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hidePivotFieldList="1" defaultThemeVersion="166925"/>
  <mc:AlternateContent xmlns:mc="http://schemas.openxmlformats.org/markup-compatibility/2006">
    <mc:Choice Requires="x15">
      <x15ac:absPath xmlns:x15ac="http://schemas.microsoft.com/office/spreadsheetml/2010/11/ac" url="D:\Stella\專案_新網銀\API開發進度\"/>
    </mc:Choice>
  </mc:AlternateContent>
  <xr:revisionPtr revIDLastSave="4" documentId="13_ncr:1_{4B8CBEEF-730B-4C0B-918E-EC35C47D6FCE}" xr6:coauthVersionLast="47" xr6:coauthVersionMax="47" xr10:uidLastSave="{6B01B371-2037-4D9A-B22D-A17332665D26}"/>
  <bookViews>
    <workbookView xWindow="20370" yWindow="-1320" windowWidth="29040" windowHeight="15840" tabRatio="767" firstSheet="8" activeTab="8" xr2:uid="{16B69F88-A4DD-456F-BD4E-0812E47032D1}"/>
  </bookViews>
  <sheets>
    <sheet name="結果" sheetId="512" state="hidden" r:id="rId1"/>
    <sheet name="0714更新" sheetId="514" state="hidden" r:id="rId2"/>
    <sheet name="0721更新" sheetId="515" state="hidden" r:id="rId3"/>
    <sheet name="0728更新" sheetId="524" state="hidden" r:id="rId4"/>
    <sheet name="Summary" sheetId="232" r:id="rId5"/>
    <sheet name="Callee Progress" sheetId="456" r:id="rId6"/>
    <sheet name="工作表4" sheetId="486" state="hidden" r:id="rId7"/>
    <sheet name="Caller API" sheetId="530" r:id="rId8"/>
    <sheet name="API Index" sheetId="233" r:id="rId9"/>
    <sheet name="工作表3" sheetId="513" state="hidden" r:id="rId10"/>
    <sheet name="IB MB DAWHO API List" sheetId="234" state="hidden" r:id="rId11"/>
    <sheet name="金融市場科" sheetId="18" state="hidden" r:id="rId12"/>
    <sheet name="信用支付科" sheetId="19" state="hidden" r:id="rId13"/>
    <sheet name="財富信託科" sheetId="20" state="hidden" r:id="rId14"/>
    <sheet name="1_RequestSpot  " sheetId="21" r:id="rId15"/>
    <sheet name="2_RequestSpot2" sheetId="22" r:id="rId16"/>
    <sheet name="3_InsertSpotDeal" sheetId="23" r:id="rId17"/>
    <sheet name="4_GetReferRate" sheetId="24" r:id="rId18"/>
    <sheet name="5_FUNINSERTFXORDER" sheetId="25" r:id="rId19"/>
    <sheet name="6_FUNDELETEFXORDER" sheetId="26" r:id="rId20"/>
    <sheet name="7_MemberRegisterCheck" sheetId="27" r:id="rId21"/>
    <sheet name="8_LatestTx " sheetId="28" r:id="rId22"/>
    <sheet name="9_OutstandingDetail" sheetId="29" r:id="rId23"/>
    <sheet name="10_RecentBill" sheetId="30" r:id="rId24"/>
    <sheet name="11_OtpState" sheetId="31" r:id="rId25"/>
    <sheet name="12_cardGetMain" sheetId="33" r:id="rId26"/>
    <sheet name="13_getDAWHORet" sheetId="34" r:id="rId27"/>
    <sheet name="14_getDAWHOCardStatus" sheetId="35" r:id="rId28"/>
    <sheet name="15_getDDFlag" sheetId="36" r:id="rId29"/>
    <sheet name="16_getBLHSHWithPaysum" sheetId="37" r:id="rId30"/>
    <sheet name="17_getMainDcur" sheetId="38" r:id="rId31"/>
    <sheet name="18_Inv01_E" sheetId="39" r:id="rId32"/>
    <sheet name="19_Inv02_E" sheetId="40" r:id="rId33"/>
    <sheet name="20_Inv03_E" sheetId="41" r:id="rId34"/>
    <sheet name="21_Inv04_E" sheetId="42" r:id="rId35"/>
    <sheet name="22_Inv05_E" sheetId="43" r:id="rId36"/>
    <sheet name="23_Inv06_E" sheetId="44" r:id="rId37"/>
    <sheet name="24_Inv07_E" sheetId="45" r:id="rId38"/>
    <sheet name="25_Inv08_E" sheetId="46" r:id="rId39"/>
    <sheet name="26_Inv09_E" sheetId="47" r:id="rId40"/>
    <sheet name="27_Inv10_E" sheetId="48" r:id="rId41"/>
    <sheet name="28_Inv11_E" sheetId="49" r:id="rId42"/>
    <sheet name="29_Inv12_E" sheetId="50" r:id="rId43"/>
    <sheet name="30_Inv13_E" sheetId="51" r:id="rId44"/>
    <sheet name="31_Inv14_E" sheetId="52" r:id="rId45"/>
    <sheet name="32_Inv15_E" sheetId="53" r:id="rId46"/>
    <sheet name="33_Inv16_E" sheetId="54" r:id="rId47"/>
    <sheet name="34_Inv17_E" sheetId="55" r:id="rId48"/>
    <sheet name="35_Inv18_E" sheetId="56" r:id="rId49"/>
    <sheet name="36_Inv19_E" sheetId="57" r:id="rId50"/>
    <sheet name="37_Inv20_E" sheetId="58" r:id="rId51"/>
    <sheet name="38_Inv21_E" sheetId="59" r:id="rId52"/>
    <sheet name="39_Inv22_E" sheetId="60" r:id="rId53"/>
    <sheet name="40_Inv23_E" sheetId="61" r:id="rId54"/>
    <sheet name="41_Inv24_E" sheetId="62" r:id="rId55"/>
    <sheet name="42_Inv25_E" sheetId="63" r:id="rId56"/>
    <sheet name="43_Inv26_E" sheetId="64" r:id="rId57"/>
    <sheet name="44_Inv27_E" sheetId="65" r:id="rId58"/>
    <sheet name="45_Inv28_E" sheetId="66" r:id="rId59"/>
    <sheet name="46_Inv29_E" sheetId="67" r:id="rId60"/>
    <sheet name="47_Inv30_E" sheetId="68" r:id="rId61"/>
    <sheet name="48_Inv31_E" sheetId="69" r:id="rId62"/>
    <sheet name="49_Inv32_E" sheetId="70" r:id="rId63"/>
    <sheet name="50_Inv33_E" sheetId="71" r:id="rId64"/>
    <sheet name="51_Inv34_E" sheetId="72" r:id="rId65"/>
    <sheet name="52_Inv35_E" sheetId="73" r:id="rId66"/>
    <sheet name="53_Inv36_E" sheetId="74" r:id="rId67"/>
    <sheet name="54_Inv37_E" sheetId="75" r:id="rId68"/>
    <sheet name="55_Inv001_A" sheetId="76" r:id="rId69"/>
    <sheet name="56_Inv002_A" sheetId="77" r:id="rId70"/>
    <sheet name="57_Inv003_A" sheetId="78" r:id="rId71"/>
    <sheet name="58_Inv004_A" sheetId="79" r:id="rId72"/>
    <sheet name="59_Inv005_A" sheetId="80" r:id="rId73"/>
    <sheet name="60_Inv006_A" sheetId="81" r:id="rId74"/>
    <sheet name="61_Inv007_A" sheetId="82" r:id="rId75"/>
    <sheet name="62_Inv008_A" sheetId="84" r:id="rId76"/>
    <sheet name="63_Inv009_A" sheetId="85" r:id="rId77"/>
    <sheet name="64_Inv010_A" sheetId="86" r:id="rId78"/>
    <sheet name="65_Inv011_A" sheetId="87" r:id="rId79"/>
    <sheet name="66_Inv012_A" sheetId="88" r:id="rId80"/>
    <sheet name="67_Inv013_A" sheetId="89" r:id="rId81"/>
    <sheet name="68_Inv014_A" sheetId="90" r:id="rId82"/>
    <sheet name="69_Inv015_A" sheetId="91" r:id="rId83"/>
    <sheet name="70_Inv016_A" sheetId="92" r:id="rId84"/>
    <sheet name="71_Inv017_A" sheetId="93" r:id="rId85"/>
    <sheet name="72_Inv018_A" sheetId="94" r:id="rId86"/>
    <sheet name="73_Inv019_A" sheetId="95" r:id="rId87"/>
    <sheet name="74_Inv020_A" sheetId="96" r:id="rId88"/>
    <sheet name="75_Inv021_A" sheetId="97" r:id="rId89"/>
    <sheet name="76_Inv022_A" sheetId="98" r:id="rId90"/>
    <sheet name="77_Inv023_A" sheetId="99" r:id="rId91"/>
    <sheet name="78_Inv024_A" sheetId="100" r:id="rId92"/>
    <sheet name="79_Inv025_A" sheetId="101" r:id="rId93"/>
    <sheet name="80_Inv026_A" sheetId="102" r:id="rId94"/>
    <sheet name="81_Inv027_A" sheetId="103" r:id="rId95"/>
    <sheet name="82_Inv028_A" sheetId="104" r:id="rId96"/>
    <sheet name="83_Inv029_A" sheetId="105" r:id="rId97"/>
    <sheet name="84_Inv030_A" sheetId="106" r:id="rId98"/>
    <sheet name="85_Inv031_A" sheetId="107" r:id="rId99"/>
    <sheet name="86_Inv032_A" sheetId="108" r:id="rId100"/>
    <sheet name="87_Inv033_A" sheetId="109" r:id="rId101"/>
    <sheet name="88_Inv034_A" sheetId="110" r:id="rId102"/>
    <sheet name="89_Inv035_A" sheetId="111" r:id="rId103"/>
    <sheet name="90_Inv036_A" sheetId="112" r:id="rId104"/>
    <sheet name="91_Inv037_A" sheetId="113" r:id="rId105"/>
    <sheet name="92_Inv038_A" sheetId="114" r:id="rId106"/>
    <sheet name="93_Inv039_A" sheetId="115" r:id="rId107"/>
    <sheet name="94_Inv040_A" sheetId="116" r:id="rId108"/>
    <sheet name="95_Inv041_A" sheetId="117" r:id="rId109"/>
    <sheet name="96_Inv042_A" sheetId="118" r:id="rId110"/>
    <sheet name="97_Inv043_A" sheetId="119" r:id="rId111"/>
    <sheet name="98_Inv044_A" sheetId="120" r:id="rId112"/>
    <sheet name="99_Inv045_A" sheetId="121" r:id="rId113"/>
    <sheet name="100_Inv046_A" sheetId="122" r:id="rId114"/>
    <sheet name="101_Inv047_A" sheetId="123" r:id="rId115"/>
    <sheet name="102_Inv048_A" sheetId="83" r:id="rId116"/>
    <sheet name="103_Inv049_A" sheetId="124" r:id="rId117"/>
    <sheet name="104_Inv001_F" sheetId="125" r:id="rId118"/>
    <sheet name="105_Inv002_F" sheetId="126" r:id="rId119"/>
    <sheet name="106_Inv003_F" sheetId="127" r:id="rId120"/>
    <sheet name="107_Inv004_F" sheetId="128" r:id="rId121"/>
    <sheet name="108_Inv005_F" sheetId="129" r:id="rId122"/>
    <sheet name="109_Inv006_F" sheetId="130" r:id="rId123"/>
    <sheet name="110_Inv007_F" sheetId="131" r:id="rId124"/>
    <sheet name="111_Inv008_F" sheetId="132" r:id="rId125"/>
    <sheet name="112_Inv009_F" sheetId="133" r:id="rId126"/>
    <sheet name="113_Inv010_F" sheetId="134" r:id="rId127"/>
    <sheet name="114_Inv011_F" sheetId="135" r:id="rId128"/>
    <sheet name="115_Inv012_F" sheetId="136" r:id="rId129"/>
    <sheet name="116_Inv013_F" sheetId="137" r:id="rId130"/>
    <sheet name="117_Inv014_F" sheetId="138" r:id="rId131"/>
    <sheet name="118_Inv015_F" sheetId="139" r:id="rId132"/>
    <sheet name="119_Inv016_F" sheetId="140" r:id="rId133"/>
    <sheet name="120_Inv017_F" sheetId="141" r:id="rId134"/>
    <sheet name="121_Inv018_F" sheetId="142" r:id="rId135"/>
    <sheet name="122_Inv019_F" sheetId="143" r:id="rId136"/>
    <sheet name="123_Inv020_F" sheetId="144" r:id="rId137"/>
    <sheet name="124_Inv021_F" sheetId="145" r:id="rId138"/>
    <sheet name="125_Inv022_F" sheetId="146" r:id="rId139"/>
    <sheet name="126_Inv023_F" sheetId="147" r:id="rId140"/>
    <sheet name="127_Inv024_F" sheetId="148" r:id="rId141"/>
    <sheet name="128_Inv025_F" sheetId="149" r:id="rId142"/>
    <sheet name="129_Inv026_F" sheetId="150" r:id="rId143"/>
    <sheet name="130_Inv027_F" sheetId="151" r:id="rId144"/>
    <sheet name="131_Inv028_F" sheetId="152" r:id="rId145"/>
    <sheet name="132_Inv029_F" sheetId="153" r:id="rId146"/>
    <sheet name="133_Inv030_F" sheetId="154" r:id="rId147"/>
    <sheet name="134_Inv031_F" sheetId="155" r:id="rId148"/>
    <sheet name="135_Inv032_F" sheetId="156" r:id="rId149"/>
    <sheet name="136_Inv033_F" sheetId="157" r:id="rId150"/>
    <sheet name="137_Inv034_F" sheetId="158" r:id="rId151"/>
    <sheet name="138_Inv035_F" sheetId="159" r:id="rId152"/>
    <sheet name="139_Inv036_F" sheetId="160" r:id="rId153"/>
    <sheet name="140_Inv037_F" sheetId="161" r:id="rId154"/>
    <sheet name="141_Inv038_F" sheetId="162" r:id="rId155"/>
    <sheet name="142_Inv039_F" sheetId="163" r:id="rId156"/>
    <sheet name="143_Inv040_F" sheetId="164" r:id="rId157"/>
    <sheet name="144_Inv041_F" sheetId="165" r:id="rId158"/>
    <sheet name="145_Inv042_F" sheetId="166" r:id="rId159"/>
    <sheet name="146_Inv043_F" sheetId="167" r:id="rId160"/>
    <sheet name="147_Inv044_F" sheetId="168" r:id="rId161"/>
    <sheet name="148_Inv045_F" sheetId="169" r:id="rId162"/>
    <sheet name="149_Inv046_F" sheetId="170" r:id="rId163"/>
    <sheet name="150_Inv047_F" sheetId="171" r:id="rId164"/>
    <sheet name="151_Inv048_F" sheetId="172" r:id="rId165"/>
    <sheet name="152_Inv049_F" sheetId="173" r:id="rId166"/>
    <sheet name="153_Inv050_F" sheetId="174" r:id="rId167"/>
    <sheet name="154_Inv051_F" sheetId="175" r:id="rId168"/>
    <sheet name="155_Inv052_F" sheetId="176" r:id="rId169"/>
    <sheet name="156_Inv053_F" sheetId="177" r:id="rId170"/>
    <sheet name="157_Inv054_F" sheetId="178" r:id="rId171"/>
    <sheet name="158_Inv055_F" sheetId="179" r:id="rId172"/>
    <sheet name="159_Inv056_F" sheetId="180" r:id="rId173"/>
    <sheet name="160_Inv057_F" sheetId="181" r:id="rId174"/>
    <sheet name="161_Inv058_F" sheetId="182" r:id="rId175"/>
    <sheet name="162_Inv059_F" sheetId="183" r:id="rId176"/>
    <sheet name="163_Inv060_F" sheetId="184" r:id="rId177"/>
    <sheet name="164_Inv061_F" sheetId="185" r:id="rId178"/>
    <sheet name="165_Inv062_F" sheetId="186" r:id="rId179"/>
    <sheet name="166_Inv063_F" sheetId="187" r:id="rId180"/>
    <sheet name="167_Inv064_F" sheetId="188" r:id="rId181"/>
    <sheet name="168_Inv065_F" sheetId="189" r:id="rId182"/>
    <sheet name="169_Inv066_F" sheetId="190" r:id="rId183"/>
    <sheet name="170_Inv067_F" sheetId="191" r:id="rId184"/>
    <sheet name="171_Inv068_F" sheetId="192" r:id="rId185"/>
    <sheet name="172_Inv069_F" sheetId="193" r:id="rId186"/>
    <sheet name="173_Inv070_F" sheetId="194" r:id="rId187"/>
    <sheet name="174_Inv071_F" sheetId="195" r:id="rId188"/>
    <sheet name="175_Inv072_F" sheetId="196" r:id="rId189"/>
    <sheet name="176_Inv073_F" sheetId="197" r:id="rId190"/>
    <sheet name="177_Inv074_F" sheetId="198" r:id="rId191"/>
    <sheet name="178_Inv075_F" sheetId="199" r:id="rId192"/>
    <sheet name="179_Inv076_F" sheetId="200" r:id="rId193"/>
    <sheet name="工作表2" sheetId="396" r:id="rId194"/>
    <sheet name="180_Inv077_F" sheetId="201" r:id="rId195"/>
    <sheet name="181_Inv078_F" sheetId="202" r:id="rId196"/>
    <sheet name="182_Inv079_F" sheetId="203" r:id="rId197"/>
    <sheet name="183_Inv080_F" sheetId="204" r:id="rId198"/>
    <sheet name="184_Inv081_F" sheetId="205" r:id="rId199"/>
    <sheet name="185_Inv082_F" sheetId="206" r:id="rId200"/>
    <sheet name="186_Inv083_F" sheetId="207" r:id="rId201"/>
    <sheet name="187_Inv084_F" sheetId="208" r:id="rId202"/>
    <sheet name="188_Inv085_F" sheetId="209" r:id="rId203"/>
    <sheet name="189_Inv086_F" sheetId="210" r:id="rId204"/>
    <sheet name="190_Inv087_F" sheetId="211" r:id="rId205"/>
    <sheet name="191_Inv102_F" sheetId="212" r:id="rId206"/>
    <sheet name="192_Inv103_F" sheetId="213" r:id="rId207"/>
    <sheet name="193_Inv088_F" sheetId="215" r:id="rId208"/>
    <sheet name="194_Inv089_F" sheetId="216" r:id="rId209"/>
    <sheet name="195_Inv090_F" sheetId="217" r:id="rId210"/>
    <sheet name="196_Inv091_F" sheetId="218" r:id="rId211"/>
    <sheet name="197_Inv092_F" sheetId="219" r:id="rId212"/>
    <sheet name="198_Inv093_F" sheetId="220" r:id="rId213"/>
    <sheet name="199_Inv094_F" sheetId="221" r:id="rId214"/>
    <sheet name="200_Inv095_F" sheetId="222" r:id="rId215"/>
    <sheet name="201_Inv096_F" sheetId="223" r:id="rId216"/>
    <sheet name="202_Inv097_F" sheetId="224" r:id="rId217"/>
    <sheet name="203_Inv098_F" sheetId="225" r:id="rId218"/>
    <sheet name="204_Inv099_F" sheetId="226" r:id="rId219"/>
    <sheet name="205_Inv100_F" sheetId="227" r:id="rId220"/>
    <sheet name="206_Inv101_F" sheetId="228" r:id="rId221"/>
    <sheet name="207_Inv001_T" sheetId="320" r:id="rId222"/>
    <sheet name="208_Inv002_T" sheetId="321" r:id="rId223"/>
    <sheet name="209_Inv25_O" sheetId="231" r:id="rId224"/>
    <sheet name="211_FXL" sheetId="236" r:id="rId225"/>
    <sheet name="212_OCT" sheetId="237" r:id="rId226"/>
    <sheet name="213_VDQ" sheetId="238" r:id="rId227"/>
    <sheet name="214_MMA_header" sheetId="239" r:id="rId228"/>
    <sheet name="215_MMA_footer" sheetId="240" r:id="rId229"/>
    <sheet name="216_MMA_m_header" sheetId="241" r:id="rId230"/>
    <sheet name="217_MMA_SSO" sheetId="242" r:id="rId231"/>
    <sheet name="218_RSPPath" sheetId="243" r:id="rId232"/>
    <sheet name="219_WSURL_W_SECINV" sheetId="244" r:id="rId233"/>
    <sheet name="220_WSURL_W_SECTX1" sheetId="245" r:id="rId234"/>
    <sheet name="221_WSURL_W_STRUCTNOTE" sheetId="246" r:id="rId235"/>
    <sheet name="222_WSURL_W_STRUCTINV" sheetId="247" r:id="rId236"/>
    <sheet name="223_WSURL_W_CERTHISDETAIL" sheetId="248" r:id="rId237"/>
    <sheet name="224_WSURL_W_CERT" sheetId="249" r:id="rId238"/>
    <sheet name="225_NWS" sheetId="250" r:id="rId239"/>
    <sheet name="226_NWQ" sheetId="251" r:id="rId240"/>
    <sheet name="227_NWC" sheetId="252" r:id="rId241"/>
    <sheet name="228_NWR" sheetId="253" r:id="rId242"/>
    <sheet name="229_IFT2521" sheetId="254" r:id="rId243"/>
    <sheet name="230_IPY2532" sheetId="255" r:id="rId244"/>
    <sheet name="231_IPIN2" sheetId="256" r:id="rId245"/>
    <sheet name="232_IPIN" sheetId="453" r:id="rId246"/>
    <sheet name="233_QueryUserInfo" sheetId="258" r:id="rId247"/>
    <sheet name="234_RegisterUser" sheetId="259" r:id="rId248"/>
    <sheet name="235_UnregisterUser" sheetId="260" r:id="rId249"/>
    <sheet name="236_UpdateUser" sheetId="261" r:id="rId250"/>
    <sheet name="237_QueryPayeeAccountInfo" sheetId="262" r:id="rId251"/>
    <sheet name="238_QueryBankList" sheetId="263" r:id="rId252"/>
    <sheet name="239_ChangedNotifyWithList" sheetId="264" r:id="rId253"/>
    <sheet name="240_GetPreTransferInfo" sheetId="265" r:id="rId254"/>
    <sheet name="241_ C000" sheetId="266" r:id="rId255"/>
    <sheet name="242_ Q000" sheetId="267" r:id="rId256"/>
    <sheet name="243_ T000" sheetId="268" r:id="rId257"/>
    <sheet name="244_ICCardVaild" sheetId="269" r:id="rId258"/>
    <sheet name="245_ETSSO" sheetId="270" r:id="rId259"/>
    <sheet name="248_SSInfo" sheetId="271" r:id="rId260"/>
    <sheet name="249_SSPriceChart" sheetId="272" r:id="rId261"/>
    <sheet name="250_SSYearRoi" sheetId="273" r:id="rId262"/>
    <sheet name="251_AC01" sheetId="274" r:id="rId263"/>
    <sheet name="252_C001" sheetId="275" r:id="rId264"/>
    <sheet name="253_C002" sheetId="276" r:id="rId265"/>
    <sheet name="254_C003" sheetId="277" r:id="rId266"/>
    <sheet name="255_C004" sheetId="278" r:id="rId267"/>
    <sheet name="256_C005" sheetId="279" r:id="rId268"/>
    <sheet name="257_C006" sheetId="280" r:id="rId269"/>
    <sheet name="258_C007" sheetId="281" r:id="rId270"/>
    <sheet name="259_C008" sheetId="282" r:id="rId271"/>
    <sheet name="260_C009" sheetId="283" r:id="rId272"/>
    <sheet name="261_C010" sheetId="284" r:id="rId273"/>
    <sheet name="262_C011" sheetId="285" r:id="rId274"/>
    <sheet name="263_C012" sheetId="286" r:id="rId275"/>
    <sheet name="264_C013" sheetId="287" r:id="rId276"/>
    <sheet name="265_C014" sheetId="288" r:id="rId277"/>
    <sheet name="267_CrossSaleCheck" sheetId="289" r:id="rId278"/>
    <sheet name="268_CrossSaleUpdate" sheetId="290" r:id="rId279"/>
    <sheet name="269_InvProfileCalculate" sheetId="291" r:id="rId280"/>
    <sheet name="270_InsCusInvQuestionnaire" sheetId="292" r:id="rId281"/>
    <sheet name="271_GetCusFinanceStatus" sheetId="293" r:id="rId282"/>
    <sheet name="272_GetCusKYC" sheetId="294" r:id="rId283"/>
    <sheet name="273_LoginValidate" sheetId="295" r:id="rId284"/>
    <sheet name="274_QueryLoginResult" sheetId="296" r:id="rId285"/>
    <sheet name="275_SendEDM" sheetId="297" r:id="rId286"/>
    <sheet name="276_DU_MMA" sheetId="298" r:id="rId287"/>
    <sheet name="277_SendFcmPush" sheetId="299" r:id="rId288"/>
    <sheet name="278_PushDataUpload" sheetId="300" r:id="rId289"/>
    <sheet name="279_OpenContract" sheetId="301" r:id="rId290"/>
    <sheet name="280_CusCreditQuery" sheetId="302" r:id="rId291"/>
    <sheet name="281_B101" sheetId="313" r:id="rId292"/>
    <sheet name="282_B102" sheetId="312" r:id="rId293"/>
    <sheet name="283_U100" sheetId="311" r:id="rId294"/>
    <sheet name="284_U101" sheetId="310" r:id="rId295"/>
    <sheet name="285_U102" sheetId="309" r:id="rId296"/>
    <sheet name="286_U103" sheetId="308" r:id="rId297"/>
    <sheet name="287_U105" sheetId="307" r:id="rId298"/>
    <sheet name="288_U108" sheetId="306" r:id="rId299"/>
    <sheet name="289_U109" sheetId="305" r:id="rId300"/>
    <sheet name="290_U110" sheetId="304" r:id="rId301"/>
    <sheet name="291_U111" sheetId="303" r:id="rId302"/>
    <sheet name="292_Inv104_F" sheetId="314" r:id="rId303"/>
    <sheet name="293_Inv105_F" sheetId="315" r:id="rId304"/>
    <sheet name="294_Ins001" sheetId="316" r:id="rId305"/>
    <sheet name="295_Ins002" sheetId="317" r:id="rId306"/>
    <sheet name="296_Ins003" sheetId="318" r:id="rId307"/>
    <sheet name="297_Ins004" sheetId="319" r:id="rId308"/>
    <sheet name="298_Inv003_T" sheetId="322" r:id="rId309"/>
    <sheet name="299_Inv004_T" sheetId="323" r:id="rId310"/>
    <sheet name="300_Inv005_T" sheetId="324" r:id="rId311"/>
    <sheet name="301_Inv006_T" sheetId="325" r:id="rId312"/>
    <sheet name="302_Inv007_T" sheetId="326" r:id="rId313"/>
    <sheet name="303_Inv008_T" sheetId="327" r:id="rId314"/>
    <sheet name="304_Inv009_T" sheetId="328" r:id="rId315"/>
    <sheet name="305_Inv010_T" sheetId="329" r:id="rId316"/>
    <sheet name="306_TPSPS_GetCustomerData" sheetId="330" r:id="rId317"/>
    <sheet name="307_TPSPS_GetNAVData" sheetId="331" r:id="rId318"/>
    <sheet name="308_HKSPS_GetCustomerData" sheetId="332" r:id="rId319"/>
    <sheet name="309_HKSPS_GetNAVData" sheetId="333" r:id="rId320"/>
    <sheet name="310_MXRep_GetRPTotalAMT" sheetId="334" r:id="rId321"/>
    <sheet name="311_MXRep_GetRPDetail" sheetId="335" r:id="rId322"/>
    <sheet name="312_MXRep_GetBondTx" sheetId="336" r:id="rId323"/>
    <sheet name="313_MXRep_GetRPTx" sheetId="337" r:id="rId324"/>
    <sheet name="314_funDoAutoInvestment" sheetId="340" r:id="rId325"/>
    <sheet name="315_funGetAutoInvestment" sheetId="341" r:id="rId326"/>
    <sheet name="316_GetGoldPrice" sheetId="338" r:id="rId327"/>
    <sheet name="317_GetGoldPriceHistory " sheetId="339" r:id="rId328"/>
    <sheet name="318_GetCusRiskMsg" sheetId="349" r:id="rId329"/>
    <sheet name="319_GetKYCQuestion" sheetId="350" r:id="rId330"/>
    <sheet name="320_QueTest" sheetId="351" r:id="rId331"/>
    <sheet name="321_QueTestConfirm" sheetId="352" r:id="rId332"/>
    <sheet name="322_GetRecommPdf" sheetId="353" r:id="rId333"/>
    <sheet name="323_GetFundRankings" sheetId="354" r:id="rId334"/>
    <sheet name="324_GetCusGolds" sheetId="355" r:id="rId335"/>
    <sheet name="325_Inv110_F" sheetId="356" r:id="rId336"/>
    <sheet name="326_Inv111_F" sheetId="357" r:id="rId337"/>
    <sheet name="327_Inv112_F" sheetId="358" r:id="rId338"/>
    <sheet name="328_Inv113_F" sheetId="359" r:id="rId339"/>
    <sheet name="329_Inv114_F" sheetId="360" r:id="rId340"/>
    <sheet name="330_Inv115_F" sheetId="361" r:id="rId341"/>
    <sheet name="331_Inv116_F" sheetId="362" r:id="rId342"/>
    <sheet name="332_Inv117_F" sheetId="363" r:id="rId343"/>
    <sheet name="333_Inv118_F" sheetId="364" r:id="rId344"/>
    <sheet name="334_Inv119_F" sheetId="365" r:id="rId345"/>
    <sheet name="335_Inv120_F" sheetId="366" r:id="rId346"/>
    <sheet name="336_Inv121_F" sheetId="367" r:id="rId347"/>
    <sheet name="337_Inv122_F" sheetId="368" r:id="rId348"/>
    <sheet name="338_Inv123_F" sheetId="369" r:id="rId349"/>
    <sheet name="339_Inv106_F" sheetId="385" r:id="rId350"/>
    <sheet name="340_Inv107_F" sheetId="386" r:id="rId351"/>
    <sheet name="341_Inv108_F" sheetId="387" r:id="rId352"/>
    <sheet name="342_Inv109_F" sheetId="388" r:id="rId353"/>
    <sheet name="343_Inv050_A" sheetId="389" r:id="rId354"/>
    <sheet name="344_Inv051_A" sheetId="390" r:id="rId355"/>
    <sheet name="345_Inv052_A" sheetId="391" r:id="rId356"/>
    <sheet name="346_Inv053_A" sheetId="392" r:id="rId357"/>
    <sheet name="347_BranchList" sheetId="452" r:id="rId358"/>
    <sheet name="348_LINEBinding" sheetId="394" r:id="rId359"/>
    <sheet name="349_MMA_OnlineCase1" sheetId="395" r:id="rId360"/>
    <sheet name="350_CHKP2PMAC" sheetId="399" r:id="rId361"/>
    <sheet name="351_MAKP2PMAC" sheetId="400" r:id="rId362"/>
    <sheet name="352_GetLastStatementInfo" sheetId="401" r:id="rId363"/>
    <sheet name="353_GetStatementBarCode" sheetId="402" r:id="rId364"/>
    <sheet name="354_GetOutstandingBalance" sheetId="403" r:id="rId365"/>
    <sheet name="355_GetStatementBalance" sheetId="404" r:id="rId366"/>
    <sheet name="356_GetFeaturedCards" sheetId="405" r:id="rId367"/>
    <sheet name="357_DisplayCardState" sheetId="406" r:id="rId368"/>
    <sheet name="358_DisplayCardActivate" sheetId="407" r:id="rId369"/>
    <sheet name="359_DisplayCardAuthenticate" sheetId="408" r:id="rId370"/>
    <sheet name="360_CheckIfHoldValidCard" sheetId="409" r:id="rId371"/>
    <sheet name="361_GetMyCards" sheetId="410" r:id="rId372"/>
    <sheet name="362_CheckCardNo" sheetId="411" r:id="rId373"/>
    <sheet name="363_GetMemberInfo" sheetId="412" r:id="rId374"/>
    <sheet name="364_GetCardsWB40" sheetId="413" r:id="rId375"/>
    <sheet name="365_Oauth2Login" sheetId="419" r:id="rId376"/>
    <sheet name="366_Oauth2AccessToken" sheetId="420" r:id="rId377"/>
    <sheet name="367_Oauth2RefreshToken" sheetId="417" r:id="rId378"/>
    <sheet name="368_queryCrossSelling" sheetId="418" r:id="rId379"/>
    <sheet name="369_queryRealTimePrtLosSum" sheetId="421" r:id="rId380"/>
    <sheet name="370_Inv38_E" sheetId="423" r:id="rId381"/>
    <sheet name="371_Inv39_E" sheetId="424" r:id="rId382"/>
    <sheet name="372_Inv40_E" sheetId="425" r:id="rId383"/>
    <sheet name="373_Inv41_E" sheetId="426" r:id="rId384"/>
    <sheet name="374_Inv01_O" sheetId="427" r:id="rId385"/>
    <sheet name="375_Inv02_O" sheetId="428" r:id="rId386"/>
    <sheet name="376_Inv03_O" sheetId="429" r:id="rId387"/>
    <sheet name="377_Inv04_O" sheetId="430" r:id="rId388"/>
    <sheet name="378_Inv05_O" sheetId="431" r:id="rId389"/>
    <sheet name="379_Inv06_O" sheetId="433" r:id="rId390"/>
    <sheet name="380_Inv07_O" sheetId="432" r:id="rId391"/>
    <sheet name="381_Inv08_O" sheetId="434" r:id="rId392"/>
    <sheet name="382_Inv09_O" sheetId="435" r:id="rId393"/>
    <sheet name="383_Inv10_O" sheetId="436" r:id="rId394"/>
    <sheet name="384_Inv11_O" sheetId="437" r:id="rId395"/>
    <sheet name="385_Inv12_O" sheetId="438" r:id="rId396"/>
    <sheet name="386_Inv13_O" sheetId="439" r:id="rId397"/>
    <sheet name="387_Inv14_O" sheetId="440" r:id="rId398"/>
    <sheet name="388_Inv15_O" sheetId="441" r:id="rId399"/>
    <sheet name="389_Inv16_O" sheetId="442" r:id="rId400"/>
    <sheet name="390_Inv17_O" sheetId="443" r:id="rId401"/>
    <sheet name="391_Inv18_O" sheetId="444" r:id="rId402"/>
    <sheet name="392_Inv19_O" sheetId="445" r:id="rId403"/>
    <sheet name="393_Inv20_O" sheetId="446" r:id="rId404"/>
    <sheet name="394_Inv21_O" sheetId="447" r:id="rId405"/>
    <sheet name="395_Inv22_O" sheetId="448" r:id="rId406"/>
    <sheet name="396_Inv23_O" sheetId="449" r:id="rId407"/>
    <sheet name="397_Inv24_O" sheetId="450" r:id="rId408"/>
    <sheet name="398_BranchSetting" sheetId="451" r:id="rId409"/>
    <sheet name="399_V0230" sheetId="257" r:id="rId410"/>
    <sheet name="400_GetBranchesAndNowStatus" sheetId="454" r:id="rId411"/>
    <sheet name="401_MN-API-01" sheetId="455" r:id="rId412"/>
    <sheet name="402_V0231" sheetId="457" r:id="rId413"/>
    <sheet name="403_V2300" sheetId="458" r:id="rId414"/>
    <sheet name="404_MemberRegisterCheck" sheetId="460" r:id="rId415"/>
    <sheet name="405_MemberRegisterCheckCardInfo" sheetId="461" r:id="rId416"/>
    <sheet name="406_MemberRegister" sheetId="462" r:id="rId417"/>
    <sheet name="407_QueryDDInfo" sheetId="463" r:id="rId418"/>
    <sheet name="408_SetDDAccount" sheetId="464" r:id="rId419"/>
    <sheet name="409_SetDDAmount" sheetId="465" r:id="rId420"/>
    <sheet name="410_SetDDIND" sheetId="466" r:id="rId421"/>
    <sheet name="411_checkauthorizations" sheetId="467" r:id="rId422"/>
    <sheet name="412_revokeauthorizations" sheetId="468" r:id="rId423"/>
    <sheet name="413_tsp" sheetId="469" r:id="rId424"/>
    <sheet name="414_LogMMAAuth" sheetId="470" r:id="rId425"/>
    <sheet name="415_CardlessWithdrawalInfo" sheetId="471" r:id="rId426"/>
    <sheet name="416_QNO" sheetId="472" r:id="rId427"/>
    <sheet name="417_AddForeignCurrencyBooking" sheetId="473" r:id="rId428"/>
    <sheet name="418_C015" sheetId="474" r:id="rId429"/>
    <sheet name="419_Inv054_A" sheetId="475" r:id="rId430"/>
    <sheet name="420_Inv055_A" sheetId="476" r:id="rId431"/>
    <sheet name="421_Inv056_A" sheetId="477" r:id="rId432"/>
    <sheet name="422_Inv057_A" sheetId="478" r:id="rId433"/>
    <sheet name="423_Inv124_F" sheetId="480" r:id="rId434"/>
    <sheet name="424_Inv058_A" sheetId="479" r:id="rId435"/>
    <sheet name="425_IsSinoPacIP" sheetId="481" r:id="rId436"/>
    <sheet name="426_TxnDetail" sheetId="482" r:id="rId437"/>
    <sheet name="427_MMALogin" sheetId="483" r:id="rId438"/>
    <sheet name="428_IsMMA" sheetId="484" r:id="rId439"/>
    <sheet name="429_G0102" sheetId="485" r:id="rId440"/>
    <sheet name="430_PointsMS_I01" sheetId="487" r:id="rId441"/>
    <sheet name="431_PointsMS_I02" sheetId="488" r:id="rId442"/>
    <sheet name="432_PointsMS_S02" sheetId="489" r:id="rId443"/>
    <sheet name="433_PointsMS_I03" sheetId="490" r:id="rId444"/>
    <sheet name="434_PointsMS_I04" sheetId="491" r:id="rId445"/>
    <sheet name="435_PointsMS_I05" sheetId="492" r:id="rId446"/>
    <sheet name="436_PointsMS_I06 " sheetId="493" r:id="rId447"/>
    <sheet name="437_NBP_101" sheetId="494" r:id="rId448"/>
    <sheet name="438_QuerySpotDeal" sheetId="495" r:id="rId449"/>
    <sheet name="440_checkServiceStatus" sheetId="496" r:id="rId450"/>
    <sheet name="441_checkBookingStatus" sheetId="497" r:id="rId451"/>
    <sheet name="442_checkWaitCount" sheetId="498" r:id="rId452"/>
    <sheet name="443_insertBooking" sheetId="499" r:id="rId453"/>
    <sheet name="444_updateMyBooking" sheetId="500" r:id="rId454"/>
    <sheet name="445_getBookingDetail" sheetId="501" r:id="rId455"/>
    <sheet name="446_getMyBooking" sheetId="502" r:id="rId456"/>
    <sheet name="447_getBookingDateTime" sheetId="503" r:id="rId457"/>
    <sheet name="448_getServiceInfo" sheetId="504" r:id="rId458"/>
    <sheet name="449_GetG3000Info" sheetId="505" r:id="rId459"/>
    <sheet name="450_RtnMiEvent2" sheetId="506" r:id="rId460"/>
    <sheet name="451_QryMiEventList" sheetId="507" r:id="rId461"/>
    <sheet name="452_QryMibyIDEvt" sheetId="508" r:id="rId462"/>
    <sheet name="453_CreateToken" sheetId="509" r:id="rId463"/>
    <sheet name="454_GetCashAdvancePinFlag" sheetId="510" r:id="rId464"/>
    <sheet name="455_Inv042_E" sheetId="516" r:id="rId465"/>
    <sheet name="456_Inv043_E" sheetId="517" r:id="rId466"/>
    <sheet name="457_Inv044_E" sheetId="518" r:id="rId467"/>
    <sheet name="458_Inv045_E" sheetId="519" r:id="rId468"/>
    <sheet name="459_Inv046_E" sheetId="520" r:id="rId469"/>
    <sheet name="460_Inv047_E" sheetId="521" r:id="rId470"/>
    <sheet name="461_Inv048_E" sheetId="522" r:id="rId471"/>
    <sheet name="462_Inv011_T" sheetId="523" r:id="rId472"/>
    <sheet name="463_Inv125_F" sheetId="525" r:id="rId473"/>
    <sheet name="464_Inv126_F " sheetId="526" r:id="rId474"/>
    <sheet name="465_Inv127_F" sheetId="527" r:id="rId475"/>
    <sheet name="466_CheckStatus" sheetId="528" r:id="rId476"/>
    <sheet name="467_ExpressAppClips" sheetId="529" r:id="rId477"/>
    <sheet name="481_Register" sheetId="531" r:id="rId478"/>
    <sheet name="482_Icc2566Verify" sheetId="532" r:id="rId479"/>
    <sheet name="483_GetVerifyResult" sheetId="533" r:id="rId480"/>
    <sheet name="484_CITF_01" sheetId="534" r:id="rId481"/>
    <sheet name="485_CITF_02" sheetId="535" r:id="rId482"/>
    <sheet name="486_CITF_03" sheetId="536" r:id="rId483"/>
    <sheet name="487_CITF_04" sheetId="537" r:id="rId484"/>
    <sheet name="488_CITF_05" sheetId="538" r:id="rId485"/>
    <sheet name="489_CITF_06" sheetId="539" r:id="rId486"/>
    <sheet name="490_CITF_07" sheetId="540" r:id="rId487"/>
    <sheet name="491_CITF_08" sheetId="541" r:id="rId488"/>
    <sheet name="492_CITF_09" sheetId="542" r:id="rId489"/>
    <sheet name="493_GenPDF" sheetId="543" r:id="rId490"/>
    <sheet name="494_IFT2520" sheetId="544" r:id="rId491"/>
    <sheet name="495_GIQ2500" sheetId="545" r:id="rId492"/>
    <sheet name="496_Ins005" sheetId="546" r:id="rId493"/>
    <sheet name="工作表1" sheetId="6" state="hidden" r:id="rId494"/>
  </sheets>
  <definedNames>
    <definedName name="_xlnm._FilterDatabase" localSheetId="1" hidden="1">'0714更新'!$A$1:$J$231</definedName>
    <definedName name="_xlnm._FilterDatabase" localSheetId="8" hidden="1">'API Index'!#REF!</definedName>
    <definedName name="_xlnm._FilterDatabase" localSheetId="7" hidden="1">'Caller API'!$A$7:$X$39</definedName>
    <definedName name="_xlnm._FilterDatabase" localSheetId="10" hidden="1">'IB MB DAWHO API List'!$B$5:$N$1096</definedName>
    <definedName name="_xlnm._FilterDatabase" localSheetId="11" hidden="1">金融市場科!$B$5:$L$22</definedName>
    <definedName name="_xlnm._FilterDatabase" localSheetId="12" hidden="1">信用支付科!$B$5:$L$801</definedName>
    <definedName name="_xlnm._FilterDatabase" localSheetId="13" hidden="1">財富信託科!$B$5:$L$830</definedName>
    <definedName name="_xlnm._FilterDatabase" localSheetId="0" hidden="1">結果!$A$1:$K$450</definedName>
    <definedName name="_Hlk2685582" localSheetId="356">'346_Inv053_A'!#REF!</definedName>
    <definedName name="_Hlk2685582" localSheetId="430">'420_Inv055_A'!#REF!</definedName>
    <definedName name="_Hlk2685582" localSheetId="431">'421_Inv056_A'!#REF!</definedName>
    <definedName name="_Hlk2685582" localSheetId="86">'73_Inv019_A'!$D$48</definedName>
    <definedName name="_Hlk2685582" localSheetId="87">'74_Inv020_A'!#REF!</definedName>
    <definedName name="_Hlk2685582" localSheetId="88">'75_Inv021_A'!#REF!</definedName>
    <definedName name="_Hlk2685582" localSheetId="89">'76_Inv022_A'!#REF!</definedName>
    <definedName name="_Hlk2685582" localSheetId="90">'77_Inv023_A'!#REF!</definedName>
    <definedName name="_Hlk2685582" localSheetId="91">'78_Inv024_A'!#REF!</definedName>
    <definedName name="_Hlk2685582" localSheetId="92">'79_Inv025_A'!#REF!</definedName>
    <definedName name="_Hlk2685582" localSheetId="93">'80_Inv026_A'!#REF!</definedName>
    <definedName name="_Hlk2685582" localSheetId="94">'81_Inv027_A'!#REF!</definedName>
    <definedName name="_Hlk2685582" localSheetId="95">'82_Inv028_A'!#REF!</definedName>
    <definedName name="_Hlk2685582" localSheetId="96">'83_Inv029_A'!#REF!</definedName>
    <definedName name="_Hlk2685582" localSheetId="97">'84_Inv030_A'!#REF!</definedName>
    <definedName name="_Hlk2685582" localSheetId="98">'85_Inv031_A'!#REF!</definedName>
    <definedName name="_Hlk2685582" localSheetId="99">'86_Inv032_A'!#REF!</definedName>
    <definedName name="_Hlk2685582" localSheetId="100">'87_Inv033_A'!#REF!</definedName>
    <definedName name="_Hlk2685582" localSheetId="101">'88_Inv034_A'!#REF!</definedName>
    <definedName name="_Hlk2685582" localSheetId="102">'89_Inv035_A'!#REF!</definedName>
    <definedName name="_Hlk2685582" localSheetId="103">'90_Inv036_A'!#REF!</definedName>
    <definedName name="_Hlk50047068" localSheetId="283">'273_LoginValidate'!$D$27</definedName>
    <definedName name="_Hlk50047068" localSheetId="284">'274_QueryLoginResult'!#REF!</definedName>
    <definedName name="_Hlk530658180" localSheetId="115">'102_Inv048_A'!#REF!</definedName>
    <definedName name="_Hlk530658180" localSheetId="353">'343_Inv050_A'!$D$50</definedName>
    <definedName name="_Hlk530658180" localSheetId="354">'344_Inv051_A'!$D$48</definedName>
    <definedName name="_Hlk530658180" localSheetId="355">'345_Inv052_A'!$D$50</definedName>
    <definedName name="_Hlk530658180" localSheetId="356">'346_Inv053_A'!#REF!</definedName>
    <definedName name="_Hlk530658180" localSheetId="429">'419_Inv054_A'!#REF!</definedName>
    <definedName name="_Hlk530658180" localSheetId="430">'420_Inv055_A'!#REF!</definedName>
    <definedName name="_Hlk530658180" localSheetId="431">'421_Inv056_A'!#REF!</definedName>
    <definedName name="_Hlk530658180" localSheetId="68">'55_Inv001_A'!#REF!</definedName>
    <definedName name="_Hlk530658180" localSheetId="69">'56_Inv002_A'!#REF!</definedName>
    <definedName name="_Hlk530658180" localSheetId="70">'57_Inv003_A'!$D$43</definedName>
    <definedName name="_Hlk530658180" localSheetId="71">'58_Inv004_A'!$D$46</definedName>
    <definedName name="_Hlk530658180" localSheetId="72">'59_Inv005_A'!$D$52</definedName>
    <definedName name="_Hlk530658180" localSheetId="73">'60_Inv006_A'!#REF!</definedName>
    <definedName name="_Hlk530658180" localSheetId="74">'61_Inv007_A'!#REF!</definedName>
    <definedName name="_Hlk530658180" localSheetId="75">'62_Inv008_A'!#REF!</definedName>
    <definedName name="_Hlk530658180" localSheetId="76">'63_Inv009_A'!#REF!</definedName>
    <definedName name="_Hlk530658180" localSheetId="77">'64_Inv010_A'!#REF!</definedName>
    <definedName name="_Hlk530658180" localSheetId="78">'65_Inv011_A'!#REF!</definedName>
    <definedName name="_Hlk530658180" localSheetId="79">'66_Inv012_A'!$D$43</definedName>
    <definedName name="_Hlk530658180" localSheetId="80">'67_Inv013_A'!$D$47</definedName>
    <definedName name="_Hlk530658180" localSheetId="81">'68_Inv014_A'!$D$48</definedName>
    <definedName name="_Hlk530658180" localSheetId="82">'69_Inv015_A'!$D$41</definedName>
    <definedName name="_Hlk530658180" localSheetId="83">'70_Inv016_A'!$D$44</definedName>
    <definedName name="_Hlk530658180" localSheetId="84">'71_Inv017_A'!$D$44</definedName>
    <definedName name="_Hlk530658180" localSheetId="85">'72_Inv018_A'!$D$36</definedName>
    <definedName name="_Hlk530658180" localSheetId="86">'73_Inv019_A'!$D$64</definedName>
    <definedName name="_Hlk530658180" localSheetId="87">'74_Inv020_A'!$D$37</definedName>
    <definedName name="_Hlk530658180" localSheetId="88">'75_Inv021_A'!#REF!</definedName>
    <definedName name="_Hlk530658180" localSheetId="89">'76_Inv022_A'!#REF!</definedName>
    <definedName name="_Hlk530658180" localSheetId="90">'77_Inv023_A'!#REF!</definedName>
    <definedName name="_Hlk530658180" localSheetId="91">'78_Inv024_A'!#REF!</definedName>
    <definedName name="_Hlk530658180" localSheetId="92">'79_Inv025_A'!#REF!</definedName>
    <definedName name="_Hlk530658180" localSheetId="93">'80_Inv026_A'!#REF!</definedName>
    <definedName name="_Hlk530658180" localSheetId="94">'81_Inv027_A'!#REF!</definedName>
    <definedName name="_Hlk530658180" localSheetId="95">'82_Inv028_A'!#REF!</definedName>
    <definedName name="_Hlk530658180" localSheetId="96">'83_Inv029_A'!#REF!</definedName>
    <definedName name="_Hlk530658180" localSheetId="97">'84_Inv030_A'!#REF!</definedName>
    <definedName name="_Hlk530658180" localSheetId="98">'85_Inv031_A'!#REF!</definedName>
    <definedName name="_Hlk530658180" localSheetId="99">'86_Inv032_A'!#REF!</definedName>
    <definedName name="_Hlk530658180" localSheetId="100">'87_Inv033_A'!#REF!</definedName>
    <definedName name="_Hlk530658180" localSheetId="101">'88_Inv034_A'!#REF!</definedName>
    <definedName name="_Hlk530658180" localSheetId="102">'89_Inv035_A'!#REF!</definedName>
    <definedName name="_Hlk530658180" localSheetId="103">'90_Inv036_A'!#REF!</definedName>
    <definedName name="_Hlk530658205" localSheetId="115">'102_Inv048_A'!#REF!</definedName>
    <definedName name="_Hlk530658205" localSheetId="353">'343_Inv050_A'!#REF!</definedName>
    <definedName name="_Hlk530658205" localSheetId="354">'344_Inv051_A'!#REF!</definedName>
    <definedName name="_Hlk530658205" localSheetId="355">'345_Inv052_A'!#REF!</definedName>
    <definedName name="_Hlk530658205" localSheetId="356">'346_Inv053_A'!#REF!</definedName>
    <definedName name="_Hlk530658205" localSheetId="429">'419_Inv054_A'!#REF!</definedName>
    <definedName name="_Hlk530658205" localSheetId="430">'420_Inv055_A'!#REF!</definedName>
    <definedName name="_Hlk530658205" localSheetId="431">'421_Inv056_A'!#REF!</definedName>
    <definedName name="_Hlk530658205" localSheetId="68">'55_Inv001_A'!#REF!</definedName>
    <definedName name="_Hlk530658205" localSheetId="69">'56_Inv002_A'!#REF!</definedName>
    <definedName name="_Hlk530658205" localSheetId="70">'57_Inv003_A'!#REF!</definedName>
    <definedName name="_Hlk530658205" localSheetId="71">'58_Inv004_A'!#REF!</definedName>
    <definedName name="_Hlk530658205" localSheetId="72">'59_Inv005_A'!#REF!</definedName>
    <definedName name="_Hlk530658205" localSheetId="73">'60_Inv006_A'!#REF!</definedName>
    <definedName name="_Hlk530658205" localSheetId="74">'61_Inv007_A'!#REF!</definedName>
    <definedName name="_Hlk530658205" localSheetId="75">'62_Inv008_A'!#REF!</definedName>
    <definedName name="_Hlk530658205" localSheetId="76">'63_Inv009_A'!#REF!</definedName>
    <definedName name="_Hlk530658205" localSheetId="77">'64_Inv010_A'!#REF!</definedName>
    <definedName name="_Hlk530658205" localSheetId="78">'65_Inv011_A'!#REF!</definedName>
    <definedName name="_Hlk530658205" localSheetId="79">'66_Inv012_A'!#REF!</definedName>
    <definedName name="_Hlk530658205" localSheetId="80">'67_Inv013_A'!#REF!</definedName>
    <definedName name="_Hlk530658205" localSheetId="81">'68_Inv014_A'!#REF!</definedName>
    <definedName name="_Hlk530658205" localSheetId="82">'69_Inv015_A'!#REF!</definedName>
    <definedName name="_Hlk530658205" localSheetId="83">'70_Inv016_A'!#REF!</definedName>
    <definedName name="_Hlk530658205" localSheetId="84">'71_Inv017_A'!#REF!</definedName>
    <definedName name="_Hlk530658205" localSheetId="85">'72_Inv018_A'!#REF!</definedName>
    <definedName name="_Hlk530658205" localSheetId="86">'73_Inv019_A'!#REF!</definedName>
    <definedName name="_Hlk530658205" localSheetId="87">'74_Inv020_A'!#REF!</definedName>
    <definedName name="_Hlk530658205" localSheetId="88">'75_Inv021_A'!#REF!</definedName>
    <definedName name="_Hlk530658205" localSheetId="89">'76_Inv022_A'!#REF!</definedName>
    <definedName name="_Hlk530658205" localSheetId="90">'77_Inv023_A'!#REF!</definedName>
    <definedName name="_Hlk530658205" localSheetId="91">'78_Inv024_A'!#REF!</definedName>
    <definedName name="_Hlk530658205" localSheetId="92">'79_Inv025_A'!#REF!</definedName>
    <definedName name="_Hlk530658205" localSheetId="93">'80_Inv026_A'!#REF!</definedName>
    <definedName name="_Hlk530658205" localSheetId="94">'81_Inv027_A'!#REF!</definedName>
    <definedName name="_Hlk530658205" localSheetId="95">'82_Inv028_A'!#REF!</definedName>
    <definedName name="_Hlk530658205" localSheetId="96">'83_Inv029_A'!#REF!</definedName>
    <definedName name="_Hlk530658205" localSheetId="97">'84_Inv030_A'!#REF!</definedName>
    <definedName name="_Hlk530658205" localSheetId="98">'85_Inv031_A'!#REF!</definedName>
    <definedName name="_Hlk530658205" localSheetId="99">'86_Inv032_A'!#REF!</definedName>
    <definedName name="_Hlk530658205" localSheetId="100">'87_Inv033_A'!#REF!</definedName>
    <definedName name="_Hlk530658205" localSheetId="101">'88_Inv034_A'!#REF!</definedName>
    <definedName name="_Hlk530658205" localSheetId="102">'89_Inv035_A'!#REF!</definedName>
    <definedName name="_Hlk530658205" localSheetId="103">'90_Inv036_A'!#REF!</definedName>
    <definedName name="_Toc116895201" localSheetId="295">'285_U102'!$B$60</definedName>
    <definedName name="_Toc116895201" localSheetId="296">'286_U103'!#REF!</definedName>
    <definedName name="_Toc116895201" localSheetId="297">'287_U105'!#REF!</definedName>
    <definedName name="_Toc116895201" localSheetId="298">'288_U108'!#REF!</definedName>
    <definedName name="_Toc116895201" localSheetId="299">'289_U109'!#REF!</definedName>
    <definedName name="_Toc116895201" localSheetId="300">'290_U110'!#REF!</definedName>
    <definedName name="_Toc116895201" localSheetId="301">'291_U111'!#REF!</definedName>
    <definedName name="_Toc116895201" localSheetId="435">'425_IsSinoPacIP'!#REF!</definedName>
    <definedName name="_Toc116895201" localSheetId="436">'426_TxnDetail'!#REF!</definedName>
    <definedName name="_Toc116895201" localSheetId="437">'427_MMALogin'!#REF!</definedName>
    <definedName name="_Toc116895201" localSheetId="438">'428_IsMMA'!#REF!</definedName>
    <definedName name="_Toc116895201" localSheetId="439">'429_G0102'!#REF!</definedName>
    <definedName name="_Toc117743682" localSheetId="440">'430_PointsMS_I01'!$E$6</definedName>
    <definedName name="_Toc117743684" localSheetId="442">'432_PointsMS_S02'!$J$6</definedName>
    <definedName name="_Toc142569184" localSheetId="490">'494_IFT2520'!$D$50</definedName>
    <definedName name="_Toc142569184" localSheetId="491">'495_GIQ2500'!$D$50</definedName>
    <definedName name="_Toc142569185" localSheetId="490">'494_IFT2520'!$D$74</definedName>
    <definedName name="_Toc142569185" localSheetId="491">'495_GIQ2500'!$D$74</definedName>
    <definedName name="_Toc71823142" localSheetId="132">'119_Inv016_F'!$F$52</definedName>
    <definedName name="_Toc77241683" localSheetId="238">'225_NWS'!$B$48</definedName>
    <definedName name="_Toc77241683" localSheetId="239">'226_NWQ'!$B$47</definedName>
    <definedName name="_Toc77241683" localSheetId="240">'227_NWC'!$B$47</definedName>
    <definedName name="_Toc77241683" localSheetId="241">'228_NWR'!$B$58</definedName>
    <definedName name="_Toc77241683" localSheetId="242">'229_IFT2521'!$B$64</definedName>
    <definedName name="_Toc77241683" localSheetId="243">'230_IPY2532'!$B$64</definedName>
    <definedName name="_Toc77241683" localSheetId="244">'231_IPIN2'!$B$64</definedName>
    <definedName name="_Toc77241683" localSheetId="245">'232_IPIN'!$B$64</definedName>
    <definedName name="_Toc77241683" localSheetId="246">'233_QueryUserInfo'!$B$64</definedName>
    <definedName name="_Toc77241683" localSheetId="247">'234_RegisterUser'!$B$64</definedName>
    <definedName name="_Toc77241683" localSheetId="248">'235_UnregisterUser'!$B$64</definedName>
    <definedName name="_Toc77241683" localSheetId="249">'236_UpdateUser'!$B$64</definedName>
    <definedName name="_Toc77241683" localSheetId="250">'237_QueryPayeeAccountInfo'!$B$64</definedName>
    <definedName name="_Toc77241683" localSheetId="251">'238_QueryBankList'!$B$64</definedName>
    <definedName name="_Toc77241683" localSheetId="252">'239_ChangedNotifyWithList'!$B$64</definedName>
    <definedName name="_Toc77241683" localSheetId="253">'240_GetPreTransferInfo'!$B$64</definedName>
    <definedName name="_Toc77241683" localSheetId="254">'241_ C000'!$B$37</definedName>
    <definedName name="_Toc77241683" localSheetId="360">'350_CHKP2PMAC'!$B$56</definedName>
    <definedName name="_Toc77241683" localSheetId="361">'351_MAKP2PMAC'!$B$56</definedName>
    <definedName name="_Toc77241683" localSheetId="409">'399_V0230'!$B$64</definedName>
    <definedName name="_Toc77241683" localSheetId="490">'494_IFT2520'!$B$64</definedName>
    <definedName name="_Toc77241683" localSheetId="491">'495_GIQ2500'!$B$64</definedName>
    <definedName name="_xlnm.Print_Area" localSheetId="8">表格1[[#All],[No]:[Description
API中文說明]]</definedName>
    <definedName name="_xlnm.Print_Titles" localSheetId="8">'API Index'!$5:$5</definedName>
  </definedNames>
  <calcPr calcId="191028"/>
  <pivotCaches>
    <pivotCache cacheId="326" r:id="rId495"/>
    <pivotCache cacheId="327" r:id="rId496"/>
    <pivotCache cacheId="328" r:id="rId497"/>
    <pivotCache cacheId="329" r:id="rId49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530" l="1"/>
  <c r="M484" i="233"/>
  <c r="M483" i="233"/>
  <c r="M482" i="233"/>
  <c r="M481" i="233"/>
  <c r="B82" i="517"/>
  <c r="B83" i="517"/>
  <c r="B77" i="517"/>
  <c r="B78" i="517"/>
  <c r="B79" i="517"/>
  <c r="B80" i="517"/>
  <c r="B74" i="517"/>
  <c r="B75" i="517"/>
  <c r="B50" i="517"/>
  <c r="B51" i="517"/>
  <c r="B52" i="517"/>
  <c r="B53" i="517"/>
  <c r="B54" i="517"/>
  <c r="B55" i="517"/>
  <c r="B56" i="517"/>
  <c r="B57" i="517"/>
  <c r="B58" i="517"/>
  <c r="B59" i="517"/>
  <c r="B60" i="517"/>
  <c r="B61" i="517"/>
  <c r="B62" i="517"/>
  <c r="B63" i="517"/>
  <c r="B64" i="517"/>
  <c r="B65" i="62"/>
  <c r="B40" i="62"/>
  <c r="B41" i="62"/>
  <c r="B42" i="62"/>
  <c r="B43" i="62"/>
  <c r="B44" i="62"/>
  <c r="B45" i="62"/>
  <c r="B46" i="62"/>
  <c r="B47" i="62"/>
  <c r="B48" i="62"/>
  <c r="B49" i="62"/>
  <c r="B50" i="62"/>
  <c r="B51" i="62"/>
  <c r="B52" i="62"/>
  <c r="B53" i="62"/>
  <c r="B54" i="62"/>
  <c r="B35" i="61"/>
  <c r="M485" i="233"/>
  <c r="M480" i="233"/>
  <c r="M479" i="233"/>
  <c r="M478" i="233"/>
  <c r="M477" i="233"/>
  <c r="M476" i="233"/>
  <c r="M475" i="233"/>
  <c r="M474" i="233"/>
  <c r="M473" i="233"/>
  <c r="C1" i="456"/>
  <c r="B82" i="518"/>
  <c r="B83" i="518"/>
  <c r="B77" i="518"/>
  <c r="B78" i="518"/>
  <c r="B79" i="518"/>
  <c r="B80" i="518"/>
  <c r="B74" i="518"/>
  <c r="B75" i="518"/>
  <c r="B50" i="518"/>
  <c r="B51" i="518"/>
  <c r="B52" i="518"/>
  <c r="B53" i="518"/>
  <c r="B54" i="518"/>
  <c r="B55" i="518"/>
  <c r="B56" i="518"/>
  <c r="B57" i="518"/>
  <c r="B58" i="518"/>
  <c r="B59" i="518"/>
  <c r="B60" i="518"/>
  <c r="B61" i="518"/>
  <c r="B62" i="518"/>
  <c r="B63" i="518"/>
  <c r="B64" i="518"/>
  <c r="B32" i="522"/>
  <c r="B33" i="522"/>
  <c r="B34" i="522"/>
  <c r="B35" i="522"/>
  <c r="B36" i="522"/>
  <c r="B37" i="522"/>
  <c r="B38" i="522"/>
  <c r="B39" i="522"/>
  <c r="B40" i="522"/>
  <c r="B41" i="522"/>
  <c r="B42" i="522"/>
  <c r="B43" i="522"/>
  <c r="B44" i="522"/>
  <c r="B45" i="522"/>
  <c r="B46" i="522"/>
  <c r="B47" i="522"/>
  <c r="B28" i="522"/>
  <c r="B29" i="522"/>
  <c r="B30" i="522"/>
  <c r="B45" i="519"/>
  <c r="B35" i="450"/>
  <c r="B36" i="450"/>
  <c r="B37" i="450"/>
  <c r="B38" i="450"/>
  <c r="B37" i="449"/>
  <c r="H3" i="514"/>
  <c r="H4" i="514"/>
  <c r="H5" i="514"/>
  <c r="H6" i="514"/>
  <c r="H7" i="514"/>
  <c r="H8" i="514"/>
  <c r="H9" i="514"/>
  <c r="H10" i="514"/>
  <c r="H11" i="514"/>
  <c r="H12" i="514"/>
  <c r="H13" i="514"/>
  <c r="H14" i="514"/>
  <c r="H15" i="514"/>
  <c r="H16" i="514"/>
  <c r="H17" i="514"/>
  <c r="H18" i="514"/>
  <c r="H19" i="514"/>
  <c r="H20" i="514"/>
  <c r="H21" i="514"/>
  <c r="H22" i="514"/>
  <c r="H23" i="514"/>
  <c r="H24" i="514"/>
  <c r="H25" i="514"/>
  <c r="H26" i="514"/>
  <c r="H27" i="514"/>
  <c r="H28" i="514"/>
  <c r="H29" i="514"/>
  <c r="H30" i="514"/>
  <c r="H31" i="514"/>
  <c r="H32" i="514"/>
  <c r="H33" i="514"/>
  <c r="H34" i="514"/>
  <c r="H35" i="514"/>
  <c r="H36" i="514"/>
  <c r="H37" i="514"/>
  <c r="H38" i="514"/>
  <c r="H39" i="514"/>
  <c r="H40" i="514"/>
  <c r="H41" i="514"/>
  <c r="H42" i="514"/>
  <c r="H43" i="514"/>
  <c r="H44" i="514"/>
  <c r="H45" i="514"/>
  <c r="H46" i="514"/>
  <c r="H47" i="514"/>
  <c r="H48" i="514"/>
  <c r="H49" i="514"/>
  <c r="H50" i="514"/>
  <c r="H51" i="514"/>
  <c r="H52" i="514"/>
  <c r="H53" i="514"/>
  <c r="H54" i="514"/>
  <c r="H55" i="514"/>
  <c r="H56" i="514"/>
  <c r="H57" i="514"/>
  <c r="H58" i="514"/>
  <c r="H59" i="514"/>
  <c r="H60" i="514"/>
  <c r="H61" i="514"/>
  <c r="H62" i="514"/>
  <c r="H63" i="514"/>
  <c r="H64" i="514"/>
  <c r="H65" i="514"/>
  <c r="H66" i="514"/>
  <c r="H67" i="514"/>
  <c r="H68" i="514"/>
  <c r="H69" i="514"/>
  <c r="H70" i="514"/>
  <c r="H71" i="514"/>
  <c r="H72" i="514"/>
  <c r="H73" i="514"/>
  <c r="H74" i="514"/>
  <c r="H75" i="514"/>
  <c r="H76" i="514"/>
  <c r="H77" i="514"/>
  <c r="H78" i="514"/>
  <c r="H79" i="514"/>
  <c r="H80" i="514"/>
  <c r="H81" i="514"/>
  <c r="H82" i="514"/>
  <c r="H83" i="514"/>
  <c r="H84" i="514"/>
  <c r="H85" i="514"/>
  <c r="H86" i="514"/>
  <c r="H87" i="514"/>
  <c r="H88" i="514"/>
  <c r="H89" i="514"/>
  <c r="H90" i="514"/>
  <c r="H91" i="514"/>
  <c r="H92" i="514"/>
  <c r="H93" i="514"/>
  <c r="H94" i="514"/>
  <c r="H95" i="514"/>
  <c r="H96" i="514"/>
  <c r="H97" i="514"/>
  <c r="H98" i="514"/>
  <c r="H99" i="514"/>
  <c r="H100" i="514"/>
  <c r="H101" i="514"/>
  <c r="H102" i="514"/>
  <c r="H103" i="514"/>
  <c r="H104" i="514"/>
  <c r="H105" i="514"/>
  <c r="H106" i="514"/>
  <c r="H107" i="514"/>
  <c r="H108" i="514"/>
  <c r="H109" i="514"/>
  <c r="H110" i="514"/>
  <c r="H111" i="514"/>
  <c r="H112" i="514"/>
  <c r="H113" i="514"/>
  <c r="H114" i="514"/>
  <c r="H115" i="514"/>
  <c r="H116" i="514"/>
  <c r="H117" i="514"/>
  <c r="H118" i="514"/>
  <c r="H119" i="514"/>
  <c r="H120" i="514"/>
  <c r="H121" i="514"/>
  <c r="H122" i="514"/>
  <c r="H123" i="514"/>
  <c r="H124" i="514"/>
  <c r="H125" i="514"/>
  <c r="H126" i="514"/>
  <c r="H127" i="514"/>
  <c r="H128" i="514"/>
  <c r="H129" i="514"/>
  <c r="H130" i="514"/>
  <c r="H131" i="514"/>
  <c r="H132" i="514"/>
  <c r="H133" i="514"/>
  <c r="H134" i="514"/>
  <c r="H135" i="514"/>
  <c r="H136" i="514"/>
  <c r="H137" i="514"/>
  <c r="H138" i="514"/>
  <c r="H139" i="514"/>
  <c r="H140" i="514"/>
  <c r="H141" i="514"/>
  <c r="H142" i="514"/>
  <c r="H143" i="514"/>
  <c r="H144" i="514"/>
  <c r="H145" i="514"/>
  <c r="H146" i="514"/>
  <c r="H147" i="514"/>
  <c r="H148" i="514"/>
  <c r="H149" i="514"/>
  <c r="H150" i="514"/>
  <c r="H151" i="514"/>
  <c r="H152" i="514"/>
  <c r="H153" i="514"/>
  <c r="H154" i="514"/>
  <c r="H155" i="514"/>
  <c r="H156" i="514"/>
  <c r="H163" i="514"/>
  <c r="H164" i="514"/>
  <c r="H165" i="514"/>
  <c r="H166" i="514"/>
  <c r="H167" i="514"/>
  <c r="H168" i="514"/>
  <c r="H169" i="514"/>
  <c r="H170" i="514"/>
  <c r="H171" i="514"/>
  <c r="H172" i="514"/>
  <c r="H173" i="514"/>
  <c r="H174" i="514"/>
  <c r="H175" i="514"/>
  <c r="H176" i="514"/>
  <c r="H177" i="514"/>
  <c r="H178" i="514"/>
  <c r="H179" i="514"/>
  <c r="H180" i="514"/>
  <c r="H181" i="514"/>
  <c r="H182" i="514"/>
  <c r="H183" i="514"/>
  <c r="H184" i="514"/>
  <c r="H185" i="514"/>
  <c r="H186" i="514"/>
  <c r="H187" i="514"/>
  <c r="H188" i="514"/>
  <c r="H189" i="514"/>
  <c r="H190" i="514"/>
  <c r="H191" i="514"/>
  <c r="H192" i="514"/>
  <c r="H193" i="514"/>
  <c r="H194" i="514"/>
  <c r="H195" i="514"/>
  <c r="H196" i="514"/>
  <c r="H197" i="514"/>
  <c r="H198" i="514"/>
  <c r="H199" i="514"/>
  <c r="H200" i="514"/>
  <c r="H201" i="514"/>
  <c r="H202" i="514"/>
  <c r="H203" i="514"/>
  <c r="H204" i="514"/>
  <c r="H205" i="514"/>
  <c r="H206" i="514"/>
  <c r="H207" i="514"/>
  <c r="H208" i="514"/>
  <c r="H209" i="514"/>
  <c r="H210" i="514"/>
  <c r="H211" i="514"/>
  <c r="H212" i="514"/>
  <c r="H213" i="514"/>
  <c r="H214" i="514"/>
  <c r="H215" i="514"/>
  <c r="H216" i="514"/>
  <c r="H217" i="514"/>
  <c r="H218" i="514"/>
  <c r="H219" i="514"/>
  <c r="H220" i="514"/>
  <c r="H221" i="514"/>
  <c r="H222" i="514"/>
  <c r="H223" i="514"/>
  <c r="H224" i="514"/>
  <c r="H225" i="514"/>
  <c r="H226" i="514"/>
  <c r="H227" i="514"/>
  <c r="H228" i="514"/>
  <c r="H229" i="514"/>
  <c r="H230" i="514"/>
  <c r="H231" i="514"/>
  <c r="H2" i="514"/>
  <c r="D18" i="515"/>
  <c r="D18" i="524"/>
  <c r="D10" i="515"/>
  <c r="D10" i="524"/>
  <c r="D11" i="515"/>
  <c r="D11" i="524"/>
  <c r="D7" i="515"/>
  <c r="D7" i="524"/>
  <c r="D3" i="515"/>
  <c r="D3" i="524"/>
  <c r="D31" i="515"/>
  <c r="D27" i="515"/>
  <c r="D14" i="515"/>
  <c r="D14" i="524"/>
  <c r="D21" i="515"/>
  <c r="D6" i="515"/>
  <c r="D6" i="524"/>
  <c r="D2" i="515"/>
  <c r="D2" i="524"/>
  <c r="D30" i="515"/>
  <c r="D26" i="515"/>
  <c r="D25" i="515"/>
  <c r="D13" i="515"/>
  <c r="D13" i="524"/>
  <c r="D12" i="515"/>
  <c r="D12" i="524"/>
  <c r="D17" i="515"/>
  <c r="D17" i="524"/>
  <c r="D15" i="515"/>
  <c r="D15" i="524"/>
  <c r="D20" i="515"/>
  <c r="D9" i="515"/>
  <c r="D9" i="524"/>
  <c r="D5" i="515"/>
  <c r="D5" i="524"/>
  <c r="D32" i="515"/>
  <c r="D29" i="515"/>
  <c r="D24" i="515"/>
  <c r="D23" i="515"/>
  <c r="D19" i="515"/>
  <c r="D19" i="524"/>
  <c r="D8" i="515"/>
  <c r="D8" i="524"/>
  <c r="D4" i="515"/>
  <c r="D4" i="524"/>
  <c r="D28" i="515"/>
  <c r="D22" i="515"/>
  <c r="D16" i="515"/>
  <c r="D16" i="524"/>
  <c r="K450" i="512"/>
  <c r="J450" i="512"/>
  <c r="I450" i="512"/>
  <c r="K449" i="512"/>
  <c r="J449" i="512"/>
  <c r="I449" i="512"/>
  <c r="K448" i="512"/>
  <c r="J448" i="512"/>
  <c r="I448" i="512"/>
  <c r="K447" i="512"/>
  <c r="J447" i="512"/>
  <c r="I447" i="512"/>
  <c r="K446" i="512"/>
  <c r="J446" i="512"/>
  <c r="I446" i="512"/>
  <c r="K445" i="512"/>
  <c r="J445" i="512"/>
  <c r="I445" i="512"/>
  <c r="K444" i="512"/>
  <c r="J444" i="512"/>
  <c r="I444" i="512"/>
  <c r="K443" i="512"/>
  <c r="J443" i="512"/>
  <c r="I443" i="512"/>
  <c r="K442" i="512"/>
  <c r="J442" i="512"/>
  <c r="I442" i="512"/>
  <c r="K441" i="512"/>
  <c r="J441" i="512"/>
  <c r="I441" i="512"/>
  <c r="K440" i="512"/>
  <c r="J440" i="512"/>
  <c r="I440" i="512"/>
  <c r="K439" i="512"/>
  <c r="J439" i="512"/>
  <c r="I439" i="512"/>
  <c r="K438" i="512"/>
  <c r="J438" i="512"/>
  <c r="I438" i="512"/>
  <c r="K437" i="512"/>
  <c r="J437" i="512"/>
  <c r="I437" i="512"/>
  <c r="K436" i="512"/>
  <c r="J436" i="512"/>
  <c r="I436" i="512"/>
  <c r="K435" i="512"/>
  <c r="J435" i="512"/>
  <c r="I435" i="512"/>
  <c r="K434" i="512"/>
  <c r="J434" i="512"/>
  <c r="I434" i="512"/>
  <c r="K433" i="512"/>
  <c r="J433" i="512"/>
  <c r="I433" i="512"/>
  <c r="K432" i="512"/>
  <c r="J432" i="512"/>
  <c r="I432" i="512"/>
  <c r="K431" i="512"/>
  <c r="J431" i="512"/>
  <c r="I431" i="512"/>
  <c r="K430" i="512"/>
  <c r="J430" i="512"/>
  <c r="I430" i="512"/>
  <c r="K429" i="512"/>
  <c r="J429" i="512"/>
  <c r="I429" i="512"/>
  <c r="K428" i="512"/>
  <c r="J428" i="512"/>
  <c r="I428" i="512"/>
  <c r="K427" i="512"/>
  <c r="J427" i="512"/>
  <c r="I427" i="512"/>
  <c r="K426" i="512"/>
  <c r="J426" i="512"/>
  <c r="I426" i="512"/>
  <c r="K425" i="512"/>
  <c r="J425" i="512"/>
  <c r="I425" i="512"/>
  <c r="K424" i="512"/>
  <c r="J424" i="512"/>
  <c r="I424" i="512"/>
  <c r="K423" i="512"/>
  <c r="J423" i="512"/>
  <c r="I423" i="512"/>
  <c r="K422" i="512"/>
  <c r="J422" i="512"/>
  <c r="I422" i="512"/>
  <c r="K421" i="512"/>
  <c r="J421" i="512"/>
  <c r="I421" i="512"/>
  <c r="K420" i="512"/>
  <c r="J420" i="512"/>
  <c r="I420" i="512"/>
  <c r="K419" i="512"/>
  <c r="J419" i="512"/>
  <c r="I419" i="512"/>
  <c r="K418" i="512"/>
  <c r="J418" i="512"/>
  <c r="I418" i="512"/>
  <c r="K417" i="512"/>
  <c r="J417" i="512"/>
  <c r="I417" i="512"/>
  <c r="K416" i="512"/>
  <c r="J416" i="512"/>
  <c r="I416" i="512"/>
  <c r="K415" i="512"/>
  <c r="J415" i="512"/>
  <c r="I415" i="512"/>
  <c r="K414" i="512"/>
  <c r="J414" i="512"/>
  <c r="I414" i="512"/>
  <c r="K413" i="512"/>
  <c r="J413" i="512"/>
  <c r="I413" i="512"/>
  <c r="K412" i="512"/>
  <c r="J412" i="512"/>
  <c r="I412" i="512"/>
  <c r="K411" i="512"/>
  <c r="J411" i="512"/>
  <c r="I411" i="512"/>
  <c r="K410" i="512"/>
  <c r="J410" i="512"/>
  <c r="I410" i="512"/>
  <c r="K409" i="512"/>
  <c r="J409" i="512"/>
  <c r="I409" i="512"/>
  <c r="K408" i="512"/>
  <c r="J408" i="512"/>
  <c r="I408" i="512"/>
  <c r="K407" i="512"/>
  <c r="J407" i="512"/>
  <c r="I407" i="512"/>
  <c r="K406" i="512"/>
  <c r="J406" i="512"/>
  <c r="I406" i="512"/>
  <c r="K405" i="512"/>
  <c r="J405" i="512"/>
  <c r="I405" i="512"/>
  <c r="K404" i="512"/>
  <c r="J404" i="512"/>
  <c r="I404" i="512"/>
  <c r="K403" i="512"/>
  <c r="J403" i="512"/>
  <c r="I403" i="512"/>
  <c r="K402" i="512"/>
  <c r="J402" i="512"/>
  <c r="I402" i="512"/>
  <c r="K401" i="512"/>
  <c r="J401" i="512"/>
  <c r="I401" i="512"/>
  <c r="K400" i="512"/>
  <c r="J400" i="512"/>
  <c r="I400" i="512"/>
  <c r="K399" i="512"/>
  <c r="J399" i="512"/>
  <c r="I399" i="512"/>
  <c r="K398" i="512"/>
  <c r="J398" i="512"/>
  <c r="I398" i="512"/>
  <c r="K397" i="512"/>
  <c r="J397" i="512"/>
  <c r="I397" i="512"/>
  <c r="K396" i="512"/>
  <c r="J396" i="512"/>
  <c r="I396" i="512"/>
  <c r="K395" i="512"/>
  <c r="J395" i="512"/>
  <c r="I395" i="512"/>
  <c r="K394" i="512"/>
  <c r="J394" i="512"/>
  <c r="I394" i="512"/>
  <c r="K393" i="512"/>
  <c r="J393" i="512"/>
  <c r="I393" i="512"/>
  <c r="K392" i="512"/>
  <c r="J392" i="512"/>
  <c r="I392" i="512"/>
  <c r="K391" i="512"/>
  <c r="J391" i="512"/>
  <c r="I391" i="512"/>
  <c r="K390" i="512"/>
  <c r="J390" i="512"/>
  <c r="I390" i="512"/>
  <c r="K389" i="512"/>
  <c r="J389" i="512"/>
  <c r="I389" i="512"/>
  <c r="K388" i="512"/>
  <c r="J388" i="512"/>
  <c r="I388" i="512"/>
  <c r="K387" i="512"/>
  <c r="J387" i="512"/>
  <c r="I387" i="512"/>
  <c r="K386" i="512"/>
  <c r="J386" i="512"/>
  <c r="I386" i="512"/>
  <c r="K385" i="512"/>
  <c r="J385" i="512"/>
  <c r="I385" i="512"/>
  <c r="K384" i="512"/>
  <c r="J384" i="512"/>
  <c r="I384" i="512"/>
  <c r="K383" i="512"/>
  <c r="J383" i="512"/>
  <c r="I383" i="512"/>
  <c r="K382" i="512"/>
  <c r="J382" i="512"/>
  <c r="I382" i="512"/>
  <c r="K381" i="512"/>
  <c r="J381" i="512"/>
  <c r="I381" i="512"/>
  <c r="K380" i="512"/>
  <c r="J380" i="512"/>
  <c r="I380" i="512"/>
  <c r="K379" i="512"/>
  <c r="J379" i="512"/>
  <c r="I379" i="512"/>
  <c r="K378" i="512"/>
  <c r="J378" i="512"/>
  <c r="I378" i="512"/>
  <c r="K377" i="512"/>
  <c r="J377" i="512"/>
  <c r="I377" i="512"/>
  <c r="K376" i="512"/>
  <c r="J376" i="512"/>
  <c r="I376" i="512"/>
  <c r="K375" i="512"/>
  <c r="J375" i="512"/>
  <c r="I375" i="512"/>
  <c r="K374" i="512"/>
  <c r="J374" i="512"/>
  <c r="I374" i="512"/>
  <c r="K373" i="512"/>
  <c r="J373" i="512"/>
  <c r="I373" i="512"/>
  <c r="K372" i="512"/>
  <c r="J372" i="512"/>
  <c r="I372" i="512"/>
  <c r="K371" i="512"/>
  <c r="J371" i="512"/>
  <c r="I371" i="512"/>
  <c r="K370" i="512"/>
  <c r="J370" i="512"/>
  <c r="I370" i="512"/>
  <c r="K369" i="512"/>
  <c r="J369" i="512"/>
  <c r="I369" i="512"/>
  <c r="K368" i="512"/>
  <c r="J368" i="512"/>
  <c r="I368" i="512"/>
  <c r="K367" i="512"/>
  <c r="J367" i="512"/>
  <c r="I367" i="512"/>
  <c r="K366" i="512"/>
  <c r="J366" i="512"/>
  <c r="I366" i="512"/>
  <c r="K365" i="512"/>
  <c r="J365" i="512"/>
  <c r="I365" i="512"/>
  <c r="K364" i="512"/>
  <c r="J364" i="512"/>
  <c r="I364" i="512"/>
  <c r="K363" i="512"/>
  <c r="J363" i="512"/>
  <c r="I363" i="512"/>
  <c r="K362" i="512"/>
  <c r="J362" i="512"/>
  <c r="I362" i="512"/>
  <c r="K361" i="512"/>
  <c r="J361" i="512"/>
  <c r="I361" i="512"/>
  <c r="K360" i="512"/>
  <c r="J360" i="512"/>
  <c r="I360" i="512"/>
  <c r="K359" i="512"/>
  <c r="J359" i="512"/>
  <c r="I359" i="512"/>
  <c r="K358" i="512"/>
  <c r="J358" i="512"/>
  <c r="I358" i="512"/>
  <c r="K357" i="512"/>
  <c r="J357" i="512"/>
  <c r="I357" i="512"/>
  <c r="K356" i="512"/>
  <c r="J356" i="512"/>
  <c r="I356" i="512"/>
  <c r="K355" i="512"/>
  <c r="J355" i="512"/>
  <c r="I355" i="512"/>
  <c r="K354" i="512"/>
  <c r="J354" i="512"/>
  <c r="I354" i="512"/>
  <c r="K353" i="512"/>
  <c r="J353" i="512"/>
  <c r="I353" i="512"/>
  <c r="K352" i="512"/>
  <c r="J352" i="512"/>
  <c r="I352" i="512"/>
  <c r="K351" i="512"/>
  <c r="J351" i="512"/>
  <c r="I351" i="512"/>
  <c r="K350" i="512"/>
  <c r="J350" i="512"/>
  <c r="I350" i="512"/>
  <c r="K349" i="512"/>
  <c r="J349" i="512"/>
  <c r="I349" i="512"/>
  <c r="K348" i="512"/>
  <c r="J348" i="512"/>
  <c r="I348" i="512"/>
  <c r="K347" i="512"/>
  <c r="J347" i="512"/>
  <c r="I347" i="512"/>
  <c r="K346" i="512"/>
  <c r="J346" i="512"/>
  <c r="I346" i="512"/>
  <c r="K345" i="512"/>
  <c r="J345" i="512"/>
  <c r="I345" i="512"/>
  <c r="K344" i="512"/>
  <c r="J344" i="512"/>
  <c r="I344" i="512"/>
  <c r="K343" i="512"/>
  <c r="J343" i="512"/>
  <c r="I343" i="512"/>
  <c r="K342" i="512"/>
  <c r="J342" i="512"/>
  <c r="I342" i="512"/>
  <c r="K341" i="512"/>
  <c r="J341" i="512"/>
  <c r="I341" i="512"/>
  <c r="K340" i="512"/>
  <c r="J340" i="512"/>
  <c r="I340" i="512"/>
  <c r="K339" i="512"/>
  <c r="J339" i="512"/>
  <c r="I339" i="512"/>
  <c r="K338" i="512"/>
  <c r="J338" i="512"/>
  <c r="I338" i="512"/>
  <c r="K337" i="512"/>
  <c r="J337" i="512"/>
  <c r="I337" i="512"/>
  <c r="K336" i="512"/>
  <c r="J336" i="512"/>
  <c r="I336" i="512"/>
  <c r="K335" i="512"/>
  <c r="J335" i="512"/>
  <c r="I335" i="512"/>
  <c r="K334" i="512"/>
  <c r="J334" i="512"/>
  <c r="I334" i="512"/>
  <c r="K333" i="512"/>
  <c r="J333" i="512"/>
  <c r="I333" i="512"/>
  <c r="K332" i="512"/>
  <c r="J332" i="512"/>
  <c r="I332" i="512"/>
  <c r="K331" i="512"/>
  <c r="J331" i="512"/>
  <c r="I331" i="512"/>
  <c r="K330" i="512"/>
  <c r="J330" i="512"/>
  <c r="I330" i="512"/>
  <c r="K329" i="512"/>
  <c r="J329" i="512"/>
  <c r="I329" i="512"/>
  <c r="K328" i="512"/>
  <c r="J328" i="512"/>
  <c r="I328" i="512"/>
  <c r="K327" i="512"/>
  <c r="J327" i="512"/>
  <c r="I327" i="512"/>
  <c r="K326" i="512"/>
  <c r="J326" i="512"/>
  <c r="I326" i="512"/>
  <c r="K325" i="512"/>
  <c r="J325" i="512"/>
  <c r="I325" i="512"/>
  <c r="K324" i="512"/>
  <c r="J324" i="512"/>
  <c r="I324" i="512"/>
  <c r="K323" i="512"/>
  <c r="J323" i="512"/>
  <c r="I323" i="512"/>
  <c r="K322" i="512"/>
  <c r="J322" i="512"/>
  <c r="I322" i="512"/>
  <c r="K321" i="512"/>
  <c r="J321" i="512"/>
  <c r="I321" i="512"/>
  <c r="K320" i="512"/>
  <c r="J320" i="512"/>
  <c r="I320" i="512"/>
  <c r="K319" i="512"/>
  <c r="J319" i="512"/>
  <c r="I319" i="512"/>
  <c r="K318" i="512"/>
  <c r="J318" i="512"/>
  <c r="I318" i="512"/>
  <c r="K317" i="512"/>
  <c r="J317" i="512"/>
  <c r="I317" i="512"/>
  <c r="K316" i="512"/>
  <c r="J316" i="512"/>
  <c r="I316" i="512"/>
  <c r="K315" i="512"/>
  <c r="J315" i="512"/>
  <c r="I315" i="512"/>
  <c r="K314" i="512"/>
  <c r="J314" i="512"/>
  <c r="I314" i="512"/>
  <c r="K313" i="512"/>
  <c r="J313" i="512"/>
  <c r="I313" i="512"/>
  <c r="K312" i="512"/>
  <c r="J312" i="512"/>
  <c r="I312" i="512"/>
  <c r="K311" i="512"/>
  <c r="J311" i="512"/>
  <c r="I311" i="512"/>
  <c r="K310" i="512"/>
  <c r="J310" i="512"/>
  <c r="I310" i="512"/>
  <c r="K309" i="512"/>
  <c r="J309" i="512"/>
  <c r="I309" i="512"/>
  <c r="K308" i="512"/>
  <c r="J308" i="512"/>
  <c r="I308" i="512"/>
  <c r="K307" i="512"/>
  <c r="J307" i="512"/>
  <c r="I307" i="512"/>
  <c r="K306" i="512"/>
  <c r="J306" i="512"/>
  <c r="I306" i="512"/>
  <c r="K305" i="512"/>
  <c r="J305" i="512"/>
  <c r="I305" i="512"/>
  <c r="K304" i="512"/>
  <c r="J304" i="512"/>
  <c r="I304" i="512"/>
  <c r="K303" i="512"/>
  <c r="J303" i="512"/>
  <c r="I303" i="512"/>
  <c r="K302" i="512"/>
  <c r="J302" i="512"/>
  <c r="I302" i="512"/>
  <c r="K301" i="512"/>
  <c r="J301" i="512"/>
  <c r="I301" i="512"/>
  <c r="K300" i="512"/>
  <c r="J300" i="512"/>
  <c r="I300" i="512"/>
  <c r="K299" i="512"/>
  <c r="J299" i="512"/>
  <c r="I299" i="512"/>
  <c r="K298" i="512"/>
  <c r="J298" i="512"/>
  <c r="I298" i="512"/>
  <c r="K297" i="512"/>
  <c r="J297" i="512"/>
  <c r="I297" i="512"/>
  <c r="K296" i="512"/>
  <c r="J296" i="512"/>
  <c r="I296" i="512"/>
  <c r="K295" i="512"/>
  <c r="J295" i="512"/>
  <c r="I295" i="512"/>
  <c r="K294" i="512"/>
  <c r="J294" i="512"/>
  <c r="I294" i="512"/>
  <c r="K293" i="512"/>
  <c r="J293" i="512"/>
  <c r="I293" i="512"/>
  <c r="K292" i="512"/>
  <c r="J292" i="512"/>
  <c r="I292" i="512"/>
  <c r="K291" i="512"/>
  <c r="J291" i="512"/>
  <c r="I291" i="512"/>
  <c r="K290" i="512"/>
  <c r="J290" i="512"/>
  <c r="I290" i="512"/>
  <c r="K289" i="512"/>
  <c r="J289" i="512"/>
  <c r="I289" i="512"/>
  <c r="K288" i="512"/>
  <c r="J288" i="512"/>
  <c r="I288" i="512"/>
  <c r="K287" i="512"/>
  <c r="J287" i="512"/>
  <c r="I287" i="512"/>
  <c r="K286" i="512"/>
  <c r="J286" i="512"/>
  <c r="I286" i="512"/>
  <c r="K285" i="512"/>
  <c r="J285" i="512"/>
  <c r="I285" i="512"/>
  <c r="K284" i="512"/>
  <c r="J284" i="512"/>
  <c r="I284" i="512"/>
  <c r="K283" i="512"/>
  <c r="J283" i="512"/>
  <c r="I283" i="512"/>
  <c r="K282" i="512"/>
  <c r="J282" i="512"/>
  <c r="I282" i="512"/>
  <c r="K281" i="512"/>
  <c r="J281" i="512"/>
  <c r="I281" i="512"/>
  <c r="K280" i="512"/>
  <c r="J280" i="512"/>
  <c r="I280" i="512"/>
  <c r="K279" i="512"/>
  <c r="J279" i="512"/>
  <c r="I279" i="512"/>
  <c r="K278" i="512"/>
  <c r="J278" i="512"/>
  <c r="I278" i="512"/>
  <c r="K277" i="512"/>
  <c r="J277" i="512"/>
  <c r="I277" i="512"/>
  <c r="K276" i="512"/>
  <c r="J276" i="512"/>
  <c r="I276" i="512"/>
  <c r="K275" i="512"/>
  <c r="J275" i="512"/>
  <c r="I275" i="512"/>
  <c r="K274" i="512"/>
  <c r="J274" i="512"/>
  <c r="I274" i="512"/>
  <c r="K273" i="512"/>
  <c r="J273" i="512"/>
  <c r="I273" i="512"/>
  <c r="K272" i="512"/>
  <c r="J272" i="512"/>
  <c r="I272" i="512"/>
  <c r="K271" i="512"/>
  <c r="J271" i="512"/>
  <c r="I271" i="512"/>
  <c r="K270" i="512"/>
  <c r="J270" i="512"/>
  <c r="I270" i="512"/>
  <c r="K269" i="512"/>
  <c r="J269" i="512"/>
  <c r="I269" i="512"/>
  <c r="K268" i="512"/>
  <c r="J268" i="512"/>
  <c r="I268" i="512"/>
  <c r="K267" i="512"/>
  <c r="J267" i="512"/>
  <c r="I267" i="512"/>
  <c r="K266" i="512"/>
  <c r="J266" i="512"/>
  <c r="I266" i="512"/>
  <c r="K265" i="512"/>
  <c r="J265" i="512"/>
  <c r="I265" i="512"/>
  <c r="K264" i="512"/>
  <c r="J264" i="512"/>
  <c r="I264" i="512"/>
  <c r="K263" i="512"/>
  <c r="J263" i="512"/>
  <c r="I263" i="512"/>
  <c r="K262" i="512"/>
  <c r="J262" i="512"/>
  <c r="I262" i="512"/>
  <c r="K261" i="512"/>
  <c r="J261" i="512"/>
  <c r="I261" i="512"/>
  <c r="K260" i="512"/>
  <c r="J260" i="512"/>
  <c r="I260" i="512"/>
  <c r="K259" i="512"/>
  <c r="J259" i="512"/>
  <c r="I259" i="512"/>
  <c r="K258" i="512"/>
  <c r="J258" i="512"/>
  <c r="I258" i="512"/>
  <c r="K257" i="512"/>
  <c r="J257" i="512"/>
  <c r="I257" i="512"/>
  <c r="K256" i="512"/>
  <c r="J256" i="512"/>
  <c r="I256" i="512"/>
  <c r="K255" i="512"/>
  <c r="J255" i="512"/>
  <c r="I255" i="512"/>
  <c r="K254" i="512"/>
  <c r="J254" i="512"/>
  <c r="I254" i="512"/>
  <c r="K253" i="512"/>
  <c r="J253" i="512"/>
  <c r="I253" i="512"/>
  <c r="K252" i="512"/>
  <c r="J252" i="512"/>
  <c r="I252" i="512"/>
  <c r="K251" i="512"/>
  <c r="J251" i="512"/>
  <c r="I251" i="512"/>
  <c r="K250" i="512"/>
  <c r="J250" i="512"/>
  <c r="I250" i="512"/>
  <c r="K249" i="512"/>
  <c r="J249" i="512"/>
  <c r="I249" i="512"/>
  <c r="K248" i="512"/>
  <c r="J248" i="512"/>
  <c r="I248" i="512"/>
  <c r="K247" i="512"/>
  <c r="J247" i="512"/>
  <c r="I247" i="512"/>
  <c r="K246" i="512"/>
  <c r="J246" i="512"/>
  <c r="I246" i="512"/>
  <c r="K245" i="512"/>
  <c r="J245" i="512"/>
  <c r="I245" i="512"/>
  <c r="K244" i="512"/>
  <c r="J244" i="512"/>
  <c r="I244" i="512"/>
  <c r="K243" i="512"/>
  <c r="J243" i="512"/>
  <c r="I243" i="512"/>
  <c r="K242" i="512"/>
  <c r="J242" i="512"/>
  <c r="I242" i="512"/>
  <c r="K241" i="512"/>
  <c r="J241" i="512"/>
  <c r="I241" i="512"/>
  <c r="K240" i="512"/>
  <c r="J240" i="512"/>
  <c r="I240" i="512"/>
  <c r="K239" i="512"/>
  <c r="J239" i="512"/>
  <c r="I239" i="512"/>
  <c r="K238" i="512"/>
  <c r="J238" i="512"/>
  <c r="I238" i="512"/>
  <c r="K237" i="512"/>
  <c r="J237" i="512"/>
  <c r="I237" i="512"/>
  <c r="K236" i="512"/>
  <c r="J236" i="512"/>
  <c r="I236" i="512"/>
  <c r="K235" i="512"/>
  <c r="J235" i="512"/>
  <c r="I235" i="512"/>
  <c r="K234" i="512"/>
  <c r="J234" i="512"/>
  <c r="I234" i="512"/>
  <c r="K233" i="512"/>
  <c r="J233" i="512"/>
  <c r="I233" i="512"/>
  <c r="K232" i="512"/>
  <c r="J232" i="512"/>
  <c r="I232" i="512"/>
  <c r="K231" i="512"/>
  <c r="J231" i="512"/>
  <c r="I231" i="512"/>
  <c r="K230" i="512"/>
  <c r="J230" i="512"/>
  <c r="I230" i="512"/>
  <c r="K229" i="512"/>
  <c r="J229" i="512"/>
  <c r="I229" i="512"/>
  <c r="K228" i="512"/>
  <c r="J228" i="512"/>
  <c r="I228" i="512"/>
  <c r="K227" i="512"/>
  <c r="J227" i="512"/>
  <c r="I227" i="512"/>
  <c r="K226" i="512"/>
  <c r="J226" i="512"/>
  <c r="I226" i="512"/>
  <c r="K225" i="512"/>
  <c r="J225" i="512"/>
  <c r="I225" i="512"/>
  <c r="K224" i="512"/>
  <c r="J224" i="512"/>
  <c r="I224" i="512"/>
  <c r="K223" i="512"/>
  <c r="J223" i="512"/>
  <c r="I223" i="512"/>
  <c r="K222" i="512"/>
  <c r="J222" i="512"/>
  <c r="I222" i="512"/>
  <c r="K221" i="512"/>
  <c r="J221" i="512"/>
  <c r="I221" i="512"/>
  <c r="K220" i="512"/>
  <c r="J220" i="512"/>
  <c r="I220" i="512"/>
  <c r="K219" i="512"/>
  <c r="J219" i="512"/>
  <c r="I219" i="512"/>
  <c r="K218" i="512"/>
  <c r="J218" i="512"/>
  <c r="I218" i="512"/>
  <c r="K217" i="512"/>
  <c r="J217" i="512"/>
  <c r="I217" i="512"/>
  <c r="K216" i="512"/>
  <c r="J216" i="512"/>
  <c r="I216" i="512"/>
  <c r="K215" i="512"/>
  <c r="J215" i="512"/>
  <c r="I215" i="512"/>
  <c r="K214" i="512"/>
  <c r="J214" i="512"/>
  <c r="I214" i="512"/>
  <c r="K213" i="512"/>
  <c r="J213" i="512"/>
  <c r="I213" i="512"/>
  <c r="K212" i="512"/>
  <c r="J212" i="512"/>
  <c r="I212" i="512"/>
  <c r="K211" i="512"/>
  <c r="J211" i="512"/>
  <c r="I211" i="512"/>
  <c r="K210" i="512"/>
  <c r="J210" i="512"/>
  <c r="I210" i="512"/>
  <c r="K209" i="512"/>
  <c r="J209" i="512"/>
  <c r="I209" i="512"/>
  <c r="K208" i="512"/>
  <c r="J208" i="512"/>
  <c r="I208" i="512"/>
  <c r="K207" i="512"/>
  <c r="J207" i="512"/>
  <c r="I207" i="512"/>
  <c r="K206" i="512"/>
  <c r="J206" i="512"/>
  <c r="I206" i="512"/>
  <c r="K205" i="512"/>
  <c r="J205" i="512"/>
  <c r="I205" i="512"/>
  <c r="K204" i="512"/>
  <c r="J204" i="512"/>
  <c r="I204" i="512"/>
  <c r="K203" i="512"/>
  <c r="J203" i="512"/>
  <c r="I203" i="512"/>
  <c r="K202" i="512"/>
  <c r="J202" i="512"/>
  <c r="I202" i="512"/>
  <c r="K201" i="512"/>
  <c r="J201" i="512"/>
  <c r="I201" i="512"/>
  <c r="K200" i="512"/>
  <c r="J200" i="512"/>
  <c r="I200" i="512"/>
  <c r="K199" i="512"/>
  <c r="J199" i="512"/>
  <c r="I199" i="512"/>
  <c r="K198" i="512"/>
  <c r="J198" i="512"/>
  <c r="I198" i="512"/>
  <c r="K197" i="512"/>
  <c r="J197" i="512"/>
  <c r="I197" i="512"/>
  <c r="K196" i="512"/>
  <c r="J196" i="512"/>
  <c r="I196" i="512"/>
  <c r="K195" i="512"/>
  <c r="J195" i="512"/>
  <c r="I195" i="512"/>
  <c r="K194" i="512"/>
  <c r="J194" i="512"/>
  <c r="I194" i="512"/>
  <c r="K193" i="512"/>
  <c r="J193" i="512"/>
  <c r="I193" i="512"/>
  <c r="K192" i="512"/>
  <c r="J192" i="512"/>
  <c r="I192" i="512"/>
  <c r="K191" i="512"/>
  <c r="J191" i="512"/>
  <c r="I191" i="512"/>
  <c r="K190" i="512"/>
  <c r="J190" i="512"/>
  <c r="I190" i="512"/>
  <c r="K189" i="512"/>
  <c r="J189" i="512"/>
  <c r="I189" i="512"/>
  <c r="K188" i="512"/>
  <c r="J188" i="512"/>
  <c r="I188" i="512"/>
  <c r="K187" i="512"/>
  <c r="J187" i="512"/>
  <c r="I187" i="512"/>
  <c r="K186" i="512"/>
  <c r="J186" i="512"/>
  <c r="I186" i="512"/>
  <c r="K185" i="512"/>
  <c r="J185" i="512"/>
  <c r="I185" i="512"/>
  <c r="K184" i="512"/>
  <c r="J184" i="512"/>
  <c r="I184" i="512"/>
  <c r="K183" i="512"/>
  <c r="J183" i="512"/>
  <c r="I183" i="512"/>
  <c r="K182" i="512"/>
  <c r="J182" i="512"/>
  <c r="I182" i="512"/>
  <c r="K181" i="512"/>
  <c r="J181" i="512"/>
  <c r="I181" i="512"/>
  <c r="K180" i="512"/>
  <c r="J180" i="512"/>
  <c r="I180" i="512"/>
  <c r="K179" i="512"/>
  <c r="J179" i="512"/>
  <c r="I179" i="512"/>
  <c r="K178" i="512"/>
  <c r="J178" i="512"/>
  <c r="I178" i="512"/>
  <c r="K177" i="512"/>
  <c r="J177" i="512"/>
  <c r="I177" i="512"/>
  <c r="K176" i="512"/>
  <c r="J176" i="512"/>
  <c r="I176" i="512"/>
  <c r="K175" i="512"/>
  <c r="J175" i="512"/>
  <c r="I175" i="512"/>
  <c r="K174" i="512"/>
  <c r="J174" i="512"/>
  <c r="I174" i="512"/>
  <c r="K173" i="512"/>
  <c r="J173" i="512"/>
  <c r="I173" i="512"/>
  <c r="K172" i="512"/>
  <c r="J172" i="512"/>
  <c r="I172" i="512"/>
  <c r="K171" i="512"/>
  <c r="J171" i="512"/>
  <c r="I171" i="512"/>
  <c r="K170" i="512"/>
  <c r="J170" i="512"/>
  <c r="I170" i="512"/>
  <c r="K169" i="512"/>
  <c r="J169" i="512"/>
  <c r="I169" i="512"/>
  <c r="K168" i="512"/>
  <c r="J168" i="512"/>
  <c r="I168" i="512"/>
  <c r="K167" i="512"/>
  <c r="J167" i="512"/>
  <c r="I167" i="512"/>
  <c r="K166" i="512"/>
  <c r="J166" i="512"/>
  <c r="I166" i="512"/>
  <c r="K165" i="512"/>
  <c r="J165" i="512"/>
  <c r="I165" i="512"/>
  <c r="K164" i="512"/>
  <c r="J164" i="512"/>
  <c r="I164" i="512"/>
  <c r="K163" i="512"/>
  <c r="J163" i="512"/>
  <c r="I163" i="512"/>
  <c r="K162" i="512"/>
  <c r="J162" i="512"/>
  <c r="I162" i="512"/>
  <c r="K161" i="512"/>
  <c r="J161" i="512"/>
  <c r="I161" i="512"/>
  <c r="K160" i="512"/>
  <c r="J160" i="512"/>
  <c r="I160" i="512"/>
  <c r="K159" i="512"/>
  <c r="J159" i="512"/>
  <c r="I159" i="512"/>
  <c r="K158" i="512"/>
  <c r="J158" i="512"/>
  <c r="I158" i="512"/>
  <c r="K157" i="512"/>
  <c r="J157" i="512"/>
  <c r="I157" i="512"/>
  <c r="K156" i="512"/>
  <c r="J156" i="512"/>
  <c r="I156" i="512"/>
  <c r="K155" i="512"/>
  <c r="J155" i="512"/>
  <c r="I155" i="512"/>
  <c r="K154" i="512"/>
  <c r="J154" i="512"/>
  <c r="I154" i="512"/>
  <c r="K153" i="512"/>
  <c r="J153" i="512"/>
  <c r="I153" i="512"/>
  <c r="K152" i="512"/>
  <c r="J152" i="512"/>
  <c r="I152" i="512"/>
  <c r="K151" i="512"/>
  <c r="J151" i="512"/>
  <c r="I151" i="512"/>
  <c r="K150" i="512"/>
  <c r="J150" i="512"/>
  <c r="I150" i="512"/>
  <c r="K149" i="512"/>
  <c r="J149" i="512"/>
  <c r="I149" i="512"/>
  <c r="K148" i="512"/>
  <c r="J148" i="512"/>
  <c r="I148" i="512"/>
  <c r="K147" i="512"/>
  <c r="J147" i="512"/>
  <c r="I147" i="512"/>
  <c r="K146" i="512"/>
  <c r="J146" i="512"/>
  <c r="I146" i="512"/>
  <c r="K145" i="512"/>
  <c r="J145" i="512"/>
  <c r="I145" i="512"/>
  <c r="K144" i="512"/>
  <c r="J144" i="512"/>
  <c r="I144" i="512"/>
  <c r="K143" i="512"/>
  <c r="J143" i="512"/>
  <c r="I143" i="512"/>
  <c r="K142" i="512"/>
  <c r="J142" i="512"/>
  <c r="I142" i="512"/>
  <c r="K141" i="512"/>
  <c r="J141" i="512"/>
  <c r="I141" i="512"/>
  <c r="K140" i="512"/>
  <c r="J140" i="512"/>
  <c r="I140" i="512"/>
  <c r="K139" i="512"/>
  <c r="J139" i="512"/>
  <c r="I139" i="512"/>
  <c r="K138" i="512"/>
  <c r="J138" i="512"/>
  <c r="I138" i="512"/>
  <c r="K137" i="512"/>
  <c r="J137" i="512"/>
  <c r="I137" i="512"/>
  <c r="K136" i="512"/>
  <c r="J136" i="512"/>
  <c r="I136" i="512"/>
  <c r="K135" i="512"/>
  <c r="J135" i="512"/>
  <c r="I135" i="512"/>
  <c r="K134" i="512"/>
  <c r="J134" i="512"/>
  <c r="I134" i="512"/>
  <c r="K133" i="512"/>
  <c r="J133" i="512"/>
  <c r="I133" i="512"/>
  <c r="K132" i="512"/>
  <c r="J132" i="512"/>
  <c r="I132" i="512"/>
  <c r="K131" i="512"/>
  <c r="J131" i="512"/>
  <c r="I131" i="512"/>
  <c r="K130" i="512"/>
  <c r="J130" i="512"/>
  <c r="I130" i="512"/>
  <c r="K129" i="512"/>
  <c r="J129" i="512"/>
  <c r="I129" i="512"/>
  <c r="K128" i="512"/>
  <c r="J128" i="512"/>
  <c r="I128" i="512"/>
  <c r="K127" i="512"/>
  <c r="J127" i="512"/>
  <c r="I127" i="512"/>
  <c r="K126" i="512"/>
  <c r="J126" i="512"/>
  <c r="I126" i="512"/>
  <c r="K125" i="512"/>
  <c r="J125" i="512"/>
  <c r="I125" i="512"/>
  <c r="K124" i="512"/>
  <c r="J124" i="512"/>
  <c r="I124" i="512"/>
  <c r="K123" i="512"/>
  <c r="J123" i="512"/>
  <c r="I123" i="512"/>
  <c r="K122" i="512"/>
  <c r="J122" i="512"/>
  <c r="I122" i="512"/>
  <c r="K121" i="512"/>
  <c r="J121" i="512"/>
  <c r="I121" i="512"/>
  <c r="K120" i="512"/>
  <c r="J120" i="512"/>
  <c r="I120" i="512"/>
  <c r="K119" i="512"/>
  <c r="J119" i="512"/>
  <c r="I119" i="512"/>
  <c r="K118" i="512"/>
  <c r="J118" i="512"/>
  <c r="I118" i="512"/>
  <c r="K117" i="512"/>
  <c r="J117" i="512"/>
  <c r="I117" i="512"/>
  <c r="K116" i="512"/>
  <c r="J116" i="512"/>
  <c r="I116" i="512"/>
  <c r="K115" i="512"/>
  <c r="J115" i="512"/>
  <c r="I115" i="512"/>
  <c r="K114" i="512"/>
  <c r="J114" i="512"/>
  <c r="I114" i="512"/>
  <c r="K113" i="512"/>
  <c r="J113" i="512"/>
  <c r="I113" i="512"/>
  <c r="K112" i="512"/>
  <c r="J112" i="512"/>
  <c r="I112" i="512"/>
  <c r="K111" i="512"/>
  <c r="J111" i="512"/>
  <c r="I111" i="512"/>
  <c r="K110" i="512"/>
  <c r="J110" i="512"/>
  <c r="I110" i="512"/>
  <c r="K109" i="512"/>
  <c r="J109" i="512"/>
  <c r="I109" i="512"/>
  <c r="K108" i="512"/>
  <c r="J108" i="512"/>
  <c r="I108" i="512"/>
  <c r="K107" i="512"/>
  <c r="J107" i="512"/>
  <c r="I107" i="512"/>
  <c r="K106" i="512"/>
  <c r="J106" i="512"/>
  <c r="I106" i="512"/>
  <c r="K105" i="512"/>
  <c r="J105" i="512"/>
  <c r="I105" i="512"/>
  <c r="K104" i="512"/>
  <c r="J104" i="512"/>
  <c r="I104" i="512"/>
  <c r="K103" i="512"/>
  <c r="J103" i="512"/>
  <c r="I103" i="512"/>
  <c r="K102" i="512"/>
  <c r="J102" i="512"/>
  <c r="I102" i="512"/>
  <c r="K101" i="512"/>
  <c r="J101" i="512"/>
  <c r="I101" i="512"/>
  <c r="K100" i="512"/>
  <c r="J100" i="512"/>
  <c r="I100" i="512"/>
  <c r="K99" i="512"/>
  <c r="J99" i="512"/>
  <c r="I99" i="512"/>
  <c r="K98" i="512"/>
  <c r="J98" i="512"/>
  <c r="I98" i="512"/>
  <c r="K97" i="512"/>
  <c r="J97" i="512"/>
  <c r="I97" i="512"/>
  <c r="K96" i="512"/>
  <c r="J96" i="512"/>
  <c r="I96" i="512"/>
  <c r="K95" i="512"/>
  <c r="J95" i="512"/>
  <c r="I95" i="512"/>
  <c r="K94" i="512"/>
  <c r="J94" i="512"/>
  <c r="I94" i="512"/>
  <c r="K93" i="512"/>
  <c r="J93" i="512"/>
  <c r="I93" i="512"/>
  <c r="K92" i="512"/>
  <c r="J92" i="512"/>
  <c r="I92" i="512"/>
  <c r="K91" i="512"/>
  <c r="J91" i="512"/>
  <c r="I91" i="512"/>
  <c r="K90" i="512"/>
  <c r="J90" i="512"/>
  <c r="I90" i="512"/>
  <c r="K89" i="512"/>
  <c r="J89" i="512"/>
  <c r="I89" i="512"/>
  <c r="K88" i="512"/>
  <c r="J88" i="512"/>
  <c r="I88" i="512"/>
  <c r="K87" i="512"/>
  <c r="J87" i="512"/>
  <c r="I87" i="512"/>
  <c r="K86" i="512"/>
  <c r="J86" i="512"/>
  <c r="I86" i="512"/>
  <c r="K85" i="512"/>
  <c r="J85" i="512"/>
  <c r="I85" i="512"/>
  <c r="K84" i="512"/>
  <c r="J84" i="512"/>
  <c r="I84" i="512"/>
  <c r="K83" i="512"/>
  <c r="J83" i="512"/>
  <c r="I83" i="512"/>
  <c r="K82" i="512"/>
  <c r="J82" i="512"/>
  <c r="I82" i="512"/>
  <c r="K81" i="512"/>
  <c r="J81" i="512"/>
  <c r="I81" i="512"/>
  <c r="K80" i="512"/>
  <c r="J80" i="512"/>
  <c r="I80" i="512"/>
  <c r="K79" i="512"/>
  <c r="J79" i="512"/>
  <c r="I79" i="512"/>
  <c r="K78" i="512"/>
  <c r="J78" i="512"/>
  <c r="I78" i="512"/>
  <c r="K77" i="512"/>
  <c r="J77" i="512"/>
  <c r="I77" i="512"/>
  <c r="K76" i="512"/>
  <c r="J76" i="512"/>
  <c r="I76" i="512"/>
  <c r="K75" i="512"/>
  <c r="J75" i="512"/>
  <c r="I75" i="512"/>
  <c r="K74" i="512"/>
  <c r="J74" i="512"/>
  <c r="I74" i="512"/>
  <c r="K73" i="512"/>
  <c r="J73" i="512"/>
  <c r="I73" i="512"/>
  <c r="K72" i="512"/>
  <c r="J72" i="512"/>
  <c r="I72" i="512"/>
  <c r="K71" i="512"/>
  <c r="J71" i="512"/>
  <c r="I71" i="512"/>
  <c r="K70" i="512"/>
  <c r="J70" i="512"/>
  <c r="I70" i="512"/>
  <c r="K69" i="512"/>
  <c r="J69" i="512"/>
  <c r="I69" i="512"/>
  <c r="K68" i="512"/>
  <c r="J68" i="512"/>
  <c r="I68" i="512"/>
  <c r="K67" i="512"/>
  <c r="J67" i="512"/>
  <c r="I67" i="512"/>
  <c r="K66" i="512"/>
  <c r="J66" i="512"/>
  <c r="I66" i="512"/>
  <c r="K65" i="512"/>
  <c r="J65" i="512"/>
  <c r="I65" i="512"/>
  <c r="K64" i="512"/>
  <c r="J64" i="512"/>
  <c r="I64" i="512"/>
  <c r="K63" i="512"/>
  <c r="J63" i="512"/>
  <c r="I63" i="512"/>
  <c r="K62" i="512"/>
  <c r="J62" i="512"/>
  <c r="I62" i="512"/>
  <c r="K61" i="512"/>
  <c r="J61" i="512"/>
  <c r="I61" i="512"/>
  <c r="K60" i="512"/>
  <c r="J60" i="512"/>
  <c r="I60" i="512"/>
  <c r="K59" i="512"/>
  <c r="J59" i="512"/>
  <c r="I59" i="512"/>
  <c r="K58" i="512"/>
  <c r="J58" i="512"/>
  <c r="I58" i="512"/>
  <c r="K57" i="512"/>
  <c r="J57" i="512"/>
  <c r="I57" i="512"/>
  <c r="K56" i="512"/>
  <c r="J56" i="512"/>
  <c r="I56" i="512"/>
  <c r="K55" i="512"/>
  <c r="J55" i="512"/>
  <c r="I55" i="512"/>
  <c r="K54" i="512"/>
  <c r="J54" i="512"/>
  <c r="I54" i="512"/>
  <c r="K53" i="512"/>
  <c r="J53" i="512"/>
  <c r="I53" i="512"/>
  <c r="K52" i="512"/>
  <c r="J52" i="512"/>
  <c r="I52" i="512"/>
  <c r="K51" i="512"/>
  <c r="J51" i="512"/>
  <c r="I51" i="512"/>
  <c r="K50" i="512"/>
  <c r="J50" i="512"/>
  <c r="I50" i="512"/>
  <c r="K49" i="512"/>
  <c r="J49" i="512"/>
  <c r="I49" i="512"/>
  <c r="K48" i="512"/>
  <c r="J48" i="512"/>
  <c r="I48" i="512"/>
  <c r="K47" i="512"/>
  <c r="J47" i="512"/>
  <c r="I47" i="512"/>
  <c r="K46" i="512"/>
  <c r="J46" i="512"/>
  <c r="I46" i="512"/>
  <c r="K45" i="512"/>
  <c r="J45" i="512"/>
  <c r="I45" i="512"/>
  <c r="K44" i="512"/>
  <c r="J44" i="512"/>
  <c r="I44" i="512"/>
  <c r="K43" i="512"/>
  <c r="J43" i="512"/>
  <c r="I43" i="512"/>
  <c r="K42" i="512"/>
  <c r="J42" i="512"/>
  <c r="I42" i="512"/>
  <c r="K41" i="512"/>
  <c r="J41" i="512"/>
  <c r="I41" i="512"/>
  <c r="K40" i="512"/>
  <c r="J40" i="512"/>
  <c r="I40" i="512"/>
  <c r="K39" i="512"/>
  <c r="J39" i="512"/>
  <c r="I39" i="512"/>
  <c r="K38" i="512"/>
  <c r="J38" i="512"/>
  <c r="I38" i="512"/>
  <c r="K37" i="512"/>
  <c r="J37" i="512"/>
  <c r="I37" i="512"/>
  <c r="K36" i="512"/>
  <c r="J36" i="512"/>
  <c r="I36" i="512"/>
  <c r="K35" i="512"/>
  <c r="J35" i="512"/>
  <c r="I35" i="512"/>
  <c r="K34" i="512"/>
  <c r="J34" i="512"/>
  <c r="I34" i="512"/>
  <c r="K33" i="512"/>
  <c r="J33" i="512"/>
  <c r="I33" i="512"/>
  <c r="K32" i="512"/>
  <c r="J32" i="512"/>
  <c r="I32" i="512"/>
  <c r="K31" i="512"/>
  <c r="J31" i="512"/>
  <c r="I31" i="512"/>
  <c r="K30" i="512"/>
  <c r="J30" i="512"/>
  <c r="I30" i="512"/>
  <c r="K29" i="512"/>
  <c r="J29" i="512"/>
  <c r="I29" i="512"/>
  <c r="K28" i="512"/>
  <c r="J28" i="512"/>
  <c r="I28" i="512"/>
  <c r="K27" i="512"/>
  <c r="J27" i="512"/>
  <c r="I27" i="512"/>
  <c r="K26" i="512"/>
  <c r="J26" i="512"/>
  <c r="I26" i="512"/>
  <c r="K25" i="512"/>
  <c r="J25" i="512"/>
  <c r="I25" i="512"/>
  <c r="K24" i="512"/>
  <c r="J24" i="512"/>
  <c r="I24" i="512"/>
  <c r="K23" i="512"/>
  <c r="J23" i="512"/>
  <c r="I23" i="512"/>
  <c r="K22" i="512"/>
  <c r="J22" i="512"/>
  <c r="I22" i="512"/>
  <c r="K21" i="512"/>
  <c r="J21" i="512"/>
  <c r="I21" i="512"/>
  <c r="K20" i="512"/>
  <c r="J20" i="512"/>
  <c r="I20" i="512"/>
  <c r="K19" i="512"/>
  <c r="J19" i="512"/>
  <c r="I19" i="512"/>
  <c r="K18" i="512"/>
  <c r="J18" i="512"/>
  <c r="I18" i="512"/>
  <c r="K17" i="512"/>
  <c r="J17" i="512"/>
  <c r="I17" i="512"/>
  <c r="K16" i="512"/>
  <c r="J16" i="512"/>
  <c r="I16" i="512"/>
  <c r="K15" i="512"/>
  <c r="J15" i="512"/>
  <c r="I15" i="512"/>
  <c r="K14" i="512"/>
  <c r="J14" i="512"/>
  <c r="I14" i="512"/>
  <c r="K13" i="512"/>
  <c r="J13" i="512"/>
  <c r="I13" i="512"/>
  <c r="K12" i="512"/>
  <c r="J12" i="512"/>
  <c r="I12" i="512"/>
  <c r="K11" i="512"/>
  <c r="J11" i="512"/>
  <c r="I11" i="512"/>
  <c r="K10" i="512"/>
  <c r="J10" i="512"/>
  <c r="I10" i="512"/>
  <c r="K9" i="512"/>
  <c r="J9" i="512"/>
  <c r="I9" i="512"/>
  <c r="K8" i="512"/>
  <c r="J8" i="512"/>
  <c r="I8" i="512"/>
  <c r="K7" i="512"/>
  <c r="J7" i="512"/>
  <c r="I7" i="512"/>
  <c r="K6" i="512"/>
  <c r="J6" i="512"/>
  <c r="I6" i="512"/>
  <c r="K5" i="512"/>
  <c r="J5" i="512"/>
  <c r="I5" i="512"/>
  <c r="K4" i="512"/>
  <c r="J4" i="512"/>
  <c r="I4" i="512"/>
  <c r="K3" i="512"/>
  <c r="J3" i="512"/>
  <c r="I3" i="512"/>
  <c r="K2" i="512"/>
  <c r="J2" i="512"/>
  <c r="I2" i="512"/>
  <c r="C1" i="505"/>
  <c r="C3" i="452"/>
  <c r="C1" i="530"/>
  <c r="B1" i="456"/>
  <c r="B1" i="530"/>
  <c r="D2" i="234"/>
  <c r="C3" i="232"/>
  <c r="C2" i="454"/>
  <c r="C3" i="257"/>
  <c r="C1" i="257"/>
  <c r="C3" i="453"/>
  <c r="C2" i="453"/>
  <c r="C1" i="453"/>
  <c r="C2" i="452"/>
  <c r="C1" i="451"/>
  <c r="C2" i="451"/>
  <c r="C3" i="421"/>
  <c r="C1" i="421"/>
  <c r="C3" i="420"/>
  <c r="C1" i="420"/>
  <c r="C3" i="419"/>
  <c r="C1" i="419"/>
  <c r="C3" i="418"/>
  <c r="C1" i="418"/>
  <c r="C3" i="417"/>
  <c r="C1" i="417"/>
  <c r="B7" i="234"/>
  <c r="B8" i="234"/>
  <c r="B9" i="234"/>
  <c r="B10" i="234"/>
  <c r="B11" i="234"/>
  <c r="B12" i="234"/>
  <c r="B13" i="234"/>
  <c r="B14" i="234"/>
  <c r="B15" i="234"/>
  <c r="B16" i="234"/>
  <c r="B17" i="234"/>
  <c r="B18" i="234"/>
  <c r="B19" i="234"/>
  <c r="B20" i="234"/>
  <c r="B21" i="234"/>
  <c r="B22" i="234"/>
  <c r="B23" i="234"/>
  <c r="B24" i="234"/>
  <c r="B25" i="234"/>
  <c r="B26" i="234"/>
  <c r="B27" i="234"/>
  <c r="B28" i="234"/>
  <c r="B29" i="234"/>
  <c r="B30" i="234"/>
  <c r="B31" i="234"/>
  <c r="B32" i="234"/>
  <c r="B33" i="234"/>
  <c r="B34" i="234"/>
  <c r="B35" i="234"/>
  <c r="B36" i="234"/>
  <c r="B37" i="234"/>
  <c r="B38" i="234"/>
  <c r="B39" i="234"/>
  <c r="B40" i="234"/>
  <c r="B41" i="234"/>
  <c r="B42" i="234"/>
  <c r="B43" i="234"/>
  <c r="B44" i="234"/>
  <c r="B45" i="234"/>
  <c r="B46" i="234"/>
  <c r="B47" i="234"/>
  <c r="B48" i="234"/>
  <c r="B49" i="234"/>
  <c r="B50" i="234"/>
  <c r="B51" i="234"/>
  <c r="B52" i="234"/>
  <c r="B53" i="234"/>
  <c r="B54" i="234"/>
  <c r="B55" i="234"/>
  <c r="B56" i="234"/>
  <c r="B57" i="234"/>
  <c r="B58" i="234"/>
  <c r="B59" i="234"/>
  <c r="B60" i="234"/>
  <c r="B61" i="234"/>
  <c r="B62" i="234"/>
  <c r="B63" i="234"/>
  <c r="B64" i="234"/>
  <c r="B65" i="234"/>
  <c r="B66" i="234"/>
  <c r="B67" i="234"/>
  <c r="B68" i="234"/>
  <c r="B69" i="234"/>
  <c r="B70" i="234"/>
  <c r="B71" i="234"/>
  <c r="B72" i="234"/>
  <c r="B73" i="234"/>
  <c r="B74" i="234"/>
  <c r="B75" i="234"/>
  <c r="B76" i="234"/>
  <c r="B77" i="234"/>
  <c r="B78" i="234"/>
  <c r="B79" i="234"/>
  <c r="B80" i="234"/>
  <c r="B81" i="234"/>
  <c r="B82" i="234"/>
  <c r="B83" i="234"/>
  <c r="B84" i="234"/>
  <c r="B85" i="234"/>
  <c r="B86" i="234"/>
  <c r="B87" i="234"/>
  <c r="B88" i="234"/>
  <c r="B89" i="234"/>
  <c r="B90" i="234"/>
  <c r="B91" i="234"/>
  <c r="B92" i="234"/>
  <c r="B93" i="234"/>
  <c r="B94" i="234"/>
  <c r="B95" i="234"/>
  <c r="B96" i="234"/>
  <c r="B97" i="234"/>
  <c r="B98" i="234"/>
  <c r="B99" i="234"/>
  <c r="B100" i="234"/>
  <c r="B101" i="234"/>
  <c r="B102" i="234"/>
  <c r="B103" i="234"/>
  <c r="B104" i="234"/>
  <c r="B105" i="234"/>
  <c r="B106" i="234"/>
  <c r="B107" i="234"/>
  <c r="B108" i="234"/>
  <c r="B109" i="234"/>
  <c r="B110" i="234"/>
  <c r="B111" i="234"/>
  <c r="B112" i="234"/>
  <c r="B113" i="234"/>
  <c r="B114" i="234"/>
  <c r="B115" i="234"/>
  <c r="B116" i="234"/>
  <c r="B117" i="234"/>
  <c r="B118" i="234"/>
  <c r="B119" i="234"/>
  <c r="B120" i="234"/>
  <c r="B121" i="234"/>
  <c r="B122" i="234"/>
  <c r="B123" i="234"/>
  <c r="B124" i="234"/>
  <c r="B125" i="234"/>
  <c r="B126" i="234"/>
  <c r="B127" i="234"/>
  <c r="B128" i="234"/>
  <c r="B129" i="234"/>
  <c r="B130" i="234"/>
  <c r="B131" i="234"/>
  <c r="B132" i="234"/>
  <c r="B133" i="234"/>
  <c r="B134" i="234"/>
  <c r="B135" i="234"/>
  <c r="B136" i="234"/>
  <c r="B137" i="234"/>
  <c r="B138" i="234"/>
  <c r="B139" i="234"/>
  <c r="B140" i="234"/>
  <c r="B141" i="234"/>
  <c r="B142" i="234"/>
  <c r="B143" i="234"/>
  <c r="B144" i="234"/>
  <c r="B145" i="234"/>
  <c r="B146" i="234"/>
  <c r="B147" i="234"/>
  <c r="B148" i="234"/>
  <c r="B149" i="234"/>
  <c r="B150" i="234"/>
  <c r="B151" i="234"/>
  <c r="B152" i="234"/>
  <c r="B153" i="234"/>
  <c r="B154" i="234"/>
  <c r="B155" i="234"/>
  <c r="B156" i="234"/>
  <c r="B157" i="234"/>
  <c r="B158" i="234"/>
  <c r="B159" i="234"/>
  <c r="B160" i="234"/>
  <c r="B161" i="234"/>
  <c r="B162" i="234"/>
  <c r="B163" i="234"/>
  <c r="B164" i="234"/>
  <c r="B165" i="234"/>
  <c r="B166" i="234"/>
  <c r="B167" i="234"/>
  <c r="B168" i="234"/>
  <c r="B169" i="234"/>
  <c r="B170" i="234"/>
  <c r="B171" i="234"/>
  <c r="B172" i="234"/>
  <c r="B173" i="234"/>
  <c r="B174" i="234"/>
  <c r="B175" i="234"/>
  <c r="B176" i="234"/>
  <c r="B177" i="234"/>
  <c r="B178" i="234"/>
  <c r="B179" i="234"/>
  <c r="B180" i="234"/>
  <c r="B181" i="234"/>
  <c r="B182" i="234"/>
  <c r="B183" i="234"/>
  <c r="B184" i="234"/>
  <c r="B185" i="234"/>
  <c r="B186" i="234"/>
  <c r="B187" i="234"/>
  <c r="B188" i="234"/>
  <c r="B189" i="234"/>
  <c r="B190" i="234"/>
  <c r="B191" i="234"/>
  <c r="B192" i="234"/>
  <c r="B193" i="234"/>
  <c r="B194" i="234"/>
  <c r="B195" i="234"/>
  <c r="B196" i="234"/>
  <c r="B197" i="234"/>
  <c r="B198" i="234"/>
  <c r="B199" i="234"/>
  <c r="B200" i="234"/>
  <c r="B201" i="234"/>
  <c r="B202" i="234"/>
  <c r="B203" i="234"/>
  <c r="B204" i="234"/>
  <c r="B205" i="234"/>
  <c r="B206" i="234"/>
  <c r="B207" i="234"/>
  <c r="B208" i="234"/>
  <c r="B209" i="234"/>
  <c r="B210" i="234"/>
  <c r="B211" i="234"/>
  <c r="B212" i="234"/>
  <c r="B213" i="234"/>
  <c r="B214" i="234"/>
  <c r="B215" i="234"/>
  <c r="B216" i="234"/>
  <c r="B217" i="234"/>
  <c r="B218" i="234"/>
  <c r="B219" i="234"/>
  <c r="B220" i="234"/>
  <c r="B221" i="234"/>
  <c r="B222" i="234"/>
  <c r="B223" i="234"/>
  <c r="B224" i="234"/>
  <c r="B225" i="234"/>
  <c r="B226" i="234"/>
  <c r="B227" i="234"/>
  <c r="B228" i="234"/>
  <c r="B229" i="234"/>
  <c r="B230" i="234"/>
  <c r="B231" i="234"/>
  <c r="B232" i="234"/>
  <c r="B233" i="234"/>
  <c r="B234" i="234"/>
  <c r="B235" i="234"/>
  <c r="B236" i="234"/>
  <c r="B237" i="234"/>
  <c r="B238" i="234"/>
  <c r="B239" i="234"/>
  <c r="B240" i="234"/>
  <c r="B241" i="234"/>
  <c r="B242" i="234"/>
  <c r="B243" i="234"/>
  <c r="B244" i="234"/>
  <c r="B245" i="234"/>
  <c r="B246" i="234"/>
  <c r="B247" i="234"/>
  <c r="B248" i="234"/>
  <c r="B249" i="234"/>
  <c r="B250" i="234"/>
  <c r="B251" i="234"/>
  <c r="B252" i="234"/>
  <c r="B253" i="234"/>
  <c r="B254" i="234"/>
  <c r="B255" i="234"/>
  <c r="B256" i="234"/>
  <c r="B257" i="234"/>
  <c r="B258" i="234"/>
  <c r="B259" i="234"/>
  <c r="B260" i="234"/>
  <c r="B261" i="234"/>
  <c r="B262" i="234"/>
  <c r="B263" i="234"/>
  <c r="B264" i="234"/>
  <c r="B265" i="234"/>
  <c r="B266" i="234"/>
  <c r="B267" i="234"/>
  <c r="B268" i="234"/>
  <c r="B269" i="234"/>
  <c r="B270" i="234"/>
  <c r="B271" i="234"/>
  <c r="B272" i="234"/>
  <c r="B273" i="234"/>
  <c r="B274" i="234"/>
  <c r="B275" i="234"/>
  <c r="B276" i="234"/>
  <c r="B277" i="234"/>
  <c r="B278" i="234"/>
  <c r="B279" i="234"/>
  <c r="B280" i="234"/>
  <c r="B281" i="234"/>
  <c r="B282" i="234"/>
  <c r="B283" i="234"/>
  <c r="B284" i="234"/>
  <c r="B285" i="234"/>
  <c r="B286" i="234"/>
  <c r="B287" i="234"/>
  <c r="B288" i="234"/>
  <c r="B289" i="234"/>
  <c r="B290" i="234"/>
  <c r="B291" i="234"/>
  <c r="B292" i="234"/>
  <c r="B293" i="234"/>
  <c r="B294" i="234"/>
  <c r="B295" i="234"/>
  <c r="B296" i="234"/>
  <c r="B297" i="234"/>
  <c r="B298" i="234"/>
  <c r="B299" i="234"/>
  <c r="B300" i="234"/>
  <c r="B301" i="234"/>
  <c r="B302" i="234"/>
  <c r="B303" i="234"/>
  <c r="B304" i="234"/>
  <c r="B305" i="234"/>
  <c r="B306" i="234"/>
  <c r="B307" i="234"/>
  <c r="B308" i="234"/>
  <c r="B309" i="234"/>
  <c r="B310" i="234"/>
  <c r="B311" i="234"/>
  <c r="B312" i="234"/>
  <c r="B313" i="234"/>
  <c r="B314" i="234"/>
  <c r="B315" i="234"/>
  <c r="B316" i="234"/>
  <c r="B317" i="234"/>
  <c r="B318" i="234"/>
  <c r="B319" i="234"/>
  <c r="B320" i="234"/>
  <c r="B321" i="234"/>
  <c r="B322" i="234"/>
  <c r="B323" i="234"/>
  <c r="B324" i="234"/>
  <c r="B325" i="234"/>
  <c r="B326" i="234"/>
  <c r="B327" i="234"/>
  <c r="B328" i="234"/>
  <c r="B329" i="234"/>
  <c r="B330" i="234"/>
  <c r="B331" i="234"/>
  <c r="B332" i="234"/>
  <c r="B333" i="234"/>
  <c r="B334" i="234"/>
  <c r="B335" i="234"/>
  <c r="B336" i="234"/>
  <c r="B337" i="234"/>
  <c r="B338" i="234"/>
  <c r="B339" i="234"/>
  <c r="B340" i="234"/>
  <c r="B341" i="234"/>
  <c r="B342" i="234"/>
  <c r="B343" i="234"/>
  <c r="B344" i="234"/>
  <c r="B345" i="234"/>
  <c r="B346" i="234"/>
  <c r="B347" i="234"/>
  <c r="B348" i="234"/>
  <c r="B349" i="234"/>
  <c r="B350" i="234"/>
  <c r="B351" i="234"/>
  <c r="B352" i="234"/>
  <c r="B353" i="234"/>
  <c r="B354" i="234"/>
  <c r="B355" i="234"/>
  <c r="B356" i="234"/>
  <c r="B357" i="234"/>
  <c r="B358" i="234"/>
  <c r="B359" i="234"/>
  <c r="B360" i="234"/>
  <c r="B361" i="234"/>
  <c r="B362" i="234"/>
  <c r="B363" i="234"/>
  <c r="B364" i="234"/>
  <c r="B365" i="234"/>
  <c r="B366" i="234"/>
  <c r="B367" i="234"/>
  <c r="B368" i="234"/>
  <c r="B369" i="234"/>
  <c r="B370" i="234"/>
  <c r="B371" i="234"/>
  <c r="B372" i="234"/>
  <c r="B373" i="234"/>
  <c r="B374" i="234"/>
  <c r="B375" i="234"/>
  <c r="B376" i="234"/>
  <c r="B377" i="234"/>
  <c r="B378" i="234"/>
  <c r="B379" i="234"/>
  <c r="B380" i="234"/>
  <c r="B381" i="234"/>
  <c r="B382" i="234"/>
  <c r="B383" i="234"/>
  <c r="B384" i="234"/>
  <c r="B385" i="234"/>
  <c r="B386" i="234"/>
  <c r="B387" i="234"/>
  <c r="B388" i="234"/>
  <c r="B389" i="234"/>
  <c r="B390" i="234"/>
  <c r="B391" i="234"/>
  <c r="B392" i="234"/>
  <c r="B393" i="234"/>
  <c r="B394" i="234"/>
  <c r="B395" i="234"/>
  <c r="B396" i="234"/>
  <c r="B397" i="234"/>
  <c r="B398" i="234"/>
  <c r="B399" i="234"/>
  <c r="B400" i="234"/>
  <c r="B401" i="234"/>
  <c r="B402" i="234"/>
  <c r="B403" i="234"/>
  <c r="B404" i="234"/>
  <c r="B405" i="234"/>
  <c r="B406" i="234"/>
  <c r="B407" i="234"/>
  <c r="B408" i="234"/>
  <c r="B409" i="234"/>
  <c r="B410" i="234"/>
  <c r="B411" i="234"/>
  <c r="B412" i="234"/>
  <c r="B413" i="234"/>
  <c r="B414" i="234"/>
  <c r="B415" i="234"/>
  <c r="B416" i="234"/>
  <c r="B417" i="234"/>
  <c r="B418" i="234"/>
  <c r="B419" i="234"/>
  <c r="B420" i="234"/>
  <c r="B421" i="234"/>
  <c r="B422" i="234"/>
  <c r="B423" i="234"/>
  <c r="B424" i="234"/>
  <c r="B425" i="234"/>
  <c r="B426" i="234"/>
  <c r="B427" i="234"/>
  <c r="B428" i="234"/>
  <c r="B429" i="234"/>
  <c r="B430" i="234"/>
  <c r="B431" i="234"/>
  <c r="B432" i="234"/>
  <c r="B433" i="234"/>
  <c r="B434" i="234"/>
  <c r="B435" i="234"/>
  <c r="B436" i="234"/>
  <c r="B437" i="234"/>
  <c r="B438" i="234"/>
  <c r="B439" i="234"/>
  <c r="B440" i="234"/>
  <c r="B441" i="234"/>
  <c r="B442" i="234"/>
  <c r="B443" i="234"/>
  <c r="B444" i="234"/>
  <c r="B445" i="234"/>
  <c r="B446" i="234"/>
  <c r="B447" i="234"/>
  <c r="B448" i="234"/>
  <c r="B449" i="234"/>
  <c r="B450" i="234"/>
  <c r="B451" i="234"/>
  <c r="B452" i="234"/>
  <c r="B453" i="234"/>
  <c r="B454" i="234"/>
  <c r="B455" i="234"/>
  <c r="B456" i="234"/>
  <c r="B457" i="234"/>
  <c r="B458" i="234"/>
  <c r="B459" i="234"/>
  <c r="B460" i="234"/>
  <c r="B461" i="234"/>
  <c r="B462" i="234"/>
  <c r="B463" i="234"/>
  <c r="B464" i="234"/>
  <c r="B465" i="234"/>
  <c r="B466" i="234"/>
  <c r="B467" i="234"/>
  <c r="B468" i="234"/>
  <c r="B469" i="234"/>
  <c r="B470" i="234"/>
  <c r="B471" i="234"/>
  <c r="B472" i="234"/>
  <c r="B473" i="234"/>
  <c r="B474" i="234"/>
  <c r="B475" i="234"/>
  <c r="B476" i="234"/>
  <c r="B477" i="234"/>
  <c r="B478" i="234"/>
  <c r="B479" i="234"/>
  <c r="B480" i="234"/>
  <c r="B481" i="234"/>
  <c r="B482" i="234"/>
  <c r="B483" i="234"/>
  <c r="B484" i="234"/>
  <c r="B485" i="234"/>
  <c r="B486" i="234"/>
  <c r="B487" i="234"/>
  <c r="B488" i="234"/>
  <c r="B489" i="234"/>
  <c r="B490" i="234"/>
  <c r="B491" i="234"/>
  <c r="B492" i="234"/>
  <c r="B493" i="234"/>
  <c r="B494" i="234"/>
  <c r="B495" i="234"/>
  <c r="B496" i="234"/>
  <c r="B497" i="234"/>
  <c r="B498" i="234"/>
  <c r="B499" i="234"/>
  <c r="B500" i="234"/>
  <c r="B501" i="234"/>
  <c r="B502" i="234"/>
  <c r="B503" i="234"/>
  <c r="B504" i="234"/>
  <c r="B505" i="234"/>
  <c r="B506" i="234"/>
  <c r="B507" i="234"/>
  <c r="B508" i="234"/>
  <c r="B509" i="234"/>
  <c r="B510" i="234"/>
  <c r="B511" i="234"/>
  <c r="B512" i="234"/>
  <c r="B513" i="234"/>
  <c r="B514" i="234"/>
  <c r="B515" i="234"/>
  <c r="B516" i="234"/>
  <c r="B517" i="234"/>
  <c r="B518" i="234"/>
  <c r="B519" i="234"/>
  <c r="B520" i="234"/>
  <c r="B521" i="234"/>
  <c r="B522" i="234"/>
  <c r="B523" i="234"/>
  <c r="B524" i="234"/>
  <c r="B525" i="234"/>
  <c r="B526" i="234"/>
  <c r="B527" i="234"/>
  <c r="B528" i="234"/>
  <c r="B529" i="234"/>
  <c r="B530" i="234"/>
  <c r="B531" i="234"/>
  <c r="B532" i="234"/>
  <c r="B533" i="234"/>
  <c r="B534" i="234"/>
  <c r="B535" i="234"/>
  <c r="B536" i="234"/>
  <c r="B537" i="234"/>
  <c r="B538" i="234"/>
  <c r="B539" i="234"/>
  <c r="B540" i="234"/>
  <c r="B541" i="234"/>
  <c r="B542" i="234"/>
  <c r="B543" i="234"/>
  <c r="B544" i="234"/>
  <c r="B545" i="234"/>
  <c r="B546" i="234"/>
  <c r="B547" i="234"/>
  <c r="B548" i="234"/>
  <c r="B549" i="234"/>
  <c r="B550" i="234"/>
  <c r="B551" i="234"/>
  <c r="B552" i="234"/>
  <c r="B553" i="234"/>
  <c r="B554" i="234"/>
  <c r="B555" i="234"/>
  <c r="B556" i="234"/>
  <c r="B557" i="234"/>
  <c r="B558" i="234"/>
  <c r="B559" i="234"/>
  <c r="B560" i="234"/>
  <c r="B561" i="234"/>
  <c r="B562" i="234"/>
  <c r="B563" i="234"/>
  <c r="B564" i="234"/>
  <c r="B565" i="234"/>
  <c r="B566" i="234"/>
  <c r="B567" i="234"/>
  <c r="B568" i="234"/>
  <c r="B569" i="234"/>
  <c r="B570" i="234"/>
  <c r="B571" i="234"/>
  <c r="B572" i="234"/>
  <c r="B573" i="234"/>
  <c r="B574" i="234"/>
  <c r="B575" i="234"/>
  <c r="B576" i="234"/>
  <c r="B577" i="234"/>
  <c r="B578" i="234"/>
  <c r="B579" i="234"/>
  <c r="B580" i="234"/>
  <c r="B581" i="234"/>
  <c r="B582" i="234"/>
  <c r="B583" i="234"/>
  <c r="B584" i="234"/>
  <c r="B585" i="234"/>
  <c r="B586" i="234"/>
  <c r="B587" i="234"/>
  <c r="B588" i="234"/>
  <c r="B589" i="234"/>
  <c r="B590" i="234"/>
  <c r="B591" i="234"/>
  <c r="B592" i="234"/>
  <c r="B593" i="234"/>
  <c r="B594" i="234"/>
  <c r="B595" i="234"/>
  <c r="B596" i="234"/>
  <c r="B597" i="234"/>
  <c r="B598" i="234"/>
  <c r="B599" i="234"/>
  <c r="B600" i="234"/>
  <c r="B601" i="234"/>
  <c r="B602" i="234"/>
  <c r="B603" i="234"/>
  <c r="B604" i="234"/>
  <c r="B605" i="234"/>
  <c r="B606" i="234"/>
  <c r="B607" i="234"/>
  <c r="B608" i="234"/>
  <c r="B609" i="234"/>
  <c r="B610" i="234"/>
  <c r="B611" i="234"/>
  <c r="B612" i="234"/>
  <c r="B613" i="234"/>
  <c r="B614" i="234"/>
  <c r="B615" i="234"/>
  <c r="B616" i="234"/>
  <c r="B617" i="234"/>
  <c r="B618" i="234"/>
  <c r="B619" i="234"/>
  <c r="B620" i="234"/>
  <c r="B621" i="234"/>
  <c r="B622" i="234"/>
  <c r="B623" i="234"/>
  <c r="B624" i="234"/>
  <c r="B625" i="234"/>
  <c r="B626" i="234"/>
  <c r="B627" i="234"/>
  <c r="B1075" i="234"/>
  <c r="B1076" i="234"/>
  <c r="B1077" i="234"/>
  <c r="B1078" i="234"/>
  <c r="B1079" i="234"/>
  <c r="B1080" i="234"/>
  <c r="B1081" i="234"/>
  <c r="B1082" i="234"/>
  <c r="B1083" i="234"/>
  <c r="C3" i="400"/>
  <c r="C2" i="400"/>
  <c r="C1" i="400"/>
  <c r="C3" i="399"/>
  <c r="C2" i="399"/>
  <c r="C1" i="399"/>
  <c r="C1" i="395"/>
  <c r="C1" i="394"/>
  <c r="C3" i="394"/>
  <c r="C3" i="279"/>
  <c r="C2" i="279"/>
  <c r="C3" i="280"/>
  <c r="C2" i="280"/>
  <c r="C3" i="281"/>
  <c r="C2" i="281"/>
  <c r="C3" i="282"/>
  <c r="C2" i="282"/>
  <c r="C3" i="283"/>
  <c r="C2" i="283"/>
  <c r="C3" i="284"/>
  <c r="C2" i="284"/>
  <c r="C3" i="285"/>
  <c r="C2" i="285"/>
  <c r="C3" i="286"/>
  <c r="C2" i="286"/>
  <c r="C3" i="287"/>
  <c r="C2" i="287"/>
  <c r="C3" i="288"/>
  <c r="C2" i="288"/>
  <c r="C3" i="298"/>
  <c r="C2" i="298"/>
  <c r="C3" i="299"/>
  <c r="C2" i="299"/>
  <c r="C3" i="300"/>
  <c r="C2" i="300"/>
  <c r="C3" i="313"/>
  <c r="C3" i="312"/>
  <c r="C3" i="311"/>
  <c r="C3" i="310"/>
  <c r="C3" i="309"/>
  <c r="C3" i="308"/>
  <c r="C3" i="307"/>
  <c r="C3" i="306"/>
  <c r="C3" i="305"/>
  <c r="C3" i="304"/>
  <c r="C3" i="303"/>
  <c r="C3" i="316"/>
  <c r="C2" i="316"/>
  <c r="C3" i="317"/>
  <c r="C2" i="317"/>
  <c r="C3" i="318"/>
  <c r="C2" i="318"/>
  <c r="C3" i="319"/>
  <c r="C2" i="319"/>
  <c r="C3" i="331"/>
  <c r="C2" i="331"/>
  <c r="C3" i="332"/>
  <c r="C2" i="332"/>
  <c r="C3" i="333"/>
  <c r="C2" i="333"/>
  <c r="C3" i="334"/>
  <c r="C2" i="334"/>
  <c r="C3" i="335"/>
  <c r="C2" i="335"/>
  <c r="C3" i="336"/>
  <c r="C2" i="336"/>
  <c r="C3" i="337"/>
  <c r="C2" i="337"/>
  <c r="C3" i="340"/>
  <c r="C2" i="340"/>
  <c r="C3" i="341"/>
  <c r="C2" i="341"/>
  <c r="C3" i="338"/>
  <c r="C2" i="338"/>
  <c r="C3" i="339"/>
  <c r="C2" i="339"/>
  <c r="C1" i="309"/>
  <c r="C1" i="312"/>
  <c r="C1" i="313"/>
  <c r="C1" i="302"/>
  <c r="C1" i="339"/>
  <c r="C1" i="341"/>
  <c r="C1" i="340"/>
  <c r="C1" i="338"/>
  <c r="C1" i="337"/>
  <c r="C1" i="336"/>
  <c r="C1" i="335"/>
  <c r="C1" i="334"/>
  <c r="C1" i="333"/>
  <c r="C1" i="332"/>
  <c r="C1" i="331"/>
  <c r="C1" i="319"/>
  <c r="C1" i="318"/>
  <c r="C1" i="317"/>
  <c r="C1" i="316"/>
  <c r="C1" i="24"/>
  <c r="C1" i="22"/>
  <c r="C1" i="21"/>
  <c r="B1" i="21"/>
  <c r="B3" i="232"/>
  <c r="C1" i="23"/>
  <c r="C1" i="303"/>
  <c r="C1" i="304"/>
  <c r="C1" i="305"/>
  <c r="C1" i="306"/>
  <c r="C1" i="307"/>
  <c r="C1" i="308"/>
  <c r="C1" i="310"/>
  <c r="C1" i="311"/>
  <c r="C1" i="27"/>
  <c r="B6" i="302"/>
  <c r="C3" i="302"/>
  <c r="C2" i="302"/>
  <c r="B6" i="301"/>
  <c r="C3" i="301"/>
  <c r="C2" i="301"/>
  <c r="C1" i="301"/>
  <c r="C1" i="300"/>
  <c r="C1" i="299"/>
  <c r="C1" i="298"/>
  <c r="B6" i="297"/>
  <c r="C3" i="297"/>
  <c r="C2" i="297"/>
  <c r="C1" i="297"/>
  <c r="B6" i="296"/>
  <c r="C3" i="296"/>
  <c r="C2" i="296"/>
  <c r="C1" i="296"/>
  <c r="B6" i="295"/>
  <c r="C3" i="295"/>
  <c r="C2" i="295"/>
  <c r="C1" i="295"/>
  <c r="B6" i="234"/>
  <c r="C1" i="288"/>
  <c r="C1" i="287"/>
  <c r="C1" i="286"/>
  <c r="C1" i="285"/>
  <c r="C1" i="284"/>
  <c r="C1" i="283"/>
  <c r="C1" i="282"/>
  <c r="C1" i="281"/>
  <c r="C1" i="280"/>
  <c r="C1" i="279"/>
  <c r="C3" i="278"/>
  <c r="C2" i="278"/>
  <c r="C1" i="278"/>
  <c r="C3" i="277"/>
  <c r="C2" i="277"/>
  <c r="C1" i="277"/>
  <c r="C3" i="275"/>
  <c r="C2" i="275"/>
  <c r="C1" i="275"/>
  <c r="C3" i="274"/>
  <c r="C2" i="274"/>
  <c r="C1" i="274"/>
  <c r="C3" i="273"/>
  <c r="C2" i="273"/>
  <c r="C1" i="273"/>
  <c r="C1" i="269"/>
  <c r="C3" i="269"/>
  <c r="C2" i="269"/>
  <c r="C3" i="266"/>
  <c r="C2" i="266"/>
  <c r="C1" i="266"/>
  <c r="C3" i="272"/>
  <c r="C2" i="272"/>
  <c r="C1" i="272"/>
  <c r="C3" i="271"/>
  <c r="C2" i="271"/>
  <c r="C1" i="271"/>
  <c r="C3" i="270"/>
  <c r="C2" i="270"/>
  <c r="C1" i="270"/>
  <c r="C3" i="268"/>
  <c r="C2" i="268"/>
  <c r="C1" i="268"/>
  <c r="C3" i="265"/>
  <c r="C2" i="265"/>
  <c r="C1" i="265"/>
  <c r="C3" i="264"/>
  <c r="C2" i="264"/>
  <c r="C1" i="264"/>
  <c r="C3" i="263"/>
  <c r="C2" i="263"/>
  <c r="C1" i="263"/>
  <c r="C3" i="262"/>
  <c r="C2" i="262"/>
  <c r="C1" i="262"/>
  <c r="C3" i="261"/>
  <c r="C2" i="261"/>
  <c r="C1" i="261"/>
  <c r="C3" i="260"/>
  <c r="C2" i="260"/>
  <c r="C1" i="260"/>
  <c r="C3" i="259"/>
  <c r="C2" i="259"/>
  <c r="C1" i="259"/>
  <c r="C3" i="258"/>
  <c r="C2" i="258"/>
  <c r="C1" i="258"/>
  <c r="C3" i="256"/>
  <c r="C2" i="256"/>
  <c r="C1" i="256"/>
  <c r="C3" i="255"/>
  <c r="C2" i="255"/>
  <c r="C1" i="255"/>
  <c r="C3" i="253"/>
  <c r="C2" i="253"/>
  <c r="C1" i="253"/>
  <c r="C3" i="252"/>
  <c r="C2" i="252"/>
  <c r="C1" i="252"/>
  <c r="C3" i="251"/>
  <c r="C2" i="251"/>
  <c r="C1" i="251"/>
  <c r="C3" i="250"/>
  <c r="C2" i="250"/>
  <c r="C1" i="250"/>
  <c r="C3" i="249"/>
  <c r="C1" i="249"/>
  <c r="C3" i="248"/>
  <c r="C1" i="248"/>
  <c r="C3" i="247"/>
  <c r="C1" i="247"/>
  <c r="C3" i="246"/>
  <c r="C1" i="246"/>
  <c r="C3" i="245"/>
  <c r="C1" i="245"/>
  <c r="C3" i="244"/>
  <c r="C1" i="244"/>
  <c r="C3" i="243"/>
  <c r="C1" i="243"/>
  <c r="C3" i="242"/>
  <c r="C1" i="242"/>
  <c r="C3" i="241"/>
  <c r="C1" i="241"/>
  <c r="C3" i="240"/>
  <c r="C1" i="240"/>
  <c r="C3" i="239"/>
  <c r="C1" i="239"/>
  <c r="B6" i="238"/>
  <c r="C3" i="238"/>
  <c r="C1" i="238"/>
  <c r="B6" i="237"/>
  <c r="C3" i="237"/>
  <c r="C1" i="237"/>
  <c r="B6" i="236"/>
  <c r="C3" i="236"/>
  <c r="C1" i="236"/>
  <c r="B6" i="55"/>
  <c r="C3" i="55"/>
  <c r="C1" i="55"/>
  <c r="B6" i="54"/>
  <c r="C3" i="54"/>
  <c r="C1" i="54"/>
  <c r="B6" i="53"/>
  <c r="C3" i="53"/>
  <c r="C1" i="53"/>
  <c r="B6" i="52"/>
  <c r="C3" i="52"/>
  <c r="C1" i="52"/>
  <c r="B6" i="51"/>
  <c r="C3" i="51"/>
  <c r="C1" i="51"/>
  <c r="B6" i="50"/>
  <c r="C3" i="50"/>
  <c r="C1" i="50"/>
  <c r="B6" i="49"/>
  <c r="C3" i="49"/>
  <c r="C1" i="49"/>
  <c r="B6" i="48"/>
  <c r="C3" i="48"/>
  <c r="C1" i="48"/>
  <c r="B6" i="47"/>
  <c r="C3" i="47"/>
  <c r="C1" i="47"/>
  <c r="B6" i="46"/>
  <c r="C3" i="46"/>
  <c r="C1" i="46"/>
  <c r="B6" i="45"/>
  <c r="C3" i="45"/>
  <c r="C1" i="45"/>
  <c r="B6" i="44"/>
  <c r="C3" i="44"/>
  <c r="C1" i="44"/>
  <c r="B6" i="43"/>
  <c r="C3" i="43"/>
  <c r="C1" i="43"/>
  <c r="B6" i="42"/>
  <c r="C3" i="42"/>
  <c r="C1" i="42"/>
  <c r="B6" i="41"/>
  <c r="C3" i="41"/>
  <c r="C1" i="41"/>
  <c r="B6" i="40"/>
  <c r="C3" i="40"/>
  <c r="B6" i="39"/>
  <c r="C3" i="39"/>
  <c r="C1" i="40"/>
  <c r="C1" i="39"/>
  <c r="C3" i="38"/>
  <c r="C1" i="38"/>
  <c r="C3" i="37"/>
  <c r="C1" i="37"/>
  <c r="C3" i="36"/>
  <c r="C1" i="36"/>
  <c r="C3" i="35"/>
  <c r="C1" i="35"/>
  <c r="C3" i="34"/>
  <c r="C1" i="34"/>
  <c r="C3" i="33"/>
  <c r="C1" i="33"/>
  <c r="C3" i="31"/>
  <c r="C1" i="31"/>
  <c r="C3" i="30"/>
  <c r="C1" i="30"/>
  <c r="C3" i="29"/>
  <c r="C1" i="29"/>
  <c r="C3" i="28"/>
  <c r="C1" i="28"/>
  <c r="C3" i="27"/>
  <c r="C3" i="26"/>
  <c r="C1" i="26"/>
  <c r="C3" i="25"/>
  <c r="C1" i="25"/>
  <c r="C3" i="24"/>
  <c r="C3" i="21"/>
  <c r="C3" i="23"/>
  <c r="C3" i="22"/>
  <c r="E627" i="234"/>
  <c r="E626" i="234"/>
  <c r="E623" i="234"/>
  <c r="E582" i="234"/>
  <c r="E581" i="234"/>
  <c r="E580" i="234"/>
  <c r="E579" i="234"/>
  <c r="E578" i="234"/>
  <c r="E577" i="234"/>
  <c r="E576" i="234"/>
  <c r="E575" i="234"/>
  <c r="E574" i="234"/>
  <c r="L562" i="234"/>
  <c r="E562" i="234"/>
  <c r="L561" i="234"/>
  <c r="E561" i="234"/>
  <c r="E560" i="234"/>
  <c r="E254" i="234"/>
  <c r="C2" i="257"/>
  <c r="C2" i="306"/>
  <c r="C2" i="310"/>
  <c r="C2" i="305"/>
  <c r="C2" i="313"/>
  <c r="C2" i="303"/>
  <c r="C2" i="307"/>
  <c r="C2" i="311"/>
  <c r="C2" i="309"/>
  <c r="C2" i="304"/>
  <c r="C2" i="308"/>
  <c r="C2" i="3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曾宏善-交易系統設計部-銀行</author>
  </authors>
  <commentList>
    <comment ref="E6" authorId="0" shapeId="0" xr:uid="{4724A74C-9AE3-454B-876C-2623AC12BC28}">
      <text>
        <r>
          <rPr>
            <sz val="9"/>
            <color indexed="81"/>
            <rFont val="細明體"/>
            <family val="3"/>
            <charset val="136"/>
          </rPr>
          <t>原</t>
        </r>
        <r>
          <rPr>
            <sz val="9"/>
            <color indexed="81"/>
            <rFont val="Tahoma"/>
            <family val="2"/>
          </rPr>
          <t xml:space="preserve">SQL:
SELECT TOP 1 * FROM vw_MMA_OnlineCase WHERE UNINO=@CUSTID AND linksource in ('800','801','804') ORDER BY APPLY_DATE DESC
</t>
        </r>
      </text>
    </comment>
  </commentList>
</comments>
</file>

<file path=xl/sharedStrings.xml><?xml version="1.0" encoding="utf-8"?>
<sst xmlns="http://schemas.openxmlformats.org/spreadsheetml/2006/main" count="125304" uniqueCount="19909">
  <si>
    <t>表名</t>
  </si>
  <si>
    <t>K5值</t>
  </si>
  <si>
    <t>L5值</t>
  </si>
  <si>
    <t>M5值</t>
  </si>
  <si>
    <t>K6值</t>
  </si>
  <si>
    <t>L6值</t>
  </si>
  <si>
    <t>M6值</t>
  </si>
  <si>
    <t>K6文字</t>
    <phoneticPr fontId="2" type="noConversion"/>
  </si>
  <si>
    <t>L6文字</t>
    <phoneticPr fontId="2" type="noConversion"/>
  </si>
  <si>
    <t>M6文字</t>
    <phoneticPr fontId="2" type="noConversion"/>
  </si>
  <si>
    <t>001</t>
  </si>
  <si>
    <t xml:space="preserve">1_RequestSpot  </t>
  </si>
  <si>
    <t>SIT API URL</t>
  </si>
  <si>
    <t>UAT API URL</t>
  </si>
  <si>
    <t>PROD API URL</t>
  </si>
  <si>
    <t>http://10.11.22.126:886/ETSRateService.asm/RequestSpot</t>
  </si>
  <si>
    <t>http://10.11.66.160:886/ETSRateService.asm/RequestSpot</t>
  </si>
  <si>
    <t>http://10.16.1.11:886/ETSRateService.asm/RequestSpot</t>
  </si>
  <si>
    <t>002</t>
  </si>
  <si>
    <t>2_RequestSpot2</t>
  </si>
  <si>
    <t>http://10.11.22.126:886/ETSRateService.asm/RequestSpot2</t>
  </si>
  <si>
    <t>http://10.11.66.160:886/ETSRateService.asm/RequestSpot2</t>
  </si>
  <si>
    <t>http://10.16.1.11:886/ETSRateService.asm/RequestSpot2</t>
  </si>
  <si>
    <t>003</t>
  </si>
  <si>
    <t>3_InsertSpotDeal</t>
  </si>
  <si>
    <t>http://10.11.22.126:886/ETSRateService.asm/InsertSpotDeal</t>
  </si>
  <si>
    <t>http://10.11.66.160:886/ETSRateService.asm/InsertSpotDeal</t>
  </si>
  <si>
    <t>http://10.16.1.11:886/ETSRateService.asm/InsertSpotDeal</t>
  </si>
  <si>
    <t>004</t>
  </si>
  <si>
    <t>4_GetReferRate</t>
  </si>
  <si>
    <t>http://10.11.22.126:886/ETSRateService.asm/GetReferRate</t>
  </si>
  <si>
    <t>http://10.11.66.160:886/ETSRateService.asm/GetReferRate</t>
  </si>
  <si>
    <t>http://10.16.1.11:886/ETSRateService.asm/GetReferRate</t>
  </si>
  <si>
    <t>005</t>
  </si>
  <si>
    <t>5_FUNINSERTFXORDER</t>
  </si>
  <si>
    <t>http://10.11.35.51:8091/FxOrderWebService.asmx/funFxOrderWS</t>
  </si>
  <si>
    <t>http://10.11.66.136:8091/FxOrderWebService.asmx/funFxOrderWS</t>
  </si>
  <si>
    <t>http://10.16.1.29:8091/FxOrderWebService.asmx/funFxOrderWS</t>
  </si>
  <si>
    <t>006</t>
  </si>
  <si>
    <t>6_FUNDELETEFXORDER</t>
  </si>
  <si>
    <t>007</t>
  </si>
  <si>
    <t>7_MemberRegisterCheck</t>
  </si>
  <si>
    <t>http://sinopac.eweb.backend/api/Member/MemberRegisterCheck</t>
  </si>
  <si>
    <t>008</t>
  </si>
  <si>
    <t xml:space="preserve">8_LatestTx </t>
  </si>
  <si>
    <t>http://sinopac.eweb.backend/api/Accounting/LatestTx</t>
  </si>
  <si>
    <t>009</t>
  </si>
  <si>
    <t>9_OutstandingDetail</t>
  </si>
  <si>
    <t>http://sinopac.eweb.backend/api/Accounting/OutstandingDetail</t>
  </si>
  <si>
    <t>010</t>
  </si>
  <si>
    <t>10_RecentBill</t>
  </si>
  <si>
    <t>http://sinopac.eweb.backend/api/Accounting/RecentBill</t>
  </si>
  <si>
    <t>011</t>
  </si>
  <si>
    <t>11_OtpState</t>
  </si>
  <si>
    <t>http://10.11.37.109/OTP/Service/OtpSvc.asmx?op=OtpState</t>
  </si>
  <si>
    <t>http://10.16.1.28/OTP/Service/OtpSvc.asmx?op=OtpState</t>
  </si>
  <si>
    <t>012</t>
  </si>
  <si>
    <t>12_cardGetMain</t>
  </si>
  <si>
    <t>http://10.11.37.109/CARDWebService/MMAQueryMain/QueryMain.asmx?op=cardGetMain</t>
  </si>
  <si>
    <t>http://172.31.213.9/CARDWebService/MMAQueryMain/QueryMain.asmx?op=cardGetMain</t>
  </si>
  <si>
    <t>013</t>
  </si>
  <si>
    <t>13_getDAWHORet</t>
  </si>
  <si>
    <t>http://10.11.37.109/CARDWebService/MMAQueryMain/QueryMain.asmx?op=getDAWHORet</t>
  </si>
  <si>
    <t>http://172.31.213.9/CARDWebService/MMAQueryMain/QueryMain.asmx?op=getDAWHORet</t>
  </si>
  <si>
    <t>014</t>
  </si>
  <si>
    <t>14_getDAWHOCardStatus</t>
  </si>
  <si>
    <t>http://10.11.37.109/CARDWebService/MMAQueryMain/QueryMain.asmx?op=getDAWHOCardStatus</t>
  </si>
  <si>
    <t>http://172.31.213.9/CARDWebService/MMAQueryMain/QueryMain.asmx?op=getDAWHOCardStatus</t>
  </si>
  <si>
    <t>015</t>
  </si>
  <si>
    <t>15_getDDFlag</t>
  </si>
  <si>
    <t>http://10.11.37.109/CARDWebService/MMAQueryMain/QueryMain.asmx?op=getDDFlag</t>
  </si>
  <si>
    <t>http://172.31.213.9/CARDWebService/MMAQueryMain/QueryMain.asmx?op=getDDFlag</t>
  </si>
  <si>
    <t>016</t>
  </si>
  <si>
    <t>16_getBLHSHWithPaysum</t>
  </si>
  <si>
    <t>http://10.11.37.109/CARDWebService/MMAQueryMain/QueryMain.asmx?op=getBLHSHWithPaysum</t>
  </si>
  <si>
    <t>http://172.31.213.9/CARDWebService/MMAQueryMain/QueryMain.asmx?op=getBLHSHWithPaysum</t>
  </si>
  <si>
    <t>017</t>
  </si>
  <si>
    <t>17_getMainDcur</t>
  </si>
  <si>
    <t>http://10.11.37.109/CARDWebService/MMAQueryMain/QueryMain.asmx?op=getMainDcur</t>
  </si>
  <si>
    <t>http://172.31.213.9/CARDWebService/MMAQueryMain/QueryMain.asmx?op=getMainDcur</t>
  </si>
  <si>
    <t>018</t>
  </si>
  <si>
    <t>18_Inv01_E</t>
  </si>
  <si>
    <t xml:space="preserve">
https://10.11.37.36:8080/etfAPIM/</t>
  </si>
  <si>
    <t xml:space="preserve">
https://10.11.66.149:8080/etfAPIM/</t>
  </si>
  <si>
    <t>https://10.16.1.61:8080/etfAPIM/</t>
  </si>
  <si>
    <t>019</t>
  </si>
  <si>
    <t>19_Inv02_E</t>
  </si>
  <si>
    <t>020</t>
  </si>
  <si>
    <t>20_Inv03_E</t>
  </si>
  <si>
    <t>021</t>
  </si>
  <si>
    <t>21_Inv04_E</t>
  </si>
  <si>
    <t>022</t>
  </si>
  <si>
    <t>22_Inv05_E</t>
  </si>
  <si>
    <t>023</t>
  </si>
  <si>
    <t>23_Inv06_E</t>
  </si>
  <si>
    <t>024</t>
  </si>
  <si>
    <t>24_Inv07_E</t>
  </si>
  <si>
    <t>025</t>
  </si>
  <si>
    <t>25_Inv08_E</t>
  </si>
  <si>
    <t>026</t>
  </si>
  <si>
    <t>26_Inv09_E</t>
  </si>
  <si>
    <t>027</t>
  </si>
  <si>
    <t>27_Inv10_E</t>
  </si>
  <si>
    <t>028</t>
  </si>
  <si>
    <t>28_Inv11_E</t>
  </si>
  <si>
    <t>029</t>
  </si>
  <si>
    <t>29_Inv12_E</t>
  </si>
  <si>
    <t>030</t>
  </si>
  <si>
    <t>30_Inv13_E</t>
  </si>
  <si>
    <t>031</t>
  </si>
  <si>
    <t>31_Inv14_E</t>
  </si>
  <si>
    <t>032</t>
  </si>
  <si>
    <t>32_Inv15_E</t>
  </si>
  <si>
    <t>033</t>
  </si>
  <si>
    <t>33_Inv16_E</t>
  </si>
  <si>
    <t>034</t>
  </si>
  <si>
    <t>34_Inv17_E</t>
  </si>
  <si>
    <t>035</t>
  </si>
  <si>
    <t>35_Inv18_E</t>
  </si>
  <si>
    <t>036</t>
  </si>
  <si>
    <t>36_Inv19_E</t>
  </si>
  <si>
    <t>037</t>
  </si>
  <si>
    <t>37_Inv20_E</t>
  </si>
  <si>
    <t>038</t>
  </si>
  <si>
    <t>38_Inv21_E</t>
  </si>
  <si>
    <t>039</t>
  </si>
  <si>
    <t>39_Inv22_E</t>
  </si>
  <si>
    <t>040</t>
  </si>
  <si>
    <t>40_Inv23_E</t>
  </si>
  <si>
    <t>041</t>
  </si>
  <si>
    <t>41_Inv24_E</t>
  </si>
  <si>
    <t>042</t>
  </si>
  <si>
    <t>42_Inv25_E</t>
  </si>
  <si>
    <t>043</t>
  </si>
  <si>
    <t>43_Inv26_E</t>
  </si>
  <si>
    <t>044</t>
  </si>
  <si>
    <t>44_Inv27_E</t>
  </si>
  <si>
    <t>045</t>
  </si>
  <si>
    <t>45_Inv28_E</t>
  </si>
  <si>
    <t xml:space="preserve">
https://10.11.37.36:8080/etfAPIM/etf/tx/t510</t>
  </si>
  <si>
    <t xml:space="preserve">
https://10.11.66.149:8080/etfAPIM/etf/tx/t510</t>
  </si>
  <si>
    <t>https://10.16.1.61:8080/etfAPIM/etf/tx/t510</t>
  </si>
  <si>
    <t>046</t>
  </si>
  <si>
    <t>46_Inv29_E</t>
  </si>
  <si>
    <t xml:space="preserve">
https://10.11.37.36:8080/etfAPIM/etf/tx/t515</t>
  </si>
  <si>
    <t xml:space="preserve">
https://10.11.66.149:8080/etfAPIM/etf/tx/t515</t>
  </si>
  <si>
    <t>https://10.16.1.61:8080/etfAPIM/etf/tx/t515</t>
  </si>
  <si>
    <t>047</t>
  </si>
  <si>
    <t>47_Inv30_E</t>
  </si>
  <si>
    <t xml:space="preserve">
https://10.11.37.36:8080/etfAPIM/etf/qry/q540</t>
  </si>
  <si>
    <t xml:space="preserve">
https://10.11.66.149:8080/etfAPIM/etf/qry/q540</t>
  </si>
  <si>
    <t>https://10.16.1.61:8080/etfAPIM/etf/qry/q540</t>
  </si>
  <si>
    <t>048</t>
  </si>
  <si>
    <t>48_Inv31_E</t>
  </si>
  <si>
    <t xml:space="preserve">
https://10.11.37.36:8080/etfAPIM/etf/qry/q510</t>
  </si>
  <si>
    <t xml:space="preserve">
https://10.11.66.149:8080/etfAPIM/etf/qry/q510</t>
  </si>
  <si>
    <t>https://10.16.1.61:8080/etfAPIM/etf/qry/q510</t>
  </si>
  <si>
    <t>049</t>
  </si>
  <si>
    <t>49_Inv32_E</t>
  </si>
  <si>
    <t xml:space="preserve">
https://10.11.37.36:8080/etfAPIM/etf/qry/q511</t>
  </si>
  <si>
    <t xml:space="preserve">
https://10.11.66.149:8080/etfAPIM/etf/qry/q511</t>
  </si>
  <si>
    <t>https://10.16.1.61:8080/etfAPIM/etf/qry/q511</t>
  </si>
  <si>
    <t>050</t>
  </si>
  <si>
    <t>50_Inv33_E</t>
  </si>
  <si>
    <t xml:space="preserve">
https://10.11.37.36:8080/etfAPIM/etf/tx/t520</t>
  </si>
  <si>
    <t xml:space="preserve">
https://10.11.66.149:8080/etfAPIM/etf/tx/t520</t>
  </si>
  <si>
    <t>https://10.16.1.61:8080/etfAPIM/etf/tx/t520</t>
  </si>
  <si>
    <t>051</t>
  </si>
  <si>
    <t>51_Inv34_E</t>
  </si>
  <si>
    <t xml:space="preserve">
https://10.11.37.36:8080/etfAPIM/etf/tx/t525</t>
  </si>
  <si>
    <t xml:space="preserve">
https://10.11.66.149:8080/etfAPIM/etf/tx/t525</t>
  </si>
  <si>
    <t>https://10.16.1.61:8080/etfAPIM/etf/tx/t525</t>
  </si>
  <si>
    <t>052</t>
  </si>
  <si>
    <t>52_Inv35_E</t>
  </si>
  <si>
    <t xml:space="preserve">
https://10.11.37.36:8080/etfAPIM/etf/qry/q530</t>
  </si>
  <si>
    <t xml:space="preserve">
https://10.11.66.149:8080/etfAPIM/etf/qry/q530</t>
  </si>
  <si>
    <t>https://10.16.1.61:8080/etfAPIM/etf/qry/q530</t>
  </si>
  <si>
    <t>053</t>
  </si>
  <si>
    <t>53_Inv36_E</t>
  </si>
  <si>
    <t xml:space="preserve">
https://10.11.37.36:8080/etfAPIM/etf/tx/t530</t>
  </si>
  <si>
    <t xml:space="preserve">
https://10.11.66.149:8080/etfAPIM/etf/tx/t530</t>
  </si>
  <si>
    <t>https://10.16.1.61:8080/etfAPIM/etf/tx/t530</t>
  </si>
  <si>
    <t>054</t>
  </si>
  <si>
    <t>54_Inv37_E</t>
  </si>
  <si>
    <t xml:space="preserve">
https://10.11.37.36:8080/etfAPIM/etf/tx/t535</t>
  </si>
  <si>
    <t xml:space="preserve">
https://10.11.66.149:8080/etfAPIM/etf/tx/t535</t>
  </si>
  <si>
    <t>https://10.16.1.61:8080/etfAPIM/etf/tx/t535</t>
  </si>
  <si>
    <t>055</t>
  </si>
  <si>
    <t>55_Inv001_A</t>
  </si>
  <si>
    <t>http://10.11.36.245:8085/AI/Service/Query</t>
  </si>
  <si>
    <t>http://10.11.42.207:8085/AI/Service/Query</t>
  </si>
  <si>
    <t>http://10.16.1.124:8085/AI/Service/Query</t>
  </si>
  <si>
    <t>056</t>
  </si>
  <si>
    <t>56_Inv002_A</t>
  </si>
  <si>
    <t>http://10.11.36.245:8085/AI/Service/Contract</t>
  </si>
  <si>
    <t>http://10.11.42.207:8085/AI/Service/Contract</t>
  </si>
  <si>
    <t>http://10.16.1.124:8085/AI/Service/Contract</t>
  </si>
  <si>
    <t>057</t>
  </si>
  <si>
    <t>57_Inv003_A</t>
  </si>
  <si>
    <t>http://10.11.36.245:8085/AI/funGetRetirementStep1</t>
  </si>
  <si>
    <t>http://10.11.42.207:8085/AI/funGetRetirementStep1</t>
  </si>
  <si>
    <t>http://10.16.1.124:8085/AI/funGetRetirementStep1</t>
  </si>
  <si>
    <t>058</t>
  </si>
  <si>
    <t>58_Inv004_A</t>
  </si>
  <si>
    <t>http://10.11.36.245:8085/AI/funGetRetirementStep2</t>
  </si>
  <si>
    <t>http://10.11.42.207:8085/AI/funGetRetirementStep2</t>
  </si>
  <si>
    <t>http://10.16.1.124:8085/AI/funGetRetirementStep2</t>
  </si>
  <si>
    <t>059</t>
  </si>
  <si>
    <t>59_Inv005_A</t>
  </si>
  <si>
    <t>http://10.11.36.245:8085/AI/funGetEquityExpo</t>
  </si>
  <si>
    <t>http://10.11.42.207:8085/AI/funGetEquityExpo</t>
  </si>
  <si>
    <t>http://10.16.1.124:8085/AI/funGetEquityExpo</t>
  </si>
  <si>
    <t>060</t>
  </si>
  <si>
    <t>60_Inv006_A</t>
  </si>
  <si>
    <t>http://10.11.36.245:8085/AI/funAddEmail</t>
  </si>
  <si>
    <t>http://10.11.42.207:8085/AI/funAddEmail</t>
  </si>
  <si>
    <t>http://10.16.1.124:8085/AI/funAddEmail</t>
  </si>
  <si>
    <t>061</t>
  </si>
  <si>
    <t>61_Inv007_A</t>
  </si>
  <si>
    <t>http://10.11.36.245:8085/AI/funGetProjection</t>
  </si>
  <si>
    <t>http://10.11.42.207:8085/AI/funGetProjection</t>
  </si>
  <si>
    <t>http://10.16.1.124:8085/AI/funGetProjection</t>
  </si>
  <si>
    <t>062</t>
  </si>
  <si>
    <t>62_Inv008_A</t>
  </si>
  <si>
    <t>http://10.11.36.245:8085/AI/funGetMyPlanStep1</t>
  </si>
  <si>
    <t>http://10.11.42.207:8085/AI/funGetMyPlanStep1</t>
  </si>
  <si>
    <t>http://10.16.1.124:8085/AI/funGetMyPlanStep1</t>
  </si>
  <si>
    <t>063</t>
  </si>
  <si>
    <t>63_Inv009_A</t>
  </si>
  <si>
    <t>http://10.11.36.245:8085/AI/funGetMyPlanStep2</t>
  </si>
  <si>
    <t>http://10.11.42.207:8085/AI/funGetMyPlanStep2</t>
  </si>
  <si>
    <t>http://10.16.1.124:8085/AI/funGetMyPlanStep2</t>
  </si>
  <si>
    <t>064</t>
  </si>
  <si>
    <t>64_Inv010_A</t>
  </si>
  <si>
    <t>http://10.11.36.245:8085/AI/funGetBackProjection</t>
  </si>
  <si>
    <t>http://10.11.42.207:8085/AI/funGetBackProjection</t>
  </si>
  <si>
    <t>http://10.16.1.124:8085/AI/funGetBackProjection</t>
  </si>
  <si>
    <t>065</t>
  </si>
  <si>
    <t>65_Inv011_A</t>
  </si>
  <si>
    <t>http://10.11.36.245:8085/AI/funGetBackProjectionHistory</t>
  </si>
  <si>
    <t>http://10.11.42.207:8085/AI/funGetBackProjectionHistory</t>
  </si>
  <si>
    <t>http://10.16.1.124:8085/AI/funGetBackProjectionHistory</t>
  </si>
  <si>
    <t>066</t>
  </si>
  <si>
    <t>66_Inv012_A</t>
  </si>
  <si>
    <t>http://10.11.36.245:8085/AI/ETFPortfolio/Buy/Get</t>
  </si>
  <si>
    <t>067</t>
  </si>
  <si>
    <t>67_Inv013_A</t>
  </si>
  <si>
    <t>http://10.11.36.245:8085/AI/ETFPortfolio/Buy/Confirm</t>
  </si>
  <si>
    <t>http://10.11.42.207:8085/AI/ETFPortfolio/Buy/Confirm</t>
  </si>
  <si>
    <t>http://10.16.1.124:8085/AI/ETFPortfolio/Buy/Confirm</t>
  </si>
  <si>
    <t>068</t>
  </si>
  <si>
    <t>68_Inv014_A</t>
  </si>
  <si>
    <t>http://10.11.36.245:8085/AI/ETFPortfolio/Buy/Create</t>
  </si>
  <si>
    <t>http://10.11.42.207:8085/AI/ETFPortfolio/Buy/Create</t>
  </si>
  <si>
    <t>http://10.16.1.124:8085/AI/ETFPortfolio/Buy/Create</t>
  </si>
  <si>
    <t>069</t>
  </si>
  <si>
    <t>69_Inv015_A</t>
  </si>
  <si>
    <t>http://10.11.36.245:8085/AI/ETFPortfolio/Redem/Get</t>
  </si>
  <si>
    <t>http://10.11.42.207:8085/AI/ETFPortfolio/Redem/Get</t>
  </si>
  <si>
    <t>http://10.16.1.124:8085/AI/ETFPortfolio/Redem/Get</t>
  </si>
  <si>
    <t>070</t>
  </si>
  <si>
    <t>70_Inv016_A</t>
  </si>
  <si>
    <t>http://10.11.36.245:8085/AI/ETFPortfolio/Redem/Confirm</t>
  </si>
  <si>
    <t>http://10.11.42.207:8085/AI/ETFPortfolio/Redem/Confirm</t>
  </si>
  <si>
    <t>http://10.16.1.124:8085/AI/ETFPortfolio/Redem/Confirm</t>
  </si>
  <si>
    <t>071</t>
  </si>
  <si>
    <t>71_Inv017_A</t>
  </si>
  <si>
    <t>http://10.11.36.245:8085/AI/ETFPortfolio/Redem/Create</t>
  </si>
  <si>
    <t>http://10.11.42.207:8085/AI/ETFPortfolio/Redem/Create</t>
  </si>
  <si>
    <t>http://10.16.1.124:8085/AI/ETFPortfolio/Redem/Create</t>
  </si>
  <si>
    <t>072</t>
  </si>
  <si>
    <t>72_Inv018_A</t>
  </si>
  <si>
    <t>http://10.11.36.245:8085/AI/ETFPortfolio/Inventory/InvPortfolioData</t>
  </si>
  <si>
    <t>http://10.11.42.207:8085/AI/ETFPortfolio/Inventory/InvPortfolioData</t>
  </si>
  <si>
    <t>http://10.16.1.124:8085/AI/ETFPortfolio/Inventory/InvPortfolioData</t>
  </si>
  <si>
    <t>073</t>
  </si>
  <si>
    <t>73_Inv019_A</t>
  </si>
  <si>
    <t>http://10.11.36.245:8085/AI/ETFPortfolio/Inventory/InvPortfolioDetail</t>
  </si>
  <si>
    <t>http://10.11.42.207:8085/AI/ETFPortfolio/Inventory/InvPortfolioDetail</t>
  </si>
  <si>
    <t>http://10.16.1.124:8085/AI/ETFPortfolio/Inventory/InvPortfolioDetail</t>
  </si>
  <si>
    <t>074</t>
  </si>
  <si>
    <t>74_Inv020_A</t>
  </si>
  <si>
    <t>http://10.11.36.245:8085/AI/ETFPortfolio/InvestmentDetail/PortfolioList</t>
  </si>
  <si>
    <t>http://10.11.42.207:8085/AI/ETFPortfolio/InvestmentDetail/PortfolioList</t>
  </si>
  <si>
    <t>http://10.16.1.124:8085/AI/ETFPortfolio/InvestmentDetail/PortfolioList</t>
  </si>
  <si>
    <t>075</t>
  </si>
  <si>
    <t>75_Inv021_A</t>
  </si>
  <si>
    <t>http://10.11.36.245:8085/AI/ETFPortfolio/InvestmentDetail/PortfolioDetail</t>
  </si>
  <si>
    <t>http://10.11.42.207:8085/AI/ETFPortfolio/InvestmentDetail/PortfolioDetail</t>
  </si>
  <si>
    <t>http://10.16.1.124:8085/AI/ETFPortfolio/InvestmentDetail/PortfolioDetail</t>
  </si>
  <si>
    <t>076</t>
  </si>
  <si>
    <t>76_Inv022_A</t>
  </si>
  <si>
    <t>http://10.11.36.245:8085/AI/ETFPortfolio/InvestmentDetail/Buy</t>
  </si>
  <si>
    <t>http://10.11.42.207:8085/AI/ETFPortfolio/InvestmentDetail/Buy</t>
  </si>
  <si>
    <t>http://10.16.1.124:8085/AI/ETFPortfolio/InvestmentDetail/Buy</t>
  </si>
  <si>
    <t>077</t>
  </si>
  <si>
    <t>77_Inv023_A</t>
  </si>
  <si>
    <t>http://10.11.36.245:8085/AI/ETFPortfolio/InvestmentDetail/Redem</t>
  </si>
  <si>
    <t>http://10.11.42.207:8085/AI/ETFPortfolio/InvestmentDetail/Redem</t>
  </si>
  <si>
    <t>http://10.16.1.124:8085/AI/ETFPortfolio/InvestmentDetail/Redem</t>
  </si>
  <si>
    <t>078</t>
  </si>
  <si>
    <t>78_Inv024_A</t>
  </si>
  <si>
    <t>http://10.11.36.245:8085/AI/ETFPortfolio/InvestmentDetail/DividendRecord</t>
  </si>
  <si>
    <t>http://10.11.42.207:8085/AI/ETFPortfolio/InvestmentDetail/DividendRecord</t>
  </si>
  <si>
    <t>http://10.16.1.124:8085/AI/ETFPortfolio/InvestmentDetail/DividendRecord</t>
  </si>
  <si>
    <t>079</t>
  </si>
  <si>
    <t>79_Inv025_A</t>
  </si>
  <si>
    <t>http://10.11.36.245:8085/AI/ETFPortfolio/InvestmentDetail/DividendBuy</t>
  </si>
  <si>
    <t>http://10.11.42.207:8085/AI/ETFPortfolio/InvestmentDetail/DividendBuy</t>
  </si>
  <si>
    <t>http://10.16.1.124:8085/AI/ETFPortfolio/InvestmentDetail/DividendBuy</t>
  </si>
  <si>
    <t>080</t>
  </si>
  <si>
    <t>80_Inv026_A</t>
  </si>
  <si>
    <t>http://10.11.36.245:8085/AI/ETFPortfolio/InvestmentDetail/Rebalance</t>
  </si>
  <si>
    <t>http://10.11.42.207:8085/AI/ETFPortfolio/InvestmentDetail/Rebalance</t>
  </si>
  <si>
    <t>http://10.16.1.124:8085/AI/ETFPortfolio/InvestmentDetail/Rebalance</t>
  </si>
  <si>
    <t>081</t>
  </si>
  <si>
    <t>81_Inv027_A</t>
  </si>
  <si>
    <t>http://10.11.36.245:8085/AI/ETF/Rebalance/Get</t>
  </si>
  <si>
    <t>http://10.11.42.207:8085/AI/ETF/Rebalance/Get</t>
  </si>
  <si>
    <t>http://10.16.1.124:8085/AI/ETF/Rebalance/Get</t>
  </si>
  <si>
    <t>082</t>
  </si>
  <si>
    <t>82_Inv028_A</t>
  </si>
  <si>
    <t>http://10.11.36.245:8085/AI/ETF/Rebalance/Confirm</t>
  </si>
  <si>
    <t>http://10.11.42.207:8085/AI/ETF/Rebalance/Confirm</t>
  </si>
  <si>
    <t>http://10.16.1.124:8085/AI/ETF/Rebalance/Confirm</t>
  </si>
  <si>
    <t>083</t>
  </si>
  <si>
    <t>83_Inv029_A</t>
  </si>
  <si>
    <t>http://10.11.36.245:8085/AI/ETF/Rebalance/Create</t>
  </si>
  <si>
    <t>http://10.11.42.207:8085/AI/ETF/Rebalance/Create</t>
  </si>
  <si>
    <t>http://10.16.1.124:8085/AI/ETF/Rebalance/Create</t>
  </si>
  <si>
    <t>084</t>
  </si>
  <si>
    <t>84_Inv030_A</t>
  </si>
  <si>
    <t>http://10.11.36.245:8085/AI/ETFPortfolio/funCheckRisk2019</t>
  </si>
  <si>
    <t>http://10.11.42.207:8085/AI/ETFPortfolio/funCheckRisk2019</t>
  </si>
  <si>
    <t>http://10.16.1.124:8085/AI/ETFPortfolio/funCheckRisk2019</t>
  </si>
  <si>
    <t>085</t>
  </si>
  <si>
    <t>85_Inv031_A</t>
  </si>
  <si>
    <t>http://10.11.36.245:8085/AI/ETFMessage/DeductionManageFee</t>
  </si>
  <si>
    <t>http://10.11.42.207:8085/AI/ETFMessage/DeductionManageFee</t>
  </si>
  <si>
    <t>http://10.16.1.124:8085/AI/ETFMessage/DeductionManageFee</t>
  </si>
  <si>
    <t>086</t>
  </si>
  <si>
    <t>86_Inv032_A</t>
  </si>
  <si>
    <t>http://10.11.36.245:8085/AI/ETFMessage/MsgNoticeList</t>
  </si>
  <si>
    <t>http://10.11.42.207:8085/AI/ETFMessage/MsgNoticeList</t>
  </si>
  <si>
    <t>http://10.16.1.124:8085/AI/ETFMessage/MsgNoticeList</t>
  </si>
  <si>
    <t>087</t>
  </si>
  <si>
    <t>87_Inv033_A</t>
  </si>
  <si>
    <t>http://10.11.36.245:8085/AI/ETFPortfolio/DeduChange/Get</t>
  </si>
  <si>
    <t>http://10.11.42.207:8085/AI/ETFPortfolio/DeduChange/Get</t>
  </si>
  <si>
    <t>http://10.16.1.124:8085/AI/ETFPortfolio/DeduChange/Get</t>
  </si>
  <si>
    <t>088</t>
  </si>
  <si>
    <t>88_Inv034_A</t>
  </si>
  <si>
    <t>http://10.11.36.245:8085/AI/ETFPortfolio/DeduChange/Confirm</t>
  </si>
  <si>
    <t>http://10.11.42.207:8085/AI/ETFPortfolio/DeduChange/Confirm</t>
  </si>
  <si>
    <t>http://10.16.1.124:8085/AI/ETFPortfolio/DeduChange/Confirm</t>
  </si>
  <si>
    <t>089</t>
  </si>
  <si>
    <t>89_Inv035_A</t>
  </si>
  <si>
    <t>http://10.11.36.245:8085/AI/ETFPortfolio/DeduChange/Create</t>
  </si>
  <si>
    <t>http://10.11.42.207:8085/AI/ETFPortfolio/DeduChange/Create</t>
  </si>
  <si>
    <t>http://10.16.1.124:8085/AI/ETFPortfolio/DeduChange/Create</t>
  </si>
  <si>
    <t>090</t>
  </si>
  <si>
    <t>90_Inv036_A</t>
  </si>
  <si>
    <t>http://10.11.36.245:8085/AI/ETFPortfolio/DeduChange/PortfolioLiveList</t>
  </si>
  <si>
    <t>http://10.11.42.207:8085/AI/ETFPortfolio/DeduChange/PortfolioLiveList</t>
  </si>
  <si>
    <t>http://10.16.1.124:8085/AI/ETFPortfolio/DeduChange/PortfolioLiveList</t>
  </si>
  <si>
    <t>091</t>
  </si>
  <si>
    <t>91_Inv037_A</t>
  </si>
  <si>
    <t>http://10.11.36.245:8085/AI/ETF/AdjustPlan/Get</t>
  </si>
  <si>
    <t>http://10.11.42.207:8085/AI/ETF/AdjustPlan/Get</t>
  </si>
  <si>
    <t>http://10.16.1.124:8085/AI/ETF/AdjustPlan/Get</t>
  </si>
  <si>
    <t>092</t>
  </si>
  <si>
    <t>92_Inv038_A</t>
  </si>
  <si>
    <t>http://10.11.36.245:8085/AI/ETF/AdjustPlan/Confirm</t>
  </si>
  <si>
    <t>http://10.11.42.207:8085/AI/ETF/AdjustPlan/Confirm</t>
  </si>
  <si>
    <t>http://10.16.1.124:8085/AI/ETF/AdjustPlan/Confirm</t>
  </si>
  <si>
    <t>093</t>
  </si>
  <si>
    <t>93_Inv039_A</t>
  </si>
  <si>
    <t>http://10.11.36.245:8085/AI/ETF/AdjustPlan/Create</t>
  </si>
  <si>
    <t>http://10.11.42.207:8085/AI/ETF/AdjustPlan/Create</t>
  </si>
  <si>
    <t>http://10.16.1.124:8085/AI/ETF/AI/ETF/AdjustPlan/Create</t>
  </si>
  <si>
    <t>094</t>
  </si>
  <si>
    <t>94_Inv040_A</t>
  </si>
  <si>
    <t>http://10.11.36.245:8085/AI/Advisor/GetCIF</t>
  </si>
  <si>
    <t>http://10.11.42.207:8085/AI/Advisor/GetCIF</t>
  </si>
  <si>
    <t>http://10.16.1.124:8085/AI/Advisor/GetCIF</t>
  </si>
  <si>
    <t>095</t>
  </si>
  <si>
    <t>95_Inv041_A</t>
  </si>
  <si>
    <t>http://10.11.36.245:8085/AI/Advisor/GenCustInfoPDF</t>
  </si>
  <si>
    <t>http://10.11.42.207:8085/AI/Advisor/GenCustInfoPDF</t>
  </si>
  <si>
    <t>http://10.16.1.124:8085/AI/Advisor/GenCustInfoPDF</t>
  </si>
  <si>
    <t>096</t>
  </si>
  <si>
    <t>96_Inv042_A</t>
  </si>
  <si>
    <t>http://10.11.36.245:8085/AI/Advisor/SignContract</t>
  </si>
  <si>
    <t>http://10.11.42.207:8085/AI/Advisor/SignContract</t>
  </si>
  <si>
    <t>http://10.16.1.124:8085/AI/Advisor/SignContract</t>
  </si>
  <si>
    <t>097</t>
  </si>
  <si>
    <t>97_Inv043_A</t>
  </si>
  <si>
    <t>http://10.11.36.245:8085/AI/Advisor/SignContractFinish</t>
  </si>
  <si>
    <t>http://10.11.42.207:8085/AI/Advisor/SignContractFinish</t>
  </si>
  <si>
    <t>http://10.16.1.124:8085/AI/Advisor/SignContractFinish</t>
  </si>
  <si>
    <t>098</t>
  </si>
  <si>
    <t>98_Inv044_A</t>
  </si>
  <si>
    <t>http://10.11.36.245:8085/AI/Advisor/AdvisorContract</t>
  </si>
  <si>
    <t>http://10.11.42.207:8085/AI/Advisor/AdvisorContract</t>
  </si>
  <si>
    <t>http://10.16.1.124:8085/AI/Advisor/AdvisorContract</t>
  </si>
  <si>
    <t>099</t>
  </si>
  <si>
    <t>99_Inv045_A</t>
  </si>
  <si>
    <t>http://10.11.36.245:8085/AI//RiskSwitch/Get</t>
  </si>
  <si>
    <t>http://10.11.42.207:8085/AI//RiskSwitch/Get</t>
  </si>
  <si>
    <t>http://10.16.1.124:8085/AI//RiskSwitch/Get</t>
  </si>
  <si>
    <t>100</t>
  </si>
  <si>
    <t>100_Inv046_A</t>
  </si>
  <si>
    <t>http://10.11.36.245:8085/AI/RiskSwitch/confirm</t>
  </si>
  <si>
    <t>http://10.11.42.207:8085/AI/RiskSwitch/confirm</t>
  </si>
  <si>
    <t>http://10.16.1.124:8085/AI/RiskSwitch/confirm</t>
  </si>
  <si>
    <t>101</t>
  </si>
  <si>
    <t>101_Inv047_A</t>
  </si>
  <si>
    <t>http://10.11.36.245:8085/AI/RiskSwitch/Create</t>
  </si>
  <si>
    <t>http://10.11.42.207:8085/AI/RiskSwitch/Create</t>
  </si>
  <si>
    <t>http://10.16.1.124:8085/AI/RiskSwitch/Create</t>
  </si>
  <si>
    <t>102</t>
  </si>
  <si>
    <t>102_Inv048_A</t>
  </si>
  <si>
    <t>http://10.11.36.245:8085/AI/funGetProjection/forPig</t>
  </si>
  <si>
    <t>http://10.11.42.207:8085/AI/funGetProjection/forPig</t>
  </si>
  <si>
    <t>http://10.16.1.124:8085/AI/funGetProjection/forPig</t>
  </si>
  <si>
    <t>103</t>
  </si>
  <si>
    <t>103_Inv049_A</t>
  </si>
  <si>
    <t>http://10.11.36.245:8085/AI/Advisor/DownloadContractPDF</t>
  </si>
  <si>
    <t>http://10.11.42.207:8085/AI/Advisor/DownloadContractPDF</t>
  </si>
  <si>
    <t>http://10.16.1.124:8085/AI/Advisor/DownloadContractPDF</t>
  </si>
  <si>
    <t>104</t>
  </si>
  <si>
    <t>104_Inv001_F</t>
  </si>
  <si>
    <t>http://10.11.34.63:8085/iFundWebService/iFundWebService.asmx</t>
  </si>
  <si>
    <t>http://10.11.42.20:8081/iFundWebService/iFundWebService.asmx</t>
  </si>
  <si>
    <t>http://10.16.1.20:8085/iFundWebService/iFundWebService.asmx</t>
  </si>
  <si>
    <t>105</t>
  </si>
  <si>
    <t>105_Inv002_F</t>
  </si>
  <si>
    <t>106</t>
  </si>
  <si>
    <t>106_Inv003_F</t>
  </si>
  <si>
    <t>107</t>
  </si>
  <si>
    <t>107_Inv004_F</t>
  </si>
  <si>
    <t>108</t>
  </si>
  <si>
    <t>108_Inv005_F</t>
  </si>
  <si>
    <t>109</t>
  </si>
  <si>
    <t>109_Inv006_F</t>
  </si>
  <si>
    <t>110</t>
  </si>
  <si>
    <t>110_Inv007_F</t>
  </si>
  <si>
    <t>111</t>
  </si>
  <si>
    <t>111_Inv008_F</t>
  </si>
  <si>
    <t>112</t>
  </si>
  <si>
    <t>112_Inv009_F</t>
  </si>
  <si>
    <t>113</t>
  </si>
  <si>
    <t>113_Inv010_F</t>
  </si>
  <si>
    <t>114</t>
  </si>
  <si>
    <t>114_Inv011_F</t>
  </si>
  <si>
    <t>115</t>
  </si>
  <si>
    <t>115_Inv012_F</t>
  </si>
  <si>
    <t>116</t>
  </si>
  <si>
    <t>116_Inv013_F</t>
  </si>
  <si>
    <t>117</t>
  </si>
  <si>
    <t>117_Inv014_F</t>
  </si>
  <si>
    <t>118</t>
  </si>
  <si>
    <t>118_Inv015_F</t>
  </si>
  <si>
    <t>119</t>
  </si>
  <si>
    <t>119_Inv016_F</t>
  </si>
  <si>
    <t>120</t>
  </si>
  <si>
    <t>120_Inv017_F</t>
  </si>
  <si>
    <t>121</t>
  </si>
  <si>
    <t>121_Inv018_F</t>
  </si>
  <si>
    <t>122</t>
  </si>
  <si>
    <t>122_Inv019_F</t>
  </si>
  <si>
    <t>123</t>
  </si>
  <si>
    <t>123_Inv020_F</t>
  </si>
  <si>
    <t>124</t>
  </si>
  <si>
    <t>124_Inv021_F</t>
  </si>
  <si>
    <t>125</t>
  </si>
  <si>
    <t>125_Inv022_F</t>
  </si>
  <si>
    <t>126</t>
  </si>
  <si>
    <t>126_Inv023_F</t>
  </si>
  <si>
    <t>127</t>
  </si>
  <si>
    <t>127_Inv024_F</t>
  </si>
  <si>
    <t>128</t>
  </si>
  <si>
    <t>128_Inv025_F</t>
  </si>
  <si>
    <t>129</t>
  </si>
  <si>
    <t>129_Inv026_F</t>
  </si>
  <si>
    <t>130</t>
  </si>
  <si>
    <t>130_Inv027_F</t>
  </si>
  <si>
    <t>131</t>
  </si>
  <si>
    <t>131_Inv028_F</t>
  </si>
  <si>
    <t>132</t>
  </si>
  <si>
    <t>132_Inv029_F</t>
  </si>
  <si>
    <t>133</t>
  </si>
  <si>
    <t>133_Inv030_F</t>
  </si>
  <si>
    <t>134</t>
  </si>
  <si>
    <t>134_Inv031_F</t>
  </si>
  <si>
    <t>135</t>
  </si>
  <si>
    <t>135_Inv032_F</t>
  </si>
  <si>
    <t>136</t>
  </si>
  <si>
    <t>136_Inv033_F</t>
  </si>
  <si>
    <t>137</t>
  </si>
  <si>
    <t>137_Inv034_F</t>
  </si>
  <si>
    <t>138</t>
  </si>
  <si>
    <t>138_Inv035_F</t>
  </si>
  <si>
    <t>139</t>
  </si>
  <si>
    <t>139_Inv036_F</t>
  </si>
  <si>
    <t>140</t>
  </si>
  <si>
    <t>140_Inv037_F</t>
  </si>
  <si>
    <t>141</t>
  </si>
  <si>
    <t>141_Inv038_F</t>
  </si>
  <si>
    <t>142</t>
  </si>
  <si>
    <t>142_Inv039_F</t>
  </si>
  <si>
    <t>143</t>
  </si>
  <si>
    <t>143_Inv040_F</t>
  </si>
  <si>
    <t>144</t>
  </si>
  <si>
    <t>144_Inv041_F</t>
  </si>
  <si>
    <t>145</t>
  </si>
  <si>
    <t>145_Inv042_F</t>
  </si>
  <si>
    <t>146</t>
  </si>
  <si>
    <t>146_Inv043_F</t>
  </si>
  <si>
    <t>147</t>
  </si>
  <si>
    <t>147_Inv044_F</t>
  </si>
  <si>
    <t>148</t>
  </si>
  <si>
    <t>148_Inv045_F</t>
  </si>
  <si>
    <t>149</t>
  </si>
  <si>
    <t>149_Inv046_F</t>
  </si>
  <si>
    <t>150</t>
  </si>
  <si>
    <t>150_Inv047_F</t>
  </si>
  <si>
    <t>151</t>
  </si>
  <si>
    <t>151_Inv048_F</t>
  </si>
  <si>
    <t>152</t>
  </si>
  <si>
    <t>152_Inv049_F</t>
  </si>
  <si>
    <t>153</t>
  </si>
  <si>
    <t>153_Inv050_F</t>
  </si>
  <si>
    <t>154</t>
  </si>
  <si>
    <t>154_Inv051_F</t>
  </si>
  <si>
    <t>155</t>
  </si>
  <si>
    <t>155_Inv052_F</t>
  </si>
  <si>
    <t>156</t>
  </si>
  <si>
    <t>156_Inv053_F</t>
  </si>
  <si>
    <t>157</t>
  </si>
  <si>
    <t>157_Inv054_F</t>
  </si>
  <si>
    <t>158</t>
  </si>
  <si>
    <t>158_Inv055_F</t>
  </si>
  <si>
    <t>159</t>
  </si>
  <si>
    <t>159_Inv056_F</t>
  </si>
  <si>
    <t>160</t>
  </si>
  <si>
    <t>160_Inv057_F</t>
  </si>
  <si>
    <t>161</t>
  </si>
  <si>
    <t>161_Inv058_F</t>
  </si>
  <si>
    <t>162</t>
  </si>
  <si>
    <t>162_Inv059_F</t>
  </si>
  <si>
    <t>163</t>
  </si>
  <si>
    <t>163_Inv060_F</t>
  </si>
  <si>
    <t>164</t>
  </si>
  <si>
    <t>164_Inv061_F</t>
  </si>
  <si>
    <t>165</t>
  </si>
  <si>
    <t>165_Inv062_F</t>
  </si>
  <si>
    <t>166</t>
  </si>
  <si>
    <t>166_Inv063_F</t>
  </si>
  <si>
    <t>167</t>
  </si>
  <si>
    <t>167_Inv064_F</t>
  </si>
  <si>
    <t>168</t>
  </si>
  <si>
    <t>168_Inv065_F</t>
  </si>
  <si>
    <t>169</t>
  </si>
  <si>
    <t>169_Inv066_F</t>
  </si>
  <si>
    <t>170</t>
  </si>
  <si>
    <t>170_Inv067_F</t>
  </si>
  <si>
    <t>171</t>
  </si>
  <si>
    <t>171_Inv068_F</t>
  </si>
  <si>
    <t>172</t>
  </si>
  <si>
    <t>172_Inv069_F</t>
  </si>
  <si>
    <t>173</t>
  </si>
  <si>
    <t>173_Inv070_F</t>
  </si>
  <si>
    <t>174</t>
  </si>
  <si>
    <t>174_Inv071_F</t>
  </si>
  <si>
    <t>175</t>
  </si>
  <si>
    <t>175_Inv072_F</t>
  </si>
  <si>
    <t>176</t>
  </si>
  <si>
    <t>176_Inv073_F</t>
  </si>
  <si>
    <t>177</t>
  </si>
  <si>
    <t>177_Inv074_F</t>
  </si>
  <si>
    <t>178</t>
  </si>
  <si>
    <t>178_Inv075_F</t>
  </si>
  <si>
    <t>179</t>
  </si>
  <si>
    <t>179_Inv076_F</t>
  </si>
  <si>
    <t>180</t>
  </si>
  <si>
    <t>180_Inv077_F</t>
  </si>
  <si>
    <t>181</t>
  </si>
  <si>
    <t>181_Inv077_F</t>
  </si>
  <si>
    <t>182</t>
  </si>
  <si>
    <t>182_Inv079_F</t>
  </si>
  <si>
    <t>183</t>
  </si>
  <si>
    <t>183_Inv080_F</t>
  </si>
  <si>
    <t>184</t>
  </si>
  <si>
    <t>184_Inv081_F</t>
  </si>
  <si>
    <t>185</t>
  </si>
  <si>
    <t>185_Inv082_F</t>
  </si>
  <si>
    <t>186</t>
  </si>
  <si>
    <t>186_Inv083_F</t>
  </si>
  <si>
    <t>187</t>
  </si>
  <si>
    <t>187_Inv084_F</t>
  </si>
  <si>
    <t>188</t>
  </si>
  <si>
    <t>188_Inv085_F</t>
  </si>
  <si>
    <t>189</t>
  </si>
  <si>
    <t>189_Inv085_F</t>
  </si>
  <si>
    <t>190</t>
  </si>
  <si>
    <t>190_Inv086_F</t>
  </si>
  <si>
    <t>191</t>
  </si>
  <si>
    <t>191_Inv102_F</t>
  </si>
  <si>
    <t>192</t>
  </si>
  <si>
    <t>192_Inv103_F</t>
  </si>
  <si>
    <t>193</t>
  </si>
  <si>
    <t>193_Inv088_F</t>
  </si>
  <si>
    <t>194</t>
  </si>
  <si>
    <t>194_Inv089_F</t>
  </si>
  <si>
    <t>195</t>
  </si>
  <si>
    <t>195_Inv090_F</t>
  </si>
  <si>
    <t>196</t>
  </si>
  <si>
    <t>196_Inv091_F</t>
  </si>
  <si>
    <t>197</t>
  </si>
  <si>
    <t>197_Inv092_F</t>
  </si>
  <si>
    <t>198</t>
  </si>
  <si>
    <t>198_Inv093_F</t>
  </si>
  <si>
    <t>199</t>
  </si>
  <si>
    <t>199_Inv094_F</t>
  </si>
  <si>
    <t>200</t>
  </si>
  <si>
    <t>200_Inv095_F</t>
  </si>
  <si>
    <t>201</t>
  </si>
  <si>
    <t>201_Inv096_F</t>
  </si>
  <si>
    <t>202</t>
  </si>
  <si>
    <t>202_Inv097_F</t>
  </si>
  <si>
    <t>203</t>
  </si>
  <si>
    <t>203_Inv098_F</t>
  </si>
  <si>
    <t>204</t>
  </si>
  <si>
    <t>204_Inv099_F</t>
  </si>
  <si>
    <t>205</t>
  </si>
  <si>
    <t>205_Inv100_F</t>
  </si>
  <si>
    <t>206</t>
  </si>
  <si>
    <t>206_Inv101_F</t>
  </si>
  <si>
    <t>207</t>
  </si>
  <si>
    <t>207_Inv001_T</t>
  </si>
  <si>
    <t>http://10.11.140.110/[交易類別]/[API名稱]</t>
  </si>
  <si>
    <t>http://10.11.152.110/[交易類別]/[API名稱]</t>
  </si>
  <si>
    <t>申請中</t>
  </si>
  <si>
    <t>208</t>
  </si>
  <si>
    <t>208_Inv002_T</t>
  </si>
  <si>
    <t>209</t>
  </si>
  <si>
    <t>209_Inv25_O</t>
  </si>
  <si>
    <t xml:space="preserve">
https://10.11.37.36:8080/eTradeFUND_Sales/services/processService</t>
  </si>
  <si>
    <t xml:space="preserve">
https://10.11.66.149:8080/eTradeFUND_Sales/services/processService</t>
  </si>
  <si>
    <t>https://10.16.1.61:8080/eTradeFUND_Sales/services/processService</t>
  </si>
  <si>
    <t>211</t>
  </si>
  <si>
    <t>211_FXL</t>
  </si>
  <si>
    <t>http://10.11.140.73:8731/NBGW/NBService/</t>
  </si>
  <si>
    <t>http://10.11.152.73:8731/NBGW/NBService/</t>
  </si>
  <si>
    <t>http://10.13.1.34:8731/NBGW/NBService/</t>
  </si>
  <si>
    <t>212</t>
  </si>
  <si>
    <t>212_OCT</t>
  </si>
  <si>
    <t>213</t>
  </si>
  <si>
    <t>213_VDQ</t>
  </si>
  <si>
    <t>214</t>
  </si>
  <si>
    <t>214_MMA_header</t>
  </si>
  <si>
    <t>http://10.11.36.36/MemberPortal/Member/Menubar.aspx</t>
  </si>
  <si>
    <t>https://10.11.42.235/MemberPortal/Member/Menubar.aspx</t>
  </si>
  <si>
    <t>https://211.76.150.56/MemberPortal/Member/Menubar.aspx</t>
  </si>
  <si>
    <t>215</t>
  </si>
  <si>
    <t>215_MMA_footer</t>
  </si>
  <si>
    <t>http://10.11.36.36/MemberPortal/Member/FooterBar.aspx</t>
  </si>
  <si>
    <t>https://10.11.42.235/MemberPortal/Member/FooterBar.aspx</t>
  </si>
  <si>
    <t>https://211.76.150.56/MemberPortal/Member/FooterBar.aspx</t>
  </si>
  <si>
    <t>216</t>
  </si>
  <si>
    <t>216_MMA_m_header</t>
  </si>
  <si>
    <t>http://10.11.36.66/m/member/login/m_menubar.aspx</t>
  </si>
  <si>
    <t>https://10.11.42.234/m/member/login/m_menubar.aspx</t>
  </si>
  <si>
    <t>https://211.76.150.51/m/member/login/m_menubar.aspx</t>
  </si>
  <si>
    <t>217</t>
  </si>
  <si>
    <t>217_MMA_SSO</t>
  </si>
  <si>
    <t>http://10.11.36.37:808/AppService/MembershipService.svc</t>
  </si>
  <si>
    <t>net.tcp://10.15.1.55:809/AppService/MembershipService.svc</t>
  </si>
  <si>
    <t>218</t>
  </si>
  <si>
    <t>218_RSPPath</t>
  </si>
  <si>
    <t>http://10.11.63.137:8888/RSPFT/RSPPath.aspx</t>
  </si>
  <si>
    <t>http://10.11.62.97:8888/RSPFT/RSPPath.aspx</t>
  </si>
  <si>
    <t>http://10.19.1.214:8888/RSPFT/RSPPath.aspx</t>
  </si>
  <si>
    <t>219</t>
  </si>
  <si>
    <t>219_WSURL_W_SECINV</t>
  </si>
  <si>
    <t>http://10.11.36.37:808/AppService/WebServices/w_SecInv_B2B.aspx</t>
  </si>
  <si>
    <t>http://10.15.1.55:808/AppService/WebServices/w_SecInv_B2B.aspx</t>
  </si>
  <si>
    <t>220</t>
  </si>
  <si>
    <t>220_WSURL_W_SECTX1</t>
  </si>
  <si>
    <t>http://10.11.42.80:808/AppService/WebServices/w_SecTx1_B2B.aspx</t>
  </si>
  <si>
    <t>http://10.15.1.55:808/AppService/WebServices/w_SecTx1_B2B.aspx</t>
  </si>
  <si>
    <t>221</t>
  </si>
  <si>
    <t>221_WSURL_W_STRUCTNOTE</t>
  </si>
  <si>
    <t>http://10.11.22.24:808/AppService/WebServices/w_StructNote_B2B.aspx</t>
  </si>
  <si>
    <t>http://10.15.1.55:808/AppService/WebServices/w_StructNote_B2B.aspx</t>
  </si>
  <si>
    <t>222</t>
  </si>
  <si>
    <t>222_WSURL_W_STRUCTINV</t>
  </si>
  <si>
    <t>http://10.11.22.24:808/AppService/WebServices/w_StructInv_B2B.aspx</t>
  </si>
  <si>
    <t>http://10.15.1.55:808/AppService/WebServices/w_StructInv_B2B.aspx</t>
  </si>
  <si>
    <t>223</t>
  </si>
  <si>
    <t>223_WSURL_W_CERTHISDETAIL</t>
  </si>
  <si>
    <t>http://10.11.36.37:808/AppService/WebServices/w_CertTxHistory_B2B.aspx</t>
  </si>
  <si>
    <t>http://10.15.1.55:808/AppService/WebServices/w_CertTxHistory_B2B.aspx</t>
  </si>
  <si>
    <t>224</t>
  </si>
  <si>
    <t>224_WSURL_W_CERT</t>
  </si>
  <si>
    <t>http://10.11.36.37:808/AppService/WebServices/w_CertInv_B2B.aspx</t>
  </si>
  <si>
    <t>http://10.15.1.55:808/AppService/WebServices/w_CertInv_B2B.aspx</t>
  </si>
  <si>
    <t>225</t>
  </si>
  <si>
    <t>225_NWS</t>
  </si>
  <si>
    <t>http://10.11.62.91:8733/FEPGWS/NBService.svc</t>
  </si>
  <si>
    <t>http://10.11.63.105:8733/FEPGWS/NBService.svc</t>
  </si>
  <si>
    <t>http://10.19.1.130:8733/FEPGWS/NBService.svc</t>
  </si>
  <si>
    <t>226</t>
  </si>
  <si>
    <t>226_NWQ</t>
  </si>
  <si>
    <t>227</t>
  </si>
  <si>
    <t>227_NWC</t>
  </si>
  <si>
    <t>228</t>
  </si>
  <si>
    <t>228_NWR</t>
  </si>
  <si>
    <t>229</t>
  </si>
  <si>
    <t>229_IFT2521</t>
  </si>
  <si>
    <t>230</t>
  </si>
  <si>
    <t>230_IPY2532</t>
  </si>
  <si>
    <t>231</t>
  </si>
  <si>
    <t>231_IPIN2</t>
  </si>
  <si>
    <t>http://10.11.62.91:8731//IPINGW/IPINService</t>
  </si>
  <si>
    <t>http://10.11.63.105:8731//IPINGW/IPINService</t>
  </si>
  <si>
    <t>http://10.19.1.130:8731//IPINGW/IPINService</t>
  </si>
  <si>
    <t>232</t>
  </si>
  <si>
    <t>232_IPIN</t>
  </si>
  <si>
    <t>233</t>
  </si>
  <si>
    <t>233_QueryUserInfo</t>
  </si>
  <si>
    <t>http://10.34.110/MTP.ApServer/Outbound/QueryUserInfo</t>
  </si>
  <si>
    <t>http://10.11.66.201/MTP.ApServer/Outbound/QueryUserInfo</t>
  </si>
  <si>
    <t>http://10.15.1.65/MTP.ApServer/Outbound/QueryUserInfo</t>
  </si>
  <si>
    <t>234</t>
  </si>
  <si>
    <t>234_RegisterUser</t>
  </si>
  <si>
    <t>http://10.34.110/MTP.ApServer/Outbound/RegisterUser</t>
  </si>
  <si>
    <t>http://10.11.66.201/MTP.ApServer/Outbound/RegisterUser</t>
  </si>
  <si>
    <t>http://10.15.1.65/MTP.ApServer/Outbound/RegisterUser</t>
  </si>
  <si>
    <t>235</t>
  </si>
  <si>
    <t>235_UnregisterUser</t>
  </si>
  <si>
    <t>http://10.34.110/MTP.ApServer/Outbound/UnregisterUser</t>
  </si>
  <si>
    <t>http://10.11.66.201/MTP.ApServer/Outbound/UnregisterUser</t>
  </si>
  <si>
    <t>http://10.15.1.65/MTP.ApServer/Outbound/UnregisterUser</t>
  </si>
  <si>
    <t>236</t>
  </si>
  <si>
    <t>236_UpdateUser</t>
  </si>
  <si>
    <t>237</t>
  </si>
  <si>
    <t>237_QueryPayeeAccountInfo</t>
  </si>
  <si>
    <t>http://10.34.110/MTP.ApServer/Outbound/QueryPayeeAccountInfo</t>
  </si>
  <si>
    <t>http://10.11.66.201/MTP.ApServer/QueryPayeeAccountInfo</t>
  </si>
  <si>
    <t>http://10.15.1.65/MTP.ApServer/Outbound/QueryPayeeAccountInfo</t>
  </si>
  <si>
    <t>238</t>
  </si>
  <si>
    <t>238_QueryBankList</t>
  </si>
  <si>
    <t>http://10.34.110/MTP.ApServer/Outbound/QueryBankList</t>
  </si>
  <si>
    <t>http://10.11.66.201/MTP.ApServer/QueryBankList</t>
  </si>
  <si>
    <t>http://10.15.1.65/MTP.ApServer/Outbound/QueryBankList</t>
  </si>
  <si>
    <t>239</t>
  </si>
  <si>
    <t>239_ChangedNotifyWithList</t>
  </si>
  <si>
    <t>http://10.34.110/MTP.ApServer/Inbound/ChangedNotifyWithList</t>
  </si>
  <si>
    <t>http://10.11.66.201/MTP.ApServer/Inbound/ChangedNotifyWithList</t>
  </si>
  <si>
    <t>http://10.15.1.65/MTP.ApServer/Inbound/ChangedNotifyWithList</t>
  </si>
  <si>
    <t>240</t>
  </si>
  <si>
    <t>240_GetPreTransferInfo</t>
  </si>
  <si>
    <t>http://10.34.110/MTP.ApServer/Inbound/GetPreTransferInfo</t>
  </si>
  <si>
    <t>http://10.11.66.201/MTP.ApServer/Inbound/GetPreTransferInfo</t>
  </si>
  <si>
    <t>http://10.15.1.65/MTP.ApServer/Inbound/GetPreTransferInfo</t>
  </si>
  <si>
    <t>241</t>
  </si>
  <si>
    <t>241_ C000</t>
  </si>
  <si>
    <t>http://10.11.37.160/billhubintra/v1/sinopac/check</t>
  </si>
  <si>
    <t>http://10.11.42.60/billhubintra/v1/sinopac/check</t>
  </si>
  <si>
    <t>http://10.16.1.82/billhubintra/v1/sinopac/check</t>
  </si>
  <si>
    <t>242</t>
  </si>
  <si>
    <t>242_ Q000</t>
  </si>
  <si>
    <t>http://10.11.37.160/billhubintra/v1/sinopac/query</t>
  </si>
  <si>
    <t>http://10.11.42.60/billhubintra/v1/sinopac/query</t>
  </si>
  <si>
    <t>http://10.16.1.82/billhubintra/v1/sinopac/query</t>
  </si>
  <si>
    <t>243</t>
  </si>
  <si>
    <t>243_ T000</t>
  </si>
  <si>
    <t>http://10.11.37.160/billhubintra/v1/sinopac/pay</t>
  </si>
  <si>
    <t>http://10.11.42.60/billhubintra/v1/sinopac/pay</t>
  </si>
  <si>
    <t>http://10.16.1.82/billhubintra/v1/sinopac/pay</t>
  </si>
  <si>
    <t>244</t>
  </si>
  <si>
    <t>244_ICCardVaild</t>
  </si>
  <si>
    <t>https://webatm.sinopac.com/Payservice/Valid/ICCard</t>
  </si>
  <si>
    <t>245</t>
  </si>
  <si>
    <t>245_ETSSO</t>
  </si>
  <si>
    <t>http://10.11.136.36:443/api/MMA/SSO</t>
  </si>
  <si>
    <t>http://10.11.152.87/ETrust/Uat/ApServer/API/MMA/SSO</t>
  </si>
  <si>
    <t>http://10.15.1.143/ETrust/ApServer/API/MMA/SSO</t>
  </si>
  <si>
    <t>248</t>
  </si>
  <si>
    <t>248_SSInfo</t>
  </si>
  <si>
    <t>https://mmafundrwdtest.moneydj.com/GetForeignStock/ShareSharesData.aspx?DataType=Info&amp;SID=AAPL</t>
  </si>
  <si>
    <t>https://mmafund.sinopac.com/GetForeignStock/ShareSharesData.aspx?DataType=Info&amp;SID=AAPL</t>
  </si>
  <si>
    <t>249</t>
  </si>
  <si>
    <t>249_SSPriceChart</t>
  </si>
  <si>
    <t>https://mmafundrwdtest.moneydj.com/GetForeignStock/ShareSharesData.aspx?DataType=PriceChart&amp;SID=SOXX&amp;Freq=1Y</t>
  </si>
  <si>
    <t>https://mmafund.sinopac.com/GetForeignStock/ShareSharesData.aspx?DataType=PriceChart&amp;SID=SOXX&amp;Freq=1Y</t>
  </si>
  <si>
    <t>250</t>
  </si>
  <si>
    <t>250_SSYearRoi</t>
  </si>
  <si>
    <t>https://mmafundrwdtest.moneydj.com/GetForeignStock/ShareSharesData.aspx?DataType=YearRoi</t>
  </si>
  <si>
    <t>https://mmafund.sinopac.com/GetForeignStock/ShareSharesData.aspx?DataType=YearRoi</t>
  </si>
  <si>
    <t>251</t>
  </si>
  <si>
    <t>251_AC01</t>
  </si>
  <si>
    <t>http://authsit.ap.com/api/v2/Indie/Bank/CheckAccount
hosts : 10.11.36.210 authsit.ap.com</t>
  </si>
  <si>
    <t>http://10.11.42.189/api/v1/Indie/Bank/CheckAccount</t>
  </si>
  <si>
    <t>http://10.13.1.15/api/v1/Indie/Bank/CheckAccount</t>
  </si>
  <si>
    <t>252</t>
  </si>
  <si>
    <t>252_C001</t>
  </si>
  <si>
    <t>https://10.11.62.77:80/NG8001.asmx?op=GetPDF</t>
  </si>
  <si>
    <t>https://10.11.63.138:80/NG8001.asmx?op=GetPDF</t>
  </si>
  <si>
    <t>https://10.16.1.5:80/NG8001.asmx?op=GetPDF</t>
  </si>
  <si>
    <t>253</t>
  </si>
  <si>
    <t>253_C002</t>
  </si>
  <si>
    <t>http://10.11.35.133/pb/Service/ApproveService.asmx?op=eBill_Webservice_yfp</t>
  </si>
  <si>
    <t>http://10.11.152.102/pb/Service/ApproveService.asmx?op=eBill_Webservice_yfp</t>
  </si>
  <si>
    <t>http://10.16.1.10/pb/Service/ApproveService.asmx?op=eBill_Webservice_yfp</t>
  </si>
  <si>
    <t>254</t>
  </si>
  <si>
    <t>254_C003</t>
  </si>
  <si>
    <t>http://10.11.148.3/eBill_Webservice/service1.asmx?op=eBill_Webservice</t>
  </si>
  <si>
    <t>http://10.12.1.45/eBill_Webservice/service1.asmx?op=eBill_Webservice</t>
  </si>
  <si>
    <t>255</t>
  </si>
  <si>
    <t>255_C004</t>
  </si>
  <si>
    <t>https://videocenter-uat.sinopac.com:8080/VCS/restful/generateApiToken</t>
  </si>
  <si>
    <t>https://videocenter.sinopac.com:8080/VCS/restful/generateApiToken</t>
  </si>
  <si>
    <t>256</t>
  </si>
  <si>
    <t>256_C005</t>
  </si>
  <si>
    <t>https://videocenter-uat.sinopac.com:8080/VCS/restful/promptCallIn</t>
  </si>
  <si>
    <t>https://videocenter.sinopac.com:8080/VCS/restful/promptCallIn</t>
  </si>
  <si>
    <t>257</t>
  </si>
  <si>
    <t>257_C006</t>
  </si>
  <si>
    <t>https://videocenter-uat.sinopac.com:8080/VCS/restful/custWaiting</t>
  </si>
  <si>
    <t>https://videocenter.sinopac.com:8080/VCS/restful/custWaiting</t>
  </si>
  <si>
    <t>258</t>
  </si>
  <si>
    <t>258_C007</t>
  </si>
  <si>
    <t>https://videocenter-uat.sinopac.com:8080/VCS/restful/custCancelCall</t>
  </si>
  <si>
    <t>https://videocenter.sinopac.com:8080/VCS/restful/custCancelCall</t>
  </si>
  <si>
    <t>259</t>
  </si>
  <si>
    <t>259_C008</t>
  </si>
  <si>
    <t>https://videocenter-uat.sinopac.com:8080/VCS/restful/reportAgentDisconnected</t>
  </si>
  <si>
    <t>https://videocenter.sinopac.com:8080/VCS/restful/reportAgentDisconnected</t>
  </si>
  <si>
    <t>260</t>
  </si>
  <si>
    <t>260_C009</t>
  </si>
  <si>
    <t>https://videocenter-uat.sinopac.com:8080/VCS/restful/vidyoLoginValidate</t>
  </si>
  <si>
    <t>https://videocenter.sinopac.com:8080/VCS/restful/vidyoLoginValidate</t>
  </si>
  <si>
    <t>261</t>
  </si>
  <si>
    <t>261_C010</t>
  </si>
  <si>
    <t>http://10.11.36.37:808/AppService/WebServices/ws_UserStatusQuery.ashx</t>
  </si>
  <si>
    <t>http://10.11.42.80:808/AppService/WebServices/ws_UserStatusQuery.ashx</t>
  </si>
  <si>
    <t>http://10.15.1.55:808/AppService/WebServices/ws_UserStatusQuery.ashx</t>
  </si>
  <si>
    <t>262</t>
  </si>
  <si>
    <t>262_C011</t>
  </si>
  <si>
    <t>http://10.11.36.36/MemberPortal/Member/ProxyLogin.ashx</t>
  </si>
  <si>
    <t>http://10.11.42.235/MemberPortal/Member/ProxyLogin.ashx</t>
  </si>
  <si>
    <t>https://mma.sinopac.com/MemberPortal/Member/ProxyLogin.ashx</t>
  </si>
  <si>
    <t>263</t>
  </si>
  <si>
    <t>263_C012</t>
  </si>
  <si>
    <t>http://10.11.36.37:808/AppService/WebServices/ws_ApplyMMAUser.ashx</t>
  </si>
  <si>
    <t>http://10.11.42.80:808/AppService/WebServices/ws_ApplyMMAUser.ashx</t>
  </si>
  <si>
    <t>http://10.15.1.55:808/AppService/WebServices/ws_ApplyMMAUser.ashx</t>
  </si>
  <si>
    <t>264</t>
  </si>
  <si>
    <t>264_C013</t>
  </si>
  <si>
    <t>net.tcp://10.11.36.37:809/AppService/BranchService.svc</t>
  </si>
  <si>
    <t>net.tcp://10.11.42.80:809/AppService/BranchService.svc</t>
  </si>
  <si>
    <t>net.tcp://10.15.1.55:809/AppService/BranchService.svc</t>
  </si>
  <si>
    <t>265</t>
  </si>
  <si>
    <t>265_C014</t>
  </si>
  <si>
    <t>http://10.11.37.81/B2BWS/CIBB2BService?wsdl</t>
  </si>
  <si>
    <t>http://10.16.1.229/B2BWS/CIBB2BService</t>
  </si>
  <si>
    <t>267</t>
  </si>
  <si>
    <t>267_CrossSaleCheck</t>
  </si>
  <si>
    <t>http://10.11.34.237/NCRM-WS/WmsService?wsdl</t>
  </si>
  <si>
    <t>http://10.11.42.113/NCRM-WS/WmsService?wsdl</t>
  </si>
  <si>
    <t>http://10.16.1.24/NCRM-WS/WmsService?wsdl</t>
  </si>
  <si>
    <t>268</t>
  </si>
  <si>
    <t>268_CrossSaleUpdate</t>
  </si>
  <si>
    <t>269</t>
  </si>
  <si>
    <t>269_InvProfileCalculate</t>
  </si>
  <si>
    <t>270</t>
  </si>
  <si>
    <t>270_InsCusInvQuestionnaire</t>
  </si>
  <si>
    <t>271</t>
  </si>
  <si>
    <t>271_GetCusFinanceStatus</t>
  </si>
  <si>
    <t>272</t>
  </si>
  <si>
    <t>272_GetCusKYC</t>
  </si>
  <si>
    <t>273</t>
  </si>
  <si>
    <t>273_LoginValidate</t>
  </si>
  <si>
    <t>http://10.11.37.16/IDPortal/</t>
  </si>
  <si>
    <t>http://10.11.42.84/IDPortal/</t>
  </si>
  <si>
    <t>http://10.15.1.182/IDPortal/</t>
  </si>
  <si>
    <t>274</t>
  </si>
  <si>
    <t>274_QueryLoginResult</t>
  </si>
  <si>
    <t>275</t>
  </si>
  <si>
    <t>275_SendEDM</t>
  </si>
  <si>
    <t>http://10.11.37.45/Mailhunter_api/SendNow.asmx?op=SendNowAPI
http://10.11.37.45/Mailhunter_api/SendNow.asmx?op=SendNowAPIWithReplyName</t>
  </si>
  <si>
    <t>http://10.11.42.105/Mailhunter_api/SendNow.asmx?op=SendNowAPI
http://10.11.42.105/Mailhunter_api/SendNow.asmx?op=SendNowAPIWithReplyName</t>
  </si>
  <si>
    <t>http://10.12.1.46/Mailhunter_api/SendNow.asmx?op=SendNowAPI
http://10.12.1.46/Mailhunter_api/SendNow.asmx?op=SendNowAPIWithReplyName</t>
  </si>
  <si>
    <t>276</t>
  </si>
  <si>
    <t>276_DU_MMA</t>
  </si>
  <si>
    <t>277</t>
  </si>
  <si>
    <t>277_SendFcmPush</t>
  </si>
  <si>
    <t>http://10.11.37.50/Push.Api/Route</t>
  </si>
  <si>
    <t>http://10.11.152.56/Push.Api/Route</t>
  </si>
  <si>
    <t>http://10.240.6.91/Push.Api/Route</t>
  </si>
  <si>
    <t>278</t>
  </si>
  <si>
    <t>278_PushDataUpload</t>
  </si>
  <si>
    <t>http://10.11.37.50/Push.Api/File/PushDataUpload</t>
  </si>
  <si>
    <t>http://10.11.152.55/Push.Api/File/PushDataUpload</t>
  </si>
  <si>
    <t>http://10.240.6.88/Push.Api/File/PushDataUpload</t>
  </si>
  <si>
    <t>279</t>
  </si>
  <si>
    <t>279_OpenContract</t>
  </si>
  <si>
    <t>http://10.11.36.113:8082/OLApplyService.svc</t>
  </si>
  <si>
    <t>http://10.16.1.45:8082/OLApplyService.svc</t>
  </si>
  <si>
    <t>280</t>
  </si>
  <si>
    <t>280_CusCreditQuery</t>
  </si>
  <si>
    <t>http://10.11.36.113:8082/CommonRtn.svc</t>
  </si>
  <si>
    <t>http://10.16.1.45:8082/CommonRtn.svc</t>
  </si>
  <si>
    <t>281</t>
  </si>
  <si>
    <t>281_B101</t>
  </si>
  <si>
    <t>http://10.11.140.151/billhubintra/v1/efcs/apiquery</t>
  </si>
  <si>
    <t>http://10.11.42.60/billhubintra/v1/efcs/apiquery</t>
  </si>
  <si>
    <t>http://10.16.1.82/billhubintra/v1/efcs/apiquery</t>
  </si>
  <si>
    <t>282</t>
  </si>
  <si>
    <t>282_B102</t>
  </si>
  <si>
    <t>http://10.11.140.151/billhubintra/v1/efcs/apipay</t>
  </si>
  <si>
    <t>http://10.11.42.60/billhubintra/v1/efcs/apipay</t>
  </si>
  <si>
    <t>http://10.16.1.82/billhubintra/v1/efcs/apipay</t>
  </si>
  <si>
    <t>283</t>
  </si>
  <si>
    <t>283_U100</t>
  </si>
  <si>
    <t>http://10.11.140.151/billhubintra/v1/user/billsetting</t>
  </si>
  <si>
    <t>http://10.11.42.60/billhubintra/v1/user/billsetting</t>
  </si>
  <si>
    <t>http://10.16.1.82/billhubintra/v1/user/billsetting</t>
  </si>
  <si>
    <t>284</t>
  </si>
  <si>
    <t>284_U101</t>
  </si>
  <si>
    <t>http://10.11.140.151/billhubintra/v1/user/paysetting</t>
  </si>
  <si>
    <t>http://10.11.42.60/billhubintra/v1/user/paysetting</t>
  </si>
  <si>
    <t>http://10.16.1.82/billhubintra/v1/user/paysetting</t>
  </si>
  <si>
    <t>285</t>
  </si>
  <si>
    <t>285_U102</t>
  </si>
  <si>
    <t>http://10.11.140.151/billhubintra/v1/user/commonmaintain</t>
  </si>
  <si>
    <t>http://10.11.42.60/billhubintra/v1/user/commonmaintain</t>
  </si>
  <si>
    <t>http://10.16.1.82/billhubintra/v1/user/commonmaintain</t>
  </si>
  <si>
    <t>286</t>
  </si>
  <si>
    <t>286_U103</t>
  </si>
  <si>
    <t>http://10.11.140.151/billhubintra/v1/user/commonqry</t>
  </si>
  <si>
    <t>http://10.11.42.60/billhubintra/v1/user/commonqry</t>
  </si>
  <si>
    <t>http://10.16.1.82/billhubintra/v1/user/commonqry</t>
  </si>
  <si>
    <t>287</t>
  </si>
  <si>
    <t>287_U105</t>
  </si>
  <si>
    <t>http://10.11.140.151/billhubintra/v1/user/txnqry</t>
  </si>
  <si>
    <t>http://10.11.42.60/billhubintra/v1/user/txnqry</t>
  </si>
  <si>
    <t>http://10.16.1.82/billhubintra/v1/user/txnqry</t>
  </si>
  <si>
    <t>288</t>
  </si>
  <si>
    <t>288_U108</t>
  </si>
  <si>
    <t>http://10.11.140.151/billhubintra/v1/user/autopayqry</t>
  </si>
  <si>
    <t>http://10.11.42.60/billhubintra/v1/user/autopayqry</t>
  </si>
  <si>
    <t>http://10.16.1.82/billhubintra/v1/user/autopayqry</t>
  </si>
  <si>
    <t>289</t>
  </si>
  <si>
    <t>289_U109</t>
  </si>
  <si>
    <t>http://10.11.140.151/billhubintra/v1/user/autopaymaintain</t>
  </si>
  <si>
    <t>http://10.11.42.60/billhubintra/v1/user/autopaymaintain</t>
  </si>
  <si>
    <t>http://10.16.1.82/billhubintra/v1/user/autopaymaintain</t>
  </si>
  <si>
    <t>290</t>
  </si>
  <si>
    <t>290_U110</t>
  </si>
  <si>
    <t>http://10.11.140.151/billhubintra/v1/user/mobilebarcodechk</t>
  </si>
  <si>
    <t>http://10.11.42.60/billhubintra/v1/user/mobilebarcodechk</t>
  </si>
  <si>
    <t>http://10.16.1.82/billhubintra/v1/user/mobilebarcodechk</t>
  </si>
  <si>
    <t>291</t>
  </si>
  <si>
    <t>291_U111</t>
  </si>
  <si>
    <t>http://10.11.140.151/billhubintra/v1/user/txnmemoupdate</t>
  </si>
  <si>
    <t>http://10.11.42.60/billhubintra/v1/user/txnmemoupdate</t>
  </si>
  <si>
    <t>http://10.16.1.82/billhubintra/v1/user/txnmemoupdate</t>
  </si>
  <si>
    <t>292</t>
  </si>
  <si>
    <t>292_Inv104_F</t>
  </si>
  <si>
    <t>293</t>
  </si>
  <si>
    <t>293_Inv105_F</t>
  </si>
  <si>
    <t>294</t>
  </si>
  <si>
    <t>294_Ins001</t>
  </si>
  <si>
    <t>https://10.11.37.92:8443/[API名稱]</t>
  </si>
  <si>
    <t>https://10.11.42.148:8443/[API名稱]</t>
  </si>
  <si>
    <t>https://10.16.1.225:8443/[API名稱]</t>
  </si>
  <si>
    <t>295</t>
  </si>
  <si>
    <t>295_Ins002</t>
  </si>
  <si>
    <t>296</t>
  </si>
  <si>
    <t>296_Ins003</t>
  </si>
  <si>
    <t>297</t>
  </si>
  <si>
    <t>297_Ins004</t>
  </si>
  <si>
    <t>298</t>
  </si>
  <si>
    <t>298_Inv003_T</t>
  </si>
  <si>
    <t>299</t>
  </si>
  <si>
    <t>299_Inv004_T</t>
  </si>
  <si>
    <t>300</t>
  </si>
  <si>
    <t>300_Inv005_T</t>
  </si>
  <si>
    <t>301</t>
  </si>
  <si>
    <t>301_Inv006_T</t>
  </si>
  <si>
    <t>302</t>
  </si>
  <si>
    <t>302_Inv007_T</t>
  </si>
  <si>
    <t>303</t>
  </si>
  <si>
    <t>303_Inv008_T</t>
  </si>
  <si>
    <t>304</t>
  </si>
  <si>
    <t>304_Inv009_T</t>
  </si>
  <si>
    <t>305</t>
  </si>
  <si>
    <t>305_Inv010_T</t>
  </si>
  <si>
    <t>306</t>
  </si>
  <si>
    <t>306_TPSPS_GetCustomerData</t>
  </si>
  <si>
    <t>http://10.11.36.35:888/TMUAPIService/TPSPS_GetCustomerData?xmlData=&lt;?xml version="1.0" encoding="UTF-8" ?&gt;&lt;InfoTPSPS_GetCustomerDataIn&gt;&lt;MsgID/&gt;&lt;ChlName/&gt;&lt;ChlEJNo/&gt;&lt;ChlSendTime/&gt;&lt;CustomerID&gt;A1328080040&lt;/CustomerID&gt;&lt;ChlIP/&gt;&lt;/InfoTPSPS_GetCustomerDataIn&gt;</t>
  </si>
  <si>
    <t>307</t>
  </si>
  <si>
    <t>307_TPSPS_GetNAVData</t>
  </si>
  <si>
    <t>http://10.11.36.35:888/TMUAPIService/TPSPS_GetNAVData?xmlData=&lt;?xml version="1.0" encoding="UTF-8" ?&gt;&lt;InfoTPSPS_GetNAVDataIn&gt;&lt;MsgID/&gt;&lt;ChlName/&gt;&lt;ChlEJNo/&gt;&lt;ChlSendTime&gt;&lt;/ChlSendTime&gt;&lt;ChlIP/&gt;&lt;/InfoTPSPS_GetNAVDataIn&gt;</t>
  </si>
  <si>
    <t>308</t>
  </si>
  <si>
    <t>308_HKSPS_GetCustomerData</t>
  </si>
  <si>
    <t>http://10.11.36.35:888/TMUAPIService/HKSPS_GetCustomerData?xmlData=&lt;?xml version="1.0" encoding="UTF-8" ?&gt;&lt;InfoHKSPS_GetCustomerDataIn&gt;&lt;MsgID/&gt;&lt;ChlName/&gt;&lt;ChlEJNo/&gt;&lt;ChlSendTime/&gt;&lt;CustomerID&gt;Z4999537480TW&lt;/CustomerID&gt;&lt;ChlIP/&gt;&lt;/InfoHKSPS_GetCustomerDataIn&gt;</t>
  </si>
  <si>
    <t>309</t>
  </si>
  <si>
    <t>309_HKSPS_GetNAVData</t>
  </si>
  <si>
    <t>http://10.11.36.35:888/TMUAPIService/HKSPS_GetNAVData?xmlData=&lt;?xml version="1.0" encoding="UTF-8" ?&gt;&lt;InfoHKSPS_GetNAVDataIn&gt;&lt;MsgID/&gt;&lt;ChlName/&gt;&lt;ChlEJNo/&gt;&lt;ChlSendTime&gt;&lt;/ChlSendTime&gt;&lt;ChlIP/&gt;&lt;/InfoHKSPS_GetNAVDataIn&gt;</t>
  </si>
  <si>
    <t>310</t>
  </si>
  <si>
    <t>310_MXRep_GetRPTotalAMT</t>
  </si>
  <si>
    <t>http://10.11.36.35:888/TMUAPIService/MXRep_GetRPTotalAMT?xmlData=&lt;?xml version="1.0" encoding="UTF-8" ?&gt;&lt;InfoMXRep_GetRPTotalAMTIn&gt;&lt;MsgID/&gt;&lt;ChlName/&gt;&lt;ChlEJNo/&gt;&lt;ChlSendTime/&gt;&lt;CustomerID&gt;P2517236280&lt;/CustomerID&gt;&lt;ChlIP/&gt;&lt;/InfoMXRep_GetRPTotalAMTIn&gt;</t>
  </si>
  <si>
    <t>311</t>
  </si>
  <si>
    <t>311_MXRep_GetRPDetail</t>
  </si>
  <si>
    <t>http://10.11.36.35:888/TMUAPIService/MXRep_GetRPDetail?xmlData=&lt;?xml version="1.0" encoding="UTF-8" ?&gt;&lt;InfoMXRep_GetRPDetailIn&gt;&lt;MsgID/&gt;&lt;ChlName/&gt;&lt;ChlEJNo/&gt;&lt;ChlSendTime/&gt;&lt;CustomerID&gt;P2517236280&lt;/CustomerID&gt;&lt;ChlIP/&gt;&lt;/InfoMXRep_GetRPDetailIn&gt;</t>
  </si>
  <si>
    <t>312</t>
  </si>
  <si>
    <t>312_MXRep_GetBondTx</t>
  </si>
  <si>
    <t>http://10.11.36.35:888/TMUAPIService/MXRep_GetBondTx?xmlData=&lt;?xml version="1.0" encoding="UTF-8" ?&gt;&lt;InfoMXRep_GetBondTxIn&gt;&lt;MsgID/&gt;&lt;ChlName/&gt;&lt;ChlEJNo/&gt;&lt;ChlSendTime/&gt;&lt;CustomerID&gt;VGBD26940&lt;/CustomerID&gt;&lt;StartDate&gt;2022/01/01&lt;/StartDate&gt;&lt;EndDate&gt;2024/01/01&lt;/EndDate&gt;&lt;ChlIP/&gt;&lt;/InfoMXRep_GetBondTxIn&gt;</t>
  </si>
  <si>
    <t>313</t>
  </si>
  <si>
    <t>313_MXRep_GetRPTx</t>
  </si>
  <si>
    <t>http://10.11.36.35:888/TMUAPIService/MXRep_GetRPTx?xmlData=&lt;?xml version="1.0" encoding="UTF-8" ?&gt;&lt;InfoMXRep_GetRPTxIn&gt;&lt;MsgID/&gt;&lt;ChlName/&gt;&lt;ChlEJNo/&gt;&lt;ChlSendTime/&gt;&lt;CustomerID&gt;A1522014940&lt;/CustomerID&gt;&lt;StartDate&gt;2022/01/01&lt;/StartDate&gt;&lt;EndDate&gt;2024/01/01&lt;/EndDate&gt;&lt;ChlIP/&gt;&lt;/InfoMXRep_GetRPTxIn&gt;</t>
  </si>
  <si>
    <t>314</t>
  </si>
  <si>
    <t>314_funDoAutoInvestment</t>
  </si>
  <si>
    <t>http://10.11.35.51:8024/GDWebService.asmx/funDoAutoInvestment</t>
  </si>
  <si>
    <t>http://10.11.66.136:8024/GDWebService.asmx/funDoAutoInvestment</t>
  </si>
  <si>
    <t>http://10.16.1.29:8024/GDWebService.asmx/funDoAutoInvestment</t>
  </si>
  <si>
    <t>315</t>
  </si>
  <si>
    <t>315_funGetAutoInvestment</t>
  </si>
  <si>
    <t>http://10.11.35.51:8024/GDWebService.asmx/funGetAutoInvestment</t>
  </si>
  <si>
    <t>http://10.11.66.136:8024/GDWebService.asmx/funGetAutoInvestment</t>
  </si>
  <si>
    <t>http://10.16.1.29:8024/GDWebService.asmx/funGetAutoInvestment</t>
  </si>
  <si>
    <t>316</t>
  </si>
  <si>
    <t>316_GetGoldPrice</t>
  </si>
  <si>
    <t>http://10.11.22.126:886/ETSRateService.asm/GetGoldPrice</t>
  </si>
  <si>
    <t>http://10.11.66.160:886/ETSRateService.asm/GetGoldPrice</t>
  </si>
  <si>
    <t>http://10.16.1.11:886/ETSRateService.asm/GetGoldPrice</t>
  </si>
  <si>
    <t>317</t>
  </si>
  <si>
    <t xml:space="preserve">317_GetGoldPriceHistory </t>
  </si>
  <si>
    <t xml:space="preserve">http://10.11.22.126:886/ETSRateService.asm/GetGoldPriceHistory </t>
  </si>
  <si>
    <t xml:space="preserve">http://10.11.66.160:886/ETSRateService.asm/GetGoldPriceHistory </t>
  </si>
  <si>
    <t xml:space="preserve">http://10.16.1.11:886/ETSRateService.asm/GetGoldPriceHistory </t>
  </si>
  <si>
    <t>318</t>
  </si>
  <si>
    <t>318_GetCusRiskMsg</t>
  </si>
  <si>
    <t>319</t>
  </si>
  <si>
    <t>319_GetKYCQuestion</t>
  </si>
  <si>
    <t>320</t>
  </si>
  <si>
    <t>320_QueTest</t>
  </si>
  <si>
    <t>321</t>
  </si>
  <si>
    <t>321_QueTestConfirm</t>
  </si>
  <si>
    <t>322</t>
  </si>
  <si>
    <t>322_GetRecommPdf</t>
  </si>
  <si>
    <t>323</t>
  </si>
  <si>
    <t>323_GetFundRankings</t>
  </si>
  <si>
    <t>324</t>
  </si>
  <si>
    <t>324_GetCusGolds</t>
  </si>
  <si>
    <t>325</t>
  </si>
  <si>
    <t>325_Inv110_F</t>
  </si>
  <si>
    <t>326</t>
  </si>
  <si>
    <t>326_Inv111_F</t>
  </si>
  <si>
    <t>327</t>
  </si>
  <si>
    <t>327_Inv112_F</t>
  </si>
  <si>
    <t>328</t>
  </si>
  <si>
    <t>328_Inv113_F</t>
  </si>
  <si>
    <t>329</t>
  </si>
  <si>
    <t>329_Inv114_F</t>
  </si>
  <si>
    <t>330</t>
  </si>
  <si>
    <t>330_Inv115_F</t>
  </si>
  <si>
    <t>331</t>
  </si>
  <si>
    <t>331_Inv116_F</t>
  </si>
  <si>
    <t>332</t>
  </si>
  <si>
    <t>332_Inv117_F</t>
  </si>
  <si>
    <t>333</t>
  </si>
  <si>
    <t>333_Inv118_F</t>
  </si>
  <si>
    <t>334</t>
  </si>
  <si>
    <t>334_Inv119_F</t>
  </si>
  <si>
    <t>335</t>
  </si>
  <si>
    <t>335_Inv120_F</t>
  </si>
  <si>
    <t>336</t>
  </si>
  <si>
    <t>336_Inv121_F</t>
  </si>
  <si>
    <t>337</t>
  </si>
  <si>
    <t>337_Inv122_F</t>
  </si>
  <si>
    <t>338</t>
  </si>
  <si>
    <t>338_Inv123_F</t>
  </si>
  <si>
    <t>339</t>
  </si>
  <si>
    <t>339_funJ_ConfirmAirEIMRedem</t>
  </si>
  <si>
    <t>340</t>
  </si>
  <si>
    <t>340_funJ_CreateAirEIMRedem</t>
  </si>
  <si>
    <t>341</t>
  </si>
  <si>
    <t>341_funJ_ConfirmAirEIMSwitch</t>
  </si>
  <si>
    <t>342</t>
  </si>
  <si>
    <t>342_funJ_CreateAirEIMSwitch</t>
  </si>
  <si>
    <t>343</t>
  </si>
  <si>
    <t>343_Inv050_A</t>
  </si>
  <si>
    <t>http://10.11.36.245:8085/AI/ETFPortfolio/StaffBuy/Get</t>
  </si>
  <si>
    <t>http://10.11.42.207:8085/AI/ETFPortfolio/StaffBuy/Get</t>
  </si>
  <si>
    <t>http://10.16.1.124:8085/AI/ETFPortfolio/StaffBuy/Get</t>
  </si>
  <si>
    <t>344</t>
  </si>
  <si>
    <t xml:space="preserve">344_Inv051_A </t>
  </si>
  <si>
    <t>http://10.11.36.245:8085/AI/ETFPortfolio/StaffBuy/Confirm</t>
  </si>
  <si>
    <t>http://10.11.42.207:8085/AI/ETFPortfolio/StaffBuy/Confirm</t>
  </si>
  <si>
    <t>http://10.16.1.124:8085/AI/ETFPortfolio/StaffBuy/Confirm</t>
  </si>
  <si>
    <t>345</t>
  </si>
  <si>
    <t>345_Inv052_A</t>
  </si>
  <si>
    <t>http://10.11.36.245:8085/AI/ETFPortfolio/StaffBuy/Create</t>
  </si>
  <si>
    <t>http://10.11.42.207:8085/AI/ETFPortfolio/StaffBuy/Create</t>
  </si>
  <si>
    <t>http://10.16.1.124:8085/AI/ETFPortfolio/StaffBuy/Create</t>
  </si>
  <si>
    <t>346</t>
  </si>
  <si>
    <t>346_Inv053_A</t>
  </si>
  <si>
    <t>http://10.11.36.245:8085/AI/ETF/StaffRebalance/Get</t>
  </si>
  <si>
    <t>http://10.11.42.207:8085/AI/ETF/StaffRebalance/Get</t>
  </si>
  <si>
    <t>http://10.16.1.124:8085/AI/ETF/StaffRebalance/Get</t>
  </si>
  <si>
    <t>347</t>
  </si>
  <si>
    <t>347_BranchList</t>
  </si>
  <si>
    <t>http://10.11.140.178:8888/search/BranchList.ashx</t>
  </si>
  <si>
    <t>http://10.11.42.196/search/BranchList.ashx</t>
  </si>
  <si>
    <t>http://10.15.1.153/search/BranchList.ashx</t>
  </si>
  <si>
    <t>348</t>
  </si>
  <si>
    <t>348_LINEBinding</t>
  </si>
  <si>
    <t>http://10.11.136.8/wise/1/checkbinding</t>
  </si>
  <si>
    <t>http://10.11.148.8/wise/1/checkbinding</t>
  </si>
  <si>
    <t>http://110.16.1.129/wise/1/checkbinding</t>
  </si>
  <si>
    <t>349</t>
  </si>
  <si>
    <t>349_MMA_OnlineCase1</t>
  </si>
  <si>
    <t>350</t>
  </si>
  <si>
    <t>350_CHKP2PMAC</t>
  </si>
  <si>
    <t>http://10.11.62.91:8733/ENCGWS/ENCService.svc</t>
  </si>
  <si>
    <t>http://10.11.63.105:8733/ENCGWS/ENCService.svc</t>
  </si>
  <si>
    <t>http://10.19.1.130:8733/ENCGWS/ENCService.svc</t>
  </si>
  <si>
    <t>351</t>
  </si>
  <si>
    <t>351_MAKP2PMAC</t>
  </si>
  <si>
    <t>352</t>
  </si>
  <si>
    <t>352_GetLastStatementInfo</t>
  </si>
  <si>
    <t>http://10.11.140.161/api/Account/GetLastStatementInfo</t>
  </si>
  <si>
    <t>353</t>
  </si>
  <si>
    <t>353_GetStatementBarCode</t>
  </si>
  <si>
    <t>http://10.11.140.161/api/Account/GetStatementBarCode</t>
  </si>
  <si>
    <t>354</t>
  </si>
  <si>
    <t>354_GetOutstandingBalance</t>
  </si>
  <si>
    <t>http://10.11.140.161/api/Account/GetOutstandingBalance</t>
  </si>
  <si>
    <t>355</t>
  </si>
  <si>
    <t>355_GetStatementBalance</t>
  </si>
  <si>
    <t>/api/Account/GetStatementBalance</t>
  </si>
  <si>
    <t>356</t>
  </si>
  <si>
    <t>356_GetFeaturedCards</t>
  </si>
  <si>
    <t>http://10.11.140.161/api/ApplyCard/GetFeaturedCards</t>
  </si>
  <si>
    <t>357</t>
  </si>
  <si>
    <t>357_DisplayCardState</t>
  </si>
  <si>
    <t>http://10.11.140.161/api/DisplayCard/DisplayCardState</t>
  </si>
  <si>
    <t>358</t>
  </si>
  <si>
    <t>358_DisplayCardActivate</t>
  </si>
  <si>
    <t>http://10.11.140.161/api/DisplayCard/DisplayCardActivate</t>
  </si>
  <si>
    <t>359</t>
  </si>
  <si>
    <t>359_DisplayCardAuthenticate</t>
  </si>
  <si>
    <t>http://10.11.140.161/api/DisplayCard/DisplayCardAuthenticate</t>
  </si>
  <si>
    <t>360</t>
  </si>
  <si>
    <t>360_CheckIfHoldValidCard</t>
  </si>
  <si>
    <t>http://10.11.140.161/api/Member/CheckIfHoldValidCard</t>
  </si>
  <si>
    <t>361</t>
  </si>
  <si>
    <t>361_GetMyCards</t>
  </si>
  <si>
    <t>http://10.11.140.161/api/Member/GetMyCards</t>
  </si>
  <si>
    <t>362</t>
  </si>
  <si>
    <t>362_CheckCardNo</t>
  </si>
  <si>
    <t>http://10.11.140.161/api/Member/CheckCardNo</t>
  </si>
  <si>
    <t>363</t>
  </si>
  <si>
    <t>363_GetMemberInfo</t>
  </si>
  <si>
    <t>http://10.11.140.161/api/Member/GetMemberInfo</t>
  </si>
  <si>
    <t>364</t>
  </si>
  <si>
    <t>364_GetCardsWB40</t>
  </si>
  <si>
    <t>http://10.11.140.161/api/Member/GetCardsWB40</t>
  </si>
  <si>
    <t>365</t>
  </si>
  <si>
    <t>365_Oauth2Login</t>
  </si>
  <si>
    <t>測試驗證頁
https://webrd.sinotrade.com.tw/oauth2/login
測試導回頁
http://10.11.37.176/m/securities/m_securities_divert.aspx(以大戶為例，新網銀要額外提供給證券設定)</t>
  </si>
  <si>
    <t>366</t>
  </si>
  <si>
    <t>366_Oauth2AccessToken</t>
  </si>
  <si>
    <t>https://webrd.sinotrade.com.tw/oauth2/token</t>
  </si>
  <si>
    <t>367</t>
  </si>
  <si>
    <t>367_Oauth2RefreshToken</t>
  </si>
  <si>
    <t>368</t>
  </si>
  <si>
    <t>368_queryCrossSelling</t>
  </si>
  <si>
    <t>https://servicerd.sinotrade.com.tw/sign/api/v1/dawho/queryCrossSelling</t>
  </si>
  <si>
    <t>369</t>
  </si>
  <si>
    <t>369_queryRealTimePrtLosSum</t>
  </si>
  <si>
    <t>http://servicerd.sinotrade.com.tw/divo/api/v1/dawho/queryRealTimePrtLosSum</t>
  </si>
  <si>
    <t>370</t>
  </si>
  <si>
    <t>370_Inv38_E</t>
  </si>
  <si>
    <t xml:space="preserve">
https://mmafundrwdtest.moneydj.com/GetForeignStock/ShareSharesData.aspx</t>
  </si>
  <si>
    <t xml:space="preserve">
https://mmafund.moneydj.com/GetForeignStock/ShareSharesData.aspx</t>
  </si>
  <si>
    <t>371</t>
  </si>
  <si>
    <t>371_Inv39_E</t>
  </si>
  <si>
    <t>372</t>
  </si>
  <si>
    <t>372_Inv40_E</t>
  </si>
  <si>
    <t>373</t>
  </si>
  <si>
    <t>373_Inv41_E</t>
  </si>
  <si>
    <t xml:space="preserve">
https://10.11.37.36:8080/etfAPIM/etf/qry/q060</t>
  </si>
  <si>
    <t xml:space="preserve">
https://10.11.66.149:8080/etfAPIM/etf/qry/q060</t>
  </si>
  <si>
    <t>https://10.16.1.61:8080/etfAPIM/etf/qry/q060</t>
  </si>
  <si>
    <t>374</t>
  </si>
  <si>
    <t>374_Inv01_O</t>
  </si>
  <si>
    <t>375</t>
  </si>
  <si>
    <t>375_Inv02_O</t>
  </si>
  <si>
    <t>376</t>
  </si>
  <si>
    <t>376_Inv03_O</t>
  </si>
  <si>
    <t>377</t>
  </si>
  <si>
    <t>377_Inv04_O</t>
  </si>
  <si>
    <t>378</t>
  </si>
  <si>
    <t>378_Inv05_O</t>
  </si>
  <si>
    <t>379</t>
  </si>
  <si>
    <t>379_Inv06_O</t>
  </si>
  <si>
    <t>380</t>
  </si>
  <si>
    <t>380_Inv07_O</t>
  </si>
  <si>
    <t>381</t>
  </si>
  <si>
    <t>381_Inv08_O</t>
  </si>
  <si>
    <t>382</t>
  </si>
  <si>
    <t>382_Inv09_O</t>
  </si>
  <si>
    <t>383</t>
  </si>
  <si>
    <t>383_Inv10_O</t>
  </si>
  <si>
    <t>384</t>
  </si>
  <si>
    <t>384_Inv11_O</t>
  </si>
  <si>
    <t>385</t>
  </si>
  <si>
    <t>385_Inv12_O</t>
  </si>
  <si>
    <t>386</t>
  </si>
  <si>
    <t>386_Inv13_O</t>
  </si>
  <si>
    <t>387</t>
  </si>
  <si>
    <t>387_Inv14_O</t>
  </si>
  <si>
    <t>388</t>
  </si>
  <si>
    <t>388_Inv15_O</t>
  </si>
  <si>
    <t>389</t>
  </si>
  <si>
    <t>389_Inv16_O</t>
  </si>
  <si>
    <t>390</t>
  </si>
  <si>
    <t>390_Inv17_O</t>
  </si>
  <si>
    <t>391</t>
  </si>
  <si>
    <t>391_Inv18_O</t>
  </si>
  <si>
    <t>392</t>
  </si>
  <si>
    <t>392_Inv19_O</t>
  </si>
  <si>
    <t>393</t>
  </si>
  <si>
    <t>393_Inv20_O</t>
  </si>
  <si>
    <t>394</t>
  </si>
  <si>
    <t>394_Inv21_O</t>
  </si>
  <si>
    <t>395</t>
  </si>
  <si>
    <t>395_Inv22_O</t>
  </si>
  <si>
    <t>396</t>
  </si>
  <si>
    <t>396_Inv23_O</t>
  </si>
  <si>
    <t>397</t>
  </si>
  <si>
    <t>397_Inv24_O</t>
  </si>
  <si>
    <t>398</t>
  </si>
  <si>
    <t>398_BranchSetting</t>
  </si>
  <si>
    <t>http://10.11.36.106:8888/search/BranchSetting.ashx</t>
  </si>
  <si>
    <t>http://10.11.42.196/search/BranchSetting.ashx</t>
  </si>
  <si>
    <t>http://10.15.1.153/search/BranchSetting.ashx</t>
  </si>
  <si>
    <t>399</t>
  </si>
  <si>
    <t>399_V0230</t>
  </si>
  <si>
    <t>http://10.11.62.91:8731/CardGW/CardService/</t>
  </si>
  <si>
    <t>http://10.11.63.105:8731/CardGW/CardService/</t>
  </si>
  <si>
    <t>http://10.19.1.130:8731/CardGW/CardService/</t>
  </si>
  <si>
    <t>400</t>
  </si>
  <si>
    <t>400_GetBranchesAndNowStatus</t>
  </si>
  <si>
    <t>http://10.11.36.247/iBranch.Api/api/iBranch/GetBranchesAndNowStatus</t>
  </si>
  <si>
    <t>http://10.11.66.99/iBranch.Api/api/iBranch/GetBranchesAndNowStatus</t>
  </si>
  <si>
    <t>http://10.16.1.6/iBranch.Api/api/iBranch/GetBranchesAndNowStatus</t>
  </si>
  <si>
    <t>401</t>
  </si>
  <si>
    <t>401_MN-API-01</t>
  </si>
  <si>
    <t>402</t>
  </si>
  <si>
    <t>402_V0231</t>
  </si>
  <si>
    <t>403</t>
  </si>
  <si>
    <t>403_V2300</t>
  </si>
  <si>
    <t>404</t>
  </si>
  <si>
    <t>404_MemberRegisterCheck</t>
  </si>
  <si>
    <t>405</t>
  </si>
  <si>
    <t>405_MemberRegisterCheckCardInfo</t>
  </si>
  <si>
    <t>http://10.11.140.161/api/Member/MemberRegisterCheckCardInfo</t>
  </si>
  <si>
    <t>406</t>
  </si>
  <si>
    <t>406_MemberRegister</t>
  </si>
  <si>
    <t>http://10.11.140.161/api/Member/MemberRegister</t>
  </si>
  <si>
    <t>407</t>
  </si>
  <si>
    <t>407_QueryDDInfo</t>
  </si>
  <si>
    <t>http://10.11.140.161/api/AutoDeduct/QueryDDInfo</t>
  </si>
  <si>
    <t>408</t>
  </si>
  <si>
    <t>408_SetDDAccount</t>
  </si>
  <si>
    <t>http://10.11.140.161/api/AutoDeduct/SetDDAccount</t>
  </si>
  <si>
    <t>409</t>
  </si>
  <si>
    <t>409_SetDDAmount</t>
  </si>
  <si>
    <t>http://10.11.140.161/api/AutoDeduct/SetDDAmount</t>
  </si>
  <si>
    <t>410</t>
  </si>
  <si>
    <t>410_SetDDIND</t>
  </si>
  <si>
    <t>http://10.11.140.161/api/AutoDeduct/SetDDIND</t>
  </si>
  <si>
    <t>411</t>
  </si>
  <si>
    <t>411_checkauthorizations</t>
  </si>
  <si>
    <t>/api/oauth/integrate/mgmt/authorizations/</t>
  </si>
  <si>
    <t>412</t>
  </si>
  <si>
    <t>412_revokeauthorizations</t>
  </si>
  <si>
    <t>(DELETE) /api/oauth/integrate/mgmt/authorizations/{id}</t>
  </si>
  <si>
    <t>413</t>
  </si>
  <si>
    <t>413_tsp</t>
  </si>
  <si>
    <t>https://apisbx.sinopac.com/api/v2/FISC/oauth/tsp</t>
  </si>
  <si>
    <t>414</t>
  </si>
  <si>
    <t>414_LogMMAAuth</t>
  </si>
  <si>
    <t>https://apisbx.sinopac.com/api/v2/FISC/oauth/logMMAAuth</t>
  </si>
  <si>
    <t>415</t>
  </si>
  <si>
    <t>415_CardlessWithdrawalInfo</t>
  </si>
  <si>
    <t>https://211.76.157.61:8065/CTBC/openATM/cardlessWithdrawal/info</t>
  </si>
  <si>
    <t>https://211.76.150.34/CTBC/openATM/cardlessWithdrawal/info</t>
  </si>
  <si>
    <t>416</t>
  </si>
  <si>
    <t>416_QNO</t>
  </si>
  <si>
    <t>http://10.11.62.91:8733/FEPGWS/MDAWHOService.svc</t>
  </si>
  <si>
    <t>http://10.11.63.105:8733/FEPGWS/MDAWHOService.svc</t>
  </si>
  <si>
    <t>http://10.19.1.130:8733/FEPGWS/MDAWHOService.svc</t>
  </si>
  <si>
    <t>417</t>
  </si>
  <si>
    <t>417_AddForeignCurrencyBooking</t>
  </si>
  <si>
    <t>http://10.11.36.247/iBranch.Api/api/Reservation/AddForeignCurrencyBookingNumber</t>
  </si>
  <si>
    <t>http://10.11.66.99/iBranch.Api/api/Reservation/AddForeignCurrencyBookingNumber</t>
  </si>
  <si>
    <t>http://10.16.1.6/iBranch.Api/api/Reservation/AddForeignCurrencyBookingNumber</t>
  </si>
  <si>
    <t>418</t>
  </si>
  <si>
    <t>418_C015</t>
  </si>
  <si>
    <t>419</t>
  </si>
  <si>
    <t>419_Inv054_A</t>
  </si>
  <si>
    <t>420</t>
  </si>
  <si>
    <t>420_Inv055_A</t>
  </si>
  <si>
    <t>421</t>
  </si>
  <si>
    <t>421_Inv056_A</t>
  </si>
  <si>
    <t>http://10.11.36.245:8085/AI/ETFPortfolio/InvestmentDetail/PayBack</t>
  </si>
  <si>
    <t>http://10.11.42.207:8085/AI/ETFPortfolio/InvestmentDetail/PayBack</t>
  </si>
  <si>
    <t>http://10.16.1.124:8085/AI/ETFPortfolio/InvestmentDetail/PayBack</t>
  </si>
  <si>
    <t>422</t>
  </si>
  <si>
    <t>422_Inv057_A</t>
  </si>
  <si>
    <t>http://10.11.36.245:8085/AI/funGetDivEquityExpo</t>
  </si>
  <si>
    <t>http://10.11.42.207:8085/AI/funGetDivEquityExpo</t>
  </si>
  <si>
    <t>http://10.16.1.124:8085/AI/funGetDivEquityExpo</t>
  </si>
  <si>
    <t>423</t>
  </si>
  <si>
    <t>423_Inv124_F</t>
  </si>
  <si>
    <t>424</t>
  </si>
  <si>
    <t>424_Inv_058A</t>
  </si>
  <si>
    <t>http://10.11.36.245:8085/AI/funGetDivBackProjection</t>
  </si>
  <si>
    <t>http://10.11.42.207:8085/AI/funGetDivBackProjection</t>
  </si>
  <si>
    <t>425</t>
  </si>
  <si>
    <t>425_IsSinoPacIP</t>
  </si>
  <si>
    <t>http://10.11.22.23/MemberPortal/CustomerService/LimitIntranetUsage.aspx</t>
  </si>
  <si>
    <t>http://10.11.42.235/MemberPortal/CustomerService/LimitIntranetUsage.aspx</t>
  </si>
  <si>
    <t>http://mma.sinopac.com/MemberPortal/CustomerService/LimitIntranetUsage.aspx</t>
  </si>
  <si>
    <t>426</t>
  </si>
  <si>
    <t>426_TxnDetail</t>
  </si>
  <si>
    <t>http://10.11.36.37:8807/ODSQuery/WDEPOSIT_HTR_P0007.aspx
http://10.11.36.37:8807/ODSQuery/WDEPOSIT_HTR_K0007.aspx
http://10.11.36.37:8807/ODSQuery/WDEPOSIT_HTR_NJ0107.aspx
http://10.11.36.37:8807/T24Query/WTMB_STMT_ENT_BOOK_ENQ_P0007.aspx
http://10.11.36.37:8807/T24Query/WTMB_STMT_ENT_BOOK_ENQ_K0007.aspx
http://10.11.36.37:8807/T24Query/WTMB_STMT_ENT_BOOK_ENQ_NJ0107.aspx</t>
  </si>
  <si>
    <t>http://10.11.42.80:8807/ODSQuery/WDEPOSIT_HTR_P0007.aspx
http://10.11.42.80:8807/ODSQuery/WDEPOSIT_HTR_K0007.aspx
http://10.11.42.80:8807/ODSQuery/WDEPOSIT_HTR_NJ0107.aspx
http://10.11.42.80:8807/T24Query/WTMB_STMT_ENT_BOOK_ENQ_P0007.aspx
http://10.11.42.80:8807/T24Query/WTMB_STMT_ENT_BOOK_ENQ_K0007.aspx
http://10.11.42.80:8807/T24Query/WTMB_STMT_ENT_BOOK_ENQ_NJ0107.aspx</t>
  </si>
  <si>
    <t>http://10.15.1.55:8807/ODSQuery/WDEPOSIT_HTR_P0007.aspx
http://10.15.1.55:8807/ODSQuery/WDEPOSIT_HTR_K0007.aspx
http://10.15.1.55:8807/ODSQuery/WDEPOSIT_HTR_NJ0107.aspx
http://10.15.1.55:8807/T24Query/WTMB_STMT_ENT_BOOK_ENQ_P0007.aspx
http://10.15.1.55:8807/T24Query/WTMB_STMT_ENT_BOOK_ENQ_K0007.aspx
http://10.15.1.55:8807/T24Query/WTMB_STMT_ENT_BOOK_ENQ_NJ0107.aspx</t>
  </si>
  <si>
    <t>427</t>
  </si>
  <si>
    <t>427_MMALogin</t>
  </si>
  <si>
    <t>428</t>
  </si>
  <si>
    <t>428_IsMMA</t>
  </si>
  <si>
    <t>net.tcp://10.11.36.37:809/AppService/MembershipService.svc</t>
  </si>
  <si>
    <t>429</t>
  </si>
  <si>
    <t>429_G0102</t>
  </si>
  <si>
    <t>430</t>
  </si>
  <si>
    <t>430_PointsMS_I01</t>
  </si>
  <si>
    <t>https://PointsMSapi-sit.test/PointsMS/api/auth</t>
  </si>
  <si>
    <t>https://PointsMSapi-uat.test/PointsMS/api/auth</t>
  </si>
  <si>
    <t>https://PointsMSAP.sinopac.com/PointsMS/api/auth</t>
  </si>
  <si>
    <t>431</t>
  </si>
  <si>
    <t>431_PointsMS_I02</t>
  </si>
  <si>
    <t>https://PointsMSapi-sit.test/PointsMS/api/cust</t>
  </si>
  <si>
    <t>https://PointsMSapi-uat.test/PointsMS/api/cust</t>
  </si>
  <si>
    <t>https://PointsMSAP.sinopac.com/PointsMS/api/cust</t>
  </si>
  <si>
    <t>432</t>
  </si>
  <si>
    <t>432_PointsMS_S02</t>
  </si>
  <si>
    <t>https://PointsMSapi-sit.test/PointsMS/api/pointBonus</t>
  </si>
  <si>
    <t>https://PointsMSapi-uat.test/PointsMS/api/pointBonus</t>
  </si>
  <si>
    <t>https://PointsMSAP.sinopac.com/PointsMS/api/pointBonus</t>
  </si>
  <si>
    <t>433</t>
  </si>
  <si>
    <t>433_PointsMS_I03</t>
  </si>
  <si>
    <t>https://PointsMSapi-sit.test/PointsMS/api/pointOverview</t>
  </si>
  <si>
    <t>https://PointsMSapi-uat.test/PointsMS/api/pointOverview</t>
  </si>
  <si>
    <t>https://PointsMSAP.sinopac.com/PointsMS/api/pointOverview</t>
  </si>
  <si>
    <t>434</t>
  </si>
  <si>
    <t>434_PointsMS_I04</t>
  </si>
  <si>
    <t>https://PointsMSapi-sit.test/PointsMS/api/pointDetail</t>
  </si>
  <si>
    <t>https://PointsMSapi-uat.test/PointsMS/api/pointDetail</t>
  </si>
  <si>
    <t>https://PointsMSAP.sinopac.com/PointsMS/api/pointDetail</t>
  </si>
  <si>
    <t>435</t>
  </si>
  <si>
    <t>435_PointsMS_I05</t>
  </si>
  <si>
    <t>https://PointsMSapi-sit.test/PointsMS/api/pointQuery</t>
  </si>
  <si>
    <t>https://PointsMSapi-uat.test/PointsMS/api/pointQuery</t>
  </si>
  <si>
    <t>https://PointsMSAP.sinopac.com/PointsMS/api/pointQuery</t>
  </si>
  <si>
    <t>436</t>
  </si>
  <si>
    <t>436_PointsMS_I06 </t>
  </si>
  <si>
    <t>https://PointsMSapi-sit.test/PointsMS/api/ad</t>
  </si>
  <si>
    <t>https://PointsMSapi-uat.test/PointsMS/api/ad</t>
  </si>
  <si>
    <t>https://PointsMSAP.sinopac.com/PointsMS/api/ad</t>
  </si>
  <si>
    <t>437</t>
  </si>
  <si>
    <t>437_NBP_101</t>
  </si>
  <si>
    <t>http://sms.sit-nbp.apps.ocp-sit.test/message-api/v1/notification/template</t>
  </si>
  <si>
    <t>http://sms.uat-nbp.apps.ocp-uat.test/message-api/v1/notification/template</t>
  </si>
  <si>
    <t>http://sms.prod-nbp.apps.ocp.bsp/message-api/v1/notification/template</t>
  </si>
  <si>
    <t>438</t>
  </si>
  <si>
    <t>438_QuerySpotDeal</t>
  </si>
  <si>
    <t>http://10.11.22.126:886/ETSRateService.asm/QuerySpotDeal</t>
  </si>
  <si>
    <t>http://10.11.66.160:886/ETSRateService.asm/QuerySpotDeal</t>
  </si>
  <si>
    <t>http://10.16.1.11:886/ETSRateService.asm/QuerySpotDeal</t>
  </si>
  <si>
    <t>440</t>
  </si>
  <si>
    <t>440_checkServiceStatus</t>
  </si>
  <si>
    <t>https://webrtc-vcap-sit.test:8085/sinopac/checkServiceStatus</t>
  </si>
  <si>
    <t>https://webrtc-vcap-uat.test:8085/sinopac/checkServiceStatus</t>
  </si>
  <si>
    <t>https://webrtc-vcap.bsp:8085/sinopac/checkServiceStatus</t>
  </si>
  <si>
    <t>441</t>
  </si>
  <si>
    <t>441_checkBookingStatus</t>
  </si>
  <si>
    <t>https://webrtc-vcap-sit.test:8085/sinopac/checkBookingStatus</t>
  </si>
  <si>
    <t>https://webrtc-vcap-uat.test:8085/sinopac/checkBookingStatus</t>
  </si>
  <si>
    <t>https://webrtc-vcap.bsp:8085/sinopac/checkBookingStatus</t>
  </si>
  <si>
    <t>442</t>
  </si>
  <si>
    <t>442_checkWaitCount</t>
  </si>
  <si>
    <t>https://webrtc-vcap-sit.test:8085/sinopac/checkWaitCount</t>
  </si>
  <si>
    <t>https://webrtc-vcap-uat.test:8085/sinopac/checkWaitCount</t>
  </si>
  <si>
    <t>https://webrtc-vcap.bsp:8085/sinopac/checkWaitCount</t>
  </si>
  <si>
    <t>443</t>
  </si>
  <si>
    <t>443_insertBooking</t>
  </si>
  <si>
    <t>https://webrtc-vcap-sit.test:8085/sinopac/insertBooking</t>
  </si>
  <si>
    <t>https://webrtc-vcap-uat.test:8085/sinopac/insertBooking</t>
  </si>
  <si>
    <t>https://webrtc-vcap.bsp:8085/sinopac/insertBooking</t>
  </si>
  <si>
    <t>444</t>
  </si>
  <si>
    <t>444_updateMyBooking</t>
  </si>
  <si>
    <t>https://webrtc-vcap-sit.test:8085/sinopac/updateMyBooking</t>
  </si>
  <si>
    <t>https://webrtc-vcap-uat.test:8085/sinopac/updateMyBooking</t>
  </si>
  <si>
    <t>https://webrtc-vcap.bsp:8085/sinopac/updateMyBooking</t>
  </si>
  <si>
    <t>445</t>
  </si>
  <si>
    <t>445_getBookingDetail</t>
  </si>
  <si>
    <t>https://webrtc-vcap-sit.test:8085/sinopac/getBookingDetail</t>
  </si>
  <si>
    <t>https://webrtc-vcap-uat.test:8085/sinopac/getBookingDetail</t>
  </si>
  <si>
    <t>https://webrtc-vcap.bsp:8085/sinopac/getBookingDetail</t>
  </si>
  <si>
    <t>446</t>
  </si>
  <si>
    <t>446_getMyBooking</t>
  </si>
  <si>
    <t>https://webrtc-vcap-sit.test:8085/sinopac/getMyBooking</t>
  </si>
  <si>
    <t>https://webrtc-vcap-uat.test:8085/sinopac/getMyBooking</t>
  </si>
  <si>
    <t>https://webrtc-vcap.bsp:8085/sinopac/getMyBooking</t>
  </si>
  <si>
    <t>447</t>
  </si>
  <si>
    <t>447_getBookingDateTime</t>
  </si>
  <si>
    <t>https://webrtc-vcap-sit.test:8085/sinopac/getBookingDateTime</t>
  </si>
  <si>
    <t>https://webrtc-vcap-uat.test:8085/sinopac/getBookingDateTime</t>
  </si>
  <si>
    <t>https://webrtc-vcap.bsp:8085/sinopac/getBookingDateTime</t>
  </si>
  <si>
    <t>448</t>
  </si>
  <si>
    <t>448_getServiceInfo</t>
  </si>
  <si>
    <t>https://webrtc-vcap-sit.test:8085/sinopac/getServiceInfo</t>
  </si>
  <si>
    <t>https://webrtc-vcap-uat.test:8085/sinopac/getServiceInfo</t>
  </si>
  <si>
    <t>https://webrtc-vcap.bsp:8085/sinopac/getServiceInfo</t>
  </si>
  <si>
    <t>449</t>
  </si>
  <si>
    <t>449_GetG3000Info</t>
  </si>
  <si>
    <t>http://10.11.37.110/APIService.svc</t>
  </si>
  <si>
    <t>http://10.15.1.22/APIService.svc</t>
  </si>
  <si>
    <t>450</t>
  </si>
  <si>
    <t>450_RtnMiEvent2</t>
  </si>
  <si>
    <t>https://10.11.140.43/CardWebService/WS_RTDM/RtnMiEvent2?</t>
  </si>
  <si>
    <t>https://10.11.152.69/CardWebService/WS_RTDM/RtnMiEvent2?</t>
  </si>
  <si>
    <t>https://172.31.213.119/CardWebService/WS_RTDM/RtnMiEvent2?</t>
  </si>
  <si>
    <t>451</t>
  </si>
  <si>
    <t>451_QryMiEventList</t>
  </si>
  <si>
    <t>https://10.11.140.43/CardWebService/WS_RTDM/QryMiEventList?</t>
  </si>
  <si>
    <t>https://10.11.152.69/CardWebService/WS_RTDM/QryMiEventList?</t>
  </si>
  <si>
    <t>https://172.31.213.119/CardWebService/WS_RTDM/QryMiEventList?</t>
  </si>
  <si>
    <t>452</t>
  </si>
  <si>
    <t>452_QryMibyIDEvt</t>
  </si>
  <si>
    <t>https://10.11.140.43/CardWebService/WS_RTDM/QryMibyIDEvt?</t>
  </si>
  <si>
    <t>https://10.11.152.69/CardWebService/WS_RTDM/QryMibyIDEvt?</t>
  </si>
  <si>
    <t>https://172.31.213.119/CardWebService/WS_RTDM/QryMibyIDEvt?</t>
  </si>
  <si>
    <t>453</t>
  </si>
  <si>
    <t>453_CreateToken</t>
  </si>
  <si>
    <t>http://10.11.140.161/api/Auth/CreateToken</t>
  </si>
  <si>
    <t>454</t>
  </si>
  <si>
    <t>454_GetCashAdvancePinFlag</t>
  </si>
  <si>
    <t>http://10.11.140.161/api/Apply/GetCashAdvancePinFlag</t>
  </si>
  <si>
    <t>No</t>
  </si>
  <si>
    <t>Dept
部別</t>
  </si>
  <si>
    <t>Team
科別</t>
  </si>
  <si>
    <t>SysCode
應用系統代碼</t>
  </si>
  <si>
    <t>SysName 中文應用系統名稱</t>
  </si>
  <si>
    <t>Sys English Name</t>
  </si>
  <si>
    <t>API Code
API代碼</t>
  </si>
  <si>
    <t>商品應用部</t>
  </si>
  <si>
    <t>財富信託科</t>
  </si>
  <si>
    <t>TWTXN00073</t>
  </si>
  <si>
    <t>智能理財系統</t>
  </si>
  <si>
    <t>ibrain</t>
  </si>
  <si>
    <t>Inv001_A</t>
  </si>
  <si>
    <t>Y</t>
    <phoneticPr fontId="2" type="noConversion"/>
  </si>
  <si>
    <t>Y</t>
  </si>
  <si>
    <t>Inv002_A</t>
  </si>
  <si>
    <t>Inv003_A</t>
  </si>
  <si>
    <t>Inv004_A</t>
  </si>
  <si>
    <t>Inv005_A</t>
  </si>
  <si>
    <t>Inv006_A</t>
  </si>
  <si>
    <t>Inv007_A</t>
  </si>
  <si>
    <t>Inv008_A</t>
  </si>
  <si>
    <t>Inv009_A</t>
  </si>
  <si>
    <t>Inv010_A</t>
  </si>
  <si>
    <t>Inv011_A</t>
  </si>
  <si>
    <t>Inv012_A</t>
  </si>
  <si>
    <t>Inv013_A</t>
  </si>
  <si>
    <t>Inv014_A</t>
  </si>
  <si>
    <t>Inv015_A</t>
  </si>
  <si>
    <t>Inv016_A</t>
  </si>
  <si>
    <t>Inv017_A</t>
  </si>
  <si>
    <t>Inv018_A</t>
  </si>
  <si>
    <t>Inv019_A</t>
  </si>
  <si>
    <t>Inv020_A</t>
  </si>
  <si>
    <t>Inv021_A</t>
  </si>
  <si>
    <t>Inv022_A</t>
  </si>
  <si>
    <t>Inv023_A</t>
  </si>
  <si>
    <t>Inv024_A</t>
  </si>
  <si>
    <t>Inv025_A</t>
  </si>
  <si>
    <t>Inv026_A</t>
  </si>
  <si>
    <t>Inv027_A</t>
  </si>
  <si>
    <t>Inv028_A</t>
  </si>
  <si>
    <t>Inv029_A</t>
  </si>
  <si>
    <t>Inv030_A</t>
  </si>
  <si>
    <t>Inv031_A</t>
  </si>
  <si>
    <t>Inv032_A</t>
  </si>
  <si>
    <t>Inv033_A</t>
  </si>
  <si>
    <t>Inv034_A</t>
  </si>
  <si>
    <t>Inv035_A</t>
  </si>
  <si>
    <t>Inv036_A</t>
  </si>
  <si>
    <t>Inv037_A</t>
  </si>
  <si>
    <t>Inv038_A</t>
  </si>
  <si>
    <t>Inv039_A</t>
  </si>
  <si>
    <t>Inv040_A</t>
  </si>
  <si>
    <t>Inv041_A</t>
  </si>
  <si>
    <t>Inv042_A</t>
  </si>
  <si>
    <t>Inv043_A</t>
  </si>
  <si>
    <t>Inv044_A</t>
  </si>
  <si>
    <t>Inv045_A</t>
  </si>
  <si>
    <t>Inv046_A</t>
  </si>
  <si>
    <t>Inv047_A</t>
  </si>
  <si>
    <t>Inv048_A</t>
  </si>
  <si>
    <t>Inv049_A</t>
  </si>
  <si>
    <t>TWTXN00059</t>
  </si>
  <si>
    <t>財富交易網銀系統</t>
  </si>
  <si>
    <t>iFund</t>
  </si>
  <si>
    <t>Inv001_F</t>
  </si>
  <si>
    <t>Inv002_F</t>
  </si>
  <si>
    <t>Inv003_F</t>
  </si>
  <si>
    <t>Inv004_F</t>
  </si>
  <si>
    <t>Inv005_F</t>
  </si>
  <si>
    <t>Inv006_F</t>
  </si>
  <si>
    <t>Inv007_F</t>
  </si>
  <si>
    <t>Inv008_F</t>
  </si>
  <si>
    <t>Inv009_F</t>
  </si>
  <si>
    <t>Inv010_F</t>
  </si>
  <si>
    <t>Inv011_F</t>
  </si>
  <si>
    <t>Inv012_F</t>
  </si>
  <si>
    <t>Inv013_F</t>
  </si>
  <si>
    <t>Inv014_F</t>
  </si>
  <si>
    <t>Inv015_F</t>
  </si>
  <si>
    <t>Inv016_F</t>
  </si>
  <si>
    <t>Inv017_F</t>
  </si>
  <si>
    <t>Inv018_F</t>
  </si>
  <si>
    <t>Inv019_F</t>
  </si>
  <si>
    <t>Inv020_F</t>
  </si>
  <si>
    <t>Inv021_F</t>
  </si>
  <si>
    <t>Inv022_F</t>
  </si>
  <si>
    <t>Inv023_F</t>
  </si>
  <si>
    <t>Inv024_F</t>
  </si>
  <si>
    <t>Inv025_F</t>
  </si>
  <si>
    <t>Inv026_F</t>
  </si>
  <si>
    <t>Inv027_F</t>
  </si>
  <si>
    <t>Inv028_F</t>
  </si>
  <si>
    <t>Inv029_F</t>
  </si>
  <si>
    <t>Inv030_F</t>
  </si>
  <si>
    <t>Inv031_F</t>
  </si>
  <si>
    <t>Inv032_F</t>
  </si>
  <si>
    <t>Inv033_F</t>
  </si>
  <si>
    <t>Inv034_F</t>
  </si>
  <si>
    <t>Inv035_F</t>
  </si>
  <si>
    <t>Inv036_F</t>
  </si>
  <si>
    <t>Inv037_F</t>
  </si>
  <si>
    <t>Inv038_F</t>
  </si>
  <si>
    <t>Inv039_F</t>
  </si>
  <si>
    <t>Inv040_F</t>
  </si>
  <si>
    <t>Inv041_F</t>
  </si>
  <si>
    <t>Inv042_F</t>
  </si>
  <si>
    <t>Inv043_F</t>
  </si>
  <si>
    <t>Inv044_F</t>
  </si>
  <si>
    <t>Inv045_F</t>
  </si>
  <si>
    <t>Inv046_F</t>
  </si>
  <si>
    <t>Inv047_F</t>
  </si>
  <si>
    <t>Inv048_F</t>
  </si>
  <si>
    <t>Inv049_F</t>
  </si>
  <si>
    <t>Inv050_F</t>
  </si>
  <si>
    <t>Inv051_F</t>
  </si>
  <si>
    <t>Inv052_F</t>
  </si>
  <si>
    <t>Inv053_F</t>
  </si>
  <si>
    <t>Inv054_F</t>
  </si>
  <si>
    <t>TWTXN00092</t>
  </si>
  <si>
    <t>信託後台API服務</t>
  </si>
  <si>
    <t>iTrust</t>
  </si>
  <si>
    <t>Inv055_F</t>
  </si>
  <si>
    <t>Inv056_F</t>
  </si>
  <si>
    <t>Inv057_F</t>
  </si>
  <si>
    <t>Inv058_F</t>
  </si>
  <si>
    <t>Inv059_F</t>
  </si>
  <si>
    <t>Inv060_F</t>
  </si>
  <si>
    <t>Inv061_F</t>
  </si>
  <si>
    <t>Inv062_F</t>
  </si>
  <si>
    <t>Inv063_F</t>
  </si>
  <si>
    <t>Inv064_F</t>
  </si>
  <si>
    <t>Inv065_F</t>
  </si>
  <si>
    <t>Inv066_F</t>
  </si>
  <si>
    <t>Inv067_F</t>
  </si>
  <si>
    <t>Inv068_F</t>
  </si>
  <si>
    <t>Inv069_F</t>
  </si>
  <si>
    <t>Inv070_F</t>
  </si>
  <si>
    <t>Inv071_F</t>
  </si>
  <si>
    <t>Inv072_F</t>
  </si>
  <si>
    <t>Inv073_F</t>
  </si>
  <si>
    <t>Inv074_F</t>
  </si>
  <si>
    <t>Inv075_F</t>
  </si>
  <si>
    <t>Inv076_F</t>
  </si>
  <si>
    <t>Inv077_F</t>
  </si>
  <si>
    <t>Inv078_F</t>
  </si>
  <si>
    <t>N</t>
  </si>
  <si>
    <t>Inv079_F</t>
  </si>
  <si>
    <t>Inv080_F</t>
  </si>
  <si>
    <t>Inv081_F</t>
  </si>
  <si>
    <t>Inv082_F</t>
  </si>
  <si>
    <t>Inv083_F</t>
  </si>
  <si>
    <t>Inv084_F</t>
  </si>
  <si>
    <t>Inv085_F</t>
  </si>
  <si>
    <t>Inv086_F</t>
  </si>
  <si>
    <t>Inv087_F</t>
  </si>
  <si>
    <t>Inv102_F</t>
  </si>
  <si>
    <t>Inv103_F</t>
  </si>
  <si>
    <t>Inv088_F</t>
  </si>
  <si>
    <t>Inv089_F</t>
  </si>
  <si>
    <t>Inv090_F</t>
  </si>
  <si>
    <t>Inv091_F</t>
  </si>
  <si>
    <t>Inv092_F</t>
  </si>
  <si>
    <t>Inv093_F</t>
  </si>
  <si>
    <t>Inv094_F</t>
  </si>
  <si>
    <t>Inv095_F</t>
  </si>
  <si>
    <t>Inv096_F</t>
  </si>
  <si>
    <t>Inv097_F</t>
  </si>
  <si>
    <t>Inv098_F</t>
  </si>
  <si>
    <t>Inv099_F</t>
  </si>
  <si>
    <t>Inv100_F</t>
  </si>
  <si>
    <t>Inv101_F</t>
  </si>
  <si>
    <t>Inv001_T</t>
  </si>
  <si>
    <t>Inv002_T</t>
  </si>
  <si>
    <t>BS09040</t>
  </si>
  <si>
    <t>財富交易OBU基金網銀系統</t>
  </si>
  <si>
    <t>OBU</t>
  </si>
  <si>
    <t>Inv25_O</t>
  </si>
  <si>
    <t>金融技術部</t>
  </si>
  <si>
    <t>資料庫應用科</t>
  </si>
  <si>
    <t>BS09050</t>
  </si>
  <si>
    <t>新客戶關係暨財富管理系統</t>
  </si>
  <si>
    <t>NCRM</t>
  </si>
  <si>
    <t>CheckCifEtfFg</t>
  </si>
  <si>
    <t>267_CrossSaleCheck</t>
    <phoneticPr fontId="2" type="noConversion"/>
  </si>
  <si>
    <t>UpdateCifEtfFg</t>
  </si>
  <si>
    <t>268_CrossSaleUpdate</t>
    <phoneticPr fontId="2" type="noConversion"/>
  </si>
  <si>
    <t>RiskTest</t>
  </si>
  <si>
    <t>269_InvProfileCalculate</t>
    <phoneticPr fontId="2" type="noConversion"/>
  </si>
  <si>
    <t>RiskTestConfirm</t>
  </si>
  <si>
    <t>270_InsCusInvQuestionnaire</t>
    <phoneticPr fontId="2" type="noConversion"/>
  </si>
  <si>
    <t>GetD_Risk</t>
  </si>
  <si>
    <t>271_GetCusFinanceStatus</t>
    <phoneticPr fontId="2" type="noConversion"/>
  </si>
  <si>
    <t>GetPdf</t>
  </si>
  <si>
    <t>272_GetCusKYC</t>
    <phoneticPr fontId="2" type="noConversion"/>
  </si>
  <si>
    <t>Inv104_F</t>
  </si>
  <si>
    <t>Inv105_F</t>
  </si>
  <si>
    <t>Inv003_T</t>
  </si>
  <si>
    <t>Inv004_T</t>
  </si>
  <si>
    <t>Inv005_T</t>
  </si>
  <si>
    <t>Inv006_T</t>
  </si>
  <si>
    <t>Inv007_T</t>
  </si>
  <si>
    <t>Inv008_T</t>
  </si>
  <si>
    <t>Inv009_T</t>
  </si>
  <si>
    <t>Inv010_T</t>
  </si>
  <si>
    <t>GetCusRiskMsg</t>
  </si>
  <si>
    <t>GetKYCQuestion</t>
  </si>
  <si>
    <t>QueTest</t>
  </si>
  <si>
    <t>QueTestConfirm</t>
  </si>
  <si>
    <t>GetRecommPdf</t>
  </si>
  <si>
    <t>GetFundRankings</t>
  </si>
  <si>
    <t>GetCusGolds</t>
  </si>
  <si>
    <t>Inv110_F</t>
  </si>
  <si>
    <t>Inv111_F</t>
  </si>
  <si>
    <t>Inv112_F</t>
  </si>
  <si>
    <t>Inv113_F</t>
  </si>
  <si>
    <t>Inv114_F</t>
  </si>
  <si>
    <t>Inv115_F</t>
  </si>
  <si>
    <t>Inv116_F</t>
  </si>
  <si>
    <t>Inv117_F</t>
  </si>
  <si>
    <t>Inv118_F</t>
  </si>
  <si>
    <t>Inv119_F</t>
  </si>
  <si>
    <t>Inv120_F</t>
  </si>
  <si>
    <t>Inv121_F</t>
  </si>
  <si>
    <t>Inv122_F</t>
  </si>
  <si>
    <t>Inv123_F</t>
  </si>
  <si>
    <t>Inv106_F</t>
  </si>
  <si>
    <t>Inv107_F</t>
  </si>
  <si>
    <t>Inv108_F</t>
  </si>
  <si>
    <t>Inv109_F</t>
  </si>
  <si>
    <t>Inv050_A</t>
  </si>
  <si>
    <t>Inv051_A</t>
  </si>
  <si>
    <t xml:space="preserve">344_Inv051_A </t>
    <phoneticPr fontId="2" type="noConversion"/>
  </si>
  <si>
    <t>Inv052_A</t>
  </si>
  <si>
    <t>Inv053_A</t>
  </si>
  <si>
    <t>Inv01_O</t>
  </si>
  <si>
    <t>Inv02_O</t>
  </si>
  <si>
    <t>Inv03_O</t>
  </si>
  <si>
    <t>Inv04_O</t>
  </si>
  <si>
    <t>Inv05_O</t>
  </si>
  <si>
    <t>Inv06_O</t>
  </si>
  <si>
    <t>Inv07_O</t>
  </si>
  <si>
    <t>Inv08_O</t>
  </si>
  <si>
    <t>Inv09_O</t>
  </si>
  <si>
    <t>Inv10_O</t>
  </si>
  <si>
    <t>Inv11_O</t>
  </si>
  <si>
    <t>Inv12_O</t>
  </si>
  <si>
    <t>Inv13_O</t>
  </si>
  <si>
    <t>Inv14_O</t>
  </si>
  <si>
    <t>Inv15_O</t>
  </si>
  <si>
    <t>Inv16_O</t>
  </si>
  <si>
    <t>Inv17_O</t>
  </si>
  <si>
    <t>Inv18_O</t>
  </si>
  <si>
    <t>Inv19_O</t>
  </si>
  <si>
    <t>Inv20_O</t>
  </si>
  <si>
    <t>Inv21_O</t>
  </si>
  <si>
    <t>Inv22_O</t>
  </si>
  <si>
    <t>Inv23_O</t>
  </si>
  <si>
    <t>Inv24_O</t>
  </si>
  <si>
    <t>Inv054_A</t>
  </si>
  <si>
    <t>Inv055_A</t>
  </si>
  <si>
    <t>Inv056_A</t>
  </si>
  <si>
    <t>Inv057_A</t>
  </si>
  <si>
    <t>Inv124_F</t>
  </si>
  <si>
    <t>Inv058_A</t>
  </si>
  <si>
    <t>424_Inv_058_A</t>
    <phoneticPr fontId="2" type="noConversion"/>
  </si>
  <si>
    <t>sheetname</t>
    <phoneticPr fontId="2" type="noConversion"/>
  </si>
  <si>
    <t>funGetCusRiskMsg</t>
  </si>
  <si>
    <t>funGetKYCQuestion</t>
  </si>
  <si>
    <t>funQueTest</t>
  </si>
  <si>
    <t>funQueTestConfirm</t>
  </si>
  <si>
    <r>
      <t>funGet</t>
    </r>
    <r>
      <rPr>
        <sz val="11"/>
        <color theme="1"/>
        <rFont val="Times New Roman"/>
        <family val="1"/>
      </rPr>
      <t>Recomm</t>
    </r>
    <r>
      <rPr>
        <sz val="11"/>
        <color theme="1"/>
        <rFont val="新細明體"/>
        <family val="1"/>
        <charset val="136"/>
      </rPr>
      <t>Pdf</t>
    </r>
  </si>
  <si>
    <r>
      <t>funGet</t>
    </r>
    <r>
      <rPr>
        <sz val="11"/>
        <color theme="1"/>
        <rFont val="Times New Roman"/>
        <family val="1"/>
      </rPr>
      <t>Fund</t>
    </r>
    <r>
      <rPr>
        <sz val="11"/>
        <color theme="1"/>
        <rFont val="新細明體"/>
        <family val="1"/>
        <charset val="136"/>
      </rPr>
      <t>Rankings</t>
    </r>
  </si>
  <si>
    <r>
      <t>funGet</t>
    </r>
    <r>
      <rPr>
        <sz val="11"/>
        <color theme="1"/>
        <rFont val="Times New Roman"/>
        <family val="1"/>
      </rPr>
      <t>CusGolds</t>
    </r>
  </si>
  <si>
    <t>Qry040O</t>
  </si>
  <si>
    <t>Qry010O</t>
  </si>
  <si>
    <t>Tx045O</t>
  </si>
  <si>
    <t>funGetAllCertificate</t>
  </si>
  <si>
    <t>funconfirmSwitchRecord</t>
  </si>
  <si>
    <t>funcreateSwitchRecord</t>
  </si>
  <si>
    <t>配息版試算結果funGet_DivEquityExpo</t>
  </si>
  <si>
    <t>取得ETF投組試算資料funGetEquityExpo</t>
  </si>
  <si>
    <t>新增ETF投組申購交易ETFPortfolioBuyCreate</t>
  </si>
  <si>
    <t>取得配息版計畫funGetPaybackplan</t>
  </si>
  <si>
    <t>取得AI 試算參數CalConfigGet</t>
  </si>
  <si>
    <t>撥回紀錄查詢InvestmentDetailPayBack</t>
  </si>
  <si>
    <t>配息版歷史回測funGet_DivBackProjection</t>
  </si>
  <si>
    <t>funGetTrustsBD_BondData</t>
  </si>
  <si>
    <t>funGetTrustsBD_BondDataDtl</t>
  </si>
  <si>
    <t>funGetTrustsCSR_EFCeAsset</t>
  </si>
  <si>
    <t>funGetTrustsREF175Report01PDF</t>
  </si>
  <si>
    <t>funGetTrustsCSR_GetCmNID</t>
  </si>
  <si>
    <t>sCheckPFCustIDIsCanInvest</t>
  </si>
  <si>
    <t>sGetPFCmIDStatus</t>
  </si>
  <si>
    <t>sGetPFCeAsset</t>
  </si>
  <si>
    <t>sGetPFCeYMAMT</t>
  </si>
  <si>
    <t>sGetPFCeCash</t>
  </si>
  <si>
    <t>funGetSompanystockSum</t>
  </si>
  <si>
    <t>funCreateAirGeneralRecord</t>
  </si>
  <si>
    <t>funCreateAirAutoRecord</t>
  </si>
  <si>
    <t>funCreateAirRedemRecord</t>
  </si>
  <si>
    <t>funCreateAirSwitchRecord</t>
  </si>
  <si>
    <t>funJCreateAirEIMSubsRecord</t>
  </si>
  <si>
    <t>funJ_CreateAirBondRedemRecord</t>
  </si>
  <si>
    <t>funJ_CreateBondSubsRecord</t>
  </si>
  <si>
    <t>funJ_CreateBondRedemRecord</t>
  </si>
  <si>
    <t>funJ_ConfirmAirBondSubsRecord</t>
  </si>
  <si>
    <t xml:space="preserve">funJ_CreateAirBondSubsRecord </t>
  </si>
  <si>
    <t>funConfirmAirGainLoss</t>
  </si>
  <si>
    <t>funCreateAirGainLoss</t>
  </si>
  <si>
    <t>funGetAgreementList</t>
  </si>
  <si>
    <t>funJ_ConfirmAirEIMRedem</t>
  </si>
  <si>
    <t>funJ_CreateAirEIMRedem</t>
  </si>
  <si>
    <t>funJ_ConfirmAirEIMSwitch</t>
  </si>
  <si>
    <r>
      <t>funJ_CreateAirEIMSwitch</t>
    </r>
    <r>
      <rPr>
        <sz val="11"/>
        <color theme="1"/>
        <rFont val="標楷體"/>
        <family val="4"/>
        <charset val="136"/>
      </rPr>
      <t xml:space="preserve"> </t>
    </r>
  </si>
  <si>
    <t>確認資產再平衡交易</t>
  </si>
  <si>
    <t>TW IB/MB API List</t>
    <phoneticPr fontId="2" type="noConversion"/>
  </si>
  <si>
    <t>(多重項目)</t>
  </si>
  <si>
    <t>(全部)</t>
  </si>
  <si>
    <t>Dept/Team/System</t>
  </si>
  <si>
    <t>計數 - No</t>
  </si>
  <si>
    <t>部/科/System</t>
  </si>
  <si>
    <t>計數 - API Code
API代碼</t>
  </si>
  <si>
    <t>營運應用部</t>
  </si>
  <si>
    <t>已回覆</t>
    <phoneticPr fontId="12" type="noConversion"/>
  </si>
  <si>
    <t>Customer Transaction related</t>
  </si>
  <si>
    <t>Interface Contact Window</t>
    <phoneticPr fontId="12" type="noConversion"/>
  </si>
  <si>
    <t>金融市場科</t>
  </si>
  <si>
    <t>徵審應用科</t>
  </si>
  <si>
    <t>Dept/Team</t>
  </si>
  <si>
    <t>Callee</t>
  </si>
  <si>
    <t>Caller</t>
  </si>
  <si>
    <t>SSO</t>
  </si>
  <si>
    <t>總計</t>
  </si>
  <si>
    <t>Main Owner</t>
    <phoneticPr fontId="12" type="noConversion"/>
  </si>
  <si>
    <t>Proxy</t>
    <phoneticPr fontId="12" type="noConversion"/>
  </si>
  <si>
    <t>ETS</t>
  </si>
  <si>
    <t>LoanApply</t>
  </si>
  <si>
    <t>FOREX</t>
  </si>
  <si>
    <t>數位應用部</t>
  </si>
  <si>
    <t>v</t>
    <phoneticPr fontId="12" type="noConversion"/>
  </si>
  <si>
    <t>架構應用科</t>
  </si>
  <si>
    <t>梁志偉</t>
    <phoneticPr fontId="12" type="noConversion"/>
  </si>
  <si>
    <t>林威佑</t>
    <phoneticPr fontId="12" type="noConversion"/>
  </si>
  <si>
    <t>信用支付科</t>
  </si>
  <si>
    <t>自助交易科</t>
  </si>
  <si>
    <t>黃智剛</t>
    <phoneticPr fontId="12" type="noConversion"/>
  </si>
  <si>
    <t>林琬婷</t>
    <phoneticPr fontId="12" type="noConversion"/>
  </si>
  <si>
    <t>EWEB</t>
  </si>
  <si>
    <t>FEP</t>
  </si>
  <si>
    <t>行動應用科</t>
  </si>
  <si>
    <t>TST</t>
  </si>
  <si>
    <t>謝佩錡</t>
    <phoneticPr fontId="12" type="noConversion"/>
  </si>
  <si>
    <t>ETF</t>
  </si>
  <si>
    <t>iBranch</t>
  </si>
  <si>
    <t>企網平台科</t>
  </si>
  <si>
    <t>郭思廷</t>
    <phoneticPr fontId="12" type="noConversion"/>
  </si>
  <si>
    <t>吳文瑞</t>
    <phoneticPr fontId="12" type="noConversion"/>
  </si>
  <si>
    <t>數支應用科</t>
  </si>
  <si>
    <t>楊勝富</t>
    <phoneticPr fontId="12" type="noConversion"/>
  </si>
  <si>
    <t>邱子芸</t>
    <phoneticPr fontId="12" type="noConversion"/>
  </si>
  <si>
    <t>PayBill</t>
  </si>
  <si>
    <t>喻璽</t>
    <phoneticPr fontId="12" type="noConversion"/>
  </si>
  <si>
    <t>吳育慶</t>
    <phoneticPr fontId="12" type="noConversion"/>
  </si>
  <si>
    <t>BSPSearch</t>
  </si>
  <si>
    <t>個網平台科</t>
  </si>
  <si>
    <t>賴怡婷</t>
    <phoneticPr fontId="12" type="noConversion"/>
  </si>
  <si>
    <t>林素娟</t>
    <phoneticPr fontId="12" type="noConversion"/>
  </si>
  <si>
    <t>通路應用科</t>
  </si>
  <si>
    <t>黃國堂</t>
    <phoneticPr fontId="12" type="noConversion"/>
  </si>
  <si>
    <t>林彥良</t>
    <phoneticPr fontId="12" type="noConversion"/>
  </si>
  <si>
    <t>INS</t>
  </si>
  <si>
    <t>汪冠宏</t>
    <phoneticPr fontId="12" type="noConversion"/>
  </si>
  <si>
    <t>翁岳駿</t>
    <phoneticPr fontId="12" type="noConversion"/>
  </si>
  <si>
    <t>TPSPS</t>
  </si>
  <si>
    <t>永豐金證券
-系統開發一部</t>
  </si>
  <si>
    <t>HKSPS</t>
  </si>
  <si>
    <t>電子交易科</t>
  </si>
  <si>
    <t>卓崇聖</t>
    <phoneticPr fontId="12" type="noConversion"/>
  </si>
  <si>
    <t>TWIDPortal</t>
  </si>
  <si>
    <t>MXREP</t>
  </si>
  <si>
    <t>核心應用部</t>
  </si>
  <si>
    <t>Gold Business Systematic Investment Plan System</t>
  </si>
  <si>
    <t>放款外匯科</t>
  </si>
  <si>
    <t>陳東隆</t>
    <phoneticPr fontId="12" type="noConversion"/>
  </si>
  <si>
    <t>施宗佑</t>
    <phoneticPr fontId="12" type="noConversion"/>
  </si>
  <si>
    <t>核心規劃科</t>
  </si>
  <si>
    <t>游鯉菁</t>
    <phoneticPr fontId="12" type="noConversion"/>
  </si>
  <si>
    <t>陳睿緯</t>
    <phoneticPr fontId="12" type="noConversion"/>
  </si>
  <si>
    <t>陶惟傑</t>
    <phoneticPr fontId="12" type="noConversion"/>
  </si>
  <si>
    <t>許南妮</t>
    <phoneticPr fontId="12" type="noConversion"/>
  </si>
  <si>
    <t>VISA DIRECT</t>
  </si>
  <si>
    <t>邵方明 </t>
    <phoneticPr fontId="12" type="noConversion"/>
  </si>
  <si>
    <t>吳紫瑜</t>
    <phoneticPr fontId="12" type="noConversion"/>
  </si>
  <si>
    <t>黃嘉皇</t>
    <phoneticPr fontId="12" type="noConversion"/>
  </si>
  <si>
    <t>EAINET</t>
  </si>
  <si>
    <t>平台應用科</t>
  </si>
  <si>
    <t>蔡秋汶</t>
    <phoneticPr fontId="12" type="noConversion"/>
  </si>
  <si>
    <t>翁淑婉</t>
    <phoneticPr fontId="12" type="noConversion"/>
  </si>
  <si>
    <t>EVENTSITE</t>
  </si>
  <si>
    <t>曾宏善</t>
    <phoneticPr fontId="12" type="noConversion"/>
  </si>
  <si>
    <t>廖萍志</t>
    <phoneticPr fontId="12" type="noConversion"/>
  </si>
  <si>
    <t>MMAB2B</t>
  </si>
  <si>
    <t>INSAG</t>
  </si>
  <si>
    <t>營運發展科</t>
  </si>
  <si>
    <t xml:space="preserve">魏品軒 </t>
    <phoneticPr fontId="12" type="noConversion"/>
  </si>
  <si>
    <t>賴佳慧</t>
    <phoneticPr fontId="12" type="noConversion"/>
  </si>
  <si>
    <t>SMTP</t>
  </si>
  <si>
    <t>ACCT_NTFY</t>
  </si>
  <si>
    <t>AuthCenter</t>
  </si>
  <si>
    <t>FundInfo</t>
  </si>
  <si>
    <t>LINE BC</t>
  </si>
  <si>
    <t>BILLHUNTER</t>
  </si>
  <si>
    <t>Branch</t>
  </si>
  <si>
    <t>CSS</t>
  </si>
  <si>
    <t>FCMVIDEO</t>
  </si>
  <si>
    <t>sinotrade</t>
  </si>
  <si>
    <t>PDF</t>
  </si>
  <si>
    <t>SmartBot</t>
  </si>
  <si>
    <t>O2O</t>
  </si>
  <si>
    <t>WebATM</t>
  </si>
  <si>
    <t>Trust Web</t>
  </si>
  <si>
    <t>EDM</t>
  </si>
  <si>
    <t>APPPush</t>
  </si>
  <si>
    <t>TOGO</t>
  </si>
  <si>
    <t>Alive
維運中</t>
  </si>
  <si>
    <t>Type</t>
  </si>
  <si>
    <t>DEV/UT Rate</t>
  </si>
  <si>
    <t>計數 - No 的加總</t>
  </si>
  <si>
    <t>DEV/UT Rate 的加總</t>
  </si>
  <si>
    <t>Dept部/Section科</t>
  </si>
  <si>
    <t>API collection</t>
  </si>
  <si>
    <t>列標籤</t>
  </si>
  <si>
    <t>Caller API 開發單測進度 :</t>
    <phoneticPr fontId="2" type="noConversion"/>
  </si>
  <si>
    <t>YYYY/MM/DD</t>
    <phoneticPr fontId="2" type="noConversion"/>
  </si>
  <si>
    <t>開發單測完成日</t>
    <phoneticPr fontId="2" type="noConversion"/>
  </si>
  <si>
    <t>Dept
部別</t>
    <phoneticPr fontId="2" type="noConversion"/>
  </si>
  <si>
    <t>Team
科別</t>
    <phoneticPr fontId="2" type="noConversion"/>
  </si>
  <si>
    <t>Type</t>
    <phoneticPr fontId="2" type="noConversion"/>
  </si>
  <si>
    <t>SysName / DB AccountName</t>
    <phoneticPr fontId="2" type="noConversion"/>
  </si>
  <si>
    <t>SysOwner</t>
    <phoneticPr fontId="2" type="noConversion"/>
  </si>
  <si>
    <t>Phase</t>
    <phoneticPr fontId="2" type="noConversion"/>
  </si>
  <si>
    <t>Dev完成率</t>
    <phoneticPr fontId="2" type="noConversion"/>
  </si>
  <si>
    <t>Dev/UT Date</t>
    <phoneticPr fontId="2" type="noConversion"/>
  </si>
  <si>
    <t>Caller/Callee</t>
    <phoneticPr fontId="2" type="noConversion"/>
  </si>
  <si>
    <t xml:space="preserve">Expose API Name
</t>
    <phoneticPr fontId="2" type="noConversion"/>
  </si>
  <si>
    <t>Remark
備註</t>
    <phoneticPr fontId="2" type="noConversion"/>
  </si>
  <si>
    <t>API No.</t>
    <phoneticPr fontId="2" type="noConversion"/>
  </si>
  <si>
    <t>API Code
API代碼</t>
    <phoneticPr fontId="2" type="noConversion"/>
  </si>
  <si>
    <t>API Section
API中英文名稱</t>
    <phoneticPr fontId="2" type="noConversion"/>
  </si>
  <si>
    <t>Description
API中文說明</t>
    <phoneticPr fontId="2" type="noConversion"/>
  </si>
  <si>
    <t>金融技術部</t>
    <phoneticPr fontId="2" type="noConversion"/>
  </si>
  <si>
    <t>架構應用科</t>
    <phoneticPr fontId="2" type="noConversion"/>
  </si>
  <si>
    <t>即時交易推播</t>
    <phoneticPr fontId="2" type="noConversion"/>
  </si>
  <si>
    <t>身分認證中心</t>
    <phoneticPr fontId="2" type="noConversion"/>
  </si>
  <si>
    <t>梁志偉</t>
    <phoneticPr fontId="2" type="noConversion"/>
  </si>
  <si>
    <t>P1</t>
    <phoneticPr fontId="2" type="noConversion"/>
  </si>
  <si>
    <t>Caller</t>
    <phoneticPr fontId="2" type="noConversion"/>
  </si>
  <si>
    <t>PushNotification</t>
  </si>
  <si>
    <t>系統呼叫網行銀</t>
    <phoneticPr fontId="2" type="noConversion"/>
  </si>
  <si>
    <t>DeepLink</t>
    <phoneticPr fontId="2" type="noConversion"/>
  </si>
  <si>
    <t>數位應用部</t>
    <phoneticPr fontId="2" type="noConversion"/>
  </si>
  <si>
    <t>自助交易科</t>
    <phoneticPr fontId="2" type="noConversion"/>
  </si>
  <si>
    <t>FEP跨行前置系統</t>
    <phoneticPr fontId="2" type="noConversion"/>
  </si>
  <si>
    <t>謝汰嵻</t>
    <phoneticPr fontId="2" type="noConversion"/>
  </si>
  <si>
    <t>NWC</t>
    <phoneticPr fontId="2" type="noConversion"/>
  </si>
  <si>
    <t>關閉無卡提款(推播部分)</t>
    <phoneticPr fontId="2" type="noConversion"/>
  </si>
  <si>
    <t>關閉無卡提款(推播部分)_狀態更新</t>
    <phoneticPr fontId="2" type="noConversion"/>
  </si>
  <si>
    <t>SSOAuthentication</t>
    <phoneticPr fontId="2" type="noConversion"/>
  </si>
  <si>
    <t>FEP無卡提款</t>
    <phoneticPr fontId="2" type="noConversion"/>
  </si>
  <si>
    <t>CardlessWithdraw</t>
  </si>
  <si>
    <t>N/A</t>
    <phoneticPr fontId="2" type="noConversion"/>
  </si>
  <si>
    <t>ATM上的交易</t>
    <phoneticPr fontId="2" type="noConversion"/>
  </si>
  <si>
    <t>無卡提款 (ATM)</t>
    <phoneticPr fontId="2" type="noConversion"/>
  </si>
  <si>
    <t>無卡提款(推播通知)</t>
    <phoneticPr fontId="2" type="noConversion"/>
  </si>
  <si>
    <t>getCustomerInfo</t>
    <phoneticPr fontId="2" type="noConversion"/>
  </si>
  <si>
    <t>開放API服務系統</t>
    <phoneticPr fontId="2" type="noConversion"/>
  </si>
  <si>
    <t>李騫政</t>
    <phoneticPr fontId="2" type="noConversion"/>
  </si>
  <si>
    <t>CardlessWithdraw</t>
    <phoneticPr fontId="2" type="noConversion"/>
  </si>
  <si>
    <t>核心應用部</t>
    <phoneticPr fontId="2" type="noConversion"/>
  </si>
  <si>
    <t>核心規劃科</t>
    <phoneticPr fontId="2" type="noConversion"/>
  </si>
  <si>
    <t>T24帳務訊息通知</t>
    <phoneticPr fontId="2" type="noConversion"/>
  </si>
  <si>
    <t>游鯉菁</t>
    <phoneticPr fontId="2" type="noConversion"/>
  </si>
  <si>
    <t>SpecialRevolvingLoan</t>
  </si>
  <si>
    <t>商品應用部</t>
    <phoneticPr fontId="2" type="noConversion"/>
  </si>
  <si>
    <t>財富信託科</t>
    <phoneticPr fontId="2" type="noConversion"/>
  </si>
  <si>
    <t>美股/ETF</t>
    <phoneticPr fontId="2" type="noConversion"/>
  </si>
  <si>
    <t>陳琦龍</t>
  </si>
  <si>
    <t>PushNotification</t>
    <phoneticPr fontId="2" type="noConversion"/>
  </si>
  <si>
    <t>空地對接</t>
    <phoneticPr fontId="2" type="noConversion"/>
  </si>
  <si>
    <t>ShoppingCartFundID</t>
    <phoneticPr fontId="2" type="noConversion"/>
  </si>
  <si>
    <t>資料庫應用科</t>
    <phoneticPr fontId="2" type="noConversion"/>
  </si>
  <si>
    <t>批次交易推播</t>
    <phoneticPr fontId="2" type="noConversion"/>
  </si>
  <si>
    <t>UnicaUser (DB)</t>
    <phoneticPr fontId="2" type="noConversion"/>
  </si>
  <si>
    <t>楊雅慧</t>
    <phoneticPr fontId="2" type="noConversion"/>
  </si>
  <si>
    <t>WatchList</t>
    <phoneticPr fontId="2" type="noConversion"/>
  </si>
  <si>
    <t>ai_user (DB)</t>
    <phoneticPr fontId="2" type="noConversion"/>
  </si>
  <si>
    <t>謝佩錡</t>
    <phoneticPr fontId="2" type="noConversion"/>
  </si>
  <si>
    <t>sendVideoVerifyResult</t>
    <phoneticPr fontId="2" type="noConversion"/>
  </si>
  <si>
    <t>ddsc (DB)</t>
    <phoneticPr fontId="2" type="noConversion"/>
  </si>
  <si>
    <t>李佳欣</t>
    <phoneticPr fontId="2" type="noConversion"/>
  </si>
  <si>
    <t>證券系統開發一部</t>
    <phoneticPr fontId="2" type="noConversion"/>
  </si>
  <si>
    <t>電子交易科</t>
    <phoneticPr fontId="2" type="noConversion"/>
  </si>
  <si>
    <t>證券便利金</t>
    <phoneticPr fontId="2" type="noConversion"/>
  </si>
  <si>
    <t>大戶投APP</t>
    <phoneticPr fontId="2" type="noConversion"/>
  </si>
  <si>
    <t>卓崇聖</t>
  </si>
  <si>
    <t>數支應用科</t>
    <phoneticPr fontId="2" type="noConversion"/>
  </si>
  <si>
    <t>O2O金流服務系統</t>
    <phoneticPr fontId="2" type="noConversion"/>
  </si>
  <si>
    <t>賴長春</t>
    <phoneticPr fontId="2" type="noConversion"/>
  </si>
  <si>
    <t>P1</t>
  </si>
  <si>
    <t>funlink推播發送</t>
    <phoneticPr fontId="2" type="noConversion"/>
  </si>
  <si>
    <t>個網平台科</t>
    <phoneticPr fontId="2" type="noConversion"/>
  </si>
  <si>
    <t>基金購物車</t>
    <phoneticPr fontId="2" type="noConversion"/>
  </si>
  <si>
    <t>基金資訊源(新理財資訊網)</t>
    <phoneticPr fontId="2" type="noConversion"/>
  </si>
  <si>
    <t>林如瑩</t>
    <phoneticPr fontId="2" type="noConversion"/>
  </si>
  <si>
    <t>getShoppingCartFundID</t>
  </si>
  <si>
    <t>updateShopingCartFundID</t>
    <phoneticPr fontId="2" type="noConversion"/>
  </si>
  <si>
    <t>updateShopingCartFundID</t>
  </si>
  <si>
    <t>觀察清單</t>
    <phoneticPr fontId="2" type="noConversion"/>
  </si>
  <si>
    <t>getWatchList</t>
    <phoneticPr fontId="2" type="noConversion"/>
  </si>
  <si>
    <t>getWatchList</t>
  </si>
  <si>
    <t>saveWatchList</t>
    <phoneticPr fontId="2" type="noConversion"/>
  </si>
  <si>
    <t>saveWatchList</t>
  </si>
  <si>
    <t>即時交易推播</t>
  </si>
  <si>
    <t>客服中心網路電話系統</t>
  </si>
  <si>
    <t>蔡騰輝</t>
  </si>
  <si>
    <t>系統呼叫網行銀</t>
  </si>
  <si>
    <t>視訊驗證結果</t>
    <phoneticPr fontId="2" type="noConversion"/>
  </si>
  <si>
    <t>sendVideoVerifyResult</t>
  </si>
  <si>
    <t>點數管理系統</t>
  </si>
  <si>
    <t>何欣蓓</t>
    <phoneticPr fontId="2" type="noConversion"/>
  </si>
  <si>
    <t>信用支付科</t>
    <phoneticPr fontId="2" type="noConversion"/>
  </si>
  <si>
    <t xml:space="preserve">信用卡營運系統 </t>
    <phoneticPr fontId="2" type="noConversion"/>
  </si>
  <si>
    <t>邵方明</t>
    <phoneticPr fontId="2" type="noConversion"/>
  </si>
  <si>
    <t>信用卡/簽帳金融卡即時消費通知</t>
    <phoneticPr fontId="2" type="noConversion"/>
  </si>
  <si>
    <t>信用卡帳單設定異動通知</t>
    <phoneticPr fontId="2" type="noConversion"/>
  </si>
  <si>
    <t>繳費網</t>
  </si>
  <si>
    <t>紀緯霖</t>
  </si>
  <si>
    <t>RealTimePushNotification</t>
  </si>
  <si>
    <t>票交交易退款/取消推播發送</t>
  </si>
  <si>
    <t>網銀身分認證</t>
    <phoneticPr fontId="2" type="noConversion"/>
  </si>
  <si>
    <t>APIM管理系統</t>
    <phoneticPr fontId="2" type="noConversion"/>
  </si>
  <si>
    <t>DeepLink</t>
  </si>
  <si>
    <t>關聯系統</t>
    <phoneticPr fontId="2" type="noConversion"/>
  </si>
  <si>
    <t>通路應用科</t>
    <phoneticPr fontId="2" type="noConversion"/>
  </si>
  <si>
    <t>網銀身分認證</t>
  </si>
  <si>
    <t>分行系統(Branch System)</t>
    <phoneticPr fontId="2" type="noConversion"/>
  </si>
  <si>
    <t>林彥良</t>
  </si>
  <si>
    <t>P2</t>
  </si>
  <si>
    <t>第一階段MMA還會在，所以分行系統呼叫的WCF不會變動，第二階段MMA也要換到新平台，所以提供給分行系統呼叫的WCF會調整成API的形式</t>
  </si>
  <si>
    <t>263</t>
    <phoneticPr fontId="2" type="noConversion"/>
  </si>
  <si>
    <t>C012</t>
    <phoneticPr fontId="2" type="noConversion"/>
  </si>
  <si>
    <t>啟用網銀
Apply MMA</t>
    <phoneticPr fontId="2" type="noConversion"/>
  </si>
  <si>
    <t>數位、雲端開戶啟用網銀</t>
    <phoneticPr fontId="2" type="noConversion"/>
  </si>
  <si>
    <t>網銀客戶查詢</t>
  </si>
  <si>
    <t>264</t>
    <phoneticPr fontId="2" type="noConversion"/>
  </si>
  <si>
    <t>C013</t>
    <phoneticPr fontId="2" type="noConversion"/>
  </si>
  <si>
    <t>MMA客戶狀態查詢、變更、新增
Inquery、Update、Add MMA Member Status</t>
    <phoneticPr fontId="2" type="noConversion"/>
  </si>
  <si>
    <t>作業自動化中台</t>
    <phoneticPr fontId="2" type="noConversion"/>
  </si>
  <si>
    <t>魏金龍</t>
  </si>
  <si>
    <t>C015</t>
    <phoneticPr fontId="2" type="noConversion"/>
  </si>
  <si>
    <t>網路ATM3.0</t>
    <phoneticPr fontId="2" type="noConversion"/>
  </si>
  <si>
    <t>紀緯霖</t>
    <phoneticPr fontId="2" type="noConversion"/>
  </si>
  <si>
    <t>P2</t>
    <phoneticPr fontId="2" type="noConversion"/>
  </si>
  <si>
    <t>IsSinoPacIP</t>
    <phoneticPr fontId="2" type="noConversion"/>
  </si>
  <si>
    <t>判斷是否以非行員身份在內部IP登入</t>
    <phoneticPr fontId="2" type="noConversion"/>
  </si>
  <si>
    <t>TxnDetail</t>
    <phoneticPr fontId="2" type="noConversion"/>
  </si>
  <si>
    <t>往來明細查詢</t>
    <phoneticPr fontId="2" type="noConversion"/>
  </si>
  <si>
    <t>豐收款</t>
    <phoneticPr fontId="2" type="noConversion"/>
  </si>
  <si>
    <t>張時達</t>
    <phoneticPr fontId="2" type="noConversion"/>
  </si>
  <si>
    <t>MMALogin</t>
    <phoneticPr fontId="2" type="noConversion"/>
  </si>
  <si>
    <t>MMA登入驗證</t>
    <phoneticPr fontId="2" type="noConversion"/>
  </si>
  <si>
    <t>田亦凡</t>
    <phoneticPr fontId="2" type="noConversion"/>
  </si>
  <si>
    <t>IsMMA</t>
    <phoneticPr fontId="2" type="noConversion"/>
  </si>
  <si>
    <t>是否為MMA會員</t>
    <phoneticPr fontId="2" type="noConversion"/>
  </si>
  <si>
    <t>大咖App</t>
    <phoneticPr fontId="2" type="noConversion"/>
  </si>
  <si>
    <t>G0102</t>
    <phoneticPr fontId="2" type="noConversion"/>
  </si>
  <si>
    <t>ID 歸戶資料</t>
    <phoneticPr fontId="2" type="noConversion"/>
  </si>
  <si>
    <t xml:space="preserve"> </t>
    <phoneticPr fontId="2" type="noConversion"/>
  </si>
  <si>
    <t>Phase 1 Infinity Exposed API Index List</t>
    <phoneticPr fontId="2" type="noConversion"/>
  </si>
  <si>
    <t>No</t>
    <phoneticPr fontId="2" type="noConversion"/>
  </si>
  <si>
    <t>Expose API Name</t>
    <phoneticPr fontId="2" type="noConversion"/>
  </si>
  <si>
    <t>Description</t>
    <phoneticPr fontId="2" type="noConversion"/>
  </si>
  <si>
    <t>Batch</t>
    <phoneticPr fontId="2" type="noConversion"/>
  </si>
  <si>
    <t>Start Date</t>
    <phoneticPr fontId="2" type="noConversion"/>
  </si>
  <si>
    <t xml:space="preserve">End Date </t>
    <phoneticPr fontId="2" type="noConversion"/>
  </si>
  <si>
    <t>Plan 
DeliveryDate</t>
    <phoneticPr fontId="2" type="noConversion"/>
  </si>
  <si>
    <t>Actual
 DeliveryDate</t>
    <phoneticPr fontId="2" type="noConversion"/>
  </si>
  <si>
    <t>checkIP</t>
    <phoneticPr fontId="2" type="noConversion"/>
  </si>
  <si>
    <t>When the user logs in to MMA, we need to check if the user is in SinoPac IP, and if so, check if the login ID is of staff or not. If not, do not log the user in.</t>
    <phoneticPr fontId="2" type="noConversion"/>
  </si>
  <si>
    <t>Batch 2</t>
    <phoneticPr fontId="2" type="noConversion"/>
  </si>
  <si>
    <t>SSO</t>
    <phoneticPr fontId="2" type="noConversion"/>
  </si>
  <si>
    <t>To enables users to securely authenticate with multiple applications and websites by using just one set of SSO token</t>
    <phoneticPr fontId="2" type="noConversion"/>
  </si>
  <si>
    <t>To get customer information if user has valid SSO Token</t>
    <phoneticPr fontId="2" type="noConversion"/>
  </si>
  <si>
    <t>Cardless Withdraw</t>
    <phoneticPr fontId="2" type="noConversion"/>
  </si>
  <si>
    <t>To Update the Cardless Withdraw status that the customer has already in ATM and withdraw money done.</t>
    <phoneticPr fontId="2" type="noConversion"/>
  </si>
  <si>
    <t>getShoppingCartFundID</t>
    <phoneticPr fontId="2" type="noConversion"/>
  </si>
  <si>
    <t>Retrieve New IB/MB Shopping Cart Fund IDs to Investment Site</t>
    <phoneticPr fontId="2" type="noConversion"/>
  </si>
  <si>
    <t>Batch 4</t>
    <phoneticPr fontId="2" type="noConversion"/>
  </si>
  <si>
    <t>Update New IB/MB Shopping Cart Fund IDs from Investment Site</t>
    <phoneticPr fontId="2" type="noConversion"/>
  </si>
  <si>
    <t>Save User Watch List from Investment Site to New IB/MB DB</t>
    <phoneticPr fontId="2" type="noConversion"/>
  </si>
  <si>
    <t>Retrieve User Watch List from New IB/MB to Investment Site</t>
    <phoneticPr fontId="2" type="noConversion"/>
  </si>
  <si>
    <t>CardlessWithDrawPushNotification</t>
    <phoneticPr fontId="2" type="noConversion"/>
  </si>
  <si>
    <t>To get Push notification and email for cardless withdrawal trigger from customer process at the ATM Side</t>
    <phoneticPr fontId="2" type="noConversion"/>
  </si>
  <si>
    <t>Batch 5</t>
    <phoneticPr fontId="2" type="noConversion"/>
  </si>
  <si>
    <t>ApplySpecialRevolvingLoan</t>
    <phoneticPr fontId="2" type="noConversion"/>
  </si>
  <si>
    <t>Securities to apply special revolving loan</t>
    <phoneticPr fontId="2" type="noConversion"/>
  </si>
  <si>
    <t>WithdrawSpecialRevolvingLoan</t>
    <phoneticPr fontId="2" type="noConversion"/>
  </si>
  <si>
    <t>To withdraw securities and stock subscription</t>
    <phoneticPr fontId="2" type="noConversion"/>
  </si>
  <si>
    <t>To get the real time push notifications for user actions</t>
    <phoneticPr fontId="2" type="noConversion"/>
  </si>
  <si>
    <t>Share Video verification result to Video System</t>
    <phoneticPr fontId="2" type="noConversion"/>
  </si>
  <si>
    <t>系統/帳號名稱</t>
  </si>
  <si>
    <t>經管單位/經管人員</t>
  </si>
  <si>
    <t>新網銀TST 窗口</t>
  </si>
  <si>
    <t>備註</t>
  </si>
  <si>
    <t>行動網頁</t>
  </si>
  <si>
    <t>funLink帳戶連結</t>
  </si>
  <si>
    <r>
      <t>數支應用科/</t>
    </r>
    <r>
      <rPr>
        <strike/>
        <sz val="10"/>
        <color rgb="FF0D0D0D"/>
        <rFont val="微軟正黑體"/>
        <family val="2"/>
        <charset val="136"/>
      </rPr>
      <t>賴長春</t>
    </r>
  </si>
  <si>
    <t>梁志偉</t>
  </si>
  <si>
    <t>行銀</t>
  </si>
  <si>
    <t>APIM管理系統</t>
  </si>
  <si>
    <t>架構應用科/李騫政</t>
    <phoneticPr fontId="2" type="noConversion"/>
  </si>
  <si>
    <t>API</t>
  </si>
  <si>
    <t>跨行前置系統</t>
  </si>
  <si>
    <t>自助交易科/謝汰嵻</t>
    <phoneticPr fontId="2" type="noConversion"/>
  </si>
  <si>
    <t>吳育慶</t>
  </si>
  <si>
    <t>叫號系統</t>
  </si>
  <si>
    <t>通路應用科/陳金龍</t>
    <phoneticPr fontId="2" type="noConversion"/>
  </si>
  <si>
    <t>身分認證中心</t>
  </si>
  <si>
    <t>架構應用科/梁志偉</t>
    <phoneticPr fontId="2" type="noConversion"/>
  </si>
  <si>
    <t>開放API服務系統</t>
  </si>
  <si>
    <t>空地對接</t>
  </si>
  <si>
    <t>財富信託科/陳琦龍</t>
    <phoneticPr fontId="2" type="noConversion"/>
  </si>
  <si>
    <t>核心系統</t>
  </si>
  <si>
    <t>核心規劃科/楊怡娟</t>
  </si>
  <si>
    <t>帳號名稱</t>
  </si>
  <si>
    <t>資料庫</t>
  </si>
  <si>
    <t>UnicaUser</t>
  </si>
  <si>
    <t>資料庫應用科/楊雅慧</t>
  </si>
  <si>
    <t>ai_user</t>
  </si>
  <si>
    <t>財富信託科/謝佩錡</t>
  </si>
  <si>
    <t>ddsc</t>
  </si>
  <si>
    <t>財富信託科/李佳欣</t>
  </si>
  <si>
    <t>EAINETUser</t>
  </si>
  <si>
    <t>企網平台科/徐睿宏</t>
  </si>
  <si>
    <t>大戶投APP</t>
  </si>
  <si>
    <t>永豐金證券</t>
  </si>
  <si>
    <t>卓崇聖</t>
    <phoneticPr fontId="2" type="noConversion"/>
  </si>
  <si>
    <t>無卡提款狀態更新&amp;推播發送</t>
    <phoneticPr fontId="2" type="noConversion"/>
  </si>
  <si>
    <t>自助交易科/謝汰嵻</t>
  </si>
  <si>
    <t>Version:</t>
    <phoneticPr fontId="2" type="noConversion"/>
  </si>
  <si>
    <t>API 目錄 Index</t>
    <phoneticPr fontId="2" type="noConversion"/>
  </si>
  <si>
    <t>不得晚於2023/12/15</t>
    <phoneticPr fontId="2" type="noConversion"/>
  </si>
  <si>
    <t>Callee or Caller =行動銀行MB/個網銀MMA/大戶DAWHO</t>
    <phoneticPr fontId="2" type="noConversion"/>
  </si>
  <si>
    <t>下架日</t>
    <phoneticPr fontId="2" type="noConversion"/>
  </si>
  <si>
    <t>SysCode
應用系統代碼</t>
    <phoneticPr fontId="2" type="noConversion"/>
  </si>
  <si>
    <t>SysName 中文應用系統名稱</t>
    <phoneticPr fontId="2" type="noConversion"/>
  </si>
  <si>
    <t>Sys English Name</t>
    <phoneticPr fontId="2" type="noConversion"/>
  </si>
  <si>
    <t>API Name/Doc Section
API中英文名稱</t>
    <phoneticPr fontId="2" type="noConversion"/>
  </si>
  <si>
    <t>Alive
維運中</t>
    <phoneticPr fontId="2" type="noConversion"/>
  </si>
  <si>
    <t>EndDate
預計下架日(YYYYMMDD)</t>
    <phoneticPr fontId="2" type="noConversion"/>
  </si>
  <si>
    <t>Request Content String</t>
    <phoneticPr fontId="2" type="noConversion"/>
  </si>
  <si>
    <t>Response Content String</t>
    <phoneticPr fontId="2" type="noConversion"/>
  </si>
  <si>
    <t>API collection</t>
    <phoneticPr fontId="2" type="noConversion"/>
  </si>
  <si>
    <t>URL待補</t>
    <phoneticPr fontId="2" type="noConversion"/>
  </si>
  <si>
    <t>TST Dev%</t>
    <phoneticPr fontId="2" type="noConversion"/>
  </si>
  <si>
    <t>TST UT%</t>
    <phoneticPr fontId="2" type="noConversion"/>
  </si>
  <si>
    <t>001</t>
    <phoneticPr fontId="2" type="noConversion"/>
  </si>
  <si>
    <t>TWTXN00046</t>
    <phoneticPr fontId="2" type="noConversion"/>
  </si>
  <si>
    <t>敲價系統(Electronic Treasury Trading System)</t>
    <phoneticPr fontId="2" type="noConversion"/>
  </si>
  <si>
    <t>ETS</t>
    <phoneticPr fontId="2" type="noConversion"/>
  </si>
  <si>
    <t>RequestSpot</t>
    <phoneticPr fontId="2" type="noConversion"/>
  </si>
  <si>
    <t>換匯取價 Request FX or GOLD Spot Rate</t>
  </si>
  <si>
    <t>換匯取價 RequestSpotRate</t>
    <phoneticPr fontId="2" type="noConversion"/>
  </si>
  <si>
    <t>http://10.11.22.126:886/ETSRateService.asmx/RequestSpot?intSource=8&amp;strKBrNo=769&amp;strRBrNo=006&amp;strBuyCcy=EUR&amp;strSellCcy=USD&amp;decBuyAmt=0&amp;decSellAmt=120000&amp;strXmp=1&amp;strNote=1&amp;strBU=D&amp;strCustId=87654321&amp;strVerify=1001</t>
  </si>
  <si>
    <t xml:space="preserve">  &lt;?xml version="1.0" encoding="utf-8" ?&gt; 
  &lt;ReponseSpot&gt;
  &lt;ReturnRate&gt;
  &lt;SerialNo&gt;2110007&lt;/SerialNo&gt; 
  &lt;RetCode&gt;1&lt;/RetCode&gt; 
  &lt;RetMessage&gt;254138556441300708785898874&lt;/RetMessage&gt; 
  &lt;VerifyStr&gt;1001&lt;/VerifyStr&gt; 
  &lt;ValidSec&gt;35&lt;/ValidSec&gt; 
  &lt;TradeDate&gt;2022/08/29 00:00:00&lt;/TradeDate&gt; 
  &lt;ValueDate&gt;2022/08/29 00:00:00&lt;/ValueDate&gt; 
  &lt;KBrNo&gt;769&lt;/KBrNo&gt; 
  &lt;RBrNo&gt;006&lt;/RBrNo&gt; 
  &lt;SBrNo&gt;006&lt;/SBrNo&gt; 
  &lt;DealNo /&gt; 
  &lt;BuyCcy&gt;EUR&lt;/BuyCcy&gt; 
  &lt;BuyAmount&gt;117911.78000&lt;/BuyAmount&gt; 
  &lt;SellCcy&gt;USD&lt;/SellCcy&gt; 
  &lt;SellAmount&gt;120000.00000&lt;/SellAmount&gt; 
  &lt;EmpFlag&gt;1&lt;/EmpFlag&gt; 
  &lt;NoteFlag&gt;1&lt;/NoteFlag&gt; 
  &lt;BUFlag&gt;D&lt;/BUFlag&gt; 
  &lt;TxSelect&gt;1&lt;/TxSelect&gt; 
  &lt;TxType&gt;0&lt;/TxType&gt; 
  &lt;TxPair&gt;EUR/USD&lt;/TxPair&gt; 
  &lt;MidlRate&gt;1.02172&lt;/MidlRate&gt; 
  &lt;MrktRate&gt;1.02171&lt;/MrktRate&gt; 
  &lt;CostRate&gt;1.02021&lt;/CostRate&gt; 
  &lt;ListRate&gt;1.01771&lt;/ListRate&gt; 
  &lt;DoneRate&gt;1.01771&lt;/DoneRate&gt; 
  &lt;OriginalAmount&gt;120000.00000&lt;/OriginalAmount&gt; 
  &lt;EquvUsdAmount&gt;120000.00&lt;/EquvUsdAmount&gt; 
  &lt;EquvBaseAmount&gt;3614787.00&lt;/EquvBaseAmount&gt; 
  &lt;SettleFlag&gt;1&lt;/SettleFlag&gt; 
  &lt;TxRemark /&gt; 
  &lt;CustId&gt;87654321&lt;/CustId&gt; 
  &lt;CustName /&gt; 
  &lt;CptyCode /&gt; 
  &lt;AOCode /&gt; 
  &lt;KinUserId /&gt; 
  &lt;KinSUserId /&gt; 
  &lt;/ReturnRate&gt;
  &lt;/ReponseSpot&gt;</t>
  </si>
  <si>
    <t xml:space="preserve">    </t>
  </si>
  <si>
    <t>RequestSpot2</t>
    <phoneticPr fontId="2" type="noConversion"/>
  </si>
  <si>
    <t>換匯取價-優利定存 RequestSpot2</t>
    <phoneticPr fontId="2" type="noConversion"/>
  </si>
  <si>
    <t>http://10.11.22.126:886/ETSRateService.asmx/RequestSpot2?intSource=8&amp;strKBrNo=769&amp;strRBrNo=006&amp;strBuyCcy=EUR&amp;strSellCcy=USD&amp;decBuyAmt=0&amp;decSellAmt=720000&amp;strXmp=1&amp;strNote=1&amp;strBU=D&amp;strCustId=87654321&amp;strVerify=1002</t>
  </si>
  <si>
    <t xml:space="preserve">  &lt;?xml version="1.0" encoding="utf-8" ?&gt; 
  &lt;ReponseSpot&gt;
  &lt;ReturnRate&gt;
  &lt;SerialNo&gt;2110012&lt;/SerialNo&gt; 
  &lt;RetCode&gt;1&lt;/RetCode&gt; 
  &lt;RetMessage&gt;254138556441900708785898874&lt;/RetMessage&gt; 
  &lt;VerifyStr&gt;1002&lt;/VerifyStr&gt; 
  &lt;ValidSec&gt;45&lt;/ValidSec&gt; 
  &lt;TradeDate&gt;2022/08/29 00:00:00&lt;/TradeDate&gt; 
  &lt;ValueDate&gt;2022/08/29 00:00:00&lt;/ValueDate&gt; 
  &lt;KBrNo&gt;769&lt;/KBrNo&gt; 
  &lt;RBrNo&gt;006&lt;/RBrNo&gt; 
  &lt;SBrNo&gt;006&lt;/SBrNo&gt; 
  &lt;DealNo /&gt; 
  &lt;BuyCcy&gt;EUR&lt;/BuyCcy&gt; 
  &lt;BuyAmount&gt;707470.69000&lt;/BuyAmount&gt; 
  &lt;SellCcy&gt;USD&lt;/SellCcy&gt; 
  &lt;SellAmount&gt;720000.00000&lt;/SellAmount&gt; 
  &lt;EmpFlag&gt;1&lt;/EmpFlag&gt; 
  &lt;NoteFlag&gt;1&lt;/NoteFlag&gt; 
  &lt;BUFlag&gt;D&lt;/BUFlag&gt; 
  &lt;TxSelect&gt;1&lt;/TxSelect&gt; 
  &lt;TxType&gt;9&lt;/TxType&gt; 
  &lt;TxPair&gt;EUR/USD&lt;/TxPair&gt; 
  &lt;MidlRate&gt;1.02172&lt;/MidlRate&gt; 
  &lt;MrktRate&gt;1.02171&lt;/MrktRate&gt; 
  &lt;CostRate&gt;1.02021&lt;/CostRate&gt; 
  &lt;ListRate&gt;1.01771&lt;/ListRate&gt; 
  &lt;DoneRate&gt;1.01771&lt;/DoneRate&gt; 
  &lt;OriginalAmount&gt;720000.00000&lt;/OriginalAmount&gt; 
  &lt;EquvUsdAmount&gt;720000.00&lt;/EquvUsdAmount&gt; 
  &lt;EquvBaseAmount&gt;21688723.00&lt;/EquvBaseAmount&gt; 
  &lt;SettleFlag&gt;1&lt;/SettleFlag&gt; 
  &lt;TxRemark /&gt; 
  &lt;CustId&gt;87654321&lt;/CustId&gt; 
  &lt;CustName /&gt; 
  &lt;CptyCode /&gt; 
  &lt;AOCode /&gt; 
  &lt;KinUserId /&gt; 
  &lt;KinSUserId /&gt; 
  &lt;/ReturnRate&gt;
  &lt;/ReponseSpot&gt;</t>
  </si>
  <si>
    <t>InsertSpotDeal</t>
    <phoneticPr fontId="2" type="noConversion"/>
  </si>
  <si>
    <t>換匯新增成交部位InsertSpotDeal</t>
    <phoneticPr fontId="2" type="noConversion"/>
  </si>
  <si>
    <t>http://10.11.22.126:886/ETSRateService.asmx/InsertSpotDeal?intSource=8&amp;strDeal=&lt;?xml version="1.0" encoding="utf-8" ?&gt;&lt;ReponseSpot&gt;&lt;ReturnRate&gt;&lt;SerialNo&gt;2110007&lt;/SerialNo&gt;&lt;RetCode&gt;1&lt;/RetCode&gt;&lt;RetMessage&gt;254138556441300708785898874&lt;/RetMessage&gt;&lt;VerifyStr&gt;1001&lt;/VerifyStr&gt;&lt;ValidSec&gt;35&lt;/ValidSec&gt;&lt;TradeDate&gt;2022/08/29&lt;/TradeDate&gt;&lt;ValueDate&gt;2022/08/29&lt;/ValueDate&gt;&lt;KBrNo&gt;769&lt;/KBrNo&gt;&lt;RBrNo&gt;006&lt;/RBrNo&gt;&lt;SBrNo&gt;006&lt;/SBrNo&gt;&lt;DealNo /&gt;&lt;BuyCcy&gt;EUR&lt;/BuyCcy&gt;&lt;BuyAmount&gt;117911.78000&lt;/BuyAmount&gt;&lt;SellCcy&gt;USD&lt;/SellCcy&gt;&lt;SellAmount&gt;120000.00000&lt;/SellAmount&gt;&lt;EmpFlag&gt;1&lt;/EmpFlag&gt;&lt;NoteFlag&gt;1&lt;/NoteFlag&gt;&lt;BUFlag&gt;D&lt;/BUFlag&gt;&lt;TxSelect&gt;1&lt;/TxSelect&gt;&lt;TxType&gt;1&lt;/TxType&gt;&lt;TxPair&gt;EUR/USD&lt;/TxPair&gt;&lt;MidlRate&gt;1.02172&lt;/MidlRate&gt;&lt;MrktRate&gt;1.02171&lt;/MrktRate&gt;&lt;CostRate&gt;1.02021&lt;/CostRate&gt;&lt;ListRate&gt;1.01771&lt;/ListRate&gt;&lt;DoneRate&gt;1.01771&lt;/DoneRate&gt;&lt;OriginalAmount&gt;120000.00000&lt;/OriginalAmount&gt;&lt;EquvUsdAmount&gt;120000.00&lt;/EquvUsdAmount&gt;&lt;EquvBaseAmount&gt;3614787.00&lt;/EquvBaseAmount&gt;&lt;SettleFlag&gt;1&lt;/SettleFlag&gt;&lt;TxRemark /&gt;&lt;CustId&gt;87654321&lt;/CustId&gt;&lt;CustName /&gt;&lt;CptyCode /&gt;&lt;AOCode /&gt;&lt;KinUserId&gt;MMA&lt;/KinUserId&gt;&lt;KinSUserId /&gt;&lt;/ReturnRate&gt;&lt;/ReponseSpot&gt;</t>
  </si>
  <si>
    <t xml:space="preserve"> &lt;?xml version="1.0" encoding="utf-8" ?&gt; 
  &lt;string xmlns="http://ETSWeb.bsp:886/"&gt;0829769001&lt;/string&gt; </t>
  </si>
  <si>
    <t>敲價系統(Electronic Treasury Trading System)</t>
  </si>
  <si>
    <t>GetReferRate</t>
  </si>
  <si>
    <t>換匯參考試算GetReferRate</t>
    <phoneticPr fontId="2" type="noConversion"/>
  </si>
  <si>
    <t>http://10.11.22.126:886//ETSRateService.asmx/GetReferRate?decOriAmt=10000&amp;strFrCcy=USD&amp;strToCcy=TWD</t>
  </si>
  <si>
    <t xml:space="preserve">  &lt;?xml version="1.0" encoding="utf-8" ?&gt; 
  &lt;ETSSpotDeal&gt;
  &lt;RefRate&gt;
  &lt;RetCode&gt;1&lt;/RetCode&gt; 
  &lt;RetMessage&gt;OK&lt;/RetMessage&gt; 
  &lt;NoteFlag&gt;N&lt;/NoteFlag&gt; 
  &lt;CrossRate&gt;29.90000&lt;/CrossRate&gt; 
  &lt;OriginalAmount&gt;10000&lt;/OriginalAmount&gt; 
  &lt;CrossAmount&gt;299000.00000&lt;/CrossAmount&gt; 
  &lt;CrossPair&gt;USD/TWD&lt;/CrossPair&gt; 
  &lt;CrossCost&gt;29.94000&lt;/CrossCost&gt; 
  &lt;TxPair&gt;USD/TWD&lt;/TxPair&gt; 
  &lt;ListBuy&gt;29.90000&lt;/ListBuy&gt; 
  &lt;ListSell&gt;30.11000&lt;/ListSell&gt; 
  &lt;/RefRate&gt;
  &lt;RefRate&gt;
  &lt;RetCode&gt;1&lt;/RetCode&gt; 
  &lt;RetMessage&gt;OK&lt;/RetMessage&gt; 
  &lt;NoteFlag&gt;Y&lt;/NoteFlag&gt; 
  &lt;CrossRate&gt;29.70000&lt;/CrossRate&gt; 
  &lt;OriginalAmount&gt;10000&lt;/OriginalAmount&gt; 
  &lt;CrossAmount&gt;297000.00000&lt;/CrossAmount&gt; 
  &lt;CrossPair&gt;USD/TWD&lt;/CrossPair&gt; 
  &lt;CrossCost&gt;29.94000&lt;/CrossCost&gt; 
  &lt;TxPair&gt;USD/TWD&lt;/TxPair&gt; 
  &lt;ListBuy&gt;29.70000&lt;/ListBuy&gt; 
  &lt;ListSell&gt;30.31000&lt;/ListSell&gt; 
  &lt;/RefRate&gt;
  &lt;/ETSSpotDeal&gt;</t>
  </si>
  <si>
    <t>TWTXN00065</t>
    <phoneticPr fontId="2" type="noConversion"/>
  </si>
  <si>
    <t>外幣留單撮合服務(Foreign Exchange Order Service)</t>
    <phoneticPr fontId="2" type="noConversion"/>
  </si>
  <si>
    <t>FOREX</t>
    <phoneticPr fontId="2" type="noConversion"/>
  </si>
  <si>
    <t>FUNINSERTFXORDER</t>
    <phoneticPr fontId="2" type="noConversion"/>
  </si>
  <si>
    <t>新增留單紀錄(InsertFxOrder)</t>
    <phoneticPr fontId="2" type="noConversion"/>
  </si>
  <si>
    <t>D</t>
    <phoneticPr fontId="2" type="noConversion"/>
  </si>
  <si>
    <t>新網銀說未來不打算保留此功能</t>
    <phoneticPr fontId="2" type="noConversion"/>
  </si>
  <si>
    <t>http://10.11.35.51:8091/FxOrderWebservice.asmx/funFxOrderWS?xmlData=
&lt;?xml version="1.0" encoding="UTF-8"?&gt;
&lt;GEPS&gt;
&lt;RqHeader&gt;
&lt;MsgID&gt;FUNINSERTFXORDER&lt;/MsgID&gt;
&lt;MsgType&gt;G&lt;/MsgType&gt;
&lt;ChlName&gt;NETBANK&lt;/ChlName&gt;
&lt;ChlEJNo&gt;MMA-FUNINSERTFXORDER-0002107727917&lt;/ChlEJNo&gt;
&lt;ChlSendTime&gt;2021/03/12 11:44:16.799&lt;/ChlSendTime&gt;
&lt;TxnID&gt;V2700&lt;/TxnID&gt;
&lt;BranchID&gt;SPHNETBANK01&lt;/BranchID&gt;
&lt;TermID&gt;FXORDER@NETBANK&lt;/TermID&gt;
&lt;UserID/&gt;
&lt;SignID/&gt;
&lt;/RqHeader&gt;
&lt;SvcRq&gt;
&lt;Rq&gt;
&lt;ExpireDate&gt;20210326&lt;/ExpireDate&gt;
&lt;KBrNo&gt;769&lt;/KBrNo&gt;
&lt;RBrNo/&gt;
&lt;OriginalAmount&gt;100000.00000&lt;/OriginalAmount&gt;
&lt;BuyCcy&gt;JPY&lt;/BuyCcy&gt;
&lt;BuyAmount&gt;100000&lt;/BuyAmount&gt;
&lt;SellCcy&gt;USD&lt;/SellCcy&gt;
&lt;SellAmount&gt;0&lt;/SellAmount&gt;
&lt;BUFlag&gt;D&lt;/BUFlag&gt;
&lt;TxPair&gt;USD/JPY&lt;/TxPair&gt;
&lt;QuoteSide&gt;O&lt;/QuoteSide&gt;
&lt;OrderRate&gt;105&lt;/OrderRate&gt;
&lt;CustId&gt;A1211114150&lt;/CustId&gt;
&lt;CustEmail&gt;test@test&lt;/CustEmail&gt;
&lt;DbAcct&gt;01400800016326&lt;/DbAcct&gt;
&lt;CrAcct&gt;01400800016326&lt;/CrAcct&gt;
&lt;DbRemark/&gt;
&lt;CrRemark/&gt;
&lt;/Rq&gt;
&lt;/SvcRq&gt;
&lt;/GEPS&gt;</t>
  </si>
  <si>
    <t xml:space="preserve">
&lt;?xml version="1.0" encoding="utf-8"?&gt;
&lt;GEPS&gt;
&lt;RsHeader&gt;
&lt;RsStat&gt;
&lt;RsStatCode&gt;SUCCESS&lt;/RsStatCode&gt;
&lt;Desc&gt;新增留單成功&lt;/Desc&gt;
&lt;/RsStat&gt;
&lt;Overrides&gt;&lt;Override /&gt;
&lt;/Overrides&gt;
&lt;ChlEJNo&gt;MMA-FUNINSERTFXORDER-0002107727917&lt;/ChlEJNo&gt;
&lt;EJNo&gt;MMA-FUNINSERTFXORDER-0002107727917&lt;/EJNo&gt;
&lt;RqTime&gt;2021/03/12 11:44:16.799&lt;/RqTime&gt;
&lt;RsTime&gt;2021/3/12 上午 11:44:17&lt;/RsTime&gt;
&lt;/RsHeader&gt;
&lt;SvcRs&gt;
&lt;Rs&gt;
&lt;ErrMessage&gt;succeed:OK&lt;/ErrMessage&gt;
&lt;OrderNo&gt;20210312114417544USDJPY&lt;/OrderNo&gt;
&lt;/Rs&gt;
&lt;/SvcRs&gt;
&lt;/GEPS&gt;</t>
  </si>
  <si>
    <t>FUNDELETEFXORDER</t>
    <phoneticPr fontId="2" type="noConversion"/>
  </si>
  <si>
    <t>刪除留單紀錄(DeleteFxOrder)</t>
    <phoneticPr fontId="2" type="noConversion"/>
  </si>
  <si>
    <t>http://10.11.35.51:8091/FxOrderWebservice.asmx/funFxOrderWS?xmlData=
&lt;?xml version="1.0" encoding="UTF-8"?&gt;
&lt;GEPS&gt;
&lt;RqHeader&gt;
&lt;MsgID&gt;FUNDELETEFXORDER&lt;/MsgID&gt;
&lt;MsgType&gt;G&lt;/MsgType&gt;
&lt;ChlName&gt;NETBANK&lt;/ChlName&gt;
&lt;ChlEJNo&gt;MMA-FUNDELETEFXORDER-0002107733389&lt;/ChlEJNo&gt;
&lt;ChlSendTime&gt;2021/03/12 11:46:06.801&lt;/ChlSendTime&gt;
&lt;TxnID&gt;V2700&lt;/TxnID&gt;
&lt;BranchID&gt;SPHNETBANK01&lt;/BranchID&gt;
&lt;TermID&gt;FXORDER@NETBANK&lt;/TermID&gt;
&lt;UserID/&gt;
&lt;SignID/&gt;
&lt;/RqHeader&gt;
&lt;SvcRq&gt;
&lt;Rq&gt;
&lt;OrderNo&gt;20210312114417544USDJPY&lt;/OrderNo&gt;
&lt;CustId&gt;A1211114150&lt;/CustId&gt;
&lt;/Rq&gt;
&lt;/SvcRq&gt;
&lt;/GEPS&gt;</t>
  </si>
  <si>
    <t>&lt;?xml version="1.0" encoding="utf-8"?&gt;
&lt;GEPS&gt;
&lt;RsHeader&gt;
&lt;RsStat&gt;
&lt;RsStatCode&gt;SUCCESS&lt;/RsStatCode&gt;
&lt;Desc&gt;刪除留單成功&lt;/Desc&gt;
&lt;/RsStat&gt;
&lt;Overrides&gt;&lt;Override /&gt;
&lt;/Overrides&gt;
&lt;ChlEJNo&gt;MMA-FUNDELETEFXORDER-0002107733389&lt;/ChlEJNo&gt;
&lt;EJNo&gt;MMA-FUNDELETEFXORDER-0002107733389&lt;/EJNo&gt;
&lt;RqTime&gt;2021/03/12 11:46:06.801&lt;/RqTime&gt;
&lt;RsTime&gt;2021/3/12 上午 11:46:07&lt;/RsTime&gt;
&lt;/RsHeader&gt;
&lt;SvcRs&gt;
&lt;Rs&gt;
&lt;ErrMessage&gt;succeed:OK&lt;/ErrMessage&gt;
&lt;/Rs&gt;
&lt;/SvcRs&gt;
&lt;/GEPS&gt;</t>
  </si>
  <si>
    <t>TWWEB00023</t>
    <phoneticPr fontId="2" type="noConversion"/>
  </si>
  <si>
    <t>信用卡網站後台維護系統(Credit Card)</t>
    <phoneticPr fontId="2" type="noConversion"/>
  </si>
  <si>
    <t>EWEB</t>
    <phoneticPr fontId="2" type="noConversion"/>
  </si>
  <si>
    <t>MemberRegisterCheckCardInfo</t>
    <phoneticPr fontId="2" type="noConversion"/>
  </si>
  <si>
    <t>MemberRegisterCardCheck</t>
    <phoneticPr fontId="2" type="noConversion"/>
  </si>
  <si>
    <t xml:space="preserve">MMA會員註冊檢核 
</t>
    <phoneticPr fontId="2" type="noConversion"/>
  </si>
  <si>
    <t>程式無異動，故不需另行開發</t>
    <phoneticPr fontId="2" type="noConversion"/>
  </si>
  <si>
    <t>{"Content":{"ID":"A151041672","Birthday":"19010101"},"Header":{"ApplicationName":"MMA","UserID":"A151041672"}}</t>
    <phoneticPr fontId="2" type="noConversion"/>
  </si>
  <si>
    <t>{"Result":{"Success":true,"Mobile":"0928XXX612","Email":"","IsPaperStatement":true},"Header":{"SessionID":"ks34t01tjjmmlejjbyqnrf2j","ApplicationName":"MMA","ReferenceNo":"ad6a85fb-d903-46fe-b01d-d1b4c3c9b172","UserID":"A151041672","RequestTime":"2022-08-26T11:17:20.5599317+08:00","TxCode":"","RemoteAddr":"10.11.36.146","PageName":"","IsWriteLog":true,"SsaToken":"","ClientRefNo":null,"ClientTimestamp":null},"ResultCode":"00","ResultMessage":"","Error":null}</t>
    <phoneticPr fontId="2" type="noConversion"/>
  </si>
  <si>
    <t xml:space="preserve">LatestTx </t>
    <phoneticPr fontId="2" type="noConversion"/>
  </si>
  <si>
    <t xml:space="preserve">LatestTx </t>
  </si>
  <si>
    <t>最新消費資料</t>
  </si>
  <si>
    <t>{"Content":{"ID":"A131XXXX82"},"Header":{"ApplicationName":"EWEB2","UserID":"A131XXXX82"}}</t>
    <phoneticPr fontId="2" type="noConversion"/>
  </si>
  <si>
    <r>
      <t>{
    "Result": {
        "IsCompanyUser": false,
        "Items": [
            {
                "CardFlag": "1",
                "CardNo": "4XX1",
                "IsMobileCard": false,
                "AuthDate": "2021/12/27",
                "AuthTime": "14:06:11",
                "Memo": "</t>
    </r>
    <r>
      <rPr>
        <sz val="10"/>
        <rFont val="細明體"/>
        <family val="3"/>
        <charset val="136"/>
      </rPr>
      <t>永豐ＴａＰａｙ驗證ＥＰＯＳ商店</t>
    </r>
    <r>
      <rPr>
        <sz val="10"/>
        <rFont val="Times New Roman"/>
        <family val="1"/>
      </rPr>
      <t xml:space="preserve">          ",
                "AuthAmt": 4001.0,
                "AuthAmtDesc": "4,001          ",
                "CountryCode": "TW",
                "AuthResult": "</t>
    </r>
    <r>
      <rPr>
        <sz val="10"/>
        <rFont val="細明體"/>
        <family val="3"/>
        <charset val="136"/>
      </rPr>
      <t>成功</t>
    </r>
    <r>
      <rPr>
        <sz val="10"/>
        <rFont val="Times New Roman"/>
        <family val="1"/>
      </rPr>
      <t>"
            },
            {
                "CardFlag": "1",
                "CardNo": "4XX1",
                "IsMobileCard": false,
                "AuthDate": "2021/12/23",
                "AuthTime": "18:23:36",
                "Memo": "</t>
    </r>
    <r>
      <rPr>
        <sz val="10"/>
        <rFont val="細明體"/>
        <family val="3"/>
        <charset val="136"/>
      </rPr>
      <t>永豐ＴａＰａｙ驗證ＥＰＯＳ商店</t>
    </r>
    <r>
      <rPr>
        <sz val="10"/>
        <rFont val="Times New Roman"/>
        <family val="1"/>
      </rPr>
      <t xml:space="preserve">          ",
                "AuthAmt": 4001.0,
                "AuthAmtDesc": "4,001          ",
                "CountryCode": "TW",
                "AuthResult": "</t>
    </r>
    <r>
      <rPr>
        <sz val="10"/>
        <rFont val="細明體"/>
        <family val="3"/>
        <charset val="136"/>
      </rPr>
      <t>成功</t>
    </r>
    <r>
      <rPr>
        <sz val="10"/>
        <rFont val="Times New Roman"/>
        <family val="1"/>
      </rPr>
      <t>"
            }
        ]
    },
    "Header": {
        "SessionID": "",
        "ApplicationName": "EWEB2",
        "ReferenceNo": "7fa756e2-d3e0-4691-854b-7ba4c9320c76",
        "UserID": "A131022582",
        "RequestTime": "2022-09-01T09:45:13.8539161+08:00",
        "TxCode": "",
        "RemoteAddr": "10.11.33.39",
        "PageName": "",
        "IsWriteLog": true,
        "SsaToken": "",
        "ClientRefNo": "7fa756e2-d3e0-4691-854b-7ba4c9320c76",
        "ClientTimestamp": "2022-09-01T09:45:13.8539161+08:00"
    },
    "ResultCode": "00",
    "ResultMessage": "",
    "Error": null
}</t>
    </r>
    <phoneticPr fontId="2" type="noConversion"/>
  </si>
  <si>
    <t>OutstandingDetail</t>
  </si>
  <si>
    <t>消費明細查詢 (未結帳)</t>
  </si>
  <si>
    <t>{"Content":{"ID":"A131XXXX82","DateYYYYMMDD":"","IsExcludePaidUp":true},"Header":{"ApplicationName":"EWEB2","UserID":"A131XXXX82"}}</t>
    <phoneticPr fontId="2" type="noConversion"/>
  </si>
  <si>
    <r>
      <t>{
    "Result": {
        "IsExcludePaidUp": true,
        "Detail": [
            {
                "CurrencyCode": "000",
                "CurrencyName": "</t>
    </r>
    <r>
      <rPr>
        <sz val="10"/>
        <rFont val="細明體"/>
        <family val="3"/>
        <charset val="136"/>
      </rPr>
      <t>臺幣</t>
    </r>
    <r>
      <rPr>
        <sz val="10"/>
        <rFont val="Times New Roman"/>
        <family val="1"/>
      </rPr>
      <t xml:space="preserve">",
                "PID": "A131XXXX82 ",
                "CARD_TYPE": "3",
                "CardLast4": "4XX3",
                "TXDATE": "2020/04/17",
                "DEDATE": "2020/04/19",
                "TXCODE": "",
                "MEMO": "A- </t>
    </r>
    <r>
      <rPr>
        <sz val="10"/>
        <rFont val="細明體"/>
        <family val="3"/>
        <charset val="136"/>
      </rPr>
      <t>屈臣氏Ｓ０２３３伊通店</t>
    </r>
    <r>
      <rPr>
        <sz val="10"/>
        <rFont val="Times New Roman"/>
        <family val="1"/>
      </rPr>
      <t xml:space="preserve">               ",
                "TXCUR": "   ",
                "TXAMT": "",
                "AMT": "333",
                "PROD": "420",
                "EMBOSSING_TYPE": "001",
                "CardNoLast4": "4XX3",
                "CARDNAME": "</t>
    </r>
    <r>
      <rPr>
        <sz val="10"/>
        <rFont val="細明體"/>
        <family val="3"/>
        <charset val="136"/>
      </rPr>
      <t>升等商務御璽卡</t>
    </r>
    <r>
      <rPr>
        <sz val="10"/>
        <rFont val="Times New Roman"/>
        <family val="1"/>
      </rPr>
      <t>"
            }
        ],
        "SubTotal": [
            {
                "CurrencyCode": "000",
                "CurrencyName": "</t>
    </r>
    <r>
      <rPr>
        <sz val="10"/>
        <rFont val="細明體"/>
        <family val="3"/>
        <charset val="136"/>
      </rPr>
      <t>臺幣</t>
    </r>
    <r>
      <rPr>
        <sz val="10"/>
        <rFont val="Times New Roman"/>
        <family val="1"/>
      </rPr>
      <t>",
                "Count": 19,
                "SubTotalAmt": "18,790"
            }
        ],
        "IsCompanyUser": false
    },
    "Header": {
        "SessionID": "",
        "ApplicationName": "EWEB2",
        "ReferenceNo": "e82cd68a-bf8a-4699-97b5-acbfe267853c",
        "UserID": "A131022582",
        "RequestTime": "2022-09-01T09:51:05.9653362+08:00",
        "TxCode": "",
        "RemoteAddr": "10.11.140.10",
        "PageName": "",
        "IsWriteLog": true,
        "SsaToken": "",
        "ClientRefNo": null,
        "ClientTimestamp": null
    },
    "ResultCode": "00",
    "ResultMessage": "",
    "Error": null
}</t>
    </r>
    <phoneticPr fontId="2" type="noConversion"/>
  </si>
  <si>
    <t>RecentBill</t>
  </si>
  <si>
    <t>近期帳單查詢</t>
  </si>
  <si>
    <t>{"Content":{"ID":"M151XXXX91","BillDateYYYYMM":"201704"},"Header":{"ApplicationName":"EWEB2","UserID":"A131XXXX82"}}</t>
    <phoneticPr fontId="2" type="noConversion"/>
  </si>
  <si>
    <r>
      <t>{
    "Result": {
        "IsCompanyUser": false,
        "BillType": 0,
        "BaseData": {
            "ID": "M151147491",
            "CustName": "",
            "BillDate": "201706",
            "STMTDATE": "2017/06/06",
            "DUEDATE": "2017/06/21",
            "IsLineCR": false,
            "IntRate": "7.50%",
            "IntDate": "2017/09"
        },
        "BillAmounts": [
            {
                "CurrencyCode": "000",
                "CurrencyName": "</t>
    </r>
    <r>
      <rPr>
        <sz val="10"/>
        <rFont val="細明體"/>
        <family val="3"/>
        <charset val="136"/>
      </rPr>
      <t>臺幣</t>
    </r>
    <r>
      <rPr>
        <sz val="10"/>
        <rFont val="Times New Roman"/>
        <family val="1"/>
      </rPr>
      <t>",
                "PREVBAL": "120,659",
                "PREVPAYAMT": "0",
                "NEWADDAMT": "229,839",
                "FINCHARGE": "2,499",
                "LATECHARGE": "0",
                "CURRBAL": "352,997",
                "DUEAMT": "290,487",
                "DDAMT": "352,997",
                "DDBANK": "</t>
    </r>
    <r>
      <rPr>
        <sz val="10"/>
        <rFont val="細明體"/>
        <family val="3"/>
        <charset val="136"/>
      </rPr>
      <t>永豐銀行</t>
    </r>
    <r>
      <rPr>
        <sz val="10"/>
        <rFont val="Times New Roman"/>
        <family val="1"/>
      </rPr>
      <t>",
                "DDAcountNo": "3333333xxxx888",
                "ACT_LINE_CR": "N",
                "LastPaymentDate": "2015/10/10",
                "IntRate": 7.5,
                "IntDate": "201709",
                "LastPaymentAmt": "20,141",
                "TotalPaymentAmt": "29,650",
                "PaymentRecords": [
                    {
                        "TXDATE": "2021/04/29",
                        "DEDATE": "2021/04/29",
                        "MEMO": "</t>
    </r>
    <r>
      <rPr>
        <sz val="10"/>
        <rFont val="細明體"/>
        <family val="3"/>
        <charset val="136"/>
      </rPr>
      <t>永豐自扣已入帳，謝謝！</t>
    </r>
    <r>
      <rPr>
        <sz val="10"/>
        <rFont val="Times New Roman"/>
        <family val="1"/>
      </rPr>
      <t>",
                        "AMT": "-552"
                    },
                    {
                        "TXDATE": "2021/05/03",
                        "DEDATE": "2021/05/03",
                        "MEMO": "</t>
    </r>
    <r>
      <rPr>
        <sz val="10"/>
        <rFont val="細明體"/>
        <family val="3"/>
        <charset val="136"/>
      </rPr>
      <t>你的付款已入帳，謝謝！</t>
    </r>
    <r>
      <rPr>
        <sz val="10"/>
        <rFont val="Times New Roman"/>
        <family val="1"/>
      </rPr>
      <t>",
                        "AMT": "29,098"
                    }
                ]
            }
        ],
        "BillDeductMsgs": [
            "</t>
    </r>
    <r>
      <rPr>
        <sz val="10"/>
        <rFont val="細明體"/>
        <family val="3"/>
        <charset val="136"/>
      </rPr>
      <t>您的預定扣款金額</t>
    </r>
    <r>
      <rPr>
        <sz val="10"/>
        <rFont val="Times New Roman"/>
        <family val="1"/>
      </rPr>
      <t xml:space="preserve"> </t>
    </r>
    <r>
      <rPr>
        <sz val="10"/>
        <rFont val="細明體"/>
        <family val="3"/>
        <charset val="136"/>
      </rPr>
      <t>臺幣</t>
    </r>
    <r>
      <rPr>
        <sz val="10"/>
        <rFont val="Times New Roman"/>
        <family val="1"/>
      </rPr>
      <t xml:space="preserve"> 352,997 </t>
    </r>
    <r>
      <rPr>
        <sz val="10"/>
        <rFont val="細明體"/>
        <family val="3"/>
        <charset val="136"/>
      </rPr>
      <t>元將於</t>
    </r>
    <r>
      <rPr>
        <sz val="10"/>
        <rFont val="Times New Roman"/>
        <family val="1"/>
      </rPr>
      <t xml:space="preserve"> 2017/06/21 </t>
    </r>
    <r>
      <rPr>
        <sz val="10"/>
        <rFont val="細明體"/>
        <family val="3"/>
        <charset val="136"/>
      </rPr>
      <t>透過</t>
    </r>
    <r>
      <rPr>
        <sz val="10"/>
        <rFont val="Times New Roman"/>
        <family val="1"/>
      </rPr>
      <t xml:space="preserve"> </t>
    </r>
    <r>
      <rPr>
        <sz val="10"/>
        <rFont val="細明體"/>
        <family val="3"/>
        <charset val="136"/>
      </rPr>
      <t>永豐銀行</t>
    </r>
    <r>
      <rPr>
        <sz val="10"/>
        <rFont val="Times New Roman"/>
        <family val="1"/>
      </rPr>
      <t xml:space="preserve"> </t>
    </r>
    <r>
      <rPr>
        <sz val="10"/>
        <rFont val="細明體"/>
        <family val="3"/>
        <charset val="136"/>
      </rPr>
      <t>帳號「</t>
    </r>
    <r>
      <rPr>
        <sz val="10"/>
        <rFont val="Times New Roman"/>
        <family val="1"/>
      </rPr>
      <t>3333333xxxx888</t>
    </r>
    <r>
      <rPr>
        <sz val="10"/>
        <rFont val="細明體"/>
        <family val="3"/>
        <charset val="136"/>
      </rPr>
      <t>」自動扣款，請於預定扣款日前一營業日存足帳戶餘額。如須申請帳單分期請於自動扣款日前</t>
    </r>
    <r>
      <rPr>
        <sz val="10"/>
        <rFont val="Times New Roman"/>
        <family val="1"/>
      </rPr>
      <t>5</t>
    </r>
    <r>
      <rPr>
        <sz val="10"/>
        <rFont val="細明體"/>
        <family val="3"/>
        <charset val="136"/>
      </rPr>
      <t>日完成申請。</t>
    </r>
    <r>
      <rPr>
        <sz val="10"/>
        <rFont val="Times New Roman"/>
        <family val="1"/>
      </rPr>
      <t>"
        ],
        "Reward": {
            "AddPoint": "1568",
            "AdjustPoint": "0",
            "ExchangePoint": "0",
            "TotalPoint": "5264",
            "ExpiringPoint": "0"
        },
        "BillRecords": [
            {
                "CurrencyCode": "000",
                "CurrencyName": "</t>
    </r>
    <r>
      <rPr>
        <sz val="10"/>
        <rFont val="細明體"/>
        <family val="3"/>
        <charset val="136"/>
      </rPr>
      <t>臺幣</t>
    </r>
    <r>
      <rPr>
        <sz val="10"/>
        <rFont val="Times New Roman"/>
        <family val="1"/>
      </rPr>
      <t>",
                "TXDATE": "2017/04/02",
                "DEDATE": "2017/06/01",
                "CardNo": "1806",
                "MEMO": " 6-XXXXX                                ",
                "AMT": "21",
                "TXAMT": "",
                "TXCUR": "",
                "CURDATE": "",
                "INST_RATE": "",
                "INST_AMT": "",
                "COUNTRY": "  ",
                "TXCode": "3 "
            }
        ],
        "CashAdvanceInfo": {
            "CreditCardLimit": "2000000",
            "CreditAvailable": "0",
            "CashLimit": "0",
            "CashAvailable": "0",
            "AuthAmount": "0"
        },
        "AsymmetricInstallmentInfo": [
            {
                "TXDATE": "2021/03/05",
                "MEMO": "</t>
    </r>
    <r>
      <rPr>
        <sz val="10"/>
        <rFont val="細明體"/>
        <family val="3"/>
        <charset val="136"/>
      </rPr>
      <t>神腦蘋果手機</t>
    </r>
    <r>
      <rPr>
        <sz val="10"/>
        <rFont val="Times New Roman"/>
        <family val="1"/>
      </rPr>
      <t>60000(1624)",
                "AMT": "60,000",
                "INSAMT_MEMO": "</t>
    </r>
    <r>
      <rPr>
        <sz val="10"/>
        <rFont val="細明體"/>
        <family val="3"/>
        <charset val="136"/>
      </rPr>
      <t>第</t>
    </r>
    <r>
      <rPr>
        <sz val="10"/>
        <rFont val="Times New Roman"/>
        <family val="1"/>
      </rPr>
      <t>1-12</t>
    </r>
    <r>
      <rPr>
        <sz val="10"/>
        <rFont val="細明體"/>
        <family val="3"/>
        <charset val="136"/>
      </rPr>
      <t>期</t>
    </r>
    <r>
      <rPr>
        <sz val="10"/>
        <rFont val="Times New Roman"/>
        <family val="1"/>
      </rPr>
      <t>6</t>
    </r>
    <r>
      <rPr>
        <sz val="10"/>
        <rFont val="細明體"/>
        <family val="3"/>
        <charset val="136"/>
      </rPr>
      <t>成金額</t>
    </r>
    <r>
      <rPr>
        <sz val="10"/>
        <rFont val="Times New Roman"/>
        <family val="1"/>
      </rPr>
      <t>36,000</t>
    </r>
    <r>
      <rPr>
        <sz val="10"/>
        <rFont val="細明體"/>
        <family val="3"/>
        <charset val="136"/>
      </rPr>
      <t>、第</t>
    </r>
    <r>
      <rPr>
        <sz val="10"/>
        <rFont val="Times New Roman"/>
        <family val="1"/>
      </rPr>
      <t>13-24</t>
    </r>
    <r>
      <rPr>
        <sz val="10"/>
        <rFont val="細明體"/>
        <family val="3"/>
        <charset val="136"/>
      </rPr>
      <t>期</t>
    </r>
    <r>
      <rPr>
        <sz val="10"/>
        <rFont val="Times New Roman"/>
        <family val="1"/>
      </rPr>
      <t>4</t>
    </r>
    <r>
      <rPr>
        <sz val="10"/>
        <rFont val="細明體"/>
        <family val="3"/>
        <charset val="136"/>
      </rPr>
      <t>成金額</t>
    </r>
    <r>
      <rPr>
        <sz val="10"/>
        <rFont val="Times New Roman"/>
        <family val="1"/>
      </rPr>
      <t>24,000",
                "PAYAMT_MEMO": "</t>
    </r>
    <r>
      <rPr>
        <sz val="10"/>
        <rFont val="細明體"/>
        <family val="3"/>
        <charset val="136"/>
      </rPr>
      <t>第</t>
    </r>
    <r>
      <rPr>
        <sz val="10"/>
        <rFont val="Times New Roman"/>
        <family val="1"/>
      </rPr>
      <t>1-12</t>
    </r>
    <r>
      <rPr>
        <sz val="10"/>
        <rFont val="細明體"/>
        <family val="3"/>
        <charset val="136"/>
      </rPr>
      <t>期</t>
    </r>
    <r>
      <rPr>
        <sz val="10"/>
        <rFont val="Times New Roman"/>
        <family val="1"/>
      </rPr>
      <t>3,000</t>
    </r>
    <r>
      <rPr>
        <sz val="10"/>
        <rFont val="細明體"/>
        <family val="3"/>
        <charset val="136"/>
      </rPr>
      <t>、第</t>
    </r>
    <r>
      <rPr>
        <sz val="10"/>
        <rFont val="Times New Roman"/>
        <family val="1"/>
      </rPr>
      <t>13-24</t>
    </r>
    <r>
      <rPr>
        <sz val="10"/>
        <rFont val="細明體"/>
        <family val="3"/>
        <charset val="136"/>
      </rPr>
      <t>期</t>
    </r>
    <r>
      <rPr>
        <sz val="10"/>
        <rFont val="Times New Roman"/>
        <family val="1"/>
      </rPr>
      <t xml:space="preserve">2,000"
            }
        ]
    },
    "Header": {
        "SessionID": "96c47e89-f50c-4406-b9bf-0eae6a308895",
        "ApplicationName": "EWEB2",
        "ReferenceNo": "ffc036ee-5f86-4826-b1e1-05ce7ffcc0e2",
        "UserID": "",
        "RequestTime": "2017-11-08T15:58:52.262743+08:00",
        "TxCode": "",
        "RemoteAddr": "10.11.33.40",
        "PageName": "",
        "IsWriteLog": true,
        "SsaToken": "",
        "ClientRefNo": "ffc036ee-5f86-4826-b1e1-05ce7ffcc0e2",
        "ClientTimestamp": "2017-11-08T15:58:52.262743+08:00"
    },
    "ResultCode": "00",
    "ResultMessage": "",
    "Error": null
}
</t>
    </r>
    <phoneticPr fontId="2" type="noConversion"/>
  </si>
  <si>
    <t>TWBOS00017</t>
  </si>
  <si>
    <t>OtpState</t>
  </si>
  <si>
    <t>OtpSvc - 查詢客戶DisplayCard狀態</t>
  </si>
  <si>
    <t>Identity=A123123123</t>
    <phoneticPr fontId="2" type="noConversion"/>
  </si>
  <si>
    <t>&lt;OtpResponse xmlns:xsi="http://www.w3.org/2001/XMLSchema-instance" xmlns:xsd="http://www.w3.org/2001/XMLSchema" xmlns="http://tempuri.org/"&gt;
  &lt;Result&gt;true&lt;/Result&gt; 
  &lt;UserId&gt;A123123123&lt;/UserId&gt; 
  &lt;UserName&gt;teete&lt;/UserName&gt; 
  &lt;Code&gt;0040&lt;/Code&gt; 
  &lt;Message&gt;登入MMA成功-DisplayCard OTP&lt;/Message&gt; 
  &lt;TranSerial&gt;49334&lt;/TranSerial&gt; 
  &lt;CardNo&gt;5243073229557395&lt;/CardNo&gt; 
  &lt;OtpState&gt;1&lt;/OtpState&gt; 
  &lt;Issues&gt;4&lt;/Issues&gt; 
  &lt;ErrorCount&gt;0&lt;/ErrorCount&gt; 
  &lt;/OtpResponse&gt;</t>
    <phoneticPr fontId="2" type="noConversion"/>
  </si>
  <si>
    <t>cardGetMain</t>
  </si>
  <si>
    <t>查詢大戶信用卡資訊</t>
  </si>
  <si>
    <t>CARD=552054XXXX133709;</t>
    <phoneticPr fontId="2" type="noConversion"/>
  </si>
  <si>
    <t>&lt;CardGetMain&gt;&lt;QueryResult&gt;SUCCESS&lt;/QueryResult&gt;&lt;PID&gt;&lt;/PID&gt;&lt;CARD&gt;552054XXXX133709&lt;/CARD&gt;&lt;ErrLog&gt;&lt;/ErrLog&gt;&lt;QueryData&gt;&lt;CurrBal&gt;29194&lt;/CurrBal&gt;&lt;DueAmt&gt;2940&lt;/DueAmt&gt;&lt;DueDate&gt;20220729&lt;/DueDate&gt;&lt;StmtDate&gt;20220703&lt;/StmtDate&gt;&lt;LastPayTxdate&gt;20080521&lt;/LastPayTxdate&gt;&lt;LastPayAmt&gt;3966&lt;/LastPayAmt&gt;&lt;CreditLimit&gt;000150000&lt;/CreditLimit&gt;&lt;CreditAvailable&gt;+000474738&lt;/CreditAvailable&gt;&lt;Bonus&gt;0&lt;/Bonus&gt;&lt;IntRate&gt;750&lt;/IntRate&gt;&lt;EmpFlag&gt;N&lt;/EmpFlag&gt;&lt;VIPFlag&gt;N&lt;/VIPFlag&gt;&lt;WZFlag&gt;N&lt;/WZFlag&gt;&lt;EBILL&gt;N&lt;/EBILL&gt;&lt;DDAcct&gt;&lt;/DDAcct&gt;&lt;/QueryData&gt;&lt;/CardGetMain&gt;</t>
    <phoneticPr fontId="2" type="noConversion"/>
  </si>
  <si>
    <t>getDAWHORet</t>
  </si>
  <si>
    <t>大戶卡歷史回饋查詢</t>
  </si>
  <si>
    <t>PID=A131418006;STMTMM=202207;</t>
    <phoneticPr fontId="2" type="noConversion"/>
  </si>
  <si>
    <t>&lt;GetDAWHORet&gt;&lt;STMTMM&gt;202207&lt;/STMTMM&gt;&lt;PID&gt;A131418006&lt;/PID&gt;&lt;QueryResult&gt;SUCCESS&lt;/QueryResult&gt;&lt;ErrLog&gt;&lt;/ErrLog&gt;&lt;Returning&gt;0&lt;/Returning&gt;&lt;/GetDAWHORet&gt;</t>
    <phoneticPr fontId="2" type="noConversion"/>
  </si>
  <si>
    <t>getDAWHOCardStatus</t>
  </si>
  <si>
    <t>大戶卡狀態查詢</t>
  </si>
  <si>
    <t>PID=A111XXX967;</t>
    <phoneticPr fontId="2" type="noConversion"/>
  </si>
  <si>
    <t>&lt;DAWHOCardStatus&gt;&lt;PID&gt;A111XXX967&lt;/PID&gt;&lt;QueryResult&gt;SUCCESS&lt;/QueryResult&gt;&lt;ErrLog&gt;&lt;/ErrLog&gt;&lt;DetailData&gt;&lt;Detail TypeFace="212392" Status="4" /&gt;&lt;/DetailData&gt;&lt;/DAWHOCardStatus&gt;</t>
    <phoneticPr fontId="2" type="noConversion"/>
  </si>
  <si>
    <t>getDDFlag</t>
  </si>
  <si>
    <t>大戶卡台幣帳戶自扣註記</t>
  </si>
  <si>
    <t>&lt;GetDDFlag&gt;&lt;PID&gt;A111316967&lt;/PID&gt;&lt;QueryResult&gt;SUCCESS&lt;/QueryResult&gt;&lt;ErrLog&gt;&lt;/ErrLog&gt;&lt;DDFlag&gt;Y&lt;/DDFlag&gt;&lt;/GetDDFlag&gt;</t>
    <phoneticPr fontId="2" type="noConversion"/>
  </si>
  <si>
    <t>getBLHSHWithPaysum</t>
  </si>
  <si>
    <t>大戶卡累積已繳金額查詢</t>
  </si>
  <si>
    <t>PID=A131418006;</t>
    <phoneticPr fontId="2" type="noConversion"/>
  </si>
  <si>
    <t>&lt;GetBLHSHWithPaysum&gt;&lt;PID&gt;A131418006 &lt;/PID&gt;&lt;QueryResult&gt;SUCCESS&lt;/QueryResult&gt;&lt;ErrLog&gt;&lt;/ErrLog&gt;&lt;STMTMM&gt;202207&lt;/STMTMM&gt;&lt;CURRBAL&gt;29194.00&lt;/CURRBAL&gt;&lt;DUEAMT&gt;2940.00&lt;/DUEAMT&gt;&lt;DUEDATE&gt;20220729&lt;/DUEDATE&gt;&lt;LPAYSUM&gt;11541.00&lt;/LPAYSUM&gt;&lt;/GetBLHSHWithPaysum&gt;</t>
    <phoneticPr fontId="2" type="noConversion"/>
  </si>
  <si>
    <t>getMainDcur</t>
  </si>
  <si>
    <t>大戶卡帳戶自扣日期查詢(多幣別)</t>
  </si>
  <si>
    <t>PID=A131413501    ;</t>
  </si>
  <si>
    <t>&lt;IDGetMain&gt;&lt;QueryResult&gt;SUCCESS&lt;/QueryResult&gt;&lt;PID&gt;A131413501 &lt;/PID&gt;&lt;ErrLog&gt;&lt;/ErrLog&gt;&lt;CreditLimit&gt;000050000&lt;/CreditLimit&gt;&lt;CreditAvailable&gt;+000097352&lt;/CreditAvailable&gt;&lt;Bonus&gt;0&lt;/Bonus&gt;&lt;QueryData&gt;&lt;Blhs&gt;&lt;ORG&gt;000&lt;/ORG&gt;&lt;CurrBal&gt;5317.00&lt;/CurrBal&gt;&lt;DueAmt&gt;678.00&lt;/DueAmt&gt;&lt;DueDate&gt;20220725&lt;/DueDate&gt;&lt;StmtDate&gt;20220710&lt;/StmtDate&gt;&lt;LastPayTxdate&gt;20051202&lt;/LastPayTxdate&gt;&lt;LastPayAmt&gt;7839.00&lt;/LastPayAmt&gt;&lt;IntRate&gt;2.74000&lt;/IntRate&gt;&lt;ActLineCr&gt;N&lt;/ActLineCr&gt;&lt;STMTMM&gt;202207&lt;/STMTMM&gt;&lt;CountDD&gt;2022/07/25&lt;/CountDD&gt;&lt;/Blhs&gt;&lt;Blhs&gt;&lt;ORG&gt;840&lt;/ORG&gt;&lt;CurrBal&gt;25.54&lt;/CurrBal&gt;&lt;DueAmt&gt;17.00&lt;/DueAmt&gt;&lt;DueDate&gt;20220725&lt;/DueDate&gt;&lt;StmtDate&gt;20220710&lt;/StmtDate&gt;&lt;LastPayTxdate&gt;- &lt;/LastPayTxdate&gt;&lt;LastPayAmt&gt;0.00&lt;/LastPayAmt&gt;&lt;IntRate&gt;2.74000&lt;/IntRate&gt;&lt;ActLineCr&gt;N&lt;/ActLineCr&gt;&lt;STMTMM&gt;202207&lt;/STMTMM&gt;&lt;CountDD&gt;2022/07/25&lt;/CountDD&gt;&lt;/Blhs&gt;&lt;/QueryData&gt;&lt;/IDGetMain&gt;</t>
    <phoneticPr fontId="2" type="noConversion"/>
  </si>
  <si>
    <t>BS92013</t>
    <phoneticPr fontId="2" type="noConversion"/>
  </si>
  <si>
    <t>財富交易外國有價證券交易系統</t>
    <phoneticPr fontId="2" type="noConversion"/>
  </si>
  <si>
    <t>ETF</t>
    <phoneticPr fontId="2" type="noConversion"/>
  </si>
  <si>
    <t>Inv01_E</t>
    <phoneticPr fontId="2" type="noConversion"/>
  </si>
  <si>
    <t>Bas010</t>
    <phoneticPr fontId="2" type="noConversion"/>
  </si>
  <si>
    <t>取得客戶自選股資料</t>
    <phoneticPr fontId="2" type="noConversion"/>
  </si>
  <si>
    <t>程式無異動，故不需另行開發</t>
  </si>
  <si>
    <t>{
    "head": {
        "queryDate": "2021/08/19",
        "queryTime": "17:56:00",
        "webId": "MWEB",
        "webIp": "127.0.0.1",
        "custId": "N1510417710"
    },
    "body": {
        "custId":"N1510417710"
    }
}</t>
  </si>
  <si>
    <t xml:space="preserve">{
    "head": {
        "queryDate": "2021/08/19",
        "queryTime": "17:56:00",
        "webId": "MWEB",
        "webIp": "127.0.0.1",
        "custId": "N1510417710",
        "errorCode": "0000",
        "errorMsg": ""
    },
    "body": [
        {
            "custOptId": "00",
            "custOptName": "我的庫存",
            "optStocks": [
                {
                    "trustAcno": "18702000000079",
                    "trustCurr": "TWD",
                    "bourseId": "US",
                    "mktCde": "US",
                    "prdCde": "QQQ",
                    "prdNam": "Invesco QQQ Trust",
                    "settlementCurr": "USD",
                    "spreadType": "02",
                    "prdLvl": "RR4",
                    "prdLvlNam": "",
                    "buyFlag": "Y",
                    "sellFlag": "Y",
                    "avlQty": 111.000000
                },
                {
                    "trustAcno": "18702000000079",
                    "trustCurr": "TWD",
                    "bourseId": "US",
                    "mktCde": "US",
                    "prdCde": "SPY",
                    "prdNam": "SPDR S AND P 500 ETF Trust",
                    "settlementCurr": "USD",
                    "spreadType": "02",
                    "prdLvl": "RR4",
                    "prdLvlNam": "",
                    "buyFlag": "Y",
                    "sellFlag": "Y",
                    "avlQty": 20.000000
                }
            ]
        },
        {
            "custOptId": "01",
            "custOptName": "我的自選股1",
            "optStocks": null
        },
        {
            "custOptId": "02",
            "custOptName": "我的自選股2",
            "optStocks": null
        },
        {
            "custOptId": "03",
            "custOptName": "我的自選股3",
            "optStocks": null
        },
        {
            "custOptId": "04",
            "custOptName": "我的自選股4",
            "optStocks": null
        },
        {
            "custOptId": "05",
            "custOptName": "我的自選股5",
            "optStocks": null
        }
    ]
}
</t>
  </si>
  <si>
    <t>Inv02_E</t>
  </si>
  <si>
    <t>Bas011U</t>
    <phoneticPr fontId="2" type="noConversion"/>
  </si>
  <si>
    <t>修改自選股清單資料</t>
    <phoneticPr fontId="2" type="noConversion"/>
  </si>
  <si>
    <t>{
    "head": {
        "queryDate": "2021/03/15",
        "queryTime": "10:13:00",
        "webId": "MWEB",
        "webIp": "127.0.0.1",
        "custId": "H1534312510"
    },
    "body": {
        "custId": "H1534312510",
        "custOptId": "05",
        "custOptName": "自選股測試5"
    }
}</t>
  </si>
  <si>
    <t>{
    "head": {
        "queryDate": "2021/03/15",
        "queryTime": "10:13:00",
        "webId": "MWEB",
        "webIp": "127.0.0.1",
        "custId": "H1534312510",
        "errorCode": "0000",
        "errorMsg": ""
    },
    "body": {
        "custOptId": "05",
        "custOptName": "自選股測試5"
    }
}</t>
  </si>
  <si>
    <t>Inv03_E</t>
  </si>
  <si>
    <t>Bas012C</t>
    <phoneticPr fontId="2" type="noConversion"/>
  </si>
  <si>
    <t>新增自選股標的(商品)資料</t>
    <phoneticPr fontId="2" type="noConversion"/>
  </si>
  <si>
    <t>{
    "head": {
        "queryDate": "2021/02/01",
        "queryTime": "18:38:00",
        "webId": "MWEB",
        "webIp": "127.0.0.1",
        "custId": "A1234567890"
    },
    "body": {
        "custId": "A1234567890",
        "custOptId": "02",
        "optStocks": [
            {
                "bourseId": null,
                "mktCde": "HK",
                "prdCde": "03060"
            },
            {
                "bourseId": null,
                "mktCde": "HK",
                "prdCde": "83126"
            }            
        ]
    }
}</t>
  </si>
  <si>
    <t>{
    "head": {
        "queryDate": "2021/02/01",
        "queryTime": "18:38:00",
        "webId": "MWEB",
        "webIp": "127.0.0.1",
        "custId": "A1234567890",
        "errorCode": "0000",
        "errorMsg": ""
    },
    "body": {
        "custOptId": "02",
        "custOptName": "我的自選股2",
        "optStocks": [
            {
                "bourseId": "HK",
                "mktCde": "HK",
                "prdCde": "03060",
                "prdNam": "價值台灣ＥＴＦ",
                "curr": "HKD",
                "prdLvl": "RR5",
                "prdLvlNam": "",
                "buyFlag": "Y",
                "sellFlag": "Y"
            },
            {
                "bourseId": "HK",
                "mktCde": "HK",
                "prdCde": "83126",
                "prdNam": "領航日本－Ｒ",
                "curr": "HKD",
                "prdLvl": "RR5",
                "prdLvlNam": "",
                "buyFlag": "Y",
                "sellFlag": "Y"
            }
        ]
    }
}</t>
  </si>
  <si>
    <t>Inv04_E</t>
  </si>
  <si>
    <t>Bas012D</t>
    <phoneticPr fontId="2" type="noConversion"/>
  </si>
  <si>
    <t>刪除自選股標的(商品)資料</t>
    <phoneticPr fontId="2" type="noConversion"/>
  </si>
  <si>
    <t>{
    "head":{
        "queryDate":"2021/03/14",
        "queryTime":"20:38:00",
        "webId":"MWEB",
        "webIp":"127.0.0.1",
        "custId":"A1234567890"
    },
    "body":{
        "custId":"A1234567890",
        "custOptId":"02",
        "optStocks": [
            {
                "bourseId":"USA",
                "mktCde":"US",
                "prdCde":"QQQ"
            },
            {
                "bourseId":null,
                "mktCde":"HK",
                "prdCde":"03060"
            }
        ]
    }
}</t>
  </si>
  <si>
    <t>{
    "head": {
        "queryDate": "2021/03/14",
        "queryTime": "20:38:00",
        "webId": "MWEB",
        "webIp": "127.0.0.1",
        "custId": "A1234567890",
        "errorCode": "0000",
        "errorMsg": ""
    }
}</t>
  </si>
  <si>
    <t>Inv05_E</t>
  </si>
  <si>
    <t>Bas013</t>
    <phoneticPr fontId="2" type="noConversion"/>
  </si>
  <si>
    <t>查詢自選股標的(商品)資料</t>
    <phoneticPr fontId="2" type="noConversion"/>
  </si>
  <si>
    <t>{
    "head": {
        "queryDate": "2021/08/13",
        "queryTime": "15:40:00",
        "webId": "MWEB",
        "webIp": "127.0.0.1",
        "custId": "H1534312510"
    },
    "body": {
        "mktCde":"US",
        "prdCde": "AAPL"
    }
}</t>
  </si>
  <si>
    <t>{
    "head": {
        "queryDate": "2021/08/13",
        "queryTime": "15:40:00",
        "webId": "MWEB",
        "webIp": "127.0.0.1",
        "custId": "H1534312510",
        "errorCode": "0000",
        "errorMsg": ""
    },
    "body": [
        {
            "bourseId": "US",
            "mktCde": "US",
            "prdCde": "AAPL",
            "prdNam": "Apple Inc",
            "curr": "USD",
            "prdLvl": "RR5",
            "prdLvlNam": "",
            "buyFlag": "Y",
            "sellFlag": "Y",
            "baseQty": 1
        }
    ]
}</t>
  </si>
  <si>
    <t>Inv06_E</t>
  </si>
  <si>
    <t>Bas040</t>
    <phoneticPr fontId="2" type="noConversion"/>
  </si>
  <si>
    <t>休市日查詢</t>
    <phoneticPr fontId="2" type="noConversion"/>
  </si>
  <si>
    <t>{								
    "head": {								
        "queryDate": "2021/04/07",								
        "queryTime": "09:18:36",								
        "webId": "MWEB",								
        "webIp": "172.0.0.1",								
        "custId": "A1234567890"								
    }								
}</t>
  </si>
  <si>
    <t xml:space="preserve">{								
    "head": {								
        "queryDate": "2021/04/07",								
        "queryTime": "09:18:36",								
        "webId": "MWEB",								
        "webIp": "172.0.0.1",								
        "custId": "A1234567890",								
        "errorCode": "0000",								
        "errorMsg": ""								
    },								
    "body": [								
        {								
            "mktCde": "HK",								
            "mktNam": "香港",								
            "openTime": "09:30",								
            "closeTime": "16:06",								
            "closeDates": [								
                {								
                    "closeDate": "2021/12/27",								
                    "closeDateNam": "CHRISTMAS HOLIDAY 聖誕假期"								
                },								
                {								
                    "closeDate": "2021/12/25",								
                    "closeDateNam": "CHRISTMAS DAY 聖誕節"								
                },								
                {								
                    "closeDate": "2021/10/14",								
                    "closeDateNam": "CHUNG YEUNG FESTIVAL重陽節"								
                },								
                {								
                    "closeDate": "2021/10/01",								
                    "closeDateNam": "NATIONAL DAY國慶日"								
                },								
                {								
                    "closeDate": "2021/09/22",								
                    "closeDateNam": "DAY AFTER MID-AUTUMN FESTIVAL中秋節"								
                },								
                {								
                    "closeDate": "2021/07/01",								
                    "closeDateNam": "SAR ESTABLISHMENT DAY香港特別行政區域"								
                },								
                {								
                    "closeDate": "2021/06/14",								
                    "closeDateNam": "TUEN NG FESTIVAL 端午節"								
                },								
                {								
                    "closeDate": "2021/05/19",								
                    "closeDateNam": "佛誕"								
                },								
                {								
                    "closeDate": "2021/05/01",								
                    "closeDateNam": "LABOUR DAY 勞動節"								
                },								
                {								
                    "closeDate": "2021/04/06",								
                    "closeDateNam": "復活節星期一翌日"								
                },								
                {								
                    "closeDate": "2021/04/05",								
                    "closeDateNam": "清明節翌日"								
                },								
                {								
                    "closeDate": "2021/04/02",								
                    "closeDateNam": "GOOD FRIDAY 耶穌受難日"								
                },								
                {								
                    "closeDate": "2021/02/15",								
                    "closeDateNam": "LUNAR NEW YEAR  農曆年假期"								
                },								
                {								
                    "closeDate": "2021/02/13",								
                    "closeDateNam": "LUNAR NEW YEAR  農曆年假期"								
                },								
                {								
                    "closeDate": "2021/02/12",								
                    "closeDateNam": "LUNAR NEW YEAR'S EVE 除夕"								
                },								
                {								
                    "closeDate": "2021/01/01",								
                    "closeDateNam": "NEW YEAR'S DAY新年"								
                },								
                {								
                    "closeDate": "2020/12/26",								
                    "closeDateNam": "CHRISTMAS HOLIDAY 聖誕假期"								
                },								
                {								
                    "closeDate": "2020/12/25",								
                    "closeDateNam": "CHRISTMAS DAY 聖誕節"								
                },								
                {								
                    "closeDate": "2020/10/26",								
                    "closeDateNam": "CHUNG YEUNG FESTIVAL重陽節"								
                },								
                {								
                    "closeDate": "2020/10/02",								
                    "closeDateNam": "DAY AFTER MID-AUTUMN FESTIVAL中秋節"								
                },								
                {								
                    "closeDate": "2020/10/01",								
                    "closeDateNam": "NATIONAL DAY國慶日"								
                },								
                {								
                    "closeDate": "2020/07/01",								
                    "closeDateNam": "SAR ESTABLISHMENT DAY香港特別行政區域"								
                },								
                {								
                    "closeDate": "2020/06/25",								
                    "closeDateNam": "TUEN NG FESTIVAL 端午節"								
                },								
                {								
                    "closeDate": "2020/05/01",								
                    "closeDateNam": "LABOUR DAY 勞動節"								
                },								
                {								
                    "closeDate": "2020/04/30",								
                    "closeDateNam": "BUDDHA'S BIRTHDAY佛誕"								
                },								
                {								
                    "closeDate": "2020/04/13",								
                    "closeDateNam": "EASTER MONDAY復活節"								
                },								
                {								
                    "closeDate": "2020/04/11",								
                    "closeDateNam": "HOLY SATURDAY 復活節前夕"								
                },								
                {								
                    "closeDate": "2020/04/10",								
                    "closeDateNam": "GOOD FRIDAY 耶穌受難日"								
                },								
                {								
                    "closeDate": "2020/01/28",								
                    "closeDateNam": "LUNAR NEW YEAR  農曆年假期"								
                },								
                {								
                    "closeDate": "2020/01/27",								
                    "closeDateNam": "LUNAR NEW YEAR  農曆年假期"								
                },								
                {								
                    "closeDate": "2020/01/26",								
                    "closeDateNam": "LUNAR NEW YEAR  農曆年假期"								
                },								
                {								
                    "closeDate": "2020/01/25",								
                    "closeDateNam": "LUNAR NEW YEAR  農曆年假期"								
                },								
                {								
                    "closeDate": "2020/01/01",								
                    "closeDateNam": "NEW YEAR'S DAY新年"								
                }								
            ]								
        },								
        {								
            "mktCde": "US",								
            "mktNam": "美國",								
            "openTime": "22:30",								
            "closeTime": "05:00",								
            "closeDates": [								
                {								
                    "closeDate": "2021/12/24",								
                    "closeDateNam": "CHRISTMAS (OBSERVED)耶誕節"								
                },								
                {								
                    "closeDate": "2021/11/25",								
                    "closeDateNam": "THANKSGIVING DAY感恩節"								
                },								
                {								
                    "closeDate": "2021/09/06",								
                    "closeDateNam": "LABOR DAY勞工節"								
                },								
                {								
                    "closeDate": "2021/07/05",								
                    "closeDateNam": "INDEPENDENCE DAY國慶日"								
                },								
                {								
                    "closeDate": "2021/05/31",								
                    "closeDateNam": "MEMORIAL DAY陣亡將士紀念日"								
                },								
                {								
                    "closeDate": "2021/04/02",								
                    "closeDateNam": "GOOD FRIDAY耶穌受難日"								
                },								
                {								
                    "closeDate": "2021/02/15",								
                    "closeDateNam": "PRESIDENT'S DAY華盛頓誕生紀念日"								
                },								
                {								
                    "closeDate": "2021/01/18",								
                    "closeDateNam": "MARTIN LUTHER KING JR.DAY馬丁路德紀念日"								
                },								
                {								
                    "closeDate": "2021/01/01",								
                    "closeDateNam": "NEW YEARS DAY新年"								
                },								
                {								
                    "closeDate": "2020/12/25",								
                    "closeDateNam": "CHRISTMAS (OBSERVED)耶誕節"								
                },								
                {								
                    "closeDate": "2020/11/26",								
                    "closeDateNam": "THANKSGIVING DAY感恩節"								
                },								
                {								
                    "closeDate": "2020/09/07",								
                    "closeDateNam": "LABOR DAY勞工節"								
                },								
                {								
                    "closeDate": "2020/07/03",								
                    "closeDateNam": "INDEPENDENCE DAY國慶日"								
                },								
                {								
                    "closeDate": "2020/05/25",								
                    "closeDateNam": "MEMORIAL DAY陣亡將士紀念日"								
                },								
                {								
                    "closeDate": "2020/04/10",								
                    "closeDateNam": "GOOD FRIDAY耶穌受難日"								
                },								
                {								
                    "closeDate": "2020/02/17",								
                    "closeDateNam": "PRESIDENT'S DAY華盛頓誕生紀念日"								
                },								
                {								
                    "closeDate": "2020/01/20",								
                    "closeDateNam": "MARTIN LUTHER KING JR.DAY馬丁路德紀念日"								
                },								
                {								
                    "closeDate": "2020/01/01",								
                    "closeDateNam": "NEW YEARS DAY新年"								
                }								
            ]								
        }								
    ]								
}								
								</t>
  </si>
  <si>
    <t>Inv07_E</t>
  </si>
  <si>
    <t>Bas050</t>
    <phoneticPr fontId="2" type="noConversion"/>
  </si>
  <si>
    <t>開收盤時間查詢</t>
    <phoneticPr fontId="2" type="noConversion"/>
  </si>
  <si>
    <t xml:space="preserve">{			
    "head": {			
        "queryDate": "2021/04/07",			
        "queryTime": "09:54:36",			
        "webId": "MWEB",			
        "webIp": "172.0.0.1",			
        "custId": "A1234567890"			
    }			
}			</t>
  </si>
  <si>
    <t xml:space="preserve">{			
    "head": {			
        "queryDate": "2021/04/07",			
        "queryTime": "09:54:36",			
        "webId": "MWEB",			
        "webIp": "172.0.0.1",			
        "custId": "A1234567890",			
        "errorCode": "0000",			
        "errorMsg": ""			
    },			
    "body": [			
        {			
            "mktCde": "HK",			
            "mktNam": "香港",			
            "openTime": "09:30",			
            "closeTime": "16:06"			
        },			
        {			
            "mktCde": "US",			
            "mktNam": "美國",			
            "openTime": "22:30",			
            "closeTime": "05:00"			
        }			
    ]			
}			</t>
  </si>
  <si>
    <t>Inv08_E</t>
  </si>
  <si>
    <t>Bas080</t>
    <phoneticPr fontId="2" type="noConversion"/>
  </si>
  <si>
    <t>網銀記錄查詢</t>
    <phoneticPr fontId="2" type="noConversion"/>
  </si>
  <si>
    <t>Inv09_E</t>
  </si>
  <si>
    <t>Bas090</t>
    <phoneticPr fontId="2" type="noConversion"/>
  </si>
  <si>
    <t>長效單可選截止日查詢</t>
    <phoneticPr fontId="2" type="noConversion"/>
  </si>
  <si>
    <t xml:space="preserve">{								
    "head": {								
        "queryDate": "2022/06/30",								
        "queryTime": "12:27:36",								
        "webId": "MWEB",								
        "webIp": "172.0.0.1",								
        "custId": "A1234567890"								
    },								
    "body": {								
        "bourseId": "US",								
        "mktCde": "US",								
        "invDate": "2022/06/30",								
    }								
}								</t>
  </si>
  <si>
    <t xml:space="preserve">{								
    "head": {								
        "queryDate": "2022/06/30",								
        "queryTime": "12:27:36",								
        "webId": "MWEB",								
        "webIp": "172.0.0.1",								
        "custId": "A1234567890",								
        "errorCode": "0000",								
        "errorMsg": ""								
    },								
    "body":{								
            "mktCde": "US",								
            "mktNam": "美國",								
            "invDate": "2022/06/30",								
            "dueDates": [								
                    "2022/06/30",								
                    "2022/07/04",								
                    "2022/07/05",								
                    "2022/07/06",								
                    "2022/07/07",								
                    "2022/07/08",								
                    "2022/07/11",								
                    "2022/07/12",								
                    "2022/07/13",								
                    "2022/07/14",								
                    "2022/07/15",								
                    "2022/07/18",								
                    "2022/07/19",								
                    "2022/07/20",								
                    "2022/07/21",								
                    "2022/07/22",								
                    "2022/07/25",								
                    "2022/07/26",								
                    "2022/07/27",								
                    "2022/07/28",								
                    "2022/07/29",								
                    "2022/08/01",								
                    "2022/08/02",								
                    "2022/08/03",								
                    "2022/08/04",								
                    "2022/08/05",								
                    "2022/08/08",								
                    "2022/08/09",								
                    "2022/08/10",								
                    "2022/08/11"								
            ]								
}								</t>
  </si>
  <si>
    <t>Inv10_E</t>
  </si>
  <si>
    <t>Bas060</t>
    <phoneticPr fontId="2" type="noConversion"/>
  </si>
  <si>
    <t>取得商品資料</t>
    <phoneticPr fontId="2" type="noConversion"/>
  </si>
  <si>
    <t xml:space="preserve">{			
    "head": {			
        "queryDate": "2021/04/07",			
        "queryTime": "10:19:34",			
        "webId": "MWEB",			
        "webIp": "172.0.0.1",			
        "custId": "A1234567890"			
    },			
    "body": {			
        "bourseId": "",			
        "mktCde": "US",			
        "prdCde": "AAPL"			
    }			
}			</t>
  </si>
  <si>
    <t xml:space="preserve">{			
    "head": {			
        "queryDate": "2021/04/07",			
        "queryTime": "10:19:34",			
        "webId": "MWEB",			
        "webIp": "172.0.0.1",			
        "custId": "A1234567890",			
        "errorCode": "0000",			
        "errorMsg": ""			
    },			
    "body": {			
        "bourseId": "US",			
        "mktCde": "US",			
        "prdCde": "AAPL",			
        "prdNam": "Apple Inc",			
        "curr": "USD",			
        "spreadType": "01",			
        "prdLvl": "RR5",			
        "prdLvlNam": "",			
        "buyFlag": "Y",			
        "sellFlag": "Y",			
        "baseQty": 1			
    }			
}			</t>
  </si>
  <si>
    <t>Inv11_E</t>
  </si>
  <si>
    <t>Bas062</t>
    <phoneticPr fontId="2" type="noConversion"/>
  </si>
  <si>
    <t>取得價格級距資料</t>
    <phoneticPr fontId="2" type="noConversion"/>
  </si>
  <si>
    <t xml:space="preserve">{			
    "head": {			
        "queryDate": "2021/03/16",			
        "queryTime": "11:37:36",			
        "webId": "MWEB",			
        "webIp": "172.0.0.1",			
        "custId": "A1234567890"			
    }			
}			</t>
  </si>
  <si>
    <t xml:space="preserve">{			
    "head": {			
        "queryDate": "2021/03/16",			
        "queryTime": "11:37:36",			
        "webId": "MWEB",			
        "webIp": "172.0.0.1",			
        "custId": "A1234567890",			
        "errorCode": "0000",			
        "errorMsg": ""			
    },			
    "body": [			
        {			
            "bourseId": "HK",			
            "mktCde": "HK",			
            "type": "02",			
            "prcStr": 2000.000000,			
            "prcEnd": 9999.000000,			
            "prcRange": 1.000000			
        },			
        {			
            "bourseId": "HK",			
            "mktCde": "HK",			
            "type": "02",			
            "prcStr": 5000.000000,			
            "prcEnd": 9995.000000,			
            "prcRange": 1.000000			
        },			
        {			
            "bourseId": "HK",			
            "mktCde": "HK",			
            "type": "02",			
            "prcStr": 2000.000000,			
            "prcEnd": 5000.000000,			
            "prcRange": 1.000000			
        },			
        {			
            "bourseId": "HK",			
            "mktCde": "HK",			
            "type": "02",			
            "prcStr": 1000.000000,			
            "prcEnd": 2000.000000,			
            "prcRange": 0.500000			
        },			
        {			
            "bourseId": "HK",			
            "mktCde": "HK",			
            "type": "02",			
            "prcStr": 500.000000,			
            "prcEnd": 1000.000000,			
            "prcRange": 0.200000			
        },			
        {			
            "bourseId": "HK",			
            "mktCde": "HK",			
            "type": "02",			
            "prcStr": 200.000000,			
            "prcEnd": 500.000000,			
            "prcRange": 0.100000			
        },			
        {			
            "bourseId": "HK",			
            "mktCde": "HK",			
            "type": "02",			
            "prcStr": 100.000000,			
            "prcEnd": 200.000000,			
            "prcRange": 0.050000			
        },			
        {			
            "bourseId": "HK",			
            "mktCde": "HK",			
            "type": "02",			
            "prcStr": 20.000000,			
            "prcEnd": 100.000000,			
            "prcRange": 0.020000			
        },			
        {			
            "bourseId": "HK",			
            "mktCde": "HK",			
            "type": "02",			
            "prcStr": 10.000000,			
            "prcEnd": 20.000000,			
            "prcRange": 0.010000			
        },			
        {			
            "bourseId": "HK",			
            "mktCde": "HK",			
            "type": "02",			
            "prcStr": 5.000000,			
            "prcEnd": 10.000000,			
            "prcRange": 0.005000			
        },			
        {			
            "bourseId": "HK",			
            "mktCde": "HK",			
            "type": "02",			
            "prcStr": 1.000000,			
            "prcEnd": 5.000000,			
            "prcRange": 0.002000			
        },			
        {			
            "bourseId": "HK",			
            "mktCde": "HK",			
            "type": "02",			
            "prcStr": 0.010000,			
            "prcEnd": 1.000000,			
            "prcRange": 0.001000			
        },			
        {			
            "bourseId": "HK",			
            "mktCde": "HK",			
            "type": "02",			
            "prcStr": 0.250000,			
            "prcEnd": 0.500000,			
            "prcRange": 0.001000			
        },			
        {			
            "bourseId": "HK",			
            "mktCde": "HK",			
            "type": "02",			
            "prcStr": 0.010000,			
            "prcEnd": 0.250000,			
            "prcRange": 0.001000			
        },			
        {			
            "bourseId": "HK",			
            "mktCde": "HK",			
            "type": "01",			
            "prcStr": 5000.000000,			
            "prcEnd": 9995.000000,			
            "prcRange": 5.000000			
        },			
        {			
            "bourseId": "HK",			
            "mktCde": "HK",			
            "type": "01",			
            "prcStr": 2000.000000,			
            "prcEnd": 5000.000000,			
            "prcRange": 2.000000			
        },			
        {			
            "bourseId": "HK",			
            "mktCde": "HK",			
            "type": "01",			
            "prcStr": 1000.000000,			
            "prcEnd": 2000.000000,			
            "prcRange": 1.000000			
        },			
        {			
            "bourseId": "HK",			
            "mktCde": "HK",			
            "type": "01",			
            "prcStr": 500.000000,			
            "prcEnd": 1000.000000,			
            "prcRange": 0.500000			
        },			
        {			
            "bourseId": "HK",			
            "mktCde": "HK",			
            "type": "01",			
            "prcStr": 200.000000,			
            "prcEnd": 500.000000,			
            "prcRange": 0.200000			
        },			
        {			
            "bourseId": "HK",			
            "mktCde": "HK",			
            "type": "01",			
            "prcStr": 100.000000,			
            "prcEnd": 200.000000,			
            "prcRange": 0.100000			
        },			
        {			
            "bourseId": "HK",			
            "mktCde": "HK",			
            "type": "01",			
            "prcStr": 20.000000,			
            "prcEnd": 100.000000,			
            "prcRange": 0.050000			
        },			
        {			
            "bourseId": "HK",			
            "mktCde": "HK",			
            "type": "01",			
            "prcStr": 10.000000,			
            "prcEnd": 20.000000,			
            "prcRange": 0.020000			
        },			
        {			
            "bourseId": "HK",			
            "mktCde": "HK",			
            "type": "01",			
            "prcStr": 0.500000,			
            "prcEnd": 10.000000,			
            "prcRange": 0.010000			
        },			
        {			
            "bourseId": "HK",			
            "mktCde": "HK",			
            "type": "01",			
            "prcStr": 0.250000,			
            "prcEnd": 0.500000,			
            "prcRange": 0.005000			
        },			
        {			
            "bourseId": "HK",			
            "mktCde": "HK",			
            "type": "01",			
            "prcStr": 0.010000,			
            "prcEnd": 0.250000,			
            "prcRange": 0.001000			
        },			
        {			
            "bourseId": "HKR",			
            "mktCde": "HK",			
            "type": "02",			
            "prcStr": 2000.000000,			
            "prcEnd": 9999.000000,			
            "prcRange": 1.000000			
        },			
        {			
            "bourseId": "HKR",			
            "mktCde": "HK",			
            "type": "02",			
            "prcStr": 5000.000000,			
            "prcEnd": 9995.000000,			
            "prcRange": 1.000000			
        },			
        {			
            "bourseId": "HKR",			
            "mktCde": "HK",			
            "type": "02",			
            "prcStr": 2000.000000,			
            "prcEnd": 5000.000000,			
            "prcRange": 1.000000			
        },			
        {			
            "bourseId": "HKR",			
            "mktCde": "HK",			
            "type": "02",			
            "prcStr": 1000.000000,			
            "prcEnd": 2000.000000,			
            "prcRange": 0.500000			
        },			
        {			
            "bourseId": "HKR",			
            "mktCde": "HK",			
            "type": "02",			
            "prcStr": 500.000000,			
            "prcEnd": 1000.000000,			
            "prcRange": 0.200000			
        },			
        {			
            "bourseId": "HKR",			
            "mktCde": "HK",			
            "type": "02",			
            "prcStr": 200.000000,			
            "prcEnd": 500.000000,			
            "prcRange": 0.100000			
        },			
        {			
            "bourseId": "HKR",			
            "mktCde": "HK",			
            "type": "02",			
            "prcStr": 100.000000,			
            "prcEnd": 200.000000,			
            "prcRange": 0.050000			
        },			
        {			
            "bourseId": "HKR",			
            "mktCde": "HK",			
            "type": "02",			
            "prcStr": 20.000000,			
            "prcEnd": 100.000000,			
            "prcRange": 0.020000			
        },			
        {			
            "bourseId": "HKR",			
            "mktCde": "HK",			
            "type": "02",			
            "prcStr": 10.000000,			
            "prcEnd": 20.000000,			
            "prcRange": 0.010000			
        },			
        {			
            "bourseId": "HKR",			
            "mktCde": "HK",			
            "type": "02",			
            "prcStr": 5.000000,			
            "prcEnd": 10.000000,			
            "prcRange": 0.005000			
        },			
        {			
            "bourseId": "HKR",			
            "mktCde": "HK",			
            "type": "02",			
            "prcStr": 1.000000,			
            "prcEnd": 5.000000,			
            "prcRange": 0.002000			
        },			
        {			
            "bourseId": "HKR",			
            "mktCde": "HK",			
            "type": "02",			
            "prcStr": 0.010000,			
            "prcEnd": 1.000000,			
            "prcRange": 0.001000			
        },			
        {			
            "bourseId": "HKR",			
            "mktCde": "HK",			
            "type": "02",			
            "prcStr": 0.250000,			
            "prcEnd": 0.500000,			
            "prcRange": 0.001000			
        },			
        {			
            "bourseId": "HKR",			
            "mktCde": "HK",			
            "type": "02",			
            "prcStr": 0.010000,			
            "prcEnd": 0.250000,			
            "prcRange": 0.001000			
        },			
        {			
            "bourseId": "HKR",			
            "mktCde": "HK",			
            "type": "01",			
            "prcStr": 5000.000000,			
            "prcEnd": 9995.000000,			
            "prcRange": 5.000000			
        },			
        {			
            "bourseId": "HKR",			
            "mktCde": "HK",			
            "type": "01",			
            "prcStr": 2000.000000,			
            "prcEnd": 5000.000000,			
            "prcRange": 2.000000			
        },			
        {			
            "bourseId": "HKR",			
            "mktCde": "HK",			
            "type": "01",			
            "prcStr": 1000.000000,			
            "prcEnd": 2000.000000,			
            "prcRange": 1.000000			
        },			
        {			
            "bourseId": "HKR",			
            "mktCde": "HK",			
            "type": "01",			
            "prcStr": 500.000000,			
            "prcEnd": 1000.000000,			
            "prcRange": 0.500000			
        },			
        {			
            "bourseId": "HKR",			
            "mktCde": "HK",			
            "type": "01",			
            "prcStr": 200.000000,			
            "prcEnd": 500.000000,			
            "prcRange": 0.200000			
        },			
        {			
            "bourseId": "HKR",			
            "mktCde": "HK",			
            "type": "01",			
            "prcStr": 100.000000,			
            "prcEnd": 200.000000,			
            "prcRange": 0.100000			
        },			
        {			
            "bourseId": "HKR",			
            "mktCde": "HK",			
            "type": "01",			
            "prcStr": 20.000000,			
            "prcEnd": 100.000000,			
            "prcRange": 0.050000			
        },			
        {			
            "bourseId": "HKR",			
            "mktCde": "HK",			
            "type": "01",			
            "prcStr": 10.000000,			
            "prcEnd": 20.000000,			
            "prcRange": 0.020000			
        },			
        {			
            "bourseId": "HKR",			
            "mktCde": "HK",			
            "type": "01",			
            "prcStr": 0.500000,			
            "prcEnd": 10.000000,			
            "prcRange": 0.010000			
        },			
        {			
            "bourseId": "HKR",			
            "mktCde": "HK",			
            "type": "01",			
            "prcStr": 0.250000,			
            "prcEnd": 0.500000,			
            "prcRange": 0.005000			
        },			
        {			
            "bourseId": "HKR",			
            "mktCde": "HK",			
            "type": "01",			
            "prcStr": 0.010000,			
            "prcEnd": 0.250000,			
            "prcRange": 0.001000			
        },			
        {			
            "bourseId": "US",			
            "mktCde": "US",			
            "type": "02",			
            "prcStr": 0.010000,			
            "prcEnd": 999999.000000,			
            "prcRange": 0.010000			
        },			
        {			
            "bourseId": "US",			
            "mktCde": "US",			
            "type": "01",			
            "prcStr": 0.010000,			
            "prcEnd": 999999.000000,			
            "prcRange": 0.010000			
        }			
    ]			
}			</t>
  </si>
  <si>
    <t>Inv12_E</t>
  </si>
  <si>
    <t>Bas063</t>
    <phoneticPr fontId="2" type="noConversion"/>
  </si>
  <si>
    <t>取得停損停利資料</t>
    <phoneticPr fontId="2" type="noConversion"/>
  </si>
  <si>
    <t xml:space="preserve">{			
    "head": {			
        "queryDate": "2021/04/07",			
        "queryTime": "15:34:36",			
        "webId": "MWEB",			
        "webIp": "172.0.0.1",			
        "custId": "H1534312510"			
    },			
    "body": {			
        "custId": "H1534312510",			
        "custLvl": "3",			
        "trustAcno": "01802000010763",			
        "deduCurr": "USD",			
        "bourseId": "",			
        "mktCde": "US",			
        "prdCde": "QQQ"			
    }			
}			</t>
  </si>
  <si>
    <t xml:space="preserve">{			
    "head": {			
        "queryDate": "2021/04/07",			
        "queryTime": "15:34:36",			
        "webId": "MWEB",			
        "webIp": "172.0.0.1",			
        "custId": "H1534312510",			
        "errorCode": "0000",			
        "errorMsg": ""			
    },			
    "body": [			
        {			
            "custLvl": null,			
            "stpProfit": 10,			
            "stpLoss": 11			
        }			
    ]			
}			</t>
  </si>
  <si>
    <t>Inv13_E</t>
  </si>
  <si>
    <t>Tx010</t>
    <phoneticPr fontId="2" type="noConversion"/>
  </si>
  <si>
    <t>交易試算 (買進)</t>
    <phoneticPr fontId="2" type="noConversion"/>
  </si>
  <si>
    <t>{
    "head": {
        "queryDate": "2021/05/19",
        "queryTime": "18:25:00",
        "webId": "MWEB",
        "webIp": "127.0.0.1",
        "custId": "H1534312510"
    },
    "body": {
        "custId": "H1534312510",
        "mktCde": "US",
        "prdCde": "AAPL",
        "curr": "USD",
        "invQty": 100,
        "invPrc": 35,
        "invType": "1",
        "invValidDate": "2021/05/19",
        "trustAcno": "01802000010763",
        "trustCurr": "USD",
        "deduAcno": "01800800056863",
        "stpProfit": 8,
        "stpLoss": 8
    }
}</t>
  </si>
  <si>
    <t>{
    "head": {
        "queryDate": "2021/05/19",
        "queryTime": "18:25:00",
        "webId": "MWEB",
        "webIp": "127.0.0.1",
        "custId": "H1534312510",
        "errorCode": "0000",
        "errorMsg": ""
    },
    "body": {
        "tradeType": "B",
        "tradeTypeNam": "買進",
        "bourseId": "US",
        "mktCde": "US",
        "prdCde": "AAPL",
        "prdNam": null,
        "invPrc": 35,
        "qty": 100,
        "invType": "1",
        "invTypeNam": "當日單",
        "invValidDate": "2021/05/19",
        "invDate": "2021/05/19",
        "trustAcno": "01802000010763",
        "trustCurr": "USD",
        "deduAcno": "01800800056863",
        "tradeFeeCurr": "USD",
        "tradeFee": 10.00,
        "tradeCostCurr": "USD",
        "tradeCost": 0.00,
        "sumTotalAmtUnsigned": "+",
        "sumTotalAmtCurr": "USD",
        "sumTotalAmt": 3510.0000,
        "estmtnTotAmtUnsigned": "+",
        "estmtnTotAmt": 3510.00,
        "exgRate": 28.558040,
        "discFeeRate": 0.20000,
        "pubCustFeeRate": 0.20000,
        "bourseMgmtFee": 0.00,
        "rsvFlag": "Y",
        "piMark": "NP00",
        "stpProfit": 8,
        "stpLoss": 8,
        "aoCode": "116761",
        "salesCode": null,
        "mixdAccountType": "1",
        "manLvlOut": "5",
        "fundLvlOut": "5",
        "riskDate": "2020/06/15",
        "invYear": 7,
        "profInvestorOpt": "N",
        "special": "N",
        "age": 31.00,
        "rankEduCode": "4",
        "injuryCertificate": "N",
        "kycProp": [
            {
                "riskCode": "KYC_RC_10",
                "chkBox": "Y",
                "warnTitle": "特定金錢信託客戶投資有價證券自主聲明書",
"                ""warnMsg"": ""我已審慎評估本次交易或投資策略，並對下述事項已充分瞭解，始為此投資決策，特此聲明本人/本公司特此聲明，
                            本次投資之商品，係本人/本公司自主意願或主動要求貴行提供相關商品資訊，貴行並無主動推介之情事。
                            本人/本公司聲明已充分理解並同意承擔投資本次商品所生之一切風險，倘日後該商品對本人/本公司造成任何損失，
                            將完全由本人/本公司自行承擔，與貴行無涉，絕無異議。"""
            }
        ]
        "lastRankQueDt": "2022/05/07",
        "lastRankCode": "5"
    }
}</t>
  </si>
  <si>
    <t>Inv14_E</t>
  </si>
  <si>
    <t>Tx015</t>
    <phoneticPr fontId="2" type="noConversion"/>
  </si>
  <si>
    <t>委託下單(買進)</t>
    <phoneticPr fontId="2" type="noConversion"/>
  </si>
  <si>
    <t>{
    "head": {
        "queryDate": "2021/03/18",
        "queryTime": "12:32:00",
        "webId": "MWEB",
        "webIp": "127.0.0.1",
        "custId": "H1534312510"
    },
    "body": {
        "custId": "H1534312510",
        "bourseId": "US",
        "mktCde": "US",
        "prdCde": "AAPL",
        "qty": 100,
        "invPrc": 35.000000,
        "invType": "1",
        "invValidDate": "2021/03/18",
        "invDate": "2021/03/18",
        "trustAcno": "01802000010763",
        "trustCurr": "USD",
        "deduAcno": "01800800056863",
        "tradeFee": 10.00,
        "tradeCost": 0.0000,
        "sumTotalAmtUnsigned": "+",
        "sumTotalAmt": 3510.0000,
        "estmtnTotAmtUnsigned": "+",
        "estmtnTotAmt": 3510.00,
        "exgRate": 28.558040,
        "discFeeRate": 0.20000,
        "pubCustFeeRate": 0.20000,
        "bourseMgmtFee": 0.00,
        "rsvFlag":"Y",
        "piMark":"NP00",
        "stpProfit": 8,
        "stpLoss": 8,
        "aoCode": "116761",
        "salesCode": null,
        "mixdAccountType": "1",
        "manLvlOut": "5",
        "fundLvlOut": "5",
        "riskDate": "2020/06/15",
        "invYear": 7,
        "profInvestorOpt": "N",
        "special": "N",
        "age": 31.00,
        "rankEduCode": "4",
        "injuryCertificate": "N"
        "lastRankQueDt": "2022/05/07",
        "lastRankCode": "5"
    }
}</t>
  </si>
  <si>
    <t>{
    "head": {
        "queryDate": "2021/03/18",
        "queryTime": "12:32:00",
        "webId": "MWEB",
        "webIp": "127.0.0.1",
        "custId": "H1534312510",
        "errorCode": "0000",
        "errorMsg": ""
    },
    "body": {
        "custId": "H1534312510",
        "reqNo": "90000016",
        "invDate": "2021/03/18",
        "bourseId": "US",
        "mktCde": "US",
        "prdCde": "AAPL",
        "prdNam": "Apple",
        "qty": 100,
        "invPrc": 35.000000,
        "trustAcno": "01802000010763",
        "trustCurr": "USD",
        "deduAcno": "01800800056863",
        "stpProfit": 8,
        "stpLoss": 8,
        "invType": "1",
        "invTypeNam": "當日單",
        "invValidDate": "2021/03/18"
    }
}</t>
  </si>
  <si>
    <t>Inv15_E</t>
  </si>
  <si>
    <t>Qry040</t>
    <phoneticPr fontId="2" type="noConversion"/>
  </si>
  <si>
    <t>取得客戶庫存查詢資料</t>
    <phoneticPr fontId="2" type="noConversion"/>
  </si>
  <si>
    <t>{
    "head": {
        "queryDate": "2021/04/21",
        "queryTime": "09:18:00",
        "webId": "MWEB",
        "webIp": "127.0.0.1",
        "custId": "H1534312510"
    },
    "body": {
        "custId": "H1534312510"
    }
}</t>
  </si>
  <si>
    <t>{
    "head": {
        "queryDate": "2021/04/21",
        "queryTime": "09:18:00",
        "webId": "MWEB",
        "webIp": "127.0.0.1",
        "custId": "H1534312510",
        "errorCode": "0000",
        "errorMsg": ""
    },
    "body": [
        {
            "trustAcno": "01802000010763",
            "trustCurr": "USD",
            "bourseId": "US",
            "mktCde": "US",
            "prdCde": "AAPL",
            "prdNam": "Apple Inc",
            "settCurr": "USD",
            "spreadType": "01",
            "prdLvl": "RR5",
            "prdLvlNam": "",
            "buyFlag": "Y",
            "sellFlag": "Y",
            "qty": 100,
            "avlQty": 100,
            "invCost": 3500.00,
            "invPrsvlu": 12714.00,
            "totlPIUnsigned": "+",
            "totlPI": 9214.00
        },
        {
            "trustAcno": "01802000010763",
            "trustCurr": "USD",
            "bourseId": "US",
            "mktCde": "US",
            "prdCde": "QQQ",
            "prdNam": "Invesco QQQ Trust",
            "settCurr": "USD",
            "spreadType": "02",
            "prdLvl": "RR4",
            "prdLvlNam": "",
            "buyFlag": "Y",
            "sellFlag": "Y",
            "qty": 132,
            "avlQty": 132,
            "invCost": 21140.66,
            "invPrsvlu": 41165.52,
            "totlPIUnsigned": "+",
            "totlPI": 20024.86
        },
        {
            "trustAcno": "01802000010763",
            "trustCurr": "USD",
            "bourseId": "US",
            "mktCde": "US",
            "prdCde": "SPY",
            "prdNam": "SPDR S&amp;P 500 ETF Trust",
            "settCurr": "USD",
            "spreadType": "02",
            "prdLvl": "RR4",
            "prdLvlNam": "",
            "buyFlag": "Y",
            "sellFlag": "Y",
            "qty": 64,
            "avlQty": 64,
            "invCost": 17334.92,
            "invPrsvlu": 24044.80,
            "totlPIUnsigned": "+",
            "totlPI": 6709.88
        },
        {
            "trustAcno": "01802000010763",
            "trustCurr": "USD",
            "bourseId": "US",
            "mktCde": "US",
            "prdCde": "XLE",
            "prdNam": "Energy Select Sector SPDR Fund",
            "settCurr": "USD",
            "spreadType": "02",
            "prdLvl": "RR4",
            "prdLvlNam": "",
            "buyFlag": "Y",
            "sellFlag": "Y",
            "qty": 100,
            "avlQty": 100,
            "invCost": 9921.00,
            "invPrsvlu": 4275.00,
            "totlPIUnsigned": "-",
            "totlPI": 5646.00
        }
    ]
}</t>
  </si>
  <si>
    <t>Inv16_E</t>
  </si>
  <si>
    <t>Tx020</t>
    <phoneticPr fontId="2" type="noConversion"/>
  </si>
  <si>
    <t>交易試算 (賣出)</t>
    <phoneticPr fontId="2" type="noConversion"/>
  </si>
  <si>
    <t>{
    "head":{
        "queryDate":"2021/04/07",
        "queryTime":"18:00:00",
        "webId":"MWEB",
        "webIp":"127.0.0.1",
        "custId":"H1534312510"
    },
    "body":{
        "custId":"H1534312510",
        "mktCde":"US",
        "prdCde":"QQQ",
        "prdNam": "Invesco QQQ Trust",
        "invQty": 10,
        "invPrc":25,
        "invType":"1",
        "invValidDate":"2021/04/07",
        "trustAcno":"01802000010763",
        "trustCurr":"USD",
        "deduAcno":"01800800056863"
    }
}</t>
  </si>
  <si>
    <t>{
    "head": {
        "queryDate": "2021/04/07",
        "queryTime": "18:00:00",
        "webId": "MWEB",
        "webIp": "127.0.0.1",
        "custId": "H1534312510",
        "errorCode": "0000",
        "errorMsg": ""
    },
    "body": {
        "tradeType": "S",
        "tradeTypeNam": "賣出",
        "bourseId": "US",
        "mktCde": "US",
        "prdCde": "QQQ",
        "prdNam": "Invesco QQQ Trust",
        "invPrc": 25,
        "qty": 10,
        "invType": "1",
        "invTypeNam": "當日單",
        "invValidDate": "2021/04/07",
        "invDate": "2021/04/07",
        "trustAcno": "01802000010763",
        "trustCurr": "USD",
        "deduAcno": "01800800056863",
        "tradeFeeCurr": "USD",
        "tradeFee": 10.00,
        "tradeCostCurr": "USD",
        "tradeCost": 0.04,
        "trustManageFeeCurr": "USD",
        "trustManageFee": 15.00,
        "sumTotalAmtUnsigned": "+",
        "sumTotalAmtCurr": "USD",
        "sumTotalAmt": 224.9600,
        "estmtnTotAmtUnsigned": "+",
        "estmtnTotAmt": 224.96,
        "exgRate": 0.000000,
        "discFeeRate": 0.20000,
        "pubCustFeeRate": 0.20000,
        "bourseMgmtFee": 0.00,
        "rsvFlag": "Y",
        "piMark": "NP00",
        "aoCode": "116761",
        "salesCode": null,
        "mixdAccountType": "1",
        "manLvlOut": "5",
        "fundLvlOut": "4",
        "riskDate": "2020/06/15",
        "invYear": 7,
        "profInvestorOpt": "N",
        "special": "N",
        "age": 31.00,
        "rankEduCode": "4",
        "injuryCertificate": "N",
        "kycProp": null
    }
}</t>
  </si>
  <si>
    <t>Inv17_E</t>
  </si>
  <si>
    <t>Tx025</t>
    <phoneticPr fontId="2" type="noConversion"/>
  </si>
  <si>
    <t>委託下單(賣出)</t>
    <phoneticPr fontId="2" type="noConversion"/>
  </si>
  <si>
    <t>{
    "head": {
        "queryDate": "2021/03/18",
        "queryTime": "12:18:00",
        "webId": "MWEB",
        "webIp": "127.0.0.1",
        "custId": "H1534312510"
    },
    "body": {
        "custId": "H1534312510",
        "bourseId": "US",
        "mktCde": "US",
        "prdCde": "QQQ",
        "qty": 10,
        "invPrc": 25.000000,
        "invType": "1",
        "invValidDate": "2021/03/18",
        "invDate": "2021/03/18",
        "trustAcno": "01802000010763",
        "trustCurr": "USD",
        "deduAcno": "01800800056863",
        "tradeFee": 10.00,
        "tradeCost": 0.0400,
        "trustManageFee": 15.0000,
        "sumTotalAmtUnsigned": "+",
        "sumTotalAmt": 224.9600,
        "estmtnTotAmtUnsigned": "+",
        "estmtnTotAmt": 224.96,
        "exgRate": 0.000000,
        "discFeeRate": 0.20000,
        "pubCustFeeRate": 0.20000,
        "bourseMgmtFee": 0.00,
        "rsvFlag":"Y",
        "piMark":"NP00",
        "aoCode": "116761",
        "salesCode": null,
        "mixdAccountType": "1",
        "manLvlOut": "5",
        "fundLvlOut": "4",
        "riskDate": "2020/06/15",
        "invYear": 7,
        "profInvestorOpt": "N",
        "special": "N",
        "age": 31.00,
        "rankEduCode": "4",
        "injuryCertificate": "N"
    }
}</t>
  </si>
  <si>
    <t>{
    "head": {
        "queryDate": "2021/03/18",
        "queryTime": "12:18:00",
        "webId": "MWEB",
        "webIp": "127.0.0.1",
        "custId": "H1534312510",
        "errorCode": "0000",
        "errorMsg": ""
    },
    "body": {
        "custId": "H1534312510",
        "reqNo": "90000004",
        "invDate": "2021/03/18",
        "bourseId": "US",
        "mktCde": "US",
        "prdCde": "QQQ",
        "prdNam": "Invesco QQQ Trust",
        "qty": 10,
        "invPrc": 25.000000,
        "trustAcno": "01802000010763",
        "trustCurr": "USD",
        "deduAcno": "01800800056863"
        "invType": "1",
        "invTypeNam": "當日單",
        "invValidDate": "2021/03/18"
    }
}</t>
  </si>
  <si>
    <t>Inv18_E</t>
  </si>
  <si>
    <t>Qry010</t>
    <phoneticPr fontId="2" type="noConversion"/>
  </si>
  <si>
    <t>取得客戶美股/ETF庫存明細資料</t>
    <phoneticPr fontId="2" type="noConversion"/>
  </si>
  <si>
    <t xml:space="preserve">{					
    "head": {					
        "queryDate": "2021/04/07",					
        "queryTime": "16:42:36",					
        "webId": "MWEB",					
        "webIp": "172.0.0.1",					
        "custId": "H1534312510"					
    },					
    "body": {					
        "custId": "H1534312510"					
    }					
}					</t>
  </si>
  <si>
    <t xml:space="preserve">{					
    "head": {					
        "queryDate": "2021/04/07",					
        "queryTime": "16:42:36",					
        "webId": "MWEB",					
        "webIp": "172.0.0.1",					
        "custId": "H1534312510",					
        "errorCode": "0000",					
        "errorMsg": ""					
    },					
    "body": {					
        "invDate": "2021/04/07",					
        "acnoPrsvlu": 2170728.00,					
        "netPositionCost": 1428446.00,					
        "profitLossUnsignedFree": "+",					
        "profitLossFree": 742282.00,					
        "roiRateUnsignedFree": "+",					
        "roiRateFree": 51.96,					
        "exgRates": [					
            {					
                "curr": "USD",					
                "extRate": 28.045000000					
            }					
        ],					
        "currSum": [					
            {					
                "curr": "USD",					
                "profitLossUnsignedFree": "+",					
                "profitLossFree": 26467.54,					
                "roiRateUnsignedFree": "+",					
                "roiRateFree": 51.96,					
                "prsvlu": 77401.62					
            }					
        ],					
        "prdDtl": [					
            {					
                "orgId": "999",					
                "invDate": "2021/04/07",					
                "trustAcno": "01802000010763",					
                "trustCurr": "USD",					
                "extRate": 28.045000000,					
                "prdType": "01",					
                "prdTypeNam": "股票",					
                "bourseId": "US",					
                "mktCde": "US",					
                "prdCde": "AAPL",					
                "prdName": "Apple Inc",					
                "spreadType": "01",					
                "prdLvl": "RR5",					
                "prdLvlNam": "",					
                "buyFlag": "Y",					
                "sellFlag": "Y",					
                "agentId": "SINO01",					
                "qty": 50.000000,					
                "avlQty": 50.000000,					
                "netPositionCost": 1750.00,					
                "invPrsvlu": 6357.00,					
                "profitLossUnsignedFree": "+",					
                "profitLossFree": 4607.00,					
                "roiRateUnsignedFree": "+",					
                "roiRateFree": 263.26,					
                "roiRateUnsigned": "+",					
                "roiRate": 263.26,					
                "mailFlag": "Y",					
                "stpProfit": 8,					
                "stpLoss": 8,					
                "custMail": "ruby.chen82@sinopac.com"					
            },					
            {					
                "orgId": "999",					
                "invDate": "2021/04/07",					
                "trustAcno": "01802000010763",					
                "trustCurr": "USD",					
                "extRate": 28.045000000,					
                "prdType": "09",					
                "prdTypeNam": "ETF",					
                "bourseId": "US",					
                "mktCde": "US",					
                "prdCde": "QQQ",					
                "prdName": "Invesco QQQ Trust",					
                "spreadType": "02",					
                "prdLvl": "RR4",					
                "prdLvlNam": "",					
                "buyFlag": "Y",					
                "sellFlag": "Y",					
                "agentId": "SINO01",					
                "qty": 137.000000,					
                "avlQty": 137.000000,					
                "netPositionCost": 21928.16,					
                "invPrsvlu": 42724.82,					
                "profitLossUnsignedFree": "+",					
                "profitLossFree": 20796.66,					
                "roiRateUnsignedFree": "+",					
                "roiRateFree": 94.84,					
                "roiRateUnsigned": "+",					
                "roiRate": 96.91,					
                "mailFlag": "Y",					
                "stpProfit": 10,					
                "stpLoss": 11,					
                "custMail": "ruby.chen82@sinopac.com"					
            },					
            {					
                "orgId": "999",					
                "invDate": "2021/04/07",					
                "trustAcno": "01802000010763",					
                "trustCurr": "USD",					
                "extRate": 28.045000000,					
                "prdType": "09",					
                "prdTypeNam": "ETF",					
                "bourseId": "US",					
                "mktCde": "US",					
                "prdCde": "SPY",					
                "prdName": "SPDR S&amp;P 500 ETF Trust",					
                "spreadType": "02",					
                "prdLvl": "RR4",					
                "prdLvlNam": "",					
                "buyFlag": "Y",					
                "sellFlag": "Y",					
                "agentId": "SINO01",					
                "qty": 64.000000,					
                "avlQty": 64.000000,					
                "netPositionCost": 17334.92,					
                "invPrsvlu": 24044.80,					
                "profitLossUnsignedFree": "+",					
                "profitLossFree": 6709.88,					
                "roiRateUnsignedFree": "+",					
                "roiRateFree": 38.71,					
                "roiRateUnsigned": "+",					
                "roiRate": 42.54,					
                "mailFlag": "N",					
                "stpProfit": 0,					
                "stpLoss": 0,					
                "custMail": "ruby.chen82@sinopac.com"					
            },					
            {					
                "orgId": "999",					
                "invDate": "2021/04/07",					
                "trustAcno": "01802000010763",					
                "trustCurr": "USD",					
                "extRate": 28.045000000,					
                "prdType": "09",					
                "prdTypeNam": "ETF",					
                "bourseId": "US",					
                "mktCde": "US",					
                "prdCde": "XLE",					
                "prdName": "Energy Select Sector SPDR Fund",					
                "spreadType": "02",					
                "prdLvl": "RR4",					
                "prdLvlNam": "",					
                "buyFlag": "Y",					
                "sellFlag": "Y",					
                "agentId": "SINO01",					
                "qty": 100.000000,					
                "avlQty": 100.000000,					
                "netPositionCost": 9921.00,					
                "invPrsvlu": 4275.00,					
                "profitLossUnsignedFree": "-",					
                "profitLossFree": 5646.00,					
                "roiRateUnsignedFree": "-",					
                "roiRateFree": 56.91,					
                "roiRateUnsigned": "-",					
                "roiRate": 51.46,					
                "mailFlag": "Y",					
                "stpProfit": 20,					
                "stpLoss": 20,					
                "custMail": "ruby.chen82@sinopac.com"					
            }					
        ]					
    }					
}					</t>
  </si>
  <si>
    <t>Inv19_E</t>
  </si>
  <si>
    <t>Qry020</t>
    <phoneticPr fontId="2" type="noConversion"/>
  </si>
  <si>
    <t>取得客戶當日委託資料</t>
    <phoneticPr fontId="2" type="noConversion"/>
  </si>
  <si>
    <t>{
    "head": {
        "queryDate": "2022/07/01",
        "queryTime": "11:51:00",
        "webId": "MWEB",
        "webIp": "127.0.0.1",
        "custId": "H1534312510"
    },
    "body": {
        "custId": "H1534312510",
        "trustAcno": "",
        "mktCde":""
    }
}</t>
  </si>
  <si>
    <t>{
    "head": {
        "queryDate": "2022/07/01",
        "queryTime": "11:51:00",
        "webId": "MWEB",
        "webIp": "127.0.0.1",
        "custId": "H1534312510",
        "errorCode": "0000",
        "errorMsg": ""
    },
    "body": [
        {
            "orgId": "779",
            "tradeType": "B",
            "tradeTypeNam": "買進",
            "reqNo": "90000002",
            "tradeDate": "2022/07/01",
            "bourseId": "US",
            "mktCde": "US",
            "prdCde": "QQQ",
            "prdNam": "Invesco QQQ Trust",
            "invCurr": "USD",
            "invPrc": 25.000000,
            "invQty": 10,
            "dealQty": 0,
            "unDealQty": 10,
            "invSts": "委託處理中",
            "validDate": "2022/07/22",
            "trustCurr": "USD",
            "webId": "WT0",
            "webSn": 2,
            "delFlag": "Y",
            "invType": "2",
            "invTypeNam": "長效單",
            "gtcFlag": "GTC",
            "gtcInvDate": null,
            "gnReqNo": null
        },
        {
            "orgId": "779",
            "tradeType": "B",
            "tradeTypeNam": "買進",
            "reqNo": "90000001",
            "tradeDate": "2022/07/01",
            "bourseId": "US",
            "mktCde": "US",
            "prdCde": "AAPL",
            "prdNam": "Apple",
            "invCurr": "USD",
            "invPrc": 35.000000,
            "invQty": 100,
            "dealQty": 0,
            "unDealQty": 100,
            "invSts": "委託處理中",
            "validDate": "2022/07/22",
            "trustCurr": "USD",
            "webId": "WT0",
            "webSn": 3,
            "delFlag": "N",
            "invType": "2",
            "invTypeNam": "長效單",
            "gtcFlag": "GN",
            "gtcInvDate": "2022/06/30",
            "gnReqNo": "60000001"
        },
        {
            "orgId": "779",
            "tradeType": "S",
            "tradeTypeNam": "賣出",
            "reqNo": "90000004",
            "tradeDate": "2021/03/18",
            "bourseId": "US",
            "mktCde": "US",
            "prdCde": "QQQ",
            "prdNam": "Invesco QQQ Trust",
            "invCurr": "USD",
            "invPrc": 25.000000,
            "invQty": 10,
            "dealQty": 0,
            "unDealQty": 10,
            "invSts": "委託處理中",
            "validDate": null,
            "trustCurr": "USD",
            "webId": "WT0",
            "webSn": 10,
            "delFlag": "Y",
            "invType": "1",
            "invTypeNam": "當日單",
            "gtcFlag": "DAY",
            "gtcInvDate": null,
            "gnReqNo": null
        },
        {
            "orgId": "779",
            "tradeType": "B",
            "tradeTypeNam": "買進",
            "reqNo": "90000005",
            "tradeDate": "2021/03/18",
            "bourseId": "US",
            "mktCde": "US",
            "prdCde": "AAPL",
            "prdNam": "Apple",
            "invCurr": "USD",
            "invPrc": 35.000000,
            "invQty": 100,
            "dealQty": 0,
            "unDealQty": 100,
            "invSts": "委託處理中",
            "validDate": null,
            "trustCurr": "USD",
            "webId": "WT0",
            "webSn": 14,
            "delFlag": "Y",
            "invType": "1",
            "invTypeNam": "當日單",
            "gtcFlag": "DAY",
            "gtcInvDate": null,
            "gnReqNo": null
        },
        {
            "orgId": "779",
            "tradeType": "S",
            "tradeTypeNam": "賣出",
            "reqNo": "90000006",
            "tradeDate": "2021/03/18",
            "bourseId": "US",
            "mktCde": "US",
            "prdCde": "QQQ",
            "prdNam": "Invesco QQQ Trust",
            "invCurr": "USD",
            "invPrc": 25.000000,
            "invQty": 10,
            "dealQty": 0,
            "unDealQty": 10,
            "invSts": "委託處理中",
            "validDate": null,
            "trustCurr": "USD",
            "webId": "WT0",
            "webSn": 15,
            "delFlag": "Y",
            "invType": "1",
            "invTypeNam": "當日單",
            "gtcFlag": "DAY",
            "gtcInvDate": null,
            "gnReqNo": null
        },
        {
            "orgId": "779",
            "tradeType": "B",
            "tradeTypeNam": "買進",
            "reqNo": "90000007",
            "tradeDate": "2021/03/18",
            "bourseId": "US",
            "mktCde": "US",
            "prdCde": "AAPL",
            "prdNam": "Apple",
            "invCurr": "USD",
            "invPrc": 35.000000,
            "invQty": 100,
            "dealQty": 0,
            "unDealQty": 100,
            "invSts": "委託處理中",
            "validDate": null,
            "trustCurr": "USD",
            "webId": "WT0",
            "webSn": 16,
            "delFlag": "Y",
            "invType": "1",
            "invTypeNam": "當日單",
            "gtcFlag": "DAY",
            "gtcInvDate": null,
            "gnReqNo": null
        },
        {
            "orgId": "779",
            "tradeType": "B",
            "tradeTypeNam": "買進",
            "reqNo": "90000008",
            "tradeDate": "2021/03/18",
            "bourseId": "US",
            "mktCde": "US",
            "prdCde": "AAPL",
            "prdNam": "Apple",
            "invCurr": "USD",
            "invPrc": 35.000000,
            "invQty": 100,
            "dealQty": 0,
            "unDealQty": 100,
            "invSts": "委託處理中",
            "validDate": null,
            "trustCurr": "USD",
            "webId": "WT0",
            "webSn": 17,
            "delFlag": "Y",
            "invType": "1",
            "invTypeNam": "當日單",
            "gtcFlag": "DAY",
            "gtcInvDate": null,
            "gnReqNo": null
        },
        {
            "orgId": "779",
            "tradeType": "B",
            "tradeTypeNam": "買進",
            "reqNo": "90000009",
            "tradeDate": "2021/03/18",
            "bourseId": "US",
            "mktCde": "US",
            "prdCde": "AAPL",
            "prdNam": "Apple",
            "invCurr": "USD",
            "invPrc": 35.000000,
            "invQty": 100,
            "dealQty": 0,
            "unDealQty": 100,
            "invSts": "委託處理中",
            "validDate": null,
            "trustCurr": "USD",
            "webId": "WT0",
            "webSn": 18,
            "delFlag": "Y",
            "invType": "1",
            "invTypeNam": "當日單",
            "gtcFlag": "DAY",
            "gtcInvDate": null,
            "gnReqNo": null
        },
        {
            "orgId": "779",
            "tradeType": "S",
            "tradeTypeNam": "賣出",
            "reqNo": "90000010",
            "tradeDate": "2021/03/18",
            "bourseId": "US",
            "mktCde": "US",
            "prdCde": "QQQ",
            "prdNam": "Invesco QQQ Trust",
            "invCurr": "USD",
            "invPrc": 25.000000,
            "invQty": 10,
            "dealQty": 0,
            "unDealQty": 10,
            "invSts": "委託處理中",
            "validDate": null,
            "trustCurr": "USD",
            "webId": "WT0",
            "webSn": 19,
            "delFlag": "Y",
            "invType": "1",
            "invTypeNam": "當日單",
            "gtcFlag": "DAY",
            "gtcInvDate": null,
            "gnReqNo": null
        },
        {
            "orgId": "779",
            "tradeType": "S",
            "tradeTypeNam": "賣出",
            "reqNo": "90000011",
            "tradeDate": "2021/03/18",
            "bourseId": "US",
            "mktCde": "US",
            "prdCde": "QQQ",
            "prdNam": "Invesco QQQ Trust",
            "invCurr": "USD",
            "invPrc": 25.000000,
            "invQty": 10,
            "dealQty": 0,
            "unDealQty": 10,
            "invSts": "委託處理中",
            "validDate": null,
            "trustCurr": "USD",
            "webId": "WT0",
            "webSn": 20,
            "delFlag": "Y",
            "invType": "1",
            "invTypeNam": "當日單",
            "gtcFlag": "DAY",
            "gtcInvDate": null,
            "gnReqNo": null
        },
        {
            "orgId": "779",
            "tradeType": "S",
            "tradeTypeNam": "賣出",
            "reqNo": "90000012",
            "tradeDate": "2021/03/18",
            "bourseId": "US",
            "mktCde": "US",
            "prdCde": "QQQ",
            "prdNam": "Invesco QQQ Trust",
            "invCurr": "USD",
            "invPrc": 25.000000,
            "invQty": 10,
            "dealQty": 0,
            "unDealQty": 10,
            "invSts": "委託處理中",
            "validDate": null,
            "trustCurr": "USD",
            "webId": "WT0",
            "webSn": 21,
            "delFlag": "Y",
            "invType": "1",
            "invTypeNam": "當日單",
            "gtcFlag": "DAY",
            "gtcInvDate": null,
            "gnReqNo": null
        },
        {
            "orgId": "779",
            "tradeType": "B",
            "tradeTypeNam": "買進",
            "reqNo": "90000015",
            "tradeDate": "2021/03/18",
            "bourseId": "US",
            "mktCde": "US",
            "prdCde": "AAPL",
            "prdNam": "Apple",
            "invCurr": "USD",
            "invPrc": 35.000000,
            "invQty": 100,
            "dealQty": 0,
            "unDealQty": 100,
            "invSts": "委託處理中",
            "validDate": null,
            "trustCurr": "USD",
            "webId": "WT0",
            "webSn": 25,
            "delFlag": "Y",
            "invType": "1",
            "invTypeNam": "當日單",
            "gtcFlag": "DAY",
            "gtcInvDate": null,
            "gnReqNo": null
        },
        {
            "orgId": "779",
            "tradeType": "B",
            "tradeTypeNam": "買進",
            "reqNo": "90000016",
            "tradeDate": "2021/03/18",
            "bourseId": "US",
            "mktCde": "US",
            "prdCde": "AAPL",
            "prdNam": "Apple",
            "invCurr": "USD",
            "invPrc": 35.000000,
            "invQty": 100,
            "dealQty": 0,
            "unDealQty": 100,
            "invSts": "委託處理中",
            "validDate": null,
            "trustCurr": "USD",
            "webId": "WT0",
            "webSn": 26,
            "delFlag": "Y",
            "invType": "1",
            "invTypeNam": "當日單",
            "gtcFlag": "DAY",
            "gtcInvDate": null,
            "gnReqNo": null
        },
        {
            "orgId": "779",
            "tradeType": "B",
            "tradeTypeNam": "買進",
            "reqNo": "90000018",
            "tradeDate": "2021/03/18",
            "bourseId": "US",
            "mktCde": "US",
            "prdCde": "AAPL",
            "prdNam": "Apple",
            "invCurr": "USD",
            "invPrc": 35.000000,
            "invQty": 100,
            "dealQty": 0,
            "unDealQty": 100,
            "invSts": "委託處理中",
            "validDate": null,
            "trustCurr": "USD",
            "webId": "WT0",
            "webSn": 29,
            "delFlag": "Y",
            "invType": "1",
            "invTypeNam": "當日單",
            "gtcFlag": "DAY",
            "gtcInvDate": null,
            "gnReqNo": null
        }
    ]</t>
  </si>
  <si>
    <t>Inv20_E</t>
  </si>
  <si>
    <t>Qry021</t>
    <phoneticPr fontId="2" type="noConversion"/>
  </si>
  <si>
    <t>取得歷史委託資料</t>
    <phoneticPr fontId="2" type="noConversion"/>
  </si>
  <si>
    <t>{
    "head": {
        "queryDate": "2022/07/01",
        "queryTime": "12:15:00",
        "webId": "MWEB",
        "webIp": "127.0.0.1",
        "custId": "H1534312510"
    },
    "body": {
        "custId": "H1534312510",
        "trustAcno":"",
        "qryDateStr": "2022/06/15",
        "qryDateEnd": "2022/07/01",
        "prdCde": ""
    }
}</t>
  </si>
  <si>
    <t>{
    "head": {
        "queryDate": "2022/07/01",
        "queryTime": "12:15:00",
        "webId": "MWEB",
        "webIp": "127.0.0.1",
        "custId": "H1534312510",
        "errorCode": "0000",
        "errorMsg": ""
    },
    "body": [
        {
            "tradeType": "B",
            "tradeTypeNam": "買進",
            "tradeDate": "2022/07/01",
            "bourseId": "US",
            "mktCde": "US",
            "prdCde": "AAPL",
            "prdName": "Apple",
            "invCurr": "USD",
            "invPrc": 35.000000,
            "invQty": 100,
            "dealQty": 0,
            "unDealQty": 100,
            "invSts": "委託處理中",
            "validDate": "2022/07/22",
            "trustCurr": "USD",
            "reqNo": "90000002",
            "invType": "2",
            "invTypeNam": "長效單",
            "gtcFlag": "GTC",
            "gtcInvDate": null,
            "gnReqNo": null
        },
        {
            "tradeType": "B",
            "tradeTypeNam": "買進",
            "tradeDate": "2022/07/01",
            "bourseId": "US",
            "mktCde": "US",
            "prdCde": "QQQ",
            "prdName": "Invesco QQQ Trust",
            "invCurr": "USD",
            "invPrc": 25.000000,
            "invQty": 10,
            "dealQty": 0,
            "unDealQty": 10,
            "invSts": "委託處理中",
            "validDate": "2022/07/22",
            "trustCurr": "USD",
            "reqNo": "60000001",
            "invType": "1",
            "invTypeNam": "長效單",
            "gtcFlag": "GN",
            "gtcInvDate": "2022/06/30",
            "gnReqNo": "90000001"
        },
        {
            "tradeType": "B",
            "tradeTypeNam": "買進",
            "tradeDate": "2022/06/26",
            "bourseId": "US",
            "mktCde": "US",
            "prdCde": "AAPL",
            "prdName": "Apple",
            "invCurr": "USD",
            "invPrc": 35.000000,
            "invQty": 100,
            "dealQty": 0,
            "unDealQty": 100,
            "invSts": "刪單委託成功",
            "validDate": null,
            "trustCurr": "USD",
            "reqNo": "90000003",
            "invType": "1",
            "invTypeNam": "當日單",
            "gtcFlag": "DAY",
            "gtcInvDate": null,
            "gnReqNo": null
        },
        {
            "tradeType": "B",
            "tradeTypeNam": "買進",
            "tradeDate": "2022/06/20",
            "bourseId": "US",
            "mktCde": "US",
            "prdCde": "AAPL",
            "prdName": "Apple",
            "invCurr": "USD",
            "invPrc": 35.000000,
            "invQty": 100,
            "dealQty": 0,
            "unDealQty": 100,
            "invSts": "刪單委託成功",
            "validDate": null,
            "trustCurr": "USD",
            "reqNo": "90000004",
            "invType": "1",
            "invTypeNam": "當日單",
            "gtcFlag": "DAY",
            "gtcInvDate": null,
            "gnReqNo": null
        },
        {
            "tradeType": "B",
            "tradeTypeNam": "買進",
            "tradeDate": "2022/06/16",
            "bourseId": "US",
            "mktCde": "US",
            "prdCde": "AAPL",
            "prdName": "Apple",
            "invCurr": "USD",
            "invPrc": 35.000000,
            "invQty": 100,
            "dealQty": 0,
            "unDealQty": 100,
            "invSts": "刪單委託成功",
            "validDate": null,
            "trustCurr": "USD",
            "reqNo": "90000005",
            "invType": "1",
            "invTypeNam": "當日單",
            "gtcFlag": "DAY",
            "gtcInvDate": null,
            "gnReqNo": null
        }
    ]
}</t>
  </si>
  <si>
    <t>Inv21_E</t>
  </si>
  <si>
    <t>Qry022</t>
    <phoneticPr fontId="2" type="noConversion"/>
  </si>
  <si>
    <t>刪單明細查詢</t>
    <phoneticPr fontId="2" type="noConversion"/>
  </si>
  <si>
    <t>{
    "head": {
        "queryDate": "2021/03/18",
        "queryTime": "13:21:00",
        "webId": "MWEB",
        "webIp": "127.0.0.1",
        "custId": "H1534312510"
    },
    "body": {
        "custId": "H1534312510",
        "orgId": "779",
        "reqNo": "90000003",
        "tradeDate": "2021/03/18",
        "gtcFlag": "DAY"
    }
}</t>
  </si>
  <si>
    <t>{
    "head": {
        "queryDate": "2021/03/18",
        "queryTime": "13:21:00",
        "webId": "MWEB",
        "webIp": "127.0.0.1",
        "custId": "H1534312510",
        "errorCode": "0000",
        "errorMsg": ""
    },
    "body": {
        "hisQryUuid": "-3a4e1b72:17838f10eda:-77d3",
        "webId": "WT0",
        "webSn": 3,
        "tradeType": "B",
        "tradeTypeNam": "買進",
        "bourseId": "US",
        "mktCde": "US",
        "prdCde": "AAPL",
        "prdName": "Apple",
        "invPrc": 35.000000,
        "invQty": 100,
        "dealQty": 0,
        "unDealQty": 100,
        "validDate": null,
        "validTime": null,
        "trustAcnoCurr": "USD",
        "trustAcno": "01802000010763",
        "deduAcno": "01800800056863",
        "invType": "1",
        "invTypeNam": "當日單",
        "gtcFlag": "DAY",
    }
}</t>
  </si>
  <si>
    <t>Inv22_E</t>
  </si>
  <si>
    <t>Tx030</t>
    <phoneticPr fontId="2" type="noConversion"/>
  </si>
  <si>
    <t>刪單交易</t>
    <phoneticPr fontId="2" type="noConversion"/>
  </si>
  <si>
    <t>{
    "head": {
        "queryDate": "2021/03/18",
        "queryTime": "13:26:00",
        "webId": "MWEB",
        "webIp": "127.0.0.1",
        "custId": "H1534312510"
    },
    "body": {
        "hisQryUuid": "-3a4e1b72:17838f10eda:-77c8",
        "custId": "H1534312510",
        "webId": "WT0",
        "webSn": 3,
        "bourseId": "US",
        "mktCde": "US",
        "prdCde": "AAPL",
        "invPrc": 35.000000,
        "invQty": 100,
        "trustAcno": "01802000010763",
        "trustCurr": "USD",
        "deduAcno": "01800800056863",
        "gtcFlag": "DAY"
    }</t>
  </si>
  <si>
    <t>{
    "head": {
        "queryDate": "2021/03/18",
        "queryTime": "13:26:00",
        "webId": "MWEB",
        "webIp": "127.0.0.1",
        "custId": "H1534312510",
        "errorCode": "0000",
        "errorMsg": ""
    }
}</t>
  </si>
  <si>
    <t>Inv23_E</t>
  </si>
  <si>
    <t>Qry030</t>
    <phoneticPr fontId="2" type="noConversion"/>
  </si>
  <si>
    <t>交易與帳務查詢</t>
    <phoneticPr fontId="2" type="noConversion"/>
  </si>
  <si>
    <t xml:space="preserve">{			
    "head": {			
        "queryDate": "2021/04/08",			
        "queryTime": "11:42:00",			
        "webId": "MWEB",			
        "webIp": "127.0.0.1",			
        "custId": "H1534312510"			
    },			
    "body": {			
        "custId": "H1534312510"			
    }			
}			</t>
  </si>
  <si>
    <t xml:space="preserve">{			
    "head": {			
        "queryDate": "2021/04/08",			
        "queryTime": "11:42:00",			
        "webId": "MWEB",			
        "webIp": "127.0.0.1",			
        "custId": "H1534312510",			
        "errorCode": "0000",			
        "errorMsg": ""			
    },			
    "body": [			
        {			
            "settDate": "2021/04/08",			
            "settDtl": [			
                {			
                    "settType": "2",			
                    "settTypeNam": "扣款 ",			
                    "settCurr": "USD",			
                    "settAmt": 1760.00			
                }			
            ]			
        },			
        {			
            "settDate": "2021/04/09",			
            "settDtl": []			
        },			
        {			
            "settDate": "2021/04/12",			
            "settDtl": [			
                {			
                    "settType": "1",			
                    "settTypeNam": "入款 ",			
                    "settCurr": "USD",			
                    "settAmt": 99.97			
                }			
            ]			
        }			
    ]			
}			</t>
  </si>
  <si>
    <t>Inv24_E</t>
  </si>
  <si>
    <t>Qry031</t>
  </si>
  <si>
    <t>歷史交易紀錄</t>
    <phoneticPr fontId="2" type="noConversion"/>
  </si>
  <si>
    <t xml:space="preserve">{			
    "head": {			
        "queryDate": "2021/08/06",			
        "queryTime": "18:37:00",			
        "webId": "MWEB",			
        "webIp": "127.0.0.1",			
        "custId": "H1511047790"			
    },			
    "body": {			
        "custId": "H1511047790",			
        "trustAcno":"",			
        "queryDateStr": "2021/01/01",			
        "queryDateEnd": "2021/03/18",			
        "prdCde": ""			
    }			
}			</t>
  </si>
  <si>
    <t xml:space="preserve">{			
    "head": {			
        "queryDate": "2021/08/06",			
        "queryTime": "18:37:00",			
        "webId": "MWEB",			
        "webIp": "127.0.0.1",			
        "custId": "H1511047790",			
        "errorCode": "0000",			
        "errorMsg": ""			
    },			
    "body": [			
        {			
            "dealNo": "7792021011100000029",			
            "trustAcno": "11902000000545",			
            "tradeType": "B",			
            "tradeTypeNam": "買進",			
            "dealDate": "2021/01/11",			
            "bourseId": "US",			
            "mktCde": "US",			
            "prdCde": "AAPL",			
            "prdNam": "Apple Inc",			
            "prdLvl": "RR5",			
            "dealPrcCurr": "USD",			
            "dealPrc": 129.500000,			
            "dealAmtCurr": "TWD",			
            "dealAmt": 18153.00,			
            "dealQty": 5,			
            "deduDate": "2021/01/12",			
            "exgRate": 28.035000000,			
            "taxFeeCurr": "USD",			
            "taxFee": 0.00,			
            "salesTaxCurr": "USD",			
            "salesTax": 0.00,			
            "bourseFeeCurr": "USD",			
            "bourseFee": 0.00,			
            "stampTaxCurr": "USD",			
            "stampTax": 0.00,			
            "feeCurr": "USD",			
            "fee": 7.50,			
            "bourseManageFeeCurr": "USD",			
            "bourseManageFee": 0.00,			
            "bourseServiceFeeCurr": "USD",			
            "bourseServiceFee": 0.00,			
            "bourseTradeFeeCurr": "USD",			
            "bourseTradeFee": 0.00,			
            "trustManageFeeCurr": "TWD",			
            "trustManageFee": 0.00,			
            "serviceFeeCurr": "USD",			
            "serviceFee": 7.50,			
            "dealAmtSum": 18363.00			
        },			
        {			
            "dealNo": "7792021011100000015",			
            "trustAcno": "11902000000545",			
            "tradeType": "B",			
            "tradeTypeNam": "買進",			
            "dealDate": "2021/01/11",			
            "bourseId": "US",			
            "mktCde": "US",			
            "prdCde": "AAPL",			
            "prdNam": "Apple Inc",			
            "prdLvl": "RR5",			
            "dealPrcCurr": "USD",			
            "dealPrc": 129.000000,			
            "dealAmtCurr": "TWD",			
            "dealAmt": 18083.00,			
            "dealQty": 5,			
            "deduDate": "2021/01/12",			
            "exgRate": 28.035000000,			
            "taxFeeCurr": "USD",			
            "taxFee": 0.00,			
            "salesTaxCurr": "USD",			
            "salesTax": 0.00,			
            "bourseFeeCurr": "USD",			
            "bourseFee": 0.00,			
            "stampTaxCurr": "USD",			
            "stampTax": 0.00,			
            "feeCurr": "USD",			
            "fee": 7.50,			
            "bourseManageFeeCurr": "USD",			
            "bourseManageFee": 0.00,			
            "bourseServiceFeeCurr": "USD",			
            "bourseServiceFee": 0.00,			
            "bourseTradeFeeCurr": "USD",			
            "bourseTradeFee": 0.00,			
            "trustManageFeeCurr": "TWD",			
            "trustManageFee": 0.00,			
            "serviceFeeCurr": "USD",			
            "serviceFee": 7.50,			
            "dealAmtSum": 18293.00			
        },			
        {			
            "dealNo": "7792021011100000011",			
            "trustAcno": "11902000000545",			
            "tradeType": "B",			
            "tradeTypeNam": "買進",			
            "dealDate": "2021/01/11",			
            "bourseId": "US",			
            "mktCde": "US",			
            "prdCde": "ETN",			
            "prdNam": "Eaton Corp PLC",			
            "prdLvl": "RR5",			
            "dealPrcCurr": "USD",			
            "dealPrc": 125.200000,			
            "dealAmtCurr": "TWD",			
            "dealAmt": 17550.00,			
            "dealQty": 5,			
            "deduDate": "2021/01/12",			
            "exgRate": 28.035000000,			
            "taxFeeCurr": "USD",			
            "taxFee": 0.00,			
            "salesTaxCurr": "USD",			
            "salesTax": 0.00,			
            "bourseFeeCurr": "USD",			
            "bourseFee": 0.00,			
            "stampTaxCurr": "USD",			
            "stampTax": 0.00,			
            "feeCurr": "USD",			
            "fee": 7.50,			
            "bourseManageFeeCurr": "USD",			
            "bourseManageFee": 0.00,			
            "bourseServiceFeeCurr": "USD",			
            "bourseServiceFee": 0.00,			
            "bourseTradeFeeCurr": "USD",			
            "bourseTradeFee": 0.00,			
            "trustManageFeeCurr": "TWD",			
            "trustManageFee": 0.00,			
            "serviceFeeCurr": "USD",			
            "serviceFee": 7.50,			
            "dealAmtSum": 17760.00			
        },			
        {			
            "dealNo": "7792021011100000014",			
            "trustAcno": "11902000000545",			
            "tradeType": "B",			
            "tradeTypeNam": "買進",			
            "dealDate": "2021/01/11",			
            "bourseId": "US",			
            "mktCde": "US",			
            "prdCde": "JNJ",			
            "prdNam": "Johnson AND Johnson",			
            "prdLvl": "RR5",			
            "dealPrcCurr": "USD",			
            "dealPrc": 160.560000,			
            "dealAmtCurr": "TWD",			
            "dealAmt": 22506.00,			
            "dealQty": 5,			
            "deduDate": "2021/01/12",			
            "exgRate": 28.035000000,			
            "taxFeeCurr": "USD",			
            "taxFee": 0.00,			
            "salesTaxCurr": "USD",			
            "salesTax": 0.00,			
            "bourseFeeCurr": "USD",			
            "bourseFee": 0.00,			
            "stampTaxCurr": "USD",			
            "stampTax": 0.00,			
            "feeCurr": "USD",			
            "fee": 7.50,			
            "bourseManageFeeCurr": "USD",			
            "bourseManageFee": 0.00,			
            "bourseServiceFeeCurr": "USD",			
            "bourseServiceFee": 0.00,			
            "bourseTradeFeeCurr": "USD",			
            "bourseTradeFee": 0.00,			
            "trustManageFeeCurr": "TWD",			
            "trustManageFee": 0.00,			
            "serviceFeeCurr": "USD",			
            "serviceFee": 7.50,			
            "dealAmtSum": 22716.00			
        },			
        {			
            "dealNo": "7792021011100000007",			
            "trustAcno": "11902000000545",			
            "tradeType": "B",			
            "tradeTypeNam": "買進",			
            "dealDate": "2021/01/11",			
            "bourseId": "US",			
            "mktCde": "US",			
            "prdCde": "TSLA",			
            "prdNam": "Tesla Inc",			
            "prdLvl": "RR5",			
            "dealPrcCurr": "USD",			
            "dealPrc": 849.740000,			
            "dealAmtCurr": "TWD",			
            "dealAmt": 47645.00,			
            "dealQty": 2,			
            "deduDate": "2021/01/12",			
            "exgRate": 28.035000000,			
            "taxFeeCurr": "USD",			
            "taxFee": 0.00,			
            "salesTaxCurr": "USD",			
            "salesTax": 0.00,			
            "bourseFeeCurr": "USD",			
            "bourseFee": 0.00,			
            "stampTaxCurr": "USD",			
            "stampTax": 0.00,			
            "feeCurr": "USD",			
            "fee": 7.50,			
            "bourseManageFeeCurr": "USD",			
            "bourseManageFee": 0.00,			
            "bourseServiceFeeCurr": "USD",			
            "bourseServiceFee": 0.00,			
            "bourseTradeFeeCurr": "USD",			
            "bourseTradeFee": 0.00,			
            "trustManageFeeCurr": "TWD",			
            "trustManageFee": 0.00,			
            "serviceFeeCurr": "USD",			
            "serviceFee": 7.50,			
            "dealAmtSum": 47855.00			
        }			
    ]			
}			</t>
  </si>
  <si>
    <t>Inv25_E</t>
  </si>
  <si>
    <t>Qry032</t>
  </si>
  <si>
    <t>已實現損益</t>
    <phoneticPr fontId="2" type="noConversion"/>
  </si>
  <si>
    <t>{
    "head": {
        "queryDate": "2021/09/24",
        "queryTime": "18:00:00",
        "webId": "MWEB",
        "webIp": "127.0.0.1",
        "custId": "H1534312510"
    },
    "body": {
        "custId": "H1534312510",
        "trustCurr": "USD",
        "queryDateStr": "2021/01/01",
        "queryDateEnd": "2021/03/31"
    }
}</t>
  </si>
  <si>
    <t xml:space="preserve">    "head": {
        "queryDate": "2021/09/24",
        "queryTime": "18:00:00",
        "webId": "MWEB",
        "webIp": "127.0.0.1",
        "custId": "H1534312510",
        "errorCode": "0000",
        "errorMsg": ""
    },
    "body": [
      {
        "rlizedPlTotlUnsigned": "-",
        "rlizedPlCurr": "USD",
        "rlizedPlTotl": 1375.06,
        "rlizedPlRoiRateUnsigned": "-",
        "rlizedPlRoiRate": 87.31,
        "txDtls": [
            {
                "tradeType": "S",
                "tradeTypeNam": "賣出",
                "dealDate": "2021/03/16",
                "prdCde": "QQQ",
                "prdNam": "Invesco QQQ Trust",
                "dealPrcCurr": "USD",
                "dealPrc": 25.000000,
                "dealQty": 5.000000,
                "dealCurr": "USD",
                "netPositionCost": 787.500000,
                "sellAmt": 125.00,
                "rlizedPlUnsigned": "-",
                "rlizedPl": 687.53,
                "roiRateUnsigned": "-",
                "roiRate": 87.31
            },
            {
                "tradeType": "S",
                "tradeTypeNam": "賣出",
                "dealDate": "2021/03/16",
                "prdCde": "QQQ",
                "prdNam": "Invesco QQQ Trust",
                "dealPrcCurr": "USD",
                "dealPrc": 25.000000,
                "dealQty": 5.000000,
                "dealCurr": "USD",
                "netPositionCost": 787.500000,
                "sellAmt": 125.00,
                "rlizedPlUnsigned": "-",
                "rlizedPl": 687.53,
                "roiRateUnsigned": "-",
                "roiRate": 87.31
            }
        ]
    },
    {
        "rlizedPlTotlUnsigned": "-",
        "rlizedPlCurr": "TWD",
        "rlizedPlTotl": 1375.06,
        "rlizedPlRoiRateUnsigned": "-",
        "rlizedPlRoiRate": 87.31,
        "txDtls": [
            {
                "tradeType": "S",
                "tradeTypeNam": "賣出",
                "dealDate": "2021/03/16",
                "prdCde": "QQQ",
                "prdNam": "Invesco QQQ Trust",
                "dealPrcCurr": "USD",
                "dealPrc": 25.000000,
                "dealQty": 5.000000,
                "dealCurr": "TWD",
                "netPositionCost": 787.500000,
                "sellAmt": 125.00,
                "rlizedPlUnsigned": "-",
                "rlizedPl": 687.53,
                "roiRateUnsigned": "-",
                "roiRate": 87.31
            }
        ]
    }
  ]
}</t>
  </si>
  <si>
    <t>Inv26_E</t>
  </si>
  <si>
    <t>Qry033</t>
  </si>
  <si>
    <t>配息紀錄查詢</t>
    <phoneticPr fontId="2" type="noConversion"/>
  </si>
  <si>
    <t>{
    "head": {
        "queryDate": "2021/09/24",
        "queryTime": "18:30:00",
        "webId": "MWEB",
        "webIp": "127.0.0.1",
        "custId": "A1593817440"
    },
    "body": {
        "custId": "A1593817440",
        "trustAcno": "",
        "trustCurr": "",
        "queryDateStr": "2020/01/01",
        "queryDateEnd": "2020/12/31",
        "prdCde": ""
    }
}</t>
  </si>
  <si>
    <t>{
    "head": {
        "queryDate": "2021/09/24",
        "queryTime": "18:30:00",
        "webId": "MWEB",
        "webIp": "127.0.0.1",
        "custId": "A1593817440",
        "errorCode": "0000",
        "errorMsg": ""
    },
    "body": [
     {
        "totlXdAmtUnsigned": "+",
        "totlXdAmtCurr": "USD",
        "totXdAmt": 2065.00,
        "xdAmtDtl": [
            {
                "xdBaseDate": "2020/03/24",
                "xdIncomeDate": "2020/04/01",
                "prdCde": "XLV",
                "prdNam": "Health Care Select Sector SPDR F",
                "xdPrcCurr": "USD",
                "xdPrc": 0.267388100,
                "xdTaxCurr": "USD",
                "xdTax": 0.00,
                "xdQty": 60,
                "xdCurr": "USD",
                "xdAmt": 485.00
            }
        ]
     },
     {
        "totlXdAmtUnsigned": "+",
        "totlXdAmtCurr": "TWD",
        "totXdAmt": 2065.00,
        "xdAmtDtl": [
            {
                "xdBaseDate": "2020/03/24",
                "xdIncomeDate": "2020/04/01",
                "prdCde": "XLV",
                "prdNam": "Health Care Select Sector SPDR F",
                "xdPrcCurr": "USD",
                "xdPrc": 0.267388100,
                "xdTaxCurr": "USD",
                "xdTax": 0.00,
                "xdQty": 60,
                "xdCurr": "TWD",
                "xdAmt": 485.00
            },
            {
                "xdBaseDate": "2020/06/23",
                "xdIncomeDate": "2020/07/01",
                "prdCde": "XLV",
                "prdNam": "Health Care Select Sector SPDR F",
                "xdPrcCurr": "USD",
                "xdPrc": 0.297364900,
                "xdTaxCurr": "USD",
                "xdTax": 0.00,
                "xdQty": 60,
                "xdCurr": "TWD",
                "xdAmt": 525.00
            },
            {
                "xdBaseDate": "2020/09/22",
                "xdIncomeDate": "2020/09/29",
                "prdCde": "XLV",
                "prdNam": "Health Care Select Sector SPDR F",
                "xdPrcCurr": "USD",
                "xdPrc": 0.292853400,
                "xdTaxCurr": "USD",
                "xdTax": 0.00,
                "xdQty": 60,
                "xdCurr": "TWD",
                "xdAmt": 508.00
            },
            {
                "xdBaseDate": "2020/12/22",
                "xdIncomeDate": "2020/12/30",
                "prdCde": "XLV",
                "prdNam": "Health Care Select Sector SPDR F",
                "xdPrcCurr": "USD",
                "xdPrc": 0.325038700,
                "xdTaxCurr": "USD",
                "xdTax": 0.00,
                "xdQty": 60,
                "xdCurr": "TWD",
                "xdAmt": 547.00
            }
        ]
     }
  ]
}</t>
  </si>
  <si>
    <t>Inv27_E</t>
  </si>
  <si>
    <t>Qry051</t>
    <phoneticPr fontId="2" type="noConversion"/>
  </si>
  <si>
    <t>修改客戶停損停利資料</t>
    <phoneticPr fontId="2" type="noConversion"/>
  </si>
  <si>
    <t>{
    "head": {
        "queryDate": "2021/05/19",
        "queryTime": "12:51:00",
        "webId": "MWEB",
        "webIp": "127.0.0.1",
        "custId": "H1534312510"
    },
    "body": {
        "custId": "H1534312510",
        "profitLossData":[
            {
            "trustAcno":"01802000010763",
            "trustCurr":"USD",
            "agentId":"SINO01",
            "bourseId":"US",
            "mktCde":"US",
            "prdCde": "AAPL",
            "mailFlag": "Y",
            "stpProfit": 15,
            "stpLoss": 13
            "invAmt": 1750.00,
            "profitLoss": 4607.00
            },
            {
            "trustAcno":"01802000010763",
            "trustCurr":"USD",
            "agentId":"SINO01",
            "bourseId":"US",
            "mktCde":"US",
            "prdCde": "QQQ",
            "mailFlag": "Y",
            "stpProfit": 10,
            "stpLoss": 11,
            "invAmt": 21928.16,
            "profitLoss": 20796.66
            }
        ]
    }
}</t>
    <phoneticPr fontId="2" type="noConversion"/>
  </si>
  <si>
    <t>{
    "head": {
        "queryDate": "2021/04/08",
        "queryTime": "12:51:00",
        "webId": "MWEB",
        "webIp": "127.0.0.1",
        "custId": "H1534312510",
        "errorCode": "0000",
        "errorMsg": ""
    },
    "body": [
        {
            "trustAcno": "01802000010763",
            "prdCde": "AAPL",
            "prdNam": "Apple Inc",
            "trustCurr": "USD",
            "mailFlag": "Y",
            "stpProfit": 15,
            "stpLoss": 13,
            "msgId": null,
            "msgDesc": null
        },
        {
            "trustAcno": "01802000010763",
            "prdCde": "QQQ",
            "prdNam": "Invesco QQQ Trust",
            "trustCurr": "USD",
            "mailFlag": "Y",
            "stpProfit": 10,
            "stpLoss": 11,
            "msgId": null,
            "msgDesc": null
        }
    ]
}</t>
  </si>
  <si>
    <t>Inv28_E</t>
  </si>
  <si>
    <t>Tx510</t>
    <phoneticPr fontId="2" type="noConversion"/>
  </si>
  <si>
    <t>定期定額－申購試算</t>
    <phoneticPr fontId="2" type="noConversion"/>
  </si>
  <si>
    <t xml:space="preserve">{							
	    "head": {							
	        "queryDate": "2021/05/19",							
	        "queryTime": "18:06:54",							
	        "webId": "MWEB",							
	        "webIp": "127.0.0.1",							
	        "custId": "H1534312510"							
	    },							
	    "body": {							
	        "custId": "H1534312510",							
	        "bourseId": "",							
	        "mktCde": "US",							
	        "prdCde": "AAPL",							
	        "curr": "TWD",							
	        "deduDays": "06,16",							
	        "invAmt": 3000.0000,							
	        "trustAcno": "01802000010763",							
	        "deduAcno": "01802000010763"							
	    }							
	}	</t>
    <phoneticPr fontId="2" type="noConversion"/>
  </si>
  <si>
    <t xml:space="preserve">{							
	    "head": {							
	        "queryDate": "2021/05/19",							
	        "queryTime": "18:06:54",							
	        "webId": "MWEB",							
	        "webIp": "127.0.0.1",							
	        "custId": "H1534312510",							
	        "errorCode": "0000",							
	        "errorMsg": ""							
	    },							
	    "body": {							
	        "custId": "H1534312510",							
	        "bourseId": "US",							
	        "mktCde": "US",							
	        "prdCde": "AAPL",							
	        "prdNam": "Apple Inc.",							
	        "settleCurr": "USD",							
	        "prdLvl": "RR5",							
	        "curr": "TWD",							
	        "invAmt": 3000.0000,							
	        "tradeFee": 1.0000,							
	        "deduAmt": 3001.0000,							
	        "deduDays": "06,16",							
	        "invType": "定期定額",							
	        "aplyDate": "2021/04/27",							
	        "deduDate1st": "2021/05/07",							
	        "trustAcno": "01802000010763",							
	        "deduAcno": "01802000010763",							
	        "perforOrgId": "018",							
	        "userManager": "116761",							
	        "custLvl": "5",							
	        "piMark": "NP00",							
	        "custAge": 31.00,							
	        "rankEduCode": "4",							
	        "injuryCrtFlag": "N",							
	        "custSpecialFlag": "N",							
	        "invYears": 7,							
	        "profInvOptFlag": "N",							
	        "custFeeRate": 0.20000,							
	        "custFee": 10.00,							
	        "custFeeDisc": 0.20000,							
	        "kycProp": [							
	            {							
	                "riskCode": "KYC_RC_10",							
	                "chkBox": "Y",							
	                "warnTitle": "特定金錢信託客戶投資有價證券自主聲明書",							
	                "warnMsg": "我已審慎評估本次交易或投資策略，並對下述事項已充分瞭解，始為此投資決策，特此聲明本人/本公司特此聲明，本次投資之商品，係本人/本公司自主意願或主動要求貴行提供相關商品資訊，貴行並無主動推介之情事。本人/本公司聲明已充分理解並同意承擔投資本次商品所生之一切風險，倘日後該商品對本人/本公司造成任何損失，將完全由本人/本公司自行承擔，與貴行無涉，絕無異議。"							
	            }							
	        ]							
	        "lastRankQueDt": "2022/05/07",							
	        "lastRankCode": "5"							
	    }							
	}							</t>
  </si>
  <si>
    <t>Inv29_E</t>
  </si>
  <si>
    <t>Tx515</t>
    <phoneticPr fontId="2" type="noConversion"/>
  </si>
  <si>
    <t>定時定額－申購交易</t>
    <phoneticPr fontId="2" type="noConversion"/>
  </si>
  <si>
    <t xml:space="preserve">	{			
	    "head": {			
	        "queryDate": "2021/05/19",			
	        "queryTime": "18:47:15",			
	        "webId": "MWEB",			
	        "webIp": "127.0.0.1",			
	        "custId": "H1534312510"			
	    },			
	    "body": {			
	        "custId": "H1534312510",			
	        "bourseId": "",			
	        "mktCde": "US",			
	        "prdCde": "AAPL",			
	        "settleCurr": "USD",			
	        "prdLvl": "RR5",			
	        "curr": "TWD",			
	        "invAmt": 3000.0000,			
	        "tradeFee": 1.0000,			
	        "deduAmt": 3001.0000,			
	        "deduDays": "06,16",			
	        "invType": "定期定額",			
	        "aplyDate": "2021/04/27",			
	        "deduDate1st": "2021/05/07",			
	        "trustAcno": "01802000010763",			
	        "deduAcno": "01802000010763",			
	        "perforOrgId": "018",			
	        "userManager": "116761",			
	        "custLvl": "5",			
	        "piMark": "NP00",			
	        "custAge": 31.00,			
	        "rankEduCode": "4",			
	        "injuryCrtFlag": "N",			
	        "custSpecialFlag": "N",			
	        "invYears": 7,			
	        "profInvOptFlag": "N",			
	        "custFeeRate": 0.20000,			
	        "custFee": 10.00,			
	        "custFeeDisc": 0.20000			
	        "lastRankQueDt": "2022/05/07",			
	        "lastRankCode": "5"			
	    }			
	}		</t>
    <phoneticPr fontId="2" type="noConversion"/>
  </si>
  <si>
    <t xml:space="preserve">	{			
	    "head": {			
	        "queryDate": "2021/05/19",			
	        "queryTime": "18:47:15",			
	        "webId": "MWEB",			
	        "webIp": "127.0.0.1",			
	        "custId": "H1534312510",			
	        "errorCode": "0000",			
	        "errorMsg": ""			
	    },			
	    "body": {			
	        "custId": "H1534312510",			
	        "wrntNo": "900001",			
	        "bourseId": "US",			
	        "mktCde": "US",			
	        "prdCde": "AAPL",			
	        "prdNam": "Apple Inc",			
	        "curr": "TWD",			
	        "invAmt": 3000.0000,			
	        "tradeFee": 1.0000,			
	        "deduAmt": 3001.0000,			
	        "deduDays": "06,16",			
	        "invType": "定期定額",			
	        "aplyDate": "2021/04/08",			
	        "deduDate1st": "2021/04/12",			
	        "trustAcno": "01802000010763",			
	        "deduAcno": "01802000010763"			
	    }			
	}			</t>
  </si>
  <si>
    <t>Inv30_E</t>
  </si>
  <si>
    <t>Qry540</t>
    <phoneticPr fontId="2" type="noConversion"/>
  </si>
  <si>
    <t>交易紀錄查詢</t>
    <phoneticPr fontId="2" type="noConversion"/>
  </si>
  <si>
    <t>{
	    "head":{
	          "queryDate":"2021/05/25",
	          "queryTime":"16:48:00",
	          "webId":"MWEB",
	          "webIp":"127.0.0.1",
	          "custId":"A1234567890"
	    },
	    "body":{
	        "custId":"A1234567890",
	        "txType":"ALL",
	        "queryDateStr":"2021/02/01",
	        "queryDateEnd":"2021/02/02"
	     }
	}</t>
    <phoneticPr fontId="2" type="noConversion"/>
  </si>
  <si>
    <t>{
	    "head": {
	        "queryDate": "2021/05/25",
	        "queryTime": "16:48:00",
	        "webId": "MWEB",
	        "webIp": "127.0.0.1",
	        "custId": "A1234567890",
	        "errorCode": "0000",
	        "errorMsg": ""
	    },
	    "body": [
	        {
	            "txDate": "2021/02/02",
	            "txDtls": [
	                {
	                    "bourseId": "US",
	                    "mktCde": "US",
	                    "prdCde": "PPDM",
	                    "prdNam": "PortfolioPlus Developed Markets",
	                    "prdLvl": "RR5",
	                    "contrNo": "20210106000005",
	                    "contrType": "REGCAH",
	                    "contrTypeNam": "定額單商品",
	                    "txAmt": 756690.00,
	                    "txType": "B",
	                    "txTypeNam": "買進",
	                    "txSts": "Y",
	                    "txStsNam": "完成",
	                    "invDate": "2021/02/02",
	                    "txDate": "2021/02/06",
	                    "deduAcno": "16801800086678",
	                    "trustAcno": "16801800086678",
	                    "exgRate": 29.100000000,
	                    "invAmt": 756660.00,
	                    "tradeFee": 30.00,
	                    "deduAmt": 756690.00,
	                    "buyPriceCurr": "USD",
	                    "buyPrice": 26.000000,
	                    "invOcurr": "USD",
	                    "invAmtOcurr": 26000.00,
	                    "buyQty": 1000.000000,
	                    "sellAmt": null,
	                    "trustManageFee": null,
	                    "actAmt": null,
	                    "sellPriceCurr": null,
	                    "sellPrice": null,
	                    "sellQty": null,
	                    "sellOcurr": null,
	                    "sellAmtOcurr": null,
	                    "profitLossUnsigned": null,
	                    "profitLoss": null,
	                    "roiRateUnsigned": null,
	                    "roiRate": null,
	                    "xdOcurr": null,
	                    "xdAmtOcurr": null,
	                    "xdAmt": null
	                },
	                {
	                    "bourseId": "HK",
	                    "mktCde": "HK",
	                    "prdCde": "03105",
	                    "prdNam": "ＸＤＢ孟加拉",
	                    "prdLvl": "RR5",
	                    "contrNo": "20210106000006",
	                    "contrType": "REGCAH",
	                    "contrTypeNam": "定額單商品",
	                    "txAmt": 5819970.00,
	                    "txType": "S",
	                    "txTypeNam": "賣出",
	                    "txSts": "Y",
	                    "txStsNam": "完成",
	                    "invDate": "2021/02/08",
	                    "txDate": "2021/02/09",
	                    "deduAcno": "16801800086678",
	                    "trustAcno": "16801800086678",
	                    "exgRate": 29.100000000,
	                    "invAmt": null,
	                    "tradeFee": 1.00,
	                    "deduAmt": null,
	                    "buyPriceCurr": null,
	                    "buyPrice": null,
	                    "invOcurr": null,
	                    "invAmtOcurr": null,
	                    "buyQty": null,
	                    "sellAmt": 5820000.00,
	                    "trustManageFee": 30.00,
	                    "actAmt": 5819970.00,
	                    "sellPriceCurr": "HKD",
	                    "sellPrice": 20.000000,
	                    "sellQty": 10000.000000,
	                    "sellOcurr": "HKD",
	                    "sellAmtOcurr": 200000.00,
	                    "profitLossUnsigned": "+",
	                    "profitLoss": 300.00,
	                    "roiRateUnsigned": "+",
	                    "roiRate": 50.00,
	                    "xdOcurr": null,
	                    "xdAmtOcurr": null,
	                    "xdAmt": null
	                },
	                {
	                    "bourseId": "US",
	                    "mktCde": "US",
	                    "prdCde": "KBWC",
	                    "prdNam": "PowerShares KBW Capital Markets",
	                    "prdLvl": "RR5",
	                    "contrNo": "20210106000007",
	                    "contrType": "REGCAH",
	                    "contrTypeNam": "定額單商品",
	                    "txAmt": 582,
	                    "txType": "D",
	                    "txTypeNam": "配息",
	                    "txSts": "",
	                    "txStsNam": "",
	                    "invDate": null,
	                    "txDate": "2021/02/09",
	                    "deduAcno": "16801800086678",
	                    "trustAcno": "16801800086678",
	                    "exgRate": 29.100000000,
	                    "invAmt": null,
	                    "tradeFee": null,
	                    "deduAmt": null,
	                    "buyPriceCurr": null,
	                    "buyPrice": null,
	                    "invOcurr": null,
	                    "invAmtOcurr": null,
	                    "buyQty": null,
	                    "sellAmt": null,
	                    "trustManageFee": null,
	                    "actAmt": null,
	                    "sellPriceCurr": null,
	                    "sellPrice": null,
	                    "sellQty": null,
	                    "sellOcurr": null,
	                    "sellAmtOcurr": null,
	                    "profitLossUnsigned": null,
	                    "profitLoss": null,
	                    "roiRateUnsigned": null,
	                    "roiRate": null,
	                    "xdOcurr": "USD",
	                    "xdAmtOcurr": 20.00,
	                    "xdAmt": 582.00
	                }
	            ]
	        },
	        {
	            "txDate": "2021/02/01",
	            "txDtls": [
	                {
	                    "bourseId": "US",
	                    "mktCde": "US",
	                    "prdCde": "PPDM",
	                    "prdNam": "PortfolioPlus Developed Markets",
	                    "prdLvl": "RR5",
	                    "contrNo": "20210106000006",
	                    "contrType": "REGCAH",
	                    "contrTypeNam": "定額單商品",
	                    "txAmt": 5790.00,
	                    "txType": "S",
	                    "txTypeNam": "賣出",
	                    "txSts": "Y",
	                    "txStsNam": "完成",
	                    "invDate": "2021/02/08",
	                    "txDate": "2021/02/09",
	                    "deduAcno": "16801800086678",
	                    "trustAcno": "16801800086678",
	                    "exgRate": 29.100000000,
	                    "invAmt": null,
	                    "tradeFee": 0.00,
	                    "deduAmt": null,
	                    "buyPriceCurr": null,
	                    "buyPrice": null,
	                    "invOcurr": null,
	                    "invAmtOcurr": null,
	                    "buyQty": null,
	                    "sellAmt": 5820.00,
	                    "trustManageFee": 30.00,
	                    "actAmt": 5790.00,
	                    "sellPriceCurr": "HKD",
	                    "sellPrice": 20.000000,
	                    "sellQty": 10.000000,
	                    "sellOcurr": "HKD",
	                    "sellAmtOcurr": 200.00,
	                    "profitLossUnsigned": "+",
	                    "profitLoss": 500.00,
	                    "roiRateUnsigned": "+",
	                    "roiRate": 60.00,
	                    "xdOcurr": null,
	                    "xdAmtOcurr": null,
	                    "xdAmt": null
	                },
	                {
	                    "bourseId": "US",
	                    "mktCde": "US",
	                    "prdCde": "KBWC",
	                    "prdNam": "PowerShares KBW Capital Markets",
	                    "prdLvl": "RR5",
	                    "contrNo": "20210106000007",
	                    "contrType": "REGCAH",
	                    "contrTypeNam": "定額單商品",
	                    "txAmt": 931,
	                    "txType": "D",
	                    "txTypeNam": "配息",
	                    "txSts": "",
	                    "txStsNam": "",
	                    "invDate": null,
	                    "txDate": "2021/02/09",
	                    "deduAcno": "16801800086678",
	                    "trustAcno": "16801800086678",
	                    "exgRate": 29.100000000,
	                    "invAmt": null,
	                    "tradeFee": null,
	                    "deduAmt": null,
	                    "buyPriceCurr": null,
	                    "buyPrice": null,
	                    "invOcurr": null,
	                    "invAmtOcurr": null,
	                    "buyQty": null,
	                    "sellAmt": null,
	                    "trustManageFee": null,
	                    "actAmt": null,
	                    "sellPriceCurr": null,
	                    "sellPrice": null,
	                    "sellQty": null,
	                    "sellOcurr": null,
	                    "sellAmtOcurr": null,
	                    "profitLossUnsigned": null,
	                    "profitLoss": null,
	                    "roiRateUnsigned": null,
	                    "roiRate": null,
	                    "xdOcurr": "USD",
	                    "xdAmtOcurr": 32.00,
	                    "xdAmt": 931
	                }
	            ]
	        }
	    ]
	}</t>
  </si>
  <si>
    <t>Inv31_E</t>
  </si>
  <si>
    <t>Qry510</t>
    <phoneticPr fontId="2" type="noConversion"/>
  </si>
  <si>
    <t>取得客戶存股資料 - 彙總</t>
    <phoneticPr fontId="2" type="noConversion"/>
  </si>
  <si>
    <t xml:space="preserve">{				
	    "head": {				
	        "queryDate": "2021/04/19",				
	        "queryTime": "18:56:51",				
	        "webId": "MWEB",				
	        "webIp": "172.0.0.1",				
	        "custId": "A1234567890"				
	    },				
	    "body": {				
	        "custId": "A1234567890"				
	    }				
	}				</t>
    <phoneticPr fontId="2" type="noConversion"/>
  </si>
  <si>
    <t xml:space="preserve">{				
	    "head": {				
	        "queryDate": "2021/04/19",				
	        "queryTime": "18:56:51",				
	        "webId": "MWEB",				
	        "webIp": "172.0.0.1",				
	        "custId": "A1234567890",				
	        "errorCode": "0000",				
	        "errorMsg": ""				
	    },				
	    "body": {				
	        "acnoPrsvlu": 13096163.00,				
	        "profitLossUnsigned": "+",				
	        "profitLoss": 7714201.00,				
	        "roiRateUnsigned": "+",				
	        "roiRate": 70.06,				
	        "netPositionCost": 1101133.00,				
	        "dataDate": "2021/01/05",				
	        "exgRate": 28.045000000,				
	        "deduDays": "06,16,26",				
	        "invDtls": [				
	            {				
	                "trustAcno": "01802000010763",				
	                "bourseId": "US",				
	                "mktCde": "US",				
	                "prdCde": "QQQ",				
	                "prdNam": "Invesco QQQ Trust",				
	                "curr": "USD",				
	                "invtryQty": 137.000000,				
	                "invPrsvlu": 442724.82,				
	                "profitLossUnsigned": "+",				
	                "profitLoss": 20796.66,				
	                "roiRateUnsigned": "+",				
	                "roiRate": 94.84				
	            },				
	            {				
	                "trustAcno": "01802000010763",				
	                "bourseId": "US",				
	                "mktCde": "US",				
	                "prdCde": "SPY",				
	                "prdNam": "SPDR S&amp;P 500 ETF",				
	                "curr": "USD",				
	                "invtryQty": 64.000000,				
	                "invPrsvlu": 24044.80,				
	                "profitLossUnsigned": "+",				
	                "profitLoss": 6709.88,				
	                "roiRateUnsigned": "+",				
	                "roiRate": 38.71				
	            }				
	        ]				
	    }				
	}				</t>
  </si>
  <si>
    <t>Inv32_E</t>
  </si>
  <si>
    <t>Qry511</t>
    <phoneticPr fontId="2" type="noConversion"/>
  </si>
  <si>
    <t>取得客戶存股資料</t>
    <phoneticPr fontId="2" type="noConversion"/>
  </si>
  <si>
    <t xml:space="preserve">{					
	    "head": {					
	        "queryDate": "2021/05/21",					
	        "queryTime": "16:11:11",					
	        "webId": "MWEB",					
	        "webIp": "172.0.0.1",					
	        "custId": "A1234567890"					
	    },					
	    "body": {					
	        "custId": "A1234567890",					
	        "trustAcno": "01802000010763",					
	        "bourseId": "US",					
	        "mktCde": "US",					
	        "prdCde": "QQQ"					
	    }					
	}				</t>
    <phoneticPr fontId="2" type="noConversion"/>
  </si>
  <si>
    <t xml:space="preserve">{					
	    "head": {					
	        "queryDate": "2021/05/21",					
	        "queryTime": "16:11:11",					
	        "webId": "MWEB",					
	        "webIp": "172.0.0.1",					
	        "custId": "A1234567890",					
	        "errorCode": "0000",					
	        "errorMsg": ""					
	    },					
	    "body": {					
	        "trustAcno": "01802000010763",					
	        "bourseId": "US",					
	        "mktCde": "US",					
	        "prdCde": "QQQ",					
	        "prdNam": "Invesco QQQ Trust",					
	        "prdLvl": "RR4",					
	        "baseQty": 1,					
	        "curr": "USD",					
	        "clsPrc": 26.870000,					
	        "invPrsvlu": 42724.82,					
	        "invCost": 21928.16,					
	        "invtryQty": 137.000000,					
	        "avlQty": 137.000000,					
	        "profitLossUnsignedFree": "+",					
	        "profitLossFree": 20796.66,					
	        "roiRateUnsignedFree": "+",					
	        "roiRateFree": 94.84,					
	        "totlXdAmt": 486.15,					
	        "roiRateUnsigned": "+",					
	        "roiRate": 96.91,					
	        "dataDate": "2021/04/13",					
	        "exgRate": 28.045000000,					
	        "invTrends": [					
	            {					
	                "invMonth": "2020/01",					
	                "invPrsvlu": 105.30,					
	                "invCost": 100.54					
	            },					
	            {					
	                "invMonth": "2020/02",					
	                "invPrsvlu": 153.63,					
	                "invCost": 100.54					
	            },					
	            {					
	                "invMonth": "2020/03",					
	                "invPrsvlu": 508.17,					
	                "invCost": 100.54					
	            }					
	        ],					
	        "invContrs": [					
	            {					
	                "deduAcno": "01802000010763",					
	                "applyDate": "2021/01/02",					
	                "contrNo": "000001",					
	                "contrType": "1",					
	                "contrTypeNam": "定額單商品",					
	                "contrStatus": "S",					
	                "contrStatusNam": "扣款暫停",					
	                "deduDays": "06,16",					
	                "invCurr": "USD",					
	                "invAmt": 93.17					
	            },					
	            {					
	                "deduAcno": "01802000010763",					
	                "applyDate": "2021/01/08",					
	                "contrNo": "000002",					
	                "contrType": "4",					
	                "contrTypeNam": "定股多商品（投組）",					
	                "contrStatus": "Y",					
	                "contrStatusNam": "定期定額",					
	                "deduDays": "26",					
	                "invCurr": "USD",					
	                "invAmt": 962.66					
	            }					
	        ]					
	    }					
	}					</t>
  </si>
  <si>
    <t>Inv33_E</t>
  </si>
  <si>
    <t>Tx520</t>
    <phoneticPr fontId="2" type="noConversion"/>
  </si>
  <si>
    <t>{
	    "head": {
	        "queryDate": "2021/05/19",
	        "queryTime": "18:07:00",
	        "webId": "MWEB",
	        "webIp": "127.0.0.1",
	        "custId": "H1534312510"
	    },
	    "body": {
	        "custId": "H1534312510",
	        "bourseId": "US",
	        "mktCde": "US",
	        "prdCde": "AAPL",
	        "sellQty": 100,
	        "trustAcno": "01802000010763",
	        "deduAcno": "01802000010763"
	    }
	}</t>
    <phoneticPr fontId="2" type="noConversion"/>
  </si>
  <si>
    <t>{
	    "head": {
	        "queryDate": "2021/05/19",
	        "queryTime": "18:07:00",
	        "webId": "MWEB",
	        "webIp": "127.0.0.1",
	        "custId": "H1534312510",
	        "errorCode": "0000",
	        "errorMsg": ""
	    },
	    "body": {
	        "bourseId": "US",
	        "mktCde": "US",
	        "prdCde": "AAPL",
	        "prdNam": "Apple Inc.",
	        "sellQty": 100,
	        "sellDate": "2021/04/13",
	        "trustManageFeeCurr": "TWD",
	        "trustManageFee": 5000.0000,
	        "trustAcno": "01802000010763",
	        "deduAcno": "01802000010763",
	        "tradeFee": 10.00,
	        "realCustFeeRate": 0.20000,
	        "CustFeeRate": 0.20000,
	        "bourseMgmtFee": 0.00,
	        "rsvFlag": "Y",
	        "piMark": "NP00",
	        "userManager": "116761",
	        "salesCode": null,
	        "mixdAccountType": "1",
	        "custLvl": "5",
	        "prdLvl": "RR4",
	        "riskDate": "2020/06/15",
	        "invYear": 7,
	        "profInvOptFlag": "N",
	        "custSpecialFlag": "N",
	        "custAge": 31.00,
	        "rankEduCode": "4",
	        "injuryCrtFlag": "N",
	        "kycProp": null
	    }
	}</t>
  </si>
  <si>
    <t>Inv34_E</t>
  </si>
  <si>
    <t>Tx525</t>
    <phoneticPr fontId="2" type="noConversion"/>
  </si>
  <si>
    <t>定時定額－贖回交易</t>
    <phoneticPr fontId="2" type="noConversion"/>
  </si>
  <si>
    <t>{
	    "head":{
	        "queryDate":"2021/08/20",
	        "queryTime":"17:22:00",
	        "webId":"EBANK",
	        "webIp":"127.0.0.1",
	        "custId":"H1534312510"
	    },
	    "body":{
	        "custId": "H1534312510",
	        "bourseId": "US",
	        "mktCde": "US",
	        "prdCde": "QQQ",
	        "sellQty": 1,
	        "sellDate": "2021/08/23",
	        "trustManageFeeCurr": "TWD",
	        "trustManageFee": 0.00,
	        "trustAcno": "01802000010763",
	        "deduAcno": "01800400299144",
	        "tradeFee": 0.00,
	        "realCustFeeRate": 0.00000,
	        "custFeeRate": 0.00000,
	        "bourseMgmtFee": 0.00,
	        "rsvFlag": "Y",
	        "piMark": "NP00",
	        "userManager": "",
	        "salesCode": null,
	        "mixdAccountType": "0",
	        "custLvl": "6",
	        "prdLvl": "RR4",
	        "riskDate": "2021/03/17",
	        "invYear": 99,
	        "profInvOptFlag": "N",
	        "custSpecialFlag": "N",
	        "custAge": 43.00,
	        "rankEduCode": "4",
	        "injuryCrtFlag": "N"
	    }
	}</t>
    <phoneticPr fontId="2" type="noConversion"/>
  </si>
  <si>
    <t>{
	    "head": {
	        "queryDate": "2021/08/20",
	        "queryTime": "17:22:00",
	        "webId": "EBANK",
	        "webIp": "127.0.0.1",
	        "custId": "H1534312510",
	        "errorCode": "0000",
	        "errorMsg": ""
	    },
	    "body": {
	        "bourseId": "US",
	        "mktCde": "US",
	        "prdCde": "QQQ",
	        "prdNam": "Invesco QQQ Trust",
	        "sellQty": 1.000000,
	        "sellDate": "2021/08/23",
	        "trustManageFeeCurr": "TWD",
	        "trustManageFee": 0.00,
	        "tradeFee": 0.00,
	        "trustAcno": "01802000010763",
	        "deduAcno": "01800400299144"
	    }
	}</t>
  </si>
  <si>
    <t>Inv35_E</t>
  </si>
  <si>
    <t>Qry530</t>
    <phoneticPr fontId="2" type="noConversion"/>
  </si>
  <si>
    <t>取得存股設定資料</t>
    <phoneticPr fontId="2" type="noConversion"/>
  </si>
  <si>
    <t xml:space="preserve">{					
	    "head": {					
	        "queryDate": "2021/04/16",					
	        "queryTime": "12:45:26",					
	        "webId": "MWEB",					
	        "webIp": "172.0.0.1",					
	        "custId": "A1234567890"					
	    },					
	    "body": {					
	        "custId": "A1234567890"					
	    }					
	}	</t>
    <phoneticPr fontId="2" type="noConversion"/>
  </si>
  <si>
    <t xml:space="preserve">{					
	    "head": {					
	        "queryDate": "2021/04/16",					
	        "queryTime": "12:45:26",					
	        "webId": "MWEB",					
	        "webIp": "172.0.0.1",					
	        "custId": "A1234567890",					
	        "errorCode": "0000",					
	        "errorMsg": ""					
	    },					
	    "body": {					
	        "deduDays": [					
	            {					
	                "deduDay": "06",					
	                "deduCurr": "USD",					
	                "deduTotlAmt": 39263.08,					
	                "invDtls": [					
	                    {					
	                        "trustAcno": "01802000010763",					
	                        "bourseId": "US",					
	                        "mktCde": "US",					
	                        "prdCde": "QQQ",					
	                        "prdNam": "Invesco QQQ Trust",					
	                        "applyDate": "2021/01/01",					
	                        "contrNo": "000001",					
	                        "contrType": "1",					
	                        "contrTypeNam": "定額單商品",					
	                        "contrStatus": "Y",					
	                        "contrStatusNam": "定期定額",					
	                        "deduDay": "06",					
	                        "invCurr": "USD",					
	                        "invAmt": 21928.16,					
	                        "deduAcno": "01800800056863"					
	                    },					
	                    {					
	                        "trustAcno": "01802000010763",					
	                        "bourseId": "US",					
	                        "mktCde": "US",					
	                        "prdCde": "SPY",					
	                        "prdNam": "SPDR S&amp;P 500 ETF Trust",					
	                        "applyDate": "2021/04/24",					
	                        "contrNo": "000005",					
	                        "contrType": "4",					
	                        "contrTypeNam": "定股多商品（投組）",					
	                        "contrStatus": "S",					
	                        "contrStatusNam": "扣款暫停",					
	                        "deduDay": "06",					
	                        "invCurr": "USD",					
	                        "invAmt": 17334.92,					
	                        "deduAcno": "01800800056863"					
	                    }					
	                ]					
	            },					
	            {					
	                "deduDay": "16",					
	                "deduCurr": "USD",					
	                "deduTotlAmt": 39263.08,					
	                "invDtls": [					
	                    {					
	                        "trustAcno": "01802000010763",					
	                        "bourseId": "US",					
	                        "mktCde": "US",					
	                        "prdCde": "QQQ",					
	                        "prdNam": "Invesco QQQ Trust",					
	                        "applyDate": "2021/01/01",					
	                        "contrNo": "000001",					
	                        "contrType": "1",					
	                        "contrTypeNam": "定額單商品",					
	                        "contrStatus": "Y",					
	                        "contrStatusNam": "定期定額",					
	                        "deduDay": "16",					
	                        "invCurr": "USD",					
	                        "invAmt": 21928.16,					
	                        "deduAcno": "01800800056863"					
	                    },					
	                    {					
	                        "trustAcno": "01802000010763",					
	                        "bourseId": "US",					
	                        "mktCde": "US",					
	                        "prdCde": "SPY",					
	                        "prdNam": "SPDR S&amp;P 500 ETF Trust",					
	                        "applyDate": "2021/04/24",					
	                        "contrNo": "000005",					
	                        "contrType": "4",					
	                        "contrTypeNam": "定股多商品（投組）",					
	                        "contrStatus": "S",					
	                        "contrStatusNam": "扣款暫停",					
	                        "deduDay": "16",					
	                        "invCurr": "USD",					
	                        "invAmt": 17334.92,					
	                        "deduAcno": "01800800056863"					
	                    }					
	                ]					
	            }					
	        ]					
	    }					
	}	</t>
  </si>
  <si>
    <t>Inv36_E</t>
  </si>
  <si>
    <t>Tx530</t>
    <phoneticPr fontId="2" type="noConversion"/>
  </si>
  <si>
    <t>變更約定事項－試算</t>
    <phoneticPr fontId="2" type="noConversion"/>
  </si>
  <si>
    <t xml:space="preserve">	{				
	    "head": {				
	        "queryDate": "2021/05/27",				
	        "queryTime": "10:27:15",				
	        "webId": "MWEB",				
	        "webIp": "127.0.0.1",				
	        "custId": "A1234567890"				
	    },				
	    "body": {				
	        "custId": "A1234567890",				
	        "bourseId": "",				
	        "mktCde": "US",				
	        "prdCde": "QQQ",				
	        "trustAcno": "01802000010763",				
	        "contrNo": "000001",				
	        "contrType": "1",				
	        "contrStatus": "Y",				
	        "deduAmtBefore": 555.00,				
	        "deduDaysBefore": "06,16",				
	        "deduAcnoBefore": "01800800056863",				
	        "changeDate": "2021/05/27",				
	        "changeTime": "10:27:15",				
	        "changeItem": "1",				
	        "deduAmtAfter": 500.00,				
	        "deduDaysAfter": "06,26",				
	        "deduAcnoAfter": "01800800056876"				
	    }				
	}	</t>
    <phoneticPr fontId="2" type="noConversion"/>
  </si>
  <si>
    <t xml:space="preserve">{				
	    "head": {				
	        "queryDate": "2021/04/14",				
	        "queryTime": "11:08:15",				
	        "webId": "MWEB",				
	        "webIp": "127.0.0.1",				
	        "custId": "A1234567890",				
	        "errorCode": "0000",				
	        "errorMsg": ""				
	    },				
	    "body": {				
	        "custId": "A1234567890",				
	        "bourseId": "US",				
	        "mktCde": "US",				
	        "prdCde": "QQQ",				
	        "prdNam": "Invesco QQQ Trust",				
	        "trustAcno": "01802000010763",				
	        "contrNo": "000001",				
	        "contrType": "1",				
	        "contrTypeNam": "定額單商品",				
	        "contrStatus": "Y",				
	        "contrStatusNam": "定期定額",				
	        "deduAmtBefore": 555.00,				
	        "deduDaysBefore": "06,16",				
	        "deduAcnoBefore": "01800800056863",				
	        "changeDate": "2021/05/27",				
	        "changeTime": "10:27:15",				
	        "changeItem": "1",				
	        "deduAmtAfter": 500.00,				
	        "deduDaysAfter": "06,26",				
	        "deduAcnoAfter": "01800800056876",				
	        "custLvl": "5",				
	        "piMark": "NP00",				
	        "custAge": 31.00,				
	        "rankEduCode": "4",				
	        "injuryCrtFlag": "N",				
	        "custSpecialFlag": "N",				
	        "invYears": 7,				
	        "kycProp": [				
	            {				
	                "riskCode": "KYC_RC_10",				
	                "chkBox": "Y",				
	                "warnTitle": "特定金錢信託客戶投資有價證券自主聲明書",				
	                "warnMsg": "我已審慎評估本次交易或投資策略，並對下述事項已充分瞭解，始為此投資決策，特此聲明本人/本公司特此聲明，本次投資之商品，係本人/本公司自主意願或主動要求貴行提供相關商品資訊，貴行並無主動推介之情事。本人/本公司聲明已充分理解並同意承擔投資本次商品所生之一切風險，倘日後該商品對本人/本公司造成任何損失，將完全由本人/本公司自行承擔，與貴行無涉，絕無異議。"				
	            }				
	        ]				
	    }				
	}		</t>
  </si>
  <si>
    <t>Inv37_E</t>
  </si>
  <si>
    <t>Tx535</t>
    <phoneticPr fontId="2" type="noConversion"/>
  </si>
  <si>
    <t>變更約定事項－確認變更</t>
    <phoneticPr fontId="2" type="noConversion"/>
  </si>
  <si>
    <t>{				
	    "head": {				
	        "queryDate": "2021/05/27",				
	        "queryTime": "10:43:15",				
	        "webId": "MWEB",				
	        "webIp": "127.0.0.1",				
	        "custId": "A1234567890"				
	    },				
	    "body": {				
	        "custId": "A1234567890",				
	        "bourseId": "",				
	        "mktCde": "US",				
	        "prdCde": "QQQ",				
	        "trustAcno": "01802000010763",				
	        "contrNo": "000001",				
	        "contrType": "1",				
	        "contrStatus": "Y",				
	        "deduAmtBefore": 555.00,				
	        "deduDaysBefore": "06,16",				
	        "deduAcnoBefore": "01800800056863",				
	        "changeDate": "2021/05/27",				
	        "changeTime": "10:27:15",				
	        "changeItem": "1",				
	        "deduAmtAfter": 500.00,				
	        "deduDaysAfter": "06,26",				
	        "deduAcnoAfter": "01800800056876",				
	        "custLvl": "5",				
	        "piMark": "NP00",				
	        "custAge": 31.00,				
	        "rankEduCode": "4",				
	        "injuryCrtFlag": "N",				
	        "custSpecialFlag": "N",				
	        "invYears": 7				
	    }				
	}</t>
    <phoneticPr fontId="2" type="noConversion"/>
  </si>
  <si>
    <t xml:space="preserve">{				
	    "head": {				
	        "queryDate": "2021/05/27",				
	        "queryTime": "10:43:15",				
	        "webId": "MWEB",				
	        "webIp": "127.0.0.1",				
	        "custId": "A1234567890",				
	        "errorCode": "0000",				
	        "errorMsg": ""				
	    },				
	    "body": {				
	        "custId": "A1234567890",				
	        "bourseId": "US",				
	        "mktCde": "US",				
	        "prdCde": "QQQ",				
	        "prdNam": "Invesco QQQ Trust",				
	        "trustAcno": "01802000010763",				
	        "contrNo": "000001",				
	        "contrType": "1",				
	        "contrTypeNam": "定額單商品",				
	        "contrStatus": "Y",				
	        "contrStatusNam": "定期定額",				
	        "deduAmt": 500.00,				
	        "deduDays": "06,26",				
	        "deduAcno": "01800800056876",				
	        "changeDate": "2021/05/27",				
	        "changeItem": "1"				
	    }				
	}		</t>
  </si>
  <si>
    <t>智能理財系統</t>
    <phoneticPr fontId="2" type="noConversion"/>
  </si>
  <si>
    <t>ibrain</t>
    <phoneticPr fontId="2" type="noConversion"/>
  </si>
  <si>
    <t>Inv001_A</t>
    <phoneticPr fontId="2" type="noConversion"/>
  </si>
  <si>
    <t>智能理財小幫手查詢helper query</t>
    <phoneticPr fontId="2" type="noConversion"/>
  </si>
  <si>
    <t>智能理財小幫手</t>
    <phoneticPr fontId="2" type="noConversion"/>
  </si>
  <si>
    <t>"{""RqHeader"":{""MsgID"":"""",""ChlName"":""EBANK"",""ChlEJNo"":""MMA-AI_QUERY-0000739377890"",""ChlSendTime"":""2019-12-20T16:53:04"",""ChlIP"":""10.11.161.121"",""Language"":""TC"",""Verion"":null,""CustomerID"":""N151412163"",""CustomerIDCheckcode"":""0""},""SvcRq"":{""Rq"":{""CalSeqNo"":""2019122000000017""}}}"</t>
    <phoneticPr fontId="2" type="noConversion"/>
  </si>
  <si>
    <t xml:space="preserve">"{""RsHeader"":{""RsStat"":{""RsStatCode"":""SUCCESS"",""Desc"":""查詢成功，""},""ChlEJNo"":""MMA-FUND_gBondCurSum-0000095798724"",""RqTime"":""2016-09-29T16:25:20"",""RsTime"":""2016-09-29T16:35:20""},""SvcRs"":{""RsCollect"":{""TrustAccountMark"":""Y"",""KYCMark"":""Y"",""F_ETFFG"":""Y"",""AIServiceMark"":""Y""""CustomerRiskLevel"":""RR5""""Special"":""N"",""GESICheck"":""Y"",""GESIMessage"":""若您提供之資訊與留存本行之基本資訊(性別、年齡、年收入、投資年限)不符，請確認下頁之各項約定確實符合您的需求；若想修改相關約定，您可返回試算頁面重新執行。""}}}"
}
</t>
  </si>
  <si>
    <t>Inv002_A</t>
    <phoneticPr fontId="2" type="noConversion"/>
  </si>
  <si>
    <t>投顧委任契約簽署Service Contract Check</t>
    <phoneticPr fontId="2" type="noConversion"/>
  </si>
  <si>
    <t>投顧委任契約簽署</t>
  </si>
  <si>
    <t xml:space="preserve">{"RqHeader":{"ChlName":"MAPP","ChlEJNo":"MMA-FUND_gETFCurSum-0000095798724","ChlSendTime":"2016-09-29T16:25:20","ChlIP":"127.0.0.1","Language":"TC","Version":"1.0","CustomerID":"A123456789","CustomerIDCheckcode":"1"},"SvcRq":{"Email":"jason123@sinopac.com","EmailTime":"2020-09-29T16:25:20","AgreeTime":"2020-09-29T16:35:20"}}
</t>
  </si>
  <si>
    <t xml:space="preserve">{"RsHeader":{"RsStat":{"RsStatCode":"SUCCESS","Desc":"簽署投顧委任契約紀錄成功。"},"ChlEJNo":"MMA-FUND_gContract-0000095798724","RqTime":"2016-09-29T16:25:20","RsTime":"2016-09-29T16:35:20"},"SvcRs":{}}
</t>
  </si>
  <si>
    <t>Inv003_A</t>
    <phoneticPr fontId="2" type="noConversion"/>
  </si>
  <si>
    <t>退休規劃_步驟一funGetRetirementStep1</t>
    <phoneticPr fontId="2" type="noConversion"/>
  </si>
  <si>
    <t>退休規劃_步驟一</t>
  </si>
  <si>
    <t xml:space="preserve">{"RqHeader":{"MsgID":"MAPP","ChlName":"MAPP","ChlEJNo":"MMA-AI_GRS1-0000095798724","ChlSendTime":"2016-09-29T16:25:20","ChlIP":"127.0.0.1","Language":"TC","Version":"1.0","CustomerID":"A123456789","CustomerIDCheckcode":"1"},"SvcRq":{"Rq":{"Gender":"M","Age":"35","Salary":"60000","RetirementAge":"65"}}}
</t>
  </si>
  <si>
    <t xml:space="preserve">{"RsHeader":{"RsStat":{"RsStatCode":"SUCCESS","Desc":"退休試算第一步成功回傳，"},"ChlEJNo":"MMA-AI_GRS1-0000095798724","RqTime":"2016-09-29T16:25:20","RsTime":"2016-09-29T16:35:20"},"SvcRs":{"RsCollect":{"Gender":"M","Age":"30","Salary":"50000","RetirementAge":"65","RetirementYear":"35","TargetDollar":"2000000","RetirementStAge":"38","RetirementEdAge":"65"}}}
</t>
  </si>
  <si>
    <t>Inv004_A</t>
    <phoneticPr fontId="2" type="noConversion"/>
  </si>
  <si>
    <t>退休規劃_步驟二funGetRetirementStep2</t>
    <phoneticPr fontId="2" type="noConversion"/>
  </si>
  <si>
    <t>退休規劃_步驟二</t>
    <phoneticPr fontId="2" type="noConversion"/>
  </si>
  <si>
    <t>{"RqHeader":{"MsgID":"MAPP","ChlName":"MAPP","ChlEJNo":"MMA-AI_GRS2-0000095798724","ChlSendTime":"2016-09-29T16:25:20","ChlIP":"127.0.0.1","Language":"TC"},"SvcRq":{"Rq":{"Gender":"M","Age":"36","Salary":"60000","RetirementAge":"65","TargetDollar":"2000000","PFType":"01"}}}</t>
  </si>
  <si>
    <t>{"RsHeader":{"RsStat":{"RsStatCode":"SUCCESS","Desc":"退休試算第二步成功回傳，"},"ChlEJNo":"MMA-FUND_gBondCurSum-0000095798724","RqTime":"2016-09-29T16:25:20","RsTime":"2016-09-29T16:35:20"},"SvcRs":{"RsCollect1":{"Gender":"F","Age":"35","Salary":"60000","RetirementAge":"30","TargetDollar":"4000000","CalSeqNo":"201811290000001"},"RsCollect2":[{"InitialDollar":"500000","RSPDollar":"0","InitialSetting":"false"},{"InitialDollar":"400000","RSPDollar":"5000","InitialSetting":"false"},{"InitialDollar":"300000","RSPDollar":"6000","InitialSetting":"true"},{"InitialDollar":"200000","RSPDollar":"7000","InitialSetting":"false"},{"InitialDollar":"100000","RSPDollar":"8000","InitialSetting":"false"}]}}</t>
  </si>
  <si>
    <t>Inv005_A</t>
    <phoneticPr fontId="2" type="noConversion"/>
  </si>
  <si>
    <t>退休規劃 &amp; 自訂計畫股債比funGetEquityExpo</t>
    <phoneticPr fontId="2" type="noConversion"/>
  </si>
  <si>
    <t>退休規劃 &amp; 自訂計畫股債比</t>
  </si>
  <si>
    <t>{"RqHeader":{"MsgID":"","ChlName":"MAPP","ChlEJNo":"MMA-AI_GEE-0000095798724","ChlSendTime":"2016-09-29T16:25:20","ChlIP":"127.0.0.1","Language":"TC","Version":"1.0","CustomerID":"A123456789","CustomerIDCheckcode":"1"},"SvcRq":{"Rq":{"Gender":"M","Age":"35","Salary":"60000","InitialDollar":"500000","RSPDollar":"6000","RetirementAge":"65","TargetDollar":"30","PFType":"30","PFName":"準備xx基金","InvestYear":"0","Tko_EmpNo":"114832""ActNO":"00100412345678","IPigNo":"CEVT-P60-98-xx","IPigType":"01","IPigDESC":"準備離婚基金"}}}</t>
  </si>
  <si>
    <t>{"RsHeader":{"RsStat":{"RsStatCode":"SUCCESS","Desc":"股債比率回傳，"},"ChlEJNo":"MMA-AI_GEE-0000095798724","RqTime":"2016-09-29T16:25:20","RsTime":"2016-09-29T16:35:20"},"SvcRs":{"RsCollect":{"InitialStockRatio":"100"InitialBondRatio":"0","InitialDollar":"5000000","RSPDollar":"8000","CalSeqNo":"xxxxxxxxxx","InitialStockARatio":"30.00","InitialStockBRatio":"30.00","InitialStockCRatio":"0.00","InitialBondLRatio":"30.00","InitialBondMRatio":"10.00","InitialBondSRatio":"0.00”,"ActNO":"00100412345678","IPigNO":"CEVT-P60-98-xx","IPigType":"01","IPigDESC":"準備xx基金","InitialStockA":"VTI先鋒整體股市ETF","InitialStockB":"VEA先鋒富時已開發股市ETF","InitialStockC":"","InitialBondL":"SPTL：SPDR投資組合長期美國公債ETF","InitialBondM":"SCHR：SCHWAB美國中期公債ETF","InitialBondS":"SCHO：SCHWAB短期美國公債ETF”}}</t>
  </si>
  <si>
    <t>Inv006_A</t>
    <phoneticPr fontId="2" type="noConversion"/>
  </si>
  <si>
    <t>試算留存Email
funAddEmail</t>
    <phoneticPr fontId="2" type="noConversion"/>
  </si>
  <si>
    <t>試算留存Email</t>
  </si>
  <si>
    <t>{"RqHeader":{"MsgID":"","ChlName":"MAPP","ChlEJNo":"MMA-AI_AE-0000095798724","ChlSendTime":"2016-09-29T16:25:20","ChlIP":"127.0.0.1","Language":"TC","Version":"1.0","CustomerID":"A123456789","CustomerIDCheckcode":"1"},"SvcRq":{"Rq":{"Email":"jasontsai@sinopac.com","CalSeqNo":"2018112000000001"}}}</t>
  </si>
  <si>
    <t>{"RsHeader":{"RsStat":{"RsStatCode":"SUCCESS","Desc":"E-Mail留存成功"},"ChlEJNo":"MMA-AI_AE-0000095798724","RqTime":"2016-09-29T16:25:20","RsTime":"2016-09-29T16:35:20"},"SvcRs":{"RsCollect":{"Email":"JasonTsai"}}</t>
  </si>
  <si>
    <t>Inv007_A</t>
    <phoneticPr fontId="2" type="noConversion"/>
  </si>
  <si>
    <t>Projection 表
funGetProjection</t>
    <phoneticPr fontId="2" type="noConversion"/>
  </si>
  <si>
    <t>Projection 表</t>
    <phoneticPr fontId="2" type="noConversion"/>
  </si>
  <si>
    <t>{"RqHeader":{"MsgID":"","ChlName":"MAPP","ChlEJNo":"MMA-AI_GP-0000095798724","ChlSendTime":"2016-09-29T16:25:20","ChlIP":"127.0.0.1","Language":"TC","Version":"1.0","CustomerID":"A123456789","CustomerIDCheckcode":"1"},"SvcRq":{"Rq":{"InitialDollar":"500000","RSPDollar":"5000","TargetDollar":"2000000","InvestYear":"5"}}}</t>
    <phoneticPr fontId="2" type="noConversion"/>
  </si>
  <si>
    <t>{"RsHeader":{"RsStat":{"RsStatCode":"SUCCESS","Desc":"Projection回傳，"},"ChlEJNo":"MMA-AI_GP-0000095798724","RqTime":"2016-09-29T16:25:20","RsTime":"2016-09-29T16:35:20"},"SvcRs":{"RsCollect1":{"IRR":"10.82"},"RSCollect2":{"Situation1":[{"years":"2018","TargetDollar":"4500000","ActualDollar":"5000000","StockRatio":"60.00","BondRatio":"40.00"},{"years":"2019","TargetDollar":"4600000","ActualDollar":"5000000","StockRatio":"60.00","BondRatio":"40.00"},{"years":"2020","TargetDollar":"4700000","ActualDollar":"5000000","StockRatio":"60.00","BondRatio":"40.00"},{"years":"2021","TargetDollar":"4800000","ActualDollar":"5000000","StockRatio":"60.00","BondRatio":"40.00"},{"years":"2022","TargetDollar":"4900000","ActualDollar":"5000000","StockRatio":"60.00","BondRatio":"40.00"}],"Situation2":[{"years":"2018","TargetDollar":"5000000","ActualDollar":"5000000","StockRatio":"60.00","BondRatio":"40.00"},{"years":"2019","TargetDollar":"5100000","ActualDollar":"5000000","StockRatio":"60.00","BondRatio":"40.00"},{"years":"2020","TargetDollar":"5200000","ActualDollar":"5000000","StockRatio":"60.00","BondRatio":"40.00"},{"years":"2021","TargetDollar":"5300000","ActualDollar":"5000000","StockRatio":"60.00","BondRatio":"40.00"},{"years":"2022","TargetDollar":"5400000","ActualDollar":"5000000","StockRatio":"60.00","BondRatio":"40.00"}],"Situation3":[{"years":"2018","TargetDollar":"6000000","ActualDollar":"5000000","StockRatio":"60.00","BondRatio":"40.00"},{"years":"2019","TargetDollar":"7100000","ActualDollar":"5000000","StockRatio":"60.00","BondRatio":"40.00"},{"years":"2020","TargetDollar":"8200000","ActualDollar":"5000000","StockRatio":"60.00","BondRatio":"40.00"},{"years":"2021","TargetDollar":"9300000","ActualDollar":"5000000","StockRatio":"60.00","BondRatio":"40.00"},{"years":"2022","TargetDollar":"9400000","ActualDollar":"5000000","StockRatio":"60.00","BondRatio":"40.00"}]}}}</t>
  </si>
  <si>
    <t>Inv008_A</t>
    <phoneticPr fontId="2" type="noConversion"/>
  </si>
  <si>
    <t>自訂計畫_步驟一funGetMyPlanStep1</t>
    <phoneticPr fontId="2" type="noConversion"/>
  </si>
  <si>
    <t>自訂計畫_步驟一</t>
    <phoneticPr fontId="2" type="noConversion"/>
  </si>
  <si>
    <t>{"RqHeader":{"MsgID":"","ChlName":"MAPP","ChlEJNo":"MMA-AI_GMS1-0000095798724","ChlSendTime":"2016-09-29T16:25:20","ChlIP":"127.0.0.1","Language":"TC","Version":"1.0","CustomerID":"A123456789","CustomerIDCheckcode":"1"},"SvcRq":{"Rq":{"Gender":"M","Age":"35","Salary":"60000","PFType":"02","PFName":"整修房子","ActNo":"00100412345678","IPigNO":"CEVT-P60-98-xx","IPigType":"01","IPigDESC":"準備離婚基金","InvestYear":"2","TargetDollar":"200000"}}}</t>
  </si>
  <si>
    <t>{"RsHeader":{"RsStat":{"RsStatCode":"SUCCESS","Desc":"自訂計畫第一步成功回傳，"},"ChlEJNo":"MMA-AI_GMS1-0000095798724","RqTime":"2016-09-29T16:25:20","RsTime":"2016-09-29T16:35:20"},"SvcRs":{"RsCollect":{"Gender":"M","Age":"30","Salary":"50000","InvestYear":"5","TargetDollar":"2000000","PFName":"我要修房子","ActNo":"00100412345678","IPigNO":"CEVT-P60-98-xx","IPigType":"01","IPigDESC":"準備離婚基金"}}</t>
  </si>
  <si>
    <t>Inv009_A</t>
    <phoneticPr fontId="2" type="noConversion"/>
  </si>
  <si>
    <t>自訂計畫_步驟二
funGetMyPlanStep2</t>
    <phoneticPr fontId="2" type="noConversion"/>
  </si>
  <si>
    <t>自訂計畫_步驟二</t>
  </si>
  <si>
    <t>{"RqHeader":{"MsgID":"","ChlName":"MAPP","ChlEJNo":"MMA-AI_GMS1-0000095798724","ChlSendTime":"2016-09-29T16:25:20","ChlIP":"127.0.0.1","Language":"TC","Version":"1.0","CustomerID":"A123456789","CustomerIDCheckcode":"1"},"SvcRq":{"Rq":{"Gender":"M","Age":"36","Salary":"60000","InvestYear":"5","TargetDollar":"2000000","PFType":"02","PFName":"整修房子","ActNo":"00100412345678","IPigNo":"CEVT-P60-98-xx","IPigType":"01","IPigDESC":"準備離婚基金"}}}</t>
  </si>
  <si>
    <t>{"RsHeader":{"RsStat":{"RsStatCode":"SUCCESS","Desc":"退休試算第二步成功回傳，"},"ChlEJNo":"MMA-AI_GMS2-0000095798724","RqTime":"2016-09-29T16:25:20","RsTime":"2016-09-29T16:35:20"},"SvcRs":{"RsCollect1":{"Gender":"F","Age":"35","Salary":"60000","InvestYear":"30","TargetDollar":"4000000","CalSeqNo":"201811290000001","自訂名稱":"整修房子","ActNO":"00100412345678","IPigNO":"CEVT-P60-98-xx","IPigType":"01","IPigDESC":"準備離婚基金"},"RsCollect2":[{"InitialDollar":"500000","RSPDollar":"0","InitialSetting":"false"},{"InitialDollar":"400000","RSPDollar":"5000","InitialSetting":"false"},{"InitialDollar":"300000","RSPDollar":"6000","InitialSetting":"true"},{"InitialDollar":"200000","RSPDollar":"7000","InitialSetting":"false"},{"InitialDollar":"100000","RSPDollar":"8000","InitialSetting":"false"}]}}</t>
  </si>
  <si>
    <t>Inv010_A</t>
    <phoneticPr fontId="2" type="noConversion"/>
  </si>
  <si>
    <t>歷史回測
funGetBackProjection</t>
    <phoneticPr fontId="2" type="noConversion"/>
  </si>
  <si>
    <t>歷史回測</t>
  </si>
  <si>
    <t>{"RqHeader":{"MsgID":"","ChlName":"MAPP","ChlEJNo":"MMA-AI_GBP-0000095798724","ChlSendTime":"2016-09-29T16:25:20","ChlIP":"127.0.0.1","Language":"TC","Version":"1.0","CustomerID":"A123456789","CustomerIDCheckcode":"1"},"SvcRq":{"Rq":{"TargetDollar":"2000000","InitialDollar":"500000","RSPDollar":"5000","InvestYear":"5","InvestStYear":"2000"}}}</t>
  </si>
  <si>
    <t>{"RsHeader":{"RsStat":{"RsStatCode":"SUCCESS","Desc":"BakProjection成功回傳，"},"ChlEJNo":"MMA-AI_GMS2-0000095798724","RqTime":"2016-09-29T16:25:20","RsTime":"2016-09-29T16:35:20"},"SvcRs":{"RsCollect1":{"InvestYear":"2","InvestStYear":"2015","InitialDollar":"2","RSPDollar":"2015","IRR":"10.82"},"RsCollect2":[{"Years":"2015","TargetDollar":"300000","TotalPV":"170000","TotalnvestDollar":"140000","StockRatio":"22.70","BondRatio":"77.30","EventName":""},{"Years":"2016","TargetDollar":"300000","TotalPV":"310000","TotalnvestDollar":"280000","StockRatio":"21.70","BondRatio":"78.30","EventName":"英國脫歐"},{"Years":"2017","TargetDollar":"300000","TotalPV":"380000","StockRatio":"20.70","BondRatio":"79.30","EventName":""}]}}</t>
  </si>
  <si>
    <t>Inv011_A</t>
    <phoneticPr fontId="2" type="noConversion"/>
  </si>
  <si>
    <t>歷史回測清單
funGetBackProjectionHistory</t>
    <phoneticPr fontId="2" type="noConversion"/>
  </si>
  <si>
    <t>歷史回測清單</t>
  </si>
  <si>
    <t>{"RqHeader":{"MsgID":"","ChlName":"MAPP","ChlEJNo":"MMA-AI_GBP-0000095798724","ChlSendTime":"2016-09-29T16:25:20","ChlIP":"127.0.0.1","Language":"TC","Version":"1.0","CustomerID":"A123456789","CustomerIDCheckcode":"1"},"SvcRq":{"Rq":{"SelectYear":""}}}</t>
  </si>
  <si>
    <t>{"RsHeader":{"RsStat":{"RsStatCode":"SUCCESS","Desc":"BackProjectionHistory成功回傳，"},"ChlEJNo":"MMA-AI_GMS2-0000095798724","RqTime":"2016-09-29T16:25:20","RsTime":"2016-09-29T16:35:20"},"SvcRs":{"RsCollect1":{"SelectYear":""},"RsCollect2":[{"Years":"1929","EventName":"經濟大蕭條"},{"Years":"1973","EventName":"石油危機"},{"Years":"1980","EventName":"拉美債務危機"},{"Years":"1987","EventName":"美國儲貸危機"},{"Years":"1997","EventName":"亞洲金融風暴"},{"Years":"2000","EventName":"網路泡沫破裂"},{"Years":"2008","EventName":"次級房貸風暴"},{"Years":"2010","EventName":"歐債危機"},{"Years":"2015","EventName":"油價暴跌"}]}}</t>
  </si>
  <si>
    <t>Inv012_A</t>
    <phoneticPr fontId="2" type="noConversion"/>
  </si>
  <si>
    <t>取得ETF投組試算資料
funGetEquityExpo</t>
    <phoneticPr fontId="2" type="noConversion"/>
  </si>
  <si>
    <t>取得ETF投組試算資料</t>
  </si>
  <si>
    <t>{"RqHeader":{"ChlName":"MAPP","ChlEJNo":"MMA-AI_gETFPFCal-0000095798724","ChlSendTime":"2016-09-29T16:25:20","CustomerID":"53948659","CustomerIDCheckcode":"0","ChlIP":"127.0.0.1","Language":""},"SvcRq":{"Rq":{"CalSeqNo":"2018113012345678","Tko_EmpNo":"100548""ActNo":"00100412345678","IPigNo":"CEVT-P60-98-xx","IPigType":"01","IPigDESC":"夢想"}}}</t>
  </si>
  <si>
    <t>{"RsHeader":{"RsStat":{"RsStatCode":"SUCCESS","Desc":"取得成功"},"ChlEJNo":"MMA-AI-ETF-GET-0000095798724","RqTime":"2016-09-29T16:25:20","RsTime":"2016-09-29T16:35:20"},"SvcRs":{"RsCollect1"：{"CalSeqNo":"2018122400000001","InitialEffectiveDate":"2018/12/24","MaturityDate":"2038/12/31","PFName":"退休規劃","Currency":"TWD","InitialDollar":"300000","RSPDollar":"5000","StockA_ID":"VTI","StockB_ID":"VEA","StockC_ID":"","BondL_ID":"VGLT","BondM_ID":"VGIT","BondS_ID":"VGSH","StockARisk":"4","StockBRisk":"4","StockCRisk":"","BondLRisk":"4","BondMRisk":"4","BondSRisk":"4","StockA_Name":"先鋒整體股市ETF","StockB_Name":"先鋒富時股市ETF","StockC_Name":"","BondL_Name":"先鋒長期政府公債","BondM_Name":"先鋒中期政府公債","BondS_Name":"先鋒短期政府公債","ActNo":"00100412345678","IPigNo":"CEVT-P60-98-xx","IPigType":"xxxxxxxxxxxxxx","IPigDESC":"夢想","CusType":"6","TargetDollar":"300000","InvestYear":"3"},"RsCollect2":[{"StockRatio":"55","BondRatio":"45","StockARatio":"34","StockBRatio":"21","StockCRatio":"0","BondLRatio":"28","BondMRatio":"10","BondSRatio":"7","PortfolioLevel":"4","IRR":"5.0","IRRTargetDollar":"310000"},{"StockRatio":"60","BondRatio":"40","StockARatio":"40","StockBRatio":"20","StockCRatio":"0","BondLRatio":"23","BondMRatio":"14","BondSRatio":"3","PortfolioLevel":"5","IRR":"5.2","IRRTargetDollar":"320000"},{"StockRatio":"70","BondRatio":"30","StockARatio":"45","StockBRatio":"25","StockCRatio":"0","BondLRatio":"17","BondMRatio":"8","BondSRatio":"5","PortfolioLevel":"6","IRR":"5.4","IRRTargetDollar":"330000"}]}}</t>
  </si>
  <si>
    <t>Inv013_A</t>
    <phoneticPr fontId="2" type="noConversion"/>
  </si>
  <si>
    <t>確認ETF投組申購交易
ETFPortfolioBuyConfirm</t>
    <phoneticPr fontId="2" type="noConversion"/>
  </si>
  <si>
    <t>確認ETF投組申購交易</t>
    <phoneticPr fontId="2" type="noConversion"/>
  </si>
  <si>
    <t>{"RqHeader":{"ChlName":"MAPP","ChlEJNo":"MMA-ETF-BUY-Confirm-0000095798724","ChlSendTime":"2016-09-29T16:25:20","CustomerID":"53948659","CustomerIDCheckcode":"0","ChlIP":"127.0.0.1","Language":""},"SvcRq":{"Rq":{"CalSeqNo":"2018122400000001","InitialEffectiveDate":"2018/12/24","MaturityDate":"2038/12/31","RSPDeduDate":"06","AccountNo":"01500312345678","TrustAccount":"01502012345678","ActNo":"00100412345678","IPigNo":"CEVT-P60-98-xx","IPigType":"xxxxxxxxxxxxxx","IPigDESC":"夢想","PortfolioLevel":"6"}}}</t>
    <phoneticPr fontId="2" type="noConversion"/>
  </si>
  <si>
    <t>{"RsHeader":{"RsStat":{"RsStatCode":"SUCCESS","Desc":"確認ETF投組申購交易成功"},"ChlEJNo":"MMA-ETF-BUY-Confirm-0000095798724","RqTime":"2016-09-29T16:25:20","RsTime":"2016-09-29T16:35:20"},"SvcRs":{"RsCollect":{"CalSeqNo":"2018122400000001","Stock_Ratio":"50","Bond_Ratio":"50","StockA_ID":"VTI","StockB_ID":"VEA","StockC_ID":"","BondL_ID":"VGLT","BondM_ID":"VGIT","BondS_ID":"VGSH","StockA_Name":"先鋒整體股市ETF","StockB_Name":"先鋒富時股市ETF","StockC_Name":"","BondL_Name":"先鋒長期政府公債","BondM_Name":"先鋒中期政府公債","BondS_Name":"先鋒短期政府公債","StockA_Ratio":"34","StockB_Ratio":"21","StockC_Ratio":"0","BondL_Ratio":"28","BondM_Ratio":"10","BondS_Ratio":"7","InitialEffectiveDate":"2018/12/24","MaturityDate":"20381231","PFName":"退休規劃","Currency":"TWD","InitialDollar":"300000","RSPDollar":"5000","RSPDeduDate":"06","AccountNo":"01500312345678","TrustAccount":"01502012345678","RR6Check":"N","ProductPI":"N","CustomerRiskLevel":"N","ProductYear":"N","InvestYear":"N""MailType":"2""Address":abs@sinopac.com,"StockARisk":"RR6","StockBRisk":"RR6","StockCRisk":"RR6","BondLRisk":"RR6","BondMRisk":"RR6","BondSARisk":"RR6","RspDeduDateF":"2019-10-26","ActNo":"00100412345678","IPigNo":"CEVT-P60-98-xx","IPigType":"xxxxxxxxxxxxxx","IPigDESC":"夢想","PortfolioLevel":"6","IRR":"5.2","IRRTragetDollar":"320000","Special":"N","Over70":"N","CusType":"5","TargetDollar":"300000","Invest_Year":"30"}}}</t>
  </si>
  <si>
    <t>新增ETF投組申購交易
ETFPortfolioBuyCreate</t>
    <phoneticPr fontId="2" type="noConversion"/>
  </si>
  <si>
    <t>新增ETF投組申購交易</t>
  </si>
  <si>
    <t>{"RqHeader":{"ChlName":"MAPP","ChlEJNo":"MMA-ETF-BUY-Create-0000095798724","ChlSendTime":"2016-09-29T16:25:20","CustomerID":"53948659","CustomerIDCheckcode":"0","ChlIP":"127.0.0.1","Language":""},"SvcRq":{"Rq":{"CalSeqNo":"2018122400000001","InitialEffectiveDate":"2018/12/24","MaturityDate":"2038/12/31","RSPDeduDate":"06","AccountNo":"01500312345678","TrustAccount":"01502012345678","RspDeduDateF":"2019-10-26","ActNo":"00100412345678","IPigNo":"CEVT-P60-98-xx","IPigType":"xxxxxxxxxxxxxx","IPigDESC":"夢想","PortfolioLevel":"6",}}}</t>
  </si>
  <si>
    <t>{"RsHeader":{"RsStat":{"RsStatCode":"SUCCESS","Desc":"新增ETF投組申購交易成功"},"ChlEJNo":"MMA-ETF-BUY-Create-0000095798724","RqTime":"2016-09-29T16:25:20","RsTime":"2016-09-29T16:35:20"},"SvcRs":{"RsCollect":{"CalSeqNo":"2018122400000001","Stock_Ratio":"50","Bond_Ratio":"50","StockA_ID":"VTI","StockB_ID":"VEA","StockC_ID":"","BondL_ID":"VGLT","BondM_ID":"VGIT","BondS_ID":"VGSH","StockA_Name":"先鋒整體股市ETF","StockB_Name":"先鋒富時股市ETF","StockC_Name":"","BondL_Name":"先鋒長期政府公債","BondM_Name":"先鋒中期政府公債","BondS_Name":"先鋒短期政府公債","StockA_Ratio":"34","StockB_Ratio":"21","StockC_Ratio":"0","BondL_Ratio":"28","BondM_Ratio":"10","BondS_Ratio":"7","InitialEffectiveDate":"2018/12/24","MaturityDate":"20381231","PFName":"退休規劃","Currency":"TWD","InitialDollar":"300000","RSPDollar":"5000","RSPDeduDate":"06","AccountNo":"01500312345678","TrustAccount":"01502012345678","StockARisk":"RR6","StockBRisk":"RR6","StockCRisk":"RR6","BondLRisk":"RR6","BondMRisk":"RR6","BondSARisk":"RR6","RspDeduDateF":"2019-10-26","ActNo":"00100412345678","IPigNo":"CEVT-P60-98-xx","IPigType":"xxxxxxxxxxxxxx","IPigDESC":"夢想","PortfolioLevel":"6","IRR":"5.2""PortfolioLevel":"6","IRR":"5.2","IRRTragetDollar":"320000","CusType":"5","TargetDollar":"300000","InvestYear":"30",}}}</t>
  </si>
  <si>
    <t>取得ETF投組解約資料
ETFPortfolioRedemGet</t>
    <phoneticPr fontId="2" type="noConversion"/>
  </si>
  <si>
    <t>取得ETF投組解約資料</t>
  </si>
  <si>
    <t>{"RqHeader":{"ChlName":"MAPP","ChlEJNo":"MMA-ETF-REDEM-Get-0000095798724","ChlSendTime":"2016-09-29T16:25:20","CustomerID":"53948659","CustomerIDCheckcode":"0","ChlIP":"127.0.0.1","Language":""},"SvcRq":{"Rq":{"AISeqNo":"123456"}}}</t>
  </si>
  <si>
    <t>{"RsHeader":{"RsStat":{"RsStatCode":"SUCCESS","Desc":"取得成功"},"ChlEJNo":"MMA-ETF-REDEM-Get-0000095798724","RqTime":"2016-09-29T16:25:20","RsTime":"2016-09-29T16:35:20"},"SvcRs":{"RsCollect":{"AISeqNo":"123456","RedemEffectiveDate":"2018/12/25","PFName":"退休規劃123456","InitialDate":"2018/12/01","MaturityDate":"2019/12/31","InvestYears":"5","Currency":"TWD","TargetDollar":"500000","TotalInvestDollar":"50000","TotalPV":"60000","NetRatio":"20","StockRatio":"50","BondRatio":"50","ManageFee":"5000","ActNo":"00100412345678","IPigNo":"CEVT-P60-98-xx","IPigDESC":"夢想"},"ETFDetail":[{"MarketID":"01","MarketName":"美國市場","ETFID":"VTI","ETFName":"先鋒整體股市ETF","PValue":"140","Unit":"2.54"},{"MarketID":"02","MarketName":"已開發股市","ETFID":"VEA","ETFName":"先鋒富時股市ETF","PValue":"60","UNIT":"3.54"},{"MarketID":"04","MarketName":"長期公債","ETFID":"VGLT","ETFName":"先鋒長期政府公債","PValue":"140","UNIT":"2.54"},{"MarketID":"05","MarketName":"中期公債","ETFID":"VGSH","ETFName":"先鋒中期政府公債","PValue":"140","UNIT":"2.54"},{"MarketID":"06","MarketName":"短期公債","ETFID":"VGSH","ETFName":"先鋒短期政府公債","PValue":"140","UNIT":"2.54"}]}}</t>
  </si>
  <si>
    <t>Inv016_A</t>
    <phoneticPr fontId="2" type="noConversion"/>
  </si>
  <si>
    <t>確認ETF投組解約交易
ETFPortfolioRedemConfirm</t>
    <phoneticPr fontId="2" type="noConversion"/>
  </si>
  <si>
    <t>確認ETF投組解約交易</t>
    <phoneticPr fontId="2" type="noConversion"/>
  </si>
  <si>
    <t>{"RqHeader":{"ChlName":"MAPP","ChlEJNo":"MMA-ETF-REDEM-Get-0000095798724","ChlSendTime":"2016-09-29T16:25:20","CustomerID":"53948659","CustomerIDCheckcode":"0","ChlIP":"127.0.0.1","Language":""},"SvcRq":{"Rq":{"AISeqNo":"123456","RedemEffectiveDate":"2018/12/25","EnterAccountNo":"12300312345678"}}}</t>
    <phoneticPr fontId="2" type="noConversion"/>
  </si>
  <si>
    <t>{"RsHeader":{"RsStat":{"RsStatCode":"SUCCESS","Desc":"確認解約成功"},"ChlEJNo":"MMA-ETF-REDEM-Get-0000095798724","RqTime":"2016-09-29T16:25:20","RsTime":"2016-09-29T16:35:20"},"SvcRs":{"RsCollect":{"AISeqNo":"123456","CreateDate":"2018/12/24","RedemEffectiveDate":"2018/12/25","PFName":"退休規劃123456","InitialDate":"2018/12/01","MaturityDate":"2019/12/31","InvestYears":"5","Currency":"TWD","TargetDollar":"500000","TotalInvestDollar":"50000","TotalPV":"60000","NetRatio":"20","StockRatio":"50","BondRatio":"50","ManageFee":"5000","EnterAccountNo":"01500312345678"},"ETFDetail":[{"MarketID":"01","MarketName":"美國市場","ETFID":"VTI","ETFName":"先鋒整體股市ETF","PValue":"140","Unit":"2.54"},{"MarketID":"02","MarketName":"已開發股市","ETFID":"VEA","ETFName":"先鋒富時股市ETF","PValue":"60","UNIT":"3.54"},{"MarketID":"04","MarketName":"長期公債","ETFID":"VGLT","ETFName":"先鋒長期政府公債","PValue":"140","UNIT":"2.54"},{"MarketID":"05","MarketName":"中期公債","ETFID":"VGSH","ETFName":"先鋒中期政府公債","PValue":"140","UNIT":"2.54"},{"MarketID":"06","MarketName":"短期公債","ETFID":"VGSH","ETFName":"先鋒短期政府公債","PValue":"140","UNIT":"2.54"}]}}</t>
  </si>
  <si>
    <t>新增ETF投組解約交易
ETFPortfolioRedemCreate</t>
    <phoneticPr fontId="2" type="noConversion"/>
  </si>
  <si>
    <t>新增ETF投組解約交易</t>
  </si>
  <si>
    <t>{"RqHeader":{"ChlName":"MAPP","ChlEJNo":"MMA-ETF-REDEM-Get-0000095798724","ChlSendTime":"2016-09-29T16:25:20","CustomerID":"53948659","CustomerIDCheckcode":"0","ChlIP":"127.0.0.1","Language":""},"SvcRq":{"Rq":{"AISeqNo":"123456","RedemEffectiveDate":"2018/12/25","EnterAccountNo":"12300312345678"}}}</t>
  </si>
  <si>
    <t>{"RsHeader":{"RsStat":{"RsStatCode":"SUCCESS","Desc":"新增解約成功"},"ChlEJNo":"MMA-ETF-REDEM-Create-0000095798724","RqTime":"2016-09-29T16:25:20","RsTime":"2016-09-29T16:35:20"},"SvcRs":{"RsCollect":{"AISeqNo":"123456","CreateDate":"2018/12/24","RedemEffectiveDate":"2018/12/25","PFName":"退休規劃123456","InitialDate":"2018/12/01","MaturityDate":"2019/12/31","InvestYears":"5","Currency":"TWD","TargetDollar":"500000","TotalInvestDollar":"50000","TotalPV":"60000","NetRatio":"20","StockRatio":"50","BondRatio":"50","ManageFee":"5000","EnterAccountNo":"01500312345678"},"ETFDetail":[{"MarketID":"01","MarketName":"美國市場","ETFID":"VTI","ETFName":"先鋒整體股市ETF","PValue":"140","Unit":"2.54"},{"MarketID":"02","MarketName":"已開發股市","ETFID":"VEA","ETFName":"先鋒富時股市ETF","PValue":"60","UNIT":"3.54"},{"MarketID":"04","MarketName":"長期公債","ETFID":"VGLT","ETFName":"先鋒長期政府公債","PValue":"140","UNIT":"2.54"},{"MarketID":"05","MarketName":"中期公債","ETFID":"VGSH","ETFName":"先鋒中期政府公債","PValue":"140","UNIT":"2.54"},{"MarketID":"06","MarketName":"短期公債","ETFID":"VGSH","ETFName":"先鋒短期政府公債","PValue":"140","UNIT":"2.54"}]}}</t>
  </si>
  <si>
    <t>Inv018_A</t>
    <phoneticPr fontId="2" type="noConversion"/>
  </si>
  <si>
    <t>查詢庫存投資總覽投組大項
InvPortfolioData</t>
    <phoneticPr fontId="2" type="noConversion"/>
  </si>
  <si>
    <t>查詢庫存投資總覽投組大項</t>
    <phoneticPr fontId="2" type="noConversion"/>
  </si>
  <si>
    <t>{"RqHeader":{"ChlName":"MAPP","ChlEJNo":"MMA-ETF-IDA1-Get-0000095798724","ChlSendTime":"2016-09-29T16:25:20","CustomerID":"53948659","CustomerIDCheckcode":"0","ChlIP":"127.0.0.1","Language":""},"SvcRq":{}}</t>
    <phoneticPr fontId="2" type="noConversion"/>
  </si>
  <si>
    <t>{"RsHeader":{"RsStat":{"RsStatCode":"SUCCESS","Desc":"查詢庫存投資總覽投組成功"},"ChlEJNo":"MMA-ETF-IDA1-Get-0000095798724","RqTime":"2016-09-29T16:25:20","RsTime":"2016-09-29T16:35:20"},"SvcRs":{"RsCollect":{"AllTotalInvestDollar":"891387","AllTotalPV":"987311","DataDate":"2019/01/04","Currency":"TWD","ContractMark":"N"},"ETFDetail":[{"AISeqNo":"000001","PFName":"我要買房子","TotalPV":"531899","NetRatio":"5.02%","TargetDollar":"5000000","CreateDate":"2018/10/11","TargetCompletion":"20.02","InvestDollar":"300000","StockMark":"Y","StEndDate":"2019/01/04~2040/12/31""FRStatus":"穩健達標","AlertMark":"Y"},{"AISeqNo":"000002","PFName":"我要環遊世界","TotalPV":"331899","NetRatio":"5.02%","TargetDollar":"500000","CreateDate":"2018/10/11","TargetCompletion":"80.02","InvestDollar":"90000","StockMark":"Y","StEndDate":"2019/01/04~2040/12/31""FRStatus":"穩健達標","AlertMark":"N"}]}}</t>
  </si>
  <si>
    <t>Inv019_A</t>
    <phoneticPr fontId="2" type="noConversion"/>
  </si>
  <si>
    <t>查詢庫存投資總覽投組明細
InvPortfolioDetail</t>
    <phoneticPr fontId="2" type="noConversion"/>
  </si>
  <si>
    <t>查詢庫存投資總覽投組明細</t>
    <phoneticPr fontId="2" type="noConversion"/>
  </si>
  <si>
    <t>{"RqHeader":{"ChlName":"MAPP","ChlEJNo":"MMA-ETF-IDA2-Get-0000095798724","ChlSendTime":"2016-09-29T16:25:20","CustomerID":"A123456789","CustomerIDCheckcode":"0","ChlIP":"127.0.0.1","Language":""},"SvcRq":{"Rq":{"AISeqNo":"123456"}}}</t>
    <phoneticPr fontId="2" type="noConversion"/>
  </si>
  <si>
    <t>{"RsHeader":{"RsStat":{"RsStatCode":"SUCCESS","Desc":"查詢庫存投資總覽投組明細成功"},"ChlEJNo":"MMA-ETF-REDEM-Create-0000095798724","RqTime":"2016-09-29T16:25:20","RsTime":"2016-09-29T16:35:20"},"SvcRs":{"RsCollect":{"AISeqNo":"000001","PFName":"退休規劃","TrustCurrency":"TWD","TotalPV":"531899","TotalInvestDollar":"500000","NetIncome":"5000","NetRatio":"8.02%","TargetDollar":"5000000","StockMark":"Y","FRComplete":"20.02","FRStatus":"穩健達標","FRCompleteDsc":"紀律投資加上時間複利，搭配永豐銀行智能理財的密切監控與資產再平衡，才能穩健朝目標前進！","TrustAccount":"003-125-347632","StEndDate":"2019/01/04~2040/12/31","InitialDollar":"500000","RSPDollar":"10000","RSPDeduDate":"6","StockRatio":"40","BondRatio":"60","ExrateDate":"2018/11/30","ClosingRate":"29.87654","DeduChangeStatus":"-","RebalanceMark":"Y","RiskSwitchMark":"Y"},"ETFDetail":[{"MarketName":"美國股市","MarketID":"01","MarketRatio":"20.12","ETFID":"VTI","ETFName":"先鋒整體股市ETF","TrustCurrency":"TWD","NTPV":"351000","TotalUnit":"12.29522","ProductCurrency":"USD","Price":"71.12","PriceDate":"2019/01/04"},{"MarketName":"已開發股市(美國除外)","MarketID":"02","MarketRatio":"20.88","ETFID":"VTA","ETFName":"先鋒B","TrustCurrency":"TWD","NTPV":"351000","TotalUnit":"12.29522","ProductCurrency":"USD","Price":"71.12","PriceDate":"2019/01/04"},{"MarketName":"長期公債","MarketID":"04","MarketRatio":"17.00","ETFID":"VGLT","ETFName":"債券L","TrustCurrency":"TWD","NTPV":"351000","TotalUnit":"12.29522","ProductCurrency":"USD","Price":"30.12","PriceDate":"2019/01/08"},{"MarketName":"中期公債","MarketID":"05","MarketRatio":"17.00","ETFID":"VGIT","ETFName":"債券M","TrustCurrency":"TWD","NTPV":"351000","TotalUnit":"12.29522","ProductCurrency":"USD","Price":"40.12","PriceDate":"2019/01/08"},{"MarketName":"短期公債","MarketID":"06","MarketRatio":"16.00","ETFID":"VGSH","ETFName":"債券S","TrustCurrency":"TWD","NTPV":"351000","TotalUnit":"12.29522","ProductCurrency":"USD","Price":"50.12","PriceDate":"2019/01/08"},{"MarketName":"在途款項","MarketID":"99","MarketRatio":"16.00","ETFID":"","ETFName":"","TrustCurrency":"TWD","NTPV":"351000","TotalUnit":"","ProductCurrency":"","Price":"","PriceDate":""}],"InvestMonthDetail":[{"InvestYearMonth":"2019/01","DataAmt":"2100000","DataCost":"2000000","TargetDollar":"6000000"},{"InvestYearMonth":"2019/02","DataAmt":"2130000","DataCost":"2000000","TargetDollar":"6000000"}]}}</t>
  </si>
  <si>
    <t>查詢投組清單 
PortfolioList</t>
    <phoneticPr fontId="2" type="noConversion"/>
  </si>
  <si>
    <t xml:space="preserve">查詢投組清單 </t>
  </si>
  <si>
    <t>{"RqHeader":{"ChlName":"MAPP","ChlEJNo":"MMA-ETF-EPIQ-Get-0000095798724","ChlSendTime":"2016-09-29T16:25:20","CustomerID":"53948659","CustomerIDCheckcode":"0","ChlIP":"127.0.0.1","Language":""},"SvcRq":{}}</t>
  </si>
  <si>
    <t>{"RsHeader":{"RsStat":{"RsStatCode":"SUCCESS","Desc":"查詢投組清單成功"},"ChlEJNo":"MMA-ETF-REDEM-Create-0000095798724","RqTime":"2016-09-29T16:25:20","RsTime":"2016-09-29T16:35:20"},"SvcRs":{"RsCollect1":[{"AISeqNo":"000002","PFName":"退休規劃02","EndMark":"N"},{"AISeqNo":"000003","PFName":"購屋頭期03","EndMark":"N"},{"AISeqNo":"000001","PFName":"購屋頭期01","EndMark":"Y"}],"RsCollect2":{"ContractMark":"N"}}}</t>
  </si>
  <si>
    <t>Inv021_A</t>
    <phoneticPr fontId="2" type="noConversion"/>
  </si>
  <si>
    <t>查詢投組交易明細大項
PortfolioDetail</t>
    <phoneticPr fontId="2" type="noConversion"/>
  </si>
  <si>
    <t>查詢投組交易明細大項</t>
  </si>
  <si>
    <t>{"RqHeader":{"ChlName":"MAPP","ChlEJNo":"MMA-ETF-EPIQ-Get-0000095798724","ChlSendTime":"2016-09-29T16:25:20","CustomerID":"53948659","CustomerIDCheckcode":"0","ChlIP":"127.0.0.1","Language":""},"SvcRq":{"Rq":{"AISeqNo":"123456","StartDate":"2018/06/01","EndDate":"2018/12/31"}}}</t>
  </si>
  <si>
    <t>{"RsHeader":{"RsStat":{"RsStatCode":"SUCCESS","Desc":"查詢投組交易明細成功"},"ChlEJNo":"MMA-ETF-REDEM-Create-0000095798724","RqTime":"2016-09-29T16:25:20","RsTime":"2016-09-29T16:35:20"},"SvcRs":{"RsCollect":[{"AISeqNo":"000003","TransOrderNo":"20180306000003","TxDate":"2018/03/06","TxType":"04","TxTypeName":"解約","TxCurrency":"TWD","TxAmt":"94972","PlRatio":"10.52%"},{"AISeqNo":"000003","TransOrderNo":"20180304000006","TxDate":"2018/03/04","TxType":"08","TxTypeName":"變更","TxCurrency":"","TxAmt":"","PlRatio":""},{"AISeqNo":"000003","TransOrderNo":"20180205000009","TxDate":"2018/02/25","TxType":"06","TxTypeName":"配息再申購","TxCurrency":"USD","TxAmt":"2272","PlRatio":""},{"AISeqNo":"000003","TransOrderNo":"20180223000008","TxDate":"2018/02/23","TxType":"05","TxTypeName":"配息","TxCurrency":"TWD","TxAmt":"2272","PlRatio":""},{"AISeqNo":"000003","TransOrderNo":"20180206000009","TxDate":"2018/02/06","TxType":"02","TxTypeName":"定時定額申購","TxCurrency":"TWD","TxAmt":"10000","PlRatio":""},{"AISeqNo":"000003","TransOrderNo":"20180106000003","TxDate":"2018/01/06","TxType":"02","TxTypeName":"定時定額申購","TxCurrency":"TWD","TxAmt":"10000","PlRatio":""},{"AISeqNo":"000003","TransOrderNo":"20180101000003","TxDate":"2018/01/01","TxType":"01","TxTypeName":"單筆申購","TxCurrency":"TWD","TxAmt":"2500000","PlRatio":""}]}}</t>
  </si>
  <si>
    <t>查詢單筆、定時定額交易明細
InvestmentDetail Buy</t>
    <phoneticPr fontId="2" type="noConversion"/>
  </si>
  <si>
    <t>查詢單筆、定時定額交易明細</t>
  </si>
  <si>
    <t>{"RsHeader":{"RsStat":{"RsStatCode":"SUCCESS","Desc":"查詢單筆、定時定額交易明細成功"},"ChlEJNo":"MMA-ETF-REDEM-Create-0000095798724","RqTime":"2016-09-29T16:25:20","RsTime":"2016-09-29T16:35:20"},"SvcRs":{"RsCollect":{"AISeqNo":"000003","PFName":"退休規劃01","TxType":"01","TransDate":"2018/01/26","TxAmt":"5000","RspDeduDate":"","TrustCurrency":"TWD","DeduAccount":"001-018-12345678","TrustAccount":"001-020-12345678","StEndDate":"2018/01/01~2038/01/30"},"ETFDetail":[{"MarketName":"美國股市","MarketID":"01","ETFID":"VTI","ETFName":"先鋒整體股市ETF","TxClass":"買進","TrustCurrency":"TWD","TxAmt":"4000","TxDate":"2018/01/03","Unit":"50.1277","Price":"71.12","ProductCurrency":"USD","ExchangeRate":"29.62","ExrateDate":"2018/01/03"},{"MarketName":"已開發股市(美國除外)","MarketID":"02","ETFID":"VEA","ETFName":"先鋒B","TxClass":"買進","TrustCurrency":"TWD","TxAmt":"3000","TxDate":"2018/01/03","Unit":"50.1277","Price":"71.12","ProductCurrency":"USD","ExchangeRate":"29.62","ExrateDate":"2018/01/03"},{"MarketName":"長期公債","MarketID":"04","ETFID":"VGLT","ETFName":"公債L","TxClass":"買進","TrustCurrency":"TWD","TxAmt":"2000","TxDate":"2018/01/03","Unit":"50.1277","Price":"71.12","ProductCurrency":"USD","ExchangeRate":"29.62","ExrateDate":"2018/01/03"},{"MarketName":"中期公債VGIT","MarketID":"05","ETFID":"VGIT","ETFName":"中期M","TxClass":"買進","TrustCurrency":"TWD","TxAmt":"2000","TxDate":"2018/01/03","Unit":"50.1277","Price":"71.12","ProductCurrency":"USD","ExchangeRate":"29.62","ExrateDate":"2018/01/03"},{"MarketName":"短期公債","MarketID":"06","ETFID":"VGSH","ETFName":"短期S","TxClass":"買進","TrustCurrency":"TWD","TxAmt":"2000","TxDate":"2018/01/03","Unit":"50.1277","Price":"71.12","ProductCurrency":"USD","ExchangeRate":"29.62","ExrateDate":"2018/01/03"}]}}</t>
  </si>
  <si>
    <t>查詢解約交易明細
InvestmentDetailRedem</t>
    <phoneticPr fontId="2" type="noConversion"/>
  </si>
  <si>
    <t>查詢解約交易明細</t>
  </si>
  <si>
    <t>{"RqHeader":{"ChlName":"MAPP","ChlEJNo":"MMA-ETF-EPIQ-Get-0000095798724","ChlSendTime":"2016-09-29T16:25:20","CustomerID":"53948659","CustomerIDCheckcode":"0","ChlIP":"127.0.0.1","Language":""},"SvcRq":{"Rq":{"AISeqNo":"123456","TransOrderNo":"20180101000001","TxType":"04"}}}</t>
  </si>
  <si>
    <t>{"RsHeader":{"RsStat":{"RsStatCode":"SUCCESS","Desc":"查詢解約交易明細成功"},"ChlEJNo":"MMA-ETF-REDEM-Create-0000095798724","RqTime":"2016-09-29T16:25:20","RsTime":"2016-09-29T16:35:20"},"SvcRs":{"RsCollect":{"AISeqNo":"000003","PFName":"退休規劃01","TxypeCode":"04","TxTypeName":"解約","TxDate":"2018/01/26","DealDollar":"5000","InvestAmt":"5000","PlRatio":"14.00","ManageFee":"1200","AccountDollar":"3800","Currency":"TWD","DeduAccount":"1234567890123456","StEndDate":"2018/01/01~2038/01/30"},"ETFDetail":[{"MarketName":"美國股市","MarketID":"01","ETFID":"VTI","ETFName":"先鋒整體股市ETF","TxName":"賣出","TxAmt":"4000","TxDate":"2018/01/03","Unit":"50.1277","Price":"71.12","Currency":"USD","ExchangeRate":"29.62","ExrateDate":"2018/01/03"},{"MarketName":"已開發股市(美國除外)","MarketID":"02","ETFID":"VEA","ETFName":"先鋒B","TxName":"賣出","TxAmt":"3000","TxDate":"2018/01/03","Unit":"50.1277","Price":"71.12","Currency":"USD","ExchangeRate":"29.62","ExrateDate":"2018/01/03"},{"MarketName":"長期公債","MarketID":"04","ETFID":"VGLT","ETFName":"公債L","TxName":"賣出","TxAmt":"2000","TxDate":"2018/01/03","Unit":"50.1277","Price":"71.12","Currency":"USD","ExchangeRate":"29.62","ExrateDate":"2018/01/03"},{"MarketName":"中期公債","MarketID":"05","ETFID":"VGIT","ETFName":"中期M","TxName":"賣出","TxAmt":"2000","TxDate":"2018/01/03","Unit":"50.1277","Price":"71.12","Currency":"USD","ExchangeRate":"29.62","ExrateDate":"2018/01/03"},{"MarketName":"短期公債","MarketID":"06","ETFID":"VGSH","ETFName":"短期S","TxName":"賣出","TxAmt":"2000","TxDate":"2018/01/03","Unit":"50.1277","Price":"71.12","Currency":"USD","ExchangeRate":"29.62","ExrateDate":"2018/01/03"}]}}</t>
  </si>
  <si>
    <t>查詢配息入帳交易明細
InvestmentDetailDividendRecord</t>
    <phoneticPr fontId="2" type="noConversion"/>
  </si>
  <si>
    <t>查詢配息入帳交易明細</t>
  </si>
  <si>
    <t>{"RqHeader":{"ChlName":"MAPP","ChlEJNo":"MMA-ETF-EPIQ-Get-0000095798724","ChlSendTime":"2016-09-29T16:25:20","CustomerID":"53948659","CustomerIDCheckcode":"0","ChlIP":"127.0.0.1","Language":""},"SvcRq":{"Rq":{"AISeqNo":"123456","TransOrderNo":"20180101000001","TxType":"05"}}}</t>
  </si>
  <si>
    <t>{"RsHeader":{"RsStat":{"RsStatCode":"SUCCESS","Desc":"查詢配息入帳交易明細成功"},"ChlEJNo":"MMA-ETF-REDEM-Create-0000095798724","RqTime":"2016-09-29T16:25:20","RsTime":"2016-09-29T16:35:20"},"SvcRs":{"RsCollect":{"AISeqNo":"000003","PFName":"退休規劃01","TxType":"05","TxTypeName":"配息","TxDate":"2018/1/6","TrustCurrency":"TWD","TxAmt":"1080","EnterAccountNo":"001-018-00001234"},"ETFDetail":{"MarketName":"美國股市","MarketID":"01","ETFID":"VTI","ETFName":"先鋒整體股市ETF","DividendDate":"2018/1/2","DividendSettleDate":"2018/1/5","ProductCurrency":"USD","ExchangeRate":"29.62","ExrateDate":"2018/1/6"}}}</t>
  </si>
  <si>
    <t>查詢配息轉申購交易明細
InvestmentDetailDividendBuy</t>
    <phoneticPr fontId="2" type="noConversion"/>
  </si>
  <si>
    <t>查詢配息轉申購交易明細</t>
  </si>
  <si>
    <t>{"RqHeader":{"ChlName":"MAPP","ChlEJNo":"MMA-ETF-EPIQ-Get-0000095798724","ChlSendTime":"2016-09-29T16:25:20","CustomerID":"53948659","CustomerIDCheckcode":"0","ChlIP":"127.0.0.1","Language":""},"SvcRq":{"Rq":{"AISeqNo":"123456","TransOrderNo":"20180101000001","TxType":"06"}}}</t>
  </si>
  <si>
    <t>{"RsHeader":{"RsStat":{"RsStatCode":"SUCCESS","Desc":"查詢配息轉申購交易明細成功"},"ChlEJNo":"MMA-ETF-REDEM-Create-0000095798724","RqTime":"2016-09-29T16:25:20","RsTime":"2016-09-29T16:35:20"},"SvcRs":{"RsCollect":{"AISeqNo":"000003","PFName":"退休規劃01","TxType":"06","BuyTxDate":"2018/1/6","Currency":"TWD","TxAmt":"2722","TrustAccount":"001-020-12345678","StEndDate":"2018/01/01~2038/01/30"},"ETFDetail":[{"TxClass":"配息","MarketName":"美國股市","MarketID":"01","ETFID":"VTI","ETFName":"先鋒整體股市ETF","TxAmt":"2722","DividendDate":"2018/1/2","TxDate":"2018/1/5","Unit":"","Price":"","ProductCurrency":"USD","ExchangeRate":"1","ExrateDate":"2018/1/5"},{"TxClass":"買進","MarketName":"美國股市","MarketID":"01","ETFID":"VTI","ETFName":"先鋒整體股市ETF","TxAmt":"2722","DividendDate":"","TxDate":"2018/1/2","Unit":"52.2174","Price":"71.12","ProductCurrency":"USD","ExchangeRate":"29.62","ExrateDate":"2018/1/6"}]}}</t>
  </si>
  <si>
    <t>Inv026_A</t>
    <phoneticPr fontId="2" type="noConversion"/>
  </si>
  <si>
    <t>查詢資產再平衡交易明細
InvestmentDetailRebalance</t>
    <phoneticPr fontId="2" type="noConversion"/>
  </si>
  <si>
    <t>查詢資產再平衡交易明細</t>
  </si>
  <si>
    <t>{"RqHeader":{"ChlName":"MAPP","ChlEJNo":"MMA-ETF-EPIQ-Get-0000095798724","ChlSendTime":"2016-09-29T16:25:20","CustomerID":"53948659","CustomerIDCheckcode":"0","ChlIP":"127.0.0.1","Language":""},"SvcRq":{"Rq":{"AISeqNo":"123456","TransOrderNo":"20180101000001","TxType":"01"}}}</t>
  </si>
  <si>
    <t>{"RsHeader":{"RsStat":{"RsStatCode":"SUCCESS","Desc":"查詢資產再平衡交易明細成功"},"ChlEJNo":"MMA-ETF-EPIQ-GET-0000095798724","RqTime":"2016-09-29T16:25:20","RsTime":"2016-09-29T16:35:20"},"SvcRs":{"RsCollect":{"AISeqNo":"000003","PFName":"退休規劃01","TxType":"01","TxTypeName":"資產再平衡","TransDate":"2018/01/26","TxAmt":"5000","TrustCurrency":"TWD","DeduAccount":"001-018-12345678","TrustAccount":"001-020-12345678","StEndDate":"2018/01/01~2038/01/30"},"ETFDetail":[{"MarketName":"美國股市","MarketID":"01","ETFID":"VTI","ETFName":"先鋒整體股市ETF","TxClass":"買進","TrustCurrency":"TWD","TxAmt":"4000","TxDate":"2018/01/03","Unit":"50.1277","Price":"71.12","ProductCurrency":"USD","ExchangeRate":"29.62","ExrateDate":"2018/01/03"},{"MarketName":"已開發股市(美國除外)","MarketID":"02","ETFID":"VEA","ETFName":"先鋒B","TxClass":"買進","TrustCurrency":"TWD","TxAmt":"3000","TxDate":"2018/01/03","Unit":"50.1277","Price":"71.12","ProductCurrency":"USD","ExchangeRate":"29.62","ExrateDate":"2018/01/03"},{"MarketName":"長期公債","MarketID":"04","ETFID":"VGLT","ETFName":"公債L","TxClass":"賣出","TrustCurrency":"TWD","TxAmt":"2000","TxDate":"2018/01/03","Unit":"50.1277","Price":"71.12","ProductCurrency":"USD","ExchangeRate":"29.62","ExrateDate":"2018/01/03"},{"MarketName":"中期公債VGIT","MarketID":"05","ETFID":"VGIT","ETFName":"中期M","TxClass":"賣出","TrustCurrency":"TWD","TxAmt":"2000","TxDate":"2018/01/03","Unit":"50.1277","Price":"71.12","ProductCurrency":"USD","ExchangeRate":"29.62","ExrateDate":"2018/01/03"},{"MarketName":"短期公債","MarketID":"06","ETFID":"VGSH","ETFName":"短期S","TxClass":"賣出","TrustCurrency":"TWD","TxAmt":"2000","TxDate":"2018/01/03","Unit":"50.1277","Price":"71.12","ProductCurrency":"USD","ExchangeRate":"29.62","ExrateDate":"2018/01/03"}]}}</t>
  </si>
  <si>
    <t>取得資產再平衡交易清單
RebalanceGet</t>
    <phoneticPr fontId="2" type="noConversion"/>
  </si>
  <si>
    <t>取得資產再平衡交易清單</t>
  </si>
  <si>
    <t>{"RqHeader":{"ChlName":"EBANK","ChlEJNo":"MMA-ETF-Rebalance-Get-0000095798724","ChlSendTime":"2019/04/2516:25:10","ChlIP":"127.0.0.1","Language":"TC","Version":"1.0","CustomerID":"A158012017","CustomerIDCheckcode":"0"},"SvcRq":{"Rq":{}}}</t>
  </si>
  <si>
    <t>{"RsHeader":{"RsStat":{"RsStatCode":"SUCCESS","Desc":"查詢資產再平衡-確認清單成功"},"ChlEJNo":"MMA-ETF-Rebalance-Get-0000095798724","RqTime":"2019/04/2516:25:10","RsTime":"2019/04/2516:27:30"},"SvcRs":{"RsCollect1":[{"PFName":"退休規劃","AISeqNo":"000001","RedemEffectiveDate":"2019/05/15","RebalanceNo":"000001-1905","TxTime":"","ValidTime":"2019/07/2516:26:20","RiskMark":"Y"},{"PFName":"退休規劃","AISeqNo":"000002","RedemEffectiveDate":"2019/05/15","RebalanceNo":"000002-1905","TxTime":"","ValidTime":"2019/07/2516:26:20","RiskMark":"N"}], "RsCollect2":[{"PFName":"退休規劃","AISeqNo":"000001","RebalanceNo":"000002-1904","TxTime":"2019/06-2516:26:20","ValidTime":"2019/07/2516:26:20"},{"PFName":"退休規劃","AISeqNo":"000002","RebalanceNo":"000002-1904","TxTime":"2019/06-2516:26:20","ValidTime":"2019/07/2516:26:20"}], "RsCollect3":[{"PFName":"退休規劃","AISeqNo":"000001","RebalanceNo":"000002-1904","TxTime":"","ValidTime":"2019/01/1016:26:20"},{"PFName":"退休規劃","AISeqNo":"000002","RebalanceNo":"000002-1904","TxTime":"","ValidTime":"2019/01/1216:26:20"}]}}</t>
  </si>
  <si>
    <t>Inv028_A</t>
    <phoneticPr fontId="2" type="noConversion"/>
  </si>
  <si>
    <t>確認資產再平衡交易
RebalanceConfirm</t>
    <phoneticPr fontId="2" type="noConversion"/>
  </si>
  <si>
    <t>確認資產再平衡交易</t>
    <phoneticPr fontId="2" type="noConversion"/>
  </si>
  <si>
    <t>{"RqHeader":{"ChlName":"EBANK","ChlEJNo":"MMA-ETF-Rebalance-Confirm-0000095798724","ChlSendTime":"2019/04/2516:25:10","ChlIP":"127.0.0.1","Language":"TC","Version":"1.0","CustomerID":"A158012017","CustomerIDCheckcode":"0"},"SvcRq":{"Rq":{"AISeqNo":"000143","RedemEffectiveDate":"2019/05/15"}}}</t>
    <phoneticPr fontId="2" type="noConversion"/>
  </si>
  <si>
    <t>{"RsHeader":{"RsStat":{"RsStatCode":"SUCCESS","Desc":"確認資產再平衡項目成功"},"ChlEJNo":"MMA-ETF-Rebalance-Confirm-0000095798724","RqTime":"2019/04/2516:25:10","RsTime":"2019/04/2516:27:30"},"SvcRs":{"RsCollect":{"ValidTime":"2019/04/2516:25:10","InitialDate":"2019/04/2516:25:10","MaturityDate":"2022-04/2516:25:10","InvYears":"35","TargetDollar":"10000000","TotalInvestDollar":"932000","TotalPV":"891387","PLRatio":"4.36","PLCalDate":"2018-01/1200:00:00","RedemEffectiveDate":"2018-01/1200:00:00","ResubEffectiveDate":"2019/01/1200:00:00","Currency":"TWD","PFStockRatio":"43","ResubStockRatio":"57","PFBondRatio":"45","ResubBondRatio":"55","RR6Check":"Y","ProductPI":"N","CustomerRiskLevel":"N","ProductYear":"Y","InvestYear":"Y","HasRspDollar":"1""Special":"Y","Over70":"Y"},"ETFDetail":[{"MarketName":"美國股市","MarketID":"01","ETFID":"VTI","ETFName":"先鋒整體股市ETF","Ntpv":"184259","MarketRatio":"35.40","ResubMarketRatio":"33.40","PortfolioLevel":"RR6"},{"MarketName":"已開發股市(美國除外)","MarketID":"02","ETFID":"VEA","ETFName":"先鋒富時已開發股市ETF","Ntpv":"112536","MarketRatio":"21.62","ResubMarketRatio":"23.62","PortfolioLevel":"RR6"},{"MarketName":"已開發股市(美國除外)","MarketID":"04","ETFID":"VGLT","ETFName":"先鋒長期政府公債","Ntpv":"139902","MarketRatio":"26.87","ResubMarketRatio":"26.87","PortfolioLevel":"RR6"}]}}</t>
  </si>
  <si>
    <t>新增資產再平衡交易
RebalanceCreate</t>
    <phoneticPr fontId="2" type="noConversion"/>
  </si>
  <si>
    <t>新增資產再平衡交易</t>
  </si>
  <si>
    <t>{"RqHeader":{"ChlName":"EBANK","ChlEJNo":"MMA-ETF-Rebalance-Create-0000095798724","ChlSendTime":"2019/04/2516:25:10","ChlIP":"127.0.0.1","Language":"TC","Version":"1.0","CustomerID":"A158012017","CustomerIDCheckcode":"0"},"SvcRq":{"Rq":{"AISeqNo":"000001","RedemEffectiveDate":"2019/04/2516:25:10"}}}</t>
  </si>
  <si>
    <t>{"RsHeader":{"RsStat":{"RsStatCode":"SUCCESS","Desc":"新增資產再平衡項目成功"},"ChlEJNo":"MMA-ETF-Rebalance-Create-0000095798724","RqTime":"2019/04/2516:25:10","RsTime":"2019/04/2516:27:30"},"SvcRs":{"RsCollect":{"ValidTime":"2019/04/2516:25:10","InitialDate":"2019/04/2516:25:10","MaturityDate":"2022-04/2516:25:10","InvYears":"35","TargetDollar":"10000000","TotalInvestDollar":"932000","TotalPV":"891387","PLRatio":"4.36","PLCalDate":"2018-01/1200:00:00","RedemEffectiveDate":"2018-01/1200:00:00","ResubEffectiveDate":"2019/01/1200:00:00","Currency":"TWD","PFStockRatio":"43","ResubStockRatio":"57","PFBondRatio":"45","ResubBondRatio":"55"},"ETFDetail":[{"MarketName":"美國股市","MarketID":"01","ETFID":"VTI","ETFName":"先鋒整體股市ETF","Ntpv":"184259","MarketRatio":"35.40","ResubMarketRatio":"33.40","RiskLevel":"RR6"},{"MarketName":"已開發股市(美國除外)","MarketID":"02","ETFID":"VEA","ETFName":"先鋒富時已開發股市ETF","Ntpv":"112536","MarketRatio":"21.62","ResubMarketRatio":"23.62","RiskLevel":"RR6"},{"MarketName":"已開發股市(美國除外)","MarketID":"04","ETFID":"VGLT","ETFName":"先鋒長期政府公債","Ntpv":"139902","MarketRatio":"26.87","ResubMarketRatio":"26.87","RiskLevel":"RR6"}]}}</t>
  </si>
  <si>
    <t>Inv030_A</t>
    <phoneticPr fontId="2" type="noConversion"/>
  </si>
  <si>
    <t>檢核本行投資屬性問卷2019
funCheckRisk2019</t>
    <phoneticPr fontId="2" type="noConversion"/>
  </si>
  <si>
    <t>檢核本行投資屬性問卷2019</t>
  </si>
  <si>
    <t>{"RqHeader":{"ChlName":"MAPP","ChlEJNo":"MMA-AI-ETF-GET2019-0000095798724","ChlSendTime":"2016-09-29T16:25:20","CustomerID":"A102240601","CustomerIDCheckcode":"0","ChlIP":"127.0.0.1","Language":""},"SvcRq":{"Rq":{"CustomerID":"A102240601","CustomerIDCheckcode":"0"}}}</t>
  </si>
  <si>
    <t>{"RsHeader":{"RsStat":{"RsStatCode":"SUCCESS","Desc":"取得檢核本行投資屬性問卷成功"},"ChlEJNo":"MMA-AI-ETF-GET2019-0000095798724","RqTime":"2016-09-29T16:25:20","RsTime":"2016-09-29T16:35:20"},"SvcRs":{"RsCollect":{"RC2016":"Y","ManlevelOut":"RR5","DefaultGainPoint":"30","DefaultLossPoint":"30","F_ETFFG":"Y","KYCEndDate":"2018/01/01","Email":"abc@sinopac.com","F_ETFFlag":"Y","ContactLost":"Y",}}}</t>
  </si>
  <si>
    <t>收費查詢
DeductionManageFee</t>
    <phoneticPr fontId="2" type="noConversion"/>
  </si>
  <si>
    <t>收費查詢</t>
  </si>
  <si>
    <t>{"RqHeader":{"ChlName":"MAPP","ChlEJNo":"MMA-AI-ETF-DMFee-0000095798724","ChlSendTime":"2016-09-29T16:25:20","CustomerID":"A102240601","CustomerIDCheckcode":"0","ChlIP":"127.0.0.1","Language":""},"SvcRq":{"Rq":{"AISeqNo":"000006","StartDate":"2018/07/01","EndDate":"2019/06/30"}}}</t>
  </si>
  <si>
    <t>{"RsHeader":{"RsStat":{"RsStatCode":"SUCCESS","Desc":"收費查詢成功"},"ChlEJNo":"MMA-ETF-DMFee-0000095798724","RqTime":"2016-09-29T16:25:20","RsTime":"2016-09-29T16:35:20"},"SvcRs":{"RsCollect1":[{"AISeqNo":"000003","PFName":"我的A計畫","ManageFee":"2500","UnManageFee":"2500","Currency":"TWD","FeeDetail":[{"ManageFeeDate":"2019年07月","CurrentManageFee":"3000","CurrentDeductionAmount":"2000","DeductionAccountNo":"1234567890123456"},{"ManageFeeDate":"2019年06月","CurrentManageFee":"1500","CurrentDeductionAmount":"0","DeductionAccountNo":"1234567890123456"}]},{"AISeqNo":"000002","PFName":"我的B計畫","ManageFee":"500","UnManageFee":"0","Currency":"TWD","FeeDetail":[{"ManageFeeDate":"2019年07月","CurrentManageFee":"3000","CurrentDeductionAmount":"2000","DeductionAccountNo":"1234567890123456"},{"ManageFeeDate":"2019年06月","CurrentManageFee":"1500","CurrentDeductionAmount":"0","DeductionAccountNo":"1234567890123456"}]},{"AISeqNo":"000001","PFName":"我的C計畫","ManageFee":"5000","UnManageFee":"1500","Currency":"TWD","FeeDetail":[{"ManageFeeDate":"2019年07月","CurrentManageFee":"3000","CurrentDeductionAmount":"2000","DeductionAccountNo":"1234567890123456"},{"ManageFeeDate":"2019年06月","CurrentManageFee":"1500","CurrentDeductionAmount":"0","DeductionAccountNo":"1234567890123456"}]}],, "RsCollect2":{"ContractMark":"N"}}}</t>
  </si>
  <si>
    <t>訊息通知查詢
MsgNoticeList</t>
    <phoneticPr fontId="2" type="noConversion"/>
  </si>
  <si>
    <t>訊息通知查詢</t>
  </si>
  <si>
    <t>{"RsHeader":{"RsStat":{"RsStatCode":"SUCCESS","Desc":"訊息通知查詢成功"},"ChlEJNo":"MMA-ETF-DMFee-0000095798724","RqTime":"2016-09-29T16:25:20","RsTime":"2016-09-29T16:35:20"},"SvcRs":{"AISeqNo":"000001","PFName":"我的計畫","RsCollect1":[{"NOTICE_DATE":"2019/01/10","NOTICE_TYPE":"申購成功","PUSH_MSG_TEXT":"您的投資組合退休規劃01於2019年1月6日申購成功。"},{"NOTICE_DATE":"2019/02/01","NOTICE_TYPE":"申購成功","PUSH_MSG_TEXT":"您的投資組合退休規劃01於2019年1月6日解約成功。"}],"RsCollect2":[{"NOTICE_DATE":"2019/01/03","NOTICE_TYPE":"Rebalance通知","PUSH_MSG_TEXT":"您的投資組合退休規劃02，經本行檢視不用執行資產再平衡。"},{"NOTICE_DATE":"2019/01/12","NOTICE_TYPE":"Rebalance通知","PUSH_MSG_TEXT":"因您未於有效期限內確認投資組合退休規劃02之資產再平衡內容，故本行無法執行資產再平衡。"}]}}</t>
  </si>
  <si>
    <t>取得ETF投組變更資料
DeduChangeGet</t>
    <phoneticPr fontId="2" type="noConversion"/>
  </si>
  <si>
    <t>取得ETF投組變更資料</t>
  </si>
  <si>
    <t>{"RqHeader":{"ChlName":"MAPP","ChlEJNo":"MMA-ETF-REDEM-Get-0000095798724","ChlSendTime":"2016-09-29T16:25:20","CustomerID":"53948659","CustomerIDCheckcode":"0","ChlIP":"127.0.0.1","Language":""},"SvcRq":{"Rq":{"AISeqNo":"123456","DeduChangeType":"1"}}}</t>
  </si>
  <si>
    <t>{"RsHeader":{"RsStat":{"RsStatCode":"SUCCESS","Desc":"取得ETF投組變更資料成功"},"ChlEJNo":"MMA-ETF-REDEM-Get-0000095798724","RqTime":"2016-09-29T16:25:20","RsTime":"2016-09-29T16:35:20"},"SvcRs":{"RsCollection":{"AISeqNo":"123456","DeduChangeType":"1","RSPDeduDate":"06","RSPDollar":"6000","AccountNo":"01500312345678","CreateDate":"2019/12/12","Currency":"TWD","MinDollar":"3000","RiskMark":"N",}}}驗證發生錯誤{"RsHeader":{"RsStat":{"RsStatCode":"FAIL","Desc":"取得ETF投組變更資料錯誤"},"ChlEJNo":"MMA-ETF-REDEM-Get-0000095798724","RqTime":"2016-09-29T16:25:20","RsTime":"2016-09-29T16:26:38"},"SvcRs":{}}</t>
  </si>
  <si>
    <t>確認ETF投組變更資料
DeduChangeConfirm</t>
    <phoneticPr fontId="2" type="noConversion"/>
  </si>
  <si>
    <t>確認ETF投組變更資料</t>
  </si>
  <si>
    <t>{"RqHeader":{"ChlName":"MAPP","ChlEJNo":"MMA-ETF-REDEM-Get-0000095798724","ChlSendTime":"2016-09-29T16:25:20","CustomerID":"53948659","CustomerIDCheckcode":"0","ChlIP":"127.0.0.1","Language":""},"SvcRq":{"Rq":{"AISeqNo":"123456","DeduChangeType":"1(或2)","RSPDeduDate":"","RSPDollar":"","AccountNo":"","CreateDate":"2019/01/29"}}}DeduChangeType=3{"RqHeader":{"ChlName":"MAPP","ChlEJNo":"MMA-ETF-REDEM-Get-0000095798724","ChlSendTime":"2016-09-29T16:25:20","CustomerID":"53948659","CustomerIDCheckcode":"0","ChlIP":"127.0.0.1","Language":""},"SvcRq":{"Rq":{"AISeqNo":"123456","DeduChangeType":"3","RSPDeduDate":"06","RSPDollar":"5000","AccountNo":"01500312345678","CreateDate":"2019/01/29"}}}</t>
  </si>
  <si>
    <t>{"RsHeader":{"RsStat":{"RsStatCode":"SUCCESS","Desc":"確認ETF投組變更資料成功"},"ChlEJNo":"MMA-ETF-REDEM-Get-0000095798724","RqTime":"2016-09-29T16:25:20","RsTime":"2016-09-29T16:35:20"},"SvcRs":{"RsCollection":{"AISeqNo":"123456","StEndDate":"2016/01/01~2051/12/31","RSPDeduDate":"06","Pvalue":"94792","DeduChangeType":"1","RSPDollar":"6000","AccountNo":"01500312345678","CreateDate":"2019/01/29","DeduChangeDate":"2019/02/06","Currency":"TWD","PFName":"購屋頭期(00001)", "Special":"Y"}}}</t>
  </si>
  <si>
    <t>新增ETF投組變更交易
DeduChangeCreate</t>
    <phoneticPr fontId="2" type="noConversion"/>
  </si>
  <si>
    <t>新增ETF投組變更交易</t>
  </si>
  <si>
    <t>{"RqHeader":{"ChlName":"MAPP","ChlEJNo":"MMA-ETF-REDEM-Get-0000095798724","ChlSendTime":"2016-09-29T16:25:20","CustomerID":"53948659","CustomerIDCheckcode":"0","ChlIP":"127.0.0.1","Language":""},"SvcRq":{"Rq":{"AISeqNo":"123456","DeduChangeType":"1(或2)","RSPDeduDate":"","RSPDollar":"","AccountNo":"","CreateDate":"2019/01/29","DeduChangeDate":"2019/02/06"}}}DeduChangeType=3{"RqHeader":{"ChlName":"MAPP","ChlEJNo":"MMA-ETF-REDEM-Get-0000095798724","ChlSendTime":"2016-09-29T16:25:20","CustomerID":"53948659","CustomerIDCheckcode":"0","ChlIP":"127.0.0.1","Language":""},"SvcRq":{"Rq":{"AISeqNo":"123456","DeduChangeType":"3","RSPDeduDate":"06","RSPDollar":"6000","AccountNo":"01500312345678","CreateDate":"2019/01/29","DeduChangeDate":"2019/02/06"}}}</t>
  </si>
  <si>
    <t>{"RsHeader":{"RsStat":{"RsStatCode":"SUCCESS","Desc":"新增ETF投組變更交易成功"},"ChlEJNo":"MMA-ETF-REDEM-Get-0000095798724","RqTime":"2016-09-29T16:25:20","RsTime":"2016-09-29T16:35:20"},"SvcRs":{"RsCollection":{"AISeqNo":"123456","StEndDate":"2016/01/01~2051/12/31","RSPDeduDate":"06","Pvalue":"94792","DeduChangeType":"1","RSPDollar":"6000","AccountNo":"01500312345678","CreateDate":"2019/01/29","DeduChangeDate":"2019/01/30","Currency":"TWD""PFName":"購屋頭期(00001)"}}}</t>
  </si>
  <si>
    <t>Inv036_A</t>
    <phoneticPr fontId="2" type="noConversion"/>
  </si>
  <si>
    <t>查詢存活投組清單
DeduChangePortfolioLiveList</t>
    <phoneticPr fontId="2" type="noConversion"/>
  </si>
  <si>
    <t>查詢存活投組清單</t>
  </si>
  <si>
    <t>{"RsHeader":{"RsStat":{"RsStatCode":"SUCCESS","Desc":"查詢存活投組清單成功"},"ChlEJNo":"MMA-ETF-REDEM-Create-0000095798724","RqTime":"2016-09-29T16:25:20","RsTime":"2016-09-29T16:35:20"},"SvcRs":{"RsCollect1":[{"AISeqNo":"000002","PFName":"退休規劃02",},{"AISeqNo":"000003","PFName":"購屋頭期03"},{"AISeqNo":"000001","PFName":"購屋頭期01"}],, "RsCollect2":{"ContractMark":"N"}}}</t>
  </si>
  <si>
    <t>調整計畫清單
AdjustPlanGet</t>
    <phoneticPr fontId="2" type="noConversion"/>
  </si>
  <si>
    <t>調整計畫清單</t>
  </si>
  <si>
    <t>{"RqHeader":{"ChlName":"EBANK","ChlEJNo":"MMA-ETF-Adjust-Get-0000095798724","ChlSendTime":"2019/04/2516:25:10","ChlIP":"127.0.0.1","Language":"TC","Version":"1.0","CustomerID":"A158012017","CustomerIDCheckcode":"0"},"SvcRq":{"Rq":{}}}</t>
  </si>
  <si>
    <t>{"RsHeader":{"RsStat":{"RsStatCode":"SUCCESS","Desc":"查詢調整計畫-清單成功"},"ChlEJNo":"MMA-ETF-Adjust-Get-0000095798724","RqTime":"2019/04/2516:25:10","RsTime":"2019/04/2516:27:30"},"SvcRs":{"RsCollect1":[{"PFName":"退休規劃000001","AISeqNo":"000001","AdjustDate":"XX年XX月","AdjustDateCount":"5","AdjustRSP":"8000","AdjustTargetDollar":"8000000","AdjustInitialDollar":"10000","DeduChangeType":"1","AccountNo":"01500312345678","ActNo":"00100412345678","IPigNo":"CEVT-P60-98-xx","IPigDESC":"夢想"},{"PFName":"退休規劃000002","AISeqNo":"000002","AdjustDate":"2023/03/01","AdjustDateCount":"XX年XX月","AdjustRSP":"8000","AdjustTargetDollar":"8000000","AdjustInitialDollar":"10000","DeduChangeType":"1","AccountNo":"01500312345678","ActNo":"","IPigNo":"","IPigDESC":""}], "RsCollect2":[{"PFName":"退休規劃","AISeqNo":"000004","AdjustNo":"000002-1904","TxTime":"2019/06-2516:26:20"},{"PFName":"退休規劃","AISeqNo":"000005","AdjustNo":"000002-1905","TxTime":"2019/06-2516:26:20"}]}}</t>
  </si>
  <si>
    <t>Inv038_A</t>
    <phoneticPr fontId="2" type="noConversion"/>
  </si>
  <si>
    <t>調整計畫確認
AdjustPlanConfirm</t>
    <phoneticPr fontId="2" type="noConversion"/>
  </si>
  <si>
    <t>調整計畫確認</t>
    <phoneticPr fontId="2" type="noConversion"/>
  </si>
  <si>
    <t>{"RqHeader":{"ChlName":"MAPP","ChlEJNo":"MMA-ETF-Adjust-Confirm-0000095798724","ChlSendTime":"2016-09-29T16:25:20","CustomerID":"53948659","CustomerIDCheckcode":"0","ChlIP":"127.0.0.1","Language":""},"SvcRq":{"Rq":{"AISeqNo":"123456","AdjustType":"1","AdjustDate":"2023/03/01","AdjustDateCount":"XX年XX月","AdjustRSP":"8000","AdjustTargetDollar":"3000000","AdjustInitialDollar":"100000","AccountNo":"1234567890123456","TrustAccount":"1234567890123456","DeduChangeType":"1","DeduChangeTypeConfirm":"2"}}}</t>
    <phoneticPr fontId="2" type="noConversion"/>
  </si>
  <si>
    <t>{"RsHeader":{"RsStat":{"RsStatCode":"SUCCESS","Desc":"確認ETF投組調整計畫成功"},"ChlEJNo":"MMA-ETF-REDEM-Get-0000095798724","RqTime":"2016-09-29T16:25:20","RsTime":"2016-09-29T16:35:20"},"SvcRs":{"RsCollection":{"AISeqNo":"123456","PFName":"購屋頭期(00001)","AdjustType":"4","RspDeduDate":"16","InitialEffectiveDate":"2016/01/01","MaturityDate":"2019/01/31","InitialDollarType":"38000”,"RSPDollarType":"5000","Invest_Years":"10","DeduChangeType":"4","AdjustDate":"2023/03/01","AdjustDateCount":"XX年XX月","AdjustRSP":"8000","AdjustTargetDollar":"3000000","AdjustInitialDollar":"100000","Stock_Ratio":"50","Bond_Ratio":"50","StockA_ID":"VTI","StockB_ID":"VEA","StockC_ID":"","BondL_ID":"VGLT","BondM_ID":"VGIT","BondS_ID":"VGSH","StockA_Name":"先鋒整體股市ETF","StockB_Name":"先鋒富時股市ETF","StockC_Name":"","BondL_Name":"先鋒長期政府公債","BondM_Name":"先鋒中期政府公債","BondS_Name":"先鋒短期政府公債","StockA_Ratio":"34","StockB_Ratio":"21","StockC_Ratio":"0","BondL_Ratio":"28","BondM_Ratio":"10","BondS_Ratio":"7","MaturityDateAfter":"2019/06/31","Createdate":"2019/12/12","AccountNo":"1234567890123456","TrustAccount":"1234567890123456","RR6Check":"Y","ProductPI":"N","CustomerRiskLevel":"N","ProductYear":"Y","InvestYear":"Y"}}}</t>
  </si>
  <si>
    <t>調整計畫結果
AdjustPlanCreate</t>
    <phoneticPr fontId="2" type="noConversion"/>
  </si>
  <si>
    <t>調整計畫結果</t>
  </si>
  <si>
    <t>{"RqHeader":{"ChlName":"MAPP","ChlEJNo":"MMA-ETF-Adjust-Create-0000095798724","ChlSendTime":"2016-09-29T16:25:20","CustomerID":"53948659","CustomerIDCheckcode":"0","ChlIP":"127.0.0.1","Language":""},"SvcRq":{"Rq":{"AISeqNo":"123456","AdjustType":"4","AdjustDate":"OO年OO月","AdjustDateCount":"5","AdjustRSP":"8000","AdjustTargetDollar":"3000000","AdjustInitialDollar":"100000","AccountNo":"0123456789123456","TrustAccount":"0123456789123456","DeduChangeType":"1"}}}</t>
  </si>
  <si>
    <t>{"RsHeader":{"RsStat":{"RsStatCode":"SUCCESS","Desc":"確認ETF投組調整計畫成功"},"ChlEJNo":"MMA-ETF-REDEM-Create-0000095798724","RqTime":"2016-09-29T16:25:20","RsTime":"2016-09-29T16:35:20"},"SvcRs":{"RsCollection":{"AISeqNo":"123456","PFName":"購屋頭期(00001)","AdjustType":"4","InitialEffectiveDate":"2016/01/01","MaturityDate":"2019/01/31","InitialDollarType":"38000”,"RSPDollarType":"5000","DeduChangeType":"4","AdjustDate":"OO年OO月","AdjustDateCount":"5","AdjustRSP":"8000","AdjustTargetDollar":"3000000","AdjustInitialDollar":"100000","Stock_Ratio":"50","Bond_Ratio":"50","StockA_ID":"VTI","StockB_ID":"VEA","StockC_ID":"","BondL_ID":"VGLT","BondM_ID":"VGIT","BondS_ID":"VGSH","StockA_Name":"先鋒整體股市ETF","StockB_Name":"先鋒富時股市ETF","StockC_Name":"","BondL_Name":"先鋒長期政府公債","BondM_Name":"先鋒中期政府公債","BondS_Name":"先鋒短期政府公債","StockA_Ratio":"34","StockB_Ratio":"21","StockC_Ratio":"0","BondL_Ratio":"28","BondM_Ratio":"10","BondS_Ratio":"7","AccountNo":"01500312345678","TrustAccount":"01500312345678","MaturityDateAfter":"2019/01/31","Createdate":"2019/12/12","DeduChangeType":"1"}}}</t>
  </si>
  <si>
    <t>簽署投顧約_確認客戶資料表
AdvisorGetCIF</t>
    <phoneticPr fontId="2" type="noConversion"/>
  </si>
  <si>
    <t>簽署投顧約_確認客戶資料表</t>
  </si>
  <si>
    <t>{"RqHeader":{"MsgID":"","ChlName":"EBANK","ChlEJNo":"MMA-AI_G_ConPdf-0000739377890","ChlSendTime":"2019-12-20T16:53:04","ChlIP":"10.11.161.121","Language":"TC","Verion":null,"CustomerID":"N151412163","CustomerIDCheckcode":"0"},"SvcRq":{"Rq":{}}}</t>
  </si>
  <si>
    <t>{"RsHeader":{"RsStat":{"RsStatCode":"SUCCESS","Desc":"(投顧委任契約_客戶CIF資料)成功回傳 "},"ChlEJNo":"MMA-AI_AdvisorCif-0002495722774","RqTime":"2022-08-24T10:55:22","RsTime":"2022/08/24 10:55:26"},"SvcRs":{"RsCollect":{"Loss_Mark":"0","CreateDate":"2022/08/01","PI_Mark":"NP00","VerifyNo":14300},"CIFDetail":{"Cust_Id":"B151609433","Birthday":"1990/07/13","EMail":"BANK@SINOPAC.COM","ChName":"中文姓名680289","Gender":"1","AreaNO":"TW","RegAddress1":"台北市松山區市民大道6段151號","PosAddress1":"台北市中山區建國北路二段9-1號","Tel_1":"886-02-87612288","Tel_3":"886-09-11222333","Fax":null,"Manager_Name":null,"Benefit_Id":null,"Benefit_Name":null,"Sector":null,"Industry":null,"Contractor":null,"Contractor_Phone":null,"Auth_Id":null,"Auth_Name":null}}}</t>
  </si>
  <si>
    <t>簽署投顧約_確認客戶資料表
AdvisorGenCustInfoPDF</t>
    <phoneticPr fontId="2" type="noConversion"/>
  </si>
  <si>
    <t>{"RqHeader":{"MsgID":"","ChlName":"MWEB","ChlEJNo":"MMA-AI_GenCustInfoPDF-0000739990446","ChlSendTime":"2020-09-29T18:37:57","ChlIP":"10.11.32.145","Language":"TC","Verion":null,"CustomerID":"27416733","CustomerIDCheckcode":"0"},"SvcRq":{"Rq":{"VerifyNo":"1354"}}}</t>
  </si>
  <si>
    <t>{"RsHeader":{"RsStat":{"RsStatCode":"SUCCESS","Desc":"產生客戶簽署投顧契約資料表成功"},"ChlEJNo":"MMA-AI_G_ConPdf-0000739377890","RqTime":"2019-12-20T16:53:04","RsTime":"2020/09/17 11:48:35"},"SvcRs":{"CustInfoPDF":"JVBERi0xLjQKJeLjz9MKMiAwIG9iago8PC9MZW5ndGggNDkvRmlsdGVyL0ZsYXRlRGVjb2RlPj5zdHJlYW0KeJwr5HIK4TI2U7AwMFMISeFyDeEK5CpUMFQwAEIImZyroB+RZqjgkq8QyAUA6qIJ8gplbmRzdHJlYW0KZW5kb2JqCjQgMCBvYmoKPDwvVHlwZS9QYWdlL01lZGlhQm94WzAgMCA1OTUgODQyXS9SZXNvdXJjZXM8PC9YT2JqZWN0PDwvWGYxIDEgMCBSPj4+Pi9Db250ZW50cyAyIDAgUi9QYXJlbnQgMyAwIFI+PgplbmRvYmoKNiAwIG9iago8PC9MZW5ndGggNDkvRmlsdGVyL0ZsYXRlRGVjb2RlPj5zdHJlYW0KeJwr5HIK4TI2UG8Ofj8qSaB1/rwfLnIebh37f/9d+rbHnGmIdfy7+vJpiHX1+wX3d+Pz7PRPN0fs3XPvbf629fZ9nXyeILTbPfX2Jf75XXaeZ78KgT8jwlT4M8OfKe/C6dLH++1z728/7VnzufSfbp/DrZft31PKZ1eTrfH2wf7MF+efbaz4PXIrv3++2699o/V9g/L7J/rvjznv3VM1ueRvsc7PLgc86UdS6XB+dTZp9Gu/YCKwtzzMPzxuedbJ9JZj90jpUHu36daJ9U++9Ptr//tN2/yX+xrxPNuX27/sH2vWS7bvy8Z79O/YufH3OTJ8fua8pN9v5/5w61/vWfe+T/+b3/6LXrn/+nj3yfxlndMPumztvXdvN3fNrkvbQEI5955ty43hn2nCfatYt86+P/b7t2A1dldQdw/Fw1IiIzM7VURFQitWZqZOAMEc2pmZkRvuQImbLmFM3UzJkzM7OXOXJFb0bljBmzKzlH5lwz51g554wZmXOuscacLUeuXHO6/8Pzd/fKvVzuhXvhYj8/n+/nPM9zz3Ne/+ece/2g412hefe0stfYMr3PVdk6h49onkqNozK1Vcuz4sMqv0DjyKrHir1Nem+lhdre07Ep+0z1ms/X8g/Z69KKger9o5Wm47XeA1pPjl5b7czUsbHm/oiOT5q3x22xKCa6PbSwMDAwMCBuIAowMDAwMjE1NTgwIDAwMDAwIG4gCjAwMDAyMTU2MjYgMDAwMDAgbiAKdHJhaWxlcgo8PC9TaXplIDI4L1Jvb3QgMjYgMCBSL0luZm8gMjcgMCBSL0lEIFs8ZjA3OWM0ZTQ4YTNiMDYwNmZkYzNjYTY3MGVhODE0ZWU+PGYwNzljNGU0OGEzYjA2MDZmZGMzY2E2NzBlYTgxNGVlPl0+PgolaVRleHQtNS41LjUKc3RhcnR4cmVmCjIxNTc4OQolJUVPRgoL"}}</t>
  </si>
  <si>
    <t>確認簽署投顧委任契約
AdvisorSignContract</t>
    <phoneticPr fontId="2" type="noConversion"/>
  </si>
  <si>
    <t>確認簽署投顧委任契約</t>
  </si>
  <si>
    <t>{"RqHeader":{"MsgID":"","ChlName":"EBANK","ChlEJNo":"MMA-AI_G_ConPdf-0000739377890","ChlSendTime":"2019-12-20T16:53:04","ChlIP":"10.11.161.121","Language":"TC","Verion":null,"CustomerID":"N151412163","CustomerIDCheckcode":"0"},"SvcRq":{"Rq":{"VerifyNo":"3","ReturnURL":"https://mma.sinopac.com/mma/mymma/myasset/mma_assets_summary.aspx"}}}</t>
  </si>
  <si>
    <t>{"RsHeader":{"RsStat":{"RsStatCode":"SUCCESS","Desc":"確認簽屬客戶投顧委任契約成功"},"ChlEJNo":"MMA-AI_SignContract-0002147604683","RqTime":"2021-04-19T14:56:49","RsTime":"2021/04/19 14:56:51"},"SvcRs":{"TWID_TOKEN":"26fd86eb6eb1470b97b2b401418aed191cd0a9e1","BusinessNo":"IBRAIN1","ApiVersion":"1.0","HashKeyNo":"1","VerifyNo":"ibrain_4449","IdentifyNo":"f5262c5882f4298b769e652829bb47df58369f382ee545485cf717442f674896"}}</t>
  </si>
  <si>
    <t>新增簽署投顧約
AdvisorSignContractFinish</t>
    <phoneticPr fontId="2" type="noConversion"/>
  </si>
  <si>
    <t>新增簽署投顧約</t>
  </si>
  <si>
    <t>{"RqHeader":{"MsgID":"","ChlName":"EBANK","ChlEJNo":"MMA-AI_G_ConPdf-0000739377890","ChlSendTime":"2019-12-20T16:53:04","ChlIP":"10.11.161.121","Language":"TC","Verion":null,"CustomerID":"N151412163","CustomerIDCheckcode":"0"},"SvcRq":{"Rq":{"TWID_TOKEN":"fjrfiwoef-ewjui58787"}}}</t>
  </si>
  <si>
    <t>{"RsHeader":{"RsStat":{"RsStatCode":"SUCCESS","Desc":"新增簽屬客戶投顧委任契約成功"},"ChlEJNo":"MMA-AI_SignContractFinish-0002147604684","RqTime":"2021-04-19T14:57:15","RsTime":"2021/04/19 14:57:27"},"SvcRs":{"HighRiskMark":"N"}}</t>
  </si>
  <si>
    <t>檢核客戶是否簽署投顧契約
AdvisorContractCheck</t>
    <phoneticPr fontId="2" type="noConversion"/>
  </si>
  <si>
    <t>檢核客戶是否簽署投顧契約</t>
  </si>
  <si>
    <t>{"RqHeader":{"MsgID":"","ChlName":"EBANK","ChlEJNo":"MMA-AI_ChkDif-0000739377890","ChlSendTime":"2019-12-20T16:53:04","ChlIP":"10.11.161.121","Language":"TC","Verion":null,"CustomerID":"N151412163","CustomerIDCheckcode":"0"},"SvcRq":{"Rq":{}}}</t>
  </si>
  <si>
    <t>{"RsHeader":{"RsStat":{"RsStatCode":"SUCCESS","Desc":"查詢客戶是否簽署投顧契約成功"},"ChlEJNo":"MMA-ChkAdvContract-0000095798724","RqTime":"2019/04/2516:25:10","RsTime":"2019/04/2516:27:30"},"SvcRs":{{"SignStatus":"0","CONTRACT_NO":"202000000001","TWID_TOKEN":"fjrfiwoef-ewjui58787","RiskMark":"Y"}}</t>
  </si>
  <si>
    <t>取得投組風險屬性轉換清單
RiskSwitchGet</t>
    <phoneticPr fontId="2" type="noConversion"/>
  </si>
  <si>
    <t>取得投組風險屬性轉換清單</t>
  </si>
  <si>
    <t>{"RqHeader":{"MsgID":"","ChlName":"EBANK","ChlEJNo":"MMA-AI_RiskSwitchGet-0000739377890","ChlSendTime":"2019-12-20T16:53:04","ChlIP":"10.11.161.121","Language":"TC","Verion":null,"CustomerID":"N151412163","CustomerIDCheckcode":"0"},"SvcRq":{"Rq":{}}}</t>
  </si>
  <si>
    <t>{"RsHeader":{"RsStat":{"RsStatCode":"SUCCESS","Desc":"查詢投資風險屬性-確認清單成功"},"ChlEJNo":"MMA-RiskSwitchGet-0000095798724","RqTime":"2019/04/2516:25:10","RsTime":"2019/04/2516:27:30"},"SvcRs":{RsCollect": {"RiskLevelMark":"親愛的客戶您好，\n本商品風險等級為RR4成長型，依照您目前的投資屬性等級，ibrAin將無法為您提供投資顧問服務。\n如有任何問題，請撥打客服專線(02)2505-9999"},"RsCollect1":[{"PFName":"退休規劃","AISeqNo":"000001","RiskLevel":"5","PortfolioLevel":"6","PortfolioLevel4":"4","PortfolioLevel5":"5"},{"PFName":"退休規劃","AISeqNo":"000002","RiskLevel":"4","PortfolioLevel":"5","PortfolioLevel4":"4""PortfolioLevel5":""}],"RsCollect2":[{"PFName":"退休規劃","AISeqNo":"000001","PortfolioLevel":"","PortfolioLevelAfter":"5","PortfolioLevelBefore":"4","TradeDate":"2020/09/1516:20:20"}]}}</t>
  </si>
  <si>
    <t>Inv046_A</t>
    <phoneticPr fontId="2" type="noConversion"/>
  </si>
  <si>
    <t>確認投組風險屬性轉換
RiskSwitchConfirm</t>
    <phoneticPr fontId="2" type="noConversion"/>
  </si>
  <si>
    <t>確認投組風險屬性轉換</t>
    <phoneticPr fontId="2" type="noConversion"/>
  </si>
  <si>
    <t>{"RqHeader":{"ChlName":"EBANK","ChlEJNo":"MMA-RiskSwitchConfirm-0000095798724","ChlSendTime":"2019/04/2516:25:10","ChlIP":"127.0.0.1","Language":"TC","Version":"1.0","CustomerID":"A158012017","CustomerIDCheckcode":"0"},"SvcRq":{"Rq":{"AISeqNo":"000143","PortfolioLevelAfter":"4"}}}</t>
    <phoneticPr fontId="2" type="noConversion"/>
  </si>
  <si>
    <t>{"RsHeader":{"RsStat":{"RsStatCode":"SUCCESS","Desc":"確認投資風險屬性成功"},"ChlEJNo":"MMA-RiskSwitchConfirm-0000095798724","RqTime":"2019/04/2516:25:10","RsTime":"2019/04/2516:27:30"},"SvcRs":{"AISeqNo":"000035","Over70":"N",   "Special":"N",   "HasRspDollar":"N", "RR6Check":"N", "ProductPI":"N", "CustomerRiskLevel":"N", "ProductYear":"N", "InvestYear":"N""StockAName":"VTI先鋒整體股市ETF","StockBName":"VEA先鋒富時已開發股市ETF","StockCName":"","BondLName":"SPTL投資組合長期美國公債ETF","BondMName":"SCHR美國中期公債ETF","BondSName":"SCHO短期美國公債ETF","PortfoiolLevelBefore":"6","PortfoiolLevelAfter":"4","StockARatioBefore":"10.00","StockARatioAfter":"8.00","StockBRatioBefore":"5.00","StockBRatioAfter":"4.00","StockCRatioBefore":"0.00","StockCRatioAfter":"0.00","BondLRatioBefore":"20.00","BondLRatioAfter":"22.00","BondMRatioBefore":"20.00","BondMRatioAfter":"22.00","BondSRatioBefore":"45.00","BondSRatioAfter":"46.00","StockAName":"先鋒整體股市ETF","StockBName":"先鋒富時已開發股市ETF","StockCName":"","BondLName":"投資組合長期美國公債ETF","BondMName":"美國中期公債ETF","BondSName":"短期美國公債ETF","PortfoiolLevelBefore":"6","PortfoiolLevelAfter":"5","Currency":"TWD","StockARatioBefore":"10.00","StockARatioAfter":"8.00","StockBRatioBefore":"5.00","StockBRatioAfter":"4.00","StockCRatioBefore":"0.00","StockCRatioAfter":"0.00","BondLRatioBefore":"20.00","BondLRatioAfter":"22.00","BondMRatioBefore":"20.00","BondMRatioAfter":"22.00","BondSRatioBefore":"45.00","BondSRatioAfter":"46.00","StockAPV":"15000","StockBPV":"16000","StockCPV":"0","BondLPV":"20000","BondMPV":"21000","BondSPV":"25000","TotalPV":"100000","TotalStockRatio":"100","TotalBondRatio":"100","TotalUnStockDollar":"0","PFNanme":"XXXXXXX","Currency":"TWD","CusType":"5","StockAID":"VTI","StockBID":"VEA","StockCID":"","BondLID":"SPTL","BondMID":"SCHR","BondSID":"SCHO"}}</t>
  </si>
  <si>
    <t>新增投組風險屬性轉換
RiskSwitchCreate</t>
    <phoneticPr fontId="2" type="noConversion"/>
  </si>
  <si>
    <t>新增投組風險屬性轉換</t>
  </si>
  <si>
    <t>{"RqHeader":{"ChlName":"EBANK","ChlEJNo":"MMA-RiskSwitchCreate-0000095798724","ChlSendTime":"2019/04/2516:25:10","ChlIP":"127.0.0.1","Language":"TC","Version":"1.0","CustomerID":"A158012017","CustomerIDCheckcode":"0"},"SvcRq":{"Rq":{"AISeqNo":"000143","PortfolioLevelAfter":"4","AgreeMark":"1","StockRatioAfter":"28.00","BondRatioAfter":"72.00","StockARatioAfter":"8.00","StockBRatioAfter":"4.00","StockCRatioAfter":"0.00","BondLRatioAfter":"22.00","BondMRatioAfter":"22.00","BondSRatioAfter":"46.00"}}}</t>
  </si>
  <si>
    <t>{"RsHeader":{"RsStat":{"RsStatCode":"SUCCESS","Desc":"投資風險屬性交易結果成功"},"ChlEJNo":"MMA-RiskSwitchCreate-0000095798724","RqTime":"2019/04/2516:25:10","RsTime":"2019/04/2516:27:30"},"SvcRs":{"StockAName":"先鋒整體股市ETF","StockBName":"先鋒富時已開發股市ETF","StockCName":"","BondLName":"投資組合長期美國公債ETF","BondMName":"美國中期公債ETF","BondSName":"短期美國公債ETF","PortfoiolLevelBefore":"6","PortfoiolLevelAfter":"4","Currency":"TWD","StockRatioBefore":"80.00","StockRatioAfter":"70.00","BondRatioBefore":"20.00","BondRatioAfter":"30.00","StockARatioBefore":"10.00","StockARatioAfter":"8.00","StockBRatioBefore":"5.00","StockBRatioAfter":"4.00","StockCRatioBefore":"0.00","StockCRatioAfter":"0.00","BondLRatioBefore":"20.00","BondLRatioAfter":"22.00","BondMRatioBefore":"20.00","BondMRatioAfter":"22.00","BondSRatioBefore":"45.00","BondSRatioAfter":"46.00","StockAPV":"15000","StockBPV":"16000","StockCPV":"0","BondLPV":"20000","BondMPV":"21000","BondSPV":"25000","TotalPV":"100000","TotalStockRatio":"100","TotalBondRatio":"100","AgreeMark":"1","ToTalUnStockDollar":"1","PFNanme":"XXXXXXX","CusType":"5","StockAID":"VTI","StockBID":"VEA","StockCID":"","BondLID":"SPTL","BondMID":"SCHR","BondSID":"SCHO"}}</t>
  </si>
  <si>
    <t>撲滿Projection 表
funGetProjection/forpig</t>
    <phoneticPr fontId="2" type="noConversion"/>
  </si>
  <si>
    <t>撲滿Projection 表</t>
    <phoneticPr fontId="2" type="noConversion"/>
  </si>
  <si>
    <t>{“RqHeader”:{“MsgID”:””,“ChlName”:”MAPP”,“ChlEJNo”:”MMA-AI_GPP-0000095798724”,“ChlSendTime”:”2016-09-29T16:25:20”,“ChlIP”:”127.0.0.1”,“Language”:”TC”,“Version”:”1.0”,“CustomerID”:”A123456789”,“CustomerIDCheckcode”:”1”},“SvcRq”:{“Rq”:{“InitialDollar”:”500000”,“RSPDollar”:”5000”,“TargetDollar”:”2000000”,“InvestYear”:”5”}}}</t>
  </si>
  <si>
    <t>{“RsHeader”:{“RsStat”:{“RsStatCode”:“SUCCESS”,“Desc”:“Projection回傳，”},“ChlEJNo”:“MMA-AI_GPP-0000095798724”,“RqTime”:“2016-09-29T16:25:20”,“RsTime”:“2016-09-29T16:35:20”},“SvcRs”:{"RsCollect1":{“Situation1”:[{“years”:“0”,“FixedMoney”:“4500000”},{“years”:“1”,“FixedMoney”:“4600000”},{“years”:“2”,“FixedMoney”:“4700000”},{“years”:“3”,“FixedMoney”:“4800000”},{“years”:“4”,“FixedMoney”:“4900000”}],“Situation2”:[{“years”:“0”,“LivingMoney”:“4500000”},{“years”:“1”,“LivingMoney”:“4600000”},{“years”:“2”,“LivingMoney”:“4700000”},{“years”:“3”,“LivingMoney”:“4800000”},{“years”:“4”,“LivingMoney”:“4900000”}],“Situation3”:[{“years”:“0”,“ibrAinMoney”:“4500000”},{“years”:“1”,“ibrAinMoney”:“4600000”},{“years”:“2”,“ibrAinMoney”:“4700000”},{“years”:“3”,“ibrAinMoney”:“4800000”},{“years”:“4”,“ibrAinMoney”:“4900000”]}}}</t>
  </si>
  <si>
    <t>Inv049_A</t>
    <phoneticPr fontId="2" type="noConversion"/>
  </si>
  <si>
    <t>GetContractPdf
下載客戶簽屬投顧委任契約</t>
    <phoneticPr fontId="2" type="noConversion"/>
  </si>
  <si>
    <t xml:space="preserve">下載客戶簽屬投顧委任契約PDFDownloadContractPDF </t>
    <phoneticPr fontId="2" type="noConversion"/>
  </si>
  <si>
    <t>{"RqHeader":{"MsgID":"","ChlName":"EBANK","ChlEJNo":"MMA-AI_DownloadContract-0002495710982","ChlSendTime":"2022-08-29T16:31:48","ChlIP":"10.11.190.10","Language":"TC","Verion":null,"CustomerID":"F257067453","CustomerIDCheckcode":"0"},"SvcRq":{"Rq":{"TWID_TOKEN":"e243ad0d1fee4f7ea27c42c234aae6878a13c927"}}}</t>
  </si>
  <si>
    <t>bianary data</t>
  </si>
  <si>
    <t>財富交易網銀系統</t>
    <phoneticPr fontId="2" type="noConversion"/>
  </si>
  <si>
    <t>iFund</t>
    <phoneticPr fontId="2" type="noConversion"/>
  </si>
  <si>
    <t>Inv001_F</t>
    <phoneticPr fontId="2" type="noConversion"/>
  </si>
  <si>
    <t>funGetAllCertificate</t>
    <phoneticPr fontId="2" type="noConversion"/>
  </si>
  <si>
    <t>基金庫存總覽</t>
  </si>
  <si>
    <t>&lt;?xmlversion="1.0"encoding="UTF-8"?&gt;&lt;IFUND&gt;&lt;RqHeader&gt;&lt;MsgID&gt;funGetAllCertificate&lt;/MsgID&gt;&lt;ChlName&gt;EBANK&lt;/ChlName&gt;&lt;ChlEJNo&gt;MMA-FUND_gCert-0000130692803&lt;/ChlEJNo&gt;&lt;ChlSendTime&gt;2012-08-29T11:10:21&lt;/ChlSendTime&gt;&lt;CustomerID&gt;H221544507&lt;/CustomerID&gt;&lt;CustomerIDCheckcode&gt;0&lt;/CustomerIDCheckcode&gt;&lt;ChlIP&gt;127.0.0.1&lt;/ChlIP&gt;&lt;Language&gt;&lt;/Language&gt;&lt;/RqHeader&gt;&lt;SvcRq&gt;&lt;Rq&gt;&lt;CustomerID&gt;H221544507&lt;/CustomerID&gt;&lt;CustomerIDCheckcode&gt;0&lt;/CustomerIDCheckcode&gt;&lt;SortType&gt;1&lt;/SortType&gt;&lt;/Rq&gt;&lt;/SvcRq&gt;&lt;/IFUND&gt;</t>
    <phoneticPr fontId="2" type="noConversion"/>
  </si>
  <si>
    <t>&lt;?xmlversion="1.0"encoding="UTF-8"?&gt;&lt;IFUND&gt;&lt;RsHeader&gt;&lt;RsStat&gt;&lt;RsStatCode&gt;SUCCESS&lt;/RsStatCode&gt;&lt;Desc&gt;查詢個人所有憑證資料成功&lt;/Desc&gt;&lt;/RsStat&gt;&lt;ChlEJNo&gt;MMA-FUND_gCert-0000130692803&lt;/ChlEJNo&gt;&lt;RqTime&gt;2012-08-29T14:32:34&lt;/RqTime&gt;&lt;RsTime&gt;2012-08-29T14:32:40&lt;/RsTime&gt;&lt;CustomerID&gt;H221544507&lt;/CustomerID&gt;&lt;CustomerIDCheckcode&gt;0&lt;/CustomerIDCheckcode&gt;&lt;/RsHeader&gt;&lt;SvcRs&gt;&lt;Rs&gt;&lt;certificateBranchNo&gt;024&lt;/certificateBranchNo&gt;&lt;certificateFundID&gt;78S&lt;/certificateFundID&gt;&lt;certificateSeqNo&gt;02000060&lt;/certificateSeqNo&gt;&lt;enteredBankNo&gt;807&lt;/enteredBankNo&gt;&lt;enteredAccountNo&gt;02400400109682&lt;/enteredAccountNo&gt;&lt;deductionBankNo&gt;&lt;/deductionBankNo&gt;&lt;deductionAccountNo&gt;&lt;/deductionAccountNo&gt;&lt;trustBeginningDate&gt;2009/07/26&lt;/trustBeginningDate&gt;&lt;trustEndDate&gt;2024/07/26&lt;/trustEndDate&gt;&lt;transactionDate&gt;2020/02/06&lt;/transactionDate&gt;&lt;totalUnit&gt;82.72000&lt;/totalUnit&gt;&lt;avgNav&gt;14.97000&lt;/avgNav&gt;&lt;avgNavCur&gt;USD&lt;/avgNavCur&gt;&lt;redemNav&gt;20.4&lt;/redemNav&gt;&lt;redemNavCur&gt;USD&lt;/redemNavCur&gt;&lt;buyDealRate&gt;29.98&lt;/buyDealRate&gt;&lt;buyDealRateCur&gt;USD&lt;/buyDealRateCur&gt;&lt;totalDollar&gt;77038.00000&lt;/totalDollar&gt;&lt;totalDollarCur&gt;TWD&lt;/totalDollarCur&gt;&lt;assetValue&gt;50591&lt;/assetValue&gt;&lt;assetValueCur&gt;TWD&lt;/assetValueCur&gt;&lt;revenue&gt;-26447&lt;/revenue&gt;&lt;revenueCur&gt;TWD&lt;/revenueCur&gt;&lt;ratio&gt;-34.330&lt;/ratio&gt;&lt;gainPoint&gt;20&lt;/gainPoint&gt;&lt;lossPoint&gt;20&lt;/lossPoint&gt;&lt;emailMark&gt;1&lt;/emailMark&gt;&lt;stockMark&gt;1&lt;/stockMark&gt;&lt;wthdrwFg&gt;0&lt;/wthdrwFg&gt;&lt;deductionSourceNo&gt;0&lt;/deductionSourceNo&gt;&lt;deductionDay&gt;&lt;/deductionDay&gt;&lt;deductionDollar&gt;0&lt;/deductionDollar&gt;&lt;suspenseBeginMonth&gt;&lt;/suspenseBeginMonth&gt;&lt;suspenseEndMonth&gt;&lt;/suspenseEndMonth&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IBTMark&gt;0&lt;/IBTMark&gt;&lt;gainAutoMark&gt;0&lt;/gainAutoMark&gt;&lt;lossAutoMark&gt;0&lt;/lossAutoMark&gt;&lt;autoVarMark&gt;0&lt;/autoVarMark&gt;&lt;upperRatio&gt;0&lt;/upperRatio&gt;&lt;downRatio&gt;0&lt;/downRatio&gt;&lt;upperDollar&gt;0&lt;/upperDollar&gt;&lt;downDollar&gt;0&lt;/downDollar&gt;&lt;TotalCashDist&gt;0&lt;/TotalCashDist&gt;&lt;TotalCashDistCur&gt;TWD&lt;/TotalCashDistCur&gt;&lt;CashDistRatio&gt;-34.330&lt;/CashDistRatio&gt;&lt;ChAbbr&gt;(百元基金)貝萊德歐洲特別時機基金HEDGEDA2(美元)&lt;/ChAbbr&gt;&lt;Loan_Mark&gt;-&lt;/Loan_Mark&gt;&lt;/Rs&gt;&lt;Rs&gt;&lt;certificateBranchNo&gt;&lt;/certificateBranchNo&gt;&lt;certificateFundID&gt;770&lt;/certificateFundID&gt;&lt;certificateSeqNo&gt;&lt;/certificateSeqNo&gt;&lt;enteredBankNo&gt;&lt;/enteredBankNo&gt;&lt;enteredAccountNo&gt;&lt;/enteredAccountNo&gt;&lt;deductionBankNo&gt;&lt;/deductionBankNo&gt;&lt;deductionAccountNo&gt;&lt;/deductionAccountNo&gt;&lt;trustBeginningDate&gt;&lt;/trustBeginningDate&gt;&lt;trustEndDate&gt;&lt;/trustEndDate&gt;&lt;transactionDate&gt;&lt;/transactionDate&gt;&lt;totalUnit&gt;&lt;/totalUnit&gt;&lt;avgNav&gt;&lt;/avgNav&gt;&lt;avgNavCur&gt;&lt;/avgNavCur&gt;&lt;redemNav&gt;27.42&lt;/redemNav&gt;&lt;redemNavCur&gt;USD&lt;/redemNavCur&gt;&lt;buyDealRate&gt;&lt;/buyDealRate&gt;&lt;buyDealRateCur&gt;&lt;/buyDealRateCur&gt;&lt;totalDollar&gt;660000&lt;/totalDollar&gt;&lt;totalDollarCur&gt;TWD&lt;/totalDollarCur&gt;&lt;assetValue&gt;16349&lt;/assetValue&gt;&lt;assetValueCur&gt;TWD&lt;/assetValueCur&gt;&lt;revenue&gt;TWD&lt;/revenue&gt;&lt;revenueCur&gt;TWD&lt;/revenueCur&gt;&lt;ratio&gt;-97.52&lt;/ratio&gt;&lt;gainPoint&gt;&lt;/gainPoint&gt;&lt;lossPoint&gt;&lt;/lossPoint&gt;&lt;emailMark&gt;&lt;/emailMark&gt;&lt;stockMark&gt;&lt;/stockMark&gt;&lt;wthdrwFg&gt;&lt;/wthdrwFg&gt;&lt;deductionSourceNo&gt;&lt;/deductionSourceNo&gt;&lt;deductionDay&gt;&lt;/deductionDay&gt;&lt;deductionDollar&gt;&lt;/deductionDollar&gt;&lt;suspenseBeginMonth&gt;&lt;/suspenseBeginMonth&gt;&lt;suspenseEndMonth&gt;&lt;/suspenseEndMonth&gt;&lt;insurePromotionNo&gt;&lt;/insurePromotionNo&gt;&lt;insurePromotionName&gt;&lt;/insurePromotionName&gt;&lt;insureCompanyID&gt;&lt;/insureCompanyID&gt;&lt;insureCompanyName&gt;&lt;/insureCompanyName&gt;&lt;insurantID&gt;&lt;/insurantID&gt;&lt;insurantIDCheckCode&gt;&lt;/insurantIDCheckCode&gt;&lt;insurantName&gt;&lt;/insurantName&gt;&lt;IBTMark&gt;&lt;/IBTMark&gt;&lt;gainAutoMark&gt;&lt;/gainAutoMark&gt;&lt;lossAutoMark&gt;&lt;/lossAutoMark&gt;&lt;autoVarMark&gt;&lt;/autoVarMark&gt;&lt;upperRatio&gt;&lt;/upperRatio&gt;&lt;downRatio&gt;&lt;/downRatio&gt;&lt;upperDollar&gt;&lt;/upperDollar&gt;&lt;downDollar&gt;&lt;/downDollar&gt;&lt;TotalCashDist&gt;0&lt;/TotalCashDist&gt;&lt;TotalCashDistCur&gt;&lt;/TotalCashDistCur&gt;&lt;CashDistRatio&gt;-97.52&lt;/CashDistRatio&gt;&lt;Loan_Mark&gt;已質借&lt;/Loan_Mark&gt;&lt;/Rs&gt;&lt;/SvcRs&gt;&lt;/IFUND&gt;</t>
  </si>
  <si>
    <t>funGetExcludeDRList</t>
  </si>
  <si>
    <t>基金除權息總覽</t>
  </si>
  <si>
    <t>&lt;?xmlversion="1.0"encoding="UTF-8"?&gt;&lt;IFUND&gt;&lt;RqHeader&gt;&lt;MsgID&gt;funGetExcludeDRList&lt;/MsgID&gt;&lt;ChlName&gt;EBANK&lt;/ChlName&gt;&lt;ChlEJNo&gt;MMA-FUND_gDR-0000095798724&lt;/ChlEJNo&gt;&lt;ChlSendTime&gt;2012-08-29T11:10:21&lt;/ChlSendTime&gt;&lt;CustomerID&gt;E120120535&lt;/CustomerID&gt;&lt;CustomerIDCheckcode&gt;0&lt;/CustomerIDCheckcode&gt;&lt;ChlIP&gt;127.0.0.1&lt;/ChlIP&gt; &lt;Language&gt;&lt;/Language&gt;&lt;/RqHeader&gt;&lt;SvcRq&gt;&lt;Rq&gt;&lt;CustomerID&gt;E120120535&lt;/CustomerID&gt;&lt;CustomerIDCheckcode&gt;0&lt;/CustomerIDCheckcode&gt;&lt;StopMark&gt;0&lt;/StopMark&gt;&lt;/Rq&gt;&lt;/SvcRq&gt;&lt;/IFUND&gt;</t>
    <phoneticPr fontId="2" type="noConversion"/>
  </si>
  <si>
    <t>&lt;?xmlversion="1.0"encoding="utf-8"?&gt;&lt;IFUND&gt;&lt;RsHeader&gt; &lt;RsStat&gt; &lt;RsStatCode&gt;SUCCESS&lt;/RsStatCode&gt;&lt;Desc&gt;查詢基金除權息總覽成功&lt;/Desc&gt; &lt;/RsStat&gt;&lt;ChlEJNo&gt;MMA-FUND_gDR-0000095798724&lt;/ChlEJNo&gt;&lt;RqTime&gt;2012-08-29T11:10:21&lt;/RqTime&gt; &lt;RsTime&gt;2012-08-29T11:10:21&lt;/RsTime&gt;&lt;CustomerID&gt;E120120535&lt;/CustomerID&gt;&lt;CustomerIDCheckcode&gt;0&lt;/CustomerIDCheckcode&gt;&lt;/RsHeader&gt;&lt;SvcRs&gt;&lt;Rs&gt;&lt;certificateBranchNo&gt;032&lt;/certificateBranchNo&gt;&lt;certificateFundID&gt;56E&lt;/certificateFundID&gt;&lt;certificateSeqNo&gt;40800451&lt;/certificateSeqNo&gt;&lt;trustBranchNo&gt;032&lt;/trustBranchNo&gt;&lt;trustProductNo&gt;020&lt;/trustProductNo&gt;&lt;trustSeqNo&gt;00000571&lt;/trustSeqNo&gt;&lt;StopMark&gt;0&lt;/StopMark&gt;&lt;OffShoreType&gt;0&lt;/OffShoreType&gt;&lt;DividendTDollar&gt;612.61&lt;/DividendTDollar&gt;&lt;DividendTDollar_Cur&gt;USD&lt;/DividendTDollar_Cur&gt;&lt;EnteredAccountTDollar&gt;612.61&lt;/EnteredAccountTDollar&gt;&lt;EnteredAccountTDollar_Cur&gt;USD&lt;/EnteredAccountTDollar_Cur&gt;&lt;TotalUnit&gt;807&lt;/TotalUnit&gt;&lt;ProductOrder&gt;1&lt;/ProductOrder&gt;&lt;FundChAbbr&gt;聯博全球高收益債?&lt;/FundChAbbr&gt;&lt;/Rs&gt;&lt;SvcRs&gt;&lt;/IFUND&gt;</t>
  </si>
  <si>
    <t>Inv003_F</t>
    <phoneticPr fontId="2" type="noConversion"/>
  </si>
  <si>
    <t>funGetExcludeDividendList</t>
    <phoneticPr fontId="2" type="noConversion"/>
  </si>
  <si>
    <t>基金除息明細</t>
    <phoneticPr fontId="2" type="noConversion"/>
  </si>
  <si>
    <t>&lt;?xmlversion="1.0"encoding="UTF-8"?&gt;&lt;IFUND&gt;&lt;RqHeader&gt;&lt;MsgID&gt;funGetExcludeDividendList&lt;/MsgID&gt;&lt;ChlName&gt;EBANK&lt;/ChlName&gt;&lt;ChlEJNo&gt;MMA-FUND_gXD-0000095798725&lt;/ChlEJNo&gt;&lt;ChlSendTime&gt;2012-09-13T11:23:32&lt;/ChlSendTime&gt;&lt;CustomerID&gt;E120120535&lt;/CustomerID&gt;&lt;CustomerIDCheckcode&gt;0&lt;/CustomerIDCheckcode&gt;&lt;ChlIP&gt;10.11.22.53&lt;/ChlIP&gt;&lt;Language&gt;&lt;/Language&gt;&lt;/RqHeader&gt;&lt;SvcRq&gt;&lt;Rq&gt;&lt;certificateBranchNo&gt;032&lt;/certificateBranchNo&gt;&lt;certificateFundID&gt;56E&lt;/certificateFundID&gt;&lt;certificateSeqNo&gt;40800451&lt;/certificateSeqNo&gt;&lt;ProductOrder&gt;1&lt;/ProductOrder&gt;&lt;/Rq&gt;&lt;/SvcRq&gt;&lt;/IFUND&gt;</t>
    <phoneticPr fontId="2" type="noConversion"/>
  </si>
  <si>
    <t>&lt;?xmlversion="1.0"encoding="utf-8"?&gt;&lt;IFUND&gt;&lt;RsHeader&gt;&lt;RsStat&gt;&lt;RsStatCode&gt;SUCCESS&lt;/RsStatCode&gt;&lt;Desc&gt;查詢基金除息明細成功&lt;/Desc&gt;&lt;/RsStat&gt;&lt;ChlEJNo&gt;MMA-FUND_gXD-0000095798726&lt;/ChlEJNo&gt;&lt;RqTime&gt;2012-09-13T11:23:32&lt;/RqTime&gt;&lt;RsTime&gt;2012-09-13T11:23:32&lt;/RsTime&gt;&lt;CustomerID&gt;E120120535&lt;/CustomerID&gt;&lt;CustomerIDCheckcode&gt;0&lt;/CustomerIDCheckcode&gt;&lt;/RsHeader&gt;&lt;SvcRs&gt;&lt;Rs&gt;&lt;certificateBranchNo&gt;032&lt;/certificateBranchNo&gt;&lt;certificateFundID&gt;56E&lt;/certificateFundID&gt;&lt;certificateSeqNo&gt;40800451&lt;/certificateSeqNo&gt;&lt;DividendDate&gt;2009/01/13&lt;/DividendDate&gt;&lt;EnterDate&gt;2009/01/21&lt;/EnterDate&gt;&lt;DividendUnit&gt;104.362&lt;/DividendUnit&gt;&lt;Ratio&gt;1.27000&lt;/Ratio&gt;&lt;DividendDollar&gt;132.54&lt;/DividendDollar&gt;&lt;DividendDollar_Cur&gt;EUR&lt;/DividendDollar_Cur&gt;&lt;DividendAmount&gt;132.54&lt;/DividendAmount&gt;&lt;DividendAmount_Cur&gt;EUR&lt;/DividendAmount_Cur&gt;&lt;DealExRate&gt;1.00000&lt;/DealExRate&gt;&lt;DealExRate_Cur&gt;EUR:EUR&lt;/DealExRate_Cur&gt;&lt;TrustTax&gt;0&lt;/TrustTax&gt;&lt;EnteredAccountDollar&gt;132.54&lt;/EnteredAccountDollar&gt;&lt;EnteredAccountDollar_Cur&gt;EUR&lt;/EnteredAccountDollar_Cur&gt;&lt;FundChAbbr&gt;法巴L1俄羅斯股票(歐元年配息)&lt;/FundChAbbr&gt;&lt;/Rs&gt;&lt;SvcRs&gt;&lt;/IFUND&gt;</t>
  </si>
  <si>
    <t>funGetExcludeRightList</t>
    <phoneticPr fontId="2" type="noConversion"/>
  </si>
  <si>
    <t>基金除權明細</t>
  </si>
  <si>
    <t>&lt;?xmlversion="1.0"encoding="UTF-8"?&gt;&lt;IFUND&gt;&lt;RqHeader&gt;&lt;MsgID&gt;funGetExcludeRightList&lt;/MsgID&gt;&lt;ChlName&gt;EBANK&lt;/ChlName&gt;&lt;ChlEJNo&gt;MMA-FUND_gXR-0000095798726&lt;/ChlEJNo&gt;&lt;ChlSendTime&gt;2012-09-13T11:23:32&lt;/ChlSendTime&gt;&lt;CustomerID&gt;E120120535&lt;/CustomerID&gt;&lt;CustomerIDCheckcode&gt;0&lt;/CustomerIDCheckcode&gt;&lt;ChlIP&gt;10.11.22.53&lt;/ChlIP&gt;&lt;Language&gt;&lt;/Language&gt;&lt;/RqHeader&gt;&lt;SvcRq&gt;&lt;Rq&gt;&lt;certificateBranchNo&gt;032&lt;/certificateBranchNo&gt;&lt;certificateFundID&gt;X01&lt;/certificateFundID&gt;&lt;certificateSeqNo&gt;40700701&lt;/certificateSeqNo&gt;&lt;ProductOrder&gt;3&lt;/ProductOrder&gt;&lt;/Rq&gt;&lt;/SvcRq&gt;&lt;/IFUND&gt;</t>
    <phoneticPr fontId="2" type="noConversion"/>
  </si>
  <si>
    <t>&lt;?xmlversion="1.0"encoding="utf-8"?&gt;&lt;IFUND&gt;&lt;RsHeader&gt;&lt;RsStat&gt;&lt;RsStatCode&gt;SUCCESS&lt;/RsStatCode&gt;&lt;Desc&gt;查詢基金除權明細成功&lt;/Desc&gt;&lt;/RsStat&gt;&lt;ChlEJNo&gt;MMA-FUND_gXR-0000095798726&lt;/ChlEJNo&gt;&lt;RqTime&gt;2012-09-13T11:23:32&lt;/RqTime&gt;&lt;RsTime&gt;2012-09-13T11:23:32&lt;/RsTime&gt;&lt;CustomerID&gt;E120120535&lt;/CustomerID&gt;&lt;CustomerIDCheckcode&gt;0&lt;/CustomerIDCheckcode&gt;&lt;/RsHeader&gt;&lt;SvcRs&gt;&lt;Rs&gt;&lt;certificateBranchNo&gt;032&lt;/certificateBranchNo&gt;&lt;certificateFundID&gt;X01&lt;/certificateFundID&gt;&lt;certificateSeqNo&gt;40700701&lt;/certificateSeqNo&gt;&lt;DividendDate&gt;2007/11/30&lt;/DividendDate&gt;&lt;DividendUnit&gt;375.76&lt;/DividendUnit&gt;&lt;DistributeDate&gt;2007/12/03&lt;/DistributeDate&gt;&lt;Ratio&gt;0.0896314772&lt;/Ratio&gt;&lt;Distunit&gt;33.68000&lt;/Distunit&gt;&lt;FundChAbbr&gt;富蘭克林黃金(年配權)&lt;/FundChAbbr&gt;&lt;/Rs&gt;&lt;SvcRs&gt;&lt;/IFUND&gt;</t>
  </si>
  <si>
    <t>Inv005_F</t>
    <phoneticPr fontId="2" type="noConversion"/>
  </si>
  <si>
    <t>funGetSecurityInvDataList</t>
    <phoneticPr fontId="2" type="noConversion"/>
  </si>
  <si>
    <t>查詢海外有價證券歸戶資料</t>
    <phoneticPr fontId="2" type="noConversion"/>
  </si>
  <si>
    <t>N</t>
    <phoneticPr fontId="2" type="noConversion"/>
  </si>
  <si>
    <t>&lt;?xmlversion="1.0"encoding="UTF-8"?&gt;&lt;IFUND&gt;&lt;RqHeader&gt;&lt;MsgID&gt;funGetSecurityInvDataList&lt;/MsgID&gt;&lt;ChlName&gt;EBANK&lt;/ChlName&gt;&lt;ChlEJNo&gt;MMA-FUND_gSecInv-0000130692803&lt;/ChlEJNo&gt;&lt;ChlSendTime&gt;2012-09-13T11:23:32&lt;/ChlSendTime&gt;&lt;CustomerID&gt;A100372057&lt;/CustomerID&gt;&lt;CustomerIDCheckcode&gt;0&lt;/CustomerIDCheckcode&gt;&lt;ChlIP&gt;127.0.0.1&lt;/ChlIP&gt;&lt;Language&gt;&lt;/Language&gt;&lt;/RqHeader&gt;&lt;SvcRq&gt;&lt;Rq&gt;&lt;CustomerID&gt;A100372057&lt;/CustomerID&gt;&lt;CustomerIDCheckcode&gt;0&lt;/CustomerIDCheckcode&gt;&lt;Currency&gt;AUD&lt;/Currency&gt;&lt;/Rq&gt;&lt;/SvcRq&gt;&lt;/IFUND&gt;</t>
    <phoneticPr fontId="2" type="noConversion"/>
  </si>
  <si>
    <t>&lt;?xmlversion="1.0"encoding="utf-8"?&gt;&lt;IFUND&gt;&lt;RsHeader&gt;&lt;RsStat&gt;&lt;RsStatCode&gt;SUCCESS&lt;/RsStatCode&gt;&lt;Desc&gt;查詢海外有價證券庫存成功&lt;/Desc&gt;&lt;/RsStat&gt;&lt;ChlEJNo&gt;MMA-FUND_gSecInv-0000130692803&lt;/ChlEJNo&gt;&lt;RqTime&gt;2016-09-13T11:23:32&lt;/RqTime&gt;&lt;RsTime&gt;2016-09-13T11:23:32&lt;/RsTime&gt;&lt;CustomerID&gt;A100372057&lt;/CustomerID&gt;&lt;CustomerIDCheckcode&gt;0&lt;/CustomerIDCheckcode&gt;&lt;/RsHeader&gt;&lt;SvcRs&gt;&lt;Rs&gt;&lt;tradeIDMark&gt;1&lt;/tradeIDMark&gt;&lt;fundName&gt;德意志銀行金融債券(IX)(國際版債券)&lt;/fundName&gt;&lt;totalUnit&gt;500000&lt;/totalUnit&gt;&lt;exchangeCurrency&gt;USD&lt;/exchangeCurrency&gt;&lt;nav&gt;102.12&lt;/nav&gt;&lt;navDate&gt;2017/1/1&lt;/navDate&gt;&lt;investment&gt;-900&lt;/investment&gt;&lt;investmentRate&gt;-0.18&lt;/investmentRate&gt;&lt;trustDollar&gt;USD511,500.00&lt;/trustDollar&gt;&lt;assetDollar&gt;USD510,600.00&lt;/assetDollar&gt;&lt;trustDollarNoCur&gt;511,500.00&lt;/trustDollarNoCur&gt;&lt;assetDollarNoCur&gt;510,600.00&lt;/assetDollarNoCur&gt;&lt;certificateBranchNo&gt;001&lt;/certificateBranchNo&gt;&lt;certificateFundId&gt;B01&lt;/certificateFundId&gt;&lt;certificateSeqNo&gt;B0300001&lt;/certificateSeqNo&gt;&lt;faceValue&gt;USD500,000&lt;/faceValue&gt;&lt;buyDate&gt;2016/1/1&lt;/buyDate&gt;&lt;actualSubPrice&gt;USD102.3&lt;/actualSubPrice&gt;&lt;refBidPrice&gt;USD102.12&lt;/refBidPrice&gt;&lt;preInterest&gt;USD123.15&lt;/preInterest&gt;&lt;refExchangeRate&gt;1&lt;/refExchangeRate&gt;&lt;investmentWithCur&gt;USD-900.00&lt;/investmentWithCur&gt;&lt;refInterestReceivable&gt;USD50.00&lt;/refInterestReceivable&gt;&lt;totalInterstAmt&gt;USD235.00&lt;/totalInterstAmt&gt;&lt;totalInterestAmtNoCur&gt;235.00&lt;/totalInterestAmtNoCur&gt;&lt;dividendROI&gt;-0.45%&lt;/dividendROI&gt;&lt;actualYTM&gt;2.13%&lt;/actualYTM&gt;&lt;trustBeginDate&gt;2015/3/1&lt;/trustBeginDate&gt;&lt;maturityDate&gt;2017/3/1&lt;/maturityDate&gt;&lt;Loan_Mark&gt;已質借&lt;/Loan_Mark&gt;&lt;Mortgage_Date&gt;2019/3/1&lt;/Mortgage_Date&gt;&lt;/Rs&gt;&lt;/SvcRs&gt;&lt;/IFUND&gt;</t>
  </si>
  <si>
    <t>funGetSecurityTxDataList</t>
  </si>
  <si>
    <t>查詢海外有價證券交易資料</t>
  </si>
  <si>
    <t>&lt;?xmlversion="1.0"encoding="UTF-8"?&gt;&lt;IFUND&gt;&lt;RqHeader&gt;&lt;MsgID&gt;funGetSecurityTxDataList&lt;/MsgID&gt;&lt;ChlName&gt;EBANK&lt;/ChlName&gt;&lt;ChlEJNo&gt;MMA-FUND_gSecTx-0000130692803&lt;/ChlEJNo&gt;&lt;ChlSendTime&gt;2013-06-27T11:10:21&lt;/ChlSendTime&gt;&lt;CustomerID&gt;Q221182067&lt;/CustomerID&gt;&lt;CustomerIDCheckcode&gt;0&lt;/CustomerIDCheckcode&gt;&lt;ChlIP&gt;127.0.0.1&lt;/ChlIP&gt; &lt;Language&gt;&lt;/Language&gt;&lt;/RqHeader&gt;&lt;SvcRq&gt;&lt;Rq&gt;&lt;CustomerID&gt;Q221182067&lt;/CustomerID&gt;&lt;CustomerIDCheckcode&gt;0&lt;/CustomerIDCheckcode&gt;&lt;/Rq&gt;&lt;/SvcRq&gt;&lt;/IFUND&gt;</t>
    <phoneticPr fontId="2" type="noConversion"/>
  </si>
  <si>
    <t>&lt;?xmlversion="1.0"encoding="UTF-8"?&gt;&lt;IFUND&gt;&lt;RsHeader&gt;&lt;RsStat&gt;&lt;RsStatCode&gt;SUCCESS&lt;/RsStatCode&gt;&lt;Desc&gt;查詢海外有價證券交易成功&lt;/Desc&gt;&lt;/RsStat&gt;&lt;ChlEJNo&gt;MMA-FUND_gSecTx-0000130692803&lt;/ChlEJNo&gt;&lt;RqTime&gt;2013-06-27T10:01:08&lt;/RqTime&gt;&lt;RsTime&gt;2013-06-27T10:01:50&lt;/RsTime&gt;&lt;CustomerID&gt;Q221182067&lt;/CustomerID&gt;&lt;CustomerIDCheckcode&gt;0&lt;/CustomerIDCheckcode&gt;&lt;/RsHeader&gt;&lt;SvcRs&gt;&lt;Rs&gt;&lt;distDate&gt;2013/06/21&lt;/distDate&gt;&lt;transTypeMark&gt;1&lt;/transTypeMark&gt;&lt;tradeIDMark&gt;1&lt;/tradeIDMark&gt;&lt;fundName&gt;南非開發銀行金融債券&lt;/fundName&gt;&lt;totalUnit&gt;1900000.00000&lt;/totalUnit&gt;&lt;price&gt;30.25000&lt;/price&gt;&lt;exchangeCurrency&gt;ZAR&lt;/exchangeCurrency&gt;&lt;fee&gt;4310.63&lt;/fee&gt;&lt;interest&gt;0.00000&lt;/interest&gt;&lt;totalAmount&gt;579060.63&lt;/totalAmount&gt;&lt;manageFee&gt;0.00&lt;/manageFee&gt;&lt;stockTax&gt;0&lt;/stockTax&gt;&lt;ActualFeeRate&gt;4.96&lt;/ActualFeeRate&gt;&lt;AnnualizedFeeRate&gt;0.33&lt;/AnnualizedFeeRate&gt;&lt;/Rs&gt;&lt;/SvcRs&gt;&lt;/IFUND&gt;</t>
  </si>
  <si>
    <t>funGetTrustAccount</t>
  </si>
  <si>
    <t>查詢個人所有信託帳戶資料</t>
  </si>
  <si>
    <t>&lt;?xmlversion="1.0"encoding="UTF-8"?&gt;&lt;IFUND&gt;&lt;RqHeader&gt;&lt;MsgID&gt;funGetTrustAccount&lt;/MsgID&gt;&lt;ChlName&gt;EBANK&lt;/ChlName&gt;&lt;ChlEJNo&gt;MMA-FUND_gTrustAcct-0000130692803&lt;/ChlEJNo&gt;&lt;ChlSendTime&gt;2012-09-13T11:23:32&lt;/ChlSendTime&gt;&lt;CustomerID&gt;A100372057&lt;/CustomerID&gt;&lt;CustomerIDCheckcode&gt;0&lt;/CustomerIDCheckcode&gt;&lt;ChlIP&gt;127.0.0.1&lt;/ChlIP&gt;&lt;/RqHeader&gt;&lt;SvcRq&gt;&lt;Rq&gt;&lt;CustomerID&gt;A100372057&lt;/CustomerID&gt;&lt;CustomerIDCheckcode&gt;0&lt;/CustomerIDCheckcode&gt;&lt;/Rq&gt;&lt;/SvcRq&gt;&lt;/IFUND&gt;</t>
    <phoneticPr fontId="2" type="noConversion"/>
  </si>
  <si>
    <t>&lt;?xmlversion="1.0"encoding="utf-8"?&gt;&lt;IFUND&gt;&lt;RsHeader&gt;&lt;RsStat&gt;&lt;RsStatCode&gt;SUCCESS&lt;/RsStatCode&gt;&lt;Desc&gt;查詢個人所有信託帳戶成功&lt;/Desc&gt;&lt;/RsStat&gt;&lt;ChlEJNo&gt;MMA-FUND_gTrustAcct-0000130692803&lt;/ChlEJNo&gt;&lt;RqTime&gt;2012-08-29T11:10:21&lt;/RqTime&gt;&lt;RsTime&gt;2012-08-29T11:10:21&lt;/RsTime&gt;&lt;CustomerID&gt;A100372057&lt;/CustomerID&gt;&lt;CustomerIDCheckcode&gt;0&lt;/CustomerIDCheckcode&gt;&lt;/RsHeader&gt;&lt;SvcRs&gt;&lt;Rs&gt;&lt;trustBranchNo&gt;005&lt;/trustBranchNo&gt;&lt;trustProductNo&gt;020&lt;/trustProductNo&gt;&lt;trustSeqNo&gt;00003933&lt;/trustSeqNo&gt;&lt;enteredBankNo&gt;807&lt;/enteredBankNo&gt;&lt;enteredAccountNo&gt;00500491083446&lt;/enteredAccountNo&gt;&lt;cardStatusMark&gt;0&lt;/cardStatusMark&gt;&lt;trustAuthenticateMark&gt;0&lt;/trustAuthenticateMark&gt;&lt;internetVarMark&gt;0&lt;/internetVarMark&gt;&lt;insureMark&gt;0&lt;/insureMark&gt;&lt;/Rs&gt;&lt;SvcRs&gt;&lt;/IFUND&gt;</t>
  </si>
  <si>
    <t>funGetDeductionHistory</t>
  </si>
  <si>
    <t>查詢定時定額扣帳明細資料</t>
  </si>
  <si>
    <t>&lt;?xmlversion="1.0"encoding="UTF-8"?&gt;&lt;IFUND&gt;&lt;RqHeader&gt;&lt;MsgID&gt;funGetDeductionHistory&lt;/MsgID&gt;&lt;ChlName&gt;EBANK&lt;/ChlName&gt;&lt;ChlEJNo&gt;MMA-FUND_gDeduHist-0000095798725&lt;/ChlEJNo&gt;&lt;ChlSendTime&gt;2013-07-03T11:23:32&lt;/ChlSendTime&gt;&lt;CustomerID&gt;N221506332&lt;/CustomerID&gt;&lt;CustomerIDCheckcode&gt;0&lt;/CustomerIDCheckcode&gt;&lt;ChlIP&gt;10.11.22.53&lt;/ChlIP&gt;&lt;/RqHeader&gt;&lt;SvcRq&gt;&lt;Rq&gt;&lt;certificateBranchNo&gt;019&lt;/certificateBranchNo&gt;&lt;certificateFundID&gt;UF4&lt;/certificateFundID&gt;&lt;certificateSeqNo&gt;30700023&lt;/certificateSeqNo&gt;&lt;beginningDate&gt;2013/01/15&lt;/beginningDate&gt;&lt;endDate&gt;2013/03/01&lt;/endDate&gt;&lt;/Rq&gt;&lt;/SvcRq&gt;&lt;/IFUND&gt;</t>
    <phoneticPr fontId="2" type="noConversion"/>
  </si>
  <si>
    <t>&lt;?xmlversion="1.0"encoding="UTF-8"?&gt;&lt;IFUND&gt;&lt;RsHeader&gt;&lt;RsStat&gt;&lt;RsStatCode&gt;SUCCESS&lt;/RsStatCode&gt;&lt;Desc&gt;查詢定時定額扣帳明細資料成功&lt;/Desc&gt;&lt;/RsStat&gt;&lt;ChlEJNo&gt;MMA-FUND_gDeduHist-0000095798725&lt;/ChlEJNo&gt;&lt;RqTime&gt;2013-07-03T17:23:54&lt;/RqTime&gt;&lt;RsTime&gt;2013-07-03T17:24:08&lt;/RsTime&gt;&lt;CustomerID&gt;N221506332&lt;/CustomerID&gt;&lt;CustomerIDCheckcode&gt;0&lt;/CustomerIDCheckcode&gt;&lt;/RsHeader&gt;&lt;SvcRs&gt;&lt;Rs&gt;&lt;certificateBranchNo&gt;019&lt;/certificateBranchNo&gt;&lt;certificateFundID&gt;UF4&lt;/certificateFundID&gt;&lt;certificateSeqNo&gt;30700023&lt;/certificateSeqNo&gt;&lt;deductionDate&gt;2013/01/29&lt;/deductionDate&gt;&lt;unit&gt;238.1&lt;/unit&gt;&lt;nav&gt;21.00000&lt;/nav&gt;&lt;navCur&gt;TWD&lt;/navCur&gt;&lt;deductionBankNo&gt;807&lt;/deductionBankNo&gt;&lt;deductionAccountNo&gt;01900400086003&lt;/deductionAccountNo&gt;&lt;deductionDollar&gt;5000.00000&lt;/deductionDollar&gt;&lt;deductionDollarCur&gt;TWD&lt;/deductionDollarCur&gt;&lt;fee&gt;29.00000&lt;/fee&gt;&lt;feeCur&gt;TWD&lt;/feeCur&gt;&lt;deductionMark&gt;Y&lt;/deductionMark&gt;&lt;deductionDay&gt;2013/01/29&lt;/deductionDay&gt;&lt;dealExchangeRate&gt;1.00000&lt;/dealExchangeRate&gt;&lt;/Rs&gt;&lt;/SvcRs&gt;&lt;/IFUND&gt;</t>
  </si>
  <si>
    <t>funGetAllStructuredNote</t>
  </si>
  <si>
    <t>查詢個人所有Structured Note資料</t>
  </si>
  <si>
    <t>&lt;?xmlversion="1.0"encoding="UTF-8"?&gt;&lt;IFUND&gt;&lt;RqHeader&gt;&lt;MsgID&gt;funGetAllStructuredNote&lt;/MsgID&gt;&lt;ChlName&gt;EBANK&lt;/ChlName&gt;&lt;ChlEJNo&gt;MMA-FUND_gStructNote-0000130692803&lt;/ChlEJNo&gt;&lt;ChlSendTime&gt;2012-09-13T11:23:32&lt;/ChlSendTime&gt;&lt;CustomerID&gt;Y100984761&lt;/CustomerID&gt;&lt;CustomerIDCheckcode&gt;0&lt;/CustomerIDCheckcode&gt;&lt;ChlIP&gt;127.0.0.1&lt;/ChlIP&gt;&lt;Language&gt;&lt;/Language&gt;&lt;/RqHeader&gt;&lt;SvcRq&gt;&lt;Rq&gt;&lt;CustomerID&gt;Y100984761&lt;/CustomerID&gt;&lt;CustomerIDCheckcode&gt;0&lt;/CustomerIDCheckcode&gt;&lt;/Rq&gt;&lt;/SvcRq&gt;&lt;/IFUND&gt;</t>
    <phoneticPr fontId="2" type="noConversion"/>
  </si>
  <si>
    <t>&lt;?xmlversion="1.0"encoding="utf-8"?&gt;&lt;IFUND&gt;&lt;RsHeader&gt;&lt;RsStat&gt;&lt;RsStatCode&gt;SUCCESS&lt;/RsStatCode&gt;&lt;Desc&gt;查詢個人所有StructuredNote成功&lt;/Desc&gt;&lt;/RsStat&gt;&lt;ChlEJNo&gt;MMA-FUND_gStructNote-0000130692803&lt;/ChlEJNo&gt;&lt;RqTime&gt;2012-08-29T11:10:21&lt;/RqTime&gt;&lt;RsTime&gt;2012-08-29T11:10:21&lt;/RsTime&gt;&lt;CustomerID&gt;Y100984761&lt;/CustomerID&gt;&lt;CustomerIDCheckcode&gt;0&lt;/CustomerIDCheckcode&gt;&lt;/RsHeader&gt;&lt;SvcRs&gt;&lt;Rs&gt;&lt;certificateBranchNo&gt;005&lt;/certificateBranchNo&gt;&lt;certificateFundID&gt;SG3&lt;/certificateFundID&gt;&lt;certificateSeqNo&gt;60400261&lt;/certificateSeqNo&gt;&lt;deductionBankNo&gt;807&lt;/deductionBankNo&gt;&lt;deductionAccountNo&gt;00500800008895&lt;/deductionAccountNo&gt;&lt;trustBeginningDate&gt;2004/02/27&lt;/trustBeginningDate&gt;&lt;trustEndDate&gt;2014/03/17&lt;/trustEndDate&gt;&lt;totalUnit&gt;1000.00000&lt;/totalUnit&gt;&lt;avgNav&gt;100.00000&lt;/avgNav&gt;&lt;avgNavCur&gt;USD&lt;/avgNavCur&gt;&lt;redemNav&gt;95.98&lt;/redemNav&gt;&lt;redemNavCur&gt;USD&lt;/redemNavCur&gt;&lt;buyDealRate&gt;1&lt;/buyDealRate&gt;&lt;buyDealRateCur&gt;USD&lt;/buyDealRateCur&gt;&lt;totalDollar&gt;100000.00000&lt;/totalDollar&gt;&lt;totalDollarCur&gt;USD&lt;/totalDollarCur&gt;&lt;assetValue&gt;95980&lt;/assetValue&gt;&lt;assetValueCur&gt;USD&lt;/assetValueCur&gt;&lt;revenue&gt;-4020&lt;/revenue&gt;&lt;revenueCur&gt;USD&lt;/revenueCur&gt;&lt;ratio&gt;0&lt;/ratio&gt;&lt;stockMark&gt;2&lt;/stockMark&gt;&lt;emailMark&gt;0&lt;/emailMark&gt;&lt;noteName&gt;SG加速還本S2&lt;/noteName&gt;&lt;insurePromotionNo&gt;00&lt;/insurePromotionNo&gt;&lt;insurePromotionName&gt;一般信託&lt;/insurePromotionName&gt;&lt;insureCompanyID&gt;&lt;/insureCompanyID&gt;&lt;insureCompanyName&gt;&lt;/insureCompanyName&gt;&lt;insurantID&gt;&lt;/insurantID&gt;&lt;insurantIDCheckCode&gt;&lt;/insurantIDCheckCode&gt;&lt;transactionDate&gt;2013/01/28&lt;/transactionDate&gt;&lt;TotalCashDist&gt;13428.21&lt;/TotalCashDist&gt;&lt;TotalCashDistCur&gt;USD&lt;/TotalCashDistCur&gt;&lt;CashDistRatio&gt;13.43&lt;/CashDistRatio&gt;&lt;/Rs&gt;&lt;SvcRs&gt;&lt;/IFUND&gt;</t>
  </si>
  <si>
    <t>funGetAllDeadCertificate</t>
  </si>
  <si>
    <t>查詢個人已終止之基金明細資料</t>
  </si>
  <si>
    <t>&lt;?xmlversion="1.0"encoding="UTF-8"?&gt;&lt;IFUND&gt;&lt;RqHeader&gt;&lt;MsgID&gt;funGetAllDeadCertificate&lt;/MsgID&gt;&lt;ChlName&gt;EBANK&lt;/ChlName&gt;&lt;ChlEJNo&gt;MMA-FUND_gDeadCert-0000095798725&lt;/ChlEJNo&gt;&lt;ChlSendTime&gt;2013-07-03T11:23:32&lt;/ChlSendTime&gt;&lt;CustomerID&gt;G200697468&lt;/CustomerID&gt;&lt;CustomerIDCheckcode&gt;0&lt;/CustomerIDCheckcode&gt;&lt;ChlIP&gt;10.11.22.53&lt;/ChlIP&gt;&lt;Language&gt;&lt;/Language&gt;&lt;/RqHeader&gt;&lt;SvcRq&gt;&lt;Rq&gt;&lt;customerID&gt;G200697468&lt;/customerID&gt;&lt;customerIDCheckCode&gt;0&lt;/customerIDCheckCode&gt;&lt;dateFrom&gt;2013/04/01&lt;/dateFrom&gt;&lt;dateTo&gt;2013/06/01&lt;/dateTo&gt;&lt;/Rq&gt;&lt;/SvcRq&gt;&lt;/IFUND&gt;</t>
    <phoneticPr fontId="2" type="noConversion"/>
  </si>
  <si>
    <t>&lt;?xmlversion="1.0"encoding="UTF-8"?&gt;&lt;IFUND&gt;&lt;RsHeader&gt;&lt;RsStat&gt;&lt;RsStatCode&gt;SUCCESS&lt;/RsStatCode&gt;&lt;Desc&gt;查詢個人已終止之基金明細資料成功&lt;/Desc&gt;&lt;/RsStat&gt;&lt;ChlEJNo&gt;MMA-FUND_gDeadCert-0000095798725&lt;/ChlEJNo&gt;&lt;RqTime&gt;2013-07-04T16:12:16&lt;/RqTime&gt;&lt;RsTime&gt;2013-07-04T16:12:29&lt;/RsTime&gt;&lt;CustomerID&gt;G200697468&lt;/CustomerID&gt;&lt;CustomerIDCheckcode&gt;0&lt;/CustomerIDCheckcode&gt;&lt;/RsHeader&gt;&lt;SvcRs&gt;&lt;Rs&gt;&lt;certificateBranchNo&gt;119&lt;/certificateBranchNo&gt;&lt;certificateFundID&gt;598&lt;/certificateFundID&gt;&lt;certificateSeqNo&gt;41000329&lt;/certificateSeqNo&gt;&lt;ChAbbr&gt;&lt;/ChAbbr&gt;&lt;enteredBankNo&gt;807&lt;/enteredBankNo&gt;&lt;enteredAccountNo&gt;11900800003613&lt;/enteredAccountNo&gt;&lt;deductionBankNo&gt;&lt;/deductionBankNo&gt;&lt;deductionAccountNo&gt;&lt;/deductionAccountNo&gt;&lt;trustBeginningDate&gt;2010/04/29&lt;/trustBeginningDate&gt;&lt;trustEndDate&gt;2013/05/03&lt;/trustEndDate&gt;&lt;totalUnit&gt;8260.669&lt;/totalUnit&gt;&lt;avgNav&gt;4.62&lt;/avgNav&gt;&lt;avgNavCur&gt;USD&lt;/avgNavCur&gt;&lt;redemNav&gt;0&lt;/redemNav&gt;&lt;redemNavCur&gt;USD&lt;/redemNavCur&gt;&lt;buyDealRate&gt;0&lt;/buyDealRate&gt;&lt;buyDealRateCur&gt;USD:USD&lt;/buyDealRateCur&gt;&lt;totalDollar&gt;0&lt;/totalDollar&gt;&lt;totalDollarCur&gt;USD&lt;/totalDollarCur&gt;&lt;assetValue&gt;0&lt;/assetValue&gt;&lt;assetValueCur&gt;USD&lt;/assetValueCur&gt;&lt;revenue&gt;0&lt;/revenue&gt;&lt;revenueCur&gt;USD&lt;/revenueCur&gt;&lt;ratio&gt;0&lt;/ratio&gt;&lt;stockMark&gt;N&lt;/stockMark&gt;&lt;deleteMark&gt;3&lt;/deleteMark&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Rs&gt;&lt;/SvcRs&gt;&lt;/IFUND&gt;</t>
  </si>
  <si>
    <t>funGetMethodCertificateList</t>
  </si>
  <si>
    <t>查詢個人所有特殊投資法憑證資料</t>
  </si>
  <si>
    <t>&lt;?xmlversion="1.0"encoding="UTF-8"?&gt;&lt;IFUND&gt;&lt;RqHeader&gt;&lt;MsgID&gt;funGetMethodCertificateList&lt;/MsgID&gt;&lt;ChlName&gt;EBANK&lt;/ChlName&gt;&lt;ChlEJNo&gt;MMA-FUND_gMeghodCert-0000095798725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t>
    <phoneticPr fontId="2" type="noConversion"/>
  </si>
  <si>
    <t>&lt;?xmlversion="1.0"encoding="UTF-8"?&gt;&lt;IFUND&gt;&lt;RsHeader&gt;&lt;RsStat&gt;&lt;RsStatCode&gt;SUCCESS&lt;/RsStatCode&gt;&lt;Desc&gt;查詢個人所有特殊投資法憑證資料成功&lt;/Desc&gt;&lt;/RsStat&gt;&lt;ChlEJNo&gt;MMA-FUND_gMeghodCert-0000095798725&lt;/ChlEJNo&gt;&lt;RqTime&gt;2013-07-11T11:10:07&lt;/RqTime&gt;&lt;RsTime&gt;2013-07-11T11:10:53&lt;/RsTime&gt;&lt;CustomerID&gt;A100383041&lt;/CustomerID&gt;&lt;CustomerIDCheckcode&gt;0&lt;/CustomerIDCheckcode&gt;&lt;/RsHeader&gt;&lt;SvcRs&gt;&lt;Rs&gt;&lt;certificateBranchNo&gt;010&lt;/certificateBranchNo&gt;&lt;certificateFundID&gt;S62&lt;/certificateFundID&gt;&lt;certificateSeqNo&gt;01000313&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0&lt;/totalUnit&gt;&lt;avgNav&gt;11.57&lt;/avgNav&gt;&lt;avgNavCur&gt;USD&lt;/avgNavCur&gt;&lt;redemNav&gt;12.37&lt;/redemNav&gt;&lt;redemNavCur&gt;USD&lt;/redemNavCur&gt;&lt;totalDollar&gt;0&lt;/totalDollar&gt;&lt;totalDollarCur&gt;TWD&lt;/totalDollarCur&gt;&lt;assetValue&gt;0&lt;/assetValue&gt;&lt;assetValueCur&gt;TWD&lt;/assetValueCur&gt;&lt;revenue&gt;0&lt;/revenue&gt;&lt;revenueCur&gt;TWD&lt;/revenueCur&gt;&lt;ratio&gt;0&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0&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01000314&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187.75&lt;/totalUnit&gt;&lt;avgNav&gt;35.073&lt;/avgNav&gt;&lt;avgNavCur&gt;USD&lt;/avgNavCur&gt;&lt;redemNav&gt;26.12&lt;/redemNav&gt;&lt;redemNavCur&gt;USD&lt;/redemNavCur&gt;&lt;totalDollar&gt;200000&lt;/totalDollar&gt;&lt;totalDollarCur&gt;TWD&lt;/totalDollarCur&gt;&lt;assetValue&gt;146856&lt;/assetValue&gt;&lt;assetValueCur&gt;TWD&lt;/assetValueCur&gt;&lt;revenue&gt;-53144&lt;/revenue&gt;&lt;revenueCur&gt;TWD&lt;/revenueCur&gt;&lt;ratio&gt;-26.572&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01000315&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187.92&lt;/totalUnit&gt;&lt;avgNav&gt;35.05911&lt;/avgNav&gt;&lt;avgNavCur&gt;USD&lt;/avgNavCur&gt;&lt;redemNav&gt;26.12&lt;/redemNav&gt;&lt;redemNavCur&gt;USD&lt;/redemNavCur&gt;&lt;totalDollar&gt;200000&lt;/totalDollar&gt;&lt;totalDollarCur&gt;TWD&lt;/totalDollarCur&gt;&lt;assetValue&gt;146989&lt;/assetValue&gt;&lt;assetValueCur&gt;TWD&lt;/assetValueCur&gt;&lt;revenue&gt;-53011&lt;/revenue&gt;&lt;revenueCur&gt;TWD&lt;/revenueCur&gt;&lt;ratio&gt;-26.506&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01000316&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190.35&lt;/totalUnit&gt;&lt;avgNav&gt;34.63162&lt;/avgNav&gt;&lt;avgNavCur&gt;USD&lt;/avgNavCur&gt;&lt;redemNav&gt;26.12&lt;/redemNav&gt;&lt;redemNavCur&gt;USD&lt;/redemNavCur&gt;&lt;totalDollar&gt;200000&lt;/totalDollar&gt;&lt;totalDollarCur&gt;TWD&lt;/totalDollarCur&gt;&lt;assetValue&gt;148890&lt;/assetValue&gt;&lt;assetValueCur&gt;TWD&lt;/assetValueCur&gt;&lt;revenue&gt;-51110&lt;/revenue&gt;&lt;revenueCur&gt;TWD&lt;/revenueCur&gt;&lt;ratio&gt;-25.555&lt;/ratio&gt;&lt;stockMark&gt;0&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lt;/certificateBranchNo&gt;&lt;certificateFundID&gt;&lt;/certificateFundID&gt;&lt;certificateSeqNo&gt;&lt;/certificateSeqNo&gt;&lt;enteredBankNo&gt;&lt;/enteredBankNo&gt;&lt;enteredAccountNo&gt;&lt;/enteredAccountNo&gt;&lt;deductionBankNo&gt;&lt;/deductionBankNo&gt;&lt;deductionAccountNo&gt;&lt;/deductionAccountNo&gt;&lt;trustBeginningDate&gt;&lt;/trustBeginningDate&gt;&lt;refNavDate&gt;&lt;/refNavDate&gt;&lt;totalUnit&gt;&lt;/totalUnit&gt;&lt;avgNav&gt;&lt;/avgNav&gt;&lt;avgNavCur&gt;&lt;/avgNavCur&gt;&lt;redemNav&gt;&lt;/redemNav&gt;&lt;redemNavCur&gt;&lt;/redemNavCur&gt;&lt;totalDollar&gt;&lt;/totalDollar&gt;&lt;totalDollarCur&gt;&lt;/totalDollarCur&gt;&lt;assetValue&gt;&lt;/assetValue&gt;&lt;assetValueCur&gt;&lt;/assetValueCur&gt;&lt;revenue&gt;&lt;/revenue&gt;&lt;revenueCur&gt;&lt;/revenueCur&gt;&lt;ratio&gt;&lt;/ratio&gt;&lt;stockMark&gt;&lt;/stockMark&gt;&lt;customerID&gt;&lt;/customerID&gt;&lt;customerIDCheckCode&gt;&lt;/customerIDCheckCode&gt;&lt;stopGainPoint&gt;&lt;/stopGainPoint&gt;&lt;totalRatio&gt;-26.211&lt;/totalRatio&gt;&lt;totalRevenue&gt;-157265&lt;/totalRevenue&gt;&lt;totalRevenueCur&gt;TWD&lt;/totalRevenueCur&gt;&lt;methodNo&gt;&lt;/methodNo&gt;&lt;methodSeqNo&gt;&lt;/methodSeqNo&gt;&lt;targetMark&gt;&lt;/targetMark&gt;&lt;redemMark&gt;&lt;/redemMark&gt;&lt;buyDealRate&gt;&lt;/buyDealRate&gt;&lt;fundName&gt;&lt;/fundName&gt;&lt;switchMark&gt;&lt;/switchMark&gt;&lt;stopGainPoint2&gt;&lt;/stopGainPoint2&gt;&lt;stopGainPoint3&gt;&lt;/stopGainPoint3&gt;&lt;stopLossPoint&gt;&lt;/stopLossPoint&gt;&lt;targetStopGainPoint&gt;&lt;/targetStopGainPoint&gt;&lt;targetStopLossPoint&gt;&lt;/targetStopLossPoint&gt;&lt;/Rs&gt;&lt;/SvcRs&gt;&lt;/IFUND&gt;</t>
  </si>
  <si>
    <t>funGetCustDeduList</t>
  </si>
  <si>
    <t>取得基金庫存試算資料</t>
  </si>
  <si>
    <t>&lt;?xmlversion="1.0"encoding="UTF-8"?&gt;&lt;IFUND&gt;&lt;RqHeader&gt;&lt;MsgID&gt;funGetCustDeduList&lt;/MsgID&gt;&lt;ChlName&gt;EBANK&lt;/ChlName&gt;&lt;ChlEJNo&gt;MMA-FUND_gCustDedu-0000095798725&lt;/ChlEJNo&gt;&lt;ChlSendTime&gt;2013-07-03T11:23:32&lt;/ChlSendTime&gt;&lt;CustomerID&gt;G220728026&lt;/CustomerID&gt;&lt;CustomerIDCheckcode&gt;0&lt;/CustomerIDCheckcode&gt;&lt;ChlIP&gt;10.11.22.53&lt;/ChlIP&gt;&lt;/RqHeader&gt;&lt;SvcRq&gt;&lt;Rq&gt;&lt;CustomerID&gt;G220728026&lt;/CustomerID&gt;&lt;CustomerIDCheckcode&gt;0&lt;/CustomerIDCheckcode&gt;&lt;/Rq&gt;&lt;/SvcRq&gt;&lt;/IFUND&gt;</t>
    <phoneticPr fontId="2" type="noConversion"/>
  </si>
  <si>
    <t>&lt;?xmlversion="1.0"encoding="UTF-8"?&gt;&lt;IFUND&gt;&lt;RsHeader&gt;&lt;RsStat&gt;&lt;RsStatCode&gt;SUCCESS&lt;/RsStatCode&gt;&lt;Desc&gt;取得基金庫存試算資料成功&lt;/Desc&gt;&lt;/RsStat&gt;&lt;ChlEJNo&gt;MMA-FUND_gCustDedu-0000095798725&lt;/ChlEJNo&gt;&lt;RqTime&gt;2013-08-22T14:53:26&lt;/RqTime&gt;&lt;RsTime&gt;2013-08-22T14:53:28&lt;/RsTime&gt;&lt;CustomerID&gt;G220728026&lt;/CustomerID&gt;&lt;CustomerIDCheckcode&gt;0&lt;/CustomerIDCheckcode&gt;&lt;/RsHeader&gt;&lt;SvcRs&gt;&lt;Rs&gt;&lt;currencyID&gt;AUD&lt;/currencyID&gt;&lt;deduDollar6&gt;&lt;/deduDollar6&gt;&lt;deduDollarbyCard&gt;0&lt;/deduDollarbyCard&gt;&lt;capital&gt;6493.99&lt;/capital&gt;&lt;totalDollar&gt;6584.97&lt;/totalDollar&gt;&lt;profit&gt;-1.382&lt;/profit&gt;&lt;/Rs&gt;&lt;Rs&gt;&lt;currencyID&gt;EUR&lt;/currencyID&gt;&lt;deduDollar6&gt;01,200/05,200/09,200/13,200/15,200&lt;/deduDollar6&gt;&lt;deduDollarbyCard&gt;0&lt;/deduDollarbyCard&gt;&lt;capital&gt;7579.45&lt;/capital&gt;&lt;totalDollar&gt;8617&lt;/totalDollar&gt;&lt;profit&gt;-12.041&lt;/profit&gt;&lt;/Rs&gt;&lt;Rs&gt;&lt;currencyID&gt;TWD&lt;/currencyID&gt;&lt;deduDollar6&gt;06,29000/16,18000/18,5000&lt;/deduDollar6&gt;&lt;deduDollarbyCard&gt;0&lt;/deduDollarbyCard&gt;&lt;capital&gt;9674978&lt;/capital&gt;&lt;totalDollar&gt;9818211&lt;/totalDollar&gt;&lt;profit&gt;-1.459&lt;/profit&gt;&lt;/Rs&gt;&lt;Rs&gt;&lt;currencyID&gt;USD&lt;/currencyID&gt;&lt;deduDollar6&gt;10,300&lt;/deduDollar6&gt;&lt;deduDollarbyCard&gt;0&lt;/deduDollarbyCard&gt;&lt;capital&gt;16317.24&lt;/capital&gt;&lt;totalDollar&gt;14769.09&lt;/totalDollar&gt;&lt;profit&gt;10.482&lt;/profit&gt;&lt;/Rs&gt;&lt;Rs&gt;&lt;currencyID&gt;ZAR&lt;/currencyID&gt;&lt;deduDollar6&gt;19,1000/24,1000&lt;/deduDollar6&gt;&lt;deduDollarbyCard&gt;0&lt;/deduDollarbyCard&gt;&lt;capital&gt;13302.3&lt;/capital&gt;&lt;totalDollar&gt;13600&lt;/totalDollar&gt;&lt;profit&gt;-2.189&lt;/profit&gt;&lt;/Rs&gt;&lt;/SvcRs&gt;&lt;/IFUND&gt;</t>
  </si>
  <si>
    <t>fundGetAllTargetType</t>
  </si>
  <si>
    <t>取得全部目標用途</t>
  </si>
  <si>
    <t>&lt;?xmlversion="1.0"encoding="UTF-8"?&gt;&lt;IFUND&gt;&lt;RqHeader&gt;&lt;MsgID&gt;fundGetAllTargetType&lt;/MsgID&gt;&lt;ChlName&gt;EBANK&lt;/ChlName&gt;&lt;ChlEJNo&gt;MMA-FUND_gTarget-0000095798725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t>
    <phoneticPr fontId="2" type="noConversion"/>
  </si>
  <si>
    <t>&lt;?xmlversion="1.0"encoding="UTF-8"?&gt;&lt;IFUND&gt;&lt;RsHeader&gt;&lt;RsStat&gt;&lt;RsStatCode&gt;SUCCESS&lt;/RsStatCode&gt;&lt;Desc&gt;取得全部目標用途成功&lt;/Desc&gt;&lt;/RsStat&gt;&lt;ChlEJNo&gt;MMA-FUND_gTarget-0000095798725&lt;/ChlEJNo&gt;&lt;RqTime&gt;2013-07-11T11:10:07&lt;/RqTime&gt;&lt;RsTime&gt;2013-07-11T11:10:53&lt;/RsTime&gt;&lt;CustomerID&gt;A100383041&lt;/CustomerID&gt;&lt;CustomerIDCheckcode&gt;0&lt;/CustomerIDCheckcode&gt;&lt;/RsHeader&gt;&lt;SvcRs&gt;&lt;Rs&gt;&lt;targetType&gt;0&lt;/targetType&gt;&lt;targetName&gt;全部&lt;/targetName&gt;&lt;/Rs&gt;&lt;Rs&gt;&lt;targetType&gt;1&lt;/targetType&gt;&lt;targetName&gt;退休金&lt;/targetName&gt;&lt;/Rs&gt;&lt;Rs&gt;&lt;targetType&gt;2&lt;/targetType&gt;&lt;targetName&gt;子女教育金&lt;/targetName&gt;&lt;/Rs&gt;&lt;Rs&gt;&lt;targetType&gt;3&lt;/targetType&gt;&lt;targetName&gt;購車&lt;/targetName&gt;&lt;/Rs&gt;&lt;Rs&gt;&lt;targetType&gt;4&lt;/targetType&gt;&lt;targetName&gt;置屋&lt;/targetName&gt;&lt;/Rs&gt;&lt;Rs&gt;&lt;targetType&gt;5&lt;/targetType&gt;&lt;targetName&gt;旅遊&lt;/targetName&gt;&lt;/Rs&gt;&lt;/SvcRs&gt;&lt;/IFUND&gt;驗證發生錯誤&lt;?xmlversion="1.0"encoding="UTF-8"?&gt;&lt;IFUND&gt;&lt;RsHeader&gt;&lt;RsStat&gt;&lt;RsStatCode&gt;FAIL&lt;/RsStatCode&gt;&lt;Desc&gt;取得全部目標用途錯誤&lt;/Desc&gt;&lt;/RsStat&gt;&lt;ChlEJNo&gt;MMA-FUND_gTarget-0000095798725&lt;/ChlEJNo&gt;&lt;RqTime&gt;2013-07-11T11:10:07&lt;/RqTime&gt;&lt;RsTime&gt;2013-07-11T11:10:53&lt;/RsTime&gt;&lt;CustomerID&gt;A100383041&lt;/CustomerID&gt;&lt;CustomerIDCheckcode&gt;0&lt;/CustomerIDCheckcode&gt;&lt;/RsHeader&gt;&lt;SvcRs&gt;&lt;Rs&gt;&lt;/Rs&gt;&lt;/SvcRs&gt;&lt;/IFUND&gt;</t>
  </si>
  <si>
    <t>funGetRedemDetailList</t>
  </si>
  <si>
    <t>定期撥付贖回明細查詢</t>
  </si>
  <si>
    <t>&lt;?xmlversion="1.0"encoding="UTF-8"?&gt;&lt;IFUND&gt;&lt;RqHeader&gt;&lt;MsgID&gt;funGetTotalRedemList&lt;/MsgID&gt;&lt;ChlName&gt;EBANK&lt;/ChlName&gt;&lt;ChlEJNo&gt;MMA-FUND_gTRedem-0000095798725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t>
    <phoneticPr fontId="2" type="noConversion"/>
  </si>
  <si>
    <t>&lt;?xmlversion="1.0"encoding="UTF-8"?&gt;&lt;IFUND&gt;&lt;RsHeader&gt;&lt;RsStat&gt;&lt;RsStatCode&gt;SUCCESS&lt;/RsStatCode&gt;&lt;Desc&gt;定期撥付贖回明細查詢總計成功&lt;/Desc&gt;&lt;/RsStat&gt;&lt;ChlEJNo&gt;MMA-FUND_gTRedem-0000095798725&lt;/ChlEJNo&gt;&lt;RqTime&gt;2013-07-11T11:10:07&lt;/RqTime&gt;&lt;RsTime&gt;2013-07-11T11:10:53&lt;/RsTime&gt;&lt;CustomerID&gt;A100383041&lt;/CustomerID&gt;&lt;CustomerIDCheckcode&gt;0&lt;/CustomerIDCheckcode&gt;&lt;/RsHeader&gt;&lt;SvcRs&gt;&lt;Rs&gt;&lt;currencyID&gt;&lt;/currencyID&gt;&lt;targetDollar&gt;退休金,子女教育金&lt;/targetDollar&gt;&lt;/Rs&gt;&lt;Rs&gt;&lt;currencyID&gt;TWD&lt;/currencyID&gt;&lt;targetDollar&gt;10000,36000&lt;/targetDollar&gt;&lt;/Rs&gt;&lt;/SvcRs&gt;&lt;/IFUND&gt;</t>
  </si>
  <si>
    <t>funGetRedemCertificateList</t>
  </si>
  <si>
    <t>定期撥付庫存總覽</t>
  </si>
  <si>
    <t>&lt;?xmlversion="1.0"encoding="UTF-8"?&gt;&lt;IFUND&gt;&lt;RqHeader&gt;&lt;MsgID&gt;funGetRedemCertificateList&lt;/MsgID&gt;&lt;ChlName&gt;EBANK&lt;/ChlName&gt;&lt;ChlEJNo&gt;MMA-FUND_gRedemCert-0000205605354&lt;/ChlEJNo&gt;&lt;ChlSendTime&gt;2013-10-16T14:25:31&lt;/ChlSendTime&gt;&lt;CustomerID&gt;L220648375&lt;/CustomerID&gt;&lt;CustomerIDCheckcode&gt;0&lt;/CustomerIDCheckcode&gt;&lt;ChlIP&gt;10.11.2.111&lt;/ChlIP&gt;&lt;/RqHeader&gt;&lt;SvcRq&gt;&lt;Rq&gt;&lt;CustomerID&gt;L220648375&lt;/CustomerID&gt;&lt;CustomerIDCheckcode&gt;0&lt;/CustomerIDCheckcode&gt;&lt;TargetType&gt;0&lt;/TargetType&gt;&lt;/Rq&gt;&lt;/SvcRq&gt;&lt;/IFUND&gt;</t>
    <phoneticPr fontId="2" type="noConversion"/>
  </si>
  <si>
    <t>&lt;?xmlversion="1.0"encoding="UTF-8"?&gt;&lt;IFUND&gt;&lt;RsHeader&gt;&lt;RsStat&gt;&lt;RsStatCode&gt;SUCCESS&lt;/RsStatCode&gt;&lt;Desc&gt;查詢定期撥付庫存總覽成功&lt;/Desc&gt;&lt;/RsStat&gt;&lt;ChlEJNo&gt;MMA-FUND_gRedemCert-0000205605354&lt;/ChlEJNo&gt;&lt;RqTime&gt;2013-10-16T14:28:52&lt;/RqTime&gt;&lt;RsTime&gt;2013-10-16T14:28:52&lt;/RsTime&gt;&lt;CustomerID&gt;L220648375&lt;/CustomerID&gt;&lt;CustomerIDCheckcode&gt;0&lt;/CustomerIDCheckcode&gt;&lt;/RsHeader&gt;&lt;SvcRs&gt;&lt;Rs&gt;&lt;targetType&gt;1&lt;/targetType&gt;&lt;targetName&gt;退休金&lt;/targetName&gt;&lt;certificateBranchNo&gt;125&lt;/certificateBranchNo&gt;&lt;certificateFundID&gt;V48&lt;/certificateFundID&gt;&lt;certificateSeqNo&gt;41100087&lt;/certificateSeqNo&gt;&lt;txSeqNo&gt;0005&lt;/txSeqNo&gt;&lt;fundName&gt;瑞銀（盧森堡）新興市場債券基金－美元(月配息)&lt;/fundName&gt;&lt;totalDollar&gt;10000&lt;/totalDollar&gt;&lt;totalDollarCur&gt;USD&lt;/totalDollarCur&gt;&lt;revenue&gt;-708.19&lt;/revenue&gt;&lt;revenueCur&gt;USD&lt;/revenueCur&gt;&lt;transactionDate&gt;2013/07/29&lt;/transactionDate&gt;&lt;buyDealRate&gt;1&lt;/buyDealRate&gt;&lt;enteredBankNo&gt;807&lt;/enteredBankNo&gt;&lt;enteredAccountNo&gt;01400800361797&lt;/enteredAccountNo&gt;&lt;Redem_Month&gt;1/2/3/4/5/6/7/8/9/10/11/12&lt;/Redem_Month&gt;&lt;RedemSetupDate&gt;25&lt;/RedemSetupDate&gt;&lt;RedemDollar&gt;3333.07&lt;/RedemDollar&gt;&lt;RedemDollarCur&gt;USD&lt;/RedemDollarCur&gt;&lt;assetValue&gt;9291.81&lt;/assetValue&gt;&lt;assetValueCur&gt;USD&lt;/assetValueCur&gt;&lt;ratio&gt;-7.082&lt;/ratio&gt;&lt;redemNav&gt;91.32&lt;/redemNav&gt;&lt;redemNavCur&gt;USD&lt;/redemNavCur&gt;&lt;currencyID&gt;&lt;/currencyID&gt;&lt;totalassetValue&gt;&lt;/totalassetValue&gt;&lt;totalinvestDollar&gt;&lt;/totalinvestDollar&gt;&lt;totalRatio&gt;&lt;/totalRatio&gt;&lt;/Rs&gt;&lt;Rs&gt;&lt;targetType&gt;1&lt;/targetType&gt;&lt;targetName&gt;退休金&lt;/targetName&gt;&lt;certificateBranchNo&gt;125&lt;/certificateBranchNo&gt;&lt;certificateFundID&gt;DW4&lt;/certificateFundID&gt;&lt;certificateSeqNo&gt;21100036&lt;/certificateSeqNo&gt;&lt;txSeqNo&gt;0008&lt;/txSeqNo&gt;&lt;fundName&gt;永豐亞洲民生消費基金&lt;/fundName&gt;&lt;totalDollar&gt;150000&lt;/totalDollar&gt;&lt;totalDollarCur&gt;TWD&lt;/totalDollarCur&gt;&lt;revenue&gt;-38808&lt;/revenue&gt;&lt;revenueCur&gt;TWD&lt;/revenueCur&gt;&lt;transactionDate&gt;2013/07/29&lt;/transactionDate&gt;&lt;buyDealRate&gt;1&lt;/buyDealRate&gt;&lt;enteredBankNo&gt;807&lt;/enteredBankNo&gt;&lt;enteredAccountNo&gt;12100100500568&lt;/enteredAccountNo&gt;&lt;Redem_Month&gt;1/3/5/7/9/11&lt;/Redem_Month&gt;&lt;RedemSetupDate&gt;1&lt;/RedemSetupDate&gt;&lt;RedemDollar&gt;33333&lt;/RedemDollar&gt;&lt;RedemDollarCur&gt;TWD&lt;/RedemDollarCur&gt;&lt;assetValue&gt;111192&lt;/assetValue&gt;&lt;assetValueCur&gt;TWD&lt;/assetValueCur&gt;&lt;ratio&gt;-25.872&lt;/ratio&gt;&lt;redemNav&gt;10.2&lt;/redemNav&gt;&lt;redemNavCur&gt;TWD&lt;/redemNavCur&gt;&lt;currencyID&gt;&lt;/currencyID&gt;&lt;totalassetValue&gt;&lt;/totalassetValue&gt;&lt;totalinvestDollar&gt;&lt;/totalinvestDollar&gt;&lt;totalRatio&gt;&lt;/totalRatio&gt;&lt;/Rs&gt;&lt;Rs&gt;&lt;targetType&gt;1&lt;/targetType&gt;&lt;targetName&gt;退休金&lt;/targetName&gt;&lt;certificateBranchNo&gt;&lt;/certificateBranchNo&gt;&lt;certificateFundID&gt;&lt;/certificateFundID&gt;&lt;certificateSeqNo&gt;&lt;/certificateSeqNo&gt;&lt;txSeqNo&gt;&lt;/txSeqNo&gt;&lt;fundName&gt;&lt;/fundName&gt;&lt;totalDollar&gt;&lt;/totalDollar&gt;&lt;totalDollarCur&gt;&lt;/totalDollarCur&gt;&lt;revenue&gt;&lt;/revenue&gt;&lt;revenueCur&gt;&lt;/revenueCur&gt;&lt;transactionDate&gt;&lt;/transactionDate&gt;&lt;buyDealRate&gt;&lt;/buyDealRate&gt;&lt;enteredBankNo&gt;&lt;/enteredBankNo&gt;&lt;enteredAccountNo&gt;&lt;/enteredAccountNo&gt;&lt;Redem_Month&gt;&lt;/Redem_Month&gt;&lt;RedemSetupDate&gt;&lt;/RedemSetupDate&gt;&lt;RedemDollar&gt;&lt;/RedemDollar&gt;&lt;RedemDollarCur&gt;&lt;/RedemDollarCur&gt;&lt;assetValue&gt;&lt;/assetValue&gt;&lt;assetValueCur&gt;&lt;/assetValueCur&gt;&lt;ratio&gt;&lt;/ratio&gt;&lt;redemNav&gt;&lt;/redemNav&gt;&lt;redemNavCur&gt;&lt;/redemNavCur&gt;&lt;currencyID&gt;TWD&lt;/currencyID&gt;&lt;totalassetValue&gt;111192&lt;/totalassetValue&gt;&lt;totalinvestDollar&gt;150000&lt;/totalinvestDollar&gt;&lt;totalRatio&gt;-25.872&lt;/totalRatio&gt;&lt;/Rs&gt;&lt;Rs&gt;&lt;targetType&gt;1&lt;/targetType&gt;&lt;targetName&gt;退休金&lt;/targetName&gt;&lt;certificateBranchNo&gt;&lt;/certificateBranchNo&gt;&lt;certificateFundID&gt;&lt;/certificateFundID&gt;&lt;certificateSeqNo&gt;&lt;/certificateSeqNo&gt;&lt;txSeqNo&gt;&lt;/txSeqNo&gt;&lt;fundName&gt;&lt;/fundName&gt;&lt;totalDollar&gt;&lt;/totalDollar&gt;&lt;totalDollarCur&gt;&lt;/totalDollarCur&gt;&lt;revenue&gt;&lt;/revenue&gt;&lt;revenueCur&gt;&lt;/revenueCur&gt;&lt;transactionDate&gt;&lt;/transactionDate&gt;&lt;buyDealRate&gt;&lt;/buyDealRate&gt;&lt;enteredBankNo&gt;&lt;/enteredBankNo&gt;&lt;enteredAccountNo&gt;&lt;/enteredAccountNo&gt;&lt;Redem_Month&gt;&lt;/Redem_Month&gt;&lt;RedemSetupDate&gt;&lt;/RedemSetupDate&gt;&lt;RedemDollar&gt;&lt;/RedemDollar&gt;&lt;RedemDollarCur&gt;&lt;/RedemDollarCur&gt;&lt;assetValue&gt;&lt;/assetValue&gt;&lt;assetValueCur&gt;&lt;/assetValueCur&gt;&lt;ratio&gt;&lt;/ratio&gt;&lt;redemNav&gt;&lt;/redemNav&gt;&lt;redemNavCur&gt;&lt;/redemNavCur&gt;&lt;currencyID&gt;USD&lt;/currencyID&gt;&lt;totalassetValue&gt;9291.81&lt;/totalassetValue&gt;&lt;totalinvestDollar&gt;10000&lt;/totalinvestDollar&gt;&lt;totalRatio&gt;-7.082&lt;/totalRatio&gt;&lt;/Rs&gt;&lt;Rs&gt;&lt;targetType&gt;5&lt;/targetType&gt;&lt;targetName&gt;置屋&lt;/targetName&gt;&lt;certificateBranchNo&gt;125&lt;/certificateBranchNo&gt;&lt;certificateFundID&gt;MW6&lt;/certificateFundID&gt;&lt;certificateSeqNo&gt;41000013&lt;/certificateSeqNo&gt;&lt;txSeqNo&gt;0006&lt;/txSeqNo&gt;&lt;fundName&gt;貝萊德拉丁美洲基金（美元）&lt;/fundName&gt;&lt;totalDollar&gt;6000&lt;/totalDollar&gt;&lt;totalDollarCur&gt;USD&lt;/totalDollarCur&gt;&lt;revenue&gt;-3294.12&lt;/revenue&gt;&lt;revenueCur&gt;USD&lt;/revenueCur&gt;&lt;transactionDate&gt;2013/07/30&lt;/transactionDate&gt;&lt;buyDealRate&gt;1&lt;/buyDealRate&gt;&lt;enteredBankNo&gt;807&lt;/enteredBankNo&gt;&lt;enteredAccountNo&gt;01400800361797&lt;/enteredAccountNo&gt;&lt;Redem_Month&gt;1/2/3/4/5/6/7/8/9/10/11/12&lt;/Redem_Month&gt;&lt;RedemSetupDate&gt;10&lt;/RedemSetupDate&gt;&lt;RedemDollar&gt;2223.99&lt;/RedemDollar&gt;&lt;RedemDollarCur&gt;USD&lt;/RedemDollarCur&gt;&lt;assetValue&gt;2705.88&lt;/assetValue&gt;&lt;assetValueCur&gt;USD&lt;/assetValueCur&gt;&lt;ratio&gt;-54.902&lt;/ratio&gt;&lt;redemNav&gt;69.56&lt;/redemNav&gt;&lt;redemNavCur&gt;USD&lt;/redemNavCur&gt;&lt;currencyID&gt;&lt;/currencyID&gt;&lt;totalassetValue&gt;&lt;/totalassetValue&gt;&lt;totalinvestDollar&gt;&lt;/totalinvestDollar&gt;&lt;totalRatio&gt;&lt;/totalRatio&gt;&lt;/Rs&gt;&lt;Rs&gt;&lt;targetType&gt;5&lt;/targetType&gt;&lt;targetName&gt;置屋&lt;/targetName&gt;&lt;certificateBranchNo&gt;&lt;/certificateBranchNo&gt;&lt;certificateFundID&gt;&lt;/certificateFundID&gt;&lt;certificateSeqNo&gt;&lt;/certificateSeqNo&gt;&lt;txSeqNo&gt;&lt;/txSeqNo&gt;&lt;fundName&gt;&lt;/fundName&gt;&lt;totalDollar&gt;&lt;/totalDollar&gt;&lt;totalDollarCur&gt;&lt;/totalDollarCur&gt;&lt;revenue&gt;&lt;/revenue&gt;&lt;revenueCur&gt;&lt;/revenueCur&gt;&lt;transactionDate&gt;&lt;/transactionDate&gt;&lt;buyDealRate&gt;&lt;/buyDealRate&gt;&lt;enteredBankNo&gt;&lt;/enteredBankNo&gt;&lt;enteredAccountNo&gt;&lt;/enteredAccountNo&gt;&lt;Redem_Month&gt;&lt;/Redem_Month&gt;&lt;RedemSetupDate&gt;&lt;/RedemSetupDate&gt;&lt;RedemDollar&gt;&lt;/RedemDollar&gt;&lt;RedemDollarCur&gt;&lt;/RedemDollarCur&gt;&lt;assetValue&gt;&lt;/assetValue&gt;&lt;assetValueCur&gt;&lt;/assetValueCur&gt;&lt;ratio&gt;&lt;/ratio&gt;&lt;redemNav&gt;&lt;/redemNav&gt;&lt;redemNavCur&gt;&lt;/redemNavCur&gt;&lt;currencyID&gt;USD&lt;/currencyID&gt;&lt;totalassetValue&gt;2705.88&lt;/totalassetValue&gt;&lt;totalinvestDollar&gt;6000&lt;/totalinvestDollar&gt;&lt;totalRatio&gt;-54.902&lt;/totalRatio&gt;&lt;/Rs&gt;&lt;/SvcRs&gt;&lt;/IFUND&gt;</t>
  </si>
  <si>
    <t>funGetTotalRedemList</t>
  </si>
  <si>
    <t>定期撥付贖回明細查詢by目標用途總計</t>
  </si>
  <si>
    <t>funGetRedemDetailbyFund</t>
  </si>
  <si>
    <t>定期撥付贖回明細查詢By基金</t>
  </si>
  <si>
    <t>&lt;?xmlversion="1.0"encoding="UTF-8"?&gt;&lt;IFUND&gt;&lt;RqHeader&gt;&lt;MsgID&gt;funGetRedemDetailbyFund&lt;/MsgID&gt;&lt;ChlName&gt;EBANK&lt;/ChlName&gt;&lt;ChlEJNo&gt;MMA-FUND_gRebyFund-0000095798725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targetType&gt;1&lt;/targetType&gt;&lt;/Rq&gt;&lt;/SvcRq&gt;&lt;/IFUND&gt;</t>
    <phoneticPr fontId="2" type="noConversion"/>
  </si>
  <si>
    <t>&lt;?xmlversion="1.0"encoding="UTF-8"?&gt;&lt;IFUND&gt;&lt;RsHeader&gt;&lt;RsStat&gt;&lt;RsStatCode&gt;SUCCESS&lt;/RsStatCode&gt;&lt;Desc&gt;定期撥付贖回明細查詢By基金成功&lt;/Desc&gt;&lt;/RsStat&gt;&lt;ChlEJNo&gt;MMA-FUND_gRebyFund-0000095798725&lt;/ChlEJNo&gt;&lt;RqTime&gt;2013-07-11T11:10:07&lt;/RqTime&gt;&lt;RsTime&gt;2013-07-11T11:10:53&lt;/RsTime&gt;&lt;CustomerID&gt;A100383041&lt;/CustomerID&gt;&lt;CustomerIDCheckcode&gt;0&lt;/CustomerIDCheckcode&gt;&lt;/RsHeader&gt;&lt;SvcRs&gt;&lt;Rs&gt;&lt;targetType&gt;1&lt;/targetType&gt;&lt;targetName&gt;退休金&lt;/targetName&gt;&lt;txSeqNo&gt;0001&lt;/txSeqNo&gt;&lt;fundID&gt;L25&lt;/fundID&gt;&lt;fundName&gt;聯博全高收&lt;/fundName&gt;&lt;redemCount&gt;2&lt;/redemCount&gt;&lt;enteredDollar&gt;19550&lt;/enteredDollar&gt;&lt;enteredDollarCur&gt;TWD&lt;/enteredDollarCur&gt;&lt;/Rs&gt;&lt;/SvcRs&gt;&lt;/IFUND&gt;</t>
  </si>
  <si>
    <t>funQueryBookingRecord</t>
  </si>
  <si>
    <t>基金預約/定時定額查詢</t>
  </si>
  <si>
    <t>&lt;?xmlversion="1.0"encoding="UTF-8"?&gt;&lt;IFUND&gt;&lt;RqHeader&gt;&lt;MsgID&gt;funQueryBookingRecord&lt;/MsgID&gt;&lt;ChlName&gt;EBANK&lt;/ChlName&gt;&lt;ChlEJNo&gt;MMA-FUND_gBooking-0000130692803&lt;/ChlEJNo&gt;&lt;ChlSendTime&gt;2012-08-29T11:10:21&lt;/ChlSendTime&gt;&lt;CustomerID&gt;G220728026&lt;/CustomerID&gt;&lt;CustomerIDCheckcode&gt;0&lt;/CustomerIDCheckcode&gt;&lt;ChlIP&gt;127.0.0.1&lt;/ChlIP&gt;&lt;/RqHeader&gt;&lt;SvcRq&gt;&lt;Rq&gt;&lt;CustomerID&gt;G220728026&lt;/CustomerID&gt;&lt;CustomerIDCheckcode&gt;0&lt;/CustomerIDCheckcode&gt;&lt;/Rq&gt;&lt;/SvcRq&gt;&lt;/IFUND&gt;</t>
    <phoneticPr fontId="2" type="noConversion"/>
  </si>
  <si>
    <t>&lt;?xmlversion="1.0"encoding="UTF-8"?&gt;&lt;IFUND&gt;&lt;RsHeader&gt;&lt;RsStat&gt;&lt;RsStatCode&gt;SUCCESS&lt;/RsStatCode&gt;&lt;Desc&gt;基金預約/定時定額查詢成功&lt;/Desc&gt;&lt;/RsStat&gt;&lt;ChlEJNo&gt;MMA-FUND_gBooking-0000130692803&lt;/ChlEJNo&gt;&lt;RqTime&gt;2013-08-26T17:16:14&lt;/RqTime&gt;&lt;RsTime&gt;2013-08-26T17:17:01&lt;/RsTime&gt;&lt;CustomerID&gt;G220728026&lt;/CustomerID&gt;&lt;CustomerIDCheckcode&gt;0&lt;/CustomerIDCheckcode&gt;&lt;/RsHeader&gt;&lt;SvcRs&gt;&lt;Rs&gt;&lt;transactionNo&gt;02&lt;/transactionNo&gt;&lt;createDate&gt;2013/08/19&lt;/createDate&gt;&lt;effectiveDate&gt;2013/08/19&lt;/effectiveDate&gt;&lt;bookingBranchNo&gt;008&lt;/bookingBranchNo&gt;&lt;bookingFundID&gt;UW6&lt;/bookingFundID&gt;&lt;bookingSeqNo&gt;31313684&lt;/bookingSeqNo&gt;&lt;certificateBranchNo&gt;008&lt;/certificateBranchNo&gt;&lt;certificateFundID&gt;UW6&lt;/certificateFundID&gt;&lt;certificateSeqNo&gt;31000022&lt;/certificateSeqNo&gt;&lt;dollar&gt;196000&lt;/dollar&gt;&lt;dollarcur&gt;TWD&lt;/dollar_cur&gt;&lt;unit&gt;20215.6&lt;/unit&gt;&lt;fee&gt;0&lt;/fee&gt;&lt;feecur&gt;TWD&lt;/fee_cur&gt;&lt;beginingMonth&gt;&lt;/beginingMonth&gt;&lt;endMonth&gt;&lt;/endMonth&gt;&lt;deductionBankNo&gt;807&lt;/deductionBankNo&gt;&lt;deductionAccountNo&gt;00200300000953&lt;/deductionAccountNo&gt;&lt;enteredBankNo&gt;&lt;/enteredBankNo&gt;&lt;enteredAccountNo&gt;&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Rs&gt;&lt;Rs&gt;&lt;transactionNo&gt;02&lt;/transactionNo&gt;&lt;createDate&gt;2013/08/19&lt;/createDate&gt;&lt;effectiveDate&gt;2013/08/19&lt;/effectiveDate&gt;&lt;bookingBranchNo&gt;002&lt;/bookingBranchNo&gt;&lt;bookingFundID&gt;A37&lt;/bookingFundID&gt;&lt;bookingSeqNo&gt;01335615&lt;/bookingSeqNo&gt;&lt;certificateBranchNo&gt;002&lt;/certificateBranchNo&gt;&lt;certificateFundID&gt;A37&lt;/certificateFundID&gt;&lt;certificateSeqNo&gt;01300169&lt;/certificateSeqNo&gt;&lt;dollar&gt;100000&lt;/dollar&gt;&lt;dollarcur&gt;TWD&lt;/dollar_cur&gt;&lt;unit&gt;72.004&lt;/unit&gt;&lt;fee&gt;0&lt;/fee&gt;&lt;feecur&gt;TWD&lt;/fee_cur&gt;&lt;beginingMonth&gt;&lt;/beginingMonth&gt;&lt;endMonth&gt;&lt;/endMonth&gt;&lt;deductionBankNo&gt;807&lt;/deductionBankNo&gt;&lt;deductionAccountNo&gt;00200300000953&lt;/deductionAccountNo&gt;&lt;enteredBankNo&gt;&lt;/enteredBankNo&gt;&lt;enteredAccountNo&gt;&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switchin_fundname&gt;測試中文名稱&lt;/switchin_fundname&gt;&lt;/Rs&gt;&lt;Rs&gt;&lt;transactionNo&gt;06&lt;/transactionNo&gt;&lt;createDate&gt;2013/06/03&lt;/createDate&gt;&lt;effectiveDate&gt;1900/01/01&lt;/effectiveDate&gt;&lt;bookingBranchNo&gt;&lt;/bookingBranchNo&gt;&lt;bookingFundID&gt;&lt;/bookingFundID&gt;&lt;bookingSeqNo&gt;&lt;/bookingSeqNo&gt;&lt;certificateBranchNo&gt;008&lt;/certificateBranchNo&gt;&lt;certificateFundID&gt;Y77&lt;/certificateFundID&gt;&lt;certificateSeqNo&gt;51300016&lt;/certificateSeqNo&gt;&lt;dollar&gt;300&lt;/dollar&gt;&lt;dollarcur&gt;USD&lt;/dollar_cur&gt;&lt;unit&gt;0&lt;/unit&gt;&lt;fee&gt;0&lt;/fee&gt;&lt;feecur&gt;USD&lt;/fee_cur&gt;&lt;beginingMonth&gt;&lt;/beginingMonth&gt;&lt;endMonth&gt;&lt;/endMonth&gt;&lt;deductionBankNo&gt;807&lt;/deductionBankNo&gt;&lt;deductionAccountNo&gt;00100800036235&lt;/deductionAccountNo&gt;&lt;enteredBankNo&gt;807&lt;/enteredBankNo&gt;&lt;enteredAccountNo&gt;00100800036235&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Rs&gt;&lt;Rs&gt;&lt;transactionNo&gt;08&lt;/transactionNo&gt;&lt;createDate&gt;2013/08/23&lt;/createDate&gt;&lt;effectiveDate&gt;2013/08/23&lt;/effectiveDate&gt;&lt;bookingBranchNo&gt;037&lt;/bookingBranchNo&gt;&lt;bookingFundID&gt;691&lt;/bookingFundID&gt;&lt;bookingSeqNo&gt;11320522&lt;/bookingSeqNo&gt;&lt;certificateBranchNo&gt;037&lt;/certificateBranchNo&gt;&lt;certificateFundID&gt;691&lt;/certificateFundID&gt;&lt;certificateSeqNo&gt;10900024&lt;/certificateSeqNo&gt;&lt;dollar&gt;10000&lt;/dollar&gt;&lt;dollarcur&gt;TWD&lt;/dollar_cur&gt;&lt;unit&gt;0&lt;/unit&gt;&lt;fee&gt;0&lt;/fee&gt;&lt;feecur&gt;&lt;/fee_cur&gt;&lt;beginingMonth&gt;&lt;/beginingMonth&gt;&lt;endMonth&gt;&lt;/endMonth&gt;&lt;deductionBankNo&gt;&lt;/deductionBankNo&gt;&lt;deductionAccountNo&gt;&lt;/deductionAccountNo&gt;&lt;enteredBankNo&gt;&lt;/enteredBankNo&gt;&lt;enteredAccountNo&gt;&lt;/enteredAccountNo&gt;&lt;insurePromotionNo&gt;&lt;/insurePromotionNo&gt;&lt;insurePromotionName&gt;&lt;/insurePromotionName&gt;&lt;insureCompanyID&gt;&lt;/insureCompanyID&gt;&lt;insureCompanyName&gt;&lt;/insureCompanyName&gt;&lt;insurantID&gt;&lt;/insurantID&gt;&lt;insurantIDCheckCode&gt;&lt;/insurantIDCheckCode&gt;&lt;insurantName&gt;&lt;/insurantName&gt;&lt;beforeData&gt;26&lt;/beforeData&gt;&lt;afterData&gt;26/29&lt;/afterData&gt;&lt;/Rs&gt;&lt;Rs&gt;&lt;transactionNo&gt;11&lt;/transactionNo&gt;&lt;createDate&gt;2013/08/19&lt;/createDate&gt;&lt;effectiveDate&gt;2013/08/19&lt;/effectiveDate&gt;&lt;bookingBranchNo&gt;037&lt;/bookingBranchNo&gt;&lt;bookingFundID&gt;691&lt;/bookingFundID&gt;&lt;bookingSeqNo&gt;11320519&lt;/bookingSeqNo&gt;&lt;certificateBranchNo&gt;037&lt;/certificateBranchNo&gt;&lt;certificateFundID&gt;691&lt;/certificateFundID&gt;&lt;certificateSeqNo&gt;10900024&lt;/certificateSeqNo&gt;&lt;dollar&gt;0&lt;/dollar&gt;&lt;dollarcur&gt;&lt;/dollar_cur&gt;&lt;unit&gt;0&lt;/unit&gt;&lt;fee&gt;0&lt;/fee&gt;&lt;feecur&gt;&lt;/fee_cur&gt;&lt;beginingMonth&gt;&lt;/beginingMonth&gt;&lt;endMonth&gt;&lt;/endMonth&gt;&lt;deductionBankNo&gt;&lt;/deductionBankNo&gt;&lt;deductionAccountNo&gt;&lt;/deductionAccountNo&gt;&lt;enteredBankNo&gt;&lt;/enteredBankNo&gt;&lt;enteredAccountNo&gt;&lt;/enteredAccountNo&gt;&lt;insurePromotionNo&gt;&lt;/insurePromotionNo&gt;&lt;insurePromotionName&gt;&lt;/insurePromotionName&gt;&lt;insureCompanyID&gt;&lt;/insureCompanyID&gt;&lt;insureCompanyName&gt;&lt;/insureCompanyName&gt;&lt;insurantID&gt;&lt;/insurantID&gt;&lt;insurantIDCheckCode&gt;&lt;/insurantIDCheckCode&gt;&lt;insurantName&gt;&lt;/insurantName&gt;&lt;beforeData&gt;無設定&lt;/beforeData&gt;&lt;afterData&gt;約定/當淨值比平均申購淨值之漲幅＞＝5％扣款金額減碼新台幣2000元；當淨值比平均申購淨值之跌幅＞＝5％扣款金額加碼新台幣10000元&lt;/afterData&gt;&lt;/Rs&gt;&lt;Rs&gt;&lt;transactionNo&gt;11&lt;/transactionNo&gt;&lt;createDate&gt;2013/08/19&lt;/createDate&gt;&lt;effectiveDate&gt;2013/08/19&lt;/effectiveDate&gt;&lt;bookingBranchNo&gt;002&lt;/bookingBranchNo&gt;&lt;bookingFundID&gt;MB6&lt;/bookingFundID&gt;&lt;bookingSeqNo&gt;11335614&lt;/bookingSeqNo&gt;&lt;certificateBranchNo&gt;002&lt;/certificateBranchNo&gt;&lt;certificateFundID&gt;MB6&lt;/certificateFundID&gt;&lt;certificateSeqNo&gt;11200001&lt;/certificateSeqNo&gt;&lt;dollar&gt;0&lt;/dollar&gt;&lt;dollarcur&gt;&lt;/dollar_cur&gt;&lt;unit&gt;0&lt;/unit&gt;&lt;fee&gt;0&lt;/fee&gt;&lt;feecur&gt;&lt;/fee_cur&gt;&lt;beginingMonth&gt;&lt;/beginingMonth&gt;&lt;endMonth&gt;&lt;/endMonth&gt;&lt;deductionBankNo&gt;&lt;/deductionBankNo&gt;&lt;deductionAccountNo&gt;&lt;/deductionAccountNo&gt;&lt;enteredBankNo&gt;&lt;/enteredBankNo&gt;&lt;enteredAccountNo&gt;&lt;/enteredAccountNo&gt;&lt;insurePromotionNo&gt;&lt;/insurePromotionNo&gt;&lt;insurePromotionName&gt;&lt;/insurePromotionName&gt;&lt;insureCompanyID&gt;&lt;/insureCompanyID&gt;&lt;insureCompanyName&gt;&lt;/insureCompanyName&gt;&lt;insurantID&gt;&lt;/insurantID&gt;&lt;insurantIDCheckCode&gt;&lt;/insurantIDCheckCode&gt;&lt;insurantName&gt;&lt;/insurantName&gt;&lt;beforeData&gt;無設定&lt;/beforeData&gt;&lt;afterData&gt;約定/當淨值比平均申購淨值之漲幅＞＝5％扣款金額減碼新台幣2000元；當淨值比平均申購淨值之跌幅＞＝5％扣款金額加碼新台幣5000元&lt;/afterData&gt;&lt;/Rs&gt;&lt;/SvcRs&gt;&lt;/IFUND&gt;</t>
  </si>
  <si>
    <t>Inv019_F</t>
    <phoneticPr fontId="2" type="noConversion"/>
  </si>
  <si>
    <t>funGetEmail</t>
  </si>
  <si>
    <t>取得客戶Email</t>
  </si>
  <si>
    <t>&lt;?xmlversion="1.0"encoding="UTF-8"?&gt;&lt;IFUND&gt;&lt;RqHeader&gt;&lt;MsgID&gt;funGetEmail&lt;/MsgID&gt;&lt;ChlName&gt;EBANK&lt;/ChlName&gt;&lt;ChlEJNo&gt;MMA-FUND_gEmail-0000160692803&lt;/ChlEJNo&gt;&lt;ChlSendTime&gt;2013-08-27T11:10:21&lt;/ChlSendTime&gt;&lt;CustomerID&gt;G220728026&lt;/CustomerID&gt;&lt;CustomerIDCheckcode&gt;0&lt;/CustomerIDCheckcode&gt;&lt;ChlIP&gt;127.0.0.1&lt;/ChlIP&gt;&lt;/RqHeader&gt;&lt;SvcRq&gt;&lt;Rq&gt;&lt;customerID&gt;G220728026&lt;/customerID&gt;&lt;customerIDCheckCode&gt;0&lt;/customerIDCheckCode&gt;&lt;/Rq&gt;&lt;/SvcRq&gt;&lt;/IFUND&gt;</t>
    <phoneticPr fontId="2" type="noConversion"/>
  </si>
  <si>
    <t>&lt;?xmlversion="1.0"encoding="UTF-8"?&gt;&lt;IFUND&gt;&lt;RsHeader&gt;&lt;RsStat&gt;&lt;RsStatCode&gt;SUCCESS&lt;/RsStatCode&gt;&lt;Desc&gt;取得客戶Email成功&lt;/Desc&gt;&lt;/RsStat&gt;&lt;ChlEJNo&gt;MMA-FUND_gEmail-0000160692803&lt;/ChlEJNo&gt;&lt;RqTime&gt;2013-10-02T14:23:10&lt;/RqTime&gt;&lt;RsTime&gt;2013-10-02T14:23:13&lt;/RsTime&gt;&lt;CustomerID&gt;G220728026&lt;/CustomerID&gt;&lt;CustomerIDCheckcode&gt;0&lt;/CustomerIDCheckcode&gt;&lt;/RsHeader&gt;&lt;SvcRs&gt;&lt;Rs&gt;&lt;email&gt;Bank@SinoPac.com&lt;/email&gt;&lt;/Rs&gt;&lt;/SvcRs&gt;&lt;/IFUND&gt;</t>
  </si>
  <si>
    <t>funGetInsurePromotionList</t>
  </si>
  <si>
    <t>取得信託類別清單</t>
  </si>
  <si>
    <t>&lt;?xmlversion="1.0"encoding="UTF-8"?&gt;&lt;IFUND&gt;&lt;RqHeader&gt;&lt;MsgID&gt;funGetInsurePromotionList&lt;/MsgID&gt;&lt;ChlName&gt;EBANK&lt;/ChlName&gt;&lt;ChlEJNo&gt;MMA-FUND_gInsPromo-0000160692803&lt;/ChlEJNo&gt;&lt;ChlSendTime&gt;2013-08-27T11:10:21&lt;/ChlSendTime&gt;&lt;CustomerID&gt;G220728026&lt;/CustomerID&gt;&lt;CustomerIDCheckcode&gt;0&lt;/CustomerIDCheckcode&gt;&lt;ChlIP&gt;127.0.0.1&lt;/ChlIP&gt;&lt;/RqHeader&gt;&lt;SvcRq&gt;&lt;Rq&gt;&lt;benefitID&gt;A100185607&lt;/benefitID&gt; &lt;benefitIDCheckCode&gt;0&lt;/benefitIDCheckCode&gt; &lt;/Rq&gt;&lt;/SvcRq&gt;&lt;/IFUND&gt;</t>
    <phoneticPr fontId="2" type="noConversion"/>
  </si>
  <si>
    <t>&lt;?xmlversion="1.0"encoding="UTF-8"?&gt;&lt;IFUND&gt;&lt;RsHeader&gt;&lt;RsStat&gt;&lt;RsStatCode&gt;SUCCESS&lt;/RsStatCode&gt;&lt;Desc&gt;取得信託類別清單成功&lt;/Desc&gt;&lt;/RsStat&gt;&lt;ChlEJNo&gt;MMA-FUND_gInsPromo-0000160692803&lt;/ChlEJNo&gt;&lt;RqTime&gt;2013-10-02T14:23:10&lt;/RqTime&gt;&lt;RsTime&gt;2013-10-02T14:23:13&lt;/RsTime&gt;&lt;CustomerID&gt;G220728026&lt;/CustomerID&gt;&lt;CustomerIDCheckcode&gt;0&lt;/CustomerIDCheckcode&gt;&lt;/RsHeader&gt;&lt;SvcRs&gt;&lt;Rs&gt;&lt;insurePromotionNo&gt;01&lt;/insurePromotionNo&gt;&lt;insurePromotionName&gt;MMA家庭信託成長計畫&lt;/insurePromotionName&gt;&lt;/Rs&gt;&lt;/SvcRs&gt;&lt;/IFUND&gt;</t>
  </si>
  <si>
    <t>funGetInsureCompanyList</t>
  </si>
  <si>
    <t>取得保險公司清單</t>
  </si>
  <si>
    <t>&lt;?xmlversion="1.0"encoding="UTF-8"?&gt;&lt;IFUND&gt;&lt;RqHeader&gt;&lt;MsgID&gt;funGetInsureCompanyList&lt;/MsgID&gt;&lt;ChlName&gt;EBANK&lt;/ChlName&gt;&lt;ChlEJNo&gt;MMA-FUND_gInsCom-0000160692803&lt;/ChlEJNo&gt;&lt;ChlSendTime&gt;2013-08-27T11:10:21&lt;/ChlSendTime&gt;&lt;CustomerID&gt;G220728026&lt;/CustomerID&gt;&lt;CustomerIDCheckcode&gt;0&lt;/CustomerIDCheckcode&gt;&lt;ChlIP&gt;127.0.0.1&lt;/ChlIP&gt;&lt;/RqHeader&gt;&lt;SvcRq&gt;&lt;Rq&gt;&lt;benefitID&gt;A101401673&lt;/benefitID&gt;&lt;benefitIDCheckCode&gt;0&lt;/benefitIDCheckCode&gt;&lt;insurePromotionNo&gt;01&lt;/insurePromotionNo&gt;&lt;/Rq&gt;&lt;/SvcRq&gt;&lt;/IFUND&gt;</t>
    <phoneticPr fontId="2" type="noConversion"/>
  </si>
  <si>
    <t>&lt;?xmlversion="1.0"encoding="UTF-8"?&gt;&lt;IFUND&gt;&lt;RsHeader&gt;&lt;RsStat&gt;&lt;RsStatCode&gt;SUCCESS&lt;/RsStatCode&gt;&lt;Desc&gt;取得保險公司清單成功&lt;/Desc&gt;&lt;/RsStat&gt;&lt;ChlEJNo&gt;MMA-FUND_gInsCom-0000160692803&lt;/ChlEJNo&gt;&lt;RqTime&gt;2013-10-02T14:23:10&lt;/RqTime&gt;&lt;RsTime&gt;2013-10-02T14:23:13&lt;/RsTime&gt;&lt;CustomerID&gt;G220728026&lt;/CustomerID&gt;&lt;CustomerIDCheckcode&gt;0&lt;/CustomerIDCheckcode&gt;&lt;/RsHeader&gt;&lt;SvcRs&gt;&lt;Rs&gt;&lt;companyID&gt;NS&lt;/companyID&gt;&lt;companyName&gt;南山人壽&lt;/companyName&gt;&lt;/Rs&gt;&lt;/SvcRs&gt;&lt;/IFUND&gt;</t>
  </si>
  <si>
    <t>funGetInsurantList</t>
  </si>
  <si>
    <t>取得被保險人清單資料</t>
  </si>
  <si>
    <t>&lt;?xmlversion="1.0"encoding="UTF-8"?&gt;&lt;IFUND&gt;&lt;RqHeader&gt;&lt;MsgID&gt;funGetInsurantList&lt;/MsgID&gt;&lt;ChlName&gt;EBANK&lt;/ChlName&gt;&lt;ChlEJNo&gt;MMA-FUND_gInsurant-0000160692803&lt;/ChlEJNo&gt;&lt;ChlSendTime&gt;2013-08-27T11:10:21&lt;/ChlSendTime&gt;&lt;CustomerID&gt;G220728026&lt;/CustomerID&gt;&lt;CustomerIDCheckcode&gt;0&lt;/CustomerIDCheckcode&gt;&lt;ChlIP&gt;127.0.0.1&lt;/ChlIP&gt;&lt;/RqHeader&gt;&lt;SvcRq&gt;&lt;Rq&gt;&lt;benefitID&gt;A101401673&lt;/benefitID&gt;&lt;benefitIDCheckCode&gt;0&lt;/benefitIDCheckCode&gt;&lt;insurePromotionNo&gt;01&lt;/insurePromotionNo&gt;&lt;insureCompanyID&gt;NS&lt;/insureCompanyID&gt;&lt;/Rq&gt;&lt;/SvcRq&gt;&lt;/IFUND&gt;</t>
    <phoneticPr fontId="2" type="noConversion"/>
  </si>
  <si>
    <t>&lt;?xmlversion="1.0"encoding="UTF-8"?&gt;&lt;IFUND&gt;&lt;RsHeader&gt;&lt;RsStat&gt;&lt;RsStatCode&gt;SUCCESS&lt;/RsStatCode&gt;&lt;Desc&gt;取得被保險人清單成功&lt;/Desc&gt;&lt;/RsStat&gt;&lt;ChlEJNo&gt;MMA-FUND_gInsurant-0000160692803&lt;/ChlEJNo&gt;&lt;RqTime&gt;2013-10-02T14:23:10&lt;/RqTime&gt;&lt;RsTime&gt;2013-10-02T14:23:13&lt;/RsTime&gt;&lt;CustomerID&gt;G220728026&lt;/CustomerID&gt;&lt;CustomerIDCheckcode&gt;0&lt;/CustomerIDCheckcode&gt;&lt;/RsHeader&gt;&lt;SvcRs&gt;&lt;Rs&gt;&lt;insurantID&gt;A121174006&lt;/insurantID&gt;&lt;insurantIDCheckCode&gt;0&lt;/insurantIDCheckCode&gt;&lt;insurantName&gt;許智強&lt;/insurantName&gt;&lt;/Rs&gt;&lt;/SvcRs&gt;&lt;/IFUND&gt;</t>
  </si>
  <si>
    <t>fungetInvMemoList</t>
  </si>
  <si>
    <t>查詢歸戶訊息說明</t>
  </si>
  <si>
    <t>&lt;?xmlversion="1.0"encoding="UTF-8"?&gt;&lt;IFUND&gt;&lt;RqHeader&gt;&lt;MsgID&gt;fungetInvMemoList&lt;/MsgID&gt;&lt;ChlName&gt;EBANK&lt;/ChlName&gt;&lt;ChlEJNo&gt;MMA-FUND_gMemo-0000160692803&lt;/ChlEJNo&gt;&lt;ChlSendTime&gt;2013-08-27T11:10:21&lt;/ChlSendTime&gt;&lt;CustomerID&gt;G220728026&lt;/CustomerID&gt;&lt;CustomerIDCheckcode&gt;0&lt;/CustomerIDCheckcode&gt;&lt;ChlIP&gt;127.0.0.1&lt;/ChlIP&gt;&lt;/RqHeader&gt;&lt;SvcRq&gt;&lt;Rq&gt;&lt;createDate&gt;2013/11/30&lt;/createDate&gt;  &lt;/Rq&gt;&lt;/SvcRq&gt;&lt;/IFUND&gt;</t>
    <phoneticPr fontId="2" type="noConversion"/>
  </si>
  <si>
    <t>&lt;?xmlversion="1.0"encoding="UTF-8"?&gt;&lt;IFUND&gt;&lt;RsHeader&gt;&lt;RsStat&gt;&lt;RsStatCode&gt;SUCCESS&lt;/RsStatCode&gt;&lt;Desc&gt;取得歸戶訊息說明成功&lt;/Desc&gt;&lt;/RsStat&gt;&lt;ChlEJNo&gt;MMA-FUND_gMemoo-0000160692803&lt;/ChlEJNo&gt;&lt;RqTime&gt;2013-10-02T14:23:10&lt;/RqTime&gt;&lt;RsTime&gt;2013-10-02T14:23:13&lt;/RsTime&gt;&lt;CustomerID&gt;G220728026&lt;/CustomerID&gt;&lt;CustomerIDCheckcode&gt;0&lt;/CustomerIDCheckcode&gt;&lt;/RsHeader&gt;&lt;SvcRs&gt;&lt;Rs&gt;&lt;targetID&gt;&lt;/targetID&gt;&lt;memo1&gt;0&lt;/memo1&gt;&lt;targetType&gt;&lt;/targetType&gt;&lt;/Rs&gt;&lt;/SvcRs&gt;&lt;/IFUND&gt;</t>
  </si>
  <si>
    <t>funGetBookingAutoBasData</t>
  </si>
  <si>
    <t>查詢定期定額預約變更約定事項</t>
  </si>
  <si>
    <t>&lt;?xmlversion="1.0"encoding="UTF-8"?&gt;&lt;IFUND&gt;&lt;RqHeader&gt;&lt;MsgID&gt;funGetBookingAutoBasData&lt;/MsgID&gt;&lt;ChlName&gt;EBANK&lt;/ChlName&gt;&lt;ChlEJNo&gt;MMA-FUND_gBAutoBas-0000160692803&lt;/ChlEJNo&gt;&lt;ChlSendTime&gt;2013-08-27T11:10:21&lt;/ChlSendTime&gt;&lt;CustomerID&gt;G220728026&lt;/CustomerID&gt;&lt;CustomerIDCheckcode&gt;0&lt;/CustomerIDCheckcode&gt;&lt;ChlIP&gt;127.0.0.1&lt;/ChlIP&gt;&lt;/RqHeader&gt;&lt;SvcRq&gt;&lt;Rq&gt;&lt;certificateBranchNo&gt;042&lt;/certificateBranchNo&gt;&lt;certificateFundID&gt;J01&lt;/certificateFundID&gt;&lt;certificateSeqNo&gt;11300281&lt;/certificateSeqNo&gt;&lt;/Rq&gt;&lt;/SvcRq&gt;&lt;/IFUND&gt;</t>
    <phoneticPr fontId="2" type="noConversion"/>
  </si>
  <si>
    <t>&lt;?xmlversion="1.0"encoding="UTF-8"?&gt;&lt;IFUND&gt;&lt;RsHeader&gt;&lt;RsStat&gt;&lt;RsStatCode&gt;SUCCESS&lt;/RsStatCode&gt;&lt;Desc&gt;查詢定時定額約定事項預約變更交易成功&lt;/Desc&gt;&lt;/RsStat&gt;&lt;ChlEJNo&gt;MMA-FUND_gBAutoBas-0000160692803&lt;/ChlEJNo&gt;&lt;RqTime&gt;2014-01-02T16:07:47&lt;/RqTime&gt;&lt;RsTime&gt;2014-01-02T16:09:09&lt;/RsTime&gt;&lt;CustomerID&gt;G220728026&lt;/CustomerID&gt;&lt;CustomerIDCheckcode&gt;0&lt;/CustomerIDCheckcode&gt;&lt;/RsHeader&gt;&lt;SvcRs&gt;&lt;Rs&gt;&lt;certificateBranchNo&gt;042&lt;/certificateBranchNo&gt;&lt;certificateFundID&gt;J01&lt;/certificateFundID&gt;&lt;certificateSeqNo&gt;11300281&lt;/certificateSeqNo&gt;&lt;newDeduBankNo&gt;807&lt;/newDeduBankNo&gt;&lt;newDeduAccountNo&gt;04200400039248&lt;/newDeduAccountNo&gt;&lt;newDeductionDollar&gt;0&lt;/newDeductionDollar&gt;&lt;newDeduType&gt;010&lt;/newDeduType&gt;&lt;newDeductionDay&gt;05/26&lt;/newDeductionDay&gt;&lt;newUpperRatio&gt;0&lt;/newUpperRatio&gt;&lt;newDownRatio&gt;0&lt;/newDownRatio&gt;&lt;newUpperDollar&gt;0&lt;/newUpperDollar&gt;&lt;newDownDollar&gt;0&lt;/newDownDollar&gt;&lt;newTxType&gt;0&lt;/newTxType&gt;&lt;newWthdrwfg&gt;0&lt;/newWthdrwfg&gt;&lt;updateDeduTypeMark&gt;0&lt;/updateDeduTypeMark&gt;&lt;updateDeduAccountMark&gt;0&lt;/updateDeduAccountMark&gt;&lt;updateCardMark&gt;0&lt;/updateCardMark&gt;&lt;updateDollarMark&gt;0&lt;/updateDollarMark&gt;&lt;updateDayMark&gt;1&lt;/updateDayMark&gt;&lt;updateAutoVarMark&gt;0&lt;/updateAutoVarMark&gt;&lt;updateWthdrwfgMark&gt;0&lt;/updateWthdrwfgMark&gt;&lt;opTimeAccount&gt;2014/01/14-01:27:05&lt;/opTimeAccount&gt;&lt;opTimeDay&gt;2014/01/14-01:27:05&lt;/opTimeDay&gt;&lt;opTimeDollar&gt;&lt;/opTimeDollar&gt;&lt;opTimeAutoVar&gt;&lt;/opTimeAutoVar&gt;&lt;opTimeWthdrwfg&gt;&lt;/opTimeWthdrwfg&gt;&lt;/Rs&gt;&lt;/SvcRs&gt;&lt;/IFUND&gt;</t>
  </si>
  <si>
    <t>funGetReSubsDetail</t>
  </si>
  <si>
    <t>自由轉明細查詢</t>
  </si>
  <si>
    <t>&lt;?xmlversion="1.0"encoding="UTF-8"?&gt;&lt;IFUND&gt;&lt;RqHeader&gt;&lt;MsgID&gt;funGetReSubsDetail&lt;/MsgID&gt;&lt;ChlName&gt;EBANK&lt;/ChlName&gt;&lt;ChlEJNo&gt;MMA-FUND_gRSubsHist-0000095798724&lt;/ChlEJNo&gt;&lt;ChlSendTime&gt;2012-08-29T11:10:21&lt;/ChlSendTime&gt;&lt;CustomerID&gt;E120120535&lt;/CustomerID&gt;&lt;CustomerIDCheckcode&gt;0&lt;/CustomerIDCheckcode&gt;&lt;ChlIP&gt;127.0.0.1&lt;/ChlIP&gt; &lt;Language&gt;&lt;/Language&gt;&lt;/RqHeader&gt;&lt;SvcRq&gt;&lt;Rq&gt;&lt;SourceNo&gt;2&lt;/SourceNo&gt; &lt;TradeDateStart&gt;2014/04/01&lt;/TradeDateStart&gt;&lt;TradeDateEnd&gt;2014/04/30&lt;/TradeDateEnd&gt;&lt;/Rq&gt;&lt;/SvcRq&gt;&lt;/IFUND&gt;</t>
    <phoneticPr fontId="2" type="noConversion"/>
  </si>
  <si>
    <t>&lt;?xmlversion="1.0"encoding="utf-8"?&gt;&lt;IFUND&gt;&lt;RsHeader&gt; &lt;RsStat&gt; &lt;RsStatCode&gt;SUCCESS&lt;/RsStatCode&gt;&lt;Desc&gt;查詢轉申購明細資料成功&lt;/Desc&gt; &lt;/RsStat&gt;&lt;ChlEJNo&gt;MMA-FUND_gRSubsHist-0000095798724&lt;/ChlEJNo&gt;&lt;RqTime&gt;2012-08-29T11:10:21&lt;/RqTime&gt; &lt;RsTime&gt;2012-08-29T11:10:21&lt;/RsTime&gt;&lt;CustomerID&gt;E120120535&lt;/CustomerID&gt; &lt;CustomerIDCheckcode&gt;0&lt;/CustomerIDCheckcode&gt;&lt;/RsHeader&gt;&lt;SvcRs&gt;&lt;Rs&gt;&lt;TradeDate&gt;&lt;/TradeDate&gt;&lt;TradeType&gt;&lt;/TradeType&gt;&lt;Cert_Branch_No&gt;&lt;/Cert_Branch_No&gt;&lt;Cert_Fund_Id&gt;&lt;/Cert_Fund_Id&gt;&lt;Cert_Seq_No&gt;&lt;/Cert_Seq_No&gt;&lt;ChAbbr&gt;聯博全球高收益債?&lt;/ChAbbr&gt;&lt;TrustDollar&gt;&lt;/TrustDollar&gt;&lt;TradeDollar&gt;&lt;/TradeDollar&gt;&lt;ExCurrency&gt;&lt;/ExCurrency&gt;&lt;TrustUnit&gt;&lt;/TrustUnit&gt;&lt;Nav&gt;&lt;/Nav&gt;&lt;avgNavCur&gt;&lt;/avgNavCur&gt;&lt;Fee&gt;&lt;/Fee&gt;&lt;CompFee&gt;&lt;/CompFee&gt;&lt;ExRate&gt;&lt;/ExRate&gt;&lt;ExRate_Cur&gt;&lt;/ExRate_Cur&gt;&lt;Memo&gt;&lt;/Memo&gt;&lt;/Rs&gt;&lt;SvcRs&gt;&lt;/IFUND&gt;</t>
  </si>
  <si>
    <t>funGetReSubsRecord</t>
  </si>
  <si>
    <t>自由轉交易查詢</t>
  </si>
  <si>
    <t>&lt;?xmlversion="1.0"encoding="UTF-8"?&gt;&lt;IFUND&gt;&lt;RqHeader&gt;&lt;MsgID&gt;funGetReSubsRecord&lt;/MsgID&gt;&lt;ChlName&gt;EBANK&lt;/ChlName&gt;&lt;ChlEJNo&gt;MMA-FUND_gRSubs-0000095798724&lt;/ChlEJNo&gt;&lt;ChlSendTime&gt;2012-08-29T11:10:21&lt;/ChlSendTime&gt;&lt;CustomerID&gt;E120120535&lt;/CustomerID&gt;&lt;CustomerIDCheckcode&gt;0&lt;/CustomerIDCheckcode&gt;&lt;ChlIP&gt;127.0.0.1&lt;/ChlIP&gt;&lt;/RqHeader&gt;&lt;SvcRq&gt;&lt;Rq&gt;&lt;SourceNo&gt;2&lt;/SourceNo&gt; &lt;CreateDateStart&gt;2014/04/15&lt;/CreateDateStart&gt;&lt;CreateDateEnd&gt;2014/05/15&lt;/CreateDateEnd&gt;&lt;ExecMark&gt;2&lt;/ExecMark&gt;&lt;ExecStatus&gt;&lt;/ExecStatus&gt;&lt;/Rq&gt;&lt;/SvcRq&gt;&lt;/IFUND&gt;</t>
    <phoneticPr fontId="2" type="noConversion"/>
  </si>
  <si>
    <t>&lt;?xmlversion="1.0"encoding="utf-8"?&gt;&lt;IFUND&gt;&lt;RsHeader&gt;&lt;RsStat&gt;&lt;RsStatCode&gt;SUCCESS&lt;/RsStatCode&gt;&lt;Desc&gt;查詢轉申購交易資料成功&lt;/Desc&gt;&lt;/RsStat&gt;&lt;ChlEJNo&gt;MMA-FUND_gRSubs-0000095798724&lt;/ChlEJNo&gt;&lt;RqTime&gt;2012-08-29T11:10:21&lt;/RqTime&gt;&lt;RsTime&gt;2012-08-29T11:10:21&lt;/RsTime&gt;&lt;CustomerID&gt;E120120535&lt;/CustomerID&gt;&lt;CustomerIDCheckcode&gt;0&lt;/CustomerIDCheckcode&gt;&lt;/RsHeader&gt;&lt;SvcRs&gt;&lt;Rs&gt;&lt;CreateDate&gt;&lt;/CreateDate&gt;&lt;Booking_Branch_No&gt;&lt;/Booking_Branch_No&gt;&lt;Booking_Fund_Id&gt;&lt;/Booking_Fund_Id&gt;&lt;Booking_General_Seqno&gt;&lt;/Booking_General_Seqno&gt;&lt;InFundName&gt;&lt;/InFundName&gt;&lt;Cert_Branch_No&gt;&lt;/Cert_Branch_No&gt;&lt;Cert_Fund_Id&gt;&lt;/Cert_Fund_Id&gt;&lt;Cert_Seq_No&gt;&lt;/Cert_Seq_No&gt;&lt;OutFundName&gt;&lt;/OutFundName&gt;&lt;TrustDollar&gt;&lt;/TrustDollar&gt;&lt;Ex_Currency&gt;&lt;/Ex_Currency&gt;&lt;TrustUnit&gt;&lt;/TrustUnit&gt;&lt;EnteredAcctNo&gt;&lt;/EnteredAcctNo&gt;&lt;ReasonCode&gt;&lt;/ReasonCode&gt;&lt;/Rs&gt;&lt;SvcRs&gt;&lt;/IFUND&gt;</t>
  </si>
  <si>
    <t>funGetTransactionStatus</t>
  </si>
  <si>
    <t>開關帳狀態查詢</t>
  </si>
  <si>
    <t>&lt;?xmlversion="1.0"encoding="UTF-8"?&gt;&lt;IFUND&gt;&lt;RqHeader&gt;&lt;MsgID&gt;funGetTransactionStatus&lt;/MsgID&gt;&lt;ChlName&gt;EBANK&lt;/ChlName&gt;&lt;ChlEJNo&gt;MMA-FUND_gTrs-0000095798724&lt;/ChlEJNo&gt;&lt;ChlSendTime&gt;2012-08-29T11:10:21&lt;/ChlSendTime&gt;&lt;CustomerID&gt;&lt;/CustomerID&gt;&lt;CustomerIDCheckcode&gt;&lt;/CustomerIDCheckcode&gt;&lt;ChlIP&gt;127.0.0.1&lt;/ChlIP&gt;&lt;/RqHeader&gt;&lt;SvcRq&gt;&lt;Rq&gt;&lt;/Rq&gt;&lt;/SvcRq&gt;&lt;/IFUND&gt;</t>
    <phoneticPr fontId="2" type="noConversion"/>
  </si>
  <si>
    <t>&lt;?xmlversion="1.0"encoding="utf-8"?&gt;&lt;IFUND&gt;&lt;RsHeader&gt;&lt;RsStat&gt;&lt;RsStatCode&gt;SUCCESS&lt;/RsStatCode&gt;&lt;Desc&gt;查詢開關帳狀態成功&lt;/Desc&gt;&lt;/RsStat&gt;&lt;ChlEJNo&gt;MMA-FUND_gTrs-0000095798724&lt;/ChlEJNo&gt;&lt;RqTime&gt;2012-08-29T11:10:21&lt;/RqTime&gt;&lt;RsTime&gt;2012-08-29T11:10:21&lt;/RsTime&gt;&lt;CustomerID&gt;E120120535&lt;/CustomerID&gt;&lt;CustomerIDCheckcode&gt;0&lt;/CustomerIDCheckcode&gt;&lt;/RsHeader&gt;&lt;SvcRs&gt;&lt;Rs&gt;&lt;TransStatus&gt;&lt;/TransStatus&gt;&lt;/Rs&gt;&lt;SvcRs&gt;&lt;/IFUND&gt;</t>
  </si>
  <si>
    <t>funGetCurrencySum</t>
  </si>
  <si>
    <t>幣別投資加總查詢</t>
    <phoneticPr fontId="2" type="noConversion"/>
  </si>
  <si>
    <t>&lt;?xmlversion="1.0"encoding="UTF-8"?&gt;&lt;IFUND&gt;&lt;RqHeader&gt;&lt;MsgID&gt;funGetCurrencySum&lt;/MsgID&gt;&lt;ChlName&gt;EBANK&lt;/ChlName&gt;&lt;ChlEJNo&gt;MMA-FUND-gCurSum-0000095798724&lt;/ChlEJNo&gt;&lt;ChlSendTime&gt;2012-08-29T11:10:21&lt;/ChlSendTime&gt;&lt;CustomerID&gt;A122131774&lt;/CustomerID&gt;&lt;CustomerIDCheckcode&gt;0&lt;/CustomerIDCheckcode&gt;&lt;ChlIP&gt;127.0.0.1&lt;/ChlIP&gt;&lt;Language&gt;&lt;/Language&gt;&lt;/RqHeader&gt;&lt;SvcRq&gt;&lt;Rq&gt;&lt;/Rq&gt;&lt;/SvcRq&gt;&lt;/IFUND&gt;</t>
    <phoneticPr fontId="2" type="noConversion"/>
  </si>
  <si>
    <t>&lt;?xmlversion="1.0"encoding="utf-8"?&gt;&lt;IFUND&gt;&lt;RsHeader&gt;&lt;RsStat&gt;&lt;RsStatCode&gt;SUCCESS&lt;/RsStatCode&gt;&lt;Desc&gt;查詢幣別投資加總成功&lt;/Desc&gt;&lt;/RsStat&gt;&lt;ChlEJNo&gt;MMA-FUND_gCurSum-0000095798724&lt;/ChlEJNo&gt;&lt;RqTime&gt;2012-08-29T11:10:21&lt;/RqTime&gt;&lt;RsTime&gt;2012-08-29T11:10:21&lt;/RsTime&gt;&lt;CustomerID&gt;E120120535&lt;/CustomerID&gt;&lt;CustomerIDCheckcode&gt;0&lt;/CustomerIDCheckcode&gt;&lt;/RsHeader&gt;&lt;SvcRs&gt;&lt;Rs&gt;&lt;Currency&gt;&lt;/Currency&gt;&lt;TrustDollar&gt;&lt;/TrustDollar&gt;&lt;AssetDollar&gt;&lt;/AssetDollar&gt;&lt;MTrustDollar&gt;&lt;/MTrustDollar&gt;&lt;MAssetDollar&gt;&lt;/MAssetDollar&gt;&lt;/Rs&gt;&lt;SvcRs&gt;&lt;/IFUND&gt;</t>
  </si>
  <si>
    <t>funGetMethodList</t>
  </si>
  <si>
    <t>效投憑證組合查詢</t>
  </si>
  <si>
    <t>&lt;?xmlversion="1.0"encoding="UTF-8"?&gt;&lt;IFUND&gt;&lt;RqHeader&gt;&lt;MsgID&gt;funGetMethodList&lt;/MsgID&gt;&lt;ChlName&gt;EBANK&lt;/ChlName&gt;&lt;ChlEJNo&gt;MMA-FUND-gMethList-0000095798724&lt;/ChlEJNo&gt;&lt;ChlSendTime&gt;2012-08-29T11:10:21&lt;/ChlSendTime&gt;&lt;CustomerID&gt;A122131774&lt;/CustomerID&gt;&lt;CustomerIDCheckcode&gt;0&lt;/CustomerIDCheckcode&gt;&lt;ChlIP&gt;127.0.0.1&lt;/ChlIP&gt;&lt;Language&gt;&lt;/Language&gt;&lt;/RqHeader&gt;&lt;SvcRq&gt;&lt;Rq&gt;&lt;Currency&gt;&lt;/Currency&gt;&lt;/Rq&gt;&lt;/SvcRq&gt;&lt;/IFUND&gt;</t>
    <phoneticPr fontId="2" type="noConversion"/>
  </si>
  <si>
    <t>&lt;?xmlversion="1.0"encoding="utf-8"?&gt;&lt;IFUND&gt;&lt;RsHeader&gt;&lt;RsStat&gt;&lt;RsStatCode&gt;SUCCESS&lt;/RsStatCode&gt;&lt;Desc&gt;查詢效投憑證組合成功&lt;/Desc&gt;&lt;/RsStat&gt;&lt;ChlEJNo&gt;MMA-FUND_gMethList-0000095798724&lt;/ChlEJNo&gt;&lt;RqTime&gt;2012-08-29T11:10:21&lt;/RqTime&gt;&lt;RsTime&gt;2012-08-29T11:10:21&lt;/RsTime&gt;&lt;CustomerID&gt;E120120535&lt;/CustomerID&gt;&lt;CustomerIDCheckcode&gt;0&lt;/CustomerIDCheckcode&gt;&lt;Language&gt;&lt;/Language&gt;&lt;/RsHeader&gt;&lt;SvcRs&gt;&lt;Rs&gt;&lt;certificateBranchNo&gt;010&lt;/certificateBranchNo&gt;&lt;certificateFundID&gt;S62&lt;/certificateFundID&gt;&lt;certificateSeqNo&gt;01000313&lt;/certificateSeqNo&gt;&lt;totalDollar&gt;0&lt;/totalDollar&gt;&lt;totalDollarCur&gt;TWD&lt;/totalDollarCur&gt;&lt;assetValue&gt;0&lt;/assetValue&gt;&lt;assetValueCur&gt;&lt;/assetValueCur&gt;&lt;totalRatio&gt;0&lt;/totalRatio&gt;&lt;totalRevenue&gt;0&lt;/totalRevenue&gt;&lt;methodNo&gt;01&lt;/methodNo&gt;&lt;methodSeqNo&gt;43066&lt;/methodSeqNo&gt;&lt;Inv_Type&gt;&lt;/Inv_Type&gt;&lt;Inv_TypeDesc&gt;&lt;/Inv_TypeDesc&gt;&lt;targetMark&gt;0&lt;/targetMark&gt;&lt;redemMark&gt;&lt;/redemMark&gt;&lt;fundName&gt;&lt;/fundName&gt;&lt;/Rs&gt;&lt;/SvcRs&gt;&lt;/IFUND&gt;</t>
  </si>
  <si>
    <t>funGetMethodListDetail</t>
  </si>
  <si>
    <t>效投憑證組合明細查詢</t>
  </si>
  <si>
    <t>&lt;?xmlversion="1.0"encoding="UTF-8"?&gt;&lt;IFUND&gt;&lt;RqHeader&gt;&lt;MsgID&gt;funGetMethodCertificateList&lt;/MsgID&gt;&lt;ChlName&gt;EBANK&lt;/ChlName&gt;&lt;ChlEJNo&gt;MMA-FUND_gMethListD-0000095798725&lt;/ChlEJNo&gt;&lt;ChlSendTime&gt;2013-07-03T11:23:32&lt;/ChlSendTime&gt;&lt;CustomerID&gt;A100383041&lt;/CustomerID&gt;&lt;CustomerIDCheckcode&gt;0&lt;/CustomerIDCheckcode&gt;&lt;ChlIP&gt;10.11.22.53&lt;/ChlIP&gt;&lt;Language&gt;&lt;/Language&gt;&lt;/RqHeader&gt;&lt;SvcRq&gt;&lt;Rq&gt;&lt;certificateBranchNo&gt;&lt;/certificateBranchNo&gt;&lt;certificateFundID&gt;&lt;/certificateFundID&gt;&lt;certificateSeqNo&gt;&lt;/certificateSeqNo&gt;&lt;/Rq&gt;&lt;/SvcRq&gt;&lt;/IFUND&gt;</t>
    <phoneticPr fontId="2" type="noConversion"/>
  </si>
  <si>
    <t>&lt;?xmlversion="1.0"encoding="UTF-8"?&gt;&lt;IFUND&gt;&lt;RsHeader&gt;&lt;RsStat&gt;&lt;RsStatCode&gt;SUCCESS&lt;/RsStatCode&gt;&lt;Desc&gt;查詢個人所有特殊投資法憑證資料成功&lt;/Desc&gt;&lt;/RsStat&gt;&lt;ChlEJNo&gt;MMA-FUND_gMethListD-0000095798725&lt;/ChlEJNo&gt;&lt;RqTime&gt;2013-07-11T11:10:07&lt;/RqTime&gt;&lt;RsTime&gt;2013-07-11T11:10:53&lt;/RsTime&gt;&lt;CustomerID&gt;A100383041&lt;/CustomerID&gt;&lt;CustomerIDCheckcode&gt;0&lt;/CustomerIDCheckcode&gt;&lt;Language&gt;&lt;/Language&gt;&lt;/RsHeader&gt;&lt;SvcRs&gt;&lt;Rs&gt;&lt;certificateBranchNo&gt;010&lt;/certificateBranchNo&gt;&lt;certificateFundID&gt;S62&lt;/certificateFundID&gt;&lt;certificateSeqNo&gt;01000313&lt;/certificateSeqNo&gt;&lt;refNavDate&gt;2013/06/27&lt;/refNavDate&gt;&lt;totalUnit&gt;0&lt;/totalUnit&gt;&lt;avgNav&gt;11.57&lt;/avgNav&gt;&lt;avgNavCur&gt;&lt;/avgNavCur&gt;&lt;redemNav&gt;12.37&lt;/redemNav&gt;&lt;redemNavCur&gt;USD&lt;/redemNavCur&gt;&lt;totalDollar&gt;0&lt;/totalDollar&gt;&lt;totalDollarCur&gt;TWD&lt;/totalDollarCur&gt;&lt;assetValue&gt;0&lt;/assetValue&gt;&lt;assetValueCur&gt;TWD&lt;/assetValueCur&gt;&lt;revenue&gt;0&lt;/revenue&gt;&lt;revenueCur&gt;TWD&lt;/revenueCur&gt;&lt;ratio&gt;0&lt;/ratio&gt;&lt;stockMark&gt;1&lt;/stockMark&gt;&lt;methodNo&gt;01&lt;/methodNo&gt;&lt;methodSeqNo&gt;43066&lt;/methodSeqNo&gt;&lt;targetMark&gt;0&lt;/targetMark&gt;&lt;redemMark&gt;0&lt;/redemMark&gt;&lt;buyDealRate&gt;29.946&lt;/buyDealRate&gt;&lt;fundName&gt;&lt;/fundName&gt;&lt;switchMark&gt;1&lt;/switchMark&gt;&lt;/Rs&gt;&lt;Rs&gt;&lt;certificateBranchNo&gt;010&lt;/certificateBranchNo&gt;&lt;certificateFundID&gt;770&lt;/certificateFundID&gt;&lt;certificateSeqNo&gt;01000314&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187.75&lt;/totalUnit&gt;&lt;avgNav&gt;35.073&lt;/avgNav&gt;&lt;avgNavCur&gt;USD&lt;/avgNavCur&gt;&lt;redemNav&gt;26.12&lt;/redemNav&gt;&lt;redemNavCur&gt;USD&lt;/redemNavCur&gt;&lt;totalDollar&gt;200000&lt;/totalDollar&gt;&lt;totalDollarCur&gt;TWD&lt;/totalDollarCur&gt;&lt;assetValue&gt;146856&lt;/assetValue&gt;&lt;assetValueCur&gt;TWD&lt;/assetValueCur&gt;&lt;revenue&gt;-53144&lt;/revenue&gt;&lt;revenueCur&gt;TWD&lt;/revenueCur&gt;&lt;ratio&gt;-26.572&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01000315&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187.92&lt;/totalUnit&gt;&lt;avgNav&gt;35.05911&lt;/avgNav&gt;&lt;avgNavCur&gt;USD&lt;/avgNavCur&gt;&lt;redemNav&gt;26.12&lt;/redemNav&gt;&lt;redemNavCur&gt;USD&lt;/redemNavCur&gt;&lt;totalDollar&gt;200000&lt;/totalDollar&gt;&lt;totalDollarCur&gt;TWD&lt;/totalDollarCur&gt;&lt;assetValue&gt;146989&lt;/assetValue&gt;&lt;assetValueCur&gt;TWD&lt;/assetValueCur&gt;&lt;revenue&gt;-53011&lt;/revenue&gt;&lt;revenueCur&gt;TWD&lt;/revenueCur&gt;&lt;ratio&gt;-26.506&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01000316&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190.35&lt;/totalUnit&gt;&lt;avgNav&gt;34.63162&lt;/avgNav&gt;&lt;avgNavCur&gt;USD&lt;/avgNavCur&gt;&lt;redemNav&gt;26.12&lt;/redemNav&gt;&lt;redemNavCur&gt;USD&lt;/redemNavCur&gt;&lt;totalDollar&gt;200000&lt;/totalDollar&gt;&lt;totalDollarCur&gt;TWD&lt;/totalDollarCur&gt;&lt;assetValue&gt;148890&lt;/assetValue&gt;&lt;assetValueCur&gt;TWD&lt;/assetValueCur&gt;&lt;revenue&gt;-51110&lt;/revenue&gt;&lt;revenueCur&gt;TWD&lt;/revenueCur&gt;&lt;ratio&gt;-25.555&lt;/ratio&gt;&lt;stockMark&gt;0&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lt;/certificateBranchNo&gt;&lt;certificateFundID&gt;&lt;/certificateFundID&gt;&lt;certificateSeqNo&gt;&lt;/certificateSeqNo&gt;&lt;enteredBankNo&gt;&lt;/enteredBankNo&gt;&lt;enteredAccountNo&gt;&lt;/enteredAccountNo&gt;&lt;deductionBankNo&gt;&lt;/deductionBankNo&gt;&lt;deductionAccountNo&gt;&lt;/deductionAccountNo&gt;&lt;trustBeginningDate&gt;&lt;/trustBeginningDate&gt;&lt;refNavDate&gt;&lt;/refNavDate&gt;&lt;totalUnit&gt;&lt;/totalUnit&gt;&lt;avgNav&gt;&lt;/avgNav&gt;&lt;avgNavCur&gt;&lt;/avgNavCur&gt;&lt;redemNav&gt;&lt;/redemNav&gt;&lt;redemNavCur&gt;&lt;/redemNavCur&gt;&lt;totalDollar&gt;&lt;/totalDollar&gt;&lt;totalDollarCur&gt;&lt;/totalDollarCur&gt;&lt;assetValue&gt;&lt;/assetValue&gt;&lt;assetValueCur&gt;&lt;/assetValueCur&gt;&lt;revenue&gt;&lt;/revenue&gt;&lt;revenueCur&gt;&lt;/revenueCur&gt;&lt;ratio&gt;&lt;/ratio&gt;&lt;stockMark&gt;&lt;/stockMark&gt;&lt;customerID&gt;&lt;/customerID&gt;&lt;customerIDCheckCode&gt;&lt;/customerIDCheckCode&gt;&lt;stopGainPoint&gt;&lt;/stopGainPoint&gt;&lt;totalRatio&gt;-26.211&lt;/totalRatio&gt;&lt;totalRevenue&gt;-157265&lt;/totalRevenue&gt;&lt;totalRevenueCur&gt;TWD&lt;/totalRevenueCur&gt;&lt;methodNo&gt;&lt;/methodNo&gt;&lt;methodSeqNo&gt;&lt;/methodSeqNo&gt;&lt;targetMark&gt;&lt;/targetMark&gt;&lt;redemMark&gt;&lt;/redemMark&gt;&lt;buyDealRate&gt;&lt;/buyDealRate&gt;&lt;fundName&gt;&lt;/fundName&gt;&lt;switchMark&gt;&lt;/switchMark&gt;&lt;stopGainPoint2&gt;&lt;/stopGainPoint2&gt;&lt;stopGainPoint3&gt;&lt;/stopGainPoint3&gt;&lt;stopLossPoint&gt;&lt;/stopLossPoint&gt;&lt;targetStopGainPoint&gt;&lt;/targetStopGainPoint&gt;&lt;targetStopLossPoint&gt;&lt;/targetStopLossPoint&gt;&lt;/Rs&gt;&lt;/SvcRs&gt;&lt;/IFUND&gt;</t>
  </si>
  <si>
    <t>funGetHistoryDetail</t>
  </si>
  <si>
    <t>歷史交易明細查詢</t>
  </si>
  <si>
    <t>&lt;?xmlversion="1.0"encoding="UTF-8"?&gt;&lt;IFUND&gt;&lt;RqHeader&gt;&lt;MsgID&gt;funGetHistoryDetail&lt;/MsgID&gt;&lt;ChlName&gt;EBANK&lt;/ChlName&gt;&lt;ChlEJNo&gt;MMA-FUND_gHistDetail-0000095798724&lt;/ChlEJNo&gt;&lt;ChlSendTime&gt;2012-08-29T11:10:21&lt;/ChlSendTime&gt;&lt;CustomerID&gt;E120120535&lt;/CustomerID&gt;&lt;CustomerIDCheckcode&gt;0&lt;/CustomerIDCheckcode&gt;&lt;ChlIP&gt;127.0.0.1&lt;/ChlIP&gt;&lt;Language&gt;&lt;/Language&gt;&lt;/RqHeader&gt;&lt;SvcRq&gt;&lt;Rq&gt;&lt;QryType&gt;02&lt;/QryType&gt;&lt;TradeDateStart&gt;2014/04/01&lt;/TradeDateStart&gt;&lt;TradeDateEnd&gt;2014/04/30&lt;/TradeDateEnd&gt;&lt;/Rq&gt;&lt;/SvcRq&gt;&lt;/IFUND&gt;</t>
    <phoneticPr fontId="2" type="noConversion"/>
  </si>
  <si>
    <t>&lt;?xmlversion="1.0"encoding="utf-8"?&gt;&lt;IFUND&gt;&lt;RsHeader&gt;&lt;RsStat&gt;&lt;RsStatCode&gt;SUCCESS&lt;/RsStatCode&gt;&lt;Desc&gt;查詢歷史交易明細資料成功&lt;/Desc&gt;&lt;/RsStat&gt;&lt;ChlEJNo&gt;MMA-FUND_gRSubsHist-0000095798724&lt;/ChlEJNo&gt;&lt;RqTime&gt;2012-08-29T11:10:21&lt;/RqTime&gt;&lt;RsTime&gt;2012-08-29T11:10:21&lt;/RsTime&gt;&lt;CustomerID&gt;E120120535&lt;/CustomerID&gt;&lt;CustomerIDCheckcode&gt;0&lt;/CustomerIDCheckcode&gt;&lt;/RsHeader&gt;&lt;SvcRs&gt;&lt;Rs&gt;&lt;TradeDate&gt;&lt;/TradeDate&gt;&lt;TradeType&gt;&lt;/TradeType&gt;&lt;Cert_Branch_No&gt;&lt;/Cert_Branch_No&gt;&lt;Cert_Fund_Id&gt;&lt;/Cert_Fund_Id&gt;&lt;Cert_Seq_No&gt;&lt;/Cert_Seq_No&gt;&lt;ChAbbr&gt;&lt;/ChAbbr&gt;&lt;Trust_Dollar&gt;&lt;/Trust_Dollar&gt;&lt;TradeDollar&gt;&lt;/TradeDollar&gt;&lt;Ex_Currency1&gt;&lt;/Ex_Currency1&gt;&lt;Ex_Currency2&gt;&lt;/Ex_Currency2&gt;&lt;Trade_Unit&gt;&lt;/Trade_Unit&gt;&lt;Nav&gt;&lt;/Nav&gt;&lt;Ratio&gt;&lt;/Ratio&gt;&lt;Redem_ROI&gt;&lt;/Redem_ROI&gt;&lt;Redem_ROI_D&gt;&lt;/Redem_ROI_D&gt;&lt;Fee&gt;&lt;/Fee&gt;&lt;Fee_Cur&gt;&lt;/Fee_Cur&gt;&lt;Manage_Fee&gt;&lt;/Manage_Fee&gt;&lt;ExRate&gt;&lt;/ExRate&gt;&lt;ExRate_Cur&gt;&lt;/ExRate_Cur&gt;&lt;Memo&gt;&lt;/Memo&gt;&lt;Dist_Date&gt;&lt;/Dist_Date&gt;&lt;DistAmt&gt;&lt;/DistAmt&gt;&lt;Sum_Orig_Amt&gt;&lt;/Sum_Orig_Amt&gt;&lt;Sum_Dist_Unit&gt;&lt;/Sum_Dist_Unit&gt;&lt;Sum_Amt&gt;&lt;/Sum_Amt&gt;&lt;Dedu_Acct&gt;&lt;/Dedu_Acct&gt;&lt;Switch_SeqNo&gt;&lt;/Switch_SeqNo&gt;&lt;/Rs&gt;&lt;SvcRs&gt;&lt;/IFUND&gt;</t>
  </si>
  <si>
    <t>funGetRedemRatio</t>
  </si>
  <si>
    <t>贖回損益查詢</t>
  </si>
  <si>
    <t>&lt;?xmlversion="1.0"encoding="UTF-8"?&gt;&lt;IFUND&gt;&lt;RqHeader&gt;&lt;MsgID&gt;funGetRedemRatio&lt;/MsgID&gt;&lt;ChlName&gt;EBANK&lt;/ChlName&gt;&lt;ChlEJNo&gt;MMA-FUND_gReRatio-0000095798724&lt;/ChlEJNo&gt;&lt;ChlSendTime&gt;2012-08-29T11:10:21&lt;/ChlSendTime&gt;&lt;CustomerID&gt;E120120535&lt;/CustomerID&gt;&lt;CustomerIDCheckcode&gt;0&lt;/CustomerIDCheckcode&gt;&lt;ChlIP&gt;127.0.0.1&lt;/ChlIP&gt;&lt;Language&gt;&lt;/Language&gt;&lt;/RqHeader&gt;&lt;SvcRq&gt;&lt;Rq&gt;&lt;TradeDateStart&gt;2014/04/01&lt;/TradeDateStart&gt;&lt;TradeDateEnd&gt;2014/04/30&lt;/TradeDateEnd&gt;&lt;/Rq&gt;&lt;/SvcRq&gt;&lt;/IFUND&gt;</t>
    <phoneticPr fontId="2" type="noConversion"/>
  </si>
  <si>
    <t>&lt;?xmlversion="1.0"encoding="utf-8"?&gt;&lt;IFUND&gt;&lt;RsHeader&gt;&lt;RsStat&gt;&lt;RsStatCode&gt;SUCCESS&lt;/RsStatCode&gt;&lt;Desc&gt;查詢贖回損益資料成功&lt;/Desc&gt;&lt;/RsStat&gt;&lt;ChlEJNo&gt;MMA-FUND_gReRatio-0000095798724&lt;/ChlEJNo&gt;&lt;RqTime&gt;2012-08-29T11:10:21&lt;/RqTime&gt;&lt;RsTime&gt;2012-08-29T11:10:21&lt;/RsTime&gt;&lt;CustomerID&gt;E120120535&lt;/CustomerID&gt;&lt;CustomerIDCheckcode&gt;0&lt;/CustomerIDCheckcode&gt;&lt;/RsHeader&gt;&lt;SvcRs&gt;&lt;Rs&gt;&lt;Trust_Dollar&gt;&lt;/Trust_Dollar&gt;&lt;TradeDollar&gt;&lt;/TradeDollar&gt;&lt;Ex_Currency&gt;&lt;/Ex_Currency&gt;&lt;Redem_ROI&gt;&lt;/Redem_ROI&gt;&lt;BenifitDollar&gt;&lt;/BenifitDollar&gt;&lt;Manage_Fee&gt;&lt;/Manage_Fee&gt;&lt;DistAmt&gt;&lt;/DistAmt&gt;&lt;BenifitDollar_D&gt;&lt;/BenifitDollar_D&gt;&lt;/Rs&gt;&lt;SvcRs&gt;&lt;/IFUND&gt;</t>
  </si>
  <si>
    <t>funCheckRisk</t>
  </si>
  <si>
    <t>檢核本行投資屬性問卷</t>
  </si>
  <si>
    <t>&lt;?xmlversion="1.0"encoding="UTF-8"?&gt;&lt;IFUND&gt;&lt;RqHeader&gt;&lt;MsgID&gt;funCheckRisk&lt;/MsgID&gt;&lt;ChlName&gt;MWEB&lt;/ChlName&gt;&lt;ChlEJNo&gt;MMA-WM_chkRisk-0000354201470&lt;/ChlEJNo&gt;&lt;ChlSendTime&gt;2016-01-12T09:09:37&lt;/ChlSendTime&gt;&lt;CustomerID&gt;A102240601&lt;/CustomerID&gt;&lt;CustomerIDCheckcode&gt;0&lt;/CustomerIDCheckcode&gt;&lt;ChlIP&gt;10.11.73.30&lt;/ChlIP&gt;&lt;Language&gt;TC&lt;/Language&gt;&lt;/RqHeader&gt;&lt;SvcRq&gt;&lt;Rq&gt;&lt;FundID&gt;xxx&lt;/FundID&gt;&lt;/Rq&gt;&lt;/SvcRq&gt;&lt;/IFUND&gt;</t>
    <phoneticPr fontId="2" type="noConversion"/>
  </si>
  <si>
    <t>&lt;?xmlversion="1.0"encoding="utf-8"?&gt;&lt;IFUND&gt;&lt;RsHeader&gt;&lt;RsStat&gt;&lt;RsStatCode&gt;SUCCESS&lt;/RsStatCode&gt;&lt;Desc&gt;檢核本行投資屬性問卷成功&lt;/Desc&gt;&lt;/RsStat&gt;&lt;ChlEJNo&gt;MMA-WM_chkRisk-0000354201470&lt;/ChlEJNo&gt;&lt;RqTime&gt;2016-02-18T11:59:07&lt;/RqTime&gt;&lt;RsTime&gt;2016-02-18T11:59:41&lt;/RsTime&gt;&lt;CustomerID&gt;A102240601&lt;/CustomerID&gt;&lt;CustomerIDCheckcode&gt;0&lt;/CustomerIDCheckcode&gt;&lt;/RsHeader&gt;&lt;SvcRs&gt;&lt;Rs&gt;&lt;IDNOut&gt;A1022406010&lt;/IDNOut&gt;&lt;RC&gt;1&lt;/RC&gt;&lt;ManlevelOut&gt;5&lt;/ManlevelOut&gt;&lt;FundlevelOut/&gt;&lt;ManisnewOut&gt;Y&lt;/ManisnewOut&gt;&lt;MandataokOut&gt;Y&lt;/MandataokOut&gt;&lt;RiskDate&gt;2015/09/22&lt;/RiskDate&gt;&lt;CntRisk&gt;0&lt;/CntRisk&gt;&lt;/Rs&gt;&lt;/SvcRs&gt;&lt;/IFUND&gt;&lt;/SvcRs&gt;&lt;/IFUND&gt;</t>
  </si>
  <si>
    <t>funCheckRisk2016</t>
  </si>
  <si>
    <t>檢核本行投資屬性問卷2016</t>
  </si>
  <si>
    <t>&lt;?xmlversion="1.0"encoding="UTF-8"?&gt;&lt;IFUND&gt;&lt;RqHeader&gt;&lt;MsgID&gt;funCheckRisk2016&lt;/MsgID&gt;&lt;ChlName&gt;MWEB&lt;/ChlName&gt;&lt;ChlEJNo&gt;MMA-WM_chkRisk-0000354201470&lt;/ChlEJNo&gt;&lt;ChlSendTime&gt;2016-01-12T09:09:37&lt;/ChlSendTime&gt;&lt;CustomerID&gt;A102240601&lt;/CustomerID&gt;&lt;CustomerIDCheckcode&gt;0&lt;/CustomerIDCheckcode&gt;&lt;ChlIP&gt;10.11.73.30&lt;/ChlIP&gt;&lt;Language&gt;TC&lt;/Language&gt;&lt;/RqHeader&gt;&lt;SvcRq&gt;&lt;Rq&gt;&lt;CustomerID&gt;A123456789&lt;/CustomerID&gt;&lt;CustomerIDCheckcode&gt;0&lt;/CustomerIDCheckcode&gt;&lt;/Rq&gt;&lt;/SvcRq&gt;&lt;/IFUND&gt;</t>
    <phoneticPr fontId="2" type="noConversion"/>
  </si>
  <si>
    <t>&lt;?xmlversion="1.0"encoding="utf-8"?&gt;&lt;IFUND&gt;&lt;RsHeader&gt;&lt;RsStat&gt;&lt;RsStatCode&gt;SUCCESS&lt;/RsStatCode&gt;&lt;Desc&gt;檢核投資屬性2016問卷成功&lt;/Desc&gt;&lt;/RsStat&gt;&lt;ChlEJNo&gt;MMA-WM_chkRisk2016-0000354201470&lt;/ChlEJNo&gt;&lt;RqTime&gt;2016-02-18T11:59:07&lt;/RqTime&gt;&lt;RsTime&gt;2016-02-18T11:59:41&lt;/RsTime&gt;&lt;CustomerID&gt;A102240601&lt;/CustomerID&gt;&lt;CustomerIDCheckcode&gt;0&lt;/CustomerIDCheckcode&gt;&lt;/RsHeader&gt;&lt;SvcRs&gt;&lt;Rs&gt;&lt;RC2016&gt;Y&lt;/RC2016&gt;&lt;ManlevelOut&gt;RR5&lt;/ManlevelOut&gt;&lt;DefaultGainPoint&gt;30&lt;/DefaultGainPoint&gt;&lt;DefaultLossPoint&gt;30&lt;/DefaultLossPoint&gt;&lt;F_ETFFG&gt;Y&lt;/F_ETFFG&gt;&lt;KYCEndDate&gt;2017/07/04&lt;/KYCEndDate&gt;&lt;Email&gt;Bank@SinoPac.com&lt;/Email&gt;&lt;/Rs&gt;&lt;/SvcRs&gt;&lt;/IFUND&gt;&lt;/SvcRs&gt;&lt;/IFUND&gt;</t>
  </si>
  <si>
    <t>funCheckRisk2019</t>
    <phoneticPr fontId="2" type="noConversion"/>
  </si>
  <si>
    <t>&lt;?xmlversion="1.0"encoding="UTF-8"?&gt;&lt;IFUND&gt;&lt;RqHeader&gt;&lt;MsgID&gt;funCheckRisk2019&lt;/MsgID&gt;&lt;ChlName&gt;MWEB&lt;/ChlName&gt;&lt;ChlEJNo&gt;MMA-WM_chkRisk-0000354201470&lt;/ChlEJNo&gt;&lt;ChlSendTime&gt;2016-01-12T09:09:37&lt;/ChlSendTime&gt;&lt;CustomerID&gt;A102240601&lt;/CustomerID&gt;&lt;CustomerIDCheckcode&gt;0&lt;/CustomerIDCheckcode&gt;&lt;ChlIP&gt;10.11.73.30&lt;/ChlIP&gt;&lt;Language&gt;TC&lt;/Language&gt;&lt;/RqHeader&gt;&lt;SvcRq&gt;&lt;Rq&gt;&lt;CustomerID&gt;A123456789&lt;/CustomerID&gt;&lt;CustomerIDCheckcode&gt;0&lt;/CustomerIDCheckcode&gt;&lt;/Rq&gt;&lt;/SvcRq&gt;&lt;/IFUND&gt;</t>
    <phoneticPr fontId="2" type="noConversion"/>
  </si>
  <si>
    <t>&lt;?xmlversion="1.0"encoding="utf-8"?&gt;&lt;IFUND&gt;&lt;RsHeader&gt;&lt;RsStat&gt;&lt;RsStatCode&gt;SUCCESS&lt;/RsStatCode&gt;&lt;Desc&gt;檢核投資屬性2019問卷成功&lt;/Desc&gt;&lt;/RsStat&gt;&lt;ChlEJNo&gt;MMA-WM_chkRisk2019-0000354201470&lt;/ChlEJNo&gt;&lt;RqTime&gt;2016-02-18T11:59:07&lt;/RqTime&gt;&lt;RsTime&gt;2016-02-18T11:59:41&lt;/RsTime&gt;&lt;CustomerID&gt;A102240601&lt;/CustomerID&gt;&lt;CustomerIDCheckcode&gt;0&lt;/CustomerIDCheckcode&gt;&lt;/RsHeader&gt;&lt;SvcRs&gt;&lt;Rs&gt;&lt;RC2016&gt;Y&lt;/RC2016&gt;&lt;ManlevelOut&gt;RR5&lt;/ManlevelOut&gt;&lt;DefaultGainPoint&gt;30&lt;/DefaultGainPoint&gt;&lt;DefaultLossPoint&gt;30&lt;/DefaultLossPoint&gt;&lt;F_ETFFG&gt;Y&lt;/F_ETFFG&gt;&lt;KYCEndDate&gt;2017/07/04&lt;/KYCEndDate&gt;&lt;Email&gt;Bank@SinoPac.com&lt;/Email&gt;&lt;F_ETFFlag&gt;Y&lt;/F_ETFFlag&gt;&lt;ContactLost&gt;Y&lt;/ContactLost&gt;&lt;/Rs&gt;&lt;/SvcRs&gt;&lt;/IFUND&gt;&lt;/SvcRs&gt;&lt;/IFUND&gt;</t>
  </si>
  <si>
    <t>funGetAirDataList</t>
  </si>
  <si>
    <t>客戶空地對接交易資料查詢</t>
  </si>
  <si>
    <t>&lt;?xmlversion="1.0"encoding="UTF-8"?&gt;&lt;IFUND&gt;&lt;RqHeader&gt;&lt;MsgID&gt;funGetAirDataList&lt;/MsgID&gt;&lt;ChlName&gt;EBANK&lt;/ChlName&gt;&lt;ChlEJNo&gt;MMA-FUND_gAirData-0000095798724&lt;/ChlEJNo&gt;&lt;ChlSendTime&gt;2012-08-29T11:10:21&lt;/ChlSendTime&gt;&lt;CustomerID&gt;E120120535&lt;/CustomerID&gt;&lt;CustomerIDCheckcode&gt;0&lt;/CustomerIDCheckcode&gt;&lt;ChlIP&gt;127.0.0.1&lt;/ChlIP&gt;&lt;Language&gt;TC&lt;/Language&gt;&lt;/RqHeader&gt;&lt;SvcRq&gt;&lt;Rq&gt;&lt;QryType&gt;02&lt;/QryType&gt;&lt;ProductListType&gt;00&lt;/ProductListType&gt;&lt;/Rq&gt;&lt;/SvcRq&gt;&lt;/IFUND&gt;</t>
    <phoneticPr fontId="2" type="noConversion"/>
  </si>
  <si>
    <t>&lt;?xmlversion="1.0"encoding="UTF-8"?&gt;&lt;IFUND&gt;&lt;RsHeader&gt;&lt;RsStat&gt;&lt;RsStatCode&gt;SUCCESS&lt;/RsStatCode&gt;&lt;Desc&gt;查詢客戶空地對接確認清單成功&lt;/Desc&gt;&lt;/RsStat&gt;&lt;ChlEJNo&gt;MMA-FUND_gAirData-0000095798724&lt;/ChlEJNo&gt;&lt;RqTime&gt;2016-03-17T10:27:19&lt;/RqTime&gt;&lt;RsTime&gt;2016-03-17T10:27:23&lt;/RsTime&gt;&lt;CustomerID&gt;E120120535&lt;/CustomerID&gt;&lt;CustomerIDCheckcode&gt;0&lt;/CustomerIDCheckcode&gt;&lt;/RsHeader&gt;&lt;SvcRs&gt;&lt;Rs&gt;&lt;ProductType&gt;FUND&lt;/ProductType&gt;&lt;AppSeqNo&gt;00334-01&lt;/AppSeqNo&gt;&lt;AppSeqNo_D&gt;16031600334-01&lt;/AppSeqNo_D&gt;&lt;Fund_Ch_Name1&gt;景順人民測試基金名稱二一二三四五六七八九十(本基金有相當比重投資於非投資等級之高風險債券且基金之配息來源可能為本金)&lt;/Fund_Ch_Name1&gt;&lt;Fund_Ch_Name2&gt;&lt;/Fund_Ch_Name2&gt;&lt;Tx_Type&gt;定時定額&lt;/Tx_Type&gt;&lt;EffectiveDate&gt;2016/3/17下午03:30:00&lt;/EffectiveDate&gt;&lt;Tx_Dollar&gt;USD122.00元&lt;/Tx_Dollar&gt;&lt;RiskCheck&gt;N&lt;/RiskCheck&gt;&lt;F_ETFFlag&gt;Y&lt;/F_ETFFlag&gt;&lt;Msg1&gt;&lt;/Msg1&gt;&lt;Msg2&gt;&lt;/Msg2&gt;&lt;Msg3&gt;&lt;/Msg3&gt;&lt;/Rs&gt;&lt;Rs&gt;&lt;ProductType&gt;FUND&lt;/ProductType&gt;&lt;AppSeqNo&gt;00334-02&lt;/AppSeqNo&gt;&lt;AppSeqNo_D&gt;16031600334-02&lt;/AppSeqNo_D&gt;&lt;Fund_Ch_Name1&gt;復華全方測試基金名稱二一二三四五六七八九十&lt;/Fund_Ch_Name1&gt;&lt;Fund_Ch_Name2&gt;&lt;/Fund_Ch_Name2&gt;&lt;Tx_Type&gt;定時定額&lt;/Tx_Type&gt;&lt;EffectiveDate&gt;2016/3/17下午03:30:00&lt;/EffectiveDate&gt;&lt;Tx_Dollar&gt;TWD3,388元&lt;/Tx_Dollar&gt;&lt;RiskCheck&gt;N&lt;/RiskCheck&gt;&lt;F_ETFFlag&gt;Y&lt;/F_ETFFlag&gt;&lt;Msg1&gt;&lt;/Msg1&gt;&lt;Msg2&gt;&lt;/Msg2&gt;&lt;Msg3&gt;&lt;/Msg3&gt;&lt;/Rs&gt;&lt;Rs&gt;&lt;ProductType&gt;EIM&lt;/ProductType&gt;&lt;AppSeqNo&gt;00334-03&lt;/AppSeqNo&gt;&lt;AppSeqNo_D&gt;16031600334-03&lt;/AppSeqNo_D&gt;&lt;Fund_Ch_Name1&gt;復華全方測試基金名稱二一二三四五六七八九十&lt;/Fund_Ch_Name1&gt;&lt;Fund_Ch_Name2&gt;&lt;/Fund_Ch_Name2&gt;&lt;Tx_Type&gt;效率投資法申購&lt;/Tx_Type&gt;&lt;EffectiveDate&gt;2016/3/17下午03:30:00&lt;/EffectiveDate&gt;&lt;Tx_Dollar&gt;TWD3,388元&lt;/Tx_Dollar&gt;&lt;RiskCheck&gt;N&lt;/RiskCheck&gt;&lt;F_ETFFlag&gt;Y&lt;/F_ETFFlag&gt;&lt;Msg1&gt;&lt;/Msg1&gt;&lt;Msg2&gt;&lt;/Msg2&gt;&lt;Msg3&gt;&lt;/Msg3&gt;&lt;/Rs&gt;&lt;Rs&gt;&lt;ProductType&gt;BOND&lt;/ProductType&gt;&lt;AppSeqNo&gt;00001-01&lt;/AppSeqNo&gt;&lt;AppSeqNo_D&gt;16031600337-01&lt;/AppSeqNo_D&gt;&lt;Fund_Ch_Name1&gt;德意志銀行金融債券(IX)(國際版債券)&lt;/Fund_Ch_Name1&gt;&lt;Fund_Ch_Name2&gt;B01&lt;/Fund_Ch_Name2&gt;&lt;Tx_Type&gt;申購&lt;/Tx_Type&gt;&lt;EffectiveDate&gt;2016/3/17下午03:30:00&lt;/EffectiveDate&gt;&lt;Tx_Dollar&gt;美金1,000,000元&lt;/Tx_Dollar&gt;&lt;RiskCheck&gt;N&lt;/RiskCheck&gt;&lt;F_ETFFlag&gt;Y&lt;/F_ETFFlag&gt;&lt;Msg1&gt;&lt;/Msg1&gt;&lt;Msg2&gt;&lt;/Msg2&gt;&lt;Msg3&gt;&lt;/Msg3&gt;&lt;/Rs&gt;&lt;Rs&gt;&lt;ProductType&gt;FUND&lt;/ProductType&gt;&lt;AppSeqNo&gt;00334-02&lt;/AppSeqNo&gt;&lt;AppSeqNo_D&gt;16031600334-02&lt;/AppSeqNo_D&gt;&lt;Fund_Ch_Name1&gt;復華全方測試基金名稱二一二三四五六七八九十&lt;/Fund_Ch_Name1&gt;&lt;Fund_Ch_Name2&gt;基金停利點/停損點設定&lt;/Fund_Ch_Name2&gt;&lt;Tx_Type&gt;變更&lt;/Tx_Type&gt;&lt;EffectiveDate&gt;2016/3/17下午03:30:00&lt;/EffectiveDate&gt;&lt;Tx_Dollar&gt;&lt;/Tx_Dollar&gt;&lt;RiskCheck&gt;N&lt;/RiskCheck&gt;&lt;F_ETFFlag&gt;Y&lt;/F_ETFFlag&gt;&lt;Msg1&gt;&lt;/Msg1&gt;&lt;Msg2&gt;&lt;/Msg2&gt;&lt;Msg3&gt;&lt;/Msg3&gt;&lt;/Rs&gt;3&gt;&lt;/Msg3&gt;&lt;/Rs&gt;&lt;/SvcRs&gt;&lt;/IFUND&gt;</t>
  </si>
  <si>
    <t>funCheckOnlineTrust</t>
  </si>
  <si>
    <t>檢核是否為線上信託開戶客戶</t>
  </si>
  <si>
    <t>&lt;?xmlversion="1.0"encoding="UTF-8"?&gt;&lt;IFUND&gt;&lt;RqHeader&gt;&lt;MsgID&gt;funCheckOnlineTrust&lt;/MsgID&gt;&lt;ChlName&gt;EBANK&lt;/ChlName&gt;&lt;ChlEJNo&gt;MMA-FUND_chkOnlTrust-0000095798724&lt;/ChlEJNo&gt;&lt;ChlSendTime&gt;2012-08-29T11:10:21&lt;/ChlSendTime&gt;&lt;CustomerID&gt;H223131080&lt;/CustomerID&gt;&lt;CustomerIDCheckcode&gt;0&lt;/CustomerIDCheckcode&gt;&lt;ChlIP&gt;127.0.0.1&lt;/ChlIP&gt;&lt;Language&gt;&lt;/Language&gt;&lt;/RqHeader&gt;&lt;SvcRq&gt;&lt;Rq&gt;&lt;/Rq&gt;&lt;/SvcRq&gt;&lt;/IFUND&gt;</t>
    <phoneticPr fontId="2" type="noConversion"/>
  </si>
  <si>
    <t>&lt;?xmlversion="1.0"encoding="utf-8"?&gt;&lt;IFUND&gt;&lt;RsHeader&gt;&lt;RsStat&gt;&lt;RsStatCode&gt;SUCCESS&lt;/RsStatCode&gt;&lt;Desc&gt;檢核線上信託開戶客戶成功&lt;/Desc&gt;&lt;/RsStat&gt;&lt;ChlEJNo&gt;MMA-FUND_chkOnlTrust-0000095798724&lt;/ChlEJNo&gt;&lt;RqTime&gt;2012-08-29T11:10:21&lt;/RqTime&gt;&lt;RsTime&gt;2012-08-29T11:10:21&lt;/RsTime&gt;&lt;CustomerID&gt;E120120535&lt;/CustomerID&gt;&lt;CustomerIDCheckcode&gt;0&lt;/CustomerIDCheckcode&gt;&lt;/RsHeader&gt;&lt;SvcRs&gt;&lt;Rs&gt;&lt;TRUST_BRANCH_NO&gt;&lt;/TRUST_BRANCH_NO&gt;&lt;TRUST_PRODUCT_NO&gt;&lt;/TRUST_PRODUCT_NO&gt;&lt;TRUST_SEQ_NO&gt;&lt;/TRUST_SEQ_NO&gt;&lt;OnlineMark&gt;&lt;/OnlineMark&gt;&lt;/Rs&gt;&lt;SvcRs&gt;&lt;/IFUND&gt;</t>
  </si>
  <si>
    <t>funCheckSaveAccountClose</t>
  </si>
  <si>
    <t>檢核特金台外幣帳號銷戶</t>
  </si>
  <si>
    <t>&lt;?xmlversion="1.0"encoding="UTF-8"?&gt;&lt;IFUND&gt;&lt;RqHeader&gt;&lt;MsgID&gt;funCheckSaveAccountClose&lt;/MsgID&gt;&lt;ChlName&gt;EBANK&lt;/ChlName&gt;&lt;ChlEJNo&gt;MMA-FUND_chkAcctInv-0000130692803&lt;/ChlEJNo&gt;&lt;ChlSendTime&gt;2020-02-18T11:10:21&lt;/ChlSendTime&gt;&lt;CustomerID&gt;A153066275&lt;/CustomerID&gt;&lt;CustomerIDCheckcode&gt;0&lt;/CustomerIDCheckcode&gt;&lt;ChlIP&gt;127.0.0.1&lt;/ChlIP&gt;&lt;/RqHeader&gt;&lt;SvcRq&gt;&lt;Rq&gt;&lt;AccountNo&gt;15300800005731&lt;/AccountNo&gt;&lt;AccountType&gt;T&lt;/AccountType&gt;&lt;/Rq&gt;&lt;/SvcRq&gt;&lt;/IFUND&gt;</t>
    <phoneticPr fontId="2" type="noConversion"/>
  </si>
  <si>
    <t>&lt;?xmlversion="1.0"encoding="UTF-8"?&gt;&lt;IFUND&gt;&lt;RsHeader&gt;&lt;RsStat&gt;&lt;RsStatCode&gt;SUCCESS&lt;/RsStatCode&gt;&lt;Desc&gt;檢核特金台外幣帳號銷戶成功&lt;/Desc&gt;&lt;/RsStat&gt;&lt;ChlEJNo&gt;MMA-FUND_chkAcctInv-0000130692803&lt;/ChlEJNo&gt;&lt;RqTime&gt;2020-02-18T11:10:21&lt;/RqTime&gt;&lt;RsTime&gt;2020-02-18T11:10:25&lt;/RsTime&gt;&lt;CustomerID&gt;A153066275&lt;/CustomerID&gt;&lt;CustomerIDCheckcode&gt;0&lt;/CustomerIDCheckcode&gt;&lt;/RsHeader&gt;&lt;SvcRs&gt;&lt;Rs&gt;&lt;CanCloseMark&gt;Y&lt;/CanCloseMark&gt;&lt;/Rs&gt;&lt;/SvcRs&gt;&lt;/IFUND&gt;</t>
  </si>
  <si>
    <t>funJ_GetHistoryDetail</t>
  </si>
  <si>
    <t>&lt;?xmlversion="1.0"encoding="UTF-8"?&gt;&lt;IFUND&gt;&lt;RqHeader&gt;&lt;MsgID&gt;funGetHistoryDetail&lt;/MsgID&gt;&lt;ChlName&gt;EBANK&lt;/ChlName&gt;&lt;ChlEJNo&gt;MMA-FUND_J_gHisDetail-0000095798724&lt;/ChlEJNo&gt;&lt;ChlSendTime&gt;2012-08-29T11:10:21&lt;/ChlSendTime&gt;&lt;CustomerID&gt;E120120535&lt;/CustomerID&gt;&lt;CustomerIDCheckcode&gt;0&lt;/CustomerIDCheckcode&gt;&lt;ChlIP&gt;127.0.0.1&lt;/ChlIP&gt;&lt;Language&gt;&lt;/Language&gt;&lt;/RqHeader&gt;&lt;SvcRq&gt;&lt;Rq&gt;&lt;QryType&gt;02&lt;/QryType&gt;&lt;TradeDateStart&gt;2014/04/01&lt;/TradeDateStart&gt;&lt;TradeDateEnd&gt;2014/04/30&lt;/TradeDateEnd&gt;&lt;Cert_Branch_No&gt;&lt;/Cert_Branch_No&gt;&lt;Cert_Fund_Id&gt;&lt;/Cert_Fund_Id&gt;&lt;Cert_Seq_No&gt;&lt;/Cert_Seq_No&gt;&lt;/Rq&gt;&lt;/SvcRq&gt;&lt;/IFUND&gt;</t>
    <phoneticPr fontId="2" type="noConversion"/>
  </si>
  <si>
    <t>{"RsHeader":{"RsStat":{"RsStatCode":"SUCCESS","Desc":"查詢個人歷史交易明細資料成功"},"ChlEJNo":"MMA-FUND_J_gHisDetail-0000354727219","RqTime":"2016-11-18T16:36:47","RsTime":"2016-11-18T16:36:55","CustomerID":"E120120535","CustomerIDCheckcode":"0"},"SvcRs":{"RsCollection":[{"TradeDate":"2016/08/20","TradeType":"定時定額","Cert_Branch_No":"001","Cert_Fund_Id":"217","Cert_Seq_No":"D1600012","ChAbbr":"宏利中國測試基金名稱一二三四五六七八九十一二三四五六七八九十一二三四五六七八名稱","Trust_Dollar":"USD121.11","Trade_Unit":"12.31000","Nav":"USD9.83970","Memo":"","Switch_SeqNo":"","CreateDate":"2016/08/20"},{"TradeDate":"2016/08/20","TradeType":"定時定額","Cert_Branch_No":"001","Cert_Fund_Id":"217","Cert_Seq_No":"D1600013","ChAbbr":"宏利中國測試基金名稱一二三四五六七八九十一二三四五六七八九十一二三四五六七八名稱","Trust_Dollar":"USD121.12","Trade_Unit":"12.31000","Nav":"USD9.83970","Memo":"","Switch_SeqNo":"","CreateDate":"2016/08/20"},{"TradeDate":"2016/08/20","TradeType":"定時定額","Cert_Branch_No":"001","Cert_Fund_Id":"60E","Cert_Seq_No":"51600099","ChAbbr":"MFS全測試基金名稱一二三四五六七八九十一二三四五六七八九十一二三四五六七八名稱","Trust_Dollar":"USD121.12","Trade_Unit":"4.59700","Nav":"USD26.35000","Memo":"","Switch_SeqNo":"","CreateDate":"2016/08/20"},{"TradeDate":"2016/08/20","TradeType":"定時定額","Cert_Branch_No":"002","Cert_Fund_Id":"52R","Cert_Seq_No":"11600100","ChAbbr":"鋒裕環球測試基金名稱一二三四五六七八九十一二三四五六七八九十一二三四五六七八名稱","Trust_Dollar":"TWD51,111","Trade_Unit":"140.66600","Nav":"EUR10.00000","Memo":"","Switch_SeqNo":"","CreateDate":"2016/08/20"},{"TradeDate":"--","TradeType":"單筆申購","Cert_Branch_No":"001","Cert_Fund_Id":"173","Cert_Seq_No":"21600136","ChAbbr":"（百元基測試基金名稱一二三四五六七八九十一二三四五六七八九十一二三四五六七八名稱","Trust_Dollar":"TWD50,000","Trade_Unit":"--","Nav":"未回報","Memo":"","Switch_SeqNo":"","CreateDate":"2016/08/20"},{"TradeDate":"--","TradeType":"單筆申購","Cert_Branch_No":"001","Cert_Fund_Id":"173","Cert_Seq_No":"21600138","ChAbbr":"（百元基測試基金名稱一二三四五六七八九十一二三四五六七八九十一二三四五六七八名稱","Trust_Dollar":"TWD50,000","Trade_Unit":"--","Nav":"未回報","Memo":"","Switch_SeqNo":"","CreateDate":"2016/08/20"},{"TradeDate":"--","TradeType":"單筆申購","Cert_Branch_No":"001","Cert_Fund_Id":"173","Cert_Seq_No":"21600140","ChAbbr":"（百元基測試基金名稱一二三四五六七八九十一二三四五六七八九十一二三四五六七八名稱","Trust_Dollar":"TWD50,000","Trade_Unit":"--","Nav":"未回報","Memo":"","Switch_SeqNo":"","CreateDate":"2016/08/20"}]}}</t>
  </si>
  <si>
    <t>funJ_GetInvDetail</t>
    <phoneticPr fontId="2" type="noConversion"/>
  </si>
  <si>
    <t>歷史交易明細查詢-一般申購/定時定額申購明細頁</t>
  </si>
  <si>
    <t>&lt;?xmlversion="1.0"encoding="UTF-8"?&gt;&lt;IFUND&gt;&lt;RqHeader&gt;&lt;MsgID&gt;funGetHistoryDetail&lt;/MsgID&gt;&lt;ChlName&gt;EBANK&lt;/ChlName&gt;&lt;ChlEJNo&gt;MMA-FUND_J_gInvDetail-0000095798724&lt;/ChlEJNo&gt;&lt;ChlSendTime&gt;2012-08-29T11:10:21&lt;/ChlSendTime&gt;&lt;CustomerID&gt;E120120535&lt;/CustomerID&gt;&lt;CustomerIDCheckcode&gt;0&lt;/CustomerIDCheckcode&gt;&lt;ChlIP&gt;127.0.0.1&lt;/ChlIP&gt;&lt;Language&gt;&lt;/Language&gt;&lt;/RqHeader&gt;&lt;SvcRq&gt;&lt;Rq&gt;&lt;QryType&gt;01&lt;/QryType&gt;&lt;Cert_Branch_No&gt;&lt;/Cert_Branch_No&gt;&lt;Cert_Fund_Id&gt;&lt;/Cert_Fund_Id&gt;&lt;Cert_Seq_No&gt;&lt;/Cert_Seq_No&gt;&lt;/Rq&gt;&lt;/SvcRq&gt;&lt;/IFUND&gt;</t>
    <phoneticPr fontId="2" type="noConversion"/>
  </si>
  <si>
    <t>{"RsHeader":{"RsStat":{"RsStatCode":"SUCCESS","Desc":"查詢歷史交易明細資料成功"},"ChlEJNo":"MMA-FUND_gInvDetail-0000095798724","RqTime":"2016-09-29T16:25:20","RsTime":"2016-09-29T16:26:38","CustomerID":"","CustomerIDCheckcode":""},"SvcRs":{"RsCollection":[{"TradeDate":"2015/03/02","TradeType":"01","Cert_Branch_No":"032","Cert_Fund_Id":"J1K","Cert_Seq_No":"41600035","ChAbbr":"摩根東協測試基金名稱一二三四五","Trust_Dollar":"USD12000","Trade_Unit":"188.448","Fee":"20","Nav":"28.83","Ex_Rate":"31.51","Dedu_day":"","DeduAcctNo":"內容","EnterAcctNo":"00100212345678"}]}}</t>
  </si>
  <si>
    <t>funJ_GetRedemDetail</t>
    <phoneticPr fontId="2" type="noConversion"/>
  </si>
  <si>
    <t>歷史交易明細查詢-贖回/贖回再申購明細頁</t>
  </si>
  <si>
    <t>&lt;?xmlversion="1.0"encoding="UTF-8"?&gt;&lt;IFUND&gt;&lt;RqHeader&gt;&lt;MsgID&gt;funJ_GetRedemDetail&lt;/MsgID&gt;&lt;ChlName&gt;EBANK&lt;/ChlName&gt;&lt;ChlEJNo&gt;MMA-FUND_J_gRedDetail-0000095798724&lt;/ChlEJNo&gt;&lt;ChlSendTime&gt;2012-08-29T11:10:21&lt;/ChlSendTime&gt;&lt;CustomerID&gt;E120120535&lt;/CustomerID&gt;&lt;CustomerIDCheckcode&gt;0&lt;/CustomerIDCheckcode&gt;&lt;ChlIP&gt;127.0.0.1&lt;/ChlIP&gt;&lt;Language&gt;&lt;/Language&gt;&lt;/RqHeader&gt;&lt;SvcRq&gt;&lt;Rq&gt;&lt;QryType&gt;01&lt;/QryType&gt;&lt;Cert_Branch_No&gt;&lt;/Cert_Branch_No&gt;&lt;Cert_Fund_Id&gt;&lt;/Cert_Fund_Id&gt;&lt;Cert_Seq_No&gt;&lt;/Cert_Seq_No&gt;&lt;TradeDate&gt;&lt;/TradeDate&gt;&lt;/Rq&gt;&lt;/SvcRq&gt;&lt;/IFUND&gt;</t>
    <phoneticPr fontId="2" type="noConversion"/>
  </si>
  <si>
    <t>{"RsHeader":{"RsStat":{"RsStatCode":"SUCCESS","Desc":"查詢歷史交易明細資料成功"},"ChlEJNo":"MMA-FUND_gRedDetail-0000095798724","RqTime":"2016-09-29T16:25:20","RsTime":"2016-09-29T16:26:38","CustomerID":"","CustomerIDCheckcode":""},"SvcRs":{"RsCollection":[{"TradeDate":"2015/03/02","TradeType":"01","Cert_Branch_No":"032","Cert_Fund_Id":"J1K","Cert_Seq_No":"41600035","ChAbbr":"摩根東協測試基金名稱一二三四五","Trust_Dollar":"USD12000","Trade_Unit":"188.448","Remain_Unit":"25.64","Nav":"28.83","Ex_Rate":"31.25","EnterAcctNo":"00100412345678","DeduAcctNo":"00100412345678","CDSC_Fee":"0","Manage_Fee":"500","Sum_DistAmt":"USD77.12","Trade_Dollar":"USD1000","EnterDate":"2015/03/08","Redem_ROI":"2.12%","Redem_ROI_D":"4.33%","CDSC_Fee_Only":"0","Short_Term_Fee":"0"}]}}</t>
  </si>
  <si>
    <t>funJ_GetSwitchDetail</t>
    <phoneticPr fontId="2" type="noConversion"/>
  </si>
  <si>
    <t>歷史交易明細查詢-轉換明細頁</t>
  </si>
  <si>
    <t>&lt;?xmlversion="1.0"encoding="UTF-8"?&gt;&lt;IFUND&gt;&lt;RqHeader&gt;&lt;MsgID&gt;funJ_GetSwitchDetail&lt;/MsgID&gt;&lt;ChlName&gt;EBANK&lt;/ChlName&gt;&lt;ChlEJNo&gt;MMA-FUND_J_gSwDetail-0000095798724&lt;/ChlEJNo&gt;&lt;ChlSendTime&gt;2012-08-29T11:10:21&lt;/ChlSendTime&gt;&lt;CustomerID&gt;E120120535&lt;/CustomerID&gt;&lt;CustomerIDCheckcode&gt;0&lt;/CustomerIDCheckcode&gt;&lt;ChlIP&gt;127.0.0.1&lt;/ChlIP&gt;&lt;Language&gt;&lt;/Language&gt;&lt;/RqHeader&gt;&lt;SvcRq&gt;&lt;Rq&gt;&lt;Switch_Seq_No&gt;&lt;/Switch_Seq_No&gt;&lt;/Rq&gt;&lt;/SvcRq&gt;&lt;/IFUND&gt;</t>
    <phoneticPr fontId="2" type="noConversion"/>
  </si>
  <si>
    <t>{"RsHeader":{"RsStat":{"RsStatCode":"SUCCESS","Desc":"查詢歷史交易明細資料成功"},"ChlEJNo":"MMA-FUND_gHistDetail-0000095798724","RqTime":"2016-09-29T16:25:20","RsTime":"2016-09-29T16:26:38","CustomerID":"","CustomerIDCheckcode":""},"SvcRs":{"RsCollection":[{"TradeDate":"2015/03/02","TradeType":"01","Cert_Branch_No":"032","Cert_Fund_Id":"J1K","Cert_Seq_No":"41600035","ChAbbr":"摩根東協測試基金名稱一二三四五","Trust_Dollar":"USD12000","Trade_Unit":"188.448","Remain_Unit":"25.64","Nav":"28.83","Ex_Rate":"31.25","EnterAcctNo":"00100412345678","Sum_DistAmt":"USD50.78","Switch_Fee":"TWD500","Fee":"USD0"}]}}</t>
  </si>
  <si>
    <t>funJ_GetDivRecord</t>
    <phoneticPr fontId="2" type="noConversion"/>
  </si>
  <si>
    <t>歷史交易明細查詢-配權/配息總覽</t>
  </si>
  <si>
    <t>&lt;?xmlversion="1.0"encoding="UTF-8"?&gt;&lt;IFUND&gt;&lt;RqHeader&gt;&lt;MsgID&gt;funJ_GetDivRecord&lt;/MsgID&gt;&lt;ChlName&gt;EBANK&lt;/ChlName&gt;&lt;ChlEJNo&gt;MMA-FUND_J_gInvDetail-0000095798724&lt;/ChlEJNo&gt;&lt;ChlSendTime&gt;2012-08-29T11:10:21&lt;/ChlSendTime&gt;&lt;CustomerID&gt;E120120535&lt;/CustomerID&gt;&lt;CustomerIDCheckcode&gt;0&lt;/CustomerIDCheckcode&gt;&lt;ChlIP&gt;127.0.0.1&lt;/ChlIP&gt;&lt;Language&gt;&lt;/Language&gt;&lt;/RqHeader&gt;&lt;SvcRq&gt;&lt;Rq&gt;&lt;QryType&gt;01&lt;/QryType&gt;&lt;/Rq&gt;&lt;/SvcRq&gt;&lt;/IFUND&gt;</t>
    <phoneticPr fontId="2" type="noConversion"/>
  </si>
  <si>
    <t>{"RsHeader":{"RsStat":{"RsStatCode":"SUCCESS","Desc":"查詢配權/配息總覽資料成功"},"ChlEJNo":"MMA-FUND_J_gInvDetail-0000095798724","RqTime":"2017-03-03T12:04:12","RsTime":"2017-03-03T12:04:12","CustomerID":"A221262361","CustomerIDCheckcode":"0"},"SvcRs":{"RsCollection":[{"Cert_Branch_No":"107","Cert_Fund_Id":"72C","Cert_Seq_No":"41600263","ChAbbr":"聯博全球測試基金簡稱二一二三四五六七八簡稱","TradeType":"配息","Org_DivAmt":"USD496.65","DivAmt":"USD496.65","ProductOrder":"1","Div_Unit":"0","DeleteMark":"未終止"},{"Cert_Branch_No":"107","Cert_Fund_Id":"72C","Cert_Seq_No":"41600264","ChAbbr":"聯博全球測試基金簡稱二一二三四五六七八簡稱","TradeType":"配息","Org_DivAmt":"USD3,084.05","DivAmt":"USD3,084.05","ProductOrder":"1","Div_Unit":"0","DeleteMark":"未終止"},{"Cert_Branch_No":"107","Cert_Fund_Id":"80J","Cert_Seq_No":"11600101","ChAbbr":"施羅德亞測試基金簡稱二一二三四五六七八簡稱","TradeType":"配息","Org_DivAmt":"USD350.90","DivAmt":"TWD11,057","ProductOrder":"1","Div_Unit":"0","DeleteMark":"未終止"},{"Cert_Branch_No":"107","Cert_Fund_Id":"L91","Cert_Seq_No":"51600105","ChAbbr":"聯博全球測試基金簡稱二一二三四五六七八簡稱","TradeType":"配息","Org_DivAmt":"USD265.75","DivAmt":"USD265.75","ProductOrder":"1","Div_Unit":"0","DeleteMark":"未終止"}]}}</t>
  </si>
  <si>
    <t>funJ_GetDivDetail</t>
    <phoneticPr fontId="2" type="noConversion"/>
  </si>
  <si>
    <t>歷史交易明細查詢-配權/配息明細</t>
  </si>
  <si>
    <t>&lt;?xmlversion="1.0"encoding="UTF-8"?&gt;&lt;IFUND&gt;&lt;RqHeader&gt;&lt;MsgID&gt;funJ_GetDivDetail&lt;/MsgID&gt;&lt;ChlName&gt;EBANK&lt;/ChlName&gt;&lt;ChlEJNo&gt;MMA-FUND_J_gDivDetail-0000739754425&lt;/ChlEJNo&gt;&lt;ChlSendTime&gt;2020-06-17T09:35:40&lt;/ChlSendTime&gt;&lt;CustomerID&gt;A152468195&lt;/CustomerID&gt;&lt;CustomerIDCheckcode&gt;0&lt;/CustomerIDCheckcode&gt;&lt;ChlIP&gt;10.11.161.159&lt;/ChlIP&gt;&lt;Language&gt;TC&lt;/Language&gt;&lt;/RqHeader&gt;&lt;SvcRq&gt;&lt;Rq&gt;&lt;QryType&gt;02&lt;/QryType&gt;&lt;Cert_Branch_No&gt;104&lt;/Cert_Branch_No&gt;&lt;Cert_Fund_Id&gt;227&lt;/Cert_Fund_Id&gt;&lt;Cert_Seq_No&gt;A1200006&lt;/Cert_Seq_No&gt;&lt;ProductOrder&gt;2&lt;/ProductOrder&gt;&lt;/Rq&gt;&lt;/SvcRq&gt;&lt;/IFUND&gt;</t>
    <phoneticPr fontId="2" type="noConversion"/>
  </si>
  <si>
    <t>{"RsHeader":{"RsStat":{"RsStatCode":"SUCCESS","Desc":"查詢歷史交易明細資料成功"},"ChlEJNo":"MMA-FUND_gInvDetail-0000095798724","RqTime":"2016-09-29T16:25:20","RsTime":"2016-09-29T16:26:38","CustomerID":"","CustomerIDCheckcode":""},"SvcRs":{"Cert_Branch_No":"042","Cert_Fund_Id":"FJ1","Cert_Seq_No":"C1800097","ChAbbr":"富邦新興雙印主權債券B(月配息)(美元)","TradeType":null,"Base_Unit":"1000.00000","Ratio":0.0518000000,"Org_DivAmt":"USD51.80","Ex_Rate":"1(TWD:TWD)","DivAmt":"USD51.80","Div_Unit":0.0,"Sum_DivAmt":null,"Sum_Div_Unit":0.0,"Tax":0.00,"Sum_Tax":0.0,"EnterAcctNo":"042-008-00001803","Base_Date":"2018/10/09","Dist_Date":"2018/10/22""Fee":"USD10.00"}]}}</t>
  </si>
  <si>
    <t>funJ_GetETFCurrencySum</t>
  </si>
  <si>
    <t>行動銀行投資商品庫存查詢_ETF投資總覽</t>
    <phoneticPr fontId="2" type="noConversion"/>
  </si>
  <si>
    <t>&lt;?xmlversion="1.0"encoding="UTF-8"?&gt;&lt;IFUND&gt;&lt;RqHeader&gt;&lt;MsgID&gt;funJ_GetETFCurrencySum&lt;/MsgID&gt;&lt;ChlName&gt;EBANK&lt;/ChlName&gt;&lt;ChlEJNo&gt;MMA-FUND-gETFCurSum-0000095798724&lt;/ChlEJNo&gt;&lt;ChlSendTime&gt;2016-09-29T16:25:20&lt;/ChlSendTime&gt;&lt;CustomerID&gt;A122131774&lt;/CustomerID&gt;&lt;CustomerIDCheckcode&gt;0&lt;/CustomerIDCheckcode&gt;&lt;ChlIP&gt;127.0.0.1&lt;/ChlIP&gt;&lt;Language&gt;&lt;/Language&gt;&lt;/RqHeader&gt;&lt;SvcRq&gt;&lt;Rq&gt;&lt;/Rq&gt;&lt;/SvcRq&gt;&lt;/IFUND&gt;</t>
    <phoneticPr fontId="2" type="noConversion"/>
  </si>
  <si>
    <t>{"RsHeader":{"RsStat":{"RsStatCode":"SUCCESS","Desc":"查詢ETF幣別投資加總成功"},"ChlEJNo":"MMA-FUND_gETFCurSum-0000095798724","RqTime":"2016-09-29T16:25:20","RsTime":"2016-09-29T16:26:38","CustomerID":"","CustomerIDCheckcode":""},"SvcRs":{"RsCollection":[{"Currency":"TWD","TrustDollar":"650,000","AssetDollar":"650,000"}]}}</t>
  </si>
  <si>
    <t>Inv046_F</t>
    <phoneticPr fontId="2" type="noConversion"/>
  </si>
  <si>
    <t>funJ_GetBondCurrencySum</t>
    <phoneticPr fontId="2" type="noConversion"/>
  </si>
  <si>
    <t>行動銀行投資商品庫存查詢_BOND投資總覽</t>
    <phoneticPr fontId="2" type="noConversion"/>
  </si>
  <si>
    <t>&lt;?xmlversion="1.0"encoding="UTF-8"?&gt;&lt;IFUND&gt;&lt;RqHeader&gt;&lt;MsgID&gt;funJ_GetBondCurrencySum&lt;/MsgID&gt;&lt;ChlName&gt;EBANK&lt;/ChlName&gt;&lt;ChlEJNo&gt;MMA-FUND-gBondCurSum-0000095798724&lt;/ChlEJNo&gt;&lt;ChlSendTime&gt;2016-09-29T16:25:20&lt;/ChlSendTime&gt;&lt;CustomerID&gt;A122131774&lt;/CustomerID&gt;&lt;CustomerIDCheckcode&gt;0&lt;/CustomerIDCheckcode&gt;&lt;ChlIP&gt;127.0.0.1&lt;/ChlIP&gt;&lt;Language&gt;&lt;/Language&gt;&lt;/RqHeader&gt;&lt;SvcRq&gt;&lt;Rq&gt;&lt;/Rq&gt;&lt;/SvcRq&gt;&lt;/IFUND&gt;</t>
    <phoneticPr fontId="2" type="noConversion"/>
  </si>
  <si>
    <t>{"RsHeader":{"RsStat":{"RsStatCode":"SUCCESS","Desc":"查詢Bond幣別投資加總成功"},"ChlEJNo":"MMA-FUND_gBondCurSum-0000095798724","RqTime":"2016-09-29T16:25:20","RsTime":"2016-09-29T16:26:38","CustomerID":"","CustomerIDCheckcode":""},"SvcRs":-{"RsCollection":-[-{"Currency":"TWD","TrustDollar":"247,003","AssetDollar":"336,458","TotalFaceValue":"200,000","TotalRevenue":"89,455","RefDividendROI":"58.21%","Transferrate":"1","InvestmentRate":"36.17%"},{"Currency":"ZAR","TrustDollar":"131,875.00","AssetDollar":"179,635.00","TotalFaceValue":"200,000","TotalRevenue":"47,760.00","RefDividendROI":"58.21%","Transferrate":"1.87301","InvestmentRate":"36.17%"}]}}</t>
  </si>
  <si>
    <t>funJ_GetETFCertByCurrency</t>
  </si>
  <si>
    <t>行動銀行投資商品庫存查詢_ETF單一幣別查詢</t>
    <phoneticPr fontId="2" type="noConversion"/>
  </si>
  <si>
    <t>&lt;?xmlversion="1.0"encoding="UTF-8"?&gt;&lt;IFUND&gt;&lt;RqHeader&gt;&lt;MsgID&gt;funJ_GetETFCertByCurrency&lt;/MsgID&gt;&lt;ChlName&gt;EBANK&lt;/ChlName&gt;&lt;ChlEJNo&gt;MMA-FUND_gETFCertByCur-0000130692803&lt;/ChlEJNo&gt;&lt;ChlSendTime&gt;2016-09-29T16:25:20&lt;/ChlSendTime&gt;&lt;CustomerID&gt;H221544507&lt;/CustomerID&gt;&lt;CustomerIDCheckcode&gt;0&lt;/CustomerIDCheckcode&gt;&lt;ChlIP&gt;127.0.0.1&lt;/ChlIP&gt;&lt;Language&gt;&lt;/Language&gt;&lt;/RqHeader&gt;&lt;SvcRq&gt;&lt;Rq&gt;&lt;Currency&gt;TWD&lt;/Currency&gt;&lt;/Rq&gt;&lt;/SvcRq&gt;&lt;/IFUND&gt;</t>
    <phoneticPr fontId="2" type="noConversion"/>
  </si>
  <si>
    <t>{"RsHeader":{"RsStat":{"RsStatCode":"SUCCESS","Desc":"查詢ETF明細資料成功"},"ChlEJNo":"MMA-FUND_gETFCertByCur-0000130692803","RqTime":"2016-09-29T16:25:20","RsTime":"2016-09-29T16:26:38","CustomerID":"H221544507","CustomerIDCheckcode":"0"},"SvcRs":{"RsCollection":[{"ProductName":"ProSharesTrustUltraVIXShort","TrustAcct":"123-456-12345678","MarketName":"香港","DbuObu":"DBU","TransferRate":"4.0819","HoldingShares":"2,000","AvailableInventory":"2,000","BaseHoldingShares":"2,000","ClosePrice":"HKD$9,500.40","AvgPrice":"HKD$42,100.00","NetPositionCost":"TWD$842,793","ReferenceValues":"TWD$778,827","UnrealizedProfitLoss":"TWD$-63,966","RoiRate":"-7.59%"}]}}</t>
  </si>
  <si>
    <t>funJ_GetBondBasicInfo</t>
  </si>
  <si>
    <t>單一債券商品基本資料查詢</t>
  </si>
  <si>
    <t>&lt;?xmlversion="1.0"encoding="UTF-8"?&gt;&lt;IFUND&gt;&lt;RqHeader&gt;&lt;MsgID&gt;funJ_GetBondBasicInfo&lt;/MsgID&gt;&lt;ChlName&gt;EBANK&lt;/ChlName&gt;&lt;ChlEJNo&gt;MMA-FUND-GetBondBasicInfo-0000095798724&lt;/ChlEJNo&gt;&lt;ChlSendTime&gt;2016-09-29T16:25:20&lt;/ChlSendTime&gt;&lt;CustomerID&gt;&lt;/CustomerID&gt;&lt;CustomerIDCheckcode&gt;&lt;/CustomerIDCheckcode&gt;&lt;ChlIP&gt;127.0.0.1&lt;/ChlIP&gt;&lt;Language&gt;&lt;/Language&gt;&lt;/RqHeader&gt;&lt;SvcRq&gt;&lt;Rq&gt;&lt;BondID&gt;B67&lt;/BondID&gt;&lt;/Rq&gt;&lt;/SvcRq&gt;&lt;/IFUND&gt;</t>
    <phoneticPr fontId="2" type="noConversion"/>
  </si>
  <si>
    <t>{"RsHeader":{"RsStat":{"RsStatCode":"SUCCESS","Desc":"查詢單一債券商品基本資料成功"},"ChlEJNo":"MMA-FUND-GetBondBasicInfo-0000095798724","RqTime":"2016-09-29T16:25:20","RsTime":"2016-09-29T16:26:38","CustomerID":"","CustomerIDCheckcode":""},"SvcRs":{"RsCollection":[{,"BondID":"B67","ChAbbrName":"德意志銀測試海外債名稱一二三四五六七八九十一二三四五六七八九十一二三四五六七八名稱","ExchangeCurrency":"ZAR","RiskLevel":"RR3","IssueCompany1":"DEUTSCHEBANKAGLONDON","IssueCompany1Rating":"Baa2/BBB+/-","IssueCompany2":"-","IssueCompany2Rating":"-","CouponRate":"6.70","BondRating":"Baa2/BBB+/-","DistFreq":"月配息","DistDate":"6/15及12/15","MaturityDate":"2021/1/14","RemainYear":"3年","MinSubscription":"ZAR50,000","SubsDollarMultiple":"ZAR50,000","RefOfferPrice":"ZAR94.30","RefBidPrice":"ZAR87.75","PreInterest":"ZAR40.95","YieldToMaturity":"8.47","TransactionDate":"2017/4/28","OtherInfo":"Y"}]}}</t>
  </si>
  <si>
    <t>funJ_GetBondPriceHis</t>
  </si>
  <si>
    <t>單一債券商品價格分析</t>
  </si>
  <si>
    <t>&lt;?xmlversion="1.0"encoding="UTF-8"?&gt;&lt;IFUND&gt;&lt;RqHeader&gt;&lt;MsgID&gt;funJ_GetBondPriceHis&lt;/MsgID&gt;&lt;ChlName&gt;EBANK&lt;/ChlName&gt;&lt;ChlEJNo&gt;MMA-FUND_gBondPriceInfo-0000095798724&lt;/ChlEJNo&gt;&lt;ChlSendTime&gt;2016-09-29T16:25:20&lt;/ChlSendTime&gt;&lt;CustomerID&gt;&lt;/CustomerID&gt;&lt;CustomerIDCheckcode&gt;&lt;/CustomerIDCheckcode&gt;&lt;ChlIP&gt;127.0.0.1&lt;/ChlIP&gt;&lt;Language&gt;&lt;/Language&gt;&lt;/RqHeader&gt;&lt;SvcRq&gt;&lt;Rq&gt;&lt;BondID&gt;B0R&lt;/BondID&gt;&lt;DateFrom&gt;2016-01-01&lt;/DateFrom&gt;&lt;DateTo&gt;2016-01-31&lt;/DateTo&gt;&lt;/Rq&gt;&lt;/SvcRq&gt;&lt;/IFUND&gt;</t>
    <phoneticPr fontId="2" type="noConversion"/>
  </si>
  <si>
    <t>{"RsHeader":{"RsStat":{"RsStatCode":"SUCCESS","Desc":"查詢債券商品價格資料成功"},"ChlEJNo":"MMA-FUND_gBondPriceHis-0000095798724","RqTime":"2016-09-29T16:25:20","RsTime":"2016-09-29T16:26:38","CustomerID":"","CustomerIDCheckcode":""},"SvcRs":{"RsCollection":[{"Period":"0","PriceDate":"2017/4/28","OfferPrice":"95.00","BidPrice":"93.15"},{"Period":"1","PriceDate":"2017/4/27","OfferPrice":"95.10","BidPrice":"93.05"},{"Period":"2","PriceDate":"2017/4/26","OfferPrice":"95.00","BidPrice":"93.05"}],"SummmaryInfo":[{"ChAbbrName":"德意志銀測試海外債名稱一二三四五六七八九十一二三四五六七八九十一二三四五六七八名稱","RiskLevel":"RR3","RefOfferPrice":"95.00","RefOfferPriceDate":"2017/4/28","MaxOfferPrice":"100.10","MinOfferPrice":"92.58","RefBidPrice":"93.15","RefBidPriceDate":"2017/4/28","MaxBidPrice":"93.00","MinBidPrice":"91.35","ExchangeCurrency":"ZAR"}]}}</t>
  </si>
  <si>
    <t>funJ_GetBondOnway</t>
  </si>
  <si>
    <t>查詢債券在途資料</t>
  </si>
  <si>
    <t>&lt;?xmlversion="1.0"encoding="UTF-8"?&gt;&lt;IFUND&gt;&lt;RqHeader&gt;&lt;MsgID&gt;funJ_GetBondOnway&lt;/MsgID&gt;&lt;ChlName&gt;EBANK&lt;/ChlName&gt;&lt;ChlEJNo&gt;MMA-FUND-GetBondOnway-0000095798724&lt;/ChlEJNo&gt;&lt;ChlSendTime&gt;2016-09-29T16:25:20&lt;/ChlSendTime&gt;&lt;CustomerID&gt;A123456789&lt;/CustomerID&gt;&lt;CustomerIDCheckcode&gt;0&lt;/CustomerIDCheckcode&gt;&lt;ChlIP&gt;127.0.0.1&lt;/ChlIP&gt;&lt;Language&gt;&lt;/Language&gt;&lt;/RqHeader&gt;&lt;SvcRq&gt;&lt;Rq&gt;&lt;/Rq&gt;&lt;/SvcRq&gt;&lt;/IFUND&gt;</t>
    <phoneticPr fontId="2" type="noConversion"/>
  </si>
  <si>
    <t>{"RsHeader":{"RsStat":{"RsStatCode":"SUCCESS","Desc":"查詢債券在途資料成功"},"ChlEJNo":"MMA-FUND-GetBondOnway-0000095798724","RqTime":"2016-09-29T16:25:20","RsTime":"2016-09-29T16:26:38","CustomerID":"","CustomerIDCheckcode":""},"SvcRs":{"RsCollection":[{"ChAbbrName":"德意志銀測試海外債名稱一二三四五六七八九十一二三四五六七八九十一二三四五六七八名稱","CertificateBranchNo":"001","CertificateFundId":"B01","CertificateSeqNo":"B0300001","TradeType":"贖回","ExchangeCurrency":"USD","TradeFaceValue":"500,000","TransactionDate":"2017/3/1"}]}}</t>
  </si>
  <si>
    <t>funJ_GetBondTradeResultDetail</t>
  </si>
  <si>
    <t>債券買賣交易明細及委託結果查詢</t>
  </si>
  <si>
    <t>&lt;?xmlversion="1.0"encoding="UTF-8"?&gt;&lt;IFUND&gt;&lt;RqHeader&gt;&lt;MsgID&gt;funJ_GetBondTradeResultDetail&lt;/MsgID&gt;&lt;ChlName&gt;EBANK&lt;/ChlName&gt;&lt;ChlEJNo&gt;MMA-FUND-J_gBondDtl-0000095798724&lt;/ChlEJNo&gt;&lt;ChlSendTime&gt;2016-09-29T16:25:20&lt;/ChlSendTime&gt;&lt;CustomerID&gt;A122131774&lt;/CustomerID&gt;&lt;CustomerIDCheckcode&gt;0&lt;/CustomerIDCheckcode&gt;&lt;ChlIP&gt;127.0.0.1&lt;/ChlIP&gt;&lt;Language&gt;&lt;/Language&gt;&lt;/RqHeader&gt;&lt;SvcRq&gt;&lt;Rq&gt;&lt;QryType&gt;02&lt;/QryType&gt;&lt;TradeDateFrom&gt;2017/03/11&lt;/TradeDateFrom&gt;&lt;TradeDateTo&gt;2017/05/10&lt;/TradeDateTo&gt;&lt;ReceiveBranch&gt;ALL&lt;/ReceiveBranch&gt;&lt;/Rq&gt;&lt;/SvcRq&gt;&lt;/IFUND&gt;</t>
    <phoneticPr fontId="2" type="noConversion"/>
  </si>
  <si>
    <t>{"RsHeader":{"RsStat":{"RsStatCode":"SUCCESS","Desc":"查詢債券買賣交易明細及委託結果查詢成功"},"ChlEJNo":"MMA-FUND_J_gBondDtl-0000095798724","RqTime":"2016-09-29T16:25:20","RsTime":"2016-09-29T16:26:38","CustomerID":"","CustomerIDCheckcode":""},"SvcRs":{"RsCollection":[{"ChAbbrName":"法國興業銀行","SubsCertificateBranchNo":"321","SubsCertificateFundId":"654","SubsCertificateSeqNo":"12345678","TradeType":"買","TransactionDate":"2017/04/11","ActualTradeFaceValue":"USD100,000","ActualTradePrice":"USD92","TradeAmt":"USD50,123.05","DeductionDate":"2017/4/12","PreInterest":"USD1,500.25","Feerate":"USD500.60","DeductionAmt":"USD102,120.60","ActualYTM":"2.13%","ActualFeeRate":"0.47%","AnnualFeeRate":"0.06%","DeductionAcctNo":"123-456-7898754","RedemAccountDate":"","InvestmentAmt":"","ManagementFee":"","TotalInterestAmt":"","InterestReceivable":"","DividendROI":"","EnterAmount":"","EnterAccNo":"","TradeFaceValue":"USD10,000","RefTradePrice":"USD92","TradeResultNo":"4","TradeResult":"已成交已分配","ReceiveBranch":"159","CustomerID":"A123456789","CusName":"王小明","RedemCertificateBranchNo":"王小明","RedemCertificateFundId":"王小明","RedemCertificateSeqNo":"王小明"}]}}</t>
  </si>
  <si>
    <t>funJ_GetBondDividend</t>
  </si>
  <si>
    <t>債券交易明細_配息總覽查詢</t>
  </si>
  <si>
    <t>&lt;?xmlversion="1.0"encoding="UTF-8"?&gt;&lt;IFUND&gt;&lt;RqHeader&gt;&lt;MsgID&gt;funJ_GetBondDividend&lt;/MsgID&gt;&lt;ChlName&gt;EBANK&lt;/ChlName&gt;&lt;ChlEJNo&gt;MMA-FUND-J_gBondDiv-0000095798724&lt;/ChlEJNo&gt;&lt;ChlSendTime&gt;2016-09-29T16:25:20&lt;/ChlSendTime&gt;&lt;CustomerID&gt;A122131774&lt;/CustomerID&gt;&lt;CustomerIDCheckcode&gt;0&lt;/CustomerIDCheckcode&gt;&lt;ChlIP&gt;127.0.0.1&lt;/ChlIP&gt;&lt;Language&gt;&lt;/Language&gt;&lt;/RqHeader&gt;&lt;SvcRq&gt;&lt;Rq&gt;&lt;QryType&gt;01&lt;/QryType&gt;&lt;/Rq&gt;&lt;/SvcRq&gt;&lt;/IFUND&gt;</t>
    <phoneticPr fontId="2" type="noConversion"/>
  </si>
  <si>
    <t>{"RsHeader":{"RsStat":{"RsStatCode":"SUCCESS","Desc":"查詢債券交易明細_配息總覽查詢成功"},"ChlEJNo":"MMA-FUND_J_gBondDiv-0000095798724","RqTime":"2016-09-29T16:25:20","RsTime":"2016-09-29T16:26:38","CustomerID":"","CustomerIDCheckcode":""},"SvcRs":{"RsCollection":[{"ChAbbrName":"法國興業銀行","CertificateBranchNo":"321","CertificateFundId":"654","CertificateSeqNo":"12345678","BuyDate":"2017/5/12","TotalInterest":"USD1,600.00","CertStatus":"未賣出"}]}}</t>
  </si>
  <si>
    <t>Inv053_F</t>
    <phoneticPr fontId="2" type="noConversion"/>
  </si>
  <si>
    <t>funJ_GetBondDividendDetail</t>
    <phoneticPr fontId="2" type="noConversion"/>
  </si>
  <si>
    <t>債券交易明細_配息明細查詢</t>
    <phoneticPr fontId="2" type="noConversion"/>
  </si>
  <si>
    <t>&lt;?xmlversion="1.0"encoding="UTF-8"?&gt;&lt;IFUND&gt;&lt;RqHeader&gt;&lt;MsgID&gt;funJ_GetBondDividendDetail&lt;/MsgID&gt;&lt;ChlName&gt;EBANK&lt;/ChlName&gt;&lt;ChlEJNo&gt;MMA-FUND_J_gInvDetail-0000095798724&lt;/ChlEJNo&gt;&lt;ChlSendTime&gt;2012-08-29T11:10:21&lt;/ChlSendTime&gt;&lt;CustomerID&gt;E120120535&lt;/CustomerID&gt;&lt;CustomerIDCheckcode&gt;0&lt;/CustomerIDCheckcode&gt;&lt;ChlIP&gt;127.0.0.1&lt;/ChlIP&gt;&lt;Language&gt;&lt;/Language&gt;&lt;/RqHeader&gt;&lt;SvcRq&gt;&lt;Rq&gt;&lt;CertificateBranchNo&gt;321&lt;/CertificateBranchNo&gt;&lt;CertificateFundId&gt;654&lt;/CertificateFundId&gt;&lt;CertificateSeqNo&gt;12345678&lt;/CertificateSeqNo&gt;&lt;/Rq&gt;&lt;/SvcRq&gt;&lt;/IFUND&gt;</t>
    <phoneticPr fontId="2" type="noConversion"/>
  </si>
  <si>
    <t>{"RsHeader":{"RsStat":{"RsStatCode":"SUCCESS","Desc":"查詢債券配息明細成功"},"ChlEJNo":"MMA-FUND_J_gBondDivDetail-0000095798724","RqTime":"2016-09-29T16:25:20","RsTime":"2016-09-29T16:26:38","CustomerID":"","CustomerIDCheckcode":""},"SvcRs":{"RsCollection":[{"DividendDate":"2017/1/1","AccountDate":"2017/1/10","InvFaceValue":"USD10,000","DividendAmt":"USD800.00","InsureFee":"0","AccountNo":"123-456-12345678"},{"DividendDate":"2017/2/1","AccountDate":"2017/2/10","InvFaceValue":"USD10,000","DividendAmt":"USD800.00","InsureFee":"0","AccountNo":"123-456-12345678"}],"SummmaryInfo":[{"ChAbbrName":"法國興業銀行","Sum_DivAmt":"USD1,600.00","Sum_InsureFee":"USD20.00"}]}}</t>
  </si>
  <si>
    <t>funJ_GetFundInventoryTWDSum</t>
  </si>
  <si>
    <t>查詢基金投資總額折台金額</t>
    <phoneticPr fontId="2" type="noConversion"/>
  </si>
  <si>
    <t>&lt;?xmlversion="1.0"encoding="UTF-8"?&gt;&lt;IFUND&gt;&lt;RqHeader&gt;&lt;MsgID&gt;funJ_GetFundInventoryTWDSum&lt;/MsgID&gt;&lt;ChlName&gt;EBANK&lt;/ChlName&gt;&lt;ChlEJNo&gt;MMA-FUND-gCurSum-0000095798724&lt;/ChlEJNo&gt;&lt;ChlSendTime&gt;2012-08-29T11:10:21&lt;/ChlSendTime&gt;&lt;CustomerID&gt;A122131774&lt;/CustomerID&gt;&lt;CustomerIDCheckcode&gt;0&lt;/CustomerIDCheckcode&gt;&lt;ChlIP&gt;127.0.0.1&lt;/ChlIP&gt;&lt;Language&gt;&lt;/Language&gt;&lt;/RqHeader&gt;&lt;SvcRq&gt;&lt;Rq&gt;&lt;/Rq&gt;&lt;/SvcRq&gt;&lt;/IFUND&gt;</t>
    <phoneticPr fontId="2" type="noConversion"/>
  </si>
  <si>
    <t>{"RsHeader":{"RsStat":{"RsStatCode":"SUCCESS","Desc":"查詢基金投資總額折台金額成功"},"ChlEJNo":"MMA-FUND-GetFundInvTWD-0000095798724","RqTime":"2016-09-29T16:25:20","RsTime":"2016-09-29T16:26:38","CustomerID":"","CustomerIDCheckcode":""},"SvcRs":{"RsCollection":{"Currency":"TWD","TrustDollar":"500000","AssetDollar":"612005","Inv_Ratio_Fund":"-4.5","AITrustDollar":"10000""AIAssetDollar":"10500""Inv_Ratio_AI":"-4.5","AInFundTrustDollar":"510000""AInFundAssetDollar":"622505""Inv_Ratio_Sum":"-4.5"}}}</t>
  </si>
  <si>
    <t>信託後台API服務</t>
    <phoneticPr fontId="12" type="noConversion"/>
  </si>
  <si>
    <t>iTrust</t>
    <phoneticPr fontId="2" type="noConversion"/>
  </si>
  <si>
    <t>使用者之債券買賣斷庫存</t>
  </si>
  <si>
    <t>{"RqHeader":{"MsgID":"","ChlName":"EBANK","ChlEJNo":"MMA-AI_ChkDif-0000739377890","ChlSendTime":"2019-12-20T16:53:04","ChlIP":"10.11.161.121","Language":"TC","Verion":null,"CustomerID":"N151412163","CustomerIDCheckcode":"0"},"SvcRq":{}}}</t>
  </si>
  <si>
    <t>{    "RsHeader":{       "RsStat":{          "RsStatCode":"SUCCESS",         "Desc":"債券買賣斷庫存查詢成功"      },      "ChlEJNo":"MMA-BOND_J_crtSubs-0000095798724",      "RqTime":"2016-09-29T16:25:20",      "RsTime":"2016-09-29T16:26:38",      "CustomerID":"A122131774",      "CustomerIDCheckcode":"0"   },  
 "SvcRs":{       "RsCollection":[          {             "M_TP_NOMCUR":"USD",            "BondInvDate":"2020/11/09",            "TotThisFaceAmount":"350,000",            "TotRefInvestValue":"456.123.50",            "TotRefInvestProfit":"4193.00",            "TotRefDirtyReturnRate":"0.10%"         }      ],
       "RsCollection2": [          {             "M_TP_DTETRN":"2020/11/04",            "M_BUY_CNT":"12345678",            "M_SE_D_LABEL":"GE 6.875 01/10/39",            "M_TP_SECCOD":"US36962G4B75",            "M_TP_NOMCUR":"USD",            "ThisFaceAmount":"350,000",            "M_TP_PRICED":"129.123",            "M_MKTPRICE":"130.321", "RefAccuInvestCost":"451,930.50",
            "RefInvestValue":"456,123.50",            "RefInvestProfit":"4,193.00",            "RefDirtyReturnRate":"0.28%",            "M_TP_RTFV0":"固定利率".            "M_COUPON ":"7%".         }      ]   }}</t>
  </si>
  <si>
    <t>查詢該使用者之債券買賣斷庫存配息明細</t>
  </si>
  <si>
    <t>{"RqHeader":{"MsgID":"","ChlName":"EBANK","ChlEJNo":"MMA-AI_ChkDif-0000739377890","ChlSendTime":"2019-12-20T16:53:04","ChlIP":"10.11.161.121","Language":"TC","Verion":null,"CustomerID":"N151412163","CustomerIDCheckcode":"0"},"SvcRq":{"Rq":"M_TP_DTETRN":"2022/08/29","M_BUY_CNT":"0000001","M_TP_SECCOD":"00000001"}}}</t>
  </si>
  <si>
    <t>{    "RsHeader":{       "RsStat":{          "RsStatCode":"SUCCESS",         "Desc":"債券買賣斷庫存配息明細查詢成功"      },      "ChlEJNo":"MMA-BOND_J_crtSubs-0000095798724",      "RqTime":"2016-09-29T16:25:20",      "RsTime":"2016-09-29T16:26:38",      "CustomerID":"A122131774",      "CustomerIDCheckcode":"0"   },
   "SvcRs":{       "RsCollection":,      [          {             "DivBaseDate":"2020/12/10",            "ExchangeDate":"2020/12/13",            "DivAmount":"1,470.00",            "BondAccount":"123-123-1234567-1"         }      ]   }}</t>
  </si>
  <si>
    <t>funGetTrustContractPDF</t>
  </si>
  <si>
    <t>Response is binary data，程式無異動，故不需另行開發</t>
    <phoneticPr fontId="2" type="noConversion"/>
  </si>
  <si>
    <t>提供Postman collection給廠商</t>
    <phoneticPr fontId="2" type="noConversion"/>
  </si>
  <si>
    <t>funGetBondImportantPDF</t>
  </si>
  <si>
    <t>funGetBShareAnnouncePDF</t>
  </si>
  <si>
    <t>funGetFundFeeAndRevenuePDF</t>
  </si>
  <si>
    <t>Inv061_F</t>
    <phoneticPr fontId="2" type="noConversion"/>
  </si>
  <si>
    <t>funconfirmAutoRecord</t>
    <phoneticPr fontId="2" type="noConversion"/>
  </si>
  <si>
    <t>確認定時定額申購</t>
    <phoneticPr fontId="2" type="noConversion"/>
  </si>
  <si>
    <t>&lt;?xmlversion="1.0"encoding="UTF-8"?&gt;&lt;IFUND&gt;&lt;RqHeader&gt;&lt;MsgID&gt;funconfirmAutoRecord&lt;/MsgID&gt;&lt;ChlName&gt;EBANK&lt;/ChlName&gt;&lt;ChlEJNo&gt;MMA-FUND_cfAutoRec-0000160692803&lt;/ChlEJNo&gt;&lt;ChlSendTime&gt;2013-08-27T11:10:21&lt;/ChlSendTime&gt;&lt;CustomerID&gt;G220728026&lt;/CustomerID&gt;&lt;CustomerIDCheckcode&gt;0&lt;/CustomerIDCheckcode&gt;&lt;ChlIP&gt;127.0.0.1&lt;/ChlIP&gt;&lt;/RqHeader&gt;&lt;SvcRq&gt;&lt;Rq&gt;&lt;fundID&gt;S25&lt;/fundID&gt;&lt;trustBranchNo&gt;037&lt;/trustBranchNo&gt;&lt;trustProductNo&gt;020&lt;/trustProductNo&gt;&lt;trustSeqNo&gt;00000002&lt;/trustSeqNo&gt;&lt;enteredBankNo&gt;807&lt;/enteredBankNo&gt;&lt;enteredAccountNo&gt;00100800036235&lt;/enteredAccountNo&gt;&lt;trustDollar&gt;600&lt;/trustDollar&gt;&lt;deductionSourceNo&gt;1&lt;/deductionSourceNo&gt;&lt;deductionDay&gt;06/12/19/30&lt;/deductionDay&gt;&lt;deductionBankNo&gt;807&lt;/deductionBankNo&gt;&lt;deductionAccountNo&gt;00100800036235&lt;/deductionAccountNo&gt;&lt;createDate&gt;2013/11/08&lt;/createDate&gt;&lt;effectiveDate&gt;2013/11/1&lt;/effectiveDate&gt;&lt;trustCurrency&gt;GBP&lt;/trustCurrency&gt;&lt;WthDrwFg&gt;1&lt;/WthDrwFg&gt;&lt;insurePromotionNo&gt;00&lt;/insurePromotionNo&gt;&lt;insureCompanyID/&gt;&lt;insurantID/&gt;&lt;insurantIDCheckCode/&gt;&lt;specialNo/&gt;&lt;suspendDate/&gt;&lt;GainPoint&gt;20&lt;/GainPoint&gt;&lt;LossPoint&gt;20&lt;/LossPoint&gt;&lt;/Rq&gt;&lt;/SvcRq&gt;&lt;/IFUND&gt;</t>
    <phoneticPr fontId="2" type="noConversion"/>
  </si>
  <si>
    <t>&lt;?xmlversion="1.0"encoding="UTF-8"?&gt;&lt;IFUND&gt;&lt;RsHeader&gt;&lt;RsStat&gt;&lt;RsStatCode&gt;SUCCESS&lt;/RsStatCode&gt;&lt;Desc&gt;確認定時定額申購成功&lt;/Desc&gt;&lt;/RsStat&gt;&lt;ChlEJNo&gt;MMA-FUND_cfAutoRec-0000160692803&lt;/ChlEJNo&gt;&lt;RqTime&gt;2013-10-02T14:23:10&lt;/RqTime&gt;&lt;RsTime&gt;2013-10-02T14:23:13&lt;/RsTime&gt;&lt;CustomerID&gt;G220728026&lt;/CustomerID&gt;&lt;CustomerIDCheckcode&gt;0&lt;/CustomerIDCheckcode&gt;&lt;/RsHeader&gt;&lt;SvcRs&gt;&lt;Rs&gt;&lt;nightMark&gt;0&lt;/nightMark&gt;&lt;bookingMark&gt;1&lt;/bookingMark&gt;&lt;fundID&gt;S25&lt;/fundID&gt;&lt;trustBranchNo&gt;037&lt;/trustBranchNo&gt;&lt;trustProductNo&gt;020&lt;/trustProductNo&gt;&lt;trustSeqNo&gt;00000002&lt;/trustSeqNo&gt;&lt;enteredBankNo&gt;807&lt;/enteredBankNo&gt;&lt;enteredAccountNo&gt;00100800036235&lt;/enteredAccountNo&gt;&lt;trustDollar&gt;600&lt;/trustDollar&gt;&lt;fee&gt;0.00&lt;/fee&gt;&lt;deductionSourceNo&gt;1&lt;/deductionSourceNo&gt;&lt;deductionDay&gt;06/12/19/30&lt;/deductionDay&gt;&lt;deductionBankNo&gt;807&lt;/deductionBankNo&gt;&lt;deductionAccountNo&gt;00100800036235&lt;/deductionAccountNo&gt;&lt;totalDollar&gt;600&lt;/totalDollar&gt;&lt;createDate&gt;2013/11/08&lt;/createDate&gt;&lt;effectiveDate&gt;2013/11/1&lt;/effectiveDate&gt;&lt;trustCurrency&gt;GBP&lt;/trustCurrency&gt;&lt;WthDrwFg&gt;1&lt;/WthDrwFg&gt;&lt;msg/&gt;&lt;insurePromotionNo&gt;00&lt;/insurePromotionNo&gt;&lt;insureCompanyID/&gt;&lt;insurantID/&gt;&lt;insurantIDCheckCode/&gt;&lt;specialNo/&gt;&lt;msg2/&gt;&lt;suspendDate/&gt;&lt;TxLockMark&gt;0&lt;/TxLockMark&gt;&lt;GainPoint&gt;20&lt;/GainPoint&gt;&lt;LossPoint&gt;20&lt;/LossPoint&gt;&lt;RiskLevel&gt;RR4&lt;/RiskLevel&gt;&lt;FeeRate&gt;1.50&lt;/FeeRate&gt;&lt;PromotionName&gt;優惠方案名稱&lt;/PromotionName&gt;&lt;AgePrdFlag&gt;N&lt;/AgePrdFlag&gt;&lt;OverCustYear&gt;65&lt;/OverCustYear&gt;&lt;RR6Check&gt;Y&lt;/RR6Check&gt;&lt;ProductPI&gt;Y&lt;/ProductPI&gt;&lt;CustomerRiskLevel&gt;RR4&lt;/CustomerRiskLevel&gt;&lt;ProductYear&gt;3.21&lt;/ProductYear&gt;&lt;InvestYear&gt;未滿一年&lt;/InvestYear&gt;&lt;MailType&gt;2&lt;/MailType&gt;&lt;Address&gt;abs@sinopac.com&lt;/Address&gt;&lt;ClassFlag&gt;高盛投信&lt;/ClassFlag&gt;&lt;PI_OverCustYear&gt;90&lt;/PI_OverCustYear&gt;&lt;PI_CoolingOff&gt;RR4&lt;/PI_CoolingOff&gt;&lt;/Rs&gt;&lt;/SvcRs&gt;&lt;/IFUND&gt;</t>
  </si>
  <si>
    <t>funCreateAutoRecord</t>
  </si>
  <si>
    <t>新增定時定額申購</t>
    <phoneticPr fontId="2" type="noConversion"/>
  </si>
  <si>
    <t>&lt;?xmlversion="1.0"encoding="UTF-8"?&gt;&lt;IFUND&gt;&lt;RqHeader&gt;&lt;MsgID&gt;funCreateAutoRecord&lt;/MsgID&gt;&lt;ChlName&gt;EBANK&lt;/ChlName&gt;&lt;ChlEJNo&gt;MMA-FUND_cAutoRec-0000160692803&lt;/ChlEJNo&gt;&lt;ChlSendTime&gt;2013-08-27T11:10:21&lt;/ChlSendTime&gt;&lt;CustomerID&gt;G220728026&lt;/CustomerID&gt;&lt;CustomerIDCheckcode&gt;0&lt;/CustomerIDCheckcode&gt;&lt;ChlIP&gt;127.0.0.1&lt;/ChlIP&gt;&lt;/RqHeader&gt;&lt;SvcRq&gt;&lt;Rq&gt;&lt;nightMark&gt;0&lt;/nightMark&gt;&lt;bookingMark&gt;0&lt;/bookingMark&gt;&lt;fundID&gt;S25&lt;/fundID&gt;&lt;trustBranchNo&gt;037&lt;/trustBranchNo&gt;&lt;trustProductNo&gt;020&lt;/trustProductNo&gt;&lt;trustSeqNo&gt;00000002&lt;/trustSeqNo&gt;&lt;enteredBankNo&gt;807&lt;/enteredBankNo&gt;&lt;enteredAccountNo&gt;00100800036235&lt;/enteredAccountNo&gt;&lt;trustDollar&gt;600&lt;/trustDollar&gt;&lt;fee&gt;0.00&lt;/fee&gt;&lt;deductionSourceNo&gt;1&lt;/deductionSourceNo&gt;&lt;deductionDay&gt;06/12/19/30&lt;/deductionDay&gt;&lt;deductionBankNo&gt;807&lt;/deductionBankNo&gt;&lt;deductionAccountNo&gt;00100800036235&lt;/deductionAccountNo&gt;&lt;totalDollar&gt;600&lt;/totalDollar&gt;&lt;createDate&gt;2013/11/08&lt;/createDate&gt;&lt;effectiveDate&gt;2013/11/1&lt;/effectiveDate&gt;&lt;trustCurrency&gt;GBP&lt;/trustCurrency&gt;&lt;WthDrwFg&gt;1&lt;/WthDrwFg&gt;&lt;insurePromotionNo&gt;00&lt;/insurePromotionNo&gt;&lt;insureCompanyID&gt;&lt;/insureCompanyID&gt;&lt;insurantID&gt;&lt;/insurantID&gt;&lt;insurantIDCheckCode&gt;&lt;/insurantIDCheckCode&gt;&lt;specialNo&gt;&lt;/specialNo&gt;&lt;suspendDate&gt;&lt;/suspendDate&gt;&lt;GainPoint&gt;20&lt;/GainPoint&gt;&lt;LossPoint&gt;20&lt;/LossPoint&gt;&lt;/Rq&gt;&lt;/SvcRq&gt;&lt;/IFUND&gt;</t>
    <phoneticPr fontId="2" type="noConversion"/>
  </si>
  <si>
    <t>&lt;?xmlversion="1.0"encoding="UTF-8"?&gt;&lt;IFUND&gt;&lt;RsHeader&gt;&lt;RsStat&gt;&lt;RsStatCode&gt;SUCCESS&lt;/RsStatCode&gt;&lt;Desc&gt;新增定時定額申購成功&lt;/Desc&gt;&lt;/RsStat&gt;&lt;ChlEJNo&gt;MMA-FUND_cAutoRec-0000160692803&lt;/ChlEJNo&gt;&lt;RqTime&gt;2013-10-02T14:23:10&lt;/RqTime&gt;&lt;RsTime&gt;2013-10-02T14:23:13&lt;/RsTime&gt;&lt;CustomerID&gt;G220728026&lt;/CustomerID&gt;&lt;CustomerIDCheckcode&gt;0&lt;/CustomerIDCheckcode&gt;&lt;/RsHeader&gt;&lt;SvcRs&gt;&lt;Rs&gt;&lt;nightMark&gt;0&lt;/nightMark&gt;&lt;fundID&gt;S25&lt;/fundID&gt;&lt;trustBranchNo&gt;037&lt;/trustBranchNo&gt;&lt;trustProductNo&gt;020&lt;/trustProductNo&gt;&lt;trustSeqNo&gt;00000002&lt;/trustSeqNo&gt;&lt;enteredBankNo&gt;807&lt;/enteredBankNo&gt;&lt;enteredAccountNo&gt;00100800036235&lt;/enteredAccountNo&gt;&lt;trustDollar&gt;600&lt;/trustDollar&gt;&lt;fee&gt;0.00&lt;/fee&gt;&lt;deductionSourceNo&gt;1&lt;/deductionSourceNo&gt;&lt;deductionDay&gt;06/12/19/30&lt;/deductionDay&gt;&lt;deductionBankNo&gt;807&lt;/deductionBankNo&gt;&lt;deductionAccountNo&gt;00100800036235&lt;/deductionAccountNo&gt;&lt;totalDollar&gt;600&lt;/totalDollar&gt;&lt;createDate&gt;2013/11/08&lt;/createDate&gt;&lt;effectiveDate&gt;2013/11/1&lt;/effectiveDate&gt;&lt;trustCurrency&gt;GBP&lt;/trustCurrency&gt;&lt;WthDrwFg&gt;1&lt;/WthDrwFg&gt;&lt;msg/&gt;&lt;insurePromotionNo&gt;00&lt;/insurePromotionNo&gt;&lt;insureCompanyID/&gt;&lt;insurantID/&gt;&lt;insurantIDCheckCode/&gt;&lt;specialNo/&gt;&lt;msg2/&gt;&lt;suspendDate/&gt;&lt;TxLockMark&gt;0&lt;/TxLockMark&gt;&lt;bookingMark&gt;0&lt;/bookingMark&gt;&lt;GainPoint&gt;20&lt;/GainPoint&gt;&lt;LossPoint&gt;20&lt;/LossPoint&gt;&lt;RiskLevel&gt;RR4&lt;/RiskLevel&gt;&lt;FeeRate&gt;1.50&lt;/FeeRate&gt;&lt;PromotionName&gt;優惠方案名稱&lt;/PromotionName&gt;&lt;/Rs&gt;&lt;/SvcRs&gt;&lt;/IFUND&gt;</t>
  </si>
  <si>
    <t>funconfirmRedemRecord</t>
  </si>
  <si>
    <t>確認贖回/預約贖回交易約定</t>
  </si>
  <si>
    <t>&lt;?xmlversion="1.0"encoding="UTF-8"?&gt;&lt;IFUND&gt;&lt;RqHeader&gt;&lt;MsgID&gt;funconfirmRedemRecord&lt;/MsgID&gt;&lt;ChlName&gt;EBANK&lt;/ChlName&gt;&lt;ChlEJNo&gt;MMA-FUND_cfRedem-0000160692803&lt;/ChlEJNo&gt;&lt;ChlSendTime&gt;2013-08-27T11:10:21&lt;/ChlSendTime&gt;&lt;CustomerID&gt;G220728026&lt;/CustomerID&gt;&lt;CustomerIDCheckcode&gt;0&lt;/CustomerIDCheckcode&gt;&lt;ChlIP&gt;127.0.0.1&lt;/ChlIP&gt;&lt;/RqHeader&gt;&lt;SvcRq&gt;&lt;Rq&gt;&lt;certificateBranchNo&gt;008&lt;/certificateBranchNo&gt;&lt;certificateFundID&gt;C07&lt;/certificateFundID&gt;&lt;certificateSeqNo&gt;11300035&lt;/certificateSeqNo&gt;&lt;totalDollar&gt;190000&lt;/totalDollar&gt;&lt;totalUnit&gt;97.029&lt;/totalUnit&gt;&lt;enteredBankNo&gt;002&lt;/enteredBankNo&gt;&lt;enteredAccountNo&gt;00300000953&lt;/enteredAccountNo&gt;&lt;redemptionType&gt;2&lt;/redemptionType&gt;&lt;redemptionDollar&gt;5000&lt;/redemptionDollar&gt;&lt;redemptionUnit&gt;&lt;/redemptionUnit&gt;&lt;createDate&gt;2013/12/25&lt;/createDate&gt;&lt;effectiveDate&gt;2013/12/25&lt;/effectiveDate&gt;&lt;REDEM_SUBS_MARK&gt;&lt;/REDEM_SUBS_MARK&gt;&lt;Booking_Fund_Id&gt;&lt;/Booking_Fund_Id&gt;&lt;specialNo&gt;&lt;/specialNo&gt;&lt;/Rq&gt;&lt;/SvcRq&gt;&lt;/IFUND&gt;</t>
    <phoneticPr fontId="2" type="noConversion"/>
  </si>
  <si>
    <t>&lt;?xmlversion="1.0"encoding="UTF-8"?&gt;&lt;IFUND&gt;&lt;RsHeader&gt;&lt;RsStat&gt;&lt;RsStatCode&gt;SUCCESS&lt;/RsStatCode&gt;&lt;Desc&gt;確認贖回交易約定成功&lt;/Desc&gt;&lt;/RsStat&gt;&lt;ChlEJNo&gt;MMA-FUND_cfRedem-0000160692803&lt;/ChlEJNo&gt;&lt;RqTime&gt;2013-12-25T14:06:22&lt;/RqTime&gt;&lt;RsTime&gt;2013-12-25T14:07:15&lt;/RsTime&gt;&lt;CustomerID&gt;G220728026&lt;/CustomerID&gt;&lt;CustomerIDCheckcode&gt;0&lt;/CustomerIDCheckcode&gt;&lt;/RsHeader&gt;&lt;SvcRs&gt;&lt;Rs&gt;&lt;bookingMark&gt;0&lt;/bookingMark&gt;&lt;certificateBranchNo&gt;008&lt;/certificateBranchNo&gt;&lt;certificateFundID&gt;C07&lt;/certificateFundID&gt;&lt;certificateSeqNo&gt;11300035&lt;/certificateSeqNo&gt;&lt;totalDollar&gt;190000&lt;/totalDollar&gt;&lt;totalUnit&gt;97.029&lt;/totalUnit&gt;&lt;enteredBankNo&gt;002&lt;/enteredBankNo&gt;&lt;enteredAccountNo&gt;00300000953&lt;/enteredAccountNo&gt;&lt;redemptionType&gt;2&lt;/redemptionType&gt;&lt;redemptionDollar&gt;5000&lt;/redemptionDollar&gt;&lt;redemptionUnit&gt;2.553&lt;/redemptionUnit&gt;&lt;remainingDollar&gt;185000&lt;/remainingDollar&gt;&lt;remainingUnit&gt;94.476&lt;/remainingUnit&gt;&lt;managementFee&gt;0&lt;/managementFee&gt;&lt;createDate&gt;2013/12/25&lt;/createDate&gt;&lt;effectiveDate&gt;2013/12/25&lt;/effectiveDate&gt;&lt;lockupType&gt;2&lt;/lockupType&gt;&lt;lockupSubtype&gt;1&lt;/lockupSubtype&gt;&lt;lockupDay&gt;0&lt;/lockupDay&gt;&lt;lockupPeriod&gt;30&lt;/lockupPeriod&gt;&lt;lockupBookingMark&gt;0&lt;/lockupBookingMark&gt;&lt;orderDate&gt;&lt;/orderDate&gt;&lt;feeMark&gt;0&lt;/feeMark&gt;&lt;msg&gt;&lt;/msg&gt;&lt;REDEM_SUBS_MARK&gt;&lt;/REDEM_SUBS_MARK&gt;&lt;Booking_Fund_Id&gt;&lt;/Booking_Fund_Id&gt;&lt;Booking_Fund_Name&gt;&lt;/Booking_Fund_Name&gt;&lt;Booking_Fee_Rate&gt;&lt;/Booking_Fee_Rate&gt;&lt;specialNo&gt;&lt;/specialNo&gt;&lt;msg2&gt;&lt;/msg2&gt;&lt;ClassFlag&gt;N&lt;/ClassFlag&gt;&lt;PromotionName&gt;網路促銷專案&lt;/PromotionName&gt;&lt;AgePrdFlagOverCustYear&gt;65&lt;/AgePrdFlagOverCustYear&gt;&lt;RR6Check&gt;Y&lt;/RR6Check&gt;&lt;ProductPI&gt;Y&lt;/ProductPI&gt;&lt;CustomerRiskLevel&gt;RR4&lt;/CustomerRiskLevel&gt;&lt;ProductYear&gt;3.21&lt;/ProductYear&gt;&lt;InvestYear&gt;未滿一年&lt;/InvestYear&gt;&lt;MailType&gt;2&lt;/MailType&gt;&lt;Address&gt;abs@sinopac.com&lt;/Address&gt;&lt;PI_OverCustYear&gt;90&lt;/PI_OverCustYear&gt;&lt;PI_CoolingOff&gt;RR4&lt;/PI_CoolingOff&gt;&lt;/Rs&gt;&lt;/SvcRs&gt;&lt;/IFUND&gt;</t>
  </si>
  <si>
    <t>funcreateRedemRecord</t>
  </si>
  <si>
    <t>新增贖回/預約贖回交易約定</t>
  </si>
  <si>
    <t>&lt;?xmlversion="1.0"encoding="UTF-8"?&gt;&lt;IFUND&gt;&lt;RqHeader&gt;&lt;MsgID&gt;funcreateRedemRecord&lt;/MsgID&gt;&lt;ChlName&gt;EBANK&lt;/ChlName&gt;&lt;ChlEJNo&gt;MMA-FUND_cRedem-0000160692803&lt;/ChlEJNo&gt;&lt;ChlSendTime&gt;2013-08-27T11:10:21&lt;/ChlSendTime&gt;&lt;CustomerID&gt;G220728026&lt;/CustomerID&gt;&lt;CustomerIDCheckcode&gt;0&lt;/CustomerIDCheckcode&gt;&lt;ChlIP&gt;127.0.0.1&lt;/ChlIP&gt;&lt;/RqHeader&gt;&lt;SvcRq&gt;&lt;Rq&gt;&lt;bookingMark&gt;1&lt;/bookingMark&gt;&lt;certificateBranchNo&gt;008&lt;/certificateBranchNo&gt;&lt;certificateFundID&gt;C07&lt;/certificateFundID&gt;&lt;certificateSeqNo&gt;11300035&lt;/certificateSeqNo&gt;&lt;totalDollar&gt;190000&lt;/totalDollar&gt;&lt;totalUnit&gt;97.029&lt;/totalUnit&gt;&lt;enteredBankNo&gt;002&lt;/enteredBankNo&gt;&lt;enteredAccountNo&gt;00300000953&lt;/enteredAccountNo&gt;&lt;redemptionType&gt;2&lt;/redemptionType&gt;&lt;redemptionDollar&gt;5000&lt;/redemptionDollar&gt;&lt;redemptionUnit&gt;2.553&lt;/redemptionUnit&gt;&lt;remainingDollar&gt;185000&lt;/remainingDollar&gt;&lt;remainingUnit&gt;94.476&lt;/remainingUnit&gt;&lt;managementFee&gt;0&lt;/managementFee&gt;&lt;createDate&gt;2013/12/25&lt;/createDate&gt;&lt;effectiveDate&gt;2013/12/25&lt;/effectiveDate&gt;&lt;lockupType&gt;2&lt;/lockupType&gt;&lt;lockupSubtype&gt;1&lt;/lockupSubtype&gt;&lt;lockupDay&gt;0&lt;/lockupDay&gt;&lt;lockupPeriod&gt;30&lt;/lockupPeriod&gt;&lt;lockupBookingMark&gt;0&lt;/lockupBookingMark&gt;&lt;orderDate&gt;&lt;/orderDate&gt;&lt;feeMark&gt;0&lt;/feeMark&gt;&lt;REDEM_SUBS_MARK&gt;&lt;/REDEM_SUBS_MARK&gt;&lt;Booking_Fund_Id&gt;&lt;/Booking_Fund_Id&gt;&lt;Booking_Fee_Rate&gt;&lt;/Booking_Fee_Rate&gt;&lt;specialNo&gt;&lt;/specialNo&gt;&lt;/Rq&gt;&lt;/SvcRq&gt;&lt;/IFUND&gt;</t>
    <phoneticPr fontId="2" type="noConversion"/>
  </si>
  <si>
    <t>&lt;?xmlversion="1.0"encoding="UTF-8"?&gt;&lt;IFUND&gt;&lt;RsHeader&gt;&lt;RsStat&gt;&lt;RsStatCode&gt;SUCCESS&lt;/RsStatCode&gt;&lt;Desc&gt;新增贖回/預約贖回交易約定成功&lt;/Desc&gt;&lt;/RsStat&gt;&lt;ChlEJNo&gt;MMA-FUND_cRedem-0000160692803&lt;/ChlEJNo&gt;&lt;RqTime&gt;2013-10-02T14:23:10&lt;/RqTime&gt;&lt;RsTime&gt;2013-10-02T14:23:13&lt;/RsTime&gt;&lt;CustomerID&gt;G220728026&lt;/CustomerID&gt;&lt;CustomerIDCheckcode&gt;0&lt;/CustomerIDCheckcode&gt;&lt;/RsHeader&gt;&lt;SvcRs&gt;&lt;Rs&gt;&lt;bookingMark&gt;0&lt;/bookingMark&gt;&lt;certificateBranchNo&gt;042&lt;/certificateBranchNo&gt;&lt;certificateFundID&gt;UX1&lt;/certificateFundID&gt;&lt;certificateSeqNo&gt;31300094&lt;/certificateSeqNo&gt;&lt;totalDollar&gt;100000&lt;/totalDollar&gt;&lt;totalUnit&gt;10220.6&lt;/totalUnit&gt;&lt;enteredBankNo&gt;807&lt;/enteredBankNo&gt;&lt;enteredAccountNo&gt;04200451010686&lt;/enteredAccountNo&gt;&lt;redemptionType&gt;2&lt;/redemptionType&gt;&lt;redemptionDollar&gt;1000&lt;/redemptionDollar&gt;&lt;redemptionUnit&gt;102&lt;/redemptionUnit&gt;&lt;remainingDollar&gt;99000&lt;/remainingDollar&gt;&lt;remainingUnit&gt;10118&lt;/remainingUnit&gt;&lt;managementFee&gt;100&lt;/managementFee&gt;&lt;createDate&gt;2014/02/25&lt;/createDate&gt;&lt;effectiveDate&gt;2014/02/20&lt;/effectiveDate&gt;&lt;lockupType&gt;2&lt;/lockupType&gt;&lt;lockupSubtype&gt;1&lt;/lockupSubtype&gt;&lt;lockupDay&gt;0&lt;/lockupDay&gt;&lt;lockupPeriod&gt;7&lt;/lockupPeriod&gt;&lt;orderDate/&gt;&lt;lockupBookingMark&gt;0&lt;/lockupBookingMark&gt;&lt;feeMark&gt;0&lt;/feeMark&gt;&lt;remainingBranchNo&gt;&lt;/remainingBranchNo&gt;&lt;remainingFundID&gt;&lt;/remainingFundID&gt;&lt;remainingSeqNo&gt;&lt;/remainingSeqNo&gt;&lt;newBranchNo&gt;&lt;/newBranchNo&gt;&lt;newFundID&gt;&lt;/newFundID&gt;&lt;newSeqNo&gt;&lt;/newSeqNo&gt;&lt;REDEM_SUBS_MARK&gt;&lt;/REDEM_SUBS_MARK&gt;&lt;Booking_Fund_Name&gt;&lt;/Booking_Fund_Name&gt;&lt;Booking_Fee_Rate&gt;&lt;/Booking_Fee_Rate&gt;&lt;Booking_Branch_No&gt;&lt;/Booking_Branch_No&gt;&lt;Booking_Fund_Id&gt;&lt;/Booking_Fund_Id&gt;&lt;Booking_General_Seqno&gt;&lt;/Booking_General_Seqno&gt;&lt;specialNo&gt;&lt;/specialNo&gt;&lt;msg2&gt;&lt;/msg2&gt;&lt;PromotionName&gt;網路促銷專案&lt;/PromotionName&gt;&lt;/Rs&gt;&lt;/SvcRs&gt;&lt;/IFUND&gt;</t>
  </si>
  <si>
    <t>funconfirmAutoBasData</t>
  </si>
  <si>
    <t>確認定期定額約定事項</t>
    <phoneticPr fontId="2" type="noConversion"/>
  </si>
  <si>
    <t>&lt;?xmlversion="1.0"encoding="UTF-8"?&gt;&lt;IFUND&gt;&lt;RqHeader&gt;&lt;MsgID&gt;funconfirmAutoBasData&lt;/MsgID&gt;&lt;ChlName&gt;EBANK&lt;/ChlName&gt;&lt;ChlEJNo&gt;MMA-FUND_cfAutoBas-0000160692803&lt;/ChlEJNo&gt;&lt;ChlSendTime&gt;2013-08-27T11:10:21&lt;/ChlSendTime&gt;&lt;CustomerID&gt;G220728026&lt;/CustomerID&gt;&lt;CustomerIDCheckcode&gt;0&lt;/CustomerIDCheckcode&gt;&lt;ChlIP&gt;127.0.0.1&lt;/ChlIP&gt;&lt;/RqHeader&gt;&lt;SvcRq&gt;&lt;Rq&gt;&lt;certificateBranchNo&gt;002&lt;/certificateBranchNo&gt;&lt;certificateFundID&gt;677&lt;/certificateFundID&gt;&lt;certificateSeqNo&gt;10900104&lt;/certificateSeqNo&gt;&lt;oldDeductionDay&gt;26&lt;/oldDeductionDay&gt;&lt;newDeductionDay&gt;16/21&lt;/newDeductionDay&gt;&lt;updateDayMark&gt;1&lt;/updateDayMark&gt;&lt;effectiveMark&gt;1&lt;/effectiveMark&gt;&lt;createDate&gt;2013/12/27&lt;/createDate&gt;&lt;effectiveDate&gt;&lt;/effectiveDate&gt;&lt;oldDeductionDollar&gt;55555&lt;/oldDeductionDollar&gt;&lt;newDeductionDollar&gt;6000&lt;/newDeductionDollar&gt;&lt;updateDollarMark&gt;1&lt;/updateDollarMark&gt;&lt;oldDeduBankNo&gt;002&lt;/oldDeduBankNo&gt;&lt;oldDeduAccountNo&gt;00300000953&lt;/oldDeduAccountNo&gt;&lt;newDeduBankNo&gt;037&lt;/newDeduBankNo&gt;&lt;newDeduAccountNo&gt;00400001967&lt;/newDeduAccountNo&gt;&lt;updateDeduAccountMark&gt;1&lt;/updateDeduAccountMark&gt;&lt;updateCardMark&gt;0&lt;/updateCardMark&gt;&lt;oldEnteredBankNo&gt;&lt;/oldEnteredBankNo&gt;&lt;oldEnteredAccountNo&gt;&lt;/oldEnteredAccountNo&gt;&lt;newEnteredBankNo&gt;&lt;/newEnteredBankNo&gt;&lt;newEnteredAccountNo&gt;&lt;/newEnteredAccountNo&gt;&lt;updateEnteredAccountMark&gt;0&lt;/updateEnteredAccountMark&gt;&lt;oldWthdrwfg&gt;&lt;/oldWthdrwfg&gt;&lt;newWthdrwfg&gt;&lt;/newWthdrwfg&gt;&lt;updateWthdrwfgMark&gt;0&lt;/updateWthdrwfgMark&gt;&lt;oldDeduType&gt;1&lt;/oldDeduType&gt;&lt;newDeduType&gt;1&lt;/newDeduType&gt;&lt;updateDeduTypeMark&gt;0&lt;/updateDeduTypeMark&gt;&lt;updateAutoVarMark&gt;0&lt;/updateAutoVarMark&gt;&lt;oldUpperRatio&gt;&lt;/oldUpperRatio&gt;&lt;newUpperRatio&gt;&lt;/newUpperRatio&gt;&lt;oldDownRatio&gt;&lt;/oldDownRatio&gt;&lt;newDownRatio&gt;&lt;/newDownRatio&gt;&lt;oldUpperDollar&gt;&lt;/oldUpperDollar&gt;&lt;newUpperDollar&gt;&lt;/newUpperDollar&gt;&lt;oldDownDollar&gt;&lt;/oldDownDollar&gt;&lt;newDownDollar&gt;&lt;/newDownDollar&gt;&lt;oldTxType&gt;&lt;/oldTxType&gt;&lt;newTxType&gt;&lt;/newTxType&gt;&lt;/Rq&gt;&lt;/SvcRq&gt;&lt;/IFUND&gt;</t>
    <phoneticPr fontId="2" type="noConversion"/>
  </si>
  <si>
    <t>&lt;?xmlversion="1.0"encoding="UTF-8"?&gt;&lt;IFUND&gt;&lt;RsHeader&gt;&lt;RsStat&gt;&lt;RsStatCode&gt;SUCCESS&lt;/RsStatCode&gt;&lt;Desc&gt;確認變更定期定額約定事項成功&lt;/Desc&gt;&lt;/RsStat&gt;&lt;ChlEJNo&gt;MMA-FUND_cfAutoBas-0000160692803&lt;/ChlEJNo&gt;&lt;RqTime&gt;2013-12-27T12:04:00&lt;/RqTime&gt;&lt;RsTime&gt;2013-12-27T12:04:05&lt;/RsTime&gt;&lt;CustomerID&gt;G220728026&lt;/CustomerID&gt;&lt;CustomerIDCheckcode&gt;0&lt;/CustomerIDCheckcode&gt;&lt;/RsHeader&gt;&lt;SvcRs&gt;&lt;Rs&gt;&lt;bookingMark&gt;1&lt;/bookingMark&gt;&lt;certificateBranchNo&gt;002&lt;/certificateBranchNo&gt;&lt;certificateFundID&gt;677&lt;/certificateFundID&gt;&lt;certificateSeqNo&gt;10900104&lt;/certificateSeqNo&gt;&lt;oldDeductionDay&gt;26&lt;/oldDeductionDay&gt;&lt;newDeductionDay&gt;16/21&lt;/newDeductionDay&gt;&lt;updateDayMark&gt;1&lt;/updateDayMark&gt;&lt;effectiveMark&gt;1&lt;/effectiveMark&gt;&lt;createDate&gt;2013/12/27&lt;/createDate&gt;&lt;effectiveDate&gt;2013/12/27&lt;/effectiveDate&gt;&lt;oldDeductionDollar&gt;55555&lt;/oldDeductionDollar&gt;&lt;newDeductionDollar&gt;6000&lt;/newDeductionDollar&gt;&lt;updateDollarMark&gt;1&lt;/updateDollarMark&gt;&lt;oldDeduBankNo&gt;002&lt;/oldDeduBankNo&gt;&lt;oldDeduAccountNo&gt;00300000953&lt;/oldDeduAccountNo&gt;&lt;newDeduBankNo&gt;037&lt;/newDeduBankNo&gt;&lt;newDeduAccountNo&gt;00400001967&lt;/newDeduAccountNo&gt;&lt;updateDeduAccountMark&gt;1&lt;/updateDeduAccountMark&gt;&lt;updateCardMark&gt;0&lt;/updateCardMark&gt;&lt;oldEnteredBankNo&gt;&lt;/oldEnteredBankNo&gt;&lt;oldEnteredAccountNo&gt;&lt;/oldEnteredAccountNo&gt;&lt;newEnteredBankNo&gt;&lt;/newEnteredBankNo&gt;&lt;newEnteredAccountNo&gt;&lt;/newEnteredAccountNo&gt;&lt;updateEnteredAccountMark&gt;0&lt;/updateEnteredAccountMark&gt;&lt;oldWthdrwfg/&gt;&lt;newWthdrwfg/&gt;&lt;updateWthdrwfgMark&gt;&lt;/updateWthdrwfgMark&gt;&lt;oldDeduType&gt;&lt;/oldDeduType&gt;&lt;newDeduType&gt;&lt;/newDeduType&gt;&lt;updateDeduTypeMark&gt;0&lt;/updateDeduTypeMark&gt;&lt;updateAutoVarMark&gt;0&lt;/updateAutoVarMark&gt;&lt;oldUpperRatio/&gt;&lt;newUpperRatio/&gt;&lt;oldDownRatio/&gt;&lt;newDownRatio/&gt;&lt;oldUpperDollar/&gt;&lt;newUpperDollar/&gt;&lt;oldDownDollar/&gt;&lt;newDownDollar/&gt;&lt;oldTxType/&gt;&lt;newTxType/&gt;&lt;msg&gt;＊您所變更之憑證目前係處於暫停扣款狀態，須等暫停扣款時間過後方能依照指示投資；如欲提前生效，惠請進行恢復扣款設定。&lt;/msg&gt;&lt;MailType&gt;2&lt;/MailType&gt;&lt;Address&gt;abs@sinopac.com&lt;/Address&gt;&lt;/Rs&gt;&lt;/SvcRs&gt;&lt;/IFUND&gt;</t>
  </si>
  <si>
    <t>funcreateAutoBasData</t>
  </si>
  <si>
    <t>新增定期定額約定事項</t>
  </si>
  <si>
    <t>&lt;?xmlversion="1.0"encoding="UTF-8"?&gt;&lt;IFUND&gt;&lt;RqHeader&gt;&lt;MsgID&gt;funcreateAutoBasData&lt;/MsgID&gt;&lt;ChlName&gt;EBANK&lt;/ChlName&gt;&lt;ChlEJNo&gt;MMA-FUND_cAutoBas-0000160692803&lt;/ChlEJNo&gt;&lt;ChlSendTime&gt;2013-08-27T11:10:21&lt;/ChlSendTime&gt;&lt;CustomerID&gt;G220728026&lt;/CustomerID&gt;&lt;CustomerIDCheckcode&gt;0&lt;/CustomerIDCheckcode&gt;&lt;ChlIP&gt;127.0.0.1&lt;/ChlIP&gt;&lt;/RqHeader&gt;&lt;SvcRq&gt;&lt;Rq&gt;&lt;bookingMark&gt;0&lt;/bookingMark&gt;&lt;certificateBranchNo&gt;002&lt;/certificateBranchNo&gt;&lt;certificateFundID&gt;677&lt;/certificateFundID&gt;&lt;certificateSeqNo&gt;10900104&lt;/certificateSeqNo&gt;&lt;oldDeductionDay&gt;26&lt;/oldDeductionDay&gt;&lt;newDeductionDay&gt;16/21&lt;/newDeductionDay&gt;&lt;updateDayMark&gt;1&lt;/updateDayMark&gt;&lt;effectiveMark&gt;1&lt;/effectiveMark&gt;&lt;createDate&gt;2013/12/27&lt;/createDate&gt;&lt;effectiveDate&gt;2013/12/27&lt;/effectiveDate&gt;&lt;oldDeductionDollar&gt;55555&lt;/oldDeductionDollar&gt;&lt;newDeductionDollar&gt;6000&lt;/newDeductionDollar&gt;&lt;updateDollarMark&gt;1&lt;/updateDollarMark&gt;&lt;oldDeduBankNo&gt;002&lt;/oldDeduBankNo&gt;&lt;oldDeduAccountNo&gt;00300000953&lt;/oldDeduAccountNo&gt;&lt;newDeduBankNo&gt;037&lt;/newDeduBankNo&gt;&lt;newDeduAccountNo&gt;00400001967&lt;/newDeduAccountNo&gt;&lt;updateDeduAccountMark&gt;1&lt;/updateDeduAccountMark&gt;&lt;updateCardMark&gt;0&lt;/updateCardMark&gt;&lt;oldEnteredBankNo&gt;&lt;/oldEnteredBankNo&gt;&lt;oldEnteredAccountNo&gt;&lt;/oldEnteredAccountNo&gt;&lt;newEnteredBankNo&gt;&lt;/newEnteredBankNo&gt;&lt;newEnteredAccountNo&gt;&lt;/newEnteredAccountNo&gt;&lt;updateEnteredAccountMark&gt;0&lt;/updateEnteredAccountMark&gt;&lt;oldWthdrwfg&gt;&lt;/oldWthdrwfg&gt;&lt;newWthdrwfg&gt;&lt;/newWthdrwfg&gt;&lt;updateWthdrwfgMark&gt;&lt;/updateWthdrwfgMark&gt;&lt;oldDeduType&gt;&lt;/oldDeduType&gt;&lt;newDeduType&gt;&lt;/newDeduType&gt;&lt;updateDeduTypeMark&gt;0&lt;/updateDeduTypeMark&gt;&lt;updateAutoVarMark&gt;0&lt;/updateAutoVarMark&gt;&lt;oldUpperRatio&gt;&lt;/oldUpperRatio&gt;&lt;newUpperRatio&gt;&lt;/newUpperRatio&gt;&lt;oldDownRatio&gt;&lt;/oldDownRatio&gt;&lt;newDownRatio&gt;&lt;/newDownRatio&gt;&lt;oldUpperDollar&gt;&lt;/oldUpperDollar&gt;&lt;newUpperDollar&gt;&lt;/newUpperDollar&gt;&lt;oldDownDollar&gt;&lt;/oldDownDollar&gt;&lt;newDownDollar&gt;&lt;/newDownDollar&gt;&lt;oldTxType&gt;&lt;/oldTxType&gt;&lt;newTxType&gt;&lt;/newTxType&gt;&lt;/Rq&gt;&lt;/SvcRq&gt;&lt;/IFUND&gt;</t>
    <phoneticPr fontId="2" type="noConversion"/>
  </si>
  <si>
    <t>&lt;?xmlversion="1.0"encoding="UTF-8"?&gt;&lt;IFUND&gt;&lt;RsHeader&gt;&lt;RsStat&gt;&lt;RsStatCode&gt;SUCCESS&lt;/RsStatCode&gt;&lt;Desc&gt;變更定期定額約定事項成功&lt;/Desc&gt;&lt;/RsStat&gt;&lt;ChlEJNo&gt;MMA-FUND_cAutoBas-0000160692803&lt;/ChlEJNo&gt;&lt;RqTime&gt;2013-12-30T13:31:28&lt;/RqTime&gt;&lt;RsTime&gt;2013-12-30T13:31:36&lt;/RsTime&gt;&lt;CustomerID&gt;G220728026&lt;/CustomerID&gt;&lt;CustomerIDCheckcode&gt;0&lt;/CustomerIDCheckcode&gt;&lt;/RsHeader&gt;&lt;SvcRs&gt;&lt;Rs&gt;&lt;bookingMark&gt;0&lt;/bookingMark&gt;&lt;certificateBranchNo&gt;002&lt;/certificateBranchNo&gt;&lt;certificateFundID&gt;677&lt;/certificateFundID&gt;&lt;certificateSeqNo&gt;10900104&lt;/certificateSeqNo&gt;&lt;oldDeductionDay&gt;26&lt;/oldDeductionDay&gt;&lt;newDeductionDay&gt;16/21&lt;/newDeductionDay&gt;&lt;updateDayMark&gt;1&lt;/updateDayMark&gt;&lt;effectiveMark&gt;1&lt;/effectiveMark&gt;&lt;createDate&gt;2013/12/27&lt;/createDate&gt;&lt;effectiveDate&gt;2013/12/27&lt;/effectiveDate&gt;&lt;oldDeductionDollar&gt;55555&lt;/oldDeductionDollar&gt;&lt;newDeductionDollar&gt;6000&lt;/newDeductionDollar&gt;&lt;updateDollarMark&gt;1&lt;/updateDollarMark&gt;&lt;oldDeduBankNo&gt;807&lt;/oldDeduBankNo&gt;&lt;oldDeduAccountNo&gt;00200300000953&lt;/oldDeduAccountNo&gt;&lt;newDeduBankNo&gt;807&lt;/newDeduBankNo&gt;&lt;newDeduAccountNo&gt;03700400001967&lt;/newDeduAccountNo&gt;&lt;updateDeduAccountMark&gt;1&lt;/updateDeduAccountMark&gt;&lt;updateCardMark&gt;0&lt;/updateCardMark&gt;&lt;oldEnteredBankNo&gt;807&lt;/oldEnteredBankNo&gt;&lt;oldEnteredAccountNo&gt;00200300000953&lt;/oldEnteredAccountNo&gt;&lt;newEnteredBankNo&gt;807&lt;/newEnteredBankNo&gt;&lt;newEnteredAccountNo&gt;00200300000953&lt;/newEnteredAccountNo&gt;&lt;updateEnteredAccountMark&gt;1&lt;/updateEnteredAccountMark&gt;&lt;oldWthdrwfg&gt;0&lt;/oldWthdrwfg&gt;&lt;newWthdrwfg&gt;1&lt;/newWthdrwfg&gt;&lt;updateWthdrwfgMark&gt;1&lt;/updateWthdrwfgMark&gt;&lt;oldDeduType&gt;1&lt;/oldDeduType&gt;&lt;newDeduType&gt;1&lt;/newDeduType&gt;&lt;updateDeduTypeMark&gt;0&lt;/updateDeduTypeMark&gt;&lt;updateAutoVarMark&gt;1&lt;/updateAutoVarMark&gt;&lt;oldUpperRatio&gt;0&lt;/oldUpperRatio&gt;&lt;newUpperRatio&gt;10&lt;/newUpperRatio&gt;&lt;oldDownRatio&gt;0&lt;/oldDownRatio&gt;&lt;newDownRatio&gt;9&lt;/newDownRatio&gt;&lt;oldUpperDollar&gt;0&lt;/oldUpperDollar&gt;&lt;newUpperDollar&gt;7000&lt;/newUpperDollar&gt;&lt;oldDownDollar&gt;0&lt;/oldDownDollar&gt;&lt;newDownDollar&gt;5000&lt;/newDownDollar&gt;&lt;oldTxType&gt;2&lt;/oldTxType&gt;&lt;newTxType&gt;1&lt;/newTxType&gt;&lt;msg&gt;&lt;/msg&gt;&lt;/Rs&gt;&lt;/SvcRs&gt;&lt;/IFUND&gt;</t>
  </si>
  <si>
    <t>funconfirmGeneralRecord</t>
  </si>
  <si>
    <t>確認一般申購/預約申購</t>
  </si>
  <si>
    <t>&lt;?xmlversion="1.0"encoding="UTF-8"?&gt;&lt;IFUND&gt;&lt;RqHeader&gt;&lt;MsgID&gt;funconfirmGeneralRecord&lt;/MsgID&gt;&lt;ChlName&gt;EBANK&lt;/ChlName&gt;&lt;ChlEJNo&gt;MMA-FUND_cfGeneral-0000160692803&lt;/ChlEJNo&gt;&lt;ChlSendTime&gt;2013-08-27T11:10:21&lt;/ChlSendTime&gt;&lt;CustomerID&gt;G220728026&lt;/CustomerID&gt;&lt;CustomerIDCheckcode&gt;0&lt;/CustomerIDCheckcode&gt;&lt;ChlIP&gt;127.0.0.1&lt;/ChlIP&gt;&lt;/RqHeader&gt;&lt;SvcRq&gt;&lt;Rq&gt;&lt;fundID&gt;Z10&lt;/fundID&gt;&lt;trustBranchNo&gt;037&lt;/trustBranchNo&gt;&lt;trustProductNo&gt;020&lt;/trustProductNo&gt;&lt;trustSeqNo&gt;00000002&lt;/trustSeqNo&gt;&lt;enteredBankNo&gt;807&lt;/enteredBankNo&gt;&lt;enteredAccountNo&gt;00200300000953&lt;/enteredAccountNo&gt;&lt;dollar&gt;20000&lt;/dollar&gt;&lt;deductionSourceNo&gt;1&lt;/deductionSourceNo&gt;&lt;deductionBankNo&gt;807&lt;/deductionBankNo&gt;&lt;deductionAccountNo&gt;00200300000953&lt;/deductionAccountNo&gt;&lt;createDate&gt;2014/03/27&lt;/createDate&gt;&lt;effectiveDate&gt;2014/03/27&lt;/effectiveDate&gt;&lt;trustCurrency&gt;TWD&lt;/trustCurrency&gt;&lt;insurePromotionNo&gt;&lt;/insurePromotionNo&gt;&lt;insureCompanyID&gt;&lt;/insureCompanyID&gt;&lt;insurantID&gt;&lt;/insurantID&gt;&lt;insurantIDCheckCode&gt;&lt;/insurantIDCheckCode&gt;&lt;specialNo&gt;&lt;/specialNo&gt;&lt;GainPoint&gt;20&lt;/GainPoint&gt;&lt;LossPoint&gt;20&lt;/LossPoint&gt;&lt;/Rq&gt;&lt;/SvcRq&gt;&lt;/IFUND&gt;</t>
    <phoneticPr fontId="2" type="noConversion"/>
  </si>
  <si>
    <t>&lt;?xmlversion="1.0"encoding="UTF-8"?&gt;&lt;IFUND&gt;&lt;RsHeader&gt;&lt;RsStat&gt;&lt;RsStatCode&gt;SUCCESS&lt;/RsStatCode&gt;&lt;Desc&gt;確認一般申購/預約申購成功&lt;/Desc&gt;&lt;/RsStat&gt;&lt;ChlEJNo&gt;MMA-FUND_cfGeneral-0000160692803&lt;/ChlEJNo&gt;&lt;RqTime&gt;2014-04-15T09:03:59&lt;/RqTime&gt;&lt;RsTime&gt;2014-04-15T09:04:23&lt;/RsTime&gt;&lt;CustomerID&gt;G220728026&lt;/CustomerID&gt;&lt;CustomerIDCheckcode&gt;0&lt;/CustomerIDCheckcode&gt;&lt;/RsHeader&gt;&lt;SvcRs&gt;&lt;Rs&gt;&lt;bookingMark&gt;0&lt;/bookingMark&gt;&lt;fundID&gt;Z10&lt;/fundID&gt;&lt;trustBranchNo&gt;037&lt;/trustBranchNo&gt;&lt;trustProductNo&gt;020&lt;/trustProductNo&gt;&lt;trustSeqNo&gt;00000002&lt;/trustSeqNo&gt;&lt;enteredBankNo&gt;807&lt;/enteredBankNo&gt;&lt;enteredAccountNo&gt;00200300000953&lt;/enteredAccountNo&gt;&lt;dollar&gt;20000&lt;/dollar&gt;&lt;fee&gt;0&lt;/fee&gt;&lt;totalDollar&gt;20000&lt;/totalDollar&gt;&lt;deductionSourceNo&gt;1&lt;/deductionSourceNo&gt;&lt;deductionBankNo&gt;807&lt;/deductionBankNo&gt;&lt;deductionAccountNo&gt;00200300000953&lt;/deductionAccountNo&gt;&lt;createDate&gt;2014/03/27&lt;/createDate&gt;&lt;effectiveDate&gt;2014/04/11&lt;/effectiveDate&gt;&lt;trustCurrency&gt;TWD&lt;/trustCurrency&gt;&lt;foreCurDollar&gt;0&lt;/foreCurDollar&gt;&lt;exRate&gt;1&lt;/exRate&gt;&lt;costRate&gt;1&lt;/costRate&gt;&lt;msg&gt;&lt;/msg&gt;&lt;msg2&gt;&lt;/msg2&gt;&lt;insurePromotionNo/&gt;&lt;insureCompanyID/&gt;&lt;insurantID/&gt;&lt;insurantIDCheckCode/&gt;&lt;specialNo/&gt;&lt;etsSerialNo&gt;0&lt;/etsSerialNo&gt;&lt;GainPoint&gt;20&lt;/GainPoint&gt;&lt;LossPoint&gt;20&lt;/LossPoint&gt;&lt;RiskLevel&gt;RR4&lt;/RiskLevel&gt;&lt;FeeRate&gt;1.50&lt;/FeeRate&gt;&lt;PromotionName&gt;優惠方案名稱&lt;/PromotionName&gt;&lt;ClassFlag&gt;N&lt;/ClassFlag&gt;&lt;AgePrdFlagOverCustYear&gt;65&lt;/AgePrdFlagOverCustYear&gt;&lt;RR6Check&gt;Y&lt;/RR6Check&gt;&lt;ProductPI&gt;Y&lt;/ProductPI&gt;&lt;CustomerRiskLevel&gt;RR4&lt;/CustomerRiskLevel&gt;&lt;ProductYear&gt;3.21&lt;/ProductYear&gt;&lt;InvestYear&gt;未滿一年&lt;/InvestYear&gt;&lt;MailType&gt;2&lt;/MailType&gt;&lt;Address&gt;abs@sinopac.com&lt;/Address&gt;&lt;PI_OverCustYear&gt;90&lt;/PI_OverCustYear&gt;&lt;PI_CoolingOff&gt;RR4&lt;/PI_CoolingOff&gt;&lt;/Rs&gt;&lt;/SvcRs&gt;&lt;/IFUND&gt;</t>
  </si>
  <si>
    <t>funcreateGeneralRecord</t>
  </si>
  <si>
    <t>新增一般申購/預約申購</t>
  </si>
  <si>
    <t>&lt;?xmlversion="1.0"encoding="UTF-8"?&gt;&lt;IFUND&gt;&lt;RqHeader&gt;&lt;MsgID&gt;funcreateGeneralRecord&lt;/MsgID&gt;&lt;ChlName&gt;EBANK&lt;/ChlName&gt;&lt;ChlEJNo&gt;MMA-FUND_cGenral-0000160692803&lt;/ChlEJNo&gt;&lt;ChlSendTime&gt;2013-08-27T11:10:21&lt;/ChlSendTime&gt;&lt;CustomerID&gt;G220728026&lt;/CustomerID&gt;&lt;CustomerIDCheckcode&gt;0&lt;/CustomerIDCheckcode&gt;&lt;ChlIP&gt;127.0.0.1&lt;/ChlIP&gt;&lt;/RqHeader&gt;&lt;SvcRq&gt;&lt;Rq&gt;&lt;bookingMark&gt;0&lt;/bookingMark&gt;&lt;fundID&gt;Z10&lt;/fundID&gt;&lt;trustBranchNo&gt;002&lt;/trustBranchNo&gt;&lt;trustProductNo&gt;020&lt;/trustProductNo&gt;&lt;trustSeqNo&gt;00000091&lt;/trustSeqNo&gt;&lt;enteredBankNo&gt;807&lt;/enteredBankNo&gt;&lt;enteredAccountNo&gt;00200300000953&lt;/enteredAccountNo&gt;&lt;dollar&gt;10000&lt;/dollar&gt;&lt;fee&gt;0&lt;/fee&gt;&lt;deductionSourceNo&gt;1&lt;/deductionSourceNo&gt;&lt;deductionBankNo&gt;807&lt;/deductionBankNo&gt;&lt;deductionAccountNo&gt;00200300000953&lt;/deductionAccountNo&gt;&lt;totalDollar&gt;10000&lt;/totalDollar&gt;&lt;createDate&gt;2014/04/15&lt;/createDate&gt;&lt;effectiveDate&gt;2014/04/30&lt;/effectiveDate&gt;&lt;trustCurrency&gt;TWD&lt;/trustCurrency&gt;&lt;foreCurDollar&gt;0&lt;/foreCurDollar&gt;&lt;exRate&gt;1&lt;/exRate&gt;&lt;costRate&gt;1&lt;/costRate&gt;&lt;insurePromotionNo&gt;00&lt;/insurePromotionNo&gt;&lt;insureCompanyID/&gt;&lt;insurantID/&gt;&lt;insurantIDCheckCode/&gt;&lt;etsSerialNo&gt;0&lt;/etsSerialNo&gt;&lt;specialNo/&gt;&lt;GainPoint&gt;20&lt;/GainPoint&gt;&lt;LossPoint&gt;20&lt;/LossPoint&gt;&lt;/Rq&gt;&lt;/SvcRq&gt;&lt;/IFUND&gt;</t>
    <phoneticPr fontId="2" type="noConversion"/>
  </si>
  <si>
    <t>&lt;?xmlversion="1.0"encoding="UTF-8"?&gt;&lt;IFUND&gt;&lt;RsHeader&gt;&lt;RsStat&gt;&lt;RsStatCode&gt;SUCCESS&lt;/RsStatCode&gt;&lt;Desc&gt;新增一般申購資料成功&lt;/Desc&gt;&lt;/RsStat&gt;&lt;ChlEJNo&gt;MMA-FUND_cGeneralNCB-0000160692803&lt;/ChlEJNo&gt;&lt;RqTime&gt;2014-01-02T16:07:47&lt;/RqTime&gt;&lt;RsTime&gt;2014-01-02T16:09:09&lt;/RsTime&gt;&lt;CustomerID&gt;G220728026&lt;/CustomerID&gt;&lt;CustomerIDCheckcode&gt;0&lt;/CustomerIDCheckcode&gt;&lt;/RsHeader&gt;&lt;SvcRs&gt;&lt;Rs&gt;&lt;bookingMark&gt;0&lt;/bookingMark&gt;&lt;fundID&gt;Q13&lt;/fundID&gt;&lt;customerID&gt;G220728026&lt;/customerID&gt;&lt;customerIDCheckCode&gt;0&lt;/customerIDCheckCode&gt;&lt;trustBranchNo&gt;002&lt;/trustBranchNo&gt;&lt;trustProductNo&gt;020&lt;/trustProductNo&gt;&lt;trustSeqNo&gt;00000091&lt;/trustSeqNo&gt;&lt;enteredBankNo&gt;807&lt;/enteredBankNo&gt;&lt;enteredAccountNo&gt;00200300000953&lt;/enteredAccountNo&gt;&lt;dollar&gt;10000&lt;/dollar&gt;&lt;fee&gt;0&lt;/fee&gt;&lt;deductionSourceNo&gt;1&lt;/deductionSourceNo&gt;&lt;deductionBankNo&gt;807&lt;/deductionBankNo&gt;&lt;deductionAccountNo&gt;00200300000953&lt;/deductionAccountNo&gt;&lt;totalDollar&gt;10000.000000&lt;/totalDollar&gt;&lt;createDate&gt;2014/04/15&lt;/createDate&gt;&lt;effectiveDate&gt;2014/04/30&lt;/effectiveDate&gt;&lt;trustCurrency&gt;TWD&lt;/trustCurrency&gt;&lt;foreCurDollar&gt;0&lt;/foreCurDollar&gt;&lt;exRate&gt;0&lt;/exRate&gt;&lt;costRate&gt;0&lt;/costRate&gt;&lt;msg&gt;&lt;/msg&gt;&lt;insurePromotionNo&gt;00&lt;/insurePromotionNo&gt;&lt;insureCompanyID&gt;&lt;/insureCompanyID&gt;&lt;insurantID&gt;&lt;/insurantID&gt;&lt;insurantIDCheckCode&gt;&lt;/insurantIDCheckCode&gt;&lt;etsSerialNo&gt;0&lt;/etsSerialNo&gt;&lt;specialNo&gt;&lt;/specialNo&gt;&lt;msg2&gt;&lt;/msg2&gt;&lt;newBranchNo&gt;002&lt;/newBranchNo&gt;&lt;newFundID&gt;Q13&lt;/newFundID&gt;&lt;newSeqNo&gt;21400094&lt;/newSeqNo&gt;&lt;GainPoint&gt;20&lt;/GainPoint&gt;&lt;LossPoint&gt;20&lt;/LossPoint&gt;&lt;RiskLevel&gt;RR4&lt;/RiskLevel&gt;&lt;FeeRate&gt;1.50&lt;/FeeRate&gt;&lt;PromotionName&gt;優惠方案名稱&lt;/PromotionName&gt;&lt;/Rs&gt;&lt;/SvcRs&gt;&lt;/IFUND&gt;</t>
  </si>
  <si>
    <t>確認一般轉換/預約轉換</t>
  </si>
  <si>
    <t>&lt;?xmlversion="1.0"encoding="UTF-8"?&gt;&lt;IFUND&gt;&lt;RqHeader&gt;&lt;MsgID&gt;funconfirmSwitchRecord&lt;/MsgID&gt;&lt;ChlName&gt;EBANK&lt;/ChlName&gt;&lt;ChlEJNo&gt;MMA-FUND_cfSwitch-0000160692803&lt;/ChlEJNo&gt;&lt;ChlSendTime&gt;2014-04-23T14:31:17&lt;/ChlSendTime&gt;&lt;CustomerID&gt;F222302298&lt;/CustomerID&gt;&lt;CustomerIDCheckcode&gt;0&lt;/CustomerIDCheckcode&gt;&lt;ChlIP&gt;127.0.0.1&lt;/ChlIP&gt;&lt;/RqHeader&gt;&lt;SvcRq&gt;&lt;Rq&gt;&lt;certificateBranchNo&gt;125&lt;/certificateBranchNo&gt;&lt;certificateFundID&gt;MU7&lt;/certificateFundID&gt;&lt;certificateSeqNo&gt;00800159&lt;/certificateSeqNo&gt;&lt;trustBranchNo&gt;125&lt;/trustBranchNo&gt;&lt;trustProductNo&gt;020&lt;/trustProductNo&gt;&lt;trustSeqNo&gt;00000260&lt;/trustSeqNo&gt;&lt;enteredBankNo&gt;807&lt;/enteredBankNo&gt;&lt;enteredAccountNo&gt;12500400677506&lt;/enteredAccountNo&gt;&lt;totalDollar&gt;30816&lt;/totalDollar&gt;&lt;totalUnit&gt;10.89&lt;/totalUnit&gt;&lt;switchOutDollar&gt;0&lt;/switchOutDollar&gt;&lt;switchOutUnit&gt;5.55&lt;/switchOutUnit&gt;&lt;inFundID&gt;64E&lt;/inFundID&gt;&lt;deductionBankNo&gt;807&lt;/deductionBankNo&gt;&lt;deductionAccountNo&gt;12500400677506&lt;/deductionAccountNo&gt;&lt;createDate&gt;2014/04/23&lt;/createDate&gt;&lt;effectiveDate&gt;2014/04/23&lt;/effectiveDate&gt;&lt;deduDollar&gt;0&lt;/deduDollar&gt;&lt;/Rq&gt;&lt;/SvcRq&gt;&lt;/IFUND&gt;</t>
    <phoneticPr fontId="2" type="noConversion"/>
  </si>
  <si>
    <t>&lt;?xmlversion="1.0"encoding="UTF-8"?&gt;&lt;IFUND&gt;&lt;RsHeader&gt;&lt;RsStat&gt;&lt;RsStatCode&gt;SUCCESS&lt;/RsStatCode&gt;&lt;Desc&gt;確認轉換交易約定成功&lt;/Desc&gt;&lt;/RsStat&gt;&lt;ChlEJNo&gt;MMA-FUND_cfSwitch-0000160692803&lt;/ChlEJNo&gt;&lt;RqTime&gt;2014-04-23T10:06:51&lt;/RqTime&gt;&lt;RsTime&gt;2014-04-23T10:07:32&lt;/RsTime&gt;&lt;CustomerID&gt;F222302298&lt;/CustomerID&gt;&lt;CustomerIDCheckcode&gt;0&lt;/CustomerIDCheckcode&gt;&lt;/RsHeader&gt;&lt;SvcRs&gt;&lt;Rs&gt;&lt;bookingMark&gt;0&lt;/bookingMark&gt;&lt;certificateBranchNo&gt;125&lt;/certificateBranchNo&gt;&lt;certificateFundID&gt;MU7&lt;/certificateFundID&gt;&lt;certificateSeqNo&gt;00800159&lt;/certificateSeqNo&gt;&lt;trustBranchNo&gt;125&lt;/trustBranchNo&gt;&lt;trustProductNo&gt;020&lt;/trustProductNo&gt;&lt;trustSeqNo&gt;00000260&lt;/trustSeqNo&gt;&lt;enteredBankNo&gt;807&lt;/enteredBankNo&gt;&lt;enteredAccountNo&gt;12500400677506&lt;/enteredAccountNo&gt;&lt;totalDollar&gt;30816&lt;/totalDollar&gt;&lt;totalUnit&gt;10.89&lt;/totalUnit&gt;&lt;switchOutDollar&gt;15705&lt;/switchOutDollar&gt;&lt;switchOutUnit&gt;5.55&lt;/switchOutUnit&gt;&lt;remainingDollar&gt;15111&lt;/remainingDollar&gt;&lt;remainingUnit&gt;5.34&lt;/remainingUnit&gt;&lt;inFundID&gt;64E&lt;/inFundID&gt;&lt;totalFeeRate&gt;0&lt;/totalFeeRate&gt;&lt;switchFee&gt;0.00000&lt;/switchFee&gt;&lt;switchFeeAdj&gt;0&lt;/switchFeeAdj&gt;&lt;extraSwitchFee&gt;0&lt;/extraSwitchFee&gt;&lt;extraSwitchFeeMark&gt;0&lt;/extraSwitchFeeMark&gt;&lt;deductionBankNo&gt;807&lt;/deductionBankNo&gt;&lt;deductionAccountNo&gt;12500400677506&lt;/deductionAccountNo&gt;&lt;createDate&gt;2014/04/23&lt;/createDate&gt;&lt;effectiveDate&gt;2014/04/23&lt;/effectiveDate&gt;&lt;lockupType&gt;0&lt;/lockupType&gt;&lt;lockupSubtype&gt;0&lt;/lockupSubtype&gt;&lt;lockupDay&gt;0&lt;/lockupDay&gt;&lt;lockupPeriod&gt;0&lt;/lockupPeriod&gt;&lt;orderDate&gt;1900/01/01&lt;/orderDate&gt;&lt;lockupBookingMark&gt;0&lt;/lockupBookingMark&gt;&lt;feeMark&gt;0&lt;/feeMark&gt;&lt;msg&gt;&lt;/msg&gt;&lt;exInDollar&gt;15705&lt;/exInDollar&gt;&lt;crossRate&gt;1&lt;/crossRate&gt;&lt;exInCurrency&gt;TWD&lt;/exInCurrency&gt;&lt;exOutCurrency&gt;TWD&lt;/exOutCurrency&gt;&lt;deduDollar&gt;0&lt;/deduDollar&gt;&lt;ClassFlag&gt;N&lt;/ClassFlag&gt;&lt;AgePrdFlag&gt;Y&lt;/AgePrdFlag&gt;&lt;OverCustYear&gt;65&lt;/OverCustYear&gt;&lt;RR6Check&gt;Y&lt;/RR6Check&gt;&lt;ProductPI&gt;Y&lt;/ProductPI&gt;&lt;CustomerRiskLevel&gt;RR4&lt;/CustomerRiskLevel&gt;&lt;ProductYear&gt;3.21&lt;/ProductYear&gt;&lt;InvestYear&gt;未滿一年&lt;/InvestYear&gt;&lt;MailType&gt;2&lt;/MailType&gt;&lt;Address&gt;abs@sinopac.com&lt;/Address&gt;&lt;PI_OverCustYear&gt;90&lt;/PI_OverCustYear&gt;&lt;PI_CoolingOff&gt;RR4&lt;/PI_CoolingOff&gt;&lt;/Rs&gt;&lt;/SvcRs&gt;&lt;/IFUND&gt;</t>
  </si>
  <si>
    <t>新增一般轉換/預約轉換</t>
  </si>
  <si>
    <t>&lt;?xmlversion="1.0"encoding="UTF-8"?&gt;&lt;IFUND&gt;&lt;RqHeader&gt;&lt;MsgID&gt;funcreateSwitchRecord&lt;/MsgID&gt;&lt;ChlName&gt;EBANK&lt;/ChlName&gt;&lt;ChlEJNo&gt;MMA-FUND_cfSwitch-0000160692803&lt;/ChlEJNo&gt;&lt;ChlSendTime&gt;2014-04-23T11:10:21&lt;/ChlSendTime&gt;&lt;CustomerID&gt;F222302298&lt;/CustomerID&gt;&lt;CustomerIDCheckcode&gt;0&lt;/CustomerIDCheckcode&gt;&lt;ChlIP&gt;127.0.0.1&lt;/ChlIP&gt;&lt;/RqHeader&gt;&lt;SvcRq&gt;&lt;Rq&gt;&lt;bookingMark&gt;0&lt;/bookingMark&gt;&lt;certificateBranchNo&gt;125&lt;/certificateBranchNo&gt;&lt;certificateFundID&gt;MU7&lt;/certificateFundID&gt;&lt;certificateSeqNo&gt;00800159&lt;/certificateSeqNo&gt;&lt;trustBranchNo&gt;125&lt;/trustBranchNo&gt;&lt;trustProductNo&gt;020&lt;/trustProductNo&gt;&lt;trustSeqNo&gt;00000260&lt;/trustSeqNo&gt;&lt;enteredBankNo&gt;807&lt;/enteredBankNo&gt;&lt;enteredAccountNo&gt;12500400677506&lt;/enteredAccountNo&gt;&lt;totalDollar&gt;30816.000000&lt;/totalDollar&gt;&lt;totalUnit&gt;10.890000&lt;/totalUnit&gt;&lt;switchOutDollar&gt;15705.000000&lt;/switchOutDollar&gt;&lt;switchOutUnit&gt;5.550000&lt;/switchOutUnit&gt;&lt;remainingDollar&gt;15111.000000&lt;/remainingDollar&gt;&lt;remainingUnit&gt;5.340000&lt;/remainingUnit&gt;&lt;inFundID&gt;64E&lt;/inFundID&gt;&lt;totalFeeRate&gt;0.000000&lt;/totalFeeRate&gt;&lt;switchFee&gt;500.000000&lt;/switchFee&gt;&lt;switchFeeAdj&gt;0.000000&lt;/switchFeeAdj&gt;&lt;extraSwitchFee&gt;0.000000&lt;/extraSwitchFee&gt;&lt;extraSwitchFeeMark&gt;0&lt;/extraSwitchFeeMark&gt;&lt;deductionBankNo&gt;807&lt;/deductionBankNo&gt;&lt;deductionAccountNo&gt;12500400677506&lt;/deductionAccountNo&gt;&lt;createDate&gt;2014/04/23&lt;/createDate&gt;&lt;effectiveDate&gt;2014/04/23&lt;/effectiveDate&gt;&lt;lockupType&gt;0&lt;/lockupType&gt;&lt;lockupSubtype&gt;0&lt;/lockupSubtype&gt;&lt;lockupDay&gt;0&lt;/lockupDay&gt;&lt;lockupPeriod&gt;0&lt;/lockupPeriod&gt;&lt;orderDate&gt;2014/04/23&lt;/orderDate&gt;&lt;lockupBookingMark&gt;0&lt;/lockupBookingMark&gt;&lt;feeMark&gt;0&lt;/feeMark&gt;&lt;exInDollar&gt;15705.000000&lt;/exInDollar&gt;&lt;crossRate&gt;1.000000&lt;/crossRate&gt;&lt;exInCurrency&gt;TWD&lt;/exInCurrency&gt;&lt;exOutCurrency&gt;TWD&lt;/exOutCurrency&gt;&lt;deduDollar&gt;0.000000&lt;/deduDollar&gt;&lt;/Rq&gt;&lt;/SvcRq&gt;&lt;/IFUND&gt;</t>
    <phoneticPr fontId="2" type="noConversion"/>
  </si>
  <si>
    <t>&lt;?xmlversion="1.0"encoding="UTF-8"?&gt;&lt;IFUND&gt;&lt;RsHeader&gt;&lt;RsStat&gt;&lt;RsStatCode&gt;SUCCESS&lt;/RsStatCode&gt;&lt;Desc&gt;新增一般轉換資料成功&lt;/Desc&gt;&lt;/RsStat&gt;&lt;ChlEJNo&gt;MMA-FUND_cSwitchNCB-0000160692803&lt;/ChlEJNo&gt;&lt;RqTime&gt;2014-04-23T16:07:47&lt;/RqTime&gt;&lt;RsTime&gt;2014-04-23T16:09:09&lt;/RsTime&gt;&lt;CustomerID&gt;G220728026&lt;/CustomerID&gt;&lt;CustomerIDCheckcode&gt;0&lt;/CustomerIDCheckcode&gt;&lt;/RsHeader&gt;&lt;SvcRs&gt;&lt;Rs&gt;&lt;bookingMark&gt;0&lt;/bookingMark&gt;&lt;certificateBranchNo&gt;125&lt;/certificateBranchNo&gt;&lt;certificateFundID&gt;MU7&lt;/certificateFundID&gt;&lt;certificateSeqNo&gt;00800159&lt;/certificateSeqNo&gt;&lt;trustBranchNo&gt;125&lt;/trustBranchNo&gt;&lt;trustProductNo&gt;020&lt;/trustProductNo&gt;&lt;trustSeqNo&gt;00000260&lt;/trustSeqNo&gt;&lt;enteredBankNo&gt;807&lt;/enteredBankNo&gt;&lt;enteredAccountNo&gt;12500400677506&lt;/enteredAccountNo&gt;&lt;totalDollar&gt;30816.000000&lt;/totalDollar&gt;&lt;totalUnit&gt;10.890000&lt;/totalUnit&gt;&lt;switchOutDollar&gt;15705.000000&lt;/switchOutDollar&gt;&lt;switchOutUnit&gt;5.550000&lt;/switchOutUnit&gt;&lt;remainingDollar&gt;15111.000000&lt;/remainingDollar&gt;&lt;remainingUnit&gt;5.340000&lt;/remainingUnit&gt;&lt;inFundID&gt;64E&lt;/inFundID&gt;&lt;totalFeeRate&gt;0.000000&lt;/totalFeeRate&gt;&lt;switchFee&gt;500.000000&lt;/switchFee&gt;&lt;switchFeeAdj&gt;0.000000&lt;/switchFeeAdj&gt;&lt;extraSwitchFee&gt;0.000000&lt;/extraSwitchFee&gt;&lt;extraSwitchFeeMark&gt;0&lt;/extraSwitchFeeMark&gt;&lt;deductionBankNo&gt;807&lt;/deductionBankNo&gt;&lt;deductionAccountNo&gt;12500400677506&lt;/deductionAccountNo&gt;&lt;createDate&gt;2014/04/23&lt;/createDate&gt;&lt;effectiveDate&gt;2014/04/23&lt;/effectiveDate&gt;&lt;lockupType&gt;0&lt;/lockupType&gt;&lt;lockupSubtype&gt;0&lt;/lockupSubtype&gt;&lt;lockupDay&gt;0&lt;/lockupDay&gt;&lt;lockupPeriod&gt;0&lt;/lockupPeriod&gt;&lt;orderDate&gt;2014/04/23&lt;/orderDate&gt;&lt;lockupBookingMark&gt;0&lt;/lockupBookingMark&gt;&lt;feeMark&gt;0&lt;/feeMark&gt;&lt;msg/&gt;&lt;exInDollar&gt;15705.000000&lt;/exInDollar&gt;&lt;crossRate&gt;1.000000&lt;/crossRate&gt;&lt;exInCurrency&gt;TWD&lt;/exInCurrency&gt;&lt;exOutCurrency&gt;TWD&lt;/exOutCurrency&gt;&lt;deduDollar&gt;0.000000&lt;/deduDollar&gt;&lt;newBranchNo&gt;125&lt;/newBranchNo&gt;&lt;newFundID&gt;64E&lt;/newFundID&gt;&lt;newSeqNo&gt;01400049&lt;/newSeqNo&gt;&lt;/Rs&gt;&lt;/SvcRs&gt;&lt;/IFUND&gt;驗證發生錯誤&lt;?xmlversion="1.0"encoding="UTF-8"?&gt;&lt;IFUND&gt;&lt;RsHeader&gt;&lt;RsStat&gt;&lt;RsStatCode&gt;FAIL&lt;/RsStatCode&gt;&lt;Desc&gt;新增一般轉換資料錯誤&lt;/Desc&gt;&lt;/RsStat&gt;&lt;ChlEJNo&gt;MMA-FUND_cSwitchNCB-0000130692803&lt;/ChlEJNo&gt;&lt;RqTime&gt;2014-04-23T13:05:39&lt;/RqTime&gt;&lt;RsTime&gt;2014-04-23T13:06:41&lt;/RsTime&gt;&lt;CustomerID&gt;F222302298&lt;/CustomerID&gt;&lt;CustomerIDCheckcode&gt;0&lt;/CustomerIDCheckcode&gt;&lt;/RsHeader&gt;&lt;SvcRs&gt;&lt;Rs&gt;&lt;/Rs&gt;&lt;/SvcRs&gt;&lt;/IFUND&gt;</t>
  </si>
  <si>
    <t>funConfirmAirGeneralRecord</t>
  </si>
  <si>
    <t>空地對接確認一般申購交易</t>
  </si>
  <si>
    <t>&lt;?xmlversion="1.0"encoding="UTF-8"?&gt;&lt;IFUND&gt;&lt;RqHeader&gt;&lt;MsgID&gt;funConfirmAirGeneralRecord&lt;/MsgID&gt;&lt;ChlName&gt;EBANK&lt;/ChlName&gt;&lt;ChlEJNo&gt;MMA-FUND_cfAirGen-0000095798724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t>
    <phoneticPr fontId="2" type="noConversion"/>
  </si>
  <si>
    <t>&lt;?xmlversion="1.0"encoding="utf-8"?&gt;&lt;IFUND&gt;&lt;RsHeader&gt;&lt;RsStat&gt;&lt;RsStatCode&gt;SUCCESS&lt;/RsStatCode&gt;&lt;Desc&gt;確認空地對接一般申購交易明細資料成功&lt;/Desc&gt;&lt;/RsStat&gt;&lt;ChlEJNo&gt;MMA-FUND_cfAirGen-0000095798724&lt;/ChlEJNo&gt;&lt;RqTime&gt;2012-08-29T11:10:21&lt;/RqTime&gt;&lt;RsTime&gt;2012-08-29T11:10:21&lt;/RsTime&gt;&lt;CustomerID&gt;E120120535&lt;/CustomerID&gt;&lt;CustomerIDCheckcode&gt;0&lt;/CustomerIDCheckcode&gt;&lt;/RsHeader&gt;&lt;SvcRs&gt;&lt;Rs&gt;&lt;CompanyName&gt;&lt;/CompanyName&gt;&lt;CertFundId&gt;&lt;/CertFundId&gt;&lt;CertBranchNo&gt;&lt;/CertBranchNo&gt;&lt;CertSeqNo&gt;&lt;/CertSeqNo&gt;&lt;Ch_Name&gt;&lt;/Ch_Name&gt;&lt;Val_Cur&gt;&lt;/Val_Cur&gt;&lt;RiskLevel&gt;&lt;/RiskLevel&gt;&lt;AppSeqNo&gt;&lt;/AppSeqNo&gt;&lt;AppSeqNo_D&gt;&lt;/AppSeqNo_D&gt;&lt;Ex_Cur&gt;&lt;/Ex_Cur&gt;&lt;TrustDollar&gt;&lt;/TrustDollar&gt;&lt;FeeRate&gt;&lt;/FeeRate&gt;&lt;Fee&gt;&lt;/Fee&gt;&lt;TotalDollar&gt;&lt;/TotalDollar&gt;&lt;TrustAcct&gt;&lt;/TrustAcct&gt;&lt;DeduAcct&gt;&lt;/DeduAcct&gt;&lt;EnterAcct&gt;&lt;/EnterAcct&gt;&lt;GainPoint&gt;&lt;/GainPoint&gt;&lt;LossPoint&gt;&lt;/LossPoint&gt;&lt;CreateDate&gt;&lt;/CreateDate&gt;&lt;EffectiveDate&gt;&lt;/EffectiveDate&gt;&lt;HighYieldBond&gt;Y&lt;/HighYieldBond&gt;&lt;bookingMark&gt;&lt;/bookingMark&gt;&lt;foreCurDollar&gt;0&lt;/foreCurDollar&gt;&lt;exRate&gt;1&lt;/exRate&gt;&lt;costRate&gt;1&lt;/costRate&gt;&lt;etsSerialNo&gt;0&lt;/etsSerialNo&gt;&lt;AOName&gt;信義分行/劉**&lt;/AOName&gt;&lt;msg&gt;&lt;/msg&gt;&lt;ClassFlag&gt;N&lt;/ClassFlag&gt;&lt;RR6Check&gt;Y&lt;/RR6Check&gt;&lt;ProductPI&gt;Y&lt;/ProductPI&gt;&lt;CustomerRiskLevel&gt;RR4&lt;/CustomerRiskLevel&gt;&lt;ProductYear&gt;3.21&lt;/ProductYear&gt;&lt;InvestYear&gt;未滿一年&lt;/InvestYear&gt;&lt;OverCustYear&gt;65&lt;/OverCustYear&gt;&lt;PI_OverCustYear&gt;90&lt;/PI_OverCustYear&gt;&lt;PI_CoolingOff&gt;RR4&lt;/PI_CoolingOff&gt;&lt;Fund_Announce&gt;N&lt;/Fund_Announce&gt;s&lt;/Rs&gt;&lt;SvcRs&gt;&lt;/IFUND&gt;</t>
  </si>
  <si>
    <t>空地對接新增一般申購交易</t>
  </si>
  <si>
    <t>&lt;?xmlversion="1.0"encoding="UTF-8"?&gt;&lt;IFUND&gt;&lt;RqHeader&gt;&lt;MsgID&gt;funCreateAirGeneralRecord&lt;/MsgID&gt;&lt;ChlName&gt;EBANK&lt;/ChlName&gt;&lt;ChlEJNo&gt;MMA-FUND_cfAirGen-0000095798724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bookingMark&gt;0&lt;/bookingMark&gt;&lt;exRate&gt;1&lt;/exRate&gt;&lt;costRate&gt;1&lt;/costRate&gt;&lt;etsSerialNo&gt;0&lt;/etsSerialNo&gt;&lt;foreCurDollar&gt;&lt;/foreCurDollar&gt;&lt;/Rq&gt;&lt;/SvcRq&gt;&lt;/IFUND&gt;</t>
    <phoneticPr fontId="2" type="noConversion"/>
  </si>
  <si>
    <t>&lt;?xmlversion="1.0"encoding="utf-8"?&gt;&lt;IFUND&gt;&lt;RsHeader&gt;&lt;RsStat&gt;&lt;RsStatCode&gt;SUCCESS&lt;/RsStatCode&gt;&lt;Desc&gt;新增空地對接一般申購交易成功&lt;/Desc&gt;&lt;/RsStat&gt;&lt;ChlEJNo&gt;MMA-FUND_cAirGen-0000095798724&lt;/ChlEJNo&gt;&lt;RqTime&gt;2012-08-29T11:10:21&lt;/RqTime&gt;&lt;RsTime&gt;2012-08-29T11:10:21&lt;/RsTime&gt;&lt;CustomerID&gt;E120120535&lt;/CustomerID&gt;&lt;CustomerIDCheckcode&gt;0&lt;/CustomerIDCheckcode&gt;&lt;/RsHeader&gt;&lt;SvcRs&gt;&lt;Rs&gt;&lt;CompanyName&gt;&lt;/CompanyName&gt;&lt;CertFundId&gt;&lt;/CertFundId&gt;&lt;CertBranchNo&gt;&lt;/CertBranchNo&gt;&lt;CertSeqNo&gt;&lt;/CertSeqNo&gt;&lt;Ch_Name&gt;&lt;/Ch_Name&gt;&lt;Val_Cur&gt;&lt;/Val_Cur&gt;&lt;RiskLevel&gt;&lt;/RiskLevel&gt;&lt;AppSeqNo&gt;&lt;/AppSeqNo&gt;&lt;Ex_Cur&gt;&lt;/Ex_Cur&gt;&lt;TrustDollar&gt;&lt;/TrustDollar&gt;&lt;FeeRate&gt;&lt;/FeeRate&gt;&lt;Fee&gt;&lt;/Fee&gt;&lt;TotalDollar&gt;&lt;/TotalDollar&gt;&lt;TrustAcct&gt;&lt;/TrustAcct&gt;&lt;DeduAcct&gt;&lt;/DeduAcct&gt;&lt;EnterAcct&gt;&lt;/EnterAcct&gt;&lt;GainPoint&gt;&lt;/GainPoint&gt;&lt;LossPoint&gt;&lt;/LossPoint&gt;&lt;CreateDate&gt;&lt;/CreateDate&gt;&lt;EffectiveDate&gt;&lt;/EffectiveDate&gt;&lt;bookingMark&gt;&lt;/bookingMark&gt;&lt;foreCurDollar&gt;0&lt;/foreCurDollar&gt;&lt;exRate&gt;0&lt;/exRate&gt;&lt;costRate&gt;0&lt;/costRate&gt;&lt;etsSerialNo&gt;0&lt;/etsSerialNo&gt;&lt;msg&gt;&lt;/msg&gt;&lt;newBranchNo&gt;&lt;/newBranchNo&gt;&lt;newFundID&gt;&lt;/newFundID&gt;&lt;newSeqNo&gt;&lt;/newSeqNo&gt;&lt;AOName&gt;信義分行/劉**&lt;/AOName&gt;&lt;/Rs&gt;&lt;SvcRs&gt;&lt;/IFUND&gt;</t>
  </si>
  <si>
    <t>funConfirmAirAutoRecord</t>
  </si>
  <si>
    <t>空地對接確認定時定額申購交易</t>
  </si>
  <si>
    <t>&lt;?xmlversion="1.0"encoding="UTF-8"?&gt;&lt;IFUND&gt;&lt;RqHeader&gt;&lt;MsgID&gt;funConfirmAirAutoRecord&lt;/MsgID&gt;&lt;ChlName&gt;EBANK&lt;/ChlName&gt;&lt;ChlEJNo&gt;MMA-FUND_cfAirAuto-0000095798724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t>
    <phoneticPr fontId="2" type="noConversion"/>
  </si>
  <si>
    <t>&lt;?xmlversion="1.0"encoding="utf-8"?&gt;&lt;IFUND&gt;&lt;RsHeader&gt;&lt;RsStat&gt;&lt;RsStatCode&gt;SUCCESS&lt;/RsStatCode&gt;&lt;Desc&gt;確認空地對接定額申購交易成功&lt;/Desc&gt;&lt;/RsStat&gt;&lt;ChlEJNo&gt;MMA-FUND_cfAirAuto-0000095798724&lt;/ChlEJNo&gt;&lt;RqTime&gt;2012-08-29T11:10:21&lt;/RqTime&gt;&lt;RsTime&gt;2012-08-29T11:10:21&lt;/RsTime&gt;&lt;CustomerID&gt;E120120535&lt;/CustomerID&gt;&lt;CustomerIDCheckcode&gt;0&lt;/CustomerIDCheckcode&gt;&lt;/RsHeader&gt;&lt;SvcRs&gt;&lt;Rs&gt;&lt;CompanyName&gt;&lt;/CompanyName&gt;&lt;CertFundId&gt;&lt;/CertFundId&gt;&lt;CertBranchNo&gt;&lt;/CertBranchNo&gt;&lt;CertSeqNo&gt;&lt;/CertSeqNo&gt;&lt;Ch_Name&gt;&lt;/Ch_Name&gt;&lt;Val_Cur&gt;&lt;/Val_Cur&gt;&lt;RiskLevel&gt;&lt;/RiskLevel&gt;&lt;AppSeqNo&gt;&lt;/AppSeqNo&gt;&lt;AppSeqNo_D&gt;&lt;/AppSeqNo_D&gt;&lt;Ex_Cur&gt;&lt;/Ex_Cur&gt;&lt;TrustDollar&gt;&lt;/TrustDollar&gt;&lt;FeeRate&gt;&lt;/FeeRate&gt;&lt;Fee&gt;&lt;/Fee&gt;&lt;TotalDollar&gt;&lt;/TotalDollar&gt;&lt;DeduDays&gt;06/12/19/30&lt;/DeduDays&gt;&lt;WthDrwFg&gt;1&lt;/WthDrwFg&gt;&lt;TrustAcct&gt;&lt;/TrustAcct&gt;&lt;DeduAcct&gt;&lt;/DeduAcct&gt;&lt;EnterAcct&gt;&lt;/EnterAcct&gt;&lt;GainPoint&gt;&lt;/GainPoint&gt;&lt;LossPoint&gt;&lt;/LossPoint&gt;&lt;CreateDate&gt;&lt;/CreateDate&gt;&lt;EffectiveDate&gt;&lt;/EffectiveDate&gt;&lt;HighYieldBond&gt;Y&lt;/HighYieldBond&gt;&lt;DeduType&gt;信用卡&lt;/DeduType&gt;&lt;bookingMark&gt;&lt;/bookingMark&gt;&lt;AOName&gt;信義分行/劉**&lt;/AOName&gt;&lt;msg&gt;&lt;/msg&gt;&lt;ClassFlag&gt;N&lt;/ClassFlag&gt;&lt;AgePrdFlag&gt;N&lt;/AgePrdFlag&gt;&lt;OverCustYear&gt;65&lt;/OverCustYear&gt;&lt;RR6Check&gt;Y&lt;/RR6Check&gt;&lt;ProductPI&gt;Y&lt;/ProductPI&gt;&lt;CustomerRiskLevel&gt;RR4&lt;/CustomerRiskLevel&gt;&lt;ProductYear&gt;3.21&lt;/ProductYear&gt;&lt;InvestYear&gt;未滿一年&lt;/InvestYear&gt;&lt;PI_OverCustYear&gt;90&lt;/PI_OverCustYear&gt;&lt;PI_CoolingOff&gt;RR4&lt;/PI_CoolingOff&gt;&lt;/Rs&gt;&lt;SvcRs&gt;&lt;/IFUND&gt;</t>
  </si>
  <si>
    <t>空地對接新增定額申購交易</t>
  </si>
  <si>
    <t>&lt;?xmlversion="1.0"encoding="UTF-8"?&gt;&lt;IFUND&gt;&lt;RqHeader&gt;&lt;MsgID&gt;funCreateAirAutoRecord&lt;/MsgID&gt;&lt;ChlName&gt;EBANK&lt;/ChlName&gt;&lt;ChlEJNo&gt;MMA-FUND_cfAirAuto-0000095798724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bookingMark&gt;0&lt;/bookingMark&gt;&lt;/Rq&gt;&lt;/SvcRq&gt;&lt;/IFUND&gt;</t>
    <phoneticPr fontId="2" type="noConversion"/>
  </si>
  <si>
    <t>&lt;?xmlversion="1.0"encoding="utf-8"?&gt;&lt;IFUND&gt;&lt;RsHeader&gt;&lt;RsStat&gt;&lt;RsStatCode&gt;SUCCESS&lt;/RsStatCode&gt;&lt;Desc&gt;新增空地對接定額申購交易成功&lt;/Desc&gt;&lt;/RsStat&gt;&lt;ChlEJNo&gt;MMA-FUND_cAirGen-0000095798724&lt;/ChlEJNo&gt;&lt;RqTime&gt;2012-08-29T11:10:21&lt;/RqTime&gt;&lt;RsTime&gt;2012-08-29T11:10:21&lt;/RsTime&gt;&lt;CustomerID&gt;E120120535&lt;/CustomerID&gt;&lt;CustomerIDCheckcode&gt;0&lt;/CustomerIDCheckcode&gt;&lt;/RsHeader&gt;&lt;SvcRs&gt;&lt;Rs&gt;&lt;CompanyName&gt;&lt;/CompanyName&gt;&lt;CertFundId&gt;&lt;/CertFundId&gt;&lt;CertBranchNo&gt;&lt;/CertBranchNo&gt;&lt;CertSeqNo&gt;&lt;/CertSeqNo&gt;&lt;Ch_Name&gt;&lt;/Ch_Name&gt;&lt;Val_Cur&gt;&lt;/Val_Cur&gt;&lt;RiskLevel&gt;&lt;/RiskLevel&gt;&lt;AppSeqNo&gt;&lt;/AppSeqNo&gt;&lt;Ex_Cur&gt;&lt;/Ex_Cur&gt;&lt;TrustDollar&gt;&lt;/TrustDollar&gt;&lt;FeeRate&gt;&lt;/FeeRate&gt;&lt;Fee&gt;&lt;/Fee&gt;&lt;TotalDollar&gt;&lt;/TotalDollar&gt;&lt;DeduDays&gt;06/12/19/30&lt;/DeduDays&gt;&lt;WthDrwFg&gt;1&lt;/WthDrwFg&gt;&lt;TrustAcct&gt;&lt;/TrustAcct&gt;&lt;DeduAcct&gt;&lt;/DeduAcct&gt;&lt;EnterAcct&gt;&lt;/EnterAcct&gt;&lt;GainPoint&gt;&lt;/GainPoint&gt;&lt;LossPoint&gt;&lt;/LossPoint&gt;&lt;CreateDate&gt;&lt;/CreateDate&gt;&lt;EffectiveDate&gt;&lt;/EffectiveDate&gt;&lt;DeduType&gt;信用卡&lt;/DeduType&gt;&lt;bookingMark&gt;&lt;/bookingMark&gt;&lt;msg&gt;&lt;/msg&gt;&lt;newBranchNo&gt;&lt;/newBranchNo&gt;&lt;newFundID&gt;&lt;/newFundID&gt;&lt;newSeqNo&gt;&lt;/newSeqNo&gt;&lt;AOName&gt;信義分行/劉**&lt;/AOName&gt;&lt;/Rs&gt;&lt;SvcRs&gt;&lt;/IFUND&gt;</t>
  </si>
  <si>
    <t>funConfirmAirRedemRecord</t>
  </si>
  <si>
    <t>空地對接確認贖回 /贖回再申購交易</t>
    <phoneticPr fontId="2" type="noConversion"/>
  </si>
  <si>
    <t>&lt;?xmlversion="1.0"encoding="UTF-8"?&gt;&lt;IFUND&gt;&lt;RqHeader&gt;&lt;MsgID&gt;funConfirmAirRedemRecord&lt;/MsgID&gt;&lt;ChlName&gt;EBANK&lt;/ChlName&gt;&lt;ChlEJNo&gt;MMA-FUND_cfAirRedem-0000095798724&lt;/ChlEJNo&gt;&lt;ChlSendTime&gt;2012-08-29T11:10:21&lt;/ChlSendTime&gt;&lt;CustomerID&gt;Q152629306&lt;/CustomerID&gt;&lt;CustomerIDCheckcode&gt;0&lt;/CustomerIDCheckcode&gt;&lt;ChlIP&gt;127.0.0.1&lt;/ChlIP&gt;&lt;Language&gt;&lt;/Language&gt;&lt;/RqHeader&gt;&lt;SvcRq&gt;&lt;Rq&gt;&lt;AppSeqNo_D&gt;19061820610-02&lt;/AppSeqNo_D&gt;&lt;CreateDate&gt;2019/06/18&lt;/CreateDate&gt;&lt;/Rq&gt;&lt;/SvcRq&gt;&lt;/IFUND&gt;</t>
    <phoneticPr fontId="2" type="noConversion"/>
  </si>
  <si>
    <t>&lt;?xmlversion="1.0"encoding="utf-8"?&gt;&lt;IFUND&gt;&lt;RsHeader&gt;&lt;RsStat&gt;&lt;RsStatCode&gt;SUCCESS&lt;/RsStatCode&gt;&lt;Desc&gt;確認空地對接贖回/贖回再申購交易成功&lt;/Desc&gt;&lt;/RsStat&gt;&lt;ChlEJNo&gt;MMA-FUND_cfAirRedem-0000095798724&lt;/ChlEJNo&gt;&lt;RqTime&gt;2012-08-29T11:10:21&lt;/RqTime&gt;&lt;RsTime&gt;2012-08-29T11:10:21&lt;/RsTime&gt;&lt;CustomerID&gt;E120120535&lt;/CustomerID&gt;&lt;CustomerIDCheckcode&gt;0&lt;/CustomerIDCheckcode&gt;&lt;/RsHeader&gt;&lt;SvcRs&gt;&lt;Rs&gt;&lt;TxType&gt;&lt;/TxType&gt;&lt;RedemCert&gt;&lt;/RedemCert&gt;&lt;RedemChName&gt;&lt;/RedemChName&gt;&lt;AppSeqNo&gt;&lt;/AppSeqNo&gt;&lt;AppSeqNo_D&gt;&lt;/AppSeqNo_D&gt;&lt;RedemptionDollar&gt;&lt;/RedemptionDollar&gt;&lt;RedemptionUnit&gt;&lt;/RedemptionUnit&gt;&lt;RemainingDollar&gt;&lt;/RemainingDollar&gt;&lt;RemainingUnit&gt;&lt;/RemainingUnit&gt;&lt;ManagementFee&gt;&lt;/ManagementFee&gt;&lt;TrustAcct&gt;&lt;/TrustAcct&gt;&lt;RedemAcct&gt;&lt;/RedemAcct&gt;&lt;EnterAcct&gt;&lt;/EnterAcct&gt;&lt;RedemSubsMark&gt;&lt;/RedemSubsMark&gt;&lt;SubsCompany&gt;&lt;/SubsCompany&gt;&lt;SubsFundId&gt;&lt;/SubsFundId&gt;&lt;SubsChName&gt;&lt;/SubsChName&gt;&lt;SubsValCur&gt;&lt;/SubsValCur&gt;&lt;SubsRiskLevel&gt;&lt;/SubsRiskLevel&gt;&lt;FeeRate&gt;&lt;/FeeRate&gt;&lt;SubsExCur&gt;&lt;/SubsExCur&gt;&lt;DeduAcct&gt;&lt;/DeduAcct&gt;&lt;CreateDate&gt;&lt;/CreateDate&gt;&lt;EffectiveDate&gt;&lt;/EffectiveDate&gt;&lt;HighYieldBond&gt;Y&lt;/HighYieldBond&gt;&lt;bookingMark&gt;&lt;/bookingMark&gt;&lt;AOName&gt;信義分行/劉**&lt;/AOName&gt;&lt;msg&gt;&lt;/msg&gt;&lt;ClassFlag&gt;N&lt;/ClassFlag&gt;&lt;RR6Check&gt;Y&lt;/RR6Check&gt;&lt;ProductPI&gt;Y&lt;/ProductPI&gt;&lt;CustomerRiskLevel&gt;RR4&lt;/CustomerRiskLevel&gt;&lt;ProductYear&gt;3.21&lt;/ProductYear&gt;&lt;InvestYear&gt;未滿一年&lt;/InvestYear&gt;&lt;OverCustYear&gt;65&lt;/OverCustYear&gt;&lt;PI_OverCustYear&gt;90&lt;/PI_OverCustYear&gt;&lt;PI_CoolingOff&gt;RR4&lt;/PI_CoolingOff&gt;&lt;Fund_Announce&gt;N&lt;/Fund_Announce&gt;&lt;/Rs&gt;&lt;SvcRs&gt;&lt;/IFUND&gt;</t>
  </si>
  <si>
    <t>空地對接新增贖回 /贖回再申購交易</t>
    <phoneticPr fontId="2" type="noConversion"/>
  </si>
  <si>
    <t>&lt;?xmlversion="1.0"encoding="UTF-8"?&gt;&lt;IFUND&gt;&lt;RqHeader&gt;&lt;MsgID&gt;funCreateAirRedemRecord&lt;/MsgID&gt;&lt;ChlName&gt;EBANK&lt;/ChlName&gt;&lt;ChlEJNo&gt;MMA-FUND_cAirRedem-0000095798724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EffectiveDate&gt;&lt;/EffectiveDate&gt;&lt;bookingMark&gt;&lt;/bookingMark&gt;&lt;/Rq&gt;&lt;/SvcRq&gt;&lt;/IFUND&gt;</t>
    <phoneticPr fontId="2" type="noConversion"/>
  </si>
  <si>
    <t>&lt;?xmlversion="1.0"encoding="utf-8"?&gt;&lt;IFUND&gt;&lt;RsHeader&gt;&lt;RsStat&gt;&lt;RsStatCode&gt;SUCCESS&lt;/RsStatCode&gt;&lt;Desc&gt;新增空地對接贖回/贖回再申購交易成功&lt;/Desc&gt;&lt;/RsStat&gt;&lt;ChlEJNo&gt;MMA-FUND_cAirRedem-0000095798724&lt;/ChlEJNo&gt;&lt;RqTime&gt;2012-08-29T11:10:21&lt;/RqTime&gt;&lt;RsTime&gt;2012-08-29T11:10:21&lt;/RsTime&gt;&lt;CustomerID&gt;E120120535&lt;/CustomerID&gt;&lt;CustomerIDCheckcode&gt;0&lt;/CustomerIDCheckcode&gt;&lt;/RsHeader&gt;&lt;SvcRs&gt;&lt;Rs&gt;&lt;TxType&gt;&lt;/TxType&gt;&lt;RedemCert&gt;&lt;/RedemCert&gt;&lt;RedemChName&gt;&lt;/RedemChName&gt;&lt;AppSeqNo&gt;&lt;/AppSeqNo&gt;&lt;AppSeqNo_D&gt;&lt;/AppSeqNo_D&gt;&lt;RedemptionDollar&gt;&lt;/RedemptionDollar&gt;&lt;RedemptionUnit&gt;&lt;/RedemptionUnit&gt;&lt;RemainingDollar&gt;&lt;/RemainingDollar&gt;&lt;RemainingUnit&gt;&lt;/RemainingUnit&gt;&lt;ManagementFee&gt;&lt;/ManagementFee&gt;&lt;TrustAcct&gt;&lt;/TrustAcct&gt;&lt;RedemAcct&gt;&lt;/RedemAcct&gt;&lt;EnterAcct&gt;&lt;/EnterAcct&gt;&lt;RedemSubsMark&gt;&lt;/RedemSubsMark&gt;&lt;SubsCert&gt;&lt;/SubsCert&gt;&lt;SubsCompany&gt;&lt;/SubsCompany&gt;&lt;SubsFundId&gt;&lt;/SubsFundId&gt;&lt;SubsChName&gt;&lt;/SubsChName&gt;&lt;SubsValCur&gt;&lt;/SubsValCur&gt;&lt;SubsRiskLevel&gt;&lt;/SubsRiskLevel&gt;&lt;FeeRate&gt;&lt;/FeeRate&gt;&lt;SubsExCur&gt;&lt;/SubsExCur&gt;&lt;DeduAcct&gt;&lt;/DeduAcct&gt;&lt;CreateDate&gt;&lt;/CreateDate&gt;&lt;EffectiveDate&gt;&lt;/EffectiveDate&gt;&lt;bookingMark&gt;&lt;/bookingMark&gt;&lt;AOName&gt;信義分行/劉**&lt;/AOName&gt;&lt;msg&gt;&lt;/msg&gt;&lt;/Rs&gt;&lt;SvcRs&gt;&lt;/IFUND&gt;</t>
  </si>
  <si>
    <t>funConfirmAirSwitchRecord</t>
  </si>
  <si>
    <t>空地對接確認轉換交易</t>
  </si>
  <si>
    <t>&lt;?xmlversion="1.0"encoding="UTF-8"?&gt;&lt;IFUND&gt;&lt;RqHeader&gt;&lt;MsgID&gt;funConfirmAirSwitchRecord&lt;/MsgID&gt;&lt;ChlName&gt;EBANK&lt;/ChlName&gt;&lt;ChlEJNo&gt;MMA-FUND_cfAirAuto-0000095798724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t>
    <phoneticPr fontId="2" type="noConversion"/>
  </si>
  <si>
    <t>&lt;?xmlversion="1.0"encoding="utf-8"?&gt;&lt;IFUND&gt;&lt;RsHeader&gt;&lt;RsStat&gt;&lt;RsStatCode&gt;SUCCESS&lt;/RsStatCode&gt;&lt;Desc&gt;確認空地對接轉換交易成功&lt;/Desc&gt;&lt;/RsStat&gt;&lt;ChlEJNo&gt;MMA-FUND_cfAirAuto-0000095798724&lt;/ChlEJNo&gt;&lt;RqTime&gt;2012-08-29T11:10:21&lt;/RqTime&gt;&lt;RsTime&gt;2012-08-29T11:10:21&lt;/RsTime&gt;&lt;CustomerID&gt;E120120535&lt;/CustomerID&gt;&lt;CustomerIDCheckcode&gt;0&lt;/CustomerIDCheckcode&gt;&lt;/RsHeader&gt;&lt;SvcRs&gt;&lt;Rs&gt;&lt;Tx_Type&gt;全部轉換&lt;/Tx_Type&gt;&lt;Out_CertBranchNo&gt;034&lt;/Out_CertBranchNo&gt;&lt;Out_CertFundId&gt;J0D&lt;/Out_CertFundId&gt;&lt;Out_CertSeqNo&gt;51500001&lt;/Out_CertSeqNo&gt;&lt;Out_Cert_Name&gt;摩根多重測試基金名稱二一二三四五六七八九十(J0D)&lt;/Out_Cert_Name&gt;&lt;In_Fund_Id&gt;869&lt;/In_Fund_Id&gt;&lt;In_Cert_Name&gt;摩根新興測試基金名稱二一二三四五六七八九十(869)&lt;/In_Cert_Name&gt;&lt;Val_Cur&gt;ZAR南非幣&lt;/Val_Cur&gt;&lt;RiskLevel&gt;RR5&lt;/RiskLevel&gt;&lt;AppSeqNo&gt;00224-01&lt;/AppSeqNo&gt;&lt;AppSeqNo_D&gt;16033000224-01&lt;/AppSeqNo_D&gt;&lt;Out_Dollar&gt;澳幣15,788.00元&lt;/Out_Dollar&gt;&lt;Out_Unit&gt;170.733&lt;/Out_Unit&gt;&lt;Remaining_Dollar&gt;0.00&lt;/Remaining_Dollar&gt;&lt;Remaining_Unit&gt;0.000&lt;/Remaining_Unit&gt;&lt;Suspense_Mark&gt;是&lt;/Suspense_Mark&gt;&lt;BankSwitchFee&gt;台幣500元&lt;/BankSwitchFee&gt;&lt;ExtraCompanyFee&gt;台幣0元&lt;/ExtraCompanyFee&gt;&lt;TrustAcct&gt;034-020-00000080&lt;/TrustAcct&gt;&lt;DeduAcct&gt;03400400001923&lt;/DeduAcct&gt;&lt;EnterAcct&gt;03400800003122&lt;/EnterAcct&gt;&lt;CreateDate&gt;2016/03/30&lt;/CreateDate&gt;&lt;EffectiveDate&gt;2016/03/31&lt;/EffectiveDate&gt;&lt;HighYieldBond&gt;Y&lt;/HighYieldBond&gt;&lt;bookingMark&gt;1&lt;/bookingMark&gt;&lt;AOName&gt;信義分行/劉**&lt;/AOName&gt;&lt;msg&gt;&lt;/msg&gt;&lt;ClassFlag&gt;N&lt;/ClassFlag&gt;&lt;AgePrdFlag&gt;N&lt;/AgePrdFlag&gt;&lt;OverCustYear&gt;65&lt;/OverCustYear&gt;&lt;RR6Check&gt;Y&lt;/RR6Check&gt;&lt;ProductPI&gt;Y&lt;/ProductPI&gt;&lt;CustomerRiskLevel&gt;RR4&lt;/CustomerRiskLevel&gt;&lt;ProductYear&gt;3.21&lt;/ProductYear&gt;&lt;InvestYear&gt;未滿一年&lt;/InvestYear&gt;&lt;PI_OverCustYear&gt;90&lt;/PI_OverCustYear&gt;&lt;PI_CoolingOff&gt;RR4&lt;/PI_CoolingOff&gt;&lt;Fund_Announce&gt;N&lt;/Fund_Announce&gt;&lt;/Rs&gt;&lt;SvcRs&gt;&lt;/IFUND&gt;</t>
  </si>
  <si>
    <t>空地對接新增轉換交易</t>
  </si>
  <si>
    <t>&lt;?xmlversion="1.0"encoding="UTF-8"?&gt;&lt;IFUND&gt;&lt;RqHeader&gt;&lt;MsgID&gt;funCreateAirSwitchRecord&lt;/MsgID&gt;&lt;ChlName&gt;EBANK&lt;/ChlName&gt;&lt;ChlEJNo&gt;MMA-FUND_cfAirAuto-0000095798724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EffectiveDate&gt;2016/01/20&lt;/EffectiveDate&gt;&lt;bookingMark&gt;1&lt;/bookingMark&gt;&lt;/Rq&gt;&lt;/SvcRq&gt;&lt;/IFUND&gt;</t>
    <phoneticPr fontId="2" type="noConversion"/>
  </si>
  <si>
    <t>&lt;?xmlversion="1.0"encoding="utf-8"?&gt;&lt;IFUND&gt;&lt;RsHeader&gt;&lt;RsStat&gt;&lt;RsStatCode&gt;SUCCESS&lt;/RsStatCode&gt;&lt;Desc&gt;新增空地對接一般轉換/預約轉換成功&lt;/Desc&gt;&lt;/RsStat&gt;&lt;ChlEJNo&gt;MMA-FUND_cfAirAuto-0000095798724&lt;/ChlEJNo&gt;&lt;RqTime&gt;2012-08-29T11:10:21&lt;/RqTime&gt;&lt;RsTime&gt;2012-08-29T11:10:21&lt;/RsTime&gt;&lt;CustomerID&gt;E120120535&lt;/CustomerID&gt;&lt;CustomerIDCheckcode&gt;0&lt;/CustomerIDCheckcode&gt;&lt;/RsHeader&gt;&lt;SvcRs&gt;&lt;Rs&gt;&lt;Tx_Type&gt;全部轉換&lt;/Tx_Type&gt;&lt;Out_CertBranchNo&gt;034&lt;/Out_CertBranchNo&gt;&lt;Out_CertFundId&gt;J0D&lt;/Out_CertFundId&gt;&lt;Out_CertSeqNo&gt;51500001&lt;/Out_CertSeqNo&gt;&lt;Out_Cert_Name&gt;摩根多重測試基金名稱二一二三四五六七八九十(J0D)&lt;/Out_Cert_Name&gt;&lt;In_Fund_Id&gt;869&lt;/In_Fund_Id&gt;&lt;In_Cert_Name&gt;摩根新興測試基金名稱二一二三四五六七八九十(869)&lt;/In_Cert_Name&gt;&lt;Val_Cur&gt;ZAR南非幣&lt;/Val_Cur&gt;&lt;RiskLevel&gt;RR5&lt;/RiskLevel&gt;&lt;AppSeqNo&gt;00224-01&lt;/AppSeqNo&gt;&lt;Out_Dollar&gt;澳幣15,788.00元&lt;/Out_Dollar&gt;&lt;Out_Unit&gt;170.733&lt;/Out_Unit&gt;&lt;Remaining_Dollar&gt;0.00&lt;/Remaining_Dollar&gt;&lt;Remaining_Unit&gt;0.000&lt;/Remaining_Unit&gt;&lt;Suspense_Mark&gt;否&lt;/Suspense_Mark&gt;&lt;BankSwitchFee&gt;台幣500元&lt;/BankSwitchFee&gt;&lt;ExtraCompanyFee&gt;台幣0元&lt;/ExtraCompanyFee&gt;&lt;TrustAcct&gt;034-020-00000080&lt;/TrustAcct&gt;&lt;DeduAcct&gt;03400400001923&lt;/DeduAcct&gt;&lt;EnterAcct&gt;03400800003122&lt;/EnterAcct&gt;&lt;CreateDate&gt;2016/03/30&lt;/CreateDate&gt;&lt;EffectiveDate&gt;2016/03/31&lt;/EffectiveDate&gt;&lt;bookingMark&gt;1&lt;/bookingMark&gt;&lt;newBranchNo&gt;034&lt;/newBranchNo&gt;&lt;newFundID&gt;J0D&lt;/newFundID&gt;&lt;newSeqNo&gt;51621122&lt;/newSeqNo&gt;&lt;AOName&gt;信義分行/劉**&lt;/AOName&gt;&lt;msg&gt;&lt;/msg&gt;&lt;/Rs&gt;&lt;/SvcRs&gt;&lt;/IFUND&gt;</t>
  </si>
  <si>
    <t>funJ_ConfirmAirEIMSubsRecord</t>
    <phoneticPr fontId="2" type="noConversion"/>
  </si>
  <si>
    <t>速配-確認效投申購交易</t>
    <phoneticPr fontId="2" type="noConversion"/>
  </si>
  <si>
    <t>&lt;?xmlversion="1.0"encoding="UTF-8"?&gt;&lt;IFUND&gt;&lt;RqHeader&gt;&lt;MsgID&gt;funJ_ConfirmAirEIMSubsRecord&lt;/MsgID&gt;&lt;ChlName&gt;EBANK&lt;/ChlName&gt;&lt;ChlEJNo&gt;MMA-FUND_J_cfAirESubs-0000095798724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t>
    <phoneticPr fontId="2" type="noConversion"/>
  </si>
  <si>
    <t>{"RsHeader":{"RsStat":{"RsStatCode":"SUCCESS","Desc":"速配-確認效投申購交易成功"},"ChlEJNo":"MMA-FUND_J_cfAirESubs-0000095798724","RqTime":"2016-09-29T16:25:20","RsTime":"2016-09-29T16:26:38","CustomerID":"A122131774","CustomerIDCheckcode":"0"},"SvcRs":{"RsCollection":{"OriginalFund_Id":"J77","OriginalFund_Name":"(百元基金)摩根環球高收益債券基金-JPM-A股累計(美元)","OriginalFund_Company":"摩根(境外)","ValCur":"USD美金","Original_RiskLevel":"RR3","TrustCur":"TWD台幣","AppSeqNo":"00001-01","AppSeqNo_D":"16010500001-01","DedutionAcctNo":"123-456-7898754","Complex_Total_Dollar":"台幣1,000,000元","TrustAcct":"123-020-7898754","EnterAcctNo":"123-456-7898754","FeeRate":"2%","Fee":"台幣2,000元","DeductAmt":"台幣1,000,500元","Stop_Gain_Point1":"10%","Stop_Gain_Point2":"10%","Stop_Gain_Point3":"10%","Stop_Loss_Point":"20%","Stop_Gain_Type":"贖回帳戶","Stop_Loss_Type":"--","AOName":"王oo/oo分行","msg":"","AgePrdFlag":"N",OverCustYear:"N","F_ETFFlag":"Y","RR6Check":"Y","ProductPI":"Y","CustomerRiskLevel":"RR4","ProductYear":"8.61","InvestYear":"未滿一年","BookingMark":"0","EffectiveDate":"2020/4/7""Tx_Type":"效率投資法申購","ClassCompany":"摩根","HighYieldBond":"Y","PI_OverCustYear":"90","PI_CoolingOff":"RR4"},"TCollection":[{"TargetFund_Name":"摩根環球股息基金","TargetFund_id":"85Q","TargetFund_company":"摩根","Target_RiskLevel":"RR3","Switch_In_Dollar":"台幣3,000元","TargetExCur":"USD美金","Switch_Day":"每月6日","TargetClassFlag":"Y"},{"TargetFund_Name":"摩根印度股息基金","TargetFund_id":"84Q","TargetFund_company":"摩根","Target_RiskLevel":"RR3","Switch_In_Dollar":"台幣3,000元","TargetExCur":"USD美金","Switch_Day":"每月6日","TargetClassFlag":"N"}]}}</t>
  </si>
  <si>
    <t>funJ_CreateAirEIMSubsRecord</t>
    <phoneticPr fontId="2" type="noConversion"/>
  </si>
  <si>
    <t>速配-新增效投申購交易</t>
    <phoneticPr fontId="2" type="noConversion"/>
  </si>
  <si>
    <t>&lt;?xmlversion="1.0"encoding="UTF-8"?&gt;&lt;IFUND&gt;&lt;RqHeader&gt;&lt;MsgID&gt;funJ_ConfirmAirEIMSubsRecord&lt;/MsgID&gt;&lt;ChlName&gt;EBANK&lt;/ChlName&gt;&lt;ChlEJNo&gt;MMA-FUND_J_cAirESubs-0000095798724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BookingMark&gt;0&lt;/BookingMark&gt;&lt;EffectiveDate&gt;2016/01/20&lt;/EffectiveDate&gt;&lt;/Rq&gt;&lt;/SvcRq&gt;&lt;/IFUND&gt;</t>
    <phoneticPr fontId="2" type="noConversion"/>
  </si>
  <si>
    <t>{"RsHeader":{"RsStat":{"RsStatCode":"SUCCESS","Desc":"速配-新增效投申購交易成功"},"ChlEJNo":"MMA-FUND_J_cAirESubs-0000095798724","RqTime":"2016-09-29T16:25:20","RsTime":"2016-09-29T16:26:38","CustomerID":"A122131774","CustomerIDCheckcode":"0"},"SvcRs":{"RsCollection":{"OriginalFund_Id":"J77","OriginalFund_Name":"(百元基金)摩根環球高收益債券基金-JPM-A股累計(美元)","OriginalFund_Company":"摩根(境外)","ValCur":"USD美金","Original_RiskLevel":"RR3","TrustCur":"TWD台幣","AppSeqNo":"00001-01","AppSeqNo_D":"16010500001-01","DeductionAcctNo":"123-456-7898754","TrustDollar":"台幣1,000,000元","TrustAcct":"123-020-7898754","EnterAcctNo":"123-456-7898754","FeeRate":"2%","Fee":"台幣2,000.00元","DeductAmt":"台幣1,000,500.00元","DealExRate":"31.0000","Forcur_Total_Dollar":"美金33,000元","Stop_Gain_Point1":"10%","Stop_Gain_Point2":"10%","Stop_Gain_Point3":"10%","Stop_Loss_Point":"20%","Stop_Gain_Type":"贖回帳戶","Stop_Loss_Type":"--","AOName":"王oo/oo分行","msg":"","BookingMark":"0","Tx_Type":"效率投資法申購","Certificate_Branch_No":"041","Certificate_Fund_Id":"J77","Certificate_Seq_No":"01545541","CreateDate":"2020/02/02","EffectiveDate":"2020/02/03""foreCurDollar":"10,571.94","costRate":"28.33700","etsSerialNo":"1924016"},"TCollection":[{"TargetFund_Id":"85Q","TargetFund_Name":"摩根環球股息基金","TargetFund_Company":"摩根","TargetExCur":"USD美金","Target_RiskLevel":"RR3","Switch_Day":"每月6日","Switch_In_Dollar":"台幣3,000元"},{"TargetFund_Id":"84Q","TargetFund_Name":"摩根印度股息基金","TargetFund_Company":"摩根","TargetExCur":"USD美金","Target_RiskLevel":"RR3","Switch_Day":"每月6日","Switch_In_Dollar":"台幣3,000元"}]}}</t>
  </si>
  <si>
    <t>ConfirmAirBondRedemRecord</t>
  </si>
  <si>
    <t>速配-確認債券贖回交易</t>
    <phoneticPr fontId="2" type="noConversion"/>
  </si>
  <si>
    <t>&lt;?xmlversion="1.0"encoding="UTF-8"?&gt;&lt;IFUND&gt;&lt;RqHeader&gt;&lt;MsgID&gt;funJ_ConfirmAirBondRedemRecord&lt;/MsgID&gt;&lt;ChlName&gt;EBANK&lt;/ChlName&gt;&lt;ChlEJNo&gt;MMA-BOND_J_cfAirRdm-0000095798724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t>
    <phoneticPr fontId="2" type="noConversion"/>
  </si>
  <si>
    <t>{"RsHeader":{"RsStat":{"RsStatCode":"SUCCESS","Desc":"速配-確認債券贖回交易成功"},"ChlEJNo":"MMA-BOND_J_cfAirRdm-0000095798724","RqTime":"2016-09-29T16:25:20","RsTime":"2016-09-29T16:26:38","CustomerID":"A122131774","CustomerIDCheckcode":"0"},"SvcRs":{"RsCollection":[{"BondName":"德意志銀行金融債券(IX)(國際版債券)","SubsCertificateBranchNo":"123","SubsCertificateFundId":"B97","SubsCertificateSeqNo":"12345678","AppSeqNo":"00001-01","AppSeqNo_D":"16010500001-01","RedemFaceValue":"美金100,000元","RefBidPrice":"美金98.05元","RefRedemAmt":"美金98,050.00元","InterestReceivable":"美金954.00元","ManagementFee":"美金15.15元","RefEnterAmt":"美金960,500.00元","EnterAcctNo":"123-456-7898754","AOName":"王**/營業部","msg":""}]}}</t>
  </si>
  <si>
    <t>速配-新增債券贖回交易</t>
    <phoneticPr fontId="2" type="noConversion"/>
  </si>
  <si>
    <t>&lt;?xmlversion="1.0"encoding="UTF-8"?&gt;&lt;IFUND&gt;&lt;RqHeader&gt;&lt;MsgID&gt;funJ_CreateAirBondRedemRecord&lt;/MsgID&gt;&lt;ChlName&gt;EBANK&lt;/ChlName&gt;&lt;ChlEJNo&gt;MMA-BOND_J_crtAirRdm-0000095798724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29&lt;/CreateDate&gt;&lt;/Rq&gt;&lt;/SvcRq&gt;&lt;/IFUND&gt;</t>
    <phoneticPr fontId="2" type="noConversion"/>
  </si>
  <si>
    <t>{"RsHeader":{"RsStat":{"RsStatCode":"SUCCESS","Desc":"速配-新增債券贖回交易成功"},"ChlEJNo":"MMA-BOND_J_crtAirRdm-0000095798724","RqTime":"2016-09-29T16:25:20","RsTime":"2016-09-29T16:26:38","CustomerID":"A122131774","CustomerIDCheckcode":"0"},"SvcRs":{"RsCollection":[{"BondName":"德意志銀行金融債券(IX)(國際版債券)","SubsCertificateBranchNo":"123","SubsCertificateFundId":"B97","SubsCertificateSeqNo":"12345678","AppSeqNo":"00001-01","AppSeqNo_D":"16010500001-01","RedemFaceValue":"美金100,000元","RefBidPrice":"美金98.05元","RefRedemAmt":"美金98,050.00元","InterestReceivable":"美金954.00元","ManagementFee":"美金15.15元","RefEnterAmt":"美金960,500.00元","EnterAcctNo":"123-456-7898754","CreateDate":"2016/01/05","AOName":"王**/營業部","msg":"","CertificateBranchNo":"123","CertificateFundId":"B97","CertificateSeqNo":"00001111"}]}}</t>
  </si>
  <si>
    <t>funJ_PreConfirmBondRecord</t>
  </si>
  <si>
    <t>債券申購/贖回交易預先檢核</t>
    <phoneticPr fontId="2" type="noConversion"/>
  </si>
  <si>
    <t>&lt;?xmlversion="1.0"encoding="UTF-8"?&gt;&lt;IFUND&gt;&lt;RqHeader&gt;&lt;MsgID&gt;funJ_PreConfirmBondRecord&lt;/MsgID&gt;&lt;ChlName&gt;EBANK&lt;/ChlName&gt;&lt;ChlEJNo&gt;MMA-BOND_J_Precf-0000095798724&lt;/ChlEJNo&gt;&lt;ChlSendTime&gt;2012-08-29T11:10:21&lt;/ChlSendTime&gt;&lt;CustomerID&gt;E120120535&lt;/CustomerID&gt;&lt;CustomerIDCheckcode&gt;0&lt;/CustomerIDCheckcode&gt;&lt;ChlIP&gt;127.0.0.1&lt;/ChlIP&gt;&lt;Language&gt;&lt;/Language&gt;&lt;/RqHeader&gt;&lt;SvcRq&gt;&lt;Rq&gt;&lt;BondID&gt;B11&lt;/BondID&gt;&lt;TxType&gt;01&lt;/TxType&gt;&lt;CertificateBranchNo&gt;&lt;/CertificateBranchNo&gt;&lt;CertificateFundId&gt;&lt;/CertificateFundId&gt;&lt;CertificateSeqNo&gt;&lt;/CertificateSeqNo&gt;&lt;/Rq&gt;&lt;/SvcRq&gt;&lt;/IFUND&gt;</t>
    <phoneticPr fontId="2" type="noConversion"/>
  </si>
  <si>
    <t>{"RsHeader":{"RsStat":{"RsStatCode":"SUCCESS","Desc":"債券申購/贖回預先檢核成功"},"ChlEJNo":"MMA-BOND_J_Precf-0000095798724","RqTime":"2016-09-29T16:25:20","RsTime":"2016-09-29T16:26:38","CustomerID":"A122131774","CustomerIDCheckcode":"0"},"SvcRs":{"RsCollection":[{"Rc":"Y""MaturityDate":"2020/01/30""RiskLevel":"RR4""MinSubscription":"10000""DollarMultiple":"1000""MinRedemption":"10000""BondID":"B01""BondName":"德意志銀行金融債券(IX)(B11)(5%)""CertificateBranchNo":"001""CertificateFundId":"B01""CertificateSeqNo":"01234567""RefOfferPrice":"99.85""RefBidPrice":"98.99""PreInterest":"85.25""TotalUnit":"10000""CanSellAmt":"10000"}]}}</t>
  </si>
  <si>
    <t>funJ_ConfirmBondSubsRecord</t>
  </si>
  <si>
    <t>確認債券申購交易</t>
    <phoneticPr fontId="2" type="noConversion"/>
  </si>
  <si>
    <t>&lt;?xmlversion="1.0"encoding="UTF-8"?&gt;&lt;IFUND&gt;&lt;RqHeader&gt;&lt;MsgID&gt;funJ_ConfirmBondSubsRecord&lt;/MsgID&gt;&lt;ChlName&gt;EBANK&lt;/ChlName&gt;&lt;ChlEJNo&gt;MMA-BOND_J_cfSubs-0000095798724&lt;/ChlEJNo&gt;&lt;ChlSendTime&gt;2012-08-29T11:10:21&lt;/ChlSendTime&gt;&lt;CustomerID&gt;E120120535&lt;/CustomerID&gt;&lt;CustomerIDCheckcode&gt;0&lt;/CustomerIDCheckcode&gt;&lt;ChlIP&gt;127.0.0.1&lt;/ChlIP&gt;&lt;Language&gt;&lt;/Language&gt;&lt;/RqHeader&gt;&lt;SvcRq&gt;&lt;Rq&gt;&lt;BondID&gt;16012900001-01&lt;/BondID&gt;&lt;DeductionAcctNo&gt;01400800062162&lt;/DeductionAcctNo&gt;&lt;SubsFaceValue&gt;2,000,000&lt;/SubsFaceValue&gt;&lt;TrustBranchNo&gt;177&lt;/TrustBranchNo&gt;&lt;TrustProductNo&gt;020&lt;/TrustProductNo&gt;&lt;TrustSeqNo&gt;00001787&lt;/TrustSeqNo&gt;&lt;EnterAcctNo&gt;01400800062162&lt;/EnterAcctNo&gt;&lt;RefOfferPrice&gt;98.85&lt;/RefOfferPrice&gt;&lt;CreateDate&gt;2017/01/20&lt;/CreateDate&gt;&lt;/Rq&gt;&lt;/SvcRq&gt;&lt;/IFUND&gt;</t>
    <phoneticPr fontId="2" type="noConversion"/>
  </si>
  <si>
    <t>{"RsHeader":{"RsStat":{"RsStatCode":"SUCCESS","Desc":"確認債券申購交易成功"},"ChlEJNo":"MMA-BOND_J_cfSubs-0000095798724","RqTime":"2016-09-29T16:25:20","RsTime":"2016-09-29T16:26:38","CustomerID":"A122131774","CustomerIDCheckcode":"0"},"SvcRs":{"RsCollection":[{"BondType":"海外","IssueCompany":"蘋果公司","BondName":"德意志銀行金融債券(IX)(B79)(4.75%)","BondID":"B79","ExchangeCur":"USD美元","MaturityDate":"2020/05/01","RiskLevel":"RR3","DeductionAcctNo":"123-456-7898754","SubFaceValue":"1,000,000","TrustBranchNo":"001","TrustProductNo":"020","TrustSeqNo":"00051511","EnterAcctNo":"1234567898754","RefOfferPrice":"101.05","SubsAmt":"1,000,500.00","PreInterest":"95.00","FeeRate":"2%","FeeAmt":"2,000.00","DeductAmt":"1,002,500.00","CreateDate":"2016/01/05","msg":"","OverCustYear":"N","F_ETFFlag":"Y","RR6Check":"Y","ProductPI":"Y","CustomerRiskLevel":"RR4","ProductYear":"3.21","InvestYear":"未滿一年","MailType":"2","Address":"abs@sinopac.com","PI_OverCustYear":"N","PI_CoolingOff":"N"}]}}</t>
  </si>
  <si>
    <t>新增債券申購交易</t>
  </si>
  <si>
    <t>&lt;?xmlversion="1.0"encoding="UTF-8"?&gt;&lt;IFUND&gt;&lt;RqHeader&gt;&lt;MsgID&gt;funJ_CreateBondSubsRecord&lt;/MsgID&gt;&lt;ChlName&gt;EBANK&lt;/ChlName&gt;&lt;ChlEJNo&gt;MMA-BOND_J_crtSubs-0000095798724&lt;/ChlEJNo&gt;&lt;ChlSendTime&gt;2012-08-29T11:10:21&lt;/ChlSendTime&gt;&lt;CustomerID&gt;E120120535&lt;/CustomerID&gt;&lt;CustomerIDCheckcode&gt;0&lt;/CustomerIDCheckcode&gt;&lt;ChlIP&gt;127.0.0.1&lt;/ChlIP&gt;&lt;Language&gt;&lt;/Language&gt;&lt;/RqHeader&gt;&lt;SvcRq&gt;&lt;Rq&gt;&lt;BondID&gt;B01&lt;/BondID&gt;&lt;DeductionAcctNo&gt;01400800366199&lt;/DeductionAcctNo&gt;&lt;SubsFaceValue&gt;250,000&lt;/SubsFaceValue&gt;&lt;TrustBranchNo&gt;156&lt;/TrustBranchNo&gt;&lt;TrustProductNo&gt;020&lt;/TrustProductNo&gt;&lt;TrustSeqNo&gt;00000403&lt;/TrustSeqNo&gt;&lt;EnterAcctNo&gt;01400800366199&lt;/EnterAcctNo&gt;&lt;RefOfferPrice&gt;98.85&lt;/RefOfferPrice&gt;&lt;SubsAmt&gt;247125.00&lt;/SubsAmt&gt;&lt;FeeAmt&gt;4942.50&lt;/FeeAmt&gt;&lt;DeductAmt&gt;252067.50&lt;/DeductAmt&gt;&lt;CreateDate&gt;2016/01/29&lt;/CreateDate&gt;&lt;/Rq&gt;&lt;/SvcRq&gt;&lt;/IFUND&gt;</t>
    <phoneticPr fontId="2" type="noConversion"/>
  </si>
  <si>
    <t>{"RsHeader":{"RsStat":{"RsStatCode":"SUCCESS","Desc":"新增債券申購交易成功"},"ChlEJNo":"MMA-BOND_J_crtSubs-0000095798724","RqTime":"2016-09-29T16:25:20","RsTime":"2016-09-29T16:26:38","CustomerID":"A122131774","CustomerIDCheckcode":"0"},"SvcRs":{"RsCollection":[{"BondType":"海外","IssueCompany":"蘋果公司","BondName":"德意志銀行金融債券(IX)(B79)(4.75%)","BondID":"B79","CertificateBranchNo":"001","CertificateFundId":"B79","CertificateSeqNo":"00000001","ExchangeCur":"USD美元","MaturityDate":"2020/01/30","RiskLevel":"RR3","DeductionAcctNo":"123-456-7898754","SubFaceValue":"1,000,000","TrustAcct":"123-020-7898754","EnterAcctNo":"123-456-7898754","SubsPrice":"101.05","SubsAmt":"1,000,500.00","PreInterest":"95.00","FeeRate":"2%","FeeAmt":"2,000.00","DeductAmt":"1,002,500.00","CreateDate":"2016/01/05","msg":""}]}}</t>
  </si>
  <si>
    <t>funJ_ConfirmBondRedemRecord</t>
  </si>
  <si>
    <t>確認債券贖回交易</t>
  </si>
  <si>
    <t>&lt;?xmlversion="1.0"encoding="UTF-8"?&gt;&lt;IFUND&gt;&lt;RqHeader&gt;&lt;MsgID&gt;funJ_ConfirmBondRedemRecord&lt;/MsgID&gt;&lt;ChlName&gt;EBANK&lt;/ChlName&gt;&lt;ChlEJNo&gt;MMA-Bond_J_cfRdm-0000095798724&lt;/ChlEJNo&gt;&lt;ChlSendTime&gt;2012-08-29T11:10:21&lt;/ChlSendTime&gt;&lt;CustomerID&gt;E120120535&lt;/CustomerID&gt;&lt;CustomerIDCheckcode&gt;0&lt;/CustomerIDCheckcode&gt;&lt;ChlIP&gt;127.0.0.1&lt;/ChlIP&gt;&lt;Language&gt;&lt;/Language&gt;&lt;/RqHeader&gt;&lt;SvcRq&gt;&lt;Rq&gt;&lt;CertificateBranchNo&gt;123&lt;/CertificateBranchNo&gt;&lt;CertificateFundId&gt;B01&lt;/CertificateFundId&gt;&lt;CertificateSeqNo&gt;12345678&lt;/CertificateSeqNo&gt;&lt;RedemFaceValue&gt;100000&lt;/RedemFaceValue&gt;&lt;RefBidPrice&gt;99.65&lt;/RefBidPrice&gt;&lt;EnterAcctNo&gt;00100800055111&lt;/EnterAcctNo&gt;&lt;CreateDate&gt;2016/01/20&lt;/CreateDate&gt;&lt;/Rq&gt;&lt;/SvcRq&gt;&lt;/IFUND&gt;</t>
    <phoneticPr fontId="2" type="noConversion"/>
  </si>
  <si>
    <t>{"RsHeader":{"RsStat":{"RsStatCode":"SUCCESS","Desc":"確認債券贖回交易成功"},"ChlEJNo":"MMA-Bond_J_cfRdm-0000095798724","RqTime":"2016-09-29T16:25:20","RsTime":"2016-09-29T16:26:38","CustomerID":"A122131774","CustomerIDCheckcode":"0"},"SvcRs":{"RsCollection":[{"BondID":"B01","BondName":"德意志銀行金融債券(IX)","ExchangeCur":"USD美金","SubsCertificateBranchNo":"123","SubsCertificateFundId":"B01","SubsCertificateSeqNo":"12345678","RedemFaceValue":"100,000","RefBidPrice":"98.05","RefRedemAmt":"98,050.00","InterestReceivable":"954.00","ManagementFee":"15.15","RefEnterAmt":"960,500.00","EnterAcctNo":"123-456-7898754","CreateDate":"2016/11/06","msg":"","MailType":"2","Address":"abs@sinopac.com"}]}}</t>
  </si>
  <si>
    <t>新增債券贖回交易</t>
  </si>
  <si>
    <t>&lt;?xmlversion="1.0"encoding="UTF-8"?&gt;&lt;IFUND&gt;&lt;RqHeader&gt;&lt;MsgID&gt;funJ_CreateBondRedemRecord&lt;/MsgID&gt;&lt;ChlName&gt;EBANK&lt;/ChlName&gt;&lt;ChlEJNo&gt;MMA-BOND_J_crtRdm-0000095798724&lt;/ChlEJNo&gt;&lt;ChlSendTime&gt;2012-08-29T11:10:21&lt;/ChlSendTime&gt;&lt;CustomerID&gt;E120120535&lt;/CustomerID&gt;&lt;CustomerIDCheckcode&gt;0&lt;/CustomerIDCheckcode&gt;&lt;ChlIP&gt;127.0.0.1&lt;/ChlIP&gt;&lt;Language&gt;&lt;/Language&gt;&lt;/RqHeader&gt;&lt;SvcRq&gt;&lt;Rq&gt;&lt;CertificateBranchNo&gt;123&lt;/CertificateBranchNo&gt;&lt;CertificateFundId&gt;B01&lt;/CertificateFundId&gt;&lt;CertificateSeqNo&gt;12345678&lt;/CertificateSeqNo&gt;&lt;RedemFaceValue&gt;100000&lt;/RedemFaceValue&gt;&lt;RefBidPrice&gt;99.65&lt;/RefBidPrice&gt;&lt;EnterAcctNo&gt;00100800055111&lt;/EnterAcctNo&gt;&lt;CreateDate&gt;2016/01/20&lt;/CreateDate&gt;&lt;/Rq&gt;&lt;/SvcRq&gt;&lt;/IFUND&gt;</t>
    <phoneticPr fontId="2" type="noConversion"/>
  </si>
  <si>
    <t>{"RsHeader":{"RsStat":{"RsStatCode":"SUCCESS","Desc":"新增債券贖回交易成功"},"ChlEJNo":"MMA-Bond_J_crtRdm-0000095798724","RqTime":"2016-09-29T16:25:20","RsTime":"2016-09-29T16:26:38","CustomerID":"A122131774","CustomerIDCheckcode":"0"},"SvcRs":{"RsCollection":[{"BondID":"B01","BondName":"德意志銀行金融債券(IX)","ExchangeCur":"美金","SubsCertificateBranchNo":"123","SubsCertificateFundId":"B01","SubsCertificateSeqNo":"12345678","RedemFaceValue":"100,000","RefBidPrice":"98.05","RefRedemAmt":"98,050.00","InterestReceivable":"954.00","ManagementFee":"15.15","RefEnterAmt":"960,500.00","EnterAcctNo":"123-456-7898754","CreateDate":"2016/11/06","msg":"","CertificateBranchNo":"123","CertificateFundId":"B01","CertificateSeqNo":"00001111"}]}}</t>
  </si>
  <si>
    <t>Inv102_F</t>
    <phoneticPr fontId="2" type="noConversion"/>
  </si>
  <si>
    <t>速配-確認債券申購交易</t>
  </si>
  <si>
    <t>&lt;?xmlversion="1.0"encoding="UTF-8"?&gt;&lt;IFUND&gt;&lt;RqHeader&gt;&lt;MsgID&gt;funJ_ConfirmAirBondSubsRecord&lt;/MsgID&gt;&lt;ChlName&gt;EBANK&lt;/ChlName&gt;&lt;ChlEJNo&gt;MMA-BOND_J_cfAirSubs-0000095798724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t>
    <phoneticPr fontId="2" type="noConversion"/>
  </si>
  <si>
    <t>{"RsHeader":{"RsStat":{"RsStatCode":"SUCCESS","Desc":"速配-確認債券申購交易成功"},"ChlEJNo":"MMA-BOND_J_cfAirSubs-0000095798724","RqTime":"2016-09-29T16:25:20","RsTime":"2016-09-29T16:26:38","CustomerID":"A122131774","CustomerIDCheckcode":"0"},"SvcRs":{"RsCollection":[{"BondName":"德意志銀行金融債券(IX)(國際版債券)","BondID":"B01","ExchangeCur":"USD美金","RiskLevel":"RR3","AppSeqNo":"00001-01","AppSeqNo_D":"16010500001-01","DeduAcctNo":"123-456-7898754","SubFaceValue":"美金1,000,000元","TrustAcct":"123-020-7898754","EnterAcctNo":"123-456-7898754","RefOfferPrice":"美金100.05元","SubsAmt":"美金1,000,500.00元","PreInterest":"美金95.00元","FeeRate":"2%","RefFee":"美金2,000.00元","RefDeductAmt":"美金1,000,595.00元","AOName":"王**/營業部","msg":"","OverCustYear":"N","F_ETFFlag":"Y","RR6Check":"Y","ProductPI":"Y","CustomerRiskLevel":"RR4","ProductYear":"8.61","InvestYear":"未滿一年","PI_OverCustYear":"N","PI_CoolingOff":"N"}]}}</t>
  </si>
  <si>
    <t>Inv103_F</t>
    <phoneticPr fontId="2" type="noConversion"/>
  </si>
  <si>
    <t>速配-新增債券申購交易</t>
  </si>
  <si>
    <t>&lt;?xmlversion="1.0"encoding="UTF-8"?&gt;&lt;IFUND&gt;&lt;RqHeader&gt;&lt;MsgID&gt;funJ_CreateAirBondSubsRecord&lt;/MsgID&gt;&lt;ChlName&gt;EBANK&lt;/ChlName&gt;&lt;ChlEJNo&gt;MMA-BOND_J_crtAirSubs-0000095798724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29&lt;/CreateDate&gt;&lt;SubsAmt&gt;2016/01/29&lt;/SubsAmt&gt;&lt;/Rq&gt;&lt;/SvcRq&gt;&lt;/IFUND&gt;</t>
    <phoneticPr fontId="2" type="noConversion"/>
  </si>
  <si>
    <t>{"RsHeader":{"RsStat":{"RsStatCode":"SUCCESS","Desc":"速配-新增債券申購交易成功"},"ChlEJNo":"MMA-BOND_J_crtAirSubs-0000095798724","RqTime":"2016-09-29T16:25:20","RsTime":"2016-09-29T16:26:38","CustomerID":"A122131774","CustomerIDCheckcode":"0"},"SvcRs":{"RsCollection":[{"BondName":"德意志銀行金融債券(IX)(國際版債券)","CertificateBranchNo":"001","CertificateFundId":"B05","CertificateSeqNo":"00000001","ExchangeCur":"USD美金","RiskLevel":"RR3","AppSeqNo":"00001-01","AppSeqNo_D":"16010500001-01","DeduAcctNo":"123-456-7898754","SubFaceValue":"美金1,000,000元","TrustAcct":"123-020-7898754","EnterAcctNo":"123-456-7898754","RefOfferPrice":"美金100.05元","SubsAmt":"美金1,000,500.00元","PreInterest":"美金95.00元","FeeRate":"2%","RefFee":"美金2,000.00元","RefDeductAmt":"美金1,000,595.00元","CreateDate":"2016/01/05","AOName":"王**/營業部","msg":""}]}}</t>
  </si>
  <si>
    <t>Inv088_F</t>
    <phoneticPr fontId="2" type="noConversion"/>
  </si>
  <si>
    <t>funConfirmGeneralBasData</t>
  </si>
  <si>
    <t>確認單筆約定事項</t>
    <phoneticPr fontId="2" type="noConversion"/>
  </si>
  <si>
    <t>&lt;?xmlversion="1.0"encoding="UTF-8"?&gt;&lt;IFUND&gt;&lt;RqHeader&gt;&lt;MsgID&gt;funConfirmGeneralBasData&lt;/MsgID&gt;&lt;ChlName&gt;EBANK&lt;/ChlName&gt;&lt;ChlEJNo&gt;MMA-FUND_cfGeneralBas-0000130702916&lt;/ChlEJNo&gt;&lt;ChlSendTime&gt;2012-09-19T11:14:32&lt;/ChlSendTime&gt;&lt;CustomerID&gt;F222934638&lt;/CustomerID&gt;&lt;CustomerIDCheckcode&gt;0&lt;/CustomerIDCheckcode&gt;&lt;ChlIP&gt;10.1.103.73&lt;/ChlIP&gt;&lt;/RqHeader&gt;&lt;SvcRq&gt;&lt;Rq&gt;&lt;CERTIFICATE_BRANCH_NO&gt;125&lt;/CERTIFICATE_BRANCH_NO&gt;&lt;CERTIFICATE_FUND_ID&gt;F37&lt;/CERTIFICATE_FUND_ID&gt;&lt;CERTIFICATE_SEQ_NO&gt;00900016&lt;/CERTIFICATE_SEQ_NO&gt;&lt;CREATE_DATE&gt;2012/09/19&lt;/CREATE_DATE&gt;&lt;OLD_ENTERED_BANK_NO&gt;807&lt;/OLD_ENTERED_BANK_NO&gt;&lt;OLD_ENTERED_ACCOUNT_NO&gt;12100300292764&lt;/OLD_ENTERED_ACCOUNT_NO&gt;&lt;NEW_ENTERED_BANK_NO&gt;807&lt;/NEW_ENTERED_BANK_NO&gt;&lt;NEW_ENTERED_ACCOUNT_NO&gt;12500400213386&lt;/NEW_ENTERED_ACCOUNT_NO&gt;&lt;/Rq&gt;&lt;/SvcRq&gt;&lt;/IFUND&gt;</t>
    <phoneticPr fontId="2" type="noConversion"/>
  </si>
  <si>
    <t>&lt;?xmlversion="1.0"encoding="UTF-8"?&gt;&lt;IFUND&gt;&lt;RsHeader&gt;&lt;RsStat&gt;&lt;RsStatCode&gt;SUCCESS&lt;/RsStatCode&gt;&lt;Desc&gt;確認單筆約定事項成功&lt;/Desc&gt;&lt;/RsStat&gt;&lt;ChlEJNo&gt;MMA-FUND_cfGeneralBas-0000130702916&lt;/ChlEJNo&gt;&lt;RqTime&gt;2012-09-20T15:03:18&lt;/RqTime&gt;&lt;RsTime&gt;2012-09-20T15:03:18&lt;/RsTime&gt;&lt;CustomerID&gt;F222934638&lt;/CustomerID&gt;&lt;CustomerIDCheckcode&gt;0&lt;/CustomerIDCheckcode&gt;&lt;/RsHeader&gt;&lt;SvcRs&gt;&lt;Rs&gt;&lt;CERTIFICATE_BRANCH_NO&gt;125&lt;/CERTIFICATE_BRANCH_NO&gt;&lt;CERTIFICATE_FUND_ID&gt;F37&lt;/CERTIFICATE_FUND_ID&gt;&lt;CERTIFICATE_SEQ_NO&gt;00900016&lt;/CERTIFICATE_SEQ_NO&gt;&lt;CREATE_DATE&gt;2012/09/19&lt;/CREATE_DATE&gt;&lt;OLD_ENTERED_BANK_NO&gt;807&lt;/OLD_ENTERED_BANK_NO&gt;&lt;OLD_ENTERED_ACCOUNT_NO&gt;12100300292764&lt;/OLD_ENTERED_ACCOUNT_NO&gt;&lt;NEW_ENTERED_BANK_NO&gt;807&lt;/NEW_ENTERED_BANK_NO&gt;&lt;NEW_ENTERED_ACCOUNT_NO&gt;12500400213386&lt;/NEW_ENTERED_ACCOUNT_NO&gt;&lt;/Rs&gt;&lt;/SvcRs&gt;&lt;/IFUND&gt;</t>
  </si>
  <si>
    <t>funCreateGeneralBasData</t>
  </si>
  <si>
    <t>新增單筆約定事項</t>
    <phoneticPr fontId="2" type="noConversion"/>
  </si>
  <si>
    <t>&lt;?xmlversion="1.0"encoding="UTF-8"?&gt;&lt;IFUND&gt;&lt;RqHeader&gt;&lt;MsgID&gt;funCreateGeneralBasData&lt;/MsgID&gt;&lt;ChlName&gt;EBANK&lt;/ChlName&gt;&lt;ChlEJNo&gt;MMA-FUND_cGeneralBas-0000130702917&lt;/ChlEJNo&gt;&lt;ChlSendTime&gt;2012-09-19T11:14:35&lt;/ChlSendTime&gt;&lt;CustomerID&gt;F222934638&lt;/CustomerID&gt;&lt;CustomerIDCheckcode&gt;0&lt;/CustomerIDCheckcode&gt;&lt;ChlIP&gt;10.1.103.73&lt;/ChlIP&gt;&lt;/RqHeader&gt;&lt;SvcRq&gt;&lt;Rq&gt;&lt;CERTIFICATE_BRANCH_NO&gt;125&lt;/CERTIFICATE_BRANCH_NO&gt;&lt;CERTIFICATE_FUND_ID&gt;F37&lt;/CERTIFICATE_FUND_ID&gt;&lt;CERTIFICATE_SEQ_NO&gt;00900016&lt;/CERTIFICATE_SEQ_NO&gt;&lt;CREATE_DATE&gt;2012/09/19&lt;/CREATE_DATE&gt;&lt;OLD_ENTERED_BANK_NO&gt;807&lt;/OLD_ENTERED_BANK_NO&gt;&lt;OLD_ENTERED_ACCOUNT_NO&gt;12100300292764&lt;/OLD_ENTERED_ACCOUNT_NO&gt;&lt;NEW_ENTERED_BANK_NO&gt;807&lt;/NEW_ENTERED_BANK_NO&gt;&lt;NEW_ENTERED_ACCOUNT_NO&gt;12500400213386&lt;/NEW_ENTERED_ACCOUNT_NO&gt;&lt;/Rq&gt;&lt;/SvcRq&gt;&lt;/IFUND&gt;</t>
    <phoneticPr fontId="2" type="noConversion"/>
  </si>
  <si>
    <t>&lt;?xmlversion="1.0"encoding="UTF-8"?&gt;&lt;IFUND&gt;&lt;RsHeader&gt;&lt;RsStat&gt;&lt;RsStatCode&gt;SUCCESS&lt;/RsStatCode&gt;&lt;Desc&gt;新增單筆約定事項成功&lt;/Desc&gt;&lt;/RsStat&gt;&lt;ChlEJNo&gt;MMA-FUND_cGeneralBas-0000130702917&lt;/ChlEJNo&gt;&lt;RqTime&gt;2012-09-19T11:31:28&lt;/RqTime&gt;&lt;RsTime&gt;2012-09-19T11:31:28&lt;/RsTime&gt;&lt;CustomerID&gt;F222934638&lt;/CustomerID&gt;&lt;CustomerIDCheckcode&gt;0&lt;/CustomerIDCheckcode&gt;&lt;/RsHeader&gt;&lt;SvcRs&gt;&lt;Rs&gt;&lt;CERTIFICATE_BRANCH_NO&gt;125&lt;/CERTIFICATE_BRANCH_NO&gt;&lt;CERTIFICATE_FUND_ID&gt;F37&lt;/CERTIFICATE_FUND_ID&gt;&lt;CERTIFICATE_SEQ_NO&gt;00900016&lt;/CERTIFICATE_SEQ_NO&gt;&lt;CREATE_DATE&gt;2012/09/19&lt;/CREATE_DATE&gt;&lt;OLD_ENTERED_BANK_NO&gt;807&lt;/OLD_ENTERED_BANK_NO&gt;&lt;OLD_ENTERED_ACCOUNT_NO&gt;12100300292764&lt;/OLD_ENTERED_ACCOUNT_NO&gt;&lt;NEW_ENTERED_BANK_NO&gt;807&lt;/NEW_ENTERED_BANK_NO&gt;&lt;NEW_ENTERED_ACCOUNT_NO&gt;12500400213386&lt;/NEW_ENTERED_ACCOUNT_NO&gt;&lt;/Rs&gt;&lt;/SvcRs&gt;&lt;/IFUND&gt;</t>
  </si>
  <si>
    <t>funDeleteBookingRecord</t>
  </si>
  <si>
    <t>刪除基金預約/定時定額</t>
    <phoneticPr fontId="2" type="noConversion"/>
  </si>
  <si>
    <t>&lt;?xmlversion="1.0"encoding="UTF-8"?&gt;&lt;IFUND&gt;&lt;RqHeader&gt;&lt;MsgID&gt;funDeleteBookingRecord&lt;/MsgID&gt;&lt;ChlName&gt;EBANK&lt;/ChlName&gt;&lt;ChlEJNo&gt;MMA-FUND_dBooking-0000160692803&lt;/ChlEJNo&gt;&lt;ChlSendTime&gt;2013-08-27T11:10:21&lt;/ChlSendTime&gt;&lt;CustomerID&gt;G220728026&lt;/CustomerID&gt;&lt;CustomerIDCheckcode&gt;0&lt;/CustomerIDCheckcode&gt;&lt;ChlIP&gt;127.0.0.1&lt;/ChlIP&gt;&lt;/RqHeader&gt;&lt;SvcRq&gt;&lt;Rq&gt;&lt;transactionNo&gt;00&lt;/transactionNo&gt;&lt;createDate&gt;2013/09/26&lt;/createDate&gt;&lt;effectiveDate&gt;2013/10/21&lt;/effectiveDate&gt;&lt;bookingBranchNo&gt;002&lt;/bookingBranchNo&gt;&lt;bookingFundID&gt;C41&lt;/bookingFundID&gt;&lt;bookingSeqNo&gt;41335640&lt;/bookingSeqNo&gt;&lt;certificateBranchNo/&gt;&lt;certificateFundID/&gt;&lt;certificateSeqNo&gt;&lt;/certificateSeqNo&gt;&lt;dollar&gt;60000&lt;/dollar&gt;&lt;dollarcur&gt;USD&lt;/dollarcur&gt;&lt;unit&gt;0&lt;/unit&gt;&lt;fee&gt;0&lt;/fee&gt;&lt;feecur&gt;USD&lt;/feecur&gt;&lt;beginingMonth&gt;&lt;/beginingMonth&gt;&lt;endMonth&gt;&lt;/endMonth&gt;&lt;deductionBankNo&gt;807&lt;/deductionBankNo&gt;&lt;deductionAccountNo&gt;00100800036235&lt;/deductionAccountNo&gt;&lt;enteredBankNo&gt;807&lt;/enteredBankNo&gt;&lt;enteredAccountNo&gt;00100800036235&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switchin_fundname&gt;測試中文名稱&lt;/switchin_fundname&gt;&lt;/Rq&gt;&lt;/SvcRq&gt;&lt;/IFUND&gt;</t>
    <phoneticPr fontId="2" type="noConversion"/>
  </si>
  <si>
    <t>&lt;?xmlversion="1.0"encoding="UTF-8"?&gt;&lt;IFUND&gt;&lt;RsHeader&gt;&lt;RsStat&gt;&lt;RsStatCode&gt;SUCCESS&lt;/RsStatCode&gt;&lt;Desc&gt;刪除基金預約/定時定額成功&lt;/Desc&gt;&lt;/RsStat&gt;&lt;ChlEJNo&gt;MMA-FUND_dBooking-0000160692803&lt;/ChlEJNo&gt;&lt;RqTime&gt;2013-10-02T14:23:10&lt;/RqTime&gt;&lt;RsTime&gt;2013-10-02T14:23:13&lt;/RsTime&gt;&lt;CustomerID&gt;G220728026&lt;/CustomerID&gt;&lt;CustomerIDCheckcode&gt;0&lt;/CustomerIDCheckcode&gt;&lt;/RsHeader&gt;&lt;SvcRs&gt;&lt;Rs&gt;&lt;transactionNo&gt;00&lt;/transactionNo&gt;&lt;createDate&gt;2013/09/26&lt;/createDate&gt;&lt;effectiveDate&gt;2013/10/21&lt;/effectiveDate&gt;&lt;bookingBranchNo&gt;002&lt;/bookingBranchNo&gt;&lt;bookingFundID&gt;C41&lt;/bookingFundID&gt;&lt;bookingSeqNo&gt;41335640&lt;/bookingSeqNo&gt;&lt;certificateBranchNo&gt;&lt;/certificateBranchNo&gt;&lt;certificateFundID&gt;&lt;/certificateFundID&gt;&lt;certificateSeqNo&gt;&lt;/certificateSeqNo&gt;&lt;dollar&gt;60000&lt;/dollar&gt;&lt;dollarcur&gt;USD&lt;/dollarcur&gt;&lt;unit&gt;0&lt;/unit&gt;&lt;fee&gt;0&lt;/fee&gt;&lt;feecur&gt;USD&lt;/feecur&gt;&lt;beginingMonth&gt;&lt;/beginingMonth&gt;&lt;endMonth&gt;&lt;/endMonth&gt;&lt;deductionBankNo&gt;807&lt;/deductionBankNo&gt;&lt;deductionAccountNo&gt;00100800036235&lt;/deductionAccountNo&gt;&lt;enteredBankNo&gt;807&lt;/enteredBankNo&gt;&lt;enteredAccountNo&gt;00100800036235&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Rs&gt;&lt;/SvcRs&gt;&lt;/IFUND&gt;</t>
  </si>
  <si>
    <t>funUpdateIncome</t>
  </si>
  <si>
    <t>更新獲利停損點通知</t>
    <phoneticPr fontId="2" type="noConversion"/>
  </si>
  <si>
    <t>&lt;?xmlversion="1.0"encoding="UTF-8"?&gt;&lt;IFUND&gt;&lt;RqHeader&gt;&lt;MsgID&gt;funUpdateIncome&lt;/MsgID&gt;&lt;ChlName&gt;EBANK&lt;/ChlName&gt;&lt;ChlEJNo&gt;MMA-FUND_UpdIncome-0000160692803&lt;/ChlEJNo&gt;&lt;ChlSendTime&gt;2013-08-27T11:10:21&lt;/ChlSendTime&gt;&lt;CustomerID&gt;G220728026&lt;/CustomerID&gt;&lt;CustomerIDCheckcode&gt;0&lt;/CustomerIDCheckcode&gt;&lt;ChlIP&gt;127.0.0.1&lt;/ChlIP&gt;&lt;/RqHeader&gt;&lt;SvcRq&gt;&lt;Rq&gt;&lt;certificateBranchNo&gt;001&lt;/certificateBranchNo&gt;&lt;certificateFundID&gt;135&lt;/certificateFundID&gt;&lt;certificateSeqNo&gt;30700140&lt;/certificateSeqNo&gt;&lt;gainPoint&gt;7.7&lt;/gainPoint&gt;&lt;lossPoint&gt;8.8&lt;/lossPoint&gt;&lt;/Rq&gt;&lt;/SvcRq&gt;&lt;/IFUND&gt;</t>
    <phoneticPr fontId="2" type="noConversion"/>
  </si>
  <si>
    <t>&lt;?xmlversion="1.0"encoding="UTF-8"?&gt;&lt;IFUND&gt;&lt;RsHeader&gt;&lt;RsStat&gt;&lt;RsStatCode&gt;SUCCESS&lt;/RsStatCode&gt;&lt;Desc&gt;更新獲利停損點通知成功&lt;/Desc&gt;&lt;/RsStat&gt;&lt;ChlEJNo&gt;MMA-FUND_UpdIncome-0000160692803&lt;/ChlEJNo&gt;&lt;RqTime&gt;2013-10-02T14:23:10&lt;/RqTime&gt;&lt;RsTime&gt;2013-10-02T14:23:13&lt;/RsTime&gt;&lt;CustomerID&gt;G220728026&lt;/CustomerID&gt;&lt;CustomerIDCheckcode&gt;0&lt;/CustomerIDCheckcode&gt;&lt;/RsHeader&gt;&lt;SvcRs&gt;&lt;Rs&gt;&lt;/Rs&gt;&lt;/SvcRs&gt;&lt;/IFUND&gt;</t>
  </si>
  <si>
    <t>funconfirmAutoSuspense</t>
  </si>
  <si>
    <t>確認定期定額暫停扣款約定</t>
    <phoneticPr fontId="2" type="noConversion"/>
  </si>
  <si>
    <t>&lt;?xmlversion="1.0"encoding="UTF-8"?&gt;&lt;IFUND&gt;&lt;RqHeader&gt;&lt;MsgID&gt;funconfirmAutoSuspense&lt;/MsgID&gt;&lt;ChlName&gt;EBANK&lt;/ChlName&gt;&lt;ChlEJNo&gt;MMA-FUND_cfAutoSus-0000160692803&lt;/ChlEJNo&gt;&lt;ChlSendTime&gt;2013-08-27T11:10:21&lt;/ChlSendTime&gt;&lt;CustomerID&gt;G220728026&lt;/CustomerID&gt;&lt;CustomerIDCheckcode&gt;0&lt;/CustomerIDCheckcode&gt;&lt;ChlIP&gt;127.0.0.1&lt;/ChlIP&gt;&lt;/RqHeader&gt;&lt;SvcRq&gt;&lt;Rq&gt;&lt;certificateBranchNo&gt;001&lt;/certificateBranchNo&gt;&lt;certificateFundID&gt;135&lt;/certificateFundID&gt;&lt;certificateSeqNo&gt;30700140&lt;/certificateSeqNo&gt;&lt;beginningMonth&gt;2013/11/01&lt;/beginningMonth&gt;&lt;endMonth&gt;2014/11/01&lt;/endMonth&gt;&lt;createDate&gt;2013/11/01&lt;/createDate&gt;&lt;effectiveDate&gt;2013/11/01&lt;/effectiveDate&gt;&lt;/Rq&gt;&lt;/SvcRq&gt;&lt;/IFUND&gt;</t>
    <phoneticPr fontId="2" type="noConversion"/>
  </si>
  <si>
    <t>&lt;?xmlversion="1.0"encoding="UTF-8"?&gt;&lt;IFUND&gt;&lt;RsHeader&gt;&lt;RsStat&gt;&lt;RsStatCode&gt;SUCCESS&lt;/RsStatCode&gt;&lt;Desc&gt;確認定期定額暫停扣款約定成功&lt;/Desc&gt;&lt;/RsStat&gt;&lt;ChlEJNo&gt;MMA-FUND_cfAutoSus-0000160692803&lt;/ChlEJNo&gt;&lt;RqTime&gt;2013-10-02T14:23:10&lt;/RqTime&gt;&lt;RsTime&gt;2013-10-02T14:23:13&lt;/RsTime&gt;&lt;CustomerID&gt;G220728026&lt;/CustomerID&gt;&lt;CustomerIDCheckcode&gt;0&lt;/CustomerIDCheckcode&gt;&lt;/RsHeader&gt;&lt;SvcRs&gt;&lt;Rs&gt;&lt;certificateBranchNo&gt;001&lt;/certificateBranchNo&gt;&lt;certificateFundID&gt;135&lt;/certificateFundID&gt;&lt;certificateSeqNo&gt;30700140&lt;/certificateSeqNo&gt;&lt;beginningMonth&gt;2013/11/01&lt;/beginningMonth&gt;&lt;endMonth&gt;2014/11/01&lt;/endMonth&gt;&lt;createDate&gt;2013/11/01&lt;/createDate&gt;&lt;effectiveDate&gt;2013/11/01&lt;/effectiveDate&gt;&lt;bookingMark&gt;1&lt;/bookingMark&gt;&lt;MailType&gt;2&lt;/MailType&gt;&lt;Address&gt;abs@sinopac.com&lt;/Address&gt;&lt;/Rs&gt;&lt;/SvcRs&gt;&lt;/IFUND&gt;</t>
  </si>
  <si>
    <t>funcreateAutoSuspense</t>
  </si>
  <si>
    <t>新增定期定額暫停扣款約定</t>
    <phoneticPr fontId="2" type="noConversion"/>
  </si>
  <si>
    <t>&lt;?xmlversion="1.0"encoding="UTF-8"?&gt;&lt;IFUND&gt;&lt;RqHeader&gt;&lt;MsgID&gt;funcreateAutoSuspense&lt;/MsgID&gt;&lt;ChlName&gt;EBANK&lt;/ChlName&gt;&lt;ChlEJNo&gt;MMA-FUND_cAutoSus-0000160692803&lt;/ChlEJNo&gt;&lt;ChlSendTime&gt;2013-08-27T11:10:21&lt;/ChlSendTime&gt;&lt;CustomerID&gt;G220728026&lt;/CustomerID&gt;&lt;CustomerIDCheckcode&gt;0&lt;/CustomerIDCheckcode&gt;&lt;ChlIP&gt;127.0.0.1&lt;/ChlIP&gt;&lt;/RqHeader&gt;&lt;SvcRq&gt;&lt;Rq&gt;&lt;certificateBranchNo&gt;001&lt;/certificateBranchNo&gt;&lt;certificateFundID&gt;135&lt;/certificateFundID&gt;&lt;certificateSeqNo&gt;30700140&lt;/certificateSeqNo&gt;&lt;beginningMonth&gt;2013/12/01&lt;/beginningMonth&gt;&lt;endMonth&gt;2014/11/01&lt;/endMonth&gt;&lt;createDate&gt;2013/11/06&lt;/createDate&gt;&lt;effectiveDate&gt;2013/11/07&lt;/effectiveDate&gt;&lt;bookingMark&gt;&lt;/bookingMark&gt;&lt;/Rq&gt;&lt;/SvcRq&gt;&lt;/IFUND&gt;</t>
    <phoneticPr fontId="2" type="noConversion"/>
  </si>
  <si>
    <t>&lt;?xmlversion="1.0"encoding="UTF-8"?&gt;&lt;IFUND&gt;&lt;RsHeader&gt;&lt;RsStat&gt;&lt;RsStatCode&gt;SUCCESS&lt;/RsStatCode&gt;&lt;Desc&gt;新增定期定額暫停扣款約定成功&lt;/Desc&gt;&lt;/RsStat&gt;&lt;ChlEJNo&gt;MMA-FUND_cAutoSus-0000160692803&lt;/ChlEJNo&gt;&lt;RqTime&gt;2013-10-02T14:23:10&lt;/RqTime&gt;&lt;RsTime&gt;2013-10-02T14:23:13&lt;/RsTime&gt;&lt;CustomerID&gt;G220728026&lt;/CustomerID&gt;&lt;CustomerIDCheckcode&gt;0&lt;/CustomerIDCheckcode&gt;&lt;/RsHeader&gt;&lt;SvcRs&gt;&lt;Rs&gt;&lt;certificateBranchNo&gt;001&lt;/certificateBranchNo&gt;&lt;certificateFundID&gt;135&lt;/certificateFundID&gt;&lt;certificateSeqNo&gt;30700140&lt;/certificateSeqNo&gt;&lt;beginningMonth&gt;2013/11/01&lt;/beginningMonth&gt;&lt;endMonth&gt;2014/11/01&lt;/endMonth&gt;&lt;createDate&gt;2013/11/01&lt;/createDate&gt;&lt;effectiveDate&gt;2013/11/01&lt;/effectiveDate&gt;&lt;/Rs&gt;&lt;/SvcRs&gt;&lt;/IFUND&gt;</t>
  </si>
  <si>
    <t>funconfirmInsureData</t>
  </si>
  <si>
    <t>確認信託類別變更約定</t>
    <phoneticPr fontId="2" type="noConversion"/>
  </si>
  <si>
    <t>&lt;?xmlversion="1.0"encoding="UTF-8"?&gt;&lt;IFUND&gt;&lt;RqHeader&gt;&lt;MsgID&gt;funconfirmInsureData&lt;/MsgID&gt;&lt;ChlName&gt;EBANK&lt;/ChlName&gt;&lt;ChlEJNo&gt;MMA-FUND_cfInsData-0000160692803&lt;/ChlEJNo&gt;&lt;ChlSendTime&gt;2013-08-27T11:10:21&lt;/ChlSendTime&gt;&lt;CustomerID&gt;G220728026&lt;/CustomerID&gt;&lt;CustomerIDCheckcode&gt;0&lt;/CustomerIDCheckcode&gt;&lt;ChlIP&gt;127.0.0.1&lt;/ChlIP&gt;&lt;/RqHeader&gt;&lt;SvcRq&gt;&lt;Rq&gt;&lt;certificateBranchNo&gt;006&lt;/certificateBranchNo&gt;&lt;certificateFundID&gt;CF1&lt;/certificateFundID&gt;&lt;certificateSeqNo&gt;90600029&lt;/certificateSeqNo&gt;&lt;createDate&gt;2013/11/04&lt;/createDate&gt;&lt;effectiveDate&gt;2013/11/05&lt;/effectiveDate&gt;&lt;oldInsurePromotionNo&gt;&lt;/oldInsurePromotionNo&gt;&lt;oldInsureCompanyID&gt;&lt;/oldInsureCompanyID&gt;&lt;oldInsurantID&gt;&lt;/oldInsurantID&gt;&lt;oldInsurantIDCheckCode&gt;&lt;/oldInsurantIDCheckCode&gt;&lt;newInsurePromotionNo&gt;&lt;/newInsurePromotionNo&gt;&lt;newInsureCompanyID&gt;&lt;/newInsureCompanyID&gt;&lt;newInsurantID&gt;&lt;/newInsurantID&gt;&lt;newInsurantIDCheckCode&gt;&lt;/newInsurantIDCheckCode&gt;&lt;/Rq&gt;&lt;/SvcRq&gt;&lt;/IFUND&gt;</t>
    <phoneticPr fontId="2" type="noConversion"/>
  </si>
  <si>
    <t>&lt;?xmlversion="1.0"encoding="UTF-8"?&gt;&lt;IFUND&gt;&lt;RsHeader&gt;&lt;RsStat&gt;&lt;RsStatCode&gt;SUCCESS&lt;/RsStatCode&gt;&lt;Desc&gt;確認信託類別變更約定成功&lt;/Desc&gt;&lt;/RsStat&gt;&lt;ChlEJNo&gt;MMA-FUND_cfInsData-0000160692803&lt;/ChlEJNo&gt;&lt;RqTime&gt;2013-11-04T14:45:40&lt;/RqTime&gt;&lt;RsTime&gt;2013-11-04T14:45:40&lt;/RsTime&gt;&lt;CustomerID&gt;G220728026&lt;/CustomerID&gt;&lt;CustomerIDCheckcode&gt;0&lt;/CustomerIDCheckcode&gt;&lt;/RsHeader&gt;&lt;SvcRs&gt;&lt;Rs&gt;&lt;certificateBranchNo&gt;006&lt;/certificateBranchNo&gt;&lt;certificateFundID&gt;CF1&lt;/certificateFundID&gt;&lt;certificateSeqNo&gt;90600029&lt;/certificateSeqNo&gt;&lt;createDate&gt;2013/11/04&lt;/createDate&gt;&lt;effectiveDate&gt;2013/11/05&lt;/effectiveDate&gt;&lt;oldInsurePromotionNo&gt;&lt;/oldInsurePromotionNo&gt;&lt;oldInsureCompanyID&gt;&lt;/oldInsureCompanyID&gt;&lt;oldInsurantID&gt;&lt;/oldInsurantID&gt;&lt;oldInsurantIDCheckCode&gt;&lt;/oldInsurantIDCheckCode&gt;&lt;newInsurePromotionNo&gt;&lt;/newInsurePromotionNo&gt;&lt;newInsureCompanyID&gt;&lt;/newInsureCompanyID&gt;&lt;newInsurantID&gt;&lt;/newInsurantID&gt;&lt;newInsurantIDCheckCode&gt;&lt;/newInsurantIDCheckCode&gt;&lt;/Rs&gt;&lt;/SvcRs&gt;&lt;/IFUND&gt;</t>
  </si>
  <si>
    <t>funcreateInsureData</t>
  </si>
  <si>
    <t>新增信託類別變更約定</t>
    <phoneticPr fontId="2" type="noConversion"/>
  </si>
  <si>
    <t>&lt;?xmlversion="1.0"encoding="UTF-8"?&gt;&lt;IFUND&gt;&lt;RqHeader&gt;&lt;MsgID&gt;funcreateInsureData&lt;/MsgID&gt;&lt;ChlName&gt;EBANK&lt;/ChlName&gt;&lt;ChlEJNo&gt;MMA-FUND_cInsData-0000160692803&lt;/ChlEJNo&gt;&lt;ChlSendTime&gt;2013-08-27T11:10:21&lt;/ChlSendTime&gt;&lt;CustomerID&gt;G220728026&lt;/CustomerID&gt;&lt;CustomerIDCheckcode&gt;0&lt;/CustomerIDCheckcode&gt;&lt;ChlIP&gt;127.0.0.1&lt;/ChlIP&gt;&lt;/RqHeader&gt;&lt;SvcRq&gt;&lt;Rq&gt;&lt;certificateBranchNo&gt;006&lt;/certificateBranchNo&gt;&lt;certificateFundID&gt;CF1&lt;/certificateFundID&gt;&lt;certificateSeqNo&gt;90600029&lt;/certificateSeqNo&gt;&lt;createDate&gt;2013/11/04&lt;/createDate&gt;&lt;effectiveDate&gt;2013/11/05&lt;/effectiveDate&gt;&lt;oldInsurePromotionNo&gt;&lt;/oldInsurePromotionNo&gt;&lt;oldInsureCompanyID&gt;&lt;/oldInsureCompanyID&gt;&lt;oldInsurantID&gt;&lt;/oldInsurantID&gt;&lt;oldInsurantIDCheckCode&gt;&lt;/oldInsurantIDCheckCode&gt;&lt;newInsurePromotionNo&gt;&lt;/newInsurePromotionNo&gt;&lt;newInsureCompanyID&gt;&lt;/newInsureCompanyID&gt;&lt;newInsurantID&gt;&lt;/newInsurantID&gt;&lt;newInsurantIDCheckCode&gt;&lt;/newInsurantIDCheckCode&gt;&lt;/Rq&gt;&lt;/SvcRq&gt;&lt;/IFUND&gt;</t>
    <phoneticPr fontId="2" type="noConversion"/>
  </si>
  <si>
    <t>&lt;?xmlversion="1.0"encoding="UTF-8"?&gt;&lt;IFUND&gt;&lt;RsHeader&gt;&lt;RsStat&gt;&lt;RsStatCode&gt;SUCCESS&lt;/RsStatCode&gt;&lt;Desc&gt;新增信託類別變更約定成功&lt;/Desc&gt;&lt;/RsStat&gt;&lt;ChlEJNo&gt;MMA-FUND_cInsData-0000160692803&lt;/ChlEJNo&gt;&lt;RqTime&gt;2013-11-04T14:45:40&lt;/RqTime&gt;&lt;RsTime&gt;2013-11-04T14:45:40&lt;/RsTime&gt;&lt;CustomerID&gt;G220728026&lt;/CustomerID&gt;&lt;CustomerIDCheckcode&gt;0&lt;/CustomerIDCheckcode&gt;&lt;/RsHeader&gt;&lt;SvcRs&gt;&lt;Rs&gt;&lt;certificateBranchNo&gt;006&lt;/certificateBranchNo&gt;&lt;certificateFundID&gt;CF1&lt;/certificateFundID&gt;&lt;certificateSeqNo&gt;90600029&lt;/certificateSeqNo&gt;&lt;createDate&gt;2013/11/04&lt;/createDate&gt;&lt;effectiveDate&gt;2013/11/05&lt;/effectiveDate&gt;&lt;oldInsurePromotionNo&gt;&lt;/oldInsurePromotionNo&gt;&lt;oldInsureCompanyID&gt;&lt;/oldInsureCompanyID&gt;&lt;oldInsurantID&gt;&lt;/oldInsurantID&gt;&lt;oldInsurantIDCheckCode&gt;&lt;/oldInsurantIDCheckCode&gt;&lt;newInsurePromotionNo&gt;&lt;/newInsurePromotionNo&gt;&lt;newInsureCompanyID&gt;&lt;/newInsureCompanyID&gt;&lt;newInsurantID&gt;&lt;/newInsurantID&gt;&lt;newInsurantIDCheckCode&gt;&lt;/newInsurantIDCheckCode&gt;&lt;/Rs&gt;&lt;/SvcRs&gt;&lt;/IFUND&gt;</t>
  </si>
  <si>
    <t>funconfirmTerminationRecord</t>
  </si>
  <si>
    <t>確認定時定額終止扣款約定</t>
    <phoneticPr fontId="2" type="noConversion"/>
  </si>
  <si>
    <t>&lt;?xmlversion="1.0"encoding="UTF-8"?&gt;&lt;IFUND&gt;&lt;RqHeader&gt;&lt;MsgID&gt;funconfirmTerminationRecord&lt;/MsgID&gt;&lt;ChlName&gt;EBANK&lt;/ChlName&gt;&lt;ChlEJNo&gt;MMA-FUND_cfAutoTerm-0000160692803&lt;/ChlEJNo&gt;&lt;ChlSendTime&gt;2013-08-27T11:10:21&lt;/ChlSendTime&gt;&lt;CustomerID&gt;G220728026&lt;/CustomerID&gt;&lt;CustomerIDCheckcode&gt;0&lt;/CustomerIDCheckcode&gt;&lt;ChlIP&gt;127.0.0.1&lt;/ChlIP&gt;&lt;/RqHeader&gt;&lt;SvcRq&gt;&lt;Rq&gt;&lt;certificateBranchNo&gt;006&lt;/certificateBranchNo&gt;&lt;certificateFundID&gt;CF1&lt;/certificateFundID&gt;&lt;certificateSeqNo&gt;90600029&lt;/certificateSeqNo&gt;&lt;createDate&gt;2013/11/04&lt;/createDate&gt;&lt;effectiveDate&gt;2013/11/05&lt;/effectiveDate&gt;&lt;totalDollar&gt;&lt;/totalDollar&gt;&lt;totalUnit&gt;&lt;/totalUnit&gt;&lt;/Rq&gt;&lt;/SvcRq&gt;&lt;/IFUND&gt;</t>
    <phoneticPr fontId="2" type="noConversion"/>
  </si>
  <si>
    <t>&lt;?xmlversion="1.0"encoding="UTF-8"?&gt;&lt;IFUND&gt;&lt;RsHeader&gt;&lt;RsStat&gt;&lt;RsStatCode&gt;SUCCESS&lt;/RsStatCode&gt;&lt;Desc&gt;新增信託類別變更約定成功&lt;/Desc&gt;&lt;/RsStat&gt;&lt;ChlEJNo&gt;MMA-FUND_cfAutoTerm-0000160692803&lt;/ChlEJNo&gt;&lt;RqTime&gt;2013-11-04T14:45:40&lt;/RqTime&gt;&lt;RsTime&gt;2013-11-04T14:45:40&lt;/RsTime&gt;&lt;CustomerID&gt;G220728026&lt;/CustomerID&gt;&lt;CustomerIDCheckcode&gt;0&lt;/CustomerIDCheckcode&gt;&lt;/RsHeader&gt;&lt;SvcRs&gt;&lt;Rs&gt;&lt;certificateBranchNo&gt;006&lt;/certificateBranchNo&gt;&lt;certificateFundID&gt;CF1&lt;/certificateFundID&gt;&lt;certificateSeqNo&gt;90600029&lt;/certificateSeqNo&gt;&lt;createDate&gt;2013/11/04&lt;/createDate&gt;&lt;effectiveDate&gt;2013/11/05&lt;/effectiveDate&gt;&lt;bookingMark&gt;0&lt;/bookingMark&gt;&lt;totalDollar&gt;&lt;/totalDollar&gt;&lt;totalUnit&gt;&lt;/totalUnit&gt;&lt;/Rs&gt;&lt;/SvcRs&gt;&lt;/IFUND&gt;</t>
  </si>
  <si>
    <t>funcreateTerminationRecord</t>
  </si>
  <si>
    <t>新增定時定額終止扣款約定</t>
    <phoneticPr fontId="2" type="noConversion"/>
  </si>
  <si>
    <t>&lt;?xmlversion="1.0"encoding="UTF-8"?&gt;&lt;IFUND&gt;&lt;RqHeader&gt;&lt;MsgID&gt;funcreateTerminationRecord&lt;/MsgID&gt;&lt;ChlName&gt;EBANK&lt;/ChlName&gt;&lt;ChlEJNo&gt;MMA-FUND_cAutoTerm-0000160692803&lt;/ChlEJNo&gt;&lt;ChlSendTime&gt;2013-08-27T11:10:21&lt;/ChlSendTime&gt;&lt;CustomerID&gt;G220728026&lt;/CustomerID&gt;&lt;CustomerIDCheckcode&gt;0&lt;/CustomerIDCheckcode&gt;&lt;ChlIP&gt;127.0.0.1&lt;/ChlIP&gt;&lt;/RqHeader&gt;&lt;SvcRq&gt;&lt;Rq&gt;&lt;customerID&gt;G220728026&lt;/customerID&gt;&lt;customerIDCheckCode&gt;0&lt;/customerIDCheckCode&gt;&lt;certificateBranchNo&gt;003&lt;/certificateBranchNo&gt;&lt;certificateFundID&gt;FA5&lt;/certificateFundID&gt;&lt;certificateSeqNo&gt;30700335&lt;/certificateSeqNo&gt;&lt;createDate&gt;2013/11/04&lt;/createDate&gt;&lt;effectiveDate&gt;&lt;/effectiveDate&gt;&lt;bookingMark&gt;0&lt;/bookingMark&gt;&lt;totalDollar&gt;180000&lt;/totalDollar&gt;&lt;totalUnit&gt;8513.2&lt;/totalUnit&gt;&lt;/Rq&gt;&lt;/SvcRq&gt;&lt;/IFUND&gt;</t>
    <phoneticPr fontId="2" type="noConversion"/>
  </si>
  <si>
    <t>&lt;?xmlversion="1.0"encoding="UTF-8"?&gt;&lt;IFUND&gt;&lt;RsHeader&gt;&lt;RsStat&gt;&lt;RsStatCode&gt;SUCCESS&lt;/RsStatCode&gt;&lt;Desc&gt;新增信託類別變更約定成功&lt;/Desc&gt;&lt;/RsStat&gt;&lt;ChlEJNo&gt;MMA-FUND_cAutoTerm-0000160692803&lt;/ChlEJNo&gt;&lt;RqTime&gt;2013-11-04T14:45:40&lt;/RqTime&gt;&lt;RsTime&gt;2013-11-04T14:45:40&lt;/RsTime&gt;&lt;CustomerID&gt;G220728026&lt;/CustomerID&gt;&lt;CustomerIDCheckcode&gt;0&lt;/CustomerIDCheckcode&gt;&lt;/RsHeader&gt;&lt;SvcRs&gt;&lt;Rs&gt;&lt;certificateBranchNo&gt;006&lt;/certificateBranchNo&gt;&lt;certificateFundID&gt;CF1&lt;/certificateFundID&gt;&lt;certificateSeqNo&gt;90600029&lt;/certificateSeqNo&gt;&lt;createDate&gt;2013/11/04&lt;/createDate&gt;&lt;effectiveDate&gt;2013/11/05&lt;/effectiveDate&gt;&lt;bookingMark&gt;0&lt;/bookingMark&gt;&lt;totalDollar&gt;&lt;/totalDollar&gt;&lt;totalUnit&gt;&lt;/totalUnit&gt;&lt;/Rs&gt;&lt;/SvcRs&gt;&lt;/IFUND&gt;</t>
  </si>
  <si>
    <t>funUpdateEmail</t>
  </si>
  <si>
    <t>更新客戶Email</t>
    <phoneticPr fontId="2" type="noConversion"/>
  </si>
  <si>
    <t>&lt;?xmlversion="1.0"encoding="UTF-8"?&gt;&lt;IFUND&gt;&lt;RqHeader&gt;&lt;MsgID&gt;funUpdateEmail&lt;/MsgID&gt;&lt;ChlName&gt;EBANK&lt;/ChlName&gt;&lt;ChlEJNo&gt;MMA-FUND_updEmail-0000160692803&lt;/ChlEJNo&gt;&lt;ChlSendTime&gt;2013-08-27T11:10:21&lt;/ChlSendTime&gt;&lt;CustomerID&gt;G220728026&lt;/CustomerID&gt;&lt;CustomerIDCheckcode&gt;0&lt;/CustomerIDCheckcode&gt;&lt;ChlIP&gt;127.0.0.1&lt;/ChlIP&gt;&lt;/RqHeader&gt;&lt;SvcRq&gt;&lt;Rq&gt;&lt;customerID&gt;G220728026&lt;/customerID&gt;&lt;customerIDCheckCode&gt;0&lt;/customerIDCheckCode&gt;&lt;email&gt;test@sinopac.com&lt;/email&gt;&lt;/Rq&gt;&lt;/SvcRq&gt;&lt;/IFUND&gt;</t>
    <phoneticPr fontId="2" type="noConversion"/>
  </si>
  <si>
    <t xml:space="preserve">&lt;?xml version="1.0" encoding="UTF-8"?&gt;
  &lt;IFUND&gt;
    &lt;RsHeader&gt;
      &lt;RsStat&gt;
        &lt;RsStatCode&gt;SUCCESS&lt;/RsStatCode&gt;
        &lt;Desc&gt;更新客戶Email成功&lt;/Desc&gt;
      &lt;/RsStat&gt;
      &lt;ChlEJNo&gt;MMA-FUND_updEmail-0000160692803&lt;/ChlEJNo&gt;
      &lt;RqTime&gt;2013-10-02T14:23:10&lt;/RqTime&gt;
      &lt;RsTime&gt;2013-10-02T14:23:13&lt;/RsTime&gt;
      &lt;CustomerID&gt;G220728026&lt;/CustomerID&gt;
      &lt;CustomerIDCheckcode&gt;0&lt;/CustomerIDCheckcode&gt;
    &lt;/RsHeader&gt;
    &lt;SvcRs&gt;
      &lt;Rs&gt;
&lt;customerID&gt;G220728026&lt;/customerID&gt;
        &lt;customerIDCheckCode&gt;0&lt;/customerIDCheckCode &gt;
        &lt;email&gt;test@sinopac.com&lt;/email&gt;
      &lt;/Rs&gt;
  &lt;/SvcRs&gt;
&lt;/IFUND&gt;
</t>
  </si>
  <si>
    <t>funDeleteReSubsRecord</t>
  </si>
  <si>
    <t>自由轉交易刪除</t>
    <phoneticPr fontId="2" type="noConversion"/>
  </si>
  <si>
    <t>&lt;?xmlversion="1.0"encoding="UTF-8"?&gt;&lt;IFUND&gt;&lt;RqHeader&gt;&lt;MsgID&gt;funDeleteReSubsRecord&lt;/MsgID&gt;&lt;ChlName&gt;EBANK&lt;/ChlName&gt;&lt;ChlEJNo&gt;MMA-FUND_dRSubsRec-0000095798724&lt;/ChlEJNo&gt;&lt;ChlSendTime&gt;2012-08-29T11:10:21&lt;/ChlSendTime&gt;&lt;CustomerID&gt;E120120535&lt;/CustomerID&gt;&lt;CustomerIDCheckcode&gt;0&lt;/CustomerIDCheckcode&gt;&lt;ChlIP&gt;127.0.0.1&lt;/ChlIP&gt;&lt;/RqHeader&gt;&lt;SvcRq&gt;&lt;Rq&gt;&lt;SourceNo&gt;&lt;/SourceNo&gt;&lt;Booking_Branch_No&gt;&lt;/Booking_Branch_No&gt;&lt;Booking_Fund_Id&gt;&lt;/Booking_Fund_Id&gt;&lt;Booking_General_Seqno&gt;&lt;/Booking_General_Seqno&gt;&lt;Cert_Branch_No&gt;&lt;/Cert_Branch_No&gt;&lt;Cert_Fund_Id&gt;&lt;/Cert_Fund_Id&gt;&lt;Cert_Seq_No&gt;&lt;/Cert_Seq_No&gt;&lt;CreateDate&gt;&lt;/CreateDate&gt;&lt;UpdateUser&gt;&lt;/UpdateUser&gt;&lt;/Rq&gt;&lt;/SvcRq&gt;&lt;/IFUND&gt;</t>
    <phoneticPr fontId="2" type="noConversion"/>
  </si>
  <si>
    <t>&lt;?xmlversion="1.0"encoding="utf-8"?&gt;&lt;IFUND&gt;&lt;RsHeader&gt;&lt;RsStat&gt;&lt;RsStatCode&gt;SUCCESS&lt;/RsStatCode&gt;&lt;Desc&gt;刪除轉申購交易資料成功&lt;/Desc&gt;&lt;/RsStat&gt;&lt;ChlEJNo&gt;MMA-FUND_dRSubs-0000095798724&lt;/ChlEJNo&gt;&lt;RqTime&gt;2012-08-29T11:10:21&lt;/RqTime&gt;&lt;RsTime&gt;2012-08-29T11:10:21&lt;/RsTime&gt;&lt;CustomerID&gt;E120120535&lt;/CustomerID&gt;&lt;CustomerIDCheckcode&gt;0&lt;/CustomerIDCheckcode&gt;&lt;/RsHeader&gt;&lt;SvcRs&gt;&lt;Rs&gt;&lt;Booking_Branch_No&gt;&lt;/Booking_Branch_No&gt;&lt;Booking_Fund_Id&gt;&lt;/Booking_Fund_Id&gt;&lt;Booking_General_Seqno&gt;&lt;/Booking_General_Seqno&gt;&lt;Cert_Branch_No&gt;&lt;/Cert_Branch_No&gt;&lt;Cert_Fund_Id&gt;&lt;/Cert_Fund_Id&gt;&lt;Cert_Seq_No&gt;&lt;/Cert_Seq_No&gt;&lt;Create_Date&gt;&lt;/Create_Date&gt;&lt;UpdateUser&gt;&lt;/UpdateUser&gt;&lt;/Rs&gt;&lt;SvcRs&gt;&lt;/IFUND&gt;</t>
  </si>
  <si>
    <t>funCreateTrustAccount</t>
  </si>
  <si>
    <t>線上信託開戶作業</t>
    <phoneticPr fontId="2" type="noConversion"/>
  </si>
  <si>
    <t>&lt;?xmlversion="1.0"encoding="UTF-8"?&gt;&lt;IFUND&gt;&lt;RqHeader&gt;&lt;MsgID&gt;funCreateTrustAccount&lt;/MsgID&gt;&lt;ChlName&gt;EBANK&lt;/ChlName&gt;&lt;ChlEJNo&gt;MMA-FUND_cTrustAcc-0000095798724&lt;/ChlEJNo&gt;&lt;ChlSendTime&gt;2012-08-29T11:10:21&lt;/ChlSendTime&gt;&lt;CustomerID&gt;A152297061&lt;/CustomerID&gt;&lt;CustomerIDCheckcode&gt;0&lt;/CustomerIDCheckcode&gt;&lt;ChlIP&gt;127.0.0.1&lt;/ChlIP&gt;&lt;Language&gt;&lt;/Language&gt;&lt;/RqHeader&gt;&lt;SvcRq&gt;&lt;Rq&gt;&lt;EnterAcctNo&gt;00868450489751&lt;/EnterAcctNo&gt;&lt;Create_Date&gt;2016/01/05&lt;/Create_Date&gt;&lt;Occupation&gt;7&lt;/Occupation&gt;&lt;JobTitle&gt;7&lt;/JobTitle&gt;&lt;EmployersName&gt;永豐銀行&lt;/EmployersName&gt;&lt;SubOccupation&gt;0701&lt;/SubOccupation&gt;&lt;/Rq&gt;&lt;/SvcRq&gt;&lt;/IFUND&gt;</t>
    <phoneticPr fontId="2" type="noConversion"/>
  </si>
  <si>
    <t>&lt;?xmlversion="1.0"encoding="utf-8"?&gt;&lt;IFUND&gt;&lt;RsHeader&gt;&lt;RsStat&gt;&lt;RsStatCode&gt;SUCCESS&lt;/RsStatCode&gt;&lt;Desc&gt;開立信託帳戶成功&lt;/Desc&gt;&lt;/RsStat&gt;&lt;ChlEJNo&gt;MMA-FUND_cTrustAcc-0000095798724&lt;/ChlEJNo&gt;&lt;RqTime&gt;2012-08-29T11:10:21&lt;/RqTime&gt;&lt;RsTime&gt;2012-08-29T11:10:21&lt;/RsTime&gt;&lt;CustomerID&gt;E120120535&lt;/CustomerID&gt;&lt;CustomerIDCheckcode&gt;0&lt;/CustomerIDCheckcode&gt;&lt;/RsHeader&gt;&lt;SvcRs&gt;&lt;Rs&gt;&lt;Create_Date&gt;&lt;/Create_Date&gt;&lt;TRUST_BRANCH_NO&gt;&lt;/TRUST_BRANCH_NO&gt;&lt;TRUST_PRODUCT_NO&gt;&lt;/TRUST_PRODUCT_NO&gt;&lt;TRUST_SEQ_NO&gt;&lt;/TRUST_SEQ_NO&gt;&lt;EnterAcctNo&gt;&lt;/EnterAcctNo&gt;&lt;/Rs&gt;&lt;SvcRs&gt;&lt;/IFUND&gt;</t>
  </si>
  <si>
    <t>funUpdateAllGainLoss</t>
  </si>
  <si>
    <t>整批更新獲利停損點通知 （多筆）</t>
    <phoneticPr fontId="2" type="noConversion"/>
  </si>
  <si>
    <t>&lt;?xmlversion="1.0"encoding="UTF-8"?&gt;&lt;IFUND&gt;&lt;RqHeader&gt;&lt;MsgID&gt;funUpdateAllGainLoss&lt;/MsgID&gt;&lt;ChlName&gt;EBANK&lt;/ChlName&gt;&lt;ChlEJNo&gt;MMA-FUND_UpdAllGainLoss-0000160692803&lt;/ChlEJNo&gt;&lt;ChlSendTime&gt;2013-08-27T11:10:21&lt;/ChlSendTime&gt;&lt;CustomerID&gt;G220728026&lt;/CustomerID&gt;&lt;CustomerIDCheckcode&gt;0&lt;/CustomerIDCheckcode&gt;&lt;ChlIP&gt;127.0.0.1&lt;/ChlIP&gt;&lt;/RqHeader&gt;&lt;SvcRq&gt;&lt;Rq&gt;&lt;certificateBranchNo&gt;001&lt;/certificateBranchNo&gt;&lt;certificateFundID&gt;135&lt;/certificateFundID&gt;&lt;certificateSeqNo&gt;30700140&lt;/certificateSeqNo&gt;&lt;gainPoint&gt;7&lt;/gainPoint&gt;&lt;lossPoint&gt;8&lt;/lossPoint&gt;&lt;IsAlert&gt;N&lt;/IsAlert&gt;&lt;/Rq&gt;&lt;Rq&gt;&lt;certificateBranchNo&gt;001&lt;/certificateBranchNo&gt;&lt;certificateFundID&gt;135&lt;/certificateFundID&gt;&lt;certificateSeqNo&gt;30700140&lt;/certificateSeqNo&gt;&lt;gainPoint&gt;7&lt;/gainPoint&gt;&lt;lossPoint&gt;8&lt;/lossPoint&gt;&lt;IsAlert&gt;N&lt;/IsAlert&gt;&lt;/Rq&gt;&lt;Rq&gt;&lt;certificateBranchNo&gt;001&lt;/certificateBranchNo&gt;&lt;certificateFundID&gt;135&lt;/certificateFundID&gt;&lt;certificateSeqNo&gt;30700140&lt;/certificateSeqNo&gt;&lt;gainPoint&gt;7&lt;/gainPoint&gt;&lt;lossPoint&gt;8&lt;/lossPoint&gt;&lt;IsAlert&gt;N&lt;/IsAlert&gt;&lt;/Rq&gt;&lt;/SvcRq&gt;&lt;/IFUND&gt;</t>
    <phoneticPr fontId="2" type="noConversion"/>
  </si>
  <si>
    <t>&lt;?xmlversion="1.0"encoding="UTF-8"?&gt;&lt;IFUND&gt;&lt;RsHeader&gt;&lt;RsStat&gt;&lt;RsStatCode&gt;SUCCESS&lt;/RsStatCode&gt;&lt;Desc&gt;更新獲利停損點通知成功&lt;/Desc&gt;&lt;/RsStat&gt;&lt;ChlEJNo&gt;MMA-FUND_UpdAllGainLoss-0000160692803&lt;/ChlEJNo&gt;&lt;RqTime&gt;2013-10-02T14:23:10&lt;/RqTime&gt;&lt;RsTime&gt;2013-10-02T14:23:13&lt;/RsTime&gt;&lt;CustomerID&gt;G220728026&lt;/CustomerID&gt;&lt;CustomerIDCheckcode&gt;0&lt;/CustomerIDCheckcode&gt;&lt;/RsHeader&gt;&lt;SvcRs&gt;&lt;Rs&gt;&lt;/Rs&gt;&lt;/SvcRs&gt;&lt;/IFUND&gt;驗證發生錯誤&lt;?xmlversion="1.0"encoding="UTF-8"?&gt;&lt;IFUND&gt;&lt;RsHeader&gt;&lt;RsStat&gt;&lt;RsStatCode&gt;FAIL&lt;/RsStatCode&gt;&lt;Desc&gt;更新獲利停損點通知錯誤&lt;/Desc&gt;&lt;/RsStat&gt;&lt;ChlEJNo&gt;MMA-FUND_UpdAllGainLoss-0000130692803&lt;/ChlEJNo&gt;&lt;RqTime&gt;2013-08-30T13:05:39&lt;/RqTime&gt;&lt;RsTime&gt;2013-08-30T13:06:41&lt;/RsTime&gt;&lt;CustomerID&gt;G220728026&lt;/CustomerID&gt;&lt;CustomerIDCheckcode&gt;0&lt;/CustomerIDCheckcode&gt;&lt;/RsHeader&gt;&lt;SvcRs&gt;&lt;Rs&gt;&lt;/Rs&gt;&lt;/SvcRs&gt;&lt;/IFUND&gt;</t>
  </si>
  <si>
    <t>信託後台API服務</t>
    <phoneticPr fontId="2" type="noConversion"/>
  </si>
  <si>
    <t>Inv001_T</t>
    <phoneticPr fontId="2" type="noConversion"/>
  </si>
  <si>
    <t>funGetTrustsCSR_EFCeAsset</t>
    <phoneticPr fontId="2" type="noConversion"/>
  </si>
  <si>
    <t>查詢個人信託資產現況
Query the current status of personal trust assets</t>
    <phoneticPr fontId="2" type="noConversion"/>
  </si>
  <si>
    <t>{"RqHeader":{"MsgID":"","ChlName":"EBANK","ChlEJNo":"MMA-AI_ChkDif-0000739377890","ChlSendTime":"2019-12-20T16:53:04","ChlIP":"10.11.161.121","Language":"TC","Verion":null,"CustomerID":"N151412163","CustomerIDCheckcode":"0"},"SvcRq":{"TrustType":"EF","CustomerID":"A000000001","CmNID":"86517384"}}}</t>
    <phoneticPr fontId="2" type="noConversion"/>
  </si>
  <si>
    <t>{    "RsHeader":{       "RsStat":{          "RsStatCode":"SUCCESS",         "Desc":"個人資產現況查詢成功"      },      "ChlEJNo":"MMA-BOND_J_crtSubs-0000095798724",      "RqTime":"2016-09-29T16:25:20",      "RsTime":"2016-09-29T16:26:38",      "CustomerID":"A122131774",      "CustomerIDCheckcode":"0"   },
   "SvcRs":{       "RsCollection":[          {             "CmName":"公提金",            "InvType":"提存本金",            "InvestName":"-",            "Currency":"TWD",            "ThisAccUnit":"-",            "PriceDate":"-",            "RateDate":"-",            "UnitPrice":"-",            "Rate":"-",            "Investvalue":"240,000"         },
         {             "CmName":"公提金",            "InvType":"現金餘額",            "InvestName":"-",            "Currency":"TWD",            "ThisAccUnit":"223,889",            "PriceDate":"-",            "RateDate":"-",            "UnitPrice":"-",            "Rate":"-",            "Investvalue":"223,889"         },     
        {             "CmName":"公提金",            "InvType":"標的庫存",            "InvestName":"永豐金",            "Currency":"TWD",            "ThisAccUnit":"1,000.0000",            "PriceDate":"2019/11/23",            "RateDate":"-",            "UnitPrice":"10.0000",            "Rate":"1.0000",            "Investvalue":"10,000"         },
         {             "CmName":"自提金",            "InvType":"提存本金",            "InvestName":"-",            "Currency":"TWD",            "ThisAccUnit":"-",            "PriceDate":"-",            "RateDate":"-",            "UnitPrice":"-",            "Rate":"-",            "Investvalue":"240,000"         },
         {             "CmName":"自提金",            "InvType":"現金餘額",            "InvestName":"-",            "Currency":"TWD",            "ThisAccUnit":"1,000,000",            "PriceDate":"-",            "RateDate":"-",            "UnitPrice":"-",            "Rate":"-",            "Investvalue":"223,889"         },
        {             "CmName":"自提金",            "InvType":"標的庫存",            "InvestName":"永豐金",            "Currency":"TWD",            "ThisAccUnit":"1,000.0000",            "PriceDate":"2019/11/23",            "RateDate":"-",            "UnitPrice":"10.0000",            "Rate":"1.0000",            "Investvalue":"10,000"         },
        {            "CmName":"合計",            "InvType":"提存本金",            "InvestName":"-",            "Currency":"TWD",            "ThisAccUnit":"-",            "PriceDate":"-",            "RateDate":"-",            "UnitPrice":"-",            "Rate":"-",            "Investvalue":"480,000"         },
        {            "CmName":"合計",            "InvType":"現金餘額",            "InvestName":"-",            "Currency":"TWD",            "ThisAccUnit":"323,889",            "PriceDate":"-",            "RateDate":"-",            "UnitPrice":"-",            "Rate":"-",            "Investvalue":"323,889"         },
        {             "CmName":"合計",            "InvType":"標的庫存",            "InvestName":"永豐金",            "Currency":"TWD",            "ThisAccUnit":"2,000.0000",            "PriceDate":"2019/11/23",            "RateDate":"-",            "UnitPrice":"10.0000",            "Rate":"1.0000",            "Investvalue":"20,000"         }      ]   }}</t>
  </si>
  <si>
    <t>Inv002_T</t>
    <phoneticPr fontId="2" type="noConversion"/>
  </si>
  <si>
    <t>funGetTrustsREF175Report01PDF</t>
    <phoneticPr fontId="2" type="noConversion"/>
  </si>
  <si>
    <t>查詢個人信託資產明細PDF
Query personal trust asset details PDF</t>
    <phoneticPr fontId="2" type="noConversion"/>
  </si>
  <si>
    <t>Response is binary data</t>
    <phoneticPr fontId="2" type="noConversion"/>
  </si>
  <si>
    <t xml:space="preserve">{"RqHeader":{"MsgID":"funGetTrustsREF175Report01PDF","ChlName":"EBANK","ChlEJNo":"","ChlSendTime":"2022-08-29T16:31:48","ChlIP":"10.11.190.10","Language":"TC","Verion":null,"CustomerID":"A000000001","CustomerIDCheckcode":"0"},"SvcRq":{"Rq":{"TrustType":"EF","CustomerID":"A000000001","CustomerIDCheckcode":"0","CmNID":"86517384","TxDateF":"2022/01/01","TxDateT":"2022/01/30"}}} </t>
    <phoneticPr fontId="2" type="noConversion"/>
  </si>
  <si>
    <t>bianary data</t>
    <phoneticPr fontId="2" type="noConversion"/>
  </si>
  <si>
    <t>BS09040</t>
    <phoneticPr fontId="2" type="noConversion"/>
  </si>
  <si>
    <t>財富交易OBU基金網銀系統</t>
    <phoneticPr fontId="2" type="noConversion"/>
  </si>
  <si>
    <t>OBU</t>
    <phoneticPr fontId="2" type="noConversion"/>
  </si>
  <si>
    <t>Inv25_O</t>
    <phoneticPr fontId="2" type="noConversion"/>
  </si>
  <si>
    <t>eTradeFUND_Sales</t>
    <phoneticPr fontId="2" type="noConversion"/>
  </si>
  <si>
    <t>取得 OBU客戶庫存損益資料</t>
    <phoneticPr fontId="2" type="noConversion"/>
  </si>
  <si>
    <t>&lt;?xml version=’1.0’ encoding=’UTF-8’?&gt;
&lt;Root&gt;
&lt;Form&gt;
	   &lt;custId&gt;A123456789&lt;/custId&gt;
  &lt;/Form&gt;
&lt;/Root&gt;</t>
    <phoneticPr fontId="2" type="noConversion"/>
  </si>
  <si>
    <t>&lt;?xml version="1.0" encoding="UTF-8"?&gt;
&lt;Root&gt;
    &lt;Fund&gt;
	    &lt;Row index="0"&gt;
		    &lt;FundHolding&gt;S&lt;/ FundHolding&gt;
		    &lt;fundCode&gt;J80&lt;/fundCode&gt;
		    &lt;totalShare&gt;256.9350&lt;/totalShare&gt;
		    &lt;fundCurr&gt;USD&lt;/fundCurr&gt;
		    &lt;fundCurrName&gt;美金(USD)&lt;/fundCurrName&gt;
	    &lt;/Row&gt;
	    &lt;Row index="1"&gt;
		    &lt;FundHolding&gt;O&lt;/ FundHolding&gt;
		    &lt;fundCode&gt; &lt;/fundCode&gt;
		    &lt;totalShare&gt;&lt;/totalShare&gt;
		    &lt;fundCurr&gt;&lt;/fundCurr&gt;
		    &lt;fundCurrName&gt;美金(USD)&lt;/fundCurrName&gt;
	    &lt;/Row&gt;
    &lt;Fund&gt;
    &lt;Share&gt;
	    &lt;Row index="0"&gt;
		    &lt;FundHolding&gt;S&lt;/ FundHolding&gt;
		    &lt;fundCode&gt;CK8&lt;/fundCode&gt;
		    &lt;totalShare&gt;350.9350&lt;/totalShare&gt;
		    &lt;fundCurr&gt;USD&lt;/fundCurr&gt;
		    &lt;fundCurrName&gt;美金(USD)&lt;/fundCurrName&gt;
	    &lt;/Row&gt;
	    &lt;Row index="1"&gt;
		    &lt;FundHolding&gt;O&lt;/ FundHolding&gt;
		    &lt;fundCode&gt; &lt;/fundCode&gt;
		    &lt;totalShare&gt;&lt;/totalShare&gt;
		    &lt;fundCurr&gt;&lt;/fundCurr&gt;
		    &lt;fundCurrName&gt;美金(USD)&lt;/fundCurrName&gt;
	    &lt;/Row&gt;
    &lt;Share&gt;
&lt;/Root&gt;</t>
  </si>
  <si>
    <t>210</t>
  </si>
  <si>
    <t>TWBOS00042</t>
    <phoneticPr fontId="2" type="noConversion"/>
  </si>
  <si>
    <t>壽險業務及作業管理系統</t>
    <phoneticPr fontId="12" type="noConversion"/>
  </si>
  <si>
    <t>INS</t>
    <phoneticPr fontId="2" type="noConversion"/>
  </si>
  <si>
    <t>Ins001_Query</t>
    <phoneticPr fontId="2" type="noConversion"/>
  </si>
  <si>
    <t>Insurance_Query</t>
    <phoneticPr fontId="2" type="noConversion"/>
  </si>
  <si>
    <t>取得客戶保單資訊</t>
    <phoneticPr fontId="2" type="noConversion"/>
  </si>
  <si>
    <t>D</t>
  </si>
  <si>
    <t>提供MMA是以網頁(HTML)方式提供，
提供大戶是以SP方式產資料，由大戶呈現畫面
(API Code &amp; Name為暫編)</t>
    <phoneticPr fontId="2" type="noConversion"/>
  </si>
  <si>
    <t>未來才會改寫成API</t>
    <phoneticPr fontId="2" type="noConversion"/>
  </si>
  <si>
    <t>尚未改寫成API</t>
    <phoneticPr fontId="2" type="noConversion"/>
  </si>
  <si>
    <t>TWTXN00064</t>
    <phoneticPr fontId="2" type="noConversion"/>
  </si>
  <si>
    <t>VISA DIRECT全球通匯系統</t>
  </si>
  <si>
    <t>VISA DIRECT</t>
    <phoneticPr fontId="2" type="noConversion"/>
  </si>
  <si>
    <t>FXL</t>
    <phoneticPr fontId="2" type="noConversion"/>
  </si>
  <si>
    <t>VISA DIRECT匯率查詢</t>
    <phoneticPr fontId="2" type="noConversion"/>
  </si>
  <si>
    <t>VISA DIRECT Remittance/Remittance Details Inquiry/Exchange Rate Inquiry</t>
  </si>
  <si>
    <t>程式無異動,故不需另行開發</t>
    <phoneticPr fontId="2" type="noConversion"/>
  </si>
  <si>
    <t>&lt;?xml version="1.0" encoding="UTF-8" ?&gt;&lt;FEP&gt;&lt;RqHeader&gt;&lt;MsgID&gt;FXL&lt;/MsgID&gt;&lt;MsgType&gt;G&lt;/MsgType&gt;&lt;ChlName&gt;NETBANK&lt;/ChlName&gt;&lt;ChlEJNo&gt;MMA-VISA-FXL-8455938862633119552&lt;/ChlEJNo&gt;&lt;ChlSendTime&gt;2022-08-15T14:38:04&lt;/ChlSendTime&gt;&lt;TxnID&gt;FEPVD&lt;/TxnID&gt;&lt;BranchID&gt;TW8070769&lt;/BranchID&gt;&lt;TermID&gt;71&lt;/TermID&gt;&lt;/RqHeader&gt;&lt;SvcRq&gt;&lt;Rq&gt;&lt;DCURCD&gt;901&lt;/DCURCD&gt;&lt;SCURCD&gt;840&lt;/SCURCD&gt;&lt;TXAMT&gt;1250.12&lt;/TXAMT&gt;&lt;PANNO&gt;4152313402175850&lt;/PANNO&gt;&lt;CANAME&gt;VISA DEBIT OK&lt;/CANAME&gt;&lt;ISOCCODE&gt;484&lt;/ISOCCODE&gt;&lt;/Rq&gt;&lt;/SvcRq&gt;&lt;/FEP&gt;</t>
    <phoneticPr fontId="2" type="noConversion"/>
  </si>
  <si>
    <t>&lt;?xml version="1.0" encoding="utf-8"?&gt;&lt;FEP&gt;&lt;RsHeader&gt;&lt;ChlEJNo&gt;MMA-VISA-FXL-8455938862633119552&lt;/ChlEJNo&gt;&lt;EJNo&gt;82800&lt;/EJNo&gt;&lt;RsStat&gt;&lt;Desc /&gt;&lt;RsStatCode type=""&gt;SUCCESS&lt;/RsStatCode&gt;&lt;/RsStat&gt;&lt;RqTime&gt;2022-08-15T14:38:04&lt;/RqTime&gt;&lt;RsTime&gt;2022/08/15T14:38:07:618&lt;/RsTime&gt;&lt;Overrides /&gt;&lt;/RsHeader&gt;&lt;SvcRs&gt;&lt;Rs&gt;&lt;EXRATE&gt;29.955200&lt;/EXRATE&gt;&lt;COSRATE&gt;29.955100&lt;/COSRATE&gt;&lt;DAMOUNT&gt;37448&lt;/DAMOUNT&gt;&lt;/Rs&gt;&lt;/SvcRs&gt;&lt;/FEP&gt;</t>
    <phoneticPr fontId="2" type="noConversion"/>
  </si>
  <si>
    <t>TWTXN00064</t>
  </si>
  <si>
    <t>OCT</t>
    <phoneticPr fontId="2" type="noConversion"/>
  </si>
  <si>
    <t>VISA DIRECT匯款查詢</t>
    <phoneticPr fontId="2" type="noConversion"/>
  </si>
  <si>
    <t>&lt;?xml version="1.0" encoding="UTF-8" ?&gt;&lt;FEP&gt;&lt;RqHeader&gt;&lt;MsgID&gt;OCT&lt;/MsgID&gt;&lt;MsgType&gt;G&lt;/MsgType&gt;&lt;ChlName&gt;NETBANK&lt;/ChlName&gt;&lt;ChlEJNo&gt;MMA-VISA-OCT-8455938874565850053&lt;/ChlEJNo&gt;&lt;ChlSendTime&gt;2022-08-15T14:38:15&lt;/ChlSendTime&gt;&lt;TxnID&gt;FEPVD&lt;/TxnID&gt;&lt;BranchID&gt;TW8070769&lt;/BranchID&gt;&lt;TermID&gt;71&lt;/TermID&gt;&lt;/RqHeader&gt;&lt;SvcRq&gt;&lt;Rq&gt;&lt;TRANTYPE&gt;ACPK&lt;/TRANTYPE&gt;&lt;CACOUNTRY&gt;MX&lt;/CACOUNTRY&gt;&lt;SCURCD&gt;840&lt;/SCURCD&gt;&lt;TXAMT&gt;1250.12&lt;/TXAMT&gt;&lt;CBRAMT&gt;1250.12&lt;/CBRAMT&gt;&lt;CRACCT&gt;99903500010067&lt;/CRACCT&gt;&lt;ISSBIC&gt;NOSWIFTCODE&lt;/ISSBIC&gt;&lt;ISSNAME&gt;BBVA BANCOMER S.A.&lt;/ISSNAME&gt;&lt;PANNO&gt;4152313402175850&lt;/PANNO&gt;&lt;CANAME&gt;VISA DEBIT OK&lt;/CANAME&gt;&lt;CUSTID&gt;T1539422210&lt;/CUSTID&gt;&lt;EXRATE&gt;29.955200&lt;/EXRATE&gt;&lt;CBRRATE&gt;29.955200&lt;/CBRRATE&gt;&lt;COSRATE&gt;29.955100&lt;/COSRATE&gt;&lt;REFRATE&gt;29.955200&lt;/REFRATE&gt;&lt;TXACT&gt;01800400383503&lt;/TXACT&gt;&lt;PYMTMODE&gt;003&lt;/PYMTMODE&gt;&lt;REMARK&gt;01800400383503&lt;/REMARK&gt;&lt;COCODE&gt;TW8079999&lt;/COCODE&gt;&lt;NETREF&gt;VD208151438158&lt;/NETREF&gt;&lt;DCURCD&gt;901&lt;/DCURCD&gt;&lt;SOURCE&gt;W&lt;/SOURCE&gt;&lt;CHG&gt;OUR&lt;/CHG&gt;&lt;COMICODE&gt;DEBIT PLUS CHARGES&lt;/COMICODE&gt;&lt;FEEACT&gt;01800400383503&lt;/FEEACT&gt;&lt;FEETYPE&gt;OUTREM&lt;/FEETYPE&gt;&lt;FEE&gt;TWD300&lt;/FEE&gt;&lt;CRGWAV&gt;99999999999&lt;/CRGWAV&gt;&lt;MEDIA&gt;Y&lt;/MEDIA&gt;&lt;DATAKIND&gt;0&lt;/DATAKIND&gt;&lt;RMKIND&gt;510&lt;/RMKIND&gt;&lt;REMTYPE&gt;3&lt;/REMTYPE&gt;&lt;REGTYPE&gt;NN&lt;/REGTYPE&gt;&lt;INPBR&gt;TW8070014&lt;/INPBR&gt;&lt;COLLBR&gt;TW8070014&lt;/COLLBR&gt;&lt;CHNNCODE&gt;VISA&lt;/CHNNCODE&gt;&lt;CHNNCODES&gt;NETBANK&lt;/CHNNCODES&gt;&lt;TXNCODE&gt;I3201&lt;/TXNCODE&gt;&lt;CARDPRODTYPE&gt;D&lt;/CARDPRODTYPE&gt;&lt;ISOCCODE&gt;484&lt;/ISOCCODE&gt;&lt;/Rq&gt;&lt;/SvcRq&gt;&lt;/FEP&gt;</t>
    <phoneticPr fontId="2" type="noConversion"/>
  </si>
  <si>
    <t>&lt;?xml version="1.0" encoding="utf-8"?&gt;&lt;FEP&gt;&lt;RsHeader&gt;&lt;ChlEJNo&gt;MMA-VISA-OCT-8455938874565850053&lt;/ChlEJNo&gt;&lt;EJNo&gt;82801&lt;/EJNo&gt;&lt;RsStat&gt;&lt;Desc&gt;μ{|!μo￥??~&lt;/Desc&gt;&lt;RsStatCode type=""&gt;EF0099&lt;/RsStatCode&gt;&lt;/RsStat&gt;&lt;RqTime /&gt;&lt;RsTime&gt;2022/08/15T14:38:19:242&lt;/RsTime&gt;&lt;Overrides /&gt;&lt;/RsHeader&gt;&lt;SvcRs&gt;&lt;Rs&gt;&lt;TRID /&gt;&lt;TXNREF /&gt;&lt;ActionCode /&gt;&lt;APPCODE /&gt;&lt;TRTIME /&gt;&lt;RSCODE /&gt;&lt;ACTBAL&gt;0&lt;/ACTBAL&gt;&lt;/Rs&gt;&lt;/SvcRs&gt;&lt;/FEP&gt;</t>
    <phoneticPr fontId="2" type="noConversion"/>
  </si>
  <si>
    <t>VDQ</t>
    <phoneticPr fontId="2" type="noConversion"/>
  </si>
  <si>
    <t>VISA DIRECT匯款明細查詢</t>
    <phoneticPr fontId="2" type="noConversion"/>
  </si>
  <si>
    <t>&lt;?xml version="1.0" encoding="UTF-8" ?&gt;&lt;FEP&gt;&lt;RqHeader&gt;&lt;MsgID&gt;VDQ&lt;/MsgID&gt;&lt;MsgType&gt;G&lt;/MsgType&gt;&lt;ChlName&gt;NETBANK&lt;/ChlName&gt;&lt;ChlEJNo&gt;MMA-VISA-VDQ-8455942491226709756&lt;/ChlEJNo&gt;&lt;ChlSendTime&gt;2022-08-15T15:38:32&lt;/ChlSendTime&gt;&lt;TxnID&gt;FEPVD&lt;/TxnID&gt;&lt;BranchID&gt;TW8070769&lt;/BranchID&gt;&lt;TermID&gt;71&lt;/TermID&gt;&lt;/RqHeader&gt;&lt;SvcRq&gt;&lt;Rq&gt;&lt;CUSTID&gt;L2545501240&lt;/CUSTID&gt;&lt;BEGDATE&gt;20220815&lt;/BEGDATE&gt;&lt;ENDDATE&gt;20220815&lt;/ENDDATE&gt;&lt;/Rq&gt;&lt;/SvcRq&gt;&lt;/FEP&gt;</t>
    <phoneticPr fontId="2" type="noConversion"/>
  </si>
  <si>
    <t>&lt;?xml version="1.0" encoding="utf-8"?&gt;&lt;FEP&gt;&lt;RsHeader&gt;&lt;ChlEJNo&gt;MMA-VISA-VDQ-8455942491226709756&lt;/ChlEJNo&gt;&lt;EJNo&gt;82806&lt;/EJNo&gt;&lt;RsStat&gt;&lt;Desc&gt;μL2?X﹐?&lt;/Desc&gt;&lt;RsStatCode type=""&gt;EF0221&lt;/RsStatCode&gt;&lt;/RsStat&gt;&lt;RqTime /&gt;&lt;RsTime&gt;2022/08/15T15:38:33:129&lt;/RsTime&gt;&lt;Overrides /&gt;&lt;/RsHeader&gt;&lt;SvcRs&gt;&lt;Rs /&gt;&lt;/SvcRs&gt;&lt;/FEP&gt;</t>
    <phoneticPr fontId="2" type="noConversion"/>
  </si>
  <si>
    <t>TWWEB00041</t>
    <phoneticPr fontId="2" type="noConversion"/>
  </si>
  <si>
    <t>數位金融會員經營活動網站</t>
    <phoneticPr fontId="2" type="noConversion"/>
  </si>
  <si>
    <t>EVENTSITE</t>
    <phoneticPr fontId="2" type="noConversion"/>
  </si>
  <si>
    <t>MMA_header</t>
    <phoneticPr fontId="2" type="noConversion"/>
  </si>
  <si>
    <t>取得大網header
Header String in HTML from MMA</t>
    <phoneticPr fontId="2" type="noConversion"/>
  </si>
  <si>
    <t>取得大網header</t>
    <phoneticPr fontId="2" type="noConversion"/>
  </si>
  <si>
    <t>已無串接，故刪除</t>
    <phoneticPr fontId="2" type="noConversion"/>
  </si>
  <si>
    <t>輸入以下網址：
https://211.76.150.56/MemberPortal/Member/Menubar.aspx</t>
    <phoneticPr fontId="2" type="noConversion"/>
  </si>
  <si>
    <t>document.write( "&lt;link href='/MMA8/mma/css/reset.css' rel='stylesheet' type='text/css'&gt;&lt;link href='/MMA8/mma/css/jquery-ui.css' rel='stylesheet' type='text/css'&gt;&lt;link href='/MMA8/mma/css/site.css?20223619113651264' rel='stylesheet' type='text/css'&gt;&lt;link href='/App_Themes/mmaCommon.css' rel='stylesheet' type='text/css'&gt;&lt;script src='/MMA8/mma/js/jquery-latest.min.securejs' type='text/javascript'&gt;&lt;/script&gt;&lt;script src='/MMA8/mma/js/jquery-ui.js' type='text/javascript'&gt;&lt;/script&gt;&lt;script src='/MMA8/mma/js/fancyfields-1.2.min.js' type='text/javascript'&gt;&lt;/script&gt;&lt;script src='/MMA8/mma/js/jquery.tinyscrollbar.min.js' type='text/javascript'&gt;&lt;/script&gt;&lt;script src='/MMA7txt/JavaScript/jquery.cookie.js' language='javascript' type='text/javascript'&gt;&lt;/script&gt;&lt;script src='/MMA7txt/mobile/News/javascript/mustache.js' type='text/javascript' language='javascript' &gt;&lt;/script&gt;&lt;script src='/MMA8/mma/js/sensorstracker.js' type='text/javascript'&gt;&lt;/script&gt;&lt;!--[if lt IE 9]&gt;&lt;script src='/MMA8/mma/js/html5shiv.min.js' type='text/javascript'&gt;&lt;/script&gt;&lt;script src='/MMA8/mma/js/html5shiv-printshiv.min.js' type='text/javascript'&gt;&lt;/script&gt;&lt;![endif]--&gt;&lt;script id='menuTpl' type='text/template'&gt;  &lt;div class='container'&gt;    &lt;ul class='nav-lv1 dynlast'&gt;      {{#items}}      &lt;li data-mid='{{description}}' class='{{description}}'&gt;        {{{extra_html}}}&lt;a title='{{title}}'&gt;{{title}}&lt;/a&gt;        &lt;div class='watermark'&gt;&lt;/div&gt;      &lt;/li&gt;      {{/items}}    &lt;/ul&gt;  &lt;/div&gt;&lt;/script&gt;&lt;script id='subTpl' type='text/template'&gt;  {{#items}}  &lt;div id='{{description}}' class='container'&gt;    &lt;div class='left-func'&gt;   &lt;h5 class='settingtitle'&gt;  &lt;span&gt;常用{{title}}功能&lt;/span&gt;  &lt;a href='javascript: void(0);' id='{{description}}All' class='leftline showall'&gt;全部功能&lt;/a&gt;   &lt;/h5&gt;      &lt;ul&gt;        {{#top_items}}        &lt;li&gt;&lt;a href='{{url}}' title='{{title}}' onclick='redirectto(&amp;#39;{{url}}&amp;#39;,&amp;#39;{{New_Window}}&amp;#39;); return false;'&gt;&lt;div class='mico ico-{{groupname}}-{{group}}'&gt;&lt;/div&gt;&lt;p&gt;{{title}}&lt;/p&gt;&lt;/a&gt;&lt;/li&gt;        {{/top_items}}      &lt;/ul&gt;      &lt;div class='menu-more' id='{{description}}-more'&gt;        &lt;a href='javascript: void(0);' class='menu-more__link'&gt;查看全部功能&lt;/a&gt;      &lt;/div&gt;      &lt;div class='msg-announce'&gt;{{{announce}}}&lt;/div&gt;    &lt;/div&gt;    &lt;!--    &lt;div class='right-func'&gt;      &lt;h5&gt;全部{{title}}功能&lt;/h5&gt;      &lt;ul&gt;        {{#items1}}        &lt;li&gt;&lt;a class='blue-link' href='{{url}}' title='{{title}}' {{{target}}}&gt;{{title}}&lt;/a&gt;&lt;/li&gt;        {{/items1}}      &lt;/ul&gt;    &lt;/div&gt;--&gt; &lt;div class='full-func'&gt;  &lt;h5 class='settingtitle'&gt;   &lt;a href='javascript: void(0);' class='shownormal'&gt;常用{{title}}功能&lt;/a&gt;   &lt;span class='leftline'&gt;全部功能&lt;/span&gt;  &lt;/h5&gt;  &lt;ul class='menu'&gt;   {{#items1}}   &lt;li&gt;    &lt;dl&gt;     &lt;dt&gt;&lt;a href='javascript: void(0);' title='{{title}}' {{target}} style='color:black;'&gt;{{title}}&lt;/a&gt;&lt;/dt&gt;     {{#items2}}     &lt;dd&gt;&lt;li&gt;&lt;a href='{{url}}' title='{{title}}' {{target}}&gt;{{title}}&lt;/a&gt;&lt;/li&gt;&lt;/dd&gt;     {{/items2}}     &lt;/dl&gt;    &lt;/li&gt;   {{/items1}}   &lt;/ul&gt;  &lt;div class='msg-announce'&gt;{{{announce}}}&lt;/div&gt; &lt;/div&gt;  &lt;/div&gt;  {{/items}}&lt;/script&gt;&lt;script id='rootTpl' type='text/template'&gt;  &lt;div class='left-func'&gt;    &lt;h5 class='settingtitle'&gt;   &lt;span&gt;常用功能&lt;/span&gt; &lt;/h5&gt;    &lt;ul&gt;      {{#top_items}}      &lt;li&gt;&lt;a href='{{url}}' title='{{title}}' onclick='redirectto(&amp;#39;{{url}}&amp;#39;,&amp;#39;{{New_Window}}&amp;#39;); return false;'&gt;&lt;div class='mico ico-{{groupname}}-{{global}}'&gt;&lt;/div&gt;&lt;p&gt;{{title}}&lt;/p&gt;&lt;/a&gt;&lt;/li&gt;      {{/top_items}}    &lt;/ul&gt;    &lt;div class='msg-announce'&gt;{{{announce}}}&lt;/div&gt;  &lt;/div&gt;  &lt;div class='right-func'&gt;    &lt;h5&gt;我的帳戶&lt;/h5&gt;    &lt;ul&gt;      {{#items1}}      &lt;li&gt;&lt;a class='blue-link' href='{{url}}' title='{{title}}' {{{target}}}&gt;{{title}}&lt;/a&gt;&lt;/li&gt;      {{/items1}}    &lt;/ul&gt;  &lt;/div&gt;&lt;/script&gt;&lt;script id='leftTpl' type='text/template'&gt;  &lt;h3 class='title'&gt;&lt;span class='red'&gt;{{title}}&lt;/span&gt;總覽&lt;/h3&gt;  &lt;ul class='sbnav-lv1 dynlast-bt'&gt;    {{#items1}}    &lt;li class='' index='{{index}}' &gt;      &lt;a title='{{title}}' {{{tier2}}} &gt;{{title}}&lt;/a&gt;      &lt;ul class='sbnav-lv2'&gt;        {{#items2}}        &lt;li&gt;&lt;a href='{{url}}' title='{{title}}'&gt;{{title}}&lt;/a&gt;&lt;/li&gt;        {{/items2}}      &lt;/ul&gt;    &lt;/li&gt;    {{/items1}}  &lt;/ul&gt;  &lt;div class='shortcut'&gt;    &lt;h4 class='title'&gt;快速連結&lt;/h4&gt;    &lt;ul class='sc-nav'&gt;      {{#shortcuts}}      &lt;li&gt;        &lt;a href='{{url}}' title='{{title}}' {{target}}&gt;{{title}}&lt;/a&gt;      &lt;/li&gt;      {{/shortcuts}}    &lt;/ul&gt;  &lt;/div&gt;&lt;/script&gt;&lt;script id='rightTpl' type='text/template'&gt;  &lt;h2&gt;{{{header}}}&lt;/h2&gt;  &lt;div class='subcat'&gt;    &lt;ul class='col_ul blue-link-inner'&gt;      {{#items2}}      &lt;li&gt;&lt;a href='{{url}}' title='{{title}}' {{target}}&gt;{{title}}&lt;/a&gt;&lt;/li&gt;      {{/items2}}    &lt;/ul&gt;  &lt;div class='clearfix'&gt;&lt;/div&gt;       &lt;/div&gt;&lt;/script&gt;&lt;script id='adTpl_2' type='text/template'&gt;  &lt;div class='col1'&gt;    &lt;h3 class='mod-title'&gt;{{{title}}}&lt;/h3&gt;    &lt;div class='mod-pic'&gt;&lt;img src='{{img}}'&gt;&lt;/div&gt;    &lt;div class='mod-desc'&gt;&lt;p&gt;{{description}}&lt;/p&gt;&lt;/div&gt;    &lt;hr&gt;    &lt;div class='mod-link'&gt;      {{#items}}      &lt;ul class='col_ul col_2_ul'&gt;        {{#subitems}}        &lt;li&gt;&lt;a href='{{url}}' title='{{title}}' {{target}}&gt;{{title}}&lt;/a&gt;&lt;/li&gt;        {{/subitems}}      &lt;/ul&gt;      {{/items}}    &lt;/div&gt;  &lt;/div&gt;&lt;/script&gt;&lt;script id='adTpl_1' type='text/template'&gt;  &lt;div class='col1'&gt;    &lt;h3 class='mod-title'&gt;{{{title}}}&lt;/h3&gt;    &lt;div class='mod-pic'&gt;&lt;img src='{{img}}'&gt;&lt;/div&gt;    &lt;div class='mod-desc'&gt;&lt;p&gt;{{description}}&lt;/p&gt;&lt;/div&gt;    &lt;hr&gt;    &lt;div class='mod-link'&gt;      {{#items}}      &lt;ul class='col_ul'&gt;        {{#subitems}}        &lt;li&gt;&lt;a href='{{url}}' title='{{title}}' {{target}}&gt;{{title}}&lt;/a&gt;&lt;/li&gt;        {{/subitems}}      &lt;/ul&gt;      {{/items}}    &lt;/div&gt;  &lt;/div&gt;&lt;/script&gt;&lt;script id='footerTpl' type='text/template'&gt;&lt;ul class='nav'&gt;  {{#data}}  &lt;li&gt;    &lt;h2&gt;{{title}}&lt;/h2&gt;    &lt;ul class='lv2'&gt;      {{#items}}      &lt;li&gt;{{{extra_html}}} &lt;a href='{{url}}' title='{{title}}' {{target}}&gt;{{title}}&lt;/a&gt;&lt;/li&gt;      {{/items}}    &lt;/ul&gt;  &lt;/li&gt;  {{/data}}&lt;/ul&gt;&lt;/script&gt;&lt;script id='foreignRateTpl' type='text/template'&gt;&lt;div class='col1'&gt;  &lt;h3 class='mod-title'&gt;    {{{title}}}&lt;span class='more'&gt;&lt;a href='javascript: void(0);' onclick='window.open("{{{url}}}", "RateCenter", "");' title='更多'&gt;更多&lt;/a&gt;&lt;/span&gt;  &lt;/h3&gt;  &lt;table class='listing rate'&gt;    {{#header}}    &lt;tr&gt;      &lt;th&gt;{{COL1}}&lt;/th&gt;      &lt;th&gt;{{COL2}}&lt;/th&gt;      &lt;th&gt;{{COL3}}&lt;/th&gt;    &lt;/tr&gt;    {{/header}}    {{#data}}    &lt;tr&gt;      &lt;td&gt;{{CURR}}&lt;/td&gt;      &lt;td&gt;{{RATE1}}&lt;/td&gt;      &lt;td&gt;{{RATE2}}&lt;/td&gt;    &lt;/tr&gt;    {{/data}}  &lt;/table&gt;&lt;/div&gt;&lt;/script&gt;      &lt;div class='wrapper_1'&gt;           &lt;div class='container mobile-popup'&gt;          &lt;div class='mobile-block' id='mobile-block'&gt;           &lt;div class='mblock'&gt;            &lt;div class='mblock1'&gt;    &lt;h5&gt;提供您更貼心的&lt;br/&gt;&lt;span class='red'&gt;行動銀行新體驗&lt;/span&gt;&lt;/h5&gt;    &lt;hr/&gt;    &lt;p class='fs18'&gt;永豐行動銀行App下載&lt;/p&gt;    &lt;a href='https://m.sinopac.com/MMA8/mobile/official/app.html' target='_blank' style='display:block;'&gt;&lt;img src='/MMA8/mma/images/qr_mobile.png' /&gt;&lt;/a&gt;    &lt;p class='fs14'&gt;由此進入&lt;a href='https://m.sinopac.com/MMA8/mobile/official/index.html' target='_blank'&gt;行動銀行官網&lt;/a&gt;參閱說明&lt;/p&gt;    &lt;/div&gt;   &lt;/div&gt;          &lt;/div&gt;          &lt;div class='clearfix'&gt;&lt;/div&gt;        &lt;/div&gt;   &lt;/div&gt;      &lt;iframe src='/MMA8/mma/blank.html' class='menu_iframe' frameborder='0'&gt;&lt;/iframe&gt;      &lt;div id='slide-menu-wrapper' class='slide-menu-wrapper'&gt;      &lt;/div&gt;            &lt;header&gt;        &lt;div class='container'&gt;          &lt;div class='left-pane'&gt;            &lt;div class='logo'&gt;              &lt;a href='/MemberPortal/Member/NextWebLogin.aspx' title='永豐銀行首頁'&gt;                &lt;img src='/MMA8/mma/images/sinopac_logo.jpg' alt='永豐銀行'/&gt;              &lt;/a&gt;            &lt;/div&gt;            &lt;h1 class='header-title'&gt;MMA金融交易網&lt;/h1&gt;          &lt;/div&gt;          &lt;div class='right-pane'&gt;            &lt;div class='main-func'&gt;              &lt;ul class='dynlast'&gt;                &lt;li&gt;&lt;a style='display:none;' class='icon icon-login' id='user-login' href='/MemberPortal/Member/MMALogin.aspx' title='會員登入'&gt;會員登入&lt;/a&gt;&lt;/li&gt;                &lt;li&gt;&lt;a style='display:none;' class='icon icon-login logout' id='user-logout' href='/MemberPortal/Member/MMALogout.aspx' title='會員登出'&gt;會員登出&lt;/a&gt;&lt;/li&gt;                &lt;!-- &lt;li&gt;&lt;a class='icon icon-service' href='https://bank.sinopac.com/MMA8/bank/service/service-index.html' title='客服中心' target='_blank'&gt;客服中心&lt;/a&gt;&lt;/li&gt; --&gt;    &lt;li class='mobile-wrap' data-mid='mobile-wrap'&gt;                  &lt;a class='icon icon-mobile' id='icon-mobile' href='javascript: void(0);' title='行動銀行'&gt;行動銀行&lt;/a&gt;                &lt;/li&gt;                &lt;li&gt;&lt;a class='icon icon-branch' href='https://bank.sinopac.com/MMA8/CustomerService/BranchService/branch.html' title='營業據點' target='_blank'&gt;營業據點&lt;/a&gt;&lt;/li&gt;                &lt;li class='search-wrap' data-mid='search-wrap'&gt;                  &lt;a class='icon icon-search' id='icon-search' href='javascript: void(0);' title='搜尋'&gt;搜尋&lt;/a&gt;                &lt;/li&gt;    &lt;li class='livechat-wrap' data-mid='livechat-wrap'&gt;&lt;a class='icon icon-livechat' href='javascript: void(0);' title='智慧小豐' target='_blank'&gt;智慧小豐&lt;/a&gt;&lt;/li&gt;              &lt;/ul&gt;            &lt;/div&gt;              &lt;div class='sub-func'&gt;                  &lt;div class='icon-box'&gt;                      &lt;a id='cdic1' class='cdic' href='https://www.cdic.gov.tw/main_ch/chinese.html' onclick='return confirm_cdic();' title='存款人存保權益' target='_blank'&gt;                          &lt;img src='/MMA8/mma/images/cdic_1.png'&gt;                          &lt;span class='hide'&gt;存款人存保權益&lt;/span&gt;                      &lt;/a&gt;                  &lt;/div&gt;                  &lt;div class='languages ibox'&gt;                      &lt;i class='im im-globe'&gt;&lt;/i&gt;&lt;span&gt;Language :&lt;/span&gt;                      &lt;select name='' onchange='location = this.value;'&gt;                          &lt;option selected='selected' value=''&gt;繁體中文&lt;/option&gt;                          &lt;option value='/mma/mymma/myasset/AC_OverView_EN.aspx'&gt;English&lt;/option&gt;                      &lt;/select&gt;                  &lt;/div&gt;                  &lt;/div&gt;              &lt;/div&gt;        &lt;div class='clearboth'&gt;&lt;/div&gt;        &lt;/div&gt;        &lt;nav id='main-menu' class='main-menu'&gt;        &lt;/nav&gt;      &lt;/header&gt;      &lt;script type='text/javascript' language='javascript'&gt;var mma_path='';var search_web_url = 'https://bank.sinopac.com';var external_site = '';var isLoggedIn = false;var userid = '';var platform = '';if (/(iPhone|iPad|iPod|iOS)/i.test(navigator.userAgent)) { platform = 'iOS';} else if (/(Android)/i.test(navigator.userAgent)) { platform = 'Android';} else { platform = 'PC';}if (isLoggedIn) {    if(location.pathname.substring(0,9).toUpperCase() != '/SINOCARD')    {        sensors.login(userid);        sensors.registerPage({            is_login:'Y',            platform: platform,            product:'MMA'        });        sensors.quick('autoTrack');    }  document.getElementById('user-login').style.display = 'none';  document.getElementById('user-logout').style.display = 'block';}else {    if(location.pathname.substring(0,9).toUpperCase() != '/SINOCARD')    {        sensors.registerPage({            is_login:'N',            platform: platform,            product:'MMA'        });        sensors.quick('autoTrack');    }  document.getElementById('user-login').style.display = 'block';  document.getElementById('user-logout').style.display = 'none';} if (isLoggedIn) { var chatType = $(':hidden#chatType').val(); var $livechat_url = mma_path + '/MemberPortal/CustomerService/LiveChatAgreement.aspx';   $('.livechat-wrap').find('a').attr('href', $livechat_url);}else {  var chatType = $(':hidden#chatType').val(); if(chatType == null) { chatType = '1'; }        var $livechat_url = 'https://bank.sinopac.com/MMA8/bank/service/livechat_index.html'; $('.livechat-wrap').find('a').attr('href', $livechat_url);}$(document).ready(function(){    var chatType = $(':hidden#chatType').val(); if(chatType == null) {    chatType = '1'; }  var $url = $('.livechat-wrap').find('a').attr('href'); var $livechat_url = $url + '?department=' + chatType + '&amp;site=mma'; $('.livechat-wrap').find('a').attr('href', $livechat_url);});function search_subtim() {  $('#search_form').submit();}&lt;/script&gt;&lt;script src='/MMA8/mma/js/site.securejs?20223619113651264' type='text/javascript' &gt;&lt;/script&gt;&lt;script src='/MMA8/mma/js/mmasinopac.securejs?20223619113651264' type='text/javascript' &gt;&lt;/script&gt;" );</t>
    <phoneticPr fontId="2" type="noConversion"/>
  </si>
  <si>
    <t>MMA_footer</t>
    <phoneticPr fontId="2" type="noConversion"/>
  </si>
  <si>
    <t>取得大網footer
Footer String in HTML from MMA</t>
    <phoneticPr fontId="2" type="noConversion"/>
  </si>
  <si>
    <t>取得大網footer</t>
    <phoneticPr fontId="2" type="noConversion"/>
  </si>
  <si>
    <t>輸入以下網址：
https://211.76.150.56/MemberPortal/Member/FooterBar.aspx</t>
    <phoneticPr fontId="2" type="noConversion"/>
  </si>
  <si>
    <t>document.write( "&lt;div class='container search-popup'&gt;   &lt;div class='search-block' id='search-block'&gt;      &lt;h5&gt;請輸入關鍵字&lt;/h5&gt;      &lt;form id='search_form' name='search_form' action='https://bank.sinopac.com/search/SearchIndex.aspx' target='search_sinopac'&gt;      &lt;div class='search-area'&gt;      &lt;div class='icon-search'&gt;&lt;/div&gt;      &lt;div class='rowElem inline'&gt;      &lt;input type='text' id='keyword' name='keyword' placeholder='請輸入找尋關鍵字...'&gt;      &lt;/div&gt;      &lt;div class='srowElem inline'&gt;      &lt;select id='CategoryPath' name='CategoryPath'&gt;       &lt;option selected='true' value='/'&gt;全部&lt;/option&gt;       &lt;option value='/A01存款貸款'&gt;存款貸款&lt;/option&gt;       &lt;option value='/C01外匯'&gt;外匯&lt;/option&gt;       &lt;option value='/D01基金理財'&gt;基金理財&lt;/option&gt;       &lt;option value='/B01信用卡'&gt;信用卡&lt;/option&gt;       &lt;option value='/E01法人金融'&gt;法人金融&lt;/option&gt;       &lt;option value='/F01數位金融'&gt;數位金融&lt;/option&gt;     &lt;/select&gt;     &lt;input type='hidden' id='SearchWebNum' name='SearchWebNum' value='S03'/&gt;      &lt;/div&gt;      &lt;div class='btn-zone inline'&gt;      &lt;button class='search' onclick='search_subtim()'&gt;搜尋&lt;/button&gt;      &lt;/div&gt;      &lt;/div&gt;      &lt;/form&gt;      &lt;div class='hot-key'&gt;      &lt;span class='title'&gt;熱門:&amp;nbsp;&lt;/span&gt;      &lt;ul class='hk-list'&gt;      &lt;li&gt;&lt;/li&gt;      &lt;/ul&gt;      &lt;/div&gt;      &lt;div class='advsearch'&gt;&lt;a href='https://bank.sinopac.com/search/Advance.aspx' target='search_sinopac'&gt;進階搜尋&lt;/a&gt;&lt;/div&gt;    &lt;/div&gt;    &lt;script type='text/javascript' src='/MMA8/bank/js/jquery-ui.min.js'&gt;&lt;/script&gt;  &lt;/div&gt; &lt;footer class='footer less'&gt;   &lt;div class='toggle-footlist'&gt;     &lt;div class='tglfl opened'&gt;       &lt;span class='icon icon-open'&gt;&lt;/span&gt;       &lt;span class='tag'&gt;服務條款．關於永豐銀行．永豐金控集團．線上服務&lt;/span&gt;       &lt;span class='icon icon-open'&gt;&lt;/span&gt;     &lt;/div&gt;     &lt;div class='tglfl closed'&gt;       &lt;span class='icon icon-close'&gt;&lt;/span&gt;       &lt;span class='tag'&gt;關閉&lt;/span&gt;       &lt;span class='icon icon-close'&gt;&lt;/span&gt;     &lt;/div&gt;   &lt;/div&gt;   &lt;div class='container footer-list'&gt;     &lt;div class='foot_nav' id='footer-html'&gt;     &lt;/div&gt;   &lt;/div&gt;   &lt;div class='copyright'&gt;&lt;p&gt;&amp;copy;版權所有永豐銀行   &lt;a href='https://mma.sinopac.com/Bank/BankFrame.aspx?url=browser/upgrade.html' target='_blank'&gt;建議使用之瀏覽器&lt;/a&gt;/建議解析度1024*768           &lt;a href='https://bank.sinopac.com/MMA8/bank/service/service-index.html' target='_blank'&gt;客服中心&lt;/a&gt;&lt;!-- 配合客服一點通上線，移除線上文字客服@WebChat@  --&gt;&lt;!-- @WebChat@  --&gt;&lt;/p&gt;&lt;/div&gt; &lt;/footer&gt; &lt;script type='text/javascript' language='javascript'&gt; $( document ).ready(function() {   $.ajax({     type: 'POST',     url: '/Shared/ws_Adv.ashx',     jsonpCallback: 'jsonCallback2',     dataType: 'jsonp',     data: 'mmacat=mmaFooter&amp;callback=jsonCallback2',     error: function(xhr) {     },     success: function(response) {       if (response != null) {         footer_menu = response;         var footerHtml = Mustache.to_html(footerTpl, response);         $('#footer-html').html(footerHtml);       }     }   }); }); &lt;/script&gt; " );</t>
    <phoneticPr fontId="2" type="noConversion"/>
  </si>
  <si>
    <t>MMA_m_header</t>
    <phoneticPr fontId="2" type="noConversion"/>
  </si>
  <si>
    <t>取得小網header
Header String in HTML from MMA mobile</t>
    <phoneticPr fontId="2" type="noConversion"/>
  </si>
  <si>
    <t>取得小網header</t>
  </si>
  <si>
    <t>輸入以下網址：
https://211.76.150.51/m/member/login/m_menubar.aspx</t>
    <phoneticPr fontId="2" type="noConversion"/>
  </si>
  <si>
    <t>MMA_SSO</t>
    <phoneticPr fontId="2" type="noConversion"/>
  </si>
  <si>
    <t>SSO
Single Sign On</t>
    <phoneticPr fontId="2" type="noConversion"/>
  </si>
  <si>
    <t>為企網呼叫MMA，SSO 另行控管進度</t>
    <phoneticPr fontId="2" type="noConversion"/>
  </si>
  <si>
    <t>custId=身份證字號
source=EventSite
T24Info=False
net.tcp://10.15.1.55:809/AppService/MembershipService.svc</t>
    <phoneticPr fontId="2" type="noConversion"/>
  </si>
  <si>
    <t>document.write("&lt;script src='https://211.76.150.51/mma8/mobile/js/jquery-1.11.0.min.securejs' type='text/javascript' language='javascript'&gt;&lt;/script&gt;&lt;script src='https://211.76.150.51/mma8/mobile/js/m.sinopac.common.js' type='text/javascript' language='javascript'&gt;&lt;/script&gt;&lt;script src='https://211.76.150.51/mma8/mobile/js/MobileBank.js' type='text/javascript' language='javascript'&gt;&lt;/script&gt;&lt;script src='https://211.76.150.51/mma8/mobile/js/format.js' type='text/javascript' language='javascript'&gt;&lt;/script&gt;&lt;script src='https://211.76.150.51/mma8/mobile/js/script.min.js' type='text/javascript' language='javascript'&gt;&lt;/script&gt;&lt;script type='text/javascript' language='javascript'&gt;    var mma_path='https://211.76.150.51'; var mobileType = 'MWEB';    var loginflag = 'N';    $(document).ready(function () {  if (mobileType == 'MAPP') {   $('#global').hide();  } });&lt;/script&gt;&lt;div class='popup' id='sessionWarning' style='height:auto;display:none'&gt; &lt;div class='content warning' style='font-size:0.85em;padding:19px;height:auto;'&gt;  &lt;div id='modalMessage2'&gt;&lt;/div&gt;  &lt;div id='preExpired2' class='btnSet' style='margin:20px 0 10px 0'&gt;   &lt;a href='javascript:void(0)' onclick='ok2()'&gt;&lt;span&gt;繼續瀏覽&lt;/span&gt;&lt;/a&gt;   &lt;a href='javascript:void(0)' onclick='cancel2()'&gt;&lt;span&gt;登出網站&lt;/span&gt;&lt;/a&gt;  &lt;/div&gt;  &lt;div id='expired2' class='btnSet' style='margin-top: 10px;display:none'&gt;   &lt;a href='javascript:void(0)' onclick='cancel2()' style='margin: 0 auto; float: none;'&gt;&lt;span&gt;確認&lt;/span&gt;&lt;/a&gt;  &lt;/div&gt; &lt;/div&gt;&lt;/div&gt;&lt;script type='text/javascript' src='https://211.76.150.51/JavaScript/BrowserModalDialog.js'&gt;&lt;/script&gt;&lt;script type='text/javascript' src='https://211.76.150.51/mma8/mobile/js/SessionWarningTimer.js'&gt;&lt;/script&gt;&lt;link href='https://211.76.150.51/mma8/mobile/css/style_mweb.css' rel='stylesheet' type='text/css'&gt;&lt;script language='javascript' type='text/javascript'&gt;var extTimerRun=false;var timeoutReminder=540000;var reminderMessage='親愛的客戶您好：您登入網站未執行任何瀏覽動作已超過系統時限，為保障您的網站使用安全，本系統將於 {0} 秒後為您登出網站，若您欲繼續使用，請點選「繼續瀏覽」按鈕，或直接點選「登出網站」按鈕，登出本系統。';var expirationMessage='由於您未執行任何瀏覽動作已逾時 10 分鐘，系統已自動為您登出網站，以確保安全。';var timeout=60;var mmaServer='https://211.76.150.51';var count=timeout;var startTimer;var stopTimer;var downTimer;function restartExtTimer() {if (extTimerRun) {if ( startTimer != null ){clearTimeout( startTimer );clearTimeout( stopTimer );}startTimer = setTimeout(ShowPopup2, timeoutReminder);}  }&lt;/script&gt;");</t>
    <phoneticPr fontId="2" type="noConversion"/>
  </si>
  <si>
    <t>TWTXN00004</t>
    <phoneticPr fontId="2" type="noConversion"/>
  </si>
  <si>
    <t>核心下傳介面系統</t>
    <phoneticPr fontId="2" type="noConversion"/>
  </si>
  <si>
    <t>EAINET</t>
    <phoneticPr fontId="2" type="noConversion"/>
  </si>
  <si>
    <t>RSPPath</t>
    <phoneticPr fontId="2" type="noConversion"/>
  </si>
  <si>
    <t>判斷交易匯款路徑
Check Transaction Path</t>
    <phoneticPr fontId="2" type="noConversion"/>
  </si>
  <si>
    <t>判斷交易匯款路徑</t>
    <phoneticPr fontId="2" type="noConversion"/>
  </si>
  <si>
    <t>為既有功能，程式無異動，故無需開發</t>
  </si>
  <si>
    <t>http://10.11.63.137:8888/RSPFT/RSPPath.aspx?seq=20220901110744.044&amp;payeeactno=894613123154512&amp;nation=HK&amp;curr=USD&amp;banknameadd1=BANK SINOPAC&amp;banknameadd2=CENTRAL TOWER&amp;banknameadd3=FLOOR 26&amp;banknameadd4=&amp;bankidpay=NTFXMF&amp;payactno=02100800003958&amp;bankswift=SINOHKHH&amp;payID=123410510&amp;channel=MMAB2B</t>
    <phoneticPr fontId="2" type="noConversion"/>
  </si>
  <si>
    <t>FeeType=RSP||ExtraFeeType=||BankIDPay=NTFXMF||BankIDRcv=HKMF||RSPCurr=USD||VActNoT24=||MsgIDPay=FT-ACPI||BankRuleID=HKMF_03||BankType=A||BankID=HKMF||ErrorMsg=</t>
    <phoneticPr fontId="2" type="noConversion"/>
  </si>
  <si>
    <t>TWWEB00024</t>
    <phoneticPr fontId="2" type="noConversion"/>
  </si>
  <si>
    <t>寰宇金融網</t>
    <phoneticPr fontId="2" type="noConversion"/>
  </si>
  <si>
    <t>MMAB2B</t>
    <phoneticPr fontId="2" type="noConversion"/>
  </si>
  <si>
    <t>WSURL_W_SECINV</t>
    <phoneticPr fontId="2" type="noConversion"/>
  </si>
  <si>
    <t>債券投資明細查詢
Search On Bond Investment Summary</t>
    <phoneticPr fontId="2" type="noConversion"/>
  </si>
  <si>
    <t>債券投資明細查詢</t>
    <phoneticPr fontId="2" type="noConversion"/>
  </si>
  <si>
    <t>新網銀團隊溝通後，後續將由企網自行開發，不會呼叫新網銀相關電文</t>
    <phoneticPr fontId="2" type="noConversion"/>
  </si>
  <si>
    <t>http://10.11.36.37:808/AppService/WebServices/w_SecInv_B2B.aspx]:[com.ibm.tw.cib.integration.message.mmaq.W_SECINVRq@7e24b88b[
  chlEjNoPreFix=MMAB2B-FUND_gSecInv-
  chlName=MMAB2B
  chlEjNo=MMAB2B-FUND_gSecInv-202209011124544112
  customerId=113949020
  customerIdCheckcode=0
  chlIp=10.11.26.140
  language=TC
  htmlOutput=true
]]</t>
    <phoneticPr fontId="2" type="noConversion"/>
  </si>
  <si>
    <t>&lt;!DOCTYPE html
     PUBLIC "-//W3C//DTD XHTML 1.0 Transitional//EN" "http://www.w3.org/TR/xhtml1/DTD/xhtml1-transitional.dtd"&gt;
 &lt;script language="javascript"&gt;
&lt;/script&gt;
&lt;html xmlns="http://www.w3.org/1999/xhtml"&gt; &lt;head&gt;
    &lt;title&gt;&lt;/title&gt;
&lt;/head&gt;
&lt;body&gt;
     &lt;div class="content_info print" id="contnet_body" style="overflow:auto"&gt;
          &lt;table cellspacing="0" cellpadding="0" border="0" class="tb_v" width="100%"&gt;
               &lt;tr&gt;
                    &lt;th class="tb_h_t"&gt;
                         有價證券種類
                     &lt;/th&gt;
                    &lt;th class="tb_h_t"&gt;
                         標的名稱
                     &lt;/th&gt;
                    &lt;th class="tb_h_t"&gt;
                         參考價格(百元價)
                     &lt;/th&gt;
                    &lt;th class="tb_h_t"&gt;
                         面額/股數
                     &lt;/th&gt;
                    &lt;th class="tb_h_t"&gt;
                         幣別
                     &lt;/th&gt;
                    &lt;th class="tb_h_t"&gt;
                         參考價格日期
                     &lt;/th&gt;
                    &lt;th class="tb_h_t"&gt;
                         投資損益
                     &lt;/th&gt;
                    &lt;th class="tb_h_t"&gt;
                         目前收益率
                     &lt;/th&gt;
                    &lt;th class="tb_h_t"&gt;
                         質借註記
                     &lt;/th&gt;
                &lt;/tr&gt;
               &lt;tr&gt;
                    &lt;td colspan="10"&gt;
                         查無資料
                     &lt;/td&gt;
                &lt;/tr&gt;
           &lt;/table&gt;
      &lt;/div&gt;
&lt;/body&gt;
&lt;/html&gt;</t>
    <phoneticPr fontId="2" type="noConversion"/>
  </si>
  <si>
    <t>WSURL_W_SECTX1</t>
    <phoneticPr fontId="2" type="noConversion"/>
  </si>
  <si>
    <t>債券交易明細查詢
Search for Bonds Transaction Details</t>
    <phoneticPr fontId="2" type="noConversion"/>
  </si>
  <si>
    <t>債券交易明細查詢</t>
    <phoneticPr fontId="2" type="noConversion"/>
  </si>
  <si>
    <t>[http://10.11.42.80:808/AppService/WebServices/w_SecTx1_B2B.aspx]:[com.ibm.tw.cib.integration.message.mmaq.W_SECTX1Rq@94c12730[
  chlEjNoPreFix=MMAB2B-FUND_gSecTx-
  chlName=MMAB2B
  chlEjNo=MMAB2B-FUND_gSecTx-202209011130054115
  customerId=113949020
  customerIdCheckcode=0
  chlIp=10.11.26.140
  language=TC
  htmlOutput=true
]]</t>
    <phoneticPr fontId="2" type="noConversion"/>
  </si>
  <si>
    <t>&lt;!DOCTYPE html
     PUBLIC "-//W3C//DTD XHTML 1.0 Transitional//EN" "http://www.w3.org/TR/xhtml1/DTD/xhtml1-transitional.dtd"&gt;
 &lt;script language="javascript"&gt;
&lt;/script&gt;
&lt;html xmlns="http://www.w3.org/1999/xhtml"&gt; &lt;head&gt;
    &lt;title&gt;&lt;/title&gt;
&lt;/head&gt;
&lt;body&gt;
     &lt;div class="content_info print" id="contnet_body" style="overflow:auto"&gt;
          &lt;table cellspacing="0" cellpadding="0" border="0" class="tb_v" width="100%"&gt;
               &lt;tr&gt;
                    &lt;th class="tb_h_t"&gt;
                         交易日
                     &lt;/th&gt;
                    &lt;th class="tb_h_t"&gt;
                         交易型態
                     &lt;/th&gt;
                    &lt;th class="tb_h_t"&gt;
                         標的名稱
                     &lt;/th&gt;
                    &lt;th class="tb_h_t"&gt;
                         幣別&lt;br /&gt;&lt;span style="color:#0080C0"&gt;面額&lt;/span&gt;
                     &lt;/th&gt;
                    &lt;th class="tb_h_t"&gt;
                         申購價格/買回價格 (百元價)
                     &lt;/th&gt;
                    &lt;th class="tb_h_t"&gt;
                         前手息&lt;br /&gt;&lt;span style="color:#0080C0"&gt;手續費&lt;/span&gt;
                     &lt;/th&gt;
                    &lt;th class="tb_h_t"&gt;
                         信託管理費
                     &lt;/th&gt;
                    &lt;th class="tb_h_t"&gt;
                         扣/入帳金額
                     &lt;/th&gt;
                    &lt;th class="tb_h_t"&gt;
                         通路服務費實際費率&lt;br /&gt;&lt;span style="color:#0080C0"&gt;通路服務費年化費率 &lt;/span&gt;
                     &lt;/th&gt;
                &lt;/tr&gt;
               &lt;tr&gt;
                    &lt;td colspan="10"&gt;
                         查無資料
                     &lt;/td&gt;
                &lt;/tr&gt;
           &lt;/table&gt;
      &lt;/div&gt;
&lt;/body&gt;
&lt;/html&gt;</t>
    <phoneticPr fontId="2" type="noConversion"/>
  </si>
  <si>
    <t>WSURL_W_STRUCTNOTE</t>
    <phoneticPr fontId="2" type="noConversion"/>
  </si>
  <si>
    <t>境內外結構型投資查詢
Offshore Structured Products Investment Summary</t>
    <phoneticPr fontId="2" type="noConversion"/>
  </si>
  <si>
    <t>境內外結構型投資查詢</t>
    <phoneticPr fontId="2" type="noConversion"/>
  </si>
  <si>
    <t>[http://10.11.22.24:808/AppService/WebServices/w_StructNote_B2B.aspx]:[com.ibm.tw.cib.integration.message.mmaq.W_STRUCTNOTERq@a0716fa8[
  chlEjNoPreFix=MMAB2B-FUND_gStructNote-
  chlName=MMAB2B
  chlEjNo=MMAB2B-FUND_gStructNote-202209011130424116
  customerId=113949020
  customerIdCheckcode=0
  chlIp=10.11.26.140
  language=TC
  htmlOutput=true
]]</t>
    <phoneticPr fontId="2" type="noConversion"/>
  </si>
  <si>
    <t>&lt;!DOCTYPE html
     PUBLIC "-//W3C//DTD XHTML 1.0 Transitional//EN" "http://www.w3.org/TR/xhtml1/DTD/xhtml1-transitional.dtd"&gt;
 &lt;script language="javascript"&gt;
&lt;/script&gt;
&lt;html xmlns="http://www.w3.org/1999/xhtml"&gt; &lt;head&gt;
    &lt;title&gt;&lt;/title&gt;
&lt;/head&gt;
&lt;body&gt;
     &lt;div class="content_info print" id="contnet_body" style="overflow:auto"&gt;
          &lt;table cellspacing="0" cellpadding="0" border="0" class="tb_v" width="100%"&gt;
               &lt;tr&gt;
                    &lt;th class="tb_h_t"&gt;
                         投資標的&lt;br /&gt;&lt;span style="color:#0080C0"&gt;憑證編號&lt;/span&gt;
                     &lt;/th&gt;
                    &lt;th class="tb_h_t"&gt;
                         申購日期&lt;br /&gt;&lt;span style="color:#0080C0"&gt;申購淨值&lt;/span&gt;&lt;br /&gt;參考淨值日&lt;br /&gt;&lt;span style="color:#0080C0"&gt;參考淨值&lt;/span&gt;
                     &lt;/th&gt;
                    &lt;th class="tb_h_t"&gt;
                         持有單位數&lt;br /&gt;&lt;span style="color:#0080C0"&gt;參考匯率&lt;/span&gt;
                     &lt;/th&gt;
                    &lt;th class="tb_h_t"&gt;
                         投資金額&lt;br /&gt;&lt;span style="color:#0080C0"&gt;投資現值&lt;/span&gt;
                     &lt;/th&gt;
                    &lt;th class="tb_h_t"&gt;
                         投資損益&lt;br /&gt;&lt;span style="color:#0080C0"&gt;報酬率&lt;/span&gt;
                     &lt;/th&gt;
                    &lt;th class="tb_h_t"&gt;
                         累計配息&lt;br /&gt;&lt;span style="color:#0080C0"&gt;含息報酬率&lt;/span&gt;
                     &lt;/th&gt;
                &lt;/tr&gt;
               &lt;tr&gt;
                    &lt;td colspan="10"&gt;
                         查無資料
                     &lt;/td&gt;
                &lt;/tr&gt;
           &lt;/table&gt;
      &lt;/div&gt;
&lt;/body&gt;
&lt;/html&gt;</t>
    <phoneticPr fontId="2" type="noConversion"/>
  </si>
  <si>
    <t>WSURL_W_STRUCTINV</t>
    <phoneticPr fontId="2" type="noConversion"/>
  </si>
  <si>
    <t>結構型商品庫存明細查詢
Structured product portfolio inquiry</t>
    <phoneticPr fontId="2" type="noConversion"/>
  </si>
  <si>
    <t>結構型商品庫存明細查詢</t>
    <phoneticPr fontId="2" type="noConversion"/>
  </si>
  <si>
    <t>[http://10.11.22.24:808/AppService/WebServices/w_StructInv_B2B.aspx]:[com.ibm.tw.cib.integration.message.mmaq.W_STRUCTINVRq@fa60b8ac[
  chlEjNoPreFix=MMAB2B-FUND_gStructInv-
  chlName=MMAB2B
  chlEjNo=MMAB2B-FUND_gStructInv-202209011131174117
  customerId=113949020
  customerIdCheckcode=0
  chlIp=10.11.26.140
  language=TC
  htmlOutput=true
]]</t>
    <phoneticPr fontId="2" type="noConversion"/>
  </si>
  <si>
    <t>&lt;!DOCTYPE html
     PUBLIC "-//W3C//DTD XHTML 1.0 Transitional//EN" "http://www.w3.org/TR/xhtml1/DTD/xhtml1-transitional.dtd"&gt;
 &lt;script language="javascript"&gt;
&lt;/script&gt;
&lt;html xmlns="http://www.w3.org/1999/xhtml"&gt; &lt;head&gt;
    &lt;title&gt;&lt;/title&gt;
&lt;/head&gt;
&lt;body&gt;
     &lt;div class="content_info print" id="contnet_body" style="overflow:auto"&gt;
          &lt;table cellspacing="0" cellpadding="0" border="0" class="tb_v" width="100%"&gt;
               &lt;tr&gt;
                    &lt;th class="tb_h_t"&gt;商品代碼&lt;/th&gt;
                    &lt;th class="tb_h_t"&gt;產品名稱&lt;/th&gt;
                    &lt;th class="tb_h_t"&gt;交易主帳號&lt;/th&gt;
                    &lt;th class="tb_h_t"&gt;交易單號&lt;/th&gt;
                    &lt;th class="tb_h_t"&gt;交易日&lt;/th&gt;
                    &lt;th class="tb_h_t"&gt;生效日&lt;/th&gt;
                    &lt;th class="tb_h_t"&gt;到期日&lt;/th&gt;
                    &lt;th class="tb_h_t"&gt;幣別&lt;/th&gt;
                    &lt;th class="tb_h_t"&gt;投資金額&lt;/th&gt;
                    &lt;th class="tb_h_t"&gt;累計收益率&lt;/th&gt;
                &lt;/tr&gt;
               &lt;tr&gt;
                    &lt;td colspan="10"&gt;
                         查無資料
                     &lt;/td&gt;
                &lt;/tr&gt;
           &lt;/table&gt;
      &lt;/div&gt;
&lt;/body&gt;
&lt;/html&gt;</t>
    <phoneticPr fontId="2" type="noConversion"/>
  </si>
  <si>
    <t>WSURL_W_CERTHISDETAIL</t>
    <phoneticPr fontId="2" type="noConversion"/>
  </si>
  <si>
    <t>基金歷史交易明細查詢
Fund transaction history inquiry</t>
    <phoneticPr fontId="2" type="noConversion"/>
  </si>
  <si>
    <t>基金歷史交易明細查詢</t>
    <phoneticPr fontId="2" type="noConversion"/>
  </si>
  <si>
    <t>[http://10.11.36.37:808/AppService/WebServices/w_CertTxHistory_B2B.aspx]:[com.ibm.tw.cib.integration.message.mmaq.W_CERTHISDETAILRq@471cbdc0[
  qryType=00
  beginDate=2022/09/01
  endDate=2022/09/01
  chlEjNoPreFix=MMAB2B-FUND_gHistDetail-
  chlName=MMAB2B
  chlEjNo=MMAB2B-FUND_gHistDetail-202209011131554118
  customerId=113949020
  customerIdCheckcode=0
  chlIp=10.11.26.140
  language=TC
  htmlOutput=true
]]</t>
    <phoneticPr fontId="2" type="noConversion"/>
  </si>
  <si>
    <t>&lt;!DOCTYPE html
     PUBLIC "-//W3C//DTD XHTML 1.0 Transitional//EN" "http://www.w3.org/TR/xhtml1/DTD/xhtml1-transitional.dtd"&gt;
 &lt;script language="javascript"&gt;
&lt;/script&gt;
&lt;script type="text/javascript"&gt;     function TableVisible() {
         var i = document.getElementById('T1').style.display = 'none';
         var j = document.getElementById('T2').style.display = 'none';     } &lt;/script&gt;
 &lt;html xmlns="http://www.w3.org/1999/xhtml"&gt;
&lt;head&gt;
     &lt;title&gt;&lt;/title&gt;
&lt;/head&gt;
&lt;body&gt;
     &lt;div class="content_info print" id="contnet_body" style="overflow: auto"&gt;
          &lt;table cellspacing="0" cellpadding="0" border="0" class="tb_v" width="100%" id="T1"&gt;
               &lt;tr&gt;
                    &lt;th class="tb_h_t"&gt;
                         累計投資金額
                     &lt;/th&gt;
                    &lt;th class="tb_h_t"&gt;
                         累計贖回現值
                     &lt;/th&gt;
                    &lt;th class="tb_h_t"&gt;
                         投資損益
                     &lt;/th&gt;
                    &lt;th class="tb_h_t"&gt;
                         累計配息金額
                     &lt;/th&gt;
                    &lt;th class="tb_h_t"&gt;
                         信管費
                     &lt;/th&gt;
                    &lt;th class="tb_h_t"&gt;
                         含息淨損益
                     &lt;/th&gt;
                    &lt;th class="tb_h_t"&gt;
                         含息淨報酬率
                     &lt;/th&gt;
                &lt;/tr&gt;
               &lt;tr&gt;
                    &lt;td colspan="10"&gt;
                         查無資料
                     &lt;/td&gt;
                &lt;/tr&gt;
           &lt;/table&gt;
          &lt;table cellspacing="0" cellpadding="0" border="0" class="tb_v" width="100%" id="T2"&gt;
               &lt;tr&gt;
                    &lt;th class="tb_h_t"&gt;
                         幣別
                     &lt;/th&gt;
                    &lt;th class="tb_h_t"&gt;
                         累計投資金額
                     &lt;/th&gt;
                    &lt;th class="tb_h_t"&gt;
                         累計贖回現值
                     &lt;/th&gt;
                    &lt;th class="tb_h_t"&gt;
                         投資損益
                     &lt;/th&gt;
                    &lt;th class="tb_h_t"&gt;
                         累計配息金額
                     &lt;/th&gt;
                    &lt;th class="tb_h_t"&gt;
                         信管費
                     &lt;/th&gt;
                    &lt;th class="tb_h_t"&gt;
                         含息淨損益
                     &lt;/th&gt;
                    &lt;th class="tb_h_t"&gt;
                         含息淨報酬率
                     &lt;/th&gt;
                &lt;/tr&gt;
               &lt;tr&gt;
                    &lt;td colspan="10"&gt;
                         查無資料
                         &lt;script type="text/javascript"&gt;                         TableVisible();
                          &lt;/script&gt;                 &lt;/td&gt;             &lt;/tr&gt;         &lt;/table&gt;
              &lt;table cellspacing="0"  cellpadding="0"  border="0"  class="tb_v"  width="100%"
       id="T3"&gt;
   &lt;tr&gt;
                    &lt;th class="tb_h_t" rowspan="2"&gt;
                         投資標的
                     &lt;/th&gt;
                    &lt;th class="tb_h_t"&gt;
                         交易類別
                     &lt;/th&gt;
                    &lt;th class="tb_h_t"&gt;
                         交易日 /&lt;br/&gt;基準日
                &lt;/th&gt;
    &lt;th class="tb_h_t"&gt;
                         交易金額
                     &lt;/th&gt;
                    &lt;th class="tb_h_t"&gt;
                         交易單位數
                     &lt;/th&gt;
                    &lt;th class="tb_h_t"&gt;
                         匯率
                     &lt;/th&gt;
                    &lt;th class="tb_h_t"&gt;
                         手續費
                     &lt;/th&gt;
                    &lt;th class="tb_h_t"&gt;
                         累計配息金額 /&lt;br/&gt;累計配權單位數
                &lt;/th&gt;
    &lt;th class="tb_h_t"&gt;
                         憑證編號
                     &lt;/th&gt;
   &lt;/tr&gt;
               &lt;tr&gt;
                    &lt;th class="tb_h_t"&gt;
                         淨值
                     &lt;/th&gt;
                    &lt;th class="tb_h_t"&gt;
                         約定扣款日 /&lt;br/&gt;入帳日
                &lt;/th&gt;
    &lt;th class="tb_h_t"&gt;
                         入帳金額
                     &lt;/th&gt;
                    &lt;th class="tb_h_t"&gt;
                         單位配息(股)率
                     &lt;/th&gt;
                    &lt;th class="tb_h_t"&gt;
                         贖回報酬率
                     &lt;/th&gt;
                    &lt;th class="tb_h_t"&gt;
                         信管費
                     &lt;/th&gt;
                    &lt;th class="tb_h_t"&gt;
                         含息報酬率
                     &lt;/th&gt;
                    &lt;th class="tb_h_t"&gt;
                         扣/入款帳號
   &lt;/tr&gt;
               &lt;tr&gt;
                    &lt;td colspan="10"&gt;
                         查無資料
                     &lt;/td&gt;
                &lt;/tr&gt;
  &lt;/table&gt;
      &lt;/div&gt;
&lt;/body&gt;
&lt;/html&gt;</t>
    <phoneticPr fontId="2" type="noConversion"/>
  </si>
  <si>
    <t>企網平台科</t>
    <phoneticPr fontId="2" type="noConversion"/>
  </si>
  <si>
    <t>WSURL_W_CERT</t>
    <phoneticPr fontId="2" type="noConversion"/>
  </si>
  <si>
    <t>投資明細查詢
Fund Investment Statement</t>
    <phoneticPr fontId="2" type="noConversion"/>
  </si>
  <si>
    <t>投資明細查詢</t>
    <phoneticPr fontId="2" type="noConversion"/>
  </si>
  <si>
    <t>[http://10.11.36.37:808/AppService/WebServices/w_CertInv_B2B.aspx]:[com.ibm.tw.cib.integration.message.mmaq.W_CERTRq@6a672b18[
  type=0
  chlEjNoPreFix=MMAB2B-FUND_gCert-
  chlName=MMAB2B
  chlEjNo=MMAB2B-FUND_gCert-202209011136304119
  customerId=113949020
  customerIdCheckcode=0
  chlIp=10.11.26.140
  language=TC
  htmlOutput=true
]]</t>
    <phoneticPr fontId="2" type="noConversion"/>
  </si>
  <si>
    <t>&lt;!DOCTYPE html
     PUBLIC "-//W3C//DTD XHTML 1.0 Transitional//EN" "http://www.w3.org/TR/xhtml1/DTD/xhtml1-transitional.dtd"&gt;
 &lt;script language="javascript"&gt;
&lt;/script&gt;
&lt;html xmlns="http://www.w3.org/1999/xhtml"&gt; &lt;head&gt;
    &lt;title&gt;&lt;/title&gt;
&lt;/head&gt;
&lt;body&gt;
     &lt;div class="content_info print" id="contnet_body" style="overflow:auto"&gt;
          &lt;table cellspacing="0" cellpadding="0" border="0" class="tb_v" width="100%"&gt;
               &lt;tr&gt;
                    &lt;th class="tb_h_t"&gt;
                         投資標的&lt;br/&gt;&lt;span style="color:#0080C0"&gt;憑證編號&lt;/span&gt;&lt;br /&gt;交易型態
                    &lt;/th&gt;
    &lt;th class="tb_h_t"&gt;
                         信託起日&lt;br /&gt;&lt;span style="color:#0080C0"&gt;申購淨值&lt;/span&gt;&lt;br /&gt;參考淨值日&lt;br /&gt;&lt;span style="color:#0080C0"&gt;參考淨值&lt;/span&gt;
                     &lt;/th&gt;
                    &lt;th class="tb_h_t"&gt;
                         持有單位數&lt;br/&gt;&lt;span style="color:#0080C0"&gt;參考匯率&lt;/span&gt;
                     &lt;/th&gt;
                    &lt;th class="tb_h_t"&gt;
                         投資金額&lt;br/&gt;&lt;span style="color:#0080C0"&gt;投資現值&lt;/span&gt;
                     &lt;/th&gt;
                    &lt;th class="tb_h_t"&gt;
                         投資損益&lt;br/&gt;&lt;span style="color:#0080C0"&gt;報酬率&lt;/span&gt;&lt;br/&gt;累計配息&lt;br/&gt;&lt;span style="color:#0080C0"&gt;含息報酬率&lt;/span&gt;
                     &lt;/th&gt;
                    &lt;th class="tb_h_t"&gt;
                         信託類別&lt;br/&gt;&lt;span style="color:#0080C0"&gt;扣款帳號&lt;/span&gt;&lt;br/&gt;配息入帳帳號
                    &lt;/th&gt;
    &lt;th class="tb_h_t"&gt;
                         暫停扣款起日&lt;br/&gt;&lt;span style="color:#0080C0"&gt;暫停扣款迄日&lt;/span&gt;
                     &lt;/th&gt;
                    &lt;th class="tb_h_t"&gt;
                         質借註記&lt;br/&gt;&lt;span style="color:#0080C0"&gt;約定扣款日&lt;/span&gt;
                     &lt;/th&gt;
   &lt;/tr&gt;
               &lt;tr&gt;
                    &lt;td colspan="10"&gt;
                         查無資料
                     &lt;/td&gt;
                &lt;/tr&gt;
           &lt;/table&gt;
      &lt;/div&gt;
&lt;/body&gt;</t>
    <phoneticPr fontId="2" type="noConversion"/>
  </si>
  <si>
    <t>BS92006</t>
    <phoneticPr fontId="2" type="noConversion"/>
  </si>
  <si>
    <t>跨行前置系統</t>
    <phoneticPr fontId="2" type="noConversion"/>
  </si>
  <si>
    <t>FEP</t>
    <phoneticPr fontId="2" type="noConversion"/>
  </si>
  <si>
    <t>NWS</t>
    <phoneticPr fontId="2" type="noConversion"/>
  </si>
  <si>
    <t>查詢無卡提款狀態</t>
  </si>
  <si>
    <t>FEP無異動</t>
    <phoneticPr fontId="2" type="noConversion"/>
  </si>
  <si>
    <t>&lt;?xml version="1.0" encoding="UTF-8" ?&gt;&lt;FEP&gt;&lt;RqHeader&gt;&lt;MsgID&gt;NWS&lt;/MsgID&gt;&lt;MsgType&gt;G&lt;/MsgType&gt;&lt;ChlName&gt;MOBILBANK&lt;/ChlName&gt;&lt;ChlEJNo&gt;MMA-NWS-0002495727709&lt;/ChlEJNo&gt;&lt;ChlSendTime&gt;2022-08-26T17:21:51&lt;/ChlSendTime&gt;&lt;TxnID&gt;queryCardLessStatus&lt;/TxnID&gt;&lt;BranchID&gt;TW8070769&lt;/BranchID&gt;&lt;TermID&gt;71&lt;/TermID&gt;&lt;/RqHeader&gt;&lt;SvcRq&gt;&lt;Rq&gt;&lt;IDNO&gt;U1520598530&lt;/IDNO&gt;&lt;/Rq&gt;&lt;/SvcRq&gt;&lt;/FEP&gt;</t>
    <phoneticPr fontId="2" type="noConversion"/>
  </si>
  <si>
    <t>&lt;?xml version="1.0" encoding="utf-8"?&gt;&lt;FEP&gt;&lt;RsHeader&gt;&lt;ChlEJNo&gt;MMA-NWS-0002495727709&lt;/ChlEJNo&gt;&lt;EJNo&gt;20220826000011102855&lt;/EJNo&gt;&lt;RsStat&gt;&lt;Desc /&gt;&lt;RsStatCode type=""&gt;SUCCESS&lt;/RsStatCode&gt;&lt;/RsStat&gt;&lt;RqTime&gt;2022-08-26T17:21:51&lt;/RqTime&gt;&lt;RsTime&gt;2022/08/26T17:21:51:854&lt;/RsTime&gt;&lt;Overrides /&gt;&lt;/RsHeader&gt;&lt;SvcRs&gt;&lt;Rs&gt;&lt;Rcds&gt;&lt;Rcd&gt;&lt;TXACT&gt;0019901800000011&lt;/TXACT&gt;&lt;NWSTAT&gt;1&lt;/NWSTAT&gt;&lt;ACTIVE_DT&gt;20220812153450&lt;/ACTIVE_DT&gt;&lt;CLOSE_DT&gt;20220812153405&lt;/CLOSE_DT&gt;&lt;NWSTAT_B&gt;0&lt;/NWSTAT_B&gt;&lt;ACTIVE_DT_B /&gt;&lt;CLOSE_DT_B /&gt;&lt;/Rcd&gt;&lt;/Rcds&gt;&lt;/Rs&gt;&lt;/SvcRs&gt;&lt;/FEP&gt;</t>
    <phoneticPr fontId="2" type="noConversion"/>
  </si>
  <si>
    <t>NWQ</t>
  </si>
  <si>
    <t>查詢無卡提款記錄</t>
  </si>
  <si>
    <t>&lt;?xml version="1.0" encoding="UTF-8" ?&gt;&lt;FEP&gt;&lt;RqHeader&gt;&lt;MsgID&gt;NWQ&lt;/MsgID&gt;&lt;MsgType&gt;G&lt;/MsgType&gt;&lt;ChlName&gt;MOBILBANK&lt;/ChlName&gt;&lt;ChlEJNo&gt;MMA-NWQ-0002495727710&lt;/ChlEJNo&gt;&lt;ChlSendTime&gt;2022-08-26T17:21:52&lt;/ChlSendTime&gt;&lt;TxnID&gt;queryCardLessTxn&lt;/TxnID&gt;&lt;BranchID&gt;TW8070769&lt;/BranchID&gt;&lt;TermID&gt;71&lt;/TermID&gt;&lt;/RqHeader&gt;&lt;SvcRq&gt;&lt;Rq&gt;&lt;IDNO&gt;U1520598530&lt;/IDNO&gt;&lt;BEGDATE&gt;20210826&lt;/BEGDATE&gt;&lt;ENDDATE&gt;20220826&lt;/ENDDATE&gt;&lt;/Rq&gt;&lt;/SvcRq&gt;&lt;/FEP&gt;</t>
    <phoneticPr fontId="2" type="noConversion"/>
  </si>
  <si>
    <t>&lt;?xml version="1.0" encoding="utf-8"?&gt;&lt;FEP&gt;&lt;RsHeader&gt;&lt;ChlEJNo&gt;MMA-NWQ-0002495727710&lt;/ChlEJNo&gt;&lt;EJNo&gt;20220826000011102856&lt;/EJNo&gt;&lt;RsStat&gt;&lt;Desc /&gt;&lt;RsStatCode type=""&gt;SUCCESS&lt;/RsStatCode&gt;&lt;/RsStat&gt;&lt;RqTime&gt;2022-08-26T17:21:52&lt;/RqTime&gt;&lt;RsTime&gt;2022/08/26T17:21:52:494&lt;/RsTime&gt;&lt;Overrides /&gt;&lt;/RsHeader&gt;&lt;SvcRs&gt;&lt;Rs&gt;&lt;Rcds&gt;&lt;Rcd&gt;&lt;TXDATE&gt;2022/03/24&lt;/TXDATE&gt;&lt;BKNO&gt;807&lt;/BKNO&gt;&lt;TXACT&gt;0019901800000011&lt;/TXACT&gt;&lt;ATMNO /&gt;&lt;NWDSEQ&gt;0000000043885114&lt;/NWDSEQ&gt;&lt;TXCUR&gt;USD&lt;/TXCUR&gt;&lt;TXAMT&gt;100.00&lt;/TXAMT&gt;&lt;HC&gt;0&lt;/HC&gt;&lt;STAN /&gt;&lt;TBSDY /&gt;&lt;REG_DT&gt;2022/03/24T09:19:59&lt;/REG_DT&gt;&lt;LOS_DT&gt;2022/03/24T09:49:59&lt;/LOS_DT&gt;&lt;TXRUST&gt;T&lt;/TXRUST&gt;&lt;CBS_TXID /&gt;&lt;RATE&gt;0.0000000&lt;/RATE&gt;&lt;SCASH&gt;0.0000000&lt;/SCASH&gt;&lt;DISCRATE&gt;0.0000000&lt;/DISCRATE&gt;&lt;NTAMT&gt;0.00&lt;/NTAMT&gt;&lt;/Rcd&gt;&lt;Rcd&gt;&lt;TXDATE&gt;2022/03/24&lt;/TXDATE&gt;&lt;BKNO&gt;807&lt;/BKNO&gt;&lt;TXACT&gt;0019901800000011&lt;/TXACT&gt;&lt;ATMNO&gt;70601&lt;/ATMNO&gt;&lt;NWDSEQ&gt;0000000045254264&lt;/NWDSEQ&gt;&lt;TXCUR&gt;USD&lt;/TXCUR&gt;&lt;TXAMT&gt;100.00&lt;/TXAMT&gt;&lt;HC&gt;0&lt;/HC&gt;&lt;STAN /&gt;&lt;TBSDY /&gt;&lt;REG_DT&gt;2022/03/24T10:21:34&lt;/REG_DT&gt;&lt;LOS_DT&gt;2022/03/24T10:51:34&lt;/LOS_DT&gt;&lt;TXRUST&gt;B&lt;/TXRUST&gt;&lt;CBS_TXID&gt;LFT220830DQW0W5Z6&lt;/CBS_TXID&gt;&lt;RATE&gt;28.5570000&lt;/RATE&gt;&lt;SCASH&gt;28.5770000&lt;/SCASH&gt;&lt;DISCRATE&gt;28.5570000&lt;/DISCRATE&gt;&lt;NTAMT&gt;2856.00&lt;/NTAMT&gt;&lt;/Rcd&gt;&lt;/Rcds&gt;&lt;/Rs&gt;&lt;/SvcRs&gt;&lt;/FEP&gt;</t>
    <phoneticPr fontId="2" type="noConversion"/>
  </si>
  <si>
    <t>NWC</t>
  </si>
  <si>
    <t>關閉無卡提款</t>
  </si>
  <si>
    <t>NWR</t>
  </si>
  <si>
    <t>無卡提款預約</t>
    <phoneticPr fontId="2" type="noConversion"/>
  </si>
  <si>
    <t>&lt;?xml version="1.0" encoding="UTF-8" ?&gt;&lt;FEP&gt;&lt;RqHeader&gt;&lt;MsgID&gt;NWR&lt;/MsgID&gt;&lt;MsgType&gt;G&lt;/MsgType&gt;&lt;ChlName&gt;MOBILBANK&lt;/ChlName&gt;&lt;ChlEJNo&gt;MMA-NWR-0002495709952&lt;/ChlEJNo&gt;&lt;ChlSendTime&gt;2022-08-25T14:24:42&lt;/ChlSendTime&gt;&lt;TxnID&gt;addCardLessTxn&lt;/TxnID&gt;&lt;BranchID&gt;TW8070769&lt;/BranchID&gt;&lt;TermID&gt;71&lt;/TermID&gt;&lt;/RqHeader&gt;&lt;SvcRq&gt;&lt;Rq&gt;&lt;TX_DATE&gt;20220825&lt;/TX_DATE&gt;&lt;NWDSEQ&gt;0000000038518446&lt;/NWDSEQ&gt;&lt;REG_DT&gt;2022-08-25T14:24:41&lt;/REG_DT&gt;&lt;LOS_DT&gt;2022-08-25T14:54:41&lt;/LOS_DT&gt;&lt;BKNO&gt;807&lt;/BKNO&gt;&lt;TXACT&gt;0011100400371445&lt;/TXACT&gt;&lt;IDNO&gt;E1535533750&lt;/IDNO&gt;&lt;TXCUR&gt;USD&lt;/TXCUR&gt;&lt;TXAMT&gt;100&lt;/TXAMT&gt;&lt;TXTYPE&gt;0&lt;/TXTYPE&gt;&lt;/Rq&gt;&lt;/SvcRq&gt;&lt;/FEP&gt;</t>
    <phoneticPr fontId="2" type="noConversion"/>
  </si>
  <si>
    <t>&lt;?xml version="1.0" encoding="utf-8"?&gt;&lt;FEP&gt;&lt;RsHeader&gt;&lt;ChlEJNo&gt;MMA-NWR-0002495709952&lt;/ChlEJNo&gt;&lt;EJNo&gt;20220825000011042948&lt;/EJNo&gt;&lt;RsStat&gt;&lt;Desc /&gt;&lt;RsStatCode type=""&gt;SUCCESS&lt;/RsStatCode&gt;&lt;/RsStat&gt;&lt;RqTime&gt;2022-08-25T14:24:42&lt;/RqTime&gt;&lt;RsTime&gt;2022/08/25T14:24:42:936&lt;/RsTime&gt;&lt;Overrides /&gt;&lt;/RsHeader&gt;&lt;SvcRs&gt;&lt;Rs /&gt;&lt;/SvcRs&gt;&lt;/FEP&gt;</t>
    <phoneticPr fontId="2" type="noConversion"/>
  </si>
  <si>
    <t>IFT2521</t>
    <phoneticPr fontId="2" type="noConversion"/>
  </si>
  <si>
    <t>跨行轉帳</t>
    <phoneticPr fontId="2" type="noConversion"/>
  </si>
  <si>
    <t>配合CR No.17私房錢信貸v3.1-非預選名單/非本行客戶申請流程進行調整</t>
  </si>
  <si>
    <t>&lt;?xml version="1.0" encoding="UTF-8" ?&gt;&lt;FEP&gt;&lt;RqHeader&gt;&lt;MsgID&gt;IFT2521&lt;/MsgID&gt;&lt;MsgType&gt;G&lt;/MsgType&gt;&lt;ChlName&gt;MOBILBANK&lt;/ChlName&gt;&lt;ChlEJNo&gt;M-PKSMS-8456813329588376661&lt;/ChlEJNo&gt;&lt;ChlSendTime&gt;2022-08-25T17:32:39&lt;/ChlSendTime&gt;&lt;TxnID&gt;FEPFT&lt;/TxnID&gt;&lt;BranchID&gt;TW8070769&lt;/BranchID&gt;&lt;TermID&gt;71&lt;/TermID&gt;&lt;/RqHeader&gt;&lt;SvcRq&gt;&lt;Rq&gt;&lt;BKNO&gt;807&lt;/BKNO&gt;&lt;TXACT&gt;01801800006207&lt;/TXACT&gt;&lt;BKNO_D&gt;009&lt;/BKNO_D&gt;&lt;ACT_D&gt;0050500100156000&lt;/ACT_D&gt;&lt;TXAMT&gt;501&lt;/TXAMT&gt;&lt;MODE&gt;2&lt;/MODE&gt;&lt;REG_TFR_TYPE&gt;&lt;/REG_TFR_TYPE&gt;&lt;PSBMEMO_D&gt;手機轉帳&lt;/PSBMEMO_D&gt;&lt;PSBMEMO_C&gt;手機轉帳&lt;/PSBMEMO_C&gt;&lt;PSBREM_S_D&gt;009100156000&lt;/PSBREM_S_D&gt;&lt;PSBREM_S_C&gt;801800006207&lt;/PSBREM_S_C&gt;&lt;PSBREM_F_D&gt;0090050500100156000~&lt;/PSBREM_F_D&gt;&lt;PSBREM_F_C&gt;01801800006207&lt;/PSBREM_F_C&gt;&lt;IPADDR&gt;10.5.135.75&lt;/IPADDR&gt;&lt;CHREM&gt;&lt;/CHREM&gt;&lt;MTP&gt;&lt;/MTP&gt;&lt;QRP2P&gt;&lt;/QRP2P&gt;&lt;/Rq&gt;&lt;/SvcRq&gt;&lt;/FEP&gt;</t>
    <phoneticPr fontId="2" type="noConversion"/>
  </si>
  <si>
    <t>&lt;?xml version="1.0" encoding="utf-8"?&gt;&lt;FEP&gt;&lt;RsHeader&gt;&lt;ChlEJNo&gt;M-PKSMS-8456813329588376661&lt;/ChlEJNo&gt;&lt;EJNo&gt;20220825000011042980&lt;/EJNo&gt;&lt;RsStat&gt;&lt;Desc /&gt;&lt;RsStatCode type=""&gt;SUCCESS&lt;/RsStatCode&gt;&lt;/RsStat&gt;&lt;RqTime&gt;2022-08-25T17:32:39&lt;/RqTime&gt;&lt;RsTime&gt;2022/08/25T17:32:40:537&lt;/RsTime&gt;&lt;Overrides /&gt;&lt;/RsHeader&gt;&lt;SvcRs&gt;&lt;Rs&gt;&lt;HC&gt;10&lt;/HC&gt;&lt;BKNO&gt;807&lt;/BKNO&gt;&lt;TXACT&gt;0001801800006207&lt;/TXACT&gt;&lt;DPBK&gt;009&lt;/DPBK&gt;&lt;DPACT&gt;0050500100156000&lt;/DPACT&gt;&lt;TXAMT&gt;501&lt;/TXAMT&gt;&lt;BAL11_S&gt;+&lt;/BAL11_S&gt;&lt;BAL11&gt;101124&lt;/BAL11&gt;&lt;BAL12_S&gt;+&lt;/BAL12_S&gt;&lt;BAL12&gt;101124&lt;/BAL12&gt;&lt;STAN&gt;8412560&lt;/STAN&gt;&lt;TBSDY&gt;20220826&lt;/TBSDY&gt;&lt;MODE_O&gt;2&lt;/MODE_O&gt;&lt;CBS_TXID&gt;LFT222370JJK2DQ30&lt;/CBS_TXID&gt;&lt;/Rs&gt;&lt;/SvcRs&gt;&lt;/FEP&gt;|</t>
    <phoneticPr fontId="2" type="noConversion"/>
  </si>
  <si>
    <t>IPY2532</t>
    <phoneticPr fontId="2" type="noConversion"/>
  </si>
  <si>
    <t>繳稅</t>
    <phoneticPr fontId="2" type="noConversion"/>
  </si>
  <si>
    <t>&lt;?xml version="1.0" encoding="UTF-8" ?&gt;&lt;FEP&gt;&lt;RqHeader&gt;&lt;MsgID&gt;IPY2532&lt;/MsgID&gt;&lt;MsgType&gt;G&lt;/MsgType&gt;&lt;ChlName&gt;NETBANK&lt;/ChlName&gt;&lt;ChlEJNo&gt;MMANTFXPK-TAX-8456776085917275133&lt;/ChlEJNo&gt;&lt;ChlSendTime&gt;2022-08-25T07:11:46&lt;/ChlSendTime&gt;&lt;TxnID&gt;FEPIPY&lt;/TxnID&gt;&lt;BranchID&gt;TW8070769&lt;/BranchID&gt;&lt;TermID&gt;71&lt;/TermID&gt;&lt;/RqHeader&gt;&lt;SvcRq&gt;&lt;Rq&gt;&lt;BKNO&gt;807&lt;/BKNO&gt;&lt;TXACT&gt;03300400006715&lt;/TXACT&gt;&lt;TXAMT&gt;11908&lt;/TXAMT&gt;&lt;CLASS&gt;11003&lt;/CLASS&gt;&lt;PAYCNO&gt;9601166452964159&lt;/PAYCNO&gt;&lt;DUEDATE&gt;1110828&lt;/DUEDATE&gt;&lt;UNIT&gt;&lt;/UNIT&gt;&lt;IDNO&gt;&lt;/IDNO&gt;&lt;MODE&gt;1&lt;/MODE&gt;&lt;PSBMEMO_D&gt;網銀繳稅&lt;/PSBMEMO_D&gt;&lt;PSBMEMO_C&gt;網銀繳稅&lt;/PSBMEMO_C&gt;&lt;PSBREM_S_D&gt;綜所稅&lt;/PSBREM_S_D&gt;&lt;PSBREM_S_C&gt;&lt;/PSBREM_S_C&gt;&lt;PSBREM_F_D&gt;綜所稅&lt;/PSBREM_F_D&gt;&lt;PSBREM_F_C&gt;&lt;/PSBREM_F_C&gt;&lt;IPADDR&gt;123.193.36.208&lt;/IPADDR&gt;&lt;/Rq&gt;&lt;/SvcRq&gt;&lt;/FEP&gt;</t>
    <phoneticPr fontId="2" type="noConversion"/>
  </si>
  <si>
    <t>&lt;?xml version="1.0" encoding="utf-8"?&gt;&lt;FEP&gt;&lt;RsHeader&gt;&lt;ChlEJNo&gt;MMANTFXPK-TAX-8456776085917275133&lt;/ChlEJNo&gt;&lt;EJNo&gt;20220825000077286024&lt;/EJNo&gt;&lt;RsStat&gt;&lt;Desc /&gt;&lt;RsStatCode type=""&gt;SUCCESS&lt;/RsStatCode&gt;&lt;/RsStat&gt;&lt;RqTime&gt;2022-08-25T07:11:46&lt;/RqTime&gt;&lt;RsTime&gt;2022/08/25T07:11:47:777&lt;/RsTime&gt;&lt;Overrides /&gt;&lt;/RsHeader&gt;&lt;SvcRs&gt;&lt;Rs&gt;&lt;HC&gt;0&lt;/HC&gt;&lt;BKNO&gt;807&lt;/BKNO&gt;&lt;TXACT&gt;0003300400006715&lt;/TXACT&gt;&lt;TXAMT&gt;11908&lt;/TXAMT&gt;&lt;BAL11_S&gt;+&lt;/BAL11_S&gt;&lt;BAL11&gt;3356727&lt;/BAL11&gt;&lt;BAL12_S&gt;+&lt;/BAL12_S&gt;&lt;BAL12&gt;506727&lt;/BAL12&gt;&lt;STAN&gt;9347301&lt;/STAN&gt;&lt;TBSDY&gt;20220825&lt;/TBSDY&gt;&lt;MODE_O&gt;1&lt;/MODE_O&gt;&lt;CBS_TXID&gt;LFT222370T9T63BV0&lt;/CBS_TXID&gt;&lt;/Rs&gt;&lt;/SvcRs&gt;&lt;/FEP&gt;</t>
    <phoneticPr fontId="2" type="noConversion"/>
  </si>
  <si>
    <t>IPIN2</t>
    <phoneticPr fontId="2" type="noConversion"/>
  </si>
  <si>
    <t>驗證密碼函初始密碼</t>
    <phoneticPr fontId="2" type="noConversion"/>
  </si>
  <si>
    <t>&lt;?xml version="1.0" encoding="UTF-8" ?&gt;&lt;FEP&gt;&lt;RqHeader&gt;&lt;MsgID&gt;IPIN2&lt;/MsgID&gt;&lt;MsgType&gt;G&lt;/MsgType&gt;&lt;ChlName&gt;iPin&lt;/ChlName&gt;&lt;ChlEJNo&gt;iPin8455937603910658652&lt;/ChlEJNo&gt;&lt;ChlSendTime&gt;2022-08-15T14:17:05&lt;/ChlSendTime&gt;&lt;TxnID&gt;IPIN&lt;/TxnID&gt;&lt;BranchID&gt;TW8070769&lt;/BranchID&gt;&lt;TermID&gt;71&lt;/TermID&gt;&lt;/RqHeader&gt;&lt;SvcRq&gt;&lt;Rq&gt;&lt;CARDNO&gt;8071090003126200&lt;/CARDNO&gt;&lt;HASHCODE&gt;3b740042442a5c0a29f73b8edf9bfa5726424844d5acd986565d754bb5db047f&lt;/HASHCODE&gt;&lt;/Rq&gt;&lt;/SvcRq&gt;&lt;/FEP&gt;</t>
    <phoneticPr fontId="2" type="noConversion"/>
  </si>
  <si>
    <t>&lt;?xml version="1.0" encoding="utf-8"?&gt;&lt;FEP&gt;&lt;RsHeader&gt;&lt;ChlEJNo&gt;iPin8455937603910658652&lt;/ChlEJNo&gt;&lt;EJNo&gt;20220815000010627809&lt;/EJNo&gt;&lt;RsStat&gt;&lt;RsStatCode&gt;SUCCESS&lt;/RsStatCode&gt;&lt;/RsStat&gt;&lt;RqTime&gt;2022-08-15T14:17:05&lt;/RqTime&gt;&lt;RsTime&gt;2022/08/15T14:17:05:491&lt;/RsTime&gt;&lt;Overrides /&gt;&lt;/RsHeader&gt;&lt;SvcRs&gt;&lt;Rs&gt;&lt;CARDNO&gt;8071090003126200&lt;/CARDNO&gt;&lt;/Rs&gt;&lt;/SvcRs&gt;&lt;/FEP&gt;</t>
    <phoneticPr fontId="2" type="noConversion"/>
  </si>
  <si>
    <t>IPIN</t>
    <phoneticPr fontId="2" type="noConversion"/>
  </si>
  <si>
    <t>設定ipin密碼</t>
    <phoneticPr fontId="2" type="noConversion"/>
  </si>
  <si>
    <t>&lt;?xml version="1.0" encoding="UTF-8" ?&gt;&lt;FEP&gt;&lt;RqHeader&gt;&lt;MsgID&gt;IPIN&lt;/MsgID&gt;&lt;MsgType&gt;G&lt;/MsgType&gt;&lt;ChlName&gt;iPin&lt;/ChlName&gt;&lt;ChlEJNo&gt;iPin8455920804482335553&lt;/ChlEJNo&gt;&lt;ChlSendTime&gt;2022-08-15T09:37:05&lt;/ChlSendTime&gt;&lt;TxnID&gt;IPIN&lt;/TxnID&gt;&lt;BranchID&gt;TW8070769&lt;/BranchID&gt;&lt;TermID&gt;71&lt;/TermID&gt;&lt;/RqHeader&gt;&lt;SvcRq&gt;&lt;Rq&gt;&lt;IDNO&gt;D2528639800&lt;/IDNO&gt;&lt;ACTNO&gt;&lt;/ACTNO&gt;&lt;SSCodeIVR&gt;54798d2c1adc2fe9657d3b485e6536ea54689eee079f3a09759f545f05b194ccd5ab1a533e3336c44ff4728fa6c82a947203f6e566929d480663d998&lt;/SSCodeIVR&gt;&lt;SSCodeT24&gt;2aebe199&lt;/SSCodeT24&gt;&lt;SSCodeCARD&gt;2284&lt;/SSCodeCARD&gt;&lt;ClientIP&gt;10.203.18.34&lt;/ClientIP&gt;&lt;/Rq&gt;&lt;/SvcRq&gt;&lt;/FEP&gt;</t>
    <phoneticPr fontId="2" type="noConversion"/>
  </si>
  <si>
    <t>&lt;?xml version="1.0" encoding="utf-8"?&gt;&lt;FEP&gt;&lt;RsHeader&gt;&lt;ChlEJNo&gt;iPin8455920804482335553&lt;/ChlEJNo&gt;&lt;EJNo&gt;20220815000010627808&lt;/EJNo&gt;&lt;RsStat&gt;&lt;Desc&gt;您的理財密碼設定不成功，請洽本行客服專員；客服專線：02-2505-9999&lt;/Desc&gt;&lt;RsStatCode&gt;EF0501&lt;/RsStatCode&gt;&lt;/RsStat&gt;&lt;RqTime&gt;2022-08-15T09:37:05&lt;/RqTime&gt;&lt;RsTime&gt;2022/08/15T09:37:06:303&lt;/RsTime&gt;&lt;Overrides /&gt;&lt;/RsHeader&gt;&lt;SvcRs&gt;&lt;Rs&gt;&lt;IDNO&gt;D2528639800&lt;/IDNO&gt;&lt;ACTNO /&gt;&lt;RC /&gt;&lt;Message /&gt;&lt;/Rs&gt;&lt;/SvcRs&gt;&lt;/FEP&gt;</t>
    <phoneticPr fontId="2" type="noConversion"/>
  </si>
  <si>
    <t>TWTXN00081</t>
    <phoneticPr fontId="2" type="noConversion"/>
  </si>
  <si>
    <t>手機門號轉帳中台</t>
    <phoneticPr fontId="2" type="noConversion"/>
  </si>
  <si>
    <t>SMTP</t>
    <phoneticPr fontId="2" type="noConversion"/>
  </si>
  <si>
    <t>QueryUserInfo</t>
    <phoneticPr fontId="2" type="noConversion"/>
  </si>
  <si>
    <t>查詢客戶綁定</t>
    <phoneticPr fontId="2" type="noConversion"/>
  </si>
  <si>
    <t>SMTP無異動</t>
    <phoneticPr fontId="2" type="noConversion"/>
  </si>
  <si>
    <t>{
    "Header": {
        "ApplicationName": "APP",
        "ClientIP": "10.11.33.40",
        "SessionID": "zo3qkaawfzjg0ihqoekdwemp",
        "ServiceType": "V2",
        "UserAgent": "Mozilla/5.0 (Windows NT 10.0; WOW64; Trident/7.0; rv:11.0) like Gecko"
    },
    "Content": {
        "CustomerId": "V2518559610",
        "MobilePhone": "0922939687"
    }
}</t>
    <phoneticPr fontId="2" type="noConversion"/>
  </si>
  <si>
    <t>{
    "Header": {
        "ReferenceNo": "467e3bf974f64601a65ccce435a84839",
        "RequestTime": "2020-10-06T11:41:33.3853414+08:00",
        "ResponseTime": "2020-10-06T11:41:33.5072388+08:00",
        "ApplicationName": "APP",
        "ClientIP": "10.11.33.40",
        "SessionID": "zo3qkaawfzjg0ihqoekdwemp",
        "ServiceType": "V2",
        "UserAgent": "Mozilla/5.0 (Windows NT 10.0; WOW64; Trident/7.0; rv:11.0) like Gecko"
    },
    "ResultCode": "00",
    "ResultMessage": "",
    "Result": {
        "RCode": "4001",
        "Token": "6479fbe8613bab290f5965efbaef36c9",
        "UserCrtDT": "20200326162100",
        "AccountNo": "02400461068794",
        "AccountName": "中文姓名2773457",
        "AccountNameX": "中○○○○○○○○○7",
        "CustomerId": " V2518559610",
        "Email": "BANK@SINOPAC.COM",
        "EmailSign": "1",
        "SmsPhone": "0922939687",
        "SmsSign": "1",
        "DigitalFlag": "",
        "StopFlag": "",
        "AppDate": "20200918"
    },
    "Original": {
        "CustomerId": "V2518559610",
        "MobilePhone": "0922939687"
    },
    "Success": true
}</t>
    <phoneticPr fontId="2" type="noConversion"/>
  </si>
  <si>
    <t>RegisterUser</t>
    <phoneticPr fontId="2" type="noConversion"/>
  </si>
  <si>
    <t>註冊客戶綁定</t>
    <phoneticPr fontId="2" type="noConversion"/>
  </si>
  <si>
    <t>{
    "Header": {
        "ApplicationName": "APP",
        "ClientIP": "10.11.33.40",
        "SessionID": "zo3qkaawfzjg0ihqoekdwemp",
        "ServiceType": "V2",
        "UserAgent": "Mozilla/5.0 (Windows NT 10.0; WOW64; Trident/7.0; rv:11.0) like Gecko"
    },
    "Content": {
        "CustomerId": "V2518559610",
        "MobilePhone": "0922939687",
        "AccountNo": "02400461068794",
        "RegisterFlag": 3
    }
}</t>
    <phoneticPr fontId="2" type="noConversion"/>
  </si>
  <si>
    <t>{
    "Header": {
        "ReferenceNo": "467e3bf974f64601a65ccce435a84839",
        "RequestTime": "2020-10-06T11:41:33.3853414+08:00",
        "ResponseTime": "2020-10-06T11:41:33.5072388+08:00",
        "ApplicationName": "APP",
        "ClientIP": "10.11.33.40",
        "SessionID": "zo3qkaawfzjg0ihqoekdwemp",
        "ServiceType": "V2",
        "UserAgent": "Mozilla/5.0 (Windows NT 10.0; WOW64; Trident/7.0; rv:11.0) like Gecko"
    },
    "ResultCode": "00",
    "ResultMessage": "",
    "Result": {
        "RCode": "4001",
        "Token": "6479fbe8613bab290f5965efbaef36c9"
    },
    "Original": {
        "CustomerId": "V2518559610",
        "MobilePhone": "0922939687",
        "AccountNo": "02400461068794",
        "RegisterFlag": 3
    },
    "Success": true
}</t>
    <phoneticPr fontId="2" type="noConversion"/>
  </si>
  <si>
    <t>UnregisterUser</t>
    <phoneticPr fontId="2" type="noConversion"/>
  </si>
  <si>
    <t>取消客戶綁定</t>
    <phoneticPr fontId="2" type="noConversion"/>
  </si>
  <si>
    <t>{
    "Header": {
        "ApplicationName": "APP",
        "ClientIP": "10.11.33.40",
        "SessionID": "zo3qkaawfzjg0ihqoekdwemp",
        "ServiceType": "V2",
        "UserAgent": "Mozilla/5.0 (Windows NT 10.0; WOW64; Trident/7.0; rv:11.0) like Gecko"
    },
    "Content": {
        "CustomerId": "V2518559610",
        "MobilePhone": "0922939687",
        "ReasonFlag": "3",
        "UnregisterFlag": 3
    }
}</t>
    <phoneticPr fontId="2" type="noConversion"/>
  </si>
  <si>
    <t>{
    "Header": {
        "ReferenceNo": "467e3bf974f64601a65ccce435a84839",
        "RequestTime": "2020-10-06T11:41:33.3853414+08:00",
        "ResponseTime": "2020-10-06T11:41:33.5072388+08:00",
        "ApplicationName": "APP",
        "ClientIP": "10.11.33.40",
        "SessionID": "zo3qkaawfzjg0ihqoekdwemp",
        "ServiceType": "V2",
        "UserAgent": "Mozilla/5.0 (Windows NT 10.0; WOW64; Trident/7.0; rv:11.0) like Gecko"
    },
    "ResultCode": "00",
    "ResultMessage": "",
    "Result": {
        "RCode": "4001"
    },
    "Original": {
        "CustomerId": "V2518559610",
        "MobilePhone": "0922939687",
        "ReasonFlag": "3",
        "UnregisterFlag": 3
    },
    "Success": true
}</t>
    <phoneticPr fontId="2" type="noConversion"/>
  </si>
  <si>
    <t>UpdateUser</t>
    <phoneticPr fontId="2" type="noConversion"/>
  </si>
  <si>
    <t>更新客戶綁定</t>
    <phoneticPr fontId="2" type="noConversion"/>
  </si>
  <si>
    <t>{
    "Header": {
        "ApplicationName": "APP",
        "ClientIP": "10.11.33.40",
        "SessionID": "zo3qkaawfzjg0ihqoekdwemp",
        "ServiceType": "V2",
        "UserAgent": "Mozilla/5.0 (Windows NT 10.0; WOW64; Trident/7.0; rv:11.0) like Gecko"
    },
    "Content": {
        "CustomerId": "V2518559610",
        "MobilePhone": "0922939687",
        "AccountNo": "02400461068794",
        "Token": "6479fbe8613bab290f5965efbaef36c9"
    }
}</t>
    <phoneticPr fontId="2" type="noConversion"/>
  </si>
  <si>
    <t>{
    "Header": {
        "ReferenceNo": "467e3bf974f64601a65ccce435a84839",
        "RequestTime": "2020-10-06T11:41:33.3853414+08:00",
        "ResponseTime": "2020-10-06T11:41:33.5072388+08:00",
        "ApplicationName": "APP",
        "ClientIP": "10.11.33.40",
        "SessionID": "zo3qkaawfzjg0ihqoekdwemp",
        "ServiceType": "V2",
        "UserAgent": "Mozilla/5.0 (Windows NT 10.0; WOW64; Trident/7.0; rv:11.0) like Gecko"
    },
    "ResultCode": "00",
    "ResultMessage": "",
    "Result": {
        "RCode": "4001"
    },
    "Original": {
        "CustomerId": "V2518559610",
        "MobilePhone": "0922939687",
        "AccountNo": "02400461068794"
    },
    "Success": true
}</t>
    <phoneticPr fontId="2" type="noConversion"/>
  </si>
  <si>
    <t>QueryPayeeAccountInfo</t>
    <phoneticPr fontId="2" type="noConversion"/>
  </si>
  <si>
    <t>永豐轉帳交易前查詢他行收款戶資訊</t>
    <phoneticPr fontId="2" type="noConversion"/>
  </si>
  <si>
    <t>{
    "Header": {
        "ApplicationName": "APP",
        "ClientIP": "10.11.33.40",
        "SessionID": "zo3qkaawfzjg0ihqoekdwemp",
        "ServiceType": "V2",
        "UserAgent": "Mozilla/5.0 (Windows NT 10.0; WOW64; Trident/7.0; rv:11.0) like Gecko"
    },
    "Content": {
        "CustomerId": "V2518559610",
        "MobilePhone": "0912345678",
        "BankCode": "806"
    }
}</t>
    <phoneticPr fontId="2" type="noConversion"/>
  </si>
  <si>
    <t>{
    "Header": {
        "ReferenceNo": "467e3bf974f64601a65ccce435a84839",
        "RequestTime": "2020-10-06T11:41:33.3853414+08:00",
        "ResponseTime": "2020-10-06T11:41:33.5072388+08:00",
        "ApplicationName": "APP",
        "ClientIP": "10.11.33.40",
        "SessionID": "zo3qkaawfzjg0ihqoekdwemp",
        "ServiceType": "V2",
        "UserAgent": "Mozilla/5.0 (Windows NT 10.0; WOW64; Trident/7.0; rv:11.0) like Gecko"
    },
    "ResultCode": "00",
    "ResultMessage": "",
    "Result": {
        "RCode": "4001",
        "BankCode": "021",
        "AccountType": "01",
        "AccountName": "中○○名"
    },
    "Original": {
        "CustomerId": "V2518559610",
        "MobilePhone": "0912345678",
        "BankCode": "806"
    },
    "Success": true
}</t>
    <phoneticPr fontId="2" type="noConversion"/>
  </si>
  <si>
    <t>QueryBankList</t>
    <phoneticPr fontId="2" type="noConversion"/>
  </si>
  <si>
    <t>查詢參加單位</t>
    <phoneticPr fontId="2" type="noConversion"/>
  </si>
  <si>
    <t>{
    "Header": {
        "ApplicationName": "APP",
        "ClientIP": "10.11.33.40",
        "SessionID": "zo3qkaawfzjg0ihqoekdwemp",
        "ServiceType": "V2",
        "UserAgent": "Mozilla/5.0 (Windows NT 10.0; WOW64; Trident/7.0; rv:11.0) like Gecko"
    },
    "Content": {
    }
}</t>
    <phoneticPr fontId="2" type="noConversion"/>
  </si>
  <si>
    <t>{
    "Header": {
        "ReferenceNo": "467e3bf974f64601a65ccce435a84839",
        "RequestTime": "2020-10-06T11:41:33.3853414+08:00",
        "ResponseTime": "2020-10-06T11:41:33.5072388+08:00",
        "ApplicationName": "APP",
        "ClientIP": "10.11.33.40",
        "SessionID": "zo3qkaawfzjg0ihqoekdwemp",
        "ServiceType": "V2",
        "UserAgent": "Mozilla/5.0 (Windows NT 10.0; WOW64; Trident/7.0; rv:11.0) like Gecko"
    },
    "ResultCode": "00",
    "ResultMessage": "",
    "Result": {
        "RCode": "4001",
        "TotalCounts": "2",
        "BankInfo": [{
            "Code": "806",
            "Name": "元大商業銀行"
        },
        {
            "Code": "017",
            "Name": "兆豐國際商業銀行"
        }]
    },
    "Original": {
    },
    "Success": true
}</t>
    <phoneticPr fontId="2" type="noConversion"/>
  </si>
  <si>
    <t>ChangedNotifyWithList</t>
    <phoneticPr fontId="2" type="noConversion"/>
  </si>
  <si>
    <t>客戶異動通知</t>
    <phoneticPr fontId="2" type="noConversion"/>
  </si>
  <si>
    <t>{
    "ReqBody": {
        "ChangedList": [{
            "MobilePhone": "0987123321",
            "BankCode": "013",
            "Token": "C0QfhCiiiTIgzEx3UiEb6HpzJsabddUB",
            "ChangedTime": "20191217145639"
        },
        {
            "MobilePhone": "0909189211",
            "BankCode": "013",
            "Token": "tVYsIisTxG3bn0LZ4PEBR9Wmo2KzElAF",
            "ChangedTime": "20191214120321"
        },
        {
            "MobilePhone": "0918743543",
            "BankCode": "013",
            "Token": "Eluz1IwMSecjmL0l8GBjYeclVMTU8eqk",
            "ChangedTime": "20191211204803"
        }]
    }
}</t>
    <phoneticPr fontId="2" type="noConversion"/>
  </si>
  <si>
    <t>{ "RCode": "4001" }</t>
    <phoneticPr fontId="2" type="noConversion"/>
  </si>
  <si>
    <t>GetPreTransferInfo</t>
    <phoneticPr fontId="2" type="noConversion"/>
  </si>
  <si>
    <t>他行轉帳交易前查詢永豐收款戶資訊</t>
    <phoneticPr fontId="2" type="noConversion"/>
  </si>
  <si>
    <t>{
    "ReqBody": {
        "MobilePhone": "0988318294",
        "Token": "tVYsIisTxG3bn0LZ4PEBR9Wmo2KzElAF",
        "PublicKey": "MIICIjANBgkqhkiG9w0BAQEFAAOCAg8AMIICCgKCAgEA3D+YpmoEb2bz9JpHhKdzxiCH+XLVG1yaQmjYEO3ZsAxy6rJzz0pJCO5zaP0uv+2ayDe1FDTdgVYiIK39rx9Du2rCcFxMiAmgb6uv3hAnO915CUfYYVG9JKK5KRGI14LjCZ4fkSg0fh2hC8zaEdvB/LxpeWs6Vhu8xkyHQ92FTC4mCFGgsGUKhrMs8+N4isWRaHDda6B9ybTNbQ+6rdSptAEJl3b3OV//uB90C7pzd3qKXxevCvnhPoVW5vsrvNsqEViXfPrsa8uCQaLrTgKZgJ/nBQ4OOD30uV5v4psoD2wuVQ817FGVllwahX+0Bxbmcjwxx6d2g5P6skFHU9yjCge/d9t+TmMvF/J0yOz9PAjsej54xpraNCq6shxmgA3VGQ75DPa/owZDZ3M1BouG5LDJ3PEhKUOFFwQ0KPWB30ILFBiGq4qwk3a4MtqsRmxoDAe2mxdlu4KXbKogSTiJl70KnjwDqfHORFvNR/zdMrn5r/n2QkFilokYAgJCC/SmDQ3/yRlBidi7uOnNSgk9snC05b8y+YFhwa7WzI2OVVFRX10lmb5HHPID4cwp3HLSr5sCJSEZoB1bsEEBBbx9hbgyA+azosCCaswIwkCNUgpwJKLaC1j+uGhSmNt2eEp4V6Cdvx8piXamvxwoic9w3Z6VfjQooXJd1avBOJnaPkCAwEAAQ=="
    }
}</t>
    <phoneticPr fontId="2" type="noConversion"/>
  </si>
  <si>
    <t>{
    "RCode": "4001",
    "AccountInfo": "G9w0BAQEFAAOCAQ8AMIIBCgKCAQEAyNdgw9ii2BXyLsrMahn7\nj62PZDJ5yh1u+59gQ2SK7wm+s1fFXSwRm6efMF5NN+tNFW8zYczHXTdbJQoB9fv8\nTm3nvQhbglzV5xHdkp+3fRtCpd    Kia2Xbspyuw41XYnPTsm36ccEXzRbBO6GwAgO\nsKQT6MUPLCU"
}</t>
    <phoneticPr fontId="2" type="noConversion"/>
  </si>
  <si>
    <t>TWWEB00030</t>
    <phoneticPr fontId="2" type="noConversion"/>
  </si>
  <si>
    <t>繳費網系統(Pay Bill System)</t>
    <phoneticPr fontId="2" type="noConversion"/>
  </si>
  <si>
    <t>PayBill</t>
    <phoneticPr fontId="2" type="noConversion"/>
  </si>
  <si>
    <t>C000</t>
    <phoneticPr fontId="2" type="noConversion"/>
  </si>
  <si>
    <t>帳單檢核(財金/自行)
Bill Check</t>
    <phoneticPr fontId="2" type="noConversion"/>
  </si>
  <si>
    <t>待繳帳單檢核</t>
    <phoneticPr fontId="2" type="noConversion"/>
  </si>
  <si>
    <t>{
	"version": "1.0",
	"pid": "XXXXXXXX",
	"txn_id": "C000",
	"message": {
		"api_txn_no": "20190927000001",
		"txn_date": "20190927091056",
		"bill_id": "25459974-b450-4245-92e9-0a4c983cbef3",
		"client_ip": "255.255.255.255",
		"device_type": "WEB",
		"device_id": "device0000001",
		"device_os": "android",
		"check_info": null
	},
	"signature": {
		"cid": "XXXXXXXX"
	}
}</t>
    <phoneticPr fontId="2" type="noConversion"/>
  </si>
  <si>
    <t>{
	"version": "1.0",
	"pid": "XXXXXXXX",
	"txn_id": "C000",
	"message": {
		"return_code": "0001",
		"return_desc": "交易成功",
		"api_txn_no": "20190927000001",
		"status": "S",
		"fisc_session_id": "bde6a6f50d7e4b62a3227ae3ac12a197bde6a6f50d7e4b62",
		"hc_info": {
			"fee_ic": "10",
			"fee_id": "",
			"fee_cc": "0"
		}
	},
	"signature": {
		"cid": "XXXXXXXX"
	}
}</t>
    <phoneticPr fontId="2" type="noConversion"/>
  </si>
  <si>
    <t>TWWEB00030</t>
  </si>
  <si>
    <t>繳費網系統</t>
  </si>
  <si>
    <t>Q000</t>
    <phoneticPr fontId="2" type="noConversion"/>
  </si>
  <si>
    <t>帳單查詢(財金/自行)
Bill Query</t>
    <phoneticPr fontId="2" type="noConversion"/>
  </si>
  <si>
    <t>查詢帳單資訊</t>
    <phoneticPr fontId="2" type="noConversion"/>
  </si>
  <si>
    <t>{
	"version": "1.0",
	"pid": "XXXXXXXX",
	"txn_id": "Q000",
	"message": {
		"api_txn_no": "20200605000001",
		"txn_date": "20200605160401",
		"bill_id": "8f4b27f8-55b5-4f14-accb-9a306a466a1f",
		"client_ip": "255.255.255.255",
		"device_type": "APP",
		"device_id": "device0000001",
		"device_os": "android",
		"query_info": {
			"telecom_no": "0933123123",
			"idn_ban": "A123456789"
		}
	},
	"signature": {
		"cid": "XXXXXXXX"
	}
}</t>
    <phoneticPr fontId="2" type="noConversion"/>
  </si>
  <si>
    <t>{
	"version": "1.0",
	"pid": "XXXXXXXX",
	"txn_id": "Q000",
	"message": {
		"return_code": "0001",
		"return_desc": "查詢成功",
		"api_txn_no": "20200605000001",
		"status": "S",
		"fisc_session_id": "5532385791ec4d56b1c4490a01dc085a5532385791ec4d56",
		"hc_info": {
			"fee_ic": "0",
			"fee_id": "0",
			"fee_cc": ""
		},
		"query_result": {
			"bill_info": {
				"telecom_no": "0933123123",
				"txn_amount": 188,
				"payment_deadline": "20201231",
				"bill_date": "20201201",
				"bill_no": "62f1c5f38d594d38",
			}
		}
	},
	"signature": {
		"cid": "XXXXXXXX"
	}
}</t>
    <phoneticPr fontId="2" type="noConversion"/>
  </si>
  <si>
    <t>T000</t>
    <phoneticPr fontId="2" type="noConversion"/>
  </si>
  <si>
    <t>繳費交易(財金/自行)
Bill Pay</t>
    <phoneticPr fontId="2" type="noConversion"/>
  </si>
  <si>
    <t>帳單付款</t>
    <phoneticPr fontId="2" type="noConversion"/>
  </si>
  <si>
    <t>{
	"version": "1.0",
	"pid": "XXXXXXXX",
	"txn_id": "T000",
	"message": {
		"api_txn_no": "20200605000002",
		"txn_date": "20200605103601",
		"bill_id": "8f4b27f8-55b5-4f14-accb-9a306a466a1f",
		"client_ip": "255.255.255.255",
		"device_type": "APP",
		"device_id": "device0000001",
		"device_os": "android",
		"hc": 0,
		"fisc_session_id": "5532385791ec4d56b1c4490a01dc085a5532385791ec4d56",
		"login_id": "A1234567890",
		"txn_info": {
			"telecom_no": "0933123123",
			"txn_amount": 188
		},
		"pay_info": {
			"acct_id": {
				"tra_bank_id": "807", 
				"tra_account": "0000300400408268",
				"uid": "A123456789"
			}
		}
	},
	"signature": {
		"cid": "XXXXXXXX"
	}
}</t>
    <phoneticPr fontId="2" type="noConversion"/>
  </si>
  <si>
    <t>{
	"version": "1.0",
	"pid": "XXXXXXXX",
	"txn_id": "T000",
	"message": {
		"return_code": "0001",
		"return_desc": "交易成功",
		"api_txn_no": "20200605000002",
		"status": "S",
		"stan": "593583",
		"session_id": "c16fc205-11a1-4947-9b5c-707a69f9c907",
		"txn_info": {
			"telecom_no": "0933123123",
			"txn_amount": 188
		}
	},
	"signature": {
		"cid": "XXXXXXXX"
	}
}</t>
    <phoneticPr fontId="2" type="noConversion"/>
  </si>
  <si>
    <t>TWWEB00047</t>
    <phoneticPr fontId="2" type="noConversion"/>
  </si>
  <si>
    <t>WebATM</t>
    <phoneticPr fontId="2" type="noConversion"/>
  </si>
  <si>
    <t>ICCardVaild</t>
    <phoneticPr fontId="2" type="noConversion"/>
  </si>
  <si>
    <t>金融卡核身驗証 
Chip card verification</t>
    <phoneticPr fontId="2" type="noConversion"/>
  </si>
  <si>
    <t>金融卡核身驗証</t>
    <phoneticPr fontId="2" type="noConversion"/>
  </si>
  <si>
    <t>非API，使用 DB Insert 及 Select
INSERT INTO [dbo].[MMAICCARDVALID]
           ([TRANSSEQ]
           ,[TRANSID]
           ,[CUSTID]
           ,[STANDAY]
           ,[STAN]
           ,[ATMNO]
           ,[ECODE]
           ,[EMSG]
           ,[MMATIMESTAME]
           ,[WEBATMTIMESTAME])
     VALUES
           ('MMA-ICCardVaild-0000738700988'
           ,'N10100'
           ,'N10100'
           ,NULL
           ,NULL
           ,NULL
           ,NULL
           ,NULL
           ,GETDATE()
           ,NULL)</t>
    <phoneticPr fontId="2" type="noConversion"/>
  </si>
  <si>
    <t>https://webatm.sinopac.com/Payservice/Valid/ICCard?TransSeq=MMA-ICCardVaild-0000738700988
SELECT [TRANSSEQ]
      ,[TRANSID]
      ,[CUSTID]
      ,[ECODE]
  FROM [dbo].[MMAICCARDVALID]
  WHERE [TRANSSEQ] = 'MMA-ICCardVaild-0000738700988'</t>
    <phoneticPr fontId="2" type="noConversion"/>
  </si>
  <si>
    <t>非API</t>
    <phoneticPr fontId="2" type="noConversion"/>
  </si>
  <si>
    <t>TWWEB00067</t>
  </si>
  <si>
    <t>信託網前台</t>
    <phoneticPr fontId="2" type="noConversion"/>
  </si>
  <si>
    <t>Trust Web</t>
    <phoneticPr fontId="2" type="noConversion"/>
  </si>
  <si>
    <t>ETSSO</t>
    <phoneticPr fontId="2" type="noConversion"/>
  </si>
  <si>
    <t>信託網 SSO 代登 
Trust Network SSO Login</t>
    <phoneticPr fontId="2" type="noConversion"/>
  </si>
  <si>
    <t xml:space="preserve">信託網 SSO 代登 </t>
    <phoneticPr fontId="2" type="noConversion"/>
  </si>
  <si>
    <t>2022/11/02上線</t>
    <phoneticPr fontId="2" type="noConversion"/>
  </si>
  <si>
    <t>{"Customer_id":"G153437252",MemberType":"Trade","LoginType":"NETBANK"}</t>
    <phoneticPr fontId="2" type="noConversion"/>
  </si>
  <si>
    <t>{"IsVaild":true,"RedirectUrl":"http://trust.sinopac.com/Auth/SSO","Message":"錯誤訊息(ex:非信託網會員)","Token":"59a27f83-63cf-4723-b1d5-1f263b7be9f3"}</t>
    <phoneticPr fontId="2" type="noConversion"/>
  </si>
  <si>
    <t>246</t>
  </si>
  <si>
    <t>TWWEB00032</t>
    <phoneticPr fontId="2" type="noConversion"/>
  </si>
  <si>
    <t>O2O</t>
    <phoneticPr fontId="2" type="noConversion"/>
  </si>
  <si>
    <t>CusBindingCheck</t>
    <phoneticPr fontId="2" type="noConversion"/>
  </si>
  <si>
    <t>查詢客戶帳號綁定狀態
Query Cust Binding  Account</t>
    <phoneticPr fontId="2" type="noConversion"/>
  </si>
  <si>
    <t>查詢客戶帳號綁定狀態</t>
    <phoneticPr fontId="2" type="noConversion"/>
  </si>
  <si>
    <t>預計2023/05/31 完成</t>
    <phoneticPr fontId="2" type="noConversion"/>
  </si>
  <si>
    <t>此服務不影響新網銀開發</t>
    <phoneticPr fontId="2" type="noConversion"/>
  </si>
  <si>
    <t>247</t>
  </si>
  <si>
    <t>CusVerifyUpdate</t>
    <phoneticPr fontId="2" type="noConversion"/>
  </si>
  <si>
    <t>更新核身步驟狀態
Update Body Step Verification</t>
    <phoneticPr fontId="2" type="noConversion"/>
  </si>
  <si>
    <t>更新核身步驟狀態</t>
    <phoneticPr fontId="2" type="noConversion"/>
  </si>
  <si>
    <t>TWWEB00003</t>
    <phoneticPr fontId="2" type="noConversion"/>
  </si>
  <si>
    <t>MMA金融交易網資訊源系統(MMA FUND Information Source System)</t>
    <phoneticPr fontId="2" type="noConversion"/>
  </si>
  <si>
    <t>FundInfo</t>
    <phoneticPr fontId="2" type="noConversion"/>
  </si>
  <si>
    <t>SSInfo</t>
    <phoneticPr fontId="2" type="noConversion"/>
  </si>
  <si>
    <t>單一個股-區間報酬及簡介
Single Stock - Range Returns and Introduction</t>
    <phoneticPr fontId="2" type="noConversion"/>
  </si>
  <si>
    <t>單一個股-區間報酬及簡介</t>
    <phoneticPr fontId="2" type="noConversion"/>
  </si>
  <si>
    <t>目前正式環境已可使用</t>
    <phoneticPr fontId="2" type="noConversion"/>
  </si>
  <si>
    <t>https://mmafund.sinopac.com/GetForeignStock/ShareSharesData.aspx?DataType=Info&amp;SID=AAPL</t>
    <phoneticPr fontId="2" type="noConversion"/>
  </si>
  <si>
    <t>{
	"ResultSet"：{
	“ExpireTime”：“2021/5/28下午02:50:37”,
	“comment”："模的報酬及筒介育讯”，
	“DataLength：“1”,
	“Status”："success',
	“Code"："0”,
	“Result”：[
	{
		"ID"："AAPL",
		"Date”：12021/5/27
		"close”：“125.28”
		"3M"："3.32”
		"6M”：“7.45”
		"1Y":“57.53”
		"3Y"：“165.73”
		"5Y"：399.37”
		“Description”：“AppleInc.（果公司）成立於1977年，總部位於美國加州康帕提诺·公司為全球消费者、中小型企業、教育丶企業和政府提供設
計、製造和斜售移勤通信和媒體設借、個人電股、便携式数位音樂播放器·公司销售相南的软體、服務、配件、網路解决方案和第三方敷位内容和鹰
用·產品及服務包括iPhone、iPad、Mac、iLife（消费者敷位生活软件鹰用套件）iwork（生隆力集成套件，可助用户創建展示、發表文槽、演示文
案及電子表示）及其他磨用软件（如FinalcutProLogicPro×FileMakerPro等）·提供速接到消费者電祝的AppleTV，使消费者能约直接
建接敷位内容，鹰用串流方式傅翰高清影片、播放音樂及游、查着個人照片等；提供AppleWatch，為個人智能穿戴装置；提供iPod，為一系列可携
式敷位音樂及媒體播放器·销售Apple品牌及第三方Mac相容或ios相容的配件，如耳楼示器、存储設篇Beats產品及其他相容配件·此外，有
提供要服務icloudApplecare客户支援服務ApplePay行勤支付服務·公司透過iTunesStoreAppStoreMacAppStoreTVApp
Store、iBooksStore、AppleMusic销售和提供数位内容和磨用程式，產品即透過零售商店绿上商店、直商以及第三方網路营商批商
零售商及授槽經销商等行销全球"
			}
		]
	}
}</t>
    <phoneticPr fontId="2" type="noConversion"/>
  </si>
  <si>
    <t>SSPriceChart</t>
    <phoneticPr fontId="2" type="noConversion"/>
  </si>
  <si>
    <t>單一個股-價格走勢資料
Single Stock - Price Trend Information</t>
    <phoneticPr fontId="2" type="noConversion"/>
  </si>
  <si>
    <t>單一個股-價格走勢資料</t>
    <phoneticPr fontId="2" type="noConversion"/>
  </si>
  <si>
    <t>https://mmafund.sinopac.com/GetForeignStock/ShareSharesData.aspx?DataType=Price&amp;Chart&amp;SID=SOXX&amp;Freq=1Y</t>
  </si>
  <si>
    <t>{
	"Resultset"：{
		"Expirerime":"2021/6/15下午06:57:55”,
		"comment"："標的價格走势資料”,
		"DataLength":"5”,
		"Status":"success",
		"code":“0”,
		"Result"：[
		{
		"Date":2021/6/8",
		"Price":1422.28"
		},{
		"Date":2021/6/9",
		"Price":421.651"
		},{
		"Date":"2021/6/10",
		"Price":423.61”
		},{
		"Date"："2021/6/11",
		"Price":"1424.311"
		},{
		"Date"："2021/6/14",
		"Price":"425.26"
		}
		]
	}
}</t>
    <phoneticPr fontId="2" type="noConversion"/>
  </si>
  <si>
    <t>SSYearRoi</t>
    <phoneticPr fontId="2" type="noConversion"/>
  </si>
  <si>
    <t>全部個股-一年報酬資料
All individual stocks - one-year compensation data</t>
    <phoneticPr fontId="2" type="noConversion"/>
  </si>
  <si>
    <t>全部個股-一年報酬資料</t>
    <phoneticPr fontId="2" type="noConversion"/>
  </si>
  <si>
    <t>https://mmafund.sinopac.com/GetForeignStock/ShareSharesData.aspx?DataType=YearRoi</t>
    <phoneticPr fontId="2" type="noConversion"/>
  </si>
  <si>
    <t>{
“Resultset”：{
	"Expirerime"："2021/6/4下午04:28:00”,
	"comment”："標的一年報酬資料”，
	“DataLength”:7”，
	“Status":"succe38”
	“Codew:"0”，
	“Result”：[
		{
		"ID":"F",
		“Date":"2021/6/3",
		“YRoi":"158.32”
		},
		{
		"ID":"AAPL",
		"Date":"2021/6/3",
		"YRoin:"60.151"
		},
		{
		"ID":"SPY",
		“Date":"2021/6/3",
		"YRoi":"40.12"
		]
	}
}</t>
    <phoneticPr fontId="2" type="noConversion"/>
  </si>
  <si>
    <t>TWWEB00045</t>
    <phoneticPr fontId="2" type="noConversion"/>
  </si>
  <si>
    <t>AuthCenter</t>
    <phoneticPr fontId="2" type="noConversion"/>
  </si>
  <si>
    <t>AC01</t>
    <phoneticPr fontId="2" type="noConversion"/>
  </si>
  <si>
    <t>銀行帳號檢核 CheckAccount</t>
    <phoneticPr fontId="2" type="noConversion"/>
  </si>
  <si>
    <t>本行存款帳號檢核</t>
    <phoneticPr fontId="2" type="noConversion"/>
  </si>
  <si>
    <t>{"ReqData":{"CustomerId":"A2522013160","Birthday":null,"AccountNumber":"14600400603447"},"ClientIP":"10.203.18.78","ByMobile":false,"SysName":"MMA","Product":"PWDReset","ApiTxnNo":"bc49a154-2f52-4908-b723-0ac14cfd2f19"}</t>
    <phoneticPr fontId="2" type="noConversion"/>
  </si>
  <si>
    <t>{"RespData":{"Result":"00","ResultMessage":"存戶驗證成功"},"AuthDateTime":"2022-08-24T17:31:26.0592406+08:00","SessionId":null,"APITxnNo":null,"ReturnCode":"0000","ErrorMessage":""}</t>
    <phoneticPr fontId="2" type="noConversion"/>
  </si>
  <si>
    <t>TWTXN00006</t>
    <phoneticPr fontId="2" type="noConversion"/>
  </si>
  <si>
    <t>核心支援系統</t>
    <phoneticPr fontId="2" type="noConversion"/>
  </si>
  <si>
    <t>CSS</t>
    <phoneticPr fontId="2" type="noConversion"/>
  </si>
  <si>
    <t>C001</t>
    <phoneticPr fontId="2" type="noConversion"/>
  </si>
  <si>
    <t>NG8001</t>
    <phoneticPr fontId="2" type="noConversion"/>
  </si>
  <si>
    <t>Withholding voucher reprint
扣繳憑單補印</t>
    <phoneticPr fontId="2" type="noConversion"/>
  </si>
  <si>
    <t>即有項目可供測試</t>
    <phoneticPr fontId="2" type="noConversion"/>
  </si>
  <si>
    <t>&lt;?xml version="1.0" encoding="utf-8"?&gt;
&lt;soap12:Envelope xmlns:xsi="http://www.w3.org/2001/XMLSchema-instance" xmlns:xsd="http://www.w3.org/2001/XMLSchema" xmlns:soap12="http://www.w3.org/2003/05/soap-envelope"&gt;
  &lt;soap12:Body&gt;
    &lt;GetPDF xmlns="http://tempuri.org/"&gt;
      &lt;year&gt;110&lt;/year&gt;
      &lt;cifkey&gt;89205385&lt;/cifkey&gt;
      &lt;cifkeyerr&gt;0&lt;/cifkeyerr&gt;
      &lt;rpt&gt;WS&lt;/rpt&gt;
      &lt;kinbr&gt;008&lt;/kinbr&gt;
    &lt;/GetPDF&gt;
  &lt;/soap12:Body&gt;
&lt;/soap12:Envelope&gt;</t>
    <phoneticPr fontId="2" type="noConversion"/>
  </si>
  <si>
    <t>&lt;?xml version="1.0" encoding="utf-8"?&gt;
&lt;soap12:Envelope xmlns:xsi="http://www.w3.org/2001/XMLSchema-instance" xmlns:xsd="http://www.w3.org/2001/XMLSchema" xmlns:soap12="http://www.w3.org/2003/05/soap-envelope"&gt;
  &lt;soap12:Body&gt;
    &lt;GetPDFResponse xmlns="http://tempuri.org/"&gt;
      &lt;GetPDFResult&gt;base64Binary&lt;/GetPDFResult&gt;
    &lt;/GetPDFResponse&gt;
  &lt;/soap12:Body&gt;
&lt;/soap12:Envelope&gt;</t>
    <phoneticPr fontId="2" type="noConversion"/>
  </si>
  <si>
    <t>TWOAS00076</t>
    <phoneticPr fontId="2" type="noConversion"/>
  </si>
  <si>
    <t>實體單組單系統(PDF PRINT SYSTEM)</t>
    <phoneticPr fontId="2" type="noConversion"/>
  </si>
  <si>
    <t>PDF</t>
    <phoneticPr fontId="2" type="noConversion"/>
  </si>
  <si>
    <t>C002</t>
    <phoneticPr fontId="2" type="noConversion"/>
  </si>
  <si>
    <t>eBill_Webservice_yfp</t>
    <phoneticPr fontId="2" type="noConversion"/>
  </si>
  <si>
    <t xml:space="preserve"> Consolidated Statement History Inquiry
綜合對帳單查詢</t>
    <phoneticPr fontId="2" type="noConversion"/>
  </si>
  <si>
    <t>&lt;?xml version="1.0" encoding="utf-8"?&gt;
&lt;soap12:Envelope xmlns:xsi="http://www.w3.org/2001/XMLSchema-instance" xmlns:xsd="http://www.w3.org/2001/XMLSchema" xmlns:soap12="http://www.w3.org/2003/05/soap-envelope"&gt;
  &lt;soap12:Body&gt;
    &lt;eBill_Webservice_yfp xmlns="http://tempuri.org/"&gt;
      &lt;CustID&gt;001468770&lt;/CustID&gt;
      &lt;projectDate&gt;202207&lt;/projectDate&gt;
      &lt;EMPID&gt;123456&lt;/EMPID&gt;
    &lt;/eBill_Webservice_yfp&gt;
  &lt;/soap12:Body&gt;
&lt;/soap12:Envelope&gt;</t>
    <phoneticPr fontId="2" type="noConversion"/>
  </si>
  <si>
    <t>&lt;?xml version="1.0" encoding="utf-8"?&gt;
&lt;soap12:Envelope xmlns:xsi="http://www.w3.org/2001/XMLSchema-instance" xmlns:xsd="http://www.w3.org/2001/XMLSchema" xmlns:soap12="http://www.w3.org/2003/05/soap-envelope"&gt;
  &lt;soap12:Body&gt;
    &lt;eBill_Webservice_yfpResponse xmlns="http://tempuri.org/"&gt;
      &lt;eBill_Webservice_yfpResult&gt;base64Binary&lt;/eBill_Webservice_yfpResult&gt;
    &lt;/eBill_Webservice_yfpResponse&gt;
  &lt;/soap12:Body&gt;
&lt;/soap12:Envelope&gt;</t>
    <phoneticPr fontId="2" type="noConversion"/>
  </si>
  <si>
    <t>BS08009</t>
    <phoneticPr fontId="2" type="noConversion"/>
  </si>
  <si>
    <t>電子帳單系統</t>
    <phoneticPr fontId="2" type="noConversion"/>
  </si>
  <si>
    <t>BILLHUNTER</t>
    <phoneticPr fontId="2" type="noConversion"/>
  </si>
  <si>
    <t>C003</t>
    <phoneticPr fontId="2" type="noConversion"/>
  </si>
  <si>
    <t>eBill_Webservice</t>
    <phoneticPr fontId="2" type="noConversion"/>
  </si>
  <si>
    <t>&lt;?xml version="1.0" encoding="utf-8"?&gt;
&lt;soap12:Envelope xmlns:xsi="http://www.w3.org/2001/XMLSchema-instance" xmlns:xsd="http://www.w3.org/2001/XMLSchema" xmlns:soap12="http://www.w3.org/2003/05/soap-envelope"&gt;
  &lt;soap12:Body&gt;
    &lt;eBill_Webservice xmlns="http://tempuri.org/"&gt;
      &lt;result_no&gt;344523&lt;/result_no&gt;
      &lt;cust_id&gt;H2524590240&lt;/cust_id&gt;
      &lt;cust_email&gt;BANK@SINOPAC.COM &lt;/cust_email&gt;
      &lt;bill_month&gt;202111&lt;/bill_month&gt;
      &lt;Send_flag&gt;2&lt;/Send_flag&gt;
    &lt;/eBill_Webservice&gt;
  &lt;/soap12:Body&gt;
&lt;/soap12:Envelope&gt;</t>
    <phoneticPr fontId="2" type="noConversion"/>
  </si>
  <si>
    <t>&lt;?xml version="1.0" encoding="utf-8"?&gt;
&lt;soap12:Envelope xmlns:xsi="http://www.w3.org/2001/XMLSchema-instance" xmlns:xsd="http://www.w3.org/2001/XMLSchema" xmlns:soap12="http://www.w3.org/2003/05/soap-envelope"&gt;
  &lt;soap12:Body&gt;
    &lt;eBill_WebserviceResponse xmlns="http://tempuri.org/"&gt;
      &lt;eBill_WebserviceResult&gt;string&lt;/eBill_WebserviceResult&gt;
      &lt;rno&gt;344523&lt;/rno&gt;
      &lt;bill_mth&gt;202111&lt;/bill_mth&gt;
      &lt;Return_byte&gt;base64Binary&lt;/Return_byte&gt;
    &lt;/eBill_WebserviceResponse&gt;
  &lt;/soap12:Body&gt;
&lt;/soap12:Envelope&gt;</t>
    <phoneticPr fontId="2" type="noConversion"/>
  </si>
  <si>
    <t>沒有SIT API URL (經詢問窗口確認只有UAT環境)</t>
    <phoneticPr fontId="2" type="noConversion"/>
  </si>
  <si>
    <t>TWWEB00052</t>
    <phoneticPr fontId="2" type="noConversion"/>
  </si>
  <si>
    <t>視訊值機平台</t>
    <phoneticPr fontId="2" type="noConversion"/>
  </si>
  <si>
    <t>FCMVIDEO</t>
    <phoneticPr fontId="2" type="noConversion"/>
  </si>
  <si>
    <t>C004</t>
    <phoneticPr fontId="2" type="noConversion"/>
  </si>
  <si>
    <t>generateApiToken</t>
    <phoneticPr fontId="2" type="noConversion"/>
  </si>
  <si>
    <t>generateApiToken
產生Token</t>
    <phoneticPr fontId="2" type="noConversion"/>
  </si>
  <si>
    <t>本API已準備下線，提出需求#20230116005處理相關事宜</t>
    <phoneticPr fontId="2" type="noConversion"/>
  </si>
  <si>
    <t>{
  "apiKey": "31800ad437f34fb460221de55ac46ae4"
}</t>
    <phoneticPr fontId="2" type="noConversion"/>
  </si>
  <si>
    <t>{
    "appCode": "API_000",
    "appMsg": "",
    "restData": {
        "token": "eyJhbGciOiJIUzUxMiJ9.eyJzdWIiOiIzMTgwMGFkNDM3ZjM0ZmI0NjAyMjFkZTU1YWM0NmFlNCIsImFwaUtleSI6IjMxODAwYWQ0MzdmMzRmYjQ2MDIyMWRlNTVhYzQ2YWU0IiwiZXhwIjoxNTY3NjcxNjgzLCJjcmVhdGVkIjoxNTY3NjY5ODgzMjU5fQ.JZ6a0Fki25sfrLYtMHC5FBZoCW24TLKhl7IPAP5naqA1ITF1NpYgiYOoTk7hwOk89wM0IdaVJgSaHoEBF0exPw"
    }
}</t>
    <phoneticPr fontId="2" type="noConversion"/>
  </si>
  <si>
    <t>Descope</t>
    <phoneticPr fontId="2" type="noConversion"/>
  </si>
  <si>
    <t>C005</t>
    <phoneticPr fontId="2" type="noConversion"/>
  </si>
  <si>
    <t>promptCallIn</t>
    <phoneticPr fontId="2" type="noConversion"/>
  </si>
  <si>
    <t>promptCallIn
即時進線</t>
    <phoneticPr fontId="2" type="noConversion"/>
  </si>
  <si>
    <t>本API已準備下線，提出需求#20230116005處理相關事宜</t>
  </si>
  <si>
    <t>{
  "custId": "C123456789",
  "custName": "王小名",
  "transChannel": "TRANS_CHANNEL_ONLINE",
  "agentId" : "01234",
  "apiKey": "31800ad437f34fb460221de55ac46ae4",
  "token": "eyJhbGciOiJIUzUxMiJ9.eyJzdWIiOiIzMTgwMGFkNDM3ZjM0ZmI0NjAyMjFkZTU1YWM0NmFlNCIsImFwaUtleSI6IjMxODAwYWQ0MzdmMzRmYjQ2MDIyMWRlNTVhYzQ2YWU0IiwiZXhwIjoxNTY3NjcxNjgzLCJjcmVhdGVkIjoxNTY3NjY5ODgzMjU5fQ.JZ6a0Fki25sfrLYtMHC5FBZoCW24TLKhl7IPAP5naqA1ITF1NpYgiYOoTk7hwOk89wM0IdaVJgSaHoEBF0exPw"
}</t>
    <phoneticPr fontId="2" type="noConversion"/>
  </si>
  <si>
    <t>{
    "appCode": "API_000",
    "appMsg": "",
    "restData": {
        "meetingMinutesId": "201908140002",
        "validationCode": "TYkAO7MTQw"
    }
}</t>
    <phoneticPr fontId="2" type="noConversion"/>
  </si>
  <si>
    <t>C006</t>
    <phoneticPr fontId="2" type="noConversion"/>
  </si>
  <si>
    <t>custWaiting</t>
    <phoneticPr fontId="2" type="noConversion"/>
  </si>
  <si>
    <t>customerWaiting
客戶候線</t>
    <phoneticPr fontId="2" type="noConversion"/>
  </si>
  <si>
    <t>{
  "meetingMinutesId": "201908140002",
  "validationCode": "TYkAO7MTQw"
}</t>
    <phoneticPr fontId="2" type="noConversion"/>
  </si>
  <si>
    <t>{
    "appCode": "API_000",
    "appMsg": "",
    "restData": {
        "roomUrl": "https://XXXX.XXX.XXX/flex.html?roomdirect.html&amp;key=5CJTPxuJMe"
    }
}</t>
    <phoneticPr fontId="2" type="noConversion"/>
  </si>
  <si>
    <t>C007</t>
    <phoneticPr fontId="2" type="noConversion"/>
  </si>
  <si>
    <t>custCancelCall</t>
    <phoneticPr fontId="2" type="noConversion"/>
  </si>
  <si>
    <t>customerCancelCall
客戶取消候線</t>
    <phoneticPr fontId="2" type="noConversion"/>
  </si>
  <si>
    <t>{
    "appCode": "API_000",
    "appMsg": "",
    "restData": null
}</t>
    <phoneticPr fontId="2" type="noConversion"/>
  </si>
  <si>
    <t>C008</t>
    <phoneticPr fontId="2" type="noConversion"/>
  </si>
  <si>
    <t>reportAgentDisconnected</t>
    <phoneticPr fontId="2" type="noConversion"/>
  </si>
  <si>
    <t>reportAgentDisconnected
回報客服專員離線</t>
    <phoneticPr fontId="2" type="noConversion"/>
  </si>
  <si>
    <t>C009</t>
    <phoneticPr fontId="2" type="noConversion"/>
  </si>
  <si>
    <t>vidyoLoginValidate</t>
    <phoneticPr fontId="2" type="noConversion"/>
  </si>
  <si>
    <t>vidyoLoginValidate
Vidyo登入驗證</t>
    <phoneticPr fontId="2" type="noConversion"/>
  </si>
  <si>
    <t>{
  "username": "201908140002",
  "password": "TYkAO7MTQw",
  "ipAddress": "127.0.0.1"
}</t>
    <phoneticPr fontId="2" type="noConversion"/>
  </si>
  <si>
    <t>BS00426</t>
    <phoneticPr fontId="2" type="noConversion"/>
  </si>
  <si>
    <t>智慧客服(Smart Robot Call Center)</t>
    <phoneticPr fontId="2" type="noConversion"/>
  </si>
  <si>
    <t>SmartBot</t>
    <phoneticPr fontId="2" type="noConversion"/>
  </si>
  <si>
    <t>C010</t>
    <phoneticPr fontId="2" type="noConversion"/>
  </si>
  <si>
    <t>MMA會員狀態查詢</t>
    <phoneticPr fontId="2" type="noConversion"/>
  </si>
  <si>
    <t>會員狀態查詢</t>
    <phoneticPr fontId="2" type="noConversion"/>
  </si>
  <si>
    <t>不需調整</t>
    <phoneticPr fontId="2" type="noConversion"/>
  </si>
  <si>
    <t>[{"ID":"A129704435"}]</t>
    <phoneticPr fontId="2" type="noConversion"/>
  </si>
  <si>
    <t>{"Item1":{"Header":"SUCCESS","MMACUSTID":"A1297044350","CARDCUSTID":"A129704435","CPRTCD":"1","WWWSTATUS":"3","WWWMEMO":"","PWDERRORS":0,"CODEERRORS":0},"Item2":"00","Item3":""}</t>
    <phoneticPr fontId="2" type="noConversion"/>
  </si>
  <si>
    <t>C011</t>
    <phoneticPr fontId="2" type="noConversion"/>
  </si>
  <si>
    <t>MMA會員帳密及身份驗證</t>
    <phoneticPr fontId="2" type="noConversion"/>
  </si>
  <si>
    <t>[{"ID":"J153521706","UserId":"******","Password":"****************************************************************\r\n****************************************************************\r\n****************************************************************\r\n****************************************************************\r\n*/*********************************************+****************\r\n******+******************************************/**************\r\n******/*********************************************************\r\n****************************************************************\r\n****************************************************************\r\n*******************************************************+********\r\n***********/***+**********==\r\n"}]</t>
    <phoneticPr fontId="2" type="noConversion"/>
  </si>
  <si>
    <t>{"Item1":{"LoginData":{"Result":"SUCCESS","MemberType":"Trade","MemberStatus":"3","CARDCUSTID":""},"ResponseText":"{\"result\":\"SUCCESS\",\"MemberType\":\"Trade\",\"MemberStatus\":\"3\",\"CARDCUSTID\":\"\",\"USERID\":\"1000279949\"}"},"Item2":"00","Item3":""}</t>
    <phoneticPr fontId="2" type="noConversion"/>
  </si>
  <si>
    <t>BS92014</t>
    <phoneticPr fontId="2" type="noConversion"/>
  </si>
  <si>
    <t>Branch</t>
    <phoneticPr fontId="2" type="noConversion"/>
  </si>
  <si>
    <t>CustId=M1215922370&amp;USERCODE=5600022fa83e8b88d4fcdeb81f9b1887df7ce1aac82998b4a90b2ccdb908fd48&amp;USERPSSWRD=7ef443434862b57a19fd662f6c1f69c1cf96da760377f2793902ed81d4e7e76a&amp;EMAIL=592237@mail.com&amp;SMSMOBILE=0911592237&amp;VATYPE=2&amp;CLIENTIP=10.203.18.70&amp;SOURCE=Branch&amp;APPLYCPRTCD=&amp;BIRTHDAY =19900701</t>
    <phoneticPr fontId="2" type="noConversion"/>
  </si>
  <si>
    <t>{"Header":"SUCCESS","Message":null}
or
{"Header":"FAIL","Message":EMAIL格式錯誤}</t>
    <phoneticPr fontId="2" type="noConversion"/>
  </si>
  <si>
    <t>&lt;?xml version="1.0" encoding="utf-8"?&gt;
&lt;NETBANK&gt;
  &lt;RqHeader&gt;
    &lt;MsgID&gt;NB_U_USER_STATUS&lt;/MsgID&gt;
    &lt;MsgType&gt;U&lt;/MsgType&gt;
    &lt;ChlName&gt;BRANCH&lt;/ChlName&gt;
    &lt;ChlEJNo&gt;BRS2022082300047955816&lt;/ChlEJNo&gt;
    &lt;ChlSendTime&gt;2022/08/23 19:23:03.314&lt;/ChlSendTime&gt;
    &lt;TxnID&gt;V2102&lt;/TxnID&gt;
    &lt;BranchID&gt;004&lt;/BranchID&gt;
    &lt;TermID&gt;02&lt;/TermID&gt;
    &lt;UserID&gt;104260&lt;/UserID&gt;
    &lt;SignID /&gt;
  &lt;/RqHeader&gt;
  &lt;SvcRq&gt;
    &lt;Rq&gt;
      &lt;GENPWD mv="1" sv="1"&gt;0&lt;/GENPWD&gt;
      &lt;CUSTID mv="1" sv="1"&gt;A2522013160&lt;/CUSTID&gt;
      &lt;CPRTCD mv="1" sv="1"&gt;1&lt;/CPRTCD&gt;
      &lt;WWWSTATUS mv="1" sv="1"&gt;2&lt;/WWWSTATUS&gt;
      &lt;ACCT mv="1" sv="1"&gt;&lt;/ACCT&gt;
    &lt;/Rq&gt;
  &lt;/SvcRq&gt;
&lt;/NETBANK&gt;</t>
    <phoneticPr fontId="2" type="noConversion"/>
  </si>
  <si>
    <t>&lt;?xml version="1.0" encoding="UTF-8"?&gt;
&lt;NETBANK&gt;
  &lt;RsHeader&gt;
    &lt;RsStat&gt;
      &lt;RsStatCode type="NTFXMF"&gt;SUCCESS&lt;/RsStatCode&gt;
      &lt;Desc&gt;&lt;/Desc&gt;
    &lt;/RsStat&gt;
    &lt;ChlName&gt;BRANCH&lt;/ChlName&gt;
    &lt;ChlEJNo&gt;BRS2022082300047955816&lt;/ChlEJNo&gt;
    &lt;RqTime&gt;2022/08/23 19:23:03.314&lt;/RqTime&gt;
    &lt;RsTime&gt;2022/08/23 19:23:06.465&lt;/RsTime&gt;
  &lt;/RsHeader&gt;
  &lt;SvcRs&gt;
    &lt;Rs&gt;
      &lt;CUSTID&gt;A2522013160&lt;/CUSTID&gt;
      &lt;CPRTCD&gt;1&lt;/CPRTCD&gt;
      &lt;CPRTCDTIMESTAMP&gt;20220823192305&lt;/CPRTCDTIMESTAMP&gt;
      &lt;WWWSTATUS&gt;2&lt;/WWWSTATUS&gt;
      &lt;WWWDATE&gt;20220823&lt;/WWWDATE&gt;
      &lt;WWWCOUNT&gt;0&lt;/WWWCOUNT&gt;
      &lt;WWWTIMESTAMP&gt;20220823192305&lt;/WWWTIMESTAMP&gt;
      &lt;WWWMEMO&gt;&lt;/WWWMEMO&gt;
      &lt;WWWPWD&gt;D2M675R7&lt;/WWWPWD&gt;
      &lt;SMSSTATUS&gt;3&lt;/SMSSTATUS&gt;
      &lt;SMSMOBILE&gt;0911222333&lt;/SMSMOBILE&gt;
      &lt;MOBILECOUNT&gt;0&lt;/MOBILECOUNT&gt;
      &lt;SMSDATE&gt;20130313&lt;/SMSDATE&gt;
      &lt;SMSCOUNT&gt;0&lt;/SMSCOUNT&gt;
      &lt;SMSTIMESTAMP&gt;20130322150242&lt;/SMSTIMESTAMP&gt;
      &lt;SMSMEMO&gt;&lt;/SMSMEMO&gt;
      &lt;CHLAP&gt;BRANCH&lt;/CHLAP&gt;
      &lt;MBLOGINTIME&gt;20140514&lt;/MBLOGINTIME&gt;
      &lt;MBLOGINSOURCE&gt;MAPP&lt;/MBLOGINSOURCE&gt;
      &lt;RECCOUNT&gt;00000&lt;/RECCOUNT&gt;
      &lt;Rcds&gt;
        &lt;Rcd&gt;
          &lt;ACCT&gt;&lt;/ACCT&gt;
        &lt;/Rcd&gt;
      &lt;/Rcds&gt;
    &lt;/Rs&gt;
  &lt;/SvcRs&gt;
&lt;/NETBANK&gt;</t>
    <phoneticPr fontId="2" type="noConversion"/>
  </si>
  <si>
    <t>C014</t>
  </si>
  <si>
    <t>查詢 XID 及所屬公司
Inquery XID and Company</t>
    <phoneticPr fontId="2" type="noConversion"/>
  </si>
  <si>
    <t>&lt;?xml version="1.0" encoding="utf-8"?&gt;
&lt;NETBANK&gt;
  &lt;RqHeader&gt;
    &lt;MsgID&gt;BranchService&lt;/MsgID&gt;
    &lt;MsgType&gt;I&lt;/MsgType&gt;
    &lt;ChlName&gt;BRANCH&lt;/ChlName&gt;
    &lt;ChlEJNo&gt;BRS2022082900149678297&lt;/ChlEJNo&gt;
    &lt;ChlSendTime&gt;2022/08/29 18:46:41.212&lt;/ChlSendTime&gt;
    &lt;TxnID&gt;G5003&lt;/TxnID&gt;
    &lt;BranchID&gt;014&lt;/BranchID&gt;
    &lt;TermID&gt;02&lt;/TermID&gt;
    &lt;UserID&gt;112324&lt;/UserID&gt;
    &lt;SignID /&gt;
  &lt;/RqHeader&gt;
  &lt;SvcRq&gt;
    &lt;Rq&gt;
      &lt;CUSTID mv="1" sv="1"&gt;A1014116600&lt;/CUSTID&gt;
    &lt;/Rq&gt;
  &lt;/SvcRq&gt;
&lt;/NETBANK&gt;</t>
    <phoneticPr fontId="2" type="noConversion"/>
  </si>
  <si>
    <t>&lt;?xml version="1.0" encoding="UTF-8"?&gt;
&lt;NETBANK&gt;
  &lt;RsHeader&gt;
    &lt;RsStat&gt;
      &lt;RsStatCode type="NTFXMF"&gt;SUCCESS&lt;/RsStatCode&gt;
      &lt;Desc&gt;&lt;/Desc&gt;
    &lt;/RsStat&gt;
    &lt;ChlName&gt;BRANCH&lt;/ChlName&gt;
    &lt;ChlEJNo&gt;BRS2022082900149678297&lt;/ChlEJNo&gt;
    &lt;RqTime&gt;2022/08/29 18:46:41.212&lt;/RqTime&gt;
    &lt;RsTime&gt;2022/08/29 18:46:44.001&lt;/RsTime&gt;
  &lt;/RsHeader&gt;
  &lt;SvcRs&gt;
    &lt;Rs&gt;
      &lt;CUSTID&gt;A1014116600&lt;/CUSTID&gt;
      &lt;CPRTCD&gt;1&lt;/CPRTCD&gt;
      &lt;CPRTCDTIMESTAMP&gt;20160615142147&lt;/CPRTCDTIMESTAMP&gt;
      &lt;WWWSTATUS&gt;3&lt;/WWWSTATUS&gt;
      &lt;WWWDATE&gt;20160615&lt;/WWWDATE&gt;
      &lt;WWWCOUNT&gt;0&lt;/WWWCOUNT&gt;
      &lt;WWWTIMESTAMP&gt;20160615142147&lt;/WWWTIMESTAMP&gt;
      &lt;WWWMEMO&gt;&lt;/WWWMEMO&gt;
      &lt;WWWPWD&gt;&lt;/WWWPWD&gt;
      &lt;SMSSTATUS&gt;3&lt;/SMSSTATUS&gt;
      &lt;SMSMOBILE&gt;0911222333&lt;/SMSMOBILE&gt;
      &lt;MOBILECOUNT&gt;0&lt;/MOBILECOUNT&gt;
      &lt;SMSDATE&gt;20160615&lt;/SMSDATE&gt;
      &lt;SMSCOUNT&gt;0&lt;/SMSCOUNT&gt;
      &lt;SMSTIMESTAMP&gt;20160615155145&lt;/SMSTIMESTAMP&gt;
      &lt;SMSMEMO&gt;&lt;/SMSMEMO&gt;
      &lt;CHLAP&gt;BRANCH&lt;/CHLAP&gt;
      &lt;MBLOGINTIME&gt;20160829&lt;/MBLOGINTIME&gt;
      &lt;MBLOGINSOURCE&gt;MAPP&lt;/MBLOGINSOURCE&gt;
      &lt;RECCOUNT&gt;00000&lt;/RECCOUNT&gt;
      &lt;Rcds&gt;
        &lt;Rcd&gt;
          &lt;ACCT&gt;&lt;/ACCT&gt;
        &lt;/Rcd&gt;
      &lt;/Rcds&gt;
    &lt;/Rs&gt;
  &lt;/SvcRs&gt;
&lt;/NETBANK&gt;</t>
    <phoneticPr fontId="2" type="noConversion"/>
  </si>
  <si>
    <t>266</t>
  </si>
  <si>
    <t>TWTXN00006</t>
  </si>
  <si>
    <t>核心支援系統</t>
  </si>
  <si>
    <t>NX0001</t>
    <phoneticPr fontId="2" type="noConversion"/>
  </si>
  <si>
    <t>SP_NX0001</t>
  </si>
  <si>
    <t>查詢託收票明細 Query collection details</t>
    <phoneticPr fontId="2" type="noConversion"/>
  </si>
  <si>
    <t>{"CTYPE":"01","SUPAUTH":0,"BRNO":"039","APNO":"001","SRNO":"0000024","CHKDG":"4","STUS":"0","SDATE":"1000801 ","EDATE":"1110831 ","CKNO":"0000000000","BKNO1":"00","BKNO2":"000","BKNO3":"0000","QTYFUN":"0","SORTFG":"1","KEYS":"","ERRCODE":""}</t>
    <phoneticPr fontId="2" type="noConversion"/>
  </si>
  <si>
    <t>{"AA":"AA","CIFNAME":"中文姓名126227","ACTNO":"039-001-0000024-4","SDATE":"1000801 ","EDATE":"1110831 ","APTYPE":"001","TCNT":"1621","TAMT":"1,108,696,655.00"}
{"AA":"AA","NUM":"0","EDAY":"103\/06\/03","CKNO":"647917","RGDAY":"103\/06\/04","TXAMT":"60,000,000.00","STUS":"銷帳","KINBR":"778","BKNO":"01-004-0381","CKACT":"56","TEXT":"55904329625900"}</t>
    <phoneticPr fontId="2" type="noConversion"/>
  </si>
  <si>
    <t>CheckCifEtfFg</t>
    <phoneticPr fontId="2" type="noConversion"/>
  </si>
  <si>
    <t>funCheckCifEtfFg</t>
    <phoneticPr fontId="2" type="noConversion"/>
  </si>
  <si>
    <t>檢核本行符合簽署「推介同意書」資格</t>
  </si>
  <si>
    <t>&lt;IFUND&gt;&lt;RqHeader&gt;&lt;MsgID&gt;funCheckCifEtfFg&lt;/MsgID&gt;&lt;ChlName&gt;EBANK&lt;/ChlName&gt;&lt;ChlEJNo&gt;MMA-FUND_ChCifEtfFg-0002495686359&lt;/ChlEJNo&gt;&lt;ChlSendTime&gt;2022-08-04T18:41:27&lt;/ChlSendTime&gt;&lt;CustomerID&gt;F252298814&lt;/CustomerID&gt;&lt;CustomerIDCheckcode&gt;0&lt;/CustomerIDCheckcode&gt;&lt;ChlIP&gt;10.1.103.51&lt;/ChlIP&gt;&lt;Language&gt;TC&lt;/Language&gt;&lt;/RqHeader&gt;&lt;SvcRq&gt;&lt;Rq&gt;&lt;/Rq&gt;&lt;/SvcRq&gt;&lt;/IFUND&gt;</t>
  </si>
  <si>
    <t>&lt;IFUND&gt;  &lt;RsHeader&gt;    &lt;RsStat&gt;      &lt;RsStatCode&gt;SUCCESS&lt;/RsStatCode&gt;      &lt;Desc&gt;未符合本行信託業務主動推介資格&lt;/Desc&gt;    &lt;/RsStat&gt;    &lt;ChlEJNo&gt;MMA-FUND_ChCifEtfFg-0002495686359&lt;/ChlEJNo&gt;    &lt;RqTime&gt;2022-08-04T18:41:27&lt;/RqTime&gt;    &lt;RsTime&gt;2022-08-0418:41:43&lt;/RsTime&gt;    &lt;CustomerID&gt;F252298814&lt;/CustomerID&gt;    &lt;CustomerIDCheckcode&gt;0&lt;/CustomerIDCheckcode&gt;  &lt;/RsHeader&gt;  &lt;SvcRs&gt;    &lt;Rs&gt;      &lt;StatusFlag&gt;3&lt;/StatusFlag&gt;      &lt;Msg1&gt;親愛的客戶：&amp;amp;lt;BR&amp;amp;gt;&amp;amp;lt;BR&amp;amp;gt;由於您尚未符合本行信託業務主動推介資格，為協助您瞭解應具備之條件，請洽詢鄰近分行服務人員或洽本行客服專線02-2505-9999。&lt;/Msg1&gt;      &lt;Msg2&gt;&lt;/Msg2&gt;    &lt;/Rs&gt;  &lt;/SvcRs&gt;&lt;/IFUND&gt;</t>
  </si>
  <si>
    <t>&lt;IFUND&gt;
  &lt;RsHeader&gt;
    &lt;RsStat&gt;
      &lt;RsStatCode&gt;SUCCESS&lt;/RsStatCode&gt;
      &lt;Desc&gt;未符合本行信託業務主動推介資格&lt;/Desc&gt;
    &lt;/RsStat&gt;
    &lt;ChlEJNo&gt;MMA-FUND_ChCifEtfFg-0002495686359&lt;/ChlEJNo&gt;
    &lt;RqTime&gt;2022-08-04T18:41:27&lt;/RqTime&gt;
    &lt;RsTime&gt;2022-08-0418:41:43&lt;/RsTime&gt;
    &lt;CustomerID&gt;F252298814&lt;/CustomerID&gt;
    &lt;CustomerIDCheckcode&gt;0&lt;/CustomerIDCheckcode&gt;
  &lt;/RsHeader&gt;
  &lt;SvcRs&gt;
    &lt;Rs&gt;
      &lt;StatusFlag&gt;3&lt;/StatusFlag&gt;
      &lt;Msg1&gt;親愛的客戶：&amp;amp;lt;BR&amp;amp;gt;&amp;amp;lt;BR&amp;amp;gt;由於您尚未符合本行信託業務主動推介資格，為協助您瞭解應具備之條件，請洽詢鄰近分行服務人員或洽本行客服專線02-2505-9999。&lt;/Msg1&gt;
      &lt;Msg2&gt;&lt;/Msg2&gt;
    &lt;/Rs&gt;
  &lt;/SvcRs&gt;
&lt;/IFUND&gt;</t>
  </si>
  <si>
    <t>funUpdateCifEtfFg</t>
    <phoneticPr fontId="2" type="noConversion"/>
  </si>
  <si>
    <t>更新客戶推介同意書註記</t>
  </si>
  <si>
    <t>&lt;IFUND&gt;&lt;RqHeader&gt;&lt;MsgID&gt;funUpdateCifEtfFg&lt;/MsgID&gt;&lt;ChlName&gt;EBANK&lt;/ChlName&gt;&lt;ChlEJNo&gt;MMA-FUND_UpCifEtfFg-0002495687654&lt;/ChlEJNo&gt;&lt;ChlSendTime&gt;2022-08-05T10:35:12&lt;/ChlSendTime&gt;&lt;CustomerID&gt;E151828708&lt;/CustomerID&gt;&lt;CustomerIDCheckcode&gt;0&lt;/CustomerIDCheckcode&gt;&lt;ChlIP&gt;10.11.190.20&lt;/ChlIP&gt;&lt;Language&gt;TC&lt;/Language&gt;&lt;/RqHeader&gt;&lt;SvcRq&gt;&lt;Rq&gt;&lt;F_ETFFG&gt;1&lt;/F_ETFFG&gt;&lt;F_ETFFG_DATE&gt;2022/08/05&lt;/F_ETFFG_DATE&gt;&lt;/Rq&gt;&lt;/SvcRq&gt;&lt;/IFUND&gt;</t>
  </si>
  <si>
    <t>&lt;IFUND&gt;
  &lt;RsHeader&gt;
    &lt;RsStat&gt;
      &lt;RsStatCode&gt;SUCCESS&lt;/RsStatCode&gt;
      &lt;Desc&gt;更新客戶推介同意書註記欄位成功&lt;/Desc&gt;
    &lt;/RsStat&gt;
    &lt;ChlEJNo&gt;MMA-FUND_UpCifEtfFg-0002495687654&lt;/ChlEJNo&gt;
    &lt;RqTime&gt;2022-08-05T10:35:12&lt;/RqTime&gt;
    &lt;RsTime&gt;2022-08-0510:35:28&lt;/RsTime&gt;
    &lt;CustomerID&gt;E151828708&lt;/CustomerID&gt;
    &lt;CustomerIDCheckcode&gt;0&lt;/CustomerIDCheckcode&gt;
  &lt;/RsHeader&gt;
  &lt;SvcRs&gt;
    &lt;Rs&gt;
      &lt;StatusFlag&gt;0&lt;/StatusFlag&gt;
      &lt;Msg&gt;&lt;/Msg&gt;
    &lt;/Rs&gt;
  &lt;/SvcRs&gt;
&lt;/IFUND&gt;</t>
  </si>
  <si>
    <t>funRiskTest</t>
    <phoneticPr fontId="2" type="noConversion"/>
  </si>
  <si>
    <t>計算客戶填寫投資屬性分數</t>
  </si>
  <si>
    <t>將提供新function取代</t>
  </si>
  <si>
    <t>&lt;WM&gt;&lt;RqHeader&gt;&lt;MsgID&gt;funRiskTest&lt;/MsgID&gt;&lt;ChlName&gt;EBANK&lt;/ChlName&gt;&lt;ChlEJNo&gt;MMA-WM_funRiskTest-0002495687843&lt;/ChlEJNo&gt;&lt;ChlSendTime&gt;2022-08-05T10:51:01&lt;/ChlSendTime&gt;&lt;CustomerID&gt;H255167658&lt;/CustomerID&gt;&lt;CustomerIDCheckcode&gt;0&lt;/CustomerIDCheckcode&gt;&lt;ChlIP&gt;10.1.104.114&lt;/ChlIP&gt;&lt;/RqHeader&gt;&lt;SvcRq&gt;&lt;Rq&gt;&lt;Q1&gt;5&lt;/Q1&gt;&lt;Q2&gt;4&lt;/Q2&gt;&lt;Q3&gt;7&lt;/Q3&gt;&lt;Q4_A&gt;1&lt;/Q4_A&gt;&lt;Q4_B&gt;0&lt;/Q4_B&gt;&lt;Q4_C&gt;0&lt;/Q4_C&gt;&lt;Q4_D&gt;0&lt;/Q4_D&gt;&lt;Q4_E&gt;0&lt;/Q4_E&gt;&lt;Q5&gt;4&lt;/Q5&gt;&lt;Q6&gt;4&lt;/Q6&gt;&lt;Q7&gt;3&lt;/Q7&gt;&lt;Q8&gt;3&lt;/Q8&gt;&lt;Q9_A&gt;3&lt;/Q9_A&gt;&lt;Q9_B&gt;0&lt;/Q9_B&gt;&lt;Q9_C&gt;0&lt;/Q9_C&gt;&lt;Q9_D&gt;0&lt;/Q9_D&gt;&lt;Q9_E&gt;0&lt;/Q9_E&gt;&lt;Q9_F&gt;0&lt;/Q9_F&gt;&lt;Q10_A&gt;0&lt;/Q10_A&gt;&lt;Q10_B&gt;0&lt;/Q10_B&gt;&lt;Q10_C&gt;0&lt;/Q10_C&gt;&lt;Q10_D&gt;1&lt;/Q10_D&gt;&lt;Q10_E&gt;1&lt;/Q10_E&gt;&lt;Q10_F&gt;1&lt;/Q10_F&gt;&lt;Q11_A&gt;3&lt;/Q11_A&gt;&lt;Q11_B&gt;0&lt;/Q11_B&gt;&lt;Q11_C&gt;0&lt;/Q11_C&gt;&lt;Q11_D&gt;0&lt;/Q11_D&gt;&lt;Q11_E&gt;0&lt;/Q11_E&gt;&lt;Q11_F&gt;0&lt;/Q11_F&gt;&lt;Q11_G&gt;0&lt;/Q11_G&gt;&lt;Q11_H&gt;0&lt;/Q11_H&gt;&lt;Q11_I&gt;0&lt;/Q11_I&gt;&lt;Q11_J&gt;0&lt;/Q11_J&gt;&lt;Q12_A&gt;0&lt;/Q12_A&gt;&lt;Q12_B&gt;1&lt;/Q12_B&gt;&lt;Q12_C&gt;1&lt;/Q12_C&gt;&lt;Q12_D&gt;0&lt;/Q12_D&gt;&lt;Q12_E&gt;0&lt;/Q12_E&gt;&lt;Q12_F&gt;1&lt;/Q12_F&gt;&lt;Q12_G&gt;1&lt;/Q12_G&gt;&lt;Q12_H&gt;0&lt;/Q12_H&gt;&lt;Q12_I&gt;0&lt;/Q12_I&gt;&lt;Q12_J&gt;1&lt;/Q12_J&gt;&lt;Q13_A&gt;0&lt;/Q13_A&gt;&lt;Q13_B&gt;0&lt;/Q13_B&gt;&lt;Q13_C&gt;1&lt;/Q13_C&gt;&lt;Q13_D&gt;1&lt;/Q13_D&gt;&lt;Q13_E&gt;1&lt;/Q13_E&gt;&lt;Q14&gt;4&lt;/Q14&gt;&lt;Q15&gt;3&lt;/Q15&gt;&lt;QincomA&gt;0&lt;/QincomA&gt;&lt;QincomB&gt;0&lt;/QincomB&gt;&lt;QincomC&gt;1&lt;/QincomC&gt;&lt;QincomD&gt;0&lt;/QincomD&gt;&lt;QincomE&gt;1&lt;/QincomE&gt;&lt;QincomF&gt;1&lt;/QincomF&gt;&lt;QincomG&gt;0&lt;/QincomG&gt;&lt;QZtxt&gt;&lt;/QZtxt&gt;&lt;QnoteA&gt;0&lt;/QnoteA&gt;&lt;Qindustry&gt;&lt;/Qindustry&gt;&lt;QindustryZtxt&gt;&lt;/QindustryZtxt&gt;&lt;/Rq&gt;&lt;/SvcRq&gt;&lt;/WM&gt;</t>
  </si>
  <si>
    <t>&lt;WM&gt;
  &lt;RsHeader&gt;
    &lt;RsStat&gt;
      &lt;RsStatCode&gt;SUCCESS&lt;/RsStatCode&gt;
      &lt;Desc&gt;&lt;/Desc&gt;
    &lt;/RsStat&gt;
    &lt;ChlEJNo&gt;MMA-WM_funRiskTest-0002495687843&lt;/ChlEJNo&gt;
    &lt;RqTime&gt;2022-08-05T10:51:01&lt;/RqTime&gt;
    &lt;RsTime&gt;2022-08-0510:51:18&lt;/RsTime&gt;
    &lt;CustomerID&gt;H255167658&lt;/CustomerID&gt;
    &lt;CustomerIDCheckcode&gt;0&lt;/CustomerIDCheckcode&gt;
  &lt;/RsHeader&gt;
  &lt;SvcRs&gt;
    &lt;Rs&gt;
      &lt;Rank_Code&gt;5&lt;/Rank_Code&gt;
      &lt;KYC_DUE_DT&gt;2023-08-04 00:00:00.0&lt;/KYC_DUE_DT&gt;
      &lt;Que_Score&gt;63&lt;/Que_Score&gt;
      &lt;CHK_Qincom&gt;前次問卷選項為「薪資所得，投資報酬」，請再次確認是否正確&lt;/CHK_Qincom&gt;
      &lt;CHK_Q2&gt;前次問卷選項為「大專/大學畢業」，請再次確認是否正確&lt;/CHK_Q2&gt;
      &lt;CHK_Q3&gt;前次問卷選項為「非金融/保險/律師/會計師」，請再次確認是否正確&lt;/CHK_Q3&gt;
      &lt;CHK_Q4&gt;前次問卷選項為「0~50萬(不含)」，請再次確認是否正確&lt;/CHK_Q4&gt;
      &lt;CHK_Q5&gt;前次問卷選項為「下跌超過15%」，請再次確認是否正確&lt;/CHK_Q5&gt;
      &lt;CHK_Q6&gt;前次問卷選項為「不會有影響」，請再次確認是否正確&lt;/CHK_Q6&gt;
      &lt;CHK_Q7&gt;前次問卷選項為「-40%~+40%」，請再次確認是否正確&lt;/CHK_Q7&gt;
      &lt;CHK_Q8&gt;前次問卷選項為「無特殊固定配息需求」，請再次確認是否正確&lt;/CHK_Q8&gt;
      &lt;CHK_Q9&gt;前次問卷選項為「7年(含)以上~未滿10年」，請再次確認是否正確&lt;/CHK_Q9&gt;
      &lt;CHK_Q10&gt;前次問卷選項為「存款、貨幣型基金、儲蓄型保險，股票、股票型基金、ETF，衍生性金融商品、期貨、保證金交易、認購(售)權證、可轉(交)換公司債、附認股權有價證券、認股權憑證等具有衍生性金融商品性質之國內外有價證券」，請再次確認是否正確&lt;/CHK_Q10&gt;
      &lt;CHK_Q13&gt;前次問卷選項為「退休規劃，財富累積」，請再次確認是否正確&lt;/CHK_Q13&gt;
      &lt;CHK_Q14&gt;前次問卷選項為「7年(含)以上」，請再次確認是否正確&lt;/CHK_Q14&gt;
    &lt;/Rs&gt;
  &lt;/SvcRs&gt;
&lt;/WM&gt;</t>
  </si>
  <si>
    <t>funRiskTestConfirm</t>
    <phoneticPr fontId="2" type="noConversion"/>
  </si>
  <si>
    <t>新增客戶投資屬性問卷</t>
  </si>
  <si>
    <t>&lt;WM&gt;&lt;RqHeader&gt;&lt;MsgID&gt;funRiskTestConfirm&lt;/MsgID&gt;&lt;ChlName&gt;EBANK&lt;/ChlName&gt;&lt;ChlEJNo&gt;MMA-WM_funRiskTestConfirm-0002495687937&lt;/ChlEJNo&gt;&lt;ChlSendTime&gt;2022-08-05T11:00:27&lt;/ChlSendTime&gt;&lt;CustomerID&gt;A151024555&lt;/CustomerID&gt;&lt;CustomerIDCheckcode&gt;0&lt;/CustomerIDCheckcode&gt;&lt;ChlIP&gt;10.5.135.47&lt;/ChlIP&gt;&lt;/RqHeader&gt;&lt;SvcRq&gt;&lt;Rq&gt;&lt;User&gt;&lt;/User&gt;&lt;CusName&gt;&lt;/CusName&gt;&lt;Birth&gt;&lt;/Birth&gt;&lt;Rank_Code&gt;6&lt;/Rank_Code&gt;&lt;ExamDate&gt;2022/08/05&lt;/ExamDate&gt;&lt;Rank_Score&gt;87&lt;/Rank_Score&gt;&lt;Q1&gt;5&lt;/Q1&gt;&lt;Q2&gt;4&lt;/Q2&gt;&lt;Q3&gt;23&lt;/Q3&gt;&lt;Q4_A&gt;5&lt;/Q4_A&gt;&lt;Q4_B&gt;0&lt;/Q4_B&gt;&lt;Q4_C&gt;0&lt;/Q4_C&gt;&lt;Q4_D&gt;0&lt;/Q4_D&gt;&lt;Q4_E&gt;0&lt;/Q4_E&gt;&lt;Q5&gt;5&lt;/Q5&gt;&lt;Q6&gt;5&lt;/Q6&gt;&lt;Q7&gt;5&lt;/Q7&gt;&lt;Q8&gt;4&lt;/Q8&gt;&lt;Q9_A&gt;5&lt;/Q9_A&gt;&lt;Q9_B&gt;0&lt;/Q9_B&gt;&lt;Q9_C&gt;0&lt;/Q9_C&gt;&lt;Q9_D&gt;0&lt;/Q9_D&gt;&lt;Q9_E&gt;0&lt;/Q9_E&gt;&lt;Q9_F&gt;0&lt;/Q9_F&gt;&lt;Q10_A&gt;0&lt;/Q10_A&gt;&lt;Q10_B&gt;1&lt;/Q10_B&gt;&lt;Q10_C&gt;0&lt;/Q10_C&gt;&lt;Q10_D&gt;1&lt;/Q10_D&gt;&lt;Q10_E&gt;0&lt;/Q10_E&gt;&lt;Q10_F&gt;0&lt;/Q10_F&gt;&lt;Q11_A&gt;4&lt;/Q11_A&gt;&lt;Q11_B&gt;0&lt;/Q11_B&gt;&lt;Q11_C&gt;0&lt;/Q11_C&gt;&lt;Q11_D&gt;0&lt;/Q11_D&gt;&lt;Q11_E&gt;0&lt;/Q11_E&gt;&lt;Q11_F&gt;0&lt;/Q11_F&gt;&lt;Q11_G&gt;0&lt;/Q11_G&gt;&lt;Q11_H&gt;0&lt;/Q11_H&gt;&lt;Q11_I&gt;0&lt;/Q11_I&gt;&lt;Q11_J&gt;0&lt;/Q11_J&gt;&lt;Q12_A&gt;0&lt;/Q12_A&gt;&lt;Q12_B&gt;0&lt;/Q12_B&gt;&lt;Q12_C&gt;0&lt;/Q12_C&gt;&lt;Q12_D&gt;1&lt;/Q12_D&gt;&lt;Q12_E&gt;0&lt;/Q12_E&gt;&lt;Q12_F&gt;0&lt;/Q12_F&gt;&lt;Q12_G&gt;1&lt;/Q12_G&gt;&lt;Q12_H&gt;0&lt;/Q12_H&gt;&lt;Q12_I&gt;0&lt;/Q12_I&gt;&lt;Q12_J&gt;0&lt;/Q12_J&gt;&lt;Q13_A&gt;0&lt;/Q13_A&gt;&lt;Q13_B&gt;0&lt;/Q13_B&gt;&lt;Q13_C&gt;0&lt;/Q13_C&gt;&lt;Q13_D&gt;0&lt;/Q13_D&gt;&lt;Q13_E&gt;1&lt;/Q13_E&gt;&lt;Q14&gt;1&lt;/Q14&gt;&lt;Q15&gt;4&lt;/Q15&gt;&lt;QincomA&gt;0&lt;/QincomA&gt;&lt;QincomB&gt;0&lt;/QincomB&gt;&lt;QincomC&gt;1&lt;/QincomC&gt;&lt;QincomD&gt;0&lt;/QincomD&gt;&lt;QincomE&gt;1&lt;/QincomE&gt;&lt;QincomF&gt;0&lt;/QincomF&gt;&lt;QincomG&gt;0&lt;/QincomG&gt;&lt;QZtxt&gt;&lt;/QZtxt&gt;&lt;QnoteA&gt;0&lt;/QnoteA&gt;&lt;Qindustry&gt;&lt;/Qindustry&gt;&lt;QindustryZtxt&gt;&lt;/QindustryZtxt&gt;&lt;Chg_Edu_Desc&gt;&lt;/Chg_Edu_Desc&gt;&lt;Chg_Title_Desc&gt;&lt;/Chg_Title_Desc&gt;&lt;Chg_Income_Desc&gt;&lt;/Chg_Income_Desc&gt;&lt;ResonReDay&gt;&lt;/ResonReDay&gt;&lt;ResonRiskH&gt;&lt;/ResonRiskH&gt;&lt;/Rq&gt;&lt;/SvcRq&gt;&lt;/WM&gt;</t>
  </si>
  <si>
    <t>&lt;WM&gt;
  &lt;RsHeader&gt;
    &lt;RsStat&gt;
      &lt;RsStatCode&gt;SUCCESS&lt;/RsStatCode&gt;
      &lt;Desc&gt;&lt;/Desc&gt;
    &lt;/RsStat&gt;
    &lt;ChlEJNo&gt;MMA-WM_funRiskTestConfirm-0002495687937&lt;/ChlEJNo&gt;
    &lt;RqTime&gt;2022-08-05T11:00:27&lt;/RqTime&gt;
    &lt;RsTime&gt;2022-08-0511:00:45&lt;/RsTime&gt;
    &lt;CustomerID&gt;A151024555&lt;/CustomerID&gt;
    &lt;CustomerIDCheckcode&gt;0&lt;/CustomerIDCheckcode&gt;
  &lt;/RsHeader&gt;
  &lt;SvcRs&gt;
    &lt;Rs&gt;
      &lt;CusCode&gt;A1510245550&lt;/CusCode&gt;
      &lt;Rank_Code&gt;6&lt;/Rank_Code&gt;
      &lt;Rank_Score&gt;87&lt;/Rank_Score&gt;
      &lt;Status&gt;&lt;/Status&gt;
    &lt;/Rs&gt;
  &lt;/SvcRs&gt;
&lt;/WM&gt;</t>
  </si>
  <si>
    <t>funGetD_Risk</t>
    <phoneticPr fontId="2" type="noConversion"/>
  </si>
  <si>
    <t>取得教育程度、年收入、職業資料選項</t>
  </si>
  <si>
    <t>&lt;WM&gt;&lt;RqHeader&gt;&lt;MsgID&gt;funGetD_Risk&lt;/MsgID&gt;&lt;ChlName&gt;EBANK&lt;/ChlName&gt;&lt;ChlEJNo&gt;MMA-WM_gDRisk-0002495684176&lt;/ChlEJNo&gt;&lt;ChlSendTime&gt;2022-08-04T14:44:50&lt;/ChlSendTime&gt;&lt;CustomerID&gt;H152181878&lt;/CustomerID&gt;&lt;CustomerIDCheckcode&gt;0&lt;/CustomerIDCheckcode&gt;&lt;ChlIP&gt;10.1.104.114&lt;/ChlIP&gt;&lt;/RqHeader&gt;&lt;SvcRq&gt;&lt;Rq&gt;&lt;/Rq&gt;&lt;/SvcRq&gt;&lt;/WM&gt;</t>
  </si>
  <si>
    <t>&lt;WM&gt;
  &lt;RsHeader&gt;
    &lt;RsStat&gt;
      &lt;RsStatCode&gt;SUCCESS&lt;/RsStatCode&gt;
      &lt;Desc&gt;取得教育程度、年收入、職業資料選項成功&lt;/Desc&gt;
    &lt;/RsStat&gt;
    &lt;ChlEJNo&gt;MMA-WM_gDRisk-0002495684176&lt;/ChlEJNo&gt;
    &lt;RqTime&gt;2022-08-04T14:44:50&lt;/RqTime&gt;
    &lt;RsTime&gt;2022-08-0414:45:07&lt;/RsTime&gt;
    &lt;CustomerID&gt;H152181878&lt;/CustomerID&gt;
    &lt;CustomerIDCheckcode&gt;0&lt;/CustomerIDCheckcode&gt;
  &lt;/RsHeader&gt;
  &lt;SvcRs&gt;
    &lt;Rs&gt;
      &lt;Degree&gt;5&lt;/Degree&gt;
      &lt;Occupation&gt;32&lt;/Occupation&gt;
      &lt;Occupation_Name&gt;電子業&lt;/Occupation_Name&gt;
      &lt;Income&gt;2&lt;/Income&gt;
      &lt;T24_TITLE&gt;32&lt;/T24_TITLE&gt;
      &lt;T24_INDUSTRY&gt;&lt;/T24_INDUSTRY&gt;
      &lt;T24_INDUSTRY_Name&gt;&lt;/T24_INDUSTRY_Name&gt;
    &lt;/Rs&gt;
  &lt;/SvcRs&gt;
&lt;/WM&gt;</t>
  </si>
  <si>
    <t>GetPdf</t>
    <phoneticPr fontId="2" type="noConversion"/>
  </si>
  <si>
    <t>取KYC問卷填答PDF</t>
  </si>
  <si>
    <t>&lt;IFUND&gt;&lt;RqHeader&gt;&lt;MsgID&gt;GetPdf&lt;/MsgID&gt;&lt;ChlName&gt;EBANK&lt;/ChlName&gt;&lt;ChlEJNo&gt;MMA-AI_GenCustInfoPDF-0002495684252&lt;/ChlEJNo&gt;&lt;ChlSendTime&gt;2022-08-04T14:53:19&lt;/ChlSendTime&gt;&lt;CustomerID&gt;N232140386&lt;/CustomerID&gt;&lt;CustomerIDCheckcode&gt;0&lt;/CustomerIDCheckcode&gt;&lt;ChlIP&gt;10.1.104.114&lt;/ChlIP&gt;&lt;/RqHeader&gt;&lt;SvcRq&gt;&lt;Rq&gt;&lt;/Rq&gt;&lt;/SvcRq&gt;&lt;/IFUND&gt;</t>
  </si>
  <si>
    <t>回傳byte</t>
  </si>
  <si>
    <t>TWWEB00057</t>
    <phoneticPr fontId="2" type="noConversion"/>
  </si>
  <si>
    <t>台網身分識別介接系統</t>
  </si>
  <si>
    <t>TWIDPortal</t>
    <phoneticPr fontId="2" type="noConversion"/>
  </si>
  <si>
    <t>LoginValidate</t>
    <phoneticPr fontId="2" type="noConversion"/>
  </si>
  <si>
    <t>登入Login</t>
    <phoneticPr fontId="2" type="noConversion"/>
  </si>
  <si>
    <t>Callee</t>
    <phoneticPr fontId="2" type="noConversion"/>
  </si>
  <si>
    <t>無須調整，為第三方廠商提供</t>
    <phoneticPr fontId="2" type="noConversion"/>
  </si>
  <si>
    <t>{"BusinessNo":"DAWHOOLN","ApiVersion":1.0,"HashKeyNo":1,"VerifyNo":"7b0929a0-a442-4528-a953-97494aa1457e","ReturnURL":"","ReturnParams":"","IdentifyNo":"87c401d746986aaef9f3b60f0f728204f3705a310d6babe75b5464fb0eecf590","InputParams":"{\"MemberNo\":\"C151220611\",\"Action\":\"CERT\",\"Plaintext\":\"C151220611\",\"CAType\":\"5\",\"AssignCertPassWord\":\"123456\",\"ErrCodeType\":1}"}</t>
  </si>
  <si>
    <t>{"BusinessNo":"DAWHOOLN","ApiVersion":1.0,"HashKeyNo":1,"VerifyNo":"7b0929a0-a442-4528-a953-97494aa1457e","ResultCode":"S","ReturnCode":"0","ReturnCodeDesc":"成功","IdentifyNo":"343ba0af6f6ffa84a8e6c0ccb149f459dccca2ee7204506918a53fda8d651722","OutputParams":"{\"MemberNo\":\"C151220611\",\"Token\":\"c40f31cc6e4d4820ac1d35946d48b046209733c0\",\"TimeStamp\":\"2022-09-01T07:55:57.3000000Z\"}"}</t>
  </si>
  <si>
    <t>QueryLoginResult</t>
    <phoneticPr fontId="2" type="noConversion"/>
  </si>
  <si>
    <t>驗證結果查詢QueryVerifyResult</t>
    <phoneticPr fontId="2" type="noConversion"/>
  </si>
  <si>
    <t>{"BusinessNo":"DAWHOOLN","ApiVersion":1.0,"HashKeyNo":1,"VerifyNo":"7b0929a0-a442-4528-a953-97494aa1457e","MemberNo":"C151220611","Token":"c40f31cc6e4d4820ac1d35946d48b046209733c0","IdentifyNo":"e75cd7b3e6f883f7726036a7221cc69a099f3bea69390f8ea3b69346dbbad9b3"}</t>
  </si>
  <si>
    <t>{\"BusinessNo\":\"DAWHOOLN\",\"ApiVersion\":\"1\",\"HashKeyNo\":\"1\",\"VerifyNo\":\"7b0929a0-a442-4528-a953-97494aa1457e\",\"ResultCode\":\"S\",\"ReturnCode\":\"0\",\"ReturnCodeDesc\":\"成功\",\"IdentifyNo\":\"1b7329788c6469983bc5d5c372ab44706555abcbe3214a7e85020a6ad1595e4c\",\"OutputParams\":\"{\\\"Action\\\":\\\"CERT\\\",\\\"SelectType\\\":\\\"\\\",\\\"VerifyTime\\\":\\\"2022/09/01 15:55:57\\\",\\\"Plaintext\\\":\\\"C151220611\\\",\\\"CertParams\\\":{\\\"X509Cert\\\":\\\"MIIGOzCCBCOgAwIBAgIEX3lepzANBgkqhkiG9w0BAQsFADB0MQswCQYDVQQGEwJUVzEbMBkGA1UEChMSVEFJV0FOLUNBLkNPTSBJbmMuMSAwHgYDVQQLExdVc2VyIENBLUV2YWx1YXRpb24gT25seTEmMCQGA1UEAxMdVFdDQSBUZXN0IEluZm9ybWF0aW9uIFVzZXIgQ0EwHhcNMjIwOTAxMDc1NjA4WhcNMjMwOTAxMTU1OTU5WjCBrDELMAkGA1UEBhMCVFcxEDAOBgNVBAoTB0ZpbmFuY2UxJjAkBgNVBAsTHVRXQ0EgVGVzdCBJbmZvcm1hdGlvbiBVc2VyIENBMR8wHQYDVQQLExY4NjUxNzM4NC1SQS1PUEVOQ0VSVEMzMRYwFAYDVQQLEw1SQS1PUEVOQ0VSVEMzMSowKAYDVQQDEyFDMTUxMjIwNjExLTAwLTAwLURBV0hPT0xOOjpISUEwMDgwggEiMA0GCSqGSIb3DQEBAQUAA4IBDwAwggEKAoIBAQCesri2ipckwtYCewlLbXIv/M7byxTs84PQHIT4+IbogEoOjlUcUI4mzLRPkZ8vJKciOLp0mT9Yey3HmGletydi4VSyzPJRThIruqL6vOqPuPtMT3TSzewv0vtb1fL8B8epVSyfBBxPnAWPnIWsoroFtsqxHV5d6LGVkDh/V5jewScsh4xZLSMdG4I3eweguAOww7rrg/bAdH+c+8Ye5fikABaekPYItOKE2pjEgP7tvAoVgkMC5TmpZhpKDzrJfhTMiM9HEgzsBZpdmZD8EPJmbfwLn8mjEOIkQ7DeDEr8eo1qMkwexm26SptLbyiyiRnx5VDq1VkB0oE7YTSEyc+DAgMBAAGjggGaMIIBljArBgNVHSMEJDAigCAG16Cizh0+yC08pCfkOdS2qOp1xSEadFBpXaq+EH55ijApBgNVHQ4EIgQgiLmY9cyCtbETWxuf9ktXCCLiFrwhIUol0paEUdvCuFgwUQYDVR0fBEowSDBGoESgQoZAaHR0cDovL2l0YXgudHdjYS5jb20udHcvdGVzdGNybC9UZXN0X3htbHVjYV9yZXZva2VfU2hhMl8yMDE3LmNybDANBgNVHREEBjAEgQJAQDA/BggrBgEFBQcBAQQzMDEwLwYIKwYBBQUHMAGGI2h0dHA6Ly9PQ1NQX0V2YWwuVGFpY2EuY29tLnR3OjgwMDEvMF8GA1UdIARYMFYwVAYHYIEeAwEIBTBJMCMGCCsGAQUFBwIBFhdodHRwOi8vd3d3LnR3Y2EuY29tLnR3LzAiBggrBgEFBQcCAjAWGhRSZXN0cmljdGlvbiA9My4xLjIuMzAJBgNVHRMEAjAAMA4GA1UdDwEB/wQEAwID+DAdBgNVHSUEFjAUBggrBgEFBQcDAgYIKwYBBQUHAwQwDQYJKoZIhvcNAQELBQADggIBAC1+cjVUfbWfTfZ0wPJc3tGz6zlOhaIUPAqW0jEQEUtUXPLct8L0ZBNUWCyG226iMxTw3FIHsQ3CQjqEtXTHQFAMWVu5r8ayVefNzsJnlf55wot6S6X+HDuFI+Gk7Dc0HsndC1+O5IpfrDonpJ5A3txJw9qT6uDU+88NF37RUC0gMTU3MacSTZZz6h5dTUZgv3HA8XOLxM2TcNj9J73fwKYWnSO8UmU7L8vtNIDcwop8jPzKuDfxa8Z9K+wZBXWKY7LtHeADkhosuRhvjR2FDOkq4z31iJqL4VH4+rxFgLI6Utyf6bkihGqVQnoD8Tbbkd8lERSUNk2dRKD7a/6EEPLGee6BbpRKb974qsbl9wERfKNhSmia1sszV//DghUF26ReeY2bIH9q9b8b+PeBlviWoxiOg9ZykpvxjeCfa1oIv3na8URmTS7zst0DKrbAnqLXobZ9bZmjDwQK3ZXxQBkj6KSOCFxoweptm3qEPsx+LW0WbjfXiNdpsoWIzUr38DOz6pE/dYvUnyuAOj2nZPIeh02ONIiwuBtJ/dBkGS4iBBmQwIPlfJO7L3b0shG0TyLx0zvqBRrgfcCyIlyC1SJ+8yoAqGdBnu0yXOw5yUfpei0jQs8d3tHBfLFy4vm5pDT0zeJUGnjTt5mH1ASNL1yzY/mw8S/PXyl5PFXCfsJm\\\",\\\"CertCN\\\":\\\"C151220611-00-00-DAWHOOLN::HIA008\\\",\\\"CertSN\\\":\\\"5F795EA7\\\",\\\"CertNotBefore\\\":\\\"20220901155608000\\\",\\\"CertNotAfter\\\":\\\"20230901235959000\\\"}}\"}</t>
  </si>
  <si>
    <t>BS03002</t>
    <phoneticPr fontId="2" type="noConversion"/>
  </si>
  <si>
    <t xml:space="preserve">	行銷EDM管理(MailHunter Ultimate)</t>
    <phoneticPr fontId="2" type="noConversion"/>
  </si>
  <si>
    <t>EDM</t>
    <phoneticPr fontId="2" type="noConversion"/>
  </si>
  <si>
    <t>SendEDM</t>
    <phoneticPr fontId="2" type="noConversion"/>
  </si>
  <si>
    <t>即時寄送API  SendNowAPI</t>
    <phoneticPr fontId="2" type="noConversion"/>
  </si>
  <si>
    <t>即時寄送Mail</t>
    <phoneticPr fontId="2" type="noConversion"/>
  </si>
  <si>
    <t>該支API 提供 MMA、 大戶APP、行動銀行系統所呼叫，目前尚未接獲通知要異動程式與規格，故先填100%。</t>
  </si>
  <si>
    <t>&lt;soap:Envelope xmlns:xsi="http://www.w3.org/2001/XMLSchema-instance" xmlns:xsd="http://www.w3.org/2001/XMLSchema" xmlns:soap="http://schemas.xmlsoap.org/soap/envelope/"&gt;
    &lt;soap:Body&gt;
        &lt;SendNowAPI xmlns="http://tempuri.org/"&gt;
            &lt;project_category_code&gt;Robot&lt;/project_category_code&gt;
            &lt;toname&gt;邱O憶&lt;/toname&gt;
            &lt;toemail&gt;laban@sinopac.com&lt;/toemail&gt;
            &lt;fromname&gt;永豐 Open API 通知&lt;/fromname&gt;
            &lt;fromemail&gt;obapi@sinopac.com&lt;/fromemail&gt;
            &lt;subject&gt;TEST&lt;/subject&gt;
            &lt;content&gt;AAA&lt;/content&gt;
            &lt;Channel&gt;OBAPI&lt;/Channel&gt;
            &lt;PGCode&gt;OBAPI&lt;/PGCode&gt;
            &lt;CustID&gt;K123456789&lt;/CustID&gt;
            &lt;priority&gt;6&lt;/priority&gt;
        &lt;/SendNowAPI&gt;
    &lt;/soap:Body&gt;
&lt;/soap:Envelope&gt;</t>
    <phoneticPr fontId="2" type="noConversion"/>
  </si>
  <si>
    <t>&lt;?xml version="1.0" encoding="utf-8"?&gt;
&lt;soap:Envelope xmlns:soap="http://schemas.xmlsoap.org/soap/envelope/" xmlns:xsi="http://www.w3.org/2001/XMLSchema-instance" xmlns:xsd="http://www.w3.org/2001/XMLSchema"&gt;
    &lt;soap:Body&gt;
        &lt;SendNowAPIResponse xmlns="http://tempuri.org/"&gt;
            &lt;SendNowAPIResult&gt;true&lt;/SendNowAPIResult&gt;
        &lt;/SendNowAPIResponse&gt;
    &lt;/soap:Body&gt;
&lt;/soap:Envelope&gt;</t>
    <phoneticPr fontId="2" type="noConversion"/>
  </si>
  <si>
    <t>營運發展科</t>
    <phoneticPr fontId="2" type="noConversion"/>
  </si>
  <si>
    <t>TWOAS00082</t>
    <phoneticPr fontId="2" type="noConversion"/>
  </si>
  <si>
    <t>TOGO App</t>
    <phoneticPr fontId="2" type="noConversion"/>
  </si>
  <si>
    <t>TOGO</t>
    <phoneticPr fontId="2" type="noConversion"/>
  </si>
  <si>
    <t>DU_MMA</t>
    <phoneticPr fontId="2" type="noConversion"/>
  </si>
  <si>
    <t>數三升級 DigitalUpgrade_MMA</t>
    <phoneticPr fontId="2" type="noConversion"/>
  </si>
  <si>
    <t>更新或升級網銀會員部分權限</t>
    <phoneticPr fontId="2" type="noConversion"/>
  </si>
  <si>
    <t>2023/3/28重新上線</t>
    <phoneticPr fontId="2" type="noConversion"/>
  </si>
  <si>
    <t>{
	"UNINO":"T254044342",
	"E-Mail":"BANK@SINOPAC.COM",
	"OTP-Phone":"0911222333"
}</t>
    <phoneticPr fontId="2" type="noConversion"/>
  </si>
  <si>
    <t>{
    "Result": null,
    "Message": "成功-",
    "ReturnCode": "Success",
    "Success": true
}</t>
    <phoneticPr fontId="2" type="noConversion"/>
  </si>
  <si>
    <t>TWWEB00044</t>
    <phoneticPr fontId="2" type="noConversion"/>
  </si>
  <si>
    <t>推播平台(APP_Notification)</t>
    <phoneticPr fontId="2" type="noConversion"/>
  </si>
  <si>
    <t>APPPush</t>
    <phoneticPr fontId="2" type="noConversion"/>
  </si>
  <si>
    <t>SendFcmPush</t>
    <phoneticPr fontId="2" type="noConversion"/>
  </si>
  <si>
    <t>即時推播
ImmediatelyPush</t>
    <phoneticPr fontId="2" type="noConversion"/>
  </si>
  <si>
    <t>即時的單筆推播通知</t>
    <phoneticPr fontId="2" type="noConversion"/>
  </si>
  <si>
    <t>{
  "Route": "PushService/SendFcmPush",
  "HttpMethod": "POST",
  "Data": {
            "AppCode" : "FunSport",
			"UserCode": "MSS0000003",
            "DeviceType" : "A",
			"DeviceId" : "1057",
			"DevicePushToken" : "fXAjwD7vkGM:APA91bHuoIIGI8MeCyctM0_v0QHVel0Q-GYwyLp46IMu0BHXHgwvGoeGSdG97ja1OhOo6h6PiV8g-tVahmgMupHYkxaKT2l5h_N9zc90yPZNgbvvOBoBOGClhFONJIH_h_a2vBHRYSni",
			"DeviceName" : "iPhone9,4",
			"DeviceBadge" : "0",
			"MessageId" : "1",
			"Title": "",
			"Body" : "iOS SendFcmPushTest",
			"Url" : "https://tw.yahoo.com",
			"AppSenderId" : "737805696068",
			"AppAuthToken" : "AAAAq8ilfEQ:APA91bF8froslJ7ThifQ1tJOsd8o7ZMrepXReCA1wtkimr5CViTCHtWxOEXcTNwPhJWVEPGhf02OAXapU2B4nNz60XEA4fOLoWACZyxp_xQvEMAa0lo753T0LrUUEiOL9T9OuDVj5v5w"
  },
  "IsRedirect": "true"
}</t>
    <phoneticPr fontId="2" type="noConversion"/>
  </si>
  <si>
    <t>{
    "Result": null,
    "Message": "失敗",
    "ReturnCode": "RedirectError",
    "Success": false,
    "CultureId": 1
}</t>
    <phoneticPr fontId="2" type="noConversion"/>
  </si>
  <si>
    <t>TWWEB00044</t>
  </si>
  <si>
    <t>PushDataUpload</t>
    <phoneticPr fontId="2" type="noConversion"/>
  </si>
  <si>
    <t>批次推播
BatchPush</t>
    <phoneticPr fontId="2" type="noConversion"/>
  </si>
  <si>
    <t>多筆通知，如廣告行銷等</t>
    <phoneticPr fontId="2" type="noConversion"/>
  </si>
  <si>
    <t>form-data
key: File value: 批次檔案
key: ProjectCode value: 20220124110000
key: ScheduledDate value: 20220124110000
key: ModifyUser value: 116609</t>
    <phoneticPr fontId="2" type="noConversion"/>
  </si>
  <si>
    <t>{
    "Message": "成功",
    "ReturnCode": "Success",
    "Success": true,
    "CultureId": 1
}</t>
    <phoneticPr fontId="2" type="noConversion"/>
  </si>
  <si>
    <t>TWBOS00007</t>
    <phoneticPr fontId="2" type="noConversion"/>
  </si>
  <si>
    <t>信貸進件系統(Consumer Loan Application System)</t>
    <phoneticPr fontId="2" type="noConversion"/>
  </si>
  <si>
    <t>LoanApply</t>
    <phoneticPr fontId="2" type="noConversion"/>
  </si>
  <si>
    <t>OpenContract</t>
    <phoneticPr fontId="2" type="noConversion"/>
  </si>
  <si>
    <t>OLApplyService.svc</t>
    <phoneticPr fontId="2" type="noConversion"/>
  </si>
  <si>
    <t>線上成立契約、客戶資訊建立、影像上傳/Online contract establishment, customer information establishment, image upload</t>
    <phoneticPr fontId="2" type="noConversion"/>
  </si>
  <si>
    <t>{"ChlID":"NT","ChlName":"網路銀行","ChlSendTime":"2022/09/02 11:17:49","ChlSource":"","ClientIP":"10.1.106.32","ReserveNo":"20220902111749128","ApplyType":"NEW","ApplyInfo":[{"NAME":"中文姓名4037888","UNINO":"A1603672230","BIRTHDATE":"19900713","ATAMT":"100","SALARY":"75","HOME_ZIPID":"","HOME_ADDR":"台北市中山區建國北路二段9-1號","PHONE_HOME_AREA":"02","PHONE_HOME":"87612288","CTEL2":"0911222333","WHACT":"00201800061979","APPLY_DATE":"20220902","TIME_STAMP":"2022-09-02 11:17:49.076","EMAIL":"BANK@SINOPAC.COM","CO_MARKETING_A":"1","CO_MARKETING_B":"1","CO_MARKETING_C":"1","CO_MARKETING_D":"1","CO_MARKETING_URL":"2022.07","CreditNotice_URL":"2022.01","PersionInfo_URL":"2022.07","AGR01":"1","AGR02":"1","APPLY_STATE":"0","PROJNO":"0127","CO_MARKETING_E":"1","LOGINTYPE":"3","CUSTIP":"10.1.106.32","CARDNO":"","title":"PRA04","corpna":"永豐金證券","Office_Addr":"台北市中山區建國北路二段9-1號","Office_ZIPID":"","Phone_Office_Area":"02","Phone_Office":"21835891","Phone_Office_ext":"","Purpose":"028","PurposeDetl":"","seniority_y":"10","seniority_m":"7","PurposeDesc":"","Phone_OTP":"0911222333","OTPTime":"2022-09-02 11:16:51","AgreeFlag":"","AgreeIP":"","APPNO":"","SEQNO":"","RateChange":"","RateChangeType":"","LinkSource":"","AGREECONTRACT":"","CONTRACT08":"","CONTRACT10":"","AO_EMPID":"107203","CATELAR":"02","CATELNO":"87612288","CAADR":"台北市中山區建國北路二段9-1號","FILLER01":"O1F|||||","FILLER02":"                   |4|02|4|8|","FILLER03":"LNC-382 2022.04","FILLER04":"","FILLER05":"","FILLER06":"","FILLER07":"","FILLER08":"2022.01|2022.04||同意","FILLER09":"","FILLER10":"||A002|0035||||","FILLER11":"02|87612288","FILLER12":"台北市松山區市民大道6段151號","FILLER13":"","FWORKER01":null,"FWORKER02":null,"FWORKER03":null,"FWORKER04":null}],"Doc":[{"DocID":"0001","DocImage":null},{"DocID":"0002","DocImage":null},{"DocID":"0003","DocImage":null},{"DocID":"0004","DocImage":null},{"DocID":"0005","DocImage":null},{"DocID":"0006","DocImage":null},{"DocID":"0007","DocImage":null},{"DocID":"0008","DocImage":null},{"DocID":"0012","DocImage":null}]}</t>
    <phoneticPr fontId="2" type="noConversion"/>
  </si>
  <si>
    <t xml:space="preserve">SUCCESS Result:【RecREQ】交易成功 20220902111749128 </t>
    <phoneticPr fontId="2" type="noConversion"/>
  </si>
  <si>
    <t>CusCreditQuery</t>
    <phoneticPr fontId="2" type="noConversion"/>
  </si>
  <si>
    <t>CommonRtn.svc</t>
    <phoneticPr fontId="2" type="noConversion"/>
  </si>
  <si>
    <t>線上信貸共用功能/Online credit sharing function</t>
    <phoneticPr fontId="2" type="noConversion"/>
  </si>
  <si>
    <t>{"TxnCode":"011","KeyInfo":[{"Key01":"F1294634430","Key02":null,"Key03":null,"Key04":null,"Key05":null,"Key06":null}]}</t>
    <phoneticPr fontId="2" type="noConversion"/>
  </si>
  <si>
    <t>{"Rtn01":"活動名單：卡友貸","Rtn02":"60","Rtn03":"100000","Rtn04":"0","Rtn05":"1","Rtn06":"http://10.11.36.210/PersonalLoans/PersonalLoans/Valid ","Rtn07":"最高可貸額度10萬元，首期利率0.11%，第二期利率3.99%，手續費0元，隨時還款免綁約","Rtn08":"豐時貸|信貸專案|個人專屬額度|$100,000|第2期起利率3.99%|隨時還款免違約金|首期專屬利率|0.11%|手續費0元|最速20分鐘資金入袋"}</t>
    <phoneticPr fontId="2" type="noConversion"/>
  </si>
  <si>
    <t>281</t>
    <phoneticPr fontId="2" type="noConversion"/>
  </si>
  <si>
    <t>繳費網系統</t>
    <phoneticPr fontId="2" type="noConversion"/>
  </si>
  <si>
    <t>B101</t>
    <phoneticPr fontId="2" type="noConversion"/>
  </si>
  <si>
    <t>帳單查詢(票交)
EFcs Bill Query</t>
    <phoneticPr fontId="2" type="noConversion"/>
  </si>
  <si>
    <t>帳單即時查詢訊息</t>
    <phoneticPr fontId="2" type="noConversion"/>
  </si>
  <si>
    <t>2022/12/20上線</t>
    <phoneticPr fontId="2" type="noConversion"/>
  </si>
  <si>
    <t>{
  "version": "1.0",
  "pid": "CAWHOPay",
  "txn_id": "B101",
  "message": {
    "api_txn_no": "202211300001",
    "txn_date": "20221130091800",
    "bill_id": "3541a165-ef40-4975-9a1a-9d3404f379ad",
    "btypeclass": "",
    "client_ip": "10.11.192.12",
    "device_type": "APP",
    "device_id": "device0000001",
    "device_os": "android",
    "browser_type": "",
    "browser_ua": "",
    "query_info": {
      "query_type": "1",
      "query_data1": "C",
      "query_data2": "H031-B2",
      "query_data3": "",
      "query_data4": "",
      "query_data5": ""
    }
  },
  "signature": {
    "cid": "D0FFF2F8"
  }
}</t>
    <phoneticPr fontId="2" type="noConversion"/>
  </si>
  <si>
    <t>{
  "version": "1.0",
  "pid": "CAWHOPay",
  "txn_id": "B101",
  "message": {
    "return_code": "0000",
    "return_desc": "作業成功",
    "api_txn_no": "202211300001",
    "txn_date": "20221130091906",
    "bill_id": "3541a165-ef40-4975-9a1a-9d3404f379ad",
    "btypeclass": "0307",
    "status": "S",
    "txn_info": {
      "qry_order_no": "202211300001"
    },
    "query_head": {
      "total_amount": 180,
      "total_count": 1,
      "billtype": "B",
      "pending_no": "005056ad-4ea0-7e3e-1000-0184c61da491",
      "pending_notafter": "20221130092902",
      "biller_nickname": "路邊停車費-臺北市",
      "wflag": "Y",
      "mflag": "N"
    },
    "query_detail": [
      {
        "query_detailno": "01",
        "query_ispay": "Y",
        "query_billdata": "L7058HTEST51235",
        "query_billbatch": null,
        "query_amount": 180,
        "query_hc1": 0,
        "query_date": "20271231",
        "query_data_no": 4,
        "query_dispname1": "車號",
        "query_dispdata1": "H031-B2",
        "query_dispname2": "停車日期",
        "query_dispdata2": "2021/07/05",
        "query_dispname3": "停車時間",
        "query_dispdata3": "11:51~14:51",
        "query_dispname4": "繳費編號",
        "query_dispdata4": "L7058HTEST51235"
      }
    ]
  },
  "signature": {
    "divdata": "818D549C130F4480F27DEEDDFFC5BB9F24784F6DE655932F",
    "icv": "307D2E9433C7A934",
    "mac": null,
    "cid": "D0FFF2F8"
  }
}</t>
    <phoneticPr fontId="2" type="noConversion"/>
  </si>
  <si>
    <t>B102</t>
    <phoneticPr fontId="2" type="noConversion"/>
  </si>
  <si>
    <t>繳費交易(票交)
EFcs Bill Pay</t>
    <phoneticPr fontId="2" type="noConversion"/>
  </si>
  <si>
    <t>帳單即時繳費訊息</t>
    <phoneticPr fontId="2" type="noConversion"/>
  </si>
  <si>
    <t>{
  "version": "1.0",
  "pid": "CAWHOPay",
  "txn_id": "B102",
  "message": {
    "api_txn_no": "202211300011",
    "txn_date": "20221130100900",
    "bill_id": "3541a165-ef40-4975-9a1a-9d3404f379ad",
    "btypeclass": "0307",
    "client_ip": "10.11.192.12",
    "device_type": "APP",
    "device_id": "device0000001",
    "device_os": "android",
    "txn_info": {
      "qry_order_no": "202211300003",
      "login_id": "A1419593720",
      "identity": 0,
    },
    "pay_head": {
      "pending_no": "005056ad-4ea0-8707-1000-0184c644b657",
      "pending_notafter": "20221130101142",
      "total_count": 1,
      "total_amount": 180,
      "checktype": "8",
      "billtype": "B",
      "wflag": "Y",
      "mflag": "N",
      "device_id": "",
      "carrier_type": "",
      "carrier_no": "",
      "mobile": ""
    },
    "pay_detail": [
      {
        "pay_detailno": "01",
        "pay_amount": 180,
        "pay_hc1": 0,
        "pay_billdata": "L7058HTEST51235",
        "pay_billbatch": null,
        "query_data_no": 4,
        "query_dispname1": "車號",
        "query_dispdata1": "H031-B2",
        "query_dispname2": "停車日期",
        "query_dispdata2": "2021/07/05",
        "query_dispname3": "停車時間",
        "query_dispdata3": "11:51~14:51",
        "query_dispname4": "繳費編號",
        "query_dispdata4": "L7058HTEST51235"
      }
    ],
    "pay_info": {
      "acct_type": "SA",
      "acct_bank_id": "807",
      "acct_num": "MTIyMDA0MDA2ODE5NzY=",
      "expire_date": "",
      "cvv2": ""
    }
  },
  "signature": {
    "cid": "D0FFF2F8"
  }
}</t>
    <phoneticPr fontId="2" type="noConversion"/>
  </si>
  <si>
    <t>{
  "version": "1.0",
  "pid": "CAWHOPay",
  "txn_id": "B102",
  "message": {
    "return_code": "0000",
    "return_desc": "作業成功",
    "api_txn_no": "202211300011",
    "txn_date": "20221130101003",
    "bill_id": "3541a165-ef40-4975-9a1a-9d3404f379ad",
    "status": "S",
    "pay_head": {
      "total_amount": 180,
      "total_count": 1,
      "tpaid_count": 1,
      "tpaid_amount": 180
    },
    "pay_detail": [
      {
        "pay_detailno": "01",
        "pay_amount": "180",
        "pay_billdata": "L7058HTEST51235",
        "pay_billbatch": null,
        "order_no": "9d60eaed",
        "invoice_no": null,
        "mobile_barcode": null,
        "rtn_code": "0000",
        "rtn_code_desc": "作業成功"
      }
    ]
  },
  "signature": {
    "divdata": "C53754BF449932959B22B14CB59D9CC519BCB007CD75B938",
    "icv": "9F1F42AAAD73966E",
    "mac": null,
    "cid": "D0FFF2F8"
  }
}</t>
    <phoneticPr fontId="2" type="noConversion"/>
  </si>
  <si>
    <t>U100</t>
    <phoneticPr fontId="2" type="noConversion"/>
  </si>
  <si>
    <t>繳費設定檔
Bill Setting</t>
    <phoneticPr fontId="2" type="noConversion"/>
  </si>
  <si>
    <t>繳費設定檔</t>
    <phoneticPr fontId="2" type="noConversion"/>
  </si>
  <si>
    <t>{
	"version": "1.0",
	"pid": "XXXXXXXX",
	"txn_id": "U100",
	"message": {
		"api_txn_no": "202010270210",
		"txn_date": "20201022103700",
		"bill_id": "81097ccd-e137-4e0c-a271-3e708a9bd7df",
		"client_ip": "10.11.166.26",
		"device_type": "INT"
	},
	"signature": {
		"cid": "XXXXXXXX"
	}
}</t>
    <phoneticPr fontId="2" type="noConversion"/>
  </si>
  <si>
    <t>{
  "version": "1.0",
  "pid": "XXXXXXXX",
  "txn_id": "U100",
  "message": {
    "return_code": "0001",
    "return_desc": "交易成功",
    "api_txn_no": "202010270210",
    "status": "S",
    "common_bill_info": {
      "last_version": "202210101223",
      "menus": [
        {
          "id": "f0646638-3f1e-40fc-ada6-ba18db373718",
          "layer": 1,
          "display_name": "交通停車費",
          "is_category": true,
          "sort_order": 5,
          "submenus": [
            {
              "id": "2f439b24-b619-4227-a974-1aec706d1f98",
              "layer": 2,
              "display_name": "路邊停車費",
              "is_category": true,
              "sort_order": 1330,
              "submenus": [
                {
                  "other_message": "請輸入車牌號碼(如.AB-2468、135-AB、使-123)",
                  "id": "0161d574-4381-4ef9-ae5e-2210eb084bef",
                  "layer": 3,
                  "display_name": "新北市路邊停車費",
                  "is_category": false,
                  "sort_order": 138,
                  "bill_data_domain": [
                    {
                      "property_name": "vehicle_type",
                      "display_name": "車輛類型",
                      "sort_order": 1,
                      "placeholder": "請選擇車輛類別",
                      "data_type": "VehicleType"
                    },
                    {
                      "property_name": "car_no",
                      "display_name": "車號",
                      "sort_order": 2,
                      "placeholder": "請輸入車號如AB-1234",
                      "data_type": "CarNo"
                    }
                  ]
                },
                {
                  "other_message": "",
                  "id": "3541a165-ef40-4975-9a1a-9d3404f379ad",
                  "layer": 3,
                  "display_name": "臺北市路邊停車費",
                  "is_category": false,
                  "sort_order": 1330,
                  "bill_data_domain": [
                    {
                      "property_name": "vehicle_type",
                      "display_name": "車輛類型",
                      "sort_order": 1,
                      "placeholder": "請選擇車輛類別",
                      "data_type": "VehicleType"
                    },
                    {
                      "property_name": "car_no",
                      "display_name": "車號",
                      "sort_order": 2,
                      "placeholder": "請輸入車號如AB-1234",
                      "data_type": "CarNo"
                    }
                  ]
                },
                {
                  "other_message": "請輸入車牌號碼(如.AB-2468、135-AB、使-123)",
                  "id": "153c19bf-5a2e-47b4-a89c-e56fb315e1c3",
                  "layer": 3,
                  "display_name": "臺中市路邊停車費",
                  "is_category": false,
                  "sort_order": 140,
                  "bill_data_domain": [
                    {
                      "property_name": "vehicle_type",
                      "display_name": "車輛類型",
                      "sort_order": 1,
                      "placeholder": "請選擇車輛類別",
                      "data_type": "VehicleType"
                    },
                    {
                      "property_name": "car_no",
                      "display_name": "車號",
                      "sort_order": 2,
                      "placeholder": "請輸入車號如AB-1234",
                      "data_type": "CarNo"
                    }
                  ]
                }
              ]
            }
          ]
        }
      ]
    },
    "otherbank_card_info": [
      {
        "bill_id": "f28bfd38-9d88-4f78-8f17-702d037b752e",
        "bank_name": "004台灣銀行",
        "prompt_text": "請輸入16位卡號"
      },
      {
        "bill_id": "0389f3c4-d5b4-470b-9169-566847bf890d",
        "bank_name": "006合作金庫",
        "prompt_text": "請輸入16位卡號或 99666+11碼身分證字號(英文字母請轉換數字，A=01，B=02..)，請根據身分證代碼表轉換為數字"
      }
    ]
  },
  "signature": {
    "cid": "XXXXXXXX"
  }
}</t>
    <phoneticPr fontId="2" type="noConversion"/>
  </si>
  <si>
    <t>U101</t>
    <phoneticPr fontId="2" type="noConversion"/>
  </si>
  <si>
    <t>繳費總覽
Bill Overview</t>
    <phoneticPr fontId="2" type="noConversion"/>
  </si>
  <si>
    <t>繳費總覽資訊</t>
    <phoneticPr fontId="2" type="noConversion"/>
  </si>
  <si>
    <t>{
  "version": "1.0",
  "pid": "XXXXXXXX",
  "txn_id": "U101",
  "message": {
    "api_txn_no": "202010270210",
    "txn_date": "20201022103700",
    "bill_id": "81097ccd-e137-4e0c-a271-3e708a9bd7df",
    "client_ip": "10.11.166.26",
    "device_type": "INT",
    "overview_info": {
      "cust_id": "A1234567890"
    }
  },
  "signature": {
    "cid": "XXXXXXXX"
  }
}</t>
    <phoneticPr fontId="2" type="noConversion"/>
  </si>
  <si>
    <t>{
  "version": "1.0",
  "pid": "XXXXXXXX",
  "txn_id": "U100",
  "message": {
    "return_code": "0001",
    "return_desc": "交易成功",
    "api_txn_no": "202010270210",
    "status": "S",
    "overview_info": {
      "recent_txn_count": 7,
      "autopay_count": 2
    }
  },
  "signature": {
    "cid": "XXXXXXXX"
  }
}</t>
    <phoneticPr fontId="2" type="noConversion"/>
  </si>
  <si>
    <t>U102</t>
    <phoneticPr fontId="2" type="noConversion"/>
  </si>
  <si>
    <t>常用項目維護
Common Maintain</t>
    <phoneticPr fontId="2" type="noConversion"/>
  </si>
  <si>
    <t>常用項目維護</t>
    <phoneticPr fontId="2" type="noConversion"/>
  </si>
  <si>
    <t>{
  "version": "1.0",
  "pid": "CAWHOPay",
  "txn_id": "U102",
  "message": {
    "api_txn_no": "202212010040",
    "txn_date": "20221201085400",
    "bill_id": "81097ccd-e137-4e0c-a271-3e708a9bd7df",
    "client_ip": "10.11.166.26",
    "device_type": "INT",
    "user_info": {
      "comm_type": 0,
      "action": 0,
      "cust_id": "A1419593720",
      "comm_name": "中華電信繳費3",
      "bill_id": "416586E3-E523-4039-920D-E5122E8F0984",
      "comm_info": {
        "tele_info": {
          "telecom_no": "0922334455",
          "idn_ban": "A1419593720"
        }
      },
      "notify_info": {
        "query_flag": 1,
        "months": "101010101010",
        "day": 10
      }
    }
  },
  "signature": {
    "cid": "D0FFF2F8"
  }
}</t>
    <phoneticPr fontId="2" type="noConversion"/>
  </si>
  <si>
    <t>{
	"version": "1.0",
	"pid": "XXXXXXXX",
	"txn_id": "U102",
	"message": {
		"return_code": "0001",
		"return_desc": "交易成功",
		"api_txn_no": "202010270210",
		"status": "S"
	},
	"signature": {
		"cid": "XXXXXXXX"
	}
}</t>
    <phoneticPr fontId="2" type="noConversion"/>
  </si>
  <si>
    <t>U103</t>
    <phoneticPr fontId="2" type="noConversion"/>
  </si>
  <si>
    <t>常用項目查詢
Common Query</t>
    <phoneticPr fontId="2" type="noConversion"/>
  </si>
  <si>
    <t>常用項目查詢</t>
    <phoneticPr fontId="2" type="noConversion"/>
  </si>
  <si>
    <t>{
	"version": "1.0",
	"pid": "XXXXXXXX",
	"txn_id": "U103",
	"message": {
		"api_txn_no": "202010270200",
		"txn_date": "20201022103700",
		"bill_id": "81097ccd-e137-4e0c-a271-3e708a9bd7df",
		"client_ip": "10.11.166.26",
		"device_type": "INT",
		"user_info": {
			"cust_id": "F1561357810",
			"bill_id": "",
			"bill_catagory_id": "",
			"comm_type": 0
		}
	},
	"signature": {
		"cid": "XXXXXXXX"
	}
}</t>
    <phoneticPr fontId="2" type="noConversion"/>
  </si>
  <si>
    <t>{
  "version": "1.0",
  "pid": "XXXXXXXX",
  "txn_id": "U103",
  "message": {
    "return_code": "0001",
    "return_desc": "交易成功",
    "api_txn_no": "202010270200",
    "status": "S",
    "user_info": {
      "datas": [
        {
          "comm_id": "f5ec13a9-775e-42ab-b29c-f46f69fdf1d9",
          "comm_type": 0,
          "comm_name": "中華電信繳費",
          "bill_name": "中華電信",
          "bill_id": "416586E3-E523-4039-920D-E5122E8F0984",
          "bill_catagory_id": "b87b67d7-0c10-4ce5-9fd5-b9d2c7e0cdd4",
          "bill_catagory_name": "電信費",
          "comm_info": {
            "tele_info": {
              "tele_com_no": "0987654321",
              "idn_ban": "J222212345"
            }
          },
          "notify_info": {
            "query_flag": 1,
            "months": "101010101010",
            "day": 10
          }
        }
      ]
    }
  },
  "signature": {
    "cid": "XXXXXXXX"
  }
}</t>
    <phoneticPr fontId="2" type="noConversion"/>
  </si>
  <si>
    <t>U105</t>
    <phoneticPr fontId="2" type="noConversion"/>
  </si>
  <si>
    <t>繳費紀錄查詢
Txn Query</t>
    <phoneticPr fontId="2" type="noConversion"/>
  </si>
  <si>
    <t>繳費紀錄查詢</t>
    <phoneticPr fontId="2" type="noConversion"/>
  </si>
  <si>
    <t>{  "version": "1.0",  "pid": "XXXXXXXX",  "txn_id": "U105",  "message": {    "api_txn_no": "202010270070",    "txn_date": "20201022103700",    "bill_id": "81097ccd-e137-4e0c-a271-3e708a9bd7df",    "client_ip": "10.11.166.26",    "device_type": "INT",    "user_info": {      "cust_id": "Y1513565330",      "date_from": "20200930",      "date_to": "20200930",      "pids": [        {          "pid": "XXXXXXXX"        }      ]    }  },  "signature": {    "cid": "XXXXXXXX"  }}</t>
  </si>
  <si>
    <t>{
  "version": "1.0",
  "pid": "XXXXXXXX",
  "txn_id": "U105",
  "message": {
    "return_code": "0001",
    "return_desc": "交易成功",
    "api_txn_no": "202010270070",
    "status": "S",
    "user_info": {
      "count": 1,
      "datas": [
        {
          "order_no": "6c187ba1",
          "txn_id": "6d8d91fd-f17d-4d9b-8fc8-e196b402e17e",
          "pay_date": "202009300946",
          "status": "F",
          "amount": 500,
          "bill_name": "006合作金庫",
          "bill_id": "0389f3c4-d5b4-470b-9169-566847bf890d",
          "type": "E",
          "pid": "dawho",
          "partner_name": "大戶",
          "invoice_no": "",
          "memo": "備忘錄調整更新",
          "query_datas": [ ]
        }
      ]
    }
  },
  "signature": {
    "cid": "XXXXXXXX"
  }
}</t>
    <phoneticPr fontId="2" type="noConversion"/>
  </si>
  <si>
    <t>U108</t>
    <phoneticPr fontId="2" type="noConversion"/>
  </si>
  <si>
    <t>代扣繳查詢
AutoPay Query</t>
    <phoneticPr fontId="2" type="noConversion"/>
  </si>
  <si>
    <t>代扣繳查詢</t>
    <phoneticPr fontId="2" type="noConversion"/>
  </si>
  <si>
    <t>{
  "version": "1.0",
  "pid": "XXXXXXXX",
  "txn_id": "U108",
  "message": {
    "api_txn_no": "202010270070",
    "txn_date": "20201022103700",
    "bill_id": "81097ccd-e137-4e0c-a271-3e708a9bd7df",
    "client_ip": "10.11.166.26",
    "device_type": "INT",
    "user_info": {
      "cust_id": "Y1513565330"
    }
  },
  "signature": {
    "cid": "XXXXXXXX"
  }
}</t>
    <phoneticPr fontId="2" type="noConversion"/>
  </si>
  <si>
    <t>{
  "version": "1.0",
  "pid": "XXXXXXXX",
  "txn_id": "U108",
  "message": {
    "return_code": "0001",
    "return_desc": "交易成功",
    "api_txn_no": "202010270070",
    "status": "S",
    "user_info": {
      "count": 2,
      "datas": [
      {
        "status": "2",
        "status_name": "申請中",
        "autopay_id": "4b34393c-fd1f-4307-bf2e-019adb571f5c",
        "creditcard_or_acct": "12200400681976",
        "branch": null,
        "company_id": "03795904",
        "company_name": "台灣電力公司",
        "user_no": "12345678901",
        "pay_way": 1,
        "phone": "0911222333",
        "email": "aa@sinopac.com",
        "apply_date": "20211025",
        "nagree": null
      },
      {
        "status": "2",
        "status_name": "申請中",
        "autopay_id": "4b34393c-fd1f-4307-bf2e-019adb571f5c",
        "creditcard_or_acct": "4696560500012202",
        "branch": "",
        "company_id": "03795904",
        "company_name": "台灣電力公司",
        "user_no": "12345678901",
        "pay_way": 2,
        "phone": "0911222333",
        "email": "BANK@SINOPAC.COM",
        "apply_date": "20211108",
        "nagree": null
      }
      ]
    }
  },
  "signature": {
    "cid": "XXXXXXXX"
  }
}</t>
    <phoneticPr fontId="2" type="noConversion"/>
  </si>
  <si>
    <t>U109</t>
    <phoneticPr fontId="2" type="noConversion"/>
  </si>
  <si>
    <t>代扣繳維護
AutoPay Maintain</t>
    <phoneticPr fontId="2" type="noConversion"/>
  </si>
  <si>
    <t>代扣繳維護</t>
    <phoneticPr fontId="2" type="noConversion"/>
  </si>
  <si>
    <t>{
  "version": "1.0",
  "pid": "XXXXXXXX",
  "txn_id": "U109",
  "message": {
    "api_txn_no": "202010270070",
    "txn_date": "20201022103700",
    "bill_id": "81097ccd-e137-4e0c-a271-3e708a9bd7df",
    "client_ip": "10.11.166.26",
    "device_type": "INT",
    "user_info": {
      "autopay_id": "4b34393c-fd1f-4307-bf2e-019adb571f5c",
      "action": 0,
      "branch": "",
      "user_no": "22222223333",
      "pay_way": 1,
      "nagree": "",
      "creditcard_or_acct": "12200400681976",
      "phone": "0921345678",
      "email": "Liweide@SINOPAC.COM"
    }
  },
  "signature": {
    "cid": "XXXXXXXX"
  }
}</t>
    <phoneticPr fontId="2" type="noConversion"/>
  </si>
  <si>
    <t>{
	"version": "1.0",
	"pid": "XXXXXXXX",
	"txn_id": "U109",
	"message": {
		"return_code": "0001",
		"return_desc": "交易成功",
		"api_txn_no": "202010270070",
		"status": "S"
	},
	"signature": {
		"cid": "XXXXXXXX"
	}
}</t>
    <phoneticPr fontId="2" type="noConversion"/>
  </si>
  <si>
    <t>U110</t>
    <phoneticPr fontId="2" type="noConversion"/>
  </si>
  <si>
    <t>手機條碼驗証
Mobile BarCode Check</t>
    <phoneticPr fontId="2" type="noConversion"/>
  </si>
  <si>
    <t>手機條碼驗証</t>
    <phoneticPr fontId="2" type="noConversion"/>
  </si>
  <si>
    <t>{
  "version": "1.0",
  "pid": "XXXXXXXX",
  "txn_id": "U110",
  "message": {
    "api_txn_no": "202010270070",
    "txn_date": "20201022103700",
    "bill_id": "81097ccd-e137-4e0c-a271-3e708a9bd7df",
    "client_ip": "10.11.166.26",
    "device_type": "INT",
    "user_info": {
      "cust_id": "A123456789",
      "mobilebarcode": "/2AK4MMZ"
    }
  },
  "signature": {
    "cid": "XXXXXXXX"
  }
}</t>
    <phoneticPr fontId="2" type="noConversion"/>
  </si>
  <si>
    <t>{
  "version": "1.0",
  "pid": "XXXXXXXX",
  "txn_id": "U110",
  "message": {
    "return_code": "0200",
    "return_desc": "您輸入的手機條碼錯誤或不存在，請確認後重新輸入，謝謝。",
    "api_txn_no": "202010270070",
    "status": "F"
  },
  "signature": {
    "cid": "XXXXXXXX"
  }
}</t>
    <phoneticPr fontId="2" type="noConversion"/>
  </si>
  <si>
    <t>291</t>
    <phoneticPr fontId="2" type="noConversion"/>
  </si>
  <si>
    <t>U111</t>
    <phoneticPr fontId="2" type="noConversion"/>
  </si>
  <si>
    <t>繳費交易備忘錄更新 Transaction Memo Update</t>
  </si>
  <si>
    <t>繳費交易備忘錄更新</t>
  </si>
  <si>
    <t xml:space="preserve">{
  "version": "1.0",
  "pid": "XXXXXXXX",
  "txn_id": "U111",
  "message": {
    "api_txn_no": "202010270070",
    "txn_date": "20201022103700",
    "bill_id": "81097ccd-e137-4e0c-a271-3e708a9bd7df",
    "client_ip": "10.11.166.26",
    "device_type": "INT",
    "user_info": {
      "cust_id": "A123456789",
      "txn_id": "6d8d91fd-f17d-4d9b-8fc8-e196b402e17e",
      "type": "E",
      "memo": "備忘錄調整更新"
    }
  },
  "signature": {
    "cid": "XXXXXXXX"
  }
}
</t>
    <phoneticPr fontId="2" type="noConversion"/>
  </si>
  <si>
    <t>{
  "version": "1.0",
  "pid": "XXXXXXXX",
  "txn_id": "U111",
  "message": {
    "return_code": "0001",
    "return_desc": "交易成功",
    "api_txn_no": "202010270070",
    "status": "S"
  },
  "signature": {
    "cid": "XXXXXXXX"
  }
}</t>
    <phoneticPr fontId="2" type="noConversion"/>
  </si>
  <si>
    <t>292</t>
    <phoneticPr fontId="2" type="noConversion"/>
  </si>
  <si>
    <t>空地對接確認停利停損變更</t>
  </si>
  <si>
    <t>&lt;IFUND&gt;
 &lt;RqHeader&gt;
   &lt;MsgID&gt;funConfirmAirGainLoss&lt;/MsgID&gt;
   &lt;ChlName&gt;EBANK&lt;/ChlName&gt;
   &lt;ChlEJNo&gt;MMA-FUND_cfAirGainLoss-0000095798724&lt;/ChlEJNo&gt;
   &lt;ChlSendTime&gt;2012-08-29T11:10:21&lt;/ChlSendTime&gt;
   &lt;CustomerID&gt;E120120535&lt;/CustomerID&gt;
   &lt;CustomerIDCheckcode&gt;0&lt;/CustomerIDCheckcode&gt;
   &lt;ChlIP&gt;127.0.0.1&lt;/ChlIP&gt;
	 &lt;Language&gt;&lt;/Language&gt;
 &lt;/RqHeader&gt;
 &lt;SvcRq&gt;
  &lt;Rq&gt;
   &lt;AppSeqNo_D&gt;16012900001-01&lt;/AppSeqNo_D&gt;
	 &lt;CreateDate&gt;2016/01/20&lt;/CreateDate&gt;
  &lt;/Rq&gt;
 &lt;/SvcRq&gt;
&lt;/IFUND&gt;</t>
    <phoneticPr fontId="2" type="noConversion"/>
  </si>
  <si>
    <t xml:space="preserve"> &lt;IFUND&gt;
      &lt;RsHeader&gt;
	    &lt;RsStat&gt;
	         &lt;RsStatCode&gt;SUCCESS&lt;/RsStatCode&gt; 
&lt;Desc&gt;確認空地對接確認停利停損變更成功&lt;/Desc&gt; 
	    &lt;/RsStat&gt;
 		&lt;ChlEJNo&gt;MMA-FUND_cfAirGainLoss-0000095798724&lt;/ChlEJNo&gt;
&lt;RqTime&gt;2012-08-29T11:10:21&lt;/RqTime&gt;
	    &lt;RsTime&gt;2012-08-29T11:10:21&lt;/RsTime&gt; 
&lt;CustomerID&gt;E120120535&lt;/CustomerID&gt;
    	&lt;CustomerIDCheckcode&gt;0&lt;/CustomerIDCheckcode&gt;
&lt;/RsHeader&gt;
    &lt;SvcRs&gt;
     &lt;Rs&gt;
	  &lt;CertFundId&gt;T38&lt;/CertFundId&gt;
&lt;CertBranchNo&gt;003&lt;/CertBranchNo&gt;
&lt;CertSeqNo&gt;00123456&lt;/CertSeqNo&gt;
&lt;TxType&gt;單筆申購&lt;/ TxType &gt;
&lt;Ch_Name&gt;安聯美元短年期高收益債券基金-AT累積類股(美元)(T52) &lt;/Ch_Name&gt; 
&lt;AppSeqNo&gt;&lt;/AppSeqNo&gt;
&lt;AppSeqNo_D&gt;&lt;/AppSeqNo_D&gt;
          &lt;TrustDollar&gt;美金1080.00元&lt;/TrustDollar&gt;
       	  &lt;AssetDollar&gt;美金1037.31元&lt;/AssetDollar&gt;
       	  &lt;Revenue&gt;美金-42.69元&lt;/Revenue&gt;
       	  &lt;TotalInterstAmt&gt;美金0.00元&lt;/TotalInterstAmt&gt;
&lt;RoiRate&gt;-3.953&lt;/RoiRate&gt; 
&lt; RoiRate_D &gt;0/ RoiRate_D &gt;
&lt;ChgType&gt;1&lt;/ ChgType&gt;
&lt;GainPoint&gt;10&lt;/GainPoint&gt;
&lt;LossPoint&gt;20&lt;/LossPoint&gt;
&lt;GAIN_AUTO_MARK&gt;N&lt;/GAIN_AUTO_MARK &gt;
&lt;LOSS_AUTO_MARK&gt;N&lt;/LOSS_AUTO_MARK &gt;
&lt;KEEP_DEDU_MARK&gt;&lt;/KEEP_DEDU_MARK &gt;
&lt;Email_Mark&gt;Y&lt;/Email_Mark&gt;
&lt;Email&gt;XXX@sinopac.com&lt;/Email&gt;
&lt;SMS&gt;&lt;/SMS&gt;
&lt;AOName&gt;劉**/信義分行&lt;/AOName&gt;
    &lt;/Rs&gt;
&lt;SvcRs&gt;
&lt;/IFUND&gt;</t>
    <phoneticPr fontId="2" type="noConversion"/>
  </si>
  <si>
    <t>293</t>
    <phoneticPr fontId="2" type="noConversion"/>
  </si>
  <si>
    <t>空地對接新增停利停損變更</t>
  </si>
  <si>
    <t>&lt;IFUND&gt;
 &lt;RqHeader&gt;
   &lt;MsgID&gt;funCreateAirGainLoss&lt;/MsgID&gt;
   &lt;ChlName&gt;EBANK&lt;/ChlName&gt;
   &lt;ChlEJNo&gt;MMA-FUND_cAirGainLoss-0000095798724&lt;/ChlEJNo&gt;
   &lt;ChlSendTime&gt;2012-08-29T11:10:21&lt;/ChlSendTime&gt;
   &lt;CustomerID&gt;E120120535&lt;/CustomerID&gt;
   &lt;CustomerIDCheckcode&gt;0&lt;/CustomerIDCheckcode&gt;
   &lt;ChlIP&gt;127.0.0.1&lt;/ChlIP&gt;
	 &lt;Language&gt;&lt;/Language&gt;
 &lt;/RqHeader&gt;
 &lt;SvcRq&gt;
  &lt;Rq&gt;
   &lt;AppSeqNo_D&gt;16012900001-01&lt;/AppSeqNo_D&gt;
	 &lt;CreateDate&gt;2016/01/20&lt;/CreateDate&gt;
  &lt;/Rq&gt;
 &lt;/SvcRq&gt;
&lt;/IFUND&gt;</t>
    <phoneticPr fontId="2" type="noConversion"/>
  </si>
  <si>
    <t>&lt;IFUND&gt;
    &lt;RsHeader&gt;
      &lt;RsStat&gt;
        &lt;RsStatCode&gt;SUCCESS&lt;/RsStatCode&gt;
        &lt;Desc&gt;變更基金速配停利停損成功&lt;/Desc&gt;
      &lt;/RsStat&gt;
      &lt;ChlEJNo&gt;MMA-FUND_cAirGainLoss-0000160692803&lt;/ChlEJNo&gt;
      &lt;RqTime&gt;2013-10-02T14:23:10&lt;/RqTime&gt;
      &lt;RsTime&gt;2013-10-02T14:23:13&lt;/RsTime&gt;
      &lt;CustomerID&gt;G220728026&lt;/CustomerID&gt;
      &lt;CustomerIDCheckcode&gt;0&lt;/CustomerIDCheckcode&gt;
    &lt;/RsHeader&gt;
     &lt;SvcRs&gt;
       &lt;Rs&gt;
	  &lt;CertFundId&gt;T38&lt;/CertFundId&gt;
&lt;CertBranchNo&gt;003&lt;/CertBranchNo&gt;
&lt;CertSeqNo&gt;00123456&lt;/CertSeqNo&gt;
&lt;TxType&gt;單筆申購&lt;/ TxType &gt;
&lt;Ch_Name&gt;安聯美元短年期高收益債券基金-AT累積類股(美元)(T52) &lt;/Ch_Name&gt; 
&lt;AppSeqNo&gt;&lt;/AppSeqNo&gt;
&lt;AppSeqNo_D&gt;&lt;/AppSeqNo_D&gt;
          &lt;TrustDollar&gt;美金1080.00元&lt;/TrustDollar&gt;
       	  &lt;AssetDollar&gt;美金1037.31元&lt;/AssetDollar&gt;
       	  &lt;Revenue&gt;美金-42.69元&lt;/Revenue&gt;
       	  &lt;TotalInterstAmt&gt;美金0.00元&lt;/TotalInterstAmt&gt;
&lt;RoiRate&gt;-3.953&lt;/RoiRate&gt; 
&lt; RoiRate_D &gt;0/ RoiRate_D &gt;
&lt;ChgType&gt;1&lt;/ ChgType&gt;
&lt;GainPoint&gt;10&lt;/GainPoint&gt;
&lt;LossPoint&gt;20&lt;/LossPoint&gt;
&lt;GAIN_AUTO_MARK&gt;N&lt;/GAIN_AUTO_MARK &gt;
&lt;LOSS_AUTO_MARK&gt;N&lt;/LOSS_AUTO_MARK &gt;
&lt;KEEP_DEDU_MARK&gt;&lt;/KEEP_DEDU_MARK &gt;
&lt;Email_Mark&gt;Y&lt;/Email_Mark&gt;
&lt;Email&gt;XXX@sinopac.com&lt;/Email&gt;
&lt;SMS&gt;&lt;/SMS&gt;
&lt;AOName&gt;劉**/信義分行&lt;/AOName&gt;
&lt;CreateDate &gt;2022/01/01&lt;/CreateDate &gt;    
    &lt;/Rs&gt;
  &lt;/SvcRs&gt;
&lt;/IFUND&gt;</t>
    <phoneticPr fontId="2" type="noConversion"/>
  </si>
  <si>
    <t>(待編號)</t>
    <phoneticPr fontId="2" type="noConversion"/>
  </si>
  <si>
    <t xml:space="preserve">保代系統API服務 </t>
  </si>
  <si>
    <t>INSAG</t>
    <phoneticPr fontId="2" type="noConversion"/>
  </si>
  <si>
    <t>Ins001</t>
    <phoneticPr fontId="2" type="noConversion"/>
  </si>
  <si>
    <t>funGetPolicyList_All</t>
  </si>
  <si>
    <t>查詢個人全部保單</t>
    <phoneticPr fontId="2" type="noConversion"/>
  </si>
  <si>
    <t>Ins002</t>
    <phoneticPr fontId="2" type="noConversion"/>
  </si>
  <si>
    <t>funGetPolicyList_Life</t>
    <phoneticPr fontId="2" type="noConversion"/>
  </si>
  <si>
    <t>查詢個人非投資型保單</t>
    <phoneticPr fontId="2" type="noConversion"/>
  </si>
  <si>
    <t>Ins003</t>
    <phoneticPr fontId="2" type="noConversion"/>
  </si>
  <si>
    <t>funGetPolicyList_Invest</t>
    <phoneticPr fontId="2" type="noConversion"/>
  </si>
  <si>
    <t>查詢個人投資型保單</t>
    <phoneticPr fontId="2" type="noConversion"/>
  </si>
  <si>
    <t>Ins004</t>
    <phoneticPr fontId="2" type="noConversion"/>
  </si>
  <si>
    <t>funGetPolicyList_Property</t>
    <phoneticPr fontId="2" type="noConversion"/>
  </si>
  <si>
    <t>查詢個人產險保單</t>
    <phoneticPr fontId="2" type="noConversion"/>
  </si>
  <si>
    <t>Inv003_T</t>
    <phoneticPr fontId="2" type="noConversion"/>
  </si>
  <si>
    <t>funGetTrustsCSR_GetCmNID</t>
    <phoneticPr fontId="2" type="noConversion"/>
  </si>
  <si>
    <t>查詢該使用者之委託人公司名稱及統編
Query the name and general code of the user's client company</t>
    <phoneticPr fontId="2" type="noConversion"/>
  </si>
  <si>
    <t>Inv004_T</t>
    <phoneticPr fontId="2" type="noConversion"/>
  </si>
  <si>
    <t>sCheckPFCustIDIsCanInvest</t>
    <phoneticPr fontId="2" type="noConversion"/>
  </si>
  <si>
    <t>檢核ID層，是否為福儲可投資客戶
Check the ID layer to see if it is a investable customer</t>
    <phoneticPr fontId="2" type="noConversion"/>
  </si>
  <si>
    <t>增加欄位判斷是否有持股信託</t>
  </si>
  <si>
    <t>sGetPFCmIDStatus</t>
    <phoneticPr fontId="2" type="noConversion"/>
  </si>
  <si>
    <t>員工退休福儲小幫手
Get Welfare deposit account status</t>
    <phoneticPr fontId="2" type="noConversion"/>
  </si>
  <si>
    <t>sGetPFCeAsset</t>
    <phoneticPr fontId="2" type="noConversion"/>
  </si>
  <si>
    <t>員工退休查詢資產總覽
Query asset overview</t>
    <phoneticPr fontId="2" type="noConversion"/>
  </si>
  <si>
    <t>sGetPFCeYMAMT</t>
    <phoneticPr fontId="2" type="noConversion"/>
  </si>
  <si>
    <t>查詢資產走勢
Query asset trends</t>
    <phoneticPr fontId="2" type="noConversion"/>
  </si>
  <si>
    <t>sGetPFCeCash</t>
    <phoneticPr fontId="2" type="noConversion"/>
  </si>
  <si>
    <t>查詢現金往來明細
Check cash flow details</t>
    <phoneticPr fontId="2" type="noConversion"/>
  </si>
  <si>
    <t>Inv009_T</t>
    <phoneticPr fontId="2" type="noConversion"/>
  </si>
  <si>
    <t>funGetTrustsInventory</t>
    <phoneticPr fontId="2" type="noConversion"/>
  </si>
  <si>
    <t>查詢該ID的信託投資總額
Get trust summary by ID</t>
    <phoneticPr fontId="2" type="noConversion"/>
  </si>
  <si>
    <t>刪除</t>
  </si>
  <si>
    <t>增加API</t>
  </si>
  <si>
    <t>Inv010_T</t>
    <phoneticPr fontId="2" type="noConversion"/>
  </si>
  <si>
    <t>funGetSompanystockSum</t>
    <phoneticPr fontId="2" type="noConversion"/>
  </si>
  <si>
    <t>查詢該ID的持股信託總額
Get companystock  holded summary by ID</t>
    <phoneticPr fontId="2" type="noConversion"/>
  </si>
  <si>
    <t>TWTXN00048</t>
  </si>
  <si>
    <t>結構型商品交易系統(Structured Product System)</t>
    <phoneticPr fontId="2" type="noConversion"/>
  </si>
  <si>
    <t>TPSPS</t>
    <phoneticPr fontId="2" type="noConversion"/>
  </si>
  <si>
    <t>TPSPS_GetCustomerData</t>
    <phoneticPr fontId="2" type="noConversion"/>
  </si>
  <si>
    <t>客戶結構型商品庫存明細</t>
    <phoneticPr fontId="2" type="noConversion"/>
  </si>
  <si>
    <t>&lt;?xml version="1.0" encoding="UTF-8" ?&gt;
&lt;InfoTPSPS_GetCustomerDataIn&gt;
	&lt;MsgID/&gt;
	&lt;ChlName/&gt;
	&lt;ChlEJNo/&gt;
	&lt;ChlSendTime/&gt;
	&lt;CustomerID&gt;A1328080040&lt;/CustomerID&gt;
	&lt;ChlIP/&gt;
&lt;/InfoTPSPS_GetCustomerDataIn&gt;</t>
  </si>
  <si>
    <t xml:space="preserve">&lt;?xml version="1.0" encoding="UTF-8" ?&gt;
&lt;ArrayOfInfoTPSPS_GetCustomerData&gt;
	&lt;InfoTPSPS_GetCustomerData&gt;
		&lt;CustomerID&gt;A1328080040&lt;/CustomerID&gt;
		&lt;ProductId&gt;DPR21102&lt;/ProductId&gt;
		&lt;ProductName&gt;產品名稱11942銀行有權贖回美元投資本金連結利差浮動&lt;/ProductName&gt;
		&lt;TxAccount&gt;03400800035359&lt;/TxAccount&gt;
		&lt;TxNo&gt;P212211070005&lt;/TxNo&gt;
		&lt;TxDate&gt;2022/11/09&lt;/TxDate&gt;
		&lt;ValueDate&gt;2022/11/14&lt;/ValueDate&gt;
		&lt;MaturityDate&gt;2032/11/14&lt;/MaturityDate&gt;
		&lt;Currency&gt;USD&lt;/Currency&gt;
		&lt;TxAmount&gt;20000.00&lt;/TxAmount&gt;
		&lt;AccrualCouponRate&gt;0.00%&lt;/AccrualCouponRate&gt;
		&lt;NAV&gt;94.36530&lt;/NAV&gt;
		&lt;NAVDate&gt;2022/12/29&lt;/NAVDate&gt;
		&lt;NAVAmount&gt;18873.06000&lt;/NAVAmount&gt;
		&lt;TWDRate&gt;28.05992&lt;/TWDRate&gt;
		&lt;TWDTxAmount&gt;561198.00000&lt;/TWDTxAmount&gt;
		&lt;TWDNAVAmount&gt;529577.00000&lt;/TWDNAVAmount&gt;
		&lt;TWDTotalTxAMT&gt;841797.00000&lt;/TWDTotalTxAMT&gt;
		&lt;TWDTotalNAVAMT&gt;808756.00000&lt;/TWDTotalNAVAMT&gt;
	&lt;/InfoTPSPS_GetCustomerData&gt;
	&lt;InfoTPSPS_GetCustomerData&gt;
		&lt;CustomerID&gt;A1328080040&lt;/CustomerID&gt;
		&lt;ProductId&gt;DPR21104&lt;/ProductId&gt;
		&lt;ProductName&gt;產品名稱11944FIXCB-9個月期銀行有權贖回美元固定收益&lt;/ProductName&gt;
		&lt;TxAccount&gt;03400800035359&lt;/TxAccount&gt;
		&lt;TxNo&gt;P212211180012&lt;/TxNo&gt;
		&lt;TxDate&gt;2022/11/21&lt;/TxDate&gt;
		&lt;ValueDate&gt;2022/11/23&lt;/ValueDate&gt;
		&lt;MaturityDate&gt;2023/08/23&lt;/MaturityDate&gt;
		&lt;Currency&gt;USD&lt;/Currency&gt;
		&lt;TxAmount&gt;10000.00&lt;/TxAmount&gt;
		&lt;AccrualCouponRate&gt;0.00%&lt;/AccrualCouponRate&gt;
		&lt;NAV&gt;99.49370&lt;/NAV&gt;
		&lt;NAVDate&gt;2022/12/30&lt;/NAVDate&gt;
		&lt;NAVAmount&gt;9949.37000&lt;/NAVAmount&gt;
		&lt;TWDRate&gt;28.05992&lt;/TWDRate&gt;
		&lt;TWDTxAmount&gt;280599.00000&lt;/TWDTxAmount&gt;
		&lt;TWDNAVAmount&gt;279179.00000&lt;/TWDNAVAmount&gt;
		&lt;TWDTotalTxAMT&gt;841797.00000&lt;/TWDTotalTxAMT&gt;
		&lt;TWDTotalNAVAMT&gt;808756.00000&lt;/TWDTotalNAVAMT&gt;
	&lt;/InfoTPSPS_GetCustomerData&gt;
&lt;/ArrayOfInfoTPSPS_GetCustomerData&gt;
</t>
  </si>
  <si>
    <t>尚無UAT、正式環境, 之後再補上</t>
  </si>
  <si>
    <t xml:space="preserve">  缺UAT API URL  缺PROD API URL</t>
  </si>
  <si>
    <t>TPSPS_GetNAVData</t>
    <phoneticPr fontId="2" type="noConversion"/>
  </si>
  <si>
    <t>結構型商品淨值</t>
    <phoneticPr fontId="2" type="noConversion"/>
  </si>
  <si>
    <t>&lt;?xml version="1.0" encoding="UTF-8" ?&gt;
&lt;InfoTPSPS_GetNAVDataIn&gt;
	&lt;MsgID/&gt;
	&lt;ChlName/&gt;
	&lt;ChlEJNo/&gt;
	&lt;ChlSendTime&gt;&lt;/ChlSendTime&gt;
	&lt;ChlIP/&gt;
&lt;/InfoTPSPS_GetNAVDataIn&gt;</t>
  </si>
  <si>
    <t>&lt;?xml version="1.0" encoding="UTF-8" ?&gt;
&lt;ArrayOfInfoTPSPS_GetNAVData&gt;
	&lt;InfoTPSPS_GetNAVData&gt;
		&lt;ProductId&gt;DFR20701&lt;/ProductId&gt;
		&lt;ProductName&gt;產品名稱11873DFR20701  本金USD&lt;/ProductName&gt;&lt;NAV&gt;9
	7.93&lt;/NAV&gt;
	&lt;NAVDate&gt;2022/12/29&lt;/NAVDate&gt;
&lt;/InfoTPSPS_GetNAVData&gt;
&lt;InfoTPSPS_GetNAVData&gt;
	&lt;ProductId&gt;DFR20702&lt;/ProductId&gt;
	&lt;ProductName&gt;產品名稱11874DFR20702  本金USD&lt;/ProductName&gt;&lt;NAV&gt;9
7.66&lt;/NAV&gt;
&lt;NAVDate&gt;2022/12/29&lt;/NAVDate&gt;
&lt;/InfoTPSPS_GetNAVData&gt;
&lt;InfoTPSPS_GetNAVData&gt;
	&lt;ProductId&gt;DFR20703&lt;/ProductId&gt;
	&lt;ProductName&gt;產品名稱11875DFR20703  本金TWD&lt;/ProductName&gt;&lt;NAV&gt;9
8.61&lt;/NAV&gt;
&lt;NAVDate&gt;2022/12/30&lt;/NAVDate&gt;
&lt;/InfoTPSPS_GetNAVData&gt;
&lt;InfoTPSPS_GetNAVData&gt;
	&lt;ProductId&gt;DFR20704&lt;/ProductId&gt;
	&lt;ProductName&gt;產品名稱11876DFR20704  本金USD&lt;/ProductName&gt;&lt;NAV&gt;9
7.58&lt;/NAV&gt;
&lt;NAVDate&gt;2022/12/28&lt;/NAVDate&gt;
&lt;/InfoTPSPS_GetNAVData&gt;
&lt;InfoTPSPS_GetNAVData&gt;
	&lt;ProductId&gt;DFR20801&lt;/ProductId&gt;
	&lt;ProductName&gt;產品名稱11877DFR20801  本金USD&lt;/ProductName&gt;&lt;NAV&gt;9
7.48&lt;/NAV&gt;
&lt;NAVDate&gt;2022/12/29&lt;/NAVDate&gt;
&lt;/InfoTPSPS_GetNAVData&gt;
&lt;InfoTPSPS_GetNAVData&gt;
	&lt;ProductId&gt;DFR20802&lt;/ProductId&gt;
	&lt;ProductName&gt;產品名稱11878DFR20802  本金USD&lt;/ProductName&gt;&lt;NAV&gt;9
7.31&lt;/NAV&gt;
&lt;NAVDate&gt;2022/12/29&lt;/NAVDate&gt;
&lt;/InfoTPSPS_GetNAVData&gt;
&lt;InfoTPSPS_GetNAVData&gt;
	&lt;ProductId&gt;DFR20803&lt;/ProductId&gt;
	&lt;ProductName&gt;產品名稱11879DFR20803  本金USD&lt;/ProductName&gt;&lt;NAV&gt;9
7.88&lt;/NAV&gt;
&lt;NAVDate&gt;2022/12/28&lt;/NAVDate&gt;
&lt;/InfoTPSPS_GetNAVData&gt;
&lt;InfoTPSPS_GetNAVData&gt;
	&lt;ProductId&gt;DFR20804&lt;/ProductId&gt;
	&lt;ProductName&gt;產品名稱11880DFR20804  本金USD&lt;/ProductName&gt;&lt;NAV&gt;9
7.58&lt;/NAV&gt;
&lt;NAVDate&gt;2022/12/29&lt;/NAVDate&gt;
&lt;/InfoTPSPS_GetNAVData&gt;
&lt;InfoTPSPS_GetNAVData&gt;
	&lt;ProductId&gt;DFR20805&lt;/ProductId&gt;
	&lt;ProductName&gt;產品名稱11881DFR20805  本金USD&lt;/ProductName&gt;&lt;NAV&gt;9
7.81&lt;/NAV&gt;
&lt;NAVDate&gt;2022/12/28&lt;/NAVDate&gt;
&lt;/InfoTPSPS_GetNAVData&gt;
&lt;InfoTPSPS_GetNAVData&gt;
	&lt;ProductId&gt;DFR20806&lt;/ProductId&gt;
	&lt;ProductName&gt;產品名稱11882DFR20806  本金TWD&lt;/ProductName&gt;&lt;NAV&gt;9
8.68&lt;/NAV&gt;
&lt;NAVDate&gt;2022/12/30&lt;/NAVDate&gt;
&lt;/InfoTPSPS_GetNAVData&gt;
&lt;InfoTPSPS_GetNAVData&gt;
	&lt;ProductId&gt;DFR20901&lt;/ProductId&gt;
	&lt;ProductName&gt;產品名稱11883DFR20901  本金TWD 10Y NC12M TWD Fixed Callable&lt;/ProductName&gt;&lt;NAV&gt;9
8.91&lt;/NAV&gt;
&lt;NAVDate&gt;2022/12/30&lt;/NAVDate&gt;
&lt;/InfoTPSPS_GetNAVData&gt;
&lt;InfoTPSPS_GetNAVData&gt;
	&lt;ProductId&gt;DPR20301&lt;/ProductId&gt;
	&lt;ProductName&gt;產品名稱11886STPCB_10年期銀行有權贖回美元投資本金連結利差浮動收益結構型商品&lt;/ProductName&gt;&lt;NAV&gt;80.37&lt;/NAV&gt;&lt;NAVDate&gt;2022/1
2/29&lt;/NAVDate&gt;
&lt;/InfoTPSPS_GetNAVData&gt;
&lt;InfoTPSPS_GetNAVData&gt;
	&lt;ProductId&gt;DPR20302&lt;/ProductId&gt;
	&lt;ProductName&gt;產品名稱11887ZROCB-7年期銀行有權贖回南非幣投資本金到期支付固定收益結構型商品&lt;/ProductName&gt;&lt;NAV&gt;92.44&lt;/NAV&gt;&lt;NAVDate&gt;2022/12
/30&lt;/NAVDate&gt;
&lt;/InfoTPSPS_GetNAVData&gt;
&lt;InfoTPSPS_GetNAVData&gt;
	&lt;ProductId&gt;DPR20306&lt;/ProductId&gt;
	&lt;ProductName&gt;產品名稱11889STPCB_10年期銀行有權贖回美元投資本金連結利差浮動收益結構型商品&lt;/ProductName&gt;&lt;NAV&gt;83.11&lt;/NAV&gt;&lt;NAVDate&gt;2022/1
2/29&lt;/NAVDate&gt;
&lt;/InfoTPSPS_GetNAVData&gt;
&lt;InfoTPSPS_GetNAVData&gt;
	&lt;ProductId&gt;DPR20401&lt;/ProductId&gt;
	&lt;ProductName&gt;產品名稱11890STPCB-10年期銀行有權贖回美元投資本金連結利差浮動收益結構型商品&lt;/ProductName&gt;&lt;NAV&gt;83.74&lt;/NAV&gt;&lt;NAVDate&gt;2022/1
2/28&lt;/NAVDate&gt;
&lt;/InfoTPSPS_GetNAVData&gt;
&lt;InfoTPSPS_GetNAVData&gt;
	&lt;ProductId&gt;DPR20402&lt;/ProductId&gt;
	&lt;ProductName&gt;產品名稱11891FIXCB-10年期銀行有權贖回南非幣投資本金固定收益結構型商品&lt;/ProductName&gt;&lt;NAV&gt;88.33&lt;/NAV&gt;&lt;NAVDate&gt;202
2/12/30&lt;/NAVDate&gt;
&lt;/InfoTPSPS_GetNAVData&gt;
&lt;InfoTPSPS_GetNAVData&gt;
	&lt;ProductId&gt;DPR20403&lt;/ProductId&gt;
	&lt;ProductName&gt;產品名稱11892STPCB_3年期銀行有權贖回美元投資本金連結利差浮動收益結構型商品&lt;/ProductName&gt;&lt;NAV&gt;93.27&lt;/NAV&gt;&lt;NAVDate&gt;2022/1
2/29&lt;/NAVDate&gt;
&lt;/InfoTPSPS_GetNAVData&gt;
&lt;InfoTPSPS_GetNAVData&gt;
	&lt;ProductId&gt;DPR20405&lt;/ProductId&gt;
	&lt;ProductName&gt;產品名稱11893STPCB-10年期銀行有權贖回美元投資本金連結利差浮動收益結構型商品&lt;/ProductName&gt;&lt;NAV&gt;87.11&lt;/NAV&gt;&lt;NAVDate&gt;2022/1
2/29&lt;/NAVDate&gt;
&lt;/InfoTPSPS_GetNAVData&gt;
&lt;InfoTPSPS_GetNAVData&gt;
	&lt;ProductId&gt;DPR20501&lt;/ProductId&gt;
	&lt;ProductName&gt;產品名稱11894STPCB-3年期銀行有權贖回美元投資本金連結利差浮動收益結構型商品&lt;/ProductName&gt;&lt;NAV&gt;93.28&lt;/NAV&gt;&lt;NAVDate&gt;2022/1
2/29&lt;/NAVDate&gt;
&lt;/InfoTPSPS_GetNAVData&gt;
&lt;InfoTPSPS_GetNAVData&gt;
	&lt;ProductId&gt;DPR20502&lt;/ProductId&gt;
	&lt;ProductName&gt;產品名稱11895STPCB-10年期銀行有權贖回美元投資本金連結利差浮動收益結構型商品&lt;/ProductName&gt;&lt;NAV&gt;85.94&lt;/NAV&gt;&lt;NAVDate&gt;2022/1
2/29&lt;/NAVDate&gt;
&lt;/InfoTPSPS_GetNAVData&gt;
&lt;InfoTPSPS_GetNAVData&gt;
	&lt;ProductId&gt;DPR20503&lt;/ProductId&gt;
	&lt;ProductName&gt;產品名稱11896FIXCB-10年期銀行有權贖回南非幣投資本金固定收益結構型商品&lt;/ProductName&gt;&lt;NAV&gt;88.14&lt;/NAV&gt;&lt;NAVDate&gt;202
2/12/30&lt;/NAVDate&gt;
&lt;/InfoTPSPS_GetNAVData&gt;
&lt;InfoTPSPS_GetNAVData&gt;
	&lt;ProductId&gt;DPR20504&lt;/ProductId&gt;
	&lt;ProductName&gt;產品名稱11897DRACB-5年期銀行有權贖回之美元投資本金區間收益結構型商品&lt;/ProductName&gt;&lt;NAV&gt;90.09&lt;/NAV&gt;&lt;NAVDate&gt;202
2/12/28&lt;/NAVDate&gt;
&lt;/InfoTPSPS_GetNAVData&gt;
&lt;InfoTPSPS_GetNAVData&gt;
	&lt;ProductId&gt;DPR20505&lt;/ProductId&gt;
	&lt;ProductName&gt;產品名稱11898STPCB-10年期銀行有權贖回美元投資本金連結利差浮動收益結構型商品&lt;/ProductName&gt;&lt;NAV&gt;86.97&lt;/NAV&gt;&lt;NAVDate&gt;2022/1
2/29&lt;/NAVDate&gt;
&lt;/InfoTPSPS_GetNAVData&gt;
&lt;InfoTPSPS_GetNAVData&gt;
	&lt;ProductId&gt;DPR20601&lt;/ProductId&gt;
	&lt;ProductName&gt;產品名稱11900STPCB-5年期銀行有權贖回美元投資本金連結利差浮動收益結構型商品&lt;/ProductName&gt;&lt;NAV&gt;91.95&lt;/NAV&gt;&lt;NAVDate&gt;2022/1
2/29&lt;/NAVDate&gt;
&lt;/InfoTPSPS_GetNAVData&gt;
&lt;InfoTPSPS_GetNAVData&gt;
	&lt;ProductId&gt;DPR20602&lt;/ProductId&gt;
	&lt;ProductName&gt;產品名稱11901DRACB-10年期銀行有權贖回之美元投資本金區間收益結構型商品&lt;/ProductName&gt;&lt;NAV&gt;85.99&lt;/NAV&gt;&lt;NAVDate&gt;202
2/12/29&lt;/NAVDate&gt;
&lt;/InfoTPSPS_GetNAVData&gt;
&lt;InfoTPSPS_GetNAVData&gt;
	&lt;ProductId&gt;DPR20603&lt;/ProductId&gt;
	&lt;ProductName&gt;產品名稱11902STPCB-3年期銀行有權贖回美元投資本金連結利差浮動收益結構型商品&lt;/ProductName&gt;&lt;NAV&gt;94.19&lt;/NAV&gt;&lt;NAVDate&gt;2022/1
2/29&lt;/NAVDate&gt;
&lt;/InfoTPSPS_GetNAVData&gt;
&lt;InfoTPSPS_GetNAVData&gt;
	&lt;ProductId&gt;DPR20604&lt;/ProductId&gt;
	&lt;ProductName&gt;產品名稱11903DRACB-5年期銀行有權贖回之美元投資本金區間收益結構型商品&lt;/ProductName&gt;&lt;NAV&gt;92.14&lt;/NAV&gt;&lt;NAVDate&gt;202
2/12/29&lt;/NAVDate&gt;
&lt;/InfoTPSPS_GetNAVData&gt;
&lt;InfoTPSPS_GetNAVData&gt;
	&lt;ProductId&gt;DPR20605&lt;/ProductId&gt;
	&lt;ProductName&gt;產品名稱11904FIXCB-10年期銀行有權贖回南非幣投資本金固定收益結構型商品&lt;/ProductName&gt;&lt;NAV&gt;89.72&lt;/NAV&gt;&lt;NAVDate&gt;202
2/12/30&lt;/NAVDate&gt;
&lt;/InfoTPSPS_GetNAVData&gt;
&lt;InfoTPSPS_GetNAVData&gt;
	&lt;ProductId&gt;DPR20606&lt;/ProductId&gt;
	&lt;ProductName&gt;產品名稱11905DRACB-3年期銀行有權贖回之美元投資本金區間收益結構型商品&lt;/ProductName&gt;&lt;NAV&gt;93.74&lt;/NAV&gt;&lt;NAVDate&gt;202
2/12/29&lt;/NAVDate&gt;
&lt;/InfoTPSPS_GetNAVData&gt;
&lt;InfoTPSPS_GetNAVData&gt;
	&lt;ProductId&gt;DPR20607&lt;/ProductId&gt;
	&lt;ProductName&gt;產品名稱11906STPCB-10年期銀行有權贖回美元投資本金連結利差浮動收益結構型商品&lt;/ProductName&gt;&lt;NAV&gt;88.92&lt;/NAV&gt;&lt;NAVDate&gt;2022/1
2/29&lt;/NAVDate&gt;
&lt;/InfoTPSPS_GetNAVData&gt;
&lt;InfoTPSPS_GetNAVData&gt;
	&lt;ProductId&gt;DPR20608&lt;/ProductId&gt;
	&lt;ProductName&gt;產品名稱11907STPCB-10年期銀行有權贖回美元投資本金連結利差浮動收益結構型商品&lt;/ProductName&gt;&lt;NAV&gt;89.39&lt;/NAV&gt;&lt;NAVDate&gt;2022/1
2/29&lt;/NAVDate&gt;
&lt;/InfoTPSPS_GetNAVData&gt;
&lt;InfoTPSPS_GetNAVData&gt;
	&lt;ProductId&gt;DPR20701&lt;/ProductId&gt;
	&lt;ProductName&gt;產品名稱11908STPCB-5年期銀行有權贖回美元投資本金連結利差浮動收益結構型商品&lt;/ProductName&gt;&lt;NAV&gt;92.11&lt;/NAV&gt;&lt;NAVDate&gt;2022/1
2/29&lt;/NAVDate&gt;
&lt;/InfoTPSPS_GetNAVData&gt;
&lt;InfoTPSPS_GetNAVData&gt;
	&lt;ProductId&gt;DPR20703&lt;/ProductId&gt;
	&lt;ProductName&gt;產品名稱11910STPCB-10年期銀行有權贖回美元投資本金連結利差浮動收益結構型商品&lt;/ProductName&gt;&lt;NAV&gt;86.44&lt;/NAV&gt;&lt;NAVDate&gt;2022/1
2/28&lt;/NAVDate&gt;
&lt;/InfoTPSPS_GetNAVData&gt;
&lt;InfoTPSPS_GetNAVData&gt;
	&lt;ProductId&gt;DPR20704&lt;/ProductId&gt;
	&lt;ProductName&gt;產品名稱11911FIXCB-3年期銀行有權贖回美元固定收益結構型商品&lt;/ProductName&gt;&lt;NAV&gt;95.13&lt;/NAV&gt;&lt;NAVDat
e&gt;2022/12/28&lt;/NAVDate&gt;
&lt;/InfoTPSPS_GetNAVData&gt;
&lt;InfoTPSPS_GetNAVData&gt;
	&lt;ProductId&gt;DPR20705&lt;/ProductId&gt;
	&lt;ProductName&gt;產品名稱11912DRACB-5年期銀行有權贖回之美元投資本金區間收益結構型商品&lt;/ProductName&gt;&lt;NAV&gt;92.55&lt;/NAV&gt;&lt;NAVDate&gt;202
2/12/29&lt;/NAVDate&gt;
&lt;/InfoTPSPS_GetNAVData&gt;
&lt;InfoTPSPS_GetNAVData&gt;
	&lt;ProductId&gt;DPR20706&lt;/ProductId&gt;
	&lt;ProductName&gt;產品名稱11913DRACB-3年期銀行有權贖回之美元投資本金區間收益結構型商品&lt;/ProductName&gt;&lt;NAV&gt;94.41&lt;/NAV&gt;&lt;NAVDate&gt;202
2/12/29&lt;/NAVDate&gt;
&lt;/InfoTPSPS_GetNAVData&gt;
&lt;InfoTPSPS_GetNAVData&gt;
	&lt;ProductId&gt;DPR20707&lt;/ProductId&gt;
	&lt;ProductName&gt;產品名稱11914STPCB-7年期銀行有權贖回美元投資本金連結利差浮動收益結構型商品&lt;/ProductName&gt;&lt;NAV&gt;89.68&lt;/NAV&gt;&lt;NAVDate&gt;2022/1
2/28&lt;/NAVDate&gt;
&lt;/InfoTPSPS_GetNAVData&gt;
&lt;InfoTPSPS_GetNAVData&gt;
	&lt;ProductId&gt;DPR20708&lt;/ProductId&gt;
	&lt;ProductName&gt;產品名稱11915STPCB-10年期銀行有權贖回美元投資本金連結利差浮動收益結構型商品&lt;/ProductName&gt;&lt;NAV&gt;88.01&lt;/NAV&gt;&lt;NAVDate&gt;2022/1
2/29&lt;/NAVDate&gt;
&lt;/InfoTPSPS_GetNAVData&gt;
&lt;InfoTPSPS_GetNAVData&gt;
	&lt;ProductId&gt;DPR20709&lt;/ProductId&gt;
	&lt;ProductName&gt;產品名稱11916FIXCB-10年期銀行有權贖回南非幣投資本金固定收益結構型商品&lt;/ProductName&gt;&lt;NAV&gt;88.13&lt;/NAV&gt;&lt;NAVDate&gt;202
2/12/30&lt;/NAVDate&gt;
&lt;/InfoTPSPS_GetNAVData&gt;
&lt;InfoTPSPS_GetNAVData&gt;
	&lt;ProductId&gt;DPR20801&lt;/ProductId&gt;
	&lt;ProductName&gt;產品名稱11917STPCB-5年期銀行有權贖回美元投資本金連結利差浮動收益結構型商品&lt;/ProductName&gt;&lt;NAV&gt;90.59&lt;/NAV&gt;&lt;NAVDate&gt;2022/1
2/28&lt;/NAVDate&gt;
&lt;/InfoTPSPS_GetNAVData&gt;
&lt;InfoTPSPS_GetNAVData&gt;
	&lt;ProductId&gt;DPR20803&lt;/ProductId&gt;
	&lt;ProductName&gt;產品名稱11919STPCB-3年期銀行有權贖回美元投資本金連結利差浮動收益結構型商品&lt;/ProductName&gt;&lt;NAV&gt;93.43&lt;/NAV&gt;&lt;NAVDate&gt;2022/1
2/27&lt;/NAVDate&gt;
&lt;/InfoTPSPS_GetNAVData&gt;
&lt;InfoTPSPS_GetNAVData&gt;
	&lt;ProductId&gt;DPR20804&lt;/ProductId&gt;
	&lt;ProductName&gt;產品名稱11920STPCB-10年期銀行有權贖回美元投資本金連結利差浮動收益結構型商品&lt;/ProductName&gt;&lt;NAV&gt;85.24&lt;/NAV&gt;&lt;NAVDate&gt;2022/1
2/27&lt;/NAVDate&gt;
&lt;/InfoTPSPS_GetNAVData&gt;
&lt;InfoTPSPS_GetNAVData&gt;
	&lt;ProductId&gt;DPR20805&lt;/ProductId&gt;
	&lt;ProductName&gt;產品名稱11921FIXCB-3年期銀行有權贖回美元固定收益結構型商品&lt;/ProductName&gt;&lt;NAV&gt;95.32&lt;/NAV&gt;&lt;NAVDat
e&gt;2022/12/29&lt;/NAVDate&gt;
&lt;/InfoTPSPS_GetNAVData&gt;
&lt;InfoTPSPS_GetNAVData&gt;
	&lt;ProductId&gt;DPR20806&lt;/ProductId&gt;
	&lt;ProductName&gt;產品名稱11922STPCB-7年期銀行有權贖回美元投資本金連結利差浮動收益結構型商品&lt;/ProductName&gt;&lt;NAV&gt;85.69&lt;/NAV&gt;&lt;NAVDate&gt;2022/1
2/27&lt;/NAVDate&gt;
&lt;/InfoTPSPS_GetNAVData&gt;
&lt;InfoTPSPS_GetNAVData&gt;
	&lt;ProductId&gt;DPR20807&lt;/ProductId&gt;
	&lt;ProductName&gt;產品名稱11923FIXCB-6年期銀行有權贖回南非幣投資本金固定收益結構型商品&lt;/ProductName&gt;&lt;NAV&gt;90.19&lt;/NAV&gt;&lt;NAVDate&gt;202
2/12/30&lt;/NAVDate&gt;
&lt;/InfoTPSPS_GetNAVData&gt;
&lt;InfoTPSPS_GetNAVData&gt;
	&lt;ProductId&gt;DPR20809&lt;/ProductId&gt;
	&lt;ProductName&gt;產品名稱11925STPCB-10年期銀行有權贖回美元投資本金連結利差浮動收益結構型商品&lt;/ProductName&gt;&lt;NAV&gt;89.04&lt;/NAV&gt;&lt;NAVDate&gt;2022/1
2/29&lt;/NAVDate&gt;
&lt;/InfoTPSPS_GetNAVData&gt;
&lt;InfoTPSPS_GetNAVData&gt;
	&lt;ProductId&gt;DPR20810&lt;/ProductId&gt;
	&lt;ProductName&gt;產品名稱11926DRACB-3年期銀行有權贖回之美元投資本金區間收益結構型商品&lt;/ProductName&gt;&lt;NAV&gt;94.40&lt;/NAV&gt;&lt;NAVDate&gt;202
2/12/29&lt;/NAVDate&gt;
&lt;/InfoTPSPS_GetNAVData&gt;
&lt;InfoTPSPS_GetNAVData&gt;
	&lt;ProductId&gt;DPR20901&lt;/ProductId&gt;
	&lt;ProductName&gt;產品名稱11927FIXCB-1.5年期銀行有權贖回美元固定收益結構型商品&lt;/ProductName&gt;&lt;NAV&gt;97.42&lt;/NAV&gt;&lt;NAVDat
e&gt;2022/12/29&lt;/NAVDate&gt;
&lt;/InfoTPSPS_GetNAVData&gt;
&lt;InfoTPSPS_GetNAVData&gt;
	&lt;ProductId&gt;DPR20902&lt;/ProductId&gt;
	&lt;ProductName&gt;產品名稱11928FIXCB-3年期銀行有權贖回美元固定收益結構型商品&lt;/ProductName&gt;&lt;NAV&gt;95.99&lt;/NAV&gt;&lt;NAVDat
e&gt;2022/12/29&lt;/NAVDate&gt;
&lt;/InfoTPSPS_GetNAVData&gt;
&lt;InfoTPSPS_GetNAVData&gt;
	&lt;ProductId&gt;DPR20903&lt;/ProductId&gt;
	&lt;ProductName&gt;產品名稱11929FIXCB-3年期銀行有權贖回美元固定收益結構型商品&lt;/ProductName&gt;&lt;NAV&gt;96.89&lt;/NAV&gt;&lt;NAVDat
e&gt;2022/12/29&lt;/NAVDate&gt;
&lt;/InfoTPSPS_GetNAVData&gt;
&lt;InfoTPSPS_GetNAVData&gt;
	&lt;ProductId&gt;DPR20904&lt;/ProductId&gt;
	&lt;ProductName&gt;產品名稱11930STPCB-10年期銀行有權贖回美元投資本金連結利差浮動收益結構型商品&lt;/ProductName&gt;&lt;NAV&gt;90.86&lt;/NAV&gt;&lt;NAVDate&gt;2022/1
2/29&lt;/NAVDate&gt;
&lt;/InfoTPSPS_GetNAVData&gt;
&lt;InfoTPSPS_GetNAVData&gt;
	&lt;ProductId&gt;DPR20905&lt;/ProductId&gt;
	&lt;ProductName&gt;產品名稱11931STPCB-10年期銀行有權贖回美元投資本金連結利差浮動收益結構型商品&lt;/ProductName&gt;&lt;NAV&gt;96.64&lt;/NAV&gt;&lt;NAVDate&gt;2022/1
2/29&lt;/NAVDate&gt;
&lt;/InfoTPSPS_GetNAVData&gt;
&lt;InfoTPSPS_GetNAVData&gt;
	&lt;ProductId&gt;DPR20906&lt;/ProductId&gt;
	&lt;ProductName&gt;產品名稱11932STPCB-5年期銀行有權贖回美元投資本金連結利差浮動收益結構型商品&lt;/ProductName&gt;&lt;NAV&gt;93.90&lt;/NAV&gt;&lt;NAVDate&gt;2022/1
2/29&lt;/NAVDate&gt;
&lt;/InfoTPSPS_GetNAVData&gt;
&lt;InfoTPSPS_GetNAVData&gt;
	&lt;ProductId&gt;DPR20907&lt;/ProductId&gt;
	&lt;ProductName&gt;產品名稱11933FIXCB-6年期銀行有權贖回南非幣投資本金固定收益結構型商品&lt;/ProductName&gt;&lt;NAV&gt;91.82&lt;/NAV&gt;&lt;NAVDate&gt;202
2/12/30&lt;/NAVDate&gt;
&lt;/InfoTPSPS_GetNAVData&gt;
&lt;InfoTPSPS_GetNAVData&gt;
	&lt;ProductId&gt;DPR21001&lt;/ProductId&gt;
	&lt;ProductName&gt;產品名稱11934FIXCB-2年期銀行有權贖回美元固定收益結構型商品&lt;/ProductName&gt;&lt;NAV&gt;95.87&lt;/NAV&gt;&lt;NAVDat
e&gt;2022/12/28&lt;/NAVDate&gt;
&lt;/InfoTPSPS_GetNAVData&gt;
&lt;InfoTPSPS_GetNAVData&gt;
	&lt;ProductId&gt;DPR21002&lt;/ProductId&gt;
	&lt;ProductName&gt;產品名稱11935FIXCB-6年期銀行有權贖回南非幣投資本金固定收益結構型商品&lt;/ProductName&gt;&lt;NAV&gt;92.67&lt;/NAV&gt;&lt;NAVDate&gt;202
2/12/30&lt;/NAVDate&gt;
&lt;/InfoTPSPS_GetNAVData&gt;
&lt;InfoTPSPS_GetNAVData&gt;
	&lt;ProductId&gt;DPR21003&lt;/ProductId&gt;
	&lt;ProductName&gt;產品名稱11936FIXCB-3年期銀行有權贖回美元固定收益結構型商品&lt;/ProductName&gt;&lt;NAV&gt;95.31&lt;/NAV&gt;&lt;NAVDat
e&gt;2022/12/28&lt;/NAVDate&gt;
&lt;/InfoTPSPS_GetNAVData&gt;
&lt;InfoTPSPS_GetNAVData&gt;
	&lt;ProductId&gt;DPR21004&lt;/ProductId&gt;
	&lt;ProductName&gt;產品名稱11937FIXCB-3年期銀行有權贖回美元固定收益結構型商品&lt;/ProductName&gt;&lt;NAV&gt;97.33&lt;/NAV&gt;&lt;NAVDat
e&gt;2022/12/29&lt;/NAVDate&gt;
&lt;/InfoTPSPS_GetNAVData&gt;
&lt;InfoTPSPS_GetNAVData&gt;
	&lt;ProductId&gt;DPR21005&lt;/ProductId&gt;
	&lt;ProductName&gt;產品名稱11938STPCB-10年期銀行有權贖回美元投資本金連結利差浮動收益結構型商品&lt;/ProductName&gt;&lt;NAV&gt;95.88&lt;/NAV&gt;&lt;NAVDate&gt;2022/1
2/29&lt;/NAVDate&gt;
&lt;/InfoTPSPS_GetNAVData&gt;
&lt;InfoTPSPS_GetNAVData&gt;
	&lt;ProductId&gt;DPR21007&lt;/ProductId&gt;
	&lt;ProductName&gt;產品名稱11940STPKC-10年期可提前到期美元投資本金連結利差浮動收益結構型商品&lt;/ProductName&gt;&lt;NAV&gt;91.54&lt;/NAV&gt;&lt;NAVDate&gt;2022/
12/28&lt;/NAVDate&gt;
&lt;/InfoTPSPS_GetNAVData&gt;
&lt;InfoTPSPS_GetNAVData&gt;
	&lt;ProductId&gt;DPR21101&lt;/ProductId&gt;
	&lt;ProductName&gt;產品名稱11941FIXCB-2年期銀行有權贖回美元固定收益結構型商品&lt;/ProductName&gt;&lt;NAV&gt;97.41&lt;/NAV&gt;&lt;NAVDat
e&gt;2022/12/28&lt;/NAVDate&gt;
&lt;/InfoTPSPS_GetNAVData&gt;
&lt;InfoTPSPS_GetNAVData&gt;
	&lt;ProductId&gt;DPR21102&lt;/ProductId&gt;
	&lt;ProductName&gt;產品名稱11942STPCB-10年期銀行有權贖回美元投資本金連結利差浮動收益結構型商品&lt;/ProductName&gt;&lt;NAV&gt;94.37&lt;/NAV&gt;&lt;NAVDate&gt;2022/1
2/29&lt;/NAVDate&gt;
&lt;/InfoTPSPS_GetNAVData&gt;
&lt;InfoTPSPS_GetNAVData&gt;
	&lt;ProductId&gt;DPR21104&lt;/ProductId&gt;
	&lt;ProductName&gt;產品名稱11944FIXCB-9個月期銀行有權贖回美元固定收益結構型商品&lt;/ProductName&gt;&lt;NAV&gt;99.49&lt;/NAV&gt;&lt;NAVDate
&gt;2022/12/30&lt;/NAVDate&gt;
&lt;/InfoTPSPS_GetNAVData&gt;
&lt;InfoTPSPS_GetNAVData&gt;
	&lt;ProductId&gt;DPR21105&lt;/ProductId&gt;
	&lt;ProductName&gt;產品名稱11945STPCB-10年期銀行有權贖回美元投資本金連結利差浮動收益結構型商品&lt;/ProductName&gt;&lt;NAV&gt;93.78&lt;/NAV&gt;&lt;NAVDate&gt;2022/1
2/29&lt;/NAVDate&gt;
&lt;/InfoTPSPS_GetNAVData&gt;
&lt;InfoTPSPS_GetNAVData&gt;
	&lt;ProductId&gt;DPR21106&lt;/ProductId&gt;
	&lt;ProductName&gt;產品名稱11946FIXCB-6年期銀行有權贖回南非幣投資本金固定收益結構型商品&lt;/ProductName&gt;&lt;NAV&gt;91.60&lt;/NAV&gt;&lt;NAVDate&gt;202
2/12/30&lt;/NAVDate&gt;
&lt;/InfoTPSPS_GetNAVData&gt;
&lt;InfoTPSPS_GetNAVData&gt;
	&lt;ProductId&gt;DTE20457&lt;/ProductId&gt;
	&lt;ProductName&gt;產品名稱11997FIXKK-12個月期美元投資本金連結股權非保本結構型商品 &lt;/ProductName&gt;&lt;NAV&gt;85.65&lt;/NAV&gt;&lt;NAVDate&gt;
2022/12/29&lt;/NAVDate&gt;
&lt;/InfoTPSPS_GetNAVData&gt;
&lt;InfoTPSPS_GetNAVData&gt;
	&lt;ProductId&gt;DTE20506&lt;/ProductId&gt;
	&lt;ProductName&gt;產品名稱12001FIXKK-12個月期美元投資本金連結股權非保本結構型商品 &lt;/ProductName&gt;&lt;NAV&gt;72.21&lt;/NAV&gt;&lt;NAVDate&gt;
2022/12/29&lt;/NAVDate&gt;
&lt;/InfoTPSPS_GetNAVData&gt;
&lt;InfoTPSPS_GetNAVData&gt;
	&lt;ProductId&gt;DTE20509&lt;/ProductId&gt;
	&lt;ProductName&gt;產品名稱12003FIXKK-12個月期美元投資本金連結股權非保本結構型商品 &lt;/ProductName&gt;&lt;NAV&gt;72.21&lt;/NAV&gt;&lt;NAVDate&gt;
2022/12/29&lt;/NAVDate&gt;
&lt;/InfoTPSPS_GetNAVData&gt;
&lt;InfoTPSPS_GetNAVData&gt;
	&lt;ProductId&gt;DTE20514&lt;/ProductId&gt;
	&lt;ProductName&gt;產品名稱12007FIXKK-12個月期美元投資本金連結股權非保本結構型商品 &lt;/ProductName&gt;&lt;NAV&gt;82.76&lt;/NAV&gt;&lt;NAVDate&gt;
2022/12/29&lt;/NAVDate&gt;
&lt;/InfoTPSPS_GetNAVData&gt;
&lt;InfoTPSPS_GetNAVData&gt;
	&lt;ProductId&gt;DTE20547&lt;/ProductId&gt;
	&lt;ProductName&gt;產品名稱12011FIXKK-12個月期美元投資本金連結股權非保本結構型商品 &lt;/ProductName&gt;&lt;NAV&gt;95.14&lt;/NAV&gt;&lt;NAVDate&gt;
2022/12/29&lt;/NAVDate&gt;
&lt;/InfoTPSPS_GetNAVData&gt;
&lt;InfoTPSPS_GetNAVData&gt;
	&lt;ProductId&gt;DTE20548&lt;/ProductId&gt;
	&lt;ProductName&gt;產品名稱12012FIXKK-12個月期美元投資本金連結股權非保本結構型商品 &lt;/ProductName&gt;&lt;NAV&gt;95.14&lt;/NAV&gt;&lt;NAVDate&gt;
2022/12/29&lt;/NAVDate&gt;
&lt;/InfoTPSPS_GetNAVData&gt;
&lt;InfoTPSPS_GetNAVData&gt;
	&lt;ProductId&gt;DTE20562&lt;/ProductId&gt;
	&lt;ProductName&gt;產品名稱12016FIXKK-12個月期美元投資本金連結股權非保本結構型商品 &lt;/ProductName&gt;&lt;NAV&gt;94.87&lt;/NAV&gt;&lt;NAVDate&gt;
2022/12/29&lt;/NAVDate&gt;
&lt;/InfoTPSPS_GetNAVData&gt;
&lt;InfoTPSPS_GetNAVData&gt;
	&lt;ProductId&gt;DTE20563&lt;/ProductId&gt;
	&lt;ProductName&gt;產品名稱12017FIXKK-12個月期美元投資本金連結股權非保本結構型商品 &lt;/ProductName&gt;&lt;NAV&gt;94.87&lt;/NAV&gt;&lt;NAVDate&gt;
2022/12/29&lt;/NAVDate&gt;
&lt;/InfoTPSPS_GetNAVData&gt;
&lt;InfoTPSPS_GetNAVData&gt;
	&lt;ProductId&gt;DTE20564&lt;/ProductId&gt;
	&lt;ProductName&gt;產品名稱12018FIXKK-12個月期美元投資本金連結股權非保本結構型商品 &lt;/ProductName&gt;&lt;NAV&gt;94.87&lt;/NAV&gt;&lt;NAVDate&gt;
2022/12/29&lt;/NAVDate&gt;
&lt;/InfoTPSPS_GetNAVData&gt;
&lt;InfoTPSPS_GetNAVData&gt;
	&lt;ProductId&gt;DTE20591&lt;/ProductId&gt;
	&lt;ProductName&gt;產品名稱12022FIXKK-12個月期美元投資本金連結股權非保本結構型商品 &lt;/ProductName&gt;&lt;NAV&gt;81.27&lt;/NAV&gt;&lt;NAVDate&gt;
2022/12/29&lt;/NAVDate&gt;
&lt;/InfoTPSPS_GetNAVData&gt;
&lt;InfoTPSPS_GetNAVData&gt;
	&lt;ProductId&gt;DTE20666&lt;/ProductId&gt;
	&lt;ProductName&gt;產品名稱12033FIXKI_12個月期美元投資本金連結股權非保本結構型商品 &lt;/ProductName&gt;&lt;NAV&gt;94.97&lt;/NAV&gt;&lt;NAVDate&gt;
2022/12/29&lt;/NAVDate&gt;
&lt;/InfoTPSPS_GetNAVData&gt;
&lt;InfoTPSPS_GetNAVData&gt;
	&lt;ProductId&gt;DTE20756&lt;/ProductId&gt;
	&lt;ProductName&gt;產品名稱12035FIXKK-12個月期美元投資本金連結股權非保本結構型商品 &lt;/ProductName&gt;&lt;NAV&gt;86.86&lt;/NAV&gt;&lt;NAVDate&gt;
2022/12/29&lt;/NAVDate&gt;
&lt;/InfoTPSPS_GetNAVData&gt;
&lt;InfoTPSPS_GetNAVData&gt;
	&lt;ProductId&gt;DTE20815&lt;/ProductId&gt;
	&lt;ProductName&gt;產品名稱12040FIXKK_9個月期美元投資本金連結股權非保本結構型商品 &lt;/ProductName&gt;&lt;NAV&gt;95.05&lt;/NAV&gt;&lt;NAVDate&gt;
2022/12/29&lt;/NAVDate&gt;
&lt;/InfoTPSPS_GetNAVData&gt;
&lt;InfoTPSPS_GetNAVData&gt;
	&lt;ProductId&gt;DTE20823&lt;/ProductId&gt;
	&lt;ProductName&gt;產品名稱12042FIXKK_9個月期美元投資本金連結股權非保本結構型商品 &lt;/ProductName&gt;&lt;NAV&gt;95.05&lt;/NAV&gt;&lt;NAVDate&gt;
2022/12/29&lt;/NAVDate&gt;
&lt;/InfoTPSPS_GetNAVData&gt;
&lt;InfoTPSPS_GetNAVData&gt;
	&lt;ProductId&gt;DTE20825&lt;/ProductId&gt;
	&lt;ProductName&gt;產品名稱12044FIXKK-12個月期美元投資本金連結股權非保本結構型商品 &lt;/ProductName&gt;&lt;NAV&gt;93.56&lt;/NAV&gt;&lt;NAVDate&gt;
2022/12/29&lt;/NAVDate&gt;
&lt;/InfoTPSPS_GetNAVData&gt;
&lt;InfoTPSPS_GetNAVData&gt;
	&lt;ProductId&gt;DTE20848&lt;/ProductId&gt;
	&lt;ProductName&gt;產品名稱12047FIXKK_9個月期美元投資本金連結股權非保本結構型商品 &lt;/ProductName&gt;&lt;NAV&gt;78.52&lt;/NAV&gt;&lt;NAVDate&gt;
2022/12/29&lt;/NAVDate&gt;
&lt;/InfoTPSPS_GetNAVData&gt;
&lt;InfoTPSPS_GetNAVData&gt;
	&lt;ProductId&gt;DTE20849&lt;/ProductId&gt;
	&lt;ProductName&gt;產品名稱12048FIXKK-12個月期美元投資本金連結股權非保本結構型商品 &lt;/ProductName&gt;&lt;NAV&gt;85.96&lt;/NAV&gt;&lt;NAVDate&gt;
2022/12/29&lt;/NAVDate&gt;
&lt;/InfoTPSPS_GetNAVData&gt;
&lt;InfoTPSPS_GetNAVData&gt;
	&lt;ProductId&gt;DTE20850&lt;/ProductId&gt;
	&lt;ProductName&gt;產品名稱12049FIXKK-12個月期美元投資本金連結股權非保本結構型商品 &lt;/ProductName&gt;&lt;NAV&gt;92.27&lt;/NAV&gt;&lt;NAVDate&gt;
2022/12/29&lt;/NAVDate&gt;
&lt;/InfoTPSPS_GetNAVData&gt;
&lt;InfoTPSPS_GetNAVData&gt;
	&lt;ProductId&gt;DTE20916&lt;/ProductId&gt;
	&lt;ProductName&gt;產品名稱12062FIXKI-美元投資本金連結股權非保本結構型商品(FIXKI)&lt;/ProductName&gt;&lt;NAV&gt;99.40&lt;/NAV&gt;&lt;NAVDa
te&gt;2022/12/29&lt;/NAVDate&gt;
&lt;/InfoTPSPS_GetNAVData&gt;
&lt;InfoTPSPS_GetNAVData&gt;
	&lt;ProductId&gt;DTE21857&lt;/ProductId&gt;
	&lt;ProductName&gt;產品名稱12093FIXKI_12個月期美元投資本金連結股權非保本結構型商品 &lt;/ProductName&gt;&lt;NAV&gt;93.67&lt;/NAV&gt;&lt;NAVDate&gt;
2022/12/29&lt;/NAVDate&gt;
&lt;/InfoTPSPS_GetNAVData&gt;
&lt;InfoTPSPS_GetNAVData&gt;
	&lt;ProductId&gt;DTE21955&lt;/ProductId&gt;
	&lt;ProductName&gt;產品名稱12103FIXKK-12個月期美元投資本金連結股權非保本結構型商品 &lt;/ProductName&gt;&lt;NAV&gt;66.15&lt;/NAV&gt;&lt;NAVDate&gt;
2022/12/29&lt;/NAVDate&gt;
&lt;/InfoTPSPS_GetNAVData&gt;
&lt;InfoTPSPS_GetNAVData&gt;
	&lt;ProductId&gt;DTE21956&lt;/ProductId&gt;
	&lt;ProductName&gt;產品名稱12104FIXKK-12個月期美元投資本金連結股權非保本結構型商品 &lt;/ProductName&gt;&lt;NAV&gt;66.15&lt;/NAV&gt;&lt;NAVDate&gt;
2022/12/29&lt;/NAVDate&gt;
&lt;/InfoTPSPS_GetNAVData&gt;
&lt;InfoTPSPS_GetNAVData&gt;
	&lt;ProductId&gt;DTE21957&lt;/ProductId&gt;
	&lt;ProductName&gt;產品名稱12105FIXKK-12個月期美元投資本金連結股權非保本結構型商品 &lt;/ProductName&gt;&lt;NAV&gt;66.15&lt;/NAV&gt;&lt;NAVDate&gt;
2022/12/29&lt;/NAVDate&gt;
&lt;/InfoTPSPS_GetNAVData&gt;
&lt;InfoTPSPS_GetNAVData&gt;
	&lt;ProductId&gt;DTE21958&lt;/ProductId&gt;
	&lt;ProductName&gt;產品名稱12106FIXKK-12個月期美元投資本金連結股權非保本結構型商品 &lt;/ProductName&gt;&lt;NAV&gt;66.15&lt;/NAV&gt;&lt;NAVDate&gt;
2022/12/29&lt;/NAVDate&gt;
&lt;/InfoTPSPS_GetNAVData&gt;
&lt;InfoTPSPS_GetNAVData&gt;
	&lt;ProductId&gt;DTE21968&lt;/ProductId&gt;
	&lt;ProductName&gt;產品名稱12112FIXKK_12個月期美元投資本金連結股權非保本結構型商品 &lt;/ProductName&gt;&lt;NAV&gt;98.23&lt;/NAV&gt;&lt;NAVDate&gt;
2022/12/29&lt;/NAVDate&gt;
&lt;/InfoTPSPS_GetNAVData&gt;
&lt;InfoTPSPS_GetNAVData&gt;
	&lt;ProductId&gt;DTE22017&lt;/ProductId&gt;
	&lt;ProductName&gt;產品名稱12116FIXKK-12個月期美元投資本金連結股權非保本結構型商品 &lt;/ProductName&gt;&lt;NAV&gt;89.94&lt;/NAV&gt;&lt;NAVDate&gt;
2022/12/29&lt;/NAVDate&gt;
&lt;/InfoTPSPS_GetNAVData&gt;
&lt;InfoTPSPS_GetNAVData&gt;
	&lt;ProductId&gt;DTE22019&lt;/ProductId&gt;
	&lt;ProductName&gt;產品名稱12117FIXKK-12個月期美元投資本金連結股權非保本結構型商品 &lt;/ProductName&gt;&lt;NAV&gt;89.94&lt;/NAV&gt;&lt;NAVDate&gt;
2022/12/29&lt;/NAVDate&gt;
&lt;/InfoTPSPS_GetNAVData&gt;
&lt;InfoTPSPS_GetNAVData&gt;
	&lt;ProductId&gt;DTE22020&lt;/ProductId&gt;
	&lt;ProductName&gt;產品名稱12118FIXKK-12個月期美元投資本金連結股權非保本結構型商品 &lt;/ProductName&gt;&lt;NAV&gt;89.94&lt;/NAV&gt;&lt;NAVDate&gt;
2022/12/29&lt;/NAVDate&gt;
&lt;/InfoTPSPS_GetNAVData&gt;
&lt;InfoTPSPS_GetNAVData&gt;
	&lt;ProductId&gt;DTE22021&lt;/ProductId&gt;
	&lt;ProductName&gt;產品名稱12119FIXKK-12個月期美元投資本金連結股權非保本結構型商品 &lt;/ProductName&gt;&lt;NAV&gt;89.94&lt;/NAV&gt;&lt;NAVDate&gt;
2022/12/29&lt;/NAVDate&gt;
&lt;/InfoTPSPS_GetNAVData&gt;
&lt;InfoTPSPS_GetNAVData&gt;
	&lt;ProductId&gt;DTE22022&lt;/ProductId&gt;
	&lt;ProductName&gt;產品名稱12120FIXKK-12個月期美元投資本金連結股權非保本結構型商品 &lt;/ProductName&gt;&lt;NAV&gt;89.94&lt;/NAV&gt;&lt;NAVDate&gt;
2022/12/29&lt;/NAVDate&gt;
&lt;/InfoTPSPS_GetNAVData&gt;
&lt;InfoTPSPS_GetNAVData&gt;
	&lt;ProductId&gt;DTR20333&lt;/ProductId&gt;
	&lt;ProductName&gt;產品名稱12132STPCB-10年期美元投資本金連結利差浮動收益結構型商品&lt;/ProductName&gt;&lt;NAV&gt;81.92&lt;/NAV&gt;&lt;NAVDate&gt;
2022/12/29&lt;/NAVDate&gt;
&lt;/InfoTPSPS_GetNAVData&gt;
&lt;InfoTPSPS_GetNAVData&gt;
	&lt;ProductId&gt;DTR20337&lt;/ProductId&gt;
	&lt;ProductName&gt;產品名稱12135STPCB-3年期銀行有權贖回美元投資本金連結利差浮動收益結構型商品&lt;/ProductName&gt;&lt;NAV&gt;92.91&lt;/NAV&gt;&lt;NAVDate&gt;2022/1
2/29&lt;/NAVDate&gt;
&lt;/InfoTPSPS_GetNAVData&gt;
&lt;InfoTPSPS_GetNAVData&gt;
	&lt;ProductId&gt;DTR20348&lt;/ProductId&gt;
	&lt;ProductName&gt;產品名稱12137STPCB-3年期銀行有權贖回美元投資本金連結利差浮動收益結構型商品&lt;/ProductName&gt;&lt;NAV&gt;92.75&lt;/NAV&gt;&lt;NAVDate&gt;2022/1
2/29&lt;/NAVDate&gt;
&lt;/InfoTPSPS_GetNAVData&gt;
&lt;InfoTPSPS_GetNAVData&gt;
	&lt;ProductId&gt;DTR20418&lt;/ProductId&gt;
	&lt;ProductName&gt;產品名稱12145ZROCB-4.5年期銀行有權贖回南非幣投資本金到期支付固定收益結構型商品&lt;/ProductName&gt;&lt;NAV&gt;95.31&lt;/NAV&gt;&lt;NAVDate&gt;2022/12
/30&lt;/NAVDate&gt;
&lt;/InfoTPSPS_GetNAVData&gt;
&lt;InfoTPSPS_GetNAVData&gt;
	&lt;ProductId&gt;DTR20428&lt;/ProductId&gt;
	&lt;ProductName&gt;產品名稱12150STPCB-3年期銀行有權贖回美元投資本金連結利差浮動收益結構型商品&lt;/ProductName&gt;&lt;NAV&gt;94.51&lt;/NAV&gt;&lt;NAVDate&gt;2022/1
2/29&lt;/NAVDate&gt;
&lt;/InfoTPSPS_GetNAVData&gt;
&lt;InfoTPSPS_GetNAVData&gt;
	&lt;ProductId&gt;DTR20429&lt;/ProductId&gt;
	&lt;ProductName&gt;產品名稱12151STPCB-3年期銀行有權贖回美元投資本金連結利差浮動收益結構型商品&lt;/ProductName&gt;&lt;NAV&gt;94.51&lt;/NAV&gt;&lt;NAVDate&gt;2022/1
2/29&lt;/NAVDate&gt;
&lt;/InfoTPSPS_GetNAVData&gt;
&lt;InfoTPSPS_GetNAVData&gt;
	&lt;ProductId&gt;DTR20430&lt;/ProductId&gt;
	&lt;ProductName&gt;產品名稱12152STPCB-3年期銀行有權贖回美元投資本金連結利差浮動收益結構型商品&lt;/ProductName&gt;&lt;NAV&gt;94.51&lt;/NAV&gt;&lt;NAVDate&gt;2022/1
2/29&lt;/NAVDate&gt;
&lt;/InfoTPSPS_GetNAVData&gt;
&lt;InfoTPSPS_GetNAVData&gt;
	&lt;ProductId&gt;DTR20431&lt;/ProductId&gt;
	&lt;ProductName&gt;產品名稱12153STPCB-3年期銀行有權贖回美元投資本金連結利差浮動收益結構型商品&lt;/ProductName&gt;&lt;NAV&gt;94.51&lt;/NAV&gt;&lt;NAVDate&gt;2022/1
2/29&lt;/NAVDate&gt;
&lt;/InfoTPSPS_GetNAVData&gt;
&lt;InfoTPSPS_GetNAVData&gt;
	&lt;ProductId&gt;DTR20432&lt;/ProductId&gt;
	&lt;ProductName&gt;產品名稱12154STPCB-3年期銀行有權贖回美元投資本金連結利差浮動收益結構型商品&lt;/ProductName&gt;&lt;NAV&gt;94.51&lt;/NAV&gt;&lt;NAVDate&gt;2022/1
2/29&lt;/NAVDate&gt;
&lt;/InfoTPSPS_GetNAVData&gt;
&lt;InfoTPSPS_GetNAVData&gt;
	&lt;ProductId&gt;DTR20440&lt;/ProductId&gt;
	&lt;ProductName&gt;產品名稱12155STPCB-3年期銀行有權贖回人民幣投資本金連結利差浮動收益結構型商&lt;/ProductName&gt;&lt;NAV&gt;96.36&lt;/NAV&gt;&lt;NAVDate&gt;2022/1
2/29&lt;/NAVDate&gt;
&lt;/InfoTPSPS_GetNAVData&gt;
&lt;InfoTPSPS_GetNAVData&gt;
	&lt;ProductId&gt;DTR20505&lt;/ProductId&gt;
	&lt;ProductName&gt;產品名稱12158FIXNN-1年期人民幣投資本金連結換匯換利結構型商品&lt;/ProductName&gt;&lt;NAV&gt;100.77&lt;/NAV&gt;&lt;NAVDat
e&gt;2022/12/30&lt;/NAVDate&gt;
&lt;/InfoTPSPS_GetNAVData&gt;
&lt;InfoTPSPS_GetNAVData&gt;
	&lt;ProductId&gt;DTR20513&lt;/ProductId&gt;
	&lt;ProductName&gt;產品名稱12160STPCB-5年期銀行有權贖回美元投資本金連結利差浮動收益結構型商品&lt;/ProductName&gt;&lt;NAV&gt;92.75&lt;/NAV&gt;&lt;NAVDate&gt;2022/1
2/29&lt;/NAVDate&gt;
&lt;/InfoTPSPS_GetNAVData&gt;
&lt;InfoTPSPS_GetNAVData&gt;
	&lt;ProductId&gt;DTR20515&lt;/ProductId&gt;
	&lt;ProductName&gt;產品名稱12161ZROCB-5年期銀行有權贖回南非幣投資本金到期支付固定收益結構型商品&lt;/ProductName&gt;&lt;NAV&gt;96.28&lt;/NAV&gt;&lt;NAVDate&gt;2022/12
/30&lt;/NAVDate&gt;
&lt;/InfoTPSPS_GetNAVData&gt;
&lt;InfoTPSPS_GetNAVData&gt;
	&lt;ProductId&gt;DTR20517&lt;/ProductId&gt;
	&lt;ProductName&gt;產品名稱12163STPCB-5年期銀行有權贖回美元投資本金連結利差浮動收益結構型商品&lt;/ProductName&gt;&lt;NAV&gt;91.98&lt;/NAV&gt;&lt;NAVDate&gt;2022/1
2/29&lt;/NAVDate&gt;
&lt;/InfoTPSPS_GetNAVData&gt;
&lt;InfoTPSPS_GetNAVData&gt;
	&lt;ProductId&gt;DTR20519&lt;/ProductId&gt;
	&lt;ProductName&gt;產品名稱12164STPCB-5年期銀行有權贖回美元投資本金連結利差浮動收益結構型商品&lt;/ProductName&gt;&lt;NAV&gt;91.98&lt;/NAV&gt;&lt;NAVDate&gt;2022/1
2/29&lt;/NAVDate&gt;
&lt;/InfoTPSPS_GetNAVData&gt;
&lt;InfoTPSPS_GetNAVData&gt;
	&lt;ProductId&gt;DTR20520&lt;/ProductId&gt;
	&lt;ProductName&gt;產品名稱12165STPCB-5年期銀行有權贖回美元投資本金連結利差浮動收益結構型商品&lt;/ProductName&gt;&lt;NAV&gt;91.98&lt;/NAV&gt;&lt;NAVDate&gt;2022/1
2/29&lt;/NAVDate&gt;
&lt;/InfoTPSPS_GetNAVData&gt;
&lt;InfoTPSPS_GetNAVData&gt;
	&lt;ProductId&gt;DTR20522&lt;/ProductId&gt;
	&lt;ProductName&gt;產品名稱12166STPCB-5年期銀行有權贖回美元投資本金連結利差浮動收益結構型商品&lt;/ProductName&gt;&lt;NAV&gt;91.98&lt;/NAV&gt;&lt;NAVDate&gt;2022/1
2/29&lt;/NAVDate&gt;
&lt;/InfoTPSPS_GetNAVData&gt;
&lt;InfoTPSPS_GetNAVData&gt;
	&lt;ProductId&gt;DTR20525&lt;/ProductId&gt;
	&lt;ProductName&gt;產品名稱12167FIXCB-10年期銀行有權贖回南非幣投資本金固定收益結構型商品&lt;/ProductName&gt;&lt;NAV&gt;87.58&lt;/NAV&gt;&lt;NAVDate&gt;202
2/12/30&lt;/NAVDate&gt;
&lt;/InfoTPSPS_GetNAVData&gt;
&lt;InfoTPSPS_GetNAVData&gt;
	&lt;ProductId&gt;DTR20526&lt;/ProductId&gt;
	&lt;ProductName&gt;產品名稱12168STPCB-5年期銀行有權贖回美元投資本金連結利差浮動收益結構型商品&lt;/ProductName&gt;&lt;NAV&gt;92.75&lt;/NAV&gt;&lt;NAVDate&gt;2022/1
2/29&lt;/NAVDate&gt;
&lt;/InfoTPSPS_GetNAVData&gt;
&lt;InfoTPSPS_GetNAVData&gt;
	&lt;ProductId&gt;DTR20529&lt;/ProductId&gt;
	&lt;ProductName&gt;產品名稱12169STPCB-5年期銀行有權贖回美元投資本金連結利差浮動收益結構型商品&lt;/ProductName&gt;&lt;NAV&gt;92.75&lt;/NAV&gt;&lt;NAVDate&gt;2022/1
2/29&lt;/NAVDate&gt;
&lt;/InfoTPSPS_GetNAVData&gt;
&lt;InfoTPSPS_GetNAVData&gt;
	&lt;ProductId&gt;DTR20534&lt;/ProductId&gt;
	&lt;ProductName&gt;產品名稱12172STPCB-5年期銀行有權贖回美元投資本金連結利差浮動收益結構型商品&lt;/ProductName&gt;&lt;NAV&gt;92.75&lt;/NAV&gt;&lt;NAVDate&gt;2022/1
2/29&lt;/NAVDate&gt;
&lt;/InfoTPSPS_GetNAVData&gt;
&lt;InfoTPSPS_GetNAVData&gt;
	&lt;ProductId&gt;DTR20537&lt;/ProductId&gt;
	&lt;ProductName&gt;產品名稱12173STPCB-5年期銀行有權贖回美元投資本金連結利差浮動收益結構型商品&lt;/ProductName&gt;&lt;NAV&gt;92.75&lt;/NAV&gt;&lt;NAVDate&gt;2022/1
2/29&lt;/NAVDate&gt;
&lt;/InfoTPSPS_GetNAVData&gt;
&lt;InfoTPSPS_GetNAVData&gt;
	&lt;ProductId&gt;DTR20539&lt;/ProductId&gt;
	&lt;ProductName&gt;產品名稱12174FIXCB-10年期銀行有權贖回南非幣投資本金固定收益結構型商品&lt;/ProductName&gt;&lt;NAV&gt;89.62&lt;/NAV&gt;&lt;NAVDate&gt;202
2/12/30&lt;/NAVDate&gt;
&lt;/InfoTPSPS_GetNAVData&gt;
&lt;InfoTPSPS_GetNAVData&gt;
	&lt;ProductId&gt;DTR20540&lt;/ProductId&gt;
	&lt;ProductName&gt;產品名稱12175STPCB-5年期銀行有權贖回美元投資本金連結利差浮動收益結構型商品&lt;/ProductName&gt;&lt;NAV&gt;92.75&lt;/NAV&gt;&lt;NAVDate&gt;2022/1
2/29&lt;/NAVDate&gt;
&lt;/InfoTPSPS_GetNAVData&gt;
&lt;InfoTPSPS_GetNAVData&gt;
	&lt;ProductId&gt;DTR20554&lt;/ProductId&gt;
	&lt;ProductName&gt;產品名稱12176DRACB-10年期銀行有權贖回之美元投資本金區間收益結構型商品&lt;/ProductName&gt;&lt;NAV&gt;86.63&lt;/NAV&gt;&lt;NAVDate&gt;202
2/12/29&lt;/NAVDate&gt;
&lt;/InfoTPSPS_GetNAVData&gt;
&lt;InfoTPSPS_GetNAVData&gt;
	&lt;ProductId&gt;DTR20557&lt;/ProductId&gt;
	&lt;ProductName&gt;產品名稱12177STPCB-10年期銀行有權贖回美元投資本金連結利差浮動收益結構型商品&lt;/ProductName&gt;&lt;NAV&gt;87.19&lt;/NAV&gt;&lt;NAVDate&gt;2022/1
2/29&lt;/NAVDate&gt;
&lt;/InfoTPSPS_GetNAVData&gt;
&lt;InfoTPSPS_GetNAVData&gt;
	&lt;ProductId&gt;DTR20567&lt;/ProductId&gt;
	&lt;ProductName&gt;產品名稱12178STPCB-10年期銀行有權贖回美元投資本金連結利差浮動收益結構型商品&lt;/ProductName&gt;&lt;NAV&gt;87.19&lt;/NAV&gt;&lt;NAVDate&gt;2022/1
2/29&lt;/NAVDate&gt;
&lt;/InfoTPSPS_GetNAVData&gt;
&lt;InfoTPSPS_GetNAVData&gt;
	&lt;ProductId&gt;DTR20568&lt;/ProductId&gt;
	&lt;ProductName&gt;產品名稱12179STPCB-10年期銀行有權贖回美元投資本金連結利差浮動收益結構型商品&lt;/ProductName&gt;&lt;NAV&gt;87.19&lt;/NAV&gt;&lt;NAVDate&gt;2022/1
2/29&lt;/NAVDate&gt;
&lt;/InfoTPSPS_GetNAVData&gt;
&lt;InfoTPSPS_GetNAVData&gt;
	&lt;ProductId&gt;DTR20570&lt;/ProductId&gt;
	&lt;ProductName&gt;產品名稱12180STPCB-10年期銀行有權贖回美元投資本金連結利差浮動收益結構型商品&lt;/ProductName&gt;&lt;NAV&gt;87.19&lt;/NAV&gt;&lt;NAVDate&gt;2022/1
2/29&lt;/NAVDate&gt;
&lt;/InfoTPSPS_GetNAVData&gt;
&lt;InfoTPSPS_GetNAVData&gt;
	&lt;ProductId&gt;DTR20571&lt;/ProductId&gt;
	&lt;ProductName&gt;產品名稱12181STPCB-10年期銀行有權贖回美元投資本金連結利差浮動收益結構型商品&lt;/ProductName&gt;&lt;NAV&gt;87.21&lt;/NAV&gt;&lt;NAVDate&gt;2022/1
2/29&lt;/NAVDate&gt;
&lt;/InfoTPSPS_GetNAVData&gt;
&lt;InfoTPSPS_GetNAVData&gt;
	&lt;ProductId&gt;DTR20572&lt;/ProductId&gt;
	&lt;ProductName&gt;產品名稱12182STPCB-10年期銀行有權贖回美元投資本金連結利差浮動收益結構型商品&lt;/ProductName&gt;&lt;NAV&gt;87.19&lt;/NAV&gt;&lt;NAVDate&gt;2022/1
2/29&lt;/NAVDate&gt;
&lt;/InfoTPSPS_GetNAVData&gt;
&lt;InfoTPSPS_GetNAVData&gt;
	&lt;ProductId&gt;DTR20573&lt;/ProductId&gt;
	&lt;ProductName&gt;產品名稱12183STPCB-10年期銀行有權贖回美元投資本金連結利差浮動收益結構型商品&lt;/ProductName&gt;&lt;NAV&gt;87.19&lt;/NAV&gt;&lt;NAVDate&gt;2022/1
2/29&lt;/NAVDate&gt;
&lt;/InfoTPSPS_GetNAVData&gt;
&lt;InfoTPSPS_GetNAVData&gt;
	&lt;ProductId&gt;DTR20575&lt;/ProductId&gt;
	&lt;ProductName&gt;產品名稱12185STPCB-10年期銀行有權贖回美元投資本金連結利差浮動收益結構型商品&lt;/ProductName&gt;&lt;NAV&gt;87.19&lt;/NAV&gt;&lt;NAVDate&gt;2022/1
2/29&lt;/NAVDate&gt;
&lt;/InfoTPSPS_GetNAVData&gt;
&lt;InfoTPSPS_GetNAVData&gt;
	&lt;ProductId&gt;DTR20577&lt;/ProductId&gt;
	&lt;ProductName&gt;產品名稱12186STPCB-10年期銀行有權贖回美元投資本金連結利差浮動收益結構型商品&lt;/ProductName&gt;&lt;NAV&gt;87.19&lt;/NAV&gt;&lt;NAVDate&gt;2022/1
2/29&lt;/NAVDate&gt;
&lt;/InfoTPSPS_GetNAVData&gt;
&lt;InfoTPSPS_GetNAVData&gt;
	&lt;ProductId&gt;DTR20586&lt;/ProductId&gt;
	&lt;ProductName&gt;產品名稱12190STPCB-10年期銀行有權贖回美元投資本金連結利差浮動收益結構型商品&lt;/ProductName&gt;&lt;NAV&gt;87.19&lt;/NAV&gt;&lt;NAVDate&gt;2022/1
2/29&lt;/NAVDate&gt;
&lt;/InfoTPSPS_GetNAVData&gt;
&lt;InfoTPSPS_GetNAVData&gt;
	&lt;ProductId&gt;DTR20588&lt;/ProductId&gt;
	&lt;ProductName&gt;產品名稱12191STPCB-3年期銀行有權贖回美元投資本金連結利差浮動收益結構型商品&lt;/ProductName&gt;&lt;NAV&gt;93.65&lt;/NAV&gt;&lt;NAVDate&gt;2022/1
2/29&lt;/NAVDate&gt;
&lt;/InfoTPSPS_GetNAVData&gt;
&lt;InfoTPSPS_GetNAVData&gt;
	&lt;ProductId&gt;DTR20589&lt;/ProductId&gt;
	&lt;ProductName&gt;產品名稱12192STPCB-10年期銀行有權贖回美元投資本金連結利差浮動收益結構型商品&lt;/ProductName&gt;&lt;NAV&gt;87.19&lt;/NAV&gt;&lt;NAVDate&gt;2022/1
2/29&lt;/NAVDate&gt;
&lt;/InfoTPSPS_GetNAVData&gt;
&lt;InfoTPSPS_GetNAVData&gt;
	&lt;ProductId&gt;DTR20590&lt;/ProductId&gt;
	&lt;ProductName&gt;產品名稱12193STPCB-10年期銀行有權贖回美元投資本金連結利差浮動收益結構型商品&lt;/ProductName&gt;&lt;NAV&gt;87.19&lt;/NAV&gt;&lt;NAVDate&gt;2022/1
2/29&lt;/NAVDate&gt;
&lt;/InfoTPSPS_GetNAVData&gt;
&lt;InfoTPSPS_GetNAVData&gt;
	&lt;ProductId&gt;DTR20593&lt;/ProductId&gt;
	&lt;ProductName&gt;產品名稱12194STPCB-10年期銀行有權贖回美元投資本金連結利差浮動收益結構型商品&lt;/ProductName&gt;&lt;NAV&gt;87.19&lt;/NAV&gt;&lt;NAVDate&gt;2022/1
2/29&lt;/NAVDate&gt;
&lt;/InfoTPSPS_GetNAVData&gt;
&lt;InfoTPSPS_GetNAVData&gt;
	&lt;ProductId&gt;DTR20594&lt;/ProductId&gt;
	&lt;ProductName&gt;產品名稱12195STPCB-10年期銀行有權贖回美元投資本金連結利差浮動收益結構型商品&lt;/ProductName&gt;&lt;NAV&gt;87.19&lt;/NAV&gt;&lt;NAVDate&gt;2022/1
2/29&lt;/NAVDate&gt;
&lt;/InfoTPSPS_GetNAVData&gt;
&lt;InfoTPSPS_GetNAVData&gt;
	&lt;ProductId&gt;DTR20601&lt;/ProductId&gt;
	&lt;ProductName&gt;產品名稱12196STPCB-10年期銀行有權贖回美元投資本金連結利差浮動收益結構型商品&lt;/ProductName&gt;&lt;NAV&gt;90.46&lt;/NAV&gt;&lt;NAVDate&gt;2022/1
2/29&lt;/NAVDate&gt;
&lt;/InfoTPSPS_GetNAVData&gt;
&lt;InfoTPSPS_GetNAVData&gt;
	&lt;ProductId&gt;DTR20606&lt;/ProductId&gt;
	&lt;ProductName&gt;產品名稱12201DRACB-10年期銀行有權贖回之美元投資本金區間收益結構型商品&lt;/ProductName&gt;&lt;NAV&gt;83.72&lt;/NAV&gt;&lt;NAVDate&gt;202
2/12/29&lt;/NAVDate&gt;
&lt;/InfoTPSPS_GetNAVData&gt;
&lt;InfoTPSPS_GetNAVData&gt;
	&lt;ProductId&gt;DTR20607&lt;/ProductId&gt;
	&lt;ProductName&gt;產品名稱12202DRACB-10年期銀行有權贖回之美元投資本金區間收益結構型商品&lt;/ProductName&gt;&lt;NAV&gt;83.72&lt;/NAV&gt;&lt;NAVDate&gt;202
2/12/29&lt;/NAVDate&gt;
&lt;/InfoTPSPS_GetNAVData&gt;
&lt;InfoTPSPS_GetNAVData&gt;
	&lt;ProductId&gt;DTR20613&lt;/ProductId&gt;
	&lt;ProductName&gt;產品名稱12204STPCB-5年期銀行有權贖回美元投資本金連結利差浮動收益結構型商品&lt;/ProductName&gt;&lt;NAV&gt;91.49&lt;/NAV&gt;&lt;NAVDate&gt;2022/1
2/29&lt;/NAVDate&gt;
&lt;/InfoTPSPS_GetNAVData&gt;
&lt;InfoTPSPS_GetNAVData&gt;
	&lt;ProductId&gt;DTR20614&lt;/ProductId&gt;
	&lt;ProductName&gt;產品名稱12205STPCB-5年期銀行有權贖回美元投資本金連結利差浮動收益結構型商品&lt;/ProductName&gt;&lt;NAV&gt;91.49&lt;/NAV&gt;&lt;NAVDate&gt;2022/1
2/29&lt;/NAVDate&gt;
&lt;/InfoTPSPS_GetNAVData&gt;
&lt;InfoTPSPS_GetNAVData&gt;
	&lt;ProductId&gt;DTR20620&lt;/ProductId&gt;
	&lt;ProductName&gt;產品名稱12207STPCB-3年期銀行有權贖回美元投資本金連結利差浮動收益結構型商品&lt;/ProductName&gt;&lt;NAV&gt;94.19&lt;/NAV&gt;&lt;NAVDate&gt;2022/1
2/29&lt;/NAVDate&gt;
&lt;/InfoTPSPS_GetNAVData&gt;
&lt;InfoTPSPS_GetNAVData&gt;
	&lt;ProductId&gt;DTR20621&lt;/ProductId&gt;
	&lt;ProductName&gt;產品名稱12208STPCB-3年期銀行有權贖回美元投資本金連結利差浮動收益結構型商品&lt;/ProductName&gt;&lt;NAV&gt;94.19&lt;/NAV&gt;&lt;NAVDate&gt;2022/1
2/29&lt;/NAVDate&gt;
&lt;/InfoTPSPS_GetNAVData&gt;
&lt;InfoTPSPS_GetNAVData&gt;
	&lt;ProductId&gt;DTR20625&lt;/ProductId&gt;
	&lt;ProductName&gt;產品名稱12210STPCB-5年期銀行有權贖回美元投資本金連結利差浮動收益結構型商品&lt;/ProductName&gt;&lt;NAV&gt;90.96&lt;/NAV&gt;&lt;NAVDate&gt;2022/1
2/29&lt;/NAVDate&gt;
&lt;/InfoTPSPS_GetNAVData&gt;
&lt;InfoTPSPS_GetNAVData&gt;
	&lt;ProductId&gt;DTR20627&lt;/ProductId&gt;
	&lt;ProductName&gt;產品名稱12211STPCB-3年期銀行有權贖回美元投資本金連結利差浮動收益結構型商品&lt;/ProductName&gt;&lt;NAV&gt;94.98&lt;/NAV&gt;&lt;NAVDate&gt;2022/1
2/29&lt;/NAVDate&gt;
&lt;/InfoTPSPS_GetNAVData&gt;
&lt;InfoTPSPS_GetNAVData&gt;
	&lt;ProductId&gt;DTR20630&lt;/ProductId&gt;
	&lt;ProductName&gt;產品名稱12213DRACB-10年期銀行有權贖回之美元投資本金區間收益結構型商品&lt;/ProductName&gt;&lt;NAV&gt;87.34&lt;/NAV&gt;&lt;NAVDate&gt;202
2/12/29&lt;/NAVDate&gt;
&lt;/InfoTPSPS_GetNAVData&gt;
&lt;InfoTPSPS_GetNAVData&gt;
	&lt;ProductId&gt;DTR20634&lt;/ProductId&gt;
	&lt;ProductName&gt;產品名稱12214FIXNN-1年期美元投資本金連結換匯換利結構型商品【FIXNN】&lt;/ProductName&gt;&lt;NAV&gt;99.60&lt;/NAV&gt;&lt;NAVDate&gt;
2022/12/30&lt;/NAVDate&gt;
&lt;/InfoTPSPS_GetNAVData&gt;
&lt;InfoTPSPS_GetNAVData&gt;
	&lt;ProductId&gt;DTR20640&lt;/ProductId&gt;
	&lt;ProductName&gt;產品名稱12220FIXNN-1年期南非幣投資本金連結換匯換利結構型商品【FIXNN】&lt;/ProductName&gt;&lt;NAV&gt;100.09&lt;/NAV&gt;&lt;NAVDate&gt;
2022/12/30&lt;/NAVDate&gt;
&lt;/InfoTPSPS_GetNAVData&gt;
&lt;InfoTPSPS_GetNAVData&gt;
	&lt;ProductId&gt;DTR20641&lt;/ProductId&gt;
	&lt;ProductName&gt;產品名稱12221FIXNN-1年期南非幣投資本金連結換匯換利結構型商品【FIXNN】&lt;/ProductName&gt;&lt;NAV&gt;100.09&lt;/NAV&gt;&lt;NAVDate&gt;
2022/12/30&lt;/NAVDate&gt;
&lt;/InfoTPSPS_GetNAVData&gt;
&lt;InfoTPSPS_GetNAVData&gt;
	&lt;ProductId&gt;DTR20642&lt;/ProductId&gt;
	&lt;ProductName&gt;產品名稱12222FIXNN-1年期南非幣投資本金連結換匯換利結構型商品【FIXNN】&lt;/ProductName&gt;&lt;NAV&gt;100.09&lt;/NAV&gt;&lt;NAVDate&gt;
2022/12/30&lt;/NAVDate&gt;
&lt;/InfoTPSPS_GetNAVData&gt;
&lt;InfoTPSPS_GetNAVData&gt;
	&lt;ProductId&gt;DTR20647&lt;/ProductId&gt;
	&lt;ProductName&gt;產品名稱12223DRACB-10年期銀行有權贖回之美元投資本金區間收益結構型商品&lt;/ProductName&gt;&lt;NAV&gt;89.16&lt;/NAV&gt;&lt;NAVDate&gt;202
2/12/29&lt;/NAVDate&gt;
&lt;/InfoTPSPS_GetNAVData&gt;
&lt;InfoTPSPS_GetNAVData&gt;
	&lt;ProductId&gt;DTR20653&lt;/ProductId&gt;
	&lt;ProductName&gt;產品名稱12225DRACB-3年期銀行有權贖回之美元投資本金區間收益結構型商品&lt;/ProductName&gt;&lt;NAV&gt;93.83&lt;/NAV&gt;&lt;NAVDate&gt;202
2/12/29&lt;/NAVDate&gt;
&lt;/InfoTPSPS_GetNAVData&gt;
&lt;InfoTPSPS_GetNAVData&gt;
	&lt;ProductId&gt;DTR20659&lt;/ProductId&gt;
	&lt;ProductName&gt;產品名稱12226DRACB-3年期銀行有權贖回之美元投資本金區間收益結構型商品&lt;/ProductName&gt;&lt;NAV&gt;93.83&lt;/NAV&gt;&lt;NAVDate&gt;202
2/12/29&lt;/NAVDate&gt;
&lt;/InfoTPSPS_GetNAVData&gt;
&lt;InfoTPSPS_GetNAVData&gt;
	&lt;ProductId&gt;DTR20661&lt;/ProductId&gt;
	&lt;ProductName&gt;產品名稱12227FIXCB-12個月期銀行有權贖回美元固定收益結構型商品&lt;/ProductName&gt;&lt;NAV&gt;98.86&lt;/NAV&gt;&lt;NAVDate
&gt;2022/12/30&lt;/NAVDate&gt;
&lt;/InfoTPSPS_GetNAVData&gt;
&lt;InfoTPSPS_GetNAVData&gt;
	&lt;ProductId&gt;DTR20663&lt;/ProductId&gt;
	&lt;ProductName&gt;產品名稱12229DRACB-3年期銀行有權贖回之美元投資本金區間收益結構型商品&lt;/ProductName&gt;&lt;NAV&gt;93.83&lt;/NAV&gt;&lt;NAVDate&gt;202
2/12/29&lt;/NAVDate&gt;
&lt;/InfoTPSPS_GetNAVData&gt;
&lt;InfoTPSPS_GetNAVData&gt;
	&lt;ProductId&gt;DTR20669&lt;/ProductId&gt;
	&lt;ProductName&gt;產品名稱12231DRACB-3年期銀行有權贖回之美元投資本金區間收益結構型商品&lt;/ProductName&gt;&lt;NAV&gt;95.30&lt;/NAV&gt;&lt;NAVDate&gt;202
2/12/29&lt;/NAVDate&gt;
&lt;/InfoTPSPS_GetNAVData&gt;
&lt;InfoTPSPS_GetNAVData&gt;
	&lt;ProductId&gt;DTR20670&lt;/ProductId&gt;
	&lt;ProductName&gt;產品名稱12232DRACB-3年期銀行有權贖回之美元投資本金區間收益結構型商品&lt;/ProductName&gt;&lt;NAV&gt;95.30&lt;/NAV&gt;&lt;NAVDate&gt;202
2/12/29&lt;/NAVDate&gt;
&lt;/InfoTPSPS_GetNAVData&gt;
&lt;InfoTPSPS_GetNAVData&gt;
	&lt;ProductId&gt;DTR20671&lt;/ProductId&gt;
	&lt;ProductName&gt;產品名稱12233DRACB-3年期銀行有權贖回之美元投資本金區間收益結構型商品&lt;/ProductName&gt;&lt;NAV&gt;95.30&lt;/NAV&gt;&lt;NAVDate&gt;202
2/12/29&lt;/NAVDate&gt;
&lt;/InfoTPSPS_GetNAVData&gt;
&lt;InfoTPSPS_GetNAVData&gt;
	&lt;ProductId&gt;DTR20672&lt;/ProductId&gt;
	&lt;ProductName&gt;產品名稱12234DRACB-3年期銀行有權贖回之美元投資本金區間收益結構型商品&lt;/ProductName&gt;&lt;NAV&gt;95.30&lt;/NAV&gt;&lt;NAVDate&gt;202
2/12/29&lt;/NAVDate&gt;
&lt;/InfoTPSPS_GetNAVData&gt;
&lt;InfoTPSPS_GetNAVData&gt;
	&lt;ProductId&gt;DTR20678&lt;/ProductId&gt;
	&lt;ProductName&gt;產品名稱12237DRACB-3年期銀行有權贖回之美元投資本金區間收益結構型商品&lt;/ProductName&gt;&lt;NAV&gt;95.30&lt;/NAV&gt;&lt;NAVDate&gt;202
2/12/29&lt;/NAVDate&gt;
&lt;/InfoTPSPS_GetNAVData&gt;
&lt;InfoTPSPS_GetNAVData&gt;
	&lt;ProductId&gt;DTR20680&lt;/ProductId&gt;
	&lt;ProductName&gt;產品名稱12239DRACB-3年期銀行有權贖回之美元投資本金區間收益結構型商品&lt;/ProductName&gt;&lt;NAV&gt;95.30&lt;/NAV&gt;&lt;NAVDate&gt;202
2/12/29&lt;/NAVDate&gt;
&lt;/InfoTPSPS_GetNAVData&gt;
&lt;InfoTPSPS_GetNAVData&gt;
	&lt;ProductId&gt;DTR20682&lt;/ProductId&gt;
	&lt;ProductName&gt;產品名稱12241DRACB-3年期銀行有權贖回之美元投資本金區間收益結構型商品&lt;/ProductName&gt;&lt;NAV&gt;95.30&lt;/NAV&gt;&lt;NAVDate&gt;202
2/12/29&lt;/NAVDate&gt;
&lt;/InfoTPSPS_GetNAVData&gt;
&lt;InfoTPSPS_GetNAVData&gt;
	&lt;ProductId&gt;DTR20683&lt;/ProductId&gt;
	&lt;ProductName&gt;產品名稱12242DRACB-3年期銀行有權贖回之美元投資本金區間收益結構型商品&lt;/ProductName&gt;&lt;NAV&gt;95.30&lt;/NAV&gt;&lt;NAVDate&gt;202
2/12/29&lt;/NAVDate&gt;
&lt;/InfoTPSPS_GetNAVData&gt;
&lt;InfoTPSPS_GetNAVData&gt;
	&lt;ProductId&gt;DTR20685&lt;/ProductId&gt;
	&lt;ProductName&gt;產品名稱12244STPCB-3年期銀行有權贖回美元投資本金連結利差浮動收益結構型商品&lt;/ProductName&gt;&lt;NAV&gt;94.98&lt;/NAV&gt;&lt;NAVDate&gt;2022/1
2/29&lt;/NAVDate&gt;
&lt;/InfoTPSPS_GetNAVData&gt;
&lt;InfoTPSPS_GetNAVData&gt;
	&lt;ProductId&gt;DTR20693&lt;/ProductId&gt;
	&lt;ProductName&gt;產品名稱12252DRACB-3年期銀行有權贖回之美元投資本金區間收益結構型商品&lt;/ProductName&gt;&lt;NAV&gt;96.56&lt;/NAV&gt;&lt;NAVDate&gt;202
2/12/29&lt;/NAVDate&gt;
&lt;/InfoTPSPS_GetNAVData&gt;
&lt;InfoTPSPS_GetNAVData&gt;
	&lt;ProductId&gt;DTR20694&lt;/ProductId&gt;
	&lt;ProductName&gt;產品名稱12253DRACB-5年期銀行有權贖回之美元投資本金區間收益結構型商品&lt;/ProductName&gt;&lt;NAV&gt;96.10&lt;/NAV&gt;&lt;NAVDate&gt;202
2/12/29&lt;/NAVDate&gt;
&lt;/InfoTPSPS_GetNAVData&gt;
&lt;InfoTPSPS_GetNAVData&gt;
	&lt;ProductId&gt;DTR20695&lt;/ProductId&gt;
	&lt;ProductName&gt;產品名稱12254DRACB-10年期銀行有權贖回之美元投資本金區間收益結構型商品&lt;/ProductName&gt;&lt;NAV&gt;89.53&lt;/NAV&gt;&lt;NAVDate&gt;202
2/12/29&lt;/NAVDate&gt;
&lt;/InfoTPSPS_GetNAVData&gt;
&lt;InfoTPSPS_GetNAVData&gt;
	&lt;ProductId&gt;DTR20696&lt;/ProductId&gt;
	&lt;ProductName&gt;產品名稱12255FIXCB-10年期銀行有權贖回南非幣投資本金固定收益結構型商品&lt;/ProductName&gt;&lt;NAV&gt;89.60&lt;/NAV&gt;&lt;NAVDate&gt;202
2/12/30&lt;/NAVDate&gt;
&lt;/InfoTPSPS_GetNAVData&gt;
&lt;InfoTPSPS_GetNAVData&gt;
	&lt;ProductId&gt;DTR20703&lt;/ProductId&gt;
	&lt;ProductName</t>
  </si>
  <si>
    <t>HKTXN00019</t>
  </si>
  <si>
    <t>香港結構型商品交易系統(HK Structured Product System)</t>
    <phoneticPr fontId="2" type="noConversion"/>
  </si>
  <si>
    <t>HKSPS</t>
    <phoneticPr fontId="2" type="noConversion"/>
  </si>
  <si>
    <t>HKSPS_GetCustomerData</t>
    <phoneticPr fontId="2" type="noConversion"/>
  </si>
  <si>
    <t>HK客戶結構型商品庫存明細</t>
    <phoneticPr fontId="2" type="noConversion"/>
  </si>
  <si>
    <t>&lt;?xml version="1.0" encoding="UTF-8" ?&gt;
&lt;InfoHKSPS_GetCustomerDataIn&gt;
	&lt;MsgID/&gt;
	&lt;ChlName/&gt;
	&lt;ChlEJNo/&gt;
	&lt;ChlSendTime/&gt;
	&lt;CustomerID&gt;Z4999537480TW&lt;/CustomerID&gt;
	&lt;ChlIP/&gt;
&lt;/InfoHKSPS_GetCustomerDataIn&gt;</t>
  </si>
  <si>
    <t>&lt;?xml version="1.0" encoding="UTF-8" ?&gt;
&lt;ArrayOfInfoHKSPS_GetCustomerData&gt;
	&lt;InfoHKSPS_GetCustomerData&gt;
		&lt;CustomerID&gt;H4962622630TW&lt;/CustomerID&gt;
		&lt;ProductId&gt;F114001Z&lt;/ProductId&gt;
		&lt;ProductName&gt;產品名稱3386雙匯盈利 01 號 10年期南非幣產品&lt;/ProductName&gt;&lt;TxAccount&gt;09000
	800236373&lt;/TxAccount&gt;
	&lt;TxNo&gt;P811406040001&lt;/TxNo&gt;
	&lt;TxDate&gt;2014/06/04&lt;/TxDate&gt;
	&lt;ValueDate&gt;2014/06/06&lt;/ValueDate&gt;
	&lt;MaturityDate&gt;2024/06/06&lt;/MaturityDate&gt;
	&lt;Currency&gt;ZAR&lt;/Currency&gt;
	&lt;TxAmount&gt;18800000.00&lt;/TxAmount&gt;
	&lt;AccrualCouponRate&gt;35.60%&lt;/AccrualCouponRate&gt;
	&lt;NAV&gt;85.83510&lt;/NAV&gt;
	&lt;NAVDate&gt;2023/02/24&lt;/NAVDate&gt;
	&lt;NAVAmount&gt;16136998.80000&lt;/NAVAmount&gt;
	&lt;TWDRate&gt;1.87667&lt;/TWDRate&gt;
	&lt;TWDTxAmount&gt;35281396.00000&lt;/TWDTxAmount&gt;
	&lt;TWDNAVAmount&gt;30283822.00000&lt;/TWDNAVAmount&gt;
	&lt;TWDTotalTxAMT&gt;35281396.00000&lt;/TWDTotalTxAMT&gt;
	&lt;TWDTotalNAVAMT&gt;30283822.00000&lt;/TWDTotalNAVAMT&gt;
&lt;/InfoHKSPS_GetCustomerData&gt;
&lt;/ArrayOfInfoHKSPS_GetCustomerData&gt;</t>
  </si>
  <si>
    <t>HKSPS_GetNAVData</t>
    <phoneticPr fontId="2" type="noConversion"/>
  </si>
  <si>
    <t>HK結構型商品淨值</t>
    <phoneticPr fontId="2" type="noConversion"/>
  </si>
  <si>
    <t>&lt;?xml version="1.0" encoding="UTF-8" ?&gt;
&lt;InfoHKSPS_GetNAVDataIn&gt;
	&lt;MsgID/&gt;
	&lt;ChlName/&gt;
	&lt;ChlEJNo/&gt;
	&lt;ChlSendTime&gt;&lt;/ChlSendTime&gt;
	&lt;ChlIP/&gt;
&lt;/InfoHKSPS_GetNAVDataIn&gt;</t>
  </si>
  <si>
    <t>&lt;?xml version="1.0" encoding="UTF-8" ?&gt;
&lt;ArrayOfInfoHKSPS_GetNAVData&gt;
	&lt;InfoHKSPS_GetNAVData&gt;
		&lt;ProductId&gt;E112001J&lt;/ProductId&gt;
		&lt;ProductName&gt;產品名稱258豐利高升1號E112001J&lt;/ProductName&gt;&lt;NAV&gt;98.8
	9&lt;/NAV&gt;
	&lt;NAVDate&gt;2023/02/27&lt;/NAVDate&gt;
&lt;/InfoHKSPS_GetNAVData&gt;
&lt;InfoHKSPS_GetNAVData&gt;
	&lt;ProductId&gt;F029171U&lt;/ProductId&gt;
	&lt;ProductName&gt;產品名稱430大紅利171號&lt;/ProductName&gt;&lt;NAV&gt;98.
01&lt;/NAV&gt;
&lt;NAVDate&gt;2023/02/27&lt;/NAVDate&gt;
&lt;/InfoHKSPS_GetNAVData&gt;
&lt;InfoHKSPS_GetNAVData&gt;
	&lt;ProductId&gt;F029177U&lt;/ProductId&gt;
	&lt;ProductName&gt;產品名稱435大紅利177號&lt;/ProductName&gt;&lt;NAV&gt;99.
50&lt;/NAV&gt;
&lt;NAVDate&gt;2023/02/27&lt;/NAVDate&gt;
&lt;/InfoHKSPS_GetNAVData&gt;
&lt;InfoHKSPS_GetNAVData&gt;
	&lt;ProductId&gt;F089611U&lt;/ProductId&gt;
	&lt;ProductName&gt;產品名稱3211倍多利F089611U&lt;/ProductName&gt;&lt;NAV&gt;98
.92&lt;/NAV&gt;
&lt;NAVDate&gt;2023/02/27&lt;/NAVDate&gt;
&lt;/InfoHKSPS_GetNAVData&gt;
&lt;InfoHKSPS_GetNAVData&gt;
	&lt;ProductId&gt;F089612G&lt;/ProductId&gt;
	&lt;ProductName&gt;產品名稱3212倍多利F089612G&lt;/ProductName&gt;&lt;NAV&gt;99
.94&lt;/NAV&gt;
&lt;NAVDate&gt;2023/02/27&lt;/NAVDate&gt;
&lt;/InfoHKSPS_GetNAVData&gt;
&lt;InfoHKSPS_GetNAVData&gt;
	&lt;ProductId&gt;F089615C&lt;/ProductId&gt;
	&lt;ProductName&gt;產品名稱3215倍多利F089615C&lt;/ProductName&gt;&lt;NAV&gt;10
0.18&lt;/NAV&gt;
&lt;NAVDate&gt;2023/02/27&lt;/NAVDate&gt;
&lt;/InfoHKSPS_GetNAVData&gt;
&lt;InfoHKSPS_GetNAVData&gt;
	&lt;ProductId&gt;F089617U&lt;/ProductId&gt;
	&lt;ProductName&gt;產品名稱3216倍多利F089617U&lt;/ProductName&gt;&lt;NAV&gt;99
.46&lt;/NAV&gt;
&lt;NAVDate&gt;2023/02/27&lt;/NAVDate&gt;
&lt;/InfoHKSPS_GetNAVData&gt;
&lt;InfoHKSPS_GetNAVData&gt;
	&lt;ProductId&gt;F089618A&lt;/ProductId&gt;
	&lt;ProductName&gt;產品名稱3217倍多利F089618A&lt;/ProductName&gt;&lt;NAV&gt;10
0.03&lt;/NAV&gt;
&lt;NAVDate&gt;2023/02/27&lt;/NAVDate&gt;
&lt;/InfoHKSPS_GetNAVData&gt;
&lt;InfoHKSPS_GetNAVData&gt;
	&lt;ProductId&gt;F089620C&lt;/ProductId&gt;
	&lt;ProductName&gt;產品名稱3218倍多利F089620C&lt;/ProductName&gt;&lt;NAV&gt;10
0.13&lt;/NAV&gt;
&lt;NAVDate&gt;2023/02/27&lt;/NAVDate&gt;
&lt;/InfoHKSPS_GetNAVData&gt;
&lt;InfoHKSPS_GetNAVData&gt;
	&lt;ProductId&gt;F089622C&lt;/ProductId&gt;
	&lt;ProductName&gt;產品名稱3220倍多利F089622C&lt;/ProductName&gt;&lt;NAV&gt;10
0.07&lt;/NAV&gt;
&lt;NAVDate&gt;2023/02/27&lt;/NAVDate&gt;
&lt;/InfoHKSPS_GetNAVData&gt;
&lt;InfoHKSPS_GetNAVData&gt;
	&lt;ProductId&gt;F089623A&lt;/ProductId&gt;
	&lt;ProductName&gt;產品名稱3221倍多利F089623A&lt;/ProductName&gt;&lt;NAV&gt;10
0.14&lt;/NAV&gt;
&lt;NAVDate&gt;2023/02/27&lt;/NAVDate&gt;
&lt;/InfoHKSPS_GetNAVData&gt;
&lt;InfoHKSPS_GetNAVData&gt;
	&lt;ProductId&gt;F114001Z&lt;/ProductId&gt;
	&lt;ProductName&gt;產品名稱3386雙匯盈利 01 號 10年期南非幣產品&lt;/ProductName&gt;&lt;NAV&gt;85.84&lt;/NAV&gt;
	&lt;NAVDate&gt;2023/02/24&lt;/NAVDate&gt;
&lt;/InfoHKSPS_GetNAVData&gt;
&lt;InfoHKSPS_GetNAVData&gt;
	&lt;ProductId&gt;F114002U&lt;/ProductId&gt;
	&lt;ProductName&gt;產品名稱3387雙匯盈利 02 號 10年期美金產品&lt;/ProductName&gt;&lt;NAV&gt;90.93&lt;/NAV
	&gt;
	&lt;NAVDate&gt;2023/02/27&lt;/NAVDate&gt;
&lt;/InfoHKSPS_GetNAVData&gt;
&lt;InfoHKSPS_GetNAVData&gt;
	&lt;ProductId&gt;F114003U&lt;/ProductId&gt;
	&lt;ProductName&gt;產品名稱3389雙匯盈利 03 號 10年期美金產品&lt;/ProductName&gt;&lt;NAV&gt;90.98&lt;/NAV
	&gt;
	&lt;NAVDate&gt;2023/02/27&lt;/NAVDate&gt;
&lt;/InfoHKSPS_GetNAVData&gt;
&lt;InfoHKSPS_GetNAVData&gt;
	&lt;ProductId&gt;F114006Z&lt;/ProductId&gt;
	&lt;ProductName&gt;產品名稱3392雙匯盈利 06 號 10年期南非幣產品&lt;/ProductName&gt;&lt;NAV&gt;85.84&lt;/NAV&gt;
	&lt;NAVDate&gt;2023/02/24&lt;/NAVDate&gt;
&lt;/InfoHKSPS_GetNAVData&gt;
&lt;InfoHKSPS_GetNAVData&gt;
	&lt;ProductId&gt;F114007U&lt;/ProductId&gt;
	&lt;ProductName&gt;產品名稱3393雙匯盈利 07 號 10年期美金產品&lt;/ProductName&gt;&lt;NAV&gt;90.96&lt;/NAV
	&gt;
	&lt;NAVDate&gt;2023/02/27&lt;/NAVDate&gt;
&lt;/InfoHKSPS_GetNAVData&gt;
&lt;InfoHKSPS_GetNAVData&gt;
	&lt;ProductId&gt;F114010Z&lt;/ProductId&gt;
	&lt;ProductName&gt;產品名稱3396雙匯盈利 10 號 10年期南非幣產品&lt;/ProductName&gt;&lt;NAV&gt;87.72&lt;/NAV&gt;
	&lt;NAVDate&gt;2023/02/24&lt;/NAVDate&gt;
&lt;/InfoHKSPS_GetNAVData&gt;
&lt;InfoHKSPS_GetNAVData&gt;
	&lt;ProductId&gt;F114014Z&lt;/ProductId&gt;
	&lt;ProductName&gt;產品名稱3398雙匯盈利 14 號 10年期南非幣產品&lt;/ProductName&gt;&lt;NAV&gt;80.85&lt;/NAV&gt;
	&lt;NAVDate&gt;2023/02/24&lt;/NAVDate&gt;
&lt;/InfoHKSPS_GetNAVData&gt;
&lt;InfoHKSPS_GetNAVData&gt;
	&lt;ProductId&gt;F115012Z&lt;/ProductId&gt;
	&lt;ProductName&gt;產品名稱3399雙匯盈利 12 號 10年期南非幣產品&lt;/ProductName&gt;&lt;NAV&gt;79.37&lt;/NAV&gt;
	&lt;NAVDate&gt;2023/02/24&lt;/NAVDate&gt;
&lt;/InfoHKSPS_GetNAVData&gt;
&lt;InfoHKSPS_GetNAVData&gt;
	&lt;ProductId&gt;R089071U&lt;/ProductId&gt;
	&lt;ProductName&gt;產品名稱3481利從天降71號&lt;/ProductName&gt;&lt;NAV&gt;99.1
9&lt;/NAV&gt;
&lt;NAVDate&gt;2023/02/28&lt;/NAVDate&gt;
&lt;/InfoHKSPS_GetNAVData&gt;
&lt;InfoHKSPS_GetNAVData&gt;
	&lt;ProductId&gt;R089075C&lt;/ProductId&gt;
	&lt;ProductName&gt;產品名稱3484利從天降75號&lt;/ProductName&gt;&lt;NAV&gt;99.2
4&lt;/NAV&gt;
&lt;NAVDate&gt;2023/02/28&lt;/NAVDate&gt;
&lt;/InfoHKSPS_GetNAVData&gt;
&lt;InfoHKSPS_GetNAVData&gt;
	&lt;ProductId&gt;R089080C&lt;/ProductId&gt;
	&lt;ProductName&gt;產品名稱3489利從天降80號&lt;/ProductName&gt;&lt;NAV&gt;99.2
6&lt;/NAV&gt;
&lt;NAVDate&gt;2023/02/28&lt;/NAVDate&gt;
&lt;/InfoHKSPS_GetNAVData&gt;
&lt;InfoHKSPS_GetNAVData&gt;
	&lt;ProductId&gt;R089085U&lt;/ProductId&gt;
	&lt;ProductName&gt;產品名稱3493利從天降85號&lt;/ProductName&gt;&lt;NAV&gt;98.9
4&lt;/NAV&gt;
&lt;NAVDate&gt;2023/02/28&lt;/NAVDate&gt;
&lt;/InfoHKSPS_GetNAVData&gt;
&lt;InfoHKSPS_GetNAVData&gt;
	&lt;ProductId&gt;R089094C&lt;/ProductId&gt;
	&lt;ProductName&gt;產品名稱3500利從天降94號&lt;/ProductName&gt;&lt;NAV&gt;99.3
2&lt;/NAV&gt;
&lt;NAVDate&gt;2023/02/28&lt;/NAVDate&gt;
&lt;/InfoHKSPS_GetNAVData&gt;
&lt;InfoHKSPS_GetNAVData&gt;
	&lt;ProductId&gt;R089098U&lt;/ProductId&gt;
	&lt;ProductName&gt;產品名稱3504利從天降98號&lt;/ProductName&gt;&lt;NAV&gt;98.7
7&lt;/NAV&gt;
&lt;NAVDate&gt;2023/02/28&lt;/NAVDate&gt;
&lt;/InfoHKSPS_GetNAVData&gt;
&lt;InfoHKSPS_GetNAVData&gt;
	&lt;ProductId&gt;R089109U&lt;/ProductId&gt;
	&lt;ProductName&gt;產品名稱3514利從天降109號&lt;/ProductName&gt;&lt;NAV&gt;99.5
4&lt;/NAV&gt;
&lt;NAVDate&gt;2023/02/28&lt;/NAVDate&gt;
&lt;/InfoHKSPS_GetNAVData&gt;
&lt;InfoHKSPS_GetNAVData&gt;
	&lt;ProductId&gt;R089114C&lt;/ProductId&gt;
	&lt;ProductName&gt;產品名稱3519利從天降114號&lt;/ProductName&gt;&lt;NAV&gt;98.9
7&lt;/NAV&gt;
&lt;NAVDate&gt;2023/02/28&lt;/NAVDate&gt;
&lt;/InfoHKSPS_GetNAVData&gt;
&lt;InfoHKSPS_GetNAVData&gt;
	&lt;ProductId&gt;R089118C&lt;/ProductId&gt;
	&lt;ProductName&gt;產品名稱3523利從天降118號&lt;/ProductName&gt;&lt;NAV&gt;99.1
1&lt;/NAV&gt;
&lt;NAVDate&gt;2023/02/28&lt;/NAVDate&gt;
&lt;/InfoHKSPS_GetNAVData&gt;
&lt;InfoHKSPS_GetNAVData&gt;
	&lt;ProductId&gt;R089119C&lt;/ProductId&gt;
	&lt;ProductName&gt;產品名稱3524利從天降119號&lt;/ProductName&gt;&lt;NAV&gt;99.2
5&lt;/NAV&gt;
&lt;NAVDate&gt;2023/02/28&lt;/NAVDate&gt;
&lt;/InfoHKSPS_GetNAVData&gt;
&lt;InfoHKSPS_GetNAVData&gt;
	&lt;ProductId&gt;R089120U&lt;/ProductId&gt;
	&lt;ProductName&gt;產品名稱3525利從天降120號&lt;/ProductName&gt;&lt;NAV&gt;99.6
6&lt;/NAV&gt;
&lt;NAVDate&gt;2023/02/28&lt;/NAVDate&gt;
&lt;/InfoHKSPS_GetNAVData&gt;
&lt;InfoHKSPS_GetNAVData&gt;
	&lt;ProductId&gt;R089121C&lt;/ProductId&gt;
	&lt;ProductName&gt;產品名稱3526利從天降121號&lt;/ProductName&gt;&lt;NAV&gt;99.0
8&lt;/NAV&gt;
&lt;NAVDate&gt;2023/02/28&lt;/NAVDate&gt;
&lt;/InfoHKSPS_GetNAVData&gt;
&lt;InfoHKSPS_GetNAVData&gt;
	&lt;ProductId&gt;R089122C&lt;/ProductId&gt;
	&lt;ProductName&gt;產品名稱3527利從天降122號&lt;/ProductName&gt;&lt;NAV&gt;99.5
6&lt;/NAV&gt;
&lt;NAVDate&gt;2023/02/28&lt;/NAVDate&gt;
&lt;/InfoHKSPS_GetNAVData&gt;
&lt;InfoHKSPS_GetNAVData&gt;
	&lt;ProductId&gt;R089123U&lt;/ProductId&gt;
	&lt;ProductName&gt;產品名稱3528利從天降123號&lt;/ProductName&gt;&lt;NAV&gt;99.8
1&lt;/NAV&gt;
&lt;NAVDate&gt;2023/02/28&lt;/NAVDate&gt;
&lt;/InfoHKSPS_GetNAVData&gt;
&lt;InfoHKSPS_GetNAVData&gt;
	&lt;ProductId&gt;R089125C&lt;/ProductId&gt;
	&lt;ProductName&gt;產品名稱3529利從天降125號&lt;/ProductName&gt;&lt;NAV&gt;99.3
5&lt;/NAV&gt;
&lt;NAVDate&gt;2023/02/28&lt;/NAVDate&gt;
&lt;/InfoHKSPS_GetNAVData&gt;
&lt;InfoHKSPS_GetNAVData&gt;
	&lt;ProductId&gt;R089126C&lt;/ProductId&gt;
	&lt;ProductName&gt;產品名稱3530利從天降126號&lt;/ProductName&gt;&lt;NAV&gt;99.6
2&lt;/NAV&gt;
&lt;NAVDate&gt;2023/02/28&lt;/NAVDate&gt;
&lt;/InfoHKSPS_GetNAVData&gt;
&lt;InfoHKSPS_GetNAVData&gt;
	&lt;ProductId&gt;R089127C&lt;/ProductId&gt;
	&lt;ProductName&gt;產品名稱3531利從天降127號&lt;/ProductName&gt;&lt;NAV&gt;99.5
1&lt;/NAV&gt;
&lt;NAVDate&gt;2023/02/28&lt;/NAVDate&gt;
&lt;/InfoHKSPS_GetNAVData&gt;
&lt;InfoHKSPS_GetNAVData&gt;
	&lt;ProductId&gt;R089128U&lt;/ProductId&gt;
	&lt;ProductName&gt;產品名稱3532利從天降128號&lt;/ProductName&gt;&lt;NAV&gt;99.8
1&lt;/NAV&gt;
&lt;NAVDate&gt;2023/02/28&lt;/NAVDate&gt;
&lt;/InfoHKSPS_GetNAVData&gt;
&lt;InfoHKSPS_GetNAVData&gt;
	&lt;ProductId&gt;R089131U&lt;/ProductId&gt;
	&lt;ProductName&gt;產品名稱3535利從天降131號&lt;/ProductName&gt;&lt;NAV&gt;99.9
9&lt;/NAV&gt;
&lt;NAVDate&gt;2023/02/28&lt;/NAVDate&gt;
&lt;/InfoHKSPS_GetNAVData&gt;
&lt;InfoHKSPS_GetNAVData&gt;
	&lt;ProductId&gt;R089132C&lt;/ProductId&gt;
	&lt;ProductName&gt;產品名稱3536利從天降132號&lt;/ProductName&gt;&lt;NAV&gt;99.3
1&lt;/NAV&gt;
&lt;NAVDate&gt;2023/02/28&lt;/NAVDate&gt;
&lt;/InfoHKSPS_GetNAVData&gt;
&lt;InfoHKSPS_GetNAVData&gt;
	&lt;ProductId&gt;R089133U&lt;/ProductId&gt;
	&lt;ProductName&gt;產品名稱3537利從天降133號&lt;/ProductName&gt;&lt;NAV&gt;99.8
2&lt;/NAV&gt;
&lt;NAVDate&gt;2023/02/28&lt;/NAVDate&gt;
&lt;/InfoHKSPS_GetNAVData&gt;
&lt;InfoHKSPS_GetNAVData&gt;
	&lt;ProductId&gt;R089134C&lt;/ProductId&gt;
	&lt;ProductName&gt;產品名稱3538利從天降134號&lt;/ProductName&gt;&lt;NAV&gt;99.6
4&lt;/NAV&gt;
&lt;NAVDate&gt;2023/02/28&lt;/NAVDate&gt;
&lt;/InfoHKSPS_GetNAVData&gt;
&lt;InfoHKSPS_GetNAVData&gt;
	&lt;ProductId&gt;R089135U&lt;/ProductId&gt;
	&lt;ProductName&gt;產品名稱3539利從天降135號&lt;/ProductName&gt;&lt;NAV&gt;99.9
2&lt;/NAV&gt;
&lt;NAVDate&gt;2023/02/28&lt;/NAVDate&gt;
&lt;/InfoHKSPS_GetNAVData&gt;
&lt;InfoHKSPS_GetNAVData&gt;
	&lt;ProductId&gt;R089136E&lt;/ProductId&gt;
	&lt;ProductName&gt;產品名稱3540利從天降136號&lt;/ProductName&gt;&lt;NAV&gt;99.6
2&lt;/NAV&gt;
&lt;NAVDate&gt;2023/02/28&lt;/NAVDate&gt;
&lt;/InfoHKSPS_GetNAVData&gt;
&lt;InfoHKSPS_GetNAVData&gt;
	&lt;ProductId&gt;R089137C&lt;/ProductId&gt;
	&lt;ProductName&gt;產品名稱3541利從天降137號&lt;/ProductName&gt;&lt;NAV&gt;99.6
8&lt;/NAV&gt;
&lt;NAVDate&gt;2023/02/28&lt;/NAVDate&gt;
&lt;/InfoHKSPS_GetNAVData&gt;
&lt;InfoHKSPS_GetNAVData&gt;
	&lt;ProductId&gt;R089138C&lt;/ProductId&gt;
	&lt;ProductName&gt;產品名稱3542利從天降138號&lt;/ProductName&gt;&lt;NAV&gt;99.3
4&lt;/NAV&gt;
&lt;NAVDate&gt;2023/02/28&lt;/NAVDate&gt;
&lt;/InfoHKSPS_GetNAVData&gt;
&lt;InfoHKSPS_GetNAVData&gt;
	&lt;ProductId&gt;R089139U&lt;/ProductId&gt;
	&lt;ProductName&gt;產品名稱3543利從天降139號&lt;/ProductName&gt;&lt;NAV&gt;99.6
7&lt;/NAV&gt;
&lt;NAVDate&gt;2023/02/28&lt;/NAVDate&gt;
&lt;/InfoHKSPS_GetNAVData&gt;
&lt;InfoHKSPS_GetNAVData&gt;
	&lt;ProductId&gt;R089140U&lt;/ProductId&gt;
	&lt;ProductName&gt;產品名稱3544利從天降140號&lt;/ProductName&gt;&lt;NAV&gt;99.7
3&lt;/NAV&gt;
&lt;NAVDate&gt;2023/02/28&lt;/NAVDate&gt;
&lt;/InfoHKSPS_GetNAVData&gt;
&lt;/ArrayOfInfoHKSPS_GetNAVData&gt;</t>
  </si>
  <si>
    <t>TWQRY00005</t>
  </si>
  <si>
    <t>銀行財務交易報表系統(Murex Report System)</t>
    <phoneticPr fontId="2" type="noConversion"/>
  </si>
  <si>
    <t>MXREP</t>
    <phoneticPr fontId="2" type="noConversion"/>
  </si>
  <si>
    <t>MXRep_GetRPTotalAMT</t>
    <phoneticPr fontId="2" type="noConversion"/>
  </si>
  <si>
    <t>MXRep_GetRPTotalAMT</t>
  </si>
  <si>
    <t>客戶RP庫存-RP庫存總額</t>
    <phoneticPr fontId="2" type="noConversion"/>
  </si>
  <si>
    <t>&lt;?xml version="1.0" encoding="UTF-8" ?&gt;
&lt;InfoMXRep_GetRPTotalAMTIn&gt;
	&lt;MsgID/&gt;
	&lt;ChlName/&gt;
	&lt;ChlEJNo/&gt;
	&lt;ChlSendTime/&gt;
	&lt;CustomerID&gt;129025300&lt;/CustomerID&gt;
	&lt;ChlIP/&gt;
&lt;/InfoMXRep_GetRPTotalAMTIn&gt;</t>
  </si>
  <si>
    <t>&lt;?xml version="1.0" encoding="UTF-8" ?&gt;
&lt;ArrayOfInfoMXRep_GetRPTotalAMT&gt;
	&lt;InfoMXRep_GetRPTotalAMT&gt;
		&lt;CustomerID&gt;129025300&lt;/CustomerID&gt;
		&lt;DataDate&gt;2023/01/10&lt;/DataDate&gt;
		&lt;RepoAmount&gt;503036.00&lt;/RepoAmount&gt;
		&lt;SecurityValue&gt;972917.02&lt;/SecurityValue&gt;
		&lt;MaintainRate&gt;193.41&lt;/MaintainRate&gt;
		&lt;TWDRate&gt;30.46892&lt;/TWDRate&gt;
		&lt;TWDRepoAMT&gt;15326964.00&lt;/TWDRepoAMT&gt;
	&lt;/InfoMXRep_GetRPTotalAMT&gt;
&lt;/ArrayOfInfoMXRep_GetRPTotalAMT&gt;</t>
  </si>
  <si>
    <t>MXRep_GetRPDetail</t>
    <phoneticPr fontId="2" type="noConversion"/>
  </si>
  <si>
    <t>客戶RP庫存-RP庫存明細</t>
  </si>
  <si>
    <t>&lt;?xml version="1.0" encoding="UTF-8" ?&gt;
&lt;InfoMXRep_GetRPDetailIn&gt;
	&lt;MsgID/&gt;
	&lt;ChlName/&gt;
	&lt;ChlEJNo/&gt;
	&lt;ChlSendTime/&gt;
	&lt;CustomerID&gt;129025300&lt;/CustomerID&gt;
	&lt;ChlIP/&gt;
&lt;/InfoMXRep_GetRPDetailIn&gt;</t>
  </si>
  <si>
    <t>&lt;?xml version="1.0" encoding="UTF-8" ?&gt;
&lt;ArrayOfInfoMXRep_GetRPDetail&gt;
	&lt;InfoMXRep_GetRPDetail&gt;
		&lt;CustomerID&gt;129025300&lt;/CustomerID&gt;
		&lt;DataDate&gt;2023/01/10&lt;/DataDate&gt;
		&lt;TradeDate&gt;2022/12/26&lt;/TradeDate&gt;
		&lt;ContractNo&gt;18388430&lt;/ContractNo&gt;
		&lt;ISINLabel&gt;T 3.5 02/01/61                     &lt;/ISINLabel&gt;
		&lt;ISINCode&gt;US00206RKF81&lt;/ISINCode&gt;
		&lt;Currency&gt;USD&lt;/Currency&gt;
		&lt;FaceValue&gt;200000&lt;/FaceValue&gt;
		&lt;RepoAmount&gt;75596.72&lt;/RepoAmount&gt;
		&lt;RepoAmount2&gt;76680.69&lt;/RepoAmount2&gt;
		&lt;SettleDate&gt;2022/12/28&lt;/SettleDate&gt;
		&lt;MaturityDate&gt;2023/03/27&lt;/MaturityDate&gt;
		&lt;Rate&gt;5.80&lt;/Rate&gt;
		&lt;AccruedInterest&gt;1083.97&lt;/AccruedInterest&gt;
		&lt;MarketPrice&gt;71.342&lt;/MarketPrice&gt;
		&lt;MaintainRate&gt;188.74&lt;/MaintainRate&gt;
	&lt;/InfoMXRep_GetRPDetail&gt;
	&lt;InfoMXRep_GetRPDetail&gt;
		&lt;CustomerID&gt;129025300&lt;/CustomerID&gt;
		&lt;DataDate&gt;2023/01/10&lt;/DataDate&gt;
		&lt;TradeDate&gt;2022/12/26&lt;/TradeDate&gt;
		&lt;ContractNo&gt;18388451&lt;/ContractNo&gt;
		&lt;ISINLabel&gt;T 3.5 02/01/61                     &lt;/ISINLabel&gt;
		&lt;ISINCode&gt;US00206RKF81&lt;/ISINCode&gt;
		&lt;Currency&gt;USD&lt;/Currency&gt;
		&lt;FaceValue&gt;270000&lt;/FaceValue&gt;
		&lt;RepoAmount&gt;102055.58&lt;/RepoAmount&gt;
		&lt;RepoAmount2&gt;103518.94&lt;/RepoAmount2&gt;
		&lt;SettleDate&gt;2022/12/28&lt;/SettleDate&gt;
		&lt;MaturityDate&gt;2023/03/27&lt;/MaturityDate&gt;
		&lt;Rate&gt;5.80&lt;/Rate&gt;
		&lt;AccruedInterest&gt;1463.36&lt;/AccruedInterest&gt;
		&lt;MarketPrice&gt;71.342&lt;/MarketPrice&gt;
		&lt;MaintainRate&gt;188.74&lt;/MaintainRate&gt;
	&lt;/InfoMXRep_GetRPDetail&gt;
	&lt;InfoMXRep_GetRPDetail&gt;
		&lt;CustomerID&gt;129025300&lt;/CustomerID&gt;
		&lt;DataDate&gt;2023/01/10&lt;/DataDate&gt;
		&lt;TradeDate&gt;2022/12/26&lt;/TradeDate&gt;
		&lt;ContractNo&gt;18388462&lt;/ContractNo&gt;
		&lt;ISINLabel&gt;PERTIJ 4.15 02/25/60 REGS          &lt;/ISINLabel&gt;
		&lt;ISINCode&gt;US69370RAJ68&lt;/ISINCode&gt;
		&lt;Currency&gt;USD&lt;/Currency&gt;
		&lt;FaceValue&gt;870000&lt;/FaceValue&gt;
		&lt;RepoAmount&gt;325384.18&lt;/RepoAmount&gt;
		&lt;RepoAmount2&gt;330049.83&lt;/RepoAmount2&gt;
		&lt;SettleDate&gt;2022/12/28&lt;/SettleDate&gt;
		&lt;MaturityDate&gt;2023/03/27&lt;/MaturityDate&gt;
		&lt;Rate&gt;5.80&lt;/Rate&gt;
		&lt;AccruedInterest&gt;4665.65&lt;/AccruedInterest&gt;
		&lt;MarketPrice&gt;73.288&lt;/MarketPrice&gt;
		&lt;MaintainRate&gt;195.96&lt;/MaintainRate&gt;
	&lt;/InfoMXRep_GetRPDetail&gt;
&lt;/ArrayOfInfoMXRep_GetRPDetail&gt;</t>
  </si>
  <si>
    <t>MXRep_GetBondTx</t>
    <phoneticPr fontId="2" type="noConversion"/>
  </si>
  <si>
    <t>客戶買賣斷交易明細</t>
  </si>
  <si>
    <t>&lt;?xml version="1.0" encoding="UTF-8" ?&gt;
&lt;InfoMXRep_GetBondTxIn&gt;
	&lt;MsgID/&gt;
	&lt;ChlName/&gt;
	&lt;ChlEJNo/&gt;
	&lt;ChlSendTime/&gt;
	&lt;CustomerID&gt;53383651  0&lt;/CustomerID&gt;
	&lt;StartDate&gt;2019/01/01&lt;/StartDate&gt;
	&lt;EndDate&gt;2020/12/31&lt;/EndDate&gt;
	&lt;ChlIP/&gt;
&lt;/InfoMXRep_GetBondTxIn&gt;</t>
  </si>
  <si>
    <t>&lt;?xml version="1.0" encoding="UTF-8" ?&gt;
&lt;ArrayOfInfoMXRep_GetBondTx&gt;
	&lt;InfoMXRep_GetBondTx&gt;
		&lt;CustomerID&gt;533836510&lt;/CustomerID&gt;
		&lt;ContractNo&gt;15695572&lt;/ContractNo&gt;
		&lt;TradeDate&gt;2020/07/08&lt;/TradeDate&gt;
		&lt;BuySell&gt;買進&lt;/BuySell&gt;
		&lt;ISINLabel&gt;DANBNK V7 PERP&lt;/ISINLabel&gt;
		&lt;ISINCode&gt;XS1825417535&lt;/ISINCode&gt;
		&lt;CleanPrice&gt;104.500&lt;/CleanPrice&gt;
		&lt;BondCCY&gt;USD&lt;/BondCCY&gt;
		&lt;FaceAMT&gt;300000&lt;/FaceAMT&gt;
		&lt;IntAMT&gt;816.67&lt;/IntAMT&gt;
		&lt;SettleAMT&gt;314316.67&lt;/SettleAMT&gt;
	&lt;/InfoMXRep_GetBondTx&gt;
	&lt;InfoMXRep_GetBondTx&gt;
		&lt;CustomerID&gt;533836510&lt;/CustomerID&gt;
		&lt;ContractNo&gt;15703336&lt;/ContractNo&gt;
		&lt;TradeDate&gt;2020/07/09&lt;/TradeDate&gt;
		&lt;BuySell&gt;買進&lt;/BuySell&gt;&lt;ISINLabel&gt;SOCGEN V7.375 PERP REGS 2023&lt;/ISINLabel&gt;
	&lt;ISINCode&gt;USF84914CU62&lt;/ISINCode&gt;
	&lt;CleanPrice&gt;103.000&lt;/CleanPrice&gt;
	&lt;BondCCY&gt;USD&lt;/BondCCY&gt;
	&lt;FaceAMT&gt;300000&lt;/FaceAMT&gt;
	&lt;IntAMT&gt;6084.38&lt;/IntAMT&gt;
	&lt;SettleAMT&gt;315084.38&lt;/SettleAMT&gt;
&lt;/InfoMXRep_GetBondTx&gt;
&lt;InfoMXRep_GetBondTx&gt;
	&lt;CustomerID&gt;533836510&lt;/CustomerID&gt;
	&lt;ContractNo&gt;15703717&lt;/ContractNo&gt;
	&lt;TradeDate&gt;2020/07/09&lt;/TradeDate&gt;
	&lt;BuySell&gt;買進&lt;/BuySell&gt;&lt;ISINLabel&gt;UBS V7 PERP REGS&lt;/ISINLabel&gt;
&lt;ISINCode&gt;USH4209UAT37&lt;/ISINCode&gt;
&lt;CleanPrice&gt;106.000&lt;/CleanPrice&gt;
&lt;BondCCY&gt;USD&lt;/BondCCY&gt;
&lt;FaceAMT&gt;300000&lt;/FaceAMT&gt;
&lt;IntAMT&gt;9508.33&lt;/IntAMT&gt;
&lt;SettleAMT&gt;327508.33&lt;/SettleAMT&gt;
&lt;/InfoMXRep_GetBondTx&gt;
&lt;InfoMXRep_GetBondTx&gt;
	&lt;CustomerID&gt;533836510&lt;/CustomerID&gt;
	&lt;ContractNo&gt;15739707&lt;/ContractNo&gt;
	&lt;TradeDate&gt;2020/07/21&lt;/TradeDate&gt;
	&lt;BuySell&gt;買進&lt;/BuySell&gt;&lt;ISINLabel&gt;FDX 4.05 02/15/48&lt;/ISINLabel&gt;
&lt;ISINCode&gt;US31428XBQ88&lt;/ISINCode&gt;
&lt;CleanPrice&gt;114.850&lt;/CleanPrice&gt;
&lt;BondCCY&gt;USD&lt;/BondCCY&gt;
&lt;FaceAMT&gt;400000&lt;/FaceAMT&gt;
&lt;IntAMT&gt;7110.00&lt;/IntAMT&gt;
&lt;SettleAMT&gt;466510.00&lt;/SettleAMT&gt;
&lt;/InfoMXRep_GetBondTx&gt;
&lt;InfoMXRep_GetBondTx&gt;
	&lt;CustomerID&gt;533836510&lt;/CustomerID&gt;
	&lt;ContractNo&gt;15763613&lt;/ContractNo&gt;
	&lt;TradeDate&gt;2020/07/28&lt;/TradeDate&gt;
	&lt;BuySell&gt;買進&lt;/BuySell&gt;&lt;ISINLabel&gt;WBA 4.1 04/15/50&lt;/ISINLabel&gt;
&lt;ISINCode&gt;US931427AT57&lt;/ISINCode&gt;
&lt;CleanPrice&gt;105.000&lt;/CleanPrice&gt;
&lt;BondCCY&gt;USD&lt;/BondCCY&gt;
&lt;FaceAMT&gt;300000&lt;/FaceAMT&gt;
&lt;IntAMT&gt;3587.50&lt;/IntAMT&gt;
&lt;SettleAMT&gt;318587.50&lt;/SettleAMT&gt;
&lt;/InfoMXRep_GetBondTx&gt;
&lt;InfoMXRep_GetBondTx&gt;
	&lt;CustomerID&gt;533836510&lt;/CustomerID&gt;
	&lt;ContractNo&gt;15820530&lt;/ContractNo&gt;
	&lt;TradeDate&gt;2020/08/13&lt;/TradeDate&gt;
	&lt;BuySell&gt;買進&lt;/BuySell&gt;&lt;ISINLabel&gt;GE 4.35 05/01/50&lt;/ISINLabel&gt;
&lt;ISINCode&gt;US369604BY81&lt;/ISINCode&gt;
&lt;CleanPrice&gt;104.500&lt;/CleanPrice&gt;
&lt;BondCCY&gt;USD&lt;/BondCCY&gt;
&lt;FaceAMT&gt;500000&lt;/FaceAMT&gt;
&lt;IntAMT&gt;6947.92&lt;/IntAMT&gt;
&lt;SettleAMT&gt;529447.92&lt;/SettleAMT&gt;
&lt;/InfoMXRep_GetBondTx&gt;
&lt;InfoMXRep_GetBondTx&gt;
	&lt;CustomerID&gt;533836510&lt;/CustomerID&gt;
	&lt;ContractNo&gt;16036553&lt;/ContractNo&gt;
	&lt;TradeDate&gt;2020/10/21&lt;/TradeDate&gt;
	&lt;BuySell&gt;賣出&lt;/BuySell&gt;&lt;ISINLabel&gt;UBS V7 PERP REGS&lt;/ISINLabel&gt;
&lt;ISINCode&gt;USH4209UAT37&lt;/ISINCode&gt;
&lt;CleanPrice&gt;107.460&lt;/CleanPrice&gt;
&lt;BondCCY&gt;USD&lt;/BondCCY&gt;
&lt;FaceAMT&gt;300000&lt;/FaceAMT&gt;
&lt;IntAMT&gt;4841.67&lt;/IntAMT&gt;
&lt;SettleAMT&gt;327221.67&lt;/SettleAMT&gt;
&lt;/InfoMXRep_GetBondTx&gt;
&lt;InfoMXRep_GetBondTx&gt;
	&lt;CustomerID&gt;533836510&lt;/CustomerID&gt;
	&lt;ContractNo&gt;16055654&lt;/ContractNo&gt;
	&lt;TradeDate&gt;2020/10/28&lt;/TradeDate&gt;
	&lt;BuySell&gt;賣出&lt;/BuySell&gt;&lt;ISINLabel&gt;GE 4.35 05/01/50&lt;/ISINLabel&gt;
&lt;ISINCode&gt;US369604BY81&lt;/ISINCode&gt;
&lt;CleanPrice&gt;105.750&lt;/CleanPrice&gt;
&lt;BondCCY&gt;USD&lt;/BondCCY&gt;
&lt;FaceAMT&gt;500000&lt;/FaceAMT&gt;
&lt;IntAMT&gt;11358.33&lt;/IntAMT&gt;
&lt;SettleAMT&gt;540108.33&lt;/SettleAMT&gt;
&lt;/InfoMXRep_GetBondTx&gt;
&lt;InfoMXRep_GetBondTx&gt;
	&lt;CustomerID&gt;533836510&lt;/CustomerID&gt;
	&lt;ContractNo&gt;16082245&lt;/ContractNo&gt;
	&lt;TradeDate&gt;2020/11/04&lt;/TradeDate&gt;
	&lt;BuySell&gt;賣出&lt;/BuySell&gt;&lt;ISINLabel&gt;FDX 4.05 02/15/48&lt;/ISINLabel&gt;
&lt;ISINCode&gt;US31428XBQ88&lt;/ISINCode&gt;
&lt;CleanPrice&gt;116.380&lt;/CleanPrice&gt;
&lt;BondCCY&gt;USD&lt;/BondCCY&gt;
&lt;FaceAMT&gt;400000&lt;/FaceAMT&gt;
&lt;IntAMT&gt;3645.00&lt;/IntAMT&gt;
&lt;SettleAMT&gt;469165.00&lt;/SettleAMT&gt;
&lt;/InfoMXRep_GetBondTx&gt;
&lt;InfoMXRep_GetBondTx&gt;
	&lt;CustomerID&gt;533836510&lt;/CustomerID&gt;
	&lt;ContractNo&gt;16087448&lt;/ContractNo&gt;
	&lt;TradeDate&gt;2020/11/05&lt;/TradeDate&gt;
	&lt;BuySell&gt;賣出&lt;/BuySell&gt;&lt;ISINLabel&gt;DANBNK V7 PERP&lt;/ISINLabel&gt;
&lt;ISINCode&gt;XS1825417535&lt;/ISINCode&gt;
&lt;CleanPrice&gt;107.960&lt;/CleanPrice&gt;
&lt;BondCCY&gt;USD&lt;/BondCCY&gt;
&lt;FaceAMT&gt;300000&lt;/FaceAMT&gt;
&lt;IntAMT&gt;7758.33&lt;/IntAMT&gt;
&lt;SettleAMT&gt;331638.33&lt;/SettleAMT&gt;
&lt;/InfoMXRep_GetBondTx&gt;
&lt;InfoMXRep_GetBondTx&gt;
	&lt;CustomerID&gt;533836510&lt;/CustomerID&gt;
	&lt;ContractNo&gt;16087550&lt;/ContractNo&gt;
	&lt;TradeDate&gt;2020/11/05&lt;/TradeDate&gt;
	&lt;BuySell&gt;賣出&lt;/BuySell&gt;&lt;ISINLabel&gt;WBA 4.1 04/15/50&lt;/ISINLabel&gt;
&lt;ISINCode&gt;US931427AT57&lt;/ISINCode&gt;
&lt;CleanPrice&gt;103.500&lt;/CleanPrice&gt;
&lt;BondCCY&gt;USD&lt;/BondCCY&gt;
&lt;FaceAMT&gt;300000&lt;/FaceAMT&gt;
&lt;IntAMT&gt;820.00&lt;/IntAMT&gt;
&lt;SettleAMT&gt;311320.00&lt;/SettleAMT&gt;
&lt;/InfoMXRep_GetBondTx&gt;
&lt;InfoMXRep_GetBondTx&gt;
	&lt;CustomerID&gt;533836510&lt;/CustomerID&gt;
	&lt;ContractNo&gt;16087673&lt;/ContractNo&gt;
	&lt;TradeDate&gt;2020/11/05&lt;/TradeDate&gt;
	&lt;BuySell&gt;賣出&lt;/BuySell&gt;&lt;ISINLabel&gt;SOCGEN V7.375 PERP REGS 2023&lt;/ISINLabel&gt;
&lt;ISINCode&gt;USF84914CU62&lt;/ISINCode&gt;
&lt;CleanPrice&gt;104.250&lt;/CleanPrice&gt;
&lt;BondCCY&gt;USD&lt;/BondCCY&gt;
&lt;FaceAMT&gt;300000&lt;/FaceAMT&gt;
&lt;IntAMT&gt;2151.04&lt;/IntAMT&gt;
&lt;SettleAMT&gt;314901.04&lt;/SettleAMT&gt;
&lt;/InfoMXRep_GetBondTx&gt;
&lt;/ArrayOfInfoMXRep_GetBondTx&gt;</t>
  </si>
  <si>
    <t>MXRep_GetRPTx</t>
    <phoneticPr fontId="2" type="noConversion"/>
  </si>
  <si>
    <t>客戶RP交易明細</t>
  </si>
  <si>
    <t>&lt;?xml version="1.0" encoding="UTF-8" ?&gt;&lt;InfoMXRep_GetRPTxIn&gt;	&lt;MsgID/&gt;	&lt;ChlName/&gt;	&lt;ChlEJNo/&gt;	&lt;ChlSendTime/&gt;	&lt;CustomerID&gt;12902530  0&lt;/CustomerID&gt;	&lt;StartDate&gt;2020/09/01&lt;/StartDate&gt;	&lt;EndDate&gt;2020/12/31&lt;/EndDate&gt;	&lt;ChlIP/&gt;&lt;/InfoMXRep_GetRPTxIn&gt;</t>
  </si>
  <si>
    <t>&lt;?xml version="1.0" encoding="UTF-8" ?&gt;
&lt;ArrayOfInfoMXRep_GetRPTx&gt;
	&lt;InfoMXRep_GetRPTx&gt;
		&lt;CustomerID&gt;129025300&lt;/CustomerID&gt;
		&lt;ContractNo&gt;15922595&lt;/ContractNo&gt;
		&lt;ISINCode&gt;US00206RKF81&lt;/ISINCode&gt;
		&lt;ISINLabel&gt;T 3.5 02/01/61&lt;/ISINLabel&gt;
		&lt;TradeDate&gt;2020/09/15&lt;/TradeDate&gt;
		&lt;ValueDate&gt;2020/09/17&lt;/ValueDate&gt;
		&lt;ExpireDate&gt;2020/10/20&lt;/ExpireDate&gt;
		&lt;FaceAMT&gt;270000&lt;/FaceAMT&gt;
		&lt;CCY&gt;USD&lt;/CCY&gt;
		&lt;RPRate&gt;0.70&lt;/RPRate&gt;
		&lt;StartAMT&gt;200000.13&lt;/StartAMT&gt;
		&lt;EndAMT&gt;200128.46&lt;/EndAMT&gt;
		&lt;IntAMT&gt;128.33&lt;/IntAMT&gt;
	&lt;/InfoMXRep_GetRPTx&gt;
	&lt;InfoMXRep_GetRPTx&gt;
		&lt;CustomerID&gt;129025300&lt;/CustomerID&gt;
		&lt;ContractNo&gt;15957485&lt;/ContractNo&gt;
		&lt;ISINCode&gt;US69370RAJ68&lt;/ISINCode&gt;
		&lt;ISINLabel&gt;PERTIJ 4.15 02/25/60 REGS&lt;/ISINLabel&gt;
		&lt;TradeDate&gt;2020/09/25&lt;/TradeDate&gt;
		&lt;ValueDate&gt;2020/09/28&lt;/ValueDate&gt;
		&lt;ExpireDate&gt;2020/10/28&lt;/ExpireDate&gt;
		&lt;FaceAMT&gt;870000&lt;/FaceAMT&gt;
		&lt;CCY&gt;USD&lt;/CCY&gt;
		&lt;RPRate&gt;0.65&lt;/RPRate&gt;
		&lt;StartAMT&gt;600000.56&lt;/StartAMT&gt;
		&lt;EndAMT&gt;600325.56&lt;/EndAMT&gt;
		&lt;IntAMT&gt;325.00&lt;/IntAMT&gt;
	&lt;/InfoMXRep_GetRPTx&gt;
	&lt;InfoMXRep_GetRPTx&gt;
		&lt;CustomerID&gt;129025300&lt;/CustomerID&gt;
		&lt;ContractNo&gt;16010953&lt;/ContractNo&gt;
		&lt;ISINCode&gt;US00206RKF81&lt;/ISINCode&gt;
		&lt;ISINLabel&gt;T 3.5 02/01/61&lt;/ISINLabel&gt;
		&lt;TradeDate&gt;2020/10/15&lt;/TradeDate&gt;
		&lt;ValueDate&gt;2020/10/20&lt;/ValueDate&gt;
		&lt;ExpireDate&gt;2020/11/18&lt;/ExpireDate&gt;
		&lt;FaceAMT&gt;270000&lt;/FaceAMT&gt;
		&lt;CCY&gt;USD&lt;/CCY&gt;
		&lt;RPRate&gt;0.70&lt;/RPRate&gt;
		&lt;StartAMT&gt;200000.18&lt;/StartAMT&gt;
		&lt;EndAMT&gt;200112.96&lt;/EndAMT&gt;
		&lt;IntAMT&gt;112.78&lt;/IntAMT&gt;
	&lt;/InfoMXRep_GetRPTx&gt;
	&lt;InfoMXRep_GetRPTx&gt;
		&lt;CustomerID&gt;129025300&lt;/CustomerID&gt;
		&lt;ContractNo&gt;16042020&lt;/ContractNo&gt;
		&lt;ISINCode&gt;US69370RAJ68&lt;/ISINCode&gt;
		&lt;ISINLabel&gt;PERTIJ 4.15 02/25/60 REGS&lt;/ISINLabel&gt;
		&lt;TradeDate&gt;2020/10/23&lt;/TradeDate&gt;
		&lt;ValueDate&gt;2020/10/28&lt;/ValueDate&gt;
		&lt;ExpireDate&gt;2020/11/24&lt;/ExpireDate&gt;
		&lt;FaceAMT&gt;870000&lt;/FaceAMT&gt;
		&lt;CCY&gt;USD&lt;/CCY&gt;
		&lt;RPRate&gt;0.65&lt;/RPRate&gt;
		&lt;StartAMT&gt;600000.72&lt;/StartAMT&gt;
		&lt;EndAMT&gt;600293.22&lt;/EndAMT&gt;
		&lt;IntAMT&gt;292.50&lt;/IntAMT&gt;
	&lt;/InfoMXRep_GetRPTx&gt;
	&lt;InfoMXRep_GetRPTx&gt;
		&lt;CustomerID&gt;129025300&lt;/CustomerID&gt;
		&lt;ContractNo&gt;16112337&lt;/ContractNo&gt;
		&lt;ISINCode&gt;US00206RKF81&lt;/ISINCode&gt;
		&lt;ISINLabel&gt;T 3.5 02/01/61&lt;/ISINLabel&gt;
		&lt;TradeDate&gt;2020/11/13&lt;/TradeDate&gt;
		&lt;ValueDate&gt;2020/11/18&lt;/ValueDate&gt;
		&lt;ExpireDate&gt;2020/12/17&lt;/ExpireDate&gt;
		&lt;FaceAMT&gt;270000&lt;/FaceAMT&gt;
		&lt;CCY&gt;USD&lt;/CCY&gt;
		&lt;RPRate&gt;0.70&lt;/RPRate&gt;
		&lt;StartAMT&gt;200000.16&lt;/StartAMT&gt;
		&lt;EndAMT&gt;200112.94&lt;/EndAMT&gt;
		&lt;IntAMT&gt;112.78&lt;/IntAMT&gt;
	&lt;/InfoMXRep_GetRPTx&gt;
	&lt;InfoMXRep_GetRPTx&gt;
		&lt;CustomerID&gt;129025300&lt;/CustomerID&gt;
		&lt;ContractNo&gt;16131079&lt;/ContractNo&gt;
		&lt;ISINCode&gt;US69370RAJ68&lt;/ISINCode&gt;
		&lt;ISINLabel&gt;PERTIJ 4.15 02/25/60 REGS&lt;/ISINLabel&gt;
		&lt;TradeDate&gt;2020/11/19&lt;/TradeDate&gt;
		&lt;ValueDate&gt;2020/11/24&lt;/ValueDate&gt;
		&lt;ExpireDate&gt;2020/12/24&lt;/ExpireDate&gt;
		&lt;FaceAMT&gt;870000&lt;/FaceAMT&gt;
		&lt;CCY&gt;USD&lt;/CCY&gt;
		&lt;RPRate&gt;0.65&lt;/RPRate&gt;
		&lt;StartAMT&gt;600000.72&lt;/StartAMT&gt;
		&lt;EndAMT&gt;600325.72&lt;/EndAMT&gt;
		&lt;IntAMT&gt;325.00&lt;/IntAMT&gt;
	&lt;/InfoMXRep_GetRPTx&gt;
	&lt;InfoMXRep_GetRPTx&gt;
		&lt;CustomerID&gt;129025300&lt;/CustomerID&gt;
		&lt;ContractNo&gt;16210552&lt;/ContractNo&gt;
		&lt;ISINCode&gt;US00206RKF81&lt;/ISINCode&gt;
		&lt;ISINLabel&gt;T 3.5 02/01/61&lt;/ISINLabel&gt;
		&lt;TradeDate&gt;2020/12/14&lt;/TradeDate&gt;
		&lt;ValueDate&gt;2020/12/17&lt;/ValueDate&gt;
		&lt;ExpireDate&gt;2021/01/19&lt;/ExpireDate&gt;
		&lt;FaceAMT&gt;270000&lt;/FaceAMT&gt;
		&lt;CCY&gt;USD&lt;/CCY&gt;
		&lt;RPRate&gt;0.80&lt;/RPRate&gt;
		&lt;StartAMT&gt;200000.24&lt;/StartAMT&gt;
		&lt;EndAMT&gt;200146.91&lt;/EndAMT&gt;
		&lt;IntAMT&gt;146.67&lt;/IntAMT&gt;
	&lt;/InfoMXRep_GetRPTx&gt;
	&lt;InfoMXRep_GetRPTx&gt;
		&lt;CustomerID&gt;129025300&lt;/CustomerID&gt;
		&lt;ContractNo&gt;16231520&lt;/ContractNo&gt;
		&lt;ISINCode&gt;US69370RAJ68&lt;/ISINCode&gt;
		&lt;ISINLabel&gt;PERTIJ 4.15 02/25/60 REGS&lt;/ISINLabel&gt;
		&lt;TradeDate&gt;2020/12/21&lt;/TradeDate&gt;
		&lt;ValueDate&gt;2020/12/24&lt;/ValueDate&gt;
		&lt;ExpireDate&gt;2021/01/26&lt;/ExpireDate&gt;
		&lt;FaceAMT&gt;870000&lt;/FaceAMT&gt;
		&lt;CCY&gt;USD&lt;/CCY&gt;
		&lt;RPRate&gt;0.95&lt;/RPRate&gt;
		&lt;StartAMT&gt;600000.72&lt;/StartAMT&gt;
		&lt;EndAMT&gt;600523.22&lt;/EndAMT&gt;
		&lt;IntAMT&gt;522.50&lt;/IntAMT&gt;
	&lt;/InfoMXRep_GetRPTx&gt;
&lt;/ArrayOfInfoMXRep_GetRPTx&gt;</t>
  </si>
  <si>
    <t>TWTXN00058</t>
    <phoneticPr fontId="2" type="noConversion"/>
  </si>
  <si>
    <t>黃金存摺服務</t>
    <phoneticPr fontId="2" type="noConversion"/>
  </si>
  <si>
    <t>Gold Business Systematic Investment Plan System</t>
    <phoneticPr fontId="2" type="noConversion"/>
  </si>
  <si>
    <t>funDoAutoInvestment</t>
    <phoneticPr fontId="2" type="noConversion"/>
  </si>
  <si>
    <t>申請/變更定時定額約定(funDoAutoInvestment)</t>
    <phoneticPr fontId="2" type="noConversion"/>
  </si>
  <si>
    <t xml:space="preserve">http://10.11.35.51:8024/GDWebService.asmx/funGoldWS
&lt;?xml version="1.0" encoding="utf-8"?&gt;&lt;GOLD&gt;
  &lt;RqHeader&gt;
    &lt;MsgID&gt;funDoAutoInvestment&lt;/MsgID&gt;
    &lt;MsgType&gt;U&lt;/MsgType&gt;
    &lt;ChlName&gt;BRANCH&lt;/ChlName&gt;
    &lt;ChlEJNo&gt;BRS2018060601095005283&lt;/ChlEJNo&gt;
    &lt;ChlSendTime&gt;2018/06/06 10:11:41.935&lt;/ChlSendTime&gt;
    &lt;TxnID&gt;H5007&lt;/TxnID&gt;
    &lt;BranchID&gt;109&lt;/BranchID&gt;
    &lt;TermID&gt;02&lt;/TermID&gt;
    &lt;UserID&gt;105557&lt;/UserID&gt;
    &lt;SignID /&gt;
  &lt;/RqHeader&gt;
  &lt;SvcRq&gt;
    &lt;Rq&gt;
      &lt;CHNAME mv="1" sv="1"&gt;1前無古後無來者超級宇宙世界無敵常春藤美語教學股份有限公司台中分公司1&lt;/CHNAME&gt;
      &lt;TERMINATIONMARK mv="1" sv="1"&gt;N&lt;/TERMINATIONMARK&gt;
      &lt;DEDUCTIONACCOUNT mv="1" sv="1"&gt;10100800250128&lt;/DEDUCTIONACCOUNT&gt;
      &lt;CURRENCYID mv="1" sv="1"&gt;USD&lt;/CURRENCYID&gt;
      &lt;TOTAL_FEE mv="1" sv="1"&gt;0&lt;/TOTAL_FEE&gt;
      &lt;FEE mv="1" sv="1"&gt;5&lt;/FEE&gt;
      &lt;INVESTAMOUNT mv="1" sv="1"&gt;300&lt;/INVESTAMOUNT&gt;
      &lt;DEDUCTIONDAY mv="1" sv="1"&gt;6&lt;/DEDUCTIONDAY&gt;
      &lt;GDACCOUNTNO mv="1" sv="1"&gt;10100700000025&lt;/GDACCOUNTNO&gt;
      &lt;CUSTOMERIDCHECKCODE mv="1" sv="1"&gt;0&lt;/CUSTOMERIDCHECKCODE&gt;
      &lt;CUSTOMERID mv="1" sv="1"&gt;F22XXXX905&lt;/CUSTOMERID&gt;
      &lt;OPDATE mv="1" sv="1"&gt;20180606&lt;/OPDATE&gt;
      &lt;PROGNO mv="1" sv="1"&gt;H5007&lt;/PROGNO&gt;
      &lt;TXTYPE mv="1" sv="1"&gt;U&lt;/TXTYPE&gt;
    &lt;/Rq&gt;
  &lt;/SvcRq&gt;
&lt;/GOLD&gt;
</t>
  </si>
  <si>
    <t>A.TXTYPE as string(01): I (新增) /U(變更)
B.CODE as string(1)：成功 0 /失敗 1
C.CHNAME as string(12) : 戶名
D.OPDATE as string (8)：該筆最近之異動日期(YYYYMMDD)
E.TXNO as string (12)：該筆定時定額約定交易單號
F.CUSTOMERID as string(10)：客戶ID
G.CUSTOMERIDCHECKCODE as string(1)：客戶ID檢查碼
H.GDACCOUNTNO as string(14): 黃金存摺帳戶
I.DEDUCTIONDAY as string(2): 扣款日(06/16/26)
J.FEE as number : 手續費
K.CURRENCYID as string(3):投資幣別
L.INVESTAMOUNT_B as number:投資金額
M.DEDUCTIONACCOUNT_B as string(14): 扣款帳號
N.TERMINATIONMARK_B as string(01): 刪除註記(Y/N)
O.INVESTAMOUNT_A as number:投資金額
P.DEDUCTIONACCOUNT_A as string(14): 扣款帳號
Q.TERMINATIONMARK_A as string(01): 刪除註記(Y/N)</t>
  </si>
  <si>
    <t>funGetAutoInvestment</t>
    <phoneticPr fontId="2" type="noConversion"/>
  </si>
  <si>
    <t>查詢定時定額約定(funGetAutoInvestment)</t>
    <phoneticPr fontId="2" type="noConversion"/>
  </si>
  <si>
    <t>http://10.11.35.51:8024/GDWebService.asmx/funGoldWS
&lt;?xml version="1.0" encoding="utf-8"?&gt;&lt;GOLD&gt;
  &lt;RqHeader&gt;
    &lt;MsgID&gt;funGetAutoInvestment&lt;/MsgID&gt;
    &lt;MsgType&gt;G&lt;/MsgType&gt;
    &lt;ChlName&gt;BRANCH&lt;/ChlName&gt;
    &lt;ChlEJNo&gt;BRS2018060601098005182&lt;/ChlEJNo&gt;
    &lt;ChlSendTime&gt;2018/06/06 10:06:54.388&lt;/ChlSendTime&gt;
    &lt;TxnID&gt;H5007&lt;/TxnID&gt;
    &lt;BranchID&gt;109&lt;/BranchID&gt;
    &lt;TermID&gt;02&lt;/TermID&gt;
    &lt;UserID&gt;105557&lt;/UserID&gt;
    &lt;SignID /&gt;
  &lt;/RqHeader&gt;
  &lt;SvcRq&gt;
    &lt;Rq&gt;
      &lt;GDAccountNo mv="1" sv="1"&gt;19600636005198&lt;/GDAccountNo&gt;
    &lt;/Rq&gt;
  &lt;/SvcRq&gt;
&lt;/GOLD&gt;</t>
  </si>
  <si>
    <t>該帳戶有定時定額約定資料查詢AUTO_INVESTMENT 目前存活資料(DELETE_MARK =0)
A.TXDATE as string (10)：該筆定時定額原始約定日期
B.TXNO as string (12)：該筆定時定額約定交易單號
C.CUSTOMERID as string(10)：客戶ID
D.CUSTOMERIDCHECKCODE as string(1)：客戶ID檢查碼
E.GDACCOUNTNO as string(14): 黃金存摺帳戶
F.DEDUCTIONDAY as string(2): 扣款日(06/16/26)
G.INVESTAMOUNT as number:投資金額
H.FEE as number : 手續費
I.CURRENCYID as string(3):投資幣別
J.DEDUCTIONACCOUNT as string(14): 扣款帳號
		並加call G0101 用帳號當條件查出戶名
		K. CHNAME as string (12)：戶名</t>
  </si>
  <si>
    <t>GetGoldPrice</t>
    <phoneticPr fontId="2" type="noConversion"/>
  </si>
  <si>
    <t>黃金存摺買賣價查詢(GetGoldPrice)</t>
    <phoneticPr fontId="2" type="noConversion"/>
  </si>
  <si>
    <t>http://10.11.22.126:886/ETSRateService.asmx/GetGoldPrice?dateTx='2023/3/20'</t>
  </si>
  <si>
    <t>&lt;?xml version="1.0" encoding="utf-8" ?&gt; 
- &lt;ReponseList&gt;
- &lt;ListRate&gt;
  &lt;GramCnt&gt;1&lt;/GramCnt&gt; 
  &lt;GramTime&gt;085000&lt;/GramTime&gt; 
  &lt;BuyGram&gt;1882.00&lt;/BuyGram&gt; 
  &lt;SellGram&gt;1906.00&lt;/SellGram&gt; 
  &lt;OunceCnt&gt;1&lt;/OunceCnt&gt; 
  &lt;OunceTime&gt;085000&lt;/OunceTime&gt; 
  &lt;BuyOunce&gt;1761.70&lt;/BuyOunce&gt; 
  &lt;SellOunce&gt;1778.75&lt;/SellOunce&gt; 
  &lt;DiffKg&gt;8413&lt;/DiffKg&gt; 
  &lt;Diff500g&gt;5404&lt;/Diff500g&gt; 
  &lt;Diff250g&gt;3301&lt;/Diff250g&gt; 
  &lt;Diff100g&gt;1721&lt;/Diff100g&gt; 
  &lt;/ListRate&gt;
  &lt;/ReponseList&gt;</t>
  </si>
  <si>
    <t>GetGoldPriceHistory</t>
    <phoneticPr fontId="2" type="noConversion"/>
  </si>
  <si>
    <t>黃金存摺歷史牌價查詢(GetGoldPriceHistory )</t>
    <phoneticPr fontId="2" type="noConversion"/>
  </si>
  <si>
    <t>http://10.11.22.126:886/ETSRateService.asmx/GetGoldPriceHistory?dateFrom=string&amp;dateTo=string&amp;PriceItem=string&amp;PriceKind=string</t>
  </si>
  <si>
    <t>&lt;?xml version="1.0" encoding="utf-8" ?&gt; 
- &lt;ReponsePrice&gt;
- &lt;GoldPrice&gt;
  &lt;MsgDate&gt;2022/03/01 00:00:00&lt;/MsgDate&gt; 
  &lt;Time&gt;15:25:00&lt;/Time&gt; 
  &lt;EffectTime&gt;152500&lt;/EffectTime&gt; 
  &lt;ListBuy&gt;1706.00&lt;/ListBuy&gt; 
  &lt;ListSell&gt;1728.00&lt;/ListSell&gt; 
  &lt;/GoldPrice&gt;
- &lt;GoldPrice&gt;
  &lt;MsgDate&gt;2022/03/02 00:00:00&lt;/MsgDate&gt; 
  &lt;Time&gt;15:25:00&lt;/Time&gt; 
  &lt;EffectTime&gt;152500&lt;/EffectTime&gt; 
  &lt;ListBuy&gt;1737.00&lt;/ListBuy&gt; 
  &lt;ListSell&gt;1759.00&lt;/ListSell&gt; 
  &lt;/GoldPrice&gt;
- &lt;GoldPrice&gt;
  &lt;MsgDate&gt;2022/03/03 00:00:00&lt;/MsgDate&gt; 
  &lt;Time&gt;14:50:00&lt;/Time&gt; 
  &lt;EffectTime&gt;145000&lt;/EffectTime&gt; 
  &lt;ListBuy&gt;1726.00&lt;/ListBuy&gt; 
  &lt;ListSell&gt;1747.00&lt;/ListSell&gt; 
  &lt;/GoldPrice&gt;
  &lt;/ReponsePrice&gt;</t>
  </si>
  <si>
    <t>NCRM</t>
    <phoneticPr fontId="2" type="noConversion"/>
  </si>
  <si>
    <t>funGetCusRiskMsg</t>
    <phoneticPr fontId="2" type="noConversion"/>
  </si>
  <si>
    <t>取得客戶問卷資訊與基本檢核</t>
  </si>
  <si>
    <t>{  "NCRM": {    "RqHeader": {      "MsgID": " funGetCusRiskMsg",      "ChlName": "EBANK",      "ChlEJNo": "EBANK_GetCusRiskMsg-0000000000001",      "ChlSendTime": "2022-11-08T18:51:07",      "CustomerID": "B151574444",      "CustomerIDCheckcode": "0",      "ChlIP": "10.1.103.67"    },    "SvcRq": {      "Rq": {        "TYPE_CODE": "0",        "BANK_PRO_CODE": ""      }    }  }}</t>
  </si>
  <si>
    <t xml:space="preserve">
{
  "NCRM": {
    "RsHeader": {
      "RsStat": {
        "RsStatCode": "SUCCESS",
        "Desc": "取得客戶問卷資訊與基本檢核成功"
      },
      "ChlEJNo": "EBANK_GetCusRiskMsg-0000000000001",
      "RqTime": "2022-11-08T18:51:07",
      "RsTime": "2022-11-08T18:51:37",
      "CustomerID": "B151574444",
      "CustomerIDCheckcode": 0
    },
    "SvcRs": {
      "Rs": {
        "RC": "",
        "RC_DESC": "",
        "RANK_CODE": 4,
        "RANK_DESC": "第四級-成長型",
        "RANK_QUE_DT": "2022/08/01",
        "Cnt_RANK": 1,
        "PRO_": "",
        "TEL": 938038338
      }
    }
  }
}
</t>
    <phoneticPr fontId="2" type="noConversion"/>
  </si>
  <si>
    <t>funGetKYCQuestion</t>
    <phoneticPr fontId="2" type="noConversion"/>
  </si>
  <si>
    <t>取得問卷題目資料、上次問卷選項、題目預設值資訊</t>
  </si>
  <si>
    <t>{
  "NCRM": {
    "RqHeader": {
      "MsgID": "funGetKYCQuestion",
      "ChlName": "EBANK",
      "ChlEJNo": "EBANK_GetKYCQue-0000000000001",
      "ChlSendTime": "2024-01-18T15:51:07",
      "CustomerID": "B151574444",
      "CustomerIDCheckcode": 0,
      "ChlIP": "10.1.103.67"
         },
    "SvcRq": {
      "Rq": ""
    }
  }
}</t>
    <phoneticPr fontId="2" type="noConversion"/>
  </si>
  <si>
    <t>{
  "NCRM": {
    "RsHeader": {
      "RsStat": {
        "RsStatCode": "SUCCESS",
        "Desc": ""
      },
      "ChlEJNo": "EBANK_GetKYCQue-0000000000001",
      "RqTime": "2022-11-10T08:51:07",
      "RsTime": "2022-11-10T08:52:07",
      "CustomerID": "B151574444",
      "CustomerIDCheckcode": 0
    },
  "SvcRs": {
      "Rs": {
        "QUE_CODE": "RANK_N1",
        "QUE_NAME": "客戶投資屬性評估表（自然人）",
        "QUE_VERSION": "WMC-001 2023.01 N.YYMM",
        "QUE_ITEMS": {
          "QUE_ITEM": [
            {
              "QUE_ITEM_CODE": "RANK_N1_ITM_0001",
              "QUE_ITEM_NAME": "所得與資金來源(可複選)",
              "IS_EDIT": "Y",
              "QUE_SELS": {
                "QUE_SEL": [
                  {
                    "QUE_ITEM_SEL_CODE": "RANK_N1_ANS_0001",
                    "QUE_ITEM_SEL_NAME": "自營公司(獨資/合夥)",
                    "IS_DEFAULT_ANS": "N",
                    "IS_LAST_ANS": "Y",
                    "INPUT_YN": "N",
                    "INPUT_PREFIX": "",
                    "INPUT_SUFFIX": ""
                  },
 {
                    "QUE_ITEM_SEL_CODE": "RANK_N1_ANS_0002",
                    "QUE_ITEM_SEL_NAME": "薪資所得",
                    "IS_DEFAULT_ANS": "N",
                    "IS_LAST_ANS": "Y",
                    "INPUT_YN": "N",
                    "INPUT_PREFIX": "",
                    "INPUT_SUFFIX": ""
                  },
                  {
                    "QUE_ITEM_SEL_CODE": "RANK_N1_ANS_0003",
                    "QUE_ITEM_SEL_NAME": "投資報酬",
                    "IS_DEFAULT_ANS": "N",
                    "IS_LAST_ANS": "Y",
                    "INPUT_YN": "N",
                    "INPUT_PREFIX": "",
                    "INPUT_SUFFIX": ""
                  },
 {
                    "QUE_ITEM_SEL_CODE": "RANK_N1_ANS_0004",
                    "QUE_ITEM_SEL_NAME": "退休金",
                    "IS_DEFAULT_ANS": "N",
                    "IS_LAST_ANS": "Y",
                    "INPUT_YN": "N",
                    "INPUT_PREFIX": "",
                    "INPUT_SUFFIX": ""
                  },
                  {
                    "QUE_ITEM_SEL_CODE": "RANK_N1_ANS_0005",
                    "QUE_ITEM_SEL_NAME": "繼承/贈與/配偶供給",
                    "IS_DEFAULT_ANS": "N",
                    "IS_LAST_ANS": "N",
                    "INPUT_YN": "N",
                    "INPUT_PREFIX": "",
                    "INPUT_SUFFIX": ""
                  },
  {
                    "QUE_ITEM_SEL_CODE": "RANK_N1_ANS_0006",
                    "QUE_ITEM_SEL_NAME": "儲蓄",
                    "IS_DEFAULT_ANS": "N",
                    "IS_LAST_ANS": "N",
                    "INPUT_YN": "N",
                    "INPUT_PREFIX": "",
                    "INPUT_SUFFIX": ""
                  },
                  {
                    "QUE_ITEM_SEL_CODE": "RANK_N1_ANS_0007",
                    "QUE_ITEM_SEL_NAME": "其他",
                    "IS_DEFAULT_ANS": "N",
                    "IS_LAST_ANS": "N",
                    "INPUT_YN": "Y",
                    "INPUT_PREFIX": "( 請說明：",
                    "INPUT_SUFFIX": ")"
                  }
                ]
              }
            },
            {
              "QUE_ITEM_CODE": "RANK_N1_ITM_0002",
              "QUE_ITEM_NAME": "特殊聲明事項",
              "IS_EDIT": "Y",
              "QUE_SELS": {
                "QUE_SEL": {
                  "QUE_ITEM_SEL_CODE": "RANK_N1_ANS_0009",
                  "QUE_ITEM_SEL_NAME": "本人持有全民健康保險重大傷病證明 。(前述項目如未勾選視為不具備該條件)",
                  "IS_DEFAULT_ANS": "N",
                  "IS_LAST_ANS": "N",
                  "INPUT_YN": "N",
                  "INPUT_PREFIX": "",
                  "INPUT_SUFFIX": ""
                }
              }
            },
 {
              "QUE_ITEM_CODE": "RANK_N1_ITM_0003",
              "QUE_ITEM_NAME": "(1) 請問您的年齡？ (由系統以保險年齡計算後帶出，毋須填寫)",
              "IS_EDIT": "N",
              "QUE_SELS": {
                "QUE_SEL": [
                  {
                    "QUE_ITEM_SEL_CODE": "RANK_N1_ANS_0010",
                    "QUE_ITEM_SEL_NAME": "65歲(含)以上",
                    "IS_DEFAULT_ANS": "N",
                    "IS_LAST_ANS": "N",
                    "INPUT_YN": "N",
                    "INPUT_PREFIX": "",
                    "INPUT_SUFFIX": ""
                  },
                  {
                    "QUE_ITEM_SEL_CODE": "RANK_N1_ANS_0011",
                    "QUE_ITEM_SEL_NAME": "未滿18歲",
                    "IS_DEFAULT_ANS": "N",
                    "IS_LAST_ANS": "N",
                    "INPUT_YN": "N",
                    "INPUT_PREFIX": "",
                    "INPUT_SUFFIX": ""
                  },
{
                    "QUE_ITEM_SEL_CODE": "RANK_N1_ANS_0012",
                    "QUE_ITEM_SEL_NAME": "55歲(含)以上~未滿65歲",
                    "IS_DEFAULT_ANS": "N",
                    "IS_LAST_ANS": "N",
                    "INPUT_YN": "N",
                    "INPUT_PREFIX": "",
                    "INPUT_SUFFIX": ""
                  },
                  {
                    "QUE_ITEM_SEL_CODE": "RANK_N1_ANS_0013",
                    "QUE_ITEM_SEL_NAME": "35歲(含)以上~未滿55歲",
                    "IS_DEFAULT_ANS": "Y",
                    "IS_LAST_ANS": "Y",
                    "INPUT_YN": "N",
                    "INPUT_PREFIX": "",
                    "INPUT_SUFFIX": ""
                  },
{
                    "QUE_ITEM_SEL_CODE": "RANK_N1_ANS_0014",
                    "QUE_ITEM_SEL_NAME": "18歲(含)以上~未滿35歲",
                    "IS_DEFAULT_ANS": "N",
                    "IS_LAST_ANS": "N",
                    "INPUT_YN": "N",
                    "INPUT_PREFIX": "",
                    "INPUT_SUFFIX": ""
                  }
                ]
              }
            },
            {
              "QUE_ITEM_CODE": "RANK_N1_ITM_0004",
              "QUE_ITEM_NAME": "(2) 請問您的教育程度？",
              "IS_EDIT": "Y",
              "QUE_SELS": {
                "QUE_SEL": [
                  {
                    "QUE_ITEM_SEL_CODE": "RANK_N1_ANS_0015",
                    "QUE_ITEM_SEL_NAME": "國中畢業(含)以下",
                    "IS_DEFAULT_ANS": "N",
                    "IS_LAST_ANS": "N",
                    "INPUT_YN": "N",
                    "INPUT_PREFIX": "",
                    "INPUT_SUFFIX": ""
                  },
   {
                    "QUE_ITEM_SEL_CODE": "RANK_N1_ANS_0016",
                    "QUE_ITEM_SEL_NAME": "高中畢業",
                    "IS_DEFAULT_ANS": "Y",
                    "IS_LAST_ANS": "Y",
                    "INPUT_YN": "N",
                    "INPUT_PREFIX": "",
                    "INPUT_SUFFIX": ""
                  },
                  {
                    "QUE_ITEM_SEL_CODE": "RANK_N1_ANS_0017",
                    "QUE_ITEM_SEL_NAME": "專科畢業",
                    "IS_DEFAULT_ANS": "N",
                    "IS_LAST_ANS": "N",
                    "INPUT_YN": "N",
                    "INPUT_PREFIX": "",
                    "INPUT_SUFFIX": ""
                  },
  {
                    "QUE_ITEM_SEL_CODE": "RANK_N1_ANS_0018",
                    "QUE_ITEM_SEL_NAME": "大學畢業",
                    "IS_DEFAULT_ANS": "N",
                    "IS_LAST_ANS": "N",
                    "INPUT_YN": "N",
                    "INPUT_PREFIX": "",
                    "INPUT_SUFFIX": ""
                  },
                  {
                    "QUE_ITEM_SEL_CODE": "RANK_N1_ANS_0019",
                    "QUE_ITEM_SEL_NAME": "碩士畢業",
                    "IS_DEFAULT_ANS": "N",
                    "IS_LAST_ANS": "N",
                    "INPUT_YN": "N",
                    "INPUT_PREFIX": "",
                    "INPUT_SUFFIX": ""
                  },
 {
                    "QUE_ITEM_SEL_CODE": "RANK_N1_ANS_0020",
                    "QUE_ITEM_SEL_NAME": "博士以上",
                    "IS_DEFAULT_ANS": "N",
                    "IS_LAST_ANS": "N",
                    "INPUT_YN": "N",
                    "INPUT_PREFIX": "",
                    "INPUT_SUFFIX": ""
                  },
                  {
                    "QUE_ITEM_SEL_CODE": "RANK_N1_ANS_0021",
                    "QUE_ITEM_SEL_NAME": "其他",
                    "IS_DEFAULT_ANS": "N",
                    "IS_LAST_ANS": "N",
                    "INPUT_YN": "N",
                    "INPUT_PREFIX": "",
                    "INPUT_SUFFIX": ""
                  }
                ]
              }
            },
{"FunGetKYCQuestionResponse":{"RsHeader":{"RsStat":{"RsStatCode":"SUCCESS","Desc":"取得問卷題目資料、上次問卷選項、題目預設值資訊成功"},"ChlEJNo":"EBANK_GetKYCQue-0000000000001","RqTime":"2024-01-18T15:24:00","RsTime":"2024-01-18T15:24:00","CustomerID":"B151574444","CustomerIDCheckcode":"0"},"SvcRs":{"Rs":{"QUE_CODE":"RANK_N1","QUE_NAME":"客戶投資屬性評估表（自然人）","QUE_VERSION":"WMC-001 2023.08 N.YYMM","QUE_ITEMS":[{"QUE_ITEM_CODE":"3","QUE_ITEM_NAME":"(1) 請問您的年齡? (由系統以保險年齡計算後帶出，毋須填寫)","IS_EDIT":"N","LAST_ANS":"前次問卷選項為「35歲(含)以上~未滿55歲」，請再次確認是否正確","QUE_CONTROL_ITEM":"R","QUE_SELS":[{"QUE_ITEM_SEL_CODE":"Q1","QUE_ITEM_SEL_NAME":"1. 65歲(含)以上","IS_DEFAULT_ANS":"N","INPUT_YN":"N","INPUT_PREFIX":"","INPUT_PREFIX_COLOR":"","INPUT_SUFFIX":"","INPUT_SUFFIX_COLOR":""},{"QUE_ITEM_SEL_CODE":"Q1","QUE_ITEM_SEL_NAME":"2. 未滿18歲","IS_DEFAULT_ANS":"N","INPUT_YN":"N","INPUT_PREFIX":"","INPUT_PREFIX_COLOR":"","INPUT_SUFFIX":"","INPUT_SUFFIX_COLOR":""},{"QUE_ITEM_SEL_CODE":"Q1","QUE_ITEM_SEL_NAME":"3. 55歲(含)以上~未滿65歲","IS_DEFAULT_ANS":"N","INPUT_YN":"N","INPUT_PREFIX":"","INPUT_PREFIX_COLOR":"","INPUT_SUFFIX":"","INPUT_SUFFIX_COLOR":""},{"QUE_ITEM_SEL_CODE":"Q1","QUE_ITEM_SEL_NAME":"4. 35歲(含)以上~未滿55歲","IS_DEFAULT_ANS":"Y","INPUT_YN":"N","INPUT_PREFIX":"","INPUT_PREFIX_COLOR":"","INPUT_SUFFIX":"","INPUT_SUFFIX_COLOR":""},{"QUE_ITEM_SEL_CODE":"Q1","QUE_ITEM_SEL_NAME":"5. 18歲(含)以上~未滿35歲","IS_DEFAULT_ANS":"N","INPUT_YN":"N","INPUT_PREFIX":"","INPUT_PREFIX_COLOR":"","INPUT_SUFFIX":"","INPUT_SUFFIX_COLOR":""}]},{"QUE_ITEM_CODE":"1","QUE_ITEM_NAME":"主要所得與資金來源(可複選；如職業非屬無業、家管/退休人員，請確認是否需勾選薪資所得)","IS_EDIT":"Y","LAST_ANS":"前次問卷選項為「薪資所得、投資報酬、退休金/儲蓄」，請再次確認是否正確","QUE_CONTROL_ITEM":"C","QUE_SELS":[{"QUE_ITEM_SEL_CODE":"Qincom_A","QUE_ITEM_SEL_NAME":"1. 經營事業收入","IS_DEFAULT_ANS":"N","INPUT_YN":"N","INPUT_PREFIX":"","INPUT_PREFIX_COLOR":"","INPUT_SUFFIX":"","INPUT_SUFFIX_COLOR":""},{"QUE_ITEM_SEL_CODE":"Qincom_B","QUE_ITEM_SEL_NAME":"2. 薪資所得","IS_DEFAULT_ANS":"N","INPUT_YN":"N","INPUT_PREFIX":"","INPUT_PREFIX_COLOR":"","INPUT_SUFFIX":"","INPUT_SUFFIX_COLOR":""},{"QUE_ITEM_SEL_CODE":"Qincom_C","QUE_ITEM_SEL_NAME":"3. 投資報酬","IS_DEFAULT_ANS":"N","INPUT_YN":"N","INPUT_PREFIX":"","INPUT_PREFIX_COLOR":"","INPUT_SUFFIX":"","INPUT_SUFFIX_COLOR":""},{"QUE_ITEM_SEL_CODE":"Qincom_D","QUE_ITEM_SEL_NAME":"4. 退休金/儲蓄","IS_DEFAULT_ANS":"N","INPUT_YN":"N","INPUT_PREFIX":"","INPUT_PREFIX_COLOR":"","INPUT_SUFFIX":"","INPUT_SUFFIX_COLOR":""},{"QUE_ITEM_SEL_CODE":"Qincom_E","QUE_ITEM_SEL_NAME":"5. 繼承/贈與/配偶供給","IS_DEFAULT_ANS":"N","INPUT_YN":"N","INPUT_PREFIX":"","INPUT_PREFIX_COLOR":"","INPUT_SUFFIX":"","INPUT_SUFFIX_COLOR":""},{"QUE_ITEM_SEL_CODE":"Qincom_F","QUE_ITEM_SEL_NAME":"6. 貸款或融資等","IS_DEFAULT_ANS":"N","INPUT_YN":"N","INPUT_PREFIX":"","INPUT_PREFIX_COLOR":"","INPUT_SUFFIX":"","INPUT_SUFFIX_COLOR":""},{"QUE_ITEM_SEL_CODE":"Qincom_G","QUE_ITEM_SEL_NAME":"7. 其他","IS_DEFAULT_ANS":"N","INPUT_YN":"Y","INPUT_PREFIX":"( 請說明：","INPUT_PREFIX_COLOR":"B","INPUT_SUFFIX":" )","INPUT_SUFFIX_COLOR":"B"}]},{"QUE_ITEM_CODE":"2","QUE_ITEM_NAME":"特殊聲明事項","IS_EDIT":"Y","LAST_ANS":"","QUE_CONTROL_ITEM":"C","QUE_SELS":[{"QUE_ITEM_SEL_CODE":"QnoteA","QUE_ITEM_SEL_NAME":"1. 本人持有全民健康保險重大傷病證明 。(前述項目如未勾選視為不具備該條件)","IS_DEFAULT_ANS":"N","INPUT_YN":"N","INPUT_PREFIX":"","INPUT_PREFIX_COLOR":"","INPUT_SUFFIX":"","INPUT_SUFFIX_COLOR":""}]},{"QUE_ITEM_CODE":"4","QUE_ITEM_NAME":"(2) 請問您的教育程度?","IS_EDIT":"Y","LAST_ANS":"前次問卷選項為「專科畢業」，請再次確認是否正確","QUE_CONTROL_ITEM":"R","QUE_SELS":[{"QUE_ITEM_SEL_CODE":"Q2","QUE_ITEM_SEL_NAME":"1. 國中畢業(含)以下","IS_DEFAULT_ANS":"N","INPUT_YN":"N","INPUT_PREFIX":"","INPUT_PREFIX_COLOR":"","INPUT_SUFFIX":"","INPUT_SUFFIX_COLOR":""},{"QUE_ITEM_SEL_CODE":"Q2","QUE_ITEM_SEL_NAME":"2. 高中畢業","IS_DEFAULT_ANS":"N","INPUT_YN":"N","INPUT_PREFIX":"","INPUT_PREFIX_COLOR":"","INPUT_SUFFIX":"","INPUT_SUFFIX_COLOR":""},{"QUE_ITEM_SEL_CODE":"Q2","QUE_ITEM_SEL_NAME":"3. 專科畢業","IS_DEFAULT_ANS":"N","INPUT_YN":"N","INPUT_PREFIX":"","INPUT_PREFIX_COLOR":"","INPUT_SUFFIX":"","INPUT_SUFFIX_COLOR":""},{"QUE_ITEM_SEL_CODE":"Q2","QUE_ITEM_SEL_NAME":"4. 大學畢業","IS_DEFAULT_ANS":"N","INPUT_YN":"N","INPUT_PREFIX":"","INPUT_PREFIX_COLOR":"","INPUT_SUFFIX":"","INPUT_SUFFIX_COLOR":""},{"QUE_ITEM_SEL_CODE":"Q2","QUE_ITEM_SEL_NAME":"5. 碩士畢業","IS_DEFAULT_ANS":"N","INPUT_YN":"N","INPUT_PREFIX":"","INPUT_PREFIX_COLOR":"","INPUT_SUFFIX":"","INPUT_SUFFIX_COLOR":""},{"QUE_ITEM_SEL_CODE":"Q2","QUE_ITEM_SEL_NAME":"6. 博士以上","IS_DEFAULT_ANS":"N","INPUT_YN":"N","INPUT_PREFIX":"","INPUT_PREFIX_COLOR":"","INPUT_SUFFIX":"","INPUT_SUFFIX_COLOR":""},{"QUE_ITEM_SEL_CODE":"Q2","QUE_ITEM_SEL_NAME":"7. 其他","IS_DEFAULT_ANS":"Y","INPUT_YN":"N","INPUT_PREFIX":"","INPUT_PREFIX_COLOR":"","INPUT_SUFFIX":"","INPUT_SUFFIX_COLOR":""}]},{"QUE_ITEM_CODE":"5","QUE_ITEM_NAME":"(3) 請問您的職業?(如職業選無業、家管/退休人員，所得與資金來源不得選經營事業收入或薪資所得)","IS_EDIT":"N","LAST_ANS":"前次問卷選項為「其他」，請再次確認是否正確","QUE_CONTROL_ITEM":"L","QUE_SELS":[{"QUE_ITEM_SEL_CODE":"Q3_1","QUE_ITEM_SEL_NAME":"1. 其他","IS_DEFAULT_ANS":"Y","INPUT_YN":"N","INPUT_PREFIX":"","INPUT_PREFIX_COLOR":"","INPUT_SUFFIX":"由系統自動帶出您留存於永豐銀行之基本資料，如有異動，須至分行或洽永豐銀行客服專線02-2505-9999更新","INPUT_SUFFIX_COLOR":"R"}]},{"QUE_ITEM_CODE":"6","QUE_ITEM_NAME":"(4) 請問您的個人年收入(含薪資、租金、投資收益等)?[若為未成年人，請依未成年實際情形填答]","IS_EDIT":"Y","LAST_ANS":"前次問卷選項為「超過100萬(不含)~300萬(含)」，請再次確認是否正確","QUE_CONTROL_ITEM":"R","QUE_SELS":[{"QUE_ITEM_SEL_CODE":"Q4","QUE_ITEM_SEL_NAME":"1. 50萬(含)以下","IS_DEFAULT_ANS":"N","INPUT_YN":"N","INPUT_PREFIX":"","INPUT_PREFIX_COLOR":"","INPUT_SUFFIX":"","INPUT_SUFFIX_COLOR":""},{"QUE_ITEM_SEL_CODE":"Q4","QUE_ITEM_SEL_NAME":"2. 超過50萬(不含)~100萬(含)","IS_DEFAULT_ANS":"N","INPUT_YN":"N","INPUT_PREFIX":"","INPUT_PREFIX_COLOR":"","INPUT_SUFFIX":"","INPUT_SUFFIX_COLOR":""},{"QUE_ITEM_SEL_CODE":"Q4","QUE_ITEM_SEL_NAME":"3. 超過100萬(不含)~300萬(含)","IS_DEFAULT_ANS":"N","INPUT_YN":"N","INPUT_PREFIX":"","INPUT_PREFIX_COLOR":"","INPUT_SUFFIX":"","INPUT_SUFFIX_COLOR":""},{"QUE_ITEM_SEL_CODE":"Q4","QUE_ITEM_SEL_NAME":"4. 超過300萬(不含)~800萬(含)","IS_DEFAULT_ANS":"Y","INPUT_YN":"N","INPUT_PREFIX":"","INPUT_PREFIX_COLOR":"","INPUT_SUFFIX":"","INPUT_SUFFIX_COLOR":""},{"QUE_ITEM_SEL_CODE":"Q4","QUE_ITEM_SEL_NAME":"5. 超過800萬(不含)","IS_DEFAULT_ANS":"N","INPUT_YN":"N","INPUT_PREFIX":"","INPUT_PREFIX_COLOR":"","INPUT_SUFFIX":"","INPUT_SUFFIX_COLOR":""}]},{"QUE_ITEM_CODE":"7","QUE_ITEM_NAME":"(5) 下列那一個選項能代表您目前收入與支出情形?","IS_EDIT":"Y","LAST_ANS":"前次問卷選項為「每年支出會占收入10%以下(含)」，請再次確認是否正確","QUE_CONTROL_ITEM":"R","QUE_SELS":[{"QUE_ITEM_SEL_CODE":"Q5","QUE_ITEM_SEL_NAME":"1. 每年支出會占收入70%(不含)~100%(含)","IS_DEFAULT_ANS":"N","INPUT_YN":"N","INPUT_PREFIX":"","INPUT_PREFIX_COLOR":"","INPUT_SUFFIX":"","INPUT_SUFFIX_COLOR":""},{"QUE_ITEM_SEL_CODE":"Q5","QUE_ITEM_SEL_NAME":"2. 每年支出會占收入40%(不含)~70%(含)","IS_DEFAULT_ANS":"N","INPUT_YN":"N","INPUT_PREFIX":"","INPUT_PREFIX_COLOR":"","INPUT_SUFFIX":"","INPUT_SUFFIX_COLOR":""},{"QUE_ITEM_SEL_CODE":"Q5","QUE_ITEM_SEL_NAME":"3. 每年支出會占收入10%(不含)~40%(含)","IS_DEFAULT_ANS":"N","INPUT_YN":"N","INPUT_PREFIX":"","INPUT_PREFIX_COLOR":"","INPUT_SUFFIX":"","INPUT_SUFFIX_COLOR":""},{"QUE_ITEM_SEL_CODE":"Q5","QUE_ITEM_SEL_NAME":"4. 每年支出會占收入10%以下(含)","IS_DEFAULT_ANS":"N","INPUT_YN":"N","INPUT_PREFIX":"","INPUT_PREFIX_COLOR":"","INPUT_SUFFIX":"","INPUT_SUFFIX_COLOR":""}]},{"QUE_ITEM_CODE":"8","QUE_ITEM_NAME":"(6) 如果您的投資標的績效已超過您心目中之停損點時，您傾向採取下列何種方式?","IS_EDIT":"Y","LAST_ANS":"前次問卷選項為「加碼一半(不含)以內之部位」，請再次確認是否正確","QUE_CONTROL_ITEM":"R","QUE_SELS":[{"QUE_ITEM_SEL_CODE":"Q6","QUE_ITEM_SEL_NAME":"1. 立即賣出所有部位","IS_DEFAULT_ANS":"N","INPUT_YN":"N","INPUT_PREFIX":"","INPUT_PREFIX_COLOR":"","INPUT_SUFFIX":"","INPUT_SUFFIX_COLOR":""},{"QUE_ITEM_SEL_CODE":"Q6","QUE_ITEM_SEL_NAME":"2. 先賣出一半或一半以上之部位","IS_DEFAULT_ANS":"N","INPUT_YN":"N","INPUT_PREFIX":"","INPUT_PREFIX_COLOR":"","INPUT_SUFFIX":"","INPUT_SUFFIX_COLOR":""},{"QUE_ITEM_SEL_CODE":"Q6","QUE_ITEM_SEL_NAME":"3. 暫時觀望","IS_DEFAULT_ANS":"N","INPUT_YN":"N","INPUT_PREFIX":"","INPUT_PREFIX_COLOR":"","INPUT_SUFFIX":"","INPUT_SUFFIX_COLOR":""},{"QUE_ITEM_SEL_CODE":"Q6","QUE_ITEM_SEL_NAME":"4. 加碼一半(不含)以內之部位","IS_DEFAULT_ANS":"N","INPUT_YN":"N","INPUT_PREFIX":"","INPUT_PREFIX_COLOR":"","INPUT_SUFFIX":"","INPUT_SUFFIX_COLOR":""},{"QUE_ITEM_SEL_CODE":"Q6","QUE_ITEM_SEL_NAME":"5. 加碼一半以上之部位","IS_DEFAULT_ANS":"N","INPUT_YN":"N","INPUT_PREFIX":"","INPUT_PREFIX_COLOR":"","INPUT_SUFFIX":"","INPUT_SUFFIX_COLOR":""}]},{"QUE_ITEM_CODE":"9","QUE_ITEM_NAME":"(7) 高報酬常伴隨高風險，在「投資必須承擔風險」的前提下，對您的投資資金，您「偏好的價格波動程度」為? 註：「偏好的價格波動程度」不代表您所承作金融商品實際價格波動程度，實際上承作金融商品的價格波動程度可能會高於或低於「偏好的價格波動程度」的百分比。","IS_EDIT":"Y","LAST_ANS":"前次問卷選項為「-15%(含)~+15%(含)」，請再次確認是否正確","QUE_CONTROL_ITEM":"R","QUE_SELS":[{"QUE_ITEM_SEL_CODE":"Q7","QUE_ITEM_SEL_NAME":"1. -5%(含)~+5%(含)","IS_DEFAULT_ANS":"N","INPUT_YN":"N","INPUT_PREFIX":"","INPUT_PREFIX_COLOR":"","INPUT_SUFFIX":"","INPUT_SUFFIX_COLOR":""},{"QUE_ITEM_SEL_CODE":"Q7","QUE_ITEM_SEL_NAME":"2. -10%(含)~+10%(含)","IS_DEFAULT_ANS":"N","INPUT_YN":"N","INPUT_PREFIX":"","INPUT_PREFIX_COLOR":"","INPUT_SUFFIX":"","INPUT_SUFFIX_COLOR":""},{"QUE_ITEM_SEL_CODE":"Q7","QUE_ITEM_SEL_NAME":"3. -15%(含)~+15%(含)","IS_DEFAULT_ANS":"N","INPUT_YN":"N","INPUT_PREFIX":"","INPUT_PREFIX_COLOR":"","INPUT_SUFFIX":"","INPUT_SUFFIX_COLOR":""},{"QUE_ITEM_SEL_CODE":"Q7","QUE_ITEM_SEL_NAME":"4. -25%(含)~+25%(含)","IS_DEFAULT_ANS":"N","INPUT_YN":"N","INPUT_PREFIX":"","INPUT_PREFIX_COLOR":"","INPUT_SUFFIX":"","INPUT_SUFFIX_COLOR":""},{"QUE_ITEM_SEL_CODE":"Q7","QUE_ITEM_SEL_NAME":"5. -40%(含)~+40%(含)","IS_DEFAULT_ANS":"N","INPUT_YN":"N","INPUT_PREFIX":"","INPUT_PREFIX_COLOR":"","INPUT_SUFFIX":"","INPUT_SUFFIX_COLOR":""}]},{"QUE_ITEM_CODE":"10","QUE_ITEM_NAME":"(8) 以下何者較能說明若您有臨時且非預期之資金需求時，須依靠贖回投資資產帳戶以因應現金需求的情況?","IS_EDIT":"Y","LAST_ANS":"前次問卷選項為「提領超過40%(不含)~70%(含)」，請再次確認是否正確","QUE_CONTROL_ITEM":"R","QUE_SELS":[{"QUE_ITEM_SEL_CODE":"Q8","QUE_ITEM_SEL_NAME":"1. 提領超過70%(不含)~100%(含)","IS_DEFAULT_ANS":"N","INPUT_YN":"N","INPUT_PREFIX":"","INPUT_PREFIX_COLOR":"","INPUT_SUFFIX":"","INPUT_SUFFIX_COLOR":""},{"QUE_ITEM_SEL_CODE":"Q8","QUE_ITEM_SEL_NAME":"2. 提領超過40%(不含)~70%(含)","IS_DEFAULT_ANS":"N","INPUT_YN":"N","INPUT_PREFIX":"","INPUT_PREFIX_COLOR":"","INPUT_SUFFIX":"","INPUT_SUFFIX_COLOR":""},{"QUE_ITEM_SEL_CODE":"Q8","QUE_ITEM_SEL_NAME":"3. 提領超過0%(不含)~40%(含)","IS_DEFAULT_ANS":"N","INPUT_YN":"N","INPUT_PREFIX":"","INPUT_PREFIX_COLOR":"","INPUT_SUFFIX":"","INPUT_SUFFIX_COLOR":""},{"QUE_ITEM_SEL_CODE":"Q8","QUE_ITEM_SEL_NAME":"4. 沒有需要從此帳戶提領","IS_DEFAULT_ANS":"N","INPUT_YN":"N","INPUT_PREFIX":"","INPUT_PREFIX_COLOR":"","INPUT_SUFFIX":"","INPUT_SUFFIX_COLOR":""}]},{"QUE_ITEM_CODE":"11","QUE_ITEM_NAME":"(9) 請問您的投資資歷為何?(若為未滿20歲，不得選選項3、4、5)","IS_EDIT":"Y","LAST_ANS":"前次問卷選項為「1年(含)以上~未滿3年  」，請再次確認是否正確","QUE_CONTROL_ITEM":"R","QUE_SELS":[{"QUE_ITEM_SEL_CODE":"Q9","QUE_ITEM_SEL_NAME":"1. 未滿1年","IS_DEFAULT_ANS":"N","INPUT_YN":"N","INPUT_PREFIX":"","INPUT_PREFIX_COLOR":"","INPUT_SUFFIX":"","INPUT_SUFFIX_COLOR":""},{"QUE_ITEM_SEL_CODE":"Q9","QUE_ITEM_SEL_NAME":"2. 1年(含)以上~未滿3年  ","IS_DEFAULT_ANS":"N","INPUT_YN":"N","INPUT_PREFIX":"","INPUT_PREFIX_COLOR":"","INPUT_SUFFIX":"","INPUT_SUFFIX_COLOR":""},{"QUE_ITEM_SEL_CODE":"Q9","QUE_ITEM_SEL_NAME":"3. 3年(含)以上~未滿7年","IS_DEFAULT_ANS":"N","INPUT_YN":"N","INPUT_PREFIX":"","INPUT_PREFIX_COLOR":"","INPUT_SUFFIX":"","INPUT_SUFFIX_COLOR":""},{"QUE_ITEM_SEL_CODE":"Q9","QUE_ITEM_SEL_NAME":"4. 7年(含)以上~未滿10年","IS_DEFAULT_ANS":"N","INPUT_YN":"N","INPUT_PREFIX":"","INPUT_PREFIX_COLOR":"","INPUT_SUFFIX":"","INPUT_SUFFIX_COLOR":""},{"QUE_ITEM_SEL_CODE":"Q9","QUE_ITEM_SEL_NAME":"5. 10年(含)以上","IS_DEFAULT_ANS":"N","INPUT_YN":"N","INPUT_PREFIX":"","INPUT_PREFIX_COLOR":"","INPUT_SUFFIX":"","INPUT_SUFFIX_COLOR":""}]},{"QUE_ITEM_CODE":"12","QUE_ITEM_NAME":"(10) 您曾經投資過的金融商品為何?(可複選；選項2~6項含連結該種商品之投資型保險)","IS_EDIT":"Y","LAST_ANS":"前次問卷選項為「存款、貨幣型基金、儲蓄型保險、債券、債券型基金、保本之結構型商品」，請再次確認是否正確","QUE_CONTROL_ITEM":"C","QUE_SELS":[{"QUE_ITEM_SEL_CODE":"Q10_A","QUE_ITEM_SEL_NAME":"1. 存款、貨幣型基金、儲蓄型保險","IS_DEFAULT_ANS":"N","INPUT_YN":"N","INPUT_PREFIX":"","INPUT_PREFIX_COLOR":"","INPUT_SUFFIX":"","INPUT_SUFFIX_COLOR":""},{"QUE_ITEM_SEL_CODE":"Q10_B","QUE_ITEM_SEL_NAME":"2. 債券、債券型基金","IS_DEFAULT_ANS":"N","INPUT_YN":"N","INPUT_PREFIX":"","INPUT_PREFIX_COLOR":"","INPUT_SUFFIX":"","INPUT_SUFFIX_COLOR":""},{"QUE_ITEM_SEL_CODE":"Q10_C","QUE_ITEM_SEL_NAME":"3. 保本之結構型商品","IS_DEFAULT_ANS":"N","INPUT_YN":"N","INPUT_PREFIX":"","INPUT_PREFIX_COLOR":"","INPUT_SUFFIX":"","INPUT_SUFFIX_COLOR":""},{"QUE_ITEM_SEL_CODE":"Q10_D","QUE_ITEM_SEL_NAME":"4. 不保本之結構型商品","IS_DEFAULT_ANS":"N","INPUT_YN":"N","INPUT_PREFIX":"","INPUT_PREFIX_COLOR":"","INPUT_SUFFIX":"","INPUT_SUFFIX_COLOR":""},{"QUE_ITEM_SEL_CODE":"Q10_E","QUE_ITEM_SEL_NAME":"5. 股票、股票型基金、ETF","IS_DEFAULT_ANS":"N","INPUT_YN":"N","INPUT_PREFIX":"","INPUT_PREFIX_COLOR":"","INPUT_SUFFIX":"","INPUT_SUFFIX_COLOR":""},{"QUE_ITEM_SEL_CODE":"Q10_F","QUE_ITEM_SEL_NAME":"6. 衍生性金融商品、期貨、保證金交易、認購(售)權證、可轉(交)換公司債、附認股權有價證券、認股權憑證等具有衍生性金融商品性質之國內外有價證券","IS_DEFAULT_ANS":"N","INPUT_YN":"N","INPUT_PREFIX":"","INPUT_PREFIX_COLOR":"","INPUT_SUFFIX":"","INPUT_SUFFIX_COLOR":""}]},{"QUE_ITEM_CODE":"13","QUE_ITEM_NAME":"(11) 您在投資理財領域之瞭解程度為何? (若為未成年人，不得選選項3、4)","IS_EDIT":"Y","LAST_ANS":"前次問卷選項為「對大部分金融商品有相當程度的瞭解」，請再次確認是否正確","QUE_CONTROL_ITEM":"R","QUE_SELS":[{"QUE_ITEM_SEL_CODE":"Q11","QUE_ITEM_SEL_NAME":"1. 對投資理財不熟悉","IS_DEFAULT_ANS":"N","INPUT_YN":"N","INPUT_PREFIX":"","INPUT_PREFIX_COLOR":"","INPUT_SUFFIX":"","INPUT_SUFFIX_COLOR":""},{"QUE_ITEM_SEL_CODE":"Q11","QUE_ITEM_SEL_NAME":"2. 所知甚少，僅有些許的知識","IS_DEFAULT_ANS":"N","INPUT_YN":"N","INPUT_PREFIX":"","INPUT_PREFIX_COLOR":"","INPUT_SUFFIX":"","INPUT_SUFFIX_COLOR":""},{"QUE_ITEM_SEL_CODE":"Q11","QUE_ITEM_SEL_NAME":"3. 只對瞭解的商品具基本知識","IS_DEFAULT_ANS":"N","INPUT_YN":"N","INPUT_PREFIX":"","INPUT_PREFIX_COLOR":"","INPUT_SUFFIX":"","INPUT_SUFFIX_COLOR":""},{"QUE_ITEM_SEL_CODE":"Q11","QUE_ITEM_SEL_NAME":"4. 對大部分金融商品有相當程度的瞭解","IS_DEFAULT_ANS":"N","INPUT_YN":"N","INPUT_PREFIX":"","INPUT_PREFIX_COLOR":"","INPUT_SUFFIX":"","INPUT_SUFFIX_COLOR":""}]},{"QUE_ITEM_CODE":"14","QUE_ITEM_NAME":"(12) 假設市場平穩的情況下，您願意嘗試將資金投入在那一些市場?(可複選)","IS_EDIT":"Y","LAST_ANS":"前次問卷選項為「非投資等級債券」，請再次確認是否正確","QUE_CONTROL_ITEM":"C","QUE_SELS":[{"QUE_ITEM_SEL_CODE":"Q12_A","QUE_ITEM_SEL_NAME":"1. 公債&amp;投資級債","IS_DEFAULT_ANS":"N","INPUT_YN":"N","INPUT_PREFIX":"","INPUT_PREFIX_COLOR":"","INPUT_SUFFIX":"","INPUT_SUFFIX_COLOR":""},{"QUE_ITEM_SEL_CODE":"Q12_B","QUE_ITEM_SEL_NAME":"2. 新興市場債","IS_DEFAULT_ANS":"N","INPUT_YN":"N","INPUT_PREFIX":"","INPUT_PREFIX_COLOR":"","INPUT_SUFFIX":"","INPUT_SUFFIX_COLOR":""},{"QUE_ITEM_SEL_CODE":"Q12_C","QUE_ITEM_SEL_NAME":"3. 非投資等級債券","IS_DEFAULT_ANS":"N","INPUT_YN":"N","INPUT_PREFIX":"","INPUT_PREFIX_COLOR":"","INPUT_SUFFIX":"","INPUT_SUFFIX_COLOR":""},{"QUE_ITEM_SEL_CODE":"Q12_D","QUE_ITEM_SEL_NAME":"4. 股、債混合","IS_DEFAULT_ANS":"N","INPUT_YN":"N","INPUT_PREFIX":"","INPUT_PREFIX_COLOR":"","INPUT_SUFFIX":"","INPUT_SUFFIX_COLOR":""},{"QUE_ITEM_SEL_CODE":"Q12_E","QUE_ITEM_SEL_NAME":"5. 成熟國家股票","IS_DEFAULT_ANS":"N","INPUT_YN":"N","INPUT_PREFIX":"","INPUT_PREFIX_COLOR":"","INPUT_SUFFIX":"","INPUT_SUFFIX_COLOR":""},{"QUE_ITEM_SEL_CODE":"Q12_F","QUE_ITEM_SEL_NAME":"6. 新興國家股票","IS_DEFAULT_ANS":"N","INPUT_YN":"N","INPUT_PREFIX":"","INPUT_PREFIX_COLOR":"","INPUT_SUFFIX":"","INPUT_SUFFIX_COLOR":""},{"QUE_ITEM_SEL_CODE":"Q12_G","QUE_ITEM_SEL_NAME":"7. 黃金","IS_DEFAULT_ANS":"N","INPUT_YN":"N","INPUT_PREFIX":"","INPUT_PREFIX_COLOR":"","INPUT_SUFFIX":"","INPUT_SUFFIX_COLOR":""},{"QUE_ITEM_SEL_CODE":"Q12_H","QUE_ITEM_SEL_NAME":"8. 能源","IS_DEFAULT_ANS":"N","INPUT_YN":"N","INPUT_PREFIX":"","INPUT_PREFIX_COLOR":"","INPUT_SUFFIX":"","INPUT_SUFFIX_COLOR":""},{"QUE_ITEM_SEL_CODE":"Q12_I","QUE_ITEM_SEL_NAME":"9. 產業","IS_DEFAULT_ANS":"N","INPUT_YN":"N","INPUT_PREFIX":"","INPUT_PREFIX_COLOR":"","INPUT_SUFFIX":"","INPUT_SUFFIX_COLOR":""},{"QUE_ITEM_SEL_CODE":"Q12_J","QUE_ITEM_SEL_NAME":"10. 台股","IS_DEFAULT_ANS":"N","INPUT_YN":"N","INPUT_PREFIX":"","INPUT_PREFIX_COLOR":"","INPUT_SUFFIX":"","INPUT_SUFFIX_COLOR":""}]},{"QUE_ITEM_CODE":"15","QUE_ITEM_NAME":"(13) 請問您「從事投資」之目的?(可複選；若為未成年人，不得選選項2)","IS_EDIT":"Y","LAST_ANS":"前次問卷選項為「退休規劃」，請再次確認是否正確","QUE_CONTROL_ITEM":"C","QUE_SELS":[{"QUE_ITEM_SEL_CODE":"Q13_A","QUE_ITEM_SEL_NAME":"1. 教育計畫","IS_DEFAULT_ANS":"N","INPUT_YN":"N","INPUT_PREFIX":"","INPUT_PREFIX_COLOR":"","INPUT_SUFFIX":"","INPUT_SUFFIX_COLOR":""},{"QUE_ITEM_SEL_CODE":"Q13_B","QUE_ITEM_SEL_NAME":"2. 退休規劃","IS_DEFAULT_ANS":"N","INPUT_YN":"N","INPUT_PREFIX":"","INPUT_PREFIX_COLOR":"","INPUT_SUFFIX":"","INPUT_SUFFIX_COLOR":""},{"QUE_ITEM_SEL_CODE":"Q13_C","QUE_ITEM_SEL_NAME":"3. 置產/節稅/資產移轉","IS_DEFAULT_ANS":"N","INPUT_YN":"N","INPUT_PREFIX":"","INPUT_PREFIX_COLOR":"","INPUT_SUFFIX":"","INPUT_SUFFIX_COLOR":""},{"QUE_ITEM_SEL_CODE":"Q13_D","QUE_ITEM_SEL_NAME":"4. 財富累積","IS_DEFAULT_ANS":"N","INPUT_YN":"N","INPUT_PREFIX":"","INPUT_PREFIX_COLOR":"","INPUT_SUFFIX":"","INPUT_SUFFIX_COLOR":""},{"QUE_ITEM_SEL_CODE":"Q13_E","QUE_ITEM_SEL_NAME":"5. 無特定目的(如：結婚、旅遊基金)","IS_DEFAULT_ANS":"N","INPUT_YN":"N","INPUT_PREFIX":"","INPUT_PREFIX_COLOR":"","INPUT_SUFFIX":"","INPUT_SUFFIX_COLOR":""}]},{"QUE_ITEM_CODE":"16","QUE_ITEM_NAME":"(14) 您預計的投資年限為何?","IS_EDIT":"Y","LAST_ANS":"前次問卷選項為「7年(含)以上」，請再次確認是否正確","QUE_CONTROL_ITEM":"R","QUE_SELS":[{"QUE_ITEM_SEL_CODE":"Q14","QUE_ITEM_SEL_NAME":"1. 未滿1年","IS_DEFAULT_ANS":"N","INPUT_YN":"N","INPUT_PREFIX":"","INPUT_PREFIX_COLOR":"","INPUT_SUFFIX":"","INPUT_SUFFIX_COLOR":""},{"QUE_ITEM_SEL_CODE":"Q14","QUE_ITEM_SEL_NAME":"2. 1年(含)以上~未滿3年","IS_DEFAULT_ANS":"N","INPUT_YN":"N","INPUT_PREFIX":"","INPUT_PREFIX_COLOR":"","INPUT_SUFFIX":"","INPUT_SUFFIX_COLOR":""},{"QUE_ITEM_SEL_CODE":"Q14","QUE_ITEM_SEL_NAME":"3. 3年(含)以上~未滿5年","IS_DEFAULT_ANS":"N","INPUT_YN":"N","INPUT_PREFIX":"","INPUT_PREFIX_COLOR":"","INPUT_SUFFIX":"","INPUT_SUFFIX_COLOR":""},{"QUE_ITEM_SEL_CODE":"Q14","QUE_ITEM_SEL_NAME":"4. 5年(含)以上~未滿7年","IS_DEFAULT_ANS":"N","INPUT_YN":"N","INPUT_PREFIX":"","INPUT_PREFIX_COLOR":"","INPUT_SUFFIX":"","INPUT_SUFFIX_COLOR":""},{"QUE_ITEM_SEL_CODE":"Q14","QUE_ITEM_SEL_NAME":"5. 7年(含)以上","IS_DEFAULT_ANS":"N","INPUT_YN":"N","INPUT_PREFIX":"","INPUT_PREFIX_COLOR":"","INPUT_SUFFIX":"","INPUT_SUFFIX_COLOR":""}]}]}}}}</t>
    <phoneticPr fontId="2" type="noConversion"/>
  </si>
  <si>
    <t>QueTest</t>
    <phoneticPr fontId="2" type="noConversion"/>
  </si>
  <si>
    <t>計算客戶投資屬性分數</t>
  </si>
  <si>
    <t xml:space="preserve">{
  "NCRM": {
    "RqHeader": {
      "MsgID": "funQueTest",
      "ChlName": "EBANK",
      "ChlEJNo": "EBANK _gQueTest-0000000000001",
      "ChlSendTime": "2022-11-29T11:23:32",
      "CustomerID": "A152247463",
      "CustomerIDCheckcode": 0,
      "ChlIP": "10.11.34.162"
    },
    "SvcRq": {
      "Rq": {
        "Q1": 2,
        "Q2": 3,
        "Q3": 4,
        "Q4_A": 2,
        "Q4_B": 0,
        "Q4_C": 0,
        "Q4_D": 0,
        "Q4_E": 0,
        "Q5": 2,
        "Q6": 3,
        "Q7": 4,
        "Q8": 3,
        "Q9_A": 3,
        "Q9_B": 0,
        "Q9_C": 0,
        "Q9_D": 0,
        "Q9_E": 0,
        "Q9_F": 0,
        "Q10_A": 1,
        "Q10_B": 0,
        "Q10_C": 1,
        "Q10_D": 0,
        "Q10_E": 0,
        "Q10_F": 1,
        "Q11_A": 3,
        "Q11_B": 0,
        "Q11_C": 0,
        "Q11_D": 0,
        "Q11_E": 0,
        "Q11_F": 0,
        "Q11_G": 0,
        "Q11_H": 0,
        "Q11_I": 0,
        "Q11_J": 0,
        "Q12_A": 0,
        "Q12_B": 1,
        "Q12_C": 1,
        "Q12_D": 0,
        "Q12_E": 1,
        "Q12_F": 0,
        "Q12_G": 0,
        "Q12_H": 0,
        "Q12_I": 0,
        "Q12_J": 0,
        "Q13_A": 1,
        "Q13_B": 1,
        "Q13_C": 0,
        "Q13_D": 0,
        "Q13_E": 0,
        "Q14": 5,
        "Q15": 1,
        "QincomA": 1,
        "QincomB": 0,
        "QincomC": 0,
        "QincomD": 1,
        "QincomE": 0,
        "QincomF": 0,
        "QincomG": 0,
        "QZtxt": "",
        "QnoteA": 0,
        "Qindustry": 0,
        "QindustryZtxt": ""
      }
    }
  }
}
</t>
  </si>
  <si>
    <t xml:space="preserve">{
  "NCRM": {
    "RsHeader": {
      "RsStat": {
        "RsStatCode": "SUCCESS",
        "Desc": "計算客戶投資屬性分數成功"
      },
      "ChlEJNo": "EBANK _gQueTest-0000000000001",
      "RqTime": "2022-11-29T17:25:07",
      "RsTime": "2022-11-29T17:25:14",
      "CustomerID": "A152247463",
      "CustomerIDCheckcode": 0
    },
    "SvcRs": {
      "Rs": {
        "RANK_CODE": 6,
        "RANK_NAME": "第六級-挑戰型",
        "KYC_DUE_DT": "2023-11-28",
        "QUE_SCORE": 90,
        "CHK_QnoteA": {
          "#text": "重大傷病證明與前次選項不一致，請再次確認是否正確",
          "CHK_QnoteA": {
            "CHK_Qincom": "前次問卷選項為「儲蓄/退休金」，請再次確認是否正確",
            "CHK_INDUSTRY": "",
            "CHK_Q1": "",
            "CHK_Q2": "前次問卷選項為「高職/高中畢業」，請再次確認是否正確",
            "CHK_Q3": "前次問卷選項為「非金融/保險/律師/會計師」，請再次確認是否正確",
            "CHK_Q4": "前次問卷選項為「超過50萬(不含)~100萬(含)」，請再次確認是否正確",
            "CHK_Q5": "前次問卷選項為「下跌15%(含)以內」，請再次確認是否正確",
            "CHK_Q6": "前次問卷選項為「不會有影響」，請再次確認是否正確",
            "CHK_Q7": "前次問卷選項為「-15%~+15%」，請再次確認是否正確",
            "CHK_Q8": "前次問卷選項為「無特殊固定配息需求」，請再次確認是否正確",
            "CHK_Q9": "前次問卷選項為「10年(含)以上」，請再次確認是否正確",
            "CHK_Q10": "前次問卷選項為「股票、股票型基金、ETF」，請再次確認是否正確",
            "CHK_Q11": "前次問卷選項為「有許多投資經驗，對大部分金融商品有相當程度的瞭解」，請再次確認是否正確",
            "CHK_Q12": "",
            "CHK_Q13": "前次問卷選項為「無特定目的」，請再次確認是否正確",
            "CHK_Q14": "前次問卷選項為「7年(含)以上」，請再次確認是否正確",
            "CHK_Q15": "前次問卷選項為「每年支出會占收入70%(不含)~100%」，請再次確認是否正確"
          }
        }
      }
    }
  }
}
</t>
  </si>
  <si>
    <t xml:space="preserve">{
  "NCRM": {
    "RqHeader": {
      "MsgID": "funQueTestConfirm",
      "ChlName": "EBANK",
      "ChlEJNo": "EBANK _QUE_TEST-0000739747306",
      "ChlSendTime": "2022-11-28T11:23:32",
      "CustomerID": "A152247463",
      "CustomerIDCheckcode": 0,
      "ChlIP": "10.5.135.167"
    },
    "SvcRq": {
      "Rq": {
        "User": "",
        "CusName": "中文姓名296292",
        "Birth": "1990/01/02",
        "Age": 30,
        "Rank_Code": 3,
        "ExamDate": "2022/11/28",
        "Rank_Score": 85,
        "Q1": 2,
        "Q2": 3,
        "Q3": 4,
        "Q4_A": 2,
        "Q4_B": 0,
        "Q4_C": 0,
        "Q4_D": 0,
        "Q4_E": 0,
        "Q5": 2,
        "Q6": 3,
        "Q7": 4,
        "Q8": 3,
        "Q9_A": 3,
        "Q9_B": 0,
        "Q9_C": 0,
        "Q9_D": 0,
        "Q9_E": 0,
        "Q9_F": 0,
        "Q10_A": 1,
        "Q10_B": 0,
        "Q10_C": 1,
        "Q10_D": 0,
        "Q10_E": 0,
        "Q10_F": 1,
        "Q11_A": 3,
        "Q11_B": 0,
        "Q11_C": 0,
        "Q11_D": 0,
        "Q11_E": 0,
        "Q11_F": 0,
        "Q11_G": 0,
        "Q11_H": 0,
        "Q11_I": 0,
        "Q11_J": 0,
        "Q12_A": 0,
        "Q12_B": 1,
        "Q12_C": 1,
        "Q12_D": 0,
        "Q12_E": 1,
        "Q12_F": 0,
        "Q12_G": 0,
        "Q12_H": 0,
        "Q12_I": 0,
        "Q12_J": 0,
        "Q13_A": 1,
        "Q13_B": 1,
        "Q13_C": 0,
        "Q13_D": 0,
        "Q13_E": 0,
        "Q14": 5,
        "Q15": 1,
        "QincomA": 1,
        "QincomB": 0,
        "QincomC": 0,
        "QincomD": 1,
        "QincomE": 0,
        "QincomF": 0,
        "QincomG": 0,
        "QZtxt": "",
        "QnoteA": 0,
        "Qindustry": 0,
        "QindustryZtxt": "",
        "Chg_Edu_Desc": "",
        "Chg_Title_Desc": "",
        "Chg_Income_Desc": "",
        "ResonReDay": "",
        "ResonRiskH": ""
      }
    }
  }
}
</t>
  </si>
  <si>
    <t xml:space="preserve">{
  "NCRM": {
    "RsHeader": {
      "RsStat": {
        "RsStatCode": "SUCCESS",
        "Desc": "新增客戶投資屬性問劵成功"
      },
      "ChlEJNo": "EBANK _QUE_TEST-0000739747306",
      "RqTime": "2022-11-28T11:23:32",
      "RsTime": "2022-11-28T11:24:32",
      "CustomerID": "A152247463",
      "CustomerIDCheckcode": 0
    },
    "SvcRs": {
      "Rs": {
        "RANK_CODE": 5,
        "RANK_NAME": "第五級-積極型",
        "RANK": 85
      }
    }
  }
}
</t>
  </si>
  <si>
    <r>
      <t>funGet</t>
    </r>
    <r>
      <rPr>
        <sz val="11"/>
        <rFont val="Times New Roman"/>
        <family val="1"/>
      </rPr>
      <t>Recomm</t>
    </r>
    <r>
      <rPr>
        <sz val="11"/>
        <rFont val="新細明體"/>
        <family val="2"/>
        <charset val="136"/>
        <scheme val="minor"/>
      </rPr>
      <t>Pdf</t>
    </r>
  </si>
  <si>
    <t>取主動推介PDF</t>
  </si>
  <si>
    <t xml:space="preserve">{
  "NCRM": {
    "RqHeader": {
      "MsgID": "funGetRecommPdf",
      "ChlName": "EBANK",
      "ChlEJNo": "EBANK_GetRecommPdf-0000739747306",
      "ChlSendTime": "2022-11-29T11:26:17",
      "CustomerID": "D151317772",
      "CustomerIDCheckcode": 0,
      "ChlIP": "10.11.34.77"
    },
    "SvcRq": {
      "Rq": ""
    }
  }
}
</t>
  </si>
  <si>
    <t>Byte</t>
  </si>
  <si>
    <r>
      <t>funGet</t>
    </r>
    <r>
      <rPr>
        <sz val="11"/>
        <rFont val="Times New Roman"/>
        <family val="1"/>
      </rPr>
      <t>Fund</t>
    </r>
    <r>
      <rPr>
        <sz val="11"/>
        <rFont val="新細明體"/>
        <family val="2"/>
        <charset val="136"/>
        <scheme val="minor"/>
      </rPr>
      <t>Rankings</t>
    </r>
  </si>
  <si>
    <t>取得基金排行榜資料</t>
  </si>
  <si>
    <t xml:space="preserve">{
  "NCRM": {
    "RqHeader": {
      "MsgID": "funGetFundRankings",
      "ChlName": "EBANK",
      "ChlEJNo": "EBANK_GetFundRankings-0000739747306",
      "ChlSendTime": "2022-11-29T11:26:17",
      "CustomerID": "A232855809",
      "CustomerIDCheckcode": 0,
      "ChlIP": "10.11.34.77"
    },
    "SvcRq": {
      "Rq": ""
    }
  }
}
</t>
  </si>
  <si>
    <t xml:space="preserve">{
  "NCRM": {
    "RsHeader": {
      "RsStat": {
        "RsStatCode": "SUCCESS",
        "Desc": "取得基金排行榜資料成功"
      },
      "ChlEJNo": "EBANK_GetFundRankings-0000739747306",
      "RqTime": "2022-11-29T09:57:53",
      "RsTime": "2022-11-2909:58:04",
      "CustomerID": "A232855809",
      "CustomerIDCheckcode": 0
    },
    "SvcRs": {
      "Rs": {
        "RANK_CODE": 5,
        "AUM": 107124867.867872,
        "PRO_MSG": {
          "PRO": [
            {
              "PRO_CODE": "FX0",
              "PRO_NAME": "中國信託越南機會基金(累積)(新臺幣)",
              "PRO_CNT": 3008,
              "A_PRICE": 14.42,
              "1M_RETURN": -0.000693
            },
            {
              "PRO_CODE": "FW1",
              "PRO_NAME": "中國信託越南機會基金(累積)(美元)",
              "PRO_CNT": 3000,
              "A_PRICE": 13.78,
              "1M_RETURN": -0.001581
            },
            {
              "PRO_CODE": "J80",
              "PRO_NAME": "(百元基金)摩根中國基金-JPM-A股分派(美元)(本基金之配息來源可能為本金)",
              "PRO_CNT": 2409,
              "A_PRICE": 71.89,
              "1M_RETURN": 0.027708
            },
            {
              "PRO_CODE": "87T",
              "PRO_NAME": "摩根中國基金-JPM-A股累計(美元)",
              "PRO_CNT": 2338,
              "A_PRICE": 46.93,
              "1M_RETURN": 0.027646
            },
            {
              "PRO_CODE": "H07",
              "PRO_NAME": "(百元基金)復華中小精選基金",
              "PRO_CNT": 2065,
              "A_PRICE": 104.4,
              "1M_RETURN": 0.007139
            },
            {
              "PRO_CODE": "F24",
              "PRO_NAME": "富達新興市場基金-配息帳戶-美元",
              "PRO_CNT": 1676,
              "A_PRICE": 35.79,
              "1M_RETURN": -0.018787
            }
          ]
        }
      }
    }
  }
}
</t>
  </si>
  <si>
    <r>
      <t>funGet</t>
    </r>
    <r>
      <rPr>
        <sz val="11"/>
        <rFont val="Times New Roman"/>
        <family val="1"/>
      </rPr>
      <t>CusGolds</t>
    </r>
  </si>
  <si>
    <t>取得客戶黃金庫存資料</t>
  </si>
  <si>
    <t xml:space="preserve">{
  "NCRM": {
    "RqHeader": {
      "MsgID": "funGetCusGolds",
      "ChlName": "EBANK",
      "ChlEJNo": "EBANK_GetCusGolds-0000739747306",
      "ChlSendTime": "2022-11-30T11:26:17",
      "CustomerID": "A131840419",
      "CustomerIDCheckcode": 0,
      "ChlIP": "10.11.34.77"
    },
    "SvcRq": {
      "Rq": ""
    }
  }
}
</t>
  </si>
  <si>
    <t xml:space="preserve">{
  "NCRM": {
    "RsHeader": {
      "RsStat": {
        "RsStatCode": "SUCCESS",
        "Desc": "取得客戶黃金庫存資料成功"
      },
      "ChlEJNo": "EBANK_GetCusGolds-0000739747306",
      "RqTime": "2022-11-30T11:26:17",
      "RsTime": "2022-11-30T11:27:17",
      "CustomerID": "A131840419",
      "CustomerIDCheckcode": 0
    },
    "SvcRs": {
      "Rs": {
        "TOT_MKT_AMT_LC": 530229.923275,
        "TOT_INV_AMT_LC": 538805.06675,
        "TOT_URETURN_LC": -0.015915,
        "TRAN_CUR": {
          "CUR": [
            {
              "ACC_NO": 18300636003286,
              "TRAN_CUR_CODE": "XAT",
              "TRAN_CUR_NAME": "公克",
              "UNIT": 50,
              "MKT_AMT_LC": 73250,
              "UPL_LC": -2430,
              "URETURN_LC": -0.0321
            },
            {
              "ACC_NO": 18300736000088,
              "TRAN_CUR_CODE": "XAU",
              "TRAN_CUR_NAME": "盎司",
              "UNIT": 10,
              "MKT_AMT_LC": 456979.923275,
              "UPL_LC": -6145.143475,
              "URETURN_LC": -0.0133
            }
          ]
        }
      }
    }
  }
}
</t>
  </si>
  <si>
    <t>Inv110_F</t>
    <phoneticPr fontId="2" type="noConversion"/>
  </si>
  <si>
    <t>funJ_GetSNInfo</t>
    <phoneticPr fontId="2" type="noConversion"/>
  </si>
  <si>
    <t>查詢境內外結構型商品淨值資料</t>
    <phoneticPr fontId="2" type="noConversion"/>
  </si>
  <si>
    <t>{    "RqHeader":{
   "MsgID":"funJ_GetSNInfo",
   "ChlName":"EBANK",  
   "ChlEJNo":"MMA-FUND_J_GetSNInfo-0000095798724",
   "ChlSendTime":"2019-09-02T14:31:36",
   "CustomerID":"A152304829",
   "CustomerIDCheckcode":"0",
   "ChlIP":"127.0.0.1",
   "Language":"SC" 
  } ,  "SvcRq":{
    "Rq":{              }  }  }</t>
    <phoneticPr fontId="2" type="noConversion"/>
  </si>
  <si>
    <t>Inv111_F</t>
    <phoneticPr fontId="2" type="noConversion"/>
  </si>
  <si>
    <t>funJ_GetFundSre</t>
    <phoneticPr fontId="2" type="noConversion"/>
  </si>
  <si>
    <t>查詢基金銷售報酬揭露資料</t>
    <phoneticPr fontId="2" type="noConversion"/>
  </si>
  <si>
    <t>Inv112_F</t>
    <phoneticPr fontId="2" type="noConversion"/>
  </si>
  <si>
    <t>funJ_GetFundCompany</t>
    <phoneticPr fontId="2" type="noConversion"/>
  </si>
  <si>
    <t>查詢基金公司清單</t>
    <phoneticPr fontId="2" type="noConversion"/>
  </si>
  <si>
    <t>Inv113_F</t>
    <phoneticPr fontId="2" type="noConversion"/>
  </si>
  <si>
    <t>funJ_GetReSubsFundCompany</t>
    <phoneticPr fontId="2" type="noConversion"/>
  </si>
  <si>
    <t>查詢轉申購基金公司清單</t>
    <phoneticPr fontId="2" type="noConversion"/>
  </si>
  <si>
    <t>Inv114_F</t>
    <phoneticPr fontId="2" type="noConversion"/>
  </si>
  <si>
    <t>funJ_GetFundList</t>
    <phoneticPr fontId="2" type="noConversion"/>
  </si>
  <si>
    <t>查詢基金清單</t>
    <phoneticPr fontId="2" type="noConversion"/>
  </si>
  <si>
    <t>Inv115_F</t>
    <phoneticPr fontId="2" type="noConversion"/>
  </si>
  <si>
    <t>funJ_GetSwichFundList</t>
    <phoneticPr fontId="2" type="noConversion"/>
  </si>
  <si>
    <t>查詢轉入基金清單</t>
    <phoneticPr fontId="2" type="noConversion"/>
  </si>
  <si>
    <t>Inv116_F</t>
    <phoneticPr fontId="2" type="noConversion"/>
  </si>
  <si>
    <t>funJ_GetReSubsFundList</t>
    <phoneticPr fontId="2" type="noConversion"/>
  </si>
  <si>
    <t>查詢再申購基金清單</t>
    <phoneticPr fontId="2" type="noConversion"/>
  </si>
  <si>
    <t>Inv117_F</t>
    <phoneticPr fontId="2" type="noConversion"/>
  </si>
  <si>
    <t>funJ_GetBondList</t>
    <phoneticPr fontId="2" type="noConversion"/>
  </si>
  <si>
    <t>查詢債券產品清單</t>
    <phoneticPr fontId="2" type="noConversion"/>
  </si>
  <si>
    <t>Inv118_F</t>
    <phoneticPr fontId="2" type="noConversion"/>
  </si>
  <si>
    <t>funGetAgreementList</t>
    <phoneticPr fontId="2" type="noConversion"/>
  </si>
  <si>
    <t>取得同意事項項目清單</t>
    <phoneticPr fontId="2" type="noConversion"/>
  </si>
  <si>
    <t>{  
  "RqHeader":{
   "MsgID":"funGetAgreementList",
   "ChlName":"MAPP",  
   "ChlEJNo":"MMA-FUND_J_GetFundSre-0000095798724",
   "ChlSendTime":"2019-09-02T14:31:36",
   "CustomerID":"A133141375",
   "CustomerIDCheckcode":"0",
   "ChlIP":"127.0.0.1",
   "Language":"TC" 
  } ,
  "SvcRq":{
    "Rq":{ 
          "Fund_ID" : "N45|JK7",
          "TxType" : "01",
"RqCollection" :[{"Fund_ID" : "N45","trustCurrency" : "TWD","trustDollar" : "10000"},{"Fund_ID" : "JK7","trustCurrency" : "USD","trustDollar" : "1000"} ]                  
    }
  }  
}</t>
  </si>
  <si>
    <t>{"RsHeader":{"RsStat":{"RsStatCode":"SUCCESS","Desc":"取同意事項清單funGetAgreementList成功"},"ChlEJNo":"MMA-FUND_J_GetFundSre-0000095798724","RqTime":"2023-03-25T11:53:17","RsTime":"2023-03-25T11:54:39","CustomerID":"A133141375","CustomerIDCheckcode":"0"},"SvcRs":{"Rs":{"AgreeSeqNo":"Gen_20230325115439"},"KycProp":[{"RiskCode":"SS_Sub","GroupOrder":"A01","WarnTitle":"","WarnMsg":"我已詳閱交易須知","CheckBox":"N","WarnSubject":"交易須知","IsLink":"Y","IsPdf":"N","PDF":[],"URL":[{"linkNo":"0","LinkContent":"/MMA8/mma/html/memo/fund/highBond_memo.html"}]},{"RiskCode":"RC_SRE","GroupOrder":"A02","WarnTitle":"","WarnMsg":"我已詳閱基金通路報酬 ","CheckBox":"N","WarnSubject":"基金通路報酬 ","IsLink":"N","IsPdf":"Y","PDF":[{"PdfNo":"0","PdfContent":"funJ_GetFundSre"}],"URL":[]},{"RiskCode":"SS_Inv","GroupOrder":"A03","WarnTitle":"公開說明書及投資人須知","WarnMsg":"我已取得公開說明書/投資人須知，充分審閱並了解產品相關風險。","CheckBox":"N","WarnSubject":"公開說明書及投資人須知","IsLink":"Y","IsPdf":"N","PDF":[],"URL":[{"linkNo":"0","LinkContent":"/MMA8/mma/html/memo/fund/highBond_memo.html"}]},{"RiskCode":"CIF_HYB","GroupOrder":"F01","WarnTitle":"我已詳閱非投資等級債券基金風險預告書(閱讀)，並了解相關投資風險。 ","WarnMsg":"","CheckBox":"N","WarnSubject":"非投資等級債券基金風險預告書 ","IsLink":"Y","IsPdf":"N","PDF":[],"URL":[{"linkNo":"0","LinkContent":"/MMA8/mma/html/memo/fund/highBond_memo.html"}]}]}}</t>
    <phoneticPr fontId="2" type="noConversion"/>
  </si>
  <si>
    <t>Inv119_F</t>
    <phoneticPr fontId="2" type="noConversion"/>
  </si>
  <si>
    <t>funJ_FundPreCheck</t>
    <phoneticPr fontId="2" type="noConversion"/>
  </si>
  <si>
    <t>欲申購基金清單檢核</t>
    <phoneticPr fontId="2" type="noConversion"/>
  </si>
  <si>
    <t>Inv120_F</t>
    <phoneticPr fontId="2" type="noConversion"/>
  </si>
  <si>
    <t>funJ_GetBondCompany</t>
    <phoneticPr fontId="2" type="noConversion"/>
  </si>
  <si>
    <t>查詢債券發行公司清單</t>
    <phoneticPr fontId="2" type="noConversion"/>
  </si>
  <si>
    <t>Inv121_F</t>
    <phoneticPr fontId="2" type="noConversion"/>
  </si>
  <si>
    <t>funJ_GetBondCurrency</t>
    <phoneticPr fontId="2" type="noConversion"/>
  </si>
  <si>
    <t>查詢債券計價幣別清單</t>
    <phoneticPr fontId="2" type="noConversion"/>
  </si>
  <si>
    <t>Inv122_F</t>
    <phoneticPr fontId="2" type="noConversion"/>
  </si>
  <si>
    <t>funJ_GetV_Shares</t>
    <phoneticPr fontId="2" type="noConversion"/>
  </si>
  <si>
    <t>取得Shares產品清單</t>
    <phoneticPr fontId="2" type="noConversion"/>
  </si>
  <si>
    <t>Inv123_F</t>
    <phoneticPr fontId="2" type="noConversion"/>
  </si>
  <si>
    <t>funJ_GetSN_Summary</t>
    <phoneticPr fontId="2" type="noConversion"/>
  </si>
  <si>
    <t>查詢個人所有Structured Note加總資料</t>
    <phoneticPr fontId="2" type="noConversion"/>
  </si>
  <si>
    <t>Inv106_F</t>
    <phoneticPr fontId="2" type="noConversion"/>
  </si>
  <si>
    <r>
      <t>速配</t>
    </r>
    <r>
      <rPr>
        <sz val="11"/>
        <rFont val="Times New Roman"/>
        <family val="1"/>
      </rPr>
      <t>-</t>
    </r>
    <r>
      <rPr>
        <sz val="11"/>
        <rFont val="新細明體"/>
        <family val="1"/>
        <charset val="136"/>
        <scheme val="minor"/>
      </rPr>
      <t>確認效投終止贖回交易</t>
    </r>
  </si>
  <si>
    <t>&lt;IFUND&gt;
 &lt;RqHeader&gt;
   &lt;MsgID&gt;funJ_ConfirmAirEIMRedem&lt;/MsgID&gt;
   &lt;ChlName&gt;EBANK&lt;/ChlName&gt;
   &lt;ChlEJNo&gt;MMA-FUND_J_cfAirESubs-0000095798724&lt;/ChlEJNo&gt;
   &lt;ChlSendTime&gt;2012-08-29T11:10:21&lt;/ChlSendTime&gt;
   &lt;CustomerID&gt;E120120535&lt;/CustomerID&gt;
   &lt;CustomerIDCheckcode&gt;0&lt;/CustomerIDCheckcode&gt;
   &lt;ChlIP&gt;127.0.0.1&lt;/ChlIP&gt;
	 &lt;Language&gt;&lt;/Language&gt;
 &lt;/RqHeader&gt;
 &lt;SvcRq&gt;
  &lt;Rq&gt;
   &lt;AppSeqNo_D&gt;T16012900001-01&lt;/AppSeqNo_D&gt;
	 &lt;CreateDate&gt;2016/01/20&lt;/CreateDate&gt;
  &lt;/Rq&gt;
 &lt;/SvcRq&gt;
&lt;/IFUND&gt;</t>
    <phoneticPr fontId="2" type="noConversion"/>
  </si>
  <si>
    <t>{"RsHeader":{"RsStat":{"RsStatCode":"SUCCESS","Desc":"確認基金效投終止成功"},"ChlEJNo":"MMA-FUND_J_cAirESubs-0000095798724","RqTime":"2022-12-08T16:07:57","RsTime":"2022-12-08T16:07:58","CustomerID":"B231898089","CustomerIDCheckcode":"0"},"SvcRs":{"RsCollection":[{"Create_date":"2022/12/08","Cert_Dollar":"美金45,000.00元","OriginalFund_Id":"Y24","OriginalCertNo":"030-Y24-42001649","OriginalFund_Name":"(百元基金)富蘭克林坦伯頓全球美國政府基金(月配權)(美元)","OriginalFund_Company":"富蘭克林/坦伯頓(境外)","ValCur":"美金","Original_RiskLevel":"RR2","TrustCur":"美金","AppSeqNo":"00110-01","AppSeqNo_D":"T22102700110-01","Tx_Type":"效率投資法終止設定","Termination_Type":"終止效率投資法","Redem_Dollar":"-","Redem_Unit":"-","Remain_Dollar":"-","Remain_Unit":"-","TrustAcct":"030-020-00000106","EnterAcctNo":"-","RealManageFee":"-","ManageFee":"-","AOName":"113668/林O伶","msg":"","BookingMark":"0","EffectiveDate":"2022/12/08"}],"TCollection":[{"TargetCertNo":"030-Y32-42001650","TargetFund_Name":"(百元基金)富蘭克林坦伯頓全球互利美國價值基金-美元","Target_RiskLevel":"RR4","T_Cert_Dollar":"美金5,000.00元","TargetExCur":"USD","ManageFee":"-"},{"TargetCertNo":"030-Y32-42001651","TargetFund_Name":"(百元基金)富蘭克林坦伯頓全球互利美國價值基金-美元","Target_RiskLevel":"RR4","T_Cert_Dollar":"美金3,750.00元","TargetExCur":"USD","ManageFee":"-"},{"TargetCertNo":"030-Y37-42001652","TargetFund_Name":"(百元基金)富蘭克林坦伯頓全球科技基金","Target_RiskLevel":"RR4","T_Cert_Dollar":"美金1,250.00元","TargetExCur":"USD","ManageFee":"-"},{"TargetCertNo":"030-Y37-42001653","TargetFund_Name":"(百元基金)富蘭克林坦伯頓全球科技基金","Target_RiskLevel":"RR4","T_Cert_Dollar":"美金1,250.00元","TargetExCur":"USD","ManageFee":"-"}]}}</t>
  </si>
  <si>
    <t>Inv107_F</t>
    <phoneticPr fontId="2" type="noConversion"/>
  </si>
  <si>
    <r>
      <rPr>
        <sz val="11"/>
        <rFont val="新細明體"/>
        <family val="1"/>
        <charset val="136"/>
        <scheme val="minor"/>
      </rPr>
      <t>速配</t>
    </r>
    <r>
      <rPr>
        <sz val="11"/>
        <rFont val="Times New Roman"/>
        <family val="1"/>
      </rPr>
      <t>-</t>
    </r>
    <r>
      <rPr>
        <sz val="11"/>
        <rFont val="新細明體"/>
        <family val="1"/>
        <charset val="136"/>
        <scheme val="minor"/>
      </rPr>
      <t>新增效投終止贖回交易</t>
    </r>
    <phoneticPr fontId="2" type="noConversion"/>
  </si>
  <si>
    <t>&lt;IFUND&gt;
 &lt;RqHeader&gt;
   &lt;MsgID&gt;funJ_ConfirmAirEIMSubsRecord&lt;/MsgID&gt;
   &lt;ChlName&gt;EBANK&lt;/ChlName&gt;
   &lt;ChlEJNo&gt;MMA-FUND_J_cAirESubs-0000095798724&lt;/ChlEJNo&gt;
   &lt;ChlSendTime&gt;2012-08-29T11:10:21&lt;/ChlSendTime&gt;
   &lt;CustomerID&gt;E120120535&lt;/CustomerID&gt;
   &lt;CustomerIDCheckcode&gt;0&lt;/CustomerIDCheckcode&gt;
   &lt;ChlIP&gt;127.0.0.1&lt;/ChlIP&gt;
	 &lt;Language&gt;&lt;/Language&gt;
 &lt;/RqHeader&gt;
 &lt;SvcRq&gt;
  &lt;Rq&gt;
   &lt;AppSeqNo_D&gt;16012900001-01&lt;/AppSeqNo_D&gt;
	 &lt;CreateDate&gt;2016/01/20&lt;/CreateDate&gt;
	 &lt;BookingMark&gt;0&lt;/BookingMark&gt;
	 &lt;EffectiveDate&gt;2016/01/20&lt;/EffectiveDate&gt;
  &lt;/Rq&gt;
 &lt;/SvcRq&gt;
&lt;/IFUND&gt;</t>
    <phoneticPr fontId="2" type="noConversion"/>
  </si>
  <si>
    <t>{"RsHeader":{"RsStat":{"RsStatCode":"SUCCESS","Desc":"新增基金效投終止成功"},"ChlEJNo":"MMA-FUND_J_cAirESubs-0000095798724","RqTime":null,"RsTime":"2022-12-08T16:09:46","CustomerID":"B231898089","CustomerIDCheckcode":"0"},"SvcRs":{"RsCollection":[{"Create_date":"2022/12/08","Cert_Dollar":"美金45,000.00元","OriginalFund_Id":"Y24","OriginalCertNo":"030-Y24-42001649","OriginalFund_Company":"富蘭克林/坦伯頓(境外)","OriginalFund_Name":"(百元基金)富蘭克林坦伯頓全球美國政府基金(月配權)(美元)","ValCur":"美金","Original_RiskLevel":"RR2","TrustCur":"美金","AppSeqNo":"00110-01","AppSeqNo_D":"T22102700110-01","Tx_Type":"效率投資法終止設定","Termination_Type":"終止效率投資法","Redem_Dollar":"-","Redem_Unit":"-","Remain_Dollar":"-","Remain_Unit":"-","TrustAcct":"030-020-00000106","EnterAcctNo":"-","BookingMark":"0","RealManageFee":"-","ManageFee":"-","AOName":"113668/林O伶","msg":"","EffectiveDate":"2022/12/08"}],"TCollection":[{"TargetCertNo":"030-Y32-42001650","TargetFund_Name":"(百元基金)富蘭克林坦伯頓全球互利美國價值基金-美元","Target_RiskLevel":"RR4","T_Cert_Dollar":"美金5,000.00元","TargetExCur":"USD","ManageFee":"-"},{"TargetCertNo":"030-Y32-42001651","TargetFund_Name":"(百元基金)富蘭克林坦伯頓全球互利美國價值基金-美元","Target_RiskLevel":"RR4","T_Cert_Dollar":"美金3,750.00元","TargetExCur":"USD","ManageFee":"-"},{"TargetCertNo":"030-Y37-42001652","TargetFund_Name":"(百元基金)富蘭克林坦伯頓全球科技基金","Target_RiskLevel":"RR4","T_Cert_Dollar":"美金1,250.00元","TargetExCur":"USD","ManageFee":"-"},{"TargetCertNo":"030-Y37-42001653","TargetFund_Name":"(百元基金)富蘭克林坦伯頓全球科技基金","Target_RiskLevel":"RR4","T_Cert_Dollar":"美金1,250.00元","TargetExCur":"USD","ManageFee":"-"}]}}</t>
    <phoneticPr fontId="2" type="noConversion"/>
  </si>
  <si>
    <t>Inv108_F</t>
    <phoneticPr fontId="2" type="noConversion"/>
  </si>
  <si>
    <r>
      <t>速配</t>
    </r>
    <r>
      <rPr>
        <sz val="11"/>
        <rFont val="Times New Roman"/>
        <family val="1"/>
      </rPr>
      <t>-</t>
    </r>
    <r>
      <rPr>
        <sz val="11"/>
        <rFont val="新細明體"/>
        <family val="1"/>
        <charset val="136"/>
        <scheme val="minor"/>
      </rPr>
      <t>確認效投轉換交易</t>
    </r>
  </si>
  <si>
    <t>{"RsHeader":{"RsStat":{"RsStatCode":"SUCCESS","Desc":"確認基金速配一般轉換轉換成功"},"ChlEJNo":"MMA-FUND_J_cAirESubs-0000095798724","RqTime":"2022-12-08T16:08:50","RsTime":"2022-12-08T16:08:51","CustomerID":"E252435450","CustomerIDCheckcode":"0"},"SvcRs":{"RsCollection":[{"Create_date":"2022/10/28","Cert_Type":"T","Out_Fund_Id":"J0T","Out_Fund_Name":"(百元基金)摩根環球醫療科技基金-JPM-A股累計(美元) (J0T)","Out_CertNo":"137-J0T-01900394","In_Fund_Id":"J0M","In_Fund_Name":"(百元基金)摩根歐洲小型企業基金-JPM-A股累計(美元) (J0M)","In_ValCur":"USD","In_RiskLevel":"RR4","TrustCur":"TWD","AppSeqNo":"False","AppSeqNo_D":"T22120800357-01","Tx_Type":"效率投資法轉換","Out_Dollar":"台幣&amp;#160;15,000元","Out_Unit":"1.122","Remain_Dollar":"0元","Remain_Unit":"0.000","TrustAcct":"137-020-00000455","EnterAcctNo":"13700400075219","DeduAcctNo":"13700400075219","SwitchFee":"台幣&amp;#160;500元","Comp_SwitchFee":"台幣&amp;#160;0元","AOName":"謝O美&amp;#160;/&amp;#160;蘭雅分行","msg":" ","OverCustYear":"N","F_ETFFlag":"N","RR6Check":"N","ProductPI":"N","CustomerRiskLevel":"N","ProductYear":"N","InvestYear":"N","BookingMark":"0","EffectiveDate":"2022/12/08"," ClassFlag ":"摩根證券投資信託股份有限公司" ,"HighYieldBond":"N","PI_OverCustYear":"N","PI_CoolingOff":"N",
"KycProp":[{"RiskCode":"KYC_RC_16_1|KYC_RC_16_2|KYC_RC_17|KYC_RC_9|KYC_RC_11","GroupOrder":"051","WarnTitle":"","WarnMsg":"&amp;lt;span style='font-weight:bold'&amp;gt;本人/本公司已審慎評估本次交易或投資策略，並對下述事項已充分瞭解，始為此投資決策，特此聲明&amp;lt;span style='font-weight:bold;line-height: 2em;'&amp;gt;高風險商品&amp;lt;/span&amp;gt;&lt;br&gt;&amp;lt;span style='line-height: 2em;'&amp;gt;本人聲明(閱讀)已知悉本次交易之商品為高風險商品，其商品風險等級為RR5，係為貴行風險等級次高之商品(RR6為風險等級最高之商品，無法提供您交易)，對於高齡客戶適宜度較低。本人於交易前已詳閱商品文件，確實評估風險，願意承擔本次交易商品之相關風險。&amp;lt;/span&amp;gt;&amp;lt;br&amp;gt;&amp;lt;span style='font-weight:bold;line-height: 2em;'&amp;gt;商品限專業投資人申購&amp;lt;/span&amp;gt;&lt;br&gt;&amp;lt;span style='line-height: 2em;'&amp;gt;本人/本公司已充分知悉本次交易之商品限專業投資人申購，其投資標的範圍較限非專業投資人申購之商品為廣泛，需具備較高之風險承擔能力，並已經專人說明充分了解商品相關投資風險。&amp;lt;/span&amp;gt;&amp;lt;br&amp;gt;&amp;lt;span style='font-weight:bold;line-height: 2em;'&amp;gt;商品風險等級超過客戶投資屬性等級&amp;lt;/span&amp;gt;&lt;br&gt;&amp;lt;span style='line-height: 2em;'&amp;gt;本人/本公司已充分知悉本次交易商品之風險等級已超過本人/本公司的投資屬性等級 第四級 成長型，已經專人說明並充分了解商品相關投資風險。&amp;lt;/span&amp;gt;&amp;lt;br&amp;gt;&amp;lt;span style='font-weight:bold;line-height: 2em;'&amp;gt;商品約定到期最長年限超過客戶預計投資年限&amp;lt;/span&amp;gt;&lt;br&gt;&amp;lt;span style='line-height: 2em;'&amp;gt;本人/本公司已充分知悉本次交易商品約定到期最長年限30.00 年已超過本人/本公司於 貴行「投資屬性問卷表」填寫之預計投資年限未滿一年 ，已經專人說明並充分了解商品相關投資風險。&amp;lt;/span&amp;gt;&amp;lt;br&amp;gt;&amp;lt;span style='font-weight:bold;line-height: 2em;'&amp;gt;冷靜期：專業投資人調高客戶投資屬性等級並於3日內投資較高風險商品&amp;lt;/span&amp;gt;&lt;br&gt;&amp;lt;span style='line-height: 2em;'&amp;gt;本人/本公司調高客戶投資屬性等級為第五級 積極型 ，並於3日內(含填表當日)投資較高風險等級之商品，本人/本公司係為專業投資人，且已充分了解商品相關投資風險。&amp;lt;/span&amp;gt;","CheckBox":"N"}],"AgreeSeqNo":"ESw_20221228152231", "PercentageOver":"33.33"}]}}</t>
    <phoneticPr fontId="2" type="noConversion"/>
  </si>
  <si>
    <t>Inv109_F</t>
    <phoneticPr fontId="2" type="noConversion"/>
  </si>
  <si>
    <r>
      <t>funJ_CreateAirEIMSwitch</t>
    </r>
    <r>
      <rPr>
        <sz val="11"/>
        <rFont val="標楷體"/>
        <family val="4"/>
        <charset val="136"/>
      </rPr>
      <t xml:space="preserve"> </t>
    </r>
  </si>
  <si>
    <r>
      <t>速配</t>
    </r>
    <r>
      <rPr>
        <sz val="11"/>
        <rFont val="Times New Roman"/>
        <family val="1"/>
      </rPr>
      <t>-</t>
    </r>
    <r>
      <rPr>
        <sz val="11"/>
        <rFont val="新細明體"/>
        <family val="1"/>
        <charset val="136"/>
        <scheme val="minor"/>
      </rPr>
      <t>新增效投轉換交易</t>
    </r>
  </si>
  <si>
    <t>&lt;IFUND&gt;
 &lt;RqHeader&gt;
   &lt;MsgID&gt;funJ_ConfirmAirEIMSubsRecord&lt;/MsgID&gt;
   &lt;ChlName&gt;EBANK&lt;/ChlName&gt;
   &lt;ChlEJNo&gt;MMA-FUND_J_cAirESubs-0000095798724&lt;/ChlEJNo&gt;
   &lt;ChlSendTime&gt;2012-08-29T11:10:21&lt;/ChlSendTime&gt;
   &lt;CustomerID&gt;E120120535&lt;/CustomerID&gt;
   &lt;CustomerIDCheckcode&gt;0&lt;/CustomerIDCheckcode&gt;
   &lt;ChlIP&gt;127.0.0.1&lt;/ChlIP&gt;
	 &lt;Language&gt;&lt;/Language&gt;
 &lt;/RqHeader&gt;
 &lt;SvcRq&gt;
  &lt;Rq&gt;
   &lt;AppSeqNo_D&gt;16012900001-01&lt;/AppSeqNo_D&gt;
	 &lt;CreateDate&gt;2016/01/20&lt;/CreateDate&gt;
	 &lt;BookingMark&gt;0&lt;/BookingMark&gt;
	 &lt;EffectiveDate&gt;2016/01/20&lt;/EffectiveDate&gt;
&lt;AgreeSeqNo&gt;ESw_20221121105215&lt;/AgreeSeqNo&gt;
  &lt;/Rq&gt;
 &lt;/SvcRq&gt;
&lt;/IFUND&gt;</t>
    <phoneticPr fontId="2" type="noConversion"/>
  </si>
  <si>
    <t>{"RsHeader":{"RsStat":{"RsStatCode":"SUCCESS","Desc":"新增基金效投終止成功"},"ChlEJNo":"MMA-FUND_J_cAirESubs-0000095798724","RqTime":null,"RsTime":"2022-12-08T16:09:46","CustomerID":"B231898089","CustomerIDCheckcode":"0"},"SvcRs":{"RsCollection":[{"Create_date":"2022/12/08","OriginalFund_Id":"Y24","OriginalCertNo":"030-Y24-42001649","OriginalFund_Company":"富蘭克林/坦伯頓(境外)","OriginalFund_Name":"(百元基金)富蘭克林坦伯頓全球美國政府基金(月配權)(美元)","ValCur":"美金","Original_RiskLevel":"RR2","TrustCur":"美金","AppSeqNo":"00110-01","AppSeqNo_D":"T22102700110-01","Tx_Type":"效率投資法終止設定","Termination_Type":"終止效率投資法","Redem_Dollar":"-","Redem_Unit":"-","Remain_Dollar":"-","Remain_Unit":"-","TrustAcct":"030-020-00000106","EnterAcctNo":"-","BookingMark":"0","RealManageFee":"-","ManageFee":"-","AOName":"113668/林O伶","msg":"","EffectiveDate":"2022/12/08"}],"TCollection":[{"TargetCertNo":"030-Y32-42001650","TargetFund_Name":"(百元基金)富蘭克林坦伯頓全球互利美國價值基金-美元","Target_RiskLevel":"RR4","T_Cert_Dollar":"美金5,000.00元","TargetExCur":"USD","ManageFee":"-"},{"TargetCertNo":"030-Y32-42001651","TargetFund_Name":"(百元基金)富蘭克林坦伯頓全球互利美國價值基金-美元","Target_RiskLevel":"RR4","T_Cert_Dollar":"美金3,750.00元","TargetExCur":"USD","ManageFee":"-"},{"TargetCertNo":"030-Y37-42001652","TargetFund_Name":"(百元基金)富蘭克林坦伯頓全球科技基金","Target_RiskLevel":"RR4","T_Cert_Dollar":"美金1,250.00元","TargetExCur":"USD","ManageFee":"-"},{"TargetCertNo":"030-Y37-42001653","TargetFund_Name":"(百元基金)富蘭克林坦伯頓全球科技基金","Target_RiskLevel":"RR4","T_Cert_Dollar":"美金1,250.00元","TargetExCur":"USD","ManageFee":"-"}]}}</t>
    <phoneticPr fontId="2" type="noConversion"/>
  </si>
  <si>
    <t>Inv050_A</t>
    <phoneticPr fontId="2" type="noConversion"/>
  </si>
  <si>
    <t>取得員工退休投組試算資料ETFPortfolioStaffBuyGet</t>
    <phoneticPr fontId="2" type="noConversion"/>
  </si>
  <si>
    <t>取得員工退休投組試算資料</t>
    <phoneticPr fontId="2" type="noConversion"/>
  </si>
  <si>
    <t>確認員工退休ETF投組申購交易ETFPortfolioStaffBuyConfirm</t>
    <phoneticPr fontId="2" type="noConversion"/>
  </si>
  <si>
    <t>確認員工退休ETF投組申購交易</t>
    <phoneticPr fontId="2" type="noConversion"/>
  </si>
  <si>
    <t>新增員工退休ETF投組申購交易ETFPortfolioStaffBuyCreate</t>
    <phoneticPr fontId="2" type="noConversion"/>
  </si>
  <si>
    <t>新增員工退休ETF投組申購交易</t>
  </si>
  <si>
    <t>Inv053_A</t>
    <phoneticPr fontId="2" type="noConversion"/>
  </si>
  <si>
    <t>取得員工資產再平衡交易清單
StaffRebalanceGet</t>
    <phoneticPr fontId="2" type="noConversion"/>
  </si>
  <si>
    <t>取得員工資產再平衡交易清單</t>
    <phoneticPr fontId="2" type="noConversion"/>
  </si>
  <si>
    <t>TWBOS00070</t>
  </si>
  <si>
    <t>客服資訊後台系統</t>
  </si>
  <si>
    <t>BranchList</t>
  </si>
  <si>
    <t>取得分行據點
GET Branch</t>
    <phoneticPr fontId="2" type="noConversion"/>
  </si>
  <si>
    <t>取得永豐分行全部據點</t>
    <phoneticPr fontId="2" type="noConversion"/>
  </si>
  <si>
    <t>預計2023/04/25上線</t>
    <phoneticPr fontId="2" type="noConversion"/>
  </si>
  <si>
    <t>{
  "QueryType": 2,
  "SearchText": "江路",
  "Coffer": "Y"
}</t>
    <phoneticPr fontId="2" type="noConversion"/>
  </si>
  <si>
    <t>{  "Success": "S",  "Code": "0000",  "Msg": "交易成功",  "Content": {    "Branchs": [      {        "Area": "台灣",        "Country": "台北市",        "Dist": "中山區",        "BranchNo": "BR0148",        "BranchNameCh": "龍江分行",        "BranchNameEn": "Lungchiang",        "BranchAddrCh": "龍江路407、409、411號",        "BranchAddrEn": "No.407,409,411, Lungchiang Rd., Chungshan District, Taipei City 104, Taiwan (R.O.C.)",        "TelNo": "(02)2509-9395",        "FaxNo": "(02)2509-8783",        "LatNo": "25.066124",        "LngNo": "121.541091",        "OffTime": "上午9:00~下午15:30",        "OutCurrFlag": "Y",        "GoldFlag": "N",        "CofferFlag": " Y ",        "CNYATMFlag": "Y"      },      {        "Area": "台灣",        "Country": "台北市",        "Dist": "中山區",        "BranchNo": "BR0108",        "BranchNameCh": "長安分行",        "BranchNameEn": "Chang An",        "BranchAddrCh": "松江路39,41,43,43之1及43之2號",        "BranchAddrEn": "No.39,41,43,43-1,43-2, Songjiang Rd., Zhongshan Dist., Taipei City 104, Taiwan (R.O.C.)",        "TelNo": "(02)2515-1457",        "FaxNo": "(02)2516-7108",        "LatNo": "25.047872",        "LngNo": "121.533269",        "OffTime": "上午9:00~下午15:30",        "OutCurrFlag": "Y",        "GoldFlag": "Y",        "CofferFlag": "Y",        "CNYATMFlag": "N"      }    ]  }}</t>
  </si>
  <si>
    <t xml:space="preserve">TWWEB00061 </t>
    <phoneticPr fontId="2" type="noConversion"/>
  </si>
  <si>
    <t>LINE BC行銷平台</t>
    <phoneticPr fontId="2" type="noConversion"/>
  </si>
  <si>
    <t>LINE BC</t>
    <phoneticPr fontId="2" type="noConversion"/>
  </si>
  <si>
    <t>LINEBinding</t>
    <phoneticPr fontId="2" type="noConversion"/>
  </si>
  <si>
    <t>Check LINE BC Binding Status</t>
    <phoneticPr fontId="2" type="noConversion"/>
  </si>
  <si>
    <t>Check 是否已綁定LINE官方帳號</t>
    <phoneticPr fontId="2" type="noConversion"/>
  </si>
  <si>
    <t>see sheet 348</t>
    <phoneticPr fontId="2" type="noConversion"/>
  </si>
  <si>
    <t>OnlineCase1</t>
    <phoneticPr fontId="2" type="noConversion"/>
  </si>
  <si>
    <t>MMA_OnlineCase1</t>
  </si>
  <si>
    <t>取得客戶私房錢案件狀態
Acquire Customer Special Revolving Loan Applying Status</t>
    <phoneticPr fontId="2" type="noConversion"/>
  </si>
  <si>
    <t>GET : http://10.11.37.119:8083/api/MMA_OnlineCase1/GetDataInfo?ChlName=EBANK&amp;ChlSendTime=2023-05-26 17:16:50&amp;ChlIP=10.11.180.7&amp;CUSTID=A2561453370</t>
    <phoneticPr fontId="2" type="noConversion"/>
  </si>
  <si>
    <t>{
    "RtnCode": 0,
    "Message": "success",
    "Data": [
        {
            "PROJNO": "0127",
            "SNO": "1040344",
            "UNINO": "A2561453370",
            "APPLY_DATE": "20230106",
            "APPLY_STATE": "2",
            "LOGINTYPE": "",
            "CASE_STATE": "E",
            "LinkSource": "800"
        }
    ]
}</t>
    <phoneticPr fontId="2" type="noConversion"/>
  </si>
  <si>
    <t>350</t>
    <phoneticPr fontId="2" type="noConversion"/>
  </si>
  <si>
    <t>CHKP2PMAC</t>
    <phoneticPr fontId="2" type="noConversion"/>
  </si>
  <si>
    <t>檢核QR CODE P2P轉帳交易</t>
    <phoneticPr fontId="2" type="noConversion"/>
  </si>
  <si>
    <r>
      <t>&lt;?xml version="1.0" encoding="UTF-8" ?&gt;&lt;FEP&gt;&lt;RqHeader&gt;&lt;MsgID&gt;416&lt;/MsgID&gt;&lt;MsgType&gt;G&lt;/MsgType&gt;&lt;ChlName&gt;MOBILBANK&lt;/ChlName&gt;&lt;ChlEJNo&gt;MOBILBANK8480476557780436762&lt;/ChlEJNo&gt;&lt;ChlSendTime&gt;2023-05-26T14:39:38&lt;/ChlSendTime&gt;&lt;TxnID&gt;</t>
    </r>
    <r>
      <rPr>
        <sz val="10"/>
        <color rgb="FFFF0000"/>
        <rFont val="微軟正黑體"/>
        <family val="2"/>
        <charset val="136"/>
      </rPr>
      <t>00</t>
    </r>
    <r>
      <rPr>
        <sz val="10"/>
        <rFont val="微軟正黑體"/>
        <family val="2"/>
        <charset val="136"/>
      </rPr>
      <t>&lt;/TxnID&gt;&lt;BranchID&gt;769&lt;/BranchID&gt;&lt;TermID&gt;71&lt;/TermID&gt;&lt;/RqHeader&gt;&lt;SvcRq&gt;&lt;Rq&gt;&lt;TXDATETM&gt;20230526023938&lt;/TXDATETM&gt;&lt;TXN_NO&gt;MOBILBANK8480476557780436762&lt;/TXN_NO&gt;&lt;PCODE&gt;2521&lt;/PCODE&gt;&lt;DIV&gt;464953434449564138303730303136383031383030313133353435FFFFFFFFFF&lt;/DIV&gt;&lt;MSG&gt;464F43415341504948B9B440EBD0D3F54005A448A78F9B5111DE150F8972443344E56B6E92441D1C&lt;/MSG&gt;&lt;KEY_ID&gt;QRP2P&lt;/KEY_ID&gt;&lt;/Rq&gt;&lt;/SvcRq&gt;&lt;/FEP&gt;</t>
    </r>
    <phoneticPr fontId="2" type="noConversion"/>
  </si>
  <si>
    <t>351</t>
    <phoneticPr fontId="2" type="noConversion"/>
  </si>
  <si>
    <t>MAKP2PMAC</t>
    <phoneticPr fontId="2" type="noConversion"/>
  </si>
  <si>
    <t>產生QR CODE P2P轉帳交易</t>
    <phoneticPr fontId="2" type="noConversion"/>
  </si>
  <si>
    <t>&lt;?xml version="1.0" encoding="UTF-8" ?&gt;&lt;FEP&gt;&lt;RqHeader&gt;&lt;MsgID&gt;416&lt;/MsgID&gt;&lt;MsgType&gt;G&lt;/MsgType&gt;&lt;ChlName&gt;MOBILBANK&lt;/ChlName&gt;&lt;ChlEJNo&gt;MOBILBANK8480476557780436762&lt;/ChlEJNo&gt;&lt;ChlSendTime&gt;2023-05-26T14:39:38&lt;/ChlSendTime&gt;&lt;TxnID&gt;01&lt;/TxnID&gt;&lt;BranchID&gt;769&lt;/BranchID&gt;&lt;TermID&gt;71&lt;/TermID&gt;&lt;/RqHeader&gt;&lt;SvcRq&gt;&lt;Rq&gt;&lt;TXDATETM&gt;20230526023938&lt;/TXDATETM&gt;&lt;TXN_NO&gt;MOBILBANK8480476557780436762&lt;/TXN_NO&gt;&lt;PCODE&gt;2521&lt;/PCODE&gt;&lt;DIV&gt;464953434449564138303730303136383031383030313133353435FFFFFFFFFF&lt;/DIV&gt;&lt;MSG&gt;464F43415341504948B9B440EBD0D3F54005A448A78F9B5111DE150F8972443344E56B6E92441D1C&lt;/MSG&gt;&lt;KEY_ID&gt;QRP2P&lt;/KEY_ID&gt;&lt;/Rq&gt;&lt;/SvcRq&gt;&lt;/FEP&gt;</t>
    <phoneticPr fontId="2" type="noConversion"/>
  </si>
  <si>
    <t>&lt;?xml version="1.0" encoding="UTF-8"?&gt;&lt;FEP&gt;&lt;RsHeader&gt;&lt;RsStat&gt;&lt;RsStatCode type=""&gt;0000&lt;/RsStatCode&gt;&lt;Desc&gt;檢核成功&lt;/Desc&gt;&lt;/RsStat&gt;&lt;ChlEJNo&gt;MOBILBANK8480476557780436762&lt;/ChlEJNo&gt;&lt;EJNo /&gt;&lt;RqTime&gt;2023-05-26T14:39:38&lt;/RqTime&gt;&lt;RsTime&gt;2023/05/26T14:39:38.932&lt;/RsTime&gt;&lt;/RsHeader&gt;&lt;SvcRs&gt;&lt;Rs&gt;&lt;MAC&gt;938E6B22&lt;/MAC&gt;&lt;/Rs&gt;&lt;/SvcRs&gt;&lt;/FEP&gt;|ENCService Get Response</t>
    <phoneticPr fontId="2" type="noConversion"/>
  </si>
  <si>
    <t>TWBOS00017</t>
    <phoneticPr fontId="2" type="noConversion"/>
  </si>
  <si>
    <t>GetLastStatementInfo</t>
    <phoneticPr fontId="2" type="noConversion"/>
  </si>
  <si>
    <t>本期帳單</t>
  </si>
  <si>
    <t>新API</t>
  </si>
  <si>
    <r>
      <t xml:space="preserve">Header:{
	ApplicationName:"XXXX"
	SessionID :"yuelancwbd1tcemdu0qlyp35"
	ClientIP:"10.11.192.18"
	ClientRefNo:"123123123123123"
	</t>
    </r>
    <r>
      <rPr>
        <sz val="10"/>
        <color rgb="FFFF0000"/>
        <rFont val="微軟正黑體"/>
        <family val="2"/>
        <charset val="136"/>
      </rPr>
      <t>ClientTimestamp:"2023-03-16 00:00:00"</t>
    </r>
    <r>
      <rPr>
        <sz val="10"/>
        <rFont val="微軟正黑體"/>
        <family val="2"/>
        <charset val="136"/>
      </rPr>
      <t xml:space="preserve">
	UserAgent:"123123123123"
}
Content:{
	ID:"A123123123"
}</t>
    </r>
    <phoneticPr fontId="2" type="noConversion"/>
  </si>
  <si>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Result:{
	BillAmounts:[{
		CurrencyCode:"901"
		CurrencyName:"TWD"
		Currbal:"20000"
		OutstandingAmount:"1200"
		BillDeductMsgs:""
		IsPaidUp:true
		},
		CurrencyCode:"EUR"
		CurrencyName:"JPY"
		Currbal:"1347.52"
		OutstandingAmount:"1289.00"
		BillDeductMsgs:""
		IsPaidUp:true
		}]
	CreditAvailable:"2000"
	CanApplyInstallment::"Y"
}
Error:{}
Original:{
	ID:"A123123123"
}
Success:true</t>
  </si>
  <si>
    <r>
      <t>尚未申請</t>
    </r>
    <r>
      <rPr>
        <sz val="12"/>
        <color theme="1"/>
        <rFont val="Calibri"/>
        <family val="2"/>
      </rPr>
      <t xml:space="preserve">UAT </t>
    </r>
    <r>
      <rPr>
        <sz val="12"/>
        <color theme="1"/>
        <rFont val="微軟正黑體"/>
        <family val="2"/>
        <charset val="136"/>
      </rPr>
      <t>及</t>
    </r>
    <r>
      <rPr>
        <sz val="12"/>
        <color theme="1"/>
        <rFont val="Calibri"/>
        <family val="2"/>
      </rPr>
      <t xml:space="preserve">PROD </t>
    </r>
    <r>
      <rPr>
        <sz val="12"/>
        <color theme="1"/>
        <rFont val="微軟正黑體"/>
        <family val="2"/>
        <charset val="136"/>
      </rPr>
      <t>，待後續提供</t>
    </r>
  </si>
  <si>
    <t>GetStatementBarCode</t>
    <phoneticPr fontId="2" type="noConversion"/>
  </si>
  <si>
    <t>帳單繳款條碼</t>
  </si>
  <si>
    <r>
      <t xml:space="preserve">Header:{
	ApplicationName:"XXXX"
	SessionID :"yuelancwbd1tcemdu0qlyp35"
	ClientIP:"10.11.192.18"
	ClientRefNo:"123123123123123"
	</t>
    </r>
    <r>
      <rPr>
        <sz val="10"/>
        <color rgb="FFFF0000"/>
        <rFont val="微軟正黑體"/>
        <family val="2"/>
        <charset val="136"/>
      </rPr>
      <t>ClientTimestamp:"2023-03-16 00:00:00"</t>
    </r>
    <r>
      <rPr>
        <sz val="10"/>
        <rFont val="微軟正黑體"/>
        <family val="2"/>
        <charset val="136"/>
      </rPr>
      <t xml:space="preserve">
	UserAgent:"123123123123"
}
Content:{
	ID:"A123123123"
	TYPE:"2"
}</t>
    </r>
    <phoneticPr fontId="2" type="noConversion"/>
  </si>
  <si>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Result:{
	CName:"陳XX"
	COLLECTION:"501231C54"
	COLLECTION_BARCODE："/9j/4AAQSkZJRgABAQEAYABgAAD/2wBDAAgGBgcGBQgHBwcJCQgKDBQNDAsLDBkSEw8UHRofHh0aHBwgJC4nICIsIxwcKDcpLDAxNDQ0Hyc5PTgyPC4zNDL/2wBDAQkJCQwLDBgNDRgyIRwhMjIyMjIyMjIyMjIyMjIyMjIyMjIyMjIyMjIyMjIyMjIyMjIyMjIyMjIyMjIyMjIyMjL/wAARCAAeAJk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wAQ/wDIc8J/9hV//SK6rwDSv+Q5pX/YV8Kf+kT17/4h/wCQ54T/AOwq/wD6RXVeAaV/yHNK/wCwr4U/9InoA6D4cf8AI72f/cG/9MtzXP6H/wAk8tf+wVN/6K1yug+HH/I72f8A3Bv/AEy3Nc/of/JPLX/sFTf+itcoA6Dxt/zCP+5u/wDa9c/ef8emjf8AYKv/AP0wWldB42/5hH/c3f8AteufvP8Aj00b/sFX/wD6YLSgDoPiv/zOH/bT/wBw1Fz/AMjP4u/7FTXP/Tlc0fFf/mcP+2n/ALhqLn/kZ/F3/Yqa5/6crmgDn/Hf/H34m/7BV1/6f2roLn/kWPF3/Y165/6bbmuf8d/8ffib/sFXX/p/auguf+RY8Xf9jXrn/ptuaAD/AJqd/n/oZKNW/wCRn0z/ALGu0/8ATlqtH/NTv8/9DJRq3/Iz6Z/2Ndp/6ctVoA5/wJ/x9+Gf+wVa/wDp/Wug1b/kZ9M/7Gu0/wDTlqtc/wCBP+Pvwz/2CrX/ANP610Grf8jPpn/Y12n/AKctVoALb/kZ/CP/AGKmh/8ApytqNJ/5FjU/+xUu/wD026VRbf8AIz+Ef+xU0P8A9OVtRpP/ACLGp/8AYqXf/pt0qgDn7z/j00b/ALBV/wD+mC0roPiP/wAjvef9xn/0y21c/ef8emjf9gq//wDTBaV0HxH/AOR3vP8AuM/+mW2oA7/4R/8AIsT/APbj/wCm2zr0CvP/AIR/8ixP/wBuP/pts69AoA5/xD/yHPCf/YVf/wBIrqvANK/5Dmlf9hXwp/6RPXv/AIh/5DnhP/sKv/6RXVeAaV/yHNK/7CvhT/0iegDoPhx/yO9n/wBwb/0y3Nc/of8AyTy1/wCwVN/6K1yug+HH/I72f/cG/wDTLc1z+h/8k8tf+wVN/wCitcoA6Dxt/wAwj/ubv/a9c/ef8emjf9gq/wD/AEwWldB42/5hH/c3f+165+8/49NG/wCwVf8A/pgtKAOg+K//ADOH/bT/ANw1Fz/yM/i7/sVNc/8ATlc0fFf/AJnD/tp/7hqLn/kZ/F3/AGKmuf8ApyuaAOf8d/8AH34m/wCwVdf+n9q6C5/5Fjxd/wBjXrn/AKbbmuf8d/8AH34m/wCwVdf+n9q6C5/5Fjxd/wBjXrn/AKbbmgA/5qd/n/oZKNW/5GfTP+xrtP8A05arR/zU7/P/AEMlGrf8jPpn/Y12n/py1WgDn/An/H34Z/7BVr/6f1roNW/5GfTP+xrtP/Tlqtc/4E/4+/DP/YKtf/T+tdBq3/Iz6Z/2Ndp/6ctVoALb/kZ/CP8A2Kmh/wDpytqNJ/5FjU/+xUu//TbpVFt/yM/hH/sVND/9OVtRpP8AyLGp/wDYqXf/AKbdKoA5+8/49NG/7BV//wCmC0roPiP/AMjvef8AcZ/9MttXP3n/AB6aN/2Cr/8A9MFpXQfEf/kd7z/uM/8ApltqAO/+Ef8AyLE//bj/AOm2zr0CvP8A4R/8ixP/ANuP/pts69AoA//Z"
	BARCODE2："4637896BBPNWVA89"
	BARCODE2_BARCODE:"/9j/4AAQSkZJRgABAQEAYABgAAD/2wBDAAgGBgcGBQgHBwcJCQgKDBQNDAsLDBkSEw8UHRofHh0aHBwgJC4nICIsIxwcKDcpLDAxNDQ0Hyc5PTgyPC4zNDL/2wBDAQkJCQwLDBgNDRgyIRwhMjIyMjIyMjIyMjIyMjIyMjIyMjIyMjIyMjIyMjIyMjIyMjIyMjIyMjIyMjIyMjIyMjL/wAARCAAeAP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wAQ/wDIc8J/9hV//SK6rwDSv+Q5pX/YV8Kf+kT17/4h/wCQ54T/AOwq/wD6RXVeAaV/yHNK/wCwr4U/9InoA6DSf+RY1P8A7FS7/wDTbpVc/ef8emjf9gq//wDTBaV0Gk/8ixqf/YqXf/pt0qufvP8Aj00b/sFX/wD6YLSgDoP/AJ6tc/ef8emjf9gq/wD/AEwWldB/89WufvP+PTRv+wVf/wDpgtKAOg1b/kWNM/7FS0/9Nuq1v2f/AB96z/2FbD/0/wB3WBq3/IsaZ/2Klp/6bdVrfs/+PvWf+wrYf+n+7oA8g/5kj/uVP/c1XoHxH/5Ei8/7jP8A6eravP8A/mSP+5U/9zVegfEf/kSLz/uM/wDp6tqADVv+Rn0z/sa7T/05arR/zU7/AD/0MlGrf8jPpn/Y12n/AKctVo/5qd/n/oZKAOfl/wCSeePP+wV4b/8ARUVdBr//ADG/+4h/7nq5+X/knnjz/sFeG/8A0VFXQa//AMxv/uIf+56gA/5pj/n/AKFuufvP+PTRv+wVf/8ApgtK6D/mmP8An/oW65+8/wCPTRv+wVf/APpgtKAOg+I//I73n/cZ/wDTLbVz+q/8hzVf+wr4r/8ASJK6D4j/API73n/cZ/8ATLbVz+q/8hzVf+wr4r/9IkoA7/XP+Sh3X/YVh/8ARuh1wFn/AMkF1n/sFWH/AKdLuu/1z/kod1/2FYf/AEbodcBZ/wDJBdZ/7BVh/wCnS7oA6D/56tGgf8wT/uH/APuBo/8Anq0aB/zBP+4f/wC4GgA0n/kZ9T/7Gu7/APTlpVc/4E/4+/DP/YKtf/T+tdBpP/Iz6n/2Nd3/AOnLSq5/wJ/x9+Gf+wVa/wDp/WgDoL3/AJp7/wByx/7eUfDj/kSLP/uDf+nq5ovf+ae/9yx/7eUfDj/kSLP/ALg3/p6uaAOf0P8A5J5a/wDYKm/9Fa5XQXv/ADT3/uWP/byuf0P/AJJ5a/8AYKm/9Fa5XQXv/NPf+5Y/9vKAD/mmP+f+hbo+HH/I72f/AHBv/TLc0f8ANMf8/wDQt0fDj/kd7P8A7g3/AKZbmgD3+iiigDn/ABD/AMhzwn/2FX/9IrqvANK/5Dmlf9hXwp/6RPXv/iH/AJDnhP8A7Cr/APpFdV4BpX/Ic0r/ALCvhT/0iegDoNJ/5FjU/wDsVLv/ANNulVz95/x6aN/2Cr//ANMFpXQaT/yLGp/9ipd/+m3Sq5+8/wCPTRv+wVf/APpgtKAOg/8Anq1z95/x6aN/2Cr/AP8ATBaV0H/z1a5+8/49NG/7BV//AOmC0oA6DVv+RY0z/sVLT/026rW/Z/8AH3rP/YVsP/T/AHdYGrf8ixpn/YqWn/pt1Wt+z/4+9Z/7Cth/6f7ugDyD/mSP+5U/9zVegfEf/kSLz/uM/wDp6tq8/wD+ZI/7lT/3NV6B8R/+RIvP+4z/AOnq2oANW/5GfTP+xrtP/TlqtH/NTv8AP/QyUat/yM+mf9jXaf8Apy1Wj/mp3+f+hkoA5+X/AJJ548/7BXhv/wBFRV0Gv/8AMb/7iH/uern5f+SeePP+wV4b/wDRUVdBr/8AzG/+4h/7nqAD/mmP+f8AoW65+8/49NG/7BV//wCmC0roP+aY/wCf+hbrn7z/AI9NG/7BV/8A+mC0oA6D4j/8jvef9xn/ANMttXP6r/yHNV/7Cviv/wBIkroPiP8A8jvef9xn/wBMttXP6r/yHNV/7Cviv/0iSgDv9c/5KHdf9hWH/wBG6HXAWf8AyQXWf+wVYf8Ap0u67/XP+Sh3X/YVh/8ARuh1wFn/AMkF1n/sFWH/AKdLugDoP/nq0aB/zBP+4f8A+4Gj/wCerRoH/ME/7h//ALgaADSf+Rn1P/sa7v8A9OWlVz/gT/j78M/9gq1/9P610Gk/8jPqf/Y13f8A6ctKrn/An/H34Z/7BVr/AOn9aAOgvf8Amnv/AHLH/t5R8OP+RIs/+4N/6ermi9/5p7/3LH/t5R8OP+RIs/8AuDf+nq5oA5/Q/wDknlr/ANgqb/0VrldBe/8ANPf+5Y/9vK5/Q/8Aknlr/wBgqb/0VrldBe/809/7lj/28oAP+aY/5/6Fuj4cf8jvZ/8AcG/9MtzR/wA0x/z/ANC3R8OP+R3s/wDuDf8ApluaAPf6KKKAP//Z" 
	CURRBAL："13896"
	CURRBAL_BARCODE_TEXT:"13896"
	CURRBAL_BARCODE："/9j/4AAQSkZJRgABAQEAYABgAAD/2wBDAAgGBgcGBQgHBwcJCQgKDBQNDAsLDBkSEw8UHRofHh0aHBwgJC4nICIsIxwcKDcpLDAxNDQ0Hyc5PTgyPC4zNDL/2wBDAQkJCQwLDBgNDRgyIRwhMjIyMjIyMjIyMjIyMjIyMjIyMjIyMjIyMjIyMjIyMjIyMjIyMjIyMjIyMjIyMjIyMjL/wAARCAAeAO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wAQ/wDIc8J/9hV//SK6rwDSv+Q5pX/YV8Kf+kT17/4h/wCQ54T/AOwq/wD6RXVeAaV/yHNK/wCwr4U/9InoA6D4cf8AI72f/cG/9MtzXP6H/wAk8tf+wVN/6K1yug+HH/I72f8A3Bv/AEy3Nc/of/JPLX/sFTf+itcoA6Dxt/zCP+5u/wDa9Ggf8wT/ALh//uBo8bf8wj/ubv8A2vRoH/ME/wC4f/7gaAOf1X/kOar/ANhXxX/6RJXQeGf+Svaf/wBjX4h/9ERVz+q/8hzVf+wr4r/9IkroPDP/ACV7T/8Asa/EP/oiKgDn9c/5J5df9gqH/wBFaHXf2f8Ax96z/wBhWw/9P93XAa5/yTy6/wCwVD/6K0Ou/s/+PvWf+wrYf+n+7oAwPhR/zJ//AGz/APczXP8Ahr/kB+Bv+wrpX/pbqddB8KP+ZP8A+2f/ALma5/w1/wAgPwN/2FdK/wDS3U6AOgtv+RY8I/8AY16H/wCm22rn9D/5J5a/9gqb/wBFa5XQW3/IseEf+xr0P/0221c/of8AyTy1/wCwVN/6K1ygDoPE3/JXtQ/7Gvw9/wCiJaNJ/wCRY1P/ALFS7/8ATbpVHib/AJK9qH/Y1+Hv/REtGk/8ixqf/YqXf/pt0qgDn7P/AI9NZ/7BVh/6YLuug8bf8wj/ALm7/wBr1z9n/wAems/9gqw/9MF3XQeNv+YR/wBzd/7XoA5+8/49NG/7BV//AOmC0roPiv8A8zh/20/9w1c/ef8AHpo3/YKv/wD0wWldB8V/+Zw/7af+4agA8M/8le0//sa/EP8A6Iirn9c/5J5df9gqH/0VoddB4Z/5K9p//Y1+If8A0RFXP65/yTy6/wCwVD/6K0OgDoPiP/yJF5/3Gf8A09W1Grf8jPpn/Y12n/py1Wj4j/8AIkXn/cZ/9PVtRq3/ACM+mf8AY12n/py1WgA/5qd/n/oZK5+X/knnjz/sFeG//RUVdB/zU7/P/QyVz8v/ACTzx5/2CvDf/oqKgDv9D/5KHa/9hWb/ANG65XAaV/yHNK/7CvhT/wBInrv9D/5KHa/9hWb/ANG65XAaV/yHNK/7CvhT/wBInoA9/wDAn/JPPDP/AGCrX/0UtFHgT/knnhn/ALBVr/6KWigA8Q/8hzwn/wBhV/8A0iuq8A0r/kOaV/2FfCn/AKRPXv8A4h/5DnhP/sKv/wCkV1XgGlf8hzSv+wr4U/8ASJ6AOg+HH/I72f8A3Bv/AEy3Nc/of/JPLX/sFTf+itcroPhx/wAjvZ/9wb/0y3Nc/of/ACTy1/7BU3/orXKAOg8bf8wj/ubv/a9Ggf8AME/7h/8A7gaPG3/MI/7m7/2vRoH/ADBP+4f/AO4GgDn9V/5Dmq/9hXxX/wCkSV0Hhn/kr2n/APY1+If/AERFXP6r/wAhzVf+wr4r/wDSJK6Dwz/yV7T/APsa/EP/AKIioA5/XP8Aknl1/wBgqH/0Vodd/Z/8fes/9hWw/wDT/d1wGuf8k8uv+wVD/wCitDrv7P8A4+9Z/wCwrYf+n+7oAwPhR/zJ/wD2z/8AczXP+Gv+QH4G/wCwrpX/AKW6nXQfCj/mT/8Atn/7ma5/w1/yA/A3/YV0r/0t1OgDoLb/AJFjwj/2Neh/+m22rn9D/wCSeWv/AGCpv/RWuV0Ft/yLHhH/ALGvQ/8A0221c/of/JPLX/sFTf8AorXKAOg8Tf8AJXtQ/wCxr8Pf+iJaNJ/5FjU/+xUu/wD026VR4m/5K9qH/Y1+Hv8A0RLRpP8AyLGp/wDYqXf/AKbdKoA5+z/49NZ/7BVh/wCmC7roPG3/ADCP+5u/9r1z9n/x6az/ANgqw/8ATBd10Hjb/mEf9zd/7XoA5+8/49NG/wCwVf8A/pgtK6D4r/8AM4f9tP8A3DVz95/x6aN/2Cr/AP8ATBaV0HxX/wCZw/7af+4agA8M/wDJXtP/AOxr8Q/+iIq5/XP+SeXX/YKh/wDRWh10Hhn/AJK9p/8A2NfiH/0RFXP65/yTy6/7BUP/AKK0OgDoPiP/AMiRef8AcZ/9PVtRq3/Iz6Z/2Ndp/wCnLVaPiP8A8iRef9xn/wBPVtRq3/Iz6Z/2Ndp/6ctVoAP+anf5/wChkrn5f+SeePP+wV4b/wDRUVdB/wA1O/z/ANDJXPy/8k88ef8AYK8N/wDoqKgDv9D/AOSh2v8A2FZv/RuuVwGlf8hzSv8AsK+FP/SJ67/Q/wDkodr/ANhWb/0brlcBpX/Ic0r/ALCvhT/0iegD3/wJ/wAk88M/9gq1/wDRS0UeBP8Aknnhn/sFWv8A6KWigD//2Q=="
	DUEAMT："500"
	DUEAMT_BARCODE_TEXT："500"
	DUEAMT_BARCODE："/9j/4AAQSkZJRgABAQEAYABgAAD/2wBDAAgGBgcGBQgHBwcJCQgKDBQNDAsLDBkSEw8UHRofHh0aHBwgJC4nICIsIxwcKDcpLDAxNDQ0Hyc5PTgyPC4zNDL/2wBDAQkJCQwLDBgNDRgyIRwhMjIyMjIyMjIyMjIyMjIyMjIyMjIyMjIyMjIyMjIyMjIyMjIyMjIyMjIyMjIyMjIyMjL/wAARCAAeAO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wAQ/wDIc8J/9hV//SK6rwDSv+Q5pX/YV8Kf+kT17/4h/wCQ54T/AOwq/wD6RXVeAaV/yHNK/wCwr4U/9InoA6D4cf8AI72f/cG/9MtzXP6H/wAk8tf+wVN/6K1yug+HH/I72f8A3Bv/AEy3Nc/of/JPLX/sFTf+itcoA6Dxt/zCP+5u/wDa9Ggf8wT/ALh//uBo8bf8wj/ubv8A2vRoH/ME/wC4f/7gaAOf1X/kOar/ANhXxX/6RJXQeGf+Svaf/wBjX4h/9ERVz+q/8hzVf+wr4r/9IkroPDP/ACV7T/8Asa/EP/oiKgDn9c/5J5df9gqH/wBFaHXf2f8Ax96z/wBhWw/9P93XAa5/yTy6/wCwVD/6K0Ou/s/+PvWf+wrYf+n+7oAwPhR/zJ//AGz/APczXP8Ahr/kB+Bv+wrpX/pbqddB8KP+ZP8A+2f/ALma5/w1/wAgPwN/2FdK/wDS3U6AOgtv+RY8I/8AY16H/wCm22rn9D/5J5a/9gqb/wBFa5XQW3/IseEf+xr0P/0221c/of8AyTy1/wCwVN/6K1ygDoPE3/JXtQ/7Gvw9/wCiJaNJ/wCRY1P/ALFS7/8ATbpVHib/AJK9qH/Y1+Hv/REtGk/8ixqf/YqXf/pt0qgDn7P/AI9NZ/7BVh/6YLuug8bf8wj/ALm7/wBr1z9n/wAems/9gqw/9MF3XQeNv+YR/wBzd/7XoA5+8/49NG/7BV//AOmC0roPiv8A8zh/20/9w1c/ef8AHpo3/YKv/wD0wWldB8V/+Zw/7af+4agA8M/8le0//sa/EP8A6Iirn9c/5J5df9gqH/0VoddB4Z/5K9p//Y1+If8A0RFXP65/yTy6/wCwVD/6K0OgDoPiP/yJF5/3Gf8A09W1Grf8jPpn/Y12n/py1Wj4j/8AIkXn/cZ/9PVtRq3/ACM+mf8AY12n/py1WgA/5qd/n/oZK5+X/knnjz/sFeG//RUVdB/zU7/P/QyVz8v/ACTzx5/2CvDf/oqKgDv9D/5KHa/9hWb/ANG65XAaV/yHNK/7CvhT/wBInrv9D/5KHa/9hWb/ANG65XAaV/yHNK/7CvhT/wBInoA9/wDAn/JPPDP/AGCrX/0UtFHgT/knnhn/ALBVr/6KWigA8Q/8hzwn/wBhV/8A0iuq8A0r/kOaV/2FfCn/AKRPXv8A4h/5DnhP/sKv/wCkV1XgGlf8hzSv+wr4U/8ASJ6AOg+HH/I72f8A3Bv/AEy3Nc/of/JPLX/sFTf+itcroPhx/wAjvZ/9wb/0y3Nc/of/ACTy1/7BU3/orXKAOg8bf8wj/ubv/a9Ggf8AME/7h/8A7gaPG3/MI/7m7/2vRoH/ADBP+4f/AO4GgDn9V/5Dmq/9hXxX/wCkSV0Hhn/kr2n/APY1+If/AERFXP6r/wAhzVf+wr4r/wDSJK6Dwz/yV7T/APsa/EP/AKIioA5/XP8Aknl1/wBgqH/0Vodd/Z/8fes/9hWw/wDT/d1wGuf8k8uv+wVD/wCitDrv7P8A4+9Z/wCwrYf+n+7oAwPhR/zJ/wD2z/8AczXP+Gv+QH4G/wCwrpX/AKW6nXQfCj/mT/8Atn/7ma5/w1/yA/A3/YV0r/0t1OgDoLb/AJFjwj/2Neh/+m22rn9D/wCSeWv/AGCpv/RWuV0Ft/yLHhH/ALGvQ/8A0221c/of/JPLX/sFTf8AorXKAOg8Tf8AJXtQ/wCxr8Pf+iJaNJ/5FjU/+xUu/wD026VR4m/5K9qH/Y1+Hv8A0RLRpP8AyLGp/wDYqXf/AKbdKoA5+z/49NZ/7BVh/wCmC7roPG3/ADCP+5u/9r1z9n/x6az/ANgqw/8ATBd10Hjb/mEf9zd/7XoA5+8/49NG/wCwVf8A/pgtK6D4r/8AM4f9tP8A3DVz95/x6aN/2Cr/AP8ATBaV0HxX/wCZw/7af+4agA8M/wDJXtP/AOxr8Q/+iIq5/XP+SeXX/YKh/wDRWh10Hhn/AJK9p/8A2NfiH/0RFXP65/yTy6/7BUP/AKK0OgDoPiP/AMiRef8AcZ/9PVtRq3/Iz6Z/2Ndp/wCnLVaPiP8A8iRef9xn/wBPVtRq3/Iz6Z/2Ndp/6ctVoAP+anf5/wChkrn5f+SeePP+wV4b/wDRUVdB/wA1O/z/ANDJXPy/8k88ef8AYK8N/wDoqKgDv9D/AOSh2v8A2FZv/RuuVwGlf8hzSv8AsK+FP/SJ67/Q/wDkodr/ANhWb/0brlcBpX/Ic0r/ALCvhT/0iegD3/wJ/wAk88M/9gq1/wDRS0UeBP8Aknnhn/sFWv8A6KWigD//2Q=="
}
Error:{}
Original:{
	ID:"A123123123"
	TYPE:"2"
}
Success:true</t>
  </si>
  <si>
    <t>GetOutstandingBalance</t>
    <phoneticPr fontId="2" type="noConversion"/>
  </si>
  <si>
    <t>信用卡消費金額(已使用額度)</t>
  </si>
  <si>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Result:{
	CreditUsed:"200"
}
Error:{}
Original:{
	ID:"A123123123"
}
Success:true</t>
  </si>
  <si>
    <t>GetStatementBalance</t>
    <phoneticPr fontId="2" type="noConversion"/>
  </si>
  <si>
    <t>取得本期應繳總額和本期最低應繳</t>
  </si>
  <si>
    <t>新API</t>
    <phoneticPr fontId="2" type="noConversion"/>
  </si>
  <si>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Result:{
	STMTMM："202303"
	CURRBAL："13054"
	DUEAMT："1305"
	DUEDATE："20230325"
	LPAYSUM：""
	DD_FALG："Y"
}
Error:{}
Original:{
	ID:"A123123123"
}
Success:true</t>
  </si>
  <si>
    <t>GetFeaturedCards</t>
    <phoneticPr fontId="2" type="noConversion"/>
  </si>
  <si>
    <t>精選卡片清單</t>
  </si>
  <si>
    <r>
      <t xml:space="preserve">Header:{
	ApplicationName:"XXXX"
	SessionID :"yuelancwbd1tcemdu0qlyp35"
	ClientIP:"10.11.192.18"
	ClientRefNo:"123123123123123"
	</t>
    </r>
    <r>
      <rPr>
        <sz val="10"/>
        <color rgb="FFFF0000"/>
        <rFont val="微軟正黑體"/>
        <family val="2"/>
        <charset val="136"/>
      </rPr>
      <t>ClientTimestamp:"2023-03-16 00:00:00"</t>
    </r>
    <r>
      <rPr>
        <sz val="10"/>
        <rFont val="微軟正黑體"/>
        <family val="2"/>
        <charset val="136"/>
      </rPr>
      <t xml:space="preserve">
	UserAgent:"123123123123"
}
Content:{
	FLAG:""
}</t>
    </r>
    <phoneticPr fontId="2" type="noConversion"/>
  </si>
  <si>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Result:{
	FeaturedCardList:[
		{CardName:""
		CardDesc:""
		CardFaceUrl:""
		CardApplyUrl:""  
		},
		{CardName:""
		CardDesc:""
		CardFaceUrl:""
		CardApplyUrl:""  
		}
		]
}
Error:{}
Original:{
	FLAG:""
}
Success:true</t>
  </si>
  <si>
    <t>DisplayCardState</t>
    <phoneticPr fontId="2" type="noConversion"/>
  </si>
  <si>
    <t>查詢客戶的DisplayCard的狀態</t>
  </si>
  <si>
    <r>
      <t xml:space="preserve">Header:{
	ApplicationName:"XXXX"
	SessionID :"yuelancwbd1tcemdu0qlyp35"
	ClientIP:"10.11.192.18"
	ClientRefNo:"123123123123123"
	</t>
    </r>
    <r>
      <rPr>
        <sz val="10"/>
        <color rgb="FFFF0000"/>
        <rFont val="微軟正黑體"/>
        <family val="2"/>
        <charset val="136"/>
      </rPr>
      <t>ClientTimestamp:"2023-03-16 00:00:00"</t>
    </r>
    <r>
      <rPr>
        <sz val="10"/>
        <rFont val="微軟正黑體"/>
        <family val="2"/>
        <charset val="136"/>
      </rPr>
      <t xml:space="preserve">
	UserAgent:"123123123123"
}
Content:{
	Identity:"A123123123"
	Channel:""
}</t>
    </r>
    <phoneticPr fontId="2" type="noConversion"/>
  </si>
  <si>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Result:{
	Result：true
	UserId："A123123123"
	UserName："XXXX"
	Code："00"
	Message：""
	TranSerial：""
	CardNo：""
	OtpState：""
	Issues： ""
	ErrorCount：""
}
Error:{}
Original:{
	Identity:"A123123123"
	Channel:""
}
Success:true</t>
  </si>
  <si>
    <t>DisplayCardActivate</t>
    <phoneticPr fontId="2" type="noConversion"/>
  </si>
  <si>
    <t>DisplayCard連續2組動態密碼</t>
  </si>
  <si>
    <r>
      <t xml:space="preserve">Header:{
	ApplicationName:"XXXX"
	SessionID :"yuelancwbd1tcemdu0qlyp35"
	ClientIP:"10.11.192.18"
	ClientRefNo:"123123123123123"
	</t>
    </r>
    <r>
      <rPr>
        <sz val="10"/>
        <color rgb="FFFF0000"/>
        <rFont val="微軟正黑體"/>
        <family val="2"/>
        <charset val="136"/>
      </rPr>
      <t>ClientTimestamp:"2023-03-16 00:00:00"</t>
    </r>
    <r>
      <rPr>
        <sz val="10"/>
        <rFont val="微軟正黑體"/>
        <family val="2"/>
        <charset val="136"/>
      </rPr>
      <t xml:space="preserve">
	UserAgent:"123123123123"
}
Content:{
	Identity:"A123123123"
	OTPCode："12340021312"
	Channel:""
}</t>
    </r>
    <phoneticPr fontId="2" type="noConversion"/>
  </si>
  <si>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Result:{
	Result：true
	UserId："A123123123"
	UserName："XXXX"
	Code："00"
	Message：""
	TranSerial：""
	CardNo：""
	OtpState：""
	Issues： ""
	ErrorCount：""
}
Error:{}
Original:{
	Identity:"A123123123"
	OTPCode："12340021312"
	Channel:""
}
Success:true</t>
  </si>
  <si>
    <t>DisplayCardAuthenticate</t>
    <phoneticPr fontId="2" type="noConversion"/>
  </si>
  <si>
    <t>驗證DisplayCard動態密碼是否正確</t>
  </si>
  <si>
    <r>
      <t xml:space="preserve">Header:{
	ApplicationName:"XXXX"
	SessionID :"yuelancwbd1tcemdu0qlyp35"
	ClientIP:"10.11.192.18"
	ClientRefNo:"123123123123123"
	</t>
    </r>
    <r>
      <rPr>
        <sz val="10"/>
        <color rgb="FFFF0000"/>
        <rFont val="微軟正黑體"/>
        <family val="2"/>
        <charset val="136"/>
      </rPr>
      <t>ClientTimestamp:"2023-03-16 00:00:00"</t>
    </r>
    <r>
      <rPr>
        <sz val="10"/>
        <rFont val="微軟正黑體"/>
        <family val="2"/>
        <charset val="136"/>
      </rPr>
      <t xml:space="preserve">
	UserAgent:"123123123123"
}
Content:{
	Identity:"A123123123"
	OTPCode："12340021312"
	Channel:""
}+[@[Request Content String]]</t>
    </r>
    <phoneticPr fontId="2" type="noConversion"/>
  </si>
  <si>
    <t>CheckIfHoldValidCard</t>
    <phoneticPr fontId="2" type="noConversion"/>
  </si>
  <si>
    <t>檢查有無信用卡有效卡</t>
  </si>
  <si>
    <r>
      <t xml:space="preserve">Header:{
	ApplicationName:"XXXX"
	SessionID :"yuelancwbd1tcemdu0qlyp35"
	ClientIP:"10.11.192.18"
	ClientRefNo:"123123123123123"
	</t>
    </r>
    <r>
      <rPr>
        <sz val="10"/>
        <color rgb="FFFF0000"/>
        <rFont val="微軟正黑體"/>
        <family val="2"/>
        <charset val="136"/>
      </rPr>
      <t>ClientTimestamp:"2023-03-16 00:00:00"</t>
    </r>
    <r>
      <rPr>
        <sz val="10"/>
        <rFont val="微軟正黑體"/>
        <family val="2"/>
        <charset val="136"/>
      </rPr>
      <t xml:space="preserve">
	UserAgent:"123123123123"
}
Content:{
	ID:"A123123123" 
}</t>
    </r>
    <phoneticPr fontId="2" type="noConversion"/>
  </si>
  <si>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Result:{ 
}
Error:{}
Original:{
	ID:"A123123123" }
Success:true</t>
  </si>
  <si>
    <t>GetMyCards</t>
    <phoneticPr fontId="2" type="noConversion"/>
  </si>
  <si>
    <t>我的卡片</t>
  </si>
  <si>
    <r>
      <t xml:space="preserve">Header:{
	ApplicationName:"XXXX"
	SessionID:"yuelancwbd1tcemdu0qlyp35"
	ServiceType:""
	ClientIP:"10.11.192.18"
	ClientRefNo:"123123123123123"
	ClientTimestamp:"123123123123"
	UserAgent:""
	Tag:""
	Signature:""
	UserId:""
	ReferenceNo:""
	RequestTime:"2023-03-16 00:00:000"
	ResponseTime:"2023-03-16 00:02:000"
}
ResultCode:"00"
ResultMessage:""
Result:{ 
	Cards：[{
		CardName：:運動卡"
		CardLast4："1234"
		CardStatus："1"
		CardFaceUrl：""
		CardInfoUrl：""
		</t>
    </r>
    <r>
      <rPr>
        <sz val="10"/>
        <color rgb="FFFF0000"/>
        <rFont val="微軟正黑體"/>
        <family val="2"/>
        <charset val="136"/>
      </rPr>
      <t xml:space="preserve">CardFaceUrl_RWD：""
		CardInfoUrl_RWD：""
</t>
    </r>
    <r>
      <rPr>
        <sz val="10"/>
        <rFont val="微軟正黑體"/>
        <family val="2"/>
        <charset val="136"/>
      </rPr>
      <t xml:space="preserve">		}, 
		{CardName："永豐保倍卡"
		CardLast4："4321"
		CardStatus："2"
		CardFaceUrl：""
		CardInfoUrl：""
		</t>
    </r>
    <r>
      <rPr>
        <sz val="10"/>
        <color rgb="FFFF0000"/>
        <rFont val="微軟正黑體"/>
        <family val="2"/>
        <charset val="136"/>
      </rPr>
      <t xml:space="preserve">CardFaceUrl_RWD：""
		CardInfoUrl_RWD：""
</t>
    </r>
    <r>
      <rPr>
        <sz val="10"/>
        <rFont val="微軟正黑體"/>
        <family val="2"/>
        <charset val="136"/>
      </rPr>
      <t xml:space="preserve">		}]
}
Error:{}
Original:{
	ID:"A123123123" }
Success:true</t>
    </r>
    <phoneticPr fontId="2" type="noConversion"/>
  </si>
  <si>
    <t>CheckCardNo</t>
    <phoneticPr fontId="2" type="noConversion"/>
  </si>
  <si>
    <t>信用卡卡號檢核</t>
  </si>
  <si>
    <r>
      <t xml:space="preserve">Header:{
	ApplicationName:"XXXX"
	SessionID :"yuelancwbd1tcemdu0qlyp35"
	ClientIP:"10.11.192.18"
	ClientRefNo:"123123123123123"
	</t>
    </r>
    <r>
      <rPr>
        <sz val="10"/>
        <color rgb="FFFF0000"/>
        <rFont val="微軟正黑體"/>
        <family val="2"/>
        <charset val="136"/>
      </rPr>
      <t>ClientTimestamp:"2023-03-16 00:00:00"</t>
    </r>
    <r>
      <rPr>
        <sz val="10"/>
        <rFont val="微軟正黑體"/>
        <family val="2"/>
        <charset val="136"/>
      </rPr>
      <t xml:space="preserve">
	UserAgent:"123123123123"
}
Content:{
	CardNo:"1234567890123456" 
}</t>
    </r>
    <phoneticPr fontId="2" type="noConversion"/>
  </si>
  <si>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Result:{ }
Error:{}
Original:{
	CardNo:"1234567890123456"  }
Success:true</t>
  </si>
  <si>
    <t>GetMemberInfo</t>
    <phoneticPr fontId="2" type="noConversion"/>
  </si>
  <si>
    <t>取得會員個人資料</t>
  </si>
  <si>
    <r>
      <t xml:space="preserve">Header:{
	ApplicationName:"XXXX"
	SessionID :"yuelancwbd1tcemdu0qlyp35"
	ClientIP:"10.11.192.18"
	ClientRefNo:"123123123123123"
	</t>
    </r>
    <r>
      <rPr>
        <sz val="10"/>
        <color rgb="FFFF0000"/>
        <rFont val="微軟正黑體"/>
        <family val="2"/>
        <charset val="136"/>
      </rPr>
      <t>ClientTimestamp:"2023-03-16 00:00:00"</t>
    </r>
    <r>
      <rPr>
        <sz val="10"/>
        <rFont val="微軟正黑體"/>
        <family val="2"/>
        <charset val="136"/>
      </rPr>
      <t xml:space="preserve">
	UserAgent:"123123123123"
}
Content:{
	ID:"A123456789" 
}</t>
    </r>
    <phoneticPr fontId="2" type="noConversion"/>
  </si>
  <si>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Result:{ 
	NAME："陳XX"
	BIRTH："19500101"
	EMAIL："test@sinopac.com"
	CELL_TELL："0999999999"
	PERM_TEL："02 213123"
	PERM_ZIP："212"
	PERM_ADDR1："台北市XX區"
	PERM_ADDR2："XX路XX街"
	HOM_TEL："02 213123"
	HOME_ZIP："212"
	HOME_ADDR1："台北市XX區"
	HOME_ADDR2："XX路XX街"
	COMP_TEL：："02 213123"
	COMP_ZIP：："212"
	COMP_ADDR1："台北市XX區"
	COMP_ADDR2："XX路XX街"
}
Error:{}
Original:{
	ID:"A123456789"  }
Success:true</t>
  </si>
  <si>
    <t>GetCardsWB40</t>
    <phoneticPr fontId="2" type="noConversion"/>
  </si>
  <si>
    <t>取得本人名下可轉帳繳費之信用卡清單</t>
  </si>
  <si>
    <r>
      <t xml:space="preserve">Header:{
	ApplicationName:"XXXX"
	SessionID :"yuelancwbd1tcemdu0qlyp35"
	ClientIP:"10.11.192.18"
	ClientRefNo:"123123123123123"
	</t>
    </r>
    <r>
      <rPr>
        <sz val="10"/>
        <color rgb="FFFF0000"/>
        <rFont val="微軟正黑體"/>
        <family val="2"/>
        <charset val="136"/>
      </rPr>
      <t>ClientTimestamp:"2023-03-16 00:00:00"</t>
    </r>
    <r>
      <rPr>
        <sz val="10"/>
        <rFont val="微軟正黑體"/>
        <family val="2"/>
        <charset val="136"/>
      </rPr>
      <t xml:space="preserve">
	UserAgent:"123123123123"
}
Content:{
	ID:"A123456789" 
	Type:"1"
}</t>
    </r>
    <phoneticPr fontId="2" type="noConversion"/>
  </si>
  <si>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Result:{ 
Cards:[
	{CARD_NO:"1234567890123456"
	 TYPE:""
	 CARD_STATUS:""
	 CPID:""
	 CUID:""},
	{CARD_NO:""
	 TYPE:""
	 CARD_STATUS:""
	 CPID:""
	 CUID:""},
	]
}
Error:{}
Original:{
	ID:"A123456789"  
	Type:"1"  }
Success:true</t>
  </si>
  <si>
    <t>永豐金證券
-系統開發一部</t>
    <phoneticPr fontId="2" type="noConversion"/>
  </si>
  <si>
    <t>永豐金證券</t>
    <phoneticPr fontId="2" type="noConversion"/>
  </si>
  <si>
    <t>sinotrade</t>
    <phoneticPr fontId="2" type="noConversion"/>
  </si>
  <si>
    <t>Oauth2Login</t>
    <phoneticPr fontId="2" type="noConversion"/>
  </si>
  <si>
    <t>Oauth2Login</t>
  </si>
  <si>
    <t>取得OAuth 2.0 授權碼</t>
    <phoneticPr fontId="2" type="noConversion"/>
  </si>
  <si>
    <t>不需另行開發，但需提供設定值給證券端設定</t>
    <phoneticPr fontId="2" type="noConversion"/>
  </si>
  <si>
    <t>https://webrd.sinotrade.com.tw/oauth2/login?response_type=code&amp;grant_type=authorization_code&amp;client_id=dawho&amp;redirect_uri=http://10.11.37.176/m/securities/m_securities_divert.aspx&amp;state=test&amp;user_id=MCCAFIGAGI</t>
    <phoneticPr fontId="2" type="noConversion"/>
  </si>
  <si>
    <t>http://10.11.37.176/m/securities/m_securities_divert.aspx?code=7969900e4dd5d15b979ffad685a031a2848a649e&amp;state=test</t>
    <phoneticPr fontId="2" type="noConversion"/>
  </si>
  <si>
    <t>Oauth2AccessToken</t>
    <phoneticPr fontId="2" type="noConversion"/>
  </si>
  <si>
    <t>Oauth2AccessToken</t>
  </si>
  <si>
    <t>取得 Access Token</t>
    <phoneticPr fontId="2" type="noConversion"/>
  </si>
  <si>
    <t>Content-Type: application/x-www-form-urlencoded
grant_type=authorization_code&amp;code=7969900e4dd5d15b979ffad685a031a2848a649e&amp;redirect_uri=http%3A%2F%2F10.11.37.176%2Fm%2Fsecurities%2Fm_securities_divert.aspx&amp;client_id=dawho&amp;client_secret=vQDRdLb2lPEuCK3zcOGU</t>
    <phoneticPr fontId="2" type="noConversion"/>
  </si>
  <si>
    <t>{
    "access_token": "eyJhbGciOiJIUzI1NiIsInR5cCI6IkpXVCJ9.eyJjbGllbnRfaWQiOiJkYXdobyIsInVzZXJfaWQiOiJNQ0NBRklHQUdJIiwiaWF0IjoxNjEzNzg4OTY0LCJleHAiOjE2MTQzOTM3NjR9.53xrG0RPwE3OJDyB-Q65zBp_DQODbmEXpuOGDG-xl0c",
    "token_type": "Bearer",
    "expires_in": 604799,
    "refresh_token": "761f4d25ce6cb06e438ae0e9f4def6cd03073333"
}</t>
    <phoneticPr fontId="2" type="noConversion"/>
  </si>
  <si>
    <t>Oauth2RefreshToken</t>
    <phoneticPr fontId="2" type="noConversion"/>
  </si>
  <si>
    <t>Oauth2RefreshToken</t>
  </si>
  <si>
    <t>RefreshToken</t>
    <phoneticPr fontId="2" type="noConversion"/>
  </si>
  <si>
    <t>Content-Type: application/x-www-form-urlencoded
grant_type=refresh_token&amp;client_id=dawho&amp;client_secret=vQDRdLb2lPEuCK3zcOGU&amp;refresh_token=761f4d25ce6cb06e438ae0e9f4def6cd03073333</t>
    <phoneticPr fontId="2" type="noConversion"/>
  </si>
  <si>
    <t>{
    "access_token":        "eyJhbGciOiJIUzI1NiIsInR5cCI6IkpXVCJ9.eyJjbGllbnRfaWQiOiJkYXdobyIsInVzZXJfaWQiOiJNQ0NBRklHQUdJIiwiaWF0IjoxNjEzNzg5ODY4LCJleHAiOjE2MTQzOTQ2Njh9.ApxUJyesIXf7Xkxrc0UmvcIxRHXbaQjOUMKFPjawkJE",
    "token_type": "Bearer",
    "expires_in": 604799,
    "refresh_token": "ab02650533ab246554f30a9b3c912750d6353e8f"
}</t>
    <phoneticPr fontId="2" type="noConversion"/>
  </si>
  <si>
    <t>queryCrossSelling</t>
    <phoneticPr fontId="2" type="noConversion"/>
  </si>
  <si>
    <t>queryCrossSelling</t>
  </si>
  <si>
    <t>證券共銷查詢</t>
    <phoneticPr fontId="2" type="noConversion"/>
  </si>
  <si>
    <t>Content-Type: application/x-www-form-urlencoded
Authorization: Bearer eyJhbGciOiJIUzI1NiIsInR5cCI6IkpXVCJ9.eyJjbGllbnRfaWQiOiJkYXdobyIsInVzZXJfaWQiOiJNQ0NBRklHQUdJIiwiaWF0IjoxNjEzNzg5ODY4LCJleHAiOjE2MTQzOTQ2Njh9.ApxUJyesIXf7Xkxrc0UmvcIxRHXbaQjOUMKFPjawkJE</t>
    <phoneticPr fontId="2" type="noConversion"/>
  </si>
  <si>
    <t>// 有開證券戶，同意共銷
{
    "success": true,
    "message": "OK",
    "result": {
        "crossSellCode": "0",
        "crossSellMessage": "",
        "accountStatus": {
            "S": "Y",
            "F": "N",
            "H": "N"
        }
    }
}
//有開證券戶，不同意共銷
{
    "success": true,
    "message": "OK",
    "result": {
        "crossSellCode": "1",
        "crossSellMessage": "請先簽署共銷同意書",
        "url": "http://servicerd.sinotrade.com.tw/signCenter/Cmarketing/?AT=eyJhbGciOiJIUzI1NiIsInR5cCI6IkpXVCJ9.eyJjbGllbnRfaWQiOiJkYXdobyIsInVzZXJfaWQiOiJNQ0NBRklHQUdJIiwiaWF0IjoxNjEzNzg5ODY4LCJleHAiOjE2MTQzOTQ2Njh9.ApxUJyesIXf7Xkxrc0UmvcIxRHXbaQjOUMKFPjawkJE&amp;platform=DAWHO&amp;isWebview=true"
    }
}
// 未開證券戶 (有開其它業務別)
{
    "success": true,
    "message": "OK",
    "result": {
        "crossSellCode": "2",
        "crossSellMessage": "您尚未在永豐金證券開立證券戶"
    }
}</t>
    <phoneticPr fontId="2" type="noConversion"/>
  </si>
  <si>
    <t>queryRealTimePrtLosSum</t>
    <phoneticPr fontId="2" type="noConversion"/>
  </si>
  <si>
    <t>queryRealTimePrtLosSum</t>
  </si>
  <si>
    <t>證券資產總覽</t>
    <phoneticPr fontId="2" type="noConversion"/>
  </si>
  <si>
    <t>Authorization: Bearer eyJhbGciOiJIUzI1NiIsInR5cCI6IkpXVCJ9.eyJjbGllbnRfaWQiOiJkYXdobyIsInVzZXJfaWQiOiJBQ0NGSEVHQkNHIiwiaWF0IjoxNjEyMTUxMTI3LCJleHAiOjE2MTI3NTU5Mjd9.dk-ihCASyPeuf-Tgnn2E9-xtpHMv2CkfY4gpOqlw-wM
{
                "asset_type":  ["S", "H", "FIP"],
                "isShowDetail": false 
}</t>
    <phoneticPr fontId="2" type="noConversion"/>
  </si>
  <si>
    <t>{
    "success": true,
    "message": "OK",
    "result": {
        "data": {
            "S": {
                "data": [],
                "sum_qty": "83334",
                "sum_amt": "6017015",
                "sum_namt": "5991699",
                "sum_unreal": "3612470",
                "status": {
                    "success": true,
                    "message": "OK",
                    "source": "RT"
                }
            },
            "H": {
                "market": [
                    "US",
                    "SEHK"
                ],
                "sum_twd": "0",
                "status": {
                    "success": true,
                    "message": "OK",
                    "source": "RT"
                }
            },
            "FIP": {
                "sum_twd": "0",
                "data": [],
                "status": {
                    "success": true,
                    "message": "OK",
                    "source": "RT"
                }
            }
        },
        "total": "5991699"
    }
}</t>
    <phoneticPr fontId="2" type="noConversion"/>
  </si>
  <si>
    <t>財富交易外國有價證券交易系統</t>
  </si>
  <si>
    <t>Inv38_E</t>
    <phoneticPr fontId="2" type="noConversion"/>
  </si>
  <si>
    <t>GetStockInfo</t>
    <phoneticPr fontId="2" type="noConversion"/>
  </si>
  <si>
    <t>單一個股-區間報酬及簡介</t>
  </si>
  <si>
    <t>Inv39_E</t>
  </si>
  <si>
    <t>GetStockPriceChart</t>
  </si>
  <si>
    <t>單一個股-價格走勢資料</t>
  </si>
  <si>
    <t>Inv40_E</t>
  </si>
  <si>
    <t>GetStockYearRoi</t>
  </si>
  <si>
    <t>全部個股-一年報酬資料</t>
  </si>
  <si>
    <t>Inv41_E</t>
  </si>
  <si>
    <t>Qry060</t>
  </si>
  <si>
    <t>投資總覽(圓餅圖)</t>
  </si>
  <si>
    <t>Inv01_O</t>
    <phoneticPr fontId="2" type="noConversion"/>
  </si>
  <si>
    <t>Bas060O</t>
  </si>
  <si>
    <t>基金資料-取得基金公司資料</t>
  </si>
  <si>
    <t>Bas061O</t>
  </si>
  <si>
    <t>基金資料-取得基金資料</t>
  </si>
  <si>
    <t>Bas070O</t>
    <phoneticPr fontId="2" type="noConversion"/>
  </si>
  <si>
    <t>購物車檢核</t>
  </si>
  <si>
    <t>Tx010O</t>
  </si>
  <si>
    <t>單筆申購Confrim (單筆申購)</t>
  </si>
  <si>
    <t>Tx015O</t>
  </si>
  <si>
    <t>單筆申購Create (單筆申購)</t>
  </si>
  <si>
    <t>Tx510O</t>
  </si>
  <si>
    <t>定時定額申購Confrim (定時定額)</t>
  </si>
  <si>
    <t>Tx515O</t>
  </si>
  <si>
    <t>定時定額申購Create (定時定額)</t>
  </si>
  <si>
    <t>Tx020O</t>
  </si>
  <si>
    <t>贖回Confrim</t>
  </si>
  <si>
    <t>Tx025O</t>
  </si>
  <si>
    <t>贖回Create</t>
  </si>
  <si>
    <t>Bas062O</t>
  </si>
  <si>
    <t>取得轉換基金資料</t>
  </si>
  <si>
    <t>取得客戶可轉換基金庫存明細資料</t>
  </si>
  <si>
    <t>Tx040O</t>
  </si>
  <si>
    <t>轉換Confrim</t>
  </si>
  <si>
    <t>轉換Create</t>
  </si>
  <si>
    <t>Qry030O</t>
  </si>
  <si>
    <t>取得預約交易資料</t>
  </si>
  <si>
    <t>Tx035O</t>
  </si>
  <si>
    <t>取消預約交易</t>
  </si>
  <si>
    <t>Tx050O</t>
  </si>
  <si>
    <t>變更入帳帳號Confrim</t>
  </si>
  <si>
    <t>Tx055O</t>
  </si>
  <si>
    <t>變更入帳帳號Create</t>
  </si>
  <si>
    <t>Qry530O</t>
  </si>
  <si>
    <t>定時定額變更查詢</t>
  </si>
  <si>
    <t>Tx530O</t>
  </si>
  <si>
    <t>定時定額變更Confrim</t>
  </si>
  <si>
    <t>Tx535O</t>
  </si>
  <si>
    <t>定時定額變更Create</t>
  </si>
  <si>
    <t>取得投資明細資料</t>
  </si>
  <si>
    <t>Qry020O</t>
  </si>
  <si>
    <t>歷史交易明細</t>
  </si>
  <si>
    <t>Qry021O</t>
  </si>
  <si>
    <t>區間損益</t>
  </si>
  <si>
    <t>Qry060O</t>
  </si>
  <si>
    <t>BranchSetting</t>
    <phoneticPr fontId="2" type="noConversion"/>
  </si>
  <si>
    <t>取得營業據點設定
Get Branch Setting</t>
    <phoneticPr fontId="2" type="noConversion"/>
  </si>
  <si>
    <t>取得營業據點設定</t>
    <phoneticPr fontId="2" type="noConversion"/>
  </si>
  <si>
    <t>無</t>
    <phoneticPr fontId="2" type="noConversion"/>
  </si>
  <si>
    <t>{
  "Success": "S",
  "Code": "0000",
  "Msg": "交易成功",
  "Content": {
    "Areas": [
      { "Area": "台灣" },
      { "Area": "美國" }
    ],
    "Countrys": [
      {
        "Country": "台北市",
        "Area": "台灣"
      },
      {
        "Country": "高雄市",
        "Area": "台灣"
      }
    ],
    "Dists": [
      {
        "Dist": "大安區",
        "Country": "台北市",
        "Area": "台灣"
      },
      {
        "Dist": "松山區",
        "Country": "台北市",
        "Area": "台灣"
      },
      {
        "Dist": "中山區",
        "Country": "台北市",
        "Area": "台灣"
      }
    ]
  }
}</t>
  </si>
  <si>
    <t>V0230</t>
    <phoneticPr fontId="2" type="noConversion"/>
  </si>
  <si>
    <t>ATM Card Application Status Enquiry</t>
    <phoneticPr fontId="2" type="noConversion"/>
  </si>
  <si>
    <t>金融卡各項申請狀態查詢</t>
  </si>
  <si>
    <t>配合CR 調整新網銀需求</t>
    <phoneticPr fontId="2" type="noConversion"/>
  </si>
  <si>
    <t>&lt;?xml version="1.0" encoding="utf-8"?&gt;&lt;FEP&gt;  &lt;RqHeader&gt;    &lt;MsgID&gt;V0230&lt;/MsgID&gt;    &lt;MsgType&gt;G&lt;/MsgType&gt;    &lt;ChlName&gt;BRANCH&lt;/ChlName&gt;    &lt;ChlEJNo&gt;BRS2023052900043957856&lt;/ChlEJNo&gt;    &lt;ChlSendTime&gt;2023/05/29 11:05:37.911&lt;/ChlSendTime&gt;    &lt;TxnID&gt;V0230&lt;/TxnID&gt;    &lt;BranchID&gt;004&lt;/BranchID&gt;    &lt;TermID&gt;02&lt;/TermID&gt;    &lt;UserID&gt;104018&lt;/UserID&gt;    &lt;SignID /&gt;  &lt;/RqHeader&gt;  &lt;SvcRq&gt;    &lt;Rq&gt;      &lt;IDNO mv="1" sv="1"&gt;&lt;/IDNO&gt;      &lt;CARDNO mv="1" sv="1"&gt;1680180009799600&lt;/CARDNO&gt;    &lt;/Rq&gt;  &lt;/SvcRq&gt;&lt;/FEP&gt;</t>
  </si>
  <si>
    <t>&lt;?xml version="1.0" encoding="utf-8"?&gt;&lt;FEP&gt;&lt;RsHeader&gt;&lt;ChlEJNo&gt;BRS2023052900043957856&lt;/ChlEJNo&gt;&lt;EJNo&gt;17287002&lt;/EJNo&gt;&lt;RsStat&gt;&lt;Desc /&gt;&lt;RsStatCode type=""&gt;SUCCESS&lt;/RsStatCode&gt;&lt;/RsStat&gt;&lt;RqTime&gt;2023/05/29 11:05:37.911&lt;/RqTime&gt;&lt;RsTime&gt;2023/05/29T11:05:38:387&lt;/RsTime&gt;&lt;Overrides /&gt;&lt;/RsHeader&gt;&lt;SvcRs&gt;&lt;Rs&gt;&lt;IDNO&gt;F1577610250&lt;/IDNO&gt;&lt;CNAME&gt;中文姓名3137058&lt;/CNAME&gt;&lt;RECCOUNT&gt;1&lt;/RECCOUNT&gt;&lt;Rcds&gt;&lt;Rcd&gt;&lt;ACTNO&gt;0016801800097996&lt;/ACTNO&gt;&lt;CARDSEQ&gt;01&lt;/CARDSEQ&gt;&lt;PRINTACTNO&gt;0012601800558009&lt;/PRINTACTNO&gt;&lt;CARDNO&gt;                &lt;/CARDNO&gt;&lt;STATUS&gt;4&lt;/STATUS&gt;&lt;CARDKIND&gt;03&lt;/CARDKIND&gt;&lt;SALEMARK&gt;1&lt;/SALEMARK&gt;&lt;EASYVALDATE&gt;2609&lt;/EASYVALDATE&gt;&lt;CARD_EASYLOST /&gt;&lt;CARD_EASYLOST_DATE /&gt;&lt;STATUSDESC&gt;啟用密碼&lt;/STATUSDESC&gt;&lt;ASPVALDATE&gt;0926&lt;/ASPVALDATE&gt;&lt;EASYAUTOLOAD&gt;0&lt;/EASYAUTOLOAD&gt;&lt;EASYAPPLYAUTOLOAD&gt;0&lt;/EASYAPPLYAUTOLOAD&gt;&lt;PASSLETTER&gt; &lt;/PASSLETTER&gt;&lt;/Rcd&gt;&lt;/Rcds&gt;&lt;/Rs&gt;&lt;/SvcRs&gt;&lt;/FEP&gt;</t>
    <phoneticPr fontId="2" type="noConversion"/>
  </si>
  <si>
    <t>行動應用科</t>
    <phoneticPr fontId="2" type="noConversion"/>
  </si>
  <si>
    <t>TWWEB00050</t>
    <phoneticPr fontId="2" type="noConversion"/>
  </si>
  <si>
    <t>i分行服務平台</t>
    <phoneticPr fontId="2" type="noConversion"/>
  </si>
  <si>
    <t>iBranch</t>
    <phoneticPr fontId="2" type="noConversion"/>
  </si>
  <si>
    <t>GetBranchesAndNowStatus</t>
    <phoneticPr fontId="2" type="noConversion"/>
  </si>
  <si>
    <t>獲取分行叫號狀態和分行資料</t>
    <phoneticPr fontId="2" type="noConversion"/>
  </si>
  <si>
    <t>{
    "NOs": ["171"]    
}</t>
    <phoneticPr fontId="2" type="noConversion"/>
  </si>
  <si>
    <t>{
    "Result": [
        {
            "DataTime": "20230301101152",
            "BranchStatuses": [
                {
                    "SaleNum": "01",
                    "SaleName": "尊榮會員(AUM1000萬)",
                    "NowWait": "0",
                    "NowService": "0",
                    "ActionTime": "2023-03-01T10:11:52"
                },
                {
                    "SaleNum": "02",
                    "SaleName": "*尊榮會員(AUM300萬)",
                    "NowWait": "0",
                    "NowService": "0",
                    "ActionTime": "2023-03-01T10:11:52"
                },
                {
                    "SaleNum": "03",
                    "SaleName": "預約服務(高櫃檯)",
                    "NowWait": "0",
                    "NowService": "0",
                    "ActionTime": "2023-03-01T10:11:52"
                },
                {
                    "SaleNum": "04",
                    "SaleName": "預約服務(矮櫃檯)",
                    "NowWait": "0",
                    "NowService": "0",
                    "ActionTime": "2023-03-01T10:11:52"
                },
                {
                    "SaleNum": "05",
                    "SaleName": "*轉櫃服務",
                    "NowWait": "0",
                    "NowService": "0",
                    "ActionTime": "2023-03-01T10:11:52"
                },
                {
                    "SaleNum": "06",
                    "SaleName": "*內部指派",
                    "NowWait": "0",
                    "NowService": "0",
                    "ActionTime": "2023-03-01T10:11:52"
                },
                {
                    "SaleNum": "07",
                    "SaleName": "綜合收付",
                    "NowWait": "0",
                    "NowService": "0",
                    "ActionTime": "2023-03-01T10:11:52"
                },
                {
                    "SaleNum": "08",
                    "SaleName": "開戶及申請",
                    "NowWait": "0",
                    "NowService": "0",
                    "ActionTime": "2023-03-01T10:11:52"
                },
                {
                    "SaleNum": "09",
                    "SaleName": "外匯服務",
                    "NowWait": "0",
                    "NowService": "0",
                    "ActionTime": "2023-03-01T10:11:52"
                },
                {
                    "SaleNum": "10",
                    "SaleName": "單筆存提台幣",
                    "NowWait": "0",
                    "NowService": "0",
                    "ActionTime": "2023-03-01T10:11:52"
                },
                {
                    "SaleNum": "11",
                    "SaleName": "台幣利率(票紙)",
                    "NowWait": "0",
                    "NowService": "0",
                    "ActionTime": "2023-03-01T10:11:52"
                },
                {
                    "SaleNum": "12",
                    "SaleName": "外幣利率(票紙)",
                    "NowWait": "0",
                    "NowService": "0",
                    "ActionTime": "2023-03-01T10:11:52"
                },
                {
                    "SaleNum": "13",
                    "SaleName": "外匯匯率(票紙)",
                    "NowWait": "0",
                    "NowService": "0",
                    "ActionTime": "2023-03-01T10:11:52"
                },
                {
                    "SaleNum": "14",
                    "SaleName": "敬老愛心",
                    "NowWait": "0",
                    "NowService": "0",
                    "ActionTime": "2023-03-01T10:11:52"
                }
            ],
            "AllowReserveInfos": null,
            "Id": 7,
            "oid": "11543",
            "imageUrl": null,
            "url": "BR0171",
            "Comments": null,
            "description": "2014/3/1",
            "New_Window": "1",
            "start_date": "2014-03-01T00:00:00",
            "end_date": "2099-03-26T00:00:00",
            "Premium": "0",
            "Reservation": "Y",
            "NO": "BR0171",
            "TITLE_ZH": "民安分行",
            "TITLE_EN": "Minan",
            "ZIPCODE": "24266     ",
            "COUNTRY": "新北市",
            "DIST": "新莊區",
            "ADDRESS_ZH": "民安東路47、49、51號",
            "ADDRESS_EN": "No.47,49,51, Minan E. Rd., Hsinchuang District, New Taipei City 242, Taiwan (R.O.C.)",
            "TELNO": "(02)2205-8170",
            "FAX": "(02)2205-4824",
            "LAT": "25.020966",
            "LNG": "121.429452",
            "OUTCURR": "Y",
            "GOLD": "Y",
            "COFFER": "N",
            "CNYATM": "N",
            "OFFTIME": "上午9:00~下午15:30",
            "SMAP": "channel/map/tww/s171.gif",
            "AREA": "台灣",
            "UpdateDate": null,
            "ONLINE_ACCESS": "Y",
            "CASH_PAYMENT": "Y"
        }
    ],
    "Message": "成功",
    "ReturnCode": "Success",
    "Success": true,
    "CultureId": 0
}</t>
  </si>
  <si>
    <t>TWBOS00153</t>
  </si>
  <si>
    <t>帳務訊息通知系統</t>
    <phoneticPr fontId="2" type="noConversion"/>
  </si>
  <si>
    <t>ACCT_NTFY</t>
    <phoneticPr fontId="2" type="noConversion"/>
  </si>
  <si>
    <t>MN-API-01</t>
    <phoneticPr fontId="2" type="noConversion"/>
  </si>
  <si>
    <t>訂閱資料更新</t>
    <phoneticPr fontId="2" type="noConversion"/>
  </si>
  <si>
    <t>{	   "info":[      {         "userId":"A1234567890",         "pushSys":"MB",         "subscription":[            {               "transType":"200",               "transDetail":"",               "active":"Y",               "lastUpdateTime":"20221128110000",               "remark":""            },            {               "transType":"201",               "transDetail":"",               "active":"Y",               "lastUpdateTime":"20221128110000",               "remark":""            }         ]      }   ]}</t>
  </si>
  <si>
    <t>{
   "rcode":"0000",
   "totalCount":2,
   "successCount":1,
   "failCount":1,
   "failData":[
      {
         "userId":"A1234567890",
         "pushSys":"MB",
         "subscription":[
           {
               "transType":"201",
               "transDetail":"",
               "active":"Y",
               "lastUpdateTime":"20221128110000",
               "remark":""
            }
         ]
      }
   ],
   "updateTime":"20221202100000"
}</t>
    <phoneticPr fontId="2" type="noConversion"/>
  </si>
  <si>
    <t>BS92006</t>
  </si>
  <si>
    <t>V0231</t>
  </si>
  <si>
    <t>可查詢跨國提款功能是否開啟</t>
    <phoneticPr fontId="2" type="noConversion"/>
  </si>
  <si>
    <t>FEP無異動</t>
  </si>
  <si>
    <t>&lt;?xml version="1.0" encoding="UTF-8" ?&gt;&lt;FEP&gt;&lt;RqHeader&gt;&lt;MsgID&gt;IPIN&lt;/MsgID&gt;&lt;MsgType&gt;G&lt;/MsgType&gt;&lt;ChlName&gt;iPin&lt;/ChlName&gt;&lt;ChlEJNo&gt;iPin8455920804482335553&lt;/ChlEJNo&gt;&lt;ChlSendTime&gt;2022-08-15T09:37:05&lt;/ChlSendTime&gt;&lt;TxnID&gt;IPIN&lt;/TxnID&gt;&lt;BranchID&gt;TW8070769&lt;/BranchID&gt;&lt;TermID&gt;71&lt;/TermID&gt;&lt;/RqHeader&gt;&lt;SvcRq&gt;&lt;Rq&gt;&lt;IDNO&gt;D2528639800&lt;/IDNO&gt;&lt;ACTNO&gt;&lt;/ACTNO&gt;&lt;SSCodeIVR&gt;54798d2c1adc2fe9657d3b485e6536ea54689eee079f3a09759f545f05b194ccd5ab1a533e3336c44ff4728fa6c82a947203f6e566929d480663d998&lt;/SSCodeIVR&gt;&lt;SSCodeT24&gt;2aebe199&lt;/SSCodeT24&gt;&lt;SSCodeCARD&gt;2284&lt;/SSCodeCARD&gt;&lt;ClientIP&gt;10.203.18.34&lt;/ClientIP&gt;&lt;/Rq&gt;&lt;/SvcRq&gt;&lt;/FEP&gt;
&lt;?xml version="1.0" encoding="utf-8"?&gt;&lt;FEP&gt;
  &lt;RqHeader&gt;
    &lt;MsgID&gt;V0231&lt;/MsgID&gt;
    &lt;MsgType&gt;G&lt;/MsgType&gt;
    &lt;ChlName&gt;BRANCH&lt;/ChlName&gt;
    &lt;ChlEJNo&gt;BRS2023032301092598305&lt;/ChlEJNo&gt;
    &lt;ChlSendTime&gt;2023/03/23 10:09:33.102&lt;/ChlSendTime&gt;
    &lt;TxnID&gt;V0230&lt;/TxnID&gt;
    &lt;BranchID&gt;109&lt;/BranchID&gt;
    &lt;TermID&gt;02&lt;/TermID&gt;
    &lt;UserID&gt;101309&lt;/UserID&gt;
    &lt;SignID /&gt;
  &lt;/RqHeader&gt;
  &lt;SvcRq&gt;
    &lt;Rq&gt;
      &lt;CARDNO mv="1" sv="1"&gt;8070180017762900&lt;/CARDNO&gt;
    &lt;/Rq&gt;
  &lt;/SvcRq&gt;
&lt;/FEP&gt;</t>
  </si>
  <si>
    <t>&lt;?xml version="1.0" encoding="utf-8"?&gt;&lt;FEP&gt;&lt;RsHeader&gt;&lt;ChlEJNo&gt;BRS2023032301092598305&lt;/ChlEJNo&gt;&lt;EJNo&gt;15948603&lt;/EJNo&gt;&lt;RsStat&gt;&lt;Desc /&gt;&lt;RsStatCode type=""&gt;SUCCESS&lt;/RsStatCode&gt;&lt;/RsStat&gt;&lt;RqTime&gt;2023/03/23 10:09:33.102&lt;/RqTime&gt;&lt;RsTime&gt;2023/03/23T10:09:37:149&lt;/RsTime&gt;&lt;Overrides /&gt;&lt;/RsHeader&gt;&lt;SvcRs&gt;&lt;Rs&gt;&lt;CARDNO&gt;8070180017762900&lt;/CARDNO&gt;&lt;ACTNO&gt;0001801800106341&lt;/ACTNO&gt;&lt;CARDSEQ&gt;03&lt;/CARDSEQ&gt;&lt;IDNO&gt;91346811  0&lt;/IDNO&gt;&lt;CNAME&gt;R12晶片金融卡測試-白卡&lt;/CNAME&gt;&lt;PRINTACTNO /&gt;&lt;BUSINO /&gt;&lt;DEPID /&gt;&lt;EMPNO /&gt;&lt;PRODTYPE&gt;00&lt;/PRODTYPE&gt;&lt;CARDKIND&gt;01&lt;/CARDKIND&gt;&lt;CARDTYPE&gt;11&lt;/CARDTYPE&gt;&lt;ISPRINTACTNO&gt;0&lt;/ISPRINTACTNO&gt;&lt;APPDATE&gt;20220527&lt;/APPDATE&gt;&lt;CREDATE&gt;20220530&lt;/CREDATE&gt;&lt;LTXDAT&gt;20220722&lt;/LTXDAT&gt;&lt;TCARD&gt;1&lt;/TCARD&gt;&lt;STATUS&gt;4&lt;/STATUS&gt;&lt;STATUSDESC&gt;啟用密碼&lt;/STATUSDESC&gt;&lt;RSCARD&gt;0&lt;/RSCARD&gt;&lt;ICPU&gt;1&lt;/ICPU&gt;&lt;LKFLG&gt;0&lt;/LKFLG&gt;&lt;APPTFR&gt;3&lt;/APPTFR&gt;&lt;APPGP&gt;0&lt;/APPGP&gt;&lt;LETTER&gt;2&lt;/LETTER&gt;&lt;APBRNO&gt;018&lt;/APBRNO&gt;&lt;OPBRNO&gt;018&lt;/OPBRNO&gt;&lt;SELF&gt;0&lt;/SELF&gt;&lt;COMBINE&gt;6&lt;/COMBINE&gt;&lt;CREDITNO /&gt;&lt;CANCEL&gt;00&lt;/CANCEL&gt;&lt;STOPREASON&gt;  &lt;/STOPREASON&gt;&lt;APPKIND&gt;1&lt;/APPKIND&gt;&lt;COMPANY /&gt;&lt;DEPNAME /&gt;&lt;OUTACT1&gt;0001801800106341&lt;/OUTACT1&gt;&lt;OUTACT2 /&gt;&lt;OUTACT3 /&gt;&lt;OUTACT4 /&gt;&lt;OUTACT5 /&gt;&lt;OUTACT6 /&gt;&lt;OUTACT7 /&gt;&lt;OUTACT8 /&gt;&lt;INACT1&gt;0040000000000956662&lt;/INACT1&gt;&lt;INACT2&gt;0120000001965662626&lt;/INACT2&gt;&lt;INACT3&gt;8060000049456626526&lt;/INACT3&gt;&lt;INACT4&gt;8070001800491059619&lt;/INACT4&gt;&lt;INACT5&gt;8220000000956459956&lt;/INACT5&gt;&lt;INACT6 /&gt;&lt;INACT7 /&gt;&lt;INACT8 /&gt;&lt;CREDITKIND /&gt;&lt;SALEMARK&gt; &lt;/SALEMARK&gt;&lt;EASYVALDATE /&gt;&lt;CARD_EASYLOST /&gt;&lt;CARD_EASYLOST_DATE /&gt;&lt;ASPVALDATE /&gt;&lt;EASYAUTOLOAD /&gt;&lt;EASYAPPLYAUTOLOAD /&gt;&lt;PASSLETTER&gt;1&lt;/PASSLETTER&gt;&lt;NCFLAG&gt;0&lt;/NCFLAG&gt;&lt;NCERROR&gt;N&lt;/NCERROR&gt;&lt;OWDGP&gt;0&lt;/OWDGP&gt;&lt;EASYNO /&gt;&lt;NCFLAG2&gt;0&lt;/NCFLAG2&gt;&lt;FCACTSTATUS&gt;9&lt;/FCACTSTATUS&gt;&lt;FCACCOUNT&gt;                &lt;/FCACCOUNT&gt;&lt;RECCOUNT&gt;14&lt;/RECCOUNT&gt;&lt;Rcds&gt;&lt;Rcd&gt;&lt;TXCD&gt;製卡&lt;/TXCD&gt;&lt;TRANSID&gt;CARD1_P2&lt;/TRANSID&gt;&lt;TRANSNAME&gt;CARD1_P2&lt;/TRANSNAME&gt;&lt;UPDATEDATE&gt;2022/05/30&lt;/UPDATEDATE&gt;&lt;UPDATETIME&gt;17:41:14&lt;/UPDATETIME&gt;&lt;UPDATEBRNO&gt;018&lt;/UPDATEBRNO&gt;&lt;UPDATEUSERID /&gt;&lt;UPDATESIGNID /&gt;&lt;LASTSTATUS /&gt;&lt;AFTERSTATUS /&gt;&lt;STATUSDESC /&gt;&lt;/Rcd&gt;&lt;Rcd&gt;&lt;TXCD&gt;卡片簽收&lt;/TXCD&gt;&lt;TRANSID&gt;V5000&lt;/TRANSID&gt;&lt;TRANSNAME&gt;V5000&lt;/TRANSNAME&gt;&lt;UPDATEDATE&gt;2022/07/18&lt;/UPDATEDATE&gt;&lt;UPDATETIME&gt;16:37:45&lt;/UPDATETIME&gt;&lt;UPDATEBRNO&gt;018&lt;/UPDATEBRNO&gt;&lt;UPDATEUSERID&gt;105979&lt;/UPDATEUSERID&gt;&lt;UPDATESIGNID /&gt;&lt;LASTSTATUS /&gt;&lt;AFTERSTATUS /&gt;&lt;STATUSDESC /&gt;&lt;/Rcd&gt;&lt;Rcd&gt;&lt;TXCD&gt;卡片移轉&lt;/TXCD&gt;&lt;TRANSID&gt;V5200&lt;/TRANSID&gt;&lt;TRANSNAME&gt;V5200&lt;/TRANSNAME&gt;&lt;UPDATEDATE&gt;2022/07/18&lt;/UPDATEDATE&gt;&lt;UPDATETIME&gt;16:38:25&lt;/UPDATETIME&gt;&lt;UPDATEBRNO&gt;018&lt;/UPDATEBRNO&gt;&lt;UPDATEUSERID&gt;105979&lt;/UPDATEUSERID&gt;&lt;UPDATESIGNID /&gt;&lt;LASTSTATUS /&gt;&lt;AFTERSTATUS /&gt;&lt;STATUSDESC /&gt;&lt;/Rcd&gt;&lt;Rcd&gt;&lt;TXCD&gt;啟用&lt;/TXCD&gt;&lt;TRANSID&gt;V2300&lt;/TRANSID&gt;&lt;TRANSNAME&gt;金融卡啟用與異動交易&lt;/TRANSNAME&gt;&lt;UPDATEDATE&gt;2022/07/22&lt;/UPDATEDATE&gt;&lt;UPDATETIME&gt;10:30:52&lt;/UPDATETIME&gt;&lt;UPDATEBRNO&gt;018&lt;/UPDATEBRNO&gt;&lt;UPDATEUSERID&gt;105979&lt;/UPDATEUSERID&gt;&lt;UPDATESIGNID /&gt;&lt;LASTSTATUS&gt;91000 &lt;/LASTSTATUS&gt;&lt;AFTERSTATUS&gt;91003 &lt;/AFTERSTATUS&gt;&lt;STATUSDESC /&gt;&lt;/Rcd&gt;&lt;Rcd&gt;&lt;TXCD&gt;寫卡&lt;/TXCD&gt;&lt;TRANSID&gt;V3500&lt;/TRANSID&gt;&lt;TRANSNAME&gt;更新晶片卡轉出轉入帳號&lt;/TRANSNAME&gt;&lt;UPDATEDATE&gt;2022/07/22&lt;/UPDATEDATE&gt;&lt;UPDATETIME&gt;10:35:40&lt;/UPDATETIME&gt;&lt;UPDATEBRNO&gt;018&lt;/UPDATEBRNO&gt;&lt;UPDATEUSERID&gt;105979&lt;/UPDATEUSERID&gt;&lt;UPDATESIGNID /&gt;&lt;LASTSTATUS /&gt;&lt;AFTERSTATUS /&gt;&lt;STATUSDESC /&gt;&lt;/Rcd&gt;&lt;Rcd&gt;&lt;TXCD&gt;啟用&lt;/TXCD&gt;&lt;TRANSID&gt;V3200&lt;/TRANSID&gt;&lt;TRANSNAME&gt;V3200&lt;/TRANSNAME&gt;&lt;UPDATEDATE&gt;2022/07/22&lt;/UPDATEDATE&gt;&lt;UPDATETIME&gt;10:36:58&lt;/UPDATETIME&gt;&lt;UPDATEBRNO&gt;018&lt;/UPDATEBRNO&gt;&lt;UPDATEUSERID&gt;105979&lt;/UPDATEUSERID&gt;&lt;UPDATESIGNID /&gt;&lt;LASTSTATUS /&gt;&lt;AFTERSTATUS /&gt;&lt;STATUSDESC /&gt;&lt;/Rcd&gt;&lt;Rcd&gt;&lt;TXCD&gt;寫卡&lt;/TXCD&gt;&lt;TRANSID&gt;V3500&lt;/TRANSID&gt;&lt;TRANSNAME&gt;更新晶片卡轉出轉入帳號&lt;/TRANSNAME&gt;&lt;UPDATEDATE&gt;2022/07/28&lt;/UPDATEDATE&gt;&lt;UPDATETIME&gt;16:40:55&lt;/UPDATETIME&gt;&lt;UPDATEBRNO&gt;109&lt;/UPDATEBRNO&gt;&lt;UPDATEUSERID&gt;101309&lt;/UPDATEUSERID&gt;&lt;UPDATESIGNID /&gt;&lt;LASTSTATUS /&gt;&lt;AFTERSTATUS /&gt;&lt;STATUSDESC /&gt;&lt;/Rcd&gt;&lt;Rcd&gt;&lt;TXCD&gt;解鎖&lt;/TXCD&gt;&lt;TRANSID&gt;V3300&lt;/TRANSID&gt;&lt;TRANSNAME&gt;V3300&lt;/TRANSNAME&gt;&lt;UPDATEDATE&gt;2022/09/14&lt;/UPDATEDATE&gt;&lt;UPDATETIME&gt;13:51:48&lt;/UPDATETIME&gt;&lt;UPDATEBRNO&gt;109&lt;/UPDATEBRNO&gt;&lt;UPDATEUSERID&gt;101309&lt;/UPDATEUSERID&gt;&lt;UPDATESIGNID&gt;104334&lt;/UPDATESIGNID&gt;&lt;LASTSTATUS /&gt;&lt;AFTERSTATUS /&gt;&lt;STATUSDESC /&gt;&lt;/Rcd&gt;&lt;Rcd&gt;&lt;TXCD&gt;啟用&lt;/TXCD&gt;&lt;TRANSID&gt;V3200&lt;/TRANSID&gt;&lt;TRANSNAME&gt;V3200&lt;/TRANSNAME&gt;&lt;UPDATEDATE&gt;2022/09/14&lt;/UPDATEDATE&gt;&lt;UPDATETIME&gt;13:52:08&lt;/UPDATETIME&gt;&lt;UPDATEBRNO&gt;018&lt;/UPDATEBRNO&gt;&lt;UPDATEUSERID&gt;101309&lt;/UPDATEUSERID&gt;&lt;UPDATESIGNID /&gt;&lt;LASTSTATUS /&gt;&lt;AFTERSTATUS /&gt;&lt;STATUSDESC /&gt;&lt;/Rcd&gt;&lt;Rcd&gt;&lt;TXCD&gt;寫卡&lt;/TXCD&gt;&lt;TRANSID&gt;V3500&lt;/TRANSID&gt;&lt;TRANSNAME&gt;更新晶片卡轉出轉入帳號&lt;/TRANSNAME&gt;&lt;UPDATEDATE&gt;2022/09/14&lt;/UPDATEDATE&gt;&lt;UPDATETIME&gt;13:53:01&lt;/UPDATETIME&gt;&lt;UPDATEBRNO&gt;109&lt;/UPDATEBRNO&gt;&lt;UPDATEUSERID&gt;101309&lt;/UPDATEUSERID&gt;&lt;UPDATESIGNID /&gt;&lt;LASTSTATUS /&gt;&lt;AFTERSTATUS /&gt;&lt;STATUSDESC /&gt;&lt;/Rcd&gt;&lt;Rcd&gt;&lt;TXCD&gt;解鎖&lt;/TXCD&gt;&lt;TRANSID&gt;V3300&lt;/TRANSID&gt;&lt;TRANSNAME&gt;V3300&lt;/TRANSNAME&gt;&lt;UPDATEDATE&gt;2022/12/02&lt;/UPDATEDATE&gt;&lt;UPDATETIME&gt;16:36:00&lt;/UPDATETIME&gt;&lt;UPDATEBRNO&gt;109&lt;/UPDATEBRNO&gt;&lt;UPDATEUSERID&gt;101309&lt;/UPDATEUSERID&gt;&lt;UPDATESIGNID&gt;104334&lt;/UPDATESIGNID&gt;&lt;LASTSTATUS /&gt;&lt;AFTERSTATUS /&gt;&lt;STATUSDESC /&gt;&lt;/Rcd&gt;&lt;Rcd&gt;&lt;TXCD&gt;啟用&lt;/TXCD&gt;&lt;TRANSID&gt;V3200&lt;/TRANSID&gt;&lt;TRANSNAME&gt;V3200&lt;/TRANSNAME&gt;&lt;UPDATEDATE&gt;2022/12/02&lt;/UPDATEDATE&gt;&lt;UPDATETIME&gt;16:36:15&lt;/UPDATETIME&gt;&lt;UPDATEBRNO&gt;018&lt;/UPDATEBRNO&gt;&lt;UPDATEUSERID&gt;101309&lt;/UPDATEUSERID&gt;&lt;UPDATESIGNID /&gt;&lt;LASTSTATUS /&gt;&lt;AFTERSTATUS /&gt;&lt;STATUSDESC /&gt;&lt;/Rcd&gt;&lt;Rcd&gt;&lt;TXCD&gt;解鎖&lt;/TXCD&gt;&lt;TRANSID&gt;V3300&lt;/TRANSID&gt;&lt;TRANSNAME&gt;V3300&lt;/TRANSNAME&gt;&lt;UPDATEDATE&gt;2023/03/22&lt;/UPDATEDATE&gt;&lt;UPDATETIME&gt;10:54:13&lt;/UPDATETIME&gt;&lt;UPDATEBRNO&gt;109&lt;/UPDATEBRNO&gt;&lt;UPDATEUSERID&gt;101309&lt;/UPDATEUSERID&gt;&lt;UPDATESIGNID&gt;104334&lt;/UPDATESIGNID&gt;&lt;LASTSTATUS /&gt;&lt;AFTERSTATUS /&gt;&lt;STATUSDESC /&gt;&lt;/Rcd&gt;&lt;Rcd&gt;&lt;TXCD&gt;啟用&lt;/TXCD&gt;&lt;TRANSID&gt;V3200&lt;/TRANSID&gt;&lt;TRANSNAME&gt;V3200&lt;/TRANSNAME&gt;&lt;UPDATEDATE&gt;2023/03/22&lt;/UPDATEDATE&gt;&lt;UPDATETIME&gt;10:54:27&lt;/UPDATETIME&gt;&lt;UPDATEBRNO&gt;018&lt;/UPDATEBRNO&gt;&lt;UPDATEUSERID&gt;101309&lt;/UPDATEUSERID&gt;&lt;UPDATESIGNID /&gt;&lt;LASTSTATUS /&gt;&lt;AFTERSTATUS /&gt;&lt;STATUSDESC /&gt;&lt;/Rcd&gt;&lt;/Rcds&gt;&lt;/Rs&gt;&lt;/SvcRs&gt;&lt;/FEP&gt;</t>
  </si>
  <si>
    <t>V2300</t>
  </si>
  <si>
    <t>金融卡啟用與異動交易</t>
  </si>
  <si>
    <t>可開啟/關閉跨國提款功能</t>
    <phoneticPr fontId="2" type="noConversion"/>
  </si>
  <si>
    <t>&lt;?xml version="1.0" encoding="utf-8"?&gt;&lt;FEP&gt;
  &lt;RqHeader&gt;
    &lt;MsgID&gt;V2300&lt;/MsgID&gt;
    &lt;MsgType&gt;G&lt;/MsgType&gt;
    &lt;ChlName&gt;BRANCH&lt;/ChlName&gt;
    &lt;ChlEJNo&gt;BRS2023032401099596383&lt;/ChlEJNo&gt;
    &lt;ChlSendTime&gt;2023/03/24 10:12:51.338&lt;/ChlSendTime&gt;
    &lt;TxnID&gt;V2300&lt;/TxnID&gt;
    &lt;BranchID&gt;109&lt;/BranchID&gt;
    &lt;TermID&gt;02&lt;/TermID&gt;
    &lt;UserID&gt;101309&lt;/UserID&gt;
    &lt;SignID /&gt;
  &lt;/RqHeader&gt;
  &lt;SvcRq&gt;
    &lt;Rq&gt;
      &lt;CARDNO mv="1" sv="1"&gt;8070180017267600&lt;/CARDNO&gt;
      &lt;CARDTYPE mv="1" sv="1"&gt;11&lt;/CARDTYPE&gt;
      &lt;TXCD mv="1" sv="1"&gt;01&lt;/TXCD&gt;
      &lt;BUSINO mv="1" sv="1"&gt;&lt;/BUSINO&gt;
      &lt;DEPID mv="1" sv="1"&gt;&lt;/DEPID&gt;
      &lt;EMPNO mv="1" sv="1"&gt;&lt;/EMPNO&gt;
      &lt;APBRNO mv="1" sv="1"&gt;&lt;/APBRNO&gt;
      &lt;ICPU mv="1" sv="1"&gt;1&lt;/ICPU&gt;
      &lt;APPGP mv="1" sv="1"&gt;0&lt;/APPGP&gt;
      &lt;SELF mv="1" sv="1"&gt;0&lt;/SELF&gt;
      &lt;APPTFR mv="1" sv="1"&gt;0&lt;/APPTFR&gt;
      &lt;OWDGP mv="1" sv="1"&gt;0&lt;/OWDGP&gt;
      &lt;SALEMARK mv="1" sv="1"&gt;&lt;/SALEMARK&gt;
      &lt;IDNO mv="1" sv="1"&gt;N1548842320&lt;/IDNO&gt;
      &lt;CNAME mv="1" sv="1"&gt;中文姓名4056278&lt;/CNAME&gt;
      &lt;COMPANY mv="1" sv="1"&gt;&lt;/COMPANY&gt;
      &lt;DEPNAME mv="1" sv="1"&gt;&lt;/DEPNAME&gt;
      &lt;PRINTACTNO mv="1" sv="1"&gt;0001801800367901&lt;/PRINTACTNO&gt;
      &lt;ACTNO mv="1" sv="1"&gt;0001801800367901&lt;/ACTNO&gt;
      &lt;CANCEL mv="1" sv="1"&gt;&lt;/CANCEL&gt;
      &lt;REFERENCE mv="1" sv="1"&gt;&lt;/REFERENCE&gt;
      &lt;FCTXCODE mv="1" sv="1"&gt;&lt;/FCTXCODE&gt;
      &lt;FCACCOUNT mv="1" sv="1"&gt;&lt;/FCACCOUNT&gt;
    &lt;/Rq&gt;
  &lt;/SvcRq&gt;
&lt;/FEP&gt;</t>
  </si>
  <si>
    <t>MemberRegisterChk</t>
    <phoneticPr fontId="2" type="noConversion"/>
  </si>
  <si>
    <t>MemberRegisterCheck</t>
    <phoneticPr fontId="2" type="noConversion"/>
  </si>
  <si>
    <t>會員註冊檢查</t>
    <phoneticPr fontId="2" type="noConversion"/>
  </si>
  <si>
    <r>
      <t xml:space="preserve">Header:{
	ApplicationName:"XXXX"
	SessionID :"yuelancwbd1tcemdu0qlyp35"
	ClientIP:"10.11.192.18"
	ClientRefNo:"123123123123123"
	</t>
    </r>
    <r>
      <rPr>
        <sz val="10"/>
        <color rgb="FFFF0000"/>
        <rFont val="微軟正黑體"/>
        <family val="2"/>
        <charset val="136"/>
      </rPr>
      <t>ClientTimestamp:"2023-03-16 00:00:00"</t>
    </r>
    <r>
      <rPr>
        <sz val="10"/>
        <rFont val="微軟正黑體"/>
        <family val="2"/>
        <charset val="136"/>
      </rPr>
      <t xml:space="preserve">
	UserAgent:"123123123123"
}
Content:{
	ID:"A123456789" 
	Birthday:"20100101" 
} </t>
    </r>
    <phoneticPr fontId="2" type="noConversion"/>
  </si>
  <si>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Error:{}
Original:{
	ID:"A123456789" 
	Birthday:"20100101"  }
Success:true
Result:{ 
	Success:true 
}</t>
    <phoneticPr fontId="2" type="noConversion"/>
  </si>
  <si>
    <t xml:space="preserve">  缺UAT API URL  缺PROD API URL</t>
    <phoneticPr fontId="2" type="noConversion"/>
  </si>
  <si>
    <t>MemberRegisterChkCardInfo</t>
    <phoneticPr fontId="2" type="noConversion"/>
  </si>
  <si>
    <t>會員註冊檢查卡片資訊</t>
    <phoneticPr fontId="2" type="noConversion"/>
  </si>
  <si>
    <r>
      <t xml:space="preserve">Header:{
	ApplicationName:"XXXX"
	SessionID :"yuelancwbd1tcemdu0qlyp35"
	ClientIP:"10.11.192.18"
	ClientRefNo:"123123123123123"
	</t>
    </r>
    <r>
      <rPr>
        <sz val="10"/>
        <color rgb="FFFF0000"/>
        <rFont val="微軟正黑體"/>
        <family val="2"/>
        <charset val="136"/>
      </rPr>
      <t>ClientTimestamp:"2023-03-16 00:00:00"</t>
    </r>
    <r>
      <rPr>
        <sz val="10"/>
        <rFont val="微軟正黑體"/>
        <family val="2"/>
        <charset val="136"/>
      </rPr>
      <t xml:space="preserve">
	UserAgent:"123123123123"
}
Content:{
	ID:"A123456789"
	CardNo:"1234567890123456"
	</t>
    </r>
    <r>
      <rPr>
        <sz val="10"/>
        <color rgb="FFFF0000"/>
        <rFont val="微軟正黑體"/>
        <family val="2"/>
        <charset val="136"/>
      </rPr>
      <t>ValidDate</t>
    </r>
    <r>
      <rPr>
        <sz val="10"/>
        <rFont val="微軟正黑體"/>
        <family val="2"/>
        <charset val="136"/>
      </rPr>
      <t xml:space="preserve">:"0326"
	</t>
    </r>
    <r>
      <rPr>
        <sz val="10"/>
        <color rgb="FFFF0000"/>
        <rFont val="微軟正黑體"/>
        <family val="2"/>
        <charset val="136"/>
      </rPr>
      <t>CVV2:"112"</t>
    </r>
    <r>
      <rPr>
        <sz val="10"/>
        <rFont val="微軟正黑體"/>
        <family val="2"/>
        <charset val="136"/>
      </rPr>
      <t xml:space="preserve">
	Type:"1"
} </t>
    </r>
    <phoneticPr fontId="2" type="noConversion"/>
  </si>
  <si>
    <r>
      <t xml:space="preserve">Header:{
	ApplicationName:"XXXX"
	SessionID:"yuelancwbd1tcemdu0qlyp35"
	ServiceType:""
	ClientIP:"10.11.192.18"
	ClientRefNo:"123123123123123"
	ClientTimestamp:"123123123123"
	UserAgent:""
	Tag:""
	Signature:""
	UserId:""
	ReferenceNo:""
	RequestTime:"2023-03-16 00:00:000"
	ResponseTime:"2023-03-16 00:02:000"
}
ResultCode:"00"
ResultMessage:"" 
Error:{}
Original:{
	ID:"A123456789"
	CardNo:"1234567890123456"
	</t>
    </r>
    <r>
      <rPr>
        <sz val="10"/>
        <color rgb="FFFF0000"/>
        <rFont val="微軟正黑體"/>
        <family val="2"/>
        <charset val="136"/>
      </rPr>
      <t>ValidDate</t>
    </r>
    <r>
      <rPr>
        <sz val="10"/>
        <rFont val="微軟正黑體"/>
        <family val="2"/>
        <charset val="136"/>
      </rPr>
      <t xml:space="preserve">:"0326"
	</t>
    </r>
    <r>
      <rPr>
        <sz val="10"/>
        <color rgb="FFFF0000"/>
        <rFont val="微軟正黑體"/>
        <family val="2"/>
        <charset val="136"/>
      </rPr>
      <t>CVV2</t>
    </r>
    <r>
      <rPr>
        <sz val="10"/>
        <rFont val="微軟正黑體"/>
        <family val="2"/>
        <charset val="136"/>
      </rPr>
      <t>:"112"
	Type:"1" }
Success:true
Result:{ 
	Success:true  
	Mobile:"091111111"
	Email:"123@sinopac.test"
	IsPaperStatement:true :true
}</t>
    </r>
    <phoneticPr fontId="2" type="noConversion"/>
  </si>
  <si>
    <t>MemberRegister</t>
    <phoneticPr fontId="2" type="noConversion"/>
  </si>
  <si>
    <t>信用卡會員註冊</t>
    <phoneticPr fontId="2" type="noConversion"/>
  </si>
  <si>
    <r>
      <t xml:space="preserve">Header:{
	ApplicationName:"XXXX"
	SessionID :"yuelancwbd1tcemdu0qlyp35"
	ClientIP:"10.11.192.18"
	ClientRefNo:"123123123123123"
	</t>
    </r>
    <r>
      <rPr>
        <sz val="10"/>
        <color rgb="FFFF0000"/>
        <rFont val="微軟正黑體"/>
        <family val="2"/>
        <charset val="136"/>
      </rPr>
      <t>ClientTimestamp:"2023-03-16 00:00:00"</t>
    </r>
    <r>
      <rPr>
        <sz val="10"/>
        <rFont val="微軟正黑體"/>
        <family val="2"/>
        <charset val="136"/>
      </rPr>
      <t xml:space="preserve">
	UserAgent:"123123123123"
}
Content:{
	ID:"A123456789" 
} </t>
    </r>
    <phoneticPr fontId="2" type="noConversion"/>
  </si>
  <si>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Error:{}
Original:{
	ID:"A123456789"}
Success:true
Result:{ 
	Success:true    
}</t>
    <phoneticPr fontId="2" type="noConversion"/>
  </si>
  <si>
    <t>QueryDDInfo</t>
  </si>
  <si>
    <t>QueryDDInfo</t>
    <phoneticPr fontId="2" type="noConversion"/>
  </si>
  <si>
    <t>信用卡自動扣款查詢</t>
    <phoneticPr fontId="2" type="noConversion"/>
  </si>
  <si>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Error:{}
Original:{
	ID:"A123456789"}
Success:true
Result:{ 
	DD_FLAG:"Y"
	DD_BankCode:"807"
	DD_Acct:"12345678901234"
	DD_IND:"Y"
	STMT_Amt:30000
	STMT_Min:2000 
	STMT_DueDate:"20230325"
	ReturnMsg1:"" 
	ReturnMsg2:"" 
}</t>
    <phoneticPr fontId="2" type="noConversion"/>
  </si>
  <si>
    <t>SetDDAccount</t>
  </si>
  <si>
    <t>SetDDAccount</t>
    <phoneticPr fontId="2" type="noConversion"/>
  </si>
  <si>
    <t>信用卡自動扣款設定</t>
    <phoneticPr fontId="2" type="noConversion"/>
  </si>
  <si>
    <r>
      <t xml:space="preserve">Header:{
	ApplicationName:"XXXX"
	SessionID :"yuelancwbd1tcemdu0qlyp35"
	ClientIP:"10.11.192.18"
	ClientRefNo:"123123123123123"
	</t>
    </r>
    <r>
      <rPr>
        <sz val="10"/>
        <color rgb="FFFF0000"/>
        <rFont val="微軟正黑體"/>
        <family val="2"/>
        <charset val="136"/>
      </rPr>
      <t>ClientTimestamp:"2023-03-16 00:00:00"</t>
    </r>
    <r>
      <rPr>
        <sz val="10"/>
        <rFont val="微軟正黑體"/>
        <family val="2"/>
        <charset val="136"/>
      </rPr>
      <t xml:space="preserve">
	UserAgent:"123123123123"
}
Content:{
	ID:"A123456789"  
	CusName:"王XX"       
	DD_FLAG:"Y"        
	DD_BankCode:"807"    
	DD_Acct:"12345678901234"        
	DD_IND:"N"         
	NEW_DD_BankCode:"807"
	NEW_DD_Acct:"43219876543210"    
	NEW_DD_IND :"N"    
} </t>
    </r>
    <phoneticPr fontId="2" type="noConversion"/>
  </si>
  <si>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Error:{}
Original:{
	ID:"A123456789"  
	CusName:"王XX"       
	DD_FLAG:"Y"        
	DD_BankCode:"807"    
	DD_Acct:"12345678901234"        
	DD_IND:"N"         
	NEW_DD_BankCode:"807"
	NEW_DD_Acct:"43219876543210"    
	NEW_DD_IND :"N"  }
Success:true
Result:{ 
	Success:true
}</t>
    <phoneticPr fontId="2" type="noConversion"/>
  </si>
  <si>
    <t>SetDDAmount</t>
  </si>
  <si>
    <t>SetDDAmount</t>
    <phoneticPr fontId="2" type="noConversion"/>
  </si>
  <si>
    <t>信用卡自動扣款本期扣款金額設定</t>
    <phoneticPr fontId="2" type="noConversion"/>
  </si>
  <si>
    <r>
      <t xml:space="preserve">Header:{
	ApplicationName:"XXXX"
	SessionID :"yuelancwbd1tcemdu0qlyp35"
	ClientIP:"10.11.192.18"
	ClientRefNo:"123123123123123"
	</t>
    </r>
    <r>
      <rPr>
        <sz val="10"/>
        <color rgb="FFFF0000"/>
        <rFont val="微軟正黑體"/>
        <family val="2"/>
        <charset val="136"/>
      </rPr>
      <t>ClientTimestamp:"2023-03-16 00:00:00"</t>
    </r>
    <r>
      <rPr>
        <sz val="10"/>
        <rFont val="微軟正黑體"/>
        <family val="2"/>
        <charset val="136"/>
      </rPr>
      <t xml:space="preserve">
	UserAgent:"123123123123"
}
Content:{
	ID:"A123456789"  
	CusName:"王XX"       
	DD_FLAG:"Y"        
	DD_BankCode:"807"    
	DD_Acct:"12345678901234"        
	DD_IND:"N"         
	DD_STMT_Amt:"3000" 
	STMT_DueDate:"2023025" 
} </t>
    </r>
    <phoneticPr fontId="2" type="noConversion"/>
  </si>
  <si>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Error:{}
Original:{
	ID:"A123456789"  
	CusName:"王XX"       
	DD_FLAG:"Y"        
	DD_BankCode:"807"    
	DD_Acct:"12345678901234"        
	DD_IND:"N"         
	DD_STMT_Amt:"3000" 
	STMT_DueDate:"2023025"  }
Success:true
Result:{ 
	Success:true
}</t>
    <phoneticPr fontId="2" type="noConversion"/>
  </si>
  <si>
    <t>SetDDIND</t>
  </si>
  <si>
    <t>SetDDIND</t>
    <phoneticPr fontId="2" type="noConversion"/>
  </si>
  <si>
    <t>信用卡自動扣款方式變更設定</t>
    <phoneticPr fontId="2" type="noConversion"/>
  </si>
  <si>
    <r>
      <t xml:space="preserve">Header:{
	ApplicationName:"XXXX"
	SessionID :"yuelancwbd1tcemdu0qlyp35"
	ClientIP:"10.11.192.18"
	ClientRefNo:"123123123123123"
	</t>
    </r>
    <r>
      <rPr>
        <sz val="10"/>
        <color rgb="FFFF0000"/>
        <rFont val="微軟正黑體"/>
        <family val="2"/>
        <charset val="136"/>
      </rPr>
      <t>ClientTimestamp:"2023-03-16 00:00:00"</t>
    </r>
    <r>
      <rPr>
        <sz val="10"/>
        <rFont val="微軟正黑體"/>
        <family val="2"/>
        <charset val="136"/>
      </rPr>
      <t xml:space="preserve">
	UserAgent:"123123123123"
}
Content:{
	ID:"A123456789"  
	CusName:"王XX"       
	DD_FLAG:"Y"        
	DD_BankCode:"807"    
	DD_Acct:"12345678901234"        
	DD_IND:"N"         
	NEW_DD_IND:"Y" 
} </t>
    </r>
    <phoneticPr fontId="2" type="noConversion"/>
  </si>
  <si>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Error:{}
Original:{
	ID:"A123456789"  
	CusName:"王XX"       
	DD_FLAG:"Y"        
	DD_BankCode:"807"    
	DD_Acct:"12345678901234"        
	DD_IND:"N"         
	NEW_DD_IND:"Y"  }
Success:true
Result:{ 
	Success:true
}</t>
    <phoneticPr fontId="2" type="noConversion"/>
  </si>
  <si>
    <t>TWWEB00051</t>
    <phoneticPr fontId="2" type="noConversion"/>
  </si>
  <si>
    <t>API管理系統</t>
    <phoneticPr fontId="2" type="noConversion"/>
  </si>
  <si>
    <t>APIM</t>
  </si>
  <si>
    <t>checkauthorizations</t>
    <phoneticPr fontId="2" type="noConversion"/>
  </si>
  <si>
    <t>以客戶ID查詢授權資訊</t>
    <phoneticPr fontId="2" type="noConversion"/>
  </si>
  <si>
    <t>see sheet 411</t>
    <phoneticPr fontId="2" type="noConversion"/>
  </si>
  <si>
    <t>[
    {
        "subject": "F123456789",
        "created": 1676449467870,
        "createdDate": "2023-02-15 16:24:27.870",
        "expireDate": "2023-05-15 16:24:27.000",
        "id": "69238f64-4963-4cf9-8023-c8bcf6975339",
       "scopes": [
            "deposit:account:inquiry"
        ],
        "applicationID": "0da0a7ae-aee8-4b3b-a304-a1c76d04b0c1",
        "applicationName": "OOOO Application",
        "tsp_company_name": "TEST_OAuth",
        "tsp_refresh_days": "89"
   },
    {
        "subject": "F123456789",
        "created": 1680078518030,
        "createdDate": "2023-03-29 16:28:38.030",
        "expireDate": "2023-06-26 16:28:38.000",
        "id": "ba264f27-fd17-47a6-b1f7-b03c8ea48f3d",
        "scopes": [
            "deposit:account:inquiry"
        ],
        "applicationID": "a128e6bc-d2ac-46c3-ab30-c6a501d2815e",
        "applicationName": "集保e手掌握",
        "tsp_company_name": "臺灣集中保管結算所",
        "tsp_refresh_days": "89"
    }
]</t>
  </si>
  <si>
    <t>revokeauthorizations</t>
    <phoneticPr fontId="2" type="noConversion"/>
  </si>
  <si>
    <t>取消授權API</t>
    <phoneticPr fontId="2" type="noConversion"/>
  </si>
  <si>
    <t>使用者取消授權</t>
    <phoneticPr fontId="2" type="noConversion"/>
  </si>
  <si>
    <t>{
    "code": 9001,
    "message": "Delete Success!"
}</t>
    <phoneticPr fontId="2" type="noConversion"/>
  </si>
  <si>
    <t>BS08025</t>
  </si>
  <si>
    <t>tsp</t>
    <phoneticPr fontId="2" type="noConversion"/>
  </si>
  <si>
    <t>檢查TSP資訊</t>
    <phoneticPr fontId="2" type="noConversion"/>
  </si>
  <si>
    <t>{"JwtToken":"eyJhbGciOiJIUzUxMiIsInR5cCI6IkpXVCJ9.eyJVSWQiOm51bGwsIlN5c3RlbU5hbWUiOiJBUElNIiwiUHJvZHVjdCI6IkFQSU1PQXV0aCIsIlVUQ0RhdGVUaW1lIjoiMjAyMzAzMDYwNzQzMjgiLCJBY2Nlc3NUb2tlbiI6bnVsbCwiRXh0ZW5zaW9uIjp7IlRpY2tldCI6ImNiZTk0YzQ5LTQ1YmUtNDY0OS1iMzc2LTJkZjZhMTAzZjBhMyIsIklzTWJvaWxlIjoiVHJ1ZSJ9fQ.CY9SSAEwAHmB9BmjI0eGM0HpHBzw3v2QVBsjsD6LmjEBpI1y1ouxML39Pjo1_pEMyUuyddEYyZbCWcH5Z10vgw"}</t>
  </si>
  <si>
    <t>{"RespData":{"ValidToken":false,"TspName":null,"TspIcon":null,"TspScopes":null,"Uid":null},"AuthDateTime":"2023-04-07T15:11:24.8775496+08:00","SessionId":null,"APITxnNo":null,"ReturnCode":"WJ02","ErrorMessage":"交易逾時，請重新連線"}</t>
    <phoneticPr fontId="2" type="noConversion"/>
  </si>
  <si>
    <t>BS08025</t>
    <phoneticPr fontId="2" type="noConversion"/>
  </si>
  <si>
    <t>LogMMAAuth</t>
    <phoneticPr fontId="2" type="noConversion"/>
  </si>
  <si>
    <t>收集MMA認證結果</t>
    <phoneticPr fontId="2" type="noConversion"/>
  </si>
  <si>
    <t>{"Result":"SUCCESS","Email":XXXXXXX@sinopac.com","HashData":"98ea8688dfd2e2912cf177c85a5ca48eca7e661c0894aa037492b60b3008873d","Message":"","JwtToken":"eyJhbGciOiJIUzUxMiIsInR5cCI6IkpXVCJ9.eyJVSWQiOm51bGwsIlN5c3RlbU5hbWUiOiJBUElNIiwiUHJvZHVjdCI6IlREQ0MiLCJVVENEYXRlVGltZSI6IjIwMjMwMjE2MDMxMjAzIiwiQWNjZXNzVG9rZW4iOm51bGwsIkV4dGVuc2lvbiI6eyJUaWNrZXQiOiI2MTJlN2U2Ny04NTg1LTRhZDYtOTA0MS0yMDA3ZTUyNGE3MzEiLCJJc01ib2lsZSI6IlRydWUifX0.vXJSDmt34gCSZcz6qSXs8P-Wdu3XWu9AtixQIErCZeBvkYaKDakQadKNQXXWUYUr92Of9ETtJAZWNDApo2b3xw"}</t>
  </si>
  <si>
    <t>{"RespData":{"redirect_uri":"https://sandbox.sinopac.com/v2/fisc/oauthpermission?accesstoken=573fd251e9f344e1bb97af7d25e48be3"},"AuthDateTime":"2023-02-16T11:12:08.0007538+08:00","SessionId":null,"APITxnNo":null,"ReturnCode":"0000","ErrorMessage":""}</t>
    <phoneticPr fontId="2" type="noConversion"/>
  </si>
  <si>
    <t>OBAPI</t>
    <phoneticPr fontId="2" type="noConversion"/>
  </si>
  <si>
    <t>CardlessWithdrawalInfo</t>
    <phoneticPr fontId="2" type="noConversion"/>
  </si>
  <si>
    <t>更新掃描CTBC qrcode 無卡提款狀態</t>
    <phoneticPr fontId="2" type="noConversion"/>
  </si>
  <si>
    <t>無異動</t>
  </si>
  <si>
    <t>{
"apimreqid":"ncdInfo-86517384-7ab2e41a-1d64-4d4c-a3b1-657814b1618b",
"apimreqtime":"2021082812002000",
	"requestdata":{
		"reqbdy":{
"Type":"01",
"BankNo":"807",
"TxnSeq":"SINO2021082812000001",
"ATMNo":"ABCD1234",
			"QrCode":" xxxxxxxxxxxxxxxx…",
			"WithDrawNo":"ABCDEF1234567890",
			"TxnAmt":"100"
		}
	}
}</t>
    <phoneticPr fontId="2" type="noConversion"/>
  </si>
  <si>
    <t>API Success：
	{
		"apimreqid":"ncdInfo-86517384-7ab2e41a-1d64-4d4c-a3b1-657814b1618b",
		"transactionid":"020071411263550-87f65e5e9c0a02c8a2dfb384",
		"apimreturntime":"2021082812003000",
		"apimreturncode":"0000",
		"returnmessage":"Success",
		"returndata":{
			"resbdy":{
				"bdyrec":{
	"TxnSeq":" SINO2021082812000001",
	"ResponseCode":"0000"
}
			}
		}
}</t>
    <phoneticPr fontId="2" type="noConversion"/>
  </si>
  <si>
    <t>QNO</t>
    <phoneticPr fontId="2" type="noConversion"/>
  </si>
  <si>
    <t>QRCODE無卡提款APP呼叫FEP調無卡提款資料</t>
    <phoneticPr fontId="2" type="noConversion"/>
  </si>
  <si>
    <t>{"RqHeader":{"MsgID":"QNO","MsgType":"G","ChlName":"MOBILBANK","ChlEJNo":"MOBILBANK-PKSMS-8072023050816850108","ChlSendTime":"20230508101537","TxnID":"FEPFT","BranchID":"TW8070769","TermID":"71"},"RqBody":{"apimreqid":"ncdQrcode-86517384-8072023050816850108","apimreqtime":"20230508101537","requestdata":{"reqbdy":{"Type":"01","BankNo":"807","ATMNo":"80718231","QrCode":"C807QATM2305081005C5558549118071823120230508101805","WithDrawNo":"0000000025179846","TxnAmt":"1000","TxnSeq":"MAPP2023050810150001","Memo":"20230508-25179846"}}}}|</t>
    <phoneticPr fontId="2" type="noConversion"/>
  </si>
  <si>
    <t>{"apimreqid":"ncdQrcode-86517384-8072023050816850108","transactionid":"8072023050816850108","apimreturntime":"20230508101538","apimreturncode":"0000","returnmessage":"SUCCESS","returndata":{"resbdy":{"bdyrec":{"TxnSeq":"MAPP2023050810150001","ResponseCode":"0000"}}}}|</t>
    <phoneticPr fontId="2" type="noConversion"/>
  </si>
  <si>
    <t>AddForeignCurrencyBookingNumber</t>
    <phoneticPr fontId="2" type="noConversion"/>
  </si>
  <si>
    <t>同步預約外幣現鈔資料至 i分行服務平台
AddForeignCurrencyBookingNumber</t>
    <phoneticPr fontId="2" type="noConversion"/>
  </si>
  <si>
    <t>網銀預約外幣現鈔呼叫</t>
    <phoneticPr fontId="2" type="noConversion"/>
  </si>
  <si>
    <t>{
    "request": {
        "BranchID": "110",
        "ReservationDate": "20230511",
        "Token": "",
        "IDNO": "F160330865",
        "TxnID": "FT23130S9ZGY",
        "TxnRefID": "3NBDJCS00019",
        "IP": "10.11.188.17",
        "Currency": "USD",
        "Amount": "100",
        "Channel": "MWEB",
        "OsVersion": "",
        "DevicePlatform": "",
        "AppVersion": "",
        "InitialOrNot": "false",
        "ReservationTime": "08000900",
        "CustPhoneNO": "0911222333"
    }
}</t>
    <phoneticPr fontId="2" type="noConversion"/>
  </si>
  <si>
    <t>{
    "Result": {
        "BookingNumber": null,
        "ResultStatus": 1,
        "ShowMessage": "成功",
        "ErrorLine": 0,
        "ErrorState": 0,
        "ErrorNumber": 0,
        "ErrorMessage": null,
        "ErrorSeverity": 0,
        "ErrorProcedure": null
    },
    "Message": "成功",
    "ReturnCode": "Success",
    "Success": true,
    "CultureId": 0
}</t>
    <phoneticPr fontId="2" type="noConversion"/>
  </si>
  <si>
    <t>TWTXN00075</t>
  </si>
  <si>
    <t>PAP</t>
    <phoneticPr fontId="2" type="noConversion"/>
  </si>
  <si>
    <t>CustId=M1215922370&amp;USERCODE=5600022fa83e8b88d4fcdeb81f9b1887df7ce1aac82998b4a90b2ccdb908fd48&amp;USERPSSWRD=7ef443434862b57a19fd662f6c1f69c1cf96da760377f2793902ed81d4e7e76a&amp;EMAIL=592237@mail.com&amp;SMSMOBILE=0911592237&amp;VATYPE=2&amp;CLIENTIP=10.203.18.70&amp;SOURCE=Branch&amp;APPLYCPRTCD=&amp;BIRTHDAY =19900701</t>
  </si>
  <si>
    <t>Inv054_A</t>
    <phoneticPr fontId="2" type="noConversion"/>
  </si>
  <si>
    <t>取得配息版計畫
funGetPaybackplan</t>
    <phoneticPr fontId="2" type="noConversion"/>
  </si>
  <si>
    <t>取得配息版計畫</t>
    <phoneticPr fontId="2" type="noConversion"/>
  </si>
  <si>
    <t>Inv055_A</t>
    <phoneticPr fontId="2" type="noConversion"/>
  </si>
  <si>
    <t>取得AI 試算參數
CalConfigGet</t>
    <phoneticPr fontId="2" type="noConversion"/>
  </si>
  <si>
    <t>取得AI 試算參數</t>
    <phoneticPr fontId="2" type="noConversion"/>
  </si>
  <si>
    <t>Inv056_A</t>
    <phoneticPr fontId="2" type="noConversion"/>
  </si>
  <si>
    <t>撥回紀錄查詢
InvestmentDetailPayBack</t>
    <phoneticPr fontId="2" type="noConversion"/>
  </si>
  <si>
    <t>撥回紀錄查詢</t>
    <phoneticPr fontId="2" type="noConversion"/>
  </si>
  <si>
    <t>Inv057_A</t>
    <phoneticPr fontId="2" type="noConversion"/>
  </si>
  <si>
    <t>配息版試算結果
funGet_DivEquityExpo</t>
    <phoneticPr fontId="2" type="noConversion"/>
  </si>
  <si>
    <t>配息版試算</t>
    <phoneticPr fontId="2" type="noConversion"/>
  </si>
  <si>
    <t>Inv124_F</t>
    <phoneticPr fontId="2" type="noConversion"/>
  </si>
  <si>
    <t>funJ_GetAllBondPrice</t>
  </si>
  <si>
    <t>債券商品價格</t>
    <phoneticPr fontId="2" type="noConversion"/>
  </si>
  <si>
    <t>IBMB無使用,給新理財資訊網用的</t>
  </si>
  <si>
    <t>&lt;IFUND&gt;&lt;RqHeader&gt;&lt;MsgID&gt;funJGetAllBondPrice&lt;/MsgID&gt;&lt;ChlName&gt;EBANK&lt;/ChlName&gt;&lt;ChlEJNo&gt;MMA-FUND_gTRedem-0000095798725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t>
  </si>
  <si>
    <t>Inv058_A</t>
    <phoneticPr fontId="2" type="noConversion"/>
  </si>
  <si>
    <t>配息版歷史回測
funGet_DivBackProjection</t>
    <phoneticPr fontId="2" type="noConversion"/>
  </si>
  <si>
    <t>配息版歷史回測</t>
    <phoneticPr fontId="2" type="noConversion"/>
  </si>
  <si>
    <t>為系統呼叫網行銀，目前尚未通知要異動程式與規格，故暫填0%」</t>
    <phoneticPr fontId="2" type="noConversion"/>
  </si>
  <si>
    <t>CUSTID=XXXXXXXXXX&amp;CLIENTIP=255.255.255.255</t>
    <phoneticPr fontId="2" type="noConversion"/>
  </si>
  <si>
    <t>新網銀第二階段用，第一階段可不計算進度
https://mma.sinopac.com/MemberPortal/CustomerService/LimitIntranetUsage.aspx</t>
    <phoneticPr fontId="2" type="noConversion"/>
  </si>
  <si>
    <t xml:space="preserve">UserID=XXXXXXXXXX&amp;Acct=14300400129724&amp;seqno=WEBATM-20230519102838-768152&amp;CType=14&amp;BrchID=SPHNETBANK01&amp;TermID=T24@NETBANK&amp;StartDate=20230513&amp;EndDate=20230519&amp;CallType=1&amp;OIP=10.11.195.4&amp;ChlAP=NETBANK&amp;Currency=TWD </t>
    <phoneticPr fontId="2" type="noConversion"/>
  </si>
  <si>
    <t>&lt;!DOCTYPE html PUBLIC "-//W3C//DTD XHTML 1.0 Transitional//EN" "http://www.w3.org/TR/xhtml1/DTD/xhtml1-transitional.dtd"&gt;
&lt;html xmlns="http://www.w3.org/1999/xhtml"&gt;
&lt;head&gt;
  &lt;meta http-equiv="Content-Language" content="zh-tw"/&gt;
  &lt;meta http-equiv="Content-Type" content="text/html; charset=big5"/&gt;
  &lt;title&gt;&lt;/title&gt;
&lt;/head&gt;
&lt;body&gt;
  &lt;div align="center"&gt;
       &lt;table cellpadding='1' cellspacing='1' border='0' class="mmaq"&gt;
         &lt;tr&gt;
           &lt;td width= "18%" class="mmaqtitle"&gt;交易日&lt;/td&gt;
           &lt;td width= "10%" class="mmaqtitle"&gt;帳務日&lt;/td&gt;
           &lt;td width= "12%" class="mmaqtitle"&gt;摘要&lt;/td&gt;
           &lt;td width= "12%" class="mmaqtitle"&gt;支出&lt;/td&gt;
           &lt;td width= "12%" class="mmaqtitle"&gt;存入&lt;/td&gt;
           &lt;td width= "14%" class="mmaqtitle"&gt;餘額&lt;/td&gt;
           &lt;td width= "22%" class="mmaqtitle"&gt;備註&lt;br&gt;資金用途&lt;/td&gt;
         &lt;/tr&gt;
           &lt;tr&gt;
             &lt;td class="mmaqdata aligncenter"&gt;
               2023/05/18 13:52
             &lt;/td&gt;
             &lt;td class="mmaqdata aligncenter"&gt;
               2023/05/18
             &lt;/td&gt;
             &lt;td class="mmaqdata aligncenter"&gt;
               全國繳費
             &lt;/td&gt;
             &lt;td class="mmaqdata alignright"&gt;
               2
             &lt;/td&gt;
             &lt;td class="mmaqdata alignright"&gt;
             &lt;/td&gt;
             &lt;td class="mmaqdata alignright"&gt;
               22,844
             &lt;/td&gt;
             &lt;td class="mmaqdata"&gt;
               59802231053008
             &lt;/td&gt;
           &lt;/tr&gt;
           &lt;tr&gt;
             &lt;td class="mmaqdatabg aligncenter"&gt;
               2023/05/18 13:58
             &lt;/td&gt;
             &lt;td class="mmaqdatabg aligncenter"&gt;
               2023/05/18
             &lt;/td&gt;
             &lt;td class="mmaqdatabg aligncenter"&gt;
               永豐繳費
             &lt;/td&gt;
             &lt;td class="mmaqdatabg alignright"&gt;
               1,000
             &lt;/td&gt;
             &lt;td class="mmaqdatabg alignright"&gt;
             &lt;/td&gt;
             &lt;td class="mmaqdatabg alignright"&gt;
               21,844
             &lt;/td&gt;
             &lt;td class="mmaqdatabg"&gt;
               中華電信電信費晶
             &lt;/td&gt;
           &lt;/tr&gt;
       &lt;/table&gt;
  &lt;/div&gt;
&lt;/body&gt;
&lt;/html&gt;</t>
    <phoneticPr fontId="2" type="noConversion"/>
  </si>
  <si>
    <t>新網銀第二階段用，第一階段可不計算進度
http://10.15.1.55:8807/ODSQuery/WDEPOSIT_HTR_P0007.aspx
http://10.15.1.55:8807/ODSQuery/WDEPOSIT_HTR_K0007.aspx
http://10.15.1.55:8807/ODSQuery/WDEPOSIT_HTR_NJ0107.aspx
http://10.15.1.55:8807/T24Query/WTMB_STMT_ENT_BOOK_ENQ_P0007.aspx
http://10.15.1.55:8807/T24Query/WTMB_STMT_ENT_BOOK_ENQ_K0007.aspx
http://10.15.1.55:8807/T24Query/WTMB_STMT_ENT_BOOK_ENQ_NJ0107.aspx</t>
    <phoneticPr fontId="2" type="noConversion"/>
  </si>
  <si>
    <t>TWWEB00035</t>
    <phoneticPr fontId="2" type="noConversion"/>
  </si>
  <si>
    <t>funBIZ</t>
    <phoneticPr fontId="2" type="noConversion"/>
  </si>
  <si>
    <t>username=AXXXXXXXX&amp;usercode=a12345&amp;password=MIIB7wYJKoZIhvcNAQcDoIIB4DCCAdwCAQAxggGFMIIBgQIBADBpMGExCzAJBgNV%0aBAYTAlRXMRswGQYDVQQKExJUQUlXQU4tQ0EuQ09NIEluYy4xGDAWBgNVBAsTD0V2%0aYWx1YXRpb24gT25seTEbMBkGA1UEAxMSVGFpQ0EgVGVzdCBGWE1MIENBAgRO1sR2%0aMA0GCSqGSIb3DQEBAQUABIIBAHwyooYezC48uK%2f6NeJ5bYgT9Wferm%2fCaUHwo3VG%0aHstNAk4khQJ73EQYnzNk%2fj7PfTMdFkF05ZUNul3MTnaxSIaZ9VDVTHGGIWAb8Ztt%0aRqxaSJ%2f%2blamihEZHkq23yzR0CjF97BUHzlF8s6zVKaqzwRqXksypl4Sn1almSTcX%0a1o95dyQjzO6rZlXva2DWpUGD%2bjghqnFLCcnz%2bmKAlFCiTJsvnrlhoCBorh3IwsQO%0a131fmAQGixaiKVG%2fgbF9y2ZJHpM5yljE0M4%2fMTEUlJj5aBoG9k5H0ldUOMCaB6qL%0aVtlKWanRcEEI%2f76lWvF5WEOIKZu2ztFOBymbMNTgwhKMaUEwTgYJKoZIhvcNAQcB%0aMB0GCWCGSAFlAwQBKgQQpCzshfe2PeR0vEdp6Gd0AqAiBCBbCrrJZfL%2fcG7Do5gB%0aAOBFMKJSoqci4tom1VQwZv1Y6A%3d%3d%0a&amp;source=FunCashier&amp;ClientIP=127.0.0.1&amp;ClientPort=80</t>
  </si>
  <si>
    <t>{"result":"SUCCESS","MemberType":"Trade","MemberStatus":"3","CARDCUSTID":"","USERID":"1000081326"}</t>
    <phoneticPr fontId="2" type="noConversion"/>
  </si>
  <si>
    <t>新網銀第二階段用，第一階段可不計算進度
https://mma.sinopac.com/MemberPortal/Member/ProxyLogin.ashx</t>
    <phoneticPr fontId="2" type="noConversion"/>
  </si>
  <si>
    <t>bool IsNetBankUser(out string f_result, out string message, string CustId);
CustId</t>
    <phoneticPr fontId="2" type="noConversion"/>
  </si>
  <si>
    <t>{"f_result":"MMA","message":""}</t>
    <phoneticPr fontId="2" type="noConversion"/>
  </si>
  <si>
    <t>新網銀第二階段用，第一階段可不計算進度
net.tcp://10.15.1.55:809/AppService/MembershipService.svc</t>
    <phoneticPr fontId="2" type="noConversion"/>
  </si>
  <si>
    <t>TWWEB00063</t>
    <phoneticPr fontId="2" type="noConversion"/>
  </si>
  <si>
    <t>DaCard</t>
    <phoneticPr fontId="2" type="noConversion"/>
  </si>
  <si>
    <t xml:space="preserve"> string getACDtl(out string TransferType, out System.Data.DataSet dsAcctInfo, string CustID, string Acct, string CustIP, string BranchID, string TermID, string ChlAP)
 CustID,  Acct,  CustIP,  BranchID,  TermID,  ChlAP</t>
    <phoneticPr fontId="2" type="noConversion"/>
  </si>
  <si>
    <t>&lt;NewDataSet&gt;
  &lt;Table1&gt;
    &lt;AcctValue&gt;00101860000008&lt;/AcctValue&gt; 
    &lt;AcctCategory&gt;1001&lt;/AcctCategory&gt; 
    &lt;AcctCName&gt;世貿分行活期存款&lt;/AcctCName&gt; 
    &lt;Cur&gt;TWD&lt;/Cur&gt;
    &lt;AcctStat&gt;0&lt;/AcctStat&gt; 
    &lt;DigiTalFg /&gt; 
  &lt;/Table1&gt;
&lt;/NewDataSet&gt;</t>
    <phoneticPr fontId="2" type="noConversion"/>
  </si>
  <si>
    <t>新網銀第二階段用，第一階段可不計算進度
net.tcp://10.15.1.55:809/AppService/BranchService.svc</t>
    <phoneticPr fontId="2" type="noConversion"/>
  </si>
  <si>
    <t>TWTXN00090</t>
    <phoneticPr fontId="2" type="noConversion"/>
  </si>
  <si>
    <t>點數管理系統</t>
    <phoneticPr fontId="2" type="noConversion"/>
  </si>
  <si>
    <t>PointsMS</t>
    <phoneticPr fontId="2" type="noConversion"/>
  </si>
  <si>
    <t>PointsMS_I01</t>
    <phoneticPr fontId="2" type="noConversion"/>
  </si>
  <si>
    <r>
      <t>I01_API</t>
    </r>
    <r>
      <rPr>
        <sz val="11"/>
        <rFont val="細明體"/>
        <family val="3"/>
        <charset val="136"/>
      </rPr>
      <t>授權</t>
    </r>
    <phoneticPr fontId="2" type="noConversion"/>
  </si>
  <si>
    <t>API授權</t>
    <phoneticPr fontId="2" type="noConversion"/>
  </si>
  <si>
    <t xml:space="preserve">Request
{
"username":"andy",
"password":"123456",
"userIP":"172.16.16.16"
}
</t>
    <phoneticPr fontId="2" type="noConversion"/>
  </si>
  <si>
    <t xml:space="preserve">Response
{
"rescode":"200",
"resmsg":"成功",
"token":"eyJhbGciOiJIUzUxMiJ9.eiI5OTZmMWFjYS03NGY5LTQ5NWMtYjQ3Yi03",
"type":"Bearer "
}
</t>
    <phoneticPr fontId="2" type="noConversion"/>
  </si>
  <si>
    <t>PointsMS_I02</t>
    <phoneticPr fontId="2" type="noConversion"/>
  </si>
  <si>
    <r>
      <t xml:space="preserve">I02_iToken </t>
    </r>
    <r>
      <rPr>
        <sz val="11"/>
        <rFont val="細明體"/>
        <family val="3"/>
        <charset val="136"/>
      </rPr>
      <t>轉換</t>
    </r>
    <phoneticPr fontId="2" type="noConversion"/>
  </si>
  <si>
    <t>iToken 轉換</t>
    <phoneticPr fontId="2" type="noConversion"/>
  </si>
  <si>
    <t xml:space="preserve">Request
{
"id":"e12345",
"channel":"C01",
"userIP":"172.16.16.16"
}
</t>
    <phoneticPr fontId="2" type="noConversion"/>
  </si>
  <si>
    <t xml:space="preserve">Response
{
"rescode":"200",
"resmsg":"成功",
"returnUrl":https://xxx,
"timeoutTime": "600"
}
</t>
    <phoneticPr fontId="2" type="noConversion"/>
  </si>
  <si>
    <t>PointsMS_S02</t>
    <phoneticPr fontId="2" type="noConversion"/>
  </si>
  <si>
    <r>
      <t>S02_</t>
    </r>
    <r>
      <rPr>
        <sz val="11"/>
        <rFont val="細明體"/>
        <family val="3"/>
        <charset val="136"/>
      </rPr>
      <t>判斷給點代碼有效期間</t>
    </r>
    <phoneticPr fontId="2" type="noConversion"/>
  </si>
  <si>
    <t>判斷給點代碼有效期間</t>
    <phoneticPr fontId="2" type="noConversion"/>
  </si>
  <si>
    <t xml:space="preserve">Request
{
" code":"1",
"userIP":"172.16.16.16"
}
</t>
    <phoneticPr fontId="2" type="noConversion"/>
  </si>
  <si>
    <t xml:space="preserve">Response
{
  "rescode":"200",
  "resmsg":"成功",
  "sdate ": "2022-03-05 13:00",
  "edate": "2024-12-31 23:59",
  "projectName": "專案中文名稱",
  "missionName": "任務中文名稱",
  "point":  100
}
</t>
    <phoneticPr fontId="2" type="noConversion"/>
  </si>
  <si>
    <t>PointsMS_I03</t>
    <phoneticPr fontId="2" type="noConversion"/>
  </si>
  <si>
    <r>
      <t>I03_</t>
    </r>
    <r>
      <rPr>
        <sz val="11"/>
        <rFont val="細明體"/>
        <family val="3"/>
        <charset val="136"/>
      </rPr>
      <t>點數總覽</t>
    </r>
    <phoneticPr fontId="2" type="noConversion"/>
  </si>
  <si>
    <t>點數總覽</t>
    <phoneticPr fontId="2" type="noConversion"/>
  </si>
  <si>
    <t xml:space="preserve">Request
{
"uid":"1234567890",
"userIP":"172.16.16.16"
}
</t>
    <phoneticPr fontId="2" type="noConversion"/>
  </si>
  <si>
    <t>Response
{
"rescode":"200",
"resmsg":"成功",
"point": 130,
"expiry": 0,
"card": 50,
"endYearDate":"2022-12-31"
}</t>
    <phoneticPr fontId="2" type="noConversion"/>
  </si>
  <si>
    <t>PointsMS_I04</t>
    <phoneticPr fontId="2" type="noConversion"/>
  </si>
  <si>
    <r>
      <t>I04_</t>
    </r>
    <r>
      <rPr>
        <sz val="11"/>
        <rFont val="細明體"/>
        <family val="3"/>
        <charset val="136"/>
      </rPr>
      <t>點數明細查詢</t>
    </r>
    <phoneticPr fontId="2" type="noConversion"/>
  </si>
  <si>
    <t>點數明細查詢</t>
    <phoneticPr fontId="2" type="noConversion"/>
  </si>
  <si>
    <t xml:space="preserve">Request
{
"uid":"1234567890",
"userIP":"172.16.16.16",
"sDate":"2022-01-01",
"eDate":"2022-12-31"
}
</t>
    <phoneticPr fontId="2" type="noConversion"/>
  </si>
  <si>
    <t xml:space="preserve">Response
{
  "rescode":"200",
  "resmsg":"成功",
  "datas":
[
{
     "startDate": "2022-01-01",
             "startDateTime": "2022-01-01 12:00:00",
     "expityDate": "2024-12-31",
     "project": "專案名稱",
     "mission": "每日登入",
     "point":10
},
{
     "startDate": "2022-03-01",
              "startDateTime": "2022-01-01 12:00:00",
     "expityDate": "2024-12-31",
     "project": "專案名稱",
    "mission": "生日禮",
     "point":100
}
]
}
</t>
    <phoneticPr fontId="2" type="noConversion"/>
  </si>
  <si>
    <t>PointsMS_I05</t>
    <phoneticPr fontId="2" type="noConversion"/>
  </si>
  <si>
    <r>
      <t>I05_</t>
    </r>
    <r>
      <rPr>
        <sz val="11"/>
        <rFont val="細明體"/>
        <family val="3"/>
        <charset val="136"/>
      </rPr>
      <t>兌換明細查詢</t>
    </r>
    <phoneticPr fontId="2" type="noConversion"/>
  </si>
  <si>
    <t>兌換明細查詢</t>
    <phoneticPr fontId="2" type="noConversion"/>
  </si>
  <si>
    <t xml:space="preserve">Response
{
  "rescode":"200",
  "resmsg":"成功",
  "datas":
[
{
"date": "2022-03-05",
"dateTime": "2022-03-05 12:00:00",
"order": "1QAZ2WSX",
"point": 50,
"loyaltyDeduct": 30
"creditCardDeduct": 20,
"channel": "CHAN001",
"gifyName": "鋼筆",
"qty": 1,
},
{
"date": "2022-03-05",
"dateTime": "2022-03-05 12:00:00",
"order": "1QAZ2WDR",
"point": 80,
"loyaltyDeduct": 30
"creditCardDeduct": 50,
"channel": "CHAN001",
"gifyName": "鉛筆盒",
"qty": 1,
}
]
}
</t>
    <phoneticPr fontId="2" type="noConversion"/>
  </si>
  <si>
    <r>
      <t>PointsMS_I06</t>
    </r>
    <r>
      <rPr>
        <sz val="11"/>
        <rFont val="新細明體"/>
        <family val="2"/>
        <charset val="136"/>
        <scheme val="minor"/>
      </rPr>
      <t> </t>
    </r>
    <phoneticPr fontId="2" type="noConversion"/>
  </si>
  <si>
    <r>
      <t>I06_</t>
    </r>
    <r>
      <rPr>
        <sz val="11"/>
        <rFont val="細明體"/>
        <family val="3"/>
        <charset val="136"/>
      </rPr>
      <t>查詢目前在上架期間的行銷資料</t>
    </r>
    <r>
      <rPr>
        <sz val="11"/>
        <rFont val="Calibri"/>
        <family val="2"/>
      </rPr>
      <t> </t>
    </r>
    <phoneticPr fontId="2" type="noConversion"/>
  </si>
  <si>
    <t>查詢目前在上架期間的行銷資料</t>
    <phoneticPr fontId="2" type="noConversion"/>
  </si>
  <si>
    <t>Request
{
"ad_id":"1",
"active":"Y",
"userIP":"172.16.16.16"
}</t>
    <phoneticPr fontId="2" type="noConversion"/>
  </si>
  <si>
    <t xml:space="preserve">Response
{
  "rescode":"200",
  "resmsg":"成功",
  "datas":
[
{
"ad_id": "1",
"item": "A1",
"ad_name":  "永豐 APP促銷",
"content": "下載永豐APP即獲 50 贈點",
"channel":  "CHAN001",
"giftId": "A0001",
" draw_banner": "ADFASDBVDASQWERASDAFASDFSDAFADSFSADF",
"draw_num_banner": "C01",
"draw_logo_gift": "",
"draw_num_logo_gift": "",
"draw_mission": "",
"draw_num_mission": "",
"draw_missiondetail": "",
"draw_num_missiondetail": "",
"orderby_banner": 1,
"orderby_logo_gift": 0,
"orderby_mission": 0,
"web_url_banner": "https://leo.com/img/A1_123123123.png",
"web_url_missiondetail": "",
"note": "NA",
"sdate ": "2022-03-05 13:00",
"edate": "2022-08-01 13:00",
"udate": "2022-06-29 10:20" 
},
{
"ad_id": "1",
"item": "A2",
"ad_name":  "永豐會員點數促銷",
"content": "加入永豐APP會員即獲 30贈點",
"channel":  "CHAN001",
"giftId": "A0001",
" draw_banner": "1DXDFASDBVDASQWERASDAFASDFSDAFDADSFSADF",
"draw_num_banner": "C02",
"draw_logo_gift": "",
"draw_num_logo_gift": "",
"draw_mission": "",
"draw_num_mission": "",
"draw_missiondetail": "",
"draw_num_missiondetail": "",
"orderby_banner": 2,
"orderby_logo_gift": 0,
"orderby_mission": 0,
"web_url_banner": "https://leo.com/img/A2_123123123.png",
"web_url_missiondetail": "",
"note": "NA",
"sdate ": "2022-04-05 13:00",
"edate": "2022-09-01 13:00",
"udate": "2022-06-25 10:20" 
}
]
}
</t>
    <phoneticPr fontId="2" type="noConversion"/>
  </si>
  <si>
    <t>TWBOS00136</t>
    <phoneticPr fontId="2" type="noConversion"/>
  </si>
  <si>
    <t>簡訊分流平台</t>
    <phoneticPr fontId="2" type="noConversion"/>
  </si>
  <si>
    <t>NBP</t>
    <phoneticPr fontId="2" type="noConversion"/>
  </si>
  <si>
    <t>NBP_101</t>
    <phoneticPr fontId="2" type="noConversion"/>
  </si>
  <si>
    <t>簡訊發送功能
MessageAPI(template)</t>
    <phoneticPr fontId="2" type="noConversion"/>
  </si>
  <si>
    <t>簡訊發送功能</t>
    <phoneticPr fontId="2" type="noConversion"/>
  </si>
  <si>
    <t>無異動</t>
    <phoneticPr fontId="2" type="noConversion"/>
  </si>
  <si>
    <t>{
  "eventCode": "trust_TD001_CN",
  "priority": 9,
  "expireTime": "20230605200600",
  "msgType": "TD001",
  "reqDepartment": "W60000",
  "reqBu": "W60000",
  "reqCompany": "SPHBK1",
  "reqChannel": "trust",
  "reqObjectId": "QG1005",
  "reqBatchId": null,
  "sourceIsBank": 1,
  "region": "CN",
  "memo": null,
  "data": [
    {
      "customerPhone": "15566338974",
      "customerId": "12030009",
      "customerReference": null,
      "reqGroupId": null,
      "reqUid": "88548748-df02-41fb-ae61-1c0df3ec4029",
      "reqCreateTime":"20230605195500",
      "isInternational": false,
      "varData": [
        {
          "key": "OTP",
          "value": "123456"
        },
        {
          "key": "DateTime",
          "value": "2023-06-01 11:11:00"
        }
      ]
    }
  ]
}</t>
    <phoneticPr fontId="2" type="noConversion"/>
  </si>
  <si>
    <t>{
    "sendUid": "aeac5aa3-0397-11ee-9604-0a580ab105f1",
    "totalCount": 1,
    "totalSuccess": 1,
    "totalFailure": 0,
    "results": [
        {
            "serialNumber": 1,
            "customerPhone": "15566338974",
            "sendRecordUid": "aeacf6e4-0397-11ee-9604-0a580ab105f1",
            "code": 0,
            "message": "ok",
            "gateway": "ite2"
        }
    ]
}</t>
    <phoneticPr fontId="2" type="noConversion"/>
  </si>
  <si>
    <t>金融市場科</t>
    <phoneticPr fontId="2" type="noConversion"/>
  </si>
  <si>
    <t>QuerySpotDeal</t>
  </si>
  <si>
    <t>換匯查詢成交部位QuerySpotDeal</t>
    <phoneticPr fontId="2" type="noConversion"/>
  </si>
  <si>
    <t xml:space="preserve">http://10.11.22.126:886/ETSRateService.asmx/QuerySpotDeal?dateTx=string&amp;strTxStatus=string&amp;strBrNo=string&amp;strTxPair=string&amp;strCustId=string&amp;strSettleFlag=string&amp;strDealNo=string&amp;strRemark=string </t>
    <phoneticPr fontId="2" type="noConversion"/>
  </si>
  <si>
    <t xml:space="preserve">  &lt;?xml version="1.0" encoding="utf-8" ?&gt; 
- &lt;ReponseDeal&gt;
- &lt;ReturnDeal&gt;
  &lt;InputDateTime&gt;2023/06/05 10:05:54&lt;/InputDateTime&gt; 
  &lt;TradeDate&gt;2023/06/05 00:00:00&lt;/TradeDate&gt; 
  &lt;ValueDate&gt;2023/06/05 00:00:00&lt;/ValueDate&gt; 
  &lt;KBrNo&gt;779&lt;/KBrNo&gt; 
  &lt;RBrNo&gt;137&lt;/RBrNo&gt; 
  &lt;SBrNo&gt;137&lt;/SBrNo&gt; 
  &lt;TxSeqNo&gt;1&lt;/TxSeqNo&gt; 
  &lt;DealNo&gt;0605779001&lt;/DealNo&gt; 
  &lt;BuyCcy&gt;USD&lt;/BuyCcy&gt; 
  &lt;BuyAmount&gt;30.00000&lt;/BuyAmount&gt; 
  &lt;SellCcy&gt;TWD&lt;/SellCcy&gt; 
  &lt;SellAmount&gt;895.00000&lt;/SellAmount&gt; 
  &lt;EmpFlag&gt;1&lt;/EmpFlag&gt; 
  &lt;NoteFlag&gt;1&lt;/NoteFlag&gt; 
  &lt;BUFlag&gt;D&lt;/BUFlag&gt; 
  &lt;TxSource&gt;2&lt;/TxSource&gt; 
  &lt;TxSelect&gt;1&lt;/TxSelect&gt; 
  &lt;TxType&gt;6&lt;/TxType&gt; 
  &lt;TxPair&gt;USD/TWD&lt;/TxPair&gt; 
  &lt;TxPairInput&gt;1&lt;/TxPairInput&gt; 
  &lt;TxPairType&gt;13&lt;/TxPairType&gt; 
  &lt;QuoteSide&gt;B&lt;/QuoteSide&gt; 
  &lt;MrktRate&gt;29.86100&lt;/MrktRate&gt; 
  &lt;CostRate&gt;29.86100&lt;/CostRate&gt; 
  &lt;ListRate&gt;29.82100&lt;/ListRate&gt; 
  &lt;DoneRate&gt;29.82100&lt;/DoneRate&gt; 
  &lt;Pair1Name&gt;USD/TWD&lt;/Pair1Name&gt; 
  &lt;Pair1PositionRate&gt;29.86100&lt;/Pair1PositionRate&gt; 
  &lt;Pair2Name&gt;USD/TWD&lt;/Pair2Name&gt; 
  &lt;Pair2PositionRate&gt;29.86100&lt;/Pair2PositionRate&gt; 
  &lt;Pair3Name&gt;/&lt;/Pair3Name&gt; 
  &lt;Pair3PositionRate&gt;0&lt;/Pair3PositionRate&gt; 
  &lt;PairBaseRate&gt;29.86100&lt;/PairBaseRate&gt; 
  &lt;BrDiff&gt;1.00&lt;/BrDiff&gt; 
  &lt;OriginalAmount&gt;30.00000&lt;/OriginalAmount&gt; 
  &lt;EquvUsdAmount&gt;30.00&lt;/EquvUsdAmount&gt; 
  &lt;GoldRateCnt&gt;0&lt;/GoldRateCnt&gt; 
  &lt;BuyUBound&gt;31.50000&lt;/BuyUBound&gt; 
  &lt;SellUBound&gt;939.00000&lt;/SellUBound&gt; 
  &lt;SettleFlag&gt;3&lt;/SettleFlag&gt; 
  &lt;UploadFlag&gt;N&lt;/UploadFlag&gt; 
  &lt;UploadStatus&gt;未傳&lt;/UploadStatus&gt; 
  &lt;TxStatus&gt;I&lt;/TxStatus&gt; 
  &lt;TxRemark&gt;137L1042300198&lt;/TxRemark&gt; 
  &lt;CustId&gt;N131257639&lt;/CustId&gt; 
  &lt;CustName /&gt; 
  &lt;CptyCode /&gt; 
  &lt;AOCode /&gt; 
  &lt;KinUserId&gt;108936&lt;/KinUserId&gt; 
  &lt;KinSUserId /&gt; 
  &lt;UpdUserId /&gt; 
  &lt;UpdSUserId /&gt; 
  &lt;UpdDateTime&gt;1900/01/01 00:00:00&lt;/UpdDateTime&gt; 
  &lt;DelRate&gt;0&lt;/DelRate&gt; 
  &lt;DelValue&gt;0&lt;/DelValue&gt; 
  &lt;DelRemark /&gt; 
  &lt;VolumeAlert /&gt; 
  &lt;EquvBaseAmount&gt;896.00&lt;/EquvBaseAmount&gt; 
  &lt;/ReturnDeal&gt;</t>
    <phoneticPr fontId="2" type="noConversion"/>
  </si>
  <si>
    <t>新網銀有提供API，但提供環境無法串接，開發進度待確認</t>
    <phoneticPr fontId="2" type="noConversion"/>
  </si>
  <si>
    <t>{
"header":{
"Appkey":"3a4a6371e745ff66a8cb346233213b16e",
"SecretKey":"8cbebf6ff4ae0491e9389ee983a56235"
},
"body":{
"ChannelCode":"001",
"eventType":"PROFILE_UPDATE",
"eventSubtype":"PRIMARY_EMAIL_CHANGE",
"eventData":"{\"customParams\":{\"push\":{\"subject\":\"new Push Subject\",\"text\":\"new push text\"}}}",
"eventStatus":"SID_EVENT_SUCCESS",
"userData":"{\"user\":\"olbtestuser5\",\"appid\":\"RETAIL_AND_BUSINESS_BANKING\",\"corecustomerid\":\"100123\",\"customerId\":\"1234321\",\"accountnumber\":\"10458234\",\"externalphone\":\"+91987654321\",\"externalemail\":\"test@test.com\"}",
"eventSubDetails":null,
"eventActions":null,
"redirectionParam":"frmUpdateProfile",
"isSpotlightTemplate":"Y",
"producer":"ATM"
}
}</t>
  </si>
  <si>
    <t>{
"success":"true",
"opstatus":0,
"httpStatusCode":200,
"UniqueID":"f8c3de3d-1fea-4d7c-a8b0-29f63c4c3454"
}</t>
    <phoneticPr fontId="2" type="noConversion"/>
  </si>
  <si>
    <t>新網銀第一階段用
http://sandbox.sinopac.com/ExposeAPI/RealTimePushNotification</t>
    <phoneticPr fontId="2" type="noConversion"/>
  </si>
  <si>
    <t>TWWEB00016</t>
    <phoneticPr fontId="2" type="noConversion"/>
  </si>
  <si>
    <t>客服中心網路電話系統</t>
    <phoneticPr fontId="2" type="noConversion"/>
  </si>
  <si>
    <t>WebCall</t>
    <phoneticPr fontId="2" type="noConversion"/>
  </si>
  <si>
    <t>C016</t>
    <phoneticPr fontId="2" type="noConversion"/>
  </si>
  <si>
    <t>checkServiceStatus</t>
    <phoneticPr fontId="2" type="noConversion"/>
  </si>
  <si>
    <t>查詢上下班時間</t>
    <phoneticPr fontId="2" type="noConversion"/>
  </si>
  <si>
    <t>既有項目可供測試</t>
    <phoneticPr fontId="2" type="noConversion"/>
  </si>
  <si>
    <t>{"tenantID":"3","entityTypeID":"15","siteID":"1"}</t>
    <phoneticPr fontId="2" type="noConversion"/>
  </si>
  <si>
    <t>{"officeHour": true,"returnCode": "SP-0000","returnMsg": "Success"}</t>
    <phoneticPr fontId="2" type="noConversion"/>
  </si>
  <si>
    <t>C017</t>
    <phoneticPr fontId="2" type="noConversion"/>
  </si>
  <si>
    <t>checkBookingStatus</t>
    <phoneticPr fontId="2" type="noConversion"/>
  </si>
  <si>
    <t>驗證預約連結是否過期</t>
    <phoneticPr fontId="2" type="noConversion"/>
  </si>
  <si>
    <t>{"VideoSN":"930ceff1-9f4c-4a06-8bc3-ff1de39bd0cc"}</t>
    <phoneticPr fontId="2" type="noConversion"/>
  </si>
  <si>
    <t>{"returnCode": "SP-0000","returnMsg": "連結失效!","linkInvalid": true}</t>
    <phoneticPr fontId="2" type="noConversion"/>
  </si>
  <si>
    <t>C018</t>
    <phoneticPr fontId="2" type="noConversion"/>
  </si>
  <si>
    <t>checkWaitCount</t>
    <phoneticPr fontId="2" type="noConversion"/>
  </si>
  <si>
    <t>查詢線上等待人數資訊</t>
    <phoneticPr fontId="2" type="noConversion"/>
  </si>
  <si>
    <t>{"returnCode": "SP-0000","returnMsg": "Success","QueueLength": 8}</t>
    <phoneticPr fontId="2" type="noConversion"/>
  </si>
  <si>
    <t>C019</t>
    <phoneticPr fontId="2" type="noConversion"/>
  </si>
  <si>
    <t>insertBooking</t>
    <phoneticPr fontId="2" type="noConversion"/>
  </si>
  <si>
    <t>視訊寫入進線資料與申請內容</t>
    <phoneticPr fontId="2" type="noConversion"/>
  </si>
  <si>
    <t>{
"ServiceNo":5,
"BookingDate":"2023-06-09",
"BookingTime":"18:00:00",
"BookingStatus":0,
"VideoBusiness":"digitUpgrade1_1",
"VideoBusinessDescription":"數位帳戶提升權限",
"UUID":"22222222222",
"VideoType":"B",
"SOURCE":"MOBILEBANK",
"CustID":"A131313158",
"IP":"192.168.11.200",
"OS":"10",
"Device":"SAMSUNG SM-F700F",
"BROWSER":null,
"AppVersion":"1.2.1",
"VideoTermVersion":null,
"VideoContent":"[{\\\"AccountNameTitle\\\":\\\"帳號名稱\\\",\\\"AccountName\\\":\\\"XXX的帳號\\\",\\\"AccountBankTile\\\":\\\"轉入銀行\\\",\\\"AccountBankCode\\\":\\\"808\\\",\\\"AccountBankName\\\":\\\"玉山銀行\\\",\\\"TransferAccountTitle\\\":\\\"轉入帳戶\\\",\\\"TransferAccount\\\":\\\"1980100000000000016\\\"}]",
"VideoContentHtml":"&lt;!DOCTYPE html&gt;\\n&lt;html&gt;\\n&lt;title&gt;Web Page Design&lt;/title&gt;\\n&lt;head&gt;\\n    &lt;style type=\\\"text/css\\\"&gt;&lt;/style&gt;\\n&lt;/head&gt;\\n&lt;body&gt;\\n&lt;table&gt;\\n  &lt;tr&gt;    &lt;td&gt;[ReplaceAccountNameTitle]&lt;/td&gt;&lt;td&gt;[ReplaceAccountName]&lt;/td&gt;             \\n  &lt;/tr&gt;\\n  &lt;tr&gt;    &lt;td&gt;[ReplaceAccountBankTile]&lt;/td&gt;&lt;td&gt;[ReplaceAccountBank]&lt;/td&gt;          \\n  &lt;/tr&gt;\\n  &lt;tr&gt;    &lt;td&gt;[ReplaceTransferAccountTitle]&lt;/td&gt;&lt;td&gt;[TransferAccount]&lt;/td&gt;\\n  &lt;/tr&gt;\\n&lt;/table&gt;\\n&lt;table&gt;\\n  &lt;tr&gt;    &lt;td&gt;帳戶名稱&lt;/td&gt;&lt;td&gt;XXX的帳號&lt;/td&gt;             \\n  &lt;/tr&gt;\\n  &lt;tr&gt;    &lt;td&gt;轉入銀行&lt;/td&gt;&lt;td&gt;808 玉山銀行&lt;/td&gt;          \\n  &lt;/tr&gt;\\n  &lt;tr&gt;    &lt;td&gt;轉入帳戶&lt;/td&gt;&lt;td&gt;1980100000000000016&lt;/td&gt;\\n  &lt;/tr&gt;\\n&lt;/table&gt;\\n&lt;/body&gt;\\n&lt;/html&gt;\\n",
"LinkTxnType":null,
"LinkTxn":null,
"VipLevel":"299",
"ModifyPerson":"ching",
"VideoTermAgreeTime":"2023-05-15 16:00:00"
}</t>
    <phoneticPr fontId="2" type="noConversion"/>
  </si>
  <si>
    <t>{
    "VideoBusiness": "digitUpgrade1_1",
    "VideoBusinessDescription": "數位帳戶提升權限",
    "BookingDate": "2023-06-09",
    "BookingTime": "18:00:00",
    "BookingStatus": 0,
    "UUID": "22222222222",
    "VideoType": "B",
    "SOURCE": "MOBILEBANK",
    "CustID": "A131313158",
    "IP": "192.168.11.200",
    "OS": "10",
    "Device": "SAMSUNG SM-F700F",
    "BROWSER": "",
    "AppVersion": "1.2.1",
    "VideoTermVersion": "",
    "VideoContent": "[{\\\"AccountNameTitle\\\":\\\"帳號名稱\\\",\\\"AccountName\\\":\\\"XXX的帳號\\\",\\\"AccountBankTile\\\":\\\"轉入銀行\\\",\\\"AccountBankCode\\\":\\\"808\\\",\\\"AccountBankName\\\":\\\"玉山銀行\\\",\\\"TransferAccountTitle\\\":\\\"轉入帳戶\\\",\\\"TransferAccount\\\":\\\"1980100000000000016\\\"}]",
    "VideoContentHtml": "&lt;!DOCTYPE html&gt;\\n&lt;html&gt;\\n&lt;title&gt;Web Page Design&lt;/title&gt;\\n&lt;head&gt;\\n    &lt;style type=\\\"text/css\\\"&gt;&lt;/style&gt;\\n&lt;/head&gt;\\n&lt;body&gt;\\n&lt;table&gt;\\n  &lt;tr&gt;    &lt;td&gt;[ReplaceAccountNameTitle]&lt;/td&gt;&lt;td&gt;[ReplaceAccountName]&lt;/td&gt;             \\n  &lt;/tr&gt;\\n  &lt;tr&gt;    &lt;td&gt;[ReplaceAccountBankTile]&lt;/td&gt;&lt;td&gt;[ReplaceAccountBank]&lt;/td&gt;          \\n  &lt;/tr&gt;\\n  &lt;tr&gt;    &lt;td&gt;[ReplaceTransferAccountTitle]&lt;/td&gt;&lt;td&gt;[TransferAccount]&lt;/td&gt;\\n  &lt;/tr&gt;\\n&lt;/table&gt;\\n&lt;table&gt;\\n  &lt;tr&gt;    &lt;td&gt;帳戶名稱&lt;/td&gt;&lt;td&gt;XXX的帳號&lt;/td&gt;             \\n  &lt;/tr&gt;\\n  &lt;tr&gt;    &lt;td&gt;轉入銀行&lt;/td&gt;&lt;td&gt;808 玉山銀行&lt;/td&gt;          \\n  &lt;/tr&gt;\\n  &lt;tr&gt;    &lt;td&gt;轉入帳戶&lt;/td&gt;&lt;td&gt;1980100000000000016&lt;/td&gt;\\n  &lt;/tr&gt;\\n&lt;/table&gt;\\n&lt;/body&gt;\\n&lt;/html&gt;\\n",
    "LinkTxnType": "",
    "LinkTxn": "",
    "ModifyPerson": "ching",
    "VipLevel": "299",
    "VideoSN": "644678b1-ad74-4b27-9162-20ed1414d82d",
    "VideoTermAgreeTime": "2023-05-15 16:00:00",
    "ServiceNo": 5,
    "VDN": 47961,
    "returnCode": "SP-0000",
    "returnMsg": "交易成功"
}</t>
    <phoneticPr fontId="2" type="noConversion"/>
  </si>
  <si>
    <t>C020</t>
    <phoneticPr fontId="2" type="noConversion"/>
  </si>
  <si>
    <t>updateMyBooking</t>
    <phoneticPr fontId="2" type="noConversion"/>
  </si>
  <si>
    <t>我的預約紀錄更改/取消我的預約</t>
    <phoneticPr fontId="2" type="noConversion"/>
  </si>
  <si>
    <t>{
"ServiceNo":1,
"VideoSN":"d87ebd0f-05fe-4415-b866-900e12fddf22",
"BookingDate":"2023-06-14",
"BookingTime":"17:30:00",
"BookingStatus":0,
"VideoBusiness":"AcctSet",
"VideoBusinessDescription":"新增約定帳戶",
"UUID":null,
"VideoType":"B",
"SOURCE":"MOBILEBANK",
"CustID":"A131313158",
"IP":"192.168.11.200",
"OS":"10",
"Device":"SAMSUNG SM-F700F",
"BROWSER":null,
"AppVersion":"1.2.1",
"VideoTermVersion":null,
"VideoContent":null,
"VideoContentHtml":null,
"LinkTxnType":null,
"LinkTxn":null,
"VipLevel":"299",
"ModifyPerson":"ching",
"VideoTermAgreeTime":"2023-06-14 17:30:00"
}</t>
    <phoneticPr fontId="2" type="noConversion"/>
  </si>
  <si>
    <t>{
    "VideoBusiness": "AcctSet",
    "VideoBusinessDescription": "新增約定帳戶",
    "BookingDate": "2023-06-14",
    "BookingTime": "17:30:00",
    "BookingStatus": 0,
    "UUID": "22222222222",
    "VideoType": "B",
    "SOURCE": "MOBILEBANK",
    "CustID": "A131313158",
    "IP": "192.168.11.200",
    "OS": "10",
    "Device": "SAMSUNG SM-F700F",
    "BROWSER": "",
    "AppVersion": "1.2.1",
    "VideoTermVersion": "",
    "VideoContent": "[{\\\"AccountNameTitle\\\":\\\"帳號名稱\\\",\\\"AccountName\\\":\\\"XXX的帳號\\\",\\\"AccountBankTile\\\":\\\"轉入銀行\\\",\\\"AccountBankCode\\\":\\\"808\\\",\\\"AccountBankName\\\":\\\"玉山銀行\\\",\\\"TransferAccountTitle\\\":\\\"轉入帳戶\\\",\\\"TransferAccount\\\":\\\"1980100000000000016\\\"}]",
    "VideoContentHtml": "&lt;!DOCTYPE html&gt;\\n&lt;html&gt;\\n&lt;title&gt;Web Page Design&lt;/title&gt;\\n&lt;head&gt;\\n    &lt;style type=\\\"text/css\\\"&gt;&lt;/style&gt;\\n&lt;/head&gt;\\n&lt;body&gt;\\n&lt;table&gt;\\n  &lt;tr&gt;    &lt;td&gt;[ReplaceAccountNameTitle]&lt;/td&gt;&lt;td&gt;[ReplaceAccountName]&lt;/td&gt;             \\n  &lt;/tr&gt;\\n  &lt;tr&gt;    &lt;td&gt;[ReplaceAccountBankTile]&lt;/td&gt;&lt;td&gt;[ReplaceAccountBank]&lt;/td&gt;          \\n  &lt;/tr&gt;\\n  &lt;tr&gt;    &lt;td&gt;[ReplaceTransferAccountTitle]&lt;/td&gt;&lt;td&gt;[TransferAccount]&lt;/td&gt;\\n  &lt;/tr&gt;\\n&lt;/table&gt;\\n&lt;table&gt;\\n  &lt;tr&gt;    &lt;td&gt;帳戶名稱&lt;/td&gt;&lt;td&gt;XXX的帳號&lt;/td&gt;             \\n  &lt;/tr&gt;\\n  &lt;tr&gt;    &lt;td&gt;轉入銀行&lt;/td&gt;&lt;td&gt;808 玉山銀行&lt;/td&gt;          \\n  &lt;/tr&gt;\\n  &lt;tr&gt;    &lt;td&gt;轉入帳戶&lt;/td&gt;&lt;td&gt;1980100000000000016&lt;/td&gt;\\n  &lt;/tr&gt;\\n&lt;/table&gt;\\n&lt;/body&gt;\\n&lt;/html&gt;\\n",
    "LinkTxnType": "",
    "LinkTxn": "",
    "ModifyPerson": "ching",
    "VipLevel": "299",
    "VideoSN": "d87ebd0f-05fe-4415-b866-900e12fddf22",
    "VideoTermAgreeTime": "2023-06-14 17:30:00",
    "ServiceNo": 1,
    "VDN": 47961,
    "Channel": "",
    "returnCode": "SP-0000",
    "returnMsg": "交易成功"
}</t>
    <phoneticPr fontId="2" type="noConversion"/>
  </si>
  <si>
    <t>C021</t>
    <phoneticPr fontId="2" type="noConversion"/>
  </si>
  <si>
    <t>getBookingDetail</t>
    <phoneticPr fontId="2" type="noConversion"/>
  </si>
  <si>
    <t>查詢進線資料與申請內容</t>
    <phoneticPr fontId="2" type="noConversion"/>
  </si>
  <si>
    <t>{
"VideoSN":"8b0a66fa-f8a2-4721-a825-6756e1696bfc"
}</t>
    <phoneticPr fontId="2" type="noConversion"/>
  </si>
  <si>
    <t>{
    "VideoSN": "8b0a66fa-f8a2-4721-a825-6756e1696bfc",
    "VideoBusiness": "AcctSet",
    "VideoBusinessDescription": "新增約定帳戶",
    "BookingDate": "2023-05-11",
    "BookingTime": "14:30:00",
    "BookingStatus": 4,
    "UUID": "9269E536-AA52-4925-89BD-C18AAB8CC138",
    "VideoType": "B",
    "SOURCE": "MOBILEBANK",
    "CustID": "L232051686",
    "IP": "211.76.157.130",
    "OS": "12.3.1",
    "Device": "iPhone 6S/12.3.1",
    "BROWSER": "iPhone",
    "AppVersion": "3.3",
    "VideoTermVersion": " ",
    "VideoContent": "null",
    "LinkTxnType": "",
    "LinkTxn": "",
    "ModifyPerson": "app",
    "VipLevel": "0",
    "VerifyStatus": 0,
    "VerifyMessage": "",
    "VerifyTimeStamp": "",
    "VerifyUser": "",
    "VideoTermAgreeTime": "2023-05-11 09:50:20",
    "Channel": "",
    "returnCode": "SP-0000",
    "returnMsg": "交易完成"
}</t>
    <phoneticPr fontId="2" type="noConversion"/>
  </si>
  <si>
    <t>C022</t>
    <phoneticPr fontId="2" type="noConversion"/>
  </si>
  <si>
    <t>getMyBooking</t>
    <phoneticPr fontId="2" type="noConversion"/>
  </si>
  <si>
    <t>查詢我的預約紀錄</t>
    <phoneticPr fontId="2" type="noConversion"/>
  </si>
  <si>
    <t>{
"CustID":"A258919648",
"VideoBusiness":"",
"VideoBusinessDescription":"",
"VideoType":"B",
"SOURCE":"MOBILEBANK",
"BookingStatus":"",
"StartDateTime":"2023-06-01 00:00:00",
"EndDateTime":"2023-06-14 23:00:00"
}</t>
    <phoneticPr fontId="2" type="noConversion"/>
  </si>
  <si>
    <t>{
    "returnCode": "SP-0000",
    "returnMsg": "Success",
    "data": [
        {
            "BookingDate": "2023-06-06",
            "VerifyStatus": 0,
            "BROWSER": "iPhone",
            "VideoSN": "000d01f3-ab11-4421-b879-c1eea9fad726",
            "VerifyMessage": "",
            "VideoType": "B",
            "AppVersion": "3.32.0",
            "VideoTermVersion": "",
            "VipLevel": "0",
            "VideoTermAgreeTime": "2023-05-30 09:50:58",
            "BookingStatus": 4,
            "LinkTxnType": "",
            "UUID": "F9903B9A-E9EC-4EA1-AD3C-A34AAA942B5B",
            "VideoBusiness": "AcctSet",
            "ModifyPerson": "app",
            "OS": "15.5",
            "Device": "iPhone XS Max/15.5",
            "IP": "211.76.157.130",
            "Channel": "",
            "VerifyTimeStamp": "",
            "BookingTime": "11:30:00",
            "VideoBusinessDescription": "新增約定帳戶",
            "CustID": "A258919648",
            "LinkTxn": "",
            "SOURCE": "MOBILEBANK",
            "VerifyUser": ""
        },
        {
            "BookingDate": "2023-06-05",
            "VerifyStatus": 0,
            "BROWSER": "iPhone",
            "VideoSN": "911a6c68-dfb3-42c0-8479-184fe84d6f81",
            "VerifyMessage": "",
            "VideoType": "B",
            "AppVersion": "3.32.0",
            "VideoTermVersion": "",
            "VipLevel": "0",
            "VideoTermAgreeTime": "2023-05-30 09:52:22",
            "BookingStatus": 4,
            "LinkTxnType": "",
            "UUID": "F9903B9A-E9EC-4EA1-AD3C-A34AAA942B5B",
            "VideoBusiness": "AcctSet",
            "ModifyPerson": "app",
            "OS": "15.5",
            "Device": "iPhone XS Max/15.5",
            "IP": "211.76.157.130",
            "Channel": "",
            "VerifyTimeStamp": "",
            "BookingTime": "10:00:00",
            "VideoBusinessDescription": "新增約定帳戶",
            "CustID": "A258919648",
            "LinkTxn": "",
            "SOURCE": "MOBILEBANK",
            "VerifyUser": ""
        },
        {
            "BookingDate": "2023-06-01",
            "VerifyStatus": 0,
            "BROWSER": "iPhone",
            "VideoSN": "f8541ba8-8651-44f8-b38f-4b6b75f1123e",
            "VerifyMessage": "",
            "VideoType": "B",
            "AppVersion": "3.32.0",
            "VideoTermVersion": "",
            "VipLevel": "0",
            "VideoTermAgreeTime": "2023-05-31 15:18:49",
            "BookingStatus": 4,
            "LinkTxnType": "",
            "UUID": "F9903B9A-E9EC-4EA1-AD3C-A34AAA942B5B",
            "VideoBusiness": "AcctSet",
            "ModifyPerson": "app",
            "OS": "15.5",
            "Device": "iPhone XS Max/15.5",
            "IP": "211.76.157.130",
            "Channel": "",
            "VerifyTimeStamp": "",
            "BookingTime": "11:00:00",
            "VideoBusinessDescription": "新增約定帳戶",
            "CustID": "A258919648",
            "LinkTxn": "",
            "SOURCE": "MOBILEBANK",
            "VerifyUser": ""
        },
        {
            "BookingDate": "2023-06-08",
            "VerifyStatus": 0,
            "BROWSER": "iPhone",
            "VideoSN": "977d36ed-c427-4018-978a-9be1aaba4980",
            "VerifyMessage": "",
            "VideoType": "B",
            "AppVersion": "3.32.0",
            "VideoTermVersion": "",
            "VipLevel": "0",
            "VideoTermAgreeTime": "2023-06-06 15:08:03",
            "BookingStatus": 4,
            "LinkTxnType": "",
            "UUID": "866C0291-B5E1-4743-8971-1978BB7915CE",
            "VideoBusiness": "AcctSet",
            "ModifyPerson": "app",
            "OS": "15.5",
            "Device": "iPhone XS Max/15.5",
            "IP": "211.76.157.130",
            "Channel": "",
            "VerifyTimeStamp": "",
            "BookingTime": "10:30:00",
            "VideoBusinessDescription": "新增約定帳戶",
            "CustID": "A258919648",
            "LinkTxn": "",
            "SOURCE": "MOBILEBANK",
            "VerifyUser": ""
        },
        {
            "BookingDate": "2023-06-12",
            "VerifyStatus": 0,
            "BROWSER": "Android",
            "VideoSN": "69793308-82a9-4170-ab9f-d1f2caa73634",
            "VerifyMessage": "",
            "VideoType": "B",
            "AppVersion": "3.32.0",
            "VideoTermVersion": "",
            "VipLevel": "0",
            "VideoTermAgreeTime": "2023-06-12 16:02:58",
            "BookingStatus": 4,
            "LinkTxnType": "",
            "UUID": "604be50b-c377-3807-b956-6b83715326f9",
            "VideoBusiness": "AcctSet",
            "ModifyPerson": "app",
            "OS": "12",
            "Device": "V2144/12",
            "IP": "211.76.157.130",
            "Channel": "",
            "VerifyTimeStamp": "",
            "BookingTime": "17:00:00",
            "VideoBusinessDescription": "新增約定帳戶",
            "CustID": "A258919648",
            "LinkTxn": "",
            "SOURCE": "MOBILEBANK",
            "VerifyUser": ""
        }
    ]
}</t>
    <phoneticPr fontId="2" type="noConversion"/>
  </si>
  <si>
    <t>C023</t>
    <phoneticPr fontId="2" type="noConversion"/>
  </si>
  <si>
    <t>getBookingDateTime</t>
    <phoneticPr fontId="2" type="noConversion"/>
  </si>
  <si>
    <t>查詢可預約的日期時段</t>
    <phoneticPr fontId="2" type="noConversion"/>
  </si>
  <si>
    <t>{
    "StartDateTime":"2023-06-01 09:00:00",
    "EndDateTime":"2023-06-14 18:00:00",
    "funcId":"2"
}</t>
    <phoneticPr fontId="2" type="noConversion"/>
  </si>
  <si>
    <t>{
    "dateTimeList": [
        {
            "AllowDate": "2023-06-14",
            "AllowTime": [
                "16:30:00",
                "17:00:00",
                "17:30:00"
            ]
        }
    ],
    "returnCode": "SP-0000",
    "returnMsg": "Success"
}</t>
    <phoneticPr fontId="2" type="noConversion"/>
  </si>
  <si>
    <t>C024</t>
    <phoneticPr fontId="2" type="noConversion"/>
  </si>
  <si>
    <t>getServiceInfo</t>
    <phoneticPr fontId="2" type="noConversion"/>
  </si>
  <si>
    <t>取得服務資訊</t>
    <phoneticPr fontId="2" type="noConversion"/>
  </si>
  <si>
    <t>{
"videoBusiness":"AcctSet"
}</t>
    <phoneticPr fontId="2" type="noConversion"/>
  </si>
  <si>
    <t>[
    {
        "serviceNo": 1,
        "VDN": 47961,
        "VipLevel": "0",
        "VideoTpye": "R",
        "VideoBusiness": "AcctSet"
    },
    {
        "serviceNo": 2,
        "VDN": 47962,
        "VipLevel": "300",
        "VideoTpye": "R",
        "VideoBusiness": "AcctSet"
    },
    {
        "serviceNo": 3,
        "VDN": 47963,
        "VipLevel": "0",
        "VideoTpye": "B",
        "VideoBusiness": "AcctSet"
    },
    {
        "serviceNo": 4,
        "VDN": 47964,
        "VipLevel": "300",
        "VideoTpye": "B",
        "VideoBusiness": "AcctSet"
    },
    {
        "serviceNo": 5,
        "VDN": 47961,
        "VipLevel": "0",
        "VideoTpye": "R",
        "VideoBusiness": "digitUpgrade1_1"
    },
    {
        "serviceNo": 6,
        "VDN": 47962,
        "VipLevel": "300",
        "VideoTpye": "R",
        "VideoBusiness": "digitUpgrade1_1"
    },
    {
        "serviceNo": 7,
        "VDN": 47963,
        "VipLevel": "0",
        "VideoTpye": "B",
        "VideoBusiness": "digitUpgrade1_1"
    },
    {
        "serviceNo": 8,
        "VDN": 47964,
        "VipLevel": "300",
        "VideoTpye": "B",
        "VideoBusiness": "digitUpgrade1_1"
    }
]</t>
    <phoneticPr fontId="2" type="noConversion"/>
  </si>
  <si>
    <t>TWTXN00075</t>
    <phoneticPr fontId="2" type="noConversion"/>
  </si>
  <si>
    <t>GetG3000Info</t>
    <phoneticPr fontId="2" type="noConversion"/>
  </si>
  <si>
    <t>GetAPIReturnData</t>
    <phoneticPr fontId="2" type="noConversion"/>
  </si>
  <si>
    <t>查詢商業司的資料</t>
    <phoneticPr fontId="2" type="noConversion"/>
  </si>
  <si>
    <t>即有項目可供測試 (2023/09/08確認為Callee)</t>
    <phoneticPr fontId="2" type="noConversion"/>
  </si>
  <si>
    <t>{
  "FunID": "GetG3000Info",
  "datas": {
    "ID": "22822281",
    "Agency": ""
  }
}</t>
    <phoneticPr fontId="2" type="noConversion"/>
  </si>
  <si>
    <t>{ "BusinessBasicAPP1Data" :,"BusinessBasicAPP3Data" : , "CmpAPP1Data" : ,   "CmpAPP3Data" : ,   "DirectorsInfo" : ,   "EngName" : ,   "EngAddress" : }</t>
    <phoneticPr fontId="2" type="noConversion"/>
  </si>
  <si>
    <t>TWBOS00116</t>
  </si>
  <si>
    <t>即時決策平台</t>
  </si>
  <si>
    <t>RTDM</t>
    <phoneticPr fontId="2" type="noConversion"/>
  </si>
  <si>
    <t>RtnMiEvent2</t>
    <phoneticPr fontId="2" type="noConversion"/>
  </si>
  <si>
    <t>回饋到決策事件</t>
    <phoneticPr fontId="2" type="noConversion"/>
  </si>
  <si>
    <t>既有API</t>
    <phoneticPr fontId="2" type="noConversion"/>
  </si>
  <si>
    <t>Headers:{
	RESQUESTNo:"20221228170303",
	RESQUESTTime:"20221228170303",
    APISource:"DAWHO",
	RESQUIP:"10.11.32.108",
	}
Body:{
	EventID:"TEST-EXTDS-202212-20",
	Result:"",
	RES_RTN1:"2",
	RES_RTN2:"2",
	RES_RTN3:"",
	RES_RTN4:""
    }</t>
    <phoneticPr fontId="2" type="noConversion"/>
  </si>
  <si>
    <t>Headers:{
	RESQUESTNo:"20221228170303",
	RESQUESTTime:"20221228170303",
	}
Body:{
    ResponseCode:"00",
	ResponseDesc:"成功",
	EventID:"TEST-EXTDS-202212-20"
    }</t>
    <phoneticPr fontId="2" type="noConversion"/>
  </si>
  <si>
    <t xml:space="preserve">QryMiEventList </t>
    <phoneticPr fontId="2" type="noConversion"/>
  </si>
  <si>
    <t>決策事件查詢</t>
    <phoneticPr fontId="2" type="noConversion"/>
  </si>
  <si>
    <t>Headers:{
	RESQUESTNo:20230526111027,
	RESQUESTTime:20230526111027,
    APISource:"DAWHO",
	RESQUIP:"211.76.157.131",
	}
Body:{
	EventID:"TEST-EXTDS-202305-05"
    }</t>
    <phoneticPr fontId="2" type="noConversion"/>
  </si>
  <si>
    <t>Headers:{
	RESQUESTNo:"20221228170303",
	RESQUESTTime:"20221228170303",
	}
Body:{
    ResponseCode:"00",
	ResponseDesc:"成功",
	EventID:"TEST-EXTDS-202305-05",
	PID:"D152284290",
	RES1:"",
	RES2:"",
	RES3:"",
	RES4:"",
	RES5:"",
	RES_OUT:"[{"eventid":"TEST-EXTDS-202305-05","LinkSource":"EXTDS","CustID":"D152284290","EFFECTIVE_TIME":"20230609","CD_NAME":"限時獨享優惠定存","CODE":"EXTD-S","CD_AMOUNT":"1000","CD_CURRENCY":"USD","CD_TENOR":"7D","INTEREST_PAYMENT":"定期存款(到期領息)","INTEREST_RATE":"12"}]",
	RES_RTN:"",
	RES_RTN1:"",
	RES_RTN2:"",
	RES_RTN3:"",
	RES_RTN4:""
    }</t>
  </si>
  <si>
    <t>TWBOS00116</t>
    <phoneticPr fontId="2" type="noConversion"/>
  </si>
  <si>
    <t>QryMibyIDEvt</t>
    <phoneticPr fontId="2" type="noConversion"/>
  </si>
  <si>
    <t>區間決策事件查詢</t>
    <phoneticPr fontId="2" type="noConversion"/>
  </si>
  <si>
    <t>Headers:{
	RESQUESTNo:"20230526111027",
	RESQUESTTime:"20230526111027",
    APISource:"MAPP",
	RESQUIP:"10.11.73.209",
	}
Body:{
	CUST_ID:"D152284290",
	MSG_TYPE:"REIG|ABCD",
	Evt_BDATE:"20230501",
	Evt_EDATE:"20231031"
    }</t>
    <phoneticPr fontId="2" type="noConversion"/>
  </si>
  <si>
    <t>Headers:{
	RESQUESTNo:"20230526111027",
	RESQUESTTime:"20230526111027",
	}
Body:{
    ResponseCode:"00",
	ResponseDesc:"成功",
	Result:"[{EventID:"TEST-EXTDS-202305-05",
			  PID:"D152284290",
			  MSG_TYPE:"REIG",
			  Expirt_DT:"20230615",
			  RES1:"",
			  RES2:"",
			  RES3:"",
			  RES4:"",
			  RES5:"",
			  RES_OUT:{"EventID":"TEST-EXTDS-202305-05","LinkSource":"EXTDS","CustID":"D152284290","EFFECTIVE_TIME":"20230609","CD_NAME":"限時獨享優惠定存","CODE":"EXTD-S","CD_AMOUNT":"1000","CD_CURRENCY":"USD","CD_TENOR":"7D","INTEREST_PAYMENT":"定期存款(到期領息)","INTEREST_RATE":"12"}",
			  RES_RTN:"",
			  RES_RTN1:"",
			  RES_RTN2:"",
			  RES_RTN3:"",
			  RES_RTN4:""
			  }
              {
			  EventID:"TEST-EXTDS-202305-07",
			  PID:"D152284290 ",
			  MSG_TYPE:"REIG",
			  Expirt_DT:"20230628",
			  RES1:"",
			  RES2:"",
			  RES3:"",
			  RES4:"",
			  RES5:"",
			  RES_OUT:{"eventid":"TEST-EXTDS-202305-05","LinkSource":"EXTDS","CustID":"D152284290","EFFECTIVE_TIME":"20230609","CD_NAME":"限時獨享優惠定存","CODE":"EXTD-S","CD_AMOUNT":"1000","CD_CURRENCY":"USD","CD_TENOR":"7D","INTEREST_PAYMENT":"定期存款(到期領息)","INTEREST_RATE":"12"},
			  RES_RTN:"",
			  RES_RTN1:"",
			  RES_RTN2:"",
			  RES_RTN3:"",
			  RES_RTN4:""
			  }
            ]"
    }</t>
  </si>
  <si>
    <t>信用卡網站後台維護系統(Credit Card)</t>
  </si>
  <si>
    <t>CreateToken</t>
    <phoneticPr fontId="2" type="noConversion"/>
  </si>
  <si>
    <t>信用卡取得Token 驗證碼</t>
    <phoneticPr fontId="2" type="noConversion"/>
  </si>
  <si>
    <r>
      <t xml:space="preserve">"Header": {
    "ApplicationName": "string",
    "SessionID": "string",
    "ServiceType": "string",
    "ClientIP": "string",
    "ClientRefNo": "string",
</t>
    </r>
    <r>
      <rPr>
        <sz val="10"/>
        <color rgb="FFFF0000"/>
        <rFont val="微軟正黑體"/>
        <family val="2"/>
        <charset val="136"/>
      </rPr>
      <t xml:space="preserve">    "ClientTimestamp":"2023-03-16 00:00:00"
</t>
    </r>
    <r>
      <rPr>
        <sz val="10"/>
        <rFont val="微軟正黑體"/>
        <family val="2"/>
        <charset val="136"/>
      </rPr>
      <t xml:space="preserve">    "UserAgent": "string",
    "Tag": "string",
    "Signature": "string",
    "UserId": "string"
  },
  "Content": {
    "CustomerId": "string"
  }</t>
    </r>
    <phoneticPr fontId="2" type="noConversion"/>
  </si>
  <si>
    <t xml:space="preserve">  "Header": {
    "ApplicationName": "string",
    "SessionID": "string",
    "ServiceType": "string",
    "ClientIP": "string",
    "ClientRefNo": "string",
    "ClientTimestamp": "2023-07-07T10:49:45.571Z",
    "UserAgent": "string",
    "Tag": "string",
    "Signature": "string",
    "UserId": "string",
    "ReferenceNo": "string",
    "RequestTime": "2023-07-07T10:49:45.571Z",
    "ResponseTime": "2023-07-07T10:49:45.571Z",
    "CacheUniqueKey": "string",
    "CacheTimeToLive": "string"
  },
  "ResultCode": "string",
  "ResultMessage": "string",
  "Error": "string",
  "Original": "string",
  "Success": true,
  "Result": {
    "Token": "string",
    "TokenExpiredAt": "2023-07-07T10:49:45.571Z"
  }</t>
  </si>
  <si>
    <r>
      <t>尚未申請</t>
    </r>
    <r>
      <rPr>
        <sz val="12"/>
        <rFont val="Calibri"/>
        <family val="2"/>
      </rPr>
      <t xml:space="preserve">UAT </t>
    </r>
    <r>
      <rPr>
        <sz val="12"/>
        <rFont val="微軟正黑體"/>
        <family val="2"/>
        <charset val="136"/>
      </rPr>
      <t>及</t>
    </r>
    <r>
      <rPr>
        <sz val="12"/>
        <rFont val="Calibri"/>
        <family val="2"/>
      </rPr>
      <t xml:space="preserve">PROD </t>
    </r>
    <r>
      <rPr>
        <sz val="12"/>
        <rFont val="微軟正黑體"/>
        <family val="2"/>
        <charset val="136"/>
      </rPr>
      <t>，待後續提供</t>
    </r>
  </si>
  <si>
    <t>GetCashAdvancePinFlag</t>
    <phoneticPr fontId="2" type="noConversion"/>
  </si>
  <si>
    <t>取得預借現金密碼註記</t>
    <phoneticPr fontId="2" type="noConversion"/>
  </si>
  <si>
    <r>
      <t xml:space="preserve">Header:{
	ApplicationName:"XXXX"
	SessionID :"yuelancwbd1tcemdu0qlyp35"
	ClientIP:"10.11.192.18"
	ClientRefNo:"123123123123123"
	</t>
    </r>
    <r>
      <rPr>
        <sz val="10"/>
        <color rgb="FFFF0000"/>
        <rFont val="微軟正黑體"/>
        <family val="2"/>
        <charset val="136"/>
      </rPr>
      <t>"ClientTimestamp": "2023-03-16 00:00:00"</t>
    </r>
    <r>
      <rPr>
        <sz val="10"/>
        <rFont val="微軟正黑體"/>
        <family val="2"/>
        <charset val="136"/>
      </rPr>
      <t xml:space="preserve">
	UserAgent:"123123123123"
}
Content:{
	CardNo:"1234567890123456" 
} </t>
    </r>
    <phoneticPr fontId="2" type="noConversion"/>
  </si>
  <si>
    <t>Header:{
	ApplicationName:"XXXX"
	SessionID:"yuelancwbd1tcemdu0qlyp35"
	ServiceType:""
	ClientIP:"10.11.192.18"
	ClientRefNo:"123123123123123"
	ClientTimestamp:"123123123123"
	UserAgent:""
	Tag:""
	Signature:""
	UserId:""
	ReferenceNo:""
	RequestTime:"2023-03-16 00:00:000"
	ResponseTime:"2023-03-16 00:02:000"
}
ResultCode:"00"
ResultMessage:"" 
Error:{}
Original:{
	CardNo:"1234567890123456"  }
Success:true
Result:{ 
	CardType:"702"
                CardType:"178"
                CardNo:"1234567890123456"
                PinFlag:"A"
}</t>
  </si>
  <si>
    <t>455</t>
    <phoneticPr fontId="2" type="noConversion"/>
  </si>
  <si>
    <t>Inv42_E</t>
    <phoneticPr fontId="2" type="noConversion"/>
  </si>
  <si>
    <t>Tx510M</t>
    <phoneticPr fontId="2" type="noConversion"/>
  </si>
  <si>
    <t>員退-申購試算</t>
    <phoneticPr fontId="2" type="noConversion"/>
  </si>
  <si>
    <t>{"head": {"queryDate": "2023/06/08","queryTime": "17:05:54","webId": "MWEB","webIp": "127.0.0.1","custId": "H1534312510"},"body": {"custId": "H1534312510","specAcnoCde": "1234567","ceSeqNo": "0000000001","specAcnoIdNo": "123123","bourseId": "","mktCde": "US","prdCde": "AAPL","curr": "TWD","deduDays": "06,16,26","deduAmt": 3000.0000,"trustAcno": "01802000010763","deduAcno": "01802000010763","tradeFeeProgCde": "01"}}</t>
    <phoneticPr fontId="2" type="noConversion"/>
  </si>
  <si>
    <t>{"head": {"queryDate": "2023/06/08","queryTime": "17:05:54","webId": "MWEB","webIp": "127.0.0.1","custId": "H1534312510","errorCode": "0000","errorMsg": ""},"body": {"custId": "H1534312510","specAcnoCde": "1234567","specAcnoNam": "台積電股份有限公司職工福利委員會信託工提金","ceSeqNo": "0000000001","specAcnoIdNo":"123123","bourseId": "US","mktCde": "US","prdCde": "AAPL","prdNam": "Apple Inc.","settleCurr": "USD","prdLvl": "RR5","curr": "TWD","deduAmt": 3000.0000,"tradeFee": 1.0000,"tradeFeeProgCde": "01","invAmt": 2999.0000,"deduDays": "06,16,26","invType": "定期定額","aplyDate": "2023/06/08","deduDate1st": "2023/06/16","trustAcno": "01802000010763","deduAcno": "01802000010763","perforOrgId": "018","userManager": "116761","custLvl": "5","piMark": "NP00","custAge": 31.00,"rankEduCode": "4","injuryCrtFlag": "N","custSpecialFlag": "N","invYears": 7,"profInvOptFlag": "N","custFeeRate": 0.20000,"custFee": 10.00,"custFeeDisc": 0.20000,"kycProp": [{"riskCode": "KYC_RC_10","chkBox": "Y","warnTitle": "特定金錢信託客戶投資有價證券自主聲明書","warnMsg": "我已審慎評估本次交易或投資策略，並對下述事項已充分瞭解，始為此投資決策，特此聲明本人/本公司特此聲明，本次投資之商品，係本人/本公司自主意願或主動要求貴行提供相關商品資訊，貴行並無主動推介之情事。本人/本公司聲明已充分理解並同意承擔投資本次商品所生之一切風險，倘日後該商品對本人/本公司造成任何損失，將完全由本人/本公司自行承擔，與貴行無涉，絕無異議。"}]}}</t>
  </si>
  <si>
    <t>456</t>
    <phoneticPr fontId="2" type="noConversion"/>
  </si>
  <si>
    <t>Inv43_E</t>
    <phoneticPr fontId="2" type="noConversion"/>
  </si>
  <si>
    <t>Tx515M</t>
    <phoneticPr fontId="2" type="noConversion"/>
  </si>
  <si>
    <t>員退-申購下單</t>
    <phoneticPr fontId="2" type="noConversion"/>
  </si>
  <si>
    <t>{    "head": {
        "queryDate": "2023/06/08",
        "queryTime": "17:08:15",
        "webId": "MWEB",
        "webIp": "127.0.0.1",
        "custId": "H1534312510"
    },
    "body": {
        "custId": "H1534312510",
        "specAcnoCde": "1234567",
        "ceSeqNo": "0000000001",
        "specAcnoIdNo": "123123"",
        "bourseId": "US",
        "mktCde": "US",
        "prdCde": "AAPL",
        "settleCurr": "USD",
        "prdLvl": "RR5",
        "curr": "TWD",
        "deduAmt": 3000.0000,
        "tradeFee": 1.0000,
        "tradeFeeProgCde": "01",
        "invAmt": 2999.0000,
        "deduDays": "06,16,26",
        "invType": "定期定額",
        "aplyDate": "2023/06/08",
        "deduDate1st": "2023/06/16",
        "trustAcno": "01802000010763",
        "deduAcno": "01802000010763",
        "perforOrgId": "018",
        "userManager": "116761",
        "custLvl": "5",
        "piMark": "NP00",
        "custAge": 31.00,
        "rankEduCode": "4",
        "injuryCrtFlag": "N",
        "custSpecialFlag": "N",
        "invYears": 7,
        "profInvOptFlag": "N",
        "custFeeRate": 0.20000,
        "custFee": 10.00,
        "custFeeDisc": 0.20000
    }
}</t>
    <phoneticPr fontId="2" type="noConversion"/>
  </si>
  <si>
    <t>{    "head": {
        "queryDate": "2023/06/05",
        "queryTime": "17:08:15",
        "webId": "MWEB",
        "webIp": "127.0.0.1",
        "custId": "H1534312510",
        "errorCode": "0000",
        "errorMsg": ""
    },
    "body": {
        "custId": "H1534312510",
        "specAcnoCde": "1234567",
        "specAcnoNam": "台積電股份有限公司職工福利委員會信託工提金",
        "bourseId": "US",
        "mktCde": "US",
        "prdCde": "AAPL",
        "prdNam": "Apple Inc",
        "curr": "TWD",
        "deduAmt": 3000.0000,
        "tradeFee": 1.0000,
        "invAmt": 2999.0000,
        "deduDays": "06,16,26",
        "invType": "定期定額",
        "aplyDate": "2023/06/08",
        "deduDate1st": "2023/06/16",
        "trustAcno": "01802000010763",
        "deduAcno": "01802000010763"
    }
}</t>
  </si>
  <si>
    <t>457</t>
  </si>
  <si>
    <t>Inv44_E</t>
    <phoneticPr fontId="2" type="noConversion"/>
  </si>
  <si>
    <t>Qry540M</t>
    <phoneticPr fontId="2" type="noConversion"/>
  </si>
  <si>
    <t>員退-ShareShares交易紀錄查詢</t>
    <phoneticPr fontId="2" type="noConversion"/>
  </si>
  <si>
    <t>{"head":{"queryDate":"2023/06/08","queryTime":"13:43:00","webId":"MWEB","webIp":"127.0.0.1","custId":"H1534312510"},"body":{"custId":"H1534312510","specAcnoCde":"1234567","txType":"ALL","queryDateStr":"2023/06/01","queryDateEnd":"2023/06/08"}}</t>
    <phoneticPr fontId="2" type="noConversion"/>
  </si>
  <si>
    <t>{"head": {"queryDate":"2023/06/08","queryTime":"13:43:00","webId": "MWEB","webIp": "127.0.0.1","custId": "H1534312510","errorCode": "0000","errorMsg": "" }, "body": [{"specAcnoCde": "1234567","specAcnoNam": "台積電股份有限公司職工福利委員會信託工提金","bourseId": "US","mktCde": "US","prdCde": "AAPL","prdNam": "Apple Inc.","prdLvl": "RR4","contrNo": "20210106000005","contrType": "REGCAH","contrTypeNam": "定額單商品","txAmt": 756690.00,"txType": "B", "txTypeNam": "買進","txSts": "Y","txStsNam": "完成","buyPriceCurr": "USD","buyPrice": 26.000000,"invOcurr": "USD","invAmtOcurr": 26000.00,"exgRate": 29.100000000,"buyQty": 1000.000000,"invDate": "2021/02/02","txDate": "2021/02/06","deduAmt": 756690.00,"tradeFee": 30.00,"invAmt": 756660.00,"sellAmt": null,"profitLossUnsigned": null,"profitLoss": null,"roiRateUnsigned": null,"roiRate": null,"sellPriceCurr": null,"sellPrice": null,"sellQty": null,"sellOcurr": null,"sellAmtO": null,"trustManageFee": null,"actAmt": null,"xdAmt": null},{"specAcnoCde": "1234567","specAcnoNam": "台積電股份有限公司職工福利委員會信託工提金","bourseId": "US","mktCde": "US","prdCde": "AAPL","prdNam": "Apple Inc.","prdLvl": "RR4","contrNo": "20210106000005","contrType": "REGCAH","contrTypeNam": "定額單商品","txAmt": 3,"txType": "D","txTypeNam": "配息","txSts": "","txStsNam": "","buyPriceCurr": null,"buyPrice": null,"invOcurr": null,"invAmtOcurr": null,"exgRate": 29.100000000,"buyQty": null,"invDate": null,"txDate": "2023/06/05","deduAmt": null,"tradeFee": null,"invAmt": null,"sellAmt": null,"profitLossUnsigned": null,"profitLoss": null,"roiRateUnsigned": null,"roiRate": null,"sellPriceCurr": null,"sellPrice": null,"sellQty": null,"sellOcurr": null,"sellAmtO": null, "trustManageFee": null,"actAmt": null,"xdAmt": 931}]}</t>
  </si>
  <si>
    <t>458</t>
  </si>
  <si>
    <t>Inv45_E</t>
    <phoneticPr fontId="2" type="noConversion"/>
  </si>
  <si>
    <t>Qry510M</t>
    <phoneticPr fontId="2" type="noConversion"/>
  </si>
  <si>
    <t>員退-取得信託ShareShares資料-彙總</t>
    <phoneticPr fontId="2" type="noConversion"/>
  </si>
  <si>
    <t>{    "head": {        "queryDate": "2023/06/07",
        "queryTime": "18:56:51",
        "webId": "MWEB",
        "webIp": "172.0.0.1",
        "custId": "H1534312510"
    },    "body": {        "custId": "H153412510"    }}</t>
    <phoneticPr fontId="2" type="noConversion"/>
  </si>
  <si>
    <t>{"head": {
        "queryDate": "2023/06/07",
        "queryTime": "18:56:51",
        "webId": "MWEB",
        "webIp": "172.0.0.1",
        "custId": "H1534312510",
        "errorCode": "0000",
        "errorMsg": ""
    },"body": {
        "refPrsvlu": 13096163.00,
        "profitLossUnsigned": "+",
        "profitLoss": 7714201.00,
        "roiRateUnsigned": "+",
        "roiRate": 70.06,
        "invDtls": [{
                "specAcnoCde": "1234567",
                "specAcnoNam": "台積電股份有限公司職工福利委員會信託工提金",
                "trustAcno": "01802000010763",
                "bourseId": "US",
                "mktCde": "US",
                "prdCde": "AAPL",
                "prdNam": "Apple Inc.",
                "curr": "USD",
                "invPrsvlu": 442724.82,
                "profitLossUnsigned": "+",
                "profitLoss": 20796.66,
                "roiRateUnsigned": "+",
                "roiRate": 94.84
            },{
                "specAcnoCde": "2345678",
                "specAcnoNam": "鴻海精密工業股份有限公司職工福利信託自提金",
                "trustAcno": "01802000010763",
                "bourseId": "US",
                "mktCde": "US",
                "prdCde": "SPY",
                "prdNam": "SPDR S&amp;P 500 ETF",
                "curr": "USD",
                "invPrsvlu": 24044.80,
                "profitLossUnsigned": "+",
                "profitLoss": 6709.88,
                "roiRateUnsigned": "+",
                "roiRate": 38.71}]}}</t>
  </si>
  <si>
    <t>459</t>
  </si>
  <si>
    <t>Inv46_E</t>
    <phoneticPr fontId="2" type="noConversion"/>
  </si>
  <si>
    <t>Qry511M</t>
    <phoneticPr fontId="2" type="noConversion"/>
  </si>
  <si>
    <t>員退-取得信託ShareShares資料</t>
    <phoneticPr fontId="2" type="noConversion"/>
  </si>
  <si>
    <t xml:space="preserve"> {"head": {
        "queryDate": "2023/06/07",
        "queryTime": "18:59:11",
        "webId": "MWEB",
        "webIp": "172.0.0.1",
        "custId": "H1534312510"
    },"body": {
        "custId": "H1534312510",
        "specAcnoCde": "1234567",
        "trustAcno": "01802000010763",
        "bourseId": "US",
        "mktCde": "US",
        "prdCde": "AAPL"}}</t>
    <phoneticPr fontId="2" type="noConversion"/>
  </si>
  <si>
    <t xml:space="preserve">{"head": {
        "queryDate": "2023/06/07",
        "queryTime": "18:59:11",
        "webId": "MWEB",
        "webIp": "172.0.0.1",
        "custId": "H1534312510",
        "errorCode": "0000",
        "errorMsg": ""
    },"body": {
        "specAcnoCde": "1234567",
        "specAcnoNam": "台積電股份有限公司職工福利委員會信託工提金",
        "trustAcno": "01802000010763",
        "bourseId": "US",
        "mktCde": "US",
        "prdCde": "AAPL",
        "prdNam": "Apple Inc.",
        "prdLvl": "RR4",
        "baseQty": 1,
        "curr": "USD",
        "invPrsvlu": 42724.82,
        "invCost": 21928.16,
        "profitLossUnsignedFree": "+",
        "profitLossFree": 20796.66,
        "roiRateUnsignedFree": "+",
        "roiRateFree": 94.84,
        "roiRateUnsigned": null,
        "roiRate": null,
        "invtryQty": 137.000000,
        "avlQty": 137.000000,
        "clsPrc": 26.870000,
        "invAmt": 10000,
        "queryDateStr": "2020/06/30",
        "queryDateStr": "2023/05/31",
        "invTrends": [{
                "invMonth": "2020/06",
                "invPrsvlu": 105.30,
                "invCost": 100.54,
                "roiRateUnsigned": "+",
                "roiRate": 93.84
            },{
                "invMonth": "2020/07",
                "invPrsvlu": 163.63,
                "invCost": 110.54
                "roiRateUnsigned": "+",
                "roiRate": 95.84
            },{
                "invMonth": "2023/05",
                "invPrsvlu": 508.17,
                "invCost": 100.54
                "roiRateUnsigned": "+",
                "roiRate": 93.84}]}}
</t>
  </si>
  <si>
    <t>460</t>
  </si>
  <si>
    <t>Inv47_E</t>
    <phoneticPr fontId="2" type="noConversion"/>
  </si>
  <si>
    <t>Tx520M</t>
    <phoneticPr fontId="2" type="noConversion"/>
  </si>
  <si>
    <t>員退-贖回試算</t>
    <phoneticPr fontId="2" type="noConversion"/>
  </si>
  <si>
    <t>{"head": {
        "queryDate": "2023/06/08",
        "queryTime": "18:17:00",
        "webId": "MWEB",
        "webIp": "127.0.0.1",
        "custId": "H1534312510"
    },"body": {
        "custId": "H1534312510",
        "specAcnoCde": "1234567",
        "bourseId": "US",
        "mktCde": "US",
        "prdCde": "AAPL",
        "sellQty": 100,
        "trustAcno": "01802000010763",
        "deduAcno": "01802000010763"}}</t>
    <phoneticPr fontId="2" type="noConversion"/>
  </si>
  <si>
    <t>{"head": {
        "queryDate": "2023/06/08",
        "queryTime": "18:17:00",
        "webId": "MWEB",
        "webIp": "127.0.0.1",
        "custId": "H1534312510",
        "errorCode": "0000",
        "errorMsg": ""},
"body": {
        "specAcnoCde": "1234567",
        "specAcnoNam": "台積電股份有限公司職工福利委員會信託工提金",
        "bourseId": "US",
        "mktCde": "US",
        "prdCde": "AAPL",
        "prdNam": "Apple Inc.",
        "sellQty": 100,
        "sellDate": "2023/06/08",
        "tradeFee": 10.00,
        "trustManageFeeCurr": "TWD",
        "trustManageFee": 5000.0000,
        "trustAcno": "01802000010763",
        "deduAcno": "01802000010763",
        "realCustFeeRate": 0.20000,
        "CustFeeRate": 0.20000,
        "bourseMgmtFee": 0.00,
        "rsvFlag": "Y",
        "piMark": "NP00",
        "userManager": "116761",
        "salesCode": null,
        "mixdAccountType": "1",
        "custLvl": "5",
        "prdLvl": "RR4",
        "riskDate": "2020/06/15",
        "invYear": 7,
        "profInvOptFlag": "N",
        "custSpecialFlag": "N",
        "custAge": 31.00,
        "rankEduCode": "4",
        "injuryCrtFlag": "N",
        "kycProp": null }}</t>
  </si>
  <si>
    <t>461</t>
  </si>
  <si>
    <t>Inv48_E</t>
    <phoneticPr fontId="2" type="noConversion"/>
  </si>
  <si>
    <t>Tx525M</t>
    <phoneticPr fontId="2" type="noConversion"/>
  </si>
  <si>
    <t>員退-贖回下單</t>
    <phoneticPr fontId="2" type="noConversion"/>
  </si>
  <si>
    <t>{"head":{
        "queryDate":"2023/06/08",
        "queryTime":"18:20:00",
        "webId":"MWEB",
        "webIp":"127.0.0.1",
        "custId":"H1534312510"
    },"body":{
        "custId": "H1534312510",
        "specAcnoCde": "1234567",
        "bourseId": "US",
        "mktCde": "US",
        "prdCde": "AAPL",
        "sellQty": 100,
        "sellDate": "2023/06/08",
        "tradeFee": 10.00,
        "trustManageFeeCurr": "TWD",
        "trustManageFee": 5000.0000,
        "trustAcno": "01802000010763",
        "deduAcno": "01802000010763",
        "realCustFeeRate": 0.20000,
        "custFeeRate": 0.20000,
        "bourseMgmtFee": 0.00,
        "rsvFlag": "Y",
        "piMark": "NP00",
        "userManager": "116761",
        "salesCode": null,
        "mixdAccountType": "1",
        "custLvl": "5",
        "prdLvl": "RR4",
        "riskDate": "2020/06/15",
        "invYear": 7,
        "profInvOptFlag": "N",
        "custSpecialFlag": "N",
        "custAge": 31.00,
        "rankEduCode": "4",
        "injuryCrtFlag": "N"}}</t>
    <phoneticPr fontId="2" type="noConversion"/>
  </si>
  <si>
    <t>{"head": {
        "queryDate": "2023/06/08",
        "queryTime": "18:20:00",
        "webId": "MWEB",
        "webIp": "127.0.0.1",
        "custId": "H1534312510",
        "errorCode": "0000",
        "errorMsg": ""
    },"body": {
        "specAcnoCde": "1234567",
        "specAcnoNam": "台積電股份有限公司職工福利委員會信託工提金",
        "bourseId": "US",
        "mktCde": "US",
        "prdCde": "AAPL",
        "prdNam": "Apple Inc.",
        "sellQty": 100,
        "sellDate": "2023/06/08",
        "tradeFee": 10.00,
        "trustManageFeeCurr": "TWD",
        "trustManageFee": 5000.0000,
        "trustAcno": "01802000010763",
        "deduAcno": "01802000010763" }}</t>
  </si>
  <si>
    <t>462</t>
  </si>
  <si>
    <t>TWTXN00092</t>
    <phoneticPr fontId="2" type="noConversion"/>
  </si>
  <si>
    <t>Inv011_T</t>
    <phoneticPr fontId="2" type="noConversion"/>
  </si>
  <si>
    <t xml:space="preserve">GetCmShareEtfList </t>
    <phoneticPr fontId="2" type="noConversion"/>
  </si>
  <si>
    <t>取得專戶可投資標的</t>
    <phoneticPr fontId="2" type="noConversion"/>
  </si>
  <si>
    <t>see sheet 462</t>
    <phoneticPr fontId="2" type="noConversion"/>
  </si>
  <si>
    <t>PROD API URL申請中</t>
    <phoneticPr fontId="2" type="noConversion"/>
  </si>
  <si>
    <t xml:space="preserve"> 缺PROD API URL</t>
    <phoneticPr fontId="2" type="noConversion"/>
  </si>
  <si>
    <t>463</t>
    <phoneticPr fontId="2" type="noConversion"/>
  </si>
  <si>
    <t>Inv125_F</t>
    <phoneticPr fontId="2" type="noConversion"/>
  </si>
  <si>
    <t>funJ_PortableStatus</t>
    <phoneticPr fontId="2" type="noConversion"/>
  </si>
  <si>
    <t>檢核客戶是否簽署退休可攜同意</t>
    <phoneticPr fontId="2" type="noConversion"/>
  </si>
  <si>
    <t>&lt;?xml version="1.0" encoding="UTF-8" ?&gt;
&lt;IFUND&gt;
 &lt;RqHeader&gt;
   &lt;MsgID&gt;funJ_PortableStatus&lt;/MsgID&gt;
   &lt;ChlName&gt;EBANK&lt;/ChlName&gt;
   &lt;ChlEJNo&gt;MMA-FUND_chkOnlTrust-0000095798724&lt;/ChlEJNo&gt;
   &lt;ChlSendTime&gt;2012-08-29T11:10:21&lt;/ChlSendTime&gt;
   &lt;CustomerID&gt;H223131080&lt;/CustomerID&gt;
   &lt;CustomerIDCheckcode&gt;0&lt;/CustomerIDCheckcode&gt;
   &lt;ChlIP&gt;127.0.0.1&lt;/ChlIP&gt;
	 &lt;Language&gt;&lt;/Language&gt;
 &lt;/RqHeader&gt;
 &lt;SvcRq&gt;
  &lt;Rq&gt;
  &lt;/Rq&gt;
 &lt;/SvcRq&gt;
&lt;/IFUND&gt;</t>
    <phoneticPr fontId="2" type="noConversion"/>
  </si>
  <si>
    <t>{
  "IFUND": {
    "RsHeader": {
      "RsStat": {
        "RsStatCode": "SUCCESS",
        "Desc": "檢核客戶是否簽署退休可攜同意成功"
      },
      "ChlEJNo": "MMA-FUND_chkOnlTrust-0000095798724",
      "RqTime": "2012-08-29T11:10:21",
      "RsTime": "2012-08-29T11:10:21",
      "CustomerID": "E120120535",
      "CustomerIDCheckcode": "0"
    },
    "SvcRs": {
      "Rs": {
        "PortableMark": "N",
        "Agreement_Date":"" 
        }
      }
    }
  }</t>
    <phoneticPr fontId="2" type="noConversion"/>
  </si>
  <si>
    <t>464</t>
    <phoneticPr fontId="2" type="noConversion"/>
  </si>
  <si>
    <t>Inv126_F</t>
    <phoneticPr fontId="2" type="noConversion"/>
  </si>
  <si>
    <t>funJ_UpdPortableStatus</t>
    <phoneticPr fontId="2" type="noConversion"/>
  </si>
  <si>
    <t>客戶簽署退休可攜同意</t>
    <phoneticPr fontId="2" type="noConversion"/>
  </si>
  <si>
    <t>&lt;?xml version="1.0" encoding="UTF-8" ?&gt;
&lt;IFUND&gt;
 &lt;RqHeader&gt;
   &lt;MsgID&gt;funJ_UpdPortableStatus&lt;/MsgID&gt;
   &lt;ChlName&gt;EBANK&lt;/ChlName&gt;
   &lt;ChlEJNo&gt;MMA-FUND_chkOnlTrust-0000095798724&lt;/ChlEJNo&gt;
   &lt;ChlSendTime&gt;2012-08-29T11:10:21&lt;/ChlSendTime&gt;
   &lt;CustomerID&gt;H223131080&lt;/CustomerID&gt;
   &lt;CustomerIDCheckcode&gt;0&lt;/CustomerIDCheckcode&gt;
   &lt;ChlIP&gt;127.0.0.1&lt;/ChlIP&gt;
	 &lt;Language&gt;&lt;/Language&gt;
 &lt;/RqHeader&gt;
 &lt;SvcRq&gt;
  &lt;Rq&gt; &lt;Agreement_Date&gt;2023/06/12&lt;/Agreement_Date&gt;
      &lt;/Rq&gt;
 &lt;/SvcRq&gt;
&lt;/IFUND&gt;</t>
    <phoneticPr fontId="2" type="noConversion"/>
  </si>
  <si>
    <t xml:space="preserve"> {
  "IFUND": {
    "RsHeader": {
      "RsStat": {
        "RsStatCode": "SUCCESS",
        "Desc": "客戶簽署退休可攜同意成功"
      },
      "ChlEJNo": "MMA-FUND_chkOnlTrust-0000095798724",
      "RqTime": "2012-08-29T11:10:21",
      "RsTime": "2012-08-29T11:10:21",
      "CustomerID": "E120120535",
      "CustomerIDCheckcode": "0"
    },
    "SvcRs": {
      "Rs": {
        "PortableMark": "N",
        "Agreement_Date":"" 
        }
      }
    }
  }</t>
    <phoneticPr fontId="2" type="noConversion"/>
  </si>
  <si>
    <t>465</t>
    <phoneticPr fontId="2" type="noConversion"/>
  </si>
  <si>
    <t>Inv127_F</t>
    <phoneticPr fontId="2" type="noConversion"/>
  </si>
  <si>
    <t>GetPortableAgreePDF</t>
    <phoneticPr fontId="2" type="noConversion"/>
  </si>
  <si>
    <t>退休可攜同意PDF</t>
    <phoneticPr fontId="2" type="noConversion"/>
  </si>
  <si>
    <t>&lt;?xml version=""1.0"" encoding=""UTF-8"" ?&gt;
&lt;IFUND&gt;
&lt;RqHeader&gt;
&lt;MsgID&gt;GetPortableAgreePDF&lt;/MsgID&gt;
&lt;ChlName&gt;&lt;/ChlName&gt;
&lt;ChlEJNo&gt;&lt;/ChlEJNo&gt;
&lt;ChlSendTime&gt;&lt;/ChlSendTime&gt;
&lt;CustomerID&gt;A100778844&lt;/CustomerID&gt;
&lt;CustomerIDCheckcode&gt;0&lt;/CustomerIDCheckcode&gt;
&lt;ChlIP&gt;&lt;/ChlIP&gt;
&lt;/RqHeader&gt;
&lt;SvcRq&gt;&lt;Rq&gt;&lt;/Rq&gt;&lt;/SvcRq&gt;
&lt;/IFUND&gt;</t>
    <phoneticPr fontId="2" type="noConversion"/>
  </si>
  <si>
    <t>binary date</t>
    <phoneticPr fontId="2" type="noConversion"/>
  </si>
  <si>
    <t>466</t>
  </si>
  <si>
    <t>CheckStatus</t>
    <phoneticPr fontId="2" type="noConversion"/>
  </si>
  <si>
    <t>Appclips取號前檢查是否為VIP客戶</t>
    <phoneticPr fontId="2" type="noConversion"/>
  </si>
  <si>
    <t>{
    "IdNo": "S222222222",
    "BranchID": "108"
}</t>
  </si>
  <si>
    <t>{
    "Success": true,
    "ReturnCode": null,
    "Message": "",
    "SystemType": null,
    "Result": {
        "VIP": false,
        "VIPAmount": 0,
        "PreForeignCash": false,
        "NoCashPayment": false,
        "PreFilledForm": false,
        "PreRsvService": false,
        "ValidId": true
    }
}</t>
  </si>
  <si>
    <t>467</t>
  </si>
  <si>
    <t>New MB</t>
    <phoneticPr fontId="2" type="noConversion"/>
  </si>
  <si>
    <t>ExpressAppClips</t>
    <phoneticPr fontId="2" type="noConversion"/>
  </si>
  <si>
    <t>iBranch Appclips取號</t>
    <phoneticPr fontId="2" type="noConversion"/>
  </si>
  <si>
    <t>{
    "branch":"111",
    "service":"AccountOpening",
    "channel":"appclips"
}</t>
  </si>
  <si>
    <t>{
    "Success": true,
    "ReturnCode": null,
    "Message": "",
    "SystemType": null,
    "Result": {
        "AppClipsGetNumberUrl": "http://10.11.36.203:80/IBRANCH/QrCodeUrl?Branch=111&amp;TakingNumber=2001&amp;TakingDate=20230823093000&amp;NowNumber=--&amp;TakingType=08&amp;EMTime=2023-08-23+09%3a57%3a00&amp;BranchName=%e6%9d%be%e5%b1%b1%e5%88%86%e8%a1%8c&amp;BranchAddress=%e5%85%ab%e5%be%b7%e8%b7%af%e5%9b%9b%e6%ae%b5680%e8%99%9f&amp;Hashed=b17acc7378c567eeff6e81050dac316cad34ebcc73e857ef4ed12a58837fb475"
    }
}</t>
  </si>
  <si>
    <t>TST</t>
    <phoneticPr fontId="2" type="noConversion"/>
  </si>
  <si>
    <t>TMN Infinity</t>
    <phoneticPr fontId="2" type="noConversion"/>
  </si>
  <si>
    <t>CheckIP</t>
    <phoneticPr fontId="2" type="noConversion"/>
  </si>
  <si>
    <t>Phase 1 Expose API</t>
    <phoneticPr fontId="2" type="noConversion"/>
  </si>
  <si>
    <t>API provided</t>
    <phoneticPr fontId="2" type="noConversion"/>
  </si>
  <si>
    <t>4.2.1</t>
    <phoneticPr fontId="2" type="noConversion"/>
  </si>
  <si>
    <t>Phase 1 SSO API</t>
    <phoneticPr fontId="2" type="noConversion"/>
  </si>
  <si>
    <t>API provided on 9/25 but spec need changes.</t>
    <phoneticPr fontId="2" type="noConversion"/>
  </si>
  <si>
    <t>4.2.2</t>
    <phoneticPr fontId="2" type="noConversion"/>
  </si>
  <si>
    <t>4.3.1</t>
    <phoneticPr fontId="2" type="noConversion"/>
  </si>
  <si>
    <t>Mock API provided</t>
    <phoneticPr fontId="2" type="noConversion"/>
  </si>
  <si>
    <t>CardlessWithdrawPushNotification</t>
    <phoneticPr fontId="2" type="noConversion"/>
  </si>
  <si>
    <t>4.3.2</t>
    <phoneticPr fontId="2" type="noConversion"/>
  </si>
  <si>
    <t>4.4.1</t>
    <phoneticPr fontId="2" type="noConversion"/>
  </si>
  <si>
    <t>4.4.2</t>
    <phoneticPr fontId="2" type="noConversion"/>
  </si>
  <si>
    <t>4.6.1 (TSD 72)</t>
    <phoneticPr fontId="2" type="noConversion"/>
  </si>
  <si>
    <t>Postman provided</t>
    <phoneticPr fontId="2" type="noConversion"/>
  </si>
  <si>
    <t>4.6.2 (TSD 72)</t>
    <phoneticPr fontId="2" type="noConversion"/>
  </si>
  <si>
    <t>4.6.3 (TSD 72)</t>
    <phoneticPr fontId="2" type="noConversion"/>
  </si>
  <si>
    <t>4.6.4 (TSD 72)</t>
    <phoneticPr fontId="2" type="noConversion"/>
  </si>
  <si>
    <t>4.7 (TSD 55)</t>
    <phoneticPr fontId="2" type="noConversion"/>
  </si>
  <si>
    <t>481</t>
    <phoneticPr fontId="2" type="noConversion"/>
  </si>
  <si>
    <t>Register</t>
    <phoneticPr fontId="2" type="noConversion"/>
  </si>
  <si>
    <t>身份核驗註冊
Identity verification registration</t>
    <phoneticPr fontId="2" type="noConversion"/>
  </si>
  <si>
    <t>身份核驗註冊</t>
    <phoneticPr fontId="2" type="noConversion"/>
  </si>
  <si>
    <t>2023/09/26 上線</t>
    <phoneticPr fontId="2" type="noConversion"/>
  </si>
  <si>
    <t>{
	"VAITEM":"01", 
	"VAINFO":"A123456789", 
	"Portal":"webatm", 
	"TXID":"20230202110102",
	"BRANCH":"121",
	"DEPT":"BR0168",
	"TERMTYPE":"6524"
	"ReturnFlag":"01",
	"ReturnUrl":" https://www.changingtec.com/",
	"TRANSID":"20230202110102",
 }</t>
    <phoneticPr fontId="2" type="noConversion"/>
  </si>
  <si>
    <t>{
	"Portal":"webatm",
	"TXID":"20230202110102",
	"ServerDatetime":"20230202173502",
	"ErrCode":"0000",
	"ErrMsg":"交易成功。",
	"AtmNo":"86717" ,
	"VerifyURL":"https://webatm.sinopac.com/
                                    /IdentityService/p2566/Icc2566Verify?TXID=XXX&amp;Portal=XXX "
}</t>
  </si>
  <si>
    <t>482</t>
    <phoneticPr fontId="2" type="noConversion"/>
  </si>
  <si>
    <t xml:space="preserve">Icc2566Verify </t>
    <phoneticPr fontId="2" type="noConversion"/>
  </si>
  <si>
    <t>身份核驗 API
Identity Verification API</t>
    <phoneticPr fontId="2" type="noConversion"/>
  </si>
  <si>
    <t>身份核驗 API</t>
    <phoneticPr fontId="2" type="noConversion"/>
  </si>
  <si>
    <t>{
	"IssuerBankId":"001", 
	"AccountNo":"0123456789", 
	"Portal":"webatm", 
	"AtmNo":"86717"
	"TXID":"20230202110102"
	"TAC":"asdfjj23rj23irjkjfkgj34jttkjfkjkjgjijg2", 
	"TSN":"202302021101023423423253252",
	"TACATMCHKNO ":"202302021101023422",
	"TACDATETIME":"20230202110102"
	"CardMemo":"123456789012345678901234567890",
	"GUKey":"202302021101023423423253",
	"MAC":"202302021101023423423253252",
}</t>
  </si>
  <si>
    <t>{
	"Portal":"webatm",
	"TXID":"20230202110102",
	"VAITEM":"01", 
	"VAINFO":"A123456789", 
	"ACCSTAT":"01,
	"ServerDatetime":"20230202173502",
	"ErrCode":"0000",
	"ErrMsg":"交易成功。",
	"AtmNo":"86717",
	"ReturnUrl":" https://www.changingtec.com/" ,
	"TRANSID":"20230202110102" 
}</t>
  </si>
  <si>
    <t>483</t>
    <phoneticPr fontId="2" type="noConversion"/>
  </si>
  <si>
    <t>GetVerifyResult</t>
    <phoneticPr fontId="2" type="noConversion"/>
  </si>
  <si>
    <t>取得核驗結果
Get verification results</t>
    <phoneticPr fontId="2" type="noConversion"/>
  </si>
  <si>
    <t>取得核驗結果</t>
    <phoneticPr fontId="2" type="noConversion"/>
  </si>
  <si>
    <t>{
	"Portal":"webatm", 
	"TXID":"20230202110102"
 }</t>
    <phoneticPr fontId="2" type="noConversion"/>
  </si>
  <si>
    <t>{
	"Portal":"webatm",
	"TXID":"20230202110102",
	"VAITEM":"01", 
	"VAINFO":"A123456789", 
	"ACCSTAT":"01,
	"BKNO":"807", 
	"TXACT ":"1234567890123456", 
	"TRANSID":"20230202110102" ,
	"ServerDatetime":"20230202173502",
	"ErrCode":"0000",
	"ErrMsg":"交易成功。"}</t>
  </si>
  <si>
    <t>484</t>
    <phoneticPr fontId="2" type="noConversion"/>
  </si>
  <si>
    <t>TWTXN00094</t>
  </si>
  <si>
    <t>信託資金集合管理運用帳戶前台系統</t>
  </si>
  <si>
    <t>CITF</t>
    <phoneticPr fontId="2" type="noConversion"/>
  </si>
  <si>
    <t>CITF_01</t>
    <phoneticPr fontId="2" type="noConversion"/>
  </si>
  <si>
    <t>Bas010I</t>
    <phoneticPr fontId="2" type="noConversion"/>
  </si>
  <si>
    <t>集合帳戶總覽</t>
    <phoneticPr fontId="2" type="noConversion"/>
  </si>
  <si>
    <t>{
    "head": {
        "queryDate": "2023/10/24",
        "queryTime": "16:00:10",
        "webId": "MMA",
        "webIp": "127.0.0.1",
        "custId": ""
    },
    "body": {
        "prdCde": "000001"
    }
}</t>
    <phoneticPr fontId="2" type="noConversion"/>
  </si>
  <si>
    <t>{"head": {    "queryDate": "2024/01/02",    "queryTime": "10:52:00",    "webId": "WI0",    "webIp": "172.0.0.1",    "custId": "A123456789",    "errorCode": "0000",    "errorMsg": "",    "internalErrorMsg": ""},"body": [    {        "prdCde": "SINO01",        "prdName": "永豐銀行測試集合管理帳戶1台幣",        "prdWarn": "",        "riskLvl": RR5,        "stCurr": "TWD",        "navDate": "2024/01/02",        "nav": 32.9432,        "upDown": 0.0116,        "upDownRate": 0.04,        "upDownSign": "+"    },    {        "prdCde": "SINO02",        "prdName": "永豐銀行測試集合管理帳戶2台幣",        "prdWarn": "",        "riskLvl": RR4,        "stCurr": "TWD",        "navDate": "2024/01/02",        "nav": 33.8823,        "upDown": 0.0002,        "upDownRate": 0.00,        "upDownSign": "-"    }]}</t>
  </si>
  <si>
    <t>485</t>
    <phoneticPr fontId="2" type="noConversion"/>
  </si>
  <si>
    <t>CITF_02</t>
    <phoneticPr fontId="2" type="noConversion"/>
  </si>
  <si>
    <t>Bas011I</t>
    <phoneticPr fontId="2" type="noConversion"/>
  </si>
  <si>
    <t>集合帳戶明細查詢</t>
    <phoneticPr fontId="2" type="noConversion"/>
  </si>
  <si>
    <t>{
    "head": {
        "queryDate": "2023/10/24",
        "queryTime": "16:00:10",
        "webId": "MMA",
        "webIp": "127.0.0.1",
        "custId": "",
        "errorCode": "0000",
        "errorMsg": "",
        "internalErrorMsg": ""
    },
    "body": {
        "prdCde": "000001",
        "prdName": "永豐商業銀行受託精選海外ETF2034年到期組合型信託資金集合管理運用帳戶",
        "prdWarn": "(本帳戶之配息來源可能為本金)",
        "prdEngName": "SINOPAC BANK, OVERSEAS FUNDS OF FUNDS(ETFS), MATURITY 2034, COLLECTIVE MANAGEMENT ACCOUNT",
        "riskLvl": "RR4",
        "prdTyp": "組合型",
        "invArea": "全球",
        "invTarget": "兩檔美國股市ETF(VTI、IVV)、非美國已開發股市ETF(VEA)、兩檔美國短期公債ETF(SCHO、VGSH)、兩檔美國中期公債ETF(SCHR、VGIT)、美國長期公債ETF(SPTL)",
        "deliveryCom": "永豐商業銀行",
        "setUpDate": "2024/04/09",
        "prdScope": 4.88,
        "prdScopeDate": "2024/03/29",
        "stCurr": "新臺幣",
        "mgmBank": "永豐商業銀行",
        "manager": "鄭吉翔",
        "buyFeeRate": 2.50,
        "highMgmFee": 1.00,
        "memo": "",
        "mainShare1": "VTI",
        "mainShareName1": "Vanguard Total Stock Market ETF",
        "mainShareProp1": 25.13,
        "mainShare2": "VEA",
        "mainShareName2": "VANGUARD FTSE DEVELOPED MARKETS ETF",
        "mainShareProp2": 20.28,
        "mainShare3": "SCHR",
        "mainShareName3": "SCHWAB INTERMEDIATE-TERM U.S. TREASURY ETF",
        "mainShareProp3": 19.52,
        "mainShare4": "SCHO",
        "mainShareName4": "SCHWAB SHORT-TERM U.S. TREASURY ETF",
        "mainShareProp4": 18.24,
        "mainShare5": "SPTL",
        "mainShareName5": "SPDR PORTFOLIO LONG TERM TREASURY ETF",
        "mainShareProp5": 4.43,
        "intRoiWSign": "+",
        "intRoiW": 0.05,
        "intRoiMSign": "+",
        "intRoiM": 1.82,
        "intRoi3MSign": "+",
        "intRoi3M": 1.65,
        "intRoi6MSign": "-",
        "intRoi6M": 10.00,
        "intRoiYsign": "-",
        "intRoiY": 10.00,
        "intRoi2Ysign": "-",
        "intRoi2Y": 10.00,
        "intRoi3Ysign": "-",
        "intRoi3Y": 10.00,
        "intRoiUntilSign": "+",
        "intRoiUntil": 1.66,
        "intRoiSetUpSign": "-",
        "intRoiSetUp": 10.00,
        "qryDate": "2024/05/16",
        "roiWSign": "-",
        "roiW": 0.44,
        "roiMSign": "+",
        "roiM": 1.32,
        "roi3MSign": "+",
        "roi3M": 1.15,
        "roi6MSign": "-",
        "roi6M": 15.42,
        "roiYsign": "-",
        "roiY": 15.42,
        "roi2Ysign": "-",
        "roi2Y": 15.42,
        "roi3Ysign": "-",
        "roi3Y": 15.42,
        "roiUntilSign": "+",
        "roiUntil": 1.16,
        "roiSetUpSign": "-",
        "roiSetUp": 15.42,
        "netWorths": [
            {
                "prdCde": "000001",
                "navDate": "2023/10/11",
                "nav": 10.0000,
                "upDown": 0.0000,
                "upDownSign": "+",
                "upDownRate": 0.00
            },
            {
                "prdCde": "000001",
                "navDate": "2023/10/12",
                "nav": 10.0000,
                "upDown": 0.0000,
                "upDownSign": "+",
                "upDownRate": 0.00
            },
            {
                "prdCde": "000001",
                "navDate": "2023/10/13",
                "nav": 9.9891,
                "upDown": 0.0109,
                "upDownSign": "-",
                "upDownRate": 0.11
            },
            {
                "prdCde": "000001",
                "navDate": "2023/10/16",
                "nav": 9.9852,
                "upDown": 0.0148,
                "upDownSign": "-",
                "upDownRate": 0.15
            },
            {
                "prdCde": "000001",
                "navDate": "2023/10/17",
                "nav": 9.6438,
                "upDown": 0.3562,
                "upDownSign": "-",
                "upDownRate": 3.56
            },
            {
                "prdCde": "000001",
                "navDate": "2023/10/18",
                "nav": 9.7143,
                "upDown": 0.2857,
                "upDownSign": "-",
                "upDownRate": 2.86
            },
            {
                "prdCde": "000001",
                "navDate": "2023/10/19",
                "nav": 9.6551,
                "upDown": 0.3449,
                "upDownSign": "-",
                "upDownRate": 3.45
            },
            {
                "prdCde": "000001",
                "navDate": "2023/10/20",
                "nav": 9.6473,
                "upDown": 0.3527,
                "upDownSign": "-",
                "upDownRate": 3.53
            },
            {
                "prdCde": "000001",
                "navDate": "2023/10/23",
                "nav": 8.8322,
                "upDown": 1.1678,
                "upDownSign": "-",
                "upDownRate": 11.68
            },
            {
                "prdCde": "000001",
                "navDate": "2023/10/24",
                "nav": 8.8175,
                "upDown": 1.1825,
                "upDownSign": "-",
                "upDownRate": 11.83
            },
            {
                "prdCde": "000001",
                "navDate": "2023/10/25",
                "nav": 8.8656,
                "upDown": 1.1344,
                "upDownSign": "-",
                "upDownRate": 11.34
            },
            {
                "prdCde": "000001",
                "navDate": "2023/10/26",
                "nav": 9.0324,
                "upDown": 0.9676,
                "upDownSign": "-",
                "upDownRate": 9.68
            },
            {
                "prdCde": "000001",
                "navDate": "2023/10/27",
                "nav": 9.0090,
                "upDown": 0.9910,
                "upDownSign": "-",
                "upDownRate": 9.91
            },
            {
                "prdCde": "000001",
                "navDate": "2023/10/31",
                "nav": 9.0461,
                "upDown": 0.0444,
                "upDownSign": "+",
                "upDownRate": 0.49
            },
            {
                "prdCde": "000001",
                "navDate": "2023/11/01",
                "nav": 9.0526,
                "upDown": 0.9474,
                "upDownSign": "-",
                "upDownRate": 9.47
            },
            {
                "prdCde": "000001",
                "navDate": "2023/11/02",
                "nav": 9.1773,
                "upDown": 0.8227,
                "upDownSign": "-",
                "upDownRate": 8.23
            },
            {
                "prdCde": "000001",
                "navDate": "2023/11/03",
                "nav": 9.2031,
                "upDown": 0.7969,
                "upDownSign": "-",
                "upDownRate": 7.97
            },
            {
                "prdCde": "000001",
                "navDate": "2023/11/06",
                "nav": 9.1974,
                "upDown": 0.8026,
                "upDownSign": "-",
                "upDownRate": 8.03
            },
            {
                "prdCde": "000001",
                "navDate": "2023/11/07",
                "nav": 9.1991,
                "upDown": 0.8009,
                "upDownSign": "-",
                "upDownRate": 8.01
            },
            {
                "prdCde": "000001",
                "navDate": "2023/11/08",
                "nav": 9.0500,
                "upDown": 0.9500,
                "upDownSign": "-",
                "upDownRate": 9.50
            },
            {
                "prdCde": "000001",
                "navDate": "2023/11/09",
                "nav": 9.0042,
                "upDown": 0.9958,
                "upDownSign": "-",
                "upDownRate": 9.96
            },
            {
                "prdCde": "000001",
                "navDate": "2023/11/10",
                "nav": 9.0339,
                "upDown": 0.9661,
                "upDownSign": "-",
                "upDownRate": 9.66
            },
            {
                "prdCde": "000001",
                "navDate": "2023/11/14",
                "nav": 9.1456,
                "upDown": 0.8544,
                "upDownSign": "-",
                "upDownRate": 8.54
            },
            {
                "prdCde": "000001",
                "navDate": "2023/11/15",
                "nav": 9.0896,
                "upDown": 0.9104,
                "upDownSign": "-",
                "upDownRate": 9.10
            },
            {
                "prdCde": "000001",
                "navDate": "2023/11/17",
                "nav": 9.0828,
                "upDown": 0.9172,
                "upDownSign": "-",
                "upDownRate": 9.17
            },
            {
                "prdCde": "000001",
                "navDate": "2023/11/20",
                "nav": 9.0589,
                "upDown": 0.9411,
                "upDownSign": "-",
                "upDownRate": 9.41
            },
            {
                "prdCde": "000001",
                "navDate": "2023/11/21",
                "nav": 8.9920,
                "upDown": 1.0080,
                "upDownSign": "-",
                "upDownRate": 10.08
            },
            {
                "prdCde": "000001",
                "navDate": "2023/11/22",
                "nav": 9.0462,
                "upDown": 0.9538,
                "upDownSign": "-",
                "upDownRate": 9.54
            },
            {
                "prdCde": "000001",
                "navDate": "2023/11/23",
                "nav": 9.0330,
                "upDown": 0.9670,
                "upDownSign": "-",
                "upDownRate": 9.67
            },
            {
                "prdCde": "000001",
                "navDate": "2023/11/24",
                "nav": 9.0598,
                "upDown": 0.9402,
                "upDownSign": "-",
                "upDownRate": 9.40
            },
            {
                "prdCde": "000001",
                "navDate": "2023/11/27",
                "nav": 9.0515,
                "upDown": 0.9485,
                "upDownSign": "-",
                "upDownRate": 9.49
            },
            {
                "prdCde": "000001",
                "navDate": "2023/11/28",
                "nav": 9.0417,
                "upDown": 0.9583,
                "upDownSign": "-",
                "upDownRate": 9.58
            },
            {
                "prdCde": "000001",
                "navDate": "2023/11/29",
                "nav": 9.0018,
                "upDown": 0.9982,
                "upDownSign": "-",
                "upDownRate": 9.98
            },
            {
                "prdCde": "000001",
                "navDate": "2023/11/30",
                "nav": 9.0044,
                "upDown": 0.9956,
                "upDownSign": "-",
                "upDownRate": 9.96
            },
            {
                "prdCde": "000001",
                "navDate": "2023/12/01",
                "nav": 9.0654,
                "upDown": 0.9346,
                "upDownSign": "-",
                "upDownRate": 9.35
            },
            {
                "prdCde": "000001",
                "navDate": "2023/12/04",
                "nav": 9.0148,
                "upDown": 0.9852,
                "upDownSign": "-",
                "upDownRate": 9.85
            },
            {
                "prdCde": "000001",
                "navDate": "2023/12/05",
                "nav": 9.0386,
                "upDown": 0.9614,
                "upDownSign": "-",
                "upDownRate": 9.61
            },
            {
                "prdCde": "000001",
                "navDate": "2023/12/06",
                "nav": 9.0421,
                "upDown": 0.9579,
                "upDownSign": "-",
                "upDownRate": 9.58
            },
            {
                "prdCde": "000001",
                "navDate": "2023/12/07",
                "nav": 9.0322,
                "upDown": 0.9678,
                "upDownSign": "-",
                "upDownRate": 9.68
            },
            {
                "prdCde": "000001",
                "navDate": "2023/12/08",
                "nav": 8.6550,
                "upDown": 1.3450,
                "upDownSign": "-",
                "upDownRate": 13.45
            },
            {
                "prdCde": "000001",
                "navDate": "2023/12/11",
                "nav": 8.6999,
                "upDown": 1.3001,
                "upDownSign": "-",
                "upDownRate": 13.00
            },
            {
                "prdCde": "000001",
                "navDate": "2023/12/12",
                "nav": 8.7131,
                "upDown": 1.2869,
                "upDownSign": "-",
                "upDownRate": 12.87
            },
            {
                "prdCde": "000001",
                "navDate": "2023/12/13",
                "nav": 8.8146,
                "upDown": 1.1854,
                "upDownSign": "-",
                "upDownRate": 11.85
            },
            {
                "prdCde": "000001",
                "navDate": "2023/12/14",
                "nav": 8.8127,
                "upDown": 1.1873,
                "upDownSign": "-",
                "upDownRate": 11.87
            },
            {
                "prdCde": "000001",
                "navDate": "2023/12/15",
                "nav": 8.7385,
                "upDown": 1.2615,
                "upDownSign": "-",
                "upDownRate": 12.62
            },
            {
                "prdCde": "000001",
                "navDate": "2023/12/18",
                "nav": 8.7620,
                "upDown": 1.2380,
                "upDownSign": "-",
                "upDownRate": 12.38
            },
            {
                "prdCde": "000001",
                "navDate": "2023/12/19",
                "nav": 8.8164,
                "upDown": 1.1836,
                "upDownSign": "-",
                "upDownRate": 11.84
            },
            {
                "prdCde": "000001",
                "navDate": "2023/12/20",
                "nav": 8.7965,
                "upDown": 1.2035,
                "upDownSign": "-",
                "upDownRate": 12.04
            },
            {
                "prdCde": "000001",
                "navDate": "2024/02/29",
                "nav": 8.3483,
                "upDown": 0.0052,
                "upDownSign": "-",
                "upDownRate": 0.06
            },
            {
                "prdCde": "000001",
                "navDate": "2024/03/05",
                "nav": 8.3472,
                "upDown": 0.0011,
                "upDownSign": "-",
                "upDownRate": 0.01
            },
            {
                "prdCde": "000001",
                "navDate": "2024/03/15",
                "nav": 8.3450,
                "upDown": 0.0022,
                "upDownSign": "-",
                "upDownRate": 0.03
            },
            {
                "prdCde": "000001",
                "navDate": "2024/03/18",
                "nav": 8.3443,
                "upDown": 0.0007,
                "upDownSign": "-",
                "upDownRate": 0.01
            },
            {
                "prdCde": "000001",
                "navDate": "2024/03/19",
                "nav": 8.3441,
                "upDown": 0.0002,
                "upDownSign": "-",
                "upDownRate": 0.00
            },
            {
                "prdCde": "000001",
                "navDate": "2024/03/20",
                "nav": 8.3439,
                "upDown": 0.0002,
                "upDownSign": "-",
                "upDownRate": 0.00
            },
            {
                "prdCde": "000001",
                "navDate": "2024/03/21",
                "nav": 8.4198,
                "upDown": 0.0759,
                "upDownSign": "+",
                "upDownRate": 0.91
            },
            {
                "prdCde": "000001",
                "navDate": "2024/03/22",
                "nav": 8.4955,
                "upDown": 0.0757,
                "upDownSign": "+",
                "upDownRate": 0.90
            },
            {
                "prdCde": "000001",
                "navDate": "2024/03/25",
                "nav": 8.5200,
                "upDown": 0.0245,
                "upDownSign": "+",
                "upDownRate": 0.29
            },
            {
                "prdCde": "000001",
                "navDate": "2024/03/26",
                "nav": 8.4254,
                "upDown": 0.0946,
                "upDownSign": "-",
                "upDownRate": 1.11
            },
            {
                "prdCde": "000001",
                "navDate": "2024/03/27",
                "nav": 8.4532,
                "upDown": 0.0278,
                "upDownSign": "+",
                "upDownRate": 0.33
            },
            {
                "prdCde": "000001",
                "navDate": "2024/03/28",
                "nav": 8.4076,
                "upDown": 0.0456,
                "upDownSign": "-",
                "upDownRate": 0.54
            },
            {
                "prdCde": "000001",
                "navDate": "2024/03/29",
                "nav": 8.4582,
                "upDown": 0.0506,
                "upDownSign": "+",
                "upDownRate": 0.60
            },
            {
                "prdCde": "000001",
                "navDate": "2024/04/01",
                "nav": 8.4835,
                "upDown": 0.0253,
                "upDownSign": "+",
                "upDownRate": 0.30
            },
            {
                "prdCde": "000001",
                "navDate": "2024/04/02",
                "nav": 8.4835,
                "upDown": 0.0000,
                "upDownSign": "+",
                "upDownRate": 0.00
            }
        ],
        "performances": [
            {
                "perforDate": "2023/10/11",
                "perforSign": "+",
                "perfor": 0.00,
                "intPerforSign": "+",
                "intPerfor": 0.00
            },
            {
                "perforDate": "2023/10/11",
                "perforSign": "+",
                "perfor": 0.00,
                "intPerforSign": "+",
                "intPerfor": 0.00
            },
            {
                "perforDate": "2023/10/11",
                "perforSign": "-",
                "perfor": 0.11,
                "intPerforSign": "-",
                "intPerfor": 0.11
            },
            {
                "perforDate": "2023/10/11",
                "perforSign": "-",
                "perfor": 0.15,
                "intPerforSign": "-",
                "intPerfor": 0.15
            },
            {
                "perforDate": "2023/10/11",
                "perforSign": "-",
                "perfor": 3.56,
                "intPerforSign": "-",
                "intPerfor": 3.56
            },
            {
                "perforDate": "2023/10/11",
                "perforSign": "-",
                "perfor": 2.86,
                "intPerforSign": "-",
                "intPerfor": 2.86
            },
            {
                "perforDate": "2023/10/11",
                "perforSign": "-",
                "perfor": 3.45,
                "intPerforSign": "-",
                "intPerfor": 3.45
            },
            {
                "perforDate": "2023/10/11",
                "perforSign": "-",
                "perfor": 3.53,
                "intPerforSign": "-",
                "intPerfor": 3.53
            },
            {
                "perforDate": "2023/10/11",
                "perforSign": "-",
                "perfor": 11.68,
                "intPerforSign": "-",
                "intPerfor": 11.68
            },
            {
                "perforDate": "2023/10/11",
                "perforSign": "-",
                "perfor": 11.83,
                "intPerforSign": "-",
                "intPerfor": 11.83
            },
            {
                "perforDate": "2023/10/11",
                "perforSign": "-",
                "perfor": 11.34,
                "intPerforSign": "-",
                "intPerfor": 11.34
            },
            {
                "perforDate": "2023/10/11",
                "perforSign": "-",
                "perfor": 9.68,
                "intPerforSign": "-",
                "intPerfor": 9.68
            },
            {
                "perforDate": "2023/10/11",
                "perforSign": "-",
                "perfor": 9.91,
                "intPerforSign": "-",
                "intPerfor": 9.91
            },
            {
                "perforDate": "2023/10/11",
                "perforSign": "-",
                "perfor": 9.98,
                "intPerforSign": "-",
                "intPerfor": 9.98
            },
            {
                "perforDate": "2023/10/11",
                "perforSign": "-",
                "perfor": 9.54,
                "intPerforSign": "-",
                "intPerfor": 9.12
            },
            {
                "perforDate": "2023/10/11",
                "perforSign": "-",
                "perfor": 9.47,
                "intPerforSign": "-",
                "intPerfor": 9.06
            },
            {
                "perforDate": "2023/10/11",
                "perforSign": "-",
                "perfor": 8.23,
                "intPerforSign": "-",
                "intPerfor": 7.81
            },
            {
                "perforDate": "2023/10/11",
                "perforSign": "-",
                "perfor": 7.97,
                "intPerforSign": "-",
                "intPerfor": 7.55
            },
            {
                "perforDate": "2023/10/11",
                "perforSign": "-",
                "perfor": 8.03,
                "intPerforSign": "-",
                "intPerfor": 7.61
            },
            {
                "perforDate": "2023/10/11",
                "perforSign": "-",
                "perfor": 8.01,
                "intPerforSign": "-",
                "intPerfor": 7.59
            },
            {
                "perforDate": "2023/10/11",
                "perforSign": "-",
                "perfor": 9.50,
                "intPerforSign": "-",
                "intPerfor": 9.08
            },
            {
                "perforDate": "2023/10/11",
                "perforSign": "-",
                "perfor": 9.96,
                "intPerforSign": "-",
                "intPerfor": 9.54
            },
            {
                "perforDate": "2023/10/11",
                "perforSign": "-",
                "perfor": 9.66,
                "intPerforSign": "-",
                "intPerfor": 9.24
            },
            {
                "perforDate": "2023/10/11",
                "perforSign": "-",
                "perfor": 8.54,
                "intPerforSign": "-",
                "intPerfor": 8.13
            },
            {
                "perforDate": "2023/10/11",
                "perforSign": "-",
                "perfor": 9.10,
                "intPerforSign": "-",
                "intPerfor": 8.69
            },
            {
                "perforDate": "2023/10/11",
                "perforSign": "-",
                "perfor": 9.17,
                "intPerforSign": "-",
                "intPerfor": 8.76
            },
            {
                "perforDate": "2023/10/11",
                "perforSign": "-",
                "perfor": 9.41,
                "intPerforSign": "-",
                "intPerfor": 8.99
            },
            {
                "perforDate": "2023/10/11",
                "perforSign": "-",
                "perfor": 10.08,
                "intPerforSign": "-",
                "intPerfor": 9.66
            },
            {
                "perforDate": "2023/10/11",
                "perforSign": "-",
                "perfor": 9.54,
                "intPerforSign": "-",
                "intPerfor": 9.12
            },
            {
                "perforDate": "2023/10/11",
                "perforSign": "-",
                "perfor": 9.67,
                "intPerforSign": "-",
                "intPerfor": 9.25
            },
            {
                "perforDate": "2023/10/11",
                "perforSign": "-",
                "perfor": 9.40,
                "intPerforSign": "-",
                "intPerfor": 8.99
            },
            {
                "perforDate": "2023/10/11",
                "perforSign": "-",
                "perfor": 9.49,
                "intPerforSign": "-",
                "intPerfor": 9.07
            },
            {
                "perforDate": "2023/10/11",
                "perforSign": "-",
                "perfor": 9.58,
                "intPerforSign": "-",
                "intPerfor": 9.17
            },
            {
                "perforDate": "2023/10/11",
                "perforSign": "-",
                "perfor": 9.98,
                "intPerforSign": "-",
                "intPerfor": 9.57
            },
            {
                "perforDate": "2023/10/11",
                "perforSign": "-",
                "perfor": 9.96,
                "intPerforSign": "-",
                "intPerfor": 9.12
            },
            {
                "perforDate": "2023/10/11",
                "perforSign": "-",
                "perfor": 9.35,
                "intPerforSign": "-",
                "intPerfor": 8.51
            },
            {
                "perforDate": "2023/10/11",
                "perforSign": "-",
                "perfor": 9.85,
                "intPerforSign": "-",
                "intPerfor": 9.02
            },
            {
                "perforDate": "2023/10/11",
                "perforSign": "-",
                "perfor": 9.61,
                "intPerforSign": "-",
                "intPerfor": 8.78
            },
            {
                "perforDate": "2023/10/11",
                "perforSign": "-",
                "perfor": 9.58,
                "intPerforSign": "-",
                "intPerfor": 8.75
            },
            {
                "perforDate": "2023/10/11",
                "perforSign": "-",
                "perfor": 9.68,
                "intPerforSign": "-",
                "intPerfor": 8.84
            },
            {
                "perforDate": "2023/10/11",
                "perforSign": "-",
                "perfor": 13.45,
                "intPerforSign": "-",
                "intPerfor": 12.62
            },
            {
                "perforDate": "2023/10/11",
                "perforSign": "-",
                "perfor": 13.00,
                "intPerforSign": "-",
                "intPerfor": 12.17
            },
            {
                "perforDate": "2023/10/11",
                "perforSign": "-",
                "perfor": 12.87,
                "intPerforSign": "-",
                "intPerfor": 12.04
            },
            {
                "perforDate": "2023/10/11",
                "perforSign": "-",
                "perfor": 11.85,
                "intPerforSign": "-",
                "intPerfor": 11.02
            },
            {
                "perforDate": "2023/10/11",
                "perforSign": "-",
                "perfor": 11.87,
                "intPerforSign": "-",
                "intPerfor": 11.04
            },
            {
                "perforDate": "2023/10/11",
                "perforSign": "-",
                "perfor": 12.62,
                "intPerforSign": "-",
                "intPerfor": 11.78
            },
            {
                "perforDate": "2023/10/11",
                "perforSign": "-",
                "perfor": 12.38,
                "intPerforSign": "-",
                "intPerfor": 11.55
            },
            {
                "perforDate": "2023/10/11",
                "perforSign": "-",
                "perfor": 11.84,
                "intPerforSign": "-",
                "intPerfor": 11.00
            },
            {
                "perforDate": "2023/10/11",
                "perforSign": "-",
                "perfor": 12.04,
                "intPerforSign": "-",
                "intPerfor": 7.03
            },
            {
                "perforDate": "2023/10/11",
                "perforSign": "-",
                "perfor": 11.99,
                "intPerforSign": "-",
                "intPerfor": 6.98
            },
            {
                "perforDate": "2023/10/11",
                "perforSign": "-",
                "perfor": 11.99,
                "intPerforSign": "-",
                "intPerfor": 6.99
            },
            {
                "perforDate": "2023/10/11",
                "perforSign": "-",
                "perfor": 12.15,
                "intPerforSign": "-",
                "intPerfor": 7.15
            },
            {
                "perforDate": "2023/10/11",
                "perforSign": "-",
                "perfor": 16.37,
                "intPerforSign": "-",
                "intPerfor": 11.37
            },
            {
                "perforDate": "2023/10/11",
                "perforSign": "-",
                "perfor": 16.38,
                "intPerforSign": "-",
                "intPerfor": 11.37
            },
            {
                "perforDate": "2023/10/11",
                "perforSign": "-",
                "perfor": 16.38,
                "intPerforSign": "-",
                "intPerfor": 11.38
            },
            {
                "perforDate": "2023/10/11",
                "perforSign": "-",
                "perfor": 16.39,
                "intPerforSign": "-",
                "intPerfor": 11.39
            },
            {
                "perforDate": "2023/10/11",
                "perforSign": "-",
                "perfor": 16.39,
                "intPerforSign": "-",
                "intPerfor": 11.39
            },
            {
                "perforDate": "2023/10/11",
                "perforSign": "-",
                "perfor": 16.40,
                "intPerforSign": "-",
                "intPerfor": 11.39
            },
            {
                "perforDate": "2023/10/11",
                "perforSign": "-",
                "perfor": 16.45,
                "intPerforSign": "-",
                "intPerfor": 11.45
            },
            {
                "perforDate": "2023/10/11",
                "perforSign": "-",
                "perfor": 16.47,
                "intPerforSign": "-",
                "intPerfor": 11.46
            },
            {
                "perforDate": "2023/10/11",
                "perforSign": "-",
                "perfor": 16.52,
                "intPerforSign": "-",
                "intPerfor": 11.51
            },
            {
                "perforDate": "2023/10/11",
                "perforSign": "-",
                "perfor": 16.53,
                "intPerforSign": "-",
                "intPerfor": 11.52
            },
            {
                "perforDate": "2023/10/11",
                "perforSign": "-",
                "perfor": 16.55,
                "intPerforSign": "-",
                "intPerfor": 11.55
            },
            {
                "perforDate": "2023/10/11",
                "perforSign": "-",
                "perfor": 16.56,
                "intPerforSign": "-",
                "intPerfor": 11.55
            },
            {
                "perforDate": "2023/10/11",
                "perforSign": "-",
                "perfor": 16.56,
                "intPerforSign": "-",
                "intPerfor": 11.56
            },
            {
                "perforDate": "2023/10/11",
                "perforSign": "-",
                "perfor": 16.56,
                "intPerforSign": "-",
                "intPerfor": 11.56
            },
            {
                "perforDate": "2023/10/11",
                "perforSign": "-",
                "perfor": 15.80,
                "intPerforSign": "-",
                "intPerfor": 10.80
            },
            {
                "perforDate": "2023/10/11",
                "perforSign": "-",
                "perfor": 15.05,
                "intPerforSign": "-",
                "intPerfor": 10.04
            },
            {
                "perforDate": "2023/10/11",
                "perforSign": "-",
                "perfor": 14.80,
                "intPerforSign": "-",
                "intPerfor": 9.38
            },
            {
                "perforDate": "2023/10/11",
                "perforSign": "-",
                "perfor": 15.75,
                "intPerforSign": "-",
                "intPerfor": 10.3</t>
    <phoneticPr fontId="2" type="noConversion"/>
  </si>
  <si>
    <t>486</t>
  </si>
  <si>
    <t>CITF_03</t>
    <phoneticPr fontId="2" type="noConversion"/>
  </si>
  <si>
    <t>Bas020I</t>
    <phoneticPr fontId="2" type="noConversion"/>
  </si>
  <si>
    <t>集合帳戶淨值查詢</t>
  </si>
  <si>
    <t>{
    "head": {
        "queryDate": "2023/08/10",
        "queryTime": "10:52:00",
        "webId": "EBANK",
        "webIp": "172.0.0.1",
        "custId": ""
    },
    "body": {
        "prdCde": "000001",
        "qryDateS": "2023/01/01",
        "qryDateE": "2023/12/31"
    }
}</t>
    <phoneticPr fontId="2" type="noConversion"/>
  </si>
  <si>
    <t>{
    "head": {
        "queryDate": "2023/08/10",
        "queryTime": "10:52:00",
        "webId": "EBANK",
        "webIp": "172.0.0.1",
        "custId": "",
        "errorCode": "0000",
        "errorMsg": "",
        "internalErrorMsg": ""
    },
    "body": [
        {
            "prdCde": "000001",
            "navDate": "2023/10/11",
            "nav": 10.0000,
            "upDown": 0.0000,
            "upDownSign": "+",
            "upDownRate": 0.00
        },
        {
            "prdCde": "000001",
            "navDate": "2023/10/12",
            "nav": 10.0000,
            "upDown": 0.0000,
            "upDownSign": "+",
            "upDownRate": 0.00
        },
        {
            "prdCde": "000001",
            "navDate": "2023/10/13",
            "nav": 9.9891,
            "upDown": 0.0109,
            "upDownSign": "-",
            "upDownRate": 0.11
        },
        {
            "prdCde": "000001",
            "navDate": "2023/10/16",
            "nav": 9.9852,
            "upDown": 0.0148,
            "upDownSign": "-",
            "upDownRate": 0.15
        },
        {
            "prdCde": "000001",
            "navDate": "2023/10/17",
            "nav": 9.6438,
            "upDown": 0.3562,
            "upDownSign": "-",
            "upDownRate": 3.56
        },
        {
            "prdCde": "000001",
            "navDate": "2023/10/18",
            "nav": 9.7143,
            "upDown": 0.2857,
            "upDownSign": "-",
            "upDownRate": 2.86
        },
        {
            "prdCde": "000001",
            "navDate": "2023/10/19",
            "nav": 9.6551,
            "upDown": 0.3449,
            "upDownSign": "-",
            "upDownRate": 3.45
        },
        {
            "prdCde": "000001",
            "navDate": "2023/10/20",
            "nav": 9.6473,
            "upDown": 0.3527,
            "upDownSign": "-",
            "upDownRate": 3.53
        },
        {
            "prdCde": "000001",
            "navDate": "2023/10/23",
            "nav": 8.8322,
            "upDown": 1.1678,
            "upDownSign": "-",
            "upDownRate": 11.68
        },
        {
            "prdCde": "000001",
            "navDate": "2023/10/24",
            "nav": 8.8175,
            "upDown": 1.1825,
            "upDownSign": "-",
            "upDownRate": 11.83
        },
        {
            "prdCde": "000001",
            "navDate": "2023/10/25",
            "nav": 8.8656,
            "upDown": 1.1344,
            "upDownSign": "-",
            "upDownRate": 11.34
        },
        {
            "prdCde": "000001",
            "navDate": "2023/10/26",
            "nav": 9.0324,
            "upDown": 0.9676,
            "upDownSign": "-",
            "upDownRate": 9.68
        },
        {
            "prdCde": "000001",
            "navDate": "2023/10/27",
            "nav": 9.0090,
            "upDown": 0.9910,
            "upDownSign": "-",
            "upDownRate": 9.91
        },
        {
            "prdCde": "000001",
            "navDate": "2023/10/31",
            "nav": 9.0461,
            "upDown": 0.0444,
            "upDownSign": "+",
            "upDownRate": 0.49
        },
        {
            "prdCde": "000001",
            "navDate": "2023/11/01",
            "nav": 9.0526,
            "upDown": 0.9474,
            "upDownSign": "-",
            "upDownRate": 9.47
        },
        {
            "prdCde": "000001",
            "navDate": "2023/11/02",
            "nav": 9.1773,
            "upDown": 0.8227,
            "upDownSign": "-",
            "upDownRate": 8.23
        },
        {
            "prdCde": "000001",
            "navDate": "2023/11/03",
            "nav": 9.2031,
            "upDown": 0.7969,
            "upDownSign": "-",
            "upDownRate": 7.97
        },
        {
            "prdCde": "000001",
            "navDate": "2023/11/06",
            "nav": 9.1974,
            "upDown": 0.8026,
            "upDownSign": "-",
            "upDownRate": 8.03
        },
        {
            "prdCde": "000001",
            "navDate": "2023/11/07",
            "nav": 9.1991,
            "upDown": 0.8009,
            "upDownSign": "-",
            "upDownRate": 8.01
        },
        {
            "prdCde": "000001",
            "navDate": "2023/11/08",
            "nav": 9.0500,
            "upDown": 0.9500,
            "upDownSign": "-",
            "upDownRate": 9.50
        },
        {
            "prdCde": "000001",
            "navDate": "2023/11/09",
            "nav": 9.0042,
            "upDown": 0.9958,
            "upDownSign": "-",
            "upDownRate": 9.96
        },
        {
            "prdCde": "000001",
            "navDate": "2023/11/10",
            "nav": 9.0339,
            "upDown": 0.9661,
            "upDownSign": "-",
            "upDownRate": 9.66
        },
        {
            "prdCde": "000001",
            "navDate": "2023/11/14",
            "nav": 9.1456,
            "upDown": 0.8544,
            "upDownSign": "-",
            "upDownRate": 8.54
        },
        {
            "prdCde": "000001",
            "navDate": "2023/11/15",
            "nav": 9.0896,
            "upDown": 0.9104,
            "upDownSign": "-",
            "upDownRate": 9.10
        },
        {
            "prdCde": "000001",
            "navDate": "2023/11/17",
            "nav": 9.0828,
            "upDown": 0.9172,
            "upDownSign": "-",
            "upDownRate": 9.17
        },
        {
            "prdCde": "000001",
            "navDate": "2023/11/20",
            "nav": 9.0589,
            "upDown": 0.9411,
            "upDownSign": "-",
            "upDownRate": 9.41
        },
        {
            "prdCde": "000001",
            "navDate": "2023/11/21",
            "nav": 8.9920,
            "upDown": 1.0080,
            "upDownSign": "-",
            "upDownRate": 10.08
        },
        {
            "prdCde": "000001",
            "navDate": "2023/11/22",
            "nav": 9.0462,
            "upDown": 0.9538,
            "upDownSign": "-",
            "upDownRate": 9.54
        },
        {
            "prdCde": "000001",
            "navDate": "2023/11/23",
            "nav": 9.0330,
            "upDown": 0.9670,
            "upDownSign": "-",
            "upDownRate": 9.67
        },
        {
            "prdCde": "000001",
            "navDate": "2023/11/24",
            "nav": 9.0598,
            "upDown": 0.9402,
            "upDownSign": "-",
            "upDownRate": 9.40
        },
        {
            "prdCde": "000001",
            "navDate": "2023/11/27",
            "nav": 9.0515,
            "upDown": 0.9485,
            "upDownSign": "-",
            "upDownRate": 9.49
        },
        {
            "prdCde": "000001",
            "navDate": "2023/11/28",
            "nav": 9.0417,
            "upDown": 0.9583,
            "upDownSign": "-",
            "upDownRate": 9.58
        },
        {
            "prdCde": "000001",
            "navDate": "2023/11/29",
            "nav": 9.0018,
            "upDown": 0.9982,
            "upDownSign": "-",
            "upDownRate": 9.98
        },
        {
            "prdCde": "000001",
            "navDate": "2023/11/30",
            "nav": 9.0044,
            "upDown": 0.9956,
            "upDownSign": "-",
            "upDownRate": 9.96
        },
        {
            "prdCde": "000001",
            "navDate": "2023/12/01",
            "nav": 9.0654,
            "upDown": 0.9346,
            "upDownSign": "-",
            "upDownRate": 9.35
        },
        {
            "prdCde": "000001",
            "navDate": "2023/12/04",
            "nav": 9.0148,
            "upDown": 0.9852,
            "upDownSign": "-",
            "upDownRate": 9.85
        },
        {
            "prdCde": "000001",
            "navDate": "2023/12/05",
            "nav": 9.0386,
            "upDown": 0.9614,
            "upDownSign": "-",
            "upDownRate": 9.61
        },
        {
            "prdCde": "000001",
            "navDate": "2023/12/06",
            "nav": 9.0421,
            "upDown": 0.9579,
            "upDownSign": "-",
            "upDownRate": 9.58
        },
        {
            "prdCde": "000001",
            "navDate": "2023/12/07",
            "nav": 9.0322,
            "upDown": 0.9678,
            "upDownSign": "-",
            "upDownRate": 9.68
        },
        {
            "prdCde": "000001",
            "navDate": "2023/12/08",
            "nav": 8.6550,
            "upDown": 1.3450,
            "upDownSign": "-",
            "upDownRate": 13.45
        },
        {
            "prdCde": "000001",
            "navDate": "2023/12/11",
            "nav": 8.6999,
            "upDown": 1.3001,
            "upDownSign": "-",
            "upDownRate": 13.00
        },
        {
            "prdCde": "000001",
            "navDate": "2023/12/12",
            "nav": 8.7131,
            "upDown": 1.2869,
            "upDownSign": "-",
            "upDownRate": 12.87
        },
        {
            "prdCde": "000001",
            "navDate": "2023/12/13",
            "nav": 8.8146,
            "upDown": 1.1854,
            "upDownSign": "-",
            "upDownRate": 11.85
        },
        {
            "prdCde": "000001",
            "navDate": "2023/12/14",
            "nav": 8.8127,
            "upDown": 1.1873,
            "upDownSign": "-",
            "upDownRate": 11.87
        },
        {
            "prdCde": "000001",
            "navDate": "2023/12/15",
            "nav": 8.7385,
            "upDown": 1.2615,
            "upDownSign": "-",
            "upDownRate": 12.62
        },
        {
            "prdCde": "000001",
            "navDate": "2023/12/18",
            "nav": 8.7620,
            "upDown": 1.2380,
            "upDownSign": "-",
            "upDownRate": 12.38
        },
        {
            "prdCde": "000001",
            "navDate": "2023/12/19",
            "nav": 8.8164,
            "upDown": 1.1836,
            "upDownSign": "-",
            "upDownRate": 11.84
        },
        {
            "prdCde": "000001",
            "navDate": "2023/12/20",
            "nav": 8.7965,
            "upDown": 1.2035,
            "upDownSign": "-",
            "upDownRate": 12.04
        }
    ]
}</t>
    <phoneticPr fontId="2" type="noConversion"/>
  </si>
  <si>
    <t>487</t>
  </si>
  <si>
    <t>CITF_04</t>
    <phoneticPr fontId="2" type="noConversion"/>
  </si>
  <si>
    <t>Bas030I</t>
    <phoneticPr fontId="2" type="noConversion"/>
  </si>
  <si>
    <t>集合帳戶績效查詢</t>
  </si>
  <si>
    <t>{
    "head": {
        "queryDate": "2023/09/23",
        "queryTime": "10:52:00",
        "webId": "WI0",
        "webIp": "172.0.0.1",
        "custId": ""
    },
    "body": {
        "prdCde": "000001",
        "qryDateS": "2023/01/01",
        "qryDateE": "2024/01/31"
    }
}</t>
    <phoneticPr fontId="2" type="noConversion"/>
  </si>
  <si>
    <t>{
    "head": {
        "queryDate": "2023/09/23",
        "queryTime": "10:52:00",
        "webId": "WI0",
        "webIp": "172.0.0.1",
        "custId": "",
        "errorCode": "0000",
        "errorMsg": "",
        "internalErrorMsg": ""
    },
    "body": [
        {
            "perforDate": "2023/10/11",
            "perforSign": "+",
            "perfor": 0.00,
            "intPerforSign": "+",
            "intPerfor": 0.00
        },
        {
            "perforDate": "2023/10/12",
            "perforSign": "+",
            "perfor": 0.00,
            "intPerforSign": "+",
            "intPerfor": 0.00
        },
        {
            "perforDate": "2023/10/13",
            "perforSign": "-",
            "perfor": 0.11,
            "intPerforSign": "-",
            "intPerfor": 0.11
        },
        {
            "perforDate": "2023/10/16",
            "perforSign": "-",
            "perfor": 0.15,
            "intPerforSign": "-",
            "intPerfor": 0.15
        },
        {
            "perforDate": "2023/10/17",
            "perforSign": "-",
            "perfor": 3.56,
            "intPerforSign": "-",
            "intPerfor": 3.56
        },
        {
            "perforDate": "2023/10/18",
            "perforSign": "-",
            "perfor": 2.86,
            "intPerforSign": "-",
            "intPerfor": 2.86
        },
        {
            "perforDate": "2023/10/19",
            "perforSign": "-",
            "perfor": 3.45,
            "intPerforSign": "-",
            "intPerfor": 3.45
        },
        {
            "perforDate": "2023/10/20",
            "perforSign": "-",
            "perfor": 3.53,
            "intPerforSign": "-",
            "intPerfor": 3.53
        },
        {
            "perforDate": "2023/10/23",
            "perforSign": "-",
            "perfor": 11.68,
            "intPerforSign": "-",
            "intPerfor": 11.68
        },
        {
            "perforDate": "2023/10/24",
            "perforSign": "-",
            "perfor": 11.83,
            "intPerforSign": "-",
            "intPerfor": 11.83
        },
        {
            "perforDate": "2023/10/25",
            "perforSign": "-",
            "perfor": 11.34,
            "intPerforSign": "-",
            "intPerfor": 11.34
        },
        {
            "perforDate": "2023/10/26",
            "perforSign": "-",
            "perfor": 9.68,
            "intPerforSign": "-",
            "intPerfor": 9.68
        },
        {
            "perforDate": "2023/10/27",
            "perforSign": "-",
            "perfor": 9.91,
            "intPerforSign": "-",
            "intPerfor": 9.91
        },
        {
            "perforDate": "2023/10/30",
            "perforSign": "-",
            "perfor": 9.98,
            "intPerforSign": "-",
            "intPerfor": 9.98
        },
        {
            "perforDate": "2023/10/31",
            "perforSign": "-",
            "perfor": 9.54,
            "intPerforSign": "-",
            "intPerfor": 9.12
        },
        {
            "perforDate": "2023/11/01",
            "perforSign": "-",
            "perfor": 9.47,
            "intPerforSign": "-",
            "intPerfor": 9.06
        },
        {
            "perforDate": "2023/11/02",
            "perforSign": "-",
            "perfor": 8.23,
            "intPerforSign": "-",
            "intPerfor": 7.81
        },
        {
            "perforDate": "2023/11/03",
            "perforSign": "-",
            "perfor": 7.97,
            "intPerforSign": "-",
            "intPerfor": 7.55
        },
        {
            "perforDate": "2023/11/06",
            "perforSign": "-",
            "perfor": 8.03,
            "intPerforSign": "-",
            "intPerfor": 7.61
        },
        {
            "perforDate": "2023/11/07",
            "perforSign": "-",
            "perfor": 8.01,
            "intPerforSign": "-",
            "intPerfor": 7.59
        },
        {
            "perforDate": "2023/11/08",
            "perforSign": "-",
            "perfor": 9.50,
            "intPerforSign": "-",
            "intPerfor": 9.08
        },
        {
            "perforDate": "2023/11/09",
            "perforSign": "-",
            "perfor": 9.96,
            "intPerforSign": "-",
            "intPerfor": 9.54
        },
        {
            "perforDate": "2023/11/10",
            "perforSign": "-",
            "perfor": 9.66,
            "intPerforSign": "-",
            "intPerfor": 9.24
        },
        {
            "perforDate": "2023/11/14",
            "perforSign": "-",
            "perfor": 8.54,
            "intPerforSign": "-",
            "intPerfor": 8.13
        },
        {
            "perforDate": "2023/11/15",
            "perforSign": "-",
            "perfor": 9.10,
            "intPerforSign": "-",
            "intPerfor": 8.69
        },
        {
            "perforDate": "2023/11/17",
            "perforSign": "-",
            "perfor": 9.17,
            "intPerforSign": "-",
            "intPerfor": 8.76
        },
        {
            "perforDate": "2023/11/20",
            "perforSign": "-",
            "perfor": 9.41,
            "intPerforSign": "-",
            "intPerfor": 8.99
        },
        {
            "perforDate": "2023/11/21",
            "perforSign": "-",
            "perfor": 10.08,
            "intPerforSign": "-",
            "intPerfor": 9.66
        },
        {
            "perforDate": "2023/11/22",
            "perforSign": "-",
            "perfor": 9.54,
            "intPerforSign": "-",
            "intPerfor": 9.12
        },
        {
            "perforDate": "2023/11/23",
            "perforSign": "-",
            "perfor": 9.67,
            "intPerforSign": "-",
            "intPerfor": 9.25
        },
        {
            "perforDate": "2023/11/24",
            "perforSign": "-",
            "perfor": 9.40,
            "intPerforSign": "-",
            "intPerfor": 8.99
        },
        {
            "perforDate": "2023/11/27",
            "perforSign": "-",
            "perfor": 9.49,
            "intPerforSign": "-",
            "intPerfor": 9.07
        },
        {
            "perforDate": "2023/11/28",
            "perforSign": "-",
            "perfor": 9.58,
            "intPerforSign": "-",
            "intPerfor": 9.17
        },
        {
            "perforDate": "2023/11/29",
            "perforSign": "-",
            "perfor": 9.98,
            "intPerforSign": "-",
            "intPerfor": 9.57
        },
        {
            "perforDate": "2023/11/30",
            "perforSign": "-",
            "perfor": 9.96,
            "intPerforSign": "-",
            "intPerfor": 9.12
        },
        {
            "perforDate": "2023/12/01",
            "perforSign": "-",
            "perfor": 9.35,
            "intPerforSign": "-",
            "intPerfor": 8.51
        },
        {
            "perforDate": "2023/12/04",
            "perforSign": "-",
            "perfor": 9.85,
            "intPerforSign": "-",
            "intPerfor": 9.02
        },
        {
            "perforDate": "2023/12/05",
            "perforSign": "-",
            "perfor": 9.61,
            "intPerforSign": "-",
            "intPerfor": 8.78
        },
        {
            "perforDate": "2023/12/06",
            "perforSign": "-",
            "perfor": 9.58,
            "intPerforSign": "-",
            "intPerfor": 8.75
        },
        {
            "perforDate": "2023/12/07",
            "perforSign": "-",
            "perfor": 9.68,
            "intPerforSign": "-",
            "intPerfor": 8.84
        },
        {
            "perforDate": "2023/12/08",
            "perforSign": "-",
            "perfor": 13.45,
            "intPerforSign": "-",
            "intPerfor": 12.62
        },
        {
            "perforDate": "2023/12/11",
            "perforSign": "-",
            "perfor": 13.00,
            "intPerforSign": "-",
            "intPerfor": 12.17
        },
        {
            "perforDate": "2023/12/12",
            "perforSign": "-",
            "perfor": 12.87,
            "intPerforSign": "-",
            "intPerfor": 12.04
        },
        {
            "perforDate": "2023/12/13",
            "perforSign": "-",
            "perfor": 11.85,
            "intPerforSign": "-",
            "intPerfor": 11.02
        },
        {
            "perforDate": "2023/12/14",
            "perforSign": "-",
            "perfor": 11.87,
            "intPerforSign": "-",
            "intPerfor": 11.04
        },
        {
            "perforDate": "2023/12/15",
            "perforSign": "-",
            "perfor": 12.62,
            "intPerforSign": "-",
            "intPerfor": 11.78
        },
        {
            "perforDate": "2023/12/18",
            "perforSign": "-",
            "perfor": 12.38,
            "intPerforSign": "-",
            "intPerfor": 11.55
        },
        {
            "perforDate": "2023/12/19",
            "perforSign": "-",
            "perfor": 11.84,
            "intPerforSign": "-",
            "intPerfor": 11.00
        },
        {
            "perforDate": "2023/12/20",
            "perforSign": "-",
            "perfor": 12.04,
            "intPerforSign": "-",
            "intPerfor": 7.03
        },
        {
            "perforDate": "2023/12/21",
            "perforSign": "-",
            "perfor": 11.99,
            "intPerforSign": "-",
            "intPerfor": 6.98
        },
        {
            "perforDate": "2023/12/22",
            "perforSign": "-",
            "perfor": 11.99,
            "intPerforSign": "-",
            "intPerfor": 6.99
        },
        {
            "perforDate": "2023/12/25",
            "perforSign": "-",
            "perfor": 12.15,
            "intPerforSign": "-",
            "intPerfor": 7.15
        },
        {
            "perforDate": "2023/12/26",
            "perforSign": "-",
            "perfor": 16.37,
            "intPerforSign": "-",
            "intPerfor": 11.37
        },
        {
            "perforDate": "2023/12/27",
            "perforSign": "-",
            "perfor": 16.38,
            "intPerforSign": "-",
            "intPerfor": 11.37
        },
        {
            "perforDate": "2023/12/29",
            "perforSign": "-",
            "perfor": 16.38,
            "intPerforSign": "-",
            "intPerfor": 11.38
        },
        {
            "perforDate": "2024/01/02",
            "perforSign": "-",
            "perfor": 16.39,
            "intPerforSign": "-",
            "intPerfor": 11.39
        },
        {
            "perforDate": "2024/01/03",
            "perforSign": "-",
            "perfor": 16.39,
            "intPerforSign": "-",
            "intPerfor": 11.39
        },
        {
            "perforDate": "2024/01/05",
            "perforSign": "-",
            "perfor": 16.40,
            "intPerforSign": "-",
            "intPerfor": 11.39
        },
        {
            "perforDate": "2024/01/31",
            "perforSign": "-",
            "perfor": 16.45,
            "intPerforSign": "-",
            "intPerfor": 11.45
        }
    ]
}</t>
    <phoneticPr fontId="2" type="noConversion"/>
  </si>
  <si>
    <t>488</t>
  </si>
  <si>
    <t>CITF_05</t>
    <phoneticPr fontId="2" type="noConversion"/>
  </si>
  <si>
    <t>Bas040I</t>
    <phoneticPr fontId="2" type="noConversion"/>
  </si>
  <si>
    <t>集合帳戶配息查詢</t>
    <phoneticPr fontId="2" type="noConversion"/>
  </si>
  <si>
    <t>{
    "head": {
        "queryDate": "2023/09/23",
        "queryTime": "10:52:00",
        "webId": "WI0",
        "webIp": "172.0.0.1",
        "custId": ""
    },
    "body": {
        "prdCde": "000001",
        "qryDateS": "2018/01/01",
        "qryDateE": "2023/12/31"
    }
}</t>
    <phoneticPr fontId="2" type="noConversion"/>
  </si>
  <si>
    <t>{
    "head": {
        "queryDate": "2023/09/23",
        "queryTime": "10:52:00",
        "webId": "WI0",
        "webIp": "172.0.0.1",
        "custId": "",
        "errorCode": "0000",
        "errorMsg": "",
        "internalErrorMsg": ""
    },
    "body": [
        {
            "stCurr": "TWD",
            "baseDate": "2023/10/31",
            "dividDate": "2023/11/01",
            "distrAmt": 0.0417,
            "dividRate": 0.46,
            "navProfiRate": 45.48,
            "priDiviRate": 54.52
        },
        {
            "stCurr": "TWD",
            "baseDate": "2023/11/30",
            "dividDate": "2023/12/01",
            "distrAmt": 0.0417,
            "dividRate": 0.46,
            "navProfiRate": 28.00,
            "priDiviRate": 72.00
        }
    ]
}</t>
    <phoneticPr fontId="2" type="noConversion"/>
  </si>
  <si>
    <t>489</t>
  </si>
  <si>
    <t>CITF_06</t>
    <phoneticPr fontId="2" type="noConversion"/>
  </si>
  <si>
    <t>Qry010I</t>
    <phoneticPr fontId="2" type="noConversion"/>
  </si>
  <si>
    <t>客戶投資庫存查詢(彙總+明細)</t>
    <phoneticPr fontId="2" type="noConversion"/>
  </si>
  <si>
    <t>{
    "head": {
        "queryDate": "2023/09/21",
        "queryTime": "12:31:54",
        "webId": "MWEB",
        "webIp": "127.0.0.1",
        "custId": "N1518436220"
    },
    "body": {
        "custId": "N1518436220"
    }
}</t>
    <phoneticPr fontId="2" type="noConversion"/>
  </si>
  <si>
    <t>{
    "head": {
        "queryDate": "2023/09/21",
        "queryTime": "12:31:54",
        "webId": "MWEB",
        "webIp": "127.0.0.1",
        "custId": "N1518436220",
        "errorCode": "0000",
        "errorMsg": "",
        "internalErrorMsg": ""
    },
    "body": {
        "sumDatas": [
            {
                "stCurr": "TWD",
                "invCost": 23347161.00,
                "navValue": 21395697.00,
                "cumuDivid": 84829.00,
                "profLosSign": "-",
                "profLos": 1951464.00,
                "roi": 8.36,
                "intProfLosSign": "-",
                "intProfLos": 1866635.00,
                "intRoi": 8.00
            }
        ],
        "detailDatas": [
            {
                "prdCde": "000001",
                "prdName": "永豐商業銀行受託精選海外ETF2034年到期組合型信託資金集合管理運用帳戶",
                "prdWarn": "(本帳戶之配息來源可能為本金)",
                "stCurr": "TWD",
                "invCost": 14065949.00,
                "avgNav": 9.2261,
                "units": 1524576.0485,
                "clsNav": 8.4835,
                "clsDate": "2024/04/02",
                "navValue": 12933741.00,
                "cumuDivid": 0.00,
                "profLosSign": "-",
                "profLos": 1132208.00,
                "roi": 8.05,
                "intProfLosSign": "-",
                "intProfLos": 1132208.00,
                "intRoi": 8.05,
                "contrNo": "10602000000851"
            },
            {
                "prdCde": "000001",
                "prdName": "永豐商業銀行受託精選海外ETF2034年到期組合型信託資金集合管理運用帳戶",
                "prdWarn": "(本帳戶之配息來源可能為本金)",
                "stCurr": "TWD",
                "invCost": 10000.00,
                "avgNav": 8.4076,
                "units": 1189.4001,
                "clsNav": 8.4835,
                "clsDate": "2024/04/02",
                "navValue": 10090.00,
                "cumuDivid": 9354.00,
                "profLosSign": "+",
                "profLos": 90.00,
                "roi": 0.90,
                "intProfLosSign": "+",
                "intProfLos": 9444.00,
                "intRoi": 94.44,
                "contrNo": "11002000003548"
            },
            {
                "prdCde": "000001",
                "prdName": "永豐商業銀行受託精選海外ETF2034年到期組合型信託資金集合管理運用帳戶",
                "prdWarn": "(本帳戶之配息來源可能為本金)",
                "stCurr": "TWD",
                "invCost": 326183.00,
                "avgNav": 8.6704,
                "units": 37620.4307,
                "clsNav": 8.4835,
                "clsDate": "2024/04/02",
                "navValue": 319153.00,
                "cumuDivid": 1986.00,
                "profLosSign": "-",
                "profLos": 7030.00,
                "roi": 2.16,
                "intProfLosSign": "-",
                "intProfLos": 5044.00,
                "intRoi": 1.55,
                "contrNo": "11702000000699"
            },
            {
                "prdCde": "000001",
                "prdName": "永豐商業銀行受託精選海外ETF2034年到期組合型信託資金集合管理運用帳戶",
                "prdWarn": "(本帳戶之配息來源可能為本金)",
                "stCurr": "TWD",
                "invCost": 753951.00,
                "avgNav": 8.6550,
                "units": 87111.6118,
                "clsNav": 8.4835,
                "clsDate": "2024/04/02",
                "navValue": 739011.00,
                "cumuDivid": 3633.00,
                "profLosSign": "-",
                "profLos": 14940.00,
                "roi": 1.98,
                "intProfLosSign": "-",
                "intProfLos": 11307.00,
                "intRoi": 1.50,
                "contrNo": "12102000001590"
            },
            {
                "prdCde": "000001",
                "prdName": "永豐商業銀行受託精選海外ETF2034年到期組合型信託資金集合管理運用帳戶",
                "prdWarn": "(本帳戶之配息來源可能為本金)",
                "stCurr": "TWD",
                "invCost": 852852.00,
                "avgNav": 9.0417,
                "units": 94324.2974,
                "clsNav": 8.4835,
                "clsDate": "2024/04/02",
                "navValue": 800200.00,
                "cumuDivid": 7866.00,
                "profLosSign": "-",
                "profLos": 52652.00,
                "roi": 6.17,
                "intProfLosSign": "-",
                "intProfLos": 44786.00,
                "intRoi": 5.25,
                "contrNo": "12202000000686"
            },
            {
                "prdCde": "000001",
                "prdName": "永豐商業銀行受託精選海外ETF2034年到期組合型信託資金集合管理運用帳戶",
                "prdWarn": "(本帳戶之配息來源可能為本金)",
                "stCurr": "TWD",
                "invCost": 987456.00,
                "avgNav": 9.0322,
                "units": 109326.1885,
                "clsNav": 8.4835,
                "clsDate": "2024/04/02",
                "navValue": 927469.00,
                "cumuDivid": 4559.00,
                "profLosSign": "-",
                "profLos": 59987.00,
                "roi": 6.07,
                "intProfLosSign": "-",
                "intProfLos": 55428.00,
                "intRoi": 5.61,
                "contrNo": "12502000000386"
            },
            {
                "prdCde": "000001",
                "prdName": "永豐商業銀行受託精選海外ETF2034年到期組合型信託資金集合管理運用帳戶",
                "prdWarn": "(本帳戶之配息來源可能為本金)",
                "stCurr": "TWD",
                "invCost": 1651173.00,
                "avgNav": 8.8791,
                "units": 185962.6402,
                "clsNav": 8.4835,
                "clsDate": "2024/04/02",
                "navValue": 1577614.00,
                "cumuDivid": 11832.00,
                "profLosSign": "-",
                "profLos": 73559.00,
                "roi": 4.45,
                "intProfLosSign": "-",
                "intProfLos": 61727.00,
                "intRoi": 3.74,
                "contrNo": "13402000000766"
            },
            {
                "prdCde": "000001",
                "prdName": "永豐商業銀行受託精選海外ETF2034年到期組合型信託資金集合管理運用帳戶",
                "prdWarn": "(本帳戶之配息來源可能為本金)",
                "stCurr": "TWD",
                "invCost": 3289597.00,
                "avgNav": 9.9555,
                "units": 330431.2530,
                "clsNav": 8.4835,
                "clsDate": "2024/04/02",
                "navValue": 2803214.00,
                "cumuDivid": 40595.00,
                "profLosSign": "-",
                "profLos": 486383.00,
                "roi": 14.79,
                "intProfLosSign": "-",
                "intProfLos": 445788.00,
                "intRoi": 13.55,
                "contrNo": "15402000004348"
            },
            {
                "prdCde": "000001",
                "prdName": "永豐商業銀行受託精選海外ETF2034年到期組合型信託資金集合管理運用帳戶",
                "prdWarn": "(本帳戶之配息來源可能為本金)",
                "stCurr": "TWD",
                "invCost": 1010000.00,
                "avgNav": 9.0587,
                "units": 111494.6652,
                "clsNav": 8.4835,
                "clsDate": "2024/04/02",
                "navValue": 945865.00,
                "cumuDivid": 0.00,
                "profLosSign": "-",
                "profLos": 64135.00,
                "roi": 6.35,
                "intProfLosSign": "-",
                "intProfLos": 64135.00,
                "intRoi": 6.35,
                "contrNo": "15802000001136"
            },
            {
                "prdCde": "000001",
                "prdName": "永豐商業銀行受託精選海外ETF2034年到期組合型信託資金集合管理運用帳戶",
                "prdWarn": "(本帳戶之配息來源可能為本金)",
                "stCurr": "TWD",
                "invCost": 400000.00,
                "avgNav": 10.0000,
                "units": 40000.0000,
                "clsNav": 8.4835,
                "clsDate": "2024/04/02",
                "navValue": 339340.00,
                "cumuDivid": 5004.00,
                "profLosSign": "-",
                "profLos": 60660.00,
                "roi": 15.17,
                "intProfLosSign": "-",
                "intProfLos": 55656.00,
                "intRoi": 13.91,
                "contrNo": "19102000000344"
            }
        ],
        "onWayDatas": [
            {
                "prdCde": "000001",
                "prdName": "永豐商業銀行受託精選海外ETF2034年到期組合型信託資金集合管理運用帳戶",
                "prdWarn": "(本帳戶之配息來源可能為本金)",
                "contrNo": "11002000003548",
                "txTyp": "30",
                "txTypNam": "退出",
                "txDate": "2024/03/26",
                "stCurr": "TWD",
                "invAmt": 0.00,
                "unit": 224316.6075
            },
            {
                "prdCde": "000001",
                "prdName": "永豐商業銀行受託精選海外ETF2034年到期組合型信託資金集合管理運用帳戶",
                "prdWarn": "(本帳戶之配息來源可能為本金)",
                "contrNo": "11002000003548",
                "txTyp": "10",
                "txTypNam": "加入",
                "txDate": "2024/04/08",
                "stCurr": "TWD",
                "invAmt": 101010.00,
                "unit": 0.0000
            },
            {
                "prdCde": "000001",
                "prdName": "永豐商業銀行受託精選海外ETF2034年到期組合型信託資金集合管理運用帳戶",
                "prdWarn": "(本帳戶之配息來源可能為本金)",
                "contrNo": "11002000003548",
                "txTyp": "10",
                "txTypNam": "加入",
                "txDate": "2024/04/11",
                "stCurr": "TWD",
                "invAmt": 1000010.00,
                "unit": 0.0000
            },
            {
                "prdCde": "000001",
                "prdName": "永豐商業銀行受託精選海外ETF2034年到期組合型信託資金集合管理運用帳戶",
                "prdWarn": "(本帳戶之配息來源可能為本金)",
                "contrNo": "10602000000851",
                "txTyp": "30",
                "txTypNam": "退出",
                "txDate": "2024/04/18",
                "stCurr": "TWD",
                "invAmt": 0.00,
                "unit": 1524576.0485
            },
            {
                "prdCde": "000001",
                "prdName": "永豐商業銀行受託精選海外ETF2034年到期組合型信託資金集合管理運用帳戶",
                "prdWarn": "(本帳戶之配息來源可能為本金)",
                "contrNo": "15802000001136",
                "txTyp": "30",
                "txTypNam": "退出",
                "txDate": "2024/04/24",
                "stCurr": "TWD",
                "invAmt": 0.00,
                "unit": 111494.6652
            }
        ]
    }
}</t>
    <phoneticPr fontId="2" type="noConversion"/>
  </si>
  <si>
    <t>490</t>
  </si>
  <si>
    <t>CITF_07</t>
    <phoneticPr fontId="2" type="noConversion"/>
  </si>
  <si>
    <t>Qry020I</t>
    <phoneticPr fontId="2" type="noConversion"/>
  </si>
  <si>
    <t>客戶投資交易明細查詢</t>
    <phoneticPr fontId="2" type="noConversion"/>
  </si>
  <si>
    <t>{
"head":{
"queryDate":"2023/09/27",
"queryTime":"18:40:43",
"webId":"EBANK",
"webIp":"10.11.32.145",
"custId":"N1518436220"
},
"body":{
"custId":"N1518436220",
"qryDateS":"2023/10/27",
"qryDateE":"2023/12/20",
"txTyp":""
}
}</t>
    <phoneticPr fontId="2" type="noConversion"/>
  </si>
  <si>
    <t>{
    "head": {
        "queryDate": "2023/09/27",
        "queryTime": "18:40:43",
        "webId": "EBANK",
        "webIp": "10.11.32.145",
        "custId": "N1518436220",
        "errorCode": "0000",
        "errorMsg": "",
        "internalErrorMsg": ""
    },
    "body": [
        {
            "prdCde": "000001",
            "prdName": "永豐商業銀行受託精選海外ETF2034年到期組合型信託資金集合管理運用帳戶",
            "prdWarn": "(本帳戶之配息來源可能為本金)",
            "tradeDatas": [
                {
                    "contrNo": "10602000000851",
                    "txTyp": "01",
                    "txTypNam": "加入",
                    "txDate": "2023/10/31",
                    "stCurr": "TWD",
                    "invAmt": 500000.00,
                    "nav": 9.0461,
                    "baseDate": "2023/10/31",
                    "unit": 55272.4378,
                    "debitAmtSign": "-",
                    "debitAmt": 500500.00,
                    "stBankAcct": "10600400131378",
                    "incomeDate": ""
                },
                {
                    "contrNo": "10602000000851",
                    "txTyp": "01",
                    "txTypNam": "加入",
                    "txDate": "2023/11/03",
                    "stCurr": "TWD",
                    "invAmt": 2000000.00,
                    "nav": 9.2031,
                    "baseDate": "2023/11/03",
                    "unit": 217318.0776,
                    "debitAmtSign": "-",
                    "debitAmt": 2024000.00,
                    "stBankAcct": "10600400131378",
                    "incomeDate": ""
                },
                {
                    "contrNo": "10602000000851",
                    "txTyp": "01",
                    "txTypNam": "加入",
                    "txDate": "2023/11/20",
                    "stCurr": "TWD",
                    "invAmt": 1000001.00,
                    "nav": 9.0589,
                    "baseDate": "2023/11/20",
                    "unit": 110388.7889,
                    "debitAmtSign": "-",
                    "debitAmt": 1012001.00,
                    "stBankAcct": "10600400131378",
                    "incomeDate": ""
                },
                {
                    "contrNo": "10602000000851",
                    "txTyp": "01",
                    "txTypNam": "加入",
                    "txDate": "2023/11/27",
                    "stCurr": "TWD",
                    "invAmt": 7777777.00,
                    "nav": 9.0515,
                    "baseDate": "2023/11/27",
                    "unit": 859280.4508,
                    "debitAmtSign": "-",
                    "debitAmt": 7871110.00,
                    "stBankAcct": "10600400131378",
                    "incomeDate": ""
                },
                {
                    "contrNo": "10602000000851",
                    "txTyp": "01",
                    "txTypNam": "加入",
                    "txDate": "2023/12/07",
                    "stCurr": "TWD",
                    "invAmt": 321457.00,
                    "nav": 9.0322,
                    "baseDate": "2023/12/07",
                    "unit": 35590.1109,
                    "debitAmtSign": "-",
                    "debitAmt": 321457.00,
                    "stBankAcct": "10600400131378",
                    "incomeDate": ""
                },
                {
                    "contrNo": "10602000000851",
                    "txTyp": "02",
                    "txTypNam": "退出",
                    "txDate": "2023/11/23",
                    "stCurr": "TWD",
                    "invAmt": 53802.00,
                    "nav": 9.0598,
                    "baseDate": "2023/11/24",
                    "unit": 5678.1234,
                    "debitAmtSign": "+",
                    "debitAmt": 51442.00,
                    "stBankAcct": "10600400131378",
                    "incomeDate": "2023/12/04"
                },
                {
                    "contrNo": "11002000003548",
                    "txTyp": "01",
                    "txTypNam": "加入",
                    "txDate": "2023/10/31",
                    "stCurr": "TWD",
                    "invAmt": 500000.00,
                    "nav": 9.0461,
                    "baseDate": "2023/10/31",
                    "unit": 55272.4378,
                    "debitAmtSign": "-",
                    "debitAmt": 507500.00,
                    "stBankAcct": "10600400131378",
                    "incomeDate": ""
                },
                {
                    "contrNo": "11002000003548",
                    "txTyp": "01",
                    "txTypNam": "加入",
                    "txDate": "2023/11/03",
                    "stCurr": "TWD",
                    "invAmt": 1000001.00,
                    "nav": 9.2031,
                    "baseDate": "2023/11/03",
                    "unit": 108659.1475,
                    "debitAmtSign": "-",
                    "debitAmt": 1012001.00,
                    "stBankAcct": "10600400131378",
                    "incomeDate": ""
                },
                {
                    "contrNo": "11002000003548",
                    "txTyp": "01",
                    "txTypNam": "加入",
                    "txDate": "2023/11/27",
                    "stCurr": "TWD",
                    "invAmt": 55555.00,
                    "nav": 9.0515,
                    "baseDate": "2023/11/27",
                    "unit": 6137.6567,
                    "debitAmtSign": "-",
                    "debitAmt": 56388.00,
                    "stBankAcct": "10600400131378",
                    "incomeDate": ""
                },
                {
                    "contrNo": "11002000003548",
                    "txTyp": "01",
                    "txTypNam": "加入",
                    "txDate": "2023/12/08",
                    "stCurr": "TWD",
                    "invAmt": 987456.00,
                    "nav": 8.6550,
                    "baseDate": "2023/12/08",
                    "unit": 114090.8146,
                    "debitAmtSign": "-",
                    "debitAmt": 1002268.00,
                    "stBankAcct": "10600400131378",
                    "incomeDate": ""
                },
                {
                    "contrNo": "11002000003548",
                    "txTyp": "02",
                    "txTypNam": "退出",
                    "txDate": "2023/11/10",
                    "stCurr": "TWD",
                    "invAmt": 584980.00,
                    "nav": 9.1456,
                    "baseDate": "2023/11/14",
                    "unit": 63931.5853,
                    "debitAmtSign": "+",
                    "debitAmt": 584692.00,
                    "stBankAcct": "10600400131378",
                    "incomeDate": "2023/11/23"
                },
                {
                    "contrNo": "11702000000699",
                    "txTyp": "01",
                    "txTypNam": "加入",
                    "txDate": "2023/11/03",
                    "stCurr": "TWD",
                    "invAmt": 225224.00,
                    "nav": 9.2031,
                    "baseDate": "2023/11/03",
                    "unit": 24472.6234,
                    "debitAmtSign": "-",
                    "debitAmt": 226913.00,
                    "stBankAcct": "10600400131378",
                    "incomeDate": ""
                },
                {
                    "contrNo": "11702000000699",
                    "txTyp": "02",
                    "txTypNam": "退出",
                    "txDate": "2023/12/20",
                    "stCurr": "TWD",
                    "invAmt": 133192.00,
                    "nav": 8.8012,
                    "baseDate": "2023/12/21",
                    "unit": 14472.6234,
                    "debitAmtSign": "+",
                    "debitAmt": 0.00,
                    "stBankAcct": "10600400131378",
                    "incomeDate": ""
                },
                {
                    "contrNo": "12102000001590",
                    "txTyp": "01",
                    "txTypNam": "加入",
                    "txDate": "2023/12/08",
                    "stCurr": "TWD",
                    "invAmt": 753951.00,
                    "nav": 8.6550,
                    "baseDate": "2023/12/08",
                    "unit": 87111.6118,
                    "debitAmtSign": "-",
                    "debitAmt": 759606.00,
                    "stBankAcct": "10600400131378",
                    "incomeDate": ""
                },
                {
                    "contrNo": "12202000000686",
                    "txTyp": "01",
                    "txTypNam": "加入",
                    "txDate": "2023/11/28",
                    "stCurr": "TWD",
                    "invAmt": 852852.00,
                    "nav": 9.0417,
                    "baseDate": "2023/11/28",
                    "unit": 94324.2974,
                    "debitAmtSign": "-",
                    "debitAmt": 859248.00,
                    "stBankAcct": "10600400131378",
                    "incomeDate": ""
                },
                {
                    "contrNo": "12502000000386",
                    "txTyp": "01",
                    "txTypNam": "加入",
                    "txDate": "2023/12/07",
                    "stCurr": "TWD",
                    "invAmt": 987456.00,
                    "nav": 9.0322,
                    "baseDate": "2023/12/07",
                    "unit": 109326.1885,
                    "debitAmtSign": "-",
                    "debitAmt": 1002268.00,
                    "stBankAcct": "10600400131378",
                    "incomeDate": ""
                },
                {
                    "contrNo": "13402000000766",
                    "txTyp": "01",
                    "txTypNam": "加入",
                    "txDate": "2023/10/31",
                    "stCurr": "TWD",
                    "invAmt": 10000.00,
                    "nav": 9.0461,
                    "baseDate": "2023/10/31",
                    "unit": 1105.4488,
                    "debitAmtSign": "-",
                    "debitAmt": 10000.00,
                    "stBankAcct": "10600400131378",
                    "incomeDate": ""
                },
                {
                    "contrNo": "13402000000766",
                    "txTyp": "01",
                    "txTypNam": "加入",
                    "txDate": "2023/11/23",
                    "stCurr": "TWD",
                    "invAmt": 1222222.00,
                    "nav": 9.0330,
                    "baseDate": "2023/11/23",
                    "unit": 135306.3213,
                    "debitAmtSign": "-",
                    "debitAmt": 1228455.00,
                    "stBankAcct": "10600400131378",
                    "incomeDate": ""
                },
                {
                    "contrNo": "13402000000766",
                    "txTyp": "02",
                    "txTypNam": "退出",
                    "txDate": "2023/11/20",
                    "stCurr": "TWD",
                    "invAmt": 10101.00,
                    "nav": 8.9920,
                    "baseDate": "2023/11/21",
                    "unit": 1115.5488,
                    "debitAmtSign": "+",
                    "debitAmt": 10031.00,
                    "stBankAcct": "10600400131378",
                    "incomeDate": "2023/11/29"
                },
                {
                    "contrNo": "15802000001136",
                    "txTyp": "01",
                    "txTypNam": "加入",
                    "txDate": "2023/11/20",
                    "stCurr": "TWD",
                    "invAmt": 1000000.00,
                    "nav": 9.0589,
                    "baseDate": "2023/11/20",
                    "unit": 110388.6785,
                    "debitAmtSign": "-",
                    "debitAmt": 1015000.00,
                    "stBankAcct": "10600400131378",
                    "incomeDate": ""
                },
                {
                    "contrNo": "15802000001136",
                    "txTyp": "01",
                    "txTypNam": "加入",
                    "txDate": "2023/11/28",
                    "stCurr": "TWD",
                    "invAmt": 10000.00,
                    "nav": 9.0417,
                    "baseDate": "2023/11/28",
                    "unit": 1105.9867,
                    "debitAmtSign": "-",
                    "debitAmt": 10100.00,
                    "stBankAcct": "10600400131378",
                    "incomeDate": ""
                }
            ]
        },
        {
            "prdCde": "000005",
            "prdName": "永豐商業銀行受託精選海外全球股債ETF 2023(11月到期)組合型信託資金集合管理運用帳戶",
            "prdWarn": "(本帳戶之配息來源可能為本金)",
            "tradeDatas": [
                {
                    "contrNo": "11002000003548",
                    "txTyp": "02",
                    "txTypNam": "退出",
                    "txDate": "2023/12/20",
                    "stCurr": "TWD",
                    "invAmt": 9874561.00,
                    "nav": 9.9694,
                    "baseDate": "2023/12/20",
                    "unit": 987456.1000,
                    "debitAmtSign": "+",
                    "debitAmt": 9844338.00,
                    "stBankAcct": "",
                    "incomeDate": "2023/12/21"
                }
            ]
        }
    ]
}</t>
    <phoneticPr fontId="2" type="noConversion"/>
  </si>
  <si>
    <t>491</t>
  </si>
  <si>
    <t>CITF_08</t>
    <phoneticPr fontId="2" type="noConversion"/>
  </si>
  <si>
    <t>Qry021I</t>
    <phoneticPr fontId="2" type="noConversion"/>
  </si>
  <si>
    <t>客戶投資配息明細查詢</t>
    <phoneticPr fontId="2" type="noConversion"/>
  </si>
  <si>
    <t xml:space="preserve">	{
	    "head": {
	        "queryDate": "2023/09/23",
	        "queryTime": "10:52:00",
	        "webId": "EBANK",
	        "webIp": "172.0.0.1",
	        "custId": "N1518436220"
	    },
	    "body": {
	        "custId": "N1518436220",
	        "qryDateS": "2023/09/01",
	        "qryDateE": "2023/12/30",
	        "prdCde111": "000001"
	    }
	}
</t>
    <phoneticPr fontId="2" type="noConversion"/>
  </si>
  <si>
    <t>{
    "head": {
        "queryDate": "2023/09/23",
        "queryTime": "10:52:00",
        "webId": "EBANK",
        "webIp": "172.0.0.1",
        "custId": "N1518436220",
        "errorCode": "0000",
        "errorMsg": "",
        "internalErrorMsg": ""
    },
    "body": [
        {
            "prdCde": "000001",
            "prdName": "永豐商業銀行受託精選海外ETF2034年到期組合型信託資金集合管理運用帳戶",
            "prdWarn": "(本帳戶之配息來源可能為本金)",
            "dividDatas": [
                {
                    "contrNo": "10602000000851",
                    "baseDate": "2023/10/31",
                    "txDate": "2023/11/01",
                    "incomeDate": "2023/11/14",
                    "unit": 307676.7437,
                    "nav": 0.0417,
                    "debitAmtSign": "",
                    "debitAmt": 12830.00,
                    "stBankAcct": "10600400131378"
                },
                {
                    "contrNo": "10602000000851",
                    "baseDate": "2023/11/30",
                    "txDate": "2023/12/01",
                    "incomeDate": "2023/12/13",
                    "unit": 1488985.9376,
                    "nav": 0.0417,
                    "debitAmtSign": "",
                    "debitAmt": 62091.00,
                    "stBankAcct": "10600400131378"
                },
                {
                    "contrNo": "10602000000851",
                    "baseDate": "2023/12/20",
                    "txDate": "2023/12/26",
                    "incomeDate": "",
                    "unit": 1524576.0485,
                    "nav": 0.4170,
                    "debitAmtSign": "",
                    "debitAmt": 0.00,
                    "stBankAcct": "10600400131378"
                },
                {
                    "contrNo": "11002000003548",
                    "baseDate": "2023/10/31",
                    "txDate": "2023/11/01",
                    "incomeDate": "2023/11/14",
                    "unit": 55272.4378,
                    "nav": 0.0417,
                    "debitAmtSign": "",
                    "debitAmt": 2305.00,
                    "stBankAcct": "10600400131378"
                },
                {
                    "contrNo": "11002000003548",
                    "baseDate": "2023/11/30",
                    "txDate": "2023/12/01",
                    "incomeDate": "2023/12/13",
                    "unit": 106137.6567,
                    "nav": 0.0417,
                    "debitAmtSign": "",
                    "debitAmt": 4426.00,
                    "stBankAcct": "10600400131378"
                },
                {
                    "contrNo": "11002000003548",
                    "baseDate": "2023/12/20",
                    "txDate": "2023/12/26",
                    "incomeDate": "",
                    "unit": 220228.4713,
                    "nav": 0.4170,
                    "debitAmtSign": "",
                    "debitAmt": 0.00,
                    "stBankAcct": "10600400131378"
                },
                {
                    "contrNo": "11702000000699",
                    "baseDate": "2023/11/30",
                    "txDate": "2023/12/01",
                    "incomeDate": "2023/12/13",
                    "unit": 24472.6234,
                    "nav": 0.0417,
                    "debitAmtSign": "",
                    "debitAmt": 1021.00,
                    "stBankAcct": "19100469613789"
                },
                {
                    "contrNo": "11702000000699",
                    "baseDate": "2023/12/20",
                    "txDate": "2023/12/26",
                    "incomeDate": "",
                    "unit": 24472.6234,
                    "nav": 0.4170,
                    "debitAmtSign": "",
                    "debitAmt": 0.00,
                    "stBankAcct": "19100469613789"
                },
                {
                    "contrNo": "12102000001590",
                    "baseDate": "2023/12/20",
                    "txDate": "2023/12/26",
                    "incomeDate": "",
                    "unit": 87111.6118,
                    "nav": 0.4170,
                    "debitAmtSign": "",
                    "debitAmt": 0.00,
                    "stBankAcct": "10600400131378"
                },
                {
                    "contrNo": "12202000000686",
                    "baseDate": "2023/11/30",
                    "txDate": "2023/12/01",
                    "incomeDate": "2023/12/13",
                    "unit": 94324.2974,
                    "nav": 0.0417,
                    "debitAmtSign": "",
                    "debitAmt": 3933.00,
                    "stBankAcct": "10600400131378"
                },
                {
                    "contrNo": "12202000000686",
                    "baseDate": "2023/12/20",
                    "txDate": "2023/12/26",
                    "incomeDate": "",
                    "unit": 94324.2974,
                    "nav": 0.4170,
                    "debitAmtSign": "",
                    "debitAmt": 0.00,
                    "stBankAcct": "10600400131378"
                },
                {
                    "contrNo": "12502000000386",
                    "baseDate": "2023/12/20",
                    "txDate": "2023/12/26",
                    "incomeDate": "",
                    "unit": 109326.1885,
                    "nav": 0.4170,
                    "debitAmtSign": "",
                    "debitAmt": 0.00,
                    "stBankAcct": "10600400131378"
                },
                {
                    "contrNo": "13402000000766",
                    "baseDate": "2023/10/31",
                    "txDate": "2023/11/01",
                    "incomeDate": "2023/11/14",
                    "unit": 1115.5488,
                    "nav": 0.0417,
                    "debitAmtSign": "",
                    "debitAmt": 47.00,
                    "stBankAcct": "10600400131378"
                },
                {
                    "contrNo": "13402000000766",
                    "baseDate": "2023/11/30",
                    "txDate": "2023/12/01",
                    "incomeDate": "2023/12/13",
                    "unit": 135306.3213,
                    "nav": 0.0417,
                    "debitAmtSign": "",
                    "debitAmt": 5642.00,
                    "stBankAcct": "10600400131378"
                },
                {
                    "contrNo": "13402000000766",
                    "baseDate": "2023/12/20",
                    "txDate": "2023/12/26",
                    "incomeDate": "",
                    "unit": 135306.3213,
                    "nav": 0.4170,
                    "debitAmtSign": "",
                    "debitAmt": 0.00,
                    "stBankAcct": "10600400131378"
                },
                {
                    "contrNo": "15402000004348",
                    "baseDate": "2023/10/31",
                    "txDate": "2023/11/01",
                    "incomeDate": "2023/11/14",
                    "unit": 321545.6000,
                    "nav": 0.0417,
                    "debitAmtSign": "",
                    "debitAmt": 13408.00,
                    "stBankAcct": "10600400131378"
                },
                {
                    "contrNo": "15402000004348",
                    "baseDate": "2023/11/30",
                    "txDate": "2023/12/01",
                    "incomeDate": "2023/12/13",
                    "unit": 321545.6000,
                    "nav": 0.0417,
                    "debitAmtSign": "",
                    "debitAmt": 13408.00,
                    "stBankAcct": "12200400259179"
                },
                {
                    "contrNo": "15402000004348",
                    "baseDate": "2023/12/20",
                    "txDate": "2023/12/26",
                    "incomeDate": "",
                    "unit": 321545.6000,
                    "nav": 0.4170,
                    "debitAmtSign": "",
                    "debitAmt": 0.00,
                    "stBankAcct": "12200400259179"
                },
                {
                    "contrNo": "15802000001136",
                    "baseDate": "2023/11/30",
                    "txDate": "2023/12/01",
                    "incomeDate": "2023/12/13",
                    "unit": 111494.6652,
                    "nav": 0.0417,
                    "debitAmtSign": "",
                    "debitAmt": 4649.00,
                    "stBankAcct": "10600400131378"
                },
                {
                    "contrNo": "15802000001136",
                    "baseDate": "2023/12/20",
                    "txDate": "2023/12/26",
                    "incomeDate": "",
                    "unit": 111494.6652,
                    "nav": 0.4170,
                    "debitAmtSign": "",
                    "debitAmt": 0.00,
                    "stBankAcct": "10600400131378"
                },
                {
                    "contrNo": "19102000000344",
                    "baseDate": "2023/10/31",
                    "txDate": "2023/11/01",
                    "incomeDate": "2023/11/14",
                    "unit": 40000.0000,
                    "nav": 0.0417,
                    "debitAmtSign": "",
                    "debitAmt": 1668.00,
                    "stBankAcct": "10600400131378"
                },
                {
                    "contrNo": "19102000000344",
                    "baseDate": "2023/11/30",
                    "txDate": "2023/12/01",
                    "incomeDate": "2023/12/13",
                    "unit": 40000.0000,
                    "nav": 0.0417,
                    "debitAmtSign": "",
                    "debitAmt": 1668.00,
                    "stBankAcct": "10600400131378"
                },
                {
                    "contrNo": "19102000000344",
                    "baseDate": "2023/12/20",
                    "txDate": "2023/12/26",
                    "incomeDate": "",
                    "unit": 40000.0000,
                    "nav": 0.4170,
                    "debitAmtSign": "",
                    "debitAmt": 0.00,
                    "stBankAcct": "10600400131378"
                }
            ]
        }
    ]
}</t>
    <phoneticPr fontId="2" type="noConversion"/>
  </si>
  <si>
    <t>492</t>
  </si>
  <si>
    <t>CITF_09</t>
    <phoneticPr fontId="2" type="noConversion"/>
  </si>
  <si>
    <t>Qry030I</t>
    <phoneticPr fontId="2" type="noConversion"/>
  </si>
  <si>
    <t>客戶庫存集合帳戶</t>
    <phoneticPr fontId="2" type="noConversion"/>
  </si>
  <si>
    <t>{
"head":{
"queryDate":"2023/09/26",
"queryTime":"10:27:07",
"webId":"EBANK",
"webIp":"10.11.32.145",
"custId":"N1518436220"
},
"body":{
"custId":"N1518436220"
}
}</t>
    <phoneticPr fontId="2" type="noConversion"/>
  </si>
  <si>
    <t>{
    "head": {
        "queryDate": "2023/09/26",
        "queryTime": "10:27:07",
        "webId": "EBANK",
        "webIp": "10.11.32.145",
        "custId": "N1518436220",
        "errorCode": "0000",
        "errorMsg": "",
        "internalErrorMsg": ""
    },
    "body": [
        {
            "prdCde": "000001",
            "prdName": "永豐商業銀行受託精選海外ETF2034年到期組合型信託資金集合管理運用帳戶",
            "prdWarn": "(本帳戶之配息來源可能為本金)"
        },
        {
            "prdCde": "000005",
            "prdName": "永豐商業銀行受託精選海外全球股債ETF 2023(11月到期)組合型信託資金集合管理運用帳戶",
            "prdWarn": "(本帳戶之配息來源可能為本金)"
        }
    ]
}</t>
    <phoneticPr fontId="2" type="noConversion"/>
  </si>
  <si>
    <t>493</t>
    <phoneticPr fontId="2" type="noConversion"/>
  </si>
  <si>
    <t>待編號</t>
    <phoneticPr fontId="2" type="noConversion"/>
  </si>
  <si>
    <t>CIB</t>
    <phoneticPr fontId="2" type="noConversion"/>
  </si>
  <si>
    <t>GenPDF</t>
    <phoneticPr fontId="2" type="noConversion"/>
  </si>
  <si>
    <t>取得薪資明細PDF</t>
    <phoneticPr fontId="2" type="noConversion"/>
  </si>
  <si>
    <t>/B2BSALARYAPI/GenPDF.ASHX?PAYEE_ACNO=02101800008235&amp;PAYEE_CURRENCY=TWD&amp;TXDATE=20201117&amp;SALR_GRP_CODE=203008&amp;FILE_ID=201117000621601&amp;DETAILNO=0000001&amp;PAYEEUID=A255971388&amp;SOURCE=EBANK</t>
    <phoneticPr fontId="2" type="noConversion"/>
  </si>
  <si>
    <t>binary data</t>
    <phoneticPr fontId="2" type="noConversion"/>
  </si>
  <si>
    <t>494</t>
    <phoneticPr fontId="2" type="noConversion"/>
  </si>
  <si>
    <t>IFT2520</t>
    <phoneticPr fontId="2" type="noConversion"/>
  </si>
  <si>
    <t>GIFT卡轉帳儲值</t>
    <phoneticPr fontId="2" type="noConversion"/>
  </si>
  <si>
    <t>&lt;?xml version="1.0" encoding="UTF-8" ?&gt;&lt;FEP&gt;&lt;RqHeader&gt;&lt;MsgID&gt;IFT2521&lt;/MsgID&gt;&lt;MsgType&gt;G&lt;/MsgType&gt;&lt;ChlName&gt;MOBILBANK&lt;/ChlName&gt;&lt;ChlEJNo&gt;M-PKSMS-8456813329588376661&lt;/ChlEJNo&gt;&lt;ChlSendTime&gt;2022-08-25T17:32:39&lt;/ChlSendTime&gt;&lt;TxnID&gt;FEPFT&lt;/TxnID&gt;&lt;BranchID&gt;TW8070769&lt;/BranchID&gt;&lt;TermID&gt;71&lt;/TermID&gt;&lt;/RqHeader&gt;&lt;SvcRq&gt;&lt;Rq&gt;&lt;BKNO&gt;807&lt;/BKNO&gt;&lt;TXACT&gt;01801800006207&lt;/TXACT&gt;&lt;BKNO_D&gt;009&lt;/BKNO_D&gt;&lt;ACT_D&gt;0050500100156000&lt;/ACT_D&gt;&lt;TXAMT&gt;501&lt;/TXAMT&gt;&lt;MODE&gt;2&lt;/MODE&gt;&lt;REG_TFR_TYPE&gt;&lt;/REG_TFR_TYPE&gt;&lt;PSBMEMO_D&gt;手機轉帳&lt;/PSBMEMO_D&gt;&lt;PSBMEMO_C&gt;手機轉帳&lt;/PSBMEMO_C&gt;&lt;PSBREM_S_D&gt;009100156000&lt;/PSBREM_S_D&gt;&lt;PSBREM_S_C&gt;801800006207&lt;/PSBREM_S_C&gt;&lt;PSBREM_F_D&gt;0090050500100156000~&lt;/PSBREM_F_D&gt;&lt;PSBREM_F_C&gt;01801800006207&lt;/PSBREM_F_C&gt;&lt;IPADDR&gt;10.5.135.75&lt;/IPADDR&gt;&lt;CHREM&gt;&lt;/CHREM&gt;&lt;MTP&gt;&lt;/MTP&gt;&lt;QRP2P&gt;&lt;/QRP2P&gt;&lt;/Rq&gt;&lt;/SvcRq&gt;&lt;/FEP&gt;</t>
  </si>
  <si>
    <t>&lt;?xml version="1.0" encoding="utf-8"?&gt;&lt;FEP&gt;&lt;RsHeader&gt;&lt;ChlEJNo&gt;M-PKSMS-8456813329588376661&lt;/ChlEJNo&gt;&lt;EJNo&gt;20220825000011042980&lt;/EJNo&gt;&lt;RsStat&gt;&lt;Desc /&gt;&lt;RsStatCode type=""&gt;SUCCESS&lt;/RsStatCode&gt;&lt;/RsStat&gt;&lt;RqTime&gt;2022-08-25T17:32:39&lt;/RqTime&gt;&lt;RsTime&gt;2022/08/25T17:32:40:537&lt;/RsTime&gt;&lt;Overrides /&gt;&lt;/RsHeader&gt;&lt;SvcRs&gt;&lt;Rs&gt;&lt;HC&gt;10&lt;/HC&gt;&lt;BKNO&gt;807&lt;/BKNO&gt;&lt;TXACT&gt;0001801800006207&lt;/TXACT&gt;&lt;DPBK&gt;009&lt;/DPBK&gt;&lt;DPACT&gt;0050500100156000&lt;/DPACT&gt;&lt;TXAMT&gt;501&lt;/TXAMT&gt;&lt;BAL11_S&gt;+&lt;/BAL11_S&gt;&lt;BAL11&gt;101124&lt;/BAL11&gt;&lt;BAL12_S&gt;+&lt;/BAL12_S&gt;&lt;BAL12&gt;101124&lt;/BAL12&gt;&lt;STAN&gt;8412560&lt;/STAN&gt;&lt;TBSDY&gt;20220826&lt;/TBSDY&gt;&lt;MODE_O&gt;2&lt;/MODE_O&gt;&lt;CBS_TXID&gt;LFT222370JJK2DQ30&lt;/CBS_TXID&gt;&lt;/Rs&gt;&lt;/SvcRs&gt;&lt;/FEP&gt;|</t>
  </si>
  <si>
    <t>495</t>
    <phoneticPr fontId="2" type="noConversion"/>
  </si>
  <si>
    <t>GIQ2500</t>
    <phoneticPr fontId="2" type="noConversion"/>
  </si>
  <si>
    <t>GIFT卡餘額查詢</t>
    <phoneticPr fontId="2" type="noConversion"/>
  </si>
  <si>
    <t>496</t>
    <phoneticPr fontId="2" type="noConversion"/>
  </si>
  <si>
    <t>Ins005</t>
    <phoneticPr fontId="2" type="noConversion"/>
  </si>
  <si>
    <t>funChkProductOnLineSale</t>
    <phoneticPr fontId="2" type="noConversion"/>
  </si>
  <si>
    <t>判斷產品是否可線上投保</t>
    <phoneticPr fontId="2" type="noConversion"/>
  </si>
  <si>
    <t>計數 - Team
科別</t>
  </si>
  <si>
    <t>Reference、行動銀行、網路銀行、大戶 API 關聯程式清單MB API Interface List</t>
    <phoneticPr fontId="5" type="noConversion"/>
  </si>
  <si>
    <t>Version:</t>
  </si>
  <si>
    <t>注意: 請選出貴科維運的API列，分別填入淡黃底欄位"中英對照"資訊。</t>
    <phoneticPr fontId="2" type="noConversion"/>
  </si>
  <si>
    <t>No</t>
    <phoneticPr fontId="5" type="noConversion"/>
  </si>
  <si>
    <t xml:space="preserve"> </t>
    <phoneticPr fontId="5" type="noConversion"/>
  </si>
  <si>
    <t>Module Name</t>
    <phoneticPr fontId="5" type="noConversion"/>
  </si>
  <si>
    <t>Menu Chinese Name</t>
    <phoneticPr fontId="5" type="noConversion"/>
  </si>
  <si>
    <t>Menu English Name</t>
    <phoneticPr fontId="5" type="noConversion"/>
  </si>
  <si>
    <t>Team科別</t>
    <phoneticPr fontId="5" type="noConversion"/>
  </si>
  <si>
    <t>Callee SysCode</t>
    <phoneticPr fontId="5" type="noConversion"/>
  </si>
  <si>
    <t>Callee SysName</t>
    <phoneticPr fontId="5" type="noConversion"/>
  </si>
  <si>
    <t>API Code</t>
    <phoneticPr fontId="5" type="noConversion"/>
  </si>
  <si>
    <t>API Name</t>
    <phoneticPr fontId="5" type="noConversion"/>
  </si>
  <si>
    <t>IB/MB Function Name</t>
    <phoneticPr fontId="5" type="noConversion"/>
  </si>
  <si>
    <t>Chinese Remark</t>
    <phoneticPr fontId="5" type="noConversion"/>
  </si>
  <si>
    <t>English Remark</t>
    <phoneticPr fontId="5" type="noConversion"/>
  </si>
  <si>
    <t>MMA金融交易網</t>
    <phoneticPr fontId="5" type="noConversion"/>
  </si>
  <si>
    <t>Investment</t>
    <phoneticPr fontId="5" type="noConversion"/>
  </si>
  <si>
    <t>買黃金</t>
    <phoneticPr fontId="5" type="noConversion"/>
  </si>
  <si>
    <t>Buying gold</t>
    <phoneticPr fontId="5" type="noConversion"/>
  </si>
  <si>
    <t>TWTXN00046</t>
  </si>
  <si>
    <t>ETSRate(10.16.1.11:886)</t>
    <phoneticPr fontId="5" type="noConversion"/>
  </si>
  <si>
    <t>RequestSpot</t>
  </si>
  <si>
    <t>換匯取價 Request FX or GOLD Spot Rate</t>
    <phoneticPr fontId="5" type="noConversion"/>
  </si>
  <si>
    <t>RequestSpotDs</t>
  </si>
  <si>
    <t>取得敲價</t>
    <phoneticPr fontId="5" type="noConversion"/>
  </si>
  <si>
    <t>行動銀行系統MB</t>
    <phoneticPr fontId="5" type="noConversion"/>
  </si>
  <si>
    <t>RequestSpotDs</t>
    <phoneticPr fontId="5" type="noConversion"/>
  </si>
  <si>
    <t>FX</t>
    <phoneticPr fontId="5" type="noConversion"/>
  </si>
  <si>
    <t>買賣外幣/轉帳</t>
    <phoneticPr fontId="5" type="noConversion"/>
  </si>
  <si>
    <t>Exchange transaction &amp; transfer</t>
    <phoneticPr fontId="5" type="noConversion"/>
  </si>
  <si>
    <t>敲價系統</t>
    <phoneticPr fontId="5" type="noConversion"/>
  </si>
  <si>
    <t>http://10.16.1.11:886/ETSRateService.asmx</t>
  </si>
  <si>
    <t>取得匯率</t>
    <phoneticPr fontId="5" type="noConversion"/>
  </si>
  <si>
    <t xml:space="preserve">大戶APP系統 </t>
    <phoneticPr fontId="5" type="noConversion"/>
  </si>
  <si>
    <t>買賣外幣/轉帳</t>
  </si>
  <si>
    <t>敲價系統</t>
  </si>
  <si>
    <t>http://10.16.1.11:886/ETSRateService.asmx</t>
    <phoneticPr fontId="5" type="noConversion"/>
  </si>
  <si>
    <t>Remittance</t>
    <phoneticPr fontId="5" type="noConversion"/>
  </si>
  <si>
    <t>匯出匯款</t>
    <phoneticPr fontId="5" type="noConversion"/>
  </si>
  <si>
    <t>取得匯率 ETS</t>
    <phoneticPr fontId="5" type="noConversion"/>
  </si>
  <si>
    <t>預約外幣現鈔</t>
    <phoneticPr fontId="5" type="noConversion"/>
  </si>
  <si>
    <t>Reserving foreign currency cash</t>
    <phoneticPr fontId="5" type="noConversion"/>
  </si>
  <si>
    <t>FX Time Deposit</t>
    <phoneticPr fontId="5" type="noConversion"/>
  </si>
  <si>
    <t>換匯優利定存</t>
    <phoneticPr fontId="5" type="noConversion"/>
  </si>
  <si>
    <t>Fixed deposit of Discounted currency exchange</t>
    <phoneticPr fontId="5" type="noConversion"/>
  </si>
  <si>
    <t>RequestSpot2</t>
    <phoneticPr fontId="5" type="noConversion"/>
  </si>
  <si>
    <t>換匯取價-優利定存 RequestSpot2</t>
    <phoneticPr fontId="5" type="noConversion"/>
  </si>
  <si>
    <t>InsertSpotDeal</t>
    <phoneticPr fontId="5" type="noConversion"/>
  </si>
  <si>
    <t>換匯新增成交部位InsertSpotDeal</t>
    <phoneticPr fontId="5" type="noConversion"/>
  </si>
  <si>
    <t>InsertGoldSpotDeal</t>
  </si>
  <si>
    <t>敲價回覆買黃金結果</t>
    <phoneticPr fontId="5" type="noConversion"/>
  </si>
  <si>
    <t>InsertGoldSpotDeal</t>
    <phoneticPr fontId="5" type="noConversion"/>
  </si>
  <si>
    <t>Time Deposit</t>
    <phoneticPr fontId="5" type="noConversion"/>
  </si>
  <si>
    <t>開定存單</t>
  </si>
  <si>
    <t>Issue CD</t>
    <phoneticPr fontId="5" type="noConversion"/>
  </si>
  <si>
    <t>ETSQuery</t>
    <phoneticPr fontId="5" type="noConversion"/>
  </si>
  <si>
    <t>GetReferRate</t>
    <phoneticPr fontId="5" type="noConversion"/>
  </si>
  <si>
    <t>換匯參考試算GetReferRate</t>
    <phoneticPr fontId="5" type="noConversion"/>
  </si>
  <si>
    <t>GetEquvAmt</t>
  </si>
  <si>
    <t>幣別金額轉換</t>
    <phoneticPr fontId="5" type="noConversion"/>
  </si>
  <si>
    <t>幣別金額轉換</t>
  </si>
  <si>
    <t>外幣留單</t>
    <phoneticPr fontId="5" type="noConversion"/>
  </si>
  <si>
    <t>foreign currency receipt</t>
    <phoneticPr fontId="5" type="noConversion"/>
  </si>
  <si>
    <t>TWTXN00065</t>
    <phoneticPr fontId="5" type="noConversion"/>
  </si>
  <si>
    <t>外幣留單撮合服務</t>
    <phoneticPr fontId="5" type="noConversion"/>
  </si>
  <si>
    <t>FUNINSERTFXORDER</t>
    <phoneticPr fontId="5" type="noConversion"/>
  </si>
  <si>
    <t>新增留單紀錄(InsertFxOrder)
刪除留單紀錄(DeleteFxOrder)</t>
    <phoneticPr fontId="5" type="noConversion"/>
  </si>
  <si>
    <t>http://10.16.1.29:8091/FxOrderWebservice.asmx</t>
  </si>
  <si>
    <t>FUNDELETEFXORDER</t>
    <phoneticPr fontId="5" type="noConversion"/>
  </si>
  <si>
    <t>PWD setting</t>
    <phoneticPr fontId="5" type="noConversion"/>
  </si>
  <si>
    <t>申請網銀/忘記密碼</t>
    <phoneticPr fontId="5" type="noConversion"/>
  </si>
  <si>
    <t>IB application/ forget password</t>
    <phoneticPr fontId="5" type="noConversion"/>
  </si>
  <si>
    <t>TWWEB00023</t>
    <phoneticPr fontId="5" type="noConversion"/>
  </si>
  <si>
    <t>信用卡</t>
    <phoneticPr fontId="5" type="noConversion"/>
  </si>
  <si>
    <t>MemberRegisterCheckCardInfo</t>
    <phoneticPr fontId="5" type="noConversion"/>
  </si>
  <si>
    <t>MemberRegisterCheck</t>
    <phoneticPr fontId="5" type="noConversion"/>
  </si>
  <si>
    <t>http://sinopac.eweb.web/SinoCard/api/Member/MemberRegisterCheck</t>
  </si>
  <si>
    <t>信用卡會員驗證</t>
    <phoneticPr fontId="5" type="noConversion"/>
  </si>
  <si>
    <t>MemberRegisterCheck</t>
  </si>
  <si>
    <t>http://sinopac.eweb.web/SinoCard/api/Member/MemberRegisterCheck</t>
    <phoneticPr fontId="5" type="noConversion"/>
  </si>
  <si>
    <t>Card</t>
    <phoneticPr fontId="5" type="noConversion"/>
  </si>
  <si>
    <t>信用卡未出帳明細</t>
  </si>
  <si>
    <t>Credit Card unsettled bills</t>
    <phoneticPr fontId="5" type="noConversion"/>
  </si>
  <si>
    <t>TWWEB00023</t>
  </si>
  <si>
    <t>sinopac.eweb.backend</t>
  </si>
  <si>
    <t xml:space="preserve">LatestTx </t>
    <phoneticPr fontId="5" type="noConversion"/>
  </si>
  <si>
    <t>大戶信用卡最新消費資料查詢</t>
    <phoneticPr fontId="5" type="noConversion"/>
  </si>
  <si>
    <t>OutstandingDetail</t>
    <phoneticPr fontId="5" type="noConversion"/>
  </si>
  <si>
    <t>大戶信用卡未出帳明細查詢</t>
    <phoneticPr fontId="5" type="noConversion"/>
  </si>
  <si>
    <t>首頁信用卡資訊</t>
  </si>
  <si>
    <t>Home page of credit card information</t>
    <phoneticPr fontId="5" type="noConversion"/>
  </si>
  <si>
    <t>RecentBill</t>
    <phoneticPr fontId="5" type="noConversion"/>
  </si>
  <si>
    <t>大戶信用卡已結帳單查詢</t>
    <phoneticPr fontId="5" type="noConversion"/>
  </si>
  <si>
    <t>信用卡帳務資訊</t>
  </si>
  <si>
    <t>Credit Card Transaction Detail</t>
  </si>
  <si>
    <t>信用卡帳務總覽</t>
  </si>
  <si>
    <t>Credit Card Transaction Summary</t>
    <phoneticPr fontId="5" type="noConversion"/>
  </si>
  <si>
    <t>登入</t>
    <phoneticPr fontId="5" type="noConversion"/>
  </si>
  <si>
    <t>Log in</t>
    <phoneticPr fontId="5" type="noConversion"/>
  </si>
  <si>
    <t>TWBOS00017</t>
    <phoneticPr fontId="5" type="noConversion"/>
  </si>
  <si>
    <t>OtpState</t>
    <phoneticPr fontId="5" type="noConversion"/>
  </si>
  <si>
    <t>QueryDisplayCardStatus</t>
  </si>
  <si>
    <t>OtpSvc - 查詢客戶DisplayCard狀態</t>
    <phoneticPr fontId="5" type="noConversion"/>
  </si>
  <si>
    <t>登入</t>
  </si>
  <si>
    <t>信用卡</t>
  </si>
  <si>
    <t>QueryDisplayCardStatus</t>
    <phoneticPr fontId="5" type="noConversion"/>
  </si>
  <si>
    <t>CardQueryMain(172.31.213.111)</t>
  </si>
  <si>
    <t>cardGetMain</t>
    <phoneticPr fontId="5" type="noConversion"/>
  </si>
  <si>
    <t>Card_DawhoQueryMain</t>
  </si>
  <si>
    <t>查詢大戶信用卡資訊</t>
    <phoneticPr fontId="5" type="noConversion"/>
  </si>
  <si>
    <t>Card_DawhoQueryMain</t>
    <phoneticPr fontId="5" type="noConversion"/>
  </si>
  <si>
    <t>getDAWHORet</t>
    <phoneticPr fontId="5" type="noConversion"/>
  </si>
  <si>
    <t>大戶卡歷史回饋查詢</t>
    <phoneticPr fontId="5" type="noConversion"/>
  </si>
  <si>
    <t>getDAWHOCardStatus</t>
    <phoneticPr fontId="5" type="noConversion"/>
  </si>
  <si>
    <t>大戶卡狀態查詢</t>
    <phoneticPr fontId="5" type="noConversion"/>
  </si>
  <si>
    <t>大戶卡帳戶自扣日期查詢(多幣別)</t>
    <phoneticPr fontId="5" type="noConversion"/>
  </si>
  <si>
    <t>專屬優惠</t>
  </si>
  <si>
    <t>Exclusive offer</t>
    <phoneticPr fontId="5" type="noConversion"/>
  </si>
  <si>
    <t>getDDFlag</t>
    <phoneticPr fontId="5" type="noConversion"/>
  </si>
  <si>
    <t>大戶卡台幣帳戶自扣註記</t>
    <phoneticPr fontId="5" type="noConversion"/>
  </si>
  <si>
    <t>getBLHSHWithPaysum</t>
    <phoneticPr fontId="5" type="noConversion"/>
  </si>
  <si>
    <t>大戶卡累積已繳金額查詢</t>
    <phoneticPr fontId="5" type="noConversion"/>
  </si>
  <si>
    <t>getMainDcur</t>
    <phoneticPr fontId="5" type="noConversion"/>
  </si>
  <si>
    <t>Foreign Stock</t>
    <phoneticPr fontId="5" type="noConversion"/>
  </si>
  <si>
    <t>取得客戶自選股資料</t>
    <phoneticPr fontId="5" type="noConversion"/>
  </si>
  <si>
    <t>get the customer's optional shares</t>
  </si>
  <si>
    <t>財富信託科</t>
    <phoneticPr fontId="5" type="noConversion"/>
  </si>
  <si>
    <t>BS92013</t>
    <phoneticPr fontId="5" type="noConversion"/>
  </si>
  <si>
    <t>財富交易外國有價證券交易系統</t>
    <phoneticPr fontId="5" type="noConversion"/>
  </si>
  <si>
    <t>Inv01_E</t>
    <phoneticPr fontId="5" type="noConversion"/>
  </si>
  <si>
    <t>Bas010</t>
    <phoneticPr fontId="5" type="noConversion"/>
  </si>
  <si>
    <t>Get customer choice stock list</t>
    <phoneticPr fontId="5" type="noConversion"/>
  </si>
  <si>
    <t>修改自選股清單資料</t>
    <phoneticPr fontId="5" type="noConversion"/>
  </si>
  <si>
    <t>Modify optional stock list</t>
    <phoneticPr fontId="5" type="noConversion"/>
  </si>
  <si>
    <t>Inv02_E</t>
    <phoneticPr fontId="5" type="noConversion"/>
  </si>
  <si>
    <t>Bas011U</t>
    <phoneticPr fontId="5" type="noConversion"/>
  </si>
  <si>
    <t>update choice stock list</t>
    <phoneticPr fontId="5" type="noConversion"/>
  </si>
  <si>
    <t>新增自選股標的(商品)資料</t>
    <phoneticPr fontId="5" type="noConversion"/>
  </si>
  <si>
    <t>Added optional stock information</t>
    <phoneticPr fontId="5" type="noConversion"/>
  </si>
  <si>
    <t>Inv03_E</t>
    <phoneticPr fontId="5" type="noConversion"/>
  </si>
  <si>
    <t>Bas012C</t>
    <phoneticPr fontId="5" type="noConversion"/>
  </si>
  <si>
    <t>add choice stock list</t>
    <phoneticPr fontId="5" type="noConversion"/>
  </si>
  <si>
    <t>刪除自選股標的(商品)資料</t>
    <phoneticPr fontId="5" type="noConversion"/>
  </si>
  <si>
    <t>optional stock target deleted</t>
    <phoneticPr fontId="5" type="noConversion"/>
  </si>
  <si>
    <t>Inv04_E</t>
    <phoneticPr fontId="5" type="noConversion"/>
  </si>
  <si>
    <t>Bas012D</t>
    <phoneticPr fontId="5" type="noConversion"/>
  </si>
  <si>
    <t>delete choice stock list</t>
    <phoneticPr fontId="5" type="noConversion"/>
  </si>
  <si>
    <t>查詢自選股標的(商品)資料</t>
    <phoneticPr fontId="5" type="noConversion"/>
  </si>
  <si>
    <t>Inquiry optional stock information</t>
    <phoneticPr fontId="5" type="noConversion"/>
  </si>
  <si>
    <t>Inv05_E</t>
    <phoneticPr fontId="5" type="noConversion"/>
  </si>
  <si>
    <t>Bas013</t>
    <phoneticPr fontId="5" type="noConversion"/>
  </si>
  <si>
    <t>query choice stock list</t>
    <phoneticPr fontId="5" type="noConversion"/>
  </si>
  <si>
    <t>休市日查詢</t>
    <phoneticPr fontId="5" type="noConversion"/>
  </si>
  <si>
    <t>closed day inquiry</t>
    <phoneticPr fontId="5" type="noConversion"/>
  </si>
  <si>
    <t>Inv06_E</t>
    <phoneticPr fontId="5" type="noConversion"/>
  </si>
  <si>
    <t>Bas040</t>
    <phoneticPr fontId="5" type="noConversion"/>
  </si>
  <si>
    <t>query closed day</t>
    <phoneticPr fontId="5" type="noConversion"/>
  </si>
  <si>
    <t>開收盤時間查詢</t>
    <phoneticPr fontId="5" type="noConversion"/>
  </si>
  <si>
    <t>Inquiry opening &amp; closing time</t>
    <phoneticPr fontId="5" type="noConversion"/>
  </si>
  <si>
    <t>Inv07_E</t>
    <phoneticPr fontId="5" type="noConversion"/>
  </si>
  <si>
    <t>Bas050</t>
    <phoneticPr fontId="5" type="noConversion"/>
  </si>
  <si>
    <t>query open and close time</t>
    <phoneticPr fontId="5" type="noConversion"/>
  </si>
  <si>
    <t>網銀記錄查詢</t>
    <phoneticPr fontId="5" type="noConversion"/>
  </si>
  <si>
    <t>Inquiry IB records</t>
    <phoneticPr fontId="5" type="noConversion"/>
  </si>
  <si>
    <t>Inv08_E</t>
    <phoneticPr fontId="5" type="noConversion"/>
  </si>
  <si>
    <t>Bas080</t>
    <phoneticPr fontId="5" type="noConversion"/>
  </si>
  <si>
    <t>query  netbank record</t>
    <phoneticPr fontId="5" type="noConversion"/>
  </si>
  <si>
    <t>長效單可選截止日查詢</t>
    <phoneticPr fontId="5" type="noConversion"/>
  </si>
  <si>
    <t>Inquiry of Good-Till-Cancelled optional deadline</t>
    <phoneticPr fontId="5" type="noConversion"/>
  </si>
  <si>
    <t>Inv09_E</t>
    <phoneticPr fontId="5" type="noConversion"/>
  </si>
  <si>
    <t>Bas090</t>
    <phoneticPr fontId="5" type="noConversion"/>
  </si>
  <si>
    <t>get Long-term deadline list</t>
    <phoneticPr fontId="5" type="noConversion"/>
  </si>
  <si>
    <t>取得商品資料</t>
    <phoneticPr fontId="5" type="noConversion"/>
  </si>
  <si>
    <t>get the product information</t>
    <phoneticPr fontId="5" type="noConversion"/>
  </si>
  <si>
    <t>Inv10_E</t>
    <phoneticPr fontId="5" type="noConversion"/>
  </si>
  <si>
    <t>Bas060</t>
    <phoneticPr fontId="5" type="noConversion"/>
  </si>
  <si>
    <t>get product list</t>
    <phoneticPr fontId="5" type="noConversion"/>
  </si>
  <si>
    <t>取得價格級距資料</t>
    <phoneticPr fontId="5" type="noConversion"/>
  </si>
  <si>
    <t>get the price range</t>
    <phoneticPr fontId="5" type="noConversion"/>
  </si>
  <si>
    <t>Inv11_E</t>
    <phoneticPr fontId="5" type="noConversion"/>
  </si>
  <si>
    <t>Bas062</t>
    <phoneticPr fontId="5" type="noConversion"/>
  </si>
  <si>
    <t>get price range list</t>
    <phoneticPr fontId="5" type="noConversion"/>
  </si>
  <si>
    <t>取得停損停利資料</t>
    <phoneticPr fontId="5" type="noConversion"/>
  </si>
  <si>
    <t>get the list of stop gain stop loss</t>
    <phoneticPr fontId="5" type="noConversion"/>
  </si>
  <si>
    <t>Inv12_E</t>
    <phoneticPr fontId="5" type="noConversion"/>
  </si>
  <si>
    <t>Bas063</t>
    <phoneticPr fontId="5" type="noConversion"/>
  </si>
  <si>
    <t>get loss\gain point</t>
    <phoneticPr fontId="5" type="noConversion"/>
  </si>
  <si>
    <t>交易試算 (買進)</t>
    <phoneticPr fontId="5" type="noConversion"/>
  </si>
  <si>
    <t>transaction trial calculation (bid)</t>
    <phoneticPr fontId="5" type="noConversion"/>
  </si>
  <si>
    <t>Inv13_E</t>
    <phoneticPr fontId="5" type="noConversion"/>
  </si>
  <si>
    <t>Tx010</t>
    <phoneticPr fontId="5" type="noConversion"/>
  </si>
  <si>
    <t xml:space="preserve">trade trial for Subscription </t>
    <phoneticPr fontId="5" type="noConversion"/>
  </si>
  <si>
    <t>委託下單(買進)</t>
    <phoneticPr fontId="5" type="noConversion"/>
  </si>
  <si>
    <t>order(buy)</t>
    <phoneticPr fontId="5" type="noConversion"/>
  </si>
  <si>
    <t>Inv14_E</t>
    <phoneticPr fontId="5" type="noConversion"/>
  </si>
  <si>
    <t>Tx015</t>
    <phoneticPr fontId="5" type="noConversion"/>
  </si>
  <si>
    <t xml:space="preserve">order for Subscription </t>
    <phoneticPr fontId="5" type="noConversion"/>
  </si>
  <si>
    <t>取得客戶庫存查詢資料</t>
    <phoneticPr fontId="5" type="noConversion"/>
  </si>
  <si>
    <t xml:space="preserve">get the inquiry of customer's inventory </t>
  </si>
  <si>
    <t>Inv15_E</t>
    <phoneticPr fontId="5" type="noConversion"/>
  </si>
  <si>
    <t>Qry040</t>
    <phoneticPr fontId="5" type="noConversion"/>
  </si>
  <si>
    <t>get customer inventory data</t>
    <phoneticPr fontId="5" type="noConversion"/>
  </si>
  <si>
    <t>交易試算 (賣出)</t>
    <phoneticPr fontId="5" type="noConversion"/>
  </si>
  <si>
    <t>transaction trial calculation (sell)</t>
    <phoneticPr fontId="5" type="noConversion"/>
  </si>
  <si>
    <t>Inv16_E</t>
    <phoneticPr fontId="5" type="noConversion"/>
  </si>
  <si>
    <t>Tx020</t>
    <phoneticPr fontId="5" type="noConversion"/>
  </si>
  <si>
    <t>trade trial for redem</t>
    <phoneticPr fontId="5" type="noConversion"/>
  </si>
  <si>
    <t>委託下單(賣出)</t>
    <phoneticPr fontId="5" type="noConversion"/>
  </si>
  <si>
    <t>order(sell)</t>
    <phoneticPr fontId="5" type="noConversion"/>
  </si>
  <si>
    <t>Inv17_E</t>
    <phoneticPr fontId="5" type="noConversion"/>
  </si>
  <si>
    <t>Tx025</t>
    <phoneticPr fontId="5" type="noConversion"/>
  </si>
  <si>
    <t>order for redem</t>
    <phoneticPr fontId="5" type="noConversion"/>
  </si>
  <si>
    <t>取得客戶美股/ETF庫存明細資料</t>
    <phoneticPr fontId="5" type="noConversion"/>
  </si>
  <si>
    <t>get the details of customer's US stocks/ETF inventory</t>
  </si>
  <si>
    <t>Inv18_E</t>
    <phoneticPr fontId="5" type="noConversion"/>
  </si>
  <si>
    <t>Qry010</t>
    <phoneticPr fontId="5" type="noConversion"/>
  </si>
  <si>
    <t>get customer inventory data(ETF / shares shares)</t>
    <phoneticPr fontId="5" type="noConversion"/>
  </si>
  <si>
    <t>取得客戶當日委託資料</t>
    <phoneticPr fontId="5" type="noConversion"/>
  </si>
  <si>
    <t>get the customer's day orders</t>
  </si>
  <si>
    <t>Inv19_E</t>
    <phoneticPr fontId="5" type="noConversion"/>
  </si>
  <si>
    <t>Qry020</t>
    <phoneticPr fontId="5" type="noConversion"/>
  </si>
  <si>
    <t>Get customer's entrust data on the day</t>
    <phoneticPr fontId="5" type="noConversion"/>
  </si>
  <si>
    <t>取得歷史委託資料</t>
    <phoneticPr fontId="5" type="noConversion"/>
  </si>
  <si>
    <t>get the historical commissions</t>
    <phoneticPr fontId="5" type="noConversion"/>
  </si>
  <si>
    <t>Inv20_E</t>
    <phoneticPr fontId="5" type="noConversion"/>
  </si>
  <si>
    <t>Qry021</t>
    <phoneticPr fontId="5" type="noConversion"/>
  </si>
  <si>
    <t xml:space="preserve">Get customer's historical entrust data </t>
    <phoneticPr fontId="5" type="noConversion"/>
  </si>
  <si>
    <t>刪單明細查詢</t>
    <phoneticPr fontId="5" type="noConversion"/>
  </si>
  <si>
    <t>deleted detail inquiry</t>
    <phoneticPr fontId="5" type="noConversion"/>
  </si>
  <si>
    <t>Inv21_E</t>
    <phoneticPr fontId="5" type="noConversion"/>
  </si>
  <si>
    <t>Qry022</t>
    <phoneticPr fontId="5" type="noConversion"/>
  </si>
  <si>
    <t xml:space="preserve">delete transaction list query </t>
    <phoneticPr fontId="5" type="noConversion"/>
  </si>
  <si>
    <t>刪單交易</t>
    <phoneticPr fontId="5" type="noConversion"/>
  </si>
  <si>
    <t>delete transaction</t>
    <phoneticPr fontId="5" type="noConversion"/>
  </si>
  <si>
    <t>Inv22_E</t>
    <phoneticPr fontId="5" type="noConversion"/>
  </si>
  <si>
    <t>Tx030</t>
    <phoneticPr fontId="5" type="noConversion"/>
  </si>
  <si>
    <t>交易與帳務查詢</t>
    <phoneticPr fontId="5" type="noConversion"/>
  </si>
  <si>
    <t>transaction and accounting inquiry</t>
    <phoneticPr fontId="5" type="noConversion"/>
  </si>
  <si>
    <t>Inv23_E</t>
    <phoneticPr fontId="5" type="noConversion"/>
  </si>
  <si>
    <t>Qry030</t>
    <phoneticPr fontId="5" type="noConversion"/>
  </si>
  <si>
    <t>Transaction and accounting inquiries</t>
    <phoneticPr fontId="5" type="noConversion"/>
  </si>
  <si>
    <t>歷史交易紀錄</t>
    <phoneticPr fontId="5" type="noConversion"/>
  </si>
  <si>
    <t>Historical transaction record</t>
    <phoneticPr fontId="5" type="noConversion"/>
  </si>
  <si>
    <t>Inv24_E</t>
    <phoneticPr fontId="5" type="noConversion"/>
  </si>
  <si>
    <t>Qry031</t>
    <phoneticPr fontId="5" type="noConversion"/>
  </si>
  <si>
    <t>Historical transaction records</t>
    <phoneticPr fontId="5" type="noConversion"/>
  </si>
  <si>
    <t>已實現損益</t>
    <phoneticPr fontId="5" type="noConversion"/>
  </si>
  <si>
    <t>realized profit &amp; loss</t>
    <phoneticPr fontId="5" type="noConversion"/>
  </si>
  <si>
    <t>Inv25_E</t>
    <phoneticPr fontId="5" type="noConversion"/>
  </si>
  <si>
    <t>Qry032</t>
    <phoneticPr fontId="5" type="noConversion"/>
  </si>
  <si>
    <t>query Realized profit and loss</t>
    <phoneticPr fontId="5" type="noConversion"/>
  </si>
  <si>
    <t>配息紀錄查詢</t>
    <phoneticPr fontId="5" type="noConversion"/>
  </si>
  <si>
    <t>Dividend record inquiry</t>
    <phoneticPr fontId="5" type="noConversion"/>
  </si>
  <si>
    <t>Inv26_E</t>
    <phoneticPr fontId="5" type="noConversion"/>
  </si>
  <si>
    <t>Qry033</t>
    <phoneticPr fontId="5" type="noConversion"/>
  </si>
  <si>
    <t xml:space="preserve">query dividend record </t>
    <phoneticPr fontId="5" type="noConversion"/>
  </si>
  <si>
    <t>修改客戶停損停利資料</t>
    <phoneticPr fontId="5" type="noConversion"/>
  </si>
  <si>
    <t>Modify stop profit stop loss information</t>
    <phoneticPr fontId="5" type="noConversion"/>
  </si>
  <si>
    <t>Inv27_E</t>
    <phoneticPr fontId="5" type="noConversion"/>
  </si>
  <si>
    <t>Qry051</t>
    <phoneticPr fontId="5" type="noConversion"/>
  </si>
  <si>
    <t>update loss\gain point</t>
    <phoneticPr fontId="5" type="noConversion"/>
  </si>
  <si>
    <t>定期定額－申購試算</t>
    <phoneticPr fontId="5" type="noConversion"/>
  </si>
  <si>
    <t>dollar cost averaging - Subscription trial calculation</t>
    <phoneticPr fontId="5" type="noConversion"/>
  </si>
  <si>
    <t>Inv28_E</t>
    <phoneticPr fontId="5" type="noConversion"/>
  </si>
  <si>
    <t>Tx510</t>
    <phoneticPr fontId="5" type="noConversion"/>
  </si>
  <si>
    <t>RSP - Subscription  trial</t>
    <phoneticPr fontId="5" type="noConversion"/>
  </si>
  <si>
    <t>定時定額－申購交易</t>
    <phoneticPr fontId="5" type="noConversion"/>
  </si>
  <si>
    <t xml:space="preserve">dollar cost averaging - Subscription </t>
    <phoneticPr fontId="5" type="noConversion"/>
  </si>
  <si>
    <t>Inv29_E</t>
    <phoneticPr fontId="5" type="noConversion"/>
  </si>
  <si>
    <t>Tx515</t>
    <phoneticPr fontId="5" type="noConversion"/>
  </si>
  <si>
    <t>RSP - Subscription transaction</t>
    <phoneticPr fontId="5" type="noConversion"/>
  </si>
  <si>
    <t>交易紀錄查詢</t>
    <phoneticPr fontId="5" type="noConversion"/>
  </si>
  <si>
    <t>transaction record inquiry</t>
    <phoneticPr fontId="5" type="noConversion"/>
  </si>
  <si>
    <t>Inv30_E</t>
    <phoneticPr fontId="5" type="noConversion"/>
  </si>
  <si>
    <t>Qry540</t>
    <phoneticPr fontId="5" type="noConversion"/>
  </si>
  <si>
    <t xml:space="preserve">query transaction record </t>
    <phoneticPr fontId="5" type="noConversion"/>
  </si>
  <si>
    <t>取得客戶存股資料 - 彙總</t>
    <phoneticPr fontId="5" type="noConversion"/>
  </si>
  <si>
    <t>get the customer's deposit shares--summary</t>
  </si>
  <si>
    <t>Inv31_E</t>
    <phoneticPr fontId="5" type="noConversion"/>
  </si>
  <si>
    <t>Qry510</t>
    <phoneticPr fontId="5" type="noConversion"/>
  </si>
  <si>
    <t>Get customer stock inventory summary data</t>
    <phoneticPr fontId="5" type="noConversion"/>
  </si>
  <si>
    <t>取得客戶存股資料</t>
    <phoneticPr fontId="5" type="noConversion"/>
  </si>
  <si>
    <t>get the customer's deposit shares</t>
  </si>
  <si>
    <t>Inv32_E</t>
    <phoneticPr fontId="5" type="noConversion"/>
  </si>
  <si>
    <t>Qry511</t>
    <phoneticPr fontId="5" type="noConversion"/>
  </si>
  <si>
    <t>Get customer stock inventory detail data</t>
    <phoneticPr fontId="5" type="noConversion"/>
  </si>
  <si>
    <t>定時定額－贖回試算</t>
    <phoneticPr fontId="5" type="noConversion"/>
  </si>
  <si>
    <t>dollar cost averaging - Redemption trial calculation</t>
    <phoneticPr fontId="5" type="noConversion"/>
  </si>
  <si>
    <t>Inv33_E</t>
    <phoneticPr fontId="5" type="noConversion"/>
  </si>
  <si>
    <t>Tx520</t>
    <phoneticPr fontId="5" type="noConversion"/>
  </si>
  <si>
    <t>RSP - redemption  trial</t>
    <phoneticPr fontId="5" type="noConversion"/>
  </si>
  <si>
    <t>定時定額－贖回交易</t>
    <phoneticPr fontId="5" type="noConversion"/>
  </si>
  <si>
    <t>dollar cost averaging - Redemption</t>
    <phoneticPr fontId="5" type="noConversion"/>
  </si>
  <si>
    <t>Inv34_E</t>
    <phoneticPr fontId="5" type="noConversion"/>
  </si>
  <si>
    <t>Tx525</t>
    <phoneticPr fontId="5" type="noConversion"/>
  </si>
  <si>
    <t>RSP - redemption transaction</t>
    <phoneticPr fontId="5" type="noConversion"/>
  </si>
  <si>
    <t>取得存股設定資料</t>
    <phoneticPr fontId="5" type="noConversion"/>
  </si>
  <si>
    <t>get the information of deposit shares settings</t>
    <phoneticPr fontId="5" type="noConversion"/>
  </si>
  <si>
    <t>Inv35_E</t>
    <phoneticPr fontId="5" type="noConversion"/>
  </si>
  <si>
    <t>Qry530</t>
    <phoneticPr fontId="5" type="noConversion"/>
  </si>
  <si>
    <t>get deposit setting information</t>
    <phoneticPr fontId="5" type="noConversion"/>
  </si>
  <si>
    <t>變更約定事項－試算</t>
    <phoneticPr fontId="5" type="noConversion"/>
  </si>
  <si>
    <t>Changing agreement - Trial calculation</t>
    <phoneticPr fontId="5" type="noConversion"/>
  </si>
  <si>
    <t>Inv36_E</t>
    <phoneticPr fontId="5" type="noConversion"/>
  </si>
  <si>
    <t>Tx530</t>
    <phoneticPr fontId="5" type="noConversion"/>
  </si>
  <si>
    <t>change  RSP contract  trial</t>
    <phoneticPr fontId="5" type="noConversion"/>
  </si>
  <si>
    <t>變更約定事項－確認變更</t>
    <phoneticPr fontId="5" type="noConversion"/>
  </si>
  <si>
    <t>Changing agreement - Comfirming changes</t>
    <phoneticPr fontId="5" type="noConversion"/>
  </si>
  <si>
    <t>Inv37_E</t>
    <phoneticPr fontId="5" type="noConversion"/>
  </si>
  <si>
    <t>Tx535</t>
    <phoneticPr fontId="5" type="noConversion"/>
  </si>
  <si>
    <t>change  RSP contract  transaction</t>
    <phoneticPr fontId="5" type="noConversion"/>
  </si>
  <si>
    <t>iBrAIn</t>
    <phoneticPr fontId="5" type="noConversion"/>
  </si>
  <si>
    <t>AI試算</t>
    <phoneticPr fontId="5" type="noConversion"/>
  </si>
  <si>
    <t>AI trial calculation</t>
    <phoneticPr fontId="5" type="noConversion"/>
  </si>
  <si>
    <t>TXN00073</t>
  </si>
  <si>
    <t>智能理財系統(10.16.1.124:8085)</t>
    <phoneticPr fontId="5" type="noConversion"/>
  </si>
  <si>
    <t>智能理財小幫手查詢helper query</t>
  </si>
  <si>
    <t>Query</t>
  </si>
  <si>
    <t>查詢成功</t>
    <phoneticPr fontId="5" type="noConversion"/>
  </si>
  <si>
    <t>智能理財系統(10.16.1.124:8085)</t>
  </si>
  <si>
    <t>查詢成功</t>
  </si>
  <si>
    <t>客戶簽署投顧委任契約</t>
    <phoneticPr fontId="5" type="noConversion"/>
  </si>
  <si>
    <t>Customer sign contract</t>
    <phoneticPr fontId="5" type="noConversion"/>
  </si>
  <si>
    <t>TXN00073</t>
    <phoneticPr fontId="5" type="noConversion"/>
  </si>
  <si>
    <t>Inv002_A</t>
    <phoneticPr fontId="5" type="noConversion"/>
  </si>
  <si>
    <t>投顧委任契約簽署</t>
    <phoneticPr fontId="5" type="noConversion"/>
  </si>
  <si>
    <t xml:space="preserve">DownloadContractPDF </t>
    <phoneticPr fontId="5" type="noConversion"/>
  </si>
  <si>
    <t>退休規劃_步驟一funGetRetirementStep1</t>
  </si>
  <si>
    <t>funGetRetirementStep1</t>
  </si>
  <si>
    <t>退休試算第一步成功回傳</t>
    <phoneticPr fontId="5" type="noConversion"/>
  </si>
  <si>
    <t>退休試算第一步成功回傳</t>
  </si>
  <si>
    <t>退休規劃_步驟二funGetRetirementStep2</t>
  </si>
  <si>
    <t>funGetRetirementStep2</t>
  </si>
  <si>
    <t>退休試算第二步成功回傳</t>
    <phoneticPr fontId="5" type="noConversion"/>
  </si>
  <si>
    <t>退休試算第二步成功回傳</t>
  </si>
  <si>
    <t>退休規劃 &amp; 自訂計畫股債比funGetEquityExpo</t>
  </si>
  <si>
    <t>funGetEquityExpo</t>
  </si>
  <si>
    <t>股債比率回傳成功</t>
    <phoneticPr fontId="5" type="noConversion"/>
  </si>
  <si>
    <t>股債比率回傳成功</t>
  </si>
  <si>
    <t>試算留存Email</t>
    <phoneticPr fontId="5" type="noConversion"/>
  </si>
  <si>
    <t>Trial calculation notification Email</t>
    <phoneticPr fontId="5" type="noConversion"/>
  </si>
  <si>
    <t>Inv006_A</t>
    <phoneticPr fontId="5" type="noConversion"/>
  </si>
  <si>
    <t>試算留存Email
funAddEmail</t>
    <phoneticPr fontId="5" type="noConversion"/>
  </si>
  <si>
    <t>funAddEmail</t>
    <phoneticPr fontId="5" type="noConversion"/>
  </si>
  <si>
    <t>Projection 表
funGetProjection</t>
  </si>
  <si>
    <t>funGetProjection</t>
  </si>
  <si>
    <t>Projection回傳成功</t>
    <phoneticPr fontId="5" type="noConversion"/>
  </si>
  <si>
    <t>Projection回傳成功</t>
  </si>
  <si>
    <t>自訂計畫_步驟一funGetMyPlanStep1</t>
  </si>
  <si>
    <t>funGetMyPlanStep1</t>
  </si>
  <si>
    <t>自訂計畫_步驟一</t>
    <phoneticPr fontId="5" type="noConversion"/>
  </si>
  <si>
    <t>自訂計畫_步驟一</t>
  </si>
  <si>
    <t>自訂計畫_步驟二
funGetMyPlanStep2</t>
  </si>
  <si>
    <t>funGetMyPlanStep2</t>
  </si>
  <si>
    <t>自訂計畫_步驟二</t>
    <phoneticPr fontId="5" type="noConversion"/>
  </si>
  <si>
    <t>歷史回測
funGetBackProjection</t>
  </si>
  <si>
    <t>funGetBackProjection</t>
  </si>
  <si>
    <t>回測成功回傳</t>
    <phoneticPr fontId="5" type="noConversion"/>
  </si>
  <si>
    <t>回測成功回傳</t>
  </si>
  <si>
    <t>MutualFund</t>
    <phoneticPr fontId="5" type="noConversion"/>
  </si>
  <si>
    <t>基金速配</t>
    <phoneticPr fontId="5" type="noConversion"/>
  </si>
  <si>
    <t>Quick allocate funds</t>
    <phoneticPr fontId="5" type="noConversion"/>
  </si>
  <si>
    <t>TXN00059</t>
    <phoneticPr fontId="5" type="noConversion"/>
  </si>
  <si>
    <t>財富交易網銀系統 (10.16.1.20:8085)</t>
  </si>
  <si>
    <t>Inv010_A</t>
    <phoneticPr fontId="5" type="noConversion"/>
  </si>
  <si>
    <t>歷史回測
funGetBackProjection</t>
    <phoneticPr fontId="5" type="noConversion"/>
  </si>
  <si>
    <t>funGetBShareAnnouncePDF</t>
    <phoneticPr fontId="5" type="noConversion"/>
  </si>
  <si>
    <t>取得境外基金手續費後收級別費用結構聲明書PDF</t>
    <phoneticPr fontId="5" type="noConversion"/>
  </si>
  <si>
    <t>歷史回測清單
funGetBackProjectionHistory</t>
  </si>
  <si>
    <t>funGetBackProjectionHistory</t>
  </si>
  <si>
    <t>歷史事件成功回傳</t>
    <phoneticPr fontId="5" type="noConversion"/>
  </si>
  <si>
    <t>歷史事件成功回傳</t>
  </si>
  <si>
    <t>AI申購</t>
    <phoneticPr fontId="5" type="noConversion"/>
  </si>
  <si>
    <t>AI bid</t>
    <phoneticPr fontId="5" type="noConversion"/>
  </si>
  <si>
    <t>取得ETF投組試算資料
funGetEquityExpo</t>
  </si>
  <si>
    <t>ETFPortfolioBuy</t>
  </si>
  <si>
    <t>取得成功</t>
    <phoneticPr fontId="5" type="noConversion"/>
  </si>
  <si>
    <t>取得成功</t>
  </si>
  <si>
    <t>確認ETF投組申購交易
ETFPortfolioBuyConfirm</t>
  </si>
  <si>
    <t>ETFPortfolioBuyConfirm</t>
  </si>
  <si>
    <t>確認成功</t>
    <phoneticPr fontId="5" type="noConversion"/>
  </si>
  <si>
    <t>確認成功</t>
  </si>
  <si>
    <t>新增ETF投組申購交易
ETFPortfolioBuyCreate</t>
  </si>
  <si>
    <t>ETFPortfolioBuyCreate</t>
  </si>
  <si>
    <t>新增成功</t>
    <phoneticPr fontId="5" type="noConversion"/>
  </si>
  <si>
    <t>新增成功</t>
  </si>
  <si>
    <t>取得ETF投組解約資料</t>
    <phoneticPr fontId="2" type="noConversion"/>
  </si>
  <si>
    <t>GetETFPortfolioRedem</t>
    <phoneticPr fontId="5" type="noConversion"/>
  </si>
  <si>
    <t>Inv015_A</t>
    <phoneticPr fontId="5" type="noConversion"/>
  </si>
  <si>
    <t>取得ETF投組解約資料</t>
    <phoneticPr fontId="5" type="noConversion"/>
  </si>
  <si>
    <t>ConfirmETFPortfolioRedem</t>
    <phoneticPr fontId="5" type="noConversion"/>
  </si>
  <si>
    <t>Inv016_A</t>
    <phoneticPr fontId="5" type="noConversion"/>
  </si>
  <si>
    <t>確認ETF投組解約交易</t>
    <phoneticPr fontId="5" type="noConversion"/>
  </si>
  <si>
    <t>新增ETF投組解約交易</t>
    <phoneticPr fontId="2" type="noConversion"/>
  </si>
  <si>
    <t>CreateETFPortfolioRedem</t>
    <phoneticPr fontId="5" type="noConversion"/>
  </si>
  <si>
    <t>Inv017_A</t>
    <phoneticPr fontId="5" type="noConversion"/>
  </si>
  <si>
    <t>新增ETF投組解約交易</t>
    <phoneticPr fontId="5" type="noConversion"/>
  </si>
  <si>
    <t>Query InvPortfolioData Master</t>
    <phoneticPr fontId="5" type="noConversion"/>
  </si>
  <si>
    <t>Inv018_A</t>
    <phoneticPr fontId="5" type="noConversion"/>
  </si>
  <si>
    <t>查詢庫存投資總覽投組大項</t>
    <phoneticPr fontId="5" type="noConversion"/>
  </si>
  <si>
    <t>Query InvPortfolioDetail</t>
    <phoneticPr fontId="5" type="noConversion"/>
  </si>
  <si>
    <t>Inv019_A</t>
    <phoneticPr fontId="5" type="noConversion"/>
  </si>
  <si>
    <t>查詢庫存投資總覽投組明細</t>
    <phoneticPr fontId="5" type="noConversion"/>
  </si>
  <si>
    <t xml:space="preserve">查詢投組清單 </t>
    <phoneticPr fontId="2" type="noConversion"/>
  </si>
  <si>
    <t>Get Customer PortfolioList</t>
    <phoneticPr fontId="5" type="noConversion"/>
  </si>
  <si>
    <t>Inv020_A</t>
    <phoneticPr fontId="5" type="noConversion"/>
  </si>
  <si>
    <t xml:space="preserve">查詢投組清單 </t>
    <phoneticPr fontId="5" type="noConversion"/>
  </si>
  <si>
    <t>查詢投組交易明細大項</t>
    <phoneticPr fontId="2" type="noConversion"/>
  </si>
  <si>
    <t xml:space="preserve">Get Portfolio transaction Detail </t>
    <phoneticPr fontId="5" type="noConversion"/>
  </si>
  <si>
    <t>Inv021_A</t>
    <phoneticPr fontId="5" type="noConversion"/>
  </si>
  <si>
    <t>查詢投組交易明細大項</t>
    <phoneticPr fontId="5" type="noConversion"/>
  </si>
  <si>
    <t>查詢單筆、定時定額交易明細</t>
    <phoneticPr fontId="2" type="noConversion"/>
  </si>
  <si>
    <t>Get InvestmentDetail Buy</t>
    <phoneticPr fontId="5" type="noConversion"/>
  </si>
  <si>
    <t>Inv022_A</t>
    <phoneticPr fontId="5" type="noConversion"/>
  </si>
  <si>
    <t>查詢單筆、定時定額交易明細</t>
    <phoneticPr fontId="5" type="noConversion"/>
  </si>
  <si>
    <t>查詢解約交易明細</t>
    <phoneticPr fontId="2" type="noConversion"/>
  </si>
  <si>
    <t>Get InvestmentDetail Redem</t>
    <phoneticPr fontId="5" type="noConversion"/>
  </si>
  <si>
    <t>Inv023_A</t>
    <phoneticPr fontId="5" type="noConversion"/>
  </si>
  <si>
    <t>查詢解約交易明細</t>
    <phoneticPr fontId="5" type="noConversion"/>
  </si>
  <si>
    <t>查詢配息入帳交易明細</t>
    <phoneticPr fontId="2" type="noConversion"/>
  </si>
  <si>
    <t>Get InvestmentDetail DividendRecord</t>
    <phoneticPr fontId="5" type="noConversion"/>
  </si>
  <si>
    <t>Inv024_A</t>
    <phoneticPr fontId="5" type="noConversion"/>
  </si>
  <si>
    <t>查詢配息入帳交易明細</t>
    <phoneticPr fontId="5" type="noConversion"/>
  </si>
  <si>
    <t>查詢配息轉申購交易明細</t>
    <phoneticPr fontId="2" type="noConversion"/>
  </si>
  <si>
    <t>Get InvestmentDetailDividendBuy</t>
    <phoneticPr fontId="5" type="noConversion"/>
  </si>
  <si>
    <t>Inv025_A</t>
    <phoneticPr fontId="5" type="noConversion"/>
  </si>
  <si>
    <t>查詢配息轉申購交易明細</t>
    <phoneticPr fontId="5" type="noConversion"/>
  </si>
  <si>
    <t>AI資產再平衡</t>
    <phoneticPr fontId="5" type="noConversion"/>
  </si>
  <si>
    <t>AI asset rebalance</t>
    <phoneticPr fontId="5" type="noConversion"/>
  </si>
  <si>
    <t>查詢資產再平衡交易明細
InvestmentDetailRebalance</t>
  </si>
  <si>
    <t>InvestmentDetailRebalance</t>
  </si>
  <si>
    <t>查詢資產再平衡明細</t>
    <phoneticPr fontId="5" type="noConversion"/>
  </si>
  <si>
    <t>查詢資產再平衡明細</t>
  </si>
  <si>
    <t>取得資產再平衡交易清單
RebalanceGet</t>
  </si>
  <si>
    <t>ETFRebalance</t>
  </si>
  <si>
    <t>取得資產再平衡清單</t>
    <phoneticPr fontId="5" type="noConversion"/>
  </si>
  <si>
    <t>取得資產再平衡清單</t>
  </si>
  <si>
    <t>確認資產再平衡交易
RebalanceConfirm</t>
  </si>
  <si>
    <t>ETFRebalanceConfirm</t>
  </si>
  <si>
    <t>確認資產再平衡</t>
    <phoneticPr fontId="5" type="noConversion"/>
  </si>
  <si>
    <t>確認資產再平衡</t>
  </si>
  <si>
    <t>新增資產再平衡交易
RebalanceCreate</t>
  </si>
  <si>
    <t>ETFRebalanceCreate</t>
  </si>
  <si>
    <t>新增ETF投組申購交易</t>
    <phoneticPr fontId="5" type="noConversion"/>
  </si>
  <si>
    <t>AI小幫手</t>
    <phoneticPr fontId="5" type="noConversion"/>
  </si>
  <si>
    <t>AI agent</t>
    <phoneticPr fontId="5" type="noConversion"/>
  </si>
  <si>
    <t>檢核本行投資屬性問卷2019
funCheckRisk2019</t>
  </si>
  <si>
    <t>FunCheckRisk2019</t>
  </si>
  <si>
    <t>檢核本行投資屬性問卷成功</t>
    <phoneticPr fontId="5" type="noConversion"/>
  </si>
  <si>
    <t>檢核本行投資屬性問卷成功</t>
  </si>
  <si>
    <t>AI收費查詢</t>
    <phoneticPr fontId="5" type="noConversion"/>
  </si>
  <si>
    <t>AI charging inquiry</t>
    <phoneticPr fontId="5" type="noConversion"/>
  </si>
  <si>
    <t>收費查詢
DeductionManageFee</t>
  </si>
  <si>
    <t>DeductionManageFee</t>
  </si>
  <si>
    <t>收費查詢</t>
    <phoneticPr fontId="5" type="noConversion"/>
  </si>
  <si>
    <t>AI訊息通知查詢</t>
    <phoneticPr fontId="5" type="noConversion"/>
  </si>
  <si>
    <t>AI message notification inquiry</t>
    <phoneticPr fontId="5" type="noConversion"/>
  </si>
  <si>
    <t>訊息通知查詢
MsgNoticeList</t>
  </si>
  <si>
    <t>MsgNoticeList</t>
  </si>
  <si>
    <t>訊息通知查詢</t>
    <phoneticPr fontId="5" type="noConversion"/>
  </si>
  <si>
    <t>AI變更約定事項</t>
    <phoneticPr fontId="5" type="noConversion"/>
  </si>
  <si>
    <t>AI changing agreement</t>
    <phoneticPr fontId="5" type="noConversion"/>
  </si>
  <si>
    <t>Inv033_A</t>
    <phoneticPr fontId="5" type="noConversion"/>
  </si>
  <si>
    <t>取得ETF投組變更資料
DeduChangeGet</t>
    <phoneticPr fontId="5" type="noConversion"/>
  </si>
  <si>
    <t>DeduChange</t>
  </si>
  <si>
    <t>取得ETF投組變更資料</t>
    <phoneticPr fontId="5" type="noConversion"/>
  </si>
  <si>
    <t>取得ETF投組變更資料
DeduChangeGet</t>
  </si>
  <si>
    <t>Inv034_A</t>
    <phoneticPr fontId="5" type="noConversion"/>
  </si>
  <si>
    <t>確認ETF投組變更資料
DeduChangeConfirm</t>
    <phoneticPr fontId="5" type="noConversion"/>
  </si>
  <si>
    <t>DeduChangeConfirm</t>
  </si>
  <si>
    <t>確認ETF投組變更資料</t>
    <phoneticPr fontId="5" type="noConversion"/>
  </si>
  <si>
    <t>確認ETF投組變更資料
DeduChangeConfirm</t>
  </si>
  <si>
    <t>Inv035_A</t>
    <phoneticPr fontId="5" type="noConversion"/>
  </si>
  <si>
    <t>新增ETF投組變更交易
DeduChangeCreate</t>
    <phoneticPr fontId="5" type="noConversion"/>
  </si>
  <si>
    <t>DeduChangeCreate</t>
  </si>
  <si>
    <t>新增ETF投組變更資料</t>
    <phoneticPr fontId="5" type="noConversion"/>
  </si>
  <si>
    <t>新增ETF投組變更交易
DeduChangeCreate</t>
  </si>
  <si>
    <t>新增ETF投組變更資料</t>
  </si>
  <si>
    <t>Inv036_A</t>
    <phoneticPr fontId="5" type="noConversion"/>
  </si>
  <si>
    <t>查詢存活投組清單
DeduChangePortfolioLiveList</t>
    <phoneticPr fontId="5" type="noConversion"/>
  </si>
  <si>
    <t>DeduChangePortfolioLiveList</t>
  </si>
  <si>
    <t>查詢存活投組清單</t>
    <phoneticPr fontId="5" type="noConversion"/>
  </si>
  <si>
    <t>查詢存活投組清單
DeduChangePortfolioLiveList</t>
  </si>
  <si>
    <t>調整計畫投組清單</t>
    <phoneticPr fontId="5" type="noConversion"/>
  </si>
  <si>
    <t>Adjusting planned portfolio list</t>
    <phoneticPr fontId="5" type="noConversion"/>
  </si>
  <si>
    <t>Inv037_A</t>
    <phoneticPr fontId="5" type="noConversion"/>
  </si>
  <si>
    <t>調整計畫清單AdjustPlanGet</t>
    <phoneticPr fontId="5" type="noConversion"/>
  </si>
  <si>
    <t>AdjustPlan</t>
  </si>
  <si>
    <t>AdjustPlanGet</t>
    <phoneticPr fontId="5" type="noConversion"/>
  </si>
  <si>
    <t>確認執行投組調整計畫</t>
    <phoneticPr fontId="5" type="noConversion"/>
  </si>
  <si>
    <t>Confirming portfolio adjust plan</t>
    <phoneticPr fontId="5" type="noConversion"/>
  </si>
  <si>
    <t>Inv038_A</t>
    <phoneticPr fontId="5" type="noConversion"/>
  </si>
  <si>
    <t>調整計畫確認
AdjustPlanConfirm</t>
    <phoneticPr fontId="5" type="noConversion"/>
  </si>
  <si>
    <t>AdjustPlanConfirm</t>
    <phoneticPr fontId="5" type="noConversion"/>
  </si>
  <si>
    <t>新增執行投組調整計畫</t>
    <phoneticPr fontId="5" type="noConversion"/>
  </si>
  <si>
    <t>Add/inplement porfolio adjust plan</t>
    <phoneticPr fontId="5" type="noConversion"/>
  </si>
  <si>
    <t>Inv039_A</t>
    <phoneticPr fontId="5" type="noConversion"/>
  </si>
  <si>
    <t>調整計畫結果
AdjustPlanCreate</t>
    <phoneticPr fontId="5" type="noConversion"/>
  </si>
  <si>
    <t xml:space="preserve">AdjustPlanCreate </t>
    <phoneticPr fontId="5" type="noConversion"/>
  </si>
  <si>
    <t>AdjustPlanCreate</t>
    <phoneticPr fontId="5" type="noConversion"/>
  </si>
  <si>
    <t>確認客戶資料表</t>
    <phoneticPr fontId="5" type="noConversion"/>
  </si>
  <si>
    <t>Confirming Customer information</t>
    <phoneticPr fontId="5" type="noConversion"/>
  </si>
  <si>
    <t>Inv040_A</t>
    <phoneticPr fontId="5" type="noConversion"/>
  </si>
  <si>
    <t>簽署投顧約_確認客戶資料表
AdvisorGetCIF</t>
    <phoneticPr fontId="5" type="noConversion"/>
  </si>
  <si>
    <t xml:space="preserve">AdvisorCif </t>
    <phoneticPr fontId="5" type="noConversion"/>
  </si>
  <si>
    <t xml:space="preserve"> 產生客戶簽署投顧契約資料表PDF</t>
    <phoneticPr fontId="5" type="noConversion"/>
  </si>
  <si>
    <t>Customer Investment Advisory Appointment Agreement PDF</t>
    <phoneticPr fontId="5" type="noConversion"/>
  </si>
  <si>
    <t>Inv041_A</t>
    <phoneticPr fontId="5" type="noConversion"/>
  </si>
  <si>
    <t>簽署投顧約_確認客戶資料表
AdvisorGenCustInfoPDF</t>
    <phoneticPr fontId="5" type="noConversion"/>
  </si>
  <si>
    <t>GenCustInfoPDF</t>
    <phoneticPr fontId="5" type="noConversion"/>
  </si>
  <si>
    <t>確認簽屬客戶投顧委任契約</t>
    <phoneticPr fontId="5" type="noConversion"/>
  </si>
  <si>
    <t>Confirming customer Investment Advisory Appointment Agreement signing</t>
  </si>
  <si>
    <t>Inv042_A</t>
    <phoneticPr fontId="5" type="noConversion"/>
  </si>
  <si>
    <t>確認簽署投顧委任契約
AdvisorSignContract</t>
    <phoneticPr fontId="5" type="noConversion"/>
  </si>
  <si>
    <t xml:space="preserve">SignContract </t>
    <phoneticPr fontId="5" type="noConversion"/>
  </si>
  <si>
    <t xml:space="preserve"> 新增簽屬客戶投顧委任契約</t>
    <phoneticPr fontId="5" type="noConversion"/>
  </si>
  <si>
    <t>Adding customer Investment Advisory Appointment Agreement</t>
  </si>
  <si>
    <t>Inv043_A</t>
    <phoneticPr fontId="5" type="noConversion"/>
  </si>
  <si>
    <t>新增簽署投顧約
AdvisorSignContractFinish</t>
    <phoneticPr fontId="5" type="noConversion"/>
  </si>
  <si>
    <t>SignContractFinish</t>
    <phoneticPr fontId="5" type="noConversion"/>
  </si>
  <si>
    <t>檢核客戶是否簽署投顧契約</t>
    <phoneticPr fontId="5" type="noConversion"/>
  </si>
  <si>
    <t>Checking customer Investment Agreement signing</t>
  </si>
  <si>
    <t>Inv044_A</t>
    <phoneticPr fontId="5" type="noConversion"/>
  </si>
  <si>
    <t>檢核客戶是否簽署投顧契約
AdvisorContractCheck</t>
    <phoneticPr fontId="5" type="noConversion"/>
  </si>
  <si>
    <t xml:space="preserve">GetAdvisorContract </t>
    <phoneticPr fontId="5" type="noConversion"/>
  </si>
  <si>
    <t>取得投組風險屬性轉換清單</t>
    <phoneticPr fontId="5" type="noConversion"/>
  </si>
  <si>
    <t>get the list of investment portfolio risk conversion</t>
    <phoneticPr fontId="5" type="noConversion"/>
  </si>
  <si>
    <t>Inv045_A</t>
    <phoneticPr fontId="5" type="noConversion"/>
  </si>
  <si>
    <t>取得投組風險屬性轉換清單
RiskSwitchGet</t>
    <phoneticPr fontId="5" type="noConversion"/>
  </si>
  <si>
    <t xml:space="preserve">GetRiskSwitch </t>
    <phoneticPr fontId="5" type="noConversion"/>
  </si>
  <si>
    <t>確認投組風險屬性轉換</t>
    <phoneticPr fontId="5" type="noConversion"/>
  </si>
  <si>
    <t>Confirming portfolio risk conversion</t>
    <phoneticPr fontId="5" type="noConversion"/>
  </si>
  <si>
    <t>Inv046_A</t>
    <phoneticPr fontId="5" type="noConversion"/>
  </si>
  <si>
    <t>確認投組風險屬性轉換
RiskSwitchConfirm</t>
    <phoneticPr fontId="5" type="noConversion"/>
  </si>
  <si>
    <t xml:space="preserve">GetRiskSwitchConfirm </t>
    <phoneticPr fontId="5" type="noConversion"/>
  </si>
  <si>
    <t>新增投組風險屬性轉換</t>
    <phoneticPr fontId="5" type="noConversion"/>
  </si>
  <si>
    <t>Added portfolio risk conversion</t>
    <phoneticPr fontId="5" type="noConversion"/>
  </si>
  <si>
    <t>Inv047_A</t>
    <phoneticPr fontId="5" type="noConversion"/>
  </si>
  <si>
    <t>新增投組風險屬性轉換
RiskSwitchCreate</t>
    <phoneticPr fontId="5" type="noConversion"/>
  </si>
  <si>
    <t>GetRiskSwitchCreate</t>
    <phoneticPr fontId="5" type="noConversion"/>
  </si>
  <si>
    <t>夢想撲滿試算</t>
    <phoneticPr fontId="5" type="noConversion"/>
  </si>
  <si>
    <t>Trial calculation Pig Projection</t>
    <phoneticPr fontId="5" type="noConversion"/>
  </si>
  <si>
    <t>Inv048_A</t>
    <phoneticPr fontId="5" type="noConversion"/>
  </si>
  <si>
    <t>撲滿Projection 表
funGetProjection/forpig</t>
    <phoneticPr fontId="5" type="noConversion"/>
  </si>
  <si>
    <t>funGetProjection/forPig</t>
    <phoneticPr fontId="5" type="noConversion"/>
  </si>
  <si>
    <t>取得撲滿試算表</t>
    <phoneticPr fontId="5" type="noConversion"/>
  </si>
  <si>
    <t>GetProjectionforPig</t>
    <phoneticPr fontId="5" type="noConversion"/>
  </si>
  <si>
    <t>funGetProjection/forPig</t>
  </si>
  <si>
    <t>撲滿Projection 表
funGetProjection/forpig</t>
  </si>
  <si>
    <t>下載客戶簽屬投顧委任契約PDF</t>
    <phoneticPr fontId="5" type="noConversion"/>
  </si>
  <si>
    <t>Download customer Investment Advisory Appointment Agreement PDF</t>
  </si>
  <si>
    <t>Inv049_A</t>
    <phoneticPr fontId="5" type="noConversion"/>
  </si>
  <si>
    <t>GetContractPdf
下載客戶簽屬投顧委任契約</t>
    <phoneticPr fontId="5" type="noConversion"/>
  </si>
  <si>
    <t>取消贖回再申購</t>
    <phoneticPr fontId="5" type="noConversion"/>
  </si>
  <si>
    <t>delete redemption and subscription</t>
    <phoneticPr fontId="5" type="noConversion"/>
  </si>
  <si>
    <t>財富交易網銀系統 (10.16.1.20:8085)</t>
    <phoneticPr fontId="5" type="noConversion"/>
  </si>
  <si>
    <t>FUND_gCert</t>
  </si>
  <si>
    <t>查詢個人所有憑證資料成功</t>
    <phoneticPr fontId="5" type="noConversion"/>
  </si>
  <si>
    <t>取消贖回再申購</t>
  </si>
  <si>
    <t>查詢個人所有憑證資料成功</t>
  </si>
  <si>
    <t>基金投資明細</t>
    <phoneticPr fontId="5" type="noConversion"/>
  </si>
  <si>
    <t>Fund investment detail</t>
    <phoneticPr fontId="5" type="noConversion"/>
  </si>
  <si>
    <t>基金投資明細</t>
  </si>
  <si>
    <t>FUND_gCert</t>
    <phoneticPr fontId="5" type="noConversion"/>
  </si>
  <si>
    <t>基金取消預約交易</t>
    <phoneticPr fontId="5" type="noConversion"/>
  </si>
  <si>
    <t>Cancel fund's scheduled transaction</t>
    <phoneticPr fontId="5" type="noConversion"/>
  </si>
  <si>
    <t>基金取消預約交易</t>
  </si>
  <si>
    <t>基金定時定額</t>
    <phoneticPr fontId="5" type="noConversion"/>
  </si>
  <si>
    <t>Dollar-cost averaging fund</t>
    <phoneticPr fontId="5" type="noConversion"/>
  </si>
  <si>
    <t>基金定時定額</t>
  </si>
  <si>
    <t>基金單筆申購</t>
    <phoneticPr fontId="5" type="noConversion"/>
  </si>
  <si>
    <t>Lump sum investment fund</t>
    <phoneticPr fontId="5" type="noConversion"/>
  </si>
  <si>
    <t>查詢個人所有憑證資料</t>
    <phoneticPr fontId="5" type="noConversion"/>
  </si>
  <si>
    <t>基金單筆申購</t>
  </si>
  <si>
    <t>基金轉換</t>
    <phoneticPr fontId="5" type="noConversion"/>
  </si>
  <si>
    <t>Fund conversion</t>
    <phoneticPr fontId="5" type="noConversion"/>
  </si>
  <si>
    <t>基金轉換</t>
  </si>
  <si>
    <t>基金贖回</t>
    <phoneticPr fontId="5" type="noConversion"/>
  </si>
  <si>
    <t>Fund redemption</t>
    <phoneticPr fontId="5" type="noConversion"/>
  </si>
  <si>
    <t>基金贖回</t>
  </si>
  <si>
    <t>基金贖回再申購</t>
    <phoneticPr fontId="5" type="noConversion"/>
  </si>
  <si>
    <t>Fund redemption and subscription</t>
    <phoneticPr fontId="5" type="noConversion"/>
  </si>
  <si>
    <t>基金贖回再申購</t>
  </si>
  <si>
    <t>基金變更約定事項</t>
  </si>
  <si>
    <t>Changing the fund's agreement</t>
    <phoneticPr fontId="5" type="noConversion"/>
  </si>
  <si>
    <t>配息/配權紀錄</t>
    <phoneticPr fontId="5" type="noConversion"/>
  </si>
  <si>
    <t>Dividend/Allotment record</t>
    <phoneticPr fontId="5" type="noConversion"/>
  </si>
  <si>
    <t>FUND_J_gDivRec</t>
  </si>
  <si>
    <t>查詢配權/配息總覽資料成功</t>
    <phoneticPr fontId="5" type="noConversion"/>
  </si>
  <si>
    <t>查詢配權/配息總覽資料成功</t>
  </si>
  <si>
    <t>Inv003_F</t>
    <phoneticPr fontId="5" type="noConversion"/>
  </si>
  <si>
    <t>funGetExcludeDividendList</t>
    <phoneticPr fontId="5" type="noConversion"/>
  </si>
  <si>
    <t>FUND_J_gDivDetail</t>
  </si>
  <si>
    <t>查詢配權/配息明細資料成功</t>
    <phoneticPr fontId="5" type="noConversion"/>
  </si>
  <si>
    <t>查詢配權/配息明細資料成功</t>
  </si>
  <si>
    <t>Inv004_F</t>
    <phoneticPr fontId="5" type="noConversion"/>
  </si>
  <si>
    <t>funGetExcludeRightList</t>
    <phoneticPr fontId="5" type="noConversion"/>
  </si>
  <si>
    <t>賣債券</t>
    <phoneticPr fontId="5" type="noConversion"/>
  </si>
  <si>
    <t>Selling bond</t>
    <phoneticPr fontId="5" type="noConversion"/>
  </si>
  <si>
    <t>funGetSecurityInvDataList</t>
  </si>
  <si>
    <t>getSecurityInvDataList</t>
  </si>
  <si>
    <t>債券投資商品庫存查詢</t>
    <phoneticPr fontId="5" type="noConversion"/>
  </si>
  <si>
    <t>getSecurityInvDataList</t>
    <phoneticPr fontId="5" type="noConversion"/>
  </si>
  <si>
    <t>債券/債券交易明細(買賣)</t>
    <phoneticPr fontId="5" type="noConversion"/>
  </si>
  <si>
    <t>Get Bonds detail list</t>
    <phoneticPr fontId="5" type="noConversion"/>
  </si>
  <si>
    <t>funGetSecurityTxDataList</t>
    <phoneticPr fontId="5" type="noConversion"/>
  </si>
  <si>
    <t>投資/債券/債券交易明細(買賣)</t>
    <phoneticPr fontId="5" type="noConversion"/>
  </si>
  <si>
    <t>GetSecurityTxDataList</t>
    <phoneticPr fontId="5" type="noConversion"/>
  </si>
  <si>
    <t>信託開戶</t>
    <phoneticPr fontId="5" type="noConversion"/>
  </si>
  <si>
    <t xml:space="preserve">Open the Trust account </t>
    <phoneticPr fontId="5" type="noConversion"/>
  </si>
  <si>
    <t>FUND_gTrustAcct</t>
  </si>
  <si>
    <t>查詢個人所有信託帳戶成功</t>
    <phoneticPr fontId="5" type="noConversion"/>
  </si>
  <si>
    <t>FUND_gTrustAcct</t>
    <phoneticPr fontId="5" type="noConversion"/>
  </si>
  <si>
    <t>基金效率投資明細</t>
    <phoneticPr fontId="5" type="noConversion"/>
  </si>
  <si>
    <t>Details of fund's efficiency investment</t>
    <phoneticPr fontId="5" type="noConversion"/>
  </si>
  <si>
    <t>查詢個人所有信託帳戶</t>
    <phoneticPr fontId="5" type="noConversion"/>
  </si>
  <si>
    <t>查詢個人所有信託帳戶成功</t>
  </si>
  <si>
    <t>買債券</t>
    <phoneticPr fontId="5" type="noConversion"/>
  </si>
  <si>
    <t>Buying bond</t>
    <phoneticPr fontId="5" type="noConversion"/>
  </si>
  <si>
    <t>定時定額明細</t>
    <phoneticPr fontId="5" type="noConversion"/>
  </si>
  <si>
    <t>dollar cost averaging details</t>
    <phoneticPr fontId="5" type="noConversion"/>
  </si>
  <si>
    <t>FUND_gDeduHist</t>
  </si>
  <si>
    <t>查詢定時定額扣帳明細資料成功</t>
    <phoneticPr fontId="5" type="noConversion"/>
  </si>
  <si>
    <t>定時定額明細</t>
  </si>
  <si>
    <t>FUND_gDeduHist</t>
    <phoneticPr fontId="5" type="noConversion"/>
  </si>
  <si>
    <t>境內外結構型投資明細</t>
    <phoneticPr fontId="5" type="noConversion"/>
  </si>
  <si>
    <t>Domestic and foreign structure note details</t>
    <phoneticPr fontId="5" type="noConversion"/>
  </si>
  <si>
    <t>FUND_gStructNote</t>
  </si>
  <si>
    <t>查詢個人所有Structured Note資料成功</t>
    <phoneticPr fontId="5" type="noConversion"/>
  </si>
  <si>
    <t>贖回或轉換明細</t>
    <phoneticPr fontId="5" type="noConversion"/>
  </si>
  <si>
    <t>Redemption and Subscription details</t>
    <phoneticPr fontId="5" type="noConversion"/>
  </si>
  <si>
    <t>FUND_gDeadCert</t>
  </si>
  <si>
    <t>查詢個人已終止之基金明細資料成功</t>
    <phoneticPr fontId="5" type="noConversion"/>
  </si>
  <si>
    <t>贖回或轉換明細</t>
  </si>
  <si>
    <t>效率投資明細</t>
    <phoneticPr fontId="2" type="noConversion"/>
  </si>
  <si>
    <t>Method Investment detail</t>
    <phoneticPr fontId="5" type="noConversion"/>
  </si>
  <si>
    <t>funGetMethodCertificateList</t>
    <phoneticPr fontId="5" type="noConversion"/>
  </si>
  <si>
    <t>查詢個人所有特殊投資法憑證資料</t>
    <phoneticPr fontId="2" type="noConversion"/>
  </si>
  <si>
    <t>GetMethodCertificateList</t>
    <phoneticPr fontId="5" type="noConversion"/>
  </si>
  <si>
    <t>Get fund inventory estimate data</t>
    <phoneticPr fontId="5" type="noConversion"/>
  </si>
  <si>
    <t>funGetCustDeduList</t>
    <phoneticPr fontId="5" type="noConversion"/>
  </si>
  <si>
    <t>GetCustDeduList</t>
  </si>
  <si>
    <r>
      <t>我的基金總覽/</t>
    </r>
    <r>
      <rPr>
        <sz val="11"/>
        <color theme="1"/>
        <rFont val="Microsoft JhengHei UI"/>
        <family val="2"/>
      </rPr>
      <t>定期贖回清單</t>
    </r>
    <phoneticPr fontId="5" type="noConversion"/>
  </si>
  <si>
    <t>Get target type list</t>
    <phoneticPr fontId="5" type="noConversion"/>
  </si>
  <si>
    <t>funGetAllTargetType</t>
    <phoneticPr fontId="5" type="noConversion"/>
  </si>
  <si>
    <t>GetAllTargetType</t>
    <phoneticPr fontId="5" type="noConversion"/>
  </si>
  <si>
    <t>Inv014_F</t>
    <phoneticPr fontId="5" type="noConversion"/>
  </si>
  <si>
    <t>funGetRedemDetailList</t>
    <phoneticPr fontId="5" type="noConversion"/>
  </si>
  <si>
    <t>GetDeductionHistory</t>
  </si>
  <si>
    <t>定期贖回清單</t>
    <phoneticPr fontId="5" type="noConversion"/>
  </si>
  <si>
    <t>Regular redemption list</t>
    <phoneticPr fontId="5" type="noConversion"/>
  </si>
  <si>
    <t>FUND_gRedemCert</t>
  </si>
  <si>
    <t>查詢定期撥付庫存總覽成功</t>
    <phoneticPr fontId="5" type="noConversion"/>
  </si>
  <si>
    <t>定期贖回清單</t>
  </si>
  <si>
    <t>FUND_gRedemCert</t>
    <phoneticPr fontId="5" type="noConversion"/>
  </si>
  <si>
    <t>查詢定期撥付庫存總覽成功</t>
  </si>
  <si>
    <t>GetTotalRedemList</t>
    <phoneticPr fontId="5" type="noConversion"/>
  </si>
  <si>
    <t>funGetTotalRedemList</t>
    <phoneticPr fontId="5" type="noConversion"/>
  </si>
  <si>
    <t>GetRedemDetailbyFund</t>
    <phoneticPr fontId="5" type="noConversion"/>
  </si>
  <si>
    <t>funGetRedemDetailbyFund</t>
    <phoneticPr fontId="5" type="noConversion"/>
  </si>
  <si>
    <t>變更與設定/取消預約交易</t>
    <phoneticPr fontId="5" type="noConversion"/>
  </si>
  <si>
    <t>Query booking data</t>
    <phoneticPr fontId="5" type="noConversion"/>
  </si>
  <si>
    <t>funQueryBookingRecord</t>
    <phoneticPr fontId="5" type="noConversion"/>
  </si>
  <si>
    <t>QueryBookingRecord</t>
    <phoneticPr fontId="5" type="noConversion"/>
  </si>
  <si>
    <t>FUND_gEmail</t>
  </si>
  <si>
    <t>取得客戶Email成功</t>
    <phoneticPr fontId="5" type="noConversion"/>
  </si>
  <si>
    <t>取得客戶Email成功</t>
  </si>
  <si>
    <t>滿足停損點通知</t>
    <phoneticPr fontId="5" type="noConversion"/>
  </si>
  <si>
    <t>Notification of reaching stop-loss point</t>
    <phoneticPr fontId="5" type="noConversion"/>
  </si>
  <si>
    <t>GetInsurePromotionList</t>
    <phoneticPr fontId="5" type="noConversion"/>
  </si>
  <si>
    <t>funGetInsurePromotionList</t>
    <phoneticPr fontId="5" type="noConversion"/>
  </si>
  <si>
    <t>投資明細</t>
    <phoneticPr fontId="5" type="noConversion"/>
  </si>
  <si>
    <t>Investment details</t>
    <phoneticPr fontId="5" type="noConversion"/>
  </si>
  <si>
    <t>fungetInvMemoList</t>
    <phoneticPr fontId="5" type="noConversion"/>
  </si>
  <si>
    <t>查詢歸戶訊息說明</t>
    <phoneticPr fontId="5" type="noConversion"/>
  </si>
  <si>
    <t>取消預約交易</t>
    <phoneticPr fontId="5" type="noConversion"/>
  </si>
  <si>
    <t>delete appointment transaction</t>
    <phoneticPr fontId="5" type="noConversion"/>
  </si>
  <si>
    <t>FUND_gBooking</t>
  </si>
  <si>
    <t>基金預約/定時定額查詢成功</t>
    <phoneticPr fontId="5" type="noConversion"/>
  </si>
  <si>
    <t>基金預約/定時定額查詢成功</t>
  </si>
  <si>
    <t>贖回再申購明細</t>
    <phoneticPr fontId="5" type="noConversion"/>
  </si>
  <si>
    <t>FUND_gRSubsHist</t>
  </si>
  <si>
    <t>自由轉明細查詢成功</t>
    <phoneticPr fontId="5" type="noConversion"/>
  </si>
  <si>
    <t>贖回再申購明細</t>
  </si>
  <si>
    <t>FUND_gRSubs</t>
  </si>
  <si>
    <t>自由轉交易查詢成功</t>
    <phoneticPr fontId="5" type="noConversion"/>
  </si>
  <si>
    <t>自由轉交易查詢成功</t>
  </si>
  <si>
    <t>FUND_gTrs</t>
  </si>
  <si>
    <t>查詢開關帳狀態成功</t>
    <phoneticPr fontId="5" type="noConversion"/>
  </si>
  <si>
    <t>查詢開關帳狀態成功</t>
  </si>
  <si>
    <t>幣別投資加總查詢</t>
    <phoneticPr fontId="5" type="noConversion"/>
  </si>
  <si>
    <t>Currency investment inquiry</t>
    <phoneticPr fontId="5" type="noConversion"/>
  </si>
  <si>
    <t>Inv028_F</t>
    <phoneticPr fontId="5" type="noConversion"/>
  </si>
  <si>
    <t>funGetCurrencySum</t>
    <phoneticPr fontId="5" type="noConversion"/>
  </si>
  <si>
    <t>投資加總by 幣別</t>
    <phoneticPr fontId="5" type="noConversion"/>
  </si>
  <si>
    <t>GetFundInventory Summary by cueency</t>
    <phoneticPr fontId="5" type="noConversion"/>
  </si>
  <si>
    <t>效投憑證組合查詢</t>
    <phoneticPr fontId="5" type="noConversion"/>
  </si>
  <si>
    <t>Portfolio inquery</t>
    <phoneticPr fontId="5" type="noConversion"/>
  </si>
  <si>
    <t>funGetMethodList</t>
    <phoneticPr fontId="5" type="noConversion"/>
  </si>
  <si>
    <t>效投憑證組合明細查詢</t>
    <phoneticPr fontId="5" type="noConversion"/>
  </si>
  <si>
    <t>Portfolio detail inquery</t>
    <phoneticPr fontId="5" type="noConversion"/>
  </si>
  <si>
    <t>funGetMethodListDetail</t>
    <phoneticPr fontId="5" type="noConversion"/>
  </si>
  <si>
    <t>歷史交易明細查詢</t>
    <phoneticPr fontId="5" type="noConversion"/>
  </si>
  <si>
    <t>Historical transaction details</t>
    <phoneticPr fontId="5" type="noConversion"/>
  </si>
  <si>
    <t>funGetHistoryDetail</t>
    <phoneticPr fontId="5" type="noConversion"/>
  </si>
  <si>
    <t>贖回損益查詢</t>
    <phoneticPr fontId="5" type="noConversion"/>
  </si>
  <si>
    <t>Redemption income inquiry</t>
    <phoneticPr fontId="5" type="noConversion"/>
  </si>
  <si>
    <t>funGetRedemRatio</t>
    <phoneticPr fontId="5" type="noConversion"/>
  </si>
  <si>
    <t>投資屬性問券</t>
    <phoneticPr fontId="5" type="noConversion"/>
  </si>
  <si>
    <t>Risk Assessment Questionnaire</t>
  </si>
  <si>
    <t>WM_chkRisk</t>
  </si>
  <si>
    <t>檢核本行投資屬性問卷</t>
    <phoneticPr fontId="5" type="noConversion"/>
  </si>
  <si>
    <t>投資屬性問券</t>
  </si>
  <si>
    <t>WM_chkRisk</t>
    <phoneticPr fontId="5" type="noConversion"/>
  </si>
  <si>
    <t>funCheckRisk</t>
    <phoneticPr fontId="5" type="noConversion"/>
  </si>
  <si>
    <t>取得風險評估等級</t>
    <phoneticPr fontId="5" type="noConversion"/>
  </si>
  <si>
    <t>funCheckRisk2019</t>
  </si>
  <si>
    <t>檢核本行投資屬性2019問卷成功</t>
    <phoneticPr fontId="5" type="noConversion"/>
  </si>
  <si>
    <t>檢核本行投資屬性2019問卷成功</t>
  </si>
  <si>
    <t>檢核本行投資屬性2019問卷</t>
    <phoneticPr fontId="5" type="noConversion"/>
  </si>
  <si>
    <t>Inv035_F</t>
    <phoneticPr fontId="5" type="noConversion"/>
  </si>
  <si>
    <t>funCheckRisk2019</t>
    <phoneticPr fontId="5" type="noConversion"/>
  </si>
  <si>
    <t>基金速配交易查詢</t>
    <phoneticPr fontId="5" type="noConversion"/>
  </si>
  <si>
    <t>客戶空地對接交易資料查詢</t>
    <phoneticPr fontId="5" type="noConversion"/>
  </si>
  <si>
    <t>funGetAirDataList</t>
    <phoneticPr fontId="5" type="noConversion"/>
  </si>
  <si>
    <t>FUND_chkOnlTrust</t>
  </si>
  <si>
    <t>檢核是否為線上信託開戶客戶成功</t>
    <phoneticPr fontId="5" type="noConversion"/>
  </si>
  <si>
    <t>檢核是否為線上信託開戶客戶成功</t>
  </si>
  <si>
    <t>線上銷戶</t>
    <phoneticPr fontId="5" type="noConversion"/>
  </si>
  <si>
    <t>Online closing account</t>
    <phoneticPr fontId="5" type="noConversion"/>
  </si>
  <si>
    <t>funCheckSaveAccountClose</t>
    <phoneticPr fontId="5" type="noConversion"/>
  </si>
  <si>
    <t>檢核特金台外幣帳號銷戶</t>
    <phoneticPr fontId="5" type="noConversion"/>
  </si>
  <si>
    <t>基金歷史交易明細</t>
    <phoneticPr fontId="5" type="noConversion"/>
  </si>
  <si>
    <t>Fund historical transaction details</t>
    <phoneticPr fontId="5" type="noConversion"/>
  </si>
  <si>
    <t>Inv039_F</t>
    <phoneticPr fontId="5" type="noConversion"/>
  </si>
  <si>
    <t>funJ_GetHistoryDetail</t>
    <phoneticPr fontId="5" type="noConversion"/>
  </si>
  <si>
    <t>FUND_J_gHisDetail</t>
  </si>
  <si>
    <t>查詢歷史交易明細資料成功</t>
    <phoneticPr fontId="5" type="noConversion"/>
  </si>
  <si>
    <t>基金歷史交易明細</t>
  </si>
  <si>
    <t>查詢歷史交易明細資料成功</t>
  </si>
  <si>
    <t>Inv040_F</t>
    <phoneticPr fontId="5" type="noConversion"/>
  </si>
  <si>
    <t>funJ_GetInvDetail</t>
    <phoneticPr fontId="5" type="noConversion"/>
  </si>
  <si>
    <t>Inv041_F</t>
    <phoneticPr fontId="5" type="noConversion"/>
  </si>
  <si>
    <t>funJ_GetRedemDetail</t>
    <phoneticPr fontId="5" type="noConversion"/>
  </si>
  <si>
    <t>Inv042_F</t>
    <phoneticPr fontId="5" type="noConversion"/>
  </si>
  <si>
    <t>funJ_GetSwitchDetail</t>
    <phoneticPr fontId="5" type="noConversion"/>
  </si>
  <si>
    <t>Inv043_F</t>
    <phoneticPr fontId="5" type="noConversion"/>
  </si>
  <si>
    <t>funJ_GetDivRecord</t>
    <phoneticPr fontId="5" type="noConversion"/>
  </si>
  <si>
    <t>Inv044_F</t>
    <phoneticPr fontId="5" type="noConversion"/>
  </si>
  <si>
    <t>funJ_GetDivDetail</t>
    <phoneticPr fontId="5" type="noConversion"/>
  </si>
  <si>
    <t>投資商品庫存查詢_ETF投資總覽</t>
    <phoneticPr fontId="5" type="noConversion"/>
  </si>
  <si>
    <t>Investment product stock inquiry_ETF investment overview</t>
    <phoneticPr fontId="5" type="noConversion"/>
  </si>
  <si>
    <t>Inv045_F</t>
    <phoneticPr fontId="5" type="noConversion"/>
  </si>
  <si>
    <t>funJ_GetETFCurrencySum</t>
    <phoneticPr fontId="5" type="noConversion"/>
  </si>
  <si>
    <t>Get  ETF Inventory Summary</t>
    <phoneticPr fontId="5" type="noConversion"/>
  </si>
  <si>
    <t>商品庫存查詢_BOND投資總覽</t>
  </si>
  <si>
    <t>Product stock inquiry_BOND investment overview</t>
    <phoneticPr fontId="5" type="noConversion"/>
  </si>
  <si>
    <t>Inv046_F</t>
    <phoneticPr fontId="5" type="noConversion"/>
  </si>
  <si>
    <t>funJ_GetBondCurrencySum</t>
    <phoneticPr fontId="5" type="noConversion"/>
  </si>
  <si>
    <t>Get  BOND Inventory Summary</t>
    <phoneticPr fontId="5" type="noConversion"/>
  </si>
  <si>
    <t>投資商品庫存查詢_ETF單一幣別查詢</t>
  </si>
  <si>
    <t>Investment product stock inquiry_ETF single currency inquiry</t>
    <phoneticPr fontId="5" type="noConversion"/>
  </si>
  <si>
    <t>Inv047_F</t>
    <phoneticPr fontId="5" type="noConversion"/>
  </si>
  <si>
    <t>funJ_GetETFCertByCurrency</t>
    <phoneticPr fontId="5" type="noConversion"/>
  </si>
  <si>
    <t>Get  ETF Inventory Summary by cueency</t>
    <phoneticPr fontId="5" type="noConversion"/>
  </si>
  <si>
    <t>單一債券商品基本資料查詢</t>
    <phoneticPr fontId="5" type="noConversion"/>
  </si>
  <si>
    <t>Get Bond list</t>
    <phoneticPr fontId="5" type="noConversion"/>
  </si>
  <si>
    <t>funJ_GetBondBasicInfo</t>
    <phoneticPr fontId="5" type="noConversion"/>
  </si>
  <si>
    <t>單一債券商品價格分析</t>
    <phoneticPr fontId="5" type="noConversion"/>
  </si>
  <si>
    <t xml:space="preserve">Get Bond price data </t>
    <phoneticPr fontId="5" type="noConversion"/>
  </si>
  <si>
    <t>funJ_GetBondPriceHis</t>
    <phoneticPr fontId="5" type="noConversion"/>
  </si>
  <si>
    <t>查詢債券在途資料</t>
    <phoneticPr fontId="5" type="noConversion"/>
  </si>
  <si>
    <t xml:space="preserve">Get Bond onway data </t>
    <phoneticPr fontId="5" type="noConversion"/>
  </si>
  <si>
    <t>funJ_GetBondOnway</t>
    <phoneticPr fontId="5" type="noConversion"/>
  </si>
  <si>
    <t>委託結果/債券查詢</t>
    <phoneticPr fontId="5" type="noConversion"/>
  </si>
  <si>
    <t>Order result/bonds inquiry</t>
    <phoneticPr fontId="5" type="noConversion"/>
  </si>
  <si>
    <t>getBondTradeResultDetail</t>
  </si>
  <si>
    <t>債券買賣交易明細及委託結果查詢</t>
    <phoneticPr fontId="5" type="noConversion"/>
  </si>
  <si>
    <t>getBondTradeResultDetail</t>
    <phoneticPr fontId="5" type="noConversion"/>
  </si>
  <si>
    <t>債券交易明細_配息總覽查詢</t>
    <phoneticPr fontId="5" type="noConversion"/>
  </si>
  <si>
    <t>Get Bond dividend summary</t>
    <phoneticPr fontId="5" type="noConversion"/>
  </si>
  <si>
    <t>funJ_GetBondDividend</t>
    <phoneticPr fontId="5" type="noConversion"/>
  </si>
  <si>
    <t>債券交易明細_配息明細查詢</t>
    <phoneticPr fontId="5" type="noConversion"/>
  </si>
  <si>
    <t>Get Bond dividend Detail</t>
    <phoneticPr fontId="5" type="noConversion"/>
  </si>
  <si>
    <t>funJ_GetBondDividendDetail</t>
    <phoneticPr fontId="5" type="noConversion"/>
  </si>
  <si>
    <t>投資金額\現值折台加總</t>
    <phoneticPr fontId="5" type="noConversion"/>
  </si>
  <si>
    <t>investment amount/equivalent to TW dollars summarize</t>
    <phoneticPr fontId="5" type="noConversion"/>
  </si>
  <si>
    <t>Inv054_F</t>
    <phoneticPr fontId="5" type="noConversion"/>
  </si>
  <si>
    <t>funJ_GetFundInventoryTWDSum</t>
    <phoneticPr fontId="5" type="noConversion"/>
  </si>
  <si>
    <t>查詢基金投資總額折台金額</t>
  </si>
  <si>
    <t>GetFundInventoryTWDSum</t>
    <phoneticPr fontId="5" type="noConversion"/>
  </si>
  <si>
    <r>
      <t>MMA</t>
    </r>
    <r>
      <rPr>
        <sz val="11"/>
        <color rgb="FFFF0000"/>
        <rFont val="新細明體"/>
        <family val="1"/>
        <charset val="136"/>
      </rPr>
      <t>金融交易網</t>
    </r>
  </si>
  <si>
    <t>債券買賣斷</t>
    <phoneticPr fontId="2" type="noConversion"/>
  </si>
  <si>
    <t>Buyout/sellout bond</t>
    <phoneticPr fontId="5" type="noConversion"/>
  </si>
  <si>
    <r>
      <t>財富交易網銀系統</t>
    </r>
    <r>
      <rPr>
        <sz val="11"/>
        <color rgb="FFFF0000"/>
        <rFont val="Arial"/>
        <family val="2"/>
      </rPr>
      <t xml:space="preserve"> (10.16.1.20:8085)</t>
    </r>
    <phoneticPr fontId="2" type="noConversion"/>
  </si>
  <si>
    <t>Inv055_F</t>
    <phoneticPr fontId="5" type="noConversion"/>
  </si>
  <si>
    <t>funGetTrustsBD_BondData</t>
    <phoneticPr fontId="5" type="noConversion"/>
  </si>
  <si>
    <t>查詢該使用者之債券買賣斷庫存</t>
  </si>
  <si>
    <t>債券買賣斷</t>
  </si>
  <si>
    <t>Inv056_F</t>
    <phoneticPr fontId="5" type="noConversion"/>
  </si>
  <si>
    <t>funGetTrustsBD_BondDataDtl</t>
    <phoneticPr fontId="5" type="noConversion"/>
  </si>
  <si>
    <t>funGetTrustContractPDF</t>
    <phoneticPr fontId="5" type="noConversion"/>
  </si>
  <si>
    <t>getBondPdf</t>
  </si>
  <si>
    <t>債券商品PDF資料</t>
    <phoneticPr fontId="5" type="noConversion"/>
  </si>
  <si>
    <t>getBondPdf</t>
    <phoneticPr fontId="5" type="noConversion"/>
  </si>
  <si>
    <t>下載不同級別PDF</t>
    <phoneticPr fontId="5" type="noConversion"/>
  </si>
  <si>
    <t>funGetFundFeeAndRevenuePDF</t>
    <phoneticPr fontId="5" type="noConversion"/>
  </si>
  <si>
    <t>funconfirmAutoRecord</t>
  </si>
  <si>
    <t>FUND_cfAuto</t>
  </si>
  <si>
    <t>確認定期定額申購成功</t>
    <phoneticPr fontId="5" type="noConversion"/>
  </si>
  <si>
    <t>確認定期定額申購成功</t>
  </si>
  <si>
    <t>FUND_cAuto</t>
  </si>
  <si>
    <t>新增定期定額申購成功</t>
    <phoneticPr fontId="5" type="noConversion"/>
  </si>
  <si>
    <t>新增定期定額申購成功</t>
  </si>
  <si>
    <t>FUND_cfRedem</t>
  </si>
  <si>
    <t>確認贖回交易約定成功</t>
    <phoneticPr fontId="5" type="noConversion"/>
  </si>
  <si>
    <t>確認贖回交易約定成功</t>
  </si>
  <si>
    <t>確認自由轉交易約定成功</t>
    <phoneticPr fontId="5" type="noConversion"/>
  </si>
  <si>
    <t>確認自由轉交易約定成功</t>
  </si>
  <si>
    <t>FUND_cRedem</t>
  </si>
  <si>
    <t>新增贖回交易約定成功</t>
    <phoneticPr fontId="5" type="noConversion"/>
  </si>
  <si>
    <t>新增贖回交易約定成功</t>
  </si>
  <si>
    <t>新增自由轉交易約定成功</t>
    <phoneticPr fontId="5" type="noConversion"/>
  </si>
  <si>
    <t>新增自由轉交易約定成功</t>
  </si>
  <si>
    <t>基金變更約定事項</t>
    <phoneticPr fontId="5" type="noConversion"/>
  </si>
  <si>
    <t>FUND_cfAutoBas</t>
  </si>
  <si>
    <t>確認變更定期定額約定事項成功</t>
    <phoneticPr fontId="5" type="noConversion"/>
  </si>
  <si>
    <t>確認變更定期定額約定事項成功</t>
  </si>
  <si>
    <t>FUND_cAutoBas</t>
  </si>
  <si>
    <t>變更定期定額約定事項成功</t>
    <phoneticPr fontId="5" type="noConversion"/>
  </si>
  <si>
    <t>變更定期定額約定事項成功</t>
  </si>
  <si>
    <t>確認一般申購/預約申購</t>
    <phoneticPr fontId="5" type="noConversion"/>
  </si>
  <si>
    <t>FUND_cfGeneral</t>
  </si>
  <si>
    <t>確認一般申購/預約申購成功</t>
    <phoneticPr fontId="5" type="noConversion"/>
  </si>
  <si>
    <t>確認一般申購/預約申購成功</t>
  </si>
  <si>
    <t>新增一般申購/預約申購</t>
    <phoneticPr fontId="5" type="noConversion"/>
  </si>
  <si>
    <t>FUND_cGeneral</t>
  </si>
  <si>
    <t>新增一般申購/預約申購成功</t>
    <phoneticPr fontId="5" type="noConversion"/>
  </si>
  <si>
    <t>新增一般申購/預約申購成功</t>
  </si>
  <si>
    <t>FUND_cfSwitch</t>
  </si>
  <si>
    <t>確認一般轉換/預約轉換成功</t>
    <phoneticPr fontId="5" type="noConversion"/>
  </si>
  <si>
    <t>確認一般轉換/預約轉換成功</t>
  </si>
  <si>
    <t>FUND_cSwitch</t>
  </si>
  <si>
    <t>新增一般轉換/預約轉換成功</t>
    <phoneticPr fontId="5" type="noConversion"/>
  </si>
  <si>
    <t>新增一般轉換/預約轉換成功</t>
  </si>
  <si>
    <t>空地對接確認一般申購交易</t>
    <phoneticPr fontId="5" type="noConversion"/>
  </si>
  <si>
    <t>FUND_cfAirGen</t>
  </si>
  <si>
    <t>確認基金速配-單筆申購</t>
    <phoneticPr fontId="5" type="noConversion"/>
  </si>
  <si>
    <t>funConfirmAirGeneralRecord</t>
    <phoneticPr fontId="5" type="noConversion"/>
  </si>
  <si>
    <t>空地對接新增一般申購交易</t>
    <phoneticPr fontId="5" type="noConversion"/>
  </si>
  <si>
    <t>FUND_cAirGen</t>
  </si>
  <si>
    <t>新增基金速配-單筆申購</t>
    <phoneticPr fontId="5" type="noConversion"/>
  </si>
  <si>
    <t>funCreateAirGeneralRecord</t>
    <phoneticPr fontId="5" type="noConversion"/>
  </si>
  <si>
    <t>空地對接確認定時定額申購交易</t>
    <phoneticPr fontId="5" type="noConversion"/>
  </si>
  <si>
    <t>FUND_cfAirAuto</t>
  </si>
  <si>
    <t>確認基金速配-定時定額</t>
    <phoneticPr fontId="5" type="noConversion"/>
  </si>
  <si>
    <t>funConfirmAirAutoRecord</t>
    <phoneticPr fontId="5" type="noConversion"/>
  </si>
  <si>
    <t>空地對接新增定時定額申購交易</t>
    <phoneticPr fontId="5" type="noConversion"/>
  </si>
  <si>
    <t>FUND_cAirAuto</t>
  </si>
  <si>
    <t>新增基金速配-定時定額</t>
    <phoneticPr fontId="5" type="noConversion"/>
  </si>
  <si>
    <t>funCreateAirAutoRecord</t>
    <phoneticPr fontId="5" type="noConversion"/>
  </si>
  <si>
    <t>空地對接確認贖回/贖回再申購交易</t>
    <phoneticPr fontId="5" type="noConversion"/>
  </si>
  <si>
    <t>FUND_cfAirRedem</t>
  </si>
  <si>
    <t>確認基金速配-贖回/贖回再申購</t>
    <phoneticPr fontId="5" type="noConversion"/>
  </si>
  <si>
    <t>funConfirmAirRedemRecord</t>
    <phoneticPr fontId="5" type="noConversion"/>
  </si>
  <si>
    <t>空地對接新增贖回/贖回再申購交易</t>
    <phoneticPr fontId="5" type="noConversion"/>
  </si>
  <si>
    <t>FUND_cAirRedem</t>
  </si>
  <si>
    <t>新增基金速配-贖回/贖回再申購</t>
    <phoneticPr fontId="5" type="noConversion"/>
  </si>
  <si>
    <t>funCreateAirRedemRecord</t>
    <phoneticPr fontId="5" type="noConversion"/>
  </si>
  <si>
    <t>空地對接確認轉換交易</t>
    <phoneticPr fontId="5" type="noConversion"/>
  </si>
  <si>
    <t>FUND_cfAirSwitch</t>
  </si>
  <si>
    <t>確認基金速配轉換交易</t>
    <phoneticPr fontId="5" type="noConversion"/>
  </si>
  <si>
    <t>funConfirmAirSwitchRecord</t>
    <phoneticPr fontId="5" type="noConversion"/>
  </si>
  <si>
    <t>空地對接新增轉換交易</t>
    <phoneticPr fontId="5" type="noConversion"/>
  </si>
  <si>
    <t>FUND_cAirSwitch</t>
  </si>
  <si>
    <t>新增基金速配轉換交易</t>
    <phoneticPr fontId="5" type="noConversion"/>
  </si>
  <si>
    <t>funCreateAirSwitchRecord</t>
    <phoneticPr fontId="5" type="noConversion"/>
  </si>
  <si>
    <t>基金效率投資法速配</t>
    <phoneticPr fontId="5" type="noConversion"/>
  </si>
  <si>
    <t>confrim air method investment subs</t>
    <phoneticPr fontId="5" type="noConversion"/>
  </si>
  <si>
    <t>funJConfirmAirEIMSubsRecord</t>
    <phoneticPr fontId="5" type="noConversion"/>
  </si>
  <si>
    <t>速配-確認效投申購交易</t>
    <phoneticPr fontId="5" type="noConversion"/>
  </si>
  <si>
    <t>create air method investment subs</t>
    <phoneticPr fontId="5" type="noConversion"/>
  </si>
  <si>
    <t>funJCreateAirEIMSubsRecord</t>
    <phoneticPr fontId="5" type="noConversion"/>
  </si>
  <si>
    <t>速配-新增效投申購交易</t>
    <phoneticPr fontId="5" type="noConversion"/>
  </si>
  <si>
    <t>getConfirmAirBondRedemRecord</t>
  </si>
  <si>
    <t>確認債券贖回交易</t>
    <phoneticPr fontId="5" type="noConversion"/>
  </si>
  <si>
    <t>getConfirmAirBondRedemRecord</t>
    <phoneticPr fontId="5" type="noConversion"/>
  </si>
  <si>
    <t>getConfirmBondRedemRecord</t>
  </si>
  <si>
    <t>確認賣債券資料</t>
    <phoneticPr fontId="5" type="noConversion"/>
  </si>
  <si>
    <t>getConfirmBondRedemRecord</t>
    <phoneticPr fontId="5" type="noConversion"/>
  </si>
  <si>
    <t>getCreateAirBondRedemRecord</t>
  </si>
  <si>
    <t>新增債券贖回交易</t>
    <phoneticPr fontId="5" type="noConversion"/>
  </si>
  <si>
    <t>getCreateAirBondRedemRecord</t>
    <phoneticPr fontId="5" type="noConversion"/>
  </si>
  <si>
    <t>getCreateBondRedemRecord</t>
  </si>
  <si>
    <t>新增賣債券資料</t>
    <phoneticPr fontId="5" type="noConversion"/>
  </si>
  <si>
    <t>getCreateBondRedemRecord</t>
    <phoneticPr fontId="5" type="noConversion"/>
  </si>
  <si>
    <t>getPreConfirmBondRecord</t>
  </si>
  <si>
    <t>債券申購/贖回交易預先檢核</t>
    <phoneticPr fontId="5" type="noConversion"/>
  </si>
  <si>
    <t>getConfirmBondSubsRecord</t>
  </si>
  <si>
    <t>確認買債券資料</t>
    <phoneticPr fontId="5" type="noConversion"/>
  </si>
  <si>
    <t>getCreateBondSubsRecord</t>
  </si>
  <si>
    <t>新增買債券資料</t>
    <phoneticPr fontId="5" type="noConversion"/>
  </si>
  <si>
    <t>getCreateBondSubsRecord</t>
    <phoneticPr fontId="5" type="noConversion"/>
  </si>
  <si>
    <t>Inv086_F</t>
    <phoneticPr fontId="5" type="noConversion"/>
  </si>
  <si>
    <t>funJ_ConfirmBondRedemRecord</t>
    <phoneticPr fontId="5" type="noConversion"/>
  </si>
  <si>
    <t>確認債券贖回交易
ref :BSP_TW_IB MB DAWHO_API Interface Spec_(財富信託科_iFund_T)_20220716v1</t>
    <phoneticPr fontId="5" type="noConversion"/>
  </si>
  <si>
    <t>Confirm BondRedem transaction</t>
    <phoneticPr fontId="5" type="noConversion"/>
  </si>
  <si>
    <t>Inv087_F</t>
    <phoneticPr fontId="5" type="noConversion"/>
  </si>
  <si>
    <t>funJ_CreateBondRedemRecord</t>
    <phoneticPr fontId="5" type="noConversion"/>
  </si>
  <si>
    <t>新增債券贖回交易
ref :BSP_TW_IB MB DAWHO_API Interface Spec_(財富信託科_iFund_T)_20220716v1</t>
    <phoneticPr fontId="5" type="noConversion"/>
  </si>
  <si>
    <t>Create BondRedem transaction</t>
    <phoneticPr fontId="5" type="noConversion"/>
  </si>
  <si>
    <t>getConfirmAirBondSubsRecord</t>
  </si>
  <si>
    <t>確認債券申購交易</t>
    <phoneticPr fontId="5" type="noConversion"/>
  </si>
  <si>
    <t>getConfirmAirBondSubsRecord</t>
    <phoneticPr fontId="5" type="noConversion"/>
  </si>
  <si>
    <t>getCreateAirBondSubsRecord</t>
  </si>
  <si>
    <t>新增債券申購交易</t>
    <phoneticPr fontId="5" type="noConversion"/>
  </si>
  <si>
    <t>getCreateAirBondSubsRecord</t>
    <phoneticPr fontId="5" type="noConversion"/>
  </si>
  <si>
    <t>FUND_cfGeneralBas</t>
  </si>
  <si>
    <t>確認單筆約定事項成功</t>
    <phoneticPr fontId="5" type="noConversion"/>
  </si>
  <si>
    <t>確認單筆約定事項成功</t>
  </si>
  <si>
    <t>FUND_cGeneralBas</t>
  </si>
  <si>
    <t>新增單筆約定事項成功</t>
    <phoneticPr fontId="5" type="noConversion"/>
  </si>
  <si>
    <t>新增單筆約定事項成功</t>
  </si>
  <si>
    <t>FUND_dBooking</t>
  </si>
  <si>
    <t>刪除基金預約/定時定額成功</t>
    <phoneticPr fontId="5" type="noConversion"/>
  </si>
  <si>
    <t>刪除基金預約/定時定額成功</t>
  </si>
  <si>
    <t>FUND_uIncome</t>
  </si>
  <si>
    <t>整批更新獲利停損通知成功</t>
    <phoneticPr fontId="5" type="noConversion"/>
  </si>
  <si>
    <t>FUND_cfAutoSusp</t>
  </si>
  <si>
    <t>確認定時定額暫停/恢復扣款約定成功</t>
    <phoneticPr fontId="5" type="noConversion"/>
  </si>
  <si>
    <t>確認定時定額暫停/恢復扣款約定成功</t>
  </si>
  <si>
    <t>FUND_cAutoSusp</t>
  </si>
  <si>
    <t>新增定時定額暫停扣款成功</t>
    <phoneticPr fontId="5" type="noConversion"/>
  </si>
  <si>
    <t>新增定時定額暫停扣款成功</t>
  </si>
  <si>
    <t>FUND_cfAutoTerm</t>
  </si>
  <si>
    <t>確認定時定額終止扣款約定成功</t>
    <phoneticPr fontId="5" type="noConversion"/>
  </si>
  <si>
    <t>確認定時定額終止扣款約定成功</t>
  </si>
  <si>
    <t>FUND_cAutoTerm</t>
  </si>
  <si>
    <t>新增定時定額終止扣款約定成功</t>
    <phoneticPr fontId="5" type="noConversion"/>
  </si>
  <si>
    <t>新增定時定額終止扣款約定成功</t>
  </si>
  <si>
    <t>FUND_uEmail</t>
  </si>
  <si>
    <t>更新客戶Email成功</t>
    <phoneticPr fontId="5" type="noConversion"/>
  </si>
  <si>
    <t>更新客戶Email成功</t>
  </si>
  <si>
    <t>FUND_dRSubs</t>
  </si>
  <si>
    <t>自由轉交易刪除成功</t>
    <phoneticPr fontId="5" type="noConversion"/>
  </si>
  <si>
    <t>自由轉交易刪除成功</t>
  </si>
  <si>
    <t>FUND_cTrustAcc</t>
  </si>
  <si>
    <t>線上信託開戶成功</t>
    <phoneticPr fontId="5" type="noConversion"/>
  </si>
  <si>
    <t>線上信託開戶成功</t>
  </si>
  <si>
    <t>基金停利/停損點通知</t>
    <phoneticPr fontId="5" type="noConversion"/>
  </si>
  <si>
    <t>update Gain/Loss point</t>
    <phoneticPr fontId="5" type="noConversion"/>
  </si>
  <si>
    <t>funUpdateAllGainLoss</t>
    <phoneticPr fontId="5" type="noConversion"/>
  </si>
  <si>
    <t>整批更新獲利停損點通知 （多筆）</t>
    <phoneticPr fontId="5" type="noConversion"/>
  </si>
  <si>
    <t>員工持股信託</t>
    <phoneticPr fontId="5" type="noConversion"/>
  </si>
  <si>
    <t>Employee Stock Ownership Trust</t>
    <phoneticPr fontId="5" type="noConversion"/>
  </si>
  <si>
    <t>Trust_C_CSR</t>
  </si>
  <si>
    <t>查詢該使用者之委託人公司名稱及統編</t>
    <phoneticPr fontId="5" type="noConversion"/>
  </si>
  <si>
    <t>Trust_J_CSR</t>
  </si>
  <si>
    <t>查詢個人信託資產現況</t>
    <phoneticPr fontId="5" type="noConversion"/>
  </si>
  <si>
    <t>查詢該使用者之委託人公司名稱及統編</t>
  </si>
  <si>
    <t>查詢個人信託資產現況</t>
  </si>
  <si>
    <t>查詢個人信託資產明細PDF</t>
    <phoneticPr fontId="5" type="noConversion"/>
  </si>
  <si>
    <t>查詢個人信託資產明細PDF</t>
  </si>
  <si>
    <t>OBU</t>
    <phoneticPr fontId="5" type="noConversion"/>
  </si>
  <si>
    <t>OBU基金交易/投資明細</t>
    <phoneticPr fontId="5" type="noConversion"/>
  </si>
  <si>
    <t>Get OBU transaction detail</t>
    <phoneticPr fontId="5" type="noConversion"/>
  </si>
  <si>
    <t>BS09040</t>
    <phoneticPr fontId="5" type="noConversion"/>
  </si>
  <si>
    <t>Inv00_E</t>
    <phoneticPr fontId="2" type="noConversion"/>
  </si>
  <si>
    <t>eTradeFUND_Sales</t>
    <phoneticPr fontId="5" type="noConversion"/>
  </si>
  <si>
    <t>取得 OBU客戶庫存損益資料</t>
    <phoneticPr fontId="5" type="noConversion"/>
  </si>
  <si>
    <t>VISA Direct</t>
    <phoneticPr fontId="5" type="noConversion"/>
  </si>
  <si>
    <t>VISA DIRECT匯率/匯款/匯款明細查詢</t>
    <phoneticPr fontId="5" type="noConversion"/>
  </si>
  <si>
    <t>VISA DIRECT exchange rate / remittance / remittance details query</t>
    <phoneticPr fontId="5" type="noConversion"/>
  </si>
  <si>
    <t>VISA DIRECT全球通匯系統</t>
    <phoneticPr fontId="5" type="noConversion"/>
  </si>
  <si>
    <t>FXL</t>
    <phoneticPr fontId="5" type="noConversion"/>
  </si>
  <si>
    <t>VISA DIRECT匯率查詢</t>
    <phoneticPr fontId="5" type="noConversion"/>
  </si>
  <si>
    <t>http://10.13.1.34:8731/NBGW/NBService/</t>
    <phoneticPr fontId="5" type="noConversion"/>
  </si>
  <si>
    <t>OCT</t>
    <phoneticPr fontId="5" type="noConversion"/>
  </si>
  <si>
    <t>VISA DIRECT匯款查詢</t>
    <phoneticPr fontId="5" type="noConversion"/>
  </si>
  <si>
    <t>VDQ</t>
    <phoneticPr fontId="5" type="noConversion"/>
  </si>
  <si>
    <t>VISA DIRECT匯款明細查詢</t>
    <phoneticPr fontId="5" type="noConversion"/>
  </si>
  <si>
    <t>SSO</t>
    <phoneticPr fontId="5" type="noConversion"/>
  </si>
  <si>
    <t>取得大網header</t>
    <phoneticPr fontId="5" type="noConversion"/>
  </si>
  <si>
    <t>get the IB header</t>
    <phoneticPr fontId="5" type="noConversion"/>
  </si>
  <si>
    <t>企網平台科</t>
    <phoneticPr fontId="5" type="noConversion"/>
  </si>
  <si>
    <t>TWWEB00041</t>
    <phoneticPr fontId="5" type="noConversion"/>
  </si>
  <si>
    <t>數位金融會員經營活動網站</t>
    <phoneticPr fontId="5" type="noConversion"/>
  </si>
  <si>
    <t>MMA_header</t>
    <phoneticPr fontId="5" type="noConversion"/>
  </si>
  <si>
    <t>取得大網header
Header String in HTML from MMA</t>
    <phoneticPr fontId="5" type="noConversion"/>
  </si>
  <si>
    <t>https://211.76.150.56/MemberPortal/Member/Menubar.aspx</t>
    <phoneticPr fontId="5" type="noConversion"/>
  </si>
  <si>
    <t>取得大網header</t>
  </si>
  <si>
    <t>Eventsite --&gt; MMA</t>
    <phoneticPr fontId="5" type="noConversion"/>
  </si>
  <si>
    <t>取得大網footer</t>
    <phoneticPr fontId="5" type="noConversion"/>
  </si>
  <si>
    <t>get the IB footer</t>
    <phoneticPr fontId="5" type="noConversion"/>
  </si>
  <si>
    <t>MMA_footer</t>
    <phoneticPr fontId="5" type="noConversion"/>
  </si>
  <si>
    <t>取得大網footer
Footer String in HTML from MMA</t>
    <phoneticPr fontId="5" type="noConversion"/>
  </si>
  <si>
    <t>https://211.76.150.56/MemberPortal/Member/FooterBar.aspx</t>
    <phoneticPr fontId="5" type="noConversion"/>
  </si>
  <si>
    <t>取得大網footer</t>
  </si>
  <si>
    <t>取得小網header</t>
    <phoneticPr fontId="5" type="noConversion"/>
  </si>
  <si>
    <t>get the pad/phone version IB header</t>
    <phoneticPr fontId="5" type="noConversion"/>
  </si>
  <si>
    <t>MMA_m_header</t>
    <phoneticPr fontId="5" type="noConversion"/>
  </si>
  <si>
    <t>取得小網header
Header String in HTML from MMA mobile</t>
    <phoneticPr fontId="5" type="noConversion"/>
  </si>
  <si>
    <t>https://211.76.150.51/m/member/login/m_menubar.aspx</t>
    <phoneticPr fontId="5" type="noConversion"/>
  </si>
  <si>
    <t>MMA_SSO</t>
    <phoneticPr fontId="5" type="noConversion"/>
  </si>
  <si>
    <t>SSO
Single Sign On</t>
    <phoneticPr fontId="5" type="noConversion"/>
  </si>
  <si>
    <t>net.tcp://10.15.1.55:809/AppService/MembershipService.svc</t>
    <phoneticPr fontId="5" type="noConversion"/>
  </si>
  <si>
    <t>FEP</t>
    <phoneticPr fontId="5" type="noConversion"/>
  </si>
  <si>
    <t>TWTXN00004</t>
    <phoneticPr fontId="5" type="noConversion"/>
  </si>
  <si>
    <t>核心下傳介面系統</t>
    <phoneticPr fontId="5" type="noConversion"/>
  </si>
  <si>
    <t>RSPPath</t>
    <phoneticPr fontId="5" type="noConversion"/>
  </si>
  <si>
    <t>判斷交易匯款路徑</t>
    <phoneticPr fontId="5" type="noConversion"/>
  </si>
  <si>
    <t>http://10.19.1.214:8888/</t>
  </si>
  <si>
    <t>BOND</t>
    <phoneticPr fontId="5" type="noConversion"/>
  </si>
  <si>
    <t>債券投資明細查詢</t>
    <phoneticPr fontId="5" type="noConversion"/>
  </si>
  <si>
    <t>Inquiry Bond transaction details</t>
    <phoneticPr fontId="5" type="noConversion"/>
  </si>
  <si>
    <t>TWWEB00024</t>
    <phoneticPr fontId="5" type="noConversion"/>
  </si>
  <si>
    <t>寰宇金融網</t>
    <phoneticPr fontId="5" type="noConversion"/>
  </si>
  <si>
    <t>WSURL_W_SECINV</t>
    <phoneticPr fontId="5" type="noConversion"/>
  </si>
  <si>
    <t>債券投資明細查詢
Search On Bond Investment Summary</t>
    <phoneticPr fontId="5" type="noConversion"/>
  </si>
  <si>
    <t>http://10.15.1.55:808/AppService/WebServices/w_SecInv_B2B.aspx</t>
    <phoneticPr fontId="5" type="noConversion"/>
  </si>
  <si>
    <t>債券投資明細查詢</t>
  </si>
  <si>
    <t>MMAB2B --&gt; MMA</t>
    <phoneticPr fontId="5" type="noConversion"/>
  </si>
  <si>
    <t>債券交易明細查詢</t>
    <phoneticPr fontId="5" type="noConversion"/>
  </si>
  <si>
    <t>WSURL_W_SECTX1</t>
    <phoneticPr fontId="5" type="noConversion"/>
  </si>
  <si>
    <t>債券交易明細查詢
Search for Bonds Transaction Details</t>
    <phoneticPr fontId="5" type="noConversion"/>
  </si>
  <si>
    <t>http://10.15.1.55:808/AppService/WebServices/w_SecTx1_B2B.aspx</t>
    <phoneticPr fontId="5" type="noConversion"/>
  </si>
  <si>
    <t>債券交易明細查詢</t>
  </si>
  <si>
    <t>境內外結構型投資查詢</t>
    <phoneticPr fontId="5" type="noConversion"/>
  </si>
  <si>
    <t>Domestic and foreign structure note inquiry</t>
    <phoneticPr fontId="5" type="noConversion"/>
  </si>
  <si>
    <t>WSURL_W_STRUCTNOTE</t>
    <phoneticPr fontId="5" type="noConversion"/>
  </si>
  <si>
    <t>境內外結構型投資查詢
Offshore Structured Products Investment Summary</t>
    <phoneticPr fontId="5" type="noConversion"/>
  </si>
  <si>
    <t>http://10.15.1.55:808/AppService/WebServices/w_StructNote_B2B.aspx</t>
    <phoneticPr fontId="5" type="noConversion"/>
  </si>
  <si>
    <t>境內外結構型投資查詢</t>
  </si>
  <si>
    <t>GSP</t>
    <phoneticPr fontId="5" type="noConversion"/>
  </si>
  <si>
    <t>結構型商品庫存明細查詢</t>
    <phoneticPr fontId="5" type="noConversion"/>
  </si>
  <si>
    <t>Inquiry stock's structure note</t>
    <phoneticPr fontId="5" type="noConversion"/>
  </si>
  <si>
    <t>WSURL_W_STRUCTINV</t>
    <phoneticPr fontId="5" type="noConversion"/>
  </si>
  <si>
    <t>結構型商品庫存明細查詢
Structured product portfolio inquiry</t>
    <phoneticPr fontId="5" type="noConversion"/>
  </si>
  <si>
    <t>http://10.15.1.55:808/AppService/WebServices/w_StructInv_B2B.aspx</t>
    <phoneticPr fontId="5" type="noConversion"/>
  </si>
  <si>
    <t>結構型商品庫存明細查詢</t>
  </si>
  <si>
    <t>基金歷史交易明細查詢</t>
    <phoneticPr fontId="5" type="noConversion"/>
  </si>
  <si>
    <t>Fund historical transaction details inquiry</t>
    <phoneticPr fontId="5" type="noConversion"/>
  </si>
  <si>
    <t>WSURL_W_CERTHISDETAIL</t>
    <phoneticPr fontId="5" type="noConversion"/>
  </si>
  <si>
    <t>基金歷史交易明細查詢
Fund transaction history inquiry</t>
    <phoneticPr fontId="5" type="noConversion"/>
  </si>
  <si>
    <t>http://10.15.1.55:808/AppService/WebServices/w_CertTxHistory_B2B.aspx</t>
    <phoneticPr fontId="5" type="noConversion"/>
  </si>
  <si>
    <t>基金歷史交易明細查詢</t>
  </si>
  <si>
    <t>投資明細查詢</t>
    <phoneticPr fontId="5" type="noConversion"/>
  </si>
  <si>
    <t>investment detail</t>
    <phoneticPr fontId="5" type="noConversion"/>
  </si>
  <si>
    <t>WSURL_W_CERT</t>
    <phoneticPr fontId="5" type="noConversion"/>
  </si>
  <si>
    <t>投資明細查詢
Fund Investment Statement</t>
    <phoneticPr fontId="5" type="noConversion"/>
  </si>
  <si>
    <t>http://10.15.1.55:808/AppService/WebServices/w_CertInv_B2B.aspx</t>
    <phoneticPr fontId="5" type="noConversion"/>
  </si>
  <si>
    <t>投資明細查詢</t>
  </si>
  <si>
    <t>Cardless Withdrawal</t>
    <phoneticPr fontId="5" type="noConversion"/>
  </si>
  <si>
    <t>無卡提款</t>
    <phoneticPr fontId="5" type="noConversion"/>
  </si>
  <si>
    <t>BS92006</t>
    <phoneticPr fontId="5" type="noConversion"/>
  </si>
  <si>
    <r>
      <t>FEP(http://10.19.1.130:</t>
    </r>
    <r>
      <rPr>
        <sz val="11"/>
        <color rgb="FFFF0000"/>
        <rFont val="Microsoft JhengHei Light"/>
        <family val="2"/>
        <charset val="136"/>
      </rPr>
      <t>8733</t>
    </r>
    <r>
      <rPr>
        <sz val="11"/>
        <color theme="1"/>
        <rFont val="Microsoft JhengHei Light"/>
        <family val="2"/>
        <charset val="136"/>
      </rPr>
      <t>/)</t>
    </r>
    <phoneticPr fontId="5" type="noConversion"/>
  </si>
  <si>
    <t>NWS</t>
    <phoneticPr fontId="5" type="noConversion"/>
  </si>
  <si>
    <t>查詢無卡提款狀態</t>
    <phoneticPr fontId="5" type="noConversion"/>
  </si>
  <si>
    <t>queryCardLessStatus</t>
  </si>
  <si>
    <t>FEP 電文處理 NWS (查詢無卡提款狀態)</t>
    <phoneticPr fontId="5" type="noConversion"/>
  </si>
  <si>
    <t>無卡提款</t>
  </si>
  <si>
    <t>queryCardLessStatus</t>
    <phoneticPr fontId="5" type="noConversion"/>
  </si>
  <si>
    <t>FEP 電文處理 NWS (查詢無卡提款狀態)</t>
  </si>
  <si>
    <t>NWQ</t>
    <phoneticPr fontId="5" type="noConversion"/>
  </si>
  <si>
    <t>查詢無卡提款記錄</t>
    <phoneticPr fontId="5" type="noConversion"/>
  </si>
  <si>
    <t>queryCardLessTxn</t>
  </si>
  <si>
    <t>NWQ (查詢無卡提款記錄)</t>
    <phoneticPr fontId="5" type="noConversion"/>
  </si>
  <si>
    <t>NWQ (查詢無卡提款記錄)</t>
  </si>
  <si>
    <t>NWC</t>
    <phoneticPr fontId="5" type="noConversion"/>
  </si>
  <si>
    <t>關閉無卡提款</t>
    <phoneticPr fontId="5" type="noConversion"/>
  </si>
  <si>
    <t>disableCardLessTxn</t>
  </si>
  <si>
    <t>NWR</t>
    <phoneticPr fontId="5" type="noConversion"/>
  </si>
  <si>
    <t>無卡提款預約</t>
    <phoneticPr fontId="5" type="noConversion"/>
  </si>
  <si>
    <t>addCardlessTxn</t>
  </si>
  <si>
    <t>取消無卡提款預約</t>
    <phoneticPr fontId="5" type="noConversion"/>
  </si>
  <si>
    <t>cancelCardLessTxn</t>
    <phoneticPr fontId="2" type="noConversion"/>
  </si>
  <si>
    <t>無卡提款預約</t>
  </si>
  <si>
    <t>取消無卡提款預約</t>
  </si>
  <si>
    <t>FT</t>
    <phoneticPr fontId="5" type="noConversion"/>
  </si>
  <si>
    <t>轉帳(即時)</t>
  </si>
  <si>
    <t>Instant transaction</t>
    <phoneticPr fontId="5" type="noConversion"/>
  </si>
  <si>
    <t>fep(10.19.1.130:8733)</t>
    <phoneticPr fontId="5" type="noConversion"/>
  </si>
  <si>
    <t>IFT2521</t>
    <phoneticPr fontId="5" type="noConversion"/>
  </si>
  <si>
    <t>跨行轉帳</t>
    <phoneticPr fontId="5" type="noConversion"/>
  </si>
  <si>
    <t>NBGW/NBService/SendReceive</t>
  </si>
  <si>
    <t>新增跨行轉帳、繳稅交易</t>
    <phoneticPr fontId="5" type="noConversion"/>
  </si>
  <si>
    <t>IPY2532</t>
    <phoneticPr fontId="5" type="noConversion"/>
  </si>
  <si>
    <t>繳稅</t>
    <phoneticPr fontId="5" type="noConversion"/>
  </si>
  <si>
    <t>PWD Activation</t>
    <phoneticPr fontId="5" type="noConversion"/>
  </si>
  <si>
    <t>雲端密碼函啟用</t>
    <phoneticPr fontId="5" type="noConversion"/>
  </si>
  <si>
    <t>Enable online password</t>
    <phoneticPr fontId="5" type="noConversion"/>
  </si>
  <si>
    <r>
      <t xml:space="preserve">自助化交易查詢系統 </t>
    </r>
    <r>
      <rPr>
        <sz val="11"/>
        <color rgb="FFFF0000"/>
        <rFont val="Microsoft JhengHei Light"/>
        <family val="2"/>
        <charset val="136"/>
      </rPr>
      <t>(FEP:http://10.19.1.130:8731)</t>
    </r>
    <phoneticPr fontId="5" type="noConversion"/>
  </si>
  <si>
    <t>IPIN2</t>
    <phoneticPr fontId="5" type="noConversion"/>
  </si>
  <si>
    <t>驗證密碼函初始密碼密碼</t>
  </si>
  <si>
    <t>ValidateBranchipin</t>
  </si>
  <si>
    <t>IPINWSClient-驗證密碼函初始密碼(FEP)</t>
    <phoneticPr fontId="5" type="noConversion"/>
  </si>
  <si>
    <t>ValidateBranchipin</t>
    <phoneticPr fontId="5" type="noConversion"/>
  </si>
  <si>
    <t>IPIN</t>
    <phoneticPr fontId="5" type="noConversion"/>
  </si>
  <si>
    <t>設定密碼</t>
    <phoneticPr fontId="5" type="noConversion"/>
  </si>
  <si>
    <t>UpdateiPin</t>
  </si>
  <si>
    <t>IPINWSClient-設定iPin(FEP)</t>
    <phoneticPr fontId="5" type="noConversion"/>
  </si>
  <si>
    <t>UpdateiPin</t>
    <phoneticPr fontId="5" type="noConversion"/>
  </si>
  <si>
    <t>MB/IB/DAWHO</t>
    <phoneticPr fontId="5" type="noConversion"/>
  </si>
  <si>
    <t>inquiry user binding</t>
    <phoneticPr fontId="5" type="noConversion"/>
  </si>
  <si>
    <t>自助交易科</t>
    <phoneticPr fontId="5" type="noConversion"/>
  </si>
  <si>
    <t>TWTXN00081</t>
    <phoneticPr fontId="5" type="noConversion"/>
  </si>
  <si>
    <t>SMTP(http://10.15.1.65)</t>
    <phoneticPr fontId="5" type="noConversion"/>
  </si>
  <si>
    <t>QueryUserInfo</t>
    <phoneticPr fontId="5" type="noConversion"/>
  </si>
  <si>
    <t>查詢客戶綁定</t>
    <phoneticPr fontId="5" type="noConversion"/>
  </si>
  <si>
    <t>Register user binding</t>
    <phoneticPr fontId="5" type="noConversion"/>
  </si>
  <si>
    <t>RegisterUser</t>
    <phoneticPr fontId="5" type="noConversion"/>
  </si>
  <si>
    <t>註冊客戶綁定</t>
    <phoneticPr fontId="5" type="noConversion"/>
  </si>
  <si>
    <t>Unregister user binding</t>
    <phoneticPr fontId="5" type="noConversion"/>
  </si>
  <si>
    <t>UnregisterUser</t>
    <phoneticPr fontId="5" type="noConversion"/>
  </si>
  <si>
    <t>取消客戶綁定</t>
    <phoneticPr fontId="5" type="noConversion"/>
  </si>
  <si>
    <t>Update user binding</t>
    <phoneticPr fontId="5" type="noConversion"/>
  </si>
  <si>
    <t>UpdateUser</t>
    <phoneticPr fontId="5" type="noConversion"/>
  </si>
  <si>
    <t>更新客戶綁定</t>
    <phoneticPr fontId="5" type="noConversion"/>
  </si>
  <si>
    <t>Inquiry Payee Account Information</t>
    <phoneticPr fontId="5" type="noConversion"/>
  </si>
  <si>
    <t>QueryPayeeAccountInfo</t>
    <phoneticPr fontId="5" type="noConversion"/>
  </si>
  <si>
    <t>永豐轉帳交易前查詢他行收款戶資訊</t>
    <phoneticPr fontId="5" type="noConversion"/>
  </si>
  <si>
    <t>Inquiry Bank List</t>
    <phoneticPr fontId="2" type="noConversion"/>
  </si>
  <si>
    <t>QueryBankList</t>
    <phoneticPr fontId="5" type="noConversion"/>
  </si>
  <si>
    <t>查詢參加單位</t>
    <phoneticPr fontId="5" type="noConversion"/>
  </si>
  <si>
    <t>User Notify List</t>
    <phoneticPr fontId="2" type="noConversion"/>
  </si>
  <si>
    <t>ChangedNotifyWithList</t>
    <phoneticPr fontId="5" type="noConversion"/>
  </si>
  <si>
    <t>客戶異動通知</t>
    <phoneticPr fontId="5" type="noConversion"/>
  </si>
  <si>
    <t>Get PreTransfer Informaiton</t>
    <phoneticPr fontId="2" type="noConversion"/>
  </si>
  <si>
    <t>他行轉帳交易前查詢永豐收款戶資訊</t>
    <phoneticPr fontId="5" type="noConversion"/>
  </si>
  <si>
    <t>PayBill</t>
    <phoneticPr fontId="5" type="noConversion"/>
  </si>
  <si>
    <t>帳單檢核(財金)</t>
    <phoneticPr fontId="2" type="noConversion"/>
  </si>
  <si>
    <t>EBill Check</t>
    <phoneticPr fontId="2" type="noConversion"/>
  </si>
  <si>
    <t>TWWEB00030</t>
    <phoneticPr fontId="5" type="noConversion"/>
  </si>
  <si>
    <t>繳費網系統</t>
    <phoneticPr fontId="5" type="noConversion"/>
  </si>
  <si>
    <t>C000</t>
    <phoneticPr fontId="5" type="noConversion"/>
  </si>
  <si>
    <t>帳單檢核 Bill Check</t>
    <phoneticPr fontId="5" type="noConversion"/>
  </si>
  <si>
    <t>C000</t>
  </si>
  <si>
    <t>大戶</t>
    <phoneticPr fontId="5" type="noConversion"/>
  </si>
  <si>
    <t>帳單檢核
Bill Check</t>
    <phoneticPr fontId="5" type="noConversion"/>
  </si>
  <si>
    <t>帳單查詢(財金)</t>
    <phoneticPr fontId="2" type="noConversion"/>
  </si>
  <si>
    <t>EBill Query</t>
    <phoneticPr fontId="2" type="noConversion"/>
  </si>
  <si>
    <t>Q000</t>
    <phoneticPr fontId="5" type="noConversion"/>
  </si>
  <si>
    <t>帳單查詢
Bill Query</t>
    <phoneticPr fontId="5" type="noConversion"/>
  </si>
  <si>
    <t>Q000</t>
  </si>
  <si>
    <t>繳費交易(財金)</t>
    <phoneticPr fontId="2" type="noConversion"/>
  </si>
  <si>
    <t>EBill Pay</t>
    <phoneticPr fontId="2" type="noConversion"/>
  </si>
  <si>
    <t>T000</t>
    <phoneticPr fontId="5" type="noConversion"/>
  </si>
  <si>
    <t>繳費交易
Bill Pay</t>
    <phoneticPr fontId="5" type="noConversion"/>
  </si>
  <si>
    <t>T000</t>
  </si>
  <si>
    <t>WebATM</t>
    <phoneticPr fontId="5" type="noConversion"/>
  </si>
  <si>
    <t>TWWEB00047</t>
    <phoneticPr fontId="5" type="noConversion"/>
  </si>
  <si>
    <t>webatm</t>
    <phoneticPr fontId="5" type="noConversion"/>
  </si>
  <si>
    <t>ICCardVaild</t>
    <phoneticPr fontId="5" type="noConversion"/>
  </si>
  <si>
    <t>金融卡核身驗証 
Chip card verification</t>
    <phoneticPr fontId="5" type="noConversion"/>
  </si>
  <si>
    <t>ICCardVaild</t>
  </si>
  <si>
    <t>晶片卡驗證</t>
    <phoneticPr fontId="5" type="noConversion"/>
  </si>
  <si>
    <t>線上新增約定帳號</t>
    <phoneticPr fontId="5" type="noConversion"/>
  </si>
  <si>
    <t>Online adding  Pre-designated Account</t>
    <phoneticPr fontId="5" type="noConversion"/>
  </si>
  <si>
    <t>簡訊動態密碼申請</t>
    <phoneticPr fontId="5" type="noConversion"/>
  </si>
  <si>
    <t>Application SMS OTP</t>
    <phoneticPr fontId="5" type="noConversion"/>
  </si>
  <si>
    <t>TrustWeb</t>
    <phoneticPr fontId="5" type="noConversion"/>
  </si>
  <si>
    <t>信託網</t>
    <phoneticPr fontId="5" type="noConversion"/>
  </si>
  <si>
    <t>ETSSO</t>
    <phoneticPr fontId="5" type="noConversion"/>
  </si>
  <si>
    <t>信託網 SSO 代登 
Trust Network SSO Login</t>
    <phoneticPr fontId="5" type="noConversion"/>
  </si>
  <si>
    <t>ETSSO</t>
  </si>
  <si>
    <t>O2O</t>
    <phoneticPr fontId="5" type="noConversion"/>
  </si>
  <si>
    <t>TWWEB00032</t>
    <phoneticPr fontId="5" type="noConversion"/>
  </si>
  <si>
    <t>O2O金流服務系統</t>
    <phoneticPr fontId="5" type="noConversion"/>
  </si>
  <si>
    <t>CusBindingCheck</t>
    <phoneticPr fontId="5" type="noConversion"/>
  </si>
  <si>
    <t>查詢客戶帳號綁定狀態
Query Cust Binding  Account</t>
    <phoneticPr fontId="5" type="noConversion"/>
  </si>
  <si>
    <t>預計 2022/12 搬回 funlink 自行維護</t>
    <phoneticPr fontId="2" type="noConversion"/>
  </si>
  <si>
    <t>CusVerifyUpdate</t>
    <phoneticPr fontId="5" type="noConversion"/>
  </si>
  <si>
    <t>更新核身步驟狀態
Update Body Step Verification</t>
    <phoneticPr fontId="5" type="noConversion"/>
  </si>
  <si>
    <t>US Stock</t>
    <phoneticPr fontId="5" type="noConversion"/>
  </si>
  <si>
    <t>美股定時定額-立即看標的</t>
    <phoneticPr fontId="5" type="noConversion"/>
  </si>
  <si>
    <t>US stock dollar cost averaging-stock overview</t>
    <phoneticPr fontId="5" type="noConversion"/>
  </si>
  <si>
    <t>TWWEB00003</t>
    <phoneticPr fontId="5" type="noConversion"/>
  </si>
  <si>
    <t>MMA金融交易網資訊源系統</t>
    <phoneticPr fontId="2" type="noConversion"/>
  </si>
  <si>
    <t xml:space="preserve">單一個股-區間報酬及簡介
</t>
    <phoneticPr fontId="2" type="noConversion"/>
  </si>
  <si>
    <t>GetStockInfo</t>
    <phoneticPr fontId="5" type="noConversion"/>
  </si>
  <si>
    <t xml:space="preserve">單一個股-區間報酬及簡介
</t>
    <phoneticPr fontId="5" type="noConversion"/>
  </si>
  <si>
    <t>Single Stock - Range Returns and Introduction</t>
    <phoneticPr fontId="5" type="noConversion"/>
  </si>
  <si>
    <t>美股定時定額-個股資訊</t>
    <phoneticPr fontId="5" type="noConversion"/>
  </si>
  <si>
    <t>US stock dollar cost averaging-share information</t>
    <phoneticPr fontId="5" type="noConversion"/>
  </si>
  <si>
    <t xml:space="preserve">單一個股-價格走勢資料
</t>
    <phoneticPr fontId="2" type="noConversion"/>
  </si>
  <si>
    <t>GetStockRoiChart</t>
    <phoneticPr fontId="5" type="noConversion"/>
  </si>
  <si>
    <t xml:space="preserve">單一個股-價格走勢資料
</t>
    <phoneticPr fontId="5" type="noConversion"/>
  </si>
  <si>
    <t>Single Stock - Price Trend Information</t>
    <phoneticPr fontId="5" type="noConversion"/>
  </si>
  <si>
    <t xml:space="preserve">全部個股-一年報酬資料
</t>
    <phoneticPr fontId="2" type="noConversion"/>
  </si>
  <si>
    <t>GetYearRoi</t>
    <phoneticPr fontId="5" type="noConversion"/>
  </si>
  <si>
    <t xml:space="preserve">全部個股-一年報酬資料
</t>
    <phoneticPr fontId="5" type="noConversion"/>
  </si>
  <si>
    <t>All individual stocks - one-year compensation data</t>
    <phoneticPr fontId="5" type="noConversion"/>
  </si>
  <si>
    <t>申請網銀/密碼重置</t>
    <phoneticPr fontId="5" type="noConversion"/>
  </si>
  <si>
    <t>IB application/ password reset</t>
    <phoneticPr fontId="5" type="noConversion"/>
  </si>
  <si>
    <t>TWWEB00045</t>
  </si>
  <si>
    <t>身分認證中心</t>
    <phoneticPr fontId="5" type="noConversion"/>
  </si>
  <si>
    <t>AC01</t>
    <phoneticPr fontId="5" type="noConversion"/>
  </si>
  <si>
    <t>銀行帳號檢核</t>
    <phoneticPr fontId="5" type="noConversion"/>
  </si>
  <si>
    <t>CheckAccount</t>
    <phoneticPr fontId="5" type="noConversion"/>
  </si>
  <si>
    <t>本行存款帳號檢核</t>
  </si>
  <si>
    <t>Check SinoPac account</t>
    <phoneticPr fontId="5" type="noConversion"/>
  </si>
  <si>
    <t>行動銀行系統MB</t>
  </si>
  <si>
    <t>Tax Statement</t>
    <phoneticPr fontId="5" type="noConversion"/>
  </si>
  <si>
    <t>TWTXN00006</t>
    <phoneticPr fontId="5" type="noConversion"/>
  </si>
  <si>
    <t>核心支援系統</t>
    <phoneticPr fontId="5" type="noConversion"/>
  </si>
  <si>
    <t>C001</t>
    <phoneticPr fontId="5" type="noConversion"/>
  </si>
  <si>
    <t>NG8001</t>
    <phoneticPr fontId="5" type="noConversion"/>
  </si>
  <si>
    <t>https://10.16.1.5:80/NG8001.asmx?op=GetPDF</t>
    <phoneticPr fontId="5" type="noConversion"/>
  </si>
  <si>
    <t>扣繳憑單補印</t>
  </si>
  <si>
    <t xml:space="preserve">Withholding voucher reprint
</t>
    <phoneticPr fontId="5" type="noConversion"/>
  </si>
  <si>
    <t>Ebill</t>
    <phoneticPr fontId="5" type="noConversion"/>
  </si>
  <si>
    <t>TWOAS00076</t>
    <phoneticPr fontId="5" type="noConversion"/>
  </si>
  <si>
    <t>實體單組單系統</t>
    <phoneticPr fontId="5" type="noConversion"/>
  </si>
  <si>
    <t>C002</t>
    <phoneticPr fontId="5" type="noConversion"/>
  </si>
  <si>
    <t>eBill_Webservice_yfp</t>
    <phoneticPr fontId="5" type="noConversion"/>
  </si>
  <si>
    <t>http://10.16.1.10/pb/Service/ApproveService.asmx?op=eBill_Webservice_yfp</t>
    <phoneticPr fontId="5" type="noConversion"/>
  </si>
  <si>
    <t>綜合對帳單查詢</t>
  </si>
  <si>
    <t xml:space="preserve"> Consolidated Statement History Inquiry
</t>
    <phoneticPr fontId="5" type="noConversion"/>
  </si>
  <si>
    <t>BS08009</t>
    <phoneticPr fontId="5" type="noConversion"/>
  </si>
  <si>
    <t>電子帳單系統</t>
    <phoneticPr fontId="5" type="noConversion"/>
  </si>
  <si>
    <t>C003</t>
    <phoneticPr fontId="5" type="noConversion"/>
  </si>
  <si>
    <t>eBill_Webservice</t>
    <phoneticPr fontId="5" type="noConversion"/>
  </si>
  <si>
    <t>http://10.12.1.45/eBill_Webservice/service1.asmx?op=eBill_Webservice</t>
    <phoneticPr fontId="5" type="noConversion"/>
  </si>
  <si>
    <t>VTM</t>
    <phoneticPr fontId="5" type="noConversion"/>
  </si>
  <si>
    <t>TWWEB00052</t>
    <phoneticPr fontId="5" type="noConversion"/>
  </si>
  <si>
    <t>視訊值機平台</t>
    <phoneticPr fontId="5" type="noConversion"/>
  </si>
  <si>
    <t>C004</t>
    <phoneticPr fontId="5" type="noConversion"/>
  </si>
  <si>
    <t>generateApiToken</t>
    <phoneticPr fontId="5" type="noConversion"/>
  </si>
  <si>
    <t>https://videocenter.sinopac.com:8080/VCS/restful/generateApiToken</t>
    <phoneticPr fontId="5" type="noConversion"/>
  </si>
  <si>
    <t>產生Token</t>
    <phoneticPr fontId="5" type="noConversion"/>
  </si>
  <si>
    <t>C005</t>
    <phoneticPr fontId="5" type="noConversion"/>
  </si>
  <si>
    <t>promptCallIn</t>
    <phoneticPr fontId="5" type="noConversion"/>
  </si>
  <si>
    <t>https://videocenter.sinopac.com:8080/VCS/restful/promptCallIn</t>
    <phoneticPr fontId="5" type="noConversion"/>
  </si>
  <si>
    <t>即時進線</t>
    <phoneticPr fontId="5" type="noConversion"/>
  </si>
  <si>
    <t>C006</t>
    <phoneticPr fontId="5" type="noConversion"/>
  </si>
  <si>
    <t>custWaiting</t>
    <phoneticPr fontId="5" type="noConversion"/>
  </si>
  <si>
    <t>https://videocenter.sinopac.com:8080/VCS/restful/custWaiting</t>
    <phoneticPr fontId="5" type="noConversion"/>
  </si>
  <si>
    <t>客戶候線</t>
    <phoneticPr fontId="5" type="noConversion"/>
  </si>
  <si>
    <t>customerWaiting</t>
    <phoneticPr fontId="5" type="noConversion"/>
  </si>
  <si>
    <t>C007</t>
    <phoneticPr fontId="5" type="noConversion"/>
  </si>
  <si>
    <t>custCancelCall</t>
    <phoneticPr fontId="5" type="noConversion"/>
  </si>
  <si>
    <t>https://videocenter.sinopac.com:8080/VCS/restful/custCancelCall</t>
    <phoneticPr fontId="5" type="noConversion"/>
  </si>
  <si>
    <t>客戶取消候線</t>
    <phoneticPr fontId="5" type="noConversion"/>
  </si>
  <si>
    <t>customerCancelCall</t>
    <phoneticPr fontId="5" type="noConversion"/>
  </si>
  <si>
    <t>C008</t>
    <phoneticPr fontId="5" type="noConversion"/>
  </si>
  <si>
    <t>reportAgentDisconnected</t>
    <phoneticPr fontId="5" type="noConversion"/>
  </si>
  <si>
    <t>https://videocenter.sinopac.com:8080/VCS/restful/reportAgentDisconnected</t>
    <phoneticPr fontId="5" type="noConversion"/>
  </si>
  <si>
    <t>回報客服專員離線</t>
    <phoneticPr fontId="5" type="noConversion"/>
  </si>
  <si>
    <t>C009</t>
    <phoneticPr fontId="5" type="noConversion"/>
  </si>
  <si>
    <t>vidyoLoginValidate</t>
    <phoneticPr fontId="5" type="noConversion"/>
  </si>
  <si>
    <t>https://videocenter.sinopac.com:8080/VCS/restful/vidyoLoginValidate</t>
    <phoneticPr fontId="5" type="noConversion"/>
  </si>
  <si>
    <t>Vidyo登入驗證</t>
    <phoneticPr fontId="5" type="noConversion"/>
  </si>
  <si>
    <t>智慧客服</t>
  </si>
  <si>
    <t>SmartBot</t>
    <phoneticPr fontId="5" type="noConversion"/>
  </si>
  <si>
    <t>智慧小豐</t>
  </si>
  <si>
    <t>Chatbot</t>
    <phoneticPr fontId="5" type="noConversion"/>
  </si>
  <si>
    <t>BS00426</t>
  </si>
  <si>
    <t>C010</t>
    <phoneticPr fontId="5" type="noConversion"/>
  </si>
  <si>
    <t>ws_UserStatusQuery.ashx</t>
    <phoneticPr fontId="5" type="noConversion"/>
  </si>
  <si>
    <t>http://10.15.1.55:808/AppService/WebServices/ws_UserStatusQuery.ashx</t>
    <phoneticPr fontId="5" type="noConversion"/>
  </si>
  <si>
    <t>MMA會員狀態查詢</t>
    <phoneticPr fontId="5" type="noConversion"/>
  </si>
  <si>
    <t>MMA Member status query</t>
    <phoneticPr fontId="5" type="noConversion"/>
  </si>
  <si>
    <t>C011</t>
    <phoneticPr fontId="5" type="noConversion"/>
  </si>
  <si>
    <t>ProxyLogin.ashx</t>
    <phoneticPr fontId="5" type="noConversion"/>
  </si>
  <si>
    <t>https://mma.sinopac.com/MemberPortal/Member/ProxyLogin.ashx</t>
    <phoneticPr fontId="5" type="noConversion"/>
  </si>
  <si>
    <t>MMA會員帳密及身份驗證</t>
    <phoneticPr fontId="5" type="noConversion"/>
  </si>
  <si>
    <t>MMA Member account password and identity verification</t>
    <phoneticPr fontId="5" type="noConversion"/>
  </si>
  <si>
    <t>分行系統</t>
    <phoneticPr fontId="5" type="noConversion"/>
  </si>
  <si>
    <t>P3600
P3700</t>
    <phoneticPr fontId="5" type="noConversion"/>
  </si>
  <si>
    <t>重啟數位存款帳戶
重啟雲端開立帳戶</t>
    <phoneticPr fontId="5" type="noConversion"/>
  </si>
  <si>
    <t>Restart Digital Account Application Procedures
Restart Cloud Account Application Procedures</t>
    <phoneticPr fontId="5" type="noConversion"/>
  </si>
  <si>
    <t>BS92014</t>
  </si>
  <si>
    <t>C012</t>
    <phoneticPr fontId="5" type="noConversion"/>
  </si>
  <si>
    <t>ws_ApplyMMAUser.ashx</t>
  </si>
  <si>
    <t>http://10.15.1.55:808/AppService/WebServices/ws_ApplyMMAUser.ashx</t>
    <phoneticPr fontId="5" type="noConversion"/>
  </si>
  <si>
    <t>數位、雲端開戶啟用網銀</t>
    <phoneticPr fontId="5" type="noConversion"/>
  </si>
  <si>
    <t>Digital Account、Cloud Account Apply MMA</t>
    <phoneticPr fontId="5" type="noConversion"/>
  </si>
  <si>
    <t>G0300
G5003
H5012
P3500
V0201
V2102
V2103
V2104</t>
    <phoneticPr fontId="5" type="noConversion"/>
  </si>
  <si>
    <t>客戶基本資料查詢
客戶基本資料異動
數位帳戶權限升級/轉換作業
外出/預約帳號啟用
語音/網銀服務查詢
網銀申請暨設定
簡訊動態密碼服務申請暨設定
Display Card OTP服務申請暨設定</t>
    <phoneticPr fontId="5" type="noConversion"/>
  </si>
  <si>
    <t>CIF Inquiry
CIF Amendment
Digital Account Level Upgrade
Active Out/Reserve Account
IVR/Internet Banking Service Enquiry
Internet Banking Apply and Setup
SMS OTP  Apply and Setup
Display Card OTP Apply and Setup</t>
    <phoneticPr fontId="5" type="noConversion"/>
  </si>
  <si>
    <t>C013</t>
    <phoneticPr fontId="5" type="noConversion"/>
  </si>
  <si>
    <t>BranchService.svc</t>
    <phoneticPr fontId="5" type="noConversion"/>
  </si>
  <si>
    <t>net.tcp://10.15.1.55:809/AppService/BranchService.svc</t>
    <phoneticPr fontId="5" type="noConversion"/>
  </si>
  <si>
    <t>MMA客戶狀態查詢、變更、新增</t>
    <phoneticPr fontId="5" type="noConversion"/>
  </si>
  <si>
    <t>Inquery、Update、Add MMA Member Status</t>
    <phoneticPr fontId="5" type="noConversion"/>
  </si>
  <si>
    <t>W5000</t>
    <phoneticPr fontId="5" type="noConversion"/>
  </si>
  <si>
    <t>SWEEPING帳戶架構設定</t>
    <phoneticPr fontId="5" type="noConversion"/>
  </si>
  <si>
    <t>SWEEPING Account Frame Setup</t>
    <phoneticPr fontId="5" type="noConversion"/>
  </si>
  <si>
    <t>C014</t>
    <phoneticPr fontId="5" type="noConversion"/>
  </si>
  <si>
    <t>CIBB2BService</t>
  </si>
  <si>
    <t>http://10.16.1.229/B2BWS/CIBB2BService</t>
    <phoneticPr fontId="5" type="noConversion"/>
  </si>
  <si>
    <t>查詢 XID 及所屬公司</t>
    <phoneticPr fontId="5" type="noConversion"/>
  </si>
  <si>
    <t>Inquery XID and Company</t>
    <phoneticPr fontId="5" type="noConversion"/>
  </si>
  <si>
    <t>CSS</t>
    <phoneticPr fontId="5" type="noConversion"/>
  </si>
  <si>
    <t>託收票明細</t>
    <phoneticPr fontId="5" type="noConversion"/>
  </si>
  <si>
    <t>Check CollectionNotes details</t>
    <phoneticPr fontId="5" type="noConversion"/>
  </si>
  <si>
    <t>NX0001</t>
    <phoneticPr fontId="5" type="noConversion"/>
  </si>
  <si>
    <t>[PFS_SDB].[dbo].[SP_NX0001]</t>
  </si>
  <si>
    <t>查詢託收票明細</t>
    <phoneticPr fontId="5" type="noConversion"/>
  </si>
  <si>
    <t>Query collection details</t>
    <phoneticPr fontId="5" type="noConversion"/>
  </si>
  <si>
    <t>[PFS_SDB].[dbo].[SP_NX0001]</t>
    <phoneticPr fontId="5" type="noConversion"/>
  </si>
  <si>
    <t>InvestQuestionnaire</t>
    <phoneticPr fontId="5" type="noConversion"/>
  </si>
  <si>
    <t>TWBOS00088</t>
  </si>
  <si>
    <t>新客戶關係暨財富管理系統(10.16.1.24)</t>
    <phoneticPr fontId="5" type="noConversion"/>
  </si>
  <si>
    <t>CrossSaleCheck</t>
  </si>
  <si>
    <t>funCheckCifEtfFg</t>
    <phoneticPr fontId="5" type="noConversion"/>
  </si>
  <si>
    <t>新客戶關係暨財富管理系統(10.16.1.24)</t>
  </si>
  <si>
    <t>CrossSaleUpdate</t>
  </si>
  <si>
    <t>funUpdateCifEtfFg</t>
    <phoneticPr fontId="5" type="noConversion"/>
  </si>
  <si>
    <t>funUpdateCifEtfFg</t>
  </si>
  <si>
    <t>InvProfileCalculate</t>
  </si>
  <si>
    <t>WM_funRiskTest</t>
    <phoneticPr fontId="2" type="noConversion"/>
  </si>
  <si>
    <t>問卷填寫</t>
    <phoneticPr fontId="5" type="noConversion"/>
  </si>
  <si>
    <t>WM_funRiskTest</t>
  </si>
  <si>
    <t>WM_funRiskTest</t>
    <phoneticPr fontId="5" type="noConversion"/>
  </si>
  <si>
    <t>InsCusInvQuestionnaire</t>
  </si>
  <si>
    <t>WM_funRiskTestConfirm</t>
  </si>
  <si>
    <t>WM_funRiskTestConfirm</t>
    <phoneticPr fontId="5" type="noConversion"/>
  </si>
  <si>
    <t>問卷填寫確認</t>
    <phoneticPr fontId="5" type="noConversion"/>
  </si>
  <si>
    <t>GetCusFinanceStatus</t>
  </si>
  <si>
    <t>WM_gDRisk</t>
  </si>
  <si>
    <t>取得教育程度、年收入、職業資料選項</t>
    <phoneticPr fontId="5" type="noConversion"/>
  </si>
  <si>
    <t>WM_gDRisk</t>
    <phoneticPr fontId="5" type="noConversion"/>
  </si>
  <si>
    <t>GetCusKYC</t>
  </si>
  <si>
    <t>下載投資屬性問券PDF</t>
    <phoneticPr fontId="5" type="noConversion"/>
  </si>
  <si>
    <t>GetPdf</t>
    <phoneticPr fontId="5" type="noConversion"/>
  </si>
  <si>
    <t>ibrAin</t>
    <phoneticPr fontId="5" type="noConversion"/>
  </si>
  <si>
    <t>架構應用科</t>
    <phoneticPr fontId="5" type="noConversion"/>
  </si>
  <si>
    <t>TWWEB00057</t>
  </si>
  <si>
    <t>LoginValidate</t>
  </si>
  <si>
    <t>登入Login</t>
  </si>
  <si>
    <t>Login</t>
    <phoneticPr fontId="5" type="noConversion"/>
  </si>
  <si>
    <t>軟體憑證</t>
    <phoneticPr fontId="5" type="noConversion"/>
  </si>
  <si>
    <t>Software certificate</t>
    <phoneticPr fontId="5" type="noConversion"/>
  </si>
  <si>
    <t>裝置綁定(SIM認證)</t>
    <phoneticPr fontId="5" type="noConversion"/>
  </si>
  <si>
    <t>Device binding (SIM Certification)</t>
    <phoneticPr fontId="5" type="noConversion"/>
  </si>
  <si>
    <t>QueryLoginResult</t>
  </si>
  <si>
    <t>驗證結果查詢QueryVerifyResult</t>
  </si>
  <si>
    <t xml:space="preserve"> QueryVerifyResult</t>
    <phoneticPr fontId="5" type="noConversion"/>
  </si>
  <si>
    <t>TWIDPortal</t>
    <phoneticPr fontId="5" type="noConversion"/>
  </si>
  <si>
    <t>寄送通知信</t>
    <phoneticPr fontId="5" type="noConversion"/>
  </si>
  <si>
    <t>Sending notification mail</t>
    <phoneticPr fontId="5" type="noConversion"/>
  </si>
  <si>
    <t>平台應用科</t>
    <phoneticPr fontId="5" type="noConversion"/>
  </si>
  <si>
    <t>BS03002</t>
    <phoneticPr fontId="5" type="noConversion"/>
  </si>
  <si>
    <t>MailHunter</t>
    <phoneticPr fontId="5" type="noConversion"/>
  </si>
  <si>
    <t>SendEDM</t>
  </si>
  <si>
    <t>即時寄送API  SendNowAPI</t>
    <phoneticPr fontId="5" type="noConversion"/>
  </si>
  <si>
    <t>addMailToMailHunter</t>
  </si>
  <si>
    <t>寄送通知信</t>
  </si>
  <si>
    <t>MailHunter</t>
  </si>
  <si>
    <t>addMailToMailHunter</t>
    <phoneticPr fontId="5" type="noConversion"/>
  </si>
  <si>
    <t>TOGO</t>
    <phoneticPr fontId="5" type="noConversion"/>
  </si>
  <si>
    <t>TWOAS00082</t>
    <phoneticPr fontId="5" type="noConversion"/>
  </si>
  <si>
    <t>TOGO App</t>
    <phoneticPr fontId="5" type="noConversion"/>
  </si>
  <si>
    <t>DU_MMA</t>
    <phoneticPr fontId="5" type="noConversion"/>
  </si>
  <si>
    <t>數三升級 DigitalUpgrade_MMA</t>
    <phoneticPr fontId="5" type="noConversion"/>
  </si>
  <si>
    <t>該功能下線後不確定未來是否會再度上線</t>
    <phoneticPr fontId="2" type="noConversion"/>
  </si>
  <si>
    <t>發送推播</t>
    <phoneticPr fontId="5" type="noConversion"/>
  </si>
  <si>
    <t>Sending notification</t>
    <phoneticPr fontId="5" type="noConversion"/>
  </si>
  <si>
    <t>推播平台</t>
    <phoneticPr fontId="5" type="noConversion"/>
  </si>
  <si>
    <t>SendFcmPush</t>
  </si>
  <si>
    <t>即時推播</t>
    <phoneticPr fontId="5" type="noConversion"/>
  </si>
  <si>
    <t>ImmediatelyPush</t>
    <phoneticPr fontId="5" type="noConversion"/>
  </si>
  <si>
    <t>PushDataUpload</t>
  </si>
  <si>
    <t>批次推播</t>
    <phoneticPr fontId="5" type="noConversion"/>
  </si>
  <si>
    <t>BatchPush</t>
    <phoneticPr fontId="5" type="noConversion"/>
  </si>
  <si>
    <t>iCredit</t>
    <phoneticPr fontId="5" type="noConversion"/>
  </si>
  <si>
    <t>TWBOS00007</t>
    <phoneticPr fontId="5" type="noConversion"/>
  </si>
  <si>
    <t>Consumer Loan Application System</t>
    <phoneticPr fontId="5" type="noConversion"/>
  </si>
  <si>
    <t>OLApplyService.svc</t>
    <phoneticPr fontId="5" type="noConversion"/>
  </si>
  <si>
    <t>Online contract establishment, customer information establishment, image upload</t>
    <phoneticPr fontId="5" type="noConversion"/>
  </si>
  <si>
    <t>Online credit sharing function</t>
    <phoneticPr fontId="5" type="noConversion"/>
  </si>
  <si>
    <t>NA</t>
  </si>
  <si>
    <t>外幣定存續存/解約</t>
  </si>
  <si>
    <t>台灣核心系統</t>
  </si>
  <si>
    <t>TMBI_H5000_MAT_INS_INP</t>
  </si>
  <si>
    <t>B2CDB(10.238.2.66)</t>
  </si>
  <si>
    <t>delB2C_XID_ACTNO</t>
  </si>
  <si>
    <t>執行將台灣區的帳號和狀態從B2C_XID_ACTNO刪除</t>
    <phoneticPr fontId="5" type="noConversion"/>
  </si>
  <si>
    <t>MMADB(10.18.1.158)</t>
  </si>
  <si>
    <t>ACCT_NOTRANSFER</t>
  </si>
  <si>
    <t>禁止轉出帳號設定</t>
    <phoneticPr fontId="5" type="noConversion"/>
  </si>
  <si>
    <t>買賣匯交割</t>
    <phoneticPr fontId="5" type="noConversion"/>
  </si>
  <si>
    <t xml:space="preserve">核心下傳介面系統 </t>
  </si>
  <si>
    <t>10.19.1.101</t>
  </si>
  <si>
    <t>營業日查詢 EAINET(DB)</t>
    <phoneticPr fontId="5" type="noConversion"/>
  </si>
  <si>
    <t>MMADB(10.18.1.158)</t>
    <phoneticPr fontId="5" type="noConversion"/>
  </si>
  <si>
    <t>BP_BANK_BAL
BANK_TFRIN
TFRIN_NOPACT</t>
  </si>
  <si>
    <t>取得帳號中文名稱</t>
    <phoneticPr fontId="5" type="noConversion"/>
  </si>
  <si>
    <t>B2CDB(10.238.2.66)</t>
    <phoneticPr fontId="5" type="noConversion"/>
  </si>
  <si>
    <t>addB2C_XID_ACTNO</t>
  </si>
  <si>
    <t>執行將台灣區的帳號和狀態寫回B2C_XID_ACTNO</t>
    <phoneticPr fontId="5" type="noConversion"/>
  </si>
  <si>
    <t>GetRunDate</t>
    <phoneticPr fontId="5" type="noConversion"/>
  </si>
  <si>
    <t>申請/註銷續存</t>
  </si>
  <si>
    <t>DB MMASql(10.18.1.158)</t>
  </si>
  <si>
    <t>SELECT * FROM [L_EAINET].[EAINET].[dbo].[TBDAY]</t>
  </si>
  <si>
    <t>取得交易日</t>
  </si>
  <si>
    <t>UseriD Reset</t>
    <phoneticPr fontId="5" type="noConversion"/>
  </si>
  <si>
    <t>變更代碼密碼</t>
    <phoneticPr fontId="5" type="noConversion"/>
  </si>
  <si>
    <t>HSM</t>
    <phoneticPr fontId="5" type="noConversion"/>
  </si>
  <si>
    <t>http://10.15.1.19/RestFul/rest/sec/getcert</t>
    <phoneticPr fontId="5" type="noConversion"/>
  </si>
  <si>
    <t>End To End 加密</t>
    <phoneticPr fontId="5" type="noConversion"/>
  </si>
  <si>
    <t>TMB.AC.BAL.DTL.LIST.ENQ</t>
  </si>
  <si>
    <t>取得轉出帳號</t>
    <phoneticPr fontId="5" type="noConversion"/>
  </si>
  <si>
    <t>TMB_FXLMT_ENQ</t>
  </si>
  <si>
    <t>台灣核心系統</t>
    <phoneticPr fontId="5" type="noConversion"/>
  </si>
  <si>
    <t>TMBI.G0041.REG.ACCT.ENQ</t>
  </si>
  <si>
    <t>FUNDS_TRANSFER_TMBI_CM_TXN_INP</t>
  </si>
  <si>
    <t>Loan</t>
    <phoneticPr fontId="5" type="noConversion"/>
  </si>
  <si>
    <t>貸款明細查詢</t>
    <phoneticPr fontId="5" type="noConversion"/>
  </si>
  <si>
    <t>TMB.LN.LD.TOTAL.DETAIL</t>
  </si>
  <si>
    <t>FX Rate</t>
    <phoneticPr fontId="5" type="noConversion"/>
  </si>
  <si>
    <t>交割單查詢</t>
    <phoneticPr fontId="5" type="noConversion"/>
  </si>
  <si>
    <t>貸款明細查詢</t>
  </si>
  <si>
    <t>優惠存款專案</t>
  </si>
  <si>
    <t>DTMB_ACCOUNT_PROJECT_ENQ</t>
  </si>
  <si>
    <t>撈取使用者是否有申請存款專案活動記號</t>
  </si>
  <si>
    <t>優惠存款專案</t>
    <phoneticPr fontId="5" type="noConversion"/>
  </si>
  <si>
    <t>TMB.ACCOUNT.PROJECT.ENQ</t>
    <phoneticPr fontId="5" type="noConversion"/>
  </si>
  <si>
    <t>放款餘額</t>
    <phoneticPr fontId="5" type="noConversion"/>
  </si>
  <si>
    <t>Deposit</t>
    <phoneticPr fontId="5" type="noConversion"/>
  </si>
  <si>
    <t>存款餘額</t>
  </si>
  <si>
    <t>執行將台灣區的帳號和狀態從B2C_XID_ACTNO刪除</t>
  </si>
  <si>
    <t>推播系統</t>
  </si>
  <si>
    <t>SendPushMessage</t>
  </si>
  <si>
    <t>FEP 關閉成功後RESPONSE(無BODY),直接處理發送推播EMAIL</t>
    <phoneticPr fontId="5" type="noConversion"/>
  </si>
  <si>
    <t>推播系統</t>
    <phoneticPr fontId="5" type="noConversion"/>
  </si>
  <si>
    <t>SP_CARDLESSNO</t>
  </si>
  <si>
    <t>取得無卡提款序號</t>
    <phoneticPr fontId="5" type="noConversion"/>
  </si>
  <si>
    <t>SP_CARDLESSTXN_ADD</t>
  </si>
  <si>
    <t>INSERT MMA_CARDLESSTXN LOG</t>
    <phoneticPr fontId="5" type="noConversion"/>
  </si>
  <si>
    <t>HRISDB</t>
  </si>
  <si>
    <t>vw_mma_EmpShare</t>
  </si>
  <si>
    <t>IsStaffByHumanResource-確認是否為行員</t>
    <phoneticPr fontId="5" type="noConversion"/>
  </si>
  <si>
    <t>CUSTOMER</t>
    <phoneticPr fontId="5" type="noConversion"/>
  </si>
  <si>
    <t>SendG0101Message</t>
    <phoneticPr fontId="5" type="noConversion"/>
  </si>
  <si>
    <t>HRISDB</t>
    <phoneticPr fontId="5" type="noConversion"/>
  </si>
  <si>
    <t>vw_mma_EmpShare</t>
    <phoneticPr fontId="5" type="noConversion"/>
  </si>
  <si>
    <t>Table Name：V_MMA_BONDINFO</t>
  </si>
  <si>
    <t>取得債券報價/代號</t>
    <phoneticPr fontId="5" type="noConversion"/>
  </si>
  <si>
    <t>getPreConfirmBondRecord</t>
    <phoneticPr fontId="5" type="noConversion"/>
  </si>
  <si>
    <t>Table Name：V_MMA_BONDINFO</t>
    <phoneticPr fontId="5" type="noConversion"/>
  </si>
  <si>
    <t>No Use</t>
    <phoneticPr fontId="5" type="noConversion"/>
  </si>
  <si>
    <t>getAirBondDataList</t>
  </si>
  <si>
    <t>客戶債券速配交易資料查詢</t>
    <phoneticPr fontId="5" type="noConversion"/>
  </si>
  <si>
    <t>賣黃金</t>
    <phoneticPr fontId="5" type="noConversion"/>
  </si>
  <si>
    <t>DGetGoldPriceHist</t>
  </si>
  <si>
    <t>取得黃金歷史牌價</t>
    <phoneticPr fontId="5" type="noConversion"/>
  </si>
  <si>
    <t>[MMA_VIP].[dbo].[VIEW_VIP_EXRATE]</t>
  </si>
  <si>
    <t>取得換匯優惠專案</t>
    <phoneticPr fontId="5" type="noConversion"/>
  </si>
  <si>
    <t>TMBI.B0100.TD.DTL.ENQ</t>
  </si>
  <si>
    <t>定存明細查詢</t>
    <phoneticPr fontId="5" type="noConversion"/>
  </si>
  <si>
    <t>ATM據點</t>
    <phoneticPr fontId="5" type="noConversion"/>
  </si>
  <si>
    <t>ATM locations</t>
    <phoneticPr fontId="5" type="noConversion"/>
  </si>
  <si>
    <t>[L_EAINET].[EAINET].[dbo].[TBDAY]</t>
  </si>
  <si>
    <t>判斷ATM是否全部暫停營業-取得NCB交易日</t>
    <phoneticPr fontId="5" type="noConversion"/>
  </si>
  <si>
    <t>BP_FEP_ATM</t>
  </si>
  <si>
    <t>取得ATM資料</t>
    <phoneticPr fontId="5" type="noConversion"/>
  </si>
  <si>
    <t>ATM據點</t>
  </si>
  <si>
    <t>EAINET</t>
    <phoneticPr fontId="5" type="noConversion"/>
  </si>
  <si>
    <t>取得ATM資料</t>
  </si>
  <si>
    <t>T24 CIF</t>
    <phoneticPr fontId="5" type="noConversion"/>
  </si>
  <si>
    <t>FATCA/CRS身分聲明</t>
    <phoneticPr fontId="5" type="noConversion"/>
  </si>
  <si>
    <t>FATCA/CRS Declaration of Identity</t>
    <phoneticPr fontId="5" type="noConversion"/>
  </si>
  <si>
    <t>CUSTOMER</t>
  </si>
  <si>
    <t>TMB.CUS.FOREIGN.TAX,TMB.AMEND</t>
  </si>
  <si>
    <t>MY MMA其他資產</t>
    <phoneticPr fontId="5" type="noConversion"/>
  </si>
  <si>
    <t>MY MMA other assets</t>
    <phoneticPr fontId="5" type="noConversion"/>
  </si>
  <si>
    <t>財富交易網銀系統(10.18.1.33/[DB_WM])</t>
  </si>
  <si>
    <t>[MMA].[dbo].[SP_BP_ETF_STOCK_TMP]</t>
  </si>
  <si>
    <t>[L_FUNDSQL].[DB_WM].[dbo].[XT_ETF_STOCK]</t>
    <phoneticPr fontId="5" type="noConversion"/>
  </si>
  <si>
    <t>財富交易網銀系統(10.18.1.33/[DB_WM])</t>
    <phoneticPr fontId="5" type="noConversion"/>
  </si>
  <si>
    <t>[MMA].[dbo].[SP_BP_ETF_STOCK_TMP]</t>
    <phoneticPr fontId="5" type="noConversion"/>
  </si>
  <si>
    <t>VISA直接通</t>
    <phoneticPr fontId="5" type="noConversion"/>
  </si>
  <si>
    <t>Visa Direct</t>
    <phoneticPr fontId="5" type="noConversion"/>
  </si>
  <si>
    <t>自助化交易查詢系統</t>
    <phoneticPr fontId="5" type="noConversion"/>
  </si>
  <si>
    <t>http://10.19.1.130:8731/</t>
  </si>
  <si>
    <t>TMB_FT_CUST_ASSUM_ENQ</t>
  </si>
  <si>
    <t>http://10.19.1.130:8731/</t>
    <phoneticPr fontId="5" type="noConversion"/>
  </si>
  <si>
    <t>VISA直接通明細</t>
    <phoneticPr fontId="5" type="noConversion"/>
  </si>
  <si>
    <t>Visa Direct details</t>
    <phoneticPr fontId="5" type="noConversion"/>
  </si>
  <si>
    <t>支存當日待補明細</t>
    <phoneticPr fontId="5" type="noConversion"/>
  </si>
  <si>
    <t>TMBI_INW_CHQ_INSUFF_BAL_ENQ</t>
  </si>
  <si>
    <t>查詢支存待補明細</t>
    <phoneticPr fontId="5" type="noConversion"/>
  </si>
  <si>
    <t>TMBI_INW_CHQ_INSUFF_BAL_ENQ</t>
    <phoneticPr fontId="5" type="noConversion"/>
  </si>
  <si>
    <t>外幣光票明細</t>
    <phoneticPr fontId="5" type="noConversion"/>
  </si>
  <si>
    <t>TMBI.CUST.BL.ENQ</t>
  </si>
  <si>
    <t>外幣自動定存查詢</t>
    <phoneticPr fontId="5" type="noConversion"/>
  </si>
  <si>
    <t>TMB_AIO_ACCT</t>
  </si>
  <si>
    <t>外幣自動定存查詢</t>
  </si>
  <si>
    <t>外幣自動定存約轉申請</t>
    <phoneticPr fontId="5" type="noConversion"/>
  </si>
  <si>
    <t>TMB_AIO_ACCT_MAINTAIN</t>
  </si>
  <si>
    <t>外幣自動定存約轉申請</t>
  </si>
  <si>
    <t xml:space="preserve">核心下傳介面系統 </t>
    <phoneticPr fontId="5" type="noConversion"/>
  </si>
  <si>
    <t>外幣定存</t>
    <phoneticPr fontId="5" type="noConversion"/>
  </si>
  <si>
    <t>個金放款整合資料庫系統</t>
  </si>
  <si>
    <t>10.15.1.27</t>
  </si>
  <si>
    <t>取得客戶身分別MMA_VIP(DB)</t>
    <phoneticPr fontId="5" type="noConversion"/>
  </si>
  <si>
    <t>TMB_EXCH_AMT_ENQ</t>
  </si>
  <si>
    <t>TMB_TD_OPEN_VIPRATE_ENQ</t>
  </si>
  <si>
    <t>TMBI_B3300_TXN_INP</t>
  </si>
  <si>
    <t>外幣定存</t>
  </si>
  <si>
    <t>個金放款整合資料庫系統</t>
    <phoneticPr fontId="5" type="noConversion"/>
  </si>
  <si>
    <t>10.15.1.27</t>
    <phoneticPr fontId="5" type="noConversion"/>
  </si>
  <si>
    <t>營業日查詢 EAINET(DB)</t>
  </si>
  <si>
    <t>TMB_TD_OPEN_VIPRATE_ENQ</t>
    <phoneticPr fontId="5" type="noConversion"/>
  </si>
  <si>
    <t>外幣定存(階梯)</t>
    <phoneticPr fontId="5" type="noConversion"/>
  </si>
  <si>
    <t>外幣定存明細</t>
    <phoneticPr fontId="5" type="noConversion"/>
  </si>
  <si>
    <t>TMB.INFO.AC.CR.ENQ</t>
  </si>
  <si>
    <t>TMB.STMT.AC.CR.ENQ</t>
  </si>
  <si>
    <t>外幣定存明細</t>
  </si>
  <si>
    <t>外幣定存續存/解約</t>
    <phoneticPr fontId="5" type="noConversion"/>
  </si>
  <si>
    <t>TMBI_B0400_TD_CLO_CAL_ENQ</t>
  </si>
  <si>
    <t>TMBI_B4100_TXN_INP</t>
  </si>
  <si>
    <t>10.19.1.101</t>
    <phoneticPr fontId="5" type="noConversion"/>
  </si>
  <si>
    <t>外幣留單撮合服務</t>
  </si>
  <si>
    <t>10.18.1.59</t>
  </si>
  <si>
    <t>外幣留單查詢</t>
    <phoneticPr fontId="5" type="noConversion"/>
  </si>
  <si>
    <t>永豐黃金牌價</t>
    <phoneticPr fontId="5" type="noConversion"/>
  </si>
  <si>
    <t>DGetGoldPrice</t>
  </si>
  <si>
    <t>取得黃金應補條塊繳款</t>
    <phoneticPr fontId="5" type="noConversion"/>
  </si>
  <si>
    <t>取得黃金大額折讓</t>
    <phoneticPr fontId="5" type="noConversion"/>
  </si>
  <si>
    <t>DSPListRate</t>
  </si>
  <si>
    <t>取得當日黃金存摺牌價</t>
    <phoneticPr fontId="5" type="noConversion"/>
  </si>
  <si>
    <t>DGetGoldPrice</t>
    <phoneticPr fontId="5" type="noConversion"/>
  </si>
  <si>
    <t>DSPListRate</t>
    <phoneticPr fontId="5" type="noConversion"/>
  </si>
  <si>
    <t>DB MMASql(10.18.1.158)</t>
    <phoneticPr fontId="5" type="noConversion"/>
  </si>
  <si>
    <t>取得交易日</t>
    <phoneticPr fontId="5" type="noConversion"/>
  </si>
  <si>
    <t>定存續存</t>
    <phoneticPr fontId="5" type="noConversion"/>
  </si>
  <si>
    <t>定存明細查詢</t>
  </si>
  <si>
    <t>定存續存</t>
  </si>
  <si>
    <t>EMAIL OTP</t>
    <phoneticPr fontId="5" type="noConversion"/>
  </si>
  <si>
    <t>交易明細</t>
    <phoneticPr fontId="5" type="noConversion"/>
  </si>
  <si>
    <t>TMB.STMT.ENT.BOOK.ENQ</t>
  </si>
  <si>
    <t>交易明細</t>
  </si>
  <si>
    <t>共同行銷/合作推廣意願</t>
    <phoneticPr fontId="5" type="noConversion"/>
  </si>
  <si>
    <t>CUSTOMER,TMBI.AMEND</t>
  </si>
  <si>
    <t>存款餘額</t>
    <phoneticPr fontId="5" type="noConversion"/>
  </si>
  <si>
    <t>TMB.AC.BAL.DTL.LIST.ENQ</t>
    <phoneticPr fontId="5" type="noConversion"/>
  </si>
  <si>
    <t>次交票明細</t>
    <phoneticPr fontId="5" type="noConversion"/>
  </si>
  <si>
    <t>ODS核心系統</t>
    <phoneticPr fontId="5" type="noConversion"/>
  </si>
  <si>
    <t>WNX2201</t>
  </si>
  <si>
    <t>查詢交票明細</t>
    <phoneticPr fontId="5" type="noConversion"/>
  </si>
  <si>
    <t>WNX2201_MOBILE</t>
  </si>
  <si>
    <t>查詢次交票明細(手機)</t>
    <phoneticPr fontId="5" type="noConversion"/>
  </si>
  <si>
    <t>WNX2201</t>
    <phoneticPr fontId="5" type="noConversion"/>
  </si>
  <si>
    <t>WNX2201_MOBILE</t>
    <phoneticPr fontId="5" type="noConversion"/>
  </si>
  <si>
    <t>定存解約</t>
  </si>
  <si>
    <t>定存解約查詢</t>
    <phoneticPr fontId="5" type="noConversion"/>
  </si>
  <si>
    <t xml:space="preserve">定存解約 取得多重身分別 </t>
    <phoneticPr fontId="5" type="noConversion"/>
  </si>
  <si>
    <t>TMBI_H6000_EVT_INP</t>
  </si>
  <si>
    <t>止解扣交易</t>
    <phoneticPr fontId="5" type="noConversion"/>
  </si>
  <si>
    <t>定存解約查詢</t>
  </si>
  <si>
    <t xml:space="preserve">定存解約 取得多重身分別 </t>
  </si>
  <si>
    <t>止解扣交易</t>
  </si>
  <si>
    <t>往來明細</t>
  </si>
  <si>
    <t>取得NCB交易日</t>
    <phoneticPr fontId="5" type="noConversion"/>
  </si>
  <si>
    <t>ODSQuery</t>
    <phoneticPr fontId="5" type="noConversion"/>
  </si>
  <si>
    <t>ODSQuery/DDEPOSIT_HTR_DATA</t>
  </si>
  <si>
    <t>T24_LLBSDY &gt; EndDate</t>
    <phoneticPr fontId="5" type="noConversion"/>
  </si>
  <si>
    <t>T24Query/DTMB.STMT.ENT.BOOK.ENQ_DATA</t>
  </si>
  <si>
    <t>T24_LLBSDY &lt; EndDate</t>
    <phoneticPr fontId="5" type="noConversion"/>
  </si>
  <si>
    <t>ODSQuery</t>
  </si>
  <si>
    <t>[L_EAINET].[EAINET].[dbo].[TBDAY]</t>
    <phoneticPr fontId="5" type="noConversion"/>
  </si>
  <si>
    <t>取得NCB交易日</t>
  </si>
  <si>
    <t>ODSQuery/DDEPOSIT_HTR_DATA</t>
    <phoneticPr fontId="5" type="noConversion"/>
  </si>
  <si>
    <t>房貸線上增貸</t>
    <phoneticPr fontId="5" type="noConversion"/>
  </si>
  <si>
    <t>CUSTOMER
TMBI.G0041.REG.ACCT.ENQ
TMB.AC.BAL.DTL.LIST.ENQ</t>
  </si>
  <si>
    <t>TMBI.G0041.REG.ACCT.ENQ</t>
    <phoneticPr fontId="5" type="noConversion"/>
  </si>
  <si>
    <t>房貸線上彈性繳款</t>
    <phoneticPr fontId="5" type="noConversion"/>
  </si>
  <si>
    <t>CUSTOMER
TMBI.G0041.REG.ACCT.ENQ
TMB.AC.BAL.DTL.LIST.ENQ
TMB.LN.LD.DRWN.DETAIL</t>
  </si>
  <si>
    <t>TMB.LN.LD.DRWN.DETAIL</t>
    <phoneticPr fontId="5" type="noConversion"/>
  </si>
  <si>
    <t>保單查詢</t>
    <phoneticPr fontId="5" type="noConversion"/>
  </si>
  <si>
    <t>INSAG(https://10.16.1.225)</t>
    <phoneticPr fontId="5" type="noConversion"/>
  </si>
  <si>
    <t>selectInsureSummary</t>
  </si>
  <si>
    <t>信用貸款-貸款明細查詢</t>
  </si>
  <si>
    <t>TMB.LN.LD.REPAY.DETAIL</t>
  </si>
  <si>
    <t>待補申報書</t>
    <phoneticPr fontId="5" type="noConversion"/>
  </si>
  <si>
    <t>數位申請站台</t>
    <phoneticPr fontId="5" type="noConversion"/>
  </si>
  <si>
    <t>http://10.16.1.206:8780/RestFul/rest/ics/verify</t>
  </si>
  <si>
    <t>自然人憑證驗證</t>
    <phoneticPr fontId="5" type="noConversion"/>
  </si>
  <si>
    <t>查詢/取消預約定存</t>
  </si>
  <si>
    <t>dbo.MMANTFXP7000</t>
  </si>
  <si>
    <t>預約定存查詢</t>
    <phoneticPr fontId="5" type="noConversion"/>
  </si>
  <si>
    <t>dbo.MMANTFXP7000 SET STATUS = '4'</t>
  </si>
  <si>
    <t>執行 預約定存取消</t>
    <phoneticPr fontId="5" type="noConversion"/>
  </si>
  <si>
    <t>預約定存查詢</t>
  </si>
  <si>
    <t>執行 預約定存取消</t>
  </si>
  <si>
    <t>查詢定存明細</t>
  </si>
  <si>
    <t>取得 存單計息明細資料</t>
    <phoneticPr fontId="5" type="noConversion"/>
  </si>
  <si>
    <t>取得 存單計息明細資料</t>
  </si>
  <si>
    <t>查詢撲滿明細</t>
    <phoneticPr fontId="5" type="noConversion"/>
  </si>
  <si>
    <t>DDIPIG_HTR</t>
  </si>
  <si>
    <t>查詢零錢/夢想撲滿明細(30天以外資料)</t>
    <phoneticPr fontId="5" type="noConversion"/>
  </si>
  <si>
    <t>TMB_IPIG_HTR_ENQ</t>
  </si>
  <si>
    <t>查詢零錢/夢想撲滿明細(30天以內資料)</t>
    <phoneticPr fontId="5" type="noConversion"/>
  </si>
  <si>
    <t>DDIPIG_HTR</t>
    <phoneticPr fontId="5" type="noConversion"/>
  </si>
  <si>
    <t>TMB_IPIG_HTR_ENQ</t>
    <phoneticPr fontId="5" type="noConversion"/>
  </si>
  <si>
    <t>修改撲滿資訊</t>
    <phoneticPr fontId="5" type="noConversion"/>
  </si>
  <si>
    <t>TMB_IPIG_MAIN_SET_TMB_INP</t>
  </si>
  <si>
    <t>新增零錢/夢想撲滿修改交易</t>
    <phoneticPr fontId="5" type="noConversion"/>
  </si>
  <si>
    <t>TMB_IPIG_MAIN_SET_TMB_INP</t>
    <phoneticPr fontId="5" type="noConversion"/>
  </si>
  <si>
    <t>停車費扣繳設定</t>
    <phoneticPr fontId="5" type="noConversion"/>
  </si>
  <si>
    <t>繳費網(10.16.1.142/PARKING)</t>
    <phoneticPr fontId="5" type="noConversion"/>
  </si>
  <si>
    <t>SP_Park_Applied_Accs
SP_Park_AppliedCars
SP_Park_CancelCar
SP_Park_Fees
SP_Park_Fees_byID
SP_Park_NewAcc
SP_Park_NewCar
SP_Park_SwitchAcc
SP_Park_UpdateAcc</t>
  </si>
  <si>
    <t>getAirBondDataList</t>
    <phoneticPr fontId="5" type="noConversion"/>
  </si>
  <si>
    <t>專案利息查詢</t>
  </si>
  <si>
    <t>個金放款整合資料庫系統(10.15.1.27/[MMA_VIP])</t>
  </si>
  <si>
    <t xml:space="preserve"> [MMA_VIP].[dbo].[TWDSDDMonth] </t>
  </si>
  <si>
    <t>撈取使用者專案活動利息</t>
    <phoneticPr fontId="5" type="noConversion"/>
  </si>
  <si>
    <t>撈取使用者是否有申請存款專案活動記號</t>
    <phoneticPr fontId="5" type="noConversion"/>
  </si>
  <si>
    <t>個金放款整合資料庫系統(10.15.1.27/[MMA_VIP])</t>
    <phoneticPr fontId="5" type="noConversion"/>
  </si>
  <si>
    <t>撈取使用者專案活動利息</t>
  </si>
  <si>
    <t>推介同意/終止</t>
    <phoneticPr fontId="5" type="noConversion"/>
  </si>
  <si>
    <t>FUND_ChCifEtfFg</t>
  </si>
  <si>
    <t>檢核本行符合簽署「推介同意書」資格成功</t>
    <phoneticPr fontId="5" type="noConversion"/>
  </si>
  <si>
    <t>FUND_UpCifEtfFg</t>
  </si>
  <si>
    <t>更新客戶推介同意書註記欄位成功</t>
    <phoneticPr fontId="5" type="noConversion"/>
  </si>
  <si>
    <t>GetAgreePdf</t>
  </si>
  <si>
    <t>下載推介同意/終止同意書</t>
    <phoneticPr fontId="5" type="noConversion"/>
  </si>
  <si>
    <t>檢核本行符合簽署「推介同意書」資格成功</t>
  </si>
  <si>
    <t>更新客戶推介同意書註記欄位成功</t>
  </si>
  <si>
    <t>推播通知</t>
    <phoneticPr fontId="5" type="noConversion"/>
  </si>
  <si>
    <t>Push(10.15.1.49:808)</t>
    <phoneticPr fontId="5" type="noConversion"/>
  </si>
  <si>
    <t>ws_SpoolMessage</t>
  </si>
  <si>
    <t>推播通知</t>
  </si>
  <si>
    <t>Push(10.15.1.49:808)</t>
  </si>
  <si>
    <t>ws_SpoolMessage</t>
    <phoneticPr fontId="5" type="noConversion"/>
  </si>
  <si>
    <t>憑證認證平台</t>
    <phoneticPr fontId="5" type="noConversion"/>
  </si>
  <si>
    <t>http://10.16.1.206:8780/RestFul/rest/ics/verify</t>
    <phoneticPr fontId="5" type="noConversion"/>
  </si>
  <si>
    <t>智能撲滿首頁</t>
    <phoneticPr fontId="5" type="noConversion"/>
  </si>
  <si>
    <t>TMB_IPIG_MAIN_SET_ENQ</t>
  </si>
  <si>
    <t>取得零錢/夢想撲滿帳號資料</t>
    <phoneticPr fontId="5" type="noConversion"/>
  </si>
  <si>
    <t>TMB_IPIG_MAIN_SET_ENQ</t>
    <phoneticPr fontId="5" type="noConversion"/>
  </si>
  <si>
    <t>ACCT_NOTRANSFER</t>
    <phoneticPr fontId="5" type="noConversion"/>
  </si>
  <si>
    <t>禁止轉出帳號設定</t>
  </si>
  <si>
    <t>addB2C_XID_ACTNO</t>
    <phoneticPr fontId="5" type="noConversion"/>
  </si>
  <si>
    <t>BP_BANK_BAL
BANK_TFRIN
TFRIN_NOPACT</t>
    <phoneticPr fontId="5" type="noConversion"/>
  </si>
  <si>
    <t>FEP 關閉成功後RESPONSE(無BODY),直接處理發送推播EMAIL</t>
  </si>
  <si>
    <t>取得轉出帳號</t>
  </si>
  <si>
    <t>http://10.15.1.19/RestFul/rest/sec/getcert</t>
  </si>
  <si>
    <t>HSM</t>
  </si>
  <si>
    <t>發信通知</t>
    <phoneticPr fontId="5" type="noConversion"/>
  </si>
  <si>
    <t>DB-MMA_SENDMAIL_TXN(10.18.1.157)</t>
    <phoneticPr fontId="5" type="noConversion"/>
  </si>
  <si>
    <t>MEMessage</t>
  </si>
  <si>
    <t>將Ｍail寫入到JobManager，由MailHunter寄送</t>
    <phoneticPr fontId="5" type="noConversion"/>
  </si>
  <si>
    <t>發信通知</t>
  </si>
  <si>
    <t>DB-MMA_SENDMAIL_TXN(10.18.1.157)</t>
  </si>
  <si>
    <t>MEMessage</t>
    <phoneticPr fontId="5" type="noConversion"/>
  </si>
  <si>
    <t>取得營業日</t>
    <phoneticPr fontId="5" type="noConversion"/>
  </si>
  <si>
    <t>DB-MMA_VIP(10.15.1.27)</t>
  </si>
  <si>
    <t>確認買黃金交易</t>
    <phoneticPr fontId="5" type="noConversion"/>
  </si>
  <si>
    <t>MMADB</t>
    <phoneticPr fontId="5" type="noConversion"/>
  </si>
  <si>
    <t>SP_usp_GetNewSeqVal</t>
  </si>
  <si>
    <t>產生止扣文號</t>
    <phoneticPr fontId="5" type="noConversion"/>
  </si>
  <si>
    <t>止/解扣交易</t>
    <phoneticPr fontId="5" type="noConversion"/>
  </si>
  <si>
    <t>DB-MMA_VIP(10.15.1.27)</t>
    <phoneticPr fontId="5" type="noConversion"/>
  </si>
  <si>
    <t>[MMA_VIP].[dbo].[VIEW_VIP_EXRATE]</t>
    <phoneticPr fontId="5" type="noConversion"/>
  </si>
  <si>
    <t>DGetGoldPriceHist</t>
    <phoneticPr fontId="5" type="noConversion"/>
  </si>
  <si>
    <t>SP_usp_GetNewSeqVal</t>
    <phoneticPr fontId="5" type="noConversion"/>
  </si>
  <si>
    <t>FUNDS_TRANSFER_TMBI_CM_TXN_INP</t>
    <phoneticPr fontId="5" type="noConversion"/>
  </si>
  <si>
    <t>TMBI_H6000_EVT_INP</t>
    <phoneticPr fontId="5" type="noConversion"/>
  </si>
  <si>
    <t>憑證認證平台</t>
  </si>
  <si>
    <t>DB MMA_VIP(10.15.1.27)</t>
  </si>
  <si>
    <t>[dbo].[SP_CT_CUS_CODE]</t>
  </si>
  <si>
    <t>取得多重身分別</t>
    <phoneticPr fontId="5" type="noConversion"/>
  </si>
  <si>
    <t>sum(CAST(TRANSAMT))</t>
  </si>
  <si>
    <t>夜間定存預約交易</t>
    <phoneticPr fontId="5" type="noConversion"/>
  </si>
  <si>
    <t>換匯新資金定存優惠專案</t>
    <phoneticPr fontId="5" type="noConversion"/>
  </si>
  <si>
    <t>TMB_TD_OPEN_VIPSIMULATE_ENQ</t>
  </si>
  <si>
    <t>取得多重身分定存開單利率</t>
    <phoneticPr fontId="5" type="noConversion"/>
  </si>
  <si>
    <t>定存開單</t>
    <phoneticPr fontId="5" type="noConversion"/>
  </si>
  <si>
    <t>TMBI_B3300_TXN_INP_BARGAIN</t>
  </si>
  <si>
    <t>定存議價利率</t>
    <phoneticPr fontId="5" type="noConversion"/>
  </si>
  <si>
    <t>TMBI_B3300_TXN_INPVIP</t>
  </si>
  <si>
    <t>定存多重身分開單 new vip</t>
    <phoneticPr fontId="5" type="noConversion"/>
  </si>
  <si>
    <t>DB MMA_VIP(10.15.1.27)</t>
    <phoneticPr fontId="5" type="noConversion"/>
  </si>
  <si>
    <t>SELECT * FROM [L_EAINET].[EAINET].[dbo].[TBDAY]</t>
    <phoneticPr fontId="5" type="noConversion"/>
  </si>
  <si>
    <t>[dbo].[SP_CT_CUS_CODE]</t>
    <phoneticPr fontId="5" type="noConversion"/>
  </si>
  <si>
    <t>取得多重身分別</t>
  </si>
  <si>
    <t>sum(CAST(TRANSAMT))</t>
    <phoneticPr fontId="5" type="noConversion"/>
  </si>
  <si>
    <t>夜間定存預約交易</t>
  </si>
  <si>
    <t>換匯新資金定存優惠專案</t>
  </si>
  <si>
    <t>定存開單</t>
  </si>
  <si>
    <t>定存議價利率</t>
  </si>
  <si>
    <t>定存多重身分開單 new vip</t>
  </si>
  <si>
    <t>黃金庫存/明細查詢</t>
    <phoneticPr fontId="5" type="noConversion"/>
  </si>
  <si>
    <t>一般類查詢帳戶明細/餘額查詢</t>
    <phoneticPr fontId="5" type="noConversion"/>
  </si>
  <si>
    <t>匯出存摺封面</t>
  </si>
  <si>
    <t>DTMBI_PSB_FUNC_REGISTER_TMBI_INP_ENQ</t>
  </si>
  <si>
    <t>匯出存摺帳戶封面--帳務行查詢</t>
    <phoneticPr fontId="5" type="noConversion"/>
  </si>
  <si>
    <t>匯出存摺封面</t>
    <phoneticPr fontId="5" type="noConversion"/>
  </si>
  <si>
    <t>TMBI.PSB.FUNC.REGISTER,TMBI.INP</t>
  </si>
  <si>
    <t>匯出存摺帳戶封面--帳務行查詢</t>
  </si>
  <si>
    <t>核心資料彙整系統</t>
  </si>
  <si>
    <t>10.19.1.92</t>
  </si>
  <si>
    <t>ODS</t>
    <phoneticPr fontId="5" type="noConversion"/>
  </si>
  <si>
    <t>ODS</t>
  </si>
  <si>
    <t>匯利率-永豐台幣利率</t>
    <phoneticPr fontId="5" type="noConversion"/>
  </si>
  <si>
    <t>DTMBI_F0130_INT_RATE_ENQ</t>
  </si>
  <si>
    <t>取得台幣利率</t>
    <phoneticPr fontId="5" type="noConversion"/>
  </si>
  <si>
    <t>匯利率-永豐台幣利率</t>
  </si>
  <si>
    <t>DTMBI_F0130_INT_RATE_ENQ</t>
    <phoneticPr fontId="5" type="noConversion"/>
  </si>
  <si>
    <t>匯利率-永豐外幣利率</t>
    <phoneticPr fontId="5" type="noConversion"/>
  </si>
  <si>
    <t>取得外幣利率</t>
    <phoneticPr fontId="5" type="noConversion"/>
  </si>
  <si>
    <t>匯利率-永豐外幣利率</t>
  </si>
  <si>
    <t>匯利率-永豐黃金牌價</t>
    <phoneticPr fontId="5" type="noConversion"/>
  </si>
  <si>
    <t>匯率到價通知</t>
    <phoneticPr fontId="5" type="noConversion"/>
  </si>
  <si>
    <t>ETSDB</t>
    <phoneticPr fontId="5" type="noConversion"/>
  </si>
  <si>
    <t>SP_Rate_NOTICEMAIL_Select</t>
  </si>
  <si>
    <t>SP_Rate_NOTICEMAIL_Select</t>
    <phoneticPr fontId="5" type="noConversion"/>
  </si>
  <si>
    <t>新增智能撲滿</t>
    <phoneticPr fontId="5" type="noConversion"/>
  </si>
  <si>
    <t>DB-ListShare(10.18.1.53)</t>
  </si>
  <si>
    <t>[ListShare].[dbo].[tbl_ShareData_Ticket]</t>
  </si>
  <si>
    <t>使用者已使用存款活動之紀錄</t>
    <phoneticPr fontId="5" type="noConversion"/>
  </si>
  <si>
    <t>TMB_AC_MODIF_ACTIVE</t>
  </si>
  <si>
    <t>新增使用者申請存款專案活動記號</t>
    <phoneticPr fontId="5" type="noConversion"/>
  </si>
  <si>
    <t>TMB_ACCOUNT_PROJECT_ENQ</t>
  </si>
  <si>
    <t>取得使用者是否有申請存款專案活動記號</t>
    <phoneticPr fontId="5" type="noConversion"/>
  </si>
  <si>
    <t>新增零錢/夢想撲滿交易</t>
    <phoneticPr fontId="5" type="noConversion"/>
  </si>
  <si>
    <t>DB-ListShare(10.18.1.53)</t>
    <phoneticPr fontId="5" type="noConversion"/>
  </si>
  <si>
    <t>[ListShare].[dbo].[tbl_ShareData_Ticket]</t>
    <phoneticPr fontId="5" type="noConversion"/>
  </si>
  <si>
    <t>TMB_AC_MODIF_ACTIVE</t>
    <phoneticPr fontId="5" type="noConversion"/>
  </si>
  <si>
    <t>TMB_ACCOUNT_PROJECT_ENQ</t>
    <phoneticPr fontId="5" type="noConversion"/>
  </si>
  <si>
    <t>零錢/夢想撲滿提取交易</t>
    <phoneticPr fontId="5" type="noConversion"/>
  </si>
  <si>
    <t>TMB_REGI_TMBI_H6000_EVT</t>
  </si>
  <si>
    <t>新增零錢/夢想撲滿提取交易</t>
    <phoneticPr fontId="5" type="noConversion"/>
  </si>
  <si>
    <t>TMB_REGI_TMBI_H6000_EVT</t>
    <phoneticPr fontId="5" type="noConversion"/>
  </si>
  <si>
    <t>10.16.1.6</t>
  </si>
  <si>
    <t>外幣現鈔預約取號</t>
    <phoneticPr fontId="5" type="noConversion"/>
  </si>
  <si>
    <t>TMB_OF_CS_ORDER_BRANCH</t>
  </si>
  <si>
    <t>TMBI_ORDER_CASH_SELL</t>
  </si>
  <si>
    <t>10.16.1.6</t>
    <phoneticPr fontId="5" type="noConversion"/>
  </si>
  <si>
    <t>外幣現鈔預約取號</t>
  </si>
  <si>
    <t>TMB_OF_CS_ORDER_BRANCH</t>
    <phoneticPr fontId="5" type="noConversion"/>
  </si>
  <si>
    <t>TMBI_ORDER_CASH_SELL</t>
    <phoneticPr fontId="5" type="noConversion"/>
  </si>
  <si>
    <t>預約換匯</t>
    <phoneticPr fontId="5" type="noConversion"/>
  </si>
  <si>
    <t>TMB.FWD.TXN.REGISTER,TMBI.P1200.TXN.INP</t>
  </si>
  <si>
    <t>預約換匯</t>
  </si>
  <si>
    <t>預約換匯查詢/取消</t>
    <phoneticPr fontId="5" type="noConversion"/>
  </si>
  <si>
    <t>TMB.FWD.TXN.REG.ENQ</t>
  </si>
  <si>
    <t>預約換匯查詢/取消</t>
  </si>
  <si>
    <t>已確認為誤填</t>
    <phoneticPr fontId="5" type="noConversion"/>
  </si>
  <si>
    <t>境內外結構型商品參考報價</t>
    <phoneticPr fontId="5" type="noConversion"/>
  </si>
  <si>
    <t>財富交易網銀系統(FundOracle)</t>
    <phoneticPr fontId="5" type="noConversion"/>
  </si>
  <si>
    <t>MMAUSER.V_NOTE</t>
  </si>
  <si>
    <t>夢想撲滿存進交易</t>
    <phoneticPr fontId="5" type="noConversion"/>
  </si>
  <si>
    <t>新增夢想撲滿存進交易</t>
    <phoneticPr fontId="5" type="noConversion"/>
  </si>
  <si>
    <t>銀行結構型投資明細</t>
    <phoneticPr fontId="5" type="noConversion"/>
  </si>
  <si>
    <t>結構型商品交易系統(10.15.1.30/SPDB_TRE)</t>
    <phoneticPr fontId="5" type="noConversion"/>
  </si>
  <si>
    <t>usp_GetCustomerData</t>
  </si>
  <si>
    <t>銀行結構型商品淨值</t>
    <phoneticPr fontId="5" type="noConversion"/>
  </si>
  <si>
    <t>usp_GetNetValueData</t>
  </si>
  <si>
    <t>ACCOUNT.CLOSURE,TMB.TXN.INP</t>
  </si>
  <si>
    <t>TMB.AC.ENQ.ACCLOSE</t>
  </si>
  <si>
    <t>確認賣黃金交易</t>
    <phoneticPr fontId="5" type="noConversion"/>
  </si>
  <si>
    <t>ETS</t>
    <phoneticPr fontId="5" type="noConversion"/>
  </si>
  <si>
    <t>10.18.1.53</t>
  </si>
  <si>
    <t>ListShare(DB)</t>
    <phoneticPr fontId="5" type="noConversion"/>
  </si>
  <si>
    <t>DTMB_AC_MODIF_ACTIVE</t>
  </si>
  <si>
    <t>存款專案活動 使用者申請存款專案活動記號</t>
    <phoneticPr fontId="5" type="noConversion"/>
  </si>
  <si>
    <t>TMB.ACCOUNT.PROJECT.ENQ</t>
  </si>
  <si>
    <t>存款專案活動 使用者申請存款專案活動記號</t>
  </si>
  <si>
    <t>簡訊通知</t>
    <phoneticPr fontId="5" type="noConversion"/>
  </si>
  <si>
    <t>DB-SMSDB(10.15.1.8)</t>
    <phoneticPr fontId="5" type="noConversion"/>
  </si>
  <si>
    <t>DELIVERYPOOL</t>
  </si>
  <si>
    <t>發送簡訊</t>
    <phoneticPr fontId="5" type="noConversion"/>
  </si>
  <si>
    <t>簡訊通知</t>
  </si>
  <si>
    <t>DB-SMSDB(10.15.1.8)</t>
  </si>
  <si>
    <t>DELIVERYPOOL</t>
    <phoneticPr fontId="5" type="noConversion"/>
  </si>
  <si>
    <t>新增自行轉帳交易</t>
    <phoneticPr fontId="5" type="noConversion"/>
  </si>
  <si>
    <t>TMBI_CRG_WAV_TOT_ENQ</t>
  </si>
  <si>
    <t>查詢是否有手續費的優惠</t>
    <phoneticPr fontId="5" type="noConversion"/>
  </si>
  <si>
    <t>查詢是否有手續費的優惠</t>
  </si>
  <si>
    <t>轉帳(預約)</t>
  </si>
  <si>
    <t>新增預約轉帳交易</t>
    <phoneticPr fontId="5" type="noConversion"/>
  </si>
  <si>
    <t>TMB.FWD.TXN.REGISTER,TMBI.P1200.TXN.INP_R</t>
  </si>
  <si>
    <t>刪除預約轉帳交易</t>
    <phoneticPr fontId="5" type="noConversion"/>
  </si>
  <si>
    <t>變更代碼密碼</t>
  </si>
  <si>
    <t>變更聯絡資料</t>
    <phoneticPr fontId="5" type="noConversion"/>
  </si>
  <si>
    <t>updateUPF_profile</t>
    <phoneticPr fontId="5" type="noConversion"/>
  </si>
  <si>
    <t>變更聯絡資料</t>
  </si>
  <si>
    <t>CUSTOMER,TMBI.AMEND</t>
    <phoneticPr fontId="5" type="noConversion"/>
  </si>
  <si>
    <t>保單查詢</t>
    <phoneticPr fontId="2" type="noConversion"/>
  </si>
  <si>
    <t>insurance inquiry</t>
    <phoneticPr fontId="5" type="noConversion"/>
  </si>
  <si>
    <t>TWBOS00042</t>
    <phoneticPr fontId="5" type="noConversion"/>
  </si>
  <si>
    <t>壽險業務及作業管理系統</t>
    <phoneticPr fontId="2" type="noConversion"/>
  </si>
  <si>
    <t>Stored Procedure</t>
    <phoneticPr fontId="5" type="noConversion"/>
  </si>
  <si>
    <t>提供MMA是以網頁(HTML)方式提供，
提供大戶是以SP方式產資料，由大戶呈現畫面</t>
    <phoneticPr fontId="2" type="noConversion"/>
  </si>
  <si>
    <t>信用卡資產</t>
    <phoneticPr fontId="5" type="noConversion"/>
  </si>
  <si>
    <t>Credit Card Assets</t>
    <phoneticPr fontId="5" type="noConversion"/>
  </si>
  <si>
    <t>個網平台科</t>
    <phoneticPr fontId="5" type="noConversion"/>
  </si>
  <si>
    <t>172.31.213.171/[CARD2DB]</t>
  </si>
  <si>
    <t>[MMA].[dbo].[SP_CARD_Summery_TMP]</t>
  </si>
  <si>
    <t>[L_CARDWEBDB].[CARD2DB].[dbo].[WEB_MMA_BLHS_DUMP]
[L_CARDWEBDB].[CARD2DB].[dbo].[WEB_MMA_CAM_DUMP]</t>
    <phoneticPr fontId="5" type="noConversion"/>
  </si>
  <si>
    <t>172.31.213.171/[CARD2DB]</t>
    <phoneticPr fontId="5" type="noConversion"/>
  </si>
  <si>
    <t>[MMA].[dbo].[SP_CARD_Summery_TMP]</t>
    <phoneticPr fontId="5" type="noConversion"/>
  </si>
  <si>
    <t>寄送簡訊</t>
    <phoneticPr fontId="5" type="noConversion"/>
  </si>
  <si>
    <t>Sending SMS</t>
    <phoneticPr fontId="5" type="noConversion"/>
  </si>
  <si>
    <t>BS07009</t>
  </si>
  <si>
    <t>簡訊系統</t>
    <phoneticPr fontId="5" type="noConversion"/>
  </si>
  <si>
    <t>not API</t>
    <phoneticPr fontId="5" type="noConversion"/>
  </si>
  <si>
    <t>SMSService</t>
  </si>
  <si>
    <t>NOT API</t>
    <phoneticPr fontId="5" type="noConversion"/>
  </si>
  <si>
    <t>寄送簡訊</t>
  </si>
  <si>
    <t>簡訊系統</t>
  </si>
  <si>
    <t>SMSService</t>
    <phoneticPr fontId="5" type="noConversion"/>
  </si>
  <si>
    <t>信用卡DB</t>
    <phoneticPr fontId="5" type="noConversion"/>
  </si>
  <si>
    <t>SP_GetCardUserData</t>
  </si>
  <si>
    <t>GetCreditCardUserData</t>
    <phoneticPr fontId="5" type="noConversion"/>
  </si>
  <si>
    <t>信用卡DB</t>
  </si>
  <si>
    <t>SP_GetCardUserData</t>
    <phoneticPr fontId="5" type="noConversion"/>
  </si>
  <si>
    <t>帳單查詢(票交)</t>
    <phoneticPr fontId="2" type="noConversion"/>
  </si>
  <si>
    <t>EFcs Bill Query</t>
    <phoneticPr fontId="2" type="noConversion"/>
  </si>
  <si>
    <t>B101</t>
    <phoneticPr fontId="5" type="noConversion"/>
  </si>
  <si>
    <t>帳單查詢(票交)
EFcs Bill Query</t>
    <phoneticPr fontId="5" type="noConversion"/>
  </si>
  <si>
    <t>繳費交易(票交)</t>
    <phoneticPr fontId="2" type="noConversion"/>
  </si>
  <si>
    <t>EFcs Bill Pay</t>
    <phoneticPr fontId="2" type="noConversion"/>
  </si>
  <si>
    <t>B102</t>
    <phoneticPr fontId="5" type="noConversion"/>
  </si>
  <si>
    <t>繳費交易(票交)
EFcs Bill Pay</t>
    <phoneticPr fontId="5" type="noConversion"/>
  </si>
  <si>
    <t>Bill Setting</t>
  </si>
  <si>
    <t>U100</t>
    <phoneticPr fontId="5" type="noConversion"/>
  </si>
  <si>
    <t>繳費設定檔
Bill Setting</t>
    <phoneticPr fontId="5" type="noConversion"/>
  </si>
  <si>
    <t>繳費總覽</t>
    <phoneticPr fontId="2" type="noConversion"/>
  </si>
  <si>
    <t>Bill Overview</t>
    <phoneticPr fontId="2" type="noConversion"/>
  </si>
  <si>
    <t>U101</t>
    <phoneticPr fontId="5" type="noConversion"/>
  </si>
  <si>
    <t>繳費總覽
Bill Overview</t>
    <phoneticPr fontId="5" type="noConversion"/>
  </si>
  <si>
    <t>Common Maintain</t>
    <phoneticPr fontId="2" type="noConversion"/>
  </si>
  <si>
    <t>U102</t>
    <phoneticPr fontId="5" type="noConversion"/>
  </si>
  <si>
    <t>常用項目維護
Common Maintain</t>
    <phoneticPr fontId="5" type="noConversion"/>
  </si>
  <si>
    <t>Common Query</t>
    <phoneticPr fontId="2" type="noConversion"/>
  </si>
  <si>
    <t>U103</t>
    <phoneticPr fontId="5" type="noConversion"/>
  </si>
  <si>
    <t>常用項目查詢
Common Query</t>
    <phoneticPr fontId="5" type="noConversion"/>
  </si>
  <si>
    <t>Transaction Query</t>
    <phoneticPr fontId="2" type="noConversion"/>
  </si>
  <si>
    <t>U105</t>
    <phoneticPr fontId="5" type="noConversion"/>
  </si>
  <si>
    <t>繳費紀錄查詢
Txn Query</t>
    <phoneticPr fontId="5" type="noConversion"/>
  </si>
  <si>
    <t>AutoPay Query</t>
  </si>
  <si>
    <t>U108</t>
    <phoneticPr fontId="5" type="noConversion"/>
  </si>
  <si>
    <t>代扣繳查詢
AutoPay Query</t>
    <phoneticPr fontId="5" type="noConversion"/>
  </si>
  <si>
    <t>AutoPay Maintain</t>
  </si>
  <si>
    <t>U109</t>
    <phoneticPr fontId="5" type="noConversion"/>
  </si>
  <si>
    <t>代扣繳維護
AutoPay Maintain</t>
    <phoneticPr fontId="5" type="noConversion"/>
  </si>
  <si>
    <t>Mobile BarCode Check</t>
  </si>
  <si>
    <t>U110</t>
    <phoneticPr fontId="5" type="noConversion"/>
  </si>
  <si>
    <t>手機條碼驗証
Mobile BarCode Check</t>
    <phoneticPr fontId="5" type="noConversion"/>
  </si>
  <si>
    <t xml:space="preserve">繳費交易備忘錄更新 </t>
    <phoneticPr fontId="2" type="noConversion"/>
  </si>
  <si>
    <t>Transaction Memo Update</t>
    <phoneticPr fontId="2" type="noConversion"/>
  </si>
  <si>
    <t>U111</t>
    <phoneticPr fontId="5" type="noConversion"/>
  </si>
  <si>
    <t>繳費交易備忘錄更新 Transaction Memo Update</t>
    <phoneticPr fontId="5" type="noConversion"/>
  </si>
  <si>
    <t>MB/IB/DAWHO</t>
    <phoneticPr fontId="2" type="noConversion"/>
  </si>
  <si>
    <t>CARD</t>
    <phoneticPr fontId="2" type="noConversion"/>
  </si>
  <si>
    <t>金融卡各項申請狀態查詢</t>
    <phoneticPr fontId="2" type="noConversion"/>
  </si>
  <si>
    <t>Financial card application status inquiry</t>
    <phoneticPr fontId="2" type="noConversion"/>
  </si>
  <si>
    <t>fep(10.19.1.130:8733)</t>
    <phoneticPr fontId="2" type="noConversion"/>
  </si>
  <si>
    <t>V0231</t>
    <phoneticPr fontId="2" type="noConversion"/>
  </si>
  <si>
    <t>金融卡啟用與異動交易</t>
    <phoneticPr fontId="2" type="noConversion"/>
  </si>
  <si>
    <t>Financial card activation and transaction transactions</t>
    <phoneticPr fontId="2" type="noConversion"/>
  </si>
  <si>
    <t>V2300</t>
    <phoneticPr fontId="2" type="noConversion"/>
  </si>
  <si>
    <t>2022/7/16 v1</t>
  </si>
  <si>
    <t>Team科別:</t>
  </si>
  <si>
    <t>Caller SysName</t>
    <phoneticPr fontId="5" type="noConversion"/>
  </si>
  <si>
    <t>GetEquvAmt</t>
    <phoneticPr fontId="2" type="noConversion"/>
  </si>
  <si>
    <t>FUNINSERTFXORDER
FUNDELETEFXORDER</t>
    <phoneticPr fontId="5" type="noConversion"/>
  </si>
  <si>
    <t>http://10.16.1.29:8091/FxOrderWebservice.asmx</t>
    <phoneticPr fontId="2" type="noConversion"/>
  </si>
  <si>
    <t>ETSRate(10.16.1.11:886)</t>
  </si>
  <si>
    <t>ETSQuery</t>
  </si>
  <si>
    <t>Query Display CardS tatus</t>
  </si>
  <si>
    <t>Get Credit Card User Data</t>
  </si>
  <si>
    <t xml:space="preserve">Card User Data Check for
 Member Register </t>
    <phoneticPr fontId="5" type="noConversion"/>
  </si>
  <si>
    <t>Card Balance Data</t>
    <phoneticPr fontId="5" type="noConversion"/>
  </si>
  <si>
    <t>OtpState</t>
    <phoneticPr fontId="2" type="noConversion"/>
  </si>
  <si>
    <t>getDAWHOCardStatus</t>
    <phoneticPr fontId="2" type="noConversion"/>
  </si>
  <si>
    <t>DAWHO Card Status Query</t>
    <phoneticPr fontId="5" type="noConversion"/>
  </si>
  <si>
    <t>Recent Bill</t>
    <phoneticPr fontId="5" type="noConversion"/>
  </si>
  <si>
    <t>Outstanding Detail</t>
    <phoneticPr fontId="5" type="noConversion"/>
  </si>
  <si>
    <t>cardGetMain</t>
    <phoneticPr fontId="2" type="noConversion"/>
  </si>
  <si>
    <t>DAWHO Card Information</t>
    <phoneticPr fontId="5" type="noConversion"/>
  </si>
  <si>
    <t>Query Deduction Flag</t>
    <phoneticPr fontId="5" type="noConversion"/>
  </si>
  <si>
    <t>Query Payment Sum</t>
    <phoneticPr fontId="5" type="noConversion"/>
  </si>
  <si>
    <t xml:space="preserve">Dcur Bill Summary Query </t>
    <phoneticPr fontId="5" type="noConversion"/>
  </si>
  <si>
    <t>Card Rewards Query</t>
    <phoneticPr fontId="5" type="noConversion"/>
  </si>
  <si>
    <t xml:space="preserve">Latest Tx </t>
    <phoneticPr fontId="5" type="noConversion"/>
  </si>
  <si>
    <t>Inv001_A</t>
    <phoneticPr fontId="5" type="noConversion"/>
  </si>
  <si>
    <t>智能理財小幫手查詢helper query</t>
    <phoneticPr fontId="5" type="noConversion"/>
  </si>
  <si>
    <t>Query</t>
    <phoneticPr fontId="5" type="noConversion"/>
  </si>
  <si>
    <t>Query Trust helper</t>
    <phoneticPr fontId="5" type="noConversion"/>
  </si>
  <si>
    <t>退休規劃_步驟一funGetRetirementStep1</t>
    <phoneticPr fontId="5" type="noConversion"/>
  </si>
  <si>
    <t>GetRetirementStep1</t>
    <phoneticPr fontId="5" type="noConversion"/>
  </si>
  <si>
    <t>Inv004_A</t>
    <phoneticPr fontId="5" type="noConversion"/>
  </si>
  <si>
    <t>退休規劃_步驟二funGetRetirementStep2</t>
    <phoneticPr fontId="5" type="noConversion"/>
  </si>
  <si>
    <t>funGetRetirementStep2</t>
    <phoneticPr fontId="5" type="noConversion"/>
  </si>
  <si>
    <t>GetRetirementStep2</t>
    <phoneticPr fontId="5" type="noConversion"/>
  </si>
  <si>
    <t>退休規劃 &amp; 自訂計畫股債比funGetEquityExpo</t>
    <phoneticPr fontId="5" type="noConversion"/>
  </si>
  <si>
    <t>funGetEquityExpo</t>
    <phoneticPr fontId="5" type="noConversion"/>
  </si>
  <si>
    <t>GetEquityExpo</t>
    <phoneticPr fontId="5" type="noConversion"/>
  </si>
  <si>
    <t>Inv007_A</t>
    <phoneticPr fontId="5" type="noConversion"/>
  </si>
  <si>
    <t>Projection 表
funGetProjection</t>
    <phoneticPr fontId="5" type="noConversion"/>
  </si>
  <si>
    <t>funGetProjection</t>
    <phoneticPr fontId="5" type="noConversion"/>
  </si>
  <si>
    <t>GetProjection</t>
    <phoneticPr fontId="5" type="noConversion"/>
  </si>
  <si>
    <t>Inv008_A</t>
    <phoneticPr fontId="5" type="noConversion"/>
  </si>
  <si>
    <t>自訂計畫_步驟一funGetMyPlanStep1</t>
    <phoneticPr fontId="5" type="noConversion"/>
  </si>
  <si>
    <t>funGetMyPlanStep1</t>
    <phoneticPr fontId="5" type="noConversion"/>
  </si>
  <si>
    <t>GetMyPlanStep1</t>
  </si>
  <si>
    <t>Inv009_A</t>
    <phoneticPr fontId="5" type="noConversion"/>
  </si>
  <si>
    <t>自訂計畫_步驟二
funGetMyPlanStep2</t>
    <phoneticPr fontId="5" type="noConversion"/>
  </si>
  <si>
    <t>funGetMyPlanStep2</t>
    <phoneticPr fontId="5" type="noConversion"/>
  </si>
  <si>
    <t>GetMyPlanStep2</t>
    <phoneticPr fontId="5" type="noConversion"/>
  </si>
  <si>
    <t>funGetBackProjection</t>
    <phoneticPr fontId="5" type="noConversion"/>
  </si>
  <si>
    <t>GetBackProjection</t>
    <phoneticPr fontId="5" type="noConversion"/>
  </si>
  <si>
    <t>Inv011_A</t>
    <phoneticPr fontId="5" type="noConversion"/>
  </si>
  <si>
    <t>歷史回測清單
funGetBackProjectionHistory</t>
    <phoneticPr fontId="5" type="noConversion"/>
  </si>
  <si>
    <t>funGetBackProjectionHistory</t>
    <phoneticPr fontId="5" type="noConversion"/>
  </si>
  <si>
    <t>GetBackProjectionHistory</t>
    <phoneticPr fontId="5" type="noConversion"/>
  </si>
  <si>
    <t>Inv012_A</t>
    <phoneticPr fontId="5" type="noConversion"/>
  </si>
  <si>
    <t>取得ETF投組試算資料
funGetEquityExpo</t>
    <phoneticPr fontId="5" type="noConversion"/>
  </si>
  <si>
    <t>ETFPortfolioBuy</t>
    <phoneticPr fontId="5" type="noConversion"/>
  </si>
  <si>
    <t>Inv013_A</t>
    <phoneticPr fontId="5" type="noConversion"/>
  </si>
  <si>
    <t>確認ETF投組申購交易
ETFPortfolioBuyConfirm</t>
    <phoneticPr fontId="5" type="noConversion"/>
  </si>
  <si>
    <t>ETFPortfolioBuyConfirm</t>
    <phoneticPr fontId="5" type="noConversion"/>
  </si>
  <si>
    <t>Inv014_A</t>
    <phoneticPr fontId="5" type="noConversion"/>
  </si>
  <si>
    <t>新增ETF投組申購交易
ETFPortfolioBuyCreate</t>
    <phoneticPr fontId="5" type="noConversion"/>
  </si>
  <si>
    <t>ETFPortfolioBuyCreate</t>
    <phoneticPr fontId="5" type="noConversion"/>
  </si>
  <si>
    <t>Inv026_A</t>
    <phoneticPr fontId="5" type="noConversion"/>
  </si>
  <si>
    <t>查詢資產再平衡交易明細
InvestmentDetailRebalance</t>
    <phoneticPr fontId="5" type="noConversion"/>
  </si>
  <si>
    <t>InvestmentDetailRebalance</t>
    <phoneticPr fontId="5" type="noConversion"/>
  </si>
  <si>
    <t>Inv027_A</t>
    <phoneticPr fontId="5" type="noConversion"/>
  </si>
  <si>
    <t>取得資產再平衡交易清單
RebalanceGet</t>
    <phoneticPr fontId="5" type="noConversion"/>
  </si>
  <si>
    <t>ETFRebalance</t>
    <phoneticPr fontId="5" type="noConversion"/>
  </si>
  <si>
    <t>Inv028_A</t>
    <phoneticPr fontId="5" type="noConversion"/>
  </si>
  <si>
    <t>確認資產再平衡交易
RebalanceConfirm</t>
    <phoneticPr fontId="5" type="noConversion"/>
  </si>
  <si>
    <t>ETFRebalanceConfirm</t>
    <phoneticPr fontId="5" type="noConversion"/>
  </si>
  <si>
    <t>Inv029_A</t>
    <phoneticPr fontId="5" type="noConversion"/>
  </si>
  <si>
    <t>新增資產再平衡交易
RebalanceCreate</t>
    <phoneticPr fontId="5" type="noConversion"/>
  </si>
  <si>
    <t>ETFRebalanceCreate</t>
    <phoneticPr fontId="5" type="noConversion"/>
  </si>
  <si>
    <t>Inv030_A</t>
    <phoneticPr fontId="5" type="noConversion"/>
  </si>
  <si>
    <t>檢核本行投資屬性問卷2019
funCheckRisk2019</t>
    <phoneticPr fontId="5" type="noConversion"/>
  </si>
  <si>
    <t>FunCheckRisk2019</t>
    <phoneticPr fontId="5" type="noConversion"/>
  </si>
  <si>
    <t>CheckRisk2019</t>
  </si>
  <si>
    <t>Inv031_A</t>
    <phoneticPr fontId="5" type="noConversion"/>
  </si>
  <si>
    <t>收費查詢
DeductionManageFee</t>
    <phoneticPr fontId="5" type="noConversion"/>
  </si>
  <si>
    <t>DeductionManageFee</t>
    <phoneticPr fontId="5" type="noConversion"/>
  </si>
  <si>
    <t>Inv032_A</t>
    <phoneticPr fontId="5" type="noConversion"/>
  </si>
  <si>
    <t>訊息通知查詢
MsgNoticeList</t>
    <phoneticPr fontId="5" type="noConversion"/>
  </si>
  <si>
    <t>MsgNoticeList</t>
    <phoneticPr fontId="5" type="noConversion"/>
  </si>
  <si>
    <t>DeduChange</t>
    <phoneticPr fontId="5" type="noConversion"/>
  </si>
  <si>
    <t>DeduChangeConfirm</t>
    <phoneticPr fontId="5" type="noConversion"/>
  </si>
  <si>
    <t>DeduChangeCreate</t>
    <phoneticPr fontId="5" type="noConversion"/>
  </si>
  <si>
    <t>DeduChangePortfolioLiveList</t>
    <phoneticPr fontId="5" type="noConversion"/>
  </si>
  <si>
    <t>Inv001_F</t>
    <phoneticPr fontId="5" type="noConversion"/>
  </si>
  <si>
    <t>funGetAllCertificate</t>
    <phoneticPr fontId="5" type="noConversion"/>
  </si>
  <si>
    <t>GetAllCertificate</t>
    <phoneticPr fontId="5" type="noConversion"/>
  </si>
  <si>
    <t>Inv001_T</t>
    <phoneticPr fontId="5" type="noConversion"/>
  </si>
  <si>
    <t>funGetTrustsCSR_EFCeAsset</t>
    <phoneticPr fontId="5" type="noConversion"/>
  </si>
  <si>
    <t>Inv002_F</t>
    <phoneticPr fontId="5" type="noConversion"/>
  </si>
  <si>
    <t>funGetExcludeDRList</t>
    <phoneticPr fontId="5" type="noConversion"/>
  </si>
  <si>
    <t>GetExcludeDRList</t>
    <phoneticPr fontId="5" type="noConversion"/>
  </si>
  <si>
    <t>Inv002_T</t>
    <phoneticPr fontId="5" type="noConversion"/>
  </si>
  <si>
    <t>funGetTrustsREF175Report01PDF</t>
    <phoneticPr fontId="5" type="noConversion"/>
  </si>
  <si>
    <t>GetTrustsREF175Report01PDF</t>
  </si>
  <si>
    <t>Inv003_F
Inv004_F</t>
    <phoneticPr fontId="5" type="noConversion"/>
  </si>
  <si>
    <t>funGetExcludeDividendList
funGetExcludeRightList</t>
    <phoneticPr fontId="5" type="noConversion"/>
  </si>
  <si>
    <t>GetExcludeDividendList
GetExcludeRightList</t>
    <phoneticPr fontId="5" type="noConversion"/>
  </si>
  <si>
    <t>Inv005_F</t>
    <phoneticPr fontId="5" type="noConversion"/>
  </si>
  <si>
    <t>funGetSecurityInvDataList</t>
    <phoneticPr fontId="5" type="noConversion"/>
  </si>
  <si>
    <t>GetSecurityInvDataList</t>
  </si>
  <si>
    <t>GetTrustAccount</t>
    <phoneticPr fontId="5" type="noConversion"/>
  </si>
  <si>
    <t>Inv007_F</t>
    <phoneticPr fontId="5" type="noConversion"/>
  </si>
  <si>
    <t>funGetTrustAccount</t>
    <phoneticPr fontId="5" type="noConversion"/>
  </si>
  <si>
    <t>GetTrustAccount</t>
  </si>
  <si>
    <t>Inv008_F</t>
    <phoneticPr fontId="5" type="noConversion"/>
  </si>
  <si>
    <t>funGetDeductionHistory</t>
    <phoneticPr fontId="5" type="noConversion"/>
  </si>
  <si>
    <t>GetDeductionHistory</t>
    <phoneticPr fontId="5" type="noConversion"/>
  </si>
  <si>
    <t>Inv010_F</t>
    <phoneticPr fontId="5" type="noConversion"/>
  </si>
  <si>
    <t>funGetAllDeadCertificate</t>
    <phoneticPr fontId="5" type="noConversion"/>
  </si>
  <si>
    <t>GetAllDeadCertificate</t>
    <phoneticPr fontId="5" type="noConversion"/>
  </si>
  <si>
    <t>Inv015_F</t>
    <phoneticPr fontId="5" type="noConversion"/>
  </si>
  <si>
    <t>funGetRedemCertificateList</t>
    <phoneticPr fontId="5" type="noConversion"/>
  </si>
  <si>
    <t>GetRedemCertificateList</t>
    <phoneticPr fontId="5" type="noConversion"/>
  </si>
  <si>
    <t>Inv019_F</t>
    <phoneticPr fontId="5" type="noConversion"/>
  </si>
  <si>
    <t>funGetEmail</t>
    <phoneticPr fontId="5" type="noConversion"/>
  </si>
  <si>
    <t>GetCustomerEmail</t>
    <phoneticPr fontId="5" type="noConversion"/>
  </si>
  <si>
    <t>Inv024_F</t>
    <phoneticPr fontId="5" type="noConversion"/>
  </si>
  <si>
    <t>funGetBookingAutoBasData</t>
    <phoneticPr fontId="5" type="noConversion"/>
  </si>
  <si>
    <t>GetBookingAutoBasData</t>
    <phoneticPr fontId="5" type="noConversion"/>
  </si>
  <si>
    <t>Inv025_F</t>
    <phoneticPr fontId="5" type="noConversion"/>
  </si>
  <si>
    <t>funGetReSubsDetail</t>
    <phoneticPr fontId="5" type="noConversion"/>
  </si>
  <si>
    <r>
      <t>自由</t>
    </r>
    <r>
      <rPr>
        <sz val="11"/>
        <color theme="1"/>
        <rFont val="標楷體"/>
        <family val="4"/>
        <charset val="136"/>
      </rPr>
      <t>轉(贖回再申購)明細查詢</t>
    </r>
    <r>
      <rPr>
        <sz val="11"/>
        <color theme="1"/>
        <rFont val="Microsoft JhengHei Light"/>
        <family val="2"/>
        <charset val="136"/>
      </rPr>
      <t>成功</t>
    </r>
    <phoneticPr fontId="5" type="noConversion"/>
  </si>
  <si>
    <t>GetSwitchto differ fund company Detail</t>
    <phoneticPr fontId="5" type="noConversion"/>
  </si>
  <si>
    <t>Inv026_F</t>
    <phoneticPr fontId="5" type="noConversion"/>
  </si>
  <si>
    <t>funGetReSubsRecord</t>
    <phoneticPr fontId="5" type="noConversion"/>
  </si>
  <si>
    <t>GetSwitch to differ fund company summary</t>
    <phoneticPr fontId="5" type="noConversion"/>
  </si>
  <si>
    <t>Inv027_F</t>
    <phoneticPr fontId="5" type="noConversion"/>
  </si>
  <si>
    <t>funGetTransactionStatus</t>
    <phoneticPr fontId="5" type="noConversion"/>
  </si>
  <si>
    <t>GetTransactionStatus</t>
    <phoneticPr fontId="5" type="noConversion"/>
  </si>
  <si>
    <t>CheckRisk</t>
  </si>
  <si>
    <t>CheckRisk2019</t>
    <phoneticPr fontId="5" type="noConversion"/>
  </si>
  <si>
    <t>Inv036_F</t>
    <phoneticPr fontId="5" type="noConversion"/>
  </si>
  <si>
    <t>GetAirDataList</t>
    <phoneticPr fontId="5" type="noConversion"/>
  </si>
  <si>
    <t>Inv037_F</t>
    <phoneticPr fontId="5" type="noConversion"/>
  </si>
  <si>
    <t>funCheckOnlineTrust</t>
    <phoneticPr fontId="5" type="noConversion"/>
  </si>
  <si>
    <t>Check is Online trust account or not</t>
    <phoneticPr fontId="5" type="noConversion"/>
  </si>
  <si>
    <t>Inv039_F
Inv040_F
Inv041_F
Inv042_F
Inv043_F
Inv044_F</t>
    <phoneticPr fontId="5" type="noConversion"/>
  </si>
  <si>
    <t>funJ_GetHistoryDetail
funJ_GetInvDetail
funJ_GetRedemDetail
funJ_GetSwitchDetail
funJ_GetDivRecord
funJ_GetDivDetail</t>
    <phoneticPr fontId="5" type="noConversion"/>
  </si>
  <si>
    <t>Get history transactionDetail</t>
    <phoneticPr fontId="5" type="noConversion"/>
  </si>
  <si>
    <t>Inv051_F</t>
    <phoneticPr fontId="5" type="noConversion"/>
  </si>
  <si>
    <t>funJ_GetBondTradeResultDetail</t>
    <phoneticPr fontId="5" type="noConversion"/>
  </si>
  <si>
    <t>Inv058_F</t>
    <phoneticPr fontId="5" type="noConversion"/>
  </si>
  <si>
    <t>funGetBondImportantPDF</t>
    <phoneticPr fontId="5" type="noConversion"/>
  </si>
  <si>
    <t>Inv059_F</t>
    <phoneticPr fontId="5" type="noConversion"/>
  </si>
  <si>
    <t>GetBShareAnnouncePDF</t>
    <phoneticPr fontId="5" type="noConversion"/>
  </si>
  <si>
    <t>Inv060_F</t>
    <phoneticPr fontId="5" type="noConversion"/>
  </si>
  <si>
    <t>GetFundFeeAndRevenuePDF</t>
    <phoneticPr fontId="5" type="noConversion"/>
  </si>
  <si>
    <t>GetFundFeeAndRevenuePDF</t>
  </si>
  <si>
    <t>Inv061_F</t>
    <phoneticPr fontId="5" type="noConversion"/>
  </si>
  <si>
    <t>funconfirmAutoRecord</t>
    <phoneticPr fontId="5" type="noConversion"/>
  </si>
  <si>
    <t>confirmAuto investment transaction</t>
    <phoneticPr fontId="5" type="noConversion"/>
  </si>
  <si>
    <t>確認定期定額申購成功
ref :BSP_TW_IB MB DAWHO_API Interface Spec_(財富信託科_iFund_T)_20220716v1</t>
    <phoneticPr fontId="5" type="noConversion"/>
  </si>
  <si>
    <t>Inv062_F</t>
    <phoneticPr fontId="5" type="noConversion"/>
  </si>
  <si>
    <t>funCreateAutoRecord</t>
    <phoneticPr fontId="5" type="noConversion"/>
  </si>
  <si>
    <t xml:space="preserve">Create Auto investment transaction </t>
    <phoneticPr fontId="5" type="noConversion"/>
  </si>
  <si>
    <t>新增定期定額申購成功
ref :BSP_TW_IB MB DAWHO_API Interface Spec_(財富信託科_iFund_T)_20220716v1</t>
    <phoneticPr fontId="5" type="noConversion"/>
  </si>
  <si>
    <t>Inv063_F</t>
    <phoneticPr fontId="5" type="noConversion"/>
  </si>
  <si>
    <t>funconfirmRedemRecord</t>
    <phoneticPr fontId="5" type="noConversion"/>
  </si>
  <si>
    <t>confirm redem transaction</t>
    <phoneticPr fontId="5" type="noConversion"/>
  </si>
  <si>
    <t>確認贖回交易約定成功
ref :BSP_TW_IB MB DAWHO_API Interface Spec_(財富信託科_iFund_T)_20220716v1</t>
    <phoneticPr fontId="5" type="noConversion"/>
  </si>
  <si>
    <t>確認自由轉交易約定成功
ref :BSP_TW_IB MB DAWHO_API Interface Spec_(財富信託科_iFund_T)_20220716v1</t>
    <phoneticPr fontId="5" type="noConversion"/>
  </si>
  <si>
    <t>Inv064_F</t>
    <phoneticPr fontId="5" type="noConversion"/>
  </si>
  <si>
    <t>funcreateRedemRecord</t>
    <phoneticPr fontId="5" type="noConversion"/>
  </si>
  <si>
    <t>create redem transaction</t>
    <phoneticPr fontId="5" type="noConversion"/>
  </si>
  <si>
    <t>新增贖回交易約定成功
ref :BSP_TW_IB MB DAWHO_API Interface Spec_(財富信託科_iFund_T)_20220716v1</t>
    <phoneticPr fontId="5" type="noConversion"/>
  </si>
  <si>
    <t>新增自由轉交易約定成功
ref :BSP_TW_IB MB DAWHO_API Interface Spec_(財富信託科_iFund_T)_20220716v1</t>
    <phoneticPr fontId="5" type="noConversion"/>
  </si>
  <si>
    <t>Inv065_F</t>
    <phoneticPr fontId="5" type="noConversion"/>
  </si>
  <si>
    <t>funconfirmAutoBasData</t>
    <phoneticPr fontId="5" type="noConversion"/>
  </si>
  <si>
    <t>confirm change auto investment contrtact</t>
    <phoneticPr fontId="5" type="noConversion"/>
  </si>
  <si>
    <t>確認變更定期定額約定事項成功
ref :BSP_TW_IB MB DAWHO_API Interface Spec_(財富信託科_iFund_U)_20220716v1</t>
    <phoneticPr fontId="5" type="noConversion"/>
  </si>
  <si>
    <t>Inv066_F</t>
    <phoneticPr fontId="5" type="noConversion"/>
  </si>
  <si>
    <t>funcreateAutoBasData</t>
    <phoneticPr fontId="5" type="noConversion"/>
  </si>
  <si>
    <t>create change auto investment contrtact</t>
    <phoneticPr fontId="5" type="noConversion"/>
  </si>
  <si>
    <t>變更定期定額約定事項成功
ref :BSP_TW_IB MB DAWHO_API Interface Spec_(財富信託科_iFund_U)_20220716v1</t>
    <phoneticPr fontId="5" type="noConversion"/>
  </si>
  <si>
    <t>funconfirmGeneralRecord</t>
    <phoneticPr fontId="5" type="noConversion"/>
  </si>
  <si>
    <t>confirmGeneralRecord</t>
    <phoneticPr fontId="5" type="noConversion"/>
  </si>
  <si>
    <t>Inv067_F</t>
    <phoneticPr fontId="5" type="noConversion"/>
  </si>
  <si>
    <t>確認一般申購/預約申購
ref :BSP_TW_IB MB DAWHO_API Interface Spec_(財富信託科_iFund_T)_20220716v1</t>
    <phoneticPr fontId="5" type="noConversion"/>
  </si>
  <si>
    <t>確認一般申購/預約申購成功
ref :BSP_TW_IB MB DAWHO_API Interface Spec_(財富信託科_iFund_T)_20220716v1</t>
    <phoneticPr fontId="5" type="noConversion"/>
  </si>
  <si>
    <t>funcreateGeneralRecord</t>
    <phoneticPr fontId="5" type="noConversion"/>
  </si>
  <si>
    <t>createGeneralRecord</t>
    <phoneticPr fontId="5" type="noConversion"/>
  </si>
  <si>
    <t>Inv068_F</t>
    <phoneticPr fontId="5" type="noConversion"/>
  </si>
  <si>
    <t>新增一般申購/預約申購
ref :BSP_TW_IB MB DAWHO_API Interface Spec_(財富信託科_iFund_T)_20220716v1</t>
    <phoneticPr fontId="5" type="noConversion"/>
  </si>
  <si>
    <t>新增一般申購/預約申購成功
ref :BSP_TW_IB MB DAWHO_API Interface Spec_(財富信託科_iFund_T)_20220716v1</t>
    <phoneticPr fontId="5" type="noConversion"/>
  </si>
  <si>
    <t>Inv069_F</t>
    <phoneticPr fontId="5" type="noConversion"/>
  </si>
  <si>
    <t>funconfirmSwitchRecord</t>
    <phoneticPr fontId="5" type="noConversion"/>
  </si>
  <si>
    <t>confirmSwitch transaction</t>
    <phoneticPr fontId="5" type="noConversion"/>
  </si>
  <si>
    <t>確認一般轉換/預約轉換成功
ref :BSP_TW_IB MB DAWHO_API Interface Spec_(財富信託科_iFund_T)_20220716v1</t>
    <phoneticPr fontId="5" type="noConversion"/>
  </si>
  <si>
    <t>Inv070_F</t>
    <phoneticPr fontId="5" type="noConversion"/>
  </si>
  <si>
    <t>funcreateSwitchRecord</t>
    <phoneticPr fontId="5" type="noConversion"/>
  </si>
  <si>
    <t>create Switch transaction</t>
    <phoneticPr fontId="5" type="noConversion"/>
  </si>
  <si>
    <t>新增一般轉換/預約轉換成功
ref :BSP_TW_IB MB DAWHO_API Interface Spec_(財富信託科_iFund_T)_20220716v1</t>
    <phoneticPr fontId="5" type="noConversion"/>
  </si>
  <si>
    <t>Inv071_F</t>
    <phoneticPr fontId="5" type="noConversion"/>
  </si>
  <si>
    <t>確認基金速配-單筆申購
ref :BSP_TW_IB MB DAWHO_API Interface Spec_(財富信託科_iFund_T)_20220716v1</t>
    <phoneticPr fontId="5" type="noConversion"/>
  </si>
  <si>
    <t>ConfirmAirGeneral transaction</t>
    <phoneticPr fontId="5" type="noConversion"/>
  </si>
  <si>
    <t>空地對接確認一般申購交易
ref :BSP_TW_IB MB DAWHO_API Interface Spec_(財富信託科_iFund_T)_20220716v1</t>
    <phoneticPr fontId="5" type="noConversion"/>
  </si>
  <si>
    <t>ConfirmAir generalinvestment transaction</t>
    <phoneticPr fontId="5" type="noConversion"/>
  </si>
  <si>
    <t>Inv072_F</t>
    <phoneticPr fontId="5" type="noConversion"/>
  </si>
  <si>
    <t>新增基金速配-單筆申購
ref :BSP_TW_IB MB DAWHO_API Interface Spec_(財富信託科_iFund_T)_20220716v1</t>
    <phoneticPr fontId="5" type="noConversion"/>
  </si>
  <si>
    <t>Create AirGeneral transaction</t>
    <phoneticPr fontId="5" type="noConversion"/>
  </si>
  <si>
    <t>空地對接新增一般申購交易
ref :BSP_TW_IB MB DAWHO_API Interface Spec_(財富信託科_iFund_T)_20220716v1</t>
    <phoneticPr fontId="5" type="noConversion"/>
  </si>
  <si>
    <t>create Air generalinvestment transaction</t>
    <phoneticPr fontId="5" type="noConversion"/>
  </si>
  <si>
    <t>Inv073_F</t>
    <phoneticPr fontId="5" type="noConversion"/>
  </si>
  <si>
    <t>確認基金速配-定時定額
ref :BSP_TW_IB MB DAWHO_API Interface Spec_(財富信託科_iFund_T)_20220716v1</t>
    <phoneticPr fontId="5" type="noConversion"/>
  </si>
  <si>
    <t>ConfirmAir autoinvestment transaction</t>
    <phoneticPr fontId="5" type="noConversion"/>
  </si>
  <si>
    <t>空地對接確認定時定額申購交易
ref :BSP_TW_IB MB DAWHO_API Interface Spec_(財富信託科_iFund_T)_20220716v1</t>
    <phoneticPr fontId="5" type="noConversion"/>
  </si>
  <si>
    <t>Inv074_F</t>
    <phoneticPr fontId="5" type="noConversion"/>
  </si>
  <si>
    <t>新增基金速配-定時定額
ref :BSP_TW_IB MB DAWHO_API Interface Spec_(財富信託科_iFund_T)_20220716v1</t>
    <phoneticPr fontId="5" type="noConversion"/>
  </si>
  <si>
    <t>create Air autoinvestment transaction</t>
    <phoneticPr fontId="5" type="noConversion"/>
  </si>
  <si>
    <t>空地對接新增定時定額申購交易
ref :BSP_TW_IB MB DAWHO_API Interface Spec_(財富信託科_iFund_T)_20220716v1</t>
    <phoneticPr fontId="5" type="noConversion"/>
  </si>
  <si>
    <t>Inv075_F</t>
    <phoneticPr fontId="5" type="noConversion"/>
  </si>
  <si>
    <r>
      <t>fun</t>
    </r>
    <r>
      <rPr>
        <sz val="12"/>
        <color theme="1"/>
        <rFont val="新細明體"/>
        <family val="1"/>
        <charset val="136"/>
        <scheme val="minor"/>
      </rPr>
      <t>ConfirmAirRedemRecord</t>
    </r>
    <phoneticPr fontId="5" type="noConversion"/>
  </si>
  <si>
    <t>確認基金速配-贖回/贖回再申購
ref :BSP_TW_IB MB DAWHO_API Interface Spec_(財富信託科_iFund_T)_20220716v1</t>
    <phoneticPr fontId="5" type="noConversion"/>
  </si>
  <si>
    <t>ConfirmAirRedem transaction</t>
    <phoneticPr fontId="5" type="noConversion"/>
  </si>
  <si>
    <t>空地對接確認贖回/贖回再申購交易
ref :BSP_TW_IB MB DAWHO_API Interface Spec_(財富信託科_iFund_T)_20220716v1</t>
    <phoneticPr fontId="5" type="noConversion"/>
  </si>
  <si>
    <t>ConfirmAir redem transaction</t>
    <phoneticPr fontId="5" type="noConversion"/>
  </si>
  <si>
    <t>Inv076_F</t>
    <phoneticPr fontId="5" type="noConversion"/>
  </si>
  <si>
    <r>
      <t>fun</t>
    </r>
    <r>
      <rPr>
        <sz val="12"/>
        <color theme="1"/>
        <rFont val="新細明體"/>
        <family val="1"/>
        <charset val="136"/>
        <scheme val="minor"/>
      </rPr>
      <t>CreateAirRedemRecord</t>
    </r>
    <phoneticPr fontId="5" type="noConversion"/>
  </si>
  <si>
    <t>新增基金速配-贖回/贖回再申購
ref :BSP_TW_IB MB DAWHO_API Interface Spec_(財富信託科_iFund_T)_20220716v1</t>
    <phoneticPr fontId="5" type="noConversion"/>
  </si>
  <si>
    <t>Create AirRedem transaction</t>
    <phoneticPr fontId="5" type="noConversion"/>
  </si>
  <si>
    <t>空地對接新增贖回/贖回再申購交易
ref :BSP_TW_IB MB DAWHO_API Interface Spec_(財富信託科_iFund_T)_20220716v1</t>
    <phoneticPr fontId="5" type="noConversion"/>
  </si>
  <si>
    <t>create Air redem transaction</t>
    <phoneticPr fontId="5" type="noConversion"/>
  </si>
  <si>
    <t>Inv077_F</t>
    <phoneticPr fontId="5" type="noConversion"/>
  </si>
  <si>
    <r>
      <t>fun</t>
    </r>
    <r>
      <rPr>
        <sz val="12"/>
        <color theme="1"/>
        <rFont val="新細明體"/>
        <family val="1"/>
        <charset val="136"/>
        <scheme val="minor"/>
      </rPr>
      <t>ConfirmAirSwitchRecord</t>
    </r>
    <phoneticPr fontId="5" type="noConversion"/>
  </si>
  <si>
    <t>確認基金速配轉換交易
ref :BSP_TW_IB MB DAWHO_API Interface Spec_(財富信託科_iFund_T)_20220716v1</t>
    <phoneticPr fontId="5" type="noConversion"/>
  </si>
  <si>
    <t>ConfirmAirSwitch transaction</t>
    <phoneticPr fontId="5" type="noConversion"/>
  </si>
  <si>
    <t>空地對接確認轉換交易
ref :BSP_TW_IB MB DAWHO_API Interface Spec_(財富信託科_iFund_T)_20220716v1</t>
    <phoneticPr fontId="5" type="noConversion"/>
  </si>
  <si>
    <t>Inv078_F</t>
    <phoneticPr fontId="5" type="noConversion"/>
  </si>
  <si>
    <t>新增基金速配轉換交易
ref :BSP_TW_IB MB DAWHO_API Interface Spec_(財富信託科_iFund_T)_20220716v1</t>
    <phoneticPr fontId="5" type="noConversion"/>
  </si>
  <si>
    <t>Create AirSwitch transaction</t>
    <phoneticPr fontId="5" type="noConversion"/>
  </si>
  <si>
    <t>空地對接新增轉換交易
ref :BSP_TW_IB MB DAWHO_API Interface Spec_(財富信託科_iFund_T)_20220716v1</t>
    <phoneticPr fontId="5" type="noConversion"/>
  </si>
  <si>
    <t>create Air Switch transaction</t>
    <phoneticPr fontId="5" type="noConversion"/>
  </si>
  <si>
    <t>Inv081_F</t>
    <phoneticPr fontId="5" type="noConversion"/>
  </si>
  <si>
    <t>確認賣債券資料
ref :BSP_TW_IB MB DAWHO_API Interface Spec_(財富信託科_iFund_T)_20220716v1</t>
    <phoneticPr fontId="5" type="noConversion"/>
  </si>
  <si>
    <t>Confirm AirBondSubs transaction</t>
    <phoneticPr fontId="5" type="noConversion"/>
  </si>
  <si>
    <t>ConfirmAirBondRedemRecord</t>
    <phoneticPr fontId="5" type="noConversion"/>
  </si>
  <si>
    <t>Confirm AirBondRedem transaction</t>
    <phoneticPr fontId="5" type="noConversion"/>
  </si>
  <si>
    <t>Inv082_F</t>
    <phoneticPr fontId="5" type="noConversion"/>
  </si>
  <si>
    <t>funJ_CreateAirBondRedemRecord</t>
    <phoneticPr fontId="5" type="noConversion"/>
  </si>
  <si>
    <t>新增賣債券資料
ref :BSP_TW_IB MB DAWHO_API Interface Spec_(財富信託科_iFund_T)_20220716v1</t>
    <phoneticPr fontId="5" type="noConversion"/>
  </si>
  <si>
    <t>Create AirBondSubs transaction</t>
    <phoneticPr fontId="5" type="noConversion"/>
  </si>
  <si>
    <t>Create AirBondRedem transaction</t>
    <phoneticPr fontId="5" type="noConversion"/>
  </si>
  <si>
    <t>Inv083_F</t>
    <phoneticPr fontId="5" type="noConversion"/>
  </si>
  <si>
    <t>funJ_PreConfirmBondRecord</t>
    <phoneticPr fontId="5" type="noConversion"/>
  </si>
  <si>
    <t>債券申購/贖回交易預先檢核
ref :BSP_TW_IB MB DAWHO_API Interface Spec_(財富信託科_iFund_T)_20220716v1</t>
    <phoneticPr fontId="5" type="noConversion"/>
  </si>
  <si>
    <t>precheck  for bond transaction</t>
    <phoneticPr fontId="5" type="noConversion"/>
  </si>
  <si>
    <t>Inv084_F</t>
    <phoneticPr fontId="5" type="noConversion"/>
  </si>
  <si>
    <t>funJ_ConfirmBondSubsRecord</t>
    <phoneticPr fontId="5" type="noConversion"/>
  </si>
  <si>
    <t>確認買債券資料
ref :BSP_TW_IB MB DAWHO_API Interface Spec_(財富信託科_iFund_T)_20220716v1</t>
    <phoneticPr fontId="5" type="noConversion"/>
  </si>
  <si>
    <t>ConfirmBondSubs transaction</t>
    <phoneticPr fontId="5" type="noConversion"/>
  </si>
  <si>
    <t>Inv085_F</t>
    <phoneticPr fontId="5" type="noConversion"/>
  </si>
  <si>
    <t>funJ_CreateBondSubsRecord</t>
    <phoneticPr fontId="5" type="noConversion"/>
  </si>
  <si>
    <t>新增買債券資料
ref :BSP_TW_IB MB DAWHO_API Interface Spec_(財富信託科_iFund_T)_20220716v1</t>
    <phoneticPr fontId="5" type="noConversion"/>
  </si>
  <si>
    <t>Create BondSubs transaction</t>
    <phoneticPr fontId="5" type="noConversion"/>
  </si>
  <si>
    <t>Inv088_F</t>
    <phoneticPr fontId="5" type="noConversion"/>
  </si>
  <si>
    <t>funConfirmGeneralBasData</t>
    <phoneticPr fontId="5" type="noConversion"/>
  </si>
  <si>
    <t>Confirm general contractData</t>
    <phoneticPr fontId="5" type="noConversion"/>
  </si>
  <si>
    <t>確認單筆約定事項成功
ref :BSP_TW_IB MB DAWHO_API Interface Spec_(財富信託科_iFund_U)_20220716v1</t>
    <phoneticPr fontId="5" type="noConversion"/>
  </si>
  <si>
    <t>Inv089_F</t>
    <phoneticPr fontId="5" type="noConversion"/>
  </si>
  <si>
    <t>funCreateGeneralBasData</t>
    <phoneticPr fontId="5" type="noConversion"/>
  </si>
  <si>
    <t>Create general contractData</t>
    <phoneticPr fontId="5" type="noConversion"/>
  </si>
  <si>
    <t>新增單筆約定事項成功
ref :BSP_TW_IB MB DAWHO_API Interface Spec_(財富信託科_iFund_U)_20220716v1</t>
    <phoneticPr fontId="5" type="noConversion"/>
  </si>
  <si>
    <t>Inv090_F</t>
    <phoneticPr fontId="5" type="noConversion"/>
  </si>
  <si>
    <t>funDeleteBookingRecord</t>
    <phoneticPr fontId="5" type="noConversion"/>
  </si>
  <si>
    <t>delete BookingAutoBasData</t>
    <phoneticPr fontId="5" type="noConversion"/>
  </si>
  <si>
    <t>刪除基金預約/定時定額成功
ref :BSP_TW_IB MB DAWHO_API Interface Spec_(財富信託科_iFund_U)_20220716v1</t>
    <phoneticPr fontId="5" type="noConversion"/>
  </si>
  <si>
    <t>刪除基金預約/定時定額成功
ref :BSP_TW_IB MB DAWHO_API Interface Spec_(財富信託科_iFund_T)_20220716v1</t>
    <phoneticPr fontId="5" type="noConversion"/>
  </si>
  <si>
    <t>Inv091_F</t>
    <phoneticPr fontId="5" type="noConversion"/>
  </si>
  <si>
    <t>funUpdateIncome</t>
    <phoneticPr fontId="5" type="noConversion"/>
  </si>
  <si>
    <t>upate  gain\loss piont by customer id</t>
    <phoneticPr fontId="5" type="noConversion"/>
  </si>
  <si>
    <t>整批更新獲利停損通知成功
ref :BSP_TW_IB MB DAWHO_API Interface Spec_(財富信託科_iFund_U)_20220716v1</t>
    <phoneticPr fontId="5" type="noConversion"/>
  </si>
  <si>
    <t>Inv092_F</t>
    <phoneticPr fontId="5" type="noConversion"/>
  </si>
  <si>
    <t>funconfirmAutoSuspense</t>
    <phoneticPr fontId="5" type="noConversion"/>
  </si>
  <si>
    <t>confirm auto investment suspense</t>
    <phoneticPr fontId="5" type="noConversion"/>
  </si>
  <si>
    <t>確認定時定額暫停/恢復扣款約定成功
ref :BSP_TW_IB MB DAWHO_API Interface Spec_(財富信託科_iFund_T)_20220716v1</t>
    <phoneticPr fontId="5" type="noConversion"/>
  </si>
  <si>
    <t>Inv093_F</t>
    <phoneticPr fontId="5" type="noConversion"/>
  </si>
  <si>
    <t>funcreateAutoSuspense</t>
    <phoneticPr fontId="5" type="noConversion"/>
  </si>
  <si>
    <t>create auto investment suspense</t>
    <phoneticPr fontId="5" type="noConversion"/>
  </si>
  <si>
    <t>新增定時定額暫停扣款成功
ref :BSP_TW_IB MB DAWHO_API Interface Spec_(財富信託科_iFund_T)_20220716v1</t>
    <phoneticPr fontId="5" type="noConversion"/>
  </si>
  <si>
    <t>Inv096_F</t>
    <phoneticPr fontId="5" type="noConversion"/>
  </si>
  <si>
    <t>funconfirmTerminationRecord</t>
    <phoneticPr fontId="5" type="noConversion"/>
  </si>
  <si>
    <t>confirm auto investment termination</t>
    <phoneticPr fontId="5" type="noConversion"/>
  </si>
  <si>
    <t>確認定時定額終止扣款約定成功
ref :BSP_TW_IB MB DAWHO_API Interface Spec_(財富信託科_iFund_T)_20220716v1</t>
    <phoneticPr fontId="5" type="noConversion"/>
  </si>
  <si>
    <t>Inv097_F</t>
    <phoneticPr fontId="5" type="noConversion"/>
  </si>
  <si>
    <t>funcreateTerminationRecord</t>
    <phoneticPr fontId="5" type="noConversion"/>
  </si>
  <si>
    <t>create auto investment termination</t>
    <phoneticPr fontId="5" type="noConversion"/>
  </si>
  <si>
    <t>新增定時定額終止扣款約定成功
ref :BSP_TW_IB MB DAWHO_API Interface Spec_(財富信託科_iFund_T)_20220716v1</t>
    <phoneticPr fontId="5" type="noConversion"/>
  </si>
  <si>
    <t>Inv098_F</t>
    <phoneticPr fontId="5" type="noConversion"/>
  </si>
  <si>
    <t>funUpdateEmail</t>
    <phoneticPr fontId="5" type="noConversion"/>
  </si>
  <si>
    <t>UpdateCustomerEmail</t>
    <phoneticPr fontId="5" type="noConversion"/>
  </si>
  <si>
    <t>更新客戶Email成功
ref :BSP_TW_IB MB DAWHO_API Interface Spec_(財富信託科_iFund_U)_20220716v1</t>
    <phoneticPr fontId="5" type="noConversion"/>
  </si>
  <si>
    <t>Inv099_F</t>
    <phoneticPr fontId="5" type="noConversion"/>
  </si>
  <si>
    <t>funDeleteReSubsRecord</t>
    <phoneticPr fontId="5" type="noConversion"/>
  </si>
  <si>
    <t>delete Switch to differ fund company transaction</t>
    <phoneticPr fontId="5" type="noConversion"/>
  </si>
  <si>
    <t>Inv100_F</t>
    <phoneticPr fontId="5" type="noConversion"/>
  </si>
  <si>
    <t>funCreateTrustAccount</t>
    <phoneticPr fontId="5" type="noConversion"/>
  </si>
  <si>
    <t>CreateTrustAccount</t>
    <phoneticPr fontId="5" type="noConversion"/>
  </si>
  <si>
    <t>確認債券申購交易
ref :BSP_TW_IB MB DAWHO_API Interface Spec_(財富信託科_iFund_T)_20220716v1</t>
    <phoneticPr fontId="5" type="noConversion"/>
  </si>
  <si>
    <t>新增債券申購交易
ref :BSP_TW_IB MB DAWHO_API Interface Spec_(財富信託科_iFund_T)_20220716v1</t>
    <phoneticPr fontId="5" type="noConversion"/>
  </si>
  <si>
    <t>NO USE</t>
    <phoneticPr fontId="5" type="noConversion"/>
  </si>
  <si>
    <t>注意: 請參照Sample_C000寫法，請翻譯為英文或中英對照! 一個API請填寫一個Sheet!</t>
    <phoneticPr fontId="2" type="noConversion"/>
  </si>
  <si>
    <t>Return to Index</t>
    <phoneticPr fontId="2" type="noConversion"/>
  </si>
  <si>
    <t>NO:</t>
    <phoneticPr fontId="2" type="noConversion"/>
  </si>
  <si>
    <t>SysCode:</t>
    <phoneticPr fontId="2" type="noConversion"/>
  </si>
  <si>
    <t>SysName:</t>
    <phoneticPr fontId="2" type="noConversion"/>
  </si>
  <si>
    <t>Electronic Treasury Trading System</t>
    <phoneticPr fontId="2" type="noConversion"/>
  </si>
  <si>
    <t>API Code</t>
    <phoneticPr fontId="2" type="noConversion"/>
  </si>
  <si>
    <t>API  Type</t>
    <phoneticPr fontId="2" type="noConversion"/>
  </si>
  <si>
    <t>API  Name</t>
    <phoneticPr fontId="2" type="noConversion"/>
  </si>
  <si>
    <t>API Description</t>
    <phoneticPr fontId="2" type="noConversion"/>
  </si>
  <si>
    <t>Channel</t>
    <phoneticPr fontId="2" type="noConversion"/>
  </si>
  <si>
    <t>Sync/Async</t>
    <phoneticPr fontId="2" type="noConversion"/>
  </si>
  <si>
    <t>Direction</t>
    <phoneticPr fontId="2" type="noConversion"/>
  </si>
  <si>
    <t>Device</t>
    <phoneticPr fontId="2" type="noConversion"/>
  </si>
  <si>
    <t>Remark</t>
    <phoneticPr fontId="2" type="noConversion"/>
  </si>
  <si>
    <t>SIT API URL</t>
    <phoneticPr fontId="2" type="noConversion"/>
  </si>
  <si>
    <t>UAT API URL</t>
    <phoneticPr fontId="2" type="noConversion"/>
  </si>
  <si>
    <t>PROD API URL</t>
    <phoneticPr fontId="2" type="noConversion"/>
  </si>
  <si>
    <t>Web Service</t>
  </si>
  <si>
    <t>換匯取價 Request FX or GOLD Spot Rate</t>
    <phoneticPr fontId="2" type="noConversion"/>
  </si>
  <si>
    <t>IB/MB/DAWHO</t>
  </si>
  <si>
    <t>即時同步Sync</t>
    <phoneticPr fontId="2" type="noConversion"/>
  </si>
  <si>
    <t>APP/PC</t>
    <phoneticPr fontId="2" type="noConversion"/>
  </si>
  <si>
    <t>http://10.11.22.126:886/ETSRateService.asm/RequestSpot</t>
    <phoneticPr fontId="2" type="noConversion"/>
  </si>
  <si>
    <t>http://10.11.66.160:886/ETSRateService.asm/RequestSpot</t>
    <phoneticPr fontId="2" type="noConversion"/>
  </si>
  <si>
    <t>http://10.16.1.11:886/ETSRateService.asm/RequestSpot</t>
    <phoneticPr fontId="2" type="noConversion"/>
  </si>
  <si>
    <t>Request:</t>
    <phoneticPr fontId="2" type="noConversion"/>
  </si>
  <si>
    <t>#</t>
  </si>
  <si>
    <t>Field Description</t>
    <phoneticPr fontId="2" type="noConversion"/>
  </si>
  <si>
    <t>Field Name</t>
    <phoneticPr fontId="2" type="noConversion"/>
  </si>
  <si>
    <t>Data Type</t>
    <phoneticPr fontId="2" type="noConversion"/>
  </si>
  <si>
    <t>Mandatory</t>
    <phoneticPr fontId="2" type="noConversion"/>
  </si>
  <si>
    <t>Note</t>
    <phoneticPr fontId="2" type="noConversion"/>
  </si>
  <si>
    <t>Deal Source Code</t>
    <phoneticPr fontId="2" type="noConversion"/>
  </si>
  <si>
    <t>intSource</t>
  </si>
  <si>
    <t>VarChar(1)</t>
    <phoneticPr fontId="2" type="noConversion"/>
  </si>
  <si>
    <t>ü</t>
    <phoneticPr fontId="2" type="noConversion"/>
  </si>
  <si>
    <t>8:internet</t>
    <phoneticPr fontId="2" type="noConversion"/>
  </si>
  <si>
    <t>Keyin Branch Number</t>
    <phoneticPr fontId="2" type="noConversion"/>
  </si>
  <si>
    <t>strKBrNo</t>
  </si>
  <si>
    <t>VarChar(3)</t>
    <phoneticPr fontId="2" type="noConversion"/>
  </si>
  <si>
    <t>ü</t>
  </si>
  <si>
    <t>766	網路交易
767	MMAB2C網站
768	行動APP
768	行動網頁版
769	大戶網銀</t>
    <phoneticPr fontId="2" type="noConversion"/>
  </si>
  <si>
    <t>Receive(settle) Branch Number</t>
    <phoneticPr fontId="2" type="noConversion"/>
  </si>
  <si>
    <t>strRBrNo</t>
  </si>
  <si>
    <t>Buy Currency Code</t>
    <phoneticPr fontId="2" type="noConversion"/>
  </si>
  <si>
    <t>strBuyCcy</t>
    <phoneticPr fontId="2" type="noConversion"/>
  </si>
  <si>
    <t>Sell Currency Code</t>
    <phoneticPr fontId="2" type="noConversion"/>
  </si>
  <si>
    <t>strSellCcy</t>
  </si>
  <si>
    <t>Buy Amount</t>
    <phoneticPr fontId="2" type="noConversion"/>
  </si>
  <si>
    <t>decBuyAmt</t>
  </si>
  <si>
    <t>Decimal(18,5)</t>
  </si>
  <si>
    <t>Sell Amount</t>
    <phoneticPr fontId="2" type="noConversion"/>
  </si>
  <si>
    <t>decSellAmt</t>
    <phoneticPr fontId="2" type="noConversion"/>
  </si>
  <si>
    <t>Category Flag</t>
    <phoneticPr fontId="2" type="noConversion"/>
  </si>
  <si>
    <t>strXmp</t>
  </si>
  <si>
    <t>VarChar(1)</t>
  </si>
  <si>
    <t>Note(Bill) Flag</t>
    <phoneticPr fontId="2" type="noConversion"/>
  </si>
  <si>
    <t>strNote</t>
  </si>
  <si>
    <t>1:SpotRate
2:NoteRate</t>
    <phoneticPr fontId="2" type="noConversion"/>
  </si>
  <si>
    <t>Business Unit Flag</t>
    <phoneticPr fontId="2" type="noConversion"/>
  </si>
  <si>
    <t>strBU</t>
    <phoneticPr fontId="2" type="noConversion"/>
  </si>
  <si>
    <t>C.	DBU(公司、行號)
D.	DBU(個人)
G.	DBU(團體)
O.	OBU</t>
    <phoneticPr fontId="2" type="noConversion"/>
  </si>
  <si>
    <t>Customer ID</t>
    <phoneticPr fontId="2" type="noConversion"/>
  </si>
  <si>
    <t>strCustId</t>
    <phoneticPr fontId="2" type="noConversion"/>
  </si>
  <si>
    <t>VarChar(21)</t>
    <phoneticPr fontId="2" type="noConversion"/>
  </si>
  <si>
    <t>(可輸入空字串)</t>
    <phoneticPr fontId="2" type="noConversion"/>
  </si>
  <si>
    <t>Verify String</t>
    <phoneticPr fontId="2" type="noConversion"/>
  </si>
  <si>
    <t>strVerify</t>
    <phoneticPr fontId="2" type="noConversion"/>
  </si>
  <si>
    <t>VarChar(20)</t>
  </si>
  <si>
    <t>Response:</t>
    <phoneticPr fontId="2" type="noConversion"/>
  </si>
  <si>
    <t>XmlDocument</t>
    <phoneticPr fontId="2" type="noConversion"/>
  </si>
  <si>
    <t>Response Serial Number</t>
    <phoneticPr fontId="2" type="noConversion"/>
  </si>
  <si>
    <t>SerialNo</t>
  </si>
  <si>
    <t>Return Code</t>
  </si>
  <si>
    <t>RetCode</t>
  </si>
  <si>
    <t>Integer</t>
  </si>
  <si>
    <t>Success: 1; 
Fail: negative error code</t>
    <phoneticPr fontId="2" type="noConversion"/>
  </si>
  <si>
    <t>Return Message</t>
    <phoneticPr fontId="2" type="noConversion"/>
  </si>
  <si>
    <t>RetMessage</t>
  </si>
  <si>
    <t>VarChar(80)</t>
  </si>
  <si>
    <t>Success: EncryptCode
Fail: ErrorMessage</t>
    <phoneticPr fontId="2" type="noConversion"/>
  </si>
  <si>
    <t>VerifyStr</t>
  </si>
  <si>
    <t>Valid Second</t>
    <phoneticPr fontId="2" type="noConversion"/>
  </si>
  <si>
    <t>ValidSec</t>
  </si>
  <si>
    <t>Trade Date</t>
    <phoneticPr fontId="2" type="noConversion"/>
  </si>
  <si>
    <t>TradeDate</t>
  </si>
  <si>
    <t>DateTime</t>
  </si>
  <si>
    <t>Value Date</t>
  </si>
  <si>
    <t>ValueDate</t>
  </si>
  <si>
    <t>KBrNo</t>
  </si>
  <si>
    <t>RBrNo</t>
  </si>
  <si>
    <t>SBrNo</t>
  </si>
  <si>
    <t>Deal Number</t>
    <phoneticPr fontId="2" type="noConversion"/>
  </si>
  <si>
    <t>DealNo</t>
  </si>
  <si>
    <t>VarChar(10)</t>
  </si>
  <si>
    <t>BuyCcy</t>
  </si>
  <si>
    <t>VarChar(3)</t>
  </si>
  <si>
    <t>BuyAmount</t>
  </si>
  <si>
    <t>SellCcy</t>
  </si>
  <si>
    <t>SellAmount</t>
  </si>
  <si>
    <t>EmpFlag</t>
  </si>
  <si>
    <t>NoteFlag</t>
  </si>
  <si>
    <t>BUFlag</t>
  </si>
  <si>
    <t>Deal Select</t>
    <phoneticPr fontId="2" type="noConversion"/>
  </si>
  <si>
    <t>TxSelect</t>
  </si>
  <si>
    <t>integer</t>
  </si>
  <si>
    <t>Deal Type</t>
    <phoneticPr fontId="2" type="noConversion"/>
  </si>
  <si>
    <t>TxType</t>
  </si>
  <si>
    <t>7.Gold PassBook
8.Internet Deal</t>
    <phoneticPr fontId="2" type="noConversion"/>
  </si>
  <si>
    <t>Deal Pair</t>
    <phoneticPr fontId="2" type="noConversion"/>
  </si>
  <si>
    <t>TxPair</t>
  </si>
  <si>
    <t>VarChar(7)</t>
  </si>
  <si>
    <t>Middle Rate</t>
    <phoneticPr fontId="2" type="noConversion"/>
  </si>
  <si>
    <t>MidlRate</t>
  </si>
  <si>
    <t>Market Rate</t>
    <phoneticPr fontId="2" type="noConversion"/>
  </si>
  <si>
    <t>MrktRate</t>
  </si>
  <si>
    <t>Cost Rate</t>
    <phoneticPr fontId="2" type="noConversion"/>
  </si>
  <si>
    <t>CostRate</t>
  </si>
  <si>
    <t>List Rate</t>
    <phoneticPr fontId="2" type="noConversion"/>
  </si>
  <si>
    <t>ListRate</t>
  </si>
  <si>
    <t>Done Rate</t>
    <phoneticPr fontId="2" type="noConversion"/>
  </si>
  <si>
    <t>DoneRate</t>
  </si>
  <si>
    <t>Original Amount</t>
    <phoneticPr fontId="2" type="noConversion"/>
  </si>
  <si>
    <t>OriginalAmount</t>
  </si>
  <si>
    <t>Equivalent USD</t>
    <phoneticPr fontId="2" type="noConversion"/>
  </si>
  <si>
    <t>EquvUsdAmount</t>
  </si>
  <si>
    <t>Decimal(18,2)</t>
  </si>
  <si>
    <t>Equivalent TWD</t>
    <phoneticPr fontId="2" type="noConversion"/>
  </si>
  <si>
    <t>EquvBaseAmount</t>
  </si>
  <si>
    <t>Settle Flag</t>
    <phoneticPr fontId="2" type="noConversion"/>
  </si>
  <si>
    <t>SettleFlag</t>
  </si>
  <si>
    <t>1.Branch
2.MMAB2B
3.Automation 
4.Internet</t>
    <phoneticPr fontId="2" type="noConversion"/>
  </si>
  <si>
    <t>Deal Remark</t>
    <phoneticPr fontId="2" type="noConversion"/>
  </si>
  <si>
    <t>TxRemark</t>
  </si>
  <si>
    <t>VarChar(60)</t>
  </si>
  <si>
    <t>CustId</t>
  </si>
  <si>
    <t>VarChar(21)</t>
  </si>
  <si>
    <t>Customer Name</t>
    <phoneticPr fontId="2" type="noConversion"/>
  </si>
  <si>
    <t>CustName</t>
  </si>
  <si>
    <t>Counterpart Code</t>
    <phoneticPr fontId="2" type="noConversion"/>
  </si>
  <si>
    <t>CptyCode</t>
  </si>
  <si>
    <t xml:space="preserve">AO Code </t>
    <phoneticPr fontId="2" type="noConversion"/>
  </si>
  <si>
    <t>AOCode</t>
  </si>
  <si>
    <t>VarChar(8)</t>
  </si>
  <si>
    <t>Keyin User Code</t>
    <phoneticPr fontId="2" type="noConversion"/>
  </si>
  <si>
    <t>KinUserId</t>
  </si>
  <si>
    <t>Varchar(10)</t>
  </si>
  <si>
    <t>Keyin Super User Code</t>
    <phoneticPr fontId="2" type="noConversion"/>
  </si>
  <si>
    <t>KinSUserId</t>
  </si>
  <si>
    <t>換匯取價-優利定存 Request FX_Deposit Spot Rate</t>
    <phoneticPr fontId="2" type="noConversion"/>
  </si>
  <si>
    <t>http://10.11.22.126:886/ETSRateService.asm/RequestSpot2</t>
    <phoneticPr fontId="2" type="noConversion"/>
  </si>
  <si>
    <t>http://10.11.66.160:886/ETSRateService.asm/RequestSpot2</t>
    <phoneticPr fontId="2" type="noConversion"/>
  </si>
  <si>
    <t>http://10.16.1.11:886/ETSRateService.asm/RequestSpot2</t>
    <phoneticPr fontId="2" type="noConversion"/>
  </si>
  <si>
    <t>strXmp</t>
    <phoneticPr fontId="2" type="noConversion"/>
  </si>
  <si>
    <t>Return Code</t>
    <phoneticPr fontId="2" type="noConversion"/>
  </si>
  <si>
    <t>1:SpotRate</t>
    <phoneticPr fontId="2" type="noConversion"/>
  </si>
  <si>
    <t>9.Exchange Deposit</t>
    <phoneticPr fontId="2" type="noConversion"/>
  </si>
  <si>
    <t>http://10.11.22.126:886/ETSRateService.asm/InsertSpotDeal</t>
    <phoneticPr fontId="2" type="noConversion"/>
  </si>
  <si>
    <t>http://10.11.66.160:886/ETSRateService.asm/InsertSpotDeal</t>
    <phoneticPr fontId="2" type="noConversion"/>
  </si>
  <si>
    <t>http://10.16.1.11:886/ETSRateService.asm/InsertSpotDeal</t>
    <phoneticPr fontId="2" type="noConversion"/>
  </si>
  <si>
    <t>RequestSpot reponse xml</t>
    <phoneticPr fontId="2" type="noConversion"/>
  </si>
  <si>
    <t>strDeal</t>
    <phoneticPr fontId="2" type="noConversion"/>
  </si>
  <si>
    <t>Varchar(1000)</t>
    <phoneticPr fontId="2" type="noConversion"/>
  </si>
  <si>
    <t>strDeal:</t>
    <phoneticPr fontId="2" type="noConversion"/>
  </si>
  <si>
    <t>keep original RequestSpot reponse XmlDocument format and data</t>
    <phoneticPr fontId="2" type="noConversion"/>
  </si>
  <si>
    <t>keep still</t>
    <phoneticPr fontId="2" type="noConversion"/>
  </si>
  <si>
    <t>keep still</t>
  </si>
  <si>
    <t xml:space="preserve">Success: 1; </t>
    <phoneticPr fontId="2" type="noConversion"/>
  </si>
  <si>
    <t>Success: EncryptCode</t>
    <phoneticPr fontId="2" type="noConversion"/>
  </si>
  <si>
    <t xml:space="preserve">3.Automation </t>
    <phoneticPr fontId="2" type="noConversion"/>
  </si>
  <si>
    <t xml:space="preserve">might be change by client </t>
    <phoneticPr fontId="2" type="noConversion"/>
  </si>
  <si>
    <t>Return String</t>
    <phoneticPr fontId="2" type="noConversion"/>
  </si>
  <si>
    <t>DealNo</t>
    <phoneticPr fontId="2" type="noConversion"/>
  </si>
  <si>
    <t>VarChar(100)</t>
    <phoneticPr fontId="2" type="noConversion"/>
  </si>
  <si>
    <t>Success: Deal number; 
Fail: negative error code</t>
    <phoneticPr fontId="2" type="noConversion"/>
  </si>
  <si>
    <t>GetReferRate</t>
    <phoneticPr fontId="2" type="noConversion"/>
  </si>
  <si>
    <t>http://10.11.22.126:886/ETSRateService.asm/GetReferRate</t>
    <phoneticPr fontId="2" type="noConversion"/>
  </si>
  <si>
    <t>http://10.11.66.160:886/ETSRateService.asm/GetReferRate</t>
    <phoneticPr fontId="2" type="noConversion"/>
  </si>
  <si>
    <t>http://10.16.1.11:886/ETSRateService.asm/GetReferRate</t>
    <phoneticPr fontId="2" type="noConversion"/>
  </si>
  <si>
    <t>decFrAmt</t>
    <phoneticPr fontId="2" type="noConversion"/>
  </si>
  <si>
    <t>Decimal(18,2)</t>
    <phoneticPr fontId="2" type="noConversion"/>
  </si>
  <si>
    <t>From Currency Code</t>
    <phoneticPr fontId="2" type="noConversion"/>
  </si>
  <si>
    <t>strFrCcy</t>
    <phoneticPr fontId="2" type="noConversion"/>
  </si>
  <si>
    <t>To Currency Code</t>
    <phoneticPr fontId="2" type="noConversion"/>
  </si>
  <si>
    <t>strToCcy</t>
    <phoneticPr fontId="2" type="noConversion"/>
  </si>
  <si>
    <t>Success: OK
Fail: ErrorMessage</t>
    <phoneticPr fontId="2" type="noConversion"/>
  </si>
  <si>
    <t>Varchar(1)</t>
    <phoneticPr fontId="2" type="noConversion"/>
  </si>
  <si>
    <t>N:Spot
Y:Note(Bill)</t>
    <phoneticPr fontId="2" type="noConversion"/>
  </si>
  <si>
    <t>Exchange Rate</t>
    <phoneticPr fontId="2" type="noConversion"/>
  </si>
  <si>
    <t>CrossRate</t>
  </si>
  <si>
    <t>Decimal(18,5)</t>
    <phoneticPr fontId="2" type="noConversion"/>
  </si>
  <si>
    <t>OriginalAmount</t>
    <phoneticPr fontId="2" type="noConversion"/>
  </si>
  <si>
    <t>Exchange Amount</t>
    <phoneticPr fontId="2" type="noConversion"/>
  </si>
  <si>
    <t>CrossAmount</t>
  </si>
  <si>
    <t>Exchange Pair</t>
    <phoneticPr fontId="2" type="noConversion"/>
  </si>
  <si>
    <t>CrossPair</t>
  </si>
  <si>
    <t>VarChar(7)</t>
    <phoneticPr fontId="2" type="noConversion"/>
  </si>
  <si>
    <t>Exchange Cost Rate</t>
    <phoneticPr fontId="2" type="noConversion"/>
  </si>
  <si>
    <t>CrossCost</t>
    <phoneticPr fontId="2" type="noConversion"/>
  </si>
  <si>
    <t>EquivalentAmount= OriginalAmount*CrossCost no matter what NoteFlag</t>
    <phoneticPr fontId="2" type="noConversion"/>
  </si>
  <si>
    <t>Deal List Buy Rate</t>
    <phoneticPr fontId="2" type="noConversion"/>
  </si>
  <si>
    <t>ListBuy</t>
  </si>
  <si>
    <t>Deal List Sell Rate</t>
    <phoneticPr fontId="2" type="noConversion"/>
  </si>
  <si>
    <t>ListSell</t>
  </si>
  <si>
    <t>Foreign Exchange Order Service</t>
    <phoneticPr fontId="2" type="noConversion"/>
  </si>
  <si>
    <t>http://10.11.35.51:8091/FxOrderWebService.asmx/funFxOrderWS</t>
    <phoneticPr fontId="5" type="noConversion"/>
  </si>
  <si>
    <t>http://10.11.66.136:8091/FxOrderWebService.asmx/funFxOrderWS</t>
    <phoneticPr fontId="5" type="noConversion"/>
  </si>
  <si>
    <t>http://10.16.1.29:8091/FxOrderWebService.asmx/funFxOrderWS</t>
    <phoneticPr fontId="5" type="noConversion"/>
  </si>
  <si>
    <t>xml Data</t>
    <phoneticPr fontId="2" type="noConversion"/>
  </si>
  <si>
    <t>xmlData</t>
    <phoneticPr fontId="2" type="noConversion"/>
  </si>
  <si>
    <t>VarChar(1000)</t>
    <phoneticPr fontId="2" type="noConversion"/>
  </si>
  <si>
    <t>xmlData:</t>
    <phoneticPr fontId="2" type="noConversion"/>
  </si>
  <si>
    <t>&lt;GEPS&gt;</t>
    <phoneticPr fontId="2" type="noConversion"/>
  </si>
  <si>
    <t>Message ID</t>
    <phoneticPr fontId="2" type="noConversion"/>
  </si>
  <si>
    <t>MsgID</t>
    <phoneticPr fontId="2" type="noConversion"/>
  </si>
  <si>
    <t>VarChar(20)</t>
    <phoneticPr fontId="2" type="noConversion"/>
  </si>
  <si>
    <t>&lt;RqHeader&gt;</t>
    <phoneticPr fontId="2" type="noConversion"/>
  </si>
  <si>
    <t>Message Type</t>
    <phoneticPr fontId="2" type="noConversion"/>
  </si>
  <si>
    <t>MsgType</t>
    <phoneticPr fontId="2" type="noConversion"/>
  </si>
  <si>
    <t>G</t>
    <phoneticPr fontId="2" type="noConversion"/>
  </si>
  <si>
    <t>Channel Name</t>
    <phoneticPr fontId="2" type="noConversion"/>
  </si>
  <si>
    <t>ChlName</t>
    <phoneticPr fontId="2" type="noConversion"/>
  </si>
  <si>
    <t>VarChar(10)</t>
    <phoneticPr fontId="2" type="noConversion"/>
  </si>
  <si>
    <t>Channel Serial Number</t>
    <phoneticPr fontId="2" type="noConversion"/>
  </si>
  <si>
    <t>ChlEJNo</t>
    <phoneticPr fontId="2" type="noConversion"/>
  </si>
  <si>
    <t>VarChar(50)</t>
    <phoneticPr fontId="2" type="noConversion"/>
  </si>
  <si>
    <t>Channel Send Time</t>
    <phoneticPr fontId="2" type="noConversion"/>
  </si>
  <si>
    <t>ChlSendTime</t>
    <phoneticPr fontId="2" type="noConversion"/>
  </si>
  <si>
    <t>Time Stamp</t>
    <phoneticPr fontId="2" type="noConversion"/>
  </si>
  <si>
    <t>Transaction ID</t>
    <phoneticPr fontId="2" type="noConversion"/>
  </si>
  <si>
    <t>TxnID</t>
    <phoneticPr fontId="2" type="noConversion"/>
  </si>
  <si>
    <t>VarChar(30)</t>
    <phoneticPr fontId="2" type="noConversion"/>
  </si>
  <si>
    <t>Branch ID</t>
    <phoneticPr fontId="2" type="noConversion"/>
  </si>
  <si>
    <t>BranchID</t>
    <phoneticPr fontId="2" type="noConversion"/>
  </si>
  <si>
    <t>VarChar(4)</t>
    <phoneticPr fontId="2" type="noConversion"/>
  </si>
  <si>
    <t>Terminal ID</t>
    <phoneticPr fontId="2" type="noConversion"/>
  </si>
  <si>
    <t>TermID</t>
    <phoneticPr fontId="2" type="noConversion"/>
  </si>
  <si>
    <t>VarChar(2)</t>
    <phoneticPr fontId="2" type="noConversion"/>
  </si>
  <si>
    <t>User ID</t>
    <phoneticPr fontId="2" type="noConversion"/>
  </si>
  <si>
    <t>UserID</t>
    <phoneticPr fontId="2" type="noConversion"/>
  </si>
  <si>
    <t>VarChar(6)</t>
    <phoneticPr fontId="2" type="noConversion"/>
  </si>
  <si>
    <t>Super User ID</t>
    <phoneticPr fontId="2" type="noConversion"/>
  </si>
  <si>
    <t>SignID</t>
    <phoneticPr fontId="2" type="noConversion"/>
  </si>
  <si>
    <t>Expire Date</t>
    <phoneticPr fontId="2" type="noConversion"/>
  </si>
  <si>
    <t>ExpireDate</t>
    <phoneticPr fontId="2" type="noConversion"/>
  </si>
  <si>
    <t>DateTime</t>
    <phoneticPr fontId="2" type="noConversion"/>
  </si>
  <si>
    <t>&lt;SvcRq&gt; &lt;Rq&gt;</t>
    <phoneticPr fontId="2" type="noConversion"/>
  </si>
  <si>
    <t>KBrNo</t>
    <phoneticPr fontId="2" type="noConversion"/>
  </si>
  <si>
    <t>RBrNo</t>
    <phoneticPr fontId="2" type="noConversion"/>
  </si>
  <si>
    <t>BuyCcy</t>
    <phoneticPr fontId="2" type="noConversion"/>
  </si>
  <si>
    <t>BuyAmount</t>
    <phoneticPr fontId="2" type="noConversion"/>
  </si>
  <si>
    <t>SellCcy</t>
    <phoneticPr fontId="2" type="noConversion"/>
  </si>
  <si>
    <t>VarChar (3)</t>
    <phoneticPr fontId="2" type="noConversion"/>
  </si>
  <si>
    <t>SellAmount</t>
    <phoneticPr fontId="2" type="noConversion"/>
  </si>
  <si>
    <t>BUFlag</t>
    <phoneticPr fontId="2" type="noConversion"/>
  </si>
  <si>
    <t>TxPair</t>
    <phoneticPr fontId="2" type="noConversion"/>
  </si>
  <si>
    <t>Quote Side</t>
    <phoneticPr fontId="2" type="noConversion"/>
  </si>
  <si>
    <t>QuoteSide</t>
    <phoneticPr fontId="2" type="noConversion"/>
  </si>
  <si>
    <t>B:bid
O:offer</t>
    <phoneticPr fontId="2" type="noConversion"/>
  </si>
  <si>
    <t>Order Rate</t>
    <phoneticPr fontId="2" type="noConversion"/>
  </si>
  <si>
    <t>OrderRate</t>
    <phoneticPr fontId="2" type="noConversion"/>
  </si>
  <si>
    <t>CustId</t>
    <phoneticPr fontId="2" type="noConversion"/>
  </si>
  <si>
    <t>Customer Email</t>
    <phoneticPr fontId="2" type="noConversion"/>
  </si>
  <si>
    <t>CustEmail</t>
    <phoneticPr fontId="2" type="noConversion"/>
  </si>
  <si>
    <t>VarChar(40)</t>
    <phoneticPr fontId="2" type="noConversion"/>
  </si>
  <si>
    <t>Debit Account Number</t>
    <phoneticPr fontId="2" type="noConversion"/>
  </si>
  <si>
    <t>DbAcct</t>
    <phoneticPr fontId="2" type="noConversion"/>
  </si>
  <si>
    <t>VarChar(14)</t>
    <phoneticPr fontId="2" type="noConversion"/>
  </si>
  <si>
    <t>Credit Account Number</t>
    <phoneticPr fontId="2" type="noConversion"/>
  </si>
  <si>
    <t>CrAcct</t>
    <phoneticPr fontId="2" type="noConversion"/>
  </si>
  <si>
    <t>Debit Account Remark</t>
    <phoneticPr fontId="2" type="noConversion"/>
  </si>
  <si>
    <t>DbRemark</t>
    <phoneticPr fontId="2" type="noConversion"/>
  </si>
  <si>
    <t>VarChar(60)</t>
    <phoneticPr fontId="2" type="noConversion"/>
  </si>
  <si>
    <t>Credit Account Remark</t>
    <phoneticPr fontId="2" type="noConversion"/>
  </si>
  <si>
    <t>CrRemark</t>
    <phoneticPr fontId="2" type="noConversion"/>
  </si>
  <si>
    <t xml:space="preserve">Return xml </t>
    <phoneticPr fontId="2" type="noConversion"/>
  </si>
  <si>
    <t>Result</t>
    <phoneticPr fontId="2" type="noConversion"/>
  </si>
  <si>
    <t>Result xml:</t>
    <phoneticPr fontId="2" type="noConversion"/>
  </si>
  <si>
    <t>State Code</t>
    <phoneticPr fontId="2" type="noConversion"/>
  </si>
  <si>
    <t>RsStatCode</t>
    <phoneticPr fontId="2" type="noConversion"/>
  </si>
  <si>
    <t>&lt;RsHeader&gt;&lt;RsStat&gt;</t>
    <phoneticPr fontId="2" type="noConversion"/>
  </si>
  <si>
    <t>Desc</t>
    <phoneticPr fontId="2" type="noConversion"/>
  </si>
  <si>
    <t>Override</t>
    <phoneticPr fontId="2" type="noConversion"/>
  </si>
  <si>
    <t>&lt;RsHeader&gt;</t>
    <phoneticPr fontId="2" type="noConversion"/>
  </si>
  <si>
    <t>Serial Number</t>
    <phoneticPr fontId="2" type="noConversion"/>
  </si>
  <si>
    <t>EJNo</t>
    <phoneticPr fontId="2" type="noConversion"/>
  </si>
  <si>
    <t>Request Time</t>
    <phoneticPr fontId="2" type="noConversion"/>
  </si>
  <si>
    <t>RqTime</t>
    <phoneticPr fontId="2" type="noConversion"/>
  </si>
  <si>
    <t>Response Time</t>
    <phoneticPr fontId="2" type="noConversion"/>
  </si>
  <si>
    <t>RsTime</t>
    <phoneticPr fontId="2" type="noConversion"/>
  </si>
  <si>
    <t>ErrMessage</t>
    <phoneticPr fontId="2" type="noConversion"/>
  </si>
  <si>
    <t>VarChar(80)</t>
    <phoneticPr fontId="2" type="noConversion"/>
  </si>
  <si>
    <t>&lt;SvcRs&gt; &lt;Rs&gt;</t>
    <phoneticPr fontId="2" type="noConversion"/>
  </si>
  <si>
    <t>Order Number</t>
    <phoneticPr fontId="2" type="noConversion"/>
  </si>
  <si>
    <t>OrderNo</t>
    <phoneticPr fontId="2" type="noConversion"/>
  </si>
  <si>
    <t>VarChar(23)</t>
    <phoneticPr fontId="2" type="noConversion"/>
  </si>
  <si>
    <t>信用卡網站後台維護系統</t>
    <phoneticPr fontId="2" type="noConversion"/>
  </si>
  <si>
    <t>IB/MB</t>
  </si>
  <si>
    <r>
      <t>Partner--&gt;</t>
    </r>
    <r>
      <rPr>
        <sz val="12"/>
        <color theme="1"/>
        <rFont val="Calibri"/>
        <family val="2"/>
      </rPr>
      <t xml:space="preserve"> SINOPAC</t>
    </r>
    <phoneticPr fontId="2" type="noConversion"/>
  </si>
  <si>
    <t>WEB</t>
    <phoneticPr fontId="2" type="noConversion"/>
  </si>
  <si>
    <t>MMA會員註冊檢核</t>
    <phoneticPr fontId="2" type="noConversion"/>
  </si>
  <si>
    <t>http://sinopac.eweb.backend_uat/api/Member/MemberRegisterCheck</t>
    <phoneticPr fontId="2" type="noConversion"/>
  </si>
  <si>
    <t>身分證字號</t>
    <phoneticPr fontId="2" type="noConversion"/>
  </si>
  <si>
    <t>ID</t>
    <phoneticPr fontId="2" type="noConversion"/>
  </si>
  <si>
    <t>X(11)</t>
    <phoneticPr fontId="2" type="noConversion"/>
  </si>
  <si>
    <t>生日</t>
    <phoneticPr fontId="2" type="noConversion"/>
  </si>
  <si>
    <t>Birthday</t>
  </si>
  <si>
    <t>X(8)</t>
    <phoneticPr fontId="2" type="noConversion"/>
  </si>
  <si>
    <t>檢核結果</t>
    <phoneticPr fontId="2" type="noConversion"/>
  </si>
  <si>
    <t>RC</t>
  </si>
  <si>
    <t>X(2)</t>
    <phoneticPr fontId="2" type="noConversion"/>
  </si>
  <si>
    <r>
      <t>Success = "00"
IsMMAMember = "04"(</t>
    </r>
    <r>
      <rPr>
        <sz val="12"/>
        <color theme="1"/>
        <rFont val="細明體"/>
        <family val="2"/>
        <charset val="136"/>
      </rPr>
      <t>已是會員</t>
    </r>
    <r>
      <rPr>
        <sz val="12"/>
        <color theme="1"/>
        <rFont val="Calibri"/>
        <family val="2"/>
      </rPr>
      <t>)
AuthCardMemberFail = "05"(</t>
    </r>
    <r>
      <rPr>
        <sz val="12"/>
        <color theme="1"/>
        <rFont val="細明體"/>
        <family val="2"/>
        <charset val="136"/>
      </rPr>
      <t>卡友資料驗證有誤</t>
    </r>
    <r>
      <rPr>
        <sz val="12"/>
        <color theme="1"/>
        <rFont val="Calibri"/>
        <family val="2"/>
      </rPr>
      <t>)
Exception = "E0"
MqError = "M0"
SqlError = "S0"</t>
    </r>
    <phoneticPr fontId="2" type="noConversion"/>
  </si>
  <si>
    <t>WEB/APP</t>
    <phoneticPr fontId="2" type="noConversion"/>
  </si>
  <si>
    <t>最新消費資料</t>
    <phoneticPr fontId="2" type="noConversion"/>
  </si>
  <si>
    <t>http://sinopac.eweb.backend_uat/api/Accounting/LatestTx</t>
    <phoneticPr fontId="2" type="noConversion"/>
  </si>
  <si>
    <t>PID</t>
    <phoneticPr fontId="2" type="noConversion"/>
  </si>
  <si>
    <t>正附卡註記</t>
  </si>
  <si>
    <t>CardFlag</t>
  </si>
  <si>
    <r>
      <t xml:space="preserve">1 </t>
    </r>
    <r>
      <rPr>
        <sz val="12"/>
        <color theme="1"/>
        <rFont val="細明體"/>
        <family val="3"/>
        <charset val="136"/>
      </rPr>
      <t>正卡</t>
    </r>
    <r>
      <rPr>
        <sz val="12"/>
        <color theme="1"/>
        <rFont val="Calibri"/>
        <family val="2"/>
      </rPr>
      <t xml:space="preserve">;2 </t>
    </r>
    <r>
      <rPr>
        <sz val="12"/>
        <color theme="1"/>
        <rFont val="細明體"/>
        <family val="3"/>
        <charset val="136"/>
      </rPr>
      <t>附卡</t>
    </r>
  </si>
  <si>
    <t>卡號末四碼</t>
  </si>
  <si>
    <t>CardNo</t>
  </si>
  <si>
    <t>X(4)</t>
    <phoneticPr fontId="2" type="noConversion"/>
  </si>
  <si>
    <t>是否為手機信用卡</t>
  </si>
  <si>
    <t>IsMobileCard</t>
  </si>
  <si>
    <t>bool</t>
    <phoneticPr fontId="2" type="noConversion"/>
  </si>
  <si>
    <t>授權日期</t>
  </si>
  <si>
    <t>AuthDate</t>
  </si>
  <si>
    <t>授權時間</t>
  </si>
  <si>
    <t>AuthTime</t>
  </si>
  <si>
    <t>消費類別/商店名稱</t>
  </si>
  <si>
    <t>Memo</t>
  </si>
  <si>
    <t>X(50)</t>
    <phoneticPr fontId="2" type="noConversion"/>
  </si>
  <si>
    <t>授權金額(台幣)</t>
  </si>
  <si>
    <t>AuthAmt</t>
  </si>
  <si>
    <t>decimal(11,0)</t>
    <phoneticPr fontId="2" type="noConversion"/>
  </si>
  <si>
    <t>授權金額描述</t>
  </si>
  <si>
    <t>AuthAmtDesc</t>
  </si>
  <si>
    <t>X(15)</t>
    <phoneticPr fontId="2" type="noConversion"/>
  </si>
  <si>
    <t>消費國別</t>
  </si>
  <si>
    <t>CountryCode</t>
  </si>
  <si>
    <t>OutstandingDetail</t>
    <phoneticPr fontId="2" type="noConversion"/>
  </si>
  <si>
    <t>APP</t>
    <phoneticPr fontId="2" type="noConversion"/>
  </si>
  <si>
    <t>http://sinopac.eweb.backend_UAT/api/Accounting/OutstandingDetail</t>
    <phoneticPr fontId="2" type="noConversion"/>
  </si>
  <si>
    <t>查詢日期</t>
  </si>
  <si>
    <t>DateYYYYMMDD</t>
  </si>
  <si>
    <t>是否扣除已繳款金額</t>
  </si>
  <si>
    <t>IsExcludePaidUp</t>
    <phoneticPr fontId="2" type="noConversion"/>
  </si>
  <si>
    <t>True:消費明細查詢 (未出帳未繳款)
False:消費明細查詢 (未出帳)</t>
    <phoneticPr fontId="2" type="noConversion"/>
  </si>
  <si>
    <t>消費明細查詢 (未出帳未繳款)</t>
    <phoneticPr fontId="2" type="noConversion"/>
  </si>
  <si>
    <t>卡號末四碼</t>
    <phoneticPr fontId="2" type="noConversion"/>
  </si>
  <si>
    <t>CARD</t>
  </si>
  <si>
    <t>X(16)</t>
    <phoneticPr fontId="2" type="noConversion"/>
  </si>
  <si>
    <t>永豐信用卡+末四碼</t>
    <phoneticPr fontId="2" type="noConversion"/>
  </si>
  <si>
    <t>交易日</t>
  </si>
  <si>
    <t>TXDATE</t>
  </si>
  <si>
    <t>入帳日</t>
  </si>
  <si>
    <t>DEDATE</t>
    <phoneticPr fontId="2" type="noConversion"/>
  </si>
  <si>
    <t>MEMO</t>
  </si>
  <si>
    <t>varchar(40)</t>
    <phoneticPr fontId="2" type="noConversion"/>
  </si>
  <si>
    <t>交易幣別</t>
  </si>
  <si>
    <t>TXCUR</t>
  </si>
  <si>
    <t>X(3)</t>
    <phoneticPr fontId="2" type="noConversion"/>
  </si>
  <si>
    <t>原幣金額(含正負號)</t>
  </si>
  <si>
    <t>TXAMT</t>
  </si>
  <si>
    <t>numeric(13, 2)</t>
  </si>
  <si>
    <t>台幣金額(含正負號)</t>
  </si>
  <si>
    <t>AMT</t>
  </si>
  <si>
    <t>numeric(11, 2)</t>
    <phoneticPr fontId="2" type="noConversion"/>
  </si>
  <si>
    <t>交易幣別代碼</t>
    <phoneticPr fontId="2" type="noConversion"/>
  </si>
  <si>
    <t>ORG</t>
  </si>
  <si>
    <t>卡別</t>
  </si>
  <si>
    <t>PROD</t>
  </si>
  <si>
    <t>卡面</t>
    <phoneticPr fontId="2" type="noConversion"/>
  </si>
  <si>
    <t>EMBOSSING_TYPE</t>
  </si>
  <si>
    <t>卡號</t>
    <phoneticPr fontId="2" type="noConversion"/>
  </si>
  <si>
    <t>CARD_NO</t>
  </si>
  <si>
    <t>卡片名稱</t>
    <phoneticPr fontId="2" type="noConversion"/>
  </si>
  <si>
    <t>CARD_NAME</t>
  </si>
  <si>
    <t>nvarchar(50)</t>
  </si>
  <si>
    <t>消費明細查詢 (未出帳)</t>
    <phoneticPr fontId="2" type="noConversion"/>
  </si>
  <si>
    <t>RecentBill</t>
    <phoneticPr fontId="2" type="noConversion"/>
  </si>
  <si>
    <t>近期帳單查詢</t>
    <phoneticPr fontId="2" type="noConversion"/>
  </si>
  <si>
    <t>http://sinopac.eweb.backend/api/Accounting/RecentBill</t>
    <phoneticPr fontId="2" type="noConversion"/>
  </si>
  <si>
    <t>http://sinopac.eweb.backend_uat/api/Accounting/RecentBill</t>
    <phoneticPr fontId="2" type="noConversion"/>
  </si>
  <si>
    <t>ID</t>
  </si>
  <si>
    <t>帳單年月</t>
  </si>
  <si>
    <t>BillDateYYYYMM</t>
  </si>
  <si>
    <t>X(6)</t>
    <phoneticPr fontId="2" type="noConversion"/>
  </si>
  <si>
    <t>Function名稱</t>
  </si>
  <si>
    <t>FunctionName</t>
  </si>
  <si>
    <t>AccountingInfo:最近繳款金額交易明細
Null:帳單明細</t>
    <phoneticPr fontId="2" type="noConversion"/>
  </si>
  <si>
    <t>(指定月份的帳單匯總資料、紅利享樂回饋計畫)SP_WEBBLHSH_DCUR2</t>
    <phoneticPr fontId="2" type="noConversion"/>
  </si>
  <si>
    <t>帳單月份</t>
  </si>
  <si>
    <t>STMTMM</t>
  </si>
  <si>
    <t>string</t>
    <phoneticPr fontId="2" type="noConversion"/>
  </si>
  <si>
    <t>卡戶身分證字號</t>
  </si>
  <si>
    <t>PID</t>
  </si>
  <si>
    <t>前期應繳金額</t>
  </si>
  <si>
    <t>PREVBAL</t>
  </si>
  <si>
    <t>本期付款/退款金額</t>
  </si>
  <si>
    <t>PREVPAYAMT</t>
  </si>
  <si>
    <t>本期新增金額</t>
  </si>
  <si>
    <t>NEWADDAMT</t>
  </si>
  <si>
    <t>本期新增其他款項</t>
  </si>
  <si>
    <t>OTHERAMT</t>
  </si>
  <si>
    <t>本期循環利息</t>
  </si>
  <si>
    <t>FINCHARGE</t>
  </si>
  <si>
    <t>本期違約金</t>
  </si>
  <si>
    <t>LATECHARGE</t>
  </si>
  <si>
    <t>本期應繳總金額</t>
  </si>
  <si>
    <t>CURRBAL</t>
  </si>
  <si>
    <t>本期最低應繳金額</t>
  </si>
  <si>
    <t>DUEAMT</t>
  </si>
  <si>
    <t>結帳日</t>
  </si>
  <si>
    <t>STMTDATE</t>
  </si>
  <si>
    <t>繳款截止日</t>
  </si>
  <si>
    <t>DUEDATE</t>
  </si>
  <si>
    <t>帳單郵遞區號</t>
  </si>
  <si>
    <t>ZIPCODE</t>
  </si>
  <si>
    <t>扣款銀行</t>
  </si>
  <si>
    <t>DDBANK</t>
  </si>
  <si>
    <t>扣款帳號</t>
  </si>
  <si>
    <t>DDACNO</t>
  </si>
  <si>
    <t>預定扣款金額</t>
  </si>
  <si>
    <t>DDAMT</t>
  </si>
  <si>
    <t>前年度累積紅利點數</t>
  </si>
  <si>
    <t>Y3BONUS</t>
  </si>
  <si>
    <t>去年度累積紅利點數</t>
  </si>
  <si>
    <t>Y2BONUS</t>
  </si>
  <si>
    <t>今年度累積紅利點數</t>
  </si>
  <si>
    <t>Y1BONUS</t>
  </si>
  <si>
    <t>本期新增紅利點數</t>
  </si>
  <si>
    <t>ADDPOINT</t>
  </si>
  <si>
    <t>本期兌換紅利點數</t>
  </si>
  <si>
    <t>EXCHGEPOINT</t>
  </si>
  <si>
    <t>目前可用紅利點數</t>
  </si>
  <si>
    <t>TOTALPOINT</t>
  </si>
  <si>
    <t>活動新增點數</t>
  </si>
  <si>
    <t>ADJPOINT</t>
  </si>
  <si>
    <t>帳單條碼一</t>
  </si>
  <si>
    <t>BARCODE1</t>
  </si>
  <si>
    <t>帳單條碼二</t>
  </si>
  <si>
    <t>BARCODE2</t>
  </si>
  <si>
    <t>帳單條碼三</t>
  </si>
  <si>
    <t>BARCODE3</t>
  </si>
  <si>
    <t>帳單條碼四</t>
  </si>
  <si>
    <t>BARCODE4</t>
  </si>
  <si>
    <t>外幣別</t>
  </si>
  <si>
    <t>資料下傳日YYYYMMDD</t>
  </si>
  <si>
    <t>SYSDATE</t>
  </si>
  <si>
    <t>外幣別轉數字代碼</t>
    <phoneticPr fontId="2" type="noConversion"/>
  </si>
  <si>
    <t>ORDERBY</t>
  </si>
  <si>
    <t>最近一期繳款日</t>
    <phoneticPr fontId="2" type="noConversion"/>
  </si>
  <si>
    <t>L_PYMT_DT</t>
  </si>
  <si>
    <t>最近一次繳款金額</t>
  </si>
  <si>
    <t>L_PYMT_AMT</t>
  </si>
  <si>
    <t>動用彈性額度FLAG</t>
  </si>
  <si>
    <t>ACT_LINE_CR</t>
  </si>
  <si>
    <t>循環利率</t>
  </si>
  <si>
    <t>INT_RATE</t>
  </si>
  <si>
    <t>差別利率適用截止年月</t>
  </si>
  <si>
    <t>INT_DATE</t>
  </si>
  <si>
    <t>最新一期繳款金額</t>
  </si>
  <si>
    <t>N_PYMT_AMT</t>
  </si>
  <si>
    <t>近期的帳單匯總資料、紅利享樂回饋計畫SP_WEBBLHSH_DCUR_MAX_STMTMM2</t>
    <phoneticPr fontId="2" type="noConversion"/>
  </si>
  <si>
    <t>(最近繳款金額交易明細)SP_WEBTCTDH_DCUR_PAYRECORD</t>
    <phoneticPr fontId="2" type="noConversion"/>
  </si>
  <si>
    <t>交易日期</t>
  </si>
  <si>
    <t>string</t>
  </si>
  <si>
    <t>入帳日期</t>
  </si>
  <si>
    <t>DEDATE</t>
  </si>
  <si>
    <t>消費說明</t>
  </si>
  <si>
    <t>金額</t>
  </si>
  <si>
    <t>decimal</t>
    <phoneticPr fontId="2" type="noConversion"/>
  </si>
  <si>
    <t>(帳單明細)SP_WEBTRHSH_DCUR_STMTMM3</t>
    <phoneticPr fontId="2" type="noConversion"/>
  </si>
  <si>
    <t>結帳月份</t>
  </si>
  <si>
    <t xml:space="preserve">STMTMM </t>
  </si>
  <si>
    <t xml:space="preserve">PID </t>
  </si>
  <si>
    <t xml:space="preserve">CARD </t>
  </si>
  <si>
    <t>永豐信用卡＋XXXX</t>
    <phoneticPr fontId="2" type="noConversion"/>
  </si>
  <si>
    <t xml:space="preserve">TXDATE </t>
  </si>
  <si>
    <t>交易序號</t>
  </si>
  <si>
    <t xml:space="preserve">SEQNO </t>
  </si>
  <si>
    <t>交易代碼</t>
  </si>
  <si>
    <t xml:space="preserve">TXCODE </t>
  </si>
  <si>
    <t xml:space="preserve">DEDATE </t>
  </si>
  <si>
    <t xml:space="preserve">MEMO </t>
  </si>
  <si>
    <t xml:space="preserve">TXCUR </t>
  </si>
  <si>
    <t>原幣金額</t>
  </si>
  <si>
    <t xml:space="preserve">TXAMT </t>
  </si>
  <si>
    <t>掛帳金額</t>
  </si>
  <si>
    <t xml:space="preserve">AMT </t>
  </si>
  <si>
    <t>資料下傳日</t>
  </si>
  <si>
    <t xml:space="preserve">SYS_DATE </t>
  </si>
  <si>
    <t>消費分期年化百分率</t>
  </si>
  <si>
    <t xml:space="preserve">INST_RATE </t>
  </si>
  <si>
    <t>消費分期剩餘金額</t>
  </si>
  <si>
    <t xml:space="preserve">INST_AMT </t>
  </si>
  <si>
    <t>外幣折算日</t>
  </si>
  <si>
    <t xml:space="preserve">CUR_DATE </t>
  </si>
  <si>
    <t>消費國家名稱</t>
  </si>
  <si>
    <t xml:space="preserve">COUNTRY </t>
  </si>
  <si>
    <t>USD:840/EUR:978/JPY:392</t>
  </si>
  <si>
    <t xml:space="preserve">ORG </t>
  </si>
  <si>
    <t>產品代碼</t>
  </si>
  <si>
    <t>製卡卡別</t>
  </si>
  <si>
    <t>是否符合不對稱分期</t>
    <phoneticPr fontId="2" type="noConversion"/>
  </si>
  <si>
    <t>AsyInstlInd</t>
    <phoneticPr fontId="2" type="noConversion"/>
  </si>
  <si>
    <t>Y/N</t>
    <phoneticPr fontId="2" type="noConversion"/>
  </si>
  <si>
    <t>若SP_WEBTRHSH_DCUR_STMTMM3欄位AsyInstlInd＝Y執行(取得不對稱分期資訊)sp_GetAsymmetricInstallmentInfoByID</t>
    <phoneticPr fontId="2" type="noConversion"/>
  </si>
  <si>
    <t>首期入帳日</t>
  </si>
  <si>
    <t>帳單說明</t>
  </si>
  <si>
    <t>總金額</t>
  </si>
  <si>
    <t>分期金額說明</t>
  </si>
  <si>
    <t>繳款金額說明</t>
  </si>
  <si>
    <t>信用卡營運系統</t>
    <phoneticPr fontId="2" type="noConversion"/>
  </si>
  <si>
    <t>Query Display CardS tatus</t>
    <phoneticPr fontId="2" type="noConversion"/>
  </si>
  <si>
    <t>web\APP</t>
    <phoneticPr fontId="2" type="noConversion"/>
  </si>
  <si>
    <t>http://10.11.37.109/OTP/Service/OtpSvc.asmx?op=OtpState</t>
    <phoneticPr fontId="2" type="noConversion"/>
  </si>
  <si>
    <t>http://10.11.42.48/OTP/Service/OtpSvc.asmx?op=OtpState</t>
    <phoneticPr fontId="2" type="noConversion"/>
  </si>
  <si>
    <t>http://10.16.1.28/OTP/Service/OtpSvc.asmx?op=OtpState</t>
    <phoneticPr fontId="2" type="noConversion"/>
  </si>
  <si>
    <t>Identity</t>
  </si>
  <si>
    <t>身分證號或信用卡號</t>
    <phoneticPr fontId="2" type="noConversion"/>
  </si>
  <si>
    <t>查詢是否成功</t>
    <phoneticPr fontId="2" type="noConversion"/>
  </si>
  <si>
    <t>X(7)</t>
    <phoneticPr fontId="2" type="noConversion"/>
  </si>
  <si>
    <t>UserId</t>
    <phoneticPr fontId="2" type="noConversion"/>
  </si>
  <si>
    <t>X(80)</t>
    <phoneticPr fontId="2" type="noConversion"/>
  </si>
  <si>
    <t>姓名</t>
    <phoneticPr fontId="2" type="noConversion"/>
  </si>
  <si>
    <t>UserName</t>
    <phoneticPr fontId="2" type="noConversion"/>
  </si>
  <si>
    <t>查詢代碼</t>
    <phoneticPr fontId="2" type="noConversion"/>
  </si>
  <si>
    <t>Code</t>
    <phoneticPr fontId="2" type="noConversion"/>
  </si>
  <si>
    <t>X(200)</t>
    <phoneticPr fontId="2" type="noConversion"/>
  </si>
  <si>
    <t>查詢訊息</t>
    <phoneticPr fontId="2" type="noConversion"/>
  </si>
  <si>
    <t>Message</t>
    <phoneticPr fontId="2" type="noConversion"/>
  </si>
  <si>
    <t>X(60)</t>
    <phoneticPr fontId="2" type="noConversion"/>
  </si>
  <si>
    <t>6</t>
    <phoneticPr fontId="2" type="noConversion"/>
  </si>
  <si>
    <t>交易序號</t>
    <phoneticPr fontId="2" type="noConversion"/>
  </si>
  <si>
    <t>TranSerial</t>
    <phoneticPr fontId="2" type="noConversion"/>
  </si>
  <si>
    <t>x(10)</t>
    <phoneticPr fontId="2" type="noConversion"/>
  </si>
  <si>
    <t>7</t>
    <phoneticPr fontId="2" type="noConversion"/>
  </si>
  <si>
    <t>CardNo</t>
    <phoneticPr fontId="2" type="noConversion"/>
  </si>
  <si>
    <t>8</t>
    <phoneticPr fontId="2" type="noConversion"/>
  </si>
  <si>
    <t>OTP狀態</t>
    <phoneticPr fontId="2" type="noConversion"/>
  </si>
  <si>
    <t>char(4)</t>
    <phoneticPr fontId="2" type="noConversion"/>
  </si>
  <si>
    <t>9</t>
    <phoneticPr fontId="2" type="noConversion"/>
  </si>
  <si>
    <t>Issues</t>
    <phoneticPr fontId="2" type="noConversion"/>
  </si>
  <si>
    <t>int</t>
    <phoneticPr fontId="2" type="noConversion"/>
  </si>
  <si>
    <t>10</t>
    <phoneticPr fontId="2" type="noConversion"/>
  </si>
  <si>
    <t>錯誤次數</t>
    <phoneticPr fontId="2" type="noConversion"/>
  </si>
  <si>
    <t>ErrorCount</t>
    <phoneticPr fontId="2" type="noConversion"/>
  </si>
  <si>
    <t>DAWHO</t>
  </si>
  <si>
    <t>查詢大戶信用卡資訊</t>
    <phoneticPr fontId="2" type="noConversion"/>
  </si>
  <si>
    <t>http://10.11.37.109/CARDWebService/MMAQueryMain/QueryMain.asmx?op=cardGetMain</t>
    <phoneticPr fontId="2" type="noConversion"/>
  </si>
  <si>
    <t>http://10.11.42.48/CARDWebService/MMAQueryMain/QueryMain.asmx?op=cardGetMain</t>
    <phoneticPr fontId="2" type="noConversion"/>
  </si>
  <si>
    <t>http://172.31.213.9/CARDWebService/MMAQueryMain/QueryMain.asmx?op=cardGetMain</t>
    <phoneticPr fontId="2" type="noConversion"/>
  </si>
  <si>
    <t>QueryResult</t>
  </si>
  <si>
    <t>錯誤訊息</t>
    <phoneticPr fontId="2" type="noConversion"/>
  </si>
  <si>
    <t>ErrLog</t>
  </si>
  <si>
    <t>查詢資料</t>
    <phoneticPr fontId="2" type="noConversion"/>
  </si>
  <si>
    <t>QueryData</t>
  </si>
  <si>
    <t>5.1</t>
    <phoneticPr fontId="2" type="noConversion"/>
  </si>
  <si>
    <t>本期應繳</t>
    <phoneticPr fontId="2" type="noConversion"/>
  </si>
  <si>
    <t>CurrBal</t>
  </si>
  <si>
    <t>decimal(14,0)</t>
    <phoneticPr fontId="2" type="noConversion"/>
  </si>
  <si>
    <t>5.2</t>
    <phoneticPr fontId="2" type="noConversion"/>
  </si>
  <si>
    <t>最低應繳</t>
  </si>
  <si>
    <t>DueAmt</t>
  </si>
  <si>
    <t>5.3</t>
    <phoneticPr fontId="2" type="noConversion"/>
  </si>
  <si>
    <t>DueDate</t>
    <phoneticPr fontId="2" type="noConversion"/>
  </si>
  <si>
    <t>char(8)</t>
    <phoneticPr fontId="2" type="noConversion"/>
  </si>
  <si>
    <t>5.4</t>
    <phoneticPr fontId="2" type="noConversion"/>
  </si>
  <si>
    <t>StmtDate</t>
    <phoneticPr fontId="2" type="noConversion"/>
  </si>
  <si>
    <t>5.5</t>
    <phoneticPr fontId="2" type="noConversion"/>
  </si>
  <si>
    <t>最近一次繳款日期</t>
    <phoneticPr fontId="2" type="noConversion"/>
  </si>
  <si>
    <t>LastPayTxdate</t>
  </si>
  <si>
    <t>YYYYMMDD</t>
    <phoneticPr fontId="2" type="noConversion"/>
  </si>
  <si>
    <t>5.6</t>
    <phoneticPr fontId="2" type="noConversion"/>
  </si>
  <si>
    <t>最近一次繳款金額</t>
    <phoneticPr fontId="2" type="noConversion"/>
  </si>
  <si>
    <t>LastPayAmt</t>
  </si>
  <si>
    <t>5.7</t>
    <phoneticPr fontId="2" type="noConversion"/>
  </si>
  <si>
    <t>額度</t>
  </si>
  <si>
    <t>CreditLimit</t>
  </si>
  <si>
    <t>5.8</t>
    <phoneticPr fontId="2" type="noConversion"/>
  </si>
  <si>
    <t>可用額度</t>
    <phoneticPr fontId="2" type="noConversion"/>
  </si>
  <si>
    <t>CreditAvailable</t>
    <phoneticPr fontId="2" type="noConversion"/>
  </si>
  <si>
    <t>5.9</t>
    <phoneticPr fontId="2" type="noConversion"/>
  </si>
  <si>
    <t>紅利</t>
    <phoneticPr fontId="2" type="noConversion"/>
  </si>
  <si>
    <t>Bonus</t>
  </si>
  <si>
    <t>decimal(7,0)</t>
    <phoneticPr fontId="2" type="noConversion"/>
  </si>
  <si>
    <t>5.10</t>
    <phoneticPr fontId="2" type="noConversion"/>
  </si>
  <si>
    <t>循環利率</t>
    <phoneticPr fontId="2" type="noConversion"/>
  </si>
  <si>
    <t>IntRate</t>
    <phoneticPr fontId="2" type="noConversion"/>
  </si>
  <si>
    <t>decimal(9,5)</t>
    <phoneticPr fontId="2" type="noConversion"/>
  </si>
  <si>
    <t>5.11</t>
    <phoneticPr fontId="2" type="noConversion"/>
  </si>
  <si>
    <t>金控員工註記</t>
    <phoneticPr fontId="2" type="noConversion"/>
  </si>
  <si>
    <t>char(1)</t>
    <phoneticPr fontId="2" type="noConversion"/>
  </si>
  <si>
    <t>5.12</t>
    <phoneticPr fontId="2" type="noConversion"/>
  </si>
  <si>
    <t>VIP註記</t>
    <phoneticPr fontId="2" type="noConversion"/>
  </si>
  <si>
    <t>VIPFlag</t>
  </si>
  <si>
    <t>5.13</t>
    <phoneticPr fontId="2" type="noConversion"/>
  </si>
  <si>
    <t>管制碼註記</t>
    <phoneticPr fontId="2" type="noConversion"/>
  </si>
  <si>
    <t>WZFlag</t>
    <phoneticPr fontId="2" type="noConversion"/>
  </si>
  <si>
    <t>W,Z Code Flag</t>
  </si>
  <si>
    <t>5.14</t>
    <phoneticPr fontId="2" type="noConversion"/>
  </si>
  <si>
    <t>電子帳單註記</t>
    <phoneticPr fontId="2" type="noConversion"/>
  </si>
  <si>
    <t>EBILL</t>
  </si>
  <si>
    <r>
      <t xml:space="preserve">Y </t>
    </r>
    <r>
      <rPr>
        <sz val="12"/>
        <color theme="1"/>
        <rFont val="細明體"/>
        <family val="2"/>
        <charset val="136"/>
      </rPr>
      <t>電子帳單</t>
    </r>
    <r>
      <rPr>
        <sz val="12"/>
        <color theme="1"/>
        <rFont val="Calibri"/>
        <family val="2"/>
      </rPr>
      <t xml:space="preserve"> M</t>
    </r>
    <r>
      <rPr>
        <sz val="12"/>
        <color theme="1"/>
        <rFont val="細明體"/>
        <family val="2"/>
        <charset val="136"/>
      </rPr>
      <t>行動帳單</t>
    </r>
    <r>
      <rPr>
        <sz val="12"/>
        <color theme="1"/>
        <rFont val="Calibri"/>
        <family val="2"/>
      </rPr>
      <t xml:space="preserve"> N</t>
    </r>
    <r>
      <rPr>
        <sz val="12"/>
        <color theme="1"/>
        <rFont val="細明體"/>
        <family val="2"/>
        <charset val="136"/>
      </rPr>
      <t>實體帳單</t>
    </r>
    <phoneticPr fontId="2" type="noConversion"/>
  </si>
  <si>
    <t>5.15</t>
    <phoneticPr fontId="2" type="noConversion"/>
  </si>
  <si>
    <t>自扣帳號</t>
    <phoneticPr fontId="2" type="noConversion"/>
  </si>
  <si>
    <t>DDAcct</t>
    <phoneticPr fontId="2" type="noConversion"/>
  </si>
  <si>
    <t>char(14)</t>
    <phoneticPr fontId="2" type="noConversion"/>
  </si>
  <si>
    <t>getDAWHORet</t>
    <phoneticPr fontId="2" type="noConversion"/>
  </si>
  <si>
    <t>http://10.11.37.109/CARDWebService/MMAQueryMain/QueryMain.asmx?op=getDAWHORet</t>
    <phoneticPr fontId="2" type="noConversion"/>
  </si>
  <si>
    <t>http://10.11.42.48/CARDWebService/MMAQueryMain/QueryMain.asmx?op=getDAWHORet</t>
    <phoneticPr fontId="2" type="noConversion"/>
  </si>
  <si>
    <t>http://172.31.213.9/CARDWebService/MMAQueryMain/QueryMain.asmx?op=getDAWHORet</t>
    <phoneticPr fontId="2" type="noConversion"/>
  </si>
  <si>
    <t>查詢年月</t>
    <phoneticPr fontId="2" type="noConversion"/>
  </si>
  <si>
    <t>STMTMM</t>
    <phoneticPr fontId="2" type="noConversion"/>
  </si>
  <si>
    <t>YYYYMM</t>
    <phoneticPr fontId="2" type="noConversion"/>
  </si>
  <si>
    <t>SUCCESS / FAIL</t>
  </si>
  <si>
    <t>回饋金額</t>
    <phoneticPr fontId="2" type="noConversion"/>
  </si>
  <si>
    <t>Returning</t>
  </si>
  <si>
    <t>decimal(14,2)</t>
    <phoneticPr fontId="2" type="noConversion"/>
  </si>
  <si>
    <t>http://10.11.37.109/CARDWebService/MMAQueryMain/QueryMain.asmx?op=getDAWHOCardStatus</t>
    <phoneticPr fontId="2" type="noConversion"/>
  </si>
  <si>
    <t>http://10.11.42.48/CARDWebService/MMAQueryMain/QueryMain.asmx?op=getDAWHOCardStatus</t>
    <phoneticPr fontId="2" type="noConversion"/>
  </si>
  <si>
    <t>http://172.31.213.9/CARDWebService/MMAQueryMain/QueryMain.asmx?op=getDAWHOCardStatus</t>
    <phoneticPr fontId="2" type="noConversion"/>
  </si>
  <si>
    <t>狀態明細</t>
    <phoneticPr fontId="2" type="noConversion"/>
  </si>
  <si>
    <t>DetailData</t>
  </si>
  <si>
    <t>重複多筆</t>
    <phoneticPr fontId="2" type="noConversion"/>
  </si>
  <si>
    <t>卡別卡面</t>
    <phoneticPr fontId="2" type="noConversion"/>
  </si>
  <si>
    <t>TypeFace</t>
    <phoneticPr fontId="2" type="noConversion"/>
  </si>
  <si>
    <t>卡片狀踏</t>
    <phoneticPr fontId="2" type="noConversion"/>
  </si>
  <si>
    <t>Status</t>
  </si>
  <si>
    <r>
      <t xml:space="preserve">1. </t>
    </r>
    <r>
      <rPr>
        <sz val="12"/>
        <color theme="1"/>
        <rFont val="標楷體"/>
        <family val="2"/>
        <charset val="136"/>
      </rPr>
      <t>無大戶信用卡</t>
    </r>
    <r>
      <rPr>
        <sz val="12"/>
        <color theme="1"/>
        <rFont val="Calibri"/>
        <family val="2"/>
      </rPr>
      <t>(</t>
    </r>
    <r>
      <rPr>
        <sz val="12"/>
        <color theme="1"/>
        <rFont val="標楷體"/>
        <family val="2"/>
        <charset val="136"/>
      </rPr>
      <t>申請辦卡</t>
    </r>
    <r>
      <rPr>
        <sz val="12"/>
        <color theme="1"/>
        <rFont val="Calibri"/>
        <family val="2"/>
      </rPr>
      <t xml:space="preserve">)
2. </t>
    </r>
    <r>
      <rPr>
        <sz val="12"/>
        <color theme="1"/>
        <rFont val="標楷體"/>
        <family val="2"/>
        <charset val="136"/>
      </rPr>
      <t>需補件</t>
    </r>
    <r>
      <rPr>
        <sz val="12"/>
        <color theme="1"/>
        <rFont val="Calibri"/>
        <family val="2"/>
      </rPr>
      <t>(</t>
    </r>
    <r>
      <rPr>
        <sz val="12"/>
        <color theme="1"/>
        <rFont val="標楷體"/>
        <family val="2"/>
        <charset val="136"/>
      </rPr>
      <t>上傳缺補件</t>
    </r>
    <r>
      <rPr>
        <sz val="12"/>
        <color theme="1"/>
        <rFont val="Calibri"/>
        <family val="2"/>
      </rPr>
      <t xml:space="preserve">)
3. </t>
    </r>
    <r>
      <rPr>
        <sz val="12"/>
        <color theme="1"/>
        <rFont val="標楷體"/>
        <family val="2"/>
        <charset val="136"/>
      </rPr>
      <t>申請進度查詢</t>
    </r>
    <r>
      <rPr>
        <sz val="12"/>
        <color theme="1"/>
        <rFont val="Calibri"/>
        <family val="2"/>
      </rPr>
      <t xml:space="preserve">
4. </t>
    </r>
    <r>
      <rPr>
        <sz val="12"/>
        <color theme="1"/>
        <rFont val="標楷體"/>
        <family val="2"/>
        <charset val="136"/>
      </rPr>
      <t>已核卡</t>
    </r>
    <r>
      <rPr>
        <sz val="12"/>
        <color theme="1"/>
        <rFont val="Calibri"/>
        <family val="2"/>
      </rPr>
      <t>(</t>
    </r>
    <r>
      <rPr>
        <sz val="12"/>
        <color theme="1"/>
        <rFont val="標楷體"/>
        <family val="2"/>
        <charset val="136"/>
      </rPr>
      <t>線上開卡</t>
    </r>
    <r>
      <rPr>
        <sz val="12"/>
        <color theme="1"/>
        <rFont val="Calibri"/>
        <family val="2"/>
      </rPr>
      <t xml:space="preserve">)
5. </t>
    </r>
    <r>
      <rPr>
        <sz val="12"/>
        <color theme="1"/>
        <rFont val="標楷體"/>
        <family val="2"/>
        <charset val="136"/>
      </rPr>
      <t>核卡失敗</t>
    </r>
    <r>
      <rPr>
        <sz val="12"/>
        <color theme="1"/>
        <rFont val="Calibri"/>
        <family val="2"/>
      </rPr>
      <t>(</t>
    </r>
    <r>
      <rPr>
        <sz val="12"/>
        <color theme="1"/>
        <rFont val="標楷體"/>
        <family val="2"/>
        <charset val="136"/>
      </rPr>
      <t>恢復為申請辦卡</t>
    </r>
    <r>
      <rPr>
        <sz val="12"/>
        <color theme="1"/>
        <rFont val="Calibri"/>
        <family val="2"/>
      </rPr>
      <t xml:space="preserve">)
6. </t>
    </r>
    <r>
      <rPr>
        <sz val="12"/>
        <color theme="1"/>
        <rFont val="標楷體"/>
        <family val="2"/>
        <charset val="136"/>
      </rPr>
      <t>已開卡</t>
    </r>
    <r>
      <rPr>
        <sz val="12"/>
        <color theme="1"/>
        <rFont val="Calibri"/>
        <family val="2"/>
      </rPr>
      <t xml:space="preserve">
7. </t>
    </r>
    <r>
      <rPr>
        <sz val="12"/>
        <color theme="1"/>
        <rFont val="標楷體"/>
        <family val="2"/>
        <charset val="136"/>
      </rPr>
      <t>已申請在途中</t>
    </r>
    <r>
      <rPr>
        <sz val="12"/>
        <color theme="1"/>
        <rFont val="Calibri"/>
        <family val="2"/>
      </rPr>
      <t xml:space="preserve">
8. </t>
    </r>
    <r>
      <rPr>
        <sz val="12"/>
        <color theme="1"/>
        <rFont val="標楷體"/>
        <family val="2"/>
        <charset val="136"/>
      </rPr>
      <t>已掛失</t>
    </r>
    <r>
      <rPr>
        <sz val="12"/>
        <color theme="1"/>
        <rFont val="Calibri"/>
        <family val="2"/>
      </rPr>
      <t xml:space="preserve">
9. </t>
    </r>
    <r>
      <rPr>
        <sz val="12"/>
        <color theme="1"/>
        <rFont val="標楷體"/>
        <family val="2"/>
        <charset val="136"/>
      </rPr>
      <t>系統維護中</t>
    </r>
    <r>
      <rPr>
        <sz val="12"/>
        <color theme="1"/>
        <rFont val="Calibri"/>
        <family val="2"/>
      </rPr>
      <t xml:space="preserve">
10. return code </t>
    </r>
    <r>
      <rPr>
        <sz val="12"/>
        <color theme="1"/>
        <rFont val="標楷體"/>
        <family val="2"/>
        <charset val="136"/>
      </rPr>
      <t>不在預期內，或</t>
    </r>
    <r>
      <rPr>
        <sz val="12"/>
        <color theme="1"/>
        <rFont val="Calibri"/>
        <family val="2"/>
      </rPr>
      <t>EXCEPTION</t>
    </r>
    <phoneticPr fontId="2" type="noConversion"/>
  </si>
  <si>
    <t>getDDFlag</t>
    <phoneticPr fontId="2" type="noConversion"/>
  </si>
  <si>
    <t>大戶卡台幣帳戶自扣註記</t>
    <phoneticPr fontId="2" type="noConversion"/>
  </si>
  <si>
    <t>http://10.11.37.109/CARDWebService/MMAQueryMain/QueryMain.asmx?op=getDDFlag</t>
    <phoneticPr fontId="2" type="noConversion"/>
  </si>
  <si>
    <t>http://10.11.42.48/CARDWebService/MMAQueryMain/QueryMain.asmx?op=getDDFlag</t>
    <phoneticPr fontId="2" type="noConversion"/>
  </si>
  <si>
    <t>http://172.31.213.9/CARDWebService/MMAQueryMain/QueryMain.asmx?op=getDDFlag</t>
    <phoneticPr fontId="2" type="noConversion"/>
  </si>
  <si>
    <t>自扣註記</t>
    <phoneticPr fontId="2" type="noConversion"/>
  </si>
  <si>
    <t>DDFlag</t>
  </si>
  <si>
    <t>X(1)</t>
    <phoneticPr fontId="2" type="noConversion"/>
  </si>
  <si>
    <t>是否自扣 :Y 是 ; N 不是</t>
  </si>
  <si>
    <t>getBLHSHWithPaysum</t>
    <phoneticPr fontId="2" type="noConversion"/>
  </si>
  <si>
    <t>http://10.11.37.109/CARDWebService/MMAQueryMain/QueryMain.asmx?op=getBLHSHWithPaysum</t>
    <phoneticPr fontId="2" type="noConversion"/>
  </si>
  <si>
    <t>http://10.11.42.48/CARDWebService/MMAQueryMain/QueryMain.asmx?op=getBLHSHWithPaysum</t>
    <phoneticPr fontId="2" type="noConversion"/>
  </si>
  <si>
    <t>http://172.31.213.9/CARDWebService/MMAQueryMain/QueryMain.asmx?op=getBLHSHWithPaysum</t>
    <phoneticPr fontId="2" type="noConversion"/>
  </si>
  <si>
    <t>帳單年月</t>
    <phoneticPr fontId="2" type="noConversion"/>
  </si>
  <si>
    <t>最低應繳</t>
    <phoneticPr fontId="2" type="noConversion"/>
  </si>
  <si>
    <t>DUEAMT</t>
    <phoneticPr fontId="2" type="noConversion"/>
  </si>
  <si>
    <t>繳款截止日</t>
    <phoneticPr fontId="2" type="noConversion"/>
  </si>
  <si>
    <t>台幣累積已繳</t>
    <phoneticPr fontId="2" type="noConversion"/>
  </si>
  <si>
    <t>LPAYSUM</t>
    <phoneticPr fontId="2" type="noConversion"/>
  </si>
  <si>
    <t>getMainDcur</t>
    <phoneticPr fontId="2" type="noConversion"/>
  </si>
  <si>
    <t>大戶卡帳戶自扣日期查詢(多幣別)</t>
    <phoneticPr fontId="2" type="noConversion"/>
  </si>
  <si>
    <t>http://10.11.37.109/CARDWebService/MMAQueryMain/QueryMain.asmx?op=getMainDcur</t>
    <phoneticPr fontId="2" type="noConversion"/>
  </si>
  <si>
    <t>http://10.11.42.48/CARDWebService/MMAQueryMain/QueryMain.asmx?op=getMainDcur</t>
    <phoneticPr fontId="2" type="noConversion"/>
  </si>
  <si>
    <t>http://172.31.213.9/CARDWebService/MMAQueryMain/QueryMain.asmx?op=getMainDcur</t>
    <phoneticPr fontId="2" type="noConversion"/>
  </si>
  <si>
    <t>信用額度</t>
    <phoneticPr fontId="2" type="noConversion"/>
  </si>
  <si>
    <t>紅利點數</t>
    <phoneticPr fontId="2" type="noConversion"/>
  </si>
  <si>
    <t xml:space="preserve">
https://10.11.37.36:8080/etfAPIM/</t>
    <phoneticPr fontId="2" type="noConversion"/>
  </si>
  <si>
    <t xml:space="preserve">
https://10.11.66.149:8080/etfAPIM/</t>
    <phoneticPr fontId="2" type="noConversion"/>
  </si>
  <si>
    <t>https://10.16.1.61:8080/etfAPIM/</t>
    <phoneticPr fontId="2" type="noConversion"/>
  </si>
  <si>
    <t>Request</t>
    <phoneticPr fontId="2" type="noConversion"/>
  </si>
  <si>
    <t>head</t>
    <phoneticPr fontId="2" type="noConversion"/>
  </si>
  <si>
    <t>查詢日期</t>
    <phoneticPr fontId="2" type="noConversion"/>
  </si>
  <si>
    <t>queryDate</t>
    <phoneticPr fontId="2" type="noConversion"/>
  </si>
  <si>
    <t>string(10)</t>
    <phoneticPr fontId="2" type="noConversion"/>
  </si>
  <si>
    <t>yyyy/MM/dd</t>
    <phoneticPr fontId="2" type="noConversion"/>
  </si>
  <si>
    <t>查詢時間</t>
    <phoneticPr fontId="2" type="noConversion"/>
  </si>
  <si>
    <t>queryTime</t>
    <phoneticPr fontId="2" type="noConversion"/>
  </si>
  <si>
    <t>string(8)</t>
    <phoneticPr fontId="2" type="noConversion"/>
  </si>
  <si>
    <t>HH:mm:ss</t>
    <phoneticPr fontId="2" type="noConversion"/>
  </si>
  <si>
    <t>WEB代號</t>
    <phoneticPr fontId="2" type="noConversion"/>
  </si>
  <si>
    <t>webId</t>
    <phoneticPr fontId="2" type="noConversion"/>
  </si>
  <si>
    <t>EBANK:WI0
MAPP:WIA
MWEB:WIB
MDAWHO:WIC
CIB:WID</t>
    <phoneticPr fontId="2" type="noConversion"/>
  </si>
  <si>
    <t>WEB IP</t>
    <phoneticPr fontId="2" type="noConversion"/>
  </si>
  <si>
    <t>webIp</t>
    <phoneticPr fontId="2" type="noConversion"/>
  </si>
  <si>
    <t>身份證號ID</t>
    <phoneticPr fontId="2" type="noConversion"/>
  </si>
  <si>
    <t>custId</t>
    <phoneticPr fontId="2" type="noConversion"/>
  </si>
  <si>
    <t>string(11)</t>
    <phoneticPr fontId="2" type="noConversion"/>
  </si>
  <si>
    <t>body</t>
    <phoneticPr fontId="2" type="noConversion"/>
  </si>
  <si>
    <t>Response</t>
    <phoneticPr fontId="2" type="noConversion"/>
  </si>
  <si>
    <t xml:space="preserve">查詢時間 </t>
    <phoneticPr fontId="2" type="noConversion"/>
  </si>
  <si>
    <t>電文狀態碼</t>
    <phoneticPr fontId="2" type="noConversion"/>
  </si>
  <si>
    <t>errorCode</t>
    <phoneticPr fontId="2" type="noConversion"/>
  </si>
  <si>
    <t>string(12)</t>
    <phoneticPr fontId="2" type="noConversion"/>
  </si>
  <si>
    <r>
      <t>0000:</t>
    </r>
    <r>
      <rPr>
        <sz val="12"/>
        <color theme="1"/>
        <rFont val="微軟正黑體"/>
        <family val="2"/>
        <charset val="136"/>
      </rPr>
      <t>成功</t>
    </r>
    <r>
      <rPr>
        <sz val="12"/>
        <color theme="1"/>
        <rFont val="Calibri"/>
        <family val="2"/>
      </rPr>
      <t xml:space="preserve">
1000:</t>
    </r>
    <r>
      <rPr>
        <sz val="12"/>
        <color theme="1"/>
        <rFont val="微軟正黑體"/>
        <family val="2"/>
        <charset val="136"/>
      </rPr>
      <t>查無資料</t>
    </r>
    <r>
      <rPr>
        <sz val="12"/>
        <color theme="1"/>
        <rFont val="Calibri"/>
        <family val="2"/>
      </rPr>
      <t xml:space="preserve">
XXXX:</t>
    </r>
    <r>
      <rPr>
        <sz val="12"/>
        <color theme="1"/>
        <rFont val="微軟正黑體"/>
        <family val="2"/>
        <charset val="136"/>
      </rPr>
      <t>錯誤</t>
    </r>
    <phoneticPr fontId="2" type="noConversion"/>
  </si>
  <si>
    <t>errorMsg</t>
    <phoneticPr fontId="2" type="noConversion"/>
  </si>
  <si>
    <t>string(120)</t>
    <phoneticPr fontId="2" type="noConversion"/>
  </si>
  <si>
    <t>自選股代碼</t>
    <phoneticPr fontId="2" type="noConversion"/>
  </si>
  <si>
    <t>custOptId</t>
    <phoneticPr fontId="2" type="noConversion"/>
  </si>
  <si>
    <t>自選股名稱</t>
    <phoneticPr fontId="2" type="noConversion"/>
  </si>
  <si>
    <t>custOptName</t>
    <phoneticPr fontId="2" type="noConversion"/>
  </si>
  <si>
    <t>string(50)</t>
    <phoneticPr fontId="2" type="noConversion"/>
  </si>
  <si>
    <t>自選股標的(商品)清單</t>
    <phoneticPr fontId="2" type="noConversion"/>
  </si>
  <si>
    <t>optStocks</t>
    <phoneticPr fontId="2" type="noConversion"/>
  </si>
  <si>
    <t>Multi</t>
    <phoneticPr fontId="2" type="noConversion"/>
  </si>
  <si>
    <t>信託帳號</t>
    <phoneticPr fontId="2" type="noConversion"/>
  </si>
  <si>
    <t>trustAcno</t>
  </si>
  <si>
    <t>string(20)</t>
    <phoneticPr fontId="2" type="noConversion"/>
  </si>
  <si>
    <t>信託幣別</t>
    <phoneticPr fontId="2" type="noConversion"/>
  </si>
  <si>
    <t>trustCurr</t>
  </si>
  <si>
    <t>string(3)</t>
    <phoneticPr fontId="2" type="noConversion"/>
  </si>
  <si>
    <t>交易所代碼</t>
    <phoneticPr fontId="2" type="noConversion"/>
  </si>
  <si>
    <t>bourseId</t>
    <phoneticPr fontId="2" type="noConversion"/>
  </si>
  <si>
    <r>
      <t>HK:</t>
    </r>
    <r>
      <rPr>
        <sz val="12"/>
        <color theme="1"/>
        <rFont val="微軟正黑體"/>
        <family val="2"/>
        <charset val="136"/>
      </rPr>
      <t>香港</t>
    </r>
    <r>
      <rPr>
        <sz val="12"/>
        <color theme="1"/>
        <rFont val="Calibri"/>
        <family val="2"/>
      </rPr>
      <t xml:space="preserve">
HKR:</t>
    </r>
    <r>
      <rPr>
        <sz val="12"/>
        <color theme="1"/>
        <rFont val="微軟正黑體"/>
        <family val="2"/>
        <charset val="136"/>
      </rPr>
      <t>人民幣</t>
    </r>
    <r>
      <rPr>
        <sz val="12"/>
        <color theme="1"/>
        <rFont val="Calibri"/>
        <family val="2"/>
      </rPr>
      <t>(</t>
    </r>
    <r>
      <rPr>
        <sz val="12"/>
        <color theme="1"/>
        <rFont val="微軟正黑體"/>
        <family val="2"/>
        <charset val="136"/>
      </rPr>
      <t>香港</t>
    </r>
    <r>
      <rPr>
        <sz val="12"/>
        <color theme="1"/>
        <rFont val="Calibri"/>
        <family val="2"/>
      </rPr>
      <t>)
US:</t>
    </r>
    <r>
      <rPr>
        <sz val="12"/>
        <color theme="1"/>
        <rFont val="微軟正黑體"/>
        <family val="2"/>
        <charset val="136"/>
      </rPr>
      <t>美國</t>
    </r>
    <phoneticPr fontId="2" type="noConversion"/>
  </si>
  <si>
    <t>市場(2碼</t>
    <phoneticPr fontId="2" type="noConversion"/>
  </si>
  <si>
    <t>mktCde</t>
    <phoneticPr fontId="2" type="noConversion"/>
  </si>
  <si>
    <t>string(2)</t>
    <phoneticPr fontId="2" type="noConversion"/>
  </si>
  <si>
    <t>HK:香港; 
US:美國</t>
    <phoneticPr fontId="2" type="noConversion"/>
  </si>
  <si>
    <t>標的(商品)代碼</t>
    <phoneticPr fontId="2" type="noConversion"/>
  </si>
  <si>
    <t>prdCde</t>
    <phoneticPr fontId="2" type="noConversion"/>
  </si>
  <si>
    <t>標的(商品)名稱</t>
    <phoneticPr fontId="2" type="noConversion"/>
  </si>
  <si>
    <t>prdNam</t>
    <phoneticPr fontId="2" type="noConversion"/>
  </si>
  <si>
    <t>string(32)</t>
    <phoneticPr fontId="2" type="noConversion"/>
  </si>
  <si>
    <t>交割幣別</t>
    <phoneticPr fontId="2" type="noConversion"/>
  </si>
  <si>
    <t>settlementCurr</t>
    <phoneticPr fontId="2" type="noConversion"/>
  </si>
  <si>
    <t>商品價差類別</t>
    <phoneticPr fontId="2" type="noConversion"/>
  </si>
  <si>
    <t>spreadType</t>
    <phoneticPr fontId="2" type="noConversion"/>
  </si>
  <si>
    <t>01:股票
02:ETF</t>
    <phoneticPr fontId="2" type="noConversion"/>
  </si>
  <si>
    <t>商品風險屬性</t>
    <phoneticPr fontId="2" type="noConversion"/>
  </si>
  <si>
    <t>prdLvl</t>
    <phoneticPr fontId="2" type="noConversion"/>
  </si>
  <si>
    <t>3.10</t>
    <phoneticPr fontId="2" type="noConversion"/>
  </si>
  <si>
    <t>商品風險屬性名稱</t>
    <phoneticPr fontId="2" type="noConversion"/>
  </si>
  <si>
    <t>prdLvlNam</t>
    <phoneticPr fontId="2" type="noConversion"/>
  </si>
  <si>
    <t xml:space="preserve">可買註記 </t>
    <phoneticPr fontId="2" type="noConversion"/>
  </si>
  <si>
    <t>buyFlag</t>
    <phoneticPr fontId="2" type="noConversion"/>
  </si>
  <si>
    <t>string(1)</t>
    <phoneticPr fontId="2" type="noConversion"/>
  </si>
  <si>
    <t xml:space="preserve">可賣註記 </t>
    <phoneticPr fontId="2" type="noConversion"/>
  </si>
  <si>
    <t>sellFlag</t>
  </si>
  <si>
    <t>可賣股數</t>
    <phoneticPr fontId="2" type="noConversion"/>
  </si>
  <si>
    <t>avlQty</t>
    <phoneticPr fontId="2" type="noConversion"/>
  </si>
  <si>
    <t>numeric(17,6)</t>
    <phoneticPr fontId="2" type="noConversion"/>
  </si>
  <si>
    <t>交易所代碼(中菲)</t>
    <phoneticPr fontId="2" type="noConversion"/>
  </si>
  <si>
    <r>
      <t>HK:</t>
    </r>
    <r>
      <rPr>
        <sz val="12"/>
        <color theme="1"/>
        <rFont val="微軟正黑體"/>
        <family val="2"/>
        <charset val="136"/>
      </rPr>
      <t>香港</t>
    </r>
    <r>
      <rPr>
        <sz val="12"/>
        <color theme="1"/>
        <rFont val="Calibri"/>
        <family val="2"/>
      </rPr>
      <t>; HKR:</t>
    </r>
    <r>
      <rPr>
        <sz val="12"/>
        <color theme="1"/>
        <rFont val="微軟正黑體"/>
        <family val="2"/>
        <charset val="136"/>
      </rPr>
      <t>人民幣</t>
    </r>
    <r>
      <rPr>
        <sz val="12"/>
        <color theme="1"/>
        <rFont val="Calibri"/>
        <family val="2"/>
      </rPr>
      <t>(</t>
    </r>
    <r>
      <rPr>
        <sz val="12"/>
        <color theme="1"/>
        <rFont val="微軟正黑體"/>
        <family val="2"/>
        <charset val="136"/>
      </rPr>
      <t>香港</t>
    </r>
    <r>
      <rPr>
        <sz val="12"/>
        <color theme="1"/>
        <rFont val="Calibri"/>
        <family val="2"/>
      </rPr>
      <t>);
US:</t>
    </r>
    <r>
      <rPr>
        <sz val="12"/>
        <color theme="1"/>
        <rFont val="微軟正黑體"/>
        <family val="2"/>
        <charset val="136"/>
      </rPr>
      <t>美國</t>
    </r>
    <phoneticPr fontId="2" type="noConversion"/>
  </si>
  <si>
    <r>
      <t xml:space="preserve">市場(2碼)
</t>
    </r>
    <r>
      <rPr>
        <b/>
        <sz val="12"/>
        <color theme="1"/>
        <rFont val="微軟正黑體"/>
        <family val="2"/>
        <charset val="136"/>
      </rPr>
      <t>HK:香港; US:美國</t>
    </r>
    <phoneticPr fontId="2" type="noConversion"/>
  </si>
  <si>
    <r>
      <t>HK:</t>
    </r>
    <r>
      <rPr>
        <sz val="12"/>
        <color theme="1"/>
        <rFont val="微軟正黑體"/>
        <family val="2"/>
        <charset val="136"/>
      </rPr>
      <t>香港</t>
    </r>
    <r>
      <rPr>
        <sz val="12"/>
        <color theme="1"/>
        <rFont val="Calibri"/>
        <family val="2"/>
      </rPr>
      <t>; US:</t>
    </r>
    <r>
      <rPr>
        <sz val="12"/>
        <color theme="1"/>
        <rFont val="微軟正黑體"/>
        <family val="2"/>
        <charset val="136"/>
      </rPr>
      <t>美國</t>
    </r>
    <phoneticPr fontId="2" type="noConversion"/>
  </si>
  <si>
    <r>
      <t>HK:</t>
    </r>
    <r>
      <rPr>
        <sz val="12"/>
        <color theme="1"/>
        <rFont val="微軟正黑體"/>
        <family val="2"/>
        <charset val="136"/>
      </rPr>
      <t>香港</t>
    </r>
    <r>
      <rPr>
        <sz val="12"/>
        <color theme="1"/>
        <rFont val="Calibri"/>
        <family val="2"/>
      </rPr>
      <t>; 
HKR:</t>
    </r>
    <r>
      <rPr>
        <sz val="12"/>
        <color theme="1"/>
        <rFont val="微軟正黑體"/>
        <family val="2"/>
        <charset val="136"/>
      </rPr>
      <t>人民幣</t>
    </r>
    <r>
      <rPr>
        <sz val="12"/>
        <color theme="1"/>
        <rFont val="Calibri"/>
        <family val="2"/>
      </rPr>
      <t>(</t>
    </r>
    <r>
      <rPr>
        <sz val="12"/>
        <color theme="1"/>
        <rFont val="微軟正黑體"/>
        <family val="2"/>
        <charset val="136"/>
      </rPr>
      <t>香港</t>
    </r>
    <r>
      <rPr>
        <sz val="12"/>
        <color theme="1"/>
        <rFont val="Calibri"/>
        <family val="2"/>
      </rPr>
      <t>);
US:</t>
    </r>
    <r>
      <rPr>
        <sz val="12"/>
        <color theme="1"/>
        <rFont val="微軟正黑體"/>
        <family val="2"/>
        <charset val="136"/>
      </rPr>
      <t>美國</t>
    </r>
    <phoneticPr fontId="2" type="noConversion"/>
  </si>
  <si>
    <t>市場(2碼)</t>
    <phoneticPr fontId="2" type="noConversion"/>
  </si>
  <si>
    <t>幣別</t>
    <phoneticPr fontId="2" type="noConversion"/>
  </si>
  <si>
    <t>curr</t>
    <phoneticPr fontId="2" type="noConversion"/>
  </si>
  <si>
    <t>可買進註記 (Y/N)</t>
    <phoneticPr fontId="2" type="noConversion"/>
  </si>
  <si>
    <t>buyFlag</t>
  </si>
  <si>
    <t>可賣出註記 (Y/N)</t>
    <phoneticPr fontId="2" type="noConversion"/>
  </si>
  <si>
    <t>sellFlag</t>
    <phoneticPr fontId="2" type="noConversion"/>
  </si>
  <si>
    <t>可模糊搜尋</t>
    <phoneticPr fontId="2" type="noConversion"/>
  </si>
  <si>
    <r>
      <t>HK:</t>
    </r>
    <r>
      <rPr>
        <sz val="12"/>
        <color theme="1"/>
        <rFont val="細明體"/>
        <family val="2"/>
        <charset val="136"/>
      </rPr>
      <t>香港</t>
    </r>
    <r>
      <rPr>
        <sz val="12"/>
        <color theme="1"/>
        <rFont val="Calibri"/>
        <family val="2"/>
      </rPr>
      <t>; HKR:</t>
    </r>
    <r>
      <rPr>
        <sz val="12"/>
        <color theme="1"/>
        <rFont val="細明體"/>
        <family val="2"/>
        <charset val="136"/>
      </rPr>
      <t>人民幣</t>
    </r>
    <r>
      <rPr>
        <sz val="12"/>
        <color theme="1"/>
        <rFont val="Calibri"/>
        <family val="2"/>
      </rPr>
      <t>(</t>
    </r>
    <r>
      <rPr>
        <sz val="12"/>
        <color theme="1"/>
        <rFont val="細明體"/>
        <family val="2"/>
        <charset val="136"/>
      </rPr>
      <t>香港</t>
    </r>
    <r>
      <rPr>
        <sz val="12"/>
        <color theme="1"/>
        <rFont val="Calibri"/>
        <family val="2"/>
      </rPr>
      <t>);
US:</t>
    </r>
    <r>
      <rPr>
        <sz val="12"/>
        <color theme="1"/>
        <rFont val="細明體"/>
        <family val="2"/>
        <charset val="136"/>
      </rPr>
      <t>美國</t>
    </r>
    <phoneticPr fontId="2" type="noConversion"/>
  </si>
  <si>
    <t>HK:香港; US:美國</t>
    <phoneticPr fontId="2" type="noConversion"/>
  </si>
  <si>
    <t>可買進註記</t>
    <phoneticPr fontId="2" type="noConversion"/>
  </si>
  <si>
    <t xml:space="preserve">可賣出註記 </t>
    <phoneticPr fontId="2" type="noConversion"/>
  </si>
  <si>
    <t>每手股數</t>
    <phoneticPr fontId="2" type="noConversion"/>
  </si>
  <si>
    <t>baseQty</t>
    <phoneticPr fontId="2" type="noConversion"/>
  </si>
  <si>
    <t>numeric(11,0)</t>
    <phoneticPr fontId="2" type="noConversion"/>
  </si>
  <si>
    <t>市場代碼</t>
    <phoneticPr fontId="2" type="noConversion"/>
  </si>
  <si>
    <r>
      <t>HK:</t>
    </r>
    <r>
      <rPr>
        <sz val="12"/>
        <color theme="1"/>
        <rFont val="細明體"/>
        <family val="2"/>
        <charset val="136"/>
      </rPr>
      <t>香港</t>
    </r>
    <r>
      <rPr>
        <sz val="12"/>
        <color theme="1"/>
        <rFont val="Calibri"/>
        <family val="2"/>
      </rPr>
      <t>; US:</t>
    </r>
    <r>
      <rPr>
        <sz val="12"/>
        <color theme="1"/>
        <rFont val="細明體"/>
        <family val="2"/>
        <charset val="136"/>
      </rPr>
      <t>美國</t>
    </r>
    <phoneticPr fontId="2" type="noConversion"/>
  </si>
  <si>
    <t>市場名稱</t>
    <phoneticPr fontId="2" type="noConversion"/>
  </si>
  <si>
    <t>mktNam</t>
    <phoneticPr fontId="2" type="noConversion"/>
  </si>
  <si>
    <t>string(22)</t>
    <phoneticPr fontId="2" type="noConversion"/>
  </si>
  <si>
    <t>交易開盤時段</t>
    <phoneticPr fontId="2" type="noConversion"/>
  </si>
  <si>
    <t>openTime</t>
    <phoneticPr fontId="2" type="noConversion"/>
  </si>
  <si>
    <t>string(5)</t>
    <phoneticPr fontId="2" type="noConversion"/>
  </si>
  <si>
    <t>交易收盤時段</t>
    <phoneticPr fontId="2" type="noConversion"/>
  </si>
  <si>
    <t>closeTime</t>
    <phoneticPr fontId="2" type="noConversion"/>
  </si>
  <si>
    <t>休市日期清單</t>
    <phoneticPr fontId="2" type="noConversion"/>
  </si>
  <si>
    <t>closeDates</t>
    <phoneticPr fontId="2" type="noConversion"/>
  </si>
  <si>
    <t>休市日期</t>
    <phoneticPr fontId="2" type="noConversion"/>
  </si>
  <si>
    <t>closeDate</t>
    <phoneticPr fontId="2" type="noConversion"/>
  </si>
  <si>
    <t>休市日(節日)名稱</t>
    <phoneticPr fontId="2" type="noConversion"/>
  </si>
  <si>
    <t>closeDateNam</t>
    <phoneticPr fontId="2" type="noConversion"/>
  </si>
  <si>
    <t>string(42)</t>
    <phoneticPr fontId="2" type="noConversion"/>
  </si>
  <si>
    <t>開盤時間</t>
    <phoneticPr fontId="2" type="noConversion"/>
  </si>
  <si>
    <t>收盤時間</t>
    <phoneticPr fontId="2" type="noConversion"/>
  </si>
  <si>
    <t>查詢標的代碼</t>
    <phoneticPr fontId="2" type="noConversion"/>
  </si>
  <si>
    <t>查詢自期起 (yyyy/MM/dd)</t>
    <phoneticPr fontId="2" type="noConversion"/>
  </si>
  <si>
    <t>qryDateStr</t>
    <phoneticPr fontId="2" type="noConversion"/>
  </si>
  <si>
    <t>查詢日期迄 (yyyy/MM/dd)</t>
    <phoneticPr fontId="2" type="noConversion"/>
  </si>
  <si>
    <t>qryDateEnd</t>
    <phoneticPr fontId="2" type="noConversion"/>
  </si>
  <si>
    <t>申請日期</t>
    <phoneticPr fontId="2" type="noConversion"/>
  </si>
  <si>
    <t>applyDate</t>
    <phoneticPr fontId="2" type="noConversion"/>
  </si>
  <si>
    <t>通路</t>
    <phoneticPr fontId="2" type="noConversion"/>
  </si>
  <si>
    <t>channel</t>
    <phoneticPr fontId="2" type="noConversion"/>
  </si>
  <si>
    <t>IP</t>
    <phoneticPr fontId="2" type="noConversion"/>
  </si>
  <si>
    <t>loginIp</t>
    <phoneticPr fontId="2" type="noConversion"/>
  </si>
  <si>
    <t>商品代碼</t>
  </si>
  <si>
    <t>商品名稱</t>
    <phoneticPr fontId="2" type="noConversion"/>
  </si>
  <si>
    <t>trustCurr</t>
    <phoneticPr fontId="2" type="noConversion"/>
  </si>
  <si>
    <t>股數</t>
    <phoneticPr fontId="2" type="noConversion"/>
  </si>
  <si>
    <t>invQty</t>
    <phoneticPr fontId="2" type="noConversion"/>
  </si>
  <si>
    <t>numberic(11, 0)</t>
    <phoneticPr fontId="2" type="noConversion"/>
  </si>
  <si>
    <t>委託價格</t>
    <phoneticPr fontId="2" type="noConversion"/>
  </si>
  <si>
    <t>invPrc</t>
    <phoneticPr fontId="2" type="noConversion"/>
  </si>
  <si>
    <t>numberic(13, 6)</t>
    <phoneticPr fontId="2" type="noConversion"/>
  </si>
  <si>
    <t>投資金額</t>
    <phoneticPr fontId="2" type="noConversion"/>
  </si>
  <si>
    <t>sumTotalAmt</t>
    <phoneticPr fontId="2" type="noConversion"/>
  </si>
  <si>
    <t>numberic(16, 4)</t>
    <phoneticPr fontId="2" type="noConversion"/>
  </si>
  <si>
    <t>參考匯率</t>
    <phoneticPr fontId="2" type="noConversion"/>
  </si>
  <si>
    <t>exgRate</t>
    <phoneticPr fontId="2" type="noConversion"/>
  </si>
  <si>
    <t>numberic(19, 6)</t>
    <phoneticPr fontId="2" type="noConversion"/>
  </si>
  <si>
    <t>手續費</t>
    <phoneticPr fontId="2" type="noConversion"/>
  </si>
  <si>
    <t>tradeFee</t>
    <phoneticPr fontId="2" type="noConversion"/>
  </si>
  <si>
    <t>numberic(11, 2)</t>
    <phoneticPr fontId="2" type="noConversion"/>
  </si>
  <si>
    <t>信管費</t>
    <phoneticPr fontId="2" type="noConversion"/>
  </si>
  <si>
    <t>trustManageFee</t>
    <phoneticPr fontId="2" type="noConversion"/>
  </si>
  <si>
    <t>稅費</t>
  </si>
  <si>
    <t>tradeCost</t>
    <phoneticPr fontId="2" type="noConversion"/>
  </si>
  <si>
    <t>投資方式</t>
    <phoneticPr fontId="2" type="noConversion"/>
  </si>
  <si>
    <t>tradeType</t>
    <phoneticPr fontId="2" type="noConversion"/>
  </si>
  <si>
    <t>string(6)</t>
    <phoneticPr fontId="2" type="noConversion"/>
  </si>
  <si>
    <t>Tx015:買進
Tx025:賣出
Qry051:變更</t>
    <phoneticPr fontId="2" type="noConversion"/>
  </si>
  <si>
    <t>交易類別名稱 (交易類別之中文名稱)</t>
    <phoneticPr fontId="2" type="noConversion"/>
  </si>
  <si>
    <t>tradeTypeNam</t>
    <phoneticPr fontId="2" type="noConversion"/>
  </si>
  <si>
    <t>委託單日期</t>
    <phoneticPr fontId="2" type="noConversion"/>
  </si>
  <si>
    <t>invDate</t>
    <phoneticPr fontId="2" type="noConversion"/>
  </si>
  <si>
    <t>入/扣帳帳號</t>
    <phoneticPr fontId="2" type="noConversion"/>
  </si>
  <si>
    <t>deduAcno</t>
    <phoneticPr fontId="2" type="noConversion"/>
  </si>
  <si>
    <t>停利點</t>
    <phoneticPr fontId="2" type="noConversion"/>
  </si>
  <si>
    <t>stpProfit</t>
    <phoneticPr fontId="2" type="noConversion"/>
  </si>
  <si>
    <t>numberic(3,0)</t>
    <phoneticPr fontId="2" type="noConversion"/>
  </si>
  <si>
    <t>停損點</t>
    <phoneticPr fontId="2" type="noConversion"/>
  </si>
  <si>
    <t>stpLoss</t>
    <phoneticPr fontId="2" type="noConversion"/>
  </si>
  <si>
    <t>Email通知</t>
    <phoneticPr fontId="2" type="noConversion"/>
  </si>
  <si>
    <t>mailFlag</t>
    <phoneticPr fontId="2" type="noConversion"/>
  </si>
  <si>
    <t>Y:需通知
N:不須通知</t>
    <phoneticPr fontId="2" type="noConversion"/>
  </si>
  <si>
    <t>成功/失敗(Y/N)</t>
    <phoneticPr fontId="2" type="noConversion"/>
  </si>
  <si>
    <t>errCde</t>
    <phoneticPr fontId="2" type="noConversion"/>
  </si>
  <si>
    <t>回傳訊息</t>
    <phoneticPr fontId="2" type="noConversion"/>
  </si>
  <si>
    <t>errMsg</t>
    <phoneticPr fontId="2" type="noConversion"/>
  </si>
  <si>
    <t>String(3)</t>
    <phoneticPr fontId="2" type="noConversion"/>
  </si>
  <si>
    <t>String(2)</t>
    <phoneticPr fontId="2" type="noConversion"/>
  </si>
  <si>
    <t>v</t>
    <phoneticPr fontId="2" type="noConversion"/>
  </si>
  <si>
    <t>String(10)</t>
    <phoneticPr fontId="2" type="noConversion"/>
  </si>
  <si>
    <r>
      <t xml:space="preserve">市場代碼
</t>
    </r>
    <r>
      <rPr>
        <b/>
        <sz val="12"/>
        <color theme="1"/>
        <rFont val="微軟正黑體"/>
        <family val="2"/>
        <charset val="136"/>
      </rPr>
      <t>HK:香港; US:美國</t>
    </r>
    <phoneticPr fontId="2" type="noConversion"/>
  </si>
  <si>
    <t>可選截止日期</t>
    <phoneticPr fontId="2" type="noConversion"/>
  </si>
  <si>
    <t>dueDates</t>
    <phoneticPr fontId="2" type="noConversion"/>
  </si>
  <si>
    <t>string[]</t>
    <phoneticPr fontId="2" type="noConversion"/>
  </si>
  <si>
    <r>
      <t>[2022/07/01</t>
    </r>
    <r>
      <rPr>
        <sz val="12"/>
        <color theme="1"/>
        <rFont val="微軟正黑體"/>
        <family val="2"/>
        <charset val="136"/>
      </rPr>
      <t>，</t>
    </r>
    <r>
      <rPr>
        <sz val="12"/>
        <color theme="1"/>
        <rFont val="Calibri"/>
        <family val="2"/>
      </rPr>
      <t>2022/07/04</t>
    </r>
    <r>
      <rPr>
        <sz val="12"/>
        <color theme="1"/>
        <rFont val="微軟正黑體"/>
        <family val="2"/>
        <charset val="136"/>
      </rPr>
      <t>，</t>
    </r>
    <r>
      <rPr>
        <sz val="12"/>
        <color theme="1"/>
        <rFont val="Calibri"/>
        <family val="2"/>
      </rPr>
      <t>2022/07/05</t>
    </r>
    <r>
      <rPr>
        <sz val="12"/>
        <color theme="1"/>
        <rFont val="微軟正黑體"/>
        <family val="2"/>
        <charset val="136"/>
      </rPr>
      <t>，</t>
    </r>
    <r>
      <rPr>
        <sz val="12"/>
        <color theme="1"/>
        <rFont val="Calibri"/>
        <family val="2"/>
      </rPr>
      <t>2022/07/04…]</t>
    </r>
    <phoneticPr fontId="2" type="noConversion"/>
  </si>
  <si>
    <r>
      <t>HK:</t>
    </r>
    <r>
      <rPr>
        <sz val="12"/>
        <color theme="1"/>
        <rFont val="Microsoft JhengHei UI"/>
        <family val="2"/>
        <charset val="136"/>
      </rPr>
      <t>香港</t>
    </r>
    <r>
      <rPr>
        <sz val="12"/>
        <color theme="1"/>
        <rFont val="Calibri"/>
        <family val="2"/>
      </rPr>
      <t>; HKR:</t>
    </r>
    <r>
      <rPr>
        <sz val="12"/>
        <color theme="1"/>
        <rFont val="Microsoft JhengHei UI"/>
        <family val="2"/>
        <charset val="136"/>
      </rPr>
      <t>人民幣</t>
    </r>
    <r>
      <rPr>
        <sz val="12"/>
        <color theme="1"/>
        <rFont val="Calibri"/>
        <family val="2"/>
      </rPr>
      <t>(</t>
    </r>
    <r>
      <rPr>
        <sz val="12"/>
        <color theme="1"/>
        <rFont val="Microsoft JhengHei UI"/>
        <family val="2"/>
        <charset val="136"/>
      </rPr>
      <t>香港</t>
    </r>
    <r>
      <rPr>
        <sz val="12"/>
        <color theme="1"/>
        <rFont val="Calibri"/>
        <family val="2"/>
      </rPr>
      <t>);
US:</t>
    </r>
    <r>
      <rPr>
        <sz val="12"/>
        <color theme="1"/>
        <rFont val="Microsoft JhengHei UI"/>
        <family val="2"/>
        <charset val="136"/>
      </rPr>
      <t>美國</t>
    </r>
    <phoneticPr fontId="2" type="noConversion"/>
  </si>
  <si>
    <r>
      <t>HK:</t>
    </r>
    <r>
      <rPr>
        <sz val="12"/>
        <color theme="1"/>
        <rFont val="Microsoft JhengHei UI"/>
        <family val="2"/>
        <charset val="136"/>
      </rPr>
      <t>香港</t>
    </r>
    <r>
      <rPr>
        <sz val="12"/>
        <color theme="1"/>
        <rFont val="Calibri"/>
        <family val="2"/>
      </rPr>
      <t>; US:</t>
    </r>
    <r>
      <rPr>
        <sz val="12"/>
        <color theme="1"/>
        <rFont val="Microsoft JhengHei UI"/>
        <family val="2"/>
        <charset val="136"/>
      </rPr>
      <t>美國</t>
    </r>
    <phoneticPr fontId="2" type="noConversion"/>
  </si>
  <si>
    <t>商品代碼</t>
    <phoneticPr fontId="2" type="noConversion"/>
  </si>
  <si>
    <t>商品註記</t>
    <phoneticPr fontId="2" type="noConversion"/>
  </si>
  <si>
    <t>prdFlag</t>
    <phoneticPr fontId="2" type="noConversion"/>
  </si>
  <si>
    <r>
      <t>Y:</t>
    </r>
    <r>
      <rPr>
        <sz val="12"/>
        <color theme="1"/>
        <rFont val="Microsoft JhengHei UI"/>
        <family val="2"/>
        <charset val="136"/>
      </rPr>
      <t>定期定額商品</t>
    </r>
    <phoneticPr fontId="2" type="noConversion"/>
  </si>
  <si>
    <t>String(32)</t>
    <phoneticPr fontId="2" type="noConversion"/>
  </si>
  <si>
    <t>String(1)</t>
    <phoneticPr fontId="2" type="noConversion"/>
  </si>
  <si>
    <t>可賣出註記</t>
    <phoneticPr fontId="2" type="noConversion"/>
  </si>
  <si>
    <t>類別(商品價差類別)</t>
    <phoneticPr fontId="2" type="noConversion"/>
  </si>
  <si>
    <t>type</t>
    <phoneticPr fontId="2" type="noConversion"/>
  </si>
  <si>
    <t>價格起</t>
    <phoneticPr fontId="2" type="noConversion"/>
  </si>
  <si>
    <t>prcStr</t>
    <phoneticPr fontId="2" type="noConversion"/>
  </si>
  <si>
    <t>numeric(13,6)</t>
  </si>
  <si>
    <t>價格迄</t>
    <phoneticPr fontId="2" type="noConversion"/>
  </si>
  <si>
    <t>prcEnd</t>
    <phoneticPr fontId="2" type="noConversion"/>
  </si>
  <si>
    <t>價格區間</t>
    <phoneticPr fontId="2" type="noConversion"/>
  </si>
  <si>
    <t>prcRange</t>
    <phoneticPr fontId="2" type="noConversion"/>
  </si>
  <si>
    <t>身份證號ID</t>
  </si>
  <si>
    <t>String(11)</t>
    <phoneticPr fontId="2" type="noConversion"/>
  </si>
  <si>
    <t>客戶風險屬性</t>
    <phoneticPr fontId="2" type="noConversion"/>
  </si>
  <si>
    <t>custLvl</t>
    <phoneticPr fontId="2" type="noConversion"/>
  </si>
  <si>
    <t>trustAcno</t>
    <phoneticPr fontId="2" type="noConversion"/>
  </si>
  <si>
    <t>String(20)</t>
    <phoneticPr fontId="2" type="noConversion"/>
  </si>
  <si>
    <t>入扣款幣別</t>
    <phoneticPr fontId="2" type="noConversion"/>
  </si>
  <si>
    <t>deduCurr</t>
    <phoneticPr fontId="2" type="noConversion"/>
  </si>
  <si>
    <t>bourseId</t>
  </si>
  <si>
    <r>
      <t>HK:</t>
    </r>
    <r>
      <rPr>
        <sz val="12"/>
        <color theme="1"/>
        <rFont val="Microsoft JhengHei UI"/>
        <family val="2"/>
        <charset val="136"/>
      </rPr>
      <t>香港</t>
    </r>
    <r>
      <rPr>
        <sz val="12"/>
        <color theme="1"/>
        <rFont val="Calibri"/>
        <family val="2"/>
      </rPr>
      <t>; HKR:</t>
    </r>
    <r>
      <rPr>
        <sz val="12"/>
        <color theme="1"/>
        <rFont val="Microsoft JhengHei UI"/>
        <family val="2"/>
        <charset val="136"/>
      </rPr>
      <t>人民幣</t>
    </r>
    <r>
      <rPr>
        <sz val="12"/>
        <color theme="1"/>
        <rFont val="Calibri"/>
        <family val="2"/>
      </rPr>
      <t>(</t>
    </r>
    <r>
      <rPr>
        <sz val="12"/>
        <color theme="1"/>
        <rFont val="Microsoft JhengHei UI"/>
        <family val="2"/>
        <charset val="136"/>
      </rPr>
      <t>香港</t>
    </r>
    <r>
      <rPr>
        <sz val="12"/>
        <color theme="1"/>
        <rFont val="Calibri"/>
        <family val="2"/>
      </rPr>
      <t>);
US:</t>
    </r>
    <r>
      <rPr>
        <sz val="12"/>
        <color theme="1"/>
        <rFont val="Microsoft JhengHei UI"/>
        <family val="2"/>
        <charset val="136"/>
      </rPr>
      <t>美國</t>
    </r>
    <r>
      <rPr>
        <sz val="12"/>
        <color theme="1"/>
        <rFont val="Calibri"/>
        <family val="2"/>
      </rPr>
      <t xml:space="preserve">
</t>
    </r>
    <r>
      <rPr>
        <sz val="12"/>
        <color theme="1"/>
        <rFont val="Microsoft JhengHei UI"/>
        <family val="2"/>
        <charset val="1"/>
      </rPr>
      <t>※</t>
    </r>
    <r>
      <rPr>
        <sz val="12"/>
        <color theme="1"/>
        <rFont val="Microsoft JhengHei UI"/>
        <family val="2"/>
        <charset val="136"/>
      </rPr>
      <t>值從</t>
    </r>
    <r>
      <rPr>
        <sz val="12"/>
        <color theme="1"/>
        <rFont val="Calibri"/>
        <family val="2"/>
      </rPr>
      <t>Bas060</t>
    </r>
    <r>
      <rPr>
        <sz val="12"/>
        <color theme="1"/>
        <rFont val="Microsoft JhengHei UI"/>
        <family val="2"/>
        <charset val="136"/>
      </rPr>
      <t>的下行欄位</t>
    </r>
    <r>
      <rPr>
        <sz val="12"/>
        <color theme="1"/>
        <rFont val="Calibri"/>
        <family val="2"/>
      </rPr>
      <t>bourseId(</t>
    </r>
    <r>
      <rPr>
        <sz val="12"/>
        <color theme="1"/>
        <rFont val="Microsoft JhengHei UI"/>
        <family val="2"/>
        <charset val="136"/>
      </rPr>
      <t>交易所代碼</t>
    </r>
    <r>
      <rPr>
        <sz val="12"/>
        <color theme="1"/>
        <rFont val="Calibri"/>
        <family val="2"/>
      </rPr>
      <t>(</t>
    </r>
    <r>
      <rPr>
        <sz val="12"/>
        <color theme="1"/>
        <rFont val="Microsoft JhengHei UI"/>
        <family val="2"/>
        <charset val="136"/>
      </rPr>
      <t>中菲</t>
    </r>
    <r>
      <rPr>
        <sz val="12"/>
        <color theme="1"/>
        <rFont val="Calibri"/>
        <family val="2"/>
      </rPr>
      <t>))</t>
    </r>
    <r>
      <rPr>
        <sz val="12"/>
        <color theme="1"/>
        <rFont val="Microsoft JhengHei UI"/>
        <family val="2"/>
        <charset val="136"/>
      </rPr>
      <t>取得</t>
    </r>
    <phoneticPr fontId="2" type="noConversion"/>
  </si>
  <si>
    <t>mktCde</t>
  </si>
  <si>
    <t>v</t>
  </si>
  <si>
    <r>
      <t>HK:</t>
    </r>
    <r>
      <rPr>
        <sz val="12"/>
        <color theme="1"/>
        <rFont val="Microsoft JhengHei UI"/>
        <family val="2"/>
        <charset val="136"/>
      </rPr>
      <t>香港</t>
    </r>
    <r>
      <rPr>
        <sz val="12"/>
        <color theme="1"/>
        <rFont val="Calibri"/>
        <family val="2"/>
      </rPr>
      <t>; US:</t>
    </r>
    <r>
      <rPr>
        <sz val="12"/>
        <color theme="1"/>
        <rFont val="Microsoft JhengHei UI"/>
        <family val="2"/>
        <charset val="136"/>
      </rPr>
      <t>美國</t>
    </r>
    <r>
      <rPr>
        <sz val="12"/>
        <color theme="1"/>
        <rFont val="Calibri"/>
        <family val="2"/>
      </rPr>
      <t xml:space="preserve">
</t>
    </r>
    <r>
      <rPr>
        <sz val="12"/>
        <color theme="1"/>
        <rFont val="Microsoft JhengHei UI"/>
        <family val="2"/>
        <charset val="1"/>
      </rPr>
      <t>※</t>
    </r>
    <r>
      <rPr>
        <sz val="12"/>
        <color theme="1"/>
        <rFont val="Microsoft JhengHei UI"/>
        <family val="2"/>
        <charset val="136"/>
      </rPr>
      <t>值從</t>
    </r>
    <r>
      <rPr>
        <sz val="12"/>
        <color theme="1"/>
        <rFont val="Calibri"/>
        <family val="2"/>
      </rPr>
      <t>Bas060</t>
    </r>
    <r>
      <rPr>
        <sz val="12"/>
        <color theme="1"/>
        <rFont val="Microsoft JhengHei UI"/>
        <family val="2"/>
        <charset val="136"/>
      </rPr>
      <t>的下行欄位</t>
    </r>
    <r>
      <rPr>
        <sz val="12"/>
        <color theme="1"/>
        <rFont val="Calibri"/>
        <family val="2"/>
      </rPr>
      <t>mktCde(</t>
    </r>
    <r>
      <rPr>
        <sz val="12"/>
        <color theme="1"/>
        <rFont val="Microsoft JhengHei UI"/>
        <family val="2"/>
        <charset val="136"/>
      </rPr>
      <t>市場</t>
    </r>
    <r>
      <rPr>
        <sz val="12"/>
        <color theme="1"/>
        <rFont val="Calibri"/>
        <family val="2"/>
      </rPr>
      <t>(2</t>
    </r>
    <r>
      <rPr>
        <sz val="12"/>
        <color theme="1"/>
        <rFont val="Microsoft JhengHei UI"/>
        <family val="2"/>
        <charset val="136"/>
      </rPr>
      <t>碼</t>
    </r>
    <r>
      <rPr>
        <sz val="12"/>
        <color theme="1"/>
        <rFont val="Calibri"/>
        <family val="2"/>
      </rPr>
      <t>))</t>
    </r>
    <r>
      <rPr>
        <sz val="12"/>
        <color theme="1"/>
        <rFont val="Microsoft JhengHei UI"/>
        <family val="2"/>
        <charset val="136"/>
      </rPr>
      <t>取得</t>
    </r>
    <phoneticPr fontId="2" type="noConversion"/>
  </si>
  <si>
    <t>custLvl</t>
  </si>
  <si>
    <t>停利點%</t>
    <phoneticPr fontId="2" type="noConversion"/>
  </si>
  <si>
    <t>numeric(3,0)</t>
    <phoneticPr fontId="2" type="noConversion"/>
  </si>
  <si>
    <t>停損點%</t>
    <phoneticPr fontId="2" type="noConversion"/>
  </si>
  <si>
    <t>交易試算(買進)</t>
    <phoneticPr fontId="2" type="noConversion"/>
  </si>
  <si>
    <t>委託股數</t>
    <phoneticPr fontId="2" type="noConversion"/>
  </si>
  <si>
    <t>委託單種類(畫面勾選)</t>
    <phoneticPr fontId="2" type="noConversion"/>
  </si>
  <si>
    <t>invType</t>
    <phoneticPr fontId="2" type="noConversion"/>
  </si>
  <si>
    <r>
      <t>1:</t>
    </r>
    <r>
      <rPr>
        <sz val="12"/>
        <color theme="1"/>
        <rFont val="微軟正黑體"/>
        <family val="2"/>
        <charset val="136"/>
      </rPr>
      <t>當日單</t>
    </r>
    <r>
      <rPr>
        <sz val="12"/>
        <color theme="1"/>
        <rFont val="Calibri"/>
        <family val="2"/>
      </rPr>
      <t xml:space="preserve"> 
2:</t>
    </r>
    <r>
      <rPr>
        <sz val="12"/>
        <color theme="1"/>
        <rFont val="微軟正黑體"/>
        <family val="2"/>
        <charset val="136"/>
      </rPr>
      <t>長效單</t>
    </r>
    <phoneticPr fontId="2" type="noConversion"/>
  </si>
  <si>
    <t>委託單效期</t>
    <phoneticPr fontId="2" type="noConversion"/>
  </si>
  <si>
    <t>invValidDate</t>
    <phoneticPr fontId="2" type="noConversion"/>
  </si>
  <si>
    <r>
      <t xml:space="preserve"> (</t>
    </r>
    <r>
      <rPr>
        <sz val="12"/>
        <color theme="1"/>
        <rFont val="微軟正黑體"/>
        <family val="2"/>
        <charset val="136"/>
      </rPr>
      <t>當日單為系統日</t>
    </r>
    <r>
      <rPr>
        <sz val="12"/>
        <color theme="1"/>
        <rFont val="Calibri"/>
        <family val="2"/>
      </rPr>
      <t xml:space="preserve">; </t>
    </r>
    <r>
      <rPr>
        <sz val="12"/>
        <color theme="1"/>
        <rFont val="微軟正黑體"/>
        <family val="2"/>
        <charset val="136"/>
      </rPr>
      <t>長效單為畫面之截止日期</t>
    </r>
    <r>
      <rPr>
        <sz val="12"/>
        <color theme="1"/>
        <rFont val="Calibri"/>
        <family val="2"/>
      </rPr>
      <t xml:space="preserve">)
</t>
    </r>
    <r>
      <rPr>
        <sz val="12"/>
        <color theme="1"/>
        <rFont val="Microsoft JhengHei UI"/>
        <family val="2"/>
        <charset val="1"/>
      </rPr>
      <t>※</t>
    </r>
    <r>
      <rPr>
        <sz val="12"/>
        <color theme="1"/>
        <rFont val="微軟正黑體"/>
        <family val="2"/>
        <charset val="136"/>
      </rPr>
      <t>值從</t>
    </r>
    <r>
      <rPr>
        <sz val="12"/>
        <color theme="1"/>
        <rFont val="Calibri"/>
        <family val="2"/>
      </rPr>
      <t>Bas090</t>
    </r>
    <r>
      <rPr>
        <sz val="12"/>
        <color theme="1"/>
        <rFont val="微軟正黑體"/>
        <family val="2"/>
        <charset val="136"/>
      </rPr>
      <t>的下行取得</t>
    </r>
    <phoneticPr fontId="2" type="noConversion"/>
  </si>
  <si>
    <t>信託帳號</t>
  </si>
  <si>
    <t>入/扣款帳號</t>
    <phoneticPr fontId="2" type="noConversion"/>
  </si>
  <si>
    <t>交易類別</t>
    <phoneticPr fontId="2" type="noConversion"/>
  </si>
  <si>
    <r>
      <t>B:</t>
    </r>
    <r>
      <rPr>
        <sz val="12"/>
        <color theme="1"/>
        <rFont val="微軟正黑體"/>
        <family val="2"/>
        <charset val="136"/>
      </rPr>
      <t>買進</t>
    </r>
    <phoneticPr fontId="2" type="noConversion"/>
  </si>
  <si>
    <t>HK:香港; HKR:人民幣(香港);
US:美國</t>
    <phoneticPr fontId="2" type="noConversion"/>
  </si>
  <si>
    <t>上行有給值，下行會回傳；反之</t>
    <phoneticPr fontId="2" type="noConversion"/>
  </si>
  <si>
    <t>qty</t>
  </si>
  <si>
    <t>委託單種類</t>
    <phoneticPr fontId="2" type="noConversion"/>
  </si>
  <si>
    <t>1:當日單 
2:長效單</t>
    <phoneticPr fontId="2" type="noConversion"/>
  </si>
  <si>
    <t>委託單種類名稱</t>
    <phoneticPr fontId="2" type="noConversion"/>
  </si>
  <si>
    <t>invTypeNam</t>
    <phoneticPr fontId="2" type="noConversion"/>
  </si>
  <si>
    <t>預估手續費幣別</t>
    <phoneticPr fontId="2" type="noConversion"/>
  </si>
  <si>
    <t>tradeFeeCurr</t>
    <phoneticPr fontId="2" type="noConversion"/>
  </si>
  <si>
    <t>預估手續費</t>
    <phoneticPr fontId="2" type="noConversion"/>
  </si>
  <si>
    <t>numeric(11,2)</t>
  </si>
  <si>
    <t>預估交易所費用幣別</t>
    <phoneticPr fontId="2" type="noConversion"/>
  </si>
  <si>
    <t>tradeCostCurr</t>
    <phoneticPr fontId="2" type="noConversion"/>
  </si>
  <si>
    <t>預估交易所費用</t>
    <phoneticPr fontId="2" type="noConversion"/>
  </si>
  <si>
    <t>預估應收付金額正負號</t>
    <phoneticPr fontId="2" type="noConversion"/>
  </si>
  <si>
    <t>sumTotalAmtUnsigned</t>
    <phoneticPr fontId="2" type="noConversion"/>
  </si>
  <si>
    <t>+/-</t>
    <phoneticPr fontId="2" type="noConversion"/>
  </si>
  <si>
    <t>預估應收付金額幣別</t>
    <phoneticPr fontId="2" type="noConversion"/>
  </si>
  <si>
    <t>sumTotalAmtCurr</t>
    <phoneticPr fontId="2" type="noConversion"/>
  </si>
  <si>
    <t>※外幣信託此欄位為外幣；台幣信託此欄位為台幣</t>
    <phoneticPr fontId="2" type="noConversion"/>
  </si>
  <si>
    <t>預估應收付金額</t>
    <phoneticPr fontId="2" type="noConversion"/>
  </si>
  <si>
    <t>numeric(16,4)</t>
  </si>
  <si>
    <t>預估應收付金額正負號(外幣)</t>
    <phoneticPr fontId="2" type="noConversion"/>
  </si>
  <si>
    <t>estmtnTotAmtUnsigned</t>
    <phoneticPr fontId="2" type="noConversion"/>
  </si>
  <si>
    <t>預估應收付金額(外幣)</t>
    <phoneticPr fontId="2" type="noConversion"/>
  </si>
  <si>
    <t>estmtnTotAmt</t>
    <phoneticPr fontId="2" type="noConversion"/>
  </si>
  <si>
    <t>numeric(19, 6)</t>
  </si>
  <si>
    <t>實際客戶手續費率</t>
    <phoneticPr fontId="2" type="noConversion"/>
  </si>
  <si>
    <t>discFeeRate</t>
    <phoneticPr fontId="2" type="noConversion"/>
  </si>
  <si>
    <t>numeric(8, 5)</t>
  </si>
  <si>
    <t>牌告客戶手續費率</t>
    <phoneticPr fontId="2" type="noConversion"/>
  </si>
  <si>
    <t>pubCustFeeRate</t>
    <phoneticPr fontId="2" type="noConversion"/>
  </si>
  <si>
    <t>牌告管理費</t>
    <phoneticPr fontId="2" type="noConversion"/>
  </si>
  <si>
    <t>bourseMgmtFee</t>
    <phoneticPr fontId="2" type="noConversion"/>
  </si>
  <si>
    <t>numeric(11, 2)</t>
  </si>
  <si>
    <t>預約單註記</t>
    <phoneticPr fontId="2" type="noConversion"/>
  </si>
  <si>
    <t>rsvFlag</t>
    <phoneticPr fontId="2" type="noConversion"/>
  </si>
  <si>
    <t>專業投資人註記</t>
    <phoneticPr fontId="2" type="noConversion"/>
  </si>
  <si>
    <t>piMark</t>
    <phoneticPr fontId="2" type="noConversion"/>
  </si>
  <si>
    <t>String(4)</t>
    <phoneticPr fontId="2" type="noConversion"/>
  </si>
  <si>
    <t>經管人員</t>
    <phoneticPr fontId="2" type="noConversion"/>
  </si>
  <si>
    <t>aoCode</t>
    <phoneticPr fontId="2" type="noConversion"/>
  </si>
  <si>
    <t>String(6)</t>
    <phoneticPr fontId="2" type="noConversion"/>
  </si>
  <si>
    <t>funGetTrustAccount取得AO_CODE，提供給買進下單(Tx015)的上行電文使用</t>
    <phoneticPr fontId="2" type="noConversion"/>
  </si>
  <si>
    <t>營業員代號</t>
    <phoneticPr fontId="2" type="noConversion"/>
  </si>
  <si>
    <t>salesCode</t>
    <phoneticPr fontId="2" type="noConversion"/>
  </si>
  <si>
    <t>綜合戶</t>
    <phoneticPr fontId="2" type="noConversion"/>
  </si>
  <si>
    <t>mixdAccountType</t>
    <phoneticPr fontId="2" type="noConversion"/>
  </si>
  <si>
    <t>funGetDepositAccount取得ACCOUNTTYPE，提供給買進下單(Tx015)的上行電文使用</t>
    <phoneticPr fontId="2" type="noConversion"/>
  </si>
  <si>
    <t>manLvlOut</t>
    <phoneticPr fontId="2" type="noConversion"/>
  </si>
  <si>
    <t>funGetWMData取得RANK_CODE，提供給買進下單(Tx015)的上行電文使用</t>
    <phoneticPr fontId="2" type="noConversion"/>
  </si>
  <si>
    <t>產品風險屬性用</t>
    <phoneticPr fontId="2" type="noConversion"/>
  </si>
  <si>
    <t>fundLvlOut</t>
    <phoneticPr fontId="2" type="noConversion"/>
  </si>
  <si>
    <t>funGetWMData取得RISK_CODE，提供給買進下單(Tx015)的上行電文使用</t>
    <phoneticPr fontId="2" type="noConversion"/>
  </si>
  <si>
    <t>客戶最新風險等級日期</t>
    <phoneticPr fontId="2" type="noConversion"/>
  </si>
  <si>
    <t>riskDate</t>
    <phoneticPr fontId="2" type="noConversion"/>
  </si>
  <si>
    <t>funGetWMData取得KYC_NEW_DT，提供給買進下單(Tx015)的上行電文使用</t>
    <phoneticPr fontId="2" type="noConversion"/>
  </si>
  <si>
    <t>投資年限</t>
    <phoneticPr fontId="2" type="noConversion"/>
  </si>
  <si>
    <t>invYear</t>
    <phoneticPr fontId="2" type="noConversion"/>
  </si>
  <si>
    <t>numeric(2,0)</t>
    <phoneticPr fontId="2" type="noConversion"/>
  </si>
  <si>
    <t>funGetWMData取得INV_YEAR，提供給買進下單(Tx015)的上行電文使用</t>
    <phoneticPr fontId="2" type="noConversion"/>
  </si>
  <si>
    <t>是否限制專業投資人投資註記</t>
    <phoneticPr fontId="2" type="noConversion"/>
  </si>
  <si>
    <t>profInvestorOpt</t>
    <phoneticPr fontId="2" type="noConversion"/>
  </si>
  <si>
    <t>funGetWMData取得PRO_INVESTOR_OPT，提供給買進下單(Tx015)的上行電文使用</t>
    <phoneticPr fontId="2" type="noConversion"/>
  </si>
  <si>
    <t>特定客戶註記 (Y/N)</t>
    <phoneticPr fontId="2" type="noConversion"/>
  </si>
  <si>
    <t>special</t>
    <phoneticPr fontId="2" type="noConversion"/>
  </si>
  <si>
    <t>funGetWMData取得SPECIAL，提供給買進下單(Tx015)的上行電文使用</t>
    <phoneticPr fontId="2" type="noConversion"/>
  </si>
  <si>
    <t>客戶年齡</t>
    <phoneticPr fontId="2" type="noConversion"/>
  </si>
  <si>
    <t>age</t>
    <phoneticPr fontId="2" type="noConversion"/>
  </si>
  <si>
    <t>numeric(5, 2)</t>
  </si>
  <si>
    <t>funGetWMData取得AGE，提供給買進下單(Tx015)的上行電文使用</t>
    <phoneticPr fontId="2" type="noConversion"/>
  </si>
  <si>
    <t>學歷</t>
    <phoneticPr fontId="2" type="noConversion"/>
  </si>
  <si>
    <t>rankEduCode</t>
    <phoneticPr fontId="2" type="noConversion"/>
  </si>
  <si>
    <t>funGetWMData取得RANK_EDU_CODE，提供給買進下單(Tx015)的上行電文使用</t>
    <phoneticPr fontId="2" type="noConversion"/>
  </si>
  <si>
    <t>是否持有全民重大傷病註記 (Y/N)</t>
    <phoneticPr fontId="2" type="noConversion"/>
  </si>
  <si>
    <t>injuryCertificate</t>
    <phoneticPr fontId="2" type="noConversion"/>
  </si>
  <si>
    <t>funGetWMData取得INJURY_CERTIFICATE，提供給買進下單(Tx015)的上行電文使用</t>
    <phoneticPr fontId="2" type="noConversion"/>
  </si>
  <si>
    <t>檢核訊息</t>
    <phoneticPr fontId="2" type="noConversion"/>
  </si>
  <si>
    <t>kycProp</t>
    <phoneticPr fontId="2" type="noConversion"/>
  </si>
  <si>
    <t>[有1…*組]</t>
    <phoneticPr fontId="2" type="noConversion"/>
  </si>
  <si>
    <t>訊息代碼</t>
    <phoneticPr fontId="2" type="noConversion"/>
  </si>
  <si>
    <t>riskCode</t>
    <phoneticPr fontId="2" type="noConversion"/>
  </si>
  <si>
    <t>是否需有checkBox</t>
    <phoneticPr fontId="2" type="noConversion"/>
  </si>
  <si>
    <t>chkBox</t>
    <phoneticPr fontId="2" type="noConversion"/>
  </si>
  <si>
    <t>訊息說明主旨</t>
    <phoneticPr fontId="2" type="noConversion"/>
  </si>
  <si>
    <t>warnTitle</t>
    <phoneticPr fontId="2" type="noConversion"/>
  </si>
  <si>
    <t>String(50)</t>
    <phoneticPr fontId="2" type="noConversion"/>
  </si>
  <si>
    <t>訊息說明</t>
    <phoneticPr fontId="2" type="noConversion"/>
  </si>
  <si>
    <t>warnMsg</t>
    <phoneticPr fontId="2" type="noConversion"/>
  </si>
  <si>
    <t>前次問卷日期</t>
    <phoneticPr fontId="2" type="noConversion"/>
  </si>
  <si>
    <t>lastRankQueDt</t>
    <phoneticPr fontId="2" type="noConversion"/>
  </si>
  <si>
    <t>funGetWMData取得LAST_RANK_QUE_DT，提供給買進下單(Tx015)的上行電文使用</t>
    <phoneticPr fontId="2" type="noConversion"/>
  </si>
  <si>
    <t>前次風險屬性</t>
    <phoneticPr fontId="2" type="noConversion"/>
  </si>
  <si>
    <t>lastRankCode</t>
    <phoneticPr fontId="2" type="noConversion"/>
  </si>
  <si>
    <t>funGetWMData取得LAST_RANK_CODE，提供給買進下單(Tx015)的上行電文使用</t>
    <phoneticPr fontId="2" type="noConversion"/>
  </si>
  <si>
    <t xml:space="preserve">
HK:香港; HKR:人民幣(香港);
US:美國
※值可從Tx010下行欄位bourseId(交易所代碼(中菲))取得</t>
    <phoneticPr fontId="2" type="noConversion"/>
  </si>
  <si>
    <t>qty</t>
    <phoneticPr fontId="2" type="noConversion"/>
  </si>
  <si>
    <t>當日單為系統日; 長效單為畫面之截止日期</t>
    <phoneticPr fontId="2" type="noConversion"/>
  </si>
  <si>
    <t>預估應收付金額正負號(+/-)</t>
    <phoneticPr fontId="2" type="noConversion"/>
  </si>
  <si>
    <t>預估應收付金額正負號(+/-)(外幣)</t>
    <phoneticPr fontId="2" type="noConversion"/>
  </si>
  <si>
    <t>numeric(3)</t>
  </si>
  <si>
    <t>※值從Tx010的下行欄位aoCode(經管人員)取得</t>
    <phoneticPr fontId="2" type="noConversion"/>
  </si>
  <si>
    <t>※值從Tx010的下行欄位salesCode(營業員代號)取得</t>
    <phoneticPr fontId="2" type="noConversion"/>
  </si>
  <si>
    <t>※值從Tx010的下行欄位mixdAccountType(綜合戶)取得</t>
    <phoneticPr fontId="2" type="noConversion"/>
  </si>
  <si>
    <t>※值從Tx010的下行欄位manLvlOut(客戶風險屬性)取得</t>
    <phoneticPr fontId="2" type="noConversion"/>
  </si>
  <si>
    <t>產品風險屬性</t>
    <phoneticPr fontId="2" type="noConversion"/>
  </si>
  <si>
    <t>※值從Tx010的下行欄位fundLvlOut(產品風險屬性)取得</t>
    <phoneticPr fontId="2" type="noConversion"/>
  </si>
  <si>
    <t>※值從Tx010的下行欄位riskDate(客戶最新風險等級日期)取得</t>
    <phoneticPr fontId="2" type="noConversion"/>
  </si>
  <si>
    <t>※值從Tx010的下行欄位invYear(投資年限)取得</t>
    <phoneticPr fontId="2" type="noConversion"/>
  </si>
  <si>
    <t>※值從Tx010的下行欄位profInvestorOpt(是否限制專業投資人投資註記)取得</t>
    <phoneticPr fontId="2" type="noConversion"/>
  </si>
  <si>
    <t>※值從Tx010的下行欄位special(特定客戶註記 (Y/N))取得</t>
    <phoneticPr fontId="2" type="noConversion"/>
  </si>
  <si>
    <t>numeric(5,2)</t>
  </si>
  <si>
    <t>※值從Tx010的下行欄位age(客戶年齡)取得</t>
    <phoneticPr fontId="2" type="noConversion"/>
  </si>
  <si>
    <t>※值從Tx010的下行欄位rankEduCode(學歷)取得</t>
    <phoneticPr fontId="2" type="noConversion"/>
  </si>
  <si>
    <t>※值從Tx010的下行欄位injuryCertificate(是否持有全民重大傷病註記 (Y/N))取得</t>
    <phoneticPr fontId="2" type="noConversion"/>
  </si>
  <si>
    <t>※值從Tx010的下行欄位lastRankQueDt(前次問卷日期)取得</t>
    <phoneticPr fontId="2" type="noConversion"/>
  </si>
  <si>
    <t>※值從Tx010的下行欄位lastRankCode(前次風險屬性)取得</t>
    <phoneticPr fontId="2" type="noConversion"/>
  </si>
  <si>
    <t>委託單號</t>
    <phoneticPr fontId="2" type="noConversion"/>
  </si>
  <si>
    <t>reqNo</t>
    <phoneticPr fontId="2" type="noConversion"/>
  </si>
  <si>
    <t>String(8)</t>
    <phoneticPr fontId="2" type="noConversion"/>
  </si>
  <si>
    <t>市場代碼(2碼)</t>
    <phoneticPr fontId="2" type="noConversion"/>
  </si>
  <si>
    <t>委託單種類名稱 (委託單種類之中文名稱)</t>
    <phoneticPr fontId="2" type="noConversion"/>
  </si>
  <si>
    <t xml:space="preserve"> (當日單為系統日; 長效單為畫面之截止日期)</t>
    <phoneticPr fontId="2" type="noConversion"/>
  </si>
  <si>
    <t>body:Multi</t>
    <phoneticPr fontId="2" type="noConversion"/>
  </si>
  <si>
    <t>String32)</t>
    <phoneticPr fontId="2" type="noConversion"/>
  </si>
  <si>
    <t>settCurr</t>
    <phoneticPr fontId="2" type="noConversion"/>
  </si>
  <si>
    <t>投資成本</t>
    <phoneticPr fontId="2" type="noConversion"/>
  </si>
  <si>
    <t>invCost</t>
    <phoneticPr fontId="2" type="noConversion"/>
  </si>
  <si>
    <t>numeric(13,2)</t>
  </si>
  <si>
    <t>投資現值</t>
    <phoneticPr fontId="2" type="noConversion"/>
  </si>
  <si>
    <t>invPrsvlu</t>
    <phoneticPr fontId="2" type="noConversion"/>
  </si>
  <si>
    <t>總損益</t>
    <phoneticPr fontId="2" type="noConversion"/>
  </si>
  <si>
    <t>totlPI</t>
    <phoneticPr fontId="2" type="noConversion"/>
  </si>
  <si>
    <t>交易試算(賣出)</t>
    <phoneticPr fontId="2" type="noConversion"/>
  </si>
  <si>
    <r>
      <t xml:space="preserve">
HK:</t>
    </r>
    <r>
      <rPr>
        <sz val="12"/>
        <color theme="1"/>
        <rFont val="標楷體"/>
        <family val="2"/>
        <charset val="136"/>
      </rPr>
      <t>香港</t>
    </r>
    <r>
      <rPr>
        <sz val="12"/>
        <color theme="1"/>
        <rFont val="Calibri"/>
        <family val="2"/>
      </rPr>
      <t>; HKR:</t>
    </r>
    <r>
      <rPr>
        <sz val="12"/>
        <color theme="1"/>
        <rFont val="標楷體"/>
        <family val="2"/>
        <charset val="136"/>
      </rPr>
      <t>人民幣</t>
    </r>
    <r>
      <rPr>
        <sz val="12"/>
        <color theme="1"/>
        <rFont val="Calibri"/>
        <family val="2"/>
      </rPr>
      <t>(</t>
    </r>
    <r>
      <rPr>
        <sz val="12"/>
        <color theme="1"/>
        <rFont val="標楷體"/>
        <family val="2"/>
        <charset val="136"/>
      </rPr>
      <t>香港</t>
    </r>
    <r>
      <rPr>
        <sz val="12"/>
        <color theme="1"/>
        <rFont val="Calibri"/>
        <family val="2"/>
      </rPr>
      <t>);
US:</t>
    </r>
    <r>
      <rPr>
        <sz val="12"/>
        <color theme="1"/>
        <rFont val="標楷體"/>
        <family val="2"/>
        <charset val="136"/>
      </rPr>
      <t>美國</t>
    </r>
    <phoneticPr fontId="2" type="noConversion"/>
  </si>
  <si>
    <r>
      <t>HK:</t>
    </r>
    <r>
      <rPr>
        <sz val="12"/>
        <color theme="1"/>
        <rFont val="標楷體"/>
        <family val="2"/>
        <charset val="136"/>
      </rPr>
      <t>香港</t>
    </r>
    <r>
      <rPr>
        <sz val="12"/>
        <color theme="1"/>
        <rFont val="Calibri"/>
        <family val="2"/>
      </rPr>
      <t>; US:</t>
    </r>
    <r>
      <rPr>
        <sz val="12"/>
        <color theme="1"/>
        <rFont val="標楷體"/>
        <family val="2"/>
        <charset val="136"/>
      </rPr>
      <t>美國</t>
    </r>
    <phoneticPr fontId="2" type="noConversion"/>
  </si>
  <si>
    <r>
      <t>1:</t>
    </r>
    <r>
      <rPr>
        <sz val="12"/>
        <color theme="1"/>
        <rFont val="標楷體"/>
        <family val="2"/>
        <charset val="136"/>
      </rPr>
      <t>當日單</t>
    </r>
    <r>
      <rPr>
        <sz val="12"/>
        <color theme="1"/>
        <rFont val="Calibri"/>
        <family val="2"/>
      </rPr>
      <t xml:space="preserve"> 
2:</t>
    </r>
    <r>
      <rPr>
        <sz val="12"/>
        <color theme="1"/>
        <rFont val="標楷體"/>
        <family val="2"/>
        <charset val="136"/>
      </rPr>
      <t>長效單</t>
    </r>
    <phoneticPr fontId="2" type="noConversion"/>
  </si>
  <si>
    <r>
      <t xml:space="preserve"> (</t>
    </r>
    <r>
      <rPr>
        <sz val="12"/>
        <color theme="1"/>
        <rFont val="標楷體"/>
        <family val="2"/>
        <charset val="136"/>
      </rPr>
      <t>當日單為系統日</t>
    </r>
    <r>
      <rPr>
        <sz val="12"/>
        <color theme="1"/>
        <rFont val="Calibri"/>
        <family val="2"/>
      </rPr>
      <t xml:space="preserve">; </t>
    </r>
    <r>
      <rPr>
        <sz val="12"/>
        <color theme="1"/>
        <rFont val="標楷體"/>
        <family val="2"/>
        <charset val="136"/>
      </rPr>
      <t>長效單為畫面之截止日期</t>
    </r>
    <r>
      <rPr>
        <sz val="12"/>
        <color theme="1"/>
        <rFont val="Calibri"/>
        <family val="2"/>
      </rPr>
      <t>)</t>
    </r>
    <phoneticPr fontId="2" type="noConversion"/>
  </si>
  <si>
    <t>Number(11,0)</t>
    <phoneticPr fontId="2" type="noConversion"/>
  </si>
  <si>
    <t>Number(13,6)</t>
    <phoneticPr fontId="2" type="noConversion"/>
  </si>
  <si>
    <r>
      <t>S:</t>
    </r>
    <r>
      <rPr>
        <sz val="12"/>
        <color theme="1"/>
        <rFont val="標楷體"/>
        <family val="2"/>
        <charset val="136"/>
      </rPr>
      <t>賣出</t>
    </r>
    <phoneticPr fontId="2" type="noConversion"/>
  </si>
  <si>
    <t xml:space="preserve"> (上行有給值，下行會回傳；反之)</t>
    <phoneticPr fontId="2" type="noConversion"/>
  </si>
  <si>
    <t>預估信管費幣別</t>
    <phoneticPr fontId="2" type="noConversion"/>
  </si>
  <si>
    <t>trustManageFeeCurr</t>
    <phoneticPr fontId="2" type="noConversion"/>
  </si>
  <si>
    <t>預估信管費</t>
    <phoneticPr fontId="2" type="noConversion"/>
  </si>
  <si>
    <t>numeric(17,4)</t>
  </si>
  <si>
    <t>numeric(16, 4)</t>
  </si>
  <si>
    <t>funGetTrustAccount取得AO_CODE，提供給買進下單(Tx025)的上行電文使用</t>
    <phoneticPr fontId="2" type="noConversion"/>
  </si>
  <si>
    <t>funGetDepositAccount取得ACCOUNTTYPE，提供給買進下單(Tx025)的上行電文使用</t>
    <phoneticPr fontId="2" type="noConversion"/>
  </si>
  <si>
    <t>funGetWMData取得RANK_CODE，提供給買進下單(Tx025)的上行電文使用</t>
    <phoneticPr fontId="2" type="noConversion"/>
  </si>
  <si>
    <t>funGetWMData取得RISK_CODE，提供給買進下單(Tx025)的上行電文使用</t>
    <phoneticPr fontId="2" type="noConversion"/>
  </si>
  <si>
    <t>funGetWMData取得KYC_NEW_DT，提供給買進下單(Tx025)的上行電文使用</t>
    <phoneticPr fontId="2" type="noConversion"/>
  </si>
  <si>
    <t>numeric(2)</t>
  </si>
  <si>
    <t>funGetWMData取得INV_YEAR，提供給買進下單(Tx025)的上行電文使用</t>
    <phoneticPr fontId="2" type="noConversion"/>
  </si>
  <si>
    <t>funGetWMData取得PRO_INVESTOR_OPT，提供給買進下單(Tx025)的上行電文使用</t>
    <phoneticPr fontId="2" type="noConversion"/>
  </si>
  <si>
    <t>funGetWMData取得SPECIAL，提供給買進下單(Tx025)的上行電文使用</t>
    <phoneticPr fontId="2" type="noConversion"/>
  </si>
  <si>
    <t>funGetWMData取得AGE，提供給買進下單(Tx025)的上行電文使用</t>
    <phoneticPr fontId="2" type="noConversion"/>
  </si>
  <si>
    <t>funGetWMData取得RANK_EDU_CODE，提供給買進下單(Tx025)的上行電文使用</t>
    <phoneticPr fontId="2" type="noConversion"/>
  </si>
  <si>
    <t>funGetWMData取得INJURY_CERTIFICATE，提供給買進下單(Tx025)的上行電文使用</t>
    <phoneticPr fontId="2" type="noConversion"/>
  </si>
  <si>
    <t>是否需有checkBox (Y/N)</t>
    <phoneticPr fontId="2" type="noConversion"/>
  </si>
  <si>
    <t>ChkBox</t>
    <phoneticPr fontId="2" type="noConversion"/>
  </si>
  <si>
    <t>HK:香港; HKR:人民幣(香港);
US:美國
※值可從Tx020下行欄位bourseId(交易所代碼(中菲))取得</t>
    <phoneticPr fontId="2" type="noConversion"/>
  </si>
  <si>
    <t>numeric(19,6)</t>
  </si>
  <si>
    <t>numeric(8,5)</t>
  </si>
  <si>
    <t>※值從Tx020的下行欄位aoCode(經管人員)取得</t>
    <phoneticPr fontId="2" type="noConversion"/>
  </si>
  <si>
    <t>※值從Tx020的下行欄位salesCode(營業員代號
)取得</t>
    <phoneticPr fontId="2" type="noConversion"/>
  </si>
  <si>
    <t>※值從Tx020的下行欄位mixdAccountType(綜合戶)取得</t>
    <phoneticPr fontId="2" type="noConversion"/>
  </si>
  <si>
    <t>※值從Tx020的下行欄位manLvlOut(客戶風險屬性)取得</t>
    <phoneticPr fontId="2" type="noConversion"/>
  </si>
  <si>
    <t>※值從Tx020的下行欄位fundLvlOut(產品風險屬性)取得</t>
    <phoneticPr fontId="2" type="noConversion"/>
  </si>
  <si>
    <t>※值從Tx020的下行欄位riskDate(客戶最新風險等級日期)取得</t>
    <phoneticPr fontId="2" type="noConversion"/>
  </si>
  <si>
    <t>※值從Tx020的下行欄位invYear(投資年限)取得</t>
    <phoneticPr fontId="2" type="noConversion"/>
  </si>
  <si>
    <t>※值從Tx020的下行欄位profInvestorOpt(是否限制專業投資人投資註記)取得</t>
    <phoneticPr fontId="2" type="noConversion"/>
  </si>
  <si>
    <t>※值從Tx020的下行欄位age(客戶年齡)取得</t>
    <phoneticPr fontId="2" type="noConversion"/>
  </si>
  <si>
    <t>※值從Tx020的下行欄位rankEduCode(學歷)取得</t>
    <phoneticPr fontId="2" type="noConversion"/>
  </si>
  <si>
    <t>※值從Tx020的下行欄位injuryCertificate(是否持有全民重大傷病註記 (Y/N))取得</t>
    <phoneticPr fontId="2" type="noConversion"/>
  </si>
  <si>
    <r>
      <t>HK:</t>
    </r>
    <r>
      <rPr>
        <sz val="12"/>
        <color theme="1"/>
        <rFont val="標楷體"/>
        <family val="2"/>
        <charset val="136"/>
      </rPr>
      <t>香港</t>
    </r>
    <r>
      <rPr>
        <sz val="12"/>
        <color theme="1"/>
        <rFont val="Calibri"/>
        <family val="2"/>
      </rPr>
      <t>; HKR:</t>
    </r>
    <r>
      <rPr>
        <sz val="12"/>
        <color theme="1"/>
        <rFont val="標楷體"/>
        <family val="2"/>
        <charset val="136"/>
      </rPr>
      <t>人民幣</t>
    </r>
    <r>
      <rPr>
        <sz val="12"/>
        <color theme="1"/>
        <rFont val="Calibri"/>
        <family val="2"/>
      </rPr>
      <t>(</t>
    </r>
    <r>
      <rPr>
        <sz val="12"/>
        <color theme="1"/>
        <rFont val="標楷體"/>
        <family val="2"/>
        <charset val="136"/>
      </rPr>
      <t>香港</t>
    </r>
    <r>
      <rPr>
        <sz val="12"/>
        <color theme="1"/>
        <rFont val="Calibri"/>
        <family val="2"/>
      </rPr>
      <t>);
US:</t>
    </r>
    <r>
      <rPr>
        <sz val="12"/>
        <color theme="1"/>
        <rFont val="標楷體"/>
        <family val="2"/>
        <charset val="136"/>
      </rPr>
      <t>美國</t>
    </r>
    <phoneticPr fontId="2" type="noConversion"/>
  </si>
  <si>
    <t xml:space="preserve">
https://10.11.37.36:8080/etfAPIM/etf/qry/q010</t>
    <phoneticPr fontId="2" type="noConversion"/>
  </si>
  <si>
    <t xml:space="preserve">
https://10.11.66.149:8080/etfAPIM/etf/qry/q010</t>
    <phoneticPr fontId="2" type="noConversion"/>
  </si>
  <si>
    <t>https://10.16.1.61:8080/etfAPIM/etf/qry/q010</t>
    <phoneticPr fontId="2" type="noConversion"/>
  </si>
  <si>
    <t>庫存日期</t>
    <phoneticPr fontId="2" type="noConversion"/>
  </si>
  <si>
    <t>帳戶現值</t>
    <phoneticPr fontId="2" type="noConversion"/>
  </si>
  <si>
    <t>acnoPrsvlu</t>
    <phoneticPr fontId="2" type="noConversion"/>
  </si>
  <si>
    <t>投資成本</t>
  </si>
  <si>
    <t>netPositionCost</t>
  </si>
  <si>
    <t>numeric(16,2)</t>
  </si>
  <si>
    <t>投資損益正負號</t>
    <phoneticPr fontId="2" type="noConversion"/>
  </si>
  <si>
    <t>profitLossUnsignedFree</t>
    <phoneticPr fontId="2" type="noConversion"/>
  </si>
  <si>
    <t>投資損益</t>
    <phoneticPr fontId="2" type="noConversion"/>
  </si>
  <si>
    <t>profitLossFree</t>
    <phoneticPr fontId="2" type="noConversion"/>
  </si>
  <si>
    <t>報酬率%正負號</t>
    <phoneticPr fontId="2" type="noConversion"/>
  </si>
  <si>
    <t>roiRateUnsignedFree</t>
    <phoneticPr fontId="2" type="noConversion"/>
  </si>
  <si>
    <t>報酬率%</t>
    <phoneticPr fontId="2" type="noConversion"/>
  </si>
  <si>
    <t>roiRateFree</t>
    <phoneticPr fontId="2" type="noConversion"/>
  </si>
  <si>
    <t>各幣別參考匯率</t>
    <phoneticPr fontId="2" type="noConversion"/>
  </si>
  <si>
    <t>exgRates</t>
    <phoneticPr fontId="2" type="noConversion"/>
  </si>
  <si>
    <t>匯率</t>
    <phoneticPr fontId="2" type="noConversion"/>
  </si>
  <si>
    <t>numeric(19,9)</t>
  </si>
  <si>
    <t>(以幣別區分)帳戶總值</t>
    <phoneticPr fontId="2" type="noConversion"/>
  </si>
  <si>
    <t>currSum</t>
    <phoneticPr fontId="2" type="noConversion"/>
  </si>
  <si>
    <t>[有0…*組]</t>
    <phoneticPr fontId="2" type="noConversion"/>
  </si>
  <si>
    <t>9.1</t>
    <phoneticPr fontId="2" type="noConversion"/>
  </si>
  <si>
    <t>9.2</t>
  </si>
  <si>
    <t>9.3</t>
  </si>
  <si>
    <t>9.4</t>
  </si>
  <si>
    <t>9.5</t>
  </si>
  <si>
    <t>9.6</t>
  </si>
  <si>
    <t>市值</t>
    <phoneticPr fontId="2" type="noConversion"/>
  </si>
  <si>
    <t>prsvlu</t>
    <phoneticPr fontId="2" type="noConversion"/>
  </si>
  <si>
    <t>投資庫存</t>
    <phoneticPr fontId="2" type="noConversion"/>
  </si>
  <si>
    <t>prdDtl</t>
    <phoneticPr fontId="2" type="noConversion"/>
  </si>
  <si>
    <t>10.1</t>
    <phoneticPr fontId="2" type="noConversion"/>
  </si>
  <si>
    <t>客戶分行代號</t>
    <phoneticPr fontId="2" type="noConversion"/>
  </si>
  <si>
    <t>orgId</t>
    <phoneticPr fontId="2" type="noConversion"/>
  </si>
  <si>
    <t>10.2</t>
  </si>
  <si>
    <t>invDate</t>
  </si>
  <si>
    <t>10.3</t>
  </si>
  <si>
    <t>10.4</t>
  </si>
  <si>
    <t>10.5</t>
  </si>
  <si>
    <t>匯率</t>
  </si>
  <si>
    <t>exgRate</t>
  </si>
  <si>
    <t>10.6</t>
  </si>
  <si>
    <t>商品類別 
01:股票
09:ETF</t>
    <phoneticPr fontId="2" type="noConversion"/>
  </si>
  <si>
    <t>prdType</t>
    <phoneticPr fontId="2" type="noConversion"/>
  </si>
  <si>
    <t>10.7</t>
  </si>
  <si>
    <t>商品類別名稱 (商品類別之中文名稱)</t>
    <phoneticPr fontId="2" type="noConversion"/>
  </si>
  <si>
    <t>prdTypeNam</t>
    <phoneticPr fontId="2" type="noConversion"/>
  </si>
  <si>
    <t>10.8</t>
  </si>
  <si>
    <t>10.9</t>
  </si>
  <si>
    <t>10.10</t>
  </si>
  <si>
    <t>10.11</t>
  </si>
  <si>
    <t>10.12</t>
  </si>
  <si>
    <t>10.13</t>
  </si>
  <si>
    <t>10.14</t>
  </si>
  <si>
    <t>10.15</t>
  </si>
  <si>
    <t>10.16</t>
  </si>
  <si>
    <t>10.17</t>
  </si>
  <si>
    <t>上手代碼</t>
    <phoneticPr fontId="2" type="noConversion"/>
  </si>
  <si>
    <t>agentId</t>
  </si>
  <si>
    <t>10.18</t>
  </si>
  <si>
    <t>numeric(17,6)</t>
  </si>
  <si>
    <t>10.19</t>
  </si>
  <si>
    <t>10.20</t>
  </si>
  <si>
    <t>netPositionCost</t>
    <phoneticPr fontId="2" type="noConversion"/>
  </si>
  <si>
    <t>10.21</t>
  </si>
  <si>
    <t>10.22</t>
  </si>
  <si>
    <t>前一收盤價</t>
    <phoneticPr fontId="2" type="noConversion"/>
  </si>
  <si>
    <t>closePrice</t>
    <phoneticPr fontId="2" type="noConversion"/>
  </si>
  <si>
    <t>10.23</t>
  </si>
  <si>
    <t>平均買進價幣別</t>
    <phoneticPr fontId="2" type="noConversion"/>
  </si>
  <si>
    <t>avgPriceCurr</t>
    <phoneticPr fontId="2" type="noConversion"/>
  </si>
  <si>
    <t>10.24</t>
  </si>
  <si>
    <t>平均買進價</t>
    <phoneticPr fontId="2" type="noConversion"/>
  </si>
  <si>
    <t>avgPrice</t>
    <phoneticPr fontId="2" type="noConversion"/>
  </si>
  <si>
    <t>10.25</t>
  </si>
  <si>
    <t>損益正負號</t>
    <phoneticPr fontId="2" type="noConversion"/>
  </si>
  <si>
    <t>10.26</t>
  </si>
  <si>
    <t>損益</t>
    <phoneticPr fontId="2" type="noConversion"/>
  </si>
  <si>
    <t>10.27</t>
  </si>
  <si>
    <t>報酬率%正負號 (+/-</t>
    <phoneticPr fontId="2" type="noConversion"/>
  </si>
  <si>
    <t>10.28</t>
  </si>
  <si>
    <t>10.29</t>
  </si>
  <si>
    <t>含息報酬率%正負號</t>
    <phoneticPr fontId="2" type="noConversion"/>
  </si>
  <si>
    <t>roiRateUnsigned</t>
    <phoneticPr fontId="2" type="noConversion"/>
  </si>
  <si>
    <t>10.30</t>
  </si>
  <si>
    <t>含息報酬率%</t>
  </si>
  <si>
    <t>roiRate</t>
  </si>
  <si>
    <t>10.31</t>
  </si>
  <si>
    <t>mailFlag</t>
  </si>
  <si>
    <t>10.32</t>
  </si>
  <si>
    <t>10.33</t>
  </si>
  <si>
    <t>10.34</t>
  </si>
  <si>
    <t>客戶Email</t>
    <phoneticPr fontId="2" type="noConversion"/>
  </si>
  <si>
    <t>custMail</t>
    <phoneticPr fontId="2" type="noConversion"/>
  </si>
  <si>
    <t xml:space="preserve">
https://10.11.37.36:8080/etfAPIM/etf/qry/q020</t>
    <phoneticPr fontId="2" type="noConversion"/>
  </si>
  <si>
    <t xml:space="preserve">
https://10.11.66.149:8080/etfAPIM/etf/qry/q020</t>
    <phoneticPr fontId="2" type="noConversion"/>
  </si>
  <si>
    <t>https://10.16.1.61:8080/etfAPIM/etf/qry/q020</t>
    <phoneticPr fontId="2" type="noConversion"/>
  </si>
  <si>
    <r>
      <t xml:space="preserve">市場(2碼)
</t>
    </r>
    <r>
      <rPr>
        <b/>
        <sz val="12"/>
        <color rgb="FF000000"/>
        <rFont val="微軟正黑體"/>
        <family val="2"/>
        <charset val="136"/>
      </rPr>
      <t>HK:香港; US:美國</t>
    </r>
    <phoneticPr fontId="2" type="noConversion"/>
  </si>
  <si>
    <t>分行代碼</t>
    <phoneticPr fontId="2" type="noConversion"/>
  </si>
  <si>
    <t>B:買進
S:賣出</t>
    <phoneticPr fontId="2" type="noConversion"/>
  </si>
  <si>
    <r>
      <t>※長效單子單</t>
    </r>
    <r>
      <rPr>
        <sz val="12"/>
        <color theme="1"/>
        <rFont val="Calibri"/>
        <family val="2"/>
      </rPr>
      <t>(GN)</t>
    </r>
    <r>
      <rPr>
        <sz val="12"/>
        <color theme="1"/>
        <rFont val="細明體"/>
        <family val="3"/>
        <charset val="136"/>
      </rPr>
      <t>此欄位為長效單原始委託單號</t>
    </r>
  </si>
  <si>
    <t>市場交易日</t>
    <phoneticPr fontId="2" type="noConversion"/>
  </si>
  <si>
    <t>tradeDate</t>
    <phoneticPr fontId="2" type="noConversion"/>
  </si>
  <si>
    <t>委託幣別</t>
    <phoneticPr fontId="2" type="noConversion"/>
  </si>
  <si>
    <t>invCurr</t>
    <phoneticPr fontId="2" type="noConversion"/>
  </si>
  <si>
    <t>已成交股數</t>
    <phoneticPr fontId="2" type="noConversion"/>
  </si>
  <si>
    <t>dealQty</t>
    <phoneticPr fontId="2" type="noConversion"/>
  </si>
  <si>
    <t>未成交股數</t>
    <phoneticPr fontId="2" type="noConversion"/>
  </si>
  <si>
    <t>unDealQty</t>
    <phoneticPr fontId="2" type="noConversion"/>
  </si>
  <si>
    <t>委託狀態</t>
    <phoneticPr fontId="2" type="noConversion"/>
  </si>
  <si>
    <t>invSts</t>
    <phoneticPr fontId="2" type="noConversion"/>
  </si>
  <si>
    <t>String(100)</t>
    <phoneticPr fontId="2" type="noConversion"/>
  </si>
  <si>
    <t>有效日期</t>
    <phoneticPr fontId="2" type="noConversion"/>
  </si>
  <si>
    <t>validDate</t>
    <phoneticPr fontId="2" type="noConversion"/>
  </si>
  <si>
    <t>原WEB代號</t>
    <phoneticPr fontId="2" type="noConversion"/>
  </si>
  <si>
    <t>原WEB流水號</t>
    <phoneticPr fontId="2" type="noConversion"/>
  </si>
  <si>
    <t>webSn</t>
    <phoneticPr fontId="2" type="noConversion"/>
  </si>
  <si>
    <t>numeric(8,0)</t>
    <phoneticPr fontId="2" type="noConversion"/>
  </si>
  <si>
    <t>可刪單註記</t>
    <phoneticPr fontId="2" type="noConversion"/>
  </si>
  <si>
    <t>delFlag</t>
    <phoneticPr fontId="2" type="noConversion"/>
  </si>
  <si>
    <t>長效單註記</t>
    <phoneticPr fontId="2" type="noConversion"/>
  </si>
  <si>
    <t>gtcFlag</t>
    <phoneticPr fontId="2" type="noConversion"/>
  </si>
  <si>
    <t>DAY': 當日單
'GTC': 長效單母單
'GN': 長效單子單
'': 狀態異常</t>
    <phoneticPr fontId="2" type="noConversion"/>
  </si>
  <si>
    <t>長效單原始委託日期</t>
    <phoneticPr fontId="2" type="noConversion"/>
  </si>
  <si>
    <t>gtcInvDate</t>
    <phoneticPr fontId="2" type="noConversion"/>
  </si>
  <si>
    <t>長效單子單(GN)委託單號</t>
    <phoneticPr fontId="2" type="noConversion"/>
  </si>
  <si>
    <t>gnReqNo</t>
    <phoneticPr fontId="2" type="noConversion"/>
  </si>
  <si>
    <t xml:space="preserve">
https://10.11.37.36:8080/etfAPIM/etf/qry/q021</t>
    <phoneticPr fontId="2" type="noConversion"/>
  </si>
  <si>
    <t xml:space="preserve">
https://10.11.66.149:8080/etfAPIM/etf/qry/q021</t>
    <phoneticPr fontId="2" type="noConversion"/>
  </si>
  <si>
    <t>https://10.16.1.61:8080/etfAPIM/etf/qry/q021</t>
    <phoneticPr fontId="2" type="noConversion"/>
  </si>
  <si>
    <t>查詢自期起</t>
    <phoneticPr fontId="2" type="noConversion"/>
  </si>
  <si>
    <t>查詢日期迄</t>
    <phoneticPr fontId="2" type="noConversion"/>
  </si>
  <si>
    <r>
      <t>B:</t>
    </r>
    <r>
      <rPr>
        <sz val="12"/>
        <color theme="1"/>
        <rFont val="標楷體"/>
        <family val="2"/>
        <charset val="136"/>
      </rPr>
      <t>買進</t>
    </r>
    <r>
      <rPr>
        <sz val="12"/>
        <color theme="1"/>
        <rFont val="Calibri"/>
        <family val="2"/>
      </rPr>
      <t xml:space="preserve">
S:</t>
    </r>
    <r>
      <rPr>
        <sz val="12"/>
        <color theme="1"/>
        <rFont val="標楷體"/>
        <family val="2"/>
        <charset val="136"/>
      </rPr>
      <t>賣出</t>
    </r>
    <phoneticPr fontId="2" type="noConversion"/>
  </si>
  <si>
    <t>prdName</t>
    <phoneticPr fontId="2" type="noConversion"/>
  </si>
  <si>
    <t>numeric(11)</t>
  </si>
  <si>
    <t>※長效單子單(GN)此欄位為長效單原始委託單號</t>
    <phoneticPr fontId="2" type="noConversion"/>
  </si>
  <si>
    <t xml:space="preserve">
https://10.11.37.36:8080/etfAPIM/etf/qry/q022</t>
    <phoneticPr fontId="2" type="noConversion"/>
  </si>
  <si>
    <t xml:space="preserve">
https://10.11.66.149:8080/etfAPIM/etf/qry/q022</t>
    <phoneticPr fontId="2" type="noConversion"/>
  </si>
  <si>
    <t>https://10.16.1.61:8080/etfAPIM/etf/qry/q022</t>
    <phoneticPr fontId="2" type="noConversion"/>
  </si>
  <si>
    <t>string(4)</t>
    <phoneticPr fontId="2" type="noConversion"/>
  </si>
  <si>
    <r>
      <t xml:space="preserve">DAY': </t>
    </r>
    <r>
      <rPr>
        <sz val="12"/>
        <color theme="1"/>
        <rFont val="標楷體"/>
        <family val="2"/>
        <charset val="136"/>
      </rPr>
      <t>當日單</t>
    </r>
    <r>
      <rPr>
        <sz val="12"/>
        <color theme="1"/>
        <rFont val="Calibri"/>
        <family val="2"/>
      </rPr>
      <t xml:space="preserve">
'GTC': </t>
    </r>
    <r>
      <rPr>
        <sz val="12"/>
        <color theme="1"/>
        <rFont val="標楷體"/>
        <family val="2"/>
        <charset val="136"/>
      </rPr>
      <t>長效單母單</t>
    </r>
    <r>
      <rPr>
        <sz val="12"/>
        <color theme="1"/>
        <rFont val="Calibri"/>
        <family val="2"/>
      </rPr>
      <t xml:space="preserve">
'GN': </t>
    </r>
    <r>
      <rPr>
        <sz val="12"/>
        <color theme="1"/>
        <rFont val="標楷體"/>
        <family val="2"/>
        <charset val="136"/>
      </rPr>
      <t>長效單子單</t>
    </r>
    <r>
      <rPr>
        <sz val="12"/>
        <color theme="1"/>
        <rFont val="Calibri"/>
        <family val="2"/>
      </rPr>
      <t xml:space="preserve">
'': </t>
    </r>
    <r>
      <rPr>
        <sz val="12"/>
        <color theme="1"/>
        <rFont val="標楷體"/>
        <family val="2"/>
        <charset val="136"/>
      </rPr>
      <t>狀態異常</t>
    </r>
    <phoneticPr fontId="2" type="noConversion"/>
  </si>
  <si>
    <t>資料查詢識別碼</t>
    <phoneticPr fontId="2" type="noConversion"/>
  </si>
  <si>
    <t>hisQryUuid</t>
    <phoneticPr fontId="2" type="noConversion"/>
  </si>
  <si>
    <t>有效時間</t>
    <phoneticPr fontId="2" type="noConversion"/>
  </si>
  <si>
    <t>validTime</t>
    <phoneticPr fontId="2" type="noConversion"/>
  </si>
  <si>
    <t>String(3)</t>
  </si>
  <si>
    <t>委託單種類
1:當日單 
2:長效單</t>
    <phoneticPr fontId="2" type="noConversion"/>
  </si>
  <si>
    <t xml:space="preserve">
https://10.11.37.36:8080/etfAPIM/etf/tx/t030</t>
    <phoneticPr fontId="2" type="noConversion"/>
  </si>
  <si>
    <t xml:space="preserve">
https://10.11.66.149:8080/etfAPIM/etf/tx/t030</t>
    <phoneticPr fontId="2" type="noConversion"/>
  </si>
  <si>
    <t>https://10.16.1.61:8080/etfAPIM/etf/tx/t030</t>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</si>
  <si>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rPr>
      <t>Qry022</t>
    </r>
    <r>
      <rPr>
        <sz val="12"/>
        <color theme="1"/>
        <rFont val="微軟正黑體"/>
        <family val="2"/>
        <charset val="136"/>
      </rPr>
      <t>下行欄位</t>
    </r>
    <r>
      <rPr>
        <sz val="12"/>
        <color theme="1"/>
        <rFont val="Calibri"/>
        <family val="2"/>
      </rPr>
      <t>hisQryUuid(</t>
    </r>
    <r>
      <rPr>
        <sz val="12"/>
        <color theme="1"/>
        <rFont val="微軟正黑體"/>
        <family val="2"/>
        <charset val="136"/>
      </rPr>
      <t>資料查詢識別碼</t>
    </r>
    <r>
      <rPr>
        <sz val="12"/>
        <color theme="1"/>
        <rFont val="Calibri"/>
        <family val="2"/>
      </rPr>
      <t>)</t>
    </r>
    <r>
      <rPr>
        <sz val="12"/>
        <color theme="1"/>
        <rFont val="微軟正黑體"/>
        <family val="2"/>
        <charset val="136"/>
      </rPr>
      <t>取得</t>
    </r>
    <phoneticPr fontId="2" type="noConversion"/>
  </si>
  <si>
    <r>
      <t>HK:</t>
    </r>
    <r>
      <rPr>
        <sz val="12"/>
        <color theme="1"/>
        <rFont val="微軟正黑體"/>
        <family val="2"/>
        <charset val="136"/>
      </rPr>
      <t>香港</t>
    </r>
    <r>
      <rPr>
        <sz val="12"/>
        <color theme="1"/>
        <rFont val="Calibri"/>
        <family val="2"/>
      </rPr>
      <t>; HKR:</t>
    </r>
    <r>
      <rPr>
        <sz val="12"/>
        <color theme="1"/>
        <rFont val="微軟正黑體"/>
        <family val="2"/>
        <charset val="136"/>
      </rPr>
      <t>人民幣</t>
    </r>
    <r>
      <rPr>
        <sz val="12"/>
        <color theme="1"/>
        <rFont val="Calibri"/>
        <family val="2"/>
      </rPr>
      <t>(</t>
    </r>
    <r>
      <rPr>
        <sz val="12"/>
        <color theme="1"/>
        <rFont val="微軟正黑體"/>
        <family val="2"/>
        <charset val="136"/>
      </rPr>
      <t>香港</t>
    </r>
    <r>
      <rPr>
        <sz val="12"/>
        <color theme="1"/>
        <rFont val="Calibri"/>
        <family val="2"/>
      </rPr>
      <t>);
US:</t>
    </r>
    <r>
      <rPr>
        <sz val="12"/>
        <color theme="1"/>
        <rFont val="微軟正黑體"/>
        <family val="2"/>
        <charset val="136"/>
      </rPr>
      <t>美國</t>
    </r>
    <r>
      <rPr>
        <sz val="12"/>
        <color theme="1"/>
        <rFont val="Calibri"/>
        <family val="2"/>
      </rPr>
      <t xml:space="preserve">
</t>
    </r>
    <r>
      <rPr>
        <sz val="12"/>
        <color theme="1"/>
        <rFont val="Microsoft JhengHei UI"/>
        <family val="2"/>
        <charset val="1"/>
      </rPr>
      <t>※</t>
    </r>
    <r>
      <rPr>
        <sz val="12"/>
        <color theme="1"/>
        <rFont val="微軟正黑體"/>
        <family val="2"/>
        <charset val="136"/>
      </rPr>
      <t>值從</t>
    </r>
    <r>
      <rPr>
        <sz val="12"/>
        <color theme="1"/>
        <rFont val="Calibri"/>
        <family val="2"/>
      </rPr>
      <t>Qry022</t>
    </r>
    <r>
      <rPr>
        <sz val="12"/>
        <color theme="1"/>
        <rFont val="微軟正黑體"/>
        <family val="2"/>
        <charset val="136"/>
      </rPr>
      <t>下行欄位</t>
    </r>
    <r>
      <rPr>
        <sz val="12"/>
        <color theme="1"/>
        <rFont val="Calibri"/>
        <family val="2"/>
      </rPr>
      <t>bourseId(</t>
    </r>
    <r>
      <rPr>
        <sz val="12"/>
        <color theme="1"/>
        <rFont val="微軟正黑體"/>
        <family val="2"/>
        <charset val="136"/>
      </rPr>
      <t>交易所代碼</t>
    </r>
    <r>
      <rPr>
        <sz val="12"/>
        <color theme="1"/>
        <rFont val="Calibri"/>
        <family val="2"/>
      </rPr>
      <t>(</t>
    </r>
    <r>
      <rPr>
        <sz val="12"/>
        <color theme="1"/>
        <rFont val="微軟正黑體"/>
        <family val="2"/>
        <charset val="136"/>
      </rPr>
      <t>中菲</t>
    </r>
    <r>
      <rPr>
        <sz val="12"/>
        <color theme="1"/>
        <rFont val="Calibri"/>
        <family val="2"/>
      </rPr>
      <t>))</t>
    </r>
    <r>
      <rPr>
        <sz val="12"/>
        <color theme="1"/>
        <rFont val="微軟正黑體"/>
        <family val="2"/>
        <charset val="136"/>
      </rPr>
      <t>取得</t>
    </r>
    <phoneticPr fontId="2" type="noConversion"/>
  </si>
  <si>
    <t xml:space="preserve">
https://10.11.37.36:8080/etfAPIM/etf/qry/q030</t>
    <phoneticPr fontId="2" type="noConversion"/>
  </si>
  <si>
    <t xml:space="preserve">
https://10.11.66.149:8080/etfAPIM/etf/qry/q030</t>
    <phoneticPr fontId="2" type="noConversion"/>
  </si>
  <si>
    <t>https://10.16.1.61:8080/etfAPIM/etf/qry/q030</t>
    <phoneticPr fontId="2" type="noConversion"/>
  </si>
  <si>
    <t>交割日期</t>
    <phoneticPr fontId="2" type="noConversion"/>
  </si>
  <si>
    <t>settDate</t>
    <phoneticPr fontId="2" type="noConversion"/>
  </si>
  <si>
    <t>交割明細</t>
    <phoneticPr fontId="2" type="noConversion"/>
  </si>
  <si>
    <t>settDtl</t>
    <phoneticPr fontId="2" type="noConversion"/>
  </si>
  <si>
    <t>2.1</t>
    <phoneticPr fontId="2" type="noConversion"/>
  </si>
  <si>
    <t>扣款類別</t>
    <phoneticPr fontId="2" type="noConversion"/>
  </si>
  <si>
    <t>settType</t>
    <phoneticPr fontId="2" type="noConversion"/>
  </si>
  <si>
    <t>1: 入款 
2: 扣款
3: 預估入款 
4: 預估扣款</t>
    <phoneticPr fontId="2" type="noConversion"/>
  </si>
  <si>
    <t>2.2</t>
  </si>
  <si>
    <t>扣款類別名稱 (扣款類別之中文名稱)</t>
    <phoneticPr fontId="2" type="noConversion"/>
  </si>
  <si>
    <t>settTypeNam</t>
    <phoneticPr fontId="2" type="noConversion"/>
  </si>
  <si>
    <t>String</t>
    <phoneticPr fontId="2" type="noConversion"/>
  </si>
  <si>
    <t>2.3</t>
  </si>
  <si>
    <t>2.4</t>
  </si>
  <si>
    <t>交割金額</t>
    <phoneticPr fontId="2" type="noConversion"/>
  </si>
  <si>
    <t>settAmt</t>
    <phoneticPr fontId="2" type="noConversion"/>
  </si>
  <si>
    <t>Qry031</t>
    <phoneticPr fontId="2" type="noConversion"/>
  </si>
  <si>
    <t xml:space="preserve">
https://10.11.37.36:8080/etfAPIM/etf/qry/q031</t>
    <phoneticPr fontId="2" type="noConversion"/>
  </si>
  <si>
    <t xml:space="preserve">
https://10.11.66.149:8080/etfAPIM/etf/qry/q031</t>
    <phoneticPr fontId="2" type="noConversion"/>
  </si>
  <si>
    <t>https://10.16.1.61:8080/etfAPIM/etf/qry/q031</t>
    <phoneticPr fontId="2" type="noConversion"/>
  </si>
  <si>
    <t>查詢日期起日</t>
    <phoneticPr fontId="2" type="noConversion"/>
  </si>
  <si>
    <t>queryDateStr</t>
    <phoneticPr fontId="2" type="noConversion"/>
  </si>
  <si>
    <t>查詢日期迄日</t>
    <phoneticPr fontId="2" type="noConversion"/>
  </si>
  <si>
    <t>queryDateEnd</t>
    <phoneticPr fontId="2" type="noConversion"/>
  </si>
  <si>
    <t>成交單號</t>
    <phoneticPr fontId="2" type="noConversion"/>
  </si>
  <si>
    <t>dealNo</t>
    <phoneticPr fontId="2" type="noConversion"/>
  </si>
  <si>
    <t>String(19)</t>
    <phoneticPr fontId="2" type="noConversion"/>
  </si>
  <si>
    <t>成交日期</t>
    <phoneticPr fontId="2" type="noConversion"/>
  </si>
  <si>
    <t>dealDate</t>
    <phoneticPr fontId="2" type="noConversion"/>
  </si>
  <si>
    <t>商品代號</t>
    <phoneticPr fontId="2" type="noConversion"/>
  </si>
  <si>
    <t>成交價格幣別</t>
    <phoneticPr fontId="2" type="noConversion"/>
  </si>
  <si>
    <t>dealPrcCurr</t>
    <phoneticPr fontId="2" type="noConversion"/>
  </si>
  <si>
    <t>成交價格</t>
    <phoneticPr fontId="2" type="noConversion"/>
  </si>
  <si>
    <t>dealPrc</t>
    <phoneticPr fontId="2" type="noConversion"/>
  </si>
  <si>
    <t>成交金額幣別</t>
    <phoneticPr fontId="2" type="noConversion"/>
  </si>
  <si>
    <t>dealAmtCurr</t>
    <phoneticPr fontId="2" type="noConversion"/>
  </si>
  <si>
    <t>※成交價格之幣別，同時也是總成交金額之幣別</t>
    <phoneticPr fontId="2" type="noConversion"/>
  </si>
  <si>
    <t>成交金額</t>
    <phoneticPr fontId="2" type="noConversion"/>
  </si>
  <si>
    <t>dealAmt</t>
    <phoneticPr fontId="2" type="noConversion"/>
  </si>
  <si>
    <t>成交數量</t>
    <phoneticPr fontId="2" type="noConversion"/>
  </si>
  <si>
    <t>入/扣帳日期</t>
    <phoneticPr fontId="2" type="noConversion"/>
  </si>
  <si>
    <t>deduDate</t>
    <phoneticPr fontId="2" type="noConversion"/>
  </si>
  <si>
    <t>稅費幣別</t>
    <phoneticPr fontId="2" type="noConversion"/>
  </si>
  <si>
    <t>taxFeeCurr</t>
    <phoneticPr fontId="2" type="noConversion"/>
  </si>
  <si>
    <t>稅費</t>
    <phoneticPr fontId="2" type="noConversion"/>
  </si>
  <si>
    <t>taxFee</t>
    <phoneticPr fontId="2" type="noConversion"/>
  </si>
  <si>
    <t>交易稅幣別</t>
    <phoneticPr fontId="2" type="noConversion"/>
  </si>
  <si>
    <t>salesTaxCurr</t>
    <phoneticPr fontId="2" type="noConversion"/>
  </si>
  <si>
    <t>交易稅</t>
    <phoneticPr fontId="2" type="noConversion"/>
  </si>
  <si>
    <t>salesTax</t>
    <phoneticPr fontId="2" type="noConversion"/>
  </si>
  <si>
    <t>交所費幣別</t>
    <phoneticPr fontId="2" type="noConversion"/>
  </si>
  <si>
    <t>bourseFeeCurr</t>
    <phoneticPr fontId="2" type="noConversion"/>
  </si>
  <si>
    <t>交所費</t>
    <phoneticPr fontId="2" type="noConversion"/>
  </si>
  <si>
    <t>bourseFee</t>
    <phoneticPr fontId="2" type="noConversion"/>
  </si>
  <si>
    <t>印花稅幣別</t>
    <phoneticPr fontId="2" type="noConversion"/>
  </si>
  <si>
    <t>stampTaxCurr</t>
    <phoneticPr fontId="2" type="noConversion"/>
  </si>
  <si>
    <t>印花稅</t>
    <phoneticPr fontId="2" type="noConversion"/>
  </si>
  <si>
    <t>stampTax</t>
    <phoneticPr fontId="2" type="noConversion"/>
  </si>
  <si>
    <t>費用幣別</t>
    <phoneticPr fontId="2" type="noConversion"/>
  </si>
  <si>
    <t>feeCurr</t>
    <phoneticPr fontId="2" type="noConversion"/>
  </si>
  <si>
    <t>費用</t>
    <phoneticPr fontId="2" type="noConversion"/>
  </si>
  <si>
    <t>fee</t>
    <phoneticPr fontId="2" type="noConversion"/>
  </si>
  <si>
    <t>管理費幣別</t>
    <phoneticPr fontId="2" type="noConversion"/>
  </si>
  <si>
    <t>bourseManageFeeCurr</t>
    <phoneticPr fontId="2" type="noConversion"/>
  </si>
  <si>
    <t>管理費</t>
    <phoneticPr fontId="2" type="noConversion"/>
  </si>
  <si>
    <t>bourseManageFee</t>
    <phoneticPr fontId="2" type="noConversion"/>
  </si>
  <si>
    <t>服務費幣別</t>
    <phoneticPr fontId="2" type="noConversion"/>
  </si>
  <si>
    <t>bourseServiceFeeCurr</t>
    <phoneticPr fontId="2" type="noConversion"/>
  </si>
  <si>
    <t>服務費</t>
    <phoneticPr fontId="2" type="noConversion"/>
  </si>
  <si>
    <t>bourseServiceFee</t>
    <phoneticPr fontId="2" type="noConversion"/>
  </si>
  <si>
    <t>交易徵費幣別</t>
    <phoneticPr fontId="2" type="noConversion"/>
  </si>
  <si>
    <t>bourseTradeFeeCurr</t>
    <phoneticPr fontId="2" type="noConversion"/>
  </si>
  <si>
    <t>交易徵費</t>
    <phoneticPr fontId="2" type="noConversion"/>
  </si>
  <si>
    <t>bourseTradeFee</t>
    <phoneticPr fontId="2" type="noConversion"/>
  </si>
  <si>
    <t>信管費幣別</t>
    <phoneticPr fontId="2" type="noConversion"/>
  </si>
  <si>
    <t>手續費幣別</t>
    <phoneticPr fontId="2" type="noConversion"/>
  </si>
  <si>
    <t>serviceFeeCurr</t>
    <phoneticPr fontId="2" type="noConversion"/>
  </si>
  <si>
    <t>serviceFee</t>
    <phoneticPr fontId="2" type="noConversion"/>
  </si>
  <si>
    <t>總成交金額</t>
    <phoneticPr fontId="2" type="noConversion"/>
  </si>
  <si>
    <t>dealAmtSum</t>
    <phoneticPr fontId="2" type="noConversion"/>
  </si>
  <si>
    <t>Qry032</t>
    <phoneticPr fontId="2" type="noConversion"/>
  </si>
  <si>
    <t xml:space="preserve">
https://10.11.37.36:8080/etfAPIM/etf/qry/q032</t>
    <phoneticPr fontId="2" type="noConversion"/>
  </si>
  <si>
    <t xml:space="preserve">
https://10.11.66.149:8080/etfAPIM/etf/qry/q032</t>
    <phoneticPr fontId="2" type="noConversion"/>
  </si>
  <si>
    <r>
      <t>https://10.16.1.61:8080/etfAPIM/</t>
    </r>
    <r>
      <rPr>
        <u/>
        <sz val="12"/>
        <color theme="10"/>
        <rFont val="新細明體"/>
        <family val="1"/>
        <charset val="136"/>
        <scheme val="minor"/>
      </rPr>
      <t>etf/qry/q032</t>
    </r>
    <phoneticPr fontId="2" type="noConversion"/>
  </si>
  <si>
    <r>
      <t>HKD:</t>
    </r>
    <r>
      <rPr>
        <sz val="12"/>
        <color theme="1"/>
        <rFont val="微軟正黑體"/>
        <family val="2"/>
        <charset val="136"/>
      </rPr>
      <t>香港</t>
    </r>
    <r>
      <rPr>
        <sz val="12"/>
        <color theme="1"/>
        <rFont val="Calibri"/>
        <family val="2"/>
      </rPr>
      <t>; CNY:</t>
    </r>
    <r>
      <rPr>
        <sz val="12"/>
        <color theme="1"/>
        <rFont val="微軟正黑體"/>
        <family val="2"/>
        <charset val="136"/>
      </rPr>
      <t>人民幣</t>
    </r>
    <r>
      <rPr>
        <sz val="12"/>
        <color theme="1"/>
        <rFont val="Calibri"/>
        <family val="2"/>
      </rPr>
      <t>(</t>
    </r>
    <r>
      <rPr>
        <sz val="12"/>
        <color theme="1"/>
        <rFont val="微軟正黑體"/>
        <family val="2"/>
        <charset val="136"/>
      </rPr>
      <t>香港</t>
    </r>
    <r>
      <rPr>
        <sz val="12"/>
        <color theme="1"/>
        <rFont val="Calibri"/>
        <family val="2"/>
      </rPr>
      <t>);
USD:</t>
    </r>
    <r>
      <rPr>
        <sz val="12"/>
        <color theme="1"/>
        <rFont val="微軟正黑體"/>
        <family val="2"/>
        <charset val="136"/>
      </rPr>
      <t>美國</t>
    </r>
    <r>
      <rPr>
        <sz val="12"/>
        <color theme="1"/>
        <rFont val="Calibri"/>
        <family val="2"/>
      </rPr>
      <t>; TWD:</t>
    </r>
    <r>
      <rPr>
        <sz val="12"/>
        <color theme="1"/>
        <rFont val="微軟正黑體"/>
        <family val="2"/>
        <charset val="136"/>
      </rPr>
      <t>台幣</t>
    </r>
    <phoneticPr fontId="2" type="noConversion"/>
  </si>
  <si>
    <t>yyyy/MM/dd</t>
  </si>
  <si>
    <t>已實現損益正負號(+/-)</t>
    <phoneticPr fontId="2" type="noConversion"/>
  </si>
  <si>
    <t>rlizedPlTotUnSigned</t>
    <phoneticPr fontId="2" type="noConversion"/>
  </si>
  <si>
    <t>已實現損益幣別</t>
    <phoneticPr fontId="2" type="noConversion"/>
  </si>
  <si>
    <t>rlizedPlCurr</t>
    <phoneticPr fontId="2" type="noConversion"/>
  </si>
  <si>
    <t>rlizedPlTot</t>
    <phoneticPr fontId="2" type="noConversion"/>
  </si>
  <si>
    <t>已實現損益報酬率正負號(+/-)</t>
    <phoneticPr fontId="2" type="noConversion"/>
  </si>
  <si>
    <t>rlizedPlRoiRateUnsigned</t>
    <phoneticPr fontId="2" type="noConversion"/>
  </si>
  <si>
    <t>已實現損益報酬率%</t>
    <phoneticPr fontId="2" type="noConversion"/>
  </si>
  <si>
    <t>rlizedPlRoiRate</t>
    <phoneticPr fontId="2" type="noConversion"/>
  </si>
  <si>
    <t>交易明細</t>
    <phoneticPr fontId="2" type="noConversion"/>
  </si>
  <si>
    <t>txDtls</t>
    <phoneticPr fontId="2" type="noConversion"/>
  </si>
  <si>
    <t>6.1</t>
    <phoneticPr fontId="2" type="noConversion"/>
  </si>
  <si>
    <t>S:賣出</t>
    <phoneticPr fontId="2" type="noConversion"/>
  </si>
  <si>
    <t>6.2</t>
  </si>
  <si>
    <t>6.3</t>
  </si>
  <si>
    <t>6.4</t>
  </si>
  <si>
    <t>商品代號</t>
  </si>
  <si>
    <t>6.5</t>
  </si>
  <si>
    <t>6.6</t>
  </si>
  <si>
    <t>6.7</t>
  </si>
  <si>
    <t>6.8</t>
  </si>
  <si>
    <t>numeric(20,6)</t>
  </si>
  <si>
    <t>6.9</t>
  </si>
  <si>
    <t>成交幣別</t>
    <phoneticPr fontId="2" type="noConversion"/>
  </si>
  <si>
    <t>dealCurr</t>
    <phoneticPr fontId="2" type="noConversion"/>
  </si>
  <si>
    <t>6.10</t>
  </si>
  <si>
    <t>6.11</t>
  </si>
  <si>
    <t>賣出金額(成交金額)</t>
    <phoneticPr fontId="2" type="noConversion"/>
  </si>
  <si>
    <t>sellAmt</t>
    <phoneticPr fontId="2" type="noConversion"/>
  </si>
  <si>
    <t>6.12</t>
  </si>
  <si>
    <t>實現損益正負號(+/-)</t>
    <phoneticPr fontId="2" type="noConversion"/>
  </si>
  <si>
    <t>rlizedPlUnsigned</t>
    <phoneticPr fontId="2" type="noConversion"/>
  </si>
  <si>
    <t>6.13</t>
  </si>
  <si>
    <t>實現損益</t>
    <phoneticPr fontId="2" type="noConversion"/>
  </si>
  <si>
    <t>rlizedPl</t>
    <phoneticPr fontId="2" type="noConversion"/>
  </si>
  <si>
    <t>6.14</t>
  </si>
  <si>
    <t>報酬率正負號(+/-)</t>
    <phoneticPr fontId="2" type="noConversion"/>
  </si>
  <si>
    <t>6.15</t>
  </si>
  <si>
    <t>roiRate</t>
    <phoneticPr fontId="2" type="noConversion"/>
  </si>
  <si>
    <t>Qry033</t>
    <phoneticPr fontId="2" type="noConversion"/>
  </si>
  <si>
    <t xml:space="preserve">
https://10.11.37.36:8080/etfAPIM/etf/qry/q033</t>
    <phoneticPr fontId="2" type="noConversion"/>
  </si>
  <si>
    <t xml:space="preserve">
https://10.11.66.149:8080/etfAPIM/etf/qry/q033</t>
    <phoneticPr fontId="2" type="noConversion"/>
  </si>
  <si>
    <t>https://10.16.1.61:8080/etfAPIM/etf/qry/q033</t>
    <phoneticPr fontId="2" type="noConversion"/>
  </si>
  <si>
    <t>累積配息總金額正號</t>
    <phoneticPr fontId="2" type="noConversion"/>
  </si>
  <si>
    <t>totlXdAmtUnsigned</t>
    <phoneticPr fontId="2" type="noConversion"/>
  </si>
  <si>
    <r>
      <t>(+)
(</t>
    </r>
    <r>
      <rPr>
        <sz val="12"/>
        <color theme="1"/>
        <rFont val="微軟正黑體"/>
        <family val="2"/>
        <charset val="136"/>
      </rPr>
      <t>只會有正號</t>
    </r>
    <r>
      <rPr>
        <sz val="12"/>
        <color theme="1"/>
        <rFont val="Calibri"/>
        <family val="2"/>
      </rPr>
      <t>)</t>
    </r>
    <phoneticPr fontId="2" type="noConversion"/>
  </si>
  <si>
    <t>累積配息總金額幣別</t>
    <phoneticPr fontId="2" type="noConversion"/>
  </si>
  <si>
    <t>totlXdAmtCurr</t>
    <phoneticPr fontId="2" type="noConversion"/>
  </si>
  <si>
    <t>累積配息總金額</t>
    <phoneticPr fontId="2" type="noConversion"/>
  </si>
  <si>
    <t>totlXdAmt</t>
    <phoneticPr fontId="2" type="noConversion"/>
  </si>
  <si>
    <t>numeric(15,2)</t>
  </si>
  <si>
    <t>配息明細</t>
    <phoneticPr fontId="2" type="noConversion"/>
  </si>
  <si>
    <t>xdAmtDtl</t>
    <phoneticPr fontId="2" type="noConversion"/>
  </si>
  <si>
    <t>4.1</t>
    <phoneticPr fontId="2" type="noConversion"/>
  </si>
  <si>
    <t>配息基準日</t>
    <phoneticPr fontId="2" type="noConversion"/>
  </si>
  <si>
    <t>xdBaseDate</t>
    <phoneticPr fontId="2" type="noConversion"/>
  </si>
  <si>
    <t>4.2</t>
  </si>
  <si>
    <t>配息入帳日期</t>
    <phoneticPr fontId="2" type="noConversion"/>
  </si>
  <si>
    <t>xdIncomeDate</t>
  </si>
  <si>
    <t>4.3</t>
  </si>
  <si>
    <t>4.4</t>
  </si>
  <si>
    <t>4.5</t>
  </si>
  <si>
    <t>每股配息幣別</t>
    <phoneticPr fontId="2" type="noConversion"/>
  </si>
  <si>
    <t>xdPrcCurr</t>
    <phoneticPr fontId="2" type="noConversion"/>
  </si>
  <si>
    <t>4.6</t>
  </si>
  <si>
    <t>每股配息</t>
    <phoneticPr fontId="2" type="noConversion"/>
  </si>
  <si>
    <t>xdPrc</t>
    <phoneticPr fontId="2" type="noConversion"/>
  </si>
  <si>
    <t>numeric(15,9)</t>
  </si>
  <si>
    <t>4.7</t>
  </si>
  <si>
    <t>配息稅額幣別</t>
    <phoneticPr fontId="2" type="noConversion"/>
  </si>
  <si>
    <t>xdTaxCurr</t>
    <phoneticPr fontId="2" type="noConversion"/>
  </si>
  <si>
    <t>4.8</t>
  </si>
  <si>
    <t>配息稅額</t>
    <phoneticPr fontId="2" type="noConversion"/>
  </si>
  <si>
    <t>xdTax</t>
    <phoneticPr fontId="2" type="noConversion"/>
  </si>
  <si>
    <t>4.9</t>
  </si>
  <si>
    <t>配息股數</t>
    <phoneticPr fontId="2" type="noConversion"/>
  </si>
  <si>
    <t>xdQty</t>
    <phoneticPr fontId="2" type="noConversion"/>
  </si>
  <si>
    <t>numeric(15,0)</t>
    <phoneticPr fontId="2" type="noConversion"/>
  </si>
  <si>
    <t>4.10</t>
  </si>
  <si>
    <t>配息幣別</t>
    <phoneticPr fontId="2" type="noConversion"/>
  </si>
  <si>
    <t>xdCurr</t>
    <phoneticPr fontId="2" type="noConversion"/>
  </si>
  <si>
    <t>※配息總額幣別</t>
    <phoneticPr fontId="2" type="noConversion"/>
  </si>
  <si>
    <t>4.11</t>
  </si>
  <si>
    <t>配息總額</t>
    <phoneticPr fontId="2" type="noConversion"/>
  </si>
  <si>
    <t>xdAmt</t>
    <phoneticPr fontId="2" type="noConversion"/>
  </si>
  <si>
    <t xml:space="preserve">
https://10.11.37.36:8080/etfAPIM/etf/qry/q051</t>
    <phoneticPr fontId="2" type="noConversion"/>
  </si>
  <si>
    <t xml:space="preserve">
https://10.11.66.149:8080/etfAPIM/etf/qry/q051</t>
    <phoneticPr fontId="2" type="noConversion"/>
  </si>
  <si>
    <t>https://10.16.1.61:8080/etfAPIM/etf/qry/q051</t>
    <phoneticPr fontId="2" type="noConversion"/>
  </si>
  <si>
    <t>停損停利修改</t>
    <phoneticPr fontId="2" type="noConversion"/>
  </si>
  <si>
    <t>profitLossData</t>
    <phoneticPr fontId="2" type="noConversion"/>
  </si>
  <si>
    <t xml:space="preserve"> [有1…*組]</t>
    <phoneticPr fontId="2" type="noConversion"/>
  </si>
  <si>
    <t>agentId</t>
    <phoneticPr fontId="2" type="noConversion"/>
  </si>
  <si>
    <r>
      <rPr>
        <sz val="12"/>
        <color theme="1"/>
        <rFont val="微軟正黑體"/>
        <family val="2"/>
        <charset val="136"/>
      </rPr>
      <t>值從</t>
    </r>
    <r>
      <rPr>
        <sz val="12"/>
        <color theme="1"/>
        <rFont val="Calibri"/>
        <family val="2"/>
      </rPr>
      <t>Qry010</t>
    </r>
    <r>
      <rPr>
        <sz val="12"/>
        <color theme="1"/>
        <rFont val="微軟正黑體"/>
        <family val="2"/>
        <charset val="136"/>
      </rPr>
      <t>的下行欄位取得</t>
    </r>
    <phoneticPr fontId="2" type="noConversion"/>
  </si>
  <si>
    <t>2.5</t>
  </si>
  <si>
    <t>2.6</t>
  </si>
  <si>
    <t>2.7</t>
  </si>
  <si>
    <t>Email通知
Y:需通知
N:不須通知</t>
    <phoneticPr fontId="2" type="noConversion"/>
  </si>
  <si>
    <t>2.8</t>
  </si>
  <si>
    <t>2.9</t>
  </si>
  <si>
    <t>停損點</t>
  </si>
  <si>
    <t>2.10</t>
  </si>
  <si>
    <t>總投資金額</t>
    <phoneticPr fontId="2" type="noConversion"/>
  </si>
  <si>
    <t>invAmt</t>
    <phoneticPr fontId="2" type="noConversion"/>
  </si>
  <si>
    <t>2.11</t>
  </si>
  <si>
    <t>投資損益正負號 (+/-)</t>
    <phoneticPr fontId="2" type="noConversion"/>
  </si>
  <si>
    <t>profitLossUnsigned</t>
    <phoneticPr fontId="2" type="noConversion"/>
  </si>
  <si>
    <t>2.12</t>
  </si>
  <si>
    <t>profitLoss</t>
    <phoneticPr fontId="2" type="noConversion"/>
  </si>
  <si>
    <t>msgId</t>
    <phoneticPr fontId="2" type="noConversion"/>
  </si>
  <si>
    <t>String(7)</t>
    <phoneticPr fontId="2" type="noConversion"/>
  </si>
  <si>
    <t>msgDesc</t>
    <phoneticPr fontId="2" type="noConversion"/>
  </si>
  <si>
    <t>String(60)</t>
    <phoneticPr fontId="2" type="noConversion"/>
  </si>
  <si>
    <t xml:space="preserve">
https://10.11.37.36:8080/etfAPIM/etf/tx/t510</t>
    <phoneticPr fontId="2" type="noConversion"/>
  </si>
  <si>
    <t xml:space="preserve">
https://10.11.66.149:8080/etfAPIM/etf/tx/t510</t>
    <phoneticPr fontId="2" type="noConversion"/>
  </si>
  <si>
    <t>https://10.16.1.61:8080/etfAPIM/etf/tx/t510</t>
    <phoneticPr fontId="2" type="noConversion"/>
  </si>
  <si>
    <t>X(10)</t>
    <phoneticPr fontId="2" type="noConversion"/>
  </si>
  <si>
    <t xml:space="preserve">市場
</t>
    <phoneticPr fontId="2" type="noConversion"/>
  </si>
  <si>
    <t>prdCde</t>
  </si>
  <si>
    <r>
      <rPr>
        <sz val="12"/>
        <color theme="1"/>
        <rFont val="Microsoft JhengHei UI"/>
        <family val="2"/>
        <charset val="1"/>
      </rPr>
      <t>※</t>
    </r>
    <r>
      <rPr>
        <sz val="12"/>
        <color theme="1"/>
        <rFont val="微軟正黑體"/>
        <family val="2"/>
        <charset val="136"/>
      </rPr>
      <t>固定值：</t>
    </r>
    <r>
      <rPr>
        <sz val="12"/>
        <color theme="1"/>
        <rFont val="Calibri"/>
        <family val="2"/>
      </rPr>
      <t>TWD</t>
    </r>
    <phoneticPr fontId="2" type="noConversion"/>
  </si>
  <si>
    <t xml:space="preserve">每月扣款日
</t>
    <phoneticPr fontId="2" type="noConversion"/>
  </si>
  <si>
    <t>deduDays</t>
    <phoneticPr fontId="2" type="noConversion"/>
  </si>
  <si>
    <t>string(90)</t>
    <phoneticPr fontId="2" type="noConversion"/>
  </si>
  <si>
    <r>
      <rPr>
        <sz val="12"/>
        <color theme="1"/>
        <rFont val="Microsoft JhengHei UI"/>
        <family val="2"/>
        <charset val="1"/>
      </rPr>
      <t>※</t>
    </r>
    <r>
      <rPr>
        <sz val="12"/>
        <color theme="1"/>
        <rFont val="微軟正黑體"/>
        <family val="2"/>
        <charset val="136"/>
      </rPr>
      <t>例：</t>
    </r>
    <r>
      <rPr>
        <sz val="12"/>
        <color theme="1"/>
        <rFont val="Calibri"/>
        <family val="2"/>
      </rPr>
      <t>06,16,26</t>
    </r>
    <phoneticPr fontId="2" type="noConversion"/>
  </si>
  <si>
    <t>numeric(13, 2)</t>
    <phoneticPr fontId="2" type="noConversion"/>
  </si>
  <si>
    <t>入扣款帳號</t>
    <phoneticPr fontId="2" type="noConversion"/>
  </si>
  <si>
    <r>
      <rPr>
        <sz val="12"/>
        <color theme="1"/>
        <rFont val="微軟正黑體"/>
        <family val="2"/>
        <charset val="136"/>
      </rPr>
      <t>電文狀態碼</t>
    </r>
    <r>
      <rPr>
        <sz val="12"/>
        <color theme="1"/>
        <rFont val="Calibri"/>
        <family val="2"/>
        <charset val="1"/>
      </rPr>
      <t xml:space="preserve">
0000:</t>
    </r>
    <r>
      <rPr>
        <sz val="12"/>
        <color theme="1"/>
        <rFont val="微軟正黑體"/>
        <family val="2"/>
        <charset val="136"/>
      </rPr>
      <t>成功</t>
    </r>
    <r>
      <rPr>
        <sz val="12"/>
        <color theme="1"/>
        <rFont val="Calibri"/>
        <family val="2"/>
        <charset val="1"/>
      </rPr>
      <t xml:space="preserve">
1000:</t>
    </r>
    <r>
      <rPr>
        <sz val="12"/>
        <color theme="1"/>
        <rFont val="微軟正黑體"/>
        <family val="2"/>
        <charset val="136"/>
      </rPr>
      <t>查無資料</t>
    </r>
    <r>
      <rPr>
        <sz val="12"/>
        <color theme="1"/>
        <rFont val="Calibri"/>
        <family val="2"/>
        <charset val="1"/>
      </rPr>
      <t xml:space="preserve">
XXXX:</t>
    </r>
    <r>
      <rPr>
        <sz val="12"/>
        <color theme="1"/>
        <rFont val="微軟正黑體"/>
        <family val="2"/>
        <charset val="136"/>
      </rPr>
      <t>錯誤</t>
    </r>
    <phoneticPr fontId="2" type="noConversion"/>
  </si>
  <si>
    <t>custId</t>
  </si>
  <si>
    <t>市場</t>
    <phoneticPr fontId="2" type="noConversion"/>
  </si>
  <si>
    <t>投資標的(商品)名稱</t>
    <phoneticPr fontId="2" type="noConversion"/>
  </si>
  <si>
    <t>settleCurr</t>
    <phoneticPr fontId="2" type="noConversion"/>
  </si>
  <si>
    <t xml:space="preserve">幣別
</t>
    <phoneticPr fontId="2" type="noConversion"/>
  </si>
  <si>
    <t>※固定值：TWD</t>
    <phoneticPr fontId="2" type="noConversion"/>
  </si>
  <si>
    <t>RSP手續費</t>
    <phoneticPr fontId="2" type="noConversion"/>
  </si>
  <si>
    <t>每次扣款金額</t>
    <phoneticPr fontId="2" type="noConversion"/>
  </si>
  <si>
    <t>deduAmt</t>
    <phoneticPr fontId="2" type="noConversion"/>
  </si>
  <si>
    <r>
      <rPr>
        <sz val="12"/>
        <rFont val="微軟正黑體"/>
        <family val="2"/>
        <charset val="136"/>
      </rPr>
      <t>每月扣款日</t>
    </r>
    <r>
      <rPr>
        <sz val="12"/>
        <color rgb="FFFF0000"/>
        <rFont val="微軟正黑體"/>
        <family val="2"/>
        <charset val="136"/>
      </rPr>
      <t xml:space="preserve">
</t>
    </r>
    <phoneticPr fontId="2" type="noConversion"/>
  </si>
  <si>
    <t>※例：06,16,26</t>
    <phoneticPr fontId="2" type="noConversion"/>
  </si>
  <si>
    <t>aplyDate</t>
    <phoneticPr fontId="2" type="noConversion"/>
  </si>
  <si>
    <t>首次定期定額扣款日</t>
    <phoneticPr fontId="2" type="noConversion"/>
  </si>
  <si>
    <t>deduDate1st</t>
    <phoneticPr fontId="2" type="noConversion"/>
  </si>
  <si>
    <t>deduAcno</t>
  </si>
  <si>
    <t>績效分行</t>
    <phoneticPr fontId="2" type="noConversion"/>
  </si>
  <si>
    <t>perforOrgId</t>
    <phoneticPr fontId="2" type="noConversion"/>
  </si>
  <si>
    <t xml:space="preserve">經管人員代號
</t>
    <phoneticPr fontId="2" type="noConversion"/>
  </si>
  <si>
    <t>userManager</t>
    <phoneticPr fontId="2" type="noConversion"/>
  </si>
  <si>
    <t>※提供給申購下單(Tx515)的上行電文使用</t>
    <phoneticPr fontId="2" type="noConversion"/>
  </si>
  <si>
    <t>客戶風險等級</t>
    <phoneticPr fontId="2" type="noConversion"/>
  </si>
  <si>
    <t>客戶專業投資人註記</t>
    <phoneticPr fontId="2" type="noConversion"/>
  </si>
  <si>
    <t xml:space="preserve">客戶年齡
</t>
    <phoneticPr fontId="2" type="noConversion"/>
  </si>
  <si>
    <t>custAge</t>
    <phoneticPr fontId="2" type="noConversion"/>
  </si>
  <si>
    <t>numeric(5, 2)</t>
    <phoneticPr fontId="2" type="noConversion"/>
  </si>
  <si>
    <t xml:space="preserve">學歷
</t>
    <phoneticPr fontId="2" type="noConversion"/>
  </si>
  <si>
    <t xml:space="preserve">是否持重大傷病註記
</t>
    <phoneticPr fontId="2" type="noConversion"/>
  </si>
  <si>
    <t>injuryCrtFlag</t>
    <phoneticPr fontId="2" type="noConversion"/>
  </si>
  <si>
    <t>特定客戶註記</t>
    <phoneticPr fontId="2" type="noConversion"/>
  </si>
  <si>
    <t>custSpecialFlag</t>
    <phoneticPr fontId="2" type="noConversion"/>
  </si>
  <si>
    <t xml:space="preserve">客戶問券（投資年限)
</t>
    <phoneticPr fontId="2" type="noConversion"/>
  </si>
  <si>
    <t>invYears</t>
    <phoneticPr fontId="2" type="noConversion"/>
  </si>
  <si>
    <t xml:space="preserve">商品是否限專投申購
</t>
    <phoneticPr fontId="2" type="noConversion"/>
  </si>
  <si>
    <t>profInvOptFlag</t>
    <phoneticPr fontId="2" type="noConversion"/>
  </si>
  <si>
    <t>custFeeRate</t>
    <phoneticPr fontId="2" type="noConversion"/>
  </si>
  <si>
    <t>numeric(8, 5)</t>
    <phoneticPr fontId="2" type="noConversion"/>
  </si>
  <si>
    <t>牌告客戶手續費</t>
    <phoneticPr fontId="2" type="noConversion"/>
  </si>
  <si>
    <t>custFee</t>
    <phoneticPr fontId="2" type="noConversion"/>
  </si>
  <si>
    <t>客戶手續費折數%</t>
    <phoneticPr fontId="2" type="noConversion"/>
  </si>
  <si>
    <t>custFeeDisc</t>
    <phoneticPr fontId="2" type="noConversion"/>
  </si>
  <si>
    <t xml:space="preserve">前次問卷日期
</t>
    <phoneticPr fontId="2" type="noConversion"/>
  </si>
  <si>
    <r>
      <t>funGetWMData</t>
    </r>
    <r>
      <rPr>
        <sz val="12"/>
        <color theme="1"/>
        <rFont val="微軟正黑體"/>
        <family val="2"/>
        <charset val="136"/>
      </rPr>
      <t>取得</t>
    </r>
    <r>
      <rPr>
        <sz val="12"/>
        <color theme="1"/>
        <rFont val="Calibri"/>
        <family val="2"/>
      </rPr>
      <t>LAST_RANK_QUE_DT</t>
    </r>
    <r>
      <rPr>
        <sz val="12"/>
        <color theme="1"/>
        <rFont val="微軟正黑體"/>
        <family val="2"/>
        <charset val="136"/>
      </rPr>
      <t>，提供給買進下單</t>
    </r>
    <r>
      <rPr>
        <sz val="12"/>
        <color theme="1"/>
        <rFont val="Calibri"/>
        <family val="2"/>
      </rPr>
      <t>(Tx515)</t>
    </r>
    <r>
      <rPr>
        <sz val="12"/>
        <color theme="1"/>
        <rFont val="微軟正黑體"/>
        <family val="2"/>
        <charset val="136"/>
      </rPr>
      <t>的上行電文使用</t>
    </r>
    <phoneticPr fontId="2" type="noConversion"/>
  </si>
  <si>
    <t xml:space="preserve">前次風險屬性
</t>
    <phoneticPr fontId="2" type="noConversion"/>
  </si>
  <si>
    <t>funGetWMData取得LAST_RANK_CODE，提供給買進下單(Tx515)的上行電文使用</t>
    <phoneticPr fontId="2" type="noConversion"/>
  </si>
  <si>
    <t>body.kycProp</t>
    <phoneticPr fontId="2" type="noConversion"/>
  </si>
  <si>
    <t xml:space="preserve"> (Y/N)</t>
    <phoneticPr fontId="2" type="noConversion"/>
  </si>
  <si>
    <t xml:space="preserve">
https://10.11.37.36:8080/etfAPIM/etf/tx/t515</t>
    <phoneticPr fontId="2" type="noConversion"/>
  </si>
  <si>
    <t xml:space="preserve">
https://10.11.66.149:8080/etfAPIM/etf/tx/t515</t>
    <phoneticPr fontId="2" type="noConversion"/>
  </si>
  <si>
    <t>https://10.16.1.61:8080/etfAPIM/etf/tx/t515</t>
    <phoneticPr fontId="2" type="noConversion"/>
  </si>
  <si>
    <r>
      <rPr>
        <sz val="12"/>
        <color theme="1"/>
        <rFont val="微軟正黑體"/>
        <family val="2"/>
        <charset val="136"/>
      </rPr>
      <t>※固定值：</t>
    </r>
    <r>
      <rPr>
        <sz val="12"/>
        <color theme="1"/>
        <rFont val="Calibri"/>
        <family val="2"/>
      </rPr>
      <t>TWD</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</si>
  <si>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Tx510</t>
    </r>
    <r>
      <rPr>
        <sz val="12"/>
        <color theme="1"/>
        <rFont val="微軟正黑體"/>
        <family val="2"/>
        <charset val="136"/>
      </rPr>
      <t>的下行欄位</t>
    </r>
    <r>
      <rPr>
        <sz val="12"/>
        <color theme="1"/>
        <rFont val="Calibri"/>
        <family val="2"/>
        <charset val="1"/>
      </rPr>
      <t>userManager(</t>
    </r>
    <r>
      <rPr>
        <sz val="12"/>
        <color theme="1"/>
        <rFont val="微軟正黑體"/>
        <family val="2"/>
        <charset val="136"/>
      </rPr>
      <t>經管人員</t>
    </r>
    <r>
      <rPr>
        <sz val="12"/>
        <color theme="1"/>
        <rFont val="Calibri"/>
        <family val="2"/>
        <charset val="1"/>
      </rPr>
      <t>)</t>
    </r>
    <r>
      <rPr>
        <sz val="12"/>
        <color theme="1"/>
        <rFont val="微軟正黑體"/>
        <family val="2"/>
        <charset val="136"/>
      </rPr>
      <t>取得</t>
    </r>
    <phoneticPr fontId="2" type="noConversion"/>
  </si>
  <si>
    <t xml:space="preserve">客戶風險等級
</t>
    <phoneticPr fontId="2" type="noConversion"/>
  </si>
  <si>
    <r>
      <rPr>
        <sz val="12"/>
        <color theme="1"/>
        <rFont val="微軟正黑體"/>
        <family val="2"/>
        <charset val="136"/>
      </rPr>
      <t>※值從</t>
    </r>
    <r>
      <rPr>
        <sz val="12"/>
        <color theme="1"/>
        <rFont val="Calibri"/>
        <family val="2"/>
      </rPr>
      <t>Tx510</t>
    </r>
    <r>
      <rPr>
        <sz val="12"/>
        <color theme="1"/>
        <rFont val="微軟正黑體"/>
        <family val="2"/>
        <charset val="136"/>
      </rPr>
      <t>的下行欄位</t>
    </r>
    <r>
      <rPr>
        <sz val="12"/>
        <color theme="1"/>
        <rFont val="Calibri"/>
        <family val="2"/>
      </rPr>
      <t>custLvl(</t>
    </r>
    <r>
      <rPr>
        <sz val="12"/>
        <color theme="1"/>
        <rFont val="微軟正黑體"/>
        <family val="2"/>
        <charset val="136"/>
      </rPr>
      <t>客戶風險屬性</t>
    </r>
    <r>
      <rPr>
        <sz val="12"/>
        <color theme="1"/>
        <rFont val="Calibri"/>
        <family val="2"/>
      </rPr>
      <t>)</t>
    </r>
    <r>
      <rPr>
        <sz val="12"/>
        <color theme="1"/>
        <rFont val="微軟正黑體"/>
        <family val="2"/>
        <charset val="136"/>
      </rPr>
      <t>取得</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</si>
  <si>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Tx510</t>
    </r>
    <r>
      <rPr>
        <sz val="12"/>
        <color theme="1"/>
        <rFont val="微軟正黑體"/>
        <family val="2"/>
        <charset val="136"/>
      </rPr>
      <t>的下行欄位</t>
    </r>
    <r>
      <rPr>
        <sz val="12"/>
        <color theme="1"/>
        <rFont val="Calibri"/>
        <family val="2"/>
        <charset val="1"/>
      </rPr>
      <t>custAge(</t>
    </r>
    <r>
      <rPr>
        <sz val="12"/>
        <color theme="1"/>
        <rFont val="微軟正黑體"/>
        <family val="2"/>
        <charset val="136"/>
      </rPr>
      <t>客戶年齡</t>
    </r>
    <r>
      <rPr>
        <sz val="12"/>
        <color theme="1"/>
        <rFont val="Calibri"/>
        <family val="2"/>
        <charset val="1"/>
      </rPr>
      <t>)</t>
    </r>
    <r>
      <rPr>
        <sz val="12"/>
        <color theme="1"/>
        <rFont val="微軟正黑體"/>
        <family val="2"/>
        <charset val="136"/>
      </rPr>
      <t>取得</t>
    </r>
    <phoneticPr fontId="2" type="noConversion"/>
  </si>
  <si>
    <r>
      <rPr>
        <sz val="12"/>
        <color theme="1"/>
        <rFont val="微軟正黑體"/>
        <family val="2"/>
        <charset val="136"/>
      </rPr>
      <t>※值從</t>
    </r>
    <r>
      <rPr>
        <sz val="12"/>
        <color theme="1"/>
        <rFont val="Calibri"/>
        <family val="2"/>
      </rPr>
      <t>Tx510</t>
    </r>
    <r>
      <rPr>
        <sz val="12"/>
        <color theme="1"/>
        <rFont val="微軟正黑體"/>
        <family val="2"/>
        <charset val="136"/>
      </rPr>
      <t>的下行欄位</t>
    </r>
    <r>
      <rPr>
        <sz val="12"/>
        <color theme="1"/>
        <rFont val="Calibri"/>
        <family val="2"/>
      </rPr>
      <t>rankEduCode(</t>
    </r>
    <r>
      <rPr>
        <sz val="12"/>
        <color theme="1"/>
        <rFont val="微軟正黑體"/>
        <family val="2"/>
        <charset val="136"/>
      </rPr>
      <t>學歷</t>
    </r>
    <r>
      <rPr>
        <sz val="12"/>
        <color theme="1"/>
        <rFont val="Calibri"/>
        <family val="2"/>
      </rPr>
      <t>)</t>
    </r>
    <r>
      <rPr>
        <sz val="12"/>
        <color theme="1"/>
        <rFont val="微軟正黑體"/>
        <family val="2"/>
        <charset val="136"/>
      </rPr>
      <t>取得</t>
    </r>
    <phoneticPr fontId="2" type="noConversion"/>
  </si>
  <si>
    <r>
      <rPr>
        <sz val="12"/>
        <color theme="1"/>
        <rFont val="微軟正黑體"/>
        <family val="2"/>
        <charset val="136"/>
      </rPr>
      <t>※值從</t>
    </r>
    <r>
      <rPr>
        <sz val="12"/>
        <color theme="1"/>
        <rFont val="Calibri"/>
        <family val="2"/>
      </rPr>
      <t>Tx510</t>
    </r>
    <r>
      <rPr>
        <sz val="12"/>
        <color theme="1"/>
        <rFont val="微軟正黑體"/>
        <family val="2"/>
        <charset val="136"/>
      </rPr>
      <t>的下行欄位</t>
    </r>
    <r>
      <rPr>
        <sz val="12"/>
        <color theme="1"/>
        <rFont val="Calibri"/>
        <family val="2"/>
      </rPr>
      <t>injuryCrtFlag(</t>
    </r>
    <r>
      <rPr>
        <sz val="12"/>
        <color theme="1"/>
        <rFont val="微軟正黑體"/>
        <family val="2"/>
        <charset val="136"/>
      </rPr>
      <t>是否持有全民重大傷病註記</t>
    </r>
    <r>
      <rPr>
        <sz val="12"/>
        <color theme="1"/>
        <rFont val="Calibri"/>
        <family val="2"/>
      </rPr>
      <t xml:space="preserve"> (Y/N))</t>
    </r>
    <r>
      <rPr>
        <sz val="12"/>
        <color theme="1"/>
        <rFont val="微軟正黑體"/>
        <family val="2"/>
        <charset val="136"/>
      </rPr>
      <t>取得</t>
    </r>
    <phoneticPr fontId="2" type="noConversion"/>
  </si>
  <si>
    <t xml:space="preserve">特定客戶註記
</t>
    <phoneticPr fontId="2" type="noConversion"/>
  </si>
  <si>
    <r>
      <rPr>
        <sz val="12"/>
        <color theme="1"/>
        <rFont val="微軟正黑體"/>
        <family val="2"/>
        <charset val="136"/>
      </rPr>
      <t>※值從</t>
    </r>
    <r>
      <rPr>
        <sz val="12"/>
        <color theme="1"/>
        <rFont val="Calibri"/>
        <family val="2"/>
      </rPr>
      <t>Tx510</t>
    </r>
    <r>
      <rPr>
        <sz val="12"/>
        <color theme="1"/>
        <rFont val="微軟正黑體"/>
        <family val="2"/>
        <charset val="136"/>
      </rPr>
      <t>的下行欄位</t>
    </r>
    <r>
      <rPr>
        <sz val="12"/>
        <color theme="1"/>
        <rFont val="Calibri"/>
        <family val="2"/>
      </rPr>
      <t>scustSpecialFlag(</t>
    </r>
    <r>
      <rPr>
        <sz val="12"/>
        <color theme="1"/>
        <rFont val="微軟正黑體"/>
        <family val="2"/>
        <charset val="136"/>
      </rPr>
      <t>特定客戶註記</t>
    </r>
    <r>
      <rPr>
        <sz val="12"/>
        <color theme="1"/>
        <rFont val="Calibri"/>
        <family val="2"/>
      </rPr>
      <t xml:space="preserve"> (Y/N))</t>
    </r>
    <r>
      <rPr>
        <sz val="12"/>
        <color theme="1"/>
        <rFont val="微軟正黑體"/>
        <family val="2"/>
        <charset val="136"/>
      </rPr>
      <t>取得</t>
    </r>
    <phoneticPr fontId="2" type="noConversion"/>
  </si>
  <si>
    <t>numeric(2)</t>
    <phoneticPr fontId="2" type="noConversion"/>
  </si>
  <si>
    <r>
      <rPr>
        <sz val="12"/>
        <color theme="1"/>
        <rFont val="微軟正黑體"/>
        <family val="2"/>
        <charset val="136"/>
      </rPr>
      <t>※值從</t>
    </r>
    <r>
      <rPr>
        <sz val="12"/>
        <color theme="1"/>
        <rFont val="Calibri"/>
        <family val="2"/>
      </rPr>
      <t>Tx510</t>
    </r>
    <r>
      <rPr>
        <sz val="12"/>
        <color theme="1"/>
        <rFont val="微軟正黑體"/>
        <family val="2"/>
        <charset val="136"/>
      </rPr>
      <t>的下行欄位</t>
    </r>
    <r>
      <rPr>
        <sz val="12"/>
        <color theme="1"/>
        <rFont val="Calibri"/>
        <family val="2"/>
      </rPr>
      <t>invYear(</t>
    </r>
    <r>
      <rPr>
        <sz val="12"/>
        <color theme="1"/>
        <rFont val="微軟正黑體"/>
        <family val="2"/>
        <charset val="136"/>
      </rPr>
      <t>投資年限</t>
    </r>
    <r>
      <rPr>
        <sz val="12"/>
        <color theme="1"/>
        <rFont val="Calibri"/>
        <family val="2"/>
      </rPr>
      <t>)</t>
    </r>
    <r>
      <rPr>
        <sz val="12"/>
        <color theme="1"/>
        <rFont val="微軟正黑體"/>
        <family val="2"/>
        <charset val="136"/>
      </rPr>
      <t>取得</t>
    </r>
    <phoneticPr fontId="2" type="noConversion"/>
  </si>
  <si>
    <r>
      <rPr>
        <sz val="12"/>
        <color theme="1"/>
        <rFont val="微軟正黑體"/>
        <family val="2"/>
        <charset val="136"/>
      </rPr>
      <t>※值從</t>
    </r>
    <r>
      <rPr>
        <sz val="12"/>
        <color theme="1"/>
        <rFont val="Calibri"/>
        <family val="2"/>
      </rPr>
      <t>Tx510</t>
    </r>
    <r>
      <rPr>
        <sz val="12"/>
        <color theme="1"/>
        <rFont val="微軟正黑體"/>
        <family val="2"/>
        <charset val="136"/>
      </rPr>
      <t>的下行欄位</t>
    </r>
    <r>
      <rPr>
        <sz val="12"/>
        <color theme="1"/>
        <rFont val="Calibri"/>
        <family val="2"/>
      </rPr>
      <t>profInvOptFlag(</t>
    </r>
    <r>
      <rPr>
        <sz val="12"/>
        <color theme="1"/>
        <rFont val="微軟正黑體"/>
        <family val="2"/>
        <charset val="136"/>
      </rPr>
      <t>是否限制專業投資人投資註記</t>
    </r>
    <r>
      <rPr>
        <sz val="12"/>
        <color theme="1"/>
        <rFont val="Calibri"/>
        <family val="2"/>
      </rPr>
      <t>)</t>
    </r>
    <r>
      <rPr>
        <sz val="12"/>
        <color theme="1"/>
        <rFont val="微軟正黑體"/>
        <family val="2"/>
        <charset val="136"/>
      </rPr>
      <t>取得</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</si>
  <si>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Tx510</t>
    </r>
    <r>
      <rPr>
        <sz val="12"/>
        <color theme="1"/>
        <rFont val="微軟正黑體"/>
        <family val="2"/>
        <charset val="136"/>
      </rPr>
      <t>的下行欄位</t>
    </r>
    <r>
      <rPr>
        <sz val="12"/>
        <color theme="1"/>
        <rFont val="Calibri"/>
        <family val="2"/>
        <charset val="1"/>
      </rPr>
      <t>lastRankQueDt(</t>
    </r>
    <r>
      <rPr>
        <sz val="12"/>
        <color theme="1"/>
        <rFont val="微軟正黑體"/>
        <family val="2"/>
        <charset val="136"/>
      </rPr>
      <t>前次問卷日期</t>
    </r>
    <r>
      <rPr>
        <sz val="12"/>
        <color theme="1"/>
        <rFont val="Calibri"/>
        <family val="2"/>
        <charset val="1"/>
      </rPr>
      <t>)</t>
    </r>
    <r>
      <rPr>
        <sz val="12"/>
        <color theme="1"/>
        <rFont val="微軟正黑體"/>
        <family val="2"/>
        <charset val="136"/>
      </rPr>
      <t>取得</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</si>
  <si>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Tx510</t>
    </r>
    <r>
      <rPr>
        <sz val="12"/>
        <color theme="1"/>
        <rFont val="微軟正黑體"/>
        <family val="2"/>
        <charset val="136"/>
      </rPr>
      <t>的下行欄位</t>
    </r>
    <r>
      <rPr>
        <sz val="12"/>
        <color theme="1"/>
        <rFont val="Calibri"/>
        <family val="2"/>
        <charset val="1"/>
      </rPr>
      <t>lastRankCode(</t>
    </r>
    <r>
      <rPr>
        <sz val="12"/>
        <color theme="1"/>
        <rFont val="微軟正黑體"/>
        <family val="2"/>
        <charset val="136"/>
      </rPr>
      <t>前次風險屬性</t>
    </r>
    <r>
      <rPr>
        <sz val="12"/>
        <color theme="1"/>
        <rFont val="Calibri"/>
        <family val="2"/>
        <charset val="1"/>
      </rPr>
      <t>)</t>
    </r>
    <r>
      <rPr>
        <sz val="12"/>
        <color theme="1"/>
        <rFont val="微軟正黑體"/>
        <family val="2"/>
        <charset val="136"/>
      </rPr>
      <t>取得</t>
    </r>
    <phoneticPr fontId="2" type="noConversion"/>
  </si>
  <si>
    <t>憑證編號</t>
    <phoneticPr fontId="2" type="noConversion"/>
  </si>
  <si>
    <t>wrntNo</t>
    <phoneticPr fontId="2" type="noConversion"/>
  </si>
  <si>
    <t>標的(商品)代碼</t>
  </si>
  <si>
    <t>每月扣款日</t>
    <phoneticPr fontId="2" type="noConversion"/>
  </si>
  <si>
    <t>string(90</t>
    <phoneticPr fontId="2" type="noConversion"/>
  </si>
  <si>
    <t>string(10</t>
    <phoneticPr fontId="2" type="noConversion"/>
  </si>
  <si>
    <t>string(20)</t>
  </si>
  <si>
    <t xml:space="preserve">
https://10.11.37.36:8080/etfAPIM/etf/qry/q540</t>
    <phoneticPr fontId="2" type="noConversion"/>
  </si>
  <si>
    <t xml:space="preserve">
https://10.11.66.149:8080/etfAPIM/etf/qry/q540</t>
    <phoneticPr fontId="2" type="noConversion"/>
  </si>
  <si>
    <t>https://10.16.1.61:8080/etfAPIM/etf/qry/q540</t>
    <phoneticPr fontId="2" type="noConversion"/>
  </si>
  <si>
    <t>txType</t>
    <phoneticPr fontId="2" type="noConversion"/>
  </si>
  <si>
    <r>
      <t>ALL</t>
    </r>
    <r>
      <rPr>
        <sz val="12"/>
        <color theme="1"/>
        <rFont val="微軟正黑體"/>
        <family val="2"/>
        <charset val="136"/>
      </rPr>
      <t>：全部</t>
    </r>
    <r>
      <rPr>
        <sz val="12"/>
        <color theme="1"/>
        <rFont val="Calibri"/>
        <family val="2"/>
        <charset val="1"/>
      </rPr>
      <t xml:space="preserve">
B</t>
    </r>
    <r>
      <rPr>
        <sz val="12"/>
        <color theme="1"/>
        <rFont val="微軟正黑體"/>
        <family val="2"/>
        <charset val="136"/>
      </rPr>
      <t>：買進</t>
    </r>
    <r>
      <rPr>
        <sz val="12"/>
        <color theme="1"/>
        <rFont val="Calibri"/>
        <family val="2"/>
        <charset val="1"/>
      </rPr>
      <t xml:space="preserve">
S</t>
    </r>
    <r>
      <rPr>
        <sz val="12"/>
        <color theme="1"/>
        <rFont val="微軟正黑體"/>
        <family val="2"/>
        <charset val="136"/>
      </rPr>
      <t>：賣出</t>
    </r>
    <r>
      <rPr>
        <sz val="12"/>
        <color theme="1"/>
        <rFont val="Calibri"/>
        <family val="2"/>
        <charset val="1"/>
      </rPr>
      <t xml:space="preserve">
D</t>
    </r>
    <r>
      <rPr>
        <sz val="12"/>
        <color theme="1"/>
        <rFont val="微軟正黑體"/>
        <family val="2"/>
        <charset val="136"/>
      </rPr>
      <t>：配息</t>
    </r>
    <phoneticPr fontId="2" type="noConversion"/>
  </si>
  <si>
    <t>查詢日起</t>
    <phoneticPr fontId="2" type="noConversion"/>
  </si>
  <si>
    <t>查詢日迄</t>
    <phoneticPr fontId="2" type="noConversion"/>
  </si>
  <si>
    <t>交易日期</t>
    <phoneticPr fontId="2" type="noConversion"/>
  </si>
  <si>
    <t>txDate</t>
    <phoneticPr fontId="2" type="noConversion"/>
  </si>
  <si>
    <t>交易紀錄明細</t>
    <phoneticPr fontId="2" type="noConversion"/>
  </si>
  <si>
    <t>body.txDtls</t>
    <phoneticPr fontId="2" type="noConversion"/>
  </si>
  <si>
    <t>交易所代</t>
    <phoneticPr fontId="2" type="noConversion"/>
  </si>
  <si>
    <t>契約編號</t>
    <phoneticPr fontId="2" type="noConversion"/>
  </si>
  <si>
    <t>contrNo</t>
    <phoneticPr fontId="2" type="noConversion"/>
  </si>
  <si>
    <r>
      <rPr>
        <sz val="12"/>
        <color theme="1"/>
        <rFont val="Microsoft JhengHei UI"/>
        <family val="2"/>
        <charset val="1"/>
      </rPr>
      <t>※</t>
    </r>
    <r>
      <rPr>
        <sz val="12"/>
        <color theme="1"/>
        <rFont val="微軟正黑體"/>
        <family val="2"/>
        <charset val="136"/>
      </rPr>
      <t>當交易類別為買進時，此欄位才有值</t>
    </r>
    <phoneticPr fontId="2" type="noConversion"/>
  </si>
  <si>
    <t>契約類別</t>
    <phoneticPr fontId="2" type="noConversion"/>
  </si>
  <si>
    <t>contrType</t>
    <phoneticPr fontId="2" type="noConversion"/>
  </si>
  <si>
    <t>1：REGCAH
2：REGCAM
3：REGQTY
4：REGQTM
※當交易類別為買進時，此欄位才有值</t>
    <phoneticPr fontId="2" type="noConversion"/>
  </si>
  <si>
    <t>契約類別名稱</t>
    <phoneticPr fontId="2" type="noConversion"/>
  </si>
  <si>
    <t>contrTypeNam</t>
    <phoneticPr fontId="2" type="noConversion"/>
  </si>
  <si>
    <r>
      <t>1</t>
    </r>
    <r>
      <rPr>
        <sz val="12"/>
        <color theme="1"/>
        <rFont val="微軟正黑體"/>
        <family val="2"/>
        <charset val="136"/>
      </rPr>
      <t>：定額單商品</t>
    </r>
    <r>
      <rPr>
        <sz val="12"/>
        <color theme="1"/>
        <rFont val="Calibri"/>
        <family val="2"/>
        <charset val="1"/>
      </rPr>
      <t xml:space="preserve">
2</t>
    </r>
    <r>
      <rPr>
        <sz val="12"/>
        <color theme="1"/>
        <rFont val="微軟正黑體"/>
        <family val="2"/>
        <charset val="136"/>
      </rPr>
      <t>：定額多商品（投組）</t>
    </r>
    <r>
      <rPr>
        <sz val="12"/>
        <color theme="1"/>
        <rFont val="Calibri"/>
        <family val="2"/>
        <charset val="1"/>
      </rPr>
      <t xml:space="preserve">
3</t>
    </r>
    <r>
      <rPr>
        <sz val="12"/>
        <color theme="1"/>
        <rFont val="微軟正黑體"/>
        <family val="2"/>
        <charset val="136"/>
      </rPr>
      <t>：定股單商品</t>
    </r>
    <r>
      <rPr>
        <sz val="12"/>
        <color theme="1"/>
        <rFont val="Calibri"/>
        <family val="2"/>
        <charset val="1"/>
      </rPr>
      <t xml:space="preserve">
4</t>
    </r>
    <r>
      <rPr>
        <sz val="12"/>
        <color theme="1"/>
        <rFont val="微軟正黑體"/>
        <family val="2"/>
        <charset val="136"/>
      </rPr>
      <t>：定股多商品（投組）</t>
    </r>
    <r>
      <rPr>
        <sz val="12"/>
        <color theme="1"/>
        <rFont val="Calibri"/>
        <family val="2"/>
        <charset val="1"/>
      </rPr>
      <t xml:space="preserve">
</t>
    </r>
    <r>
      <rPr>
        <sz val="12"/>
        <color theme="1"/>
        <rFont val="Microsoft JhengHei UI"/>
        <family val="2"/>
        <charset val="1"/>
      </rPr>
      <t>※</t>
    </r>
    <r>
      <rPr>
        <sz val="12"/>
        <color theme="1"/>
        <rFont val="微軟正黑體"/>
        <family val="2"/>
        <charset val="136"/>
      </rPr>
      <t>當交易類別為買進時，此欄位才有值</t>
    </r>
    <phoneticPr fontId="2" type="noConversion"/>
  </si>
  <si>
    <t>交易金額</t>
    <phoneticPr fontId="2" type="noConversion"/>
  </si>
  <si>
    <t>txAmt</t>
    <phoneticPr fontId="2" type="noConversion"/>
  </si>
  <si>
    <t>numeric(15, 2)</t>
    <phoneticPr fontId="2" type="noConversion"/>
  </si>
  <si>
    <t>交易金額幣別為台幣</t>
    <phoneticPr fontId="2" type="noConversion"/>
  </si>
  <si>
    <t>2.10</t>
    <phoneticPr fontId="2" type="noConversion"/>
  </si>
  <si>
    <t>B / S / D</t>
    <phoneticPr fontId="2" type="noConversion"/>
  </si>
  <si>
    <t>2.11</t>
    <phoneticPr fontId="2" type="noConversion"/>
  </si>
  <si>
    <t>交易類別名稱</t>
    <phoneticPr fontId="2" type="noConversion"/>
  </si>
  <si>
    <t>txTypeNam</t>
    <phoneticPr fontId="2" type="noConversion"/>
  </si>
  <si>
    <r>
      <t>B</t>
    </r>
    <r>
      <rPr>
        <sz val="12"/>
        <color theme="1"/>
        <rFont val="微軟正黑體"/>
        <family val="2"/>
        <charset val="136"/>
      </rPr>
      <t>：買進</t>
    </r>
    <r>
      <rPr>
        <sz val="12"/>
        <color theme="1"/>
        <rFont val="Calibri"/>
        <family val="2"/>
        <charset val="1"/>
      </rPr>
      <t xml:space="preserve">
S</t>
    </r>
    <r>
      <rPr>
        <sz val="12"/>
        <color theme="1"/>
        <rFont val="微軟正黑體"/>
        <family val="2"/>
        <charset val="136"/>
      </rPr>
      <t>：賣出</t>
    </r>
    <r>
      <rPr>
        <sz val="12"/>
        <color theme="1"/>
        <rFont val="Calibri"/>
        <family val="2"/>
        <charset val="1"/>
      </rPr>
      <t xml:space="preserve">
D</t>
    </r>
    <r>
      <rPr>
        <sz val="12"/>
        <color theme="1"/>
        <rFont val="微軟正黑體"/>
        <family val="2"/>
        <charset val="136"/>
      </rPr>
      <t>：配息</t>
    </r>
    <phoneticPr fontId="2" type="noConversion"/>
  </si>
  <si>
    <t>交易狀態</t>
    <phoneticPr fontId="2" type="noConversion"/>
  </si>
  <si>
    <t>txSts</t>
    <phoneticPr fontId="2" type="noConversion"/>
  </si>
  <si>
    <r>
      <t xml:space="preserve">Y / N 
</t>
    </r>
    <r>
      <rPr>
        <sz val="12"/>
        <color theme="1"/>
        <rFont val="Microsoft JhengHei UI"/>
        <family val="2"/>
        <charset val="1"/>
      </rPr>
      <t>※</t>
    </r>
    <r>
      <rPr>
        <sz val="12"/>
        <color theme="1"/>
        <rFont val="微軟正黑體"/>
        <family val="2"/>
        <charset val="136"/>
      </rPr>
      <t>當交易類別為買進或是賣出時，此欄位才有值</t>
    </r>
    <phoneticPr fontId="2" type="noConversion"/>
  </si>
  <si>
    <t>2.13</t>
  </si>
  <si>
    <t>交易狀態名稱</t>
    <phoneticPr fontId="2" type="noConversion"/>
  </si>
  <si>
    <t>txStsNam</t>
    <phoneticPr fontId="2" type="noConversion"/>
  </si>
  <si>
    <r>
      <t xml:space="preserve">Y : </t>
    </r>
    <r>
      <rPr>
        <sz val="12"/>
        <color theme="1"/>
        <rFont val="微軟正黑體"/>
        <family val="2"/>
        <charset val="136"/>
      </rPr>
      <t>完成</t>
    </r>
    <r>
      <rPr>
        <sz val="12"/>
        <color theme="1"/>
        <rFont val="Calibri"/>
        <family val="2"/>
        <charset val="1"/>
      </rPr>
      <t xml:space="preserve">
N : </t>
    </r>
    <r>
      <rPr>
        <sz val="12"/>
        <color theme="1"/>
        <rFont val="微軟正黑體"/>
        <family val="2"/>
        <charset val="136"/>
      </rPr>
      <t>尚未分配</t>
    </r>
    <r>
      <rPr>
        <sz val="12"/>
        <color theme="1"/>
        <rFont val="Calibri"/>
        <family val="2"/>
        <charset val="1"/>
      </rPr>
      <t>(</t>
    </r>
    <r>
      <rPr>
        <sz val="12"/>
        <color theme="1"/>
        <rFont val="微軟正黑體"/>
        <family val="2"/>
        <charset val="136"/>
      </rPr>
      <t>買進</t>
    </r>
    <r>
      <rPr>
        <sz val="12"/>
        <color theme="1"/>
        <rFont val="Calibri"/>
        <family val="2"/>
        <charset val="1"/>
      </rPr>
      <t xml:space="preserve">) / </t>
    </r>
    <r>
      <rPr>
        <sz val="12"/>
        <color theme="1"/>
        <rFont val="微軟正黑體"/>
        <family val="2"/>
        <charset val="136"/>
      </rPr>
      <t>尚未交割</t>
    </r>
    <r>
      <rPr>
        <sz val="12"/>
        <color theme="1"/>
        <rFont val="Calibri"/>
        <family val="2"/>
        <charset val="1"/>
      </rPr>
      <t>(</t>
    </r>
    <r>
      <rPr>
        <sz val="12"/>
        <color theme="1"/>
        <rFont val="微軟正黑體"/>
        <family val="2"/>
        <charset val="136"/>
      </rPr>
      <t>賣出</t>
    </r>
    <r>
      <rPr>
        <sz val="12"/>
        <color theme="1"/>
        <rFont val="Calibri"/>
        <family val="2"/>
        <charset val="1"/>
      </rPr>
      <t xml:space="preserve">)
</t>
    </r>
    <r>
      <rPr>
        <sz val="12"/>
        <color theme="1"/>
        <rFont val="Microsoft JhengHei UI"/>
        <family val="2"/>
        <charset val="1"/>
      </rPr>
      <t>※</t>
    </r>
    <r>
      <rPr>
        <sz val="12"/>
        <color theme="1"/>
        <rFont val="微軟正黑體"/>
        <family val="2"/>
        <charset val="136"/>
      </rPr>
      <t>當交易類別為買進或是賣出時，此欄位才有值</t>
    </r>
    <phoneticPr fontId="2" type="noConversion"/>
  </si>
  <si>
    <t>2.14</t>
  </si>
  <si>
    <t>委託日期</t>
    <phoneticPr fontId="2" type="noConversion"/>
  </si>
  <si>
    <t>2.15</t>
  </si>
  <si>
    <t>2.16</t>
  </si>
  <si>
    <t>2.17</t>
  </si>
  <si>
    <t>2.18</t>
  </si>
  <si>
    <t>numeric(19, 9)</t>
    <phoneticPr fontId="2" type="noConversion"/>
  </si>
  <si>
    <t>2.19</t>
  </si>
  <si>
    <t>投資金額(台幣)</t>
    <phoneticPr fontId="2" type="noConversion"/>
  </si>
  <si>
    <t>2.20</t>
  </si>
  <si>
    <t>※當交易類別為買進或是賣出時，此欄位才有值</t>
    <phoneticPr fontId="2" type="noConversion"/>
  </si>
  <si>
    <t>2.21</t>
  </si>
  <si>
    <t>總扣款金額</t>
    <phoneticPr fontId="2" type="noConversion"/>
  </si>
  <si>
    <t>2.22</t>
  </si>
  <si>
    <t>買入價格幣別</t>
    <phoneticPr fontId="2" type="noConversion"/>
  </si>
  <si>
    <t>buyPriceCurr</t>
    <phoneticPr fontId="2" type="noConversion"/>
  </si>
  <si>
    <t>※當交易類別為買進時，此欄位才有值</t>
    <phoneticPr fontId="2" type="noConversion"/>
  </si>
  <si>
    <t>2.23</t>
  </si>
  <si>
    <t>買入價格(原幣)</t>
    <phoneticPr fontId="2" type="noConversion"/>
  </si>
  <si>
    <t>buyPrice</t>
    <phoneticPr fontId="2" type="noConversion"/>
  </si>
  <si>
    <t>numeric(13, 6)</t>
    <phoneticPr fontId="2" type="noConversion"/>
  </si>
  <si>
    <t>2.24</t>
  </si>
  <si>
    <t>投資金額幣別(原幣)</t>
    <phoneticPr fontId="2" type="noConversion"/>
  </si>
  <si>
    <t>invOcurr</t>
    <phoneticPr fontId="2" type="noConversion"/>
  </si>
  <si>
    <t>※美元(USD)
※當交易類別為買進時，此欄位才有值</t>
    <phoneticPr fontId="2" type="noConversion"/>
  </si>
  <si>
    <t>2.25</t>
  </si>
  <si>
    <t>投資金額(原幣)</t>
    <phoneticPr fontId="2" type="noConversion"/>
  </si>
  <si>
    <t>invAmtOcurr</t>
    <phoneticPr fontId="2" type="noConversion"/>
  </si>
  <si>
    <t>2.26</t>
  </si>
  <si>
    <t>買入股數</t>
    <phoneticPr fontId="2" type="noConversion"/>
  </si>
  <si>
    <t>buyQty</t>
    <phoneticPr fontId="2" type="noConversion"/>
  </si>
  <si>
    <t>numeric(17, 6)</t>
    <phoneticPr fontId="2" type="noConversion"/>
  </si>
  <si>
    <t>2.27</t>
  </si>
  <si>
    <t>賣出金額(台幣)</t>
    <phoneticPr fontId="2" type="noConversion"/>
  </si>
  <si>
    <t>※當交易類別為賣出時，此欄位才有值</t>
    <phoneticPr fontId="2" type="noConversion"/>
  </si>
  <si>
    <t>2.28</t>
  </si>
  <si>
    <t>信管費(台幣)</t>
    <phoneticPr fontId="2" type="noConversion"/>
  </si>
  <si>
    <t>2.29</t>
  </si>
  <si>
    <t>實際入帳金額(台幣)</t>
    <phoneticPr fontId="2" type="noConversion"/>
  </si>
  <si>
    <t>actAmt</t>
    <phoneticPr fontId="2" type="noConversion"/>
  </si>
  <si>
    <t>2.30</t>
  </si>
  <si>
    <t>賣出價格幣別(原幣)</t>
    <phoneticPr fontId="2" type="noConversion"/>
  </si>
  <si>
    <t>sellPriceCurr</t>
    <phoneticPr fontId="2" type="noConversion"/>
  </si>
  <si>
    <t>2.31</t>
  </si>
  <si>
    <t>賣出價格</t>
    <phoneticPr fontId="2" type="noConversion"/>
  </si>
  <si>
    <t>sellPrice</t>
    <phoneticPr fontId="2" type="noConversion"/>
  </si>
  <si>
    <t>2.32</t>
  </si>
  <si>
    <t>賣出股數</t>
    <phoneticPr fontId="2" type="noConversion"/>
  </si>
  <si>
    <t>sellQty</t>
    <phoneticPr fontId="2" type="noConversion"/>
  </si>
  <si>
    <t>2.33</t>
  </si>
  <si>
    <t>賣出總金額幣別(原幣)</t>
    <phoneticPr fontId="2" type="noConversion"/>
  </si>
  <si>
    <t>sellOcurr</t>
    <phoneticPr fontId="2" type="noConversion"/>
  </si>
  <si>
    <t>2.34</t>
  </si>
  <si>
    <t>賣出總金額</t>
    <phoneticPr fontId="2" type="noConversion"/>
  </si>
  <si>
    <t>sellAmtOcurr</t>
    <phoneticPr fontId="2" type="noConversion"/>
  </si>
  <si>
    <t>2.35</t>
  </si>
  <si>
    <t>2.36</t>
  </si>
  <si>
    <t>2.37</t>
  </si>
  <si>
    <t>報酬率%正負號 (+/-)</t>
    <phoneticPr fontId="2" type="noConversion"/>
  </si>
  <si>
    <t>2.38</t>
  </si>
  <si>
    <t>2.39</t>
  </si>
  <si>
    <t>配息金額幣別(原幣)</t>
    <phoneticPr fontId="2" type="noConversion"/>
  </si>
  <si>
    <t>xdOcurr</t>
    <phoneticPr fontId="2" type="noConversion"/>
  </si>
  <si>
    <t>※美元(USD)
※當交易類別為配息時，此欄位才有值</t>
    <phoneticPr fontId="2" type="noConversion"/>
  </si>
  <si>
    <t>2.40</t>
  </si>
  <si>
    <t>配息金額(原幣)</t>
    <phoneticPr fontId="2" type="noConversion"/>
  </si>
  <si>
    <t>xdAmtOcurr</t>
    <phoneticPr fontId="2" type="noConversion"/>
  </si>
  <si>
    <t>※當交易類別為配息時，此欄位才有值</t>
    <phoneticPr fontId="2" type="noConversion"/>
  </si>
  <si>
    <t>2.41</t>
  </si>
  <si>
    <t>配息金額(台幣)</t>
    <phoneticPr fontId="2" type="noConversion"/>
  </si>
  <si>
    <r>
      <rPr>
        <sz val="12"/>
        <color theme="1"/>
        <rFont val="Microsoft JhengHei UI"/>
        <family val="2"/>
        <charset val="1"/>
      </rPr>
      <t>※</t>
    </r>
    <r>
      <rPr>
        <sz val="12"/>
        <color theme="1"/>
        <rFont val="微軟正黑體"/>
        <family val="2"/>
        <charset val="136"/>
      </rPr>
      <t>當交易類別為配息時，此欄位才有值</t>
    </r>
    <phoneticPr fontId="2" type="noConversion"/>
  </si>
  <si>
    <t xml:space="preserve">
https://10.11.37.36:8080/etfAPIM/etf/qry/q510</t>
    <phoneticPr fontId="2" type="noConversion"/>
  </si>
  <si>
    <t xml:space="preserve">
https://10.11.66.149:8080/etfAPIM/etf/qry/q510</t>
    <phoneticPr fontId="2" type="noConversion"/>
  </si>
  <si>
    <t>https://10.16.1.61:8080/etfAPIM/etf/qry/q510</t>
    <phoneticPr fontId="2" type="noConversion"/>
  </si>
  <si>
    <t xml:space="preserve">body </t>
    <phoneticPr fontId="2" type="noConversion"/>
  </si>
  <si>
    <t xml:space="preserve"> (+/-)</t>
    <phoneticPr fontId="2" type="noConversion"/>
  </si>
  <si>
    <t>numeric(16, 2)</t>
    <phoneticPr fontId="2" type="noConversion"/>
  </si>
  <si>
    <t>資料日期</t>
    <phoneticPr fontId="2" type="noConversion"/>
  </si>
  <si>
    <t>dataDate</t>
    <phoneticPr fontId="2" type="noConversion"/>
  </si>
  <si>
    <t>numeric(19,9)</t>
    <phoneticPr fontId="2" type="noConversion"/>
  </si>
  <si>
    <t>扣款日</t>
    <phoneticPr fontId="2" type="noConversion"/>
  </si>
  <si>
    <r>
      <rPr>
        <sz val="12"/>
        <color theme="1"/>
        <rFont val="Microsoft JhengHei UI"/>
        <family val="2"/>
        <charset val="1"/>
      </rPr>
      <t>※</t>
    </r>
    <r>
      <rPr>
        <sz val="12"/>
        <color theme="1"/>
        <rFont val="微軟正黑體"/>
        <family val="2"/>
        <charset val="136"/>
      </rPr>
      <t>例：</t>
    </r>
    <r>
      <rPr>
        <sz val="12"/>
        <color theme="1"/>
        <rFont val="Calibri"/>
        <family val="2"/>
        <charset val="1"/>
      </rPr>
      <t>06,16,26</t>
    </r>
    <phoneticPr fontId="2" type="noConversion"/>
  </si>
  <si>
    <t>我的投資</t>
    <phoneticPr fontId="2" type="noConversion"/>
  </si>
  <si>
    <t>invDtls</t>
    <phoneticPr fontId="2" type="noConversion"/>
  </si>
  <si>
    <t>body.invDtls</t>
    <phoneticPr fontId="2" type="noConversion"/>
  </si>
  <si>
    <t>10.2</t>
    <phoneticPr fontId="2" type="noConversion"/>
  </si>
  <si>
    <t>庫存股數</t>
    <phoneticPr fontId="2" type="noConversion"/>
  </si>
  <si>
    <t>invtryQty</t>
    <phoneticPr fontId="2" type="noConversion"/>
  </si>
  <si>
    <t xml:space="preserve">
https://10.11.37.36:8080/etfAPIM/etf/qry/q511</t>
    <phoneticPr fontId="2" type="noConversion"/>
  </si>
  <si>
    <t xml:space="preserve">
https://10.11.66.149:8080/etfAPIM/etf/qry/q511</t>
    <phoneticPr fontId="2" type="noConversion"/>
  </si>
  <si>
    <t>https://10.16.1.61:8080/etfAPIM/etf/qry/q511</t>
    <phoneticPr fontId="2" type="noConversion"/>
  </si>
  <si>
    <r>
      <t>HK:</t>
    </r>
    <r>
      <rPr>
        <sz val="12"/>
        <color theme="1"/>
        <rFont val="微軟正黑體"/>
        <family val="2"/>
        <charset val="136"/>
      </rPr>
      <t>香港</t>
    </r>
    <r>
      <rPr>
        <sz val="12"/>
        <color theme="1"/>
        <rFont val="Calibri"/>
        <family val="2"/>
        <charset val="1"/>
      </rPr>
      <t>; HKR:</t>
    </r>
    <r>
      <rPr>
        <sz val="12"/>
        <color theme="1"/>
        <rFont val="微軟正黑體"/>
        <family val="2"/>
        <charset val="136"/>
      </rPr>
      <t>人民幣</t>
    </r>
    <r>
      <rPr>
        <sz val="12"/>
        <color theme="1"/>
        <rFont val="Calibri"/>
        <family val="2"/>
        <charset val="1"/>
      </rPr>
      <t>(</t>
    </r>
    <r>
      <rPr>
        <sz val="12"/>
        <color theme="1"/>
        <rFont val="微軟正黑體"/>
        <family val="2"/>
        <charset val="136"/>
      </rPr>
      <t>香港</t>
    </r>
    <r>
      <rPr>
        <sz val="12"/>
        <color theme="1"/>
        <rFont val="Calibri"/>
        <family val="2"/>
        <charset val="1"/>
      </rPr>
      <t>);
US:</t>
    </r>
    <r>
      <rPr>
        <sz val="12"/>
        <color theme="1"/>
        <rFont val="微軟正黑體"/>
        <family val="2"/>
        <charset val="136"/>
      </rPr>
      <t>美國</t>
    </r>
    <phoneticPr fontId="2" type="noConversion"/>
  </si>
  <si>
    <r>
      <t>HK:</t>
    </r>
    <r>
      <rPr>
        <sz val="12"/>
        <color theme="1"/>
        <rFont val="微軟正黑體"/>
        <family val="2"/>
        <charset val="136"/>
      </rPr>
      <t>香港</t>
    </r>
    <r>
      <rPr>
        <sz val="12"/>
        <color theme="1"/>
        <rFont val="Calibri"/>
        <family val="2"/>
        <charset val="1"/>
      </rPr>
      <t>; US:</t>
    </r>
    <r>
      <rPr>
        <sz val="12"/>
        <color theme="1"/>
        <rFont val="微軟正黑體"/>
        <family val="2"/>
        <charset val="136"/>
      </rPr>
      <t>美國</t>
    </r>
    <phoneticPr fontId="2" type="noConversion"/>
  </si>
  <si>
    <t>每手最低股數</t>
    <phoneticPr fontId="2" type="noConversion"/>
  </si>
  <si>
    <t>baseQty</t>
  </si>
  <si>
    <t>前一日收盤價</t>
    <phoneticPr fontId="2" type="noConversion"/>
  </si>
  <si>
    <t>clsPrc</t>
    <phoneticPr fontId="2" type="noConversion"/>
  </si>
  <si>
    <t>numeric(13,6)</t>
    <phoneticPr fontId="2" type="noConversion"/>
  </si>
  <si>
    <t>numeric(13,2)</t>
    <phoneticPr fontId="2" type="noConversion"/>
  </si>
  <si>
    <t>numeric(16,2)</t>
    <phoneticPr fontId="2" type="noConversion"/>
  </si>
  <si>
    <t>invtryQty</t>
  </si>
  <si>
    <t>可賣出股數</t>
    <phoneticPr fontId="2" type="noConversion"/>
  </si>
  <si>
    <t>(+/-)</t>
  </si>
  <si>
    <t>累計配息</t>
    <phoneticPr fontId="2" type="noConversion"/>
  </si>
  <si>
    <t>含息報酬率%正負號 (+/-)</t>
    <phoneticPr fontId="2" type="noConversion"/>
  </si>
  <si>
    <t>含息報酬率%</t>
    <phoneticPr fontId="2" type="noConversion"/>
  </si>
  <si>
    <t>參考匯率(美元)</t>
    <phoneticPr fontId="2" type="noConversion"/>
  </si>
  <si>
    <t>投資趨勢</t>
    <phoneticPr fontId="2" type="noConversion"/>
  </si>
  <si>
    <t>invTrends</t>
    <phoneticPr fontId="2" type="noConversion"/>
  </si>
  <si>
    <t>投資設定</t>
    <phoneticPr fontId="2" type="noConversion"/>
  </si>
  <si>
    <t>invContrs</t>
    <phoneticPr fontId="2" type="noConversion"/>
  </si>
  <si>
    <t>body.invTrends</t>
    <phoneticPr fontId="2" type="noConversion"/>
  </si>
  <si>
    <t>投資月份</t>
    <phoneticPr fontId="2" type="noConversion"/>
  </si>
  <si>
    <t>invMonth</t>
    <phoneticPr fontId="2" type="noConversion"/>
  </si>
  <si>
    <t>string(7)</t>
    <phoneticPr fontId="2" type="noConversion"/>
  </si>
  <si>
    <t>body.invContrs</t>
    <phoneticPr fontId="2" type="noConversion"/>
  </si>
  <si>
    <r>
      <t>1</t>
    </r>
    <r>
      <rPr>
        <sz val="12"/>
        <color theme="1"/>
        <rFont val="微軟正黑體"/>
        <family val="2"/>
        <charset val="136"/>
      </rPr>
      <t>：</t>
    </r>
    <r>
      <rPr>
        <sz val="12"/>
        <color theme="1"/>
        <rFont val="Calibri"/>
        <family val="2"/>
        <charset val="1"/>
      </rPr>
      <t>REGCAH
2</t>
    </r>
    <r>
      <rPr>
        <sz val="12"/>
        <color theme="1"/>
        <rFont val="微軟正黑體"/>
        <family val="2"/>
        <charset val="136"/>
      </rPr>
      <t>：</t>
    </r>
    <r>
      <rPr>
        <sz val="12"/>
        <color theme="1"/>
        <rFont val="Calibri"/>
        <family val="2"/>
        <charset val="1"/>
      </rPr>
      <t>REGCAM
3</t>
    </r>
    <r>
      <rPr>
        <sz val="12"/>
        <color theme="1"/>
        <rFont val="微軟正黑體"/>
        <family val="2"/>
        <charset val="136"/>
      </rPr>
      <t>：</t>
    </r>
    <r>
      <rPr>
        <sz val="12"/>
        <color theme="1"/>
        <rFont val="Calibri"/>
        <family val="2"/>
        <charset val="1"/>
      </rPr>
      <t>REGQTY
4</t>
    </r>
    <r>
      <rPr>
        <sz val="12"/>
        <color theme="1"/>
        <rFont val="微軟正黑體"/>
        <family val="2"/>
        <charset val="136"/>
      </rPr>
      <t>：</t>
    </r>
    <r>
      <rPr>
        <sz val="12"/>
        <color theme="1"/>
        <rFont val="Calibri"/>
        <family val="2"/>
        <charset val="1"/>
      </rPr>
      <t>REGQTM</t>
    </r>
    <phoneticPr fontId="2" type="noConversion"/>
  </si>
  <si>
    <r>
      <t>1</t>
    </r>
    <r>
      <rPr>
        <sz val="12"/>
        <color theme="1"/>
        <rFont val="微軟正黑體"/>
        <family val="2"/>
        <charset val="136"/>
      </rPr>
      <t>：定額單商品</t>
    </r>
    <r>
      <rPr>
        <sz val="12"/>
        <color theme="1"/>
        <rFont val="Calibri"/>
        <family val="2"/>
        <charset val="1"/>
      </rPr>
      <t xml:space="preserve">
2</t>
    </r>
    <r>
      <rPr>
        <sz val="12"/>
        <color theme="1"/>
        <rFont val="微軟正黑體"/>
        <family val="2"/>
        <charset val="136"/>
      </rPr>
      <t>：定額多商品（投組）</t>
    </r>
    <r>
      <rPr>
        <sz val="12"/>
        <color theme="1"/>
        <rFont val="Calibri"/>
        <family val="2"/>
        <charset val="1"/>
      </rPr>
      <t xml:space="preserve">
3</t>
    </r>
    <r>
      <rPr>
        <sz val="12"/>
        <color theme="1"/>
        <rFont val="微軟正黑體"/>
        <family val="2"/>
        <charset val="136"/>
      </rPr>
      <t>：定股單商品</t>
    </r>
    <r>
      <rPr>
        <sz val="12"/>
        <color theme="1"/>
        <rFont val="Calibri"/>
        <family val="2"/>
        <charset val="1"/>
      </rPr>
      <t xml:space="preserve">
4</t>
    </r>
    <r>
      <rPr>
        <sz val="12"/>
        <color theme="1"/>
        <rFont val="微軟正黑體"/>
        <family val="2"/>
        <charset val="136"/>
      </rPr>
      <t>：定股多商品（投組）</t>
    </r>
    <phoneticPr fontId="2" type="noConversion"/>
  </si>
  <si>
    <t>投資狀態(契約狀態)</t>
    <phoneticPr fontId="2" type="noConversion"/>
  </si>
  <si>
    <t>contrStatus</t>
    <phoneticPr fontId="2" type="noConversion"/>
  </si>
  <si>
    <r>
      <t>Y</t>
    </r>
    <r>
      <rPr>
        <sz val="12"/>
        <color theme="1"/>
        <rFont val="微軟正黑體"/>
        <family val="2"/>
        <charset val="136"/>
      </rPr>
      <t>／</t>
    </r>
    <r>
      <rPr>
        <sz val="12"/>
        <color theme="1"/>
        <rFont val="Calibri"/>
        <family val="2"/>
        <charset val="1"/>
      </rPr>
      <t xml:space="preserve">S
</t>
    </r>
    <r>
      <rPr>
        <sz val="12"/>
        <color theme="1"/>
        <rFont val="Microsoft JhengHei UI"/>
        <family val="2"/>
        <charset val="1"/>
      </rPr>
      <t>※</t>
    </r>
    <r>
      <rPr>
        <sz val="12"/>
        <color theme="1"/>
        <rFont val="Calibri"/>
        <family val="2"/>
        <charset val="1"/>
      </rPr>
      <t>Y</t>
    </r>
    <r>
      <rPr>
        <sz val="12"/>
        <color theme="1"/>
        <rFont val="微軟正黑體"/>
        <family val="2"/>
        <charset val="136"/>
      </rPr>
      <t>：</t>
    </r>
    <r>
      <rPr>
        <sz val="12"/>
        <color theme="1"/>
        <rFont val="Calibri"/>
        <family val="2"/>
        <charset val="1"/>
      </rPr>
      <t>400</t>
    </r>
    <r>
      <rPr>
        <sz val="12"/>
        <color theme="1"/>
        <rFont val="微軟正黑體"/>
        <family val="2"/>
        <charset val="136"/>
      </rPr>
      <t>的回傳值為空白</t>
    </r>
    <phoneticPr fontId="2" type="noConversion"/>
  </si>
  <si>
    <t>投資狀態(契約狀態)名稱</t>
    <phoneticPr fontId="2" type="noConversion"/>
  </si>
  <si>
    <t>contrStatusNam</t>
    <phoneticPr fontId="2" type="noConversion"/>
  </si>
  <si>
    <r>
      <t>Y</t>
    </r>
    <r>
      <rPr>
        <sz val="12"/>
        <color theme="1"/>
        <rFont val="微軟正黑體"/>
        <family val="2"/>
        <charset val="136"/>
      </rPr>
      <t>：定期定額</t>
    </r>
    <r>
      <rPr>
        <sz val="12"/>
        <color theme="1"/>
        <rFont val="Calibri"/>
        <family val="2"/>
        <charset val="1"/>
      </rPr>
      <t xml:space="preserve">
S</t>
    </r>
    <r>
      <rPr>
        <sz val="12"/>
        <color theme="1"/>
        <rFont val="微軟正黑體"/>
        <family val="2"/>
        <charset val="136"/>
      </rPr>
      <t>：扣款暫停</t>
    </r>
    <phoneticPr fontId="2" type="noConversion"/>
  </si>
  <si>
    <t>投資幣別</t>
    <phoneticPr fontId="2" type="noConversion"/>
  </si>
  <si>
    <t>24.10</t>
    <phoneticPr fontId="2" type="noConversion"/>
  </si>
  <si>
    <t xml:space="preserve">
https://10.11.37.36:8080/etfAPIM/etf/tx/t520</t>
    <phoneticPr fontId="2" type="noConversion"/>
  </si>
  <si>
    <t xml:space="preserve">
https://10.11.66.149:8080/etfAPIM/etf/tx/t520</t>
    <phoneticPr fontId="2" type="noConversion"/>
  </si>
  <si>
    <t>https://10.16.1.61:8080/etfAPIM/etf/tx/t520</t>
    <phoneticPr fontId="2" type="noConversion"/>
  </si>
  <si>
    <t>賣出日期</t>
    <phoneticPr fontId="2" type="noConversion"/>
  </si>
  <si>
    <t>sellDate</t>
    <phoneticPr fontId="2" type="noConversion"/>
  </si>
  <si>
    <t>信託管理費幣別</t>
    <phoneticPr fontId="2" type="noConversion"/>
  </si>
  <si>
    <t>信託管理費</t>
    <phoneticPr fontId="2" type="noConversion"/>
  </si>
  <si>
    <t>numeric(17,4)</t>
    <phoneticPr fontId="2" type="noConversion"/>
  </si>
  <si>
    <t>numeric(11,2)</t>
    <phoneticPr fontId="2" type="noConversion"/>
  </si>
  <si>
    <t>realcustFeeRate</t>
    <phoneticPr fontId="2" type="noConversion"/>
  </si>
  <si>
    <t>numeric(8,5)</t>
    <phoneticPr fontId="2" type="noConversion"/>
  </si>
  <si>
    <r>
      <rPr>
        <sz val="12"/>
        <color theme="1"/>
        <rFont val="Microsoft JhengHei UI"/>
        <family val="2"/>
        <charset val="1"/>
      </rPr>
      <t>※</t>
    </r>
    <r>
      <rPr>
        <sz val="12"/>
        <color theme="1"/>
        <rFont val="微軟正黑體"/>
        <family val="2"/>
        <charset val="136"/>
      </rPr>
      <t>值提供給贖回下單</t>
    </r>
    <r>
      <rPr>
        <sz val="12"/>
        <color theme="1"/>
        <rFont val="Calibri"/>
        <family val="2"/>
        <charset val="1"/>
      </rPr>
      <t>(Tx525)</t>
    </r>
    <r>
      <rPr>
        <sz val="12"/>
        <color theme="1"/>
        <rFont val="微軟正黑體"/>
        <family val="2"/>
        <charset val="136"/>
      </rPr>
      <t>的上行電文使用</t>
    </r>
    <phoneticPr fontId="2" type="noConversion"/>
  </si>
  <si>
    <r>
      <t>※提供給贖回下單</t>
    </r>
    <r>
      <rPr>
        <sz val="12"/>
        <color theme="1"/>
        <rFont val="Calibri"/>
        <family val="2"/>
        <charset val="1"/>
      </rPr>
      <t>(Tx525)</t>
    </r>
    <r>
      <rPr>
        <sz val="12"/>
        <color theme="1"/>
        <rFont val="細明體"/>
        <family val="3"/>
        <charset val="136"/>
      </rPr>
      <t>的上行電文使用</t>
    </r>
  </si>
  <si>
    <r>
      <t>※提供給贖回下單</t>
    </r>
    <r>
      <rPr>
        <sz val="12"/>
        <color theme="1"/>
        <rFont val="Calibri"/>
        <family val="2"/>
      </rPr>
      <t>(Tx525)</t>
    </r>
    <r>
      <rPr>
        <sz val="12"/>
        <color theme="1"/>
        <rFont val="細明體"/>
        <family val="3"/>
        <charset val="136"/>
      </rPr>
      <t>的上行電文使用</t>
    </r>
  </si>
  <si>
    <r>
      <t>(Y/N)
※提供給贖回下單</t>
    </r>
    <r>
      <rPr>
        <sz val="12"/>
        <color theme="1"/>
        <rFont val="Calibri"/>
        <family val="2"/>
      </rPr>
      <t>(Tx525)</t>
    </r>
    <r>
      <rPr>
        <sz val="12"/>
        <color theme="1"/>
        <rFont val="細明體"/>
        <family val="3"/>
        <charset val="136"/>
      </rPr>
      <t>的上行電文使用</t>
    </r>
    <phoneticPr fontId="2" type="noConversion"/>
  </si>
  <si>
    <t>numeric(5,2)</t>
    <phoneticPr fontId="2" type="noConversion"/>
  </si>
  <si>
    <t>是否持有全民重大傷病註記</t>
    <phoneticPr fontId="2" type="noConversion"/>
  </si>
  <si>
    <r>
      <t xml:space="preserve">(Y/N)
</t>
    </r>
    <r>
      <rPr>
        <sz val="12"/>
        <color theme="1"/>
        <rFont val="Microsoft JhengHei UI"/>
        <family val="2"/>
        <charset val="1"/>
      </rPr>
      <t>※</t>
    </r>
    <r>
      <rPr>
        <sz val="12"/>
        <color theme="1"/>
        <rFont val="微軟正黑體"/>
        <family val="2"/>
        <charset val="136"/>
      </rPr>
      <t>提供給贖回下單</t>
    </r>
    <r>
      <rPr>
        <sz val="12"/>
        <color theme="1"/>
        <rFont val="Calibri"/>
        <family val="2"/>
      </rPr>
      <t>(Tx525)</t>
    </r>
    <r>
      <rPr>
        <sz val="12"/>
        <color theme="1"/>
        <rFont val="微軟正黑體"/>
        <family val="2"/>
        <charset val="136"/>
      </rPr>
      <t>的上行電文使用</t>
    </r>
    <phoneticPr fontId="2" type="noConversion"/>
  </si>
  <si>
    <t xml:space="preserve">
https://10.11.37.36:8080/etfAPIM/etf/tx/t525</t>
    <phoneticPr fontId="2" type="noConversion"/>
  </si>
  <si>
    <t xml:space="preserve">
https://10.11.66.149:8080/etfAPIM/etf/tx/t525</t>
    <phoneticPr fontId="2" type="noConversion"/>
  </si>
  <si>
    <t>https://10.16.1.61:8080/etfAPIM/etf/tx/t525</t>
    <phoneticPr fontId="2" type="noConversion"/>
  </si>
  <si>
    <t>realCustFeeRate</t>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</si>
  <si>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Tx520</t>
    </r>
    <r>
      <rPr>
        <sz val="12"/>
        <color theme="1"/>
        <rFont val="微軟正黑體"/>
        <family val="2"/>
        <charset val="136"/>
      </rPr>
      <t>的下行欄位</t>
    </r>
    <r>
      <rPr>
        <sz val="12"/>
        <color theme="1"/>
        <rFont val="Calibri"/>
        <family val="2"/>
        <charset val="1"/>
      </rPr>
      <t>userManager(</t>
    </r>
    <r>
      <rPr>
        <sz val="12"/>
        <color theme="1"/>
        <rFont val="微軟正黑體"/>
        <family val="2"/>
        <charset val="136"/>
      </rPr>
      <t>經管人員</t>
    </r>
    <r>
      <rPr>
        <sz val="12"/>
        <color theme="1"/>
        <rFont val="Calibri"/>
        <family val="2"/>
        <charset val="1"/>
      </rPr>
      <t>)</t>
    </r>
    <r>
      <rPr>
        <sz val="12"/>
        <color theme="1"/>
        <rFont val="微軟正黑體"/>
        <family val="2"/>
        <charset val="136"/>
      </rPr>
      <t>取得</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</si>
  <si>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Tx520</t>
    </r>
    <r>
      <rPr>
        <sz val="12"/>
        <color theme="1"/>
        <rFont val="微軟正黑體"/>
        <family val="2"/>
        <charset val="136"/>
      </rPr>
      <t>的下行欄位</t>
    </r>
    <r>
      <rPr>
        <sz val="12"/>
        <color theme="1"/>
        <rFont val="Calibri"/>
        <family val="2"/>
        <charset val="1"/>
      </rPr>
      <t>salesCode(</t>
    </r>
    <r>
      <rPr>
        <sz val="12"/>
        <color theme="1"/>
        <rFont val="微軟正黑體"/>
        <family val="2"/>
        <charset val="136"/>
      </rPr>
      <t>營業員代號</t>
    </r>
    <r>
      <rPr>
        <sz val="12"/>
        <color theme="1"/>
        <rFont val="Calibri"/>
        <family val="2"/>
        <charset val="1"/>
      </rPr>
      <t xml:space="preserve">
)</t>
    </r>
    <r>
      <rPr>
        <sz val="12"/>
        <color theme="1"/>
        <rFont val="微軟正黑體"/>
        <family val="2"/>
        <charset val="136"/>
      </rPr>
      <t>取得</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</si>
  <si>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Tx520</t>
    </r>
    <r>
      <rPr>
        <sz val="12"/>
        <color theme="1"/>
        <rFont val="微軟正黑體"/>
        <family val="2"/>
        <charset val="136"/>
      </rPr>
      <t>的下行欄位</t>
    </r>
    <r>
      <rPr>
        <sz val="12"/>
        <color theme="1"/>
        <rFont val="Calibri"/>
        <family val="2"/>
        <charset val="1"/>
      </rPr>
      <t>mixdAccountType(</t>
    </r>
    <r>
      <rPr>
        <sz val="12"/>
        <color theme="1"/>
        <rFont val="微軟正黑體"/>
        <family val="2"/>
        <charset val="136"/>
      </rPr>
      <t>綜合戶</t>
    </r>
    <r>
      <rPr>
        <sz val="12"/>
        <color theme="1"/>
        <rFont val="Calibri"/>
        <family val="2"/>
        <charset val="1"/>
      </rPr>
      <t>)</t>
    </r>
    <r>
      <rPr>
        <sz val="12"/>
        <color theme="1"/>
        <rFont val="微軟正黑體"/>
        <family val="2"/>
        <charset val="136"/>
      </rPr>
      <t>取得</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</si>
  <si>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Tx520</t>
    </r>
    <r>
      <rPr>
        <sz val="12"/>
        <color theme="1"/>
        <rFont val="微軟正黑體"/>
        <family val="2"/>
        <charset val="136"/>
      </rPr>
      <t>的下行欄位</t>
    </r>
    <r>
      <rPr>
        <sz val="12"/>
        <color theme="1"/>
        <rFont val="Calibri"/>
        <family val="2"/>
        <charset val="1"/>
      </rPr>
      <t>custLvl(</t>
    </r>
    <r>
      <rPr>
        <sz val="12"/>
        <color theme="1"/>
        <rFont val="微軟正黑體"/>
        <family val="2"/>
        <charset val="136"/>
      </rPr>
      <t>客戶風險屬性</t>
    </r>
    <r>
      <rPr>
        <sz val="12"/>
        <color theme="1"/>
        <rFont val="Calibri"/>
        <family val="2"/>
        <charset val="1"/>
      </rPr>
      <t>)</t>
    </r>
    <r>
      <rPr>
        <sz val="12"/>
        <color theme="1"/>
        <rFont val="微軟正黑體"/>
        <family val="2"/>
        <charset val="136"/>
      </rPr>
      <t>取得</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</si>
  <si>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Tx520</t>
    </r>
    <r>
      <rPr>
        <sz val="12"/>
        <color theme="1"/>
        <rFont val="微軟正黑體"/>
        <family val="2"/>
        <charset val="136"/>
      </rPr>
      <t>的下行欄位</t>
    </r>
    <r>
      <rPr>
        <sz val="12"/>
        <color theme="1"/>
        <rFont val="Calibri"/>
        <family val="2"/>
        <charset val="1"/>
      </rPr>
      <t>prdLvl(</t>
    </r>
    <r>
      <rPr>
        <sz val="12"/>
        <color theme="1"/>
        <rFont val="微軟正黑體"/>
        <family val="2"/>
        <charset val="136"/>
      </rPr>
      <t>產品風險屬性</t>
    </r>
    <r>
      <rPr>
        <sz val="12"/>
        <color theme="1"/>
        <rFont val="Calibri"/>
        <family val="2"/>
        <charset val="1"/>
      </rPr>
      <t>)</t>
    </r>
    <r>
      <rPr>
        <sz val="12"/>
        <color theme="1"/>
        <rFont val="微軟正黑體"/>
        <family val="2"/>
        <charset val="136"/>
      </rPr>
      <t>取得</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</si>
  <si>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Tx520</t>
    </r>
    <r>
      <rPr>
        <sz val="12"/>
        <color theme="1"/>
        <rFont val="微軟正黑體"/>
        <family val="2"/>
        <charset val="136"/>
      </rPr>
      <t>的下行欄位</t>
    </r>
    <r>
      <rPr>
        <sz val="12"/>
        <color theme="1"/>
        <rFont val="Calibri"/>
        <family val="2"/>
        <charset val="1"/>
      </rPr>
      <t>riskDate(</t>
    </r>
    <r>
      <rPr>
        <sz val="12"/>
        <color theme="1"/>
        <rFont val="微軟正黑體"/>
        <family val="2"/>
        <charset val="136"/>
      </rPr>
      <t>客戶最新風險等級日期</t>
    </r>
    <r>
      <rPr>
        <sz val="12"/>
        <color theme="1"/>
        <rFont val="Calibri"/>
        <family val="2"/>
        <charset val="1"/>
      </rPr>
      <t>)</t>
    </r>
    <r>
      <rPr>
        <sz val="12"/>
        <color theme="1"/>
        <rFont val="微軟正黑體"/>
        <family val="2"/>
        <charset val="136"/>
      </rPr>
      <t>取得</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</si>
  <si>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Tx520</t>
    </r>
    <r>
      <rPr>
        <sz val="12"/>
        <color theme="1"/>
        <rFont val="微軟正黑體"/>
        <family val="2"/>
        <charset val="136"/>
      </rPr>
      <t>的下行欄位</t>
    </r>
    <r>
      <rPr>
        <sz val="12"/>
        <color theme="1"/>
        <rFont val="Calibri"/>
        <family val="2"/>
        <charset val="1"/>
      </rPr>
      <t>invYear(</t>
    </r>
    <r>
      <rPr>
        <sz val="12"/>
        <color theme="1"/>
        <rFont val="微軟正黑體"/>
        <family val="2"/>
        <charset val="136"/>
      </rPr>
      <t>投資年限</t>
    </r>
    <r>
      <rPr>
        <sz val="12"/>
        <color theme="1"/>
        <rFont val="Calibri"/>
        <family val="2"/>
        <charset val="1"/>
      </rPr>
      <t>)</t>
    </r>
    <r>
      <rPr>
        <sz val="12"/>
        <color theme="1"/>
        <rFont val="微軟正黑體"/>
        <family val="2"/>
        <charset val="136"/>
      </rPr>
      <t>取得</t>
    </r>
    <phoneticPr fontId="2" type="noConversion"/>
  </si>
  <si>
    <t xml:space="preserve">是否限制專業投資人投資註記
</t>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</si>
  <si>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Tx520</t>
    </r>
    <r>
      <rPr>
        <sz val="12"/>
        <color theme="1"/>
        <rFont val="微軟正黑體"/>
        <family val="2"/>
        <charset val="136"/>
      </rPr>
      <t>的下行欄位</t>
    </r>
    <r>
      <rPr>
        <sz val="12"/>
        <color theme="1"/>
        <rFont val="Calibri"/>
        <family val="2"/>
        <charset val="1"/>
      </rPr>
      <t>profInvestorOpt(</t>
    </r>
    <r>
      <rPr>
        <sz val="12"/>
        <color theme="1"/>
        <rFont val="微軟正黑體"/>
        <family val="2"/>
        <charset val="136"/>
      </rPr>
      <t>是否限制專業投資人投資註記</t>
    </r>
    <r>
      <rPr>
        <sz val="12"/>
        <color theme="1"/>
        <rFont val="Calibri"/>
        <family val="2"/>
        <charset val="1"/>
      </rPr>
      <t>)</t>
    </r>
    <r>
      <rPr>
        <sz val="12"/>
        <color theme="1"/>
        <rFont val="微軟正黑體"/>
        <family val="2"/>
        <charset val="136"/>
      </rPr>
      <t>取得</t>
    </r>
    <phoneticPr fontId="2" type="noConversion"/>
  </si>
  <si>
    <r>
      <rPr>
        <sz val="12"/>
        <color theme="1"/>
        <rFont val="Calibri"/>
        <family val="2"/>
      </rPr>
      <t xml:space="preserve">(Y/N)
</t>
    </r>
    <r>
      <rPr>
        <sz val="12"/>
        <color theme="1"/>
        <rFont val="Microsoft JhengHei UI"/>
        <family val="2"/>
        <charset val="1"/>
      </rPr>
      <t>※</t>
    </r>
    <r>
      <rPr>
        <sz val="12"/>
        <color theme="1"/>
        <rFont val="微軟正黑體"/>
        <family val="2"/>
        <charset val="136"/>
      </rPr>
      <t>值從</t>
    </r>
    <r>
      <rPr>
        <sz val="12"/>
        <color theme="1"/>
        <rFont val="Calibri"/>
        <family val="2"/>
        <charset val="1"/>
      </rPr>
      <t>Tx520</t>
    </r>
    <r>
      <rPr>
        <sz val="12"/>
        <color theme="1"/>
        <rFont val="微軟正黑體"/>
        <family val="2"/>
        <charset val="136"/>
      </rPr>
      <t>的下行欄位</t>
    </r>
    <r>
      <rPr>
        <sz val="12"/>
        <color theme="1"/>
        <rFont val="Calibri"/>
        <family val="2"/>
        <charset val="1"/>
      </rPr>
      <t>custSpecialFlag(</t>
    </r>
    <r>
      <rPr>
        <sz val="12"/>
        <color theme="1"/>
        <rFont val="微軟正黑體"/>
        <family val="2"/>
        <charset val="136"/>
      </rPr>
      <t>特定客戶註記</t>
    </r>
    <r>
      <rPr>
        <sz val="12"/>
        <color theme="1"/>
        <rFont val="Calibri"/>
        <family val="2"/>
        <charset val="1"/>
      </rPr>
      <t xml:space="preserve"> (Y/N))</t>
    </r>
    <r>
      <rPr>
        <sz val="12"/>
        <color theme="1"/>
        <rFont val="微軟正黑體"/>
        <family val="2"/>
        <charset val="136"/>
      </rPr>
      <t>取得</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</si>
  <si>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Tx520</t>
    </r>
    <r>
      <rPr>
        <sz val="12"/>
        <color theme="1"/>
        <rFont val="微軟正黑體"/>
        <family val="2"/>
        <charset val="136"/>
      </rPr>
      <t>的下行欄位</t>
    </r>
    <r>
      <rPr>
        <sz val="12"/>
        <color theme="1"/>
        <rFont val="Calibri"/>
        <family val="2"/>
        <charset val="1"/>
      </rPr>
      <t>custAge(</t>
    </r>
    <r>
      <rPr>
        <sz val="12"/>
        <color theme="1"/>
        <rFont val="微軟正黑體"/>
        <family val="2"/>
        <charset val="136"/>
      </rPr>
      <t>客戶年齡</t>
    </r>
    <r>
      <rPr>
        <sz val="12"/>
        <color theme="1"/>
        <rFont val="Calibri"/>
        <family val="2"/>
        <charset val="1"/>
      </rPr>
      <t>)</t>
    </r>
    <r>
      <rPr>
        <sz val="12"/>
        <color theme="1"/>
        <rFont val="微軟正黑體"/>
        <family val="2"/>
        <charset val="136"/>
      </rPr>
      <t>取得</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</si>
  <si>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Tx520</t>
    </r>
    <r>
      <rPr>
        <sz val="12"/>
        <color theme="1"/>
        <rFont val="微軟正黑體"/>
        <family val="2"/>
        <charset val="136"/>
      </rPr>
      <t>的下行欄位</t>
    </r>
    <r>
      <rPr>
        <sz val="12"/>
        <color theme="1"/>
        <rFont val="Calibri"/>
        <family val="2"/>
        <charset val="1"/>
      </rPr>
      <t>rankEduCode(</t>
    </r>
    <r>
      <rPr>
        <sz val="12"/>
        <color theme="1"/>
        <rFont val="微軟正黑體"/>
        <family val="2"/>
        <charset val="136"/>
      </rPr>
      <t>學歷</t>
    </r>
    <r>
      <rPr>
        <sz val="12"/>
        <color theme="1"/>
        <rFont val="Calibri"/>
        <family val="2"/>
        <charset val="1"/>
      </rPr>
      <t>)</t>
    </r>
    <r>
      <rPr>
        <sz val="12"/>
        <color theme="1"/>
        <rFont val="微軟正黑體"/>
        <family val="2"/>
        <charset val="136"/>
      </rPr>
      <t>取得</t>
    </r>
    <phoneticPr fontId="2" type="noConversion"/>
  </si>
  <si>
    <r>
      <t xml:space="preserve"> (Y/N)
</t>
    </r>
    <r>
      <rPr>
        <sz val="12"/>
        <color theme="1"/>
        <rFont val="Microsoft JhengHei UI"/>
        <family val="2"/>
        <charset val="1"/>
      </rPr>
      <t>※</t>
    </r>
    <r>
      <rPr>
        <sz val="12"/>
        <color theme="1"/>
        <rFont val="微軟正黑體"/>
        <family val="2"/>
        <charset val="136"/>
      </rPr>
      <t>值從</t>
    </r>
    <r>
      <rPr>
        <sz val="12"/>
        <color theme="1"/>
        <rFont val="Calibri"/>
        <family val="2"/>
        <charset val="1"/>
      </rPr>
      <t>Tx520</t>
    </r>
    <r>
      <rPr>
        <sz val="12"/>
        <color theme="1"/>
        <rFont val="微軟正黑體"/>
        <family val="2"/>
        <charset val="136"/>
      </rPr>
      <t>的下行欄位</t>
    </r>
    <r>
      <rPr>
        <sz val="12"/>
        <color theme="1"/>
        <rFont val="Calibri"/>
        <family val="2"/>
        <charset val="1"/>
      </rPr>
      <t>injuryCrtFlag(</t>
    </r>
    <r>
      <rPr>
        <sz val="12"/>
        <color theme="1"/>
        <rFont val="微軟正黑體"/>
        <family val="2"/>
        <charset val="136"/>
      </rPr>
      <t>是否持有全民重大傷病註記</t>
    </r>
    <r>
      <rPr>
        <sz val="12"/>
        <color theme="1"/>
        <rFont val="Calibri"/>
        <family val="2"/>
        <charset val="1"/>
      </rPr>
      <t xml:space="preserve"> (Y/N))</t>
    </r>
    <r>
      <rPr>
        <sz val="12"/>
        <color theme="1"/>
        <rFont val="微軟正黑體"/>
        <family val="2"/>
        <charset val="136"/>
      </rPr>
      <t>取得</t>
    </r>
    <phoneticPr fontId="2" type="noConversion"/>
  </si>
  <si>
    <t xml:space="preserve">
https://10.11.37.36:8080/etfAPIM/etf/qry/q530</t>
    <phoneticPr fontId="2" type="noConversion"/>
  </si>
  <si>
    <t xml:space="preserve">
https://10.11.66.149:8080/etfAPIM/etf/qry/q530</t>
    <phoneticPr fontId="2" type="noConversion"/>
  </si>
  <si>
    <t>https://10.16.1.61:8080/etfAPIM/etf/qry/q530</t>
    <phoneticPr fontId="2" type="noConversion"/>
  </si>
  <si>
    <t>body.deduDays</t>
    <phoneticPr fontId="2" type="noConversion"/>
  </si>
  <si>
    <t>deduDay</t>
    <phoneticPr fontId="2" type="noConversion"/>
  </si>
  <si>
    <r>
      <rPr>
        <sz val="12"/>
        <color theme="1"/>
        <rFont val="Microsoft JhengHei UI"/>
        <family val="2"/>
        <charset val="1"/>
      </rPr>
      <t>※</t>
    </r>
    <r>
      <rPr>
        <sz val="12"/>
        <color theme="1"/>
        <rFont val="微軟正黑體"/>
        <family val="2"/>
        <charset val="136"/>
      </rPr>
      <t>例：</t>
    </r>
    <r>
      <rPr>
        <sz val="12"/>
        <color theme="1"/>
        <rFont val="Calibri"/>
        <family val="2"/>
      </rPr>
      <t>06</t>
    </r>
    <r>
      <rPr>
        <sz val="12"/>
        <color theme="1"/>
        <rFont val="微軟正黑體"/>
        <family val="2"/>
        <charset val="136"/>
      </rPr>
      <t>／</t>
    </r>
    <r>
      <rPr>
        <sz val="12"/>
        <color theme="1"/>
        <rFont val="Calibri"/>
        <family val="2"/>
      </rPr>
      <t>16</t>
    </r>
    <r>
      <rPr>
        <sz val="12"/>
        <color theme="1"/>
        <rFont val="微軟正黑體"/>
        <family val="2"/>
        <charset val="136"/>
      </rPr>
      <t>／</t>
    </r>
    <r>
      <rPr>
        <sz val="12"/>
        <color theme="1"/>
        <rFont val="Calibri"/>
        <family val="2"/>
      </rPr>
      <t>26</t>
    </r>
    <phoneticPr fontId="2" type="noConversion"/>
  </si>
  <si>
    <t>總金額</t>
    <phoneticPr fontId="2" type="noConversion"/>
  </si>
  <si>
    <t>deduTotlAmt</t>
    <phoneticPr fontId="2" type="noConversion"/>
  </si>
  <si>
    <t>[有0…*組]</t>
  </si>
  <si>
    <t>1.4.1</t>
    <phoneticPr fontId="2" type="noConversion"/>
  </si>
  <si>
    <t>1.4.2</t>
    <phoneticPr fontId="2" type="noConversion"/>
  </si>
  <si>
    <t>1.4.3</t>
  </si>
  <si>
    <t>1.4.4</t>
  </si>
  <si>
    <t>1.4.5</t>
  </si>
  <si>
    <t>1.4.6</t>
  </si>
  <si>
    <t>1.4.7</t>
  </si>
  <si>
    <t>1.4.8</t>
  </si>
  <si>
    <t>1.4.9</t>
  </si>
  <si>
    <t>1.4.10</t>
  </si>
  <si>
    <t>1.4.11</t>
  </si>
  <si>
    <t>1.4.12</t>
  </si>
  <si>
    <r>
      <rPr>
        <sz val="12"/>
        <color theme="1"/>
        <rFont val="Microsoft JhengHei UI"/>
        <family val="2"/>
        <charset val="1"/>
      </rPr>
      <t>※</t>
    </r>
    <r>
      <rPr>
        <sz val="12"/>
        <color theme="1"/>
        <rFont val="微軟正黑體"/>
        <family val="2"/>
        <charset val="136"/>
      </rPr>
      <t>例：</t>
    </r>
    <r>
      <rPr>
        <sz val="12"/>
        <color theme="1"/>
        <rFont val="Calibri"/>
        <family val="2"/>
        <charset val="1"/>
      </rPr>
      <t>06</t>
    </r>
    <r>
      <rPr>
        <sz val="12"/>
        <color theme="1"/>
        <rFont val="微軟正黑體"/>
        <family val="2"/>
        <charset val="136"/>
      </rPr>
      <t>／</t>
    </r>
    <r>
      <rPr>
        <sz val="12"/>
        <color theme="1"/>
        <rFont val="Calibri"/>
        <family val="2"/>
        <charset val="1"/>
      </rPr>
      <t>16</t>
    </r>
    <r>
      <rPr>
        <sz val="12"/>
        <color theme="1"/>
        <rFont val="微軟正黑體"/>
        <family val="2"/>
        <charset val="136"/>
      </rPr>
      <t>／</t>
    </r>
    <r>
      <rPr>
        <sz val="12"/>
        <color theme="1"/>
        <rFont val="Calibri"/>
        <family val="2"/>
        <charset val="1"/>
      </rPr>
      <t>26</t>
    </r>
    <phoneticPr fontId="2" type="noConversion"/>
  </si>
  <si>
    <t>1.4.13</t>
  </si>
  <si>
    <t>1.4.14</t>
  </si>
  <si>
    <t>1.4.15</t>
  </si>
  <si>
    <t xml:space="preserve">
https://10.11.37.36:8080/etfAPIM/etf/tx/t530</t>
    <phoneticPr fontId="2" type="noConversion"/>
  </si>
  <si>
    <t xml:space="preserve">
https://10.11.66.149:8080/etfAPIM/etf/tx/t530</t>
    <phoneticPr fontId="2" type="noConversion"/>
  </si>
  <si>
    <t>https://10.16.1.61:8080/etfAPIM/etf/tx/t530</t>
    <phoneticPr fontId="2" type="noConversion"/>
  </si>
  <si>
    <r>
      <t>Y</t>
    </r>
    <r>
      <rPr>
        <sz val="12"/>
        <color theme="1"/>
        <rFont val="微軟正黑體"/>
        <family val="2"/>
        <charset val="136"/>
      </rPr>
      <t>／</t>
    </r>
    <r>
      <rPr>
        <sz val="12"/>
        <color theme="1"/>
        <rFont val="Calibri"/>
        <family val="2"/>
        <charset val="1"/>
      </rPr>
      <t>S</t>
    </r>
    <r>
      <rPr>
        <sz val="12"/>
        <color theme="1"/>
        <rFont val="微軟正黑體"/>
        <family val="2"/>
        <charset val="136"/>
      </rPr>
      <t>／</t>
    </r>
    <r>
      <rPr>
        <sz val="12"/>
        <color theme="1"/>
        <rFont val="Calibri"/>
        <family val="2"/>
        <charset val="1"/>
      </rPr>
      <t xml:space="preserve">E
</t>
    </r>
    <r>
      <rPr>
        <sz val="12"/>
        <color theme="1"/>
        <rFont val="Microsoft JhengHei UI"/>
        <family val="2"/>
        <charset val="1"/>
      </rPr>
      <t>※</t>
    </r>
    <r>
      <rPr>
        <sz val="12"/>
        <color theme="1"/>
        <rFont val="Calibri"/>
        <family val="2"/>
        <charset val="1"/>
      </rPr>
      <t>Y</t>
    </r>
    <r>
      <rPr>
        <sz val="12"/>
        <color theme="1"/>
        <rFont val="微軟正黑體"/>
        <family val="2"/>
        <charset val="136"/>
      </rPr>
      <t>：</t>
    </r>
    <r>
      <rPr>
        <sz val="12"/>
        <color theme="1"/>
        <rFont val="Calibri"/>
        <family val="2"/>
        <charset val="1"/>
      </rPr>
      <t>400</t>
    </r>
    <r>
      <rPr>
        <sz val="12"/>
        <color theme="1"/>
        <rFont val="微軟正黑體"/>
        <family val="2"/>
        <charset val="136"/>
      </rPr>
      <t>的回傳值為空白</t>
    </r>
    <phoneticPr fontId="2" type="noConversion"/>
  </si>
  <si>
    <t>deduAmtBefore</t>
    <phoneticPr fontId="2" type="noConversion"/>
  </si>
  <si>
    <t>deduDaysBefore</t>
    <phoneticPr fontId="2" type="noConversion"/>
  </si>
  <si>
    <t>deduAcnoBefore</t>
    <phoneticPr fontId="2" type="noConversion"/>
  </si>
  <si>
    <t>變更日期</t>
    <phoneticPr fontId="2" type="noConversion"/>
  </si>
  <si>
    <t>changeDate</t>
    <phoneticPr fontId="2" type="noConversion"/>
  </si>
  <si>
    <t>變更時間</t>
    <phoneticPr fontId="2" type="noConversion"/>
  </si>
  <si>
    <t>changeTime</t>
    <phoneticPr fontId="2" type="noConversion"/>
  </si>
  <si>
    <t>變更項目</t>
    <phoneticPr fontId="2" type="noConversion"/>
  </si>
  <si>
    <t>changeItem</t>
    <phoneticPr fontId="2" type="noConversion"/>
  </si>
  <si>
    <r>
      <t>1:</t>
    </r>
    <r>
      <rPr>
        <sz val="12"/>
        <color theme="1"/>
        <rFont val="微軟正黑體"/>
        <family val="2"/>
        <charset val="136"/>
      </rPr>
      <t>調整金額</t>
    </r>
    <r>
      <rPr>
        <sz val="12"/>
        <color theme="1"/>
        <rFont val="Calibri"/>
        <family val="2"/>
        <charset val="1"/>
      </rPr>
      <t>+</t>
    </r>
    <r>
      <rPr>
        <sz val="12"/>
        <color theme="1"/>
        <rFont val="微軟正黑體"/>
        <family val="2"/>
        <charset val="136"/>
      </rPr>
      <t>扣款日期</t>
    </r>
    <r>
      <rPr>
        <sz val="12"/>
        <color theme="1"/>
        <rFont val="Calibri"/>
        <family val="2"/>
        <charset val="1"/>
      </rPr>
      <t xml:space="preserve">
2:</t>
    </r>
    <r>
      <rPr>
        <sz val="12"/>
        <color theme="1"/>
        <rFont val="微軟正黑體"/>
        <family val="2"/>
        <charset val="136"/>
      </rPr>
      <t>暫停扣款</t>
    </r>
    <r>
      <rPr>
        <sz val="12"/>
        <color theme="1"/>
        <rFont val="Calibri"/>
        <family val="2"/>
        <charset val="1"/>
      </rPr>
      <t xml:space="preserve">
3:</t>
    </r>
    <r>
      <rPr>
        <sz val="12"/>
        <color theme="1"/>
        <rFont val="微軟正黑體"/>
        <family val="2"/>
        <charset val="136"/>
      </rPr>
      <t>恢復扣款</t>
    </r>
    <r>
      <rPr>
        <sz val="12"/>
        <color theme="1"/>
        <rFont val="Calibri"/>
        <family val="2"/>
        <charset val="1"/>
      </rPr>
      <t xml:space="preserve">
4:</t>
    </r>
    <r>
      <rPr>
        <sz val="12"/>
        <color theme="1"/>
        <rFont val="微軟正黑體"/>
        <family val="2"/>
        <charset val="136"/>
      </rPr>
      <t>終止扣款</t>
    </r>
    <phoneticPr fontId="2" type="noConversion"/>
  </si>
  <si>
    <t>每月定時定額金額(異動後)</t>
    <phoneticPr fontId="2" type="noConversion"/>
  </si>
  <si>
    <t>deduAmtAfter</t>
    <phoneticPr fontId="2" type="noConversion"/>
  </si>
  <si>
    <t>每月扣款日(異動後)</t>
    <phoneticPr fontId="2" type="noConversion"/>
  </si>
  <si>
    <t>deduDaysAfter</t>
    <phoneticPr fontId="2" type="noConversion"/>
  </si>
  <si>
    <t>入/扣款帳號(異動後)</t>
    <phoneticPr fontId="2" type="noConversion"/>
  </si>
  <si>
    <t>deduAcnoAfter</t>
    <phoneticPr fontId="2" type="noConversion"/>
  </si>
  <si>
    <t>contrType</t>
  </si>
  <si>
    <t>contrTypeNam</t>
  </si>
  <si>
    <t>contrStatus</t>
  </si>
  <si>
    <t>contrStatusNam</t>
  </si>
  <si>
    <r>
      <t>Y</t>
    </r>
    <r>
      <rPr>
        <sz val="12"/>
        <color theme="1"/>
        <rFont val="微軟正黑體"/>
        <family val="2"/>
        <charset val="136"/>
      </rPr>
      <t>：定期定額</t>
    </r>
    <r>
      <rPr>
        <sz val="12"/>
        <color theme="1"/>
        <rFont val="Calibri"/>
        <family val="2"/>
        <charset val="1"/>
      </rPr>
      <t xml:space="preserve">
S</t>
    </r>
    <r>
      <rPr>
        <sz val="12"/>
        <color theme="1"/>
        <rFont val="微軟正黑體"/>
        <family val="2"/>
        <charset val="136"/>
      </rPr>
      <t>：扣款暫停</t>
    </r>
    <r>
      <rPr>
        <sz val="12"/>
        <color theme="1"/>
        <rFont val="Calibri"/>
        <family val="2"/>
        <charset val="1"/>
      </rPr>
      <t xml:space="preserve">
E</t>
    </r>
    <r>
      <rPr>
        <sz val="12"/>
        <color theme="1"/>
        <rFont val="微軟正黑體"/>
        <family val="2"/>
        <charset val="136"/>
      </rPr>
      <t>：契約終止</t>
    </r>
    <phoneticPr fontId="2" type="noConversion"/>
  </si>
  <si>
    <t>deduAmtBefore</t>
  </si>
  <si>
    <t>deduDaysBefore</t>
  </si>
  <si>
    <t>deduAcnoBefore</t>
  </si>
  <si>
    <t>deduAmtAfter</t>
  </si>
  <si>
    <r>
      <t>每月扣款日</t>
    </r>
    <r>
      <rPr>
        <sz val="12"/>
        <rFont val="Yu Gothic"/>
        <family val="2"/>
        <charset val="128"/>
      </rPr>
      <t>(</t>
    </r>
    <r>
      <rPr>
        <sz val="12"/>
        <rFont val="微軟正黑體"/>
        <family val="2"/>
        <charset val="136"/>
      </rPr>
      <t>異動後)</t>
    </r>
    <phoneticPr fontId="2" type="noConversion"/>
  </si>
  <si>
    <t>deduDaysAfter</t>
  </si>
  <si>
    <t>deduAcnoAfter</t>
  </si>
  <si>
    <t>※提供給存股變更(Tx535)的上行電文使用</t>
  </si>
  <si>
    <t>是否持重大傷病註記</t>
    <phoneticPr fontId="2" type="noConversion"/>
  </si>
  <si>
    <t>客戶問券（投資年限)</t>
    <phoneticPr fontId="2" type="noConversion"/>
  </si>
  <si>
    <t xml:space="preserve">
https://10.11.37.36:8080/etfAPIM/etf/tx/t535</t>
    <phoneticPr fontId="2" type="noConversion"/>
  </si>
  <si>
    <t xml:space="preserve">
https://10.11.66.149:8080/etfAPIM/etf/tx/t535</t>
    <phoneticPr fontId="2" type="noConversion"/>
  </si>
  <si>
    <t>https://10.16.1.61:8080/etfAPIM/etf/tx/t535</t>
    <phoneticPr fontId="2" type="noConversion"/>
  </si>
  <si>
    <t>客戶風險等級代號</t>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</si>
  <si>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Tx530</t>
    </r>
    <r>
      <rPr>
        <sz val="12"/>
        <color theme="1"/>
        <rFont val="微軟正黑體"/>
        <family val="2"/>
        <charset val="136"/>
      </rPr>
      <t>的下行欄位</t>
    </r>
    <r>
      <rPr>
        <sz val="12"/>
        <color theme="1"/>
        <rFont val="Calibri"/>
        <family val="2"/>
        <charset val="1"/>
      </rPr>
      <t>custLvl(</t>
    </r>
    <r>
      <rPr>
        <sz val="12"/>
        <color theme="1"/>
        <rFont val="微軟正黑體"/>
        <family val="2"/>
        <charset val="136"/>
      </rPr>
      <t>客戶風險等級代號</t>
    </r>
    <r>
      <rPr>
        <sz val="12"/>
        <color theme="1"/>
        <rFont val="Calibri"/>
        <family val="2"/>
        <charset val="1"/>
      </rPr>
      <t>)</t>
    </r>
    <r>
      <rPr>
        <sz val="12"/>
        <color theme="1"/>
        <rFont val="微軟正黑體"/>
        <family val="2"/>
        <charset val="136"/>
      </rPr>
      <t>取得</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</si>
  <si>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Tx530</t>
    </r>
    <r>
      <rPr>
        <sz val="12"/>
        <color theme="1"/>
        <rFont val="微軟正黑體"/>
        <family val="2"/>
        <charset val="136"/>
      </rPr>
      <t>的下行欄位</t>
    </r>
    <r>
      <rPr>
        <sz val="12"/>
        <color theme="1"/>
        <rFont val="Calibri"/>
        <family val="2"/>
        <charset val="1"/>
      </rPr>
      <t>piMark(</t>
    </r>
    <r>
      <rPr>
        <sz val="12"/>
        <color theme="1"/>
        <rFont val="微軟正黑體"/>
        <family val="2"/>
        <charset val="136"/>
      </rPr>
      <t>客戶專業投資人註記</t>
    </r>
    <r>
      <rPr>
        <sz val="12"/>
        <color theme="1"/>
        <rFont val="Calibri"/>
        <family val="2"/>
        <charset val="1"/>
      </rPr>
      <t>)</t>
    </r>
    <r>
      <rPr>
        <sz val="12"/>
        <color theme="1"/>
        <rFont val="微軟正黑體"/>
        <family val="2"/>
        <charset val="136"/>
      </rPr>
      <t>取得</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</si>
  <si>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Tx530</t>
    </r>
    <r>
      <rPr>
        <sz val="12"/>
        <color theme="1"/>
        <rFont val="微軟正黑體"/>
        <family val="2"/>
        <charset val="136"/>
      </rPr>
      <t>的下行欄位</t>
    </r>
    <r>
      <rPr>
        <sz val="12"/>
        <color theme="1"/>
        <rFont val="Calibri"/>
        <family val="2"/>
        <charset val="1"/>
      </rPr>
      <t>custAge(</t>
    </r>
    <r>
      <rPr>
        <sz val="12"/>
        <color theme="1"/>
        <rFont val="微軟正黑體"/>
        <family val="2"/>
        <charset val="136"/>
      </rPr>
      <t>客戶年齡</t>
    </r>
    <r>
      <rPr>
        <sz val="12"/>
        <color theme="1"/>
        <rFont val="Calibri"/>
        <family val="2"/>
        <charset val="1"/>
      </rPr>
      <t>)</t>
    </r>
    <r>
      <rPr>
        <sz val="12"/>
        <color theme="1"/>
        <rFont val="微軟正黑體"/>
        <family val="2"/>
        <charset val="136"/>
      </rPr>
      <t>取得</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</si>
  <si>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Tx530</t>
    </r>
    <r>
      <rPr>
        <sz val="12"/>
        <color theme="1"/>
        <rFont val="微軟正黑體"/>
        <family val="2"/>
        <charset val="136"/>
      </rPr>
      <t>的下行欄位</t>
    </r>
    <r>
      <rPr>
        <sz val="12"/>
        <color theme="1"/>
        <rFont val="Calibri"/>
        <family val="2"/>
        <charset val="1"/>
      </rPr>
      <t>rankEduCode(</t>
    </r>
    <r>
      <rPr>
        <sz val="12"/>
        <color theme="1"/>
        <rFont val="微軟正黑體"/>
        <family val="2"/>
        <charset val="136"/>
      </rPr>
      <t>學歷</t>
    </r>
    <r>
      <rPr>
        <sz val="12"/>
        <color theme="1"/>
        <rFont val="Calibri"/>
        <family val="2"/>
        <charset val="1"/>
      </rPr>
      <t>)</t>
    </r>
    <r>
      <rPr>
        <sz val="12"/>
        <color theme="1"/>
        <rFont val="微軟正黑體"/>
        <family val="2"/>
        <charset val="136"/>
      </rPr>
      <t>取得</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</si>
  <si>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Tx530</t>
    </r>
    <r>
      <rPr>
        <sz val="12"/>
        <color theme="1"/>
        <rFont val="微軟正黑體"/>
        <family val="2"/>
        <charset val="136"/>
      </rPr>
      <t>的下行欄位</t>
    </r>
    <r>
      <rPr>
        <sz val="12"/>
        <color theme="1"/>
        <rFont val="Calibri"/>
        <family val="2"/>
        <charset val="1"/>
      </rPr>
      <t>injuryCrtFlag(</t>
    </r>
    <r>
      <rPr>
        <sz val="12"/>
        <color theme="1"/>
        <rFont val="微軟正黑體"/>
        <family val="2"/>
        <charset val="136"/>
      </rPr>
      <t>是否持重大傷病註記</t>
    </r>
    <r>
      <rPr>
        <sz val="12"/>
        <color theme="1"/>
        <rFont val="Calibri"/>
        <family val="2"/>
        <charset val="1"/>
      </rPr>
      <t>)</t>
    </r>
    <r>
      <rPr>
        <sz val="12"/>
        <color theme="1"/>
        <rFont val="微軟正黑體"/>
        <family val="2"/>
        <charset val="136"/>
      </rPr>
      <t>取得</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</si>
  <si>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Tx530</t>
    </r>
    <r>
      <rPr>
        <sz val="12"/>
        <color theme="1"/>
        <rFont val="微軟正黑體"/>
        <family val="2"/>
        <charset val="136"/>
      </rPr>
      <t>的下行欄位</t>
    </r>
    <r>
      <rPr>
        <sz val="12"/>
        <color theme="1"/>
        <rFont val="Calibri"/>
        <family val="2"/>
        <charset val="1"/>
      </rPr>
      <t>custSpecialFlag(</t>
    </r>
    <r>
      <rPr>
        <sz val="12"/>
        <color theme="1"/>
        <rFont val="微軟正黑體"/>
        <family val="2"/>
        <charset val="136"/>
      </rPr>
      <t>特定客戶註記</t>
    </r>
    <r>
      <rPr>
        <sz val="12"/>
        <color theme="1"/>
        <rFont val="Calibri"/>
        <family val="2"/>
        <charset val="1"/>
      </rPr>
      <t>)</t>
    </r>
    <r>
      <rPr>
        <sz val="12"/>
        <color theme="1"/>
        <rFont val="微軟正黑體"/>
        <family val="2"/>
        <charset val="136"/>
      </rPr>
      <t>取得</t>
    </r>
    <phoneticPr fontId="2" type="noConversion"/>
  </si>
  <si>
    <r>
      <rPr>
        <sz val="12"/>
        <color theme="1"/>
        <rFont val="Microsoft JhengHei UI"/>
        <family val="2"/>
        <charset val="1"/>
      </rPr>
      <t>※</t>
    </r>
    <r>
      <rPr>
        <sz val="12"/>
        <color theme="1"/>
        <rFont val="微軟正黑體"/>
        <family val="2"/>
        <charset val="136"/>
      </rPr>
      <t>值從</t>
    </r>
    <r>
      <rPr>
        <sz val="12"/>
        <color theme="1"/>
        <rFont val="Calibri"/>
        <family val="2"/>
        <charset val="1"/>
      </rPr>
      <t>Tx530</t>
    </r>
    <r>
      <rPr>
        <sz val="12"/>
        <color theme="1"/>
        <rFont val="微軟正黑體"/>
        <family val="2"/>
        <charset val="136"/>
      </rPr>
      <t>的下行欄位</t>
    </r>
    <r>
      <rPr>
        <sz val="12"/>
        <color theme="1"/>
        <rFont val="Calibri"/>
        <family val="2"/>
        <charset val="1"/>
      </rPr>
      <t>invYears(</t>
    </r>
    <r>
      <rPr>
        <sz val="12"/>
        <color theme="1"/>
        <rFont val="微軟正黑體"/>
        <family val="2"/>
        <charset val="136"/>
      </rPr>
      <t>客戶問券</t>
    </r>
    <r>
      <rPr>
        <sz val="12"/>
        <color theme="1"/>
        <rFont val="Calibri"/>
        <family val="2"/>
        <charset val="1"/>
      </rPr>
      <t>)</t>
    </r>
    <r>
      <rPr>
        <sz val="12"/>
        <color theme="1"/>
        <rFont val="微軟正黑體"/>
        <family val="2"/>
        <charset val="136"/>
      </rPr>
      <t>取得</t>
    </r>
    <phoneticPr fontId="2" type="noConversion"/>
  </si>
  <si>
    <t>TXN00073</t>
    <phoneticPr fontId="2" type="noConversion"/>
  </si>
  <si>
    <t>智能理財 ibrAin</t>
    <phoneticPr fontId="2" type="noConversion"/>
  </si>
  <si>
    <t>智能理財小幫手查詢</t>
    <phoneticPr fontId="2" type="noConversion"/>
  </si>
  <si>
    <r>
      <t>intraSys --&gt;</t>
    </r>
    <r>
      <rPr>
        <sz val="12"/>
        <color theme="1"/>
        <rFont val="標楷體"/>
        <family val="2"/>
        <charset val="136"/>
      </rPr>
      <t xml:space="preserve"> SINOPAC</t>
    </r>
    <phoneticPr fontId="2" type="noConversion"/>
  </si>
  <si>
    <t>http://10.11.36.245:8085/AI/Service/Query</t>
    <phoneticPr fontId="2" type="noConversion"/>
  </si>
  <si>
    <t>http://10.11.42.207:8085/AI/Service/Query</t>
    <phoneticPr fontId="2" type="noConversion"/>
  </si>
  <si>
    <t>http://10.16.1.124:8085/AI/Service/Query</t>
    <phoneticPr fontId="2" type="noConversion"/>
  </si>
  <si>
    <t>Header</t>
    <phoneticPr fontId="2" type="noConversion"/>
  </si>
  <si>
    <t>#</t>
    <phoneticPr fontId="2" type="noConversion"/>
  </si>
  <si>
    <t>RqHeader</t>
  </si>
  <si>
    <t>C(30)</t>
  </si>
  <si>
    <t>前端系統的交易名稱</t>
  </si>
  <si>
    <t>前端系統名稱</t>
  </si>
  <si>
    <t>ChlName</t>
  </si>
  <si>
    <t>C(5)</t>
  </si>
  <si>
    <t>如：EBANK\MAPP\MWEB\DAWHO</t>
    <phoneticPr fontId="2" type="noConversion"/>
  </si>
  <si>
    <t>前端自訂序號(PK)</t>
    <phoneticPr fontId="2" type="noConversion"/>
  </si>
  <si>
    <t>C(50)</t>
  </si>
  <si>
    <r>
      <t>ex:MMA-</t>
    </r>
    <r>
      <rPr>
        <sz val="12"/>
        <color rgb="FFFF0000"/>
        <rFont val="標楷體"/>
        <family val="4"/>
        <charset val="136"/>
      </rPr>
      <t>AI_Query</t>
    </r>
    <r>
      <rPr>
        <sz val="12"/>
        <color theme="1"/>
        <rFont val="標楷體"/>
        <family val="4"/>
        <charset val="136"/>
      </rPr>
      <t>-0000130692803</t>
    </r>
    <phoneticPr fontId="2" type="noConversion"/>
  </si>
  <si>
    <t>前端的系統timestamp</t>
  </si>
  <si>
    <t>ChlSendTime</t>
  </si>
  <si>
    <t>format：yyyy-MM-ddTHH:mm:ss</t>
    <phoneticPr fontId="2" type="noConversion"/>
  </si>
  <si>
    <t>客戶身份證字號</t>
  </si>
  <si>
    <t>CustomerID</t>
  </si>
  <si>
    <t>C(10)</t>
  </si>
  <si>
    <t>客戶身分證字號檢查碼</t>
  </si>
  <si>
    <t>CustomerIDCheckcode</t>
  </si>
  <si>
    <t>C(1)</t>
  </si>
  <si>
    <t>前端交易IP</t>
  </si>
  <si>
    <t>ChlIP</t>
  </si>
  <si>
    <t>C(15)</t>
  </si>
  <si>
    <t>語系</t>
  </si>
  <si>
    <t>Language</t>
  </si>
  <si>
    <t>C(3)</t>
  </si>
  <si>
    <t>繁中:TC \簡中:SC \英文:EN</t>
    <phoneticPr fontId="2" type="noConversion"/>
  </si>
  <si>
    <t>Version</t>
    <phoneticPr fontId="2" type="noConversion"/>
  </si>
  <si>
    <t>Version</t>
  </si>
  <si>
    <t>1.0</t>
    <phoneticPr fontId="2" type="noConversion"/>
  </si>
  <si>
    <t>SvcRq</t>
  </si>
  <si>
    <t>Rq</t>
  </si>
  <si>
    <t>試算代號</t>
  </si>
  <si>
    <t>CalSeqNo</t>
    <phoneticPr fontId="2" type="noConversion"/>
  </si>
  <si>
    <t>C(64)</t>
  </si>
  <si>
    <t>RsHeader</t>
  </si>
  <si>
    <t>RsStat</t>
  </si>
  <si>
    <t>交易成功/失敗代碼</t>
    <phoneticPr fontId="2" type="noConversion"/>
  </si>
  <si>
    <t>SUCCESS:交易成功.
FAIL:交易失敗</t>
    <phoneticPr fontId="2" type="noConversion"/>
  </si>
  <si>
    <t>Desc</t>
  </si>
  <si>
    <t>C(200)</t>
    <phoneticPr fontId="2" type="noConversion"/>
  </si>
  <si>
    <t>交易成功/失敗訊息</t>
    <phoneticPr fontId="2" type="noConversion"/>
  </si>
  <si>
    <t>前端自訂序號</t>
  </si>
  <si>
    <t>ChlEJNo</t>
  </si>
  <si>
    <t>同Request 電文ChlEJNo</t>
    <phoneticPr fontId="2" type="noConversion"/>
  </si>
  <si>
    <r>
      <t>收到request</t>
    </r>
    <r>
      <rPr>
        <sz val="12"/>
        <rFont val="新細明體"/>
        <family val="1"/>
        <charset val="136"/>
        <scheme val="minor"/>
      </rPr>
      <t xml:space="preserve"> </t>
    </r>
    <r>
      <rPr>
        <sz val="12"/>
        <rFont val="標楷體"/>
        <family val="4"/>
        <charset val="136"/>
      </rPr>
      <t>timestamp</t>
    </r>
    <phoneticPr fontId="2" type="noConversion"/>
  </si>
  <si>
    <t>RqTime</t>
  </si>
  <si>
    <t>回傳request timestamp</t>
    <phoneticPr fontId="2" type="noConversion"/>
  </si>
  <si>
    <t>RsTime</t>
  </si>
  <si>
    <t>SvcRs.RsCollect</t>
    <phoneticPr fontId="2" type="noConversion"/>
  </si>
  <si>
    <t>信託帳號註記</t>
    <phoneticPr fontId="2" type="noConversion"/>
  </si>
  <si>
    <t>TrustAccoutMark</t>
    <phoneticPr fontId="2" type="noConversion"/>
  </si>
  <si>
    <t>Y 已開戶
N 未開戶</t>
    <phoneticPr fontId="2" type="noConversion"/>
  </si>
  <si>
    <t>投資屬性分析</t>
    <phoneticPr fontId="2" type="noConversion"/>
  </si>
  <si>
    <t>KYCMark</t>
    <phoneticPr fontId="2" type="noConversion"/>
  </si>
  <si>
    <t>Y 已完成投資屬性問券
N 尚未做投資屬性問券
R 已超限
  已完成投資屬性問券但投資屬性低於第四級
T 投資屬性問券逾期
C 未成年人屆成年
  未填寫增補問題</t>
    <phoneticPr fontId="2" type="noConversion"/>
  </si>
  <si>
    <t>主動推介註記</t>
    <phoneticPr fontId="2" type="noConversion"/>
  </si>
  <si>
    <t>F_ETFFG</t>
    <phoneticPr fontId="2" type="noConversion"/>
  </si>
  <si>
    <t>Y 已簽署主推
N 未簽署主推
T 已終止
P 免簽署
投顧約上線後已不使用</t>
    <phoneticPr fontId="2" type="noConversion"/>
  </si>
  <si>
    <t>投顧委任契約註記</t>
    <phoneticPr fontId="2" type="noConversion"/>
  </si>
  <si>
    <t>AIServiceMark</t>
    <phoneticPr fontId="2" type="noConversion"/>
  </si>
  <si>
    <t>客戶未完成前兩項簽屬即點選投顧委任契約簽屬，檢核如下
T 不可簽屬 (請先開立信託帳戶) 
有缺戶籍地址、通訊地址、戶籍電話、通訊電話、電子信箱
K 不可簽屬 (請先完成/更新投資屬性問卷)
X 不可簽屬 (您的投資風險屬性低於第四級成長型，因此無法承做該商品，請至本行MMA理財資訊網挑選適合之理財商品。
)，不管專業or 非專業
客戶已完成前兩項簽屬即點選投顧委任契約簽屬，檢核如下
Y 已簽署
N 未簽署
A 審核中</t>
    <phoneticPr fontId="2" type="noConversion"/>
  </si>
  <si>
    <t>CustomerRiskLevel</t>
    <phoneticPr fontId="2" type="noConversion"/>
  </si>
  <si>
    <t>RR1~RR6</t>
  </si>
  <si>
    <t>財富特定客戶</t>
    <phoneticPr fontId="2" type="noConversion"/>
  </si>
  <si>
    <t>Special</t>
    <phoneticPr fontId="2" type="noConversion"/>
  </si>
  <si>
    <t>Y 是
N 否</t>
    <phoneticPr fontId="2" type="noConversion"/>
  </si>
  <si>
    <t>性別、年齡、收入、投資年限是否相符</t>
    <phoneticPr fontId="2" type="noConversion"/>
  </si>
  <si>
    <t>GESICheck</t>
    <phoneticPr fontId="2" type="noConversion"/>
  </si>
  <si>
    <t>不符訊息</t>
    <phoneticPr fontId="2" type="noConversion"/>
  </si>
  <si>
    <t>GESIMessage</t>
    <phoneticPr fontId="2" type="noConversion"/>
  </si>
  <si>
    <t>性別</t>
    <phoneticPr fontId="2" type="noConversion"/>
  </si>
  <si>
    <t>Gender</t>
    <phoneticPr fontId="2" type="noConversion"/>
  </si>
  <si>
    <t>年齡</t>
    <phoneticPr fontId="2" type="noConversion"/>
  </si>
  <si>
    <t>Age</t>
    <phoneticPr fontId="2" type="noConversion"/>
  </si>
  <si>
    <t>薪水</t>
    <phoneticPr fontId="2" type="noConversion"/>
  </si>
  <si>
    <t>Salary</t>
    <phoneticPr fontId="2" type="noConversion"/>
  </si>
  <si>
    <t>投顧委任契約簽署</t>
    <phoneticPr fontId="2" type="noConversion"/>
  </si>
  <si>
    <t>http://10.11.36.245:8085/AI/Service/Contract</t>
    <phoneticPr fontId="2" type="noConversion"/>
  </si>
  <si>
    <t>http://10.11.42.207:8085/AI/Service/Contract</t>
    <phoneticPr fontId="2" type="noConversion"/>
  </si>
  <si>
    <t>http://10.16.1.124:8085/AI/Service/Contract</t>
    <phoneticPr fontId="2" type="noConversion"/>
  </si>
  <si>
    <r>
      <t>ex:MMA-</t>
    </r>
    <r>
      <rPr>
        <sz val="12"/>
        <color rgb="FFFF0000"/>
        <rFont val="標楷體"/>
        <family val="4"/>
        <charset val="136"/>
      </rPr>
      <t>AI_Agree</t>
    </r>
    <r>
      <rPr>
        <sz val="12"/>
        <color theme="1"/>
        <rFont val="標楷體"/>
        <family val="4"/>
        <charset val="136"/>
      </rPr>
      <t>-0000130692803</t>
    </r>
    <phoneticPr fontId="2" type="noConversion"/>
  </si>
  <si>
    <t>投顧委任契約寄送時間</t>
  </si>
  <si>
    <t>EmailTime</t>
  </si>
  <si>
    <t>yyyy/mm/dd hh:mm:ss</t>
  </si>
  <si>
    <t>同意事項註記時間</t>
  </si>
  <si>
    <t>AgreeTime</t>
  </si>
  <si>
    <t>退休規劃_步驟一</t>
    <phoneticPr fontId="2" type="noConversion"/>
  </si>
  <si>
    <t>http://10.11.36.245:8085/AI/funGetRetirementStep1</t>
    <phoneticPr fontId="2" type="noConversion"/>
  </si>
  <si>
    <t>http://10.11.42.207:8085/AI/funGetRetirementStep1</t>
    <phoneticPr fontId="2" type="noConversion"/>
  </si>
  <si>
    <t>http://10.16.1.124:8085/AI/funGetRetirementStep1</t>
    <phoneticPr fontId="2" type="noConversion"/>
  </si>
  <si>
    <r>
      <t>ex:MMA-</t>
    </r>
    <r>
      <rPr>
        <sz val="12"/>
        <color rgb="FFFF0000"/>
        <rFont val="標楷體"/>
        <family val="4"/>
        <charset val="136"/>
      </rPr>
      <t>AI_gRPlanStep1</t>
    </r>
    <r>
      <rPr>
        <sz val="12"/>
        <color theme="1"/>
        <rFont val="標楷體"/>
        <family val="4"/>
        <charset val="136"/>
      </rPr>
      <t>-0000130692803</t>
    </r>
    <phoneticPr fontId="2" type="noConversion"/>
  </si>
  <si>
    <t>性別</t>
  </si>
  <si>
    <t>Gender</t>
  </si>
  <si>
    <r>
      <t>M</t>
    </r>
    <r>
      <rPr>
        <sz val="12"/>
        <color rgb="FF000000"/>
        <rFont val="新細明體"/>
        <family val="1"/>
        <charset val="136"/>
        <scheme val="minor"/>
      </rPr>
      <t>：男性</t>
    </r>
    <r>
      <rPr>
        <sz val="12"/>
        <color rgb="FF000000"/>
        <rFont val="標楷體"/>
        <family val="4"/>
        <charset val="136"/>
      </rPr>
      <t xml:space="preserve"> F</t>
    </r>
    <r>
      <rPr>
        <sz val="12"/>
        <color rgb="FF000000"/>
        <rFont val="新細明體"/>
        <family val="1"/>
        <charset val="136"/>
        <scheme val="minor"/>
      </rPr>
      <t>：女性</t>
    </r>
  </si>
  <si>
    <t>年齡</t>
  </si>
  <si>
    <t>Age</t>
  </si>
  <si>
    <t>月收入</t>
  </si>
  <si>
    <t>Salary</t>
  </si>
  <si>
    <t>C(12)</t>
  </si>
  <si>
    <t>退休年齡</t>
  </si>
  <si>
    <t>RetirementAge</t>
  </si>
  <si>
    <t>預設退休年齡</t>
  </si>
  <si>
    <t>預定幾年後退休</t>
  </si>
  <si>
    <t>RetirementYear</t>
  </si>
  <si>
    <t>退休後參考目標金額</t>
  </si>
  <si>
    <t xml:space="preserve">TargetDollar        </t>
  </si>
  <si>
    <t>起年</t>
  </si>
  <si>
    <t>RetirementStAge</t>
  </si>
  <si>
    <t>C(2)</t>
  </si>
  <si>
    <t>迄年</t>
  </si>
  <si>
    <t>RetirementEdAge</t>
  </si>
  <si>
    <t>http://10.11.36.245:8085/AI/funGetRetirementStep2</t>
    <phoneticPr fontId="2" type="noConversion"/>
  </si>
  <si>
    <t>http://10.11.42.207:8085/AI/funGetRetirementStep2</t>
    <phoneticPr fontId="2" type="noConversion"/>
  </si>
  <si>
    <t>http://10.16.1.124:8085/AI/funGetRetirementStep2</t>
    <phoneticPr fontId="2" type="noConversion"/>
  </si>
  <si>
    <r>
      <t>ex:MMA-</t>
    </r>
    <r>
      <rPr>
        <sz val="12"/>
        <color rgb="FFFF0000"/>
        <rFont val="標楷體"/>
        <family val="4"/>
        <charset val="136"/>
      </rPr>
      <t>AI_gRPlanStep2</t>
    </r>
    <r>
      <rPr>
        <sz val="12"/>
        <color theme="1"/>
        <rFont val="標楷體"/>
        <family val="4"/>
        <charset val="136"/>
      </rPr>
      <t>-0000130692803</t>
    </r>
    <phoneticPr fontId="2" type="noConversion"/>
  </si>
  <si>
    <t>預期退休年齡</t>
  </si>
  <si>
    <t>目標金額</t>
  </si>
  <si>
    <t>TargetDollar</t>
    <phoneticPr fontId="2" type="noConversion"/>
  </si>
  <si>
    <t>試算組別</t>
  </si>
  <si>
    <t>PFType</t>
    <phoneticPr fontId="2" type="noConversion"/>
  </si>
  <si>
    <t>01：退休規劃
02：自訂計畫命名
03：旅遊基金
04：子女教育基金
05：購屋頭期款</t>
    <phoneticPr fontId="2" type="noConversion"/>
  </si>
  <si>
    <t>圖片名稱</t>
    <phoneticPr fontId="2" type="noConversion"/>
  </si>
  <si>
    <t>PF_Pic</t>
    <phoneticPr fontId="2" type="noConversion"/>
  </si>
  <si>
    <t>C(20)</t>
    <phoneticPr fontId="2" type="noConversion"/>
  </si>
  <si>
    <t xml:space="preserve">default:
ibrAin_Pic+PFType+.jpg
ibrAin_Pic01.jpg：退休規劃
ibrAin_Pic02.jpg~ibrAin_Pic05.jpg
</t>
    <phoneticPr fontId="2" type="noConversion"/>
  </si>
  <si>
    <t>SvcRs.RsCollect1</t>
    <phoneticPr fontId="2" type="noConversion"/>
  </si>
  <si>
    <t>TargetDollar</t>
  </si>
  <si>
    <t>CalSeqNo</t>
  </si>
  <si>
    <t>C(16)</t>
  </si>
  <si>
    <t>SvcRs.RsCollect2</t>
    <phoneticPr fontId="2" type="noConversion"/>
  </si>
  <si>
    <t>期初投入</t>
  </si>
  <si>
    <t xml:space="preserve">InitialDollar </t>
  </si>
  <si>
    <t>每月投入</t>
  </si>
  <si>
    <t xml:space="preserve">RSPDollar  </t>
  </si>
  <si>
    <t>最佳組別預設</t>
  </si>
  <si>
    <t>InitialSetting</t>
  </si>
  <si>
    <t>C(6)</t>
  </si>
  <si>
    <t>http://10.11.36.245:8085/AI/funGetEquityExpo</t>
    <phoneticPr fontId="2" type="noConversion"/>
  </si>
  <si>
    <t>http://10.11.42.207:8085/AI/funGetEquityExpo</t>
    <phoneticPr fontId="2" type="noConversion"/>
  </si>
  <si>
    <t>http://10.16.1.124:8085/AI/funGetEquityExpo</t>
    <phoneticPr fontId="2" type="noConversion"/>
  </si>
  <si>
    <r>
      <t>ex:MMA-</t>
    </r>
    <r>
      <rPr>
        <sz val="12"/>
        <color rgb="FFFF0000"/>
        <rFont val="標楷體"/>
        <family val="4"/>
        <charset val="136"/>
      </rPr>
      <t>AI_gEquityExpo</t>
    </r>
    <r>
      <rPr>
        <sz val="12"/>
        <color theme="1"/>
        <rFont val="標楷體"/>
        <family val="4"/>
        <charset val="136"/>
      </rPr>
      <t>-0000130692803</t>
    </r>
    <phoneticPr fontId="2" type="noConversion"/>
  </si>
  <si>
    <t>InitialDollar</t>
  </si>
  <si>
    <t>RSPDollar</t>
  </si>
  <si>
    <t>C(18)</t>
  </si>
  <si>
    <t>PFType</t>
  </si>
  <si>
    <t>試算名稱</t>
  </si>
  <si>
    <t>PFName</t>
  </si>
  <si>
    <t>C(24)</t>
  </si>
  <si>
    <t>投資年期</t>
  </si>
  <si>
    <t>InvestYear</t>
  </si>
  <si>
    <t>推薦人</t>
  </si>
  <si>
    <t>Tko_EmpNo</t>
  </si>
  <si>
    <t>投資類型</t>
    <phoneticPr fontId="2" type="noConversion"/>
  </si>
  <si>
    <t>PlatForm</t>
    <phoneticPr fontId="2" type="noConversion"/>
  </si>
  <si>
    <t>000-理財型
050-月月領
100-員退</t>
    <phoneticPr fontId="2" type="noConversion"/>
  </si>
  <si>
    <t>投組圖片</t>
    <phoneticPr fontId="2" type="noConversion"/>
  </si>
  <si>
    <t>股票比例</t>
  </si>
  <si>
    <t>InitialStockRatio</t>
  </si>
  <si>
    <t>債券比例</t>
  </si>
  <si>
    <t>InitialBondRatio</t>
  </si>
  <si>
    <t>美國ETF投資比例</t>
  </si>
  <si>
    <t>InitialStockARatio</t>
  </si>
  <si>
    <t>已開發股市投資比例</t>
  </si>
  <si>
    <t>InitialStockBRatio</t>
  </si>
  <si>
    <t>新興市場股市投資比例</t>
  </si>
  <si>
    <t>InitialStockCRatio</t>
  </si>
  <si>
    <t>長期政府公債投資比例</t>
  </si>
  <si>
    <t>InitialBondLRatio</t>
  </si>
  <si>
    <t>中期政府公債投資比例</t>
  </si>
  <si>
    <t>InitialBondMRatio</t>
  </si>
  <si>
    <t>短期政府公債投資比例</t>
  </si>
  <si>
    <t>InitialBondSRatio</t>
  </si>
  <si>
    <t>美國ETF名稱</t>
  </si>
  <si>
    <t>InitialStockA</t>
  </si>
  <si>
    <t>已開發股市名稱</t>
  </si>
  <si>
    <t>InitialStockB</t>
  </si>
  <si>
    <t>新興市場股名稱</t>
  </si>
  <si>
    <t>InitialStockC</t>
  </si>
  <si>
    <t>長期政府公債名稱</t>
  </si>
  <si>
    <t>InitialBondL</t>
  </si>
  <si>
    <t>中期政府公債名稱</t>
  </si>
  <si>
    <t>InitialBondM</t>
  </si>
  <si>
    <t>短期政府公債名稱</t>
  </si>
  <si>
    <t>InitialBondS</t>
  </si>
  <si>
    <t>試算留存EmailfunAddEmail</t>
    <phoneticPr fontId="2" type="noConversion"/>
  </si>
  <si>
    <t>http://10.11.36.245:8085/AI/funAddEmail</t>
    <phoneticPr fontId="2" type="noConversion"/>
  </si>
  <si>
    <t>http://10.11.42.207:8085/AI/funAddEmail</t>
    <phoneticPr fontId="2" type="noConversion"/>
  </si>
  <si>
    <t>http://10.16.1.124:8085/AI/funAddEmail</t>
    <phoneticPr fontId="2" type="noConversion"/>
  </si>
  <si>
    <r>
      <t>ex:MMA-</t>
    </r>
    <r>
      <rPr>
        <sz val="12"/>
        <color rgb="FFFF0000"/>
        <rFont val="標楷體"/>
        <family val="4"/>
        <charset val="136"/>
      </rPr>
      <t>AI_AddEmail</t>
    </r>
    <r>
      <rPr>
        <sz val="12"/>
        <color theme="1"/>
        <rFont val="標楷體"/>
        <family val="4"/>
        <charset val="136"/>
      </rPr>
      <t>-0000130692803</t>
    </r>
    <phoneticPr fontId="2" type="noConversion"/>
  </si>
  <si>
    <t>Email</t>
  </si>
  <si>
    <t>Email</t>
    <phoneticPr fontId="2" type="noConversion"/>
  </si>
  <si>
    <t>Projection 表funGetProjection</t>
    <phoneticPr fontId="2" type="noConversion"/>
  </si>
  <si>
    <t>http://10.11.36.245:8085/AI/funGetProjection</t>
    <phoneticPr fontId="2" type="noConversion"/>
  </si>
  <si>
    <t>http://10.11.42.207:8085/AI/funGetProjection</t>
    <phoneticPr fontId="2" type="noConversion"/>
  </si>
  <si>
    <t>http://10.16.1.124:8085/AI/funGetProjection</t>
    <phoneticPr fontId="2" type="noConversion"/>
  </si>
  <si>
    <r>
      <t>ex:MMA-</t>
    </r>
    <r>
      <rPr>
        <sz val="12"/>
        <color rgb="FFFF0000"/>
        <rFont val="標楷體"/>
        <family val="4"/>
        <charset val="136"/>
      </rPr>
      <t>AI_gProjection</t>
    </r>
    <r>
      <rPr>
        <sz val="12"/>
        <color theme="1"/>
        <rFont val="標楷體"/>
        <family val="4"/>
        <charset val="136"/>
      </rPr>
      <t>-0000130692803</t>
    </r>
    <phoneticPr fontId="2" type="noConversion"/>
  </si>
  <si>
    <t>期初投入金額</t>
  </si>
  <si>
    <t>每月投入金額</t>
  </si>
  <si>
    <t>投資期間</t>
  </si>
  <si>
    <t>000-理財型
050-月月領</t>
    <phoneticPr fontId="2" type="noConversion"/>
  </si>
  <si>
    <t>年化報酬_較差</t>
  </si>
  <si>
    <t>IRR_1</t>
  </si>
  <si>
    <t>年化報酬_一般</t>
  </si>
  <si>
    <t>IRR_2</t>
  </si>
  <si>
    <t>年化報酬_較佳</t>
  </si>
  <si>
    <t>IRR_3</t>
  </si>
  <si>
    <t>目標金額_較差</t>
    <phoneticPr fontId="2" type="noConversion"/>
  </si>
  <si>
    <t>IRR_1_Target</t>
    <phoneticPr fontId="2" type="noConversion"/>
  </si>
  <si>
    <t>MAPP 才顯示</t>
    <phoneticPr fontId="2" type="noConversion"/>
  </si>
  <si>
    <t>目標金額_一般</t>
    <phoneticPr fontId="2" type="noConversion"/>
  </si>
  <si>
    <t>IRR_2_Target</t>
    <phoneticPr fontId="2" type="noConversion"/>
  </si>
  <si>
    <t>目標金額_較佳</t>
    <phoneticPr fontId="2" type="noConversion"/>
  </si>
  <si>
    <t>IRR_3_Target</t>
    <phoneticPr fontId="2" type="noConversion"/>
  </si>
  <si>
    <t>SvcRs.RsCollect2.Situation1</t>
    <phoneticPr fontId="2" type="noConversion"/>
  </si>
  <si>
    <t>年期西元年</t>
  </si>
  <si>
    <t>years</t>
  </si>
  <si>
    <t>C(4)</t>
  </si>
  <si>
    <t xml:space="preserve">TargetDollar   </t>
  </si>
  <si>
    <t>C(20)</t>
  </si>
  <si>
    <t>實際投入金額</t>
  </si>
  <si>
    <t>ActualDollar</t>
  </si>
  <si>
    <t>股債比(股)</t>
  </si>
  <si>
    <t>StockRatio</t>
  </si>
  <si>
    <t>C(7)</t>
  </si>
  <si>
    <t>股債比(債)</t>
  </si>
  <si>
    <t>BondRatio</t>
  </si>
  <si>
    <t>目標累積撥回金額</t>
    <phoneticPr fontId="2" type="noConversion"/>
  </si>
  <si>
    <t>Total_Payback</t>
    <phoneticPr fontId="2" type="noConversion"/>
  </si>
  <si>
    <t>SvcRs.RsCollect2.Situation2</t>
    <phoneticPr fontId="2" type="noConversion"/>
  </si>
  <si>
    <t>SvcRs.RsCollect2.Situation3</t>
    <phoneticPr fontId="2" type="noConversion"/>
  </si>
  <si>
    <t>http://10.11.36.245:8085/AI/funGetMyPlanStep1</t>
    <phoneticPr fontId="2" type="noConversion"/>
  </si>
  <si>
    <t>http://10.11.42.207:8085/AI/funGetMyPlanStep1</t>
    <phoneticPr fontId="2" type="noConversion"/>
  </si>
  <si>
    <t>http://10.16.1.124:8085/AI/funGetMyPlanStep1</t>
    <phoneticPr fontId="2" type="noConversion"/>
  </si>
  <si>
    <r>
      <t>ex:MMA-</t>
    </r>
    <r>
      <rPr>
        <sz val="12"/>
        <color rgb="FFFF0000"/>
        <rFont val="標楷體"/>
        <family val="4"/>
        <charset val="136"/>
      </rPr>
      <t>AI_gPStep1</t>
    </r>
    <r>
      <rPr>
        <sz val="12"/>
        <color theme="1"/>
        <rFont val="標楷體"/>
        <family val="4"/>
        <charset val="136"/>
      </rPr>
      <t>-0000130692803</t>
    </r>
    <phoneticPr fontId="2" type="noConversion"/>
  </si>
  <si>
    <t>撲滿母帳號</t>
  </si>
  <si>
    <t>ActNo</t>
  </si>
  <si>
    <t>撲滿代號</t>
  </si>
  <si>
    <t>IPigNo</t>
  </si>
  <si>
    <t>撲滿種類</t>
  </si>
  <si>
    <t>IPigType</t>
  </si>
  <si>
    <t>撲滿名稱</t>
  </si>
  <si>
    <t>IPigDESC</t>
  </si>
  <si>
    <t>預定投資年期</t>
  </si>
  <si>
    <t xml:space="preserve">TargetDollar     </t>
  </si>
  <si>
    <t>API</t>
    <phoneticPr fontId="2" type="noConversion"/>
  </si>
  <si>
    <t>http://10.11.36.245:8085/AI/funGetMyPlanStep2</t>
    <phoneticPr fontId="2" type="noConversion"/>
  </si>
  <si>
    <t>http://10.11.42.207:8085/AI/funGetMyPlanStep2</t>
    <phoneticPr fontId="2" type="noConversion"/>
  </si>
  <si>
    <t>http://10.16.1.124:8085/AI/funGetMyPlanStep2</t>
    <phoneticPr fontId="2" type="noConversion"/>
  </si>
  <si>
    <r>
      <t>ex:MMA-</t>
    </r>
    <r>
      <rPr>
        <sz val="12"/>
        <color rgb="FFFF0000"/>
        <rFont val="標楷體"/>
        <family val="4"/>
        <charset val="136"/>
      </rPr>
      <t>AI_gPStep2</t>
    </r>
    <r>
      <rPr>
        <sz val="12"/>
        <color theme="1"/>
        <rFont val="標楷體"/>
        <family val="4"/>
        <charset val="136"/>
      </rPr>
      <t>-0000130692803</t>
    </r>
    <phoneticPr fontId="2" type="noConversion"/>
  </si>
  <si>
    <t>新版反向試算放0</t>
    <phoneticPr fontId="2" type="noConversion"/>
  </si>
  <si>
    <t>試算類別</t>
  </si>
  <si>
    <t>每月投資金額</t>
    <phoneticPr fontId="2" type="noConversion"/>
  </si>
  <si>
    <t>RSPDollar</t>
    <phoneticPr fontId="2" type="noConversion"/>
  </si>
  <si>
    <t xml:space="preserve">default 0 </t>
    <phoneticPr fontId="2" type="noConversion"/>
  </si>
  <si>
    <t>單筆投資金額</t>
    <phoneticPr fontId="2" type="noConversion"/>
  </si>
  <si>
    <t>InitailDollar</t>
    <phoneticPr fontId="2" type="noConversion"/>
  </si>
  <si>
    <t>預期投資期間</t>
  </si>
  <si>
    <t>自訂名稱</t>
  </si>
  <si>
    <t>年化報酬率</t>
    <phoneticPr fontId="2" type="noConversion"/>
  </si>
  <si>
    <t>IRR</t>
    <phoneticPr fontId="2" type="noConversion"/>
  </si>
  <si>
    <t>預設</t>
  </si>
  <si>
    <t>http://10.11.36.245:8085/AI/funGetBackProjection</t>
    <phoneticPr fontId="2" type="noConversion"/>
  </si>
  <si>
    <t>http://10.11.42.207:8085/AI/funGetBackProjection</t>
    <phoneticPr fontId="2" type="noConversion"/>
  </si>
  <si>
    <t>http://10.16.1.124:8085/AI/funGetBackProjection</t>
    <phoneticPr fontId="2" type="noConversion"/>
  </si>
  <si>
    <r>
      <t>ex:MMA-</t>
    </r>
    <r>
      <rPr>
        <sz val="12"/>
        <color rgb="FFFF0000"/>
        <rFont val="標楷體"/>
        <family val="4"/>
        <charset val="136"/>
      </rPr>
      <t>AI_gBProjection</t>
    </r>
    <r>
      <rPr>
        <sz val="12"/>
        <color theme="1"/>
        <rFont val="標楷體"/>
        <family val="4"/>
        <charset val="136"/>
      </rPr>
      <t>-0000130692803</t>
    </r>
    <phoneticPr fontId="2" type="noConversion"/>
  </si>
  <si>
    <t>起始投入金額</t>
  </si>
  <si>
    <t>RSP(每月投入)金額</t>
  </si>
  <si>
    <t>投資起始年</t>
  </si>
  <si>
    <t>InvestStYear</t>
  </si>
  <si>
    <t>投資年</t>
  </si>
  <si>
    <t>起始投入</t>
  </si>
  <si>
    <t>年化報酬</t>
  </si>
  <si>
    <t>IRR</t>
  </si>
  <si>
    <t>年分</t>
  </si>
  <si>
    <t>Years</t>
  </si>
  <si>
    <t>現值</t>
  </si>
  <si>
    <t>TotalPV</t>
  </si>
  <si>
    <t>投入信託本金</t>
  </si>
  <si>
    <t>TotalInvestDollar</t>
  </si>
  <si>
    <t>股票配置比重</t>
  </si>
  <si>
    <t>重大事件名稱</t>
  </si>
  <si>
    <t>EventName</t>
  </si>
  <si>
    <t>C(32)</t>
  </si>
  <si>
    <t>http://10.11.36.245:8085/AI/funGetBackProjectionHistory</t>
    <phoneticPr fontId="2" type="noConversion"/>
  </si>
  <si>
    <t>http://10.11.42.207:8085/AI/funGetBackProjectionHistory</t>
    <phoneticPr fontId="2" type="noConversion"/>
  </si>
  <si>
    <t>http://10.16.1.124:8085/AI/funGetBackProjectionHistory</t>
    <phoneticPr fontId="2" type="noConversion"/>
  </si>
  <si>
    <r>
      <t>ex:MMA-</t>
    </r>
    <r>
      <rPr>
        <sz val="12"/>
        <color rgb="FFFF0000"/>
        <rFont val="標楷體"/>
        <family val="4"/>
        <charset val="136"/>
      </rPr>
      <t>AI_gBProjectionHis</t>
    </r>
    <r>
      <rPr>
        <sz val="12"/>
        <color theme="1"/>
        <rFont val="標楷體"/>
        <family val="4"/>
        <charset val="136"/>
      </rPr>
      <t>-0000130692803</t>
    </r>
    <phoneticPr fontId="2" type="noConversion"/>
  </si>
  <si>
    <t>年份</t>
  </si>
  <si>
    <t>SelectYear</t>
  </si>
  <si>
    <t>C(4)</t>
    <phoneticPr fontId="2" type="noConversion"/>
  </si>
  <si>
    <t>取得ETF投組試算資料</t>
    <phoneticPr fontId="2" type="noConversion"/>
  </si>
  <si>
    <r>
      <t>ex:MMA-</t>
    </r>
    <r>
      <rPr>
        <sz val="12"/>
        <color rgb="FFFF0000"/>
        <rFont val="標楷體"/>
        <family val="4"/>
        <charset val="136"/>
      </rPr>
      <t>AI_gBuy</t>
    </r>
    <r>
      <rPr>
        <sz val="12"/>
        <color theme="1"/>
        <rFont val="標楷體"/>
        <family val="4"/>
        <charset val="136"/>
      </rPr>
      <t>-0000130692803</t>
    </r>
    <phoneticPr fontId="2" type="noConversion"/>
  </si>
  <si>
    <t>試算流水號</t>
  </si>
  <si>
    <t>數位帳戶專屬推薦</t>
  </si>
  <si>
    <t>2.3</t>
    <phoneticPr fontId="199" type="noConversion"/>
  </si>
  <si>
    <t>投組類型</t>
    <phoneticPr fontId="2" type="noConversion"/>
  </si>
  <si>
    <t>050 :月月領
000 :資產累積</t>
    <phoneticPr fontId="2" type="noConversion"/>
  </si>
  <si>
    <t>契約起日(扣款生效日期)</t>
    <phoneticPr fontId="2" type="noConversion"/>
  </si>
  <si>
    <t>InitialEffectiveDate</t>
  </si>
  <si>
    <t>契約迄日</t>
  </si>
  <si>
    <t>MaturityDate</t>
  </si>
  <si>
    <t>投組名稱</t>
  </si>
  <si>
    <t>投組金額幣別</t>
  </si>
  <si>
    <t>Currency</t>
  </si>
  <si>
    <r>
      <t>期初投入金額</t>
    </r>
    <r>
      <rPr>
        <sz val="12"/>
        <color rgb="FFFF0000"/>
        <rFont val="標楷體"/>
        <family val="4"/>
        <charset val="136"/>
      </rPr>
      <t>/投資金額</t>
    </r>
    <phoneticPr fontId="199" type="noConversion"/>
  </si>
  <si>
    <t>InitialDollar</t>
    <phoneticPr fontId="2" type="noConversion"/>
  </si>
  <si>
    <r>
      <t>每月投入金額</t>
    </r>
    <r>
      <rPr>
        <sz val="12"/>
        <color rgb="FFFF0000"/>
        <rFont val="標楷體"/>
        <family val="4"/>
        <charset val="136"/>
      </rPr>
      <t>/目標撥回金額(月)</t>
    </r>
    <phoneticPr fontId="199" type="noConversion"/>
  </si>
  <si>
    <t>美國ETF風險等級</t>
  </si>
  <si>
    <t>StockARisk</t>
  </si>
  <si>
    <t>已開發股市風險等級</t>
  </si>
  <si>
    <t>StockBRisk</t>
  </si>
  <si>
    <t>新興市場股市風險等級</t>
  </si>
  <si>
    <t>StockCRisk</t>
  </si>
  <si>
    <t>長期政府公債風險等級</t>
  </si>
  <si>
    <t>BondLRisk</t>
  </si>
  <si>
    <t>中期政府公債風險等級</t>
  </si>
  <si>
    <t>BondMRisk</t>
  </si>
  <si>
    <t>短期政府公債風險等級</t>
  </si>
  <si>
    <t>BondS Risk</t>
  </si>
  <si>
    <t>美國ETF投資標的</t>
  </si>
  <si>
    <t>StockA_ID</t>
  </si>
  <si>
    <t>已開發股市投資標的</t>
  </si>
  <si>
    <t>StockB_ID</t>
  </si>
  <si>
    <t>新興市場股市投資標的</t>
  </si>
  <si>
    <t>StockC_ID</t>
  </si>
  <si>
    <t>長期政府公債投資標的</t>
  </si>
  <si>
    <t>BondL_ID</t>
  </si>
  <si>
    <t>中期政府公債投資標的</t>
  </si>
  <si>
    <t>BondM_ID</t>
  </si>
  <si>
    <t>短期政府公債投資標的</t>
  </si>
  <si>
    <t>BondS_ID</t>
  </si>
  <si>
    <t>美國ETF投資標的名稱</t>
  </si>
  <si>
    <t>StockA_Name</t>
  </si>
  <si>
    <t>已開發股市投資標的名稱</t>
  </si>
  <si>
    <t>StockB_Name</t>
  </si>
  <si>
    <t>新興市場股市投資標的名稱</t>
  </si>
  <si>
    <t>StockC_Name</t>
  </si>
  <si>
    <t>長期政府公債投資標的名稱</t>
  </si>
  <si>
    <t>BondL_Name</t>
  </si>
  <si>
    <t>中期政府公債投資標的名稱</t>
  </si>
  <si>
    <t>BondM_Name</t>
  </si>
  <si>
    <t>短期政府公債投資標的名稱</t>
  </si>
  <si>
    <t>BondS_Name</t>
  </si>
  <si>
    <t>投資風險等級</t>
  </si>
  <si>
    <t>CusType</t>
  </si>
  <si>
    <t>C(1)</t>
    <phoneticPr fontId="2" type="noConversion"/>
  </si>
  <si>
    <r>
      <t>目標金額</t>
    </r>
    <r>
      <rPr>
        <sz val="12"/>
        <color rgb="FFFF0000"/>
        <rFont val="標楷體"/>
        <family val="4"/>
        <charset val="136"/>
      </rPr>
      <t>/目標到期金額</t>
    </r>
    <phoneticPr fontId="199" type="noConversion"/>
  </si>
  <si>
    <t>InvestYear</t>
    <phoneticPr fontId="2" type="noConversion"/>
  </si>
  <si>
    <t>default:
ibrAin_Pic+PFType+.jpg</t>
    <phoneticPr fontId="2" type="noConversion"/>
  </si>
  <si>
    <t>2.30</t>
    <phoneticPr fontId="199" type="noConversion"/>
  </si>
  <si>
    <t>SvcRs.RsCollect2(Multi)</t>
    <phoneticPr fontId="2" type="noConversion"/>
  </si>
  <si>
    <t>股票型投資配置</t>
  </si>
  <si>
    <t>債券型投資配置</t>
  </si>
  <si>
    <t>美國ETF投資標的比例</t>
  </si>
  <si>
    <t>StockARatio</t>
  </si>
  <si>
    <t>已開發股市投資標的比例</t>
  </si>
  <si>
    <t>StockBRatio</t>
  </si>
  <si>
    <t>新興市場股市投資標的比例</t>
  </si>
  <si>
    <t>StockCRatio</t>
  </si>
  <si>
    <t>長期政府公債投資標的比例</t>
  </si>
  <si>
    <t>BondLRatio</t>
  </si>
  <si>
    <t>中期政府公債投資標的比例</t>
  </si>
  <si>
    <t>BondMRatio</t>
  </si>
  <si>
    <t>短期政府公債投資標的比例</t>
  </si>
  <si>
    <t>BondSRatio</t>
  </si>
  <si>
    <t>投組風險等級</t>
  </si>
  <si>
    <t>PortfolioLevel</t>
  </si>
  <si>
    <r>
      <t>4</t>
    </r>
    <r>
      <rPr>
        <sz val="12"/>
        <color theme="1"/>
        <rFont val="新細明體"/>
        <family val="1"/>
        <charset val="136"/>
        <scheme val="minor"/>
      </rPr>
      <t>、</t>
    </r>
    <r>
      <rPr>
        <sz val="12"/>
        <color theme="1"/>
        <rFont val="標楷體"/>
        <family val="4"/>
        <charset val="136"/>
      </rPr>
      <t>5</t>
    </r>
    <r>
      <rPr>
        <sz val="12"/>
        <color theme="1"/>
        <rFont val="新細明體"/>
        <family val="1"/>
        <charset val="136"/>
        <scheme val="minor"/>
      </rPr>
      <t>、</t>
    </r>
    <r>
      <rPr>
        <sz val="12"/>
        <color theme="1"/>
        <rFont val="標楷體"/>
        <family val="4"/>
        <charset val="136"/>
      </rPr>
      <t>6</t>
    </r>
    <r>
      <rPr>
        <sz val="12"/>
        <color theme="1"/>
        <rFont val="新細明體"/>
        <family val="1"/>
        <charset val="136"/>
        <scheme val="minor"/>
      </rPr>
      <t>，最多三組、最少一組</t>
    </r>
    <phoneticPr fontId="2" type="noConversion"/>
  </si>
  <si>
    <t>預估年畫報酬</t>
  </si>
  <si>
    <t>預估目標金額</t>
  </si>
  <si>
    <t>IRRTargetDollar</t>
  </si>
  <si>
    <t>確認ETF投組申購交易</t>
  </si>
  <si>
    <t>http://10.11.36.245:8085/AI/ETFPortfolio/Buy/Confirm</t>
    <phoneticPr fontId="2" type="noConversion"/>
  </si>
  <si>
    <t>http://10.11.42.207:8085/AI/ETFPortfolio/Buy/Confirm</t>
    <phoneticPr fontId="2" type="noConversion"/>
  </si>
  <si>
    <t>http://10.16.1.124:8085/AI/ETFPortfolio/Buy/Confirm</t>
    <phoneticPr fontId="2" type="noConversion"/>
  </si>
  <si>
    <r>
      <t>ex:MMA-</t>
    </r>
    <r>
      <rPr>
        <sz val="12"/>
        <color rgb="FFFF0000"/>
        <rFont val="標楷體"/>
        <family val="4"/>
        <charset val="136"/>
      </rPr>
      <t>AI_cfBuy</t>
    </r>
    <r>
      <rPr>
        <sz val="12"/>
        <color theme="1"/>
        <rFont val="標楷體"/>
        <family val="4"/>
        <charset val="136"/>
      </rPr>
      <t>-0000130692803</t>
    </r>
    <phoneticPr fontId="2" type="noConversion"/>
  </si>
  <si>
    <t>扣款日期</t>
  </si>
  <si>
    <t>RSPDeduDate</t>
  </si>
  <si>
    <t>入扣帳帳號</t>
  </si>
  <si>
    <t>AccountNo</t>
  </si>
  <si>
    <t>TrustAccount</t>
  </si>
  <si>
    <t>Stock_Ratio</t>
  </si>
  <si>
    <t>Bond_Ratio</t>
  </si>
  <si>
    <t>StockA_Ratio</t>
  </si>
  <si>
    <t>StockB_Ratio</t>
  </si>
  <si>
    <t>StockC_Ratio</t>
  </si>
  <si>
    <t>BondL_Ratio</t>
  </si>
  <si>
    <t>BondM_Ratio</t>
  </si>
  <si>
    <t>BondS_Ratio</t>
  </si>
  <si>
    <t>商品等級為RR6檢核</t>
  </si>
  <si>
    <t>RR6Check</t>
  </si>
  <si>
    <t>Y/N，若為N，則不要出checkbox</t>
  </si>
  <si>
    <t>商品限專業投資人</t>
  </si>
  <si>
    <t>ProductPI</t>
  </si>
  <si>
    <t>客戶風險等級</t>
  </si>
  <si>
    <t>CustomerRiskLevel</t>
  </si>
  <si>
    <t xml:space="preserve"> (RR1~-6/N，若為N，則表示沒超過，不需                            出checkbox</t>
  </si>
  <si>
    <t>商品到期年限</t>
  </si>
  <si>
    <t>ProductYear</t>
  </si>
  <si>
    <t>若為N，則不要出checkbox</t>
  </si>
  <si>
    <t>客戶問卷預計投資年限</t>
  </si>
  <si>
    <t>信託不寄送客戶，T24帳單寄送方式</t>
  </si>
  <si>
    <t>MailType</t>
  </si>
  <si>
    <t>0:信託已有寄送，不需秀checkbox，1:實體，2:電子</t>
  </si>
  <si>
    <t xml:space="preserve">地址或email  </t>
  </si>
  <si>
    <t>Address</t>
  </si>
  <si>
    <t>C(210)</t>
  </si>
  <si>
    <t>StockC Risk</t>
  </si>
  <si>
    <t>BondSRisk</t>
  </si>
  <si>
    <t>RSP首扣日</t>
  </si>
  <si>
    <t>RspDeduDateF</t>
  </si>
  <si>
    <t>Date Format：YYYY-MM-DD</t>
  </si>
  <si>
    <t>預估年化報酬</t>
  </si>
  <si>
    <t>財富特定客戶</t>
  </si>
  <si>
    <t>Special</t>
  </si>
  <si>
    <t>70條款</t>
  </si>
  <si>
    <t>Over70</t>
  </si>
  <si>
    <t>客戶投組年限+年齡大於等於70歲出現客戶年齡與商品年限檢核
Y 超過
N 否</t>
    <phoneticPr fontId="2" type="noConversion"/>
  </si>
  <si>
    <t>Invest_Year</t>
  </si>
  <si>
    <t>簽署同意事項序號</t>
    <phoneticPr fontId="2" type="noConversion"/>
  </si>
  <si>
    <t>AgreeSeqNo</t>
    <phoneticPr fontId="2" type="noConversion"/>
  </si>
  <si>
    <t>SvcRs.KycProp</t>
    <phoneticPr fontId="2" type="noConversion"/>
  </si>
  <si>
    <t>RC代碼</t>
    <phoneticPr fontId="2" type="noConversion"/>
  </si>
  <si>
    <t>RiskCode</t>
    <phoneticPr fontId="2" type="noConversion"/>
  </si>
  <si>
    <t>群號</t>
    <phoneticPr fontId="2" type="noConversion"/>
  </si>
  <si>
    <t>GroupOrder</t>
    <phoneticPr fontId="2" type="noConversion"/>
  </si>
  <si>
    <t>同意事項主旨</t>
    <phoneticPr fontId="2" type="noConversion"/>
  </si>
  <si>
    <t>WarnSubject</t>
    <phoneticPr fontId="2" type="noConversion"/>
  </si>
  <si>
    <t>同意事項標題</t>
    <phoneticPr fontId="2" type="noConversion"/>
  </si>
  <si>
    <t>WarnTitle</t>
    <phoneticPr fontId="2" type="noConversion"/>
  </si>
  <si>
    <t>同意事項內文</t>
    <phoneticPr fontId="2" type="noConversion"/>
  </si>
  <si>
    <t>WarnMsg</t>
    <phoneticPr fontId="2" type="noConversion"/>
  </si>
  <si>
    <t>是否有LINK</t>
    <phoneticPr fontId="2" type="noConversion"/>
  </si>
  <si>
    <t>IsLink</t>
    <phoneticPr fontId="2" type="noConversion"/>
  </si>
  <si>
    <t xml:space="preserve">是否有PDF </t>
    <phoneticPr fontId="2" type="noConversion"/>
  </si>
  <si>
    <t>IsPdf</t>
    <phoneticPr fontId="2" type="noConversion"/>
  </si>
  <si>
    <t>PdfCollection(Multi)</t>
    <phoneticPr fontId="2" type="noConversion"/>
  </si>
  <si>
    <t>PdfNo</t>
    <phoneticPr fontId="2" type="noConversion"/>
  </si>
  <si>
    <t>PdfContent</t>
    <phoneticPr fontId="2" type="noConversion"/>
  </si>
  <si>
    <t>URLCollection(Multi)</t>
    <phoneticPr fontId="2" type="noConversion"/>
  </si>
  <si>
    <t>linkNo</t>
    <phoneticPr fontId="2" type="noConversion"/>
  </si>
  <si>
    <t>LinkContent</t>
    <phoneticPr fontId="2" type="noConversion"/>
  </si>
  <si>
    <t>Inv014_A</t>
    <phoneticPr fontId="2" type="noConversion"/>
  </si>
  <si>
    <t>http://10.11.36.245:8085/AI/ETFPortfolio/Buy/Create</t>
    <phoneticPr fontId="2" type="noConversion"/>
  </si>
  <si>
    <t>http://10.11.42.207:8085/AI/ETFPortfolio/Buy/Create</t>
    <phoneticPr fontId="2" type="noConversion"/>
  </si>
  <si>
    <t>http://10.16.1.124:8085/AI/ETFPortfolio/Buy/Create</t>
    <phoneticPr fontId="2" type="noConversion"/>
  </si>
  <si>
    <r>
      <t>ex:MMA-</t>
    </r>
    <r>
      <rPr>
        <sz val="12"/>
        <color rgb="FFFF0000"/>
        <rFont val="標楷體"/>
        <family val="4"/>
        <charset val="136"/>
      </rPr>
      <t>AI_cBuy</t>
    </r>
    <r>
      <rPr>
        <sz val="12"/>
        <color theme="1"/>
        <rFont val="標楷體"/>
        <family val="4"/>
        <charset val="136"/>
      </rPr>
      <t>-0000130692803</t>
    </r>
    <phoneticPr fontId="2" type="noConversion"/>
  </si>
  <si>
    <t>Inv015_A</t>
    <phoneticPr fontId="2" type="noConversion"/>
  </si>
  <si>
    <t>http://10.11.36.245:8085/AI/ETFPortfolio/Redem/Get</t>
    <phoneticPr fontId="2" type="noConversion"/>
  </si>
  <si>
    <t>http://10.11.42.207:8085/AI/ETFPortfolio/Redem/Get</t>
    <phoneticPr fontId="2" type="noConversion"/>
  </si>
  <si>
    <t>http://10.16.1.124:8085/AI/ETFPortfolio/Redem/Get</t>
    <phoneticPr fontId="2" type="noConversion"/>
  </si>
  <si>
    <r>
      <t>ex:MMA-</t>
    </r>
    <r>
      <rPr>
        <sz val="12"/>
        <color rgb="FFFF0000"/>
        <rFont val="標楷體"/>
        <family val="4"/>
        <charset val="136"/>
      </rPr>
      <t>AI_gRedem</t>
    </r>
    <r>
      <rPr>
        <sz val="12"/>
        <color theme="1"/>
        <rFont val="標楷體"/>
        <family val="4"/>
        <charset val="136"/>
      </rPr>
      <t>-0000130692803</t>
    </r>
    <phoneticPr fontId="2" type="noConversion"/>
  </si>
  <si>
    <t>投組流水號</t>
  </si>
  <si>
    <t>AISeqNo</t>
  </si>
  <si>
    <t>C(6)</t>
    <phoneticPr fontId="2" type="noConversion"/>
  </si>
  <si>
    <t>解約生效日期</t>
  </si>
  <si>
    <t>RedemEffectiveDate</t>
  </si>
  <si>
    <t>契約起日</t>
  </si>
  <si>
    <t>InitialDate</t>
  </si>
  <si>
    <t>Investyears</t>
  </si>
  <si>
    <t>總投資信託本金</t>
  </si>
  <si>
    <t>總投資現值</t>
  </si>
  <si>
    <t>總投資報酬率</t>
  </si>
  <si>
    <t>NetRatio</t>
  </si>
  <si>
    <t>股票投資比例</t>
  </si>
  <si>
    <t>債券投資比例</t>
  </si>
  <si>
    <t>應收帳管費</t>
  </si>
  <si>
    <t>ManageFee</t>
  </si>
  <si>
    <t>SvcRs.ETFDetail</t>
    <phoneticPr fontId="2" type="noConversion"/>
  </si>
  <si>
    <t>市場代號</t>
  </si>
  <si>
    <t>MarketID</t>
  </si>
  <si>
    <t>市場名稱</t>
  </si>
  <si>
    <t>MarketName</t>
  </si>
  <si>
    <t>投資標的</t>
  </si>
  <si>
    <t>ETFID</t>
  </si>
  <si>
    <t>投資標的名稱</t>
  </si>
  <si>
    <t>ETFName</t>
  </si>
  <si>
    <t>投資現值</t>
  </si>
  <si>
    <t>Pvalue</t>
  </si>
  <si>
    <t>單位數</t>
  </si>
  <si>
    <t>Unit</t>
  </si>
  <si>
    <t>確認ETF投組解約交易</t>
  </si>
  <si>
    <t>http://10.11.36.245:8085/AI/ETFPortfolio/Redem/Confirm</t>
    <phoneticPr fontId="2" type="noConversion"/>
  </si>
  <si>
    <t>http://10.11.42.207:8085/AI/ETFPortfolio/Redem/Confirm</t>
    <phoneticPr fontId="2" type="noConversion"/>
  </si>
  <si>
    <t>http://10.16.1.124:8085/AI/ETFPortfolio/Redem/Confirm</t>
    <phoneticPr fontId="2" type="noConversion"/>
  </si>
  <si>
    <r>
      <t>ex:MMA-</t>
    </r>
    <r>
      <rPr>
        <sz val="12"/>
        <color rgb="FFFF0000"/>
        <rFont val="標楷體"/>
        <family val="4"/>
        <charset val="136"/>
      </rPr>
      <t>AI_cfRedem</t>
    </r>
    <r>
      <rPr>
        <sz val="12"/>
        <color theme="1"/>
        <rFont val="標楷體"/>
        <family val="4"/>
        <charset val="136"/>
      </rPr>
      <t>-0000130692803</t>
    </r>
    <phoneticPr fontId="2" type="noConversion"/>
  </si>
  <si>
    <t>入帳帳號</t>
  </si>
  <si>
    <t>EnterAccountNo</t>
  </si>
  <si>
    <t>01~06股債(市)
99 在途交易</t>
    <phoneticPr fontId="2" type="noConversion"/>
  </si>
  <si>
    <t>Inv017_A</t>
    <phoneticPr fontId="2" type="noConversion"/>
  </si>
  <si>
    <t>http://10.11.36.245:8085/AI/ETFPortfolio/Redem/Create</t>
    <phoneticPr fontId="2" type="noConversion"/>
  </si>
  <si>
    <t>http://10.11.42.207:8085/AI/ETFPortfolio/Redem/Create</t>
    <phoneticPr fontId="2" type="noConversion"/>
  </si>
  <si>
    <t>http://10.16.1.124:8085/AI/ETFPortfolio/Redem/Create</t>
    <phoneticPr fontId="2" type="noConversion"/>
  </si>
  <si>
    <r>
      <t>ex:MMA-</t>
    </r>
    <r>
      <rPr>
        <sz val="12"/>
        <color rgb="FFFF0000"/>
        <rFont val="標楷體"/>
        <family val="4"/>
        <charset val="136"/>
      </rPr>
      <t>AI_cRedem</t>
    </r>
    <r>
      <rPr>
        <sz val="12"/>
        <color theme="1"/>
        <rFont val="標楷體"/>
        <family val="4"/>
        <charset val="136"/>
      </rPr>
      <t>-0000130692803</t>
    </r>
    <phoneticPr fontId="2" type="noConversion"/>
  </si>
  <si>
    <t>查詢庫存投資總覽投組大項</t>
  </si>
  <si>
    <t>http://10.11.36.245:8085/AI/ETFPortfolio/Inventory/InvPortfolioData</t>
    <phoneticPr fontId="2" type="noConversion"/>
  </si>
  <si>
    <t>http://10.11.42.207:8085/AI/ETFPortfolio/Inventory/InvPortfolioData</t>
    <phoneticPr fontId="2" type="noConversion"/>
  </si>
  <si>
    <t>http://10.16.1.124:8085/AI/ETFPortfolio/Inventory/InvPortfolioData</t>
    <phoneticPr fontId="2" type="noConversion"/>
  </si>
  <si>
    <r>
      <t>ex:MMA-</t>
    </r>
    <r>
      <rPr>
        <sz val="12"/>
        <color rgb="FFFF0000"/>
        <rFont val="標楷體"/>
        <family val="4"/>
        <charset val="136"/>
      </rPr>
      <t>AI_gPortfolioInv</t>
    </r>
    <r>
      <rPr>
        <sz val="12"/>
        <color theme="1"/>
        <rFont val="標楷體"/>
        <family val="4"/>
        <charset val="136"/>
      </rPr>
      <t>-0000130692803</t>
    </r>
    <phoneticPr fontId="2" type="noConversion"/>
  </si>
  <si>
    <t>系統來源</t>
  </si>
  <si>
    <t>PlatForm</t>
  </si>
  <si>
    <r>
      <t xml:space="preserve">配合福儲跟自主交易共用API，新增此欄位
</t>
    </r>
    <r>
      <rPr>
        <sz val="12"/>
        <color theme="1"/>
        <rFont val="Wingdings"/>
        <family val="4"/>
        <charset val="2"/>
      </rPr>
      <t></t>
    </r>
    <r>
      <rPr>
        <sz val="12"/>
        <color theme="1"/>
        <rFont val="標楷體"/>
        <family val="4"/>
        <charset val="136"/>
      </rPr>
      <t xml:space="preserve">	福儲交易請送100
</t>
    </r>
    <r>
      <rPr>
        <sz val="12"/>
        <color theme="1"/>
        <rFont val="Wingdings"/>
        <family val="4"/>
        <charset val="2"/>
      </rPr>
      <t></t>
    </r>
    <r>
      <rPr>
        <sz val="12"/>
        <color theme="1"/>
        <rFont val="標楷體"/>
        <family val="4"/>
        <charset val="136"/>
      </rPr>
      <t xml:space="preserve">	自主交易可不送此欄位，或是送000</t>
    </r>
    <phoneticPr fontId="2" type="noConversion"/>
  </si>
  <si>
    <t>總投資金額</t>
  </si>
  <si>
    <t>AllTotalInvestDollar</t>
    <phoneticPr fontId="2" type="noConversion"/>
  </si>
  <si>
    <t>AllTotalPV</t>
  </si>
  <si>
    <t>庫存基準日</t>
  </si>
  <si>
    <t>DataDate</t>
  </si>
  <si>
    <t>投顧約註記</t>
  </si>
  <si>
    <t>ContractMark</t>
  </si>
  <si>
    <t>Y：已簽署
N：未簽署</t>
    <phoneticPr fontId="2" type="noConversion"/>
  </si>
  <si>
    <t>總投資損益不含息</t>
    <phoneticPr fontId="2" type="noConversion"/>
  </si>
  <si>
    <t>SumInvestDollar_Net</t>
    <phoneticPr fontId="2" type="noConversion"/>
  </si>
  <si>
    <t>總投資損益含息</t>
    <phoneticPr fontId="2" type="noConversion"/>
  </si>
  <si>
    <t>SumPV_Net</t>
    <phoneticPr fontId="2" type="noConversion"/>
  </si>
  <si>
    <t>總含息報酬率</t>
    <phoneticPr fontId="2" type="noConversion"/>
  </si>
  <si>
    <t>SumRatio_Net</t>
    <phoneticPr fontId="2" type="noConversion"/>
  </si>
  <si>
    <t>總報酬率</t>
    <phoneticPr fontId="2" type="noConversion"/>
  </si>
  <si>
    <t>SumRatio</t>
    <phoneticPr fontId="2" type="noConversion"/>
  </si>
  <si>
    <t>投組總投資現值</t>
  </si>
  <si>
    <t>投組總投資報酬率</t>
  </si>
  <si>
    <t>NetRatio</t>
    <phoneticPr fontId="2" type="noConversion"/>
  </si>
  <si>
    <r>
      <t>目標金額</t>
    </r>
    <r>
      <rPr>
        <sz val="12"/>
        <color rgb="FFFF0000"/>
        <rFont val="標楷體"/>
        <family val="4"/>
        <charset val="136"/>
      </rPr>
      <t>\累績撥回</t>
    </r>
    <phoneticPr fontId="2" type="noConversion"/>
  </si>
  <si>
    <t>累績撥回</t>
    <phoneticPr fontId="2" type="noConversion"/>
  </si>
  <si>
    <t>投組建立日期</t>
  </si>
  <si>
    <t>CreateDate</t>
  </si>
  <si>
    <t>目標完成度</t>
  </si>
  <si>
    <t>TargetCompletion</t>
  </si>
  <si>
    <t>投資金額</t>
  </si>
  <si>
    <t>InvestDollar</t>
  </si>
  <si>
    <t>狀態</t>
  </si>
  <si>
    <t>StockMark</t>
  </si>
  <si>
    <t xml:space="preserve">Y：監控中(已入庫) 
N：處理中(有在途) </t>
    <phoneticPr fontId="2" type="noConversion"/>
  </si>
  <si>
    <t>契約起訖日</t>
  </si>
  <si>
    <t>StEndDate</t>
  </si>
  <si>
    <t>C(21)</t>
  </si>
  <si>
    <t>投組狀態</t>
  </si>
  <si>
    <t>FRStatus</t>
  </si>
  <si>
    <t>C(8)</t>
  </si>
  <si>
    <t>穩健達標
持續加速</t>
    <phoneticPr fontId="2" type="noConversion"/>
  </si>
  <si>
    <t>AlertMark</t>
    <phoneticPr fontId="2" type="noConversion"/>
  </si>
  <si>
    <t>AlertMark</t>
  </si>
  <si>
    <t>投組風險屬性轉換交易(T)
調整計畫(P)
資產再平衡(R)</t>
    <phoneticPr fontId="2" type="noConversion"/>
  </si>
  <si>
    <t>扣款狀態</t>
    <phoneticPr fontId="2" type="noConversion"/>
  </si>
  <si>
    <t>Dedu_Suspense</t>
    <phoneticPr fontId="2" type="noConversion"/>
  </si>
  <si>
    <t>暫停扣款 \持續扣款</t>
    <phoneticPr fontId="2" type="noConversion"/>
  </si>
  <si>
    <t>差額</t>
    <phoneticPr fontId="2" type="noConversion"/>
  </si>
  <si>
    <t>NetAmt</t>
    <phoneticPr fontId="2" type="noConversion"/>
  </si>
  <si>
    <t xml:space="preserve">PF_Pic </t>
    <phoneticPr fontId="2" type="noConversion"/>
  </si>
  <si>
    <t>剩餘撥回次數</t>
    <phoneticPr fontId="2" type="noConversion"/>
  </si>
  <si>
    <t>Remain_times</t>
    <phoneticPr fontId="2" type="noConversion"/>
  </si>
  <si>
    <t>查詢庫存投資總覽投組明細</t>
  </si>
  <si>
    <t>http://10.11.36.245:8085/AI/ETFPortfolio/Inventory/InvPortfolioDetail</t>
    <phoneticPr fontId="2" type="noConversion"/>
  </si>
  <si>
    <t>http://10.11.42.207:8085/AI/ETFPortfolio/Inventory/InvPortfolioDetail</t>
    <phoneticPr fontId="2" type="noConversion"/>
  </si>
  <si>
    <t>http://10.16.1.124:8085/AI/ETFPortfolio/Inventory/InvPortfolioDetail</t>
    <phoneticPr fontId="2" type="noConversion"/>
  </si>
  <si>
    <r>
      <t>ex:MMA-</t>
    </r>
    <r>
      <rPr>
        <sz val="12"/>
        <color rgb="FFFF0000"/>
        <rFont val="標楷體"/>
        <family val="4"/>
        <charset val="136"/>
      </rPr>
      <t>AI_gPortfolioDtl</t>
    </r>
    <r>
      <rPr>
        <sz val="12"/>
        <color theme="1"/>
        <rFont val="標楷體"/>
        <family val="4"/>
        <charset val="136"/>
      </rPr>
      <t>-0000130692803</t>
    </r>
    <phoneticPr fontId="2" type="noConversion"/>
  </si>
  <si>
    <t>投資現值幣別</t>
  </si>
  <si>
    <t>TrustCurrency</t>
  </si>
  <si>
    <t>投資損益</t>
  </si>
  <si>
    <t>NetIncome</t>
  </si>
  <si>
    <t>投資報酬率</t>
  </si>
  <si>
    <t>贖回用
Y：監控中
N：處理中
0：監控中 -&gt; 處理中</t>
    <phoneticPr fontId="2" type="noConversion"/>
  </si>
  <si>
    <t>FRComplete</t>
  </si>
  <si>
    <t>顯示達標機率文字</t>
  </si>
  <si>
    <t>FRCompleteDsc</t>
  </si>
  <si>
    <t>交易1-1階段
紀律投資加上時間複利，搭配永豐銀行智能理財的密切監控與資產再平衡，才能穩健朝目標前進！
交易1-2階段
穩健達標:紀律投資加上時間複利，搭配永豐銀行智能理財的密切監控與資產再平衡，才能穩健朝目標前進！ 
持續加速:您的資產成長不如預期，建議您立刻增加定時定額扣款金額或恢復定時定額扣款，確保達成您的理財目標！</t>
    <phoneticPr fontId="2" type="noConversion"/>
  </si>
  <si>
    <t>入/扣款帳號</t>
  </si>
  <si>
    <t>單筆投入金額</t>
  </si>
  <si>
    <t>每月扣款日期</t>
  </si>
  <si>
    <t>股票型投資比例</t>
  </si>
  <si>
    <t>債券型投資比例</t>
  </si>
  <si>
    <t>匯率基準日</t>
  </si>
  <si>
    <t>ExrateDate</t>
  </si>
  <si>
    <t>ClosingRate</t>
  </si>
  <si>
    <t>變更事項</t>
  </si>
  <si>
    <t>DeduChangeStatus</t>
  </si>
  <si>
    <t>暫停扣款
持續扣款
-(只有單筆)</t>
    <phoneticPr fontId="2" type="noConversion"/>
  </si>
  <si>
    <t>資產再平衡註記</t>
  </si>
  <si>
    <t>RebalanceMark</t>
  </si>
  <si>
    <t>有資產在平衡要亮燈Y</t>
    <phoneticPr fontId="2" type="noConversion"/>
  </si>
  <si>
    <t>投組風險屬性註記</t>
  </si>
  <si>
    <t>RiskSwitchMark</t>
  </si>
  <si>
    <t>有投組風險屬性轉換要亮燈Y</t>
  </si>
  <si>
    <t>調整計畫註記</t>
  </si>
  <si>
    <t>AdjustMark</t>
  </si>
  <si>
    <t>有調整計畫要亮燈Y</t>
    <phoneticPr fontId="2" type="noConversion"/>
  </si>
  <si>
    <t>含息報酬率</t>
  </si>
  <si>
    <t>Ratio_Net</t>
    <phoneticPr fontId="2" type="noConversion"/>
  </si>
  <si>
    <t>剩餘本金</t>
    <phoneticPr fontId="2" type="noConversion"/>
  </si>
  <si>
    <t>RemainDollar</t>
  </si>
  <si>
    <t>投資市場名稱</t>
  </si>
  <si>
    <t>投資市場代號</t>
  </si>
  <si>
    <t>投資市場占比</t>
  </si>
  <si>
    <t>MarketRatio</t>
  </si>
  <si>
    <t>投資標的ID</t>
  </si>
  <si>
    <t>NTPV</t>
  </si>
  <si>
    <t>庫存股數</t>
  </si>
  <si>
    <t>TotalUnit</t>
  </si>
  <si>
    <t>投資標的幣別</t>
  </si>
  <si>
    <t>ProductCurrency</t>
  </si>
  <si>
    <t>投資標的價格</t>
  </si>
  <si>
    <t>Price</t>
  </si>
  <si>
    <t>投資標的價格參考日</t>
  </si>
  <si>
    <t>PriceDate</t>
  </si>
  <si>
    <r>
      <t>日期格式</t>
    </r>
    <r>
      <rPr>
        <sz val="12"/>
        <color rgb="FF000000"/>
        <rFont val="標楷體"/>
        <family val="4"/>
        <charset val="136"/>
      </rPr>
      <t>yyyy-MM-dd</t>
    </r>
  </si>
  <si>
    <t>SvcRs.InvestMonthDetail</t>
    <phoneticPr fontId="2" type="noConversion"/>
  </si>
  <si>
    <t>投資年月</t>
  </si>
  <si>
    <t>InvestYearMonth</t>
  </si>
  <si>
    <t>DataAmt</t>
  </si>
  <si>
    <r>
      <t>投資金額</t>
    </r>
    <r>
      <rPr>
        <sz val="12"/>
        <color rgb="FFFF0000"/>
        <rFont val="標楷體"/>
        <family val="4"/>
        <charset val="136"/>
      </rPr>
      <t>\累計領息</t>
    </r>
    <phoneticPr fontId="2" type="noConversion"/>
  </si>
  <si>
    <t>DataCost</t>
  </si>
  <si>
    <t>http://10.11.36.245:8085/AI/ETFPortfolio/InvestmentDetail/PortfolioList</t>
    <phoneticPr fontId="2" type="noConversion"/>
  </si>
  <si>
    <t>http://10.11.42.207:8085/AI/ETFPortfolio/InvestmentDetail/PortfolioList</t>
    <phoneticPr fontId="2" type="noConversion"/>
  </si>
  <si>
    <t>http://10.16.1.124:8085/AI/ETFPortfolio/InvestmentDetail/PortfolioList</t>
    <phoneticPr fontId="2" type="noConversion"/>
  </si>
  <si>
    <r>
      <t>ex:MMA-</t>
    </r>
    <r>
      <rPr>
        <sz val="12"/>
        <color rgb="FFFF0000"/>
        <rFont val="標楷體"/>
        <family val="4"/>
        <charset val="136"/>
      </rPr>
      <t>AI_gPortfolioLst</t>
    </r>
    <r>
      <rPr>
        <sz val="12"/>
        <color theme="1"/>
        <rFont val="標楷體"/>
        <family val="4"/>
        <charset val="136"/>
      </rPr>
      <t>-0000130692803</t>
    </r>
    <phoneticPr fontId="2" type="noConversion"/>
  </si>
  <si>
    <t>解約記號</t>
  </si>
  <si>
    <t>EndMark</t>
  </si>
  <si>
    <t>Y:已解約、N：未解約</t>
  </si>
  <si>
    <t>C(3)</t>
    <phoneticPr fontId="2" type="noConversion"/>
  </si>
  <si>
    <t>月月領:050</t>
    <phoneticPr fontId="2" type="noConversion"/>
  </si>
  <si>
    <t>http://10.11.36.245:8085/AI/ETFPortfolio/InvestmentDetail/PortfolioDetail</t>
    <phoneticPr fontId="2" type="noConversion"/>
  </si>
  <si>
    <t>http://10.11.42.207:8085/AI/ETFPortfolio/InvestmentDetail/PortfolioDetail</t>
    <phoneticPr fontId="2" type="noConversion"/>
  </si>
  <si>
    <t>http://10.16.1.124:8085/AI/ETFPortfolio/InvestmentDetail/PortfolioDetail</t>
    <phoneticPr fontId="2" type="noConversion"/>
  </si>
  <si>
    <r>
      <t>ex:MMA-</t>
    </r>
    <r>
      <rPr>
        <sz val="12"/>
        <color rgb="FFFF0000"/>
        <rFont val="標楷體"/>
        <family val="4"/>
        <charset val="136"/>
      </rPr>
      <t>AI_gPortfolioTx</t>
    </r>
    <r>
      <rPr>
        <sz val="12"/>
        <color theme="1"/>
        <rFont val="標楷體"/>
        <family val="4"/>
        <charset val="136"/>
      </rPr>
      <t>-0000130692803</t>
    </r>
    <phoneticPr fontId="2" type="noConversion"/>
  </si>
  <si>
    <t>查詢起日</t>
  </si>
  <si>
    <t>StartDate</t>
  </si>
  <si>
    <t>YYYY/MM/DD</t>
  </si>
  <si>
    <t>查詢迄日</t>
  </si>
  <si>
    <t>EndDate</t>
  </si>
  <si>
    <t>TransOrderNo</t>
  </si>
  <si>
    <t>TxDate</t>
  </si>
  <si>
    <t>交易類別代號</t>
  </si>
  <si>
    <t>00 單筆申購
01 定時定額
02 解約
03 資產再平衡
04 配息入帳
05 配息轉申購
06 帳戶管理費
07 變更</t>
    <phoneticPr fontId="2" type="noConversion"/>
  </si>
  <si>
    <t>交易類別名稱</t>
  </si>
  <si>
    <t>TxTypeName</t>
  </si>
  <si>
    <t>TxCurrency</t>
  </si>
  <si>
    <t>交易金額</t>
  </si>
  <si>
    <t>TxAMT</t>
  </si>
  <si>
    <t>報酬率</t>
  </si>
  <si>
    <t>PlRatio</t>
  </si>
  <si>
    <t>Inv022_A</t>
    <phoneticPr fontId="2" type="noConversion"/>
  </si>
  <si>
    <t>查詢單筆、定時定額交易明細
]InvestmentDetail Buy</t>
    <phoneticPr fontId="2" type="noConversion"/>
  </si>
  <si>
    <t>http://10.11.36.245:8085/AI/ETFPortfolio/InvestmentDetail/Buy</t>
    <phoneticPr fontId="2" type="noConversion"/>
  </si>
  <si>
    <t>http://10.11.42.207:8085/AI/ETFPortfolio/InvestmentDetail/Buy</t>
    <phoneticPr fontId="2" type="noConversion"/>
  </si>
  <si>
    <t>http://10.16.1.124:8085/AI/ETFPortfolio/InvestmentDetail/Buy</t>
    <phoneticPr fontId="2" type="noConversion"/>
  </si>
  <si>
    <r>
      <t>ex:MMA-</t>
    </r>
    <r>
      <rPr>
        <sz val="12"/>
        <color rgb="FFFF0000"/>
        <rFont val="標楷體"/>
        <family val="4"/>
        <charset val="136"/>
      </rPr>
      <t>AI_gInvTx</t>
    </r>
    <r>
      <rPr>
        <sz val="12"/>
        <color theme="1"/>
        <rFont val="標楷體"/>
        <family val="4"/>
        <charset val="136"/>
      </rPr>
      <t>-0000130692803</t>
    </r>
    <phoneticPr fontId="2" type="noConversion"/>
  </si>
  <si>
    <t>AISeqNo</t>
    <phoneticPr fontId="2" type="noConversion"/>
  </si>
  <si>
    <t>TxType</t>
    <phoneticPr fontId="2" type="noConversion"/>
  </si>
  <si>
    <t>TransDate</t>
  </si>
  <si>
    <t>單筆(RSP)申購金額</t>
  </si>
  <si>
    <t>TxAmt</t>
  </si>
  <si>
    <t>RSP每月扣款日</t>
  </si>
  <si>
    <t>RspDeduDate</t>
  </si>
  <si>
    <t>幣別</t>
  </si>
  <si>
    <t>DeduAccount</t>
  </si>
  <si>
    <t>C(14)</t>
  </si>
  <si>
    <t>TxClass</t>
  </si>
  <si>
    <t>01 買進
02 賣出
03 配息
04 配息入帳</t>
    <phoneticPr fontId="2" type="noConversion"/>
  </si>
  <si>
    <t>買進金額幣別</t>
  </si>
  <si>
    <t>股數</t>
  </si>
  <si>
    <t>價格</t>
  </si>
  <si>
    <t>ExchangeRate</t>
  </si>
  <si>
    <t>匯率日期</t>
  </si>
  <si>
    <t>Inv023_A</t>
    <phoneticPr fontId="2" type="noConversion"/>
  </si>
  <si>
    <t>http://10.11.36.245:8085/AI/ETFPortfolio/InvestmentDetail/Redem</t>
    <phoneticPr fontId="2" type="noConversion"/>
  </si>
  <si>
    <t>http://10.11.42.207:8085/AI/ETFPortfolio/InvestmentDetail/Redem</t>
    <phoneticPr fontId="2" type="noConversion"/>
  </si>
  <si>
    <t>http://10.16.1.124:8085/AI/ETFPortfolio/InvestmentDetail/Redem</t>
    <phoneticPr fontId="2" type="noConversion"/>
  </si>
  <si>
    <r>
      <t>ex:MMA-</t>
    </r>
    <r>
      <rPr>
        <sz val="12"/>
        <color rgb="FFFF0000"/>
        <rFont val="標楷體"/>
        <family val="4"/>
        <charset val="136"/>
      </rPr>
      <t>AI_gRedemDtl</t>
    </r>
    <r>
      <rPr>
        <sz val="12"/>
        <color theme="1"/>
        <rFont val="標楷體"/>
        <family val="4"/>
        <charset val="136"/>
      </rPr>
      <t>-0000130692803</t>
    </r>
    <phoneticPr fontId="2" type="noConversion"/>
  </si>
  <si>
    <t>贖回金額</t>
  </si>
  <si>
    <t>DealDollar</t>
  </si>
  <si>
    <t>InvestAmt</t>
  </si>
  <si>
    <t>帳戶管理費</t>
  </si>
  <si>
    <t>入帳金額</t>
  </si>
  <si>
    <t>AccountDollar</t>
  </si>
  <si>
    <t>Inv024_A</t>
    <phoneticPr fontId="2" type="noConversion"/>
  </si>
  <si>
    <t>http://10.11.36.245:8085/AI/ETFPortfolio/InvestmentDetail/DividendRecord</t>
    <phoneticPr fontId="2" type="noConversion"/>
  </si>
  <si>
    <t>http://10.11.42.207:8085/AI/ETFPortfolio/InvestmentDetail/DividendRecord</t>
    <phoneticPr fontId="2" type="noConversion"/>
  </si>
  <si>
    <t>http://10.16.1.124:8085/AI/ETFPortfolio/InvestmentDetail/DividendRecord</t>
    <phoneticPr fontId="2" type="noConversion"/>
  </si>
  <si>
    <r>
      <t>ex:MMA-</t>
    </r>
    <r>
      <rPr>
        <sz val="12"/>
        <color rgb="FFFF0000"/>
        <rFont val="標楷體"/>
        <family val="4"/>
        <charset val="136"/>
      </rPr>
      <t>AI_gDivDtl</t>
    </r>
    <r>
      <rPr>
        <sz val="12"/>
        <color theme="1"/>
        <rFont val="標楷體"/>
        <family val="4"/>
        <charset val="136"/>
      </rPr>
      <t>-0000130692803</t>
    </r>
    <phoneticPr fontId="2" type="noConversion"/>
  </si>
  <si>
    <t>配息日期</t>
  </si>
  <si>
    <t>配息金額幣別</t>
  </si>
  <si>
    <t>配息金額</t>
  </si>
  <si>
    <t>入賬帳號</t>
  </si>
  <si>
    <t>配息基準日</t>
  </si>
  <si>
    <t>DividendDate</t>
  </si>
  <si>
    <t>配息日</t>
  </si>
  <si>
    <t>DividendSettleDate</t>
  </si>
  <si>
    <r>
      <t>投資標的</t>
    </r>
    <r>
      <rPr>
        <sz val="12"/>
        <color rgb="FF000000"/>
        <rFont val="標楷體"/>
        <family val="4"/>
        <charset val="136"/>
      </rPr>
      <t>ID</t>
    </r>
  </si>
  <si>
    <t>Inv025_A</t>
    <phoneticPr fontId="2" type="noConversion"/>
  </si>
  <si>
    <t>http://10.11.36.245:8085/AI/ETFPortfolio/InvestmentDetail/DividendBuy</t>
    <phoneticPr fontId="2" type="noConversion"/>
  </si>
  <si>
    <t>http://10.11.42.207:8085/AI/ETFPortfolio/InvestmentDetail/DividendBuy</t>
    <phoneticPr fontId="2" type="noConversion"/>
  </si>
  <si>
    <t>http://10.16.1.124:8085/AI/ETFPortfolio/InvestmentDetail/DividendBuy</t>
    <phoneticPr fontId="2" type="noConversion"/>
  </si>
  <si>
    <r>
      <t>ex:MMA-</t>
    </r>
    <r>
      <rPr>
        <sz val="12"/>
        <color rgb="FFFF0000"/>
        <rFont val="標楷體"/>
        <family val="4"/>
        <charset val="136"/>
      </rPr>
      <t>AI_gDivBuyDtl</t>
    </r>
    <r>
      <rPr>
        <sz val="12"/>
        <color theme="1"/>
        <rFont val="標楷體"/>
        <family val="4"/>
        <charset val="136"/>
      </rPr>
      <t>-0000130692803</t>
    </r>
    <phoneticPr fontId="2" type="noConversion"/>
  </si>
  <si>
    <t>申購交易日期</t>
  </si>
  <si>
    <t>BuyTxDate</t>
  </si>
  <si>
    <t>交易類別(小項)</t>
  </si>
  <si>
    <t>配息/買進</t>
  </si>
  <si>
    <t>配息日/交易日</t>
  </si>
  <si>
    <t>TxDatae</t>
  </si>
  <si>
    <t>http://10.11.36.245:8085/AI/ETFPortfolio/InvestmentDetail/Rebalance</t>
    <phoneticPr fontId="2" type="noConversion"/>
  </si>
  <si>
    <t>http://10.11.42.207:8085/AI/ETFPortfolio/InvestmentDetail/Rebalance</t>
    <phoneticPr fontId="2" type="noConversion"/>
  </si>
  <si>
    <t>http://10.16.1.124:8085/AI/ETFPortfolio/InvestmentDetail/Rebalance</t>
    <phoneticPr fontId="2" type="noConversion"/>
  </si>
  <si>
    <r>
      <t>ex:MMA-</t>
    </r>
    <r>
      <rPr>
        <sz val="12"/>
        <color rgb="FFFF0000"/>
        <rFont val="標楷體"/>
        <family val="4"/>
        <charset val="136"/>
      </rPr>
      <t>AI_gRebDtl</t>
    </r>
    <r>
      <rPr>
        <sz val="12"/>
        <color theme="1"/>
        <rFont val="標楷體"/>
        <family val="4"/>
        <charset val="136"/>
      </rPr>
      <t>-0000130692803</t>
    </r>
    <phoneticPr fontId="2" type="noConversion"/>
  </si>
  <si>
    <t xml:space="preserve">資產再平衡金額                 </t>
  </si>
  <si>
    <t>01 買進
02 賣出</t>
    <phoneticPr fontId="2" type="noConversion"/>
  </si>
  <si>
    <t>交易金額\</t>
    <phoneticPr fontId="2" type="noConversion"/>
  </si>
  <si>
    <t>Inv027_A</t>
    <phoneticPr fontId="2" type="noConversion"/>
  </si>
  <si>
    <t>http://10.11.36.245:8085/AI/ETF/Rebalance/Get</t>
    <phoneticPr fontId="2" type="noConversion"/>
  </si>
  <si>
    <t>http://10.11.42.207:8085/AI/ETF/Rebalance/Get</t>
    <phoneticPr fontId="2" type="noConversion"/>
  </si>
  <si>
    <t>http://10.16.1.124:8085/AI/ETF/Rebalance/Get</t>
    <phoneticPr fontId="2" type="noConversion"/>
  </si>
  <si>
    <r>
      <t>ex:MMA-</t>
    </r>
    <r>
      <rPr>
        <sz val="12"/>
        <color rgb="FFFF0000"/>
        <rFont val="標楷體"/>
        <family val="4"/>
        <charset val="136"/>
      </rPr>
      <t>AI_gRebList</t>
    </r>
    <r>
      <rPr>
        <sz val="12"/>
        <color theme="1"/>
        <rFont val="標楷體"/>
        <family val="4"/>
        <charset val="136"/>
      </rPr>
      <t>-0000130692803</t>
    </r>
    <phoneticPr fontId="2" type="noConversion"/>
  </si>
  <si>
    <t>000:自主交易
100:福儲交易</t>
    <phoneticPr fontId="2" type="noConversion"/>
  </si>
  <si>
    <t>生效日期</t>
  </si>
  <si>
    <t>日期格式：
yyyy/MM/dd HH:mm:ss</t>
    <phoneticPr fontId="2" type="noConversion"/>
  </si>
  <si>
    <t>RebalanceNo</t>
  </si>
  <si>
    <t>確認時間</t>
  </si>
  <si>
    <t>TxTime</t>
  </si>
  <si>
    <t>有效期限(逾期時間)</t>
  </si>
  <si>
    <t>ValidTime</t>
  </si>
  <si>
    <t>KYC&lt;投組風險屬性</t>
  </si>
  <si>
    <t>RiskMark</t>
  </si>
  <si>
    <t>檢核客戶投資屬性是否大於等於投組風險屬性
Y 大於，不秀訊息
N 小於，MMA要秀訊息</t>
    <phoneticPr fontId="2" type="noConversion"/>
  </si>
  <si>
    <t>SvcRs.RsCollect3</t>
    <phoneticPr fontId="2" type="noConversion"/>
  </si>
  <si>
    <t>SvcRs.RsCollect4</t>
    <phoneticPr fontId="2" type="noConversion"/>
  </si>
  <si>
    <t>刪除時間</t>
  </si>
  <si>
    <t>http://10.11.36.245:8085/AI/ETF/Rebalance/Confirm</t>
    <phoneticPr fontId="2" type="noConversion"/>
  </si>
  <si>
    <t>http://10.11.42.207:8085/AI/ETF/Rebalance/Confirm</t>
    <phoneticPr fontId="2" type="noConversion"/>
  </si>
  <si>
    <t>http://10.16.1.124:8085/AI/ETF/Rebalance/Confirm</t>
    <phoneticPr fontId="2" type="noConversion"/>
  </si>
  <si>
    <r>
      <t>ex:MMA-</t>
    </r>
    <r>
      <rPr>
        <sz val="12"/>
        <color rgb="FFFF0000"/>
        <rFont val="標楷體"/>
        <family val="4"/>
        <charset val="136"/>
      </rPr>
      <t>AI_cfReb</t>
    </r>
    <r>
      <rPr>
        <sz val="12"/>
        <color theme="1"/>
        <rFont val="標楷體"/>
        <family val="4"/>
        <charset val="136"/>
      </rPr>
      <t>-0000130692803</t>
    </r>
    <phoneticPr fontId="2" type="noConversion"/>
  </si>
  <si>
    <t>format：yyyy/MM/dd</t>
  </si>
  <si>
    <t>契約訖日</t>
  </si>
  <si>
    <t>InvYears</t>
  </si>
  <si>
    <t>退休金目標</t>
  </si>
  <si>
    <t>投入金額</t>
  </si>
  <si>
    <t>PLRatio</t>
  </si>
  <si>
    <t>報酬率基準日</t>
  </si>
  <si>
    <t>PLCalDate</t>
  </si>
  <si>
    <t>調整後生效日期</t>
  </si>
  <si>
    <t>ResubEffectiveDate</t>
  </si>
  <si>
    <t>股票比例(調整前)</t>
  </si>
  <si>
    <t>PFStockRatio</t>
  </si>
  <si>
    <t>股票比例(調整後)</t>
  </si>
  <si>
    <t>ResubStockRatio</t>
  </si>
  <si>
    <t>債券比例(調整前)</t>
  </si>
  <si>
    <t>PFBondRatio</t>
  </si>
  <si>
    <t>債券比例(調整後)</t>
  </si>
  <si>
    <t>ResubBondRatio</t>
  </si>
  <si>
    <t>(Y/N，若為N，則不要出checkbox)</t>
    <phoneticPr fontId="2" type="noConversion"/>
  </si>
  <si>
    <t>是否只有單筆無RSP</t>
  </si>
  <si>
    <t>HasRspDollar</t>
  </si>
  <si>
    <t>Y 單筆+RSP or RSP，要秀checkbox
N只有單筆</t>
    <phoneticPr fontId="2" type="noConversion"/>
  </si>
  <si>
    <t xml:space="preserve"> Y是
N 否
給MMA秀checkbox用</t>
    <phoneticPr fontId="2" type="noConversion"/>
  </si>
  <si>
    <t>KycProp.KycPropDetail(Multi)</t>
    <phoneticPr fontId="2" type="noConversion"/>
  </si>
  <si>
    <t>ETFDetail</t>
  </si>
  <si>
    <t>投資標的代號</t>
    <phoneticPr fontId="2" type="noConversion"/>
  </si>
  <si>
    <t>ETFID</t>
    <phoneticPr fontId="2" type="noConversion"/>
  </si>
  <si>
    <t>ETFName</t>
    <phoneticPr fontId="2" type="noConversion"/>
  </si>
  <si>
    <t>Ntpv</t>
  </si>
  <si>
    <t>報酬率(調整前)</t>
  </si>
  <si>
    <t>報酬率(調整後)</t>
  </si>
  <si>
    <t>ResubMarketRatio</t>
  </si>
  <si>
    <t>商品風險等級</t>
  </si>
  <si>
    <t>Inv029_A</t>
    <phoneticPr fontId="2" type="noConversion"/>
  </si>
  <si>
    <t>http://10.11.36.245:8085/AI/ETF/Rebalance/Create</t>
    <phoneticPr fontId="2" type="noConversion"/>
  </si>
  <si>
    <t>http://10.11.42.207:8085/AI/ETF/Rebalance/Create</t>
    <phoneticPr fontId="2" type="noConversion"/>
  </si>
  <si>
    <t>http://10.16.1.124:8085/AI/ETF/Rebalance/Create</t>
    <phoneticPr fontId="2" type="noConversion"/>
  </si>
  <si>
    <r>
      <t>ex:MMA-</t>
    </r>
    <r>
      <rPr>
        <sz val="12"/>
        <color rgb="FFFF0000"/>
        <rFont val="標楷體"/>
        <family val="4"/>
        <charset val="136"/>
      </rPr>
      <t>AI_cReb</t>
    </r>
    <r>
      <rPr>
        <sz val="12"/>
        <color theme="1"/>
        <rFont val="標楷體"/>
        <family val="4"/>
        <charset val="136"/>
      </rPr>
      <t>-0000130692803</t>
    </r>
    <phoneticPr fontId="2" type="noConversion"/>
  </si>
  <si>
    <t>http://10.11.36.245:8085/AI/ETFPortfolio/funCheckRisk2019</t>
    <phoneticPr fontId="2" type="noConversion"/>
  </si>
  <si>
    <t>http://10.11.42.207:8085/AI/ETFPortfolio/funCheckRisk2019</t>
    <phoneticPr fontId="2" type="noConversion"/>
  </si>
  <si>
    <t>http://10.16.1.124:8085/AI/ETFPortfolio/funCheckRisk2019</t>
    <phoneticPr fontId="2" type="noConversion"/>
  </si>
  <si>
    <r>
      <t>ex:MMA-</t>
    </r>
    <r>
      <rPr>
        <sz val="12"/>
        <color rgb="FFFF0000"/>
        <rFont val="標楷體"/>
        <family val="4"/>
        <charset val="136"/>
      </rPr>
      <t>AI_CheckRisk2019</t>
    </r>
    <r>
      <rPr>
        <sz val="12"/>
        <color theme="1"/>
        <rFont val="標楷體"/>
        <family val="4"/>
        <charset val="136"/>
      </rPr>
      <t>-0000130692803</t>
    </r>
    <phoneticPr fontId="2" type="noConversion"/>
  </si>
  <si>
    <t xml:space="preserve">CustomerID </t>
  </si>
  <si>
    <t>狀態回傳值</t>
  </si>
  <si>
    <t>RC2016</t>
  </si>
  <si>
    <r>
      <t xml:space="preserve">-RC2016=Y   </t>
    </r>
    <r>
      <rPr>
        <sz val="12"/>
        <color rgb="FF242424"/>
        <rFont val="細明體"/>
        <family val="2"/>
        <charset val="136"/>
      </rPr>
      <t>檢核通過可做屬性問卷</t>
    </r>
    <r>
      <rPr>
        <sz val="12"/>
        <color rgb="FF242424"/>
        <rFont val="Segoe UI"/>
        <family val="2"/>
        <charset val="136"/>
      </rPr>
      <t xml:space="preserve">
--RC2016=N   </t>
    </r>
    <r>
      <rPr>
        <sz val="12"/>
        <color rgb="FF242424"/>
        <rFont val="細明體"/>
        <family val="2"/>
        <charset val="136"/>
      </rPr>
      <t>財富管理系統資料轉檔維護中</t>
    </r>
    <r>
      <rPr>
        <sz val="12"/>
        <color rgb="FF242424"/>
        <rFont val="Segoe UI"/>
        <family val="2"/>
        <charset val="136"/>
      </rPr>
      <t xml:space="preserve">
--RC2016=1   </t>
    </r>
    <r>
      <rPr>
        <sz val="12"/>
        <color rgb="FF242424"/>
        <rFont val="細明體"/>
        <family val="2"/>
        <charset val="136"/>
      </rPr>
      <t>受監護</t>
    </r>
    <r>
      <rPr>
        <sz val="12"/>
        <color rgb="FF242424"/>
        <rFont val="Segoe UI"/>
        <family val="2"/>
        <charset val="136"/>
      </rPr>
      <t>/</t>
    </r>
    <r>
      <rPr>
        <sz val="12"/>
        <color rgb="FF242424"/>
        <rFont val="細明體"/>
        <family val="2"/>
        <charset val="136"/>
      </rPr>
      <t>輔助宣告</t>
    </r>
    <r>
      <rPr>
        <sz val="12"/>
        <color rgb="FF242424"/>
        <rFont val="Segoe UI"/>
        <family val="2"/>
        <charset val="136"/>
      </rPr>
      <t xml:space="preserve">  </t>
    </r>
    <r>
      <rPr>
        <sz val="12"/>
        <color rgb="FF242424"/>
        <rFont val="Wingdings"/>
        <family val="2"/>
        <charset val="2"/>
      </rPr>
      <t></t>
    </r>
    <r>
      <rPr>
        <sz val="12"/>
        <color rgb="FF242424"/>
        <rFont val="Segoe UI"/>
        <family val="2"/>
        <charset val="136"/>
      </rPr>
      <t>PPT KYC</t>
    </r>
    <r>
      <rPr>
        <sz val="12"/>
        <color rgb="FF242424"/>
        <rFont val="細明體"/>
        <family val="2"/>
        <charset val="136"/>
      </rPr>
      <t>檢核</t>
    </r>
    <r>
      <rPr>
        <sz val="12"/>
        <color rgb="FF242424"/>
        <rFont val="Segoe UI"/>
        <family val="2"/>
        <charset val="136"/>
      </rPr>
      <t>-</t>
    </r>
    <r>
      <rPr>
        <sz val="12"/>
        <color rgb="FF242424"/>
        <rFont val="細明體"/>
        <family val="2"/>
        <charset val="136"/>
      </rPr>
      <t>訊息</t>
    </r>
    <r>
      <rPr>
        <sz val="12"/>
        <color rgb="FF242424"/>
        <rFont val="Segoe UI"/>
        <family val="2"/>
        <charset val="136"/>
      </rPr>
      <t xml:space="preserve">1
--RC2016=2   </t>
    </r>
    <r>
      <rPr>
        <sz val="12"/>
        <color rgb="FF242424"/>
        <rFont val="細明體"/>
        <family val="2"/>
        <charset val="136"/>
      </rPr>
      <t>檢核本行客人且首次執行</t>
    </r>
    <r>
      <rPr>
        <sz val="12"/>
        <color rgb="FF242424"/>
        <rFont val="Segoe UI"/>
        <family val="2"/>
        <charset val="136"/>
      </rPr>
      <t>KYC</t>
    </r>
    <r>
      <rPr>
        <sz val="12"/>
        <color rgb="FF242424"/>
        <rFont val="細明體"/>
        <family val="2"/>
        <charset val="136"/>
      </rPr>
      <t>問卷</t>
    </r>
    <r>
      <rPr>
        <sz val="12"/>
        <color rgb="FF242424"/>
        <rFont val="Segoe UI"/>
        <family val="2"/>
        <charset val="136"/>
      </rPr>
      <t xml:space="preserve">  </t>
    </r>
    <r>
      <rPr>
        <sz val="12"/>
        <color rgb="FF242424"/>
        <rFont val="Wingdings"/>
        <family val="2"/>
        <charset val="2"/>
      </rPr>
      <t></t>
    </r>
    <r>
      <rPr>
        <sz val="12"/>
        <color rgb="FF242424"/>
        <rFont val="Segoe UI"/>
        <family val="2"/>
        <charset val="136"/>
      </rPr>
      <t>PPT KYC</t>
    </r>
    <r>
      <rPr>
        <sz val="12"/>
        <color rgb="FF242424"/>
        <rFont val="細明體"/>
        <family val="2"/>
        <charset val="136"/>
      </rPr>
      <t>檢核</t>
    </r>
    <r>
      <rPr>
        <sz val="12"/>
        <color rgb="FF242424"/>
        <rFont val="Segoe UI"/>
        <family val="2"/>
        <charset val="136"/>
      </rPr>
      <t>-</t>
    </r>
    <r>
      <rPr>
        <sz val="12"/>
        <color rgb="FF242424"/>
        <rFont val="細明體"/>
        <family val="2"/>
        <charset val="136"/>
      </rPr>
      <t>訊息</t>
    </r>
    <r>
      <rPr>
        <sz val="12"/>
        <color rgb="FF242424"/>
        <rFont val="Segoe UI"/>
        <family val="2"/>
        <charset val="136"/>
      </rPr>
      <t xml:space="preserve">2
--RC2016=3   </t>
    </r>
    <r>
      <rPr>
        <sz val="12"/>
        <color rgb="FF242424"/>
        <rFont val="細明體"/>
        <family val="2"/>
        <charset val="136"/>
      </rPr>
      <t>問卷執行時為未成年，現已成年</t>
    </r>
    <r>
      <rPr>
        <sz val="12"/>
        <color rgb="FF242424"/>
        <rFont val="Segoe UI"/>
        <family val="2"/>
        <charset val="136"/>
      </rPr>
      <t xml:space="preserve"> </t>
    </r>
    <r>
      <rPr>
        <sz val="12"/>
        <color rgb="FF242424"/>
        <rFont val="Wingdings"/>
        <family val="2"/>
        <charset val="2"/>
      </rPr>
      <t></t>
    </r>
    <r>
      <rPr>
        <sz val="12"/>
        <color rgb="FF242424"/>
        <rFont val="Segoe UI"/>
        <family val="2"/>
        <charset val="136"/>
      </rPr>
      <t>PPT KYC</t>
    </r>
    <r>
      <rPr>
        <sz val="12"/>
        <color rgb="FF242424"/>
        <rFont val="細明體"/>
        <family val="2"/>
        <charset val="136"/>
      </rPr>
      <t>檢核</t>
    </r>
    <r>
      <rPr>
        <sz val="12"/>
        <color rgb="FF242424"/>
        <rFont val="Segoe UI"/>
        <family val="2"/>
        <charset val="136"/>
      </rPr>
      <t>-</t>
    </r>
    <r>
      <rPr>
        <sz val="12"/>
        <color rgb="FF242424"/>
        <rFont val="細明體"/>
        <family val="2"/>
        <charset val="136"/>
      </rPr>
      <t>訊息</t>
    </r>
    <r>
      <rPr>
        <sz val="12"/>
        <color rgb="FF242424"/>
        <rFont val="Segoe UI"/>
        <family val="2"/>
        <charset val="136"/>
      </rPr>
      <t xml:space="preserve">3
--RC2016=4   </t>
    </r>
    <r>
      <rPr>
        <sz val="12"/>
        <color rgb="FF242424"/>
        <rFont val="細明體"/>
        <family val="2"/>
        <charset val="136"/>
      </rPr>
      <t>「客戶投資屬性問卷表」評估超過有效期一年</t>
    </r>
    <r>
      <rPr>
        <sz val="12"/>
        <color rgb="FF242424"/>
        <rFont val="Segoe UI"/>
        <family val="2"/>
        <charset val="136"/>
      </rPr>
      <t xml:space="preserve"> </t>
    </r>
    <r>
      <rPr>
        <sz val="12"/>
        <color rgb="FF242424"/>
        <rFont val="Wingdings"/>
        <family val="2"/>
        <charset val="2"/>
      </rPr>
      <t></t>
    </r>
    <r>
      <rPr>
        <sz val="12"/>
        <color rgb="FF242424"/>
        <rFont val="Segoe UI"/>
        <family val="2"/>
        <charset val="136"/>
      </rPr>
      <t>PPT KYC</t>
    </r>
    <r>
      <rPr>
        <sz val="12"/>
        <color rgb="FF242424"/>
        <rFont val="細明體"/>
        <family val="2"/>
        <charset val="136"/>
      </rPr>
      <t>檢核</t>
    </r>
    <r>
      <rPr>
        <sz val="12"/>
        <color rgb="FF242424"/>
        <rFont val="Segoe UI"/>
        <family val="2"/>
        <charset val="136"/>
      </rPr>
      <t>-</t>
    </r>
    <r>
      <rPr>
        <sz val="12"/>
        <color rgb="FF242424"/>
        <rFont val="細明體"/>
        <family val="2"/>
        <charset val="136"/>
      </rPr>
      <t>訊息</t>
    </r>
    <r>
      <rPr>
        <sz val="12"/>
        <color rgb="FF242424"/>
        <rFont val="Segoe UI"/>
        <family val="2"/>
        <charset val="136"/>
      </rPr>
      <t xml:space="preserve">4-1
--RC2016=8   </t>
    </r>
    <r>
      <rPr>
        <sz val="12"/>
        <color rgb="FF242424"/>
        <rFont val="細明體"/>
        <family val="2"/>
        <charset val="136"/>
      </rPr>
      <t>非專業投資人</t>
    </r>
    <r>
      <rPr>
        <sz val="12"/>
        <color rgb="FF242424"/>
        <rFont val="Segoe UI"/>
        <family val="2"/>
        <charset val="136"/>
      </rPr>
      <t>(NP00 or NP10) and (</t>
    </r>
    <r>
      <rPr>
        <sz val="12"/>
        <color rgb="FF242424"/>
        <rFont val="細明體"/>
        <family val="2"/>
        <charset val="136"/>
      </rPr>
      <t>未簽署特定金錢信託客戶投資有價證券推</t>
    </r>
    <r>
      <rPr>
        <sz val="12"/>
        <color rgb="FF242424"/>
        <rFont val="Segoe UI"/>
        <family val="2"/>
        <charset val="136"/>
      </rPr>
      <t xml:space="preserve">
           </t>
    </r>
    <r>
      <rPr>
        <sz val="12"/>
        <color rgb="FF242424"/>
        <rFont val="細明體"/>
        <family val="2"/>
        <charset val="136"/>
      </rPr>
      <t>介同意書者</t>
    </r>
    <r>
      <rPr>
        <sz val="12"/>
        <color rgb="FF242424"/>
        <rFont val="Segoe UI"/>
        <family val="2"/>
        <charset val="136"/>
      </rPr>
      <t xml:space="preserve">or  </t>
    </r>
    <r>
      <rPr>
        <sz val="12"/>
        <color rgb="FF242424"/>
        <rFont val="細明體"/>
        <family val="2"/>
        <charset val="136"/>
      </rPr>
      <t>保險年齡</t>
    </r>
    <r>
      <rPr>
        <sz val="12"/>
        <color rgb="FF242424"/>
        <rFont val="Segoe UI"/>
        <family val="2"/>
        <charset val="136"/>
      </rPr>
      <t xml:space="preserve">&gt;= 70 or </t>
    </r>
    <r>
      <rPr>
        <sz val="12"/>
        <color rgb="FF242424"/>
        <rFont val="細明體"/>
        <family val="2"/>
        <charset val="136"/>
      </rPr>
      <t>學歷國中以下</t>
    </r>
    <r>
      <rPr>
        <sz val="12"/>
        <color rgb="FF242424"/>
        <rFont val="Segoe UI"/>
        <family val="2"/>
        <charset val="136"/>
      </rPr>
      <t xml:space="preserve">or </t>
    </r>
    <r>
      <rPr>
        <sz val="12"/>
        <color rgb="FF242424"/>
        <rFont val="細明體"/>
        <family val="2"/>
        <charset val="136"/>
      </rPr>
      <t>重大疾病</t>
    </r>
    <r>
      <rPr>
        <sz val="12"/>
        <color rgb="FF242424"/>
        <rFont val="Segoe UI"/>
        <family val="2"/>
        <charset val="136"/>
      </rPr>
      <t xml:space="preserve">) 
--RC2016=9   </t>
    </r>
    <r>
      <rPr>
        <sz val="12"/>
        <color rgb="FF242424"/>
        <rFont val="細明體"/>
        <family val="2"/>
        <charset val="136"/>
      </rPr>
      <t>「客戶投資屬性問卷表」評估滿</t>
    </r>
    <r>
      <rPr>
        <sz val="12"/>
        <color rgb="FF242424"/>
        <rFont val="Segoe UI"/>
        <family val="2"/>
        <charset val="136"/>
      </rPr>
      <t>11</t>
    </r>
    <r>
      <rPr>
        <sz val="12"/>
        <color rgb="FF242424"/>
        <rFont val="細明體"/>
        <family val="2"/>
        <charset val="136"/>
      </rPr>
      <t>個月提醒</t>
    </r>
    <r>
      <rPr>
        <sz val="12"/>
        <color rgb="FF242424"/>
        <rFont val="Segoe UI"/>
        <family val="2"/>
        <charset val="136"/>
      </rPr>
      <t xml:space="preserve"> </t>
    </r>
    <r>
      <rPr>
        <sz val="12"/>
        <color rgb="FF242424"/>
        <rFont val="Wingdings"/>
        <family val="2"/>
        <charset val="2"/>
      </rPr>
      <t></t>
    </r>
    <r>
      <rPr>
        <sz val="12"/>
        <color rgb="FF242424"/>
        <rFont val="Segoe UI"/>
        <family val="2"/>
        <charset val="136"/>
      </rPr>
      <t>PPT KYC</t>
    </r>
    <r>
      <rPr>
        <sz val="12"/>
        <color rgb="FF242424"/>
        <rFont val="細明體"/>
        <family val="2"/>
        <charset val="136"/>
      </rPr>
      <t>檢核</t>
    </r>
    <r>
      <rPr>
        <sz val="12"/>
        <color rgb="FF242424"/>
        <rFont val="Segoe UI"/>
        <family val="2"/>
        <charset val="136"/>
      </rPr>
      <t>-</t>
    </r>
    <r>
      <rPr>
        <sz val="12"/>
        <color rgb="FF242424"/>
        <rFont val="細明體"/>
        <family val="2"/>
        <charset val="136"/>
      </rPr>
      <t>訊息</t>
    </r>
    <r>
      <rPr>
        <sz val="12"/>
        <color rgb="FF242424"/>
        <rFont val="Segoe UI"/>
        <family val="2"/>
        <charset val="136"/>
      </rPr>
      <t>7-1</t>
    </r>
    <phoneticPr fontId="2" type="noConversion"/>
  </si>
  <si>
    <t>客戶風險屬性</t>
  </si>
  <si>
    <t>ManlevelOut</t>
  </si>
  <si>
    <r>
      <t>1:</t>
    </r>
    <r>
      <rPr>
        <sz val="12"/>
        <color rgb="FF242424"/>
        <rFont val="細明體"/>
        <family val="2"/>
        <charset val="136"/>
      </rPr>
      <t>保守型</t>
    </r>
    <r>
      <rPr>
        <sz val="12"/>
        <color rgb="FF242424"/>
        <rFont val="Segoe UI"/>
        <family val="2"/>
      </rPr>
      <t>;2:</t>
    </r>
    <r>
      <rPr>
        <sz val="12"/>
        <color rgb="FF242424"/>
        <rFont val="細明體"/>
        <family val="2"/>
        <charset val="136"/>
      </rPr>
      <t>安穩型</t>
    </r>
    <r>
      <rPr>
        <sz val="12"/>
        <color rgb="FF242424"/>
        <rFont val="Segoe UI"/>
        <family val="2"/>
      </rPr>
      <t>;3:</t>
    </r>
    <r>
      <rPr>
        <sz val="12"/>
        <color rgb="FF242424"/>
        <rFont val="細明體"/>
        <family val="2"/>
        <charset val="136"/>
      </rPr>
      <t>穩健型</t>
    </r>
    <r>
      <rPr>
        <sz val="12"/>
        <color rgb="FF242424"/>
        <rFont val="Segoe UI"/>
        <family val="2"/>
      </rPr>
      <t>;    
 4:</t>
    </r>
    <r>
      <rPr>
        <sz val="12"/>
        <color rgb="FF242424"/>
        <rFont val="細明體"/>
        <family val="2"/>
        <charset val="136"/>
      </rPr>
      <t>成長型</t>
    </r>
    <r>
      <rPr>
        <sz val="12"/>
        <color rgb="FF242424"/>
        <rFont val="Segoe UI"/>
        <family val="2"/>
      </rPr>
      <t>;5:</t>
    </r>
    <r>
      <rPr>
        <sz val="12"/>
        <color rgb="FF242424"/>
        <rFont val="細明體"/>
        <family val="2"/>
        <charset val="136"/>
      </rPr>
      <t>積極型</t>
    </r>
    <r>
      <rPr>
        <sz val="12"/>
        <color rgb="FF242424"/>
        <rFont val="Segoe UI"/>
        <family val="2"/>
      </rPr>
      <t>;6:</t>
    </r>
    <r>
      <rPr>
        <sz val="12"/>
        <color rgb="FF242424"/>
        <rFont val="細明體"/>
        <family val="2"/>
        <charset val="136"/>
      </rPr>
      <t>挑戰型</t>
    </r>
    <phoneticPr fontId="2" type="noConversion"/>
  </si>
  <si>
    <t>客戶風險預設停利點</t>
  </si>
  <si>
    <t>DefaultGainPoint</t>
  </si>
  <si>
    <t>客戶風險預設停損點</t>
  </si>
  <si>
    <t>DefaultLossPoint</t>
  </si>
  <si>
    <t>F_ETFFG</t>
  </si>
  <si>
    <t>Y 可以導向主推、N 無資格導向主推</t>
    <phoneticPr fontId="2" type="noConversion"/>
  </si>
  <si>
    <t>KYC問卷有效日期</t>
  </si>
  <si>
    <t>KYCEndDate</t>
  </si>
  <si>
    <t>C(500)</t>
  </si>
  <si>
    <t>F_ETFFlag</t>
  </si>
  <si>
    <t>主動推介狀態 
Y 已簽署
N 未簽署但符合資格                                                   X 不需簽署（OBU、專業投資人）                                                   U 未簽署也不符資格                                      當N、U時要顯示「並非受託人主動推介」checkbox</t>
    <phoneticPr fontId="2" type="noConversion"/>
  </si>
  <si>
    <t>ContactLost</t>
  </si>
  <si>
    <r>
      <rPr>
        <sz val="12"/>
        <color rgb="FF242424"/>
        <rFont val="細明體"/>
        <family val="2"/>
        <charset val="136"/>
      </rPr>
      <t>是否失聯</t>
    </r>
    <r>
      <rPr>
        <sz val="12"/>
        <color rgb="FF242424"/>
        <rFont val="Segoe UI"/>
        <family val="2"/>
        <charset val="136"/>
      </rPr>
      <t>(Y/N</t>
    </r>
    <r>
      <rPr>
        <sz val="12"/>
        <color rgb="FF242424"/>
        <rFont val="細明體"/>
        <family val="2"/>
        <charset val="136"/>
      </rPr>
      <t>，若</t>
    </r>
    <r>
      <rPr>
        <sz val="12"/>
        <color rgb="FF242424"/>
        <rFont val="Segoe UI"/>
        <family val="2"/>
        <charset val="136"/>
      </rPr>
      <t>Y</t>
    </r>
    <r>
      <rPr>
        <sz val="12"/>
        <color rgb="FF242424"/>
        <rFont val="細明體"/>
        <family val="2"/>
        <charset val="136"/>
      </rPr>
      <t>，網銀導客戶維護資料，</t>
    </r>
    <r>
      <rPr>
        <sz val="12"/>
        <color rgb="FF242424"/>
        <rFont val="Segoe UI"/>
        <family val="2"/>
        <charset val="136"/>
      </rPr>
      <t>N</t>
    </r>
    <r>
      <rPr>
        <sz val="12"/>
        <color rgb="FF242424"/>
        <rFont val="細明體"/>
        <family val="2"/>
        <charset val="136"/>
      </rPr>
      <t>則繼續交易</t>
    </r>
    <r>
      <rPr>
        <sz val="12"/>
        <color rgb="FF242424"/>
        <rFont val="Segoe UI"/>
        <family val="2"/>
        <charset val="136"/>
      </rPr>
      <t>)</t>
    </r>
    <phoneticPr fontId="2" type="noConversion"/>
  </si>
  <si>
    <t>Inv031_A</t>
    <phoneticPr fontId="2" type="noConversion"/>
  </si>
  <si>
    <t>http://10.11.36.245:8085/AI/ETFMessage/DeductionManageFee</t>
    <phoneticPr fontId="2" type="noConversion"/>
  </si>
  <si>
    <t>http://10.11.42.207:8085/AI/ETFMessage/DeductionManageFee</t>
    <phoneticPr fontId="2" type="noConversion"/>
  </si>
  <si>
    <t>http://10.16.1.124:8085/AI/ETFMessage/DeductionManageFee</t>
    <phoneticPr fontId="2" type="noConversion"/>
  </si>
  <si>
    <r>
      <t>ex:MMA-</t>
    </r>
    <r>
      <rPr>
        <sz val="12"/>
        <color rgb="FFFF0000"/>
        <rFont val="標楷體"/>
        <family val="4"/>
        <charset val="136"/>
      </rPr>
      <t>AI_gDeduMFeeTx</t>
    </r>
    <r>
      <rPr>
        <sz val="12"/>
        <color theme="1"/>
        <rFont val="標楷體"/>
        <family val="4"/>
        <charset val="136"/>
      </rPr>
      <t>-0000130692803</t>
    </r>
    <phoneticPr fontId="2" type="noConversion"/>
  </si>
  <si>
    <t>累積已繳帳戶管理費</t>
  </si>
  <si>
    <t>未繳帳戶管理費</t>
  </si>
  <si>
    <t>UnManageFee</t>
  </si>
  <si>
    <t>FeeDetail</t>
  </si>
  <si>
    <t>收費年月</t>
  </si>
  <si>
    <t>ManageFeeDate</t>
  </si>
  <si>
    <t>本期帳戶管理費</t>
  </si>
  <si>
    <t>CurrentManageFee</t>
  </si>
  <si>
    <t>本期扣款金額</t>
  </si>
  <si>
    <t>CurrentDeductionAmount</t>
  </si>
  <si>
    <t>DeductionAccountNo</t>
  </si>
  <si>
    <r>
      <t>Y</t>
    </r>
    <r>
      <rPr>
        <sz val="12"/>
        <color rgb="FF242424"/>
        <rFont val="標楷體"/>
        <family val="2"/>
        <charset val="136"/>
      </rPr>
      <t>：已簽署</t>
    </r>
    <r>
      <rPr>
        <sz val="12"/>
        <color rgb="FF242424"/>
        <rFont val="Segoe UI"/>
        <family val="2"/>
        <charset val="136"/>
      </rPr>
      <t xml:space="preserve">
N</t>
    </r>
    <r>
      <rPr>
        <sz val="12"/>
        <color rgb="FF242424"/>
        <rFont val="標楷體"/>
        <family val="2"/>
        <charset val="136"/>
      </rPr>
      <t>：未簽署</t>
    </r>
    <phoneticPr fontId="2" type="noConversion"/>
  </si>
  <si>
    <t>Inv032_A</t>
    <phoneticPr fontId="2" type="noConversion"/>
  </si>
  <si>
    <t>http://10.11.36.245:8085/AI/ETFMessage/MsgNoticeList</t>
    <phoneticPr fontId="2" type="noConversion"/>
  </si>
  <si>
    <t>http://10.11.42.207:8085/AI/ETFMessage/MsgNoticeList</t>
    <phoneticPr fontId="2" type="noConversion"/>
  </si>
  <si>
    <t>http://10.16.1.124:8085/AI/ETFMessage/MsgNoticeList</t>
    <phoneticPr fontId="2" type="noConversion"/>
  </si>
  <si>
    <r>
      <t>ex:MMA-</t>
    </r>
    <r>
      <rPr>
        <sz val="12"/>
        <color rgb="FFFF0000"/>
        <rFont val="標楷體"/>
        <family val="4"/>
        <charset val="136"/>
      </rPr>
      <t>AI_gNoticeMsg</t>
    </r>
    <r>
      <rPr>
        <sz val="12"/>
        <color theme="1"/>
        <rFont val="標楷體"/>
        <family val="4"/>
        <charset val="136"/>
      </rPr>
      <t>-0000130692803</t>
    </r>
    <phoneticPr fontId="2" type="noConversion"/>
  </si>
  <si>
    <t>訊息通知日期</t>
  </si>
  <si>
    <t>NOTICE_DATE</t>
  </si>
  <si>
    <t>DATE</t>
  </si>
  <si>
    <t>交易類別</t>
  </si>
  <si>
    <t>NOTICE_TYPE</t>
  </si>
  <si>
    <t>C(36)</t>
  </si>
  <si>
    <t>推播訊息 及 歷史查詢用</t>
  </si>
  <si>
    <t>PUSH_MSG_TEXT</t>
  </si>
  <si>
    <t>C(1000)</t>
  </si>
  <si>
    <t>Inv033_A</t>
    <phoneticPr fontId="2" type="noConversion"/>
  </si>
  <si>
    <t>http://10.11.36.245:8085/AI/ETFPortfolio/DeduChange/Get</t>
    <phoneticPr fontId="2" type="noConversion"/>
  </si>
  <si>
    <t>http://10.11.42.207:8085/AI/ETFPortfolio/DeduChange/Get</t>
    <phoneticPr fontId="2" type="noConversion"/>
  </si>
  <si>
    <t>http://10.16.1.124:8085/AI/ETFPortfolio/DeduChange/Get</t>
    <phoneticPr fontId="2" type="noConversion"/>
  </si>
  <si>
    <r>
      <t>ex:MMA-</t>
    </r>
    <r>
      <rPr>
        <sz val="12"/>
        <color rgb="FFFF0000"/>
        <rFont val="標楷體"/>
        <family val="4"/>
        <charset val="136"/>
      </rPr>
      <t>AI_gDeduChange</t>
    </r>
    <r>
      <rPr>
        <sz val="12"/>
        <color theme="1"/>
        <rFont val="標楷體"/>
        <family val="4"/>
        <charset val="136"/>
      </rPr>
      <t>-0000130692803</t>
    </r>
    <phoneticPr fontId="2" type="noConversion"/>
  </si>
  <si>
    <t>DeduChangeType</t>
  </si>
  <si>
    <r>
      <t>1</t>
    </r>
    <r>
      <rPr>
        <sz val="12"/>
        <color rgb="FF242424"/>
        <rFont val="Microsoft JhengHei UI"/>
        <family val="2"/>
        <charset val="136"/>
      </rPr>
      <t>：暫停扣款</t>
    </r>
    <r>
      <rPr>
        <sz val="12"/>
        <color rgb="FF242424"/>
        <rFont val="Segoe UI"/>
        <family val="2"/>
      </rPr>
      <t xml:space="preserve">
2</t>
    </r>
    <r>
      <rPr>
        <sz val="12"/>
        <color rgb="FF242424"/>
        <rFont val="Microsoft JhengHei UI"/>
        <family val="2"/>
        <charset val="136"/>
      </rPr>
      <t>：恢復扣款</t>
    </r>
    <r>
      <rPr>
        <sz val="12"/>
        <color rgb="FF242424"/>
        <rFont val="Segoe UI"/>
        <family val="2"/>
      </rPr>
      <t xml:space="preserve">
3</t>
    </r>
    <r>
      <rPr>
        <sz val="12"/>
        <color rgb="FF242424"/>
        <rFont val="Microsoft JhengHei UI"/>
        <family val="2"/>
        <charset val="136"/>
      </rPr>
      <t>：變更扣款設定</t>
    </r>
    <phoneticPr fontId="2" type="noConversion"/>
  </si>
  <si>
    <t>SvcRs.RsCollection</t>
    <phoneticPr fontId="2" type="noConversion"/>
  </si>
  <si>
    <t>1：暫停扣款
2：恢復扣款
3：變更扣款設定</t>
    <phoneticPr fontId="2" type="noConversion"/>
  </si>
  <si>
    <t>06,16,26</t>
  </si>
  <si>
    <t>扣款金額</t>
  </si>
  <si>
    <t>扣款及入帳帳號</t>
  </si>
  <si>
    <t>申請日期</t>
  </si>
  <si>
    <t>最低投資金額</t>
  </si>
  <si>
    <t>MinDollar</t>
  </si>
  <si>
    <t>客戶KYC檢核註記</t>
  </si>
  <si>
    <t>投組名稱</t>
    <phoneticPr fontId="2" type="noConversion"/>
  </si>
  <si>
    <t xml:space="preserve">PF_Name </t>
    <phoneticPr fontId="2" type="noConversion"/>
  </si>
  <si>
    <t>報酬率</t>
    <phoneticPr fontId="2" type="noConversion"/>
  </si>
  <si>
    <t xml:space="preserve">NetRatio </t>
    <phoneticPr fontId="2" type="noConversion"/>
  </si>
  <si>
    <t>契約起日</t>
    <phoneticPr fontId="2" type="noConversion"/>
  </si>
  <si>
    <t xml:space="preserve">InitialDate </t>
    <phoneticPr fontId="2" type="noConversion"/>
  </si>
  <si>
    <t>契約迄日</t>
    <phoneticPr fontId="2" type="noConversion"/>
  </si>
  <si>
    <t>MaturityDate</t>
    <phoneticPr fontId="2" type="noConversion"/>
  </si>
  <si>
    <t xml:space="preserve">TotalPV </t>
    <phoneticPr fontId="2" type="noConversion"/>
  </si>
  <si>
    <t>投資本金</t>
    <phoneticPr fontId="2" type="noConversion"/>
  </si>
  <si>
    <t xml:space="preserve">TotalInvestDollar </t>
    <phoneticPr fontId="2" type="noConversion"/>
  </si>
  <si>
    <t>目標金額</t>
    <phoneticPr fontId="2" type="noConversion"/>
  </si>
  <si>
    <t xml:space="preserve">TargetDollar </t>
    <phoneticPr fontId="2" type="noConversion"/>
  </si>
  <si>
    <t xml:space="preserve">PlatFrom </t>
    <phoneticPr fontId="2" type="noConversion"/>
  </si>
  <si>
    <t>http://10.11.36.245:8085/AI/ETFPortfolio/DeduChange/Confirm</t>
    <phoneticPr fontId="2" type="noConversion"/>
  </si>
  <si>
    <t>http://10.11.42.207:8085/AI/ETFPortfolio/DeduChange/Confirm</t>
    <phoneticPr fontId="2" type="noConversion"/>
  </si>
  <si>
    <t>http://10.16.1.124:8085/AI/ETFPortfolio/DeduChange/Confirm</t>
    <phoneticPr fontId="2" type="noConversion"/>
  </si>
  <si>
    <r>
      <t>ex:MMA-</t>
    </r>
    <r>
      <rPr>
        <sz val="12"/>
        <color rgb="FFFF0000"/>
        <rFont val="標楷體"/>
        <family val="4"/>
        <charset val="136"/>
      </rPr>
      <t>AI_cfDeduChange</t>
    </r>
    <r>
      <rPr>
        <sz val="12"/>
        <color theme="1"/>
        <rFont val="標楷體"/>
        <family val="4"/>
        <charset val="136"/>
      </rPr>
      <t>-0000130692803</t>
    </r>
    <phoneticPr fontId="2" type="noConversion"/>
  </si>
  <si>
    <t>06,16,26
DeduChangeType=1或2傳空值</t>
    <phoneticPr fontId="2" type="noConversion"/>
  </si>
  <si>
    <t>DeduChangeType=1或2傳空值</t>
    <phoneticPr fontId="2" type="noConversion"/>
  </si>
  <si>
    <r>
      <t>DeduChangeType=1</t>
    </r>
    <r>
      <rPr>
        <sz val="12"/>
        <color rgb="FF242424"/>
        <rFont val="Microsoft JhengHei UI"/>
        <family val="2"/>
        <charset val="136"/>
      </rPr>
      <t>或</t>
    </r>
    <r>
      <rPr>
        <sz val="12"/>
        <color rgb="FF242424"/>
        <rFont val="Segoe UI"/>
        <family val="2"/>
      </rPr>
      <t>2</t>
    </r>
    <r>
      <rPr>
        <sz val="12"/>
        <color rgb="FF242424"/>
        <rFont val="Microsoft JhengHei UI"/>
        <family val="2"/>
        <charset val="136"/>
      </rPr>
      <t>傳空值</t>
    </r>
    <r>
      <rPr>
        <sz val="12"/>
        <color rgb="FF242424"/>
        <rFont val="Segoe UI"/>
        <family val="2"/>
      </rPr>
      <t xml:space="preserve">
</t>
    </r>
    <r>
      <rPr>
        <sz val="12"/>
        <color rgb="FF242424"/>
        <rFont val="Microsoft JhengHei UI"/>
        <family val="2"/>
        <charset val="136"/>
      </rPr>
      <t>若</t>
    </r>
    <r>
      <rPr>
        <sz val="12"/>
        <color rgb="FF242424"/>
        <rFont val="Segoe UI"/>
        <family val="2"/>
      </rPr>
      <t>ACTNO+IPIGNO</t>
    </r>
    <r>
      <rPr>
        <sz val="12"/>
        <color rgb="FF242424"/>
        <rFont val="Microsoft JhengHei UI"/>
        <family val="2"/>
        <charset val="136"/>
      </rPr>
      <t>有值</t>
    </r>
    <r>
      <rPr>
        <sz val="12"/>
        <color rgb="FF242424"/>
        <rFont val="Segoe UI"/>
        <family val="2"/>
      </rPr>
      <t>--&gt;MMA</t>
    </r>
    <r>
      <rPr>
        <sz val="12"/>
        <color rgb="FF242424"/>
        <rFont val="Microsoft JhengHei UI"/>
        <family val="2"/>
        <charset val="136"/>
      </rPr>
      <t>不可調整入扣帳帳號</t>
    </r>
    <phoneticPr fontId="2" type="noConversion"/>
  </si>
  <si>
    <t>06,16,26</t>
    <phoneticPr fontId="2" type="noConversion"/>
  </si>
  <si>
    <t>暫停/恢復扣款起日；下次定時定額扣款日</t>
  </si>
  <si>
    <t>DeduChangeDate</t>
  </si>
  <si>
    <t>投組名稱(投組序號)</t>
  </si>
  <si>
    <t>Inv035_A</t>
    <phoneticPr fontId="2" type="noConversion"/>
  </si>
  <si>
    <t>http://10.11.36.245:8085/AI/ETFPortfolio/DeduChange/Create</t>
    <phoneticPr fontId="2" type="noConversion"/>
  </si>
  <si>
    <t>http://10.11.42.207:8085/AI/ETFPortfolio/DeduChange/Create</t>
    <phoneticPr fontId="2" type="noConversion"/>
  </si>
  <si>
    <t>http://10.16.1.124:8085/AI/ETFPortfolio/DeduChange/Create</t>
    <phoneticPr fontId="2" type="noConversion"/>
  </si>
  <si>
    <r>
      <t>ex:MMA-</t>
    </r>
    <r>
      <rPr>
        <sz val="12"/>
        <color rgb="FFFF0000"/>
        <rFont val="標楷體"/>
        <family val="4"/>
        <charset val="136"/>
      </rPr>
      <t>AI_cDeduChange</t>
    </r>
    <r>
      <rPr>
        <sz val="12"/>
        <color theme="1"/>
        <rFont val="標楷體"/>
        <family val="4"/>
        <charset val="136"/>
      </rPr>
      <t>-0000130692803</t>
    </r>
    <phoneticPr fontId="2" type="noConversion"/>
  </si>
  <si>
    <t>http://10.11.36.245:8085/AI/ETFPortfolio/DeduChange/PortfolioLiveList</t>
    <phoneticPr fontId="2" type="noConversion"/>
  </si>
  <si>
    <t>http://10.11.42.207:8085/AI/ETFPortfolio/DeduChange/PortfolioLiveList</t>
    <phoneticPr fontId="2" type="noConversion"/>
  </si>
  <si>
    <t>http://10.16.1.124:8085/AI/ETFPortfolio/DeduChange/PortfolioLiveList</t>
    <phoneticPr fontId="2" type="noConversion"/>
  </si>
  <si>
    <r>
      <t>ex:MMA-</t>
    </r>
    <r>
      <rPr>
        <sz val="12"/>
        <color rgb="FFFF0000"/>
        <rFont val="標楷體"/>
        <family val="4"/>
        <charset val="136"/>
      </rPr>
      <t>AI_gLiveList</t>
    </r>
    <r>
      <rPr>
        <sz val="12"/>
        <color theme="1"/>
        <rFont val="標楷體"/>
        <family val="4"/>
        <charset val="136"/>
      </rPr>
      <t>-0000130692803</t>
    </r>
    <phoneticPr fontId="2" type="noConversion"/>
  </si>
  <si>
    <t>Inv037_A</t>
    <phoneticPr fontId="2" type="noConversion"/>
  </si>
  <si>
    <t>http://10.11.36.245:8085/AI/ETF/AdjustPlan/Get</t>
    <phoneticPr fontId="2" type="noConversion"/>
  </si>
  <si>
    <t>http://10.11.42.207:8085/AI/ETF/AdjustPlan/Get</t>
    <phoneticPr fontId="2" type="noConversion"/>
  </si>
  <si>
    <r>
      <t>ex:MMA-</t>
    </r>
    <r>
      <rPr>
        <sz val="12"/>
        <color rgb="FFFF0000"/>
        <rFont val="標楷體"/>
        <family val="4"/>
        <charset val="136"/>
      </rPr>
      <t>AI_gAdjPlan</t>
    </r>
    <r>
      <rPr>
        <sz val="12"/>
        <color theme="1"/>
        <rFont val="標楷體"/>
        <family val="4"/>
        <charset val="136"/>
      </rPr>
      <t>-0000130692803</t>
    </r>
    <phoneticPr fontId="2" type="noConversion"/>
  </si>
  <si>
    <r>
      <t>收到request</t>
    </r>
    <r>
      <rPr>
        <sz val="12"/>
        <color theme="1"/>
        <rFont val="新細明體"/>
        <family val="1"/>
        <charset val="136"/>
        <scheme val="minor"/>
      </rPr>
      <t xml:space="preserve"> </t>
    </r>
    <r>
      <rPr>
        <sz val="12"/>
        <color theme="1"/>
        <rFont val="標楷體"/>
        <family val="4"/>
        <charset val="136"/>
      </rPr>
      <t>timestamp</t>
    </r>
    <phoneticPr fontId="2" type="noConversion"/>
  </si>
  <si>
    <t>SvcRs.RsCollect1(Multi)</t>
    <phoneticPr fontId="2" type="noConversion"/>
  </si>
  <si>
    <t>調整前投資期間</t>
  </si>
  <si>
    <t>InvestPeriod</t>
  </si>
  <si>
    <t>調整後投資期間</t>
  </si>
  <si>
    <t>Adjust_InvestPeriod</t>
  </si>
  <si>
    <t>format：yyyy年mm月</t>
    <phoneticPr fontId="2" type="noConversion"/>
  </si>
  <si>
    <t>調整後剩餘投資期間</t>
  </si>
  <si>
    <t xml:space="preserve">Adjust_LeftPeriod </t>
  </si>
  <si>
    <t>原每月投入金額</t>
  </si>
  <si>
    <t xml:space="preserve">RSP_Dollar </t>
  </si>
  <si>
    <t>調整後每月投入</t>
  </si>
  <si>
    <t>Adjust_RSP_Dollar</t>
  </si>
  <si>
    <t>原目標金額</t>
  </si>
  <si>
    <t>調整後目標金額</t>
  </si>
  <si>
    <t>AdjustTargetDollar</t>
  </si>
  <si>
    <t>單筆加碼金額</t>
  </si>
  <si>
    <t>AdjustAddDollar</t>
  </si>
  <si>
    <t>2.12</t>
    <phoneticPr fontId="2" type="noConversion"/>
  </si>
  <si>
    <t>投組編號</t>
  </si>
  <si>
    <t>AdjustNo</t>
  </si>
  <si>
    <t>調整計畫確認</t>
  </si>
  <si>
    <t>http://10.11.36.245:8085/AI/ETF/AdjustPlan/Confirm</t>
    <phoneticPr fontId="2" type="noConversion"/>
  </si>
  <si>
    <t>http://10.11.42.207:8085/AI/ETF/AdjustPlan/Confirm</t>
    <phoneticPr fontId="2" type="noConversion"/>
  </si>
  <si>
    <t>http://10.16.1.124:8085/AI/ETF/AdjustPlan/Confirm</t>
    <phoneticPr fontId="2" type="noConversion"/>
  </si>
  <si>
    <r>
      <t>ex:MMA-</t>
    </r>
    <r>
      <rPr>
        <sz val="12"/>
        <color rgb="FFFF0000"/>
        <rFont val="標楷體"/>
        <family val="4"/>
        <charset val="136"/>
      </rPr>
      <t>AI_cfAdjPlan</t>
    </r>
    <r>
      <rPr>
        <sz val="12"/>
        <color theme="1"/>
        <rFont val="標楷體"/>
        <family val="4"/>
        <charset val="136"/>
      </rPr>
      <t>-0000130692803</t>
    </r>
    <phoneticPr fontId="2" type="noConversion"/>
  </si>
  <si>
    <t>Adjust_LeftPeriod</t>
  </si>
  <si>
    <t>XX年XX月</t>
  </si>
  <si>
    <t>yyyy年mm月</t>
  </si>
  <si>
    <t>AdjustType</t>
  </si>
  <si>
    <r>
      <t>1</t>
    </r>
    <r>
      <rPr>
        <sz val="12"/>
        <color rgb="FF242424"/>
        <rFont val="新細明體"/>
        <family val="2"/>
        <charset val="136"/>
      </rPr>
      <t>：延長投資年限</t>
    </r>
    <r>
      <rPr>
        <sz val="12"/>
        <color rgb="FF242424"/>
        <rFont val="Segoe UI"/>
        <family val="2"/>
      </rPr>
      <t xml:space="preserve">
2</t>
    </r>
    <r>
      <rPr>
        <sz val="12"/>
        <color rgb="FF242424"/>
        <rFont val="新細明體"/>
        <family val="2"/>
        <charset val="136"/>
      </rPr>
      <t>：調降目標金額</t>
    </r>
    <r>
      <rPr>
        <sz val="12"/>
        <color rgb="FF242424"/>
        <rFont val="Segoe UI"/>
        <family val="2"/>
      </rPr>
      <t xml:space="preserve">
3</t>
    </r>
    <r>
      <rPr>
        <sz val="12"/>
        <color rgb="FF242424"/>
        <rFont val="新細明體"/>
        <family val="2"/>
        <charset val="136"/>
      </rPr>
      <t>：增加每月投資金額</t>
    </r>
    <r>
      <rPr>
        <sz val="12"/>
        <color rgb="FF242424"/>
        <rFont val="Segoe UI"/>
        <family val="2"/>
      </rPr>
      <t xml:space="preserve">
4</t>
    </r>
    <r>
      <rPr>
        <sz val="12"/>
        <color rgb="FF242424"/>
        <rFont val="新細明體"/>
        <family val="2"/>
        <charset val="136"/>
      </rPr>
      <t>：單筆加碼</t>
    </r>
    <phoneticPr fontId="2" type="noConversion"/>
  </si>
  <si>
    <t>C(26)</t>
  </si>
  <si>
    <t>1：延長投資年限
2：調降目標金額
3：增加每月投資金額
4：單筆加碼</t>
    <phoneticPr fontId="2" type="noConversion"/>
  </si>
  <si>
    <t>契約起迄日</t>
  </si>
  <si>
    <t>調整後(預計)投組投資起訖</t>
  </si>
  <si>
    <t>Adjust_MATURITY_DATE</t>
  </si>
  <si>
    <t>Invest_Years</t>
  </si>
  <si>
    <t>調整後投組投資年期</t>
  </si>
  <si>
    <t>Adjust_Invest_Years</t>
  </si>
  <si>
    <t xml:space="preserve">InvestPeriod </t>
  </si>
  <si>
    <r>
      <t>yyyy</t>
    </r>
    <r>
      <rPr>
        <sz val="12"/>
        <color rgb="FF000000"/>
        <rFont val="新細明體"/>
        <family val="1"/>
        <charset val="136"/>
      </rPr>
      <t>年</t>
    </r>
    <r>
      <rPr>
        <sz val="12"/>
        <color rgb="FF000000"/>
        <rFont val="標楷體"/>
        <family val="4"/>
        <charset val="136"/>
      </rPr>
      <t>mm</t>
    </r>
    <r>
      <rPr>
        <sz val="12"/>
        <color rgb="FF000000"/>
        <rFont val="新細明體"/>
        <family val="1"/>
        <charset val="136"/>
      </rPr>
      <t>月</t>
    </r>
  </si>
  <si>
    <t xml:space="preserve">Adjust_ InvestPeriod </t>
  </si>
  <si>
    <t>剩餘投資期間</t>
  </si>
  <si>
    <t xml:space="preserve">LeftPeriod </t>
  </si>
  <si>
    <r>
      <t>XX</t>
    </r>
    <r>
      <rPr>
        <sz val="12"/>
        <color rgb="FF000000"/>
        <rFont val="新細明體"/>
        <family val="1"/>
        <charset val="136"/>
        <scheme val="minor"/>
      </rPr>
      <t>年</t>
    </r>
    <r>
      <rPr>
        <sz val="12"/>
        <color rgb="FF000000"/>
        <rFont val="標楷體"/>
        <family val="4"/>
        <charset val="136"/>
      </rPr>
      <t>XX</t>
    </r>
    <r>
      <rPr>
        <sz val="12"/>
        <color rgb="FF000000"/>
        <rFont val="新細明體"/>
        <family val="1"/>
        <charset val="136"/>
        <scheme val="minor"/>
      </rPr>
      <t>月</t>
    </r>
  </si>
  <si>
    <t>每月扣款日</t>
  </si>
  <si>
    <t>Dedu_Day</t>
  </si>
  <si>
    <t>原扣款狀態</t>
  </si>
  <si>
    <t>1：暫停扣款
2：恢復扣款
3：-
4：持續扣款</t>
    <phoneticPr fontId="2" type="noConversion"/>
  </si>
  <si>
    <t>調整後扣款狀態</t>
  </si>
  <si>
    <t>Adjust_DeduChangeType</t>
  </si>
  <si>
    <t>原單筆金額</t>
  </si>
  <si>
    <t>Initial_Dollar</t>
  </si>
  <si>
    <t>AdjustAddDollar</t>
    <phoneticPr fontId="2" type="noConversion"/>
  </si>
  <si>
    <t>扣款生效日</t>
  </si>
  <si>
    <t>Next_Dedu_Date</t>
  </si>
  <si>
    <t>Date</t>
  </si>
  <si>
    <t>入扣款帳號</t>
  </si>
  <si>
    <t>Createdate</t>
  </si>
  <si>
    <t>Y/N</t>
  </si>
  <si>
    <t>RR1~-6/N</t>
  </si>
  <si>
    <t>是否超過投資年限</t>
  </si>
  <si>
    <t>財富特定客戶
(有價證券自主聲明)</t>
    <phoneticPr fontId="2" type="noConversion"/>
  </si>
  <si>
    <t>OverCustYear</t>
  </si>
  <si>
    <t>AGE_TENURE_CHECK/N</t>
    <phoneticPr fontId="2" type="noConversion"/>
  </si>
  <si>
    <t>客戶保險年齡與商品年限檢核</t>
  </si>
  <si>
    <t>PI_OverCustYear</t>
    <phoneticPr fontId="2" type="noConversion"/>
  </si>
  <si>
    <r>
      <t>90</t>
    </r>
    <r>
      <rPr>
        <sz val="12"/>
        <rFont val="Times New Roman"/>
        <family val="1"/>
      </rPr>
      <t xml:space="preserve"> </t>
    </r>
    <r>
      <rPr>
        <u/>
        <sz val="12"/>
        <rFont val="標楷體"/>
        <family val="4"/>
        <charset val="136"/>
      </rPr>
      <t>H_AGE_CHECK</t>
    </r>
    <r>
      <rPr>
        <sz val="12"/>
        <rFont val="標楷體"/>
        <family val="4"/>
        <charset val="136"/>
      </rPr>
      <t xml:space="preserve"> or N</t>
    </r>
  </si>
  <si>
    <t>2.60</t>
    <phoneticPr fontId="2" type="noConversion"/>
  </si>
  <si>
    <t>Inv039_A</t>
    <phoneticPr fontId="2" type="noConversion"/>
  </si>
  <si>
    <t>http://10.11.36.245:8085/AI/ETF/AdjustPlan/Create</t>
    <phoneticPr fontId="2" type="noConversion"/>
  </si>
  <si>
    <t>http://10.11.42.207:8085/AI/ETF/AdjustPlan/Create</t>
    <phoneticPr fontId="2" type="noConversion"/>
  </si>
  <si>
    <t>http://10.16.1.124:8085/AI/ETF/AI/ETF/AdjustPlan/Create</t>
    <phoneticPr fontId="2" type="noConversion"/>
  </si>
  <si>
    <r>
      <t>ex:MMA-</t>
    </r>
    <r>
      <rPr>
        <sz val="12"/>
        <color rgb="FFFF0000"/>
        <rFont val="標楷體"/>
        <family val="4"/>
        <charset val="136"/>
      </rPr>
      <t>AI_cAdjPlan</t>
    </r>
    <r>
      <rPr>
        <sz val="12"/>
        <color theme="1"/>
        <rFont val="標楷體"/>
        <family val="4"/>
        <charset val="136"/>
      </rPr>
      <t>-0000130692803</t>
    </r>
    <phoneticPr fontId="2" type="noConversion"/>
  </si>
  <si>
    <t>延長投資年限</t>
  </si>
  <si>
    <t>調整前扣款狀態</t>
  </si>
  <si>
    <t>Inv040_A</t>
    <phoneticPr fontId="2" type="noConversion"/>
  </si>
  <si>
    <t>http://10.11.36.245:8085/AI/Advisor/GetCIF</t>
    <phoneticPr fontId="2" type="noConversion"/>
  </si>
  <si>
    <t>http://10.11.42.207:8085/AI/Advisor/GetCIF</t>
    <phoneticPr fontId="2" type="noConversion"/>
  </si>
  <si>
    <t>http://10.16.1.124:8085/AI/Advisor/GetCIF</t>
    <phoneticPr fontId="2" type="noConversion"/>
  </si>
  <si>
    <r>
      <t>ex:MMA-</t>
    </r>
    <r>
      <rPr>
        <sz val="12"/>
        <color rgb="FFFF0000"/>
        <rFont val="標楷體"/>
        <family val="4"/>
        <charset val="136"/>
      </rPr>
      <t>AI_gCIF</t>
    </r>
    <r>
      <rPr>
        <sz val="12"/>
        <color theme="1"/>
        <rFont val="標楷體"/>
        <family val="4"/>
        <charset val="136"/>
      </rPr>
      <t>-0000130692803</t>
    </r>
    <phoneticPr fontId="2" type="noConversion"/>
  </si>
  <si>
    <t>文件編號</t>
  </si>
  <si>
    <t>VerifyNo</t>
  </si>
  <si>
    <t>int</t>
  </si>
  <si>
    <t>資料是否完整</t>
  </si>
  <si>
    <t>Loss_Mark</t>
  </si>
  <si>
    <t>資料日期</t>
  </si>
  <si>
    <t>客戶屬性</t>
  </si>
  <si>
    <t>PI_Mark</t>
  </si>
  <si>
    <t>SvcRs.CIFDetail</t>
    <phoneticPr fontId="2" type="noConversion"/>
  </si>
  <si>
    <t>身份證字號\統一編號</t>
  </si>
  <si>
    <t>Cust_Id</t>
  </si>
  <si>
    <t>生日\成立日期</t>
  </si>
  <si>
    <t>電子信箱</t>
  </si>
  <si>
    <t>EMail</t>
  </si>
  <si>
    <t>姓名\戶名</t>
  </si>
  <si>
    <t>ChName</t>
  </si>
  <si>
    <t>國籍</t>
  </si>
  <si>
    <t>AreaNO</t>
  </si>
  <si>
    <t>戶籍地址</t>
  </si>
  <si>
    <t>RegAddress1</t>
  </si>
  <si>
    <t>通訊地址</t>
  </si>
  <si>
    <t>PosAddress1</t>
  </si>
  <si>
    <t>戶籍電話\營業所在電話</t>
  </si>
  <si>
    <t>Tel_1</t>
  </si>
  <si>
    <t>通訊電話</t>
  </si>
  <si>
    <t>Tel_3</t>
  </si>
  <si>
    <t>傳真電話</t>
  </si>
  <si>
    <t>Fax</t>
  </si>
  <si>
    <t>負責人姓名</t>
  </si>
  <si>
    <t>Manager_Name</t>
  </si>
  <si>
    <t>實質受益\高階管理人員身分證ID</t>
  </si>
  <si>
    <t>Benefit_Id</t>
  </si>
  <si>
    <t>實質受益\高階管理人員姓名</t>
  </si>
  <si>
    <t>Benefit_Name</t>
  </si>
  <si>
    <t>機構種類</t>
  </si>
  <si>
    <t>Sector</t>
  </si>
  <si>
    <t>主要業務或營業項目</t>
  </si>
  <si>
    <t>Industry</t>
  </si>
  <si>
    <t>聯絡人姓名</t>
  </si>
  <si>
    <t>Contractor</t>
  </si>
  <si>
    <t>聯絡人電話</t>
  </si>
  <si>
    <t>Contractor_Phone</t>
  </si>
  <si>
    <t>授權人ID</t>
  </si>
  <si>
    <t>Auth_Id</t>
  </si>
  <si>
    <t>授權人姓名</t>
  </si>
  <si>
    <t>Auth_Name</t>
  </si>
  <si>
    <t>Inv041_A</t>
    <phoneticPr fontId="2" type="noConversion"/>
  </si>
  <si>
    <t>http://10.11.36.245:8085/AI/Advisor/GenCustInfoPDF</t>
    <phoneticPr fontId="2" type="noConversion"/>
  </si>
  <si>
    <t>http://10.11.42.207:8085/AI/Advisor/GenCustInfoPDF</t>
    <phoneticPr fontId="2" type="noConversion"/>
  </si>
  <si>
    <t>http://10.16.1.124:8085/AI/Advisor/GenCustInfoPDF</t>
    <phoneticPr fontId="2" type="noConversion"/>
  </si>
  <si>
    <r>
      <t>ex:MMA-</t>
    </r>
    <r>
      <rPr>
        <sz val="12"/>
        <color rgb="FFFF0000"/>
        <rFont val="標楷體"/>
        <family val="4"/>
        <charset val="136"/>
      </rPr>
      <t>AI_gCifInfo</t>
    </r>
    <r>
      <rPr>
        <sz val="12"/>
        <color theme="1"/>
        <rFont val="標楷體"/>
        <family val="4"/>
        <charset val="136"/>
      </rPr>
      <t>-0000130692803</t>
    </r>
    <phoneticPr fontId="2" type="noConversion"/>
  </si>
  <si>
    <t>SvcRs</t>
    <phoneticPr fontId="2" type="noConversion"/>
  </si>
  <si>
    <t>PDF 內容</t>
  </si>
  <si>
    <t>CustInfoPDF</t>
  </si>
  <si>
    <t>C(4000)</t>
  </si>
  <si>
    <t>http://10.11.36.245:8085/AI/Advisor/SignContract</t>
    <phoneticPr fontId="2" type="noConversion"/>
  </si>
  <si>
    <t>http://10.11.42.207:8085/AI/Advisor/SignContract</t>
    <phoneticPr fontId="2" type="noConversion"/>
  </si>
  <si>
    <t>http://10.16.1.124:8085/AI/Advisor/SignContract</t>
    <phoneticPr fontId="2" type="noConversion"/>
  </si>
  <si>
    <r>
      <t>ex:MMA-</t>
    </r>
    <r>
      <rPr>
        <sz val="12"/>
        <color rgb="FFFF0000"/>
        <rFont val="標楷體"/>
        <family val="4"/>
        <charset val="136"/>
      </rPr>
      <t>AI_DoSign</t>
    </r>
    <r>
      <rPr>
        <sz val="12"/>
        <color theme="1"/>
        <rFont val="標楷體"/>
        <family val="4"/>
        <charset val="136"/>
      </rPr>
      <t>-0000130692803</t>
    </r>
    <phoneticPr fontId="2" type="noConversion"/>
  </si>
  <si>
    <t>導頁網址</t>
  </si>
  <si>
    <t>ReturnURL</t>
  </si>
  <si>
    <t>TOKEN</t>
  </si>
  <si>
    <t>TWID_TOKEN</t>
  </si>
  <si>
    <t>C(40)</t>
  </si>
  <si>
    <t>應用平台代號</t>
  </si>
  <si>
    <t>BusinessNo</t>
  </si>
  <si>
    <t>API版本</t>
  </si>
  <si>
    <t>ApiVersion</t>
  </si>
  <si>
    <t>D(2,1)</t>
  </si>
  <si>
    <t>HashKey組別</t>
  </si>
  <si>
    <t>HashKeyNo</t>
  </si>
  <si>
    <t>D(1)</t>
  </si>
  <si>
    <t>編號</t>
  </si>
  <si>
    <t>驗證碼</t>
  </si>
  <si>
    <t>IdentifyNo</t>
  </si>
  <si>
    <t>C(256)</t>
  </si>
  <si>
    <t>Inv043_A</t>
    <phoneticPr fontId="2" type="noConversion"/>
  </si>
  <si>
    <t>http://10.11.36.245:8085/AI/Advisor/SignContractFinish</t>
    <phoneticPr fontId="2" type="noConversion"/>
  </si>
  <si>
    <t>http://10.11.42.207:8085/AI/Advisor/SignContractFinish</t>
    <phoneticPr fontId="2" type="noConversion"/>
  </si>
  <si>
    <t>http://10.16.1.124:8085/AI/Advisor/SignContractFinish</t>
    <phoneticPr fontId="2" type="noConversion"/>
  </si>
  <si>
    <r>
      <t>ex:MMA-</t>
    </r>
    <r>
      <rPr>
        <sz val="12"/>
        <color rgb="FFFF0000"/>
        <rFont val="標楷體"/>
        <family val="4"/>
        <charset val="136"/>
      </rPr>
      <t>AI_FinishSign</t>
    </r>
    <r>
      <rPr>
        <sz val="12"/>
        <color theme="1"/>
        <rFont val="標楷體"/>
        <family val="4"/>
        <charset val="136"/>
      </rPr>
      <t>-0000130692803</t>
    </r>
    <phoneticPr fontId="2" type="noConversion"/>
  </si>
  <si>
    <t>C(40)</t>
    <phoneticPr fontId="2" type="noConversion"/>
  </si>
  <si>
    <t>HighRiskMark</t>
  </si>
  <si>
    <t>Y:是
N:否</t>
    <phoneticPr fontId="2" type="noConversion"/>
  </si>
  <si>
    <t>Inv044_A</t>
    <phoneticPr fontId="2" type="noConversion"/>
  </si>
  <si>
    <t>http://10.11.36.245:8085/AI/Advisor/AdvisorContract</t>
    <phoneticPr fontId="2" type="noConversion"/>
  </si>
  <si>
    <t>http://10.11.42.207:8085/AI/Advisor/AdvisorContract</t>
    <phoneticPr fontId="2" type="noConversion"/>
  </si>
  <si>
    <t>http://10.16.1.124:8085/AI/Advisor/AdvisorContract</t>
    <phoneticPr fontId="2" type="noConversion"/>
  </si>
  <si>
    <r>
      <t>ex:MMA-</t>
    </r>
    <r>
      <rPr>
        <sz val="12"/>
        <color rgb="FFFF0000"/>
        <rFont val="標楷體"/>
        <family val="4"/>
        <charset val="136"/>
      </rPr>
      <t>AI_ChkContract</t>
    </r>
    <r>
      <rPr>
        <sz val="12"/>
        <color theme="1"/>
        <rFont val="標楷體"/>
        <family val="4"/>
        <charset val="136"/>
      </rPr>
      <t>-0000130692803</t>
    </r>
    <phoneticPr fontId="2" type="noConversion"/>
  </si>
  <si>
    <t>簽署狀態</t>
  </si>
  <si>
    <t>SignStatus</t>
  </si>
  <si>
    <t>0: 已簽署
1: 未簽署：包含取消簽署(解約)、拒絕簽署、未簽署
2: 審核中</t>
    <phoneticPr fontId="2" type="noConversion"/>
  </si>
  <si>
    <t>TWIDToken</t>
  </si>
  <si>
    <t>Inv045_A</t>
    <phoneticPr fontId="2" type="noConversion"/>
  </si>
  <si>
    <t>http://10.11.36.245:8085/AI//RiskSwitch/Get</t>
    <phoneticPr fontId="2" type="noConversion"/>
  </si>
  <si>
    <t>http://10.11.42.207:8085/AI//RiskSwitch/Get</t>
    <phoneticPr fontId="2" type="noConversion"/>
  </si>
  <si>
    <t>http://10.16.1.124:8085/AI//RiskSwitch/Get</t>
    <phoneticPr fontId="2" type="noConversion"/>
  </si>
  <si>
    <r>
      <t>ex:MMA-</t>
    </r>
    <r>
      <rPr>
        <sz val="12"/>
        <color rgb="FFFF0000"/>
        <rFont val="標楷體"/>
        <family val="4"/>
        <charset val="136"/>
      </rPr>
      <t>AI_gRSList</t>
    </r>
    <r>
      <rPr>
        <sz val="12"/>
        <color theme="1"/>
        <rFont val="標楷體"/>
        <family val="4"/>
        <charset val="136"/>
      </rPr>
      <t>-0000130692803</t>
    </r>
    <phoneticPr fontId="2" type="noConversion"/>
  </si>
  <si>
    <t>配合福儲跟自主交易共用API，新增此欄位
自主投資 platform: 000或空值、AISeqNo空值
員工投資 platform: 100、AISeqNo需填值讓程式篩選</t>
    <phoneticPr fontId="2" type="noConversion"/>
  </si>
  <si>
    <t>客戶投資屬性回傳文字</t>
  </si>
  <si>
    <t>RiskLevelMark</t>
  </si>
  <si>
    <t>C(256)</t>
    <phoneticPr fontId="2" type="noConversion"/>
  </si>
  <si>
    <t>客戶投資屬性</t>
  </si>
  <si>
    <t>RiskLevel</t>
  </si>
  <si>
    <t>PortfolioLevel</t>
    <phoneticPr fontId="2" type="noConversion"/>
  </si>
  <si>
    <t>建議投組風險屬性4</t>
  </si>
  <si>
    <t>PortfolioLevel4</t>
  </si>
  <si>
    <t>建議投組風險屬性5</t>
    <phoneticPr fontId="2" type="noConversion"/>
  </si>
  <si>
    <t>PortfolioLevel5</t>
  </si>
  <si>
    <t>KYC</t>
  </si>
  <si>
    <t>PortfolioLevelBefore</t>
    <phoneticPr fontId="2" type="noConversion"/>
  </si>
  <si>
    <t>PortfolioLevelAfter</t>
  </si>
  <si>
    <t>TradeDate</t>
    <phoneticPr fontId="2" type="noConversion"/>
  </si>
  <si>
    <t>確認投組風險屬性轉換
RiskSwitchconfirm</t>
    <phoneticPr fontId="2" type="noConversion"/>
  </si>
  <si>
    <t>確認投組風險屬性轉換</t>
  </si>
  <si>
    <t>http://10.11.36.245:8085/AI/RiskSwitch/confirm</t>
    <phoneticPr fontId="2" type="noConversion"/>
  </si>
  <si>
    <t>http://10.11.42.207:8085/AI/RiskSwitch/confirm</t>
    <phoneticPr fontId="2" type="noConversion"/>
  </si>
  <si>
    <t>http://10.16.1.124:8085/AI/RiskSwitch/confirm</t>
    <phoneticPr fontId="2" type="noConversion"/>
  </si>
  <si>
    <r>
      <t>ex:MMA-</t>
    </r>
    <r>
      <rPr>
        <sz val="12"/>
        <color rgb="FFFF0000"/>
        <rFont val="標楷體"/>
        <family val="4"/>
        <charset val="136"/>
      </rPr>
      <t>AI_cfRiskSwitch</t>
    </r>
    <r>
      <rPr>
        <sz val="12"/>
        <color theme="1"/>
        <rFont val="標楷體"/>
        <family val="4"/>
        <charset val="136"/>
      </rPr>
      <t>-0000130692803</t>
    </r>
    <phoneticPr fontId="2" type="noConversion"/>
  </si>
  <si>
    <t>投組風險屬性</t>
  </si>
  <si>
    <t>(RR1~-6/N)</t>
    <phoneticPr fontId="2" type="noConversion"/>
  </si>
  <si>
    <t>StockAName</t>
  </si>
  <si>
    <t>StockBName</t>
  </si>
  <si>
    <t>StockCName</t>
  </si>
  <si>
    <t>BondLName</t>
  </si>
  <si>
    <t>BondMName</t>
  </si>
  <si>
    <t>BondSName</t>
  </si>
  <si>
    <t>投組風險等級_調整前</t>
  </si>
  <si>
    <t>PortfolioLevelBefore</t>
  </si>
  <si>
    <t>投組風險等級_調整後</t>
  </si>
  <si>
    <t>股票比例變更前</t>
  </si>
  <si>
    <t>StockRatioBefore</t>
  </si>
  <si>
    <t>股票比例變更後</t>
  </si>
  <si>
    <t>StockRatioAfter</t>
  </si>
  <si>
    <t>債券比例變更後</t>
  </si>
  <si>
    <t>BondRatioBefore</t>
  </si>
  <si>
    <t>BondRatioAfter</t>
  </si>
  <si>
    <r>
      <t>美國ETF</t>
    </r>
    <r>
      <rPr>
        <sz val="12"/>
        <color rgb="FF000000"/>
        <rFont val="標楷體"/>
        <family val="4"/>
        <charset val="136"/>
      </rPr>
      <t>股票比例變更前</t>
    </r>
  </si>
  <si>
    <t>StockARatioBefore</t>
  </si>
  <si>
    <r>
      <t>美國ETF</t>
    </r>
    <r>
      <rPr>
        <sz val="12"/>
        <color rgb="FF000000"/>
        <rFont val="標楷體"/>
        <family val="4"/>
        <charset val="136"/>
      </rPr>
      <t>股票比例變更後</t>
    </r>
  </si>
  <si>
    <t>StockARatioAfter</t>
  </si>
  <si>
    <r>
      <t>已開發股市</t>
    </r>
    <r>
      <rPr>
        <sz val="12"/>
        <color rgb="FF000000"/>
        <rFont val="標楷體"/>
        <family val="4"/>
        <charset val="136"/>
      </rPr>
      <t>股票比例變更前</t>
    </r>
  </si>
  <si>
    <t>StockBRatioBefore</t>
  </si>
  <si>
    <r>
      <t>已開發股市</t>
    </r>
    <r>
      <rPr>
        <sz val="12"/>
        <color rgb="FF000000"/>
        <rFont val="標楷體"/>
        <family val="4"/>
        <charset val="136"/>
      </rPr>
      <t>股票比例變更後</t>
    </r>
  </si>
  <si>
    <t>StockBRatioAfter</t>
  </si>
  <si>
    <r>
      <t>新興市場股市</t>
    </r>
    <r>
      <rPr>
        <sz val="12"/>
        <color rgb="FF000000"/>
        <rFont val="標楷體"/>
        <family val="4"/>
        <charset val="136"/>
      </rPr>
      <t>股票比例變更前</t>
    </r>
  </si>
  <si>
    <t>StockCRatioBefore</t>
  </si>
  <si>
    <r>
      <t>新興市場股市</t>
    </r>
    <r>
      <rPr>
        <sz val="12"/>
        <color rgb="FF000000"/>
        <rFont val="標楷體"/>
        <family val="4"/>
        <charset val="136"/>
      </rPr>
      <t>股票比例變更後</t>
    </r>
  </si>
  <si>
    <t>StockCRatioAfter</t>
  </si>
  <si>
    <r>
      <t>長期政府公債</t>
    </r>
    <r>
      <rPr>
        <sz val="12"/>
        <color rgb="FF000000"/>
        <rFont val="標楷體"/>
        <family val="4"/>
        <charset val="136"/>
      </rPr>
      <t>債券比例變更後</t>
    </r>
  </si>
  <si>
    <t>BondLRatioBefore</t>
  </si>
  <si>
    <t>BondLRatioAfter</t>
  </si>
  <si>
    <r>
      <t>中期政府公債</t>
    </r>
    <r>
      <rPr>
        <sz val="12"/>
        <color rgb="FF000000"/>
        <rFont val="標楷體"/>
        <family val="4"/>
        <charset val="136"/>
      </rPr>
      <t>債券比例變更後</t>
    </r>
  </si>
  <si>
    <t>BondMRatioBefore</t>
  </si>
  <si>
    <t>BondMRatioAfter</t>
  </si>
  <si>
    <r>
      <t>短期政府公債</t>
    </r>
    <r>
      <rPr>
        <sz val="12"/>
        <color rgb="FF000000"/>
        <rFont val="標楷體"/>
        <family val="4"/>
        <charset val="136"/>
      </rPr>
      <t>債券比例變更後</t>
    </r>
  </si>
  <si>
    <t>BondSRatioBefore</t>
  </si>
  <si>
    <t>短期政府公債</t>
  </si>
  <si>
    <t>BondSRatioAfter</t>
  </si>
  <si>
    <t>股總比例</t>
  </si>
  <si>
    <t>TotalStockRatio</t>
  </si>
  <si>
    <t>債總比例</t>
  </si>
  <si>
    <t>TotalBondRatio</t>
  </si>
  <si>
    <t>在途款</t>
  </si>
  <si>
    <t>TotalUnStockDollar</t>
  </si>
  <si>
    <t>美國ETF投資標的代號</t>
  </si>
  <si>
    <t>StockAID</t>
  </si>
  <si>
    <t>已開發股市投資標的代號</t>
  </si>
  <si>
    <t>StockBID</t>
  </si>
  <si>
    <t>新興市場股市投資標的代號</t>
  </si>
  <si>
    <t>StockCID</t>
  </si>
  <si>
    <t>長期政府公債投資標的代號</t>
  </si>
  <si>
    <t>BondLID</t>
  </si>
  <si>
    <t>中期政府公債投資標的代號</t>
  </si>
  <si>
    <t>BondMID</t>
  </si>
  <si>
    <t>短期政府公債投資標的代號</t>
  </si>
  <si>
    <t>BondSID</t>
  </si>
  <si>
    <t>http://10.11.36.245:8085/AI/RiskSwitch/Create</t>
    <phoneticPr fontId="2" type="noConversion"/>
  </si>
  <si>
    <t>http://10.11.42.207:8085/AI/RiskSwitch/Create</t>
    <phoneticPr fontId="2" type="noConversion"/>
  </si>
  <si>
    <t>http://10.16.1.124:8085/AI/RiskSwitch/Create</t>
    <phoneticPr fontId="2" type="noConversion"/>
  </si>
  <si>
    <r>
      <t>ex:MMA-</t>
    </r>
    <r>
      <rPr>
        <sz val="12"/>
        <color rgb="FFFF0000"/>
        <rFont val="標楷體"/>
        <family val="4"/>
        <charset val="136"/>
      </rPr>
      <t>AI_cRiskSwitch</t>
    </r>
    <r>
      <rPr>
        <sz val="12"/>
        <color theme="1"/>
        <rFont val="標楷體"/>
        <family val="4"/>
        <charset val="136"/>
      </rPr>
      <t>-0000130692803</t>
    </r>
    <phoneticPr fontId="2" type="noConversion"/>
  </si>
  <si>
    <t>變更後投組風險等級</t>
  </si>
  <si>
    <t>同意註記</t>
  </si>
  <si>
    <t>AgreeMark</t>
    <phoneticPr fontId="2" type="noConversion"/>
  </si>
  <si>
    <t>MMA要跟我說是保持還是同意變更
1.	同意
2.	不同意(保持原投組)</t>
    <phoneticPr fontId="2" type="noConversion"/>
  </si>
  <si>
    <t>美國ETF股票比例變更前</t>
  </si>
  <si>
    <t>美國ETF股票比例變更後</t>
  </si>
  <si>
    <t>已開發股市股票比例變更前</t>
  </si>
  <si>
    <t>已開發股市股票比例變更後</t>
  </si>
  <si>
    <t>新興市場股市股票比例變更前</t>
  </si>
  <si>
    <t>新興市場股市股票比例變更後</t>
  </si>
  <si>
    <t>長期政府公債債券比例變更後</t>
  </si>
  <si>
    <t>中期政府公債債券比例變更後</t>
  </si>
  <si>
    <t>短期政府公債債券比例變更後</t>
  </si>
  <si>
    <t>美國ETF投資標現值</t>
  </si>
  <si>
    <t>AgreeMark</t>
  </si>
  <si>
    <t>1 同意 結果頁
2 不同意(保持原投組)</t>
    <phoneticPr fontId="2" type="noConversion"/>
  </si>
  <si>
    <t>Inv048_A</t>
    <phoneticPr fontId="2" type="noConversion"/>
  </si>
  <si>
    <t>http://10.11.36.245:8085/AI/funGetProjection/forPig</t>
    <phoneticPr fontId="2" type="noConversion"/>
  </si>
  <si>
    <t>http://10.11.42.207:8085/AI/funGetProjection/forPig</t>
    <phoneticPr fontId="2" type="noConversion"/>
  </si>
  <si>
    <t>http://10.16.1.124:8085/AI/funGetProjection/forPig</t>
    <phoneticPr fontId="2" type="noConversion"/>
  </si>
  <si>
    <t>前端系統名稱</t>
    <phoneticPr fontId="2" type="noConversion"/>
  </si>
  <si>
    <r>
      <t>ex:MMA-</t>
    </r>
    <r>
      <rPr>
        <sz val="12"/>
        <color rgb="FFFF0000"/>
        <rFont val="標楷體"/>
        <family val="4"/>
        <charset val="136"/>
      </rPr>
      <t>AI_gPigProjection</t>
    </r>
    <r>
      <rPr>
        <sz val="12"/>
        <color theme="1"/>
        <rFont val="標楷體"/>
        <family val="4"/>
        <charset val="136"/>
      </rPr>
      <t>-0000130692803</t>
    </r>
    <phoneticPr fontId="2" type="noConversion"/>
  </si>
  <si>
    <t>開始投資年份</t>
    <phoneticPr fontId="2" type="noConversion"/>
  </si>
  <si>
    <t>SvcRs.RsCollect.Situation1</t>
    <phoneticPr fontId="2" type="noConversion"/>
  </si>
  <si>
    <t>定存</t>
  </si>
  <si>
    <t>第n年</t>
    <phoneticPr fontId="2" type="noConversion"/>
  </si>
  <si>
    <t>定存金額</t>
    <phoneticPr fontId="2" type="noConversion"/>
  </si>
  <si>
    <t>FixedMoney</t>
    <phoneticPr fontId="2" type="noConversion"/>
  </si>
  <si>
    <t>SvcRs.RsCollect.Situation2</t>
    <phoneticPr fontId="2" type="noConversion"/>
  </si>
  <si>
    <t>活存</t>
    <phoneticPr fontId="2" type="noConversion"/>
  </si>
  <si>
    <t>LivingMoney</t>
  </si>
  <si>
    <t>SvcRs.RsCollect.Situation3</t>
    <phoneticPr fontId="2" type="noConversion"/>
  </si>
  <si>
    <t>ibrian</t>
    <phoneticPr fontId="2" type="noConversion"/>
  </si>
  <si>
    <t>ibrAinMoney</t>
  </si>
  <si>
    <t xml:space="preserve">DownloadContractPDF </t>
    <phoneticPr fontId="2" type="noConversion"/>
  </si>
  <si>
    <t>DownloadContractPDF 下載客戶簽屬投顧委任契約PDF</t>
    <phoneticPr fontId="2" type="noConversion"/>
  </si>
  <si>
    <t>http://10.11.36.245:8085/AI/Advisor/DownloadContractPDF</t>
    <phoneticPr fontId="2" type="noConversion"/>
  </si>
  <si>
    <t>http://10.11.42.207:8085/AI/Advisor/DownloadContractPDF</t>
    <phoneticPr fontId="2" type="noConversion"/>
  </si>
  <si>
    <t>http://10.16.1.124:8085/AI/Advisor/DownloadContractPDF</t>
    <phoneticPr fontId="2" type="noConversion"/>
  </si>
  <si>
    <r>
      <t>ex:MMA-</t>
    </r>
    <r>
      <rPr>
        <sz val="12"/>
        <color rgb="FFFF0000"/>
        <rFont val="標楷體"/>
        <family val="4"/>
        <charset val="136"/>
      </rPr>
      <t>AI_gContract</t>
    </r>
    <r>
      <rPr>
        <sz val="12"/>
        <color theme="1"/>
        <rFont val="標楷體"/>
        <family val="4"/>
        <charset val="136"/>
      </rPr>
      <t>-0000130692803</t>
    </r>
    <phoneticPr fontId="2" type="noConversion"/>
  </si>
  <si>
    <t>TXN00059</t>
    <phoneticPr fontId="2" type="noConversion"/>
  </si>
  <si>
    <t>DBU基金\債券交易 iFund</t>
    <phoneticPr fontId="2" type="noConversion"/>
  </si>
  <si>
    <t>即時同步Sync</t>
  </si>
  <si>
    <t>http://10.11.34.63:8085/iFundWebService/iFundWebService.asmx</t>
    <phoneticPr fontId="2" type="noConversion"/>
  </si>
  <si>
    <t>http://10.11.42.20:8081/iFundWebService/iFundWebService.asmx</t>
    <phoneticPr fontId="2" type="noConversion"/>
  </si>
  <si>
    <t>http://10.16.1.20:8085/iFundWebService/iFundWebService.asmx</t>
    <phoneticPr fontId="2" type="noConversion"/>
  </si>
  <si>
    <t>交易名稱</t>
  </si>
  <si>
    <r>
      <t>ex:MMA-FUND_</t>
    </r>
    <r>
      <rPr>
        <sz val="12"/>
        <color rgb="FFFF0000"/>
        <rFont val="標楷體"/>
        <family val="4"/>
        <charset val="136"/>
      </rPr>
      <t>gCert</t>
    </r>
    <r>
      <rPr>
        <sz val="12"/>
        <color theme="1"/>
        <rFont val="標楷體"/>
        <family val="4"/>
        <charset val="136"/>
      </rPr>
      <t>-0000130692803</t>
    </r>
    <phoneticPr fontId="2" type="noConversion"/>
  </si>
  <si>
    <t>Body</t>
    <phoneticPr fontId="2" type="noConversion"/>
  </si>
  <si>
    <t>客戶身份證字號</t>
    <phoneticPr fontId="2" type="noConversion"/>
  </si>
  <si>
    <t>客戶身份證字號檢查碼</t>
    <phoneticPr fontId="2" type="noConversion"/>
  </si>
  <si>
    <t xml:space="preserve">CustomerIDCheckcode </t>
  </si>
  <si>
    <t>顯示方式</t>
    <phoneticPr fontId="2" type="noConversion"/>
  </si>
  <si>
    <t>SortType</t>
  </si>
  <si>
    <t>(0－憑證、1－標的)</t>
    <phoneticPr fontId="2" type="noConversion"/>
  </si>
  <si>
    <t>Body(Multi)</t>
    <phoneticPr fontId="2" type="noConversion"/>
  </si>
  <si>
    <t>憑證分行別</t>
    <phoneticPr fontId="2" type="noConversion"/>
  </si>
  <si>
    <t xml:space="preserve">certificateBranchNo </t>
    <phoneticPr fontId="2" type="noConversion"/>
  </si>
  <si>
    <t>憑證基金別</t>
  </si>
  <si>
    <t xml:space="preserve">certificateFundID </t>
    <phoneticPr fontId="2" type="noConversion"/>
  </si>
  <si>
    <t>憑證流水號</t>
  </si>
  <si>
    <t xml:space="preserve">certificateSeqNo </t>
    <phoneticPr fontId="2" type="noConversion"/>
  </si>
  <si>
    <t xml:space="preserve">投資標的中文名稱      </t>
    <phoneticPr fontId="2" type="noConversion"/>
  </si>
  <si>
    <t xml:space="preserve">ChAbbr           </t>
    <phoneticPr fontId="2" type="noConversion"/>
  </si>
  <si>
    <t>配息預設入帳銀行代碼</t>
    <phoneticPr fontId="2" type="noConversion"/>
  </si>
  <si>
    <t xml:space="preserve">enteredBankNo </t>
  </si>
  <si>
    <t>配息預設入帳帳號</t>
  </si>
  <si>
    <t xml:space="preserve">enteredAccountNo </t>
  </si>
  <si>
    <t>扣款銀行代碼</t>
  </si>
  <si>
    <t xml:space="preserve">deductionBankNo </t>
  </si>
  <si>
    <t>扣款入帳帳號</t>
  </si>
  <si>
    <t xml:space="preserve">deductionAccountNo </t>
  </si>
  <si>
    <t>信託起日</t>
  </si>
  <si>
    <t xml:space="preserve">trustBeginningDate </t>
  </si>
  <si>
    <t>format：yyyy/MM/dd</t>
    <phoneticPr fontId="2" type="noConversion"/>
  </si>
  <si>
    <t>信託迄日</t>
    <phoneticPr fontId="2" type="noConversion"/>
  </si>
  <si>
    <t xml:space="preserve">trustEndDate </t>
  </si>
  <si>
    <t>參考淨值日</t>
  </si>
  <si>
    <t xml:space="preserve">transactionDate </t>
  </si>
  <si>
    <t>庫存單位數</t>
  </si>
  <si>
    <t xml:space="preserve">totalUnit </t>
    <phoneticPr fontId="2" type="noConversion"/>
  </si>
  <si>
    <t>平均申購淨值</t>
  </si>
  <si>
    <t xml:space="preserve">avgNav </t>
  </si>
  <si>
    <t>format：小數5位</t>
    <phoneticPr fontId="2" type="noConversion"/>
  </si>
  <si>
    <t>平均申購淨值幣別</t>
  </si>
  <si>
    <t xml:space="preserve">avgNavCur </t>
  </si>
  <si>
    <t>參考淨值(贖回淨值)</t>
  </si>
  <si>
    <t xml:space="preserve">redemNav </t>
  </si>
  <si>
    <t>參考淨值幣別</t>
  </si>
  <si>
    <t xml:space="preserve">redemNavCur </t>
  </si>
  <si>
    <t>參考匯率(買入掛牌)</t>
  </si>
  <si>
    <t xml:space="preserve">buyDealRate </t>
  </si>
  <si>
    <t>參考匯率幣別</t>
  </si>
  <si>
    <t xml:space="preserve">buyDealRateCur </t>
  </si>
  <si>
    <t>原始投資金額</t>
    <phoneticPr fontId="2" type="noConversion"/>
  </si>
  <si>
    <t xml:space="preserve">totalDollar </t>
    <phoneticPr fontId="2" type="noConversion"/>
  </si>
  <si>
    <t>原始投資幣別</t>
  </si>
  <si>
    <t xml:space="preserve">totalDollarCur </t>
    <phoneticPr fontId="2" type="noConversion"/>
  </si>
  <si>
    <t xml:space="preserve">assetValue </t>
  </si>
  <si>
    <t>投資現值幣別</t>
    <phoneticPr fontId="2" type="noConversion"/>
  </si>
  <si>
    <t xml:space="preserve">assetValueCur </t>
    <phoneticPr fontId="2" type="noConversion"/>
  </si>
  <si>
    <t xml:space="preserve">revenue </t>
  </si>
  <si>
    <t>投資損益幣別</t>
    <phoneticPr fontId="2" type="noConversion"/>
  </si>
  <si>
    <t xml:space="preserve">revenueCur </t>
  </si>
  <si>
    <t>目前收益率</t>
  </si>
  <si>
    <t>Ratio</t>
    <phoneticPr fontId="2" type="noConversion"/>
  </si>
  <si>
    <t>gainPoint</t>
  </si>
  <si>
    <t>format：小數0位</t>
    <phoneticPr fontId="2" type="noConversion"/>
  </si>
  <si>
    <t xml:space="preserve">lossPoint </t>
  </si>
  <si>
    <t>Email通知註記</t>
    <phoneticPr fontId="2" type="noConversion"/>
  </si>
  <si>
    <t xml:space="preserve">emailMark </t>
  </si>
  <si>
    <t>(0－通知、1－不通知)</t>
    <phoneticPr fontId="2" type="noConversion"/>
  </si>
  <si>
    <t>回報註記</t>
    <phoneticPr fontId="2" type="noConversion"/>
  </si>
  <si>
    <t xml:space="preserve">stockMark </t>
  </si>
  <si>
    <t>(0－未回報、1－已回報)</t>
    <phoneticPr fontId="2" type="noConversion"/>
  </si>
  <si>
    <t>動用額度註記</t>
  </si>
  <si>
    <t xml:space="preserve">wthdrwFg </t>
  </si>
  <si>
    <t>(0－啟用、1－不啟用)</t>
    <phoneticPr fontId="2" type="noConversion"/>
  </si>
  <si>
    <t>扣款來源</t>
  </si>
  <si>
    <t xml:space="preserve">deductionSourceNo </t>
  </si>
  <si>
    <t>(01/06/08/12/22/26/28)</t>
    <phoneticPr fontId="2" type="noConversion"/>
  </si>
  <si>
    <t xml:space="preserve">deductionDay </t>
    <phoneticPr fontId="2" type="noConversion"/>
  </si>
  <si>
    <t>扣款金額</t>
    <phoneticPr fontId="2" type="noConversion"/>
  </si>
  <si>
    <t xml:space="preserve">deductionDollar </t>
  </si>
  <si>
    <t>暫停扣款起日</t>
    <phoneticPr fontId="2" type="noConversion"/>
  </si>
  <si>
    <t xml:space="preserve">suspenseBeginMonth </t>
    <phoneticPr fontId="2" type="noConversion"/>
  </si>
  <si>
    <t>暫停扣款迄日</t>
  </si>
  <si>
    <t>suspenseEndMonth</t>
  </si>
  <si>
    <t>保險專案代號</t>
    <phoneticPr fontId="2" type="noConversion"/>
  </si>
  <si>
    <t>insurePromotionNo</t>
  </si>
  <si>
    <t>保險專案名稱</t>
  </si>
  <si>
    <t>insurePromotionName</t>
    <phoneticPr fontId="2" type="noConversion"/>
  </si>
  <si>
    <t>保險公司代號</t>
    <phoneticPr fontId="2" type="noConversion"/>
  </si>
  <si>
    <t>insureCompanyID</t>
  </si>
  <si>
    <t>保險公司名稱</t>
  </si>
  <si>
    <t>insureCompanyName</t>
  </si>
  <si>
    <t>被保險人ID</t>
  </si>
  <si>
    <t>insurantID</t>
  </si>
  <si>
    <t>被保險人ID檢查碼</t>
  </si>
  <si>
    <t xml:space="preserve">insurantIDCheckCode </t>
  </si>
  <si>
    <t>被保險人名稱</t>
  </si>
  <si>
    <t xml:space="preserve">insurantName </t>
  </si>
  <si>
    <t>IBT客戶註記</t>
  </si>
  <si>
    <t xml:space="preserve">IBTMark </t>
  </si>
  <si>
    <t>0-	BSP及合併後的客戶
1-	IBT舊客戶</t>
    <phoneticPr fontId="2" type="noConversion"/>
  </si>
  <si>
    <t>達停利點自動買回註記</t>
  </si>
  <si>
    <t xml:space="preserve">gainAutoMark </t>
  </si>
  <si>
    <t>(0－否、1－是)</t>
    <phoneticPr fontId="2" type="noConversion"/>
  </si>
  <si>
    <t>達停損點自動買回註記</t>
    <phoneticPr fontId="2" type="noConversion"/>
  </si>
  <si>
    <t>lossAutoMark</t>
    <phoneticPr fontId="2" type="noConversion"/>
  </si>
  <si>
    <t>不定額註記</t>
  </si>
  <si>
    <t xml:space="preserve">autoVarMark </t>
  </si>
  <si>
    <t>0-沒約定(預設)
1-有約定</t>
    <phoneticPr fontId="2" type="noConversion"/>
  </si>
  <si>
    <t>定時不定額漲幅</t>
  </si>
  <si>
    <t xml:space="preserve">upperRatio </t>
  </si>
  <si>
    <t>定時不定額跌幅</t>
    <phoneticPr fontId="2" type="noConversion"/>
  </si>
  <si>
    <t xml:space="preserve">downRatio </t>
  </si>
  <si>
    <t>漲幅加／減碼金額</t>
  </si>
  <si>
    <t xml:space="preserve">upperDollar </t>
    <phoneticPr fontId="2" type="noConversion"/>
  </si>
  <si>
    <t>跌幅加／減碼金額</t>
  </si>
  <si>
    <t>downDollar</t>
  </si>
  <si>
    <t>累計配息</t>
  </si>
  <si>
    <t>TotalCashDist</t>
    <phoneticPr fontId="2" type="noConversion"/>
  </si>
  <si>
    <t>累計配息幣別</t>
    <phoneticPr fontId="2" type="noConversion"/>
  </si>
  <si>
    <t>TotalCashDistCur</t>
  </si>
  <si>
    <t>CashDistRatio</t>
  </si>
  <si>
    <t>設質註記</t>
  </si>
  <si>
    <t>Loan_Mark</t>
  </si>
  <si>
    <t>- \ 已設質</t>
    <phoneticPr fontId="2" type="noConversion"/>
  </si>
  <si>
    <t>含息投資損益</t>
    <phoneticPr fontId="2" type="noConversion"/>
  </si>
  <si>
    <t>revenueWithDist</t>
    <phoneticPr fontId="2" type="noConversion"/>
  </si>
  <si>
    <t>基金公司名稱</t>
    <phoneticPr fontId="2" type="noConversion"/>
  </si>
  <si>
    <t>Fund_CompanyName</t>
    <phoneticPr fontId="2" type="noConversion"/>
  </si>
  <si>
    <t>憑證類型</t>
    <phoneticPr fontId="2" type="noConversion"/>
  </si>
  <si>
    <t>Cert_Type</t>
    <phoneticPr fontId="2" type="noConversion"/>
  </si>
  <si>
    <t>S:單筆申購 \  R:定時定額</t>
    <phoneticPr fontId="2" type="noConversion"/>
  </si>
  <si>
    <t>基金公司代碼</t>
    <phoneticPr fontId="2" type="noConversion"/>
  </si>
  <si>
    <t>Fund_CompanyID</t>
    <phoneticPr fontId="2" type="noConversion"/>
  </si>
  <si>
    <t>後收註記</t>
    <phoneticPr fontId="2" type="noConversion"/>
  </si>
  <si>
    <t>ShareType</t>
    <phoneticPr fontId="2" type="noConversion"/>
  </si>
  <si>
    <t>A:前收  B:後收</t>
    <phoneticPr fontId="2" type="noConversion"/>
  </si>
  <si>
    <t>Inv002_F</t>
    <phoneticPr fontId="2" type="noConversion"/>
  </si>
  <si>
    <t>MsgID:funGetExcludeDRList</t>
    <phoneticPr fontId="2" type="noConversion"/>
  </si>
  <si>
    <t>MsgID</t>
  </si>
  <si>
    <t>funGetExcludeDRList</t>
    <phoneticPr fontId="2" type="noConversion"/>
  </si>
  <si>
    <r>
      <t>ex:MMA-FUND_</t>
    </r>
    <r>
      <rPr>
        <sz val="12"/>
        <color rgb="FFFF0000"/>
        <rFont val="標楷體"/>
        <family val="4"/>
        <charset val="136"/>
      </rPr>
      <t>gDR</t>
    </r>
    <r>
      <rPr>
        <sz val="12"/>
        <color theme="1"/>
        <rFont val="標楷體"/>
        <family val="4"/>
        <charset val="136"/>
      </rPr>
      <t>-0000130692803</t>
    </r>
    <phoneticPr fontId="2" type="noConversion"/>
  </si>
  <si>
    <t>憑證狀態</t>
    <phoneticPr fontId="2" type="noConversion"/>
  </si>
  <si>
    <t>StopMark</t>
  </si>
  <si>
    <t>0-未終止、1-已終止、2-全部</t>
    <phoneticPr fontId="2" type="noConversion"/>
  </si>
  <si>
    <t>Body (Multi)</t>
    <phoneticPr fontId="2" type="noConversion"/>
  </si>
  <si>
    <t xml:space="preserve">certificateFundID </t>
  </si>
  <si>
    <t xml:space="preserve">certificateSeqNo </t>
  </si>
  <si>
    <t>信託帳號分行別</t>
    <phoneticPr fontId="2" type="noConversion"/>
  </si>
  <si>
    <t xml:space="preserve">trustBranchNo </t>
  </si>
  <si>
    <t>信託帳號產品別</t>
    <phoneticPr fontId="2" type="noConversion"/>
  </si>
  <si>
    <t xml:space="preserve">trustProductNo </t>
  </si>
  <si>
    <t>信託帳號流水號</t>
    <phoneticPr fontId="2" type="noConversion"/>
  </si>
  <si>
    <t xml:space="preserve">trustSeqNo </t>
  </si>
  <si>
    <t>分配型態</t>
    <phoneticPr fontId="2" type="noConversion"/>
  </si>
  <si>
    <t>OffShoreType</t>
  </si>
  <si>
    <t>0-除權、1-除息</t>
    <phoneticPr fontId="2" type="noConversion"/>
  </si>
  <si>
    <t>累計原幣配息金額</t>
  </si>
  <si>
    <t>DividendTDollar</t>
  </si>
  <si>
    <t>累計原幣配息金額幣別</t>
    <phoneticPr fontId="2" type="noConversion"/>
  </si>
  <si>
    <t>DividendTDollar_Cur</t>
    <phoneticPr fontId="2" type="noConversion"/>
  </si>
  <si>
    <t>累計入帳金額</t>
  </si>
  <si>
    <t>EnteredAccountTDollar</t>
  </si>
  <si>
    <t>累計入帳金額_幣別</t>
    <phoneticPr fontId="2" type="noConversion"/>
  </si>
  <si>
    <t>EnteredAccountTDollar_Cur</t>
    <phoneticPr fontId="2" type="noConversion"/>
  </si>
  <si>
    <t>累計配權單位數</t>
  </si>
  <si>
    <t>ProductOrder</t>
  </si>
  <si>
    <t>1.境外基金配息、2.國內基金配息
3.境外基金配權、4.S.N配息</t>
    <phoneticPr fontId="2" type="noConversion"/>
  </si>
  <si>
    <t>基金中文簡稱 
Fund Chinese shortname</t>
    <phoneticPr fontId="2" type="noConversion"/>
  </si>
  <si>
    <t>FundChAbbr</t>
  </si>
  <si>
    <t>funGetExcludeDividendList</t>
  </si>
  <si>
    <t>基金除息明細</t>
  </si>
  <si>
    <r>
      <t>ex:MMA-FUND_</t>
    </r>
    <r>
      <rPr>
        <sz val="12"/>
        <color rgb="FFFF0000"/>
        <rFont val="標楷體"/>
        <family val="4"/>
        <charset val="136"/>
      </rPr>
      <t>gXD</t>
    </r>
    <r>
      <rPr>
        <sz val="12"/>
        <color theme="1"/>
        <rFont val="標楷體"/>
        <family val="4"/>
        <charset val="136"/>
      </rPr>
      <t>-0000130692803</t>
    </r>
    <phoneticPr fontId="2" type="noConversion"/>
  </si>
  <si>
    <t>產品代碼</t>
    <phoneticPr fontId="2" type="noConversion"/>
  </si>
  <si>
    <t>ProductOrder</t>
    <phoneticPr fontId="2" type="noConversion"/>
  </si>
  <si>
    <t>same with Request-ChlEJNo</t>
    <phoneticPr fontId="2" type="noConversion"/>
  </si>
  <si>
    <t>(多筆且最後一筆為加總)</t>
    <phoneticPr fontId="2" type="noConversion"/>
  </si>
  <si>
    <t>The last datarow is the total</t>
    <phoneticPr fontId="2" type="noConversion"/>
  </si>
  <si>
    <t>基準日</t>
  </si>
  <si>
    <t xml:space="preserve">DividendDate </t>
  </si>
  <si>
    <t xml:space="preserve">EnterDate </t>
  </si>
  <si>
    <t>基準日單位數</t>
    <phoneticPr fontId="2" type="noConversion"/>
  </si>
  <si>
    <t xml:space="preserve">DividendUnit </t>
  </si>
  <si>
    <t>單位配息</t>
    <phoneticPr fontId="2" type="noConversion"/>
  </si>
  <si>
    <t>Ratio</t>
  </si>
  <si>
    <t>原幣配息金額</t>
    <phoneticPr fontId="2" type="noConversion"/>
  </si>
  <si>
    <t>DividendDollar</t>
  </si>
  <si>
    <t>原幣配息金額幣別</t>
    <phoneticPr fontId="2" type="noConversion"/>
  </si>
  <si>
    <t>DividendDollar_Cur</t>
  </si>
  <si>
    <t>配息金額</t>
    <phoneticPr fontId="2" type="noConversion"/>
  </si>
  <si>
    <t>DividendAmount</t>
  </si>
  <si>
    <t>DividendAmount_Cur</t>
  </si>
  <si>
    <t>結匯匯率</t>
    <phoneticPr fontId="2" type="noConversion"/>
  </si>
  <si>
    <t>DealExRate</t>
  </si>
  <si>
    <t>結匯匯率幣別</t>
  </si>
  <si>
    <t>DealExRate_Cur</t>
  </si>
  <si>
    <t>代扣稅款</t>
  </si>
  <si>
    <t>TrustTax</t>
  </si>
  <si>
    <t>入帳金額</t>
    <phoneticPr fontId="2" type="noConversion"/>
  </si>
  <si>
    <t>EnteredAccountDollar</t>
  </si>
  <si>
    <t>入帳金額幣別</t>
  </si>
  <si>
    <t>EnteredAccountDollar_Cur</t>
  </si>
  <si>
    <t>funGetExcludeRightList</t>
  </si>
  <si>
    <t>基金除權明細</t>
    <phoneticPr fontId="2" type="noConversion"/>
  </si>
  <si>
    <r>
      <t>ex:MMA-FUND_</t>
    </r>
    <r>
      <rPr>
        <sz val="12"/>
        <color rgb="FFFF0000"/>
        <rFont val="標楷體"/>
        <family val="4"/>
        <charset val="136"/>
      </rPr>
      <t>gXR</t>
    </r>
    <r>
      <rPr>
        <sz val="12"/>
        <color theme="1"/>
        <rFont val="標楷體"/>
        <family val="4"/>
        <charset val="136"/>
      </rPr>
      <t>-0000130692803</t>
    </r>
    <phoneticPr fontId="2" type="noConversion"/>
  </si>
  <si>
    <t>配股日</t>
    <phoneticPr fontId="2" type="noConversion"/>
  </si>
  <si>
    <t>DistributeDate</t>
    <phoneticPr fontId="2" type="noConversion"/>
  </si>
  <si>
    <t>DividendUnit</t>
    <phoneticPr fontId="2" type="noConversion"/>
  </si>
  <si>
    <t>單位配權</t>
    <phoneticPr fontId="2" type="noConversion"/>
  </si>
  <si>
    <t>配權單位數</t>
  </si>
  <si>
    <t>Distunit</t>
  </si>
  <si>
    <t>查詢海外有價證券歸戶資料</t>
  </si>
  <si>
    <r>
      <t>ex:MMA-FUND_</t>
    </r>
    <r>
      <rPr>
        <sz val="12"/>
        <color rgb="FFFF0000"/>
        <rFont val="標楷體"/>
        <family val="4"/>
        <charset val="136"/>
      </rPr>
      <t>gBinv</t>
    </r>
    <r>
      <rPr>
        <sz val="12"/>
        <color theme="1"/>
        <rFont val="標楷體"/>
        <family val="4"/>
        <charset val="136"/>
      </rPr>
      <t>-0000130692803</t>
    </r>
    <phoneticPr fontId="2" type="noConversion"/>
  </si>
  <si>
    <t>IB input:ALL;
MB input: USD/ZAR/AUD/</t>
    <phoneticPr fontId="2" type="noConversion"/>
  </si>
  <si>
    <t>SvcRs.Rs (Multi)</t>
    <phoneticPr fontId="2" type="noConversion"/>
  </si>
  <si>
    <t>標的名稱</t>
  </si>
  <si>
    <t>fundName</t>
  </si>
  <si>
    <t>有價證券種類</t>
    <phoneticPr fontId="2" type="noConversion"/>
  </si>
  <si>
    <t>tradeIDMark</t>
    <phoneticPr fontId="2" type="noConversion"/>
  </si>
  <si>
    <t>海外債券\國內債券</t>
    <phoneticPr fontId="2" type="noConversion"/>
  </si>
  <si>
    <t>參考價格日</t>
    <phoneticPr fontId="2" type="noConversion"/>
  </si>
  <si>
    <t>navDate</t>
  </si>
  <si>
    <t>exchangeCurrency</t>
  </si>
  <si>
    <t>面額/股數</t>
    <phoneticPr fontId="2" type="noConversion"/>
  </si>
  <si>
    <t>totalUnit</t>
  </si>
  <si>
    <t>贖回參考價格</t>
    <phoneticPr fontId="2" type="noConversion"/>
  </si>
  <si>
    <t xml:space="preserve">nav                    </t>
  </si>
  <si>
    <t>investment</t>
  </si>
  <si>
    <t>不含息報酬率</t>
    <phoneticPr fontId="2" type="noConversion"/>
  </si>
  <si>
    <t>investmentRate</t>
  </si>
  <si>
    <t>trustDollar</t>
  </si>
  <si>
    <t>金額+幣別</t>
    <phoneticPr fontId="2" type="noConversion"/>
  </si>
  <si>
    <t>assetDollar</t>
  </si>
  <si>
    <t>投資金額 (不含幣別)</t>
    <phoneticPr fontId="2" type="noConversion"/>
  </si>
  <si>
    <t>trustDollarNoCur</t>
    <phoneticPr fontId="2" type="noConversion"/>
  </si>
  <si>
    <t>投資現值(不含幣別)</t>
    <phoneticPr fontId="2" type="noConversion"/>
  </si>
  <si>
    <t>assetDollarNoCur</t>
    <phoneticPr fontId="2" type="noConversion"/>
  </si>
  <si>
    <t>面額(含幣別)</t>
  </si>
  <si>
    <t>faceValue</t>
  </si>
  <si>
    <t>面額+幣別</t>
    <phoneticPr fontId="2" type="noConversion"/>
  </si>
  <si>
    <t>申購日</t>
  </si>
  <si>
    <t>buyDate</t>
  </si>
  <si>
    <t>實際申購價格(含幣別)</t>
    <phoneticPr fontId="2" type="noConversion"/>
  </si>
  <si>
    <t>actualSubPrice</t>
  </si>
  <si>
    <t>參考贖回價格(含幣別)</t>
  </si>
  <si>
    <t>refBidPrice</t>
  </si>
  <si>
    <t>前手息(含幣別)</t>
  </si>
  <si>
    <t>preInterest</t>
  </si>
  <si>
    <t>參考匯率</t>
  </si>
  <si>
    <t>refExchangeRate</t>
  </si>
  <si>
    <t>format：小數2位</t>
    <phoneticPr fontId="2" type="noConversion"/>
  </si>
  <si>
    <t>投資損益(含幣別)</t>
    <phoneticPr fontId="2" type="noConversion"/>
  </si>
  <si>
    <t>investmentWithCur</t>
  </si>
  <si>
    <t>參考應收利息(含幣別)</t>
    <phoneticPr fontId="2" type="noConversion"/>
  </si>
  <si>
    <t>refInterestReceivable</t>
  </si>
  <si>
    <t>累計配息(含幣別)</t>
  </si>
  <si>
    <t>totalInterstAmt</t>
  </si>
  <si>
    <t>累計配息(不含幣別)</t>
    <phoneticPr fontId="2" type="noConversion"/>
  </si>
  <si>
    <t>totalInterestAmtNoCur</t>
  </si>
  <si>
    <t>含息報酬率(%)</t>
    <phoneticPr fontId="2" type="noConversion"/>
  </si>
  <si>
    <t>dividendROI</t>
    <phoneticPr fontId="2" type="noConversion"/>
  </si>
  <si>
    <t>實際到期殖利率(%)</t>
  </si>
  <si>
    <t>actualYTM</t>
  </si>
  <si>
    <t>trustBeginDate</t>
  </si>
  <si>
    <t>到期日</t>
    <phoneticPr fontId="2" type="noConversion"/>
  </si>
  <si>
    <t>maturityDate</t>
  </si>
  <si>
    <t>設質日期</t>
  </si>
  <si>
    <t>Mortgage_Date</t>
  </si>
  <si>
    <t>含息損益</t>
    <phoneticPr fontId="2" type="noConversion"/>
  </si>
  <si>
    <t>dividend_NET</t>
    <phoneticPr fontId="2" type="noConversion"/>
  </si>
  <si>
    <t>funGetSecurityTxDataList</t>
    <phoneticPr fontId="2" type="noConversion"/>
  </si>
  <si>
    <r>
      <t>ex:MMA-FUND_</t>
    </r>
    <r>
      <rPr>
        <sz val="12"/>
        <color rgb="FFFF0000"/>
        <rFont val="標楷體"/>
        <family val="4"/>
        <charset val="136"/>
      </rPr>
      <t>gBTx</t>
    </r>
    <r>
      <rPr>
        <sz val="12"/>
        <color theme="1"/>
        <rFont val="標楷體"/>
        <family val="4"/>
        <charset val="136"/>
      </rPr>
      <t>-0000130692803</t>
    </r>
    <phoneticPr fontId="2" type="noConversion"/>
  </si>
  <si>
    <t>distDate</t>
    <phoneticPr fontId="2" type="noConversion"/>
  </si>
  <si>
    <t>交易型態</t>
  </si>
  <si>
    <t>transTypeMark</t>
  </si>
  <si>
    <t>0-申購 subs \ 1-買回 Redem</t>
    <phoneticPr fontId="2" type="noConversion"/>
  </si>
  <si>
    <t>有價證券種類</t>
  </si>
  <si>
    <t>tradeIDMark</t>
  </si>
  <si>
    <t>0-ETF \ 1-Bond</t>
    <phoneticPr fontId="2" type="noConversion"/>
  </si>
  <si>
    <t>申購/買回價格</t>
  </si>
  <si>
    <t>price</t>
  </si>
  <si>
    <t>手續費</t>
  </si>
  <si>
    <t>Fee</t>
    <phoneticPr fontId="2" type="noConversion"/>
  </si>
  <si>
    <t>前手息</t>
    <phoneticPr fontId="2" type="noConversion"/>
  </si>
  <si>
    <t xml:space="preserve">interest </t>
  </si>
  <si>
    <t>扣/入帳金額</t>
  </si>
  <si>
    <t>totalAmount</t>
  </si>
  <si>
    <t>信託管理費</t>
  </si>
  <si>
    <t xml:space="preserve">manageFee </t>
  </si>
  <si>
    <t>證交稅</t>
  </si>
  <si>
    <t>stockTax</t>
  </si>
  <si>
    <t>實際費率</t>
    <phoneticPr fontId="2" type="noConversion"/>
  </si>
  <si>
    <t>ActualFeeRate</t>
  </si>
  <si>
    <t>年化費率</t>
  </si>
  <si>
    <t>AnnualizedFeeRate</t>
  </si>
  <si>
    <t>ex:MMA-FUND_gTrustAcct-0000130692803</t>
  </si>
  <si>
    <t>format：yyyy-MM-ddTHH:mm:ss</t>
  </si>
  <si>
    <t>台幣配息預設入帳銀行代碼</t>
    <phoneticPr fontId="2" type="noConversion"/>
  </si>
  <si>
    <t>台幣配息預設入帳帳號</t>
    <phoneticPr fontId="2" type="noConversion"/>
  </si>
  <si>
    <t>華信安泰身份註記</t>
  </si>
  <si>
    <t xml:space="preserve">cardStatusMark </t>
  </si>
  <si>
    <t>0-N/1-Y</t>
    <phoneticPr fontId="2" type="noConversion"/>
  </si>
  <si>
    <t>集合帳戶簽約註記</t>
  </si>
  <si>
    <t xml:space="preserve">trustAuthenticateMark </t>
  </si>
  <si>
    <t>網路定時不定額約定註記</t>
  </si>
  <si>
    <t>internetVarMark</t>
  </si>
  <si>
    <t>是否為保險專案之受益人</t>
  </si>
  <si>
    <t>insureMark</t>
  </si>
  <si>
    <t>查詢定時定額扣帳明細資料</t>
    <phoneticPr fontId="2" type="noConversion"/>
  </si>
  <si>
    <t>funGetDeductionHistory</t>
    <phoneticPr fontId="2" type="noConversion"/>
  </si>
  <si>
    <r>
      <t>ex:MMA-FUND_</t>
    </r>
    <r>
      <rPr>
        <sz val="12"/>
        <color rgb="FFFF0000"/>
        <rFont val="標楷體"/>
        <family val="4"/>
        <charset val="136"/>
      </rPr>
      <t>gDeduHist</t>
    </r>
    <r>
      <rPr>
        <sz val="12"/>
        <color theme="1"/>
        <rFont val="標楷體"/>
        <family val="4"/>
        <charset val="136"/>
      </rPr>
      <t>-0000130692803</t>
    </r>
    <phoneticPr fontId="2" type="noConversion"/>
  </si>
  <si>
    <t>憑證流水號</t>
    <phoneticPr fontId="2" type="noConversion"/>
  </si>
  <si>
    <t>查詢起始日</t>
    <phoneticPr fontId="2" type="noConversion"/>
  </si>
  <si>
    <t>beginningDate</t>
    <phoneticPr fontId="2" type="noConversion"/>
  </si>
  <si>
    <t>查詢迄日</t>
    <phoneticPr fontId="2" type="noConversion"/>
  </si>
  <si>
    <t xml:space="preserve">endDate </t>
    <phoneticPr fontId="2" type="noConversion"/>
  </si>
  <si>
    <t xml:space="preserve">deductionDate </t>
    <phoneticPr fontId="2" type="noConversion"/>
  </si>
  <si>
    <t xml:space="preserve">unit </t>
  </si>
  <si>
    <t>單位淨值</t>
  </si>
  <si>
    <t>nav</t>
  </si>
  <si>
    <t>單位淨值幣別(計價)</t>
  </si>
  <si>
    <t>navCur</t>
  </si>
  <si>
    <t>deductionBankNo</t>
  </si>
  <si>
    <t>扣款帳號/卡號</t>
  </si>
  <si>
    <t>deductionAccountNo</t>
  </si>
  <si>
    <t>deductionDollar</t>
  </si>
  <si>
    <t>扣款金額幣別(信託)</t>
  </si>
  <si>
    <t>deductionDollarCur</t>
  </si>
  <si>
    <t>fee</t>
  </si>
  <si>
    <t>手續費幣別(信託)</t>
  </si>
  <si>
    <t>feeCur</t>
  </si>
  <si>
    <t>扣款狀況</t>
  </si>
  <si>
    <t>deductionMark</t>
  </si>
  <si>
    <t>每月投資日</t>
  </si>
  <si>
    <t>deductionDay</t>
  </si>
  <si>
    <t>成交匯率</t>
  </si>
  <si>
    <t>dealExchangeRate</t>
  </si>
  <si>
    <t>查詢個人所有Structured Note資料</t>
    <phoneticPr fontId="2" type="noConversion"/>
  </si>
  <si>
    <t>funGetAllStructuredNote</t>
    <phoneticPr fontId="2" type="noConversion"/>
  </si>
  <si>
    <r>
      <t>ex:MMA-FUND_</t>
    </r>
    <r>
      <rPr>
        <sz val="12"/>
        <color rgb="FFFF0000"/>
        <rFont val="標楷體"/>
        <family val="4"/>
        <charset val="136"/>
      </rPr>
      <t>gStructNote</t>
    </r>
    <r>
      <rPr>
        <sz val="12"/>
        <color theme="1"/>
        <rFont val="標楷體"/>
        <family val="4"/>
        <charset val="136"/>
      </rPr>
      <t>-0000130692803</t>
    </r>
    <phoneticPr fontId="2" type="noConversion"/>
  </si>
  <si>
    <t>債券分行別</t>
    <phoneticPr fontId="2" type="noConversion"/>
  </si>
  <si>
    <t>債券別</t>
    <phoneticPr fontId="2" type="noConversion"/>
  </si>
  <si>
    <t>債券流水號</t>
    <phoneticPr fontId="2" type="noConversion"/>
  </si>
  <si>
    <t xml:space="preserve">totalUnit </t>
  </si>
  <si>
    <t xml:space="preserve">totalDollar </t>
  </si>
  <si>
    <t>債券簡稱</t>
    <phoneticPr fontId="2" type="noConversion"/>
  </si>
  <si>
    <t>noteName</t>
  </si>
  <si>
    <t>查詢個人已終止之基金明細資料</t>
    <phoneticPr fontId="2" type="noConversion"/>
  </si>
  <si>
    <t>funGetAllDeadCertificate</t>
    <phoneticPr fontId="2" type="noConversion"/>
  </si>
  <si>
    <r>
      <t>ex:MMA-FUND_</t>
    </r>
    <r>
      <rPr>
        <sz val="12"/>
        <color rgb="FFFF0000"/>
        <rFont val="標楷體"/>
        <family val="4"/>
        <charset val="136"/>
      </rPr>
      <t>gDeadCert</t>
    </r>
    <r>
      <rPr>
        <sz val="12"/>
        <color theme="1"/>
        <rFont val="標楷體"/>
        <family val="4"/>
        <charset val="136"/>
      </rPr>
      <t>-0000130692803</t>
    </r>
    <phoneticPr fontId="2" type="noConversion"/>
  </si>
  <si>
    <t>dateFrom</t>
  </si>
  <si>
    <t>dateTo</t>
  </si>
  <si>
    <t>投資標的名稱</t>
    <phoneticPr fontId="2" type="noConversion"/>
  </si>
  <si>
    <t>ChAbbr</t>
  </si>
  <si>
    <t>配息預設入帳銀行代碼</t>
  </si>
  <si>
    <t>enteredBankNo</t>
  </si>
  <si>
    <t>enteredAccountNo</t>
  </si>
  <si>
    <t>刪除註記</t>
    <phoneticPr fontId="2" type="noConversion"/>
  </si>
  <si>
    <t xml:space="preserve">deleteMark </t>
  </si>
  <si>
    <t>(0—存活、1—人工刪單、2—轉換
3—買回、4—掛失、5—終止扣款
6—扣款三次失敗、7—特殊投資法終止)</t>
    <phoneticPr fontId="2" type="noConversion"/>
  </si>
  <si>
    <t>funGetMethodCertificateList</t>
    <phoneticPr fontId="2" type="noConversion"/>
  </si>
  <si>
    <r>
      <t>ex:MMA-FUND_</t>
    </r>
    <r>
      <rPr>
        <sz val="12"/>
        <color rgb="FFFF0000"/>
        <rFont val="標楷體"/>
        <family val="4"/>
        <charset val="136"/>
      </rPr>
      <t>gMethList</t>
    </r>
    <r>
      <rPr>
        <sz val="12"/>
        <color theme="1"/>
        <rFont val="標楷體"/>
        <family val="4"/>
        <charset val="136"/>
      </rPr>
      <t>-0000130692803</t>
    </r>
    <phoneticPr fontId="2" type="noConversion"/>
  </si>
  <si>
    <t>基金名稱</t>
    <phoneticPr fontId="2" type="noConversion"/>
  </si>
  <si>
    <t>fundName</t>
    <phoneticPr fontId="2" type="noConversion"/>
  </si>
  <si>
    <t>enteredBankNo</t>
    <phoneticPr fontId="2" type="noConversion"/>
  </si>
  <si>
    <t>參考淨值日</t>
    <phoneticPr fontId="2" type="noConversion"/>
  </si>
  <si>
    <t>refNavDate</t>
    <phoneticPr fontId="2" type="noConversion"/>
  </si>
  <si>
    <t>轉換未回報註記</t>
    <phoneticPr fontId="2" type="noConversion"/>
  </si>
  <si>
    <t>switchMark</t>
  </si>
  <si>
    <t>CustomerID</t>
    <phoneticPr fontId="2" type="noConversion"/>
  </si>
  <si>
    <t>客戶身分證字號檢查碼</t>
    <phoneticPr fontId="2" type="noConversion"/>
  </si>
  <si>
    <t>CustomerIDCheckcode</t>
    <phoneticPr fontId="2" type="noConversion"/>
  </si>
  <si>
    <t>投資組合停利點</t>
    <phoneticPr fontId="2" type="noConversion"/>
  </si>
  <si>
    <t>stopGainPoint</t>
  </si>
  <si>
    <t>totalRatio</t>
    <phoneticPr fontId="2" type="noConversion"/>
  </si>
  <si>
    <t>總投資損益</t>
    <phoneticPr fontId="2" type="noConversion"/>
  </si>
  <si>
    <t>totalRevenue</t>
    <phoneticPr fontId="2" type="noConversion"/>
  </si>
  <si>
    <t>總投資損益幣別</t>
    <phoneticPr fontId="2" type="noConversion"/>
  </si>
  <si>
    <t>totalRevenueCur</t>
    <phoneticPr fontId="2" type="noConversion"/>
  </si>
  <si>
    <t>投資法代號</t>
  </si>
  <si>
    <t>methodNo</t>
    <phoneticPr fontId="2" type="noConversion"/>
  </si>
  <si>
    <t>投資法流水號</t>
    <phoneticPr fontId="2" type="noConversion"/>
  </si>
  <si>
    <t>methodSeqNo</t>
    <phoneticPr fontId="2" type="noConversion"/>
  </si>
  <si>
    <t>標的註記</t>
    <phoneticPr fontId="2" type="noConversion"/>
  </si>
  <si>
    <t>targetMark</t>
    <phoneticPr fontId="2" type="noConversion"/>
  </si>
  <si>
    <t>0-原始,1-標的</t>
    <phoneticPr fontId="2" type="noConversion"/>
  </si>
  <si>
    <t>買回註記</t>
    <phoneticPr fontId="2" type="noConversion"/>
  </si>
  <si>
    <t>redemMark</t>
    <phoneticPr fontId="2" type="noConversion"/>
  </si>
  <si>
    <t>0-未買回\1-已買回</t>
    <phoneticPr fontId="2" type="noConversion"/>
  </si>
  <si>
    <t>投資組合停利點2</t>
    <phoneticPr fontId="2" type="noConversion"/>
  </si>
  <si>
    <t>stopGainPoint2</t>
    <phoneticPr fontId="2" type="noConversion"/>
  </si>
  <si>
    <t>投資組合停利點3</t>
    <phoneticPr fontId="2" type="noConversion"/>
  </si>
  <si>
    <t>stopGainPoint3</t>
    <phoneticPr fontId="2" type="noConversion"/>
  </si>
  <si>
    <t>投資組合停損點</t>
    <phoneticPr fontId="2" type="noConversion"/>
  </si>
  <si>
    <t>stopLossPoint</t>
  </si>
  <si>
    <t>標的基金停利點</t>
    <phoneticPr fontId="2" type="noConversion"/>
  </si>
  <si>
    <t>targetStopGainPoint</t>
    <phoneticPr fontId="2" type="noConversion"/>
  </si>
  <si>
    <t>標的基金停損點</t>
    <phoneticPr fontId="2" type="noConversion"/>
  </si>
  <si>
    <t>targetStopLossPoint</t>
    <phoneticPr fontId="2" type="noConversion"/>
  </si>
  <si>
    <t>取得基金庫存試算資料</t>
    <phoneticPr fontId="2" type="noConversion"/>
  </si>
  <si>
    <t>funGetCustDeduList</t>
    <phoneticPr fontId="2" type="noConversion"/>
  </si>
  <si>
    <r>
      <t>ex:MMA-FUND_</t>
    </r>
    <r>
      <rPr>
        <sz val="12"/>
        <color rgb="FFFF0000"/>
        <rFont val="標楷體"/>
        <family val="4"/>
        <charset val="136"/>
      </rPr>
      <t>gCustDedu_WS</t>
    </r>
    <r>
      <rPr>
        <sz val="12"/>
        <color theme="1"/>
        <rFont val="標楷體"/>
        <family val="4"/>
        <charset val="136"/>
      </rPr>
      <t>-0000130692803</t>
    </r>
    <phoneticPr fontId="2" type="noConversion"/>
  </si>
  <si>
    <t>currencyID</t>
    <phoneticPr fontId="2" type="noConversion"/>
  </si>
  <si>
    <t>deduDollar6</t>
    <phoneticPr fontId="2" type="noConversion"/>
  </si>
  <si>
    <t>03,5000/07,3000/18,5500/30,6000
(by currencyID)</t>
    <phoneticPr fontId="2" type="noConversion"/>
  </si>
  <si>
    <t>信用卡投資金額</t>
    <phoneticPr fontId="2" type="noConversion"/>
  </si>
  <si>
    <t>deduDollarbyCard</t>
    <phoneticPr fontId="2" type="noConversion"/>
  </si>
  <si>
    <t>capital</t>
  </si>
  <si>
    <t>totalDollar</t>
  </si>
  <si>
    <t>profit</t>
  </si>
  <si>
    <t>取得全部目標用途</t>
    <phoneticPr fontId="2" type="noConversion"/>
  </si>
  <si>
    <t>fundGetAllTargetType</t>
    <phoneticPr fontId="2" type="noConversion"/>
  </si>
  <si>
    <r>
      <t>ex:MMA-FUND_</t>
    </r>
    <r>
      <rPr>
        <sz val="12"/>
        <color rgb="FFFF0000"/>
        <rFont val="標楷體"/>
        <family val="4"/>
        <charset val="136"/>
      </rPr>
      <t>gTarget</t>
    </r>
    <r>
      <rPr>
        <sz val="12"/>
        <color theme="1"/>
        <rFont val="標楷體"/>
        <family val="4"/>
        <charset val="136"/>
      </rPr>
      <t>-0000130692803</t>
    </r>
    <phoneticPr fontId="2" type="noConversion"/>
  </si>
  <si>
    <t>目標用途</t>
    <phoneticPr fontId="2" type="noConversion"/>
  </si>
  <si>
    <t>targetType</t>
    <phoneticPr fontId="2" type="noConversion"/>
  </si>
  <si>
    <t>目標用途名稱</t>
    <phoneticPr fontId="2" type="noConversion"/>
  </si>
  <si>
    <t>targetName</t>
  </si>
  <si>
    <t>1-退休金、2-子女教育金、3-購車
4-置屋、5-旅遊</t>
    <phoneticPr fontId="2" type="noConversion"/>
  </si>
  <si>
    <t>funGetRedemDetailList</t>
    <phoneticPr fontId="2" type="noConversion"/>
  </si>
  <si>
    <t>定期撥付贖回明細查詢</t>
    <phoneticPr fontId="2" type="noConversion"/>
  </si>
  <si>
    <r>
      <t>ex:MMA-FUND_</t>
    </r>
    <r>
      <rPr>
        <sz val="12"/>
        <color rgb="FFFF0000"/>
        <rFont val="標楷體"/>
        <family val="4"/>
        <charset val="136"/>
      </rPr>
      <t>gReDetail</t>
    </r>
    <r>
      <rPr>
        <sz val="12"/>
        <color theme="1"/>
        <rFont val="標楷體"/>
        <family val="4"/>
        <charset val="136"/>
      </rPr>
      <t>-0000130692803</t>
    </r>
    <phoneticPr fontId="2" type="noConversion"/>
  </si>
  <si>
    <t>基金代碼</t>
    <phoneticPr fontId="2" type="noConversion"/>
  </si>
  <si>
    <t>fundID</t>
    <phoneticPr fontId="2" type="noConversion"/>
  </si>
  <si>
    <t>設定序號</t>
    <phoneticPr fontId="2" type="noConversion"/>
  </si>
  <si>
    <t>txSeqNo</t>
    <phoneticPr fontId="2" type="noConversion"/>
  </si>
  <si>
    <t>X(5)</t>
    <phoneticPr fontId="2" type="noConversion"/>
  </si>
  <si>
    <t>目標用途</t>
  </si>
  <si>
    <t>TargetType</t>
    <phoneticPr fontId="2" type="noConversion"/>
  </si>
  <si>
    <t>0-全部、1-退休金、2-子女教育金
3-購車、4-置屋、5-旅遊、6-其他</t>
    <phoneticPr fontId="2" type="noConversion"/>
  </si>
  <si>
    <t>憑證基金別</t>
    <phoneticPr fontId="2" type="noConversion"/>
  </si>
  <si>
    <t>約定贖回金額</t>
    <phoneticPr fontId="2" type="noConversion"/>
  </si>
  <si>
    <t>redemSetUpDollar</t>
    <phoneticPr fontId="2" type="noConversion"/>
  </si>
  <si>
    <t>約定贖回金額幣別</t>
    <phoneticPr fontId="2" type="noConversion"/>
  </si>
  <si>
    <t>redemSetUpDollarCur</t>
  </si>
  <si>
    <t>實際贖回金額</t>
  </si>
  <si>
    <t>redemDollar</t>
    <phoneticPr fontId="2" type="noConversion"/>
  </si>
  <si>
    <t>實際贖回金額幣別</t>
  </si>
  <si>
    <t>redemDollarCur</t>
    <phoneticPr fontId="2" type="noConversion"/>
  </si>
  <si>
    <t>enteredDollar</t>
  </si>
  <si>
    <t>enteredDollarCur</t>
  </si>
  <si>
    <t>結算淨值(贖回淨值)</t>
    <phoneticPr fontId="2" type="noConversion"/>
  </si>
  <si>
    <t>結算淨值幣別</t>
    <phoneticPr fontId="2" type="noConversion"/>
  </si>
  <si>
    <t>結算匯率</t>
    <phoneticPr fontId="2" type="noConversion"/>
  </si>
  <si>
    <t>dealExRate</t>
  </si>
  <si>
    <t>實際贖回日</t>
    <phoneticPr fontId="2" type="noConversion"/>
  </si>
  <si>
    <t>redemDate</t>
    <phoneticPr fontId="2" type="noConversion"/>
  </si>
  <si>
    <t>實際入帳日</t>
    <phoneticPr fontId="2" type="noConversion"/>
  </si>
  <si>
    <t>enteredDate</t>
  </si>
  <si>
    <t>扣款銀行代碼</t>
    <phoneticPr fontId="2" type="noConversion"/>
  </si>
  <si>
    <t>扣款帳號</t>
    <phoneticPr fontId="2" type="noConversion"/>
  </si>
  <si>
    <t>總投資現值</t>
    <phoneticPr fontId="2" type="noConversion"/>
  </si>
  <si>
    <t>totalassetValue</t>
    <phoneticPr fontId="2" type="noConversion"/>
  </si>
  <si>
    <t>totalinvestDollar</t>
    <phoneticPr fontId="2" type="noConversion"/>
  </si>
  <si>
    <t>定期撥付庫存總覽</t>
    <phoneticPr fontId="2" type="noConversion"/>
  </si>
  <si>
    <t>funGetRedemCertificateList</t>
    <phoneticPr fontId="2" type="noConversion"/>
  </si>
  <si>
    <r>
      <t>ex:MMA-FUND_</t>
    </r>
    <r>
      <rPr>
        <sz val="12"/>
        <color rgb="FFFF0000"/>
        <rFont val="標楷體"/>
        <family val="4"/>
        <charset val="136"/>
      </rPr>
      <t>gRedemCert</t>
    </r>
    <r>
      <rPr>
        <sz val="12"/>
        <color theme="1"/>
        <rFont val="標楷體"/>
        <family val="4"/>
        <charset val="136"/>
      </rPr>
      <t>-0000130692803</t>
    </r>
    <phoneticPr fontId="2" type="noConversion"/>
  </si>
  <si>
    <t>定期撥付設定</t>
    <phoneticPr fontId="2" type="noConversion"/>
  </si>
  <si>
    <t>RedemMark</t>
    <phoneticPr fontId="2" type="noConversion"/>
  </si>
  <si>
    <t>1-啟用、2-暫停、3-取消</t>
  </si>
  <si>
    <t>總投資幣別</t>
    <phoneticPr fontId="2" type="noConversion"/>
  </si>
  <si>
    <t xml:space="preserve">revenue </t>
    <phoneticPr fontId="2" type="noConversion"/>
  </si>
  <si>
    <t>transactionDate</t>
    <phoneticPr fontId="2" type="noConversion"/>
  </si>
  <si>
    <t>約定贖回月份</t>
    <phoneticPr fontId="2" type="noConversion"/>
  </si>
  <si>
    <t>Redem_Month</t>
    <phoneticPr fontId="2" type="noConversion"/>
  </si>
  <si>
    <t>約定贖回日</t>
    <phoneticPr fontId="2" type="noConversion"/>
  </si>
  <si>
    <t>RedemSetupDate</t>
    <phoneticPr fontId="2" type="noConversion"/>
  </si>
  <si>
    <t>RedemDollar</t>
    <phoneticPr fontId="2" type="noConversion"/>
  </si>
  <si>
    <t>RedemDollarCur</t>
    <phoneticPr fontId="2" type="noConversion"/>
  </si>
  <si>
    <r>
      <t>定期撥付贖回明細查詢</t>
    </r>
    <r>
      <rPr>
        <sz val="12"/>
        <color theme="1"/>
        <rFont val="Times New Roman"/>
        <family val="1"/>
      </rPr>
      <t>by</t>
    </r>
    <r>
      <rPr>
        <sz val="12"/>
        <color theme="1"/>
        <rFont val="新細明體"/>
        <family val="1"/>
        <charset val="136"/>
        <scheme val="minor"/>
      </rPr>
      <t>目標用途總計</t>
    </r>
  </si>
  <si>
    <t>funGetTotalRedemList</t>
    <phoneticPr fontId="2" type="noConversion"/>
  </si>
  <si>
    <r>
      <t>ex:MMA-FUND_</t>
    </r>
    <r>
      <rPr>
        <sz val="12"/>
        <color rgb="FFFF0000"/>
        <rFont val="標楷體"/>
        <family val="4"/>
        <charset val="136"/>
      </rPr>
      <t>gTRedem</t>
    </r>
    <r>
      <rPr>
        <sz val="12"/>
        <color theme="1"/>
        <rFont val="標楷體"/>
        <family val="4"/>
        <charset val="136"/>
      </rPr>
      <t>-0000130692803</t>
    </r>
    <phoneticPr fontId="2" type="noConversion"/>
  </si>
  <si>
    <t>第一筆資料固定為目標用途名稱</t>
  </si>
  <si>
    <t xml:space="preserve">the first Row is target name </t>
    <phoneticPr fontId="2" type="noConversion"/>
  </si>
  <si>
    <t>金額(,隔開)</t>
  </si>
  <si>
    <t>targetDollar</t>
    <phoneticPr fontId="2" type="noConversion"/>
  </si>
  <si>
    <t xml:space="preserve"> &lt;Rs&gt;</t>
  </si>
  <si>
    <t>註一：幣別代碼說明</t>
  </si>
  <si>
    <t xml:space="preserve">    &lt;currencyID&gt;&lt;/currencyID&gt;</t>
  </si>
  <si>
    <t>傳入幣別代碼：</t>
  </si>
  <si>
    <t xml:space="preserve">    &lt;targetDollar&gt;退休金,子女教育金&lt;/targetDollar&gt;</t>
  </si>
  <si>
    <t>AUD：澳幣</t>
  </si>
  <si>
    <t xml:space="preserve">   &lt;/Rs&gt;</t>
  </si>
  <si>
    <t>CAD：加拿大幣</t>
  </si>
  <si>
    <t xml:space="preserve">   &lt;Rs&gt;</t>
  </si>
  <si>
    <t>CHF：瑞士法郎</t>
  </si>
  <si>
    <t xml:space="preserve">    &lt;currencyID&gt;TWD&lt;/currencyID&gt;</t>
  </si>
  <si>
    <t>EUR：歐元</t>
  </si>
  <si>
    <t xml:space="preserve">    &lt;targetDollar&gt;10000,36000&lt;/targetDollar&gt;</t>
  </si>
  <si>
    <t>GBP：英鎊</t>
  </si>
  <si>
    <t>HKD：港幣</t>
  </si>
  <si>
    <t>JPY：日圓</t>
  </si>
  <si>
    <t>NZD：紐西蘭幣</t>
  </si>
  <si>
    <t>SEK：瑞典克羅那</t>
  </si>
  <si>
    <t>SGD：新加坡幣</t>
  </si>
  <si>
    <t>TWD：台幣</t>
  </si>
  <si>
    <t>USD：美金</t>
  </si>
  <si>
    <t>ZAR：南非幣</t>
  </si>
  <si>
    <t>定期撥付贖回明細查詢By基金</t>
    <phoneticPr fontId="2" type="noConversion"/>
  </si>
  <si>
    <t>funGetRedemDetailbyFund</t>
    <phoneticPr fontId="2" type="noConversion"/>
  </si>
  <si>
    <r>
      <t>ex:MMA-FUND_</t>
    </r>
    <r>
      <rPr>
        <sz val="12"/>
        <color rgb="FFFF0000"/>
        <rFont val="標楷體"/>
        <family val="4"/>
        <charset val="136"/>
      </rPr>
      <t>gRebyFund</t>
    </r>
    <r>
      <rPr>
        <sz val="12"/>
        <color theme="1"/>
        <rFont val="標楷體"/>
        <family val="4"/>
        <charset val="136"/>
      </rPr>
      <t>-0000130692803</t>
    </r>
    <phoneticPr fontId="2" type="noConversion"/>
  </si>
  <si>
    <t>enteredDollar</t>
    <phoneticPr fontId="2" type="noConversion"/>
  </si>
  <si>
    <t>入帳金額幣別</t>
    <phoneticPr fontId="2" type="noConversion"/>
  </si>
  <si>
    <t xml:space="preserve">enteredDollarCur </t>
    <phoneticPr fontId="2" type="noConversion"/>
  </si>
  <si>
    <t>贖回次數</t>
    <phoneticPr fontId="2" type="noConversion"/>
  </si>
  <si>
    <t>redemCount</t>
    <phoneticPr fontId="2" type="noConversion"/>
  </si>
  <si>
    <t>基金預約/定時定額查詢</t>
    <phoneticPr fontId="2" type="noConversion"/>
  </si>
  <si>
    <t>funQueryBookingRecord</t>
    <phoneticPr fontId="2" type="noConversion"/>
  </si>
  <si>
    <r>
      <t>ex:MMA-FUND_</t>
    </r>
    <r>
      <rPr>
        <sz val="12"/>
        <color rgb="FFFF0000"/>
        <rFont val="標楷體"/>
        <family val="4"/>
        <charset val="136"/>
      </rPr>
      <t>gBooking</t>
    </r>
    <r>
      <rPr>
        <sz val="12"/>
        <color theme="1"/>
        <rFont val="標楷體"/>
        <family val="4"/>
        <charset val="136"/>
      </rPr>
      <t>-0000130692803</t>
    </r>
    <phoneticPr fontId="2" type="noConversion"/>
  </si>
  <si>
    <t>交易代碼</t>
    <phoneticPr fontId="2" type="noConversion"/>
  </si>
  <si>
    <t xml:space="preserve">transactionNo </t>
    <phoneticPr fontId="2" type="noConversion"/>
  </si>
  <si>
    <t>00:一般申購預約、01:定時定額預約   、02:轉換交易預約、03:買回交易預約、
04:暫停扣款預約、05:終止扣款預約   、06:定時定額    、07: 定時定額扣款金額、
08:定時定額約定事項變更(扣款日)    、09:定時定額約定事項變更(扣款帳號)、
10: 定時定額約定事項變更(扣款方式) 、11:定時不定額  、12:動用額度註記、13:效投申購交易預約</t>
    <phoneticPr fontId="2" type="noConversion"/>
  </si>
  <si>
    <t>createDate</t>
    <phoneticPr fontId="2" type="noConversion"/>
  </si>
  <si>
    <t>生效日期</t>
    <phoneticPr fontId="2" type="noConversion"/>
  </si>
  <si>
    <t>effectiveDate</t>
  </si>
  <si>
    <t>預約分行別</t>
    <phoneticPr fontId="2" type="noConversion"/>
  </si>
  <si>
    <t>bookingBranchNo</t>
    <phoneticPr fontId="2" type="noConversion"/>
  </si>
  <si>
    <t>預約基金別</t>
    <phoneticPr fontId="2" type="noConversion"/>
  </si>
  <si>
    <t>bookingFundID</t>
    <phoneticPr fontId="2" type="noConversion"/>
  </si>
  <si>
    <t>預約流水號</t>
    <phoneticPr fontId="2" type="noConversion"/>
  </si>
  <si>
    <t>bookingSeqNo</t>
    <phoneticPr fontId="2" type="noConversion"/>
  </si>
  <si>
    <t>預約基金名稱</t>
    <phoneticPr fontId="2" type="noConversion"/>
  </si>
  <si>
    <t>bookingFundName</t>
    <phoneticPr fontId="2" type="noConversion"/>
  </si>
  <si>
    <t xml:space="preserve">dollar </t>
    <phoneticPr fontId="2" type="noConversion"/>
  </si>
  <si>
    <t>投資金額幣別</t>
    <phoneticPr fontId="2" type="noConversion"/>
  </si>
  <si>
    <t>dollarcur</t>
    <phoneticPr fontId="2" type="noConversion"/>
  </si>
  <si>
    <t>交易單位數</t>
  </si>
  <si>
    <t>unit</t>
    <phoneticPr fontId="2" type="noConversion"/>
  </si>
  <si>
    <t>手續費/信託管理費</t>
    <phoneticPr fontId="2" type="noConversion"/>
  </si>
  <si>
    <t>手續費/信託管理費幣別</t>
    <phoneticPr fontId="2" type="noConversion"/>
  </si>
  <si>
    <t>feecur</t>
    <phoneticPr fontId="2" type="noConversion"/>
  </si>
  <si>
    <t>beginingMonth</t>
    <phoneticPr fontId="2" type="noConversion"/>
  </si>
  <si>
    <t>暫停扣款迄日</t>
    <phoneticPr fontId="2" type="noConversion"/>
  </si>
  <si>
    <t>endMonth</t>
    <phoneticPr fontId="2" type="noConversion"/>
  </si>
  <si>
    <t>入帳銀行代碼</t>
    <phoneticPr fontId="2" type="noConversion"/>
  </si>
  <si>
    <t>入帳帳號</t>
    <phoneticPr fontId="2" type="noConversion"/>
  </si>
  <si>
    <t>變更前資料</t>
    <phoneticPr fontId="2" type="noConversion"/>
  </si>
  <si>
    <t>beforeData</t>
    <phoneticPr fontId="2" type="noConversion"/>
  </si>
  <si>
    <t>變更後資料</t>
    <phoneticPr fontId="2" type="noConversion"/>
  </si>
  <si>
    <t>afterData</t>
    <phoneticPr fontId="2" type="noConversion"/>
  </si>
  <si>
    <t>預約轉換-轉入基金中文名稱</t>
    <phoneticPr fontId="2" type="noConversion"/>
  </si>
  <si>
    <t>switchin_fundname</t>
    <phoneticPr fontId="2" type="noConversion"/>
  </si>
  <si>
    <t>PS.</t>
  </si>
  <si>
    <t>變更項目為「08-扣款日」，beforeData/afterData格式為「02/05/06/26」</t>
  </si>
  <si>
    <t xml:space="preserve">變更項目為「12-動用額度註記」，beforeData/afterData「1」動用「2」不動用  </t>
  </si>
  <si>
    <t>取得客戶Email</t>
    <phoneticPr fontId="2" type="noConversion"/>
  </si>
  <si>
    <t>funGetEmail</t>
    <phoneticPr fontId="2" type="noConversion"/>
  </si>
  <si>
    <r>
      <t>ex:MMA-FUND_</t>
    </r>
    <r>
      <rPr>
        <sz val="12"/>
        <color rgb="FFFF0000"/>
        <rFont val="標楷體"/>
        <family val="4"/>
        <charset val="136"/>
      </rPr>
      <t>gEmail</t>
    </r>
    <r>
      <rPr>
        <sz val="12"/>
        <color theme="1"/>
        <rFont val="標楷體"/>
        <family val="4"/>
        <charset val="136"/>
      </rPr>
      <t>-0000130692803</t>
    </r>
    <phoneticPr fontId="2" type="noConversion"/>
  </si>
  <si>
    <t>email</t>
    <phoneticPr fontId="2" type="noConversion"/>
  </si>
  <si>
    <t>取得信託類別清單</t>
    <phoneticPr fontId="2" type="noConversion"/>
  </si>
  <si>
    <t>funGetInsurePromotionList</t>
    <phoneticPr fontId="2" type="noConversion"/>
  </si>
  <si>
    <r>
      <t>ex:MMA-FUND_</t>
    </r>
    <r>
      <rPr>
        <sz val="12"/>
        <color rgb="FFFF0000"/>
        <rFont val="標楷體"/>
        <family val="4"/>
        <charset val="136"/>
      </rPr>
      <t>gInsPromo</t>
    </r>
    <r>
      <rPr>
        <sz val="12"/>
        <color theme="1"/>
        <rFont val="標楷體"/>
        <family val="4"/>
        <charset val="136"/>
      </rPr>
      <t>-0000130692803</t>
    </r>
    <phoneticPr fontId="2" type="noConversion"/>
  </si>
  <si>
    <t>受益人ID</t>
    <phoneticPr fontId="2" type="noConversion"/>
  </si>
  <si>
    <t xml:space="preserve">benefitID </t>
    <phoneticPr fontId="2" type="noConversion"/>
  </si>
  <si>
    <t>受益人ID檢查碼</t>
    <phoneticPr fontId="2" type="noConversion"/>
  </si>
  <si>
    <t>benefitIDCheckCode</t>
    <phoneticPr fontId="2" type="noConversion"/>
  </si>
  <si>
    <t>信託類別編號</t>
    <phoneticPr fontId="2" type="noConversion"/>
  </si>
  <si>
    <t xml:space="preserve">insurePromotionNo </t>
    <phoneticPr fontId="2" type="noConversion"/>
  </si>
  <si>
    <t>信託類別名稱</t>
    <phoneticPr fontId="2" type="noConversion"/>
  </si>
  <si>
    <t>取得保險公司清單</t>
    <phoneticPr fontId="2" type="noConversion"/>
  </si>
  <si>
    <t>funGetInsureCompanyList</t>
    <phoneticPr fontId="2" type="noConversion"/>
  </si>
  <si>
    <r>
      <t>ex:MMA-FUND_</t>
    </r>
    <r>
      <rPr>
        <sz val="12"/>
        <color rgb="FFFF0000"/>
        <rFont val="標楷體"/>
        <family val="4"/>
        <charset val="136"/>
      </rPr>
      <t>gInsCom</t>
    </r>
    <r>
      <rPr>
        <sz val="12"/>
        <color theme="1"/>
        <rFont val="標楷體"/>
        <family val="4"/>
        <charset val="136"/>
      </rPr>
      <t>-0000130692803</t>
    </r>
    <phoneticPr fontId="2" type="noConversion"/>
  </si>
  <si>
    <t>專案代號</t>
  </si>
  <si>
    <t xml:space="preserve">insurePromotionNo   </t>
    <phoneticPr fontId="2" type="noConversion"/>
  </si>
  <si>
    <t>companyID</t>
    <phoneticPr fontId="2" type="noConversion"/>
  </si>
  <si>
    <t>保險公司簡稱</t>
    <phoneticPr fontId="2" type="noConversion"/>
  </si>
  <si>
    <t>companyName</t>
    <phoneticPr fontId="2" type="noConversion"/>
  </si>
  <si>
    <t>取得被保險人清單</t>
    <phoneticPr fontId="2" type="noConversion"/>
  </si>
  <si>
    <t>funGetInsurantList</t>
    <phoneticPr fontId="2" type="noConversion"/>
  </si>
  <si>
    <r>
      <t>ex:MMA-FUND_</t>
    </r>
    <r>
      <rPr>
        <sz val="12"/>
        <color rgb="FFFF0000"/>
        <rFont val="標楷體"/>
        <family val="4"/>
        <charset val="136"/>
      </rPr>
      <t>gInsurant</t>
    </r>
    <r>
      <rPr>
        <sz val="12"/>
        <color theme="1"/>
        <rFont val="標楷體"/>
        <family val="4"/>
        <charset val="136"/>
      </rPr>
      <t>-0000130692803</t>
    </r>
    <phoneticPr fontId="2" type="noConversion"/>
  </si>
  <si>
    <t>公司代號</t>
    <phoneticPr fontId="2" type="noConversion"/>
  </si>
  <si>
    <t>insureCompanyID</t>
    <phoneticPr fontId="2" type="noConversion"/>
  </si>
  <si>
    <t>保險人ID</t>
  </si>
  <si>
    <t>insurantID</t>
    <phoneticPr fontId="2" type="noConversion"/>
  </si>
  <si>
    <t>保險人ID檢查碼</t>
    <phoneticPr fontId="2" type="noConversion"/>
  </si>
  <si>
    <t>insurantIDCheckCode</t>
    <phoneticPr fontId="2" type="noConversion"/>
  </si>
  <si>
    <t>保險人姓名</t>
    <phoneticPr fontId="2" type="noConversion"/>
  </si>
  <si>
    <t>insurantName</t>
    <phoneticPr fontId="2" type="noConversion"/>
  </si>
  <si>
    <t>查詢歸戶訊息說明</t>
    <phoneticPr fontId="2" type="noConversion"/>
  </si>
  <si>
    <t>fungetInvMemoList</t>
    <phoneticPr fontId="2" type="noConversion"/>
  </si>
  <si>
    <r>
      <t>ex:MMA-FUND_</t>
    </r>
    <r>
      <rPr>
        <sz val="12"/>
        <color rgb="FFFF0000"/>
        <rFont val="標楷體"/>
        <family val="4"/>
        <charset val="136"/>
      </rPr>
      <t>gInvMemo</t>
    </r>
    <r>
      <rPr>
        <sz val="12"/>
        <color theme="1"/>
        <rFont val="標楷體"/>
        <family val="4"/>
        <charset val="136"/>
      </rPr>
      <t>-0000130692803</t>
    </r>
    <phoneticPr fontId="2" type="noConversion"/>
  </si>
  <si>
    <t>targetID</t>
    <phoneticPr fontId="2" type="noConversion"/>
  </si>
  <si>
    <t>Memo</t>
    <phoneticPr fontId="2" type="noConversion"/>
  </si>
  <si>
    <t>memo1</t>
    <phoneticPr fontId="2" type="noConversion"/>
  </si>
  <si>
    <t>投資標的類別</t>
    <phoneticPr fontId="2" type="noConversion"/>
  </si>
  <si>
    <t>targetType</t>
  </si>
  <si>
    <t>funGetBookingAutoBasData</t>
    <phoneticPr fontId="2" type="noConversion"/>
  </si>
  <si>
    <r>
      <t>ex:MMA-FUND_</t>
    </r>
    <r>
      <rPr>
        <sz val="12"/>
        <color rgb="FFFF0000"/>
        <rFont val="標楷體"/>
        <family val="4"/>
        <charset val="136"/>
      </rPr>
      <t>gBookingAutoBas</t>
    </r>
    <r>
      <rPr>
        <sz val="12"/>
        <color theme="1"/>
        <rFont val="標楷體"/>
        <family val="4"/>
        <charset val="136"/>
      </rPr>
      <t>-0000130692803</t>
    </r>
    <phoneticPr fontId="2" type="noConversion"/>
  </si>
  <si>
    <t>SvcRs.Rs (Single)</t>
    <phoneticPr fontId="2" type="noConversion"/>
  </si>
  <si>
    <t>變更後扣款分行別</t>
    <phoneticPr fontId="2" type="noConversion"/>
  </si>
  <si>
    <t>newDeduBankNo</t>
    <phoneticPr fontId="2" type="noConversion"/>
  </si>
  <si>
    <t>變更後扣款帳號</t>
    <phoneticPr fontId="2" type="noConversion"/>
  </si>
  <si>
    <t>newDeduAccountNo</t>
    <phoneticPr fontId="2" type="noConversion"/>
  </si>
  <si>
    <t>變更後扣款金額</t>
    <phoneticPr fontId="2" type="noConversion"/>
  </si>
  <si>
    <t>newDeductionDollar</t>
    <phoneticPr fontId="2" type="noConversion"/>
  </si>
  <si>
    <t>變更後扣款來源</t>
    <phoneticPr fontId="2" type="noConversion"/>
  </si>
  <si>
    <t>newDeduType</t>
    <phoneticPr fontId="2" type="noConversion"/>
  </si>
  <si>
    <t>1:活儲 2:信用卡</t>
    <phoneticPr fontId="2" type="noConversion"/>
  </si>
  <si>
    <t>變更後扣款日</t>
    <phoneticPr fontId="2" type="noConversion"/>
  </si>
  <si>
    <t>newDeductionDay</t>
    <phoneticPr fontId="2" type="noConversion"/>
  </si>
  <si>
    <t>變更後定時不定額漲幅</t>
    <phoneticPr fontId="2" type="noConversion"/>
  </si>
  <si>
    <t>newUpperRatio</t>
    <phoneticPr fontId="2" type="noConversion"/>
  </si>
  <si>
    <t>變更後定時不定額跌幅</t>
    <phoneticPr fontId="2" type="noConversion"/>
  </si>
  <si>
    <t xml:space="preserve">newDownRatio </t>
    <phoneticPr fontId="2" type="noConversion"/>
  </si>
  <si>
    <t>變更後定時不定額加碼金額</t>
    <phoneticPr fontId="2" type="noConversion"/>
  </si>
  <si>
    <t>newUpperDollar</t>
    <phoneticPr fontId="2" type="noConversion"/>
  </si>
  <si>
    <t>變更後定時不定額減碼金額</t>
    <phoneticPr fontId="2" type="noConversion"/>
  </si>
  <si>
    <t>newDownDollar</t>
    <phoneticPr fontId="2" type="noConversion"/>
  </si>
  <si>
    <t>變更後交易型態</t>
    <phoneticPr fontId="2" type="noConversion"/>
  </si>
  <si>
    <t>newTxType</t>
    <phoneticPr fontId="2" type="noConversion"/>
  </si>
  <si>
    <t>1:設定定時不定額</t>
    <phoneticPr fontId="2" type="noConversion"/>
  </si>
  <si>
    <t>變更後動用額度註記</t>
    <phoneticPr fontId="2" type="noConversion"/>
  </si>
  <si>
    <t>newWthdrwfg</t>
    <phoneticPr fontId="2" type="noConversion"/>
  </si>
  <si>
    <t>扣款方式變更註記</t>
    <phoneticPr fontId="2" type="noConversion"/>
  </si>
  <si>
    <t>updateDeduTypeMark</t>
  </si>
  <si>
    <t>(0－Y、1－N)</t>
    <phoneticPr fontId="2" type="noConversion"/>
  </si>
  <si>
    <t>扣款帳號變更註記</t>
    <phoneticPr fontId="2" type="noConversion"/>
  </si>
  <si>
    <t>updateDeduAccountMark</t>
  </si>
  <si>
    <t>扣款卡號變更註記</t>
    <phoneticPr fontId="2" type="noConversion"/>
  </si>
  <si>
    <t>updateCardMark</t>
    <phoneticPr fontId="2" type="noConversion"/>
  </si>
  <si>
    <t>扣款金額變更註記</t>
    <phoneticPr fontId="2" type="noConversion"/>
  </si>
  <si>
    <t>updateDollarMark</t>
    <phoneticPr fontId="2" type="noConversion"/>
  </si>
  <si>
    <t>扣款日變更註記</t>
    <phoneticPr fontId="2" type="noConversion"/>
  </si>
  <si>
    <t>updateDayMark</t>
  </si>
  <si>
    <t>定時不定額變更註記</t>
    <phoneticPr fontId="2" type="noConversion"/>
  </si>
  <si>
    <t xml:space="preserve">updateAutoVarMark </t>
  </si>
  <si>
    <t>動用額度註記變更註記</t>
    <phoneticPr fontId="2" type="noConversion"/>
  </si>
  <si>
    <t>updateWthdrwfgMark</t>
  </si>
  <si>
    <t>變更扣款帳號時間</t>
    <phoneticPr fontId="2" type="noConversion"/>
  </si>
  <si>
    <t>opTimeAccount</t>
  </si>
  <si>
    <t>變更扣款日時間</t>
  </si>
  <si>
    <t>opTimeDay</t>
  </si>
  <si>
    <t>變更扣款金額時間</t>
  </si>
  <si>
    <t xml:space="preserve">opTimeDollar </t>
    <phoneticPr fontId="2" type="noConversion"/>
  </si>
  <si>
    <t>變更定時不定額設定時間</t>
  </si>
  <si>
    <t>opTimeAutoVar</t>
  </si>
  <si>
    <t>變更動用額度註記時間</t>
  </si>
  <si>
    <t xml:space="preserve">opTimeWthdrwfg </t>
  </si>
  <si>
    <t>自由轉明細查詢</t>
    <phoneticPr fontId="2" type="noConversion"/>
  </si>
  <si>
    <t>funGetReSubsDetail</t>
    <phoneticPr fontId="2" type="noConversion"/>
  </si>
  <si>
    <t>查詢來源</t>
    <phoneticPr fontId="2" type="noConversion"/>
  </si>
  <si>
    <t>SourceNo</t>
  </si>
  <si>
    <t>1-臨櫃;2-網銀</t>
    <phoneticPr fontId="2" type="noConversion"/>
  </si>
  <si>
    <t>交易日期(起)</t>
  </si>
  <si>
    <t>TradeDateStart</t>
    <phoneticPr fontId="2" type="noConversion"/>
  </si>
  <si>
    <t>交易日期(迄)</t>
    <phoneticPr fontId="2" type="noConversion"/>
  </si>
  <si>
    <t>TradeDateEnd</t>
    <phoneticPr fontId="2" type="noConversion"/>
  </si>
  <si>
    <t xml:space="preserve">TradeDate </t>
    <phoneticPr fontId="2" type="noConversion"/>
  </si>
  <si>
    <t>TradeType</t>
    <phoneticPr fontId="2" type="noConversion"/>
  </si>
  <si>
    <t>01:買回,02:轉申購</t>
  </si>
  <si>
    <t>買回/轉申購憑證分行別</t>
    <phoneticPr fontId="2" type="noConversion"/>
  </si>
  <si>
    <t>Cert_Branch_No</t>
  </si>
  <si>
    <t>買回/轉申購憑證基金代號</t>
  </si>
  <si>
    <t>Cert_Fund_Id</t>
    <phoneticPr fontId="2" type="noConversion"/>
  </si>
  <si>
    <t>買回/轉申購憑證流水序號</t>
  </si>
  <si>
    <t>Cert_Seq_No</t>
  </si>
  <si>
    <t>TrustDollar</t>
    <phoneticPr fontId="2" type="noConversion"/>
  </si>
  <si>
    <t>TradeDollar</t>
  </si>
  <si>
    <t>交易幣別</t>
    <phoneticPr fontId="2" type="noConversion"/>
  </si>
  <si>
    <t>ExCurrency</t>
    <phoneticPr fontId="2" type="noConversion"/>
  </si>
  <si>
    <t>信託單位數</t>
    <phoneticPr fontId="2" type="noConversion"/>
  </si>
  <si>
    <t>TrustUnit</t>
  </si>
  <si>
    <t>淨值</t>
  </si>
  <si>
    <t>Nav</t>
    <phoneticPr fontId="2" type="noConversion"/>
  </si>
  <si>
    <t>淨值幣別</t>
    <phoneticPr fontId="2" type="noConversion"/>
  </si>
  <si>
    <t>avgNavCur</t>
    <phoneticPr fontId="2" type="noConversion"/>
  </si>
  <si>
    <t>信託管理費/轉申購手續費</t>
    <phoneticPr fontId="2" type="noConversion"/>
  </si>
  <si>
    <t>Fee</t>
  </si>
  <si>
    <t>基金公司手續費</t>
  </si>
  <si>
    <t>CompFee</t>
  </si>
  <si>
    <t>交易匯率</t>
  </si>
  <si>
    <t>ExRate</t>
  </si>
  <si>
    <t>交易匯率幣別</t>
  </si>
  <si>
    <t>ExRate_Cur</t>
  </si>
  <si>
    <t>自由轉交易查詢</t>
    <phoneticPr fontId="2" type="noConversion"/>
  </si>
  <si>
    <t>funGetReSubsRecord</t>
    <phoneticPr fontId="2" type="noConversion"/>
  </si>
  <si>
    <r>
      <t>ex:MMA-FUND_</t>
    </r>
    <r>
      <rPr>
        <sz val="12"/>
        <color rgb="FFFF0000"/>
        <rFont val="標楷體"/>
        <family val="4"/>
        <charset val="136"/>
      </rPr>
      <t>gRSubsHist</t>
    </r>
    <r>
      <rPr>
        <sz val="12"/>
        <color theme="1"/>
        <rFont val="標楷體"/>
        <family val="4"/>
        <charset val="136"/>
      </rPr>
      <t>-0000130692803</t>
    </r>
    <phoneticPr fontId="2" type="noConversion"/>
  </si>
  <si>
    <t>CreateDateStart</t>
    <phoneticPr fontId="2" type="noConversion"/>
  </si>
  <si>
    <t>CreateDateEnd</t>
    <phoneticPr fontId="2" type="noConversion"/>
  </si>
  <si>
    <t>執行註記</t>
    <phoneticPr fontId="2" type="noConversion"/>
  </si>
  <si>
    <t>ExecMark</t>
    <phoneticPr fontId="2" type="noConversion"/>
  </si>
  <si>
    <t>固定帶2-未執行</t>
    <phoneticPr fontId="2" type="noConversion"/>
  </si>
  <si>
    <t>執行狀態</t>
    <phoneticPr fontId="2" type="noConversion"/>
  </si>
  <si>
    <t>ExecStatus</t>
    <phoneticPr fontId="2" type="noConversion"/>
  </si>
  <si>
    <t>帶-空白</t>
    <phoneticPr fontId="2" type="noConversion"/>
  </si>
  <si>
    <t>CreateDate</t>
    <phoneticPr fontId="2" type="noConversion"/>
  </si>
  <si>
    <t>轉申購預約分行別</t>
    <phoneticPr fontId="2" type="noConversion"/>
  </si>
  <si>
    <t>Booking_Branch_No</t>
    <phoneticPr fontId="2" type="noConversion"/>
  </si>
  <si>
    <t>轉申購預約基金代號</t>
    <phoneticPr fontId="2" type="noConversion"/>
  </si>
  <si>
    <t>Booking_Fund_Id</t>
    <phoneticPr fontId="2" type="noConversion"/>
  </si>
  <si>
    <t>轉申購預約流水序號</t>
    <phoneticPr fontId="2" type="noConversion"/>
  </si>
  <si>
    <t>Booking_General_Seqno</t>
    <phoneticPr fontId="2" type="noConversion"/>
  </si>
  <si>
    <t>轉入基金名稱</t>
    <phoneticPr fontId="2" type="noConversion"/>
  </si>
  <si>
    <t>InFundName</t>
    <phoneticPr fontId="2" type="noConversion"/>
  </si>
  <si>
    <t>買回憑證分行別</t>
    <phoneticPr fontId="2" type="noConversion"/>
  </si>
  <si>
    <t>買回憑證基金代號</t>
    <phoneticPr fontId="2" type="noConversion"/>
  </si>
  <si>
    <t>買回憑證流水序號</t>
    <phoneticPr fontId="2" type="noConversion"/>
  </si>
  <si>
    <t>買回基金名稱</t>
    <phoneticPr fontId="2" type="noConversion"/>
  </si>
  <si>
    <t>OutFundName</t>
    <phoneticPr fontId="2" type="noConversion"/>
  </si>
  <si>
    <t>Ex_Currency</t>
    <phoneticPr fontId="2" type="noConversion"/>
  </si>
  <si>
    <t>TrustUnit</t>
    <phoneticPr fontId="2" type="noConversion"/>
  </si>
  <si>
    <t>贖回款入帳帳號</t>
  </si>
  <si>
    <t>EnteredAcctNo</t>
    <phoneticPr fontId="2" type="noConversion"/>
  </si>
  <si>
    <t>失敗原因</t>
    <phoneticPr fontId="2" type="noConversion"/>
  </si>
  <si>
    <t>ReasonCode</t>
    <phoneticPr fontId="2" type="noConversion"/>
  </si>
  <si>
    <t>開關帳狀態查詢</t>
    <phoneticPr fontId="2" type="noConversion"/>
  </si>
  <si>
    <t>funGetTransactionStatus</t>
    <phoneticPr fontId="2" type="noConversion"/>
  </si>
  <si>
    <r>
      <t>ex:MMA-FUND_</t>
    </r>
    <r>
      <rPr>
        <sz val="12"/>
        <color rgb="FFFF0000"/>
        <rFont val="標楷體"/>
        <family val="4"/>
        <charset val="136"/>
      </rPr>
      <t>gTrs</t>
    </r>
    <r>
      <rPr>
        <sz val="12"/>
        <color theme="1"/>
        <rFont val="標楷體"/>
        <family val="4"/>
        <charset val="136"/>
      </rPr>
      <t>-0000130692803</t>
    </r>
    <phoneticPr fontId="2" type="noConversion"/>
  </si>
  <si>
    <t>SvcRs.Rs (single)</t>
    <phoneticPr fontId="2" type="noConversion"/>
  </si>
  <si>
    <t>開關帳狀態</t>
    <phoneticPr fontId="2" type="noConversion"/>
  </si>
  <si>
    <t>TransStatus</t>
    <phoneticPr fontId="2" type="noConversion"/>
  </si>
  <si>
    <t>0-即時;1-預約</t>
    <phoneticPr fontId="2" type="noConversion"/>
  </si>
  <si>
    <t>Inv028_F</t>
    <phoneticPr fontId="2" type="noConversion"/>
  </si>
  <si>
    <t>幣別投資加總查詢</t>
  </si>
  <si>
    <t>MB</t>
  </si>
  <si>
    <t>funGetCurrencySum</t>
    <phoneticPr fontId="2" type="noConversion"/>
  </si>
  <si>
    <r>
      <t>ex:MMA-FUND_</t>
    </r>
    <r>
      <rPr>
        <sz val="12"/>
        <color rgb="FFFF0000"/>
        <rFont val="標楷體"/>
        <family val="4"/>
        <charset val="136"/>
      </rPr>
      <t>gCurSum</t>
    </r>
    <r>
      <rPr>
        <sz val="12"/>
        <color theme="1"/>
        <rFont val="標楷體"/>
        <family val="4"/>
        <charset val="136"/>
      </rPr>
      <t>-0000130692803</t>
    </r>
    <phoneticPr fontId="2" type="noConversion"/>
  </si>
  <si>
    <t>Currency</t>
    <phoneticPr fontId="2" type="noConversion"/>
  </si>
  <si>
    <t>一般投資總金額</t>
    <phoneticPr fontId="2" type="noConversion"/>
  </si>
  <si>
    <t>一般投資總現值</t>
    <phoneticPr fontId="2" type="noConversion"/>
  </si>
  <si>
    <t>AssetDollar</t>
    <phoneticPr fontId="2" type="noConversion"/>
  </si>
  <si>
    <t>效率投資總金額</t>
    <phoneticPr fontId="2" type="noConversion"/>
  </si>
  <si>
    <t>MTrustDollar</t>
    <phoneticPr fontId="2" type="noConversion"/>
  </si>
  <si>
    <t>效率投資總現值</t>
    <phoneticPr fontId="2" type="noConversion"/>
  </si>
  <si>
    <t>MAssetDollar</t>
    <phoneticPr fontId="2" type="noConversion"/>
  </si>
  <si>
    <t>一般投資報酬率</t>
    <phoneticPr fontId="2" type="noConversion"/>
  </si>
  <si>
    <t>效率投資報酬率</t>
    <phoneticPr fontId="2" type="noConversion"/>
  </si>
  <si>
    <t>Mratio</t>
    <phoneticPr fontId="2" type="noConversion"/>
  </si>
  <si>
    <t>一般投資含息報酬率</t>
    <phoneticPr fontId="2" type="noConversion"/>
  </si>
  <si>
    <t>Ratio_Div</t>
    <phoneticPr fontId="2" type="noConversion"/>
  </si>
  <si>
    <t>效率投資含息報酬率</t>
    <phoneticPr fontId="2" type="noConversion"/>
  </si>
  <si>
    <t>Mratio_Div</t>
    <phoneticPr fontId="2" type="noConversion"/>
  </si>
  <si>
    <t>一般投資不含息總損益</t>
    <phoneticPr fontId="2" type="noConversion"/>
  </si>
  <si>
    <t>profit</t>
    <phoneticPr fontId="2" type="noConversion"/>
  </si>
  <si>
    <t>效率投資不含息總損益</t>
    <phoneticPr fontId="2" type="noConversion"/>
  </si>
  <si>
    <t>Mprofit</t>
    <phoneticPr fontId="2" type="noConversion"/>
  </si>
  <si>
    <t>一般投資含息總損益</t>
    <phoneticPr fontId="2" type="noConversion"/>
  </si>
  <si>
    <t>profit_Div</t>
    <phoneticPr fontId="2" type="noConversion"/>
  </si>
  <si>
    <t>效率投資含息總損益</t>
    <phoneticPr fontId="2" type="noConversion"/>
  </si>
  <si>
    <t>Mprofit_Div</t>
    <phoneticPr fontId="2" type="noConversion"/>
  </si>
  <si>
    <t>效投憑證組合查詢</t>
    <phoneticPr fontId="2" type="noConversion"/>
  </si>
  <si>
    <t>funGetMethodList</t>
    <phoneticPr fontId="2" type="noConversion"/>
  </si>
  <si>
    <t>原始投資金額</t>
  </si>
  <si>
    <t>totalDollar</t>
    <phoneticPr fontId="2" type="noConversion"/>
  </si>
  <si>
    <t>原始投資幣別</t>
    <phoneticPr fontId="2" type="noConversion"/>
  </si>
  <si>
    <t>totalDollarCur</t>
  </si>
  <si>
    <t>assetValue</t>
    <phoneticPr fontId="2" type="noConversion"/>
  </si>
  <si>
    <t>assetValueCur</t>
  </si>
  <si>
    <t>totalRatio</t>
  </si>
  <si>
    <t>totalRevenue</t>
  </si>
  <si>
    <t>投資法代號</t>
    <phoneticPr fontId="2" type="noConversion"/>
  </si>
  <si>
    <t>methodNo</t>
  </si>
  <si>
    <t>methodSeqNo</t>
  </si>
  <si>
    <t>投資型態</t>
  </si>
  <si>
    <t>Inv_Type</t>
  </si>
  <si>
    <t>投資型態說明</t>
    <phoneticPr fontId="2" type="noConversion"/>
  </si>
  <si>
    <t>Inv_TypeDesc</t>
  </si>
  <si>
    <t>targetMark</t>
  </si>
  <si>
    <t>0-原始,1-標的</t>
  </si>
  <si>
    <t>redemMark</t>
  </si>
  <si>
    <t>0-未買回,1-已買回</t>
  </si>
  <si>
    <t>效投憑證組合明細查詢</t>
    <phoneticPr fontId="2" type="noConversion"/>
  </si>
  <si>
    <t>funGetMethodListDetail</t>
    <phoneticPr fontId="2" type="noConversion"/>
  </si>
  <si>
    <r>
      <t>ex:MMA-FUND_</t>
    </r>
    <r>
      <rPr>
        <sz val="12"/>
        <color rgb="FFFF0000"/>
        <rFont val="標楷體"/>
        <family val="4"/>
        <charset val="136"/>
      </rPr>
      <t>gMethListD</t>
    </r>
    <r>
      <rPr>
        <sz val="12"/>
        <color theme="1"/>
        <rFont val="標楷體"/>
        <family val="4"/>
        <charset val="136"/>
      </rPr>
      <t>-0000130692803</t>
    </r>
    <phoneticPr fontId="2" type="noConversion"/>
  </si>
  <si>
    <t>庫存單位數</t>
    <phoneticPr fontId="2" type="noConversion"/>
  </si>
  <si>
    <t>平均申購淨值</t>
    <phoneticPr fontId="2" type="noConversion"/>
  </si>
  <si>
    <t>avgNav</t>
    <phoneticPr fontId="2" type="noConversion"/>
  </si>
  <si>
    <t>平均申購淨值幣別</t>
    <phoneticPr fontId="2" type="noConversion"/>
  </si>
  <si>
    <t>buyDealRate</t>
    <phoneticPr fontId="2" type="noConversion"/>
  </si>
  <si>
    <t>switchMark</t>
    <phoneticPr fontId="2" type="noConversion"/>
  </si>
  <si>
    <t>0未回報,1已回報</t>
    <phoneticPr fontId="2" type="noConversion"/>
  </si>
  <si>
    <t>0-未買回,1-已買回</t>
    <phoneticPr fontId="2" type="noConversion"/>
  </si>
  <si>
    <t>參考淨值(贖回淨值)</t>
    <phoneticPr fontId="2" type="noConversion"/>
  </si>
  <si>
    <t>redemNav</t>
  </si>
  <si>
    <t>參考淨值幣別</t>
    <phoneticPr fontId="2" type="noConversion"/>
  </si>
  <si>
    <t>redemNavCur</t>
    <phoneticPr fontId="2" type="noConversion"/>
  </si>
  <si>
    <t>歷史交易查詢</t>
    <phoneticPr fontId="2" type="noConversion"/>
  </si>
  <si>
    <t>funGetHistoryDetail</t>
    <phoneticPr fontId="2" type="noConversion"/>
  </si>
  <si>
    <r>
      <t>ex:MMA-FUND_</t>
    </r>
    <r>
      <rPr>
        <sz val="12"/>
        <color rgb="FFFF0000"/>
        <rFont val="標楷體"/>
        <family val="4"/>
        <charset val="136"/>
      </rPr>
      <t>gHistDetail</t>
    </r>
    <r>
      <rPr>
        <sz val="12"/>
        <color theme="1"/>
        <rFont val="標楷體"/>
        <family val="4"/>
        <charset val="136"/>
      </rPr>
      <t>-0000130692803</t>
    </r>
    <phoneticPr fontId="2" type="noConversion"/>
  </si>
  <si>
    <t>QryType</t>
    <phoneticPr fontId="2" type="noConversion"/>
  </si>
  <si>
    <t>00-全部;01-申購;02-買回;03-轉換; 
04-小額申購;05-除息;06-除權</t>
    <phoneticPr fontId="2" type="noConversion"/>
  </si>
  <si>
    <t>交易日期
配息(權)基準日期</t>
    <phoneticPr fontId="2" type="noConversion"/>
  </si>
  <si>
    <t>ChAbbr</t>
    <phoneticPr fontId="2" type="noConversion"/>
  </si>
  <si>
    <t>憑證基金代號</t>
    <phoneticPr fontId="2" type="noConversion"/>
  </si>
  <si>
    <t>憑證流水序號</t>
    <phoneticPr fontId="2" type="noConversion"/>
  </si>
  <si>
    <t xml:space="preserve">Trust_Dollar </t>
    <phoneticPr fontId="2" type="noConversion"/>
  </si>
  <si>
    <t>TradeDollar</t>
    <phoneticPr fontId="2" type="noConversion"/>
  </si>
  <si>
    <t>交易幣別1</t>
    <phoneticPr fontId="2" type="noConversion"/>
  </si>
  <si>
    <t>Ex_Currency1</t>
    <phoneticPr fontId="2" type="noConversion"/>
  </si>
  <si>
    <t>交易幣別2</t>
    <phoneticPr fontId="2" type="noConversion"/>
  </si>
  <si>
    <t>Ex_Currency2</t>
    <phoneticPr fontId="2" type="noConversion"/>
  </si>
  <si>
    <t>淨值</t>
    <phoneticPr fontId="2" type="noConversion"/>
  </si>
  <si>
    <t>Nav</t>
  </si>
  <si>
    <t>交易單位數</t>
    <phoneticPr fontId="2" type="noConversion"/>
  </si>
  <si>
    <t>Trade_Unit</t>
  </si>
  <si>
    <t>單位配息(股)率</t>
  </si>
  <si>
    <t>Redem_ROI</t>
    <phoneticPr fontId="2" type="noConversion"/>
  </si>
  <si>
    <t>含息報酬率</t>
    <phoneticPr fontId="2" type="noConversion"/>
  </si>
  <si>
    <t>Redem_ROI_D</t>
    <phoneticPr fontId="2" type="noConversion"/>
  </si>
  <si>
    <t>手續費交易幣別</t>
  </si>
  <si>
    <t>Fee_Cur</t>
    <phoneticPr fontId="2" type="noConversion"/>
  </si>
  <si>
    <t>Manage_Fee</t>
  </si>
  <si>
    <t>交易匯率</t>
    <phoneticPr fontId="2" type="noConversion"/>
  </si>
  <si>
    <t>ExRate_Cur</t>
    <phoneticPr fontId="2" type="noConversion"/>
  </si>
  <si>
    <t>配息(權)入帳日期
/小額扣款日期</t>
    <phoneticPr fontId="2" type="noConversion"/>
  </si>
  <si>
    <t>Dist_Date</t>
    <phoneticPr fontId="2" type="noConversion"/>
  </si>
  <si>
    <t>配息金額/配權單位數</t>
    <phoneticPr fontId="2" type="noConversion"/>
  </si>
  <si>
    <t>DistAmt</t>
    <phoneticPr fontId="2" type="noConversion"/>
  </si>
  <si>
    <t>累計原幣配息金額/
累計配權單位數</t>
    <phoneticPr fontId="2" type="noConversion"/>
  </si>
  <si>
    <t>Sum_Orig_Amt</t>
    <phoneticPr fontId="2" type="noConversion"/>
  </si>
  <si>
    <t>累計配息入帳金額</t>
    <phoneticPr fontId="2" type="noConversion"/>
  </si>
  <si>
    <t>Sum_Amt</t>
    <phoneticPr fontId="2" type="noConversion"/>
  </si>
  <si>
    <t>扣/入帳帳號</t>
    <phoneticPr fontId="2" type="noConversion"/>
  </si>
  <si>
    <t>Dedu_Acct</t>
    <phoneticPr fontId="2" type="noConversion"/>
  </si>
  <si>
    <t>轉換序號</t>
    <phoneticPr fontId="2" type="noConversion"/>
  </si>
  <si>
    <t>Switch_SeqNo</t>
  </si>
  <si>
    <t>贖回損益查詢</t>
    <phoneticPr fontId="2" type="noConversion"/>
  </si>
  <si>
    <t>funGetRedemRatio</t>
    <phoneticPr fontId="2" type="noConversion"/>
  </si>
  <si>
    <r>
      <t>ex:MMA-FUND_</t>
    </r>
    <r>
      <rPr>
        <sz val="12"/>
        <color rgb="FFFF0000"/>
        <rFont val="標楷體"/>
        <family val="4"/>
        <charset val="136"/>
      </rPr>
      <t>gReRatio</t>
    </r>
    <r>
      <rPr>
        <sz val="12"/>
        <color theme="1"/>
        <rFont val="標楷體"/>
        <family val="4"/>
        <charset val="136"/>
      </rPr>
      <t>-0000130692803</t>
    </r>
    <phoneticPr fontId="2" type="noConversion"/>
  </si>
  <si>
    <t>第一筆為折台總和,以下依照幣別加總</t>
  </si>
  <si>
    <t>the first data is TWDTotal , the others are summary by currency</t>
    <phoneticPr fontId="2" type="noConversion"/>
  </si>
  <si>
    <t>含息淨報酬率</t>
    <phoneticPr fontId="2" type="noConversion"/>
  </si>
  <si>
    <t>含息淨損益</t>
    <phoneticPr fontId="2" type="noConversion"/>
  </si>
  <si>
    <t>BenifitDollar_D</t>
    <phoneticPr fontId="2" type="noConversion"/>
  </si>
  <si>
    <t>BenifitDollar</t>
    <phoneticPr fontId="2" type="noConversion"/>
  </si>
  <si>
    <t>Manage_Fee</t>
    <phoneticPr fontId="2" type="noConversion"/>
  </si>
  <si>
    <t>檢核本行投資屬性問卷</t>
    <phoneticPr fontId="2" type="noConversion"/>
  </si>
  <si>
    <t>funCheckRisk</t>
    <phoneticPr fontId="2" type="noConversion"/>
  </si>
  <si>
    <r>
      <t>ex:MMA-FUND_</t>
    </r>
    <r>
      <rPr>
        <sz val="12"/>
        <color rgb="FFFF0000"/>
        <rFont val="標楷體"/>
        <family val="4"/>
        <charset val="136"/>
      </rPr>
      <t>chkRisk</t>
    </r>
    <r>
      <rPr>
        <sz val="12"/>
        <color theme="1"/>
        <rFont val="標楷體"/>
        <family val="4"/>
        <charset val="136"/>
      </rPr>
      <t>-0000130692803</t>
    </r>
    <phoneticPr fontId="2" type="noConversion"/>
  </si>
  <si>
    <t>FUND_ID</t>
    <phoneticPr fontId="2" type="noConversion"/>
  </si>
  <si>
    <t>客戶ID</t>
    <phoneticPr fontId="2" type="noConversion"/>
  </si>
  <si>
    <t>IDNOut</t>
    <phoneticPr fontId="2" type="noConversion"/>
  </si>
  <si>
    <t>狀態回傳值</t>
    <phoneticPr fontId="2" type="noConversion"/>
  </si>
  <si>
    <t>RC</t>
    <phoneticPr fontId="2" type="noConversion"/>
  </si>
  <si>
    <t>RC:Y   檢核通過可做屬性問卷
RC:N   基金商品等級超過客戶屬性等級
RC:1   無此基金商品
RC:2   無風險測驗(屬於首次執行KYC問卷)==&gt;已經沒有使用
RC:3   財富管理系統無此客戶
RC:4   商品未設定
RC:5   問卷執行時為未成年，現已成年
RC:6   非專業客戶買專業商品
RC:7   客戶基本資料尚不完整/10 版本
RC:8   非專業投資人(NP00 or NP10) and (未簽署特定金錢信託客戶投資有價證券推介同意書者or保險年齡&gt;= 65 or 學歷國中以下or 重大疾病) 即"Y"，其餘客戶即"N"
RC:9   財富管理系統資料轉檔維護中
RC=A   檢核本行客人且首次執行KYC問卷
RC:B   檢核非本行客人且首次執行KYC問卷
RC:D   OBU申購時，如該產品僅限DBU購買時，不得購買
RC:O   DBU申購時，如該產品僅限OBU購買時，不得購買</t>
    <phoneticPr fontId="2" type="noConversion"/>
  </si>
  <si>
    <t>客戶風險屬性回傳值</t>
    <phoneticPr fontId="2" type="noConversion"/>
  </si>
  <si>
    <t>ManlevelOut</t>
    <phoneticPr fontId="2" type="noConversion"/>
  </si>
  <si>
    <t>1:保守型;2:安穩型;3:穩健型;4:成長型;5:積極型;6:挑戰型</t>
    <phoneticPr fontId="2" type="noConversion"/>
  </si>
  <si>
    <t>商品風險等級回傳值</t>
  </si>
  <si>
    <t>FundlevelOut</t>
    <phoneticPr fontId="2" type="noConversion"/>
  </si>
  <si>
    <t>1:極低度風險;2:低度風險;3:中度風險;4:高度風險;5:極高度風險</t>
  </si>
  <si>
    <t>客戶2009年版投資屬性問卷註記</t>
    <phoneticPr fontId="2" type="noConversion"/>
  </si>
  <si>
    <t>ManisnewOut</t>
    <phoneticPr fontId="2" type="noConversion"/>
  </si>
  <si>
    <t>Y:已做</t>
  </si>
  <si>
    <t>客戶必填資料註記</t>
    <phoneticPr fontId="2" type="noConversion"/>
  </si>
  <si>
    <t>MandataokOut</t>
    <phoneticPr fontId="2" type="noConversion"/>
  </si>
  <si>
    <t>Y:完整</t>
    <phoneticPr fontId="2" type="noConversion"/>
  </si>
  <si>
    <t>客戶最新風險等級填寫日期</t>
  </si>
  <si>
    <t>RiskDate</t>
  </si>
  <si>
    <t>客戶當天問卷次數</t>
  </si>
  <si>
    <t xml:space="preserve">CntRisk </t>
    <phoneticPr fontId="2" type="noConversion"/>
  </si>
  <si>
    <r>
      <t>檢核本行投資屬性問卷</t>
    </r>
    <r>
      <rPr>
        <sz val="12"/>
        <color theme="1"/>
        <rFont val="Times New Roman"/>
        <family val="1"/>
      </rPr>
      <t>2016</t>
    </r>
  </si>
  <si>
    <t>檢核本行投資屬性問卷2016</t>
    <phoneticPr fontId="2" type="noConversion"/>
  </si>
  <si>
    <t>funCheckRisk2016</t>
    <phoneticPr fontId="2" type="noConversion"/>
  </si>
  <si>
    <r>
      <t>ex:MMA-FUND_</t>
    </r>
    <r>
      <rPr>
        <sz val="12"/>
        <color rgb="FFFF0000"/>
        <rFont val="標楷體"/>
        <family val="4"/>
        <charset val="136"/>
      </rPr>
      <t>chkRisk2016</t>
    </r>
    <r>
      <rPr>
        <sz val="12"/>
        <color theme="1"/>
        <rFont val="標楷體"/>
        <family val="4"/>
        <charset val="136"/>
      </rPr>
      <t>-0000130692803</t>
    </r>
    <phoneticPr fontId="2" type="noConversion"/>
  </si>
  <si>
    <t>RC2016</t>
    <phoneticPr fontId="2" type="noConversion"/>
  </si>
  <si>
    <t>RC2016=Y   檢核通過可做屬性問卷
RC2016=N   財富管理系統資料轉檔維護中
RC2016=1   受監護/輔助宣告 
RC2016=2   檢核本行客人且首次執行KYC問卷 
RC2016=3   問卷執行時為未成年，現已成年
RC2016=4   「客戶投資屬性問卷表」評估超過有效期一年 
RC2016=8   非專業投資人(NP00 or NP10) and (未簽署特定金錢信託客戶投資有價證券推介同意書者or  保險年齡&gt;= 65 or 學歷國中以下or 重大疾病) 
RC2016=9   「客戶投資屬性問卷表」評估滿11個月提醒</t>
    <phoneticPr fontId="2" type="noConversion"/>
  </si>
  <si>
    <t>客戶風險預設停利點</t>
    <phoneticPr fontId="2" type="noConversion"/>
  </si>
  <si>
    <t>DefaultGainPoint</t>
    <phoneticPr fontId="2" type="noConversion"/>
  </si>
  <si>
    <t>客戶風險預設停損點</t>
    <phoneticPr fontId="2" type="noConversion"/>
  </si>
  <si>
    <t>DefaultLossPoint</t>
    <phoneticPr fontId="2" type="noConversion"/>
  </si>
  <si>
    <t>是否可簽署主推</t>
    <phoneticPr fontId="2" type="noConversion"/>
  </si>
  <si>
    <t>Y 可以導向主推、N 無資格導向主推</t>
  </si>
  <si>
    <t>format:yyyy/MM/dd</t>
    <phoneticPr fontId="2" type="noConversion"/>
  </si>
  <si>
    <t>主動推介狀態</t>
  </si>
  <si>
    <t>F_ETFFlag</t>
    <phoneticPr fontId="2" type="noConversion"/>
  </si>
  <si>
    <t>Y 已簽署
N 未簽署但符合資格
X 不需簽署（OBU、專業投資人）
U 未簽署也不符資格
  當N、U時要顯示「並非受託人主動推介」checkbox</t>
    <phoneticPr fontId="2" type="noConversion"/>
  </si>
  <si>
    <r>
      <t>檢核本行投資屬性問卷</t>
    </r>
    <r>
      <rPr>
        <sz val="12"/>
        <color theme="1"/>
        <rFont val="Times New Roman"/>
        <family val="1"/>
      </rPr>
      <t>2019</t>
    </r>
  </si>
  <si>
    <t>檢核本行投資屬性問卷2019</t>
    <phoneticPr fontId="2" type="noConversion"/>
  </si>
  <si>
    <r>
      <t>ex:MMA-FUND_</t>
    </r>
    <r>
      <rPr>
        <sz val="12"/>
        <color rgb="FFFF0000"/>
        <rFont val="標楷體"/>
        <family val="4"/>
        <charset val="136"/>
      </rPr>
      <t>chkRisk2019</t>
    </r>
    <r>
      <rPr>
        <sz val="12"/>
        <color theme="1"/>
        <rFont val="標楷體"/>
        <family val="4"/>
        <charset val="136"/>
      </rPr>
      <t>-0000130692803</t>
    </r>
    <phoneticPr fontId="2" type="noConversion"/>
  </si>
  <si>
    <t>是否失聯</t>
    <phoneticPr fontId="2" type="noConversion"/>
  </si>
  <si>
    <t>ContactLost</t>
    <phoneticPr fontId="2" type="noConversion"/>
  </si>
  <si>
    <t>Y/N，若Y，網銀導客戶維護資料，N則繼續交易</t>
    <phoneticPr fontId="2" type="noConversion"/>
  </si>
  <si>
    <t>客戶速配交易資料查詢</t>
    <phoneticPr fontId="2" type="noConversion"/>
  </si>
  <si>
    <t>funGetAirDataList</t>
    <phoneticPr fontId="2" type="noConversion"/>
  </si>
  <si>
    <r>
      <t>ex:MMA-FUND_</t>
    </r>
    <r>
      <rPr>
        <sz val="12"/>
        <color rgb="FFFF0000"/>
        <rFont val="標楷體"/>
        <family val="4"/>
        <charset val="136"/>
      </rPr>
      <t>gAirData</t>
    </r>
    <r>
      <rPr>
        <sz val="12"/>
        <color theme="1"/>
        <rFont val="標楷體"/>
        <family val="4"/>
        <charset val="136"/>
      </rPr>
      <t>-0000130692803</t>
    </r>
    <phoneticPr fontId="2" type="noConversion"/>
  </si>
  <si>
    <t>查詢類別</t>
    <phoneticPr fontId="2" type="noConversion"/>
  </si>
  <si>
    <t>01－待確認清單；02－已確認清單；
03－過期未確認清單；</t>
    <phoneticPr fontId="2" type="noConversion"/>
  </si>
  <si>
    <t>產品類別</t>
    <phoneticPr fontId="2" type="noConversion"/>
  </si>
  <si>
    <t>ProductListType</t>
    <phoneticPr fontId="2" type="noConversion"/>
  </si>
  <si>
    <t>00–ALL ; 01－基金速配；02－效投速配；03－債券速配</t>
    <phoneticPr fontId="2" type="noConversion"/>
  </si>
  <si>
    <t>商品種類</t>
    <phoneticPr fontId="2" type="noConversion"/>
  </si>
  <si>
    <t>ProductType</t>
    <phoneticPr fontId="2" type="noConversion"/>
  </si>
  <si>
    <t>表單E化序號</t>
    <phoneticPr fontId="2" type="noConversion"/>
  </si>
  <si>
    <t>AppSeqNo</t>
    <phoneticPr fontId="2" type="noConversion"/>
  </si>
  <si>
    <t>format:XXXXX-XX</t>
    <phoneticPr fontId="2" type="noConversion"/>
  </si>
  <si>
    <t>AppSeqNo_D</t>
    <phoneticPr fontId="2" type="noConversion"/>
  </si>
  <si>
    <t>format:yymmddXXXXX-XX</t>
    <phoneticPr fontId="2" type="noConversion"/>
  </si>
  <si>
    <t>基金名稱；債券名稱</t>
    <phoneticPr fontId="2" type="noConversion"/>
  </si>
  <si>
    <t>Fund_Ch_Name1</t>
    <phoneticPr fontId="2" type="noConversion"/>
  </si>
  <si>
    <t>基金名稱(轉入/再申購)
BondID</t>
    <phoneticPr fontId="2" type="noConversion"/>
  </si>
  <si>
    <t>Fund_Ch_Name2</t>
    <phoneticPr fontId="2" type="noConversion"/>
  </si>
  <si>
    <t>Tx_Type</t>
    <phoneticPr fontId="2" type="noConversion"/>
  </si>
  <si>
    <t>有效期限</t>
  </si>
  <si>
    <t>EffectiveDate</t>
    <phoneticPr fontId="2" type="noConversion"/>
  </si>
  <si>
    <t>format:yyyy/MM/dd 下午03:30:00</t>
    <phoneticPr fontId="2" type="noConversion"/>
  </si>
  <si>
    <t>交易金額/面額</t>
    <phoneticPr fontId="2" type="noConversion"/>
  </si>
  <si>
    <t xml:space="preserve">Tx_Dollar </t>
    <phoneticPr fontId="2" type="noConversion"/>
  </si>
  <si>
    <t>幣別+金額
ex.美金 1,000.00</t>
    <phoneticPr fontId="2" type="noConversion"/>
  </si>
  <si>
    <t>風險屬性狀態可否交易</t>
    <phoneticPr fontId="2" type="noConversion"/>
  </si>
  <si>
    <t>RiskCheck</t>
  </si>
  <si>
    <t>符合:Y/不符合:N</t>
  </si>
  <si>
    <t>Y 已簽署
N 未簽署但符合資格
X 不需簽署（OBU、專業投資人）
U 未簽署也不符資格
V 客戶自主投資聲明</t>
    <phoneticPr fontId="2" type="noConversion"/>
  </si>
  <si>
    <t>風險屬性不符合說明</t>
    <phoneticPr fontId="2" type="noConversion"/>
  </si>
  <si>
    <t>Msg1</t>
  </si>
  <si>
    <t>主動推介不符合說明</t>
    <phoneticPr fontId="2" type="noConversion"/>
  </si>
  <si>
    <t>Msg2</t>
    <phoneticPr fontId="2" type="noConversion"/>
  </si>
  <si>
    <t>交易優先排序的說明</t>
    <phoneticPr fontId="2" type="noConversion"/>
  </si>
  <si>
    <t>Msg3</t>
    <phoneticPr fontId="2" type="noConversion"/>
  </si>
  <si>
    <t>檢核是否為線上信託開戶客戶</t>
    <phoneticPr fontId="2" type="noConversion"/>
  </si>
  <si>
    <t>funCheckOnlineTrust</t>
    <phoneticPr fontId="2" type="noConversion"/>
  </si>
  <si>
    <r>
      <t>ex:MMA-FUND_</t>
    </r>
    <r>
      <rPr>
        <sz val="12"/>
        <color rgb="FFFF0000"/>
        <rFont val="標楷體"/>
        <family val="4"/>
        <charset val="136"/>
      </rPr>
      <t>chkOnlTrust</t>
    </r>
    <r>
      <rPr>
        <sz val="12"/>
        <color theme="1"/>
        <rFont val="標楷體"/>
        <family val="4"/>
        <charset val="136"/>
      </rPr>
      <t>-0000130692803</t>
    </r>
    <phoneticPr fontId="2" type="noConversion"/>
  </si>
  <si>
    <t>TRUST_BRANCH_NO</t>
    <phoneticPr fontId="2" type="noConversion"/>
  </si>
  <si>
    <t>信託帳號產品別</t>
  </si>
  <si>
    <t>TRUST_PRODUCT_NO</t>
  </si>
  <si>
    <t>信託帳號流水號</t>
  </si>
  <si>
    <t>TRUST_SEQ_NO</t>
  </si>
  <si>
    <t>是否為線上信託開戶</t>
  </si>
  <si>
    <t>OnlineMark</t>
  </si>
  <si>
    <t>\</t>
    <phoneticPr fontId="2" type="noConversion"/>
  </si>
  <si>
    <t>檢核特金台外幣帳號銷戶</t>
    <phoneticPr fontId="2" type="noConversion"/>
  </si>
  <si>
    <t>funCheckSaveAccountClose</t>
    <phoneticPr fontId="2" type="noConversion"/>
  </si>
  <si>
    <t>ex:MMA-FUND_chkAcctClose-0000130692803</t>
    <phoneticPr fontId="2" type="noConversion"/>
  </si>
  <si>
    <t>台外幣帳號</t>
    <phoneticPr fontId="2" type="noConversion"/>
  </si>
  <si>
    <t>AccountNo</t>
    <phoneticPr fontId="2" type="noConversion"/>
  </si>
  <si>
    <t>帳戶類別</t>
    <phoneticPr fontId="2" type="noConversion"/>
  </si>
  <si>
    <t>AccountType</t>
    <phoneticPr fontId="2" type="noConversion"/>
  </si>
  <si>
    <t>T: 台幣、F:外幣</t>
    <phoneticPr fontId="2" type="noConversion"/>
  </si>
  <si>
    <t>可否銷戶判斷</t>
    <phoneticPr fontId="2" type="noConversion"/>
  </si>
  <si>
    <t>CanCloseMark</t>
    <phoneticPr fontId="2" type="noConversion"/>
  </si>
  <si>
    <t>Y:可銷戶，無庫存在途；
N:不可銷戶，尚有庫存在途</t>
    <phoneticPr fontId="2" type="noConversion"/>
  </si>
  <si>
    <t>Rsp format is Json</t>
    <phoneticPr fontId="2" type="noConversion"/>
  </si>
  <si>
    <t>funJ_GetHistoryDetail</t>
    <phoneticPr fontId="2" type="noConversion"/>
  </si>
  <si>
    <r>
      <t>ex:MMA-FUND_</t>
    </r>
    <r>
      <rPr>
        <sz val="12"/>
        <color rgb="FFFF0000"/>
        <rFont val="標楷體"/>
        <family val="4"/>
        <charset val="136"/>
      </rPr>
      <t>gHisDetail</t>
    </r>
    <r>
      <rPr>
        <sz val="12"/>
        <color theme="1"/>
        <rFont val="標楷體"/>
        <family val="4"/>
        <charset val="136"/>
      </rPr>
      <t>-0000130692803</t>
    </r>
    <phoneticPr fontId="2" type="noConversion"/>
  </si>
  <si>
    <t>00-全部;01-申購;02-買回;03-轉換; 
04-小額申購;05-贖回再申購;06-除息;07-除權</t>
    <phoneticPr fontId="2" type="noConversion"/>
  </si>
  <si>
    <t>Cert_Branch_No</t>
    <phoneticPr fontId="2" type="noConversion"/>
  </si>
  <si>
    <t>Cert_Seq_No</t>
    <phoneticPr fontId="2" type="noConversion"/>
  </si>
  <si>
    <t>SvcRs.RsCollection (Multi)</t>
    <phoneticPr fontId="2" type="noConversion"/>
  </si>
  <si>
    <t>format：yyyy/MM/dd
以此欄位做為後送電文之日期欄位</t>
    <phoneticPr fontId="2" type="noConversion"/>
  </si>
  <si>
    <t>定額約定扣款日</t>
    <phoneticPr fontId="2" type="noConversion"/>
  </si>
  <si>
    <t>AgreeDay</t>
    <phoneticPr fontId="2" type="noConversion"/>
  </si>
  <si>
    <t>funJ_GetInvDetail</t>
  </si>
  <si>
    <r>
      <t>歷史交易明細查詢</t>
    </r>
    <r>
      <rPr>
        <sz val="12"/>
        <color theme="1"/>
        <rFont val="Times New Roman"/>
        <family val="1"/>
      </rPr>
      <t>-</t>
    </r>
    <r>
      <rPr>
        <sz val="12"/>
        <color theme="1"/>
        <rFont val="新細明體"/>
        <family val="1"/>
        <charset val="136"/>
        <scheme val="minor"/>
      </rPr>
      <t>一般申購</t>
    </r>
    <r>
      <rPr>
        <sz val="12"/>
        <color theme="1"/>
        <rFont val="Times New Roman"/>
        <family val="1"/>
      </rPr>
      <t>/</t>
    </r>
    <r>
      <rPr>
        <sz val="12"/>
        <color theme="1"/>
        <rFont val="新細明體"/>
        <family val="1"/>
        <charset val="136"/>
        <scheme val="minor"/>
      </rPr>
      <t>定時定額申購明細頁</t>
    </r>
  </si>
  <si>
    <t>歷史交易明細查詢-一般申購/定時定額申購明細頁</t>
    <phoneticPr fontId="2" type="noConversion"/>
  </si>
  <si>
    <r>
      <t>ex:MMA-FUND_</t>
    </r>
    <r>
      <rPr>
        <sz val="12"/>
        <color rgb="FFFF0000"/>
        <rFont val="標楷體"/>
        <family val="4"/>
        <charset val="136"/>
      </rPr>
      <t>gInvDetail</t>
    </r>
    <r>
      <rPr>
        <sz val="12"/>
        <color theme="1"/>
        <rFont val="標楷體"/>
        <family val="4"/>
        <charset val="136"/>
      </rPr>
      <t>-0000130692803</t>
    </r>
    <phoneticPr fontId="2" type="noConversion"/>
  </si>
  <si>
    <t>C(10)</t>
    <phoneticPr fontId="2" type="noConversion"/>
  </si>
  <si>
    <t>C(2)</t>
    <phoneticPr fontId="2" type="noConversion"/>
  </si>
  <si>
    <t>01-一般;02-定額</t>
    <phoneticPr fontId="2" type="noConversion"/>
  </si>
  <si>
    <t>C(100)</t>
    <phoneticPr fontId="2" type="noConversion"/>
  </si>
  <si>
    <t>除定額交易外其餘為空白</t>
    <phoneticPr fontId="2" type="noConversion"/>
  </si>
  <si>
    <t>C(8)</t>
    <phoneticPr fontId="2" type="noConversion"/>
  </si>
  <si>
    <t>SvcRs.RsCollection (single)</t>
    <phoneticPr fontId="2" type="noConversion"/>
  </si>
  <si>
    <t>01:一般,02:定額</t>
  </si>
  <si>
    <t>Ex_Rate</t>
    <phoneticPr fontId="2" type="noConversion"/>
  </si>
  <si>
    <t>Dedu_day</t>
    <phoneticPr fontId="2" type="noConversion"/>
  </si>
  <si>
    <t>若為一般申購則帶空白</t>
    <phoneticPr fontId="2" type="noConversion"/>
  </si>
  <si>
    <t xml:space="preserve">EnterAcctNo            </t>
    <phoneticPr fontId="2" type="noConversion"/>
  </si>
  <si>
    <t xml:space="preserve">DeduAcctNo             </t>
    <phoneticPr fontId="2" type="noConversion"/>
  </si>
  <si>
    <t>funJ_GetRedemDetail</t>
  </si>
  <si>
    <r>
      <t>歷史交易明細查詢</t>
    </r>
    <r>
      <rPr>
        <sz val="12"/>
        <color theme="1"/>
        <rFont val="Times New Roman"/>
        <family val="1"/>
      </rPr>
      <t>-</t>
    </r>
    <r>
      <rPr>
        <sz val="12"/>
        <color theme="1"/>
        <rFont val="新細明體"/>
        <family val="1"/>
        <charset val="136"/>
        <scheme val="minor"/>
      </rPr>
      <t>贖回</t>
    </r>
    <r>
      <rPr>
        <sz val="12"/>
        <color theme="1"/>
        <rFont val="Times New Roman"/>
        <family val="1"/>
      </rPr>
      <t>/</t>
    </r>
    <r>
      <rPr>
        <sz val="12"/>
        <color theme="1"/>
        <rFont val="新細明體"/>
        <family val="1"/>
        <charset val="136"/>
        <scheme val="minor"/>
      </rPr>
      <t>贖回再申購明細頁</t>
    </r>
  </si>
  <si>
    <t>歷史交易明細查詢-贖回/贖回再申購明細頁</t>
    <phoneticPr fontId="2" type="noConversion"/>
  </si>
  <si>
    <r>
      <t>ex:MMA-FUND_</t>
    </r>
    <r>
      <rPr>
        <sz val="12"/>
        <color rgb="FFFF0000"/>
        <rFont val="標楷體"/>
        <family val="4"/>
        <charset val="136"/>
      </rPr>
      <t>gRedDetail</t>
    </r>
    <r>
      <rPr>
        <sz val="12"/>
        <color theme="1"/>
        <rFont val="標楷體"/>
        <family val="4"/>
        <charset val="136"/>
      </rPr>
      <t>-0000130692803</t>
    </r>
    <phoneticPr fontId="2" type="noConversion"/>
  </si>
  <si>
    <t>01-贖回;02-贖回再申購</t>
    <phoneticPr fontId="2" type="noConversion"/>
  </si>
  <si>
    <t>投資金額/贖回金額</t>
    <phoneticPr fontId="2" type="noConversion"/>
  </si>
  <si>
    <t>剩餘單位數</t>
    <phoneticPr fontId="2" type="noConversion"/>
  </si>
  <si>
    <t>Remain_Unit</t>
    <phoneticPr fontId="2" type="noConversion"/>
  </si>
  <si>
    <t>遞延手續費+短線費用</t>
    <phoneticPr fontId="2" type="noConversion"/>
  </si>
  <si>
    <t>CDSC_Fee</t>
    <phoneticPr fontId="2" type="noConversion"/>
  </si>
  <si>
    <t>信管費/手續費</t>
    <phoneticPr fontId="2" type="noConversion"/>
  </si>
  <si>
    <t>累計配息金額</t>
    <phoneticPr fontId="2" type="noConversion"/>
  </si>
  <si>
    <t>Sum_DistAmt</t>
    <phoneticPr fontId="2" type="noConversion"/>
  </si>
  <si>
    <t>Trade_Dollar</t>
    <phoneticPr fontId="2" type="noConversion"/>
  </si>
  <si>
    <t>入帳日期</t>
    <phoneticPr fontId="2" type="noConversion"/>
  </si>
  <si>
    <t>EnterDate</t>
    <phoneticPr fontId="2" type="noConversion"/>
  </si>
  <si>
    <t>贖回報酬率</t>
    <phoneticPr fontId="2" type="noConversion"/>
  </si>
  <si>
    <t>說明</t>
    <phoneticPr fontId="2" type="noConversion"/>
  </si>
  <si>
    <t xml:space="preserve">memo                </t>
    <phoneticPr fontId="2" type="noConversion"/>
  </si>
  <si>
    <t>轉申購的憑證號碼</t>
    <phoneticPr fontId="2" type="noConversion"/>
  </si>
  <si>
    <t>遞延手續費CDSC</t>
    <phoneticPr fontId="2" type="noConversion"/>
  </si>
  <si>
    <t>CDSC_Fee_Only</t>
    <phoneticPr fontId="2" type="noConversion"/>
  </si>
  <si>
    <t>短線費用</t>
    <phoneticPr fontId="2" type="noConversion"/>
  </si>
  <si>
    <t>Short_Term_Fee</t>
    <phoneticPr fontId="2" type="noConversion"/>
  </si>
  <si>
    <t>funJ_GetSwitchDetail</t>
  </si>
  <si>
    <r>
      <t>歷史交易明細查詢</t>
    </r>
    <r>
      <rPr>
        <sz val="12"/>
        <color theme="1"/>
        <rFont val="Times New Roman"/>
        <family val="1"/>
      </rPr>
      <t>-</t>
    </r>
    <r>
      <rPr>
        <sz val="12"/>
        <color theme="1"/>
        <rFont val="新細明體"/>
        <family val="1"/>
        <charset val="136"/>
        <scheme val="minor"/>
      </rPr>
      <t>轉換明細頁</t>
    </r>
  </si>
  <si>
    <t>歷史交易明細查詢-轉換明細頁</t>
    <phoneticPr fontId="2" type="noConversion"/>
  </si>
  <si>
    <r>
      <t>ex:MMA-FUND_</t>
    </r>
    <r>
      <rPr>
        <sz val="12"/>
        <color rgb="FFFF0000"/>
        <rFont val="標楷體"/>
        <family val="4"/>
        <charset val="136"/>
      </rPr>
      <t>gSwDetail</t>
    </r>
    <r>
      <rPr>
        <sz val="12"/>
        <color theme="1"/>
        <rFont val="標楷體"/>
        <family val="4"/>
        <charset val="136"/>
      </rPr>
      <t>-0000130692803</t>
    </r>
    <phoneticPr fontId="2" type="noConversion"/>
  </si>
  <si>
    <t>Switch_Seq_No</t>
    <phoneticPr fontId="2" type="noConversion"/>
  </si>
  <si>
    <t>轉換手續費</t>
    <phoneticPr fontId="2" type="noConversion"/>
  </si>
  <si>
    <t>Switch_Fee</t>
    <phoneticPr fontId="2" type="noConversion"/>
  </si>
  <si>
    <t>說明轉換憑證</t>
  </si>
  <si>
    <t>funJ_GetDivRecord</t>
  </si>
  <si>
    <r>
      <t>歷史交易明細查詢</t>
    </r>
    <r>
      <rPr>
        <sz val="12"/>
        <color theme="1"/>
        <rFont val="Times New Roman"/>
        <family val="1"/>
      </rPr>
      <t>-</t>
    </r>
    <r>
      <rPr>
        <sz val="12"/>
        <color theme="1"/>
        <rFont val="新細明體"/>
        <family val="1"/>
        <charset val="136"/>
        <scheme val="minor"/>
      </rPr>
      <t>配權</t>
    </r>
    <r>
      <rPr>
        <sz val="12"/>
        <color theme="1"/>
        <rFont val="Times New Roman"/>
        <family val="1"/>
      </rPr>
      <t>/</t>
    </r>
    <r>
      <rPr>
        <sz val="12"/>
        <color theme="1"/>
        <rFont val="新細明體"/>
        <family val="1"/>
        <charset val="136"/>
        <scheme val="minor"/>
      </rPr>
      <t>配息總覽</t>
    </r>
  </si>
  <si>
    <t>歷史交易明細查詢-配權/配息總覽</t>
    <phoneticPr fontId="2" type="noConversion"/>
  </si>
  <si>
    <r>
      <t>ex:MMA-FUND_</t>
    </r>
    <r>
      <rPr>
        <sz val="12"/>
        <color rgb="FFFF0000"/>
        <rFont val="標楷體"/>
        <family val="4"/>
        <charset val="136"/>
      </rPr>
      <t>gDivRec</t>
    </r>
    <r>
      <rPr>
        <sz val="12"/>
        <color theme="1"/>
        <rFont val="標楷體"/>
        <family val="4"/>
        <charset val="136"/>
      </rPr>
      <t>-0000130692803</t>
    </r>
    <phoneticPr fontId="2" type="noConversion"/>
  </si>
  <si>
    <t>01-全部;02-已終止; 03-未終止</t>
    <phoneticPr fontId="2" type="noConversion"/>
  </si>
  <si>
    <t>配權/配息</t>
    <phoneticPr fontId="2" type="noConversion"/>
  </si>
  <si>
    <t>累計原幣配息金額</t>
    <phoneticPr fontId="2" type="noConversion"/>
  </si>
  <si>
    <t>Org_DivAmt</t>
    <phoneticPr fontId="2" type="noConversion"/>
  </si>
  <si>
    <t>幣別+ 金額  ex USD 496.65</t>
    <phoneticPr fontId="2" type="noConversion"/>
  </si>
  <si>
    <t>累計入帳金額</t>
    <phoneticPr fontId="2" type="noConversion"/>
  </si>
  <si>
    <t>DivAmt</t>
    <phoneticPr fontId="2" type="noConversion"/>
  </si>
  <si>
    <t>1-境外基金配息;2-國內基金配息;
3-境外基金配權;4-連動債配息</t>
    <phoneticPr fontId="2" type="noConversion"/>
  </si>
  <si>
    <t>累計配權單位數</t>
    <phoneticPr fontId="2" type="noConversion"/>
  </si>
  <si>
    <t>Div_Unit</t>
    <phoneticPr fontId="2" type="noConversion"/>
  </si>
  <si>
    <t>DeleteMark</t>
    <phoneticPr fontId="2" type="noConversion"/>
  </si>
  <si>
    <t>終止 \ 未終止</t>
    <phoneticPr fontId="2" type="noConversion"/>
  </si>
  <si>
    <t>Inv044_F</t>
    <phoneticPr fontId="2" type="noConversion"/>
  </si>
  <si>
    <t>funJ_GetDivDetail</t>
  </si>
  <si>
    <r>
      <t>歷史交易明細查詢</t>
    </r>
    <r>
      <rPr>
        <sz val="12"/>
        <color theme="1"/>
        <rFont val="Times New Roman"/>
        <family val="1"/>
      </rPr>
      <t>-</t>
    </r>
    <r>
      <rPr>
        <sz val="12"/>
        <color theme="1"/>
        <rFont val="新細明體"/>
        <family val="1"/>
        <charset val="136"/>
        <scheme val="minor"/>
      </rPr>
      <t>配權</t>
    </r>
    <r>
      <rPr>
        <sz val="12"/>
        <color theme="1"/>
        <rFont val="Times New Roman"/>
        <family val="1"/>
      </rPr>
      <t>/</t>
    </r>
    <r>
      <rPr>
        <sz val="12"/>
        <color theme="1"/>
        <rFont val="新細明體"/>
        <family val="1"/>
        <charset val="136"/>
        <scheme val="minor"/>
      </rPr>
      <t>配息明細</t>
    </r>
  </si>
  <si>
    <t>歷史交易明細查詢-配權/配息明細</t>
    <phoneticPr fontId="2" type="noConversion"/>
  </si>
  <si>
    <r>
      <t>ex:MMA-FUND_</t>
    </r>
    <r>
      <rPr>
        <sz val="12"/>
        <color rgb="FFFF0000"/>
        <rFont val="標楷體"/>
        <family val="4"/>
        <charset val="136"/>
      </rPr>
      <t>gDivDetail</t>
    </r>
    <r>
      <rPr>
        <sz val="12"/>
        <color theme="1"/>
        <rFont val="標楷體"/>
        <family val="4"/>
        <charset val="136"/>
      </rPr>
      <t>-0000130692803</t>
    </r>
    <phoneticPr fontId="2" type="noConversion"/>
  </si>
  <si>
    <t>01-配權;02-配息</t>
    <phoneticPr fontId="2" type="noConversion"/>
  </si>
  <si>
    <t>基準日</t>
    <phoneticPr fontId="2" type="noConversion"/>
  </si>
  <si>
    <t>DivDate</t>
    <phoneticPr fontId="2" type="noConversion"/>
  </si>
  <si>
    <t>可為空</t>
    <phoneticPr fontId="2" type="noConversion"/>
  </si>
  <si>
    <r>
      <t>配權單位數</t>
    </r>
    <r>
      <rPr>
        <sz val="12"/>
        <color rgb="FFFF0000"/>
        <rFont val="標楷體"/>
        <family val="4"/>
        <charset val="136"/>
      </rPr>
      <t>\入帳金額</t>
    </r>
    <phoneticPr fontId="2" type="noConversion"/>
  </si>
  <si>
    <t>Base_Unit</t>
    <phoneticPr fontId="2" type="noConversion"/>
  </si>
  <si>
    <t>format：小數5位;ex :1(TWD:TWD)</t>
    <phoneticPr fontId="2" type="noConversion"/>
  </si>
  <si>
    <t>單位配息/單位配權</t>
    <phoneticPr fontId="2" type="noConversion"/>
  </si>
  <si>
    <t>Sum_DivAmt</t>
    <phoneticPr fontId="2" type="noConversion"/>
  </si>
  <si>
    <t>Sum_Div_Unit</t>
    <phoneticPr fontId="2" type="noConversion"/>
  </si>
  <si>
    <t>代扣稅款</t>
    <phoneticPr fontId="2" type="noConversion"/>
  </si>
  <si>
    <t>Tax</t>
  </si>
  <si>
    <t>累計代扣稅款</t>
    <phoneticPr fontId="2" type="noConversion"/>
  </si>
  <si>
    <t>Sum_Tax</t>
    <phoneticPr fontId="2" type="noConversion"/>
  </si>
  <si>
    <t>EnterAcctNo</t>
  </si>
  <si>
    <t>Base_Date</t>
    <phoneticPr fontId="2" type="noConversion"/>
  </si>
  <si>
    <t>入帳日</t>
    <phoneticPr fontId="2" type="noConversion"/>
  </si>
  <si>
    <t>CertStatus</t>
    <phoneticPr fontId="2" type="noConversion"/>
  </si>
  <si>
    <t>已終止\未終止</t>
    <phoneticPr fontId="2" type="noConversion"/>
  </si>
  <si>
    <t>累積入帳金額</t>
    <phoneticPr fontId="2" type="noConversion"/>
  </si>
  <si>
    <t>SumDivAmt</t>
    <phoneticPr fontId="2" type="noConversion"/>
  </si>
  <si>
    <t>累積費用</t>
    <phoneticPr fontId="2" type="noConversion"/>
  </si>
  <si>
    <t>Sum_Fee</t>
    <phoneticPr fontId="2" type="noConversion"/>
  </si>
  <si>
    <r>
      <t>行動銀行投資商品庫存查詢</t>
    </r>
    <r>
      <rPr>
        <sz val="12"/>
        <color theme="1"/>
        <rFont val="Times New Roman"/>
        <family val="1"/>
      </rPr>
      <t>_ETF</t>
    </r>
    <r>
      <rPr>
        <sz val="12"/>
        <color theme="1"/>
        <rFont val="新細明體"/>
        <family val="1"/>
        <charset val="136"/>
        <scheme val="minor"/>
      </rPr>
      <t>投資總覽</t>
    </r>
  </si>
  <si>
    <t>funJ_GetETFCurrencySum</t>
    <phoneticPr fontId="2" type="noConversion"/>
  </si>
  <si>
    <r>
      <t>ex:MMA-FUND_</t>
    </r>
    <r>
      <rPr>
        <sz val="12"/>
        <color rgb="FFFF0000"/>
        <rFont val="標楷體"/>
        <family val="4"/>
        <charset val="136"/>
      </rPr>
      <t>gETFCurSum</t>
    </r>
    <r>
      <rPr>
        <sz val="12"/>
        <color theme="1"/>
        <rFont val="標楷體"/>
        <family val="4"/>
        <charset val="136"/>
      </rPr>
      <t>-0000130692803</t>
    </r>
    <phoneticPr fontId="2" type="noConversion"/>
  </si>
  <si>
    <t>funJ_GetBondCurrencySum</t>
  </si>
  <si>
    <r>
      <t>行動銀行投資商品庫存查詢</t>
    </r>
    <r>
      <rPr>
        <sz val="12"/>
        <color theme="1"/>
        <rFont val="Times New Roman"/>
        <family val="1"/>
      </rPr>
      <t>_BOND</t>
    </r>
    <r>
      <rPr>
        <sz val="12"/>
        <color theme="1"/>
        <rFont val="新細明體"/>
        <family val="1"/>
        <charset val="136"/>
        <scheme val="minor"/>
      </rPr>
      <t>投資總覽</t>
    </r>
  </si>
  <si>
    <r>
      <t>ex:MMA-FUND_</t>
    </r>
    <r>
      <rPr>
        <sz val="12"/>
        <color rgb="FFFF0000"/>
        <rFont val="標楷體"/>
        <family val="4"/>
        <charset val="136"/>
      </rPr>
      <t>J_gBondCurSum</t>
    </r>
    <r>
      <rPr>
        <sz val="12"/>
        <color theme="1"/>
        <rFont val="標楷體"/>
        <family val="4"/>
        <charset val="136"/>
      </rPr>
      <t>-0000130692803</t>
    </r>
    <phoneticPr fontId="2" type="noConversion"/>
  </si>
  <si>
    <t>投資金額(不含前手息)</t>
    <phoneticPr fontId="2" type="noConversion"/>
  </si>
  <si>
    <t>總庫存面額</t>
    <phoneticPr fontId="2" type="noConversion"/>
  </si>
  <si>
    <t>TotalFaceValue</t>
    <phoneticPr fontId="2" type="noConversion"/>
  </si>
  <si>
    <t>參考總投資損益</t>
    <phoneticPr fontId="2" type="noConversion"/>
  </si>
  <si>
    <t>TotalRevenue</t>
    <phoneticPr fontId="2" type="noConversion"/>
  </si>
  <si>
    <t>參考含息報酬率 (含%)</t>
    <phoneticPr fontId="2" type="noConversion"/>
  </si>
  <si>
    <t>RefDividendROI</t>
    <phoneticPr fontId="2" type="noConversion"/>
  </si>
  <si>
    <t>Transferrate</t>
  </si>
  <si>
    <t>不含息報酬率(含%)</t>
  </si>
  <si>
    <t>InvestmentRate</t>
    <phoneticPr fontId="2" type="noConversion"/>
  </si>
  <si>
    <t>format：小數2位</t>
  </si>
  <si>
    <t>TotalDivRevenue</t>
    <phoneticPr fontId="2" type="noConversion"/>
  </si>
  <si>
    <r>
      <t>行動銀行投資商品庫存查詢</t>
    </r>
    <r>
      <rPr>
        <sz val="12"/>
        <color theme="1"/>
        <rFont val="Times New Roman"/>
        <family val="1"/>
      </rPr>
      <t>_ETF</t>
    </r>
    <r>
      <rPr>
        <sz val="12"/>
        <color theme="1"/>
        <rFont val="新細明體"/>
        <family val="1"/>
        <charset val="136"/>
        <scheme val="minor"/>
      </rPr>
      <t>單一幣別查詢</t>
    </r>
  </si>
  <si>
    <t>ex:MMA-FUND_gETFCertByCur-0000130692803</t>
    <phoneticPr fontId="2" type="noConversion"/>
  </si>
  <si>
    <t>投資標的</t>
    <phoneticPr fontId="2" type="noConversion"/>
  </si>
  <si>
    <t>ProductName</t>
    <phoneticPr fontId="2" type="noConversion"/>
  </si>
  <si>
    <t>TrustAcct</t>
    <phoneticPr fontId="2" type="noConversion"/>
  </si>
  <si>
    <t>投資市場</t>
  </si>
  <si>
    <t>銷售對象</t>
    <phoneticPr fontId="2" type="noConversion"/>
  </si>
  <si>
    <t>DbuObu</t>
  </si>
  <si>
    <t>(DBU/OBU)</t>
    <phoneticPr fontId="2" type="noConversion"/>
  </si>
  <si>
    <t>Transferrate</t>
    <phoneticPr fontId="2" type="noConversion"/>
  </si>
  <si>
    <t>HoldingShares</t>
    <phoneticPr fontId="2" type="noConversion"/>
  </si>
  <si>
    <t>可交易股數</t>
  </si>
  <si>
    <t>AvailableInventory</t>
    <phoneticPr fontId="2" type="noConversion"/>
  </si>
  <si>
    <t>已結算股數</t>
    <phoneticPr fontId="2" type="noConversion"/>
  </si>
  <si>
    <t xml:space="preserve">BaseHoldingShares </t>
    <phoneticPr fontId="2" type="noConversion"/>
  </si>
  <si>
    <t>前日收盤價(含幣別)</t>
  </si>
  <si>
    <t xml:space="preserve">ClosePrice </t>
  </si>
  <si>
    <t>ex.HKD $9,500.40</t>
    <phoneticPr fontId="2" type="noConversion"/>
  </si>
  <si>
    <t>平均買進價(含幣別)</t>
  </si>
  <si>
    <t>AvgPrice</t>
  </si>
  <si>
    <t>總投資金額(含幣別)</t>
  </si>
  <si>
    <t>NetPositionCost</t>
  </si>
  <si>
    <t>投資現值 (含幣別)</t>
  </si>
  <si>
    <t>ReferenceValues</t>
  </si>
  <si>
    <t>投資損益 (含幣別)</t>
  </si>
  <si>
    <t>UnrealizedProfitLoss</t>
  </si>
  <si>
    <t>RoiRate</t>
  </si>
  <si>
    <t>format：小數2位 ex.-7.59 %</t>
    <phoneticPr fontId="2" type="noConversion"/>
  </si>
  <si>
    <t>單一債券商品基本資料查詢</t>
    <phoneticPr fontId="2" type="noConversion"/>
  </si>
  <si>
    <t>funJ_GetBondBasicInfo</t>
    <phoneticPr fontId="2" type="noConversion"/>
  </si>
  <si>
    <r>
      <t>ex:MMA-FUND_</t>
    </r>
    <r>
      <rPr>
        <sz val="12"/>
        <color rgb="FFFF0000"/>
        <rFont val="標楷體"/>
        <family val="4"/>
        <charset val="136"/>
      </rPr>
      <t>J_gBInfo</t>
    </r>
    <r>
      <rPr>
        <sz val="12"/>
        <color theme="1"/>
        <rFont val="標楷體"/>
        <family val="4"/>
        <charset val="136"/>
      </rPr>
      <t>-0000130692803</t>
    </r>
    <phoneticPr fontId="2" type="noConversion"/>
  </si>
  <si>
    <t>債券商品代號</t>
    <phoneticPr fontId="2" type="noConversion"/>
  </si>
  <si>
    <t xml:space="preserve">BondID </t>
    <phoneticPr fontId="2" type="noConversion"/>
  </si>
  <si>
    <t>債券代號</t>
    <phoneticPr fontId="2" type="noConversion"/>
  </si>
  <si>
    <t>BondID</t>
    <phoneticPr fontId="2" type="noConversion"/>
  </si>
  <si>
    <t>債券名稱</t>
  </si>
  <si>
    <t>ChAbbrName</t>
    <phoneticPr fontId="2" type="noConversion"/>
  </si>
  <si>
    <t>計價幣別</t>
    <phoneticPr fontId="2" type="noConversion"/>
  </si>
  <si>
    <t>ExchangeCurrency</t>
  </si>
  <si>
    <t>風險等級</t>
  </si>
  <si>
    <t>發行機構</t>
  </si>
  <si>
    <t>IssueCompany1</t>
  </si>
  <si>
    <t>發行機構信評</t>
  </si>
  <si>
    <t>IssueCompany1Rating</t>
    <phoneticPr fontId="2" type="noConversion"/>
  </si>
  <si>
    <t>保證機構</t>
    <phoneticPr fontId="2" type="noConversion"/>
  </si>
  <si>
    <t>IssueCompany2</t>
    <phoneticPr fontId="2" type="noConversion"/>
  </si>
  <si>
    <t>保證機構信評</t>
  </si>
  <si>
    <t>IssueCompany2Rating</t>
  </si>
  <si>
    <t>票面利率</t>
    <phoneticPr fontId="2" type="noConversion"/>
  </si>
  <si>
    <t>CouponRate</t>
  </si>
  <si>
    <t>債信評等</t>
    <phoneticPr fontId="2" type="noConversion"/>
  </si>
  <si>
    <t>BondRating</t>
  </si>
  <si>
    <t>配息頻率</t>
    <phoneticPr fontId="2" type="noConversion"/>
  </si>
  <si>
    <t>DistFreq</t>
  </si>
  <si>
    <t>DistDate</t>
  </si>
  <si>
    <t>到期日</t>
  </si>
  <si>
    <t>剩餘年限</t>
  </si>
  <si>
    <t>RemainYear</t>
  </si>
  <si>
    <t>最低申購面額</t>
  </si>
  <si>
    <t>MinSubscription</t>
  </si>
  <si>
    <t>ex.ZAR 50,000</t>
    <phoneticPr fontId="2" type="noConversion"/>
  </si>
  <si>
    <t>累加面額</t>
  </si>
  <si>
    <t>SubsDollarMultiple</t>
  </si>
  <si>
    <t>參考申購價格</t>
    <phoneticPr fontId="2" type="noConversion"/>
  </si>
  <si>
    <t>RefOfferPrice</t>
    <phoneticPr fontId="2" type="noConversion"/>
  </si>
  <si>
    <t>參考贖回價格</t>
    <phoneticPr fontId="2" type="noConversion"/>
  </si>
  <si>
    <t>RefBidPrice</t>
    <phoneticPr fontId="2" type="noConversion"/>
  </si>
  <si>
    <t>每萬元前手息(含幣別)</t>
    <phoneticPr fontId="2" type="noConversion"/>
  </si>
  <si>
    <t>PreInterest</t>
  </si>
  <si>
    <t>到期殖利率</t>
    <phoneticPr fontId="2" type="noConversion"/>
  </si>
  <si>
    <t>YieldToMaturity</t>
    <phoneticPr fontId="2" type="noConversion"/>
  </si>
  <si>
    <t>報價日</t>
  </si>
  <si>
    <t>TransactionDate</t>
  </si>
  <si>
    <t>其他資訊</t>
    <phoneticPr fontId="2" type="noConversion"/>
  </si>
  <si>
    <t>OtherInfo</t>
  </si>
  <si>
    <t>Y/N，
若Y，網銀再call funGetBondImportantPDF</t>
    <phoneticPr fontId="2" type="noConversion"/>
  </si>
  <si>
    <t>funJ_GetBondPriceHis</t>
    <phoneticPr fontId="2" type="noConversion"/>
  </si>
  <si>
    <r>
      <t>ex:MMA-FUND_</t>
    </r>
    <r>
      <rPr>
        <sz val="12"/>
        <color rgb="FFFF0000"/>
        <rFont val="標楷體"/>
        <family val="4"/>
        <charset val="136"/>
      </rPr>
      <t>J_gBPriceHis</t>
    </r>
    <r>
      <rPr>
        <sz val="12"/>
        <color theme="1"/>
        <rFont val="標楷體"/>
        <family val="4"/>
        <charset val="136"/>
      </rPr>
      <t>-0000130692803</t>
    </r>
    <phoneticPr fontId="2" type="noConversion"/>
  </si>
  <si>
    <t>查詢起日</t>
    <phoneticPr fontId="2" type="noConversion"/>
  </si>
  <si>
    <t>DateFrom</t>
    <phoneticPr fontId="2" type="noConversion"/>
  </si>
  <si>
    <t>DateTo</t>
    <phoneticPr fontId="2" type="noConversion"/>
  </si>
  <si>
    <t>期間編號</t>
    <phoneticPr fontId="2" type="noConversion"/>
  </si>
  <si>
    <t>Period</t>
    <phoneticPr fontId="2" type="noConversion"/>
  </si>
  <si>
    <t>價格日期</t>
  </si>
  <si>
    <t>PriceDate</t>
    <phoneticPr fontId="2" type="noConversion"/>
  </si>
  <si>
    <t>申購價格</t>
    <phoneticPr fontId="2" type="noConversion"/>
  </si>
  <si>
    <t>OfferPrice</t>
    <phoneticPr fontId="2" type="noConversion"/>
  </si>
  <si>
    <t>贖回價格</t>
  </si>
  <si>
    <t>BidPrice</t>
    <phoneticPr fontId="2" type="noConversion"/>
  </si>
  <si>
    <t>SvcRs.SummmaryInfo (Multi)</t>
    <phoneticPr fontId="2" type="noConversion"/>
  </si>
  <si>
    <t>債券名稱</t>
    <phoneticPr fontId="2" type="noConversion"/>
  </si>
  <si>
    <t>ChAbbrName</t>
  </si>
  <si>
    <t>風險等級</t>
    <phoneticPr fontId="2" type="noConversion"/>
  </si>
  <si>
    <t>RefOfferPrice</t>
  </si>
  <si>
    <t>參考申購價格日期</t>
    <phoneticPr fontId="2" type="noConversion"/>
  </si>
  <si>
    <t>RefOfferPriceDate</t>
    <phoneticPr fontId="2" type="noConversion"/>
  </si>
  <si>
    <t>申購最高價格</t>
  </si>
  <si>
    <t>MaxOfferPrice</t>
    <phoneticPr fontId="2" type="noConversion"/>
  </si>
  <si>
    <t>申購最低價格</t>
    <phoneticPr fontId="2" type="noConversion"/>
  </si>
  <si>
    <t xml:space="preserve">MinOfferPrice         </t>
  </si>
  <si>
    <t>RefBidPrice</t>
  </si>
  <si>
    <t>參考贖回價格日期</t>
  </si>
  <si>
    <t xml:space="preserve">RefBidPriceDate </t>
  </si>
  <si>
    <t>贖回最高價格</t>
  </si>
  <si>
    <t>MaxBidPrice</t>
  </si>
  <si>
    <t>贖回最低價格</t>
    <phoneticPr fontId="2" type="noConversion"/>
  </si>
  <si>
    <t>MinBidPrice</t>
  </si>
  <si>
    <t>計價幣別</t>
  </si>
  <si>
    <t>查詢債券在途資料</t>
    <phoneticPr fontId="2" type="noConversion"/>
  </si>
  <si>
    <t>funJ_GetBondOnway</t>
    <phoneticPr fontId="2" type="noConversion"/>
  </si>
  <si>
    <r>
      <t>ex:MMA-FUND_</t>
    </r>
    <r>
      <rPr>
        <sz val="12"/>
        <color rgb="FFFF0000"/>
        <rFont val="標楷體"/>
        <family val="4"/>
        <charset val="136"/>
      </rPr>
      <t>J_gBOnway</t>
    </r>
    <r>
      <rPr>
        <sz val="12"/>
        <color theme="1"/>
        <rFont val="標楷體"/>
        <family val="4"/>
        <charset val="136"/>
      </rPr>
      <t>-0000130692803</t>
    </r>
    <phoneticPr fontId="2" type="noConversion"/>
  </si>
  <si>
    <t>CertificateBranchNo</t>
    <phoneticPr fontId="2" type="noConversion"/>
  </si>
  <si>
    <t>憑證產品代號</t>
    <phoneticPr fontId="2" type="noConversion"/>
  </si>
  <si>
    <t>CertificateFundId</t>
  </si>
  <si>
    <t xml:space="preserve">CertificateSeqNo </t>
  </si>
  <si>
    <t xml:space="preserve">ExchangeCurrency   </t>
    <phoneticPr fontId="2" type="noConversion"/>
  </si>
  <si>
    <t>交易面額</t>
    <phoneticPr fontId="2" type="noConversion"/>
  </si>
  <si>
    <t>TradeFaceValue</t>
    <phoneticPr fontId="2" type="noConversion"/>
  </si>
  <si>
    <t>交易日</t>
    <phoneticPr fontId="2" type="noConversion"/>
  </si>
  <si>
    <t>TransactionDate</t>
    <phoneticPr fontId="2" type="noConversion"/>
  </si>
  <si>
    <t>債券買賣交易明細及委託結果查詢</t>
    <phoneticPr fontId="2" type="noConversion"/>
  </si>
  <si>
    <t>funJ_GetBondTradeResultDetail</t>
    <phoneticPr fontId="2" type="noConversion"/>
  </si>
  <si>
    <r>
      <t>ex:MMA-FUND_</t>
    </r>
    <r>
      <rPr>
        <sz val="12"/>
        <color rgb="FFFF0000"/>
        <rFont val="標楷體"/>
        <family val="4"/>
        <charset val="136"/>
      </rPr>
      <t>J_gBondTxDetail</t>
    </r>
    <r>
      <rPr>
        <sz val="12"/>
        <color theme="1"/>
        <rFont val="標楷體"/>
        <family val="4"/>
        <charset val="136"/>
      </rPr>
      <t>-0000130692803</t>
    </r>
    <phoneticPr fontId="2" type="noConversion"/>
  </si>
  <si>
    <t>01-已入庫全部買賣;02-已入庫-買；03-已入庫-賣;04-全部委託；05-委託中；06-已成交；07-未成交；08-買；09-賣</t>
    <phoneticPr fontId="2" type="noConversion"/>
  </si>
  <si>
    <r>
      <t>(一) 01、02、03是給網銀/行動交易明細查詢使用，必須是</t>
    </r>
    <r>
      <rPr>
        <u/>
        <sz val="12"/>
        <color theme="1"/>
        <rFont val="標楷體"/>
        <family val="4"/>
        <charset val="136"/>
      </rPr>
      <t>已入庫</t>
    </r>
    <r>
      <rPr>
        <sz val="12"/>
        <color theme="1"/>
        <rFont val="標楷體"/>
        <family val="4"/>
        <charset val="136"/>
      </rPr>
      <t>資料 
(二) 04、05、06、07是給網銀/行動委託結果查詢使用，所有委託交易都要依條件查得到
(三) 08、09是給臨櫃的BN0200委託結果查詢使用，所有委託交易都要依買/賣條件查得到)</t>
    </r>
    <phoneticPr fontId="2" type="noConversion"/>
  </si>
  <si>
    <t>查詢交易起日</t>
    <phoneticPr fontId="2" type="noConversion"/>
  </si>
  <si>
    <t>TradeDateFrom</t>
    <phoneticPr fontId="2" type="noConversion"/>
  </si>
  <si>
    <t>查詢交易迄日</t>
    <phoneticPr fontId="2" type="noConversion"/>
  </si>
  <si>
    <t>TradeDateTo</t>
    <phoneticPr fontId="2" type="noConversion"/>
  </si>
  <si>
    <t>收件行</t>
    <phoneticPr fontId="2" type="noConversion"/>
  </si>
  <si>
    <t>ReceiveBranch</t>
    <phoneticPr fontId="2" type="noConversion"/>
  </si>
  <si>
    <t>ALL</t>
    <phoneticPr fontId="2" type="noConversion"/>
  </si>
  <si>
    <t>申購憑證分行別</t>
    <phoneticPr fontId="2" type="noConversion"/>
  </si>
  <si>
    <t>SubsCertificateBranchNo</t>
    <phoneticPr fontId="2" type="noConversion"/>
  </si>
  <si>
    <t>申購憑證產品代號</t>
    <phoneticPr fontId="2" type="noConversion"/>
  </si>
  <si>
    <t>SubsCertificateFundId</t>
    <phoneticPr fontId="2" type="noConversion"/>
  </si>
  <si>
    <t>申購憑證流水號</t>
    <phoneticPr fontId="2" type="noConversion"/>
  </si>
  <si>
    <t xml:space="preserve">SubsCertificateSeqNo </t>
    <phoneticPr fontId="2" type="noConversion"/>
  </si>
  <si>
    <t>實際申購/贖回價格</t>
    <phoneticPr fontId="2" type="noConversion"/>
  </si>
  <si>
    <t>ActualTradePrice</t>
    <phoneticPr fontId="2" type="noConversion"/>
  </si>
  <si>
    <t>實際成交面額</t>
    <phoneticPr fontId="2" type="noConversion"/>
  </si>
  <si>
    <t>ActualTradeFaceValue</t>
    <phoneticPr fontId="2" type="noConversion"/>
  </si>
  <si>
    <t>TradeAmt</t>
  </si>
  <si>
    <t>DeductionDate</t>
    <phoneticPr fontId="2" type="noConversion"/>
  </si>
  <si>
    <t>前手息(含幣別)</t>
    <phoneticPr fontId="2" type="noConversion"/>
  </si>
  <si>
    <t>手續費(含幣別)</t>
    <phoneticPr fontId="2" type="noConversion"/>
  </si>
  <si>
    <t>Feerate</t>
  </si>
  <si>
    <t>扣款金額(含幣別)</t>
    <phoneticPr fontId="2" type="noConversion"/>
  </si>
  <si>
    <t>DeductionAmt</t>
    <phoneticPr fontId="2" type="noConversion"/>
  </si>
  <si>
    <t>實際到期殖利率(%)</t>
    <phoneticPr fontId="2" type="noConversion"/>
  </si>
  <si>
    <t>ActualYTM</t>
    <phoneticPr fontId="2" type="noConversion"/>
  </si>
  <si>
    <t>通路服務費實際費率(%)</t>
  </si>
  <si>
    <t>ActualFeeRate</t>
    <phoneticPr fontId="2" type="noConversion"/>
  </si>
  <si>
    <t>通路服務費年化費率%</t>
  </si>
  <si>
    <t>AnnualFeeRate</t>
    <phoneticPr fontId="2" type="noConversion"/>
  </si>
  <si>
    <t>DeductionAcctNo</t>
  </si>
  <si>
    <t>RedemAccountDate</t>
  </si>
  <si>
    <t>InvestmentAmt</t>
  </si>
  <si>
    <t>信託管理費(含幣別)</t>
  </si>
  <si>
    <t>ManagementFee</t>
    <phoneticPr fontId="2" type="noConversion"/>
  </si>
  <si>
    <t>累計配息(含幣別)</t>
    <phoneticPr fontId="2" type="noConversion"/>
  </si>
  <si>
    <t>TotalInterestAmt</t>
    <phoneticPr fontId="2" type="noConversion"/>
  </si>
  <si>
    <t>應收利息(含幣別)</t>
    <phoneticPr fontId="2" type="noConversion"/>
  </si>
  <si>
    <t>InterestReceivable</t>
    <phoneticPr fontId="2" type="noConversion"/>
  </si>
  <si>
    <t>DividendROI</t>
  </si>
  <si>
    <t>入帳金額(含幣別)</t>
    <phoneticPr fontId="2" type="noConversion"/>
  </si>
  <si>
    <t>EnterAmount</t>
  </si>
  <si>
    <t>EnterAccNo</t>
    <phoneticPr fontId="2" type="noConversion"/>
  </si>
  <si>
    <t>交易面額(含幣別)</t>
  </si>
  <si>
    <t>TradeFaceValue</t>
  </si>
  <si>
    <t>參考申購/贖回價格%(含幣別)</t>
  </si>
  <si>
    <t>RefTradePrice</t>
  </si>
  <si>
    <t>委託結果代碼</t>
  </si>
  <si>
    <t>TradeResultNo</t>
  </si>
  <si>
    <t>委託結果</t>
  </si>
  <si>
    <t>TradeResult</t>
  </si>
  <si>
    <t>收件行</t>
  </si>
  <si>
    <t>ReceiveBranch</t>
  </si>
  <si>
    <t>身分證號</t>
  </si>
  <si>
    <t>姓名</t>
  </si>
  <si>
    <t>CusName</t>
  </si>
  <si>
    <t>贖回憑證分行別</t>
  </si>
  <si>
    <t>RedemCertificateBranchNo</t>
  </si>
  <si>
    <t>贖回憑證產品別</t>
  </si>
  <si>
    <t>RedemCertificateFundId</t>
  </si>
  <si>
    <t>贖回憑證流水號</t>
  </si>
  <si>
    <t>RedemCertificateSeqNo</t>
  </si>
  <si>
    <r>
      <t>債券交易明細</t>
    </r>
    <r>
      <rPr>
        <sz val="12"/>
        <color theme="1"/>
        <rFont val="Times New Roman"/>
        <family val="1"/>
      </rPr>
      <t>_</t>
    </r>
    <r>
      <rPr>
        <sz val="12"/>
        <color theme="1"/>
        <rFont val="新細明體"/>
        <family val="1"/>
        <charset val="136"/>
        <scheme val="minor"/>
      </rPr>
      <t>配息總覽查詢</t>
    </r>
  </si>
  <si>
    <t>債券交易明細_配息總覽查詢</t>
    <phoneticPr fontId="2" type="noConversion"/>
  </si>
  <si>
    <t>funJ_GetBondDividend</t>
    <phoneticPr fontId="2" type="noConversion"/>
  </si>
  <si>
    <r>
      <t>ex:MMA-FUND_</t>
    </r>
    <r>
      <rPr>
        <sz val="12"/>
        <color rgb="FFFF0000"/>
        <rFont val="標楷體"/>
        <family val="4"/>
        <charset val="136"/>
      </rPr>
      <t>J_gBondDiv</t>
    </r>
    <r>
      <rPr>
        <sz val="12"/>
        <color theme="1"/>
        <rFont val="標楷體"/>
        <family val="4"/>
        <charset val="136"/>
      </rPr>
      <t>-0000130692803</t>
    </r>
    <phoneticPr fontId="2" type="noConversion"/>
  </si>
  <si>
    <t>01-全部;02-已賣出/到期; 
03-未賣出</t>
    <phoneticPr fontId="2" type="noConversion"/>
  </si>
  <si>
    <t>配息總額(含幣別)</t>
    <phoneticPr fontId="2" type="noConversion"/>
  </si>
  <si>
    <t>TotalInterest</t>
    <phoneticPr fontId="2" type="noConversion"/>
  </si>
  <si>
    <t>BuyDate</t>
    <phoneticPr fontId="2" type="noConversion"/>
  </si>
  <si>
    <r>
      <t>債券交易明細</t>
    </r>
    <r>
      <rPr>
        <sz val="12"/>
        <color theme="1"/>
        <rFont val="Times New Roman"/>
        <family val="1"/>
      </rPr>
      <t>_</t>
    </r>
    <r>
      <rPr>
        <sz val="12"/>
        <color theme="1"/>
        <rFont val="新細明體"/>
        <family val="1"/>
        <charset val="136"/>
        <scheme val="minor"/>
      </rPr>
      <t>配息明細查詢</t>
    </r>
  </si>
  <si>
    <r>
      <t>ex:MMA-FUND_</t>
    </r>
    <r>
      <rPr>
        <sz val="12"/>
        <color rgb="FFFF0000"/>
        <rFont val="標楷體"/>
        <family val="4"/>
        <charset val="136"/>
      </rPr>
      <t>J_gBondDivDetail</t>
    </r>
    <r>
      <rPr>
        <sz val="12"/>
        <color theme="1"/>
        <rFont val="標楷體"/>
        <family val="4"/>
        <charset val="136"/>
      </rPr>
      <t>-0000130692803</t>
    </r>
    <phoneticPr fontId="2" type="noConversion"/>
  </si>
  <si>
    <r>
      <t xml:space="preserve">when input these three fields,no need to input </t>
    </r>
    <r>
      <rPr>
        <sz val="12"/>
        <color rgb="FFFF0000"/>
        <rFont val="標楷體"/>
        <family val="4"/>
        <charset val="136"/>
      </rPr>
      <t>DateSt\DateEnd</t>
    </r>
    <phoneticPr fontId="2" type="noConversion"/>
  </si>
  <si>
    <t>CertificateFundId</t>
    <phoneticPr fontId="2" type="noConversion"/>
  </si>
  <si>
    <t xml:space="preserve">CertificateSeqNo </t>
    <phoneticPr fontId="2" type="noConversion"/>
  </si>
  <si>
    <t>DateSt</t>
    <phoneticPr fontId="2" type="noConversion"/>
  </si>
  <si>
    <t xml:space="preserve">when input these two fields,no need to input CertificateBranchNo\CertificateFundId\CertificateSeqNo </t>
    <phoneticPr fontId="2" type="noConversion"/>
  </si>
  <si>
    <t>DateEnd</t>
    <phoneticPr fontId="2" type="noConversion"/>
  </si>
  <si>
    <t>DividendDate</t>
    <phoneticPr fontId="2" type="noConversion"/>
  </si>
  <si>
    <t>庫存面額(含幣別)</t>
    <phoneticPr fontId="2" type="noConversion"/>
  </si>
  <si>
    <t>InvFaceValue</t>
    <phoneticPr fontId="2" type="noConversion"/>
  </si>
  <si>
    <t>配息金額(含幣別)</t>
    <phoneticPr fontId="2" type="noConversion"/>
  </si>
  <si>
    <t>DividendAmt</t>
    <phoneticPr fontId="2" type="noConversion"/>
  </si>
  <si>
    <t>代扣健保費</t>
    <phoneticPr fontId="2" type="noConversion"/>
  </si>
  <si>
    <t xml:space="preserve">InsureFee </t>
    <phoneticPr fontId="2" type="noConversion"/>
  </si>
  <si>
    <t>AccountDate</t>
    <phoneticPr fontId="2" type="noConversion"/>
  </si>
  <si>
    <t>EXCHANGE_CURRENCY</t>
  </si>
  <si>
    <t>累計代扣健保費</t>
    <phoneticPr fontId="2" type="noConversion"/>
  </si>
  <si>
    <t>Sum_InsureFee</t>
    <phoneticPr fontId="2" type="noConversion"/>
  </si>
  <si>
    <t>funJ_GetFundInventoryTWDSum</t>
    <phoneticPr fontId="2" type="noConversion"/>
  </si>
  <si>
    <r>
      <t>ex:MMA-FUND_</t>
    </r>
    <r>
      <rPr>
        <sz val="12"/>
        <color rgb="FFFF0000"/>
        <rFont val="標楷體"/>
        <family val="4"/>
        <charset val="136"/>
      </rPr>
      <t>gFTWDSum</t>
    </r>
    <r>
      <rPr>
        <sz val="12"/>
        <color theme="1"/>
        <rFont val="標楷體"/>
        <family val="4"/>
        <charset val="136"/>
      </rPr>
      <t>-0000130692803</t>
    </r>
    <phoneticPr fontId="2" type="noConversion"/>
  </si>
  <si>
    <t>基金總投資金額</t>
    <phoneticPr fontId="2" type="noConversion"/>
  </si>
  <si>
    <t>基金總投資現值</t>
    <phoneticPr fontId="2" type="noConversion"/>
  </si>
  <si>
    <t>基金未實現總報酬率</t>
    <phoneticPr fontId="2" type="noConversion"/>
  </si>
  <si>
    <t xml:space="preserve">Inv_Ratio_Fund </t>
    <phoneticPr fontId="2" type="noConversion"/>
  </si>
  <si>
    <t>美股總投資金額</t>
    <phoneticPr fontId="2" type="noConversion"/>
  </si>
  <si>
    <t>TrustDollar_Stock</t>
    <phoneticPr fontId="2" type="noConversion"/>
  </si>
  <si>
    <t>美股總投資現值</t>
    <phoneticPr fontId="2" type="noConversion"/>
  </si>
  <si>
    <t>AssetDollar_Stock</t>
    <phoneticPr fontId="2" type="noConversion"/>
  </si>
  <si>
    <t>美股未實現總報酬率</t>
    <phoneticPr fontId="2" type="noConversion"/>
  </si>
  <si>
    <t>Inv_Ratio_Stock</t>
    <phoneticPr fontId="2" type="noConversion"/>
  </si>
  <si>
    <t>AI總投資金額</t>
    <phoneticPr fontId="2" type="noConversion"/>
  </si>
  <si>
    <t xml:space="preserve">AITrustDollar </t>
    <phoneticPr fontId="2" type="noConversion"/>
  </si>
  <si>
    <t>AI總投資現值</t>
    <phoneticPr fontId="2" type="noConversion"/>
  </si>
  <si>
    <t>AIAssetDollar</t>
  </si>
  <si>
    <t>AI未實現總報酬率</t>
    <phoneticPr fontId="2" type="noConversion"/>
  </si>
  <si>
    <t>Inv_Ratio_AI</t>
  </si>
  <si>
    <t>AInFundTrustDollar</t>
    <phoneticPr fontId="2" type="noConversion"/>
  </si>
  <si>
    <t>AInFundAssetDollar</t>
    <phoneticPr fontId="2" type="noConversion"/>
  </si>
  <si>
    <t>未實現總報酬率</t>
    <phoneticPr fontId="2" type="noConversion"/>
  </si>
  <si>
    <t>Inv_Ratio_Sum</t>
    <phoneticPr fontId="2" type="noConversion"/>
  </si>
  <si>
    <t>總含息損益</t>
    <phoneticPr fontId="2" type="noConversion"/>
  </si>
  <si>
    <t>TotalDivRevenue</t>
  </si>
  <si>
    <t>Inv055_F</t>
    <phoneticPr fontId="2" type="noConversion"/>
  </si>
  <si>
    <t>https://10.11.140.110/TrustAPI/api/BDInvest/funGetTrustsBD_BondData</t>
  </si>
  <si>
    <t>https://10.11.152.10/TrustAPI/api/BDInvest/funGetTrustsBD_BondData</t>
  </si>
  <si>
    <t>申請中</t>
    <phoneticPr fontId="2" type="noConversion"/>
  </si>
  <si>
    <t>使用者之債券買賣斷庫存</t>
    <phoneticPr fontId="2" type="noConversion"/>
  </si>
  <si>
    <t>funGetTrustsBD_BondData</t>
    <phoneticPr fontId="2" type="noConversion"/>
  </si>
  <si>
    <r>
      <t>ex:MMA-FUND_</t>
    </r>
    <r>
      <rPr>
        <sz val="12"/>
        <color rgb="FFFF0000"/>
        <rFont val="標楷體"/>
        <family val="4"/>
        <charset val="136"/>
      </rPr>
      <t>gTrustBD</t>
    </r>
    <r>
      <rPr>
        <sz val="12"/>
        <color theme="1"/>
        <rFont val="標楷體"/>
        <family val="4"/>
        <charset val="136"/>
      </rPr>
      <t>-0000130692803</t>
    </r>
    <phoneticPr fontId="2" type="noConversion"/>
  </si>
  <si>
    <t>M_TP_NOMCUR</t>
    <phoneticPr fontId="2" type="noConversion"/>
  </si>
  <si>
    <t>BondInvDate</t>
    <phoneticPr fontId="2" type="noConversion"/>
  </si>
  <si>
    <t>format：YYYY/MM/DD</t>
    <phoneticPr fontId="2" type="noConversion"/>
  </si>
  <si>
    <t>TotThisFaceAmount</t>
    <phoneticPr fontId="2" type="noConversion"/>
  </si>
  <si>
    <r>
      <t>參考投資現值</t>
    </r>
    <r>
      <rPr>
        <sz val="12"/>
        <color theme="1"/>
        <rFont val="Times New Roman"/>
        <family val="1"/>
      </rPr>
      <t>(</t>
    </r>
    <r>
      <rPr>
        <sz val="12"/>
        <color theme="1"/>
        <rFont val="標楷體"/>
        <family val="4"/>
        <charset val="136"/>
      </rPr>
      <t>不含息)</t>
    </r>
    <phoneticPr fontId="2" type="noConversion"/>
  </si>
  <si>
    <t>TotRefInvestValue</t>
    <phoneticPr fontId="2" type="noConversion"/>
  </si>
  <si>
    <r>
      <t>參考投資損益</t>
    </r>
    <r>
      <rPr>
        <sz val="12"/>
        <color theme="1"/>
        <rFont val="Times New Roman"/>
        <family val="1"/>
      </rPr>
      <t>(</t>
    </r>
    <r>
      <rPr>
        <sz val="12"/>
        <color theme="1"/>
        <rFont val="標楷體"/>
        <family val="4"/>
        <charset val="136"/>
      </rPr>
      <t>不含息)</t>
    </r>
    <phoneticPr fontId="2" type="noConversion"/>
  </si>
  <si>
    <t>TotRefInvestProfit</t>
    <phoneticPr fontId="2" type="noConversion"/>
  </si>
  <si>
    <t>參考含息報酬率</t>
    <phoneticPr fontId="2" type="noConversion"/>
  </si>
  <si>
    <t>TotRefDirtyReturnRate</t>
    <phoneticPr fontId="2" type="noConversion"/>
  </si>
  <si>
    <r>
      <t>參考投資現值</t>
    </r>
    <r>
      <rPr>
        <sz val="12"/>
        <color rgb="FFFF0000"/>
        <rFont val="Times New Roman"/>
        <family val="1"/>
      </rPr>
      <t>(</t>
    </r>
    <r>
      <rPr>
        <sz val="12"/>
        <color rgb="FFFF0000"/>
        <rFont val="標楷體"/>
        <family val="4"/>
        <charset val="136"/>
      </rPr>
      <t>含息)</t>
    </r>
    <phoneticPr fontId="2" type="noConversion"/>
  </si>
  <si>
    <t>TotRefInvestValueInt</t>
    <phoneticPr fontId="2" type="noConversion"/>
  </si>
  <si>
    <t>參考總投資金額</t>
    <phoneticPr fontId="2" type="noConversion"/>
  </si>
  <si>
    <t>TotRefAccuInvestCost</t>
    <phoneticPr fontId="2" type="noConversion"/>
  </si>
  <si>
    <r>
      <t>參考投資損益</t>
    </r>
    <r>
      <rPr>
        <sz val="12"/>
        <color rgb="FFFF0000"/>
        <rFont val="Times New Roman"/>
        <family val="1"/>
      </rPr>
      <t>(</t>
    </r>
    <r>
      <rPr>
        <sz val="12"/>
        <color rgb="FFFF0000"/>
        <rFont val="標楷體"/>
        <family val="4"/>
        <charset val="136"/>
      </rPr>
      <t>含息)</t>
    </r>
    <phoneticPr fontId="2" type="noConversion"/>
  </si>
  <si>
    <t>TotRefInvestProfitInt</t>
    <phoneticPr fontId="2" type="noConversion"/>
  </si>
  <si>
    <t>SvcRs.RsCollection2 (Multi)</t>
    <phoneticPr fontId="2" type="noConversion"/>
  </si>
  <si>
    <t>M_TP_DTETRN</t>
    <phoneticPr fontId="2" type="noConversion"/>
  </si>
  <si>
    <t>交易單號</t>
    <phoneticPr fontId="2" type="noConversion"/>
  </si>
  <si>
    <t>M_BUY_CNT</t>
    <phoneticPr fontId="2" type="noConversion"/>
  </si>
  <si>
    <t>M_SE_D_LABEL</t>
    <phoneticPr fontId="2" type="noConversion"/>
  </si>
  <si>
    <t>M_TP_SECCOD</t>
    <phoneticPr fontId="2" type="noConversion"/>
  </si>
  <si>
    <t>面額</t>
    <phoneticPr fontId="2" type="noConversion"/>
  </si>
  <si>
    <t>ThisFaceAmount</t>
    <phoneticPr fontId="2" type="noConversion"/>
  </si>
  <si>
    <t>買入價格</t>
    <phoneticPr fontId="2" type="noConversion"/>
  </si>
  <si>
    <t>M_TP_PRICED</t>
    <phoneticPr fontId="2" type="noConversion"/>
  </si>
  <si>
    <r>
      <t>參考賣出價格</t>
    </r>
    <r>
      <rPr>
        <sz val="12"/>
        <color theme="1"/>
        <rFont val="Times New Roman"/>
        <family val="1"/>
      </rPr>
      <t>(%)(</t>
    </r>
    <r>
      <rPr>
        <sz val="12"/>
        <color theme="1"/>
        <rFont val="標楷體"/>
        <family val="4"/>
        <charset val="136"/>
      </rPr>
      <t>不含息</t>
    </r>
    <r>
      <rPr>
        <sz val="12"/>
        <color theme="1"/>
        <rFont val="Times New Roman"/>
        <family val="1"/>
      </rPr>
      <t>)</t>
    </r>
    <phoneticPr fontId="2" type="noConversion"/>
  </si>
  <si>
    <t>M_MKTPRICE</t>
    <phoneticPr fontId="2" type="noConversion"/>
  </si>
  <si>
    <t>參考投資金額</t>
    <phoneticPr fontId="2" type="noConversion"/>
  </si>
  <si>
    <t>RefAccuInvestCost</t>
    <phoneticPr fontId="2" type="noConversion"/>
  </si>
  <si>
    <t>參考投資現值（不含息）</t>
    <phoneticPr fontId="2" type="noConversion"/>
  </si>
  <si>
    <t>RefInvestValue</t>
    <phoneticPr fontId="2" type="noConversion"/>
  </si>
  <si>
    <t>參考投資損益（不含息）</t>
    <phoneticPr fontId="2" type="noConversion"/>
  </si>
  <si>
    <t>RefInvestProfit</t>
    <phoneticPr fontId="2" type="noConversion"/>
  </si>
  <si>
    <t>RefDirtyReturnRate</t>
    <phoneticPr fontId="2" type="noConversion"/>
  </si>
  <si>
    <t>票面利率類型</t>
    <phoneticPr fontId="2" type="noConversion"/>
  </si>
  <si>
    <t>M_TP_RTFV0</t>
    <phoneticPr fontId="2" type="noConversion"/>
  </si>
  <si>
    <t>M_COUPON</t>
    <phoneticPr fontId="2" type="noConversion"/>
  </si>
  <si>
    <t>參考投資損益(含息)</t>
    <phoneticPr fontId="2" type="noConversion"/>
  </si>
  <si>
    <t>RefInvestProfitInt</t>
    <phoneticPr fontId="2" type="noConversion"/>
  </si>
  <si>
    <t>參考報酬率（不含息）</t>
    <phoneticPr fontId="2" type="noConversion"/>
  </si>
  <si>
    <t>RefReturnRate</t>
    <phoneticPr fontId="2" type="noConversion"/>
  </si>
  <si>
    <t>Inv056_F</t>
    <phoneticPr fontId="2" type="noConversion"/>
  </si>
  <si>
    <t>funGetTrustsBD_BondDataDtl</t>
    <phoneticPr fontId="2" type="noConversion"/>
  </si>
  <si>
    <t>https://10.11.140.110/TrustAPI/api/BDInvest/funGetTrustsBD_BondDataDtl</t>
  </si>
  <si>
    <t>https://10.11.152.10/TrustAPI/api/EFInvest/funGetTrustsBD_BondDataDtl</t>
  </si>
  <si>
    <r>
      <t>ex:MMA-FUND_</t>
    </r>
    <r>
      <rPr>
        <sz val="12"/>
        <color rgb="FFFF0000"/>
        <rFont val="標楷體"/>
        <family val="4"/>
        <charset val="136"/>
      </rPr>
      <t>gTrustBD_Dtl</t>
    </r>
    <r>
      <rPr>
        <sz val="12"/>
        <color theme="1"/>
        <rFont val="標楷體"/>
        <family val="4"/>
        <charset val="136"/>
      </rPr>
      <t>-0000130692803</t>
    </r>
    <phoneticPr fontId="2" type="noConversion"/>
  </si>
  <si>
    <t>datetime</t>
    <phoneticPr fontId="2" type="noConversion"/>
  </si>
  <si>
    <t>配息明細頁查詢時才輸入
format：YYYY/MM/DD</t>
    <phoneticPr fontId="2" type="noConversion"/>
  </si>
  <si>
    <t>庫存明細頁查詢時才輸入</t>
    <phoneticPr fontId="2" type="noConversion"/>
  </si>
  <si>
    <t>查詢日期(起)</t>
    <phoneticPr fontId="2" type="noConversion"/>
  </si>
  <si>
    <t>DivBaseDateS</t>
    <phoneticPr fontId="2" type="noConversion"/>
  </si>
  <si>
    <t>查詢日期(迄)</t>
    <phoneticPr fontId="2" type="noConversion"/>
  </si>
  <si>
    <t>DivBaseDateE</t>
    <phoneticPr fontId="2" type="noConversion"/>
  </si>
  <si>
    <t>SvcRs.SumCollection (single)</t>
    <phoneticPr fontId="2" type="noConversion"/>
  </si>
  <si>
    <t>累積配息金額</t>
    <phoneticPr fontId="2" type="noConversion"/>
  </si>
  <si>
    <t>TotalDivAmount</t>
    <phoneticPr fontId="2" type="noConversion"/>
  </si>
  <si>
    <t>numeric(19,4)</t>
  </si>
  <si>
    <t>幣別+ 金額  ex USD 496.65</t>
  </si>
  <si>
    <t>配息日</t>
    <phoneticPr fontId="2" type="noConversion"/>
  </si>
  <si>
    <t>DivBaseDate</t>
    <phoneticPr fontId="2" type="noConversion"/>
  </si>
  <si>
    <t>匯撥日</t>
    <phoneticPr fontId="2" type="noConversion"/>
  </si>
  <si>
    <t>ExchangeDate</t>
    <phoneticPr fontId="2" type="noConversion"/>
  </si>
  <si>
    <t>DivAmount</t>
    <phoneticPr fontId="2" type="noConversion"/>
  </si>
  <si>
    <t>numeric(19,4)</t>
    <phoneticPr fontId="2" type="noConversion"/>
  </si>
  <si>
    <t>SumDivAmount</t>
    <phoneticPr fontId="2" type="noConversion"/>
  </si>
  <si>
    <t>BondAccount</t>
    <phoneticPr fontId="2" type="noConversion"/>
  </si>
  <si>
    <t>庫存面額</t>
    <phoneticPr fontId="2" type="noConversion"/>
  </si>
  <si>
    <t>FaceAmount</t>
    <phoneticPr fontId="2" type="noConversion"/>
  </si>
  <si>
    <t>IB</t>
  </si>
  <si>
    <t xml:space="preserve">Rsp content is binary data </t>
    <phoneticPr fontId="2" type="noConversion"/>
  </si>
  <si>
    <t>產生MMA下載線上信託開戶契約</t>
    <phoneticPr fontId="2" type="noConversion"/>
  </si>
  <si>
    <t>funGetTrustContractPDF</t>
    <phoneticPr fontId="2" type="noConversion"/>
  </si>
  <si>
    <r>
      <t>ex:MMA-FUND_</t>
    </r>
    <r>
      <rPr>
        <sz val="12"/>
        <color rgb="FFFF0000"/>
        <rFont val="標楷體"/>
        <family val="4"/>
        <charset val="136"/>
      </rPr>
      <t>gTrustContractPDF</t>
    </r>
    <r>
      <rPr>
        <sz val="12"/>
        <color theme="1"/>
        <rFont val="標楷體"/>
        <family val="4"/>
        <charset val="136"/>
      </rPr>
      <t>-0000130692803</t>
    </r>
    <phoneticPr fontId="2" type="noConversion"/>
  </si>
  <si>
    <t>產生債券重要訊息PDF</t>
    <phoneticPr fontId="2" type="noConversion"/>
  </si>
  <si>
    <t>funGetBondImportantPDF</t>
    <phoneticPr fontId="2" type="noConversion"/>
  </si>
  <si>
    <r>
      <t>ex:MMA-FUND_</t>
    </r>
    <r>
      <rPr>
        <sz val="12"/>
        <color rgb="FFFF0000"/>
        <rFont val="標楷體"/>
        <family val="4"/>
        <charset val="136"/>
      </rPr>
      <t>gBImportantPDF</t>
    </r>
    <r>
      <rPr>
        <sz val="12"/>
        <color theme="1"/>
        <rFont val="標楷體"/>
        <family val="4"/>
        <charset val="136"/>
      </rPr>
      <t>-0000130692803</t>
    </r>
    <phoneticPr fontId="2" type="noConversion"/>
  </si>
  <si>
    <t>債券代碼</t>
    <phoneticPr fontId="2" type="noConversion"/>
  </si>
  <si>
    <t>DataType=4時，給空值</t>
    <phoneticPr fontId="2" type="noConversion"/>
  </si>
  <si>
    <t>資料種類</t>
  </si>
  <si>
    <t>DataType</t>
    <phoneticPr fontId="2" type="noConversion"/>
  </si>
  <si>
    <t>1:風險預告書；2；投資人聲明書；3:其他訊息；4 期信基金風險預告書(簽署版) ，5.期信基金風險預告書(交付版)，6:高收益債風險預告書，N:海外債券公告區；</t>
    <phoneticPr fontId="2" type="noConversion"/>
  </si>
  <si>
    <t>文件編號</t>
    <phoneticPr fontId="2" type="noConversion"/>
  </si>
  <si>
    <t>MsgSeqNo</t>
    <phoneticPr fontId="2" type="noConversion"/>
  </si>
  <si>
    <t>當DataType=N時，才有值；其餘給空值</t>
    <phoneticPr fontId="2" type="noConversion"/>
  </si>
  <si>
    <t>頁碼編碼判斷</t>
    <phoneticPr fontId="2" type="noConversion"/>
  </si>
  <si>
    <t>PageFlag</t>
  </si>
  <si>
    <t>0:單張列印；1:合併列印使用
網銀固定寫0</t>
    <phoneticPr fontId="2" type="noConversion"/>
  </si>
  <si>
    <t>產生基金B股基金費用結構聲明書PDF資料</t>
    <phoneticPr fontId="2" type="noConversion"/>
  </si>
  <si>
    <t>funGetBShareAnnouncePDF</t>
    <phoneticPr fontId="2" type="noConversion"/>
  </si>
  <si>
    <r>
      <t>ex:MMA-FUND_</t>
    </r>
    <r>
      <rPr>
        <sz val="12"/>
        <color rgb="FFFF0000"/>
        <rFont val="標楷體"/>
        <family val="4"/>
        <charset val="136"/>
      </rPr>
      <t>gBShareAncePDF</t>
    </r>
    <r>
      <rPr>
        <sz val="12"/>
        <color theme="1"/>
        <rFont val="標楷體"/>
        <family val="4"/>
        <charset val="136"/>
      </rPr>
      <t>-0000130692803</t>
    </r>
    <phoneticPr fontId="2" type="noConversion"/>
  </si>
  <si>
    <t>FundID</t>
    <phoneticPr fontId="2" type="noConversion"/>
  </si>
  <si>
    <t>PageFlag</t>
    <phoneticPr fontId="2" type="noConversion"/>
  </si>
  <si>
    <t>0:不合併編頁碼，1:合併編頁碼</t>
    <phoneticPr fontId="2" type="noConversion"/>
  </si>
  <si>
    <t>產生相同基金不同級別之手續費與報酬率PDF資料</t>
    <phoneticPr fontId="2" type="noConversion"/>
  </si>
  <si>
    <t>funGetFundFeeAndRevenuePDF</t>
    <phoneticPr fontId="2" type="noConversion"/>
  </si>
  <si>
    <r>
      <t>ex:MMA-FUND_</t>
    </r>
    <r>
      <rPr>
        <sz val="12"/>
        <color rgb="FFFF0000"/>
        <rFont val="標楷體"/>
        <family val="4"/>
        <charset val="136"/>
      </rPr>
      <t>gFFAndRevenuePDF</t>
    </r>
    <r>
      <rPr>
        <sz val="12"/>
        <color theme="1"/>
        <rFont val="標楷體"/>
        <family val="4"/>
        <charset val="136"/>
      </rPr>
      <t>-0000130692803</t>
    </r>
    <phoneticPr fontId="2" type="noConversion"/>
  </si>
  <si>
    <t>可多筆，用分號分隔
separate by ;(semicolon)</t>
    <phoneticPr fontId="2" type="noConversion"/>
  </si>
  <si>
    <t>簽章區塊顯示</t>
    <phoneticPr fontId="2" type="noConversion"/>
  </si>
  <si>
    <t>Signature</t>
    <phoneticPr fontId="2" type="noConversion"/>
  </si>
  <si>
    <t>確認定時定額申購</t>
  </si>
  <si>
    <r>
      <t>ex:MMA-FUND_</t>
    </r>
    <r>
      <rPr>
        <sz val="12"/>
        <color rgb="FFFF0000"/>
        <rFont val="標楷體"/>
        <family val="4"/>
        <charset val="136"/>
      </rPr>
      <t>cfAuto</t>
    </r>
    <r>
      <rPr>
        <sz val="12"/>
        <color theme="1"/>
        <rFont val="標楷體"/>
        <family val="4"/>
        <charset val="136"/>
      </rPr>
      <t>-0000130692803</t>
    </r>
    <phoneticPr fontId="2" type="noConversion"/>
  </si>
  <si>
    <t>fundUD</t>
    <phoneticPr fontId="2" type="noConversion"/>
  </si>
  <si>
    <t>分行別</t>
    <phoneticPr fontId="2" type="noConversion"/>
  </si>
  <si>
    <t>trustBranchNo</t>
    <phoneticPr fontId="2" type="noConversion"/>
  </si>
  <si>
    <t>trustProductNo</t>
    <phoneticPr fontId="2" type="noConversion"/>
  </si>
  <si>
    <t>trustSeqNo</t>
    <phoneticPr fontId="2" type="noConversion"/>
  </si>
  <si>
    <t>X(9)</t>
    <phoneticPr fontId="2" type="noConversion"/>
  </si>
  <si>
    <t>入賬行庫代碼</t>
    <phoneticPr fontId="2" type="noConversion"/>
  </si>
  <si>
    <t>入賬帳號</t>
    <phoneticPr fontId="2" type="noConversion"/>
  </si>
  <si>
    <t>enteredAccountNo</t>
    <phoneticPr fontId="2" type="noConversion"/>
  </si>
  <si>
    <t>trustDollar</t>
    <phoneticPr fontId="2" type="noConversion"/>
  </si>
  <si>
    <t>Decimal(20,5)</t>
    <phoneticPr fontId="2" type="noConversion"/>
  </si>
  <si>
    <t>扣款來源</t>
    <phoneticPr fontId="2" type="noConversion"/>
  </si>
  <si>
    <t>deductionSourceNo</t>
    <phoneticPr fontId="2" type="noConversion"/>
  </si>
  <si>
    <t xml:space="preserve"> 1-活儲 2-信用卡</t>
  </si>
  <si>
    <t>扣帳日期代碼</t>
    <phoneticPr fontId="2" type="noConversion"/>
  </si>
  <si>
    <t>deductionDay</t>
    <phoneticPr fontId="2" type="noConversion"/>
  </si>
  <si>
    <t>扣款行庫代碼</t>
    <phoneticPr fontId="2" type="noConversion"/>
  </si>
  <si>
    <t>deductionBankNo</t>
    <phoneticPr fontId="2" type="noConversion"/>
  </si>
  <si>
    <t>deductionAccountNo</t>
    <phoneticPr fontId="2" type="noConversion"/>
  </si>
  <si>
    <t>資料建立日</t>
    <phoneticPr fontId="2" type="noConversion"/>
  </si>
  <si>
    <t>生效日</t>
    <phoneticPr fontId="2" type="noConversion"/>
  </si>
  <si>
    <t>effectiveDate</t>
    <phoneticPr fontId="2" type="noConversion"/>
  </si>
  <si>
    <t>trustCurrency</t>
    <phoneticPr fontId="2" type="noConversion"/>
  </si>
  <si>
    <t>動用額度註記</t>
    <phoneticPr fontId="2" type="noConversion"/>
  </si>
  <si>
    <t>wthdrwFg</t>
    <phoneticPr fontId="2" type="noConversion"/>
  </si>
  <si>
    <t>insurePromotionNo</t>
    <phoneticPr fontId="2" type="noConversion"/>
  </si>
  <si>
    <t>被保險人ID</t>
    <phoneticPr fontId="2" type="noConversion"/>
  </si>
  <si>
    <t>被保險人ID檢查碼</t>
    <phoneticPr fontId="2" type="noConversion"/>
  </si>
  <si>
    <t>suspendDate</t>
    <phoneticPr fontId="2" type="noConversion"/>
  </si>
  <si>
    <t>獲利點</t>
    <phoneticPr fontId="2" type="noConversion"/>
  </si>
  <si>
    <t>GainPoint</t>
    <phoneticPr fontId="2" type="noConversion"/>
  </si>
  <si>
    <t>LossPoint</t>
    <phoneticPr fontId="2" type="noConversion"/>
  </si>
  <si>
    <t>Body(Single)</t>
    <phoneticPr fontId="2" type="noConversion"/>
  </si>
  <si>
    <t>夜間註記</t>
    <phoneticPr fontId="2" type="noConversion"/>
  </si>
  <si>
    <t xml:space="preserve">nightMark          </t>
    <phoneticPr fontId="2" type="noConversion"/>
  </si>
  <si>
    <t>0-日間,1-夜間</t>
  </si>
  <si>
    <t>預約交易註記</t>
    <phoneticPr fontId="2" type="noConversion"/>
  </si>
  <si>
    <t xml:space="preserve">bookingMark        </t>
    <phoneticPr fontId="2" type="noConversion"/>
  </si>
  <si>
    <t>0-即時,1-預約</t>
    <phoneticPr fontId="2" type="noConversion"/>
  </si>
  <si>
    <t>關帳註記</t>
    <phoneticPr fontId="2" type="noConversion"/>
  </si>
  <si>
    <t xml:space="preserve">TxLockMark         </t>
    <phoneticPr fontId="2" type="noConversion"/>
  </si>
  <si>
    <t>0-開帳 1-關帳</t>
  </si>
  <si>
    <t xml:space="preserve">fundID             </t>
    <phoneticPr fontId="2" type="noConversion"/>
  </si>
  <si>
    <t xml:space="preserve">trustBranchNo      </t>
    <phoneticPr fontId="2" type="noConversion"/>
  </si>
  <si>
    <t xml:space="preserve">trustProductNo     </t>
    <phoneticPr fontId="2" type="noConversion"/>
  </si>
  <si>
    <t xml:space="preserve">trustSeqNo         </t>
    <phoneticPr fontId="2" type="noConversion"/>
  </si>
  <si>
    <t xml:space="preserve">enteredBankNo      </t>
    <phoneticPr fontId="2" type="noConversion"/>
  </si>
  <si>
    <t xml:space="preserve">enteredAccountNo   </t>
    <phoneticPr fontId="2" type="noConversion"/>
  </si>
  <si>
    <t xml:space="preserve">trustDollar        </t>
    <phoneticPr fontId="2" type="noConversion"/>
  </si>
  <si>
    <t xml:space="preserve">fee                </t>
    <phoneticPr fontId="2" type="noConversion"/>
  </si>
  <si>
    <t xml:space="preserve">deductionSourceNo  </t>
    <phoneticPr fontId="2" type="noConversion"/>
  </si>
  <si>
    <t xml:space="preserve">deductionDay       </t>
    <phoneticPr fontId="2" type="noConversion"/>
  </si>
  <si>
    <t xml:space="preserve">deductionBankNo    </t>
    <phoneticPr fontId="2" type="noConversion"/>
  </si>
  <si>
    <t xml:space="preserve">deductionAccountNo </t>
    <phoneticPr fontId="2" type="noConversion"/>
  </si>
  <si>
    <t>原始投資</t>
    <phoneticPr fontId="2" type="noConversion"/>
  </si>
  <si>
    <t xml:space="preserve">totalDollar        </t>
    <phoneticPr fontId="2" type="noConversion"/>
  </si>
  <si>
    <t xml:space="preserve">createDate         </t>
    <phoneticPr fontId="2" type="noConversion"/>
  </si>
  <si>
    <t xml:space="preserve">effectiveDate      </t>
    <phoneticPr fontId="2" type="noConversion"/>
  </si>
  <si>
    <t xml:space="preserve">trustCurrency      </t>
    <phoneticPr fontId="2" type="noConversion"/>
  </si>
  <si>
    <t xml:space="preserve">wthdrwFg           </t>
    <phoneticPr fontId="2" type="noConversion"/>
  </si>
  <si>
    <t>訊息</t>
    <phoneticPr fontId="2" type="noConversion"/>
  </si>
  <si>
    <t xml:space="preserve">msg                </t>
    <phoneticPr fontId="2" type="noConversion"/>
  </si>
  <si>
    <t xml:space="preserve">insurePromotionNo  </t>
    <phoneticPr fontId="2" type="noConversion"/>
  </si>
  <si>
    <t xml:space="preserve">insureCompanyID    </t>
    <phoneticPr fontId="2" type="noConversion"/>
  </si>
  <si>
    <t xml:space="preserve">insurantID         </t>
    <phoneticPr fontId="2" type="noConversion"/>
  </si>
  <si>
    <t>訊息2</t>
    <phoneticPr fontId="2" type="noConversion"/>
  </si>
  <si>
    <t xml:space="preserve">msg2               </t>
    <phoneticPr fontId="2" type="noConversion"/>
  </si>
  <si>
    <t xml:space="preserve">suspendDate        </t>
    <phoneticPr fontId="2" type="noConversion"/>
  </si>
  <si>
    <t xml:space="preserve">GainPoint          </t>
    <phoneticPr fontId="2" type="noConversion"/>
  </si>
  <si>
    <t xml:space="preserve">LossPoint          </t>
    <phoneticPr fontId="2" type="noConversion"/>
  </si>
  <si>
    <t>基金風險等級</t>
    <phoneticPr fontId="2" type="noConversion"/>
  </si>
  <si>
    <t xml:space="preserve">RiskLevel          </t>
    <phoneticPr fontId="2" type="noConversion"/>
  </si>
  <si>
    <t>手續費率</t>
    <phoneticPr fontId="2" type="noConversion"/>
  </si>
  <si>
    <t xml:space="preserve">FeeRate            </t>
    <phoneticPr fontId="2" type="noConversion"/>
  </si>
  <si>
    <t>優惠方案名稱</t>
    <phoneticPr fontId="2" type="noConversion"/>
  </si>
  <si>
    <t xml:space="preserve">PromotionName      </t>
    <phoneticPr fontId="2" type="noConversion"/>
  </si>
  <si>
    <t>一般投資客戶年齡與商品年限檢核</t>
    <phoneticPr fontId="2" type="noConversion"/>
  </si>
  <si>
    <t xml:space="preserve">OverCustYear       </t>
    <phoneticPr fontId="2" type="noConversion"/>
  </si>
  <si>
    <t>(若為N，則不要出checkbox，若為數值則帶入年齡)</t>
  </si>
  <si>
    <t>商品等級為RR6檢核</t>
    <phoneticPr fontId="2" type="noConversion"/>
  </si>
  <si>
    <t xml:space="preserve">RR6Check           </t>
    <phoneticPr fontId="2" type="noConversion"/>
  </si>
  <si>
    <t>(Y/N，若為N，則不要出checkbox)</t>
  </si>
  <si>
    <t>商品限專業投資人</t>
    <phoneticPr fontId="2" type="noConversion"/>
  </si>
  <si>
    <t xml:space="preserve">ProductPI          </t>
    <phoneticPr fontId="2" type="noConversion"/>
  </si>
  <si>
    <t xml:space="preserve">CustomerRiskLevel  </t>
    <phoneticPr fontId="2" type="noConversion"/>
  </si>
  <si>
    <t xml:space="preserve"> (RR1~-6/N，若為N，則表示沒超過，不需出checkbox)</t>
  </si>
  <si>
    <t>商品到期年限</t>
    <phoneticPr fontId="2" type="noConversion"/>
  </si>
  <si>
    <t xml:space="preserve">ProductYear        </t>
    <phoneticPr fontId="2" type="noConversion"/>
  </si>
  <si>
    <t>(若為N，則不要出checkbox)</t>
  </si>
  <si>
    <t>客戶問卷預計投資年限</t>
    <phoneticPr fontId="2" type="noConversion"/>
  </si>
  <si>
    <t xml:space="preserve">InvestYear         </t>
    <phoneticPr fontId="2" type="noConversion"/>
  </si>
  <si>
    <t>信託不寄送客戶，T24帳單寄送方式</t>
    <phoneticPr fontId="2" type="noConversion"/>
  </si>
  <si>
    <t xml:space="preserve">MailType           </t>
    <phoneticPr fontId="2" type="noConversion"/>
  </si>
  <si>
    <r>
      <t>1.</t>
    </r>
    <r>
      <rPr>
        <sz val="7"/>
        <color theme="1"/>
        <rFont val="Times New Roman"/>
        <family val="1"/>
      </rPr>
      <t xml:space="preserve">    </t>
    </r>
    <r>
      <rPr>
        <sz val="12"/>
        <color theme="1"/>
        <rFont val="標楷體"/>
        <family val="4"/>
        <charset val="136"/>
      </rPr>
      <t>(0:信託已有寄送，不需秀checkbox，1:實體，2:電子)</t>
    </r>
  </si>
  <si>
    <t>地址或email</t>
    <phoneticPr fontId="2" type="noConversion"/>
  </si>
  <si>
    <t xml:space="preserve">Address            </t>
    <phoneticPr fontId="2" type="noConversion"/>
  </si>
  <si>
    <t>不同級別揭示註記(N\投信名稱)</t>
    <phoneticPr fontId="2" type="noConversion"/>
  </si>
  <si>
    <t xml:space="preserve">ClassFlag          </t>
    <phoneticPr fontId="2" type="noConversion"/>
  </si>
  <si>
    <t>專業投資人客戶保險年齡與商品年限檢核(90 or N)</t>
    <phoneticPr fontId="2" type="noConversion"/>
  </si>
  <si>
    <t xml:space="preserve">PI_OverCustYear    </t>
    <phoneticPr fontId="2" type="noConversion"/>
  </si>
  <si>
    <t>冷靜期</t>
    <phoneticPr fontId="2" type="noConversion"/>
  </si>
  <si>
    <t xml:space="preserve">PI_CoolingOff      </t>
    <phoneticPr fontId="2" type="noConversion"/>
  </si>
  <si>
    <t>(RR1~-6/N，若為N，則不要出checkbox)</t>
  </si>
  <si>
    <r>
      <t>ex:MMA-FUND_</t>
    </r>
    <r>
      <rPr>
        <sz val="12"/>
        <color rgb="FFFF0000"/>
        <rFont val="標楷體"/>
        <family val="4"/>
        <charset val="136"/>
      </rPr>
      <t>cAuto</t>
    </r>
    <r>
      <rPr>
        <sz val="12"/>
        <color theme="1"/>
        <rFont val="標楷體"/>
        <family val="4"/>
        <charset val="136"/>
      </rPr>
      <t>-0000130692803</t>
    </r>
    <phoneticPr fontId="2" type="noConversion"/>
  </si>
  <si>
    <t>nightMark</t>
    <phoneticPr fontId="2" type="noConversion"/>
  </si>
  <si>
    <t>bookingMark</t>
    <phoneticPr fontId="2" type="noConversion"/>
  </si>
  <si>
    <t xml:space="preserve"> 1-活儲 2-信用卡</t>
    <phoneticPr fontId="2" type="noConversion"/>
  </si>
  <si>
    <t>newBranchNo</t>
    <phoneticPr fontId="2" type="noConversion"/>
  </si>
  <si>
    <t>憑證基金</t>
    <phoneticPr fontId="2" type="noConversion"/>
  </si>
  <si>
    <t>newFundID</t>
    <phoneticPr fontId="2" type="noConversion"/>
  </si>
  <si>
    <t>憑證序號</t>
    <phoneticPr fontId="2" type="noConversion"/>
  </si>
  <si>
    <t>newSeqNo</t>
    <phoneticPr fontId="2" type="noConversion"/>
  </si>
  <si>
    <t>確認贖回/贖回再申購交易</t>
    <phoneticPr fontId="2" type="noConversion"/>
  </si>
  <si>
    <r>
      <t>ex:MMA-FUND_</t>
    </r>
    <r>
      <rPr>
        <sz val="12"/>
        <color rgb="FFFF0000"/>
        <rFont val="標楷體"/>
        <family val="4"/>
        <charset val="136"/>
      </rPr>
      <t>cfRedem</t>
    </r>
    <r>
      <rPr>
        <sz val="12"/>
        <color theme="1"/>
        <rFont val="標楷體"/>
        <family val="4"/>
        <charset val="136"/>
      </rPr>
      <t>-0000130692803</t>
    </r>
    <phoneticPr fontId="2" type="noConversion"/>
  </si>
  <si>
    <t xml:space="preserve"> 憑證分行別      </t>
  </si>
  <si>
    <t xml:space="preserve">certificateBranchNo    </t>
  </si>
  <si>
    <t xml:space="preserve"> 憑證基金別      </t>
  </si>
  <si>
    <t xml:space="preserve">certificateFundID      </t>
  </si>
  <si>
    <t xml:space="preserve"> 憑證序號        </t>
  </si>
  <si>
    <t xml:space="preserve">certificateSeqNo       </t>
  </si>
  <si>
    <t xml:space="preserve"> 申請日期        </t>
  </si>
  <si>
    <t xml:space="preserve">createDate             </t>
  </si>
  <si>
    <t xml:space="preserve"> 生效日期        </t>
  </si>
  <si>
    <t xml:space="preserve">effectiveDate          </t>
  </si>
  <si>
    <t xml:space="preserve"> 累計信託本金    </t>
  </si>
  <si>
    <t xml:space="preserve">totalDollar            </t>
  </si>
  <si>
    <t xml:space="preserve"> 累計單位數      </t>
  </si>
  <si>
    <t xml:space="preserve">totalUnit              </t>
  </si>
  <si>
    <t xml:space="preserve"> 入帳銀行代碼    </t>
  </si>
  <si>
    <t xml:space="preserve">enteredBankNo          </t>
  </si>
  <si>
    <t xml:space="preserve"> 入帳帳號        </t>
  </si>
  <si>
    <t xml:space="preserve">enteredAccountNo       </t>
  </si>
  <si>
    <t xml:space="preserve"> 買回型態        </t>
  </si>
  <si>
    <t xml:space="preserve">redemptionType         </t>
  </si>
  <si>
    <t>1-全部買回 2-部分買回</t>
    <phoneticPr fontId="2" type="noConversion"/>
  </si>
  <si>
    <t xml:space="preserve"> 買回金額        </t>
  </si>
  <si>
    <t xml:space="preserve">redemptionDollar       </t>
  </si>
  <si>
    <t xml:space="preserve"> 買回單位數      </t>
  </si>
  <si>
    <t xml:space="preserve">redemptionUnit         </t>
  </si>
  <si>
    <t xml:space="preserve"> 買回後轉申購註記</t>
  </si>
  <si>
    <t xml:space="preserve">REDEM_SUBS_MARK        </t>
  </si>
  <si>
    <t>N:否 Y:是</t>
    <phoneticPr fontId="2" type="noConversion"/>
  </si>
  <si>
    <t xml:space="preserve"> 轉申購基金代碼  </t>
  </si>
  <si>
    <t xml:space="preserve">Booking_Fund_Id        </t>
  </si>
  <si>
    <t xml:space="preserve"> 特殊專案號碼    </t>
  </si>
  <si>
    <t xml:space="preserve">specialNo              </t>
  </si>
  <si>
    <t>預約交易註記</t>
  </si>
  <si>
    <t xml:space="preserve">bookingMark         </t>
    <phoneticPr fontId="2" type="noConversion"/>
  </si>
  <si>
    <t xml:space="preserve">憑證分行別  </t>
  </si>
  <si>
    <t xml:space="preserve">憑證基金別  </t>
  </si>
  <si>
    <t xml:space="preserve">certificateFundID   </t>
    <phoneticPr fontId="2" type="noConversion"/>
  </si>
  <si>
    <t xml:space="preserve">憑證序號    </t>
  </si>
  <si>
    <t xml:space="preserve">certificateSeqNo    </t>
  </si>
  <si>
    <t xml:space="preserve">申請日期    </t>
  </si>
  <si>
    <t xml:space="preserve">createDate          </t>
  </si>
  <si>
    <t xml:space="preserve">生效日期    </t>
  </si>
  <si>
    <t xml:space="preserve">effectiveDate       </t>
  </si>
  <si>
    <t>累計信託本金</t>
  </si>
  <si>
    <t xml:space="preserve">totalDollar         </t>
  </si>
  <si>
    <t xml:space="preserve">累計單位數  </t>
  </si>
  <si>
    <t xml:space="preserve">totalUnit           </t>
  </si>
  <si>
    <t>入帳銀行代碼</t>
  </si>
  <si>
    <t xml:space="preserve">enteredBankNo       </t>
  </si>
  <si>
    <t xml:space="preserve">入帳帳號    </t>
  </si>
  <si>
    <t xml:space="preserve">enteredAccountNo    </t>
    <phoneticPr fontId="2" type="noConversion"/>
  </si>
  <si>
    <t xml:space="preserve">買回型態    </t>
  </si>
  <si>
    <t xml:space="preserve">redemptionType      </t>
  </si>
  <si>
    <r>
      <t>1-</t>
    </r>
    <r>
      <rPr>
        <sz val="12"/>
        <color theme="1"/>
        <rFont val="微軟正黑體"/>
        <family val="2"/>
        <charset val="136"/>
      </rPr>
      <t>全部買回</t>
    </r>
    <r>
      <rPr>
        <sz val="12"/>
        <color theme="1"/>
        <rFont val="Calibri"/>
        <family val="2"/>
      </rPr>
      <t xml:space="preserve"> 2-</t>
    </r>
    <r>
      <rPr>
        <sz val="12"/>
        <color theme="1"/>
        <rFont val="微軟正黑體"/>
        <family val="2"/>
        <charset val="136"/>
      </rPr>
      <t>部分買回</t>
    </r>
    <phoneticPr fontId="2" type="noConversion"/>
  </si>
  <si>
    <t xml:space="preserve">買回金額    </t>
  </si>
  <si>
    <t xml:space="preserve">redemptionDollar    </t>
    <phoneticPr fontId="2" type="noConversion"/>
  </si>
  <si>
    <t xml:space="preserve">買回單位數  </t>
  </si>
  <si>
    <t xml:space="preserve">redemptionUnit      </t>
  </si>
  <si>
    <t xml:space="preserve">剩餘金額    </t>
  </si>
  <si>
    <t xml:space="preserve">remainingDollar     </t>
    <phoneticPr fontId="2" type="noConversion"/>
  </si>
  <si>
    <t xml:space="preserve">剩餘單位數  </t>
  </si>
  <si>
    <t xml:space="preserve">remainingUnit       </t>
  </si>
  <si>
    <t xml:space="preserve">信託管理費  </t>
  </si>
  <si>
    <t xml:space="preserve">managementFee       </t>
    <phoneticPr fontId="2" type="noConversion"/>
  </si>
  <si>
    <t xml:space="preserve">閉鎖期型態  </t>
  </si>
  <si>
    <t xml:space="preserve">lockupType          </t>
  </si>
  <si>
    <t>0-無 1-新募集</t>
    <phoneticPr fontId="2" type="noConversion"/>
  </si>
  <si>
    <t>閉鎖期子型態</t>
  </si>
  <si>
    <t xml:space="preserve">lockupSubtype       </t>
  </si>
  <si>
    <r>
      <t>0-</t>
    </r>
    <r>
      <rPr>
        <sz val="12"/>
        <color theme="1"/>
        <rFont val="細明體"/>
        <family val="3"/>
        <charset val="136"/>
      </rPr>
      <t>無</t>
    </r>
    <r>
      <rPr>
        <sz val="12"/>
        <color theme="1"/>
        <rFont val="Calibri"/>
        <family val="2"/>
      </rPr>
      <t xml:space="preserve"> 1-</t>
    </r>
    <r>
      <rPr>
        <sz val="12"/>
        <color theme="1"/>
        <rFont val="細明體"/>
        <family val="3"/>
        <charset val="136"/>
      </rPr>
      <t>期滿型</t>
    </r>
    <r>
      <rPr>
        <sz val="12"/>
        <color theme="1"/>
        <rFont val="Calibri"/>
        <family val="2"/>
      </rPr>
      <t xml:space="preserve"> 2-</t>
    </r>
    <r>
      <rPr>
        <sz val="12"/>
        <color theme="1"/>
        <rFont val="細明體"/>
        <family val="3"/>
        <charset val="136"/>
      </rPr>
      <t>特定日預約型</t>
    </r>
    <r>
      <rPr>
        <sz val="12"/>
        <color theme="1"/>
        <rFont val="Calibri"/>
        <family val="2"/>
      </rPr>
      <t xml:space="preserve">       
                            3-</t>
    </r>
    <r>
      <rPr>
        <sz val="12"/>
        <color theme="1"/>
        <rFont val="細明體"/>
        <family val="3"/>
        <charset val="136"/>
      </rPr>
      <t>非特定收費型</t>
    </r>
    <r>
      <rPr>
        <sz val="12"/>
        <color theme="1"/>
        <rFont val="Calibri"/>
        <family val="2"/>
      </rPr>
      <t xml:space="preserve"> 4-</t>
    </r>
    <r>
      <rPr>
        <sz val="12"/>
        <color theme="1"/>
        <rFont val="細明體"/>
        <family val="3"/>
        <charset val="136"/>
      </rPr>
      <t xml:space="preserve">特定日預約、特殊轉換型
</t>
    </r>
    <phoneticPr fontId="2" type="noConversion"/>
  </si>
  <si>
    <t xml:space="preserve">特定日      </t>
  </si>
  <si>
    <t xml:space="preserve">lockupDay           </t>
  </si>
  <si>
    <t xml:space="preserve">閉鎖期間    </t>
  </si>
  <si>
    <t xml:space="preserve">lockupPeriod        </t>
  </si>
  <si>
    <t>下單日期</t>
    <phoneticPr fontId="2" type="noConversion"/>
  </si>
  <si>
    <t xml:space="preserve">orderDate           </t>
  </si>
  <si>
    <t xml:space="preserve">lockupBookingMark   </t>
    <phoneticPr fontId="2" type="noConversion"/>
  </si>
  <si>
    <t>手續費註記 (判斷是否為短線交易)</t>
  </si>
  <si>
    <t xml:space="preserve">feeMark             </t>
  </si>
  <si>
    <t>0:否 1:是</t>
    <phoneticPr fontId="2" type="noConversion"/>
  </si>
  <si>
    <t>訊息</t>
  </si>
  <si>
    <t xml:space="preserve">msg                 </t>
  </si>
  <si>
    <t>買回後轉申購註記</t>
  </si>
  <si>
    <t xml:space="preserve">REDEM_SUBS_MARK     </t>
  </si>
  <si>
    <t>轉申購基金代碼</t>
  </si>
  <si>
    <t xml:space="preserve">Booking_Fund_Id     </t>
    <phoneticPr fontId="2" type="noConversion"/>
  </si>
  <si>
    <t>轉申購基金名稱</t>
    <phoneticPr fontId="2" type="noConversion"/>
  </si>
  <si>
    <t xml:space="preserve">Booking_Fund_Name   </t>
  </si>
  <si>
    <t>轉申購手續費率</t>
  </si>
  <si>
    <t xml:space="preserve">Booking_Fee_Rate    </t>
  </si>
  <si>
    <t>特殊專案號碼</t>
  </si>
  <si>
    <t xml:space="preserve">specialNo           </t>
  </si>
  <si>
    <t xml:space="preserve">msg2                </t>
  </si>
  <si>
    <t>不同級別揭示註記(N or投信名稱)</t>
  </si>
  <si>
    <t xml:space="preserve">ClassFlag           </t>
  </si>
  <si>
    <t>優惠方案名稱</t>
  </si>
  <si>
    <t xml:space="preserve">PromotionName       </t>
    <phoneticPr fontId="2" type="noConversion"/>
  </si>
  <si>
    <t>一般投資客戶年齡與商品年限檢核(65 or N)</t>
  </si>
  <si>
    <t xml:space="preserve">OverCustYear        </t>
  </si>
  <si>
    <t>(若為N，則不要出checkbox，若為數值則帶入年齡)</t>
    <phoneticPr fontId="2" type="noConversion"/>
  </si>
  <si>
    <t xml:space="preserve">RR6Check            </t>
  </si>
  <si>
    <t xml:space="preserve">ProductPI           </t>
  </si>
  <si>
    <t xml:space="preserve">CustomerRiskLevel   </t>
  </si>
  <si>
    <t xml:space="preserve"> (RR1~-6/N，若為N，則表示沒超過，不需出checkbox)</t>
    <phoneticPr fontId="2" type="noConversion"/>
  </si>
  <si>
    <t xml:space="preserve">ProductYear         </t>
  </si>
  <si>
    <t>(若為N，則不要出checkbox)</t>
    <phoneticPr fontId="2" type="noConversion"/>
  </si>
  <si>
    <t xml:space="preserve">InvestYear          </t>
  </si>
  <si>
    <t xml:space="preserve">MailType            </t>
  </si>
  <si>
    <r>
      <rPr>
        <sz val="7"/>
        <color theme="1"/>
        <rFont val="Times New Roman"/>
        <family val="1"/>
      </rPr>
      <t xml:space="preserve"> </t>
    </r>
    <r>
      <rPr>
        <sz val="12"/>
        <color theme="1"/>
        <rFont val="標楷體"/>
        <family val="4"/>
        <charset val="136"/>
      </rPr>
      <t>(0:信託已有寄送，不需秀checkbox，1:實體，2:電子)</t>
    </r>
    <phoneticPr fontId="2" type="noConversion"/>
  </si>
  <si>
    <t xml:space="preserve">Address             </t>
  </si>
  <si>
    <t xml:space="preserve">PI_OverCustYear     </t>
  </si>
  <si>
    <t xml:space="preserve">PI_CoolingOff       </t>
  </si>
  <si>
    <t>(RR1~-6/N，若為N，則不要出checkbox)</t>
    <phoneticPr fontId="2" type="noConversion"/>
  </si>
  <si>
    <t>轉申購基金風險等級</t>
    <phoneticPr fontId="2" type="noConversion"/>
  </si>
  <si>
    <t>Booking_Fund_Risk</t>
    <phoneticPr fontId="2" type="noConversion"/>
  </si>
  <si>
    <t>轉申購基金公司名稱</t>
    <phoneticPr fontId="2" type="noConversion"/>
  </si>
  <si>
    <t>Booking_Fund_comp</t>
    <phoneticPr fontId="2" type="noConversion"/>
  </si>
  <si>
    <t>新增贖回/贖回再申購交易</t>
    <phoneticPr fontId="2" type="noConversion"/>
  </si>
  <si>
    <r>
      <t>ex:MMA-FUND_</t>
    </r>
    <r>
      <rPr>
        <sz val="12"/>
        <color rgb="FFFF0000"/>
        <rFont val="標楷體"/>
        <family val="4"/>
        <charset val="136"/>
      </rPr>
      <t>cRedem</t>
    </r>
    <r>
      <rPr>
        <sz val="12"/>
        <color theme="1"/>
        <rFont val="標楷體"/>
        <family val="4"/>
        <charset val="136"/>
      </rPr>
      <t>-0000130692803</t>
    </r>
    <phoneticPr fontId="2" type="noConversion"/>
  </si>
  <si>
    <t>0-即時 1-預約</t>
    <phoneticPr fontId="2" type="noConversion"/>
  </si>
  <si>
    <t>累積信託本金</t>
    <phoneticPr fontId="2" type="noConversion"/>
  </si>
  <si>
    <t>累積單位數</t>
    <phoneticPr fontId="2" type="noConversion"/>
  </si>
  <si>
    <t>totalUnti</t>
    <phoneticPr fontId="2" type="noConversion"/>
  </si>
  <si>
    <t>入賬銀行代碼</t>
    <phoneticPr fontId="2" type="noConversion"/>
  </si>
  <si>
    <t>買回型態</t>
    <phoneticPr fontId="2" type="noConversion"/>
  </si>
  <si>
    <t>redemptionType</t>
    <phoneticPr fontId="2" type="noConversion"/>
  </si>
  <si>
    <r>
      <rPr>
        <sz val="7"/>
        <color theme="1"/>
        <rFont val="Times New Roman"/>
        <family val="1"/>
      </rPr>
      <t xml:space="preserve"> </t>
    </r>
    <r>
      <rPr>
        <sz val="12"/>
        <color theme="1"/>
        <rFont val="標楷體"/>
        <family val="4"/>
        <charset val="136"/>
      </rPr>
      <t>1-全部買回 2-部分買回</t>
    </r>
    <phoneticPr fontId="2" type="noConversion"/>
  </si>
  <si>
    <t>買回金額</t>
    <phoneticPr fontId="2" type="noConversion"/>
  </si>
  <si>
    <t>redemptionDollar</t>
    <phoneticPr fontId="2" type="noConversion"/>
  </si>
  <si>
    <t>買回單位數</t>
    <phoneticPr fontId="2" type="noConversion"/>
  </si>
  <si>
    <t>redemptionUnit</t>
    <phoneticPr fontId="2" type="noConversion"/>
  </si>
  <si>
    <t>剩餘金額</t>
    <phoneticPr fontId="2" type="noConversion"/>
  </si>
  <si>
    <t>remainingDollar</t>
    <phoneticPr fontId="2" type="noConversion"/>
  </si>
  <si>
    <t>X(19)</t>
    <phoneticPr fontId="2" type="noConversion"/>
  </si>
  <si>
    <t>remainingUnit</t>
    <phoneticPr fontId="2" type="noConversion"/>
  </si>
  <si>
    <t>managemntFee</t>
    <phoneticPr fontId="2" type="noConversion"/>
  </si>
  <si>
    <t>X(13)</t>
    <phoneticPr fontId="2" type="noConversion"/>
  </si>
  <si>
    <t>閉鎖期型態</t>
    <phoneticPr fontId="2" type="noConversion"/>
  </si>
  <si>
    <t>lockupType</t>
    <phoneticPr fontId="2" type="noConversion"/>
  </si>
  <si>
    <t>閉鎖期子型態</t>
    <phoneticPr fontId="2" type="noConversion"/>
  </si>
  <si>
    <t>lockupSubtype</t>
    <phoneticPr fontId="2" type="noConversion"/>
  </si>
  <si>
    <r>
      <rPr>
        <sz val="7"/>
        <color theme="1"/>
        <rFont val="Times New Roman"/>
        <family val="1"/>
      </rPr>
      <t xml:space="preserve"> </t>
    </r>
    <r>
      <rPr>
        <sz val="12"/>
        <color theme="1"/>
        <rFont val="標楷體"/>
        <family val="4"/>
        <charset val="136"/>
      </rPr>
      <t xml:space="preserve">0-無 1-期滿型 2-特定日預約型 3-非特定收費型 4-特定日預約、特殊轉換型      </t>
    </r>
    <phoneticPr fontId="2" type="noConversion"/>
  </si>
  <si>
    <t>特定日</t>
    <phoneticPr fontId="2" type="noConversion"/>
  </si>
  <si>
    <t>lockupDay</t>
    <phoneticPr fontId="2" type="noConversion"/>
  </si>
  <si>
    <t xml:space="preserve">                          </t>
    <phoneticPr fontId="2" type="noConversion"/>
  </si>
  <si>
    <t>閉鎖期間</t>
    <phoneticPr fontId="2" type="noConversion"/>
  </si>
  <si>
    <t>lockupPeriod</t>
    <phoneticPr fontId="2" type="noConversion"/>
  </si>
  <si>
    <t>orderDate</t>
    <phoneticPr fontId="2" type="noConversion"/>
  </si>
  <si>
    <t>lockupBookingMark</t>
    <phoneticPr fontId="2" type="noConversion"/>
  </si>
  <si>
    <t>手續費註記</t>
    <phoneticPr fontId="2" type="noConversion"/>
  </si>
  <si>
    <t>feeMark</t>
    <phoneticPr fontId="2" type="noConversion"/>
  </si>
  <si>
    <t>0:否 1:是</t>
  </si>
  <si>
    <t>買回後轉申購註記</t>
    <phoneticPr fontId="2" type="noConversion"/>
  </si>
  <si>
    <t>REDEM_SUBS_MARK</t>
    <phoneticPr fontId="2" type="noConversion"/>
  </si>
  <si>
    <t>N:否 Y:是</t>
  </si>
  <si>
    <t>轉申購基金代碼</t>
    <phoneticPr fontId="2" type="noConversion"/>
  </si>
  <si>
    <t>轉申購手續費率</t>
    <phoneticPr fontId="2" type="noConversion"/>
  </si>
  <si>
    <t>Booking_Fee_Rate</t>
    <phoneticPr fontId="2" type="noConversion"/>
  </si>
  <si>
    <t>Decimal(9,5)</t>
    <phoneticPr fontId="2" type="noConversion"/>
  </si>
  <si>
    <t>特殊專案</t>
    <phoneticPr fontId="2" type="noConversion"/>
  </si>
  <si>
    <t>specialNo</t>
    <phoneticPr fontId="2" type="noConversion"/>
  </si>
  <si>
    <t>msg</t>
    <phoneticPr fontId="2" type="noConversion"/>
  </si>
  <si>
    <t>剩餘憑證分行別</t>
    <phoneticPr fontId="2" type="noConversion"/>
  </si>
  <si>
    <t>remainingBranchNo</t>
    <phoneticPr fontId="2" type="noConversion"/>
  </si>
  <si>
    <t>剩餘憑證基金別</t>
    <phoneticPr fontId="2" type="noConversion"/>
  </si>
  <si>
    <t>remainingFundID</t>
    <phoneticPr fontId="2" type="noConversion"/>
  </si>
  <si>
    <t>剩餘憑證序號</t>
    <phoneticPr fontId="2" type="noConversion"/>
  </si>
  <si>
    <t>remainingSeqNo</t>
    <phoneticPr fontId="2" type="noConversion"/>
  </si>
  <si>
    <t>預約憑證分行別</t>
    <phoneticPr fontId="2" type="noConversion"/>
  </si>
  <si>
    <t>預約憑證基金別</t>
    <phoneticPr fontId="2" type="noConversion"/>
  </si>
  <si>
    <t>預約憑證序號</t>
    <phoneticPr fontId="2" type="noConversion"/>
  </si>
  <si>
    <t>Booking_Fund_Name</t>
    <phoneticPr fontId="2" type="noConversion"/>
  </si>
  <si>
    <t>轉申購預約基金代碼</t>
    <phoneticPr fontId="2" type="noConversion"/>
  </si>
  <si>
    <t>Booking_Fund_ID</t>
    <phoneticPr fontId="2" type="noConversion"/>
  </si>
  <si>
    <t>特殊專案號碼</t>
    <phoneticPr fontId="2" type="noConversion"/>
  </si>
  <si>
    <t>msg2</t>
    <phoneticPr fontId="2" type="noConversion"/>
  </si>
  <si>
    <t>PromotionName</t>
    <phoneticPr fontId="2" type="noConversion"/>
  </si>
  <si>
    <t>funconfirmAutoBasData</t>
    <phoneticPr fontId="2" type="noConversion"/>
  </si>
  <si>
    <r>
      <t>ex:MMA-FUND_</t>
    </r>
    <r>
      <rPr>
        <sz val="12"/>
        <color rgb="FFFF0000"/>
        <rFont val="標楷體"/>
        <family val="4"/>
        <charset val="136"/>
      </rPr>
      <t>cfAutoBas</t>
    </r>
    <r>
      <rPr>
        <sz val="12"/>
        <color theme="1"/>
        <rFont val="標楷體"/>
        <family val="4"/>
        <charset val="136"/>
      </rPr>
      <t>-0000130692803</t>
    </r>
    <phoneticPr fontId="2" type="noConversion"/>
  </si>
  <si>
    <t>變更前扣款日</t>
    <phoneticPr fontId="2" type="noConversion"/>
  </si>
  <si>
    <t>oldDeductionDay</t>
    <phoneticPr fontId="2" type="noConversion"/>
  </si>
  <si>
    <t>是否變更扣款日註記</t>
    <phoneticPr fontId="2" type="noConversion"/>
  </si>
  <si>
    <t>updateDayMark</t>
    <phoneticPr fontId="2" type="noConversion"/>
  </si>
  <si>
    <t>1:是 0:否</t>
    <phoneticPr fontId="2" type="noConversion"/>
  </si>
  <si>
    <t>生效註記</t>
    <phoneticPr fontId="2" type="noConversion"/>
  </si>
  <si>
    <t>effectiveMark</t>
    <phoneticPr fontId="2" type="noConversion"/>
  </si>
  <si>
    <t>變更前扣款金額</t>
    <phoneticPr fontId="2" type="noConversion"/>
  </si>
  <si>
    <t>oldDeductionDollar</t>
    <phoneticPr fontId="2" type="noConversion"/>
  </si>
  <si>
    <t>是否變更扣款金額註記</t>
    <phoneticPr fontId="2" type="noConversion"/>
  </si>
  <si>
    <t>變更前扣款銀行代碼</t>
    <phoneticPr fontId="2" type="noConversion"/>
  </si>
  <si>
    <t>oldDeduBankNo</t>
    <phoneticPr fontId="2" type="noConversion"/>
  </si>
  <si>
    <t>變更前扣款入賬帳號</t>
    <phoneticPr fontId="2" type="noConversion"/>
  </si>
  <si>
    <t>oldDeduAccountNo</t>
    <phoneticPr fontId="2" type="noConversion"/>
  </si>
  <si>
    <t>變更後扣款銀行代碼</t>
    <phoneticPr fontId="2" type="noConversion"/>
  </si>
  <si>
    <t>變更後扣款入賬帳號</t>
    <phoneticPr fontId="2" type="noConversion"/>
  </si>
  <si>
    <t>是否變更扣款帳號註記</t>
    <phoneticPr fontId="2" type="noConversion"/>
  </si>
  <si>
    <t>updateDeduAccountMark</t>
    <phoneticPr fontId="2" type="noConversion"/>
  </si>
  <si>
    <t>是否變更信用卡註記</t>
    <phoneticPr fontId="2" type="noConversion"/>
  </si>
  <si>
    <t>變更前入款銀行代碼</t>
    <phoneticPr fontId="2" type="noConversion"/>
  </si>
  <si>
    <t>oldEnteredBankNo</t>
    <phoneticPr fontId="2" type="noConversion"/>
  </si>
  <si>
    <t>變更前入賬帳號</t>
    <phoneticPr fontId="2" type="noConversion"/>
  </si>
  <si>
    <t>oldEnteredAccountNo</t>
    <phoneticPr fontId="2" type="noConversion"/>
  </si>
  <si>
    <t>變更後入賬銀行代碼</t>
    <phoneticPr fontId="2" type="noConversion"/>
  </si>
  <si>
    <t>newEnteredBankNo</t>
    <phoneticPr fontId="2" type="noConversion"/>
  </si>
  <si>
    <t>變更後入賬帳號</t>
    <phoneticPr fontId="2" type="noConversion"/>
  </si>
  <si>
    <t>newEnteredAccountNo</t>
    <phoneticPr fontId="2" type="noConversion"/>
  </si>
  <si>
    <t>是否變更入賬帳號註記</t>
    <phoneticPr fontId="2" type="noConversion"/>
  </si>
  <si>
    <t>updateEnteredAccountMark</t>
    <phoneticPr fontId="2" type="noConversion"/>
  </si>
  <si>
    <t>變更前動用額度註記</t>
    <phoneticPr fontId="2" type="noConversion"/>
  </si>
  <si>
    <t>oldWthdrwfg</t>
    <phoneticPr fontId="2" type="noConversion"/>
  </si>
  <si>
    <t>是否變更入動用額度註記</t>
    <phoneticPr fontId="2" type="noConversion"/>
  </si>
  <si>
    <t>updateWthdrwfgMark</t>
    <phoneticPr fontId="2" type="noConversion"/>
  </si>
  <si>
    <t>變更前扣款方式</t>
    <phoneticPr fontId="2" type="noConversion"/>
  </si>
  <si>
    <t>oldDeduType</t>
    <phoneticPr fontId="2" type="noConversion"/>
  </si>
  <si>
    <t>1:帳號扣款2:信用卡扣款</t>
    <phoneticPr fontId="2" type="noConversion"/>
  </si>
  <si>
    <t>變更後扣款方式</t>
    <phoneticPr fontId="2" type="noConversion"/>
  </si>
  <si>
    <t>是否變更扣款方式註記</t>
    <phoneticPr fontId="2" type="noConversion"/>
  </si>
  <si>
    <t>updateDeduTypeMark</t>
    <phoneticPr fontId="2" type="noConversion"/>
  </si>
  <si>
    <t xml:space="preserve"> 1:是 0:否</t>
    <phoneticPr fontId="2" type="noConversion"/>
  </si>
  <si>
    <t>是否變更不定額註記</t>
    <phoneticPr fontId="2" type="noConversion"/>
  </si>
  <si>
    <t>updateAutoVarMark</t>
    <phoneticPr fontId="2" type="noConversion"/>
  </si>
  <si>
    <t>變更前定時不定額漲幅</t>
    <phoneticPr fontId="2" type="noConversion"/>
  </si>
  <si>
    <t>oldUpperRatio</t>
    <phoneticPr fontId="2" type="noConversion"/>
  </si>
  <si>
    <t>變更前定時不定額跌幅</t>
    <phoneticPr fontId="2" type="noConversion"/>
  </si>
  <si>
    <t>oldDownRatio</t>
    <phoneticPr fontId="2" type="noConversion"/>
  </si>
  <si>
    <t>newDownRatio</t>
    <phoneticPr fontId="2" type="noConversion"/>
  </si>
  <si>
    <t>變更前漲幅加/減碼金額</t>
    <phoneticPr fontId="2" type="noConversion"/>
  </si>
  <si>
    <t>oldUpperDollar</t>
    <phoneticPr fontId="2" type="noConversion"/>
  </si>
  <si>
    <t>Decimal(15,2)</t>
    <phoneticPr fontId="2" type="noConversion"/>
  </si>
  <si>
    <t>變更後漲幅加/減碼金額</t>
    <phoneticPr fontId="2" type="noConversion"/>
  </si>
  <si>
    <t>變更前跌幅加/減碼金額</t>
    <phoneticPr fontId="2" type="noConversion"/>
  </si>
  <si>
    <t>oldDownDollar</t>
    <phoneticPr fontId="2" type="noConversion"/>
  </si>
  <si>
    <t>變更後跌幅加/減碼金額</t>
    <phoneticPr fontId="2" type="noConversion"/>
  </si>
  <si>
    <t>變更前約定交易方式</t>
    <phoneticPr fontId="2" type="noConversion"/>
  </si>
  <si>
    <t>oldTxType</t>
    <phoneticPr fontId="2" type="noConversion"/>
  </si>
  <si>
    <t>1:定時不定額 2:定時定額</t>
    <phoneticPr fontId="2" type="noConversion"/>
  </si>
  <si>
    <t>變更後約定交易方式</t>
    <phoneticPr fontId="2" type="noConversion"/>
  </si>
  <si>
    <t>預約註記</t>
    <phoneticPr fontId="2" type="noConversion"/>
  </si>
  <si>
    <t>MailType</t>
    <phoneticPr fontId="2" type="noConversion"/>
  </si>
  <si>
    <t>0:信託已有寄送，不需秀checkbox，1:實體，2:電子</t>
    <phoneticPr fontId="2" type="noConversion"/>
  </si>
  <si>
    <t>Address</t>
    <phoneticPr fontId="2" type="noConversion"/>
  </si>
  <si>
    <t>X(210)</t>
    <phoneticPr fontId="2" type="noConversion"/>
  </si>
  <si>
    <t>新增定期定額約定事項</t>
    <phoneticPr fontId="2" type="noConversion"/>
  </si>
  <si>
    <r>
      <t>ex:MMA-FUND_</t>
    </r>
    <r>
      <rPr>
        <sz val="12"/>
        <color rgb="FFFF0000"/>
        <rFont val="標楷體"/>
        <family val="4"/>
        <charset val="136"/>
      </rPr>
      <t>cAutoBas</t>
    </r>
    <r>
      <rPr>
        <sz val="12"/>
        <color theme="1"/>
        <rFont val="標楷體"/>
        <family val="4"/>
        <charset val="136"/>
      </rPr>
      <t>-0000130692803</t>
    </r>
    <phoneticPr fontId="2" type="noConversion"/>
  </si>
  <si>
    <t>確認一般申購</t>
    <phoneticPr fontId="2" type="noConversion"/>
  </si>
  <si>
    <r>
      <t>ex:MMA-FUND_</t>
    </r>
    <r>
      <rPr>
        <sz val="12"/>
        <color rgb="FFFF0000"/>
        <rFont val="標楷體"/>
        <family val="4"/>
        <charset val="136"/>
      </rPr>
      <t>cfGeneral</t>
    </r>
    <r>
      <rPr>
        <sz val="12"/>
        <color theme="1"/>
        <rFont val="標楷體"/>
        <family val="4"/>
        <charset val="136"/>
      </rPr>
      <t>-0000130692803</t>
    </r>
    <phoneticPr fontId="2" type="noConversion"/>
  </si>
  <si>
    <t>入帳帳號銀行代碼</t>
    <phoneticPr fontId="2" type="noConversion"/>
  </si>
  <si>
    <t>信託金額</t>
    <phoneticPr fontId="2" type="noConversion"/>
  </si>
  <si>
    <t>dollar</t>
    <phoneticPr fontId="2" type="noConversion"/>
  </si>
  <si>
    <t>1.活儲 2.信用卡</t>
    <phoneticPr fontId="2" type="noConversion"/>
  </si>
  <si>
    <t>扣款帳號分行別</t>
    <phoneticPr fontId="2" type="noConversion"/>
  </si>
  <si>
    <t>申購日期</t>
    <phoneticPr fontId="2" type="noConversion"/>
  </si>
  <si>
    <t>insuerPromotionNo</t>
    <phoneticPr fontId="2" type="noConversion"/>
  </si>
  <si>
    <t>insuerCompanyID</t>
    <phoneticPr fontId="2" type="noConversion"/>
  </si>
  <si>
    <t>敲價序號</t>
    <phoneticPr fontId="2" type="noConversion"/>
  </si>
  <si>
    <t>etsSerialNo</t>
    <phoneticPr fontId="2" type="noConversion"/>
  </si>
  <si>
    <t>扣款總金額</t>
    <phoneticPr fontId="2" type="noConversion"/>
  </si>
  <si>
    <t>外幣申購金額</t>
    <phoneticPr fontId="2" type="noConversion"/>
  </si>
  <si>
    <t>foreCurDollar</t>
    <phoneticPr fontId="2" type="noConversion"/>
  </si>
  <si>
    <t>成交匯率</t>
    <phoneticPr fontId="2" type="noConversion"/>
  </si>
  <si>
    <t>exRate</t>
    <phoneticPr fontId="2" type="noConversion"/>
  </si>
  <si>
    <t>costRate</t>
    <phoneticPr fontId="2" type="noConversion"/>
  </si>
  <si>
    <t>提示訊息</t>
    <phoneticPr fontId="2" type="noConversion"/>
  </si>
  <si>
    <t>提示訊息2</t>
    <phoneticPr fontId="2" type="noConversion"/>
  </si>
  <si>
    <t>RiskLevel</t>
    <phoneticPr fontId="2" type="noConversion"/>
  </si>
  <si>
    <t>FeeRate</t>
    <phoneticPr fontId="2" type="noConversion"/>
  </si>
  <si>
    <t>Decimal(4,2)</t>
    <phoneticPr fontId="2" type="noConversion"/>
  </si>
  <si>
    <t>不同級別揭示註記</t>
    <phoneticPr fontId="2" type="noConversion"/>
  </si>
  <si>
    <t>ClassFlag</t>
    <phoneticPr fontId="2" type="noConversion"/>
  </si>
  <si>
    <t>X(42)</t>
    <phoneticPr fontId="2" type="noConversion"/>
  </si>
  <si>
    <t>OverCustYear</t>
    <phoneticPr fontId="2" type="noConversion"/>
  </si>
  <si>
    <t>RR6Check</t>
    <phoneticPr fontId="2" type="noConversion"/>
  </si>
  <si>
    <t>ProductPI</t>
    <phoneticPr fontId="2" type="noConversion"/>
  </si>
  <si>
    <t>(RR1~-6/N，若為N，則表示沒超過，不需出checkbox)</t>
    <phoneticPr fontId="2" type="noConversion"/>
  </si>
  <si>
    <t>ProductYear</t>
    <phoneticPr fontId="2" type="noConversion"/>
  </si>
  <si>
    <t>X(18)</t>
    <phoneticPr fontId="2" type="noConversion"/>
  </si>
  <si>
    <t xml:space="preserve"> (若為N，則不要出checkbox)</t>
    <phoneticPr fontId="2" type="noConversion"/>
  </si>
  <si>
    <t>(0:信託已有寄送，不需秀checkbox，1:實體，2:電子)</t>
    <phoneticPr fontId="2" type="noConversion"/>
  </si>
  <si>
    <t>專業投資人客戶保險年齡與商品年限檢核</t>
    <phoneticPr fontId="2" type="noConversion"/>
  </si>
  <si>
    <t>PI_CoolingOff</t>
    <phoneticPr fontId="2" type="noConversion"/>
  </si>
  <si>
    <t>新增一般申購</t>
    <phoneticPr fontId="2" type="noConversion"/>
  </si>
  <si>
    <r>
      <t>ex:MMA-FUND_</t>
    </r>
    <r>
      <rPr>
        <sz val="12"/>
        <color rgb="FFFF0000"/>
        <rFont val="標楷體"/>
        <family val="4"/>
        <charset val="136"/>
      </rPr>
      <t>cGeneral</t>
    </r>
    <r>
      <rPr>
        <sz val="12"/>
        <color theme="1"/>
        <rFont val="標楷體"/>
        <family val="4"/>
        <charset val="136"/>
      </rPr>
      <t>-0000130692803</t>
    </r>
    <phoneticPr fontId="2" type="noConversion"/>
  </si>
  <si>
    <t>確認轉換交易</t>
    <phoneticPr fontId="2" type="noConversion"/>
  </si>
  <si>
    <r>
      <t>ex:MMA-FUND_</t>
    </r>
    <r>
      <rPr>
        <sz val="12"/>
        <color rgb="FFFF0000"/>
        <rFont val="標楷體"/>
        <family val="4"/>
        <charset val="136"/>
      </rPr>
      <t>cfSwitch</t>
    </r>
    <r>
      <rPr>
        <sz val="12"/>
        <color theme="1"/>
        <rFont val="標楷體"/>
        <family val="4"/>
        <charset val="136"/>
      </rPr>
      <t>-0000130692803</t>
    </r>
    <phoneticPr fontId="2" type="noConversion"/>
  </si>
  <si>
    <t>累計金額</t>
    <phoneticPr fontId="2" type="noConversion"/>
  </si>
  <si>
    <t>累計單位數</t>
    <phoneticPr fontId="2" type="noConversion"/>
  </si>
  <si>
    <t>totalUnit</t>
    <phoneticPr fontId="2" type="noConversion"/>
  </si>
  <si>
    <t>轉出金額</t>
    <phoneticPr fontId="2" type="noConversion"/>
  </si>
  <si>
    <t>switchOutDollar</t>
    <phoneticPr fontId="2" type="noConversion"/>
  </si>
  <si>
    <t>轉出單位數</t>
    <phoneticPr fontId="2" type="noConversion"/>
  </si>
  <si>
    <t>switchOutUnit</t>
    <phoneticPr fontId="2" type="noConversion"/>
  </si>
  <si>
    <t>轉入基金代碼</t>
    <phoneticPr fontId="2" type="noConversion"/>
  </si>
  <si>
    <t>inFundID</t>
    <phoneticPr fontId="2" type="noConversion"/>
  </si>
  <si>
    <t>手續費扣款銀行代碼</t>
    <phoneticPr fontId="2" type="noConversion"/>
  </si>
  <si>
    <t>手續費扣款帳號</t>
    <phoneticPr fontId="2" type="noConversion"/>
  </si>
  <si>
    <t>建檔日期(申請日期)</t>
    <phoneticPr fontId="2" type="noConversion"/>
  </si>
  <si>
    <t>deduDollar</t>
    <phoneticPr fontId="2" type="noConversion"/>
  </si>
  <si>
    <t>totalFeeRate</t>
    <phoneticPr fontId="2" type="noConversion"/>
  </si>
  <si>
    <t>switchFee</t>
    <phoneticPr fontId="2" type="noConversion"/>
  </si>
  <si>
    <t>轉換手續費調整項</t>
    <phoneticPr fontId="2" type="noConversion"/>
  </si>
  <si>
    <t>switchFeeAdj</t>
    <phoneticPr fontId="2" type="noConversion"/>
  </si>
  <si>
    <t>外收手續費</t>
    <phoneticPr fontId="2" type="noConversion"/>
  </si>
  <si>
    <t>extraSwitchFee</t>
    <phoneticPr fontId="2" type="noConversion"/>
  </si>
  <si>
    <t>外收手續費註記</t>
    <phoneticPr fontId="2" type="noConversion"/>
  </si>
  <si>
    <t>extraSwitchFeeMark</t>
    <phoneticPr fontId="2" type="noConversion"/>
  </si>
  <si>
    <t xml:space="preserve">lockupBookingMark   </t>
  </si>
  <si>
    <t>(外幣轉換不同幣別)的轉入本金金額</t>
    <phoneticPr fontId="2" type="noConversion"/>
  </si>
  <si>
    <t>exInDollar</t>
    <phoneticPr fontId="2" type="noConversion"/>
  </si>
  <si>
    <t>交叉匯率</t>
    <phoneticPr fontId="2" type="noConversion"/>
  </si>
  <si>
    <t>crossRate</t>
    <phoneticPr fontId="2" type="noConversion"/>
  </si>
  <si>
    <t>轉入結匯幣別</t>
    <phoneticPr fontId="2" type="noConversion"/>
  </si>
  <si>
    <t>exInCurrency</t>
    <phoneticPr fontId="2" type="noConversion"/>
  </si>
  <si>
    <t>轉出結匯幣別</t>
    <phoneticPr fontId="2" type="noConversion"/>
  </si>
  <si>
    <t>exOutCurrency</t>
    <phoneticPr fontId="2" type="noConversion"/>
  </si>
  <si>
    <t>inFundName</t>
    <phoneticPr fontId="2" type="noConversion"/>
  </si>
  <si>
    <t>轉入基金風險等級</t>
    <phoneticPr fontId="2" type="noConversion"/>
  </si>
  <si>
    <t>inFundRiskLevel</t>
    <phoneticPr fontId="2" type="noConversion"/>
  </si>
  <si>
    <t>新增轉換交易</t>
    <phoneticPr fontId="2" type="noConversion"/>
  </si>
  <si>
    <r>
      <t>ex:MMA-FUND_</t>
    </r>
    <r>
      <rPr>
        <sz val="12"/>
        <color rgb="FFFF0000"/>
        <rFont val="標楷體"/>
        <family val="4"/>
        <charset val="136"/>
      </rPr>
      <t>cSwitch</t>
    </r>
    <r>
      <rPr>
        <sz val="12"/>
        <color theme="1"/>
        <rFont val="標楷體"/>
        <family val="4"/>
        <charset val="136"/>
      </rPr>
      <t>-0000130692803</t>
    </r>
    <phoneticPr fontId="2" type="noConversion"/>
  </si>
  <si>
    <r>
      <t>0-</t>
    </r>
    <r>
      <rPr>
        <sz val="12"/>
        <color theme="1"/>
        <rFont val="細明體"/>
        <family val="3"/>
        <charset val="136"/>
      </rPr>
      <t>無</t>
    </r>
    <r>
      <rPr>
        <sz val="12"/>
        <color theme="1"/>
        <rFont val="Calibri"/>
        <family val="2"/>
      </rPr>
      <t xml:space="preserve"> 1-</t>
    </r>
    <r>
      <rPr>
        <sz val="12"/>
        <color theme="1"/>
        <rFont val="細明體"/>
        <family val="3"/>
        <charset val="136"/>
      </rPr>
      <t>期滿型</t>
    </r>
    <r>
      <rPr>
        <sz val="12"/>
        <color theme="1"/>
        <rFont val="Calibri"/>
        <family val="2"/>
      </rPr>
      <t xml:space="preserve"> 2-</t>
    </r>
    <r>
      <rPr>
        <sz val="12"/>
        <color theme="1"/>
        <rFont val="細明體"/>
        <family val="3"/>
        <charset val="136"/>
      </rPr>
      <t>特定日預約型</t>
    </r>
    <r>
      <rPr>
        <sz val="12"/>
        <color theme="1"/>
        <rFont val="Calibri"/>
        <family val="2"/>
      </rPr>
      <t xml:space="preserve">       
3-</t>
    </r>
    <r>
      <rPr>
        <sz val="12"/>
        <color theme="1"/>
        <rFont val="細明體"/>
        <family val="3"/>
        <charset val="136"/>
      </rPr>
      <t>非特定收費型</t>
    </r>
    <r>
      <rPr>
        <sz val="12"/>
        <color theme="1"/>
        <rFont val="Calibri"/>
        <family val="2"/>
      </rPr>
      <t xml:space="preserve"> 4-</t>
    </r>
    <r>
      <rPr>
        <sz val="12"/>
        <color theme="1"/>
        <rFont val="細明體"/>
        <family val="3"/>
        <charset val="136"/>
      </rPr>
      <t xml:space="preserve">特定日預約、特殊轉換型
</t>
    </r>
    <phoneticPr fontId="2" type="noConversion"/>
  </si>
  <si>
    <t>新憑證分行別</t>
    <phoneticPr fontId="2" type="noConversion"/>
  </si>
  <si>
    <t>新憑證基金別</t>
    <phoneticPr fontId="2" type="noConversion"/>
  </si>
  <si>
    <t>新憑證序號</t>
    <phoneticPr fontId="2" type="noConversion"/>
  </si>
  <si>
    <t>確認速配一般申購</t>
    <phoneticPr fontId="2" type="noConversion"/>
  </si>
  <si>
    <t>funConfirmAirGeneralRecord</t>
    <phoneticPr fontId="2" type="noConversion"/>
  </si>
  <si>
    <r>
      <t>ex:MMA-FUND_</t>
    </r>
    <r>
      <rPr>
        <sz val="12"/>
        <color rgb="FFFF0000"/>
        <rFont val="標楷體"/>
        <family val="4"/>
        <charset val="136"/>
      </rPr>
      <t>cfAirGen</t>
    </r>
    <r>
      <rPr>
        <sz val="12"/>
        <color theme="1"/>
        <rFont val="標楷體"/>
        <family val="4"/>
        <charset val="136"/>
      </rPr>
      <t>-0000130692803</t>
    </r>
    <phoneticPr fontId="2" type="noConversion"/>
  </si>
  <si>
    <t>表單E畫序號</t>
    <phoneticPr fontId="2" type="noConversion"/>
  </si>
  <si>
    <t>yymmddXXXXX-XX</t>
    <phoneticPr fontId="2" type="noConversion"/>
  </si>
  <si>
    <t>交易確認日期</t>
    <phoneticPr fontId="2" type="noConversion"/>
  </si>
  <si>
    <t>基金公司</t>
    <phoneticPr fontId="2" type="noConversion"/>
  </si>
  <si>
    <t>CompanyName</t>
    <phoneticPr fontId="2" type="noConversion"/>
  </si>
  <si>
    <t>CertFundId</t>
    <phoneticPr fontId="2" type="noConversion"/>
  </si>
  <si>
    <t>CertBranchNo</t>
    <phoneticPr fontId="2" type="noConversion"/>
  </si>
  <si>
    <t>CertSeqNo</t>
    <phoneticPr fontId="2" type="noConversion"/>
  </si>
  <si>
    <t>基金名稱(全稱)</t>
    <phoneticPr fontId="2" type="noConversion"/>
  </si>
  <si>
    <t>Ch_Name</t>
    <phoneticPr fontId="2" type="noConversion"/>
  </si>
  <si>
    <t>X(20)</t>
    <phoneticPr fontId="2" type="noConversion"/>
  </si>
  <si>
    <t>基金計價幣別</t>
    <phoneticPr fontId="2" type="noConversion"/>
  </si>
  <si>
    <t>Val_Cur</t>
    <phoneticPr fontId="2" type="noConversion"/>
  </si>
  <si>
    <t>表單編號</t>
    <phoneticPr fontId="2" type="noConversion"/>
  </si>
  <si>
    <t>Ex_Cur</t>
    <phoneticPr fontId="2" type="noConversion"/>
  </si>
  <si>
    <t>Deciman(20,5)</t>
    <phoneticPr fontId="2" type="noConversion"/>
  </si>
  <si>
    <t>Deciman(4,2)</t>
    <phoneticPr fontId="2" type="noConversion"/>
  </si>
  <si>
    <t>TotalDollar</t>
    <phoneticPr fontId="2" type="noConversion"/>
  </si>
  <si>
    <t>DeduAcct</t>
    <phoneticPr fontId="2" type="noConversion"/>
  </si>
  <si>
    <t>EnterAcct</t>
    <phoneticPr fontId="2" type="noConversion"/>
  </si>
  <si>
    <t>建立日期</t>
    <phoneticPr fontId="2" type="noConversion"/>
  </si>
  <si>
    <t>高收益債券風險預告書提示</t>
    <phoneticPr fontId="2" type="noConversion"/>
  </si>
  <si>
    <t>HighYieldBond</t>
    <phoneticPr fontId="2" type="noConversion"/>
  </si>
  <si>
    <t>是否為預約交易</t>
    <phoneticPr fontId="2" type="noConversion"/>
  </si>
  <si>
    <t>0:即時 1:預約</t>
    <phoneticPr fontId="2" type="noConversion"/>
  </si>
  <si>
    <t>成本匯率</t>
    <phoneticPr fontId="2" type="noConversion"/>
  </si>
  <si>
    <t>分行名稱/業務人員姓名</t>
    <phoneticPr fontId="2" type="noConversion"/>
  </si>
  <si>
    <t>AOName</t>
    <phoneticPr fontId="2" type="noConversion"/>
  </si>
  <si>
    <t>特殊基金聲明-B股後收與到期基金</t>
    <phoneticPr fontId="2" type="noConversion"/>
  </si>
  <si>
    <t>40</t>
    <phoneticPr fontId="2" type="noConversion"/>
  </si>
  <si>
    <t>新增速配一般申購</t>
    <phoneticPr fontId="2" type="noConversion"/>
  </si>
  <si>
    <t>funCreateAirGeneralRecord</t>
    <phoneticPr fontId="2" type="noConversion"/>
  </si>
  <si>
    <r>
      <t>ex:MMA-FUND_</t>
    </r>
    <r>
      <rPr>
        <sz val="12"/>
        <color rgb="FFFF0000"/>
        <rFont val="標楷體"/>
        <family val="4"/>
        <charset val="136"/>
      </rPr>
      <t>cAirGen</t>
    </r>
    <r>
      <rPr>
        <sz val="12"/>
        <color theme="1"/>
        <rFont val="標楷體"/>
        <family val="4"/>
        <charset val="136"/>
      </rPr>
      <t>-0000130692803</t>
    </r>
    <phoneticPr fontId="2" type="noConversion"/>
  </si>
  <si>
    <t xml:space="preserve">EffectiveDate </t>
    <phoneticPr fontId="2" type="noConversion"/>
  </si>
  <si>
    <t xml:space="preserve">etsSerialNo </t>
    <phoneticPr fontId="2" type="noConversion"/>
  </si>
  <si>
    <t>牌告匯率</t>
    <phoneticPr fontId="2" type="noConversion"/>
  </si>
  <si>
    <t xml:space="preserve">exRate              </t>
    <phoneticPr fontId="2" type="noConversion"/>
  </si>
  <si>
    <t xml:space="preserve">foreCurDollar </t>
    <phoneticPr fontId="2" type="noConversion"/>
  </si>
  <si>
    <t>確認速配定時定額</t>
    <phoneticPr fontId="2" type="noConversion"/>
  </si>
  <si>
    <t>funConfirmAirAutoRecord</t>
    <phoneticPr fontId="2" type="noConversion"/>
  </si>
  <si>
    <r>
      <t>ex:MMA-FUND_</t>
    </r>
    <r>
      <rPr>
        <sz val="12"/>
        <color rgb="FFFF0000"/>
        <rFont val="標楷體"/>
        <family val="4"/>
        <charset val="136"/>
      </rPr>
      <t>cfAirAuto</t>
    </r>
    <r>
      <rPr>
        <sz val="12"/>
        <color theme="1"/>
        <rFont val="標楷體"/>
        <family val="4"/>
        <charset val="136"/>
      </rPr>
      <t>-0000130692803</t>
    </r>
    <phoneticPr fontId="2" type="noConversion"/>
  </si>
  <si>
    <t>扣款日期代號</t>
    <phoneticPr fontId="2" type="noConversion"/>
  </si>
  <si>
    <t>DeduDays</t>
    <phoneticPr fontId="2" type="noConversion"/>
  </si>
  <si>
    <t>WthDrwFg</t>
    <phoneticPr fontId="2" type="noConversion"/>
  </si>
  <si>
    <t>新增速配定時定額</t>
    <phoneticPr fontId="2" type="noConversion"/>
  </si>
  <si>
    <t>funCreateAirAutoRecord</t>
    <phoneticPr fontId="2" type="noConversion"/>
  </si>
  <si>
    <r>
      <t>ex:MMA-FUND_</t>
    </r>
    <r>
      <rPr>
        <sz val="12"/>
        <color rgb="FFFF0000"/>
        <rFont val="標楷體"/>
        <family val="4"/>
        <charset val="136"/>
      </rPr>
      <t>cAirAuto</t>
    </r>
    <r>
      <rPr>
        <sz val="12"/>
        <color theme="1"/>
        <rFont val="標楷體"/>
        <family val="4"/>
        <charset val="136"/>
      </rPr>
      <t>-0000130692803</t>
    </r>
    <phoneticPr fontId="2" type="noConversion"/>
  </si>
  <si>
    <r>
      <t>fun</t>
    </r>
    <r>
      <rPr>
        <sz val="12"/>
        <color theme="1"/>
        <rFont val="新細明體"/>
        <family val="1"/>
        <charset val="136"/>
        <scheme val="minor"/>
      </rPr>
      <t>ConfirmAirRedemRecord</t>
    </r>
  </si>
  <si>
    <r>
      <t>確認速配贖回</t>
    </r>
    <r>
      <rPr>
        <sz val="12"/>
        <color theme="1"/>
        <rFont val="Times New Roman"/>
        <family val="1"/>
      </rPr>
      <t xml:space="preserve"> /</t>
    </r>
    <r>
      <rPr>
        <sz val="12"/>
        <color theme="1"/>
        <rFont val="新細明體"/>
        <family val="1"/>
        <charset val="136"/>
        <scheme val="minor"/>
      </rPr>
      <t>贖回再申購交易</t>
    </r>
    <phoneticPr fontId="2" type="noConversion"/>
  </si>
  <si>
    <r>
      <t>fun</t>
    </r>
    <r>
      <rPr>
        <sz val="12"/>
        <color theme="1"/>
        <rFont val="新細明體"/>
        <family val="1"/>
        <charset val="136"/>
        <scheme val="minor"/>
      </rPr>
      <t>ConfirmAirRedemRecord</t>
    </r>
    <phoneticPr fontId="2" type="noConversion"/>
  </si>
  <si>
    <r>
      <t>ex:MMA-FUND_</t>
    </r>
    <r>
      <rPr>
        <sz val="12"/>
        <color rgb="FFFF0000"/>
        <rFont val="標楷體"/>
        <family val="4"/>
        <charset val="136"/>
      </rPr>
      <t>cfAirRedem</t>
    </r>
    <r>
      <rPr>
        <sz val="12"/>
        <color theme="1"/>
        <rFont val="標楷體"/>
        <family val="4"/>
        <charset val="136"/>
      </rPr>
      <t>-0000095798724</t>
    </r>
    <phoneticPr fontId="2" type="noConversion"/>
  </si>
  <si>
    <t>贖回基金憑證</t>
    <phoneticPr fontId="2" type="noConversion"/>
  </si>
  <si>
    <t>RedemCert</t>
    <phoneticPr fontId="2" type="noConversion"/>
  </si>
  <si>
    <t>X(14)</t>
    <phoneticPr fontId="2" type="noConversion"/>
  </si>
  <si>
    <t>贖回基金名稱</t>
    <phoneticPr fontId="2" type="noConversion"/>
  </si>
  <si>
    <t>RedemChName</t>
    <phoneticPr fontId="2" type="noConversion"/>
  </si>
  <si>
    <t>贖回金額</t>
    <phoneticPr fontId="2" type="noConversion"/>
  </si>
  <si>
    <t>RedemptionDollar</t>
    <phoneticPr fontId="2" type="noConversion"/>
  </si>
  <si>
    <t>贖回單位數</t>
    <phoneticPr fontId="2" type="noConversion"/>
  </si>
  <si>
    <t>RedemptionUnit</t>
    <phoneticPr fontId="2" type="noConversion"/>
  </si>
  <si>
    <t>Decimal(15,5)</t>
    <phoneticPr fontId="2" type="noConversion"/>
  </si>
  <si>
    <t>RemainingDollar</t>
    <phoneticPr fontId="2" type="noConversion"/>
  </si>
  <si>
    <t>RemainingUnit</t>
    <phoneticPr fontId="2" type="noConversion"/>
  </si>
  <si>
    <t>實收信託管理費</t>
    <phoneticPr fontId="2" type="noConversion"/>
  </si>
  <si>
    <t>贖回入賬帳號</t>
    <phoneticPr fontId="2" type="noConversion"/>
  </si>
  <si>
    <t>RedemAcct</t>
    <phoneticPr fontId="2" type="noConversion"/>
  </si>
  <si>
    <t>配息入賬帳號</t>
    <phoneticPr fontId="2" type="noConversion"/>
  </si>
  <si>
    <t>RedemSubsMark</t>
    <phoneticPr fontId="2" type="noConversion"/>
  </si>
  <si>
    <t>新申購基金公司</t>
    <phoneticPr fontId="2" type="noConversion"/>
  </si>
  <si>
    <t>SubsCompany</t>
    <phoneticPr fontId="2" type="noConversion"/>
  </si>
  <si>
    <t>新申購基金代碼</t>
    <phoneticPr fontId="2" type="noConversion"/>
  </si>
  <si>
    <t>SubsFundId</t>
    <phoneticPr fontId="2" type="noConversion"/>
  </si>
  <si>
    <t>新申購基金名稱</t>
    <phoneticPr fontId="2" type="noConversion"/>
  </si>
  <si>
    <t>SubsChName</t>
    <phoneticPr fontId="2" type="noConversion"/>
  </si>
  <si>
    <t>新申購基金計價幣別</t>
    <phoneticPr fontId="2" type="noConversion"/>
  </si>
  <si>
    <t>SubsValCur</t>
    <phoneticPr fontId="2" type="noConversion"/>
  </si>
  <si>
    <t>新申購基金風險等級</t>
    <phoneticPr fontId="2" type="noConversion"/>
  </si>
  <si>
    <t>SubsRiskLevel</t>
    <phoneticPr fontId="2" type="noConversion"/>
  </si>
  <si>
    <t>申購幣別</t>
    <phoneticPr fontId="2" type="noConversion"/>
  </si>
  <si>
    <t>SubsExCur</t>
    <phoneticPr fontId="2" type="noConversion"/>
  </si>
  <si>
    <t>Fund_Announce</t>
  </si>
  <si>
    <r>
      <t>fun</t>
    </r>
    <r>
      <rPr>
        <sz val="12"/>
        <color theme="1"/>
        <rFont val="新細明體"/>
        <family val="1"/>
        <charset val="136"/>
        <scheme val="minor"/>
      </rPr>
      <t>CreateAirRedemRecord</t>
    </r>
  </si>
  <si>
    <r>
      <t>空地對接新增贖回</t>
    </r>
    <r>
      <rPr>
        <sz val="12"/>
        <color theme="1"/>
        <rFont val="Times New Roman"/>
        <family val="1"/>
      </rPr>
      <t xml:space="preserve"> /</t>
    </r>
    <r>
      <rPr>
        <sz val="12"/>
        <color theme="1"/>
        <rFont val="新細明體"/>
        <family val="1"/>
        <charset val="136"/>
        <scheme val="minor"/>
      </rPr>
      <t>贖回再申購交易</t>
    </r>
  </si>
  <si>
    <r>
      <t>ex:MMA-FUND_</t>
    </r>
    <r>
      <rPr>
        <sz val="12"/>
        <color rgb="FFFF0000"/>
        <rFont val="標楷體"/>
        <family val="4"/>
        <charset val="136"/>
      </rPr>
      <t>cAirRedem</t>
    </r>
    <r>
      <rPr>
        <sz val="12"/>
        <color theme="1"/>
        <rFont val="標楷體"/>
        <family val="4"/>
        <charset val="136"/>
      </rPr>
      <t>-0000095798724</t>
    </r>
    <phoneticPr fontId="2" type="noConversion"/>
  </si>
  <si>
    <t>交易建立日期</t>
    <phoneticPr fontId="2" type="noConversion"/>
  </si>
  <si>
    <t>申購憑證編號</t>
    <phoneticPr fontId="2" type="noConversion"/>
  </si>
  <si>
    <t>SubsCert</t>
    <phoneticPr fontId="2" type="noConversion"/>
  </si>
  <si>
    <t>X(17)</t>
    <phoneticPr fontId="2" type="noConversion"/>
  </si>
  <si>
    <r>
      <t>fun</t>
    </r>
    <r>
      <rPr>
        <sz val="12"/>
        <color theme="1"/>
        <rFont val="新細明體"/>
        <family val="1"/>
        <charset val="136"/>
        <scheme val="minor"/>
      </rPr>
      <t>ConfirmAirSwitchRecord</t>
    </r>
  </si>
  <si>
    <r>
      <t>fun</t>
    </r>
    <r>
      <rPr>
        <sz val="12"/>
        <color theme="1"/>
        <rFont val="新細明體"/>
        <family val="1"/>
        <charset val="136"/>
        <scheme val="minor"/>
      </rPr>
      <t>ConfirmAirSwitchRecord</t>
    </r>
    <phoneticPr fontId="2" type="noConversion"/>
  </si>
  <si>
    <r>
      <t>ex:MMA-FUND_</t>
    </r>
    <r>
      <rPr>
        <sz val="12"/>
        <color rgb="FFFF0000"/>
        <rFont val="標楷體"/>
        <family val="4"/>
        <charset val="136"/>
      </rPr>
      <t>cfAirSwitch</t>
    </r>
    <r>
      <rPr>
        <sz val="12"/>
        <color theme="1"/>
        <rFont val="標楷體"/>
        <family val="4"/>
        <charset val="136"/>
      </rPr>
      <t>-0000095798724</t>
    </r>
    <phoneticPr fontId="2" type="noConversion"/>
  </si>
  <si>
    <t>轉出憑證分行別</t>
    <phoneticPr fontId="2" type="noConversion"/>
  </si>
  <si>
    <t>Out_CertBranchNo</t>
    <phoneticPr fontId="2" type="noConversion"/>
  </si>
  <si>
    <t>轉出憑證基金別</t>
    <phoneticPr fontId="2" type="noConversion"/>
  </si>
  <si>
    <t>Out_CertFundId</t>
    <phoneticPr fontId="2" type="noConversion"/>
  </si>
  <si>
    <t>轉出憑證流水號</t>
    <phoneticPr fontId="2" type="noConversion"/>
  </si>
  <si>
    <t>Out_CertSeqNo</t>
    <phoneticPr fontId="2" type="noConversion"/>
  </si>
  <si>
    <t>轉出基金名稱</t>
    <phoneticPr fontId="2" type="noConversion"/>
  </si>
  <si>
    <t>OutCert_Name</t>
    <phoneticPr fontId="2" type="noConversion"/>
  </si>
  <si>
    <t>轉入基金別</t>
    <phoneticPr fontId="2" type="noConversion"/>
  </si>
  <si>
    <t>In_Fund_Id</t>
    <phoneticPr fontId="2" type="noConversion"/>
  </si>
  <si>
    <t>In_Cert_Name</t>
    <phoneticPr fontId="2" type="noConversion"/>
  </si>
  <si>
    <t>轉入基金計價幣別</t>
    <phoneticPr fontId="2" type="noConversion"/>
  </si>
  <si>
    <t>轉出本金</t>
    <phoneticPr fontId="2" type="noConversion"/>
  </si>
  <si>
    <t>Out_Dollar</t>
    <phoneticPr fontId="2" type="noConversion"/>
  </si>
  <si>
    <t>Out_Unit</t>
    <phoneticPr fontId="2" type="noConversion"/>
  </si>
  <si>
    <t>Deciman(15,5)</t>
    <phoneticPr fontId="2" type="noConversion"/>
  </si>
  <si>
    <t>定時定額轉換後維持暫停扣款</t>
    <phoneticPr fontId="2" type="noConversion"/>
  </si>
  <si>
    <t>Suspense_Mark</t>
    <phoneticPr fontId="2" type="noConversion"/>
  </si>
  <si>
    <t>銀行轉換手續費</t>
    <phoneticPr fontId="2" type="noConversion"/>
  </si>
  <si>
    <t>BankSwitchFee</t>
    <phoneticPr fontId="2" type="noConversion"/>
  </si>
  <si>
    <t>基金公司轉換手續費</t>
    <phoneticPr fontId="2" type="noConversion"/>
  </si>
  <si>
    <t>ExtraCompanyFee</t>
    <phoneticPr fontId="2" type="noConversion"/>
  </si>
  <si>
    <r>
      <t>fun</t>
    </r>
    <r>
      <rPr>
        <sz val="12"/>
        <color theme="1"/>
        <rFont val="新細明體"/>
        <family val="1"/>
        <charset val="136"/>
        <scheme val="minor"/>
      </rPr>
      <t>CreateAirSwitchRecord</t>
    </r>
  </si>
  <si>
    <r>
      <t>ex:MMA-FUND_</t>
    </r>
    <r>
      <rPr>
        <sz val="12"/>
        <color rgb="FFFF0000"/>
        <rFont val="標楷體"/>
        <family val="4"/>
        <charset val="136"/>
      </rPr>
      <t>cAirSwitch</t>
    </r>
    <r>
      <rPr>
        <sz val="12"/>
        <color theme="1"/>
        <rFont val="標楷體"/>
        <family val="4"/>
        <charset val="136"/>
      </rPr>
      <t>-0000095798724</t>
    </r>
    <phoneticPr fontId="2" type="noConversion"/>
  </si>
  <si>
    <t>轉入憑證分行別</t>
    <phoneticPr fontId="2" type="noConversion"/>
  </si>
  <si>
    <t>轉入憑證基金別</t>
    <phoneticPr fontId="2" type="noConversion"/>
  </si>
  <si>
    <t>轉入憑證流水號</t>
    <phoneticPr fontId="2" type="noConversion"/>
  </si>
  <si>
    <t>Inv079_F</t>
    <phoneticPr fontId="2" type="noConversion"/>
  </si>
  <si>
    <t>funJ_ConfirmAirEIMSubsRecord</t>
  </si>
  <si>
    <r>
      <t>速配</t>
    </r>
    <r>
      <rPr>
        <b/>
        <sz val="11"/>
        <color theme="1"/>
        <rFont val="Times New Roman"/>
        <family val="1"/>
      </rPr>
      <t>-</t>
    </r>
    <r>
      <rPr>
        <b/>
        <sz val="11"/>
        <color theme="1"/>
        <rFont val="新細明體"/>
        <family val="1"/>
        <charset val="136"/>
        <scheme val="minor"/>
      </rPr>
      <t>確認效投申購交易</t>
    </r>
  </si>
  <si>
    <r>
      <t>ex:MMA-FUND_</t>
    </r>
    <r>
      <rPr>
        <sz val="12"/>
        <color rgb="FFFF0000"/>
        <rFont val="標楷體"/>
        <family val="4"/>
        <charset val="136"/>
      </rPr>
      <t>J_cfAirESubs</t>
    </r>
    <r>
      <rPr>
        <sz val="12"/>
        <color theme="1"/>
        <rFont val="標楷體"/>
        <family val="4"/>
        <charset val="136"/>
      </rPr>
      <t>-0000095798724</t>
    </r>
    <phoneticPr fontId="2" type="noConversion"/>
  </si>
  <si>
    <t>原始基金代碼</t>
    <phoneticPr fontId="2" type="noConversion"/>
  </si>
  <si>
    <t>OriginalFund_Id</t>
    <phoneticPr fontId="2" type="noConversion"/>
  </si>
  <si>
    <t>原始基金名稱</t>
    <phoneticPr fontId="2" type="noConversion"/>
  </si>
  <si>
    <t>OriginalFund_Name</t>
    <phoneticPr fontId="2" type="noConversion"/>
  </si>
  <si>
    <t>原始基金基金公司名稱</t>
    <phoneticPr fontId="2" type="noConversion"/>
  </si>
  <si>
    <t>OriginalFund_Company</t>
    <phoneticPr fontId="2" type="noConversion"/>
  </si>
  <si>
    <t>ValCur</t>
    <phoneticPr fontId="2" type="noConversion"/>
  </si>
  <si>
    <t>X(12)</t>
    <phoneticPr fontId="2" type="noConversion"/>
  </si>
  <si>
    <t>原始基金風險等級</t>
    <phoneticPr fontId="2" type="noConversion"/>
  </si>
  <si>
    <t>OriginalRiskLevel</t>
    <phoneticPr fontId="2" type="noConversion"/>
  </si>
  <si>
    <t>TrustCur</t>
    <phoneticPr fontId="2" type="noConversion"/>
  </si>
  <si>
    <t>DeductionAcctNo</t>
    <phoneticPr fontId="2" type="noConversion"/>
  </si>
  <si>
    <t>入帳/配息帳號</t>
    <phoneticPr fontId="2" type="noConversion"/>
  </si>
  <si>
    <t>EnterAcctNo</t>
    <phoneticPr fontId="2" type="noConversion"/>
  </si>
  <si>
    <t>DeductAmt</t>
    <phoneticPr fontId="2" type="noConversion"/>
  </si>
  <si>
    <t>一階停利點</t>
    <phoneticPr fontId="2" type="noConversion"/>
  </si>
  <si>
    <t>Stop_Gain_Point1</t>
    <phoneticPr fontId="2" type="noConversion"/>
  </si>
  <si>
    <t>Deciman(3,0)</t>
    <phoneticPr fontId="2" type="noConversion"/>
  </si>
  <si>
    <t>二階停利點</t>
    <phoneticPr fontId="2" type="noConversion"/>
  </si>
  <si>
    <t>Stop_Gain_Point2</t>
    <phoneticPr fontId="2" type="noConversion"/>
  </si>
  <si>
    <t>三階停利點</t>
    <phoneticPr fontId="2" type="noConversion"/>
  </si>
  <si>
    <t>Stop_Gain_Point3</t>
    <phoneticPr fontId="2" type="noConversion"/>
  </si>
  <si>
    <t>Stop_Loss_Point</t>
    <phoneticPr fontId="2" type="noConversion"/>
  </si>
  <si>
    <t>停利方式</t>
    <phoneticPr fontId="2" type="noConversion"/>
  </si>
  <si>
    <t>Stop_Gain_Type</t>
    <phoneticPr fontId="2" type="noConversion"/>
  </si>
  <si>
    <t>停損方式</t>
    <phoneticPr fontId="2" type="noConversion"/>
  </si>
  <si>
    <t>Stop_Loss_Type</t>
    <phoneticPr fontId="2" type="noConversion"/>
  </si>
  <si>
    <t>主動推介狀態</t>
    <phoneticPr fontId="2" type="noConversion"/>
  </si>
  <si>
    <t xml:space="preserve">Y 已簽署
N 未簽署但符合資格
X 不需簽署（OBU、專業投資人）
U 未簽署也不符資格
當N、U時要顯示「並非受託人主動推介」checkbox
</t>
    <phoneticPr fontId="2" type="noConversion"/>
  </si>
  <si>
    <t xml:space="preserve">InvestYear          </t>
    <phoneticPr fontId="2" type="noConversion"/>
  </si>
  <si>
    <t>交易型態</t>
    <phoneticPr fontId="2" type="noConversion"/>
  </si>
  <si>
    <t>不同級別揭示，投信名稱</t>
    <phoneticPr fontId="2" type="noConversion"/>
  </si>
  <si>
    <t>ClassCompany</t>
    <phoneticPr fontId="2" type="noConversion"/>
  </si>
  <si>
    <t>原始基金不同級別揭示註記</t>
    <phoneticPr fontId="2" type="noConversion"/>
  </si>
  <si>
    <t>OriginalClassFlag</t>
    <phoneticPr fontId="2" type="noConversion"/>
  </si>
  <si>
    <t>標的基金代碼</t>
    <phoneticPr fontId="2" type="noConversion"/>
  </si>
  <si>
    <t>TargetFund_id</t>
    <phoneticPr fontId="2" type="noConversion"/>
  </si>
  <si>
    <t>標的基金名稱</t>
    <phoneticPr fontId="2" type="noConversion"/>
  </si>
  <si>
    <t>TargetFund_Name</t>
    <phoneticPr fontId="2" type="noConversion"/>
  </si>
  <si>
    <t>標的基金基金公司名稱</t>
    <phoneticPr fontId="2" type="noConversion"/>
  </si>
  <si>
    <t>TargetFund_Company</t>
    <phoneticPr fontId="2" type="noConversion"/>
  </si>
  <si>
    <t>標的基金風險等級</t>
    <phoneticPr fontId="2" type="noConversion"/>
  </si>
  <si>
    <t>Target_RiskLevel</t>
    <phoneticPr fontId="2" type="noConversion"/>
  </si>
  <si>
    <t>每月轉申購金額</t>
    <phoneticPr fontId="2" type="noConversion"/>
  </si>
  <si>
    <t>Switch_In_Dollar</t>
    <phoneticPr fontId="2" type="noConversion"/>
  </si>
  <si>
    <t>標的基金計價幣別</t>
    <phoneticPr fontId="2" type="noConversion"/>
  </si>
  <si>
    <t>TargetExCur</t>
    <phoneticPr fontId="2" type="noConversion"/>
  </si>
  <si>
    <t>每月轉申購日</t>
    <phoneticPr fontId="2" type="noConversion"/>
  </si>
  <si>
    <t>Switch_Day</t>
    <phoneticPr fontId="2" type="noConversion"/>
  </si>
  <si>
    <t>標的基金不同級別揭示註記</t>
    <phoneticPr fontId="2" type="noConversion"/>
  </si>
  <si>
    <t>TargetClassFlag</t>
    <phoneticPr fontId="2" type="noConversion"/>
  </si>
  <si>
    <t>funJ_CreateAirEIMSubsRecord</t>
  </si>
  <si>
    <r>
      <t>速配</t>
    </r>
    <r>
      <rPr>
        <b/>
        <sz val="11"/>
        <color theme="1"/>
        <rFont val="Times New Roman"/>
        <family val="1"/>
      </rPr>
      <t>-</t>
    </r>
    <r>
      <rPr>
        <b/>
        <sz val="11"/>
        <color theme="1"/>
        <rFont val="新細明體"/>
        <family val="1"/>
        <charset val="136"/>
        <scheme val="minor"/>
      </rPr>
      <t>新增效投申購交易</t>
    </r>
  </si>
  <si>
    <r>
      <t>ex:MMA-FUND_</t>
    </r>
    <r>
      <rPr>
        <sz val="12"/>
        <color rgb="FFFF0000"/>
        <rFont val="標楷體"/>
        <family val="4"/>
        <charset val="136"/>
      </rPr>
      <t>J_cAirESubs</t>
    </r>
    <r>
      <rPr>
        <sz val="12"/>
        <color theme="1"/>
        <rFont val="標楷體"/>
        <family val="4"/>
        <charset val="136"/>
      </rPr>
      <t>-0000095798724</t>
    </r>
    <phoneticPr fontId="2" type="noConversion"/>
  </si>
  <si>
    <t>DealExRate</t>
    <phoneticPr fontId="2" type="noConversion"/>
  </si>
  <si>
    <t>Certificate_Branch_No</t>
    <phoneticPr fontId="2" type="noConversion"/>
  </si>
  <si>
    <t>憑證基金代碼</t>
    <phoneticPr fontId="2" type="noConversion"/>
  </si>
  <si>
    <t>Certificate_Fund_Id</t>
    <phoneticPr fontId="2" type="noConversion"/>
  </si>
  <si>
    <t>Certificate_Seq_no</t>
    <phoneticPr fontId="2" type="noConversion"/>
  </si>
  <si>
    <r>
      <t>速配</t>
    </r>
    <r>
      <rPr>
        <sz val="12"/>
        <color theme="1"/>
        <rFont val="Times New Roman"/>
        <family val="1"/>
      </rPr>
      <t>-</t>
    </r>
    <r>
      <rPr>
        <sz val="12"/>
        <color theme="1"/>
        <rFont val="新細明體"/>
        <family val="1"/>
        <charset val="136"/>
        <scheme val="minor"/>
      </rPr>
      <t>確認債券贖回交易</t>
    </r>
  </si>
  <si>
    <r>
      <t>ex:MMA-BOND_J_</t>
    </r>
    <r>
      <rPr>
        <sz val="12"/>
        <color rgb="FFFF0000"/>
        <rFont val="標楷體"/>
        <family val="4"/>
        <charset val="136"/>
      </rPr>
      <t>cfAirBRdm</t>
    </r>
    <r>
      <rPr>
        <sz val="12"/>
        <color theme="1"/>
        <rFont val="標楷體"/>
        <family val="4"/>
        <charset val="136"/>
      </rPr>
      <t>-0000095798724</t>
    </r>
    <phoneticPr fontId="2" type="noConversion"/>
  </si>
  <si>
    <t>BondName</t>
    <phoneticPr fontId="2" type="noConversion"/>
  </si>
  <si>
    <t>買回時:原憑證分行別</t>
    <phoneticPr fontId="2" type="noConversion"/>
  </si>
  <si>
    <t>買回時:原憑證產品別</t>
    <phoneticPr fontId="2" type="noConversion"/>
  </si>
  <si>
    <t>買回時:原憑證流水號</t>
    <phoneticPr fontId="2" type="noConversion"/>
  </si>
  <si>
    <t>SubCertificateSeqNo</t>
    <phoneticPr fontId="2" type="noConversion"/>
  </si>
  <si>
    <t>RedemFaceValue</t>
    <phoneticPr fontId="2" type="noConversion"/>
  </si>
  <si>
    <t>Deciman(20,2)</t>
    <phoneticPr fontId="2" type="noConversion"/>
  </si>
  <si>
    <t>Deciman(15,2)</t>
    <phoneticPr fontId="2" type="noConversion"/>
  </si>
  <si>
    <t>參考交易金額</t>
    <phoneticPr fontId="2" type="noConversion"/>
  </si>
  <si>
    <t>RefRedemAmt</t>
    <phoneticPr fontId="2" type="noConversion"/>
  </si>
  <si>
    <t>應收利息</t>
    <phoneticPr fontId="2" type="noConversion"/>
  </si>
  <si>
    <t>參考應收金額</t>
    <phoneticPr fontId="2" type="noConversion"/>
  </si>
  <si>
    <t>RefEnterAmt</t>
    <phoneticPr fontId="2" type="noConversion"/>
  </si>
  <si>
    <t>服務專員</t>
    <phoneticPr fontId="2" type="noConversion"/>
  </si>
  <si>
    <r>
      <t>速配</t>
    </r>
    <r>
      <rPr>
        <sz val="12"/>
        <color theme="1"/>
        <rFont val="Times New Roman"/>
        <family val="1"/>
      </rPr>
      <t>-</t>
    </r>
    <r>
      <rPr>
        <sz val="12"/>
        <color theme="1"/>
        <rFont val="新細明體"/>
        <family val="1"/>
        <charset val="136"/>
        <scheme val="minor"/>
      </rPr>
      <t>新增債券贖回交易</t>
    </r>
  </si>
  <si>
    <r>
      <t>ex:MMA-BOND_J_</t>
    </r>
    <r>
      <rPr>
        <sz val="12"/>
        <color rgb="FFFF0000"/>
        <rFont val="標楷體"/>
        <family val="4"/>
        <charset val="136"/>
      </rPr>
      <t>cAirBRdm</t>
    </r>
    <r>
      <rPr>
        <sz val="12"/>
        <color theme="1"/>
        <rFont val="標楷體"/>
        <family val="4"/>
        <charset val="136"/>
      </rPr>
      <t>-0000095798724</t>
    </r>
    <phoneticPr fontId="2" type="noConversion"/>
  </si>
  <si>
    <t>買回憑證產品別</t>
    <phoneticPr fontId="2" type="noConversion"/>
  </si>
  <si>
    <t>買回憑證流水號</t>
    <phoneticPr fontId="2" type="noConversion"/>
  </si>
  <si>
    <t>CertificateSeqNo</t>
    <phoneticPr fontId="2" type="noConversion"/>
  </si>
  <si>
    <r>
      <t>債券申購</t>
    </r>
    <r>
      <rPr>
        <sz val="12"/>
        <color theme="1"/>
        <rFont val="Times New Roman"/>
        <family val="1"/>
      </rPr>
      <t>/</t>
    </r>
    <r>
      <rPr>
        <sz val="12"/>
        <color theme="1"/>
        <rFont val="新細明體"/>
        <family val="1"/>
        <charset val="136"/>
        <scheme val="minor"/>
      </rPr>
      <t>贖回交易預先檢核</t>
    </r>
  </si>
  <si>
    <r>
      <t>ex:MMA-BOND_</t>
    </r>
    <r>
      <rPr>
        <sz val="12"/>
        <color rgb="FFFF0000"/>
        <rFont val="標楷體"/>
        <family val="4"/>
        <charset val="136"/>
      </rPr>
      <t>J_PrecfBRec</t>
    </r>
    <r>
      <rPr>
        <sz val="12"/>
        <color theme="1"/>
        <rFont val="標楷體"/>
        <family val="4"/>
        <charset val="136"/>
      </rPr>
      <t>-0000095798724</t>
    </r>
    <phoneticPr fontId="2" type="noConversion"/>
  </si>
  <si>
    <t>01:申購；02：贖回</t>
  </si>
  <si>
    <t>憑證產品別</t>
    <phoneticPr fontId="2" type="noConversion"/>
  </si>
  <si>
    <t>身分商品檢核狀態回傳值</t>
    <phoneticPr fontId="2" type="noConversion"/>
  </si>
  <si>
    <t>最低交易面額</t>
    <phoneticPr fontId="2" type="noConversion"/>
  </si>
  <si>
    <t>MinSubscription</t>
    <phoneticPr fontId="2" type="noConversion"/>
  </si>
  <si>
    <t>累加面額</t>
    <phoneticPr fontId="2" type="noConversion"/>
  </si>
  <si>
    <t>DollarMultiple</t>
    <phoneticPr fontId="2" type="noConversion"/>
  </si>
  <si>
    <t>最低贖回面額</t>
    <phoneticPr fontId="2" type="noConversion"/>
  </si>
  <si>
    <t>MinRedemption</t>
    <phoneticPr fontId="2" type="noConversion"/>
  </si>
  <si>
    <t>每萬元前手息</t>
    <phoneticPr fontId="2" type="noConversion"/>
  </si>
  <si>
    <t>PreInterest</t>
    <phoneticPr fontId="2" type="noConversion"/>
  </si>
  <si>
    <t>Decimal(10,4)</t>
    <phoneticPr fontId="2" type="noConversion"/>
  </si>
  <si>
    <t>TotalUnit</t>
    <phoneticPr fontId="2" type="noConversion"/>
  </si>
  <si>
    <t>可交易面額</t>
    <phoneticPr fontId="2" type="noConversion"/>
  </si>
  <si>
    <t>CanSellAmt</t>
    <phoneticPr fontId="2" type="noConversion"/>
  </si>
  <si>
    <t>ExchangeCurrency</t>
    <phoneticPr fontId="2" type="noConversion"/>
  </si>
  <si>
    <t>確認債券申購交易</t>
  </si>
  <si>
    <r>
      <t>ex:MMA-BOND_</t>
    </r>
    <r>
      <rPr>
        <sz val="12"/>
        <color rgb="FFFF0000"/>
        <rFont val="標楷體"/>
        <family val="4"/>
        <charset val="136"/>
      </rPr>
      <t>J_cfSubs</t>
    </r>
    <r>
      <rPr>
        <sz val="12"/>
        <color theme="1"/>
        <rFont val="標楷體"/>
        <family val="4"/>
        <charset val="136"/>
      </rPr>
      <t>-0000095798724</t>
    </r>
    <phoneticPr fontId="2" type="noConversion"/>
  </si>
  <si>
    <t>DeducationAcctNo</t>
    <phoneticPr fontId="2" type="noConversion"/>
  </si>
  <si>
    <t>投資面額</t>
    <phoneticPr fontId="2" type="noConversion"/>
  </si>
  <si>
    <t>SubsFaceValue</t>
    <phoneticPr fontId="2" type="noConversion"/>
  </si>
  <si>
    <t>Decimal(20,2)</t>
    <phoneticPr fontId="2" type="noConversion"/>
  </si>
  <si>
    <t>TrustBranchNo</t>
    <phoneticPr fontId="2" type="noConversion"/>
  </si>
  <si>
    <t>TrustProductNo</t>
    <phoneticPr fontId="2" type="noConversion"/>
  </si>
  <si>
    <t>TrustSeqNo</t>
    <phoneticPr fontId="2" type="noConversion"/>
  </si>
  <si>
    <t>RefOfferProce</t>
    <phoneticPr fontId="2" type="noConversion"/>
  </si>
  <si>
    <t>債券類型</t>
    <phoneticPr fontId="2" type="noConversion"/>
  </si>
  <si>
    <t>BondType</t>
    <phoneticPr fontId="2" type="noConversion"/>
  </si>
  <si>
    <t>債券發行公司</t>
    <phoneticPr fontId="2" type="noConversion"/>
  </si>
  <si>
    <t>IssueCompany</t>
    <phoneticPr fontId="2" type="noConversion"/>
  </si>
  <si>
    <t>X(100)</t>
    <phoneticPr fontId="2" type="noConversion"/>
  </si>
  <si>
    <t>帶券代碼</t>
    <phoneticPr fontId="2" type="noConversion"/>
  </si>
  <si>
    <t>Decimal(7,6)</t>
    <phoneticPr fontId="2" type="noConversion"/>
  </si>
  <si>
    <t>SubsAmt</t>
    <phoneticPr fontId="2" type="noConversion"/>
  </si>
  <si>
    <t>Decimal(4,)</t>
    <phoneticPr fontId="2" type="noConversion"/>
  </si>
  <si>
    <t>參考手續費金額</t>
    <phoneticPr fontId="2" type="noConversion"/>
  </si>
  <si>
    <t>FeeAmt</t>
    <phoneticPr fontId="2" type="noConversion"/>
  </si>
  <si>
    <t>參考應付金額</t>
    <phoneticPr fontId="2" type="noConversion"/>
  </si>
  <si>
    <t>DeduAmt</t>
    <phoneticPr fontId="2" type="noConversion"/>
  </si>
  <si>
    <t>Msg</t>
    <phoneticPr fontId="2" type="noConversion"/>
  </si>
  <si>
    <r>
      <t>ex:MMA-BOND_</t>
    </r>
    <r>
      <rPr>
        <sz val="12"/>
        <color rgb="FFFF0000"/>
        <rFont val="標楷體"/>
        <family val="4"/>
        <charset val="136"/>
      </rPr>
      <t>J_cSubs</t>
    </r>
    <r>
      <rPr>
        <sz val="12"/>
        <color theme="1"/>
        <rFont val="標楷體"/>
        <family val="4"/>
        <charset val="136"/>
      </rPr>
      <t>-0000095798724</t>
    </r>
    <phoneticPr fontId="2" type="noConversion"/>
  </si>
  <si>
    <t>SubsPrice</t>
    <phoneticPr fontId="2" type="noConversion"/>
  </si>
  <si>
    <t>交易金額(不含前手息)</t>
    <phoneticPr fontId="2" type="noConversion"/>
  </si>
  <si>
    <r>
      <t>ex:MMA-Bond_</t>
    </r>
    <r>
      <rPr>
        <sz val="12"/>
        <color rgb="FFFF0000"/>
        <rFont val="標楷體"/>
        <family val="4"/>
        <charset val="136"/>
      </rPr>
      <t>J_cfRdm</t>
    </r>
    <r>
      <rPr>
        <sz val="12"/>
        <color theme="1"/>
        <rFont val="標楷體"/>
        <family val="4"/>
        <charset val="136"/>
      </rPr>
      <t>-0000095798724</t>
    </r>
    <phoneticPr fontId="2" type="noConversion"/>
  </si>
  <si>
    <t>funJ_CreateBondRedemRecord</t>
    <phoneticPr fontId="2" type="noConversion"/>
  </si>
  <si>
    <r>
      <t>ex:MMA-BOND_</t>
    </r>
    <r>
      <rPr>
        <sz val="12"/>
        <color rgb="FFFF0000"/>
        <rFont val="標楷體"/>
        <family val="4"/>
        <charset val="136"/>
      </rPr>
      <t>J_cRdm</t>
    </r>
    <r>
      <rPr>
        <sz val="12"/>
        <color theme="1"/>
        <rFont val="標楷體"/>
        <family val="4"/>
        <charset val="136"/>
      </rPr>
      <t>-0000095798724</t>
    </r>
    <phoneticPr fontId="2" type="noConversion"/>
  </si>
  <si>
    <r>
      <t>ex:MMA-BOND_</t>
    </r>
    <r>
      <rPr>
        <sz val="12"/>
        <color rgb="FFFF0000"/>
        <rFont val="標楷體"/>
        <family val="4"/>
        <charset val="136"/>
      </rPr>
      <t>J_cfAirSubs</t>
    </r>
    <r>
      <rPr>
        <sz val="12"/>
        <color theme="1"/>
        <rFont val="標楷體"/>
        <family val="4"/>
        <charset val="136"/>
      </rPr>
      <t>-0000095798724</t>
    </r>
    <phoneticPr fontId="2" type="noConversion"/>
  </si>
  <si>
    <t>COUPON_RATE</t>
  </si>
  <si>
    <t>ExchangeCur</t>
    <phoneticPr fontId="2" type="noConversion"/>
  </si>
  <si>
    <t>表單邊化</t>
    <phoneticPr fontId="2" type="noConversion"/>
  </si>
  <si>
    <t>入賬/配息帳號</t>
    <phoneticPr fontId="2" type="noConversion"/>
  </si>
  <si>
    <t>Deciman(7,6)</t>
    <phoneticPr fontId="2" type="noConversion"/>
  </si>
  <si>
    <t>RefFee</t>
    <phoneticPr fontId="2" type="noConversion"/>
  </si>
  <si>
    <t>參考應付金額</t>
  </si>
  <si>
    <t>RefDeductAmt</t>
    <phoneticPr fontId="2" type="noConversion"/>
  </si>
  <si>
    <r>
      <t>速配</t>
    </r>
    <r>
      <rPr>
        <sz val="12"/>
        <color theme="1"/>
        <rFont val="Times New Roman"/>
        <family val="1"/>
      </rPr>
      <t>-</t>
    </r>
    <r>
      <rPr>
        <sz val="12"/>
        <color theme="1"/>
        <rFont val="新細明體"/>
        <family val="1"/>
        <charset val="136"/>
        <scheme val="minor"/>
      </rPr>
      <t>新增債券申購交易</t>
    </r>
  </si>
  <si>
    <r>
      <t>ex:MMA-BOND_</t>
    </r>
    <r>
      <rPr>
        <sz val="12"/>
        <color rgb="FFFF0000"/>
        <rFont val="標楷體"/>
        <family val="4"/>
        <charset val="136"/>
      </rPr>
      <t>J_cAirSubs</t>
    </r>
    <r>
      <rPr>
        <sz val="12"/>
        <color theme="1"/>
        <rFont val="標楷體"/>
        <family val="4"/>
        <charset val="136"/>
      </rPr>
      <t>-0000095798724</t>
    </r>
    <phoneticPr fontId="2" type="noConversion"/>
  </si>
  <si>
    <r>
      <t>ex:MMA-FUND_</t>
    </r>
    <r>
      <rPr>
        <sz val="12"/>
        <color rgb="FFFF0000"/>
        <rFont val="標楷體"/>
        <family val="4"/>
        <charset val="136"/>
      </rPr>
      <t>cfGeneralBas</t>
    </r>
    <r>
      <rPr>
        <sz val="12"/>
        <color theme="1"/>
        <rFont val="標楷體"/>
        <family val="4"/>
        <charset val="136"/>
      </rPr>
      <t>-0000130692803</t>
    </r>
    <phoneticPr fontId="2" type="noConversion"/>
  </si>
  <si>
    <t>生效日期(申請日期)</t>
    <phoneticPr fontId="2" type="noConversion"/>
  </si>
  <si>
    <t>CREATE_DATE</t>
  </si>
  <si>
    <t>原配息入帳銀行代碼</t>
    <phoneticPr fontId="2" type="noConversion"/>
  </si>
  <si>
    <t>OLD_ENTERED_BANK_NO</t>
  </si>
  <si>
    <t>原配息入帳帳號</t>
  </si>
  <si>
    <t>OLD_ENTERED_ACCOUNT_NO</t>
    <phoneticPr fontId="2" type="noConversion"/>
  </si>
  <si>
    <t>新配息入帳銀行代碼</t>
    <phoneticPr fontId="2" type="noConversion"/>
  </si>
  <si>
    <t>NEW_ENTERED_BANK_NO</t>
    <phoneticPr fontId="2" type="noConversion"/>
  </si>
  <si>
    <t>新配息入帳帳號</t>
    <phoneticPr fontId="2" type="noConversion"/>
  </si>
  <si>
    <t>NEW_ENTERED_ACCOUNT_NO</t>
    <phoneticPr fontId="2" type="noConversion"/>
  </si>
  <si>
    <t>SvcRs-Rs(single)</t>
    <phoneticPr fontId="2" type="noConversion"/>
  </si>
  <si>
    <t>CREATE_DATE</t>
    <phoneticPr fontId="2" type="noConversion"/>
  </si>
  <si>
    <t>OLD_ENTERED_BANK_NO</t>
    <phoneticPr fontId="2" type="noConversion"/>
  </si>
  <si>
    <t>原配息入帳帳號</t>
    <phoneticPr fontId="2" type="noConversion"/>
  </si>
  <si>
    <t>Inv089_F</t>
    <phoneticPr fontId="2" type="noConversion"/>
  </si>
  <si>
    <t>funCreateGeneralBasData</t>
    <phoneticPr fontId="2" type="noConversion"/>
  </si>
  <si>
    <r>
      <t>ex:MMA-FUND_</t>
    </r>
    <r>
      <rPr>
        <sz val="12"/>
        <color rgb="FFFF0000"/>
        <rFont val="標楷體"/>
        <family val="4"/>
        <charset val="136"/>
      </rPr>
      <t>cGeneralBas</t>
    </r>
    <r>
      <rPr>
        <sz val="12"/>
        <color theme="1"/>
        <rFont val="標楷體"/>
        <family val="4"/>
        <charset val="136"/>
      </rPr>
      <t>-0000130692803</t>
    </r>
    <phoneticPr fontId="2" type="noConversion"/>
  </si>
  <si>
    <t>CERTIFICATE_BRANCH_NO</t>
    <phoneticPr fontId="2" type="noConversion"/>
  </si>
  <si>
    <t>CERTIFICATE_FUND_ID</t>
    <phoneticPr fontId="2" type="noConversion"/>
  </si>
  <si>
    <t>CERTIFICATE_SEQ_NO</t>
    <phoneticPr fontId="2" type="noConversion"/>
  </si>
  <si>
    <t>配息入帳帳號變更註記</t>
    <phoneticPr fontId="2" type="noConversion"/>
  </si>
  <si>
    <t>UPDATEENTEREDACCOUNTMARK</t>
    <phoneticPr fontId="2" type="noConversion"/>
  </si>
  <si>
    <t>RsStatCodeType</t>
    <phoneticPr fontId="2" type="noConversion"/>
  </si>
  <si>
    <t>Inv090_F</t>
    <phoneticPr fontId="2" type="noConversion"/>
  </si>
  <si>
    <t>funDeleteBookingRecord</t>
    <phoneticPr fontId="2" type="noConversion"/>
  </si>
  <si>
    <r>
      <t>ex:MMA-FUND_</t>
    </r>
    <r>
      <rPr>
        <sz val="12"/>
        <color rgb="FFFF0000"/>
        <rFont val="標楷體"/>
        <family val="4"/>
        <charset val="136"/>
      </rPr>
      <t>dBooking</t>
    </r>
    <r>
      <rPr>
        <sz val="12"/>
        <color theme="1"/>
        <rFont val="標楷體"/>
        <family val="4"/>
        <charset val="136"/>
      </rPr>
      <t>-0000130692803</t>
    </r>
    <phoneticPr fontId="2" type="noConversion"/>
  </si>
  <si>
    <t>transactionNo</t>
    <phoneticPr fontId="2" type="noConversion"/>
  </si>
  <si>
    <t>00:一般申購預約、01:定時定額預約  、02:轉換交易預約、03:買回交易預約、
04:暫停扣款預約、05:終止扣款預約  、06:定時定額    、07: 定時定額扣款金額、
08:定時定額約定事項變更(扣款日)    、09:定時定額約定事項變更(扣款帳號)、
10: 定時定額約定事項變更(扣款方式) 、11:定時不定額  、12:動用額度註記、13:
效投申購交易預約</t>
    <phoneticPr fontId="2" type="noConversion"/>
  </si>
  <si>
    <t>預約分行</t>
    <phoneticPr fontId="2" type="noConversion"/>
  </si>
  <si>
    <t>預約基金</t>
    <phoneticPr fontId="2" type="noConversion"/>
  </si>
  <si>
    <t>憑證分行</t>
    <phoneticPr fontId="2" type="noConversion"/>
  </si>
  <si>
    <t>certificateBranchNo</t>
    <phoneticPr fontId="2" type="noConversion"/>
  </si>
  <si>
    <t>certificateFundId</t>
    <phoneticPr fontId="2" type="noConversion"/>
  </si>
  <si>
    <t>certificateSeqNo</t>
    <phoneticPr fontId="2" type="noConversion"/>
  </si>
  <si>
    <t>feefeecur</t>
    <phoneticPr fontId="2" type="noConversion"/>
  </si>
  <si>
    <t>手續費信託管理費幣別</t>
    <phoneticPr fontId="2" type="noConversion"/>
  </si>
  <si>
    <t>FeeCur</t>
    <phoneticPr fontId="2" type="noConversion"/>
  </si>
  <si>
    <t>保險專案名稱</t>
    <phoneticPr fontId="2" type="noConversion"/>
  </si>
  <si>
    <t>保險公司名稱</t>
    <phoneticPr fontId="2" type="noConversion"/>
  </si>
  <si>
    <t>insureCompanyName</t>
    <phoneticPr fontId="2" type="noConversion"/>
  </si>
  <si>
    <t>被保險人名稱</t>
    <phoneticPr fontId="2" type="noConversion"/>
  </si>
  <si>
    <t>Inv091_F</t>
    <phoneticPr fontId="2" type="noConversion"/>
  </si>
  <si>
    <t>funUpdateIncome</t>
    <phoneticPr fontId="2" type="noConversion"/>
  </si>
  <si>
    <r>
      <t>ex:MMA-FUND_</t>
    </r>
    <r>
      <rPr>
        <sz val="12"/>
        <color rgb="FFFF0000"/>
        <rFont val="標楷體"/>
        <family val="4"/>
        <charset val="136"/>
      </rPr>
      <t>uIncome</t>
    </r>
    <r>
      <rPr>
        <sz val="12"/>
        <color theme="1"/>
        <rFont val="標楷體"/>
        <family val="4"/>
        <charset val="136"/>
      </rPr>
      <t>-0000130692803</t>
    </r>
    <phoneticPr fontId="2" type="noConversion"/>
  </si>
  <si>
    <t>certificateBranchNo</t>
  </si>
  <si>
    <t>certificateFundID</t>
    <phoneticPr fontId="2" type="noConversion"/>
  </si>
  <si>
    <t xml:space="preserve">gainPoint </t>
    <phoneticPr fontId="2" type="noConversion"/>
  </si>
  <si>
    <t>lossPoint</t>
    <phoneticPr fontId="2" type="noConversion"/>
  </si>
  <si>
    <t>Inv092_F</t>
    <phoneticPr fontId="2" type="noConversion"/>
  </si>
  <si>
    <t>確認定期定額暫停扣款約定</t>
  </si>
  <si>
    <t>funconfirmAutoSuspense</t>
    <phoneticPr fontId="2" type="noConversion"/>
  </si>
  <si>
    <r>
      <t>ex:MMA-FUND_</t>
    </r>
    <r>
      <rPr>
        <sz val="12"/>
        <color rgb="FFFF0000"/>
        <rFont val="標楷體"/>
        <family val="4"/>
        <charset val="136"/>
      </rPr>
      <t>cfAutoSusp</t>
    </r>
    <r>
      <rPr>
        <sz val="12"/>
        <color theme="1"/>
        <rFont val="標楷體"/>
        <family val="4"/>
        <charset val="136"/>
      </rPr>
      <t>-0000130692803</t>
    </r>
    <phoneticPr fontId="2" type="noConversion"/>
  </si>
  <si>
    <t>暫停日期(起)</t>
    <phoneticPr fontId="2" type="noConversion"/>
  </si>
  <si>
    <t>beginningMonth</t>
    <phoneticPr fontId="2" type="noConversion"/>
  </si>
  <si>
    <t>暫停日期(迄)</t>
    <phoneticPr fontId="2" type="noConversion"/>
  </si>
  <si>
    <t>T24帳單寄送方式</t>
    <phoneticPr fontId="2" type="noConversion"/>
  </si>
  <si>
    <t>地址或電子郵件</t>
    <phoneticPr fontId="2" type="noConversion"/>
  </si>
  <si>
    <t>Inv093_F</t>
    <phoneticPr fontId="2" type="noConversion"/>
  </si>
  <si>
    <t>新增定期定額暫停扣款約定</t>
  </si>
  <si>
    <t>funcreateAutoSuspense</t>
    <phoneticPr fontId="2" type="noConversion"/>
  </si>
  <si>
    <r>
      <t>ex:MMA-FUND_</t>
    </r>
    <r>
      <rPr>
        <sz val="12"/>
        <color rgb="FFFF0000"/>
        <rFont val="標楷體"/>
        <family val="4"/>
        <charset val="136"/>
      </rPr>
      <t>cAutoSusp</t>
    </r>
    <r>
      <rPr>
        <sz val="12"/>
        <color theme="1"/>
        <rFont val="標楷體"/>
        <family val="4"/>
        <charset val="136"/>
      </rPr>
      <t>-0000130692803</t>
    </r>
    <phoneticPr fontId="2" type="noConversion"/>
  </si>
  <si>
    <t>Inv094_F</t>
    <phoneticPr fontId="2" type="noConversion"/>
  </si>
  <si>
    <t>確認信託類別變更約定</t>
  </si>
  <si>
    <t>funconfirmInsureData</t>
    <phoneticPr fontId="2" type="noConversion"/>
  </si>
  <si>
    <r>
      <t>ex:MMA-FUND_</t>
    </r>
    <r>
      <rPr>
        <sz val="12"/>
        <color rgb="FFFF0000"/>
        <rFont val="標楷體"/>
        <family val="4"/>
        <charset val="136"/>
      </rPr>
      <t>cfInsure</t>
    </r>
    <r>
      <rPr>
        <sz val="12"/>
        <color theme="1"/>
        <rFont val="標楷體"/>
        <family val="4"/>
        <charset val="136"/>
      </rPr>
      <t>-0000130692803</t>
    </r>
    <phoneticPr fontId="2" type="noConversion"/>
  </si>
  <si>
    <t>變更前專案代號</t>
    <phoneticPr fontId="2" type="noConversion"/>
  </si>
  <si>
    <t>oldInsurePromotionNo</t>
    <phoneticPr fontId="2" type="noConversion"/>
  </si>
  <si>
    <t>變更前保險公司代號</t>
    <phoneticPr fontId="2" type="noConversion"/>
  </si>
  <si>
    <t>oldInsureCompanyID</t>
    <phoneticPr fontId="2" type="noConversion"/>
  </si>
  <si>
    <t>變更前被保險人ID</t>
    <phoneticPr fontId="2" type="noConversion"/>
  </si>
  <si>
    <t>oldInsurantID</t>
    <phoneticPr fontId="2" type="noConversion"/>
  </si>
  <si>
    <t>變更前被保險人ID檢查碼</t>
    <phoneticPr fontId="2" type="noConversion"/>
  </si>
  <si>
    <t>oldInsurantIDCheckCode</t>
    <phoneticPr fontId="2" type="noConversion"/>
  </si>
  <si>
    <t>變更後專案代號</t>
    <phoneticPr fontId="2" type="noConversion"/>
  </si>
  <si>
    <t>newInsurePromotionNo</t>
    <phoneticPr fontId="2" type="noConversion"/>
  </si>
  <si>
    <t>變更後保險公司代號</t>
    <phoneticPr fontId="2" type="noConversion"/>
  </si>
  <si>
    <t>newInsureCompanyID</t>
    <phoneticPr fontId="2" type="noConversion"/>
  </si>
  <si>
    <t>變更後被保險人ID</t>
    <phoneticPr fontId="2" type="noConversion"/>
  </si>
  <si>
    <t>newInsurantID</t>
    <phoneticPr fontId="2" type="noConversion"/>
  </si>
  <si>
    <t>變更後被保險人ID檢查碼</t>
    <phoneticPr fontId="2" type="noConversion"/>
  </si>
  <si>
    <t>newInsurantIDCheckCode</t>
    <phoneticPr fontId="2" type="noConversion"/>
  </si>
  <si>
    <t>Inv095_F</t>
    <phoneticPr fontId="2" type="noConversion"/>
  </si>
  <si>
    <t>新增信託類別變更約定</t>
  </si>
  <si>
    <t>funcreateInsureData</t>
    <phoneticPr fontId="2" type="noConversion"/>
  </si>
  <si>
    <r>
      <t>ex:MMA-FUND_</t>
    </r>
    <r>
      <rPr>
        <sz val="12"/>
        <color rgb="FFFF0000"/>
        <rFont val="標楷體"/>
        <family val="4"/>
        <charset val="136"/>
      </rPr>
      <t>cInsure</t>
    </r>
    <r>
      <rPr>
        <sz val="12"/>
        <color theme="1"/>
        <rFont val="標楷體"/>
        <family val="4"/>
        <charset val="136"/>
      </rPr>
      <t>-0000130692803</t>
    </r>
    <phoneticPr fontId="2" type="noConversion"/>
  </si>
  <si>
    <t>Inv096_F</t>
    <phoneticPr fontId="2" type="noConversion"/>
  </si>
  <si>
    <t>確認定時定額終止扣款約定</t>
  </si>
  <si>
    <t>funconfirmTerminationRecord</t>
    <phoneticPr fontId="2" type="noConversion"/>
  </si>
  <si>
    <r>
      <t>ex:MMA-FUND_</t>
    </r>
    <r>
      <rPr>
        <sz val="12"/>
        <color rgb="FFFF0000"/>
        <rFont val="標楷體"/>
        <family val="4"/>
        <charset val="136"/>
      </rPr>
      <t>cfAutoTerm</t>
    </r>
    <r>
      <rPr>
        <sz val="12"/>
        <color theme="1"/>
        <rFont val="標楷體"/>
        <family val="4"/>
        <charset val="136"/>
      </rPr>
      <t>-0000130692803</t>
    </r>
    <phoneticPr fontId="2" type="noConversion"/>
  </si>
  <si>
    <t>createDate</t>
  </si>
  <si>
    <t>合計信託本金</t>
    <phoneticPr fontId="2" type="noConversion"/>
  </si>
  <si>
    <t>合計單位數</t>
    <phoneticPr fontId="2" type="noConversion"/>
  </si>
  <si>
    <t>CertificateFundID</t>
    <phoneticPr fontId="2" type="noConversion"/>
  </si>
  <si>
    <t>BookingMark</t>
    <phoneticPr fontId="2" type="noConversion"/>
  </si>
  <si>
    <t>Inv097_F</t>
    <phoneticPr fontId="2" type="noConversion"/>
  </si>
  <si>
    <t>新增定時定額終止扣款約定</t>
  </si>
  <si>
    <r>
      <t>ex:MMA-FUND_</t>
    </r>
    <r>
      <rPr>
        <sz val="12"/>
        <color rgb="FFFF0000"/>
        <rFont val="標楷體"/>
        <family val="4"/>
        <charset val="136"/>
      </rPr>
      <t>cAutoTerm</t>
    </r>
    <r>
      <rPr>
        <sz val="12"/>
        <color theme="1"/>
        <rFont val="標楷體"/>
        <family val="4"/>
        <charset val="136"/>
      </rPr>
      <t>-0000130692803</t>
    </r>
    <phoneticPr fontId="2" type="noConversion"/>
  </si>
  <si>
    <t>Inv098_F</t>
    <phoneticPr fontId="2" type="noConversion"/>
  </si>
  <si>
    <t>更新客戶Email</t>
  </si>
  <si>
    <t>funUpdateEmail</t>
    <phoneticPr fontId="2" type="noConversion"/>
  </si>
  <si>
    <r>
      <t>ex:MMA-FUND_</t>
    </r>
    <r>
      <rPr>
        <sz val="12"/>
        <color rgb="FFFF0000"/>
        <rFont val="標楷體"/>
        <family val="4"/>
        <charset val="136"/>
      </rPr>
      <t>uEmail</t>
    </r>
    <r>
      <rPr>
        <sz val="12"/>
        <color theme="1"/>
        <rFont val="標楷體"/>
        <family val="4"/>
        <charset val="136"/>
      </rPr>
      <t>-0000130692803</t>
    </r>
    <phoneticPr fontId="2" type="noConversion"/>
  </si>
  <si>
    <t>客戶身分證字號</t>
    <phoneticPr fontId="2" type="noConversion"/>
  </si>
  <si>
    <t>CustomerIDCheckCode</t>
    <phoneticPr fontId="2" type="noConversion"/>
  </si>
  <si>
    <t>電子郵件</t>
    <phoneticPr fontId="2" type="noConversion"/>
  </si>
  <si>
    <t>X(500)</t>
    <phoneticPr fontId="2" type="noConversion"/>
  </si>
  <si>
    <t>Inv099_F</t>
    <phoneticPr fontId="2" type="noConversion"/>
  </si>
  <si>
    <t>自由轉交易刪除</t>
  </si>
  <si>
    <t>funDeleteReSubsRecord</t>
    <phoneticPr fontId="2" type="noConversion"/>
  </si>
  <si>
    <r>
      <t>ex:MMA-FUND_</t>
    </r>
    <r>
      <rPr>
        <sz val="12"/>
        <color rgb="FFFF0000"/>
        <rFont val="標楷體"/>
        <family val="4"/>
        <charset val="136"/>
      </rPr>
      <t>dRSubs</t>
    </r>
    <r>
      <rPr>
        <sz val="12"/>
        <color theme="1"/>
        <rFont val="標楷體"/>
        <family val="4"/>
        <charset val="136"/>
      </rPr>
      <t>-0000130692803</t>
    </r>
    <phoneticPr fontId="2" type="noConversion"/>
  </si>
  <si>
    <t>SourceNO</t>
    <phoneticPr fontId="2" type="noConversion"/>
  </si>
  <si>
    <t>轉申購預約分行</t>
    <phoneticPr fontId="2" type="noConversion"/>
  </si>
  <si>
    <t>Booking_General_SeqNo</t>
    <phoneticPr fontId="2" type="noConversion"/>
  </si>
  <si>
    <t>買回憑證分行</t>
    <phoneticPr fontId="2" type="noConversion"/>
  </si>
  <si>
    <t>Cert_Branch_no</t>
    <phoneticPr fontId="2" type="noConversion"/>
  </si>
  <si>
    <t>買回憑證基金代碼</t>
    <phoneticPr fontId="2" type="noConversion"/>
  </si>
  <si>
    <t>Cert_Fund_ID</t>
    <phoneticPr fontId="2" type="noConversion"/>
  </si>
  <si>
    <t>資料更新者</t>
    <phoneticPr fontId="2" type="noConversion"/>
  </si>
  <si>
    <t>申購基金名稱</t>
    <phoneticPr fontId="2" type="noConversion"/>
  </si>
  <si>
    <t>Cert_Fund_Name</t>
    <phoneticPr fontId="2" type="noConversion"/>
  </si>
  <si>
    <t>贖回本金</t>
    <phoneticPr fontId="2" type="noConversion"/>
  </si>
  <si>
    <t>Redem currency + RedemDollar</t>
    <phoneticPr fontId="2" type="noConversion"/>
  </si>
  <si>
    <t>RedemUnit</t>
    <phoneticPr fontId="2" type="noConversion"/>
  </si>
  <si>
    <t>EnterAccountNo</t>
    <phoneticPr fontId="2" type="noConversion"/>
  </si>
  <si>
    <t>入帳帳號銀行別</t>
    <phoneticPr fontId="2" type="noConversion"/>
  </si>
  <si>
    <t>EnterBankNo</t>
    <phoneticPr fontId="2" type="noConversion"/>
  </si>
  <si>
    <r>
      <t xml:space="preserve">Static </t>
    </r>
    <r>
      <rPr>
        <sz val="12"/>
        <color rgb="FFFF0000"/>
        <rFont val="新細明體"/>
        <family val="1"/>
        <charset val="136"/>
        <scheme val="minor"/>
      </rPr>
      <t>807</t>
    </r>
    <phoneticPr fontId="2" type="noConversion"/>
  </si>
  <si>
    <t>Inv100_F</t>
    <phoneticPr fontId="2" type="noConversion"/>
  </si>
  <si>
    <t>線上信託開戶作業</t>
  </si>
  <si>
    <t>funCreateTrustAccount</t>
    <phoneticPr fontId="2" type="noConversion"/>
  </si>
  <si>
    <r>
      <t>ex:MMA-FUND_</t>
    </r>
    <r>
      <rPr>
        <sz val="12"/>
        <color rgb="FFFF0000"/>
        <rFont val="標楷體"/>
        <family val="4"/>
        <charset val="136"/>
      </rPr>
      <t>cTrustAcc</t>
    </r>
    <r>
      <rPr>
        <sz val="12"/>
        <color theme="1"/>
        <rFont val="標楷體"/>
        <family val="4"/>
        <charset val="136"/>
      </rPr>
      <t>-0000130692803</t>
    </r>
    <phoneticPr fontId="2" type="noConversion"/>
  </si>
  <si>
    <t>帳號</t>
    <phoneticPr fontId="2" type="noConversion"/>
  </si>
  <si>
    <t>Create_Date</t>
    <phoneticPr fontId="2" type="noConversion"/>
  </si>
  <si>
    <t>職業</t>
    <phoneticPr fontId="2" type="noConversion"/>
  </si>
  <si>
    <t>Occupation</t>
    <phoneticPr fontId="2" type="noConversion"/>
  </si>
  <si>
    <t>職稱</t>
    <phoneticPr fontId="2" type="noConversion"/>
  </si>
  <si>
    <t>JobTitle</t>
    <phoneticPr fontId="2" type="noConversion"/>
  </si>
  <si>
    <t>服務機構</t>
    <phoneticPr fontId="2" type="noConversion"/>
  </si>
  <si>
    <t>EmployersName</t>
    <phoneticPr fontId="2" type="noConversion"/>
  </si>
  <si>
    <t>X(70)</t>
    <phoneticPr fontId="2" type="noConversion"/>
  </si>
  <si>
    <t>子職業</t>
    <phoneticPr fontId="2" type="noConversion"/>
  </si>
  <si>
    <t>SubOccupation</t>
    <phoneticPr fontId="2" type="noConversion"/>
  </si>
  <si>
    <t>Trust_Branch_No</t>
    <phoneticPr fontId="2" type="noConversion"/>
  </si>
  <si>
    <t>Trust_Product_No</t>
    <phoneticPr fontId="2" type="noConversion"/>
  </si>
  <si>
    <t>Trust_Seq_No</t>
    <phoneticPr fontId="2" type="noConversion"/>
  </si>
  <si>
    <t>Inv101_F</t>
    <phoneticPr fontId="2" type="noConversion"/>
  </si>
  <si>
    <r>
      <t>整批更新獲利停損點通知</t>
    </r>
    <r>
      <rPr>
        <sz val="12"/>
        <color theme="1"/>
        <rFont val="Times New Roman"/>
        <family val="1"/>
      </rPr>
      <t xml:space="preserve"> </t>
    </r>
    <r>
      <rPr>
        <sz val="12"/>
        <color theme="1"/>
        <rFont val="新細明體"/>
        <family val="1"/>
        <charset val="136"/>
        <scheme val="minor"/>
      </rPr>
      <t>（多筆）</t>
    </r>
  </si>
  <si>
    <t>funUpdateAllGainLoss</t>
    <phoneticPr fontId="2" type="noConversion"/>
  </si>
  <si>
    <r>
      <t>ex:MMA-FUND_</t>
    </r>
    <r>
      <rPr>
        <sz val="12"/>
        <color rgb="FFFF0000"/>
        <rFont val="標楷體"/>
        <family val="4"/>
        <charset val="136"/>
      </rPr>
      <t>uAllIncome</t>
    </r>
    <r>
      <rPr>
        <sz val="12"/>
        <color theme="1"/>
        <rFont val="標楷體"/>
        <family val="4"/>
        <charset val="136"/>
      </rPr>
      <t>-0000130692803</t>
    </r>
    <phoneticPr fontId="2" type="noConversion"/>
  </si>
  <si>
    <t>gainPoint</t>
    <phoneticPr fontId="2" type="noConversion"/>
  </si>
  <si>
    <t>是否Email通知</t>
    <phoneticPr fontId="2" type="noConversion"/>
  </si>
  <si>
    <t>IsAlert</t>
    <phoneticPr fontId="2" type="noConversion"/>
  </si>
  <si>
    <t>Y-是;N-否</t>
    <phoneticPr fontId="2" type="noConversion"/>
  </si>
  <si>
    <t>SvcRs-Rs(Multi)</t>
    <phoneticPr fontId="2" type="noConversion"/>
  </si>
  <si>
    <t>信託後台API服務 Trust investment related functions</t>
    <phoneticPr fontId="2" type="noConversion"/>
  </si>
  <si>
    <t>http://10.11.140.110/api/EFInvest/funGetTrustsCSR_EFCeAsset</t>
  </si>
  <si>
    <t>http://10.11.152.10/api/EFInvest/funGetTrustsCSR_EFCeAsset</t>
  </si>
  <si>
    <t>查詢個人信託資產現況</t>
    <phoneticPr fontId="2" type="noConversion"/>
  </si>
  <si>
    <t>ex:MMA-FUND_gCert-0000130692803</t>
    <phoneticPr fontId="2" type="noConversion"/>
  </si>
  <si>
    <t>業務類別</t>
    <phoneticPr fontId="2" type="noConversion"/>
  </si>
  <si>
    <t>TrustType</t>
    <phoneticPr fontId="2" type="noConversion"/>
  </si>
  <si>
    <t>固定值：EF</t>
    <phoneticPr fontId="2" type="noConversion"/>
  </si>
  <si>
    <t>委託人統編</t>
    <phoneticPr fontId="2" type="noConversion"/>
  </si>
  <si>
    <t>CmNID</t>
    <phoneticPr fontId="2" type="noConversion"/>
  </si>
  <si>
    <t>登入MMA使用者下拉選擇之KEY</t>
    <phoneticPr fontId="2" type="noConversion"/>
  </si>
  <si>
    <t>專戶名稱</t>
  </si>
  <si>
    <t xml:space="preserve">CmName     </t>
  </si>
  <si>
    <t>庫存種類</t>
  </si>
  <si>
    <t xml:space="preserve">InvType    </t>
  </si>
  <si>
    <t>帳號/標的名稱</t>
  </si>
  <si>
    <t xml:space="preserve">InvestName </t>
  </si>
  <si>
    <t>標的幣別</t>
  </si>
  <si>
    <t xml:space="preserve">Currency   </t>
  </si>
  <si>
    <t>固定值：TWD</t>
    <phoneticPr fontId="2" type="noConversion"/>
  </si>
  <si>
    <t>庫存現金/單位(股)數</t>
  </si>
  <si>
    <t>ThisAccUnit</t>
  </si>
  <si>
    <t>numeric(10,4)</t>
  </si>
  <si>
    <t>庫存日期</t>
  </si>
  <si>
    <t xml:space="preserve">PriceDate  </t>
  </si>
  <si>
    <t xml:space="preserve">RateDate  </t>
  </si>
  <si>
    <t>TxDate</t>
    <phoneticPr fontId="2" type="noConversion"/>
  </si>
  <si>
    <t>參考價格</t>
  </si>
  <si>
    <t xml:space="preserve">UnitPrice  </t>
  </si>
  <si>
    <t>numeric(10,4)</t>
    <phoneticPr fontId="2" type="noConversion"/>
  </si>
  <si>
    <t>Rate</t>
  </si>
  <si>
    <t>參考現值</t>
  </si>
  <si>
    <t>Investvalue</t>
    <phoneticPr fontId="2" type="noConversion"/>
  </si>
  <si>
    <t>提存本金</t>
  </si>
  <si>
    <t>ThisAccuCap</t>
    <phoneticPr fontId="2" type="noConversion"/>
  </si>
  <si>
    <t>本期累計投資成本</t>
  </si>
  <si>
    <t>ThisAccuInvestCost</t>
    <phoneticPr fontId="2" type="noConversion"/>
  </si>
  <si>
    <t>損益</t>
  </si>
  <si>
    <t>IncomeState</t>
  </si>
  <si>
    <t>ReturnInvest</t>
    <phoneticPr fontId="2" type="noConversion"/>
  </si>
  <si>
    <t>Rq_Tag</t>
    <phoneticPr fontId="2" type="noConversion"/>
  </si>
  <si>
    <t>Rs_Tag</t>
    <phoneticPr fontId="2" type="noConversion"/>
  </si>
  <si>
    <t>範例：</t>
  </si>
  <si>
    <t>{</t>
  </si>
  <si>
    <t xml:space="preserve">{ </t>
  </si>
  <si>
    <t xml:space="preserve">  "RqHeader": {</t>
  </si>
  <si>
    <r>
      <t xml:space="preserve">   </t>
    </r>
    <r>
      <rPr>
        <sz val="12"/>
        <color rgb="FF333333"/>
        <rFont val="Times New Roman"/>
        <family val="1"/>
      </rPr>
      <t>"RsHeader"</t>
    </r>
    <r>
      <rPr>
        <sz val="12"/>
        <color rgb="FF666666"/>
        <rFont val="Times New Roman"/>
        <family val="1"/>
      </rPr>
      <t xml:space="preserve">:{ </t>
    </r>
  </si>
  <si>
    <t xml:space="preserve">    "MsgID": "funGetTrustsCSR_EFCeAsset",</t>
    <phoneticPr fontId="2" type="noConversion"/>
  </si>
  <si>
    <r>
      <t xml:space="preserve">      </t>
    </r>
    <r>
      <rPr>
        <sz val="12"/>
        <color rgb="FF333333"/>
        <rFont val="Times New Roman"/>
        <family val="1"/>
      </rPr>
      <t>"RsStat"</t>
    </r>
    <r>
      <rPr>
        <sz val="12"/>
        <color rgb="FF666666"/>
        <rFont val="Times New Roman"/>
        <family val="1"/>
      </rPr>
      <t xml:space="preserve">:{ </t>
    </r>
  </si>
  <si>
    <t xml:space="preserve">    "ChlName": "EBANK",</t>
  </si>
  <si>
    <r>
      <t xml:space="preserve">         </t>
    </r>
    <r>
      <rPr>
        <sz val="12"/>
        <color rgb="FF333333"/>
        <rFont val="Times New Roman"/>
        <family val="1"/>
      </rPr>
      <t>"RsStatCode"</t>
    </r>
    <r>
      <rPr>
        <sz val="12"/>
        <color rgb="FF666666"/>
        <rFont val="Times New Roman"/>
        <family val="1"/>
      </rPr>
      <t>:</t>
    </r>
    <r>
      <rPr>
        <sz val="12"/>
        <color rgb="FF555555"/>
        <rFont val="Times New Roman"/>
        <family val="1"/>
      </rPr>
      <t>"SUCCESS"</t>
    </r>
    <r>
      <rPr>
        <sz val="12"/>
        <color rgb="FF666666"/>
        <rFont val="Times New Roman"/>
        <family val="1"/>
      </rPr>
      <t>,</t>
    </r>
  </si>
  <si>
    <t xml:space="preserve">    "ChlEJNo": ""MMA-AI_QUERY-0000739377890",</t>
  </si>
  <si>
    <r>
      <t xml:space="preserve">         </t>
    </r>
    <r>
      <rPr>
        <sz val="12"/>
        <color rgb="FF333333"/>
        <rFont val="Times New Roman"/>
        <family val="1"/>
      </rPr>
      <t>"Desc"</t>
    </r>
    <r>
      <rPr>
        <sz val="12"/>
        <color rgb="FF666666"/>
        <rFont val="Times New Roman"/>
        <family val="1"/>
      </rPr>
      <t>:</t>
    </r>
    <r>
      <rPr>
        <sz val="12"/>
        <color rgb="FF555555"/>
        <rFont val="Times New Roman"/>
        <family val="1"/>
      </rPr>
      <t>"</t>
    </r>
    <r>
      <rPr>
        <sz val="11"/>
        <color theme="1"/>
        <rFont val="新細明體"/>
        <family val="1"/>
        <charset val="136"/>
      </rPr>
      <t>個人資產現況查詢成功</t>
    </r>
    <r>
      <rPr>
        <sz val="12"/>
        <color rgb="FF555555"/>
        <rFont val="Times New Roman"/>
        <family val="1"/>
      </rPr>
      <t>"</t>
    </r>
  </si>
  <si>
    <t xml:space="preserve">    "ChlSendTime": "2019-12-20T16:53:04",</t>
  </si>
  <si>
    <r>
      <t xml:space="preserve">      </t>
    </r>
    <r>
      <rPr>
        <sz val="12"/>
        <color rgb="FF666666"/>
        <rFont val="Times New Roman"/>
        <family val="1"/>
      </rPr>
      <t>},</t>
    </r>
  </si>
  <si>
    <t xml:space="preserve">    "CustomerID": " A258033787",</t>
    <phoneticPr fontId="2" type="noConversion"/>
  </si>
  <si>
    <r>
      <t xml:space="preserve">      </t>
    </r>
    <r>
      <rPr>
        <sz val="12"/>
        <color rgb="FF333333"/>
        <rFont val="Times New Roman"/>
        <family val="1"/>
      </rPr>
      <t>"ChlEJNo"</t>
    </r>
    <r>
      <rPr>
        <sz val="12"/>
        <color rgb="FF666666"/>
        <rFont val="Times New Roman"/>
        <family val="1"/>
      </rPr>
      <t>:</t>
    </r>
    <r>
      <rPr>
        <sz val="12"/>
        <color rgb="FF555555"/>
        <rFont val="Times New Roman"/>
        <family val="1"/>
      </rPr>
      <t>"MMA-BOND_J_crtSubs-0000095798724"</t>
    </r>
    <r>
      <rPr>
        <sz val="12"/>
        <color rgb="FF666666"/>
        <rFont val="Times New Roman"/>
        <family val="1"/>
      </rPr>
      <t>,</t>
    </r>
  </si>
  <si>
    <t xml:space="preserve">    "CustomerIDCheckcode": "00"</t>
  </si>
  <si>
    <r>
      <t xml:space="preserve">      </t>
    </r>
    <r>
      <rPr>
        <sz val="12"/>
        <color rgb="FF333333"/>
        <rFont val="Times New Roman"/>
        <family val="1"/>
      </rPr>
      <t>"RqTime"</t>
    </r>
    <r>
      <rPr>
        <sz val="12"/>
        <color rgb="FF666666"/>
        <rFont val="Times New Roman"/>
        <family val="1"/>
      </rPr>
      <t>:</t>
    </r>
    <r>
      <rPr>
        <sz val="12"/>
        <color rgb="FF555555"/>
        <rFont val="Times New Roman"/>
        <family val="1"/>
      </rPr>
      <t>"2016-09-29T16:25:20"</t>
    </r>
    <r>
      <rPr>
        <sz val="12"/>
        <color rgb="FF666666"/>
        <rFont val="Times New Roman"/>
        <family val="1"/>
      </rPr>
      <t>,</t>
    </r>
  </si>
  <si>
    <t xml:space="preserve">    "ChlIP": "10.11.161.121",</t>
  </si>
  <si>
    <r>
      <t xml:space="preserve">      </t>
    </r>
    <r>
      <rPr>
        <sz val="12"/>
        <color rgb="FF333333"/>
        <rFont val="Times New Roman"/>
        <family val="1"/>
      </rPr>
      <t>"RsTime"</t>
    </r>
    <r>
      <rPr>
        <sz val="12"/>
        <color rgb="FF666666"/>
        <rFont val="Times New Roman"/>
        <family val="1"/>
      </rPr>
      <t>:</t>
    </r>
    <r>
      <rPr>
        <sz val="12"/>
        <color rgb="FF555555"/>
        <rFont val="Times New Roman"/>
        <family val="1"/>
      </rPr>
      <t>"2016-09-29T16:26:38"</t>
    </r>
    <r>
      <rPr>
        <sz val="12"/>
        <color rgb="FF666666"/>
        <rFont val="Times New Roman"/>
        <family val="1"/>
      </rPr>
      <t>,</t>
    </r>
  </si>
  <si>
    <t xml:space="preserve">    "Language": "TC",</t>
  </si>
  <si>
    <r>
      <t xml:space="preserve">      </t>
    </r>
    <r>
      <rPr>
        <sz val="12"/>
        <color rgb="FF333333"/>
        <rFont val="Times New Roman"/>
        <family val="1"/>
      </rPr>
      <t>"CustomerID"</t>
    </r>
    <r>
      <rPr>
        <sz val="12"/>
        <color rgb="FF666666"/>
        <rFont val="Times New Roman"/>
        <family val="1"/>
      </rPr>
      <t>:</t>
    </r>
    <r>
      <rPr>
        <sz val="12"/>
        <color rgb="FF555555"/>
        <rFont val="Times New Roman"/>
        <family val="1"/>
      </rPr>
      <t>"A122131774"</t>
    </r>
    <r>
      <rPr>
        <sz val="12"/>
        <color rgb="FF666666"/>
        <rFont val="Times New Roman"/>
        <family val="1"/>
      </rPr>
      <t>,</t>
    </r>
  </si>
  <si>
    <t xml:space="preserve">  },</t>
  </si>
  <si>
    <r>
      <t xml:space="preserve">      </t>
    </r>
    <r>
      <rPr>
        <sz val="12"/>
        <color rgb="FF333333"/>
        <rFont val="Times New Roman"/>
        <family val="1"/>
      </rPr>
      <t>"CustomerIDCheckcode"</t>
    </r>
    <r>
      <rPr>
        <sz val="12"/>
        <color rgb="FF666666"/>
        <rFont val="Times New Roman"/>
        <family val="1"/>
      </rPr>
      <t>:</t>
    </r>
    <r>
      <rPr>
        <sz val="12"/>
        <color rgb="FF555555"/>
        <rFont val="Times New Roman"/>
        <family val="1"/>
      </rPr>
      <t>"0"</t>
    </r>
  </si>
  <si>
    <t xml:space="preserve">  "SvcRq": {</t>
  </si>
  <si>
    <r>
      <t xml:space="preserve">   </t>
    </r>
    <r>
      <rPr>
        <sz val="12"/>
        <color rgb="FF666666"/>
        <rFont val="Times New Roman"/>
        <family val="1"/>
      </rPr>
      <t>},</t>
    </r>
  </si>
  <si>
    <t xml:space="preserve">    "Rq": {</t>
  </si>
  <si>
    <r>
      <t xml:space="preserve">   </t>
    </r>
    <r>
      <rPr>
        <sz val="12"/>
        <color rgb="FF333333"/>
        <rFont val="Times New Roman"/>
        <family val="1"/>
      </rPr>
      <t>"SvcRs"</t>
    </r>
    <r>
      <rPr>
        <sz val="12"/>
        <color rgb="FF666666"/>
        <rFont val="Times New Roman"/>
        <family val="1"/>
      </rPr>
      <t xml:space="preserve">:{ </t>
    </r>
  </si>
  <si>
    <t>"TrustType":"EF",</t>
    <phoneticPr fontId="2" type="noConversion"/>
  </si>
  <si>
    <r>
      <t xml:space="preserve">      </t>
    </r>
    <r>
      <rPr>
        <sz val="12"/>
        <color rgb="FF333333"/>
        <rFont val="Times New Roman"/>
        <family val="1"/>
      </rPr>
      <t>"RsCollection"</t>
    </r>
    <r>
      <rPr>
        <sz val="12"/>
        <color rgb="FF666666"/>
        <rFont val="Times New Roman"/>
        <family val="1"/>
      </rPr>
      <t xml:space="preserve">:[ </t>
    </r>
    <r>
      <rPr>
        <sz val="12"/>
        <color rgb="FF555555"/>
        <rFont val="Times New Roman"/>
        <family val="1"/>
      </rPr>
      <t xml:space="preserve">        </t>
    </r>
  </si>
  <si>
    <t>"CmNID":"A258033787"</t>
    <phoneticPr fontId="2" type="noConversion"/>
  </si>
  <si>
    <r>
      <t xml:space="preserve">         </t>
    </r>
    <r>
      <rPr>
        <sz val="12"/>
        <color rgb="FF666666"/>
        <rFont val="Times New Roman"/>
        <family val="1"/>
      </rPr>
      <t xml:space="preserve">{ </t>
    </r>
  </si>
  <si>
    <t xml:space="preserve">    }</t>
  </si>
  <si>
    <r>
      <t xml:space="preserve">            </t>
    </r>
    <r>
      <rPr>
        <sz val="12"/>
        <color rgb="FF333333"/>
        <rFont val="Times New Roman"/>
        <family val="1"/>
      </rPr>
      <t>"CmName"</t>
    </r>
    <r>
      <rPr>
        <sz val="12"/>
        <color rgb="FF666666"/>
        <rFont val="Times New Roman"/>
        <family val="1"/>
      </rPr>
      <t>:</t>
    </r>
    <r>
      <rPr>
        <sz val="12"/>
        <color rgb="FF555555"/>
        <rFont val="Times New Roman"/>
        <family val="1"/>
      </rPr>
      <t>"</t>
    </r>
    <r>
      <rPr>
        <sz val="12"/>
        <color rgb="FF555555"/>
        <rFont val="新細明體"/>
        <family val="1"/>
        <charset val="136"/>
      </rPr>
      <t>公提金</t>
    </r>
    <r>
      <rPr>
        <sz val="12"/>
        <color rgb="FF555555"/>
        <rFont val="Times New Roman"/>
        <family val="1"/>
      </rPr>
      <t>"</t>
    </r>
    <r>
      <rPr>
        <sz val="12"/>
        <color rgb="FF666666"/>
        <rFont val="Times New Roman"/>
        <family val="1"/>
      </rPr>
      <t>,</t>
    </r>
  </si>
  <si>
    <t xml:space="preserve">  }</t>
  </si>
  <si>
    <r>
      <t xml:space="preserve">            </t>
    </r>
    <r>
      <rPr>
        <sz val="12"/>
        <color rgb="FF333333"/>
        <rFont val="Times New Roman"/>
        <family val="1"/>
      </rPr>
      <t>"InvType"</t>
    </r>
    <r>
      <rPr>
        <sz val="12"/>
        <color rgb="FF666666"/>
        <rFont val="Times New Roman"/>
        <family val="1"/>
      </rPr>
      <t>:</t>
    </r>
    <r>
      <rPr>
        <sz val="12"/>
        <color rgb="FF555555"/>
        <rFont val="Times New Roman"/>
        <family val="1"/>
      </rPr>
      <t>"</t>
    </r>
    <r>
      <rPr>
        <sz val="12"/>
        <color rgb="FF555555"/>
        <rFont val="新細明體"/>
        <family val="1"/>
        <charset val="136"/>
      </rPr>
      <t>現金餘額</t>
    </r>
    <r>
      <rPr>
        <sz val="12"/>
        <color rgb="FF555555"/>
        <rFont val="Times New Roman"/>
        <family val="1"/>
      </rPr>
      <t>"</t>
    </r>
    <r>
      <rPr>
        <sz val="12"/>
        <color rgb="FF666666"/>
        <rFont val="Times New Roman"/>
        <family val="1"/>
      </rPr>
      <t>,</t>
    </r>
  </si>
  <si>
    <t>}</t>
  </si>
  <si>
    <r>
      <t xml:space="preserve">            </t>
    </r>
    <r>
      <rPr>
        <sz val="12"/>
        <color rgb="FF333333"/>
        <rFont val="Times New Roman"/>
        <family val="1"/>
      </rPr>
      <t>"InvestName"</t>
    </r>
    <r>
      <rPr>
        <sz val="12"/>
        <color rgb="FF666666"/>
        <rFont val="Times New Roman"/>
        <family val="1"/>
      </rPr>
      <t>:</t>
    </r>
    <r>
      <rPr>
        <sz val="12"/>
        <color rgb="FF555555"/>
        <rFont val="Times New Roman"/>
        <family val="1"/>
      </rPr>
      <t>"-"</t>
    </r>
    <r>
      <rPr>
        <sz val="12"/>
        <color rgb="FF666666"/>
        <rFont val="Times New Roman"/>
        <family val="1"/>
      </rPr>
      <t>,</t>
    </r>
  </si>
  <si>
    <r>
      <t xml:space="preserve">            </t>
    </r>
    <r>
      <rPr>
        <sz val="12"/>
        <color rgb="FF333333"/>
        <rFont val="Times New Roman"/>
        <family val="1"/>
      </rPr>
      <t>"Currency"</t>
    </r>
    <r>
      <rPr>
        <sz val="12"/>
        <color rgb="FF666666"/>
        <rFont val="Times New Roman"/>
        <family val="1"/>
      </rPr>
      <t>:</t>
    </r>
    <r>
      <rPr>
        <sz val="12"/>
        <color rgb="FF555555"/>
        <rFont val="Times New Roman"/>
        <family val="1"/>
      </rPr>
      <t>"TWD"</t>
    </r>
    <r>
      <rPr>
        <sz val="12"/>
        <color rgb="FF666666"/>
        <rFont val="Times New Roman"/>
        <family val="1"/>
      </rPr>
      <t>,</t>
    </r>
  </si>
  <si>
    <r>
      <t xml:space="preserve">            </t>
    </r>
    <r>
      <rPr>
        <sz val="12"/>
        <color rgb="FF333333"/>
        <rFont val="Times New Roman"/>
        <family val="1"/>
      </rPr>
      <t>"ThisAccUnit"</t>
    </r>
    <r>
      <rPr>
        <sz val="12"/>
        <color rgb="FF666666"/>
        <rFont val="Times New Roman"/>
        <family val="1"/>
      </rPr>
      <t>:</t>
    </r>
    <r>
      <rPr>
        <sz val="12"/>
        <color rgb="FF555555"/>
        <rFont val="Times New Roman"/>
        <family val="1"/>
      </rPr>
      <t>"223,889"</t>
    </r>
    <r>
      <rPr>
        <sz val="12"/>
        <color rgb="FF666666"/>
        <rFont val="Times New Roman"/>
        <family val="1"/>
      </rPr>
      <t>,</t>
    </r>
  </si>
  <si>
    <r>
      <t xml:space="preserve">            </t>
    </r>
    <r>
      <rPr>
        <sz val="12"/>
        <color rgb="FF333333"/>
        <rFont val="Times New Roman"/>
        <family val="1"/>
      </rPr>
      <t>"PriceDate"</t>
    </r>
    <r>
      <rPr>
        <sz val="12"/>
        <color rgb="FF666666"/>
        <rFont val="Times New Roman"/>
        <family val="1"/>
      </rPr>
      <t>:</t>
    </r>
    <r>
      <rPr>
        <sz val="12"/>
        <color rgb="FF555555"/>
        <rFont val="Times New Roman"/>
        <family val="1"/>
      </rPr>
      <t>"-"</t>
    </r>
    <r>
      <rPr>
        <sz val="12"/>
        <color rgb="FF666666"/>
        <rFont val="Times New Roman"/>
        <family val="1"/>
      </rPr>
      <t>,</t>
    </r>
  </si>
  <si>
    <r>
      <t xml:space="preserve">            </t>
    </r>
    <r>
      <rPr>
        <sz val="12"/>
        <color rgb="FF333333"/>
        <rFont val="Times New Roman"/>
        <family val="1"/>
      </rPr>
      <t>"RateDate"</t>
    </r>
    <r>
      <rPr>
        <sz val="12"/>
        <color rgb="FF666666"/>
        <rFont val="Times New Roman"/>
        <family val="1"/>
      </rPr>
      <t>:</t>
    </r>
    <r>
      <rPr>
        <sz val="12"/>
        <color rgb="FF555555"/>
        <rFont val="Times New Roman"/>
        <family val="1"/>
      </rPr>
      <t>"-"</t>
    </r>
    <r>
      <rPr>
        <sz val="12"/>
        <color rgb="FF666666"/>
        <rFont val="Times New Roman"/>
        <family val="1"/>
      </rPr>
      <t>,</t>
    </r>
  </si>
  <si>
    <t>"TxDate":"2019/11/23",</t>
  </si>
  <si>
    <r>
      <t xml:space="preserve">            </t>
    </r>
    <r>
      <rPr>
        <sz val="12"/>
        <color rgb="FF333333"/>
        <rFont val="Times New Roman"/>
        <family val="1"/>
      </rPr>
      <t>"UnitPrice"</t>
    </r>
    <r>
      <rPr>
        <sz val="12"/>
        <color rgb="FF666666"/>
        <rFont val="Times New Roman"/>
        <family val="1"/>
      </rPr>
      <t>:</t>
    </r>
    <r>
      <rPr>
        <sz val="12"/>
        <color rgb="FF555555"/>
        <rFont val="Times New Roman"/>
        <family val="1"/>
      </rPr>
      <t>"-"</t>
    </r>
    <r>
      <rPr>
        <sz val="12"/>
        <color rgb="FF666666"/>
        <rFont val="Times New Roman"/>
        <family val="1"/>
      </rPr>
      <t>,</t>
    </r>
  </si>
  <si>
    <r>
      <t xml:space="preserve">            </t>
    </r>
    <r>
      <rPr>
        <sz val="12"/>
        <color rgb="FF333333"/>
        <rFont val="Times New Roman"/>
        <family val="1"/>
      </rPr>
      <t>"Rate"</t>
    </r>
    <r>
      <rPr>
        <sz val="12"/>
        <color rgb="FF666666"/>
        <rFont val="Times New Roman"/>
        <family val="1"/>
      </rPr>
      <t>:</t>
    </r>
    <r>
      <rPr>
        <sz val="12"/>
        <color rgb="FF555555"/>
        <rFont val="Times New Roman"/>
        <family val="1"/>
      </rPr>
      <t>"-"</t>
    </r>
    <r>
      <rPr>
        <sz val="12"/>
        <color rgb="FF666666"/>
        <rFont val="Times New Roman"/>
        <family val="1"/>
      </rPr>
      <t>,</t>
    </r>
  </si>
  <si>
    <r>
      <t xml:space="preserve">            </t>
    </r>
    <r>
      <rPr>
        <sz val="12"/>
        <color rgb="FF333333"/>
        <rFont val="Times New Roman"/>
        <family val="1"/>
      </rPr>
      <t>"Investvalue"</t>
    </r>
    <r>
      <rPr>
        <sz val="12"/>
        <color rgb="FF666666"/>
        <rFont val="Times New Roman"/>
        <family val="1"/>
      </rPr>
      <t>:</t>
    </r>
    <r>
      <rPr>
        <sz val="12"/>
        <color rgb="FF555555"/>
        <rFont val="Times New Roman"/>
        <family val="1"/>
      </rPr>
      <t>"223,889",</t>
    </r>
  </si>
  <si>
    <t xml:space="preserve">            “ThisAccuCap”:”240,000.0000”,</t>
  </si>
  <si>
    <t xml:space="preserve">            “ThisAccuInvestCost”:”240,000.0000”,</t>
  </si>
  <si>
    <t xml:space="preserve">            “IncomeState”:”240,000.0000”,</t>
  </si>
  <si>
    <t xml:space="preserve">            “ReturnInvest”:”240,000.0000”</t>
  </si>
  <si>
    <r>
      <t xml:space="preserve">         </t>
    </r>
    <r>
      <rPr>
        <sz val="12"/>
        <color rgb="FF666666"/>
        <rFont val="Times New Roman"/>
        <family val="1"/>
      </rPr>
      <t>},</t>
    </r>
  </si>
  <si>
    <r>
      <t xml:space="preserve">            </t>
    </r>
    <r>
      <rPr>
        <sz val="12"/>
        <color rgb="FF333333"/>
        <rFont val="Times New Roman"/>
        <family val="1"/>
      </rPr>
      <t>"InvType"</t>
    </r>
    <r>
      <rPr>
        <sz val="12"/>
        <color rgb="FF666666"/>
        <rFont val="Times New Roman"/>
        <family val="1"/>
      </rPr>
      <t>:</t>
    </r>
    <r>
      <rPr>
        <sz val="12"/>
        <color rgb="FF555555"/>
        <rFont val="Times New Roman"/>
        <family val="1"/>
      </rPr>
      <t>"</t>
    </r>
    <r>
      <rPr>
        <sz val="12"/>
        <color rgb="FF555555"/>
        <rFont val="新細明體"/>
        <family val="1"/>
        <charset val="136"/>
      </rPr>
      <t>標的庫存</t>
    </r>
    <r>
      <rPr>
        <sz val="12"/>
        <color rgb="FF555555"/>
        <rFont val="Times New Roman"/>
        <family val="1"/>
      </rPr>
      <t>"</t>
    </r>
    <r>
      <rPr>
        <sz val="12"/>
        <color rgb="FF666666"/>
        <rFont val="Times New Roman"/>
        <family val="1"/>
      </rPr>
      <t>,</t>
    </r>
  </si>
  <si>
    <r>
      <t xml:space="preserve">            </t>
    </r>
    <r>
      <rPr>
        <sz val="12"/>
        <color rgb="FF333333"/>
        <rFont val="Times New Roman"/>
        <family val="1"/>
      </rPr>
      <t>"InvestName"</t>
    </r>
    <r>
      <rPr>
        <sz val="12"/>
        <color rgb="FF666666"/>
        <rFont val="Times New Roman"/>
        <family val="1"/>
      </rPr>
      <t>:</t>
    </r>
    <r>
      <rPr>
        <sz val="12"/>
        <color rgb="FF555555"/>
        <rFont val="Times New Roman"/>
        <family val="1"/>
      </rPr>
      <t>"</t>
    </r>
    <r>
      <rPr>
        <sz val="12"/>
        <color rgb="FF555555"/>
        <rFont val="新細明體"/>
        <family val="1"/>
        <charset val="136"/>
      </rPr>
      <t>永豐金</t>
    </r>
    <r>
      <rPr>
        <sz val="12"/>
        <color rgb="FF555555"/>
        <rFont val="Times New Roman"/>
        <family val="1"/>
      </rPr>
      <t>"</t>
    </r>
    <r>
      <rPr>
        <sz val="12"/>
        <color rgb="FF666666"/>
        <rFont val="Times New Roman"/>
        <family val="1"/>
      </rPr>
      <t>,</t>
    </r>
  </si>
  <si>
    <r>
      <t xml:space="preserve">            </t>
    </r>
    <r>
      <rPr>
        <sz val="12"/>
        <color rgb="FF333333"/>
        <rFont val="Times New Roman"/>
        <family val="1"/>
      </rPr>
      <t>"ThisAccUnit"</t>
    </r>
    <r>
      <rPr>
        <sz val="12"/>
        <color rgb="FF666666"/>
        <rFont val="Times New Roman"/>
        <family val="1"/>
      </rPr>
      <t>:</t>
    </r>
    <r>
      <rPr>
        <sz val="12"/>
        <color rgb="FF555555"/>
        <rFont val="Times New Roman"/>
        <family val="1"/>
      </rPr>
      <t>"1,000.0000"</t>
    </r>
    <r>
      <rPr>
        <sz val="12"/>
        <color rgb="FF666666"/>
        <rFont val="Times New Roman"/>
        <family val="1"/>
      </rPr>
      <t>,</t>
    </r>
  </si>
  <si>
    <r>
      <t xml:space="preserve">            </t>
    </r>
    <r>
      <rPr>
        <sz val="12"/>
        <color rgb="FF333333"/>
        <rFont val="Times New Roman"/>
        <family val="1"/>
      </rPr>
      <t>"PriceDate"</t>
    </r>
    <r>
      <rPr>
        <sz val="12"/>
        <color rgb="FF666666"/>
        <rFont val="Times New Roman"/>
        <family val="1"/>
      </rPr>
      <t>:</t>
    </r>
    <r>
      <rPr>
        <sz val="12"/>
        <color rgb="FF555555"/>
        <rFont val="Times New Roman"/>
        <family val="1"/>
      </rPr>
      <t>"2019/11/23"</t>
    </r>
    <r>
      <rPr>
        <sz val="12"/>
        <color rgb="FF666666"/>
        <rFont val="Times New Roman"/>
        <family val="1"/>
      </rPr>
      <t>,</t>
    </r>
  </si>
  <si>
    <r>
      <t xml:space="preserve">            </t>
    </r>
    <r>
      <rPr>
        <sz val="12"/>
        <color rgb="FF333333"/>
        <rFont val="Times New Roman"/>
        <family val="1"/>
      </rPr>
      <t>"UnitPrice"</t>
    </r>
    <r>
      <rPr>
        <sz val="12"/>
        <color rgb="FF666666"/>
        <rFont val="Times New Roman"/>
        <family val="1"/>
      </rPr>
      <t>:</t>
    </r>
    <r>
      <rPr>
        <sz val="12"/>
        <color rgb="FF555555"/>
        <rFont val="Times New Roman"/>
        <family val="1"/>
      </rPr>
      <t>"10.0000"</t>
    </r>
    <r>
      <rPr>
        <sz val="12"/>
        <color rgb="FF666666"/>
        <rFont val="Times New Roman"/>
        <family val="1"/>
      </rPr>
      <t>,</t>
    </r>
  </si>
  <si>
    <r>
      <t xml:space="preserve">            </t>
    </r>
    <r>
      <rPr>
        <sz val="12"/>
        <color rgb="FF333333"/>
        <rFont val="Times New Roman"/>
        <family val="1"/>
      </rPr>
      <t>"Rate"</t>
    </r>
    <r>
      <rPr>
        <sz val="12"/>
        <color rgb="FF666666"/>
        <rFont val="Times New Roman"/>
        <family val="1"/>
      </rPr>
      <t>:</t>
    </r>
    <r>
      <rPr>
        <sz val="12"/>
        <color rgb="FF555555"/>
        <rFont val="Times New Roman"/>
        <family val="1"/>
      </rPr>
      <t>"1.0000"</t>
    </r>
    <r>
      <rPr>
        <sz val="12"/>
        <color rgb="FF666666"/>
        <rFont val="Times New Roman"/>
        <family val="1"/>
      </rPr>
      <t>,</t>
    </r>
  </si>
  <si>
    <r>
      <t xml:space="preserve">            </t>
    </r>
    <r>
      <rPr>
        <sz val="12"/>
        <color rgb="FF333333"/>
        <rFont val="Times New Roman"/>
        <family val="1"/>
      </rPr>
      <t>"Investvalue"</t>
    </r>
    <r>
      <rPr>
        <sz val="12"/>
        <color rgb="FF666666"/>
        <rFont val="Times New Roman"/>
        <family val="1"/>
      </rPr>
      <t>:</t>
    </r>
    <r>
      <rPr>
        <sz val="12"/>
        <color rgb="FF555555"/>
        <rFont val="Times New Roman"/>
        <family val="1"/>
      </rPr>
      <t>"10,000",</t>
    </r>
  </si>
  <si>
    <r>
      <t xml:space="preserve">         </t>
    </r>
    <r>
      <rPr>
        <sz val="12"/>
        <color rgb="FF666666"/>
        <rFont val="Times New Roman"/>
        <family val="1"/>
      </rPr>
      <t xml:space="preserve">},      </t>
    </r>
  </si>
  <si>
    <t xml:space="preserve">         { </t>
  </si>
  <si>
    <r>
      <t xml:space="preserve">            </t>
    </r>
    <r>
      <rPr>
        <sz val="12"/>
        <color rgb="FF333333"/>
        <rFont val="Times New Roman"/>
        <family val="1"/>
      </rPr>
      <t>"CmName"</t>
    </r>
    <r>
      <rPr>
        <sz val="12"/>
        <color rgb="FF666666"/>
        <rFont val="Times New Roman"/>
        <family val="1"/>
      </rPr>
      <t>:</t>
    </r>
    <r>
      <rPr>
        <sz val="12"/>
        <color rgb="FF555555"/>
        <rFont val="Times New Roman"/>
        <family val="1"/>
      </rPr>
      <t>"</t>
    </r>
    <r>
      <rPr>
        <sz val="12"/>
        <color rgb="FF555555"/>
        <rFont val="新細明體"/>
        <family val="1"/>
        <charset val="136"/>
      </rPr>
      <t>自提金</t>
    </r>
    <r>
      <rPr>
        <sz val="12"/>
        <color rgb="FF555555"/>
        <rFont val="Times New Roman"/>
        <family val="1"/>
      </rPr>
      <t>"</t>
    </r>
    <r>
      <rPr>
        <sz val="12"/>
        <color rgb="FF666666"/>
        <rFont val="Times New Roman"/>
        <family val="1"/>
      </rPr>
      <t>,</t>
    </r>
  </si>
  <si>
    <r>
      <t xml:space="preserve">            </t>
    </r>
    <r>
      <rPr>
        <sz val="12"/>
        <color rgb="FF333333"/>
        <rFont val="Times New Roman"/>
        <family val="1"/>
      </rPr>
      <t>"ThisAccUnit"</t>
    </r>
    <r>
      <rPr>
        <sz val="12"/>
        <color rgb="FF666666"/>
        <rFont val="Times New Roman"/>
        <family val="1"/>
      </rPr>
      <t>:</t>
    </r>
    <r>
      <rPr>
        <sz val="12"/>
        <color rgb="FF555555"/>
        <rFont val="Times New Roman"/>
        <family val="1"/>
      </rPr>
      <t>"1,000,000"</t>
    </r>
    <r>
      <rPr>
        <sz val="12"/>
        <color rgb="FF666666"/>
        <rFont val="Times New Roman"/>
        <family val="1"/>
      </rPr>
      <t>,</t>
    </r>
  </si>
  <si>
    <r>
      <t xml:space="preserve">   </t>
    </r>
    <r>
      <rPr>
        <sz val="12"/>
        <color rgb="FF333333"/>
        <rFont val="Times New Roman"/>
        <family val="1"/>
      </rPr>
      <t>"UnitPrice"</t>
    </r>
    <r>
      <rPr>
        <sz val="12"/>
        <color rgb="FF666666"/>
        <rFont val="Times New Roman"/>
        <family val="1"/>
      </rPr>
      <t>:</t>
    </r>
    <r>
      <rPr>
        <sz val="12"/>
        <color rgb="FF555555"/>
        <rFont val="Times New Roman"/>
        <family val="1"/>
      </rPr>
      <t>"10.0000"</t>
    </r>
    <r>
      <rPr>
        <sz val="12"/>
        <color rgb="FF666666"/>
        <rFont val="Times New Roman"/>
        <family val="1"/>
      </rPr>
      <t>,</t>
    </r>
  </si>
  <si>
    <r>
      <t xml:space="preserve">            </t>
    </r>
    <r>
      <rPr>
        <sz val="12"/>
        <color rgb="FF333333"/>
        <rFont val="Times New Roman"/>
        <family val="1"/>
      </rPr>
      <t>"CmName"</t>
    </r>
    <r>
      <rPr>
        <sz val="12"/>
        <color rgb="FF666666"/>
        <rFont val="Times New Roman"/>
        <family val="1"/>
      </rPr>
      <t>:</t>
    </r>
    <r>
      <rPr>
        <sz val="12"/>
        <color rgb="FF555555"/>
        <rFont val="Times New Roman"/>
        <family val="1"/>
      </rPr>
      <t>"</t>
    </r>
    <r>
      <rPr>
        <sz val="12"/>
        <color rgb="FF555555"/>
        <rFont val="新細明體"/>
        <family val="1"/>
        <charset val="136"/>
      </rPr>
      <t>合計</t>
    </r>
    <r>
      <rPr>
        <sz val="12"/>
        <color rgb="FF555555"/>
        <rFont val="Times New Roman"/>
        <family val="1"/>
      </rPr>
      <t>"</t>
    </r>
    <r>
      <rPr>
        <sz val="12"/>
        <color rgb="FF666666"/>
        <rFont val="Times New Roman"/>
        <family val="1"/>
      </rPr>
      <t>,</t>
    </r>
  </si>
  <si>
    <r>
      <t xml:space="preserve">            </t>
    </r>
    <r>
      <rPr>
        <sz val="12"/>
        <color rgb="FF333333"/>
        <rFont val="Times New Roman"/>
        <family val="1"/>
      </rPr>
      <t>"ThisAccUnit"</t>
    </r>
    <r>
      <rPr>
        <sz val="12"/>
        <color rgb="FF666666"/>
        <rFont val="Times New Roman"/>
        <family val="1"/>
      </rPr>
      <t>:</t>
    </r>
    <r>
      <rPr>
        <sz val="12"/>
        <color rgb="FF555555"/>
        <rFont val="Times New Roman"/>
        <family val="1"/>
      </rPr>
      <t>"323,889"</t>
    </r>
    <r>
      <rPr>
        <sz val="12"/>
        <color rgb="FF666666"/>
        <rFont val="Times New Roman"/>
        <family val="1"/>
      </rPr>
      <t>,</t>
    </r>
  </si>
  <si>
    <t>"TxDate":"-",</t>
  </si>
  <si>
    <r>
      <t xml:space="preserve">   </t>
    </r>
    <r>
      <rPr>
        <sz val="12"/>
        <color rgb="FF333333"/>
        <rFont val="Times New Roman"/>
        <family val="1"/>
      </rPr>
      <t>"UnitPrice"</t>
    </r>
    <r>
      <rPr>
        <sz val="12"/>
        <color rgb="FF666666"/>
        <rFont val="Times New Roman"/>
        <family val="1"/>
      </rPr>
      <t>:</t>
    </r>
    <r>
      <rPr>
        <sz val="12"/>
        <color rgb="FF555555"/>
        <rFont val="Times New Roman"/>
        <family val="1"/>
      </rPr>
      <t>"-"</t>
    </r>
    <r>
      <rPr>
        <sz val="12"/>
        <color rgb="FF666666"/>
        <rFont val="Times New Roman"/>
        <family val="1"/>
      </rPr>
      <t>,</t>
    </r>
  </si>
  <si>
    <r>
      <t xml:space="preserve">            </t>
    </r>
    <r>
      <rPr>
        <sz val="12"/>
        <color rgb="FF333333"/>
        <rFont val="Times New Roman"/>
        <family val="1"/>
      </rPr>
      <t>"Investvalue"</t>
    </r>
    <r>
      <rPr>
        <sz val="12"/>
        <color rgb="FF666666"/>
        <rFont val="Times New Roman"/>
        <family val="1"/>
      </rPr>
      <t>:</t>
    </r>
    <r>
      <rPr>
        <sz val="12"/>
        <color rgb="FF555555"/>
        <rFont val="Times New Roman"/>
        <family val="1"/>
      </rPr>
      <t>"323,889",</t>
    </r>
  </si>
  <si>
    <r>
      <t xml:space="preserve">            </t>
    </r>
    <r>
      <rPr>
        <sz val="12"/>
        <color rgb="FF333333"/>
        <rFont val="Times New Roman"/>
        <family val="1"/>
      </rPr>
      <t>"ThisAccUnit"</t>
    </r>
    <r>
      <rPr>
        <sz val="12"/>
        <color rgb="FF666666"/>
        <rFont val="Times New Roman"/>
        <family val="1"/>
      </rPr>
      <t>:</t>
    </r>
    <r>
      <rPr>
        <sz val="12"/>
        <color rgb="FF555555"/>
        <rFont val="Times New Roman"/>
        <family val="1"/>
      </rPr>
      <t>"2,000.0000"</t>
    </r>
    <r>
      <rPr>
        <sz val="12"/>
        <color rgb="FF666666"/>
        <rFont val="Times New Roman"/>
        <family val="1"/>
      </rPr>
      <t>,</t>
    </r>
  </si>
  <si>
    <r>
      <t xml:space="preserve">            </t>
    </r>
    <r>
      <rPr>
        <sz val="12"/>
        <color rgb="FF333333"/>
        <rFont val="Times New Roman"/>
        <family val="1"/>
      </rPr>
      <t>"Investvalue"</t>
    </r>
    <r>
      <rPr>
        <sz val="12"/>
        <color rgb="FF666666"/>
        <rFont val="Times New Roman"/>
        <family val="1"/>
      </rPr>
      <t>:</t>
    </r>
    <r>
      <rPr>
        <sz val="12"/>
        <color rgb="FF555555"/>
        <rFont val="Times New Roman"/>
        <family val="1"/>
      </rPr>
      <t>"20,000",</t>
    </r>
  </si>
  <si>
    <r>
      <t xml:space="preserve">         </t>
    </r>
    <r>
      <rPr>
        <sz val="12"/>
        <color rgb="FF666666"/>
        <rFont val="Times New Roman"/>
        <family val="1"/>
      </rPr>
      <t>}</t>
    </r>
  </si>
  <si>
    <r>
      <t xml:space="preserve">      </t>
    </r>
    <r>
      <rPr>
        <sz val="12"/>
        <color rgb="FF666666"/>
        <rFont val="Times New Roman"/>
        <family val="1"/>
      </rPr>
      <t>]</t>
    </r>
  </si>
  <si>
    <r>
      <t xml:space="preserve">   </t>
    </r>
    <r>
      <rPr>
        <sz val="12"/>
        <color rgb="FF666666"/>
        <rFont val="Times New Roman"/>
        <family val="1"/>
      </rPr>
      <t>}}</t>
    </r>
  </si>
  <si>
    <t>http://10.11.140.110/api/EFInvest/funGetTrustsREF175Report01PDF</t>
  </si>
  <si>
    <t>http://10.11.152.110/api/EFInvest/funGetTrustsREF175Report01PDF</t>
  </si>
  <si>
    <t>查詢個人信託資產明細PDF</t>
    <phoneticPr fontId="2" type="noConversion"/>
  </si>
  <si>
    <r>
      <t>ex:MMA-FUND_</t>
    </r>
    <r>
      <rPr>
        <sz val="12"/>
        <color rgb="FFFF0000"/>
        <rFont val="標楷體"/>
        <family val="4"/>
        <charset val="136"/>
      </rPr>
      <t>gREF175PDF</t>
    </r>
    <r>
      <rPr>
        <sz val="12"/>
        <color theme="1"/>
        <rFont val="標楷體"/>
        <family val="4"/>
        <charset val="136"/>
      </rPr>
      <t>-0000130692803</t>
    </r>
    <phoneticPr fontId="2" type="noConversion"/>
  </si>
  <si>
    <t>業務類別</t>
  </si>
  <si>
    <t>TrustType</t>
  </si>
  <si>
    <t xml:space="preserve">委託人統編 </t>
  </si>
  <si>
    <t>CmNID</t>
  </si>
  <si>
    <t>日期起</t>
  </si>
  <si>
    <t>TxDateF</t>
  </si>
  <si>
    <t>日期迄</t>
  </si>
  <si>
    <t>TxDateT</t>
  </si>
  <si>
    <t>PDF binary data</t>
    <phoneticPr fontId="2" type="noConversion"/>
  </si>
  <si>
    <t xml:space="preserve">    "MsgID": "funGetTrustsREF175Report01PDF",</t>
    <phoneticPr fontId="2" type="noConversion"/>
  </si>
  <si>
    <t>"CmNID":"A258033787",</t>
    <phoneticPr fontId="2" type="noConversion"/>
  </si>
  <si>
    <t>"TxDateF":"2022/01/01",</t>
    <phoneticPr fontId="2" type="noConversion"/>
  </si>
  <si>
    <t>"TxDateT":"2022/12/31"</t>
    <phoneticPr fontId="2" type="noConversion"/>
  </si>
  <si>
    <t>eTradeFUND_Sales</t>
  </si>
  <si>
    <t>IB/MB</t>
    <phoneticPr fontId="2" type="noConversion"/>
  </si>
  <si>
    <t xml:space="preserve">
https://10.11.37.36:8080/eTradeFUND_Sales/services/processService</t>
    <phoneticPr fontId="2" type="noConversion"/>
  </si>
  <si>
    <t xml:space="preserve">
https://10.11.66.149:8080/eTradeFUND_Sales/services/processService</t>
    <phoneticPr fontId="2" type="noConversion"/>
  </si>
  <si>
    <t>https://10.16.1.61:8080/eTradeFUND_Sales/services/processService</t>
    <phoneticPr fontId="2" type="noConversion"/>
  </si>
  <si>
    <t>呼叫服務名稱</t>
    <phoneticPr fontId="2" type="noConversion"/>
  </si>
  <si>
    <t>service</t>
    <phoneticPr fontId="2" type="noConversion"/>
  </si>
  <si>
    <t>varchar(50)</t>
    <phoneticPr fontId="2" type="noConversion"/>
  </si>
  <si>
    <r>
      <rPr>
        <sz val="12"/>
        <color theme="1"/>
        <rFont val="微軟正黑體"/>
        <family val="2"/>
        <charset val="136"/>
      </rPr>
      <t>固定傳入'</t>
    </r>
    <r>
      <rPr>
        <sz val="12"/>
        <color theme="1"/>
        <rFont val="Calibri"/>
        <family val="2"/>
        <charset val="1"/>
      </rPr>
      <t>FNS110'</t>
    </r>
    <phoneticPr fontId="2" type="noConversion"/>
  </si>
  <si>
    <t>傳入服務參數</t>
    <phoneticPr fontId="2" type="noConversion"/>
  </si>
  <si>
    <t>inputData</t>
    <phoneticPr fontId="2" type="noConversion"/>
  </si>
  <si>
    <t>varchar</t>
    <phoneticPr fontId="2" type="noConversion"/>
  </si>
  <si>
    <r>
      <t xml:space="preserve">Xml </t>
    </r>
    <r>
      <rPr>
        <sz val="12"/>
        <color theme="1"/>
        <rFont val="微軟正黑體"/>
        <family val="2"/>
        <charset val="136"/>
      </rPr>
      <t>格式字串</t>
    </r>
    <phoneticPr fontId="2" type="noConversion"/>
  </si>
  <si>
    <t>Form</t>
    <phoneticPr fontId="2" type="noConversion"/>
  </si>
  <si>
    <t>varchar(10)</t>
    <phoneticPr fontId="2" type="noConversion"/>
  </si>
  <si>
    <t>處理結果代碼</t>
    <phoneticPr fontId="2" type="noConversion"/>
  </si>
  <si>
    <t>StatusCode</t>
  </si>
  <si>
    <t>varchar(4)</t>
    <phoneticPr fontId="2" type="noConversion"/>
  </si>
  <si>
    <r>
      <t>0000</t>
    </r>
    <r>
      <rPr>
        <sz val="12"/>
        <color theme="1"/>
        <rFont val="微軟正黑體"/>
        <family val="2"/>
        <charset val="136"/>
      </rPr>
      <t>：處理成功</t>
    </r>
    <r>
      <rPr>
        <sz val="12"/>
        <color theme="1"/>
        <rFont val="Calibri"/>
        <family val="2"/>
        <charset val="1"/>
      </rPr>
      <t xml:space="preserve">
</t>
    </r>
    <r>
      <rPr>
        <sz val="12"/>
        <color theme="1"/>
        <rFont val="微軟正黑體"/>
        <family val="2"/>
        <charset val="136"/>
      </rPr>
      <t>其他代碼皆為失敗</t>
    </r>
    <r>
      <rPr>
        <sz val="12"/>
        <color theme="1"/>
        <rFont val="Calibri"/>
        <family val="2"/>
        <charset val="1"/>
      </rPr>
      <t xml:space="preserve">
Exp</t>
    </r>
    <r>
      <rPr>
        <sz val="12"/>
        <color theme="1"/>
        <rFont val="微軟正黑體"/>
        <family val="2"/>
        <charset val="136"/>
      </rPr>
      <t>：</t>
    </r>
    <r>
      <rPr>
        <sz val="12"/>
        <color theme="1"/>
        <rFont val="Calibri"/>
        <family val="2"/>
        <charset val="1"/>
      </rPr>
      <t>9000(</t>
    </r>
    <r>
      <rPr>
        <sz val="12"/>
        <color theme="1"/>
        <rFont val="微軟正黑體"/>
        <family val="2"/>
        <charset val="136"/>
      </rPr>
      <t>呼叫功能不存在</t>
    </r>
    <r>
      <rPr>
        <sz val="12"/>
        <color theme="1"/>
        <rFont val="Calibri"/>
        <family val="2"/>
        <charset val="1"/>
      </rPr>
      <t>)</t>
    </r>
    <phoneticPr fontId="2" type="noConversion"/>
  </si>
  <si>
    <t>處理結果訊息</t>
    <phoneticPr fontId="2" type="noConversion"/>
  </si>
  <si>
    <t>StatusMsg</t>
  </si>
  <si>
    <r>
      <rPr>
        <sz val="12"/>
        <color theme="1"/>
        <rFont val="微軟正黑體"/>
        <family val="2"/>
        <charset val="136"/>
      </rPr>
      <t>若</t>
    </r>
    <r>
      <rPr>
        <sz val="12"/>
        <color theme="1"/>
        <rFont val="Calibri"/>
        <family val="2"/>
        <charset val="1"/>
      </rPr>
      <t xml:space="preserve"> StatusCode </t>
    </r>
    <r>
      <rPr>
        <sz val="12"/>
        <color theme="1"/>
        <rFont val="微軟正黑體"/>
        <family val="2"/>
        <charset val="136"/>
      </rPr>
      <t>不為</t>
    </r>
    <r>
      <rPr>
        <sz val="12"/>
        <color theme="1"/>
        <rFont val="Calibri"/>
        <family val="2"/>
        <charset val="1"/>
      </rPr>
      <t xml:space="preserve"> ‘0000’</t>
    </r>
    <r>
      <rPr>
        <sz val="12"/>
        <color theme="1"/>
        <rFont val="微軟正黑體"/>
        <family val="2"/>
        <charset val="136"/>
      </rPr>
      <t>，會將錯誤訊息寫到此欄</t>
    </r>
    <phoneticPr fontId="2" type="noConversion"/>
  </si>
  <si>
    <t>回傳內容</t>
    <phoneticPr fontId="2" type="noConversion"/>
  </si>
  <si>
    <t>RtnData</t>
    <phoneticPr fontId="2" type="noConversion"/>
  </si>
  <si>
    <r>
      <t xml:space="preserve">Xml </t>
    </r>
    <r>
      <rPr>
        <sz val="12"/>
        <color theme="1"/>
        <rFont val="微軟正黑體"/>
        <family val="2"/>
        <charset val="136"/>
      </rPr>
      <t>格式字串</t>
    </r>
    <r>
      <rPr>
        <sz val="12"/>
        <color theme="1"/>
        <rFont val="Calibri"/>
        <family val="2"/>
        <charset val="1"/>
      </rPr>
      <t xml:space="preserve">
</t>
    </r>
    <r>
      <rPr>
        <sz val="12"/>
        <color theme="1"/>
        <rFont val="微軟正黑體"/>
        <family val="2"/>
        <charset val="136"/>
      </rPr>
      <t>若</t>
    </r>
    <r>
      <rPr>
        <sz val="12"/>
        <color theme="1"/>
        <rFont val="Calibri"/>
        <family val="2"/>
        <charset val="1"/>
      </rPr>
      <t xml:space="preserve"> StatusCode </t>
    </r>
    <r>
      <rPr>
        <sz val="12"/>
        <color theme="1"/>
        <rFont val="微軟正黑體"/>
        <family val="2"/>
        <charset val="136"/>
      </rPr>
      <t>不為’</t>
    </r>
    <r>
      <rPr>
        <sz val="12"/>
        <color theme="1"/>
        <rFont val="Calibri"/>
        <family val="2"/>
        <charset val="1"/>
      </rPr>
      <t>0000’</t>
    </r>
    <r>
      <rPr>
        <sz val="12"/>
        <color theme="1"/>
        <rFont val="微軟正黑體"/>
        <family val="2"/>
        <charset val="136"/>
      </rPr>
      <t>，此欄為空白</t>
    </r>
    <phoneticPr fontId="2" type="noConversion"/>
  </si>
  <si>
    <t>Error</t>
    <phoneticPr fontId="2" type="noConversion"/>
  </si>
  <si>
    <t>節點說明</t>
    <phoneticPr fontId="2" type="noConversion"/>
  </si>
  <si>
    <t>FundHolding</t>
    <phoneticPr fontId="2" type="noConversion"/>
  </si>
  <si>
    <r>
      <t xml:space="preserve">1. FundHoldingS </t>
    </r>
    <r>
      <rPr>
        <sz val="12"/>
        <color theme="1"/>
        <rFont val="微軟正黑體"/>
        <family val="2"/>
        <charset val="136"/>
      </rPr>
      <t>庫存明細資料</t>
    </r>
    <r>
      <rPr>
        <sz val="12"/>
        <color theme="1"/>
        <rFont val="Calibri"/>
        <family val="2"/>
        <charset val="1"/>
      </rPr>
      <t xml:space="preserve">
2. FundHoldingO </t>
    </r>
    <r>
      <rPr>
        <sz val="12"/>
        <color theme="1"/>
        <rFont val="微軟正黑體"/>
        <family val="2"/>
        <charset val="136"/>
      </rPr>
      <t>庫存明細總計</t>
    </r>
    <r>
      <rPr>
        <sz val="12"/>
        <color theme="1"/>
        <rFont val="Calibri"/>
        <family val="2"/>
        <charset val="1"/>
      </rPr>
      <t xml:space="preserve">
3. FundHoldingP </t>
    </r>
    <r>
      <rPr>
        <sz val="12"/>
        <color theme="1"/>
        <rFont val="微軟正黑體"/>
        <family val="2"/>
        <charset val="136"/>
      </rPr>
      <t>在途明細</t>
    </r>
    <r>
      <rPr>
        <sz val="12"/>
        <color theme="1"/>
        <rFont val="Calibri"/>
        <family val="2"/>
        <charset val="1"/>
      </rPr>
      <t>-</t>
    </r>
    <r>
      <rPr>
        <sz val="12"/>
        <color theme="1"/>
        <rFont val="微軟正黑體"/>
        <family val="2"/>
        <charset val="136"/>
      </rPr>
      <t>申購</t>
    </r>
    <r>
      <rPr>
        <sz val="12"/>
        <color theme="1"/>
        <rFont val="Calibri"/>
        <family val="2"/>
        <charset val="1"/>
      </rPr>
      <t xml:space="preserve">
4. FundHoldingW</t>
    </r>
    <r>
      <rPr>
        <sz val="12"/>
        <color theme="1"/>
        <rFont val="微軟正黑體"/>
        <family val="2"/>
        <charset val="136"/>
      </rPr>
      <t>在途明細</t>
    </r>
    <r>
      <rPr>
        <sz val="12"/>
        <color theme="1"/>
        <rFont val="Calibri"/>
        <family val="2"/>
        <charset val="1"/>
      </rPr>
      <t>-</t>
    </r>
    <r>
      <rPr>
        <sz val="12"/>
        <color theme="1"/>
        <rFont val="微軟正黑體"/>
        <family val="2"/>
        <charset val="136"/>
      </rPr>
      <t>轉換</t>
    </r>
    <phoneticPr fontId="2" type="noConversion"/>
  </si>
  <si>
    <t>Fund</t>
    <phoneticPr fontId="2" type="noConversion"/>
  </si>
  <si>
    <t>3.2.1.0</t>
    <phoneticPr fontId="2" type="noConversion"/>
  </si>
  <si>
    <t>資料種類說明</t>
    <phoneticPr fontId="2" type="noConversion"/>
  </si>
  <si>
    <t>3.2.1.1</t>
    <phoneticPr fontId="2" type="noConversion"/>
  </si>
  <si>
    <t>requestNo</t>
    <phoneticPr fontId="2" type="noConversion"/>
  </si>
  <si>
    <t>3.2.1.2</t>
    <phoneticPr fontId="2" type="noConversion"/>
  </si>
  <si>
    <t>fundCode</t>
    <phoneticPr fontId="2" type="noConversion"/>
  </si>
  <si>
    <t>3.2.1.3</t>
  </si>
  <si>
    <t>3.2.1.4</t>
  </si>
  <si>
    <t>持有單位數</t>
    <phoneticPr fontId="2" type="noConversion"/>
  </si>
  <si>
    <t>totalShare</t>
    <phoneticPr fontId="2" type="noConversion"/>
  </si>
  <si>
    <t>decimal (14,4)</t>
    <phoneticPr fontId="2" type="noConversion"/>
  </si>
  <si>
    <t>3.2.1.5</t>
  </si>
  <si>
    <t>navDate</t>
    <phoneticPr fontId="2" type="noConversion"/>
  </si>
  <si>
    <t>yyyy/mm/dd</t>
    <phoneticPr fontId="2" type="noConversion"/>
  </si>
  <si>
    <t>3.2.1.6</t>
  </si>
  <si>
    <t>參考淨值</t>
    <phoneticPr fontId="2" type="noConversion"/>
  </si>
  <si>
    <t>nav</t>
    <phoneticPr fontId="2" type="noConversion"/>
  </si>
  <si>
    <t>3.2.1.7</t>
  </si>
  <si>
    <t>fundCurr</t>
    <phoneticPr fontId="2" type="noConversion"/>
  </si>
  <si>
    <t>3.2.1.8</t>
  </si>
  <si>
    <t>payAmount</t>
    <phoneticPr fontId="2" type="noConversion"/>
  </si>
  <si>
    <t>decimal (14,2)</t>
    <phoneticPr fontId="2" type="noConversion"/>
  </si>
  <si>
    <t>3.2.1.9</t>
  </si>
  <si>
    <t>nowAmount</t>
    <phoneticPr fontId="2" type="noConversion"/>
  </si>
  <si>
    <t>3.2.1.10</t>
  </si>
  <si>
    <t>投資損益正負值</t>
    <phoneticPr fontId="2" type="noConversion"/>
  </si>
  <si>
    <t>signFlag</t>
    <phoneticPr fontId="2" type="noConversion"/>
  </si>
  <si>
    <t>負值為’-’，正值為空字串</t>
    <phoneticPr fontId="2" type="noConversion"/>
  </si>
  <si>
    <t>3.2.1.11</t>
  </si>
  <si>
    <t>3.2.1.12</t>
  </si>
  <si>
    <t>decimal (11,4)</t>
    <phoneticPr fontId="2" type="noConversion"/>
  </si>
  <si>
    <t>若roiRate大於9999，回傳NA</t>
    <phoneticPr fontId="2" type="noConversion"/>
  </si>
  <si>
    <t>3.2.1.13</t>
  </si>
  <si>
    <t>interestAmt</t>
    <phoneticPr fontId="2" type="noConversion"/>
  </si>
  <si>
    <t>3.2.1.14</t>
  </si>
  <si>
    <t>含息報酬率正負值</t>
    <phoneticPr fontId="2" type="noConversion"/>
  </si>
  <si>
    <t>minusRemark</t>
    <phoneticPr fontId="2" type="noConversion"/>
  </si>
  <si>
    <t>3.2.1.15</t>
  </si>
  <si>
    <t>totalRoiRate</t>
    <phoneticPr fontId="2" type="noConversion"/>
  </si>
  <si>
    <r>
      <rPr>
        <sz val="12"/>
        <color theme="1"/>
        <rFont val="新細明體"/>
        <family val="2"/>
        <charset val="136"/>
      </rPr>
      <t>若</t>
    </r>
    <r>
      <rPr>
        <sz val="12"/>
        <color theme="1"/>
        <rFont val="Calibri"/>
        <family val="2"/>
        <charset val="1"/>
      </rPr>
      <t>totalRoiRate</t>
    </r>
    <r>
      <rPr>
        <sz val="12"/>
        <color theme="1"/>
        <rFont val="新細明體"/>
        <family val="2"/>
        <charset val="136"/>
      </rPr>
      <t>大於</t>
    </r>
    <r>
      <rPr>
        <sz val="12"/>
        <color theme="1"/>
        <rFont val="Calibri"/>
        <family val="2"/>
        <charset val="1"/>
      </rPr>
      <t>9999</t>
    </r>
    <r>
      <rPr>
        <sz val="12"/>
        <color theme="1"/>
        <rFont val="新細明體"/>
        <family val="2"/>
        <charset val="136"/>
      </rPr>
      <t>，回傳</t>
    </r>
    <r>
      <rPr>
        <sz val="12"/>
        <color theme="1"/>
        <rFont val="Calibri"/>
        <family val="2"/>
        <charset val="1"/>
      </rPr>
      <t>NA</t>
    </r>
    <phoneticPr fontId="2" type="noConversion"/>
  </si>
  <si>
    <t>3.2.1.16</t>
  </si>
  <si>
    <t>質借註記</t>
    <phoneticPr fontId="2" type="noConversion"/>
  </si>
  <si>
    <t>loanMark</t>
    <phoneticPr fontId="2" type="noConversion"/>
  </si>
  <si>
    <t>3.2.1.17</t>
  </si>
  <si>
    <t>質借中單位數</t>
    <phoneticPr fontId="2" type="noConversion"/>
  </si>
  <si>
    <t>loanUntQty</t>
    <phoneticPr fontId="2" type="noConversion"/>
  </si>
  <si>
    <t>decimal (12,4)</t>
    <phoneticPr fontId="2" type="noConversion"/>
  </si>
  <si>
    <t>3.2.1.18</t>
  </si>
  <si>
    <t>payCurr</t>
    <phoneticPr fontId="2" type="noConversion"/>
  </si>
  <si>
    <t>3.2.1.19</t>
  </si>
  <si>
    <t>totalPayAmount</t>
    <phoneticPr fontId="2" type="noConversion"/>
  </si>
  <si>
    <t>3.2.1.20</t>
  </si>
  <si>
    <t>現值</t>
    <phoneticPr fontId="2" type="noConversion"/>
  </si>
  <si>
    <t>totalNowAmount</t>
    <phoneticPr fontId="2" type="noConversion"/>
  </si>
  <si>
    <t>3.2.1.21</t>
  </si>
  <si>
    <t>totalProfitLoss</t>
    <phoneticPr fontId="2" type="noConversion"/>
  </si>
  <si>
    <t>3.2.1.22</t>
  </si>
  <si>
    <t>totalProfitRate</t>
    <phoneticPr fontId="2" type="noConversion"/>
  </si>
  <si>
    <t>若profitRate大於9999，回傳NA</t>
    <phoneticPr fontId="2" type="noConversion"/>
  </si>
  <si>
    <t>3.2.1.23</t>
  </si>
  <si>
    <t>totalInterestAmt</t>
    <phoneticPr fontId="2" type="noConversion"/>
  </si>
  <si>
    <t>3.2.1.24</t>
  </si>
  <si>
    <t>sumTotalRoiRate</t>
    <phoneticPr fontId="2" type="noConversion"/>
  </si>
  <si>
    <t>若totalRoiRate大於9999，回傳NA</t>
    <phoneticPr fontId="2" type="noConversion"/>
  </si>
  <si>
    <t>3.2.1.25</t>
  </si>
  <si>
    <t>身份編號</t>
    <phoneticPr fontId="2" type="noConversion"/>
  </si>
  <si>
    <t>Share</t>
    <phoneticPr fontId="2" type="noConversion"/>
  </si>
  <si>
    <t>3.3.1.0</t>
    <phoneticPr fontId="2" type="noConversion"/>
  </si>
  <si>
    <t>3.3.1.1</t>
    <phoneticPr fontId="2" type="noConversion"/>
  </si>
  <si>
    <t>3.3.1.2</t>
    <phoneticPr fontId="2" type="noConversion"/>
  </si>
  <si>
    <t>3.3.1.3</t>
  </si>
  <si>
    <t>3.3.1.4</t>
  </si>
  <si>
    <t>3.3.1.5</t>
  </si>
  <si>
    <t>3.3.1.6</t>
  </si>
  <si>
    <t>3.3.1.7</t>
  </si>
  <si>
    <t>3.3.1.8</t>
  </si>
  <si>
    <t>3.3.1.9</t>
  </si>
  <si>
    <t>3.3.1.10</t>
  </si>
  <si>
    <t>3.3.1.11</t>
  </si>
  <si>
    <t>3.3.1.12</t>
  </si>
  <si>
    <t>3.3.1.13</t>
  </si>
  <si>
    <t>3.3.1.14</t>
  </si>
  <si>
    <t>3.3.1.15</t>
  </si>
  <si>
    <t>3.3.1.16</t>
  </si>
  <si>
    <t>3.3.1.17</t>
  </si>
  <si>
    <t>3.3.1.18</t>
  </si>
  <si>
    <t>stopDebitDateStart</t>
    <phoneticPr fontId="2" type="noConversion"/>
  </si>
  <si>
    <t>3.3.1.19</t>
  </si>
  <si>
    <t>stopDebitDateEnd</t>
    <phoneticPr fontId="2" type="noConversion"/>
  </si>
  <si>
    <t>3.3.1.20</t>
  </si>
  <si>
    <t>約定扣款日</t>
    <phoneticPr fontId="2" type="noConversion"/>
  </si>
  <si>
    <t>debitDay</t>
    <phoneticPr fontId="2" type="noConversion"/>
  </si>
  <si>
    <t>3.3.1.21</t>
  </si>
  <si>
    <t>契約狀態</t>
    <phoneticPr fontId="2" type="noConversion"/>
  </si>
  <si>
    <r>
      <t>1:</t>
    </r>
    <r>
      <rPr>
        <sz val="12"/>
        <color theme="1"/>
        <rFont val="標楷體"/>
        <family val="4"/>
        <charset val="136"/>
      </rPr>
      <t>正常</t>
    </r>
    <r>
      <rPr>
        <sz val="12"/>
        <color theme="1"/>
        <rFont val="Times New Roman"/>
        <family val="1"/>
      </rPr>
      <t>/ 2:</t>
    </r>
    <r>
      <rPr>
        <sz val="12"/>
        <color theme="1"/>
        <rFont val="標楷體"/>
        <family val="4"/>
        <charset val="136"/>
      </rPr>
      <t>暫停</t>
    </r>
    <r>
      <rPr>
        <sz val="12"/>
        <color theme="1"/>
        <rFont val="Times New Roman"/>
        <family val="1"/>
      </rPr>
      <t>/ 3.</t>
    </r>
    <r>
      <rPr>
        <sz val="12"/>
        <color theme="1"/>
        <rFont val="標楷體"/>
        <family val="4"/>
        <charset val="136"/>
      </rPr>
      <t>終止</t>
    </r>
  </si>
  <si>
    <t>3.3.1.22</t>
  </si>
  <si>
    <t>3.3.1.23</t>
  </si>
  <si>
    <t>3.3.1.24</t>
  </si>
  <si>
    <t>3.3.1.25</t>
  </si>
  <si>
    <t>3.3.1.26</t>
  </si>
  <si>
    <t>3.3.1.27</t>
  </si>
  <si>
    <t>3.3.1.28</t>
  </si>
  <si>
    <t>3.3.1.29</t>
  </si>
  <si>
    <t>放款外匯科</t>
    <phoneticPr fontId="2" type="noConversion"/>
  </si>
  <si>
    <t>VISA DIRECT匯率查詢</t>
  </si>
  <si>
    <t>Exchange Rate Inquiry</t>
    <phoneticPr fontId="2" type="noConversion"/>
  </si>
  <si>
    <t>PC</t>
    <phoneticPr fontId="2" type="noConversion"/>
  </si>
  <si>
    <t>http://10.11.140.73:8731/NBGW/NBService/</t>
    <phoneticPr fontId="2" type="noConversion"/>
  </si>
  <si>
    <t>http://10.11.152.73:8731/NBGW/NBService/</t>
    <phoneticPr fontId="2" type="noConversion"/>
  </si>
  <si>
    <t>http://10.13.1.34:8731/NBGW/NBService/</t>
    <phoneticPr fontId="2" type="noConversion"/>
  </si>
  <si>
    <t>Request Header:</t>
    <phoneticPr fontId="2" type="noConversion"/>
  </si>
  <si>
    <t>交易名稱</t>
    <phoneticPr fontId="2" type="noConversion"/>
  </si>
  <si>
    <t>X(30)</t>
    <phoneticPr fontId="2" type="noConversion"/>
  </si>
  <si>
    <r>
      <rPr>
        <sz val="12"/>
        <color rgb="FFFF0000"/>
        <rFont val="Calibri"/>
        <family val="2"/>
      </rPr>
      <t>FXL:Visa</t>
    </r>
    <r>
      <rPr>
        <sz val="12"/>
        <color rgb="FFFF0000"/>
        <rFont val="微軟正黑體"/>
        <family val="2"/>
        <charset val="136"/>
      </rPr>
      <t>匯率查詢</t>
    </r>
    <r>
      <rPr>
        <sz val="12"/>
        <color theme="1"/>
        <rFont val="Calibri"/>
        <family val="2"/>
      </rPr>
      <t xml:space="preserve">
OCT: Visa </t>
    </r>
    <r>
      <rPr>
        <sz val="12"/>
        <color theme="1"/>
        <rFont val="微軟正黑體"/>
        <family val="2"/>
        <charset val="136"/>
      </rPr>
      <t>匯款</t>
    </r>
    <r>
      <rPr>
        <sz val="12"/>
        <color theme="1"/>
        <rFont val="Calibri"/>
        <family val="2"/>
      </rPr>
      <t xml:space="preserve">
VDQ:Visa </t>
    </r>
    <r>
      <rPr>
        <sz val="12"/>
        <color theme="1"/>
        <rFont val="微軟正黑體"/>
        <family val="2"/>
        <charset val="136"/>
      </rPr>
      <t>匯款</t>
    </r>
    <r>
      <rPr>
        <sz val="12"/>
        <color theme="1"/>
        <rFont val="Calibri"/>
        <family val="2"/>
      </rPr>
      <t xml:space="preserve"> </t>
    </r>
    <r>
      <rPr>
        <sz val="12"/>
        <color theme="1"/>
        <rFont val="微軟正黑體"/>
        <family val="2"/>
        <charset val="136"/>
      </rPr>
      <t>交易明細查詢</t>
    </r>
    <phoneticPr fontId="2" type="noConversion"/>
  </si>
  <si>
    <t>訊息種類</t>
    <phoneticPr fontId="2" type="noConversion"/>
  </si>
  <si>
    <t>G：一般交易，R：更正交易</t>
    <phoneticPr fontId="2" type="noConversion"/>
  </si>
  <si>
    <t>參考 T24 之 CHNN.CODE
NETBANK
IVR
MOBILBANK
BRS</t>
    <phoneticPr fontId="2" type="noConversion"/>
  </si>
  <si>
    <t>前端自訂序號</t>
    <phoneticPr fontId="2" type="noConversion"/>
  </si>
  <si>
    <r>
      <t xml:space="preserve">VISA </t>
    </r>
    <r>
      <rPr>
        <sz val="12"/>
        <color theme="1"/>
        <rFont val="微軟正黑體"/>
        <family val="2"/>
        <charset val="136"/>
      </rPr>
      <t>會檢核不可重複</t>
    </r>
    <phoneticPr fontId="2" type="noConversion"/>
  </si>
  <si>
    <t>前端的系統timestamp</t>
    <phoneticPr fontId="2" type="noConversion"/>
  </si>
  <si>
    <t>2022/09/05T09:58:13:000</t>
    <phoneticPr fontId="2" type="noConversion"/>
  </si>
  <si>
    <t>交易代號</t>
    <phoneticPr fontId="2" type="noConversion"/>
  </si>
  <si>
    <t>前端系統的交易代號</t>
    <phoneticPr fontId="2" type="noConversion"/>
  </si>
  <si>
    <t>分行代號</t>
    <phoneticPr fontId="2" type="noConversion"/>
  </si>
  <si>
    <t>櫃台機號</t>
    <phoneticPr fontId="2" type="noConversion"/>
  </si>
  <si>
    <t>目的幣別</t>
    <phoneticPr fontId="2" type="noConversion"/>
  </si>
  <si>
    <t>DCURCD</t>
    <phoneticPr fontId="2" type="noConversion"/>
  </si>
  <si>
    <t>ISO Currency Code
TWD:901</t>
    <phoneticPr fontId="2" type="noConversion"/>
  </si>
  <si>
    <t>起始幣別</t>
    <phoneticPr fontId="2" type="noConversion"/>
  </si>
  <si>
    <t>SCURCD</t>
    <phoneticPr fontId="2" type="noConversion"/>
  </si>
  <si>
    <t>ISO Currency Code
USD:840</t>
    <phoneticPr fontId="2" type="noConversion"/>
  </si>
  <si>
    <t>匯款金額</t>
    <phoneticPr fontId="2" type="noConversion"/>
  </si>
  <si>
    <t>TXAMT</t>
    <phoneticPr fontId="2" type="noConversion"/>
  </si>
  <si>
    <t>9(09)V9(03)</t>
    <phoneticPr fontId="2" type="noConversion"/>
  </si>
  <si>
    <t>VISA卡號</t>
    <phoneticPr fontId="2" type="noConversion"/>
  </si>
  <si>
    <t>PANNO</t>
    <phoneticPr fontId="2" type="noConversion"/>
  </si>
  <si>
    <r>
      <t>VISA</t>
    </r>
    <r>
      <rPr>
        <sz val="12"/>
        <color theme="1"/>
        <rFont val="微軟正黑體"/>
        <family val="2"/>
        <charset val="136"/>
      </rPr>
      <t>卡號</t>
    </r>
    <phoneticPr fontId="2" type="noConversion"/>
  </si>
  <si>
    <t>收款姓名</t>
    <phoneticPr fontId="2" type="noConversion"/>
  </si>
  <si>
    <t>CANAME</t>
    <phoneticPr fontId="2" type="noConversion"/>
  </si>
  <si>
    <t>X(25)</t>
    <phoneticPr fontId="2" type="noConversion"/>
  </si>
  <si>
    <t>收款國家</t>
    <phoneticPr fontId="2" type="noConversion"/>
  </si>
  <si>
    <t>ISOCCODE</t>
    <phoneticPr fontId="2" type="noConversion"/>
  </si>
  <si>
    <t>ISO Country Code</t>
    <phoneticPr fontId="2" type="noConversion"/>
  </si>
  <si>
    <t>Response Header:</t>
    <phoneticPr fontId="2" type="noConversion"/>
  </si>
  <si>
    <t>RsStatCode type</t>
    <phoneticPr fontId="2" type="noConversion"/>
  </si>
  <si>
    <r>
      <t xml:space="preserve">‘SUCCESS’ : </t>
    </r>
    <r>
      <rPr>
        <sz val="12"/>
        <color theme="1"/>
        <rFont val="微軟正黑體"/>
        <family val="2"/>
        <charset val="136"/>
      </rPr>
      <t>交易成功</t>
    </r>
    <r>
      <rPr>
        <sz val="12"/>
        <color theme="1"/>
        <rFont val="Calibri"/>
        <family val="2"/>
      </rPr>
      <t xml:space="preserve">.
</t>
    </r>
    <r>
      <rPr>
        <sz val="12"/>
        <color theme="1"/>
        <rFont val="微軟正黑體"/>
        <family val="2"/>
        <charset val="136"/>
      </rPr>
      <t>若交易失敗則放各系統之</t>
    </r>
    <r>
      <rPr>
        <sz val="12"/>
        <color theme="1"/>
        <rFont val="Calibri"/>
        <family val="2"/>
      </rPr>
      <t xml:space="preserve"> Error Code </t>
    </r>
    <r>
      <rPr>
        <sz val="12"/>
        <color theme="1"/>
        <rFont val="微軟正黑體"/>
        <family val="2"/>
        <charset val="136"/>
      </rPr>
      <t>如下</t>
    </r>
    <r>
      <rPr>
        <sz val="12"/>
        <color theme="1"/>
        <rFont val="Calibri"/>
        <family val="2"/>
      </rPr>
      <t xml:space="preserve">: 
T24 </t>
    </r>
    <r>
      <rPr>
        <sz val="12"/>
        <color theme="1"/>
        <rFont val="微軟正黑體"/>
        <family val="2"/>
        <charset val="136"/>
      </rPr>
      <t>回應之</t>
    </r>
    <r>
      <rPr>
        <sz val="12"/>
        <color theme="1"/>
        <rFont val="Calibri"/>
        <family val="2"/>
      </rPr>
      <t xml:space="preserve"> Error Code:
E 1</t>
    </r>
    <r>
      <rPr>
        <sz val="12"/>
        <color theme="1"/>
        <rFont val="微軟正黑體"/>
        <family val="2"/>
        <charset val="136"/>
      </rPr>
      <t>〇〇〇〇</t>
    </r>
    <r>
      <rPr>
        <sz val="12"/>
        <color theme="1"/>
        <rFont val="Calibri"/>
        <family val="2"/>
      </rPr>
      <t>(Deposit)
E 2</t>
    </r>
    <r>
      <rPr>
        <sz val="12"/>
        <color theme="1"/>
        <rFont val="微軟正黑體"/>
        <family val="2"/>
        <charset val="136"/>
      </rPr>
      <t>〇〇〇〇</t>
    </r>
    <r>
      <rPr>
        <sz val="12"/>
        <color theme="1"/>
        <rFont val="Calibri"/>
        <family val="2"/>
      </rPr>
      <t>(Lending)
E 3</t>
    </r>
    <r>
      <rPr>
        <sz val="12"/>
        <color theme="1"/>
        <rFont val="微軟正黑體"/>
        <family val="2"/>
        <charset val="136"/>
      </rPr>
      <t>〇〇〇〇</t>
    </r>
    <r>
      <rPr>
        <sz val="12"/>
        <color theme="1"/>
        <rFont val="Calibri"/>
        <family val="2"/>
      </rPr>
      <t xml:space="preserve">(FX) 
FEP </t>
    </r>
    <r>
      <rPr>
        <sz val="12"/>
        <color theme="1"/>
        <rFont val="微軟正黑體"/>
        <family val="2"/>
        <charset val="136"/>
      </rPr>
      <t>回應之</t>
    </r>
    <r>
      <rPr>
        <sz val="12"/>
        <color theme="1"/>
        <rFont val="Calibri"/>
        <family val="2"/>
      </rPr>
      <t xml:space="preserve"> Error Code:
EF0000~EF9999
FISC </t>
    </r>
    <r>
      <rPr>
        <sz val="12"/>
        <color theme="1"/>
        <rFont val="微軟正黑體"/>
        <family val="2"/>
        <charset val="136"/>
      </rPr>
      <t>回應之</t>
    </r>
    <r>
      <rPr>
        <sz val="12"/>
        <color theme="1"/>
        <rFont val="Calibri"/>
        <family val="2"/>
      </rPr>
      <t xml:space="preserve"> Error Code:
EX0000~EX9999</t>
    </r>
    <phoneticPr fontId="2" type="noConversion"/>
  </si>
  <si>
    <t>X(256)</t>
    <phoneticPr fontId="2" type="noConversion"/>
  </si>
  <si>
    <t>若交易失敗則放錯誤訊息</t>
    <phoneticPr fontId="2" type="noConversion"/>
  </si>
  <si>
    <t>參考 T24 之 CHNN.CODE
NETBANK
IVR
MOBILBANK</t>
    <phoneticPr fontId="2" type="noConversion"/>
  </si>
  <si>
    <t>VISA序號</t>
    <phoneticPr fontId="2" type="noConversion"/>
  </si>
  <si>
    <t>VISA 收到request的timestamp</t>
    <phoneticPr fontId="2" type="noConversion"/>
  </si>
  <si>
    <t>VISA 回覆response的timestamp</t>
    <phoneticPr fontId="2" type="noConversion"/>
  </si>
  <si>
    <t>2022/09/05T09:58:14:000</t>
    <phoneticPr fontId="2" type="noConversion"/>
  </si>
  <si>
    <t>承作匯率</t>
    <phoneticPr fontId="2" type="noConversion"/>
  </si>
  <si>
    <t>EXRATE</t>
    <phoneticPr fontId="2" type="noConversion"/>
  </si>
  <si>
    <t>9(02)V9(06)</t>
    <phoneticPr fontId="2" type="noConversion"/>
  </si>
  <si>
    <r>
      <t xml:space="preserve">USD/TWD </t>
    </r>
    <r>
      <rPr>
        <sz val="12"/>
        <color theme="1"/>
        <rFont val="微軟正黑體"/>
        <family val="2"/>
        <charset val="136"/>
      </rPr>
      <t>匯率</t>
    </r>
    <r>
      <rPr>
        <sz val="12"/>
        <color theme="1"/>
        <rFont val="Calibri"/>
        <family val="2"/>
      </rPr>
      <t xml:space="preserve">
9999.9999</t>
    </r>
    <phoneticPr fontId="2" type="noConversion"/>
  </si>
  <si>
    <t>COSRATE</t>
    <phoneticPr fontId="2" type="noConversion"/>
  </si>
  <si>
    <t>USD/TWD 匯率
9999.9999</t>
    <phoneticPr fontId="2" type="noConversion"/>
  </si>
  <si>
    <t>折算目的幣別金額</t>
    <phoneticPr fontId="2" type="noConversion"/>
  </si>
  <si>
    <t>DAMOUNT</t>
    <phoneticPr fontId="2" type="noConversion"/>
  </si>
  <si>
    <t>VISA DIRECT匯款查詢</t>
  </si>
  <si>
    <t>Remittance</t>
    <phoneticPr fontId="2" type="noConversion"/>
  </si>
  <si>
    <r>
      <t>FXL:Visa</t>
    </r>
    <r>
      <rPr>
        <sz val="12"/>
        <color theme="1"/>
        <rFont val="微軟正黑體"/>
        <family val="2"/>
        <charset val="136"/>
      </rPr>
      <t>匯率查詢</t>
    </r>
    <r>
      <rPr>
        <sz val="12"/>
        <color theme="1"/>
        <rFont val="Calibri"/>
        <family val="2"/>
      </rPr>
      <t xml:space="preserve">
</t>
    </r>
    <r>
      <rPr>
        <sz val="12"/>
        <color rgb="FFFF0000"/>
        <rFont val="Calibri"/>
        <family val="2"/>
      </rPr>
      <t xml:space="preserve">OCT: Visa </t>
    </r>
    <r>
      <rPr>
        <sz val="12"/>
        <color rgb="FFFF0000"/>
        <rFont val="微軟正黑體"/>
        <family val="2"/>
        <charset val="136"/>
      </rPr>
      <t>匯款</t>
    </r>
    <r>
      <rPr>
        <sz val="12"/>
        <color theme="1"/>
        <rFont val="Calibri"/>
        <family val="2"/>
      </rPr>
      <t xml:space="preserve">
VDQ:Visa </t>
    </r>
    <r>
      <rPr>
        <sz val="12"/>
        <color theme="1"/>
        <rFont val="微軟正黑體"/>
        <family val="2"/>
        <charset val="136"/>
      </rPr>
      <t>匯款</t>
    </r>
    <r>
      <rPr>
        <sz val="12"/>
        <color theme="1"/>
        <rFont val="Calibri"/>
        <family val="2"/>
      </rPr>
      <t xml:space="preserve"> </t>
    </r>
    <r>
      <rPr>
        <sz val="12"/>
        <color theme="1"/>
        <rFont val="微軟正黑體"/>
        <family val="2"/>
        <charset val="136"/>
      </rPr>
      <t>交易明細查詢</t>
    </r>
    <phoneticPr fontId="2" type="noConversion"/>
  </si>
  <si>
    <t>交易類型</t>
    <phoneticPr fontId="2" type="noConversion"/>
  </si>
  <si>
    <t>TRANTYPE</t>
    <phoneticPr fontId="2" type="noConversion"/>
  </si>
  <si>
    <r>
      <rPr>
        <sz val="12"/>
        <color theme="1"/>
        <rFont val="微軟正黑體"/>
        <family val="2"/>
        <charset val="136"/>
      </rPr>
      <t>固定放”</t>
    </r>
    <r>
      <rPr>
        <sz val="12"/>
        <color theme="1"/>
        <rFont val="Calibri"/>
        <family val="2"/>
      </rPr>
      <t>ACPK”</t>
    </r>
    <phoneticPr fontId="2" type="noConversion"/>
  </si>
  <si>
    <t>CACOUNTRY</t>
    <phoneticPr fontId="2" type="noConversion"/>
  </si>
  <si>
    <t>9(09)V9(02)</t>
    <phoneticPr fontId="2" type="noConversion"/>
  </si>
  <si>
    <t>匯款金額(申報央媒)</t>
    <phoneticPr fontId="2" type="noConversion"/>
  </si>
  <si>
    <t>CBRAMT</t>
    <phoneticPr fontId="2" type="noConversion"/>
  </si>
  <si>
    <r>
      <t>CBR</t>
    </r>
    <r>
      <rPr>
        <sz val="12"/>
        <color theme="1"/>
        <rFont val="微軟正黑體"/>
        <family val="2"/>
        <charset val="136"/>
      </rPr>
      <t>使用</t>
    </r>
    <phoneticPr fontId="2" type="noConversion"/>
  </si>
  <si>
    <t>存同帳號</t>
    <phoneticPr fontId="2" type="noConversion"/>
  </si>
  <si>
    <t>CRACCT</t>
    <phoneticPr fontId="2" type="noConversion"/>
  </si>
  <si>
    <r>
      <rPr>
        <sz val="12"/>
        <color theme="1"/>
        <rFont val="微軟正黑體"/>
        <family val="2"/>
        <charset val="136"/>
      </rPr>
      <t>固定放”</t>
    </r>
    <r>
      <rPr>
        <sz val="12"/>
        <color theme="1"/>
        <rFont val="Calibri"/>
        <family val="2"/>
      </rPr>
      <t>99903500010067”</t>
    </r>
    <phoneticPr fontId="2" type="noConversion"/>
  </si>
  <si>
    <t>受款行SWIFT CODE</t>
    <phoneticPr fontId="2" type="noConversion"/>
  </si>
  <si>
    <t>ISSBIC</t>
    <phoneticPr fontId="2" type="noConversion"/>
  </si>
  <si>
    <t>固定放”NOSWIFTCODE”</t>
    <phoneticPr fontId="2" type="noConversion"/>
  </si>
  <si>
    <t>發卡行名稱與地址</t>
    <phoneticPr fontId="2" type="noConversion"/>
  </si>
  <si>
    <t>ISSNAME</t>
    <phoneticPr fontId="2" type="noConversion"/>
  </si>
  <si>
    <t>X(240)</t>
    <phoneticPr fontId="2" type="noConversion"/>
  </si>
  <si>
    <t>CUSTID</t>
    <phoneticPr fontId="2" type="noConversion"/>
  </si>
  <si>
    <t>USD/TWD 匯率
999999999.999</t>
    <phoneticPr fontId="2" type="noConversion"/>
  </si>
  <si>
    <t>央媒匯率</t>
    <phoneticPr fontId="2" type="noConversion"/>
  </si>
  <si>
    <t>CBRRATE</t>
    <phoneticPr fontId="2" type="noConversion"/>
  </si>
  <si>
    <t>等於EXRATE</t>
    <phoneticPr fontId="2" type="noConversion"/>
  </si>
  <si>
    <t>REFRATE</t>
    <phoneticPr fontId="2" type="noConversion"/>
  </si>
  <si>
    <r>
      <rPr>
        <sz val="12"/>
        <color theme="1"/>
        <rFont val="微軟正黑體"/>
        <family val="2"/>
        <charset val="136"/>
      </rPr>
      <t>等於</t>
    </r>
    <r>
      <rPr>
        <sz val="12"/>
        <color theme="1"/>
        <rFont val="Calibri"/>
        <family val="2"/>
      </rPr>
      <t>EXRATE</t>
    </r>
    <phoneticPr fontId="2" type="noConversion"/>
  </si>
  <si>
    <t>TXACT</t>
    <phoneticPr fontId="2" type="noConversion"/>
  </si>
  <si>
    <t>本金帳務別</t>
    <phoneticPr fontId="2" type="noConversion"/>
  </si>
  <si>
    <t>PYMTMODE</t>
    <phoneticPr fontId="2" type="noConversion"/>
  </si>
  <si>
    <t>固定放”003”</t>
    <phoneticPr fontId="2" type="noConversion"/>
  </si>
  <si>
    <t>備註</t>
    <phoneticPr fontId="2" type="noConversion"/>
  </si>
  <si>
    <t>REMARK</t>
    <phoneticPr fontId="2" type="noConversion"/>
  </si>
  <si>
    <t>掛帳行</t>
    <phoneticPr fontId="2" type="noConversion"/>
  </si>
  <si>
    <t>COCODE</t>
    <phoneticPr fontId="2" type="noConversion"/>
  </si>
  <si>
    <r>
      <rPr>
        <sz val="12"/>
        <color theme="1"/>
        <rFont val="微軟正黑體"/>
        <family val="2"/>
        <charset val="136"/>
      </rPr>
      <t>固定放”</t>
    </r>
    <r>
      <rPr>
        <sz val="12"/>
        <color theme="1"/>
        <rFont val="Calibri"/>
        <family val="2"/>
      </rPr>
      <t>TW8079999”</t>
    </r>
    <phoneticPr fontId="2" type="noConversion"/>
  </si>
  <si>
    <t>扣款幣別</t>
    <phoneticPr fontId="2" type="noConversion"/>
  </si>
  <si>
    <r>
      <rPr>
        <sz val="12"/>
        <color theme="1"/>
        <rFont val="微軟正黑體"/>
        <family val="2"/>
        <charset val="136"/>
      </rPr>
      <t>依交易帳號類型，</t>
    </r>
    <r>
      <rPr>
        <sz val="12"/>
        <color theme="1"/>
        <rFont val="Calibri"/>
        <family val="2"/>
      </rPr>
      <t>TWD</t>
    </r>
    <r>
      <rPr>
        <sz val="12"/>
        <color theme="1"/>
        <rFont val="微軟正黑體"/>
        <family val="2"/>
        <charset val="136"/>
      </rPr>
      <t>或</t>
    </r>
    <r>
      <rPr>
        <sz val="12"/>
        <color theme="1"/>
        <rFont val="Calibri"/>
        <family val="2"/>
      </rPr>
      <t>USD</t>
    </r>
    <phoneticPr fontId="2" type="noConversion"/>
  </si>
  <si>
    <t>網銀序號</t>
    <phoneticPr fontId="2" type="noConversion"/>
  </si>
  <si>
    <t>NETREF</t>
    <phoneticPr fontId="2" type="noConversion"/>
  </si>
  <si>
    <t>資料來源</t>
    <phoneticPr fontId="2" type="noConversion"/>
  </si>
  <si>
    <t>SOURCE</t>
    <phoneticPr fontId="2" type="noConversion"/>
  </si>
  <si>
    <t>固定放”W”</t>
    <phoneticPr fontId="2" type="noConversion"/>
  </si>
  <si>
    <t>費用負擔</t>
    <phoneticPr fontId="2" type="noConversion"/>
  </si>
  <si>
    <t>CHG</t>
    <phoneticPr fontId="2" type="noConversion"/>
  </si>
  <si>
    <t>固定放”OUR”</t>
    <phoneticPr fontId="2" type="noConversion"/>
  </si>
  <si>
    <t>收費方式</t>
    <phoneticPr fontId="2" type="noConversion"/>
  </si>
  <si>
    <t>COMICODE</t>
    <phoneticPr fontId="2" type="noConversion"/>
  </si>
  <si>
    <t>X(35)</t>
    <phoneticPr fontId="2" type="noConversion"/>
  </si>
  <si>
    <r>
      <rPr>
        <sz val="12"/>
        <color theme="1"/>
        <rFont val="微軟正黑體"/>
        <family val="2"/>
        <charset val="136"/>
      </rPr>
      <t>固定放”</t>
    </r>
    <r>
      <rPr>
        <sz val="12"/>
        <color theme="1"/>
        <rFont val="Calibri"/>
        <family val="2"/>
      </rPr>
      <t>DEBIT PLUS CHARGES”</t>
    </r>
    <phoneticPr fontId="2" type="noConversion"/>
  </si>
  <si>
    <t>手續費帳號</t>
    <phoneticPr fontId="2" type="noConversion"/>
  </si>
  <si>
    <t>FEEACT</t>
    <phoneticPr fontId="2" type="noConversion"/>
  </si>
  <si>
    <r>
      <rPr>
        <sz val="12"/>
        <color theme="1"/>
        <rFont val="微軟正黑體"/>
        <family val="2"/>
        <charset val="136"/>
      </rPr>
      <t>若長度不足</t>
    </r>
    <r>
      <rPr>
        <sz val="12"/>
        <color theme="1"/>
        <rFont val="Calibri"/>
        <family val="2"/>
      </rPr>
      <t>16</t>
    </r>
    <r>
      <rPr>
        <sz val="12"/>
        <color theme="1"/>
        <rFont val="微軟正黑體"/>
        <family val="2"/>
        <charset val="136"/>
      </rPr>
      <t>位</t>
    </r>
    <r>
      <rPr>
        <sz val="12"/>
        <color theme="1"/>
        <rFont val="Calibri"/>
        <family val="2"/>
      </rPr>
      <t xml:space="preserve">, FEP </t>
    </r>
    <r>
      <rPr>
        <sz val="12"/>
        <color theme="1"/>
        <rFont val="微軟正黑體"/>
        <family val="2"/>
        <charset val="136"/>
      </rPr>
      <t>自動左補</t>
    </r>
    <r>
      <rPr>
        <sz val="12"/>
        <color theme="1"/>
        <rFont val="Calibri"/>
        <family val="2"/>
      </rPr>
      <t xml:space="preserve">0
</t>
    </r>
    <r>
      <rPr>
        <sz val="12"/>
        <color theme="1"/>
        <rFont val="微軟正黑體"/>
        <family val="2"/>
        <charset val="136"/>
      </rPr>
      <t>網銀畫面的扣款帳號</t>
    </r>
    <r>
      <rPr>
        <sz val="12"/>
        <color theme="1"/>
        <rFont val="Calibri"/>
        <family val="2"/>
      </rPr>
      <t xml:space="preserve">
(</t>
    </r>
    <r>
      <rPr>
        <sz val="12"/>
        <color theme="1"/>
        <rFont val="微軟正黑體"/>
        <family val="2"/>
        <charset val="136"/>
      </rPr>
      <t>若為</t>
    </r>
    <r>
      <rPr>
        <sz val="12"/>
        <color theme="1"/>
        <rFont val="Calibri"/>
        <family val="2"/>
      </rPr>
      <t>008</t>
    </r>
    <r>
      <rPr>
        <sz val="12"/>
        <color theme="1"/>
        <rFont val="微軟正黑體"/>
        <family val="2"/>
        <charset val="136"/>
      </rPr>
      <t>科目，維持放子帳號即可，不需轉主帳號</t>
    </r>
    <r>
      <rPr>
        <sz val="12"/>
        <color theme="1"/>
        <rFont val="Calibri"/>
        <family val="2"/>
      </rPr>
      <t>)
(</t>
    </r>
    <r>
      <rPr>
        <sz val="12"/>
        <color theme="1"/>
        <rFont val="微軟正黑體"/>
        <family val="2"/>
        <charset val="136"/>
      </rPr>
      <t>本金、手續費都會扣同一個帳號</t>
    </r>
    <r>
      <rPr>
        <sz val="12"/>
        <color theme="1"/>
        <rFont val="Calibri"/>
        <family val="2"/>
      </rPr>
      <t>)</t>
    </r>
    <phoneticPr fontId="2" type="noConversion"/>
  </si>
  <si>
    <t>手續費種類</t>
    <phoneticPr fontId="2" type="noConversion"/>
  </si>
  <si>
    <t>FEETYPE</t>
    <phoneticPr fontId="2" type="noConversion"/>
  </si>
  <si>
    <r>
      <rPr>
        <sz val="12"/>
        <color theme="1"/>
        <rFont val="微軟正黑體"/>
        <family val="2"/>
        <charset val="136"/>
      </rPr>
      <t>固定放”</t>
    </r>
    <r>
      <rPr>
        <sz val="12"/>
        <color theme="1"/>
        <rFont val="Calibri"/>
        <family val="2"/>
      </rPr>
      <t>OUTREM”</t>
    </r>
    <phoneticPr fontId="2" type="noConversion"/>
  </si>
  <si>
    <t>FEE</t>
    <phoneticPr fontId="2" type="noConversion"/>
  </si>
  <si>
    <t>X(3) 9(09)V9(02)</t>
    <phoneticPr fontId="2" type="noConversion"/>
  </si>
  <si>
    <t>格式固定為”三碼幣別+金額“(EX.USD10.23或TWD100)</t>
    <phoneticPr fontId="2" type="noConversion"/>
  </si>
  <si>
    <t>手續費費優惠記號</t>
    <phoneticPr fontId="2" type="noConversion"/>
  </si>
  <si>
    <t>CRGWAV</t>
    <phoneticPr fontId="2" type="noConversion"/>
  </si>
  <si>
    <t>9(11)</t>
    <phoneticPr fontId="2" type="noConversion"/>
  </si>
  <si>
    <t>固定放”99999999999”
(不列入VIP次數計算)</t>
    <phoneticPr fontId="2" type="noConversion"/>
  </si>
  <si>
    <t>央媒記號</t>
    <phoneticPr fontId="2" type="noConversion"/>
  </si>
  <si>
    <t>MEDIA</t>
    <phoneticPr fontId="2" type="noConversion"/>
  </si>
  <si>
    <r>
      <rPr>
        <sz val="12"/>
        <color theme="1"/>
        <rFont val="微軟正黑體"/>
        <family val="2"/>
        <charset val="136"/>
      </rPr>
      <t>固定放”</t>
    </r>
    <r>
      <rPr>
        <sz val="12"/>
        <color theme="1"/>
        <rFont val="Calibri"/>
        <family val="2"/>
      </rPr>
      <t>Y”</t>
    </r>
    <phoneticPr fontId="2" type="noConversion"/>
  </si>
  <si>
    <t>單據別</t>
    <phoneticPr fontId="2" type="noConversion"/>
  </si>
  <si>
    <t>DATAKIND</t>
    <phoneticPr fontId="2" type="noConversion"/>
  </si>
  <si>
    <t>9(1)</t>
    <phoneticPr fontId="2" type="noConversion"/>
  </si>
  <si>
    <t>IF DCURCD=SCURCD，放1
ELSE，放0</t>
    <phoneticPr fontId="2" type="noConversion"/>
  </si>
  <si>
    <t>結匯性質別</t>
    <phoneticPr fontId="2" type="noConversion"/>
  </si>
  <si>
    <t>RMKIND</t>
    <phoneticPr fontId="2" type="noConversion"/>
  </si>
  <si>
    <t>受款人身分別</t>
    <phoneticPr fontId="2" type="noConversion"/>
  </si>
  <si>
    <t>REMTYPE</t>
    <phoneticPr fontId="2" type="noConversion"/>
  </si>
  <si>
    <t>固定放”3”</t>
    <phoneticPr fontId="2" type="noConversion"/>
  </si>
  <si>
    <t>特定轉帳記號</t>
    <phoneticPr fontId="2" type="noConversion"/>
  </si>
  <si>
    <t>REGTYPE</t>
    <phoneticPr fontId="2" type="noConversion"/>
  </si>
  <si>
    <r>
      <rPr>
        <sz val="12"/>
        <color theme="1"/>
        <rFont val="微軟正黑體"/>
        <family val="2"/>
        <charset val="136"/>
      </rPr>
      <t>固定放”</t>
    </r>
    <r>
      <rPr>
        <sz val="12"/>
        <color theme="1"/>
        <rFont val="Calibri"/>
        <family val="2"/>
      </rPr>
      <t>NN”</t>
    </r>
    <phoneticPr fontId="2" type="noConversion"/>
  </si>
  <si>
    <t>輸入行</t>
    <phoneticPr fontId="2" type="noConversion"/>
  </si>
  <si>
    <t>INPBR</t>
    <phoneticPr fontId="2" type="noConversion"/>
  </si>
  <si>
    <t>固定放”TW8070014”</t>
    <phoneticPr fontId="2" type="noConversion"/>
  </si>
  <si>
    <t>COLLBR</t>
    <phoneticPr fontId="2" type="noConversion"/>
  </si>
  <si>
    <r>
      <rPr>
        <sz val="12"/>
        <color theme="1"/>
        <rFont val="微軟正黑體"/>
        <family val="2"/>
        <charset val="136"/>
      </rPr>
      <t>固定放”</t>
    </r>
    <r>
      <rPr>
        <sz val="12"/>
        <color theme="1"/>
        <rFont val="Calibri"/>
        <family val="2"/>
      </rPr>
      <t>TW8070014”</t>
    </r>
    <phoneticPr fontId="2" type="noConversion"/>
  </si>
  <si>
    <t>交易來源系統</t>
    <phoneticPr fontId="2" type="noConversion"/>
  </si>
  <si>
    <t>CHNNCODE</t>
    <phoneticPr fontId="2" type="noConversion"/>
  </si>
  <si>
    <t>固定放 ‘VISA’</t>
    <phoneticPr fontId="2" type="noConversion"/>
  </si>
  <si>
    <t>交易原始來源系統</t>
    <phoneticPr fontId="2" type="noConversion"/>
  </si>
  <si>
    <t>CHNNCODES</t>
    <phoneticPr fontId="2" type="noConversion"/>
  </si>
  <si>
    <r>
      <rPr>
        <sz val="12"/>
        <color theme="1"/>
        <rFont val="微軟正黑體"/>
        <family val="2"/>
        <charset val="136"/>
      </rPr>
      <t>由網銀判斷放”</t>
    </r>
    <r>
      <rPr>
        <sz val="12"/>
        <color theme="1"/>
        <rFont val="Calibri"/>
        <family val="2"/>
      </rPr>
      <t>NETBANK”</t>
    </r>
    <r>
      <rPr>
        <sz val="12"/>
        <color theme="1"/>
        <rFont val="微軟正黑體"/>
        <family val="2"/>
        <charset val="136"/>
      </rPr>
      <t>或”</t>
    </r>
    <r>
      <rPr>
        <sz val="12"/>
        <color theme="1"/>
        <rFont val="Calibri"/>
        <family val="2"/>
      </rPr>
      <t>MOBILEBANK”</t>
    </r>
    <phoneticPr fontId="2" type="noConversion"/>
  </si>
  <si>
    <t>TXNCODE</t>
    <phoneticPr fontId="2" type="noConversion"/>
  </si>
  <si>
    <t>固定放”I3201”</t>
    <phoneticPr fontId="2" type="noConversion"/>
  </si>
  <si>
    <t>卡片種類</t>
    <phoneticPr fontId="2" type="noConversion"/>
  </si>
  <si>
    <t>CARDPRODTYPE</t>
    <phoneticPr fontId="2" type="noConversion"/>
  </si>
  <si>
    <t>C : Credit
P : Prepaid
D : Debit
H : Charge Card
R : Deferred Debit</t>
    <phoneticPr fontId="2" type="noConversion"/>
  </si>
  <si>
    <t>國家代碼</t>
    <phoneticPr fontId="2" type="noConversion"/>
  </si>
  <si>
    <r>
      <t>ISO Country Code
FEP</t>
    </r>
    <r>
      <rPr>
        <sz val="12"/>
        <color theme="1"/>
        <rFont val="微軟正黑體"/>
        <family val="2"/>
        <charset val="136"/>
      </rPr>
      <t>毋須送主機，只需送</t>
    </r>
    <r>
      <rPr>
        <sz val="12"/>
        <color theme="1"/>
        <rFont val="Calibri"/>
        <family val="2"/>
      </rPr>
      <t>VISA OCT</t>
    </r>
    <phoneticPr fontId="2" type="noConversion"/>
  </si>
  <si>
    <t>VISA交易參考號</t>
    <phoneticPr fontId="2" type="noConversion"/>
  </si>
  <si>
    <t>TRID</t>
    <phoneticPr fontId="2" type="noConversion"/>
  </si>
  <si>
    <t>交易參考編號</t>
    <phoneticPr fontId="2" type="noConversion"/>
  </si>
  <si>
    <t>TXNREF</t>
    <phoneticPr fontId="2" type="noConversion"/>
  </si>
  <si>
    <t>T24回傳的T.FX.TXN.REF</t>
    <phoneticPr fontId="2" type="noConversion"/>
  </si>
  <si>
    <t>交易結果代碼</t>
    <phoneticPr fontId="2" type="noConversion"/>
  </si>
  <si>
    <t>ActionCode</t>
    <phoneticPr fontId="2" type="noConversion"/>
  </si>
  <si>
    <t>00:成功
06:錯誤</t>
    <phoneticPr fontId="2" type="noConversion"/>
  </si>
  <si>
    <t>授權碼</t>
    <phoneticPr fontId="2" type="noConversion"/>
  </si>
  <si>
    <t>APPCODE</t>
    <phoneticPr fontId="2" type="noConversion"/>
  </si>
  <si>
    <t>交易日期時間</t>
    <phoneticPr fontId="2" type="noConversion"/>
  </si>
  <si>
    <t>TRTIME</t>
    <phoneticPr fontId="2" type="noConversion"/>
  </si>
  <si>
    <t>YYYY-MM-DDThh:mm:ss</t>
    <phoneticPr fontId="2" type="noConversion"/>
  </si>
  <si>
    <t>回應來源</t>
    <phoneticPr fontId="2" type="noConversion"/>
  </si>
  <si>
    <t>RSCODE</t>
    <phoneticPr fontId="2" type="noConversion"/>
  </si>
  <si>
    <t>0/1/2/4/5</t>
    <phoneticPr fontId="2" type="noConversion"/>
  </si>
  <si>
    <t>帳戶餘額</t>
    <phoneticPr fontId="2" type="noConversion"/>
  </si>
  <si>
    <t>ACTBAL</t>
    <phoneticPr fontId="2" type="noConversion"/>
  </si>
  <si>
    <t>VISA DIRECT匯款明細查詢</t>
  </si>
  <si>
    <t>Remittance Details Inquiry</t>
    <phoneticPr fontId="2" type="noConversion"/>
  </si>
  <si>
    <r>
      <t>FXL:Visa</t>
    </r>
    <r>
      <rPr>
        <sz val="12"/>
        <color theme="1"/>
        <rFont val="微軟正黑體"/>
        <family val="2"/>
        <charset val="136"/>
      </rPr>
      <t>匯率查詢</t>
    </r>
    <r>
      <rPr>
        <sz val="12"/>
        <color theme="1"/>
        <rFont val="Calibri"/>
        <family val="2"/>
      </rPr>
      <t xml:space="preserve">
OCT: Visa </t>
    </r>
    <r>
      <rPr>
        <sz val="12"/>
        <color theme="1"/>
        <rFont val="微軟正黑體"/>
        <family val="2"/>
        <charset val="136"/>
      </rPr>
      <t>匯款</t>
    </r>
    <r>
      <rPr>
        <sz val="12"/>
        <color theme="1"/>
        <rFont val="Calibri"/>
        <family val="2"/>
      </rPr>
      <t xml:space="preserve">
</t>
    </r>
    <r>
      <rPr>
        <sz val="12"/>
        <color rgb="FFFF0000"/>
        <rFont val="Calibri"/>
        <family val="2"/>
      </rPr>
      <t xml:space="preserve">VDQ:Visa </t>
    </r>
    <r>
      <rPr>
        <sz val="12"/>
        <color rgb="FFFF0000"/>
        <rFont val="微軟正黑體"/>
        <family val="2"/>
        <charset val="136"/>
      </rPr>
      <t>匯款</t>
    </r>
    <r>
      <rPr>
        <sz val="12"/>
        <color rgb="FFFF0000"/>
        <rFont val="Calibri"/>
        <family val="2"/>
      </rPr>
      <t xml:space="preserve"> </t>
    </r>
    <r>
      <rPr>
        <sz val="12"/>
        <color rgb="FFFF0000"/>
        <rFont val="微軟正黑體"/>
        <family val="2"/>
        <charset val="136"/>
      </rPr>
      <t>交易明細查詢</t>
    </r>
    <phoneticPr fontId="2" type="noConversion"/>
  </si>
  <si>
    <t>BEGDATE</t>
    <phoneticPr fontId="2" type="noConversion"/>
  </si>
  <si>
    <t>查詢訖日</t>
    <phoneticPr fontId="2" type="noConversion"/>
  </si>
  <si>
    <t>ENDDATE</t>
    <phoneticPr fontId="2" type="noConversion"/>
  </si>
  <si>
    <t>TXDATE</t>
    <phoneticPr fontId="2" type="noConversion"/>
  </si>
  <si>
    <t>YYYY/MM/DD HH:MM
EX:2015/05/21 11:30</t>
    <phoneticPr fontId="2" type="noConversion"/>
  </si>
  <si>
    <t>交易帳號</t>
    <phoneticPr fontId="2" type="noConversion"/>
  </si>
  <si>
    <t>匯款幣別</t>
    <phoneticPr fontId="2" type="noConversion"/>
  </si>
  <si>
    <t>9(09)V
9(02)</t>
    <phoneticPr fontId="2" type="noConversion"/>
  </si>
  <si>
    <t>交易結果</t>
    <phoneticPr fontId="2" type="noConversion"/>
  </si>
  <si>
    <r>
      <t>00</t>
    </r>
    <r>
      <rPr>
        <sz val="12"/>
        <color theme="1"/>
        <rFont val="微軟正黑體"/>
        <family val="2"/>
        <charset val="136"/>
      </rPr>
      <t>表示交易成功，其餘為交易失敗</t>
    </r>
    <phoneticPr fontId="2" type="noConversion"/>
  </si>
  <si>
    <t>Eventsite --&gt; MMA</t>
    <phoneticPr fontId="2" type="noConversion"/>
  </si>
  <si>
    <t>http://10.11.36.36/MemberPortal/Member/Menubar.aspx</t>
    <phoneticPr fontId="2" type="noConversion"/>
  </si>
  <si>
    <t>https://10.11.42.235/MemberPortal/Member/Menubar.aspx</t>
    <phoneticPr fontId="2" type="noConversion"/>
  </si>
  <si>
    <t>https://211.76.150.56/MemberPortal/Member/Menubar.aspx</t>
    <phoneticPr fontId="2" type="noConversion"/>
  </si>
  <si>
    <r>
      <t xml:space="preserve">return </t>
    </r>
    <r>
      <rPr>
        <sz val="12"/>
        <color theme="1"/>
        <rFont val="Calibri"/>
        <family val="2"/>
      </rPr>
      <t>Javascript string</t>
    </r>
    <phoneticPr fontId="2" type="noConversion"/>
  </si>
  <si>
    <r>
      <t>Response</t>
    </r>
    <r>
      <rPr>
        <b/>
        <sz val="14"/>
        <color theme="1"/>
        <rFont val="細明體"/>
        <family val="3"/>
        <charset val="136"/>
      </rPr>
      <t>範例</t>
    </r>
    <r>
      <rPr>
        <b/>
        <sz val="14"/>
        <color theme="1"/>
        <rFont val="Calibri"/>
        <family val="2"/>
      </rPr>
      <t>:</t>
    </r>
    <phoneticPr fontId="2" type="noConversion"/>
  </si>
  <si>
    <t>document.write( "&lt;link href='/MMA8/mma/css/reset.css' rel='stylesheet' type='text/css'&gt;&lt;link href='/MMA8/mma/css/jquery-ui.css' rel='stylesheet' type='text/css'&gt;&lt;link href='/MMA8/mma/css/site.css?20223619113651264' rel='stylesheet' type='text/css'&gt;&lt;link href='/App_Themes/mmaCommon.css' rel='stylesheet' type='text/css'&gt;&lt;script src='/MMA8/mma/js/jquery-latest.min.securejs' type='text/javascript'&gt;&lt;/script&gt;&lt;script src='/MMA8/mma/js/jquery-ui.js' type='text/javascript'&gt;&lt;/script&gt;&lt;script src='/MMA8/mma/js/fancyfields-1.2.min.js' type='text/javascript'&gt;&lt;/script&gt;&lt;script src='/MMA8/mma/js/jquery.tinyscrollbar.min.js' type='text/javascript'&gt;&lt;/script&gt;&lt;script src='/MMA7txt/JavaScript/jquery.cookie.js' language='javascript' type='text/javascript'&gt;&lt;/script&gt;&lt;script src='/MMA7txt/mobile/News/javascript/mustache.js' type='text/javascript' language='javascript' &gt;&lt;/script&gt;&lt;script src='/MMA8/mma/js/sensorstracker.js' type='text/javascript'&gt;&lt;/script&gt;&lt;!--[if lt IE 9]&gt;&lt;script src='/MMA8/mma/js/html5shiv.min.js' type='text/javascript'&gt;&lt;/script&gt;&lt;script src='/MMA8/mma/js/html5shiv-printshiv.min.js' type='text/javascript'&gt;&lt;/script&gt;&lt;![endif]--&gt;&lt;script id='menuTpl' type='text/template'&gt;  &lt;div class='container'&gt;    &lt;ul class='nav-lv1 dynlast'&gt;      {{#items}}      &lt;li data-mid='{{description}}' class='{{description}}'&gt;        {{{extra_html}}}&lt;a title='{{title}}'&gt;{{title}}&lt;/a&gt;        &lt;div class='watermark'&gt;&lt;/div&gt;      &lt;/li&gt;      {{/items}}    &lt;/ul&gt;  &lt;/div&gt;&lt;/script&gt;&lt;script id='subTpl' type='text/template'&gt;  {{#items}}  &lt;div id='{{description}}' class='container'&gt;    &lt;div class='left-func'&gt;	  &lt;h5 class='settingtitle'&gt;		&lt;span&gt;常用{{title}}功能&lt;/span&gt;		&lt;a href='javascript: void(0);' id='{{description}}All' class='leftline showall'&gt;全部功能&lt;/a&gt;	  &lt;/h5&gt;      &lt;ul&gt;        {{#top_items}}        &lt;li&gt;&lt;a href='{{url}}' title='{{title}}' onclick='redirectto(&amp;#39;{{url}}&amp;#39;,&amp;#39;{{New_Window}}&amp;#39;); return false;'&gt;&lt;div class='mico ico-{{groupname}}-{{group}}'&gt;&lt;/div&gt;&lt;p&gt;{{title}}&lt;/p&gt;&lt;/a&gt;&lt;/li&gt;        {{/top_items}}      &lt;/ul&gt;      &lt;div class='menu-more' id='{{description}}-more'&gt;        &lt;a href='javascript: void(0);' class='menu-more__link'&gt;查看全部功能&lt;/a&gt;      &lt;/div&gt;      &lt;div class='msg-announce'&gt;{{{announce}}}&lt;/div&gt;    &lt;/div&gt;    &lt;!--    &lt;div class='right-func'&gt;      &lt;h5&gt;全部{{title}}功能&lt;/h5&gt;      &lt;ul&gt;        {{#items1}}        &lt;li&gt;&lt;a class='blue-link' href='{{url}}' title='{{title}}' {{{target}}}&gt;{{title}}&lt;/a&gt;&lt;/li&gt;        {{/items1}}      &lt;/ul&gt;    &lt;/div&gt;--&gt;	&lt;div class='full-func'&gt;		&lt;h5 class='settingtitle'&gt;			&lt;a href='javascript: void(0);' class='shownormal'&gt;常用{{title}}功能&lt;/a&gt;			&lt;span class='leftline'&gt;全部功能&lt;/span&gt;		&lt;/h5&gt;		&lt;ul class='menu'&gt;			{{#items1}}			&lt;li&gt;				&lt;dl&gt;					&lt;dt&gt;&lt;a href='javascript: void(0);' title='{{title}}' {{target}} style='color:black;'&gt;{{title}}&lt;/a&gt;&lt;/dt&gt;					{{#items2}}					&lt;dd&gt;&lt;li&gt;&lt;a href='{{url}}' title='{{title}}' {{target}}&gt;{{title}}&lt;/a&gt;&lt;/li&gt;&lt;/dd&gt;					{{/items2}} 				&lt;/dl&gt;				&lt;/li&gt;			{{/items1}}			&lt;/ul&gt;		&lt;div class='msg-announce'&gt;{{{announce}}}&lt;/div&gt;	&lt;/div&gt;  &lt;/div&gt;  {{/items}}&lt;/script&gt;&lt;script id='rootTpl' type='text/template'&gt;  &lt;div class='left-func'&gt;    &lt;h5 class='settingtitle'&gt;	  &lt;span&gt;常用功能&lt;/span&gt;	&lt;/h5&gt;    &lt;ul&gt;      {{#top_items}}      &lt;li&gt;&lt;a href='{{url}}' title='{{title}}' onclick='redirectto(&amp;#39;{{url}}&amp;#39;,&amp;#39;{{New_Window}}&amp;#39;); return false;'&gt;&lt;div class='mico ico-{{groupname}}-{{global}}'&gt;&lt;/div&gt;&lt;p&gt;{{title}}&lt;/p&gt;&lt;/a&gt;&lt;/li&gt;      {{/top_items}}    &lt;/ul&gt;    &lt;div class='msg-announce'&gt;{{{announce}}}&lt;/div&gt;  &lt;/div&gt;  &lt;div class='right-func'&gt;    &lt;h5&gt;我的帳戶&lt;/h5&gt;    &lt;ul&gt;      {{#items1}}      &lt;li&gt;&lt;a class='blue-link' href='{{url}}' title='{{title}}' {{{target}}}&gt;{{title}}&lt;/a&gt;&lt;/li&gt;      {{/items1}}    &lt;/ul&gt;  &lt;/div&gt;&lt;/script&gt;&lt;script id='leftTpl' type='text/template'&gt;  &lt;h3 class='title'&gt;&lt;span class='red'&gt;{{title}}&lt;/span&gt;總覽&lt;/h3&gt;  &lt;ul class='sbnav-lv1 dynlast-bt'&gt;    {{#items1}}    &lt;li class='' index='{{index}}' &gt;      &lt;a title='{{title}}' {{{tier2}}} &gt;{{title}}&lt;/a&gt;      &lt;ul class='sbnav-lv2'&gt;        {{#items2}}        &lt;li&gt;&lt;a href='{{url}}' title='{{title}}'&gt;{{title}}&lt;/a&gt;&lt;/li&gt;        {{/items2}}      &lt;/ul&gt;    &lt;/li&gt;    {{/items1}}  &lt;/ul&gt;  &lt;div class='shortcut'&gt;    &lt;h4 class='title'&gt;快速連結&lt;/h4&gt;    &lt;ul class='sc-nav'&gt;      {{#shortcuts}}      &lt;li&gt;        &lt;a href='{{url}}' title='{{title}}' {{target}}&gt;{{title}}&lt;/a&gt;      &lt;/li&gt;      {{/shortcuts}}    &lt;/ul&gt;  &lt;/div&gt;&lt;/script&gt;&lt;script id='rightTpl' type='text/template'&gt;  &lt;h2&gt;{{{header}}}&lt;/h2&gt;  &lt;div class='subcat'&gt;    &lt;ul class='col_ul blue-link-inner'&gt;      {{#items2}}      &lt;li&gt;&lt;a href='{{url}}' title='{{title}}' {{target}}&gt;{{title}}&lt;/a&gt;&lt;/li&gt;      {{/items2}}    &lt;/ul&gt;  &lt;div class='clearfix'&gt;&lt;/div&gt;					  &lt;/div&gt;&lt;/script&gt;&lt;script id='adTpl_2' type='text/template'&gt;  &lt;div class='col1'&gt;    &lt;h3 class='mod-title'&gt;{{{title}}}&lt;/h3&gt;    &lt;div class='mod-pic'&gt;&lt;img src='{{img}}'&gt;&lt;/div&gt;    &lt;div class='mod-desc'&gt;&lt;p&gt;{{description}}&lt;/p&gt;&lt;/div&gt;    &lt;hr&gt;    &lt;div class='mod-link'&gt;      {{#items}}      &lt;ul class='col_ul col_2_ul'&gt;        {{#subitems}}        &lt;li&gt;&lt;a href='{{url}}' title='{{title}}' {{target}}&gt;{{title}}&lt;/a&gt;&lt;/li&gt;        {{/subitems}}      &lt;/ul&gt;      {{/items}}    &lt;/div&gt;  &lt;/div&gt;&lt;/script&gt;&lt;script id='adTpl_1' type='text/template'&gt;  &lt;div class='col1'&gt;    &lt;h3 class='mod-title'&gt;{{{title}}}&lt;/h3&gt;    &lt;div class='mod-pic'&gt;&lt;img src='{{img}}'&gt;&lt;/div&gt;    &lt;div class='mod-desc'&gt;&lt;p&gt;{{description}}&lt;/p&gt;&lt;/div&gt;    &lt;hr&gt;    &lt;div class='mod-link'&gt;      {{#items}}      &lt;ul class='col_ul'&gt;        {{#subitems}}        &lt;li&gt;&lt;a href='{{url}}' title='{{title}}' {{target}}&gt;{{title}}&lt;/a&gt;&lt;/li&gt;        {{/subitems}}      &lt;/ul&gt;      {{/items}}    &lt;/div&gt;  &lt;/div&gt;&lt;/script&gt;&lt;script id='footerTpl' type='text/template'&gt;&lt;ul class='nav'&gt;  {{#data}}  &lt;li&gt;    &lt;h2&gt;{{title}}&lt;/h2&gt;    &lt;ul class='lv2'&gt;      {{#items}}      &lt;li&gt;{{{extra_html}}} &lt;a href='{{url}}' title='{{title}}' {{target}}&gt;{{title}}&lt;/a&gt;&lt;/li&gt;      {{/items}}    &lt;/ul&gt;  &lt;/li&gt;  {{/data}}&lt;/ul&gt;&lt;/script&gt;&lt;script id='foreignRateTpl' type='text/template'&gt;&lt;div class='col1'&gt;  &lt;h3 class='mod-title'&gt;    {{{title}}}&lt;span class='more'&gt;&lt;a href='javascript: void(0);' onclick='window.open("{{{url}}}", "RateCenter", "");' title='更多'&gt;更多&lt;/a&gt;&lt;/span&gt;  &lt;/h3&gt;  &lt;table class='listing rate'&gt;    {{#header}}    &lt;tr&gt;      &lt;th&gt;{{COL1}}&lt;/th&gt;      &lt;th&gt;{{COL2}}&lt;/th&gt;      &lt;th&gt;{{COL3}}&lt;/th&gt;    &lt;/tr&gt;    {{/header}}    {{#data}}    &lt;tr&gt;      &lt;td&gt;{{CURR}}&lt;/td&gt;      &lt;td&gt;{{RATE1}}&lt;/td&gt;      &lt;td&gt;{{RATE2}}&lt;/td&gt;    &lt;/tr&gt;    {{/data}}  &lt;/table&gt;&lt;/div&gt;&lt;/script&gt;      &lt;div class='wrapper_1'&gt;	          &lt;div class='container mobile-popup'&gt;          &lt;div class='mobile-block' id='mobile-block'&gt;          	&lt;div class='mblock'&gt;          		&lt;div class='mblock1'&gt;				&lt;h5&gt;提供您更貼心的&lt;br/&gt;&lt;span class='red'&gt;行動銀行新體驗&lt;/span&gt;&lt;/h5&gt;				&lt;hr/&gt;				&lt;p class='fs18'&gt;永豐行動銀行App下載&lt;/p&gt;				&lt;a href='https://m.sinopac.com/MMA8/mobile/official/app.html' target='_blank' style='display:block;'&gt;&lt;img src='/MMA8/mma/images/qr_mobile.png' /&gt;&lt;/a&gt;				&lt;p class='fs14'&gt;由此進入&lt;a href='https://m.sinopac.com/MMA8/mobile/official/index.html' target='_blank'&gt;行動銀行官網&lt;/a&gt;參閱說明&lt;/p&gt;				&lt;/div&gt;			&lt;/div&gt;          &lt;/div&gt;          &lt;div class='clearfix'&gt;&lt;/div&gt;        &lt;/div&gt;			&lt;/div&gt;      &lt;iframe src='/MMA8/mma/blank.html' class='menu_iframe' frameborder='0'&gt;&lt;/iframe&gt;      &lt;div id='slide-menu-wrapper' class='slide-menu-wrapper'&gt;      &lt;/div&gt;            &lt;header&gt;        &lt;div class='container'&gt;          &lt;div class='left-pane'&gt;            &lt;div class='logo'&gt;              &lt;a href='/MemberPortal/Member/NextWebLogin.aspx' title='永豐銀行首頁'&gt;                &lt;img src='/MMA8/mma/images/sinopac_logo.jpg' alt='永豐銀行'/&gt;              &lt;/a&gt;            &lt;/div&gt;            &lt;h1 class='header-title'&gt;MMA金融交易網&lt;/h1&gt;          &lt;/div&gt;          &lt;div class='right-pane'&gt;            &lt;div class='main-func'&gt;              &lt;ul class='dynlast'&gt;                &lt;li&gt;&lt;a style='display:none;' class='icon icon-login' id='user-login' href='/MemberPortal/Member/MMALogin.aspx' title='會員登入'&gt;會員登入&lt;/a&gt;&lt;/li&gt;                &lt;li&gt;&lt;a style='display:none;' class='icon icon-login logout' id='user-logout' href='/MemberPortal/Member/MMALogout.aspx' title='會員登出'&gt;會員登出&lt;/a&gt;&lt;/li&gt;                &lt;!-- &lt;li&gt;&lt;a class='icon icon-service' href='https://bank.sinopac.com/MMA8/bank/service/service-index.html' title='客服中心' target='_blank'&gt;客服中心&lt;/a&gt;&lt;/li&gt; --&gt;				&lt;li class='mobile-wrap' data-mid='mobile-wrap'&gt;                  &lt;a class='icon icon-mobile' id='icon-mobile' href='javascript: void(0);' title='行動銀行'&gt;行動銀行&lt;/a&gt;                &lt;/li&gt;                &lt;li&gt;&lt;a class='icon icon-branch' href='https://bank.sinopac.com/MMA8/CustomerService/BranchService/branch.html' title='營業據點' target='_blank'&gt;營業據點&lt;/a&gt;&lt;/li&gt;                &lt;li class='search-wrap' data-mid='search-wrap'&gt;                  &lt;a class='icon icon-search' id='icon-search' href='javascript: void(0);' title='搜尋'&gt;搜尋&lt;/a&gt;                &lt;/li&gt;				&lt;li class='livechat-wrap' data-mid='livechat-wrap'&gt;&lt;a class='icon icon-livechat' href='javascript: void(0);' title='智慧小豐' target='_blank'&gt;智慧小豐&lt;/a&gt;&lt;/li&gt;              &lt;/ul&gt;            &lt;/div&gt;              &lt;div class='sub-func'&gt;                  &lt;div class='icon-box'&gt;                      &lt;a id='cdic1' class='cdic' href='https://www.cdic.gov.tw/main_ch/chinese.html' onclick='return confirm_cdic();' title='存款人存保權益' target='_blank'&gt;                          &lt;img src='/MMA8/mma/images/cdic_1.png'&gt;                          &lt;span class='hide'&gt;存款人存保權益&lt;/span&gt;                      &lt;/a&gt;                  &lt;/div&gt;                  &lt;div class='languages ibox'&gt;                      &lt;i class='im im-globe'&gt;&lt;/i&gt;&lt;span&gt;Language :&lt;/span&gt;                      &lt;select name='' onchange='location = this.value;'&gt;                          &lt;option selected='selected' value=''&gt;繁體中文&lt;/option&gt;                          &lt;option value='/mma/mymma/myasset/AC_OverView_EN.aspx'&gt;English&lt;/option&gt;                      &lt;/select&gt;                  &lt;/div&gt;                  &lt;/div&gt;              &lt;/div&gt;        &lt;div class='clearboth'&gt;&lt;/div&gt;        &lt;/div&gt;        &lt;nav id='main-menu' class='main-menu'&gt;        &lt;/nav&gt;      &lt;/header&gt;      &lt;script type='text/javascript' language='javascript'&gt;var mma_path='';var search_web_url = 'https://bank.sinopac.com';var external_site = '';var isLoggedIn = false;var userid = '';var platform = '';if (/(iPhone|iPad|iPod|iOS)/i.test(navigator.userAgent)) {	platform = 'iOS';} else if (/(Android)/i.test(navigator.userAgent)) {	platform = 'Android';} else {	platform = 'PC';}if (isLoggedIn) {    if(location.pathname.substring(0,9).toUpperCase() != '/SINOCARD')    {        sensors.login(userid);        sensors.registerPage({            is_login:'Y',            platform: platform,            product:'MMA'        });        sensors.quick('autoTrack');    }  document.getElementById('user-login').style.display = 'none';  document.getElementById('user-logout').style.display = 'block';}else {    if(location.pathname.substring(0,9).toUpperCase() != '/SINOCARD')    {        sensors.registerPage({            is_login:'N',            platform: platform,            product:'MMA'        });        sensors.quick('autoTrack');    }  document.getElementById('user-login').style.display = 'block';  document.getElementById('user-logout').style.display = 'none';} if (isLoggedIn) {	var chatType = $(':hidden#chatType').val();	var $livechat_url = mma_path + '/MemberPortal/CustomerService/LiveChatAgreement.aspx';  	$('.livechat-wrap').find('a').attr('href', $livechat_url);}else { 	var chatType = $(':hidden#chatType').val();	if(chatType == null)	{	chatType = '1';	}       	var $livechat_url = 'https://bank.sinopac.com/MMA8/bank/service/livechat_index.html';	$('.livechat-wrap').find('a').attr('href', $livechat_url);}$(document).ready(function(){   	var chatType = $(':hidden#chatType').val();	if(chatType == null)	{	   chatType = '1';	} 	var $url = $('.livechat-wrap').find('a').attr('href');	var $livechat_url = $url + '?department=' + chatType + '&amp;site=mma';	$('.livechat-wrap').find('a').attr('href', $livechat_url);});function search_subtim() {  $('#search_form').submit();}&lt;/script&gt;&lt;script src='/MMA8/mma/js/site.securejs?20223619113651264' type='text/javascript' &gt;&lt;/script&gt;&lt;script src='/MMA8/mma/js/mmasinopac.securejs?20223619113651264' type='text/javascript' &gt;&lt;/script&gt;" );</t>
    <phoneticPr fontId="2" type="noConversion"/>
  </si>
  <si>
    <t>取得大網header
footer String in HTML from MMA</t>
    <phoneticPr fontId="2" type="noConversion"/>
  </si>
  <si>
    <t>http://10.11.36.36/MemberPortal/Member/FooterBar.aspx</t>
    <phoneticPr fontId="2" type="noConversion"/>
  </si>
  <si>
    <t>https://10.11.42.235/MemberPortal/Member/FooterBar.aspx</t>
    <phoneticPr fontId="2" type="noConversion"/>
  </si>
  <si>
    <t>https://211.76.150.56/MemberPortal/Member/FooterBar.aspx</t>
    <phoneticPr fontId="2" type="noConversion"/>
  </si>
  <si>
    <t>取得小網header
Header String in HTML from MMA</t>
    <phoneticPr fontId="2" type="noConversion"/>
  </si>
  <si>
    <t>取得小網header</t>
    <phoneticPr fontId="2" type="noConversion"/>
  </si>
  <si>
    <t>http://10.11.36.66/m/member/login/m_menubar.aspx</t>
    <phoneticPr fontId="2" type="noConversion"/>
  </si>
  <si>
    <t>https://10.11.42.234/m/member/login/m_menubar.aspx</t>
    <phoneticPr fontId="2" type="noConversion"/>
  </si>
  <si>
    <t>https://211.76.150.51/m/member/login/m_menubar.aspx</t>
    <phoneticPr fontId="2" type="noConversion"/>
  </si>
  <si>
    <t>身份證字號</t>
    <phoneticPr fontId="2" type="noConversion"/>
  </si>
  <si>
    <t>UID</t>
    <phoneticPr fontId="2" type="noConversion"/>
  </si>
  <si>
    <t>unknow</t>
    <phoneticPr fontId="2" type="noConversion"/>
  </si>
  <si>
    <t>外部系統</t>
    <phoneticPr fontId="2" type="noConversion"/>
  </si>
  <si>
    <t>External</t>
    <phoneticPr fontId="2" type="noConversion"/>
  </si>
  <si>
    <t>固定值：Card</t>
    <phoneticPr fontId="2" type="noConversion"/>
  </si>
  <si>
    <t>Session</t>
    <phoneticPr fontId="2" type="noConversion"/>
  </si>
  <si>
    <t>HttpContext.Current.Session.SessionID</t>
    <phoneticPr fontId="2" type="noConversion"/>
  </si>
  <si>
    <t>編碼</t>
    <phoneticPr fontId="2" type="noConversion"/>
  </si>
  <si>
    <t>Encoding</t>
    <phoneticPr fontId="2" type="noConversion"/>
  </si>
  <si>
    <t>固定值：Big5</t>
    <phoneticPr fontId="2" type="noConversion"/>
  </si>
  <si>
    <t>document.write("&lt;script src='https://211.76.150.51/mma8/mobile/js/jquery-1.11.0.min.securejs' type='text/javascript' language='javascript'&gt;&lt;/script&gt;&lt;script src='https://211.76.150.51/mma8/mobile/js/m.sinopac.common.js' type='text/javascript' language='javascript'&gt;&lt;/script&gt;&lt;script src='https://211.76.150.51/mma8/mobile/js/MobileBank.js' type='text/javascript' language='javascript'&gt;&lt;/script&gt;&lt;script src='https://211.76.150.51/mma8/mobile/js/format.js' type='text/javascript' language='javascript'&gt;&lt;/script&gt;&lt;script src='https://211.76.150.51/mma8/mobile/js/script.min.js' type='text/javascript' language='javascript'&gt;&lt;/script&gt;&lt;script type='text/javascript' language='javascript'&gt;    var mma_path='https://211.76.150.51';	var mobileType = 'MWEB';    var loginflag = 'N';				$(document).ready(function () {		if (mobileType == 'MAPP') {			$('#global').hide();		}	});&lt;/script&gt;&lt;div class='popup' id='sessionWarning' style='height:auto;display:none'&gt;	&lt;div class='content warning' style='font-size:0.85em;padding:19px;height:auto;'&gt;		&lt;div id='modalMessage2'&gt;&lt;/div&gt;		&lt;div id='preExpired2' class='btnSet' style='margin:20px 0 10px 0'&gt;			&lt;a href='javascript:void(0)' onclick='ok2()'&gt;&lt;span&gt;繼續瀏覽&lt;/span&gt;&lt;/a&gt;			&lt;a href='javascript:void(0)' onclick='cancel2()'&gt;&lt;span&gt;登出網站&lt;/span&gt;&lt;/a&gt;		&lt;/div&gt;		&lt;div id='expired2' class='btnSet' style='margin-top: 10px;display:none'&gt;			&lt;a href='javascript:void(0)' onclick='cancel2()' style='margin: 0 auto; float: none;'&gt;&lt;span&gt;確認&lt;/span&gt;&lt;/a&gt;		&lt;/div&gt;	&lt;/div&gt;&lt;/div&gt;&lt;script type='text/javascript' src='https://211.76.150.51/JavaScript/BrowserModalDialog.js'&gt;&lt;/script&gt;&lt;script type='text/javascript' src='https://211.76.150.51/mma8/mobile/js/SessionWarningTimer.js'&gt;&lt;/script&gt;&lt;link href='https://211.76.150.51/mma8/mobile/css/style_mweb.css' rel='stylesheet' type='text/css'&gt;&lt;script language='javascript' type='text/javascript'&gt;var extTimerRun=false;var timeoutReminder=540000;var reminderMessage='親愛的客戶您好：您登入網站未執行任何瀏覽動作已超過系統時限，為保障您的網站使用安全，本系統將於 {0} 秒後為您登出網站，若您欲繼續使用，請點選「繼續瀏覽」按鈕，或直接點選「登出網站」按鈕，登出本系統。';var expirationMessage='由於您未執行任何瀏覽動作已逾時 10 分鐘，系統已自動為您登出網站，以確保安全。';var timeout=60;var mmaServer='https://211.76.150.51';var count=timeout;var startTimer;var stopTimer;var downTimer;function restartExtTimer() {if (extTimerRun) {if ( startTimer != null ){clearTimeout( startTimer );clearTimeout( stopTimer );}startTimer = setTimeout(ShowPopup2, timeoutReminder);}  }&lt;/script&gt;");</t>
    <phoneticPr fontId="2" type="noConversion"/>
  </si>
  <si>
    <t>SSO 
Single Sign On</t>
    <phoneticPr fontId="2" type="noConversion"/>
  </si>
  <si>
    <t>http://10.11.36.37:808/AppService/MembershipService.svc</t>
    <phoneticPr fontId="2" type="noConversion"/>
  </si>
  <si>
    <t>net.tcp://10.15.1.55:809/AppService/MembershipService.svc</t>
    <phoneticPr fontId="2" type="noConversion"/>
  </si>
  <si>
    <t>呼叫來源</t>
    <phoneticPr fontId="2" type="noConversion"/>
  </si>
  <si>
    <t>source</t>
    <phoneticPr fontId="2" type="noConversion"/>
  </si>
  <si>
    <t>固定值：EventSite</t>
    <phoneticPr fontId="2" type="noConversion"/>
  </si>
  <si>
    <t>sessionId</t>
    <phoneticPr fontId="2" type="noConversion"/>
  </si>
  <si>
    <t>T24Info</t>
    <phoneticPr fontId="2" type="noConversion"/>
  </si>
  <si>
    <t>BOOLEAN</t>
    <phoneticPr fontId="2" type="noConversion"/>
  </si>
  <si>
    <t>固定值：false</t>
    <phoneticPr fontId="2" type="noConversion"/>
  </si>
  <si>
    <t>RSPPath</t>
  </si>
  <si>
    <t>IB/MB --&gt; EAINET</t>
    <phoneticPr fontId="2" type="noConversion"/>
  </si>
  <si>
    <t>PC/MB</t>
    <phoneticPr fontId="2" type="noConversion"/>
  </si>
  <si>
    <t>http://10.11.63.137:8888/RSPFT/RSPPath.aspx</t>
    <phoneticPr fontId="2" type="noConversion"/>
  </si>
  <si>
    <t>http://10.11.62.97:8888/RSPFT/RSPPath.aspx</t>
    <phoneticPr fontId="2" type="noConversion"/>
  </si>
  <si>
    <t>http://10.19.1.214:8888/RSPFT/RSPPath.aspx</t>
    <phoneticPr fontId="2" type="noConversion"/>
  </si>
  <si>
    <t>受款帳號</t>
    <phoneticPr fontId="2" type="noConversion"/>
  </si>
  <si>
    <t>PayeeActNo</t>
    <phoneticPr fontId="2" type="noConversion"/>
  </si>
  <si>
    <t>X</t>
    <phoneticPr fontId="2" type="noConversion"/>
  </si>
  <si>
    <t>受款國別</t>
    <phoneticPr fontId="2" type="noConversion"/>
  </si>
  <si>
    <t>Nation</t>
  </si>
  <si>
    <t>Curr</t>
  </si>
  <si>
    <t>受款銀行名稱與地址1</t>
    <phoneticPr fontId="2" type="noConversion"/>
  </si>
  <si>
    <t>BankNameAdd1</t>
  </si>
  <si>
    <t>BankNameAdd1和BankSWIFT必填其中一欄</t>
    <phoneticPr fontId="2" type="noConversion"/>
  </si>
  <si>
    <t>受款銀行名稱與地址2</t>
    <phoneticPr fontId="2" type="noConversion"/>
  </si>
  <si>
    <t>BankNameAdd2</t>
    <phoneticPr fontId="2" type="noConversion"/>
  </si>
  <si>
    <t>受款銀行名稱與地址3</t>
    <phoneticPr fontId="2" type="noConversion"/>
  </si>
  <si>
    <t>BankNameAdd3</t>
    <phoneticPr fontId="2" type="noConversion"/>
  </si>
  <si>
    <t>受款銀行名稱與地址4</t>
    <phoneticPr fontId="2" type="noConversion"/>
  </si>
  <si>
    <t>BankNameAdd4</t>
    <phoneticPr fontId="2" type="noConversion"/>
  </si>
  <si>
    <t>匯出行</t>
    <phoneticPr fontId="2" type="noConversion"/>
  </si>
  <si>
    <t>BankIDPay</t>
  </si>
  <si>
    <t>台灣:NTFXMF
香港:HKMF
澳門:MOMF
越南:VNMF</t>
    <phoneticPr fontId="2" type="noConversion"/>
  </si>
  <si>
    <t>匯出帳號</t>
    <phoneticPr fontId="2" type="noConversion"/>
  </si>
  <si>
    <t>PayActNo</t>
    <phoneticPr fontId="2" type="noConversion"/>
  </si>
  <si>
    <t xml:space="preserve">受款銀行SWIFT BIC </t>
    <phoneticPr fontId="2" type="noConversion"/>
  </si>
  <si>
    <t>BankSWIFT</t>
  </si>
  <si>
    <t>自訂流水號</t>
    <phoneticPr fontId="2" type="noConversion"/>
  </si>
  <si>
    <t>Seq</t>
  </si>
  <si>
    <t>付款人主機統編</t>
    <phoneticPr fontId="2" type="noConversion"/>
  </si>
  <si>
    <t>PayID</t>
  </si>
  <si>
    <t>交易通路</t>
    <phoneticPr fontId="2" type="noConversion"/>
  </si>
  <si>
    <t>Channel</t>
  </si>
  <si>
    <t>匯款手續費類別</t>
    <phoneticPr fontId="2" type="noConversion"/>
  </si>
  <si>
    <t>FeeType</t>
  </si>
  <si>
    <t>額外的手續費類別</t>
    <phoneticPr fontId="2" type="noConversion"/>
  </si>
  <si>
    <t>ExtraFeeType</t>
  </si>
  <si>
    <t>MO_SWIFT:匯出地為MOMF, 匯款幣別為EUR 需加收額外的手續費
空值:不需加收</t>
    <phoneticPr fontId="2" type="noConversion"/>
  </si>
  <si>
    <t>匯出BankID</t>
  </si>
  <si>
    <t>匯入BankID</t>
    <phoneticPr fontId="2" type="noConversion"/>
  </si>
  <si>
    <t>BankIDRcv</t>
  </si>
  <si>
    <t>RSP幣別</t>
    <phoneticPr fontId="2" type="noConversion"/>
  </si>
  <si>
    <t>RSPCurr</t>
  </si>
  <si>
    <t>虛擬帳號</t>
    <phoneticPr fontId="2" type="noConversion"/>
  </si>
  <si>
    <t>VActNoT24</t>
  </si>
  <si>
    <t>匯出交易代號簡稱</t>
    <phoneticPr fontId="2" type="noConversion"/>
  </si>
  <si>
    <t>MsgIDPay</t>
  </si>
  <si>
    <t>FT: 自行轉帳
FT-ACPK: 匯款
FT-ACPI: 匯款
FT-ACOD: 匯款
CSR: 人工
ERROR: 錯誤交易</t>
    <phoneticPr fontId="2" type="noConversion"/>
  </si>
  <si>
    <t>受款主機BankID的rule編號</t>
    <phoneticPr fontId="2" type="noConversion"/>
  </si>
  <si>
    <t>BankRuleID</t>
  </si>
  <si>
    <t>受款主機類別</t>
  </si>
  <si>
    <t>BankType</t>
  </si>
  <si>
    <t>A聯盟行, B代理行</t>
    <phoneticPr fontId="2" type="noConversion"/>
  </si>
  <si>
    <t>受款主機BankID</t>
    <phoneticPr fontId="2" type="noConversion"/>
  </si>
  <si>
    <t>BankID</t>
  </si>
  <si>
    <t>ErrorMsg</t>
  </si>
  <si>
    <t>MMAB2B --&gt; MMA</t>
    <phoneticPr fontId="2" type="noConversion"/>
  </si>
  <si>
    <t>http://10.11.36.37:808/AppService/WebServices/w_SecInv_B2B.aspx</t>
    <phoneticPr fontId="2" type="noConversion"/>
  </si>
  <si>
    <t>http://10.15.1.55:808/AppService/WebServices/w_SecInv_B2B.aspx</t>
    <phoneticPr fontId="2" type="noConversion"/>
  </si>
  <si>
    <t>CHLNAME</t>
    <phoneticPr fontId="2" type="noConversion"/>
  </si>
  <si>
    <r>
      <rPr>
        <sz val="12"/>
        <color theme="1"/>
        <rFont val="標楷體"/>
        <family val="4"/>
        <charset val="136"/>
      </rPr>
      <t>固定值</t>
    </r>
    <r>
      <rPr>
        <sz val="12"/>
        <color theme="1"/>
        <rFont val="Calibri"/>
        <family val="2"/>
      </rPr>
      <t>"MMAB2B"</t>
    </r>
    <phoneticPr fontId="2" type="noConversion"/>
  </si>
  <si>
    <t>前端自訂序號前置名稱</t>
    <phoneticPr fontId="2" type="noConversion"/>
  </si>
  <si>
    <r>
      <t>"</t>
    </r>
    <r>
      <rPr>
        <sz val="12"/>
        <color rgb="FFFF0000"/>
        <rFont val="Calibri"/>
        <family val="2"/>
      </rPr>
      <t>MMAB2B-FUND_gSecInv-</t>
    </r>
    <r>
      <rPr>
        <sz val="12"/>
        <rFont val="Calibri"/>
        <family val="2"/>
      </rPr>
      <t>202207182005014081</t>
    </r>
    <r>
      <rPr>
        <sz val="12"/>
        <color theme="1"/>
        <rFont val="標楷體"/>
        <family val="4"/>
        <charset val="136"/>
      </rPr>
      <t>"
(</t>
    </r>
    <r>
      <rPr>
        <sz val="12"/>
        <color rgb="FFFF0000"/>
        <rFont val="標楷體"/>
        <family val="4"/>
        <charset val="136"/>
      </rPr>
      <t>紅字</t>
    </r>
    <r>
      <rPr>
        <sz val="12"/>
        <color theme="1"/>
        <rFont val="標楷體"/>
        <family val="4"/>
        <charset val="136"/>
      </rPr>
      <t>串固定不變)</t>
    </r>
    <phoneticPr fontId="2" type="noConversion"/>
  </si>
  <si>
    <t>客戶編號</t>
    <phoneticPr fontId="2" type="noConversion"/>
  </si>
  <si>
    <t>EX.113949020</t>
    <phoneticPr fontId="2" type="noConversion"/>
  </si>
  <si>
    <t>客戶統編檢查碼</t>
    <phoneticPr fontId="2" type="noConversion"/>
  </si>
  <si>
    <t>EX. 0</t>
    <phoneticPr fontId="2" type="noConversion"/>
  </si>
  <si>
    <t>客戶ip</t>
    <phoneticPr fontId="2" type="noConversion"/>
  </si>
  <si>
    <t>ChlIP</t>
    <phoneticPr fontId="2" type="noConversion"/>
  </si>
  <si>
    <t>EX. 10.11.26.140</t>
    <phoneticPr fontId="2" type="noConversion"/>
  </si>
  <si>
    <t>使用者切換之語系</t>
    <phoneticPr fontId="2" type="noConversion"/>
  </si>
  <si>
    <t>Language</t>
    <phoneticPr fontId="2" type="noConversion"/>
  </si>
  <si>
    <r>
      <rPr>
        <sz val="12"/>
        <color theme="1"/>
        <rFont val="標楷體"/>
        <family val="4"/>
        <charset val="136"/>
      </rPr>
      <t>語系</t>
    </r>
    <r>
      <rPr>
        <sz val="12"/>
        <color theme="1"/>
        <rFont val="細明體"/>
        <family val="3"/>
        <charset val="136"/>
      </rPr>
      <t xml:space="preserve">
</t>
    </r>
    <r>
      <rPr>
        <sz val="12"/>
        <color theme="1"/>
        <rFont val="標楷體"/>
        <family val="4"/>
        <charset val="136"/>
      </rPr>
      <t>繁中</t>
    </r>
    <r>
      <rPr>
        <sz val="12"/>
        <color theme="1"/>
        <rFont val="Calibri"/>
        <family val="2"/>
      </rPr>
      <t xml:space="preserve">:TC(Traditional Chinese)
</t>
    </r>
    <r>
      <rPr>
        <sz val="12"/>
        <color theme="1"/>
        <rFont val="標楷體"/>
        <family val="4"/>
        <charset val="136"/>
      </rPr>
      <t>簡中</t>
    </r>
    <r>
      <rPr>
        <sz val="12"/>
        <color theme="1"/>
        <rFont val="Calibri"/>
        <family val="2"/>
      </rPr>
      <t xml:space="preserve">:SC(Simplified Chinese)
</t>
    </r>
    <r>
      <rPr>
        <sz val="12"/>
        <color theme="1"/>
        <rFont val="標楷體"/>
        <family val="4"/>
        <charset val="136"/>
      </rPr>
      <t>英文</t>
    </r>
    <r>
      <rPr>
        <sz val="12"/>
        <color theme="1"/>
        <rFont val="Calibri"/>
        <family val="2"/>
      </rPr>
      <t>:EN(English)</t>
    </r>
    <phoneticPr fontId="2" type="noConversion"/>
  </si>
  <si>
    <t>網頁輸出</t>
    <phoneticPr fontId="2" type="noConversion"/>
  </si>
  <si>
    <t>htmlOutputMessage</t>
    <phoneticPr fontId="2" type="noConversion"/>
  </si>
  <si>
    <r>
      <rPr>
        <sz val="12"/>
        <color theme="1"/>
        <rFont val="標楷體"/>
        <family val="4"/>
        <charset val="136"/>
      </rPr>
      <t>直接回傳</t>
    </r>
    <r>
      <rPr>
        <sz val="12"/>
        <color theme="1"/>
        <rFont val="Calibri"/>
        <family val="2"/>
      </rPr>
      <t>html</t>
    </r>
    <r>
      <rPr>
        <sz val="12"/>
        <color theme="1"/>
        <rFont val="標楷體"/>
        <family val="4"/>
        <charset val="136"/>
      </rPr>
      <t>網頁</t>
    </r>
    <phoneticPr fontId="2" type="noConversion"/>
  </si>
  <si>
    <t>&lt;!DOCTYPE html</t>
  </si>
  <si>
    <t>    PUBLIC "-//W3C//DTD XHTML 1.0 Transitional//EN" "http://www.w3.org/TR/xhtml1/DTD/xhtml1-transitional.dtd"&gt;</t>
  </si>
  <si>
    <t>&lt;script language="javascript"&gt;</t>
  </si>
  <si>
    <t>&lt;/script&gt;</t>
  </si>
  <si>
    <t>&lt;html xmlns="http://www.w3.org/1999/xhtml"&gt;</t>
  </si>
  <si>
    <t>&lt;head&gt;</t>
  </si>
  <si>
    <t>    &lt;title&gt;&lt;/title&gt;</t>
  </si>
  <si>
    <t>&lt;/head&gt;</t>
  </si>
  <si>
    <t>&lt;body&gt;</t>
  </si>
  <si>
    <t>    &lt;div class="content_info print" id="contnet_body" style="overflow:auto"&gt;</t>
  </si>
  <si>
    <t>        &lt;table cellspacing="0" cellpadding="0" border="0" class="tb_v" width="100%"&gt;</t>
  </si>
  <si>
    <t>            &lt;tr&gt;</t>
  </si>
  <si>
    <t>                &lt;th class="tb_h_t"&gt;</t>
  </si>
  <si>
    <t>                    有價證券種類</t>
  </si>
  <si>
    <t>                &lt;/th&gt;</t>
  </si>
  <si>
    <t>                    標的名稱</t>
  </si>
  <si>
    <t>                    參考價格(百元價)</t>
  </si>
  <si>
    <t>                    面額/股數</t>
  </si>
  <si>
    <t>                    幣別</t>
  </si>
  <si>
    <t>                    參考價格日期</t>
  </si>
  <si>
    <t>                    投資損益</t>
  </si>
  <si>
    <t>                    目前收益率</t>
  </si>
  <si>
    <t>                    質借註記</t>
  </si>
  <si>
    <t>            &lt;/tr&gt;</t>
  </si>
  <si>
    <t>                &lt;td colspan="10"&gt;</t>
  </si>
  <si>
    <t>                    查無資料</t>
  </si>
  <si>
    <t>                &lt;/td&gt;</t>
  </si>
  <si>
    <t>        &lt;/table&gt;</t>
  </si>
  <si>
    <t>    &lt;/div&gt;</t>
  </si>
  <si>
    <t>&lt;/body&gt;</t>
  </si>
  <si>
    <t>&lt;/html&gt;</t>
  </si>
  <si>
    <t>http://10.11.42.80:808/AppService/WebServices/w_SecTx1_B2B.aspx</t>
    <phoneticPr fontId="2" type="noConversion"/>
  </si>
  <si>
    <t>http://10.15.1.55:808/AppService/WebServices/w_SecTx1_B2B.aspx</t>
    <phoneticPr fontId="2" type="noConversion"/>
  </si>
  <si>
    <r>
      <t>"</t>
    </r>
    <r>
      <rPr>
        <sz val="12"/>
        <color rgb="FFFF0000"/>
        <rFont val="Calibri"/>
        <family val="2"/>
      </rPr>
      <t>MMAB2B-FUND_gSecTx-</t>
    </r>
    <r>
      <rPr>
        <sz val="12"/>
        <rFont val="Calibri"/>
        <family val="2"/>
      </rPr>
      <t>202207182005014081</t>
    </r>
    <r>
      <rPr>
        <sz val="12"/>
        <color theme="1"/>
        <rFont val="標楷體"/>
        <family val="4"/>
        <charset val="136"/>
      </rPr>
      <t>"
(</t>
    </r>
    <r>
      <rPr>
        <sz val="12"/>
        <color rgb="FFFF0000"/>
        <rFont val="標楷體"/>
        <family val="4"/>
        <charset val="136"/>
      </rPr>
      <t>紅字</t>
    </r>
    <r>
      <rPr>
        <sz val="12"/>
        <color theme="1"/>
        <rFont val="標楷體"/>
        <family val="4"/>
        <charset val="136"/>
      </rPr>
      <t>串固定不變)</t>
    </r>
    <phoneticPr fontId="2" type="noConversion"/>
  </si>
  <si>
    <t>                    交易日</t>
  </si>
  <si>
    <t>                    交易型態</t>
  </si>
  <si>
    <t>                    幣別&lt;br /&gt;&lt;span style="color:#0080C0"&gt;面額&lt;/span&gt;</t>
  </si>
  <si>
    <t>                    申購價格/買回價格 (百元價)</t>
  </si>
  <si>
    <t>                    前手息&lt;br /&gt;&lt;span style="color:#0080C0"&gt;手續費&lt;/span&gt;</t>
  </si>
  <si>
    <t>                    信託管理費</t>
  </si>
  <si>
    <t>                    扣/入帳金額</t>
  </si>
  <si>
    <t>                    通路服務費實際費率&lt;br /&gt;&lt;span style="color:#0080C0"&gt;通路服務費年化費率 &lt;/span&gt;</t>
  </si>
  <si>
    <t>http://10.11.22.24:808/AppService/WebServices/w_StructNote_B2B.aspx</t>
    <phoneticPr fontId="2" type="noConversion"/>
  </si>
  <si>
    <t>http://10.15.1.55:808/AppService/WebServices/w_StructNote_B2B.aspx</t>
    <phoneticPr fontId="2" type="noConversion"/>
  </si>
  <si>
    <r>
      <t>"</t>
    </r>
    <r>
      <rPr>
        <sz val="12"/>
        <color rgb="FFFF0000"/>
        <rFont val="Calibri"/>
        <family val="2"/>
      </rPr>
      <t>MMAB2B-FUND_gStructNote-</t>
    </r>
    <r>
      <rPr>
        <sz val="12"/>
        <rFont val="Calibri"/>
        <family val="2"/>
      </rPr>
      <t>202207182005014081</t>
    </r>
    <r>
      <rPr>
        <sz val="12"/>
        <color theme="1"/>
        <rFont val="標楷體"/>
        <family val="4"/>
        <charset val="136"/>
      </rPr>
      <t>"
(</t>
    </r>
    <r>
      <rPr>
        <sz val="12"/>
        <color rgb="FFFF0000"/>
        <rFont val="標楷體"/>
        <family val="4"/>
        <charset val="136"/>
      </rPr>
      <t>紅字</t>
    </r>
    <r>
      <rPr>
        <sz val="12"/>
        <color theme="1"/>
        <rFont val="標楷體"/>
        <family val="4"/>
        <charset val="136"/>
      </rPr>
      <t>串固定不變)</t>
    </r>
    <phoneticPr fontId="2" type="noConversion"/>
  </si>
  <si>
    <t>                    投資標的&lt;br /&gt;&lt;span style="color:#0080C0"&gt;憑證編號&lt;/span&gt;</t>
  </si>
  <si>
    <t>                    申購日期&lt;br /&gt;&lt;span style="color:#0080C0"&gt;申購淨值&lt;/span&gt;&lt;br /&gt;參考淨值日&lt;br /&gt;&lt;span style="color:#0080C0"&gt;參考淨值&lt;/span&gt;</t>
  </si>
  <si>
    <t>                    持有單位數&lt;br /&gt;&lt;span style="color:#0080C0"&gt;參考匯率&lt;/span&gt;</t>
  </si>
  <si>
    <t>                    投資金額&lt;br /&gt;&lt;span style="color:#0080C0"&gt;投資現值&lt;/span&gt;</t>
  </si>
  <si>
    <t>                    投資損益&lt;br /&gt;&lt;span style="color:#0080C0"&gt;報酬率&lt;/span&gt;</t>
  </si>
  <si>
    <t>                    累計配息&lt;br /&gt;&lt;span style="color:#0080C0"&gt;含息報酬率&lt;/span&gt;</t>
  </si>
  <si>
    <t>http://10.11.22.24:808/AppService/WebServices/w_StructInv_B2B.aspx</t>
    <phoneticPr fontId="2" type="noConversion"/>
  </si>
  <si>
    <t>http://10.15.1.55:808/AppService/WebServices/w_StructInv_B2B.aspx</t>
    <phoneticPr fontId="2" type="noConversion"/>
  </si>
  <si>
    <r>
      <t>"</t>
    </r>
    <r>
      <rPr>
        <sz val="12"/>
        <color rgb="FFFF0000"/>
        <rFont val="Calibri"/>
        <family val="2"/>
      </rPr>
      <t>MMAB2B-FUND_gStructInv-</t>
    </r>
    <r>
      <rPr>
        <sz val="12"/>
        <rFont val="Calibri"/>
        <family val="2"/>
      </rPr>
      <t>202207182005014081</t>
    </r>
    <r>
      <rPr>
        <sz val="12"/>
        <color theme="1"/>
        <rFont val="標楷體"/>
        <family val="4"/>
        <charset val="136"/>
      </rPr>
      <t>"
(</t>
    </r>
    <r>
      <rPr>
        <sz val="12"/>
        <color rgb="FFFF0000"/>
        <rFont val="標楷體"/>
        <family val="4"/>
        <charset val="136"/>
      </rPr>
      <t>紅字</t>
    </r>
    <r>
      <rPr>
        <sz val="12"/>
        <color theme="1"/>
        <rFont val="標楷體"/>
        <family val="4"/>
        <charset val="136"/>
      </rPr>
      <t>串固定不變)</t>
    </r>
    <phoneticPr fontId="2" type="noConversion"/>
  </si>
  <si>
    <t>                &lt;th class="tb_h_t"&gt;商品代碼&lt;/th&gt;</t>
  </si>
  <si>
    <t>                &lt;th class="tb_h_t"&gt;產品名稱&lt;/th&gt;</t>
  </si>
  <si>
    <t>                &lt;th class="tb_h_t"&gt;交易主帳號&lt;/th&gt;</t>
  </si>
  <si>
    <t>                &lt;th class="tb_h_t"&gt;交易單號&lt;/th&gt;</t>
  </si>
  <si>
    <t>                &lt;th class="tb_h_t"&gt;交易日&lt;/th&gt;</t>
  </si>
  <si>
    <t>                &lt;th class="tb_h_t"&gt;生效日&lt;/th&gt;</t>
  </si>
  <si>
    <t>                &lt;th class="tb_h_t"&gt;到期日&lt;/th&gt;</t>
  </si>
  <si>
    <t>                &lt;th class="tb_h_t"&gt;幣別&lt;/th&gt;</t>
  </si>
  <si>
    <t>                &lt;th class="tb_h_t"&gt;投資金額&lt;/th&gt;</t>
  </si>
  <si>
    <t>                &lt;th class="tb_h_t"&gt;累計收益率&lt;/th&gt;</t>
  </si>
  <si>
    <t>http://10.11.36.37:808/AppService/WebServices/w_CertTxHistory_B2B.aspx</t>
    <phoneticPr fontId="2" type="noConversion"/>
  </si>
  <si>
    <t>http://10.15.1.55:808/AppService/WebServices/w_CertTxHistory_B2B.aspx</t>
    <phoneticPr fontId="2" type="noConversion"/>
  </si>
  <si>
    <t>qryType</t>
    <phoneticPr fontId="2" type="noConversion"/>
  </si>
  <si>
    <r>
      <t>查詢類別
申購:</t>
    </r>
    <r>
      <rPr>
        <sz val="12"/>
        <color theme="1"/>
        <rFont val="Calibri"/>
        <family val="2"/>
      </rPr>
      <t>01</t>
    </r>
    <r>
      <rPr>
        <sz val="12"/>
        <color theme="1"/>
        <rFont val="標楷體"/>
        <family val="4"/>
        <charset val="136"/>
      </rPr>
      <t xml:space="preserve">
買回:</t>
    </r>
    <r>
      <rPr>
        <sz val="12"/>
        <color theme="1"/>
        <rFont val="Calibri"/>
        <family val="2"/>
      </rPr>
      <t>02</t>
    </r>
    <r>
      <rPr>
        <sz val="12"/>
        <color theme="1"/>
        <rFont val="標楷體"/>
        <family val="4"/>
        <charset val="136"/>
      </rPr>
      <t xml:space="preserve">
轉換:</t>
    </r>
    <r>
      <rPr>
        <sz val="12"/>
        <color theme="1"/>
        <rFont val="Calibri"/>
        <family val="2"/>
      </rPr>
      <t>03</t>
    </r>
    <r>
      <rPr>
        <sz val="12"/>
        <color theme="1"/>
        <rFont val="標楷體"/>
        <family val="4"/>
        <charset val="136"/>
      </rPr>
      <t xml:space="preserve">
除息:</t>
    </r>
    <r>
      <rPr>
        <sz val="12"/>
        <color theme="1"/>
        <rFont val="Calibri"/>
        <family val="2"/>
      </rPr>
      <t>04</t>
    </r>
    <r>
      <rPr>
        <sz val="12"/>
        <color theme="1"/>
        <rFont val="標楷體"/>
        <family val="4"/>
        <charset val="136"/>
      </rPr>
      <t xml:space="preserve">
除權:</t>
    </r>
    <r>
      <rPr>
        <sz val="12"/>
        <color theme="1"/>
        <rFont val="Calibri"/>
        <family val="2"/>
      </rPr>
      <t>05</t>
    </r>
    <phoneticPr fontId="2" type="noConversion"/>
  </si>
  <si>
    <t>beginDate</t>
    <phoneticPr fontId="2" type="noConversion"/>
  </si>
  <si>
    <t>交易日期起日
格式:YYYY/MM/DD</t>
    <phoneticPr fontId="2" type="noConversion"/>
  </si>
  <si>
    <t>endDate</t>
    <phoneticPr fontId="2" type="noConversion"/>
  </si>
  <si>
    <r>
      <t>交易期迄日</t>
    </r>
    <r>
      <rPr>
        <sz val="12"/>
        <color theme="1"/>
        <rFont val="細明體"/>
        <family val="3"/>
        <charset val="136"/>
      </rPr>
      <t xml:space="preserve">
</t>
    </r>
    <r>
      <rPr>
        <sz val="12"/>
        <color theme="1"/>
        <rFont val="標楷體"/>
        <family val="4"/>
        <charset val="136"/>
      </rPr>
      <t>格式:</t>
    </r>
    <r>
      <rPr>
        <sz val="12"/>
        <color theme="1"/>
        <rFont val="Calibri"/>
        <family val="2"/>
      </rPr>
      <t>YYYY/MM/DD</t>
    </r>
    <phoneticPr fontId="2" type="noConversion"/>
  </si>
  <si>
    <r>
      <t>"</t>
    </r>
    <r>
      <rPr>
        <sz val="12"/>
        <color rgb="FFFF0000"/>
        <rFont val="Calibri"/>
        <family val="2"/>
      </rPr>
      <t>MMAB2B-FUND_gHistDetail-</t>
    </r>
    <r>
      <rPr>
        <sz val="12"/>
        <rFont val="Calibri"/>
        <family val="2"/>
      </rPr>
      <t>202207182005014081</t>
    </r>
    <r>
      <rPr>
        <sz val="12"/>
        <color theme="1"/>
        <rFont val="標楷體"/>
        <family val="4"/>
        <charset val="136"/>
      </rPr>
      <t>"
(</t>
    </r>
    <r>
      <rPr>
        <sz val="12"/>
        <color rgb="FFFF0000"/>
        <rFont val="標楷體"/>
        <family val="4"/>
        <charset val="136"/>
      </rPr>
      <t>紅字</t>
    </r>
    <r>
      <rPr>
        <sz val="12"/>
        <color theme="1"/>
        <rFont val="標楷體"/>
        <family val="4"/>
        <charset val="136"/>
      </rPr>
      <t>串固定不變)</t>
    </r>
    <phoneticPr fontId="2" type="noConversion"/>
  </si>
  <si>
    <t>&lt;script type="text/javascript"&gt;</t>
  </si>
  <si>
    <t>    function TableVisible() {</t>
  </si>
  <si>
    <t>        var i = document.getElementById('T1').style.display = 'none';</t>
  </si>
  <si>
    <t>        var j = document.getElementById('T2').style.display = 'none';</t>
  </si>
  <si>
    <t>    }</t>
  </si>
  <si>
    <t>    &lt;div class="content_info print" id="contnet_body" style="overflow: auto"&gt;</t>
  </si>
  <si>
    <t>        &lt;table cellspacing="0" cellpadding="0" border="0" class="tb_v" width="100%" id="T1"&gt;</t>
  </si>
  <si>
    <t>                    累計投資金額</t>
  </si>
  <si>
    <t>                    累計贖回現值</t>
  </si>
  <si>
    <t>                    累計配息金額</t>
  </si>
  <si>
    <t>                    信管費</t>
  </si>
  <si>
    <t>                    含息淨損益</t>
  </si>
  <si>
    <t>                    含息淨報酬率</t>
  </si>
  <si>
    <t>        &lt;table cellspacing="0" cellpadding="0" border="0" class="tb_v" width="100%" id="T2"&gt;</t>
  </si>
  <si>
    <t>                    &lt;script type="text/javascript"&gt;</t>
  </si>
  <si>
    <t>                        TableVisible();</t>
  </si>
  <si>
    <t>                    &lt;/script&gt;</t>
  </si>
  <si>
    <t>        &lt;table cellspacing="0" cellpadding="0" border="0" class="tb_v" width="100%" id="T3"&gt;</t>
  </si>
  <si>
    <t>                &lt;th class="tb_h_t" rowspan="2"&gt;</t>
  </si>
  <si>
    <t>                    投資標的</t>
  </si>
  <si>
    <t>                    交易類別</t>
  </si>
  <si>
    <t>                    交易日 /&lt;br/&gt;基準日</t>
  </si>
  <si>
    <t>                    交易金額</t>
  </si>
  <si>
    <t>                    交易單位數</t>
  </si>
  <si>
    <t>                    匯率</t>
  </si>
  <si>
    <t>                    手續費</t>
  </si>
  <si>
    <t>                    累計配息金額 /&lt;br/&gt;累計配權單位數</t>
  </si>
  <si>
    <t>                    憑證編號</t>
  </si>
  <si>
    <t>                    淨值</t>
  </si>
  <si>
    <t>                    約定扣款日 /&lt;br/&gt;入帳日</t>
  </si>
  <si>
    <t>                    入帳金額</t>
  </si>
  <si>
    <t>                    單位配息(股)率</t>
  </si>
  <si>
    <t>                    贖回報酬率</t>
  </si>
  <si>
    <t>                    含息報酬率</t>
  </si>
  <si>
    <t>                    扣/入款帳號</t>
  </si>
  <si>
    <t>http://10.11.36.37:808/AppService/WebServices/w_CertInv_B2B.aspx</t>
    <phoneticPr fontId="2" type="noConversion"/>
  </si>
  <si>
    <t>http://10.15.1.55:808/AppService/WebServices/w_CertInv_B2B.aspx</t>
    <phoneticPr fontId="2" type="noConversion"/>
  </si>
  <si>
    <t>排序方式</t>
  </si>
  <si>
    <r>
      <t xml:space="preserve">排序方式
</t>
    </r>
    <r>
      <rPr>
        <sz val="12"/>
        <color theme="1"/>
        <rFont val="Calibri"/>
        <family val="2"/>
      </rPr>
      <t>0:</t>
    </r>
    <r>
      <rPr>
        <sz val="12"/>
        <color theme="1"/>
        <rFont val="標楷體"/>
        <family val="4"/>
        <charset val="136"/>
      </rPr>
      <t xml:space="preserve">憑證
</t>
    </r>
    <r>
      <rPr>
        <sz val="12"/>
        <color theme="1"/>
        <rFont val="Calibri"/>
        <family val="2"/>
      </rPr>
      <t>1:</t>
    </r>
    <r>
      <rPr>
        <sz val="12"/>
        <color theme="1"/>
        <rFont val="標楷體"/>
        <family val="4"/>
        <charset val="136"/>
      </rPr>
      <t>標的</t>
    </r>
    <phoneticPr fontId="2" type="noConversion"/>
  </si>
  <si>
    <r>
      <t>"</t>
    </r>
    <r>
      <rPr>
        <sz val="12"/>
        <color rgb="FFFF0000"/>
        <rFont val="標楷體"/>
        <family val="4"/>
        <charset val="136"/>
      </rPr>
      <t>MMAB2B-FUND_gCert</t>
    </r>
    <r>
      <rPr>
        <sz val="12"/>
        <color rgb="FFFF0000"/>
        <rFont val="Calibri"/>
        <family val="2"/>
      </rPr>
      <t>-</t>
    </r>
    <r>
      <rPr>
        <sz val="12"/>
        <rFont val="Calibri"/>
        <family val="2"/>
      </rPr>
      <t>202207182005014081</t>
    </r>
    <r>
      <rPr>
        <sz val="12"/>
        <color theme="1"/>
        <rFont val="標楷體"/>
        <family val="4"/>
        <charset val="136"/>
      </rPr>
      <t>"
(</t>
    </r>
    <r>
      <rPr>
        <sz val="12"/>
        <color rgb="FFFF0000"/>
        <rFont val="標楷體"/>
        <family val="4"/>
        <charset val="136"/>
      </rPr>
      <t>紅字</t>
    </r>
    <r>
      <rPr>
        <sz val="12"/>
        <color theme="1"/>
        <rFont val="標楷體"/>
        <family val="4"/>
        <charset val="136"/>
      </rPr>
      <t>串固定不變)</t>
    </r>
    <phoneticPr fontId="2" type="noConversion"/>
  </si>
  <si>
    <t>                    投資標的&lt;br/&gt;&lt;span style="color:#0080C0"&gt;憑證編號&lt;/span&gt;&lt;br /&gt;交易型態</t>
  </si>
  <si>
    <t>                    &lt;/th&gt;</t>
  </si>
  <si>
    <t>                    信託起日&lt;br /&gt;&lt;span style="color:#0080C0"&gt;申購淨值&lt;/span&gt;&lt;br /&gt;參考淨值日&lt;br /&gt;&lt;span style="color:#0080C0"&gt;參考淨值&lt;/span&gt;</t>
  </si>
  <si>
    <t>                    持有單位數&lt;br/&gt;&lt;span style="color:#0080C0"&gt;參考匯率&lt;/span&gt;</t>
  </si>
  <si>
    <t>                    投資金額&lt;br/&gt;&lt;span style="color:#0080C0"&gt;投資現值&lt;/span&gt;</t>
  </si>
  <si>
    <t>                    投資損益&lt;br/&gt;&lt;span style="color:#0080C0"&gt;報酬率&lt;/span&gt;&lt;br/&gt;累計配息&lt;br/&gt;&lt;span style="color:#0080C0"&gt;含息報酬率&lt;/span&gt;</t>
  </si>
  <si>
    <t>                    信託類別&lt;br/&gt;&lt;span style="color:#0080C0"&gt;扣款帳號&lt;/span&gt;&lt;br/&gt;配息入帳帳號</t>
  </si>
  <si>
    <t>                    暫停扣款起日&lt;br/&gt;&lt;span style="color:#0080C0"&gt;暫停扣款迄日&lt;/span&gt;</t>
  </si>
  <si>
    <t>                    質借註記&lt;br/&gt;&lt;span style="color:#0080C0"&gt;約定扣款日&lt;/span&gt;</t>
  </si>
  <si>
    <t>PayBill Web繳費網</t>
    <phoneticPr fontId="2" type="noConversion"/>
  </si>
  <si>
    <t>查詢無卡提款狀態</t>
    <phoneticPr fontId="2" type="noConversion"/>
  </si>
  <si>
    <t>http://10.11.62.91:8733/FEPGWS/NBService.svc</t>
    <phoneticPr fontId="2" type="noConversion"/>
  </si>
  <si>
    <t>http://10.11.63.105:8733/FEPGWS/NBService.svc</t>
    <phoneticPr fontId="2" type="noConversion"/>
  </si>
  <si>
    <t>http://10.19.1.130:8733/FEPGWS/NBService.svc</t>
    <phoneticPr fontId="2" type="noConversion"/>
  </si>
  <si>
    <t>X(30)</t>
  </si>
  <si>
    <r>
      <t>FEP</t>
    </r>
    <r>
      <rPr>
        <sz val="12"/>
        <color theme="1"/>
        <rFont val="微軟正黑體"/>
        <family val="2"/>
        <charset val="136"/>
      </rPr>
      <t>訂定的電文代號</t>
    </r>
    <r>
      <rPr>
        <sz val="12"/>
        <color theme="1"/>
        <rFont val="Calibri"/>
        <family val="2"/>
      </rPr>
      <t xml:space="preserve">
NWR:</t>
    </r>
    <r>
      <rPr>
        <sz val="12"/>
        <color theme="1"/>
        <rFont val="微軟正黑體"/>
        <family val="2"/>
        <charset val="136"/>
      </rPr>
      <t>無卡提款預約</t>
    </r>
    <r>
      <rPr>
        <sz val="12"/>
        <color theme="1"/>
        <rFont val="Calibri"/>
        <family val="2"/>
      </rPr>
      <t xml:space="preserve">
NWQ:</t>
    </r>
    <r>
      <rPr>
        <sz val="12"/>
        <color theme="1"/>
        <rFont val="微軟正黑體"/>
        <family val="2"/>
        <charset val="136"/>
      </rPr>
      <t>查詢無卡提款記錄</t>
    </r>
    <r>
      <rPr>
        <sz val="12"/>
        <color theme="1"/>
        <rFont val="Calibri"/>
        <family val="2"/>
      </rPr>
      <t xml:space="preserve">
NWS: </t>
    </r>
    <r>
      <rPr>
        <sz val="12"/>
        <color theme="1"/>
        <rFont val="微軟正黑體"/>
        <family val="2"/>
        <charset val="136"/>
      </rPr>
      <t>查詢無卡提款狀態</t>
    </r>
    <r>
      <rPr>
        <sz val="12"/>
        <color theme="1"/>
        <rFont val="Calibri"/>
        <family val="2"/>
      </rPr>
      <t xml:space="preserve">
NWC: </t>
    </r>
    <r>
      <rPr>
        <sz val="12"/>
        <color theme="1"/>
        <rFont val="微軟正黑體"/>
        <family val="2"/>
        <charset val="136"/>
      </rPr>
      <t>關閉無卡取款</t>
    </r>
    <r>
      <rPr>
        <sz val="12"/>
        <color theme="1"/>
        <rFont val="Calibri"/>
        <family val="2"/>
      </rPr>
      <t xml:space="preserve">
NWA:</t>
    </r>
    <r>
      <rPr>
        <sz val="12"/>
        <color theme="1"/>
        <rFont val="微軟正黑體"/>
        <family val="2"/>
        <charset val="136"/>
      </rPr>
      <t>企業戶無卡提款設定</t>
    </r>
    <r>
      <rPr>
        <sz val="12"/>
        <color theme="1"/>
        <rFont val="Calibri"/>
        <family val="2"/>
      </rPr>
      <t>/</t>
    </r>
    <r>
      <rPr>
        <sz val="12"/>
        <color theme="1"/>
        <rFont val="微軟正黑體"/>
        <family val="2"/>
        <charset val="136"/>
      </rPr>
      <t>解除</t>
    </r>
    <phoneticPr fontId="2" type="noConversion"/>
  </si>
  <si>
    <t>訊息種類</t>
  </si>
  <si>
    <t>MsgType</t>
  </si>
  <si>
    <t>X(1)</t>
  </si>
  <si>
    <t>X(10)</t>
  </si>
  <si>
    <t>參考 T24 之 CHNN.CODE
NETBANK
IVR
MOBILBANK
SINOCARD
MMAB2B</t>
    <phoneticPr fontId="2" type="noConversion"/>
  </si>
  <si>
    <t>X(50)</t>
  </si>
  <si>
    <r>
      <t>FEP</t>
    </r>
    <r>
      <rPr>
        <sz val="12"/>
        <color theme="1"/>
        <rFont val="微軟正黑體"/>
        <family val="2"/>
        <charset val="136"/>
      </rPr>
      <t>會檢核不可重複</t>
    </r>
    <phoneticPr fontId="2" type="noConversion"/>
  </si>
  <si>
    <r>
      <t>前端的系統</t>
    </r>
    <r>
      <rPr>
        <sz val="12"/>
        <color theme="1"/>
        <rFont val="Times New Roman"/>
        <family val="1"/>
      </rPr>
      <t>timestamp</t>
    </r>
  </si>
  <si>
    <t>2007/09/05T09:58:13:000</t>
    <phoneticPr fontId="2" type="noConversion"/>
  </si>
  <si>
    <t>交易代號</t>
  </si>
  <si>
    <t>TxnID</t>
  </si>
  <si>
    <t>分行代號</t>
  </si>
  <si>
    <t>BranchID</t>
  </si>
  <si>
    <t xml:space="preserve">X(9) </t>
  </si>
  <si>
    <t>FEP取BranchID後3位 + TermID = ATMNO (ATM代號)
/*11/24修改*/
信用卡=788
網銀=769</t>
    <phoneticPr fontId="2" type="noConversion"/>
  </si>
  <si>
    <t>櫃台機號</t>
  </si>
  <si>
    <t>TermID</t>
  </si>
  <si>
    <t>X(2)</t>
  </si>
  <si>
    <t>00為FCS(預約交易)使用, 其他外圍系統請使用01~99 
網銀=71</t>
    <phoneticPr fontId="2" type="noConversion"/>
  </si>
  <si>
    <r>
      <t>1</t>
    </r>
    <r>
      <rPr>
        <sz val="7"/>
        <color theme="1"/>
        <rFont val="Times New Roman"/>
        <family val="1"/>
      </rPr>
      <t xml:space="preserve">            </t>
    </r>
    <r>
      <rPr>
        <sz val="12"/>
        <color theme="1"/>
        <rFont val="Calibri"/>
        <family val="2"/>
      </rPr>
      <t> </t>
    </r>
  </si>
  <si>
    <t>IDNO</t>
    <phoneticPr fontId="2" type="noConversion"/>
  </si>
  <si>
    <t>X(11)</t>
  </si>
  <si>
    <t>左靠右補空白</t>
    <phoneticPr fontId="2" type="noConversion"/>
  </si>
  <si>
    <r>
      <t>交易成功</t>
    </r>
    <r>
      <rPr>
        <sz val="12"/>
        <color theme="1"/>
        <rFont val="Times New Roman"/>
        <family val="1"/>
      </rPr>
      <t>/</t>
    </r>
    <r>
      <rPr>
        <sz val="12"/>
        <color theme="1"/>
        <rFont val="標楷體"/>
        <family val="4"/>
        <charset val="136"/>
      </rPr>
      <t>失敗代碼</t>
    </r>
  </si>
  <si>
    <t>RsStatCode type</t>
  </si>
  <si>
    <r>
      <t xml:space="preserve">SUCCESS’ : </t>
    </r>
    <r>
      <rPr>
        <sz val="12"/>
        <color theme="1"/>
        <rFont val="微軟正黑體"/>
        <family val="2"/>
        <charset val="136"/>
      </rPr>
      <t>交易成功</t>
    </r>
    <r>
      <rPr>
        <sz val="12"/>
        <color theme="1"/>
        <rFont val="Calibri"/>
        <family val="2"/>
      </rPr>
      <t xml:space="preserve">.
</t>
    </r>
    <r>
      <rPr>
        <sz val="12"/>
        <color theme="1"/>
        <rFont val="微軟正黑體"/>
        <family val="2"/>
        <charset val="136"/>
      </rPr>
      <t>若交易失敗則放各系統之</t>
    </r>
    <r>
      <rPr>
        <sz val="12"/>
        <color theme="1"/>
        <rFont val="Calibri"/>
        <family val="2"/>
      </rPr>
      <t xml:space="preserve"> Error Code </t>
    </r>
    <r>
      <rPr>
        <sz val="12"/>
        <color theme="1"/>
        <rFont val="微軟正黑體"/>
        <family val="2"/>
        <charset val="136"/>
      </rPr>
      <t>如下</t>
    </r>
    <r>
      <rPr>
        <sz val="12"/>
        <color theme="1"/>
        <rFont val="Calibri"/>
        <family val="2"/>
      </rPr>
      <t xml:space="preserve">: 
T24 </t>
    </r>
    <r>
      <rPr>
        <sz val="12"/>
        <color theme="1"/>
        <rFont val="微軟正黑體"/>
        <family val="2"/>
        <charset val="136"/>
      </rPr>
      <t>回應之</t>
    </r>
    <r>
      <rPr>
        <sz val="12"/>
        <color theme="1"/>
        <rFont val="Calibri"/>
        <family val="2"/>
      </rPr>
      <t xml:space="preserve"> Error Code:
E 1</t>
    </r>
    <r>
      <rPr>
        <sz val="12"/>
        <color theme="1"/>
        <rFont val="微軟正黑體"/>
        <family val="2"/>
        <charset val="136"/>
      </rPr>
      <t>〇〇〇〇</t>
    </r>
    <r>
      <rPr>
        <sz val="12"/>
        <color theme="1"/>
        <rFont val="Calibri"/>
        <family val="2"/>
      </rPr>
      <t>(Deposit)
E 2</t>
    </r>
    <r>
      <rPr>
        <sz val="12"/>
        <color theme="1"/>
        <rFont val="微軟正黑體"/>
        <family val="2"/>
        <charset val="136"/>
      </rPr>
      <t>〇〇〇〇</t>
    </r>
    <r>
      <rPr>
        <sz val="12"/>
        <color theme="1"/>
        <rFont val="Calibri"/>
        <family val="2"/>
      </rPr>
      <t>(Lending)
E 3</t>
    </r>
    <r>
      <rPr>
        <sz val="12"/>
        <color theme="1"/>
        <rFont val="微軟正黑體"/>
        <family val="2"/>
        <charset val="136"/>
      </rPr>
      <t>〇〇〇〇</t>
    </r>
    <r>
      <rPr>
        <sz val="12"/>
        <color theme="1"/>
        <rFont val="Calibri"/>
        <family val="2"/>
      </rPr>
      <t xml:space="preserve">(FX) 
FEP </t>
    </r>
    <r>
      <rPr>
        <sz val="12"/>
        <color theme="1"/>
        <rFont val="微軟正黑體"/>
        <family val="2"/>
        <charset val="136"/>
      </rPr>
      <t>回應之</t>
    </r>
    <r>
      <rPr>
        <sz val="12"/>
        <color theme="1"/>
        <rFont val="Calibri"/>
        <family val="2"/>
      </rPr>
      <t xml:space="preserve"> Error Code:
EF0000~EF9999
FISC </t>
    </r>
    <r>
      <rPr>
        <sz val="12"/>
        <color theme="1"/>
        <rFont val="微軟正黑體"/>
        <family val="2"/>
        <charset val="136"/>
      </rPr>
      <t>回應之</t>
    </r>
    <r>
      <rPr>
        <sz val="12"/>
        <color theme="1"/>
        <rFont val="Calibri"/>
        <family val="2"/>
      </rPr>
      <t xml:space="preserve"> Error Code:
EX0000~EX9999</t>
    </r>
    <phoneticPr fontId="2" type="noConversion"/>
  </si>
  <si>
    <t>錯誤訊息</t>
  </si>
  <si>
    <t>X(256)</t>
  </si>
  <si>
    <r>
      <t>FEP</t>
    </r>
    <r>
      <rPr>
        <sz val="12"/>
        <color theme="1"/>
        <rFont val="標楷體"/>
        <family val="4"/>
        <charset val="136"/>
      </rPr>
      <t>序號</t>
    </r>
  </si>
  <si>
    <t>EJNo</t>
  </si>
  <si>
    <r>
      <t xml:space="preserve">FEP </t>
    </r>
    <r>
      <rPr>
        <sz val="12"/>
        <color theme="1"/>
        <rFont val="標楷體"/>
        <family val="4"/>
        <charset val="136"/>
      </rPr>
      <t>收到</t>
    </r>
    <r>
      <rPr>
        <sz val="12"/>
        <color theme="1"/>
        <rFont val="Times New Roman"/>
        <family val="1"/>
      </rPr>
      <t>request</t>
    </r>
    <r>
      <rPr>
        <sz val="12"/>
        <color theme="1"/>
        <rFont val="標楷體"/>
        <family val="4"/>
        <charset val="136"/>
      </rPr>
      <t>的</t>
    </r>
    <r>
      <rPr>
        <sz val="12"/>
        <color theme="1"/>
        <rFont val="Times New Roman"/>
        <family val="1"/>
      </rPr>
      <t>timestamp</t>
    </r>
  </si>
  <si>
    <r>
      <t xml:space="preserve">FEP </t>
    </r>
    <r>
      <rPr>
        <sz val="12"/>
        <color theme="1"/>
        <rFont val="標楷體"/>
        <family val="4"/>
        <charset val="136"/>
      </rPr>
      <t>回覆</t>
    </r>
    <r>
      <rPr>
        <sz val="12"/>
        <color theme="1"/>
        <rFont val="Times New Roman"/>
        <family val="1"/>
      </rPr>
      <t>response</t>
    </r>
    <r>
      <rPr>
        <sz val="12"/>
        <color theme="1"/>
        <rFont val="標楷體"/>
        <family val="4"/>
        <charset val="136"/>
      </rPr>
      <t>的</t>
    </r>
    <r>
      <rPr>
        <sz val="12"/>
        <color theme="1"/>
        <rFont val="Times New Roman"/>
        <family val="1"/>
      </rPr>
      <t>timestamp</t>
    </r>
  </si>
  <si>
    <t>交易帳號</t>
  </si>
  <si>
    <t>TXACT</t>
  </si>
  <si>
    <t>X(16)</t>
  </si>
  <si>
    <r>
      <t>(</t>
    </r>
    <r>
      <rPr>
        <sz val="12"/>
        <color theme="1" tint="4.9989318521683403E-2"/>
        <rFont val="標楷體"/>
        <family val="4"/>
        <charset val="136"/>
      </rPr>
      <t>多筆</t>
    </r>
    <r>
      <rPr>
        <sz val="12"/>
        <color theme="1" tint="4.9989318521683403E-2"/>
        <rFont val="Times New Roman"/>
        <family val="1"/>
      </rPr>
      <t>)</t>
    </r>
    <phoneticPr fontId="2" type="noConversion"/>
  </si>
  <si>
    <t>無卡提款狀態</t>
  </si>
  <si>
    <t>NWSTAT</t>
  </si>
  <si>
    <r>
      <t>1:</t>
    </r>
    <r>
      <rPr>
        <sz val="12"/>
        <color theme="1" tint="4.9989318521683403E-2"/>
        <rFont val="新細明體"/>
        <family val="1"/>
        <charset val="136"/>
      </rPr>
      <t>申請</t>
    </r>
    <r>
      <rPr>
        <sz val="12"/>
        <color theme="1" tint="4.9989318521683403E-2"/>
        <rFont val="Times New Roman"/>
        <family val="1"/>
      </rPr>
      <t xml:space="preserve">
6:</t>
    </r>
    <r>
      <rPr>
        <sz val="12"/>
        <color theme="1" tint="4.9989318521683403E-2"/>
        <rFont val="新細明體"/>
        <family val="1"/>
        <charset val="136"/>
      </rPr>
      <t>關閉</t>
    </r>
    <phoneticPr fontId="2" type="noConversion"/>
  </si>
  <si>
    <t>設定日期時間</t>
  </si>
  <si>
    <t>ACTIVE_DT</t>
  </si>
  <si>
    <t>X(15)</t>
  </si>
  <si>
    <t>YYYYMMDD HHMMSS</t>
    <phoneticPr fontId="2" type="noConversion"/>
  </si>
  <si>
    <t>關閉日期時間</t>
  </si>
  <si>
    <t>CLOSE_DT</t>
  </si>
  <si>
    <t>企業戶無卡提款狀態</t>
  </si>
  <si>
    <t>NWSTAT_B</t>
  </si>
  <si>
    <t>ACTIVE_DT_B</t>
  </si>
  <si>
    <t>CLOSE_DT_B</t>
  </si>
  <si>
    <t>NWQ</t>
    <phoneticPr fontId="2" type="noConversion"/>
  </si>
  <si>
    <t>查詢無卡提款記錄</t>
    <phoneticPr fontId="2" type="noConversion"/>
  </si>
  <si>
    <r>
      <t>1</t>
    </r>
    <r>
      <rPr>
        <sz val="7"/>
        <color theme="1"/>
        <rFont val="Times New Roman"/>
        <family val="1"/>
      </rPr>
      <t> </t>
    </r>
    <phoneticPr fontId="2" type="noConversion"/>
  </si>
  <si>
    <t>身分證字號</t>
  </si>
  <si>
    <t>IDNO</t>
  </si>
  <si>
    <t>BEGDATE</t>
  </si>
  <si>
    <t>X(8)</t>
  </si>
  <si>
    <t>查詢訖日</t>
  </si>
  <si>
    <t>ENDDATE</t>
  </si>
  <si>
    <t>TX_DATE</t>
  </si>
  <si>
    <t xml:space="preserve">BKNO </t>
  </si>
  <si>
    <t>金融代號</t>
  </si>
  <si>
    <t>X(03)</t>
  </si>
  <si>
    <t>ATMNO</t>
  </si>
  <si>
    <r>
      <t xml:space="preserve">ATM </t>
    </r>
    <r>
      <rPr>
        <sz val="12"/>
        <color theme="1"/>
        <rFont val="標楷體"/>
        <family val="4"/>
        <charset val="136"/>
      </rPr>
      <t>機台號</t>
    </r>
  </si>
  <si>
    <t>X(5)</t>
  </si>
  <si>
    <t>NWDSEQ</t>
  </si>
  <si>
    <t>提款序號</t>
  </si>
  <si>
    <r>
      <rPr>
        <sz val="12"/>
        <color theme="1" tint="4.9989318521683403E-2"/>
        <rFont val="微軟正黑體"/>
        <family val="2"/>
        <charset val="136"/>
      </rPr>
      <t>新台幣</t>
    </r>
    <r>
      <rPr>
        <sz val="12"/>
        <color theme="1" tint="4.9989318521683403E-2"/>
        <rFont val="Calibri"/>
        <family val="2"/>
      </rPr>
      <t xml:space="preserve">:TWD
</t>
    </r>
    <r>
      <rPr>
        <sz val="12"/>
        <color theme="1" tint="4.9989318521683403E-2"/>
        <rFont val="微軟正黑體"/>
        <family val="2"/>
        <charset val="136"/>
      </rPr>
      <t>美金</t>
    </r>
    <r>
      <rPr>
        <sz val="12"/>
        <color theme="1" tint="4.9989318521683403E-2"/>
        <rFont val="Calibri"/>
        <family val="2"/>
      </rPr>
      <t xml:space="preserve">: USD
</t>
    </r>
    <r>
      <rPr>
        <sz val="12"/>
        <color theme="1" tint="4.9989318521683403E-2"/>
        <rFont val="微軟正黑體"/>
        <family val="2"/>
        <charset val="136"/>
      </rPr>
      <t>港幣</t>
    </r>
    <r>
      <rPr>
        <sz val="12"/>
        <color theme="1" tint="4.9989318521683403E-2"/>
        <rFont val="Calibri"/>
        <family val="2"/>
      </rPr>
      <t xml:space="preserve">:HKD
</t>
    </r>
    <r>
      <rPr>
        <sz val="12"/>
        <color theme="1" tint="4.9989318521683403E-2"/>
        <rFont val="微軟正黑體"/>
        <family val="2"/>
        <charset val="136"/>
      </rPr>
      <t>日幣</t>
    </r>
    <r>
      <rPr>
        <sz val="12"/>
        <color theme="1" tint="4.9989318521683403E-2"/>
        <rFont val="Calibri"/>
        <family val="2"/>
      </rPr>
      <t xml:space="preserve">: JPY
</t>
    </r>
    <r>
      <rPr>
        <sz val="12"/>
        <color theme="1" tint="4.9989318521683403E-2"/>
        <rFont val="微軟正黑體"/>
        <family val="2"/>
        <charset val="136"/>
      </rPr>
      <t>人民幣</t>
    </r>
    <r>
      <rPr>
        <sz val="12"/>
        <color theme="1" tint="4.9989318521683403E-2"/>
        <rFont val="Calibri"/>
        <family val="2"/>
      </rPr>
      <t>:CNY</t>
    </r>
    <phoneticPr fontId="2" type="noConversion"/>
  </si>
  <si>
    <t>提款金額</t>
  </si>
  <si>
    <t>9(09)</t>
  </si>
  <si>
    <t>HC</t>
  </si>
  <si>
    <t xml:space="preserve">9(03)V9999   </t>
  </si>
  <si>
    <t>含四位小數, 含小數點</t>
    <phoneticPr fontId="2" type="noConversion"/>
  </si>
  <si>
    <t>STAN</t>
  </si>
  <si>
    <t>財金序號</t>
  </si>
  <si>
    <t>9(07)</t>
  </si>
  <si>
    <t>TBSDY</t>
  </si>
  <si>
    <t>財金營業日</t>
  </si>
  <si>
    <t>9(08)</t>
  </si>
  <si>
    <t>REG_DT</t>
  </si>
  <si>
    <t>申請日期時間</t>
  </si>
  <si>
    <t>LOS_DT</t>
  </si>
  <si>
    <t>失效日期時間</t>
  </si>
  <si>
    <t>TXRUST</t>
  </si>
  <si>
    <t>提款狀態</t>
  </si>
  <si>
    <t>0:未提款
B:已提款
C:取消
T:已失效
R:交易失敗</t>
    <phoneticPr fontId="2" type="noConversion"/>
  </si>
  <si>
    <t>CBS_TXID</t>
  </si>
  <si>
    <t>T24 FT交易序號</t>
  </si>
  <si>
    <t>X(20)</t>
  </si>
  <si>
    <t>RATE</t>
  </si>
  <si>
    <t>9(05)V9(5)</t>
  </si>
  <si>
    <r>
      <t>含</t>
    </r>
    <r>
      <rPr>
        <sz val="12"/>
        <color theme="1" tint="4.9989318521683403E-2"/>
        <rFont val="Times New Roman"/>
        <family val="1"/>
      </rPr>
      <t>5</t>
    </r>
    <r>
      <rPr>
        <sz val="12"/>
        <color theme="1" tint="4.9989318521683403E-2"/>
        <rFont val="標楷體"/>
        <family val="4"/>
        <charset val="136"/>
      </rPr>
      <t>位小數</t>
    </r>
    <r>
      <rPr>
        <sz val="12"/>
        <color theme="1" tint="4.9989318521683403E-2"/>
        <rFont val="Times New Roman"/>
        <family val="1"/>
      </rPr>
      <t xml:space="preserve">, </t>
    </r>
    <r>
      <rPr>
        <sz val="12"/>
        <color theme="1" tint="4.9989318521683403E-2"/>
        <rFont val="標楷體"/>
        <family val="4"/>
        <charset val="136"/>
      </rPr>
      <t>含小數點</t>
    </r>
    <phoneticPr fontId="2" type="noConversion"/>
  </si>
  <si>
    <t>SCASH</t>
  </si>
  <si>
    <t>牌告匯率</t>
  </si>
  <si>
    <t>DISCRATE</t>
  </si>
  <si>
    <t>優惠匯率</t>
  </si>
  <si>
    <t>NTAMT</t>
  </si>
  <si>
    <t>折算台幣金額</t>
  </si>
  <si>
    <t>關閉無卡提款</t>
    <phoneticPr fontId="2" type="noConversion"/>
  </si>
  <si>
    <t>NWR</t>
    <phoneticPr fontId="2" type="noConversion"/>
  </si>
  <si>
    <t>無卡提款預約/取消</t>
    <phoneticPr fontId="2" type="noConversion"/>
  </si>
  <si>
    <t>X(08)</t>
  </si>
  <si>
    <r>
      <t xml:space="preserve">YYYYMMDD
</t>
    </r>
    <r>
      <rPr>
        <sz val="12"/>
        <color theme="1" tint="4.9989318521683403E-2"/>
        <rFont val="新細明體"/>
        <family val="2"/>
        <charset val="136"/>
      </rPr>
      <t>同預約日期</t>
    </r>
    <phoneticPr fontId="2" type="noConversion"/>
  </si>
  <si>
    <r>
      <t>2 </t>
    </r>
    <r>
      <rPr>
        <sz val="7"/>
        <color theme="1"/>
        <rFont val="Times New Roman"/>
        <family val="1"/>
      </rPr>
      <t/>
    </r>
  </si>
  <si>
    <r>
      <rPr>
        <sz val="12"/>
        <color theme="1" tint="4.9989318521683403E-2"/>
        <rFont val="新細明體"/>
        <family val="2"/>
        <charset val="136"/>
      </rPr>
      <t>相同交易日期</t>
    </r>
    <r>
      <rPr>
        <sz val="12"/>
        <color theme="1" tint="4.9989318521683403E-2"/>
        <rFont val="Calibri"/>
        <family val="2"/>
      </rPr>
      <t xml:space="preserve">, </t>
    </r>
    <r>
      <rPr>
        <sz val="12"/>
        <color theme="1" tint="4.9989318521683403E-2"/>
        <rFont val="新細明體"/>
        <family val="2"/>
        <charset val="136"/>
      </rPr>
      <t>提款序號不得重複</t>
    </r>
    <phoneticPr fontId="2" type="noConversion"/>
  </si>
  <si>
    <r>
      <t>3 </t>
    </r>
    <r>
      <rPr>
        <sz val="7"/>
        <color theme="1"/>
        <rFont val="Times New Roman"/>
        <family val="1"/>
      </rPr>
      <t/>
    </r>
  </si>
  <si>
    <t>YYYY-MM-DDTHH:MM:SS</t>
    <phoneticPr fontId="2" type="noConversion"/>
  </si>
  <si>
    <r>
      <t>4 </t>
    </r>
    <r>
      <rPr>
        <sz val="7"/>
        <color theme="1"/>
        <rFont val="Times New Roman"/>
        <family val="1"/>
      </rPr>
      <t/>
    </r>
  </si>
  <si>
    <r>
      <t>5 </t>
    </r>
    <r>
      <rPr>
        <sz val="7"/>
        <color theme="1"/>
        <rFont val="Times New Roman"/>
        <family val="1"/>
      </rPr>
      <t/>
    </r>
  </si>
  <si>
    <r>
      <t>6 </t>
    </r>
    <r>
      <rPr>
        <sz val="7"/>
        <color theme="1"/>
        <rFont val="Times New Roman"/>
        <family val="1"/>
      </rPr>
      <t/>
    </r>
  </si>
  <si>
    <t>提款帳號</t>
  </si>
  <si>
    <r>
      <t>7 </t>
    </r>
    <r>
      <rPr>
        <sz val="7"/>
        <color theme="1"/>
        <rFont val="Times New Roman"/>
        <family val="1"/>
      </rPr>
      <t/>
    </r>
  </si>
  <si>
    <r>
      <t>8 </t>
    </r>
    <r>
      <rPr>
        <sz val="7"/>
        <color theme="1"/>
        <rFont val="Times New Roman"/>
        <family val="1"/>
      </rPr>
      <t/>
    </r>
  </si>
  <si>
    <r>
      <rPr>
        <sz val="12"/>
        <color theme="1" tint="4.9989318521683403E-2"/>
        <rFont val="新細明體"/>
        <family val="2"/>
        <charset val="136"/>
      </rPr>
      <t>新台幣</t>
    </r>
    <r>
      <rPr>
        <sz val="12"/>
        <color theme="1" tint="4.9989318521683403E-2"/>
        <rFont val="Calibri"/>
        <family val="2"/>
        <charset val="136"/>
      </rPr>
      <t xml:space="preserve">:TWD
</t>
    </r>
    <r>
      <rPr>
        <sz val="12"/>
        <color theme="1" tint="4.9989318521683403E-2"/>
        <rFont val="新細明體"/>
        <family val="2"/>
        <charset val="136"/>
      </rPr>
      <t>美金</t>
    </r>
    <r>
      <rPr>
        <sz val="12"/>
        <color theme="1" tint="4.9989318521683403E-2"/>
        <rFont val="Calibri"/>
        <family val="2"/>
        <charset val="136"/>
      </rPr>
      <t xml:space="preserve">: USD
</t>
    </r>
    <r>
      <rPr>
        <sz val="12"/>
        <color theme="1" tint="4.9989318521683403E-2"/>
        <rFont val="新細明體"/>
        <family val="2"/>
        <charset val="136"/>
      </rPr>
      <t>港幣</t>
    </r>
    <r>
      <rPr>
        <sz val="12"/>
        <color theme="1" tint="4.9989318521683403E-2"/>
        <rFont val="Calibri"/>
        <family val="2"/>
        <charset val="136"/>
      </rPr>
      <t xml:space="preserve">:HKD
</t>
    </r>
    <r>
      <rPr>
        <sz val="12"/>
        <color theme="1" tint="4.9989318521683403E-2"/>
        <rFont val="新細明體"/>
        <family val="2"/>
        <charset val="136"/>
      </rPr>
      <t>日幣</t>
    </r>
    <r>
      <rPr>
        <sz val="12"/>
        <color theme="1" tint="4.9989318521683403E-2"/>
        <rFont val="Calibri"/>
        <family val="2"/>
        <charset val="136"/>
      </rPr>
      <t xml:space="preserve">: JPY
</t>
    </r>
    <r>
      <rPr>
        <sz val="12"/>
        <color theme="1" tint="4.9989318521683403E-2"/>
        <rFont val="新細明體"/>
        <family val="2"/>
        <charset val="136"/>
      </rPr>
      <t>人民幣</t>
    </r>
    <r>
      <rPr>
        <sz val="12"/>
        <color theme="1" tint="4.9989318521683403E-2"/>
        <rFont val="Calibri"/>
        <family val="2"/>
        <charset val="136"/>
      </rPr>
      <t>:CNY</t>
    </r>
    <phoneticPr fontId="2" type="noConversion"/>
  </si>
  <si>
    <r>
      <t>9 </t>
    </r>
    <r>
      <rPr>
        <sz val="7"/>
        <color theme="1"/>
        <rFont val="Times New Roman"/>
        <family val="1"/>
      </rPr>
      <t/>
    </r>
  </si>
  <si>
    <r>
      <rPr>
        <sz val="12"/>
        <color theme="1" tint="4.9989318521683403E-2"/>
        <rFont val="新細明體"/>
        <family val="2"/>
        <charset val="136"/>
      </rPr>
      <t>必定大於</t>
    </r>
    <r>
      <rPr>
        <sz val="12"/>
        <color theme="1" tint="4.9989318521683403E-2"/>
        <rFont val="Calibri"/>
        <family val="2"/>
        <charset val="136"/>
      </rPr>
      <t>0</t>
    </r>
    <r>
      <rPr>
        <sz val="12"/>
        <color theme="1" tint="4.9989318521683403E-2"/>
        <rFont val="新細明體"/>
        <family val="2"/>
        <charset val="136"/>
      </rPr>
      <t>，且為</t>
    </r>
    <r>
      <rPr>
        <sz val="12"/>
        <color theme="1" tint="4.9989318521683403E-2"/>
        <rFont val="Calibri"/>
        <family val="2"/>
        <charset val="136"/>
      </rPr>
      <t>1000</t>
    </r>
    <r>
      <rPr>
        <sz val="12"/>
        <color theme="1" tint="4.9989318521683403E-2"/>
        <rFont val="新細明體"/>
        <family val="2"/>
        <charset val="136"/>
      </rPr>
      <t>的倍數</t>
    </r>
    <phoneticPr fontId="2" type="noConversion"/>
  </si>
  <si>
    <r>
      <t>10 </t>
    </r>
    <r>
      <rPr>
        <sz val="7"/>
        <color theme="1"/>
        <rFont val="Times New Roman"/>
        <family val="1"/>
      </rPr>
      <t/>
    </r>
  </si>
  <si>
    <t>交易類型</t>
  </si>
  <si>
    <t>TXTYPE</t>
  </si>
  <si>
    <t>X(01)</t>
  </si>
  <si>
    <r>
      <t>0:</t>
    </r>
    <r>
      <rPr>
        <sz val="12"/>
        <color theme="1" tint="4.9989318521683403E-2"/>
        <rFont val="新細明體"/>
        <family val="2"/>
        <charset val="136"/>
      </rPr>
      <t>設定</t>
    </r>
    <r>
      <rPr>
        <sz val="12"/>
        <color theme="1" tint="4.9989318521683403E-2"/>
        <rFont val="Calibri"/>
        <family val="2"/>
        <charset val="136"/>
      </rPr>
      <t xml:space="preserve">
C:</t>
    </r>
    <r>
      <rPr>
        <sz val="12"/>
        <color theme="1" tint="4.9989318521683403E-2"/>
        <rFont val="新細明體"/>
        <family val="2"/>
        <charset val="136"/>
      </rPr>
      <t>取消</t>
    </r>
    <phoneticPr fontId="2" type="noConversion"/>
  </si>
  <si>
    <r>
      <t>FEP</t>
    </r>
    <r>
      <rPr>
        <sz val="12"/>
        <color theme="1"/>
        <rFont val="微軟正黑體"/>
        <family val="2"/>
        <charset val="136"/>
      </rPr>
      <t>訂定的電文代號</t>
    </r>
    <r>
      <rPr>
        <sz val="12"/>
        <color theme="1"/>
        <rFont val="Calibri"/>
        <family val="2"/>
      </rPr>
      <t xml:space="preserve">
IFT2521 - </t>
    </r>
    <r>
      <rPr>
        <sz val="12"/>
        <color theme="1"/>
        <rFont val="微軟正黑體"/>
        <family val="2"/>
        <charset val="136"/>
      </rPr>
      <t>跨行轉帳</t>
    </r>
    <r>
      <rPr>
        <sz val="12"/>
        <color theme="1"/>
        <rFont val="Calibri"/>
        <family val="2"/>
      </rPr>
      <t xml:space="preserve">
IPY2532 - </t>
    </r>
    <r>
      <rPr>
        <sz val="12"/>
        <color theme="1"/>
        <rFont val="微軟正黑體"/>
        <family val="2"/>
        <charset val="136"/>
      </rPr>
      <t>自行繳稅</t>
    </r>
    <phoneticPr fontId="2" type="noConversion"/>
  </si>
  <si>
    <t>銀行別</t>
  </si>
  <si>
    <t>BKNO</t>
  </si>
  <si>
    <t>9(3)</t>
  </si>
  <si>
    <r>
      <t>FEP</t>
    </r>
    <r>
      <rPr>
        <sz val="12"/>
        <color theme="1"/>
        <rFont val="標楷體"/>
        <family val="4"/>
        <charset val="136"/>
      </rPr>
      <t>不會檢核此欄位</t>
    </r>
    <r>
      <rPr>
        <sz val="12"/>
        <color theme="1"/>
        <rFont val="Times New Roman"/>
        <family val="1"/>
      </rPr>
      <t xml:space="preserve">, </t>
    </r>
    <r>
      <rPr>
        <sz val="12"/>
        <color theme="1"/>
        <rFont val="標楷體"/>
        <family val="4"/>
        <charset val="136"/>
      </rPr>
      <t>轉出銀行別由</t>
    </r>
    <r>
      <rPr>
        <sz val="12"/>
        <color theme="1"/>
        <rFont val="Times New Roman"/>
        <family val="1"/>
      </rPr>
      <t xml:space="preserve"> FEP </t>
    </r>
    <r>
      <rPr>
        <sz val="12"/>
        <color theme="1"/>
        <rFont val="標楷體"/>
        <family val="4"/>
        <charset val="136"/>
      </rPr>
      <t>自行產生</t>
    </r>
  </si>
  <si>
    <r>
      <t>若長度不足</t>
    </r>
    <r>
      <rPr>
        <sz val="12"/>
        <color theme="1"/>
        <rFont val="Times New Roman"/>
        <family val="1"/>
      </rPr>
      <t>16</t>
    </r>
    <r>
      <rPr>
        <sz val="12"/>
        <color theme="1"/>
        <rFont val="標楷體"/>
        <family val="4"/>
        <charset val="136"/>
      </rPr>
      <t>位</t>
    </r>
    <r>
      <rPr>
        <sz val="12"/>
        <color theme="1"/>
        <rFont val="Times New Roman"/>
        <family val="1"/>
      </rPr>
      <t xml:space="preserve">, FEP </t>
    </r>
    <r>
      <rPr>
        <sz val="12"/>
        <color theme="1"/>
        <rFont val="標楷體"/>
        <family val="4"/>
        <charset val="136"/>
      </rPr>
      <t>自動左補</t>
    </r>
    <r>
      <rPr>
        <sz val="12"/>
        <color theme="1"/>
        <rFont val="Times New Roman"/>
        <family val="1"/>
      </rPr>
      <t>0</t>
    </r>
  </si>
  <si>
    <t>轉入銀行別</t>
  </si>
  <si>
    <t>BKNO_D</t>
  </si>
  <si>
    <t>轉入帳號</t>
  </si>
  <si>
    <t>ACT_D</t>
  </si>
  <si>
    <t xml:space="preserve">9(08)    </t>
  </si>
  <si>
    <t>帳務別</t>
  </si>
  <si>
    <t>MODE</t>
  </si>
  <si>
    <t>9(1)</t>
  </si>
  <si>
    <r>
      <t>1:</t>
    </r>
    <r>
      <rPr>
        <sz val="12"/>
        <color theme="1" tint="4.9989318521683403E-2"/>
        <rFont val="標楷體"/>
        <family val="2"/>
        <charset val="136"/>
      </rPr>
      <t>本日帳</t>
    </r>
    <r>
      <rPr>
        <sz val="12"/>
        <color theme="1" tint="4.9989318521683403E-2"/>
        <rFont val="Calibri"/>
        <family val="2"/>
        <charset val="136"/>
      </rPr>
      <t>(3:30</t>
    </r>
    <r>
      <rPr>
        <sz val="12"/>
        <color theme="1" tint="4.9989318521683403E-2"/>
        <rFont val="標楷體"/>
        <family val="2"/>
        <charset val="136"/>
      </rPr>
      <t>之前</t>
    </r>
    <r>
      <rPr>
        <sz val="12"/>
        <color theme="1" tint="4.9989318521683403E-2"/>
        <rFont val="Calibri"/>
        <family val="2"/>
        <charset val="136"/>
      </rPr>
      <t>,</t>
    </r>
    <r>
      <rPr>
        <sz val="12"/>
        <color theme="1" tint="4.9989318521683403E-2"/>
        <rFont val="標楷體"/>
        <family val="2"/>
        <charset val="136"/>
      </rPr>
      <t>財金未換日</t>
    </r>
    <r>
      <rPr>
        <sz val="12"/>
        <color theme="1" tint="4.9989318521683403E-2"/>
        <rFont val="Calibri"/>
        <family val="2"/>
        <charset val="136"/>
      </rPr>
      <t>)
2:</t>
    </r>
    <r>
      <rPr>
        <sz val="12"/>
        <color theme="1" tint="4.9989318521683403E-2"/>
        <rFont val="標楷體"/>
        <family val="2"/>
        <charset val="136"/>
      </rPr>
      <t>次日帳</t>
    </r>
    <r>
      <rPr>
        <sz val="12"/>
        <color theme="1" tint="4.9989318521683403E-2"/>
        <rFont val="Calibri"/>
        <family val="2"/>
        <charset val="136"/>
      </rPr>
      <t>(3:30</t>
    </r>
    <r>
      <rPr>
        <sz val="12"/>
        <color theme="1" tint="4.9989318521683403E-2"/>
        <rFont val="標楷體"/>
        <family val="2"/>
        <charset val="136"/>
      </rPr>
      <t>之後</t>
    </r>
    <r>
      <rPr>
        <sz val="12"/>
        <color theme="1" tint="4.9989318521683403E-2"/>
        <rFont val="Calibri"/>
        <family val="2"/>
        <charset val="136"/>
      </rPr>
      <t>,</t>
    </r>
    <r>
      <rPr>
        <sz val="12"/>
        <color theme="1" tint="4.9989318521683403E-2"/>
        <rFont val="標楷體"/>
        <family val="2"/>
        <charset val="136"/>
      </rPr>
      <t>財金已換日</t>
    </r>
    <r>
      <rPr>
        <sz val="12"/>
        <color theme="1" tint="4.9989318521683403E-2"/>
        <rFont val="Calibri"/>
        <family val="2"/>
        <charset val="136"/>
      </rPr>
      <t xml:space="preserve">)
FEP </t>
    </r>
    <r>
      <rPr>
        <sz val="12"/>
        <color theme="1" tint="4.9989318521683403E-2"/>
        <rFont val="標楷體"/>
        <family val="2"/>
        <charset val="136"/>
      </rPr>
      <t>會檢核與財金換日註記是否符合</t>
    </r>
    <r>
      <rPr>
        <sz val="12"/>
        <color theme="1" tint="4.9989318521683403E-2"/>
        <rFont val="Calibri"/>
        <family val="2"/>
        <charset val="136"/>
      </rPr>
      <t xml:space="preserve">, </t>
    </r>
    <r>
      <rPr>
        <sz val="12"/>
        <color theme="1" tint="4.9989318521683403E-2"/>
        <rFont val="標楷體"/>
        <family val="2"/>
        <charset val="136"/>
      </rPr>
      <t>不合則回應錯誤</t>
    </r>
    <phoneticPr fontId="2" type="noConversion"/>
  </si>
  <si>
    <r>
      <t>存摺摘要</t>
    </r>
    <r>
      <rPr>
        <sz val="12"/>
        <color theme="1"/>
        <rFont val="Times New Roman"/>
        <family val="1"/>
      </rPr>
      <t>_</t>
    </r>
    <r>
      <rPr>
        <sz val="12"/>
        <color theme="1"/>
        <rFont val="標楷體"/>
        <family val="4"/>
        <charset val="136"/>
      </rPr>
      <t>借方</t>
    </r>
  </si>
  <si>
    <t>PSBMEMO_D</t>
  </si>
  <si>
    <r>
      <t>存摺摘要</t>
    </r>
    <r>
      <rPr>
        <sz val="12"/>
        <color theme="1"/>
        <rFont val="Times New Roman"/>
        <family val="1"/>
      </rPr>
      <t>_</t>
    </r>
    <r>
      <rPr>
        <sz val="12"/>
        <color theme="1"/>
        <rFont val="標楷體"/>
        <family val="4"/>
        <charset val="136"/>
      </rPr>
      <t>貸方</t>
    </r>
  </si>
  <si>
    <t>PSBMEMO_C</t>
  </si>
  <si>
    <r>
      <t>存摺備註</t>
    </r>
    <r>
      <rPr>
        <sz val="12"/>
        <color theme="1"/>
        <rFont val="Times New Roman"/>
        <family val="1"/>
      </rPr>
      <t>_</t>
    </r>
    <r>
      <rPr>
        <sz val="12"/>
        <color theme="1"/>
        <rFont val="標楷體"/>
        <family val="4"/>
        <charset val="136"/>
      </rPr>
      <t>借方</t>
    </r>
  </si>
  <si>
    <t>PSBREM_S_D</t>
  </si>
  <si>
    <r>
      <t>存摺備註</t>
    </r>
    <r>
      <rPr>
        <sz val="12"/>
        <color theme="1"/>
        <rFont val="Times New Roman"/>
        <family val="1"/>
      </rPr>
      <t>_</t>
    </r>
    <r>
      <rPr>
        <sz val="12"/>
        <color theme="1"/>
        <rFont val="標楷體"/>
        <family val="4"/>
        <charset val="136"/>
      </rPr>
      <t>貸方</t>
    </r>
  </si>
  <si>
    <t>PSBREM_S_C</t>
  </si>
  <si>
    <r>
      <t>11 </t>
    </r>
    <r>
      <rPr>
        <sz val="7"/>
        <color theme="1"/>
        <rFont val="Times New Roman"/>
        <family val="1"/>
      </rPr>
      <t/>
    </r>
  </si>
  <si>
    <r>
      <t>往來明細</t>
    </r>
    <r>
      <rPr>
        <sz val="12"/>
        <color theme="1"/>
        <rFont val="Times New Roman"/>
        <family val="1"/>
      </rPr>
      <t>_</t>
    </r>
    <r>
      <rPr>
        <sz val="12"/>
        <color theme="1"/>
        <rFont val="標楷體"/>
        <family val="4"/>
        <charset val="136"/>
      </rPr>
      <t>借方</t>
    </r>
  </si>
  <si>
    <t>PSBREM_F_D</t>
  </si>
  <si>
    <t>X(65)</t>
  </si>
  <si>
    <r>
      <t>12 </t>
    </r>
    <r>
      <rPr>
        <sz val="7"/>
        <color theme="1"/>
        <rFont val="Times New Roman"/>
        <family val="1"/>
      </rPr>
      <t/>
    </r>
  </si>
  <si>
    <r>
      <t>往來明細</t>
    </r>
    <r>
      <rPr>
        <sz val="12"/>
        <color theme="1"/>
        <rFont val="Times New Roman"/>
        <family val="1"/>
      </rPr>
      <t>_</t>
    </r>
    <r>
      <rPr>
        <sz val="12"/>
        <color theme="1"/>
        <rFont val="標楷體"/>
        <family val="4"/>
        <charset val="136"/>
      </rPr>
      <t>貸方</t>
    </r>
  </si>
  <si>
    <t>PSBREM_F_C</t>
  </si>
  <si>
    <r>
      <t>13 </t>
    </r>
    <r>
      <rPr>
        <sz val="7"/>
        <color theme="1"/>
        <rFont val="Times New Roman"/>
        <family val="1"/>
      </rPr>
      <t/>
    </r>
  </si>
  <si>
    <t>約定轉帳記號</t>
  </si>
  <si>
    <t>REG_TFR_TYPE</t>
  </si>
  <si>
    <t>X(02)</t>
  </si>
  <si>
    <r>
      <t>FEP</t>
    </r>
    <r>
      <rPr>
        <sz val="12"/>
        <color theme="1" tint="4.9989318521683403E-2"/>
        <rFont val="標楷體"/>
        <family val="2"/>
        <charset val="136"/>
      </rPr>
      <t>不會檢核此欄位</t>
    </r>
    <r>
      <rPr>
        <sz val="12"/>
        <color theme="1" tint="4.9989318521683403E-2"/>
        <rFont val="Calibri"/>
        <family val="2"/>
        <charset val="136"/>
      </rPr>
      <t xml:space="preserve">, </t>
    </r>
    <r>
      <rPr>
        <sz val="12"/>
        <color theme="1" tint="4.9989318521683403E-2"/>
        <rFont val="標楷體"/>
        <family val="2"/>
        <charset val="136"/>
      </rPr>
      <t>由外圍</t>
    </r>
    <r>
      <rPr>
        <sz val="12"/>
        <color theme="1" tint="4.9989318521683403E-2"/>
        <rFont val="Calibri"/>
        <family val="2"/>
        <charset val="136"/>
      </rPr>
      <t xml:space="preserve">Channel </t>
    </r>
    <r>
      <rPr>
        <sz val="12"/>
        <color theme="1" tint="4.9989318521683403E-2"/>
        <rFont val="標楷體"/>
        <family val="2"/>
        <charset val="136"/>
      </rPr>
      <t>自行產生</t>
    </r>
    <r>
      <rPr>
        <sz val="12"/>
        <color theme="1" tint="4.9989318521683403E-2"/>
        <rFont val="Calibri"/>
        <family val="2"/>
        <charset val="136"/>
      </rPr>
      <t xml:space="preserve">
NN:</t>
    </r>
    <r>
      <rPr>
        <sz val="12"/>
        <color theme="1" tint="4.9989318521683403E-2"/>
        <rFont val="標楷體"/>
        <family val="2"/>
        <charset val="136"/>
      </rPr>
      <t>不檢核約定帳號</t>
    </r>
    <r>
      <rPr>
        <sz val="12"/>
        <color theme="1" tint="4.9989318521683403E-2"/>
        <rFont val="Calibri"/>
        <family val="2"/>
        <charset val="136"/>
      </rPr>
      <t>,</t>
    </r>
    <r>
      <rPr>
        <sz val="12"/>
        <color theme="1" tint="4.9989318521683403E-2"/>
        <rFont val="標楷體"/>
        <family val="2"/>
        <charset val="136"/>
      </rPr>
      <t>不維護限額</t>
    </r>
    <r>
      <rPr>
        <sz val="12"/>
        <color theme="1" tint="4.9989318521683403E-2"/>
        <rFont val="Calibri"/>
        <family val="2"/>
        <charset val="136"/>
      </rPr>
      <t xml:space="preserve">
 NR:</t>
    </r>
    <r>
      <rPr>
        <sz val="12"/>
        <color theme="1" tint="4.9989318521683403E-2"/>
        <rFont val="標楷體"/>
        <family val="2"/>
        <charset val="136"/>
      </rPr>
      <t>不檢核約定帳號</t>
    </r>
    <r>
      <rPr>
        <sz val="12"/>
        <color theme="1" tint="4.9989318521683403E-2"/>
        <rFont val="Calibri"/>
        <family val="2"/>
        <charset val="136"/>
      </rPr>
      <t>,</t>
    </r>
    <r>
      <rPr>
        <sz val="12"/>
        <color theme="1" tint="4.9989318521683403E-2"/>
        <rFont val="標楷體"/>
        <family val="2"/>
        <charset val="136"/>
      </rPr>
      <t>維護約定限額</t>
    </r>
    <r>
      <rPr>
        <sz val="12"/>
        <color theme="1" tint="4.9989318521683403E-2"/>
        <rFont val="Calibri"/>
        <family val="2"/>
        <charset val="136"/>
      </rPr>
      <t xml:space="preserve">
NS:</t>
    </r>
    <r>
      <rPr>
        <sz val="12"/>
        <color theme="1" tint="4.9989318521683403E-2"/>
        <rFont val="標楷體"/>
        <family val="2"/>
        <charset val="136"/>
      </rPr>
      <t>不檢核約定帳號</t>
    </r>
    <r>
      <rPr>
        <sz val="12"/>
        <color theme="1" tint="4.9989318521683403E-2"/>
        <rFont val="Calibri"/>
        <family val="2"/>
        <charset val="136"/>
      </rPr>
      <t>,</t>
    </r>
    <r>
      <rPr>
        <sz val="12"/>
        <color theme="1" tint="4.9989318521683403E-2"/>
        <rFont val="標楷體"/>
        <family val="2"/>
        <charset val="136"/>
      </rPr>
      <t>檢核全國性繳費約定</t>
    </r>
    <r>
      <rPr>
        <sz val="12"/>
        <color theme="1" tint="4.9989318521683403E-2"/>
        <rFont val="Calibri"/>
        <family val="2"/>
        <charset val="136"/>
      </rPr>
      <t xml:space="preserve">
NW:</t>
    </r>
    <r>
      <rPr>
        <sz val="12"/>
        <color theme="1" tint="4.9989318521683403E-2"/>
        <rFont val="標楷體"/>
        <family val="2"/>
        <charset val="136"/>
      </rPr>
      <t>不檢核約定帳號</t>
    </r>
    <r>
      <rPr>
        <sz val="12"/>
        <color theme="1" tint="4.9989318521683403E-2"/>
        <rFont val="Calibri"/>
        <family val="2"/>
        <charset val="136"/>
      </rPr>
      <t>,</t>
    </r>
    <r>
      <rPr>
        <sz val="12"/>
        <color theme="1" tint="4.9989318521683403E-2"/>
        <rFont val="標楷體"/>
        <family val="2"/>
        <charset val="136"/>
      </rPr>
      <t>維護現金提取限額</t>
    </r>
    <r>
      <rPr>
        <sz val="12"/>
        <color theme="1" tint="4.9989318521683403E-2"/>
        <rFont val="Calibri"/>
        <family val="2"/>
        <charset val="136"/>
      </rPr>
      <t xml:space="preserve">
CR :</t>
    </r>
    <r>
      <rPr>
        <sz val="12"/>
        <color theme="1" tint="4.9989318521683403E-2"/>
        <rFont val="標楷體"/>
        <family val="2"/>
        <charset val="136"/>
      </rPr>
      <t>限定約定帳號才可做交易</t>
    </r>
    <phoneticPr fontId="2" type="noConversion"/>
  </si>
  <si>
    <r>
      <t>14 </t>
    </r>
    <r>
      <rPr>
        <sz val="7"/>
        <color theme="1"/>
        <rFont val="Times New Roman"/>
        <family val="1"/>
      </rPr>
      <t/>
    </r>
  </si>
  <si>
    <r>
      <t>使用者登入</t>
    </r>
    <r>
      <rPr>
        <sz val="12"/>
        <color theme="1"/>
        <rFont val="Times New Roman"/>
        <family val="1"/>
      </rPr>
      <t xml:space="preserve">IP </t>
    </r>
    <r>
      <rPr>
        <sz val="12"/>
        <color theme="1"/>
        <rFont val="標楷體"/>
        <family val="4"/>
        <charset val="136"/>
      </rPr>
      <t>位址</t>
    </r>
  </si>
  <si>
    <t>IPADDR</t>
  </si>
  <si>
    <r>
      <t>15 </t>
    </r>
    <r>
      <rPr>
        <sz val="7"/>
        <color theme="1"/>
        <rFont val="Times New Roman"/>
        <family val="1"/>
      </rPr>
      <t/>
    </r>
  </si>
  <si>
    <t>中文備註</t>
  </si>
  <si>
    <t>CHREM</t>
  </si>
  <si>
    <t>X(40)</t>
  </si>
  <si>
    <r>
      <rPr>
        <sz val="12"/>
        <color theme="1" tint="4.9989318521683403E-2"/>
        <rFont val="標楷體"/>
        <family val="2"/>
        <charset val="136"/>
      </rPr>
      <t>增加中文附言欄</t>
    </r>
    <r>
      <rPr>
        <sz val="12"/>
        <color theme="1" tint="4.9989318521683403E-2"/>
        <rFont val="Calibri"/>
        <family val="2"/>
        <charset val="136"/>
      </rPr>
      <t xml:space="preserve">, </t>
    </r>
    <r>
      <rPr>
        <sz val="12"/>
        <color theme="1" tint="4.9989318521683403E-2"/>
        <rFont val="標楷體"/>
        <family val="2"/>
        <charset val="136"/>
      </rPr>
      <t>最多</t>
    </r>
    <r>
      <rPr>
        <sz val="12"/>
        <color theme="1" tint="4.9989318521683403E-2"/>
        <rFont val="Calibri"/>
        <family val="2"/>
        <charset val="136"/>
      </rPr>
      <t>14</t>
    </r>
    <r>
      <rPr>
        <sz val="12"/>
        <color theme="1" tint="4.9989318521683403E-2"/>
        <rFont val="標楷體"/>
        <family val="2"/>
        <charset val="136"/>
      </rPr>
      <t>個全形中英文字</t>
    </r>
    <r>
      <rPr>
        <sz val="12"/>
        <color theme="1" tint="4.9989318521683403E-2"/>
        <rFont val="Calibri"/>
        <family val="2"/>
        <charset val="136"/>
      </rPr>
      <t>(ATM</t>
    </r>
    <r>
      <rPr>
        <sz val="12"/>
        <color theme="1" tint="4.9989318521683403E-2"/>
        <rFont val="標楷體"/>
        <family val="2"/>
        <charset val="136"/>
      </rPr>
      <t>由</t>
    </r>
    <r>
      <rPr>
        <sz val="12"/>
        <color theme="1" tint="4.9989318521683403E-2"/>
        <rFont val="Calibri"/>
        <family val="2"/>
        <charset val="136"/>
      </rPr>
      <t>ATM</t>
    </r>
    <r>
      <rPr>
        <sz val="12"/>
        <color theme="1" tint="4.9989318521683403E-2"/>
        <rFont val="標楷體"/>
        <family val="2"/>
        <charset val="136"/>
      </rPr>
      <t>廠商自行控管字數限制</t>
    </r>
    <r>
      <rPr>
        <sz val="12"/>
        <color theme="1" tint="4.9989318521683403E-2"/>
        <rFont val="Calibri"/>
        <family val="2"/>
        <charset val="136"/>
      </rPr>
      <t>6</t>
    </r>
    <r>
      <rPr>
        <sz val="12"/>
        <color theme="1" tint="4.9989318521683403E-2"/>
        <rFont val="標楷體"/>
        <family val="2"/>
        <charset val="136"/>
      </rPr>
      <t>個字</t>
    </r>
    <r>
      <rPr>
        <sz val="12"/>
        <color theme="1" tint="4.9989318521683403E-2"/>
        <rFont val="Calibri"/>
        <family val="2"/>
        <charset val="136"/>
      </rPr>
      <t>)</t>
    </r>
    <phoneticPr fontId="2" type="noConversion"/>
  </si>
  <si>
    <r>
      <t>16 </t>
    </r>
    <r>
      <rPr>
        <sz val="7"/>
        <color theme="1"/>
        <rFont val="Times New Roman"/>
        <family val="1"/>
      </rPr>
      <t/>
    </r>
  </si>
  <si>
    <t>手機門號轉帳記號</t>
  </si>
  <si>
    <t>MTP</t>
  </si>
  <si>
    <r>
      <t>Y :</t>
    </r>
    <r>
      <rPr>
        <sz val="12"/>
        <color theme="1"/>
        <rFont val="標楷體"/>
        <family val="4"/>
        <charset val="136"/>
      </rPr>
      <t>手機門號轉帳</t>
    </r>
  </si>
  <si>
    <r>
      <t>17 </t>
    </r>
    <r>
      <rPr>
        <sz val="7"/>
        <color theme="1"/>
        <rFont val="Times New Roman"/>
        <family val="1"/>
      </rPr>
      <t/>
    </r>
  </si>
  <si>
    <t>QR CODE P2P轉帳記號</t>
  </si>
  <si>
    <t>QRP2P</t>
  </si>
  <si>
    <r>
      <t>Y :</t>
    </r>
    <r>
      <rPr>
        <sz val="12"/>
        <color theme="1" tint="4.9989318521683403E-2"/>
        <rFont val="標楷體"/>
        <family val="4"/>
        <charset val="136"/>
      </rPr>
      <t xml:space="preserve"> QR CODE P2P轉帳</t>
    </r>
  </si>
  <si>
    <r>
      <t>18 </t>
    </r>
    <r>
      <rPr>
        <sz val="7"/>
        <color theme="1"/>
        <rFont val="Times New Roman"/>
        <family val="1"/>
      </rPr>
      <t/>
    </r>
  </si>
  <si>
    <t>豐收款退款記號</t>
  </si>
  <si>
    <t>REFUND</t>
  </si>
  <si>
    <r>
      <t>Y :</t>
    </r>
    <r>
      <rPr>
        <sz val="12"/>
        <color theme="1" tint="4.9989318521683403E-2"/>
        <rFont val="標楷體"/>
        <family val="4"/>
        <charset val="136"/>
      </rPr>
      <t>豐收款退款</t>
    </r>
  </si>
  <si>
    <r>
      <t>19 </t>
    </r>
    <r>
      <rPr>
        <sz val="7"/>
        <color theme="1"/>
        <rFont val="Times New Roman"/>
        <family val="1"/>
      </rPr>
      <t/>
    </r>
  </si>
  <si>
    <r>
      <t>退款手續費</t>
    </r>
    <r>
      <rPr>
        <sz val="12"/>
        <color theme="1" tint="4.9989318521683403E-2"/>
        <rFont val="Times New Roman"/>
        <family val="1"/>
      </rPr>
      <t xml:space="preserve"> (</t>
    </r>
    <r>
      <rPr>
        <sz val="12"/>
        <color theme="1" tint="4.9989318521683403E-2"/>
        <rFont val="標楷體"/>
        <family val="4"/>
        <charset val="136"/>
      </rPr>
      <t>台幣</t>
    </r>
    <r>
      <rPr>
        <sz val="12"/>
        <color theme="1" tint="4.9989318521683403E-2"/>
        <rFont val="Times New Roman"/>
        <family val="1"/>
      </rPr>
      <t>)</t>
    </r>
  </si>
  <si>
    <t>CHARGE</t>
  </si>
  <si>
    <t>9(03)</t>
  </si>
  <si>
    <r>
      <t>手續費</t>
    </r>
    <r>
      <rPr>
        <sz val="12"/>
        <color theme="1"/>
        <rFont val="Times New Roman"/>
        <family val="1"/>
      </rPr>
      <t>-</t>
    </r>
    <r>
      <rPr>
        <sz val="12"/>
        <color theme="1"/>
        <rFont val="標楷體"/>
        <family val="4"/>
        <charset val="136"/>
      </rPr>
      <t>客戶負擔</t>
    </r>
  </si>
  <si>
    <r>
      <rPr>
        <sz val="12"/>
        <color theme="1" tint="4.9989318521683403E-2"/>
        <rFont val="標楷體"/>
        <family val="2"/>
        <charset val="136"/>
      </rPr>
      <t>含四位小數</t>
    </r>
    <r>
      <rPr>
        <sz val="12"/>
        <color theme="1" tint="4.9989318521683403E-2"/>
        <rFont val="Calibri"/>
        <family val="2"/>
      </rPr>
      <t xml:space="preserve">, </t>
    </r>
    <r>
      <rPr>
        <sz val="12"/>
        <color theme="1" tint="4.9989318521683403E-2"/>
        <rFont val="標楷體"/>
        <family val="2"/>
        <charset val="136"/>
      </rPr>
      <t>含小數點</t>
    </r>
    <phoneticPr fontId="2" type="noConversion"/>
  </si>
  <si>
    <t xml:space="preserve">X(03)   </t>
  </si>
  <si>
    <r>
      <rPr>
        <sz val="12"/>
        <color theme="1" tint="4.9989318521683403E-2"/>
        <rFont val="標楷體"/>
        <family val="2"/>
        <charset val="136"/>
      </rPr>
      <t>右靠左補</t>
    </r>
    <r>
      <rPr>
        <sz val="12"/>
        <color theme="1" tint="4.9989318521683403E-2"/>
        <rFont val="Calibri"/>
        <family val="2"/>
      </rPr>
      <t xml:space="preserve"> 0</t>
    </r>
    <phoneticPr fontId="2" type="noConversion"/>
  </si>
  <si>
    <t>轉入行</t>
  </si>
  <si>
    <t>DPBK</t>
  </si>
  <si>
    <t>DPACT</t>
  </si>
  <si>
    <t>正負號</t>
  </si>
  <si>
    <t>BAL11_S</t>
  </si>
  <si>
    <t xml:space="preserve">X(01)    </t>
  </si>
  <si>
    <t>可用餘額</t>
  </si>
  <si>
    <t>BAL11</t>
  </si>
  <si>
    <t>9(11)</t>
  </si>
  <si>
    <t>BAL12_S</t>
  </si>
  <si>
    <t>帳戶餘額</t>
  </si>
  <si>
    <t>BAL12</t>
  </si>
  <si>
    <t xml:space="preserve">9(11) </t>
  </si>
  <si>
    <t>9(07</t>
  </si>
  <si>
    <t>MODE_O</t>
  </si>
  <si>
    <t>9(01)</t>
  </si>
  <si>
    <r>
      <t>1:</t>
    </r>
    <r>
      <rPr>
        <sz val="12"/>
        <color theme="1" tint="4.9989318521683403E-2"/>
        <rFont val="標楷體"/>
        <family val="2"/>
        <charset val="136"/>
      </rPr>
      <t>本日帳</t>
    </r>
    <r>
      <rPr>
        <sz val="12"/>
        <color theme="1" tint="4.9989318521683403E-2"/>
        <rFont val="Calibri"/>
        <family val="2"/>
      </rPr>
      <t>(3:30</t>
    </r>
    <r>
      <rPr>
        <sz val="12"/>
        <color theme="1" tint="4.9989318521683403E-2"/>
        <rFont val="標楷體"/>
        <family val="2"/>
        <charset val="136"/>
      </rPr>
      <t>之前</t>
    </r>
    <r>
      <rPr>
        <sz val="12"/>
        <color theme="1" tint="4.9989318521683403E-2"/>
        <rFont val="Calibri"/>
        <family val="2"/>
      </rPr>
      <t>,</t>
    </r>
    <r>
      <rPr>
        <sz val="12"/>
        <color theme="1" tint="4.9989318521683403E-2"/>
        <rFont val="標楷體"/>
        <family val="2"/>
        <charset val="136"/>
      </rPr>
      <t>財金未換日</t>
    </r>
    <r>
      <rPr>
        <sz val="12"/>
        <color theme="1" tint="4.9989318521683403E-2"/>
        <rFont val="Calibri"/>
        <family val="2"/>
      </rPr>
      <t>)
2:</t>
    </r>
    <r>
      <rPr>
        <sz val="12"/>
        <color theme="1" tint="4.9989318521683403E-2"/>
        <rFont val="標楷體"/>
        <family val="2"/>
        <charset val="136"/>
      </rPr>
      <t>次日帳</t>
    </r>
    <r>
      <rPr>
        <sz val="12"/>
        <color theme="1" tint="4.9989318521683403E-2"/>
        <rFont val="Calibri"/>
        <family val="2"/>
      </rPr>
      <t>(3:30</t>
    </r>
    <r>
      <rPr>
        <sz val="12"/>
        <color theme="1" tint="4.9989318521683403E-2"/>
        <rFont val="標楷體"/>
        <family val="2"/>
        <charset val="136"/>
      </rPr>
      <t>之後</t>
    </r>
    <r>
      <rPr>
        <sz val="12"/>
        <color theme="1" tint="4.9989318521683403E-2"/>
        <rFont val="Calibri"/>
        <family val="2"/>
      </rPr>
      <t>,</t>
    </r>
    <r>
      <rPr>
        <sz val="12"/>
        <color theme="1" tint="4.9989318521683403E-2"/>
        <rFont val="標楷體"/>
        <family val="2"/>
        <charset val="136"/>
      </rPr>
      <t>財金已換日</t>
    </r>
    <r>
      <rPr>
        <sz val="12"/>
        <color theme="1" tint="4.9989318521683403E-2"/>
        <rFont val="Calibri"/>
        <family val="2"/>
      </rPr>
      <t>)</t>
    </r>
    <phoneticPr fontId="2" type="noConversion"/>
  </si>
  <si>
    <r>
      <t>FEP</t>
    </r>
    <r>
      <rPr>
        <sz val="12"/>
        <color theme="1"/>
        <rFont val="標楷體"/>
        <family val="4"/>
        <charset val="136"/>
      </rPr>
      <t>不會檢核此欄位</t>
    </r>
    <r>
      <rPr>
        <sz val="12"/>
        <color theme="1"/>
        <rFont val="Times New Roman"/>
        <family val="1"/>
      </rPr>
      <t xml:space="preserve">, </t>
    </r>
    <r>
      <rPr>
        <sz val="12"/>
        <color theme="1"/>
        <rFont val="標楷體"/>
        <family val="4"/>
        <charset val="136"/>
      </rPr>
      <t>轉出銀行別由</t>
    </r>
    <r>
      <rPr>
        <sz val="12"/>
        <color theme="1"/>
        <rFont val="Times New Roman"/>
        <family val="1"/>
      </rPr>
      <t xml:space="preserve"> FEP </t>
    </r>
    <r>
      <rPr>
        <sz val="12"/>
        <color theme="1"/>
        <rFont val="標楷體"/>
        <family val="4"/>
        <charset val="136"/>
      </rPr>
      <t>自動產生</t>
    </r>
  </si>
  <si>
    <t>繳款種類</t>
  </si>
  <si>
    <t>CLASS</t>
  </si>
  <si>
    <t>銷帳編號</t>
  </si>
  <si>
    <t>PAYCNO</t>
  </si>
  <si>
    <t>繳款到期日</t>
  </si>
  <si>
    <t>9(8)</t>
  </si>
  <si>
    <t>稽徵機關別</t>
  </si>
  <si>
    <t>UNIT</t>
  </si>
  <si>
    <t>X(3)</t>
  </si>
  <si>
    <t>1:本日帳(3:30之前,財金未換日)
2:次日帳(3:30之後,財金已換日)
FEP 會檢核與財金換日註記是否符合, 不合則回應錯誤</t>
    <phoneticPr fontId="2" type="noConversion"/>
  </si>
  <si>
    <r>
      <t>使用者登入</t>
    </r>
    <r>
      <rPr>
        <sz val="12"/>
        <color rgb="FFFF0000"/>
        <rFont val="Times New Roman"/>
        <family val="1"/>
      </rPr>
      <t xml:space="preserve">IP </t>
    </r>
    <r>
      <rPr>
        <sz val="12"/>
        <color rgb="FFFF0000"/>
        <rFont val="標楷體"/>
        <family val="4"/>
        <charset val="136"/>
      </rPr>
      <t>位址</t>
    </r>
  </si>
  <si>
    <t>http://10.11.62.91:8731//IPINGW/IPINService</t>
    <phoneticPr fontId="2" type="noConversion"/>
  </si>
  <si>
    <t>http://10.11.63.105:8731//IPINGW/IPINService</t>
    <phoneticPr fontId="2" type="noConversion"/>
  </si>
  <si>
    <t>http://10.19.1.130:8731//IPINGW/IPINService</t>
    <phoneticPr fontId="2" type="noConversion"/>
  </si>
  <si>
    <t>Server交易代號</t>
  </si>
  <si>
    <r>
      <t>FEP</t>
    </r>
    <r>
      <rPr>
        <sz val="12"/>
        <color theme="1"/>
        <rFont val="微軟正黑體"/>
        <family val="2"/>
        <charset val="136"/>
      </rPr>
      <t>訂定的電文代號</t>
    </r>
    <r>
      <rPr>
        <sz val="12"/>
        <color theme="1"/>
        <rFont val="Calibri"/>
        <family val="2"/>
      </rPr>
      <t xml:space="preserve">
IPIN2</t>
    </r>
    <phoneticPr fontId="2" type="noConversion"/>
  </si>
  <si>
    <t>Client交易代號</t>
  </si>
  <si>
    <t>X(9)</t>
  </si>
  <si>
    <t>櫃員的員編</t>
  </si>
  <si>
    <t>UserID</t>
  </si>
  <si>
    <t>X(6)</t>
  </si>
  <si>
    <t>放行主管的員編</t>
  </si>
  <si>
    <t>SignID</t>
  </si>
  <si>
    <t>金融卡號</t>
  </si>
  <si>
    <t>CARDNO</t>
  </si>
  <si>
    <t>密碼壓碼</t>
  </si>
  <si>
    <t>HASHCODE</t>
  </si>
  <si>
    <t>RsStatCode</t>
  </si>
  <si>
    <t>&lt;!--交易成功(含警告, 要求主管刷卡)放: SUCCESS, else放error code--&gt;</t>
  </si>
  <si>
    <t>&lt;!--if 交易失敗，放錯誤訊息--&gt;</t>
  </si>
  <si>
    <t>警告訊息</t>
  </si>
  <si>
    <t>Overrides</t>
  </si>
  <si>
    <t>"" text=""</t>
  </si>
  <si>
    <t>Override code</t>
  </si>
  <si>
    <t>前端自訂序號，與&lt;RqHeader&gt;內的相同</t>
  </si>
  <si>
    <t>FEP序號</t>
  </si>
  <si>
    <t>X(19)
FEP+yyyymmdd+9(08)</t>
  </si>
  <si>
    <t>前端系統發動時間</t>
  </si>
  <si>
    <t>Server系統回覆時間</t>
  </si>
  <si>
    <t>注意:</t>
    <phoneticPr fontId="2" type="noConversion"/>
  </si>
  <si>
    <t>請翻譯為英文!</t>
    <phoneticPr fontId="2" type="noConversion"/>
  </si>
  <si>
    <t>設定IPIN密碼</t>
    <phoneticPr fontId="2" type="noConversion"/>
  </si>
  <si>
    <r>
      <t>FEP</t>
    </r>
    <r>
      <rPr>
        <sz val="12"/>
        <color theme="1"/>
        <rFont val="微軟正黑體"/>
        <family val="2"/>
        <charset val="136"/>
      </rPr>
      <t>訂定的電文代號</t>
    </r>
    <r>
      <rPr>
        <sz val="12"/>
        <color theme="1"/>
        <rFont val="Calibri"/>
        <family val="2"/>
      </rPr>
      <t xml:space="preserve">
IPIN</t>
    </r>
    <phoneticPr fontId="2" type="noConversion"/>
  </si>
  <si>
    <t>身分證字號/統一編號</t>
  </si>
  <si>
    <t>主帳號</t>
  </si>
  <si>
    <t>ACTNO</t>
  </si>
  <si>
    <t>密碼-語音</t>
  </si>
  <si>
    <t>SSCodeIVR</t>
  </si>
  <si>
    <t>已加密</t>
  </si>
  <si>
    <t>密碼-T24通提</t>
  </si>
  <si>
    <t>SSCodeT24</t>
  </si>
  <si>
    <t>密碼-信用卡預借現金</t>
  </si>
  <si>
    <t>SSCodeCARD</t>
  </si>
  <si>
    <t>使用者IP</t>
  </si>
  <si>
    <t>ClientIP</t>
  </si>
  <si>
    <t>錯誤代碼</t>
  </si>
  <si>
    <t>9(4)</t>
  </si>
  <si>
    <t>錯誤說明</t>
  </si>
  <si>
    <t>Message</t>
  </si>
  <si>
    <t>BS08020</t>
  </si>
  <si>
    <t>http://10.34.110/MTP.ApServer/Outbound/QueryUserInfo</t>
    <phoneticPr fontId="2" type="noConversion"/>
  </si>
  <si>
    <t>http://10.11.66.201/MTP.ApServer/Outbound/QueryUserInfo</t>
    <phoneticPr fontId="2" type="noConversion"/>
  </si>
  <si>
    <t>http://10.15.1.65/MTP.ApServer/Outbound/QueryUserInfo</t>
    <phoneticPr fontId="2" type="noConversion"/>
  </si>
  <si>
    <t>前端應用程式名稱</t>
    <phoneticPr fontId="2" type="noConversion"/>
  </si>
  <si>
    <t>ApplicationName</t>
  </si>
  <si>
    <t>用戶端IP address</t>
    <phoneticPr fontId="2" type="noConversion"/>
  </si>
  <si>
    <t>前端網頁Session ID</t>
    <phoneticPr fontId="2" type="noConversion"/>
  </si>
  <si>
    <t>SessionID</t>
  </si>
  <si>
    <t>ServiceType</t>
    <phoneticPr fontId="2" type="noConversion"/>
  </si>
  <si>
    <t>ServiceType</t>
  </si>
  <si>
    <t>V2</t>
  </si>
  <si>
    <t>用戶端瀏覽器User-Agent</t>
    <phoneticPr fontId="2" type="noConversion"/>
  </si>
  <si>
    <t>UserAgent</t>
  </si>
  <si>
    <r>
      <t>客戶</t>
    </r>
    <r>
      <rPr>
        <sz val="12"/>
        <color theme="1"/>
        <rFont val="Calibri"/>
        <family val="2"/>
      </rPr>
      <t>ID</t>
    </r>
    <phoneticPr fontId="2" type="noConversion"/>
  </si>
  <si>
    <t>CustomerId</t>
  </si>
  <si>
    <t>string (11)</t>
  </si>
  <si>
    <t xml:space="preserve"> (含檢查碼)</t>
    <phoneticPr fontId="2" type="noConversion"/>
  </si>
  <si>
    <t>客戶手機門號</t>
    <phoneticPr fontId="2" type="noConversion"/>
  </si>
  <si>
    <t>MobilePhone</t>
  </si>
  <si>
    <t>string (13)</t>
  </si>
  <si>
    <t>(目前僅使用10碼)</t>
    <phoneticPr fontId="2" type="noConversion"/>
  </si>
  <si>
    <t>ApServer產生之API呼叫編號</t>
    <phoneticPr fontId="2" type="noConversion"/>
  </si>
  <si>
    <t>ReferenceNo</t>
  </si>
  <si>
    <t>ApServer收到Request的日期時間</t>
    <phoneticPr fontId="2" type="noConversion"/>
  </si>
  <si>
    <t>RequestTime</t>
  </si>
  <si>
    <t>ApServer回覆Response的日期時間</t>
    <phoneticPr fontId="2" type="noConversion"/>
  </si>
  <si>
    <t>ResponseTime</t>
  </si>
  <si>
    <t>結果代碼</t>
    <phoneticPr fontId="2" type="noConversion"/>
  </si>
  <si>
    <t>ResultCode</t>
    <phoneticPr fontId="2" type="noConversion"/>
  </si>
  <si>
    <r>
      <t>00’</t>
    </r>
    <r>
      <rPr>
        <sz val="12"/>
        <color theme="1" tint="4.9989318521683403E-2"/>
        <rFont val="Microsoft JhengHei UI"/>
        <family val="2"/>
        <charset val="136"/>
      </rPr>
      <t>表示成功，其他值表示失敗</t>
    </r>
    <phoneticPr fontId="2" type="noConversion"/>
  </si>
  <si>
    <t>結果訊息</t>
    <phoneticPr fontId="2" type="noConversion"/>
  </si>
  <si>
    <t>ResultMessage</t>
    <phoneticPr fontId="2" type="noConversion"/>
  </si>
  <si>
    <t>成功為空字串</t>
    <phoneticPr fontId="2" type="noConversion"/>
  </si>
  <si>
    <t>財金回覆之交易結果代碼</t>
  </si>
  <si>
    <t>RCode</t>
  </si>
  <si>
    <t>string (4)</t>
  </si>
  <si>
    <r>
      <t>手機門號綁定代碼，若</t>
    </r>
    <r>
      <rPr>
        <sz val="11.5"/>
        <color theme="1"/>
        <rFont val="Calibri"/>
        <family val="2"/>
      </rPr>
      <t>RCode</t>
    </r>
    <r>
      <rPr>
        <sz val="11.5"/>
        <color theme="1"/>
        <rFont val="標楷體"/>
        <family val="4"/>
        <charset val="136"/>
      </rPr>
      <t>為</t>
    </r>
    <r>
      <rPr>
        <sz val="11.5"/>
        <color theme="1"/>
        <rFont val="Calibri"/>
        <family val="2"/>
      </rPr>
      <t>4001</t>
    </r>
    <r>
      <rPr>
        <sz val="11.5"/>
        <color theme="1"/>
        <rFont val="標楷體"/>
        <family val="4"/>
        <charset val="136"/>
      </rPr>
      <t>，則回傳</t>
    </r>
    <r>
      <rPr>
        <sz val="11.5"/>
        <color theme="1"/>
        <rFont val="Calibri"/>
        <family val="2"/>
      </rPr>
      <t>Token</t>
    </r>
    <r>
      <rPr>
        <sz val="11.5"/>
        <color theme="1"/>
        <rFont val="標楷體"/>
        <family val="4"/>
        <charset val="136"/>
      </rPr>
      <t>，否則為空值</t>
    </r>
  </si>
  <si>
    <t>Token</t>
  </si>
  <si>
    <t>string (32)</t>
  </si>
  <si>
    <r>
      <rPr>
        <sz val="12"/>
        <color theme="1" tint="4.9989318521683403E-2"/>
        <rFont val="微軟正黑體"/>
        <family val="2"/>
        <charset val="136"/>
      </rPr>
      <t>客戶註冊時間，若</t>
    </r>
    <r>
      <rPr>
        <sz val="12"/>
        <color theme="1" tint="4.9989318521683403E-2"/>
        <rFont val="Calibri"/>
        <family val="2"/>
        <charset val="136"/>
      </rPr>
      <t>RCode</t>
    </r>
    <r>
      <rPr>
        <sz val="12"/>
        <color theme="1" tint="4.9989318521683403E-2"/>
        <rFont val="微軟正黑體"/>
        <family val="2"/>
        <charset val="136"/>
      </rPr>
      <t>為</t>
    </r>
    <r>
      <rPr>
        <sz val="12"/>
        <color theme="1" tint="4.9989318521683403E-2"/>
        <rFont val="Calibri"/>
        <family val="2"/>
        <charset val="136"/>
      </rPr>
      <t>4001</t>
    </r>
    <r>
      <rPr>
        <sz val="12"/>
        <color theme="1" tint="4.9989318521683403E-2"/>
        <rFont val="微軟正黑體"/>
        <family val="2"/>
        <charset val="136"/>
      </rPr>
      <t>，則回傳</t>
    </r>
    <r>
      <rPr>
        <sz val="12"/>
        <color theme="1" tint="4.9989318521683403E-2"/>
        <rFont val="Calibri"/>
        <family val="2"/>
        <charset val="136"/>
      </rPr>
      <t xml:space="preserve">
YYYYMMDDmmhhss</t>
    </r>
    <r>
      <rPr>
        <sz val="12"/>
        <color theme="1" tint="4.9989318521683403E-2"/>
        <rFont val="微軟正黑體"/>
        <family val="2"/>
        <charset val="136"/>
      </rPr>
      <t>，否則為空值</t>
    </r>
    <phoneticPr fontId="2" type="noConversion"/>
  </si>
  <si>
    <t>UserCrtDT</t>
  </si>
  <si>
    <t>string (14)</t>
  </si>
  <si>
    <t>手機綁定之帳號</t>
  </si>
  <si>
    <t>戶名</t>
  </si>
  <si>
    <t>AccountName</t>
  </si>
  <si>
    <t>string (70)</t>
  </si>
  <si>
    <r>
      <t>戶名</t>
    </r>
    <r>
      <rPr>
        <sz val="11.5"/>
        <color theme="1"/>
        <rFont val="Calibri"/>
        <family val="2"/>
      </rPr>
      <t>(</t>
    </r>
    <r>
      <rPr>
        <sz val="11.5"/>
        <color theme="1"/>
        <rFont val="標楷體"/>
        <family val="4"/>
        <charset val="136"/>
      </rPr>
      <t>遮罩</t>
    </r>
    <r>
      <rPr>
        <sz val="11.5"/>
        <color theme="1"/>
        <rFont val="Calibri"/>
        <family val="2"/>
      </rPr>
      <t>)</t>
    </r>
  </si>
  <si>
    <t>AccountNameX</t>
  </si>
  <si>
    <t>string(11)</t>
  </si>
  <si>
    <t>電子信箱位址</t>
  </si>
  <si>
    <t>string (50)</t>
  </si>
  <si>
    <r>
      <t>Email</t>
    </r>
    <r>
      <rPr>
        <sz val="11.5"/>
        <color theme="1"/>
        <rFont val="標楷體"/>
        <family val="4"/>
        <charset val="136"/>
      </rPr>
      <t>失聯記號：</t>
    </r>
    <r>
      <rPr>
        <sz val="11.5"/>
        <color theme="1"/>
        <rFont val="Calibri"/>
        <family val="2"/>
      </rPr>
      <t>”1”:</t>
    </r>
    <r>
      <rPr>
        <sz val="11.5"/>
        <color theme="1"/>
        <rFont val="標楷體"/>
        <family val="4"/>
        <charset val="136"/>
      </rPr>
      <t>正常</t>
    </r>
    <r>
      <rPr>
        <sz val="11.5"/>
        <color theme="1"/>
        <rFont val="Calibri"/>
        <family val="2"/>
      </rPr>
      <t xml:space="preserve"> “2”:</t>
    </r>
    <r>
      <rPr>
        <sz val="11.5"/>
        <color theme="1"/>
        <rFont val="標楷體"/>
        <family val="4"/>
        <charset val="136"/>
      </rPr>
      <t>失聯</t>
    </r>
  </si>
  <si>
    <t>EmailSign</t>
  </si>
  <si>
    <t>string (1)</t>
  </si>
  <si>
    <t>簡訊手機</t>
  </si>
  <si>
    <t>SmsPhone</t>
  </si>
  <si>
    <t>string (10)</t>
  </si>
  <si>
    <r>
      <t>簡訊手機失聯記號：</t>
    </r>
    <r>
      <rPr>
        <sz val="11.5"/>
        <color theme="1"/>
        <rFont val="Calibri"/>
        <family val="2"/>
      </rPr>
      <t>”1”:</t>
    </r>
    <r>
      <rPr>
        <sz val="11.5"/>
        <color theme="1"/>
        <rFont val="標楷體"/>
        <family val="4"/>
        <charset val="136"/>
      </rPr>
      <t>正常</t>
    </r>
    <r>
      <rPr>
        <sz val="11.5"/>
        <color theme="1"/>
        <rFont val="Calibri"/>
        <family val="2"/>
      </rPr>
      <t xml:space="preserve"> “2”:</t>
    </r>
    <r>
      <rPr>
        <sz val="11.5"/>
        <color theme="1"/>
        <rFont val="標楷體"/>
        <family val="4"/>
        <charset val="136"/>
      </rPr>
      <t>失聯</t>
    </r>
  </si>
  <si>
    <t>SmsSign</t>
  </si>
  <si>
    <t>綁定帳號的數位記號：
11:數位帳戶一
21:數位帳戶二
31:數位帳戶31
32:數位帳戶32
空值為一般實帳號</t>
    <phoneticPr fontId="2" type="noConversion"/>
  </si>
  <si>
    <t>DigitalFlag</t>
  </si>
  <si>
    <t>string (2)</t>
  </si>
  <si>
    <r>
      <t>終止記號：</t>
    </r>
    <r>
      <rPr>
        <sz val="11.5"/>
        <color theme="1"/>
        <rFont val="Calibri"/>
        <family val="2"/>
      </rPr>
      <t>”Y”:</t>
    </r>
    <r>
      <rPr>
        <sz val="11.5"/>
        <color theme="1"/>
        <rFont val="標楷體"/>
        <family val="4"/>
        <charset val="136"/>
      </rPr>
      <t>終止</t>
    </r>
    <r>
      <rPr>
        <sz val="11.5"/>
        <color theme="1"/>
        <rFont val="Calibri"/>
        <family val="2"/>
      </rPr>
      <t xml:space="preserve"> null: Normal</t>
    </r>
  </si>
  <si>
    <t>StopFlag</t>
  </si>
  <si>
    <r>
      <t>申請日期</t>
    </r>
    <r>
      <rPr>
        <sz val="11.5"/>
        <color theme="1"/>
        <rFont val="Calibri"/>
        <family val="2"/>
      </rPr>
      <t>YYYYMMDD</t>
    </r>
  </si>
  <si>
    <t>AppDate</t>
  </si>
  <si>
    <t>string (8)</t>
  </si>
  <si>
    <r>
      <t xml:space="preserve">”Y”: </t>
    </r>
    <r>
      <rPr>
        <sz val="11.5"/>
        <color theme="1"/>
        <rFont val="標楷體"/>
        <family val="4"/>
        <charset val="136"/>
      </rPr>
      <t>綁定預設帳號</t>
    </r>
  </si>
  <si>
    <t>PresetAc</t>
  </si>
  <si>
    <t>http://10.34.110/MTP.ApServer/Outbound/RegisterUser</t>
    <phoneticPr fontId="2" type="noConversion"/>
  </si>
  <si>
    <t>http://10.11.66.201/MTP.ApServer/Outbound/RegisterUser</t>
    <phoneticPr fontId="2" type="noConversion"/>
  </si>
  <si>
    <t>http://10.15.1.65/MTP.ApServer/Outbound/RegisterUser</t>
    <phoneticPr fontId="2" type="noConversion"/>
  </si>
  <si>
    <r>
      <t>客戶</t>
    </r>
    <r>
      <rPr>
        <sz val="12"/>
        <color theme="1"/>
        <rFont val="Calibri"/>
        <family val="2"/>
      </rPr>
      <t xml:space="preserve">ID </t>
    </r>
    <phoneticPr fontId="2" type="noConversion"/>
  </si>
  <si>
    <t>欲綁定之帳號</t>
  </si>
  <si>
    <t>綁定方式</t>
    <phoneticPr fontId="2" type="noConversion"/>
  </si>
  <si>
    <t>RegisterFlag</t>
    <phoneticPr fontId="2" type="noConversion"/>
  </si>
  <si>
    <t>Int</t>
    <phoneticPr fontId="2" type="noConversion"/>
  </si>
  <si>
    <t>選填欄位(預設值為3)
1:綁定財金(預設帳戶)
2:綁定永豐
3:綁定永豐及財金(預設帳戶)</t>
    <phoneticPr fontId="2" type="noConversion"/>
  </si>
  <si>
    <t>財金回覆之交易結果代碼</t>
    <phoneticPr fontId="2" type="noConversion"/>
  </si>
  <si>
    <t>綁定Token資料</t>
    <phoneticPr fontId="2" type="noConversion"/>
  </si>
  <si>
    <t>Token</t>
    <phoneticPr fontId="2" type="noConversion"/>
  </si>
  <si>
    <r>
      <t>客戶</t>
    </r>
    <r>
      <rPr>
        <sz val="12"/>
        <color theme="1"/>
        <rFont val="Calibri"/>
        <family val="2"/>
      </rPr>
      <t>ID (</t>
    </r>
    <r>
      <rPr>
        <sz val="12"/>
        <color theme="1"/>
        <rFont val="標楷體"/>
        <family val="4"/>
        <charset val="136"/>
      </rPr>
      <t>含檢查碼</t>
    </r>
    <r>
      <rPr>
        <sz val="12"/>
        <color theme="1"/>
        <rFont val="Calibri"/>
        <family val="2"/>
      </rPr>
      <t>)</t>
    </r>
  </si>
  <si>
    <t>Original</t>
  </si>
  <si>
    <t>http://10.34.110/MTP.ApServer/Outbound/UnregisterUser</t>
    <phoneticPr fontId="2" type="noConversion"/>
  </si>
  <si>
    <t>http://10.11.66.201/MTP.ApServer/Outbound/UnregisterUser</t>
    <phoneticPr fontId="2" type="noConversion"/>
  </si>
  <si>
    <t>http://10.15.1.65/MTP.ApServer/Outbound/UnregisterUser</t>
    <phoneticPr fontId="2" type="noConversion"/>
  </si>
  <si>
    <t>取消綁定原因</t>
    <phoneticPr fontId="2" type="noConversion"/>
  </si>
  <si>
    <t>ReasonFlag</t>
  </si>
  <si>
    <t>取消綁定原因：
“1”：失聯
“2”：銷戶
“3”：客戶(自行終止)
“4”：他行綁定
“5”：同步財金</t>
    <phoneticPr fontId="2" type="noConversion"/>
  </si>
  <si>
    <t>取消綁定方式</t>
    <phoneticPr fontId="2" type="noConversion"/>
  </si>
  <si>
    <t>UnregisterFlag</t>
    <phoneticPr fontId="2" type="noConversion"/>
  </si>
  <si>
    <t>選填欄位(預設值為3)
1:取消財金(預設帳戶)綁定
3:取消永豐及財金(預設帳戶)綁定</t>
    <phoneticPr fontId="2" type="noConversion"/>
  </si>
  <si>
    <t>原手機門號綁定代碼</t>
  </si>
  <si>
    <t>PresetAc</t>
    <phoneticPr fontId="2" type="noConversion"/>
  </si>
  <si>
    <t>選填欄位(預設值為null)
“Y’: 綁定預設帳戶(加綁財金)
“ “：綁定永豐帳戶(解除財金綁定)
null：維持現狀不更新綁定記號</t>
    <phoneticPr fontId="2" type="noConversion"/>
  </si>
  <si>
    <t>QueryPayeeAccountInfo</t>
  </si>
  <si>
    <t>http://10.34.110/MTP.ApServer/Outbound/QueryPayeeAccountInfo</t>
    <phoneticPr fontId="2" type="noConversion"/>
  </si>
  <si>
    <t>http://10.11.66.201/MTP.ApServer/QueryPayeeAccountInfo</t>
    <phoneticPr fontId="2" type="noConversion"/>
  </si>
  <si>
    <t>http://10.15.1.65/MTP.ApServer/Outbound/QueryPayeeAccountInfo</t>
    <phoneticPr fontId="2" type="noConversion"/>
  </si>
  <si>
    <r>
      <t>[</t>
    </r>
    <r>
      <rPr>
        <sz val="12"/>
        <color theme="1"/>
        <rFont val="標楷體"/>
        <family val="4"/>
        <charset val="136"/>
      </rPr>
      <t>選填</t>
    </r>
    <r>
      <rPr>
        <sz val="12"/>
        <color theme="1"/>
        <rFont val="Calibri"/>
        <family val="2"/>
      </rPr>
      <t>]</t>
    </r>
    <r>
      <rPr>
        <sz val="12"/>
        <color theme="1"/>
        <rFont val="標楷體"/>
        <family val="4"/>
        <charset val="136"/>
      </rPr>
      <t>客戶</t>
    </r>
    <r>
      <rPr>
        <sz val="12"/>
        <color theme="1"/>
        <rFont val="Calibri"/>
        <family val="2"/>
      </rPr>
      <t>ID (</t>
    </r>
    <r>
      <rPr>
        <sz val="12"/>
        <color theme="1"/>
        <rFont val="標楷體"/>
        <family val="4"/>
        <charset val="136"/>
      </rPr>
      <t>含檢查碼</t>
    </r>
    <r>
      <rPr>
        <sz val="12"/>
        <color theme="1"/>
        <rFont val="Calibri"/>
        <family val="2"/>
      </rPr>
      <t>)</t>
    </r>
  </si>
  <si>
    <t>收款方手機門號</t>
    <phoneticPr fontId="2" type="noConversion"/>
  </si>
  <si>
    <r>
      <t>收款方手機門號</t>
    </r>
    <r>
      <rPr>
        <sz val="12"/>
        <color theme="1"/>
        <rFont val="Calibri"/>
        <family val="2"/>
      </rPr>
      <t>(</t>
    </r>
    <r>
      <rPr>
        <sz val="12"/>
        <color theme="1"/>
        <rFont val="標楷體"/>
        <family val="4"/>
        <charset val="136"/>
      </rPr>
      <t>目前僅使用</t>
    </r>
    <r>
      <rPr>
        <sz val="12"/>
        <color theme="1"/>
        <rFont val="Calibri"/>
        <family val="2"/>
      </rPr>
      <t>10</t>
    </r>
    <r>
      <rPr>
        <sz val="12"/>
        <color theme="1"/>
        <rFont val="標楷體"/>
        <family val="4"/>
        <charset val="136"/>
      </rPr>
      <t>碼</t>
    </r>
    <r>
      <rPr>
        <sz val="12"/>
        <color theme="1"/>
        <rFont val="Calibri"/>
        <family val="2"/>
      </rPr>
      <t>)</t>
    </r>
  </si>
  <si>
    <t>金融機構代碼</t>
    <phoneticPr fontId="2" type="noConversion"/>
  </si>
  <si>
    <t>[BankCode]</t>
  </si>
  <si>
    <t>string (7)</t>
  </si>
  <si>
    <t>選填欄位，金融機構代碼</t>
  </si>
  <si>
    <t>收款行金融機構代碼</t>
  </si>
  <si>
    <t>BankCode</t>
  </si>
  <si>
    <t>收款戶類型</t>
  </si>
  <si>
    <t>AccountType</t>
  </si>
  <si>
    <r>
      <rPr>
        <sz val="12"/>
        <color theme="1" tint="4.9989318521683403E-2"/>
        <rFont val="標楷體"/>
        <family val="2"/>
        <charset val="136"/>
      </rPr>
      <t>收款戶類型</t>
    </r>
    <r>
      <rPr>
        <sz val="12"/>
        <color theme="1" tint="4.9989318521683403E-2"/>
        <rFont val="Calibri"/>
        <family val="2"/>
      </rPr>
      <t xml:space="preserve">
“01”</t>
    </r>
    <r>
      <rPr>
        <sz val="12"/>
        <color theme="1" tint="4.9989318521683403E-2"/>
        <rFont val="標楷體"/>
        <family val="2"/>
        <charset val="136"/>
      </rPr>
      <t>：個人收款戶</t>
    </r>
    <r>
      <rPr>
        <sz val="12"/>
        <color theme="1" tint="4.9989318521683403E-2"/>
        <rFont val="Calibri"/>
        <family val="2"/>
      </rPr>
      <t xml:space="preserve">
“02”</t>
    </r>
    <r>
      <rPr>
        <sz val="12"/>
        <color theme="1" tint="4.9989318521683403E-2"/>
        <rFont val="標楷體"/>
        <family val="2"/>
        <charset val="136"/>
      </rPr>
      <t>：企業收款戶</t>
    </r>
    <phoneticPr fontId="2" type="noConversion"/>
  </si>
  <si>
    <r>
      <t>收款戶名</t>
    </r>
    <r>
      <rPr>
        <sz val="12"/>
        <color theme="1"/>
        <rFont val="Calibri"/>
        <family val="2"/>
      </rPr>
      <t>/</t>
    </r>
    <r>
      <rPr>
        <sz val="12"/>
        <color theme="1"/>
        <rFont val="標楷體"/>
        <family val="4"/>
        <charset val="136"/>
      </rPr>
      <t>企業戶名</t>
    </r>
  </si>
  <si>
    <r>
      <t>(</t>
    </r>
    <r>
      <rPr>
        <sz val="12"/>
        <color theme="1" tint="4.9989318521683403E-2"/>
        <rFont val="標楷體"/>
        <family val="2"/>
        <charset val="136"/>
      </rPr>
      <t>遮罩</t>
    </r>
    <r>
      <rPr>
        <sz val="12"/>
        <color theme="1" tint="4.9989318521683403E-2"/>
        <rFont val="Calibri"/>
        <family val="2"/>
      </rPr>
      <t>)</t>
    </r>
    <phoneticPr fontId="2" type="noConversion"/>
  </si>
  <si>
    <t>綁定之帳號</t>
  </si>
  <si>
    <r>
      <t>綁定之帳號</t>
    </r>
    <r>
      <rPr>
        <sz val="12"/>
        <color theme="1"/>
        <rFont val="Calibri"/>
        <family val="2"/>
      </rPr>
      <t xml:space="preserve"> (</t>
    </r>
    <r>
      <rPr>
        <sz val="12"/>
        <color theme="1"/>
        <rFont val="標楷體"/>
        <family val="4"/>
        <charset val="136"/>
      </rPr>
      <t>如果收款行為永豐銀行</t>
    </r>
    <r>
      <rPr>
        <sz val="12"/>
        <color theme="1"/>
        <rFont val="Calibri"/>
        <family val="2"/>
      </rPr>
      <t>)</t>
    </r>
  </si>
  <si>
    <t>http://10.34.110/MTP.ApServer/Outbound/QueryBankList</t>
    <phoneticPr fontId="2" type="noConversion"/>
  </si>
  <si>
    <t>http://10.11.66.201/MTP.ApServer/QueryBankList</t>
    <phoneticPr fontId="2" type="noConversion"/>
  </si>
  <si>
    <t>http://10.15.1.65/MTP.ApServer/Outbound/QueryBankList</t>
    <phoneticPr fontId="2" type="noConversion"/>
  </si>
  <si>
    <t>回應之當前參加單數總計數量</t>
  </si>
  <si>
    <t>TotalCounts</t>
  </si>
  <si>
    <t>成功回應資料的最外層屬性欄位，對應回應的參加單位物件</t>
  </si>
  <si>
    <t>BankInfo</t>
  </si>
  <si>
    <t>object array</t>
  </si>
  <si>
    <t>金融機構代碼</t>
  </si>
  <si>
    <t xml:space="preserve">  Code</t>
  </si>
  <si>
    <t>金融機構名稱</t>
  </si>
  <si>
    <t xml:space="preserve">  Name</t>
  </si>
  <si>
    <r>
      <t>(</t>
    </r>
    <r>
      <rPr>
        <sz val="11.5"/>
        <color theme="1"/>
        <rFont val="標楷體"/>
        <family val="4"/>
        <charset val="136"/>
      </rPr>
      <t>依財金公司系統設定為主</t>
    </r>
    <r>
      <rPr>
        <sz val="12"/>
        <color theme="1"/>
        <rFont val="標楷體"/>
        <family val="4"/>
        <charset val="136"/>
      </rPr>
      <t>)</t>
    </r>
  </si>
  <si>
    <t>http://10.34.110/MTP.ApServer/Inbound/ChangedNotifyWithList</t>
    <phoneticPr fontId="2" type="noConversion"/>
  </si>
  <si>
    <t>http://10.11.66.201/MTP.ApServer/Inbound/ChangedNotifyWithList</t>
    <phoneticPr fontId="2" type="noConversion"/>
  </si>
  <si>
    <t>http://10.15.1.65/MTP.ApServer/Inbound/ChangedNotifyWithList</t>
    <phoneticPr fontId="2" type="noConversion"/>
  </si>
  <si>
    <t>ReqBody</t>
  </si>
  <si>
    <t>object</t>
  </si>
  <si>
    <t>請求資料最外層屬性欄位，對應請求的資料模型</t>
  </si>
  <si>
    <t>ChangedList</t>
  </si>
  <si>
    <r>
      <t>客戶異動欄位，對應客戶異動資料模型的陣列物件，最多為</t>
    </r>
    <r>
      <rPr>
        <sz val="12"/>
        <color theme="1"/>
        <rFont val="Calibri"/>
        <family val="2"/>
      </rPr>
      <t xml:space="preserve">10 </t>
    </r>
    <r>
      <rPr>
        <sz val="12"/>
        <color theme="1"/>
        <rFont val="標楷體"/>
        <family val="4"/>
        <charset val="136"/>
      </rPr>
      <t>筆</t>
    </r>
  </si>
  <si>
    <t>客戶手機門號</t>
  </si>
  <si>
    <r>
      <t>客戶手機門號</t>
    </r>
    <r>
      <rPr>
        <sz val="12"/>
        <color theme="1"/>
        <rFont val="Calibri"/>
        <family val="2"/>
      </rPr>
      <t>(</t>
    </r>
    <r>
      <rPr>
        <sz val="12"/>
        <color theme="1"/>
        <rFont val="標楷體"/>
        <family val="4"/>
        <charset val="136"/>
      </rPr>
      <t>目前僅使用</t>
    </r>
    <r>
      <rPr>
        <sz val="12"/>
        <color theme="1"/>
        <rFont val="Calibri"/>
        <family val="2"/>
      </rPr>
      <t>10</t>
    </r>
    <r>
      <rPr>
        <sz val="12"/>
        <color theme="1"/>
        <rFont val="標楷體"/>
        <family val="4"/>
        <charset val="136"/>
      </rPr>
      <t>碼</t>
    </r>
    <r>
      <rPr>
        <sz val="12"/>
        <color theme="1"/>
        <rFont val="Calibri"/>
        <family val="2"/>
      </rPr>
      <t>)</t>
    </r>
    <phoneticPr fontId="2" type="noConversion"/>
  </si>
  <si>
    <t>原金融機構代碼</t>
  </si>
  <si>
    <r>
      <t>原</t>
    </r>
    <r>
      <rPr>
        <sz val="11.5"/>
        <color theme="1"/>
        <rFont val="標楷體"/>
        <family val="4"/>
        <charset val="136"/>
      </rPr>
      <t>手機</t>
    </r>
    <r>
      <rPr>
        <sz val="12"/>
        <color theme="1"/>
        <rFont val="標楷體"/>
        <family val="4"/>
        <charset val="136"/>
      </rPr>
      <t>門號綁定代碼</t>
    </r>
  </si>
  <si>
    <t>http://10.34.110/MTP.ApServer/Inbound/GetPreTransferInfo</t>
    <phoneticPr fontId="2" type="noConversion"/>
  </si>
  <si>
    <t>http://10.11.66.201/MTP.ApServer/Inbound/GetPreTransferInfo</t>
    <phoneticPr fontId="2" type="noConversion"/>
  </si>
  <si>
    <t>http://10.15.1.65/MTP.ApServer/Inbound/GetPreTransferInfo</t>
    <phoneticPr fontId="2" type="noConversion"/>
  </si>
  <si>
    <r>
      <t>手機</t>
    </r>
    <r>
      <rPr>
        <sz val="12"/>
        <color theme="1"/>
        <rFont val="標楷體"/>
        <family val="4"/>
        <charset val="136"/>
      </rPr>
      <t>門號綁定代碼</t>
    </r>
  </si>
  <si>
    <t>代理行公鑰</t>
  </si>
  <si>
    <t xml:space="preserve">  PublicKey</t>
  </si>
  <si>
    <t>string (2048)</t>
  </si>
  <si>
    <t>AccountInfo</t>
  </si>
  <si>
    <t>成功回應資料的最外層屬性欄位，對應回應的收款戶物件</t>
  </si>
  <si>
    <t>Pay Bill System 繳費網系統</t>
    <phoneticPr fontId="2" type="noConversion"/>
  </si>
  <si>
    <t>帳單檢核 PayBill Check</t>
    <phoneticPr fontId="2" type="noConversion"/>
  </si>
  <si>
    <t>待繳費用帳單檢核</t>
    <phoneticPr fontId="2" type="noConversion"/>
  </si>
  <si>
    <t>付款方式會依繳費項目而不同</t>
    <phoneticPr fontId="2" type="noConversion"/>
  </si>
  <si>
    <t>http://10.11.37.160/billhubintra/v1/sinopac/check</t>
    <phoneticPr fontId="2" type="noConversion"/>
  </si>
  <si>
    <t>http://10.11.42.60/billhubintra/v1/sinopac/check</t>
    <phoneticPr fontId="2" type="noConversion"/>
  </si>
  <si>
    <t>http://10.16.1.82/billhubintra/v1/sinopac/check</t>
    <phoneticPr fontId="2" type="noConversion"/>
  </si>
  <si>
    <t>api_txn_no</t>
  </si>
  <si>
    <t>X(14)</t>
  </si>
  <si>
    <t>當日唯一之交易序號</t>
  </si>
  <si>
    <t>txn_date</t>
  </si>
  <si>
    <t>YYYYMMDDhhmmss</t>
  </si>
  <si>
    <r>
      <t>繳費項目</t>
    </r>
    <r>
      <rPr>
        <sz val="12"/>
        <color theme="1"/>
        <rFont val="Calibri"/>
        <family val="2"/>
      </rPr>
      <t>ID</t>
    </r>
  </si>
  <si>
    <t>bill_id</t>
  </si>
  <si>
    <t>X(36)</t>
  </si>
  <si>
    <r>
      <t>依繳費項目而定，</t>
    </r>
    <r>
      <rPr>
        <sz val="12"/>
        <color theme="1"/>
        <rFont val="標楷體"/>
        <family val="4"/>
        <charset val="136"/>
      </rPr>
      <t>詳見</t>
    </r>
    <r>
      <rPr>
        <sz val="12"/>
        <color theme="1"/>
        <rFont val="Calibri"/>
        <family val="2"/>
      </rPr>
      <t>7.1.1</t>
    </r>
  </si>
  <si>
    <r>
      <t>使用者來源</t>
    </r>
    <r>
      <rPr>
        <sz val="12"/>
        <color rgb="FF1A1A1A"/>
        <rFont val="Calibri"/>
        <family val="2"/>
      </rPr>
      <t>IP</t>
    </r>
  </si>
  <si>
    <t>client_ip</t>
  </si>
  <si>
    <t>使用者裝置類型</t>
  </si>
  <si>
    <t>device_type</t>
  </si>
  <si>
    <r>
      <t>APP:</t>
    </r>
    <r>
      <rPr>
        <sz val="12"/>
        <color theme="1"/>
        <rFont val="標楷體"/>
        <family val="4"/>
        <charset val="136"/>
      </rPr>
      <t>行動裝置應用程式</t>
    </r>
  </si>
  <si>
    <r>
      <t>WEB:</t>
    </r>
    <r>
      <rPr>
        <sz val="12"/>
        <color theme="1"/>
        <rFont val="標楷體"/>
        <family val="4"/>
        <charset val="136"/>
      </rPr>
      <t>瀏覽器</t>
    </r>
  </si>
  <si>
    <r>
      <t>使用者行動裝置</t>
    </r>
    <r>
      <rPr>
        <sz val="12"/>
        <color rgb="FF1A1A1A"/>
        <rFont val="Calibri"/>
        <family val="2"/>
      </rPr>
      <t>ID</t>
    </r>
  </si>
  <si>
    <t>device_id</t>
  </si>
  <si>
    <r>
      <t>APP</t>
    </r>
    <r>
      <rPr>
        <sz val="12"/>
        <color rgb="FF1A1A1A"/>
        <rFont val="標楷體"/>
        <family val="4"/>
        <charset val="136"/>
      </rPr>
      <t>行動裝置之</t>
    </r>
    <r>
      <rPr>
        <sz val="12"/>
        <color rgb="FF1A1A1A"/>
        <rFont val="Calibri"/>
        <family val="2"/>
      </rPr>
      <t>UUID</t>
    </r>
  </si>
  <si>
    <t>使用者行動裝置系統</t>
  </si>
  <si>
    <t>device_os</t>
  </si>
  <si>
    <r>
      <t xml:space="preserve">APP </t>
    </r>
    <r>
      <rPr>
        <sz val="12"/>
        <color theme="1"/>
        <rFont val="Calibri"/>
        <family val="2"/>
      </rPr>
      <t>iOS/Android</t>
    </r>
    <r>
      <rPr>
        <sz val="12"/>
        <color theme="1"/>
        <rFont val="標楷體"/>
        <family val="4"/>
        <charset val="136"/>
      </rPr>
      <t>版號</t>
    </r>
  </si>
  <si>
    <t>使用者瀏覽器類型</t>
  </si>
  <si>
    <t>browser_type</t>
  </si>
  <si>
    <r>
      <t>WEB</t>
    </r>
    <r>
      <rPr>
        <sz val="12"/>
        <color rgb="FF1A1A1A"/>
        <rFont val="標楷體"/>
        <family val="4"/>
        <charset val="136"/>
      </rPr>
      <t>瀏覽器類型與版號</t>
    </r>
  </si>
  <si>
    <t>使用者瀏覽器資訊</t>
  </si>
  <si>
    <t>browser_ua</t>
  </si>
  <si>
    <t>X(200)</t>
  </si>
  <si>
    <r>
      <t>WEB</t>
    </r>
    <r>
      <rPr>
        <sz val="12"/>
        <color rgb="FF1A1A1A"/>
        <rFont val="標楷體"/>
        <family val="4"/>
        <charset val="136"/>
      </rPr>
      <t>瀏覽器</t>
    </r>
    <r>
      <rPr>
        <sz val="12"/>
        <color rgb="FF1A1A1A"/>
        <rFont val="Calibri"/>
        <family val="2"/>
      </rPr>
      <t>UserAgent</t>
    </r>
    <r>
      <rPr>
        <sz val="12"/>
        <color rgb="FF1A1A1A"/>
        <rFont val="標楷體"/>
        <family val="4"/>
        <charset val="136"/>
      </rPr>
      <t>資訊</t>
    </r>
  </si>
  <si>
    <t>帳單檢核資訊</t>
  </si>
  <si>
    <t>check_info</t>
  </si>
  <si>
    <r>
      <t>依繳費項目而定，詳見</t>
    </r>
    <r>
      <rPr>
        <sz val="12"/>
        <color rgb="FF1A1A1A"/>
        <rFont val="Calibri"/>
        <family val="2"/>
      </rPr>
      <t>10.1   &amp; 10.2</t>
    </r>
    <phoneticPr fontId="2" type="noConversion"/>
  </si>
  <si>
    <r>
      <t xml:space="preserve">10  </t>
    </r>
    <r>
      <rPr>
        <b/>
        <sz val="14"/>
        <color theme="1"/>
        <rFont val="標楷體"/>
        <family val="4"/>
        <charset val="136"/>
      </rPr>
      <t>check_info</t>
    </r>
    <phoneticPr fontId="2" type="noConversion"/>
  </si>
  <si>
    <t>10.1	他行信用卡費</t>
    <phoneticPr fontId="2" type="noConversion"/>
  </si>
  <si>
    <t>null</t>
    <phoneticPr fontId="2" type="noConversion"/>
  </si>
  <si>
    <r>
      <t>10.2</t>
    </r>
    <r>
      <rPr>
        <b/>
        <sz val="7"/>
        <color theme="1"/>
        <rFont val="Times New Roman"/>
        <family val="1"/>
      </rPr>
      <t xml:space="preserve">       </t>
    </r>
    <r>
      <rPr>
        <b/>
        <sz val="12"/>
        <color theme="1"/>
        <rFont val="標楷體"/>
        <family val="4"/>
        <charset val="136"/>
      </rPr>
      <t>公用事業費</t>
    </r>
    <r>
      <rPr>
        <b/>
        <sz val="12"/>
        <color theme="1"/>
        <rFont val="Calibri"/>
        <family val="2"/>
      </rPr>
      <t>(</t>
    </r>
    <r>
      <rPr>
        <b/>
        <sz val="12"/>
        <color theme="1"/>
        <rFont val="標楷體"/>
        <family val="4"/>
        <charset val="136"/>
      </rPr>
      <t>台灣自來水費</t>
    </r>
    <r>
      <rPr>
        <b/>
        <sz val="12"/>
        <color theme="1"/>
        <rFont val="Calibri"/>
        <family val="2"/>
      </rPr>
      <t>)</t>
    </r>
    <phoneticPr fontId="2" type="noConversion"/>
  </si>
  <si>
    <t>代收期限</t>
  </si>
  <si>
    <t>payment_deadline</t>
  </si>
  <si>
    <r>
      <t>西元年</t>
    </r>
    <r>
      <rPr>
        <sz val="12"/>
        <color rgb="FF1A1A1A"/>
        <rFont val="Calibri"/>
        <family val="2"/>
      </rPr>
      <t>YYYYMMDD</t>
    </r>
  </si>
  <si>
    <t>notice_no</t>
  </si>
  <si>
    <t>查核碼</t>
  </si>
  <si>
    <t>check_no</t>
  </si>
  <si>
    <t>應繳總金額</t>
  </si>
  <si>
    <t>txn_amount</t>
  </si>
  <si>
    <t>INT(10)</t>
  </si>
  <si>
    <t>為正整數</t>
  </si>
  <si>
    <t>回傳代碼</t>
  </si>
  <si>
    <t>return_code</t>
  </si>
  <si>
    <t>X(4)</t>
  </si>
  <si>
    <r>
      <t>0001:</t>
    </r>
    <r>
      <rPr>
        <sz val="12"/>
        <color theme="1"/>
        <rFont val="標楷體"/>
        <family val="4"/>
        <charset val="136"/>
      </rPr>
      <t>成功</t>
    </r>
  </si>
  <si>
    <t>回傳訊息</t>
  </si>
  <si>
    <t>return_desc</t>
  </si>
  <si>
    <t>X(100)</t>
  </si>
  <si>
    <t>成功：解析下列資訊
失敗：回傳錯誤訊息</t>
    <phoneticPr fontId="2" type="noConversion"/>
  </si>
  <si>
    <t>交易狀態</t>
  </si>
  <si>
    <t>status</t>
  </si>
  <si>
    <r>
      <t>S:</t>
    </r>
    <r>
      <rPr>
        <sz val="12"/>
        <color theme="1"/>
        <rFont val="標楷體"/>
        <family val="4"/>
        <charset val="136"/>
      </rPr>
      <t>交易成功</t>
    </r>
    <r>
      <rPr>
        <sz val="12"/>
        <color theme="1"/>
        <rFont val="Calibri"/>
        <family val="2"/>
      </rPr>
      <t>; F:</t>
    </r>
    <r>
      <rPr>
        <sz val="12"/>
        <color theme="1"/>
        <rFont val="標楷體"/>
        <family val="4"/>
        <charset val="136"/>
      </rPr>
      <t>交易失敗</t>
    </r>
  </si>
  <si>
    <t>財金Session ID</t>
  </si>
  <si>
    <t>fisc_session_id</t>
  </si>
  <si>
    <t>X(48)</t>
  </si>
  <si>
    <t>手續費資料</t>
  </si>
  <si>
    <t>hc_info</t>
  </si>
  <si>
    <t>晶片卡手續費</t>
  </si>
  <si>
    <t>fee_ic</t>
  </si>
  <si>
    <r>
      <t>為</t>
    </r>
    <r>
      <rPr>
        <sz val="12"/>
        <color theme="1"/>
        <rFont val="Calibri"/>
        <family val="2"/>
      </rPr>
      <t>0</t>
    </r>
    <r>
      <rPr>
        <sz val="12"/>
        <color theme="1"/>
        <rFont val="標楷體"/>
        <family val="4"/>
        <charset val="136"/>
      </rPr>
      <t>或正整數，空值代表不支援此支付工具</t>
    </r>
  </si>
  <si>
    <t>活期帳戶手續費</t>
  </si>
  <si>
    <t>fee_id</t>
  </si>
  <si>
    <t>信用卡手續費</t>
  </si>
  <si>
    <t>fee_cc</t>
  </si>
  <si>
    <t>帳單查詢 PayBill Query</t>
    <phoneticPr fontId="2" type="noConversion"/>
  </si>
  <si>
    <t>待繳費用帳單查詢</t>
    <phoneticPr fontId="2" type="noConversion"/>
  </si>
  <si>
    <t>http://10.11.37.160/billhubintra/v1/sinopac/query</t>
    <phoneticPr fontId="2" type="noConversion"/>
  </si>
  <si>
    <t>http://10.11.42.60/billhubintra/v1/sinopac/query</t>
    <phoneticPr fontId="2" type="noConversion"/>
  </si>
  <si>
    <t>http://10.16.1.82/billhubintra/v1/sinopac/query</t>
    <phoneticPr fontId="2" type="noConversion"/>
  </si>
  <si>
    <t>帳單查詢資訊</t>
    <phoneticPr fontId="2" type="noConversion"/>
  </si>
  <si>
    <t>query_info</t>
    <phoneticPr fontId="2" type="noConversion"/>
  </si>
  <si>
    <r>
      <t>依繳費項目而定，詳見</t>
    </r>
    <r>
      <rPr>
        <sz val="12"/>
        <color rgb="FF1A1A1A"/>
        <rFont val="Calibri"/>
        <family val="2"/>
      </rPr>
      <t>10.1 ~ 10.5</t>
    </r>
    <phoneticPr fontId="2" type="noConversion"/>
  </si>
  <si>
    <r>
      <t>10  query</t>
    </r>
    <r>
      <rPr>
        <b/>
        <sz val="14"/>
        <color theme="1"/>
        <rFont val="標楷體"/>
        <family val="4"/>
        <charset val="136"/>
      </rPr>
      <t>_info</t>
    </r>
    <phoneticPr fontId="2" type="noConversion"/>
  </si>
  <si>
    <r>
      <t>10.1	電信費(中華電信/遠傳電信/</t>
    </r>
    <r>
      <rPr>
        <b/>
        <strike/>
        <sz val="12"/>
        <color rgb="FFFF0000"/>
        <rFont val="標楷體"/>
        <family val="4"/>
        <charset val="136"/>
      </rPr>
      <t>台灣之星</t>
    </r>
    <r>
      <rPr>
        <b/>
        <sz val="12"/>
        <color theme="1"/>
        <rFont val="標楷體"/>
        <family val="4"/>
        <charset val="136"/>
      </rPr>
      <t>/台灣大哥大/亞太電信)</t>
    </r>
    <phoneticPr fontId="2" type="noConversion"/>
  </si>
  <si>
    <r>
      <t>電信</t>
    </r>
    <r>
      <rPr>
        <sz val="12"/>
        <color rgb="FF1A1A1A"/>
        <rFont val="Calibri"/>
        <family val="2"/>
      </rPr>
      <t>(</t>
    </r>
    <r>
      <rPr>
        <sz val="12"/>
        <color rgb="FF1A1A1A"/>
        <rFont val="標楷體"/>
        <family val="4"/>
        <charset val="136"/>
      </rPr>
      <t>話</t>
    </r>
    <r>
      <rPr>
        <sz val="12"/>
        <color rgb="FF1A1A1A"/>
        <rFont val="Calibri"/>
        <family val="2"/>
      </rPr>
      <t>)</t>
    </r>
    <r>
      <rPr>
        <sz val="12"/>
        <color rgb="FF1A1A1A"/>
        <rFont val="標楷體"/>
        <family val="4"/>
        <charset val="136"/>
      </rPr>
      <t>號碼</t>
    </r>
  </si>
  <si>
    <t>telecom_no</t>
  </si>
  <si>
    <t>用戶證號</t>
  </si>
  <si>
    <t>idn_ban</t>
  </si>
  <si>
    <r>
      <t>電信</t>
    </r>
    <r>
      <rPr>
        <sz val="12"/>
        <color theme="1"/>
        <rFont val="Calibri"/>
        <family val="2"/>
      </rPr>
      <t>(</t>
    </r>
    <r>
      <rPr>
        <sz val="12"/>
        <color theme="1"/>
        <rFont val="標楷體"/>
        <family val="4"/>
        <charset val="136"/>
      </rPr>
      <t>話</t>
    </r>
    <r>
      <rPr>
        <sz val="12"/>
        <color theme="1"/>
        <rFont val="Calibri"/>
        <family val="2"/>
      </rPr>
      <t>)</t>
    </r>
    <r>
      <rPr>
        <sz val="12"/>
        <color theme="1"/>
        <rFont val="標楷體"/>
        <family val="4"/>
        <charset val="136"/>
      </rPr>
      <t>號碼持有人</t>
    </r>
    <r>
      <rPr>
        <sz val="12"/>
        <color theme="1"/>
        <rFont val="Calibri"/>
        <family val="2"/>
      </rPr>
      <t>(</t>
    </r>
    <r>
      <rPr>
        <sz val="12"/>
        <color theme="1"/>
        <rFont val="標楷體"/>
        <family val="4"/>
        <charset val="136"/>
      </rPr>
      <t>法人</t>
    </r>
    <r>
      <rPr>
        <sz val="12"/>
        <color theme="1"/>
        <rFont val="Calibri"/>
        <family val="2"/>
      </rPr>
      <t>)</t>
    </r>
    <r>
      <rPr>
        <sz val="12"/>
        <color theme="1"/>
        <rFont val="標楷體"/>
        <family val="4"/>
        <charset val="136"/>
      </rPr>
      <t>的身分證統一編號</t>
    </r>
    <r>
      <rPr>
        <sz val="12"/>
        <color theme="1"/>
        <rFont val="Calibri"/>
        <family val="2"/>
      </rPr>
      <t>(</t>
    </r>
    <r>
      <rPr>
        <sz val="12"/>
        <color theme="1"/>
        <rFont val="標楷體"/>
        <family val="4"/>
        <charset val="136"/>
      </rPr>
      <t>營利事業統一編號</t>
    </r>
    <r>
      <rPr>
        <sz val="12"/>
        <color theme="1"/>
        <rFont val="Calibri"/>
        <family val="2"/>
      </rPr>
      <t>)</t>
    </r>
  </si>
  <si>
    <r>
      <t>10.2</t>
    </r>
    <r>
      <rPr>
        <b/>
        <sz val="7"/>
        <color theme="1"/>
        <rFont val="標楷體"/>
        <family val="1"/>
        <charset val="136"/>
      </rPr>
      <t xml:space="preserve">	</t>
    </r>
    <r>
      <rPr>
        <b/>
        <sz val="12"/>
        <color theme="1"/>
        <rFont val="標楷體"/>
        <family val="4"/>
        <charset val="136"/>
      </rPr>
      <t>公用事業費</t>
    </r>
    <r>
      <rPr>
        <b/>
        <sz val="12"/>
        <color theme="1"/>
        <rFont val="Calibri"/>
        <family val="2"/>
      </rPr>
      <t>(</t>
    </r>
    <r>
      <rPr>
        <b/>
        <sz val="12"/>
        <color theme="1"/>
        <rFont val="標楷體"/>
        <family val="4"/>
        <charset val="136"/>
      </rPr>
      <t>台北自來水費</t>
    </r>
    <r>
      <rPr>
        <b/>
        <sz val="12"/>
        <color theme="1"/>
        <rFont val="Calibri"/>
        <family val="2"/>
      </rPr>
      <t>)</t>
    </r>
    <phoneticPr fontId="2" type="noConversion"/>
  </si>
  <si>
    <t>水號</t>
  </si>
  <si>
    <t>water_no</t>
  </si>
  <si>
    <r>
      <t>10.3</t>
    </r>
    <r>
      <rPr>
        <b/>
        <sz val="7"/>
        <color theme="1"/>
        <rFont val="標楷體"/>
        <family val="1"/>
        <charset val="136"/>
      </rPr>
      <t xml:space="preserve">	</t>
    </r>
    <r>
      <rPr>
        <b/>
        <sz val="12"/>
        <color theme="1"/>
        <rFont val="標楷體"/>
        <family val="4"/>
        <charset val="136"/>
      </rPr>
      <t>交通費(eTag儲值)</t>
    </r>
    <phoneticPr fontId="2" type="noConversion"/>
  </si>
  <si>
    <t>車牌號碼</t>
  </si>
  <si>
    <t>car_no</t>
  </si>
  <si>
    <r>
      <t>8</t>
    </r>
    <r>
      <rPr>
        <sz val="12"/>
        <color rgb="FF1A1A1A"/>
        <rFont val="標楷體"/>
        <family val="4"/>
        <charset val="136"/>
      </rPr>
      <t>碼，左靠右補空白，依車牌格式完整輸入，需包含</t>
    </r>
    <r>
      <rPr>
        <sz val="12"/>
        <color rgb="FF1A1A1A"/>
        <rFont val="Calibri"/>
        <family val="2"/>
      </rPr>
      <t>”-”</t>
    </r>
    <r>
      <rPr>
        <sz val="12"/>
        <color rgb="FF1A1A1A"/>
        <rFont val="標楷體"/>
        <family val="4"/>
        <charset val="136"/>
      </rPr>
      <t>符號及文字</t>
    </r>
  </si>
  <si>
    <r>
      <t>身分證字號</t>
    </r>
    <r>
      <rPr>
        <sz val="12"/>
        <color theme="1"/>
        <rFont val="Calibri"/>
        <family val="2"/>
      </rPr>
      <t>/</t>
    </r>
    <r>
      <rPr>
        <sz val="12"/>
        <color theme="1"/>
        <rFont val="標楷體"/>
        <family val="4"/>
        <charset val="136"/>
      </rPr>
      <t>統編</t>
    </r>
  </si>
  <si>
    <r>
      <t>車牌號碼持有人</t>
    </r>
    <r>
      <rPr>
        <sz val="12"/>
        <color rgb="FF1A1A1A"/>
        <rFont val="Calibri"/>
        <family val="2"/>
      </rPr>
      <t>(</t>
    </r>
    <r>
      <rPr>
        <sz val="12"/>
        <color rgb="FF1A1A1A"/>
        <rFont val="標楷體"/>
        <family val="4"/>
        <charset val="136"/>
      </rPr>
      <t>法人</t>
    </r>
    <r>
      <rPr>
        <sz val="12"/>
        <color rgb="FF1A1A1A"/>
        <rFont val="Calibri"/>
        <family val="2"/>
      </rPr>
      <t>)</t>
    </r>
    <r>
      <rPr>
        <sz val="12"/>
        <color rgb="FF1A1A1A"/>
        <rFont val="標楷體"/>
        <family val="4"/>
        <charset val="136"/>
      </rPr>
      <t>的身分證統一編號</t>
    </r>
    <r>
      <rPr>
        <sz val="12"/>
        <color rgb="FF1A1A1A"/>
        <rFont val="Calibri"/>
        <family val="2"/>
      </rPr>
      <t>(</t>
    </r>
    <r>
      <rPr>
        <sz val="12"/>
        <color rgb="FF1A1A1A"/>
        <rFont val="標楷體"/>
        <family val="4"/>
        <charset val="136"/>
      </rPr>
      <t>營利事業統一編號</t>
    </r>
    <r>
      <rPr>
        <sz val="12"/>
        <color rgb="FF1A1A1A"/>
        <rFont val="Calibri"/>
        <family val="2"/>
      </rPr>
      <t>)</t>
    </r>
  </si>
  <si>
    <r>
      <t>10.4</t>
    </r>
    <r>
      <rPr>
        <b/>
        <sz val="7"/>
        <color theme="1"/>
        <rFont val="標楷體"/>
        <family val="1"/>
        <charset val="136"/>
      </rPr>
      <t xml:space="preserve">	</t>
    </r>
    <r>
      <rPr>
        <b/>
        <sz val="12"/>
        <color theme="1"/>
        <rFont val="標楷體"/>
        <family val="4"/>
        <charset val="136"/>
      </rPr>
      <t>交通費(路邊停車費)</t>
    </r>
    <phoneticPr fontId="2" type="noConversion"/>
  </si>
  <si>
    <t>車輛種類</t>
    <phoneticPr fontId="2" type="noConversion"/>
  </si>
  <si>
    <t>vehicle_type</t>
    <phoneticPr fontId="2" type="noConversion"/>
  </si>
  <si>
    <r>
      <t>C</t>
    </r>
    <r>
      <rPr>
        <sz val="12"/>
        <color rgb="FF1A1A1A"/>
        <rFont val="標楷體"/>
        <family val="4"/>
        <charset val="136"/>
      </rPr>
      <t>：汽車
M：機車
B：拖車</t>
    </r>
    <phoneticPr fontId="2" type="noConversion"/>
  </si>
  <si>
    <t>車牌號碼</t>
    <phoneticPr fontId="2" type="noConversion"/>
  </si>
  <si>
    <t>car_no</t>
    <phoneticPr fontId="2" type="noConversion"/>
  </si>
  <si>
    <t>依車牌格式完整輸入，需包含”-”符號及文字</t>
    <phoneticPr fontId="2" type="noConversion"/>
  </si>
  <si>
    <r>
      <t>10.5</t>
    </r>
    <r>
      <rPr>
        <b/>
        <sz val="7"/>
        <color theme="1"/>
        <rFont val="標楷體"/>
        <family val="1"/>
        <charset val="136"/>
      </rPr>
      <t xml:space="preserve">	</t>
    </r>
    <r>
      <rPr>
        <b/>
        <sz val="12"/>
        <color theme="1"/>
        <rFont val="標楷體"/>
        <family val="4"/>
        <charset val="136"/>
      </rPr>
      <t>保險費(健保費/國民年金/勞保費/勞工退休金)</t>
    </r>
    <phoneticPr fontId="2" type="noConversion"/>
  </si>
  <si>
    <t>銷帳編號</t>
    <phoneticPr fontId="2" type="noConversion"/>
  </si>
  <si>
    <t>hinsurance_id</t>
    <phoneticPr fontId="2" type="noConversion"/>
  </si>
  <si>
    <t>繳款單上之轉入帳號</t>
    <phoneticPr fontId="2" type="noConversion"/>
  </si>
  <si>
    <t>idn_ban</t>
    <phoneticPr fontId="2" type="noConversion"/>
  </si>
  <si>
    <t>身分證統一編號(營利事業統一編號)</t>
    <phoneticPr fontId="2" type="noConversion"/>
  </si>
  <si>
    <t>繳款金額</t>
    <phoneticPr fontId="2" type="noConversion"/>
  </si>
  <si>
    <t>txn_amount</t>
    <phoneticPr fontId="2" type="noConversion"/>
  </si>
  <si>
    <t>INT(10)</t>
    <phoneticPr fontId="2" type="noConversion"/>
  </si>
  <si>
    <t>為正整數</t>
    <phoneticPr fontId="2" type="noConversion"/>
  </si>
  <si>
    <t>帳單查詢結果</t>
    <phoneticPr fontId="2" type="noConversion"/>
  </si>
  <si>
    <t>query_result</t>
    <phoneticPr fontId="2" type="noConversion"/>
  </si>
  <si>
    <r>
      <t>依繳費項目而定，詳見</t>
    </r>
    <r>
      <rPr>
        <sz val="12"/>
        <color rgb="FF1A1A1A"/>
        <rFont val="Calibri"/>
        <family val="2"/>
      </rPr>
      <t>7.1 ~ 7.6</t>
    </r>
    <phoneticPr fontId="2" type="noConversion"/>
  </si>
  <si>
    <t>7  query_result</t>
    <phoneticPr fontId="2" type="noConversion"/>
  </si>
  <si>
    <t>7.1	電信費(中華電信)</t>
    <phoneticPr fontId="2" type="noConversion"/>
  </si>
  <si>
    <t>帳單資訊</t>
  </si>
  <si>
    <t>bill_info</t>
  </si>
  <si>
    <r>
      <t>可出現次數</t>
    </r>
    <r>
      <rPr>
        <sz val="12"/>
        <color theme="1"/>
        <rFont val="標楷體"/>
        <family val="4"/>
        <charset val="136"/>
      </rPr>
      <t>(0~n)，一個節點代表一筆帳單</t>
    </r>
  </si>
  <si>
    <t>7.1.1</t>
    <phoneticPr fontId="2" type="noConversion"/>
  </si>
  <si>
    <t>帳單序號</t>
  </si>
  <si>
    <t>bill_no</t>
  </si>
  <si>
    <t>7.1.2</t>
    <phoneticPr fontId="2" type="noConversion"/>
  </si>
  <si>
    <t>7.1.3</t>
    <phoneticPr fontId="2" type="noConversion"/>
  </si>
  <si>
    <t>待繳金額</t>
  </si>
  <si>
    <t>7.1.4</t>
    <phoneticPr fontId="2" type="noConversion"/>
  </si>
  <si>
    <t>繳費期限</t>
  </si>
  <si>
    <t>YYYYMMDD</t>
  </si>
  <si>
    <t>7.1.5</t>
    <phoneticPr fontId="2" type="noConversion"/>
  </si>
  <si>
    <t>列帳年月</t>
  </si>
  <si>
    <t>bill_date</t>
  </si>
  <si>
    <t>X(7)</t>
  </si>
  <si>
    <t>民國年月</t>
  </si>
  <si>
    <t>7.1.6</t>
    <phoneticPr fontId="2" type="noConversion"/>
  </si>
  <si>
    <t>機構代號</t>
  </si>
  <si>
    <t>area_no</t>
  </si>
  <si>
    <t>7.1.7</t>
    <phoneticPr fontId="2" type="noConversion"/>
  </si>
  <si>
    <t>帳單別</t>
  </si>
  <si>
    <t>bill_type</t>
  </si>
  <si>
    <r>
      <t>7.2	電信費(遠傳電信/</t>
    </r>
    <r>
      <rPr>
        <b/>
        <strike/>
        <sz val="12"/>
        <color rgb="FFFF0000"/>
        <rFont val="標楷體"/>
        <family val="4"/>
        <charset val="136"/>
      </rPr>
      <t>台灣之星</t>
    </r>
    <r>
      <rPr>
        <b/>
        <sz val="12"/>
        <color theme="1"/>
        <rFont val="標楷體"/>
        <family val="4"/>
        <charset val="136"/>
      </rPr>
      <t>/台灣大哥大/亞太電信)</t>
    </r>
    <phoneticPr fontId="2" type="noConversion"/>
  </si>
  <si>
    <t>YYYYMMDD
若為台灣大哥大，此欄位放的是結帳日</t>
    <phoneticPr fontId="2" type="noConversion"/>
  </si>
  <si>
    <t>YYYYMMDD
若為台灣大哥大，無此欄位</t>
    <phoneticPr fontId="2" type="noConversion"/>
  </si>
  <si>
    <t>帳單編號</t>
  </si>
  <si>
    <t>若為台灣大哥大，無此欄位</t>
    <phoneticPr fontId="2" type="noConversion"/>
  </si>
  <si>
    <r>
      <t>7.3</t>
    </r>
    <r>
      <rPr>
        <b/>
        <sz val="7"/>
        <color theme="1"/>
        <rFont val="標楷體"/>
        <family val="1"/>
        <charset val="136"/>
      </rPr>
      <t xml:space="preserve">	</t>
    </r>
    <r>
      <rPr>
        <b/>
        <sz val="12"/>
        <color theme="1"/>
        <rFont val="標楷體"/>
        <family val="4"/>
        <charset val="136"/>
      </rPr>
      <t>公用事業費</t>
    </r>
    <r>
      <rPr>
        <b/>
        <sz val="12"/>
        <color theme="1"/>
        <rFont val="Calibri"/>
        <family val="2"/>
      </rPr>
      <t>(</t>
    </r>
    <r>
      <rPr>
        <b/>
        <sz val="12"/>
        <color theme="1"/>
        <rFont val="標楷體"/>
        <family val="4"/>
        <charset val="136"/>
      </rPr>
      <t>台北自來水費</t>
    </r>
    <r>
      <rPr>
        <b/>
        <sz val="12"/>
        <color theme="1"/>
        <rFont val="Calibri"/>
        <family val="2"/>
      </rPr>
      <t>)</t>
    </r>
    <phoneticPr fontId="2" type="noConversion"/>
  </si>
  <si>
    <t>抄表日期</t>
  </si>
  <si>
    <t>meterreading_date</t>
  </si>
  <si>
    <r>
      <t>7.4</t>
    </r>
    <r>
      <rPr>
        <b/>
        <sz val="7"/>
        <color theme="1"/>
        <rFont val="標楷體"/>
        <family val="1"/>
        <charset val="136"/>
      </rPr>
      <t xml:space="preserve">	</t>
    </r>
    <r>
      <rPr>
        <b/>
        <sz val="12"/>
        <color theme="1"/>
        <rFont val="標楷體"/>
        <family val="4"/>
        <charset val="136"/>
      </rPr>
      <t>交通費(eTag儲值)</t>
    </r>
    <phoneticPr fontId="2" type="noConversion"/>
  </si>
  <si>
    <r>
      <t>車牌號碼持有人</t>
    </r>
    <r>
      <rPr>
        <sz val="12"/>
        <color rgb="FF1A1A1A"/>
        <rFont val="Calibri"/>
        <family val="2"/>
      </rPr>
      <t>(</t>
    </r>
    <r>
      <rPr>
        <sz val="12"/>
        <color rgb="FF1A1A1A"/>
        <rFont val="標楷體"/>
        <family val="4"/>
        <charset val="136"/>
      </rPr>
      <t>法人</t>
    </r>
    <r>
      <rPr>
        <sz val="12"/>
        <color rgb="FF1A1A1A"/>
        <rFont val="Calibri"/>
        <family val="2"/>
      </rPr>
      <t>)</t>
    </r>
    <r>
      <rPr>
        <sz val="12"/>
        <color rgb="FF1A1A1A"/>
        <rFont val="標楷體"/>
        <family val="4"/>
        <charset val="136"/>
      </rPr>
      <t>的身分證統一編號</t>
    </r>
    <r>
      <rPr>
        <sz val="12"/>
        <color rgb="FF1A1A1A"/>
        <rFont val="Calibri"/>
        <family val="2"/>
      </rPr>
      <t>(</t>
    </r>
    <r>
      <rPr>
        <sz val="12"/>
        <color rgb="FF1A1A1A"/>
        <rFont val="標楷體"/>
        <family val="4"/>
        <charset val="136"/>
      </rPr>
      <t>營利事業統一編號</t>
    </r>
    <r>
      <rPr>
        <sz val="12"/>
        <color rgb="FF1A1A1A"/>
        <rFont val="Calibri"/>
        <family val="2"/>
      </rPr>
      <t>)</t>
    </r>
    <phoneticPr fontId="2" type="noConversion"/>
  </si>
  <si>
    <t>目前儲值餘額</t>
  </si>
  <si>
    <t>amt_now</t>
  </si>
  <si>
    <t>本次最高可儲值金額</t>
  </si>
  <si>
    <t>recharge_upperbound</t>
  </si>
  <si>
    <t>本次最低可儲值金額</t>
  </si>
  <si>
    <t>recharge_lowerbound</t>
  </si>
  <si>
    <r>
      <t>7.5</t>
    </r>
    <r>
      <rPr>
        <b/>
        <sz val="7"/>
        <color theme="1"/>
        <rFont val="標楷體"/>
        <family val="1"/>
        <charset val="136"/>
      </rPr>
      <t xml:space="preserve">	</t>
    </r>
    <r>
      <rPr>
        <b/>
        <sz val="12"/>
        <color theme="1"/>
        <rFont val="標楷體"/>
        <family val="4"/>
        <charset val="136"/>
      </rPr>
      <t>交通費(路邊停車費)</t>
    </r>
    <phoneticPr fontId="2" type="noConversion"/>
  </si>
  <si>
    <t>record_index</t>
  </si>
  <si>
    <t>停車單號</t>
  </si>
  <si>
    <t>ship_no</t>
  </si>
  <si>
    <t>應繳金額</t>
  </si>
  <si>
    <t>停車日期</t>
  </si>
  <si>
    <t>parking_date</t>
  </si>
  <si>
    <t>帳單類別</t>
  </si>
  <si>
    <t>新北市/臺南市/高雄市：
1-停車單
2-平信催繳單
3-掛號催繳單
4-追繳單
臺中市：1-停車單
2-催繳單
3-舉發單</t>
    <phoneticPr fontId="2" type="noConversion"/>
  </si>
  <si>
    <t>YYYYMMDD，回應00000000代表已逾期</t>
    <phoneticPr fontId="2" type="noConversion"/>
  </si>
  <si>
    <r>
      <t>7.6</t>
    </r>
    <r>
      <rPr>
        <b/>
        <sz val="7"/>
        <color theme="1"/>
        <rFont val="標楷體"/>
        <family val="1"/>
        <charset val="136"/>
      </rPr>
      <t xml:space="preserve">	</t>
    </r>
    <r>
      <rPr>
        <b/>
        <sz val="12"/>
        <color theme="1"/>
        <rFont val="標楷體"/>
        <family val="4"/>
        <charset val="136"/>
      </rPr>
      <t>保險費(健保費/國民年金/勞保費/勞工退休金)</t>
    </r>
    <phoneticPr fontId="2" type="noConversion"/>
  </si>
  <si>
    <t>hinsurance_id</t>
  </si>
  <si>
    <t>繳款金額</t>
  </si>
  <si>
    <r>
      <t>YYYYMMDD</t>
    </r>
    <r>
      <rPr>
        <sz val="12"/>
        <color theme="1"/>
        <rFont val="標楷體"/>
        <family val="4"/>
        <charset val="136"/>
      </rPr>
      <t>，回應</t>
    </r>
    <r>
      <rPr>
        <sz val="12"/>
        <color theme="1"/>
        <rFont val="Calibri"/>
        <family val="2"/>
      </rPr>
      <t>00000000</t>
    </r>
    <r>
      <rPr>
        <sz val="12"/>
        <color theme="1"/>
        <rFont val="標楷體"/>
        <family val="4"/>
        <charset val="136"/>
      </rPr>
      <t>代表已逾期</t>
    </r>
    <phoneticPr fontId="2" type="noConversion"/>
  </si>
  <si>
    <t>帳單繳費 PayBill Pay</t>
    <phoneticPr fontId="2" type="noConversion"/>
  </si>
  <si>
    <t>帳單進行繳費交易</t>
    <phoneticPr fontId="2" type="noConversion"/>
  </si>
  <si>
    <t>IB/MB/DAWHO</t>
    <phoneticPr fontId="2" type="noConversion"/>
  </si>
  <si>
    <t>http://10.11.37.160/billhubintra/v1/sinopac/pay</t>
    <phoneticPr fontId="2" type="noConversion"/>
  </si>
  <si>
    <t>http://10.11.42.60/billhubintra/v1/sinopac/pay</t>
    <phoneticPr fontId="2" type="noConversion"/>
  </si>
  <si>
    <t>http://10.16.1.82/billhubintra/v1/sinopac/pay</t>
    <phoneticPr fontId="2" type="noConversion"/>
  </si>
  <si>
    <r>
      <t>INT:</t>
    </r>
    <r>
      <rPr>
        <sz val="12"/>
        <color theme="1"/>
        <rFont val="標楷體"/>
        <family val="2"/>
        <charset val="136"/>
      </rPr>
      <t>永豐內部系統</t>
    </r>
    <r>
      <rPr>
        <sz val="12"/>
        <color theme="1"/>
        <rFont val="Calibri"/>
        <family val="2"/>
      </rPr>
      <t>Server</t>
    </r>
    <phoneticPr fontId="2" type="noConversion"/>
  </si>
  <si>
    <t>hc</t>
  </si>
  <si>
    <r>
      <t>若繳費項目需先執行帳單檢核(C000)/帳單查詢(Q000)時，則此欄位</t>
    </r>
    <r>
      <rPr>
        <sz val="12"/>
        <color rgb="FFFF0000"/>
        <rFont val="標楷體"/>
        <family val="4"/>
        <charset val="136"/>
      </rPr>
      <t>必填</t>
    </r>
    <r>
      <rPr>
        <sz val="12"/>
        <color rgb="FF1A1A1A"/>
        <rFont val="標楷體"/>
        <family val="4"/>
        <charset val="136"/>
      </rPr>
      <t>，需填入C000/Q000所回應之</t>
    </r>
    <r>
      <rPr>
        <sz val="12"/>
        <color theme="1"/>
        <rFont val="標楷體"/>
        <family val="4"/>
        <charset val="136"/>
      </rPr>
      <t>手續費</t>
    </r>
  </si>
  <si>
    <r>
      <t>若繳費項目需先執行帳單檢核(C000)/帳單查詢(Q000) 時，則此欄位</t>
    </r>
    <r>
      <rPr>
        <sz val="12"/>
        <color rgb="FFFF0000"/>
        <rFont val="標楷體"/>
        <family val="4"/>
        <charset val="136"/>
      </rPr>
      <t>必填</t>
    </r>
    <r>
      <rPr>
        <sz val="12"/>
        <color rgb="FF1A1A1A"/>
        <rFont val="標楷體"/>
        <family val="4"/>
        <charset val="136"/>
      </rPr>
      <t>，需填入C000/Q000所回應之財金</t>
    </r>
    <r>
      <rPr>
        <sz val="12"/>
        <color theme="1"/>
        <rFont val="標楷體"/>
        <family val="4"/>
        <charset val="136"/>
      </rPr>
      <t>Session ID</t>
    </r>
  </si>
  <si>
    <t>使用者登入ID</t>
  </si>
  <si>
    <t>login_id</t>
  </si>
  <si>
    <t>登入APP/繳費網時之ID</t>
  </si>
  <si>
    <t>交易資訊</t>
    <phoneticPr fontId="2" type="noConversion"/>
  </si>
  <si>
    <t>txn_info</t>
    <phoneticPr fontId="2" type="noConversion"/>
  </si>
  <si>
    <r>
      <t>依繳費項目而定，詳見</t>
    </r>
    <r>
      <rPr>
        <sz val="12"/>
        <color rgb="FF1A1A1A"/>
        <rFont val="Calibri"/>
        <family val="2"/>
      </rPr>
      <t>13.1 ~ 13.10</t>
    </r>
    <phoneticPr fontId="2" type="noConversion"/>
  </si>
  <si>
    <t>付款資訊</t>
  </si>
  <si>
    <t>pay_info</t>
  </si>
  <si>
    <t>活期帳戶繳費</t>
  </si>
  <si>
    <t>acct_id</t>
  </si>
  <si>
    <t>若使用此付款方式時，必填</t>
  </si>
  <si>
    <t>14.1.1</t>
    <phoneticPr fontId="2" type="noConversion"/>
  </si>
  <si>
    <t>銀行代號</t>
  </si>
  <si>
    <t>tra_bank_id</t>
  </si>
  <si>
    <t>14.1.2</t>
    <phoneticPr fontId="2" type="noConversion"/>
  </si>
  <si>
    <t>銀行帳號</t>
  </si>
  <si>
    <t>tra_account</t>
  </si>
  <si>
    <t>14.1.3</t>
    <phoneticPr fontId="2" type="noConversion"/>
  </si>
  <si>
    <r>
      <t>使用者身份</t>
    </r>
    <r>
      <rPr>
        <sz val="12"/>
        <color theme="1"/>
        <rFont val="Calibri"/>
        <family val="2"/>
      </rPr>
      <t>ID</t>
    </r>
  </si>
  <si>
    <t>uid</t>
  </si>
  <si>
    <t>信用卡繳費</t>
  </si>
  <si>
    <t>cc</t>
  </si>
  <si>
    <t>14.2.1</t>
    <phoneticPr fontId="2" type="noConversion"/>
  </si>
  <si>
    <t>卡號</t>
  </si>
  <si>
    <t>card_number</t>
  </si>
  <si>
    <t>X(32)</t>
  </si>
  <si>
    <t>將內容轉為十六進位字串(Hex String)</t>
    <phoneticPr fontId="2" type="noConversion"/>
  </si>
  <si>
    <t>14.2.2</t>
    <phoneticPr fontId="2" type="noConversion"/>
  </si>
  <si>
    <t>卡片有效期限
(格式YYMM)</t>
    <phoneticPr fontId="2" type="noConversion"/>
  </si>
  <si>
    <t>expire_date</t>
  </si>
  <si>
    <t>14.2.3</t>
    <phoneticPr fontId="2" type="noConversion"/>
  </si>
  <si>
    <t>檢核碼</t>
  </si>
  <si>
    <t>cvv2</t>
  </si>
  <si>
    <t>14.2.4</t>
    <phoneticPr fontId="2" type="noConversion"/>
  </si>
  <si>
    <r>
      <t>卡別</t>
    </r>
    <r>
      <rPr>
        <sz val="12"/>
        <color theme="1"/>
        <rFont val="Calibri"/>
        <family val="2"/>
      </rPr>
      <t>/</t>
    </r>
    <r>
      <rPr>
        <sz val="12"/>
        <color theme="1"/>
        <rFont val="標楷體"/>
        <family val="4"/>
        <charset val="136"/>
      </rPr>
      <t>發卡組織</t>
    </r>
  </si>
  <si>
    <t>card_network</t>
  </si>
  <si>
    <r>
      <t>V</t>
    </r>
    <r>
      <rPr>
        <sz val="12"/>
        <color theme="1"/>
        <rFont val="標楷體"/>
        <family val="2"/>
        <charset val="136"/>
      </rPr>
      <t>：</t>
    </r>
    <r>
      <rPr>
        <sz val="12"/>
        <color theme="1"/>
        <rFont val="Calibri"/>
        <family val="2"/>
      </rPr>
      <t>VISA
M</t>
    </r>
    <r>
      <rPr>
        <sz val="12"/>
        <color theme="1"/>
        <rFont val="標楷體"/>
        <family val="2"/>
        <charset val="136"/>
      </rPr>
      <t>：</t>
    </r>
    <r>
      <rPr>
        <sz val="12"/>
        <color theme="1"/>
        <rFont val="Calibri"/>
        <family val="2"/>
      </rPr>
      <t>MasterCard
J</t>
    </r>
    <r>
      <rPr>
        <sz val="12"/>
        <color theme="1"/>
        <rFont val="標楷體"/>
        <family val="2"/>
        <charset val="136"/>
      </rPr>
      <t>：</t>
    </r>
    <r>
      <rPr>
        <sz val="12"/>
        <color theme="1"/>
        <rFont val="Calibri"/>
        <family val="2"/>
      </rPr>
      <t>JCB</t>
    </r>
    <phoneticPr fontId="2" type="noConversion"/>
  </si>
  <si>
    <t>13  txn_info</t>
    <phoneticPr fontId="2" type="noConversion"/>
  </si>
  <si>
    <t>13.1	他行信用卡費</t>
    <phoneticPr fontId="2" type="noConversion"/>
  </si>
  <si>
    <t>是否檢核銷帳編號檢查碼</t>
  </si>
  <si>
    <t>notice_no_check</t>
  </si>
  <si>
    <t>1：檢核 (預設值)
0：不檢核</t>
    <phoneticPr fontId="2" type="noConversion"/>
  </si>
  <si>
    <t>13.2	電信費(中華電信)</t>
    <phoneticPr fontId="2" type="noConversion"/>
  </si>
  <si>
    <t>13.3	電信費(遠傳電信/台灣之星/台灣大哥大/亞太電信)</t>
    <phoneticPr fontId="2" type="noConversion"/>
  </si>
  <si>
    <r>
      <t>13.4</t>
    </r>
    <r>
      <rPr>
        <b/>
        <sz val="7"/>
        <color theme="1"/>
        <rFont val="標楷體"/>
        <family val="1"/>
        <charset val="136"/>
      </rPr>
      <t xml:space="preserve">	</t>
    </r>
    <r>
      <rPr>
        <b/>
        <sz val="12"/>
        <color theme="1"/>
        <rFont val="標楷體"/>
        <family val="4"/>
        <charset val="136"/>
      </rPr>
      <t>公用事業費</t>
    </r>
    <r>
      <rPr>
        <b/>
        <sz val="12"/>
        <color theme="1"/>
        <rFont val="Calibri"/>
        <family val="2"/>
      </rPr>
      <t>(</t>
    </r>
    <r>
      <rPr>
        <b/>
        <sz val="12"/>
        <color theme="1"/>
        <rFont val="標楷體"/>
        <family val="4"/>
        <charset val="136"/>
      </rPr>
      <t>台灣自來水費</t>
    </r>
    <r>
      <rPr>
        <b/>
        <sz val="12"/>
        <color theme="1"/>
        <rFont val="Calibri"/>
        <family val="2"/>
      </rPr>
      <t>)</t>
    </r>
    <phoneticPr fontId="2" type="noConversion"/>
  </si>
  <si>
    <r>
      <t>13.5</t>
    </r>
    <r>
      <rPr>
        <b/>
        <sz val="7"/>
        <color theme="1"/>
        <rFont val="標楷體"/>
        <family val="1"/>
        <charset val="136"/>
      </rPr>
      <t xml:space="preserve">	</t>
    </r>
    <r>
      <rPr>
        <b/>
        <sz val="12"/>
        <color theme="1"/>
        <rFont val="標楷體"/>
        <family val="4"/>
        <charset val="136"/>
      </rPr>
      <t>公用事業費</t>
    </r>
    <r>
      <rPr>
        <b/>
        <sz val="12"/>
        <color theme="1"/>
        <rFont val="Calibri"/>
        <family val="2"/>
      </rPr>
      <t>(</t>
    </r>
    <r>
      <rPr>
        <b/>
        <sz val="12"/>
        <color theme="1"/>
        <rFont val="標楷體"/>
        <family val="4"/>
        <charset val="136"/>
      </rPr>
      <t>台北自來水費</t>
    </r>
    <r>
      <rPr>
        <b/>
        <sz val="12"/>
        <color theme="1"/>
        <rFont val="Calibri"/>
        <family val="2"/>
      </rPr>
      <t>)</t>
    </r>
    <phoneticPr fontId="2" type="noConversion"/>
  </si>
  <si>
    <t>帳單查詢時，所回應之銷帳編號</t>
  </si>
  <si>
    <r>
      <t>13.6</t>
    </r>
    <r>
      <rPr>
        <b/>
        <sz val="7"/>
        <color theme="1"/>
        <rFont val="標楷體"/>
        <family val="1"/>
        <charset val="136"/>
      </rPr>
      <t xml:space="preserve">	</t>
    </r>
    <r>
      <rPr>
        <b/>
        <sz val="12"/>
        <color theme="1"/>
        <rFont val="標楷體"/>
        <family val="2"/>
        <charset val="136"/>
      </rPr>
      <t>永豐信貸還款/永豐車貸還款</t>
    </r>
    <phoneticPr fontId="2" type="noConversion"/>
  </si>
  <si>
    <r>
      <t>13.7</t>
    </r>
    <r>
      <rPr>
        <b/>
        <sz val="7"/>
        <color theme="1"/>
        <rFont val="標楷體"/>
        <family val="1"/>
        <charset val="136"/>
      </rPr>
      <t xml:space="preserve">	</t>
    </r>
    <r>
      <rPr>
        <b/>
        <sz val="12"/>
        <color theme="1"/>
        <rFont val="標楷體"/>
        <family val="4"/>
        <charset val="136"/>
      </rPr>
      <t>交通費(eTag儲值)</t>
    </r>
    <phoneticPr fontId="2" type="noConversion"/>
  </si>
  <si>
    <t>本次儲值金額</t>
  </si>
  <si>
    <r>
      <t>13.8</t>
    </r>
    <r>
      <rPr>
        <b/>
        <sz val="7"/>
        <color theme="1"/>
        <rFont val="標楷體"/>
        <family val="1"/>
        <charset val="136"/>
      </rPr>
      <t xml:space="preserve">	</t>
    </r>
    <r>
      <rPr>
        <b/>
        <sz val="12"/>
        <color theme="1"/>
        <rFont val="標楷體"/>
        <family val="4"/>
        <charset val="136"/>
      </rPr>
      <t>交通費(路邊停車費)</t>
    </r>
    <phoneticPr fontId="2" type="noConversion"/>
  </si>
  <si>
    <t>ship_no_list</t>
  </si>
  <si>
    <t>X(1600)</t>
  </si>
  <si>
    <r>
      <t>為帳單查詢</t>
    </r>
    <r>
      <rPr>
        <sz val="12"/>
        <color rgb="FF1A1A1A"/>
        <rFont val="Calibri"/>
        <family val="2"/>
      </rPr>
      <t>(Q000)</t>
    </r>
    <r>
      <rPr>
        <sz val="12"/>
        <color rgb="FF1A1A1A"/>
        <rFont val="標楷體"/>
        <family val="4"/>
        <charset val="136"/>
      </rPr>
      <t>所帶回之停車單號，多筆時以半形逗號</t>
    </r>
    <r>
      <rPr>
        <sz val="12"/>
        <color rgb="FF1A1A1A"/>
        <rFont val="Calibri"/>
        <family val="2"/>
      </rPr>
      <t>(,)</t>
    </r>
    <r>
      <rPr>
        <sz val="12"/>
        <color rgb="FF1A1A1A"/>
        <rFont val="標楷體"/>
        <family val="4"/>
        <charset val="136"/>
      </rPr>
      <t>分隔。若單號含有英文字母，請依照原始大小寫回傳</t>
    </r>
  </si>
  <si>
    <t>繳款總金額</t>
  </si>
  <si>
    <t>13.9	交通費(汽機車燃料費)</t>
    <phoneticPr fontId="2" type="noConversion"/>
  </si>
  <si>
    <r>
      <t>身分證統一編號</t>
    </r>
    <r>
      <rPr>
        <sz val="12"/>
        <color rgb="FF1A1A1A"/>
        <rFont val="Calibri"/>
        <family val="2"/>
      </rPr>
      <t>(</t>
    </r>
    <r>
      <rPr>
        <sz val="12"/>
        <color rgb="FF1A1A1A"/>
        <rFont val="標楷體"/>
        <family val="4"/>
        <charset val="136"/>
      </rPr>
      <t>營利事業統一編號</t>
    </r>
    <r>
      <rPr>
        <sz val="12"/>
        <color rgb="FF1A1A1A"/>
        <rFont val="Calibri"/>
        <family val="2"/>
      </rPr>
      <t>)</t>
    </r>
  </si>
  <si>
    <t>識別碼</t>
  </si>
  <si>
    <t>verify_code</t>
  </si>
  <si>
    <r>
      <t>6</t>
    </r>
    <r>
      <rPr>
        <sz val="12"/>
        <color rgb="FF1A1A1A"/>
        <rFont val="標楷體"/>
        <family val="4"/>
        <charset val="136"/>
      </rPr>
      <t>碼數字</t>
    </r>
  </si>
  <si>
    <r>
      <t>13.10</t>
    </r>
    <r>
      <rPr>
        <b/>
        <sz val="7"/>
        <color theme="1"/>
        <rFont val="標楷體"/>
        <family val="1"/>
        <charset val="136"/>
      </rPr>
      <t xml:space="preserve">	</t>
    </r>
    <r>
      <rPr>
        <b/>
        <sz val="12"/>
        <color theme="1"/>
        <rFont val="標楷體"/>
        <family val="4"/>
        <charset val="136"/>
      </rPr>
      <t>保險費(健保費/國民年金/勞保費/勞工退休金)</t>
    </r>
    <phoneticPr fontId="2" type="noConversion"/>
  </si>
  <si>
    <t>繳款單上之轉入帳號</t>
  </si>
  <si>
    <t>交易識別碼</t>
  </si>
  <si>
    <t>stan</t>
  </si>
  <si>
    <r>
      <t>永豐</t>
    </r>
    <r>
      <rPr>
        <sz val="12"/>
        <color theme="1"/>
        <rFont val="Calibri"/>
        <family val="2"/>
      </rPr>
      <t>Session ID</t>
    </r>
  </si>
  <si>
    <t>session_id</t>
  </si>
  <si>
    <t>GUID</t>
  </si>
  <si>
    <r>
      <t>依繳費項目而定，詳見Request電文之</t>
    </r>
    <r>
      <rPr>
        <sz val="12"/>
        <color rgb="FF1A1A1A"/>
        <rFont val="Calibri"/>
        <family val="2"/>
      </rPr>
      <t>13.1 ~ 13.10</t>
    </r>
    <phoneticPr fontId="2" type="noConversion"/>
  </si>
  <si>
    <t>WebATM3.0 網路ATM3.0</t>
    <phoneticPr fontId="2" type="noConversion"/>
  </si>
  <si>
    <t>晶片金融卡核身
ICCard Vaild</t>
    <phoneticPr fontId="2" type="noConversion"/>
  </si>
  <si>
    <t>晶片金融卡核身</t>
    <phoneticPr fontId="2" type="noConversion"/>
  </si>
  <si>
    <t>連線至SIT/UAT環境時，需設定hosts</t>
    <phoneticPr fontId="2" type="noConversion"/>
  </si>
  <si>
    <t>https://webatm.sinopac.com/Payservice/Valid/ICCard</t>
    <phoneticPr fontId="2" type="noConversion"/>
  </si>
  <si>
    <t>需設定hosts
10.11.34.251    webatm.sinopac.com</t>
    <phoneticPr fontId="2" type="noConversion"/>
  </si>
  <si>
    <t>需設定hosts
10.11.66.49  webatm.sinopac.com</t>
    <phoneticPr fontId="2" type="noConversion"/>
  </si>
  <si>
    <t>Step 1:Insert Data to DB 新增晶片卡驗證資料</t>
    <phoneticPr fontId="2" type="noConversion"/>
  </si>
  <si>
    <t>DB IP：
  SIT：10.11.34.46
  UAT：10.11.42.104
  PROD：10.18.1.158</t>
    <phoneticPr fontId="2" type="noConversion"/>
  </si>
  <si>
    <t>DB Name：
  EATM</t>
    <phoneticPr fontId="2" type="noConversion"/>
  </si>
  <si>
    <t>TABLE Name：
  MMAICCARDVALID</t>
    <phoneticPr fontId="2" type="noConversion"/>
  </si>
  <si>
    <t xml:space="preserve">驗證序號 </t>
  </si>
  <si>
    <t>TRANSSEQ</t>
    <phoneticPr fontId="2" type="noConversion"/>
  </si>
  <si>
    <t>char(50)</t>
  </si>
  <si>
    <t xml:space="preserve">交易類別 </t>
  </si>
  <si>
    <t>TRANSID</t>
  </si>
  <si>
    <t>char(20)</t>
  </si>
  <si>
    <t xml:space="preserve">身分證ID或統編 </t>
  </si>
  <si>
    <t>CUSTID</t>
  </si>
  <si>
    <t>char(14)</t>
  </si>
  <si>
    <t xml:space="preserve">驗證日期 </t>
  </si>
  <si>
    <t>STANDAY</t>
  </si>
  <si>
    <t>char(8)</t>
  </si>
  <si>
    <t xml:space="preserve">交易序號 </t>
  </si>
  <si>
    <t xml:space="preserve">STAN </t>
  </si>
  <si>
    <t xml:space="preserve">櫃台機號 </t>
  </si>
  <si>
    <t xml:space="preserve">ATMNO </t>
  </si>
  <si>
    <t>char(5)</t>
  </si>
  <si>
    <t xml:space="preserve">錯誤代碼 </t>
  </si>
  <si>
    <t xml:space="preserve">ECODE </t>
  </si>
  <si>
    <t>char(10)</t>
  </si>
  <si>
    <t xml:space="preserve">錯誤訊息 </t>
  </si>
  <si>
    <t xml:space="preserve">EMSG </t>
  </si>
  <si>
    <t xml:space="preserve">取得驗證序號時間 </t>
  </si>
  <si>
    <t xml:space="preserve">MMATIMESTAME </t>
  </si>
  <si>
    <t>datetime</t>
  </si>
  <si>
    <t xml:space="preserve">驗證結束時間 </t>
  </si>
  <si>
    <t xml:space="preserve">WEBATMTIMESTAME </t>
  </si>
  <si>
    <t>Step 2:HTTP GET 開啟認證畫面</t>
    <phoneticPr fontId="2" type="noConversion"/>
  </si>
  <si>
    <t>URL：
  https://webatm.sinopac.com/Payservice/Valid/ICCard</t>
    <phoneticPr fontId="2" type="noConversion"/>
  </si>
  <si>
    <t>URL arguments (query string)：
  Name：TransSeq
  Value：MMAICCARDVALID.TRANSSEQ (DB data from Step 1)</t>
    <phoneticPr fontId="2" type="noConversion"/>
  </si>
  <si>
    <t>For example：
  https://webatm.sinopac.com/Payservice/Valid/ICCard?TransSeq=MMA-ICCardVaild-0000738673149</t>
    <phoneticPr fontId="2" type="noConversion"/>
  </si>
  <si>
    <t>TransSeq</t>
  </si>
  <si>
    <t>Step 3:Get Result from DB 查詢是否驗證成功</t>
    <phoneticPr fontId="2" type="noConversion"/>
  </si>
  <si>
    <t>TWWEB00067</t>
    <phoneticPr fontId="2" type="noConversion"/>
  </si>
  <si>
    <t xml:space="preserve"> MMA -&gt; 信託網 SSO
SSO</t>
    <phoneticPr fontId="2" type="noConversion"/>
  </si>
  <si>
    <t xml:space="preserve"> MMA -&gt; 信託網 SSO</t>
    <phoneticPr fontId="2" type="noConversion"/>
  </si>
  <si>
    <t>Sync
即時同步</t>
    <phoneticPr fontId="2" type="noConversion"/>
  </si>
  <si>
    <t>取得轉導入信託網 URL</t>
    <phoneticPr fontId="2" type="noConversion"/>
  </si>
  <si>
    <t>http://10.11.136.36:443/api/MMA/SSO</t>
    <phoneticPr fontId="2" type="noConversion"/>
  </si>
  <si>
    <t>http://10.11.152.87/ETrust/Uat/ApServer/API/MMA/SSO</t>
    <phoneticPr fontId="2" type="noConversion"/>
  </si>
  <si>
    <t>http://10.15.1.143/ETrust/ApServer/API/MMA/SSO</t>
    <phoneticPr fontId="2" type="noConversion"/>
  </si>
  <si>
    <t>客戶身分證號</t>
    <phoneticPr fontId="2" type="noConversion"/>
  </si>
  <si>
    <t>Customer_id</t>
    <phoneticPr fontId="2" type="noConversion"/>
  </si>
  <si>
    <t>min:1 chars</t>
    <phoneticPr fontId="2" type="noConversion"/>
  </si>
  <si>
    <t>登入方式</t>
    <phoneticPr fontId="2" type="noConversion"/>
  </si>
  <si>
    <t>LoginType</t>
    <phoneticPr fontId="2" type="noConversion"/>
  </si>
  <si>
    <t>會員類型</t>
    <phoneticPr fontId="2" type="noConversion"/>
  </si>
  <si>
    <t>MemeberType</t>
    <phoneticPr fontId="2" type="noConversion"/>
  </si>
  <si>
    <t>是否成功</t>
    <phoneticPr fontId="2" type="noConversion"/>
  </si>
  <si>
    <t>IsVaild</t>
  </si>
  <si>
    <t>boolean</t>
    <phoneticPr fontId="2" type="noConversion"/>
  </si>
  <si>
    <t>轉址網址</t>
    <phoneticPr fontId="2" type="noConversion"/>
  </si>
  <si>
    <t>RedirectUrl</t>
  </si>
  <si>
    <t>SSOToken加密</t>
    <phoneticPr fontId="2" type="noConversion"/>
  </si>
  <si>
    <t>Single Stock - Range Returns and Introduction</t>
    <phoneticPr fontId="2" type="noConversion"/>
  </si>
  <si>
    <r>
      <t>MMA--&gt;</t>
    </r>
    <r>
      <rPr>
        <sz val="12"/>
        <color theme="1"/>
        <rFont val="Calibri"/>
        <family val="2"/>
      </rPr>
      <t xml:space="preserve"> MMAFUND</t>
    </r>
    <phoneticPr fontId="2" type="noConversion"/>
  </si>
  <si>
    <t>https://mmafundrwdtest.moneydj.com/GetForeignStock/ShareSharesData.aspx?DataType=Info&amp;SID=AAPL</t>
    <phoneticPr fontId="2" type="noConversion"/>
  </si>
  <si>
    <t>資料分類</t>
    <phoneticPr fontId="2" type="noConversion"/>
  </si>
  <si>
    <r>
      <rPr>
        <sz val="12"/>
        <color theme="1"/>
        <rFont val="Calibri"/>
        <family val="2"/>
      </rPr>
      <t>Fix Value</t>
    </r>
    <r>
      <rPr>
        <sz val="12"/>
        <color theme="1"/>
        <rFont val="微軟正黑體"/>
        <family val="2"/>
        <charset val="136"/>
      </rPr>
      <t>：</t>
    </r>
    <r>
      <rPr>
        <sz val="12"/>
        <color theme="1"/>
        <rFont val="Calibri"/>
        <family val="2"/>
      </rPr>
      <t>Info</t>
    </r>
    <phoneticPr fontId="2" type="noConversion"/>
  </si>
  <si>
    <t>標的代碼
Investment targets Code</t>
    <phoneticPr fontId="2" type="noConversion"/>
  </si>
  <si>
    <t xml:space="preserve">SID </t>
    <phoneticPr fontId="2" type="noConversion"/>
  </si>
  <si>
    <t>資料集合</t>
    <phoneticPr fontId="2" type="noConversion"/>
  </si>
  <si>
    <t>ResultSet</t>
    <phoneticPr fontId="2" type="noConversion"/>
  </si>
  <si>
    <t>object</t>
    <phoneticPr fontId="2" type="noConversion"/>
  </si>
  <si>
    <t>資料過期時間</t>
    <phoneticPr fontId="2" type="noConversion"/>
  </si>
  <si>
    <t>ExpireTime</t>
    <phoneticPr fontId="2" type="noConversion"/>
  </si>
  <si>
    <t>API 標題
API Title</t>
    <phoneticPr fontId="2" type="noConversion"/>
  </si>
  <si>
    <t>Comment</t>
    <phoneticPr fontId="2" type="noConversion"/>
  </si>
  <si>
    <t>資料筆數</t>
    <phoneticPr fontId="2" type="noConversion"/>
  </si>
  <si>
    <t>DataLength</t>
    <phoneticPr fontId="2" type="noConversion"/>
  </si>
  <si>
    <t>狀態訊息</t>
    <phoneticPr fontId="2" type="noConversion"/>
  </si>
  <si>
    <t>Status</t>
    <phoneticPr fontId="2" type="noConversion"/>
  </si>
  <si>
    <t>狀態碼</t>
    <phoneticPr fontId="2" type="noConversion"/>
  </si>
  <si>
    <t>0:Success
-1:Fail
403:No permission</t>
    <phoneticPr fontId="2" type="noConversion"/>
  </si>
  <si>
    <t>結果</t>
    <phoneticPr fontId="2" type="noConversion"/>
  </si>
  <si>
    <t>1.6.1</t>
    <phoneticPr fontId="2" type="noConversion"/>
  </si>
  <si>
    <t>1.6.2</t>
    <phoneticPr fontId="2" type="noConversion"/>
  </si>
  <si>
    <t>日期</t>
    <phoneticPr fontId="2" type="noConversion"/>
  </si>
  <si>
    <t>Date</t>
    <phoneticPr fontId="2" type="noConversion"/>
  </si>
  <si>
    <t>1.6.3</t>
  </si>
  <si>
    <t xml:space="preserve">收盤價
Closing Price </t>
    <phoneticPr fontId="2" type="noConversion"/>
  </si>
  <si>
    <t>Close</t>
    <phoneticPr fontId="2" type="noConversion"/>
  </si>
  <si>
    <t>1.6.4</t>
  </si>
  <si>
    <t>3 個月報酬率(%)
3 months return on investment</t>
    <phoneticPr fontId="2" type="noConversion"/>
  </si>
  <si>
    <t>3M</t>
    <phoneticPr fontId="2" type="noConversion"/>
  </si>
  <si>
    <t>1.6.5</t>
  </si>
  <si>
    <t>6 個月報酬率(%)
6 months return on investment</t>
    <phoneticPr fontId="2" type="noConversion"/>
  </si>
  <si>
    <t>6M</t>
    <phoneticPr fontId="2" type="noConversion"/>
  </si>
  <si>
    <t>1.6.6</t>
  </si>
  <si>
    <t>一年報酬率(%)
1 year return on investment</t>
    <phoneticPr fontId="2" type="noConversion"/>
  </si>
  <si>
    <t>1Y</t>
    <phoneticPr fontId="2" type="noConversion"/>
  </si>
  <si>
    <t>1.6.7</t>
  </si>
  <si>
    <t>3 年報酬率(%)
3 years return on investment</t>
    <phoneticPr fontId="2" type="noConversion"/>
  </si>
  <si>
    <t>3Y</t>
    <phoneticPr fontId="2" type="noConversion"/>
  </si>
  <si>
    <t>1.6.8</t>
  </si>
  <si>
    <t>5 年報酬率(%)
5 years return on investment</t>
    <phoneticPr fontId="2" type="noConversion"/>
  </si>
  <si>
    <t>5Y</t>
    <phoneticPr fontId="2" type="noConversion"/>
  </si>
  <si>
    <t>1.6.9</t>
  </si>
  <si>
    <t>簡介
Company 
Introduction</t>
    <phoneticPr fontId="2" type="noConversion"/>
  </si>
  <si>
    <t>Single Stock - Price Trend Information</t>
    <phoneticPr fontId="2" type="noConversion"/>
  </si>
  <si>
    <t>https://mmafundrwdtest.moneydj.com/GetForeignStock/ShareSharesData.aspx?DataType=PriceChart&amp;SID=SOXX&amp;Freq=1Y</t>
    <phoneticPr fontId="2" type="noConversion"/>
  </si>
  <si>
    <t>https://mmafund.sinopac.com/GetForeignStock/ShareSharesData.aspx?DataType=PriceChart&amp;SID=SOXX&amp;Freq=1Y</t>
    <phoneticPr fontId="2" type="noConversion"/>
  </si>
  <si>
    <r>
      <rPr>
        <sz val="12"/>
        <color theme="1"/>
        <rFont val="Calibri"/>
        <family val="2"/>
      </rPr>
      <t>Fix value</t>
    </r>
    <r>
      <rPr>
        <sz val="12"/>
        <color theme="1"/>
        <rFont val="微軟正黑體"/>
        <family val="2"/>
        <charset val="136"/>
      </rPr>
      <t>：</t>
    </r>
    <r>
      <rPr>
        <sz val="12"/>
        <color theme="1"/>
        <rFont val="Calibri"/>
        <family val="2"/>
      </rPr>
      <t>PriceChart</t>
    </r>
    <phoneticPr fontId="2" type="noConversion"/>
  </si>
  <si>
    <t>資料頻率</t>
    <phoneticPr fontId="2" type="noConversion"/>
  </si>
  <si>
    <t xml:space="preserve">Freq </t>
    <phoneticPr fontId="2" type="noConversion"/>
  </si>
  <si>
    <t>三月：3M, 六月：6M, 一年：1Y, 三年：3Y, 五年：5Y</t>
    <phoneticPr fontId="2" type="noConversion"/>
  </si>
  <si>
    <t>價格</t>
    <phoneticPr fontId="2" type="noConversion"/>
  </si>
  <si>
    <t>Price</t>
    <phoneticPr fontId="2" type="noConversion"/>
  </si>
  <si>
    <t>All individual stocks - one-year compensation data</t>
    <phoneticPr fontId="2" type="noConversion"/>
  </si>
  <si>
    <t>https://mmafundrwdtest.moneydj.com/GetForeignStock/ShareSharesData.aspx?DataType=YearRoi</t>
    <phoneticPr fontId="2" type="noConversion"/>
  </si>
  <si>
    <r>
      <rPr>
        <sz val="12"/>
        <color theme="1"/>
        <rFont val="Calibri"/>
        <family val="2"/>
      </rPr>
      <t>Fix value</t>
    </r>
    <r>
      <rPr>
        <sz val="12"/>
        <color theme="1"/>
        <rFont val="微軟正黑體"/>
        <family val="2"/>
        <charset val="136"/>
      </rPr>
      <t>：</t>
    </r>
    <r>
      <rPr>
        <sz val="12"/>
        <color theme="1"/>
        <rFont val="Calibri"/>
        <family val="2"/>
      </rPr>
      <t>YearRoi</t>
    </r>
    <phoneticPr fontId="2" type="noConversion"/>
  </si>
  <si>
    <t>API 標題</t>
    <phoneticPr fontId="2" type="noConversion"/>
  </si>
  <si>
    <t>代碼</t>
    <phoneticPr fontId="2" type="noConversion"/>
  </si>
  <si>
    <t>1.6.3</t>
    <phoneticPr fontId="2" type="noConversion"/>
  </si>
  <si>
    <t>一年報酬(%)
1y return on investment</t>
    <phoneticPr fontId="2" type="noConversion"/>
  </si>
  <si>
    <t>Yroi</t>
    <phoneticPr fontId="2" type="noConversion"/>
  </si>
  <si>
    <t>銀行帳號檢核
CheckAccount</t>
    <phoneticPr fontId="2" type="noConversion"/>
  </si>
  <si>
    <t>本行存款帳號檢核
Check SinoPac account</t>
    <phoneticPr fontId="2" type="noConversion"/>
  </si>
  <si>
    <t>即時同步Async</t>
    <phoneticPr fontId="2" type="noConversion"/>
  </si>
  <si>
    <t>MMA --&gt; Auth Center</t>
    <phoneticPr fontId="2" type="noConversion"/>
  </si>
  <si>
    <t>http://authsit.ap.com/api/v2/Indie/Bank/CheckAccount
hosts : 10.11.36.210 authsit.ap.com</t>
    <phoneticPr fontId="2" type="noConversion"/>
  </si>
  <si>
    <t>http://10.11.42.189/api/v1/Indie/Bank/CheckAccount</t>
    <phoneticPr fontId="2" type="noConversion"/>
  </si>
  <si>
    <t>http://10.13.1.15/api/v1/Indie/Bank/CheckAccount</t>
    <phoneticPr fontId="2" type="noConversion"/>
  </si>
  <si>
    <t>API輸入資料</t>
  </si>
  <si>
    <t>ReqData</t>
  </si>
  <si>
    <t>Object</t>
  </si>
  <si>
    <t xml:space="preserve">     客戶ID</t>
    <phoneticPr fontId="2" type="noConversion"/>
  </si>
  <si>
    <t xml:space="preserve">     CustomerId</t>
    <phoneticPr fontId="2" type="noConversion"/>
  </si>
  <si>
    <t>String</t>
  </si>
  <si>
    <t xml:space="preserve">     客戶帳號</t>
    <phoneticPr fontId="2" type="noConversion"/>
  </si>
  <si>
    <t xml:space="preserve">     AccountNumber</t>
    <phoneticPr fontId="2" type="noConversion"/>
  </si>
  <si>
    <t>客戶端是否為手機</t>
  </si>
  <si>
    <t>ByMobile</t>
  </si>
  <si>
    <t>Boolean</t>
  </si>
  <si>
    <t>來源系統IP</t>
  </si>
  <si>
    <t>來源系統名稱</t>
  </si>
  <si>
    <t>SysName</t>
  </si>
  <si>
    <r>
      <t xml:space="preserve">需向認證中心申請
Need to apply to auth center
value : </t>
    </r>
    <r>
      <rPr>
        <sz val="10"/>
        <color rgb="FFFF0000"/>
        <rFont val="微軟正黑體"/>
        <family val="2"/>
        <charset val="136"/>
      </rPr>
      <t>MMA</t>
    </r>
    <phoneticPr fontId="2" type="noConversion"/>
  </si>
  <si>
    <t>來源系統申請之產品名稱</t>
  </si>
  <si>
    <t>Product</t>
  </si>
  <si>
    <r>
      <t xml:space="preserve">需向認證中心申請
Need to apply to auth center
value : </t>
    </r>
    <r>
      <rPr>
        <sz val="10"/>
        <color rgb="FFFF0000"/>
        <rFont val="微軟正黑體"/>
        <family val="2"/>
        <charset val="136"/>
      </rPr>
      <t>PWDReset</t>
    </r>
    <phoneticPr fontId="2" type="noConversion"/>
  </si>
  <si>
    <t>查詢結果</t>
  </si>
  <si>
    <t>RespData</t>
  </si>
  <si>
    <t xml:space="preserve">    存戶驗證回覆代碼</t>
    <phoneticPr fontId="2" type="noConversion"/>
  </si>
  <si>
    <t xml:space="preserve">   Result</t>
  </si>
  <si>
    <t>當ReturnCode=0000，才會有值
There will be a value when ReturnCode=0000</t>
    <phoneticPr fontId="2" type="noConversion"/>
  </si>
  <si>
    <t xml:space="preserve">    存戶驗證回覆訊息</t>
    <phoneticPr fontId="2" type="noConversion"/>
  </si>
  <si>
    <t xml:space="preserve">   ResultMessage</t>
  </si>
  <si>
    <t>時間</t>
  </si>
  <si>
    <t>AuthDateTime</t>
  </si>
  <si>
    <t>API回覆代碼</t>
  </si>
  <si>
    <t>ReturnCode</t>
  </si>
  <si>
    <t>0000=查詢完成; 其他=錯誤
0000=success;Other:error</t>
    <phoneticPr fontId="2" type="noConversion"/>
  </si>
  <si>
    <t>API回覆錯誤訊息</t>
  </si>
  <si>
    <t>ErrorMessage</t>
  </si>
  <si>
    <t>扣繳憑單補印 Withholding voucher reprint</t>
    <phoneticPr fontId="2" type="noConversion"/>
  </si>
  <si>
    <t>MMA--&gt;Core Supporting System</t>
    <phoneticPr fontId="2" type="noConversion"/>
  </si>
  <si>
    <t>扣繳憑單補印</t>
    <phoneticPr fontId="2" type="noConversion"/>
  </si>
  <si>
    <t>https://10.11.62.77:80/NG8001.asmx?op=GetPDF</t>
    <phoneticPr fontId="2" type="noConversion"/>
  </si>
  <si>
    <t>https://10.11.63.138:80/NG8001.asmx?op=GetPDF</t>
    <phoneticPr fontId="2" type="noConversion"/>
  </si>
  <si>
    <t>https://10.16.1.5:80/NG8001.asmx?op=GetPDF</t>
    <phoneticPr fontId="2" type="noConversion"/>
  </si>
  <si>
    <t>查詢年度
Year of inquiry</t>
    <phoneticPr fontId="2" type="noConversion"/>
  </si>
  <si>
    <t>year</t>
    <phoneticPr fontId="2" type="noConversion"/>
  </si>
  <si>
    <t>varchar(3)</t>
    <phoneticPr fontId="2" type="noConversion"/>
  </si>
  <si>
    <t>年度(3碼)</t>
  </si>
  <si>
    <t>客戶統編
customer id</t>
    <phoneticPr fontId="2" type="noConversion"/>
  </si>
  <si>
    <t>cifkey</t>
    <phoneticPr fontId="2" type="noConversion"/>
  </si>
  <si>
    <t>客戶檢查碼
customer check code</t>
    <phoneticPr fontId="2" type="noConversion"/>
  </si>
  <si>
    <t>cifkeyerr</t>
    <phoneticPr fontId="2" type="noConversion"/>
  </si>
  <si>
    <t>varchar(1)</t>
    <phoneticPr fontId="2" type="noConversion"/>
  </si>
  <si>
    <t>報表代碼
report code</t>
    <phoneticPr fontId="2" type="noConversion"/>
  </si>
  <si>
    <t>rpt</t>
    <phoneticPr fontId="2" type="noConversion"/>
  </si>
  <si>
    <t>varchar(6)</t>
    <phoneticPr fontId="2" type="noConversion"/>
  </si>
  <si>
    <t>輸入行
input branch code</t>
    <phoneticPr fontId="2" type="noConversion"/>
  </si>
  <si>
    <t>kinbr</t>
    <phoneticPr fontId="2" type="noConversion"/>
  </si>
  <si>
    <r>
      <rPr>
        <sz val="12"/>
        <color theme="1"/>
        <rFont val="微軟正黑體"/>
        <family val="2"/>
        <charset val="136"/>
      </rPr>
      <t>登錄行</t>
    </r>
    <r>
      <rPr>
        <sz val="12"/>
        <color theme="1"/>
        <rFont val="Calibri"/>
        <family val="2"/>
      </rPr>
      <t>(3</t>
    </r>
    <r>
      <rPr>
        <sz val="12"/>
        <color theme="1"/>
        <rFont val="微軟正黑體"/>
        <family val="2"/>
        <charset val="136"/>
      </rPr>
      <t>碼</t>
    </r>
    <r>
      <rPr>
        <sz val="12"/>
        <color theme="1"/>
        <rFont val="Calibri"/>
        <family val="2"/>
      </rPr>
      <t>,</t>
    </r>
    <r>
      <rPr>
        <sz val="12"/>
        <color theme="1"/>
        <rFont val="微軟正黑體"/>
        <family val="2"/>
        <charset val="136"/>
      </rPr>
      <t>分行系統傳入登錄行</t>
    </r>
    <r>
      <rPr>
        <sz val="12"/>
        <color theme="1"/>
        <rFont val="Calibri"/>
        <family val="2"/>
      </rPr>
      <t>,</t>
    </r>
    <r>
      <rPr>
        <sz val="12"/>
        <color theme="1"/>
        <rFont val="微軟正黑體"/>
        <family val="2"/>
        <charset val="136"/>
      </rPr>
      <t>其他外圍請傳入</t>
    </r>
    <r>
      <rPr>
        <sz val="12"/>
        <color theme="1"/>
        <rFont val="Calibri"/>
        <family val="2"/>
      </rPr>
      <t>008)</t>
    </r>
    <phoneticPr fontId="2" type="noConversion"/>
  </si>
  <si>
    <t>PDF檔串流
PDF file streaming</t>
    <phoneticPr fontId="2" type="noConversion"/>
  </si>
  <si>
    <t>GetPDFResult</t>
    <phoneticPr fontId="2" type="noConversion"/>
  </si>
  <si>
    <t>base64Binary</t>
  </si>
  <si>
    <t>實體單組單系統</t>
    <phoneticPr fontId="2" type="noConversion"/>
  </si>
  <si>
    <t>綜合對帳單歷史查詢 Consolidated Statement History Inquiry</t>
    <phoneticPr fontId="2" type="noConversion"/>
  </si>
  <si>
    <t xml:space="preserve">MMA--&gt;PDF PRINT SYSTEM </t>
    <phoneticPr fontId="2" type="noConversion"/>
  </si>
  <si>
    <t>PC/APP</t>
    <phoneticPr fontId="2" type="noConversion"/>
  </si>
  <si>
    <t>綜合對帳單歷史查詢(PDF)</t>
    <phoneticPr fontId="2" type="noConversion"/>
  </si>
  <si>
    <t>http://10.11.35.133/pb/Service/ApproveService.asmx?op=eBill_Webservice_yfp</t>
    <phoneticPr fontId="2" type="noConversion"/>
  </si>
  <si>
    <t>http://10.11.152.102/pb/Service/ApproveService.asmx?op=eBill_Webservice_yfp</t>
    <phoneticPr fontId="2" type="noConversion"/>
  </si>
  <si>
    <t>http://10.16.1.10/pb/Service/ApproveService.asmx?op=eBill_Webservice_yfp</t>
    <phoneticPr fontId="2" type="noConversion"/>
  </si>
  <si>
    <t>CustID</t>
    <phoneticPr fontId="2" type="noConversion"/>
  </si>
  <si>
    <t>varchar(11)</t>
    <phoneticPr fontId="2" type="noConversion"/>
  </si>
  <si>
    <t>帳單產出月份
Billing month</t>
    <phoneticPr fontId="2" type="noConversion"/>
  </si>
  <si>
    <t>projectDate</t>
    <phoneticPr fontId="2" type="noConversion"/>
  </si>
  <si>
    <t>yyyymm</t>
    <phoneticPr fontId="2" type="noConversion"/>
  </si>
  <si>
    <t>查詢員編/系統
empid/system code</t>
    <phoneticPr fontId="2" type="noConversion"/>
  </si>
  <si>
    <t>EMPID</t>
  </si>
  <si>
    <r>
      <t>PDF</t>
    </r>
    <r>
      <rPr>
        <sz val="12"/>
        <color rgb="FF1A1A1A"/>
        <rFont val="細明體"/>
        <family val="2"/>
        <charset val="136"/>
      </rPr>
      <t>檔串流</t>
    </r>
    <r>
      <rPr>
        <sz val="12"/>
        <color theme="1"/>
        <rFont val="新細明體"/>
        <family val="2"/>
        <charset val="136"/>
        <scheme val="minor"/>
      </rPr>
      <t xml:space="preserve">
PDF file streaming</t>
    </r>
    <phoneticPr fontId="2" type="noConversion"/>
  </si>
  <si>
    <t>eBill_Webservice_yfpResult</t>
    <phoneticPr fontId="2" type="noConversion"/>
  </si>
  <si>
    <t>base64Binary</t>
    <phoneticPr fontId="2" type="noConversion"/>
  </si>
  <si>
    <t>Sync</t>
    <phoneticPr fontId="2" type="noConversion"/>
  </si>
  <si>
    <t>MMA--&gt;BillHunter</t>
    <phoneticPr fontId="2" type="noConversion"/>
  </si>
  <si>
    <t>綜合對帳單歷史查詢(BILLHUNTER)</t>
    <phoneticPr fontId="2" type="noConversion"/>
  </si>
  <si>
    <t>http://10.11.148.3/eBill_Webservice/service1.asmx?op=eBill_Webservice</t>
    <phoneticPr fontId="2" type="noConversion"/>
  </si>
  <si>
    <t>http://10.12.1.45/eBill_Webservice/service1.asmx?op=eBill_Webservice</t>
    <phoneticPr fontId="2" type="noConversion"/>
  </si>
  <si>
    <t>寄送編號</t>
    <phoneticPr fontId="2" type="noConversion"/>
  </si>
  <si>
    <t>result_no</t>
    <phoneticPr fontId="2" type="noConversion"/>
  </si>
  <si>
    <t>身份証/統編</t>
    <phoneticPr fontId="2" type="noConversion"/>
  </si>
  <si>
    <t>cust_id</t>
    <phoneticPr fontId="2" type="noConversion"/>
  </si>
  <si>
    <t>含檢查碼</t>
    <phoneticPr fontId="2" type="noConversion"/>
  </si>
  <si>
    <t>客戶MAIL</t>
    <phoneticPr fontId="2" type="noConversion"/>
  </si>
  <si>
    <t>cust_email</t>
    <phoneticPr fontId="2" type="noConversion"/>
  </si>
  <si>
    <t>帳單月份</t>
    <phoneticPr fontId="2" type="noConversion"/>
  </si>
  <si>
    <t>bill_month</t>
    <phoneticPr fontId="2" type="noConversion"/>
  </si>
  <si>
    <t>寄送記號</t>
    <phoneticPr fontId="2" type="noConversion"/>
  </si>
  <si>
    <t>send_flag</t>
    <phoneticPr fontId="2" type="noConversion"/>
  </si>
  <si>
    <t>回傳編號</t>
    <phoneticPr fontId="2" type="noConversion"/>
  </si>
  <si>
    <t>rno</t>
    <phoneticPr fontId="2" type="noConversion"/>
  </si>
  <si>
    <t>bill_mth</t>
    <phoneticPr fontId="2" type="noConversion"/>
  </si>
  <si>
    <t>Return_byte</t>
    <phoneticPr fontId="2" type="noConversion"/>
  </si>
  <si>
    <t>MB--&gt;FCMVIDEO</t>
    <phoneticPr fontId="2" type="noConversion"/>
  </si>
  <si>
    <t>https://videocenter-uat.sinopac.com:8080/VCS/restful/generateApiToken</t>
    <phoneticPr fontId="2" type="noConversion"/>
  </si>
  <si>
    <t>https://videocenter.sinopac.com:8080/VCS/restful/generateApiToken</t>
    <phoneticPr fontId="2" type="noConversion"/>
  </si>
  <si>
    <t>API Key</t>
    <phoneticPr fontId="2" type="noConversion"/>
  </si>
  <si>
    <t>apiKey</t>
    <phoneticPr fontId="2" type="noConversion"/>
  </si>
  <si>
    <t>回傳代碼</t>
    <phoneticPr fontId="2" type="noConversion"/>
  </si>
  <si>
    <t>appCode</t>
    <phoneticPr fontId="2" type="noConversion"/>
  </si>
  <si>
    <t>appMsg</t>
    <phoneticPr fontId="2" type="noConversion"/>
  </si>
  <si>
    <t>restData</t>
    <phoneticPr fontId="2" type="noConversion"/>
  </si>
  <si>
    <t>https://videocenter-uat.sinopac.com:8080/VCS/restful/promptCallIn</t>
    <phoneticPr fontId="2" type="noConversion"/>
  </si>
  <si>
    <t>https://videocenter.sinopac.com:8080/VCS/restful/promptCallIn</t>
    <phoneticPr fontId="2" type="noConversion"/>
  </si>
  <si>
    <t>客戶身分證字號 / 統編</t>
    <phoneticPr fontId="2" type="noConversion"/>
  </si>
  <si>
    <t>客戶姓名</t>
    <phoneticPr fontId="2" type="noConversion"/>
  </si>
  <si>
    <t>custName</t>
    <phoneticPr fontId="2" type="noConversion"/>
  </si>
  <si>
    <t>視訊來源</t>
    <phoneticPr fontId="2" type="noConversion"/>
  </si>
  <si>
    <t>transChannel</t>
    <phoneticPr fontId="2" type="noConversion"/>
  </si>
  <si>
    <t>專員員工編號</t>
    <phoneticPr fontId="2" type="noConversion"/>
  </si>
  <si>
    <t>token</t>
    <phoneticPr fontId="2" type="noConversion"/>
  </si>
  <si>
    <t>視訊單號</t>
    <phoneticPr fontId="2" type="noConversion"/>
  </si>
  <si>
    <t>meetingMinutesId</t>
    <phoneticPr fontId="2" type="noConversion"/>
  </si>
  <si>
    <t>驗證碼</t>
    <phoneticPr fontId="2" type="noConversion"/>
  </si>
  <si>
    <t>https://videocenter-uat.sinopac.com:8080/VCS/restful/custWaiting</t>
    <phoneticPr fontId="2" type="noConversion"/>
  </si>
  <si>
    <t>https://videocenter.sinopac.com:8080/VCS/restful/custWaiting</t>
    <phoneticPr fontId="2" type="noConversion"/>
  </si>
  <si>
    <t>validationCode</t>
  </si>
  <si>
    <t>視訊網址</t>
    <phoneticPr fontId="2" type="noConversion"/>
  </si>
  <si>
    <t>https://videocenter-uat.sinopac.com:8080/VCS/restful/custCancelCall</t>
    <phoneticPr fontId="2" type="noConversion"/>
  </si>
  <si>
    <t>https://videocenter.sinopac.com:8080/VCS/restful/custCancelCall</t>
    <phoneticPr fontId="2" type="noConversion"/>
  </si>
  <si>
    <t>回應資料</t>
    <phoneticPr fontId="2" type="noConversion"/>
  </si>
  <si>
    <t>https://videocenter-uat.sinopac.com:8080/VCS/restful/reportAgentDisconnected</t>
    <phoneticPr fontId="2" type="noConversion"/>
  </si>
  <si>
    <t>https://videocenter.sinopac.com:8080/VCS/restful/reportAgentDisconnected</t>
    <phoneticPr fontId="2" type="noConversion"/>
  </si>
  <si>
    <t>https://videocenter-uat.sinopac.com:8080/VCS/restful/vidyoLoginValidate</t>
    <phoneticPr fontId="2" type="noConversion"/>
  </si>
  <si>
    <t>https://videocenter.sinopac.com:8080/VCS/restful/vidyoLoginValidate</t>
    <phoneticPr fontId="2" type="noConversion"/>
  </si>
  <si>
    <t>登入帳號</t>
    <phoneticPr fontId="2" type="noConversion"/>
  </si>
  <si>
    <t>username</t>
    <phoneticPr fontId="2" type="noConversion"/>
  </si>
  <si>
    <t>登入密碼</t>
    <phoneticPr fontId="2" type="noConversion"/>
  </si>
  <si>
    <t>password</t>
    <phoneticPr fontId="2" type="noConversion"/>
  </si>
  <si>
    <t>登入來源 ip</t>
    <phoneticPr fontId="2" type="noConversion"/>
  </si>
  <si>
    <t>ipAddress</t>
    <phoneticPr fontId="2" type="noConversion"/>
  </si>
  <si>
    <t>智慧客服</t>
    <phoneticPr fontId="2" type="noConversion"/>
  </si>
  <si>
    <t>ws_UserStatusQuery.ashx</t>
    <phoneticPr fontId="2" type="noConversion"/>
  </si>
  <si>
    <t>智慧客服--&gt; 網銀</t>
    <phoneticPr fontId="2" type="noConversion"/>
  </si>
  <si>
    <t>http://10.11.36.37:808/AppService/WebServices/ws_UserStatusQuery.ashx</t>
    <phoneticPr fontId="2" type="noConversion"/>
  </si>
  <si>
    <t>http://10.11.42.80:808/AppService/WebServices/ws_UserStatusQuery.ashx</t>
    <phoneticPr fontId="2" type="noConversion"/>
  </si>
  <si>
    <t>http://10.15.1.55:808/AppService/WebServices/ws_UserStatusQuery.ashx</t>
    <phoneticPr fontId="2" type="noConversion"/>
  </si>
  <si>
    <t>身份證字號或統編</t>
  </si>
  <si>
    <t>若長度不足11位，MMA將自行補上ID檢碼</t>
  </si>
  <si>
    <t>是否需做信用卡戶ID Mapping</t>
    <phoneticPr fontId="2" type="noConversion"/>
  </si>
  <si>
    <t>IDMAPPING</t>
  </si>
  <si>
    <t>空白－不需做信用卡戶ID MAPPING
1－需做信用卡戶ID MAPPING，傳入為信用卡ID，MMA依CARD_USER_MAPPING資料表取得對應的MMA會員ID。若CUSTID不存在CARD_USER_MAPPING.CARD_CUSTID欄位，則以CUSTID當做MMA_CUSTID處理。</t>
    <phoneticPr fontId="2" type="noConversion"/>
  </si>
  <si>
    <t>上游程式名稱</t>
  </si>
  <si>
    <t>CALLERPROG</t>
  </si>
  <si>
    <t>完整程式名稱（含路徑）</t>
  </si>
  <si>
    <t>應用系統代號或名稱</t>
  </si>
  <si>
    <t>SOURCE</t>
  </si>
  <si>
    <r>
      <t>IVR</t>
    </r>
    <r>
      <rPr>
        <sz val="11"/>
        <color theme="1"/>
        <rFont val="新細明體"/>
        <family val="1"/>
        <charset val="136"/>
        <scheme val="minor"/>
      </rPr>
      <t>－智慧</t>
    </r>
    <r>
      <rPr>
        <sz val="11"/>
        <color theme="1"/>
        <rFont val="Calibri"/>
        <family val="2"/>
      </rPr>
      <t>IVR</t>
    </r>
    <r>
      <rPr>
        <sz val="11"/>
        <color theme="1"/>
        <rFont val="新細明體"/>
        <family val="1"/>
        <charset val="136"/>
        <scheme val="minor"/>
      </rPr>
      <t>／小豐</t>
    </r>
  </si>
  <si>
    <t>執行結果</t>
    <phoneticPr fontId="2" type="noConversion"/>
  </si>
  <si>
    <t>Header</t>
  </si>
  <si>
    <t xml:space="preserve">SUCCESS－執行成功
FAIL－執行失敗，詳Message
EXCEPTION－異常，詳Message
</t>
    <phoneticPr fontId="2" type="noConversion"/>
  </si>
  <si>
    <t>執行結果說明</t>
    <phoneticPr fontId="2" type="noConversion"/>
  </si>
  <si>
    <t xml:space="preserve">Header =SUCCESS時回傳：
&lt;NULL&gt;¬
Header &lt;&gt;SUCCESS時回傳：
執行失敗或異常原因說明
</t>
    <phoneticPr fontId="2" type="noConversion"/>
  </si>
  <si>
    <t>MMA會員（存戶）的身份證字號或統編</t>
  </si>
  <si>
    <t>MMACUSTID</t>
  </si>
  <si>
    <t xml:space="preserve">對應在MMA會員（存戶）的身份證字號或統編，包含ID檢碼共11位
若非MMA會員且不存在CARD_USER_MAPPING資料表，則本欄位為傳入參數CUSTID
</t>
    <phoneticPr fontId="2" type="noConversion"/>
  </si>
  <si>
    <t>信用卡戶身份證字號或統編</t>
  </si>
  <si>
    <t>CARDCUSTID</t>
  </si>
  <si>
    <t>因應2018年卡網會員併入MMA會員，提供信用卡網／Fun錢包使用，取得對應在CARD_USER_MAPPING資料表的信用卡戶身份證字號或統編，包含ID檢碼共11位。</t>
    <phoneticPr fontId="2" type="noConversion"/>
  </si>
  <si>
    <t>網路服務註記</t>
  </si>
  <si>
    <t>CPRTCD</t>
  </si>
  <si>
    <t xml:space="preserve">空白－非MMA會員
1－可執行約轉／非約轉／查詢交易會員身份
3－可執行約轉／查詢交易會員身份
6－可執行查詢交易會員身份
8－信用卡網會員身份
</t>
    <phoneticPr fontId="2" type="noConversion"/>
  </si>
  <si>
    <t>密碼函狀態</t>
  </si>
  <si>
    <t>WWWSTATUS</t>
  </si>
  <si>
    <t>空白－非MMA會員
1－待啟用（已交付客戶密碼函，待客戶啟用）
2－轉在途（已產生密碼函，尚未交付客戶）
3－已啟用
5－已註銷（如：密碼錯誤次數超過5次）</t>
    <phoneticPr fontId="2" type="noConversion"/>
  </si>
  <si>
    <t>密碼函註記</t>
    <phoneticPr fontId="2" type="noConversion"/>
  </si>
  <si>
    <t>WWWMEMO</t>
  </si>
  <si>
    <t>Wwwstatus=5 的情況加以判斷是 否客戶直接臨櫃申請</t>
    <phoneticPr fontId="2" type="noConversion"/>
  </si>
  <si>
    <t>密碼錯誤次數</t>
  </si>
  <si>
    <t>PWDERRORS</t>
  </si>
  <si>
    <t>Decimal(2,0)</t>
  </si>
  <si>
    <t>代碼錯誤次數</t>
  </si>
  <si>
    <t>CODEERRORS</t>
  </si>
  <si>
    <t>ProxyLogin.ashx</t>
    <phoneticPr fontId="2" type="noConversion"/>
  </si>
  <si>
    <t>http://10.11.36.36/MemberPortal/Member/ProxyLogin.ashx</t>
    <phoneticPr fontId="2" type="noConversion"/>
  </si>
  <si>
    <t>http://10.11.42.235/MemberPortal/Member/ProxyLogin.ashx</t>
    <phoneticPr fontId="2" type="noConversion"/>
  </si>
  <si>
    <t>https://mma.sinopac.com/MemberPortal/Member/ProxyLogin.ashx</t>
    <phoneticPr fontId="2" type="noConversion"/>
  </si>
  <si>
    <t>username</t>
  </si>
  <si>
    <t>使用者代碼</t>
  </si>
  <si>
    <t>usercode</t>
  </si>
  <si>
    <t>密碼</t>
  </si>
  <si>
    <t>password</t>
  </si>
  <si>
    <t>發查來源的應用系統代號或名稱</t>
  </si>
  <si>
    <t>source</t>
  </si>
  <si>
    <r>
      <t>客戶的</t>
    </r>
    <r>
      <rPr>
        <sz val="10"/>
        <color theme="1"/>
        <rFont val="Calibri"/>
        <family val="2"/>
      </rPr>
      <t>IP Address</t>
    </r>
  </si>
  <si>
    <t>result</t>
  </si>
  <si>
    <t>Success－表示成功
其餘－表示執行失敗，本欄位回傳執行錯誤訊息</t>
    <phoneticPr fontId="2" type="noConversion"/>
  </si>
  <si>
    <t>會員身份註記</t>
  </si>
  <si>
    <t>MemberType</t>
  </si>
  <si>
    <t xml:space="preserve">Unknown－表示找不到相關網路服務註記
Query－表示網路服務註記為6的會員
Trade－表示網路服務註記為1、3的會員
CreditCard－表示網路服務註記為8的會員
</t>
    <phoneticPr fontId="2" type="noConversion"/>
  </si>
  <si>
    <t>會員狀態</t>
    <phoneticPr fontId="2" type="noConversion"/>
  </si>
  <si>
    <t>MemberStatus</t>
  </si>
  <si>
    <t xml:space="preserve">result = success時回傳：
3－已啟用
result &lt;&gt; success時回傳：
空白－非MMA會員或其他異常
1－待啟用（已交付客戶密碼函，待客戶啟用）
2－轉在途（已產生密碼函，尚未交付客戶）
5－已註銷（如：密碼錯誤次數超過5次）
</t>
    <phoneticPr fontId="2" type="noConversion"/>
  </si>
  <si>
    <t xml:space="preserve">信用卡戶的身份證字號或統編（已加密）
以3-DES加密+BASE-64 Encoding
因應2018年卡網會員併入MMA會員，回傳原信用卡戶ID供信用卡網／Fun錢包使用
</t>
    <phoneticPr fontId="2" type="noConversion"/>
  </si>
  <si>
    <t>分行系統</t>
    <phoneticPr fontId="2" type="noConversion"/>
  </si>
  <si>
    <t>數位、雲端開戶啟用網銀
Digital Account、Cloud Account Apply MMA</t>
    <phoneticPr fontId="2" type="noConversion"/>
  </si>
  <si>
    <t>Branch-&gt;MMA</t>
    <phoneticPr fontId="2" type="noConversion"/>
  </si>
  <si>
    <t>http://10.11.36.37:808/AppService/WebServices/ws_ApplyMMAUser.ashx</t>
    <phoneticPr fontId="2" type="noConversion"/>
  </si>
  <si>
    <t>http://10.11.42.80:808/AppService/WebServices/ws_ApplyMMAUser.ashx</t>
    <phoneticPr fontId="2" type="noConversion"/>
  </si>
  <si>
    <t>http://10.15.1.55:808/AppService/WebServices/ws_ApplyMMAUser.ashx</t>
    <phoneticPr fontId="2" type="noConversion"/>
  </si>
  <si>
    <t>身份證號/統編</t>
    <phoneticPr fontId="2" type="noConversion"/>
  </si>
  <si>
    <t>MMA 使用者代號</t>
    <phoneticPr fontId="2" type="noConversion"/>
  </si>
  <si>
    <t>USERCODE</t>
    <phoneticPr fontId="2" type="noConversion"/>
  </si>
  <si>
    <t>MMA 密碼</t>
    <phoneticPr fontId="2" type="noConversion"/>
  </si>
  <si>
    <t>USERPSSWRD</t>
    <phoneticPr fontId="2" type="noConversion"/>
  </si>
  <si>
    <t>EMail</t>
    <phoneticPr fontId="2" type="noConversion"/>
  </si>
  <si>
    <t>EMAIL</t>
    <phoneticPr fontId="2" type="noConversion"/>
  </si>
  <si>
    <t>行動電話</t>
    <phoneticPr fontId="2" type="noConversion"/>
  </si>
  <si>
    <t>SMSMOBILE</t>
    <phoneticPr fontId="2" type="noConversion"/>
  </si>
  <si>
    <t>出生日期</t>
    <phoneticPr fontId="2" type="noConversion"/>
  </si>
  <si>
    <t>BIRTHDAY</t>
    <phoneticPr fontId="2" type="noConversion"/>
  </si>
  <si>
    <t>驗證方式
Verify Type</t>
    <phoneticPr fontId="2" type="noConversion"/>
  </si>
  <si>
    <t>VATYPE</t>
    <phoneticPr fontId="2" type="noConversion"/>
  </si>
  <si>
    <t>客戶IP</t>
    <phoneticPr fontId="2" type="noConversion"/>
  </si>
  <si>
    <t>CLIENTIP</t>
    <phoneticPr fontId="2" type="noConversion"/>
  </si>
  <si>
    <t>來源</t>
    <phoneticPr fontId="2" type="noConversion"/>
  </si>
  <si>
    <t>default "Branch"</t>
    <phoneticPr fontId="2" type="noConversion"/>
  </si>
  <si>
    <t>執行結果
Execute Result</t>
    <phoneticPr fontId="2" type="noConversion"/>
  </si>
  <si>
    <r>
      <t>SUCCESS</t>
    </r>
    <r>
      <rPr>
        <sz val="12"/>
        <color theme="1"/>
        <rFont val="標楷體"/>
        <family val="2"/>
        <charset val="136"/>
      </rPr>
      <t xml:space="preserve">－執行成功
</t>
    </r>
    <r>
      <rPr>
        <sz val="12"/>
        <color theme="1"/>
        <rFont val="Calibri"/>
        <family val="2"/>
      </rPr>
      <t>FAIL</t>
    </r>
    <r>
      <rPr>
        <sz val="12"/>
        <color theme="1"/>
        <rFont val="標楷體"/>
        <family val="2"/>
        <charset val="136"/>
      </rPr>
      <t>－執行失敗，詳Message</t>
    </r>
    <phoneticPr fontId="2" type="noConversion"/>
  </si>
  <si>
    <t>錯誤訊息
Error Message</t>
    <phoneticPr fontId="2" type="noConversion"/>
  </si>
  <si>
    <t>Header = SUCCESS 時回傳：NULL
Header &lt;&gt; SUCCESS 時回傳：執行失敗或異常原因說明</t>
    <phoneticPr fontId="2" type="noConversion"/>
  </si>
  <si>
    <t>回傳範例：</t>
    <phoneticPr fontId="2" type="noConversion"/>
  </si>
  <si>
    <t>成功</t>
  </si>
  <si>
    <t>{"Header":"SUCCESS","Message":null}</t>
  </si>
  <si>
    <t>失敗</t>
  </si>
  <si>
    <r>
      <t>{"Header":"FAIL","Message":</t>
    </r>
    <r>
      <rPr>
        <sz val="10"/>
        <color theme="1"/>
        <rFont val="新細明體"/>
        <family val="1"/>
        <charset val="136"/>
      </rPr>
      <t>EMAIL格式錯誤</t>
    </r>
    <r>
      <rPr>
        <sz val="10"/>
        <color theme="1"/>
        <rFont val="Consolas"/>
        <family val="3"/>
      </rPr>
      <t>}</t>
    </r>
  </si>
  <si>
    <t>net.tcp://10.11.36.37:809/AppService/BranchService.svc</t>
    <phoneticPr fontId="2" type="noConversion"/>
  </si>
  <si>
    <t>net.tcp://10.11.42.80:809/AppService/BranchService.svc</t>
    <phoneticPr fontId="2" type="noConversion"/>
  </si>
  <si>
    <t>net.tcp://10.15.1.55:809/AppService/BranchService.svc</t>
    <phoneticPr fontId="2" type="noConversion"/>
  </si>
  <si>
    <t>Request:RqHeader\</t>
    <phoneticPr fontId="2" type="noConversion"/>
  </si>
  <si>
    <t>Server交易代號
Server Function ID</t>
    <phoneticPr fontId="2" type="noConversion"/>
  </si>
  <si>
    <t>BranchService:查詢MMA客戶狀態 Inquery MMA Member Status
NB_U_USER_PROFILE:更新MMA客戶資料 Update MMA Member Data
NB_I_USER_STATUS:查詢MMA客戶狀態 Inquery MMA Member Status
NB_U_USER_STATUS:更新MMA客戶狀態 Update MMA Member Status
NB_A_USER_STATUS:新增MMA客戶狀態 Add MMA Member</t>
    <phoneticPr fontId="2" type="noConversion"/>
  </si>
  <si>
    <t>訊息種類
Message Type</t>
    <phoneticPr fontId="2" type="noConversion"/>
  </si>
  <si>
    <t>I:查詢類 Inquery
U:更新類 Update
A:新增客戶 Add</t>
    <phoneticPr fontId="2" type="noConversion"/>
  </si>
  <si>
    <t>前端系統名稱
Client System Name</t>
    <phoneticPr fontId="2" type="noConversion"/>
  </si>
  <si>
    <t>default:Branch</t>
    <phoneticPr fontId="2" type="noConversion"/>
  </si>
  <si>
    <t>前端交易序號
Client Request EJNo</t>
    <phoneticPr fontId="2" type="noConversion"/>
  </si>
  <si>
    <t>example:BRS2022071900143676945</t>
    <phoneticPr fontId="2" type="noConversion"/>
  </si>
  <si>
    <t>前端交易時間
Client Request Timestamp</t>
    <phoneticPr fontId="2" type="noConversion"/>
  </si>
  <si>
    <t>example:2022/07/19 09:18:02.940</t>
    <phoneticPr fontId="2" type="noConversion"/>
  </si>
  <si>
    <t>Client交易代號
Client Request Transaction ID</t>
    <phoneticPr fontId="2" type="noConversion"/>
  </si>
  <si>
    <t>example:G0300</t>
    <phoneticPr fontId="2" type="noConversion"/>
  </si>
  <si>
    <t>分行代號
Branch ID</t>
    <phoneticPr fontId="2" type="noConversion"/>
  </si>
  <si>
    <t>example:121</t>
    <phoneticPr fontId="2" type="noConversion"/>
  </si>
  <si>
    <t>櫃台機號
Branch System Machine No</t>
    <phoneticPr fontId="2" type="noConversion"/>
  </si>
  <si>
    <t>example:02</t>
    <phoneticPr fontId="2" type="noConversion"/>
  </si>
  <si>
    <t>櫃員的員編
User ID</t>
    <phoneticPr fontId="2" type="noConversion"/>
  </si>
  <si>
    <t>example:104403</t>
    <phoneticPr fontId="2" type="noConversion"/>
  </si>
  <si>
    <t>放行主管的員編
Supervisor ID</t>
    <phoneticPr fontId="2" type="noConversion"/>
  </si>
  <si>
    <t>example:100424</t>
    <phoneticPr fontId="2" type="noConversion"/>
  </si>
  <si>
    <t>Request:SvcRq\Rq\</t>
    <phoneticPr fontId="2" type="noConversion"/>
  </si>
  <si>
    <t>MsgID = NB_I_USER_STATUS/BranchService</t>
    <phoneticPr fontId="2" type="noConversion"/>
  </si>
  <si>
    <t>身分證字號/統一編號
Customer ID</t>
    <phoneticPr fontId="2" type="noConversion"/>
  </si>
  <si>
    <t>MsgID = NB_U_USER_STATUS/NB_A_USER_STATUS</t>
    <phoneticPr fontId="2" type="noConversion"/>
  </si>
  <si>
    <t>網路服務註記
MMA Service Remark</t>
    <phoneticPr fontId="2" type="noConversion"/>
  </si>
  <si>
    <t>CPRTCD</t>
    <phoneticPr fontId="2" type="noConversion"/>
  </si>
  <si>
    <t>1.非約定帳號轉帳
2.密碼錯五次
3.約定帳號轉帳
6.查詢</t>
    <phoneticPr fontId="2" type="noConversion"/>
  </si>
  <si>
    <t>網路密碼函申請
Apply MMA Password Letter</t>
    <phoneticPr fontId="2" type="noConversion"/>
  </si>
  <si>
    <t>GENPWD</t>
    <phoneticPr fontId="2" type="noConversion"/>
  </si>
  <si>
    <t>0.網路密碼函申請</t>
    <phoneticPr fontId="2" type="noConversion"/>
  </si>
  <si>
    <t>密碼函狀態
MMA Password Letter Status</t>
    <phoneticPr fontId="2" type="noConversion"/>
  </si>
  <si>
    <t>WWWSTATUS</t>
    <phoneticPr fontId="2" type="noConversion"/>
  </si>
  <si>
    <t>1.待啟用
2.轉在途
3.啟用
4.重新申請
5.註銷</t>
    <phoneticPr fontId="2" type="noConversion"/>
  </si>
  <si>
    <t>密碼註銷原因
MMA Password Cancel Reason</t>
    <phoneticPr fontId="2" type="noConversion"/>
  </si>
  <si>
    <t>WWWMEMO</t>
    <phoneticPr fontId="2" type="noConversion"/>
  </si>
  <si>
    <t>default:客戶臨櫃申請</t>
    <phoneticPr fontId="2" type="noConversion"/>
  </si>
  <si>
    <t xml:space="preserve">禁止轉出帳號
No Transfer Out Account </t>
    <phoneticPr fontId="2" type="noConversion"/>
  </si>
  <si>
    <t>ACCT</t>
    <phoneticPr fontId="2" type="noConversion"/>
  </si>
  <si>
    <t>Request:SvcRq\Rq</t>
    <phoneticPr fontId="2" type="noConversion"/>
  </si>
  <si>
    <t>MsgID = NB_U_USER_PROFILE</t>
    <phoneticPr fontId="2" type="noConversion"/>
  </si>
  <si>
    <t>含檢查碼</t>
  </si>
  <si>
    <t>是否變更Email</t>
  </si>
  <si>
    <t>EMAILCHANGE</t>
  </si>
  <si>
    <t>Y:變更，N:不變更</t>
  </si>
  <si>
    <t>變更前Email</t>
  </si>
  <si>
    <t>BRFOREEMAIL</t>
  </si>
  <si>
    <t>變更後Email</t>
  </si>
  <si>
    <t>EMAIL</t>
  </si>
  <si>
    <t>是否變更生日</t>
  </si>
  <si>
    <t>BIRTHDAYCHANGE</t>
  </si>
  <si>
    <t>變更前生日</t>
  </si>
  <si>
    <t>BRFOREBIRTHDAY</t>
  </si>
  <si>
    <t>DATETIME</t>
  </si>
  <si>
    <t>Format:YYYY-MM-DD</t>
  </si>
  <si>
    <t>變更後生日</t>
  </si>
  <si>
    <t>BIRTHDAY</t>
  </si>
  <si>
    <t>Response:RsHeader\</t>
    <phoneticPr fontId="2" type="noConversion"/>
  </si>
  <si>
    <t>交易結果
Transaction Result</t>
    <phoneticPr fontId="2" type="noConversion"/>
  </si>
  <si>
    <t>RsSTAT\RsStatCode</t>
    <phoneticPr fontId="2" type="noConversion"/>
  </si>
  <si>
    <t>SUCCESS/FAIL</t>
    <phoneticPr fontId="2" type="noConversion"/>
  </si>
  <si>
    <t>RsSTAT\Desc</t>
    <phoneticPr fontId="2" type="noConversion"/>
  </si>
  <si>
    <t>後端交易時間
Server Response Timestamp</t>
    <phoneticPr fontId="2" type="noConversion"/>
  </si>
  <si>
    <t>example:2022/07/19 09:18:03.369</t>
    <phoneticPr fontId="2" type="noConversion"/>
  </si>
  <si>
    <t>Response:SvcRs\Rs\</t>
    <phoneticPr fontId="2" type="noConversion"/>
  </si>
  <si>
    <t>MsgID = BranchService/NB_I_USER_STATUS/NB_U_USER_STATUS/NB_A_USER_STATUS</t>
    <phoneticPr fontId="2" type="noConversion"/>
  </si>
  <si>
    <t>網路服務註記更新時間
MMA Service Remark Updated Time</t>
    <phoneticPr fontId="2" type="noConversion"/>
  </si>
  <si>
    <t>CPRTCDTIMESTAMP</t>
  </si>
  <si>
    <t>Format:YYYYMMDDHH24MISS</t>
    <phoneticPr fontId="2" type="noConversion"/>
  </si>
  <si>
    <t>密碼函日期
MMA Password Letter Date</t>
    <phoneticPr fontId="2" type="noConversion"/>
  </si>
  <si>
    <t>WWWDATE</t>
  </si>
  <si>
    <t>Format:YYYYMMDD</t>
    <phoneticPr fontId="2" type="noConversion"/>
  </si>
  <si>
    <t>密碼函錯誤次數
MMA Password Letter Error Records</t>
    <phoneticPr fontId="2" type="noConversion"/>
  </si>
  <si>
    <t>WWWCOUNT</t>
  </si>
  <si>
    <t>密碼函更新時間
MMA Password Letter Updated Time</t>
    <phoneticPr fontId="2" type="noConversion"/>
  </si>
  <si>
    <t>WWWTIMESTAMP</t>
  </si>
  <si>
    <t>密碼函密碼
The Password on MMA Password Letter</t>
    <phoneticPr fontId="2" type="noConversion"/>
  </si>
  <si>
    <t>WWWPWD</t>
  </si>
  <si>
    <t>簡訊狀態
SMS Status</t>
    <phoneticPr fontId="2" type="noConversion"/>
  </si>
  <si>
    <t>SMSSTATUS</t>
  </si>
  <si>
    <t>簡訊手機號碼
SMS Mobile Phone</t>
    <phoneticPr fontId="2" type="noConversion"/>
  </si>
  <si>
    <t>SMSMOBILE</t>
  </si>
  <si>
    <t>手機錯誤次數
SMS Mobile Phone Error Records</t>
    <phoneticPr fontId="2" type="noConversion"/>
  </si>
  <si>
    <t>MOBILECOUNT</t>
  </si>
  <si>
    <t>簡訊申請日期
SMS Apply Date</t>
    <phoneticPr fontId="2" type="noConversion"/>
  </si>
  <si>
    <t>SMSDATE</t>
  </si>
  <si>
    <t>簡訊錯誤次數
SMS Error Records</t>
    <phoneticPr fontId="2" type="noConversion"/>
  </si>
  <si>
    <t>SMSCOUNT</t>
  </si>
  <si>
    <t>簡訊狀態異動時間
SMS Status Changed Time</t>
    <phoneticPr fontId="2" type="noConversion"/>
  </si>
  <si>
    <t>SMSTIMESTAMP</t>
  </si>
  <si>
    <t>簡訊註銷原因
SMS Cancel Reason</t>
    <phoneticPr fontId="2" type="noConversion"/>
  </si>
  <si>
    <t>SMSMEMO</t>
  </si>
  <si>
    <t>通路別
Channel</t>
    <phoneticPr fontId="2" type="noConversion"/>
  </si>
  <si>
    <t>CHLAP</t>
    <phoneticPr fontId="2" type="noConversion"/>
  </si>
  <si>
    <t>MBLOGINTIME</t>
    <phoneticPr fontId="2" type="noConversion"/>
  </si>
  <si>
    <t>分行系統未使用</t>
    <phoneticPr fontId="2" type="noConversion"/>
  </si>
  <si>
    <t>MBLOGINSOURCE</t>
    <phoneticPr fontId="2" type="noConversion"/>
  </si>
  <si>
    <t>禁止轉出帳號筆數
No Transfer Out Account Records</t>
    <phoneticPr fontId="2" type="noConversion"/>
  </si>
  <si>
    <t>RECCOUNT</t>
    <phoneticPr fontId="2" type="noConversion"/>
  </si>
  <si>
    <t>Rcds\Rcd\ACCT</t>
    <phoneticPr fontId="2" type="noConversion"/>
  </si>
  <si>
    <t>是否變更Email
Is Email Changed</t>
    <phoneticPr fontId="2" type="noConversion"/>
  </si>
  <si>
    <t>變更前Email
Email Before Change</t>
    <phoneticPr fontId="2" type="noConversion"/>
  </si>
  <si>
    <t>變更後Email
Email After Change</t>
    <phoneticPr fontId="2" type="noConversion"/>
  </si>
  <si>
    <t>是否變更生日
Is Birthday Changed</t>
    <phoneticPr fontId="2" type="noConversion"/>
  </si>
  <si>
    <t>變更前生日
Birthday Before Change</t>
    <phoneticPr fontId="2" type="noConversion"/>
  </si>
  <si>
    <t>變更後生日
Birthday After Change</t>
    <phoneticPr fontId="2" type="noConversion"/>
  </si>
  <si>
    <t>C014</t>
    <phoneticPr fontId="2" type="noConversion"/>
  </si>
  <si>
    <t>http://10.11.37.81/B2BWS/CIBB2BService?wsdl</t>
    <phoneticPr fontId="2" type="noConversion"/>
  </si>
  <si>
    <t>http://10.16.1.229/B2BWS/CIBB2BService</t>
    <phoneticPr fontId="2" type="noConversion"/>
  </si>
  <si>
    <t>default:CIBB2B0001</t>
    <phoneticPr fontId="2" type="noConversion"/>
  </si>
  <si>
    <t>default:G</t>
    <phoneticPr fontId="2" type="noConversion"/>
  </si>
  <si>
    <t>default:BRANCH</t>
    <phoneticPr fontId="2" type="noConversion"/>
  </si>
  <si>
    <t>example:W5000</t>
    <phoneticPr fontId="2" type="noConversion"/>
  </si>
  <si>
    <t>XID</t>
    <phoneticPr fontId="2" type="noConversion"/>
  </si>
  <si>
    <t>CIBID</t>
    <phoneticPr fontId="2" type="noConversion"/>
  </si>
  <si>
    <t>COMPANYBUTYPE</t>
    <phoneticPr fontId="2" type="noConversion"/>
  </si>
  <si>
    <t>COMPANYNAME</t>
    <phoneticPr fontId="2" type="noConversion"/>
  </si>
  <si>
    <t>SECURITYTYPE</t>
    <phoneticPr fontId="2" type="noConversion"/>
  </si>
  <si>
    <t>AREA</t>
    <phoneticPr fontId="2" type="noConversion"/>
  </si>
  <si>
    <t>CIFID</t>
    <phoneticPr fontId="2" type="noConversion"/>
  </si>
  <si>
    <t>屬此XID下之各公司統一編號筆數
Belong to XID Company Records</t>
    <phoneticPr fontId="2" type="noConversion"/>
  </si>
  <si>
    <t>Response:Rcds\Rcd\</t>
    <phoneticPr fontId="2" type="noConversion"/>
  </si>
  <si>
    <t>COMPANYUID</t>
    <phoneticPr fontId="2" type="noConversion"/>
  </si>
  <si>
    <t>BS09050</t>
    <phoneticPr fontId="2" type="noConversion"/>
  </si>
  <si>
    <t>新客戶關係暨財富管理系統</t>
    <phoneticPr fontId="2" type="noConversion"/>
  </si>
  <si>
    <t>檢核本行符合簽署「推介同意書」資格</t>
    <phoneticPr fontId="2" type="noConversion"/>
  </si>
  <si>
    <t>檢核客戶是否符合主動推介</t>
    <phoneticPr fontId="2" type="noConversion"/>
  </si>
  <si>
    <t>https://ncrmsit.test/NCRM-WS/WmsService?wsdl</t>
    <phoneticPr fontId="2" type="noConversion"/>
  </si>
  <si>
    <t>https://ncrmuat2.test/NCRM-WS/WmsService?wsdl</t>
    <phoneticPr fontId="2" type="noConversion"/>
  </si>
  <si>
    <t>https://ncrm.bsp/NCRM-WS/WmsService?wsdl</t>
    <phoneticPr fontId="2" type="noConversion"/>
  </si>
  <si>
    <t xml:space="preserve">MsgID </t>
  </si>
  <si>
    <r>
      <t>如：</t>
    </r>
    <r>
      <rPr>
        <sz val="12"/>
        <color theme="1"/>
        <rFont val="Calibri"/>
        <family val="2"/>
      </rPr>
      <t xml:space="preserve"> EBANK</t>
    </r>
    <r>
      <rPr>
        <sz val="12"/>
        <color theme="1"/>
        <rFont val="Microsoft JhengHei UI"/>
        <family val="2"/>
        <charset val="136"/>
      </rPr>
      <t>、</t>
    </r>
    <r>
      <rPr>
        <sz val="12"/>
        <color theme="1"/>
        <rFont val="Calibri"/>
        <family val="2"/>
      </rPr>
      <t>MWEB</t>
    </r>
    <r>
      <rPr>
        <sz val="12"/>
        <color theme="1"/>
        <rFont val="Microsoft JhengHei UI"/>
        <family val="2"/>
        <charset val="136"/>
      </rPr>
      <t>、</t>
    </r>
    <r>
      <rPr>
        <sz val="12"/>
        <color theme="1"/>
        <rFont val="Calibri"/>
        <family val="2"/>
      </rPr>
      <t>MAPP</t>
    </r>
  </si>
  <si>
    <r>
      <t>前端的系統</t>
    </r>
    <r>
      <rPr>
        <sz val="12"/>
        <color theme="1"/>
        <rFont val="Calibri"/>
        <family val="2"/>
      </rPr>
      <t>timestamp</t>
    </r>
  </si>
  <si>
    <r>
      <t>日期格式：</t>
    </r>
    <r>
      <rPr>
        <sz val="12"/>
        <color theme="1"/>
        <rFont val="Calibri"/>
        <family val="2"/>
      </rPr>
      <t>yyyy-MM-ddTHH:mm:ss</t>
    </r>
  </si>
  <si>
    <r>
      <t>前端交易</t>
    </r>
    <r>
      <rPr>
        <sz val="12"/>
        <color theme="1"/>
        <rFont val="Calibri"/>
        <family val="2"/>
      </rPr>
      <t>IP</t>
    </r>
  </si>
  <si>
    <r>
      <t>如</t>
    </r>
    <r>
      <rPr>
        <sz val="12"/>
        <color theme="1"/>
        <rFont val="Calibri"/>
        <family val="2"/>
      </rPr>
      <t xml:space="preserve">: 127.0.0.1 </t>
    </r>
  </si>
  <si>
    <t>繁中:TC(Traditional Chinese)
簡中:SC(Simplified Chinese)
英文:EN(English)</t>
    <phoneticPr fontId="2" type="noConversion"/>
  </si>
  <si>
    <t>RsHeader</t>
    <phoneticPr fontId="2" type="noConversion"/>
  </si>
  <si>
    <r>
      <t>交易成功</t>
    </r>
    <r>
      <rPr>
        <sz val="12"/>
        <color rgb="FF000000"/>
        <rFont val="Calibri"/>
        <family val="2"/>
      </rPr>
      <t>/</t>
    </r>
    <r>
      <rPr>
        <sz val="12"/>
        <color rgb="FF000000"/>
        <rFont val="Microsoft JhengHei UI"/>
        <family val="2"/>
        <charset val="136"/>
      </rPr>
      <t>失敗代碼</t>
    </r>
  </si>
  <si>
    <r>
      <t>SUCCESS</t>
    </r>
    <r>
      <rPr>
        <sz val="12"/>
        <color rgb="FF000000"/>
        <rFont val="Microsoft JhengHei UI"/>
        <family val="2"/>
        <charset val="136"/>
      </rPr>
      <t>：交易成功</t>
    </r>
    <r>
      <rPr>
        <sz val="12"/>
        <color rgb="FF000000"/>
        <rFont val="Calibri"/>
        <family val="2"/>
      </rPr>
      <t xml:space="preserve">
FAIL</t>
    </r>
    <r>
      <rPr>
        <sz val="12"/>
        <color rgb="FF000000"/>
        <rFont val="Microsoft JhengHei UI"/>
        <family val="2"/>
        <charset val="136"/>
      </rPr>
      <t>：交易失敗</t>
    </r>
    <r>
      <rPr>
        <sz val="12"/>
        <color rgb="FF000000"/>
        <rFont val="Calibri"/>
        <family val="2"/>
      </rPr>
      <t xml:space="preserve"> 
</t>
    </r>
    <r>
      <rPr>
        <sz val="12"/>
        <color rgb="FF000000"/>
        <rFont val="Microsoft JhengHei UI"/>
        <family val="2"/>
        <charset val="136"/>
      </rPr>
      <t>交易成功</t>
    </r>
    <r>
      <rPr>
        <sz val="12"/>
        <color rgb="FF000000"/>
        <rFont val="Calibri"/>
        <family val="2"/>
      </rPr>
      <t>/</t>
    </r>
    <r>
      <rPr>
        <sz val="12"/>
        <color rgb="FF000000"/>
        <rFont val="Microsoft JhengHei UI"/>
        <family val="2"/>
        <charset val="136"/>
      </rPr>
      <t>失敗訊息</t>
    </r>
    <r>
      <rPr>
        <sz val="12"/>
        <color rgb="FF000000"/>
        <rFont val="Calibri"/>
        <family val="2"/>
      </rPr>
      <t xml:space="preserve">
Catch Exception</t>
    </r>
    <r>
      <rPr>
        <sz val="12"/>
        <color rgb="FF000000"/>
        <rFont val="Microsoft JhengHei UI"/>
        <family val="2"/>
        <charset val="136"/>
      </rPr>
      <t>請寫</t>
    </r>
    <r>
      <rPr>
        <sz val="12"/>
        <color rgb="FF000000"/>
        <rFont val="Calibri"/>
        <family val="2"/>
      </rPr>
      <t xml:space="preserve">LOG
</t>
    </r>
    <phoneticPr fontId="2" type="noConversion"/>
  </si>
  <si>
    <t>C(200)</t>
  </si>
  <si>
    <r>
      <rPr>
        <sz val="12"/>
        <color rgb="FF000000"/>
        <rFont val="細明體"/>
        <family val="3"/>
        <charset val="136"/>
      </rPr>
      <t>前端自訂序號</t>
    </r>
    <r>
      <rPr>
        <sz val="12"/>
        <color rgb="FF000000"/>
        <rFont val="Calibri"/>
        <family val="2"/>
      </rPr>
      <t xml:space="preserve">
(PK)</t>
    </r>
    <phoneticPr fontId="2" type="noConversion"/>
  </si>
  <si>
    <r>
      <t>日期格式：</t>
    </r>
    <r>
      <rPr>
        <sz val="12"/>
        <color rgb="FF000000"/>
        <rFont val="Calibri"/>
        <family val="2"/>
      </rPr>
      <t>yyyy-MM-ddTHH:mm:ss</t>
    </r>
  </si>
  <si>
    <r>
      <t>收到</t>
    </r>
    <r>
      <rPr>
        <sz val="12"/>
        <color rgb="FF000000"/>
        <rFont val="Calibri"/>
        <family val="2"/>
      </rPr>
      <t>request</t>
    </r>
    <r>
      <rPr>
        <sz val="12"/>
        <color rgb="FF000000"/>
        <rFont val="Microsoft JhengHei UI"/>
        <family val="2"/>
        <charset val="136"/>
      </rPr>
      <t>的</t>
    </r>
    <r>
      <rPr>
        <sz val="12"/>
        <color rgb="FF000000"/>
        <rFont val="Calibri"/>
        <family val="2"/>
      </rPr>
      <t>timestamp</t>
    </r>
  </si>
  <si>
    <r>
      <t>回傳</t>
    </r>
    <r>
      <rPr>
        <sz val="12"/>
        <color rgb="FF000000"/>
        <rFont val="Calibri"/>
        <family val="2"/>
      </rPr>
      <t>request</t>
    </r>
    <r>
      <rPr>
        <sz val="12"/>
        <color rgb="FF000000"/>
        <rFont val="Microsoft JhengHei UI"/>
        <family val="2"/>
        <charset val="136"/>
      </rPr>
      <t>的</t>
    </r>
    <r>
      <rPr>
        <sz val="12"/>
        <color rgb="FF000000"/>
        <rFont val="Calibri"/>
        <family val="2"/>
      </rPr>
      <t>timestamp</t>
    </r>
  </si>
  <si>
    <t>StatusFlag</t>
  </si>
  <si>
    <r>
      <rPr>
        <sz val="12"/>
        <color rgb="FFFF0000"/>
        <rFont val="新細明體"/>
        <family val="1"/>
        <charset val="136"/>
        <scheme val="minor"/>
      </rPr>
      <t>StatusFlag=0 OBU客戶</t>
    </r>
    <r>
      <rPr>
        <sz val="12"/>
        <color theme="1"/>
        <rFont val="新細明體"/>
        <family val="2"/>
        <charset val="136"/>
        <scheme val="minor"/>
      </rPr>
      <t xml:space="preserve">
StatusFlag=1 未信託開戶
StatusFlag=2 未執行屬性問卷
</t>
    </r>
    <r>
      <rPr>
        <sz val="12"/>
        <color rgb="FFFF0000"/>
        <rFont val="新細明體"/>
        <family val="1"/>
        <charset val="136"/>
        <scheme val="minor"/>
      </rPr>
      <t>StatusFlag=3、9、10、11 未符合本行信託業務主動推介資格</t>
    </r>
    <r>
      <rPr>
        <sz val="12"/>
        <color theme="1"/>
        <rFont val="新細明體"/>
        <family val="2"/>
        <charset val="136"/>
        <scheme val="minor"/>
      </rPr>
      <t xml:space="preserve">
</t>
    </r>
    <r>
      <rPr>
        <sz val="12"/>
        <color theme="1"/>
        <rFont val="新細明體"/>
        <family val="1"/>
        <charset val="136"/>
        <scheme val="minor"/>
      </rPr>
      <t>StatusFlag=4 信託主動推介(未簽署)-&gt;直接轉入同意頁面
StatusFlag=5 信託主動推介(同意)-&gt;導入終止流程
StatusFlag=6 信託主動推介(終止)-&gt;導入申請流程</t>
    </r>
    <r>
      <rPr>
        <strike/>
        <sz val="12"/>
        <color theme="1"/>
        <rFont val="新細明體"/>
        <family val="1"/>
        <charset val="136"/>
        <scheme val="minor"/>
      </rPr>
      <t xml:space="preserve">
</t>
    </r>
    <r>
      <rPr>
        <sz val="12"/>
        <color theme="1"/>
        <rFont val="新細明體"/>
        <family val="2"/>
        <charset val="136"/>
        <scheme val="minor"/>
      </rPr>
      <t>StatusFlag=7  NEW NEW 客戶NCRM自動新增客戶資料
StatusFlag=8  屬性問卷超過一年</t>
    </r>
    <phoneticPr fontId="2" type="noConversion"/>
  </si>
  <si>
    <t>回傳檢核結果中文訊息1</t>
    <phoneticPr fontId="2" type="noConversion"/>
  </si>
  <si>
    <t>MSg2</t>
  </si>
  <si>
    <t>回傳檢核結果中文訊息2</t>
    <phoneticPr fontId="2" type="noConversion"/>
  </si>
  <si>
    <t>UpdateCifEtfFg</t>
    <phoneticPr fontId="2" type="noConversion"/>
  </si>
  <si>
    <t xml:space="preserve"> funUpdateCifEtfFg</t>
    <phoneticPr fontId="2" type="noConversion"/>
  </si>
  <si>
    <t>更新客戶推介同意書註記</t>
    <phoneticPr fontId="2" type="noConversion"/>
  </si>
  <si>
    <t>更新客戶主動推介註記</t>
    <phoneticPr fontId="2" type="noConversion"/>
  </si>
  <si>
    <t>客戶推介同意書註記</t>
  </si>
  <si>
    <t>備註: 0.未簽署同意書；1.同意主動推介；2.終止主動推介</t>
  </si>
  <si>
    <t>異動日期</t>
  </si>
  <si>
    <t>F_ETFFG_DATE</t>
  </si>
  <si>
    <t>日期格式：yyyy/mm/dd</t>
    <phoneticPr fontId="2" type="noConversion"/>
  </si>
  <si>
    <t>更新狀態</t>
  </si>
  <si>
    <t xml:space="preserve">   StatusFlag=0更新成功 
   StatusFlag=1更新失敗</t>
    <phoneticPr fontId="2" type="noConversion"/>
  </si>
  <si>
    <t>更新失敗訊息說明</t>
  </si>
  <si>
    <t>Msg</t>
  </si>
  <si>
    <t>RiskTest</t>
    <phoneticPr fontId="2" type="noConversion"/>
  </si>
  <si>
    <t xml:space="preserve"> funRiskTest</t>
    <phoneticPr fontId="2" type="noConversion"/>
  </si>
  <si>
    <t>計算客戶填寫投資屬性分數</t>
    <phoneticPr fontId="2" type="noConversion"/>
  </si>
  <si>
    <t>題目一</t>
    <phoneticPr fontId="2" type="noConversion"/>
  </si>
  <si>
    <t>Q1</t>
  </si>
  <si>
    <t>INT</t>
    <phoneticPr fontId="2" type="noConversion"/>
  </si>
  <si>
    <t>題目二</t>
  </si>
  <si>
    <t>Q2</t>
  </si>
  <si>
    <t>題目三</t>
  </si>
  <si>
    <t>Q3</t>
  </si>
  <si>
    <t>題目四_1</t>
  </si>
  <si>
    <t>Q4_A</t>
  </si>
  <si>
    <t>題目四_2</t>
  </si>
  <si>
    <t>Q4_B</t>
  </si>
  <si>
    <t>題目四_3</t>
  </si>
  <si>
    <t>Q4_C</t>
  </si>
  <si>
    <t>題目四_4</t>
  </si>
  <si>
    <t>Q4_D</t>
  </si>
  <si>
    <t>題目四_5</t>
  </si>
  <si>
    <t>Q4_E</t>
  </si>
  <si>
    <t>題目五</t>
  </si>
  <si>
    <t>Q5</t>
  </si>
  <si>
    <t>題目六</t>
  </si>
  <si>
    <t>Q6</t>
  </si>
  <si>
    <t>題目七</t>
  </si>
  <si>
    <t>Q7</t>
  </si>
  <si>
    <t>題目八</t>
  </si>
  <si>
    <t>Q8</t>
  </si>
  <si>
    <t>題目九_1</t>
  </si>
  <si>
    <t>Q9_A</t>
  </si>
  <si>
    <t>題目九_2</t>
  </si>
  <si>
    <t>Q9_B</t>
  </si>
  <si>
    <t>題目九_3</t>
  </si>
  <si>
    <t>Q9_C</t>
  </si>
  <si>
    <t>題目九_4</t>
  </si>
  <si>
    <t>Q9_D</t>
  </si>
  <si>
    <t>題目九_5</t>
  </si>
  <si>
    <t>Q9_E</t>
  </si>
  <si>
    <t>題目九_6</t>
  </si>
  <si>
    <t>Q9_F</t>
  </si>
  <si>
    <t>題目十_1</t>
  </si>
  <si>
    <t>Q10_A</t>
  </si>
  <si>
    <t>題目十_2</t>
  </si>
  <si>
    <t>Q10_B</t>
  </si>
  <si>
    <t>題目十_3</t>
  </si>
  <si>
    <t>Q10_C</t>
  </si>
  <si>
    <t>題目十_4</t>
    <phoneticPr fontId="2" type="noConversion"/>
  </si>
  <si>
    <t>Q10_D</t>
  </si>
  <si>
    <t>題目十_5</t>
  </si>
  <si>
    <t>Q10_E</t>
  </si>
  <si>
    <t>題目十_6</t>
  </si>
  <si>
    <t>Q10_F</t>
  </si>
  <si>
    <t>題目十一_1</t>
  </si>
  <si>
    <t>Q11_A</t>
  </si>
  <si>
    <t>題目十一_2</t>
  </si>
  <si>
    <t>Q11_B</t>
  </si>
  <si>
    <t>題目十一_3</t>
    <phoneticPr fontId="2" type="noConversion"/>
  </si>
  <si>
    <t>Q11_C</t>
  </si>
  <si>
    <t>題目十一_4</t>
  </si>
  <si>
    <t>Q11_D</t>
  </si>
  <si>
    <t>題目十一_5</t>
  </si>
  <si>
    <t>Q11_E</t>
  </si>
  <si>
    <t/>
  </si>
  <si>
    <t>題目十一_6</t>
  </si>
  <si>
    <t>Q11_F</t>
  </si>
  <si>
    <t>題目十一_7</t>
  </si>
  <si>
    <t>Q11_G</t>
  </si>
  <si>
    <t>題目十一_8</t>
  </si>
  <si>
    <t>Q11_H</t>
  </si>
  <si>
    <t>題目十一_9</t>
  </si>
  <si>
    <t>Q11_I</t>
  </si>
  <si>
    <t>題目十一_10</t>
  </si>
  <si>
    <t>Q11_J</t>
  </si>
  <si>
    <t>題目十二_1</t>
  </si>
  <si>
    <t>Q12_A</t>
  </si>
  <si>
    <t>題目十二_2</t>
  </si>
  <si>
    <t>Q12_B</t>
  </si>
  <si>
    <t>題目十二_3</t>
  </si>
  <si>
    <t>Q12_C</t>
  </si>
  <si>
    <t>題目十二_4</t>
  </si>
  <si>
    <t>Q12_D</t>
  </si>
  <si>
    <t>題目十二_5</t>
  </si>
  <si>
    <t>Q12_E</t>
  </si>
  <si>
    <t>題目十二_6</t>
  </si>
  <si>
    <t>Q12_F</t>
  </si>
  <si>
    <t>題目十二_7</t>
  </si>
  <si>
    <t>Q12_G</t>
  </si>
  <si>
    <t>題目十二_8</t>
  </si>
  <si>
    <t>Q12_H</t>
  </si>
  <si>
    <t>題目十二_9</t>
  </si>
  <si>
    <t>Q12_I</t>
  </si>
  <si>
    <t>題目十二_10</t>
  </si>
  <si>
    <t>Q12_J</t>
  </si>
  <si>
    <t>題目十三_1</t>
  </si>
  <si>
    <t>Q13_A</t>
  </si>
  <si>
    <t>題目十三_2</t>
  </si>
  <si>
    <t>Q13_B</t>
  </si>
  <si>
    <t>題目十三_3</t>
  </si>
  <si>
    <t>Q13_C</t>
  </si>
  <si>
    <t>題目十三_4</t>
  </si>
  <si>
    <t>Q13_D</t>
    <phoneticPr fontId="2" type="noConversion"/>
  </si>
  <si>
    <t>題目十三_5</t>
  </si>
  <si>
    <t>Q13_E</t>
  </si>
  <si>
    <t>題目十四</t>
  </si>
  <si>
    <t>Q14</t>
  </si>
  <si>
    <t>題目十五</t>
  </si>
  <si>
    <t>Q15</t>
  </si>
  <si>
    <t>自然人-經營事業收入；法人-經營事業收入</t>
    <phoneticPr fontId="2" type="noConversion"/>
  </si>
  <si>
    <t>QincomA</t>
  </si>
  <si>
    <t>自然人-薪資所得；法人-租賃收入</t>
  </si>
  <si>
    <t>QincomB</t>
  </si>
  <si>
    <t>自然人-投資報酬；法人-投資收益</t>
  </si>
  <si>
    <t>QincomC</t>
  </si>
  <si>
    <r>
      <t>自然人-退休金</t>
    </r>
    <r>
      <rPr>
        <sz val="12"/>
        <color theme="1"/>
        <rFont val="DengXian"/>
        <charset val="134"/>
      </rPr>
      <t>；法人-出售資產</t>
    </r>
    <phoneticPr fontId="2" type="noConversion"/>
  </si>
  <si>
    <t>QincomD</t>
  </si>
  <si>
    <t>自然人-繼承/贈與/配偶供給；法人無該題直接傳0</t>
  </si>
  <si>
    <t>QincomE</t>
  </si>
  <si>
    <t>自然人-儲蓄；法人-其他</t>
    <phoneticPr fontId="2" type="noConversion"/>
  </si>
  <si>
    <t>QincomF</t>
  </si>
  <si>
    <t>自然人-其他；法人無該題直接傳0</t>
  </si>
  <si>
    <t>QincomG</t>
  </si>
  <si>
    <t>其他說明文字</t>
  </si>
  <si>
    <t>QZtxt</t>
  </si>
  <si>
    <t>持有重大傷病卡</t>
  </si>
  <si>
    <t>QnoteA</t>
  </si>
  <si>
    <t>法人-產業別</t>
  </si>
  <si>
    <t>Qindustry</t>
  </si>
  <si>
    <t>法人-產業別_其他說明</t>
  </si>
  <si>
    <t>QindustryZtxt</t>
  </si>
  <si>
    <t>KYC等級</t>
  </si>
  <si>
    <t>RANK_CODE</t>
  </si>
  <si>
    <t>KYC有效日期(加一年減一天)</t>
  </si>
  <si>
    <t>KYC_DUE_DT</t>
  </si>
  <si>
    <t>date</t>
  </si>
  <si>
    <t>KYC問卷分數</t>
  </si>
  <si>
    <t>QUE_SCORE</t>
  </si>
  <si>
    <t>重大傷病檢核機制</t>
  </si>
  <si>
    <t>CHK_QnoteA</t>
  </si>
  <si>
    <t>法人放空值/自然人檢核</t>
  </si>
  <si>
    <t>自然人:所得與資金來源/法人:投資資金來源檢核機制</t>
  </si>
  <si>
    <t>CHK_Qincom</t>
  </si>
  <si>
    <t>產業別檢核機制</t>
  </si>
  <si>
    <t>CHK_INDUSTRY</t>
  </si>
  <si>
    <t>法人檢核/自然人放空值</t>
  </si>
  <si>
    <t>題目一檢核機制</t>
  </si>
  <si>
    <t>CHK_Q1</t>
  </si>
  <si>
    <t>題目二檢核機制</t>
  </si>
  <si>
    <t>CHK_Q2</t>
  </si>
  <si>
    <t>題目三檢核機制</t>
  </si>
  <si>
    <t>CHK_Q3</t>
  </si>
  <si>
    <t>題目四檢核機制</t>
  </si>
  <si>
    <t>CHK_Q4</t>
  </si>
  <si>
    <t>題目五檢核機制</t>
  </si>
  <si>
    <t>CHK_Q5</t>
  </si>
  <si>
    <t>題目六檢核機制</t>
  </si>
  <si>
    <t>CHK_Q6</t>
  </si>
  <si>
    <t>題目七檢核機制</t>
  </si>
  <si>
    <t>CHK_Q7</t>
  </si>
  <si>
    <t>題目八檢核機制</t>
  </si>
  <si>
    <t>CHK_Q8</t>
  </si>
  <si>
    <t>題目九檢核機制</t>
  </si>
  <si>
    <t>CHK_Q9</t>
  </si>
  <si>
    <t>題目十檢核機制</t>
  </si>
  <si>
    <t>CHK_Q10</t>
  </si>
  <si>
    <t>題目十一檢核機制</t>
  </si>
  <si>
    <t>CHK_Q11</t>
  </si>
  <si>
    <t>題目十二檢核機制</t>
  </si>
  <si>
    <t>CHK_Q12</t>
  </si>
  <si>
    <t>題目十三檢核機制</t>
  </si>
  <si>
    <t xml:space="preserve">CHK_Q13 </t>
  </si>
  <si>
    <t>題目十四檢核機制</t>
  </si>
  <si>
    <t>CHK_Q14</t>
  </si>
  <si>
    <t>題目十五檢核機制</t>
  </si>
  <si>
    <t>CHK_Q15</t>
  </si>
  <si>
    <t>RiskTestConfirm</t>
    <phoneticPr fontId="2" type="noConversion"/>
  </si>
  <si>
    <t xml:space="preserve"> funRiskTestConfirm</t>
    <phoneticPr fontId="2" type="noConversion"/>
  </si>
  <si>
    <t>新增客戶投資屬性問卷</t>
    <phoneticPr fontId="2" type="noConversion"/>
  </si>
  <si>
    <t>測驗人員</t>
  </si>
  <si>
    <t>User</t>
  </si>
  <si>
    <t>客戶姓名</t>
  </si>
  <si>
    <t>客戶生日</t>
  </si>
  <si>
    <t>Birth</t>
  </si>
  <si>
    <t>客戶年齡</t>
  </si>
  <si>
    <t>系統評估的投資屬性等級</t>
  </si>
  <si>
    <t>Rank_Code</t>
  </si>
  <si>
    <t>投資屬性評估日期</t>
  </si>
  <si>
    <t>ExamDate</t>
  </si>
  <si>
    <t>客戶投資屬性問卷分數</t>
  </si>
  <si>
    <t>Rank_Score</t>
  </si>
  <si>
    <t>教育程度異動原因</t>
  </si>
  <si>
    <t>Chg_Edu_Desc</t>
    <phoneticPr fontId="2" type="noConversion"/>
  </si>
  <si>
    <t>NCRM才需要提供</t>
    <phoneticPr fontId="2" type="noConversion"/>
  </si>
  <si>
    <t>職業異動原因</t>
  </si>
  <si>
    <t>Chg_Title_Desc</t>
  </si>
  <si>
    <t>年收入異動原因</t>
  </si>
  <si>
    <t>Chg_Income_Desc</t>
  </si>
  <si>
    <t>建檔兩次說明原因</t>
  </si>
  <si>
    <t>ResonReDay</t>
  </si>
  <si>
    <t>屬性等級調高原因</t>
  </si>
  <si>
    <t>ResonRiskH</t>
  </si>
  <si>
    <t>客戶身分證號</t>
  </si>
  <si>
    <t>CusCode</t>
  </si>
  <si>
    <t>C(11)</t>
    <phoneticPr fontId="2" type="noConversion"/>
  </si>
  <si>
    <t>RANK _SCORE</t>
  </si>
  <si>
    <t>寫入結果</t>
    <phoneticPr fontId="2" type="noConversion"/>
  </si>
  <si>
    <t>目前皆為空值已無傳值</t>
    <phoneticPr fontId="2" type="noConversion"/>
  </si>
  <si>
    <t>GetD_Risk</t>
    <phoneticPr fontId="2" type="noConversion"/>
  </si>
  <si>
    <t xml:space="preserve"> funGetD_Risk</t>
    <phoneticPr fontId="2" type="noConversion"/>
  </si>
  <si>
    <t>取得教育程度、年收入、職業資料選項</t>
    <phoneticPr fontId="2" type="noConversion"/>
  </si>
  <si>
    <t>學歷</t>
  </si>
  <si>
    <t>Degree</t>
  </si>
  <si>
    <t>KYC_DB值</t>
    <phoneticPr fontId="2" type="noConversion"/>
  </si>
  <si>
    <t>職業</t>
  </si>
  <si>
    <t>Occupation</t>
  </si>
  <si>
    <t>職業名稱</t>
  </si>
  <si>
    <t>Occupation_Name</t>
  </si>
  <si>
    <t>年收入</t>
  </si>
  <si>
    <t>Income</t>
  </si>
  <si>
    <t xml:space="preserve"> T24職業</t>
  </si>
  <si>
    <t>T24_TITLE</t>
    <phoneticPr fontId="2" type="noConversion"/>
  </si>
  <si>
    <t>主機T24職業別</t>
    <phoneticPr fontId="2" type="noConversion"/>
  </si>
  <si>
    <t>T24行業別/對象別</t>
  </si>
  <si>
    <t>T24_ INDUSTRY</t>
  </si>
  <si>
    <t>主機T24行業別/對象別</t>
    <phoneticPr fontId="2" type="noConversion"/>
  </si>
  <si>
    <t>T24行業別/對象別中文</t>
  </si>
  <si>
    <t>T24_ INDUSTRY_Name</t>
  </si>
  <si>
    <t>取KYC問卷填答PDF</t>
    <phoneticPr fontId="2" type="noConversion"/>
  </si>
  <si>
    <t>問卷PDF</t>
    <phoneticPr fontId="2" type="noConversion"/>
  </si>
  <si>
    <t>BYTE</t>
    <phoneticPr fontId="2" type="noConversion"/>
  </si>
  <si>
    <t>Passing api parameters intailly and get identitical transation token for future requests.</t>
    <phoneticPr fontId="2" type="noConversion"/>
  </si>
  <si>
    <t xml:space="preserve">AP-&gt;TWIDPortal </t>
    <phoneticPr fontId="2" type="noConversion"/>
  </si>
  <si>
    <t>http://10.11.37.16/IDPortal/</t>
    <phoneticPr fontId="2" type="noConversion"/>
  </si>
  <si>
    <t>http://10.11.42.84/IDPortal/</t>
    <phoneticPr fontId="2" type="noConversion"/>
  </si>
  <si>
    <t>http://10.15.1.182/IDPortal/</t>
    <phoneticPr fontId="2" type="noConversion"/>
  </si>
  <si>
    <t>A(15)</t>
  </si>
  <si>
    <t>Setting in TWID Portal before ussing.</t>
    <phoneticPr fontId="2" type="noConversion"/>
  </si>
  <si>
    <t>9(2,1)</t>
  </si>
  <si>
    <t>fixed value："1.0"</t>
    <phoneticPr fontId="2" type="noConversion"/>
  </si>
  <si>
    <t>9(6)</t>
  </si>
  <si>
    <t>default 1</t>
    <phoneticPr fontId="2" type="noConversion"/>
  </si>
  <si>
    <t>驗證編號</t>
  </si>
  <si>
    <t>A(50)</t>
  </si>
  <si>
    <t>Front end application defined unique no.</t>
    <phoneticPr fontId="2" type="noConversion"/>
  </si>
  <si>
    <t>應用平台接收驗章結果以繼續處理交易之網頁介面</t>
  </si>
  <si>
    <t>A(250)</t>
  </si>
  <si>
    <t>If transacion finishing, website will be redirect or return to speicfic URL.</t>
    <phoneticPr fontId="2" type="noConversion"/>
  </si>
  <si>
    <t>應用平台自訂字串</t>
  </si>
  <si>
    <t>ReturnParams</t>
  </si>
  <si>
    <t>some paramters should be passed to return URL. (parameter need to do url encoding)</t>
    <phoneticPr fontId="2" type="noConversion"/>
  </si>
  <si>
    <t>A(256)</t>
  </si>
  <si>
    <t xml:space="preserve">Identify (
BusinessNo +
ApiVersion +
HashKeyNo +
VerifyNo +
ReturnParams +
InputParams +
HashKey ) </t>
    <phoneticPr fontId="2" type="noConversion"/>
  </si>
  <si>
    <t>For calculating,please refer to  SPEC 2.3.1</t>
    <phoneticPr fontId="2" type="noConversion"/>
  </si>
  <si>
    <t>輸出參數</t>
    <phoneticPr fontId="2" type="noConversion"/>
  </si>
  <si>
    <t>InputParams</t>
    <phoneticPr fontId="2" type="noConversion"/>
  </si>
  <si>
    <t>JSON</t>
    <phoneticPr fontId="2" type="noConversion"/>
  </si>
  <si>
    <r>
      <t xml:space="preserve">8 </t>
    </r>
    <r>
      <rPr>
        <b/>
        <sz val="14"/>
        <color theme="1"/>
        <rFont val="標楷體"/>
        <family val="4"/>
        <charset val="136"/>
      </rPr>
      <t>InputParams</t>
    </r>
    <phoneticPr fontId="2" type="noConversion"/>
  </si>
  <si>
    <t>傳入參數</t>
    <phoneticPr fontId="2" type="noConversion"/>
  </si>
  <si>
    <t>客戶證件號碼</t>
  </si>
  <si>
    <t>MemberNo</t>
  </si>
  <si>
    <t>Customer Idenitfy no</t>
    <phoneticPr fontId="2" type="noConversion"/>
  </si>
  <si>
    <t>證件類型</t>
  </si>
  <si>
    <t>MemberNoType</t>
  </si>
  <si>
    <t>9(2)</t>
  </si>
  <si>
    <t>Customer identity no Type：
「0」or NULL：Personal Idenitfy No
「4」：Company Identify No</t>
    <phoneticPr fontId="2" type="noConversion"/>
  </si>
  <si>
    <t>應用組合</t>
  </si>
  <si>
    <t>Action</t>
  </si>
  <si>
    <t>A(30)</t>
  </si>
  <si>
    <t>Please refer to SPEC 3.1</t>
    <phoneticPr fontId="2" type="noConversion"/>
  </si>
  <si>
    <t>【Cert】：Certification Apply
【PKCS7】：Certicitcation Verify
【Cert+PDF】：Document Signature
【Sign】：MID
【MyData】</t>
    <phoneticPr fontId="2" type="noConversion"/>
  </si>
  <si>
    <t>簽章內文</t>
  </si>
  <si>
    <t>Plaintext</t>
  </si>
  <si>
    <t>A(1M)</t>
  </si>
  <si>
    <t>Signature Content. Please fill in MemberNo.</t>
    <phoneticPr fontId="2" type="noConversion"/>
  </si>
  <si>
    <t>身分識別方式</t>
  </si>
  <si>
    <t>CAType</t>
  </si>
  <si>
    <t>Please refer to SPEC 3.1.3</t>
    <phoneticPr fontId="2" type="noConversion"/>
  </si>
  <si>
    <t>憑證密碼</t>
  </si>
  <si>
    <t>AssignCertPassword</t>
  </si>
  <si>
    <t>1. Only for web version use. For SDK version, please leave blank.
2. Applying Cert or Document Signing, Value can't be allowed null.
4. Password can't be empty string。
5. Cert verification action can be blank.</t>
    <phoneticPr fontId="2" type="noConversion"/>
  </si>
  <si>
    <t>錯誤碼格式</t>
  </si>
  <si>
    <t>ErrCodeType</t>
  </si>
  <si>
    <t>請固定帶入「1」
0為4碼錯誤碼，1為7碼錯誤碼
若為空則為4碼錯誤碼</t>
    <phoneticPr fontId="2" type="noConversion"/>
  </si>
  <si>
    <t>是否由載具憑證簽署文件</t>
  </si>
  <si>
    <t>IsCpntProcess</t>
    <phoneticPr fontId="2" type="noConversion"/>
  </si>
  <si>
    <t>A(1)</t>
  </si>
  <si>
    <t>「N」或不帶：由 TWID Portal 核發軟體憑證簽章，即原本路線
「Y」：簽章作業由身分識別時同時完成，注意此時Action不得包含「CERT」，且 CAType 只支援 1 至 5</t>
    <phoneticPr fontId="2" type="noConversion"/>
  </si>
  <si>
    <t>電信認證參數</t>
    <phoneticPr fontId="2" type="noConversion"/>
  </si>
  <si>
    <t>MIDInputParams</t>
  </si>
  <si>
    <t>JSON</t>
  </si>
  <si>
    <t>When Action is SIGN and CAType includes 8、9.</t>
    <phoneticPr fontId="2" type="noConversion"/>
  </si>
  <si>
    <t>8.10</t>
    <phoneticPr fontId="2" type="noConversion"/>
  </si>
  <si>
    <t>PKCS7簽章參數</t>
    <phoneticPr fontId="2" type="noConversion"/>
  </si>
  <si>
    <t>PKCS7InputParams</t>
    <phoneticPr fontId="2" type="noConversion"/>
  </si>
  <si>
    <t>When Action includes PKCS7.</t>
    <phoneticPr fontId="2" type="noConversion"/>
  </si>
  <si>
    <t>PDF簽章參數</t>
    <phoneticPr fontId="2" type="noConversion"/>
  </si>
  <si>
    <t>PDFInputParams</t>
    <phoneticPr fontId="2" type="noConversion"/>
  </si>
  <si>
    <t>When Action includes PDF.</t>
    <phoneticPr fontId="2" type="noConversion"/>
  </si>
  <si>
    <t>MYDATA服務參數</t>
    <phoneticPr fontId="2" type="noConversion"/>
  </si>
  <si>
    <t>MyDataInputParams</t>
    <phoneticPr fontId="2" type="noConversion"/>
  </si>
  <si>
    <t>When Action is MYDATA.</t>
    <phoneticPr fontId="2" type="noConversion"/>
  </si>
  <si>
    <t>執行結果</t>
  </si>
  <si>
    <t>ResultCode</t>
  </si>
  <si>
    <t>S：Success
F：Failure</t>
    <phoneticPr fontId="2" type="noConversion"/>
  </si>
  <si>
    <t>交易結果代碼</t>
  </si>
  <si>
    <t>A(10)</t>
  </si>
  <si>
    <t>0:Success; 
Others：Please refer to SPEC 5.2.</t>
    <phoneticPr fontId="2" type="noConversion"/>
  </si>
  <si>
    <t>ReturnCodeDesc</t>
  </si>
  <si>
    <t>X(500)</t>
  </si>
  <si>
    <t>When ReturnCode &lt;&gt;0 or 0000, value exists.</t>
    <phoneticPr fontId="2" type="noConversion"/>
  </si>
  <si>
    <t>Identify (
BusinessNo +
APIVersion +
HashKeyNo +
VerifyNo +
ResultCode +
ReturnCode +
OutputParams +
HashKey)</t>
    <phoneticPr fontId="2" type="noConversion"/>
  </si>
  <si>
    <t>OutputParams</t>
    <phoneticPr fontId="2" type="noConversion"/>
  </si>
  <si>
    <r>
      <t xml:space="preserve">9 </t>
    </r>
    <r>
      <rPr>
        <b/>
        <sz val="14"/>
        <color theme="1"/>
        <rFont val="標楷體"/>
        <family val="4"/>
        <charset val="136"/>
      </rPr>
      <t>OutputParams</t>
    </r>
    <phoneticPr fontId="2" type="noConversion"/>
  </si>
  <si>
    <t>顧客身分證號或統一編號</t>
  </si>
  <si>
    <t>通行證</t>
  </si>
  <si>
    <t>TWIDP generates unique key.</t>
    <phoneticPr fontId="2" type="noConversion"/>
  </si>
  <si>
    <t>時戳(UTC Time)</t>
    <phoneticPr fontId="2" type="noConversion"/>
  </si>
  <si>
    <t>TimeStamp</t>
  </si>
  <si>
    <t>yyyy-MM-ddTHH:mm:ss.fffffffZ</t>
  </si>
  <si>
    <t>MIDOutputParams</t>
    <phoneticPr fontId="2" type="noConversion"/>
  </si>
  <si>
    <t>PKCS7OutputParams</t>
    <phoneticPr fontId="2" type="noConversion"/>
  </si>
  <si>
    <t>PDFOutputParams</t>
    <phoneticPr fontId="2" type="noConversion"/>
  </si>
  <si>
    <t>MyDataOutputParams</t>
    <phoneticPr fontId="2" type="noConversion"/>
  </si>
  <si>
    <t>A(40)</t>
  </si>
  <si>
    <t>選用的驗證方式</t>
  </si>
  <si>
    <t>SelectType</t>
  </si>
  <si>
    <t>A(3)</t>
  </si>
  <si>
    <t>驗證時間</t>
  </si>
  <si>
    <t>VerifyTime</t>
  </si>
  <si>
    <t>A(19)</t>
  </si>
  <si>
    <t>Plaintext</t>
    <phoneticPr fontId="2" type="noConversion"/>
  </si>
  <si>
    <t xml:space="preserve"> 行銷EDM管理</t>
    <phoneticPr fontId="2" type="noConversion"/>
  </si>
  <si>
    <t>send mail immediately</t>
    <phoneticPr fontId="2" type="noConversion"/>
  </si>
  <si>
    <t>http://10.11.37.45/Mailhunter_api/SendNow.asmx?op=SendNowAPI
http://10.11.37.45/Mailhunter_api/SendNow.asmx?op=SendNowAPIWithReplyName</t>
    <phoneticPr fontId="2" type="noConversion"/>
  </si>
  <si>
    <t>http://10.11.42.105/Mailhunter_api/SendNow.asmx?op=SendNowAPI
http://10.11.42.105/Mailhunter_api/SendNow.asmx?op=SendNowAPIWithReplyName</t>
    <phoneticPr fontId="2" type="noConversion"/>
  </si>
  <si>
    <t>http://10.12.1.46/Mailhunter_api/SendNow.asmx?op=SendNowAPI
http://10.12.1.46/Mailhunter_api/SendNow.asmx?op=SendNowAPIWithReplyName</t>
    <phoneticPr fontId="2" type="noConversion"/>
  </si>
  <si>
    <t>MHU專案類別代號</t>
    <phoneticPr fontId="2" type="noConversion"/>
  </si>
  <si>
    <t>project_category_code</t>
    <phoneticPr fontId="2" type="noConversion"/>
  </si>
  <si>
    <t>nvarchar(5)</t>
    <phoneticPr fontId="2" type="noConversion"/>
  </si>
  <si>
    <t>收件者姓名</t>
    <phoneticPr fontId="2" type="noConversion"/>
  </si>
  <si>
    <t>toanme</t>
    <phoneticPr fontId="2" type="noConversion"/>
  </si>
  <si>
    <t>nvarchar(128)</t>
    <phoneticPr fontId="2" type="noConversion"/>
  </si>
  <si>
    <t>收件者Email</t>
    <phoneticPr fontId="2" type="noConversion"/>
  </si>
  <si>
    <t>toemail</t>
    <phoneticPr fontId="2" type="noConversion"/>
  </si>
  <si>
    <t>寄件者姓名</t>
    <phoneticPr fontId="2" type="noConversion"/>
  </si>
  <si>
    <t>fromname</t>
    <phoneticPr fontId="2" type="noConversion"/>
  </si>
  <si>
    <t>nvarchar(20)</t>
    <phoneticPr fontId="2" type="noConversion"/>
  </si>
  <si>
    <t>寄件者Email</t>
    <phoneticPr fontId="2" type="noConversion"/>
  </si>
  <si>
    <t>fromemail</t>
    <phoneticPr fontId="2" type="noConversion"/>
  </si>
  <si>
    <t>nvarchar(50)</t>
    <phoneticPr fontId="2" type="noConversion"/>
  </si>
  <si>
    <t>回覆名稱</t>
    <phoneticPr fontId="2" type="noConversion"/>
  </si>
  <si>
    <t>replyname</t>
    <phoneticPr fontId="2" type="noConversion"/>
  </si>
  <si>
    <t>nvarchar(256)</t>
    <phoneticPr fontId="2" type="noConversion"/>
  </si>
  <si>
    <t>回信件通知Email</t>
    <phoneticPr fontId="2" type="noConversion"/>
  </si>
  <si>
    <t>replyemail</t>
    <phoneticPr fontId="2" type="noConversion"/>
  </si>
  <si>
    <t>郵件主旨</t>
    <phoneticPr fontId="2" type="noConversion"/>
  </si>
  <si>
    <t>subject</t>
    <phoneticPr fontId="2" type="noConversion"/>
  </si>
  <si>
    <t>nvarchar(150)</t>
    <phoneticPr fontId="2" type="noConversion"/>
  </si>
  <si>
    <t>郵件內容 
可放html</t>
    <phoneticPr fontId="2" type="noConversion"/>
  </si>
  <si>
    <t>content</t>
    <phoneticPr fontId="2" type="noConversion"/>
  </si>
  <si>
    <t>來源系統代碼</t>
    <phoneticPr fontId="2" type="noConversion"/>
  </si>
  <si>
    <t>nvarchar(16)</t>
    <phoneticPr fontId="2" type="noConversion"/>
  </si>
  <si>
    <t>態樣/類別/專案代碼</t>
    <phoneticPr fontId="2" type="noConversion"/>
  </si>
  <si>
    <t>PGCode</t>
    <phoneticPr fontId="2" type="noConversion"/>
  </si>
  <si>
    <t>nvarchar(10)</t>
    <phoneticPr fontId="2" type="noConversion"/>
  </si>
  <si>
    <t>nvarchar(15)</t>
    <phoneticPr fontId="2" type="noConversion"/>
  </si>
  <si>
    <t>附件檔1</t>
    <phoneticPr fontId="2" type="noConversion"/>
  </si>
  <si>
    <t>attach_file_stream_1</t>
    <phoneticPr fontId="2" type="noConversion"/>
  </si>
  <si>
    <t>Binary</t>
    <phoneticPr fontId="2" type="noConversion"/>
  </si>
  <si>
    <t>附件檔1檔名</t>
    <phoneticPr fontId="2" type="noConversion"/>
  </si>
  <si>
    <t>file_name_1</t>
    <phoneticPr fontId="2" type="noConversion"/>
  </si>
  <si>
    <t>附件檔2</t>
    <phoneticPr fontId="2" type="noConversion"/>
  </si>
  <si>
    <t>attach_file_stream_2</t>
    <phoneticPr fontId="2" type="noConversion"/>
  </si>
  <si>
    <t>附件檔2檔名</t>
    <phoneticPr fontId="2" type="noConversion"/>
  </si>
  <si>
    <t>file_name_2</t>
    <phoneticPr fontId="2" type="noConversion"/>
  </si>
  <si>
    <t>附件檔3</t>
    <phoneticPr fontId="2" type="noConversion"/>
  </si>
  <si>
    <t>attach_file_stream_3</t>
    <phoneticPr fontId="2" type="noConversion"/>
  </si>
  <si>
    <t>附件檔3檔名</t>
    <phoneticPr fontId="2" type="noConversion"/>
  </si>
  <si>
    <t>file_name_3</t>
    <phoneticPr fontId="2" type="noConversion"/>
  </si>
  <si>
    <t>附件檔4</t>
    <phoneticPr fontId="2" type="noConversion"/>
  </si>
  <si>
    <t>attach_file_stream_4</t>
    <phoneticPr fontId="2" type="noConversion"/>
  </si>
  <si>
    <t>附件檔4檔名</t>
    <phoneticPr fontId="2" type="noConversion"/>
  </si>
  <si>
    <t>file_name_4</t>
    <phoneticPr fontId="2" type="noConversion"/>
  </si>
  <si>
    <t>附件檔5</t>
    <phoneticPr fontId="2" type="noConversion"/>
  </si>
  <si>
    <t>attach_file_stream_5</t>
    <phoneticPr fontId="2" type="noConversion"/>
  </si>
  <si>
    <t>附件檔6檔名</t>
    <phoneticPr fontId="2" type="noConversion"/>
  </si>
  <si>
    <t>file_name_6</t>
    <phoneticPr fontId="2" type="noConversion"/>
  </si>
  <si>
    <t>優先順序</t>
    <phoneticPr fontId="2" type="noConversion"/>
  </si>
  <si>
    <t>priority</t>
    <phoneticPr fontId="2" type="noConversion"/>
  </si>
  <si>
    <t>SenNowAPIResult</t>
    <phoneticPr fontId="2" type="noConversion"/>
  </si>
  <si>
    <t>return true</t>
    <phoneticPr fontId="2" type="noConversion"/>
  </si>
  <si>
    <t>TWOAS00082</t>
  </si>
  <si>
    <t>DU_MMA</t>
  </si>
  <si>
    <t>Async</t>
  </si>
  <si>
    <t>TOGO App -&gt; MMA</t>
    <phoneticPr fontId="2" type="noConversion"/>
  </si>
  <si>
    <t>PostBodyType:
application_x_www_form_urlencoded</t>
    <phoneticPr fontId="2" type="noConversion"/>
  </si>
  <si>
    <t>簡訊電話號碼</t>
    <phoneticPr fontId="2" type="noConversion"/>
  </si>
  <si>
    <t>類型</t>
    <phoneticPr fontId="2" type="noConversion"/>
  </si>
  <si>
    <t>VATYPE</t>
  </si>
  <si>
    <r>
      <rPr>
        <sz val="12"/>
        <color theme="1"/>
        <rFont val="細明體"/>
        <family val="2"/>
        <charset val="136"/>
      </rPr>
      <t>固定填</t>
    </r>
    <r>
      <rPr>
        <sz val="12"/>
        <color theme="1"/>
        <rFont val="Calibri"/>
        <family val="2"/>
      </rPr>
      <t xml:space="preserve"> 7</t>
    </r>
    <phoneticPr fontId="2" type="noConversion"/>
  </si>
  <si>
    <t>來源IP</t>
    <phoneticPr fontId="2" type="noConversion"/>
  </si>
  <si>
    <t>CLIENTIP</t>
  </si>
  <si>
    <t>系統來源</t>
    <phoneticPr fontId="2" type="noConversion"/>
  </si>
  <si>
    <r>
      <rPr>
        <sz val="12"/>
        <color theme="1"/>
        <rFont val="細明體"/>
        <family val="2"/>
        <charset val="136"/>
      </rPr>
      <t>固定填</t>
    </r>
    <r>
      <rPr>
        <sz val="12"/>
        <color theme="1"/>
        <rFont val="Calibri"/>
        <family val="2"/>
      </rPr>
      <t xml:space="preserve"> </t>
    </r>
    <r>
      <rPr>
        <sz val="12"/>
        <color theme="1"/>
        <rFont val="Calibri"/>
        <family val="2"/>
        <charset val="136"/>
      </rPr>
      <t>TOGOApp</t>
    </r>
    <phoneticPr fontId="2" type="noConversion"/>
  </si>
  <si>
    <t>部門或分行ID</t>
    <phoneticPr fontId="2" type="noConversion"/>
  </si>
  <si>
    <t>TERMNO</t>
  </si>
  <si>
    <t>員編</t>
    <phoneticPr fontId="2" type="noConversion"/>
  </si>
  <si>
    <t>USERID</t>
  </si>
  <si>
    <t>成功或失敗狀態</t>
    <phoneticPr fontId="2" type="noConversion"/>
  </si>
  <si>
    <t>推播平台</t>
    <phoneticPr fontId="2" type="noConversion"/>
  </si>
  <si>
    <t>DAWHO</t>
    <phoneticPr fontId="2" type="noConversion"/>
  </si>
  <si>
    <t>DAWHO -&gt; 推播平台</t>
    <phoneticPr fontId="2" type="noConversion"/>
  </si>
  <si>
    <t>HttpMethod: POST</t>
    <phoneticPr fontId="2" type="noConversion"/>
  </si>
  <si>
    <t>http://10.11.37.50/Push.Api/Route</t>
    <phoneticPr fontId="2" type="noConversion"/>
  </si>
  <si>
    <t>http://10.240.6.91/Push.Api/Route</t>
    <phoneticPr fontId="2" type="noConversion"/>
  </si>
  <si>
    <t>HEADER</t>
    <phoneticPr fontId="2" type="noConversion"/>
  </si>
  <si>
    <t>請求內容類型</t>
    <phoneticPr fontId="2" type="noConversion"/>
  </si>
  <si>
    <t>Content-Type</t>
  </si>
  <si>
    <r>
      <t>固定值</t>
    </r>
    <r>
      <rPr>
        <sz val="12"/>
        <color rgb="FF000000"/>
        <rFont val="Calibri"/>
        <family val="2"/>
      </rPr>
      <t>(application/json)</t>
    </r>
    <phoneticPr fontId="2" type="noConversion"/>
  </si>
  <si>
    <t>ApiKey</t>
  </si>
  <si>
    <t>固定值，詳如共用參數</t>
    <phoneticPr fontId="2" type="noConversion"/>
  </si>
  <si>
    <t>BODY</t>
    <phoneticPr fontId="2" type="noConversion"/>
  </si>
  <si>
    <r>
      <t>推播</t>
    </r>
    <r>
      <rPr>
        <sz val="12"/>
        <color rgb="FF000000"/>
        <rFont val="Calibri"/>
        <family val="2"/>
      </rPr>
      <t>api</t>
    </r>
    <r>
      <rPr>
        <sz val="12"/>
        <color rgb="FF000000"/>
        <rFont val="微軟正黑體"/>
        <family val="2"/>
        <charset val="136"/>
      </rPr>
      <t>路徑</t>
    </r>
    <phoneticPr fontId="2" type="noConversion"/>
  </si>
  <si>
    <t>Route</t>
  </si>
  <si>
    <r>
      <rPr>
        <sz val="12"/>
        <color theme="1"/>
        <rFont val="微軟正黑體"/>
        <family val="2"/>
        <charset val="136"/>
      </rPr>
      <t>固定值</t>
    </r>
    <r>
      <rPr>
        <sz val="12"/>
        <color rgb="FF000000"/>
        <rFont val="Calibri"/>
        <family val="2"/>
      </rPr>
      <t>(PushService/SendFcmPush)</t>
    </r>
    <phoneticPr fontId="2" type="noConversion"/>
  </si>
  <si>
    <r>
      <t>推播</t>
    </r>
    <r>
      <rPr>
        <sz val="12"/>
        <color rgb="FF000000"/>
        <rFont val="Calibri"/>
        <family val="2"/>
      </rPr>
      <t>api</t>
    </r>
    <r>
      <rPr>
        <sz val="12"/>
        <color rgb="FF000000"/>
        <rFont val="微軟正黑體"/>
        <family val="2"/>
        <charset val="136"/>
      </rPr>
      <t>方法</t>
    </r>
    <phoneticPr fontId="2" type="noConversion"/>
  </si>
  <si>
    <t>HttpMethod</t>
  </si>
  <si>
    <r>
      <t>固定值</t>
    </r>
    <r>
      <rPr>
        <sz val="12"/>
        <color rgb="FF000000"/>
        <rFont val="Calibri"/>
        <family val="2"/>
      </rPr>
      <t>(POST)</t>
    </r>
  </si>
  <si>
    <r>
      <t>推播</t>
    </r>
    <r>
      <rPr>
        <sz val="12"/>
        <color rgb="FF000000"/>
        <rFont val="Calibri"/>
        <family val="2"/>
      </rPr>
      <t>api</t>
    </r>
    <r>
      <rPr>
        <sz val="12"/>
        <color rgb="FF000000"/>
        <rFont val="微軟正黑體"/>
        <family val="2"/>
        <charset val="136"/>
      </rPr>
      <t>參數</t>
    </r>
    <phoneticPr fontId="2" type="noConversion"/>
  </si>
  <si>
    <t>Data</t>
  </si>
  <si>
    <t>專案名稱</t>
    <phoneticPr fontId="2" type="noConversion"/>
  </si>
  <si>
    <t xml:space="preserve">    AppCode</t>
    <phoneticPr fontId="2" type="noConversion"/>
  </si>
  <si>
    <t>nvarchar(20)</t>
  </si>
  <si>
    <t>必輸，暫定固定值
(請與營運發展科申請)</t>
    <phoneticPr fontId="2" type="noConversion"/>
  </si>
  <si>
    <t xml:space="preserve">    UserCode</t>
    <phoneticPr fontId="2" type="noConversion"/>
  </si>
  <si>
    <r>
      <t>OS</t>
    </r>
    <r>
      <rPr>
        <sz val="12"/>
        <color rgb="FF000000"/>
        <rFont val="微軟正黑體"/>
        <family val="2"/>
        <charset val="136"/>
      </rPr>
      <t>類型</t>
    </r>
    <phoneticPr fontId="2" type="noConversion"/>
  </si>
  <si>
    <t xml:space="preserve">    DeviceType</t>
    <phoneticPr fontId="2" type="noConversion"/>
  </si>
  <si>
    <t>nvarchar(1)</t>
  </si>
  <si>
    <t>必輸
A:APPLE(iOS) / G:Google(Android)</t>
    <phoneticPr fontId="2" type="noConversion"/>
  </si>
  <si>
    <t>裝置代碼</t>
    <phoneticPr fontId="2" type="noConversion"/>
  </si>
  <si>
    <t xml:space="preserve">    DeviceId</t>
    <phoneticPr fontId="2" type="noConversion"/>
  </si>
  <si>
    <t>nvarchar(100)</t>
  </si>
  <si>
    <r>
      <t>裝置</t>
    </r>
    <r>
      <rPr>
        <sz val="12"/>
        <color rgb="FF000000"/>
        <rFont val="Calibri"/>
        <family val="2"/>
      </rPr>
      <t>PushToken</t>
    </r>
    <phoneticPr fontId="2" type="noConversion"/>
  </si>
  <si>
    <t xml:space="preserve">    DevicePushToken</t>
    <phoneticPr fontId="2" type="noConversion"/>
  </si>
  <si>
    <t>nvarchar(4000)</t>
  </si>
  <si>
    <t>裝置名稱</t>
    <phoneticPr fontId="2" type="noConversion"/>
  </si>
  <si>
    <t xml:space="preserve">    DeviceName</t>
    <phoneticPr fontId="2" type="noConversion"/>
  </si>
  <si>
    <t>nvarchar(255)</t>
  </si>
  <si>
    <r>
      <t>Badge</t>
    </r>
    <r>
      <rPr>
        <sz val="12"/>
        <color rgb="FF000000"/>
        <rFont val="微軟正黑體"/>
        <family val="2"/>
        <charset val="136"/>
      </rPr>
      <t>數</t>
    </r>
    <phoneticPr fontId="2" type="noConversion"/>
  </si>
  <si>
    <t xml:space="preserve">    DeviceBadge</t>
    <phoneticPr fontId="2" type="noConversion"/>
  </si>
  <si>
    <t xml:space="preserve">    MessageId</t>
    <phoneticPr fontId="2" type="noConversion"/>
  </si>
  <si>
    <t>訊息主旨</t>
    <phoneticPr fontId="2" type="noConversion"/>
  </si>
  <si>
    <t xml:space="preserve">    Title</t>
    <phoneticPr fontId="2" type="noConversion"/>
  </si>
  <si>
    <t>訊息內容</t>
    <phoneticPr fontId="2" type="noConversion"/>
  </si>
  <si>
    <t xml:space="preserve">    Body</t>
    <phoneticPr fontId="2" type="noConversion"/>
  </si>
  <si>
    <t>轉導網址</t>
    <phoneticPr fontId="2" type="noConversion"/>
  </si>
  <si>
    <t xml:space="preserve">    Url</t>
    <phoneticPr fontId="2" type="noConversion"/>
  </si>
  <si>
    <r>
      <t>固定放</t>
    </r>
    <r>
      <rPr>
        <sz val="12"/>
        <color rgb="FF000000"/>
        <rFont val="Calibri"/>
        <family val="2"/>
      </rPr>
      <t>””</t>
    </r>
  </si>
  <si>
    <t>發送時間</t>
    <phoneticPr fontId="2" type="noConversion"/>
  </si>
  <si>
    <t xml:space="preserve">    StartDate</t>
    <phoneticPr fontId="2" type="noConversion"/>
  </si>
  <si>
    <t xml:space="preserve">    AppSenderId</t>
    <phoneticPr fontId="2" type="noConversion"/>
  </si>
  <si>
    <t>nvarchar(500)</t>
  </si>
  <si>
    <t>必輸，詳如共用參數</t>
  </si>
  <si>
    <t xml:space="preserve">    AppAuthToken</t>
    <phoneticPr fontId="2" type="noConversion"/>
  </si>
  <si>
    <t>IsRedirect</t>
  </si>
  <si>
    <t>固定放true</t>
    <phoneticPr fontId="2" type="noConversion"/>
  </si>
  <si>
    <t>Result</t>
  </si>
  <si>
    <t>NULL</t>
  </si>
  <si>
    <r>
      <t>成功</t>
    </r>
    <r>
      <rPr>
        <sz val="12"/>
        <color rgb="FF000000"/>
        <rFont val="Calibri"/>
        <family val="2"/>
      </rPr>
      <t>/</t>
    </r>
    <r>
      <rPr>
        <sz val="12"/>
        <color rgb="FF000000"/>
        <rFont val="微軟正黑體"/>
        <family val="2"/>
        <charset val="136"/>
      </rPr>
      <t>失敗</t>
    </r>
  </si>
  <si>
    <t>錯誤代碼</t>
    <phoneticPr fontId="2" type="noConversion"/>
  </si>
  <si>
    <t>Success</t>
  </si>
  <si>
    <t>True/false</t>
  </si>
  <si>
    <t>多國語系</t>
    <phoneticPr fontId="2" type="noConversion"/>
  </si>
  <si>
    <t>CultureId</t>
  </si>
  <si>
    <t>目前不須使用</t>
  </si>
  <si>
    <t>HttpMethod: POST
Body: form-data</t>
    <phoneticPr fontId="2" type="noConversion"/>
  </si>
  <si>
    <t>http://10.11.37.50/Push.Api/File/PushDataUpload</t>
    <phoneticPr fontId="2" type="noConversion"/>
  </si>
  <si>
    <t>Category</t>
  </si>
  <si>
    <r>
      <t>固定值</t>
    </r>
    <r>
      <rPr>
        <sz val="12"/>
        <color rgb="FF000000"/>
        <rFont val="Calibri"/>
        <family val="2"/>
      </rPr>
      <t>(PushData)</t>
    </r>
    <phoneticPr fontId="2" type="noConversion"/>
  </si>
  <si>
    <t>檔案</t>
    <phoneticPr fontId="2" type="noConversion"/>
  </si>
  <si>
    <t>file</t>
  </si>
  <si>
    <r>
      <rPr>
        <sz val="12"/>
        <color theme="1"/>
        <rFont val="微軟正黑體"/>
        <family val="2"/>
        <charset val="136"/>
      </rPr>
      <t>必為</t>
    </r>
    <r>
      <rPr>
        <sz val="12"/>
        <color rgb="FF000000"/>
        <rFont val="Calibri"/>
        <family val="2"/>
      </rPr>
      <t>JSON</t>
    </r>
    <r>
      <rPr>
        <sz val="12"/>
        <color rgb="FF000000"/>
        <rFont val="微軟正黑體"/>
        <family val="2"/>
        <charset val="136"/>
      </rPr>
      <t xml:space="preserve">檔，其他檔案會被阻擋
</t>
    </r>
    <r>
      <rPr>
        <sz val="12"/>
        <color rgb="FF000000"/>
        <rFont val="標楷體"/>
        <family val="2"/>
        <charset val="136"/>
      </rPr>
      <t>上傳檔名需與</t>
    </r>
    <r>
      <rPr>
        <sz val="12"/>
        <color rgb="FF000000"/>
        <rFont val="Calibri"/>
        <family val="2"/>
      </rPr>
      <t>ProjectCode</t>
    </r>
    <r>
      <rPr>
        <sz val="12"/>
        <color rgb="FF000000"/>
        <rFont val="標楷體"/>
        <family val="2"/>
        <charset val="136"/>
      </rPr>
      <t>一致</t>
    </r>
    <phoneticPr fontId="2" type="noConversion"/>
  </si>
  <si>
    <t>專案代碼</t>
    <phoneticPr fontId="2" type="noConversion"/>
  </si>
  <si>
    <t>ProjectCode</t>
  </si>
  <si>
    <t>必輸，專案名稱</t>
    <phoneticPr fontId="2" type="noConversion"/>
  </si>
  <si>
    <t>待發送時間</t>
    <phoneticPr fontId="2" type="noConversion"/>
  </si>
  <si>
    <t>ScheduledDate</t>
  </si>
  <si>
    <r>
      <t>必輸，格式為</t>
    </r>
    <r>
      <rPr>
        <sz val="12"/>
        <color rgb="FF000000"/>
        <rFont val="Calibri"/>
        <family val="2"/>
      </rPr>
      <t>yyyyMMddHHmmss</t>
    </r>
    <phoneticPr fontId="2" type="noConversion"/>
  </si>
  <si>
    <t>上傳者員編</t>
    <phoneticPr fontId="2" type="noConversion"/>
  </si>
  <si>
    <t>ModifyUser</t>
  </si>
  <si>
    <t>必輸，暫定固定值</t>
    <phoneticPr fontId="2" type="noConversion"/>
  </si>
  <si>
    <t>FILE</t>
    <phoneticPr fontId="2" type="noConversion"/>
  </si>
  <si>
    <t>AppCode</t>
  </si>
  <si>
    <t>UserCode</t>
  </si>
  <si>
    <t>詳如共用參數</t>
    <phoneticPr fontId="2" type="noConversion"/>
  </si>
  <si>
    <t>AppSenderId</t>
  </si>
  <si>
    <t>AppAuthToken</t>
  </si>
  <si>
    <t>DeviceType</t>
  </si>
  <si>
    <t>DeviceId</t>
  </si>
  <si>
    <t>DevicePushToken</t>
  </si>
  <si>
    <t>DeviceName</t>
  </si>
  <si>
    <t>DeviceBadge</t>
  </si>
  <si>
    <t>MessageId</t>
  </si>
  <si>
    <t>Body</t>
  </si>
  <si>
    <r>
      <t>Icon</t>
    </r>
    <r>
      <rPr>
        <sz val="12"/>
        <color rgb="FF000000"/>
        <rFont val="微軟正黑體"/>
        <family val="2"/>
        <charset val="136"/>
      </rPr>
      <t>放空字串</t>
    </r>
    <phoneticPr fontId="2" type="noConversion"/>
  </si>
  <si>
    <t>Icon</t>
  </si>
  <si>
    <t>Url</t>
  </si>
  <si>
    <t>OLApplyService.svc</t>
  </si>
  <si>
    <t>線上成立契約</t>
    <phoneticPr fontId="2" type="noConversion"/>
  </si>
  <si>
    <t>MMA--&gt;Consumer Loan Application System</t>
    <phoneticPr fontId="2" type="noConversion"/>
  </si>
  <si>
    <t>http://10.11.36.113:8082/OLApplyService.svc</t>
    <phoneticPr fontId="2" type="noConversion"/>
  </si>
  <si>
    <t>http://10.16.1.45:8082/OLApplyService.svc</t>
    <phoneticPr fontId="2" type="noConversion"/>
  </si>
  <si>
    <t>前端系統代號/Front-end system code</t>
    <phoneticPr fontId="2" type="noConversion"/>
  </si>
  <si>
    <t>ChlID</t>
  </si>
  <si>
    <t>Varchar(2)</t>
    <phoneticPr fontId="2" type="noConversion"/>
  </si>
  <si>
    <t>NT:網路銀行;
PD:iPad</t>
    <phoneticPr fontId="2" type="noConversion"/>
  </si>
  <si>
    <t>前端系統/Front-end system name</t>
    <phoneticPr fontId="2" type="noConversion"/>
  </si>
  <si>
    <t>Varchar(20)</t>
    <phoneticPr fontId="2" type="noConversion"/>
  </si>
  <si>
    <t>網路銀行
IPAD</t>
    <phoneticPr fontId="2" type="noConversion"/>
  </si>
  <si>
    <t>前端的系統timestamp/Front-end system timestamp</t>
    <phoneticPr fontId="2" type="noConversion"/>
  </si>
  <si>
    <t>透過哪個來源通路點到預約網頁的/Through which source access point to the reservation page</t>
    <phoneticPr fontId="2" type="noConversion"/>
  </si>
  <si>
    <t>ChlSource</t>
  </si>
  <si>
    <t>用來記錄是從哪個地方點選進來申請
(可不用給值)</t>
    <phoneticPr fontId="2" type="noConversion"/>
  </si>
  <si>
    <t>Client IP</t>
    <phoneticPr fontId="2" type="noConversion"/>
  </si>
  <si>
    <t>varchar(15)</t>
    <phoneticPr fontId="2" type="noConversion"/>
  </si>
  <si>
    <t>呼叫WS的Client IP</t>
    <phoneticPr fontId="2" type="noConversion"/>
  </si>
  <si>
    <t>預約編號/appointment number</t>
    <phoneticPr fontId="2" type="noConversion"/>
  </si>
  <si>
    <t>ReserveNo</t>
    <phoneticPr fontId="2" type="noConversion"/>
  </si>
  <si>
    <t>varchar(48)</t>
    <phoneticPr fontId="2" type="noConversion"/>
  </si>
  <si>
    <t>TimeStamp 17碼
yyyymmddhhmmssmmm</t>
    <phoneticPr fontId="2" type="noConversion"/>
  </si>
  <si>
    <t>交易類別/Transaction Type</t>
    <phoneticPr fontId="2" type="noConversion"/>
  </si>
  <si>
    <t>ApplyType</t>
    <phoneticPr fontId="2" type="noConversion"/>
  </si>
  <si>
    <t>新申請：NEW
同意:AGREE</t>
    <phoneticPr fontId="2" type="noConversion"/>
  </si>
  <si>
    <t>iPad:
S01同意條款
S02基本資料
S03上傳文件
S04完成申請</t>
    <phoneticPr fontId="2" type="noConversion"/>
  </si>
  <si>
    <t>客戶申請/Customer application information</t>
    <phoneticPr fontId="2" type="noConversion"/>
  </si>
  <si>
    <t>ApplyInfo</t>
    <phoneticPr fontId="2" type="noConversion"/>
  </si>
  <si>
    <t>List</t>
    <phoneticPr fontId="2" type="noConversion"/>
  </si>
  <si>
    <t>影像檔案上傳/image file upload</t>
    <phoneticPr fontId="2" type="noConversion"/>
  </si>
  <si>
    <t>Doc</t>
  </si>
  <si>
    <r>
      <t xml:space="preserve">8  </t>
    </r>
    <r>
      <rPr>
        <b/>
        <sz val="14"/>
        <color theme="1"/>
        <rFont val="微軟正黑體"/>
        <family val="2"/>
        <charset val="136"/>
      </rPr>
      <t>ApplyInfo_info</t>
    </r>
    <phoneticPr fontId="2" type="noConversion"/>
  </si>
  <si>
    <t>8.1	客戶申請資料</t>
    <phoneticPr fontId="2" type="noConversion"/>
  </si>
  <si>
    <t>客戶ID/Customer ID</t>
    <phoneticPr fontId="2" type="noConversion"/>
  </si>
  <si>
    <t>UNINO</t>
  </si>
  <si>
    <t>客戶姓名/customer's name</t>
    <phoneticPr fontId="2" type="noConversion"/>
  </si>
  <si>
    <t>NAME</t>
  </si>
  <si>
    <t>生日/Birthday</t>
    <phoneticPr fontId="2" type="noConversion"/>
  </si>
  <si>
    <t>BIRTHDATE</t>
  </si>
  <si>
    <t xml:space="preserve">varchar(8) </t>
    <phoneticPr fontId="2" type="noConversion"/>
  </si>
  <si>
    <t>申貸金額/Loan Amount</t>
    <phoneticPr fontId="2" type="noConversion"/>
  </si>
  <si>
    <t>ATAMT</t>
  </si>
  <si>
    <t>decimal(10, 0)</t>
  </si>
  <si>
    <t>年薪/annual salary</t>
    <phoneticPr fontId="2" type="noConversion"/>
  </si>
  <si>
    <t>SALARY</t>
  </si>
  <si>
    <t>住家郵遞區號/home zip code</t>
    <phoneticPr fontId="2" type="noConversion"/>
  </si>
  <si>
    <t>HOME_ZIPID</t>
  </si>
  <si>
    <t>varchar(3)</t>
  </si>
  <si>
    <t>現居地址/current address</t>
    <phoneticPr fontId="2" type="noConversion"/>
  </si>
  <si>
    <t>HOME_ADDR</t>
  </si>
  <si>
    <t>nvarchar(100)</t>
    <phoneticPr fontId="2" type="noConversion"/>
  </si>
  <si>
    <t>現居電話區碼/current area code</t>
    <phoneticPr fontId="2" type="noConversion"/>
  </si>
  <si>
    <t>PHONE_HOME_AREA</t>
  </si>
  <si>
    <t>現居電話號碼/Current home phone number</t>
    <phoneticPr fontId="2" type="noConversion"/>
  </si>
  <si>
    <t>PHONE_HOME</t>
  </si>
  <si>
    <t>(申請時) /(at the time of application)
(同意時)/(when agreeing)
手機/cell phone</t>
    <phoneticPr fontId="2" type="noConversion"/>
  </si>
  <si>
    <t>CTEL2</t>
  </si>
  <si>
    <t>varchar(20)</t>
    <phoneticPr fontId="2" type="noConversion"/>
  </si>
  <si>
    <t>帳號/撥款帳號  / Account / Grant Account</t>
    <phoneticPr fontId="2" type="noConversion"/>
  </si>
  <si>
    <t>WHACT</t>
  </si>
  <si>
    <t xml:space="preserve"> varchar(14)</t>
    <phoneticPr fontId="2" type="noConversion"/>
  </si>
  <si>
    <t>申請日期 /Date of Application</t>
    <phoneticPr fontId="2" type="noConversion"/>
  </si>
  <si>
    <t>APPLY_DATE</t>
  </si>
  <si>
    <t xml:space="preserve">varchar(8) </t>
  </si>
  <si>
    <t>申請時間 / application time</t>
    <phoneticPr fontId="2" type="noConversion"/>
  </si>
  <si>
    <t>TIME_STAMP</t>
  </si>
  <si>
    <t>(申請時) /(at the time of application)
(同意時)/(when agreeing)
電子郵件 / Email</t>
    <phoneticPr fontId="2" type="noConversion"/>
  </si>
  <si>
    <t>共同行銷記號A / Common Marketing Mark A</t>
    <phoneticPr fontId="2" type="noConversion"/>
  </si>
  <si>
    <t>CO_MARKETING_A</t>
  </si>
  <si>
    <t xml:space="preserve">varchar(1) </t>
    <phoneticPr fontId="2" type="noConversion"/>
  </si>
  <si>
    <t>1同意  
0不同意</t>
    <phoneticPr fontId="2" type="noConversion"/>
  </si>
  <si>
    <t>共同行銷記號B / Common Marketing Token B</t>
    <phoneticPr fontId="2" type="noConversion"/>
  </si>
  <si>
    <t>CO_MARKETING_B</t>
  </si>
  <si>
    <t xml:space="preserve">varchar(1) </t>
  </si>
  <si>
    <t>共同行銷記號C / Common Marketing Token C</t>
    <phoneticPr fontId="2" type="noConversion"/>
  </si>
  <si>
    <t>CO_MARKETING_C</t>
  </si>
  <si>
    <t>共同行銷記號D / Common Marketing Token D</t>
    <phoneticPr fontId="2" type="noConversion"/>
  </si>
  <si>
    <t>CO_MARKETING_D</t>
  </si>
  <si>
    <t>網路銀行服務條款 / Internet Banking Terms of Service</t>
    <phoneticPr fontId="2" type="noConversion"/>
  </si>
  <si>
    <t>CO_MARKETING_URL</t>
  </si>
  <si>
    <t xml:space="preserve">varchar(100) </t>
  </si>
  <si>
    <t>申請注意事項及聲明事項及查詢聯徵信用資料 / Matters needing attention and declaration of application and inquiry of joint credit information</t>
    <phoneticPr fontId="2" type="noConversion"/>
  </si>
  <si>
    <t>CreditNotice_URL</t>
  </si>
  <si>
    <t>個人資料蒐集、處理及利用告知義務內容 / Personal data collection, processing and use of disclosure obligations</t>
    <phoneticPr fontId="2" type="noConversion"/>
  </si>
  <si>
    <t>PersionInfo_URL</t>
  </si>
  <si>
    <t>AGR01</t>
  </si>
  <si>
    <t>varchar(1)</t>
  </si>
  <si>
    <t>了解個資收集目的及用途 / Understanding the Purpose and Purpose of Personal Data Collection</t>
    <phoneticPr fontId="2" type="noConversion"/>
  </si>
  <si>
    <t>AGR02</t>
  </si>
  <si>
    <t>案件申請狀態/case application status</t>
    <phoneticPr fontId="2" type="noConversion"/>
  </si>
  <si>
    <t>APPLY_STATE</t>
  </si>
  <si>
    <t>專案代號/Project code</t>
    <phoneticPr fontId="2" type="noConversion"/>
  </si>
  <si>
    <t>PROJNO</t>
  </si>
  <si>
    <t>varchar(4)</t>
  </si>
  <si>
    <t>共同行銷記號E/co-marketing symbol E</t>
    <phoneticPr fontId="2" type="noConversion"/>
  </si>
  <si>
    <t>CO_MARKETING_E</t>
  </si>
  <si>
    <t>登入者身分種類/Login identity type</t>
    <phoneticPr fontId="2" type="noConversion"/>
  </si>
  <si>
    <t>LOGINTYPE</t>
  </si>
  <si>
    <t>客戶登入IP/Client login IP</t>
    <phoneticPr fontId="2" type="noConversion"/>
  </si>
  <si>
    <t>CUSTIP</t>
  </si>
  <si>
    <t>varchar(15)</t>
  </si>
  <si>
    <t>信用卡卡號/credit card number</t>
    <phoneticPr fontId="2" type="noConversion"/>
  </si>
  <si>
    <t>varchar(16)</t>
  </si>
  <si>
    <t>職稱/job title</t>
    <phoneticPr fontId="2" type="noConversion"/>
  </si>
  <si>
    <t>title</t>
    <phoneticPr fontId="2" type="noConversion"/>
  </si>
  <si>
    <t>varchar(6)</t>
  </si>
  <si>
    <t>PRA01_無
PRA02_作業員/基層勞工
PRA03_約聘人員
PRA04_一般職員
PRA05_基層主管
PRA06_中階主管
PRA07_高階主管(經理級以上)
PRA08_老師
PRA09_醫護人員
PRA10_專業人士(醫師、律師、會計師、精算師)
PRA11_自營商(獨資、行號)
PRA12_負責人(公司)
PRA13_董監事
PRA14_派遣人員</t>
    <phoneticPr fontId="2" type="noConversion"/>
  </si>
  <si>
    <t>公司名稱/Company Name</t>
    <phoneticPr fontId="2" type="noConversion"/>
  </si>
  <si>
    <t>corpna</t>
  </si>
  <si>
    <t>varchar(50)</t>
  </si>
  <si>
    <t>公司地址/company address</t>
    <phoneticPr fontId="2" type="noConversion"/>
  </si>
  <si>
    <t>Office_Addr</t>
  </si>
  <si>
    <t>公司地址郵遞區號/Company Address Zip Code</t>
    <phoneticPr fontId="2" type="noConversion"/>
  </si>
  <si>
    <t>Office_ZIPID</t>
  </si>
  <si>
    <t>nvarchar(3)</t>
  </si>
  <si>
    <t>公司電話區碼/Company phone area code</t>
    <phoneticPr fontId="2" type="noConversion"/>
  </si>
  <si>
    <t>Phone_Office_Area</t>
  </si>
  <si>
    <t>公司電話/company phone</t>
    <phoneticPr fontId="2" type="noConversion"/>
  </si>
  <si>
    <t>Phone_Office</t>
  </si>
  <si>
    <t>varchar(10)</t>
  </si>
  <si>
    <t>公司電話分機/Company phone extension</t>
    <phoneticPr fontId="2" type="noConversion"/>
  </si>
  <si>
    <t>Phone_Office_ext</t>
  </si>
  <si>
    <t>varchar(7)</t>
  </si>
  <si>
    <t>資金用途/ Use of funds</t>
    <phoneticPr fontId="2" type="noConversion"/>
  </si>
  <si>
    <t>Purpose</t>
  </si>
  <si>
    <t>008_個人理財
028_週轉金
029_其他消費性支出</t>
    <phoneticPr fontId="2" type="noConversion"/>
  </si>
  <si>
    <t>理財用途/Financial purposes</t>
    <phoneticPr fontId="2" type="noConversion"/>
  </si>
  <si>
    <t>PurposeDetl</t>
  </si>
  <si>
    <t>001_股票
002_基金
003_投資副業
004_外匯
005_黃金
006_保單
099_其他</t>
    <phoneticPr fontId="2" type="noConversion"/>
  </si>
  <si>
    <t>工作年資_年/Working experience_years</t>
    <phoneticPr fontId="2" type="noConversion"/>
  </si>
  <si>
    <t>seniority_y</t>
  </si>
  <si>
    <t>tinyint</t>
  </si>
  <si>
    <t>工作年資_月/Working experience_months</t>
    <phoneticPr fontId="2" type="noConversion"/>
  </si>
  <si>
    <t>seniority_m</t>
  </si>
  <si>
    <t>(申請時)理財用途其他時描述/(At the time of application) Financial management purposes and other descriptions</t>
    <phoneticPr fontId="2" type="noConversion"/>
  </si>
  <si>
    <t>PurposeDesc</t>
  </si>
  <si>
    <t>同意線上核貸Flag/Agree to the online loan verification Flag</t>
    <phoneticPr fontId="2" type="noConversion"/>
  </si>
  <si>
    <t>AgreeFlag</t>
  </si>
  <si>
    <t>同意線上核貸客戶IP/Agree to online loan verification customer IP</t>
    <phoneticPr fontId="2" type="noConversion"/>
  </si>
  <si>
    <t>AgreeIP</t>
  </si>
  <si>
    <t>發送OTP手機號碼/Send OTP mobile number</t>
    <phoneticPr fontId="2" type="noConversion"/>
  </si>
  <si>
    <t>Phone_OTP</t>
  </si>
  <si>
    <t>發送OTP時間/Send OTP time</t>
    <phoneticPr fontId="2" type="noConversion"/>
  </si>
  <si>
    <t>OTPTime</t>
  </si>
  <si>
    <t>線上成立契約 專案代碼 /Form a contract online Project code</t>
    <phoneticPr fontId="2" type="noConversion"/>
  </si>
  <si>
    <t>APPNO</t>
  </si>
  <si>
    <t>varchar(14)</t>
    <phoneticPr fontId="2" type="noConversion"/>
  </si>
  <si>
    <t>OnlineContract Key值</t>
    <phoneticPr fontId="2" type="noConversion"/>
  </si>
  <si>
    <t>線上成立契約 專案序號/Form a contract online Project serial number</t>
    <phoneticPr fontId="2" type="noConversion"/>
  </si>
  <si>
    <t>SEQNO</t>
  </si>
  <si>
    <t>是否已同意借款利率機動調整/Whether you have agreed to the flexible adjustment of the borrowing rate</t>
    <phoneticPr fontId="2" type="noConversion"/>
  </si>
  <si>
    <t>RateChange</t>
  </si>
  <si>
    <t>Y- 同意
N-未勾選</t>
    <phoneticPr fontId="2" type="noConversion"/>
  </si>
  <si>
    <t>借款利率機動調整通知方式/Notice of Mobile Adjustment of Loan Interest Rate</t>
    <phoneticPr fontId="2" type="noConversion"/>
  </si>
  <si>
    <t>RateChangeType</t>
  </si>
  <si>
    <t>1-	email
2-	簡訊  
3-	email+簡訊</t>
    <phoneticPr fontId="2" type="noConversion"/>
  </si>
  <si>
    <t>連結來源/link source</t>
    <phoneticPr fontId="2" type="noConversion"/>
  </si>
  <si>
    <t>LinkSource</t>
  </si>
  <si>
    <t>了解並同意本貸款申請書暨約定書之全部內容/Understand and agree to the entire content of this loan application and agreement</t>
    <phoneticPr fontId="2" type="noConversion"/>
  </si>
  <si>
    <t>AgreeContract</t>
  </si>
  <si>
    <t>Y(線上成立契約使用)
N</t>
    <phoneticPr fontId="2" type="noConversion"/>
  </si>
  <si>
    <t>特約條款第八條限制清償條款/Article 8 Limitation of liquidation clauses</t>
    <phoneticPr fontId="2" type="noConversion"/>
  </si>
  <si>
    <t>Contract08</t>
  </si>
  <si>
    <t>Contract10</t>
  </si>
  <si>
    <t>指定業務人員/Designated business personnel</t>
    <phoneticPr fontId="2" type="noConversion"/>
  </si>
  <si>
    <t>AO_EMPID</t>
  </si>
  <si>
    <t>(申請時)
(同意時)
通訊電話區碼 /
"(at the time of application)
(when agreeing)
Telephone area code"</t>
    <phoneticPr fontId="2" type="noConversion"/>
  </si>
  <si>
    <t>CATELAR</t>
  </si>
  <si>
    <t>(申請時)
(同意時)
通訊電話號碼/
"(at the time of application)
(when agreeing)
Communication phone number"</t>
    <phoneticPr fontId="2" type="noConversion"/>
  </si>
  <si>
    <t>CATELNO</t>
  </si>
  <si>
    <t>(申請時)
通訊地址
(同意時)
通訊街道號碼/
"(at the time of application)
mailing address
(when agreeing)
Communication Street Number"</t>
    <phoneticPr fontId="2" type="noConversion"/>
  </si>
  <si>
    <t>CAADR</t>
  </si>
  <si>
    <t>varchar(100)</t>
    <phoneticPr fontId="2" type="noConversion"/>
  </si>
  <si>
    <t>多欄位組合01/
Multi-column combination 01</t>
    <phoneticPr fontId="2" type="noConversion"/>
  </si>
  <si>
    <t>FILLER01</t>
  </si>
  <si>
    <t xml:space="preserve"> varchar(100) </t>
  </si>
  <si>
    <t>第1碼_客戶身分
O(本行客戶)
N(全新戶)
第2碼_驗證方式
1(OTP)
2(他行驗證)
3(自然人憑證)
第3碼_OCR狀態
T(成功)
F(失敗)
|綠界指定區域
(取消不放值)
|綠界指定分行3碼
(20220617
或分行線上信貸分行3碼)
|綠界產品類型
|綠界次特店編號
|eventid
EX:
N3T|北區|001|02|1234567
|eventid
EX: 4456dfcc-cdc7-4489-9fb1-04ff39893f29
(以上共佔約80長度)</t>
    <phoneticPr fontId="2" type="noConversion"/>
  </si>
  <si>
    <t>多欄位組合02/
Multi-column combination 02</t>
    <phoneticPr fontId="2" type="noConversion"/>
  </si>
  <si>
    <t>FILLER02</t>
  </si>
  <si>
    <t>第1~3碼
指定撥入他行行庫
第4~19碼
指定撥入他行帳戶
|婚姻狀況
|教育程度
|房屋所有權
|身分別
|指定撥入他行行庫
分行</t>
    <phoneticPr fontId="2" type="noConversion"/>
  </si>
  <si>
    <t>多欄位組合03/
Multi-column combination 03</t>
    <phoneticPr fontId="2" type="noConversion"/>
  </si>
  <si>
    <t>FILLER03</t>
  </si>
  <si>
    <t>個人信用貸款約定書條款及合理審閱期條款(本息攤)
|循環型版號</t>
    <phoneticPr fontId="2" type="noConversion"/>
  </si>
  <si>
    <t>多欄位組合04/
Multi-column combination 04</t>
    <phoneticPr fontId="2" type="noConversion"/>
  </si>
  <si>
    <t>FILLER04</t>
  </si>
  <si>
    <t>備用04</t>
    <phoneticPr fontId="2" type="noConversion"/>
  </si>
  <si>
    <t>多欄位組合05/
Multi-column combination 05</t>
    <phoneticPr fontId="2" type="noConversion"/>
  </si>
  <si>
    <t>FILLER05</t>
  </si>
  <si>
    <t>備用05</t>
    <phoneticPr fontId="2" type="noConversion"/>
  </si>
  <si>
    <t>多欄位組合06/
Multi-column combination 06</t>
    <phoneticPr fontId="2" type="noConversion"/>
  </si>
  <si>
    <t>FILLER06</t>
  </si>
  <si>
    <t>備用06</t>
    <phoneticPr fontId="2" type="noConversion"/>
  </si>
  <si>
    <t>多欄位組合07/
Multi-column combination 07</t>
    <phoneticPr fontId="2" type="noConversion"/>
  </si>
  <si>
    <t>FILLER07</t>
  </si>
  <si>
    <t>線上成立契約簽約時:
第1碼_客戶身分
O(本行客戶)
N(全新戶)
第2碼_驗證方式
1(OTP)
2(他行驗證)
3(自然人憑證)
|指定撥款日
(20211004增加)
|戶籍縣市
|戶籍鄉鎮
|戶籍村里
|通訊縣市
|通訊鄉鎮
EX:N2|20200808
|10016|881040|005|10016|881040</t>
    <phoneticPr fontId="2" type="noConversion"/>
  </si>
  <si>
    <t>多欄位組合08/
Multi-column combination 08</t>
    <phoneticPr fontId="2" type="noConversion"/>
  </si>
  <si>
    <t>FILLER08</t>
  </si>
  <si>
    <t>(申請時)資金用途聲明條款
|信用貸款商品服務說明書
|同意
(需求202111170042外部同意條款,例如台灣大車隊信貸)
|同意
(同意執行他行帳戶驗證)</t>
    <phoneticPr fontId="2" type="noConversion"/>
  </si>
  <si>
    <t>多欄位組合09/
Multi-column combination 09</t>
    <phoneticPr fontId="2" type="noConversion"/>
  </si>
  <si>
    <t>FILLER09</t>
  </si>
  <si>
    <t>(同意撥款時)下載個人信用貸款約定書所有條款
|網路銀行服務條款</t>
    <phoneticPr fontId="2" type="noConversion"/>
  </si>
  <si>
    <t>多欄位組合10/
Multi-column combination 10</t>
    <phoneticPr fontId="2" type="noConversion"/>
  </si>
  <si>
    <t>FILLER10</t>
  </si>
  <si>
    <t xml:space="preserve">(申請時)
總期數|手續費|行業別|行業別細項|Z21換補領日期|Z21換補領代碼|Z21發證地點
|推薦人員編 </t>
    <phoneticPr fontId="2" type="noConversion"/>
  </si>
  <si>
    <t>多欄位組合11/
Multi-column combination 11</t>
    <phoneticPr fontId="2" type="noConversion"/>
  </si>
  <si>
    <t>FILLER11</t>
  </si>
  <si>
    <t>(申請時)
戶籍電話區碼|戶籍電話號碼</t>
    <phoneticPr fontId="2" type="noConversion"/>
  </si>
  <si>
    <t>多欄位組合12/
Multi-column combination 12</t>
    <phoneticPr fontId="2" type="noConversion"/>
  </si>
  <si>
    <t>FILLER12</t>
  </si>
  <si>
    <t>(申請時)
戶籍地址
(同意時)
戶籍街道號碼</t>
    <phoneticPr fontId="2" type="noConversion"/>
  </si>
  <si>
    <t>多欄位組合13/
Multi-column combination 13</t>
    <phoneticPr fontId="2" type="noConversion"/>
  </si>
  <si>
    <t>FILLER13</t>
  </si>
  <si>
    <t>(申請時)
(LinkSource 151信用卡跨售信貸使用)</t>
    <phoneticPr fontId="2" type="noConversion"/>
  </si>
  <si>
    <t>9  Doc</t>
    <phoneticPr fontId="2" type="noConversion"/>
  </si>
  <si>
    <t>9.1	檔案上傳</t>
    <phoneticPr fontId="2" type="noConversion"/>
  </si>
  <si>
    <t xml:space="preserve">圖檔編號
</t>
    <phoneticPr fontId="2" type="noConversion"/>
  </si>
  <si>
    <t>DocID</t>
    <phoneticPr fontId="2" type="noConversion"/>
  </si>
  <si>
    <t>(iPad S03使用)
0001-身分證正面
0002-身分證反面
0003-收入證明1
0004-收入證明2
0005-收入證明3
0006-收入證明4
0007-收入證明5
0008-收入證明6
0009-其他文件1
0010-其他文件2
0011-其他文件3
0012-健保APP
0013-護照(外勞)</t>
    <phoneticPr fontId="2" type="noConversion"/>
  </si>
  <si>
    <t>圖檔</t>
  </si>
  <si>
    <t>DocImage</t>
    <phoneticPr fontId="2" type="noConversion"/>
  </si>
  <si>
    <t>image</t>
  </si>
  <si>
    <t>(iPad S03使用)</t>
    <phoneticPr fontId="2" type="noConversion"/>
  </si>
  <si>
    <t>ResultMsg</t>
    <phoneticPr fontId="2" type="noConversion"/>
  </si>
  <si>
    <t>CommonRtn.svc</t>
  </si>
  <si>
    <t>線上信貸共用功能</t>
    <phoneticPr fontId="2" type="noConversion"/>
  </si>
  <si>
    <t>http://10.11.36.113:8082/CommonRtn.svc</t>
    <phoneticPr fontId="2" type="noConversion"/>
  </si>
  <si>
    <t>http://10.16.1.45:8082/CommonRtn.svc</t>
    <phoneticPr fontId="2" type="noConversion"/>
  </si>
  <si>
    <t>依功能需求輸入不同代碼/Enter different codes according to functional requirements</t>
    <phoneticPr fontId="2" type="noConversion"/>
  </si>
  <si>
    <t>TxnCode</t>
  </si>
  <si>
    <t>001-IPAD使用,讀取職稱代碼及說明
002-金控跨售管理 傳入申請書編號,傳出 主借ID/申請書狀態/核貸狀態/撥款日期/撥款金額
003-銀行代碼及說明(MMA 及 IPAD使用)
004-check ID 是否可以申請進件(1)未申請過(2)上次申請&gt;90日(3)上次申請&lt;=90日 且 沒有在途件 且 (沒有已核准銷件 或 已核准銷件不是3個月內的本行婉拒件) 待處理件
005-功能_信貸4.0第3項 補件查詢
006-婚姻狀況  
007-教育程度  
008-房屋所有權
009-行業別 
010-行業別細項 
011-露出
012-身分別
015-保留給房貸補件使用
016-依傳入行業別@Key01 ,回傳職稱
017-檢查ID符合預選名單循環型 @Key01=LINKSOURCE,@Key02=UNINO
018-縣市代碼
019-依縣市代碼回傳市區鄉鎮編號,名稱
020-依市區鄉鎮編號回傳村里編號,名稱
ISB-與我聯絡頁資訊
ISC-APP使用_房貸申請客戶風險等級</t>
    <phoneticPr fontId="2" type="noConversion"/>
  </si>
  <si>
    <t>001-IPAD use, read the title code and description
002-Financial Control Cross-selling Management Incoming application number, outgoing main borrowing ID/application status/approval status/appropriation date/appropriation amount
003-Bank code and description (used by MMA and IPAD)
004-check ID whether it is possible to apply for incoming documents (1) never applied (2) last application&gt; 90 days (3) last application &lt;= 90 days and no in-transit documents and (no approved cancellations or approved cancellations) not within 3 months of the Bank's refusal) Pending
005-Function_Credit 4.0 Item 3 Supplementary Inquiry
006-Marital Status
007 - Education level
008 - Home Ownership
009-Industry
010-Industry details
011 - exposed
012-Separate
015-Reserved for mortgage supplements
016-Return the title according to the incoming industry @Key01
017-Check that the ID matches the preselected list cyclic type @Key01=LINKSOURCE,@Key02=UNINO
018-County and city code
019-Return the number and name of the city and town according to the county and city code
020-Return the village number and name according to the urban township number
ISB-Contact Me Page Information
ISC-APP use_Risk level of mortgage application customers</t>
    <phoneticPr fontId="2" type="noConversion"/>
  </si>
  <si>
    <t>Key01</t>
    <phoneticPr fontId="2" type="noConversion"/>
  </si>
  <si>
    <t xml:space="preserve">varchar(80) </t>
  </si>
  <si>
    <t>Key02</t>
  </si>
  <si>
    <t>varchar(80)</t>
    <phoneticPr fontId="2" type="noConversion"/>
  </si>
  <si>
    <t>Key03</t>
  </si>
  <si>
    <t>Key04</t>
  </si>
  <si>
    <t>Key05</t>
  </si>
  <si>
    <t>Key06</t>
  </si>
  <si>
    <t>ResultMsg</t>
  </si>
  <si>
    <t>帳單查詢(票交) PayBill EFcs Query</t>
    <phoneticPr fontId="2" type="noConversion"/>
  </si>
  <si>
    <t>http://10.11.140.151/billhubintra/v1/efcs/apiquery</t>
    <phoneticPr fontId="2" type="noConversion"/>
  </si>
  <si>
    <t>http://10.11.42.60/billhubintra/v1/efcs/apiquery</t>
    <phoneticPr fontId="2" type="noConversion"/>
  </si>
  <si>
    <t>http://10.16.1.82/billhubintra/v1/efcs/apiquery</t>
    <phoneticPr fontId="2" type="noConversion"/>
  </si>
  <si>
    <t>1           </t>
  </si>
  <si>
    <t>2           </t>
  </si>
  <si>
    <t>3           </t>
  </si>
  <si>
    <t>繳費項目ID</t>
  </si>
  <si>
    <r>
      <t>依繳費項目而定，</t>
    </r>
    <r>
      <rPr>
        <sz val="12"/>
        <color rgb="FFFF0000"/>
        <rFont val="標楷體"/>
        <family val="4"/>
        <charset val="136"/>
      </rPr>
      <t>詳見1.1.1</t>
    </r>
    <r>
      <rPr>
        <sz val="12"/>
        <color rgb="FF1A1A1A"/>
        <rFont val="標楷體"/>
        <family val="4"/>
        <charset val="136"/>
      </rPr>
      <t xml:space="preserve">
若為即查查詢為必填值，若為繳銷查詢無需填填值</t>
    </r>
    <phoneticPr fontId="2" type="noConversion"/>
  </si>
  <si>
    <t>4           </t>
  </si>
  <si>
    <t>繳費類別</t>
  </si>
  <si>
    <t>btypeclass</t>
  </si>
  <si>
    <t>若為即查查詢無需填值，若為繳銷查詢為必填值</t>
  </si>
  <si>
    <t>5           </t>
  </si>
  <si>
    <t>使用者來源IP</t>
  </si>
  <si>
    <t>6           </t>
  </si>
  <si>
    <t>APP:行動裝置應用程式
WEB:瀏覽器</t>
    <phoneticPr fontId="2" type="noConversion"/>
  </si>
  <si>
    <t>7           </t>
  </si>
  <si>
    <t>使用者行動裝置ID</t>
  </si>
  <si>
    <t>APP行動裝置之UUID</t>
  </si>
  <si>
    <t>8           </t>
  </si>
  <si>
    <t>APP iOS/Android版號</t>
  </si>
  <si>
    <t>9           </t>
  </si>
  <si>
    <t>WEB瀏覽器類型與版號</t>
  </si>
  <si>
    <t>10        </t>
  </si>
  <si>
    <t>WEB瀏覽器UserAgent資訊</t>
  </si>
  <si>
    <t>11        </t>
  </si>
  <si>
    <t>查詢資訊</t>
  </si>
  <si>
    <t>query_info</t>
  </si>
  <si>
    <r>
      <rPr>
        <sz val="12"/>
        <color theme="1"/>
        <rFont val="微軟正黑體"/>
        <family val="2"/>
        <charset val="136"/>
      </rPr>
      <t>依繳費項目而定，</t>
    </r>
    <r>
      <rPr>
        <sz val="12"/>
        <color rgb="FFFF0000"/>
        <rFont val="微軟正黑體"/>
        <family val="2"/>
        <charset val="136"/>
      </rPr>
      <t>詳見</t>
    </r>
    <r>
      <rPr>
        <sz val="12"/>
        <color rgb="FFFF0000"/>
        <rFont val="Calibri"/>
        <family val="2"/>
      </rPr>
      <t>1.1.1</t>
    </r>
    <r>
      <rPr>
        <sz val="12"/>
        <color rgb="FFFF0000"/>
        <rFont val="微軟正黑體"/>
        <family val="2"/>
        <charset val="136"/>
      </rPr>
      <t>及</t>
    </r>
    <r>
      <rPr>
        <sz val="12"/>
        <color rgb="FFFF0000"/>
        <rFont val="Calibri"/>
        <family val="2"/>
      </rPr>
      <t>1.1.2</t>
    </r>
    <phoneticPr fontId="2" type="noConversion"/>
  </si>
  <si>
    <t>11.1     </t>
  </si>
  <si>
    <t>查詢型態</t>
  </si>
  <si>
    <t>query_type</t>
  </si>
  <si>
    <t>11.2     </t>
  </si>
  <si>
    <t>查詢條件1</t>
  </si>
  <si>
    <t>query_data1</t>
  </si>
  <si>
    <t>11.3     </t>
  </si>
  <si>
    <t>查詢條件2</t>
  </si>
  <si>
    <t>query_data2</t>
  </si>
  <si>
    <t>11.4     </t>
  </si>
  <si>
    <t>查詢條件3</t>
  </si>
  <si>
    <t>query_data3</t>
  </si>
  <si>
    <t>11.5     </t>
  </si>
  <si>
    <t>查詢條件4</t>
  </si>
  <si>
    <t>query_data4</t>
  </si>
  <si>
    <t>11.6     </t>
  </si>
  <si>
    <t>查詢條件5</t>
  </si>
  <si>
    <t>query_data5</t>
  </si>
  <si>
    <r>
      <t>1.1.1</t>
    </r>
    <r>
      <rPr>
        <b/>
        <sz val="12"/>
        <color theme="1"/>
        <rFont val="Times New Roman"/>
        <family val="1"/>
      </rPr>
      <t xml:space="preserve"> </t>
    </r>
    <r>
      <rPr>
        <b/>
        <sz val="12"/>
        <color theme="1"/>
        <rFont val="新細明體"/>
        <family val="1"/>
        <charset val="136"/>
      </rPr>
      <t>即查查詢條件參數</t>
    </r>
    <phoneticPr fontId="2" type="noConversion"/>
  </si>
  <si>
    <t>費用項目</t>
  </si>
  <si>
    <r>
      <t>繳費項目</t>
    </r>
    <r>
      <rPr>
        <b/>
        <sz val="10"/>
        <color rgb="FF000000"/>
        <rFont val="Calibri"/>
        <family val="2"/>
      </rPr>
      <t>ID</t>
    </r>
  </si>
  <si>
    <r>
      <t>查詢條件</t>
    </r>
    <r>
      <rPr>
        <b/>
        <sz val="10"/>
        <color rgb="FF000000"/>
        <rFont val="Calibri"/>
        <family val="2"/>
      </rPr>
      <t>1</t>
    </r>
  </si>
  <si>
    <r>
      <t>查詢條件</t>
    </r>
    <r>
      <rPr>
        <b/>
        <sz val="10"/>
        <color rgb="FF000000"/>
        <rFont val="Calibri"/>
        <family val="2"/>
      </rPr>
      <t>2</t>
    </r>
  </si>
  <si>
    <r>
      <t>1</t>
    </r>
    <r>
      <rPr>
        <sz val="7"/>
        <color theme="1"/>
        <rFont val="Times New Roman"/>
        <family val="1"/>
      </rPr>
      <t xml:space="preserve"> </t>
    </r>
    <r>
      <rPr>
        <sz val="10"/>
        <color theme="1"/>
        <rFont val="標楷體"/>
        <family val="4"/>
        <charset val="136"/>
      </rPr>
      <t> </t>
    </r>
  </si>
  <si>
    <t>台水水費</t>
  </si>
  <si>
    <t>2EF29EE7-3AE9-4E87-AFC2-8AF60328FA16</t>
  </si>
  <si>
    <r>
      <t>2</t>
    </r>
    <r>
      <rPr>
        <sz val="7"/>
        <color theme="1"/>
        <rFont val="Times New Roman"/>
        <family val="1"/>
      </rPr>
      <t xml:space="preserve"> </t>
    </r>
    <r>
      <rPr>
        <sz val="10"/>
        <color theme="1"/>
        <rFont val="標楷體"/>
        <family val="4"/>
        <charset val="136"/>
      </rPr>
      <t> </t>
    </r>
  </si>
  <si>
    <t>臺北自來水事業處</t>
  </si>
  <si>
    <t>C15E4035-3FC5-47CF-8CCA-6403E8E09928</t>
  </si>
  <si>
    <r>
      <t>3</t>
    </r>
    <r>
      <rPr>
        <sz val="7"/>
        <color theme="1"/>
        <rFont val="Times New Roman"/>
        <family val="1"/>
      </rPr>
      <t xml:space="preserve"> </t>
    </r>
    <r>
      <rPr>
        <sz val="10"/>
        <color theme="1"/>
        <rFont val="標楷體"/>
        <family val="4"/>
        <charset val="136"/>
      </rPr>
      <t> </t>
    </r>
  </si>
  <si>
    <t>台電電費</t>
  </si>
  <si>
    <t>63675FC8-99C0-46EB-AB4F-CE7880D7DB9C</t>
  </si>
  <si>
    <t>電號</t>
  </si>
  <si>
    <r>
      <t>4</t>
    </r>
    <r>
      <rPr>
        <sz val="7"/>
        <color theme="1"/>
        <rFont val="Times New Roman"/>
        <family val="1"/>
      </rPr>
      <t xml:space="preserve"> </t>
    </r>
    <r>
      <rPr>
        <sz val="10"/>
        <color theme="1"/>
        <rFont val="標楷體"/>
        <family val="4"/>
        <charset val="136"/>
      </rPr>
      <t> </t>
    </r>
  </si>
  <si>
    <t>臺北市路邊停車</t>
  </si>
  <si>
    <t>3541A165-EF40-4975-9A1A-9D3404F379AD</t>
  </si>
  <si>
    <t>車種
C：汽車；M：機車</t>
    <phoneticPr fontId="2" type="noConversion"/>
  </si>
  <si>
    <t>車號</t>
  </si>
  <si>
    <r>
      <t>5</t>
    </r>
    <r>
      <rPr>
        <sz val="7"/>
        <color theme="1"/>
        <rFont val="Times New Roman"/>
        <family val="1"/>
      </rPr>
      <t xml:space="preserve"> </t>
    </r>
    <r>
      <rPr>
        <sz val="10"/>
        <color theme="1"/>
        <rFont val="標楷體"/>
        <family val="4"/>
        <charset val="136"/>
      </rPr>
      <t> </t>
    </r>
  </si>
  <si>
    <t>中華電信</t>
  </si>
  <si>
    <t>416586E3-E523-4039-920D-E5122E8F0984</t>
  </si>
  <si>
    <t>設備號碼</t>
  </si>
  <si>
    <r>
      <t>1.1.2</t>
    </r>
    <r>
      <rPr>
        <b/>
        <sz val="7"/>
        <color theme="1"/>
        <rFont val="Times New Roman"/>
        <family val="1"/>
      </rPr>
      <t xml:space="preserve"> </t>
    </r>
    <r>
      <rPr>
        <b/>
        <sz val="14"/>
        <color theme="1"/>
        <rFont val="新細明體"/>
        <family val="1"/>
        <charset val="136"/>
      </rPr>
      <t>繳銷查詢條件參數</t>
    </r>
    <phoneticPr fontId="2" type="noConversion"/>
  </si>
  <si>
    <r>
      <t>查詢條件</t>
    </r>
    <r>
      <rPr>
        <b/>
        <sz val="10"/>
        <color rgb="FF000000"/>
        <rFont val="Calibri"/>
        <family val="2"/>
      </rPr>
      <t>3</t>
    </r>
  </si>
  <si>
    <t>瓦斯費</t>
    <phoneticPr fontId="2" type="noConversion"/>
  </si>
  <si>
    <t>B</t>
  </si>
  <si>
    <t>條碼一</t>
  </si>
  <si>
    <t>條碼二</t>
  </si>
  <si>
    <t>條碼三</t>
  </si>
  <si>
    <t>0001:成功</t>
  </si>
  <si>
    <t>2 </t>
  </si>
  <si>
    <t>3 </t>
  </si>
  <si>
    <t>4 </t>
  </si>
  <si>
    <t>交易時間</t>
  </si>
  <si>
    <t>當日交易時間</t>
  </si>
  <si>
    <t>5 </t>
  </si>
  <si>
    <t>6 </t>
  </si>
  <si>
    <t>7 </t>
  </si>
  <si>
    <t>S:交易成功; F:交易失敗</t>
  </si>
  <si>
    <t>8 </t>
  </si>
  <si>
    <t>txn_info</t>
  </si>
  <si>
    <t>9 </t>
  </si>
  <si>
    <t>查詢繳費代號</t>
  </si>
  <si>
    <t>qry_order_no</t>
  </si>
  <si>
    <r>
      <t>10</t>
    </r>
    <r>
      <rPr>
        <sz val="7"/>
        <color theme="1"/>
        <rFont val="Times New Roman"/>
        <family val="1"/>
      </rPr>
      <t xml:space="preserve">       </t>
    </r>
    <r>
      <rPr>
        <sz val="11"/>
        <color theme="1"/>
        <rFont val="Calibri"/>
        <family val="2"/>
      </rPr>
      <t> </t>
    </r>
  </si>
  <si>
    <t>query_head</t>
  </si>
  <si>
    <r>
      <t>10.1</t>
    </r>
    <r>
      <rPr>
        <sz val="7"/>
        <color theme="1"/>
        <rFont val="Times New Roman"/>
        <family val="1"/>
      </rPr>
      <t xml:space="preserve">   </t>
    </r>
    <r>
      <rPr>
        <sz val="11"/>
        <color theme="1"/>
        <rFont val="Calibri"/>
        <family val="2"/>
      </rPr>
      <t> </t>
    </r>
  </si>
  <si>
    <t>total_amount</t>
  </si>
  <si>
    <t>帳單金額(不含手續費)</t>
  </si>
  <si>
    <r>
      <t>10.2</t>
    </r>
    <r>
      <rPr>
        <sz val="7"/>
        <color theme="1"/>
        <rFont val="Times New Roman"/>
        <family val="1"/>
      </rPr>
      <t xml:space="preserve">   </t>
    </r>
    <r>
      <rPr>
        <sz val="11"/>
        <color theme="1"/>
        <rFont val="Calibri"/>
        <family val="2"/>
      </rPr>
      <t> </t>
    </r>
  </si>
  <si>
    <t>總筆數</t>
  </si>
  <si>
    <t>total_count</t>
  </si>
  <si>
    <r>
      <t>10.3</t>
    </r>
    <r>
      <rPr>
        <sz val="7"/>
        <color theme="1"/>
        <rFont val="Times New Roman"/>
        <family val="1"/>
      </rPr>
      <t xml:space="preserve">   </t>
    </r>
    <r>
      <rPr>
        <sz val="11"/>
        <color theme="1"/>
        <rFont val="Calibri"/>
        <family val="2"/>
      </rPr>
      <t> </t>
    </r>
  </si>
  <si>
    <t>銷帳方式</t>
  </si>
  <si>
    <t>billtype</t>
  </si>
  <si>
    <t>B:銷帳編號
C:三段式條碼</t>
    <phoneticPr fontId="2" type="noConversion"/>
  </si>
  <si>
    <r>
      <t>10.4</t>
    </r>
    <r>
      <rPr>
        <sz val="7"/>
        <color theme="1"/>
        <rFont val="Times New Roman"/>
        <family val="1"/>
      </rPr>
      <t xml:space="preserve">   </t>
    </r>
    <r>
      <rPr>
        <sz val="11"/>
        <color theme="1"/>
        <rFont val="Calibri"/>
        <family val="2"/>
      </rPr>
      <t> </t>
    </r>
  </si>
  <si>
    <t>查詢回覆序號</t>
  </si>
  <si>
    <t>pending_no</t>
  </si>
  <si>
    <r>
      <t>10.5</t>
    </r>
    <r>
      <rPr>
        <sz val="7"/>
        <color theme="1"/>
        <rFont val="Times New Roman"/>
        <family val="1"/>
      </rPr>
      <t xml:space="preserve">   </t>
    </r>
    <r>
      <rPr>
        <sz val="11"/>
        <color theme="1"/>
        <rFont val="Calibri"/>
        <family val="2"/>
      </rPr>
      <t> </t>
    </r>
  </si>
  <si>
    <t>序號有效截止時間</t>
  </si>
  <si>
    <t>pending_notafter</t>
  </si>
  <si>
    <t>YYYYMMDDHHMMSS</t>
    <phoneticPr fontId="2" type="noConversion"/>
  </si>
  <si>
    <r>
      <t>10.6</t>
    </r>
    <r>
      <rPr>
        <sz val="7"/>
        <color theme="1"/>
        <rFont val="Times New Roman"/>
        <family val="1"/>
      </rPr>
      <t xml:space="preserve">   </t>
    </r>
    <r>
      <rPr>
        <sz val="11"/>
        <color theme="1"/>
        <rFont val="Calibri"/>
        <family val="2"/>
      </rPr>
      <t> </t>
    </r>
  </si>
  <si>
    <t>業者簡稱</t>
  </si>
  <si>
    <t>biller_nickname</t>
  </si>
  <si>
    <r>
      <t>10.7</t>
    </r>
    <r>
      <rPr>
        <sz val="7"/>
        <color theme="1"/>
        <rFont val="Times New Roman"/>
        <family val="1"/>
      </rPr>
      <t xml:space="preserve">   </t>
    </r>
    <r>
      <rPr>
        <sz val="11"/>
        <color theme="1"/>
        <rFont val="Calibri"/>
        <family val="2"/>
      </rPr>
      <t> </t>
    </r>
  </si>
  <si>
    <t>合併繳費註記</t>
  </si>
  <si>
    <t>wflag</t>
  </si>
  <si>
    <t>N : 逐筆銷帳
Y : 多筆銷帳
A : 多筆銷帳，帳單須全部繳清
若為三段式條碼查詢固定為N</t>
    <phoneticPr fontId="2" type="noConversion"/>
  </si>
  <si>
    <r>
      <t>10.8</t>
    </r>
    <r>
      <rPr>
        <sz val="7"/>
        <color theme="1"/>
        <rFont val="Times New Roman"/>
        <family val="1"/>
      </rPr>
      <t xml:space="preserve">   </t>
    </r>
    <r>
      <rPr>
        <sz val="11"/>
        <color theme="1"/>
        <rFont val="Calibri"/>
        <family val="2"/>
      </rPr>
      <t> </t>
    </r>
  </si>
  <si>
    <t>手續費計算方式</t>
  </si>
  <si>
    <t>mflag</t>
  </si>
  <si>
    <t>N：明細每筆計費
Y：明細合成一筆計費
若為三段式條碼查詢固定為N</t>
    <phoneticPr fontId="2" type="noConversion"/>
  </si>
  <si>
    <r>
      <t>11</t>
    </r>
    <r>
      <rPr>
        <sz val="7"/>
        <color theme="1"/>
        <rFont val="Times New Roman"/>
        <family val="1"/>
      </rPr>
      <t xml:space="preserve">       </t>
    </r>
    <r>
      <rPr>
        <sz val="11"/>
        <color theme="1"/>
        <rFont val="Calibri"/>
        <family val="2"/>
      </rPr>
      <t> </t>
    </r>
  </si>
  <si>
    <t>帳單明細資訊</t>
  </si>
  <si>
    <t>query_details</t>
  </si>
  <si>
    <r>
      <t>11.1</t>
    </r>
    <r>
      <rPr>
        <sz val="7"/>
        <color theme="1"/>
        <rFont val="Times New Roman"/>
        <family val="1"/>
      </rPr>
      <t xml:space="preserve">     </t>
    </r>
    <r>
      <rPr>
        <sz val="11"/>
        <color theme="1"/>
        <rFont val="Calibri"/>
        <family val="2"/>
      </rPr>
      <t> </t>
    </r>
  </si>
  <si>
    <t>流水號</t>
  </si>
  <si>
    <t>query_ detailno</t>
  </si>
  <si>
    <t>01-99</t>
    <phoneticPr fontId="2" type="noConversion"/>
  </si>
  <si>
    <r>
      <t>11.2</t>
    </r>
    <r>
      <rPr>
        <sz val="7"/>
        <color theme="1"/>
        <rFont val="Times New Roman"/>
        <family val="1"/>
      </rPr>
      <t xml:space="preserve">     </t>
    </r>
    <r>
      <rPr>
        <sz val="11"/>
        <color theme="1"/>
        <rFont val="Calibri"/>
        <family val="2"/>
      </rPr>
      <t> </t>
    </r>
  </si>
  <si>
    <t>是否可繳費</t>
  </si>
  <si>
    <t>query_ispay</t>
  </si>
  <si>
    <t>Y:可繳費
N:不可繳費</t>
    <phoneticPr fontId="2" type="noConversion"/>
  </si>
  <si>
    <r>
      <t>11.3</t>
    </r>
    <r>
      <rPr>
        <sz val="7"/>
        <color theme="1"/>
        <rFont val="Times New Roman"/>
        <family val="1"/>
      </rPr>
      <t xml:space="preserve">     </t>
    </r>
    <r>
      <rPr>
        <sz val="11"/>
        <color theme="1"/>
        <rFont val="Calibri"/>
        <family val="2"/>
      </rPr>
      <t> </t>
    </r>
  </si>
  <si>
    <t>銷帳資料</t>
  </si>
  <si>
    <t>query_billdata</t>
  </si>
  <si>
    <r>
      <t>11.4</t>
    </r>
    <r>
      <rPr>
        <sz val="7"/>
        <color theme="1"/>
        <rFont val="Times New Roman"/>
        <family val="1"/>
      </rPr>
      <t xml:space="preserve">     </t>
    </r>
    <r>
      <rPr>
        <sz val="11"/>
        <color theme="1"/>
        <rFont val="Calibri"/>
        <family val="2"/>
      </rPr>
      <t> </t>
    </r>
  </si>
  <si>
    <t>銷帳資料所屬期別</t>
  </si>
  <si>
    <t>query_billbatch</t>
  </si>
  <si>
    <r>
      <t>11.5</t>
    </r>
    <r>
      <rPr>
        <sz val="7"/>
        <color theme="1"/>
        <rFont val="Times New Roman"/>
        <family val="1"/>
      </rPr>
      <t xml:space="preserve">     </t>
    </r>
    <r>
      <rPr>
        <sz val="11"/>
        <color theme="1"/>
        <rFont val="Calibri"/>
        <family val="2"/>
      </rPr>
      <t> </t>
    </r>
  </si>
  <si>
    <t>query_amount</t>
  </si>
  <si>
    <r>
      <t>11.6</t>
    </r>
    <r>
      <rPr>
        <sz val="7"/>
        <color theme="1"/>
        <rFont val="Times New Roman"/>
        <family val="1"/>
      </rPr>
      <t xml:space="preserve">     </t>
    </r>
    <r>
      <rPr>
        <sz val="11"/>
        <color theme="1"/>
        <rFont val="Calibri"/>
        <family val="2"/>
      </rPr>
      <t> </t>
    </r>
  </si>
  <si>
    <t>客戶應付手續費</t>
  </si>
  <si>
    <t>query_hc1</t>
  </si>
  <si>
    <r>
      <t>11.7</t>
    </r>
    <r>
      <rPr>
        <sz val="7"/>
        <color theme="1"/>
        <rFont val="Times New Roman"/>
        <family val="1"/>
      </rPr>
      <t xml:space="preserve">     </t>
    </r>
    <r>
      <rPr>
        <sz val="11"/>
        <color theme="1"/>
        <rFont val="Calibri"/>
        <family val="2"/>
      </rPr>
      <t> </t>
    </r>
  </si>
  <si>
    <t>限繳日期</t>
  </si>
  <si>
    <t>query_date</t>
  </si>
  <si>
    <r>
      <rPr>
        <sz val="12"/>
        <color theme="1"/>
        <rFont val="Calibri"/>
        <family val="2"/>
      </rPr>
      <t xml:space="preserve">YYYYMMDD
</t>
    </r>
    <r>
      <rPr>
        <sz val="12"/>
        <color theme="1"/>
        <rFont val="新細明體"/>
        <family val="2"/>
        <charset val="136"/>
        <scheme val="minor"/>
      </rPr>
      <t>無繳費期限則帶</t>
    </r>
    <r>
      <rPr>
        <sz val="12"/>
        <color theme="1"/>
        <rFont val="Calibri"/>
        <family val="2"/>
      </rPr>
      <t>99999999
(</t>
    </r>
    <r>
      <rPr>
        <sz val="12"/>
        <color theme="1"/>
        <rFont val="新細明體"/>
        <family val="2"/>
        <charset val="136"/>
        <scheme val="minor"/>
      </rPr>
      <t>無期限或回應訊息為當日則不顯示於前端</t>
    </r>
    <r>
      <rPr>
        <sz val="12"/>
        <color theme="1"/>
        <rFont val="Calibri"/>
        <family val="2"/>
      </rPr>
      <t>)</t>
    </r>
    <phoneticPr fontId="2" type="noConversion"/>
  </si>
  <si>
    <r>
      <t>11.8</t>
    </r>
    <r>
      <rPr>
        <sz val="7"/>
        <color theme="1"/>
        <rFont val="Times New Roman"/>
        <family val="1"/>
      </rPr>
      <t xml:space="preserve">     </t>
    </r>
    <r>
      <rPr>
        <sz val="11"/>
        <color theme="1"/>
        <rFont val="Calibri"/>
        <family val="2"/>
      </rPr>
      <t> </t>
    </r>
  </si>
  <si>
    <t>查詢結果參數數目</t>
  </si>
  <si>
    <t>query_data_no</t>
  </si>
  <si>
    <t>當明細項的query_data_no為0時，明細項項次10（含）以下將不出現</t>
    <phoneticPr fontId="2" type="noConversion"/>
  </si>
  <si>
    <r>
      <t>11.9</t>
    </r>
    <r>
      <rPr>
        <sz val="7"/>
        <color theme="1"/>
        <rFont val="Times New Roman"/>
        <family val="1"/>
      </rPr>
      <t xml:space="preserve">     </t>
    </r>
    <r>
      <rPr>
        <sz val="11"/>
        <color theme="1"/>
        <rFont val="Calibri"/>
        <family val="2"/>
      </rPr>
      <t> </t>
    </r>
  </si>
  <si>
    <t>查詢結果名稱1</t>
  </si>
  <si>
    <t>query_dispname1</t>
  </si>
  <si>
    <r>
      <t>11.10</t>
    </r>
    <r>
      <rPr>
        <sz val="7"/>
        <color theme="1"/>
        <rFont val="Times New Roman"/>
        <family val="1"/>
      </rPr>
      <t xml:space="preserve">  </t>
    </r>
    <r>
      <rPr>
        <sz val="11"/>
        <color theme="1"/>
        <rFont val="Calibri"/>
        <family val="2"/>
      </rPr>
      <t> </t>
    </r>
  </si>
  <si>
    <t>查詢結果值1</t>
  </si>
  <si>
    <t>query_dispdata1</t>
  </si>
  <si>
    <r>
      <t>11.11</t>
    </r>
    <r>
      <rPr>
        <sz val="7"/>
        <color theme="1"/>
        <rFont val="Times New Roman"/>
        <family val="1"/>
      </rPr>
      <t xml:space="preserve">  </t>
    </r>
    <r>
      <rPr>
        <sz val="11"/>
        <color theme="1"/>
        <rFont val="Calibri"/>
        <family val="2"/>
      </rPr>
      <t> </t>
    </r>
  </si>
  <si>
    <t>查詢結果名稱2</t>
  </si>
  <si>
    <t>query_dispname2</t>
  </si>
  <si>
    <r>
      <t>11.12</t>
    </r>
    <r>
      <rPr>
        <sz val="7"/>
        <color theme="1"/>
        <rFont val="Times New Roman"/>
        <family val="1"/>
      </rPr>
      <t xml:space="preserve">  </t>
    </r>
    <r>
      <rPr>
        <sz val="11"/>
        <color theme="1"/>
        <rFont val="Calibri"/>
        <family val="2"/>
      </rPr>
      <t> </t>
    </r>
  </si>
  <si>
    <t>查詢結果值2</t>
  </si>
  <si>
    <t>query_dispdata2</t>
  </si>
  <si>
    <r>
      <t>11.13</t>
    </r>
    <r>
      <rPr>
        <sz val="7"/>
        <color theme="1"/>
        <rFont val="Times New Roman"/>
        <family val="1"/>
      </rPr>
      <t xml:space="preserve">  </t>
    </r>
    <r>
      <rPr>
        <sz val="11"/>
        <color theme="1"/>
        <rFont val="Calibri"/>
        <family val="2"/>
      </rPr>
      <t> </t>
    </r>
  </si>
  <si>
    <t>查詢結果名稱3</t>
  </si>
  <si>
    <t>query_dispname3</t>
  </si>
  <si>
    <r>
      <t>11.14</t>
    </r>
    <r>
      <rPr>
        <sz val="7"/>
        <color theme="1"/>
        <rFont val="Times New Roman"/>
        <family val="1"/>
      </rPr>
      <t xml:space="preserve">  </t>
    </r>
    <r>
      <rPr>
        <sz val="11"/>
        <color theme="1"/>
        <rFont val="Calibri"/>
        <family val="2"/>
      </rPr>
      <t> </t>
    </r>
  </si>
  <si>
    <t>查詢結果值3</t>
  </si>
  <si>
    <t>query_dispdata3</t>
  </si>
  <si>
    <r>
      <t>11.15</t>
    </r>
    <r>
      <rPr>
        <sz val="7"/>
        <color theme="1"/>
        <rFont val="Times New Roman"/>
        <family val="1"/>
      </rPr>
      <t xml:space="preserve">  </t>
    </r>
    <r>
      <rPr>
        <sz val="11"/>
        <color theme="1"/>
        <rFont val="Calibri"/>
        <family val="2"/>
      </rPr>
      <t> </t>
    </r>
  </si>
  <si>
    <t>查詢結果名稱4</t>
  </si>
  <si>
    <t>query_dispname4</t>
  </si>
  <si>
    <r>
      <t>11.16</t>
    </r>
    <r>
      <rPr>
        <sz val="7"/>
        <color theme="1"/>
        <rFont val="Times New Roman"/>
        <family val="1"/>
      </rPr>
      <t xml:space="preserve">  </t>
    </r>
    <r>
      <rPr>
        <sz val="11"/>
        <color theme="1"/>
        <rFont val="Calibri"/>
        <family val="2"/>
      </rPr>
      <t> </t>
    </r>
  </si>
  <si>
    <t>查詢結果值4</t>
  </si>
  <si>
    <t>query_dispdata4</t>
  </si>
  <si>
    <r>
      <t>11.17</t>
    </r>
    <r>
      <rPr>
        <sz val="7"/>
        <color theme="1"/>
        <rFont val="Times New Roman"/>
        <family val="1"/>
      </rPr>
      <t xml:space="preserve">  </t>
    </r>
    <r>
      <rPr>
        <sz val="11"/>
        <color theme="1"/>
        <rFont val="Calibri"/>
        <family val="2"/>
      </rPr>
      <t> </t>
    </r>
  </si>
  <si>
    <t>查詢結果名稱5</t>
  </si>
  <si>
    <t>query_dispname5</t>
  </si>
  <si>
    <r>
      <t>11.18</t>
    </r>
    <r>
      <rPr>
        <sz val="7"/>
        <color theme="1"/>
        <rFont val="Times New Roman"/>
        <family val="1"/>
      </rPr>
      <t xml:space="preserve">  </t>
    </r>
    <r>
      <rPr>
        <sz val="11"/>
        <color theme="1"/>
        <rFont val="Calibri"/>
        <family val="2"/>
      </rPr>
      <t> </t>
    </r>
  </si>
  <si>
    <t>查詢結果值5</t>
  </si>
  <si>
    <t>query_dispdata5</t>
  </si>
  <si>
    <r>
      <t>11.19</t>
    </r>
    <r>
      <rPr>
        <sz val="7"/>
        <color theme="1"/>
        <rFont val="Times New Roman"/>
        <family val="1"/>
      </rPr>
      <t xml:space="preserve">  </t>
    </r>
    <r>
      <rPr>
        <sz val="11"/>
        <color theme="1"/>
        <rFont val="Calibri"/>
        <family val="2"/>
      </rPr>
      <t> </t>
    </r>
  </si>
  <si>
    <t>查詢結果名稱6</t>
  </si>
  <si>
    <t>query_dispname6</t>
  </si>
  <si>
    <r>
      <t>11.20</t>
    </r>
    <r>
      <rPr>
        <sz val="7"/>
        <color theme="1"/>
        <rFont val="Times New Roman"/>
        <family val="1"/>
      </rPr>
      <t xml:space="preserve">  </t>
    </r>
    <r>
      <rPr>
        <sz val="11"/>
        <color theme="1"/>
        <rFont val="Calibri"/>
        <family val="2"/>
      </rPr>
      <t> </t>
    </r>
  </si>
  <si>
    <t>查詢結果值6</t>
  </si>
  <si>
    <t>query_dispdata6</t>
  </si>
  <si>
    <r>
      <t>11.21</t>
    </r>
    <r>
      <rPr>
        <sz val="7"/>
        <color theme="1"/>
        <rFont val="Times New Roman"/>
        <family val="1"/>
      </rPr>
      <t xml:space="preserve">  </t>
    </r>
    <r>
      <rPr>
        <sz val="11"/>
        <color theme="1"/>
        <rFont val="Calibri"/>
        <family val="2"/>
      </rPr>
      <t> </t>
    </r>
  </si>
  <si>
    <t>查詢結果名稱7</t>
  </si>
  <si>
    <t>query_dispname7</t>
  </si>
  <si>
    <r>
      <t>11.22</t>
    </r>
    <r>
      <rPr>
        <sz val="7"/>
        <color theme="1"/>
        <rFont val="Times New Roman"/>
        <family val="1"/>
      </rPr>
      <t xml:space="preserve">  </t>
    </r>
    <r>
      <rPr>
        <sz val="11"/>
        <color theme="1"/>
        <rFont val="Calibri"/>
        <family val="2"/>
      </rPr>
      <t> </t>
    </r>
  </si>
  <si>
    <t>查詢結果值7</t>
  </si>
  <si>
    <t>query_dispdata7</t>
  </si>
  <si>
    <r>
      <t>11.23</t>
    </r>
    <r>
      <rPr>
        <sz val="7"/>
        <color theme="1"/>
        <rFont val="Times New Roman"/>
        <family val="1"/>
      </rPr>
      <t xml:space="preserve">  </t>
    </r>
    <r>
      <rPr>
        <sz val="11"/>
        <color theme="1"/>
        <rFont val="Calibri"/>
        <family val="2"/>
      </rPr>
      <t> </t>
    </r>
  </si>
  <si>
    <t>查詢結果名稱8</t>
  </si>
  <si>
    <t>query_dispname8</t>
  </si>
  <si>
    <r>
      <t>11.24</t>
    </r>
    <r>
      <rPr>
        <sz val="7"/>
        <color theme="1"/>
        <rFont val="Times New Roman"/>
        <family val="1"/>
      </rPr>
      <t xml:space="preserve">  </t>
    </r>
    <r>
      <rPr>
        <sz val="11"/>
        <color theme="1"/>
        <rFont val="Calibri"/>
        <family val="2"/>
      </rPr>
      <t> </t>
    </r>
  </si>
  <si>
    <t>查詢結果值8</t>
  </si>
  <si>
    <t>query_dispdata8</t>
  </si>
  <si>
    <r>
      <t>11.25</t>
    </r>
    <r>
      <rPr>
        <sz val="7"/>
        <color theme="1"/>
        <rFont val="Times New Roman"/>
        <family val="1"/>
      </rPr>
      <t xml:space="preserve">  </t>
    </r>
    <r>
      <rPr>
        <sz val="11"/>
        <color theme="1"/>
        <rFont val="Calibri"/>
        <family val="2"/>
      </rPr>
      <t> </t>
    </r>
  </si>
  <si>
    <t>查詢結果名稱9</t>
  </si>
  <si>
    <t>query_dispname9</t>
  </si>
  <si>
    <r>
      <t>11.26</t>
    </r>
    <r>
      <rPr>
        <sz val="7"/>
        <color theme="1"/>
        <rFont val="Times New Roman"/>
        <family val="1"/>
      </rPr>
      <t xml:space="preserve">  </t>
    </r>
    <r>
      <rPr>
        <sz val="11"/>
        <color theme="1"/>
        <rFont val="Calibri"/>
        <family val="2"/>
      </rPr>
      <t> </t>
    </r>
  </si>
  <si>
    <t>查詢結果值9</t>
  </si>
  <si>
    <t>query_dispdata9</t>
  </si>
  <si>
    <r>
      <t>11.27</t>
    </r>
    <r>
      <rPr>
        <sz val="7"/>
        <color theme="1"/>
        <rFont val="Times New Roman"/>
        <family val="1"/>
      </rPr>
      <t xml:space="preserve">  </t>
    </r>
    <r>
      <rPr>
        <sz val="11"/>
        <color theme="1"/>
        <rFont val="Calibri"/>
        <family val="2"/>
      </rPr>
      <t> </t>
    </r>
  </si>
  <si>
    <t>查詢結果名稱10</t>
  </si>
  <si>
    <t>query_dispname10</t>
  </si>
  <si>
    <r>
      <t>11.28</t>
    </r>
    <r>
      <rPr>
        <sz val="7"/>
        <color theme="1"/>
        <rFont val="Times New Roman"/>
        <family val="1"/>
      </rPr>
      <t xml:space="preserve">  </t>
    </r>
    <r>
      <rPr>
        <sz val="11"/>
        <color theme="1"/>
        <rFont val="Calibri"/>
        <family val="2"/>
      </rPr>
      <t> </t>
    </r>
  </si>
  <si>
    <t>查詢結果值10</t>
  </si>
  <si>
    <t>query_dispdata10</t>
  </si>
  <si>
    <r>
      <t>2.1.1</t>
    </r>
    <r>
      <rPr>
        <b/>
        <sz val="12"/>
        <color theme="1"/>
        <rFont val="Times New Roman"/>
        <family val="1"/>
      </rPr>
      <t xml:space="preserve"> </t>
    </r>
    <r>
      <rPr>
        <b/>
        <sz val="12"/>
        <color theme="1"/>
        <rFont val="新細明體"/>
        <family val="1"/>
        <charset val="136"/>
      </rPr>
      <t>即查查詢回覆欄位</t>
    </r>
    <phoneticPr fontId="2" type="noConversion"/>
  </si>
  <si>
    <t>查詢一</t>
  </si>
  <si>
    <t>查詢二</t>
  </si>
  <si>
    <t>查詢三</t>
  </si>
  <si>
    <t>查詢四</t>
  </si>
  <si>
    <t>查詢五</t>
  </si>
  <si>
    <t>收費日</t>
  </si>
  <si>
    <t>用水度數</t>
    <phoneticPr fontId="2" type="noConversion"/>
  </si>
  <si>
    <t>地址</t>
  </si>
  <si>
    <t>繳費期限</t>
    <phoneticPr fontId="2" type="noConversion"/>
  </si>
  <si>
    <t>應繳金額</t>
    <phoneticPr fontId="2" type="noConversion"/>
  </si>
  <si>
    <t>費用類型</t>
    <phoneticPr fontId="2" type="noConversion"/>
  </si>
  <si>
    <t>用電度數</t>
    <phoneticPr fontId="2" type="noConversion"/>
  </si>
  <si>
    <t>停車日期</t>
    <phoneticPr fontId="2" type="noConversion"/>
  </si>
  <si>
    <t>繳費編號</t>
    <phoneticPr fontId="2" type="noConversion"/>
  </si>
  <si>
    <t>機構代號</t>
    <phoneticPr fontId="2" type="noConversion"/>
  </si>
  <si>
    <t>設備號碼</t>
    <phoneticPr fontId="2" type="noConversion"/>
  </si>
  <si>
    <t>列帳年月</t>
    <phoneticPr fontId="2" type="noConversion"/>
  </si>
  <si>
    <t>帳單識別</t>
    <phoneticPr fontId="2" type="noConversion"/>
  </si>
  <si>
    <r>
      <t>2.1.2</t>
    </r>
    <r>
      <rPr>
        <b/>
        <sz val="12"/>
        <color theme="1"/>
        <rFont val="Times New Roman"/>
        <family val="1"/>
      </rPr>
      <t xml:space="preserve"> </t>
    </r>
    <r>
      <rPr>
        <b/>
        <sz val="12"/>
        <color theme="1"/>
        <rFont val="新細明體"/>
        <family val="1"/>
        <charset val="136"/>
      </rPr>
      <t>繳銷查詢回覆欄位</t>
    </r>
    <phoneticPr fontId="2" type="noConversion"/>
  </si>
  <si>
    <t>欣隆公司</t>
  </si>
  <si>
    <t>用戶編號</t>
  </si>
  <si>
    <t>欣湖瓦斯</t>
  </si>
  <si>
    <t>欣雄天然氣</t>
  </si>
  <si>
    <t>流水編號後5碼</t>
  </si>
  <si>
    <t>計費期別</t>
  </si>
  <si>
    <t>台北瓦斯</t>
  </si>
  <si>
    <t>用戶號碼</t>
  </si>
  <si>
    <t>電腦編號</t>
  </si>
  <si>
    <t>計費日期</t>
  </si>
  <si>
    <t>欣泰瓦斯</t>
  </si>
  <si>
    <r>
      <t>6</t>
    </r>
    <r>
      <rPr>
        <sz val="7"/>
        <color theme="1"/>
        <rFont val="Times New Roman"/>
        <family val="1"/>
      </rPr>
      <t xml:space="preserve"> </t>
    </r>
    <r>
      <rPr>
        <sz val="10"/>
        <color theme="1"/>
        <rFont val="標楷體"/>
        <family val="4"/>
        <charset val="136"/>
      </rPr>
      <t> </t>
    </r>
  </si>
  <si>
    <t>竹建瓦斯</t>
  </si>
  <si>
    <t>ACH號碼</t>
  </si>
  <si>
    <r>
      <t>7</t>
    </r>
    <r>
      <rPr>
        <sz val="7"/>
        <color theme="1"/>
        <rFont val="Times New Roman"/>
        <family val="1"/>
      </rPr>
      <t xml:space="preserve"> </t>
    </r>
    <r>
      <rPr>
        <sz val="10"/>
        <color theme="1"/>
        <rFont val="標楷體"/>
        <family val="4"/>
        <charset val="136"/>
      </rPr>
      <t> </t>
    </r>
  </si>
  <si>
    <t>欣嘉瓦斯</t>
  </si>
  <si>
    <r>
      <t>8</t>
    </r>
    <r>
      <rPr>
        <sz val="7"/>
        <color theme="1"/>
        <rFont val="Times New Roman"/>
        <family val="1"/>
      </rPr>
      <t xml:space="preserve"> </t>
    </r>
    <r>
      <rPr>
        <sz val="10"/>
        <color theme="1"/>
        <rFont val="標楷體"/>
        <family val="4"/>
        <charset val="136"/>
      </rPr>
      <t> </t>
    </r>
  </si>
  <si>
    <t>大台南區天然氣</t>
  </si>
  <si>
    <r>
      <t>9</t>
    </r>
    <r>
      <rPr>
        <sz val="7"/>
        <color theme="1"/>
        <rFont val="Times New Roman"/>
        <family val="1"/>
      </rPr>
      <t xml:space="preserve"> </t>
    </r>
    <r>
      <rPr>
        <sz val="10"/>
        <color theme="1"/>
        <rFont val="標楷體"/>
        <family val="4"/>
        <charset val="136"/>
      </rPr>
      <t> </t>
    </r>
  </si>
  <si>
    <t>欣雲天然</t>
  </si>
  <si>
    <r>
      <t>10</t>
    </r>
    <r>
      <rPr>
        <sz val="7"/>
        <color theme="1"/>
        <rFont val="Times New Roman"/>
        <family val="1"/>
      </rPr>
      <t xml:space="preserve">        </t>
    </r>
    <r>
      <rPr>
        <sz val="10"/>
        <color theme="1"/>
        <rFont val="標楷體"/>
        <family val="4"/>
        <charset val="136"/>
      </rPr>
      <t> </t>
    </r>
  </si>
  <si>
    <t>欣屏瓦斯</t>
  </si>
  <si>
    <r>
      <t>11</t>
    </r>
    <r>
      <rPr>
        <sz val="7"/>
        <color theme="1"/>
        <rFont val="Times New Roman"/>
        <family val="1"/>
      </rPr>
      <t xml:space="preserve">        </t>
    </r>
    <r>
      <rPr>
        <sz val="10"/>
        <color theme="1"/>
        <rFont val="標楷體"/>
        <family val="4"/>
        <charset val="136"/>
      </rPr>
      <t> </t>
    </r>
  </si>
  <si>
    <t>陽明山瓦斯</t>
  </si>
  <si>
    <r>
      <t>12</t>
    </r>
    <r>
      <rPr>
        <sz val="7"/>
        <color theme="1"/>
        <rFont val="Times New Roman"/>
        <family val="1"/>
      </rPr>
      <t xml:space="preserve">        </t>
    </r>
    <r>
      <rPr>
        <sz val="10"/>
        <color theme="1"/>
        <rFont val="標楷體"/>
        <family val="4"/>
        <charset val="136"/>
      </rPr>
      <t> </t>
    </r>
  </si>
  <si>
    <t>欣欣天然</t>
  </si>
  <si>
    <t>年期別</t>
  </si>
  <si>
    <r>
      <t>13</t>
    </r>
    <r>
      <rPr>
        <sz val="7"/>
        <color theme="1"/>
        <rFont val="Times New Roman"/>
        <family val="1"/>
      </rPr>
      <t xml:space="preserve">        </t>
    </r>
    <r>
      <rPr>
        <sz val="10"/>
        <color theme="1"/>
        <rFont val="標楷體"/>
        <family val="4"/>
        <charset val="136"/>
      </rPr>
      <t> </t>
    </r>
  </si>
  <si>
    <t>新海瓦斯</t>
  </si>
  <si>
    <r>
      <t>14</t>
    </r>
    <r>
      <rPr>
        <sz val="7"/>
        <color theme="1"/>
        <rFont val="Times New Roman"/>
        <family val="1"/>
      </rPr>
      <t xml:space="preserve">        </t>
    </r>
    <r>
      <rPr>
        <sz val="10"/>
        <color theme="1"/>
        <rFont val="標楷體"/>
        <family val="4"/>
        <charset val="136"/>
      </rPr>
      <t> </t>
    </r>
  </si>
  <si>
    <t>欣桃瓦斯</t>
  </si>
  <si>
    <t>收據號碼</t>
  </si>
  <si>
    <r>
      <t>15</t>
    </r>
    <r>
      <rPr>
        <sz val="7"/>
        <color theme="1"/>
        <rFont val="Times New Roman"/>
        <family val="1"/>
      </rPr>
      <t xml:space="preserve">        </t>
    </r>
    <r>
      <rPr>
        <sz val="10"/>
        <color theme="1"/>
        <rFont val="標楷體"/>
        <family val="4"/>
        <charset val="136"/>
      </rPr>
      <t> </t>
    </r>
  </si>
  <si>
    <t>新竹瓦斯</t>
  </si>
  <si>
    <r>
      <t>16</t>
    </r>
    <r>
      <rPr>
        <sz val="7"/>
        <color theme="1"/>
        <rFont val="Times New Roman"/>
        <family val="1"/>
      </rPr>
      <t xml:space="preserve">        </t>
    </r>
    <r>
      <rPr>
        <sz val="10"/>
        <color theme="1"/>
        <rFont val="標楷體"/>
        <family val="4"/>
        <charset val="136"/>
      </rPr>
      <t> </t>
    </r>
  </si>
  <si>
    <t>裕苗瓦斯</t>
  </si>
  <si>
    <t>繳費單號</t>
  </si>
  <si>
    <r>
      <t>17</t>
    </r>
    <r>
      <rPr>
        <sz val="7"/>
        <color theme="1"/>
        <rFont val="Times New Roman"/>
        <family val="1"/>
      </rPr>
      <t xml:space="preserve">        </t>
    </r>
    <r>
      <rPr>
        <sz val="10"/>
        <color theme="1"/>
        <rFont val="標楷體"/>
        <family val="4"/>
        <charset val="136"/>
      </rPr>
      <t> </t>
    </r>
  </si>
  <si>
    <t>欣中瓦斯</t>
  </si>
  <si>
    <r>
      <t>18</t>
    </r>
    <r>
      <rPr>
        <sz val="7"/>
        <color theme="1"/>
        <rFont val="Times New Roman"/>
        <family val="1"/>
      </rPr>
      <t xml:space="preserve">        </t>
    </r>
    <r>
      <rPr>
        <sz val="10"/>
        <color theme="1"/>
        <rFont val="標楷體"/>
        <family val="4"/>
        <charset val="136"/>
      </rPr>
      <t> </t>
    </r>
  </si>
  <si>
    <t>欣彰瓦斯</t>
  </si>
  <si>
    <t>繳款單號</t>
  </si>
  <si>
    <r>
      <t>19</t>
    </r>
    <r>
      <rPr>
        <sz val="7"/>
        <color theme="1"/>
        <rFont val="Times New Roman"/>
        <family val="1"/>
      </rPr>
      <t xml:space="preserve">        </t>
    </r>
    <r>
      <rPr>
        <sz val="10"/>
        <color theme="1"/>
        <rFont val="標楷體"/>
        <family val="4"/>
        <charset val="136"/>
      </rPr>
      <t> </t>
    </r>
  </si>
  <si>
    <t>中油氣費</t>
  </si>
  <si>
    <r>
      <t>20</t>
    </r>
    <r>
      <rPr>
        <sz val="7"/>
        <color theme="1"/>
        <rFont val="Times New Roman"/>
        <family val="1"/>
      </rPr>
      <t xml:space="preserve">        </t>
    </r>
    <r>
      <rPr>
        <sz val="10"/>
        <color theme="1"/>
        <rFont val="標楷體"/>
        <family val="4"/>
        <charset val="136"/>
      </rPr>
      <t> </t>
    </r>
  </si>
  <si>
    <t>欣南天然氣</t>
  </si>
  <si>
    <t>帳單期別</t>
  </si>
  <si>
    <r>
      <t>21</t>
    </r>
    <r>
      <rPr>
        <sz val="7"/>
        <color theme="1"/>
        <rFont val="Times New Roman"/>
        <family val="1"/>
      </rPr>
      <t xml:space="preserve">        </t>
    </r>
    <r>
      <rPr>
        <sz val="10"/>
        <color theme="1"/>
        <rFont val="標楷體"/>
        <family val="4"/>
        <charset val="136"/>
      </rPr>
      <t> </t>
    </r>
  </si>
  <si>
    <t>欣高瓦斯</t>
  </si>
  <si>
    <r>
      <t>22</t>
    </r>
    <r>
      <rPr>
        <sz val="7"/>
        <color theme="1"/>
        <rFont val="Times New Roman"/>
        <family val="1"/>
      </rPr>
      <t xml:space="preserve">        </t>
    </r>
    <r>
      <rPr>
        <sz val="10"/>
        <color theme="1"/>
        <rFont val="標楷體"/>
        <family val="4"/>
        <charset val="136"/>
      </rPr>
      <t> </t>
    </r>
  </si>
  <si>
    <t>欣芝瓦斯</t>
  </si>
  <si>
    <r>
      <t>23</t>
    </r>
    <r>
      <rPr>
        <sz val="7"/>
        <color theme="1"/>
        <rFont val="Times New Roman"/>
        <family val="1"/>
      </rPr>
      <t xml:space="preserve">        </t>
    </r>
    <r>
      <rPr>
        <sz val="10"/>
        <color theme="1"/>
        <rFont val="標楷體"/>
        <family val="4"/>
        <charset val="136"/>
      </rPr>
      <t> </t>
    </r>
  </si>
  <si>
    <t>欣林瓦斯</t>
  </si>
  <si>
    <r>
      <t>24</t>
    </r>
    <r>
      <rPr>
        <sz val="7"/>
        <color theme="1"/>
        <rFont val="Times New Roman"/>
        <family val="1"/>
      </rPr>
      <t xml:space="preserve">        </t>
    </r>
    <r>
      <rPr>
        <sz val="10"/>
        <color theme="1"/>
        <rFont val="標楷體"/>
        <family val="4"/>
        <charset val="136"/>
      </rPr>
      <t> </t>
    </r>
  </si>
  <si>
    <t>南鎮瓦斯</t>
  </si>
  <si>
    <r>
      <t>25</t>
    </r>
    <r>
      <rPr>
        <sz val="7"/>
        <color theme="1"/>
        <rFont val="Times New Roman"/>
        <family val="1"/>
      </rPr>
      <t xml:space="preserve">        </t>
    </r>
    <r>
      <rPr>
        <sz val="10"/>
        <color theme="1"/>
        <rFont val="標楷體"/>
        <family val="4"/>
        <charset val="136"/>
      </rPr>
      <t> </t>
    </r>
  </si>
  <si>
    <t>竹名瓦斯</t>
  </si>
  <si>
    <t>帳單繳費(票交) PayBill EFcs Pay</t>
    <phoneticPr fontId="2" type="noConversion"/>
  </si>
  <si>
    <t>http://10.11.140.151/billhubintra/v1/efcs/apipay</t>
    <phoneticPr fontId="2" type="noConversion"/>
  </si>
  <si>
    <t>http://10.11.42.60/billhubintra/v1/efcs/apipay</t>
    <phoneticPr fontId="2" type="noConversion"/>
  </si>
  <si>
    <t>http://10.16.1.82/billhubintra/v1/efcs/apipay</t>
    <phoneticPr fontId="2" type="noConversion"/>
  </si>
  <si>
    <t>1            </t>
  </si>
  <si>
    <r>
      <rPr>
        <sz val="10"/>
        <color theme="1"/>
        <rFont val="標楷體"/>
        <family val="4"/>
        <charset val="136"/>
      </rPr>
      <t>當日唯一之交易序號</t>
    </r>
  </si>
  <si>
    <t>2            </t>
  </si>
  <si>
    <t>3            </t>
  </si>
  <si>
    <r>
      <rPr>
        <sz val="10"/>
        <color theme="1"/>
        <rFont val="標楷體"/>
        <family val="4"/>
        <charset val="136"/>
      </rPr>
      <t>依</t>
    </r>
    <r>
      <rPr>
        <sz val="10"/>
        <color theme="1"/>
        <rFont val="Calibri"/>
        <family val="2"/>
      </rPr>
      <t>B101</t>
    </r>
    <r>
      <rPr>
        <sz val="10"/>
        <color theme="1"/>
        <rFont val="標楷體"/>
        <family val="4"/>
        <charset val="136"/>
      </rPr>
      <t>查詢結果代入</t>
    </r>
  </si>
  <si>
    <t>4            </t>
  </si>
  <si>
    <t>5            </t>
  </si>
  <si>
    <t>6            </t>
  </si>
  <si>
    <r>
      <t>APP:</t>
    </r>
    <r>
      <rPr>
        <sz val="10"/>
        <color rgb="FF1A1A1A"/>
        <rFont val="標楷體"/>
        <family val="4"/>
        <charset val="136"/>
      </rPr>
      <t xml:space="preserve">行動裝置應用程式
</t>
    </r>
    <r>
      <rPr>
        <sz val="10"/>
        <color rgb="FF1A1A1A"/>
        <rFont val="Calibri"/>
        <family val="2"/>
      </rPr>
      <t>WEB:</t>
    </r>
    <r>
      <rPr>
        <sz val="10"/>
        <color rgb="FF1A1A1A"/>
        <rFont val="標楷體"/>
        <family val="4"/>
        <charset val="136"/>
      </rPr>
      <t>瀏覽器</t>
    </r>
    <phoneticPr fontId="2" type="noConversion"/>
  </si>
  <si>
    <t>7            </t>
  </si>
  <si>
    <r>
      <t>APP</t>
    </r>
    <r>
      <rPr>
        <sz val="10"/>
        <color rgb="FF1A1A1A"/>
        <rFont val="標楷體"/>
        <family val="4"/>
        <charset val="136"/>
      </rPr>
      <t>行動裝置之</t>
    </r>
    <r>
      <rPr>
        <sz val="10"/>
        <color rgb="FF1A1A1A"/>
        <rFont val="Calibri"/>
        <family val="2"/>
      </rPr>
      <t>UUID</t>
    </r>
  </si>
  <si>
    <t>8            </t>
  </si>
  <si>
    <r>
      <t>APP iOS/Android</t>
    </r>
    <r>
      <rPr>
        <sz val="10"/>
        <color rgb="FF1A1A1A"/>
        <rFont val="標楷體"/>
        <family val="4"/>
        <charset val="136"/>
      </rPr>
      <t>版號</t>
    </r>
  </si>
  <si>
    <t>9            </t>
  </si>
  <si>
    <t>11.1      </t>
  </si>
  <si>
    <r>
      <rPr>
        <sz val="10"/>
        <color rgb="FF1A1A1A"/>
        <rFont val="標楷體"/>
        <family val="4"/>
        <charset val="136"/>
      </rPr>
      <t>依</t>
    </r>
    <r>
      <rPr>
        <sz val="10"/>
        <color rgb="FF1A1A1A"/>
        <rFont val="Calibri"/>
        <family val="2"/>
      </rPr>
      <t>B101</t>
    </r>
    <r>
      <rPr>
        <sz val="10"/>
        <color rgb="FF1A1A1A"/>
        <rFont val="標楷體"/>
        <family val="4"/>
        <charset val="136"/>
      </rPr>
      <t>查詢結果代入</t>
    </r>
  </si>
  <si>
    <t>11.2      </t>
  </si>
  <si>
    <r>
      <rPr>
        <sz val="10"/>
        <color theme="1"/>
        <rFont val="標楷體"/>
        <family val="4"/>
        <charset val="136"/>
      </rPr>
      <t>登入</t>
    </r>
    <r>
      <rPr>
        <sz val="10"/>
        <color theme="1"/>
        <rFont val="Calibri"/>
        <family val="2"/>
      </rPr>
      <t xml:space="preserve">APP </t>
    </r>
    <r>
      <rPr>
        <sz val="10"/>
        <color theme="1"/>
        <rFont val="標楷體"/>
        <family val="4"/>
        <charset val="136"/>
      </rPr>
      <t>客戶</t>
    </r>
    <r>
      <rPr>
        <sz val="10"/>
        <color theme="1"/>
        <rFont val="Calibri"/>
        <family val="2"/>
      </rPr>
      <t>ID</t>
    </r>
  </si>
  <si>
    <t>11.3      </t>
  </si>
  <si>
    <t>身份別</t>
  </si>
  <si>
    <t>identity</t>
  </si>
  <si>
    <t>INT</t>
  </si>
  <si>
    <r>
      <rPr>
        <sz val="10"/>
        <color rgb="FF1A1A1A"/>
        <rFont val="標楷體"/>
        <family val="4"/>
        <charset val="136"/>
      </rPr>
      <t>請固定帶</t>
    </r>
    <r>
      <rPr>
        <sz val="10"/>
        <color rgb="FF1A1A1A"/>
        <rFont val="Calibri"/>
        <family val="2"/>
      </rPr>
      <t>0</t>
    </r>
  </si>
  <si>
    <t>12        </t>
  </si>
  <si>
    <t>繳費表頭</t>
  </si>
  <si>
    <t>pay_head</t>
  </si>
  <si>
    <t>12.1      </t>
  </si>
  <si>
    <r>
      <rPr>
        <sz val="10"/>
        <color rgb="FF000000"/>
        <rFont val="標楷體"/>
        <family val="4"/>
        <charset val="136"/>
      </rPr>
      <t>同</t>
    </r>
    <r>
      <rPr>
        <sz val="10"/>
        <color rgb="FF000000"/>
        <rFont val="Calibri"/>
        <family val="2"/>
      </rPr>
      <t>B101</t>
    </r>
    <r>
      <rPr>
        <sz val="10"/>
        <color rgb="FF000000"/>
        <rFont val="標楷體"/>
        <family val="4"/>
        <charset val="136"/>
      </rPr>
      <t>回覆查詢回覆序號</t>
    </r>
    <r>
      <rPr>
        <sz val="10"/>
        <color rgb="FF000000"/>
        <rFont val="Calibri"/>
        <family val="2"/>
      </rPr>
      <t>(</t>
    </r>
    <r>
      <rPr>
        <sz val="10"/>
        <color rgb="FF000000"/>
        <rFont val="標楷體"/>
        <family val="4"/>
        <charset val="136"/>
      </rPr>
      <t>註</t>
    </r>
    <r>
      <rPr>
        <sz val="10"/>
        <color rgb="FF000000"/>
        <rFont val="Calibri"/>
        <family val="2"/>
      </rPr>
      <t>2)</t>
    </r>
  </si>
  <si>
    <t>12.2      </t>
  </si>
  <si>
    <r>
      <rPr>
        <sz val="10"/>
        <color rgb="FF000000"/>
        <rFont val="標楷體"/>
        <family val="4"/>
        <charset val="136"/>
      </rPr>
      <t>同</t>
    </r>
    <r>
      <rPr>
        <sz val="10"/>
        <color rgb="FF000000"/>
        <rFont val="Calibri"/>
        <family val="2"/>
      </rPr>
      <t>B101</t>
    </r>
    <r>
      <rPr>
        <sz val="10"/>
        <color rgb="FF000000"/>
        <rFont val="標楷體"/>
        <family val="4"/>
        <charset val="136"/>
      </rPr>
      <t>回覆序號有效截止時間</t>
    </r>
    <r>
      <rPr>
        <sz val="10"/>
        <color rgb="FF000000"/>
        <rFont val="Calibri"/>
        <family val="2"/>
      </rPr>
      <t>(</t>
    </r>
    <r>
      <rPr>
        <sz val="10"/>
        <color rgb="FF000000"/>
        <rFont val="標楷體"/>
        <family val="4"/>
        <charset val="136"/>
      </rPr>
      <t>註</t>
    </r>
    <r>
      <rPr>
        <sz val="10"/>
        <color rgb="FF000000"/>
        <rFont val="Calibri"/>
        <family val="2"/>
      </rPr>
      <t>2)</t>
    </r>
  </si>
  <si>
    <t>12.3      </t>
  </si>
  <si>
    <t>繳費總筆數</t>
  </si>
  <si>
    <t>12.4      </t>
  </si>
  <si>
    <t>繳費總金額</t>
  </si>
  <si>
    <t>12.5      </t>
  </si>
  <si>
    <t>繳費方式</t>
  </si>
  <si>
    <t>checktype</t>
  </si>
  <si>
    <r>
      <t>1:</t>
    </r>
    <r>
      <rPr>
        <sz val="10"/>
        <color theme="1"/>
        <rFont val="新細明體"/>
        <family val="2"/>
        <charset val="136"/>
      </rPr>
      <t xml:space="preserve">櫃檯窗口代收
</t>
    </r>
    <r>
      <rPr>
        <sz val="10"/>
        <color theme="1"/>
        <rFont val="Calibri"/>
        <family val="2"/>
      </rPr>
      <t>2:</t>
    </r>
    <r>
      <rPr>
        <sz val="10"/>
        <color theme="1"/>
        <rFont val="新細明體"/>
        <family val="2"/>
        <charset val="136"/>
      </rPr>
      <t xml:space="preserve">網路代收
</t>
    </r>
    <r>
      <rPr>
        <sz val="10"/>
        <color theme="1"/>
        <rFont val="Calibri"/>
        <family val="2"/>
      </rPr>
      <t>3:ATM</t>
    </r>
    <r>
      <rPr>
        <sz val="10"/>
        <color theme="1"/>
        <rFont val="新細明體"/>
        <family val="2"/>
        <charset val="136"/>
      </rPr>
      <t xml:space="preserve">代收
</t>
    </r>
    <r>
      <rPr>
        <sz val="10"/>
        <color theme="1"/>
        <rFont val="Calibri"/>
        <family val="2"/>
      </rPr>
      <t>4:</t>
    </r>
    <r>
      <rPr>
        <sz val="10"/>
        <color theme="1"/>
        <rFont val="新細明體"/>
        <family val="2"/>
        <charset val="136"/>
      </rPr>
      <t xml:space="preserve">語音代收
</t>
    </r>
    <r>
      <rPr>
        <sz val="10"/>
        <color theme="1"/>
        <rFont val="Calibri"/>
        <family val="2"/>
      </rPr>
      <t>6.</t>
    </r>
    <r>
      <rPr>
        <sz val="10"/>
        <color theme="1"/>
        <rFont val="新細明體"/>
        <family val="2"/>
        <charset val="136"/>
      </rPr>
      <t xml:space="preserve">信用卡代收
</t>
    </r>
    <r>
      <rPr>
        <sz val="10"/>
        <color theme="1"/>
        <rFont val="Calibri"/>
        <family val="2"/>
      </rPr>
      <t>8:</t>
    </r>
    <r>
      <rPr>
        <sz val="10"/>
        <color theme="1"/>
        <rFont val="新細明體"/>
        <family val="2"/>
        <charset val="136"/>
      </rPr>
      <t xml:space="preserve">行動裝置
</t>
    </r>
    <r>
      <rPr>
        <sz val="10"/>
        <color theme="1"/>
        <rFont val="Calibri"/>
        <family val="2"/>
      </rPr>
      <t>D</t>
    </r>
    <r>
      <rPr>
        <sz val="10"/>
        <color theme="1"/>
        <rFont val="新細明體"/>
        <family val="2"/>
        <charset val="136"/>
      </rPr>
      <t>：</t>
    </r>
    <r>
      <rPr>
        <sz val="10"/>
        <color theme="1"/>
        <rFont val="Calibri"/>
        <family val="2"/>
      </rPr>
      <t>QRCode</t>
    </r>
    <r>
      <rPr>
        <sz val="10"/>
        <color theme="1"/>
        <rFont val="新細明體"/>
        <family val="2"/>
        <charset val="136"/>
      </rPr>
      <t xml:space="preserve">代收
</t>
    </r>
    <r>
      <rPr>
        <sz val="10"/>
        <color theme="1"/>
        <rFont val="Calibri"/>
        <family val="2"/>
      </rPr>
      <t>Z:</t>
    </r>
    <r>
      <rPr>
        <sz val="10"/>
        <color theme="1"/>
        <rFont val="新細明體"/>
        <family val="2"/>
        <charset val="136"/>
      </rPr>
      <t xml:space="preserve">其他
</t>
    </r>
    <r>
      <rPr>
        <sz val="10"/>
        <color theme="1"/>
        <rFont val="Calibri"/>
        <family val="2"/>
      </rPr>
      <t>(</t>
    </r>
    <r>
      <rPr>
        <sz val="10"/>
        <color theme="1"/>
        <rFont val="新細明體"/>
        <family val="2"/>
        <charset val="136"/>
      </rPr>
      <t>註</t>
    </r>
    <r>
      <rPr>
        <sz val="10"/>
        <color theme="1"/>
        <rFont val="Calibri"/>
        <family val="2"/>
      </rPr>
      <t>3)</t>
    </r>
    <phoneticPr fontId="2" type="noConversion"/>
  </si>
  <si>
    <t>12.6      </t>
  </si>
  <si>
    <r>
      <t>B:</t>
    </r>
    <r>
      <rPr>
        <sz val="10"/>
        <color theme="1"/>
        <rFont val="新細明體"/>
        <family val="2"/>
        <charset val="136"/>
      </rPr>
      <t xml:space="preserve">銷帳編號
</t>
    </r>
    <r>
      <rPr>
        <sz val="10"/>
        <color theme="1"/>
        <rFont val="Calibri"/>
        <family val="2"/>
      </rPr>
      <t>C:</t>
    </r>
    <r>
      <rPr>
        <sz val="10"/>
        <color theme="1"/>
        <rFont val="新細明體"/>
        <family val="2"/>
        <charset val="136"/>
      </rPr>
      <t>三段式條碼</t>
    </r>
    <phoneticPr fontId="2" type="noConversion"/>
  </si>
  <si>
    <t>12.7      </t>
  </si>
  <si>
    <t>裝置識別碼</t>
  </si>
  <si>
    <r>
      <rPr>
        <sz val="10"/>
        <color theme="1"/>
        <rFont val="新細明體"/>
        <family val="2"/>
        <charset val="136"/>
      </rPr>
      <t xml:space="preserve">智慧支付工具識別碼
</t>
    </r>
    <r>
      <rPr>
        <sz val="10"/>
        <color theme="1"/>
        <rFont val="Calibri"/>
        <family val="2"/>
      </rPr>
      <t>(</t>
    </r>
    <r>
      <rPr>
        <sz val="10"/>
        <color theme="1"/>
        <rFont val="新細明體"/>
        <family val="2"/>
        <charset val="136"/>
      </rPr>
      <t>註</t>
    </r>
    <r>
      <rPr>
        <sz val="10"/>
        <color theme="1"/>
        <rFont val="Calibri"/>
        <family val="2"/>
      </rPr>
      <t>4)(</t>
    </r>
    <r>
      <rPr>
        <sz val="10"/>
        <color theme="1"/>
        <rFont val="新細明體"/>
        <family val="2"/>
        <charset val="136"/>
      </rPr>
      <t>參考</t>
    </r>
    <r>
      <rPr>
        <sz val="10"/>
        <color theme="1"/>
        <rFont val="Calibri"/>
        <family val="2"/>
      </rPr>
      <t>1.1.1)</t>
    </r>
    <phoneticPr fontId="2" type="noConversion"/>
  </si>
  <si>
    <t>12.8      </t>
  </si>
  <si>
    <t>共通性載具類型</t>
  </si>
  <si>
    <t>carrier_type</t>
  </si>
  <si>
    <r>
      <t>(</t>
    </r>
    <r>
      <rPr>
        <sz val="10"/>
        <color rgb="FF000000"/>
        <rFont val="標楷體"/>
        <family val="4"/>
        <charset val="136"/>
      </rPr>
      <t>註</t>
    </r>
    <r>
      <rPr>
        <sz val="10"/>
        <color rgb="FF000000"/>
        <rFont val="Calibri"/>
        <family val="2"/>
      </rPr>
      <t>4)(</t>
    </r>
    <r>
      <rPr>
        <sz val="10"/>
        <color rgb="FF000000"/>
        <rFont val="標楷體"/>
        <family val="4"/>
        <charset val="136"/>
      </rPr>
      <t>註</t>
    </r>
    <r>
      <rPr>
        <sz val="10"/>
        <color rgb="FF000000"/>
        <rFont val="Calibri"/>
        <family val="2"/>
      </rPr>
      <t>5)(</t>
    </r>
    <r>
      <rPr>
        <sz val="10"/>
        <color rgb="FF000000"/>
        <rFont val="標楷體"/>
        <family val="4"/>
        <charset val="136"/>
      </rPr>
      <t>參考</t>
    </r>
    <r>
      <rPr>
        <sz val="10"/>
        <color rgb="FF000000"/>
        <rFont val="Calibri"/>
        <family val="2"/>
      </rPr>
      <t>1.1.1)</t>
    </r>
    <phoneticPr fontId="2" type="noConversion"/>
  </si>
  <si>
    <t>12.9      </t>
  </si>
  <si>
    <t>載具號碼</t>
  </si>
  <si>
    <t>carrier_no</t>
  </si>
  <si>
    <t>12.10   </t>
  </si>
  <si>
    <t>用戶手機號碼</t>
  </si>
  <si>
    <t>mobile</t>
  </si>
  <si>
    <r>
      <t>(</t>
    </r>
    <r>
      <rPr>
        <sz val="10"/>
        <color rgb="FF000000"/>
        <rFont val="標楷體"/>
        <family val="4"/>
        <charset val="136"/>
      </rPr>
      <t>註</t>
    </r>
    <r>
      <rPr>
        <sz val="10"/>
        <color rgb="FF000000"/>
        <rFont val="Calibri"/>
        <family val="2"/>
      </rPr>
      <t>4)(</t>
    </r>
    <r>
      <rPr>
        <sz val="10"/>
        <color rgb="FF000000"/>
        <rFont val="標楷體"/>
        <family val="4"/>
        <charset val="136"/>
      </rPr>
      <t>參考</t>
    </r>
    <r>
      <rPr>
        <sz val="10"/>
        <color rgb="FF000000"/>
        <rFont val="Calibri"/>
        <family val="2"/>
      </rPr>
      <t>1.1.1)</t>
    </r>
    <phoneticPr fontId="2" type="noConversion"/>
  </si>
  <si>
    <t>13        </t>
  </si>
  <si>
    <t>繳費明細</t>
  </si>
  <si>
    <t>pay_details</t>
  </si>
  <si>
    <t>13.1      </t>
  </si>
  <si>
    <t>明細流水號</t>
  </si>
  <si>
    <t>pay_detailno</t>
  </si>
  <si>
    <r>
      <rPr>
        <sz val="10"/>
        <color rgb="FF000000"/>
        <rFont val="標楷體"/>
        <family val="4"/>
        <charset val="136"/>
      </rPr>
      <t>同</t>
    </r>
    <r>
      <rPr>
        <sz val="10"/>
        <color rgb="FF000000"/>
        <rFont val="Calibri"/>
        <family val="2"/>
      </rPr>
      <t>B101</t>
    </r>
    <r>
      <rPr>
        <sz val="10"/>
        <color rgb="FF000000"/>
        <rFont val="標楷體"/>
        <family val="4"/>
        <charset val="136"/>
      </rPr>
      <t>回覆明細流水號</t>
    </r>
  </si>
  <si>
    <t>13.2      </t>
  </si>
  <si>
    <t>繳費金額</t>
  </si>
  <si>
    <t>pay_amount</t>
  </si>
  <si>
    <r>
      <rPr>
        <sz val="10"/>
        <color rgb="FF000000"/>
        <rFont val="標楷體"/>
        <family val="4"/>
        <charset val="136"/>
      </rPr>
      <t>單位：元</t>
    </r>
  </si>
  <si>
    <t>13.3      </t>
  </si>
  <si>
    <t>pay_hc1</t>
  </si>
  <si>
    <t>單位：元</t>
  </si>
  <si>
    <t>13.4      </t>
  </si>
  <si>
    <t>pay_billdata</t>
  </si>
  <si>
    <r>
      <rPr>
        <sz val="10"/>
        <color rgb="FF000000"/>
        <rFont val="標楷體"/>
        <family val="4"/>
        <charset val="136"/>
      </rPr>
      <t>同</t>
    </r>
    <r>
      <rPr>
        <sz val="10"/>
        <color rgb="FF000000"/>
        <rFont val="Calibri"/>
        <family val="2"/>
      </rPr>
      <t>B101</t>
    </r>
    <r>
      <rPr>
        <sz val="10"/>
        <color rgb="FF000000"/>
        <rFont val="標楷體"/>
        <family val="4"/>
        <charset val="136"/>
      </rPr>
      <t>回覆明細銷帳資料</t>
    </r>
  </si>
  <si>
    <t>13.5      </t>
  </si>
  <si>
    <t>pay_billbatch</t>
  </si>
  <si>
    <t>13.6      </t>
  </si>
  <si>
    <t>13.7      </t>
  </si>
  <si>
    <r>
      <rPr>
        <sz val="10"/>
        <color rgb="FF000000"/>
        <rFont val="標楷體"/>
        <family val="4"/>
        <charset val="136"/>
      </rPr>
      <t>同</t>
    </r>
    <r>
      <rPr>
        <sz val="10"/>
        <color rgb="FF000000"/>
        <rFont val="Calibri"/>
        <family val="2"/>
      </rPr>
      <t>B101</t>
    </r>
    <r>
      <rPr>
        <sz val="10"/>
        <color rgb="FF000000"/>
        <rFont val="標楷體"/>
        <family val="4"/>
        <charset val="136"/>
      </rPr>
      <t>回覆明細銷帳資料，若無值可不提供</t>
    </r>
  </si>
  <si>
    <t>13.8      </t>
  </si>
  <si>
    <t>13.9      </t>
  </si>
  <si>
    <t>13.10   </t>
  </si>
  <si>
    <t>13.11   </t>
  </si>
  <si>
    <t>13.12   </t>
  </si>
  <si>
    <t>13.13   </t>
  </si>
  <si>
    <t>13.14   </t>
  </si>
  <si>
    <t>13.15   </t>
  </si>
  <si>
    <t>13.16   </t>
  </si>
  <si>
    <t>13.17   </t>
  </si>
  <si>
    <t>13.18   </t>
  </si>
  <si>
    <t>13.19   </t>
  </si>
  <si>
    <t>13.20   </t>
  </si>
  <si>
    <t>13.21   </t>
  </si>
  <si>
    <t>13.22   </t>
  </si>
  <si>
    <t>13.23   </t>
  </si>
  <si>
    <t>13.24   </t>
  </si>
  <si>
    <t>13.25   </t>
  </si>
  <si>
    <t>13.26   </t>
    <phoneticPr fontId="2" type="noConversion"/>
  </si>
  <si>
    <t>14        </t>
  </si>
  <si>
    <t>扣款資訊</t>
  </si>
  <si>
    <t>14.1      </t>
  </si>
  <si>
    <t>帳戶類型</t>
  </si>
  <si>
    <t>acct_type</t>
  </si>
  <si>
    <r>
      <t>SA:</t>
    </r>
    <r>
      <rPr>
        <sz val="10"/>
        <color theme="1"/>
        <rFont val="新細明體"/>
        <family val="2"/>
        <charset val="136"/>
      </rPr>
      <t xml:space="preserve">帳戶
</t>
    </r>
    <r>
      <rPr>
        <sz val="10"/>
        <color theme="1"/>
        <rFont val="Calibri"/>
        <family val="2"/>
      </rPr>
      <t>SC:</t>
    </r>
    <r>
      <rPr>
        <sz val="10"/>
        <color theme="1"/>
        <rFont val="新細明體"/>
        <family val="2"/>
        <charset val="136"/>
      </rPr>
      <t>信用卡</t>
    </r>
    <phoneticPr fontId="2" type="noConversion"/>
  </si>
  <si>
    <t>14.2      </t>
  </si>
  <si>
    <t>銀行代碼</t>
  </si>
  <si>
    <t>acct_bank_id</t>
  </si>
  <si>
    <r>
      <rPr>
        <sz val="10"/>
        <color rgb="FF1A1A1A"/>
        <rFont val="標楷體"/>
        <family val="4"/>
        <charset val="136"/>
      </rPr>
      <t>請固定帶</t>
    </r>
    <r>
      <rPr>
        <sz val="10"/>
        <color rgb="FF1A1A1A"/>
        <rFont val="Calibri"/>
        <family val="2"/>
      </rPr>
      <t>807</t>
    </r>
  </si>
  <si>
    <t>14.3      </t>
  </si>
  <si>
    <t>帳戶號碼/信用卡號</t>
  </si>
  <si>
    <t>acct_num</t>
  </si>
  <si>
    <r>
      <rPr>
        <sz val="10"/>
        <color rgb="FFFF0000"/>
        <rFont val="標楷體"/>
        <family val="4"/>
        <charset val="136"/>
      </rPr>
      <t>資訊需</t>
    </r>
    <r>
      <rPr>
        <sz val="10"/>
        <color rgb="FFFF0000"/>
        <rFont val="Calibri"/>
        <family val="2"/>
      </rPr>
      <t>BASE64</t>
    </r>
    <r>
      <rPr>
        <sz val="10"/>
        <color rgb="FFFF0000"/>
        <rFont val="標楷體"/>
        <family val="4"/>
        <charset val="136"/>
      </rPr>
      <t>加密</t>
    </r>
    <phoneticPr fontId="2" type="noConversion"/>
  </si>
  <si>
    <t>14.4      </t>
  </si>
  <si>
    <r>
      <rPr>
        <sz val="10"/>
        <color rgb="FF1A1A1A"/>
        <rFont val="標楷體"/>
        <family val="4"/>
        <charset val="136"/>
      </rPr>
      <t>帳戶類型為</t>
    </r>
    <r>
      <rPr>
        <sz val="10"/>
        <color rgb="FF1A1A1A"/>
        <rFont val="Calibri"/>
        <family val="2"/>
      </rPr>
      <t>SC</t>
    </r>
    <r>
      <rPr>
        <sz val="10"/>
        <color rgb="FF1A1A1A"/>
        <rFont val="標楷體"/>
        <family val="4"/>
        <charset val="136"/>
      </rPr>
      <t>則為必填</t>
    </r>
    <r>
      <rPr>
        <sz val="10"/>
        <color rgb="FF1A1A1A"/>
        <rFont val="Calibri"/>
        <family val="2"/>
      </rPr>
      <t xml:space="preserve">YYMM
</t>
    </r>
    <r>
      <rPr>
        <sz val="10"/>
        <color rgb="FFFF0000"/>
        <rFont val="微軟正黑體"/>
        <family val="2"/>
        <charset val="136"/>
      </rPr>
      <t>資訊需</t>
    </r>
    <r>
      <rPr>
        <sz val="10"/>
        <color rgb="FFFF0000"/>
        <rFont val="Calibri"/>
        <family val="2"/>
      </rPr>
      <t>BASE64</t>
    </r>
    <r>
      <rPr>
        <sz val="10"/>
        <color rgb="FFFF0000"/>
        <rFont val="微軟正黑體"/>
        <family val="2"/>
        <charset val="136"/>
      </rPr>
      <t>加密</t>
    </r>
    <phoneticPr fontId="2" type="noConversion"/>
  </si>
  <si>
    <t>14.5      </t>
  </si>
  <si>
    <r>
      <rPr>
        <sz val="10"/>
        <color rgb="FF1A1A1A"/>
        <rFont val="標楷體"/>
        <family val="4"/>
        <charset val="136"/>
      </rPr>
      <t>帳戶類型為</t>
    </r>
    <r>
      <rPr>
        <sz val="10"/>
        <color rgb="FF1A1A1A"/>
        <rFont val="Calibri"/>
        <family val="2"/>
      </rPr>
      <t>SC</t>
    </r>
    <r>
      <rPr>
        <sz val="10"/>
        <color rgb="FF1A1A1A"/>
        <rFont val="標楷體"/>
        <family val="4"/>
        <charset val="136"/>
      </rPr>
      <t>則為必填</t>
    </r>
    <r>
      <rPr>
        <sz val="10"/>
        <color rgb="FF1A1A1A"/>
        <rFont val="Calibri"/>
        <family val="2"/>
      </rPr>
      <t xml:space="preserve">
</t>
    </r>
    <r>
      <rPr>
        <sz val="10"/>
        <color rgb="FFFF0000"/>
        <rFont val="微軟正黑體"/>
        <family val="2"/>
        <charset val="136"/>
      </rPr>
      <t>資訊需</t>
    </r>
    <r>
      <rPr>
        <sz val="10"/>
        <color rgb="FFFF0000"/>
        <rFont val="Calibri"/>
        <family val="2"/>
      </rPr>
      <t>BASE64</t>
    </r>
    <r>
      <rPr>
        <sz val="10"/>
        <color rgb="FFFF0000"/>
        <rFont val="微軟正黑體"/>
        <family val="2"/>
        <charset val="136"/>
      </rPr>
      <t>加密</t>
    </r>
    <phoneticPr fontId="2" type="noConversion"/>
  </si>
  <si>
    <r>
      <t>q</t>
    </r>
    <r>
      <rPr>
        <sz val="7"/>
        <color theme="1"/>
        <rFont val="Times New Roman"/>
        <family val="1"/>
      </rPr>
      <t xml:space="preserve">   </t>
    </r>
    <r>
      <rPr>
        <b/>
        <sz val="10"/>
        <color theme="1"/>
        <rFont val="標楷體"/>
        <family val="4"/>
        <charset val="136"/>
      </rPr>
      <t>註記</t>
    </r>
  </si>
  <si>
    <r>
      <t>(1).</t>
    </r>
    <r>
      <rPr>
        <b/>
        <sz val="7"/>
        <color theme="1"/>
        <rFont val="Times New Roman"/>
        <family val="1"/>
      </rPr>
      <t xml:space="preserve"> </t>
    </r>
    <r>
      <rPr>
        <b/>
        <sz val="10"/>
        <color theme="1"/>
        <rFont val="標楷體"/>
        <family val="4"/>
        <charset val="136"/>
      </rPr>
      <t>當查詢條件型態為三段式條碼且無帶入轉址支付轉拋序號時，回覆電文中不會帶查詢回覆序號及序號有效截止時間。</t>
    </r>
  </si>
  <si>
    <r>
      <t>(2).</t>
    </r>
    <r>
      <rPr>
        <b/>
        <sz val="7"/>
        <color theme="1"/>
        <rFont val="Times New Roman"/>
        <family val="1"/>
      </rPr>
      <t xml:space="preserve"> </t>
    </r>
    <r>
      <rPr>
        <b/>
        <sz val="10"/>
        <color theme="1"/>
        <rFont val="標楷體"/>
        <family val="4"/>
        <charset val="136"/>
      </rPr>
      <t>查詢回覆序號及序號有效截止時間僅能在B102時使用一次。但合併繳費註記(WFLAG)為逐筆銷帳(N)時，若有多筆銷帳需求時每筆B102可帶本次的查詢回覆序號及有效截止時間。</t>
    </r>
  </si>
  <si>
    <r>
      <t>(3).</t>
    </r>
    <r>
      <rPr>
        <b/>
        <sz val="7"/>
        <color theme="1"/>
        <rFont val="Times New Roman"/>
        <family val="1"/>
      </rPr>
      <t xml:space="preserve"> </t>
    </r>
    <r>
      <rPr>
        <b/>
        <sz val="10"/>
        <color theme="1"/>
        <rFont val="標楷體"/>
        <family val="4"/>
        <charset val="136"/>
      </rPr>
      <t>依交易來源分別回傳如下：</t>
    </r>
  </si>
  <si>
    <r>
      <t>行動裝置(App)</t>
    </r>
    <r>
      <rPr>
        <b/>
        <sz val="10"/>
        <color theme="1"/>
        <rFont val="標楷體"/>
        <family val="4"/>
        <charset val="136"/>
      </rPr>
      <t>：「台灣自來水」傳"D"；「其他繳費項目」傳"8"（不論為帳戶或信用卡方式繳款）</t>
    </r>
  </si>
  <si>
    <r>
      <t>大小網頁(Web)</t>
    </r>
    <r>
      <rPr>
        <b/>
        <sz val="10"/>
        <color theme="1"/>
        <rFont val="標楷體"/>
        <family val="4"/>
        <charset val="136"/>
      </rPr>
      <t>：「台灣自來水」以帳戶繳款傳"2"；「台灣自來水」以信用卡繳款傳"6"；「其他繳費項目」不論帳戶或信用卡繳款方式皆傳"2"</t>
    </r>
  </si>
  <si>
    <r>
      <t>(4).</t>
    </r>
    <r>
      <rPr>
        <b/>
        <sz val="7"/>
        <color theme="1"/>
        <rFont val="Times New Roman"/>
        <family val="1"/>
      </rPr>
      <t xml:space="preserve"> </t>
    </r>
    <r>
      <rPr>
        <b/>
        <sz val="10"/>
        <color theme="1"/>
        <rFont val="標楷體"/>
        <family val="4"/>
        <charset val="136"/>
      </rPr>
      <t>選定繳費帳單訊息時有帶入裝置識別碼、載具類型、載具號碼及用戶手機號碼時，則在B102帳單即時繳費訊息可不帶。請參考附錄十，業者需要欄位資訊。若該交易未能提供該值時則不需傳送此欄位。</t>
    </r>
  </si>
  <si>
    <r>
      <t>(5).</t>
    </r>
    <r>
      <rPr>
        <b/>
        <sz val="7"/>
        <color theme="1"/>
        <rFont val="Times New Roman"/>
        <family val="1"/>
      </rPr>
      <t xml:space="preserve"> </t>
    </r>
    <r>
      <rPr>
        <b/>
        <sz val="10"/>
        <color theme="1"/>
        <rFont val="標楷體"/>
        <family val="4"/>
        <charset val="136"/>
      </rPr>
      <t>需自行驗證共通性載具類型及載具號碼正確性。(共通性載具類型：手機條碼：3J0002)</t>
    </r>
  </si>
  <si>
    <r>
      <t>1.1.1</t>
    </r>
    <r>
      <rPr>
        <b/>
        <sz val="12"/>
        <color theme="1"/>
        <rFont val="Times New Roman"/>
        <family val="1"/>
      </rPr>
      <t xml:space="preserve"> </t>
    </r>
    <r>
      <rPr>
        <b/>
        <sz val="12"/>
        <color theme="1"/>
        <rFont val="新細明體"/>
        <family val="1"/>
        <charset val="136"/>
      </rPr>
      <t>業者帳單繳費載具資訊資訊</t>
    </r>
    <phoneticPr fontId="2" type="noConversion"/>
  </si>
  <si>
    <t>載具類型</t>
  </si>
  <si>
    <t>DEVICE_ID</t>
  </si>
  <si>
    <t>CARRIER_TYPE</t>
  </si>
  <si>
    <t>CARRIER_NO</t>
  </si>
  <si>
    <t>MOBILE</t>
  </si>
  <si>
    <r>
      <t>0001:</t>
    </r>
    <r>
      <rPr>
        <sz val="12"/>
        <color theme="1"/>
        <rFont val="新細明體"/>
        <family val="2"/>
        <charset val="136"/>
      </rPr>
      <t>成功</t>
    </r>
    <phoneticPr fontId="2" type="noConversion"/>
  </si>
  <si>
    <r>
      <rPr>
        <sz val="12"/>
        <color theme="1"/>
        <rFont val="新細明體"/>
        <family val="2"/>
        <charset val="136"/>
      </rPr>
      <t>成功：解析下列資訊
失敗：回傳錯誤訊息</t>
    </r>
    <phoneticPr fontId="2" type="noConversion"/>
  </si>
  <si>
    <r>
      <rPr>
        <sz val="11"/>
        <color theme="1"/>
        <rFont val="標楷體"/>
        <family val="4"/>
        <charset val="136"/>
      </rPr>
      <t>當日唯一之交易序號</t>
    </r>
  </si>
  <si>
    <r>
      <rPr>
        <sz val="11"/>
        <color theme="1"/>
        <rFont val="標楷體"/>
        <family val="4"/>
        <charset val="136"/>
      </rPr>
      <t>當日交易時間</t>
    </r>
  </si>
  <si>
    <r>
      <t>S:</t>
    </r>
    <r>
      <rPr>
        <sz val="11"/>
        <color theme="1"/>
        <rFont val="標楷體"/>
        <family val="4"/>
        <charset val="136"/>
      </rPr>
      <t>交易成功</t>
    </r>
    <r>
      <rPr>
        <sz val="11"/>
        <color theme="1"/>
        <rFont val="Calibri"/>
        <family val="2"/>
      </rPr>
      <t>; F:</t>
    </r>
    <r>
      <rPr>
        <sz val="11"/>
        <color theme="1"/>
        <rFont val="標楷體"/>
        <family val="4"/>
        <charset val="136"/>
      </rPr>
      <t>交易失敗</t>
    </r>
  </si>
  <si>
    <r>
      <rPr>
        <sz val="11"/>
        <color rgb="FF1A1A1A"/>
        <rFont val="標楷體"/>
        <family val="4"/>
        <charset val="136"/>
      </rPr>
      <t>帳單金額</t>
    </r>
    <r>
      <rPr>
        <sz val="11"/>
        <color rgb="FF1A1A1A"/>
        <rFont val="Calibri"/>
        <family val="2"/>
      </rPr>
      <t>(</t>
    </r>
    <r>
      <rPr>
        <sz val="11"/>
        <color rgb="FF1A1A1A"/>
        <rFont val="標楷體"/>
        <family val="4"/>
        <charset val="136"/>
      </rPr>
      <t>不含手續費</t>
    </r>
    <r>
      <rPr>
        <sz val="11"/>
        <color rgb="FF1A1A1A"/>
        <rFont val="Calibri"/>
        <family val="2"/>
      </rPr>
      <t>)</t>
    </r>
  </si>
  <si>
    <t>成功總筆數</t>
  </si>
  <si>
    <t>tpaid_count</t>
  </si>
  <si>
    <t>成功總金額</t>
  </si>
  <si>
    <t>tpaid_amount</t>
  </si>
  <si>
    <r>
      <rPr>
        <sz val="11"/>
        <color rgb="FF1A1A1A"/>
        <rFont val="標楷體"/>
        <family val="4"/>
        <charset val="136"/>
      </rPr>
      <t>單位：元</t>
    </r>
  </si>
  <si>
    <t>發票載具號碼</t>
  </si>
  <si>
    <t>invoice_no</t>
  </si>
  <si>
    <t>手機條碼</t>
  </si>
  <si>
    <t>mobile_barcode</t>
  </si>
  <si>
    <t>繳費代號</t>
  </si>
  <si>
    <t>order_no</t>
  </si>
  <si>
    <t>帳單回傳代碼</t>
  </si>
  <si>
    <t>rtn_code</t>
  </si>
  <si>
    <r>
      <t>0000:</t>
    </r>
    <r>
      <rPr>
        <sz val="11"/>
        <color theme="1"/>
        <rFont val="標楷體"/>
        <family val="4"/>
        <charset val="136"/>
      </rPr>
      <t>成功</t>
    </r>
  </si>
  <si>
    <t>帳單回傳訊息</t>
  </si>
  <si>
    <t>rtn_code_desc</t>
  </si>
  <si>
    <t>繳費結果名稱1</t>
  </si>
  <si>
    <t>writeoff_name1</t>
  </si>
  <si>
    <t>繳費結果值1</t>
  </si>
  <si>
    <t>writeoff_data1</t>
  </si>
  <si>
    <t>X(120)</t>
  </si>
  <si>
    <t>繳費結果名稱2</t>
  </si>
  <si>
    <t>writeoff_name2</t>
  </si>
  <si>
    <t>繳費結果值2</t>
  </si>
  <si>
    <t>writeoff_data2</t>
  </si>
  <si>
    <t>繳費結果名稱3</t>
  </si>
  <si>
    <t>writeoff_name3</t>
  </si>
  <si>
    <t>繳費結果值3</t>
  </si>
  <si>
    <t>writeoff_data3</t>
  </si>
  <si>
    <t>繳費結果名稱4</t>
  </si>
  <si>
    <t>writeoff_name4</t>
  </si>
  <si>
    <t>繳費結果值4</t>
  </si>
  <si>
    <t>writeoff_data4</t>
  </si>
  <si>
    <t>繳費結果名稱5</t>
  </si>
  <si>
    <t>writeoff_name5</t>
  </si>
  <si>
    <t>繳費結果值5</t>
  </si>
  <si>
    <t>writeoff_data5</t>
  </si>
  <si>
    <t>繳費結果名稱6</t>
  </si>
  <si>
    <t>writeoff_name6</t>
  </si>
  <si>
    <t>繳費結果值6</t>
  </si>
  <si>
    <t>writeoff_data6</t>
  </si>
  <si>
    <t>繳費結果名稱7</t>
  </si>
  <si>
    <t>writeoff_name7</t>
  </si>
  <si>
    <t>繳費結果值7</t>
  </si>
  <si>
    <t>writeoff_data7</t>
  </si>
  <si>
    <t>繳費結果名稱8</t>
  </si>
  <si>
    <t>writeoff_name8</t>
  </si>
  <si>
    <t>繳費結果值8</t>
  </si>
  <si>
    <t>writeoff_data8</t>
  </si>
  <si>
    <t>繳費結果名稱9</t>
  </si>
  <si>
    <t>writeoff_name9</t>
  </si>
  <si>
    <t>繳費結果值9</t>
  </si>
  <si>
    <t>writeoff_data9</t>
  </si>
  <si>
    <t>繳費結果名稱10</t>
  </si>
  <si>
    <t>writeoff_name10</t>
  </si>
  <si>
    <t>繳費結果值10</t>
  </si>
  <si>
    <t>writeoff_data10</t>
  </si>
  <si>
    <t>繳費設定檔 PayBill Setting</t>
    <phoneticPr fontId="2" type="noConversion"/>
  </si>
  <si>
    <t>取得繳費設定檔</t>
    <phoneticPr fontId="2" type="noConversion"/>
  </si>
  <si>
    <t>http://10.11.140.151/billhubintra/v1/user/billsetting</t>
    <phoneticPr fontId="2" type="noConversion"/>
  </si>
  <si>
    <t>http://10.11.42.60/billhubintra/v1/user/billsetting</t>
    <phoneticPr fontId="2" type="noConversion"/>
  </si>
  <si>
    <t>http://10.16.1.82/billhubintra/v1/user/billsetting</t>
    <phoneticPr fontId="2" type="noConversion"/>
  </si>
  <si>
    <r>
      <rPr>
        <sz val="12"/>
        <color theme="1"/>
        <rFont val="標楷體"/>
        <family val="4"/>
        <charset val="136"/>
      </rPr>
      <t>交易序號</t>
    </r>
  </si>
  <si>
    <r>
      <rPr>
        <sz val="11.5"/>
        <color theme="1"/>
        <rFont val="標楷體"/>
        <family val="4"/>
        <charset val="136"/>
      </rPr>
      <t>當日唯一之交易序號</t>
    </r>
  </si>
  <si>
    <r>
      <rPr>
        <sz val="12"/>
        <color theme="1"/>
        <rFont val="標楷體"/>
        <family val="4"/>
        <charset val="136"/>
      </rPr>
      <t>交易日期</t>
    </r>
  </si>
  <si>
    <r>
      <rPr>
        <sz val="12"/>
        <color theme="1"/>
        <rFont val="標楷體"/>
        <family val="4"/>
        <charset val="136"/>
      </rPr>
      <t>繳費項目</t>
    </r>
    <r>
      <rPr>
        <sz val="12"/>
        <color theme="1"/>
        <rFont val="Calibri"/>
        <family val="2"/>
      </rPr>
      <t xml:space="preserve"> Id</t>
    </r>
  </si>
  <si>
    <r>
      <rPr>
        <sz val="12"/>
        <color theme="1"/>
        <rFont val="新細明體"/>
        <family val="2"/>
        <charset val="136"/>
      </rPr>
      <t xml:space="preserve">請固定帶以下值
</t>
    </r>
    <r>
      <rPr>
        <sz val="12"/>
        <color rgb="FFFF0000"/>
        <rFont val="Calibri"/>
        <family val="2"/>
      </rPr>
      <t>81097ccd-e137-4e0c-a271-3e708a9bd7df</t>
    </r>
    <phoneticPr fontId="2" type="noConversion"/>
  </si>
  <si>
    <r>
      <rPr>
        <sz val="12"/>
        <color rgb="FF1A1A1A"/>
        <rFont val="標楷體"/>
        <family val="4"/>
        <charset val="136"/>
      </rPr>
      <t>使用者來源</t>
    </r>
    <r>
      <rPr>
        <sz val="12"/>
        <color rgb="FF1A1A1A"/>
        <rFont val="Calibri"/>
        <family val="2"/>
      </rPr>
      <t>IP</t>
    </r>
  </si>
  <si>
    <r>
      <rPr>
        <sz val="12"/>
        <color rgb="FF1A1A1A"/>
        <rFont val="標楷體"/>
        <family val="4"/>
        <charset val="136"/>
      </rPr>
      <t>使用者裝置類型</t>
    </r>
  </si>
  <si>
    <r>
      <t>APP:</t>
    </r>
    <r>
      <rPr>
        <sz val="12"/>
        <color theme="1"/>
        <rFont val="新細明體"/>
        <family val="2"/>
        <charset val="136"/>
      </rPr>
      <t xml:space="preserve">行動裝置應用程式
</t>
    </r>
    <r>
      <rPr>
        <sz val="12"/>
        <color theme="1"/>
        <rFont val="Calibri"/>
        <family val="2"/>
      </rPr>
      <t>WEB:</t>
    </r>
    <r>
      <rPr>
        <sz val="12"/>
        <color theme="1"/>
        <rFont val="新細明體"/>
        <family val="2"/>
        <charset val="136"/>
      </rPr>
      <t xml:space="preserve">瀏覽器
</t>
    </r>
    <r>
      <rPr>
        <sz val="12"/>
        <color theme="1"/>
        <rFont val="Calibri"/>
        <family val="2"/>
      </rPr>
      <t>INT:</t>
    </r>
    <r>
      <rPr>
        <sz val="12"/>
        <color theme="1"/>
        <rFont val="新細明體"/>
        <family val="2"/>
        <charset val="136"/>
      </rPr>
      <t>永豐內部系統</t>
    </r>
    <r>
      <rPr>
        <sz val="12"/>
        <color theme="1"/>
        <rFont val="Calibri"/>
        <family val="2"/>
      </rPr>
      <t>Server</t>
    </r>
    <phoneticPr fontId="2" type="noConversion"/>
  </si>
  <si>
    <r>
      <rPr>
        <sz val="12"/>
        <color rgb="FF1A1A1A"/>
        <rFont val="標楷體"/>
        <family val="4"/>
        <charset val="136"/>
      </rPr>
      <t>使用者行動裝置</t>
    </r>
    <r>
      <rPr>
        <sz val="12"/>
        <color rgb="FF1A1A1A"/>
        <rFont val="Calibri"/>
        <family val="2"/>
      </rPr>
      <t>ID</t>
    </r>
  </si>
  <si>
    <r>
      <rPr>
        <sz val="12"/>
        <color rgb="FF1A1A1A"/>
        <rFont val="標楷體"/>
        <family val="4"/>
        <charset val="136"/>
      </rPr>
      <t>使用者行動裝置系統</t>
    </r>
  </si>
  <si>
    <r>
      <rPr>
        <sz val="12"/>
        <color rgb="FF1A1A1A"/>
        <rFont val="標楷體"/>
        <family val="4"/>
        <charset val="136"/>
      </rPr>
      <t>使用者瀏覽器類型</t>
    </r>
  </si>
  <si>
    <r>
      <rPr>
        <sz val="12"/>
        <color rgb="FF1A1A1A"/>
        <rFont val="標楷體"/>
        <family val="4"/>
        <charset val="136"/>
      </rPr>
      <t>使用者瀏覽器資訊</t>
    </r>
  </si>
  <si>
    <t>常用帳單資訊</t>
  </si>
  <si>
    <t>common_bill_info</t>
  </si>
  <si>
    <t>最後版本</t>
  </si>
  <si>
    <t>last_version</t>
  </si>
  <si>
    <t>X(12)</t>
  </si>
  <si>
    <t>YYYYMMDDHHMM</t>
  </si>
  <si>
    <t>常用帳單類別</t>
  </si>
  <si>
    <t>menus</t>
  </si>
  <si>
    <t>5.2.1</t>
  </si>
  <si>
    <r>
      <t>類別</t>
    </r>
    <r>
      <rPr>
        <sz val="12"/>
        <color theme="1"/>
        <rFont val="Calibri"/>
        <family val="2"/>
      </rPr>
      <t>ID</t>
    </r>
  </si>
  <si>
    <t>id</t>
  </si>
  <si>
    <t>5.2.2</t>
  </si>
  <si>
    <t>階層</t>
  </si>
  <si>
    <t>layer</t>
  </si>
  <si>
    <r>
      <t>1:</t>
    </r>
    <r>
      <rPr>
        <sz val="12"/>
        <color theme="1"/>
        <rFont val="標楷體"/>
        <family val="4"/>
        <charset val="136"/>
      </rPr>
      <t>帳單類別</t>
    </r>
  </si>
  <si>
    <t>5.2.3</t>
  </si>
  <si>
    <t>顯示名稱</t>
  </si>
  <si>
    <t>display_name</t>
  </si>
  <si>
    <t>5.2.4</t>
  </si>
  <si>
    <t>是否為類別</t>
  </si>
  <si>
    <t>is_category</t>
  </si>
  <si>
    <t>Bool</t>
  </si>
  <si>
    <r>
      <t>固定為</t>
    </r>
    <r>
      <rPr>
        <sz val="12"/>
        <color theme="1"/>
        <rFont val="Calibri"/>
        <family val="2"/>
      </rPr>
      <t>True:</t>
    </r>
    <r>
      <rPr>
        <sz val="12"/>
        <color theme="1"/>
        <rFont val="標楷體"/>
        <family val="4"/>
        <charset val="136"/>
      </rPr>
      <t>是</t>
    </r>
  </si>
  <si>
    <t>5.2.5</t>
  </si>
  <si>
    <t>排序</t>
  </si>
  <si>
    <t>sort_order</t>
  </si>
  <si>
    <t>5.2.6</t>
  </si>
  <si>
    <t>子類別</t>
  </si>
  <si>
    <t>submenus</t>
  </si>
  <si>
    <t>可能為多階層</t>
  </si>
  <si>
    <t>5.2.6.1</t>
  </si>
  <si>
    <r>
      <t>子類別</t>
    </r>
    <r>
      <rPr>
        <sz val="12"/>
        <color theme="1"/>
        <rFont val="Calibri"/>
        <family val="2"/>
      </rPr>
      <t>ID</t>
    </r>
  </si>
  <si>
    <t>5.2.6.2</t>
  </si>
  <si>
    <t>其他資訊</t>
  </si>
  <si>
    <t>other_message</t>
  </si>
  <si>
    <t>5.2.6.3</t>
  </si>
  <si>
    <t>帳單項目或繳費項目</t>
  </si>
  <si>
    <t>5.2.6.4</t>
  </si>
  <si>
    <t>5.2.6.5</t>
  </si>
  <si>
    <r>
      <t>True:</t>
    </r>
    <r>
      <rPr>
        <sz val="12"/>
        <color theme="1"/>
        <rFont val="標楷體"/>
        <family val="4"/>
        <charset val="136"/>
      </rPr>
      <t>是</t>
    </r>
  </si>
  <si>
    <t>5.2.6.6</t>
  </si>
  <si>
    <r>
      <t>False:</t>
    </r>
    <r>
      <rPr>
        <sz val="12"/>
        <color theme="1"/>
        <rFont val="標楷體"/>
        <family val="4"/>
        <charset val="136"/>
      </rPr>
      <t>否</t>
    </r>
  </si>
  <si>
    <t>5.2.6.7</t>
  </si>
  <si>
    <t>欄位型態</t>
  </si>
  <si>
    <t>bill_data_domain</t>
  </si>
  <si>
    <t>5.2.6.7.1</t>
  </si>
  <si>
    <t>屬性名稱</t>
  </si>
  <si>
    <t>property_name</t>
  </si>
  <si>
    <t>5.2.6.7.2</t>
  </si>
  <si>
    <t>5.2.6.7.3</t>
  </si>
  <si>
    <t>5.2.6.7.4</t>
  </si>
  <si>
    <t>欄位資訊</t>
  </si>
  <si>
    <t>placeholder</t>
  </si>
  <si>
    <t>5.2.6.7.5</t>
  </si>
  <si>
    <t>資料類型</t>
  </si>
  <si>
    <t>data_type</t>
  </si>
  <si>
    <t>他行信用卡資訊</t>
  </si>
  <si>
    <t>otherbank_card_info</t>
  </si>
  <si>
    <t>對應常用帳單使用欄位名稱</t>
  </si>
  <si>
    <r>
      <t>繳費項目</t>
    </r>
    <r>
      <rPr>
        <sz val="12"/>
        <color theme="1"/>
        <rFont val="Calibri"/>
        <family val="2"/>
      </rPr>
      <t xml:space="preserve"> Id</t>
    </r>
  </si>
  <si>
    <t>銀行名稱</t>
  </si>
  <si>
    <t>bank_name</t>
  </si>
  <si>
    <t>提示文字</t>
  </si>
  <si>
    <t>prompt_text</t>
  </si>
  <si>
    <t>繳費總覽資訊 PayBill OverView</t>
    <phoneticPr fontId="2" type="noConversion"/>
  </si>
  <si>
    <t>取得繳費總覽資訊</t>
    <phoneticPr fontId="2" type="noConversion"/>
  </si>
  <si>
    <t>http://10.11.140.151/billhubintra/v1/user/paysetting</t>
    <phoneticPr fontId="2" type="noConversion"/>
  </si>
  <si>
    <t>http://10.11.42.60/billhubintra/v1/user/paysetting</t>
    <phoneticPr fontId="2" type="noConversion"/>
  </si>
  <si>
    <t>http://10.16.1.82/billhubintra/v1/user/paysetting</t>
    <phoneticPr fontId="2" type="noConversion"/>
  </si>
  <si>
    <t>總覽資訊</t>
  </si>
  <si>
    <t>user_info</t>
  </si>
  <si>
    <t>cust_id</t>
  </si>
  <si>
    <t>近期已繳筆數</t>
  </si>
  <si>
    <t>recent_txn_count</t>
  </si>
  <si>
    <r>
      <t>30</t>
    </r>
    <r>
      <rPr>
        <sz val="12"/>
        <color theme="1"/>
        <rFont val="標楷體"/>
        <family val="4"/>
        <charset val="136"/>
      </rPr>
      <t>天內已繳費成功筆數</t>
    </r>
  </si>
  <si>
    <t>近期代扣繳筆數</t>
  </si>
  <si>
    <t>autopay_count</t>
  </si>
  <si>
    <r>
      <t>30</t>
    </r>
    <r>
      <rPr>
        <sz val="12"/>
        <color theme="1"/>
        <rFont val="標楷體"/>
        <family val="4"/>
        <charset val="136"/>
      </rPr>
      <t>天內代扣繳成功筆數</t>
    </r>
  </si>
  <si>
    <t>常用項目維護 Common Maintain</t>
    <phoneticPr fontId="2" type="noConversion"/>
  </si>
  <si>
    <t>常用帳單維護(新增/修改/刪除)</t>
    <phoneticPr fontId="2" type="noConversion"/>
  </si>
  <si>
    <t>http://10.11.140.151/billhubintra/v1/user/commonmaintain</t>
    <phoneticPr fontId="2" type="noConversion"/>
  </si>
  <si>
    <t>http://10.11.42.60/billhubintra/v1/user/commonmaintain</t>
    <phoneticPr fontId="2" type="noConversion"/>
  </si>
  <si>
    <t>http://10.16.1.82/billhubintra/v1/user/commonmaintain</t>
    <phoneticPr fontId="2" type="noConversion"/>
  </si>
  <si>
    <t>個人化服務資訊</t>
  </si>
  <si>
    <t>常用項目類別</t>
  </si>
  <si>
    <t>comm_type</t>
  </si>
  <si>
    <r>
      <t>0:</t>
    </r>
    <r>
      <rPr>
        <sz val="12"/>
        <color rgb="FF1A1A1A"/>
        <rFont val="新細明體"/>
        <family val="2"/>
        <charset val="136"/>
      </rPr>
      <t>常用繳費</t>
    </r>
    <phoneticPr fontId="2" type="noConversion"/>
  </si>
  <si>
    <t>執行動作</t>
  </si>
  <si>
    <t>action</t>
  </si>
  <si>
    <r>
      <t>0:</t>
    </r>
    <r>
      <rPr>
        <sz val="12"/>
        <color theme="1"/>
        <rFont val="新細明體"/>
        <family val="2"/>
        <charset val="136"/>
      </rPr>
      <t xml:space="preserve">新增
</t>
    </r>
    <r>
      <rPr>
        <sz val="12"/>
        <color theme="1"/>
        <rFont val="Calibri"/>
        <family val="2"/>
      </rPr>
      <t>1:</t>
    </r>
    <r>
      <rPr>
        <sz val="12"/>
        <color theme="1"/>
        <rFont val="新細明體"/>
        <family val="2"/>
        <charset val="136"/>
      </rPr>
      <t xml:space="preserve">更新
</t>
    </r>
    <r>
      <rPr>
        <sz val="12"/>
        <color theme="1"/>
        <rFont val="Calibri"/>
        <family val="2"/>
      </rPr>
      <t>2:</t>
    </r>
    <r>
      <rPr>
        <sz val="12"/>
        <color theme="1"/>
        <rFont val="新細明體"/>
        <family val="2"/>
        <charset val="136"/>
      </rPr>
      <t>刪除</t>
    </r>
    <phoneticPr fontId="2" type="noConversion"/>
  </si>
  <si>
    <r>
      <t>指定常用項目</t>
    </r>
    <r>
      <rPr>
        <sz val="12"/>
        <color theme="1"/>
        <rFont val="Calibri"/>
        <family val="2"/>
      </rPr>
      <t>Id</t>
    </r>
  </si>
  <si>
    <t>comm_id</t>
  </si>
  <si>
    <r>
      <t xml:space="preserve">GUID
</t>
    </r>
    <r>
      <rPr>
        <sz val="12"/>
        <color theme="1"/>
        <rFont val="新細明體"/>
        <family val="2"/>
        <charset val="136"/>
      </rPr>
      <t>若不是新增時則為必填</t>
    </r>
    <phoneticPr fontId="2" type="noConversion"/>
  </si>
  <si>
    <t>常用項目暱稱</t>
  </si>
  <si>
    <t>comm_name</t>
  </si>
  <si>
    <r>
      <rPr>
        <sz val="12"/>
        <color theme="1"/>
        <rFont val="新細明體"/>
        <family val="2"/>
        <charset val="136"/>
      </rPr>
      <t>新增時為必填</t>
    </r>
    <phoneticPr fontId="2" type="noConversion"/>
  </si>
  <si>
    <r>
      <t xml:space="preserve">GUID
</t>
    </r>
    <r>
      <rPr>
        <sz val="12"/>
        <color theme="1"/>
        <rFont val="新細明體"/>
        <family val="2"/>
        <charset val="136"/>
      </rPr>
      <t>新增時為必填</t>
    </r>
    <phoneticPr fontId="2" type="noConversion"/>
  </si>
  <si>
    <t>常用項目物件內容</t>
  </si>
  <si>
    <t>comm_info</t>
  </si>
  <si>
    <r>
      <rPr>
        <sz val="12"/>
        <color theme="1"/>
        <rFont val="新細明體"/>
        <family val="2"/>
        <charset val="136"/>
      </rPr>
      <t>依繳費項目而定</t>
    </r>
    <r>
      <rPr>
        <sz val="12"/>
        <color theme="1"/>
        <rFont val="Calibri"/>
        <family val="2"/>
      </rPr>
      <t xml:space="preserve">, </t>
    </r>
    <r>
      <rPr>
        <sz val="12"/>
        <color theme="1"/>
        <rFont val="新細明體"/>
        <family val="2"/>
        <charset val="136"/>
      </rPr>
      <t>請參考</t>
    </r>
    <r>
      <rPr>
        <sz val="12"/>
        <color theme="1"/>
        <rFont val="Calibri"/>
        <family val="2"/>
      </rPr>
      <t>1.1.1 comm_info</t>
    </r>
    <r>
      <rPr>
        <sz val="12"/>
        <color theme="1"/>
        <rFont val="新細明體"/>
        <family val="2"/>
        <charset val="136"/>
      </rPr>
      <t>內容</t>
    </r>
    <phoneticPr fontId="2" type="noConversion"/>
  </si>
  <si>
    <t>提醒設定物件內容</t>
  </si>
  <si>
    <t>notify_info</t>
  </si>
  <si>
    <r>
      <t>10.8.1</t>
    </r>
    <r>
      <rPr>
        <sz val="7"/>
        <color theme="1"/>
        <rFont val="Times New Roman"/>
        <family val="1"/>
      </rPr>
      <t xml:space="preserve">   </t>
    </r>
    <r>
      <rPr>
        <sz val="12"/>
        <color theme="1"/>
        <rFont val="Calibri"/>
        <family val="2"/>
      </rPr>
      <t> </t>
    </r>
  </si>
  <si>
    <t>是否提醒</t>
  </si>
  <si>
    <t>query_flag</t>
  </si>
  <si>
    <r>
      <t>0:</t>
    </r>
    <r>
      <rPr>
        <sz val="12"/>
        <color theme="1"/>
        <rFont val="新細明體"/>
        <family val="2"/>
        <charset val="136"/>
      </rPr>
      <t xml:space="preserve">不提醒
</t>
    </r>
    <r>
      <rPr>
        <sz val="12"/>
        <color theme="1"/>
        <rFont val="Calibri"/>
        <family val="2"/>
      </rPr>
      <t>1:</t>
    </r>
    <r>
      <rPr>
        <sz val="12"/>
        <color theme="1"/>
        <rFont val="新細明體"/>
        <family val="2"/>
        <charset val="136"/>
      </rPr>
      <t>提醒</t>
    </r>
    <phoneticPr fontId="2" type="noConversion"/>
  </si>
  <si>
    <r>
      <t>10.8.2</t>
    </r>
    <r>
      <rPr>
        <sz val="7"/>
        <color theme="1"/>
        <rFont val="Times New Roman"/>
        <family val="1"/>
      </rPr>
      <t xml:space="preserve">   </t>
    </r>
    <r>
      <rPr>
        <sz val="12"/>
        <color theme="1"/>
        <rFont val="Calibri"/>
        <family val="2"/>
      </rPr>
      <t> </t>
    </r>
  </si>
  <si>
    <t>提醒月份</t>
  </si>
  <si>
    <t>months</t>
  </si>
  <si>
    <r>
      <t>111111111111:</t>
    </r>
    <r>
      <rPr>
        <sz val="12"/>
        <color theme="1"/>
        <rFont val="新細明體"/>
        <family val="2"/>
        <charset val="136"/>
      </rPr>
      <t xml:space="preserve">每月
</t>
    </r>
    <r>
      <rPr>
        <sz val="12"/>
        <color theme="1"/>
        <rFont val="Calibri"/>
        <family val="2"/>
      </rPr>
      <t>101010101010:</t>
    </r>
    <r>
      <rPr>
        <sz val="12"/>
        <color theme="1"/>
        <rFont val="新細明體"/>
        <family val="2"/>
        <charset val="136"/>
      </rPr>
      <t xml:space="preserve">奇月
</t>
    </r>
    <r>
      <rPr>
        <sz val="12"/>
        <color theme="1"/>
        <rFont val="Calibri"/>
        <family val="2"/>
      </rPr>
      <t>010101010101:</t>
    </r>
    <r>
      <rPr>
        <sz val="12"/>
        <color theme="1"/>
        <rFont val="新細明體"/>
        <family val="2"/>
        <charset val="136"/>
      </rPr>
      <t>偶月</t>
    </r>
    <phoneticPr fontId="2" type="noConversion"/>
  </si>
  <si>
    <r>
      <t>10.8.3</t>
    </r>
    <r>
      <rPr>
        <sz val="7"/>
        <color theme="1"/>
        <rFont val="Times New Roman"/>
        <family val="1"/>
      </rPr>
      <t xml:space="preserve">   </t>
    </r>
    <r>
      <rPr>
        <sz val="12"/>
        <color theme="1"/>
        <rFont val="Calibri"/>
        <family val="2"/>
      </rPr>
      <t> </t>
    </r>
  </si>
  <si>
    <t>提醒日</t>
  </si>
  <si>
    <t>day</t>
  </si>
  <si>
    <r>
      <rPr>
        <sz val="12"/>
        <color theme="1"/>
        <rFont val="新細明體"/>
        <family val="2"/>
        <charset val="136"/>
      </rPr>
      <t>請輸入</t>
    </r>
    <r>
      <rPr>
        <sz val="12"/>
        <color theme="1"/>
        <rFont val="Calibri"/>
        <family val="2"/>
      </rPr>
      <t>1-31</t>
    </r>
    <r>
      <rPr>
        <sz val="12"/>
        <color theme="1"/>
        <rFont val="新細明體"/>
        <family val="2"/>
        <charset val="136"/>
      </rPr>
      <t>範圍</t>
    </r>
    <phoneticPr fontId="2" type="noConversion"/>
  </si>
  <si>
    <r>
      <t>1.1.1</t>
    </r>
    <r>
      <rPr>
        <b/>
        <sz val="7"/>
        <color theme="1"/>
        <rFont val="Times New Roman"/>
        <family val="1"/>
      </rPr>
      <t xml:space="preserve"> </t>
    </r>
    <r>
      <rPr>
        <b/>
        <sz val="14"/>
        <color theme="1"/>
        <rFont val="Calibri"/>
        <family val="2"/>
      </rPr>
      <t>comm_info</t>
    </r>
    <r>
      <rPr>
        <b/>
        <sz val="14"/>
        <color theme="1"/>
        <rFont val="新細明體"/>
        <family val="1"/>
        <charset val="136"/>
      </rPr>
      <t>內容</t>
    </r>
    <phoneticPr fontId="2" type="noConversion"/>
  </si>
  <si>
    <r>
      <t>1.1.1.1.</t>
    </r>
    <r>
      <rPr>
        <b/>
        <sz val="7"/>
        <color theme="1"/>
        <rFont val="Times New Roman"/>
        <family val="1"/>
      </rPr>
      <t xml:space="preserve">  </t>
    </r>
    <r>
      <rPr>
        <b/>
        <sz val="14"/>
        <color theme="1"/>
        <rFont val="標楷體"/>
        <family val="4"/>
        <charset val="136"/>
      </rPr>
      <t>電信費</t>
    </r>
    <r>
      <rPr>
        <b/>
        <sz val="14"/>
        <color theme="1"/>
        <rFont val="Calibri"/>
        <family val="2"/>
      </rPr>
      <t>(</t>
    </r>
    <r>
      <rPr>
        <b/>
        <sz val="14"/>
        <color theme="1"/>
        <rFont val="標楷體"/>
        <family val="4"/>
        <charset val="136"/>
      </rPr>
      <t>中華電信</t>
    </r>
    <r>
      <rPr>
        <b/>
        <sz val="14"/>
        <color theme="1"/>
        <rFont val="Calibri"/>
        <family val="2"/>
      </rPr>
      <t>/</t>
    </r>
    <r>
      <rPr>
        <b/>
        <sz val="14"/>
        <color theme="1"/>
        <rFont val="標楷體"/>
        <family val="4"/>
        <charset val="136"/>
      </rPr>
      <t>台灣大哥大</t>
    </r>
    <r>
      <rPr>
        <b/>
        <sz val="14"/>
        <color theme="1"/>
        <rFont val="Calibri"/>
        <family val="2"/>
      </rPr>
      <t>/</t>
    </r>
    <r>
      <rPr>
        <b/>
        <sz val="14"/>
        <color theme="1"/>
        <rFont val="標楷體"/>
        <family val="4"/>
        <charset val="136"/>
      </rPr>
      <t>遠傳電信</t>
    </r>
    <r>
      <rPr>
        <b/>
        <sz val="14"/>
        <color theme="1"/>
        <rFont val="Calibri"/>
        <family val="2"/>
      </rPr>
      <t>/</t>
    </r>
    <r>
      <rPr>
        <b/>
        <sz val="14"/>
        <color theme="1"/>
        <rFont val="標楷體"/>
        <family val="4"/>
        <charset val="136"/>
      </rPr>
      <t>台灣之星</t>
    </r>
    <r>
      <rPr>
        <b/>
        <sz val="14"/>
        <color theme="1"/>
        <rFont val="Calibri"/>
        <family val="2"/>
      </rPr>
      <t>/</t>
    </r>
    <r>
      <rPr>
        <b/>
        <sz val="14"/>
        <color theme="1"/>
        <rFont val="標楷體"/>
        <family val="4"/>
        <charset val="136"/>
      </rPr>
      <t>亞太電信</t>
    </r>
    <r>
      <rPr>
        <b/>
        <sz val="14"/>
        <color theme="1"/>
        <rFont val="Calibri"/>
        <family val="2"/>
      </rPr>
      <t>)</t>
    </r>
    <phoneticPr fontId="2" type="noConversion"/>
  </si>
  <si>
    <t>名稱</t>
  </si>
  <si>
    <t>欄位</t>
  </si>
  <si>
    <t>型態</t>
  </si>
  <si>
    <t>必要</t>
  </si>
  <si>
    <r>
      <t>10.7.1</t>
    </r>
    <r>
      <rPr>
        <sz val="7"/>
        <color theme="1"/>
        <rFont val="Times New Roman"/>
        <family val="1"/>
      </rPr>
      <t xml:space="preserve">   </t>
    </r>
    <r>
      <rPr>
        <sz val="12"/>
        <color theme="1"/>
        <rFont val="Calibri"/>
        <family val="2"/>
      </rPr>
      <t> </t>
    </r>
  </si>
  <si>
    <t>電信費資訊</t>
  </si>
  <si>
    <t>tele_info</t>
  </si>
  <si>
    <r>
      <t>10.7.1.1.</t>
    </r>
    <r>
      <rPr>
        <sz val="7"/>
        <color theme="1"/>
        <rFont val="Times New Roman"/>
        <family val="1"/>
      </rPr>
      <t xml:space="preserve">   </t>
    </r>
    <r>
      <rPr>
        <sz val="12"/>
        <color theme="1"/>
        <rFont val="Calibri"/>
        <family val="2"/>
      </rPr>
      <t> </t>
    </r>
  </si>
  <si>
    <t>電話號碼</t>
  </si>
  <si>
    <t>telecom_no</t>
    <phoneticPr fontId="2" type="noConversion"/>
  </si>
  <si>
    <r>
      <t>10.7.1.2.</t>
    </r>
    <r>
      <rPr>
        <sz val="7"/>
        <color theme="1"/>
        <rFont val="Times New Roman"/>
        <family val="1"/>
      </rPr>
      <t xml:space="preserve">   </t>
    </r>
    <r>
      <rPr>
        <sz val="12"/>
        <color theme="1"/>
        <rFont val="Calibri"/>
        <family val="2"/>
      </rPr>
      <t> </t>
    </r>
  </si>
  <si>
    <r>
      <t>1.1.1.2</t>
    </r>
    <r>
      <rPr>
        <b/>
        <sz val="7"/>
        <color theme="1"/>
        <rFont val="Times New Roman"/>
        <family val="1"/>
      </rPr>
      <t xml:space="preserve">  </t>
    </r>
    <r>
      <rPr>
        <b/>
        <sz val="14"/>
        <color theme="1"/>
        <rFont val="標楷體"/>
        <family val="4"/>
        <charset val="136"/>
      </rPr>
      <t>本行信用卡</t>
    </r>
    <phoneticPr fontId="2" type="noConversion"/>
  </si>
  <si>
    <r>
      <t>10.7.2</t>
    </r>
    <r>
      <rPr>
        <sz val="7"/>
        <color theme="1"/>
        <rFont val="Times New Roman"/>
        <family val="1"/>
      </rPr>
      <t xml:space="preserve">   </t>
    </r>
    <r>
      <rPr>
        <sz val="12"/>
        <color theme="1"/>
        <rFont val="Calibri"/>
        <family val="2"/>
      </rPr>
      <t> </t>
    </r>
  </si>
  <si>
    <t>信用卡資訊</t>
  </si>
  <si>
    <t>card_info</t>
  </si>
  <si>
    <r>
      <t>10.7.2.1.</t>
    </r>
    <r>
      <rPr>
        <sz val="7"/>
        <color theme="1"/>
        <rFont val="Times New Roman"/>
        <family val="1"/>
      </rPr>
      <t xml:space="preserve">   </t>
    </r>
    <r>
      <rPr>
        <sz val="12"/>
        <color theme="1"/>
        <rFont val="Calibri"/>
        <family val="2"/>
      </rPr>
      <t> </t>
    </r>
  </si>
  <si>
    <r>
      <t>10.7.2.2.</t>
    </r>
    <r>
      <rPr>
        <sz val="7"/>
        <color theme="1"/>
        <rFont val="Times New Roman"/>
        <family val="1"/>
      </rPr>
      <t xml:space="preserve">   </t>
    </r>
    <r>
      <rPr>
        <sz val="12"/>
        <color theme="1"/>
        <rFont val="Calibri"/>
        <family val="2"/>
      </rPr>
      <t> </t>
    </r>
  </si>
  <si>
    <t>生日</t>
  </si>
  <si>
    <t>birthday</t>
  </si>
  <si>
    <r>
      <t>10.7.2.3.</t>
    </r>
    <r>
      <rPr>
        <sz val="7"/>
        <color theme="1"/>
        <rFont val="Times New Roman"/>
        <family val="1"/>
      </rPr>
      <t xml:space="preserve">   </t>
    </r>
    <r>
      <rPr>
        <sz val="12"/>
        <color theme="1"/>
        <rFont val="Calibri"/>
        <family val="2"/>
      </rPr>
      <t> </t>
    </r>
  </si>
  <si>
    <t>信用卡卡號</t>
  </si>
  <si>
    <r>
      <t>1.1.1.3</t>
    </r>
    <r>
      <rPr>
        <b/>
        <sz val="7"/>
        <color theme="1"/>
        <rFont val="Times New Roman"/>
        <family val="1"/>
      </rPr>
      <t xml:space="preserve">  </t>
    </r>
    <r>
      <rPr>
        <b/>
        <sz val="14"/>
        <color theme="1"/>
        <rFont val="標楷體"/>
        <family val="4"/>
        <charset val="136"/>
      </rPr>
      <t>銷帳類型</t>
    </r>
    <r>
      <rPr>
        <b/>
        <sz val="14"/>
        <color theme="1"/>
        <rFont val="Calibri"/>
        <family val="2"/>
      </rPr>
      <t>(</t>
    </r>
    <r>
      <rPr>
        <b/>
        <sz val="14"/>
        <color theme="1"/>
        <rFont val="標楷體"/>
        <family val="4"/>
        <charset val="136"/>
      </rPr>
      <t>他行信用卡</t>
    </r>
    <r>
      <rPr>
        <b/>
        <sz val="14"/>
        <color theme="1"/>
        <rFont val="Calibri"/>
        <family val="2"/>
      </rPr>
      <t>/</t>
    </r>
    <r>
      <rPr>
        <b/>
        <sz val="14"/>
        <color theme="1"/>
        <rFont val="標楷體"/>
        <family val="4"/>
        <charset val="136"/>
      </rPr>
      <t>永豐信貸</t>
    </r>
    <r>
      <rPr>
        <b/>
        <sz val="14"/>
        <color theme="1"/>
        <rFont val="Calibri"/>
        <family val="2"/>
      </rPr>
      <t>/</t>
    </r>
    <r>
      <rPr>
        <b/>
        <sz val="14"/>
        <color theme="1"/>
        <rFont val="標楷體"/>
        <family val="4"/>
        <charset val="136"/>
      </rPr>
      <t>永豐車貸</t>
    </r>
    <r>
      <rPr>
        <b/>
        <sz val="14"/>
        <color theme="1"/>
        <rFont val="Calibri"/>
        <family val="2"/>
      </rPr>
      <t>)</t>
    </r>
    <phoneticPr fontId="2" type="noConversion"/>
  </si>
  <si>
    <r>
      <t>10.7.3</t>
    </r>
    <r>
      <rPr>
        <sz val="7"/>
        <color theme="1"/>
        <rFont val="Times New Roman"/>
        <family val="1"/>
      </rPr>
      <t xml:space="preserve">   </t>
    </r>
    <r>
      <rPr>
        <sz val="12"/>
        <color theme="1"/>
        <rFont val="Calibri"/>
        <family val="2"/>
      </rPr>
      <t> </t>
    </r>
  </si>
  <si>
    <t>銷帳編號資訊</t>
  </si>
  <si>
    <t>notice_info</t>
  </si>
  <si>
    <r>
      <t>10.7.3.1.</t>
    </r>
    <r>
      <rPr>
        <sz val="7"/>
        <color theme="1"/>
        <rFont val="Times New Roman"/>
        <family val="1"/>
      </rPr>
      <t xml:space="preserve">   </t>
    </r>
    <r>
      <rPr>
        <sz val="12"/>
        <color theme="1"/>
        <rFont val="Calibri"/>
        <family val="2"/>
      </rPr>
      <t> </t>
    </r>
  </si>
  <si>
    <r>
      <t>1.1.1.4</t>
    </r>
    <r>
      <rPr>
        <b/>
        <sz val="7"/>
        <color theme="1"/>
        <rFont val="Times New Roman"/>
        <family val="1"/>
      </rPr>
      <t xml:space="preserve">  </t>
    </r>
    <r>
      <rPr>
        <b/>
        <sz val="14"/>
        <color theme="1"/>
        <rFont val="標楷體"/>
        <family val="4"/>
        <charset val="136"/>
      </rPr>
      <t>路邊停車費</t>
    </r>
    <phoneticPr fontId="2" type="noConversion"/>
  </si>
  <si>
    <r>
      <t>10.7.5</t>
    </r>
    <r>
      <rPr>
        <sz val="7"/>
        <color theme="1"/>
        <rFont val="Times New Roman"/>
        <family val="1"/>
      </rPr>
      <t xml:space="preserve">   </t>
    </r>
    <r>
      <rPr>
        <sz val="12"/>
        <color theme="1"/>
        <rFont val="Calibri"/>
        <family val="2"/>
      </rPr>
      <t> </t>
    </r>
  </si>
  <si>
    <t>各縣市停車費資訊</t>
  </si>
  <si>
    <t>parking_info</t>
  </si>
  <si>
    <r>
      <t>10.7.5.1.</t>
    </r>
    <r>
      <rPr>
        <sz val="7"/>
        <color theme="1"/>
        <rFont val="Times New Roman"/>
        <family val="1"/>
      </rPr>
      <t xml:space="preserve">   </t>
    </r>
    <r>
      <rPr>
        <sz val="12"/>
        <color theme="1"/>
        <rFont val="Calibri"/>
        <family val="2"/>
      </rPr>
      <t> </t>
    </r>
  </si>
  <si>
    <t>車輛類型</t>
  </si>
  <si>
    <t>vehicle_type</t>
  </si>
  <si>
    <r>
      <t>車輛類型詳見</t>
    </r>
    <r>
      <rPr>
        <sz val="12"/>
        <color rgb="FF1A1A1A"/>
        <rFont val="Calibri"/>
        <family val="2"/>
      </rPr>
      <t>1.1.4.1</t>
    </r>
    <phoneticPr fontId="2" type="noConversion"/>
  </si>
  <si>
    <r>
      <t>10.7.5.2.</t>
    </r>
    <r>
      <rPr>
        <sz val="7"/>
        <color theme="1"/>
        <rFont val="Times New Roman"/>
        <family val="1"/>
      </rPr>
      <t xml:space="preserve">   </t>
    </r>
    <r>
      <rPr>
        <sz val="12"/>
        <color theme="1"/>
        <rFont val="Calibri"/>
        <family val="2"/>
      </rPr>
      <t> </t>
    </r>
  </si>
  <si>
    <r>
      <t xml:space="preserve">1.1.1.4.1       </t>
    </r>
    <r>
      <rPr>
        <b/>
        <sz val="12"/>
        <color theme="1"/>
        <rFont val="微軟正黑體"/>
        <family val="2"/>
        <charset val="136"/>
      </rPr>
      <t>各縣市停車費</t>
    </r>
    <r>
      <rPr>
        <b/>
        <sz val="12"/>
        <color theme="1"/>
        <rFont val="Calibri"/>
        <family val="2"/>
      </rPr>
      <t>-</t>
    </r>
    <r>
      <rPr>
        <b/>
        <sz val="12"/>
        <color theme="1"/>
        <rFont val="微軟正黑體"/>
        <family val="2"/>
        <charset val="136"/>
      </rPr>
      <t>車輛類型</t>
    </r>
    <phoneticPr fontId="2" type="noConversion"/>
  </si>
  <si>
    <t>城市</t>
  </si>
  <si>
    <t>車輛類型(vehicle_type)</t>
  </si>
  <si>
    <t>新北市/臺中市</t>
  </si>
  <si>
    <t>1:汽車；2:機車</t>
  </si>
  <si>
    <t>臺北市</t>
  </si>
  <si>
    <t>C:汽車；M:機車</t>
  </si>
  <si>
    <r>
      <t>1.1.1.5</t>
    </r>
    <r>
      <rPr>
        <b/>
        <sz val="7"/>
        <color theme="1"/>
        <rFont val="Times New Roman"/>
        <family val="1"/>
      </rPr>
      <t xml:space="preserve">  </t>
    </r>
    <r>
      <rPr>
        <b/>
        <sz val="14"/>
        <color theme="1"/>
        <rFont val="標楷體"/>
        <family val="4"/>
        <charset val="136"/>
      </rPr>
      <t>台灣自來水</t>
    </r>
    <r>
      <rPr>
        <b/>
        <sz val="14"/>
        <color theme="1"/>
        <rFont val="Calibri"/>
        <family val="2"/>
      </rPr>
      <t>/</t>
    </r>
    <r>
      <rPr>
        <b/>
        <sz val="14"/>
        <color theme="1"/>
        <rFont val="標楷體"/>
        <family val="4"/>
        <charset val="136"/>
      </rPr>
      <t>台北自來水</t>
    </r>
    <phoneticPr fontId="2" type="noConversion"/>
  </si>
  <si>
    <r>
      <t>10.7.6</t>
    </r>
    <r>
      <rPr>
        <sz val="7"/>
        <color theme="1"/>
        <rFont val="Times New Roman"/>
        <family val="1"/>
      </rPr>
      <t xml:space="preserve">   </t>
    </r>
    <r>
      <rPr>
        <sz val="12"/>
        <color theme="1"/>
        <rFont val="Calibri"/>
        <family val="2"/>
      </rPr>
      <t> </t>
    </r>
  </si>
  <si>
    <t>自來水費資訊</t>
  </si>
  <si>
    <t>water_info</t>
  </si>
  <si>
    <r>
      <t>10.7.6.1.</t>
    </r>
    <r>
      <rPr>
        <sz val="7"/>
        <color theme="1"/>
        <rFont val="Times New Roman"/>
        <family val="1"/>
      </rPr>
      <t xml:space="preserve">   </t>
    </r>
    <r>
      <rPr>
        <sz val="12"/>
        <color theme="1"/>
        <rFont val="Calibri"/>
        <family val="2"/>
      </rPr>
      <t> </t>
    </r>
  </si>
  <si>
    <r>
      <t>1.1.1.6</t>
    </r>
    <r>
      <rPr>
        <b/>
        <sz val="7"/>
        <color theme="1"/>
        <rFont val="Times New Roman"/>
        <family val="1"/>
      </rPr>
      <t xml:space="preserve">  </t>
    </r>
    <r>
      <rPr>
        <b/>
        <sz val="14"/>
        <color theme="1"/>
        <rFont val="標楷體"/>
        <family val="4"/>
        <charset val="136"/>
      </rPr>
      <t>台電電費</t>
    </r>
    <phoneticPr fontId="2" type="noConversion"/>
  </si>
  <si>
    <r>
      <t>10.7.7</t>
    </r>
    <r>
      <rPr>
        <sz val="7"/>
        <color theme="1"/>
        <rFont val="Times New Roman"/>
        <family val="1"/>
      </rPr>
      <t xml:space="preserve">   </t>
    </r>
    <r>
      <rPr>
        <sz val="12"/>
        <color theme="1"/>
        <rFont val="Calibri"/>
        <family val="2"/>
      </rPr>
      <t> </t>
    </r>
  </si>
  <si>
    <t>台電電費資訊</t>
  </si>
  <si>
    <t>efcs_tai_power_info</t>
  </si>
  <si>
    <r>
      <t>10.7.7.1.</t>
    </r>
    <r>
      <rPr>
        <sz val="7"/>
        <color theme="1"/>
        <rFont val="Times New Roman"/>
        <family val="1"/>
      </rPr>
      <t xml:space="preserve">   </t>
    </r>
    <r>
      <rPr>
        <sz val="12"/>
        <color theme="1"/>
        <rFont val="Calibri"/>
        <family val="2"/>
      </rPr>
      <t> </t>
    </r>
  </si>
  <si>
    <t>power_id</t>
  </si>
  <si>
    <r>
      <t>10.7.7.2.</t>
    </r>
    <r>
      <rPr>
        <sz val="7"/>
        <color theme="1"/>
        <rFont val="Times New Roman"/>
        <family val="1"/>
      </rPr>
      <t xml:space="preserve">   </t>
    </r>
    <r>
      <rPr>
        <sz val="12"/>
        <color theme="1"/>
        <rFont val="Calibri"/>
        <family val="2"/>
      </rPr>
      <t> </t>
    </r>
  </si>
  <si>
    <t>user_name</t>
  </si>
  <si>
    <r>
      <t>1.1.1.7</t>
    </r>
    <r>
      <rPr>
        <b/>
        <sz val="7"/>
        <color theme="1"/>
        <rFont val="Times New Roman"/>
        <family val="1"/>
      </rPr>
      <t xml:space="preserve">  </t>
    </r>
    <r>
      <rPr>
        <b/>
        <sz val="14"/>
        <color theme="1"/>
        <rFont val="標楷體"/>
        <family val="4"/>
        <charset val="136"/>
      </rPr>
      <t>瓦斯費</t>
    </r>
    <phoneticPr fontId="2" type="noConversion"/>
  </si>
  <si>
    <r>
      <t>10.7.8</t>
    </r>
    <r>
      <rPr>
        <sz val="7"/>
        <color theme="1"/>
        <rFont val="Times New Roman"/>
        <family val="1"/>
      </rPr>
      <t xml:space="preserve">   </t>
    </r>
    <r>
      <rPr>
        <sz val="12"/>
        <color theme="1"/>
        <rFont val="Calibri"/>
        <family val="2"/>
      </rPr>
      <t> </t>
    </r>
  </si>
  <si>
    <t>空值資訊</t>
  </si>
  <si>
    <t>empty_info</t>
  </si>
  <si>
    <t>常用項目查詢 Common Query</t>
    <phoneticPr fontId="2" type="noConversion"/>
  </si>
  <si>
    <t>http://10.11.140.151/billhubintra/v1/user/commonqry</t>
    <phoneticPr fontId="2" type="noConversion"/>
  </si>
  <si>
    <t>http://10.11.42.60/billhubintra/v1/user/commonqry</t>
    <phoneticPr fontId="2" type="noConversion"/>
  </si>
  <si>
    <t>http://10.16.1.82/billhubintra/v1/user/commonqry</t>
    <phoneticPr fontId="2" type="noConversion"/>
  </si>
  <si>
    <t>GUID
若有指定則只會回傳該繳費項目的常用帳單</t>
    <phoneticPr fontId="2" type="noConversion"/>
  </si>
  <si>
    <r>
      <t>繳費項目大項</t>
    </r>
    <r>
      <rPr>
        <sz val="12"/>
        <color theme="1"/>
        <rFont val="Calibri"/>
        <family val="2"/>
      </rPr>
      <t>Id</t>
    </r>
  </si>
  <si>
    <t>bill_catagory_id</t>
  </si>
  <si>
    <r>
      <t>0:</t>
    </r>
    <r>
      <rPr>
        <sz val="12"/>
        <color theme="1"/>
        <rFont val="標楷體"/>
        <family val="4"/>
        <charset val="136"/>
      </rPr>
      <t>常用繳費</t>
    </r>
  </si>
  <si>
    <t>常用項目清單</t>
  </si>
  <si>
    <t>datas</t>
  </si>
  <si>
    <t>List</t>
  </si>
  <si>
    <t>5.1.1</t>
    <phoneticPr fontId="2" type="noConversion"/>
  </si>
  <si>
    <t>常用項目編號</t>
  </si>
  <si>
    <t>5.1.2</t>
    <phoneticPr fontId="2" type="noConversion"/>
  </si>
  <si>
    <t>5.1.3</t>
    <phoneticPr fontId="2" type="noConversion"/>
  </si>
  <si>
    <t>5.1.4</t>
    <phoneticPr fontId="2" type="noConversion"/>
  </si>
  <si>
    <t>繳費項目名稱</t>
  </si>
  <si>
    <t>bill_name</t>
  </si>
  <si>
    <t>5.1.5</t>
    <phoneticPr fontId="2" type="noConversion"/>
  </si>
  <si>
    <t>5.1.6</t>
    <phoneticPr fontId="2" type="noConversion"/>
  </si>
  <si>
    <t>5.1.7</t>
    <phoneticPr fontId="2" type="noConversion"/>
  </si>
  <si>
    <t>繳費項目大項名稱</t>
  </si>
  <si>
    <t>bill_catagory_name</t>
  </si>
  <si>
    <t>5.1.8</t>
    <phoneticPr fontId="2" type="noConversion"/>
  </si>
  <si>
    <r>
      <rPr>
        <sz val="12"/>
        <color theme="1"/>
        <rFont val="新細明體"/>
        <family val="2"/>
        <charset val="136"/>
      </rPr>
      <t>依繳費項目而定</t>
    </r>
    <r>
      <rPr>
        <sz val="12"/>
        <color theme="1"/>
        <rFont val="Calibri"/>
        <family val="2"/>
      </rPr>
      <t xml:space="preserve">, </t>
    </r>
    <r>
      <rPr>
        <sz val="12"/>
        <color theme="1"/>
        <rFont val="新細明體"/>
        <family val="2"/>
        <charset val="136"/>
      </rPr>
      <t xml:space="preserve">請參考 </t>
    </r>
    <r>
      <rPr>
        <sz val="12"/>
        <color theme="1"/>
        <rFont val="Calibri"/>
        <family val="2"/>
      </rPr>
      <t>U102 1.1.1 comm_info</t>
    </r>
    <r>
      <rPr>
        <sz val="12"/>
        <color theme="1"/>
        <rFont val="新細明體"/>
        <family val="2"/>
        <charset val="136"/>
      </rPr>
      <t>內容</t>
    </r>
    <phoneticPr fontId="2" type="noConversion"/>
  </si>
  <si>
    <t>5.1.9</t>
    <phoneticPr fontId="2" type="noConversion"/>
  </si>
  <si>
    <t>5.1.9.1</t>
    <phoneticPr fontId="2" type="noConversion"/>
  </si>
  <si>
    <t>5.1.9.2</t>
    <phoneticPr fontId="2" type="noConversion"/>
  </si>
  <si>
    <t>5.1.9.3</t>
    <phoneticPr fontId="2" type="noConversion"/>
  </si>
  <si>
    <t>繳費紀錄查詢 Transaction Query</t>
    <phoneticPr fontId="2" type="noConversion"/>
  </si>
  <si>
    <t>http://10.11.140.151/billhubintra/v1/user/txnqry</t>
    <phoneticPr fontId="2" type="noConversion"/>
  </si>
  <si>
    <t>http://10.11.42.60/billhubintra/v1/user/txnqry</t>
    <phoneticPr fontId="2" type="noConversion"/>
  </si>
  <si>
    <t>http://10.16.1.82/billhubintra/v1/user/txnqry</t>
    <phoneticPr fontId="2" type="noConversion"/>
  </si>
  <si>
    <t>交易資訊</t>
  </si>
  <si>
    <t>查詢起始日</t>
  </si>
  <si>
    <t>date_from</t>
  </si>
  <si>
    <t>查詢結束日</t>
  </si>
  <si>
    <t>date_to</t>
  </si>
  <si>
    <t>前端繳費來源</t>
  </si>
  <si>
    <t>pids</t>
  </si>
  <si>
    <t>10.4.1</t>
    <phoneticPr fontId="2" type="noConversion"/>
  </si>
  <si>
    <r>
      <t>合作夥伴</t>
    </r>
    <r>
      <rPr>
        <sz val="12"/>
        <color theme="1"/>
        <rFont val="Calibri"/>
        <family val="2"/>
      </rPr>
      <t>Id</t>
    </r>
  </si>
  <si>
    <t>pid</t>
  </si>
  <si>
    <t>查詢區間總筆數</t>
  </si>
  <si>
    <t>count</t>
  </si>
  <si>
    <t>繳費編號</t>
  </si>
  <si>
    <t>txn_id</t>
  </si>
  <si>
    <t>繳費狀態</t>
  </si>
  <si>
    <t>0:繳費失敗
1:繳費成功
2:繳費成功(已退費)</t>
    <phoneticPr fontId="2" type="noConversion"/>
  </si>
  <si>
    <t>amount</t>
  </si>
  <si>
    <t>5.2.7</t>
  </si>
  <si>
    <t>繳費類型</t>
  </si>
  <si>
    <t>type</t>
  </si>
  <si>
    <t>E:財金類
T:本行類
F:票交類
A:代扣繳</t>
    <phoneticPr fontId="2" type="noConversion"/>
  </si>
  <si>
    <t>5.2.8</t>
  </si>
  <si>
    <t>由合作夥伴發動繳費會有值</t>
  </si>
  <si>
    <t>5.2.9</t>
  </si>
  <si>
    <t>繳費時間</t>
  </si>
  <si>
    <t>pay_date</t>
  </si>
  <si>
    <t>5.2.10</t>
  </si>
  <si>
    <t>轉出銀行代碼</t>
  </si>
  <si>
    <t>bank_id_from</t>
  </si>
  <si>
    <t>5.2.11</t>
  </si>
  <si>
    <t>轉出銀行帳號</t>
  </si>
  <si>
    <t>account_from</t>
  </si>
  <si>
    <t>5.2.12</t>
  </si>
  <si>
    <t>轉入銀行代碼</t>
  </si>
  <si>
    <t>bank_id_to</t>
  </si>
  <si>
    <r>
      <t>F:</t>
    </r>
    <r>
      <rPr>
        <sz val="12"/>
        <color theme="1"/>
        <rFont val="標楷體"/>
        <family val="4"/>
        <charset val="136"/>
      </rPr>
      <t>票交類固定為空值</t>
    </r>
  </si>
  <si>
    <t>5.2.13</t>
  </si>
  <si>
    <t>轉入銀行帳號</t>
  </si>
  <si>
    <t>account_to</t>
  </si>
  <si>
    <t>5.2.14</t>
  </si>
  <si>
    <t>5.2.15</t>
  </si>
  <si>
    <t>合作夥伴名稱</t>
  </si>
  <si>
    <t>partner_name</t>
  </si>
  <si>
    <t>5.2.16</t>
  </si>
  <si>
    <t>載具條碼</t>
  </si>
  <si>
    <t>5.2.17</t>
  </si>
  <si>
    <t>備忘錄</t>
  </si>
  <si>
    <t>memo</t>
  </si>
  <si>
    <t>5.2.18</t>
  </si>
  <si>
    <t>其他繳費資訊</t>
  </si>
  <si>
    <t>query_datas</t>
  </si>
  <si>
    <r>
      <t>F:</t>
    </r>
    <r>
      <rPr>
        <sz val="12"/>
        <color theme="1"/>
        <rFont val="標楷體"/>
        <family val="4"/>
        <charset val="136"/>
      </rPr>
      <t>票交類才有提供資訊</t>
    </r>
  </si>
  <si>
    <t>5.2.17.1</t>
  </si>
  <si>
    <t>欄位名稱</t>
  </si>
  <si>
    <t>5.2.17.2</t>
  </si>
  <si>
    <t>欄位值</t>
  </si>
  <si>
    <t>property_value</t>
  </si>
  <si>
    <t>代扣繳查詢 Auto Pay Query</t>
    <phoneticPr fontId="2" type="noConversion"/>
  </si>
  <si>
    <t>http://10.11.140.151/billhubintra/v1/user/autopayqry</t>
    <phoneticPr fontId="2" type="noConversion"/>
  </si>
  <si>
    <t>http://10.11.42.60/billhubintra/v1/user/autopayqry</t>
    <phoneticPr fontId="2" type="noConversion"/>
  </si>
  <si>
    <t>http://10.16.1.82/billhubintra/v1/user/autopayqry</t>
    <phoneticPr fontId="2" type="noConversion"/>
  </si>
  <si>
    <t>使用者資訊</t>
  </si>
  <si>
    <t>查詢筆數</t>
  </si>
  <si>
    <t>5.2.1  </t>
  </si>
  <si>
    <t>代扣繳狀態</t>
  </si>
  <si>
    <r>
      <t>1:</t>
    </r>
    <r>
      <rPr>
        <sz val="12"/>
        <color theme="1"/>
        <rFont val="新細明體"/>
        <family val="2"/>
        <charset val="136"/>
      </rPr>
      <t xml:space="preserve">已申請
</t>
    </r>
    <r>
      <rPr>
        <sz val="12"/>
        <color theme="1"/>
        <rFont val="Calibri"/>
        <family val="2"/>
      </rPr>
      <t>2:</t>
    </r>
    <r>
      <rPr>
        <sz val="12"/>
        <color theme="1"/>
        <rFont val="新細明體"/>
        <family val="2"/>
        <charset val="136"/>
      </rPr>
      <t>申請中</t>
    </r>
    <phoneticPr fontId="2" type="noConversion"/>
  </si>
  <si>
    <t>5.2.2  </t>
  </si>
  <si>
    <t>代扣繳狀態名稱</t>
  </si>
  <si>
    <r>
      <t>status_</t>
    </r>
    <r>
      <rPr>
        <sz val="12"/>
        <color theme="1"/>
        <rFont val="Calibri"/>
        <family val="2"/>
      </rPr>
      <t>name</t>
    </r>
  </si>
  <si>
    <t>5.2.3  </t>
  </si>
  <si>
    <r>
      <t>代扣繳</t>
    </r>
    <r>
      <rPr>
        <sz val="12"/>
        <color theme="1"/>
        <rFont val="Calibri"/>
        <family val="2"/>
      </rPr>
      <t>ID</t>
    </r>
  </si>
  <si>
    <t>autopay_id</t>
  </si>
  <si>
    <t>5.2.4  </t>
  </si>
  <si>
    <r>
      <t>帳戶號碼</t>
    </r>
    <r>
      <rPr>
        <sz val="12"/>
        <color theme="1"/>
        <rFont val="Calibri"/>
        <family val="2"/>
      </rPr>
      <t>/</t>
    </r>
    <r>
      <rPr>
        <sz val="12"/>
        <color theme="1"/>
        <rFont val="標楷體"/>
        <family val="4"/>
        <charset val="136"/>
      </rPr>
      <t>信用卡號</t>
    </r>
  </si>
  <si>
    <t>creditcard_or_acct</t>
  </si>
  <si>
    <t>5.2.5  </t>
  </si>
  <si>
    <t>扣款工具</t>
  </si>
  <si>
    <t>pay_way</t>
  </si>
  <si>
    <r>
      <t>1:</t>
    </r>
    <r>
      <rPr>
        <sz val="12"/>
        <color theme="1"/>
        <rFont val="新細明體"/>
        <family val="2"/>
        <charset val="136"/>
      </rPr>
      <t xml:space="preserve">帳戶
</t>
    </r>
    <r>
      <rPr>
        <sz val="12"/>
        <color theme="1"/>
        <rFont val="Calibri"/>
        <family val="2"/>
      </rPr>
      <t>2:</t>
    </r>
    <r>
      <rPr>
        <sz val="12"/>
        <color theme="1"/>
        <rFont val="新細明體"/>
        <family val="2"/>
        <charset val="136"/>
      </rPr>
      <t>信用卡</t>
    </r>
    <phoneticPr fontId="2" type="noConversion"/>
  </si>
  <si>
    <t>5.2.6  </t>
  </si>
  <si>
    <t>branch</t>
  </si>
  <si>
    <t>5.2.7  </t>
  </si>
  <si>
    <r>
      <t>事業單位</t>
    </r>
    <r>
      <rPr>
        <sz val="12"/>
        <color theme="1"/>
        <rFont val="Calibri"/>
        <family val="2"/>
      </rPr>
      <t>ID</t>
    </r>
  </si>
  <si>
    <t>company_Id</t>
  </si>
  <si>
    <t>5.2.8  </t>
  </si>
  <si>
    <t>事業單位名稱</t>
  </si>
  <si>
    <t>company_name</t>
  </si>
  <si>
    <t>5.2.9  </t>
  </si>
  <si>
    <t>user_no</t>
  </si>
  <si>
    <t>手機號碼</t>
  </si>
  <si>
    <t>phone</t>
  </si>
  <si>
    <t>E-mail</t>
  </si>
  <si>
    <t>email</t>
  </si>
  <si>
    <t>apply_date</t>
  </si>
  <si>
    <t>發票獎金入帳</t>
  </si>
  <si>
    <t>nagree</t>
  </si>
  <si>
    <r>
      <t>1:</t>
    </r>
    <r>
      <rPr>
        <sz val="12"/>
        <color theme="1"/>
        <rFont val="標楷體"/>
        <family val="4"/>
        <charset val="136"/>
      </rPr>
      <t>是</t>
    </r>
  </si>
  <si>
    <t>代扣繳維護 Auto Pay Maintain</t>
    <phoneticPr fontId="2" type="noConversion"/>
  </si>
  <si>
    <t>http://10.11.140.151/billhubintra/v1/user/autopaymaintain</t>
    <phoneticPr fontId="2" type="noConversion"/>
  </si>
  <si>
    <t>http://10.11.42.60/billhubintra/v1/user/autopaymaintain</t>
    <phoneticPr fontId="2" type="noConversion"/>
  </si>
  <si>
    <t>http://10.16.1.82/billhubintra/v1/user/autopaymaintain</t>
    <phoneticPr fontId="2" type="noConversion"/>
  </si>
  <si>
    <t>0:新增
1:更新
2:刪除</t>
    <phoneticPr fontId="2" type="noConversion"/>
  </si>
  <si>
    <t>1:帳戶
2:信用卡</t>
    <phoneticPr fontId="2" type="noConversion"/>
  </si>
  <si>
    <t>1:是</t>
    <phoneticPr fontId="2" type="noConversion"/>
  </si>
  <si>
    <t>手機條碼驗証 Mobile BarCode Check</t>
    <phoneticPr fontId="2" type="noConversion"/>
  </si>
  <si>
    <t>http://10.11.140.151/billhubintra/v1/user/mobilebarcodechk</t>
    <phoneticPr fontId="2" type="noConversion"/>
  </si>
  <si>
    <t>http://10.11.42.60/billhubintra/v1/user/mobilebarcodechk</t>
    <phoneticPr fontId="2" type="noConversion"/>
  </si>
  <si>
    <t>http://10.16.1.82/billhubintra/v1/user/mobilebarcodechk</t>
    <phoneticPr fontId="2" type="noConversion"/>
  </si>
  <si>
    <t>mobilebarcode</t>
  </si>
  <si>
    <t>繳費交易備忘錄更新 Transaction Memo Update</t>
    <phoneticPr fontId="2" type="noConversion"/>
  </si>
  <si>
    <t>繳費交易備忘錄更新</t>
    <phoneticPr fontId="2" type="noConversion"/>
  </si>
  <si>
    <t>http://10.11.140.151/billhubintra/v1/user/txnmemoupdate</t>
    <phoneticPr fontId="2" type="noConversion"/>
  </si>
  <si>
    <t>http://10.11.42.60/billhubintra/v1/user/txnmemoupdate</t>
    <phoneticPr fontId="2" type="noConversion"/>
  </si>
  <si>
    <t>http://10.16.1.82/billhubintra/v1/user/txnmemoupdate</t>
    <phoneticPr fontId="2" type="noConversion"/>
  </si>
  <si>
    <r>
      <t>E:</t>
    </r>
    <r>
      <rPr>
        <sz val="12"/>
        <color theme="1"/>
        <rFont val="新細明體"/>
        <family val="2"/>
        <charset val="136"/>
      </rPr>
      <t xml:space="preserve">財金類
</t>
    </r>
    <r>
      <rPr>
        <sz val="12"/>
        <color theme="1"/>
        <rFont val="Calibri"/>
        <family val="2"/>
      </rPr>
      <t>T:</t>
    </r>
    <r>
      <rPr>
        <sz val="12"/>
        <color theme="1"/>
        <rFont val="新細明體"/>
        <family val="2"/>
        <charset val="136"/>
      </rPr>
      <t xml:space="preserve">本行類
</t>
    </r>
    <r>
      <rPr>
        <sz val="12"/>
        <color theme="1"/>
        <rFont val="Calibri"/>
        <family val="2"/>
      </rPr>
      <t>F:</t>
    </r>
    <r>
      <rPr>
        <sz val="12"/>
        <color theme="1"/>
        <rFont val="新細明體"/>
        <family val="2"/>
        <charset val="136"/>
      </rPr>
      <t xml:space="preserve">票交類
</t>
    </r>
    <r>
      <rPr>
        <sz val="12"/>
        <color theme="1"/>
        <rFont val="Calibri"/>
        <family val="2"/>
      </rPr>
      <t>A:</t>
    </r>
    <r>
      <rPr>
        <sz val="12"/>
        <color theme="1"/>
        <rFont val="新細明體"/>
        <family val="2"/>
        <charset val="136"/>
      </rPr>
      <t>代扣繳</t>
    </r>
    <phoneticPr fontId="2" type="noConversion"/>
  </si>
  <si>
    <t>Inv104_F</t>
    <phoneticPr fontId="2" type="noConversion"/>
  </si>
  <si>
    <t>funConfirmAirGainLoss</t>
    <phoneticPr fontId="2" type="noConversion"/>
  </si>
  <si>
    <t>空地對接確認停利停損變更</t>
    <phoneticPr fontId="2" type="noConversion"/>
  </si>
  <si>
    <r>
      <t>ex:MMA-FUND_</t>
    </r>
    <r>
      <rPr>
        <sz val="12"/>
        <color rgb="FFFF0000"/>
        <rFont val="標楷體"/>
        <family val="4"/>
        <charset val="136"/>
      </rPr>
      <t>cfAirIncome</t>
    </r>
    <r>
      <rPr>
        <sz val="12"/>
        <color theme="1"/>
        <rFont val="標楷體"/>
        <family val="4"/>
        <charset val="136"/>
      </rPr>
      <t>-0000130692803</t>
    </r>
    <phoneticPr fontId="2" type="noConversion"/>
  </si>
  <si>
    <t>表單E化序號</t>
  </si>
  <si>
    <t xml:space="preserve"> AppSeqNo_D          </t>
    <phoneticPr fontId="2" type="noConversion"/>
  </si>
  <si>
    <t>交易確認日期</t>
  </si>
  <si>
    <t xml:space="preserve"> CreateDate</t>
    <phoneticPr fontId="2" type="noConversion"/>
  </si>
  <si>
    <t xml:space="preserve">憑證基金別             </t>
  </si>
  <si>
    <t xml:space="preserve">CertFundId     </t>
  </si>
  <si>
    <t>[3]</t>
    <phoneticPr fontId="2" type="noConversion"/>
  </si>
  <si>
    <t xml:space="preserve">憑證分行別             </t>
  </si>
  <si>
    <t xml:space="preserve">CertBranchNo   </t>
  </si>
  <si>
    <t>[3]</t>
  </si>
  <si>
    <t xml:space="preserve">憑證流水號             </t>
  </si>
  <si>
    <t xml:space="preserve">CertSeqNo      </t>
  </si>
  <si>
    <t>[8]</t>
  </si>
  <si>
    <t xml:space="preserve">投資方式               </t>
  </si>
  <si>
    <t xml:space="preserve">TxType         </t>
  </si>
  <si>
    <t>[20]</t>
    <phoneticPr fontId="2" type="noConversion"/>
  </si>
  <si>
    <t xml:space="preserve">基金名稱 (全稱)        </t>
  </si>
  <si>
    <t xml:space="preserve">Ch_Name        </t>
  </si>
  <si>
    <t xml:space="preserve">表單編號               </t>
  </si>
  <si>
    <t xml:space="preserve">AppSeqNo       </t>
  </si>
  <si>
    <t>表單E化序號(yymmddXXXXX</t>
  </si>
  <si>
    <t xml:space="preserve">AppSeqNo_D     </t>
  </si>
  <si>
    <t>[15</t>
  </si>
  <si>
    <t xml:space="preserve">投資金額 (含幣別)      </t>
  </si>
  <si>
    <t xml:space="preserve">TrustDollar    </t>
  </si>
  <si>
    <t>[20,5]</t>
    <phoneticPr fontId="2" type="noConversion"/>
  </si>
  <si>
    <t xml:space="preserve">投資現值 (含幣別)      </t>
  </si>
  <si>
    <t xml:space="preserve">AssetDollar    </t>
  </si>
  <si>
    <t xml:space="preserve">投資損益(含幣別)       </t>
  </si>
  <si>
    <t xml:space="preserve">Revenue        </t>
  </si>
  <si>
    <t xml:space="preserve">累計配息(含幣別)       </t>
  </si>
  <si>
    <t>TotalInterstAmt</t>
  </si>
  <si>
    <t>[20,2]</t>
    <phoneticPr fontId="2" type="noConversion"/>
  </si>
  <si>
    <t xml:space="preserve">報酬率                 </t>
  </si>
  <si>
    <t xml:space="preserve">RoiRate        </t>
  </si>
  <si>
    <t xml:space="preserve">含息報酬率             </t>
  </si>
  <si>
    <t xml:space="preserve">RoiRate_D      </t>
  </si>
  <si>
    <t>變更類型</t>
    <phoneticPr fontId="2" type="noConversion"/>
  </si>
  <si>
    <t xml:space="preserve">ChgType </t>
  </si>
  <si>
    <t>[1]</t>
    <phoneticPr fontId="2" type="noConversion"/>
  </si>
  <si>
    <t>(1.電子郵件通知2自動贖回.3.取消)</t>
  </si>
  <si>
    <t xml:space="preserve">停利點                 </t>
  </si>
  <si>
    <t xml:space="preserve">GainPoint      </t>
  </si>
  <si>
    <t>[2]</t>
  </si>
  <si>
    <t xml:space="preserve">停損點                 </t>
  </si>
  <si>
    <t xml:space="preserve">LossPoint      </t>
  </si>
  <si>
    <t>達獲利點是否自動買回</t>
  </si>
  <si>
    <t>GAIN_AUTO_MARK</t>
  </si>
  <si>
    <t>Y/N’</t>
  </si>
  <si>
    <t>達停損點是否自動買回</t>
  </si>
  <si>
    <t>LOSS_AUTO_MARK</t>
  </si>
  <si>
    <t>是否繼續扣款</t>
    <phoneticPr fontId="2" type="noConversion"/>
  </si>
  <si>
    <t>KEEP_DEDU_MARK</t>
  </si>
  <si>
    <t xml:space="preserve">電子郵件通知 Y/N       </t>
  </si>
  <si>
    <t>Email_Mark</t>
  </si>
  <si>
    <t xml:space="preserve">MAIL                   </t>
  </si>
  <si>
    <t>[200]</t>
    <phoneticPr fontId="2" type="noConversion"/>
  </si>
  <si>
    <t xml:space="preserve">  </t>
  </si>
  <si>
    <t xml:space="preserve">簡訊行動電話           </t>
  </si>
  <si>
    <t>SMS</t>
  </si>
  <si>
    <t xml:space="preserve">業務人員/分行名稱姓名  </t>
  </si>
  <si>
    <t xml:space="preserve">AOName         </t>
  </si>
  <si>
    <t>24</t>
    <phoneticPr fontId="2" type="noConversion"/>
  </si>
  <si>
    <t>Inv105_F</t>
    <phoneticPr fontId="2" type="noConversion"/>
  </si>
  <si>
    <r>
      <t>ex:MMA-FUND_</t>
    </r>
    <r>
      <rPr>
        <sz val="12"/>
        <color rgb="FFFF0000"/>
        <rFont val="標楷體"/>
        <family val="4"/>
        <charset val="136"/>
      </rPr>
      <t>cAirIncome</t>
    </r>
    <r>
      <rPr>
        <sz val="12"/>
        <color theme="1"/>
        <rFont val="標楷體"/>
        <family val="4"/>
        <charset val="136"/>
      </rPr>
      <t>-0000130692803</t>
    </r>
    <phoneticPr fontId="2" type="noConversion"/>
  </si>
  <si>
    <t xml:space="preserve">CreateDate    </t>
  </si>
  <si>
    <t>[10]</t>
    <phoneticPr fontId="2" type="noConversion"/>
  </si>
  <si>
    <t xml:space="preserve">保代系統API服務 </t>
    <phoneticPr fontId="2" type="noConversion"/>
  </si>
  <si>
    <t>funGetPolicyList_All</t>
    <phoneticPr fontId="2" type="noConversion"/>
  </si>
  <si>
    <t>https://10.11.37.92:8443/[API名稱]</t>
    <phoneticPr fontId="2" type="noConversion"/>
  </si>
  <si>
    <t>https://10.11.42.148:8443/[API名稱]</t>
    <phoneticPr fontId="2" type="noConversion"/>
  </si>
  <si>
    <t>https://10.16.1.225:8443/[API名稱]</t>
    <phoneticPr fontId="2" type="noConversion"/>
  </si>
  <si>
    <t>10碼</t>
    <phoneticPr fontId="2" type="noConversion"/>
  </si>
  <si>
    <t>來源別</t>
    <phoneticPr fontId="2" type="noConversion"/>
  </si>
  <si>
    <t>Source</t>
    <phoneticPr fontId="2" type="noConversion"/>
  </si>
  <si>
    <t>固定為:MMA</t>
    <phoneticPr fontId="2" type="noConversion"/>
  </si>
  <si>
    <t>(Multi)</t>
    <phoneticPr fontId="2" type="noConversion"/>
  </si>
  <si>
    <t>保單號碼</t>
    <phoneticPr fontId="2" type="noConversion"/>
  </si>
  <si>
    <t>policy_no2</t>
    <phoneticPr fontId="2" type="noConversion"/>
  </si>
  <si>
    <t>C(25)</t>
    <phoneticPr fontId="2" type="noConversion"/>
  </si>
  <si>
    <r>
      <rPr>
        <sz val="12"/>
        <color theme="1"/>
        <rFont val="標楷體"/>
        <family val="2"/>
        <charset val="136"/>
      </rPr>
      <t>已包含符號</t>
    </r>
    <r>
      <rPr>
        <sz val="12"/>
        <color theme="1"/>
        <rFont val="Calibri"/>
        <family val="2"/>
      </rPr>
      <t>(</t>
    </r>
    <r>
      <rPr>
        <sz val="12"/>
        <color theme="1"/>
        <rFont val="Segoe UI Symbol"/>
        <family val="2"/>
      </rPr>
      <t>▲</t>
    </r>
    <r>
      <rPr>
        <sz val="12"/>
        <color theme="1"/>
        <rFont val="標楷體"/>
        <family val="2"/>
        <charset val="136"/>
      </rPr>
      <t>證券、</t>
    </r>
    <r>
      <rPr>
        <sz val="12"/>
        <color theme="1"/>
        <rFont val="Segoe UI Symbol"/>
        <family val="2"/>
      </rPr>
      <t>★</t>
    </r>
    <r>
      <rPr>
        <sz val="12"/>
        <color theme="1"/>
        <rFont val="標楷體"/>
        <family val="2"/>
        <charset val="136"/>
      </rPr>
      <t>網路投保、</t>
    </r>
    <r>
      <rPr>
        <sz val="12"/>
        <color theme="1"/>
        <rFont val="Segoe UI Symbol"/>
        <family val="2"/>
      </rPr>
      <t>◎</t>
    </r>
    <r>
      <rPr>
        <sz val="12"/>
        <color theme="1"/>
        <rFont val="標楷體"/>
        <family val="2"/>
        <charset val="136"/>
      </rPr>
      <t>電銷通路</t>
    </r>
    <r>
      <rPr>
        <sz val="12"/>
        <color theme="1"/>
        <rFont val="Calibri"/>
        <family val="2"/>
      </rPr>
      <t>)</t>
    </r>
    <phoneticPr fontId="2" type="noConversion"/>
  </si>
  <si>
    <t>保險公司</t>
    <phoneticPr fontId="2" type="noConversion"/>
  </si>
  <si>
    <t>company_code</t>
    <phoneticPr fontId="2" type="noConversion"/>
  </si>
  <si>
    <t>C(50)</t>
    <phoneticPr fontId="2" type="noConversion"/>
  </si>
  <si>
    <t>plan_title</t>
    <phoneticPr fontId="2" type="noConversion"/>
  </si>
  <si>
    <t>被保險人</t>
    <phoneticPr fontId="2" type="noConversion"/>
  </si>
  <si>
    <t>relation_id</t>
    <phoneticPr fontId="2" type="noConversion"/>
  </si>
  <si>
    <t>C(18)</t>
    <phoneticPr fontId="2" type="noConversion"/>
  </si>
  <si>
    <t>身分證字號(已去識別)</t>
    <phoneticPr fontId="2" type="noConversion"/>
  </si>
  <si>
    <t>保單生效日</t>
    <phoneticPr fontId="2" type="noConversion"/>
  </si>
  <si>
    <t>po_issue_date</t>
    <phoneticPr fontId="2" type="noConversion"/>
  </si>
  <si>
    <t>保單到期日</t>
    <phoneticPr fontId="2" type="noConversion"/>
  </si>
  <si>
    <t>maturity_date</t>
    <phoneticPr fontId="2" type="noConversion"/>
  </si>
  <si>
    <t>保單幣別</t>
    <phoneticPr fontId="2" type="noConversion"/>
  </si>
  <si>
    <t>currency_cpo</t>
    <phoneticPr fontId="2" type="noConversion"/>
  </si>
  <si>
    <t>主約繳費年期/繳別</t>
    <phoneticPr fontId="2" type="noConversion"/>
  </si>
  <si>
    <t>collection_year</t>
    <phoneticPr fontId="2" type="noConversion"/>
  </si>
  <si>
    <t>主約保額(保單幣別)</t>
    <phoneticPr fontId="2" type="noConversion"/>
  </si>
  <si>
    <t>face_amt</t>
    <phoneticPr fontId="2" type="noConversion"/>
  </si>
  <si>
    <t>C(15)</t>
    <phoneticPr fontId="2" type="noConversion"/>
  </si>
  <si>
    <t>累計已繳保費(保單幣別)</t>
    <phoneticPr fontId="2" type="noConversion"/>
  </si>
  <si>
    <t>all_prem_amt_cpo</t>
    <phoneticPr fontId="2" type="noConversion"/>
  </si>
  <si>
    <t>下期應繳保費</t>
    <phoneticPr fontId="2" type="noConversion"/>
  </si>
  <si>
    <t>total_prem_cpo</t>
    <phoneticPr fontId="2" type="noConversion"/>
  </si>
  <si>
    <t>下期應繳日</t>
    <phoneticPr fontId="2" type="noConversion"/>
  </si>
  <si>
    <t>paid_to_date</t>
    <phoneticPr fontId="2" type="noConversion"/>
  </si>
  <si>
    <t>商品類型</t>
    <phoneticPr fontId="2" type="noConversion"/>
  </si>
  <si>
    <t>prod_type</t>
  </si>
  <si>
    <t>All-全部、Life-非投資型
Invest-投資型、Property-產險</t>
    <phoneticPr fontId="2" type="noConversion"/>
  </si>
  <si>
    <t xml:space="preserve">    "ID": "A151863016",</t>
    <phoneticPr fontId="2" type="noConversion"/>
  </si>
  <si>
    <r>
      <t xml:space="preserve">  </t>
    </r>
    <r>
      <rPr>
        <sz val="12"/>
        <color rgb="FF666666"/>
        <rFont val="Times New Roman"/>
        <family val="1"/>
      </rPr>
      <t xml:space="preserve">{ </t>
    </r>
    <phoneticPr fontId="2" type="noConversion"/>
  </si>
  <si>
    <t xml:space="preserve">    "Source": "MMA",</t>
    <phoneticPr fontId="2" type="noConversion"/>
  </si>
  <si>
    <r>
      <t xml:space="preserve">     "policy_no2"</t>
    </r>
    <r>
      <rPr>
        <sz val="12"/>
        <color rgb="FF666666"/>
        <rFont val="Times New Roman"/>
        <family val="1"/>
      </rPr>
      <t>:"0280012330               "</t>
    </r>
    <r>
      <rPr>
        <sz val="12"/>
        <color rgb="FF555555"/>
        <rFont val="Times New Roman"/>
        <family val="1"/>
      </rPr>
      <t>,</t>
    </r>
    <phoneticPr fontId="2" type="noConversion"/>
  </si>
  <si>
    <t>}</t>
    <phoneticPr fontId="2" type="noConversion"/>
  </si>
  <si>
    <r>
      <t xml:space="preserve">     "company_code":"</t>
    </r>
    <r>
      <rPr>
        <sz val="12"/>
        <color rgb="FF555555"/>
        <rFont val="細明體"/>
        <family val="1"/>
        <charset val="136"/>
      </rPr>
      <t>台灣人壽"</t>
    </r>
    <phoneticPr fontId="2" type="noConversion"/>
  </si>
  <si>
    <r>
      <t xml:space="preserve">     </t>
    </r>
    <r>
      <rPr>
        <sz val="12"/>
        <color rgb="FF333333"/>
        <rFont val="Times New Roman"/>
        <family val="1"/>
      </rPr>
      <t>"Plan_title"</t>
    </r>
    <r>
      <rPr>
        <sz val="12"/>
        <color rgb="FF666666"/>
        <rFont val="Times New Roman"/>
        <family val="1"/>
      </rPr>
      <t>:</t>
    </r>
    <r>
      <rPr>
        <sz val="12"/>
        <color rgb="FF555555"/>
        <rFont val="Times New Roman"/>
        <family val="1"/>
      </rPr>
      <t>"</t>
    </r>
    <r>
      <rPr>
        <sz val="12"/>
        <color rgb="FF555555"/>
        <rFont val="細明體"/>
        <family val="1"/>
        <charset val="136"/>
      </rPr>
      <t>新珍好心</t>
    </r>
    <r>
      <rPr>
        <sz val="12"/>
        <color rgb="FF555555"/>
        <rFont val="Times New Roman"/>
        <family val="1"/>
      </rPr>
      <t>180</t>
    </r>
    <r>
      <rPr>
        <sz val="12"/>
        <color rgb="FF555555"/>
        <rFont val="細明體"/>
        <family val="1"/>
        <charset val="136"/>
      </rPr>
      <t>照護終身健康保險</t>
    </r>
    <r>
      <rPr>
        <sz val="12"/>
        <color rgb="FF555555"/>
        <rFont val="Times New Roman"/>
        <family val="1"/>
      </rPr>
      <t>(20</t>
    </r>
    <r>
      <rPr>
        <sz val="12"/>
        <color rgb="FF555555"/>
        <rFont val="細明體"/>
        <family val="1"/>
        <charset val="136"/>
      </rPr>
      <t>年期</t>
    </r>
    <r>
      <rPr>
        <sz val="12"/>
        <color rgb="FF555555"/>
        <rFont val="Times New Roman"/>
        <family val="1"/>
      </rPr>
      <t>)",</t>
    </r>
    <phoneticPr fontId="2" type="noConversion"/>
  </si>
  <si>
    <r>
      <t xml:space="preserve">     </t>
    </r>
    <r>
      <rPr>
        <sz val="12"/>
        <color rgb="FF333333"/>
        <rFont val="Times New Roman"/>
        <family val="1"/>
      </rPr>
      <t>"relation_id"</t>
    </r>
    <r>
      <rPr>
        <sz val="12"/>
        <color rgb="FF666666"/>
        <rFont val="Times New Roman"/>
        <family val="1"/>
      </rPr>
      <t>:</t>
    </r>
    <r>
      <rPr>
        <sz val="12"/>
        <color rgb="FF555555"/>
        <rFont val="Times New Roman"/>
        <family val="1"/>
      </rPr>
      <t>"A151****16",</t>
    </r>
    <phoneticPr fontId="2" type="noConversion"/>
  </si>
  <si>
    <r>
      <t xml:space="preserve">      </t>
    </r>
    <r>
      <rPr>
        <sz val="12"/>
        <color rgb="FF333333"/>
        <rFont val="Times New Roman"/>
        <family val="1"/>
      </rPr>
      <t>"po_issue_date"</t>
    </r>
    <r>
      <rPr>
        <sz val="12"/>
        <color rgb="FF666666"/>
        <rFont val="Times New Roman"/>
        <family val="1"/>
      </rPr>
      <t>:</t>
    </r>
    <r>
      <rPr>
        <sz val="12"/>
        <color rgb="FF555555"/>
        <rFont val="Times New Roman"/>
        <family val="1"/>
      </rPr>
      <t>"2020/12/10"</t>
    </r>
    <r>
      <rPr>
        <sz val="12"/>
        <color rgb="FF666666"/>
        <rFont val="Times New Roman"/>
        <family val="1"/>
      </rPr>
      <t>,</t>
    </r>
    <phoneticPr fontId="2" type="noConversion"/>
  </si>
  <si>
    <r>
      <t xml:space="preserve">      </t>
    </r>
    <r>
      <rPr>
        <sz val="12"/>
        <color rgb="FF333333"/>
        <rFont val="Times New Roman"/>
        <family val="1"/>
      </rPr>
      <t>"maturity_date"</t>
    </r>
    <r>
      <rPr>
        <sz val="12"/>
        <color rgb="FF666666"/>
        <rFont val="Times New Roman"/>
        <family val="1"/>
      </rPr>
      <t>:</t>
    </r>
    <r>
      <rPr>
        <sz val="12"/>
        <color rgb="FF555555"/>
        <rFont val="Times New Roman"/>
        <family val="1"/>
      </rPr>
      <t>"2073/12/10"</t>
    </r>
    <r>
      <rPr>
        <sz val="12"/>
        <color rgb="FF666666"/>
        <rFont val="Times New Roman"/>
        <family val="1"/>
      </rPr>
      <t>,</t>
    </r>
    <phoneticPr fontId="2" type="noConversion"/>
  </si>
  <si>
    <r>
      <t xml:space="preserve">      </t>
    </r>
    <r>
      <rPr>
        <sz val="12"/>
        <color rgb="FF333333"/>
        <rFont val="Times New Roman"/>
        <family val="1"/>
      </rPr>
      <t>"currency_cpo"</t>
    </r>
    <r>
      <rPr>
        <sz val="12"/>
        <color rgb="FF666666"/>
        <rFont val="Times New Roman"/>
        <family val="1"/>
      </rPr>
      <t>:</t>
    </r>
    <r>
      <rPr>
        <sz val="12"/>
        <color rgb="FF555555"/>
        <rFont val="Times New Roman"/>
        <family val="1"/>
      </rPr>
      <t>"</t>
    </r>
    <r>
      <rPr>
        <sz val="12"/>
        <color rgb="FF555555"/>
        <rFont val="細明體"/>
        <family val="1"/>
        <charset val="136"/>
      </rPr>
      <t>台幣</t>
    </r>
    <r>
      <rPr>
        <sz val="12"/>
        <color rgb="FF555555"/>
        <rFont val="Times New Roman"/>
        <family val="1"/>
      </rPr>
      <t>"</t>
    </r>
    <r>
      <rPr>
        <sz val="12"/>
        <color rgb="FF666666"/>
        <rFont val="Times New Roman"/>
        <family val="1"/>
      </rPr>
      <t>,</t>
    </r>
    <phoneticPr fontId="2" type="noConversion"/>
  </si>
  <si>
    <r>
      <t xml:space="preserve">      </t>
    </r>
    <r>
      <rPr>
        <sz val="12"/>
        <color rgb="FF333333"/>
        <rFont val="Times New Roman"/>
        <family val="1"/>
      </rPr>
      <t>"collection_year"</t>
    </r>
    <r>
      <rPr>
        <sz val="12"/>
        <color rgb="FF666666"/>
        <rFont val="Times New Roman"/>
        <family val="1"/>
      </rPr>
      <t>:</t>
    </r>
    <r>
      <rPr>
        <sz val="12"/>
        <color rgb="FF555555"/>
        <rFont val="Times New Roman"/>
        <family val="1"/>
      </rPr>
      <t>"20</t>
    </r>
    <r>
      <rPr>
        <sz val="12"/>
        <color rgb="FF555555"/>
        <rFont val="細明體"/>
        <family val="1"/>
        <charset val="136"/>
      </rPr>
      <t>年</t>
    </r>
    <r>
      <rPr>
        <sz val="12"/>
        <color rgb="FF555555"/>
        <rFont val="Times New Roman"/>
        <family val="1"/>
      </rPr>
      <t>/</t>
    </r>
    <r>
      <rPr>
        <sz val="12"/>
        <color rgb="FF555555"/>
        <rFont val="細明體"/>
        <family val="1"/>
        <charset val="136"/>
      </rPr>
      <t>年繳</t>
    </r>
    <r>
      <rPr>
        <sz val="12"/>
        <color rgb="FF555555"/>
        <rFont val="Times New Roman"/>
        <family val="1"/>
      </rPr>
      <t>"</t>
    </r>
    <r>
      <rPr>
        <sz val="12"/>
        <color rgb="FF666666"/>
        <rFont val="Times New Roman"/>
        <family val="1"/>
      </rPr>
      <t>,</t>
    </r>
    <phoneticPr fontId="2" type="noConversion"/>
  </si>
  <si>
    <r>
      <t xml:space="preserve">      </t>
    </r>
    <r>
      <rPr>
        <sz val="12"/>
        <color rgb="FF333333"/>
        <rFont val="Times New Roman"/>
        <family val="1"/>
      </rPr>
      <t>"face_amt"</t>
    </r>
    <r>
      <rPr>
        <sz val="12"/>
        <color rgb="FF666666"/>
        <rFont val="Times New Roman"/>
        <family val="1"/>
      </rPr>
      <t>:</t>
    </r>
    <r>
      <rPr>
        <sz val="12"/>
        <color rgb="FF555555"/>
        <rFont val="Times New Roman"/>
        <family val="1"/>
      </rPr>
      <t>"1,000,000",</t>
    </r>
    <phoneticPr fontId="2" type="noConversion"/>
  </si>
  <si>
    <r>
      <t xml:space="preserve">      </t>
    </r>
    <r>
      <rPr>
        <sz val="12"/>
        <color rgb="FF333333"/>
        <rFont val="Times New Roman"/>
        <family val="1"/>
      </rPr>
      <t>"all_prem_amt_cpo"</t>
    </r>
    <r>
      <rPr>
        <sz val="12"/>
        <color rgb="FF666666"/>
        <rFont val="Times New Roman"/>
        <family val="1"/>
      </rPr>
      <t>:</t>
    </r>
    <r>
      <rPr>
        <sz val="12"/>
        <color rgb="FF555555"/>
        <rFont val="Times New Roman"/>
        <family val="1"/>
      </rPr>
      <t>"33,600",</t>
    </r>
    <phoneticPr fontId="2" type="noConversion"/>
  </si>
  <si>
    <r>
      <t xml:space="preserve">      </t>
    </r>
    <r>
      <rPr>
        <sz val="12"/>
        <color rgb="FF333333"/>
        <rFont val="Times New Roman"/>
        <family val="1"/>
      </rPr>
      <t>"all_prem_amt_cpo"</t>
    </r>
    <r>
      <rPr>
        <sz val="12"/>
        <color rgb="FF666666"/>
        <rFont val="Times New Roman"/>
        <family val="1"/>
      </rPr>
      <t>:</t>
    </r>
    <r>
      <rPr>
        <sz val="12"/>
        <color rgb="FF555555"/>
        <rFont val="Times New Roman"/>
        <family val="1"/>
      </rPr>
      <t>"16,800",</t>
    </r>
    <phoneticPr fontId="2" type="noConversion"/>
  </si>
  <si>
    <r>
      <t xml:space="preserve">      </t>
    </r>
    <r>
      <rPr>
        <sz val="12"/>
        <color rgb="FF333333"/>
        <rFont val="Times New Roman"/>
        <family val="1"/>
      </rPr>
      <t>"all_prem_amt_cpo"</t>
    </r>
    <r>
      <rPr>
        <sz val="12"/>
        <color rgb="FF666666"/>
        <rFont val="Times New Roman"/>
        <family val="1"/>
      </rPr>
      <t>:</t>
    </r>
    <r>
      <rPr>
        <sz val="12"/>
        <color rgb="FF555555"/>
        <rFont val="Times New Roman"/>
        <family val="1"/>
      </rPr>
      <t>"2022/12/10"</t>
    </r>
    <phoneticPr fontId="2" type="noConversion"/>
  </si>
  <si>
    <t xml:space="preserve">  },</t>
    <phoneticPr fontId="2" type="noConversion"/>
  </si>
  <si>
    <r>
      <t xml:space="preserve">     "policy_no2"</t>
    </r>
    <r>
      <rPr>
        <sz val="12"/>
        <color rgb="FF666666"/>
        <rFont val="Times New Roman"/>
        <family val="1"/>
      </rPr>
      <t>:"LSPB009851               "</t>
    </r>
    <r>
      <rPr>
        <sz val="12"/>
        <color rgb="FF555555"/>
        <rFont val="Times New Roman"/>
        <family val="1"/>
      </rPr>
      <t>,</t>
    </r>
    <phoneticPr fontId="2" type="noConversion"/>
  </si>
  <si>
    <r>
      <t xml:space="preserve">     "company_code":"</t>
    </r>
    <r>
      <rPr>
        <sz val="12"/>
        <color rgb="FF555555"/>
        <rFont val="細明體"/>
        <family val="1"/>
        <charset val="136"/>
      </rPr>
      <t>元大人壽"</t>
    </r>
    <phoneticPr fontId="2" type="noConversion"/>
  </si>
  <si>
    <r>
      <t xml:space="preserve">     </t>
    </r>
    <r>
      <rPr>
        <sz val="12"/>
        <color rgb="FF333333"/>
        <rFont val="Times New Roman"/>
        <family val="1"/>
      </rPr>
      <t>"Plan_title"</t>
    </r>
    <r>
      <rPr>
        <sz val="12"/>
        <color rgb="FF666666"/>
        <rFont val="Times New Roman"/>
        <family val="1"/>
      </rPr>
      <t>:</t>
    </r>
    <r>
      <rPr>
        <sz val="12"/>
        <color rgb="FF555555"/>
        <rFont val="Times New Roman"/>
        <family val="1"/>
      </rPr>
      <t>"</t>
    </r>
    <r>
      <rPr>
        <sz val="12"/>
        <color rgb="FF555555"/>
        <rFont val="細明體"/>
        <family val="1"/>
        <charset val="136"/>
      </rPr>
      <t>終身壽險</t>
    </r>
    <r>
      <rPr>
        <sz val="12"/>
        <color rgb="FF555555"/>
        <rFont val="Times New Roman"/>
        <family val="1"/>
      </rPr>
      <t>",</t>
    </r>
    <phoneticPr fontId="2" type="noConversion"/>
  </si>
  <si>
    <r>
      <t xml:space="preserve">      </t>
    </r>
    <r>
      <rPr>
        <sz val="12"/>
        <color rgb="FF333333"/>
        <rFont val="Times New Roman"/>
        <family val="1"/>
      </rPr>
      <t>"po_issue_date"</t>
    </r>
    <r>
      <rPr>
        <sz val="12"/>
        <color rgb="FF666666"/>
        <rFont val="Times New Roman"/>
        <family val="1"/>
      </rPr>
      <t>:</t>
    </r>
    <r>
      <rPr>
        <sz val="12"/>
        <color rgb="FF555555"/>
        <rFont val="Times New Roman"/>
        <family val="1"/>
      </rPr>
      <t>"2005/04/14"</t>
    </r>
    <r>
      <rPr>
        <sz val="12"/>
        <color rgb="FF666666"/>
        <rFont val="Times New Roman"/>
        <family val="1"/>
      </rPr>
      <t>,</t>
    </r>
    <phoneticPr fontId="2" type="noConversion"/>
  </si>
  <si>
    <r>
      <t xml:space="preserve">      </t>
    </r>
    <r>
      <rPr>
        <sz val="12"/>
        <color rgb="FF333333"/>
        <rFont val="Times New Roman"/>
        <family val="1"/>
      </rPr>
      <t>"maturity_date"</t>
    </r>
    <r>
      <rPr>
        <sz val="12"/>
        <color rgb="FF666666"/>
        <rFont val="Times New Roman"/>
        <family val="1"/>
      </rPr>
      <t>:</t>
    </r>
    <r>
      <rPr>
        <sz val="12"/>
        <color rgb="FF555555"/>
        <rFont val="Times New Roman"/>
        <family val="1"/>
      </rPr>
      <t>"2085/04/14"</t>
    </r>
    <r>
      <rPr>
        <sz val="12"/>
        <color rgb="FF666666"/>
        <rFont val="Times New Roman"/>
        <family val="1"/>
      </rPr>
      <t>,</t>
    </r>
    <phoneticPr fontId="2" type="noConversion"/>
  </si>
  <si>
    <r>
      <t xml:space="preserve">      </t>
    </r>
    <r>
      <rPr>
        <sz val="12"/>
        <color rgb="FF333333"/>
        <rFont val="Times New Roman"/>
        <family val="1"/>
      </rPr>
      <t>"face_amt"</t>
    </r>
    <r>
      <rPr>
        <sz val="12"/>
        <color rgb="FF666666"/>
        <rFont val="Times New Roman"/>
        <family val="1"/>
      </rPr>
      <t>:</t>
    </r>
    <r>
      <rPr>
        <sz val="12"/>
        <color rgb="FF555555"/>
        <rFont val="Times New Roman"/>
        <family val="1"/>
      </rPr>
      <t>"500,000",</t>
    </r>
    <phoneticPr fontId="2" type="noConversion"/>
  </si>
  <si>
    <r>
      <t xml:space="preserve">      </t>
    </r>
    <r>
      <rPr>
        <sz val="12"/>
        <color rgb="FF333333"/>
        <rFont val="Times New Roman"/>
        <family val="1"/>
      </rPr>
      <t>"all_prem_amt_cpo"</t>
    </r>
    <r>
      <rPr>
        <sz val="12"/>
        <color rgb="FF666666"/>
        <rFont val="Times New Roman"/>
        <family val="1"/>
      </rPr>
      <t>:</t>
    </r>
    <r>
      <rPr>
        <sz val="12"/>
        <color rgb="FF555555"/>
        <rFont val="Times New Roman"/>
        <family val="1"/>
      </rPr>
      <t>"429,696",</t>
    </r>
    <phoneticPr fontId="2" type="noConversion"/>
  </si>
  <si>
    <r>
      <t xml:space="preserve">      </t>
    </r>
    <r>
      <rPr>
        <sz val="12"/>
        <color rgb="FF333333"/>
        <rFont val="Times New Roman"/>
        <family val="1"/>
      </rPr>
      <t>"all_prem_amt_cpo"</t>
    </r>
    <r>
      <rPr>
        <sz val="12"/>
        <color rgb="FF666666"/>
        <rFont val="Times New Roman"/>
        <family val="1"/>
      </rPr>
      <t>:</t>
    </r>
    <r>
      <rPr>
        <sz val="12"/>
        <color rgb="FF555555"/>
        <rFont val="Times New Roman"/>
        <family val="1"/>
      </rPr>
      <t>"23,872",</t>
    </r>
    <phoneticPr fontId="2" type="noConversion"/>
  </si>
  <si>
    <r>
      <t xml:space="preserve">      </t>
    </r>
    <r>
      <rPr>
        <sz val="12"/>
        <color rgb="FF333333"/>
        <rFont val="Times New Roman"/>
        <family val="1"/>
      </rPr>
      <t>"all_prem_amt_cpo"</t>
    </r>
    <r>
      <rPr>
        <sz val="12"/>
        <color rgb="FF666666"/>
        <rFont val="Times New Roman"/>
        <family val="1"/>
      </rPr>
      <t>:</t>
    </r>
    <r>
      <rPr>
        <sz val="12"/>
        <color rgb="FF555555"/>
        <rFont val="Times New Roman"/>
        <family val="1"/>
      </rPr>
      <t>"2023/04/14"</t>
    </r>
    <phoneticPr fontId="2" type="noConversion"/>
  </si>
  <si>
    <t xml:space="preserve">  }</t>
    <phoneticPr fontId="2" type="noConversion"/>
  </si>
  <si>
    <r>
      <t xml:space="preserve">      </t>
    </r>
    <r>
      <rPr>
        <sz val="12"/>
        <color rgb="FF333333"/>
        <rFont val="Times New Roman"/>
        <family val="1"/>
      </rPr>
      <t>"total_prem_cpo"</t>
    </r>
    <r>
      <rPr>
        <sz val="12"/>
        <color rgb="FF666666"/>
        <rFont val="Times New Roman"/>
        <family val="1"/>
      </rPr>
      <t>:</t>
    </r>
    <r>
      <rPr>
        <sz val="12"/>
        <color rgb="FF555555"/>
        <rFont val="Times New Roman"/>
        <family val="1"/>
      </rPr>
      <t>"16,800",</t>
    </r>
    <phoneticPr fontId="2" type="noConversion"/>
  </si>
  <si>
    <r>
      <t xml:space="preserve">      </t>
    </r>
    <r>
      <rPr>
        <sz val="12"/>
        <color rgb="FF333333"/>
        <rFont val="Times New Roman"/>
        <family val="1"/>
      </rPr>
      <t>"paid_to_date"</t>
    </r>
    <r>
      <rPr>
        <sz val="12"/>
        <color rgb="FF666666"/>
        <rFont val="Times New Roman"/>
        <family val="1"/>
      </rPr>
      <t>:</t>
    </r>
    <r>
      <rPr>
        <sz val="12"/>
        <color rgb="FF555555"/>
        <rFont val="Times New Roman"/>
        <family val="1"/>
      </rPr>
      <t>"2022/12/10"</t>
    </r>
    <phoneticPr fontId="2" type="noConversion"/>
  </si>
  <si>
    <r>
      <t xml:space="preserve">      </t>
    </r>
    <r>
      <rPr>
        <sz val="12"/>
        <color rgb="FF333333"/>
        <rFont val="Times New Roman"/>
        <family val="1"/>
      </rPr>
      <t>"total_prem_cpo"</t>
    </r>
    <r>
      <rPr>
        <sz val="12"/>
        <color rgb="FF666666"/>
        <rFont val="Times New Roman"/>
        <family val="1"/>
      </rPr>
      <t>:</t>
    </r>
    <r>
      <rPr>
        <sz val="12"/>
        <color rgb="FF555555"/>
        <rFont val="Times New Roman"/>
        <family val="1"/>
      </rPr>
      <t>"23,872",</t>
    </r>
    <phoneticPr fontId="2" type="noConversion"/>
  </si>
  <si>
    <r>
      <t xml:space="preserve">      </t>
    </r>
    <r>
      <rPr>
        <sz val="12"/>
        <color rgb="FF333333"/>
        <rFont val="Times New Roman"/>
        <family val="1"/>
      </rPr>
      <t>"paid_to_date"</t>
    </r>
    <r>
      <rPr>
        <sz val="12"/>
        <color rgb="FF666666"/>
        <rFont val="Times New Roman"/>
        <family val="1"/>
      </rPr>
      <t>:</t>
    </r>
    <r>
      <rPr>
        <sz val="12"/>
        <color rgb="FF555555"/>
        <rFont val="Times New Roman"/>
        <family val="1"/>
      </rPr>
      <t>"2023/04/14"</t>
    </r>
    <phoneticPr fontId="2" type="noConversion"/>
  </si>
  <si>
    <t>繳別</t>
    <phoneticPr fontId="2" type="noConversion"/>
  </si>
  <si>
    <t>collect_year</t>
    <phoneticPr fontId="2" type="noConversion"/>
  </si>
  <si>
    <t xml:space="preserve">    "ID": "D251296029",</t>
    <phoneticPr fontId="2" type="noConversion"/>
  </si>
  <si>
    <r>
      <t xml:space="preserve">     "policy_no2"</t>
    </r>
    <r>
      <rPr>
        <sz val="12"/>
        <color rgb="FF666666"/>
        <rFont val="Times New Roman"/>
        <family val="1"/>
      </rPr>
      <t>:"QL15088968               "</t>
    </r>
    <r>
      <rPr>
        <sz val="12"/>
        <color rgb="FF555555"/>
        <rFont val="Times New Roman"/>
        <family val="1"/>
      </rPr>
      <t>,</t>
    </r>
    <phoneticPr fontId="2" type="noConversion"/>
  </si>
  <si>
    <r>
      <t xml:space="preserve">     "company_code":"</t>
    </r>
    <r>
      <rPr>
        <sz val="12"/>
        <color rgb="FF555555"/>
        <rFont val="細明體"/>
        <family val="1"/>
        <charset val="136"/>
      </rPr>
      <t>安聯人壽"</t>
    </r>
    <phoneticPr fontId="2" type="noConversion"/>
  </si>
  <si>
    <r>
      <t xml:space="preserve">     </t>
    </r>
    <r>
      <rPr>
        <sz val="12"/>
        <color rgb="FF333333"/>
        <rFont val="Times New Roman"/>
        <family val="1"/>
      </rPr>
      <t>"plan_title"</t>
    </r>
    <r>
      <rPr>
        <sz val="12"/>
        <color rgb="FF666666"/>
        <rFont val="Times New Roman"/>
        <family val="1"/>
      </rPr>
      <t>:</t>
    </r>
    <r>
      <rPr>
        <sz val="12"/>
        <color rgb="FF555555"/>
        <rFont val="Times New Roman"/>
        <family val="1"/>
      </rPr>
      <t>"</t>
    </r>
    <r>
      <rPr>
        <sz val="12"/>
        <color rgb="FF555555"/>
        <rFont val="細明體"/>
        <family val="1"/>
        <charset val="136"/>
      </rPr>
      <t>智聯人生外幣變額年金保險</t>
    </r>
    <r>
      <rPr>
        <sz val="12"/>
        <color rgb="FF555555"/>
        <rFont val="Times New Roman"/>
        <family val="1"/>
      </rPr>
      <t>(110)",</t>
    </r>
    <phoneticPr fontId="2" type="noConversion"/>
  </si>
  <si>
    <r>
      <t xml:space="preserve">     </t>
    </r>
    <r>
      <rPr>
        <sz val="12"/>
        <color rgb="FF333333"/>
        <rFont val="Times New Roman"/>
        <family val="1"/>
      </rPr>
      <t>"relation_id"</t>
    </r>
    <r>
      <rPr>
        <sz val="12"/>
        <color rgb="FF666666"/>
        <rFont val="Times New Roman"/>
        <family val="1"/>
      </rPr>
      <t>:</t>
    </r>
    <r>
      <rPr>
        <sz val="12"/>
        <color rgb="FF555555"/>
        <rFont val="Times New Roman"/>
        <family val="1"/>
      </rPr>
      <t>"D251****29",</t>
    </r>
    <phoneticPr fontId="2" type="noConversion"/>
  </si>
  <si>
    <r>
      <t xml:space="preserve">      </t>
    </r>
    <r>
      <rPr>
        <sz val="12"/>
        <color rgb="FF333333"/>
        <rFont val="Times New Roman"/>
        <family val="1"/>
      </rPr>
      <t>"po_issue_date"</t>
    </r>
    <r>
      <rPr>
        <sz val="12"/>
        <color rgb="FF666666"/>
        <rFont val="Times New Roman"/>
        <family val="1"/>
      </rPr>
      <t>:</t>
    </r>
    <r>
      <rPr>
        <sz val="12"/>
        <color rgb="FF555555"/>
        <rFont val="Times New Roman"/>
        <family val="1"/>
      </rPr>
      <t>"2021/07/16"</t>
    </r>
    <r>
      <rPr>
        <sz val="12"/>
        <color rgb="FF666666"/>
        <rFont val="Times New Roman"/>
        <family val="1"/>
      </rPr>
      <t>,</t>
    </r>
    <phoneticPr fontId="2" type="noConversion"/>
  </si>
  <si>
    <r>
      <t xml:space="preserve">      </t>
    </r>
    <r>
      <rPr>
        <sz val="12"/>
        <color rgb="FF333333"/>
        <rFont val="Times New Roman"/>
        <family val="1"/>
      </rPr>
      <t>"maturity_date"</t>
    </r>
    <r>
      <rPr>
        <sz val="12"/>
        <color rgb="FF666666"/>
        <rFont val="Times New Roman"/>
        <family val="1"/>
      </rPr>
      <t>:</t>
    </r>
    <r>
      <rPr>
        <sz val="12"/>
        <color rgb="FF555555"/>
        <rFont val="Times New Roman"/>
        <family val="1"/>
      </rPr>
      <t>"2076/07/16"</t>
    </r>
    <r>
      <rPr>
        <sz val="12"/>
        <color rgb="FF666666"/>
        <rFont val="Times New Roman"/>
        <family val="1"/>
      </rPr>
      <t>,</t>
    </r>
    <phoneticPr fontId="2" type="noConversion"/>
  </si>
  <si>
    <r>
      <t xml:space="preserve">      </t>
    </r>
    <r>
      <rPr>
        <sz val="12"/>
        <color rgb="FF333333"/>
        <rFont val="Times New Roman"/>
        <family val="1"/>
      </rPr>
      <t>"currency_cpo"</t>
    </r>
    <r>
      <rPr>
        <sz val="12"/>
        <color rgb="FF666666"/>
        <rFont val="Times New Roman"/>
        <family val="1"/>
      </rPr>
      <t>:</t>
    </r>
    <r>
      <rPr>
        <sz val="12"/>
        <color rgb="FF555555"/>
        <rFont val="Times New Roman"/>
        <family val="1"/>
      </rPr>
      <t>"</t>
    </r>
    <r>
      <rPr>
        <sz val="12"/>
        <color rgb="FF555555"/>
        <rFont val="細明體"/>
        <family val="1"/>
        <charset val="136"/>
      </rPr>
      <t>美金</t>
    </r>
    <r>
      <rPr>
        <sz val="12"/>
        <color rgb="FF555555"/>
        <rFont val="Times New Roman"/>
        <family val="1"/>
      </rPr>
      <t>"</t>
    </r>
    <r>
      <rPr>
        <sz val="12"/>
        <color rgb="FF666666"/>
        <rFont val="Times New Roman"/>
        <family val="1"/>
      </rPr>
      <t>,</t>
    </r>
    <phoneticPr fontId="2" type="noConversion"/>
  </si>
  <si>
    <r>
      <t xml:space="preserve">      </t>
    </r>
    <r>
      <rPr>
        <sz val="12"/>
        <color rgb="FF333333"/>
        <rFont val="Times New Roman"/>
        <family val="1"/>
      </rPr>
      <t>"face_amt"</t>
    </r>
    <r>
      <rPr>
        <sz val="12"/>
        <color rgb="FF666666"/>
        <rFont val="Times New Roman"/>
        <family val="1"/>
      </rPr>
      <t>:</t>
    </r>
    <r>
      <rPr>
        <sz val="12"/>
        <color rgb="FF555555"/>
        <rFont val="Times New Roman"/>
        <family val="1"/>
      </rPr>
      <t>"0.00",</t>
    </r>
    <phoneticPr fontId="2" type="noConversion"/>
  </si>
  <si>
    <r>
      <t xml:space="preserve">      </t>
    </r>
    <r>
      <rPr>
        <sz val="12"/>
        <color rgb="FF333333"/>
        <rFont val="Times New Roman"/>
        <family val="1"/>
      </rPr>
      <t>"all_prem_amt_cpo"</t>
    </r>
    <r>
      <rPr>
        <sz val="12"/>
        <color rgb="FF666666"/>
        <rFont val="Times New Roman"/>
        <family val="1"/>
      </rPr>
      <t>:</t>
    </r>
    <r>
      <rPr>
        <sz val="12"/>
        <color rgb="FF555555"/>
        <rFont val="Times New Roman"/>
        <family val="1"/>
      </rPr>
      <t>"21,256.00",</t>
    </r>
    <phoneticPr fontId="2" type="noConversion"/>
  </si>
  <si>
    <r>
      <t xml:space="preserve">      </t>
    </r>
    <r>
      <rPr>
        <sz val="12"/>
        <color rgb="FF333333"/>
        <rFont val="Times New Roman"/>
        <family val="1"/>
      </rPr>
      <t>"collect_year"</t>
    </r>
    <r>
      <rPr>
        <sz val="12"/>
        <color rgb="FF666666"/>
        <rFont val="Times New Roman"/>
        <family val="1"/>
      </rPr>
      <t>:</t>
    </r>
    <r>
      <rPr>
        <sz val="12"/>
        <color rgb="FF555555"/>
        <rFont val="Times New Roman"/>
        <family val="1"/>
      </rPr>
      <t>"</t>
    </r>
    <r>
      <rPr>
        <sz val="12"/>
        <color rgb="FF555555"/>
        <rFont val="細明體"/>
        <family val="1"/>
        <charset val="136"/>
      </rPr>
      <t>彈性繳</t>
    </r>
    <r>
      <rPr>
        <sz val="12"/>
        <color rgb="FF555555"/>
        <rFont val="Times New Roman"/>
        <family val="1"/>
      </rPr>
      <t>",</t>
    </r>
    <phoneticPr fontId="2" type="noConversion"/>
  </si>
  <si>
    <r>
      <t xml:space="preserve">     "policy_no2"</t>
    </r>
    <r>
      <rPr>
        <sz val="12"/>
        <color rgb="FF666666"/>
        <rFont val="Times New Roman"/>
        <family val="1"/>
      </rPr>
      <t>:"ULD1623217               "</t>
    </r>
    <r>
      <rPr>
        <sz val="12"/>
        <color rgb="FF555555"/>
        <rFont val="Times New Roman"/>
        <family val="1"/>
      </rPr>
      <t>,</t>
    </r>
    <phoneticPr fontId="2" type="noConversion"/>
  </si>
  <si>
    <r>
      <t xml:space="preserve">     "company_code":"</t>
    </r>
    <r>
      <rPr>
        <sz val="12"/>
        <color rgb="FF555555"/>
        <rFont val="細明體"/>
        <family val="1"/>
        <charset val="136"/>
      </rPr>
      <t>法國巴黎"</t>
    </r>
    <phoneticPr fontId="2" type="noConversion"/>
  </si>
  <si>
    <r>
      <t xml:space="preserve">     </t>
    </r>
    <r>
      <rPr>
        <sz val="12"/>
        <color rgb="FF333333"/>
        <rFont val="Times New Roman"/>
        <family val="1"/>
      </rPr>
      <t>"plan_title"</t>
    </r>
    <r>
      <rPr>
        <sz val="12"/>
        <color rgb="FF666666"/>
        <rFont val="Times New Roman"/>
        <family val="1"/>
      </rPr>
      <t>:</t>
    </r>
    <r>
      <rPr>
        <sz val="12"/>
        <color rgb="FF555555"/>
        <rFont val="Times New Roman"/>
        <family val="1"/>
      </rPr>
      <t>"</t>
    </r>
    <r>
      <rPr>
        <sz val="12"/>
        <color rgb="FF555555"/>
        <rFont val="細明體"/>
        <family val="1"/>
        <charset val="136"/>
      </rPr>
      <t>豐收富利外幣變額年金保險（乙型）</t>
    </r>
    <r>
      <rPr>
        <sz val="12"/>
        <color rgb="FF555555"/>
        <rFont val="Times New Roman"/>
        <family val="1"/>
      </rPr>
      <t>",</t>
    </r>
    <phoneticPr fontId="2" type="noConversion"/>
  </si>
  <si>
    <r>
      <t xml:space="preserve">      </t>
    </r>
    <r>
      <rPr>
        <sz val="12"/>
        <color rgb="FF333333"/>
        <rFont val="Times New Roman"/>
        <family val="1"/>
      </rPr>
      <t>"po_issue_date"</t>
    </r>
    <r>
      <rPr>
        <sz val="12"/>
        <color rgb="FF666666"/>
        <rFont val="Times New Roman"/>
        <family val="1"/>
      </rPr>
      <t>:</t>
    </r>
    <r>
      <rPr>
        <sz val="12"/>
        <color rgb="FF555555"/>
        <rFont val="Times New Roman"/>
        <family val="1"/>
      </rPr>
      <t>"2021/09/22"</t>
    </r>
    <r>
      <rPr>
        <sz val="12"/>
        <color rgb="FF666666"/>
        <rFont val="Times New Roman"/>
        <family val="1"/>
      </rPr>
      <t>,</t>
    </r>
    <phoneticPr fontId="2" type="noConversion"/>
  </si>
  <si>
    <r>
      <t xml:space="preserve">      </t>
    </r>
    <r>
      <rPr>
        <sz val="12"/>
        <color rgb="FF333333"/>
        <rFont val="Times New Roman"/>
        <family val="1"/>
      </rPr>
      <t>"maturity_date"</t>
    </r>
    <r>
      <rPr>
        <sz val="12"/>
        <color rgb="FF666666"/>
        <rFont val="Times New Roman"/>
        <family val="1"/>
      </rPr>
      <t>:</t>
    </r>
    <r>
      <rPr>
        <sz val="12"/>
        <color rgb="FF555555"/>
        <rFont val="Times New Roman"/>
        <family val="1"/>
      </rPr>
      <t>"2076/09/21"</t>
    </r>
    <r>
      <rPr>
        <sz val="12"/>
        <color rgb="FF666666"/>
        <rFont val="Times New Roman"/>
        <family val="1"/>
      </rPr>
      <t>,</t>
    </r>
    <phoneticPr fontId="2" type="noConversion"/>
  </si>
  <si>
    <r>
      <t xml:space="preserve">      </t>
    </r>
    <r>
      <rPr>
        <sz val="12"/>
        <color rgb="FF333333"/>
        <rFont val="Times New Roman"/>
        <family val="1"/>
      </rPr>
      <t>"all_prem_amt_cpo"</t>
    </r>
    <r>
      <rPr>
        <sz val="12"/>
        <color rgb="FF666666"/>
        <rFont val="Times New Roman"/>
        <family val="1"/>
      </rPr>
      <t>:</t>
    </r>
    <r>
      <rPr>
        <sz val="12"/>
        <color rgb="FF555555"/>
        <rFont val="Times New Roman"/>
        <family val="1"/>
      </rPr>
      <t>"10,000.00",</t>
    </r>
    <phoneticPr fontId="2" type="noConversion"/>
  </si>
  <si>
    <r>
      <t xml:space="preserve">      </t>
    </r>
    <r>
      <rPr>
        <sz val="12"/>
        <color rgb="FF333333"/>
        <rFont val="Times New Roman"/>
        <family val="1"/>
      </rPr>
      <t>"collect_year"</t>
    </r>
    <r>
      <rPr>
        <sz val="12"/>
        <color rgb="FF666666"/>
        <rFont val="Times New Roman"/>
        <family val="1"/>
      </rPr>
      <t>:</t>
    </r>
    <r>
      <rPr>
        <sz val="12"/>
        <color rgb="FF555555"/>
        <rFont val="Times New Roman"/>
        <family val="1"/>
      </rPr>
      <t>"</t>
    </r>
    <r>
      <rPr>
        <sz val="12"/>
        <color rgb="FF555555"/>
        <rFont val="細明體"/>
        <family val="1"/>
        <charset val="136"/>
      </rPr>
      <t>躉繳</t>
    </r>
    <r>
      <rPr>
        <sz val="12"/>
        <color rgb="FF555555"/>
        <rFont val="Times New Roman"/>
        <family val="1"/>
      </rPr>
      <t>",</t>
    </r>
    <phoneticPr fontId="2" type="noConversion"/>
  </si>
  <si>
    <t>保險期間(起)</t>
    <phoneticPr fontId="2" type="noConversion"/>
  </si>
  <si>
    <t>保險期間(迄)</t>
    <phoneticPr fontId="2" type="noConversion"/>
  </si>
  <si>
    <t>Insurdate_End_date</t>
    <phoneticPr fontId="2" type="noConversion"/>
  </si>
  <si>
    <t>保額(保單幣別)</t>
    <phoneticPr fontId="2" type="noConversion"/>
  </si>
  <si>
    <t xml:space="preserve">    "ID": "B101338050",</t>
    <phoneticPr fontId="2" type="noConversion"/>
  </si>
  <si>
    <r>
      <t xml:space="preserve">     "policy_no2"</t>
    </r>
    <r>
      <rPr>
        <sz val="12"/>
        <color rgb="FF666666"/>
        <rFont val="Times New Roman"/>
        <family val="1"/>
      </rPr>
      <t>:"</t>
    </r>
    <r>
      <rPr>
        <sz val="12"/>
        <color rgb="FF666666"/>
        <rFont val="Segoe UI Symbol"/>
        <family val="1"/>
      </rPr>
      <t>★</t>
    </r>
    <r>
      <rPr>
        <sz val="12"/>
        <color rgb="FF666666"/>
        <rFont val="Times New Roman"/>
        <family val="1"/>
      </rPr>
      <t>066811T09274"</t>
    </r>
    <r>
      <rPr>
        <sz val="12"/>
        <color rgb="FF555555"/>
        <rFont val="Times New Roman"/>
        <family val="1"/>
      </rPr>
      <t>,</t>
    </r>
    <phoneticPr fontId="2" type="noConversion"/>
  </si>
  <si>
    <r>
      <t xml:space="preserve">     "po_issue_date":"2022/10/19</t>
    </r>
    <r>
      <rPr>
        <sz val="12"/>
        <color rgb="FF555555"/>
        <rFont val="細明體"/>
        <family val="1"/>
        <charset val="136"/>
      </rPr>
      <t>"</t>
    </r>
    <phoneticPr fontId="2" type="noConversion"/>
  </si>
  <si>
    <r>
      <t xml:space="preserve">     </t>
    </r>
    <r>
      <rPr>
        <sz val="12"/>
        <color rgb="FF333333"/>
        <rFont val="Times New Roman"/>
        <family val="1"/>
      </rPr>
      <t>"Insurdate_End_date"</t>
    </r>
    <r>
      <rPr>
        <sz val="12"/>
        <color rgb="FF666666"/>
        <rFont val="Times New Roman"/>
        <family val="1"/>
      </rPr>
      <t>:</t>
    </r>
    <r>
      <rPr>
        <sz val="12"/>
        <color rgb="FF555555"/>
        <rFont val="Times New Roman"/>
        <family val="1"/>
      </rPr>
      <t>"2023/10/19",</t>
    </r>
    <phoneticPr fontId="2" type="noConversion"/>
  </si>
  <si>
    <r>
      <t xml:space="preserve">     </t>
    </r>
    <r>
      <rPr>
        <sz val="12"/>
        <color rgb="FF333333"/>
        <rFont val="Times New Roman"/>
        <family val="1"/>
      </rPr>
      <t>"company_code"</t>
    </r>
    <r>
      <rPr>
        <sz val="12"/>
        <color rgb="FF666666"/>
        <rFont val="Times New Roman"/>
        <family val="1"/>
      </rPr>
      <t>:</t>
    </r>
    <r>
      <rPr>
        <sz val="12"/>
        <color rgb="FF555555"/>
        <rFont val="Times New Roman"/>
        <family val="1"/>
      </rPr>
      <t>"</t>
    </r>
    <r>
      <rPr>
        <sz val="12"/>
        <color rgb="FF555555"/>
        <rFont val="標楷體"/>
        <family val="1"/>
        <charset val="136"/>
      </rPr>
      <t>泰安產物</t>
    </r>
    <r>
      <rPr>
        <sz val="12"/>
        <color rgb="FF555555"/>
        <rFont val="Times New Roman"/>
        <family val="1"/>
      </rPr>
      <t>",</t>
    </r>
    <phoneticPr fontId="2" type="noConversion"/>
  </si>
  <si>
    <r>
      <t xml:space="preserve">      </t>
    </r>
    <r>
      <rPr>
        <sz val="12"/>
        <color rgb="FF333333"/>
        <rFont val="Times New Roman"/>
        <family val="1"/>
      </rPr>
      <t>"plan_title"</t>
    </r>
    <r>
      <rPr>
        <sz val="12"/>
        <color rgb="FF666666"/>
        <rFont val="Times New Roman"/>
        <family val="1"/>
      </rPr>
      <t>:</t>
    </r>
    <r>
      <rPr>
        <sz val="12"/>
        <color rgb="FF555555"/>
        <rFont val="Times New Roman"/>
        <family val="1"/>
      </rPr>
      <t>"(</t>
    </r>
    <r>
      <rPr>
        <sz val="12"/>
        <color rgb="FF555555"/>
        <rFont val="標楷體"/>
        <family val="1"/>
        <charset val="136"/>
      </rPr>
      <t>網</t>
    </r>
    <r>
      <rPr>
        <sz val="12"/>
        <color rgb="FF555555"/>
        <rFont val="Times New Roman"/>
        <family val="1"/>
      </rPr>
      <t>)</t>
    </r>
    <r>
      <rPr>
        <sz val="12"/>
        <color rgb="FF555555"/>
        <rFont val="標楷體"/>
        <family val="1"/>
        <charset val="136"/>
      </rPr>
      <t>寵物險：寵愛你專案</t>
    </r>
    <r>
      <rPr>
        <sz val="12"/>
        <color rgb="FF555555"/>
        <rFont val="Times New Roman"/>
        <family val="1"/>
      </rPr>
      <t>-</t>
    </r>
    <r>
      <rPr>
        <sz val="12"/>
        <color rgb="FF555555"/>
        <rFont val="標楷體"/>
        <family val="1"/>
        <charset val="136"/>
      </rPr>
      <t>升級型</t>
    </r>
    <r>
      <rPr>
        <sz val="12"/>
        <color rgb="FF555555"/>
        <rFont val="Times New Roman"/>
        <family val="1"/>
      </rPr>
      <t>"</t>
    </r>
    <r>
      <rPr>
        <sz val="12"/>
        <color rgb="FF666666"/>
        <rFont val="Times New Roman"/>
        <family val="1"/>
      </rPr>
      <t>,</t>
    </r>
    <phoneticPr fontId="2" type="noConversion"/>
  </si>
  <si>
    <r>
      <t xml:space="preserve">      </t>
    </r>
    <r>
      <rPr>
        <sz val="12"/>
        <color rgb="FF333333"/>
        <rFont val="Times New Roman"/>
        <family val="1"/>
      </rPr>
      <t>"relation_id"</t>
    </r>
    <r>
      <rPr>
        <sz val="12"/>
        <color rgb="FF666666"/>
        <rFont val="Times New Roman"/>
        <family val="1"/>
      </rPr>
      <t>:</t>
    </r>
    <r>
      <rPr>
        <sz val="12"/>
        <color rgb="FF555555"/>
        <rFont val="Times New Roman"/>
        <family val="1"/>
      </rPr>
      <t>"B101****50"</t>
    </r>
    <r>
      <rPr>
        <sz val="12"/>
        <color rgb="FF666666"/>
        <rFont val="Times New Roman"/>
        <family val="1"/>
      </rPr>
      <t>,</t>
    </r>
    <phoneticPr fontId="2" type="noConversion"/>
  </si>
  <si>
    <r>
      <t xml:space="preserve">      </t>
    </r>
    <r>
      <rPr>
        <sz val="12"/>
        <color rgb="FF333333"/>
        <rFont val="Times New Roman"/>
        <family val="1"/>
      </rPr>
      <t>"currency_cpo"</t>
    </r>
    <r>
      <rPr>
        <sz val="12"/>
        <color rgb="FF666666"/>
        <rFont val="Times New Roman"/>
        <family val="1"/>
      </rPr>
      <t>:</t>
    </r>
    <r>
      <rPr>
        <sz val="12"/>
        <color rgb="FF555555"/>
        <rFont val="Times New Roman"/>
        <family val="1"/>
      </rPr>
      <t>"</t>
    </r>
    <r>
      <rPr>
        <sz val="12"/>
        <color rgb="FF555555"/>
        <rFont val="標楷體"/>
        <family val="1"/>
        <charset val="136"/>
      </rPr>
      <t>台幣</t>
    </r>
    <r>
      <rPr>
        <sz val="12"/>
        <color rgb="FF555555"/>
        <rFont val="Times New Roman"/>
        <family val="1"/>
      </rPr>
      <t>"</t>
    </r>
    <r>
      <rPr>
        <sz val="12"/>
        <color rgb="FF666666"/>
        <rFont val="Times New Roman"/>
        <family val="1"/>
      </rPr>
      <t>,</t>
    </r>
    <phoneticPr fontId="2" type="noConversion"/>
  </si>
  <si>
    <r>
      <t xml:space="preserve">      </t>
    </r>
    <r>
      <rPr>
        <sz val="12"/>
        <color rgb="FF333333"/>
        <rFont val="Times New Roman"/>
        <family val="1"/>
      </rPr>
      <t>"face_amt"</t>
    </r>
    <r>
      <rPr>
        <sz val="12"/>
        <color rgb="FF666666"/>
        <rFont val="Times New Roman"/>
        <family val="1"/>
      </rPr>
      <t>:</t>
    </r>
    <r>
      <rPr>
        <sz val="12"/>
        <color rgb="FF555555"/>
        <rFont val="Times New Roman"/>
        <family val="1"/>
      </rPr>
      <t>"-",</t>
    </r>
    <phoneticPr fontId="2" type="noConversion"/>
  </si>
  <si>
    <r>
      <t xml:space="preserve">      </t>
    </r>
    <r>
      <rPr>
        <sz val="12"/>
        <color rgb="FF333333"/>
        <rFont val="Times New Roman"/>
        <family val="1"/>
      </rPr>
      <t>"all_prem_amt_cpo"</t>
    </r>
    <r>
      <rPr>
        <sz val="12"/>
        <color rgb="FF666666"/>
        <rFont val="Times New Roman"/>
        <family val="1"/>
      </rPr>
      <t>:</t>
    </r>
    <r>
      <rPr>
        <sz val="12"/>
        <color rgb="FF555555"/>
        <rFont val="Times New Roman"/>
        <family val="1"/>
      </rPr>
      <t>"6,365",</t>
    </r>
    <phoneticPr fontId="2" type="noConversion"/>
  </si>
  <si>
    <r>
      <t xml:space="preserve">     "policy_no2"</t>
    </r>
    <r>
      <rPr>
        <sz val="12"/>
        <color rgb="FF666666"/>
        <rFont val="Times New Roman"/>
        <family val="1"/>
      </rPr>
      <t>:"</t>
    </r>
    <r>
      <rPr>
        <sz val="12"/>
        <color rgb="FF666666"/>
        <rFont val="Segoe UI Symbol"/>
        <family val="1"/>
      </rPr>
      <t>★</t>
    </r>
    <r>
      <rPr>
        <sz val="12"/>
        <color rgb="FF666666"/>
        <rFont val="Times New Roman"/>
        <family val="1"/>
      </rPr>
      <t>066811T09275"</t>
    </r>
    <r>
      <rPr>
        <sz val="12"/>
        <color rgb="FF555555"/>
        <rFont val="Times New Roman"/>
        <family val="1"/>
      </rPr>
      <t>,</t>
    </r>
    <phoneticPr fontId="2" type="noConversion"/>
  </si>
  <si>
    <t>http://10.11.140.110/api/EFInvest/funGetTrustsCSR_GetCmNID</t>
  </si>
  <si>
    <t>http://10.11.152.110/api/EFInvest/funGetTrustsCSR_GetCmNID</t>
  </si>
  <si>
    <t>查詢該使用者之委託人公司名稱及統編</t>
    <phoneticPr fontId="2" type="noConversion"/>
  </si>
  <si>
    <r>
      <t>ex:MMA-FUND_</t>
    </r>
    <r>
      <rPr>
        <sz val="12"/>
        <color rgb="FFFF0000"/>
        <rFont val="標楷體"/>
        <family val="4"/>
        <charset val="136"/>
      </rPr>
      <t>gTrustCSR</t>
    </r>
    <r>
      <rPr>
        <sz val="12"/>
        <color theme="1"/>
        <rFont val="標楷體"/>
        <family val="4"/>
        <charset val="136"/>
      </rPr>
      <t>_-0000130692803</t>
    </r>
    <phoneticPr fontId="2" type="noConversion"/>
  </si>
  <si>
    <t>身份證字號</t>
  </si>
  <si>
    <t>委託人統編</t>
  </si>
  <si>
    <t>下拉選單KEY</t>
  </si>
  <si>
    <t>專戶中文名稱</t>
  </si>
  <si>
    <t>CompChiName</t>
    <phoneticPr fontId="2" type="noConversion"/>
  </si>
  <si>
    <t>下拉選單VALUE</t>
  </si>
  <si>
    <t>投組編號/契約編號</t>
    <phoneticPr fontId="2" type="noConversion"/>
  </si>
  <si>
    <t xml:space="preserve">    "MsgID": "funGetTrustsCSR_GetCmNID",</t>
    <phoneticPr fontId="2" type="noConversion"/>
  </si>
  <si>
    <r>
      <t xml:space="preserve">         </t>
    </r>
    <r>
      <rPr>
        <sz val="12"/>
        <color rgb="FF333333"/>
        <rFont val="Times New Roman"/>
        <family val="1"/>
      </rPr>
      <t>"Desc"</t>
    </r>
    <r>
      <rPr>
        <sz val="12"/>
        <color rgb="FF666666"/>
        <rFont val="Times New Roman"/>
        <family val="1"/>
      </rPr>
      <t>:</t>
    </r>
    <r>
      <rPr>
        <sz val="12"/>
        <color rgb="FF555555"/>
        <rFont val="Times New Roman"/>
        <family val="1"/>
      </rPr>
      <t>"</t>
    </r>
    <r>
      <rPr>
        <sz val="11"/>
        <color theme="1"/>
        <rFont val="新細明體"/>
        <family val="1"/>
        <charset val="136"/>
        <scheme val="minor"/>
      </rPr>
      <t>委託人公司名稱及統編查詢成功</t>
    </r>
    <r>
      <rPr>
        <sz val="12"/>
        <color rgb="FF555555"/>
        <rFont val="Times New Roman"/>
        <family val="1"/>
      </rPr>
      <t>"</t>
    </r>
  </si>
  <si>
    <t>"TrustType":"EF"</t>
    <phoneticPr fontId="2" type="noConversion"/>
  </si>
  <si>
    <r>
      <t xml:space="preserve">      </t>
    </r>
    <r>
      <rPr>
        <sz val="12"/>
        <color rgb="FF333333"/>
        <rFont val="Times New Roman"/>
        <family val="1"/>
      </rPr>
      <t>"RsCollection"</t>
    </r>
    <r>
      <rPr>
        <sz val="12"/>
        <color rgb="FF666666"/>
        <rFont val="Times New Roman"/>
        <family val="1"/>
      </rPr>
      <t xml:space="preserve">:[ </t>
    </r>
  </si>
  <si>
    <r>
      <t xml:space="preserve">         </t>
    </r>
    <r>
      <rPr>
        <sz val="12"/>
        <color rgb="FFFF0000"/>
        <rFont val="Times New Roman"/>
        <family val="1"/>
      </rPr>
      <t xml:space="preserve">{ </t>
    </r>
  </si>
  <si>
    <r>
      <t xml:space="preserve">            </t>
    </r>
    <r>
      <rPr>
        <sz val="12"/>
        <color theme="1"/>
        <rFont val="Times New Roman"/>
        <family val="1"/>
      </rPr>
      <t>"</t>
    </r>
    <r>
      <rPr>
        <sz val="12"/>
        <color rgb="FFFF0000"/>
        <rFont val="Times New Roman"/>
        <family val="1"/>
      </rPr>
      <t>IDNO</t>
    </r>
    <r>
      <rPr>
        <sz val="12"/>
        <color theme="1"/>
        <rFont val="Times New Roman"/>
        <family val="1"/>
      </rPr>
      <t>":</t>
    </r>
    <r>
      <rPr>
        <sz val="12"/>
        <color rgb="FFFF0000"/>
        <rFont val="Times New Roman"/>
        <family val="1"/>
      </rPr>
      <t>"F160438713"</t>
    </r>
    <r>
      <rPr>
        <sz val="12"/>
        <color theme="1"/>
        <rFont val="Times New Roman"/>
        <family val="1"/>
      </rPr>
      <t>,</t>
    </r>
  </si>
  <si>
    <r>
      <t xml:space="preserve">            "</t>
    </r>
    <r>
      <rPr>
        <sz val="12"/>
        <color rgb="FFFF0000"/>
        <rFont val="Times New Roman"/>
        <family val="1"/>
      </rPr>
      <t>CmNID</t>
    </r>
    <r>
      <rPr>
        <sz val="12"/>
        <color theme="1"/>
        <rFont val="Times New Roman"/>
        <family val="1"/>
      </rPr>
      <t>":</t>
    </r>
    <r>
      <rPr>
        <sz val="12"/>
        <color rgb="FFFF0000"/>
        <rFont val="Times New Roman"/>
        <family val="1"/>
      </rPr>
      <t>"86517384"</t>
    </r>
    <r>
      <rPr>
        <sz val="12"/>
        <color theme="1"/>
        <rFont val="Times New Roman"/>
        <family val="1"/>
      </rPr>
      <t>,</t>
    </r>
  </si>
  <si>
    <r>
      <t xml:space="preserve">            "</t>
    </r>
    <r>
      <rPr>
        <sz val="12"/>
        <color rgb="FFFF0000"/>
        <rFont val="Times New Roman"/>
        <family val="1"/>
      </rPr>
      <t>CompChiName</t>
    </r>
    <r>
      <rPr>
        <sz val="12"/>
        <color theme="1"/>
        <rFont val="Times New Roman"/>
        <family val="1"/>
      </rPr>
      <t>":</t>
    </r>
    <r>
      <rPr>
        <sz val="12"/>
        <color rgb="FFFF0000"/>
        <rFont val="Times New Roman"/>
        <family val="1"/>
      </rPr>
      <t>"86517384</t>
    </r>
    <r>
      <rPr>
        <sz val="12"/>
        <color rgb="FFFF0000"/>
        <rFont val="新細明體"/>
        <family val="1"/>
        <charset val="136"/>
        <scheme val="minor"/>
      </rPr>
      <t>測試中文名稱</t>
    </r>
    <r>
      <rPr>
        <sz val="12"/>
        <color rgb="FFFF0000"/>
        <rFont val="Times New Roman"/>
        <family val="1"/>
      </rPr>
      <t>"</t>
    </r>
  </si>
  <si>
    <t xml:space="preserve">         }</t>
  </si>
  <si>
    <t>http://10.11.140.110/api/PFInvest/sCheckPFCustIDIsCanInvest</t>
  </si>
  <si>
    <t>http://10.11.152.10/api/PFInvest/sCheckPFCustIDIsCanInvest</t>
  </si>
  <si>
    <t>檢核ID層，是否為福儲可投資客戶</t>
    <phoneticPr fontId="2" type="noConversion"/>
  </si>
  <si>
    <r>
      <t>ex:MMA-FUND_</t>
    </r>
    <r>
      <rPr>
        <sz val="12"/>
        <color rgb="FFFF0000"/>
        <rFont val="標楷體"/>
        <family val="4"/>
        <charset val="136"/>
      </rPr>
      <t>CheckPFCust</t>
    </r>
    <r>
      <rPr>
        <sz val="12"/>
        <color theme="1"/>
        <rFont val="標楷體"/>
        <family val="4"/>
        <charset val="136"/>
      </rPr>
      <t>-0000130692803</t>
    </r>
    <phoneticPr fontId="2" type="noConversion"/>
  </si>
  <si>
    <t xml:space="preserve">如: 127.0.0.1 </t>
    <phoneticPr fontId="2" type="noConversion"/>
  </si>
  <si>
    <t>版號</t>
    <phoneticPr fontId="2" type="noConversion"/>
  </si>
  <si>
    <t>固定值：PF</t>
    <phoneticPr fontId="2" type="noConversion"/>
  </si>
  <si>
    <r>
      <t>登入</t>
    </r>
    <r>
      <rPr>
        <sz val="11"/>
        <color theme="1"/>
        <rFont val="標楷體"/>
        <family val="4"/>
        <charset val="136"/>
      </rPr>
      <t>MMA使用者身份證號</t>
    </r>
    <phoneticPr fontId="2" type="noConversion"/>
  </si>
  <si>
    <t>登入MMA之身份證號</t>
    <phoneticPr fontId="2" type="noConversion"/>
  </si>
  <si>
    <t>登入MMA之身份證號檢查碼</t>
    <phoneticPr fontId="2" type="noConversion"/>
  </si>
  <si>
    <t>登入MMA之身份證號檢核碼</t>
    <phoneticPr fontId="2" type="noConversion"/>
  </si>
  <si>
    <t>SvcRs.RsCollect (single)</t>
    <phoneticPr fontId="2" type="noConversion"/>
  </si>
  <si>
    <t>1.當為Y時依不同進入點繼續呼叫下方API：
1-1.進入福儲小幫手時
繼續呼叫sGetPFCmIDStatus(福儲小幫手)
1-2.進入資產總覽時
繼續呼叫sGetPFCeAsset (查詢資產總覽
2.當不為Y時，抓取RsStatDesc(交易訊息)</t>
    <phoneticPr fontId="2" type="noConversion"/>
  </si>
  <si>
    <t>RsStatDesc</t>
    <phoneticPr fontId="2" type="noConversion"/>
  </si>
  <si>
    <t>當RsStatCode不為Y時，顯示此欄位交易訊息</t>
    <phoneticPr fontId="2" type="noConversion"/>
  </si>
  <si>
    <t>SvcRs.RsCollect2 (single)</t>
    <phoneticPr fontId="2" type="noConversion"/>
  </si>
  <si>
    <t>判斷是否有持股信託資格 Y/N</t>
    <phoneticPr fontId="2" type="noConversion"/>
  </si>
  <si>
    <t xml:space="preserve">    "RsHeader": {</t>
  </si>
  <si>
    <t xml:space="preserve">    "MsgID": "sCheckPFCustIDIsCanInvest",</t>
    <phoneticPr fontId="2" type="noConversion"/>
  </si>
  <si>
    <t xml:space="preserve">        "RsStat": {</t>
  </si>
  <si>
    <t xml:space="preserve">            "RsStatCode": "SUCCESS",</t>
  </si>
  <si>
    <r>
      <t xml:space="preserve">            "Desc": "</t>
    </r>
    <r>
      <rPr>
        <sz val="12"/>
        <color theme="1"/>
        <rFont val="新細明體"/>
        <family val="1"/>
        <charset val="136"/>
      </rPr>
      <t>查詢成功</t>
    </r>
    <r>
      <rPr>
        <sz val="12"/>
        <color theme="1"/>
        <rFont val="Verdana"/>
        <family val="2"/>
      </rPr>
      <t>"</t>
    </r>
  </si>
  <si>
    <t xml:space="preserve">        },</t>
  </si>
  <si>
    <t xml:space="preserve">        "ChlEJNo": "string",</t>
  </si>
  <si>
    <t xml:space="preserve">        "RqTime": "2022-04-26T14:43:26.0707922+08:00",</t>
  </si>
  <si>
    <t xml:space="preserve">    "Verion": null,</t>
  </si>
  <si>
    <t xml:space="preserve">        "RsTime": "2022-04-26T14:43:26.1446828+08:00",</t>
  </si>
  <si>
    <t xml:space="preserve">    "CustomerID": " A258033787",</t>
  </si>
  <si>
    <t xml:space="preserve">        "CustomerID": "A258033787",</t>
  </si>
  <si>
    <t xml:space="preserve">    "CustomerIDCheckcode": "0"</t>
    <phoneticPr fontId="2" type="noConversion"/>
  </si>
  <si>
    <t xml:space="preserve">        "CustomerIDCheckcode": "0"</t>
    <phoneticPr fontId="2" type="noConversion"/>
  </si>
  <si>
    <t xml:space="preserve">    },</t>
  </si>
  <si>
    <t xml:space="preserve">    "SvcRs": {</t>
  </si>
  <si>
    <t xml:space="preserve">        "RsCollect": {</t>
  </si>
  <si>
    <t xml:space="preserve">      "TrustType": "PF",</t>
  </si>
  <si>
    <t xml:space="preserve">            "RsStatCode": "Y",</t>
  </si>
  <si>
    <t xml:space="preserve">      "CustomerID": "A258033787",</t>
  </si>
  <si>
    <r>
      <t xml:space="preserve">            "RsStatDesc":"</t>
    </r>
    <r>
      <rPr>
        <sz val="10"/>
        <color theme="1"/>
        <rFont val="微軟正黑體"/>
        <family val="2"/>
        <charset val="136"/>
      </rPr>
      <t xml:space="preserve"> MMA顯示訊息:您參與之福儲信託計畫尚未開放自主投資，如有任何問題，請洽詢本行客服專線 02-2505-9999 。</t>
    </r>
    <r>
      <rPr>
        <sz val="12"/>
        <color theme="1"/>
        <rFont val="Verdana"/>
        <family val="2"/>
      </rPr>
      <t>"</t>
    </r>
  </si>
  <si>
    <t xml:space="preserve">      "CustomerIDCheckcode": "00"</t>
  </si>
  <si>
    <t xml:space="preserve">        }</t>
  </si>
  <si>
    <t xml:space="preserve">        "RsCollect2": {</t>
    <phoneticPr fontId="2" type="noConversion"/>
  </si>
  <si>
    <r>
      <t xml:space="preserve">            "RsStatDesc":"</t>
    </r>
    <r>
      <rPr>
        <sz val="10"/>
        <color theme="1"/>
        <rFont val="微軟正黑體"/>
        <family val="2"/>
        <charset val="136"/>
      </rPr>
      <t xml:space="preserve"> </t>
    </r>
    <r>
      <rPr>
        <sz val="12"/>
        <color theme="1"/>
        <rFont val="Verdana"/>
        <family val="2"/>
      </rPr>
      <t>"</t>
    </r>
    <phoneticPr fontId="2" type="noConversion"/>
  </si>
  <si>
    <t>Inv005_T</t>
    <phoneticPr fontId="2" type="noConversion"/>
  </si>
  <si>
    <t>福儲小幫手
Get Welfare deposit account status</t>
    <phoneticPr fontId="2" type="noConversion"/>
  </si>
  <si>
    <t>http://10.11.140.110/api/PFInvest/sGetPFCmIDStatus</t>
  </si>
  <si>
    <t>http://10.11.152.10/api/PFInvest/sGetPFCmIDStatus</t>
  </si>
  <si>
    <t>福儲小幫手</t>
    <phoneticPr fontId="2" type="noConversion"/>
  </si>
  <si>
    <r>
      <t>ex:MMA-FUND_</t>
    </r>
    <r>
      <rPr>
        <sz val="12"/>
        <color rgb="FFFF0000"/>
        <rFont val="標楷體"/>
        <family val="4"/>
        <charset val="136"/>
      </rPr>
      <t>gPFCmIDStatus</t>
    </r>
    <r>
      <rPr>
        <sz val="12"/>
        <color theme="1"/>
        <rFont val="標楷體"/>
        <family val="4"/>
        <charset val="136"/>
      </rPr>
      <t>-0000130692803</t>
    </r>
    <phoneticPr fontId="2" type="noConversion"/>
  </si>
  <si>
    <t>專戶代號</t>
    <phoneticPr fontId="2" type="noConversion"/>
  </si>
  <si>
    <t>CmID</t>
    <phoneticPr fontId="2" type="noConversion"/>
  </si>
  <si>
    <t>網銀傳入ibrAin、ETF交易系統KEY值</t>
    <phoneticPr fontId="2" type="noConversion"/>
  </si>
  <si>
    <t>CeSeqNo</t>
    <phoneticPr fontId="2" type="noConversion"/>
  </si>
  <si>
    <t>專戶名稱</t>
    <phoneticPr fontId="2" type="noConversion"/>
  </si>
  <si>
    <t>CmSName</t>
    <phoneticPr fontId="2" type="noConversion"/>
  </si>
  <si>
    <t>畫面上顯示</t>
    <phoneticPr fontId="2" type="noConversion"/>
  </si>
  <si>
    <t>銀行代碼</t>
    <phoneticPr fontId="2" type="noConversion"/>
  </si>
  <si>
    <t>BankID</t>
    <phoneticPr fontId="2" type="noConversion"/>
  </si>
  <si>
    <t>活存帳號</t>
    <phoneticPr fontId="2" type="noConversion"/>
  </si>
  <si>
    <t>BankAccount</t>
    <phoneticPr fontId="2" type="noConversion"/>
  </si>
  <si>
    <t>AI投資狀態</t>
    <phoneticPr fontId="2" type="noConversion"/>
  </si>
  <si>
    <t>AIStatus</t>
    <phoneticPr fontId="2" type="noConversion"/>
  </si>
  <si>
    <t>網銀 [啟動ibrAin投資] 按鈕控制
N－不開放投資(disable)
Y－啟動
ibrAin(enable)
Z－我的ibrAin(enable)</t>
    <phoneticPr fontId="2" type="noConversion"/>
  </si>
  <si>
    <t>ETF投資狀態</t>
    <phoneticPr fontId="2" type="noConversion"/>
  </si>
  <si>
    <t>ETFStatus</t>
    <phoneticPr fontId="2" type="noConversion"/>
  </si>
  <si>
    <t>網銀 [啟動ETF投資]按鈕控制
N－不開放投資(disable)
Y－啟動ETF(enable)
Z－我的ETF(enable)</t>
    <phoneticPr fontId="2" type="noConversion"/>
  </si>
  <si>
    <r>
      <t>約定扣款日</t>
    </r>
    <r>
      <rPr>
        <sz val="12"/>
        <color theme="1"/>
        <rFont val="Verdana"/>
        <family val="2"/>
      </rPr>
      <t>(6/16/26)</t>
    </r>
    <phoneticPr fontId="2" type="noConversion"/>
  </si>
  <si>
    <t>InvestOrderDay</t>
    <phoneticPr fontId="2" type="noConversion"/>
  </si>
  <si>
    <t>1.畫面上顯示
2.多筆時以”|”符號做分割，EX.6|16|26</t>
    <phoneticPr fontId="2" type="noConversion"/>
  </si>
  <si>
    <t>約定扣款金額</t>
    <phoneticPr fontId="2" type="noConversion"/>
  </si>
  <si>
    <t>InvestDollar</t>
    <phoneticPr fontId="2" type="noConversion"/>
  </si>
  <si>
    <t>numeric(19,5)</t>
    <phoneticPr fontId="2" type="noConversion"/>
  </si>
  <si>
    <t>1.網銀傳入ibrAin、ETF交易系統KEY值
2.畫面上顯示</t>
    <phoneticPr fontId="2" type="noConversion"/>
  </si>
  <si>
    <t>下單費率專案代號</t>
    <phoneticPr fontId="2" type="noConversion"/>
  </si>
  <si>
    <t>OrderRateCode</t>
    <phoneticPr fontId="2" type="noConversion"/>
  </si>
  <si>
    <t>退會註記</t>
    <phoneticPr fontId="2" type="noConversion"/>
  </si>
  <si>
    <t>IsExit</t>
    <phoneticPr fontId="2" type="noConversion"/>
  </si>
  <si>
    <t>Y:已退會,
N:未退會</t>
    <phoneticPr fontId="2" type="noConversion"/>
  </si>
  <si>
    <t xml:space="preserve">    "MsgID": "sGetPFCmIDStatus",</t>
    <phoneticPr fontId="2" type="noConversion"/>
  </si>
  <si>
    <t xml:space="preserve">        "RqTime": "2022-04-26T14:15:42.4155488+08:00",</t>
  </si>
  <si>
    <t xml:space="preserve">        "RsTime": "2022-04-26T14:15:42.4348005+08:00",</t>
  </si>
  <si>
    <t xml:space="preserve">        "CustomerIDCheckcode": "00"</t>
  </si>
  <si>
    <t xml:space="preserve">        "RsCollect": [</t>
  </si>
  <si>
    <t xml:space="preserve">        {</t>
  </si>
  <si>
    <t xml:space="preserve">            "CmNID":"22099131",</t>
  </si>
  <si>
    <t xml:space="preserve">            "CmID":"PPLC71A",</t>
  </si>
  <si>
    <t xml:space="preserve">            "CeSeqNo":"0000000001",</t>
  </si>
  <si>
    <t xml:space="preserve">            "CeNID":"A258033787",</t>
  </si>
  <si>
    <t xml:space="preserve">            "CeNIDCode":"0",</t>
  </si>
  <si>
    <r>
      <t xml:space="preserve">            "CmName":"</t>
    </r>
    <r>
      <rPr>
        <sz val="12"/>
        <color theme="1"/>
        <rFont val="新細明體"/>
        <family val="1"/>
        <charset val="136"/>
      </rPr>
      <t>堃堃涂股份有限公司職工福利委員會公提金戶</t>
    </r>
    <r>
      <rPr>
        <sz val="12"/>
        <color theme="1"/>
        <rFont val="Verdana"/>
        <family val="2"/>
      </rPr>
      <t>",</t>
    </r>
  </si>
  <si>
    <t xml:space="preserve">            "BankID":"8070003",</t>
  </si>
  <si>
    <t xml:space="preserve">            "BankAccount":"12100000006241",</t>
  </si>
  <si>
    <t xml:space="preserve">            "AIStatus":"Z",</t>
  </si>
  <si>
    <t xml:space="preserve">            "ETFStatus":"N",</t>
  </si>
  <si>
    <t xml:space="preserve">            "AISeqNo":"018030",</t>
  </si>
  <si>
    <t xml:space="preserve">            "InvestOrderDay":"6",</t>
  </si>
  <si>
    <t xml:space="preserve">            "InvestDollar":"3000.0000",</t>
  </si>
  <si>
    <t xml:space="preserve">            "OrderRateCode":"12345",</t>
  </si>
  <si>
    <t xml:space="preserve">            "IsExit":"N"</t>
  </si>
  <si>
    <t xml:space="preserve">            "CmID":"PPLC71B",</t>
  </si>
  <si>
    <r>
      <t xml:space="preserve">            "CmName":"</t>
    </r>
    <r>
      <rPr>
        <sz val="12"/>
        <color theme="1"/>
        <rFont val="新細明體"/>
        <family val="1"/>
        <charset val="136"/>
      </rPr>
      <t>堃堃涂股份有限公司職工福利委員會自提金戶</t>
    </r>
    <r>
      <rPr>
        <sz val="12"/>
        <color theme="1"/>
        <rFont val="Verdana"/>
        <family val="2"/>
      </rPr>
      <t>",</t>
    </r>
  </si>
  <si>
    <t xml:space="preserve">            "AIStatus":"Y",</t>
  </si>
  <si>
    <t xml:space="preserve">            "AISeqNo":"",</t>
  </si>
  <si>
    <t xml:space="preserve">            "InvestDollar":"2000.0000",</t>
  </si>
  <si>
    <t xml:space="preserve">            "OrderRateCode":"",</t>
  </si>
  <si>
    <t xml:space="preserve">    ]</t>
  </si>
  <si>
    <t>Inv006_T</t>
    <phoneticPr fontId="2" type="noConversion"/>
  </si>
  <si>
    <t>查詢資產總覽
Query asset overview</t>
    <phoneticPr fontId="2" type="noConversion"/>
  </si>
  <si>
    <t>http://10.11.140.110/api/PFInvest/sGetPFCeAsset</t>
  </si>
  <si>
    <t>http://10.11.152.10/api/PFInvest/sGetPFCeAsset</t>
  </si>
  <si>
    <t>查詢資產總覽</t>
    <phoneticPr fontId="2" type="noConversion"/>
  </si>
  <si>
    <r>
      <t>ex:MMA-FUND_</t>
    </r>
    <r>
      <rPr>
        <sz val="12"/>
        <color rgb="FFFF0000"/>
        <rFont val="標楷體"/>
        <family val="4"/>
        <charset val="136"/>
      </rPr>
      <t>gPFCeAsset</t>
    </r>
    <r>
      <rPr>
        <sz val="12"/>
        <color theme="1"/>
        <rFont val="標楷體"/>
        <family val="4"/>
        <charset val="136"/>
      </rPr>
      <t>-0000130692803</t>
    </r>
    <phoneticPr fontId="2" type="noConversion"/>
  </si>
  <si>
    <t>TotalAsset</t>
    <phoneticPr fontId="2" type="noConversion"/>
  </si>
  <si>
    <t>CeNID</t>
  </si>
  <si>
    <t>資料認用</t>
  </si>
  <si>
    <t>身分證字號檢查碼</t>
  </si>
  <si>
    <t>CeNIDCode</t>
  </si>
  <si>
    <t>資產總額</t>
  </si>
  <si>
    <t>SumTotAssetPV</t>
  </si>
  <si>
    <t>畫面顯示</t>
  </si>
  <si>
    <t>NET_INCOME</t>
    <phoneticPr fontId="2" type="noConversion"/>
  </si>
  <si>
    <t>NET_RATIO</t>
    <phoneticPr fontId="2" type="noConversion"/>
  </si>
  <si>
    <t>AccOverview</t>
    <phoneticPr fontId="2" type="noConversion"/>
  </si>
  <si>
    <t>資產類別</t>
  </si>
  <si>
    <t>TotAssetType</t>
  </si>
  <si>
    <t>TotAssetPV</t>
  </si>
  <si>
    <t>資產百分比</t>
  </si>
  <si>
    <t>AssetTypeRate</t>
  </si>
  <si>
    <t>AccDetail</t>
    <phoneticPr fontId="2" type="noConversion"/>
  </si>
  <si>
    <t>CeSeqNo</t>
  </si>
  <si>
    <t>網銀傳入現金往來明細查詢KEY值</t>
  </si>
  <si>
    <t xml:space="preserve">   </t>
    <phoneticPr fontId="2" type="noConversion"/>
  </si>
  <si>
    <t>AssetType</t>
    <phoneticPr fontId="2" type="noConversion"/>
  </si>
  <si>
    <t>專戶代號</t>
  </si>
  <si>
    <t>CmID</t>
  </si>
  <si>
    <t>專戶簡稱</t>
  </si>
  <si>
    <t>CmSName</t>
  </si>
  <si>
    <t>投組編號/契約編號</t>
  </si>
  <si>
    <t>網銀傳入ibrAin、ETF交易系統KEY值</t>
  </si>
  <si>
    <t>資產現值</t>
  </si>
  <si>
    <t>AssetPV</t>
    <phoneticPr fontId="2" type="noConversion"/>
  </si>
  <si>
    <t>資料基準日</t>
  </si>
  <si>
    <t>BaseDate</t>
  </si>
  <si>
    <t>資產再平衡</t>
  </si>
  <si>
    <t>AIRebalance</t>
  </si>
  <si>
    <t>網銀判斷是否顯示按鈕
N-不顯示
Y-顯示</t>
    <phoneticPr fontId="2" type="noConversion"/>
  </si>
  <si>
    <t>投組風險屬性轉換</t>
  </si>
  <si>
    <t>AIRiskLevel</t>
  </si>
  <si>
    <t xml:space="preserve">  "RsHeader": {</t>
  </si>
  <si>
    <t xml:space="preserve">    "MsgID": "sGetPFCeAsset",</t>
    <phoneticPr fontId="2" type="noConversion"/>
  </si>
  <si>
    <t xml:space="preserve">    "RsStat": {</t>
  </si>
  <si>
    <t xml:space="preserve">      "RsStatCode": "SUCCESS",</t>
  </si>
  <si>
    <r>
      <t xml:space="preserve">      "Desc": "</t>
    </r>
    <r>
      <rPr>
        <sz val="12"/>
        <color theme="1"/>
        <rFont val="新細明體"/>
        <family val="1"/>
        <charset val="136"/>
      </rPr>
      <t>交易成功</t>
    </r>
    <r>
      <rPr>
        <sz val="12"/>
        <color theme="1"/>
        <rFont val="Verdana"/>
        <family val="2"/>
      </rPr>
      <t>"    },</t>
    </r>
  </si>
  <si>
    <t xml:space="preserve">    "ChlEJNo": "string",</t>
  </si>
  <si>
    <t xml:space="preserve">    "RqTime": "2022-05-10T16:10:36.0103631+08:00",</t>
  </si>
  <si>
    <t xml:space="preserve">    "RsTime": "2022-05-10T16:10:36.5166124+08:00",</t>
  </si>
  <si>
    <t xml:space="preserve">    "CustomerID": "A258033787",</t>
  </si>
  <si>
    <t xml:space="preserve">    "CustomerIDCheckCode": "0"  },</t>
  </si>
  <si>
    <t xml:space="preserve">  "SvcRs": {</t>
  </si>
  <si>
    <t xml:space="preserve">    "RsCollect": {</t>
  </si>
  <si>
    <t xml:space="preserve">      "TotalAsset": [</t>
  </si>
  <si>
    <t xml:space="preserve">          "CeNID": "A258033787",</t>
  </si>
  <si>
    <t xml:space="preserve">          "CeNIDCode": "0",</t>
  </si>
  <si>
    <t xml:space="preserve">          "SumTotAssetPV": "13896.00000"        }</t>
  </si>
  <si>
    <t xml:space="preserve">      ],</t>
  </si>
  <si>
    <t xml:space="preserve">      "AccOverview": [</t>
  </si>
  <si>
    <t xml:space="preserve">          "TotAssetType": "iBrAin",</t>
  </si>
  <si>
    <t xml:space="preserve">          "TotAssetPV": "11896.00000",</t>
  </si>
  <si>
    <t xml:space="preserve">          "AssetTypeRate": "85.607300"        },</t>
  </si>
  <si>
    <r>
      <t xml:space="preserve">          "TotAssetType": "</t>
    </r>
    <r>
      <rPr>
        <sz val="12"/>
        <color theme="1"/>
        <rFont val="新細明體"/>
        <family val="1"/>
        <charset val="136"/>
      </rPr>
      <t>現金</t>
    </r>
    <r>
      <rPr>
        <sz val="12"/>
        <color theme="1"/>
        <rFont val="Verdana"/>
        <family val="2"/>
      </rPr>
      <t>",</t>
    </r>
  </si>
  <si>
    <t xml:space="preserve">          "TotAssetPV": "2000.00000",</t>
  </si>
  <si>
    <t xml:space="preserve">          "AssetTypeRate": "14.392600"        }</t>
  </si>
  <si>
    <t xml:space="preserve">      "AccDetail": [</t>
  </si>
  <si>
    <t xml:space="preserve">          "CeSeqNo": "0000000001",</t>
  </si>
  <si>
    <t xml:space="preserve">          "AssetType": "iBrAin",</t>
  </si>
  <si>
    <t xml:space="preserve">          "CmID": "PPLC71A",</t>
  </si>
  <si>
    <r>
      <t xml:space="preserve">          "CmSName": "</t>
    </r>
    <r>
      <rPr>
        <sz val="12"/>
        <color theme="1"/>
        <rFont val="新細明體"/>
        <family val="1"/>
        <charset val="136"/>
      </rPr>
      <t>堃堃涂股份有限公司職工福利委員會公提金戶</t>
    </r>
    <r>
      <rPr>
        <sz val="12"/>
        <color theme="1"/>
        <rFont val="Verdana"/>
        <family val="2"/>
      </rPr>
      <t>",</t>
    </r>
  </si>
  <si>
    <t xml:space="preserve">          "AISeqNo": "018030",</t>
  </si>
  <si>
    <t xml:space="preserve">          "AssetPV": "11896.00000",</t>
  </si>
  <si>
    <t xml:space="preserve">          "BaseDate": "2022-03-21T00:00:00",</t>
  </si>
  <si>
    <t xml:space="preserve">          "AIRebalance": "N",</t>
  </si>
  <si>
    <t xml:space="preserve">          "AIRiskLevel": "N"        },</t>
  </si>
  <si>
    <r>
      <t xml:space="preserve">          "AssetType": "</t>
    </r>
    <r>
      <rPr>
        <sz val="12"/>
        <color theme="1"/>
        <rFont val="新細明體"/>
        <family val="1"/>
        <charset val="136"/>
      </rPr>
      <t>現金</t>
    </r>
    <r>
      <rPr>
        <sz val="12"/>
        <color theme="1"/>
        <rFont val="Verdana"/>
        <family val="2"/>
      </rPr>
      <t>",</t>
    </r>
  </si>
  <si>
    <t xml:space="preserve">          "AISeqNo": "",</t>
  </si>
  <si>
    <t xml:space="preserve">          "AssetPV": "0.00000",</t>
  </si>
  <si>
    <t xml:space="preserve">          "BaseDate": "2022-05-15T00:00:00",</t>
  </si>
  <si>
    <t xml:space="preserve">          "CmID": "PPLC71B",</t>
  </si>
  <si>
    <r>
      <t xml:space="preserve">          "CmSName": "</t>
    </r>
    <r>
      <rPr>
        <sz val="12"/>
        <color theme="1"/>
        <rFont val="新細明體"/>
        <family val="1"/>
        <charset val="136"/>
      </rPr>
      <t>堃堃涂股份有限公司職工福利委員會自提金戶</t>
    </r>
    <r>
      <rPr>
        <sz val="12"/>
        <color theme="1"/>
        <rFont val="Verdana"/>
        <family val="2"/>
      </rPr>
      <t>",</t>
    </r>
  </si>
  <si>
    <t xml:space="preserve">          "AssetPV": "2000.00000",</t>
  </si>
  <si>
    <t xml:space="preserve">          "BaseDate": "2022-04-15T00:00:00",</t>
  </si>
  <si>
    <t xml:space="preserve">          "AIRiskLevel": "N"        }</t>
  </si>
  <si>
    <t xml:space="preserve">      ]</t>
  </si>
  <si>
    <t>Inv007_T</t>
    <phoneticPr fontId="2" type="noConversion"/>
  </si>
  <si>
    <t>http://10.11.140.110/api/PFInvest/sGetPFCeYMAMT</t>
  </si>
  <si>
    <t>http://10.11.152.10/api/PFInvest/sGetPFCeYMAMT</t>
  </si>
  <si>
    <t>查詢資產走勢</t>
    <phoneticPr fontId="2" type="noConversion"/>
  </si>
  <si>
    <r>
      <t>ex:MMA-FUND_</t>
    </r>
    <r>
      <rPr>
        <sz val="12"/>
        <color rgb="FFFF0000"/>
        <rFont val="標楷體"/>
        <family val="4"/>
        <charset val="136"/>
      </rPr>
      <t>gPFCeYMAMT</t>
    </r>
    <r>
      <rPr>
        <sz val="12"/>
        <color theme="1"/>
        <rFont val="標楷體"/>
        <family val="4"/>
        <charset val="136"/>
      </rPr>
      <t>-0000130692803</t>
    </r>
    <phoneticPr fontId="2" type="noConversion"/>
  </si>
  <si>
    <t>月底投資現值</t>
  </si>
  <si>
    <t>DataAMT</t>
  </si>
  <si>
    <t>畫面上顯示</t>
  </si>
  <si>
    <t>月底投資金額</t>
    <phoneticPr fontId="2" type="noConversion"/>
  </si>
  <si>
    <t>AI 占比</t>
    <phoneticPr fontId="2" type="noConversion"/>
  </si>
  <si>
    <t>AIPercent</t>
    <phoneticPr fontId="2" type="noConversion"/>
  </si>
  <si>
    <t>ShareShares 佔比</t>
    <phoneticPr fontId="2" type="noConversion"/>
  </si>
  <si>
    <t>ETFPercent</t>
    <phoneticPr fontId="2" type="noConversion"/>
  </si>
  <si>
    <t>現金佔比</t>
    <phoneticPr fontId="2" type="noConversion"/>
  </si>
  <si>
    <t>CashPercent</t>
    <phoneticPr fontId="2" type="noConversion"/>
  </si>
  <si>
    <t xml:space="preserve">    "MsgID": "sGetPFCeYMAMT",</t>
    <phoneticPr fontId="2" type="noConversion"/>
  </si>
  <si>
    <t xml:space="preserve">            " DataDate ":"2021/09/30",</t>
  </si>
  <si>
    <t xml:space="preserve">            "DataAMT":"2965.00000"</t>
  </si>
  <si>
    <t xml:space="preserve">            " DataDate ":"2021/10/30",</t>
  </si>
  <si>
    <t xml:space="preserve">            "DataAMT":"6035.00000"</t>
  </si>
  <si>
    <t xml:space="preserve">            " DataDate ":"2021/11/30",</t>
  </si>
  <si>
    <t xml:space="preserve">            "DataAMT":"9017.00000"</t>
  </si>
  <si>
    <t xml:space="preserve">            " DataDate ":"2021/12/30",</t>
  </si>
  <si>
    <t xml:space="preserve">            "DataAMT":"12012.00000"</t>
  </si>
  <si>
    <t>Inv008_T</t>
    <phoneticPr fontId="2" type="noConversion"/>
  </si>
  <si>
    <t>http://10.11.140.110/api/PFInvest/sGetPFCeCash</t>
  </si>
  <si>
    <t>http://10.11.152.10/api/PFInvest/sGetPFCeCash</t>
  </si>
  <si>
    <t>查詢現金往來明細</t>
    <phoneticPr fontId="2" type="noConversion"/>
  </si>
  <si>
    <r>
      <t>ex:MMA-FUND_</t>
    </r>
    <r>
      <rPr>
        <sz val="12"/>
        <color rgb="FFFF0000"/>
        <rFont val="標楷體"/>
        <family val="4"/>
        <charset val="136"/>
      </rPr>
      <t>gPFCeCash</t>
    </r>
    <r>
      <rPr>
        <sz val="12"/>
        <color theme="1"/>
        <rFont val="標楷體"/>
        <family val="4"/>
        <charset val="136"/>
      </rPr>
      <t>-0000130692803</t>
    </r>
    <phoneticPr fontId="2" type="noConversion"/>
  </si>
  <si>
    <t>資產總覽(sGetPFCeAsset)回傳值</t>
    <phoneticPr fontId="2" type="noConversion"/>
  </si>
  <si>
    <t>交易日起</t>
    <phoneticPr fontId="2" type="noConversion"/>
  </si>
  <si>
    <t>TxDateS</t>
    <phoneticPr fontId="2" type="noConversion"/>
  </si>
  <si>
    <t>畫面選擇條件</t>
    <phoneticPr fontId="2" type="noConversion"/>
  </si>
  <si>
    <t>交易日迄</t>
    <phoneticPr fontId="2" type="noConversion"/>
  </si>
  <si>
    <t>TxDateE</t>
    <phoneticPr fontId="2" type="noConversion"/>
  </si>
  <si>
    <t>畫面選擇條件</t>
  </si>
  <si>
    <t>查詢結果畫面顯示：
YYYY/MM/DD</t>
    <phoneticPr fontId="2" type="noConversion"/>
  </si>
  <si>
    <t>TransDESC</t>
  </si>
  <si>
    <t>查詢結果畫面顯示：
定時定額(ibrAin或ETF投資)
薪資提存
公司提存
結清入帳
配息入帳</t>
    <phoneticPr fontId="2" type="noConversion"/>
  </si>
  <si>
    <t>存入金額</t>
  </si>
  <si>
    <t>InCash</t>
  </si>
  <si>
    <t>查詢結果畫面顯示
格式：TWD 3,000</t>
    <phoneticPr fontId="2" type="noConversion"/>
  </si>
  <si>
    <t>支出金額</t>
  </si>
  <si>
    <t>OutCash</t>
  </si>
  <si>
    <t>結餘金額</t>
  </si>
  <si>
    <t>CurrentCash</t>
  </si>
  <si>
    <t xml:space="preserve">    "MsgID": "sGetPFCeCash",</t>
    <phoneticPr fontId="2" type="noConversion"/>
  </si>
  <si>
    <t xml:space="preserve">            "TxDate":"2022/04/15",</t>
  </si>
  <si>
    <t xml:space="preserve">      "CustomerIDCheckcode": "00",</t>
  </si>
  <si>
    <r>
      <t xml:space="preserve">            "TransDESC":"</t>
    </r>
    <r>
      <rPr>
        <sz val="12"/>
        <color theme="1"/>
        <rFont val="新細明體"/>
        <family val="1"/>
        <charset val="136"/>
      </rPr>
      <t>公司提存</t>
    </r>
    <r>
      <rPr>
        <sz val="12"/>
        <color theme="1"/>
        <rFont val="Verdana"/>
        <family val="2"/>
      </rPr>
      <t>",</t>
    </r>
  </si>
  <si>
    <t xml:space="preserve">      " CmID ": "EPLC99A",</t>
  </si>
  <si>
    <t xml:space="preserve">            "InCash":"TWD 3,000 ",</t>
  </si>
  <si>
    <t xml:space="preserve">      " CeSeqNo ": "0000000001",</t>
  </si>
  <si>
    <t xml:space="preserve">            "OutCash":" TWD 0 ",</t>
  </si>
  <si>
    <t xml:space="preserve">      " TxDateS ": "2022/01/01",</t>
  </si>
  <si>
    <t xml:space="preserve">            "CurrentCash":" TWD 3,000 "</t>
  </si>
  <si>
    <t xml:space="preserve">      " TxDateE ": "2022/01/01"</t>
  </si>
  <si>
    <r>
      <t xml:space="preserve">            "TransDESC":"</t>
    </r>
    <r>
      <rPr>
        <sz val="12"/>
        <color theme="1"/>
        <rFont val="新細明體"/>
        <family val="1"/>
        <charset val="136"/>
      </rPr>
      <t>定時定額</t>
    </r>
    <r>
      <rPr>
        <sz val="12"/>
        <color theme="1"/>
        <rFont val="Verdana"/>
        <family val="2"/>
      </rPr>
      <t>",</t>
    </r>
  </si>
  <si>
    <t xml:space="preserve">            "InCash":" TWD 0 ",</t>
  </si>
  <si>
    <t xml:space="preserve">            "OutCash":" TWD 3,000 ",</t>
  </si>
  <si>
    <t xml:space="preserve">            "CurrentCash":" TWD 0 "</t>
  </si>
  <si>
    <t xml:space="preserve">查詢該ID的信託投資總額
Query the total trust investment amount of the ID </t>
    <phoneticPr fontId="2" type="noConversion"/>
  </si>
  <si>
    <t>http://10.11.140.110/[交易類別]/[API名稱]</t>
    <phoneticPr fontId="2" type="noConversion"/>
  </si>
  <si>
    <t>http://10.11.152.110/[交易類別]/[API名稱]</t>
    <phoneticPr fontId="2" type="noConversion"/>
  </si>
  <si>
    <r>
      <t>ex:MMA-FUND_</t>
    </r>
    <r>
      <rPr>
        <sz val="12"/>
        <color rgb="FFFF0000"/>
        <rFont val="標楷體"/>
        <family val="4"/>
        <charset val="136"/>
      </rPr>
      <t>gTrustInv</t>
    </r>
    <r>
      <rPr>
        <sz val="12"/>
        <color theme="1"/>
        <rFont val="標楷體"/>
        <family val="4"/>
        <charset val="136"/>
      </rPr>
      <t>-0000130692803</t>
    </r>
    <phoneticPr fontId="2" type="noConversion"/>
  </si>
  <si>
    <t>AccuCap</t>
    <phoneticPr fontId="2" type="noConversion"/>
  </si>
  <si>
    <t>Profit</t>
    <phoneticPr fontId="2" type="noConversion"/>
  </si>
  <si>
    <r>
      <t xml:space="preserve">            </t>
    </r>
    <r>
      <rPr>
        <sz val="12"/>
        <color theme="1"/>
        <rFont val="Times New Roman"/>
        <family val="1"/>
      </rPr>
      <t>"</t>
    </r>
    <r>
      <rPr>
        <sz val="12"/>
        <color rgb="FFFF0000"/>
        <rFont val="Times New Roman"/>
        <family val="1"/>
      </rPr>
      <t>AccuCap</t>
    </r>
    <r>
      <rPr>
        <sz val="12"/>
        <color theme="1"/>
        <rFont val="Times New Roman"/>
        <family val="1"/>
      </rPr>
      <t>":</t>
    </r>
    <r>
      <rPr>
        <sz val="12"/>
        <color rgb="FFFF0000"/>
        <rFont val="Times New Roman"/>
        <family val="1"/>
      </rPr>
      <t>"TWD 518,000"</t>
    </r>
    <r>
      <rPr>
        <sz val="12"/>
        <color theme="1"/>
        <rFont val="Times New Roman"/>
        <family val="1"/>
      </rPr>
      <t>,</t>
    </r>
    <phoneticPr fontId="2" type="noConversion"/>
  </si>
  <si>
    <r>
      <t xml:space="preserve">            "</t>
    </r>
    <r>
      <rPr>
        <sz val="12"/>
        <color rgb="FFFF0000"/>
        <rFont val="Times New Roman"/>
        <family val="1"/>
      </rPr>
      <t>Investvalue</t>
    </r>
    <r>
      <rPr>
        <sz val="12"/>
        <color theme="1"/>
        <rFont val="Times New Roman"/>
        <family val="1"/>
      </rPr>
      <t>":</t>
    </r>
    <r>
      <rPr>
        <sz val="12"/>
        <color rgb="FFFF0000"/>
        <rFont val="Times New Roman"/>
        <family val="1"/>
      </rPr>
      <t>"TWD 654,815"</t>
    </r>
    <r>
      <rPr>
        <sz val="12"/>
        <color theme="1"/>
        <rFont val="Times New Roman"/>
        <family val="1"/>
      </rPr>
      <t>,</t>
    </r>
    <phoneticPr fontId="2" type="noConversion"/>
  </si>
  <si>
    <r>
      <t xml:space="preserve">            "</t>
    </r>
    <r>
      <rPr>
        <sz val="12"/>
        <color rgb="FFFF0000"/>
        <rFont val="Times New Roman"/>
        <family val="1"/>
      </rPr>
      <t>Profit</t>
    </r>
    <r>
      <rPr>
        <sz val="12"/>
        <color theme="1"/>
        <rFont val="Times New Roman"/>
        <family val="1"/>
      </rPr>
      <t>":</t>
    </r>
    <r>
      <rPr>
        <sz val="12"/>
        <color rgb="FFFF0000"/>
        <rFont val="Times New Roman"/>
        <family val="1"/>
      </rPr>
      <t>"TWD 136,815"</t>
    </r>
    <r>
      <rPr>
        <sz val="12"/>
        <color theme="1"/>
        <rFont val="Times New Roman"/>
        <family val="1"/>
      </rPr>
      <t>,</t>
    </r>
    <phoneticPr fontId="2" type="noConversion"/>
  </si>
  <si>
    <r>
      <t xml:space="preserve">            "</t>
    </r>
    <r>
      <rPr>
        <sz val="12"/>
        <color rgb="FFFF0000"/>
        <rFont val="Times New Roman"/>
        <family val="1"/>
      </rPr>
      <t>ReturnInvest</t>
    </r>
    <r>
      <rPr>
        <sz val="12"/>
        <color theme="1"/>
        <rFont val="Times New Roman"/>
        <family val="1"/>
      </rPr>
      <t>":</t>
    </r>
    <r>
      <rPr>
        <sz val="12"/>
        <color rgb="FFFF0000"/>
        <rFont val="Times New Roman"/>
        <family val="1"/>
      </rPr>
      <t>"26.42%"</t>
    </r>
    <phoneticPr fontId="2" type="noConversion"/>
  </si>
  <si>
    <t>funGetCompanystockSum</t>
    <phoneticPr fontId="2" type="noConversion"/>
  </si>
  <si>
    <t>https://10.11.140.110/TrustAPI/api/EFInvest/funGetCompanystockSum</t>
  </si>
  <si>
    <t>https://10.11.152.10/TrustAPI/api/EFInvest/funGetCompanystockSum</t>
  </si>
  <si>
    <r>
      <t>ex:MMA-FUND_</t>
    </r>
    <r>
      <rPr>
        <sz val="12"/>
        <color rgb="FFFF0000"/>
        <rFont val="標楷體"/>
        <family val="4"/>
        <charset val="136"/>
      </rPr>
      <t>gComStockSum</t>
    </r>
    <r>
      <rPr>
        <sz val="12"/>
        <color theme="1"/>
        <rFont val="標楷體"/>
        <family val="4"/>
        <charset val="136"/>
      </rPr>
      <t>-0000130692803</t>
    </r>
    <phoneticPr fontId="2" type="noConversion"/>
  </si>
  <si>
    <r>
      <t>SvcRs.RsCollection.</t>
    </r>
    <r>
      <rPr>
        <sz val="12"/>
        <color rgb="FFFF0000"/>
        <rFont val="標楷體"/>
        <family val="4"/>
        <charset val="136"/>
      </rPr>
      <t>TotalAsset</t>
    </r>
    <r>
      <rPr>
        <sz val="12"/>
        <color theme="1"/>
        <rFont val="標楷體"/>
        <family val="4"/>
        <charset val="136"/>
      </rPr>
      <t xml:space="preserve"> (single)</t>
    </r>
    <phoneticPr fontId="2" type="noConversion"/>
  </si>
  <si>
    <t>TotalAccuCap</t>
    <phoneticPr fontId="2" type="noConversion"/>
  </si>
  <si>
    <t>TotalInvestvalue</t>
    <phoneticPr fontId="2" type="noConversion"/>
  </si>
  <si>
    <r>
      <t>SvcRs.RsCollection.</t>
    </r>
    <r>
      <rPr>
        <sz val="12"/>
        <color rgb="FFFF0000"/>
        <rFont val="標楷體"/>
        <family val="4"/>
        <charset val="136"/>
      </rPr>
      <t xml:space="preserve">Asset </t>
    </r>
    <r>
      <rPr>
        <sz val="12"/>
        <color theme="1"/>
        <rFont val="標楷體"/>
        <family val="4"/>
        <charset val="136"/>
      </rPr>
      <t>(Multi)</t>
    </r>
    <phoneticPr fontId="2" type="noConversion"/>
  </si>
  <si>
    <t>資產類別</t>
    <phoneticPr fontId="2" type="noConversion"/>
  </si>
  <si>
    <t>EF:持股
PF:員退</t>
    <phoneticPr fontId="2" type="noConversion"/>
  </si>
  <si>
    <t>現金餘額</t>
    <phoneticPr fontId="2" type="noConversion"/>
  </si>
  <si>
    <t>RemainCash</t>
    <phoneticPr fontId="2" type="noConversion"/>
  </si>
  <si>
    <t xml:space="preserve"> "RsHeader": {</t>
  </si>
  <si>
    <t xml:space="preserve">    "MsgID": "funGetCompanystockSum",</t>
    <phoneticPr fontId="2" type="noConversion"/>
  </si>
  <si>
    <t xml:space="preserve">  "RsStat": {</t>
  </si>
  <si>
    <t xml:space="preserve">   "RsStatCode": "SUCCESS",</t>
  </si>
  <si>
    <r>
      <t xml:space="preserve">   "Desc": "</t>
    </r>
    <r>
      <rPr>
        <sz val="12"/>
        <rFont val="細明體"/>
        <family val="3"/>
        <charset val="136"/>
      </rPr>
      <t>委託人公司名稱及統編查詢成功</t>
    </r>
    <r>
      <rPr>
        <sz val="12"/>
        <rFont val="Verdana"/>
        <family val="2"/>
      </rPr>
      <t>"</t>
    </r>
  </si>
  <si>
    <t xml:space="preserve">  "ChlEJNo": "MMA-BOND_J_crtSubs-0000095798724",</t>
  </si>
  <si>
    <t xml:space="preserve">  "RqTime": "2016-09-29T16:25:20",</t>
  </si>
  <si>
    <t xml:space="preserve">  "RsTime": "2016-09-29T16:26:38",</t>
  </si>
  <si>
    <t xml:space="preserve">  "CustomerID": "A122131774",</t>
  </si>
  <si>
    <t xml:space="preserve">  "CustomerIDCheckcode": "0"</t>
  </si>
  <si>
    <t xml:space="preserve"> },</t>
  </si>
  <si>
    <t xml:space="preserve"> "SvcRs": {</t>
  </si>
  <si>
    <t xml:space="preserve">  "RsCollect": {</t>
  </si>
  <si>
    <t xml:space="preserve">   "TotalAsset": [</t>
    <phoneticPr fontId="2" type="noConversion"/>
  </si>
  <si>
    <t xml:space="preserve">    {</t>
  </si>
  <si>
    <t xml:space="preserve">     "TotalAccuCap": "518000",</t>
  </si>
  <si>
    <t xml:space="preserve">     "TotalInvestvalue": "654815"</t>
  </si>
  <si>
    <t xml:space="preserve">   ],</t>
  </si>
  <si>
    <t xml:space="preserve">   "Asset": [</t>
    <phoneticPr fontId="2" type="noConversion"/>
  </si>
  <si>
    <t xml:space="preserve">     "AssetType": "EF",</t>
    <phoneticPr fontId="2" type="noConversion"/>
  </si>
  <si>
    <t xml:space="preserve">     "AccuCap": "518000",</t>
  </si>
  <si>
    <t xml:space="preserve">     "Investvalue": "654815",</t>
  </si>
  <si>
    <t xml:space="preserve">     "Profit": "136815",</t>
  </si>
  <si>
    <t xml:space="preserve">     "ReturnInvest": "26.42",</t>
  </si>
  <si>
    <t xml:space="preserve">     "RemainCash": "51555"</t>
  </si>
  <si>
    <t xml:space="preserve">     "AssetType": "PF",</t>
  </si>
  <si>
    <t xml:space="preserve">   ]</t>
  </si>
  <si>
    <t xml:space="preserve"> }</t>
  </si>
  <si>
    <t>TPSPS_GetCustomerData</t>
  </si>
  <si>
    <t>http://10.11.36.35:888/TMUAPIService/TPSPS_GetCustomerData?xmlData=&lt;?xml version="1.0" encoding="UTF-8" ?&gt;&lt;InfoTPSPS_GetCustomerDataIn&gt;&lt;MsgID/&gt;&lt;ChlName/&gt;&lt;ChlEJNo/&gt;&lt;ChlSendTime/&gt;&lt;CustomerID&gt;A1328080040&lt;/CustomerID&gt;&lt;ChlIP/&gt;&lt;/InfoTPSPS_GetCustomerDataIn&gt;</t>
    <phoneticPr fontId="2" type="noConversion"/>
  </si>
  <si>
    <t>varchar(30)</t>
    <phoneticPr fontId="2" type="noConversion"/>
  </si>
  <si>
    <t>varchar(5)</t>
    <phoneticPr fontId="2" type="noConversion"/>
  </si>
  <si>
    <t>VarChar(50)</t>
  </si>
  <si>
    <t>ex:MMA-TPSPS_gCUST-0000130692803</t>
    <phoneticPr fontId="2" type="noConversion"/>
  </si>
  <si>
    <t>身份證字號/統一編號+檢查碼</t>
  </si>
  <si>
    <t>varchar(21)</t>
    <phoneticPr fontId="2" type="noConversion"/>
  </si>
  <si>
    <t>varchar(30)</t>
  </si>
  <si>
    <t>ProductId</t>
  </si>
  <si>
    <t>商品名稱</t>
  </si>
  <si>
    <t>varchar(150)</t>
    <phoneticPr fontId="2" type="noConversion"/>
  </si>
  <si>
    <t>交易主帳號</t>
  </si>
  <si>
    <t>TxAccount</t>
  </si>
  <si>
    <t>交易單號</t>
  </si>
  <si>
    <t>TxNo</t>
  </si>
  <si>
    <t>生效日</t>
  </si>
  <si>
    <t>預定到期日</t>
  </si>
  <si>
    <t>TxAmount</t>
  </si>
  <si>
    <t>Decimal(33,5)</t>
    <phoneticPr fontId="2" type="noConversion"/>
  </si>
  <si>
    <t>累計收益率</t>
    <phoneticPr fontId="2" type="noConversion"/>
  </si>
  <si>
    <t>AccrualCouponRate</t>
  </si>
  <si>
    <t>參考淨值</t>
  </si>
  <si>
    <t>NAV</t>
    <phoneticPr fontId="2" type="noConversion"/>
  </si>
  <si>
    <t>NAVDate</t>
    <phoneticPr fontId="2" type="noConversion"/>
  </si>
  <si>
    <t>NAVAmount</t>
    <phoneticPr fontId="2" type="noConversion"/>
  </si>
  <si>
    <t>折台幣匯率</t>
  </si>
  <si>
    <t>TWDRate</t>
  </si>
  <si>
    <t>投資金額折台幣</t>
    <phoneticPr fontId="2" type="noConversion"/>
  </si>
  <si>
    <t>TWDTxAmount</t>
    <phoneticPr fontId="2" type="noConversion"/>
  </si>
  <si>
    <t>投資現值折台幣</t>
    <phoneticPr fontId="2" type="noConversion"/>
  </si>
  <si>
    <t>TWDNAVAmount</t>
    <phoneticPr fontId="2" type="noConversion"/>
  </si>
  <si>
    <t>投資金額折台幣加總</t>
  </si>
  <si>
    <t>TWDTotalTxAMT</t>
  </si>
  <si>
    <t>Decimal(33,5)</t>
  </si>
  <si>
    <t>投資現值折台幣加總</t>
    <phoneticPr fontId="2" type="noConversion"/>
  </si>
  <si>
    <t>TWDTotalNAVAMT</t>
    <phoneticPr fontId="2" type="noConversion"/>
  </si>
  <si>
    <t>原幣到期保本率</t>
    <phoneticPr fontId="2" type="noConversion"/>
  </si>
  <si>
    <t>ProtectedRate</t>
    <phoneticPr fontId="2" type="noConversion"/>
  </si>
  <si>
    <t>稅前累計配息</t>
    <phoneticPr fontId="2" type="noConversion"/>
  </si>
  <si>
    <t>AccrualCoupon</t>
    <phoneticPr fontId="2" type="noConversion"/>
  </si>
  <si>
    <t>投資金額*累計收益率</t>
    <phoneticPr fontId="2" type="noConversion"/>
  </si>
  <si>
    <t>稅前含息報酬率</t>
    <phoneticPr fontId="2" type="noConversion"/>
  </si>
  <si>
    <t>ROIRate</t>
    <phoneticPr fontId="2" type="noConversion"/>
  </si>
  <si>
    <t>varchar(20)</t>
  </si>
  <si>
    <t>(投資現值-投資金額+稅前累計配息)/投資金額</t>
  </si>
  <si>
    <t>稅前累計配息折台幣加總</t>
    <phoneticPr fontId="2" type="noConversion"/>
  </si>
  <si>
    <t>TWDTotalCoupon</t>
    <phoneticPr fontId="2" type="noConversion"/>
  </si>
  <si>
    <t>sum(21 稅前含息報酬率* 15折台幣匯率)</t>
    <phoneticPr fontId="2" type="noConversion"/>
  </si>
  <si>
    <t>TotalROIRate</t>
    <phoneticPr fontId="2" type="noConversion"/>
  </si>
  <si>
    <t>(23稅前累計配息折台幣加總+19投資現值折台幣加總-18投資金額折台幣加總)/18投資金額折台幣加總</t>
    <phoneticPr fontId="2" type="noConversion"/>
  </si>
  <si>
    <t>TWTXN00048</t>
    <phoneticPr fontId="2" type="noConversion"/>
  </si>
  <si>
    <t>TPSPS_GetNAVData</t>
  </si>
  <si>
    <t>結構型商品淨值</t>
  </si>
  <si>
    <t>http://10.11.36.35:888/TMUAPIService/TPSPS_GetNAVData?xmlData=&lt;?xml version="1.0" encoding="UTF-8" ?&gt;&lt;InfoTPSPS_GetNAVDataIn&gt;&lt;MsgID/&gt;&lt;ChlName/&gt;&lt;ChlEJNo/&gt;&lt;ChlSendTime&gt;&lt;/ChlSendTime&gt;&lt;ChlIP/&gt;&lt;/InfoTPSPS_GetNAVDataIn&gt;</t>
    <phoneticPr fontId="2" type="noConversion"/>
  </si>
  <si>
    <t>ex:MMA-TPSPS_gNAV-0000130692803</t>
    <phoneticPr fontId="2" type="noConversion"/>
  </si>
  <si>
    <t>ProductName</t>
  </si>
  <si>
    <t>varchar(150)</t>
  </si>
  <si>
    <t>NAV</t>
  </si>
  <si>
    <t>香港結構型商品交易系統(HK Structured Product System)</t>
  </si>
  <si>
    <t>HKSPS_GetCustomerData</t>
  </si>
  <si>
    <t>http://10.11.36.35:888/TMUAPIService/HKSPS_GetCustomerData?xmlData=&lt;?xml version="1.0" encoding="UTF-8" ?&gt;&lt;InfoHKSPS_GetCustomerDataIn&gt;&lt;MsgID/&gt;&lt;ChlName/&gt;&lt;ChlEJNo/&gt;&lt;ChlSendTime/&gt;&lt;CustomerID&gt;Z4999537480TW&lt;/CustomerID&gt;&lt;ChlIP/&gt;&lt;/InfoHKSPS_GetCustomerDataIn&gt;</t>
    <phoneticPr fontId="2" type="noConversion"/>
  </si>
  <si>
    <t>ex:MMA-HKSPS_gCUST-0000130692803</t>
    <phoneticPr fontId="2" type="noConversion"/>
  </si>
  <si>
    <t>SysName:</t>
  </si>
  <si>
    <t>HKSPS_GetNAVData</t>
  </si>
  <si>
    <t>http://10.11.36.35:888/TMUAPIService/HKSPS_GetNAVData?xmlData=&lt;?xml version="1.0" encoding="UTF-8" ?&gt;&lt;InfoHKSPS_GetNAVDataIn&gt;&lt;MsgID/&gt;&lt;ChlName/&gt;&lt;ChlEJNo/&gt;&lt;ChlSendTime&gt;&lt;/ChlSendTime&gt;&lt;ChlIP/&gt;&lt;/InfoHKSPS_GetNAVDataIn&gt;</t>
    <phoneticPr fontId="2" type="noConversion"/>
  </si>
  <si>
    <t>ex:MMA-HKSPS_gNAV-0000130692803</t>
    <phoneticPr fontId="2" type="noConversion"/>
  </si>
  <si>
    <t>銀行財務交易報表系統(Murex Report System)</t>
  </si>
  <si>
    <t>客戶RP庫存-RP庫存總額</t>
  </si>
  <si>
    <t>http://10.11.36.35:888/TMUAPIService/MXRep_GetRPTotalAMT?xmlData=&lt;?xml version="1.0" encoding="UTF-8" ?&gt;&lt;InfoMXRep_GetRPTotalAMTIn&gt;&lt;MsgID/&gt;&lt;ChlName/&gt;&lt;ChlEJNo/&gt;&lt;ChlSendTime/&gt;&lt;CustomerID&gt;P2517236280&lt;/CustomerID&gt;&lt;ChlIP/&gt;&lt;/InfoMXRep_GetRPTotalAMTIn&gt;</t>
    <phoneticPr fontId="2" type="noConversion"/>
  </si>
  <si>
    <t>總面額(USD)</t>
    <phoneticPr fontId="2" type="noConversion"/>
  </si>
  <si>
    <t>RepoAmount</t>
  </si>
  <si>
    <t>Decimal(25,2)</t>
    <phoneticPr fontId="2" type="noConversion"/>
  </si>
  <si>
    <t>RP總金額(USD)</t>
  </si>
  <si>
    <t>SecurityValue</t>
  </si>
  <si>
    <t>維持率（%）</t>
  </si>
  <si>
    <t>MaintainRate</t>
  </si>
  <si>
    <t>RP總面額折台幣</t>
    <phoneticPr fontId="2" type="noConversion"/>
  </si>
  <si>
    <t>TWDRepoAMT</t>
    <phoneticPr fontId="2" type="noConversion"/>
  </si>
  <si>
    <t>MXRep_GetRPDetail</t>
  </si>
  <si>
    <t>http://10.11.36.35:888/TMUAPIService/MXRep_GetRPDetail?xmlData=&lt;?xml version="1.0" encoding="UTF-8" ?&gt;&lt;InfoMXRep_GetRPDetailIn&gt;&lt;MsgID/&gt;&lt;ChlName/&gt;&lt;ChlEJNo/&gt;&lt;ChlSendTime/&gt;&lt;CustomerID&gt;P2517236280&lt;/CustomerID&gt;&lt;ChlIP/&gt;&lt;/InfoMXRep_GetRPDetailIn&gt;</t>
    <phoneticPr fontId="2" type="noConversion"/>
  </si>
  <si>
    <t>ContractNo</t>
    <phoneticPr fontId="2" type="noConversion"/>
  </si>
  <si>
    <t>Numeric(13,0)</t>
  </si>
  <si>
    <t>ISINLabel</t>
    <phoneticPr fontId="2" type="noConversion"/>
  </si>
  <si>
    <t>債券代號（ISIN Code）</t>
    <phoneticPr fontId="2" type="noConversion"/>
  </si>
  <si>
    <t>ISINCode</t>
    <phoneticPr fontId="2" type="noConversion"/>
  </si>
  <si>
    <t>面額</t>
  </si>
  <si>
    <t>FaceValue</t>
  </si>
  <si>
    <t>numeric(24,8)</t>
  </si>
  <si>
    <t>期初收取金額</t>
  </si>
  <si>
    <t>期末收取金額</t>
  </si>
  <si>
    <t>RepoAmount2</t>
  </si>
  <si>
    <t>起息日</t>
  </si>
  <si>
    <t>SettleDate</t>
  </si>
  <si>
    <t>利率（%）</t>
  </si>
  <si>
    <t>numeric(9,4)</t>
  </si>
  <si>
    <t>應付利息</t>
  </si>
  <si>
    <t>AccruedInterest</t>
  </si>
  <si>
    <t>參考含息價格（%）</t>
  </si>
  <si>
    <t>MarketPrice</t>
  </si>
  <si>
    <t>numeric(18,4)</t>
  </si>
  <si>
    <t>MXRep_GetBondTx</t>
  </si>
  <si>
    <t>http://10.11.36.35:888/TMUAPIService/MXRep_GetBondTx?xmlData=&lt;?xml version="1.0" encoding="UTF-8" ?&gt;&lt;InfoMXRep_GetBondTxIn&gt;&lt;MsgID/&gt;&lt;ChlName/&gt;&lt;ChlEJNo/&gt;&lt;ChlSendTime/&gt;&lt;CustomerID&gt;VGBD26940&lt;/CustomerID&gt;&lt;StartDate&gt;2022/01/01&lt;/StartDate&gt;&lt;EndDate&gt;2024/01/01&lt;/EndDate&gt;&lt;ChlIP/&gt;&lt;/InfoMXRep_GetBondTxIn&gt;</t>
    <phoneticPr fontId="2" type="noConversion"/>
  </si>
  <si>
    <t>StartDate</t>
    <phoneticPr fontId="2" type="noConversion"/>
  </si>
  <si>
    <t>EndDate</t>
    <phoneticPr fontId="2" type="noConversion"/>
  </si>
  <si>
    <t>numeric(13,0)</t>
  </si>
  <si>
    <t>買進/賣出</t>
  </si>
  <si>
    <t>BuySell</t>
    <phoneticPr fontId="2" type="noConversion"/>
  </si>
  <si>
    <t>債券代號ISINCODE</t>
  </si>
  <si>
    <t>價格Clean price</t>
    <phoneticPr fontId="2" type="noConversion"/>
  </si>
  <si>
    <t>CleanPrice</t>
    <phoneticPr fontId="2" type="noConversion"/>
  </si>
  <si>
    <t>numeric(25,8)</t>
  </si>
  <si>
    <t>BondCCY</t>
    <phoneticPr fontId="2" type="noConversion"/>
  </si>
  <si>
    <t>Varchar(3)</t>
  </si>
  <si>
    <t>FaceAMT</t>
    <phoneticPr fontId="2" type="noConversion"/>
  </si>
  <si>
    <t>numeric(19,2)</t>
  </si>
  <si>
    <t>前手息</t>
  </si>
  <si>
    <t>IntAMT</t>
    <phoneticPr fontId="2" type="noConversion"/>
  </si>
  <si>
    <t>交割金額=買入金額+前手息</t>
  </si>
  <si>
    <t>SettleAMT</t>
    <phoneticPr fontId="2" type="noConversion"/>
  </si>
  <si>
    <t>MXRep_GetRPTx</t>
  </si>
  <si>
    <t>http://10.11.36.35:888/TMUAPIService/MXRep_GetRPTx?xmlData=&lt;?xml version="1.0" encoding="UTF-8" ?&gt;&lt;InfoMXRep_GetRPTxIn&gt;&lt;MsgID/&gt;&lt;ChlName/&gt;&lt;ChlEJNo/&gt;&lt;ChlSendTime/&gt;&lt;CustomerID&gt;A1522014940&lt;/CustomerID&gt;&lt;StartDate&gt;2022/01/01&lt;/StartDate&gt;&lt;EndDate&gt;2024/01/01&lt;/EndDate&gt;&lt;ChlIP/&gt;&lt;/InfoMXRep_GetRPTxIn&gt;</t>
    <phoneticPr fontId="2" type="noConversion"/>
  </si>
  <si>
    <t>ValueDate</t>
    <phoneticPr fontId="2" type="noConversion"/>
  </si>
  <si>
    <t>CCY</t>
    <phoneticPr fontId="2" type="noConversion"/>
  </si>
  <si>
    <t>利率%</t>
  </si>
  <si>
    <t>RPRate</t>
    <phoneticPr fontId="2" type="noConversion"/>
  </si>
  <si>
    <t>numeric(20,8)</t>
  </si>
  <si>
    <t>StartAMT</t>
    <phoneticPr fontId="2" type="noConversion"/>
  </si>
  <si>
    <t>期末支付金額</t>
  </si>
  <si>
    <t>EndAMT</t>
    <phoneticPr fontId="2" type="noConversion"/>
  </si>
  <si>
    <t>http://10.11.35.51:8024/GDWebService.asmx/funDoAutoInvestment</t>
    <phoneticPr fontId="5" type="noConversion"/>
  </si>
  <si>
    <t>http://10.11.66.136:8024/GDWebService.asmx/funDoAutoInvestment</t>
    <phoneticPr fontId="5" type="noConversion"/>
  </si>
  <si>
    <t>http://10.16.1.29:8024/GDWebService.asmx/funDoAutoInvestment</t>
    <phoneticPr fontId="5" type="noConversion"/>
  </si>
  <si>
    <t>&lt;GOLD&gt;</t>
    <phoneticPr fontId="2" type="noConversion"/>
  </si>
  <si>
    <t>U</t>
    <phoneticPr fontId="2" type="noConversion"/>
  </si>
  <si>
    <t>Tx Type</t>
    <phoneticPr fontId="2" type="noConversion"/>
  </si>
  <si>
    <t xml:space="preserve">TXTYPE </t>
    <phoneticPr fontId="2" type="noConversion"/>
  </si>
  <si>
    <t>I (insert) /U(update)</t>
    <phoneticPr fontId="2" type="noConversion"/>
  </si>
  <si>
    <t>Program number</t>
    <phoneticPr fontId="2" type="noConversion"/>
  </si>
  <si>
    <t xml:space="preserve">PROGNO </t>
    <phoneticPr fontId="2" type="noConversion"/>
  </si>
  <si>
    <t>交易代號(H5007)</t>
    <phoneticPr fontId="2" type="noConversion"/>
  </si>
  <si>
    <t>OP Date</t>
    <phoneticPr fontId="2" type="noConversion"/>
  </si>
  <si>
    <t xml:space="preserve">OPDATE </t>
    <phoneticPr fontId="2" type="noConversion"/>
  </si>
  <si>
    <t>VarChar(8)</t>
    <phoneticPr fontId="2" type="noConversion"/>
  </si>
  <si>
    <t xml:space="preserve">CHNAME </t>
    <phoneticPr fontId="2" type="noConversion"/>
  </si>
  <si>
    <t>VarChar(12)</t>
    <phoneticPr fontId="2" type="noConversion"/>
  </si>
  <si>
    <t xml:space="preserve">CUSTOMERID </t>
    <phoneticPr fontId="2" type="noConversion"/>
  </si>
  <si>
    <t>Customer Check Code</t>
    <phoneticPr fontId="2" type="noConversion"/>
  </si>
  <si>
    <t xml:space="preserve">CUSTOMERIDCHECKCODE </t>
    <phoneticPr fontId="2" type="noConversion"/>
  </si>
  <si>
    <t>Gold Account Number</t>
    <phoneticPr fontId="2" type="noConversion"/>
  </si>
  <si>
    <t xml:space="preserve">GDACCOUNTNO </t>
    <phoneticPr fontId="2" type="noConversion"/>
  </si>
  <si>
    <t>Deduction Day</t>
    <phoneticPr fontId="2" type="noConversion"/>
  </si>
  <si>
    <t xml:space="preserve">DEDUCTIONDAY </t>
    <phoneticPr fontId="2" type="noConversion"/>
  </si>
  <si>
    <t>06/16/26</t>
    <phoneticPr fontId="2" type="noConversion"/>
  </si>
  <si>
    <t>Invest Amount</t>
    <phoneticPr fontId="2" type="noConversion"/>
  </si>
  <si>
    <t xml:space="preserve">INVESTAMOUNT </t>
    <phoneticPr fontId="2" type="noConversion"/>
  </si>
  <si>
    <t>Decimal(12,2)</t>
    <phoneticPr fontId="2" type="noConversion"/>
  </si>
  <si>
    <t xml:space="preserve">FEE </t>
    <phoneticPr fontId="2" type="noConversion"/>
  </si>
  <si>
    <t>TWD=100,USD=5</t>
    <phoneticPr fontId="2" type="noConversion"/>
  </si>
  <si>
    <t>Total Fee</t>
    <phoneticPr fontId="2" type="noConversion"/>
  </si>
  <si>
    <t>TOTAL_FEE</t>
    <phoneticPr fontId="2" type="noConversion"/>
  </si>
  <si>
    <t>Currency ID</t>
    <phoneticPr fontId="2" type="noConversion"/>
  </si>
  <si>
    <t xml:space="preserve">CURRENCYID </t>
    <phoneticPr fontId="2" type="noConversion"/>
  </si>
  <si>
    <t>Deduction Account Number</t>
    <phoneticPr fontId="2" type="noConversion"/>
  </si>
  <si>
    <t xml:space="preserve">DEDUCTIONACCOUNT </t>
    <phoneticPr fontId="2" type="noConversion"/>
  </si>
  <si>
    <t>Termination Mark</t>
    <phoneticPr fontId="2" type="noConversion"/>
  </si>
  <si>
    <t xml:space="preserve">TERMINATIONMARK </t>
    <phoneticPr fontId="2" type="noConversion"/>
  </si>
  <si>
    <t>CODE</t>
    <phoneticPr fontId="2" type="noConversion"/>
  </si>
  <si>
    <t>succeed 0 /fail 1</t>
    <phoneticPr fontId="2" type="noConversion"/>
  </si>
  <si>
    <t>Tx Number</t>
    <phoneticPr fontId="2" type="noConversion"/>
  </si>
  <si>
    <t>TXNO</t>
    <phoneticPr fontId="2" type="noConversion"/>
  </si>
  <si>
    <t>Invest Amount before</t>
    <phoneticPr fontId="2" type="noConversion"/>
  </si>
  <si>
    <t xml:space="preserve">INVESTAMOUNT_B </t>
    <phoneticPr fontId="2" type="noConversion"/>
  </si>
  <si>
    <t>Deduction Account Number before</t>
    <phoneticPr fontId="2" type="noConversion"/>
  </si>
  <si>
    <t>DEDUCTIONACCOUNT_B</t>
    <phoneticPr fontId="2" type="noConversion"/>
  </si>
  <si>
    <t>Termination Mark before</t>
    <phoneticPr fontId="2" type="noConversion"/>
  </si>
  <si>
    <t xml:space="preserve">TERMINATIONMARK_B </t>
    <phoneticPr fontId="2" type="noConversion"/>
  </si>
  <si>
    <t>Invest Amount after</t>
    <phoneticPr fontId="2" type="noConversion"/>
  </si>
  <si>
    <t xml:space="preserve">INVESTAMOUNT_A </t>
    <phoneticPr fontId="2" type="noConversion"/>
  </si>
  <si>
    <t>Deduction Account Number after</t>
    <phoneticPr fontId="2" type="noConversion"/>
  </si>
  <si>
    <t>DEDUCTIONACCOUNT_A</t>
    <phoneticPr fontId="2" type="noConversion"/>
  </si>
  <si>
    <t>Termination Mark after</t>
    <phoneticPr fontId="2" type="noConversion"/>
  </si>
  <si>
    <t xml:space="preserve">TERMINATIONMARK_A </t>
    <phoneticPr fontId="2" type="noConversion"/>
  </si>
  <si>
    <t>http://10.11.35.51:8024/GDWebService.asmx/funGetAutoInvestment</t>
    <phoneticPr fontId="5" type="noConversion"/>
  </si>
  <si>
    <t>http://10.11.66.136:8024/GDWebService.asmx/funGetAutoInvestment</t>
    <phoneticPr fontId="5" type="noConversion"/>
  </si>
  <si>
    <t>http://10.16.1.29:8024/GDWebService.asmx/funGetAutoInvestment</t>
    <phoneticPr fontId="5" type="noConversion"/>
  </si>
  <si>
    <t xml:space="preserve">GDAccountNo  </t>
    <phoneticPr fontId="2" type="noConversion"/>
  </si>
  <si>
    <t>Tx Date</t>
    <phoneticPr fontId="2" type="noConversion"/>
  </si>
  <si>
    <t xml:space="preserve">TXDATE </t>
    <phoneticPr fontId="2" type="noConversion"/>
  </si>
  <si>
    <t>INVESTAMOUNT</t>
    <phoneticPr fontId="2" type="noConversion"/>
  </si>
  <si>
    <t xml:space="preserve">Deduction Account Number </t>
    <phoneticPr fontId="2" type="noConversion"/>
  </si>
  <si>
    <t>DEDUCTIONACCOUNT</t>
    <phoneticPr fontId="2" type="noConversion"/>
  </si>
  <si>
    <t>http://10.11.22.126:886/ETSRateService.asm/GetGoldPrice</t>
    <phoneticPr fontId="2" type="noConversion"/>
  </si>
  <si>
    <t>http://10.11.66.160:886/ETSRateService.asm/GetGoldPrice</t>
    <phoneticPr fontId="2" type="noConversion"/>
  </si>
  <si>
    <t>http://10.16.1.11:886/ETSRateService.asm/GetGoldPrice</t>
    <phoneticPr fontId="2" type="noConversion"/>
  </si>
  <si>
    <t>Query Date</t>
    <phoneticPr fontId="2" type="noConversion"/>
  </si>
  <si>
    <t>dateTx</t>
    <phoneticPr fontId="2" type="noConversion"/>
  </si>
  <si>
    <t>today</t>
    <phoneticPr fontId="2" type="noConversion"/>
  </si>
  <si>
    <t>format; YYYY/MM/DD</t>
    <phoneticPr fontId="2" type="noConversion"/>
  </si>
  <si>
    <t>counter</t>
    <phoneticPr fontId="2" type="noConversion"/>
  </si>
  <si>
    <t>Cnt</t>
    <phoneticPr fontId="2" type="noConversion"/>
  </si>
  <si>
    <t>Effective Time</t>
    <phoneticPr fontId="2" type="noConversion"/>
  </si>
  <si>
    <t>EffectTime</t>
    <phoneticPr fontId="2" type="noConversion"/>
  </si>
  <si>
    <t>format: HHMMSS</t>
    <phoneticPr fontId="2" type="noConversion"/>
  </si>
  <si>
    <t>Buy Gram</t>
    <phoneticPr fontId="2" type="noConversion"/>
  </si>
  <si>
    <t>BuyGram</t>
    <phoneticPr fontId="2" type="noConversion"/>
  </si>
  <si>
    <t>Sell Gram</t>
    <phoneticPr fontId="2" type="noConversion"/>
  </si>
  <si>
    <t>SellGram</t>
    <phoneticPr fontId="2" type="noConversion"/>
  </si>
  <si>
    <t>Buy Ounce</t>
    <phoneticPr fontId="2" type="noConversion"/>
  </si>
  <si>
    <t>BuyOunce</t>
    <phoneticPr fontId="2" type="noConversion"/>
  </si>
  <si>
    <t>Sell Ounce</t>
    <phoneticPr fontId="2" type="noConversion"/>
  </si>
  <si>
    <t>SellOunce</t>
    <phoneticPr fontId="2" type="noConversion"/>
  </si>
  <si>
    <t>Difference 1000g</t>
    <phoneticPr fontId="2" type="noConversion"/>
  </si>
  <si>
    <t>DiffKg</t>
  </si>
  <si>
    <t>Difference 500g</t>
    <phoneticPr fontId="2" type="noConversion"/>
  </si>
  <si>
    <t>Diff500g</t>
  </si>
  <si>
    <t>Difference 250g</t>
    <phoneticPr fontId="2" type="noConversion"/>
  </si>
  <si>
    <t>Diff250g</t>
    <phoneticPr fontId="2" type="noConversion"/>
  </si>
  <si>
    <t>Difference 100g</t>
    <phoneticPr fontId="2" type="noConversion"/>
  </si>
  <si>
    <t>Diff100g</t>
    <phoneticPr fontId="2" type="noConversion"/>
  </si>
  <si>
    <t xml:space="preserve">http://10.11.22.126:886/ETSRateService.asm/GetGoldPriceHistory </t>
    <phoneticPr fontId="2" type="noConversion"/>
  </si>
  <si>
    <t xml:space="preserve">http://10.11.66.160:886/ETSRateService.asm/GetGoldPriceHistory </t>
    <phoneticPr fontId="2" type="noConversion"/>
  </si>
  <si>
    <t xml:space="preserve">http://10.16.1.11:886/ETSRateService.asm/GetGoldPriceHistory </t>
    <phoneticPr fontId="2" type="noConversion"/>
  </si>
  <si>
    <t>Query Date from</t>
    <phoneticPr fontId="2" type="noConversion"/>
  </si>
  <si>
    <t>Query Date to</t>
    <phoneticPr fontId="2" type="noConversion"/>
  </si>
  <si>
    <t>Price Item</t>
    <phoneticPr fontId="2" type="noConversion"/>
  </si>
  <si>
    <t>PriceItem</t>
  </si>
  <si>
    <t>1:OneDay|2:History</t>
    <phoneticPr fontId="2" type="noConversion"/>
  </si>
  <si>
    <t>Price Kind</t>
    <phoneticPr fontId="2" type="noConversion"/>
  </si>
  <si>
    <t>PriceKind</t>
    <phoneticPr fontId="2" type="noConversion"/>
  </si>
  <si>
    <t>1:XAT/TWD|2:XAU/USD</t>
    <phoneticPr fontId="2" type="noConversion"/>
  </si>
  <si>
    <t>Date Part</t>
    <phoneticPr fontId="2" type="noConversion"/>
  </si>
  <si>
    <t>MsgDate</t>
    <phoneticPr fontId="2" type="noConversion"/>
  </si>
  <si>
    <t>Time Part</t>
    <phoneticPr fontId="2" type="noConversion"/>
  </si>
  <si>
    <t>Time</t>
    <phoneticPr fontId="2" type="noConversion"/>
  </si>
  <si>
    <t>List Buy</t>
    <phoneticPr fontId="2" type="noConversion"/>
  </si>
  <si>
    <t>ListBuy</t>
    <phoneticPr fontId="2" type="noConversion"/>
  </si>
  <si>
    <t xml:space="preserve">List Sell </t>
    <phoneticPr fontId="2" type="noConversion"/>
  </si>
  <si>
    <t>ListSell</t>
    <phoneticPr fontId="2" type="noConversion"/>
  </si>
  <si>
    <t>GetCusRiskMsg</t>
    <phoneticPr fontId="2" type="noConversion"/>
  </si>
  <si>
    <t xml:space="preserve"> 取得客戶問卷資訊與基本檢核</t>
    <phoneticPr fontId="2" type="noConversion"/>
  </si>
  <si>
    <t>http://10.11.34.237/NCRM-WS/RestService/get/funGetCusRiskMsg</t>
    <phoneticPr fontId="2" type="noConversion"/>
  </si>
  <si>
    <t>https://ncrmuat.bsp/NCRM-WS/RestService/get/funGetCusRiskMsg</t>
    <phoneticPr fontId="2" type="noConversion"/>
  </si>
  <si>
    <t>https://ncrm.bsp/NCRM-WS/RestService/get/funGetCusRiskMsg</t>
    <phoneticPr fontId="2" type="noConversion"/>
  </si>
  <si>
    <t>檢核類型</t>
    <phoneticPr fontId="2" type="noConversion"/>
  </si>
  <si>
    <t>TYPE_CODE</t>
  </si>
  <si>
    <r>
      <t>0:</t>
    </r>
    <r>
      <rPr>
        <sz val="12"/>
        <rFont val="標楷體"/>
        <family val="4"/>
        <charset val="136"/>
      </rPr>
      <t>取得客戶風險等級資料、</t>
    </r>
    <r>
      <rPr>
        <sz val="12"/>
        <rFont val="Calibri"/>
        <family val="2"/>
      </rPr>
      <t>1:</t>
    </r>
    <r>
      <rPr>
        <sz val="12"/>
        <rFont val="標楷體"/>
        <family val="4"/>
        <charset val="136"/>
      </rPr>
      <t>檢核購買商品資格</t>
    </r>
  </si>
  <si>
    <t>BANK_PRO_CODE</t>
  </si>
  <si>
    <r>
      <t xml:space="preserve"> (TYPE_CODE=0</t>
    </r>
    <r>
      <rPr>
        <sz val="12"/>
        <rFont val="細明體"/>
        <family val="3"/>
        <charset val="136"/>
      </rPr>
      <t>無須傳入、</t>
    </r>
    <r>
      <rPr>
        <sz val="12"/>
        <rFont val="Calibri"/>
        <family val="2"/>
      </rPr>
      <t>TYPE_CODE=1</t>
    </r>
    <r>
      <rPr>
        <sz val="12"/>
        <rFont val="細明體"/>
        <family val="3"/>
        <charset val="136"/>
      </rPr>
      <t>必須傳入商品代碼</t>
    </r>
    <r>
      <rPr>
        <sz val="12"/>
        <rFont val="Calibri"/>
        <family val="2"/>
      </rPr>
      <t>)</t>
    </r>
    <phoneticPr fontId="2" type="noConversion"/>
  </si>
  <si>
    <r>
      <rPr>
        <sz val="12"/>
        <color rgb="FF000000"/>
        <rFont val="Microsoft JhengHei UI"/>
        <family val="2"/>
        <charset val="136"/>
      </rPr>
      <t>交易成功</t>
    </r>
    <r>
      <rPr>
        <sz val="12"/>
        <color rgb="FF000000"/>
        <rFont val="Calibri"/>
        <family val="2"/>
      </rPr>
      <t>/</t>
    </r>
    <r>
      <rPr>
        <sz val="12"/>
        <color rgb="FF000000"/>
        <rFont val="Microsoft JhengHei UI"/>
        <family val="2"/>
        <charset val="136"/>
      </rPr>
      <t>失敗訊息</t>
    </r>
    <r>
      <rPr>
        <sz val="12"/>
        <color rgb="FF000000"/>
        <rFont val="Calibri"/>
        <family val="2"/>
      </rPr>
      <t>/</t>
    </r>
    <r>
      <rPr>
        <sz val="12"/>
        <color rgb="FF000000"/>
        <rFont val="Microsoft JhengHei UI"/>
        <family val="2"/>
        <charset val="136"/>
      </rPr>
      <t>警示訊息</t>
    </r>
    <r>
      <rPr>
        <sz val="12"/>
        <color rgb="FF000000"/>
        <rFont val="Calibri"/>
        <family val="2"/>
      </rPr>
      <t xml:space="preserve">
SUCCESS</t>
    </r>
    <r>
      <rPr>
        <sz val="12"/>
        <color rgb="FF000000"/>
        <rFont val="Microsoft JhengHei UI"/>
        <family val="2"/>
        <charset val="136"/>
      </rPr>
      <t>：交易成功</t>
    </r>
    <r>
      <rPr>
        <sz val="12"/>
        <color rgb="FF000000"/>
        <rFont val="Calibri"/>
        <family val="2"/>
      </rPr>
      <t xml:space="preserve">
FAIL</t>
    </r>
    <r>
      <rPr>
        <sz val="12"/>
        <color rgb="FF000000"/>
        <rFont val="Microsoft JhengHei UI"/>
        <family val="2"/>
        <charset val="136"/>
      </rPr>
      <t>：交易失敗</t>
    </r>
    <r>
      <rPr>
        <sz val="12"/>
        <color rgb="FF000000"/>
        <rFont val="Calibri"/>
        <family val="2"/>
      </rPr>
      <t xml:space="preserve"> 
ALERT</t>
    </r>
    <r>
      <rPr>
        <sz val="12"/>
        <color rgb="FF000000"/>
        <rFont val="Microsoft JhengHei UI"/>
        <family val="2"/>
        <charset val="136"/>
      </rPr>
      <t>：警示訊息</t>
    </r>
    <r>
      <rPr>
        <sz val="12"/>
        <color rgb="FF000000"/>
        <rFont val="Calibri"/>
        <family val="2"/>
      </rPr>
      <t xml:space="preserve">
Catch Exception</t>
    </r>
    <r>
      <rPr>
        <sz val="12"/>
        <color rgb="FF000000"/>
        <rFont val="Microsoft JhengHei UI"/>
        <family val="2"/>
        <charset val="136"/>
      </rPr>
      <t>請寫</t>
    </r>
    <r>
      <rPr>
        <sz val="12"/>
        <color rgb="FF000000"/>
        <rFont val="Calibri"/>
        <family val="2"/>
      </rPr>
      <t>LOG</t>
    </r>
    <phoneticPr fontId="2" type="noConversion"/>
  </si>
  <si>
    <t>SUCCESS：回傳交易成功訊息
FAIL：回傳錯誤訊息
ALERT：
1.當日執行問卷超過二次回傳FAIL並給固定訊息
2.當月問卷超過三次回傳FAIL並給固定訊息</t>
    <phoneticPr fontId="2" type="noConversion"/>
  </si>
  <si>
    <t>檢核回傳代碼</t>
    <phoneticPr fontId="2" type="noConversion"/>
  </si>
  <si>
    <t xml:space="preserve">1. RC:1-非銀行客戶，未執行過問卷
2. RC:2-銀行客戶，未執行過問卷
3. RC:3-客戶為成年後未執行過問卷
4. RC:4-商品風險等級為空值
5. RC:5-商品僅限DBU或OBU申購
6. RC:6-商品僅限專業投資人申購
7. RC:7-超限購買商品
8. RC:8-須簽屬自主聲明書
9. RC:9-須簽屬主動推介同意書
10. RC:Y-上述檢核通過
</t>
    <phoneticPr fontId="2" type="noConversion"/>
  </si>
  <si>
    <t>檢核回傳中文說明</t>
  </si>
  <si>
    <t>RC_DESC</t>
  </si>
  <si>
    <t>問卷風險等級</t>
  </si>
  <si>
    <t>RANK_CODE</t>
    <phoneticPr fontId="2" type="noConversion"/>
  </si>
  <si>
    <t>問卷風險等級中文</t>
  </si>
  <si>
    <t>RANK_NAME</t>
  </si>
  <si>
    <t>問卷風險等級中文說明</t>
    <phoneticPr fontId="2" type="noConversion"/>
  </si>
  <si>
    <t>RANK_DESC</t>
  </si>
  <si>
    <t>C(30)</t>
    <phoneticPr fontId="2" type="noConversion"/>
  </si>
  <si>
    <t>問卷填寫日期(YYYY-MM-DD)</t>
  </si>
  <si>
    <t>RANK_QUE_DT</t>
  </si>
  <si>
    <t>問卷到期日期(YYYY-MM-DD)加一年減一天</t>
  </si>
  <si>
    <t>當日問卷執行次數</t>
  </si>
  <si>
    <t>Cnt_RANK</t>
  </si>
  <si>
    <t>當月問卷執行次數</t>
  </si>
  <si>
    <t>Cnt_RANK_M</t>
  </si>
  <si>
    <t>商品風險等級</t>
    <phoneticPr fontId="2" type="noConversion"/>
  </si>
  <si>
    <t>PRO_LEVEL</t>
  </si>
  <si>
    <t>客戶手機號碼</t>
  </si>
  <si>
    <t>TEL</t>
  </si>
  <si>
    <t>取得問卷題目資料、上次問卷選項、題目預設值資訊</t>
    <phoneticPr fontId="2" type="noConversion"/>
  </si>
  <si>
    <t>http://10.11.34.237/NCRM-WS/RestService/get/funGetKYCQuestion</t>
    <phoneticPr fontId="2" type="noConversion"/>
  </si>
  <si>
    <t>https://ncrmuat.bsp/NCRM-WS/RestService/get/funGetKYCQuestion</t>
    <phoneticPr fontId="2" type="noConversion"/>
  </si>
  <si>
    <t>https://ncrm.bsp/NCRM-WS/RestService/get/funGetKYCQuestion</t>
    <phoneticPr fontId="2" type="noConversion"/>
  </si>
  <si>
    <t>C(400)</t>
    <phoneticPr fontId="2" type="noConversion"/>
  </si>
  <si>
    <t>QUE_ITEMS</t>
  </si>
  <si>
    <t>QUE_ITEM</t>
  </si>
  <si>
    <t>1.1.1</t>
    <phoneticPr fontId="2" type="noConversion"/>
  </si>
  <si>
    <t>問卷題號</t>
  </si>
  <si>
    <t>QUE_ITEM_CODE</t>
    <phoneticPr fontId="2" type="noConversion"/>
  </si>
  <si>
    <t>1.1.2</t>
    <phoneticPr fontId="2" type="noConversion"/>
  </si>
  <si>
    <t>問卷題目標題</t>
    <phoneticPr fontId="2" type="noConversion"/>
  </si>
  <si>
    <t>QUE_ITEM_NAME</t>
    <phoneticPr fontId="2" type="noConversion"/>
  </si>
  <si>
    <t>1.1.3</t>
    <phoneticPr fontId="2" type="noConversion"/>
  </si>
  <si>
    <t>是否可編輯控制項</t>
    <phoneticPr fontId="2" type="noConversion"/>
  </si>
  <si>
    <t>IS_EDIT</t>
    <phoneticPr fontId="2" type="noConversion"/>
  </si>
  <si>
    <t>1.1.4</t>
    <phoneticPr fontId="2" type="noConversion"/>
  </si>
  <si>
    <t>上次問卷答案</t>
    <phoneticPr fontId="2" type="noConversion"/>
  </si>
  <si>
    <t xml:space="preserve">LAST_ANS </t>
    <phoneticPr fontId="2" type="noConversion"/>
  </si>
  <si>
    <t>C(2000)</t>
    <phoneticPr fontId="2" type="noConversion"/>
  </si>
  <si>
    <t>1.1.5</t>
    <phoneticPr fontId="2" type="noConversion"/>
  </si>
  <si>
    <t>選項控制項代碼</t>
    <phoneticPr fontId="2" type="noConversion"/>
  </si>
  <si>
    <t>QUE_CONTROL_ITEM</t>
    <phoneticPr fontId="2" type="noConversion"/>
  </si>
  <si>
    <t>C:checkbox
R:radiobutton
L:Label</t>
    <phoneticPr fontId="2" type="noConversion"/>
  </si>
  <si>
    <t>Label
自然人:職業
法人:貴公司所屬產業別</t>
    <phoneticPr fontId="2" type="noConversion"/>
  </si>
  <si>
    <t>1.1.6</t>
    <phoneticPr fontId="2" type="noConversion"/>
  </si>
  <si>
    <t>QUE_SELS</t>
    <phoneticPr fontId="2" type="noConversion"/>
  </si>
  <si>
    <t>1.1.6.1</t>
    <phoneticPr fontId="2" type="noConversion"/>
  </si>
  <si>
    <t>QUE_SEL</t>
  </si>
  <si>
    <t>選項內容-選項編號</t>
  </si>
  <si>
    <t>QUE_ITEM_SEL_CODE</t>
    <phoneticPr fontId="2" type="noConversion"/>
  </si>
  <si>
    <t>1.1.6.2</t>
    <phoneticPr fontId="2" type="noConversion"/>
  </si>
  <si>
    <t>選項內容-選項中文說明</t>
    <phoneticPr fontId="2" type="noConversion"/>
  </si>
  <si>
    <t xml:space="preserve">QUE_ITEM_SEL_NAME </t>
    <phoneticPr fontId="2" type="noConversion"/>
  </si>
  <si>
    <t>1.1.6.3</t>
    <phoneticPr fontId="2" type="noConversion"/>
  </si>
  <si>
    <t>是否選項內容-預設答案</t>
    <phoneticPr fontId="2" type="noConversion"/>
  </si>
  <si>
    <t>IS_DEFAULT_ANS</t>
    <phoneticPr fontId="2" type="noConversion"/>
  </si>
  <si>
    <t>年齡、教育程度、年收入才會有預設答案</t>
    <phoneticPr fontId="2" type="noConversion"/>
  </si>
  <si>
    <t>1.1.6.4</t>
    <phoneticPr fontId="2" type="noConversion"/>
  </si>
  <si>
    <r>
      <rPr>
        <sz val="12"/>
        <color rgb="FFFF0000"/>
        <rFont val="微軟正黑體"/>
        <family val="2"/>
        <charset val="136"/>
      </rPr>
      <t>是否加入</t>
    </r>
    <r>
      <rPr>
        <sz val="12"/>
        <color rgb="FFFF0000"/>
        <rFont val="Malgun Gothic Semilight"/>
        <family val="2"/>
        <charset val="136"/>
      </rPr>
      <t>textbox</t>
    </r>
    <r>
      <rPr>
        <sz val="12"/>
        <color rgb="FFFF0000"/>
        <rFont val="微軟正黑體"/>
        <family val="2"/>
        <charset val="136"/>
      </rPr>
      <t>控制項</t>
    </r>
    <r>
      <rPr>
        <sz val="12"/>
        <color rgb="FF7030A0"/>
        <rFont val="微軟正黑體"/>
        <family val="2"/>
        <charset val="136"/>
      </rPr>
      <t>和各選項是否編輯</t>
    </r>
    <r>
      <rPr>
        <sz val="12"/>
        <color rgb="FFFF0000"/>
        <rFont val="Malgun Gothic Semilight"/>
        <family val="2"/>
        <charset val="136"/>
      </rPr>
      <t xml:space="preserve">
</t>
    </r>
    <phoneticPr fontId="2" type="noConversion"/>
  </si>
  <si>
    <t xml:space="preserve">INPUT_YN </t>
    <phoneticPr fontId="2" type="noConversion"/>
  </si>
  <si>
    <r>
      <t>Y/N
2024-01-09</t>
    </r>
    <r>
      <rPr>
        <sz val="12"/>
        <color rgb="FFFF0000"/>
        <rFont val="微軟正黑體"/>
        <family val="2"/>
        <charset val="136"/>
      </rPr>
      <t xml:space="preserve">調整
</t>
    </r>
    <r>
      <rPr>
        <sz val="12"/>
        <color rgb="FFFF0000"/>
        <rFont val="Malgun Gothic Semilight"/>
        <family val="2"/>
        <charset val="136"/>
      </rPr>
      <t>0-</t>
    </r>
    <r>
      <rPr>
        <sz val="12"/>
        <color rgb="FFFF0000"/>
        <rFont val="微軟正黑體"/>
        <family val="2"/>
        <charset val="136"/>
      </rPr>
      <t>可編輯</t>
    </r>
    <r>
      <rPr>
        <sz val="12"/>
        <color rgb="FFFF0000"/>
        <rFont val="Malgun Gothic Semilight"/>
        <family val="2"/>
        <charset val="136"/>
      </rPr>
      <t xml:space="preserve">
1-</t>
    </r>
    <r>
      <rPr>
        <sz val="12"/>
        <color rgb="FFFF0000"/>
        <rFont val="微軟正黑體"/>
        <family val="2"/>
        <charset val="136"/>
      </rPr>
      <t>不可編輯</t>
    </r>
    <phoneticPr fontId="2" type="noConversion"/>
  </si>
  <si>
    <r>
      <t>Y-</t>
    </r>
    <r>
      <rPr>
        <sz val="12"/>
        <color rgb="FFFF0000"/>
        <rFont val="微軟正黑體"/>
        <family val="2"/>
        <charset val="136"/>
      </rPr>
      <t>加入</t>
    </r>
    <r>
      <rPr>
        <sz val="12"/>
        <color rgb="FFFF0000"/>
        <rFont val="Malgun Gothic Semilight"/>
        <family val="2"/>
        <charset val="136"/>
      </rPr>
      <t>textbox</t>
    </r>
    <r>
      <rPr>
        <sz val="12"/>
        <color rgb="FFFF0000"/>
        <rFont val="微軟正黑體"/>
        <family val="2"/>
        <charset val="136"/>
      </rPr>
      <t xml:space="preserve">控制項可編輯
</t>
    </r>
    <r>
      <rPr>
        <strike/>
        <sz val="12"/>
        <color rgb="FFFF0000"/>
        <rFont val="微軟正黑體"/>
        <family val="2"/>
        <charset val="136"/>
      </rPr>
      <t>N-不加入textbox控制項</t>
    </r>
    <r>
      <rPr>
        <sz val="12"/>
        <color rgb="FFFF0000"/>
        <rFont val="微軟正黑體"/>
        <family val="2"/>
        <charset val="136"/>
      </rPr>
      <t xml:space="preserve">
</t>
    </r>
    <r>
      <rPr>
        <sz val="12"/>
        <color rgb="FFFF0000"/>
        <rFont val="Malgun Gothic Semilight"/>
        <family val="2"/>
        <charset val="136"/>
      </rPr>
      <t>0-</t>
    </r>
    <r>
      <rPr>
        <sz val="12"/>
        <color rgb="FFFF0000"/>
        <rFont val="微軟正黑體"/>
        <family val="2"/>
        <charset val="136"/>
      </rPr>
      <t>不加入textbox控制項可編輯
1-不加入textbox控制項不可編輯</t>
    </r>
    <phoneticPr fontId="2" type="noConversion"/>
  </si>
  <si>
    <t>1.1.6.5</t>
    <phoneticPr fontId="2" type="noConversion"/>
  </si>
  <si>
    <t>前綴文字</t>
    <phoneticPr fontId="2" type="noConversion"/>
  </si>
  <si>
    <t xml:space="preserve">INPUT_PREFIX </t>
    <phoneticPr fontId="2" type="noConversion"/>
  </si>
  <si>
    <t>1.1.6.6</t>
    <phoneticPr fontId="2" type="noConversion"/>
  </si>
  <si>
    <t>前綴文字顏色</t>
    <phoneticPr fontId="2" type="noConversion"/>
  </si>
  <si>
    <t>INPUT_PREFIX_COLOR</t>
    <phoneticPr fontId="2" type="noConversion"/>
  </si>
  <si>
    <r>
      <rPr>
        <sz val="12"/>
        <color theme="1"/>
        <rFont val="微軟正黑體"/>
        <family val="2"/>
        <charset val="136"/>
      </rPr>
      <t>空值</t>
    </r>
    <r>
      <rPr>
        <sz val="12"/>
        <color theme="1"/>
        <rFont val="Malgun Gothic Semilight"/>
        <family val="2"/>
        <charset val="136"/>
      </rPr>
      <t>:</t>
    </r>
    <r>
      <rPr>
        <sz val="12"/>
        <color theme="1"/>
        <rFont val="微軟正黑體"/>
        <family val="2"/>
        <charset val="136"/>
      </rPr>
      <t xml:space="preserve">無前墜文字
</t>
    </r>
    <r>
      <rPr>
        <sz val="12"/>
        <color theme="1"/>
        <rFont val="Malgun Gothic Semilight"/>
        <family val="2"/>
        <charset val="136"/>
      </rPr>
      <t>B:</t>
    </r>
    <r>
      <rPr>
        <sz val="12"/>
        <color theme="1"/>
        <rFont val="微軟正黑體"/>
        <family val="2"/>
        <charset val="136"/>
      </rPr>
      <t>黑色
R</t>
    </r>
    <r>
      <rPr>
        <sz val="12"/>
        <color theme="1"/>
        <rFont val="Malgun Gothic Semilight"/>
        <family val="2"/>
        <charset val="136"/>
      </rPr>
      <t>:</t>
    </r>
    <r>
      <rPr>
        <sz val="12"/>
        <color theme="1"/>
        <rFont val="微軟正黑體"/>
        <family val="2"/>
        <charset val="136"/>
      </rPr>
      <t>紅色</t>
    </r>
    <phoneticPr fontId="2" type="noConversion"/>
  </si>
  <si>
    <t>1.1.6.7</t>
    <phoneticPr fontId="2" type="noConversion"/>
  </si>
  <si>
    <t>後接文字</t>
    <phoneticPr fontId="2" type="noConversion"/>
  </si>
  <si>
    <t xml:space="preserve">INPUT_SUFFIX </t>
    <phoneticPr fontId="2" type="noConversion"/>
  </si>
  <si>
    <t>1.1.6.8</t>
    <phoneticPr fontId="2" type="noConversion"/>
  </si>
  <si>
    <t>後接文字顏色</t>
    <phoneticPr fontId="2" type="noConversion"/>
  </si>
  <si>
    <t>INPUT_SUFFIX_COLOR</t>
    <phoneticPr fontId="2" type="noConversion"/>
  </si>
  <si>
    <r>
      <rPr>
        <sz val="12"/>
        <color theme="1"/>
        <rFont val="微軟正黑體"/>
        <family val="2"/>
        <charset val="136"/>
      </rPr>
      <t>空值</t>
    </r>
    <r>
      <rPr>
        <sz val="12"/>
        <color theme="1"/>
        <rFont val="Malgun Gothic Semilight"/>
        <family val="2"/>
        <charset val="136"/>
      </rPr>
      <t>:</t>
    </r>
    <r>
      <rPr>
        <sz val="12"/>
        <color theme="1"/>
        <rFont val="微軟正黑體"/>
        <family val="2"/>
        <charset val="136"/>
      </rPr>
      <t xml:space="preserve">無後接文字
</t>
    </r>
    <r>
      <rPr>
        <sz val="12"/>
        <color theme="1"/>
        <rFont val="Malgun Gothic Semilight"/>
        <family val="2"/>
        <charset val="136"/>
      </rPr>
      <t>B:</t>
    </r>
    <r>
      <rPr>
        <sz val="12"/>
        <color theme="1"/>
        <rFont val="微軟正黑體"/>
        <family val="2"/>
        <charset val="136"/>
      </rPr>
      <t>黑色
R</t>
    </r>
    <r>
      <rPr>
        <sz val="12"/>
        <color theme="1"/>
        <rFont val="Malgun Gothic Semilight"/>
        <family val="2"/>
        <charset val="136"/>
      </rPr>
      <t>:</t>
    </r>
    <r>
      <rPr>
        <sz val="12"/>
        <color theme="1"/>
        <rFont val="微軟正黑體"/>
        <family val="2"/>
        <charset val="136"/>
      </rPr>
      <t>紅色</t>
    </r>
    <phoneticPr fontId="2" type="noConversion"/>
  </si>
  <si>
    <t>funQueTest</t>
    <phoneticPr fontId="2" type="noConversion"/>
  </si>
  <si>
    <t>計算客戶投資屬性問卷分數</t>
    <phoneticPr fontId="2" type="noConversion"/>
  </si>
  <si>
    <t>http://10.11.34.237/NCRM-WS/RestService/get/funQueTest</t>
    <phoneticPr fontId="2" type="noConversion"/>
  </si>
  <si>
    <t>https://ncrmuat.bsp/NCRM-WS/RestService/get/funQueTest</t>
    <phoneticPr fontId="2" type="noConversion"/>
  </si>
  <si>
    <t>https://ncrm.bsp/NCRM-WS/RestService/get/funQueTest</t>
    <phoneticPr fontId="2" type="noConversion"/>
  </si>
  <si>
    <t>2023年Q2刪除第十五題</t>
    <phoneticPr fontId="2" type="noConversion"/>
  </si>
  <si>
    <t>問卷風險等級中文說明(全稱)</t>
    <phoneticPr fontId="2" type="noConversion"/>
  </si>
  <si>
    <t>RANK_DESC</t>
    <phoneticPr fontId="2" type="noConversion"/>
  </si>
  <si>
    <t>法人放空值/自然人檢核2023年Q2刪除</t>
    <phoneticPr fontId="2" type="noConversion"/>
  </si>
  <si>
    <t>funQueTestConfirm</t>
    <phoneticPr fontId="2" type="noConversion"/>
  </si>
  <si>
    <t>存檔客戶投資屬性問卷</t>
    <phoneticPr fontId="2" type="noConversion"/>
  </si>
  <si>
    <t>http://10.11.34.237/NCRM-WS/RestService/get/funQueTestConfirm</t>
    <phoneticPr fontId="2" type="noConversion"/>
  </si>
  <si>
    <t>https://ncrmuat.bsp/NCRM-WS/RestService/get/funQueTestConfirm</t>
    <phoneticPr fontId="2" type="noConversion"/>
  </si>
  <si>
    <t>https://ncrm.bsp/NCRM-WS/RestService/get/funQueTestConfirm</t>
    <phoneticPr fontId="2" type="noConversion"/>
  </si>
  <si>
    <t>測驗人員員編</t>
    <phoneticPr fontId="2" type="noConversion"/>
  </si>
  <si>
    <t>USER</t>
    <phoneticPr fontId="2" type="noConversion"/>
  </si>
  <si>
    <t>C(12)</t>
    <phoneticPr fontId="2" type="noConversion"/>
  </si>
  <si>
    <t>網銀傳入空值</t>
    <phoneticPr fontId="2" type="noConversion"/>
  </si>
  <si>
    <t>CUS_NAME</t>
    <phoneticPr fontId="2" type="noConversion"/>
  </si>
  <si>
    <t>C(120)</t>
    <phoneticPr fontId="2" type="noConversion"/>
  </si>
  <si>
    <t>網銀傳入空值</t>
  </si>
  <si>
    <t>BIRTH</t>
    <phoneticPr fontId="2" type="noConversion"/>
  </si>
  <si>
    <t>AGE</t>
    <phoneticPr fontId="2" type="noConversion"/>
  </si>
  <si>
    <t>系統評估的投資屬性等級</t>
    <phoneticPr fontId="2" type="noConversion"/>
  </si>
  <si>
    <t>投資屬性評估日期</t>
    <phoneticPr fontId="2" type="noConversion"/>
  </si>
  <si>
    <t>EXAMDATE</t>
    <phoneticPr fontId="2" type="noConversion"/>
  </si>
  <si>
    <t>smalldatetime</t>
    <phoneticPr fontId="2" type="noConversion"/>
  </si>
  <si>
    <t>投資屬性問卷分數</t>
    <phoneticPr fontId="2" type="noConversion"/>
  </si>
  <si>
    <t>RANK_SCORE</t>
    <phoneticPr fontId="2" type="noConversion"/>
  </si>
  <si>
    <t>Q1</t>
    <phoneticPr fontId="2" type="noConversion"/>
  </si>
  <si>
    <t>自然人-退休金；法人-出售資產</t>
    <phoneticPr fontId="2" type="noConversion"/>
  </si>
  <si>
    <t>Chg_Edu_Desc</t>
  </si>
  <si>
    <t>SUCCESS：回傳交易成功訊息
FAIL：回傳錯誤訊息</t>
    <phoneticPr fontId="2" type="noConversion"/>
  </si>
  <si>
    <t>KYC問卷分數</t>
    <phoneticPr fontId="2" type="noConversion"/>
  </si>
  <si>
    <t>RANK _SCORE</t>
    <phoneticPr fontId="2" type="noConversion"/>
  </si>
  <si>
    <t>問券有效日期</t>
    <phoneticPr fontId="2" type="noConversion"/>
  </si>
  <si>
    <t>KYC_END_DATE</t>
    <phoneticPr fontId="2" type="noConversion"/>
  </si>
  <si>
    <t>funGetRecommPdf</t>
    <phoneticPr fontId="2" type="noConversion"/>
  </si>
  <si>
    <t>取主動推介PDF</t>
    <phoneticPr fontId="2" type="noConversion"/>
  </si>
  <si>
    <t>http://10.11.34.237/NCRM-WS/RestService/get/funGetRecommPdf</t>
    <phoneticPr fontId="2" type="noConversion"/>
  </si>
  <si>
    <t>https://ncrmuat.bsp/NCRM-WS/RestService/get/funGetRecommPdf</t>
    <phoneticPr fontId="2" type="noConversion"/>
  </si>
  <si>
    <t>https://ncrm.bsp/NCRM-WS/RestService/get/funGetRecommPdf</t>
    <phoneticPr fontId="2" type="noConversion"/>
  </si>
  <si>
    <t>主動推介PDF</t>
    <phoneticPr fontId="2" type="noConversion"/>
  </si>
  <si>
    <t>GetFundRankings</t>
    <phoneticPr fontId="2" type="noConversion"/>
  </si>
  <si>
    <t>funGetFundRankings</t>
    <phoneticPr fontId="2" type="noConversion"/>
  </si>
  <si>
    <t>http://10.11.34.237/NCRM-WS/RestService/get/funGetFundRankings</t>
    <phoneticPr fontId="2" type="noConversion"/>
  </si>
  <si>
    <t>https://ncrmuat.bsp/NCRM-WS/RestService/get/funGetFundRankings</t>
    <phoneticPr fontId="2" type="noConversion"/>
  </si>
  <si>
    <t>https://ncrm.bsp/NCRM-WS/RestService/get/funGetFundRankings</t>
    <phoneticPr fontId="2" type="noConversion"/>
  </si>
  <si>
    <t>問卷風險等級</t>
    <phoneticPr fontId="2" type="noConversion"/>
  </si>
  <si>
    <t>客戶最近一個月AUM</t>
  </si>
  <si>
    <t>AUM</t>
  </si>
  <si>
    <t>[numeric](24, 6)</t>
    <phoneticPr fontId="2" type="noConversion"/>
  </si>
  <si>
    <t>PRO_MSG</t>
  </si>
  <si>
    <t>PRO</t>
  </si>
  <si>
    <t>PRO_CODE</t>
    <phoneticPr fontId="2" type="noConversion"/>
  </si>
  <si>
    <t>PRO_NAME</t>
    <phoneticPr fontId="2" type="noConversion"/>
  </si>
  <si>
    <t>C(300)</t>
    <phoneticPr fontId="2" type="noConversion"/>
  </si>
  <si>
    <t>持有人數</t>
  </si>
  <si>
    <t>PRO_CNT</t>
    <phoneticPr fontId="2" type="noConversion"/>
  </si>
  <si>
    <t xml:space="preserve">淨值 </t>
  </si>
  <si>
    <t>A_PRICE</t>
    <phoneticPr fontId="2" type="noConversion"/>
  </si>
  <si>
    <t>1M_RETURN</t>
    <phoneticPr fontId="2" type="noConversion"/>
  </si>
  <si>
    <t>funGetCusGolds</t>
  </si>
  <si>
    <t>取得客戶黃金庫存資料</t>
    <phoneticPr fontId="2" type="noConversion"/>
  </si>
  <si>
    <t>http://10.11.34.237/NCRM-WS/RestService/get/funGetCusGolds</t>
    <phoneticPr fontId="2" type="noConversion"/>
  </si>
  <si>
    <t>https://ncrmuat.bsp/NCRM-WS/RestService/get/funGetCusGolds</t>
    <phoneticPr fontId="2" type="noConversion"/>
  </si>
  <si>
    <t>https://ncrm.bsp/NCRM-WS/RestService/get/funGetCusGolds</t>
    <phoneticPr fontId="2" type="noConversion"/>
  </si>
  <si>
    <t>總現值</t>
  </si>
  <si>
    <t>TOT_MKT_AMT_LC</t>
    <phoneticPr fontId="2" type="noConversion"/>
  </si>
  <si>
    <t xml:space="preserve">總投資金額 </t>
  </si>
  <si>
    <t>TOT_INV_AMT_LC</t>
    <phoneticPr fontId="2" type="noConversion"/>
  </si>
  <si>
    <t>總參考報酬率(%)(本國幣)</t>
  </si>
  <si>
    <t>TOT_URETURN_LC</t>
  </si>
  <si>
    <t>TRAN_CUR</t>
  </si>
  <si>
    <t>CUR</t>
  </si>
  <si>
    <t>4.1.1</t>
    <phoneticPr fontId="2" type="noConversion"/>
  </si>
  <si>
    <t>帳號</t>
  </si>
  <si>
    <t>ACC_NO</t>
  </si>
  <si>
    <t>4.1.2</t>
    <phoneticPr fontId="2" type="noConversion"/>
  </si>
  <si>
    <t>TRAN_CUR_CODE</t>
  </si>
  <si>
    <t>4.1.3</t>
    <phoneticPr fontId="2" type="noConversion"/>
  </si>
  <si>
    <t>幣別名稱</t>
  </si>
  <si>
    <t>TRAN_CUR_NAME</t>
  </si>
  <si>
    <t>4.1.4</t>
    <phoneticPr fontId="2" type="noConversion"/>
  </si>
  <si>
    <t>4.1.5</t>
    <phoneticPr fontId="2" type="noConversion"/>
  </si>
  <si>
    <t>本國幣市值金額</t>
  </si>
  <si>
    <t>MKT_AMT_LC</t>
  </si>
  <si>
    <t>4.1.6</t>
    <phoneticPr fontId="2" type="noConversion"/>
  </si>
  <si>
    <t>參考損益(本國幣)</t>
  </si>
  <si>
    <t>UPL_LC</t>
    <phoneticPr fontId="2" type="noConversion"/>
  </si>
  <si>
    <t>4.1.7</t>
    <phoneticPr fontId="2" type="noConversion"/>
  </si>
  <si>
    <t>參考報酬率(%)(本國幣)</t>
    <phoneticPr fontId="2" type="noConversion"/>
  </si>
  <si>
    <t>URETURN_LC</t>
  </si>
  <si>
    <t>http://10.11.34.63:8081/iFundWebService/iFund_API.ashx</t>
  </si>
  <si>
    <t>http://10.11.42.20:8081/iFundWebService/iFund_API.ashx</t>
  </si>
  <si>
    <t>http://10.16.1.20:8085/iFundWebService/iFund_API.ashx</t>
  </si>
  <si>
    <t>funJ_GetSNInfo</t>
  </si>
  <si>
    <t>如：EBANK\MAPP\MWEB\DAWHO</t>
  </si>
  <si>
    <t>ex:MMA-FUND_gCert-0000130692803</t>
  </si>
  <si>
    <t>NOTE_ID</t>
    <phoneticPr fontId="2" type="noConversion"/>
  </si>
  <si>
    <t>CH_NAME</t>
    <phoneticPr fontId="2" type="noConversion"/>
  </si>
  <si>
    <t>商品到期日</t>
    <phoneticPr fontId="2" type="noConversion"/>
  </si>
  <si>
    <t>MATURITY_DATE</t>
    <phoneticPr fontId="2" type="noConversion"/>
  </si>
  <si>
    <t>VALUATION_CURRENCY</t>
    <phoneticPr fontId="2" type="noConversion"/>
  </si>
  <si>
    <t>參考報價日期</t>
    <phoneticPr fontId="2" type="noConversion"/>
  </si>
  <si>
    <t>TDATE1</t>
    <phoneticPr fontId="2" type="noConversion"/>
  </si>
  <si>
    <t>參考報價</t>
    <phoneticPr fontId="2" type="noConversion"/>
  </si>
  <si>
    <t>NAV1</t>
    <phoneticPr fontId="2" type="noConversion"/>
  </si>
  <si>
    <t>參考報價日期上次</t>
    <phoneticPr fontId="2" type="noConversion"/>
  </si>
  <si>
    <t>TDATE2</t>
    <phoneticPr fontId="2" type="noConversion"/>
  </si>
  <si>
    <t>參考報價上次</t>
    <phoneticPr fontId="2" type="noConversion"/>
  </si>
  <si>
    <t>NAV2</t>
    <phoneticPr fontId="2" type="noConversion"/>
  </si>
  <si>
    <t>參考報價日期上上次</t>
    <phoneticPr fontId="2" type="noConversion"/>
  </si>
  <si>
    <t>TDATE3</t>
    <phoneticPr fontId="2" type="noConversion"/>
  </si>
  <si>
    <t>參考報價上上次</t>
    <phoneticPr fontId="2" type="noConversion"/>
  </si>
  <si>
    <t>NAV3</t>
    <phoneticPr fontId="2" type="noConversion"/>
  </si>
  <si>
    <t>商品到期本金保障比率%</t>
    <phoneticPr fontId="2" type="noConversion"/>
  </si>
  <si>
    <t>BREAKEVEN_RATE</t>
  </si>
  <si>
    <t>基金代號</t>
    <phoneticPr fontId="2" type="noConversion"/>
  </si>
  <si>
    <t>DEAL_TYPE</t>
    <phoneticPr fontId="2" type="noConversion"/>
  </si>
  <si>
    <t>1.單筆 (A 股 )2.定時定額 3.效投 ( 母基金 )4.單筆 (B 股 )5.轉入基金 6.效投 (子基金 )</t>
    <phoneticPr fontId="2" type="noConversion"/>
  </si>
  <si>
    <t>SvcRs.RsCollection (Single)</t>
    <phoneticPr fontId="2" type="noConversion"/>
  </si>
  <si>
    <t>INVESTOR_PAY</t>
    <phoneticPr fontId="2" type="noConversion"/>
  </si>
  <si>
    <t>經理費</t>
    <phoneticPr fontId="2" type="noConversion"/>
  </si>
  <si>
    <t>MANAGER_FEE_CHARGE</t>
    <phoneticPr fontId="2" type="noConversion"/>
  </si>
  <si>
    <t>銷售獎金說明</t>
    <phoneticPr fontId="2" type="noConversion"/>
  </si>
  <si>
    <t>SALES_BONUS</t>
    <phoneticPr fontId="2" type="noConversion"/>
  </si>
  <si>
    <t>SUPPORT_AMOUNT</t>
    <phoneticPr fontId="2" type="noConversion"/>
  </si>
  <si>
    <t>其他說明</t>
    <phoneticPr fontId="2" type="noConversion"/>
  </si>
  <si>
    <t>OTHER_REWARD</t>
    <phoneticPr fontId="2" type="noConversion"/>
  </si>
  <si>
    <t>範例</t>
    <phoneticPr fontId="2" type="noConversion"/>
  </si>
  <si>
    <t>EXAMPLE</t>
    <phoneticPr fontId="2" type="noConversion"/>
  </si>
  <si>
    <t>標題</t>
    <phoneticPr fontId="2" type="noConversion"/>
  </si>
  <si>
    <t>TITLE</t>
    <phoneticPr fontId="2" type="noConversion"/>
  </si>
  <si>
    <t>資料時間</t>
    <phoneticPr fontId="2" type="noConversion"/>
  </si>
  <si>
    <t>基金類型</t>
    <phoneticPr fontId="2" type="noConversion"/>
  </si>
  <si>
    <t xml:space="preserve">Company_Type </t>
  </si>
  <si>
    <r>
      <t xml:space="preserve">0:國內 home
1:境外 offshore
2:百元 hundred
3:理財資訊網
</t>
    </r>
    <r>
      <rPr>
        <sz val="12"/>
        <color rgb="FFFF0000"/>
        <rFont val="標楷體"/>
        <family val="4"/>
        <charset val="136"/>
      </rPr>
      <t>4:可攜基金</t>
    </r>
    <phoneticPr fontId="2" type="noConversion"/>
  </si>
  <si>
    <t>基金公司代號</t>
    <phoneticPr fontId="2" type="noConversion"/>
  </si>
  <si>
    <t>COMPANY_ID</t>
    <phoneticPr fontId="2" type="noConversion"/>
  </si>
  <si>
    <t>境外基金註記</t>
    <phoneticPr fontId="2" type="noConversion"/>
  </si>
  <si>
    <t>Offshore_Fund_Mark</t>
    <phoneticPr fontId="2" type="noConversion"/>
  </si>
  <si>
    <t>0:國內 home
1:境外 offshore</t>
    <phoneticPr fontId="2" type="noConversion"/>
  </si>
  <si>
    <t>Oracle 查詢語法</t>
    <phoneticPr fontId="2" type="noConversion"/>
  </si>
  <si>
    <r>
      <t>select distinct T2.Offshore_Fund_Mark, T1.CH_NAME, T1.COMPANY_ID from investment_company T1, fund T2 where T1.company_id = T2.company_id and T2.delete_mark=0  and (T2.termination_mark='N' or T2.termination_mark='S') and T2.approbation_mark='Y' and T2.Offshore_Fund_Mark=</t>
    </r>
    <r>
      <rPr>
        <sz val="12"/>
        <color rgb="FFFF0000"/>
        <rFont val="微軟正黑體"/>
        <family val="2"/>
        <charset val="136"/>
      </rPr>
      <t>Offshore_Fund_Mark</t>
    </r>
    <r>
      <rPr>
        <sz val="12"/>
        <color theme="1"/>
        <rFont val="微軟正黑體"/>
        <family val="2"/>
        <charset val="136"/>
      </rPr>
      <t xml:space="preserve"> order by T2.Offshore_Fund_Mark, T1.Ch_Name</t>
    </r>
    <phoneticPr fontId="2" type="noConversion"/>
  </si>
  <si>
    <r>
      <rPr>
        <sz val="12"/>
        <color rgb="FFFF0000"/>
        <rFont val="微軟正黑體"/>
        <family val="2"/>
        <charset val="136"/>
      </rPr>
      <t>Offshore_Fund_Mark</t>
    </r>
    <r>
      <rPr>
        <sz val="12"/>
        <color theme="1"/>
        <rFont val="微軟正黑體"/>
        <family val="2"/>
        <charset val="136"/>
      </rPr>
      <t xml:space="preserve">
帶'0' = 國內基金
帶'1' = 境外基金
</t>
    </r>
    <phoneticPr fontId="2" type="noConversion"/>
  </si>
  <si>
    <t>select distinct T2.Offshore_Fund_Mark, T1.CH_NAME, T1.COMPANY_ID from investment_company T1, fund T2 where T1.company_id = T2.company_id and T2.delete_mark=0 and  (T2.termination_mark='N' or T2.termination_mark='S') and T2.approbation_mark='Y' and T2.HUNDRED_MARK='1' order by T2.Offshore_Fund_Mark, T1.Ch_Name</t>
    <phoneticPr fontId="2" type="noConversion"/>
  </si>
  <si>
    <r>
      <t>ex:MMA-FUND_</t>
    </r>
    <r>
      <rPr>
        <sz val="12"/>
        <color rgb="FFFF0000"/>
        <rFont val="標楷體"/>
        <family val="4"/>
        <charset val="136"/>
      </rPr>
      <t>gRSCompany</t>
    </r>
    <r>
      <rPr>
        <sz val="12"/>
        <color theme="1"/>
        <rFont val="標楷體"/>
        <family val="4"/>
        <charset val="136"/>
      </rPr>
      <t>-0000130692803</t>
    </r>
    <phoneticPr fontId="2" type="noConversion"/>
  </si>
  <si>
    <t>Company_Id</t>
    <phoneticPr fontId="2" type="noConversion"/>
  </si>
  <si>
    <t>結匯幣別</t>
    <phoneticPr fontId="2" type="noConversion"/>
  </si>
  <si>
    <t>信託類別</t>
    <phoneticPr fontId="2" type="noConversion"/>
  </si>
  <si>
    <t>F:外幣信託 Forecur (4.5.C.D)
N:台幣信託 NTD</t>
    <phoneticPr fontId="2" type="noConversion"/>
  </si>
  <si>
    <t xml:space="preserve">currency </t>
    <phoneticPr fontId="2" type="noConversion"/>
  </si>
  <si>
    <t>Oracle 查詢語法</t>
  </si>
  <si>
    <t>select distinct T2.Offshore_Fund_Mark, T1.CH_NAME, T1.COMPANY_ID from investment_company T1, fund T2 where 
T1.company_id = T2.company_id and T2.delete_mark=0  and (T2.termination_mark='N' or T2.termination_mark='S')
 and T2.approbation_mark='Y' and T2.Offshore_Fund_Mark=@Offshore_Fund_Mark and T1.COMPANY_ID&lt;&gt;@COMPANY_ID and T2.Exchange_Currency = @currency 
 and T2.ForeCur_Trust_Mark = 1 and T2.RESUBS_MARK in (0,1) order by T2.Offshore_Fund_Mark, T1.Ch_Name</t>
    <phoneticPr fontId="5" type="noConversion"/>
  </si>
  <si>
    <t>F:外幣信託
one more condition:Currency</t>
    <phoneticPr fontId="2" type="noConversion"/>
  </si>
  <si>
    <t>select distinct T2.Offshore_Fund_Mark, T1.CH_NAME, T1.COMPANY_ID from investment_company T1, fund T2 where
 "T1.company_id = T2.company_id and T2.delete_mark=0  and (T2.termination_mark='N' or T2.termination_mark='S')
and T2.approbation_mark='Y' and T2.Offshore_Fund_Mark=@Offshore_Fund_Mark and T1.COMPANY_ID&lt;&gt;@COMPANY_ID and T2.NTD_Trust_Mark =1 and T2.RESUBS_MARK in (0,1) order by T2.Offshore_Fund_Mark, T1.Ch_Name</t>
    <phoneticPr fontId="5" type="noConversion"/>
  </si>
  <si>
    <t>N:台幣申購</t>
    <phoneticPr fontId="5" type="noConversion"/>
  </si>
  <si>
    <t>Fund_ID</t>
    <phoneticPr fontId="2" type="noConversion"/>
  </si>
  <si>
    <t>外幣最低單筆金額</t>
    <phoneticPr fontId="2" type="noConversion"/>
  </si>
  <si>
    <t>FORECUR_MIN_GENINVEST</t>
    <phoneticPr fontId="2" type="noConversion"/>
  </si>
  <si>
    <t>台幣最低單筆金額</t>
    <phoneticPr fontId="2" type="noConversion"/>
  </si>
  <si>
    <t>NTD_MIN_GENINVEST</t>
    <phoneticPr fontId="2" type="noConversion"/>
  </si>
  <si>
    <t>台幣最低定時定額</t>
    <phoneticPr fontId="2" type="noConversion"/>
  </si>
  <si>
    <t>NTD_MIN_AUTOINVEST</t>
    <phoneticPr fontId="2" type="noConversion"/>
  </si>
  <si>
    <t>外幣最低定時定額</t>
    <phoneticPr fontId="2" type="noConversion"/>
  </si>
  <si>
    <t>FORECUR_MIN_AUTOINVEST</t>
  </si>
  <si>
    <t>Fund_NAME</t>
    <phoneticPr fontId="2" type="noConversion"/>
  </si>
  <si>
    <t>Valuation_Currency</t>
    <phoneticPr fontId="2" type="noConversion"/>
  </si>
  <si>
    <t>是否台幣定時定額</t>
    <phoneticPr fontId="2" type="noConversion"/>
  </si>
  <si>
    <t>ntd_autoinvest_mark</t>
    <phoneticPr fontId="2" type="noConversion"/>
  </si>
  <si>
    <t>0:N
1:Y</t>
    <phoneticPr fontId="2" type="noConversion"/>
  </si>
  <si>
    <t>是否外幣定時定額</t>
    <phoneticPr fontId="2" type="noConversion"/>
  </si>
  <si>
    <t>forecur_autoinvest_mark</t>
    <phoneticPr fontId="2" type="noConversion"/>
  </si>
  <si>
    <t>Exchange_Currency</t>
    <phoneticPr fontId="2" type="noConversion"/>
  </si>
  <si>
    <t>基金警語</t>
    <phoneticPr fontId="2" type="noConversion"/>
  </si>
  <si>
    <t>WARNING_MSG</t>
    <phoneticPr fontId="2" type="noConversion"/>
  </si>
  <si>
    <t>Risk_Level</t>
    <phoneticPr fontId="2" type="noConversion"/>
  </si>
  <si>
    <t>可允許台幣信託</t>
  </si>
  <si>
    <t>NTD_Trust_Mark</t>
    <phoneticPr fontId="2" type="noConversion"/>
  </si>
  <si>
    <t>0-	不允許/1-	允許</t>
    <phoneticPr fontId="2" type="noConversion"/>
  </si>
  <si>
    <t>百元基金註記</t>
    <phoneticPr fontId="2" type="noConversion"/>
  </si>
  <si>
    <t>HUNDRED_MARK</t>
    <phoneticPr fontId="2" type="noConversion"/>
  </si>
  <si>
    <r>
      <t>0-</t>
    </r>
    <r>
      <rPr>
        <sz val="12"/>
        <color rgb="FFFF0000"/>
        <rFont val="新細明體"/>
        <family val="1"/>
        <charset val="136"/>
        <scheme val="minor"/>
      </rPr>
      <t>否</t>
    </r>
    <r>
      <rPr>
        <sz val="12"/>
        <color rgb="FFFF0000"/>
        <rFont val="Times New Roman"/>
        <family val="1"/>
      </rPr>
      <t xml:space="preserve"> / 1-</t>
    </r>
    <r>
      <rPr>
        <sz val="12"/>
        <color rgb="FFFF0000"/>
        <rFont val="新細明體"/>
        <family val="1"/>
        <charset val="136"/>
        <scheme val="minor"/>
      </rPr>
      <t>是</t>
    </r>
    <phoneticPr fontId="2" type="noConversion"/>
  </si>
  <si>
    <t>退休可攜註記</t>
  </si>
  <si>
    <t>portable_mark</t>
    <phoneticPr fontId="2" type="noConversion"/>
  </si>
  <si>
    <r>
      <t>N-</t>
    </r>
    <r>
      <rPr>
        <sz val="12"/>
        <color rgb="FFFF0000"/>
        <rFont val="新細明體"/>
        <family val="1"/>
        <charset val="136"/>
      </rPr>
      <t>否/</t>
    </r>
    <r>
      <rPr>
        <sz val="12"/>
        <color rgb="FFFF0000"/>
        <rFont val="Times New Roman"/>
        <family val="1"/>
      </rPr>
      <t>Y-</t>
    </r>
    <r>
      <rPr>
        <sz val="12"/>
        <color rgb="FFFF0000"/>
        <rFont val="新細明體"/>
        <family val="1"/>
        <charset val="136"/>
      </rPr>
      <t>是</t>
    </r>
    <phoneticPr fontId="2" type="noConversion"/>
  </si>
  <si>
    <t>select  D.Company_ID,D.CH_NAME, F.Fund_ID, F.FORECUR_MIN_GENINVEST, F.NTD_MIN_GENINVEST, F.NTD_MIN_AUTOINVEST, F.FORECUR_MIN_AUTOINVEST,F.Ch_Name as fund_name, F.Valuation_Currency
,F.ntd_autoinvest_mark,F.forecur_autoinvest_mark, F.Exchange_Currency, F.Offshore_Fund_Mark,F.WARNING_MSG,F.Risk_Level from Fund F,investment_company D
where F.COMPANY_ID=D.COMPANY_ID
and  F.delete_mark='0'  and (F.termination_mark='N' or F.termination_mark='S') and F.approbation_mark='Y' and (F.WEB_DEAL_MARK &lt;&gt; 'S' AND F.WEB_DEAL_MARK &lt;&gt; 'Y') 
and F.Company_ID = @Company_ID 
order by F.Ch_Name</t>
    <phoneticPr fontId="2" type="noConversion"/>
  </si>
  <si>
    <r>
      <t>ex:MMA-FUND_</t>
    </r>
    <r>
      <rPr>
        <sz val="12"/>
        <color rgb="FFFF0000"/>
        <rFont val="標楷體"/>
        <family val="4"/>
        <charset val="136"/>
      </rPr>
      <t>gSwFunds</t>
    </r>
    <r>
      <rPr>
        <sz val="12"/>
        <color theme="1"/>
        <rFont val="標楷體"/>
        <family val="4"/>
        <charset val="136"/>
      </rPr>
      <t>-0000130692803</t>
    </r>
    <phoneticPr fontId="2" type="noConversion"/>
  </si>
  <si>
    <r>
      <t>Select Fund_ID, Ch_Name, exchange_currency, offshore_Fund_Mark, WARNING_MSG From Fund where Fund_ID&lt;&gt;</t>
    </r>
    <r>
      <rPr>
        <sz val="12"/>
        <color rgb="FFFF0000"/>
        <rFont val="新細明體"/>
        <family val="1"/>
        <charset val="136"/>
        <scheme val="minor"/>
      </rPr>
      <t>FUND_ID</t>
    </r>
    <r>
      <rPr>
        <sz val="12"/>
        <color theme="1"/>
        <rFont val="新細明體"/>
        <family val="2"/>
        <charset val="136"/>
        <scheme val="minor"/>
      </rPr>
      <t xml:space="preserve"> and delete_mark=0 and SHARE_TYPE&lt;&gt;'B' and (termination_mark='N' or termination_mark='W' or termination_mark='V') and approbation_mark='Y' AND (WEB_DEAL_MARK &lt;&gt; 'S' AND WEB_DEAL_MARK &lt;&gt; 'Y') and Company_ID=</t>
    </r>
    <r>
      <rPr>
        <sz val="12"/>
        <color rgb="FFFF0000"/>
        <rFont val="新細明體"/>
        <family val="1"/>
        <charset val="136"/>
        <scheme val="minor"/>
      </rPr>
      <t>COMPANY_ID</t>
    </r>
    <r>
      <rPr>
        <sz val="12"/>
        <color theme="1"/>
        <rFont val="新細明體"/>
        <family val="2"/>
        <charset val="136"/>
        <scheme val="minor"/>
      </rPr>
      <t xml:space="preserve"> order by Company_ID,Ch_Name</t>
    </r>
    <phoneticPr fontId="2" type="noConversion"/>
  </si>
  <si>
    <t>select Company_ID, FORECUR_MIN_GENINVEST, NTD_MIN_GENINVEST, Fund_ID, Ch_Name, Valuation_Currency, Exchange_Currency, Offshore_Fund_Mark, WARNING_MSG from FUND 
where delete_mark='0' and SHARE_TYPE&lt;&gt;'B' and (termination_mark='N' or termination_mark='S') and approbation_mark='Y' and (WEB_DEAL_MARK &lt;&gt; 'S' AND WEB_DEAL_MARK &lt;&gt; 'Y') and Company_ID = @Company_ID and RESUBS_MARK in (0,1) and Exchange_Currency = @Exchange_Currency and ForeCur_Trust_Mark = 1 order by Ch_Name</t>
    <phoneticPr fontId="2" type="noConversion"/>
  </si>
  <si>
    <t>外幣信託
one more condition:Currency</t>
    <phoneticPr fontId="2" type="noConversion"/>
  </si>
  <si>
    <t>select Company_ID, FORECUR_MIN_GENINVEST, NTD_MIN_GENINVEST, Fund_ID, Ch_Name, Valuation_Currency, Exchange_Currency, Offshore_Fund_Mark, 
WARNING_MSG from FUND where delete_mark='0' and SHARE_TYPE&lt;&gt;'B' and (termination_mark='N' or termination_mark='S') and approbation_mark='Y' and (WEB_DEAL_MARK &lt;&gt; 'S' AND WEB_DEAL_MARK &lt;&gt; 'Y') and Company_ID = @Company_ID and RESUBS_MARK in (0,1) and NTD_Trust_Mark =1 order by Ch_Name</t>
    <phoneticPr fontId="2" type="noConversion"/>
  </si>
  <si>
    <t>台幣信託</t>
    <phoneticPr fontId="2" type="noConversion"/>
  </si>
  <si>
    <t>Bond_Type</t>
    <phoneticPr fontId="2" type="noConversion"/>
  </si>
  <si>
    <t>0:海外
1:國內
2:精選
3:小金額</t>
    <phoneticPr fontId="2" type="noConversion"/>
  </si>
  <si>
    <t>發行公司代號</t>
    <phoneticPr fontId="2" type="noConversion"/>
  </si>
  <si>
    <t>ISSUE_COMPANY</t>
    <phoneticPr fontId="2" type="noConversion"/>
  </si>
  <si>
    <t>BOND_ID</t>
    <phoneticPr fontId="2" type="noConversion"/>
  </si>
  <si>
    <t>CH_ABBR_NAME</t>
    <phoneticPr fontId="2" type="noConversion"/>
  </si>
  <si>
    <t>Yield_To_Maturity</t>
    <phoneticPr fontId="2" type="noConversion"/>
  </si>
  <si>
    <t>參考申購價</t>
    <phoneticPr fontId="2" type="noConversion"/>
  </si>
  <si>
    <t>OFFER_PRICE</t>
    <phoneticPr fontId="2" type="noConversion"/>
  </si>
  <si>
    <t>最低外幣投資面額</t>
    <phoneticPr fontId="2" type="noConversion"/>
  </si>
  <si>
    <t>MIN_SUBSCRIPTION</t>
    <phoneticPr fontId="2" type="noConversion"/>
  </si>
  <si>
    <t>SUBS_DOLLAR_MULTIPLE</t>
    <phoneticPr fontId="2" type="noConversion"/>
  </si>
  <si>
    <t>產品風險等級</t>
    <phoneticPr fontId="2" type="noConversion"/>
  </si>
  <si>
    <t>PRE_INTEREST</t>
    <phoneticPr fontId="2" type="noConversion"/>
  </si>
  <si>
    <t>SELECT * FROM V_MMA_BONDINFO WHERE ISSUE_COMPANY_NAME1=[0] AND EXCHANGE_CURRENCY=[1]
欄位CH_ABBR_NAME 為債券名稱； BOND_ID為債券代號；COUPON_RATE為票面利率
CH_ABBR_NAME+BOND_ID+COUPON_RATE組成前端顯示文字</t>
    <phoneticPr fontId="2" type="noConversion"/>
  </si>
  <si>
    <t>債券類型
1.海外
SELECT * FROM V_MMA_BONDINFO WHERE BOND_TYPE ='1'
2.國內
SELECT * FROM V_MMA_BONDINFO WHERE BOND_TYPE ='0'
3.精選
SELECT * FROM V_MMA_BONDINFO WHERE FOCUS_BOND_MARK='Y'
4.小金額
SELECT * FROM V_MMA_BONDINFO WHERE SMALL_BOND_MARK='Y'</t>
    <phoneticPr fontId="2" type="noConversion"/>
  </si>
  <si>
    <t>funIFundWSForJson</t>
  </si>
  <si>
    <r>
      <t>Spilt by</t>
    </r>
    <r>
      <rPr>
        <sz val="12"/>
        <color rgb="FFFF0000"/>
        <rFont val="新細明體"/>
        <family val="1"/>
        <charset val="136"/>
        <scheme val="minor"/>
      </rPr>
      <t xml:space="preserve"> |</t>
    </r>
    <phoneticPr fontId="2" type="noConversion"/>
  </si>
  <si>
    <t>01:單筆申購 Single  subscription
02:定時定額 RSP  subscription
03:贖回 Redem
04:贖回再申購 Redem and subscription
05:轉換 switch
06:效投申購 Eim   subscription
07:效投終止\效投贖回暨終止 EIM termination\ EIM redem
08:效投轉換 EIM switch
09:定時定額變更 Rsp Change</t>
    <phoneticPr fontId="2" type="noConversion"/>
  </si>
  <si>
    <t>RqCollection</t>
    <phoneticPr fontId="2" type="noConversion"/>
  </si>
  <si>
    <t>投資占比</t>
    <phoneticPr fontId="2" type="noConversion"/>
  </si>
  <si>
    <t>PercentageOver</t>
    <phoneticPr fontId="2" type="noConversion"/>
  </si>
  <si>
    <t>同意事項項目</t>
    <phoneticPr fontId="2" type="noConversion"/>
  </si>
  <si>
    <t>KycPropDetail (Multi)</t>
    <phoneticPr fontId="2" type="noConversion"/>
  </si>
  <si>
    <t>URLCollection</t>
    <phoneticPr fontId="2" type="noConversion"/>
  </si>
  <si>
    <t>{"RsHeader":</t>
  </si>
  <si>
    <t xml:space="preserve">           {"RsStat":</t>
  </si>
  <si>
    <t xml:space="preserve">                     {"RsStatCode":"SUCCESS","Desc":"查詢同意事項清單成功"}</t>
  </si>
  <si>
    <t xml:space="preserve">                     ,"ChlEJNo":" MMA-FUND_gBondPriceHis-0000095798724"</t>
  </si>
  <si>
    <t xml:space="preserve">                     ,"RqTime":"2016-09-29T16:25:20"</t>
  </si>
  <si>
    <t xml:space="preserve">                     ,"RsTime":"2016-09-29T16:26:38"</t>
  </si>
  <si>
    <t xml:space="preserve">                     ,"CustomerID":""</t>
  </si>
  <si>
    <t xml:space="preserve">                     ,"CustomerIDCheckcode":""}</t>
  </si>
  <si>
    <t xml:space="preserve">           ,"SvcRs":</t>
  </si>
  <si>
    <t xml:space="preserve">                     {"AgreeSeqNo":"Gen_20221208102242",</t>
  </si>
  <si>
    <t xml:space="preserve">                      "KycPropDetail":[</t>
  </si>
  <si>
    <t xml:space="preserve">                        {"RiskCode":"KYC_RC_12"</t>
  </si>
  <si>
    <t xml:space="preserve">                        ,"GroupOrder":"01"</t>
  </si>
  <si>
    <t xml:space="preserve">                        ,"WarnTitle":"客戶年齡與商品年限聲明書"</t>
    <phoneticPr fontId="2" type="noConversion"/>
  </si>
  <si>
    <t xml:space="preserve">                        ,"WarnMsg" :"本人確認已知悉，該投資商品於約定到期最長年限將大於或等於70歲，並同意簽署客戶年齡與商品年限聲明書" </t>
  </si>
  <si>
    <t xml:space="preserve">                       ,"checkBox":"Y"</t>
  </si>
  <si>
    <t xml:space="preserve">                      ,"IsPDF":"Y"</t>
  </si>
  <si>
    <t xml:space="preserve">                      ,"IsLinkurl":"Y"</t>
  </si>
  <si>
    <t xml:space="preserve">                      ,"PdfCollection":[{"PdfNo":"01","PdfContent":""}, </t>
  </si>
  <si>
    <t xml:space="preserve">                       {"PdfNo":"02","PDFContent":""}]</t>
  </si>
  <si>
    <t xml:space="preserve">                      ,"URLCollection": </t>
  </si>
  <si>
    <t xml:space="preserve">                     [{"linkNo":"01","LinkContent":"/MMA7txt/memo/fund/fund_memo_cGeneral3.htm"}</t>
  </si>
  <si>
    <t xml:space="preserve">                      ,{"linkNo":"02","LinkContent":"https://mmafund.sinopac.com/w/CustFundIDMap.djhtm?A=DA1&amp;B=01"}</t>
  </si>
  <si>
    <t>]}]}}</t>
  </si>
  <si>
    <t>funJ_FundListPrechck</t>
    <phoneticPr fontId="2" type="noConversion"/>
  </si>
  <si>
    <t>基金清單precheck</t>
    <phoneticPr fontId="2" type="noConversion"/>
  </si>
  <si>
    <t>Fund_Id</t>
    <phoneticPr fontId="2" type="noConversion"/>
  </si>
  <si>
    <r>
      <t>split by</t>
    </r>
    <r>
      <rPr>
        <b/>
        <sz val="12"/>
        <color rgb="FFFF0000"/>
        <rFont val="新細明體"/>
        <family val="1"/>
        <charset val="136"/>
        <scheme val="minor"/>
      </rPr>
      <t>|</t>
    </r>
    <phoneticPr fontId="2" type="noConversion"/>
  </si>
  <si>
    <t>是否符合申購資格</t>
    <phoneticPr fontId="2" type="noConversion"/>
  </si>
  <si>
    <t>IsMatch</t>
    <phoneticPr fontId="2" type="noConversion"/>
  </si>
  <si>
    <t xml:space="preserve">Company_Type </t>
    <phoneticPr fontId="2" type="noConversion"/>
  </si>
  <si>
    <t>MsgCollection (Multi)</t>
    <phoneticPr fontId="2" type="noConversion"/>
  </si>
  <si>
    <t>ErrMsg</t>
    <phoneticPr fontId="2" type="noConversion"/>
  </si>
  <si>
    <t>發行公司名稱</t>
    <phoneticPr fontId="2" type="noConversion"/>
  </si>
  <si>
    <t>ISSUE_COMPANY_NAME1</t>
    <phoneticPr fontId="2" type="noConversion"/>
  </si>
  <si>
    <t>SELECT DISTINCT ISSUE_COMPANY_NAME1 FROM V_MMA_BONDINFO</t>
    <phoneticPr fontId="2" type="noConversion"/>
  </si>
  <si>
    <t>funJ_GetIssueCompany</t>
    <phoneticPr fontId="2" type="noConversion"/>
  </si>
  <si>
    <t>產品名稱</t>
    <phoneticPr fontId="2" type="noConversion"/>
  </si>
  <si>
    <t>FUND_NAME</t>
    <phoneticPr fontId="2" type="noConversion"/>
  </si>
  <si>
    <t>產品型態</t>
    <phoneticPr fontId="2" type="noConversion"/>
  </si>
  <si>
    <t>PRODUCT_TYPE</t>
    <phoneticPr fontId="2" type="noConversion"/>
  </si>
  <si>
    <t>產業別</t>
    <phoneticPr fontId="2" type="noConversion"/>
  </si>
  <si>
    <t>MMA_INDUSTRY_CODE</t>
    <phoneticPr fontId="2" type="noConversion"/>
  </si>
  <si>
    <t>HOT</t>
    <phoneticPr fontId="2" type="noConversion"/>
  </si>
  <si>
    <t>RISK_LEVEL</t>
    <phoneticPr fontId="2" type="noConversion"/>
  </si>
  <si>
    <t>ex.積極型(RR5)</t>
    <phoneticPr fontId="2" type="noConversion"/>
  </si>
  <si>
    <t>查詢個人所有
Structured Note加總資料</t>
    <phoneticPr fontId="2" type="noConversion"/>
  </si>
  <si>
    <t>http://10.11.34.63:8081/iFundWebService/iFund_API.ashx</t>
    <phoneticPr fontId="2" type="noConversion"/>
  </si>
  <si>
    <r>
      <t>ex:MMA-FUND_</t>
    </r>
    <r>
      <rPr>
        <sz val="12"/>
        <color rgb="FFFF0000"/>
        <rFont val="標楷體"/>
        <family val="4"/>
        <charset val="136"/>
      </rPr>
      <t>gSNSum</t>
    </r>
    <r>
      <rPr>
        <sz val="12"/>
        <color theme="1"/>
        <rFont val="標楷體"/>
        <family val="4"/>
        <charset val="136"/>
      </rPr>
      <t>-0000130692803</t>
    </r>
    <phoneticPr fontId="2" type="noConversion"/>
  </si>
  <si>
    <t>Total_Dolllar</t>
    <phoneticPr fontId="2" type="noConversion"/>
  </si>
  <si>
    <t>Total_PV</t>
    <phoneticPr fontId="2" type="noConversion"/>
  </si>
  <si>
    <t>interest_Ratio</t>
    <phoneticPr fontId="2" type="noConversion"/>
  </si>
  <si>
    <t>REVENUE</t>
    <phoneticPr fontId="2" type="noConversion"/>
  </si>
  <si>
    <t>Sum_interest</t>
    <phoneticPr fontId="2" type="noConversion"/>
  </si>
  <si>
    <t>速配-確認效投終止贖回交易</t>
  </si>
  <si>
    <t>funJ_ConfirmAirEIMRedem</t>
    <phoneticPr fontId="2" type="noConversion"/>
  </si>
  <si>
    <t>ex:MMA-Fund_JcfAirERdm-0000095798724</t>
    <phoneticPr fontId="2" type="noConversion"/>
  </si>
  <si>
    <t>Create_date</t>
  </si>
  <si>
    <t>[10]</t>
  </si>
  <si>
    <t>Format:yyyy/MM/dd</t>
  </si>
  <si>
    <t>OriginalFund_Id</t>
  </si>
  <si>
    <t>原始基金憑證號碼</t>
    <phoneticPr fontId="2" type="noConversion"/>
  </si>
  <si>
    <t>OriginalCertNo</t>
  </si>
  <si>
    <t>[20]</t>
  </si>
  <si>
    <t>OriginalFund_Name</t>
  </si>
  <si>
    <t>[50]</t>
  </si>
  <si>
    <t>ValCur</t>
  </si>
  <si>
    <t>Original_RiskLevel</t>
  </si>
  <si>
    <t xml:space="preserve">TrustCur               </t>
  </si>
  <si>
    <t xml:space="preserve">AppSeqNo               </t>
  </si>
  <si>
    <t>Format:XXXXX-XX</t>
  </si>
  <si>
    <t>AppSeqNo_D</t>
  </si>
  <si>
    <t>[15]</t>
  </si>
  <si>
    <r>
      <t>Format:</t>
    </r>
    <r>
      <rPr>
        <sz val="12"/>
        <color rgb="FFFF0000"/>
        <rFont val="標楷體"/>
        <family val="4"/>
        <charset val="136"/>
      </rPr>
      <t>T</t>
    </r>
    <r>
      <rPr>
        <sz val="12"/>
        <color theme="1"/>
        <rFont val="標楷體"/>
        <family val="4"/>
        <charset val="136"/>
      </rPr>
      <t>yymmddXXXXX-XX</t>
    </r>
  </si>
  <si>
    <t>Tx_Type</t>
  </si>
  <si>
    <t>終止型態</t>
  </si>
  <si>
    <r>
      <t>Termination</t>
    </r>
    <r>
      <rPr>
        <sz val="12"/>
        <color theme="1"/>
        <rFont val="標楷體"/>
        <family val="4"/>
        <charset val="136"/>
      </rPr>
      <t>_Type</t>
    </r>
  </si>
  <si>
    <t>[200]</t>
  </si>
  <si>
    <t xml:space="preserve">贖回金額 </t>
  </si>
  <si>
    <t>Redem_Dollar</t>
  </si>
  <si>
    <t>[20,5]</t>
  </si>
  <si>
    <t>贖回單位數</t>
  </si>
  <si>
    <t>Redem_Unit</t>
  </si>
  <si>
    <t xml:space="preserve">剩餘金額 </t>
  </si>
  <si>
    <t>Remain_Dollar</t>
  </si>
  <si>
    <t>剩餘單位數</t>
  </si>
  <si>
    <t>Remain_Unit</t>
  </si>
  <si>
    <t>TrustAcct</t>
  </si>
  <si>
    <t>[16]</t>
  </si>
  <si>
    <t>入帳/配息帳號</t>
  </si>
  <si>
    <t>Format:XXX-XXX-XXXXXXXX</t>
  </si>
  <si>
    <t>實收信託管理費</t>
  </si>
  <si>
    <t>RealManageFee</t>
  </si>
  <si>
    <t>母基金憑證信管費</t>
  </si>
  <si>
    <t>分行名稱/業務人員姓名</t>
  </si>
  <si>
    <t>AOName</t>
  </si>
  <si>
    <t>提示訊息</t>
  </si>
  <si>
    <t>msg</t>
  </si>
  <si>
    <t>BookingMark</t>
  </si>
  <si>
    <t>[1]</t>
  </si>
  <si>
    <t>0-即時;1-預約</t>
  </si>
  <si>
    <t>原始基金投資金額</t>
  </si>
  <si>
    <t>Cert_Dollar</t>
    <phoneticPr fontId="2" type="noConversion"/>
  </si>
  <si>
    <t>EffectiveDate</t>
  </si>
  <si>
    <t>SvcRs.TCollection(Multi)</t>
    <phoneticPr fontId="2" type="noConversion"/>
  </si>
  <si>
    <t>標的基金憑證號碼</t>
  </si>
  <si>
    <t>TargetCertNo</t>
  </si>
  <si>
    <t>標的基金名稱</t>
  </si>
  <si>
    <t>TargetFund_Name</t>
  </si>
  <si>
    <t>標的基金風險等級</t>
  </si>
  <si>
    <t>Target_RiskLevel</t>
  </si>
  <si>
    <t>標的基金投資金額</t>
  </si>
  <si>
    <t>T_Cert_Dollar</t>
  </si>
  <si>
    <t>標的基金計價幣別</t>
  </si>
  <si>
    <t>TargetExCur</t>
  </si>
  <si>
    <t>子基金憑證信管費</t>
  </si>
  <si>
    <t>SvcRs.KYCProp</t>
    <phoneticPr fontId="2" type="noConversion"/>
  </si>
  <si>
    <t>funJ_CreateAirEIMRedem</t>
    <phoneticPr fontId="2" type="noConversion"/>
  </si>
  <si>
    <r>
      <t>速配</t>
    </r>
    <r>
      <rPr>
        <b/>
        <sz val="11"/>
        <color theme="1"/>
        <rFont val="Times New Roman"/>
        <family val="1"/>
      </rPr>
      <t>-</t>
    </r>
    <r>
      <rPr>
        <sz val="11"/>
        <color theme="1"/>
        <rFont val="標楷體"/>
        <family val="4"/>
        <charset val="136"/>
      </rPr>
      <t>新增效投終止贖回交易</t>
    </r>
    <phoneticPr fontId="2" type="noConversion"/>
  </si>
  <si>
    <t>ex:MMA-EIM_JcAirERdm-0000095798724</t>
    <phoneticPr fontId="2" type="noConversion"/>
  </si>
  <si>
    <t xml:space="preserve">BookingMark            </t>
  </si>
  <si>
    <t>0:即時 1:預約</t>
  </si>
  <si>
    <t>原始基金代碼</t>
  </si>
  <si>
    <t>原始基金憑證號碼</t>
  </si>
  <si>
    <t>原始基金名稱</t>
  </si>
  <si>
    <t>原始基金風險等級</t>
  </si>
  <si>
    <t>投資幣別</t>
  </si>
  <si>
    <t>表單編號</t>
  </si>
  <si>
    <t>子基金憑證信管廢</t>
  </si>
  <si>
    <t>速配-確認效投轉換交易</t>
  </si>
  <si>
    <t>ex:MMA-EIM_JcfAirESw-0000095798724</t>
    <phoneticPr fontId="2" type="noConversion"/>
  </si>
  <si>
    <t>轉出基金代碼</t>
  </si>
  <si>
    <t>Out_Fund_Id</t>
  </si>
  <si>
    <t>轉出基金名稱</t>
  </si>
  <si>
    <t>Out_Fund_Name</t>
  </si>
  <si>
    <t>轉出憑證號碼</t>
  </si>
  <si>
    <t>Out_CertNo</t>
  </si>
  <si>
    <t>轉入基金代碼</t>
  </si>
  <si>
    <t>In_Fund_Id</t>
  </si>
  <si>
    <t>轉入基金名稱</t>
  </si>
  <si>
    <t>In_Fund_Name</t>
  </si>
  <si>
    <t>轉入基金計價幣別</t>
  </si>
  <si>
    <t>In_ValCur</t>
  </si>
  <si>
    <r>
      <t xml:space="preserve">Ex.USD </t>
    </r>
    <r>
      <rPr>
        <sz val="12"/>
        <rFont val="標楷體"/>
        <family val="4"/>
        <charset val="136"/>
      </rPr>
      <t>美元</t>
    </r>
  </si>
  <si>
    <t>轉入基金風險等級</t>
  </si>
  <si>
    <t>In_RiskLevel</t>
  </si>
  <si>
    <t>Format:TyymmddXXXXX-XX</t>
  </si>
  <si>
    <t>效率投資法轉換</t>
  </si>
  <si>
    <t xml:space="preserve">轉出金額 </t>
  </si>
  <si>
    <t>Out_Dollar</t>
  </si>
  <si>
    <t>轉出單位數</t>
  </si>
  <si>
    <t>Out_Unit</t>
  </si>
  <si>
    <t>銀行轉換手續費</t>
  </si>
  <si>
    <t>SwitchFee</t>
  </si>
  <si>
    <t>基金公司轉換手續費</t>
  </si>
  <si>
    <t>Comp_SwitchFee</t>
  </si>
  <si>
    <t>一般投資客戶年齡與商品年限檢核</t>
  </si>
  <si>
    <t xml:space="preserve">OverCustYear      </t>
  </si>
  <si>
    <t>[5]</t>
  </si>
  <si>
    <t xml:space="preserve">InvestYear              </t>
  </si>
  <si>
    <t>[18]</t>
  </si>
  <si>
    <t>不同級別揭示，</t>
  </si>
  <si>
    <t>ClassCompany</t>
  </si>
  <si>
    <t>[42]</t>
  </si>
  <si>
    <t>原始基金不同級別揭示註記</t>
  </si>
  <si>
    <t>OriginalClassFlag</t>
  </si>
  <si>
    <t>高收益債券風險預告書提示</t>
  </si>
  <si>
    <t xml:space="preserve">HighYieldBond           </t>
  </si>
  <si>
    <t>專業投資人客戶保險年齡與商品年限檢核</t>
  </si>
  <si>
    <t>PI_OverCustYear</t>
  </si>
  <si>
    <t>冷靜期</t>
  </si>
  <si>
    <t>PI_CoolingOff</t>
  </si>
  <si>
    <t xml:space="preserve">DeduAcctNo  </t>
  </si>
  <si>
    <t>[12]</t>
  </si>
  <si>
    <t>8.1</t>
    <phoneticPr fontId="2" type="noConversion"/>
  </si>
  <si>
    <t>8.2</t>
    <phoneticPr fontId="2" type="noConversion"/>
  </si>
  <si>
    <t>funJ_CreateAirEIMSwitch</t>
  </si>
  <si>
    <t>速配-新增效投轉換交易</t>
  </si>
  <si>
    <t>ex:MMA-EIM_JcAirESw-0000095798724</t>
    <phoneticPr fontId="2" type="noConversion"/>
  </si>
  <si>
    <r>
      <t xml:space="preserve">Ex.USD </t>
    </r>
    <r>
      <rPr>
        <sz val="12"/>
        <color theme="1"/>
        <rFont val="標楷體"/>
        <family val="4"/>
        <charset val="136"/>
      </rPr>
      <t>美元</t>
    </r>
  </si>
  <si>
    <r>
      <t xml:space="preserve">AppSeqNo  </t>
    </r>
    <r>
      <rPr>
        <sz val="12"/>
        <color rgb="FFFF0000"/>
        <rFont val="標楷體"/>
        <family val="4"/>
        <charset val="136"/>
      </rPr>
      <t xml:space="preserve"> </t>
    </r>
    <r>
      <rPr>
        <sz val="12"/>
        <color theme="1"/>
        <rFont val="標楷體"/>
        <family val="4"/>
        <charset val="136"/>
      </rPr>
      <t xml:space="preserve">            </t>
    </r>
  </si>
  <si>
    <t>取得員工退休投組試算資料</t>
  </si>
  <si>
    <t>http://10.11.36.245:8085/AI/ETFPortfolio/StaffBuy/Get</t>
    <phoneticPr fontId="2" type="noConversion"/>
  </si>
  <si>
    <t>http://10.11.42.207:8085/AI/ETFPortfolio/StaffBuy/Get</t>
    <phoneticPr fontId="2" type="noConversion"/>
  </si>
  <si>
    <t>http://10.16.1.124:8085/AI/ETFPortfolio/StaffBuy/Get</t>
    <phoneticPr fontId="2" type="noConversion"/>
  </si>
  <si>
    <t>每月投資金額</t>
  </si>
  <si>
    <t xml:space="preserve">Cust_Age </t>
  </si>
  <si>
    <t>約定扣款日</t>
  </si>
  <si>
    <t>InvestOrderDay</t>
  </si>
  <si>
    <t>RR6</t>
  </si>
  <si>
    <t>建議投資</t>
  </si>
  <si>
    <t>SuggestYear</t>
  </si>
  <si>
    <t>數字</t>
  </si>
  <si>
    <t>試算編號</t>
  </si>
  <si>
    <t>Inv051_A</t>
    <phoneticPr fontId="2" type="noConversion"/>
  </si>
  <si>
    <t>確認員工退休ETF投組申購交易</t>
  </si>
  <si>
    <t>http://10.11.36.245:8085/AI/ETFPortfolio/StaffBuy/Confirm</t>
    <phoneticPr fontId="2" type="noConversion"/>
  </si>
  <si>
    <t>http://10.11.42.207:8085/AI/ETFPortfolio/StaffBuy/Confirm</t>
    <phoneticPr fontId="2" type="noConversion"/>
  </si>
  <si>
    <t>http://10.16.1.124:8085/AI/ETFPortfolio/StaffBuy/Confirm</t>
    <phoneticPr fontId="2" type="noConversion"/>
  </si>
  <si>
    <t>Inv052_A</t>
    <phoneticPr fontId="2" type="noConversion"/>
  </si>
  <si>
    <t>http://10.11.36.245:8085/AI/ETFPortfolio/StaffBuy/Create</t>
    <phoneticPr fontId="2" type="noConversion"/>
  </si>
  <si>
    <t>http://10.11.42.207:8085/AI/ETFPortfolio/StaffBuy/Create</t>
    <phoneticPr fontId="2" type="noConversion"/>
  </si>
  <si>
    <t>http://10.16.1.124:8085/AI/ETFPortfolio/StaffBuy/Create</t>
    <phoneticPr fontId="2" type="noConversion"/>
  </si>
  <si>
    <t>取得員工資產再平衡交易清單</t>
  </si>
  <si>
    <t>http://10.11.36.245:8085/AI/ETF/StaffRebalance/Get</t>
    <phoneticPr fontId="2" type="noConversion"/>
  </si>
  <si>
    <t>http://10.11.42.207:8085/AI/ETF/StaffRebalance/Get</t>
    <phoneticPr fontId="2" type="noConversion"/>
  </si>
  <si>
    <t>http://10.16.1.124:8085/AI/ETF/StaffRebalance/Get</t>
    <phoneticPr fontId="2" type="noConversion"/>
  </si>
  <si>
    <t>C(7)</t>
    <phoneticPr fontId="2" type="noConversion"/>
  </si>
  <si>
    <t>流水號</t>
    <phoneticPr fontId="2" type="noConversion"/>
  </si>
  <si>
    <t>TotalPV</t>
    <phoneticPr fontId="2" type="noConversion"/>
  </si>
  <si>
    <t>PLRatio</t>
    <phoneticPr fontId="2" type="noConversion"/>
  </si>
  <si>
    <t>RedemEffectiveDate</t>
    <phoneticPr fontId="2" type="noConversion"/>
  </si>
  <si>
    <t>投組名稱(專戶名稱)</t>
  </si>
  <si>
    <t>MarketName</t>
    <phoneticPr fontId="2" type="noConversion"/>
  </si>
  <si>
    <t>MarketRatio</t>
    <phoneticPr fontId="2" type="noConversion"/>
  </si>
  <si>
    <t>ResubMarketRatio</t>
    <phoneticPr fontId="2" type="noConversion"/>
  </si>
  <si>
    <t>客服資訊後台系統</t>
    <phoneticPr fontId="2" type="noConversion"/>
  </si>
  <si>
    <t>BranchList</t>
    <phoneticPr fontId="2" type="noConversion"/>
  </si>
  <si>
    <t>取得分行據點</t>
    <phoneticPr fontId="2" type="noConversion"/>
  </si>
  <si>
    <t>http://10.11.140.178:8888/search/BranchList.ashx</t>
    <phoneticPr fontId="2" type="noConversion"/>
  </si>
  <si>
    <t>http://10.11.42.196/search/BranchList.ashx</t>
    <phoneticPr fontId="2" type="noConversion"/>
  </si>
  <si>
    <t>http://10.15.1.153/search/BranchList.ashx</t>
    <phoneticPr fontId="2" type="noConversion"/>
  </si>
  <si>
    <t>查詢方式</t>
    <phoneticPr fontId="2" type="noConversion"/>
  </si>
  <si>
    <t>QueryType</t>
    <phoneticPr fontId="2" type="noConversion"/>
  </si>
  <si>
    <t>V</t>
    <phoneticPr fontId="2" type="noConversion"/>
  </si>
  <si>
    <r>
      <rPr>
        <sz val="12"/>
        <color rgb="FFFF0000"/>
        <rFont val="標楷體"/>
        <family val="4"/>
        <charset val="136"/>
      </rPr>
      <t>0：取得所有分行營業據點資料</t>
    </r>
    <r>
      <rPr>
        <sz val="12"/>
        <color theme="1"/>
        <rFont val="標楷體"/>
        <family val="4"/>
        <charset val="136"/>
      </rPr>
      <t xml:space="preserve">
1：國別、縣/市、區域(完整查詢)
2：關鍵字搜尋(模糊查詢)</t>
    </r>
    <phoneticPr fontId="2" type="noConversion"/>
  </si>
  <si>
    <t>國別</t>
  </si>
  <si>
    <t>Area</t>
  </si>
  <si>
    <t>QueryType=1 為必填</t>
  </si>
  <si>
    <t>縣/市</t>
  </si>
  <si>
    <t>Country</t>
  </si>
  <si>
    <t>區域</t>
  </si>
  <si>
    <t>Dist</t>
  </si>
  <si>
    <t>關鍵字搜尋</t>
  </si>
  <si>
    <t>SearchText</t>
  </si>
  <si>
    <t>QueryType=2 為必填</t>
  </si>
  <si>
    <t>外幣業務</t>
  </si>
  <si>
    <t>OutCurrFlag</t>
  </si>
  <si>
    <t>Y：需符合條件</t>
  </si>
  <si>
    <t>黃金業務</t>
  </si>
  <si>
    <t>GoldFlag</t>
  </si>
  <si>
    <t>保管箱</t>
  </si>
  <si>
    <t>CofferFlag</t>
  </si>
  <si>
    <t>人民幣ATM</t>
  </si>
  <si>
    <t>CNYATMFlag</t>
  </si>
  <si>
    <t>是否成功</t>
  </si>
  <si>
    <t>V</t>
  </si>
  <si>
    <t>S:成功
F:失敗</t>
    <phoneticPr fontId="2" type="noConversion"/>
  </si>
  <si>
    <t>代碼</t>
  </si>
  <si>
    <t>Code</t>
  </si>
  <si>
    <t>回應代碼，請參考回應代碼表</t>
    <phoneticPr fontId="2" type="noConversion"/>
  </si>
  <si>
    <t>代碼訊息</t>
  </si>
  <si>
    <t>內容</t>
  </si>
  <si>
    <t>Content</t>
  </si>
  <si>
    <t>分行清單</t>
  </si>
  <si>
    <t>Branchs</t>
  </si>
  <si>
    <t>4.1.1</t>
  </si>
  <si>
    <t>4..12</t>
  </si>
  <si>
    <t>4.1.3</t>
  </si>
  <si>
    <t>4.1.4</t>
  </si>
  <si>
    <t>分行代碼</t>
  </si>
  <si>
    <t>BranchNo</t>
  </si>
  <si>
    <t>4.1.5</t>
  </si>
  <si>
    <t>分行名稱(中文)</t>
  </si>
  <si>
    <t>BranchNameCh</t>
  </si>
  <si>
    <t>4.1.6</t>
  </si>
  <si>
    <t>分行名稱(英文)</t>
  </si>
  <si>
    <t>BranchNameEn</t>
  </si>
  <si>
    <t>4.1.7</t>
  </si>
  <si>
    <t>分行地址(中文)</t>
  </si>
  <si>
    <t>BranchAddrCh</t>
  </si>
  <si>
    <t>4.1.8</t>
  </si>
  <si>
    <t>分行地址(英文)</t>
  </si>
  <si>
    <t>BranchAddrEn</t>
  </si>
  <si>
    <t>4.1.9</t>
  </si>
  <si>
    <t>TelNo</t>
  </si>
  <si>
    <t>4.1.10</t>
  </si>
  <si>
    <t>傳真號碼</t>
  </si>
  <si>
    <t>FaxNo</t>
  </si>
  <si>
    <t>4.1.11</t>
  </si>
  <si>
    <t>緯度</t>
  </si>
  <si>
    <t>LatNo</t>
  </si>
  <si>
    <t>4.1.12</t>
  </si>
  <si>
    <t>經度</t>
  </si>
  <si>
    <t>LngNo</t>
  </si>
  <si>
    <t>4.1.13</t>
  </si>
  <si>
    <t>服務時間</t>
  </si>
  <si>
    <t>OffTime</t>
  </si>
  <si>
    <t>4.1.14</t>
  </si>
  <si>
    <t>Y：有 / N:無</t>
  </si>
  <si>
    <t>4.1.15</t>
  </si>
  <si>
    <t>4.1.16</t>
  </si>
  <si>
    <t>4.1.17</t>
  </si>
  <si>
    <t>回應代碼表</t>
    <phoneticPr fontId="2" type="noConversion"/>
  </si>
  <si>
    <t>說明</t>
  </si>
  <si>
    <t>0000</t>
    <phoneticPr fontId="2" type="noConversion"/>
  </si>
  <si>
    <t>交易成功</t>
  </si>
  <si>
    <t>0001</t>
    <phoneticPr fontId="2" type="noConversion"/>
  </si>
  <si>
    <t>交易成功-無資料</t>
    <phoneticPr fontId="2" type="noConversion"/>
  </si>
  <si>
    <t>checkbinding</t>
    <phoneticPr fontId="2" type="noConversion"/>
  </si>
  <si>
    <t>綁定身分查詢api</t>
    <phoneticPr fontId="2" type="noConversion"/>
  </si>
  <si>
    <t>http://10.11.136.8/wise/1/checkbinding</t>
    <phoneticPr fontId="2" type="noConversion"/>
  </si>
  <si>
    <t>http://10.11.148.8/wise/1/checkbinding</t>
    <phoneticPr fontId="2" type="noConversion"/>
  </si>
  <si>
    <t>http://110.16.1.129/wise/1/checkbinding</t>
    <phoneticPr fontId="2" type="noConversion"/>
  </si>
  <si>
    <t>Header:</t>
    <phoneticPr fontId="2" type="noConversion"/>
  </si>
  <si>
    <t>Request Header</t>
    <phoneticPr fontId="2" type="noConversion"/>
  </si>
  <si>
    <t>Description</t>
  </si>
  <si>
    <t>application / json;
charset=UTF-8</t>
    <phoneticPr fontId="2" type="noConversion"/>
  </si>
  <si>
    <t>Name</t>
  </si>
  <si>
    <t>Descrition</t>
  </si>
  <si>
    <t>Example</t>
  </si>
  <si>
    <r>
      <t>使用者</t>
    </r>
    <r>
      <rPr>
        <sz val="12"/>
        <color theme="1"/>
        <rFont val="Calibri"/>
        <family val="2"/>
      </rPr>
      <t>ID</t>
    </r>
  </si>
  <si>
    <t>U[0-9a-f]{32}
(uid、pid擇一)</t>
    <phoneticPr fontId="2" type="noConversion"/>
  </si>
  <si>
    <t>String(64)</t>
    <phoneticPr fontId="2" type="noConversion"/>
  </si>
  <si>
    <t>{
"uid": "Ua53a39de2474febe74d8101fd7425625"
}</t>
    <phoneticPr fontId="2" type="noConversion"/>
  </si>
  <si>
    <t>使用者身份證字號</t>
  </si>
  <si>
    <t>請傳10碼
(uid、pid擇一)</t>
    <phoneticPr fontId="2" type="noConversion"/>
  </si>
  <si>
    <t>{
"pid": 
"A123456789"
}</t>
    <phoneticPr fontId="2" type="noConversion"/>
  </si>
  <si>
    <t>Request範例</t>
    <phoneticPr fontId="2" type="noConversion"/>
  </si>
  <si>
    <r>
      <t xml:space="preserve"> </t>
    </r>
    <r>
      <rPr>
        <sz val="12"/>
        <color theme="1"/>
        <rFont val="新細明體"/>
        <family val="1"/>
        <charset val="136"/>
      </rPr>
      <t xml:space="preserve">使用uid查詢
{
	"uid": "Ua53a39de2474febe74d8101fd7425625"
}
</t>
    </r>
    <r>
      <rPr>
        <sz val="12"/>
        <color theme="1"/>
        <rFont val="Wingdings"/>
        <charset val="2"/>
      </rPr>
      <t xml:space="preserve"> </t>
    </r>
    <r>
      <rPr>
        <sz val="12"/>
        <color theme="1"/>
        <rFont val="新細明體"/>
        <family val="1"/>
        <charset val="136"/>
      </rPr>
      <t xml:space="preserve">使用pid查詢
{
	"pid": "A123456789"
}
</t>
    </r>
    <r>
      <rPr>
        <sz val="12"/>
        <color theme="1"/>
        <rFont val="Wingdings"/>
        <charset val="2"/>
      </rPr>
      <t xml:space="preserve"> </t>
    </r>
    <r>
      <rPr>
        <sz val="12"/>
        <color theme="1"/>
        <rFont val="新細明體"/>
        <family val="1"/>
        <charset val="136"/>
      </rPr>
      <t>同時使用uid、pid，會回覆錯誤訊息：「pid、uid請擇一查詢」，可參考Response回傳失敗範例。</t>
    </r>
    <phoneticPr fontId="2" type="noConversion"/>
  </si>
  <si>
    <t>4.	Response:</t>
    <phoneticPr fontId="2" type="noConversion"/>
  </si>
  <si>
    <t>Rescode</t>
  </si>
  <si>
    <t>回應狀態</t>
  </si>
  <si>
    <t>成功/錯誤狀態</t>
  </si>
  <si>
    <t>String (20)</t>
    <phoneticPr fontId="2" type="noConversion"/>
  </si>
  <si>
    <t>回應訊息</t>
  </si>
  <si>
    <t>String (255)</t>
  </si>
  <si>
    <t>Success
Fail</t>
    <phoneticPr fontId="2" type="noConversion"/>
  </si>
  <si>
    <t>BindingStatus</t>
  </si>
  <si>
    <t>是否綁定</t>
  </si>
  <si>
    <t>Y(包含bind：已綁定)
N(包含綁定審核中、準客戶、從未綁定過)</t>
    <phoneticPr fontId="2" type="noConversion"/>
  </si>
  <si>
    <t>String (1)</t>
  </si>
  <si>
    <t>Y
N</t>
    <phoneticPr fontId="2" type="noConversion"/>
  </si>
  <si>
    <t>能否接收訊息(好友狀態)</t>
    <phoneticPr fontId="2" type="noConversion"/>
  </si>
  <si>
    <t>Y(好友)
N(非好友、已封鎖)</t>
    <phoneticPr fontId="2" type="noConversion"/>
  </si>
  <si>
    <t>用戶uid</t>
  </si>
  <si>
    <t>U[0-9a-f]{32}</t>
  </si>
  <si>
    <t>String (64)</t>
  </si>
  <si>
    <t>Ua53a39de2474febe74d8101fd7425625</t>
  </si>
  <si>
    <t>userclue</t>
    <phoneticPr fontId="2" type="noConversion"/>
  </si>
  <si>
    <t>用戶狀態明細</t>
  </si>
  <si>
    <t>Array 物件：
BindingStatus：是否綁定
Status：好友狀態
Uid：用戶uid</t>
    <phoneticPr fontId="2" type="noConversion"/>
  </si>
  <si>
    <r>
      <t>"userclue":[{"BindingStatus": "Y",  "Status": "Y", uid</t>
    </r>
    <r>
      <rPr>
        <sz val="12"/>
        <color rgb="FF000000"/>
        <rFont val="標楷體"/>
        <family val="4"/>
        <charset val="136"/>
      </rPr>
      <t>：</t>
    </r>
    <r>
      <rPr>
        <sz val="12"/>
        <color rgb="FF000000"/>
        <rFont val="Tahoma"/>
        <family val="2"/>
      </rPr>
      <t>Ua53a39de2474febe74d8101fd7425625}, {"BindingStatus": "N",  "Status": “Y", "uid": "</t>
    </r>
    <r>
      <rPr>
        <sz val="12"/>
        <color theme="1"/>
        <rFont val="Calibri"/>
        <family val="2"/>
      </rPr>
      <t xml:space="preserve"> U672742b3004686c1a8ab90dc23394a90</t>
    </r>
    <r>
      <rPr>
        <sz val="12"/>
        <color rgb="FF000000"/>
        <rFont val="Tahoma"/>
        <family val="2"/>
      </rPr>
      <t>"}]</t>
    </r>
  </si>
  <si>
    <t>Response範例</t>
  </si>
  <si>
    <t>執行回傳成功</t>
  </si>
  <si>
    <t>{ 
	"Rescode": "200",
	"Message": "Success",
	"BindingStatus": "Y", 
	"Status": "Y",
	"uid": " Ua53a39de2474febe74d8101fd7425625",
	"userclue":
		[
			{
			"BindingStatus": "Y", "Status": "Y", "uid": " Ua53a39de2474febe74d8101fd7425625"}, 
			{
			"BindingStatus": "N",  "Status": "Y", "uid": " U672742b3004686c1a8ab90dc23394a90"}
		]	
}</t>
    <phoneticPr fontId="2" type="noConversion"/>
  </si>
  <si>
    <t>執行回傳失敗</t>
    <phoneticPr fontId="2" type="noConversion"/>
  </si>
  <si>
    <r>
      <rPr>
        <sz val="12"/>
        <color theme="1"/>
        <rFont val="Wingdings"/>
        <family val="2"/>
        <charset val="2"/>
      </rPr>
      <t></t>
    </r>
    <r>
      <rPr>
        <sz val="12"/>
        <color theme="1"/>
        <rFont val="Calibri"/>
        <family val="2"/>
      </rPr>
      <t xml:space="preserve"> </t>
    </r>
    <r>
      <rPr>
        <sz val="12"/>
        <color theme="1"/>
        <rFont val="微軟正黑體"/>
        <family val="2"/>
        <charset val="136"/>
      </rPr>
      <t>查無</t>
    </r>
    <r>
      <rPr>
        <sz val="12"/>
        <color theme="1"/>
        <rFont val="Calibri"/>
        <family val="2"/>
      </rPr>
      <t>uid
{ 
  "Rescode": "400",
  "message": “</t>
    </r>
    <r>
      <rPr>
        <sz val="12"/>
        <color theme="1"/>
        <rFont val="微軟正黑體"/>
        <family val="2"/>
        <charset val="136"/>
      </rPr>
      <t>查無此</t>
    </r>
    <r>
      <rPr>
        <sz val="12"/>
        <color theme="1"/>
        <rFont val="Calibri"/>
        <family val="2"/>
      </rPr>
      <t xml:space="preserve">uid"
}
</t>
    </r>
    <r>
      <rPr>
        <sz val="12"/>
        <color theme="1"/>
        <rFont val="Wingdings"/>
        <family val="2"/>
        <charset val="2"/>
      </rPr>
      <t></t>
    </r>
    <r>
      <rPr>
        <sz val="12"/>
        <color theme="1"/>
        <rFont val="Calibri"/>
        <family val="2"/>
      </rPr>
      <t xml:space="preserve"> </t>
    </r>
    <r>
      <rPr>
        <sz val="12"/>
        <color theme="1"/>
        <rFont val="微軟正黑體"/>
        <family val="2"/>
        <charset val="136"/>
      </rPr>
      <t>查無</t>
    </r>
    <r>
      <rPr>
        <sz val="12"/>
        <color theme="1"/>
        <rFont val="Calibri"/>
        <family val="2"/>
      </rPr>
      <t>pid
{ 
  "Rescode": "400",
  "message": “</t>
    </r>
    <r>
      <rPr>
        <sz val="12"/>
        <color theme="1"/>
        <rFont val="微軟正黑體"/>
        <family val="2"/>
        <charset val="136"/>
      </rPr>
      <t>查無此</t>
    </r>
    <r>
      <rPr>
        <sz val="12"/>
        <color theme="1"/>
        <rFont val="Calibri"/>
        <family val="2"/>
      </rPr>
      <t xml:space="preserve">pid"
}
</t>
    </r>
    <r>
      <rPr>
        <sz val="12"/>
        <color theme="1"/>
        <rFont val="Wingdings"/>
        <family val="2"/>
        <charset val="2"/>
      </rPr>
      <t></t>
    </r>
    <r>
      <rPr>
        <sz val="12"/>
        <color theme="1"/>
        <rFont val="Calibri"/>
        <family val="2"/>
      </rPr>
      <t xml:space="preserve"> </t>
    </r>
    <r>
      <rPr>
        <sz val="12"/>
        <color theme="1"/>
        <rFont val="微軟正黑體"/>
        <family val="2"/>
        <charset val="136"/>
      </rPr>
      <t>同時輸入</t>
    </r>
    <r>
      <rPr>
        <sz val="12"/>
        <color theme="1"/>
        <rFont val="Calibri"/>
        <family val="2"/>
      </rPr>
      <t>pid</t>
    </r>
    <r>
      <rPr>
        <sz val="12"/>
        <color theme="1"/>
        <rFont val="微軟正黑體"/>
        <family val="2"/>
        <charset val="136"/>
      </rPr>
      <t>、</t>
    </r>
    <r>
      <rPr>
        <sz val="12"/>
        <color theme="1"/>
        <rFont val="Calibri"/>
        <family val="2"/>
      </rPr>
      <t>uid
{ 
  "Rescode": "400",
  "message": “pid</t>
    </r>
    <r>
      <rPr>
        <sz val="12"/>
        <color theme="1"/>
        <rFont val="微軟正黑體"/>
        <family val="2"/>
        <charset val="136"/>
      </rPr>
      <t>、</t>
    </r>
    <r>
      <rPr>
        <sz val="12"/>
        <color theme="1"/>
        <rFont val="Calibri"/>
        <family val="2"/>
      </rPr>
      <t>uid</t>
    </r>
    <r>
      <rPr>
        <sz val="12"/>
        <color theme="1"/>
        <rFont val="微軟正黑體"/>
        <family val="2"/>
        <charset val="136"/>
      </rPr>
      <t>請擇一查詢</t>
    </r>
    <r>
      <rPr>
        <sz val="12"/>
        <color theme="1"/>
        <rFont val="Calibri"/>
        <family val="2"/>
      </rPr>
      <t>"
}</t>
    </r>
    <phoneticPr fontId="2" type="noConversion"/>
  </si>
  <si>
    <t>徵審應用科</t>
    <phoneticPr fontId="2" type="noConversion"/>
  </si>
  <si>
    <t>NO: 349</t>
    <phoneticPr fontId="2" type="noConversion"/>
  </si>
  <si>
    <t>OnlineCase1</t>
  </si>
  <si>
    <t>MMA_OnlineCase1</t>
    <phoneticPr fontId="2" type="noConversion"/>
  </si>
  <si>
    <t>取得客戶私房錢案件狀態</t>
  </si>
  <si>
    <t>取得客戶私房錢案件狀態</t>
    <phoneticPr fontId="2" type="noConversion"/>
  </si>
  <si>
    <t>http://10.11.37.119:8083/api/MMA_OnlineCase1/GetDataInfo?</t>
    <phoneticPr fontId="2" type="noConversion"/>
  </si>
  <si>
    <t>http://10.11.136.22:8083/api/MMA_OnlineCase1/GetDataInfo?</t>
    <phoneticPr fontId="2" type="noConversion"/>
  </si>
  <si>
    <t>http://10.16.1.220:8083/api/MMA_OnlineCase1/GetDataInfo?</t>
    <phoneticPr fontId="2" type="noConversion"/>
  </si>
  <si>
    <t>format：yyyy-MM-dd HH:mm:ss</t>
  </si>
  <si>
    <t>RtnCode</t>
    <phoneticPr fontId="2" type="noConversion"/>
  </si>
  <si>
    <t>成功:0
失敗:1</t>
    <phoneticPr fontId="2" type="noConversion"/>
  </si>
  <si>
    <t>交易成功/失敗訊息</t>
  </si>
  <si>
    <t>varchar(200)</t>
    <phoneticPr fontId="2" type="noConversion"/>
  </si>
  <si>
    <t>成功:success
失敗:fail</t>
    <phoneticPr fontId="2" type="noConversion"/>
  </si>
  <si>
    <t>專案代碼</t>
  </si>
  <si>
    <t>序號</t>
  </si>
  <si>
    <t>SNO</t>
  </si>
  <si>
    <t>申請日</t>
  </si>
  <si>
    <t>varchar(8)</t>
    <phoneticPr fontId="2" type="noConversion"/>
  </si>
  <si>
    <t>案件申請狀態</t>
  </si>
  <si>
    <t>0 初始值
1 尚未進eLoan
2 進eLoan</t>
    <phoneticPr fontId="2" type="noConversion"/>
  </si>
  <si>
    <t>登入者身分種類</t>
    <phoneticPr fontId="2" type="noConversion"/>
  </si>
  <si>
    <t>LOGINTYPE</t>
    <phoneticPr fontId="2" type="noConversion"/>
  </si>
  <si>
    <t>0_共同戶
1_網銀會員
2_信用卡戶
3_存款戶</t>
    <phoneticPr fontId="2" type="noConversion"/>
  </si>
  <si>
    <t>進件狀態</t>
    <phoneticPr fontId="2" type="noConversion"/>
  </si>
  <si>
    <t>CASE_STATE</t>
    <phoneticPr fontId="2" type="noConversion"/>
  </si>
  <si>
    <t>LinkSource</t>
    <phoneticPr fontId="2" type="noConversion"/>
  </si>
  <si>
    <t>http://10.11.62.91:8733/ENCGWS/ENCService.svc</t>
    <phoneticPr fontId="2" type="noConversion"/>
  </si>
  <si>
    <t>http://10.11.63.105:8733/ENCGWS/ENCService.svc</t>
    <phoneticPr fontId="2" type="noConversion"/>
  </si>
  <si>
    <t>http://10.19.1.130:8733/ENCGWS/ENCService.svc</t>
    <phoneticPr fontId="2" type="noConversion"/>
  </si>
  <si>
    <r>
      <t>MsgID=416(</t>
    </r>
    <r>
      <rPr>
        <sz val="12"/>
        <color theme="1"/>
        <rFont val="細明體"/>
        <family val="2"/>
        <charset val="136"/>
      </rPr>
      <t>固定</t>
    </r>
    <r>
      <rPr>
        <sz val="12"/>
        <color theme="1"/>
        <rFont val="Calibri"/>
        <family val="2"/>
      </rPr>
      <t>)</t>
    </r>
    <phoneticPr fontId="2" type="noConversion"/>
  </si>
  <si>
    <r>
      <t>TxnID=00(</t>
    </r>
    <r>
      <rPr>
        <sz val="12"/>
        <color theme="1"/>
        <rFont val="細明體"/>
        <family val="2"/>
        <charset val="136"/>
      </rPr>
      <t>固定</t>
    </r>
    <r>
      <rPr>
        <sz val="12"/>
        <color theme="1"/>
        <rFont val="Calibri"/>
        <family val="2"/>
      </rPr>
      <t>)</t>
    </r>
    <phoneticPr fontId="2" type="noConversion"/>
  </si>
  <si>
    <t>TXDATETM</t>
  </si>
  <si>
    <t>交易日期時間</t>
  </si>
  <si>
    <r>
      <t xml:space="preserve">YYYYMMDDhhmmss
</t>
    </r>
    <r>
      <rPr>
        <sz val="12"/>
        <color theme="1"/>
        <rFont val="細明體"/>
        <family val="1"/>
        <charset val="136"/>
      </rPr>
      <t>西元年</t>
    </r>
    <phoneticPr fontId="2" type="noConversion"/>
  </si>
  <si>
    <t>TXN_NO</t>
  </si>
  <si>
    <t>X(07)</t>
  </si>
  <si>
    <t>PCODE</t>
  </si>
  <si>
    <t>X(04)</t>
  </si>
  <si>
    <t>DIV</t>
  </si>
  <si>
    <t>基碼多樣化資料</t>
  </si>
  <si>
    <t>X(64)</t>
  </si>
  <si>
    <t>IV值固定為『FISCDIVA』
，toHex=&gt; 4649534344495641
DATA=0x30303834363231323334353637383930313233FFFFFFFFFF</t>
    <phoneticPr fontId="2" type="noConversion"/>
  </si>
  <si>
    <t>MSG</t>
  </si>
  <si>
    <t>交易訊息</t>
  </si>
  <si>
    <t>X(80)</t>
  </si>
  <si>
    <t>IV值固定為『FOCASAPI』，toHex=&gt; 464f434153415049
MESSAGE (QrCode內容SHA256) : (3CBE6CAD40C5B0A51BABDE5DC806736A4FC1B4BD29B09A1662E01233EB488035)</t>
    <phoneticPr fontId="2" type="noConversion"/>
  </si>
  <si>
    <t>MAC</t>
  </si>
  <si>
    <r>
      <t>MAC</t>
    </r>
    <r>
      <rPr>
        <sz val="12"/>
        <color theme="1"/>
        <rFont val="標楷體"/>
        <family val="4"/>
        <charset val="136"/>
      </rPr>
      <t>值</t>
    </r>
  </si>
  <si>
    <t xml:space="preserve">X(08)    </t>
  </si>
  <si>
    <t>KEY_ID</t>
  </si>
  <si>
    <t>基碼代號</t>
  </si>
  <si>
    <t>QRP2P</t>
    <phoneticPr fontId="2" type="noConversion"/>
  </si>
  <si>
    <r>
      <t>TxnID=</t>
    </r>
    <r>
      <rPr>
        <sz val="12"/>
        <color rgb="FFFF0000"/>
        <rFont val="Calibri"/>
        <family val="2"/>
      </rPr>
      <t>01</t>
    </r>
    <r>
      <rPr>
        <sz val="12"/>
        <color theme="1"/>
        <rFont val="Calibri"/>
        <family val="2"/>
      </rPr>
      <t>(</t>
    </r>
    <r>
      <rPr>
        <sz val="12"/>
        <color theme="1"/>
        <rFont val="細明體"/>
        <family val="2"/>
        <charset val="136"/>
      </rPr>
      <t>固定</t>
    </r>
    <r>
      <rPr>
        <sz val="12"/>
        <color theme="1"/>
        <rFont val="Calibri"/>
        <family val="2"/>
      </rPr>
      <t>)</t>
    </r>
    <phoneticPr fontId="2" type="noConversion"/>
  </si>
  <si>
    <t>KEY_ID</t>
    <phoneticPr fontId="2" type="noConversion"/>
  </si>
  <si>
    <r>
      <t xml:space="preserve">‘SUCCESS’ : </t>
    </r>
    <r>
      <rPr>
        <sz val="12"/>
        <color theme="1"/>
        <rFont val="標楷體"/>
        <family val="2"/>
        <charset val="136"/>
      </rPr>
      <t>交易成功</t>
    </r>
    <r>
      <rPr>
        <sz val="12"/>
        <color theme="1"/>
        <rFont val="Calibri"/>
        <family val="2"/>
      </rPr>
      <t xml:space="preserve">.
</t>
    </r>
    <r>
      <rPr>
        <sz val="12"/>
        <color theme="1"/>
        <rFont val="標楷體"/>
        <family val="2"/>
        <charset val="136"/>
      </rPr>
      <t>若交易失敗則放各系統之</t>
    </r>
    <r>
      <rPr>
        <sz val="12"/>
        <color theme="1"/>
        <rFont val="Calibri"/>
        <family val="2"/>
      </rPr>
      <t xml:space="preserve"> Error Code </t>
    </r>
    <r>
      <rPr>
        <sz val="12"/>
        <color theme="1"/>
        <rFont val="標楷體"/>
        <family val="2"/>
        <charset val="136"/>
      </rPr>
      <t>如下</t>
    </r>
    <r>
      <rPr>
        <sz val="12"/>
        <color theme="1"/>
        <rFont val="Calibri"/>
        <family val="2"/>
      </rPr>
      <t xml:space="preserve">: 
T24 </t>
    </r>
    <r>
      <rPr>
        <sz val="12"/>
        <color theme="1"/>
        <rFont val="標楷體"/>
        <family val="2"/>
        <charset val="136"/>
      </rPr>
      <t>回應之</t>
    </r>
    <r>
      <rPr>
        <sz val="12"/>
        <color theme="1"/>
        <rFont val="Calibri"/>
        <family val="2"/>
      </rPr>
      <t xml:space="preserve"> Error Code:
E 1</t>
    </r>
    <r>
      <rPr>
        <sz val="12"/>
        <color theme="1"/>
        <rFont val="Yu Gothic"/>
        <family val="2"/>
        <charset val="128"/>
      </rPr>
      <t>〇〇〇〇</t>
    </r>
    <r>
      <rPr>
        <sz val="12"/>
        <color theme="1"/>
        <rFont val="Calibri"/>
        <family val="2"/>
      </rPr>
      <t>(Deposit)
E 2</t>
    </r>
    <r>
      <rPr>
        <sz val="12"/>
        <color theme="1"/>
        <rFont val="Yu Gothic"/>
        <family val="2"/>
        <charset val="128"/>
      </rPr>
      <t>〇〇〇〇</t>
    </r>
    <r>
      <rPr>
        <sz val="12"/>
        <color theme="1"/>
        <rFont val="Calibri"/>
        <family val="2"/>
      </rPr>
      <t>(Lending)
E 3</t>
    </r>
    <r>
      <rPr>
        <sz val="12"/>
        <color theme="1"/>
        <rFont val="Yu Gothic"/>
        <family val="2"/>
        <charset val="128"/>
      </rPr>
      <t>〇〇〇〇</t>
    </r>
    <r>
      <rPr>
        <sz val="12"/>
        <color theme="1"/>
        <rFont val="Calibri"/>
        <family val="2"/>
      </rPr>
      <t xml:space="preserve">(FX) 
FEP </t>
    </r>
    <r>
      <rPr>
        <sz val="12"/>
        <color theme="1"/>
        <rFont val="標楷體"/>
        <family val="2"/>
        <charset val="136"/>
      </rPr>
      <t>回應之</t>
    </r>
    <r>
      <rPr>
        <sz val="12"/>
        <color theme="1"/>
        <rFont val="Calibri"/>
        <family val="2"/>
      </rPr>
      <t xml:space="preserve"> Error Code:
EF0000~EF9999
FISC </t>
    </r>
    <r>
      <rPr>
        <sz val="12"/>
        <color theme="1"/>
        <rFont val="標楷體"/>
        <family val="2"/>
        <charset val="136"/>
      </rPr>
      <t>回應之</t>
    </r>
    <r>
      <rPr>
        <sz val="12"/>
        <color theme="1"/>
        <rFont val="Calibri"/>
        <family val="2"/>
      </rPr>
      <t xml:space="preserve"> Error Code:
EX0000~EX9999</t>
    </r>
    <phoneticPr fontId="2" type="noConversion"/>
  </si>
  <si>
    <t>若交易失敗則放錯誤訊息</t>
  </si>
  <si>
    <r>
      <rPr>
        <sz val="12"/>
        <color theme="1"/>
        <rFont val="標楷體"/>
        <family val="2"/>
        <charset val="136"/>
      </rPr>
      <t>參考</t>
    </r>
    <r>
      <rPr>
        <sz val="12"/>
        <color theme="1"/>
        <rFont val="Calibri"/>
        <family val="2"/>
      </rPr>
      <t xml:space="preserve"> T24 </t>
    </r>
    <r>
      <rPr>
        <sz val="12"/>
        <color theme="1"/>
        <rFont val="標楷體"/>
        <family val="2"/>
        <charset val="136"/>
      </rPr>
      <t>之</t>
    </r>
    <r>
      <rPr>
        <sz val="12"/>
        <color theme="1"/>
        <rFont val="Calibri"/>
        <family val="2"/>
      </rPr>
      <t xml:space="preserve"> CHNN.CODE
NETBANK
IVR
MOBILBANK</t>
    </r>
    <phoneticPr fontId="2" type="noConversion"/>
  </si>
  <si>
    <t>2007/09/05T09:58:14:000</t>
    <phoneticPr fontId="2" type="noConversion"/>
  </si>
  <si>
    <r>
      <t>MAC</t>
    </r>
    <r>
      <rPr>
        <sz val="12"/>
        <color rgb="FFFF0000"/>
        <rFont val="標楷體"/>
        <family val="4"/>
        <charset val="136"/>
      </rPr>
      <t>值</t>
    </r>
  </si>
  <si>
    <t>&lt;MAC&gt;</t>
  </si>
  <si>
    <t>2023/01/10 v1</t>
  </si>
  <si>
    <t>本期帳單</t>
    <phoneticPr fontId="2" type="noConversion"/>
  </si>
  <si>
    <t>post /Account/GetLastStatementInfo</t>
    <phoneticPr fontId="2" type="noConversion"/>
  </si>
  <si>
    <t>http://10.11.140.161/api/Account/GetLastStatementInfo</t>
    <phoneticPr fontId="2" type="noConversion"/>
  </si>
  <si>
    <t>Authorization</t>
    <phoneticPr fontId="2" type="noConversion"/>
  </si>
  <si>
    <t>Bearer ' + valid JWT value</t>
    <phoneticPr fontId="2" type="noConversion"/>
  </si>
  <si>
    <t>呼叫端的應用程式名稱</t>
  </si>
  <si>
    <t>該次連線的 Session ID</t>
  </si>
  <si>
    <t>SessionID</t>
    <phoneticPr fontId="2" type="noConversion"/>
  </si>
  <si>
    <t>string(40)</t>
    <phoneticPr fontId="2" type="noConversion"/>
  </si>
  <si>
    <t>服務類型</t>
  </si>
  <si>
    <t>客戶端的 IP</t>
    <phoneticPr fontId="2" type="noConversion"/>
  </si>
  <si>
    <t>string(100)</t>
    <phoneticPr fontId="2" type="noConversion"/>
  </si>
  <si>
    <r>
      <rPr>
        <sz val="12"/>
        <color theme="1"/>
        <rFont val="細明體"/>
        <family val="2"/>
        <charset val="136"/>
      </rPr>
      <t>客戶端的</t>
    </r>
    <r>
      <rPr>
        <sz val="12"/>
        <color theme="1"/>
        <rFont val="Calibri"/>
        <family val="2"/>
      </rPr>
      <t xml:space="preserve"> IP:PORT</t>
    </r>
    <phoneticPr fontId="2" type="noConversion"/>
  </si>
  <si>
    <t>用戶端自編唯一值序號</t>
  </si>
  <si>
    <t>ClientRefNo</t>
  </si>
  <si>
    <t>用戶端時間戳記</t>
  </si>
  <si>
    <t>ClientTimestamp</t>
  </si>
  <si>
    <t>使用者代理識別資訊</t>
  </si>
  <si>
    <t>string(1024)</t>
    <phoneticPr fontId="2" type="noConversion"/>
  </si>
  <si>
    <t>Client額外的資訊需要被記錄在API端的LOG</t>
    <phoneticPr fontId="2" type="noConversion"/>
  </si>
  <si>
    <t>Tag</t>
  </si>
  <si>
    <t>簽章值</t>
    <phoneticPr fontId="2" type="noConversion"/>
  </si>
  <si>
    <t>Signature</t>
  </si>
  <si>
    <t>1.10</t>
    <phoneticPr fontId="2" type="noConversion"/>
  </si>
  <si>
    <t>使用者代碼</t>
    <phoneticPr fontId="2" type="noConversion"/>
  </si>
  <si>
    <t>2</t>
    <phoneticPr fontId="2" type="noConversion"/>
  </si>
  <si>
    <t>8 to 11 chars</t>
    <phoneticPr fontId="2" type="noConversion"/>
  </si>
  <si>
    <r>
      <rPr>
        <sz val="12"/>
        <color theme="1"/>
        <rFont val="標楷體"/>
        <family val="4"/>
        <charset val="136"/>
      </rPr>
      <t>呼叫端的應用程式名稱</t>
    </r>
  </si>
  <si>
    <r>
      <rPr>
        <sz val="12"/>
        <color theme="1"/>
        <rFont val="標楷體"/>
        <family val="4"/>
        <charset val="136"/>
      </rPr>
      <t>該次連線的</t>
    </r>
    <r>
      <rPr>
        <sz val="12"/>
        <color theme="1"/>
        <rFont val="Calibri"/>
        <family val="2"/>
      </rPr>
      <t xml:space="preserve"> Session ID</t>
    </r>
  </si>
  <si>
    <r>
      <rPr>
        <sz val="12"/>
        <color theme="1"/>
        <rFont val="標楷體"/>
        <family val="4"/>
        <charset val="136"/>
      </rPr>
      <t>服務類型</t>
    </r>
  </si>
  <si>
    <r>
      <rPr>
        <sz val="12"/>
        <color theme="1"/>
        <rFont val="標楷體"/>
        <family val="4"/>
        <charset val="136"/>
      </rPr>
      <t>客戶端的</t>
    </r>
    <r>
      <rPr>
        <sz val="12"/>
        <color theme="1"/>
        <rFont val="Calibri"/>
        <family val="2"/>
      </rPr>
      <t xml:space="preserve"> IP</t>
    </r>
    <phoneticPr fontId="2" type="noConversion"/>
  </si>
  <si>
    <r>
      <rPr>
        <sz val="12"/>
        <color theme="1"/>
        <rFont val="標楷體"/>
        <family val="4"/>
        <charset val="136"/>
      </rPr>
      <t>用戶端自編唯一值序號</t>
    </r>
  </si>
  <si>
    <r>
      <rPr>
        <sz val="12"/>
        <color theme="1"/>
        <rFont val="標楷體"/>
        <family val="4"/>
        <charset val="136"/>
      </rPr>
      <t>用戶端時間戳記</t>
    </r>
  </si>
  <si>
    <r>
      <rPr>
        <sz val="12"/>
        <color theme="1"/>
        <rFont val="標楷體"/>
        <family val="4"/>
        <charset val="136"/>
      </rPr>
      <t>使用者代理識別資訊</t>
    </r>
  </si>
  <si>
    <r>
      <t>Client</t>
    </r>
    <r>
      <rPr>
        <sz val="12"/>
        <color theme="1"/>
        <rFont val="標楷體"/>
        <family val="4"/>
        <charset val="136"/>
      </rPr>
      <t>額外的資訊需要被記錄在</t>
    </r>
    <r>
      <rPr>
        <sz val="12"/>
        <color theme="1"/>
        <rFont val="Calibri"/>
        <family val="2"/>
      </rPr>
      <t>API</t>
    </r>
    <r>
      <rPr>
        <sz val="12"/>
        <color theme="1"/>
        <rFont val="標楷體"/>
        <family val="4"/>
        <charset val="136"/>
      </rPr>
      <t>端的</t>
    </r>
    <r>
      <rPr>
        <sz val="12"/>
        <color theme="1"/>
        <rFont val="Calibri"/>
        <family val="2"/>
      </rPr>
      <t>LOG</t>
    </r>
    <phoneticPr fontId="2" type="noConversion"/>
  </si>
  <si>
    <r>
      <rPr>
        <sz val="12"/>
        <color theme="1"/>
        <rFont val="標楷體"/>
        <family val="4"/>
        <charset val="136"/>
      </rPr>
      <t>簽章值</t>
    </r>
    <phoneticPr fontId="2" type="noConversion"/>
  </si>
  <si>
    <r>
      <rPr>
        <sz val="12"/>
        <color theme="1"/>
        <rFont val="標楷體"/>
        <family val="4"/>
        <charset val="136"/>
      </rPr>
      <t>使用者代碼</t>
    </r>
    <phoneticPr fontId="2" type="noConversion"/>
  </si>
  <si>
    <r>
      <rPr>
        <sz val="12"/>
        <color theme="1"/>
        <rFont val="標楷體"/>
        <family val="4"/>
        <charset val="136"/>
      </rPr>
      <t>本次呼叫的</t>
    </r>
    <r>
      <rPr>
        <sz val="12"/>
        <color theme="1"/>
        <rFont val="Calibri"/>
        <family val="2"/>
      </rPr>
      <t xml:space="preserve"> Reference Number</t>
    </r>
    <phoneticPr fontId="2" type="noConversion"/>
  </si>
  <si>
    <t>ReferenceNo</t>
    <phoneticPr fontId="2" type="noConversion"/>
  </si>
  <si>
    <t>1.12</t>
    <phoneticPr fontId="2" type="noConversion"/>
  </si>
  <si>
    <r>
      <rPr>
        <sz val="12"/>
        <color theme="1"/>
        <rFont val="標楷體"/>
        <family val="4"/>
        <charset val="136"/>
      </rPr>
      <t>接收</t>
    </r>
    <r>
      <rPr>
        <sz val="12"/>
        <color theme="1"/>
        <rFont val="Calibri"/>
        <family val="2"/>
      </rPr>
      <t xml:space="preserve"> Request </t>
    </r>
    <r>
      <rPr>
        <sz val="12"/>
        <color theme="1"/>
        <rFont val="標楷體"/>
        <family val="4"/>
        <charset val="136"/>
      </rPr>
      <t>封包的時間</t>
    </r>
    <phoneticPr fontId="2" type="noConversion"/>
  </si>
  <si>
    <t>RequestTime</t>
    <phoneticPr fontId="2" type="noConversion"/>
  </si>
  <si>
    <t>1.13</t>
    <phoneticPr fontId="2" type="noConversion"/>
  </si>
  <si>
    <r>
      <rPr>
        <sz val="12"/>
        <color theme="1"/>
        <rFont val="標楷體"/>
        <family val="4"/>
        <charset val="136"/>
      </rPr>
      <t>回覆</t>
    </r>
    <r>
      <rPr>
        <sz val="12"/>
        <color theme="1"/>
        <rFont val="Calibri"/>
        <family val="2"/>
      </rPr>
      <t xml:space="preserve"> Response </t>
    </r>
    <r>
      <rPr>
        <sz val="12"/>
        <color theme="1"/>
        <rFont val="標楷體"/>
        <family val="4"/>
        <charset val="136"/>
      </rPr>
      <t>封包的時間</t>
    </r>
    <phoneticPr fontId="2" type="noConversion"/>
  </si>
  <si>
    <t>ResponseTime</t>
    <phoneticPr fontId="2" type="noConversion"/>
  </si>
  <si>
    <r>
      <rPr>
        <sz val="12"/>
        <color theme="1"/>
        <rFont val="標楷體"/>
        <family val="4"/>
        <charset val="136"/>
      </rPr>
      <t>結果代碼</t>
    </r>
  </si>
  <si>
    <t>3</t>
    <phoneticPr fontId="2" type="noConversion"/>
  </si>
  <si>
    <r>
      <rPr>
        <sz val="12"/>
        <color theme="1"/>
        <rFont val="標楷體"/>
        <family val="4"/>
        <charset val="136"/>
      </rPr>
      <t>結果訊息</t>
    </r>
  </si>
  <si>
    <t>ResultMessage</t>
  </si>
  <si>
    <t>4</t>
    <phoneticPr fontId="2" type="noConversion"/>
  </si>
  <si>
    <r>
      <rPr>
        <sz val="12"/>
        <color theme="1"/>
        <rFont val="標楷體"/>
        <family val="4"/>
        <charset val="136"/>
      </rPr>
      <t>帳單資訊</t>
    </r>
  </si>
  <si>
    <t>BillAmounts</t>
  </si>
  <si>
    <t>array</t>
    <phoneticPr fontId="2" type="noConversion"/>
  </si>
  <si>
    <r>
      <rPr>
        <sz val="12"/>
        <color theme="1"/>
        <rFont val="標楷體"/>
        <family val="4"/>
        <charset val="136"/>
      </rPr>
      <t>幣別代碼</t>
    </r>
  </si>
  <si>
    <t>CurrencyCode</t>
  </si>
  <si>
    <r>
      <rPr>
        <sz val="12"/>
        <color theme="1"/>
        <rFont val="標楷體"/>
        <family val="4"/>
        <charset val="136"/>
      </rPr>
      <t>幣別名稱</t>
    </r>
  </si>
  <si>
    <t>CurrencyName</t>
  </si>
  <si>
    <r>
      <rPr>
        <sz val="12"/>
        <color theme="1"/>
        <rFont val="標楷體"/>
        <family val="4"/>
        <charset val="136"/>
      </rPr>
      <t>本期應繳總金額</t>
    </r>
  </si>
  <si>
    <t>Currbal</t>
  </si>
  <si>
    <r>
      <rPr>
        <sz val="12"/>
        <color theme="1"/>
        <rFont val="標楷體"/>
        <family val="4"/>
        <charset val="136"/>
      </rPr>
      <t>未出帳金額</t>
    </r>
  </si>
  <si>
    <t>OutstandingAmount</t>
  </si>
  <si>
    <r>
      <rPr>
        <sz val="12"/>
        <color theme="1"/>
        <rFont val="標楷體"/>
        <family val="4"/>
        <charset val="136"/>
      </rPr>
      <t>自扣訊息</t>
    </r>
  </si>
  <si>
    <t>BillDeductMsgs</t>
  </si>
  <si>
    <r>
      <rPr>
        <sz val="12"/>
        <color theme="1"/>
        <rFont val="標楷體"/>
        <family val="4"/>
        <charset val="136"/>
      </rPr>
      <t>是否已繳清</t>
    </r>
  </si>
  <si>
    <t>IsPaidUp</t>
  </si>
  <si>
    <t>4.2</t>
    <phoneticPr fontId="2" type="noConversion"/>
  </si>
  <si>
    <r>
      <rPr>
        <sz val="12"/>
        <color theme="1"/>
        <rFont val="標楷體"/>
        <family val="4"/>
        <charset val="136"/>
      </rPr>
      <t>可用信用額度</t>
    </r>
  </si>
  <si>
    <t>CreditAvailable</t>
  </si>
  <si>
    <t>是否可做帳單分期</t>
    <phoneticPr fontId="2" type="noConversion"/>
  </si>
  <si>
    <t>CanApplyInstallment</t>
    <phoneticPr fontId="2" type="noConversion"/>
  </si>
  <si>
    <t>5</t>
    <phoneticPr fontId="2" type="noConversion"/>
  </si>
  <si>
    <r>
      <rPr>
        <sz val="12"/>
        <color theme="1"/>
        <rFont val="標楷體"/>
        <family val="4"/>
        <charset val="136"/>
      </rPr>
      <t>例外錯誤</t>
    </r>
  </si>
  <si>
    <t>Error</t>
  </si>
  <si>
    <r>
      <rPr>
        <sz val="12"/>
        <color theme="1"/>
        <rFont val="標楷體"/>
        <family val="4"/>
        <charset val="136"/>
      </rPr>
      <t>原始</t>
    </r>
    <r>
      <rPr>
        <sz val="12"/>
        <color theme="1"/>
        <rFont val="Calibri"/>
        <family val="2"/>
      </rPr>
      <t xml:space="preserve"> Request</t>
    </r>
    <phoneticPr fontId="2" type="noConversion"/>
  </si>
  <si>
    <r>
      <rPr>
        <sz val="12"/>
        <color rgb="FF000000"/>
        <rFont val="標楷體"/>
        <family val="4"/>
        <charset val="136"/>
      </rPr>
      <t>是否成功</t>
    </r>
    <phoneticPr fontId="2" type="noConversion"/>
  </si>
  <si>
    <t>Success</t>
    <phoneticPr fontId="2" type="noConversion"/>
  </si>
  <si>
    <t>GetStatementBarCode</t>
  </si>
  <si>
    <t>post
/api/Account/GetStatementBarCode</t>
    <phoneticPr fontId="2" type="noConversion"/>
  </si>
  <si>
    <t>http://10.11.140.161/api/Account/GetStatementBarCode</t>
    <phoneticPr fontId="2" type="noConversion"/>
  </si>
  <si>
    <r>
      <rPr>
        <sz val="12"/>
        <color rgb="FF1A1A1A"/>
        <rFont val="標楷體"/>
        <family val="4"/>
        <charset val="136"/>
      </rPr>
      <t>該次連線的</t>
    </r>
    <r>
      <rPr>
        <sz val="12"/>
        <color rgb="FF1A1A1A"/>
        <rFont val="Calibri"/>
        <family val="2"/>
      </rPr>
      <t xml:space="preserve"> Session ID</t>
    </r>
  </si>
  <si>
    <r>
      <rPr>
        <sz val="12"/>
        <color rgb="FF1A1A1A"/>
        <rFont val="標楷體"/>
        <family val="4"/>
        <charset val="136"/>
      </rPr>
      <t>服務類型</t>
    </r>
  </si>
  <si>
    <r>
      <rPr>
        <sz val="12"/>
        <color rgb="FF1A1A1A"/>
        <rFont val="標楷體"/>
        <family val="4"/>
        <charset val="136"/>
      </rPr>
      <t>客戶端的</t>
    </r>
    <r>
      <rPr>
        <sz val="12"/>
        <color rgb="FF1A1A1A"/>
        <rFont val="Calibri"/>
        <family val="2"/>
      </rPr>
      <t xml:space="preserve"> IP</t>
    </r>
    <phoneticPr fontId="2" type="noConversion"/>
  </si>
  <si>
    <r>
      <rPr>
        <sz val="12"/>
        <color theme="1"/>
        <rFont val="標楷體"/>
        <family val="4"/>
        <charset val="136"/>
      </rPr>
      <t>客戶端的</t>
    </r>
    <r>
      <rPr>
        <sz val="12"/>
        <color theme="1"/>
        <rFont val="Calibri"/>
        <family val="2"/>
      </rPr>
      <t xml:space="preserve"> IP:PORT</t>
    </r>
    <phoneticPr fontId="2" type="noConversion"/>
  </si>
  <si>
    <r>
      <rPr>
        <sz val="12"/>
        <color rgb="FF1A1A1A"/>
        <rFont val="標楷體"/>
        <family val="4"/>
        <charset val="136"/>
      </rPr>
      <t>使用者代理識別資訊</t>
    </r>
  </si>
  <si>
    <r>
      <t>Client</t>
    </r>
    <r>
      <rPr>
        <sz val="12"/>
        <color rgb="FF1A1A1A"/>
        <rFont val="標楷體"/>
        <family val="4"/>
        <charset val="136"/>
      </rPr>
      <t>額外的資訊需要被記錄在</t>
    </r>
    <r>
      <rPr>
        <sz val="12"/>
        <color rgb="FF1A1A1A"/>
        <rFont val="Calibri"/>
        <family val="2"/>
      </rPr>
      <t>API</t>
    </r>
    <r>
      <rPr>
        <sz val="12"/>
        <color rgb="FF1A1A1A"/>
        <rFont val="標楷體"/>
        <family val="4"/>
        <charset val="136"/>
      </rPr>
      <t>端的</t>
    </r>
    <r>
      <rPr>
        <sz val="12"/>
        <color rgb="FF1A1A1A"/>
        <rFont val="Calibri"/>
        <family val="2"/>
      </rPr>
      <t>LOG</t>
    </r>
    <phoneticPr fontId="2" type="noConversion"/>
  </si>
  <si>
    <r>
      <rPr>
        <sz val="12"/>
        <color rgb="FF1A1A1A"/>
        <rFont val="標楷體"/>
        <family val="4"/>
        <charset val="136"/>
      </rPr>
      <t>簽章值</t>
    </r>
    <phoneticPr fontId="2" type="noConversion"/>
  </si>
  <si>
    <r>
      <rPr>
        <sz val="12"/>
        <color rgb="FF1A1A1A"/>
        <rFont val="標楷體"/>
        <family val="4"/>
        <charset val="136"/>
      </rPr>
      <t>身分證字號</t>
    </r>
    <phoneticPr fontId="2" type="noConversion"/>
  </si>
  <si>
    <t>2.2</t>
    <phoneticPr fontId="2" type="noConversion"/>
  </si>
  <si>
    <r>
      <rPr>
        <sz val="12"/>
        <color rgb="FF000000"/>
        <rFont val="標楷體"/>
        <family val="4"/>
        <charset val="136"/>
      </rPr>
      <t>超商類型</t>
    </r>
    <phoneticPr fontId="2" type="noConversion"/>
  </si>
  <si>
    <t>integer</t>
    <phoneticPr fontId="2" type="noConversion"/>
  </si>
  <si>
    <r>
      <rPr>
        <sz val="12"/>
        <color theme="1"/>
        <rFont val="標楷體"/>
        <family val="4"/>
        <charset val="136"/>
      </rPr>
      <t>超商類型</t>
    </r>
    <r>
      <rPr>
        <sz val="12"/>
        <color theme="1"/>
        <rFont val="Calibri"/>
        <family val="2"/>
      </rPr>
      <t>(1</t>
    </r>
    <r>
      <rPr>
        <sz val="12"/>
        <color theme="1"/>
        <rFont val="標楷體"/>
        <family val="4"/>
        <charset val="136"/>
      </rPr>
      <t>：</t>
    </r>
    <r>
      <rPr>
        <sz val="12"/>
        <color theme="1"/>
        <rFont val="Calibri"/>
        <family val="2"/>
      </rPr>
      <t>7-11; 2</t>
    </r>
    <r>
      <rPr>
        <sz val="12"/>
        <color theme="1"/>
        <rFont val="標楷體"/>
        <family val="4"/>
        <charset val="136"/>
      </rPr>
      <t>：萊爾富、全家</t>
    </r>
    <r>
      <rPr>
        <sz val="12"/>
        <color theme="1"/>
        <rFont val="Calibri"/>
        <family val="2"/>
      </rPr>
      <t>)</t>
    </r>
    <phoneticPr fontId="2" type="noConversion"/>
  </si>
  <si>
    <r>
      <rPr>
        <sz val="12"/>
        <color theme="1"/>
        <rFont val="標楷體"/>
        <family val="4"/>
        <charset val="136"/>
      </rPr>
      <t>中文姓名</t>
    </r>
  </si>
  <si>
    <t>CName</t>
  </si>
  <si>
    <r>
      <rPr>
        <sz val="12"/>
        <color theme="1"/>
        <rFont val="標楷體"/>
        <family val="4"/>
        <charset val="136"/>
      </rPr>
      <t>超商類型為萊爾富、全家時，才會回傳此欄位</t>
    </r>
    <phoneticPr fontId="2" type="noConversion"/>
  </si>
  <si>
    <r>
      <rPr>
        <sz val="12"/>
        <color theme="1"/>
        <rFont val="標楷體"/>
        <family val="4"/>
        <charset val="136"/>
      </rPr>
      <t>代收代號</t>
    </r>
  </si>
  <si>
    <t>COLLECTION</t>
  </si>
  <si>
    <t>4.3</t>
    <phoneticPr fontId="2" type="noConversion"/>
  </si>
  <si>
    <r>
      <rPr>
        <sz val="12"/>
        <color theme="1"/>
        <rFont val="標楷體"/>
        <family val="4"/>
        <charset val="136"/>
      </rPr>
      <t>代收代號條碼</t>
    </r>
  </si>
  <si>
    <t>COLLECTION_BARCODE</t>
  </si>
  <si>
    <r>
      <rPr>
        <sz val="12"/>
        <color theme="1"/>
        <rFont val="標楷體"/>
        <family val="4"/>
        <charset val="136"/>
      </rPr>
      <t>超商類型為萊爾富、全家時，才會回傳此欄位
採</t>
    </r>
    <r>
      <rPr>
        <sz val="12"/>
        <color theme="1"/>
        <rFont val="Calibri"/>
        <family val="2"/>
      </rPr>
      <t>BASE64_ENCODE</t>
    </r>
    <r>
      <rPr>
        <sz val="12"/>
        <color theme="1"/>
        <rFont val="標楷體"/>
        <family val="4"/>
        <charset val="136"/>
      </rPr>
      <t>回傳</t>
    </r>
    <phoneticPr fontId="2" type="noConversion"/>
  </si>
  <si>
    <t>4.4</t>
    <phoneticPr fontId="2" type="noConversion"/>
  </si>
  <si>
    <r>
      <rPr>
        <sz val="12"/>
        <color theme="1"/>
        <rFont val="標楷體"/>
        <family val="4"/>
        <charset val="136"/>
      </rPr>
      <t>繳費條碼文字</t>
    </r>
  </si>
  <si>
    <t>4.5</t>
    <phoneticPr fontId="2" type="noConversion"/>
  </si>
  <si>
    <r>
      <rPr>
        <sz val="12"/>
        <color theme="1"/>
        <rFont val="標楷體"/>
        <family val="4"/>
        <charset val="136"/>
      </rPr>
      <t>繳費條碼</t>
    </r>
  </si>
  <si>
    <t>BARCODE2_BARCODE</t>
  </si>
  <si>
    <t>4.6</t>
    <phoneticPr fontId="2" type="noConversion"/>
  </si>
  <si>
    <r>
      <rPr>
        <sz val="12"/>
        <color theme="1"/>
        <rFont val="標楷體"/>
        <family val="4"/>
        <charset val="136"/>
      </rPr>
      <t>本期應繳金額</t>
    </r>
  </si>
  <si>
    <t>4.7</t>
    <phoneticPr fontId="2" type="noConversion"/>
  </si>
  <si>
    <r>
      <rPr>
        <sz val="12"/>
        <color theme="1"/>
        <rFont val="標楷體"/>
        <family val="4"/>
        <charset val="136"/>
      </rPr>
      <t>本期應繳金額條碼文字</t>
    </r>
  </si>
  <si>
    <t>CURRBAL_BARCODE_TEXT</t>
  </si>
  <si>
    <t>4.8</t>
    <phoneticPr fontId="2" type="noConversion"/>
  </si>
  <si>
    <r>
      <rPr>
        <sz val="12"/>
        <color theme="1"/>
        <rFont val="標楷體"/>
        <family val="4"/>
        <charset val="136"/>
      </rPr>
      <t>本期應繳金額條碼</t>
    </r>
  </si>
  <si>
    <t>CURRBAL_BARCODE</t>
  </si>
  <si>
    <r>
      <rPr>
        <sz val="12"/>
        <color theme="1"/>
        <rFont val="標楷體"/>
        <family val="4"/>
        <charset val="136"/>
      </rPr>
      <t>採</t>
    </r>
    <r>
      <rPr>
        <sz val="12"/>
        <color theme="1"/>
        <rFont val="Calibri"/>
        <family val="2"/>
      </rPr>
      <t>BASE64_ENCODE</t>
    </r>
    <r>
      <rPr>
        <sz val="12"/>
        <color theme="1"/>
        <rFont val="標楷體"/>
        <family val="4"/>
        <charset val="136"/>
      </rPr>
      <t>回傳</t>
    </r>
  </si>
  <si>
    <t>4.9</t>
    <phoneticPr fontId="2" type="noConversion"/>
  </si>
  <si>
    <r>
      <rPr>
        <sz val="12"/>
        <color theme="1"/>
        <rFont val="標楷體"/>
        <family val="4"/>
        <charset val="136"/>
      </rPr>
      <t>本期最低應繳金額</t>
    </r>
  </si>
  <si>
    <t>4.10</t>
    <phoneticPr fontId="2" type="noConversion"/>
  </si>
  <si>
    <r>
      <rPr>
        <sz val="12"/>
        <color theme="1"/>
        <rFont val="標楷體"/>
        <family val="4"/>
        <charset val="136"/>
      </rPr>
      <t>本期最低應繳金額條碼文字</t>
    </r>
  </si>
  <si>
    <t>DUEAMT_BARCODE_TEXT</t>
  </si>
  <si>
    <t>4.11</t>
    <phoneticPr fontId="2" type="noConversion"/>
  </si>
  <si>
    <r>
      <rPr>
        <sz val="12"/>
        <color theme="1"/>
        <rFont val="標楷體"/>
        <family val="4"/>
        <charset val="136"/>
      </rPr>
      <t>本期最低應繳金額條碼</t>
    </r>
  </si>
  <si>
    <t>DUEAMT_BARCODE</t>
  </si>
  <si>
    <t>GetOutstandingBalance</t>
  </si>
  <si>
    <t>POST
api/Account/GetOutstandingBalance</t>
  </si>
  <si>
    <t>http://10.11.140.161/api/Account/GetOutstandingBalance</t>
    <phoneticPr fontId="2" type="noConversion"/>
  </si>
  <si>
    <r>
      <rPr>
        <sz val="12"/>
        <color rgb="FF000000"/>
        <rFont val="標楷體"/>
        <family val="4"/>
        <charset val="136"/>
      </rPr>
      <t>身分證字號</t>
    </r>
    <phoneticPr fontId="2" type="noConversion"/>
  </si>
  <si>
    <r>
      <rPr>
        <sz val="12"/>
        <color theme="1"/>
        <rFont val="標楷體"/>
        <family val="4"/>
        <charset val="136"/>
      </rPr>
      <t>已使用額度</t>
    </r>
  </si>
  <si>
    <t>CreditUsed</t>
  </si>
  <si>
    <t>取得本期應繳總額和本期最低應繳</t>
    <phoneticPr fontId="2" type="noConversion"/>
  </si>
  <si>
    <t>POST api/Account/GetStatementBalance</t>
    <phoneticPr fontId="2" type="noConversion"/>
  </si>
  <si>
    <t>/api/Account/GetStatementBalance</t>
    <phoneticPr fontId="2" type="noConversion"/>
  </si>
  <si>
    <r>
      <rPr>
        <sz val="12"/>
        <color theme="1"/>
        <rFont val="標楷體"/>
        <family val="4"/>
        <charset val="136"/>
      </rPr>
      <t>結果訊息</t>
    </r>
    <phoneticPr fontId="2" type="noConversion"/>
  </si>
  <si>
    <r>
      <rPr>
        <sz val="12"/>
        <color theme="1"/>
        <rFont val="標楷體"/>
        <family val="4"/>
        <charset val="136"/>
      </rPr>
      <t>帳單年月</t>
    </r>
  </si>
  <si>
    <r>
      <rPr>
        <sz val="12"/>
        <color theme="1"/>
        <rFont val="標楷體"/>
        <family val="4"/>
        <charset val="136"/>
      </rPr>
      <t>應繳金額</t>
    </r>
  </si>
  <si>
    <t>number</t>
    <phoneticPr fontId="2" type="noConversion"/>
  </si>
  <si>
    <r>
      <rPr>
        <sz val="12"/>
        <color theme="1"/>
        <rFont val="標楷體"/>
        <family val="4"/>
        <charset val="136"/>
      </rPr>
      <t>最低應繳金額</t>
    </r>
  </si>
  <si>
    <t>number</t>
  </si>
  <si>
    <r>
      <rPr>
        <sz val="12"/>
        <color theme="1"/>
        <rFont val="標楷體"/>
        <family val="4"/>
        <charset val="136"/>
      </rPr>
      <t>繳款截止日</t>
    </r>
  </si>
  <si>
    <r>
      <rPr>
        <sz val="12"/>
        <color theme="1"/>
        <rFont val="標楷體"/>
        <family val="4"/>
        <charset val="136"/>
      </rPr>
      <t>台幣累積已繳</t>
    </r>
  </si>
  <si>
    <t>LPAYSUM</t>
  </si>
  <si>
    <t>自扣欄位註記</t>
    <phoneticPr fontId="2" type="noConversion"/>
  </si>
  <si>
    <t>DD_FALG</t>
    <phoneticPr fontId="2" type="noConversion"/>
  </si>
  <si>
    <t>GetFeaturedCards</t>
  </si>
  <si>
    <t>POST
/api/ApplyCard/GetFeaturedCards</t>
    <phoneticPr fontId="2" type="noConversion"/>
  </si>
  <si>
    <t>http://10.11.140.161/api/ApplyCard/GetFeaturedCards</t>
    <phoneticPr fontId="2" type="noConversion"/>
  </si>
  <si>
    <r>
      <rPr>
        <sz val="12"/>
        <color rgb="FF000000"/>
        <rFont val="標楷體"/>
        <family val="4"/>
        <charset val="136"/>
      </rPr>
      <t>暫留欄位</t>
    </r>
    <phoneticPr fontId="2" type="noConversion"/>
  </si>
  <si>
    <t>Flag</t>
  </si>
  <si>
    <r>
      <rPr>
        <sz val="12"/>
        <color theme="1"/>
        <rFont val="標楷體"/>
        <family val="4"/>
        <charset val="136"/>
      </rPr>
      <t>預設為空白</t>
    </r>
    <phoneticPr fontId="2" type="noConversion"/>
  </si>
  <si>
    <r>
      <rPr>
        <sz val="12"/>
        <color theme="1"/>
        <rFont val="標楷體"/>
        <family val="4"/>
        <charset val="136"/>
      </rPr>
      <t>精選卡片</t>
    </r>
  </si>
  <si>
    <t>FeaturedCardList</t>
  </si>
  <si>
    <t>array</t>
  </si>
  <si>
    <r>
      <rPr>
        <sz val="12"/>
        <color theme="1"/>
        <rFont val="標楷體"/>
        <family val="4"/>
        <charset val="136"/>
      </rPr>
      <t>卡片名稱</t>
    </r>
  </si>
  <si>
    <t>CardName</t>
  </si>
  <si>
    <r>
      <rPr>
        <sz val="12"/>
        <color theme="1"/>
        <rFont val="標楷體"/>
        <family val="4"/>
        <charset val="136"/>
      </rPr>
      <t>卡片介紹</t>
    </r>
  </si>
  <si>
    <t>CardDesc</t>
  </si>
  <si>
    <r>
      <rPr>
        <sz val="12"/>
        <color theme="1"/>
        <rFont val="標楷體"/>
        <family val="4"/>
        <charset val="136"/>
      </rPr>
      <t>卡圖</t>
    </r>
    <r>
      <rPr>
        <sz val="12"/>
        <color theme="1"/>
        <rFont val="Calibri"/>
        <family val="2"/>
      </rPr>
      <t>url</t>
    </r>
  </si>
  <si>
    <t>CardFaceUrl</t>
  </si>
  <si>
    <r>
      <rPr>
        <sz val="12"/>
        <color theme="1"/>
        <rFont val="標楷體"/>
        <family val="4"/>
        <charset val="136"/>
      </rPr>
      <t>立即申請</t>
    </r>
    <r>
      <rPr>
        <sz val="12"/>
        <color theme="1"/>
        <rFont val="Calibri"/>
        <family val="2"/>
      </rPr>
      <t>url</t>
    </r>
  </si>
  <si>
    <t>CardApplyUrl</t>
  </si>
  <si>
    <t>DisplayCardState</t>
  </si>
  <si>
    <t>POST
/api/DisplayCard/DisplayCardState</t>
    <phoneticPr fontId="2" type="noConversion"/>
  </si>
  <si>
    <t>http://10.11.140.161/api/DisplayCard/DisplayCardState</t>
    <phoneticPr fontId="2" type="noConversion"/>
  </si>
  <si>
    <r>
      <rPr>
        <sz val="12"/>
        <color rgb="FF1A1A1A"/>
        <rFont val="標楷體"/>
        <family val="4"/>
        <charset val="136"/>
      </rPr>
      <t>身分證字號</t>
    </r>
    <r>
      <rPr>
        <sz val="12"/>
        <color rgb="FF1A1A1A"/>
        <rFont val="Calibri"/>
        <family val="2"/>
      </rPr>
      <t xml:space="preserve"> or </t>
    </r>
    <r>
      <rPr>
        <sz val="12"/>
        <color rgb="FF1A1A1A"/>
        <rFont val="標楷體"/>
        <family val="4"/>
        <charset val="136"/>
      </rPr>
      <t>卡號</t>
    </r>
    <phoneticPr fontId="2" type="noConversion"/>
  </si>
  <si>
    <t>Identity</t>
    <phoneticPr fontId="2" type="noConversion"/>
  </si>
  <si>
    <t>string(16</t>
    <phoneticPr fontId="2" type="noConversion"/>
  </si>
  <si>
    <r>
      <rPr>
        <sz val="12"/>
        <color rgb="FF000000"/>
        <rFont val="標楷體"/>
        <family val="4"/>
        <charset val="136"/>
      </rPr>
      <t>來源系統</t>
    </r>
    <phoneticPr fontId="2" type="noConversion"/>
  </si>
  <si>
    <r>
      <rPr>
        <sz val="12"/>
        <color theme="1"/>
        <rFont val="標楷體"/>
        <family val="4"/>
        <charset val="136"/>
      </rPr>
      <t>預設帶</t>
    </r>
    <r>
      <rPr>
        <sz val="12"/>
        <color theme="1"/>
        <rFont val="Calibri"/>
        <family val="2"/>
      </rPr>
      <t>null</t>
    </r>
  </si>
  <si>
    <r>
      <rPr>
        <sz val="12"/>
        <color theme="1"/>
        <rFont val="標楷體"/>
        <family val="4"/>
        <charset val="136"/>
      </rPr>
      <t>執行結果</t>
    </r>
  </si>
  <si>
    <t>boolean</t>
  </si>
  <si>
    <r>
      <rPr>
        <sz val="12"/>
        <color theme="1"/>
        <rFont val="標楷體"/>
        <family val="4"/>
        <charset val="136"/>
      </rPr>
      <t>用戶帳號</t>
    </r>
  </si>
  <si>
    <t>UserId</t>
  </si>
  <si>
    <r>
      <rPr>
        <sz val="12"/>
        <color theme="1"/>
        <rFont val="標楷體"/>
        <family val="4"/>
        <charset val="136"/>
      </rPr>
      <t>用戶名稱</t>
    </r>
  </si>
  <si>
    <t>UserName</t>
  </si>
  <si>
    <r>
      <rPr>
        <sz val="12"/>
        <color theme="1"/>
        <rFont val="標楷體"/>
        <family val="4"/>
        <charset val="136"/>
      </rPr>
      <t>回應代碼</t>
    </r>
  </si>
  <si>
    <r>
      <rPr>
        <sz val="12"/>
        <color theme="1"/>
        <rFont val="標楷體"/>
        <family val="4"/>
        <charset val="136"/>
      </rPr>
      <t>回應訊息</t>
    </r>
  </si>
  <si>
    <t>TranSerial</t>
  </si>
  <si>
    <r>
      <rPr>
        <sz val="12"/>
        <color theme="1"/>
        <rFont val="標楷體"/>
        <family val="4"/>
        <charset val="136"/>
      </rPr>
      <t>信用卡號</t>
    </r>
  </si>
  <si>
    <r>
      <rPr>
        <sz val="12"/>
        <color theme="1"/>
        <rFont val="標楷體"/>
        <family val="4"/>
        <charset val="136"/>
      </rPr>
      <t>用戶</t>
    </r>
    <r>
      <rPr>
        <sz val="12"/>
        <color theme="1"/>
        <rFont val="Calibri"/>
        <family val="2"/>
      </rPr>
      <t>OTP</t>
    </r>
    <r>
      <rPr>
        <sz val="12"/>
        <color theme="1"/>
        <rFont val="標楷體"/>
        <family val="4"/>
        <charset val="136"/>
      </rPr>
      <t>狀態</t>
    </r>
  </si>
  <si>
    <r>
      <t>Display</t>
    </r>
    <r>
      <rPr>
        <sz val="12"/>
        <color theme="1"/>
        <rFont val="標楷體"/>
        <family val="4"/>
        <charset val="136"/>
      </rPr>
      <t>卡序號</t>
    </r>
  </si>
  <si>
    <t>Issues</t>
  </si>
  <si>
    <r>
      <rPr>
        <sz val="12"/>
        <color theme="1"/>
        <rFont val="標楷體"/>
        <family val="4"/>
        <charset val="136"/>
      </rPr>
      <t>錯誤次數</t>
    </r>
  </si>
  <si>
    <t>ErrorCount</t>
  </si>
  <si>
    <t>DisplayCard連續2組動態密碼</t>
    <phoneticPr fontId="2" type="noConversion"/>
  </si>
  <si>
    <t>POST
/api/DisplayCard/DisplayCardActivate</t>
    <phoneticPr fontId="2" type="noConversion"/>
  </si>
  <si>
    <t>http://10.11.140.161/api/DisplayCard/DisplayCardActivate</t>
    <phoneticPr fontId="2" type="noConversion"/>
  </si>
  <si>
    <t>string(16)</t>
    <phoneticPr fontId="2" type="noConversion"/>
  </si>
  <si>
    <r>
      <t>OTP</t>
    </r>
    <r>
      <rPr>
        <sz val="12"/>
        <color rgb="FF1A1A1A"/>
        <rFont val="標楷體"/>
        <family val="4"/>
        <charset val="136"/>
      </rPr>
      <t>密碼</t>
    </r>
  </si>
  <si>
    <t>OTPCode</t>
  </si>
  <si>
    <t>DisplayCardAuthenticate</t>
  </si>
  <si>
    <t>驗證DisplayCard動態密碼是否正確</t>
    <phoneticPr fontId="2" type="noConversion"/>
  </si>
  <si>
    <t>POST
/api/DisplayCard/DisplayCardAuthenticate</t>
    <phoneticPr fontId="2" type="noConversion"/>
  </si>
  <si>
    <t>http://10.11.140.161/api/DisplayCard/DisplayCardAuthenticate</t>
    <phoneticPr fontId="2" type="noConversion"/>
  </si>
  <si>
    <t>檢查有無信用卡有效卡</t>
    <phoneticPr fontId="2" type="noConversion"/>
  </si>
  <si>
    <t>POST
/api/Member/CheckIfHoldValidCard</t>
    <phoneticPr fontId="2" type="noConversion"/>
  </si>
  <si>
    <t>http://10.11.140.161/api/Member/CheckIfHoldValidCard</t>
    <phoneticPr fontId="2" type="noConversion"/>
  </si>
  <si>
    <r>
      <rPr>
        <sz val="12"/>
        <color rgb="FF000000"/>
        <rFont val="標楷體"/>
        <family val="4"/>
        <charset val="136"/>
      </rPr>
      <t>身分證字號</t>
    </r>
  </si>
  <si>
    <r>
      <rPr>
        <sz val="12"/>
        <color theme="1"/>
        <rFont val="標楷體"/>
        <family val="4"/>
        <charset val="136"/>
      </rPr>
      <t>用戶端自編唯一值序號</t>
    </r>
    <phoneticPr fontId="2" type="noConversion"/>
  </si>
  <si>
    <t>1.7</t>
    <phoneticPr fontId="2" type="noConversion"/>
  </si>
  <si>
    <r>
      <rPr>
        <sz val="12"/>
        <color theme="1"/>
        <rFont val="標楷體"/>
        <family val="4"/>
        <charset val="136"/>
      </rPr>
      <t>有效卡：</t>
    </r>
    <r>
      <rPr>
        <sz val="12"/>
        <color theme="1"/>
        <rFont val="Calibri"/>
        <family val="2"/>
      </rPr>
      <t>ResultCode=00</t>
    </r>
  </si>
  <si>
    <t>POST</t>
    <phoneticPr fontId="2" type="noConversion"/>
  </si>
  <si>
    <t>http://10.11.140.161/api/Member/GetMyCards</t>
    <phoneticPr fontId="2" type="noConversion"/>
  </si>
  <si>
    <t>Cards</t>
  </si>
  <si>
    <r>
      <rPr>
        <sz val="12"/>
        <color theme="1"/>
        <rFont val="標楷體"/>
        <family val="4"/>
        <charset val="136"/>
      </rPr>
      <t>卡片末四碼</t>
    </r>
  </si>
  <si>
    <t>CardLast4</t>
  </si>
  <si>
    <r>
      <rPr>
        <sz val="12"/>
        <color theme="1"/>
        <rFont val="標楷體"/>
        <family val="4"/>
        <charset val="136"/>
      </rPr>
      <t>卡片狀態</t>
    </r>
    <phoneticPr fontId="2" type="noConversion"/>
  </si>
  <si>
    <t>CardStatus</t>
  </si>
  <si>
    <r>
      <t>1:</t>
    </r>
    <r>
      <rPr>
        <sz val="12"/>
        <color theme="1"/>
        <rFont val="標楷體"/>
        <family val="4"/>
        <charset val="136"/>
      </rPr>
      <t xml:space="preserve">使用中
</t>
    </r>
    <r>
      <rPr>
        <sz val="12"/>
        <color theme="1"/>
        <rFont val="Calibri"/>
        <family val="2"/>
      </rPr>
      <t>2:</t>
    </r>
    <r>
      <rPr>
        <sz val="12"/>
        <color theme="1"/>
        <rFont val="標楷體"/>
        <family val="4"/>
        <charset val="136"/>
      </rPr>
      <t xml:space="preserve">申請中
</t>
    </r>
    <r>
      <rPr>
        <sz val="12"/>
        <color theme="1"/>
        <rFont val="Calibri"/>
        <family val="2"/>
      </rPr>
      <t>3:</t>
    </r>
    <r>
      <rPr>
        <sz val="12"/>
        <color theme="1"/>
        <rFont val="標楷體"/>
        <family val="4"/>
        <charset val="136"/>
      </rPr>
      <t xml:space="preserve">核卡成功
</t>
    </r>
    <r>
      <rPr>
        <sz val="12"/>
        <color theme="1"/>
        <rFont val="Calibri"/>
        <family val="2"/>
      </rPr>
      <t>4:</t>
    </r>
    <r>
      <rPr>
        <sz val="12"/>
        <color theme="1"/>
        <rFont val="標楷體"/>
        <family val="4"/>
        <charset val="136"/>
      </rPr>
      <t>暫停所有交易</t>
    </r>
    <phoneticPr fontId="2" type="noConversion"/>
  </si>
  <si>
    <r>
      <rPr>
        <sz val="12"/>
        <color theme="1"/>
        <rFont val="標楷體"/>
        <family val="4"/>
        <charset val="136"/>
      </rPr>
      <t>前往我的卡片功能指定卡片</t>
    </r>
    <r>
      <rPr>
        <sz val="12"/>
        <color theme="1"/>
        <rFont val="Calibri"/>
        <family val="2"/>
      </rPr>
      <t>url</t>
    </r>
    <phoneticPr fontId="2" type="noConversion"/>
  </si>
  <si>
    <t>CardInfoUrl</t>
  </si>
  <si>
    <r>
      <t>RWD_</t>
    </r>
    <r>
      <rPr>
        <sz val="12"/>
        <color rgb="FFFF0000"/>
        <rFont val="標楷體"/>
        <family val="4"/>
        <charset val="136"/>
      </rPr>
      <t>卡圖</t>
    </r>
    <r>
      <rPr>
        <sz val="12"/>
        <color rgb="FFFF0000"/>
        <rFont val="Calibri"/>
        <family val="2"/>
      </rPr>
      <t>url</t>
    </r>
    <phoneticPr fontId="2" type="noConversion"/>
  </si>
  <si>
    <t>CardFaceUrl_RWD</t>
    <phoneticPr fontId="2" type="noConversion"/>
  </si>
  <si>
    <r>
      <rPr>
        <sz val="12"/>
        <color rgb="FFFF0000"/>
        <rFont val="Calibri"/>
        <family val="4"/>
      </rPr>
      <t>RWD_</t>
    </r>
    <r>
      <rPr>
        <sz val="12"/>
        <color rgb="FFFF0000"/>
        <rFont val="標楷體"/>
        <family val="4"/>
        <charset val="136"/>
      </rPr>
      <t>前往我的卡片功能指定卡片</t>
    </r>
    <r>
      <rPr>
        <sz val="12"/>
        <color rgb="FFFF0000"/>
        <rFont val="Calibri"/>
        <family val="2"/>
      </rPr>
      <t>url</t>
    </r>
    <phoneticPr fontId="2" type="noConversion"/>
  </si>
  <si>
    <t>CardInfoUrl_RWD</t>
    <phoneticPr fontId="2" type="noConversion"/>
  </si>
  <si>
    <t>信用卡卡號檢核</t>
    <phoneticPr fontId="2" type="noConversion"/>
  </si>
  <si>
    <t>http://10.11.140.161/api/Member/CheckCardNo</t>
    <phoneticPr fontId="2" type="noConversion"/>
  </si>
  <si>
    <r>
      <rPr>
        <sz val="12"/>
        <color rgb="FF000000"/>
        <rFont val="標楷體"/>
        <family val="4"/>
        <charset val="136"/>
      </rPr>
      <t>卡號</t>
    </r>
    <phoneticPr fontId="2" type="noConversion"/>
  </si>
  <si>
    <r>
      <rPr>
        <sz val="12"/>
        <color theme="1"/>
        <rFont val="標楷體"/>
        <family val="4"/>
        <charset val="136"/>
      </rPr>
      <t>有效卡號：</t>
    </r>
    <r>
      <rPr>
        <sz val="12"/>
        <color theme="1"/>
        <rFont val="Calibri"/>
        <family val="2"/>
      </rPr>
      <t>ResultCode=00</t>
    </r>
  </si>
  <si>
    <t>取得會員個人資料</t>
    <phoneticPr fontId="2" type="noConversion"/>
  </si>
  <si>
    <t>http://10.11.140.161/api/Member/GetMemberInfo</t>
    <phoneticPr fontId="2" type="noConversion"/>
  </si>
  <si>
    <r>
      <rPr>
        <sz val="12"/>
        <color theme="1"/>
        <rFont val="標楷體"/>
        <family val="4"/>
        <charset val="136"/>
      </rPr>
      <t>姓名</t>
    </r>
  </si>
  <si>
    <r>
      <rPr>
        <sz val="12"/>
        <color theme="1"/>
        <rFont val="標楷體"/>
        <family val="4"/>
        <charset val="136"/>
      </rPr>
      <t>生日</t>
    </r>
  </si>
  <si>
    <t>BIRTH</t>
  </si>
  <si>
    <t>E-MAIL</t>
  </si>
  <si>
    <r>
      <rPr>
        <sz val="12"/>
        <color theme="1"/>
        <rFont val="標楷體"/>
        <family val="4"/>
        <charset val="136"/>
      </rPr>
      <t>手機</t>
    </r>
  </si>
  <si>
    <t>CELL_TELL</t>
  </si>
  <si>
    <r>
      <rPr>
        <sz val="12"/>
        <color theme="1"/>
        <rFont val="標楷體"/>
        <family val="4"/>
        <charset val="136"/>
      </rPr>
      <t>戶籍電話</t>
    </r>
  </si>
  <si>
    <t>PERM_TEL</t>
  </si>
  <si>
    <r>
      <rPr>
        <sz val="12"/>
        <color theme="1"/>
        <rFont val="標楷體"/>
        <family val="4"/>
        <charset val="136"/>
      </rPr>
      <t>戶籍郵遞區號</t>
    </r>
  </si>
  <si>
    <t>PERM_ZIP</t>
  </si>
  <si>
    <r>
      <rPr>
        <sz val="12"/>
        <color theme="1"/>
        <rFont val="標楷體"/>
        <family val="4"/>
        <charset val="136"/>
      </rPr>
      <t>戶籍地址</t>
    </r>
    <r>
      <rPr>
        <sz val="12"/>
        <color theme="1"/>
        <rFont val="Calibri"/>
        <family val="2"/>
      </rPr>
      <t>1</t>
    </r>
  </si>
  <si>
    <t>PERM_ADDR1</t>
  </si>
  <si>
    <r>
      <rPr>
        <sz val="12"/>
        <color theme="1"/>
        <rFont val="標楷體"/>
        <family val="4"/>
        <charset val="136"/>
      </rPr>
      <t>戶籍地址</t>
    </r>
    <r>
      <rPr>
        <sz val="12"/>
        <color theme="1"/>
        <rFont val="Calibri"/>
        <family val="2"/>
      </rPr>
      <t>2</t>
    </r>
  </si>
  <si>
    <t>PERM_ADDR2</t>
  </si>
  <si>
    <r>
      <rPr>
        <sz val="12"/>
        <color theme="1"/>
        <rFont val="標楷體"/>
        <family val="4"/>
        <charset val="136"/>
      </rPr>
      <t>現居地電話</t>
    </r>
  </si>
  <si>
    <t>HOM_TEL</t>
  </si>
  <si>
    <r>
      <rPr>
        <sz val="12"/>
        <color theme="1"/>
        <rFont val="標楷體"/>
        <family val="4"/>
        <charset val="136"/>
      </rPr>
      <t>現居地郵遞區號</t>
    </r>
  </si>
  <si>
    <t>HOME_ZIP</t>
  </si>
  <si>
    <r>
      <rPr>
        <sz val="12"/>
        <color theme="1"/>
        <rFont val="標楷體"/>
        <family val="4"/>
        <charset val="136"/>
      </rPr>
      <t>現居地地址</t>
    </r>
    <r>
      <rPr>
        <sz val="12"/>
        <color theme="1"/>
        <rFont val="Calibri"/>
        <family val="2"/>
      </rPr>
      <t>1</t>
    </r>
  </si>
  <si>
    <t>HOME_ADDR1</t>
  </si>
  <si>
    <t>4.12</t>
    <phoneticPr fontId="2" type="noConversion"/>
  </si>
  <si>
    <r>
      <rPr>
        <sz val="12"/>
        <color theme="1"/>
        <rFont val="標楷體"/>
        <family val="4"/>
        <charset val="136"/>
      </rPr>
      <t>現居地地址</t>
    </r>
    <r>
      <rPr>
        <sz val="12"/>
        <color theme="1"/>
        <rFont val="Calibri"/>
        <family val="2"/>
      </rPr>
      <t>2</t>
    </r>
  </si>
  <si>
    <t>HOME_ADDR2</t>
  </si>
  <si>
    <t>4.13</t>
    <phoneticPr fontId="2" type="noConversion"/>
  </si>
  <si>
    <r>
      <rPr>
        <sz val="12"/>
        <color theme="1"/>
        <rFont val="標楷體"/>
        <family val="4"/>
        <charset val="136"/>
      </rPr>
      <t>公司電話</t>
    </r>
  </si>
  <si>
    <t>COMP_TEL</t>
  </si>
  <si>
    <t>4.14</t>
    <phoneticPr fontId="2" type="noConversion"/>
  </si>
  <si>
    <r>
      <rPr>
        <sz val="12"/>
        <color theme="1"/>
        <rFont val="標楷體"/>
        <family val="4"/>
        <charset val="136"/>
      </rPr>
      <t>公司郵遞區號</t>
    </r>
  </si>
  <si>
    <t>COMP_ZIP</t>
  </si>
  <si>
    <t>4.15</t>
    <phoneticPr fontId="2" type="noConversion"/>
  </si>
  <si>
    <r>
      <rPr>
        <sz val="12"/>
        <color theme="1"/>
        <rFont val="標楷體"/>
        <family val="4"/>
        <charset val="136"/>
      </rPr>
      <t>公司地址</t>
    </r>
    <r>
      <rPr>
        <sz val="12"/>
        <color theme="1"/>
        <rFont val="Calibri"/>
        <family val="2"/>
      </rPr>
      <t>1</t>
    </r>
  </si>
  <si>
    <t>COMP_ADDR1</t>
  </si>
  <si>
    <t>4.16</t>
    <phoneticPr fontId="2" type="noConversion"/>
  </si>
  <si>
    <r>
      <rPr>
        <sz val="12"/>
        <color theme="1"/>
        <rFont val="標楷體"/>
        <family val="4"/>
        <charset val="136"/>
      </rPr>
      <t>公司地址</t>
    </r>
    <r>
      <rPr>
        <sz val="12"/>
        <color theme="1"/>
        <rFont val="Calibri"/>
        <family val="2"/>
      </rPr>
      <t>2</t>
    </r>
  </si>
  <si>
    <t>COMP_ADDR2</t>
  </si>
  <si>
    <t>取得本人名下可轉帳繳費之信用卡清單</t>
    <phoneticPr fontId="2" type="noConversion"/>
  </si>
  <si>
    <t>http://10.11.140.161/api/Member/GetCardsWB40</t>
    <phoneticPr fontId="2" type="noConversion"/>
  </si>
  <si>
    <t>客戶端的 IP:PORT</t>
    <phoneticPr fontId="2" type="noConversion"/>
  </si>
  <si>
    <t>1:一般  2:基金</t>
    <phoneticPr fontId="2" type="noConversion"/>
  </si>
  <si>
    <t>本次呼叫的 Reference Number</t>
    <phoneticPr fontId="2" type="noConversion"/>
  </si>
  <si>
    <t>接收 Request 封包的時間</t>
    <phoneticPr fontId="2" type="noConversion"/>
  </si>
  <si>
    <t>回覆 Response 封包的時間</t>
    <phoneticPr fontId="2" type="noConversion"/>
  </si>
  <si>
    <t>結果代碼</t>
  </si>
  <si>
    <t>卡片清單</t>
  </si>
  <si>
    <t>主付卡</t>
  </si>
  <si>
    <t>TYPE</t>
  </si>
  <si>
    <t>卡片狀態</t>
  </si>
  <si>
    <t>CARD_STATUS</t>
  </si>
  <si>
    <t>主卡人</t>
  </si>
  <si>
    <t>CPID</t>
  </si>
  <si>
    <t>持卡人</t>
  </si>
  <si>
    <t>CUID</t>
  </si>
  <si>
    <t>例外錯誤</t>
  </si>
  <si>
    <t>原始 Request</t>
    <phoneticPr fontId="2" type="noConversion"/>
  </si>
  <si>
    <t>測試驗證頁
https://webrd.sinotrade.com.tw/oauth2/login
測試導回頁
http://10.11.37.176/m/securities/m_securities_divert.aspx(以大戶為例，新網銀要額外提供給證券設定)</t>
    <phoneticPr fontId="2" type="noConversion"/>
  </si>
  <si>
    <t>https://webrd.sinotrade.com.tw/oauth2/login</t>
    <phoneticPr fontId="2" type="noConversion"/>
  </si>
  <si>
    <t>https://www.sinotrade.com.tw/oauth2/login</t>
  </si>
  <si>
    <t>回傳授權碼類型</t>
  </si>
  <si>
    <t>response_type</t>
  </si>
  <si>
    <t>固定值code</t>
  </si>
  <si>
    <t>授權碼類型</t>
  </si>
  <si>
    <t>grant_type</t>
  </si>
  <si>
    <t>固定值authorization_code</t>
  </si>
  <si>
    <t>APP代碼</t>
  </si>
  <si>
    <t>client_id</t>
  </si>
  <si>
    <t>固定值dawho
(以大戶為例，新網銀要額外提供給證券設定)</t>
    <phoneticPr fontId="2" type="noConversion"/>
  </si>
  <si>
    <t>導回頁URL</t>
  </si>
  <si>
    <t>redirect_uri</t>
  </si>
  <si>
    <t>固定值http://10.11.37.176/m/securities/m_securities_divert.aspx</t>
    <phoneticPr fontId="2" type="noConversion"/>
  </si>
  <si>
    <t>state</t>
  </si>
  <si>
    <t>登入ID</t>
  </si>
  <si>
    <t>user_id</t>
  </si>
  <si>
    <t>大戶APP使用者ID</t>
    <phoneticPr fontId="2" type="noConversion"/>
  </si>
  <si>
    <t>1</t>
    <phoneticPr fontId="2" type="noConversion"/>
  </si>
  <si>
    <t>code</t>
  </si>
  <si>
    <t>用以取得 access token 的授權碼，效期為 5 分鐘。此授權碼僅能使用一次</t>
    <phoneticPr fontId="2" type="noConversion"/>
  </si>
  <si>
    <t>http://172.17.10.97:5600/token</t>
    <phoneticPr fontId="2" type="noConversion"/>
  </si>
  <si>
    <t>http://172.17.2.6:5600/token</t>
    <phoneticPr fontId="2" type="noConversion"/>
  </si>
  <si>
    <t>application/x-www-form-urlencoded</t>
    <phoneticPr fontId="2" type="noConversion"/>
  </si>
  <si>
    <t>指定授權類型</t>
  </si>
  <si>
    <t>授權碼</t>
  </si>
  <si>
    <t>客戶登入後取得的Code
7969900e4dd5d15b979ffad685a031a2848a649e</t>
    <phoneticPr fontId="2" type="noConversion"/>
  </si>
  <si>
    <t>Callback URL</t>
  </si>
  <si>
    <t>固定值http://10.11.37.176/m/securities/m_securities_divert.aspx
(以大戶為例，新網銀要額外提供給證券設定)</t>
    <phoneticPr fontId="2" type="noConversion"/>
  </si>
  <si>
    <t>client_secret</t>
  </si>
  <si>
    <t>固定值vQDRdLb2lPEuCK3zcOGU
(以大戶為例，新網銀要額外提供給證券設定)</t>
    <phoneticPr fontId="2" type="noConversion"/>
  </si>
  <si>
    <t>access_token</t>
  </si>
  <si>
    <t>效期為 7 天</t>
  </si>
  <si>
    <t>token_type</t>
  </si>
  <si>
    <t>Bearer</t>
  </si>
  <si>
    <t>expires_in</t>
  </si>
  <si>
    <t>Number</t>
  </si>
  <si>
    <t>以秒為單位</t>
  </si>
  <si>
    <t>refresh_token</t>
  </si>
  <si>
    <t>用於取得新 Access token 的 token。
用於access_token更新使用</t>
    <phoneticPr fontId="2" type="noConversion"/>
  </si>
  <si>
    <t>Content-Type</t>
    <phoneticPr fontId="2" type="noConversion"/>
  </si>
  <si>
    <t>指定授權類型</t>
    <phoneticPr fontId="2" type="noConversion"/>
  </si>
  <si>
    <t>固定值refresh_token</t>
  </si>
  <si>
    <t>固定值vQDRdLb2lPEuCK3zcOGU
(以大戶為例，新網銀需要證券額外提供)</t>
    <phoneticPr fontId="2" type="noConversion"/>
  </si>
  <si>
    <t>761f4d25ce6cb06e438ae0e9f4def6cd03073333</t>
    <phoneticPr fontId="2" type="noConversion"/>
  </si>
  <si>
    <t>Access token</t>
  </si>
  <si>
    <t>到期時間</t>
  </si>
  <si>
    <t>用於取得新 Access token 的 token。</t>
  </si>
  <si>
    <t>http://128.110.5.153:5300/api/v1/dawho/queryCrossSelling</t>
    <phoneticPr fontId="2" type="noConversion"/>
  </si>
  <si>
    <t>http://128.110.22.124:5300/api/v1/dawho/queryCrossSelling</t>
    <phoneticPr fontId="2" type="noConversion"/>
  </si>
  <si>
    <t>token_type+" "+access_token</t>
    <phoneticPr fontId="2" type="noConversion"/>
  </si>
  <si>
    <t>success</t>
  </si>
  <si>
    <t>message</t>
  </si>
  <si>
    <t>crossSellCode</t>
  </si>
  <si>
    <t>0有開證券戶，同意共銷
1有開證券戶，不同意共銷
2未開證券戶 (有開其它業務別)
H 秘密戶</t>
    <phoneticPr fontId="2" type="noConversion"/>
  </si>
  <si>
    <t>crossSellMessage</t>
  </si>
  <si>
    <t>accountStatus</t>
  </si>
  <si>
    <t>url</t>
  </si>
  <si>
    <t>共銷同意書URL</t>
    <phoneticPr fontId="2" type="noConversion"/>
  </si>
  <si>
    <t>http://128.110.5.199:5100/api/v1/dawho/queryRealTimePrtLosSum</t>
    <phoneticPr fontId="2" type="noConversion"/>
  </si>
  <si>
    <t>http://128.110.24.158:5100/api/v1/dawho/queryRealTimePrtLosSum</t>
    <phoneticPr fontId="2" type="noConversion"/>
  </si>
  <si>
    <t>資產類型</t>
  </si>
  <si>
    <t>asset_type</t>
  </si>
  <si>
    <t>Array</t>
  </si>
  <si>
    <t>S :現貨, H: 複委託, F: 期貨, Bond: 債券, WM : 信託資產, SN: 結構型商品 , OF : 集保基金 , FIP : 豐存股美股 (目前大戶只需要 S 、H、FIP)</t>
    <phoneticPr fontId="2" type="noConversion"/>
  </si>
  <si>
    <t>資產明細</t>
  </si>
  <si>
    <t>isShowDetail</t>
  </si>
  <si>
    <t>true/false</t>
    <phoneticPr fontId="2" type="noConversion"/>
  </si>
  <si>
    <t>2-1</t>
  </si>
  <si>
    <t>2-2</t>
  </si>
  <si>
    <t>2-3</t>
  </si>
  <si>
    <t>2-3-1</t>
  </si>
  <si>
    <t>data</t>
  </si>
  <si>
    <t>2-3-1-1</t>
  </si>
  <si>
    <t>S</t>
  </si>
  <si>
    <t>台股</t>
  </si>
  <si>
    <t>2-3-1-1-1</t>
  </si>
  <si>
    <t>2-3-1-1-1-1</t>
  </si>
  <si>
    <t>amt</t>
  </si>
  <si>
    <t>2-3-1-1-1-2</t>
  </si>
  <si>
    <t>cost</t>
  </si>
  <si>
    <t>成本</t>
  </si>
  <si>
    <t>2-3-1-1-1-3</t>
  </si>
  <si>
    <t>cseq</t>
  </si>
  <si>
    <t>證券帳號</t>
  </si>
  <si>
    <t>2-3-1-1-1-4</t>
  </si>
  <si>
    <t>mprice</t>
  </si>
  <si>
    <t>現價</t>
  </si>
  <si>
    <t>2-3-1-1-1-5</t>
  </si>
  <si>
    <t>namt</t>
  </si>
  <si>
    <t>參考市值</t>
  </si>
  <si>
    <t>2-3-1-1-1-6</t>
  </si>
  <si>
    <t>庫存</t>
  </si>
  <si>
    <t>2-3-1-1-1-7</t>
  </si>
  <si>
    <t>stock</t>
  </si>
  <si>
    <t>股票代碼</t>
  </si>
  <si>
    <t>2-3-1-1-1-8</t>
  </si>
  <si>
    <t>stocknm</t>
  </si>
  <si>
    <t>股票名稱</t>
  </si>
  <si>
    <t>2-3-1-1-1-9</t>
  </si>
  <si>
    <t>ttypename</t>
  </si>
  <si>
    <t>股票類別</t>
  </si>
  <si>
    <t>2-3-1-1-1-10</t>
  </si>
  <si>
    <t>unreal</t>
  </si>
  <si>
    <t>未實現損益</t>
  </si>
  <si>
    <t>2-3-1-1-1-11</t>
  </si>
  <si>
    <t>ur_ratio</t>
  </si>
  <si>
    <t>獲利率</t>
  </si>
  <si>
    <t>2-3-1-1-2</t>
  </si>
  <si>
    <t>2-3-1-1-2-1</t>
  </si>
  <si>
    <t>2-3-1-1-2-2</t>
  </si>
  <si>
    <t>2-3-1-1-2-3</t>
  </si>
  <si>
    <t>來源
RT-即時
C1-暫存
C2-昨日批次轉入</t>
    <phoneticPr fontId="2" type="noConversion"/>
  </si>
  <si>
    <t>2-3-1-1-3</t>
  </si>
  <si>
    <t>sum_amt</t>
  </si>
  <si>
    <t>合計現值</t>
  </si>
  <si>
    <t>2-3-1-1-4</t>
  </si>
  <si>
    <t>sum_cost</t>
  </si>
  <si>
    <t>合計成本</t>
  </si>
  <si>
    <t>2-3-1-1-5</t>
  </si>
  <si>
    <t>sum_namt</t>
  </si>
  <si>
    <t>合計參考市值</t>
  </si>
  <si>
    <t>2-3-1-1-6</t>
  </si>
  <si>
    <t>sum_qty</t>
  </si>
  <si>
    <t>合計庫存</t>
  </si>
  <si>
    <t>2-3-1-1-7</t>
  </si>
  <si>
    <t>sum_unreal</t>
  </si>
  <si>
    <t>合計未實現損益</t>
  </si>
  <si>
    <t>2-3-1-2</t>
  </si>
  <si>
    <t>H</t>
  </si>
  <si>
    <t>2-3-1-2-1</t>
  </si>
  <si>
    <t>account</t>
  </si>
  <si>
    <t>2-3-1-2-1-1</t>
  </si>
  <si>
    <t>分公司</t>
  </si>
  <si>
    <t>2-3-1-2-1-2</t>
  </si>
  <si>
    <t>2-3-1-2-2</t>
  </si>
  <si>
    <t>2-3-1-2-2-1</t>
  </si>
  <si>
    <t>2-3-1-2-2-2</t>
  </si>
  <si>
    <t>amount_twd</t>
  </si>
  <si>
    <t>參考市值(台幣)</t>
  </si>
  <si>
    <t>2-3-1-2-2-3</t>
  </si>
  <si>
    <t>ave_cost</t>
  </si>
  <si>
    <t>參考權益數</t>
  </si>
  <si>
    <t>2-3-1-2-2-4</t>
  </si>
  <si>
    <t>2-3-1-2-2-5</t>
  </si>
  <si>
    <t>cost_twd</t>
  </si>
  <si>
    <t>成本均價</t>
  </si>
  <si>
    <t>2-3-1-2-2-6</t>
  </si>
  <si>
    <t>curr</t>
  </si>
  <si>
    <t>2-3-1-2-2-7</t>
  </si>
  <si>
    <t>last_inv</t>
  </si>
  <si>
    <t>2-3-1-2-2-8</t>
  </si>
  <si>
    <t>market</t>
  </si>
  <si>
    <t>市場</t>
  </si>
  <si>
    <t>2-3-1-2-2-9</t>
  </si>
  <si>
    <t>name</t>
  </si>
  <si>
    <t>2-3-1-2-2-10</t>
  </si>
  <si>
    <t>pl</t>
  </si>
  <si>
    <t>2-3-1-2-2-11</t>
  </si>
  <si>
    <t>ref_price</t>
  </si>
  <si>
    <t>參考價</t>
  </si>
  <si>
    <t>2-3-1-2-2-12</t>
  </si>
  <si>
    <t>roi</t>
  </si>
  <si>
    <t>2-3-1-2-2-13</t>
  </si>
  <si>
    <t>symbol</t>
  </si>
  <si>
    <t>股票代號</t>
  </si>
  <si>
    <t>2-3-1-2-3</t>
  </si>
  <si>
    <t>市場
example: List [ "'US'", " 'SEHK'", " 'SHSE'", " 'SZSE'", " 'JP'" ]</t>
    <phoneticPr fontId="2" type="noConversion"/>
  </si>
  <si>
    <t>2-3-1-2-4</t>
  </si>
  <si>
    <t>2-3-1-2-4-1</t>
  </si>
  <si>
    <t>2-3-1-2-4-2</t>
  </si>
  <si>
    <t>2-3-1-2-4-3</t>
  </si>
  <si>
    <t>2-3-1-2-5</t>
  </si>
  <si>
    <t>sum_cost_twd</t>
  </si>
  <si>
    <t>約當台幣合計成本</t>
  </si>
  <si>
    <t>2-3-1-2-6</t>
  </si>
  <si>
    <t>sum_data</t>
  </si>
  <si>
    <t>2-3-1-2-6-1</t>
  </si>
  <si>
    <t>2-3-1-2-6-2</t>
  </si>
  <si>
    <t>合計成本(台幣)</t>
  </si>
  <si>
    <t>2-3-1-2-6-3</t>
  </si>
  <si>
    <t>2-3-1-2-6-4</t>
  </si>
  <si>
    <t>合計市值</t>
  </si>
  <si>
    <t>2-3-1-2-6-5</t>
  </si>
  <si>
    <t>2-3-1-2-6-6</t>
  </si>
  <si>
    <t>sum_pl</t>
  </si>
  <si>
    <t>合計損益</t>
  </si>
  <si>
    <t>2-3-1-2-6-7</t>
  </si>
  <si>
    <t>sum_roi</t>
  </si>
  <si>
    <t>合計報酬率</t>
  </si>
  <si>
    <t>2-3-1-2-7</t>
  </si>
  <si>
    <t>sum_twd</t>
  </si>
  <si>
    <t>合計參考權益數</t>
  </si>
  <si>
    <t>2-3-2</t>
  </si>
  <si>
    <t>total</t>
  </si>
  <si>
    <t>約當台幣總資產</t>
  </si>
  <si>
    <t>單一個股-區間報價與簡介</t>
    <phoneticPr fontId="2" type="noConversion"/>
  </si>
  <si>
    <t>http get</t>
    <phoneticPr fontId="2" type="noConversion"/>
  </si>
  <si>
    <t xml:space="preserve">
https://mmafundrwdtest.moneydj.com/GetForeignStock/ShareSharesData.aspx</t>
    <phoneticPr fontId="2" type="noConversion"/>
  </si>
  <si>
    <t xml:space="preserve">
https://mmafund.moneydj.com/GetForeignStock/ShareSharesData.aspx</t>
    <phoneticPr fontId="2" type="noConversion"/>
  </si>
  <si>
    <t>Input:</t>
    <phoneticPr fontId="2" type="noConversion"/>
  </si>
  <si>
    <t>static text :Info</t>
    <phoneticPr fontId="2" type="noConversion"/>
  </si>
  <si>
    <t>標的代碼</t>
    <phoneticPr fontId="2" type="noConversion"/>
  </si>
  <si>
    <t>SID</t>
    <phoneticPr fontId="2" type="noConversion"/>
  </si>
  <si>
    <r>
      <rPr>
        <sz val="12"/>
        <color theme="1"/>
        <rFont val="Calibri"/>
        <family val="2"/>
      </rPr>
      <t>ex</t>
    </r>
    <r>
      <rPr>
        <sz val="12"/>
        <color theme="1"/>
        <rFont val="標楷體"/>
        <family val="2"/>
        <charset val="136"/>
      </rPr>
      <t>：</t>
    </r>
    <r>
      <rPr>
        <sz val="12"/>
        <color theme="1"/>
        <rFont val="Calibri"/>
        <family val="2"/>
        <charset val="1"/>
      </rPr>
      <t>AAPL or SPY</t>
    </r>
    <phoneticPr fontId="2" type="noConversion"/>
  </si>
  <si>
    <t>yyyy/MM/dd AM hh:mm:ss</t>
    <phoneticPr fontId="2" type="noConversion"/>
  </si>
  <si>
    <t>0：成功Success
-1：失敗Fail
403：無權限 No permission</t>
    <phoneticPr fontId="2" type="noConversion"/>
  </si>
  <si>
    <t xml:space="preserve">Result </t>
    <phoneticPr fontId="2" type="noConversion"/>
  </si>
  <si>
    <t>收盤價</t>
    <phoneticPr fontId="2" type="noConversion"/>
  </si>
  <si>
    <t>decimal 2</t>
    <phoneticPr fontId="2" type="noConversion"/>
  </si>
  <si>
    <t>3 個月報酬率(%)</t>
    <phoneticPr fontId="2" type="noConversion"/>
  </si>
  <si>
    <t>6 個月報酬率(%)</t>
    <phoneticPr fontId="2" type="noConversion"/>
  </si>
  <si>
    <t>一年報酬率(%)</t>
    <phoneticPr fontId="2" type="noConversion"/>
  </si>
  <si>
    <t>三年報酬率(%)</t>
    <phoneticPr fontId="2" type="noConversion"/>
  </si>
  <si>
    <t>五年報酬率(%)</t>
    <phoneticPr fontId="2" type="noConversion"/>
  </si>
  <si>
    <t>簡介</t>
    <phoneticPr fontId="2" type="noConversion"/>
  </si>
  <si>
    <t>Inv39_E</t>
    <phoneticPr fontId="2" type="noConversion"/>
  </si>
  <si>
    <t>單一個股-價格走勢</t>
    <phoneticPr fontId="2" type="noConversion"/>
  </si>
  <si>
    <t>static text :PriceChart</t>
    <phoneticPr fontId="2" type="noConversion"/>
  </si>
  <si>
    <t>Freq</t>
    <phoneticPr fontId="2" type="noConversion"/>
  </si>
  <si>
    <t>3M / 6M /1Y / 3Y / 5Y</t>
    <phoneticPr fontId="2" type="noConversion"/>
  </si>
  <si>
    <t>Inv40_E</t>
    <phoneticPr fontId="2" type="noConversion"/>
  </si>
  <si>
    <t>static text :YearRoi</t>
    <phoneticPr fontId="2" type="noConversion"/>
  </si>
  <si>
    <t>Inv41_E</t>
    <phoneticPr fontId="2" type="noConversion"/>
  </si>
  <si>
    <t>Qry060</t>
    <phoneticPr fontId="2" type="noConversion"/>
  </si>
  <si>
    <t>投資總覽(圓餅圖)</t>
    <phoneticPr fontId="2" type="noConversion"/>
  </si>
  <si>
    <t xml:space="preserve">
https://10.11.37.36:8080/etfAPIM/etf/qry/q060</t>
    <phoneticPr fontId="2" type="noConversion"/>
  </si>
  <si>
    <t xml:space="preserve">
https://10.11.66.149:8080/etfAPIM/etf/qry/q060</t>
    <phoneticPr fontId="2" type="noConversion"/>
  </si>
  <si>
    <t>https://10.16.1.61:8080/etfAPIM/etf/qry/q060</t>
    <phoneticPr fontId="2" type="noConversion"/>
  </si>
  <si>
    <t>投資金額(折台)</t>
    <phoneticPr fontId="2" type="noConversion"/>
  </si>
  <si>
    <t>payAmt</t>
    <phoneticPr fontId="2" type="noConversion"/>
  </si>
  <si>
    <t>numeric(13, 0)</t>
    <phoneticPr fontId="2" type="noConversion"/>
  </si>
  <si>
    <t>參考現值(折台)</t>
    <phoneticPr fontId="2" type="noConversion"/>
  </si>
  <si>
    <t>基金類型</t>
  </si>
  <si>
    <t>twfundType</t>
    <phoneticPr fontId="2" type="noConversion"/>
  </si>
  <si>
    <t>Internal:0
offshore:1</t>
    <phoneticPr fontId="2" type="noConversion"/>
  </si>
  <si>
    <t xml:space="preserve">基金類型
</t>
    <phoneticPr fontId="2" type="noConversion"/>
  </si>
  <si>
    <t>fundcomCde</t>
    <phoneticPr fontId="2" type="noConversion"/>
  </si>
  <si>
    <t>fundcomNam</t>
    <phoneticPr fontId="2" type="noConversion"/>
  </si>
  <si>
    <t>Inv02_O</t>
    <phoneticPr fontId="2" type="noConversion"/>
  </si>
  <si>
    <t>Choose one 
mandatory</t>
    <phoneticPr fontId="2" type="noConversion"/>
  </si>
  <si>
    <t>基金名稱(模糊搜尋)</t>
    <phoneticPr fontId="2" type="noConversion"/>
  </si>
  <si>
    <t>fundNam</t>
    <phoneticPr fontId="2" type="noConversion"/>
  </si>
  <si>
    <t>fundCde</t>
    <phoneticPr fontId="2" type="noConversion"/>
  </si>
  <si>
    <t>MAX 50 筆 split by |</t>
    <phoneticPr fontId="2" type="noConversion"/>
  </si>
  <si>
    <t>外幣單筆最低申購金額</t>
    <phoneticPr fontId="2" type="noConversion"/>
  </si>
  <si>
    <t>foreignAplMin</t>
  </si>
  <si>
    <t>Number(9, 0)</t>
    <phoneticPr fontId="2" type="noConversion"/>
  </si>
  <si>
    <t>後收基金註記</t>
  </si>
  <si>
    <t>fundClassType</t>
  </si>
  <si>
    <t>單位數有效小數位數</t>
  </si>
  <si>
    <t>vaildNumber</t>
  </si>
  <si>
    <t>Number(1, 0)</t>
    <phoneticPr fontId="2" type="noConversion"/>
  </si>
  <si>
    <t>基金申購終止註記</t>
    <phoneticPr fontId="2" type="noConversion"/>
  </si>
  <si>
    <t>applyEndFlag</t>
  </si>
  <si>
    <t>可申購:N, S
可定時定額申購:N, V, R, S
可轉換:N, W, V</t>
    <phoneticPr fontId="2" type="noConversion"/>
  </si>
  <si>
    <t>網銀交易限制註記</t>
    <phoneticPr fontId="2" type="noConversion"/>
  </si>
  <si>
    <t>webTransLimitFlag</t>
  </si>
  <si>
    <t>Y,S can't do transaction in IB\MB</t>
    <phoneticPr fontId="2" type="noConversion"/>
  </si>
  <si>
    <t>銷售別</t>
  </si>
  <si>
    <t>salesType</t>
  </si>
  <si>
    <t>定期定額註記</t>
    <phoneticPr fontId="2" type="noConversion"/>
  </si>
  <si>
    <t>shareMark</t>
  </si>
  <si>
    <t>Y:定時定額基金</t>
    <phoneticPr fontId="2" type="noConversion"/>
  </si>
  <si>
    <t>定期定額最低金額</t>
  </si>
  <si>
    <t>shareAmountMin</t>
    <phoneticPr fontId="2" type="noConversion"/>
  </si>
  <si>
    <t>fundLvl</t>
    <phoneticPr fontId="2" type="noConversion"/>
  </si>
  <si>
    <t>Inv03_O</t>
    <phoneticPr fontId="2" type="noConversion"/>
  </si>
  <si>
    <t>Bas070O</t>
  </si>
  <si>
    <t>fundCart</t>
    <phoneticPr fontId="2" type="noConversion"/>
  </si>
  <si>
    <t>multi</t>
    <phoneticPr fontId="2" type="noConversion"/>
  </si>
  <si>
    <r>
      <rPr>
        <sz val="12"/>
        <color theme="1"/>
        <rFont val="新細明體"/>
        <family val="2"/>
        <charset val="136"/>
      </rPr>
      <t>國內</t>
    </r>
    <r>
      <rPr>
        <sz val="12"/>
        <color theme="1"/>
        <rFont val="Calibri"/>
        <family val="2"/>
      </rPr>
      <t xml:space="preserve">:0  </t>
    </r>
    <r>
      <rPr>
        <sz val="12"/>
        <color theme="1"/>
        <rFont val="新細明體"/>
        <family val="2"/>
        <charset val="136"/>
      </rPr>
      <t>境外</t>
    </r>
    <r>
      <rPr>
        <sz val="12"/>
        <color theme="1"/>
        <rFont val="Calibri"/>
        <family val="2"/>
      </rPr>
      <t>:1</t>
    </r>
    <phoneticPr fontId="2" type="noConversion"/>
  </si>
  <si>
    <t>fundComCde</t>
    <phoneticPr fontId="2" type="noConversion"/>
  </si>
  <si>
    <t>國內:0
境外:1</t>
    <phoneticPr fontId="2" type="noConversion"/>
  </si>
  <si>
    <t>fundComNam</t>
    <phoneticPr fontId="2" type="noConversion"/>
  </si>
  <si>
    <t>檢核註記</t>
    <phoneticPr fontId="2" type="noConversion"/>
  </si>
  <si>
    <t>warnFlag</t>
    <phoneticPr fontId="2" type="noConversion"/>
  </si>
  <si>
    <t>Y:warnMsgs有值
N:warnMsgs空值</t>
    <phoneticPr fontId="2" type="noConversion"/>
  </si>
  <si>
    <t>warnMsgs</t>
    <phoneticPr fontId="2" type="noConversion"/>
  </si>
  <si>
    <t>Inv04_O</t>
    <phoneticPr fontId="2" type="noConversion"/>
  </si>
  <si>
    <t>特殊專案代碼</t>
    <phoneticPr fontId="2" type="noConversion"/>
  </si>
  <si>
    <t>string(02)</t>
    <phoneticPr fontId="2" type="noConversion"/>
  </si>
  <si>
    <t>基金公司代碼</t>
  </si>
  <si>
    <t>基金代碼</t>
  </si>
  <si>
    <t>基金幣別</t>
  </si>
  <si>
    <t>Number(13, 2)</t>
    <phoneticPr fontId="2" type="noConversion"/>
  </si>
  <si>
    <t>扣帳帳號</t>
  </si>
  <si>
    <t>string(15)</t>
    <phoneticPr fontId="2" type="noConversion"/>
  </si>
  <si>
    <t>incomeAcno</t>
    <phoneticPr fontId="2" type="noConversion"/>
  </si>
  <si>
    <t>reserveDate</t>
    <phoneticPr fontId="2" type="noConversion"/>
  </si>
  <si>
    <r>
      <t>0000:</t>
    </r>
    <r>
      <rPr>
        <sz val="12"/>
        <color theme="1"/>
        <rFont val="微軟正黑體"/>
        <family val="2"/>
        <charset val="136"/>
      </rPr>
      <t>成功</t>
    </r>
    <r>
      <rPr>
        <sz val="12"/>
        <color theme="1"/>
        <rFont val="Calibri"/>
        <family val="2"/>
      </rPr>
      <t xml:space="preserve">
1000:</t>
    </r>
    <r>
      <rPr>
        <sz val="12"/>
        <color theme="1"/>
        <rFont val="微軟正黑體"/>
        <family val="2"/>
        <charset val="136"/>
      </rPr>
      <t>查無資料</t>
    </r>
    <r>
      <rPr>
        <sz val="12"/>
        <color theme="1"/>
        <rFont val="Calibri"/>
        <family val="2"/>
      </rPr>
      <t xml:space="preserve">
8000:</t>
    </r>
    <r>
      <rPr>
        <sz val="12"/>
        <color theme="1"/>
        <rFont val="新細明體"/>
        <family val="2"/>
        <charset val="136"/>
      </rPr>
      <t>錯誤代碼及錯誤訊息參見</t>
    </r>
    <r>
      <rPr>
        <sz val="12"/>
        <color theme="1"/>
        <rFont val="Calibri"/>
        <family val="2"/>
      </rPr>
      <t>body</t>
    </r>
    <r>
      <rPr>
        <sz val="12"/>
        <color theme="1"/>
        <rFont val="新細明體"/>
        <family val="2"/>
        <charset val="136"/>
      </rPr>
      <t>的檢核訊息區塊</t>
    </r>
    <r>
      <rPr>
        <sz val="12"/>
        <color theme="1"/>
        <rFont val="Calibri"/>
        <family val="2"/>
      </rPr>
      <t xml:space="preserve">
XXXX:</t>
    </r>
    <r>
      <rPr>
        <sz val="12"/>
        <color theme="1"/>
        <rFont val="新細明體"/>
        <family val="2"/>
        <charset val="136"/>
      </rPr>
      <t>錯誤</t>
    </r>
    <r>
      <rPr>
        <sz val="12"/>
        <color theme="1"/>
        <rFont val="Calibri"/>
        <family val="2"/>
      </rPr>
      <t>(</t>
    </r>
    <r>
      <rPr>
        <sz val="12"/>
        <color theme="1"/>
        <rFont val="新細明體"/>
        <family val="2"/>
        <charset val="136"/>
      </rPr>
      <t>參見</t>
    </r>
    <r>
      <rPr>
        <sz val="12"/>
        <color theme="1"/>
        <rFont val="Calibri"/>
        <family val="2"/>
      </rPr>
      <t>errorMsg</t>
    </r>
    <r>
      <rPr>
        <sz val="12"/>
        <color theme="1"/>
        <rFont val="新細明體"/>
        <family val="2"/>
        <charset val="136"/>
      </rPr>
      <t>內容</t>
    </r>
    <r>
      <rPr>
        <sz val="12"/>
        <color theme="1"/>
        <rFont val="Calibri"/>
        <family val="2"/>
      </rPr>
      <t>)</t>
    </r>
    <phoneticPr fontId="2" type="noConversion"/>
  </si>
  <si>
    <t>requestNo</t>
  </si>
  <si>
    <t>申購類型</t>
    <phoneticPr fontId="2" type="noConversion"/>
  </si>
  <si>
    <t>txType</t>
  </si>
  <si>
    <r>
      <t>A:</t>
    </r>
    <r>
      <rPr>
        <sz val="12"/>
        <color theme="1"/>
        <rFont val="新細明體"/>
        <family val="2"/>
        <charset val="136"/>
      </rPr>
      <t>單筆申購</t>
    </r>
    <phoneticPr fontId="2" type="noConversion"/>
  </si>
  <si>
    <t>申購類型名稱 (申購類型之中文名稱)</t>
  </si>
  <si>
    <t>txTypeNam</t>
  </si>
  <si>
    <t>twfundType</t>
  </si>
  <si>
    <t>fundcomCde</t>
  </si>
  <si>
    <t>基金公司名稱</t>
  </si>
  <si>
    <t>fundcomNam</t>
  </si>
  <si>
    <t>fundCde</t>
  </si>
  <si>
    <t>基金名稱</t>
  </si>
  <si>
    <t>fundNam</t>
  </si>
  <si>
    <t>(計價)幣別</t>
  </si>
  <si>
    <t>fundCurr</t>
  </si>
  <si>
    <t>結匯幣別</t>
  </si>
  <si>
    <t>exchCurr</t>
  </si>
  <si>
    <t>payAmtCurr</t>
  </si>
  <si>
    <t>payAmt</t>
  </si>
  <si>
    <t>手續費幣別</t>
  </si>
  <si>
    <t>feeAmtCurr</t>
  </si>
  <si>
    <t>feeAmt</t>
  </si>
  <si>
    <t>促銷專案費率%</t>
  </si>
  <si>
    <t>bestFeeRate</t>
  </si>
  <si>
    <t>Number(5, 2)</t>
    <phoneticPr fontId="2" type="noConversion"/>
  </si>
  <si>
    <t>payTotlAmt</t>
  </si>
  <si>
    <t>String(15)</t>
    <phoneticPr fontId="2" type="noConversion"/>
  </si>
  <si>
    <t>incomeAcno</t>
  </si>
  <si>
    <t>tradeType</t>
  </si>
  <si>
    <r>
      <t>N:</t>
    </r>
    <r>
      <rPr>
        <sz val="12"/>
        <color theme="1"/>
        <rFont val="新細明體"/>
        <family val="2"/>
        <charset val="136"/>
      </rPr>
      <t xml:space="preserve">即時交易  </t>
    </r>
    <r>
      <rPr>
        <sz val="12"/>
        <color theme="1"/>
        <rFont val="Calibri"/>
        <family val="2"/>
      </rPr>
      <t>R:</t>
    </r>
    <r>
      <rPr>
        <sz val="12"/>
        <color theme="1"/>
        <rFont val="新細明體"/>
        <family val="2"/>
        <charset val="136"/>
      </rPr>
      <t>預約交易</t>
    </r>
    <phoneticPr fontId="2" type="noConversion"/>
  </si>
  <si>
    <t>交易類別中文名稱</t>
  </si>
  <si>
    <t>tradeTypeNam</t>
  </si>
  <si>
    <t>applyDate</t>
  </si>
  <si>
    <t>reserveDate</t>
  </si>
  <si>
    <t>牌告手續費率</t>
  </si>
  <si>
    <t>pubFeeRate</t>
  </si>
  <si>
    <t>Number(5, 3)</t>
    <phoneticPr fontId="2" type="noConversion"/>
  </si>
  <si>
    <t>應收手續費率</t>
  </si>
  <si>
    <t>feeRate</t>
  </si>
  <si>
    <t>應收最低手續費率</t>
  </si>
  <si>
    <t>agentRate</t>
  </si>
  <si>
    <t>介紹專員</t>
  </si>
  <si>
    <t>brokerCde</t>
  </si>
  <si>
    <t>銷售人員</t>
  </si>
  <si>
    <t>salesCde</t>
  </si>
  <si>
    <t>身分別</t>
  </si>
  <si>
    <t>custKind</t>
  </si>
  <si>
    <t>促銷方案</t>
  </si>
  <si>
    <t>discProj</t>
  </si>
  <si>
    <t>是否檢核成功</t>
    <phoneticPr fontId="2" type="noConversion"/>
  </si>
  <si>
    <t>chkSuccess</t>
  </si>
  <si>
    <t>Y:成功
N:失敗</t>
    <phoneticPr fontId="2" type="noConversion"/>
  </si>
  <si>
    <t>檢核錯誤訊息</t>
  </si>
  <si>
    <t>chkErrorMsg</t>
    <phoneticPr fontId="2" type="noConversion"/>
  </si>
  <si>
    <t>kycProps</t>
    <phoneticPr fontId="2" type="noConversion"/>
  </si>
  <si>
    <t>提示訊息代碼</t>
    <phoneticPr fontId="2" type="noConversion"/>
  </si>
  <si>
    <t>提示訊息說明主旨</t>
    <phoneticPr fontId="2" type="noConversion"/>
  </si>
  <si>
    <t>提示訊息說明</t>
    <phoneticPr fontId="2" type="noConversion"/>
  </si>
  <si>
    <t>有檢核提示訊息的基金</t>
    <phoneticPr fontId="2" type="noConversion"/>
  </si>
  <si>
    <t>fundCdes</t>
    <phoneticPr fontId="2" type="noConversion"/>
  </si>
  <si>
    <t>[有1組]</t>
    <phoneticPr fontId="2" type="noConversion"/>
  </si>
  <si>
    <t xml:space="preserve">基金名稱 </t>
    <phoneticPr fontId="2" type="noConversion"/>
  </si>
  <si>
    <t>Inv05_O</t>
    <phoneticPr fontId="2" type="noConversion"/>
  </si>
  <si>
    <r>
      <t xml:space="preserve">基金類型
</t>
    </r>
    <r>
      <rPr>
        <b/>
        <sz val="12"/>
        <color rgb="FF000000"/>
        <rFont val="微軟正黑體"/>
        <family val="2"/>
        <charset val="136"/>
      </rPr>
      <t>國內:0
境外:1</t>
    </r>
    <phoneticPr fontId="2" type="noConversion"/>
  </si>
  <si>
    <t>(計價)幣別</t>
    <phoneticPr fontId="2" type="noConversion"/>
  </si>
  <si>
    <t>exchCurr</t>
    <phoneticPr fontId="2" type="noConversion"/>
  </si>
  <si>
    <t>payAmtCurr</t>
    <phoneticPr fontId="2" type="noConversion"/>
  </si>
  <si>
    <t>Number</t>
    <phoneticPr fontId="2" type="noConversion"/>
  </si>
  <si>
    <t>feeAmtCurr</t>
    <phoneticPr fontId="2" type="noConversion"/>
  </si>
  <si>
    <t>feeAmt</t>
    <phoneticPr fontId="2" type="noConversion"/>
  </si>
  <si>
    <t>促銷專案費率%</t>
    <phoneticPr fontId="2" type="noConversion"/>
  </si>
  <si>
    <t>bestFeeRate</t>
    <phoneticPr fontId="2" type="noConversion"/>
  </si>
  <si>
    <t>payTotlAmt</t>
    <phoneticPr fontId="2" type="noConversion"/>
  </si>
  <si>
    <t>扣帳帳號</t>
    <phoneticPr fontId="2" type="noConversion"/>
  </si>
  <si>
    <r>
      <t>N:</t>
    </r>
    <r>
      <rPr>
        <sz val="12"/>
        <color theme="1"/>
        <rFont val="微軟正黑體"/>
        <family val="2"/>
        <charset val="136"/>
      </rPr>
      <t>即時交易</t>
    </r>
    <r>
      <rPr>
        <sz val="12"/>
        <color theme="1"/>
        <rFont val="Calibri"/>
        <family val="2"/>
      </rPr>
      <t xml:space="preserve">
R:</t>
    </r>
    <r>
      <rPr>
        <sz val="12"/>
        <color theme="1"/>
        <rFont val="微軟正黑體"/>
        <family val="2"/>
        <charset val="136"/>
      </rPr>
      <t>預約交易</t>
    </r>
    <phoneticPr fontId="2" type="noConversion"/>
  </si>
  <si>
    <t>牌告手續費率</t>
    <phoneticPr fontId="2" type="noConversion"/>
  </si>
  <si>
    <t>pubFeeRate</t>
    <phoneticPr fontId="2" type="noConversion"/>
  </si>
  <si>
    <t>應收手續費率</t>
    <phoneticPr fontId="2" type="noConversion"/>
  </si>
  <si>
    <t>feeRate</t>
    <phoneticPr fontId="2" type="noConversion"/>
  </si>
  <si>
    <t>應收最低手續費率</t>
    <phoneticPr fontId="2" type="noConversion"/>
  </si>
  <si>
    <t>agentRate</t>
    <phoneticPr fontId="2" type="noConversion"/>
  </si>
  <si>
    <t>介紹專員</t>
    <phoneticPr fontId="2" type="noConversion"/>
  </si>
  <si>
    <t>brokerCde</t>
    <phoneticPr fontId="2" type="noConversion"/>
  </si>
  <si>
    <t>salesCde</t>
    <phoneticPr fontId="2" type="noConversion"/>
  </si>
  <si>
    <t>身分別</t>
    <phoneticPr fontId="2" type="noConversion"/>
  </si>
  <si>
    <t>custKind</t>
    <phoneticPr fontId="2" type="noConversion"/>
  </si>
  <si>
    <t>促銷方案</t>
    <phoneticPr fontId="2" type="noConversion"/>
  </si>
  <si>
    <t>discProj</t>
    <phoneticPr fontId="2" type="noConversion"/>
  </si>
  <si>
    <t>申購類型
A:單筆申購</t>
    <phoneticPr fontId="2" type="noConversion"/>
  </si>
  <si>
    <t>申購類型名稱 (申購類型之中文名稱)</t>
    <phoneticPr fontId="2" type="noConversion"/>
  </si>
  <si>
    <t>incomebank</t>
  </si>
  <si>
    <r>
      <t>N:</t>
    </r>
    <r>
      <rPr>
        <sz val="12"/>
        <color theme="1"/>
        <rFont val="新細明體"/>
        <family val="2"/>
        <charset val="136"/>
      </rPr>
      <t xml:space="preserve">即時  </t>
    </r>
    <r>
      <rPr>
        <sz val="12"/>
        <color theme="1"/>
        <rFont val="Calibri"/>
        <family val="2"/>
      </rPr>
      <t>R:</t>
    </r>
    <r>
      <rPr>
        <sz val="12"/>
        <color theme="1"/>
        <rFont val="新細明體"/>
        <family val="2"/>
        <charset val="136"/>
      </rPr>
      <t>預約</t>
    </r>
    <phoneticPr fontId="2" type="noConversion"/>
  </si>
  <si>
    <t>交易類別中文名稱</t>
    <phoneticPr fontId="2" type="noConversion"/>
  </si>
  <si>
    <t xml:space="preserve">是否交易成功
</t>
    <phoneticPr fontId="2" type="noConversion"/>
  </si>
  <si>
    <t>txSuccess</t>
    <phoneticPr fontId="2" type="noConversion"/>
  </si>
  <si>
    <t>Y:success
N:fail</t>
    <phoneticPr fontId="2" type="noConversion"/>
  </si>
  <si>
    <t>交易結果訊息</t>
    <phoneticPr fontId="2" type="noConversion"/>
  </si>
  <si>
    <t>resultMsg</t>
    <phoneticPr fontId="2" type="noConversion"/>
  </si>
  <si>
    <t>Inv06_O</t>
    <phoneticPr fontId="2" type="noConversion"/>
  </si>
  <si>
    <t>申購試算資料</t>
  </si>
  <si>
    <t>ckApplyDatas</t>
  </si>
  <si>
    <t>扣款日期</t>
    <phoneticPr fontId="2" type="noConversion"/>
  </si>
  <si>
    <t>deduDays</t>
  </si>
  <si>
    <r>
      <rPr>
        <sz val="12"/>
        <color theme="1"/>
        <rFont val="Microsoft JhengHei UI"/>
        <family val="2"/>
        <charset val="1"/>
      </rPr>
      <t>※</t>
    </r>
    <r>
      <rPr>
        <sz val="12"/>
        <color theme="1"/>
        <rFont val="新細明體"/>
        <family val="2"/>
        <charset val="136"/>
      </rPr>
      <t>例：</t>
    </r>
    <r>
      <rPr>
        <sz val="12"/>
        <color theme="1"/>
        <rFont val="Calibri"/>
        <family val="2"/>
      </rPr>
      <t>01,16,22</t>
    </r>
    <phoneticPr fontId="2" type="noConversion"/>
  </si>
  <si>
    <t>申購試算資料</t>
    <phoneticPr fontId="2" type="noConversion"/>
  </si>
  <si>
    <t>ckApplyDatas</t>
    <phoneticPr fontId="2" type="noConversion"/>
  </si>
  <si>
    <t>申購類型
S:定時定額</t>
    <phoneticPr fontId="2" type="noConversion"/>
  </si>
  <si>
    <r>
      <t>S:</t>
    </r>
    <r>
      <rPr>
        <sz val="12"/>
        <color theme="1"/>
        <rFont val="新細明體"/>
        <family val="2"/>
        <charset val="136"/>
      </rPr>
      <t>定時定額</t>
    </r>
    <phoneticPr fontId="2" type="noConversion"/>
  </si>
  <si>
    <t>扣款日期
※例：01,16,22</t>
    <phoneticPr fontId="2" type="noConversion"/>
  </si>
  <si>
    <t>銷售人員</t>
    <phoneticPr fontId="2" type="noConversion"/>
  </si>
  <si>
    <t>chkSuccess</t>
    <phoneticPr fontId="2" type="noConversion"/>
  </si>
  <si>
    <t>檢核錯誤訊息</t>
    <phoneticPr fontId="2" type="noConversion"/>
  </si>
  <si>
    <t>檢核提示訊息</t>
    <phoneticPr fontId="2" type="noConversion"/>
  </si>
  <si>
    <t>3.5.1</t>
    <phoneticPr fontId="2" type="noConversion"/>
  </si>
  <si>
    <t>3.5.2</t>
    <phoneticPr fontId="2" type="noConversion"/>
  </si>
  <si>
    <t>Inv07_O</t>
    <phoneticPr fontId="2" type="noConversion"/>
  </si>
  <si>
    <t>定時定額申購資料</t>
    <phoneticPr fontId="2" type="noConversion"/>
  </si>
  <si>
    <t>applyDatas</t>
    <phoneticPr fontId="2" type="noConversion"/>
  </si>
  <si>
    <t>促銷專案費率</t>
    <phoneticPr fontId="2" type="noConversion"/>
  </si>
  <si>
    <r>
      <t>N:</t>
    </r>
    <r>
      <rPr>
        <sz val="12"/>
        <color theme="1"/>
        <rFont val="新細明體"/>
        <family val="2"/>
        <charset val="136"/>
      </rPr>
      <t>即時交易</t>
    </r>
    <r>
      <rPr>
        <sz val="12"/>
        <color theme="1"/>
        <rFont val="Calibri"/>
        <family val="2"/>
      </rPr>
      <t xml:space="preserve">
R:</t>
    </r>
    <r>
      <rPr>
        <sz val="12"/>
        <color theme="1"/>
        <rFont val="新細明體"/>
        <family val="2"/>
        <charset val="136"/>
      </rPr>
      <t>預約交易</t>
    </r>
    <phoneticPr fontId="2" type="noConversion"/>
  </si>
  <si>
    <t>Multi</t>
  </si>
  <si>
    <t>Inv08_O</t>
    <phoneticPr fontId="2" type="noConversion"/>
  </si>
  <si>
    <t>贖回試算資料</t>
  </si>
  <si>
    <t>ckRedeemDatas</t>
  </si>
  <si>
    <t>憑證編號</t>
  </si>
  <si>
    <t>invType</t>
  </si>
  <si>
    <r>
      <t>1:</t>
    </r>
    <r>
      <rPr>
        <sz val="12"/>
        <color theme="1"/>
        <rFont val="新細明體"/>
        <family val="2"/>
        <charset val="136"/>
      </rPr>
      <t>單筆</t>
    </r>
    <r>
      <rPr>
        <sz val="12"/>
        <color theme="1"/>
        <rFont val="Calibri"/>
        <family val="2"/>
      </rPr>
      <t xml:space="preserve">
2:</t>
    </r>
    <r>
      <rPr>
        <sz val="12"/>
        <color theme="1"/>
        <rFont val="新細明體"/>
        <family val="2"/>
        <charset val="136"/>
      </rPr>
      <t>定時定額</t>
    </r>
    <phoneticPr fontId="2" type="noConversion"/>
  </si>
  <si>
    <t>贖回方式</t>
    <phoneticPr fontId="2" type="noConversion"/>
  </si>
  <si>
    <t>redeemType</t>
  </si>
  <si>
    <r>
      <t>1:</t>
    </r>
    <r>
      <rPr>
        <sz val="12"/>
        <color theme="1"/>
        <rFont val="新細明體"/>
        <family val="2"/>
        <charset val="136"/>
      </rPr>
      <t>全部贖回</t>
    </r>
    <r>
      <rPr>
        <sz val="12"/>
        <color theme="1"/>
        <rFont val="Calibri"/>
        <family val="2"/>
      </rPr>
      <t xml:space="preserve">
2:</t>
    </r>
    <r>
      <rPr>
        <sz val="12"/>
        <color theme="1"/>
        <rFont val="新細明體"/>
        <family val="2"/>
        <charset val="136"/>
      </rPr>
      <t>部分贖回</t>
    </r>
    <phoneticPr fontId="2" type="noConversion"/>
  </si>
  <si>
    <t>redeemQty</t>
  </si>
  <si>
    <t>Number(12, 4)</t>
    <phoneticPr fontId="2" type="noConversion"/>
  </si>
  <si>
    <t>定時定額續扣註記</t>
    <phoneticPr fontId="2" type="noConversion"/>
  </si>
  <si>
    <t>contDebitFlag</t>
    <phoneticPr fontId="2" type="noConversion"/>
  </si>
  <si>
    <r>
      <t>Y:</t>
    </r>
    <r>
      <rPr>
        <sz val="12"/>
        <color theme="1"/>
        <rFont val="新細明體"/>
        <family val="2"/>
        <charset val="136"/>
      </rPr>
      <t>續扣</t>
    </r>
    <r>
      <rPr>
        <sz val="12"/>
        <color theme="1"/>
        <rFont val="Calibri"/>
        <family val="2"/>
      </rPr>
      <t xml:space="preserve">
N:</t>
    </r>
    <r>
      <rPr>
        <sz val="12"/>
        <color theme="1"/>
        <rFont val="新細明體"/>
        <family val="2"/>
        <charset val="136"/>
      </rPr>
      <t>不續扣</t>
    </r>
    <r>
      <rPr>
        <sz val="12"/>
        <color theme="1"/>
        <rFont val="Calibri"/>
        <family val="2"/>
      </rPr>
      <t xml:space="preserve">
</t>
    </r>
    <r>
      <rPr>
        <sz val="12"/>
        <color theme="1"/>
        <rFont val="Microsoft JhengHei UI"/>
        <family val="2"/>
        <charset val="1"/>
      </rPr>
      <t>※</t>
    </r>
    <r>
      <rPr>
        <sz val="12"/>
        <color theme="1"/>
        <rFont val="新細明體"/>
        <family val="2"/>
        <charset val="136"/>
      </rPr>
      <t>全部贖回</t>
    </r>
    <r>
      <rPr>
        <sz val="12"/>
        <color theme="1"/>
        <rFont val="Calibri"/>
        <family val="2"/>
      </rPr>
      <t>:</t>
    </r>
    <r>
      <rPr>
        <sz val="12"/>
        <color theme="1"/>
        <rFont val="新細明體"/>
        <family val="2"/>
        <charset val="136"/>
      </rPr>
      <t>續扣</t>
    </r>
    <r>
      <rPr>
        <sz val="12"/>
        <color theme="1"/>
        <rFont val="Calibri"/>
        <family val="2"/>
      </rPr>
      <t>/</t>
    </r>
    <r>
      <rPr>
        <sz val="12"/>
        <color theme="1"/>
        <rFont val="新細明體"/>
        <family val="2"/>
        <charset val="136"/>
      </rPr>
      <t>不續扣</t>
    </r>
    <r>
      <rPr>
        <sz val="12"/>
        <color theme="1"/>
        <rFont val="Calibri"/>
        <family val="2"/>
      </rPr>
      <t xml:space="preserve">
</t>
    </r>
    <r>
      <rPr>
        <sz val="12"/>
        <color theme="1"/>
        <rFont val="新細明體"/>
        <family val="2"/>
        <charset val="136"/>
      </rPr>
      <t>部分贖回</t>
    </r>
    <r>
      <rPr>
        <sz val="12"/>
        <color theme="1"/>
        <rFont val="Calibri"/>
        <family val="2"/>
      </rPr>
      <t>:</t>
    </r>
    <r>
      <rPr>
        <sz val="12"/>
        <color theme="1"/>
        <rFont val="新細明體"/>
        <family val="2"/>
        <charset val="136"/>
      </rPr>
      <t>續扣</t>
    </r>
    <phoneticPr fontId="2" type="noConversion"/>
  </si>
  <si>
    <t>持有單位</t>
    <phoneticPr fontId="2" type="noConversion"/>
  </si>
  <si>
    <t>holdingQty</t>
    <phoneticPr fontId="2" type="noConversion"/>
  </si>
  <si>
    <t>Number(16, 4)</t>
    <phoneticPr fontId="2" type="noConversion"/>
  </si>
  <si>
    <t>質借記號</t>
    <phoneticPr fontId="2" type="noConversion"/>
  </si>
  <si>
    <r>
      <t>0000:</t>
    </r>
    <r>
      <rPr>
        <sz val="12"/>
        <color theme="1"/>
        <rFont val="新細明體"/>
        <family val="2"/>
        <charset val="136"/>
      </rPr>
      <t>成功</t>
    </r>
    <r>
      <rPr>
        <sz val="12"/>
        <color theme="1"/>
        <rFont val="Calibri"/>
        <family val="2"/>
      </rPr>
      <t xml:space="preserve">
1000:</t>
    </r>
    <r>
      <rPr>
        <sz val="12"/>
        <color theme="1"/>
        <rFont val="新細明體"/>
        <family val="2"/>
        <charset val="136"/>
      </rPr>
      <t>查無資料</t>
    </r>
    <r>
      <rPr>
        <sz val="12"/>
        <color theme="1"/>
        <rFont val="Calibri"/>
        <family val="2"/>
      </rPr>
      <t xml:space="preserve">
8000:</t>
    </r>
    <r>
      <rPr>
        <sz val="12"/>
        <color theme="1"/>
        <rFont val="新細明體"/>
        <family val="2"/>
        <charset val="136"/>
      </rPr>
      <t>錯誤代碼及錯誤訊息參見</t>
    </r>
    <r>
      <rPr>
        <sz val="12"/>
        <color theme="1"/>
        <rFont val="Calibri"/>
        <family val="2"/>
      </rPr>
      <t>body</t>
    </r>
    <r>
      <rPr>
        <sz val="12"/>
        <color theme="1"/>
        <rFont val="新細明體"/>
        <family val="2"/>
        <charset val="136"/>
      </rPr>
      <t>的檢核訊息區塊</t>
    </r>
    <r>
      <rPr>
        <sz val="12"/>
        <color theme="1"/>
        <rFont val="Calibri"/>
        <family val="2"/>
      </rPr>
      <t xml:space="preserve">
XXXX:</t>
    </r>
    <r>
      <rPr>
        <sz val="12"/>
        <color theme="1"/>
        <rFont val="新細明體"/>
        <family val="2"/>
        <charset val="136"/>
      </rPr>
      <t>錯誤</t>
    </r>
    <r>
      <rPr>
        <sz val="12"/>
        <color theme="1"/>
        <rFont val="Calibri"/>
        <family val="2"/>
      </rPr>
      <t>(</t>
    </r>
    <r>
      <rPr>
        <sz val="12"/>
        <color theme="1"/>
        <rFont val="新細明體"/>
        <family val="2"/>
        <charset val="136"/>
      </rPr>
      <t>參見</t>
    </r>
    <r>
      <rPr>
        <sz val="12"/>
        <color theme="1"/>
        <rFont val="Calibri"/>
        <family val="2"/>
      </rPr>
      <t>errorMsg</t>
    </r>
    <r>
      <rPr>
        <sz val="12"/>
        <color theme="1"/>
        <rFont val="新細明體"/>
        <family val="2"/>
        <charset val="136"/>
      </rPr>
      <t>內容</t>
    </r>
    <r>
      <rPr>
        <sz val="12"/>
        <color theme="1"/>
        <rFont val="Calibri"/>
        <family val="2"/>
      </rPr>
      <t>)</t>
    </r>
    <phoneticPr fontId="2" type="noConversion"/>
  </si>
  <si>
    <t>贖回試算資料</t>
    <phoneticPr fontId="2" type="noConversion"/>
  </si>
  <si>
    <t>ckRedeemDatas</t>
    <phoneticPr fontId="2" type="noConversion"/>
  </si>
  <si>
    <r>
      <t>A:</t>
    </r>
    <r>
      <rPr>
        <sz val="12"/>
        <color theme="1"/>
        <rFont val="新細明體"/>
        <family val="2"/>
        <charset val="136"/>
      </rPr>
      <t>單筆申購</t>
    </r>
    <r>
      <rPr>
        <sz val="12"/>
        <color theme="1"/>
        <rFont val="Calibri"/>
        <family val="2"/>
      </rPr>
      <t xml:space="preserve">
S:</t>
    </r>
    <r>
      <rPr>
        <sz val="12"/>
        <color theme="1"/>
        <rFont val="新細明體"/>
        <family val="2"/>
        <charset val="136"/>
      </rPr>
      <t>定時定額</t>
    </r>
    <phoneticPr fontId="2" type="noConversion"/>
  </si>
  <si>
    <t>redeemType</t>
    <phoneticPr fontId="2" type="noConversion"/>
  </si>
  <si>
    <t>贖回方式中文名稱</t>
    <phoneticPr fontId="2" type="noConversion"/>
  </si>
  <si>
    <t>redeemTypeNam</t>
    <phoneticPr fontId="2" type="noConversion"/>
  </si>
  <si>
    <t>(贖回)幣別</t>
    <phoneticPr fontId="2" type="noConversion"/>
  </si>
  <si>
    <t>贖回本金金額</t>
    <phoneticPr fontId="2" type="noConversion"/>
  </si>
  <si>
    <t>redeemAmt</t>
    <phoneticPr fontId="2" type="noConversion"/>
  </si>
  <si>
    <t>redeemQty</t>
    <phoneticPr fontId="2" type="noConversion"/>
  </si>
  <si>
    <t>leftAmt</t>
    <phoneticPr fontId="2" type="noConversion"/>
  </si>
  <si>
    <t>leftQty</t>
    <phoneticPr fontId="2" type="noConversion"/>
  </si>
  <si>
    <t>trustManageCurr</t>
    <phoneticPr fontId="2" type="noConversion"/>
  </si>
  <si>
    <t>入款帳號</t>
    <phoneticPr fontId="2" type="noConversion"/>
  </si>
  <si>
    <t>原始申購日期</t>
    <phoneticPr fontId="2" type="noConversion"/>
  </si>
  <si>
    <t>origApplyDate</t>
    <phoneticPr fontId="2" type="noConversion"/>
  </si>
  <si>
    <t>原始申購單位數</t>
    <phoneticPr fontId="2" type="noConversion"/>
  </si>
  <si>
    <t>origApplyQty</t>
    <phoneticPr fontId="2" type="noConversion"/>
  </si>
  <si>
    <t>是否為短線</t>
    <phoneticPr fontId="2" type="noConversion"/>
  </si>
  <si>
    <t>shortFlag</t>
    <phoneticPr fontId="2" type="noConversion"/>
  </si>
  <si>
    <t>短線費率</t>
    <phoneticPr fontId="2" type="noConversion"/>
  </si>
  <si>
    <t>shortFeeRate</t>
    <phoneticPr fontId="2" type="noConversion"/>
  </si>
  <si>
    <t>設定短線日期</t>
    <phoneticPr fontId="2" type="noConversion"/>
  </si>
  <si>
    <t>shortDate</t>
    <phoneticPr fontId="2" type="noConversion"/>
  </si>
  <si>
    <t>本次贖回單位數(短線)</t>
    <phoneticPr fontId="2" type="noConversion"/>
  </si>
  <si>
    <t>txQty</t>
    <phoneticPr fontId="2" type="noConversion"/>
  </si>
  <si>
    <t>Inv09_O</t>
    <phoneticPr fontId="2" type="noConversion"/>
  </si>
  <si>
    <t>贖回資料</t>
    <phoneticPr fontId="2" type="noConversion"/>
  </si>
  <si>
    <t>redeemDatas</t>
    <phoneticPr fontId="2" type="noConversion"/>
  </si>
  <si>
    <t xml:space="preserve">定時定額續扣註記
</t>
    <phoneticPr fontId="2" type="noConversion"/>
  </si>
  <si>
    <t>incomeAnco</t>
    <phoneticPr fontId="2" type="noConversion"/>
  </si>
  <si>
    <t>交易類別
N:即時交易
R:預約交易</t>
    <phoneticPr fontId="2" type="noConversion"/>
  </si>
  <si>
    <t>投資方式
A:單筆申購
S:定時定額</t>
    <phoneticPr fontId="2" type="noConversion"/>
  </si>
  <si>
    <t>贖回方式
1:全部贖回
2:部分贖回</t>
    <phoneticPr fontId="2" type="noConversion"/>
  </si>
  <si>
    <r>
      <t xml:space="preserve">
Y:</t>
    </r>
    <r>
      <rPr>
        <sz val="12"/>
        <color theme="1"/>
        <rFont val="新細明體"/>
        <family val="2"/>
        <charset val="136"/>
      </rPr>
      <t>續扣</t>
    </r>
    <r>
      <rPr>
        <sz val="12"/>
        <color theme="1"/>
        <rFont val="Calibri"/>
        <family val="2"/>
      </rPr>
      <t xml:space="preserve">
N:</t>
    </r>
    <r>
      <rPr>
        <sz val="12"/>
        <color theme="1"/>
        <rFont val="新細明體"/>
        <family val="2"/>
        <charset val="136"/>
      </rPr>
      <t>不續扣</t>
    </r>
    <r>
      <rPr>
        <sz val="12"/>
        <color theme="1"/>
        <rFont val="Calibri"/>
        <family val="2"/>
      </rPr>
      <t xml:space="preserve">
</t>
    </r>
    <r>
      <rPr>
        <sz val="12"/>
        <color theme="1"/>
        <rFont val="Microsoft JhengHei UI"/>
        <family val="2"/>
        <charset val="1"/>
      </rPr>
      <t>※</t>
    </r>
    <r>
      <rPr>
        <sz val="12"/>
        <color theme="1"/>
        <rFont val="新細明體"/>
        <family val="2"/>
        <charset val="136"/>
      </rPr>
      <t>全部贖回</t>
    </r>
    <r>
      <rPr>
        <sz val="12"/>
        <color theme="1"/>
        <rFont val="Calibri"/>
        <family val="2"/>
      </rPr>
      <t>:</t>
    </r>
    <r>
      <rPr>
        <sz val="12"/>
        <color theme="1"/>
        <rFont val="新細明體"/>
        <family val="2"/>
        <charset val="136"/>
      </rPr>
      <t>續扣</t>
    </r>
    <r>
      <rPr>
        <sz val="12"/>
        <color theme="1"/>
        <rFont val="Calibri"/>
        <family val="2"/>
      </rPr>
      <t>/</t>
    </r>
    <r>
      <rPr>
        <sz val="12"/>
        <color theme="1"/>
        <rFont val="新細明體"/>
        <family val="2"/>
        <charset val="136"/>
      </rPr>
      <t>不續扣</t>
    </r>
    <r>
      <rPr>
        <sz val="12"/>
        <color theme="1"/>
        <rFont val="Calibri"/>
        <family val="2"/>
      </rPr>
      <t xml:space="preserve">
</t>
    </r>
    <r>
      <rPr>
        <sz val="12"/>
        <color theme="1"/>
        <rFont val="新細明體"/>
        <family val="2"/>
        <charset val="136"/>
      </rPr>
      <t>部分贖回</t>
    </r>
    <r>
      <rPr>
        <sz val="12"/>
        <color theme="1"/>
        <rFont val="Calibri"/>
        <family val="2"/>
      </rPr>
      <t>:</t>
    </r>
    <r>
      <rPr>
        <sz val="12"/>
        <color theme="1"/>
        <rFont val="新細明體"/>
        <family val="2"/>
        <charset val="136"/>
      </rPr>
      <t>續扣</t>
    </r>
    <phoneticPr fontId="2" type="noConversion"/>
  </si>
  <si>
    <t>是否交易成功</t>
    <phoneticPr fontId="2" type="noConversion"/>
  </si>
  <si>
    <r>
      <t>Y:</t>
    </r>
    <r>
      <rPr>
        <sz val="12"/>
        <color theme="1"/>
        <rFont val="新細明體"/>
        <family val="2"/>
        <charset val="136"/>
      </rPr>
      <t xml:space="preserve">成功  </t>
    </r>
    <r>
      <rPr>
        <sz val="12"/>
        <color theme="1"/>
        <rFont val="Calibri"/>
        <family val="2"/>
      </rPr>
      <t>N:</t>
    </r>
    <r>
      <rPr>
        <sz val="12"/>
        <color theme="1"/>
        <rFont val="新細明體"/>
        <family val="2"/>
        <charset val="136"/>
      </rPr>
      <t>失敗</t>
    </r>
    <phoneticPr fontId="2" type="noConversion"/>
  </si>
  <si>
    <t>Inv10_O</t>
    <phoneticPr fontId="2" type="noConversion"/>
  </si>
  <si>
    <r>
      <t>A:</t>
    </r>
    <r>
      <rPr>
        <sz val="12"/>
        <color theme="1"/>
        <rFont val="新細明體"/>
        <family val="2"/>
        <charset val="136"/>
      </rPr>
      <t>單筆</t>
    </r>
    <r>
      <rPr>
        <sz val="12"/>
        <color theme="1"/>
        <rFont val="Calibri"/>
        <family val="2"/>
      </rPr>
      <t xml:space="preserve">
S:</t>
    </r>
    <r>
      <rPr>
        <sz val="12"/>
        <color theme="1"/>
        <rFont val="新細明體"/>
        <family val="2"/>
        <charset val="136"/>
      </rPr>
      <t>定時定額</t>
    </r>
    <phoneticPr fontId="2" type="noConversion"/>
  </si>
  <si>
    <t>String(4)</t>
  </si>
  <si>
    <t>外幣單筆最低申購金額</t>
  </si>
  <si>
    <t>Y, S 不可在網銀交易</t>
    <phoneticPr fontId="2" type="noConversion"/>
  </si>
  <si>
    <t>shareAmountMin</t>
  </si>
  <si>
    <t>商品風險屬性</t>
  </si>
  <si>
    <t>fundLvl</t>
  </si>
  <si>
    <t>Inv11_O</t>
    <phoneticPr fontId="2" type="noConversion"/>
  </si>
  <si>
    <t>Qry040O</t>
    <phoneticPr fontId="2" type="noConversion"/>
  </si>
  <si>
    <t>fundComNam</t>
  </si>
  <si>
    <t>基金代號</t>
  </si>
  <si>
    <r>
      <rPr>
        <sz val="12"/>
        <color theme="1"/>
        <rFont val="Calibri"/>
        <family val="2"/>
      </rPr>
      <t>A:</t>
    </r>
    <r>
      <rPr>
        <sz val="12"/>
        <color theme="1"/>
        <rFont val="新細明體"/>
        <family val="2"/>
        <charset val="136"/>
      </rPr>
      <t>單筆申購</t>
    </r>
    <r>
      <rPr>
        <sz val="12"/>
        <color theme="1"/>
        <rFont val="Calibri"/>
        <family val="2"/>
      </rPr>
      <t xml:space="preserve">
S:</t>
    </r>
    <r>
      <rPr>
        <sz val="12"/>
        <color theme="1"/>
        <rFont val="新細明體"/>
        <family val="2"/>
        <charset val="136"/>
      </rPr>
      <t>定時定額</t>
    </r>
    <phoneticPr fontId="2" type="noConversion"/>
  </si>
  <si>
    <t>投資方式名稱</t>
    <phoneticPr fontId="2" type="noConversion"/>
  </si>
  <si>
    <t>invTypeNam</t>
  </si>
  <si>
    <t>單筆申購日期</t>
  </si>
  <si>
    <t>定時定額扣款</t>
    <phoneticPr fontId="2" type="noConversion"/>
  </si>
  <si>
    <t>payCurr</t>
  </si>
  <si>
    <t>投資本金金額</t>
  </si>
  <si>
    <t>invPrsvlu</t>
  </si>
  <si>
    <t>Number(14, 2)</t>
    <phoneticPr fontId="2" type="noConversion"/>
  </si>
  <si>
    <t>interestAmt</t>
  </si>
  <si>
    <t>不含息損益正負號 (+/-)</t>
  </si>
  <si>
    <t>profitLossUnsignedFree</t>
  </si>
  <si>
    <t>String(1)</t>
  </si>
  <si>
    <t>不含息損益</t>
  </si>
  <si>
    <t>profitLossFree</t>
  </si>
  <si>
    <t>不含息報酬率%正負號 (+/-)</t>
  </si>
  <si>
    <t>roiRateUnsignedFree</t>
  </si>
  <si>
    <t>不含息報酬率%</t>
  </si>
  <si>
    <t>roiRateFree</t>
  </si>
  <si>
    <t>Number(8, 2)</t>
    <phoneticPr fontId="2" type="noConversion"/>
  </si>
  <si>
    <t>含息損益正負號 (+/-)</t>
  </si>
  <si>
    <t>profitLossUnsigned</t>
  </si>
  <si>
    <t>含息損益</t>
  </si>
  <si>
    <t>profitLoss</t>
  </si>
  <si>
    <t>含息報酬率%正負號 (+/-)</t>
  </si>
  <si>
    <t>roiRateUnsigned</t>
  </si>
  <si>
    <t>暫停扣款起日</t>
  </si>
  <si>
    <t>stpDeduDateStr</t>
  </si>
  <si>
    <t>stpDeduDateEnd</t>
  </si>
  <si>
    <t>手續費扣款帳號</t>
  </si>
  <si>
    <t>配息入帳帳號</t>
  </si>
  <si>
    <t>後收型基金</t>
    <phoneticPr fontId="2" type="noConversion"/>
  </si>
  <si>
    <t>No:</t>
    <phoneticPr fontId="2" type="noConversion"/>
  </si>
  <si>
    <t>Inv12_O</t>
    <phoneticPr fontId="2" type="noConversion"/>
  </si>
  <si>
    <t>fundComCde</t>
  </si>
  <si>
    <r>
      <t>A:</t>
    </r>
    <r>
      <rPr>
        <sz val="12"/>
        <color theme="1"/>
        <rFont val="新細明體"/>
        <family val="2"/>
        <charset val="136"/>
      </rPr>
      <t xml:space="preserve">單筆申購  </t>
    </r>
    <r>
      <rPr>
        <sz val="12"/>
        <color theme="1"/>
        <rFont val="Calibri"/>
        <family val="2"/>
      </rPr>
      <t>S:</t>
    </r>
    <r>
      <rPr>
        <sz val="12"/>
        <color theme="1"/>
        <rFont val="新細明體"/>
        <family val="2"/>
        <charset val="136"/>
      </rPr>
      <t>定時定額</t>
    </r>
    <phoneticPr fontId="2" type="noConversion"/>
  </si>
  <si>
    <t>轉換方式</t>
    <phoneticPr fontId="2" type="noConversion"/>
  </si>
  <si>
    <t>transType</t>
    <phoneticPr fontId="2" type="noConversion"/>
  </si>
  <si>
    <r>
      <t>1:</t>
    </r>
    <r>
      <rPr>
        <sz val="12"/>
        <color theme="1"/>
        <rFont val="新細明體"/>
        <family val="2"/>
        <charset val="136"/>
      </rPr>
      <t xml:space="preserve">全部轉換  </t>
    </r>
    <r>
      <rPr>
        <sz val="12"/>
        <color theme="1"/>
        <rFont val="Calibri"/>
        <family val="2"/>
      </rPr>
      <t>2:</t>
    </r>
    <r>
      <rPr>
        <sz val="12"/>
        <color theme="1"/>
        <rFont val="新細明體"/>
        <family val="2"/>
        <charset val="136"/>
      </rPr>
      <t>部分轉換
※定時定額只能全部轉換</t>
    </r>
    <phoneticPr fontId="2" type="noConversion"/>
  </si>
  <si>
    <t>transOutQty</t>
    <phoneticPr fontId="2" type="noConversion"/>
  </si>
  <si>
    <t>轉入基金代號</t>
    <phoneticPr fontId="2" type="noConversion"/>
  </si>
  <si>
    <t>transInFundCde</t>
    <phoneticPr fontId="2" type="noConversion"/>
  </si>
  <si>
    <t xml:space="preserve">轉入扣款金額
</t>
    <phoneticPr fontId="2" type="noConversion"/>
  </si>
  <si>
    <t>transInDeduAmt</t>
    <phoneticPr fontId="2" type="noConversion"/>
  </si>
  <si>
    <r>
      <rPr>
        <sz val="12"/>
        <color theme="1"/>
        <rFont val="Microsoft JhengHei UI"/>
        <family val="2"/>
        <charset val="1"/>
      </rPr>
      <t>※</t>
    </r>
    <r>
      <rPr>
        <sz val="12"/>
        <color theme="1"/>
        <rFont val="微軟正黑體"/>
        <family val="2"/>
        <charset val="136"/>
      </rPr>
      <t>定時定額且轉出和轉入為不同幣別時，才需輸入</t>
    </r>
    <phoneticPr fontId="2" type="noConversion"/>
  </si>
  <si>
    <t>轉入是否暫停扣款
Y:暫停扣款
N:繼續扣款</t>
    <phoneticPr fontId="2" type="noConversion"/>
  </si>
  <si>
    <t>transInStopPay</t>
    <phoneticPr fontId="2" type="noConversion"/>
  </si>
  <si>
    <t>配息入帳帳號</t>
    <phoneticPr fontId="2" type="noConversion"/>
  </si>
  <si>
    <r>
      <t>Y:</t>
    </r>
    <r>
      <rPr>
        <sz val="12"/>
        <color theme="1"/>
        <rFont val="新細明體"/>
        <family val="2"/>
        <charset val="136"/>
      </rPr>
      <t>暫停扣款</t>
    </r>
    <r>
      <rPr>
        <sz val="12"/>
        <color theme="1"/>
        <rFont val="Calibri"/>
        <family val="2"/>
      </rPr>
      <t xml:space="preserve">
N:</t>
    </r>
    <r>
      <rPr>
        <sz val="12"/>
        <color theme="1"/>
        <rFont val="新細明體"/>
        <family val="2"/>
        <charset val="136"/>
      </rPr>
      <t>繼續扣款</t>
    </r>
    <phoneticPr fontId="2" type="noConversion"/>
  </si>
  <si>
    <r>
      <rPr>
        <sz val="12"/>
        <color theme="1"/>
        <rFont val="微軟正黑體"/>
        <family val="2"/>
        <charset val="136"/>
      </rPr>
      <t>國內</t>
    </r>
    <r>
      <rPr>
        <sz val="12"/>
        <color theme="1"/>
        <rFont val="Calibri"/>
        <family val="2"/>
      </rPr>
      <t xml:space="preserve">:0
</t>
    </r>
    <r>
      <rPr>
        <sz val="12"/>
        <color theme="1"/>
        <rFont val="微軟正黑體"/>
        <family val="2"/>
        <charset val="136"/>
      </rPr>
      <t>境外</t>
    </r>
    <r>
      <rPr>
        <sz val="12"/>
        <color theme="1"/>
        <rFont val="Calibri"/>
        <family val="2"/>
      </rPr>
      <t>:1</t>
    </r>
    <phoneticPr fontId="2" type="noConversion"/>
  </si>
  <si>
    <r>
      <t>1:</t>
    </r>
    <r>
      <rPr>
        <sz val="12"/>
        <color theme="1"/>
        <rFont val="新細明體"/>
        <family val="2"/>
        <charset val="136"/>
      </rPr>
      <t xml:space="preserve">全部轉換  </t>
    </r>
    <r>
      <rPr>
        <sz val="12"/>
        <color theme="1"/>
        <rFont val="Calibri"/>
        <family val="2"/>
      </rPr>
      <t>2:</t>
    </r>
    <r>
      <rPr>
        <sz val="12"/>
        <color theme="1"/>
        <rFont val="新細明體"/>
        <family val="2"/>
        <charset val="136"/>
      </rPr>
      <t>部分轉換</t>
    </r>
    <phoneticPr fontId="2" type="noConversion"/>
  </si>
  <si>
    <t>轉換方式名稱</t>
    <phoneticPr fontId="2" type="noConversion"/>
  </si>
  <si>
    <t>transTypeNam</t>
    <phoneticPr fontId="2" type="noConversion"/>
  </si>
  <si>
    <t>基金幣別</t>
    <phoneticPr fontId="2" type="noConversion"/>
  </si>
  <si>
    <t>轉出本金金額</t>
    <phoneticPr fontId="2" type="noConversion"/>
  </si>
  <si>
    <t>transOutAmt</t>
    <phoneticPr fontId="2" type="noConversion"/>
  </si>
  <si>
    <t>轉入本金金額</t>
    <phoneticPr fontId="2" type="noConversion"/>
  </si>
  <si>
    <t>transInAmt</t>
    <phoneticPr fontId="2" type="noConversion"/>
  </si>
  <si>
    <t>transInFundNam</t>
    <phoneticPr fontId="2" type="noConversion"/>
  </si>
  <si>
    <t>transFee</t>
    <phoneticPr fontId="2" type="noConversion"/>
  </si>
  <si>
    <t>原投資金額</t>
    <phoneticPr fontId="2" type="noConversion"/>
  </si>
  <si>
    <t>origAmt</t>
    <phoneticPr fontId="2" type="noConversion"/>
  </si>
  <si>
    <t>總庫存單位數</t>
  </si>
  <si>
    <t>totalQty</t>
    <phoneticPr fontId="2" type="noConversion"/>
  </si>
  <si>
    <t>短線費率</t>
  </si>
  <si>
    <t>設定短線日期</t>
  </si>
  <si>
    <t>原始申購單位數</t>
  </si>
  <si>
    <t>基金公司外加手續費幣別</t>
  </si>
  <si>
    <t>fundComFeeCurr</t>
    <phoneticPr fontId="2" type="noConversion"/>
  </si>
  <si>
    <t>基金公司外加手續費</t>
    <phoneticPr fontId="2" type="noConversion"/>
  </si>
  <si>
    <t>fundComFee</t>
    <phoneticPr fontId="2" type="noConversion"/>
  </si>
  <si>
    <t>應收轉換手續費</t>
    <phoneticPr fontId="2" type="noConversion"/>
  </si>
  <si>
    <t>transRealFee</t>
    <phoneticPr fontId="2" type="noConversion"/>
  </si>
  <si>
    <t>轉入扣款金額</t>
    <phoneticPr fontId="2" type="noConversion"/>
  </si>
  <si>
    <t>轉入是否暫停扣款</t>
    <phoneticPr fontId="2" type="noConversion"/>
  </si>
  <si>
    <r>
      <t>Y:</t>
    </r>
    <r>
      <rPr>
        <sz val="12"/>
        <color rgb="FFFF0000"/>
        <rFont val="新細明體"/>
        <family val="2"/>
        <charset val="136"/>
      </rPr>
      <t>暫停扣款</t>
    </r>
    <r>
      <rPr>
        <sz val="12"/>
        <color rgb="FFFF0000"/>
        <rFont val="Calibri"/>
        <family val="2"/>
      </rPr>
      <t xml:space="preserve">
N:</t>
    </r>
    <r>
      <rPr>
        <sz val="12"/>
        <color rgb="FFFF0000"/>
        <rFont val="新細明體"/>
        <family val="2"/>
        <charset val="136"/>
      </rPr>
      <t>繼續扣款</t>
    </r>
    <phoneticPr fontId="2" type="noConversion"/>
  </si>
  <si>
    <t>實收手續費率</t>
    <phoneticPr fontId="2" type="noConversion"/>
  </si>
  <si>
    <t>realFeeRate</t>
  </si>
  <si>
    <t>Inv13_O</t>
    <phoneticPr fontId="2" type="noConversion"/>
  </si>
  <si>
    <r>
      <rPr>
        <sz val="12"/>
        <color theme="1"/>
        <rFont val="微軟正黑體"/>
        <family val="2"/>
        <charset val="136"/>
      </rPr>
      <t>國內</t>
    </r>
    <r>
      <rPr>
        <sz val="12"/>
        <color theme="1"/>
        <rFont val="Calibri"/>
        <family val="2"/>
      </rPr>
      <t>:0  \</t>
    </r>
    <r>
      <rPr>
        <sz val="12"/>
        <color theme="1"/>
        <rFont val="微軟正黑體"/>
        <family val="2"/>
        <charset val="136"/>
      </rPr>
      <t>境外</t>
    </r>
    <r>
      <rPr>
        <sz val="12"/>
        <color theme="1"/>
        <rFont val="Calibri"/>
        <family val="2"/>
      </rPr>
      <t>:1</t>
    </r>
    <phoneticPr fontId="2" type="noConversion"/>
  </si>
  <si>
    <t>轉換方式
1:全部轉換
2:部分轉換</t>
    <phoneticPr fontId="2" type="noConversion"/>
  </si>
  <si>
    <t>A:單筆申購  S:定時定額</t>
    <phoneticPr fontId="2" type="noConversion"/>
  </si>
  <si>
    <t>1:全部轉換  2:部分轉換</t>
  </si>
  <si>
    <t>Y:暫停扣款
N:繼續扣款</t>
    <phoneticPr fontId="2" type="noConversion"/>
  </si>
  <si>
    <t>N:即時交易  R:預約交易</t>
    <phoneticPr fontId="2" type="noConversion"/>
  </si>
  <si>
    <t>Inv14_O</t>
    <phoneticPr fontId="2" type="noConversion"/>
  </si>
  <si>
    <t>起日(申請日期)</t>
  </si>
  <si>
    <t>qryDateStr</t>
  </si>
  <si>
    <t>迄日(申請日期)</t>
  </si>
  <si>
    <t>qryDateEnd</t>
  </si>
  <si>
    <t>預約項目</t>
    <phoneticPr fontId="2" type="noConversion"/>
  </si>
  <si>
    <t>rsvItem</t>
  </si>
  <si>
    <t>A:單筆申購
B:轉換
C:贖回
D:定時定額
E:暫停扣款
F:終止扣款
G:定時定額變更(扣款金額)
H:定時定額變更(扣款日)
I:定時定額變更(扣款帳號)
J:定時定額變更(定時不定額)</t>
    <phoneticPr fontId="2" type="noConversion"/>
  </si>
  <si>
    <t>預約項目名稱</t>
  </si>
  <si>
    <t>rsvItemNam</t>
  </si>
  <si>
    <t>預約交易日期</t>
  </si>
  <si>
    <t>rsvDate</t>
    <phoneticPr fontId="2" type="noConversion"/>
  </si>
  <si>
    <t>預約編號</t>
  </si>
  <si>
    <t>rsvNo</t>
    <phoneticPr fontId="2" type="noConversion"/>
  </si>
  <si>
    <t>交易單位</t>
  </si>
  <si>
    <t>deduAnco</t>
    <phoneticPr fontId="2" type="noConversion"/>
  </si>
  <si>
    <t>String(15)</t>
  </si>
  <si>
    <t>新基金代碼</t>
  </si>
  <si>
    <t>newFundCde</t>
  </si>
  <si>
    <t>新基金名稱</t>
  </si>
  <si>
    <t>newFundNam</t>
  </si>
  <si>
    <t>beforeChange</t>
  </si>
  <si>
    <t>變更後資料</t>
  </si>
  <si>
    <t>afterChange</t>
  </si>
  <si>
    <t>資料查詢識別碼</t>
  </si>
  <si>
    <t>tradeUuid</t>
  </si>
  <si>
    <t>Inv15_O</t>
    <phoneticPr fontId="2" type="noConversion"/>
  </si>
  <si>
    <t>rsvItem</t>
    <phoneticPr fontId="2" type="noConversion"/>
  </si>
  <si>
    <r>
      <t>A:</t>
    </r>
    <r>
      <rPr>
        <sz val="12"/>
        <color theme="1"/>
        <rFont val="新細明體"/>
        <family val="2"/>
        <charset val="136"/>
      </rPr>
      <t>單筆申購</t>
    </r>
    <r>
      <rPr>
        <sz val="12"/>
        <color theme="1"/>
        <rFont val="Calibri"/>
        <family val="2"/>
      </rPr>
      <t xml:space="preserve">
B:</t>
    </r>
    <r>
      <rPr>
        <sz val="12"/>
        <color theme="1"/>
        <rFont val="新細明體"/>
        <family val="2"/>
        <charset val="136"/>
      </rPr>
      <t>轉換</t>
    </r>
    <r>
      <rPr>
        <sz val="12"/>
        <color theme="1"/>
        <rFont val="Calibri"/>
        <family val="2"/>
      </rPr>
      <t xml:space="preserve">
C:</t>
    </r>
    <r>
      <rPr>
        <sz val="12"/>
        <color theme="1"/>
        <rFont val="新細明體"/>
        <family val="2"/>
        <charset val="136"/>
      </rPr>
      <t>贖回</t>
    </r>
    <r>
      <rPr>
        <sz val="12"/>
        <color theme="1"/>
        <rFont val="Calibri"/>
        <family val="2"/>
      </rPr>
      <t xml:space="preserve">
D:</t>
    </r>
    <r>
      <rPr>
        <sz val="12"/>
        <color theme="1"/>
        <rFont val="新細明體"/>
        <family val="2"/>
        <charset val="136"/>
      </rPr>
      <t>定時定額</t>
    </r>
    <r>
      <rPr>
        <sz val="12"/>
        <color theme="1"/>
        <rFont val="Calibri"/>
        <family val="2"/>
      </rPr>
      <t xml:space="preserve">
E:</t>
    </r>
    <r>
      <rPr>
        <sz val="12"/>
        <color theme="1"/>
        <rFont val="新細明體"/>
        <family val="2"/>
        <charset val="136"/>
      </rPr>
      <t>暫停扣款</t>
    </r>
    <r>
      <rPr>
        <sz val="12"/>
        <color theme="1"/>
        <rFont val="Calibri"/>
        <family val="2"/>
      </rPr>
      <t xml:space="preserve">
F:</t>
    </r>
    <r>
      <rPr>
        <sz val="12"/>
        <color theme="1"/>
        <rFont val="新細明體"/>
        <family val="2"/>
        <charset val="136"/>
      </rPr>
      <t>終止扣款</t>
    </r>
    <r>
      <rPr>
        <sz val="12"/>
        <color theme="1"/>
        <rFont val="Calibri"/>
        <family val="2"/>
      </rPr>
      <t xml:space="preserve">
G:</t>
    </r>
    <r>
      <rPr>
        <sz val="12"/>
        <color theme="1"/>
        <rFont val="新細明體"/>
        <family val="2"/>
        <charset val="136"/>
      </rPr>
      <t>定時定額變更</t>
    </r>
    <r>
      <rPr>
        <sz val="12"/>
        <color theme="1"/>
        <rFont val="Calibri"/>
        <family val="2"/>
      </rPr>
      <t>(</t>
    </r>
    <r>
      <rPr>
        <sz val="12"/>
        <color theme="1"/>
        <rFont val="新細明體"/>
        <family val="2"/>
        <charset val="136"/>
      </rPr>
      <t>扣款金額</t>
    </r>
    <r>
      <rPr>
        <sz val="12"/>
        <color theme="1"/>
        <rFont val="Calibri"/>
        <family val="2"/>
      </rPr>
      <t>)
H:</t>
    </r>
    <r>
      <rPr>
        <sz val="12"/>
        <color theme="1"/>
        <rFont val="新細明體"/>
        <family val="2"/>
        <charset val="136"/>
      </rPr>
      <t>定時定額變更</t>
    </r>
    <r>
      <rPr>
        <sz val="12"/>
        <color theme="1"/>
        <rFont val="Calibri"/>
        <family val="2"/>
      </rPr>
      <t>(</t>
    </r>
    <r>
      <rPr>
        <sz val="12"/>
        <color theme="1"/>
        <rFont val="新細明體"/>
        <family val="2"/>
        <charset val="136"/>
      </rPr>
      <t>扣款日</t>
    </r>
    <r>
      <rPr>
        <sz val="12"/>
        <color theme="1"/>
        <rFont val="Calibri"/>
        <family val="2"/>
      </rPr>
      <t>)
I:</t>
    </r>
    <r>
      <rPr>
        <sz val="12"/>
        <color theme="1"/>
        <rFont val="新細明體"/>
        <family val="2"/>
        <charset val="136"/>
      </rPr>
      <t>定時定額變更</t>
    </r>
    <r>
      <rPr>
        <sz val="12"/>
        <color theme="1"/>
        <rFont val="Calibri"/>
        <family val="2"/>
      </rPr>
      <t>(</t>
    </r>
    <r>
      <rPr>
        <sz val="12"/>
        <color theme="1"/>
        <rFont val="新細明體"/>
        <family val="2"/>
        <charset val="136"/>
      </rPr>
      <t>扣款帳號</t>
    </r>
    <r>
      <rPr>
        <sz val="12"/>
        <color theme="1"/>
        <rFont val="Calibri"/>
        <family val="2"/>
      </rPr>
      <t>)
J:</t>
    </r>
    <r>
      <rPr>
        <sz val="12"/>
        <color theme="1"/>
        <rFont val="新細明體"/>
        <family val="2"/>
        <charset val="136"/>
      </rPr>
      <t>定時定額變更</t>
    </r>
    <r>
      <rPr>
        <sz val="12"/>
        <color theme="1"/>
        <rFont val="Calibri"/>
        <family val="2"/>
      </rPr>
      <t>(</t>
    </r>
    <r>
      <rPr>
        <sz val="12"/>
        <color theme="1"/>
        <rFont val="新細明體"/>
        <family val="2"/>
        <charset val="136"/>
      </rPr>
      <t>定時不定額</t>
    </r>
    <r>
      <rPr>
        <sz val="12"/>
        <color theme="1"/>
        <rFont val="Calibri"/>
        <family val="2"/>
      </rPr>
      <t>)</t>
    </r>
    <phoneticPr fontId="2" type="noConversion"/>
  </si>
  <si>
    <t>tradeUuid</t>
    <phoneticPr fontId="2" type="noConversion"/>
  </si>
  <si>
    <t>※值從Qry030下行欄位tradeUuid(資料查詢識別碼)取得</t>
    <phoneticPr fontId="2" type="noConversion"/>
  </si>
  <si>
    <t>預約交易日期</t>
    <phoneticPr fontId="2" type="noConversion"/>
  </si>
  <si>
    <t>rsvDate</t>
  </si>
  <si>
    <t>rsvNo</t>
  </si>
  <si>
    <t>deduAnco</t>
  </si>
  <si>
    <t>變更前資料</t>
  </si>
  <si>
    <t>befChange</t>
  </si>
  <si>
    <t>Inv16_O</t>
    <phoneticPr fontId="2" type="noConversion"/>
  </si>
  <si>
    <t>基金憑證編號</t>
  </si>
  <si>
    <t xml:space="preserve">投資幣別 </t>
  </si>
  <si>
    <t>變更內容
40:配息帳號變更</t>
  </si>
  <si>
    <t>changeDataType</t>
  </si>
  <si>
    <t>入帳帳號/配息帳號-變更前</t>
    <phoneticPr fontId="2" type="noConversion"/>
  </si>
  <si>
    <t>入帳帳號/配息帳號-變更後</t>
    <phoneticPr fontId="2" type="noConversion"/>
  </si>
  <si>
    <t>incomeAcnoAfter</t>
    <phoneticPr fontId="2" type="noConversion"/>
  </si>
  <si>
    <t>String(120)</t>
    <phoneticPr fontId="2" type="noConversion"/>
  </si>
  <si>
    <t>變更內容</t>
    <phoneticPr fontId="2" type="noConversion"/>
  </si>
  <si>
    <t>40:配息帳號變更</t>
    <phoneticPr fontId="2" type="noConversion"/>
  </si>
  <si>
    <t>投資方式名稱</t>
  </si>
  <si>
    <t>檢核訊息</t>
  </si>
  <si>
    <t>kycProp</t>
  </si>
  <si>
    <t>訊息代碼</t>
  </si>
  <si>
    <t>riskCode</t>
  </si>
  <si>
    <t>chkBox</t>
  </si>
  <si>
    <t>訊息說明主旨</t>
  </si>
  <si>
    <t>warnTitle</t>
  </si>
  <si>
    <t>訊息說明</t>
  </si>
  <si>
    <t>warnMsg</t>
  </si>
  <si>
    <t>No;</t>
    <phoneticPr fontId="2" type="noConversion"/>
  </si>
  <si>
    <t>Inv17_O</t>
    <phoneticPr fontId="2" type="noConversion"/>
  </si>
  <si>
    <t>Numeric(13,2)</t>
    <phoneticPr fontId="2" type="noConversion"/>
  </si>
  <si>
    <r>
      <t>40:</t>
    </r>
    <r>
      <rPr>
        <sz val="12"/>
        <color theme="1"/>
        <rFont val="新細明體"/>
        <family val="2"/>
        <charset val="136"/>
      </rPr>
      <t>配息帳號變更</t>
    </r>
    <phoneticPr fontId="2" type="noConversion"/>
  </si>
  <si>
    <t>Inv18_O</t>
    <phoneticPr fontId="2" type="noConversion"/>
  </si>
  <si>
    <t>基金憑證編號</t>
    <phoneticPr fontId="2" type="noConversion"/>
  </si>
  <si>
    <r>
      <t>1:</t>
    </r>
    <r>
      <rPr>
        <sz val="12"/>
        <color theme="1"/>
        <rFont val="新細明體"/>
        <family val="2"/>
        <charset val="136"/>
      </rPr>
      <t>變更定時定額扣款設定</t>
    </r>
    <r>
      <rPr>
        <sz val="12"/>
        <color theme="1"/>
        <rFont val="Calibri"/>
        <family val="2"/>
      </rPr>
      <t xml:space="preserve">
2:</t>
    </r>
    <r>
      <rPr>
        <sz val="12"/>
        <color theme="1"/>
        <rFont val="新細明體"/>
        <family val="2"/>
        <charset val="136"/>
      </rPr>
      <t>暫停</t>
    </r>
    <r>
      <rPr>
        <sz val="12"/>
        <color theme="1"/>
        <rFont val="Calibri"/>
        <family val="2"/>
      </rPr>
      <t>/</t>
    </r>
    <r>
      <rPr>
        <sz val="12"/>
        <color theme="1"/>
        <rFont val="新細明體"/>
        <family val="2"/>
        <charset val="136"/>
      </rPr>
      <t>恢復定時定額扣款</t>
    </r>
    <r>
      <rPr>
        <sz val="12"/>
        <color theme="1"/>
        <rFont val="Calibri"/>
        <family val="2"/>
      </rPr>
      <t xml:space="preserve">
3:</t>
    </r>
    <r>
      <rPr>
        <sz val="12"/>
        <color theme="1"/>
        <rFont val="新細明體"/>
        <family val="2"/>
        <charset val="136"/>
      </rPr>
      <t>定時不定額加減碼設定</t>
    </r>
    <r>
      <rPr>
        <sz val="12"/>
        <color theme="1"/>
        <rFont val="Calibri"/>
        <family val="2"/>
      </rPr>
      <t xml:space="preserve">
4:</t>
    </r>
    <r>
      <rPr>
        <sz val="12"/>
        <color theme="1"/>
        <rFont val="新細明體"/>
        <family val="2"/>
        <charset val="136"/>
      </rPr>
      <t>終止定時定額扣款</t>
    </r>
    <phoneticPr fontId="2" type="noConversion"/>
  </si>
  <si>
    <t xml:space="preserve">憑證狀態 </t>
    <phoneticPr fontId="2" type="noConversion"/>
  </si>
  <si>
    <t>(1:正常 2:暫停扣款 3:終止)</t>
    <phoneticPr fontId="2" type="noConversion"/>
  </si>
  <si>
    <t xml:space="preserve">扣款成功次數
</t>
    <phoneticPr fontId="2" type="noConversion"/>
  </si>
  <si>
    <t>debitSuccessTimes</t>
    <phoneticPr fontId="2" type="noConversion"/>
  </si>
  <si>
    <t>※定時定額變更必須扣過款
才可做1(變更定時定額扣款設定)和4(終止定時定額扣款)的變更</t>
    <phoneticPr fontId="2" type="noConversion"/>
  </si>
  <si>
    <t>每月扣款日期</t>
    <phoneticPr fontId="2" type="noConversion"/>
  </si>
  <si>
    <t>※例：01,15,22</t>
    <phoneticPr fontId="2" type="noConversion"/>
  </si>
  <si>
    <t>定期不定額漲幅</t>
    <phoneticPr fontId="2" type="noConversion"/>
  </si>
  <si>
    <t>shareUp</t>
    <phoneticPr fontId="2" type="noConversion"/>
  </si>
  <si>
    <t>漲幅加減碼</t>
    <phoneticPr fontId="2" type="noConversion"/>
  </si>
  <si>
    <t>upMark</t>
  </si>
  <si>
    <t>漲幅加減碼金額</t>
    <phoneticPr fontId="2" type="noConversion"/>
  </si>
  <si>
    <t>upAmt</t>
  </si>
  <si>
    <t>定期不定額跌幅</t>
    <phoneticPr fontId="2" type="noConversion"/>
  </si>
  <si>
    <t>shareDown</t>
    <phoneticPr fontId="2" type="noConversion"/>
  </si>
  <si>
    <t>跌幅加減碼</t>
    <phoneticPr fontId="2" type="noConversion"/>
  </si>
  <si>
    <t>downMark</t>
  </si>
  <si>
    <t>跌幅加減碼金額</t>
    <phoneticPr fontId="2" type="noConversion"/>
  </si>
  <si>
    <t>downAmt</t>
  </si>
  <si>
    <t>終止扣款起日</t>
    <phoneticPr fontId="2" type="noConversion"/>
  </si>
  <si>
    <t>stpDeduDateStr</t>
    <phoneticPr fontId="2" type="noConversion"/>
  </si>
  <si>
    <t>終止扣款迄日</t>
    <phoneticPr fontId="2" type="noConversion"/>
  </si>
  <si>
    <t>stpDeduDateEnd</t>
    <phoneticPr fontId="2" type="noConversion"/>
  </si>
  <si>
    <t>realFeeRate</t>
    <phoneticPr fontId="2" type="noConversion"/>
  </si>
  <si>
    <t xml:space="preserve">當日是否有預約單
</t>
    <phoneticPr fontId="2" type="noConversion"/>
  </si>
  <si>
    <t>resvYn</t>
    <phoneticPr fontId="2" type="noConversion"/>
  </si>
  <si>
    <t>Y:有預約單(After欄位有值)
N:無預約單(After欄位沒有值)</t>
    <phoneticPr fontId="2" type="noConversion"/>
  </si>
  <si>
    <t>預約單變更事項</t>
    <phoneticPr fontId="2" type="noConversion"/>
  </si>
  <si>
    <t>changeTypeOrig</t>
    <phoneticPr fontId="2" type="noConversion"/>
  </si>
  <si>
    <t xml:space="preserve">
1:變更定時定額扣款設定
2:暫停/恢復定時定額扣款
3:定時不定額加減碼設定
4:終止定時定額扣款</t>
    <phoneticPr fontId="2" type="noConversion"/>
  </si>
  <si>
    <t>Inv19_O</t>
    <phoneticPr fontId="2" type="noConversion"/>
  </si>
  <si>
    <t>變更事項</t>
    <phoneticPr fontId="2" type="noConversion"/>
  </si>
  <si>
    <t>changeType</t>
    <phoneticPr fontId="2" type="noConversion"/>
  </si>
  <si>
    <r>
      <t>1:</t>
    </r>
    <r>
      <rPr>
        <sz val="12"/>
        <color theme="1"/>
        <rFont val="標楷體"/>
        <family val="2"/>
        <charset val="136"/>
      </rPr>
      <t>變更定時定額扣款設定</t>
    </r>
    <r>
      <rPr>
        <sz val="12"/>
        <color theme="1"/>
        <rFont val="Calibri"/>
        <family val="2"/>
      </rPr>
      <t xml:space="preserve">
2:</t>
    </r>
    <r>
      <rPr>
        <sz val="12"/>
        <color theme="1"/>
        <rFont val="標楷體"/>
        <family val="2"/>
        <charset val="136"/>
      </rPr>
      <t>暫停</t>
    </r>
    <r>
      <rPr>
        <sz val="12"/>
        <color theme="1"/>
        <rFont val="Calibri"/>
        <family val="2"/>
      </rPr>
      <t>/</t>
    </r>
    <r>
      <rPr>
        <sz val="12"/>
        <color theme="1"/>
        <rFont val="標楷體"/>
        <family val="2"/>
        <charset val="136"/>
      </rPr>
      <t>恢復定時定額扣款</t>
    </r>
    <r>
      <rPr>
        <sz val="12"/>
        <color theme="1"/>
        <rFont val="Calibri"/>
        <family val="2"/>
      </rPr>
      <t xml:space="preserve">
3:</t>
    </r>
    <r>
      <rPr>
        <sz val="12"/>
        <color theme="1"/>
        <rFont val="標楷體"/>
        <family val="2"/>
        <charset val="136"/>
      </rPr>
      <t>定時不定額加減碼設定</t>
    </r>
    <r>
      <rPr>
        <sz val="12"/>
        <color theme="1"/>
        <rFont val="Calibri"/>
        <family val="2"/>
      </rPr>
      <t xml:space="preserve">
4:</t>
    </r>
    <r>
      <rPr>
        <sz val="12"/>
        <color theme="1"/>
        <rFont val="標楷體"/>
        <family val="2"/>
        <charset val="136"/>
      </rPr>
      <t>終止定時定額扣款</t>
    </r>
    <phoneticPr fontId="2" type="noConversion"/>
  </si>
  <si>
    <r>
      <t>1:</t>
    </r>
    <r>
      <rPr>
        <sz val="12"/>
        <color theme="1"/>
        <rFont val="微軟正黑體"/>
        <family val="2"/>
        <charset val="136"/>
      </rPr>
      <t>正常</t>
    </r>
    <r>
      <rPr>
        <sz val="12"/>
        <color theme="1"/>
        <rFont val="Calibri"/>
        <family val="2"/>
      </rPr>
      <t xml:space="preserve"> 2:</t>
    </r>
    <r>
      <rPr>
        <sz val="12"/>
        <color theme="1"/>
        <rFont val="微軟正黑體"/>
        <family val="2"/>
        <charset val="136"/>
      </rPr>
      <t>暫停扣款</t>
    </r>
    <r>
      <rPr>
        <sz val="12"/>
        <color theme="1"/>
        <rFont val="Calibri"/>
        <family val="2"/>
      </rPr>
      <t xml:space="preserve"> 3:</t>
    </r>
    <r>
      <rPr>
        <sz val="12"/>
        <color theme="1"/>
        <rFont val="微軟正黑體"/>
        <family val="2"/>
        <charset val="136"/>
      </rPr>
      <t>終止</t>
    </r>
    <phoneticPr fontId="2" type="noConversion"/>
  </si>
  <si>
    <r>
      <rPr>
        <sz val="12"/>
        <color theme="1"/>
        <rFont val="Microsoft JhengHei UI"/>
        <family val="2"/>
        <charset val="1"/>
      </rPr>
      <t>※</t>
    </r>
    <r>
      <rPr>
        <sz val="12"/>
        <color theme="1"/>
        <rFont val="微軟正黑體"/>
        <family val="2"/>
        <charset val="136"/>
      </rPr>
      <t>定時定額變更必須扣過款</t>
    </r>
    <r>
      <rPr>
        <sz val="12"/>
        <color theme="1"/>
        <rFont val="Calibri"/>
        <family val="2"/>
      </rPr>
      <t xml:space="preserve">
</t>
    </r>
    <r>
      <rPr>
        <sz val="12"/>
        <color theme="1"/>
        <rFont val="微軟正黑體"/>
        <family val="2"/>
        <charset val="136"/>
      </rPr>
      <t>才可做</t>
    </r>
    <r>
      <rPr>
        <sz val="12"/>
        <color theme="1"/>
        <rFont val="Calibri"/>
        <family val="2"/>
      </rPr>
      <t>1(</t>
    </r>
    <r>
      <rPr>
        <sz val="12"/>
        <color theme="1"/>
        <rFont val="微軟正黑體"/>
        <family val="2"/>
        <charset val="136"/>
      </rPr>
      <t>變更定時定額扣款設定</t>
    </r>
    <r>
      <rPr>
        <sz val="12"/>
        <color theme="1"/>
        <rFont val="Calibri"/>
        <family val="2"/>
      </rPr>
      <t>)</t>
    </r>
    <r>
      <rPr>
        <sz val="12"/>
        <color theme="1"/>
        <rFont val="微軟正黑體"/>
        <family val="2"/>
        <charset val="136"/>
      </rPr>
      <t>和</t>
    </r>
    <r>
      <rPr>
        <sz val="12"/>
        <color theme="1"/>
        <rFont val="Calibri"/>
        <family val="2"/>
      </rPr>
      <t>4(</t>
    </r>
    <r>
      <rPr>
        <sz val="12"/>
        <color theme="1"/>
        <rFont val="微軟正黑體"/>
        <family val="2"/>
        <charset val="136"/>
      </rPr>
      <t>終止定時定額扣款</t>
    </r>
    <r>
      <rPr>
        <sz val="12"/>
        <color theme="1"/>
        <rFont val="Calibri"/>
        <family val="2"/>
      </rPr>
      <t>)</t>
    </r>
    <r>
      <rPr>
        <sz val="12"/>
        <color theme="1"/>
        <rFont val="微軟正黑體"/>
        <family val="2"/>
        <charset val="136"/>
      </rPr>
      <t>的變更</t>
    </r>
    <phoneticPr fontId="2" type="noConversion"/>
  </si>
  <si>
    <t>每月扣款日期
※例：01,15,22</t>
    <phoneticPr fontId="2" type="noConversion"/>
  </si>
  <si>
    <r>
      <rPr>
        <sz val="12"/>
        <color theme="1"/>
        <rFont val="Microsoft JhengHei UI"/>
        <family val="2"/>
        <charset val="1"/>
      </rPr>
      <t>※</t>
    </r>
    <r>
      <rPr>
        <sz val="12"/>
        <color theme="1"/>
        <rFont val="新細明體"/>
        <family val="2"/>
        <charset val="136"/>
      </rPr>
      <t>例：</t>
    </r>
    <r>
      <rPr>
        <sz val="12"/>
        <color theme="1"/>
        <rFont val="Calibri"/>
        <family val="2"/>
      </rPr>
      <t>01,15,22</t>
    </r>
    <phoneticPr fontId="2" type="noConversion"/>
  </si>
  <si>
    <t>漲幅加減碼</t>
  </si>
  <si>
    <t>漲幅加減碼金額</t>
  </si>
  <si>
    <t>跌幅加減碼</t>
  </si>
  <si>
    <t>跌幅加減碼金額</t>
  </si>
  <si>
    <r>
      <t xml:space="preserve">
1:</t>
    </r>
    <r>
      <rPr>
        <sz val="12"/>
        <color theme="1"/>
        <rFont val="微軟正黑體"/>
        <family val="2"/>
        <charset val="136"/>
      </rPr>
      <t>變更定時定額扣款設定</t>
    </r>
    <r>
      <rPr>
        <sz val="12"/>
        <color theme="1"/>
        <rFont val="Calibri"/>
        <family val="2"/>
      </rPr>
      <t xml:space="preserve">
2:</t>
    </r>
    <r>
      <rPr>
        <sz val="12"/>
        <color theme="1"/>
        <rFont val="微軟正黑體"/>
        <family val="2"/>
        <charset val="136"/>
      </rPr>
      <t>暫停</t>
    </r>
    <r>
      <rPr>
        <sz val="12"/>
        <color theme="1"/>
        <rFont val="Calibri"/>
        <family val="2"/>
      </rPr>
      <t>/</t>
    </r>
    <r>
      <rPr>
        <sz val="12"/>
        <color theme="1"/>
        <rFont val="微軟正黑體"/>
        <family val="2"/>
        <charset val="136"/>
      </rPr>
      <t>恢復定時定額扣款</t>
    </r>
    <r>
      <rPr>
        <sz val="12"/>
        <color theme="1"/>
        <rFont val="Calibri"/>
        <family val="2"/>
      </rPr>
      <t xml:space="preserve">
3:</t>
    </r>
    <r>
      <rPr>
        <sz val="12"/>
        <color theme="1"/>
        <rFont val="微軟正黑體"/>
        <family val="2"/>
        <charset val="136"/>
      </rPr>
      <t>定時不定額加減碼設定</t>
    </r>
    <r>
      <rPr>
        <sz val="12"/>
        <color theme="1"/>
        <rFont val="Calibri"/>
        <family val="2"/>
      </rPr>
      <t xml:space="preserve">
4:</t>
    </r>
    <r>
      <rPr>
        <sz val="12"/>
        <color theme="1"/>
        <rFont val="微軟正黑體"/>
        <family val="2"/>
        <charset val="136"/>
      </rPr>
      <t>終止定時定額扣款</t>
    </r>
    <phoneticPr fontId="2" type="noConversion"/>
  </si>
  <si>
    <t>扣款帳號(變更後)</t>
    <phoneticPr fontId="2" type="noConversion"/>
  </si>
  <si>
    <t>入帳/配息帳號(變更後)</t>
    <phoneticPr fontId="2" type="noConversion"/>
  </si>
  <si>
    <t>扣款金額(變更後)</t>
    <phoneticPr fontId="2" type="noConversion"/>
  </si>
  <si>
    <t>payAmtAfter</t>
    <phoneticPr fontId="2" type="noConversion"/>
  </si>
  <si>
    <t>每月扣款日期(變更後)
※例：01,15,22</t>
    <phoneticPr fontId="2" type="noConversion"/>
  </si>
  <si>
    <t>定期不定額漲幅(變更後)</t>
    <phoneticPr fontId="2" type="noConversion"/>
  </si>
  <si>
    <t>shareUpAfter</t>
    <phoneticPr fontId="2" type="noConversion"/>
  </si>
  <si>
    <t>漲幅加減碼(變更後)</t>
    <phoneticPr fontId="2" type="noConversion"/>
  </si>
  <si>
    <t>upMarkAfter</t>
    <phoneticPr fontId="2" type="noConversion"/>
  </si>
  <si>
    <t>漲幅加減碼金額(變更後)</t>
    <phoneticPr fontId="2" type="noConversion"/>
  </si>
  <si>
    <t>upAmtAfter</t>
    <phoneticPr fontId="2" type="noConversion"/>
  </si>
  <si>
    <t>定期不定額跌幅(變更後)</t>
    <phoneticPr fontId="2" type="noConversion"/>
  </si>
  <si>
    <t>shareDownAfter</t>
    <phoneticPr fontId="2" type="noConversion"/>
  </si>
  <si>
    <t>跌幅加減碼(變更後)</t>
    <phoneticPr fontId="2" type="noConversion"/>
  </si>
  <si>
    <t>downMarkAfter</t>
    <phoneticPr fontId="2" type="noConversion"/>
  </si>
  <si>
    <r>
      <rPr>
        <sz val="12"/>
        <color theme="1"/>
        <rFont val="Microsoft JhengHei UI"/>
        <family val="2"/>
        <charset val="1"/>
      </rPr>
      <t>※</t>
    </r>
    <r>
      <rPr>
        <sz val="12"/>
        <color theme="1"/>
        <rFont val="新細明體"/>
        <family val="2"/>
        <charset val="136"/>
      </rPr>
      <t>當變更事項為暫停時需填值</t>
    </r>
    <phoneticPr fontId="2" type="noConversion"/>
  </si>
  <si>
    <t>跌幅加減碼金額(變更後)</t>
    <phoneticPr fontId="2" type="noConversion"/>
  </si>
  <si>
    <t>downAmtAfter</t>
    <phoneticPr fontId="2" type="noConversion"/>
  </si>
  <si>
    <r>
      <t>暫停扣款起日
※當</t>
    </r>
    <r>
      <rPr>
        <b/>
        <sz val="12"/>
        <color rgb="FFFF0000"/>
        <rFont val="微軟正黑體"/>
        <family val="2"/>
        <charset val="136"/>
      </rPr>
      <t>變更事項為暫停</t>
    </r>
    <r>
      <rPr>
        <sz val="12"/>
        <color rgb="FF000000"/>
        <rFont val="微軟正黑體"/>
        <family val="2"/>
        <charset val="136"/>
      </rPr>
      <t>時需填值</t>
    </r>
    <phoneticPr fontId="2" type="noConversion"/>
  </si>
  <si>
    <r>
      <rPr>
        <sz val="12"/>
        <color theme="1"/>
        <rFont val="Microsoft JhengHei UI"/>
        <family val="2"/>
        <charset val="1"/>
      </rPr>
      <t>※</t>
    </r>
    <r>
      <rPr>
        <sz val="12"/>
        <color theme="1"/>
        <rFont val="新細明體"/>
        <family val="2"/>
        <charset val="136"/>
      </rPr>
      <t>當變更事項為恢復時需填值</t>
    </r>
    <phoneticPr fontId="2" type="noConversion"/>
  </si>
  <si>
    <r>
      <t>暫停扣款迄日
※當</t>
    </r>
    <r>
      <rPr>
        <b/>
        <sz val="12"/>
        <color rgb="FFFF0000"/>
        <rFont val="微軟正黑體"/>
        <family val="2"/>
        <charset val="136"/>
      </rPr>
      <t>變更事項為暫停</t>
    </r>
    <r>
      <rPr>
        <sz val="12"/>
        <color rgb="FF000000"/>
        <rFont val="微軟正黑體"/>
        <family val="2"/>
        <charset val="136"/>
      </rPr>
      <t>時需填值</t>
    </r>
    <phoneticPr fontId="2" type="noConversion"/>
  </si>
  <si>
    <r>
      <rPr>
        <sz val="12"/>
        <color theme="1"/>
        <rFont val="Microsoft JhengHei UI"/>
        <family val="2"/>
        <charset val="1"/>
      </rPr>
      <t>※</t>
    </r>
    <r>
      <rPr>
        <sz val="12"/>
        <color theme="1"/>
        <rFont val="新細明體"/>
        <family val="2"/>
        <charset val="136"/>
      </rPr>
      <t>值從</t>
    </r>
    <r>
      <rPr>
        <sz val="12"/>
        <color theme="1"/>
        <rFont val="Calibri"/>
        <family val="2"/>
      </rPr>
      <t>Qry530O</t>
    </r>
    <r>
      <rPr>
        <sz val="12"/>
        <color theme="1"/>
        <rFont val="新細明體"/>
        <family val="2"/>
        <charset val="136"/>
      </rPr>
      <t>的下行取得</t>
    </r>
    <phoneticPr fontId="2" type="noConversion"/>
  </si>
  <si>
    <r>
      <t>恢復扣款日
※當</t>
    </r>
    <r>
      <rPr>
        <b/>
        <sz val="12"/>
        <color rgb="FFFF0000"/>
        <rFont val="微軟正黑體"/>
        <family val="2"/>
        <charset val="136"/>
      </rPr>
      <t>變更事項為恢復</t>
    </r>
    <r>
      <rPr>
        <sz val="12"/>
        <color rgb="FF000000"/>
        <rFont val="微軟正黑體"/>
        <family val="2"/>
        <charset val="136"/>
      </rPr>
      <t>時需填值</t>
    </r>
    <phoneticPr fontId="2" type="noConversion"/>
  </si>
  <si>
    <t>實收手續費率
※值從Qry530O的下行取得</t>
    <phoneticPr fontId="2" type="noConversion"/>
  </si>
  <si>
    <t>應收手續費率
※值從Qry530O的下行取得</t>
    <phoneticPr fontId="2" type="noConversion"/>
  </si>
  <si>
    <t>※值從Qry530O的下行取得</t>
    <phoneticPr fontId="2" type="noConversion"/>
  </si>
  <si>
    <t>身分別
※值從Qry530O的下行取得</t>
    <phoneticPr fontId="2" type="noConversion"/>
  </si>
  <si>
    <t>促銷方案
※值從Qry530O的下行取得</t>
    <phoneticPr fontId="2" type="noConversion"/>
  </si>
  <si>
    <r>
      <t>1:</t>
    </r>
    <r>
      <rPr>
        <sz val="12"/>
        <color theme="1"/>
        <rFont val="微軟正黑體"/>
        <family val="2"/>
        <charset val="136"/>
      </rPr>
      <t>變更定時定額扣款設定</t>
    </r>
    <r>
      <rPr>
        <sz val="12"/>
        <color theme="1"/>
        <rFont val="Calibri"/>
        <family val="2"/>
      </rPr>
      <t xml:space="preserve">
2:</t>
    </r>
    <r>
      <rPr>
        <sz val="12"/>
        <color theme="1"/>
        <rFont val="微軟正黑體"/>
        <family val="2"/>
        <charset val="136"/>
      </rPr>
      <t>暫停</t>
    </r>
    <r>
      <rPr>
        <sz val="12"/>
        <color theme="1"/>
        <rFont val="Calibri"/>
        <family val="2"/>
      </rPr>
      <t>/</t>
    </r>
    <r>
      <rPr>
        <sz val="12"/>
        <color theme="1"/>
        <rFont val="微軟正黑體"/>
        <family val="2"/>
        <charset val="136"/>
      </rPr>
      <t>恢復定時定額扣款</t>
    </r>
    <r>
      <rPr>
        <sz val="12"/>
        <color theme="1"/>
        <rFont val="Calibri"/>
        <family val="2"/>
      </rPr>
      <t xml:space="preserve">
3:</t>
    </r>
    <r>
      <rPr>
        <sz val="12"/>
        <color theme="1"/>
        <rFont val="微軟正黑體"/>
        <family val="2"/>
        <charset val="136"/>
      </rPr>
      <t>定時不定額加減碼設定</t>
    </r>
    <r>
      <rPr>
        <sz val="12"/>
        <color theme="1"/>
        <rFont val="Calibri"/>
        <family val="2"/>
      </rPr>
      <t xml:space="preserve">
4:</t>
    </r>
    <r>
      <rPr>
        <sz val="12"/>
        <color theme="1"/>
        <rFont val="微軟正黑體"/>
        <family val="2"/>
        <charset val="136"/>
      </rPr>
      <t>終止定時定額扣款</t>
    </r>
    <phoneticPr fontId="2" type="noConversion"/>
  </si>
  <si>
    <t>定期不定額漲幅</t>
  </si>
  <si>
    <t>定期不定額跌幅</t>
  </si>
  <si>
    <t>恢復扣款日</t>
  </si>
  <si>
    <t>※提供給Tx530O的上行取得</t>
    <phoneticPr fontId="2" type="noConversion"/>
  </si>
  <si>
    <t>Inv20_O</t>
    <phoneticPr fontId="2" type="noConversion"/>
  </si>
  <si>
    <t>changeType</t>
  </si>
  <si>
    <r>
      <t>1:</t>
    </r>
    <r>
      <rPr>
        <sz val="12"/>
        <color theme="1"/>
        <rFont val="新細明體"/>
        <family val="2"/>
        <charset val="136"/>
      </rPr>
      <t>變更定時定額扣款設定</t>
    </r>
    <r>
      <rPr>
        <sz val="12"/>
        <color theme="1"/>
        <rFont val="Calibri"/>
        <family val="2"/>
      </rPr>
      <t xml:space="preserve">
2:</t>
    </r>
    <r>
      <rPr>
        <sz val="12"/>
        <color theme="1"/>
        <rFont val="新細明體"/>
        <family val="2"/>
        <charset val="136"/>
      </rPr>
      <t>暫停</t>
    </r>
    <r>
      <rPr>
        <sz val="12"/>
        <color theme="1"/>
        <rFont val="Calibri"/>
        <family val="2"/>
      </rPr>
      <t>/</t>
    </r>
    <r>
      <rPr>
        <sz val="12"/>
        <color theme="1"/>
        <rFont val="新細明體"/>
        <family val="2"/>
        <charset val="136"/>
      </rPr>
      <t>恢復定時定額扣款</t>
    </r>
    <r>
      <rPr>
        <sz val="12"/>
        <color theme="1"/>
        <rFont val="Calibri"/>
        <family val="2"/>
      </rPr>
      <t xml:space="preserve">
3:</t>
    </r>
    <r>
      <rPr>
        <sz val="12"/>
        <color theme="1"/>
        <rFont val="新細明體"/>
        <family val="2"/>
        <charset val="136"/>
      </rPr>
      <t>終止定時定額扣款</t>
    </r>
    <phoneticPr fontId="2" type="noConversion"/>
  </si>
  <si>
    <t>shareUp</t>
  </si>
  <si>
    <t>Numeric(7, 0)</t>
    <phoneticPr fontId="2" type="noConversion"/>
  </si>
  <si>
    <t>numeric(3, 0)</t>
    <phoneticPr fontId="2" type="noConversion"/>
  </si>
  <si>
    <t>shareDown</t>
  </si>
  <si>
    <t>incomeAcnoAfter</t>
  </si>
  <si>
    <t>payAmtAfter</t>
  </si>
  <si>
    <t>shareUpAfter</t>
  </si>
  <si>
    <t>upMarkAfter</t>
  </si>
  <si>
    <t>upAmtAfter</t>
  </si>
  <si>
    <t>shareDownAfter</t>
  </si>
  <si>
    <t>downMarkAfter</t>
  </si>
  <si>
    <t>downAmtAfter</t>
  </si>
  <si>
    <t>恢復扣款日</t>
    <phoneticPr fontId="2" type="noConversion"/>
  </si>
  <si>
    <t>deduDate</t>
  </si>
  <si>
    <t>※值從Tx530O的下行取得</t>
    <phoneticPr fontId="2" type="noConversion"/>
  </si>
  <si>
    <t>Numeric(5, 3)</t>
    <phoneticPr fontId="2" type="noConversion"/>
  </si>
  <si>
    <t>0000:成功
1000:查無資料
8000:錯誤代碼及錯誤訊息參見body的檢核訊息區塊
XXXX:錯誤(參見errorMsg內容)</t>
    <phoneticPr fontId="2" type="noConversion"/>
  </si>
  <si>
    <t>1:變更定時定額扣款設定
2:暫停/恢復定時定額扣款
3:終止定時定額扣款</t>
    <phoneticPr fontId="2" type="noConversion"/>
  </si>
  <si>
    <t>N:即時  R:預約</t>
    <phoneticPr fontId="2" type="noConversion"/>
  </si>
  <si>
    <t>終止扣款起日</t>
  </si>
  <si>
    <t>終止扣款迄日</t>
  </si>
  <si>
    <t>Inv21_O</t>
    <phoneticPr fontId="2" type="noConversion"/>
  </si>
  <si>
    <t>Qry010O</t>
    <phoneticPr fontId="2" type="noConversion"/>
  </si>
  <si>
    <t>參考總現值</t>
    <phoneticPr fontId="2" type="noConversion"/>
  </si>
  <si>
    <t>totlPrsvlu</t>
    <phoneticPr fontId="2" type="noConversion"/>
  </si>
  <si>
    <t>參考總現值幣別</t>
    <phoneticPr fontId="2" type="noConversion"/>
  </si>
  <si>
    <t>totlPrsvluCurr</t>
    <phoneticPr fontId="2" type="noConversion"/>
  </si>
  <si>
    <t>不含息總損益正負號 (+/-)</t>
    <phoneticPr fontId="2" type="noConversion"/>
  </si>
  <si>
    <t>totlPIUnsignedFree</t>
    <phoneticPr fontId="2" type="noConversion"/>
  </si>
  <si>
    <t>不含息總損益</t>
    <phoneticPr fontId="2" type="noConversion"/>
  </si>
  <si>
    <t>totlPIFree</t>
    <phoneticPr fontId="2" type="noConversion"/>
  </si>
  <si>
    <t>不含息報酬率%正負號 (+/-)</t>
    <phoneticPr fontId="2" type="noConversion"/>
  </si>
  <si>
    <t>不含息報酬率%</t>
    <phoneticPr fontId="2" type="noConversion"/>
  </si>
  <si>
    <t>含息總損益正負號 (+/-)</t>
    <phoneticPr fontId="2" type="noConversion"/>
  </si>
  <si>
    <t>totlPIUnsigned</t>
    <phoneticPr fontId="2" type="noConversion"/>
  </si>
  <si>
    <t>含息總損益</t>
    <phoneticPr fontId="2" type="noConversion"/>
  </si>
  <si>
    <t>totlPl</t>
    <phoneticPr fontId="2" type="noConversion"/>
  </si>
  <si>
    <t>各幣別基金總值</t>
    <phoneticPr fontId="2" type="noConversion"/>
  </si>
  <si>
    <t>報酬率%(含息)正負號 (+/-)</t>
    <phoneticPr fontId="2" type="noConversion"/>
  </si>
  <si>
    <t>報酬率%(含息)</t>
    <phoneticPr fontId="2" type="noConversion"/>
  </si>
  <si>
    <t>(依憑證)基金明細</t>
    <phoneticPr fontId="2" type="noConversion"/>
  </si>
  <si>
    <t>reqNoDtl</t>
    <phoneticPr fontId="2" type="noConversion"/>
  </si>
  <si>
    <t>國內:0 \ 境外:1</t>
    <phoneticPr fontId="2" type="noConversion"/>
  </si>
  <si>
    <t>計價幣別名稱</t>
    <phoneticPr fontId="2" type="noConversion"/>
  </si>
  <si>
    <t>currNam</t>
    <phoneticPr fontId="2" type="noConversion"/>
  </si>
  <si>
    <t>參考日期</t>
    <phoneticPr fontId="2" type="noConversion"/>
  </si>
  <si>
    <t>expDate</t>
    <phoneticPr fontId="2" type="noConversion"/>
  </si>
  <si>
    <t>invPrsvluCurr</t>
    <phoneticPr fontId="2" type="noConversion"/>
  </si>
  <si>
    <t>profitLossFreeCurr</t>
    <phoneticPr fontId="2" type="noConversion"/>
  </si>
  <si>
    <t>interestAmtCurr</t>
    <phoneticPr fontId="2" type="noConversion"/>
  </si>
  <si>
    <t>申購淨值</t>
    <phoneticPr fontId="2" type="noConversion"/>
  </si>
  <si>
    <t>applyNav</t>
    <phoneticPr fontId="2" type="noConversion"/>
  </si>
  <si>
    <t>信託起日</t>
    <phoneticPr fontId="2" type="noConversion"/>
  </si>
  <si>
    <t>trustDateStr</t>
    <phoneticPr fontId="2" type="noConversion"/>
  </si>
  <si>
    <t>信託類別
A:一般信託</t>
    <phoneticPr fontId="2" type="noConversion"/>
  </si>
  <si>
    <t>trustType</t>
    <phoneticPr fontId="2" type="noConversion"/>
  </si>
  <si>
    <t>trustTypeNam</t>
    <phoneticPr fontId="2" type="noConversion"/>
  </si>
  <si>
    <t>※大於0才可贖回</t>
    <phoneticPr fontId="2" type="noConversion"/>
  </si>
  <si>
    <t>A:單筆申購
S:定時定額</t>
    <phoneticPr fontId="2" type="noConversion"/>
  </si>
  <si>
    <t>※當投資方式為定時定額，此欄位才會有值</t>
    <phoneticPr fontId="2" type="noConversion"/>
  </si>
  <si>
    <t>每次投資金額幣別</t>
    <phoneticPr fontId="2" type="noConversion"/>
  </si>
  <si>
    <t>invAmtCurr</t>
    <phoneticPr fontId="2" type="noConversion"/>
  </si>
  <si>
    <t>每次投資金額</t>
    <phoneticPr fontId="2" type="noConversion"/>
  </si>
  <si>
    <t xml:space="preserve"> (1:正常 2:暫停扣款 3:終止)</t>
    <phoneticPr fontId="2" type="noConversion"/>
  </si>
  <si>
    <t>(依標的)基金明細</t>
    <phoneticPr fontId="2" type="noConversion"/>
  </si>
  <si>
    <t>fundDtl</t>
    <phoneticPr fontId="2" type="noConversion"/>
  </si>
  <si>
    <t>interestAmtCurr + (roiRateUnsigned+interestAmt+profitLossUnsignedFree+profitLossFree) +roiRateUnsigned+roiRate</t>
    <phoneticPr fontId="2" type="noConversion"/>
  </si>
  <si>
    <t>-</t>
    <phoneticPr fontId="2" type="noConversion"/>
  </si>
  <si>
    <t>參考日期</t>
  </si>
  <si>
    <t>interestAmtCurr</t>
  </si>
  <si>
    <t>profitLossUnsignedFree+profitLossFree+interestAmt</t>
    <phoneticPr fontId="2" type="noConversion"/>
  </si>
  <si>
    <t>roiRateUnsigned+roiRate</t>
    <phoneticPr fontId="2" type="noConversion"/>
  </si>
  <si>
    <t>Inv22_O</t>
    <phoneticPr fontId="2" type="noConversion"/>
  </si>
  <si>
    <t>交易類型
""：全部交易類型
A:單筆申購
S:定時定額
R:贖回
T:轉換
X:配息
U:配權</t>
    <phoneticPr fontId="2" type="noConversion"/>
  </si>
  <si>
    <t>tradeDate</t>
  </si>
  <si>
    <t>A:單筆申購
S:定時定額
R:贖回
TO:轉換-轉出
TI:轉換-轉入
Xd:配息
Xr:配權</t>
    <phoneticPr fontId="2" type="noConversion"/>
  </si>
  <si>
    <t>交易類型名稱</t>
  </si>
  <si>
    <t>交易金額幣別</t>
  </si>
  <si>
    <t>轉換金額幣別</t>
    <phoneticPr fontId="2" type="noConversion"/>
  </si>
  <si>
    <t>transAmtCurr</t>
  </si>
  <si>
    <t>※當交易類別為轉換-轉出與轉換-轉入時，此欄位才有值</t>
    <phoneticPr fontId="2" type="noConversion"/>
  </si>
  <si>
    <t>轉換金額/單位</t>
    <phoneticPr fontId="2" type="noConversion"/>
  </si>
  <si>
    <t>transAmt</t>
  </si>
  <si>
    <t>轉出基金代號</t>
    <phoneticPr fontId="2" type="noConversion"/>
  </si>
  <si>
    <t>transOutFundCde</t>
  </si>
  <si>
    <t>transOutFundNam</t>
  </si>
  <si>
    <t>transInFundCde</t>
  </si>
  <si>
    <t>轉入基金名稱`</t>
    <phoneticPr fontId="2" type="noConversion"/>
  </si>
  <si>
    <t>transInFundNam</t>
  </si>
  <si>
    <t>(轉換)投資基金代號</t>
    <phoneticPr fontId="2" type="noConversion"/>
  </si>
  <si>
    <t>invFundCde</t>
  </si>
  <si>
    <t>※當交易類別為轉換-轉出、轉換-轉入時，此欄位才有值</t>
    <phoneticPr fontId="2" type="noConversion"/>
  </si>
  <si>
    <t>(轉換)投資基金名稱</t>
    <phoneticPr fontId="2" type="noConversion"/>
  </si>
  <si>
    <t>invFundCdeNam</t>
  </si>
  <si>
    <t>invAmtCurr</t>
  </si>
  <si>
    <t>※當交易類別為單筆申購、定時定額、轉換-轉出時，此欄位才有值</t>
    <phoneticPr fontId="2" type="noConversion"/>
  </si>
  <si>
    <t>invAmt</t>
  </si>
  <si>
    <t>※當交易類別為單筆申購、定時定額、轉換-轉出、轉換-轉入時，此欄位才有值</t>
    <phoneticPr fontId="2" type="noConversion"/>
  </si>
  <si>
    <t>※當交易類別為定時定額時，此欄位才有值</t>
    <phoneticPr fontId="2" type="noConversion"/>
  </si>
  <si>
    <t>贖回金額幣別</t>
    <phoneticPr fontId="2" type="noConversion"/>
  </si>
  <si>
    <t>redeemAmtCurr</t>
  </si>
  <si>
    <t>※當交易類別為贖回時，此欄位才有值</t>
    <phoneticPr fontId="2" type="noConversion"/>
  </si>
  <si>
    <t>redeemAmt</t>
  </si>
  <si>
    <t>※當交易類別為贖回時，此欄位才有值</t>
  </si>
  <si>
    <t>origXdCurr</t>
  </si>
  <si>
    <t>origXdAmtCurr</t>
  </si>
  <si>
    <t>incomeAmtCurr</t>
  </si>
  <si>
    <t>※當交易類別為贖回、配息時，此欄位才有值</t>
    <phoneticPr fontId="2" type="noConversion"/>
  </si>
  <si>
    <t>incomeAmt</t>
  </si>
  <si>
    <t>贖回報酬率%正負號 (+/-)</t>
    <phoneticPr fontId="2" type="noConversion"/>
  </si>
  <si>
    <t>redeemRoiRateUnsigned</t>
  </si>
  <si>
    <t>贖回報酬率%</t>
    <phoneticPr fontId="2" type="noConversion"/>
  </si>
  <si>
    <t>redeemRoiRate</t>
  </si>
  <si>
    <t>navCurr</t>
  </si>
  <si>
    <t>※當交易類別為單筆申購、定時定額、贖回、轉換-轉出、轉換-轉入時，此欄位才有值</t>
    <phoneticPr fontId="2" type="noConversion"/>
  </si>
  <si>
    <t>Number(14, 4)</t>
    <phoneticPr fontId="2" type="noConversion"/>
  </si>
  <si>
    <t>leftQty</t>
  </si>
  <si>
    <t>※當交易類別為贖回、轉換-轉出時，此欄位才有值</t>
    <phoneticPr fontId="2" type="noConversion"/>
  </si>
  <si>
    <t>申購手續費幣別</t>
    <phoneticPr fontId="2" type="noConversion"/>
  </si>
  <si>
    <t>applyFeeAmtCurr</t>
  </si>
  <si>
    <t>※當交易類別為單筆申購、定時定額時，此欄位才有值</t>
    <phoneticPr fontId="2" type="noConversion"/>
  </si>
  <si>
    <t>申購手續費</t>
    <phoneticPr fontId="2" type="noConversion"/>
  </si>
  <si>
    <t>applyFeeAmt</t>
  </si>
  <si>
    <t>遞延手續費幣別</t>
    <phoneticPr fontId="2" type="noConversion"/>
  </si>
  <si>
    <t>backendFeeCurr</t>
  </si>
  <si>
    <t>遞延手續費</t>
    <phoneticPr fontId="2" type="noConversion"/>
  </si>
  <si>
    <t>backendFee</t>
  </si>
  <si>
    <t>短線費用幣別</t>
    <phoneticPr fontId="2" type="noConversion"/>
  </si>
  <si>
    <t>shortFeeCurr</t>
  </si>
  <si>
    <t>shortFee</t>
  </si>
  <si>
    <t>trustManageCurr</t>
  </si>
  <si>
    <t>trustManageFee</t>
  </si>
  <si>
    <t>Number(11, 2)</t>
    <phoneticPr fontId="2" type="noConversion"/>
  </si>
  <si>
    <t>累計配息金額幣別</t>
    <phoneticPr fontId="2" type="noConversion"/>
  </si>
  <si>
    <t>totlXdAmtCurr</t>
  </si>
  <si>
    <t>totlXdAmt</t>
  </si>
  <si>
    <t>結匯匯率/轉換匯率</t>
    <phoneticPr fontId="2" type="noConversion"/>
  </si>
  <si>
    <t>Number(19, 9)</t>
    <phoneticPr fontId="2" type="noConversion"/>
  </si>
  <si>
    <t>※當交易類別為單筆申購、定時定額、贖回、轉換-轉入、配息時，此欄位才有值</t>
    <phoneticPr fontId="2" type="noConversion"/>
  </si>
  <si>
    <t>transFee</t>
  </si>
  <si>
    <t>incomeDate</t>
  </si>
  <si>
    <t>※當交易類別為贖回、配息、配權時，此欄位才有值</t>
    <phoneticPr fontId="2" type="noConversion"/>
  </si>
  <si>
    <t>※當交易類別為單筆申購、定時定額、贖回、轉換-轉出、配息時，此欄位才有值</t>
    <phoneticPr fontId="2" type="noConversion"/>
  </si>
  <si>
    <t>statusFlag</t>
  </si>
  <si>
    <t>Y:已終止
N:未終止
※當交易類別為配息、配權時，此欄位才有值</t>
    <phoneticPr fontId="2" type="noConversion"/>
  </si>
  <si>
    <t>憑證狀態中文名稱</t>
    <phoneticPr fontId="2" type="noConversion"/>
  </si>
  <si>
    <t>statusFlagNam</t>
  </si>
  <si>
    <t>String(30)</t>
    <phoneticPr fontId="2" type="noConversion"/>
  </si>
  <si>
    <t>※當交易類別為配息、配權時，此欄位才有值</t>
    <phoneticPr fontId="2" type="noConversion"/>
  </si>
  <si>
    <t>baseDate</t>
  </si>
  <si>
    <t>baseDateQty</t>
  </si>
  <si>
    <t>unitXd</t>
  </si>
  <si>
    <t>feeCurr</t>
  </si>
  <si>
    <t>代扣稅款幣別</t>
    <phoneticPr fontId="2" type="noConversion"/>
  </si>
  <si>
    <t>taxCurr</t>
  </si>
  <si>
    <t>tax</t>
  </si>
  <si>
    <t>origTotlXdCurr</t>
  </si>
  <si>
    <t>origTotlXdAmtCurr</t>
  </si>
  <si>
    <t>累計費用幣別</t>
    <phoneticPr fontId="2" type="noConversion"/>
  </si>
  <si>
    <t>totlFeeCurr</t>
  </si>
  <si>
    <t>累計費用</t>
    <phoneticPr fontId="2" type="noConversion"/>
  </si>
  <si>
    <t>totlFee</t>
  </si>
  <si>
    <t>累計代扣稅款幣別</t>
    <phoneticPr fontId="2" type="noConversion"/>
  </si>
  <si>
    <t>totlTaxCurr</t>
  </si>
  <si>
    <t>totlTax</t>
  </si>
  <si>
    <t>unitXr</t>
  </si>
  <si>
    <t>※當交易類別為配權時，此欄位才有值</t>
    <phoneticPr fontId="2" type="noConversion"/>
  </si>
  <si>
    <t>配權單位數</t>
    <phoneticPr fontId="2" type="noConversion"/>
  </si>
  <si>
    <t>xrQty</t>
  </si>
  <si>
    <t>totlXrQty</t>
  </si>
  <si>
    <t>轉換手續費幣別</t>
  </si>
  <si>
    <t>transFeeCurr</t>
    <phoneticPr fontId="2" type="noConversion"/>
  </si>
  <si>
    <t>※當交易類別為轉換-轉出、轉換-轉入時，此欄位才有值</t>
  </si>
  <si>
    <t>轉換註記</t>
    <phoneticPr fontId="2" type="noConversion"/>
  </si>
  <si>
    <t>transFlag</t>
    <phoneticPr fontId="2" type="noConversion"/>
  </si>
  <si>
    <t>Inv23_O</t>
    <phoneticPr fontId="2" type="noConversion"/>
  </si>
  <si>
    <t>累計投資金額</t>
  </si>
  <si>
    <t>totlPayAmt</t>
  </si>
  <si>
    <t>累計贖回現值</t>
  </si>
  <si>
    <t>totlRedeemPrsvlu</t>
  </si>
  <si>
    <t>投資損益正負號 (+/-)</t>
  </si>
  <si>
    <t>累計配息金額</t>
  </si>
  <si>
    <t>Number(15, 2)</t>
    <phoneticPr fontId="2" type="noConversion"/>
  </si>
  <si>
    <t>含息淨損益正負號 (+/-)</t>
  </si>
  <si>
    <t>netProfitLossUnsigned</t>
  </si>
  <si>
    <t>含息淨損益</t>
  </si>
  <si>
    <t>netProfitLoss</t>
  </si>
  <si>
    <t>含息淨報酬率%正負號 (+/-)</t>
  </si>
  <si>
    <t>netRoiRateUnsigned</t>
  </si>
  <si>
    <t>含息淨報酬率%</t>
  </si>
  <si>
    <t>netRoiRate</t>
  </si>
  <si>
    <t>Inv24_O</t>
    <phoneticPr fontId="2" type="noConversion"/>
  </si>
  <si>
    <t>投資金額(折台)</t>
  </si>
  <si>
    <t>參考現值(折台)</t>
  </si>
  <si>
    <t>報酬率%正負號 (+/-)</t>
  </si>
  <si>
    <t>報酬率%</t>
  </si>
  <si>
    <t>http://10.11.36.106:8888/search/BranchSetting.ashx</t>
    <phoneticPr fontId="2" type="noConversion"/>
  </si>
  <si>
    <t>http://10.11.42.196/search/BranchSetting.ashx</t>
    <phoneticPr fontId="2" type="noConversion"/>
  </si>
  <si>
    <t>http://10.15.1.153/search/BranchSetting.ashx</t>
    <phoneticPr fontId="2" type="noConversion"/>
  </si>
  <si>
    <t>Areas</t>
  </si>
  <si>
    <t>國別清單</t>
  </si>
  <si>
    <t>Countrys</t>
  </si>
  <si>
    <t>縣/市清單</t>
  </si>
  <si>
    <t>4.2.1</t>
  </si>
  <si>
    <t>4.2.2</t>
  </si>
  <si>
    <t>Dists</t>
  </si>
  <si>
    <t>區域清單</t>
  </si>
  <si>
    <t>4.3.1</t>
  </si>
  <si>
    <t>4.3.2</t>
  </si>
  <si>
    <t>4.3.3</t>
  </si>
  <si>
    <t>http://10.11.62.91:8731/CardGW/CardService/</t>
    <phoneticPr fontId="2" type="noConversion"/>
  </si>
  <si>
    <t>http://10.11.63.105:8731/CardGW/CardService/</t>
    <phoneticPr fontId="2" type="noConversion"/>
  </si>
  <si>
    <t>http://10.19.1.130:8731/CardGW/CardService/</t>
    <phoneticPr fontId="2" type="noConversion"/>
  </si>
  <si>
    <t>身份證字號/統一編號</t>
    <phoneticPr fontId="199" type="noConversion"/>
  </si>
  <si>
    <t>卡號/帳號</t>
    <phoneticPr fontId="199" type="noConversion"/>
  </si>
  <si>
    <t>CARDNO</t>
    <phoneticPr fontId="199" type="noConversion"/>
  </si>
  <si>
    <t>IDNO</t>
    <phoneticPr fontId="199" type="noConversion"/>
  </si>
  <si>
    <t>中文戶名</t>
  </si>
  <si>
    <t>CNAME</t>
    <phoneticPr fontId="199" type="noConversion"/>
  </si>
  <si>
    <t>X(70)</t>
  </si>
  <si>
    <t>明細筆數</t>
  </si>
  <si>
    <t>RECCOUNT</t>
    <phoneticPr fontId="199" type="noConversion"/>
  </si>
  <si>
    <t>9(05)</t>
  </si>
  <si>
    <t>ACTNO</t>
    <phoneticPr fontId="199" type="noConversion"/>
  </si>
  <si>
    <t>卡片序號</t>
  </si>
  <si>
    <t>CARDSEQ</t>
    <phoneticPr fontId="199" type="noConversion"/>
  </si>
  <si>
    <t>卡片原印刷帳號</t>
  </si>
  <si>
    <t>PRINTACTNO</t>
    <phoneticPr fontId="199" type="noConversion"/>
  </si>
  <si>
    <t>STATUS</t>
    <phoneticPr fontId="199" type="noConversion"/>
  </si>
  <si>
    <r>
      <t>2=</t>
    </r>
    <r>
      <rPr>
        <sz val="12"/>
        <color theme="1" tint="4.9989318521683403E-2"/>
        <rFont val="標楷體"/>
        <family val="2"/>
        <charset val="136"/>
      </rPr>
      <t xml:space="preserve">卡片未啟用(製卡)
3=卡片未啟用(領用)
</t>
    </r>
    <r>
      <rPr>
        <sz val="12"/>
        <color theme="1" tint="4.9989318521683403E-2"/>
        <rFont val="Calibri"/>
        <family val="2"/>
        <charset val="136"/>
      </rPr>
      <t>4=</t>
    </r>
    <r>
      <rPr>
        <sz val="12"/>
        <color theme="1" tint="4.9989318521683403E-2"/>
        <rFont val="標楷體"/>
        <family val="2"/>
        <charset val="136"/>
      </rPr>
      <t xml:space="preserve">卡片已啟用
</t>
    </r>
    <r>
      <rPr>
        <sz val="12"/>
        <color theme="1" tint="4.9989318521683403E-2"/>
        <rFont val="Calibri"/>
        <family val="2"/>
        <charset val="136"/>
      </rPr>
      <t>5=</t>
    </r>
    <r>
      <rPr>
        <sz val="12"/>
        <color theme="1" tint="4.9989318521683403E-2"/>
        <rFont val="標楷體"/>
        <family val="2"/>
        <charset val="136"/>
      </rPr>
      <t>卡片掛失
6=卡片註銷</t>
    </r>
    <phoneticPr fontId="2" type="noConversion"/>
  </si>
  <si>
    <t>卡片種類</t>
  </si>
  <si>
    <t>CARDKIND</t>
    <phoneticPr fontId="199" type="noConversion"/>
  </si>
  <si>
    <t>9(2)</t>
    <phoneticPr fontId="2" type="noConversion"/>
  </si>
  <si>
    <r>
      <t>01:</t>
    </r>
    <r>
      <rPr>
        <sz val="12"/>
        <color theme="1"/>
        <rFont val="微軟正黑體"/>
        <family val="2"/>
        <charset val="136"/>
      </rPr>
      <t xml:space="preserve">晶片金融卡
</t>
    </r>
    <r>
      <rPr>
        <sz val="12"/>
        <color theme="1"/>
        <rFont val="Calibri"/>
        <family val="2"/>
      </rPr>
      <t>02:</t>
    </r>
    <r>
      <rPr>
        <sz val="12"/>
        <color theme="1"/>
        <rFont val="微軟正黑體"/>
        <family val="2"/>
        <charset val="136"/>
      </rPr>
      <t>晶片</t>
    </r>
    <r>
      <rPr>
        <sz val="12"/>
        <color theme="1"/>
        <rFont val="Calibri"/>
        <family val="2"/>
      </rPr>
      <t>COMBO</t>
    </r>
    <r>
      <rPr>
        <sz val="12"/>
        <color theme="1"/>
        <rFont val="微軟正黑體"/>
        <family val="2"/>
        <charset val="136"/>
      </rPr>
      <t xml:space="preserve">卡
</t>
    </r>
    <r>
      <rPr>
        <sz val="12"/>
        <color theme="1"/>
        <rFont val="Calibri"/>
        <family val="2"/>
      </rPr>
      <t>03:DEBIT</t>
    </r>
    <r>
      <rPr>
        <sz val="12"/>
        <color theme="1"/>
        <rFont val="微軟正黑體"/>
        <family val="2"/>
        <charset val="136"/>
      </rPr>
      <t>卡</t>
    </r>
    <phoneticPr fontId="2" type="noConversion"/>
  </si>
  <si>
    <t>行銷記號</t>
  </si>
  <si>
    <t>SALEMARK</t>
    <phoneticPr fontId="199" type="noConversion"/>
  </si>
  <si>
    <r>
      <t>0:</t>
    </r>
    <r>
      <rPr>
        <sz val="12"/>
        <color theme="1"/>
        <rFont val="微軟正黑體"/>
        <family val="2"/>
        <charset val="136"/>
      </rPr>
      <t xml:space="preserve">拒絕 </t>
    </r>
    <r>
      <rPr>
        <sz val="12"/>
        <color theme="1"/>
        <rFont val="Calibri"/>
        <family val="2"/>
      </rPr>
      <t>1:</t>
    </r>
    <r>
      <rPr>
        <sz val="12"/>
        <color theme="1"/>
        <rFont val="微軟正黑體"/>
        <family val="2"/>
        <charset val="136"/>
      </rPr>
      <t>允許</t>
    </r>
    <phoneticPr fontId="2" type="noConversion"/>
  </si>
  <si>
    <t>悠遊卡效期</t>
  </si>
  <si>
    <t>EASYVALDATE</t>
    <phoneticPr fontId="199" type="noConversion"/>
  </si>
  <si>
    <t>YYMM</t>
    <phoneticPr fontId="2" type="noConversion"/>
  </si>
  <si>
    <t>悠遊卡掛失狀態</t>
  </si>
  <si>
    <t>CARD_EASYLOST</t>
    <phoneticPr fontId="199" type="noConversion"/>
  </si>
  <si>
    <t>悠遊卡掛失日期</t>
  </si>
  <si>
    <t>CARD_EASYLOST_DATE</t>
    <phoneticPr fontId="199" type="noConversion"/>
  </si>
  <si>
    <t>狀態說明</t>
  </si>
  <si>
    <t>STATUSDESC</t>
    <phoneticPr fontId="199" type="noConversion"/>
  </si>
  <si>
    <t>COMBO卡效期</t>
  </si>
  <si>
    <t>ASPVALDATE</t>
    <phoneticPr fontId="199" type="noConversion"/>
  </si>
  <si>
    <t>MMYY</t>
    <phoneticPr fontId="2" type="noConversion"/>
  </si>
  <si>
    <t>悠遊卡自動加值記號</t>
  </si>
  <si>
    <t>EASYAUTOLOAD</t>
    <phoneticPr fontId="199" type="noConversion"/>
  </si>
  <si>
    <r>
      <t>1</t>
    </r>
    <r>
      <rPr>
        <sz val="12"/>
        <color theme="1" tint="4.9989318521683403E-2"/>
        <rFont val="標楷體"/>
        <family val="2"/>
        <charset val="136"/>
      </rPr>
      <t>開啟</t>
    </r>
    <r>
      <rPr>
        <sz val="12"/>
        <color theme="1" tint="4.9989318521683403E-2"/>
        <rFont val="Calibri"/>
        <family val="2"/>
      </rPr>
      <t xml:space="preserve"> 0</t>
    </r>
    <r>
      <rPr>
        <sz val="12"/>
        <color theme="1" tint="4.9989318521683403E-2"/>
        <rFont val="標楷體"/>
        <family val="2"/>
        <charset val="136"/>
      </rPr>
      <t>關閉</t>
    </r>
    <phoneticPr fontId="2" type="noConversion"/>
  </si>
  <si>
    <t>悠遊卡初始自動加值記號</t>
  </si>
  <si>
    <t>EASYAPPLYAUTOLOAD</t>
    <phoneticPr fontId="199" type="noConversion"/>
  </si>
  <si>
    <t>是否有函</t>
  </si>
  <si>
    <t>PASSLETTER</t>
    <phoneticPr fontId="199" type="noConversion"/>
  </si>
  <si>
    <r>
      <t>1:</t>
    </r>
    <r>
      <rPr>
        <sz val="12"/>
        <color theme="1"/>
        <rFont val="標楷體"/>
        <family val="2"/>
        <charset val="136"/>
      </rPr>
      <t>否</t>
    </r>
    <r>
      <rPr>
        <sz val="12"/>
        <color theme="1"/>
        <rFont val="Calibri"/>
        <family val="2"/>
      </rPr>
      <t>(</t>
    </r>
    <r>
      <rPr>
        <sz val="12"/>
        <color theme="1"/>
        <rFont val="標楷體"/>
        <family val="2"/>
        <charset val="136"/>
      </rPr>
      <t>無函</t>
    </r>
    <r>
      <rPr>
        <sz val="12"/>
        <color theme="1"/>
        <rFont val="Calibri"/>
        <family val="2"/>
      </rPr>
      <t>) 0:</t>
    </r>
    <r>
      <rPr>
        <sz val="12"/>
        <color theme="1"/>
        <rFont val="標楷體"/>
        <family val="2"/>
        <charset val="136"/>
      </rPr>
      <t>是</t>
    </r>
    <r>
      <rPr>
        <sz val="12"/>
        <color theme="1"/>
        <rFont val="Calibri"/>
        <family val="2"/>
      </rPr>
      <t>(</t>
    </r>
    <r>
      <rPr>
        <sz val="12"/>
        <color theme="1"/>
        <rFont val="標楷體"/>
        <family val="2"/>
        <charset val="136"/>
      </rPr>
      <t>有函</t>
    </r>
    <r>
      <rPr>
        <sz val="12"/>
        <color theme="1"/>
        <rFont val="Calibri"/>
        <family val="2"/>
      </rPr>
      <t xml:space="preserve">) </t>
    </r>
    <phoneticPr fontId="2" type="noConversion"/>
  </si>
  <si>
    <t>版面</t>
    <phoneticPr fontId="2" type="noConversion"/>
  </si>
  <si>
    <t>CARDTYPE</t>
  </si>
  <si>
    <t>9(2)</t>
    <phoneticPr fontId="199" type="noConversion"/>
  </si>
  <si>
    <t>11:晶片金融卡
13:晶片COMBO卡
14:鈦豐Display Card
15:Me Display Card
16:鈦豐金融信用卡
17:永豐餘識別卡
18:永豐餘企業識別卡
27:mma悠遊Debit
31:行動金融卡
41:香港分行金融卡 PLUS
42:澳門分行金融卡 PLUS
53:Gift COMBO
54:mma金融儲值卡
90:魔獸DAWHO Debit卡
92:MC簽帳金融卡
93:MC悠遊簽帳金融卡(郵寄)
94:MC悠遊簽帳金融卡
95:MC興大悠遊簽帳金融卡
96:MC ISIC悠遊簽帳金融卡
97:SPORT  Debit卡
98:DAWHO現金回饋Debit卡</t>
    <phoneticPr fontId="199" type="noConversion"/>
  </si>
  <si>
    <t>BSP00050</t>
    <phoneticPr fontId="2" type="noConversion"/>
  </si>
  <si>
    <t>http://10.11.36.247/iBranch.Api/api/iBranch/GetBranchesAndNowStatus</t>
    <phoneticPr fontId="2" type="noConversion"/>
  </si>
  <si>
    <t>http://10.11.66.99/iBranch.Api/api/iBranch/GetBranchesAndNowStatus</t>
    <phoneticPr fontId="2" type="noConversion"/>
  </si>
  <si>
    <t>http://10.16.1.6/iBranch.Api/api/iBranch/GetBranchesAndNowStatus</t>
    <phoneticPr fontId="2" type="noConversion"/>
  </si>
  <si>
    <t>ApiKey</t>
    <phoneticPr fontId="2" type="noConversion"/>
  </si>
  <si>
    <t>d05ad8da-a5c3-4c59-8864-ef5f961d9e73</t>
    <phoneticPr fontId="2" type="noConversion"/>
  </si>
  <si>
    <t>查詢分行</t>
    <phoneticPr fontId="2" type="noConversion"/>
  </si>
  <si>
    <t>Nos</t>
    <phoneticPr fontId="2" type="noConversion"/>
  </si>
  <si>
    <t>回應結果</t>
    <phoneticPr fontId="2" type="noConversion"/>
  </si>
  <si>
    <t>回應時間</t>
    <phoneticPr fontId="2" type="noConversion"/>
  </si>
  <si>
    <t>DataTime</t>
    <phoneticPr fontId="2" type="noConversion"/>
  </si>
  <si>
    <t>分行狀態</t>
    <phoneticPr fontId="2" type="noConversion"/>
  </si>
  <si>
    <t>BranchStatuses</t>
    <phoneticPr fontId="2" type="noConversion"/>
  </si>
  <si>
    <t>1.2.1</t>
    <phoneticPr fontId="2" type="noConversion"/>
  </si>
  <si>
    <t>業務碼(01-15)</t>
    <phoneticPr fontId="2" type="noConversion"/>
  </si>
  <si>
    <t>SaleNum</t>
    <phoneticPr fontId="2" type="noConversion"/>
  </si>
  <si>
    <t>1.2.2</t>
    <phoneticPr fontId="2" type="noConversion"/>
  </si>
  <si>
    <t>業務名稱</t>
    <phoneticPr fontId="2" type="noConversion"/>
  </si>
  <si>
    <t>SaleName</t>
    <phoneticPr fontId="2" type="noConversion"/>
  </si>
  <si>
    <t>1.2.3</t>
    <phoneticPr fontId="2" type="noConversion"/>
  </si>
  <si>
    <t>目前等待人數</t>
    <phoneticPr fontId="2" type="noConversion"/>
  </si>
  <si>
    <t>NowWait</t>
    <phoneticPr fontId="2" type="noConversion"/>
  </si>
  <si>
    <t>1.2.4</t>
    <phoneticPr fontId="2" type="noConversion"/>
  </si>
  <si>
    <t>目前服務號碼</t>
    <phoneticPr fontId="2" type="noConversion"/>
  </si>
  <si>
    <t>NowService</t>
    <phoneticPr fontId="2" type="noConversion"/>
  </si>
  <si>
    <t>1.2.5</t>
    <phoneticPr fontId="2" type="noConversion"/>
  </si>
  <si>
    <t>ActionTime</t>
    <phoneticPr fontId="2" type="noConversion"/>
  </si>
  <si>
    <t>AllowReserveInfos</t>
    <phoneticPr fontId="2" type="noConversion"/>
  </si>
  <si>
    <t>Id</t>
    <phoneticPr fontId="2" type="noConversion"/>
  </si>
  <si>
    <t>oid</t>
    <phoneticPr fontId="2" type="noConversion"/>
  </si>
  <si>
    <t>imageUrl</t>
    <phoneticPr fontId="2" type="noConversion"/>
  </si>
  <si>
    <t>url</t>
    <phoneticPr fontId="2" type="noConversion"/>
  </si>
  <si>
    <t>Comments</t>
    <phoneticPr fontId="2" type="noConversion"/>
  </si>
  <si>
    <t>description</t>
    <phoneticPr fontId="2" type="noConversion"/>
  </si>
  <si>
    <t>New_Window</t>
    <phoneticPr fontId="2" type="noConversion"/>
  </si>
  <si>
    <t>1.11</t>
  </si>
  <si>
    <t>start_date</t>
    <phoneticPr fontId="2" type="noConversion"/>
  </si>
  <si>
    <t>1.12</t>
  </si>
  <si>
    <t>end_date</t>
    <phoneticPr fontId="2" type="noConversion"/>
  </si>
  <si>
    <t>1.13</t>
  </si>
  <si>
    <t>Premium</t>
    <phoneticPr fontId="2" type="noConversion"/>
  </si>
  <si>
    <t>1.14</t>
  </si>
  <si>
    <t>Reservation</t>
    <phoneticPr fontId="2" type="noConversion"/>
  </si>
  <si>
    <t>1.15</t>
  </si>
  <si>
    <t>NO</t>
    <phoneticPr fontId="2" type="noConversion"/>
  </si>
  <si>
    <t>1.16</t>
  </si>
  <si>
    <t>分行名稱</t>
    <phoneticPr fontId="2" type="noConversion"/>
  </si>
  <si>
    <t>TITLE_ZH</t>
    <phoneticPr fontId="2" type="noConversion"/>
  </si>
  <si>
    <t>1.17</t>
  </si>
  <si>
    <t>分行英文名稱</t>
    <phoneticPr fontId="2" type="noConversion"/>
  </si>
  <si>
    <t>TITLE_EN</t>
    <phoneticPr fontId="2" type="noConversion"/>
  </si>
  <si>
    <t>1.18</t>
  </si>
  <si>
    <t>郵遞區號</t>
    <phoneticPr fontId="2" type="noConversion"/>
  </si>
  <si>
    <t>ZIPCODE</t>
    <phoneticPr fontId="2" type="noConversion"/>
  </si>
  <si>
    <t>1.19</t>
  </si>
  <si>
    <t>縣市</t>
    <phoneticPr fontId="2" type="noConversion"/>
  </si>
  <si>
    <t>COUNTRY</t>
    <phoneticPr fontId="2" type="noConversion"/>
  </si>
  <si>
    <t>1.20</t>
  </si>
  <si>
    <t>區域</t>
    <phoneticPr fontId="2" type="noConversion"/>
  </si>
  <si>
    <t>DIST</t>
    <phoneticPr fontId="2" type="noConversion"/>
  </si>
  <si>
    <t>1.21</t>
  </si>
  <si>
    <t>中文地址</t>
    <phoneticPr fontId="2" type="noConversion"/>
  </si>
  <si>
    <t>ADDRESS_ZH</t>
    <phoneticPr fontId="2" type="noConversion"/>
  </si>
  <si>
    <t>1.22</t>
  </si>
  <si>
    <t>英文地址</t>
    <phoneticPr fontId="2" type="noConversion"/>
  </si>
  <si>
    <t>ADDRESS_EN</t>
    <phoneticPr fontId="2" type="noConversion"/>
  </si>
  <si>
    <t>1.23</t>
  </si>
  <si>
    <t>電話</t>
    <phoneticPr fontId="2" type="noConversion"/>
  </si>
  <si>
    <t>TELNO</t>
    <phoneticPr fontId="2" type="noConversion"/>
  </si>
  <si>
    <t>1.24</t>
  </si>
  <si>
    <t>傳真</t>
    <phoneticPr fontId="2" type="noConversion"/>
  </si>
  <si>
    <t>FAX</t>
    <phoneticPr fontId="2" type="noConversion"/>
  </si>
  <si>
    <t>1.25</t>
  </si>
  <si>
    <t>緯度</t>
    <phoneticPr fontId="2" type="noConversion"/>
  </si>
  <si>
    <t>LAT</t>
    <phoneticPr fontId="2" type="noConversion"/>
  </si>
  <si>
    <t>1.26</t>
  </si>
  <si>
    <t>經度</t>
    <phoneticPr fontId="2" type="noConversion"/>
  </si>
  <si>
    <t>LNG</t>
    <phoneticPr fontId="2" type="noConversion"/>
  </si>
  <si>
    <t>1.27</t>
  </si>
  <si>
    <t>OUTCURR</t>
    <phoneticPr fontId="2" type="noConversion"/>
  </si>
  <si>
    <t>1.28</t>
  </si>
  <si>
    <t>GOLD</t>
    <phoneticPr fontId="2" type="noConversion"/>
  </si>
  <si>
    <t>1.29</t>
  </si>
  <si>
    <t>COFFER</t>
    <phoneticPr fontId="2" type="noConversion"/>
  </si>
  <si>
    <t>1.30</t>
  </si>
  <si>
    <t>CNYATM</t>
    <phoneticPr fontId="2" type="noConversion"/>
  </si>
  <si>
    <t>1.31</t>
  </si>
  <si>
    <t>營業時間</t>
    <phoneticPr fontId="2" type="noConversion"/>
  </si>
  <si>
    <t>OFFTIME</t>
    <phoneticPr fontId="2" type="noConversion"/>
  </si>
  <si>
    <t>1.32</t>
  </si>
  <si>
    <t>SMAP</t>
    <phoneticPr fontId="2" type="noConversion"/>
  </si>
  <si>
    <t>1.33</t>
  </si>
  <si>
    <t>1.34</t>
  </si>
  <si>
    <t>更新時間</t>
    <phoneticPr fontId="2" type="noConversion"/>
  </si>
  <si>
    <t>UpdateDate</t>
    <phoneticPr fontId="2" type="noConversion"/>
  </si>
  <si>
    <t>1.35</t>
  </si>
  <si>
    <t>是否可線上取號</t>
    <phoneticPr fontId="2" type="noConversion"/>
  </si>
  <si>
    <t>ONLINE_ACCESS</t>
    <phoneticPr fontId="2" type="noConversion"/>
  </si>
  <si>
    <t>1.36</t>
  </si>
  <si>
    <t>是否有現金收付</t>
    <phoneticPr fontId="2" type="noConversion"/>
  </si>
  <si>
    <t>CASH_PAYMENT</t>
    <phoneticPr fontId="2" type="noConversion"/>
  </si>
  <si>
    <t>3</t>
  </si>
  <si>
    <t>ReturnCode</t>
    <phoneticPr fontId="2" type="noConversion"/>
  </si>
  <si>
    <t>4</t>
  </si>
  <si>
    <t>5</t>
  </si>
  <si>
    <t>CultureId</t>
    <phoneticPr fontId="2" type="noConversion"/>
  </si>
  <si>
    <t>https://acct-notify-sit.test/Notiflication/subscriptionService/info/upd</t>
    <phoneticPr fontId="2" type="noConversion"/>
  </si>
  <si>
    <t>https://acct-notify-uat.test/Notiflication/subscriptionService/info/upd</t>
    <phoneticPr fontId="2" type="noConversion"/>
  </si>
  <si>
    <t>https://acct-notify.sph/Notiflication/subscriptionService/info/upd</t>
    <phoneticPr fontId="2" type="noConversion"/>
  </si>
  <si>
    <t>info</t>
    <phoneticPr fontId="2" type="noConversion"/>
  </si>
  <si>
    <t>userId</t>
    <phoneticPr fontId="2" type="noConversion"/>
  </si>
  <si>
    <t>VarChar(11)</t>
    <phoneticPr fontId="2" type="noConversion"/>
  </si>
  <si>
    <t>pushSys</t>
    <phoneticPr fontId="2" type="noConversion"/>
  </si>
  <si>
    <t>MB</t>
    <phoneticPr fontId="2" type="noConversion"/>
  </si>
  <si>
    <t>Subscription</t>
  </si>
  <si>
    <t>1.3.1</t>
    <phoneticPr fontId="2" type="noConversion"/>
  </si>
  <si>
    <r>
      <t>200:</t>
    </r>
    <r>
      <rPr>
        <sz val="12"/>
        <color theme="1"/>
        <rFont val="標楷體"/>
        <family val="4"/>
        <charset val="136"/>
      </rPr>
      <t xml:space="preserve">台幣帳務異動
</t>
    </r>
    <r>
      <rPr>
        <sz val="12"/>
        <color theme="1"/>
        <rFont val="Calibri"/>
        <family val="2"/>
      </rPr>
      <t>201:</t>
    </r>
    <r>
      <rPr>
        <sz val="12"/>
        <color theme="1"/>
        <rFont val="標楷體"/>
        <family val="4"/>
        <charset val="136"/>
      </rPr>
      <t>台幣帳務異動</t>
    </r>
    <phoneticPr fontId="2" type="noConversion"/>
  </si>
  <si>
    <t>1.3.2</t>
    <phoneticPr fontId="2" type="noConversion"/>
  </si>
  <si>
    <t>transDetail</t>
    <phoneticPr fontId="2" type="noConversion"/>
  </si>
  <si>
    <r>
      <rPr>
        <sz val="12"/>
        <color theme="1"/>
        <rFont val="標楷體"/>
        <family val="4"/>
        <charset val="136"/>
      </rPr>
      <t>預留欄位</t>
    </r>
    <phoneticPr fontId="2" type="noConversion"/>
  </si>
  <si>
    <t>1.3.3</t>
    <phoneticPr fontId="2" type="noConversion"/>
  </si>
  <si>
    <t>active</t>
    <phoneticPr fontId="2" type="noConversion"/>
  </si>
  <si>
    <r>
      <rPr>
        <sz val="12"/>
        <color theme="1"/>
        <rFont val="標楷體"/>
        <family val="4"/>
        <charset val="136"/>
      </rPr>
      <t>是否啟用</t>
    </r>
    <r>
      <rPr>
        <sz val="12"/>
        <color theme="1"/>
        <rFont val="Calibri"/>
        <family val="2"/>
      </rPr>
      <t>:Y/N</t>
    </r>
    <phoneticPr fontId="2" type="noConversion"/>
  </si>
  <si>
    <t>1.3.4</t>
    <phoneticPr fontId="2" type="noConversion"/>
  </si>
  <si>
    <t>sourceUpdateTime</t>
    <phoneticPr fontId="2" type="noConversion"/>
  </si>
  <si>
    <r>
      <rPr>
        <sz val="12"/>
        <color theme="1"/>
        <rFont val="標楷體"/>
        <family val="4"/>
        <charset val="136"/>
      </rPr>
      <t>最後更新時間</t>
    </r>
    <phoneticPr fontId="2" type="noConversion"/>
  </si>
  <si>
    <t>1.3.5</t>
    <phoneticPr fontId="2" type="noConversion"/>
  </si>
  <si>
    <t>remark</t>
    <phoneticPr fontId="2" type="noConversion"/>
  </si>
  <si>
    <t>rcode</t>
    <phoneticPr fontId="2" type="noConversion"/>
  </si>
  <si>
    <r>
      <t>0000</t>
    </r>
    <r>
      <rPr>
        <sz val="12"/>
        <color theme="1"/>
        <rFont val="標楷體"/>
        <family val="4"/>
        <charset val="136"/>
      </rPr>
      <t xml:space="preserve">：成功
</t>
    </r>
    <r>
      <rPr>
        <sz val="12"/>
        <color theme="1"/>
        <rFont val="Calibri"/>
        <family val="2"/>
      </rPr>
      <t>9003</t>
    </r>
    <r>
      <rPr>
        <sz val="12"/>
        <color theme="1"/>
        <rFont val="標楷體"/>
        <family val="4"/>
        <charset val="136"/>
      </rPr>
      <t xml:space="preserve">：資料格式錯誤
</t>
    </r>
    <r>
      <rPr>
        <sz val="12"/>
        <color theme="1"/>
        <rFont val="Calibri"/>
        <family val="2"/>
      </rPr>
      <t>9999</t>
    </r>
    <r>
      <rPr>
        <sz val="12"/>
        <color theme="1"/>
        <rFont val="標楷體"/>
        <family val="4"/>
        <charset val="136"/>
      </rPr>
      <t>：系統錯誤</t>
    </r>
    <phoneticPr fontId="2" type="noConversion"/>
  </si>
  <si>
    <t>totalCount</t>
    <phoneticPr fontId="2" type="noConversion"/>
  </si>
  <si>
    <r>
      <rPr>
        <sz val="12"/>
        <color theme="1"/>
        <rFont val="標楷體"/>
        <family val="4"/>
        <charset val="136"/>
      </rPr>
      <t>總筆數</t>
    </r>
    <phoneticPr fontId="2" type="noConversion"/>
  </si>
  <si>
    <t>successCount</t>
    <phoneticPr fontId="2" type="noConversion"/>
  </si>
  <si>
    <r>
      <rPr>
        <sz val="12"/>
        <color theme="1"/>
        <rFont val="標楷體"/>
        <family val="4"/>
        <charset val="136"/>
      </rPr>
      <t>更新成功筆數</t>
    </r>
    <phoneticPr fontId="2" type="noConversion"/>
  </si>
  <si>
    <t>failCount</t>
    <phoneticPr fontId="2" type="noConversion"/>
  </si>
  <si>
    <r>
      <rPr>
        <sz val="12"/>
        <color theme="1"/>
        <rFont val="標楷體"/>
        <family val="4"/>
        <charset val="136"/>
      </rPr>
      <t>更新失敗筆數</t>
    </r>
    <phoneticPr fontId="2" type="noConversion"/>
  </si>
  <si>
    <t>failData</t>
    <phoneticPr fontId="2" type="noConversion"/>
  </si>
  <si>
    <r>
      <rPr>
        <sz val="12"/>
        <color theme="1"/>
        <rFont val="標楷體"/>
        <family val="4"/>
        <charset val="136"/>
      </rPr>
      <t>更新失敗資料</t>
    </r>
    <phoneticPr fontId="2" type="noConversion"/>
  </si>
  <si>
    <t>Subscription</t>
    <phoneticPr fontId="2" type="noConversion"/>
  </si>
  <si>
    <t>5.3.1</t>
    <phoneticPr fontId="2" type="noConversion"/>
  </si>
  <si>
    <t>5.3.2</t>
    <phoneticPr fontId="2" type="noConversion"/>
  </si>
  <si>
    <t>5.3.3</t>
    <phoneticPr fontId="2" type="noConversion"/>
  </si>
  <si>
    <t>5.3.4</t>
    <phoneticPr fontId="2" type="noConversion"/>
  </si>
  <si>
    <t>5.3.5</t>
    <phoneticPr fontId="2" type="noConversion"/>
  </si>
  <si>
    <t>updateTime</t>
  </si>
  <si>
    <t>V0231(金融卡各項申請狀態查詢)</t>
  </si>
  <si>
    <t>Partner--&gt; SINOPAC</t>
  </si>
  <si>
    <t>APP/PC</t>
  </si>
  <si>
    <t>卡號</t>
    <phoneticPr fontId="199" type="noConversion"/>
  </si>
  <si>
    <t>X(16)</t>
    <phoneticPr fontId="199" type="noConversion"/>
  </si>
  <si>
    <t>主帳號</t>
    <phoneticPr fontId="199" type="noConversion"/>
  </si>
  <si>
    <r>
      <t>X(1</t>
    </r>
    <r>
      <rPr>
        <sz val="10"/>
        <rFont val="新細明體"/>
        <family val="1"/>
        <charset val="136"/>
      </rPr>
      <t>6</t>
    </r>
    <r>
      <rPr>
        <sz val="10"/>
        <rFont val="新細明體"/>
        <family val="1"/>
        <charset val="136"/>
      </rPr>
      <t>)</t>
    </r>
    <phoneticPr fontId="199" type="noConversion"/>
  </si>
  <si>
    <t>卡片序號</t>
    <phoneticPr fontId="199" type="noConversion"/>
  </si>
  <si>
    <t>X(02)</t>
    <phoneticPr fontId="199" type="noConversion"/>
  </si>
  <si>
    <t>X(11)</t>
    <phoneticPr fontId="199" type="noConversion"/>
  </si>
  <si>
    <t>戶名</t>
    <phoneticPr fontId="199" type="noConversion"/>
  </si>
  <si>
    <t>X(70)</t>
    <phoneticPr fontId="199" type="noConversion"/>
  </si>
  <si>
    <t>卡片原印刷帳號</t>
    <phoneticPr fontId="199" type="noConversion"/>
  </si>
  <si>
    <t>企業統編</t>
    <phoneticPr fontId="199" type="noConversion"/>
  </si>
  <si>
    <t>PIDNO</t>
    <phoneticPr fontId="199" type="noConversion"/>
  </si>
  <si>
    <t>部門代號</t>
    <phoneticPr fontId="199" type="noConversion"/>
  </si>
  <si>
    <t>DEPID</t>
    <phoneticPr fontId="199" type="noConversion"/>
  </si>
  <si>
    <t>X(05)</t>
    <phoneticPr fontId="199" type="noConversion"/>
  </si>
  <si>
    <t>員工編號</t>
    <phoneticPr fontId="199" type="noConversion"/>
  </si>
  <si>
    <t>EMPNO</t>
    <phoneticPr fontId="199" type="noConversion"/>
  </si>
  <si>
    <t>X(10)</t>
    <phoneticPr fontId="199" type="noConversion"/>
  </si>
  <si>
    <t>產品類別</t>
    <phoneticPr fontId="199" type="noConversion"/>
  </si>
  <si>
    <t>PRODTYPE</t>
    <phoneticPr fontId="199" type="noConversion"/>
  </si>
  <si>
    <t>9(02)</t>
    <phoneticPr fontId="199" type="noConversion"/>
  </si>
  <si>
    <t>00:晶片金融卡</t>
    <phoneticPr fontId="199" type="noConversion"/>
  </si>
  <si>
    <t>卡片種類</t>
    <phoneticPr fontId="199" type="noConversion"/>
  </si>
  <si>
    <t>01:晶片金融卡
02:晶片COMBO卡</t>
    <phoneticPr fontId="199" type="noConversion"/>
  </si>
  <si>
    <t>版面</t>
    <phoneticPr fontId="199" type="noConversion"/>
  </si>
  <si>
    <t>CARDTYPE</t>
    <phoneticPr fontId="199" type="noConversion"/>
  </si>
  <si>
    <t xml:space="preserve">00:一般卡 
01:磁條金融卡
02:華納卡 
03:磁條COMBO卡
11:晶片金融卡
13:晶片COMBO卡
17:企業識別卡
18:集團識別卡
41:香港PLUS卡
42:澳門PLUS卡 </t>
    <phoneticPr fontId="199" type="noConversion"/>
  </si>
  <si>
    <t>是否印刷帳號</t>
    <phoneticPr fontId="199" type="noConversion"/>
  </si>
  <si>
    <t>ISPRINTACTNO</t>
    <phoneticPr fontId="199" type="noConversion"/>
  </si>
  <si>
    <t>9(01)</t>
    <phoneticPr fontId="199" type="noConversion"/>
  </si>
  <si>
    <t>0:否 1:是</t>
    <phoneticPr fontId="199" type="noConversion"/>
  </si>
  <si>
    <t>申請日期</t>
    <phoneticPr fontId="199" type="noConversion"/>
  </si>
  <si>
    <t>APPDATE</t>
    <phoneticPr fontId="199" type="noConversion"/>
  </si>
  <si>
    <t>製卡日期</t>
    <phoneticPr fontId="199" type="noConversion"/>
  </si>
  <si>
    <t>CREDATE</t>
    <phoneticPr fontId="199" type="noConversion"/>
  </si>
  <si>
    <t>領用日期</t>
    <phoneticPr fontId="199" type="noConversion"/>
  </si>
  <si>
    <t>LTXDAT</t>
    <phoneticPr fontId="199" type="noConversion"/>
  </si>
  <si>
    <t>領用記號</t>
    <phoneticPr fontId="199" type="noConversion"/>
  </si>
  <si>
    <t>TCARD</t>
    <phoneticPr fontId="199" type="noConversion"/>
  </si>
  <si>
    <t>卡片狀態</t>
    <phoneticPr fontId="199" type="noConversion"/>
  </si>
  <si>
    <r>
      <t>9(01)</t>
    </r>
    <r>
      <rPr>
        <sz val="10"/>
        <rFont val="新細明體"/>
        <family val="1"/>
        <charset val="136"/>
      </rPr>
      <t xml:space="preserve">
</t>
    </r>
    <phoneticPr fontId="199" type="noConversion"/>
  </si>
  <si>
    <t>0 : 晶片卡轉卡戶    
1 : 新申請    
2 : 製卡
3 : 啟用   
4 : 啟用密碼   
5 : 掛失    
6 : 註銷
7 : 在途未啟用註銷 
8 : 掛失未啟用金融信用卡
9 : 在途未啟用</t>
    <phoneticPr fontId="199" type="noConversion"/>
  </si>
  <si>
    <t>吃卡記號</t>
    <phoneticPr fontId="199" type="noConversion"/>
  </si>
  <si>
    <t>RSCARD</t>
    <phoneticPr fontId="199" type="noConversion"/>
  </si>
  <si>
    <t xml:space="preserve">9(01)
</t>
    <phoneticPr fontId="199" type="noConversion"/>
  </si>
  <si>
    <t>0:正常
1:吃卡</t>
    <phoneticPr fontId="199" type="noConversion"/>
  </si>
  <si>
    <t>消費扣款</t>
    <phoneticPr fontId="199" type="noConversion"/>
  </si>
  <si>
    <t>ICPU</t>
    <phoneticPr fontId="199" type="noConversion"/>
  </si>
  <si>
    <t>9(1)</t>
    <phoneticPr fontId="199" type="noConversion"/>
  </si>
  <si>
    <t>0:未申請
1:已申請</t>
    <phoneticPr fontId="199" type="noConversion"/>
  </si>
  <si>
    <t>約定轉帳記號</t>
    <phoneticPr fontId="199" type="noConversion"/>
  </si>
  <si>
    <t>APPTFR</t>
    <phoneticPr fontId="199" type="noConversion"/>
  </si>
  <si>
    <t>0:僅提領現金
2:限約定帳號轉帳 
3:不限約定帳號轉帳</t>
    <phoneticPr fontId="199" type="noConversion"/>
  </si>
  <si>
    <t>國際卡申請記號</t>
    <phoneticPr fontId="199" type="noConversion"/>
  </si>
  <si>
    <t>APPGP</t>
    <phoneticPr fontId="199" type="noConversion"/>
  </si>
  <si>
    <t>0:未申請
1:已申請
2:已申請</t>
    <phoneticPr fontId="199" type="noConversion"/>
  </si>
  <si>
    <t>密碼函記號</t>
    <phoneticPr fontId="199" type="noConversion"/>
  </si>
  <si>
    <t>LETTER</t>
    <phoneticPr fontId="199" type="noConversion"/>
  </si>
  <si>
    <t xml:space="preserve">9(01)
0:有
1:無
</t>
    <phoneticPr fontId="199" type="noConversion"/>
  </si>
  <si>
    <t>領取分行</t>
    <phoneticPr fontId="199" type="noConversion"/>
  </si>
  <si>
    <t>APBRNO</t>
    <phoneticPr fontId="199" type="noConversion"/>
  </si>
  <si>
    <t>9(03)</t>
    <phoneticPr fontId="199" type="noConversion"/>
  </si>
  <si>
    <t>啟用分行</t>
    <phoneticPr fontId="199" type="noConversion"/>
  </si>
  <si>
    <t>OPBRNO</t>
    <phoneticPr fontId="199" type="noConversion"/>
  </si>
  <si>
    <t>限制為主卡交易</t>
    <phoneticPr fontId="199" type="noConversion"/>
  </si>
  <si>
    <t>SELF</t>
    <phoneticPr fontId="199" type="noConversion"/>
  </si>
  <si>
    <t xml:space="preserve">9(01)
0:未申請
1:已申請
</t>
    <phoneticPr fontId="199" type="noConversion"/>
  </si>
  <si>
    <t>金融信用卡狀態</t>
    <phoneticPr fontId="199" type="noConversion"/>
  </si>
  <si>
    <t>COMBINE</t>
    <phoneticPr fontId="199" type="noConversion"/>
  </si>
  <si>
    <t>0: 未申請
1: 永豐銀行已收件
2: 信用卡已收件
3: 信用卡核卡中
4: 信用卡拒絕
5: 信用卡寄卡
6: 信用卡已開卡
7: 信用卡停卡
8: 信用卡補發中
9: 信用卡續卡中</t>
    <phoneticPr fontId="199" type="noConversion"/>
  </si>
  <si>
    <t>(信用/儲值)卡號</t>
    <phoneticPr fontId="199" type="noConversion"/>
  </si>
  <si>
    <t>CREDITNO</t>
    <phoneticPr fontId="199" type="noConversion"/>
  </si>
  <si>
    <t>註銷理由</t>
    <phoneticPr fontId="199" type="noConversion"/>
  </si>
  <si>
    <t>CANCEL</t>
    <phoneticPr fontId="199" type="noConversion"/>
  </si>
  <si>
    <t xml:space="preserve">X(02)
</t>
    <phoneticPr fontId="199" type="noConversion"/>
  </si>
  <si>
    <t>0:無
1:到期續發
2:卡回補發
3:卡未回補發
4:不補發
6:卡回更換卡號</t>
    <phoneticPr fontId="199" type="noConversion"/>
  </si>
  <si>
    <t>停卡理由</t>
    <phoneticPr fontId="199" type="noConversion"/>
  </si>
  <si>
    <t>STOPREASON</t>
    <phoneticPr fontId="199" type="noConversion"/>
  </si>
  <si>
    <t xml:space="preserve">X(02)
0:正常
1:強停
2:客戶要求取消
3:補件過期45天
</t>
    <phoneticPr fontId="199" type="noConversion"/>
  </si>
  <si>
    <t>發卡方式</t>
    <phoneticPr fontId="199" type="noConversion"/>
  </si>
  <si>
    <t>APPKIND</t>
    <phoneticPr fontId="199" type="noConversion"/>
  </si>
  <si>
    <t>0: 一般發卡
1: 預製卡發卡</t>
    <phoneticPr fontId="199" type="noConversion"/>
  </si>
  <si>
    <t>企業名稱</t>
    <phoneticPr fontId="199" type="noConversion"/>
  </si>
  <si>
    <t>COMPANY</t>
    <phoneticPr fontId="199" type="noConversion"/>
  </si>
  <si>
    <r>
      <t>X(</t>
    </r>
    <r>
      <rPr>
        <sz val="10"/>
        <rFont val="新細明體"/>
        <family val="1"/>
        <charset val="136"/>
      </rPr>
      <t>8</t>
    </r>
    <r>
      <rPr>
        <sz val="10"/>
        <rFont val="新細明體"/>
        <family val="1"/>
        <charset val="136"/>
      </rPr>
      <t>0)</t>
    </r>
    <phoneticPr fontId="199" type="noConversion"/>
  </si>
  <si>
    <t>部門名稱</t>
    <phoneticPr fontId="199" type="noConversion"/>
  </si>
  <si>
    <t>DEPNAME</t>
    <phoneticPr fontId="199" type="noConversion"/>
  </si>
  <si>
    <r>
      <t>X(</t>
    </r>
    <r>
      <rPr>
        <sz val="10"/>
        <rFont val="新細明體"/>
        <family val="1"/>
        <charset val="136"/>
      </rPr>
      <t>6</t>
    </r>
    <r>
      <rPr>
        <sz val="10"/>
        <rFont val="新細明體"/>
        <family val="1"/>
        <charset val="136"/>
      </rPr>
      <t>0)</t>
    </r>
    <phoneticPr fontId="199" type="noConversion"/>
  </si>
  <si>
    <t>晶片金融卡約定提款/轉出帳號1</t>
    <phoneticPr fontId="199" type="noConversion"/>
  </si>
  <si>
    <t>OUTACT1</t>
    <phoneticPr fontId="199" type="noConversion"/>
  </si>
  <si>
    <t>9(16)</t>
    <phoneticPr fontId="199" type="noConversion"/>
  </si>
  <si>
    <t>晶片金融卡約定提款/轉出帳號2</t>
    <phoneticPr fontId="199" type="noConversion"/>
  </si>
  <si>
    <t>OUTACT2</t>
    <phoneticPr fontId="199" type="noConversion"/>
  </si>
  <si>
    <t>晶片金融卡約定提款/轉出帳號3</t>
    <phoneticPr fontId="199" type="noConversion"/>
  </si>
  <si>
    <t>OUTACT3</t>
    <phoneticPr fontId="199" type="noConversion"/>
  </si>
  <si>
    <t>晶片金融卡約定提款/轉出帳號4</t>
    <phoneticPr fontId="199" type="noConversion"/>
  </si>
  <si>
    <t>OUTACT4</t>
    <phoneticPr fontId="199" type="noConversion"/>
  </si>
  <si>
    <t>晶片金融卡約定提款/轉出帳號5</t>
    <phoneticPr fontId="199" type="noConversion"/>
  </si>
  <si>
    <t>OUTACT5</t>
    <phoneticPr fontId="199" type="noConversion"/>
  </si>
  <si>
    <t>晶片金融卡約定提款/轉出帳號6</t>
    <phoneticPr fontId="199" type="noConversion"/>
  </si>
  <si>
    <t>OUTACT6</t>
    <phoneticPr fontId="199" type="noConversion"/>
  </si>
  <si>
    <t>晶片金融卡約定提款/轉出帳號7</t>
    <phoneticPr fontId="199" type="noConversion"/>
  </si>
  <si>
    <t>OUTACT7</t>
    <phoneticPr fontId="199" type="noConversion"/>
  </si>
  <si>
    <t>晶片金融卡約定提款/轉出帳號8</t>
    <phoneticPr fontId="199" type="noConversion"/>
  </si>
  <si>
    <t>OUTACT8</t>
    <phoneticPr fontId="199" type="noConversion"/>
  </si>
  <si>
    <t>晶片金融卡約定轉入帳號1</t>
    <phoneticPr fontId="199" type="noConversion"/>
  </si>
  <si>
    <t>INACT1</t>
    <phoneticPr fontId="199" type="noConversion"/>
  </si>
  <si>
    <t>9(19)</t>
    <phoneticPr fontId="199" type="noConversion"/>
  </si>
  <si>
    <t>晶片金融卡約定轉入帳號2</t>
    <phoneticPr fontId="199" type="noConversion"/>
  </si>
  <si>
    <t>INACT2</t>
    <phoneticPr fontId="199" type="noConversion"/>
  </si>
  <si>
    <t>晶片金融卡約定轉入帳號3</t>
    <phoneticPr fontId="199" type="noConversion"/>
  </si>
  <si>
    <t>INACT3</t>
    <phoneticPr fontId="199" type="noConversion"/>
  </si>
  <si>
    <t>晶片金融卡約定轉入帳號4</t>
    <phoneticPr fontId="199" type="noConversion"/>
  </si>
  <si>
    <t>INACT4</t>
    <phoneticPr fontId="199" type="noConversion"/>
  </si>
  <si>
    <t>晶片金融卡約定轉入帳號5</t>
    <phoneticPr fontId="199" type="noConversion"/>
  </si>
  <si>
    <t>INACT5</t>
    <phoneticPr fontId="199" type="noConversion"/>
  </si>
  <si>
    <t>晶片金融卡約定轉入帳號6</t>
    <phoneticPr fontId="199" type="noConversion"/>
  </si>
  <si>
    <t>INACT6</t>
    <phoneticPr fontId="199" type="noConversion"/>
  </si>
  <si>
    <t>晶片金融卡約定轉入帳號7</t>
    <phoneticPr fontId="199" type="noConversion"/>
  </si>
  <si>
    <t>INACT7</t>
    <phoneticPr fontId="199" type="noConversion"/>
  </si>
  <si>
    <t>晶片金融卡約定轉入帳號8</t>
    <phoneticPr fontId="199" type="noConversion"/>
  </si>
  <si>
    <t>INACT8</t>
    <phoneticPr fontId="199" type="noConversion"/>
  </si>
  <si>
    <t>信用/儲值</t>
    <phoneticPr fontId="199" type="noConversion"/>
  </si>
  <si>
    <t>CREDITKIND</t>
    <phoneticPr fontId="199" type="noConversion"/>
  </si>
  <si>
    <t>X(04)</t>
    <phoneticPr fontId="199" type="noConversion"/>
  </si>
  <si>
    <t>明細筆數</t>
    <phoneticPr fontId="199" type="noConversion"/>
  </si>
  <si>
    <t>9(05)</t>
    <phoneticPr fontId="199" type="noConversion"/>
  </si>
  <si>
    <t>變更項目</t>
    <phoneticPr fontId="199" type="noConversion"/>
  </si>
  <si>
    <t>TXCD</t>
    <phoneticPr fontId="199" type="noConversion"/>
  </si>
  <si>
    <t>01.啟用
02.啟用更正
03.內容變更
04.掛失
05.註銷</t>
    <phoneticPr fontId="199" type="noConversion"/>
  </si>
  <si>
    <t>交易代號</t>
    <phoneticPr fontId="199" type="noConversion"/>
  </si>
  <si>
    <t>TRANSID</t>
    <phoneticPr fontId="199" type="noConversion"/>
  </si>
  <si>
    <t>變更日期</t>
    <phoneticPr fontId="199" type="noConversion"/>
  </si>
  <si>
    <t>UPDATEDATE</t>
    <phoneticPr fontId="199" type="noConversion"/>
  </si>
  <si>
    <t>變更時間</t>
    <phoneticPr fontId="199" type="noConversion"/>
  </si>
  <si>
    <t>UPDATETIME</t>
    <phoneticPr fontId="199" type="noConversion"/>
  </si>
  <si>
    <t>X(08)</t>
    <phoneticPr fontId="199" type="noConversion"/>
  </si>
  <si>
    <t>異動單位</t>
    <phoneticPr fontId="199" type="noConversion"/>
  </si>
  <si>
    <t>UPDATEBRNO</t>
    <phoneticPr fontId="199" type="noConversion"/>
  </si>
  <si>
    <t>異動櫃員</t>
    <phoneticPr fontId="199" type="noConversion"/>
  </si>
  <si>
    <t>UPDATEUSERID</t>
    <phoneticPr fontId="199" type="noConversion"/>
  </si>
  <si>
    <t>X(6)</t>
    <phoneticPr fontId="199" type="noConversion"/>
  </si>
  <si>
    <t>放行主管</t>
    <phoneticPr fontId="199" type="noConversion"/>
  </si>
  <si>
    <t>UPDATESIGNID</t>
    <phoneticPr fontId="199" type="noConversion"/>
  </si>
  <si>
    <t>變更前狀態</t>
    <phoneticPr fontId="199" type="noConversion"/>
  </si>
  <si>
    <t>LASTSTATUS</t>
    <phoneticPr fontId="199" type="noConversion"/>
  </si>
  <si>
    <t>變更後狀態</t>
    <phoneticPr fontId="199" type="noConversion"/>
  </si>
  <si>
    <t>AFTERSTATUS</t>
    <phoneticPr fontId="199" type="noConversion"/>
  </si>
  <si>
    <t>申請項目</t>
    <phoneticPr fontId="199" type="noConversion"/>
  </si>
  <si>
    <r>
      <t xml:space="preserve">01.啟用
02.啟用更正
</t>
    </r>
    <r>
      <rPr>
        <sz val="12"/>
        <color rgb="FFFF0000"/>
        <rFont val="標楷體"/>
        <family val="4"/>
        <charset val="136"/>
      </rPr>
      <t>03.內容變更</t>
    </r>
    <r>
      <rPr>
        <sz val="12"/>
        <color theme="1"/>
        <rFont val="標楷體"/>
        <family val="4"/>
        <charset val="136"/>
      </rPr>
      <t xml:space="preserve">
04.掛失
05.註銷
</t>
    </r>
    <r>
      <rPr>
        <sz val="12"/>
        <rFont val="標楷體"/>
        <family val="4"/>
        <charset val="136"/>
      </rPr>
      <t>06.重設晶片序號</t>
    </r>
    <phoneticPr fontId="199" type="noConversion"/>
  </si>
  <si>
    <t>企業識別卡統編</t>
    <phoneticPr fontId="199" type="noConversion"/>
  </si>
  <si>
    <t>BUSINO</t>
    <phoneticPr fontId="199" type="noConversion"/>
  </si>
  <si>
    <t>X(05)</t>
  </si>
  <si>
    <t>領用分行</t>
    <phoneticPr fontId="199" type="noConversion"/>
  </si>
  <si>
    <t>9(3)</t>
    <phoneticPr fontId="199" type="noConversion"/>
  </si>
  <si>
    <t>限定主帳號交易</t>
    <phoneticPr fontId="199" type="noConversion"/>
  </si>
  <si>
    <t>限制轉帳交易</t>
    <phoneticPr fontId="199" type="noConversion"/>
  </si>
  <si>
    <t>0:僅提領現金功能
2:限約定帳號轉帳
3:不限約定帳號轉帳</t>
    <phoneticPr fontId="199" type="noConversion"/>
  </si>
  <si>
    <t>身分證字號/統一編號</t>
    <phoneticPr fontId="199" type="noConversion"/>
  </si>
  <si>
    <t>中文戶名</t>
    <phoneticPr fontId="199" type="noConversion"/>
  </si>
  <si>
    <t>卡片印刷帳號</t>
    <phoneticPr fontId="199" type="noConversion"/>
  </si>
  <si>
    <t>註銷原因</t>
    <phoneticPr fontId="199" type="noConversion"/>
  </si>
  <si>
    <t>2.卡回補發(不換卡號)
3.卡未回補發(換卡號)
4.不補發
6.卡回更換卡號</t>
    <phoneticPr fontId="199" type="noConversion"/>
  </si>
  <si>
    <t>TYPE</t>
    <phoneticPr fontId="199" type="noConversion"/>
  </si>
  <si>
    <t>11:印刷帳號金融卡
12:空白版面金融卡
13:晶片COMBO卡
17:企業識別卡
18:集團識別卡</t>
    <phoneticPr fontId="199" type="noConversion"/>
  </si>
  <si>
    <r>
      <t xml:space="preserve">01.啟用
02.啟用更正
03.內容變更
04.掛失
05.註銷
</t>
    </r>
    <r>
      <rPr>
        <sz val="12"/>
        <rFont val="標楷體"/>
        <family val="4"/>
        <charset val="136"/>
      </rPr>
      <t>06.重設晶片序號</t>
    </r>
    <phoneticPr fontId="199" type="noConversion"/>
  </si>
  <si>
    <t>X(80)</t>
    <phoneticPr fontId="199" type="noConversion"/>
  </si>
  <si>
    <t>X(60)</t>
    <phoneticPr fontId="199" type="noConversion"/>
  </si>
  <si>
    <t>http://10.11.140.161/api/Member/MemberRegisterCheck</t>
    <phoneticPr fontId="2" type="noConversion"/>
  </si>
  <si>
    <t>出生年月日</t>
    <phoneticPr fontId="2" type="noConversion"/>
  </si>
  <si>
    <t>Birthday</t>
    <phoneticPr fontId="2" type="noConversion"/>
  </si>
  <si>
    <r>
      <rPr>
        <sz val="12"/>
        <color theme="1"/>
        <rFont val="標楷體"/>
        <family val="4"/>
        <charset val="136"/>
      </rPr>
      <t>格式</t>
    </r>
    <r>
      <rPr>
        <sz val="12"/>
        <color theme="1"/>
        <rFont val="Calibri"/>
        <family val="2"/>
      </rPr>
      <t>YYYYMMDD</t>
    </r>
    <phoneticPr fontId="2" type="noConversion"/>
  </si>
  <si>
    <t>http://10.11.140.161/api/Member/MemberRegisterCheckCardInfo</t>
    <phoneticPr fontId="2" type="noConversion"/>
  </si>
  <si>
    <t>信用卡卡號</t>
    <phoneticPr fontId="2" type="noConversion"/>
  </si>
  <si>
    <t>信用卡效期</t>
    <phoneticPr fontId="2" type="noConversion"/>
  </si>
  <si>
    <t>ValidDate</t>
    <phoneticPr fontId="2" type="noConversion"/>
  </si>
  <si>
    <r>
      <rPr>
        <sz val="12"/>
        <color rgb="FF1A1A1A"/>
        <rFont val="標楷體"/>
        <family val="4"/>
        <charset val="136"/>
      </rPr>
      <t>格式：</t>
    </r>
    <r>
      <rPr>
        <sz val="12"/>
        <color rgb="FF1A1A1A"/>
        <rFont val="Calibri"/>
        <family val="2"/>
      </rPr>
      <t>MMYY</t>
    </r>
    <phoneticPr fontId="2" type="noConversion"/>
  </si>
  <si>
    <t>信用卡背面末3碼</t>
    <phoneticPr fontId="2" type="noConversion"/>
  </si>
  <si>
    <t>CVV2</t>
    <phoneticPr fontId="2" type="noConversion"/>
  </si>
  <si>
    <t>2.5</t>
    <phoneticPr fontId="2" type="noConversion"/>
  </si>
  <si>
    <t>取得驗證方式</t>
    <phoneticPr fontId="2" type="noConversion"/>
  </si>
  <si>
    <r>
      <t>1:</t>
    </r>
    <r>
      <rPr>
        <sz val="12"/>
        <color theme="1"/>
        <rFont val="標楷體"/>
        <family val="4"/>
        <charset val="136"/>
      </rPr>
      <t>手機</t>
    </r>
    <r>
      <rPr>
        <sz val="12"/>
        <color theme="1"/>
        <rFont val="Calibri"/>
        <family val="2"/>
      </rPr>
      <t>;2:EMAIL</t>
    </r>
    <phoneticPr fontId="2" type="noConversion"/>
  </si>
  <si>
    <t>例外錯誤</t>
    <phoneticPr fontId="2" type="noConversion"/>
  </si>
  <si>
    <t>Original</t>
    <phoneticPr fontId="2" type="noConversion"/>
  </si>
  <si>
    <t>7.1</t>
    <phoneticPr fontId="2" type="noConversion"/>
  </si>
  <si>
    <t>7.2</t>
    <phoneticPr fontId="2" type="noConversion"/>
  </si>
  <si>
    <t>手機號碼</t>
    <phoneticPr fontId="2" type="noConversion"/>
  </si>
  <si>
    <t>Mobile</t>
    <phoneticPr fontId="2" type="noConversion"/>
  </si>
  <si>
    <t>7.3</t>
    <phoneticPr fontId="2" type="noConversion"/>
  </si>
  <si>
    <t>電子郵件地址</t>
    <phoneticPr fontId="2" type="noConversion"/>
  </si>
  <si>
    <t>7.4</t>
    <phoneticPr fontId="2" type="noConversion"/>
  </si>
  <si>
    <t>卡友是否使用實體帳單</t>
    <phoneticPr fontId="2" type="noConversion"/>
  </si>
  <si>
    <t>IsPaperStatement</t>
    <phoneticPr fontId="2" type="noConversion"/>
  </si>
  <si>
    <t>http://10.11.140.161/api/Member/MemberRegister</t>
    <phoneticPr fontId="2" type="noConversion"/>
  </si>
  <si>
    <t>註冊驗證碼</t>
    <phoneticPr fontId="2" type="noConversion"/>
  </si>
  <si>
    <t>RegisterCode</t>
    <phoneticPr fontId="2" type="noConversion"/>
  </si>
  <si>
    <t>2.4</t>
    <phoneticPr fontId="2" type="noConversion"/>
  </si>
  <si>
    <t>是否修改帳單寄送方式為【電子郵件】</t>
    <phoneticPr fontId="2" type="noConversion"/>
  </si>
  <si>
    <t>IsApplyEBill</t>
    <phoneticPr fontId="2" type="noConversion"/>
  </si>
  <si>
    <t>http://10.11.140.161/api/AutoDeduct/QueryDDInfo</t>
    <phoneticPr fontId="2" type="noConversion"/>
  </si>
  <si>
    <t>是否有自扣設定</t>
  </si>
  <si>
    <t>DD_FLAG</t>
  </si>
  <si>
    <r>
      <t>Y:</t>
    </r>
    <r>
      <rPr>
        <sz val="12"/>
        <color theme="1"/>
        <rFont val="標楷體"/>
        <family val="4"/>
        <charset val="136"/>
      </rPr>
      <t>有</t>
    </r>
    <r>
      <rPr>
        <sz val="12"/>
        <color theme="1"/>
        <rFont val="Calibri"/>
        <family val="2"/>
      </rPr>
      <t xml:space="preserve"> N:</t>
    </r>
    <r>
      <rPr>
        <sz val="12"/>
        <color theme="1"/>
        <rFont val="標楷體"/>
        <family val="4"/>
        <charset val="136"/>
      </rPr>
      <t>無</t>
    </r>
  </si>
  <si>
    <t>DD_BankCode</t>
  </si>
  <si>
    <t xml:space="preserve">DD_Acct </t>
  </si>
  <si>
    <t>自扣方式</t>
  </si>
  <si>
    <t xml:space="preserve">DD_IND </t>
  </si>
  <si>
    <r>
      <t>Y:</t>
    </r>
    <r>
      <rPr>
        <sz val="12"/>
        <color theme="1"/>
        <rFont val="標楷體"/>
        <family val="4"/>
        <charset val="136"/>
      </rPr>
      <t>最低</t>
    </r>
    <r>
      <rPr>
        <sz val="12"/>
        <color theme="1"/>
        <rFont val="Calibri"/>
        <family val="2"/>
      </rPr>
      <t xml:space="preserve">  N </t>
    </r>
    <r>
      <rPr>
        <sz val="12"/>
        <color theme="1"/>
        <rFont val="標楷體"/>
        <family val="4"/>
        <charset val="136"/>
      </rPr>
      <t>或</t>
    </r>
    <r>
      <rPr>
        <sz val="12"/>
        <color theme="1"/>
        <rFont val="Calibri"/>
        <family val="2"/>
      </rPr>
      <t xml:space="preserve"> </t>
    </r>
    <r>
      <rPr>
        <sz val="12"/>
        <color theme="1"/>
        <rFont val="標楷體"/>
        <family val="4"/>
        <charset val="136"/>
      </rPr>
      <t>空白</t>
    </r>
    <r>
      <rPr>
        <sz val="12"/>
        <color theme="1"/>
        <rFont val="Calibri"/>
        <family val="2"/>
      </rPr>
      <t>:</t>
    </r>
    <r>
      <rPr>
        <sz val="12"/>
        <color theme="1"/>
        <rFont val="標楷體"/>
        <family val="4"/>
        <charset val="136"/>
      </rPr>
      <t>全額</t>
    </r>
  </si>
  <si>
    <t>7.5</t>
    <phoneticPr fontId="2" type="noConversion"/>
  </si>
  <si>
    <t xml:space="preserve">本期應繳金額    </t>
  </si>
  <si>
    <t>STMT_Amt</t>
    <phoneticPr fontId="2" type="noConversion"/>
  </si>
  <si>
    <t>7.6</t>
    <phoneticPr fontId="2" type="noConversion"/>
  </si>
  <si>
    <t xml:space="preserve">STMT_Min </t>
    <phoneticPr fontId="2" type="noConversion"/>
  </si>
  <si>
    <t>7.7</t>
    <phoneticPr fontId="2" type="noConversion"/>
  </si>
  <si>
    <t xml:space="preserve">繳款截止日      </t>
  </si>
  <si>
    <t>STMT_DueDate</t>
    <phoneticPr fontId="2" type="noConversion"/>
  </si>
  <si>
    <t>7.8</t>
    <phoneticPr fontId="2" type="noConversion"/>
  </si>
  <si>
    <t>自扣設定結果訊息</t>
  </si>
  <si>
    <t xml:space="preserve">ReturnMsg1 </t>
  </si>
  <si>
    <t>7.9</t>
    <phoneticPr fontId="2" type="noConversion"/>
  </si>
  <si>
    <t>ReturnMsg2</t>
    <phoneticPr fontId="2" type="noConversion"/>
  </si>
  <si>
    <t>http://10.11.140.161/api/AutoDeduct/SetDDAccount</t>
    <phoneticPr fontId="2" type="noConversion"/>
  </si>
  <si>
    <t xml:space="preserve">CusName        </t>
  </si>
  <si>
    <t xml:space="preserve">是否有自扣設定  </t>
    <phoneticPr fontId="2" type="noConversion"/>
  </si>
  <si>
    <t xml:space="preserve">DD_FLAG        </t>
  </si>
  <si>
    <r>
      <t>Y:</t>
    </r>
    <r>
      <rPr>
        <sz val="12"/>
        <color rgb="FF1A1A1A"/>
        <rFont val="標楷體"/>
        <family val="4"/>
        <charset val="136"/>
      </rPr>
      <t>有</t>
    </r>
    <r>
      <rPr>
        <sz val="12"/>
        <color rgb="FF1A1A1A"/>
        <rFont val="Calibri"/>
        <family val="2"/>
      </rPr>
      <t xml:space="preserve"> N:</t>
    </r>
    <r>
      <rPr>
        <sz val="12"/>
        <color rgb="FF1A1A1A"/>
        <rFont val="標楷體"/>
        <family val="4"/>
        <charset val="136"/>
      </rPr>
      <t>無</t>
    </r>
  </si>
  <si>
    <t xml:space="preserve">銀行代碼 </t>
  </si>
  <si>
    <t xml:space="preserve">DD_BankCode    </t>
  </si>
  <si>
    <t xml:space="preserve">DD_Acct        </t>
  </si>
  <si>
    <t xml:space="preserve">自扣方式 </t>
    <phoneticPr fontId="2" type="noConversion"/>
  </si>
  <si>
    <t xml:space="preserve">DD_IND         </t>
  </si>
  <si>
    <r>
      <t>Y:</t>
    </r>
    <r>
      <rPr>
        <sz val="12"/>
        <color rgb="FF1A1A1A"/>
        <rFont val="標楷體"/>
        <family val="4"/>
        <charset val="136"/>
      </rPr>
      <t>最低</t>
    </r>
    <r>
      <rPr>
        <sz val="12"/>
        <color rgb="FF1A1A1A"/>
        <rFont val="Calibri"/>
        <family val="2"/>
      </rPr>
      <t xml:space="preserve">  N </t>
    </r>
    <r>
      <rPr>
        <sz val="12"/>
        <color rgb="FF1A1A1A"/>
        <rFont val="標楷體"/>
        <family val="4"/>
        <charset val="136"/>
      </rPr>
      <t>或</t>
    </r>
    <r>
      <rPr>
        <sz val="12"/>
        <color rgb="FF1A1A1A"/>
        <rFont val="Calibri"/>
        <family val="2"/>
      </rPr>
      <t xml:space="preserve"> </t>
    </r>
    <r>
      <rPr>
        <sz val="12"/>
        <color rgb="FF1A1A1A"/>
        <rFont val="標楷體"/>
        <family val="4"/>
        <charset val="136"/>
      </rPr>
      <t>空白</t>
    </r>
    <r>
      <rPr>
        <sz val="12"/>
        <color rgb="FF1A1A1A"/>
        <rFont val="Calibri"/>
        <family val="2"/>
      </rPr>
      <t xml:space="preserve"> : </t>
    </r>
    <r>
      <rPr>
        <sz val="12"/>
        <color rgb="FF1A1A1A"/>
        <rFont val="標楷體"/>
        <family val="4"/>
        <charset val="136"/>
      </rPr>
      <t>全額</t>
    </r>
  </si>
  <si>
    <t xml:space="preserve">預計變更銀行代碼 </t>
    <phoneticPr fontId="2" type="noConversion"/>
  </si>
  <si>
    <t>NEW_DD_BankCode</t>
  </si>
  <si>
    <t>預計變更銀行帳號</t>
  </si>
  <si>
    <t xml:space="preserve">NEW_DD_Acct    </t>
  </si>
  <si>
    <t>2.9</t>
    <phoneticPr fontId="2" type="noConversion"/>
  </si>
  <si>
    <t xml:space="preserve">NEW_DD_IND     </t>
  </si>
  <si>
    <r>
      <t>Y:</t>
    </r>
    <r>
      <rPr>
        <sz val="12"/>
        <color theme="1"/>
        <rFont val="標楷體"/>
        <family val="4"/>
        <charset val="136"/>
      </rPr>
      <t>最低</t>
    </r>
    <r>
      <rPr>
        <sz val="12"/>
        <color theme="1"/>
        <rFont val="Calibri"/>
        <family val="2"/>
      </rPr>
      <t xml:space="preserve">  N </t>
    </r>
    <r>
      <rPr>
        <sz val="12"/>
        <color theme="1"/>
        <rFont val="標楷體"/>
        <family val="4"/>
        <charset val="136"/>
      </rPr>
      <t>或</t>
    </r>
    <r>
      <rPr>
        <sz val="12"/>
        <color theme="1"/>
        <rFont val="Calibri"/>
        <family val="2"/>
      </rPr>
      <t xml:space="preserve"> </t>
    </r>
    <r>
      <rPr>
        <sz val="12"/>
        <color theme="1"/>
        <rFont val="標楷體"/>
        <family val="4"/>
        <charset val="136"/>
      </rPr>
      <t>空白</t>
    </r>
    <r>
      <rPr>
        <sz val="12"/>
        <color theme="1"/>
        <rFont val="Calibri"/>
        <family val="2"/>
      </rPr>
      <t xml:space="preserve"> : </t>
    </r>
    <r>
      <rPr>
        <sz val="12"/>
        <color theme="1"/>
        <rFont val="標楷體"/>
        <family val="4"/>
        <charset val="136"/>
      </rPr>
      <t>全額</t>
    </r>
  </si>
  <si>
    <t>設定本期扣款金額</t>
  </si>
  <si>
    <t>http://10.11.140.161/api/AutoDeduct/SetDDAmount</t>
    <phoneticPr fontId="2" type="noConversion"/>
  </si>
  <si>
    <t xml:space="preserve">CusName     </t>
  </si>
  <si>
    <t xml:space="preserve">DD_FLAG     </t>
  </si>
  <si>
    <t xml:space="preserve">DD_BankCode </t>
  </si>
  <si>
    <t xml:space="preserve">DD_Acct     </t>
  </si>
  <si>
    <t xml:space="preserve">DD_IND      </t>
  </si>
  <si>
    <t>本期扣款金額</t>
    <phoneticPr fontId="2" type="noConversion"/>
  </si>
  <si>
    <t xml:space="preserve">DD_STMT_Amt </t>
  </si>
  <si>
    <r>
      <t>Y:</t>
    </r>
    <r>
      <rPr>
        <sz val="12"/>
        <color rgb="FF1A1A1A"/>
        <rFont val="標楷體"/>
        <family val="4"/>
        <charset val="136"/>
      </rPr>
      <t>最低</t>
    </r>
    <r>
      <rPr>
        <sz val="12"/>
        <color rgb="FF1A1A1A"/>
        <rFont val="Calibri"/>
        <family val="2"/>
      </rPr>
      <t xml:space="preserve">  N </t>
    </r>
    <r>
      <rPr>
        <sz val="12"/>
        <color rgb="FF1A1A1A"/>
        <rFont val="標楷體"/>
        <family val="4"/>
        <charset val="136"/>
      </rPr>
      <t>或</t>
    </r>
    <r>
      <rPr>
        <sz val="12"/>
        <color rgb="FF1A1A1A"/>
        <rFont val="Calibri"/>
        <family val="2"/>
      </rPr>
      <t xml:space="preserve"> </t>
    </r>
    <r>
      <rPr>
        <sz val="12"/>
        <color rgb="FF1A1A1A"/>
        <rFont val="標楷體"/>
        <family val="4"/>
        <charset val="136"/>
      </rPr>
      <t>空白</t>
    </r>
    <r>
      <rPr>
        <sz val="12"/>
        <color rgb="FF1A1A1A"/>
        <rFont val="Calibri"/>
        <family val="2"/>
      </rPr>
      <t xml:space="preserve"> : </t>
    </r>
    <r>
      <rPr>
        <sz val="12"/>
        <color rgb="FF1A1A1A"/>
        <rFont val="標楷體"/>
        <family val="4"/>
        <charset val="136"/>
      </rPr>
      <t>全額</t>
    </r>
    <phoneticPr fontId="2" type="noConversion"/>
  </si>
  <si>
    <t>變更自扣方式</t>
    <phoneticPr fontId="2" type="noConversion"/>
  </si>
  <si>
    <t>NEW_DD_IND</t>
    <phoneticPr fontId="2" type="noConversion"/>
  </si>
  <si>
    <r>
      <t>Y:</t>
    </r>
    <r>
      <rPr>
        <sz val="12"/>
        <color theme="1"/>
        <rFont val="標楷體"/>
        <family val="4"/>
        <charset val="136"/>
      </rPr>
      <t>最低</t>
    </r>
    <r>
      <rPr>
        <sz val="12"/>
        <color theme="1"/>
        <rFont val="Calibri"/>
        <family val="2"/>
      </rPr>
      <t xml:space="preserve">  N </t>
    </r>
    <r>
      <rPr>
        <sz val="12"/>
        <color theme="1"/>
        <rFont val="標楷體"/>
        <family val="4"/>
        <charset val="136"/>
      </rPr>
      <t>或</t>
    </r>
    <r>
      <rPr>
        <sz val="12"/>
        <color theme="1"/>
        <rFont val="Calibri"/>
        <family val="2"/>
      </rPr>
      <t xml:space="preserve"> </t>
    </r>
    <r>
      <rPr>
        <sz val="12"/>
        <color theme="1"/>
        <rFont val="標楷體"/>
        <family val="4"/>
        <charset val="136"/>
      </rPr>
      <t>空白</t>
    </r>
    <r>
      <rPr>
        <sz val="12"/>
        <color theme="1"/>
        <rFont val="Calibri"/>
        <family val="2"/>
      </rPr>
      <t xml:space="preserve"> : </t>
    </r>
    <r>
      <rPr>
        <sz val="12"/>
        <color theme="1"/>
        <rFont val="標楷體"/>
        <family val="4"/>
        <charset val="136"/>
      </rPr>
      <t>全額</t>
    </r>
    <phoneticPr fontId="2" type="noConversion"/>
  </si>
  <si>
    <t>2023/4/7 V1</t>
    <phoneticPr fontId="2" type="noConversion"/>
  </si>
  <si>
    <t>API管理系統(APIM)</t>
    <phoneticPr fontId="2" type="noConversion"/>
  </si>
  <si>
    <t>https://apisbx.sinopac.com/api/oauth/integrate/mgmt/authorizations/</t>
    <phoneticPr fontId="2" type="noConversion"/>
  </si>
  <si>
    <t>https://api.sinopac.com/api/oauth/integrate/mgmt/authorizations/</t>
    <phoneticPr fontId="2" type="noConversion"/>
  </si>
  <si>
    <t>Params</t>
    <phoneticPr fontId="2" type="noConversion"/>
  </si>
  <si>
    <t>USER ID</t>
    <phoneticPr fontId="2" type="noConversion"/>
  </si>
  <si>
    <r>
      <t>user</t>
    </r>
    <r>
      <rPr>
        <sz val="12"/>
        <color theme="1"/>
        <rFont val="細明體"/>
        <family val="2"/>
        <charset val="136"/>
      </rPr>
      <t>的</t>
    </r>
    <r>
      <rPr>
        <sz val="12"/>
        <color theme="1"/>
        <rFont val="Calibri"/>
        <family val="2"/>
      </rPr>
      <t>ID</t>
    </r>
    <phoneticPr fontId="2" type="noConversion"/>
  </si>
  <si>
    <t>授權起始期</t>
    <phoneticPr fontId="2" type="noConversion"/>
  </si>
  <si>
    <t>createdDate</t>
    <phoneticPr fontId="2" type="noConversion"/>
  </si>
  <si>
    <t>授權截止日</t>
    <phoneticPr fontId="2" type="noConversion"/>
  </si>
  <si>
    <t>expireDate</t>
    <phoneticPr fontId="2" type="noConversion"/>
  </si>
  <si>
    <t>授權id，需使用此id作為取消授權使用</t>
    <phoneticPr fontId="2" type="noConversion"/>
  </si>
  <si>
    <t>id</t>
    <phoneticPr fontId="2" type="noConversion"/>
  </si>
  <si>
    <t>授權範圍</t>
    <phoneticPr fontId="2" type="noConversion"/>
  </si>
  <si>
    <t>scopes</t>
    <phoneticPr fontId="2" type="noConversion"/>
  </si>
  <si>
    <t xml:space="preserve">string </t>
  </si>
  <si>
    <t>授權Appilcataion於APIM上之ID</t>
    <phoneticPr fontId="2" type="noConversion"/>
  </si>
  <si>
    <t>applicationID</t>
    <phoneticPr fontId="2" type="noConversion"/>
  </si>
  <si>
    <t>授權Appilcataion於APIM上註冊名稱</t>
    <phoneticPr fontId="2" type="noConversion"/>
  </si>
  <si>
    <t>applicationName</t>
    <phoneticPr fontId="2" type="noConversion"/>
  </si>
  <si>
    <t>TSP名稱</t>
    <phoneticPr fontId="2" type="noConversion"/>
  </si>
  <si>
    <t>tsp_company_name</t>
    <phoneticPr fontId="2" type="noConversion"/>
  </si>
  <si>
    <t>授權天數</t>
    <phoneticPr fontId="2" type="noConversion"/>
  </si>
  <si>
    <t>tsp_refresh_days</t>
    <phoneticPr fontId="2" type="noConversion"/>
  </si>
  <si>
    <t>系統計算會少一天，例如實際授權為90天，這邊會顯示89</t>
    <phoneticPr fontId="2" type="noConversion"/>
  </si>
  <si>
    <t>使用者取消授權API</t>
    <phoneticPr fontId="2" type="noConversion"/>
  </si>
  <si>
    <t>(DELETE) https://apisbx.sinopac.com/api/oauth/integrate/mgmt/authorizations/{id}</t>
    <phoneticPr fontId="2" type="noConversion"/>
  </si>
  <si>
    <t>(DELETE) https://api.sinopac.com/api/oauth/integrate/mgmt/authorizations/{id}</t>
    <phoneticPr fontId="2" type="noConversion"/>
  </si>
  <si>
    <t>Path</t>
    <phoneticPr fontId="2" type="noConversion"/>
  </si>
  <si>
    <r>
      <rPr>
        <sz val="12"/>
        <color theme="1"/>
        <rFont val="細明體"/>
        <family val="2"/>
        <charset val="136"/>
      </rPr>
      <t>授權</t>
    </r>
    <r>
      <rPr>
        <sz val="12"/>
        <color theme="1"/>
        <rFont val="Calibri"/>
        <family val="2"/>
      </rPr>
      <t>id</t>
    </r>
    <phoneticPr fontId="2" type="noConversion"/>
  </si>
  <si>
    <r>
      <rPr>
        <sz val="12"/>
        <color theme="1"/>
        <rFont val="細明體"/>
        <family val="2"/>
        <charset val="136"/>
      </rPr>
      <t>授權</t>
    </r>
    <r>
      <rPr>
        <sz val="12"/>
        <color theme="1"/>
        <rFont val="Calibri"/>
        <family val="2"/>
      </rPr>
      <t>id</t>
    </r>
    <r>
      <rPr>
        <sz val="12"/>
        <color theme="1"/>
        <rFont val="細明體"/>
        <family val="2"/>
        <charset val="136"/>
      </rPr>
      <t>，需先使用</t>
    </r>
    <r>
      <rPr>
        <sz val="12"/>
        <color theme="1"/>
        <rFont val="Calibri"/>
        <family val="2"/>
      </rPr>
      <t xml:space="preserve">Get /api/oauth/integrate/mgmt/authorizations/ </t>
    </r>
    <r>
      <rPr>
        <sz val="12"/>
        <color theme="1"/>
        <rFont val="細明體"/>
        <family val="2"/>
        <charset val="136"/>
      </rPr>
      <t>取回授權</t>
    </r>
    <r>
      <rPr>
        <sz val="12"/>
        <color theme="1"/>
        <rFont val="Calibri"/>
        <family val="2"/>
      </rPr>
      <t>id</t>
    </r>
    <phoneticPr fontId="2" type="noConversion"/>
  </si>
  <si>
    <t>回應代碼</t>
    <phoneticPr fontId="2" type="noConversion"/>
  </si>
  <si>
    <t>code</t>
    <phoneticPr fontId="2" type="noConversion"/>
  </si>
  <si>
    <t>回應訊息</t>
    <phoneticPr fontId="2" type="noConversion"/>
  </si>
  <si>
    <t>message</t>
    <phoneticPr fontId="2" type="noConversion"/>
  </si>
  <si>
    <t>身分認證中心(BS08025)</t>
    <phoneticPr fontId="2" type="noConversion"/>
  </si>
  <si>
    <t>app</t>
    <phoneticPr fontId="2" type="noConversion"/>
  </si>
  <si>
    <t>https://apisbx.sinopac.com/api/v2/FISC/oauth/tsp</t>
    <phoneticPr fontId="2" type="noConversion"/>
  </si>
  <si>
    <t>https://api.sinopac.com/api/v2/FISC/oauth/tsp</t>
    <phoneticPr fontId="2" type="noConversion"/>
  </si>
  <si>
    <t>application/json</t>
    <phoneticPr fontId="2" type="noConversion"/>
  </si>
  <si>
    <t>JwtToken</t>
    <phoneticPr fontId="2" type="noConversion"/>
  </si>
  <si>
    <t>RespData</t>
    <phoneticPr fontId="2" type="noConversion"/>
  </si>
  <si>
    <t>json</t>
    <phoneticPr fontId="2" type="noConversion"/>
  </si>
  <si>
    <t>1.1</t>
    <phoneticPr fontId="2" type="noConversion"/>
  </si>
  <si>
    <t>驗證結果</t>
    <phoneticPr fontId="2" type="noConversion"/>
  </si>
  <si>
    <t>ValidToken</t>
    <phoneticPr fontId="2" type="noConversion"/>
  </si>
  <si>
    <t>1.2</t>
    <phoneticPr fontId="2" type="noConversion"/>
  </si>
  <si>
    <t>TspName</t>
    <phoneticPr fontId="2" type="noConversion"/>
  </si>
  <si>
    <t>1.3</t>
    <phoneticPr fontId="2" type="noConversion"/>
  </si>
  <si>
    <t>TSP ICON</t>
    <phoneticPr fontId="2" type="noConversion"/>
  </si>
  <si>
    <t>TspIcon</t>
    <phoneticPr fontId="2" type="noConversion"/>
  </si>
  <si>
    <t>1.4</t>
    <phoneticPr fontId="2" type="noConversion"/>
  </si>
  <si>
    <t>簽署Scops</t>
    <phoneticPr fontId="2" type="noConversion"/>
  </si>
  <si>
    <t>TspScopes</t>
    <phoneticPr fontId="2" type="noConversion"/>
  </si>
  <si>
    <t>1.5</t>
    <phoneticPr fontId="2" type="noConversion"/>
  </si>
  <si>
    <t>Uid</t>
    <phoneticPr fontId="2" type="noConversion"/>
  </si>
  <si>
    <t>認證時間</t>
    <phoneticPr fontId="2" type="noConversion"/>
  </si>
  <si>
    <t>AuthDateTime</t>
    <phoneticPr fontId="2" type="noConversion"/>
  </si>
  <si>
    <t>認證SESSION ID</t>
    <phoneticPr fontId="2" type="noConversion"/>
  </si>
  <si>
    <t>SessionId</t>
    <phoneticPr fontId="2" type="noConversion"/>
  </si>
  <si>
    <t>APITxnNo</t>
    <phoneticPr fontId="2" type="noConversion"/>
  </si>
  <si>
    <t>回應代號</t>
    <phoneticPr fontId="2" type="noConversion"/>
  </si>
  <si>
    <t>回應錯誤訊息</t>
    <phoneticPr fontId="2" type="noConversion"/>
  </si>
  <si>
    <t>ErrorMessage</t>
    <phoneticPr fontId="2" type="noConversion"/>
  </si>
  <si>
    <t>https://apisbx.sinopac.com/api/v2/FISC/oauth/logMMAAuth</t>
    <phoneticPr fontId="2" type="noConversion"/>
  </si>
  <si>
    <t>https://api.sinopac.com/api/v2/FISC/oauth/logMMAAuth</t>
    <phoneticPr fontId="2" type="noConversion"/>
  </si>
  <si>
    <t>HashData</t>
    <phoneticPr fontId="2" type="noConversion"/>
  </si>
  <si>
    <t>srting</t>
    <phoneticPr fontId="2" type="noConversion"/>
  </si>
  <si>
    <t>OAuth redirect_uri</t>
    <phoneticPr fontId="2" type="noConversion"/>
  </si>
  <si>
    <t>redirect_uri</t>
    <phoneticPr fontId="2" type="noConversion"/>
  </si>
  <si>
    <t>2023/5/2 V1</t>
    <phoneticPr fontId="2" type="noConversion"/>
  </si>
  <si>
    <t>更新掃描CTBC qrcode 無卡是款狀態</t>
    <phoneticPr fontId="2" type="noConversion"/>
  </si>
  <si>
    <t>https://211.76.157.61:8065/CTBC/openATM/cardlessWithdrawal/info</t>
    <phoneticPr fontId="2" type="noConversion"/>
  </si>
  <si>
    <t>https://211.76.150.34/CTBC/openATM/cardlessWithdrawal/info</t>
    <phoneticPr fontId="2" type="noConversion"/>
  </si>
  <si>
    <t>Request Id</t>
    <phoneticPr fontId="199" type="noConversion"/>
  </si>
  <si>
    <t>apimreqid</t>
    <phoneticPr fontId="199" type="noConversion"/>
  </si>
  <si>
    <t>查詢時間</t>
    <phoneticPr fontId="199" type="noConversion"/>
  </si>
  <si>
    <t>apimreqtime</t>
    <phoneticPr fontId="199" type="noConversion"/>
  </si>
  <si>
    <t>yyyyMMddhhmmss</t>
    <phoneticPr fontId="199" type="noConversion"/>
  </si>
  <si>
    <t>requestdata</t>
    <phoneticPr fontId="199" type="noConversion"/>
  </si>
  <si>
    <t>Object</t>
    <phoneticPr fontId="2" type="noConversion"/>
  </si>
  <si>
    <t>3-1</t>
    <phoneticPr fontId="199" type="noConversion"/>
  </si>
  <si>
    <t>reqbdy</t>
    <phoneticPr fontId="199" type="noConversion"/>
  </si>
  <si>
    <t>3-1-1</t>
    <phoneticPr fontId="199" type="noConversion"/>
  </si>
  <si>
    <r>
      <rPr>
        <sz val="12"/>
        <rFont val="微軟正黑體"/>
        <family val="2"/>
        <charset val="136"/>
      </rPr>
      <t>交易類型</t>
    </r>
    <phoneticPr fontId="199" type="noConversion"/>
  </si>
  <si>
    <r>
      <t>01-QRCODE</t>
    </r>
    <r>
      <rPr>
        <sz val="12"/>
        <rFont val="微軟正黑體"/>
        <family val="2"/>
        <charset val="136"/>
      </rPr>
      <t>提款</t>
    </r>
    <phoneticPr fontId="199" type="noConversion"/>
  </si>
  <si>
    <t>3-1-2</t>
    <phoneticPr fontId="2" type="noConversion"/>
  </si>
  <si>
    <r>
      <rPr>
        <sz val="12"/>
        <rFont val="微軟正黑體"/>
        <family val="2"/>
        <charset val="136"/>
      </rPr>
      <t>無卡提款銀行別</t>
    </r>
    <phoneticPr fontId="199" type="noConversion"/>
  </si>
  <si>
    <t>BANK-NO</t>
    <phoneticPr fontId="199" type="noConversion"/>
  </si>
  <si>
    <t>EX:807</t>
    <phoneticPr fontId="199" type="noConversion"/>
  </si>
  <si>
    <t>3-1-3</t>
  </si>
  <si>
    <t>交易序號</t>
    <phoneticPr fontId="199" type="noConversion"/>
  </si>
  <si>
    <t>TXN-SEQ</t>
    <phoneticPr fontId="199" type="noConversion"/>
  </si>
  <si>
    <r>
      <rPr>
        <sz val="12"/>
        <color indexed="8"/>
        <rFont val="微軟正黑體"/>
        <family val="2"/>
        <charset val="136"/>
      </rPr>
      <t>請永豐自編；應不重複</t>
    </r>
    <phoneticPr fontId="199" type="noConversion"/>
  </si>
  <si>
    <t>3-1-4</t>
  </si>
  <si>
    <r>
      <t>ATM</t>
    </r>
    <r>
      <rPr>
        <sz val="12"/>
        <rFont val="微軟正黑體"/>
        <family val="2"/>
        <charset val="136"/>
      </rPr>
      <t>機號</t>
    </r>
    <phoneticPr fontId="199" type="noConversion"/>
  </si>
  <si>
    <t>ATM_NO</t>
    <phoneticPr fontId="199" type="noConversion"/>
  </si>
  <si>
    <r>
      <rPr>
        <sz val="12"/>
        <rFont val="微軟正黑體"/>
        <family val="2"/>
        <charset val="136"/>
      </rPr>
      <t>同交易流程</t>
    </r>
    <r>
      <rPr>
        <sz val="12"/>
        <rFont val="Calibri"/>
        <family val="2"/>
      </rPr>
      <t>4</t>
    </r>
    <r>
      <rPr>
        <sz val="12"/>
        <rFont val="微軟正黑體"/>
        <family val="2"/>
        <charset val="136"/>
      </rPr>
      <t>的</t>
    </r>
    <r>
      <rPr>
        <sz val="12"/>
        <rFont val="Calibri"/>
        <family val="2"/>
      </rPr>
      <t>ATM</t>
    </r>
    <r>
      <rPr>
        <sz val="12"/>
        <rFont val="微軟正黑體"/>
        <family val="2"/>
        <charset val="136"/>
      </rPr>
      <t>機號</t>
    </r>
    <phoneticPr fontId="199" type="noConversion"/>
  </si>
  <si>
    <t>3-1-5</t>
  </si>
  <si>
    <t>QRCODE</t>
    <phoneticPr fontId="199" type="noConversion"/>
  </si>
  <si>
    <r>
      <rPr>
        <sz val="12"/>
        <rFont val="微軟正黑體"/>
        <family val="2"/>
        <charset val="136"/>
      </rPr>
      <t>同交易流程</t>
    </r>
    <r>
      <rPr>
        <sz val="12"/>
        <rFont val="Calibri"/>
        <family val="2"/>
      </rPr>
      <t>5</t>
    </r>
    <r>
      <rPr>
        <sz val="12"/>
        <rFont val="微軟正黑體"/>
        <family val="2"/>
        <charset val="136"/>
      </rPr>
      <t>的</t>
    </r>
    <r>
      <rPr>
        <sz val="12"/>
        <rFont val="Calibri"/>
        <family val="2"/>
      </rPr>
      <t>QRCODE-NO</t>
    </r>
    <phoneticPr fontId="199" type="noConversion"/>
  </si>
  <si>
    <t>3-1-6</t>
  </si>
  <si>
    <r>
      <rPr>
        <sz val="12"/>
        <rFont val="微軟正黑體"/>
        <family val="2"/>
        <charset val="136"/>
      </rPr>
      <t>無卡提款序號</t>
    </r>
    <phoneticPr fontId="199" type="noConversion"/>
  </si>
  <si>
    <t>WITHDRAW-NO</t>
    <phoneticPr fontId="199" type="noConversion"/>
  </si>
  <si>
    <t>3-1-7</t>
  </si>
  <si>
    <r>
      <rPr>
        <sz val="12"/>
        <rFont val="微軟正黑體"/>
        <family val="2"/>
        <charset val="136"/>
      </rPr>
      <t>交易金額</t>
    </r>
    <phoneticPr fontId="199" type="noConversion"/>
  </si>
  <si>
    <t xml:space="preserve">TXN-AMT </t>
    <phoneticPr fontId="199" type="noConversion"/>
  </si>
  <si>
    <t>transactionid</t>
    <phoneticPr fontId="199" type="noConversion"/>
  </si>
  <si>
    <t>3</t>
    <phoneticPr fontId="199" type="noConversion"/>
  </si>
  <si>
    <t>apimreturntime</t>
    <phoneticPr fontId="199" type="noConversion"/>
  </si>
  <si>
    <t>4</t>
    <phoneticPr fontId="199" type="noConversion"/>
  </si>
  <si>
    <t>回覆代碼</t>
    <phoneticPr fontId="199" type="noConversion"/>
  </si>
  <si>
    <t>apimreturncode</t>
    <phoneticPr fontId="199" type="noConversion"/>
  </si>
  <si>
    <t>5</t>
    <phoneticPr fontId="199" type="noConversion"/>
  </si>
  <si>
    <t>回覆訊息</t>
    <phoneticPr fontId="199" type="noConversion"/>
  </si>
  <si>
    <t>returnmessage</t>
    <phoneticPr fontId="199" type="noConversion"/>
  </si>
  <si>
    <t>6</t>
    <phoneticPr fontId="199" type="noConversion"/>
  </si>
  <si>
    <t>回覆物件</t>
    <phoneticPr fontId="199" type="noConversion"/>
  </si>
  <si>
    <t>returndata</t>
    <phoneticPr fontId="199" type="noConversion"/>
  </si>
  <si>
    <t>6-1</t>
    <phoneticPr fontId="199" type="noConversion"/>
  </si>
  <si>
    <t>resbdy</t>
    <phoneticPr fontId="199" type="noConversion"/>
  </si>
  <si>
    <t>6-1-1</t>
    <phoneticPr fontId="199" type="noConversion"/>
  </si>
  <si>
    <t>bdyrec</t>
    <phoneticPr fontId="199" type="noConversion"/>
  </si>
  <si>
    <t>6-1-1-1</t>
    <phoneticPr fontId="199" type="noConversion"/>
  </si>
  <si>
    <r>
      <rPr>
        <sz val="12"/>
        <color indexed="8"/>
        <rFont val="微軟正黑體"/>
        <family val="2"/>
        <charset val="136"/>
      </rPr>
      <t>交易序號</t>
    </r>
    <phoneticPr fontId="199" type="noConversion"/>
  </si>
  <si>
    <r>
      <rPr>
        <sz val="12"/>
        <color indexed="8"/>
        <rFont val="微軟正黑體"/>
        <family val="2"/>
        <charset val="136"/>
      </rPr>
      <t>同交易流程</t>
    </r>
    <r>
      <rPr>
        <sz val="12"/>
        <color indexed="8"/>
        <rFont val="Calibri"/>
        <family val="2"/>
      </rPr>
      <t>10</t>
    </r>
    <r>
      <rPr>
        <sz val="12"/>
        <color indexed="8"/>
        <rFont val="微軟正黑體"/>
        <family val="2"/>
        <charset val="136"/>
      </rPr>
      <t>的交易序號</t>
    </r>
    <phoneticPr fontId="199" type="noConversion"/>
  </si>
  <si>
    <t>6-1-1-2</t>
    <phoneticPr fontId="199" type="noConversion"/>
  </si>
  <si>
    <r>
      <rPr>
        <sz val="12"/>
        <rFont val="微軟正黑體"/>
        <family val="2"/>
        <charset val="136"/>
      </rPr>
      <t>狀態碼</t>
    </r>
    <phoneticPr fontId="199" type="noConversion"/>
  </si>
  <si>
    <t>Response code</t>
    <phoneticPr fontId="199" type="noConversion"/>
  </si>
  <si>
    <t>請參考中信回覆Error code sheet</t>
    <phoneticPr fontId="199" type="noConversion"/>
  </si>
  <si>
    <t>流程</t>
    <phoneticPr fontId="199" type="noConversion"/>
  </si>
  <si>
    <t>中信檢核</t>
    <phoneticPr fontId="199" type="noConversion"/>
  </si>
  <si>
    <t>STEP 10 ：永豐APP掃描QR CODE送中信主機</t>
    <phoneticPr fontId="199" type="noConversion"/>
  </si>
  <si>
    <t>1.永豐QR CODE經解密後檢查09-24位(長度 16)，讀取中信QR CODE提款請求檔，若無此筆資料表示此QR CODE不存在，回覆錯誤 = 9660
2永豐QR CODE經解密後檢查09-24位(長度 16)，讀取中信QR CODE提款請求檔，若存在且狀態≠0-產生，回覆錯誤 = 9661
3.永豐回覆QR CODE經解密後檢查01-08位(長度 8)，必須 = "C807QATM"，否則回覆錯誤 = 9658
4.檢核該筆QR CODE提款請求檔之有效時間，若逾期則回覆錯誤 = 9657
5.檢核永豐上送ATM機號必須等於中信QR CODE提款請求檔之ATM機號，否則回覆錯 = 9657</t>
    <phoneticPr fontId="199" type="noConversion"/>
  </si>
  <si>
    <t>錯誤代碼 - CTBC response</t>
    <phoneticPr fontId="199" type="noConversion"/>
  </si>
  <si>
    <t>中文說明</t>
    <phoneticPr fontId="199" type="noConversion"/>
  </si>
  <si>
    <t>9099</t>
  </si>
  <si>
    <t>系統暫停服務，若您正進行帳務交易，請先查詢帳務明細確認是否成功</t>
    <phoneticPr fontId="199" type="noConversion"/>
  </si>
  <si>
    <t>9657</t>
  </si>
  <si>
    <t>QR CODE已失效，交易取消，請重新進行交易。</t>
    <phoneticPr fontId="199" type="noConversion"/>
  </si>
  <si>
    <t>9658</t>
    <phoneticPr fontId="199" type="noConversion"/>
  </si>
  <si>
    <t>驗證QR CODE識別碼錯誤，交易取消，請重新進行交易。</t>
  </si>
  <si>
    <t>9660</t>
    <phoneticPr fontId="199" type="noConversion"/>
  </si>
  <si>
    <t>驗證QR CODE資料不正確，交易取消，請重新使用功能。</t>
  </si>
  <si>
    <t>9661</t>
    <phoneticPr fontId="199" type="noConversion"/>
  </si>
  <si>
    <t>此筆QR CODE未經驗證，交易取消，請重新進行交易。</t>
  </si>
  <si>
    <t>中信系統忙碌中</t>
    <phoneticPr fontId="199" type="noConversion"/>
  </si>
  <si>
    <t>0000</t>
    <phoneticPr fontId="199" type="noConversion"/>
  </si>
  <si>
    <t>正常</t>
    <phoneticPr fontId="199" type="noConversion"/>
  </si>
  <si>
    <t>request example</t>
    <phoneticPr fontId="199" type="noConversion"/>
  </si>
  <si>
    <t>{
"apimreqid":"ncdInfo-86517384-7ab2e41a-1d64-4d4c-a3b1-657814b1618b",
"apimreqtime":"2021082812002000",
	"requestdata":{
		"reqbdy":{
"Type":"01",
"BankNo":"807",
"TxnSeq":"SINO2021082812000001",
"ATMNo":"ABCD1234",
			"QrCode":" xxxxxxxxxxxxxxxx…",
			"WithDrawNo":"ABCDEF1234567890",
			"TxnAmt":"100"
		}
	}
}</t>
    <phoneticPr fontId="199" type="noConversion"/>
  </si>
  <si>
    <t>response example</t>
    <phoneticPr fontId="199" type="noConversion"/>
  </si>
  <si>
    <t>API Success：
	{
		"apimreqid":"ncdInfo-86517384-7ab2e41a-1d64-4d4c-a3b1-657814b1618b",
		"transactionid":"020071411263550-87f65e5e9c0a02c8a2dfb384",
		"apimreturntime":"2021082812003000",
		"apimreturncode":"0000",
		"returnmessage":"Success",
		"returndata":{
			"resbdy":{
				"bdyrec":{
	"TxnSeq":" SINO2021082812000001",
	"ResponseCode":"0000"
}
			}
		}
}</t>
    <phoneticPr fontId="199" type="noConversion"/>
  </si>
  <si>
    <t>API Fail：
{
		"apimreqid":"ncdInfo-86517384-7ab2e41a-1d64-4d4c-a3b1-657814b1618b",
		"transactionid":" 020071411263550-87f65e5e9c0a02c8a2dfb384",
		"apimreturntime":"2021082812003000",
		"apimreturncode":"0005",
		"returnmessage":"E801",
		"returndata":{
		}
}</t>
    <phoneticPr fontId="199" type="noConversion"/>
  </si>
  <si>
    <t>Two-Way SSL fail：
{
	"Response": {
		"TransactionId": "0200707114919053",
		"ReturnCode": "8000",
		"ReturnMessage": "Normal Exception Error",
		"ReturnData": {},
		"ServiceResponse": {
			"ServiceCode": "",
			"ServiceMessage": ""
		}
	}
}</t>
    <phoneticPr fontId="199" type="noConversion"/>
  </si>
  <si>
    <t>MB/DAWHO</t>
    <phoneticPr fontId="2" type="noConversion"/>
  </si>
  <si>
    <t>http://10.11.62.91:8733/FEPGWS/MDAWHOService.svc</t>
    <phoneticPr fontId="2" type="noConversion"/>
  </si>
  <si>
    <t>http://10.11.63.105:8733/FEPGWS/MDAWHOService.svc</t>
    <phoneticPr fontId="2" type="noConversion"/>
  </si>
  <si>
    <t>http://10.19.1.130:8733/FEPGWS/MDAWHOService.svc</t>
    <phoneticPr fontId="2" type="noConversion"/>
  </si>
  <si>
    <r>
      <t>FEP</t>
    </r>
    <r>
      <rPr>
        <sz val="12"/>
        <color theme="1"/>
        <rFont val="微軟正黑體"/>
        <family val="2"/>
        <charset val="136"/>
      </rPr>
      <t>訂定的電文代號</t>
    </r>
    <r>
      <rPr>
        <sz val="12"/>
        <color theme="1"/>
        <rFont val="Calibri"/>
        <family val="2"/>
      </rPr>
      <t xml:space="preserve">
QNO</t>
    </r>
    <phoneticPr fontId="2" type="noConversion"/>
  </si>
  <si>
    <r>
      <rPr>
        <sz val="12"/>
        <color theme="1"/>
        <rFont val="微軟正黑體"/>
        <family val="2"/>
        <charset val="136"/>
      </rPr>
      <t>參考</t>
    </r>
    <r>
      <rPr>
        <sz val="12"/>
        <color theme="1"/>
        <rFont val="Calibri"/>
        <family val="2"/>
      </rPr>
      <t xml:space="preserve"> T24 </t>
    </r>
    <r>
      <rPr>
        <sz val="12"/>
        <color theme="1"/>
        <rFont val="微軟正黑體"/>
        <family val="2"/>
        <charset val="136"/>
      </rPr>
      <t>之</t>
    </r>
    <r>
      <rPr>
        <sz val="12"/>
        <color theme="1"/>
        <rFont val="Calibri"/>
        <family val="2"/>
      </rPr>
      <t xml:space="preserve"> CHNN.CODE
MOBILBANK
MDAWHO</t>
    </r>
    <phoneticPr fontId="2" type="noConversion"/>
  </si>
  <si>
    <r>
      <t>CHlName+PKSMS+807+YYYYMMDD+8</t>
    </r>
    <r>
      <rPr>
        <sz val="12"/>
        <color theme="1"/>
        <rFont val="細明體"/>
        <family val="2"/>
        <charset val="136"/>
      </rPr>
      <t xml:space="preserve">位流水號
</t>
    </r>
    <r>
      <rPr>
        <sz val="12"/>
        <color theme="1"/>
        <rFont val="Calibri"/>
        <family val="2"/>
      </rPr>
      <t>Ex.MDAWHO-PKSMS-8072023020315004014</t>
    </r>
    <phoneticPr fontId="2" type="noConversion"/>
  </si>
  <si>
    <t>TW8070769</t>
    <phoneticPr fontId="2" type="noConversion"/>
  </si>
  <si>
    <r>
      <rPr>
        <sz val="12"/>
        <color theme="1"/>
        <rFont val="微軟正黑體"/>
        <family val="2"/>
        <charset val="136"/>
      </rPr>
      <t>網銀</t>
    </r>
    <r>
      <rPr>
        <sz val="12"/>
        <color theme="1"/>
        <rFont val="Calibri"/>
        <family val="2"/>
      </rPr>
      <t>=71</t>
    </r>
    <phoneticPr fontId="2" type="noConversion"/>
  </si>
  <si>
    <t>查詢ID</t>
    <phoneticPr fontId="2" type="noConversion"/>
  </si>
  <si>
    <t>apimreqid</t>
    <phoneticPr fontId="2" type="noConversion"/>
  </si>
  <si>
    <t>string (50)</t>
    <phoneticPr fontId="2" type="noConversion"/>
  </si>
  <si>
    <r>
      <t>ncdQrcode-{</t>
    </r>
    <r>
      <rPr>
        <sz val="12"/>
        <color theme="1"/>
        <rFont val="微軟正黑體"/>
        <family val="2"/>
        <charset val="136"/>
      </rPr>
      <t>統一編號(86517384)</t>
    </r>
    <r>
      <rPr>
        <sz val="12"/>
        <color theme="1"/>
        <rFont val="Calibri"/>
        <family val="2"/>
      </rPr>
      <t>}-807+YYYYMMDD+8</t>
    </r>
    <r>
      <rPr>
        <sz val="12"/>
        <color theme="1"/>
        <rFont val="細明體"/>
        <family val="2"/>
        <charset val="136"/>
      </rPr>
      <t>位流水號(</t>
    </r>
    <r>
      <rPr>
        <sz val="12"/>
        <color theme="1"/>
        <rFont val="微軟正黑體"/>
        <family val="2"/>
        <charset val="136"/>
      </rPr>
      <t>同</t>
    </r>
    <r>
      <rPr>
        <sz val="12"/>
        <color theme="1"/>
        <rFont val="細明體"/>
        <family val="2"/>
        <charset val="136"/>
      </rPr>
      <t>Header的</t>
    </r>
    <r>
      <rPr>
        <sz val="12"/>
        <color theme="1"/>
        <rFont val="微軟正黑體"/>
        <family val="2"/>
        <charset val="136"/>
      </rPr>
      <t>ChlEJNo後19位流水序號</t>
    </r>
    <r>
      <rPr>
        <sz val="12"/>
        <color theme="1"/>
        <rFont val="細明體"/>
        <family val="2"/>
        <charset val="136"/>
      </rPr>
      <t>)</t>
    </r>
    <r>
      <rPr>
        <sz val="12"/>
        <color theme="1"/>
        <rFont val="Calibri"/>
        <family val="2"/>
      </rPr>
      <t xml:space="preserve">
Ex.
ncdQrcode-86517384-8072023020315004014</t>
    </r>
    <phoneticPr fontId="2" type="noConversion"/>
  </si>
  <si>
    <t>apimreqtime</t>
    <phoneticPr fontId="2" type="noConversion"/>
  </si>
  <si>
    <t>string (14)</t>
    <phoneticPr fontId="2" type="noConversion"/>
  </si>
  <si>
    <t>yyyyMMddhhmmss</t>
    <phoneticPr fontId="2" type="noConversion"/>
  </si>
  <si>
    <t>requestdata</t>
  </si>
  <si>
    <t>reqbdy</t>
  </si>
  <si>
    <t xml:space="preserve">   Type</t>
  </si>
  <si>
    <t>string (2)</t>
    <phoneticPr fontId="2" type="noConversion"/>
  </si>
  <si>
    <t>01: QRCODE提款</t>
    <phoneticPr fontId="2" type="noConversion"/>
  </si>
  <si>
    <t>無卡提款銀行別</t>
    <phoneticPr fontId="2" type="noConversion"/>
  </si>
  <si>
    <t>BankNo</t>
  </si>
  <si>
    <t>string (3)</t>
    <phoneticPr fontId="2" type="noConversion"/>
  </si>
  <si>
    <t>807: 永豐</t>
    <phoneticPr fontId="2" type="noConversion"/>
  </si>
  <si>
    <t>TxnSeq</t>
  </si>
  <si>
    <t>string (20)</t>
    <phoneticPr fontId="2" type="noConversion"/>
  </si>
  <si>
    <t>交易序號，不應重覆
通路別+YYYYMMDDHHMM+4位流水序號
Ex.DAPP2023020314510001</t>
    <phoneticPr fontId="2" type="noConversion"/>
  </si>
  <si>
    <t>ATM機號</t>
    <phoneticPr fontId="2" type="noConversion"/>
  </si>
  <si>
    <t xml:space="preserve"> ATMNo</t>
  </si>
  <si>
    <t>string (8)</t>
    <phoneticPr fontId="2" type="noConversion"/>
  </si>
  <si>
    <t>同取外部銀行Qrcode API Request取得ATM機號同</t>
    <phoneticPr fontId="2" type="noConversion"/>
  </si>
  <si>
    <t>QRCode</t>
    <phoneticPr fontId="2" type="noConversion"/>
  </si>
  <si>
    <t>QrCode</t>
  </si>
  <si>
    <t>同取外部銀行Qrcode API Response取得QrCode相同</t>
    <phoneticPr fontId="2" type="noConversion"/>
  </si>
  <si>
    <t>無卡提款序號</t>
    <phoneticPr fontId="2" type="noConversion"/>
  </si>
  <si>
    <t>WithDrawNo</t>
  </si>
  <si>
    <t>string (16)</t>
    <phoneticPr fontId="2" type="noConversion"/>
  </si>
  <si>
    <t>TxnAmt</t>
  </si>
  <si>
    <t>string (11)</t>
    <phoneticPr fontId="2" type="noConversion"/>
  </si>
  <si>
    <r>
      <rPr>
        <sz val="12"/>
        <color theme="1"/>
        <rFont val="細明體"/>
        <family val="2"/>
        <charset val="136"/>
      </rPr>
      <t>同</t>
    </r>
    <r>
      <rPr>
        <sz val="12"/>
        <color theme="1"/>
        <rFont val="Calibri"/>
        <family val="2"/>
      </rPr>
      <t>Request apimreqid
Ex.
ncdQrcode-86517384-8072023020315004014</t>
    </r>
    <phoneticPr fontId="2" type="noConversion"/>
  </si>
  <si>
    <t>transactionid</t>
    <phoneticPr fontId="2" type="noConversion"/>
  </si>
  <si>
    <r>
      <rPr>
        <sz val="12"/>
        <color theme="1" tint="4.9989318521683403E-2"/>
        <rFont val="細明體"/>
        <family val="2"/>
        <charset val="136"/>
      </rPr>
      <t>同</t>
    </r>
    <r>
      <rPr>
        <sz val="12"/>
        <color theme="1" tint="4.9989318521683403E-2"/>
        <rFont val="Calibri"/>
        <family val="2"/>
      </rPr>
      <t>Header</t>
    </r>
    <r>
      <rPr>
        <sz val="12"/>
        <color theme="1" tint="4.9989318521683403E-2"/>
        <rFont val="細明體"/>
        <family val="2"/>
        <charset val="136"/>
      </rPr>
      <t>的</t>
    </r>
    <r>
      <rPr>
        <sz val="12"/>
        <color theme="1" tint="4.9989318521683403E-2"/>
        <rFont val="Calibri"/>
        <family val="2"/>
      </rPr>
      <t>ChlEJNo</t>
    </r>
    <r>
      <rPr>
        <sz val="12"/>
        <color theme="1" tint="4.9989318521683403E-2"/>
        <rFont val="細明體"/>
        <family val="2"/>
        <charset val="136"/>
      </rPr>
      <t>後</t>
    </r>
    <r>
      <rPr>
        <sz val="12"/>
        <color theme="1" tint="4.9989318521683403E-2"/>
        <rFont val="Calibri"/>
        <family val="2"/>
      </rPr>
      <t>19</t>
    </r>
    <r>
      <rPr>
        <sz val="12"/>
        <color theme="1" tint="4.9989318521683403E-2"/>
        <rFont val="細明體"/>
        <family val="2"/>
        <charset val="136"/>
      </rPr>
      <t>位流水序號</t>
    </r>
    <r>
      <rPr>
        <sz val="12"/>
        <color theme="1" tint="4.9989318521683403E-2"/>
        <rFont val="Calibri"/>
        <family val="2"/>
      </rPr>
      <t xml:space="preserve">
Ex.
8072023020315004014</t>
    </r>
    <phoneticPr fontId="2" type="noConversion"/>
  </si>
  <si>
    <t>交易回應代碼</t>
    <phoneticPr fontId="2" type="noConversion"/>
  </si>
  <si>
    <t>apimreturncode</t>
  </si>
  <si>
    <r>
      <t>0000</t>
    </r>
    <r>
      <rPr>
        <sz val="12"/>
        <color theme="1" tint="4.9989318521683403E-2"/>
        <rFont val="細明體"/>
        <family val="2"/>
        <charset val="136"/>
      </rPr>
      <t>：成功交易</t>
    </r>
    <phoneticPr fontId="2" type="noConversion"/>
  </si>
  <si>
    <t>交易回應訊息</t>
    <phoneticPr fontId="2" type="noConversion"/>
  </si>
  <si>
    <t>returnmessage</t>
  </si>
  <si>
    <r>
      <t>SUCCESS</t>
    </r>
    <r>
      <rPr>
        <sz val="12"/>
        <color theme="1" tint="4.9989318521683403E-2"/>
        <rFont val="標楷體"/>
        <family val="2"/>
        <charset val="136"/>
      </rPr>
      <t>：成功交易</t>
    </r>
    <phoneticPr fontId="2" type="noConversion"/>
  </si>
  <si>
    <t>returndata</t>
  </si>
  <si>
    <t>resbdy</t>
  </si>
  <si>
    <t xml:space="preserve"> bdyrec</t>
  </si>
  <si>
    <t xml:space="preserve">  TxnSeq</t>
  </si>
  <si>
    <r>
      <rPr>
        <sz val="12"/>
        <color theme="1" tint="4.9989318521683403E-2"/>
        <rFont val="細明體"/>
        <family val="2"/>
        <charset val="136"/>
      </rPr>
      <t>同</t>
    </r>
    <r>
      <rPr>
        <sz val="12"/>
        <color theme="1" tint="4.9989318521683403E-2"/>
        <rFont val="Calibri"/>
        <family val="2"/>
      </rPr>
      <t>request</t>
    </r>
    <r>
      <rPr>
        <sz val="12"/>
        <color theme="1" tint="4.9989318521683403E-2"/>
        <rFont val="細明體"/>
        <family val="2"/>
        <charset val="136"/>
      </rPr>
      <t>交易序號</t>
    </r>
    <phoneticPr fontId="2" type="noConversion"/>
  </si>
  <si>
    <t>交易回應結果</t>
    <phoneticPr fontId="2" type="noConversion"/>
  </si>
  <si>
    <t xml:space="preserve">  ResponseCode</t>
  </si>
  <si>
    <t>http://10.11.36.247/iBranch.Api/api/Reservation/AddForeignCurrencyBookingNumber</t>
    <phoneticPr fontId="2" type="noConversion"/>
  </si>
  <si>
    <t>http://10.11.66.99/iBranch.Api/api/Reservation/AddForeignCurrencyBookingNumber</t>
    <phoneticPr fontId="2" type="noConversion"/>
  </si>
  <si>
    <t>http://10.16.1.6/iBranch.Api/api/Reservation/AddForeignCurrencyBookingNumber</t>
    <phoneticPr fontId="2" type="noConversion"/>
  </si>
  <si>
    <t>request</t>
    <phoneticPr fontId="2" type="noConversion"/>
  </si>
  <si>
    <t>預約日期</t>
    <phoneticPr fontId="2" type="noConversion"/>
  </si>
  <si>
    <t>ReservationDate</t>
    <phoneticPr fontId="2" type="noConversion"/>
  </si>
  <si>
    <t>裝置token</t>
    <phoneticPr fontId="2" type="noConversion"/>
  </si>
  <si>
    <t>F160330865</t>
    <phoneticPr fontId="2" type="noConversion"/>
  </si>
  <si>
    <t>FT23130S9ZGY</t>
    <phoneticPr fontId="2" type="noConversion"/>
  </si>
  <si>
    <t>TxnRefID</t>
    <phoneticPr fontId="2" type="noConversion"/>
  </si>
  <si>
    <t>3NBDJCS00019</t>
    <phoneticPr fontId="2" type="noConversion"/>
  </si>
  <si>
    <t>IP位址</t>
    <phoneticPr fontId="2" type="noConversion"/>
  </si>
  <si>
    <t>10.11.188.17</t>
    <phoneticPr fontId="2" type="noConversion"/>
  </si>
  <si>
    <t>USD</t>
    <phoneticPr fontId="2" type="noConversion"/>
  </si>
  <si>
    <t>金額</t>
    <phoneticPr fontId="2" type="noConversion"/>
  </si>
  <si>
    <t>Amount</t>
    <phoneticPr fontId="2" type="noConversion"/>
  </si>
  <si>
    <t>來源區分</t>
    <phoneticPr fontId="2" type="noConversion"/>
  </si>
  <si>
    <t>MWEB</t>
    <phoneticPr fontId="2" type="noConversion"/>
  </si>
  <si>
    <t>1.11</t>
    <phoneticPr fontId="2" type="noConversion"/>
  </si>
  <si>
    <t>作業系統版本</t>
    <phoneticPr fontId="2" type="noConversion"/>
  </si>
  <si>
    <t>OsVersion</t>
    <phoneticPr fontId="2" type="noConversion"/>
  </si>
  <si>
    <t>DevicePlatform</t>
    <phoneticPr fontId="2" type="noConversion"/>
  </si>
  <si>
    <t>App版本</t>
    <phoneticPr fontId="2" type="noConversion"/>
  </si>
  <si>
    <t>AppVersion</t>
    <phoneticPr fontId="2" type="noConversion"/>
  </si>
  <si>
    <t>是否已有活動</t>
    <phoneticPr fontId="2" type="noConversion"/>
  </si>
  <si>
    <t>InitialOrNot</t>
    <phoneticPr fontId="2" type="noConversion"/>
  </si>
  <si>
    <t>false</t>
    <phoneticPr fontId="2" type="noConversion"/>
  </si>
  <si>
    <t>1.15</t>
    <phoneticPr fontId="2" type="noConversion"/>
  </si>
  <si>
    <t>預約時段</t>
    <phoneticPr fontId="2" type="noConversion"/>
  </si>
  <si>
    <t>ReservationTime</t>
    <phoneticPr fontId="2" type="noConversion"/>
  </si>
  <si>
    <t>08000900</t>
    <phoneticPr fontId="2" type="noConversion"/>
  </si>
  <si>
    <t>1.16</t>
    <phoneticPr fontId="2" type="noConversion"/>
  </si>
  <si>
    <t>CustPhoneNO</t>
    <phoneticPr fontId="2" type="noConversion"/>
  </si>
  <si>
    <t>0911222333</t>
    <phoneticPr fontId="2" type="noConversion"/>
  </si>
  <si>
    <t>預約編號</t>
    <phoneticPr fontId="2" type="noConversion"/>
  </si>
  <si>
    <t>BookingNumber</t>
    <phoneticPr fontId="2" type="noConversion"/>
  </si>
  <si>
    <t>回傳結果</t>
    <phoneticPr fontId="2" type="noConversion"/>
  </si>
  <si>
    <t>ResultStatus</t>
    <phoneticPr fontId="2" type="noConversion"/>
  </si>
  <si>
    <t>ShowMessage</t>
    <phoneticPr fontId="2" type="noConversion"/>
  </si>
  <si>
    <t>成功</t>
    <phoneticPr fontId="2" type="noConversion"/>
  </si>
  <si>
    <t>ErrorLine</t>
    <phoneticPr fontId="2" type="noConversion"/>
  </si>
  <si>
    <t>ErrorState</t>
    <phoneticPr fontId="2" type="noConversion"/>
  </si>
  <si>
    <t>ErrorNumber</t>
    <phoneticPr fontId="2" type="noConversion"/>
  </si>
  <si>
    <t>ErrorSeverity</t>
    <phoneticPr fontId="2" type="noConversion"/>
  </si>
  <si>
    <t>1.9</t>
    <phoneticPr fontId="2" type="noConversion"/>
  </si>
  <si>
    <t>ErrorProcedure</t>
    <phoneticPr fontId="2" type="noConversion"/>
  </si>
  <si>
    <t>月月領_步驟一</t>
    <phoneticPr fontId="2" type="noConversion"/>
  </si>
  <si>
    <r>
      <t>ex:MMA-</t>
    </r>
    <r>
      <rPr>
        <sz val="12"/>
        <color rgb="FFFF0000"/>
        <rFont val="標楷體"/>
        <family val="4"/>
        <charset val="136"/>
      </rPr>
      <t>AI_funGetPaybackplan</t>
    </r>
    <r>
      <rPr>
        <sz val="12"/>
        <color theme="1"/>
        <rFont val="標楷體"/>
        <family val="4"/>
        <charset val="136"/>
      </rPr>
      <t>-0000130692803</t>
    </r>
    <phoneticPr fontId="2" type="noConversion"/>
  </si>
  <si>
    <t>目標撥回金額</t>
    <phoneticPr fontId="2" type="noConversion"/>
  </si>
  <si>
    <t>PayBackDollar</t>
    <phoneticPr fontId="2" type="noConversion"/>
  </si>
  <si>
    <t>http://10.11.36.245:8085/AI/Service/CalConfig</t>
  </si>
  <si>
    <r>
      <t>ex:MMA-</t>
    </r>
    <r>
      <rPr>
        <sz val="12"/>
        <color rgb="FFFF0000"/>
        <rFont val="標楷體"/>
        <family val="4"/>
        <charset val="136"/>
      </rPr>
      <t>AI_gCng</t>
    </r>
    <r>
      <rPr>
        <sz val="12"/>
        <color theme="1"/>
        <rFont val="標楷體"/>
        <family val="4"/>
        <charset val="136"/>
      </rPr>
      <t>-0000130692803</t>
    </r>
    <phoneticPr fontId="2" type="noConversion"/>
  </si>
  <si>
    <t>投入最低金額(起始單筆)</t>
    <phoneticPr fontId="2" type="noConversion"/>
  </si>
  <si>
    <t>INI_MIN_DOLLAR</t>
    <phoneticPr fontId="2" type="noConversion"/>
  </si>
  <si>
    <t>最低目標金額</t>
    <phoneticPr fontId="2" type="noConversion"/>
  </si>
  <si>
    <t xml:space="preserve">INVEST_INITIAL_DOLLAR </t>
    <phoneticPr fontId="2" type="noConversion"/>
  </si>
  <si>
    <t>RSP 最低投入金額</t>
    <phoneticPr fontId="2" type="noConversion"/>
  </si>
  <si>
    <t>INIT_MINIC_DOLLAR</t>
    <phoneticPr fontId="2" type="noConversion"/>
  </si>
  <si>
    <t>月月領本金最低投入金額</t>
    <phoneticPr fontId="2" type="noConversion"/>
  </si>
  <si>
    <t xml:space="preserve">PayBack_MIN_DOLLAR </t>
    <phoneticPr fontId="2" type="noConversion"/>
  </si>
  <si>
    <t>(DB 新欄位)</t>
  </si>
  <si>
    <t>Select INI_MIN_DOLLAR,INVEST_INITIAL_DOLLAR,INI_MINIC_DOLLAR,PayBack_MIN_DOLLAR  from AI_CAL_CONFIG</t>
    <phoneticPr fontId="2" type="noConversion"/>
  </si>
  <si>
    <t>查詢撥回紀錄明細
InvestmentDetailPayBack</t>
    <phoneticPr fontId="2" type="noConversion"/>
  </si>
  <si>
    <t>查詢撥回紀錄明細</t>
  </si>
  <si>
    <t>http://10.11.36.245:8085/AI/ETFPortfolio/InvestmentDetail/PayBack</t>
    <phoneticPr fontId="2" type="noConversion"/>
  </si>
  <si>
    <t>http://10.11.42.207:8085/AI/ETFPortfolio/InvestmentDetail/PayBack</t>
    <phoneticPr fontId="2" type="noConversion"/>
  </si>
  <si>
    <t>http://10.16.1.124:8085/AI/ETFPortfolio/InvestmentDetail/PayBack</t>
    <phoneticPr fontId="2" type="noConversion"/>
  </si>
  <si>
    <r>
      <t>ex:MMA-AI</t>
    </r>
    <r>
      <rPr>
        <sz val="12"/>
        <color rgb="FFFF0000"/>
        <rFont val="標楷體"/>
        <family val="4"/>
        <charset val="136"/>
      </rPr>
      <t>_gPBDetaail</t>
    </r>
    <r>
      <rPr>
        <sz val="12"/>
        <color theme="1"/>
        <rFont val="標楷體"/>
        <family val="4"/>
        <charset val="136"/>
      </rPr>
      <t>-0000130692803</t>
    </r>
    <phoneticPr fontId="2" type="noConversion"/>
  </si>
  <si>
    <t>圖片資訊</t>
  </si>
  <si>
    <t>PF_Pic</t>
  </si>
  <si>
    <t xml:space="preserve">default:
ibrAin_Pic+PFType+.jpg
ibrAin_Pic01.jpg：退休規劃
ibrAin_Pic02.jpg~ibrAin_Pic05.jpg
</t>
    <phoneticPr fontId="2" type="noConversion"/>
  </si>
  <si>
    <t>01 資產再平衡暨撥回領取</t>
  </si>
  <si>
    <t>實際撥回金額</t>
  </si>
  <si>
    <t>RealPayBackDollar</t>
  </si>
  <si>
    <t>目標撥回金額</t>
  </si>
  <si>
    <t>TargetPayBackDollar</t>
  </si>
  <si>
    <t>配息版試算結果funGetDivEquityExpo</t>
    <phoneticPr fontId="2" type="noConversion"/>
  </si>
  <si>
    <t>配息版試算結果</t>
  </si>
  <si>
    <t>http://10.11.36.245:8085/AI/funGetDivEquityExpo</t>
    <phoneticPr fontId="2" type="noConversion"/>
  </si>
  <si>
    <t>http://10.11.42.207:8085/AI/funGetDivEquityExpo</t>
    <phoneticPr fontId="2" type="noConversion"/>
  </si>
  <si>
    <t>http://10.16.1.124:8085/AI/funGetDivEquityExpo</t>
    <phoneticPr fontId="2" type="noConversion"/>
  </si>
  <si>
    <r>
      <t>ex:MMA-</t>
    </r>
    <r>
      <rPr>
        <sz val="12"/>
        <color rgb="FFFF0000"/>
        <rFont val="標楷體"/>
        <family val="4"/>
        <charset val="136"/>
      </rPr>
      <t>AI_gDEquityExpo</t>
    </r>
    <r>
      <rPr>
        <sz val="12"/>
        <color theme="1"/>
        <rFont val="標楷體"/>
        <family val="4"/>
        <charset val="136"/>
      </rPr>
      <t>-0000130692803</t>
    </r>
    <phoneticPr fontId="2" type="noConversion"/>
  </si>
  <si>
    <t>投入金額</t>
    <phoneticPr fontId="2" type="noConversion"/>
  </si>
  <si>
    <t>每月撥回</t>
    <phoneticPr fontId="2" type="noConversion"/>
  </si>
  <si>
    <t>funJ_GetBondPrice</t>
    <phoneticPr fontId="2" type="noConversion"/>
  </si>
  <si>
    <t>債券商品價格分析</t>
    <phoneticPr fontId="2" type="noConversion"/>
  </si>
  <si>
    <t>funJGetAllBondPrice</t>
    <phoneticPr fontId="2" type="noConversion"/>
  </si>
  <si>
    <r>
      <t>ex:MMA-FUND_</t>
    </r>
    <r>
      <rPr>
        <sz val="12"/>
        <color rgb="FFFF0000"/>
        <rFont val="標楷體"/>
        <family val="4"/>
        <charset val="136"/>
      </rPr>
      <t>J_gBPrice</t>
    </r>
    <r>
      <rPr>
        <sz val="12"/>
        <color theme="1"/>
        <rFont val="標楷體"/>
        <family val="4"/>
        <charset val="136"/>
      </rPr>
      <t>-0000130692803</t>
    </r>
    <phoneticPr fontId="2" type="noConversion"/>
  </si>
  <si>
    <t>Bond_Id</t>
    <phoneticPr fontId="2" type="noConversion"/>
  </si>
  <si>
    <t>配息版歷史回測
funGetPayBackProjection</t>
    <phoneticPr fontId="2" type="noConversion"/>
  </si>
  <si>
    <t>配息版歷史回測</t>
  </si>
  <si>
    <t>http://10.11.36.245:8085/AI/funGetDivBackProjection</t>
    <phoneticPr fontId="2" type="noConversion"/>
  </si>
  <si>
    <t>http://10.11.42.207:8085/AI/funGetDivBackProjection</t>
    <phoneticPr fontId="2" type="noConversion"/>
  </si>
  <si>
    <r>
      <t>ex:MMA-</t>
    </r>
    <r>
      <rPr>
        <sz val="12"/>
        <color rgb="FFFF0000"/>
        <rFont val="標楷體"/>
        <family val="4"/>
        <charset val="136"/>
      </rPr>
      <t>AI_gBProjectionDiv</t>
    </r>
    <r>
      <rPr>
        <sz val="12"/>
        <color theme="1"/>
        <rFont val="標楷體"/>
        <family val="4"/>
        <charset val="136"/>
      </rPr>
      <t>-0000130692803</t>
    </r>
    <phoneticPr fontId="2" type="noConversion"/>
  </si>
  <si>
    <t>投入本金</t>
    <phoneticPr fontId="2" type="noConversion"/>
  </si>
  <si>
    <t>TotalInvestDollar</t>
    <phoneticPr fontId="2" type="noConversion"/>
  </si>
  <si>
    <t>投入現值</t>
    <phoneticPr fontId="2" type="noConversion"/>
  </si>
  <si>
    <t>累積撥回</t>
    <phoneticPr fontId="2" type="noConversion"/>
  </si>
  <si>
    <t>投入現值比例</t>
    <phoneticPr fontId="2" type="noConversion"/>
  </si>
  <si>
    <t>TotalPVRatio</t>
    <phoneticPr fontId="2" type="noConversion"/>
  </si>
  <si>
    <t>累積撥回比例</t>
    <phoneticPr fontId="2" type="noConversion"/>
  </si>
  <si>
    <t>PayBackRatio</t>
    <phoneticPr fontId="2" type="noConversion"/>
  </si>
  <si>
    <t>股票配置比重</t>
    <phoneticPr fontId="2" type="noConversion"/>
  </si>
  <si>
    <t>StockRatio</t>
    <phoneticPr fontId="2" type="noConversion"/>
  </si>
  <si>
    <t>債券配置比重</t>
    <phoneticPr fontId="2" type="noConversion"/>
  </si>
  <si>
    <t>BondRatio</t>
    <phoneticPr fontId="2" type="noConversion"/>
  </si>
  <si>
    <t>重大事件名稱</t>
    <phoneticPr fontId="2" type="noConversion"/>
  </si>
  <si>
    <t>EventName</t>
    <phoneticPr fontId="2" type="noConversion"/>
  </si>
  <si>
    <t>C(32)</t>
    <phoneticPr fontId="2" type="noConversion"/>
  </si>
  <si>
    <t>http://10.11.22.23/MemberPortal/CustomerService/LimitIntranetUsage.aspx</t>
    <phoneticPr fontId="2" type="noConversion"/>
  </si>
  <si>
    <t>http://10.11.42.235/MemberPortal/CustomerService/LimitIntranetUsage.aspx</t>
    <phoneticPr fontId="2" type="noConversion"/>
  </si>
  <si>
    <t>http://mma.sinopac.com/MemberPortal/CustomerService/LimitIntranetUsage.aspx</t>
    <phoneticPr fontId="2" type="noConversion"/>
  </si>
  <si>
    <t>使用者來源IP</t>
    <phoneticPr fontId="2" type="noConversion"/>
  </si>
  <si>
    <t>TRUE：阻擋登入
FALSE：正常登入
NO_PARAMETERS：參數錯誤</t>
    <phoneticPr fontId="2" type="noConversion"/>
  </si>
  <si>
    <t>http://10.11.36.37:8807/ODSQuery/WDEPOSIT_HTR_P0007.aspx
http://10.11.36.37:8807/ODSQuery/WDEPOSIT_HTR_K0007.aspx
http://10.11.36.37:8807/ODSQuery/WDEPOSIT_HTR_NJ0107.aspx
http://10.11.36.37:8807/T24Query/WTMB_STMT_ENT_BOOK_ENQ_P0007.aspx
http://10.11.36.37:8807/T24Query/WTMB_STMT_ENT_BOOK_ENQ_K0007.aspx
http://10.11.36.37:8807/T24Query/WTMB_STMT_ENT_BOOK_ENQ_NJ0107.aspx</t>
    <phoneticPr fontId="2" type="noConversion"/>
  </si>
  <si>
    <t>http://10.11.42.80:8807/ODSQuery/WDEPOSIT_HTR_P0007.aspx
http://10.11.42.80:8807/ODSQuery/WDEPOSIT_HTR_K0007.aspx
http://10.11.42.80:8807/ODSQuery/WDEPOSIT_HTR_NJ0107.aspx
http://10.11.42.80:8807/T24Query/WTMB_STMT_ENT_BOOK_ENQ_P0007.aspx
http://10.11.42.80:8807/T24Query/WTMB_STMT_ENT_BOOK_ENQ_K0007.aspx
http://10.11.42.80:8807/T24Query/WTMB_STMT_ENT_BOOK_ENQ_NJ0107.aspx</t>
    <phoneticPr fontId="2" type="noConversion"/>
  </si>
  <si>
    <t>http://10.15.1.55:8807/ODSQuery/WDEPOSIT_HTR_P0007.aspx
http://10.15.1.55:8807/ODSQuery/WDEPOSIT_HTR_K0007.aspx
http://10.15.1.55:8807/ODSQuery/WDEPOSIT_HTR_NJ0107.aspx
http://10.15.1.55:8807/T24Query/WTMB_STMT_ENT_BOOK_ENQ_P0007.aspx
http://10.15.1.55:8807/T24Query/WTMB_STMT_ENT_BOOK_ENQ_K0007.aspx
http://10.15.1.55:8807/T24Query/WTMB_STMT_ENT_BOOK_ENQ_NJ0107.aspx</t>
    <phoneticPr fontId="2" type="noConversion"/>
  </si>
  <si>
    <t>帳戶號碼</t>
    <phoneticPr fontId="2" type="noConversion"/>
  </si>
  <si>
    <t>Acct</t>
  </si>
  <si>
    <t>前端交易序號</t>
    <phoneticPr fontId="2" type="noConversion"/>
  </si>
  <si>
    <t>seqno</t>
  </si>
  <si>
    <t>T24 給前端之登入帳號</t>
    <phoneticPr fontId="2" type="noConversion"/>
  </si>
  <si>
    <t>BrchID</t>
  </si>
  <si>
    <t>T24 給前端之登入密碼</t>
    <phoneticPr fontId="2" type="noConversion"/>
  </si>
  <si>
    <t>呼叫平台方式</t>
    <phoneticPr fontId="2" type="noConversion"/>
  </si>
  <si>
    <t>CallType</t>
  </si>
  <si>
    <t>OIP</t>
    <phoneticPr fontId="2" type="noConversion"/>
  </si>
  <si>
    <t>前端AP代號</t>
    <phoneticPr fontId="2" type="noConversion"/>
  </si>
  <si>
    <t>ChlAP</t>
  </si>
  <si>
    <t>查詢幣別</t>
    <phoneticPr fontId="2" type="noConversion"/>
  </si>
  <si>
    <t>&lt;!DOCTYPE html PUBLIC "-//W3C//DTD XHTML 1.0 Transitional//EN" "http://www.w3.org/TR/xhtml1/DTD/xhtml1-transitional.dtd"&gt;</t>
    <phoneticPr fontId="2" type="noConversion"/>
  </si>
  <si>
    <t>&lt;html xmlns="http://www.w3.org/1999/xhtml"&gt;</t>
    <phoneticPr fontId="2" type="noConversion"/>
  </si>
  <si>
    <t>&lt;head&gt;</t>
    <phoneticPr fontId="2" type="noConversion"/>
  </si>
  <si>
    <t xml:space="preserve">  &lt;meta http-equiv="Content-Language" content="zh-tw"/&gt;</t>
  </si>
  <si>
    <t xml:space="preserve">  &lt;meta http-equiv="Content-Type" content="text/html; charset=big5"/&gt;</t>
  </si>
  <si>
    <t xml:space="preserve">  &lt;title&gt;&lt;/title&gt;</t>
  </si>
  <si>
    <t>&lt;/head&gt;</t>
    <phoneticPr fontId="2" type="noConversion"/>
  </si>
  <si>
    <t>&lt;body&gt;</t>
    <phoneticPr fontId="2" type="noConversion"/>
  </si>
  <si>
    <t xml:space="preserve">  &lt;div align="center"&gt;</t>
    <phoneticPr fontId="2" type="noConversion"/>
  </si>
  <si>
    <t xml:space="preserve">       &lt;table cellpadding='1' cellspacing='1' border='0' class="mmaq"&gt;</t>
    <phoneticPr fontId="2" type="noConversion"/>
  </si>
  <si>
    <t xml:space="preserve">         &lt;tr&gt;</t>
    <phoneticPr fontId="2" type="noConversion"/>
  </si>
  <si>
    <t xml:space="preserve">           &lt;td width= "18%" class="mmaqtitle"&gt;交易日&lt;/td&gt;</t>
  </si>
  <si>
    <t xml:space="preserve">           &lt;td width= "10%" class="mmaqtitle"&gt;帳務日&lt;/td&gt;</t>
  </si>
  <si>
    <t xml:space="preserve">           &lt;td width= "12%" class="mmaqtitle"&gt;摘要&lt;/td&gt;</t>
  </si>
  <si>
    <t xml:space="preserve">           &lt;td width= "12%" class="mmaqtitle"&gt;支出&lt;/td&gt;</t>
  </si>
  <si>
    <t xml:space="preserve">           &lt;td width= "12%" class="mmaqtitle"&gt;存入&lt;/td&gt;</t>
  </si>
  <si>
    <t xml:space="preserve">           &lt;td width= "14%" class="mmaqtitle"&gt;餘額&lt;/td&gt;</t>
  </si>
  <si>
    <t xml:space="preserve">           &lt;td width= "22%" class="mmaqtitle"&gt;備註&lt;br&gt;資金用途&lt;/td&gt;</t>
  </si>
  <si>
    <t xml:space="preserve">         &lt;/tr&gt;</t>
  </si>
  <si>
    <t xml:space="preserve">             &lt;td class="mmaqdata aligncenter"&gt;</t>
  </si>
  <si>
    <t xml:space="preserve">               2023/05/18 13:52</t>
  </si>
  <si>
    <t xml:space="preserve">             &lt;/td&gt;</t>
  </si>
  <si>
    <t xml:space="preserve">               2023/05/18</t>
  </si>
  <si>
    <t xml:space="preserve">               全國繳費</t>
  </si>
  <si>
    <t xml:space="preserve">             &lt;td class="mmaqdata alignright"&gt;</t>
  </si>
  <si>
    <t xml:space="preserve">                </t>
  </si>
  <si>
    <t xml:space="preserve">             &lt;td class="mmaqdata"&gt;</t>
  </si>
  <si>
    <t>59802231053008</t>
    <phoneticPr fontId="2" type="noConversion"/>
  </si>
  <si>
    <t xml:space="preserve">           &lt;/tr&gt;</t>
  </si>
  <si>
    <t xml:space="preserve">       &lt;/table&gt;</t>
  </si>
  <si>
    <t xml:space="preserve">  &lt;/div&gt;</t>
  </si>
  <si>
    <t>使用者帳號</t>
    <phoneticPr fontId="2" type="noConversion"/>
  </si>
  <si>
    <t>usercode</t>
    <phoneticPr fontId="2" type="noConversion"/>
  </si>
  <si>
    <t>X(1000)</t>
    <phoneticPr fontId="2" type="noConversion"/>
  </si>
  <si>
    <t>使用者密碼</t>
    <phoneticPr fontId="2" type="noConversion"/>
  </si>
  <si>
    <t>ClientIP</t>
    <phoneticPr fontId="2" type="noConversion"/>
  </si>
  <si>
    <t>使用者來源Port</t>
    <phoneticPr fontId="2" type="noConversion"/>
  </si>
  <si>
    <t>ClientPort</t>
    <phoneticPr fontId="2" type="noConversion"/>
  </si>
  <si>
    <t>SUCCESS:成功 FAIL: 失敗</t>
    <phoneticPr fontId="2" type="noConversion"/>
  </si>
  <si>
    <t>MemberStatus</t>
    <phoneticPr fontId="2" type="noConversion"/>
  </si>
  <si>
    <t>信用卡會員身分證字號</t>
    <phoneticPr fontId="2" type="noConversion"/>
  </si>
  <si>
    <t>CARDCUSTID</t>
    <phoneticPr fontId="2" type="noConversion"/>
  </si>
  <si>
    <t>會員序號</t>
    <phoneticPr fontId="2" type="noConversion"/>
  </si>
  <si>
    <t>USERID</t>
    <phoneticPr fontId="2" type="noConversion"/>
  </si>
  <si>
    <t>IMMA</t>
    <phoneticPr fontId="2" type="noConversion"/>
  </si>
  <si>
    <t>判斷是否為MMA會員</t>
    <phoneticPr fontId="2" type="noConversion"/>
  </si>
  <si>
    <t>net.tcp://10.11.36.37:809/AppService/MembershipService.svc</t>
    <phoneticPr fontId="2" type="noConversion"/>
  </si>
  <si>
    <t>身份証字號</t>
    <phoneticPr fontId="2" type="noConversion"/>
  </si>
  <si>
    <t>f_result</t>
    <phoneticPr fontId="2" type="noConversion"/>
  </si>
  <si>
    <r>
      <t>MMA:</t>
    </r>
    <r>
      <rPr>
        <sz val="12"/>
        <color theme="1"/>
        <rFont val="標楷體"/>
        <family val="4"/>
        <charset val="136"/>
      </rPr>
      <t>此</t>
    </r>
    <r>
      <rPr>
        <sz val="12"/>
        <color theme="1"/>
        <rFont val="Calibri"/>
        <family val="4"/>
      </rPr>
      <t>Id</t>
    </r>
    <r>
      <rPr>
        <sz val="12"/>
        <color theme="1"/>
        <rFont val="細明體"/>
        <family val="4"/>
        <charset val="136"/>
      </rPr>
      <t>為</t>
    </r>
    <r>
      <rPr>
        <sz val="12"/>
        <color theme="1"/>
        <rFont val="Calibri"/>
        <family val="4"/>
      </rPr>
      <t>MMA</t>
    </r>
    <r>
      <rPr>
        <sz val="12"/>
        <color theme="1"/>
        <rFont val="細明體"/>
        <family val="4"/>
        <charset val="136"/>
      </rPr>
      <t>會員</t>
    </r>
    <phoneticPr fontId="2" type="noConversion"/>
  </si>
  <si>
    <t>成功：回傳空值
失敗：回傳錯誤訊息</t>
    <phoneticPr fontId="2" type="noConversion"/>
  </si>
  <si>
    <t>CustIP</t>
  </si>
  <si>
    <t>SinoPac的分行代碼</t>
    <phoneticPr fontId="2" type="noConversion"/>
  </si>
  <si>
    <t>SinoPac的終端機代碼</t>
    <phoneticPr fontId="2" type="noConversion"/>
  </si>
  <si>
    <t>SinoPac的CHLAP</t>
    <phoneticPr fontId="2" type="noConversion"/>
  </si>
  <si>
    <t>AcctValue</t>
    <phoneticPr fontId="2" type="noConversion"/>
  </si>
  <si>
    <t>帳號類型</t>
    <phoneticPr fontId="2" type="noConversion"/>
  </si>
  <si>
    <t>AcctCategory</t>
    <phoneticPr fontId="2" type="noConversion"/>
  </si>
  <si>
    <t>帳號名稱</t>
    <phoneticPr fontId="2" type="noConversion"/>
  </si>
  <si>
    <t>AcctCName</t>
    <phoneticPr fontId="2" type="noConversion"/>
  </si>
  <si>
    <t>帳號狀態</t>
    <phoneticPr fontId="2" type="noConversion"/>
  </si>
  <si>
    <t>AcctStat</t>
    <phoneticPr fontId="2" type="noConversion"/>
  </si>
  <si>
    <t>Cur</t>
    <phoneticPr fontId="2" type="noConversion"/>
  </si>
  <si>
    <t>數位註記</t>
    <phoneticPr fontId="2" type="noConversion"/>
  </si>
  <si>
    <t>DigiTalFg</t>
    <phoneticPr fontId="2" type="noConversion"/>
  </si>
  <si>
    <t>TWTXN00090</t>
  </si>
  <si>
    <t>點數平台系統</t>
    <phoneticPr fontId="2" type="noConversion"/>
  </si>
  <si>
    <t>I01</t>
    <phoneticPr fontId="2" type="noConversion"/>
  </si>
  <si>
    <t>I01_API授權【國眾】</t>
    <phoneticPr fontId="2" type="noConversion"/>
  </si>
  <si>
    <t>銀行端 -&gt; 點數平台</t>
  </si>
  <si>
    <t>I01_API授權【國眾】</t>
  </si>
  <si>
    <t>使用者帳號</t>
  </si>
  <si>
    <t>使用者密碼</t>
  </si>
  <si>
    <t>userIP</t>
  </si>
  <si>
    <t>客戶 IP或來源名稱(如LINEOA)</t>
  </si>
  <si>
    <t>rescode</t>
  </si>
  <si>
    <t>註一</t>
  </si>
  <si>
    <t>resmsg</t>
  </si>
  <si>
    <t>token</t>
  </si>
  <si>
    <t>JWT Token</t>
  </si>
  <si>
    <t>Token類型 (Default Bearer)</t>
  </si>
  <si>
    <t>I02</t>
    <phoneticPr fontId="2" type="noConversion"/>
  </si>
  <si>
    <t>I02_iToken 轉換</t>
    <phoneticPr fontId="2" type="noConversion"/>
  </si>
  <si>
    <t>I02_iToken 轉換【國眾】</t>
    <phoneticPr fontId="2" type="noConversion"/>
  </si>
  <si>
    <t>https://PointsMSapi-sit.test/PointsMS/api/cust</t>
    <phoneticPr fontId="2" type="noConversion"/>
  </si>
  <si>
    <t>客戶ID</t>
  </si>
  <si>
    <t>channel</t>
  </si>
  <si>
    <r>
      <t xml:space="preserve">兌換通路 </t>
    </r>
    <r>
      <rPr>
        <sz val="10.5"/>
        <color rgb="FFFF0000"/>
        <rFont val="微軟正黑體"/>
        <family val="2"/>
        <charset val="136"/>
      </rPr>
      <t>(註三)</t>
    </r>
  </si>
  <si>
    <t>giftId</t>
  </si>
  <si>
    <r>
      <t>商品代碼(等於肯驛的</t>
    </r>
    <r>
      <rPr>
        <sz val="10.5"/>
        <color rgb="FF000000"/>
        <rFont val="Times New Roman"/>
        <family val="1"/>
      </rPr>
      <t>Productid</t>
    </r>
    <r>
      <rPr>
        <sz val="10.5"/>
        <color rgb="FF000000"/>
        <rFont val="微軟正黑體"/>
        <family val="2"/>
        <charset val="136"/>
      </rPr>
      <t>)</t>
    </r>
  </si>
  <si>
    <r>
      <t>客戶 IP</t>
    </r>
    <r>
      <rPr>
        <sz val="10.5"/>
        <color rgb="FFE36C0A"/>
        <rFont val="微軟正黑體"/>
        <family val="2"/>
        <charset val="136"/>
      </rPr>
      <t>或來源名稱(如LINEOA)</t>
    </r>
  </si>
  <si>
    <t>eid</t>
  </si>
  <si>
    <t>員編 (func:2,3,4,5,6)</t>
  </si>
  <si>
    <t>func</t>
  </si>
  <si>
    <r>
      <rPr>
        <sz val="12"/>
        <color theme="1"/>
        <rFont val="標楷體"/>
        <family val="2"/>
        <charset val="136"/>
      </rPr>
      <t>功能</t>
    </r>
    <r>
      <rPr>
        <sz val="12"/>
        <color theme="1"/>
        <rFont val="Calibri"/>
        <family val="2"/>
      </rPr>
      <t xml:space="preserve">
1=</t>
    </r>
    <r>
      <rPr>
        <sz val="12"/>
        <color theme="1"/>
        <rFont val="標楷體"/>
        <family val="2"/>
        <charset val="136"/>
      </rPr>
      <t>客戶兌換</t>
    </r>
    <r>
      <rPr>
        <sz val="12"/>
        <color theme="1"/>
        <rFont val="Calibri"/>
        <family val="2"/>
      </rPr>
      <t xml:space="preserve"> (APP</t>
    </r>
    <r>
      <rPr>
        <sz val="12"/>
        <color theme="1"/>
        <rFont val="標楷體"/>
        <family val="2"/>
        <charset val="136"/>
      </rPr>
      <t>預設</t>
    </r>
    <r>
      <rPr>
        <sz val="12"/>
        <color theme="1"/>
        <rFont val="Calibri"/>
        <family val="2"/>
      </rPr>
      <t>)
2=</t>
    </r>
    <r>
      <rPr>
        <sz val="12"/>
        <color theme="1"/>
        <rFont val="標楷體"/>
        <family val="2"/>
        <charset val="136"/>
      </rPr>
      <t>人工兌換</t>
    </r>
    <r>
      <rPr>
        <sz val="12"/>
        <color theme="1"/>
        <rFont val="Calibri"/>
        <family val="2"/>
      </rPr>
      <t>,
3=</t>
    </r>
    <r>
      <rPr>
        <sz val="12"/>
        <color theme="1"/>
        <rFont val="標楷體"/>
        <family val="2"/>
        <charset val="136"/>
      </rPr>
      <t>兌換放行</t>
    </r>
    <r>
      <rPr>
        <sz val="12"/>
        <color theme="1"/>
        <rFont val="Calibri"/>
        <family val="2"/>
      </rPr>
      <t>,
4=</t>
    </r>
    <r>
      <rPr>
        <sz val="12"/>
        <color theme="1"/>
        <rFont val="標楷體"/>
        <family val="2"/>
        <charset val="136"/>
      </rPr>
      <t>人工退貨</t>
    </r>
    <r>
      <rPr>
        <sz val="12"/>
        <color theme="1"/>
        <rFont val="Calibri"/>
        <family val="2"/>
      </rPr>
      <t>,
5=</t>
    </r>
    <r>
      <rPr>
        <sz val="12"/>
        <color theme="1"/>
        <rFont val="標楷體"/>
        <family val="2"/>
        <charset val="136"/>
      </rPr>
      <t>退貨放行</t>
    </r>
    <r>
      <rPr>
        <sz val="12"/>
        <color theme="1"/>
        <rFont val="Calibri"/>
        <family val="2"/>
      </rPr>
      <t>,
6=</t>
    </r>
    <r>
      <rPr>
        <sz val="12"/>
        <color theme="1"/>
        <rFont val="標楷體"/>
        <family val="2"/>
        <charset val="136"/>
      </rPr>
      <t>查詢</t>
    </r>
    <phoneticPr fontId="2" type="noConversion"/>
  </si>
  <si>
    <t>orderID</t>
  </si>
  <si>
    <r>
      <t>訂單編號</t>
    </r>
    <r>
      <rPr>
        <sz val="10.5"/>
        <color rgb="FF000000"/>
        <rFont val="Arial"/>
        <family val="2"/>
      </rPr>
      <t xml:space="preserve"> (func:3,5) </t>
    </r>
    <r>
      <rPr>
        <sz val="10.5"/>
        <color rgb="FF000000"/>
        <rFont val="微軟正黑體"/>
        <family val="2"/>
        <charset val="136"/>
      </rPr>
      <t>需要有</t>
    </r>
    <r>
      <rPr>
        <sz val="10.5"/>
        <color rgb="FF000000"/>
        <rFont val="Arial"/>
        <family val="2"/>
      </rPr>
      <t xml:space="preserve"> orderID</t>
    </r>
  </si>
  <si>
    <t>cardCustid</t>
  </si>
  <si>
    <t>信用卡戶ID</t>
  </si>
  <si>
    <t>returnUrl</t>
  </si>
  <si>
    <t>兌換通路 回應 URL (肯驛)</t>
  </si>
  <si>
    <t>timeoutTime</t>
  </si>
  <si>
    <t>兌換通路逾時時間 - 秒 (肯驛)</t>
  </si>
  <si>
    <t>S02</t>
    <phoneticPr fontId="2" type="noConversion"/>
  </si>
  <si>
    <t>S02_判斷給點代碼有效期間</t>
    <phoneticPr fontId="2" type="noConversion"/>
  </si>
  <si>
    <t>S02_判斷給點代碼有效期間</t>
  </si>
  <si>
    <t>https://PointsMSapi-sit.test/PointsMS/api/pointBonus</t>
    <phoneticPr fontId="2" type="noConversion"/>
  </si>
  <si>
    <r>
      <t>給點代碼</t>
    </r>
    <r>
      <rPr>
        <sz val="10.5"/>
        <color rgb="FF000000"/>
        <rFont val="Arial"/>
        <family val="2"/>
      </rPr>
      <t xml:space="preserve"> (</t>
    </r>
    <r>
      <rPr>
        <sz val="10.5"/>
        <color rgb="FF000000"/>
        <rFont val="微軟正黑體"/>
        <family val="2"/>
        <charset val="136"/>
      </rPr>
      <t>專案</t>
    </r>
    <r>
      <rPr>
        <sz val="10.5"/>
        <color rgb="FF000000"/>
        <rFont val="Arial"/>
        <family val="2"/>
      </rPr>
      <t>/</t>
    </r>
    <r>
      <rPr>
        <sz val="10.5"/>
        <color rgb="FF000000"/>
        <rFont val="微軟正黑體"/>
        <family val="2"/>
        <charset val="136"/>
      </rPr>
      <t>任務</t>
    </r>
    <r>
      <rPr>
        <sz val="10.5"/>
        <color rgb="FF000000"/>
        <rFont val="Arial"/>
        <family val="2"/>
      </rPr>
      <t>)</t>
    </r>
  </si>
  <si>
    <t>客戶 IP(Optional)</t>
  </si>
  <si>
    <r>
      <rPr>
        <sz val="12"/>
        <color rgb="FF000000"/>
        <rFont val="Calibri"/>
        <family val="2"/>
        <charset val="136"/>
      </rPr>
      <t>註一</t>
    </r>
  </si>
  <si>
    <t>sdate</t>
  </si>
  <si>
    <r>
      <rPr>
        <sz val="12"/>
        <color rgb="FF000000"/>
        <rFont val="細明體"/>
        <family val="3"/>
        <charset val="136"/>
      </rPr>
      <t xml:space="preserve">給點代碼有效起日
</t>
    </r>
    <r>
      <rPr>
        <sz val="12"/>
        <color rgb="FF000000"/>
        <rFont val="Calibri"/>
        <family val="2"/>
      </rPr>
      <t>(YYYY-MM-DD HH:mm)</t>
    </r>
    <phoneticPr fontId="2" type="noConversion"/>
  </si>
  <si>
    <t>edate</t>
  </si>
  <si>
    <r>
      <rPr>
        <sz val="12"/>
        <color rgb="FF000000"/>
        <rFont val="Microsoft JhengHei UI"/>
        <family val="2"/>
        <charset val="136"/>
      </rPr>
      <t xml:space="preserve">給點代碼有效迄日
</t>
    </r>
    <r>
      <rPr>
        <sz val="12"/>
        <color rgb="FF000000"/>
        <rFont val="Calibri"/>
        <family val="2"/>
      </rPr>
      <t>(YYYY-MM-DD HH:mm)</t>
    </r>
    <phoneticPr fontId="2" type="noConversion"/>
  </si>
  <si>
    <t>projectName</t>
  </si>
  <si>
    <r>
      <rPr>
        <sz val="12"/>
        <color rgb="FF000000"/>
        <rFont val="Microsoft JhengHei UI"/>
        <family val="2"/>
        <charset val="136"/>
      </rPr>
      <t>專案中文名稱</t>
    </r>
    <phoneticPr fontId="2" type="noConversion"/>
  </si>
  <si>
    <t>missionName</t>
  </si>
  <si>
    <r>
      <rPr>
        <sz val="12"/>
        <color rgb="FF000000"/>
        <rFont val="Microsoft JhengHei UI"/>
        <family val="2"/>
        <charset val="136"/>
      </rPr>
      <t>任務中文名稱</t>
    </r>
    <phoneticPr fontId="2" type="noConversion"/>
  </si>
  <si>
    <t>point</t>
  </si>
  <si>
    <r>
      <rPr>
        <sz val="12"/>
        <color rgb="FF000000"/>
        <rFont val="Microsoft JhengHei UI"/>
        <family val="2"/>
        <charset val="136"/>
      </rPr>
      <t>給點點數</t>
    </r>
    <phoneticPr fontId="2" type="noConversion"/>
  </si>
  <si>
    <t>I03</t>
    <phoneticPr fontId="2" type="noConversion"/>
  </si>
  <si>
    <t>I03_點數總覽【國眾】</t>
  </si>
  <si>
    <t>I03_點數總覽【國眾】</t>
    <phoneticPr fontId="2" type="noConversion"/>
  </si>
  <si>
    <t>忠誠點數餘額</t>
  </si>
  <si>
    <t>expiry</t>
  </si>
  <si>
    <t>忠誠點數當年底到期點數</t>
  </si>
  <si>
    <t>card</t>
  </si>
  <si>
    <t>信用卡點數餘額</t>
  </si>
  <si>
    <t>endYearDate</t>
  </si>
  <si>
    <t>當年底日期 (YYYY-MM-DD)</t>
  </si>
  <si>
    <t>I04</t>
  </si>
  <si>
    <t>I04_點數明細查詢【國眾】</t>
    <phoneticPr fontId="2" type="noConversion"/>
  </si>
  <si>
    <t>sDate</t>
  </si>
  <si>
    <t>查詢開始時間 (YYYY-MM-DD)</t>
  </si>
  <si>
    <t>eDate</t>
  </si>
  <si>
    <t>查詢結束時間 (YYYY-MM-DD)</t>
  </si>
  <si>
    <t>ObjectArray</t>
  </si>
  <si>
    <t>startDate</t>
  </si>
  <si>
    <t>點數起始日 - 年月日(YYYY-MM-DD)</t>
  </si>
  <si>
    <t>expityDate</t>
  </si>
  <si>
    <t>點數到期日 - 年月日(YYYY-MM-DD)</t>
  </si>
  <si>
    <t>project</t>
  </si>
  <si>
    <t>專案名稱</t>
  </si>
  <si>
    <t>mission</t>
  </si>
  <si>
    <t>任務名稱</t>
  </si>
  <si>
    <t>點數</t>
  </si>
  <si>
    <t>I05</t>
  </si>
  <si>
    <t>I05_兌換明細查詢【國眾】</t>
    <phoneticPr fontId="2" type="noConversion"/>
  </si>
  <si>
    <t>年月日 (YYYY-MM-DD)</t>
  </si>
  <si>
    <t>order</t>
  </si>
  <si>
    <t>訂單編號</t>
  </si>
  <si>
    <t>總扣點數</t>
  </si>
  <si>
    <t>loyaltyDeduct</t>
  </si>
  <si>
    <t>忠誠點數扣點</t>
  </si>
  <si>
    <t>creditCardDeduct</t>
  </si>
  <si>
    <t>信用卡點數扣點</t>
  </si>
  <si>
    <t>兌換通路(註三)</t>
  </si>
  <si>
    <t>giftName</t>
  </si>
  <si>
    <t>兌換數量</t>
  </si>
  <si>
    <t>I06</t>
    <phoneticPr fontId="2" type="noConversion"/>
  </si>
  <si>
    <t>I06_查詢目前在上架期間的行銷資料 (BN/LOGO) 【國眾】</t>
    <phoneticPr fontId="2" type="noConversion"/>
  </si>
  <si>
    <t>I06_查詢目前在上架期間的行銷資料 (BN/LOGO) 【國眾】</t>
  </si>
  <si>
    <t>ad_id</t>
  </si>
  <si>
    <t>0=全部
1=活動Banner
2=廠商Logo
3=任務牆</t>
    <phoneticPr fontId="2" type="noConversion"/>
  </si>
  <si>
    <t>active</t>
  </si>
  <si>
    <t>Y啟用 / N 下架</t>
  </si>
  <si>
    <t>stirng</t>
  </si>
  <si>
    <t>行銷區塊
1=活動Banner, 
2=廠商Logo
 3=任務牆</t>
    <phoneticPr fontId="2" type="noConversion"/>
  </si>
  <si>
    <t>item</t>
  </si>
  <si>
    <t>項次代碼</t>
  </si>
  <si>
    <t>ad_name</t>
  </si>
  <si>
    <t>行銷名稱(ad_id=2)</t>
  </si>
  <si>
    <t>content</t>
  </si>
  <si>
    <t>行銷內容(ad_id=2)</t>
  </si>
  <si>
    <t>note</t>
  </si>
  <si>
    <r>
      <t xml:space="preserve">兌換通路 </t>
    </r>
    <r>
      <rPr>
        <sz val="10.5"/>
        <color rgb="FFFF0000"/>
        <rFont val="微軟正黑體"/>
        <family val="2"/>
        <charset val="136"/>
      </rPr>
      <t>(註三)</t>
    </r>
    <r>
      <rPr>
        <sz val="10.5"/>
        <color rgb="FF000000"/>
        <rFont val="微軟正黑體"/>
        <family val="2"/>
        <charset val="136"/>
      </rPr>
      <t xml:space="preserve"> (ad_id=2)</t>
    </r>
  </si>
  <si>
    <r>
      <t>商品代碼(等於肯驛的</t>
    </r>
    <r>
      <rPr>
        <sz val="10.5"/>
        <color rgb="FF000000"/>
        <rFont val="Times New Roman"/>
        <family val="1"/>
      </rPr>
      <t>Productid</t>
    </r>
    <r>
      <rPr>
        <sz val="10.5"/>
        <color rgb="FF000000"/>
        <rFont val="微軟正黑體"/>
        <family val="2"/>
        <charset val="136"/>
      </rPr>
      <t>) (ad_id=2)</t>
    </r>
    <phoneticPr fontId="2" type="noConversion"/>
  </si>
  <si>
    <t>上線日期 (YYYY-MM-DD HH:MM)</t>
  </si>
  <si>
    <t>下線日期  (YYYY-MM-DD HH:MM)</t>
  </si>
  <si>
    <t>udate</t>
  </si>
  <si>
    <t>更新日期  (YYYY-MM-DD HH:MM)</t>
  </si>
  <si>
    <t>draw_banner</t>
  </si>
  <si>
    <r>
      <t>圖檔內容(base64)_Banner (</t>
    </r>
    <r>
      <rPr>
        <sz val="10"/>
        <color rgb="FF000000"/>
        <rFont val="Arial"/>
        <family val="2"/>
      </rPr>
      <t>ad_id=1)</t>
    </r>
  </si>
  <si>
    <t>draw_num_banner</t>
  </si>
  <si>
    <t>系統產製編碼(唯一序號)</t>
  </si>
  <si>
    <t>draw_logo_gift</t>
  </si>
  <si>
    <t>圖檔內容(base64)_廠商Logo或兌換商品 (ad_id=2)</t>
    <phoneticPr fontId="2" type="noConversion"/>
  </si>
  <si>
    <t>draw_num_logo_gift</t>
  </si>
  <si>
    <t>draw_mission</t>
  </si>
  <si>
    <r>
      <t>圖檔內容(base64)_任務 (</t>
    </r>
    <r>
      <rPr>
        <sz val="10"/>
        <color rgb="FF000000"/>
        <rFont val="Arial"/>
        <family val="2"/>
      </rPr>
      <t>ad_id=3)</t>
    </r>
  </si>
  <si>
    <t>draw_num_mission</t>
  </si>
  <si>
    <t>draw_missiondetail</t>
  </si>
  <si>
    <r>
      <t>圖檔內容(base64)_任務明細 (</t>
    </r>
    <r>
      <rPr>
        <sz val="10"/>
        <color rgb="FF000000"/>
        <rFont val="Arial"/>
        <family val="2"/>
      </rPr>
      <t>ad_id=3)</t>
    </r>
  </si>
  <si>
    <t>draw_num_missiondetail</t>
  </si>
  <si>
    <t>web_url_banner</t>
  </si>
  <si>
    <r>
      <t>連結位置_Banner (</t>
    </r>
    <r>
      <rPr>
        <sz val="10"/>
        <color rgb="FF000000"/>
        <rFont val="Arial"/>
        <family val="2"/>
      </rPr>
      <t>ad_id=1)</t>
    </r>
  </si>
  <si>
    <t>web_url_missiondetail</t>
  </si>
  <si>
    <r>
      <t>連結位置_任務明細 (</t>
    </r>
    <r>
      <rPr>
        <sz val="10"/>
        <color rgb="FF000000"/>
        <rFont val="Arial"/>
        <family val="2"/>
      </rPr>
      <t>ad_id=3)</t>
    </r>
  </si>
  <si>
    <t>orderby_banner</t>
  </si>
  <si>
    <r>
      <t>輪播順序_Banner (</t>
    </r>
    <r>
      <rPr>
        <sz val="10"/>
        <color rgb="FF000000"/>
        <rFont val="Arial"/>
        <family val="2"/>
      </rPr>
      <t>ad_id=1)</t>
    </r>
  </si>
  <si>
    <r>
      <t>orderby_</t>
    </r>
    <r>
      <rPr>
        <sz val="10"/>
        <color rgb="FF000000"/>
        <rFont val="微軟正黑體"/>
        <family val="2"/>
        <charset val="136"/>
      </rPr>
      <t>logo_gift</t>
    </r>
  </si>
  <si>
    <r>
      <t>輪播順序_廠商Logo或兌換商品(</t>
    </r>
    <r>
      <rPr>
        <sz val="10"/>
        <color rgb="FF000000"/>
        <rFont val="Arial"/>
        <family val="2"/>
      </rPr>
      <t>ad_id=2)</t>
    </r>
  </si>
  <si>
    <r>
      <t>orderby_</t>
    </r>
    <r>
      <rPr>
        <sz val="10"/>
        <color rgb="FF000000"/>
        <rFont val="微軟正黑體"/>
        <family val="2"/>
        <charset val="136"/>
      </rPr>
      <t>mission</t>
    </r>
  </si>
  <si>
    <r>
      <t>輪播順序_任務(</t>
    </r>
    <r>
      <rPr>
        <sz val="10"/>
        <color rgb="FF000000"/>
        <rFont val="Arial"/>
        <family val="2"/>
      </rPr>
      <t>ad_id=3)</t>
    </r>
  </si>
  <si>
    <t>即時簡訊發送(套用樣板)
messageAPI(template)</t>
    <phoneticPr fontId="2" type="noConversion"/>
  </si>
  <si>
    <t>即時簡訊發送</t>
    <phoneticPr fontId="2" type="noConversion"/>
  </si>
  <si>
    <t>http://sms.sit-nbp.apps.ocp-sit.test/message-api/v1/notification/template</t>
    <phoneticPr fontId="2" type="noConversion"/>
  </si>
  <si>
    <t>http://sms.uat-nbp.apps.ocp-uat.test/message-api/v1/notification/template</t>
    <phoneticPr fontId="2" type="noConversion"/>
  </si>
  <si>
    <t>http://sms.prod-nbp.apps.ocp.bsp/message-api/v1/notification/template</t>
    <phoneticPr fontId="2" type="noConversion"/>
  </si>
  <si>
    <t>系統發佈給應用程式使用的 API Key。</t>
    <phoneticPr fontId="2" type="noConversion"/>
  </si>
  <si>
    <t>X-API-Key</t>
    <phoneticPr fontId="2" type="noConversion"/>
  </si>
  <si>
    <t>Event代碼</t>
    <phoneticPr fontId="2" type="noConversion"/>
  </si>
  <si>
    <t>eventCode</t>
    <phoneticPr fontId="2" type="noConversion"/>
  </si>
  <si>
    <t>優先權</t>
    <phoneticPr fontId="2" type="noConversion"/>
  </si>
  <si>
    <t>發送部門代碼(掛帳單位)。</t>
    <phoneticPr fontId="2" type="noConversion"/>
  </si>
  <si>
    <t>reqDepartment</t>
    <phoneticPr fontId="2" type="noConversion"/>
  </si>
  <si>
    <t>事業群別代碼</t>
    <phoneticPr fontId="2" type="noConversion"/>
  </si>
  <si>
    <t>reqBu</t>
    <phoneticPr fontId="2" type="noConversion"/>
  </si>
  <si>
    <t>子公司代碼</t>
    <phoneticPr fontId="2" type="noConversion"/>
  </si>
  <si>
    <t>reqCompany</t>
    <phoneticPr fontId="2" type="noConversion"/>
  </si>
  <si>
    <t>發送來源/系統</t>
    <phoneticPr fontId="2" type="noConversion"/>
  </si>
  <si>
    <t>reqChannel</t>
    <phoneticPr fontId="2" type="noConversion"/>
  </si>
  <si>
    <t>C(16)</t>
    <phoneticPr fontId="2" type="noConversion"/>
  </si>
  <si>
    <t>發送來源的專案代號</t>
    <phoneticPr fontId="2" type="noConversion"/>
  </si>
  <si>
    <t>reqObjectId</t>
    <phoneticPr fontId="2" type="noConversion"/>
  </si>
  <si>
    <t>發送來源產生的發送批次識別值</t>
    <phoneticPr fontId="2" type="noConversion"/>
  </si>
  <si>
    <t>reqBatchId</t>
    <phoneticPr fontId="2" type="noConversion"/>
  </si>
  <si>
    <t>C(36)</t>
    <phoneticPr fontId="2" type="noConversion"/>
  </si>
  <si>
    <t>訊息來源是否為銀行</t>
    <phoneticPr fontId="2" type="noConversion"/>
  </si>
  <si>
    <t>sourceIsBank</t>
    <phoneticPr fontId="2" type="noConversion"/>
  </si>
  <si>
    <t>國別代碼</t>
    <phoneticPr fontId="2" type="noConversion"/>
  </si>
  <si>
    <t>region</t>
    <phoneticPr fontId="2" type="noConversion"/>
  </si>
  <si>
    <t>訊息過期時間</t>
    <phoneticPr fontId="2" type="noConversion"/>
  </si>
  <si>
    <t>expireTime</t>
    <phoneticPr fontId="2" type="noConversion"/>
  </si>
  <si>
    <t>C(14)</t>
    <phoneticPr fontId="2" type="noConversion"/>
  </si>
  <si>
    <t>發送訊息文字內容</t>
    <phoneticPr fontId="2" type="noConversion"/>
  </si>
  <si>
    <t>C(335)</t>
    <phoneticPr fontId="2" type="noConversion"/>
  </si>
  <si>
    <t>發送名單資料</t>
    <phoneticPr fontId="2" type="noConversion"/>
  </si>
  <si>
    <t>data</t>
    <phoneticPr fontId="2" type="noConversion"/>
  </si>
  <si>
    <t>Array of objects</t>
    <phoneticPr fontId="2" type="noConversion"/>
  </si>
  <si>
    <t>2.13.1</t>
    <phoneticPr fontId="2" type="noConversion"/>
  </si>
  <si>
    <t>手機門號</t>
    <phoneticPr fontId="2" type="noConversion"/>
  </si>
  <si>
    <t>customerPhone</t>
    <phoneticPr fontId="2" type="noConversion"/>
  </si>
  <si>
    <t>2.13.2</t>
    <phoneticPr fontId="2" type="noConversion"/>
  </si>
  <si>
    <t>接收訊息人員之識別值</t>
    <phoneticPr fontId="2" type="noConversion"/>
  </si>
  <si>
    <t>customerId</t>
    <phoneticPr fontId="2" type="noConversion"/>
  </si>
  <si>
    <t>2.13.3</t>
    <phoneticPr fontId="2" type="noConversion"/>
  </si>
  <si>
    <t>接收訊息人員之客戶對照值</t>
    <phoneticPr fontId="2" type="noConversion"/>
  </si>
  <si>
    <t>customerReference</t>
    <phoneticPr fontId="2" type="noConversion"/>
  </si>
  <si>
    <t>C(64)</t>
    <phoneticPr fontId="2" type="noConversion"/>
  </si>
  <si>
    <t>2.13.4</t>
    <phoneticPr fontId="2" type="noConversion"/>
  </si>
  <si>
    <t>發送代號(銀行自編)</t>
    <phoneticPr fontId="2" type="noConversion"/>
  </si>
  <si>
    <t>reqGroupId</t>
    <phoneticPr fontId="2" type="noConversion"/>
  </si>
  <si>
    <t>2.13.5</t>
    <phoneticPr fontId="2" type="noConversion"/>
  </si>
  <si>
    <t>請求端產生的訊息唯一鍵值</t>
    <phoneticPr fontId="2" type="noConversion"/>
  </si>
  <si>
    <t>reqUid</t>
    <phoneticPr fontId="2" type="noConversion"/>
  </si>
  <si>
    <t>C(uuid)</t>
    <phoneticPr fontId="2" type="noConversion"/>
  </si>
  <si>
    <t>2.13.6</t>
    <phoneticPr fontId="2" type="noConversion"/>
  </si>
  <si>
    <t>是否為國際簡訊</t>
    <phoneticPr fontId="2" type="noConversion"/>
  </si>
  <si>
    <t>isInternational</t>
    <phoneticPr fontId="2" type="noConversion"/>
  </si>
  <si>
    <t>2.13.7</t>
    <phoneticPr fontId="2" type="noConversion"/>
  </si>
  <si>
    <t>reqMemo</t>
    <phoneticPr fontId="2" type="noConversion"/>
  </si>
  <si>
    <t>2.13.8</t>
    <phoneticPr fontId="2" type="noConversion"/>
  </si>
  <si>
    <t>前端系統發出請求的時間</t>
    <phoneticPr fontId="2" type="noConversion"/>
  </si>
  <si>
    <t>reqCreateTime</t>
    <phoneticPr fontId="2" type="noConversion"/>
  </si>
  <si>
    <t>發送記錄鍵值</t>
    <phoneticPr fontId="2" type="noConversion"/>
  </si>
  <si>
    <t>sendUid</t>
    <phoneticPr fontId="2" type="noConversion"/>
  </si>
  <si>
    <t>處理總筆數</t>
    <phoneticPr fontId="2" type="noConversion"/>
  </si>
  <si>
    <t>處理完成之筆數</t>
    <phoneticPr fontId="2" type="noConversion"/>
  </si>
  <si>
    <t>處理失敗之筆數</t>
    <phoneticPr fontId="2" type="noConversion"/>
  </si>
  <si>
    <t>failureCount</t>
    <phoneticPr fontId="2" type="noConversion"/>
  </si>
  <si>
    <t>處理結果</t>
    <phoneticPr fontId="2" type="noConversion"/>
  </si>
  <si>
    <t>results</t>
    <phoneticPr fontId="2" type="noConversion"/>
  </si>
  <si>
    <t>2.6.1</t>
    <phoneticPr fontId="2" type="noConversion"/>
  </si>
  <si>
    <t>發送名單的排序序號</t>
    <phoneticPr fontId="2" type="noConversion"/>
  </si>
  <si>
    <t>serialNumber</t>
    <phoneticPr fontId="2" type="noConversion"/>
  </si>
  <si>
    <t>2.6.2</t>
    <phoneticPr fontId="2" type="noConversion"/>
  </si>
  <si>
    <t>2.6.3</t>
    <phoneticPr fontId="2" type="noConversion"/>
  </si>
  <si>
    <t>發送明細資料鍵值</t>
    <phoneticPr fontId="2" type="noConversion"/>
  </si>
  <si>
    <t>sendRecordUid</t>
    <phoneticPr fontId="2" type="noConversion"/>
  </si>
  <si>
    <t>2.6.4</t>
    <phoneticPr fontId="2" type="noConversion"/>
  </si>
  <si>
    <t>2.6.5</t>
    <phoneticPr fontId="2" type="noConversion"/>
  </si>
  <si>
    <t>處理完畢後之訊息</t>
    <phoneticPr fontId="2" type="noConversion"/>
  </si>
  <si>
    <t>2.6.6</t>
    <phoneticPr fontId="2" type="noConversion"/>
  </si>
  <si>
    <t>簡訊商代碼</t>
    <phoneticPr fontId="2" type="noConversion"/>
  </si>
  <si>
    <t>gatewayId</t>
    <phoneticPr fontId="2" type="noConversion"/>
  </si>
  <si>
    <t>QuerySpotDeal</t>
    <phoneticPr fontId="2" type="noConversion"/>
  </si>
  <si>
    <t>http://10.11.22.126:886/ETSRateService.asm/QuerySpotDeal</t>
    <phoneticPr fontId="2" type="noConversion"/>
  </si>
  <si>
    <t>http://10.11.66.160:886/ETSRateService.asm/QuerySpotDeal</t>
    <phoneticPr fontId="2" type="noConversion"/>
  </si>
  <si>
    <t>http://10.16.1.11:886/ETSRateService.asm/QuerySpotDeal</t>
    <phoneticPr fontId="2" type="noConversion"/>
  </si>
  <si>
    <t>TxStatus</t>
    <phoneticPr fontId="2" type="noConversion"/>
  </si>
  <si>
    <t>strTxStatus</t>
    <phoneticPr fontId="2" type="noConversion"/>
  </si>
  <si>
    <t>BranchNumber</t>
    <phoneticPr fontId="2" type="noConversion"/>
  </si>
  <si>
    <t>strBrNo</t>
    <phoneticPr fontId="2" type="noConversion"/>
  </si>
  <si>
    <t>Varchar(10)</t>
    <phoneticPr fontId="2" type="noConversion"/>
  </si>
  <si>
    <t>TransactionPair</t>
    <phoneticPr fontId="2" type="noConversion"/>
  </si>
  <si>
    <t>strTxPair</t>
    <phoneticPr fontId="2" type="noConversion"/>
  </si>
  <si>
    <t>Varchar(7)</t>
    <phoneticPr fontId="2" type="noConversion"/>
  </si>
  <si>
    <t>CustomerId</t>
    <phoneticPr fontId="2" type="noConversion"/>
  </si>
  <si>
    <t>Varchar(21)</t>
    <phoneticPr fontId="2" type="noConversion"/>
  </si>
  <si>
    <t>SettleFlag</t>
    <phoneticPr fontId="2" type="noConversion"/>
  </si>
  <si>
    <t>strSettleFlag</t>
    <phoneticPr fontId="2" type="noConversion"/>
  </si>
  <si>
    <t>strDealNo</t>
    <phoneticPr fontId="2" type="noConversion"/>
  </si>
  <si>
    <t>TxRemark</t>
    <phoneticPr fontId="2" type="noConversion"/>
  </si>
  <si>
    <t>strRemark</t>
    <phoneticPr fontId="2" type="noConversion"/>
  </si>
  <si>
    <t>Varchar(60)</t>
    <phoneticPr fontId="2" type="noConversion"/>
  </si>
  <si>
    <t>InputDateTime</t>
  </si>
  <si>
    <t>KeyinBrNo</t>
    <phoneticPr fontId="2" type="noConversion"/>
  </si>
  <si>
    <t>VarChar(5)</t>
  </si>
  <si>
    <t>ReceiveBrNo</t>
    <phoneticPr fontId="2" type="noConversion"/>
  </si>
  <si>
    <t>SBrNo</t>
    <phoneticPr fontId="2" type="noConversion"/>
  </si>
  <si>
    <t>TxSeqNo</t>
  </si>
  <si>
    <t>VarChar (3)</t>
  </si>
  <si>
    <t>TxSource</t>
  </si>
  <si>
    <t>TxPairInput</t>
  </si>
  <si>
    <t>TxPairType</t>
  </si>
  <si>
    <t>QuoteSide</t>
  </si>
  <si>
    <t>MarketRate</t>
    <phoneticPr fontId="2" type="noConversion"/>
  </si>
  <si>
    <t>Pair1Name</t>
  </si>
  <si>
    <t>Pair1PositionRate</t>
  </si>
  <si>
    <t>Pair2Name</t>
  </si>
  <si>
    <t>Pair2PositionRate</t>
  </si>
  <si>
    <t>Pair3Name</t>
  </si>
  <si>
    <t>Pair3PositionRate</t>
  </si>
  <si>
    <t>PairBaseRate</t>
  </si>
  <si>
    <t>BranchDiff</t>
    <phoneticPr fontId="2" type="noConversion"/>
  </si>
  <si>
    <t>BrDiff</t>
  </si>
  <si>
    <t>GoldRateCnt</t>
  </si>
  <si>
    <t>BuyUBound</t>
  </si>
  <si>
    <t>SellUBound</t>
  </si>
  <si>
    <t>UploadFlag</t>
  </si>
  <si>
    <t>UploadStatus</t>
  </si>
  <si>
    <t>VarChar(4)</t>
  </si>
  <si>
    <t>TxStatus</t>
  </si>
  <si>
    <t>Varchar(1)</t>
  </si>
  <si>
    <t>CustomerName</t>
    <phoneticPr fontId="2" type="noConversion"/>
  </si>
  <si>
    <t>KinUserId</t>
    <phoneticPr fontId="2" type="noConversion"/>
  </si>
  <si>
    <t>KinSuperUserId</t>
    <phoneticPr fontId="2" type="noConversion"/>
  </si>
  <si>
    <t>UpdateUserId</t>
    <phoneticPr fontId="2" type="noConversion"/>
  </si>
  <si>
    <t>UpdUserId</t>
  </si>
  <si>
    <t>UpdateSuperUserId</t>
    <phoneticPr fontId="2" type="noConversion"/>
  </si>
  <si>
    <t>UpdSUserId</t>
  </si>
  <si>
    <t>UpdateDateTime</t>
    <phoneticPr fontId="2" type="noConversion"/>
  </si>
  <si>
    <t>UpdDateTime</t>
  </si>
  <si>
    <t>DeleteRate</t>
    <phoneticPr fontId="2" type="noConversion"/>
  </si>
  <si>
    <t>DelRate</t>
  </si>
  <si>
    <t>DeleteValue</t>
    <phoneticPr fontId="2" type="noConversion"/>
  </si>
  <si>
    <t>DelValue</t>
  </si>
  <si>
    <t>DeleteRemark</t>
    <phoneticPr fontId="2" type="noConversion"/>
  </si>
  <si>
    <t>DelRemark</t>
  </si>
  <si>
    <t>VolumeAlert</t>
  </si>
  <si>
    <t>MB/DAWHO -&gt; WebCall</t>
    <phoneticPr fontId="2" type="noConversion"/>
  </si>
  <si>
    <t>https://webrtc-vcap-sit.test:8085/sinopac/checkServiceStatus</t>
    <phoneticPr fontId="2" type="noConversion"/>
  </si>
  <si>
    <t>https://webrtc-vcap-uat.test:8085/sinopac/checkServiceStatus</t>
    <phoneticPr fontId="2" type="noConversion"/>
  </si>
  <si>
    <t>https://webrtc-vcap.bsp:8085/sinopac/checkServiceStatus</t>
    <phoneticPr fontId="2" type="noConversion"/>
  </si>
  <si>
    <t>公司別代號</t>
    <phoneticPr fontId="2" type="noConversion"/>
  </si>
  <si>
    <t>tenantID</t>
    <phoneticPr fontId="2" type="noConversion"/>
  </si>
  <si>
    <t>固定值:3</t>
    <phoneticPr fontId="2" type="noConversion"/>
  </si>
  <si>
    <t>渠道別代號</t>
    <phoneticPr fontId="2" type="noConversion"/>
  </si>
  <si>
    <t>entityTypeID</t>
    <phoneticPr fontId="2" type="noConversion"/>
  </si>
  <si>
    <t>固定值:15</t>
    <phoneticPr fontId="2" type="noConversion"/>
  </si>
  <si>
    <t>業務別代號</t>
    <phoneticPr fontId="2" type="noConversion"/>
  </si>
  <si>
    <t>siteID</t>
    <phoneticPr fontId="2" type="noConversion"/>
  </si>
  <si>
    <t>此欄位會依據不同業務定義，於視訊系統建立此參數</t>
    <phoneticPr fontId="2" type="noConversion"/>
  </si>
  <si>
    <t>returnCode</t>
    <phoneticPr fontId="2" type="noConversion"/>
  </si>
  <si>
    <t>成功:SP-0000
失敗:SP-9999</t>
    <phoneticPr fontId="2" type="noConversion"/>
  </si>
  <si>
    <t>returnMsg</t>
    <phoneticPr fontId="2" type="noConversion"/>
  </si>
  <si>
    <t>成功:Success
失敗:Exception Message</t>
    <phoneticPr fontId="2" type="noConversion"/>
  </si>
  <si>
    <t>上下班記號</t>
    <phoneticPr fontId="2" type="noConversion"/>
  </si>
  <si>
    <t>officeHour</t>
    <phoneticPr fontId="2" type="noConversion"/>
  </si>
  <si>
    <t>上班:true
下班:false</t>
    <phoneticPr fontId="2" type="noConversion"/>
  </si>
  <si>
    <t>MB/DAWHO</t>
  </si>
  <si>
    <t>https://webrtc-vcap-sit.test:8085/sinopac/checkBookingStatus</t>
    <phoneticPr fontId="2" type="noConversion"/>
  </si>
  <si>
    <t>https://webrtc-vcap-uat.test:8085/sinopac/checkBookingStatus</t>
    <phoneticPr fontId="2" type="noConversion"/>
  </si>
  <si>
    <t>https://webrtc-vcap.bsp:8085/sinopac/checkBookingStatus</t>
    <phoneticPr fontId="2" type="noConversion"/>
  </si>
  <si>
    <t>視訊序號(generated uuid)</t>
  </si>
  <si>
    <t>VideoSN</t>
  </si>
  <si>
    <t>預約連結過期記號</t>
    <phoneticPr fontId="2" type="noConversion"/>
  </si>
  <si>
    <t>linkInvalid</t>
    <phoneticPr fontId="2" type="noConversion"/>
  </si>
  <si>
    <t>過期:true
未過期:false</t>
    <phoneticPr fontId="2" type="noConversion"/>
  </si>
  <si>
    <t>https://webrtc-vcap-sit.test:8085/sinopac/checkWaitCount</t>
    <phoneticPr fontId="2" type="noConversion"/>
  </si>
  <si>
    <t>https://webrtc-vcap-uat.test:8085/sinopac/checkWaitCount</t>
    <phoneticPr fontId="2" type="noConversion"/>
  </si>
  <si>
    <t>https://webrtc-vcap.bsp:8085/sinopac/checkWaitCount</t>
    <phoneticPr fontId="2" type="noConversion"/>
  </si>
  <si>
    <t xml:space="preserve">tenantID </t>
    <phoneticPr fontId="2" type="noConversion"/>
  </si>
  <si>
    <t>等待人數(int)</t>
    <phoneticPr fontId="2" type="noConversion"/>
  </si>
  <si>
    <t>QueueLength</t>
    <phoneticPr fontId="2" type="noConversion"/>
  </si>
  <si>
    <t>https://webrtc-vcap-sit.test:8085/sinopac/insertBooking</t>
    <phoneticPr fontId="2" type="noConversion"/>
  </si>
  <si>
    <t>https://webrtc-vcap-uat.test:8085/sinopac/insertBooking</t>
    <phoneticPr fontId="2" type="noConversion"/>
  </si>
  <si>
    <t>https://webrtc-vcap.bsp:8085/sinopac/insertBooking</t>
    <phoneticPr fontId="2" type="noConversion"/>
  </si>
  <si>
    <t>服務代碼</t>
    <phoneticPr fontId="2" type="noConversion"/>
  </si>
  <si>
    <t>ServiceNo</t>
  </si>
  <si>
    <t>視訊驗証交易代碼</t>
    <phoneticPr fontId="2" type="noConversion"/>
  </si>
  <si>
    <t>VideoBusiness</t>
  </si>
  <si>
    <t>視訊驗証交易說明</t>
    <phoneticPr fontId="2" type="noConversion"/>
  </si>
  <si>
    <t>VideoBusinessDescription</t>
  </si>
  <si>
    <t xml:space="preserve">BookingDate </t>
  </si>
  <si>
    <t>預約時間</t>
    <phoneticPr fontId="2" type="noConversion"/>
  </si>
  <si>
    <t>BookingTime</t>
  </si>
  <si>
    <t>預約狀態</t>
    <phoneticPr fontId="2" type="noConversion"/>
  </si>
  <si>
    <t>BookingStatus</t>
  </si>
  <si>
    <t xml:space="preserve">0 - 已預約
1 – 已完成(驗證成功)
2 – 已完成(驗證失敗)
3 – 已取消
4 – 已失效
-1 – 即時視訊進線(預約狀態欄位無資料) </t>
    <phoneticPr fontId="2" type="noConversion"/>
  </si>
  <si>
    <t>裝置唯一識別碼</t>
    <phoneticPr fontId="2" type="noConversion"/>
  </si>
  <si>
    <t>UUID</t>
  </si>
  <si>
    <t>視訊類型</t>
    <phoneticPr fontId="2" type="noConversion"/>
  </si>
  <si>
    <t>VideoType</t>
  </si>
  <si>
    <t>R-Realtime即時
B-Booking 預約</t>
    <phoneticPr fontId="2" type="noConversion"/>
  </si>
  <si>
    <t>通路來源</t>
    <phoneticPr fontId="2" type="noConversion"/>
  </si>
  <si>
    <t>ex:
MOBILEBANK-行動銀行
MDAWHO-大戶</t>
    <phoneticPr fontId="2" type="noConversion"/>
  </si>
  <si>
    <t>身分證號</t>
    <phoneticPr fontId="2" type="noConversion"/>
  </si>
  <si>
    <t>CustID</t>
  </si>
  <si>
    <t>IP ADDRESS</t>
    <phoneticPr fontId="2" type="noConversion"/>
  </si>
  <si>
    <t>IP</t>
  </si>
  <si>
    <t>ex:
192.168.11.200</t>
    <phoneticPr fontId="2" type="noConversion"/>
  </si>
  <si>
    <t>手機OS版本</t>
    <phoneticPr fontId="2" type="noConversion"/>
  </si>
  <si>
    <t>OS</t>
  </si>
  <si>
    <t>裝置</t>
    <phoneticPr fontId="2" type="noConversion"/>
  </si>
  <si>
    <t>Device</t>
  </si>
  <si>
    <t>ex:
ANDROID/SAMSUNG SM-F700F</t>
    <phoneticPr fontId="2" type="noConversion"/>
  </si>
  <si>
    <t>UserAgent BROWSER</t>
    <phoneticPr fontId="2" type="noConversion"/>
  </si>
  <si>
    <t>BROWSER</t>
    <phoneticPr fontId="2" type="noConversion"/>
  </si>
  <si>
    <t>App 版本號</t>
    <phoneticPr fontId="2" type="noConversion"/>
  </si>
  <si>
    <t>AppVersion</t>
  </si>
  <si>
    <t>視訊同意條款版本號</t>
    <phoneticPr fontId="2" type="noConversion"/>
  </si>
  <si>
    <t>VideoTermVersion</t>
  </si>
  <si>
    <t>視訊申請內容</t>
    <phoneticPr fontId="2" type="noConversion"/>
  </si>
  <si>
    <t>VideoContent</t>
  </si>
  <si>
    <t>視訊申請html</t>
    <phoneticPr fontId="2" type="noConversion"/>
  </si>
  <si>
    <t>VideoContentHtml</t>
  </si>
  <si>
    <t>連結交易服務類型</t>
    <phoneticPr fontId="2" type="noConversion"/>
  </si>
  <si>
    <t>LinkTxnType</t>
  </si>
  <si>
    <t>連結交易服務</t>
    <phoneticPr fontId="2" type="noConversion"/>
  </si>
  <si>
    <t>LinkTxn</t>
  </si>
  <si>
    <t>修改人員</t>
    <phoneticPr fontId="2" type="noConversion"/>
  </si>
  <si>
    <t>ModifyPerson</t>
  </si>
  <si>
    <t>判斷是否為VIP客戶</t>
    <phoneticPr fontId="2" type="noConversion"/>
  </si>
  <si>
    <t>VipLevel</t>
  </si>
  <si>
    <t>user勾選同意條款的時間</t>
    <phoneticPr fontId="2" type="noConversion"/>
  </si>
  <si>
    <t>VideoTermAgreeTime</t>
  </si>
  <si>
    <t>視訊序號(generated uuid)</t>
    <phoneticPr fontId="2" type="noConversion"/>
  </si>
  <si>
    <t>VideoSN</t>
    <phoneticPr fontId="2" type="noConversion"/>
  </si>
  <si>
    <t>0 - 已預約
1 – 已完成(驗證成功)
2 – 已完成(驗證失敗)
3 – 已取消
4 – 已失效
-1 – 即時視訊進線(預約狀態欄位無資料)</t>
    <phoneticPr fontId="2" type="noConversion"/>
  </si>
  <si>
    <t>BROWSER</t>
  </si>
  <si>
    <t>0:非VIPO
&gt;0:VIP</t>
    <phoneticPr fontId="2" type="noConversion"/>
  </si>
  <si>
    <t>轉接客服VDN</t>
    <phoneticPr fontId="2" type="noConversion"/>
  </si>
  <si>
    <t>VDN</t>
    <phoneticPr fontId="2" type="noConversion"/>
  </si>
  <si>
    <t>MB -&gt; WebCall</t>
    <phoneticPr fontId="2" type="noConversion"/>
  </si>
  <si>
    <t>https://webrtc-vcap-sit.test:8085/sinopac/updateMyBooking</t>
    <phoneticPr fontId="2" type="noConversion"/>
  </si>
  <si>
    <t>https://webrtc-vcap-uat.test:8085/sinopac/updateMyBooking</t>
    <phoneticPr fontId="2" type="noConversion"/>
  </si>
  <si>
    <t>https://webrtc-vcap.bsp:8085/sinopac/updateMyBooking</t>
    <phoneticPr fontId="2" type="noConversion"/>
  </si>
  <si>
    <t>0 - 已預約
1 – 已完成(驗證成功)
2 – 已完成(驗證失敗)
3 – 已取消
4 – 已失效
5 – 編輯狀態
6 – Agent成功接起通話之狀態(websocket連線後將自動更改狀態)
-1 – 即時視訊進線(預約狀態欄位無資料)</t>
    <phoneticPr fontId="2" type="noConversion"/>
  </si>
  <si>
    <t>進線的渠道</t>
    <phoneticPr fontId="2" type="noConversion"/>
  </si>
  <si>
    <t>https://webrtc-vcap-sit.test:8085/sinopac/getBookingDetail</t>
    <phoneticPr fontId="2" type="noConversion"/>
  </si>
  <si>
    <t>https://webrtc-vcap-uat.test:8085/sinopac/getBookingDetail</t>
    <phoneticPr fontId="2" type="noConversion"/>
  </si>
  <si>
    <t>https://webrtc-vcap.bsp:8085/sinopac/getBookingDetail</t>
    <phoneticPr fontId="2" type="noConversion"/>
  </si>
  <si>
    <t>視訊驗証回傳結果</t>
    <phoneticPr fontId="2" type="noConversion"/>
  </si>
  <si>
    <t>VerifyStatus</t>
    <phoneticPr fontId="2" type="noConversion"/>
  </si>
  <si>
    <t>驗證成功:1
驗證失敗:2
未驗證:""</t>
    <phoneticPr fontId="2" type="noConversion"/>
  </si>
  <si>
    <t>視訊驗証原因</t>
    <phoneticPr fontId="2" type="noConversion"/>
  </si>
  <si>
    <t xml:space="preserve">VerifyMessage </t>
    <phoneticPr fontId="2" type="noConversion"/>
  </si>
  <si>
    <t>ex:
申請成功</t>
    <phoneticPr fontId="2" type="noConversion"/>
  </si>
  <si>
    <t>視訊驗証人員員編</t>
    <phoneticPr fontId="2" type="noConversion"/>
  </si>
  <si>
    <t>VerifyUser</t>
    <phoneticPr fontId="2" type="noConversion"/>
  </si>
  <si>
    <t>視訊驗証時間</t>
    <phoneticPr fontId="2" type="noConversion"/>
  </si>
  <si>
    <t>VerifyTimeStamp</t>
    <phoneticPr fontId="2" type="noConversion"/>
  </si>
  <si>
    <t>https://webrtc-vcap-sit.test:8085/sinopac/getMyBooking</t>
    <phoneticPr fontId="2" type="noConversion"/>
  </si>
  <si>
    <t>https://webrtc-vcap-uat.test:8085/sinopac/getMyBooking</t>
    <phoneticPr fontId="2" type="noConversion"/>
  </si>
  <si>
    <t>https://webrtc-vcap.bsp:8085/sinopac/getMyBooking</t>
    <phoneticPr fontId="2" type="noConversion"/>
  </si>
  <si>
    <t>VideoBusinessDescription</t>
    <phoneticPr fontId="2" type="noConversion"/>
  </si>
  <si>
    <t>VideoType</t>
    <phoneticPr fontId="2" type="noConversion"/>
  </si>
  <si>
    <t>BookingStatus</t>
    <phoneticPr fontId="2" type="noConversion"/>
  </si>
  <si>
    <t>開始日期時間</t>
    <phoneticPr fontId="2" type="noConversion"/>
  </si>
  <si>
    <t>StartDateTime</t>
    <phoneticPr fontId="2" type="noConversion"/>
  </si>
  <si>
    <t>結束日期時間</t>
    <phoneticPr fontId="2" type="noConversion"/>
  </si>
  <si>
    <t>EndDateTime</t>
    <phoneticPr fontId="2" type="noConversion"/>
  </si>
  <si>
    <t>https://webrtc-vcap-sit.test:8085/sinopac/getBookingDateTime</t>
    <phoneticPr fontId="2" type="noConversion"/>
  </si>
  <si>
    <t>https://webrtc-vcap-uat.test:8085/sinopac/getBookingDateTime</t>
    <phoneticPr fontId="2" type="noConversion"/>
  </si>
  <si>
    <t>https://webrtc-vcap.bsp:8085/sinopac/getBookingDateTime</t>
    <phoneticPr fontId="2" type="noConversion"/>
  </si>
  <si>
    <t>funcId</t>
    <phoneticPr fontId="2" type="noConversion"/>
  </si>
  <si>
    <t>日期時間陣列，以dateTime格式組成的陣列</t>
    <phoneticPr fontId="2" type="noConversion"/>
  </si>
  <si>
    <t>dateTimeList</t>
    <phoneticPr fontId="2" type="noConversion"/>
  </si>
  <si>
    <t>Array</t>
    <phoneticPr fontId="2" type="noConversion"/>
  </si>
  <si>
    <t>https://webrtc-vcap-sit.test:8085/sinopac/getServiceInfo</t>
    <phoneticPr fontId="2" type="noConversion"/>
  </si>
  <si>
    <t>https://webrtc-vcap-uat.test:8085/sinopac/getServiceInfo</t>
    <phoneticPr fontId="2" type="noConversion"/>
  </si>
  <si>
    <t>https://webrtc-vcap.bsp:8085/sinopac/getServiceInfo</t>
    <phoneticPr fontId="2" type="noConversion"/>
  </si>
  <si>
    <t>申請項目</t>
    <phoneticPr fontId="2" type="noConversion"/>
  </si>
  <si>
    <t>inputParam</t>
    <phoneticPr fontId="2" type="noConversion"/>
  </si>
  <si>
    <t>serviceNo</t>
    <phoneticPr fontId="2" type="noConversion"/>
  </si>
  <si>
    <t>客服座席</t>
    <phoneticPr fontId="2" type="noConversion"/>
  </si>
  <si>
    <t>是否為VIP</t>
    <phoneticPr fontId="2" type="noConversion"/>
  </si>
  <si>
    <t>VipLevel</t>
    <phoneticPr fontId="2" type="noConversion"/>
  </si>
  <si>
    <t>視訊類別</t>
    <phoneticPr fontId="2" type="noConversion"/>
  </si>
  <si>
    <t>商業司外部api</t>
    <phoneticPr fontId="2" type="noConversion"/>
  </si>
  <si>
    <t>server</t>
    <phoneticPr fontId="2" type="noConversion"/>
  </si>
  <si>
    <t>經濟部商工行政資料開放平臺</t>
    <phoneticPr fontId="2" type="noConversion"/>
  </si>
  <si>
    <t>http://10.11.37.110/APIService.svc</t>
    <phoneticPr fontId="2" type="noConversion"/>
  </si>
  <si>
    <t>http://10.15.1.22/APIService.svc</t>
    <phoneticPr fontId="2" type="noConversion"/>
  </si>
  <si>
    <t>功能代號</t>
    <phoneticPr fontId="2" type="noConversion"/>
  </si>
  <si>
    <t>FunID</t>
    <phoneticPr fontId="2" type="noConversion"/>
  </si>
  <si>
    <t>Fixed Value:GetG3000Info</t>
    <phoneticPr fontId="2" type="noConversion"/>
  </si>
  <si>
    <t>JSON資料</t>
    <phoneticPr fontId="2" type="noConversion"/>
  </si>
  <si>
    <t>datas</t>
    <phoneticPr fontId="2" type="noConversion"/>
  </si>
  <si>
    <t>X(MAX)</t>
    <phoneticPr fontId="2" type="noConversion"/>
  </si>
  <si>
    <t>ID 統編</t>
    <phoneticPr fontId="2" type="noConversion"/>
  </si>
  <si>
    <t>商業申登機關代碼</t>
    <phoneticPr fontId="2" type="noConversion"/>
  </si>
  <si>
    <t>Agency</t>
    <phoneticPr fontId="2" type="noConversion"/>
  </si>
  <si>
    <t>商業登記基本資料-應用一</t>
    <phoneticPr fontId="2" type="noConversion"/>
  </si>
  <si>
    <t>BusinessBasicAPP1Data</t>
    <phoneticPr fontId="2" type="noConversion"/>
  </si>
  <si>
    <t>商業登記基本資料-應用三</t>
    <phoneticPr fontId="2" type="noConversion"/>
  </si>
  <si>
    <t>BusinessBasicAPP3Data</t>
    <phoneticPr fontId="2" type="noConversion"/>
  </si>
  <si>
    <t>公司登記基本資料-應用一</t>
    <phoneticPr fontId="2" type="noConversion"/>
  </si>
  <si>
    <t>CmpAPP1Data</t>
    <phoneticPr fontId="2" type="noConversion"/>
  </si>
  <si>
    <t>公司登記基本資料-應用三</t>
    <phoneticPr fontId="2" type="noConversion"/>
  </si>
  <si>
    <t>CmpAPP3Data</t>
    <phoneticPr fontId="2" type="noConversion"/>
  </si>
  <si>
    <t>公司登記董監事資料</t>
    <phoneticPr fontId="2" type="noConversion"/>
  </si>
  <si>
    <t>DirectorsInfo</t>
    <phoneticPr fontId="2" type="noConversion"/>
  </si>
  <si>
    <t>英文名稱</t>
    <phoneticPr fontId="2" type="noConversion"/>
  </si>
  <si>
    <t>EngName</t>
    <phoneticPr fontId="2" type="noConversion"/>
  </si>
  <si>
    <t>EngAddress</t>
    <phoneticPr fontId="2" type="noConversion"/>
  </si>
  <si>
    <t>2023/07/05 v1</t>
    <phoneticPr fontId="2" type="noConversion"/>
  </si>
  <si>
    <t>即時決策系統(MI)</t>
    <phoneticPr fontId="2" type="noConversion"/>
  </si>
  <si>
    <t>https://10.11.140.43/CardWebService/WS_RTDM/RtnMiEvent2?</t>
    <phoneticPr fontId="2" type="noConversion"/>
  </si>
  <si>
    <t>https://10.11.152.69/CardWebService/WS_RTDM/RtnMiEvent2?</t>
    <phoneticPr fontId="2" type="noConversion"/>
  </si>
  <si>
    <t>https://172.31.213.119/CardWebService/WS_RTDM/RtnMiEvent2?</t>
    <phoneticPr fontId="2" type="noConversion"/>
  </si>
  <si>
    <t>序號</t>
    <phoneticPr fontId="2" type="noConversion"/>
  </si>
  <si>
    <t>RESQUESTNo</t>
    <phoneticPr fontId="2" type="noConversion"/>
  </si>
  <si>
    <t>前端編列唯一鍵值序號，以方便識別及追查問題</t>
    <phoneticPr fontId="2" type="noConversion"/>
  </si>
  <si>
    <t>時間戳記</t>
    <phoneticPr fontId="2" type="noConversion"/>
  </si>
  <si>
    <t>RESQUESTTime</t>
    <phoneticPr fontId="2" type="noConversion"/>
  </si>
  <si>
    <t>[YYYYMMDDHHMMSS]</t>
    <phoneticPr fontId="2" type="noConversion"/>
  </si>
  <si>
    <t>系統名稱</t>
    <phoneticPr fontId="2" type="noConversion"/>
  </si>
  <si>
    <t>APISource</t>
    <phoneticPr fontId="2" type="noConversion"/>
  </si>
  <si>
    <t>來源[MMA/DHWHO]</t>
    <phoneticPr fontId="2" type="noConversion"/>
  </si>
  <si>
    <t>RESQUIP</t>
    <phoneticPr fontId="2" type="noConversion"/>
  </si>
  <si>
    <t>決策/事件編號</t>
    <phoneticPr fontId="2" type="noConversion"/>
  </si>
  <si>
    <t>EventID</t>
  </si>
  <si>
    <t>事件結果</t>
  </si>
  <si>
    <t>JSON格式</t>
    <phoneticPr fontId="2" type="noConversion"/>
  </si>
  <si>
    <t>回饋1</t>
  </si>
  <si>
    <t>RES_RTN1</t>
  </si>
  <si>
    <t>回饋2</t>
  </si>
  <si>
    <t>RES_RTN2</t>
  </si>
  <si>
    <t>回饋3</t>
  </si>
  <si>
    <t>RES_RTN3</t>
  </si>
  <si>
    <t>回饋4</t>
  </si>
  <si>
    <t>回應代碼</t>
  </si>
  <si>
    <t>ResponseCode</t>
  </si>
  <si>
    <t>[00][N1]</t>
    <phoneticPr fontId="2" type="noConversion"/>
  </si>
  <si>
    <t>ResponseDesp</t>
  </si>
  <si>
    <r>
      <rPr>
        <sz val="12"/>
        <color theme="1"/>
        <rFont val="新細明體"/>
        <family val="2"/>
        <charset val="136"/>
      </rPr>
      <t>依</t>
    </r>
    <r>
      <rPr>
        <sz val="12"/>
        <color theme="1"/>
        <rFont val="Calibri"/>
        <family val="2"/>
      </rPr>
      <t>ResponeCode 
[00]:</t>
    </r>
    <r>
      <rPr>
        <sz val="12"/>
        <color theme="1"/>
        <rFont val="Microsoft JhengHei Light"/>
        <family val="2"/>
        <charset val="136"/>
      </rPr>
      <t>成功</t>
    </r>
    <r>
      <rPr>
        <sz val="12"/>
        <color theme="1"/>
        <rFont val="Calibri"/>
        <family val="2"/>
      </rPr>
      <t xml:space="preserve">
[N1]:</t>
    </r>
    <r>
      <rPr>
        <sz val="12"/>
        <color theme="1"/>
        <rFont val="Microsoft JhengHei Light"/>
        <family val="2"/>
        <charset val="136"/>
      </rPr>
      <t>無此編號，異動失敗</t>
    </r>
    <phoneticPr fontId="2" type="noConversion"/>
  </si>
  <si>
    <t>https://10.11.140.43/CardWebService/WS_RTDM/QryMiEventList?</t>
    <phoneticPr fontId="2" type="noConversion"/>
  </si>
  <si>
    <t>https://10.11.152.69/CardWebService/WS_RTDM/QryMiEventList?</t>
    <phoneticPr fontId="2" type="noConversion"/>
  </si>
  <si>
    <t>https://172.31.213.119/CardWebService/WS_RTDM/QryMiEventList?</t>
    <phoneticPr fontId="2" type="noConversion"/>
  </si>
  <si>
    <r>
      <t>決策</t>
    </r>
    <r>
      <rPr>
        <sz val="12"/>
        <color theme="1"/>
        <rFont val="Calibri"/>
        <family val="2"/>
      </rPr>
      <t>/</t>
    </r>
    <r>
      <rPr>
        <sz val="12"/>
        <color theme="1"/>
        <rFont val="新細明體"/>
        <family val="1"/>
        <charset val="136"/>
      </rPr>
      <t>事件編號</t>
    </r>
    <phoneticPr fontId="2" type="noConversion"/>
  </si>
  <si>
    <r>
      <t>客戶</t>
    </r>
    <r>
      <rPr>
        <sz val="12"/>
        <color theme="1"/>
        <rFont val="Calibri"/>
        <family val="2"/>
      </rPr>
      <t>ID</t>
    </r>
  </si>
  <si>
    <r>
      <t>訊息</t>
    </r>
    <r>
      <rPr>
        <sz val="12"/>
        <color theme="1"/>
        <rFont val="Calibri"/>
        <family val="2"/>
      </rPr>
      <t>1</t>
    </r>
  </si>
  <si>
    <t>RES1</t>
  </si>
  <si>
    <r>
      <t>訊息</t>
    </r>
    <r>
      <rPr>
        <sz val="12"/>
        <color theme="1"/>
        <rFont val="Calibri"/>
        <family val="2"/>
      </rPr>
      <t>2</t>
    </r>
  </si>
  <si>
    <t>RES2</t>
  </si>
  <si>
    <r>
      <t>訊息</t>
    </r>
    <r>
      <rPr>
        <sz val="12"/>
        <color theme="1"/>
        <rFont val="Calibri"/>
        <family val="2"/>
      </rPr>
      <t>3</t>
    </r>
  </si>
  <si>
    <t>RES3</t>
  </si>
  <si>
    <r>
      <t>訊息</t>
    </r>
    <r>
      <rPr>
        <sz val="12"/>
        <color theme="1"/>
        <rFont val="Calibri"/>
        <family val="2"/>
      </rPr>
      <t>4</t>
    </r>
  </si>
  <si>
    <t>RES4</t>
  </si>
  <si>
    <r>
      <t>訊息</t>
    </r>
    <r>
      <rPr>
        <sz val="12"/>
        <color theme="1"/>
        <rFont val="Calibri"/>
        <family val="2"/>
      </rPr>
      <t>5</t>
    </r>
  </si>
  <si>
    <t>RES5</t>
  </si>
  <si>
    <t>訊息結果</t>
  </si>
  <si>
    <t>RES_OUT</t>
  </si>
  <si>
    <t>訊息回饋</t>
  </si>
  <si>
    <t>RES_RTN</t>
  </si>
  <si>
    <r>
      <t>回饋</t>
    </r>
    <r>
      <rPr>
        <sz val="12"/>
        <color theme="1"/>
        <rFont val="Calibri"/>
        <family val="2"/>
      </rPr>
      <t>1</t>
    </r>
  </si>
  <si>
    <r>
      <t>回饋</t>
    </r>
    <r>
      <rPr>
        <sz val="12"/>
        <color theme="1"/>
        <rFont val="Calibri"/>
        <family val="2"/>
      </rPr>
      <t>2</t>
    </r>
  </si>
  <si>
    <r>
      <t>回饋</t>
    </r>
    <r>
      <rPr>
        <sz val="12"/>
        <color theme="1"/>
        <rFont val="Calibri"/>
        <family val="2"/>
      </rPr>
      <t>3</t>
    </r>
  </si>
  <si>
    <r>
      <t>回饋</t>
    </r>
    <r>
      <rPr>
        <sz val="12"/>
        <color theme="1"/>
        <rFont val="Calibri"/>
        <family val="2"/>
      </rPr>
      <t>4</t>
    </r>
  </si>
  <si>
    <r>
      <t>RES_RTN</t>
    </r>
    <r>
      <rPr>
        <sz val="12"/>
        <color rgb="FF002060"/>
        <rFont val="Calibri"/>
        <family val="2"/>
      </rPr>
      <t>4</t>
    </r>
  </si>
  <si>
    <t>https://10.11.140.43/CardWebService/WS_RTDM/QryMibyIDEvt?</t>
    <phoneticPr fontId="2" type="noConversion"/>
  </si>
  <si>
    <t>https://10.11.152.69/CardWebService/WS_RTDM/QryMibyIDEvt?</t>
    <phoneticPr fontId="2" type="noConversion"/>
  </si>
  <si>
    <t>https://172.31.213.119/CardWebService/WS_RTDM/QryMibyIDEvt?</t>
    <phoneticPr fontId="2" type="noConversion"/>
  </si>
  <si>
    <t>CUST_ID</t>
    <phoneticPr fontId="2" type="noConversion"/>
  </si>
  <si>
    <t>事件類型</t>
  </si>
  <si>
    <t>MSG_TYPE</t>
  </si>
  <si>
    <r>
      <t>REIG</t>
    </r>
    <r>
      <rPr>
        <sz val="12"/>
        <color theme="1"/>
        <rFont val="細明體"/>
        <family val="2"/>
        <charset val="136"/>
      </rPr>
      <t>，若有多個事件以</t>
    </r>
    <r>
      <rPr>
        <sz val="12"/>
        <color theme="1"/>
        <rFont val="Calibri"/>
        <family val="2"/>
      </rPr>
      <t>[|]</t>
    </r>
    <r>
      <rPr>
        <sz val="12"/>
        <color theme="1"/>
        <rFont val="細明體"/>
        <family val="2"/>
        <charset val="136"/>
      </rPr>
      <t>區隔</t>
    </r>
    <phoneticPr fontId="2" type="noConversion"/>
  </si>
  <si>
    <t>事件起日</t>
    <phoneticPr fontId="2" type="noConversion"/>
  </si>
  <si>
    <t>Evt_BDATE</t>
  </si>
  <si>
    <t>[YYYYMMDD]</t>
    <phoneticPr fontId="2" type="noConversion"/>
  </si>
  <si>
    <t>事件迄日</t>
  </si>
  <si>
    <t>Evt_EDATE</t>
  </si>
  <si>
    <t>符合資料</t>
    <phoneticPr fontId="2" type="noConversion"/>
  </si>
  <si>
    <t>3.1</t>
    <phoneticPr fontId="2" type="noConversion"/>
  </si>
  <si>
    <t xml:space="preserve">    決策/事件編號</t>
    <phoneticPr fontId="2" type="noConversion"/>
  </si>
  <si>
    <t>EventID</t>
    <phoneticPr fontId="2" type="noConversion"/>
  </si>
  <si>
    <t>3.2</t>
    <phoneticPr fontId="2" type="noConversion"/>
  </si>
  <si>
    <r>
      <t xml:space="preserve">    客戶</t>
    </r>
    <r>
      <rPr>
        <sz val="12"/>
        <color theme="1"/>
        <rFont val="Calibri"/>
        <family val="2"/>
      </rPr>
      <t>ID</t>
    </r>
    <phoneticPr fontId="2" type="noConversion"/>
  </si>
  <si>
    <t>3.3</t>
  </si>
  <si>
    <t xml:space="preserve">    事件類型</t>
    <phoneticPr fontId="2" type="noConversion"/>
  </si>
  <si>
    <t>MSG_TYPE</t>
    <phoneticPr fontId="2" type="noConversion"/>
  </si>
  <si>
    <t>3.4</t>
  </si>
  <si>
    <t xml:space="preserve">    到期日</t>
    <phoneticPr fontId="2" type="noConversion"/>
  </si>
  <si>
    <t>Expire_DT</t>
    <phoneticPr fontId="2" type="noConversion"/>
  </si>
  <si>
    <t>3.5</t>
  </si>
  <si>
    <r>
      <t xml:space="preserve">    訊息</t>
    </r>
    <r>
      <rPr>
        <sz val="12"/>
        <color theme="1"/>
        <rFont val="Calibri"/>
        <family val="2"/>
      </rPr>
      <t>1</t>
    </r>
    <phoneticPr fontId="2" type="noConversion"/>
  </si>
  <si>
    <t>3.6</t>
  </si>
  <si>
    <r>
      <t xml:space="preserve">    訊息</t>
    </r>
    <r>
      <rPr>
        <sz val="12"/>
        <color theme="1"/>
        <rFont val="Calibri"/>
        <family val="2"/>
      </rPr>
      <t>2</t>
    </r>
    <phoneticPr fontId="2" type="noConversion"/>
  </si>
  <si>
    <t>3.7</t>
  </si>
  <si>
    <r>
      <t xml:space="preserve">    訊息</t>
    </r>
    <r>
      <rPr>
        <sz val="12"/>
        <color theme="1"/>
        <rFont val="Calibri"/>
        <family val="2"/>
      </rPr>
      <t>3</t>
    </r>
    <phoneticPr fontId="2" type="noConversion"/>
  </si>
  <si>
    <t>3.8</t>
  </si>
  <si>
    <r>
      <t xml:space="preserve">    訊息</t>
    </r>
    <r>
      <rPr>
        <sz val="12"/>
        <color theme="1"/>
        <rFont val="Calibri"/>
        <family val="2"/>
      </rPr>
      <t>4</t>
    </r>
    <phoneticPr fontId="2" type="noConversion"/>
  </si>
  <si>
    <t>3.9</t>
  </si>
  <si>
    <r>
      <t xml:space="preserve">    訊息</t>
    </r>
    <r>
      <rPr>
        <sz val="12"/>
        <color theme="1"/>
        <rFont val="Calibri"/>
        <family val="2"/>
      </rPr>
      <t>5</t>
    </r>
    <phoneticPr fontId="2" type="noConversion"/>
  </si>
  <si>
    <t>3.10</t>
  </si>
  <si>
    <t xml:space="preserve">    訊息結果</t>
    <phoneticPr fontId="2" type="noConversion"/>
  </si>
  <si>
    <t>3.11</t>
  </si>
  <si>
    <t xml:space="preserve">    訊息回饋</t>
    <phoneticPr fontId="2" type="noConversion"/>
  </si>
  <si>
    <t>3.12</t>
  </si>
  <si>
    <r>
      <t xml:space="preserve">    回饋</t>
    </r>
    <r>
      <rPr>
        <sz val="12"/>
        <color theme="1"/>
        <rFont val="Calibri"/>
        <family val="2"/>
      </rPr>
      <t>1</t>
    </r>
    <phoneticPr fontId="2" type="noConversion"/>
  </si>
  <si>
    <t>3.13</t>
  </si>
  <si>
    <r>
      <t xml:space="preserve">    回饋</t>
    </r>
    <r>
      <rPr>
        <sz val="12"/>
        <color theme="1"/>
        <rFont val="Calibri"/>
        <family val="2"/>
      </rPr>
      <t>2</t>
    </r>
    <phoneticPr fontId="2" type="noConversion"/>
  </si>
  <si>
    <t>3.14</t>
  </si>
  <si>
    <r>
      <t xml:space="preserve">    回饋</t>
    </r>
    <r>
      <rPr>
        <sz val="12"/>
        <color theme="1"/>
        <rFont val="Calibri"/>
        <family val="2"/>
      </rPr>
      <t>3</t>
    </r>
    <phoneticPr fontId="2" type="noConversion"/>
  </si>
  <si>
    <t>3.15</t>
  </si>
  <si>
    <r>
      <t xml:space="preserve">    回饋</t>
    </r>
    <r>
      <rPr>
        <sz val="12"/>
        <color theme="1"/>
        <rFont val="Calibri"/>
        <family val="2"/>
      </rPr>
      <t>4</t>
    </r>
    <phoneticPr fontId="2" type="noConversion"/>
  </si>
  <si>
    <t>http://10.11.140.161/api/Auth/CreateToken</t>
    <phoneticPr fontId="2" type="noConversion"/>
  </si>
  <si>
    <t>Token期限</t>
    <phoneticPr fontId="2" type="noConversion"/>
  </si>
  <si>
    <t>TokenExpiredAt</t>
    <phoneticPr fontId="2" type="noConversion"/>
  </si>
  <si>
    <t>http://10.11.140.161/api/Apply/GetCashAdvancePinFlag</t>
    <phoneticPr fontId="2" type="noConversion"/>
  </si>
  <si>
    <t>卡別</t>
    <phoneticPr fontId="2" type="noConversion"/>
  </si>
  <si>
    <t>CardType</t>
    <phoneticPr fontId="2" type="noConversion"/>
  </si>
  <si>
    <t>CardFace</t>
    <phoneticPr fontId="2" type="noConversion"/>
  </si>
  <si>
    <t>預借現金密碼註記</t>
    <phoneticPr fontId="2" type="noConversion"/>
  </si>
  <si>
    <t>PIN_FLAG</t>
    <phoneticPr fontId="2" type="noConversion"/>
  </si>
  <si>
    <t>Inv042_E</t>
    <phoneticPr fontId="2" type="noConversion"/>
  </si>
  <si>
    <t>ShareShares投資－申購試算</t>
    <phoneticPr fontId="2" type="noConversion"/>
  </si>
  <si>
    <t>專戶代碼</t>
    <phoneticPr fontId="2" type="noConversion"/>
  </si>
  <si>
    <t>specAcnoCde</t>
    <phoneticPr fontId="2" type="noConversion"/>
  </si>
  <si>
    <t>福儲流水號</t>
    <phoneticPr fontId="2" type="noConversion"/>
  </si>
  <si>
    <t>ceSeqNo</t>
    <phoneticPr fontId="2" type="noConversion"/>
  </si>
  <si>
    <t>專戶統編</t>
    <phoneticPr fontId="2" type="noConversion"/>
  </si>
  <si>
    <t>specAcnoIdNo</t>
    <phoneticPr fontId="2" type="noConversion"/>
  </si>
  <si>
    <r>
      <rPr>
        <sz val="12"/>
        <color theme="1"/>
        <rFont val="Microsoft JhengHei UI"/>
        <family val="2"/>
        <charset val="1"/>
      </rPr>
      <t>※static</t>
    </r>
    <r>
      <rPr>
        <sz val="12"/>
        <color theme="1"/>
        <rFont val="微軟正黑體"/>
        <family val="2"/>
        <charset val="136"/>
      </rPr>
      <t>：</t>
    </r>
    <r>
      <rPr>
        <sz val="12"/>
        <color theme="1"/>
        <rFont val="Calibri"/>
        <family val="2"/>
      </rPr>
      <t>TWD</t>
    </r>
    <phoneticPr fontId="2" type="noConversion"/>
  </si>
  <si>
    <t>每月扣款日
※例：06,16,26</t>
    <phoneticPr fontId="2" type="noConversion"/>
  </si>
  <si>
    <t>實際扣款金額</t>
    <phoneticPr fontId="2" type="noConversion"/>
  </si>
  <si>
    <t>decimal(13, 2)</t>
    <phoneticPr fontId="2" type="noConversion"/>
  </si>
  <si>
    <t>手續費專案代號</t>
    <phoneticPr fontId="2" type="noConversion"/>
  </si>
  <si>
    <t>tradeFeeProgCde</t>
    <phoneticPr fontId="2" type="noConversion"/>
  </si>
  <si>
    <t>specAcnoNam</t>
    <phoneticPr fontId="2" type="noConversion"/>
  </si>
  <si>
    <t>13, 2</t>
  </si>
  <si>
    <t>11, 2</t>
    <phoneticPr fontId="2" type="noConversion"/>
  </si>
  <si>
    <t>每月定時定額</t>
    <phoneticPr fontId="2" type="noConversion"/>
  </si>
  <si>
    <t>13, 2</t>
    <phoneticPr fontId="2" type="noConversion"/>
  </si>
  <si>
    <t>※ex：06,16,26</t>
    <phoneticPr fontId="2" type="noConversion"/>
  </si>
  <si>
    <t>經管人員代號</t>
    <phoneticPr fontId="2" type="noConversion"/>
  </si>
  <si>
    <t>※for 申購下單(Tx515) request param</t>
    <phoneticPr fontId="2" type="noConversion"/>
  </si>
  <si>
    <t>5, 2</t>
    <phoneticPr fontId="2" type="noConversion"/>
  </si>
  <si>
    <t>商品是否限專投申購</t>
    <phoneticPr fontId="2" type="noConversion"/>
  </si>
  <si>
    <t>8, 5</t>
    <phoneticPr fontId="2" type="noConversion"/>
  </si>
  <si>
    <t>檢核訊息(Multi)</t>
    <phoneticPr fontId="2" type="noConversion"/>
  </si>
  <si>
    <t>Inv044_E</t>
    <phoneticPr fontId="2" type="noConversion"/>
  </si>
  <si>
    <t>body (Multi)</t>
    <phoneticPr fontId="2" type="noConversion"/>
  </si>
  <si>
    <t>1：REGCAH
2：REGCAM
3：REGQTY
4：REGQTM
※txType=B，Not empty</t>
    <phoneticPr fontId="2" type="noConversion"/>
  </si>
  <si>
    <t>1：定額單商品
2：定額多商品（投組）
3：定股單商品
4：定股多商品（投組）
※txType=B，Not empty</t>
    <phoneticPr fontId="2" type="noConversion"/>
  </si>
  <si>
    <t>TWD</t>
    <phoneticPr fontId="2" type="noConversion"/>
  </si>
  <si>
    <t>B-Buy / S-Sell / D-dividend</t>
    <phoneticPr fontId="2" type="noConversion"/>
  </si>
  <si>
    <t>B：買進
S：賣出
D：配息</t>
    <phoneticPr fontId="2" type="noConversion"/>
  </si>
  <si>
    <t>Y / N 
※txType=D，is empty</t>
    <phoneticPr fontId="2" type="noConversion"/>
  </si>
  <si>
    <t>Y : 完成
N : 尚未分配(買進) / 尚未交割(賣出)
※txType=D，is empty</t>
    <phoneticPr fontId="2" type="noConversion"/>
  </si>
  <si>
    <t>※txType=B，Not empty</t>
    <phoneticPr fontId="2" type="noConversion"/>
  </si>
  <si>
    <t>Decimal(13,6)</t>
    <phoneticPr fontId="2" type="noConversion"/>
  </si>
  <si>
    <t>買入金額幣別(原幣)</t>
    <phoneticPr fontId="2" type="noConversion"/>
  </si>
  <si>
    <t>※美元(USD)
※txType=B，Not empty</t>
    <phoneticPr fontId="2" type="noConversion"/>
  </si>
  <si>
    <t>Decimal(13,2)</t>
    <phoneticPr fontId="2" type="noConversion"/>
  </si>
  <si>
    <t>Decimal(19,9)</t>
    <phoneticPr fontId="2" type="noConversion"/>
  </si>
  <si>
    <t>Decimal(17,6)</t>
    <phoneticPr fontId="2" type="noConversion"/>
  </si>
  <si>
    <t>Decimal(11,2)</t>
    <phoneticPr fontId="2" type="noConversion"/>
  </si>
  <si>
    <t>※txType=D，is empty</t>
  </si>
  <si>
    <t>※txType=S，Not empty</t>
    <phoneticPr fontId="2" type="noConversion"/>
  </si>
  <si>
    <t>sellAmtO</t>
    <phoneticPr fontId="2" type="noConversion"/>
  </si>
  <si>
    <t>※txType=D，Not empty</t>
    <phoneticPr fontId="2" type="noConversion"/>
  </si>
  <si>
    <t>Inv045_E</t>
    <phoneticPr fontId="2" type="noConversion"/>
  </si>
  <si>
    <t>員退-取得信託ShareShares資料 - 彙總</t>
    <phoneticPr fontId="2" type="noConversion"/>
  </si>
  <si>
    <t>refPrsvlu</t>
    <phoneticPr fontId="2" type="noConversion"/>
  </si>
  <si>
    <t>參考損益正負號 (+/-)</t>
    <phoneticPr fontId="2" type="noConversion"/>
  </si>
  <si>
    <t>參考損益</t>
    <phoneticPr fontId="2" type="noConversion"/>
  </si>
  <si>
    <r>
      <t xml:space="preserve">交易所代碼(中菲)
</t>
    </r>
    <r>
      <rPr>
        <b/>
        <sz val="12"/>
        <color theme="1"/>
        <rFont val="微軟正黑體"/>
        <family val="2"/>
        <charset val="136"/>
      </rPr>
      <t>HK:香港; HKR:人民幣(香港);
US:美國</t>
    </r>
    <phoneticPr fontId="2" type="noConversion"/>
  </si>
  <si>
    <t>6.10</t>
    <phoneticPr fontId="2" type="noConversion"/>
  </si>
  <si>
    <t>Inv046_E</t>
    <phoneticPr fontId="2" type="noConversion"/>
  </si>
  <si>
    <t xml:space="preserve">員退-取得信託ShareShares資料 </t>
    <phoneticPr fontId="2" type="noConversion"/>
  </si>
  <si>
    <t>13,2</t>
    <phoneticPr fontId="2" type="noConversion"/>
  </si>
  <si>
    <t>16,2</t>
    <phoneticPr fontId="2" type="noConversion"/>
  </si>
  <si>
    <t>11,2</t>
    <phoneticPr fontId="2" type="noConversion"/>
  </si>
  <si>
    <r>
      <t xml:space="preserve">含息報酬率%正負號 (+/-)
</t>
    </r>
    <r>
      <rPr>
        <sz val="12"/>
        <color rgb="FFFF0000"/>
        <rFont val="微軟正黑體"/>
        <family val="2"/>
        <charset val="136"/>
      </rPr>
      <t>※目前無含息報酬率</t>
    </r>
    <phoneticPr fontId="2" type="noConversion"/>
  </si>
  <si>
    <r>
      <t xml:space="preserve">含息報酬率%
</t>
    </r>
    <r>
      <rPr>
        <sz val="12"/>
        <color rgb="FFFF0000"/>
        <rFont val="微軟正黑體"/>
        <family val="2"/>
        <charset val="136"/>
      </rPr>
      <t>※目前無含息報酬率</t>
    </r>
    <phoneticPr fontId="2" type="noConversion"/>
  </si>
  <si>
    <t>17,6</t>
    <phoneticPr fontId="2" type="noConversion"/>
  </si>
  <si>
    <t>13,6</t>
    <phoneticPr fontId="2" type="noConversion"/>
  </si>
  <si>
    <t>資料日期起</t>
    <phoneticPr fontId="2" type="noConversion"/>
  </si>
  <si>
    <t>資料日期迄</t>
    <phoneticPr fontId="2" type="noConversion"/>
  </si>
  <si>
    <t>Inv047_E</t>
    <phoneticPr fontId="2" type="noConversion"/>
  </si>
  <si>
    <t>ShareShares投資－贖回試算</t>
    <phoneticPr fontId="2" type="noConversion"/>
  </si>
  <si>
    <t>decimal(17, 6)</t>
    <phoneticPr fontId="2" type="noConversion"/>
  </si>
  <si>
    <t>decimal(11, 2)</t>
    <phoneticPr fontId="2" type="noConversion"/>
  </si>
  <si>
    <t>decimal(17, 4)</t>
    <phoneticPr fontId="2" type="noConversion"/>
  </si>
  <si>
    <t>decimal(8, 5)</t>
    <phoneticPr fontId="2" type="noConversion"/>
  </si>
  <si>
    <t>※for 贖回下單(Tx525) request param</t>
    <phoneticPr fontId="2" type="noConversion"/>
  </si>
  <si>
    <t>decimal(5, 2)</t>
    <phoneticPr fontId="2" type="noConversion"/>
  </si>
  <si>
    <t>Inv048_E</t>
    <phoneticPr fontId="2" type="noConversion"/>
  </si>
  <si>
    <t>ShareShares投資－贖回下單</t>
    <phoneticPr fontId="2" type="noConversion"/>
  </si>
  <si>
    <r>
      <rPr>
        <sz val="12"/>
        <color theme="1"/>
        <rFont val="Microsoft JhengHei UI"/>
        <family val="2"/>
        <charset val="1"/>
      </rPr>
      <t>※</t>
    </r>
    <r>
      <rPr>
        <sz val="12"/>
        <color theme="1"/>
        <rFont val="Calibri"/>
        <family val="2"/>
      </rPr>
      <t>from Tx520 rsp.userManager</t>
    </r>
    <phoneticPr fontId="2" type="noConversion"/>
  </si>
  <si>
    <r>
      <t>營業員代號
※值從Tx520的下行欄位</t>
    </r>
    <r>
      <rPr>
        <b/>
        <sz val="12"/>
        <rFont val="微軟正黑體"/>
        <family val="2"/>
        <charset val="136"/>
      </rPr>
      <t>salesCode(營業員代號
)</t>
    </r>
    <r>
      <rPr>
        <sz val="12"/>
        <rFont val="微軟正黑體"/>
        <family val="2"/>
        <charset val="136"/>
      </rPr>
      <t>取得</t>
    </r>
    <phoneticPr fontId="2" type="noConversion"/>
  </si>
  <si>
    <r>
      <rPr>
        <sz val="12"/>
        <color theme="1"/>
        <rFont val="Microsoft JhengHei UI"/>
        <family val="2"/>
        <charset val="1"/>
      </rPr>
      <t>※</t>
    </r>
    <r>
      <rPr>
        <sz val="12"/>
        <color theme="1"/>
        <rFont val="Calibri"/>
        <family val="2"/>
      </rPr>
      <t>from Tx520 rsp.mixdAccountType</t>
    </r>
    <phoneticPr fontId="2" type="noConversion"/>
  </si>
  <si>
    <r>
      <t>客戶風險屬性
※值從Tx520的下行欄位</t>
    </r>
    <r>
      <rPr>
        <b/>
        <sz val="12"/>
        <rFont val="微軟正黑體"/>
        <family val="2"/>
        <charset val="136"/>
      </rPr>
      <t>custLvl(客戶風險屬性)</t>
    </r>
    <r>
      <rPr>
        <sz val="12"/>
        <rFont val="微軟正黑體"/>
        <family val="2"/>
        <charset val="136"/>
      </rPr>
      <t>取得</t>
    </r>
    <phoneticPr fontId="2" type="noConversion"/>
  </si>
  <si>
    <r>
      <rPr>
        <sz val="12"/>
        <color theme="1"/>
        <rFont val="Microsoft JhengHei UI"/>
        <family val="2"/>
        <charset val="1"/>
      </rPr>
      <t>※</t>
    </r>
    <r>
      <rPr>
        <sz val="12"/>
        <color theme="1"/>
        <rFont val="Calibri"/>
        <family val="2"/>
      </rPr>
      <t>from Tx520 rsp.prdLvl</t>
    </r>
    <phoneticPr fontId="2" type="noConversion"/>
  </si>
  <si>
    <r>
      <rPr>
        <sz val="12"/>
        <color theme="1"/>
        <rFont val="Microsoft JhengHei UI"/>
        <family val="2"/>
        <charset val="1"/>
      </rPr>
      <t>※</t>
    </r>
    <r>
      <rPr>
        <sz val="12"/>
        <color theme="1"/>
        <rFont val="Calibri"/>
        <family val="2"/>
      </rPr>
      <t>from Tx520 rsp.riskDate</t>
    </r>
    <phoneticPr fontId="2" type="noConversion"/>
  </si>
  <si>
    <r>
      <rPr>
        <sz val="12"/>
        <color theme="1"/>
        <rFont val="Microsoft JhengHei UI"/>
        <family val="2"/>
        <charset val="1"/>
      </rPr>
      <t>※</t>
    </r>
    <r>
      <rPr>
        <sz val="12"/>
        <color theme="1"/>
        <rFont val="Calibri"/>
        <family val="2"/>
      </rPr>
      <t>from Tx520 rsp.invYear</t>
    </r>
    <phoneticPr fontId="2" type="noConversion"/>
  </si>
  <si>
    <r>
      <t>是否限制專業投資人投資註記
※值從Tx520的下行欄位</t>
    </r>
    <r>
      <rPr>
        <b/>
        <sz val="12"/>
        <rFont val="微軟正黑體"/>
        <family val="2"/>
        <charset val="136"/>
      </rPr>
      <t>profInvestorOpt(是否限制專業投資人投資註記)</t>
    </r>
    <r>
      <rPr>
        <sz val="12"/>
        <rFont val="微軟正黑體"/>
        <family val="2"/>
        <charset val="136"/>
      </rPr>
      <t>取得</t>
    </r>
    <phoneticPr fontId="2" type="noConversion"/>
  </si>
  <si>
    <r>
      <rPr>
        <sz val="12"/>
        <color theme="1"/>
        <rFont val="Microsoft JhengHei UI"/>
        <family val="2"/>
        <charset val="1"/>
      </rPr>
      <t>※</t>
    </r>
    <r>
      <rPr>
        <sz val="12"/>
        <color theme="1"/>
        <rFont val="Calibri"/>
        <family val="2"/>
      </rPr>
      <t>from Tx520 rsp.custSpecialFlag</t>
    </r>
    <phoneticPr fontId="2" type="noConversion"/>
  </si>
  <si>
    <r>
      <rPr>
        <sz val="12"/>
        <color theme="1"/>
        <rFont val="Microsoft JhengHei UI"/>
        <family val="2"/>
        <charset val="1"/>
      </rPr>
      <t>※</t>
    </r>
    <r>
      <rPr>
        <sz val="12"/>
        <color theme="1"/>
        <rFont val="Calibri"/>
        <family val="2"/>
      </rPr>
      <t>from Tx520 rsp.custAge</t>
    </r>
    <phoneticPr fontId="2" type="noConversion"/>
  </si>
  <si>
    <r>
      <t>學歷
※值從Tx520的下行欄位</t>
    </r>
    <r>
      <rPr>
        <b/>
        <sz val="12"/>
        <rFont val="微軟正黑體"/>
        <family val="2"/>
        <charset val="136"/>
      </rPr>
      <t>rankEduCode(學歷)</t>
    </r>
    <r>
      <rPr>
        <sz val="12"/>
        <rFont val="微軟正黑體"/>
        <family val="2"/>
        <charset val="136"/>
      </rPr>
      <t>取得</t>
    </r>
    <phoneticPr fontId="2" type="noConversion"/>
  </si>
  <si>
    <r>
      <rPr>
        <sz val="12"/>
        <color theme="1"/>
        <rFont val="Microsoft JhengHei UI"/>
        <family val="2"/>
        <charset val="1"/>
      </rPr>
      <t>※</t>
    </r>
    <r>
      <rPr>
        <sz val="12"/>
        <color theme="1"/>
        <rFont val="Calibri"/>
        <family val="2"/>
      </rPr>
      <t>from Tx520 rsp.injuryCrtFlag</t>
    </r>
    <phoneticPr fontId="2" type="noConversion"/>
  </si>
  <si>
    <t>sGetPFShareEtf</t>
    <phoneticPr fontId="2" type="noConversion"/>
  </si>
  <si>
    <t>https://10.11.140.110/TrustAPI/api/PFInvest/sGetPFShareEtf</t>
  </si>
  <si>
    <r>
      <t>C(</t>
    </r>
    <r>
      <rPr>
        <sz val="10"/>
        <color rgb="FF000000"/>
        <rFont val="Verdana"/>
        <family val="2"/>
      </rPr>
      <t>20)</t>
    </r>
    <phoneticPr fontId="2" type="noConversion"/>
  </si>
  <si>
    <t>熱度</t>
    <phoneticPr fontId="2" type="noConversion"/>
  </si>
  <si>
    <t>C(5)</t>
    <phoneticPr fontId="2" type="noConversion"/>
  </si>
  <si>
    <t xml:space="preserve">             "CmID":"PPLC71A"</t>
    <phoneticPr fontId="2" type="noConversion"/>
  </si>
  <si>
    <t xml:space="preserve">                  "FUND_ID":"APPL",</t>
  </si>
  <si>
    <t xml:space="preserve">                  "FUND_NAME":"Apple",</t>
  </si>
  <si>
    <t xml:space="preserve">                  "PRODUCT_TYPE":"01",</t>
  </si>
  <si>
    <t xml:space="preserve">                  "MMA_INDUSTRY_CODE":"科技",</t>
  </si>
  <si>
    <t xml:space="preserve">                  "TITLE":"",</t>
  </si>
  <si>
    <t xml:space="preserve">                  "HOT":"1",</t>
  </si>
  <si>
    <t xml:space="preserve">                  "RISK_LEVEL":"5"</t>
  </si>
  <si>
    <t>funJ_PortableStatus</t>
  </si>
  <si>
    <r>
      <t>ex:MMA-FUND_</t>
    </r>
    <r>
      <rPr>
        <sz val="12"/>
        <color rgb="FFFF0000"/>
        <rFont val="標楷體"/>
        <family val="4"/>
        <charset val="136"/>
      </rPr>
      <t>PStatus</t>
    </r>
    <r>
      <rPr>
        <sz val="12"/>
        <color theme="1"/>
        <rFont val="標楷體"/>
        <family val="4"/>
        <charset val="136"/>
      </rPr>
      <t>-0000130692803</t>
    </r>
    <phoneticPr fontId="2" type="noConversion"/>
  </si>
  <si>
    <t>客戶是否簽署可攜</t>
  </si>
  <si>
    <t>PortableMark</t>
    <phoneticPr fontId="2" type="noConversion"/>
  </si>
  <si>
    <t>簽署日期</t>
  </si>
  <si>
    <t>Agreement_Date</t>
  </si>
  <si>
    <t>if  PortableMark ='N' than empty</t>
    <phoneticPr fontId="2" type="noConversion"/>
  </si>
  <si>
    <r>
      <t>ex:MMA-FUND_</t>
    </r>
    <r>
      <rPr>
        <sz val="12"/>
        <color rgb="FFFF0000"/>
        <rFont val="標楷體"/>
        <family val="4"/>
        <charset val="136"/>
      </rPr>
      <t>UpdPStatus</t>
    </r>
    <r>
      <rPr>
        <sz val="12"/>
        <color theme="1"/>
        <rFont val="標楷體"/>
        <family val="4"/>
        <charset val="136"/>
      </rPr>
      <t>-0000130692803</t>
    </r>
    <phoneticPr fontId="2" type="noConversion"/>
  </si>
  <si>
    <t>客戶退休可攜同意書PDF</t>
    <phoneticPr fontId="2" type="noConversion"/>
  </si>
  <si>
    <t>http://10.11.34.63:8085/iFundWebService/CreatePdf.asmx</t>
  </si>
  <si>
    <t>http://10.11.42.20:8081/iFundWebService/CreatePdf.asmx</t>
  </si>
  <si>
    <t>http://10.16.1.20:8085/iFundWebService/CreatePdf.asmx</t>
  </si>
  <si>
    <t>客戶退休可攜同意書PDF</t>
  </si>
  <si>
    <t>GetPortableAgreePDF</t>
  </si>
  <si>
    <r>
      <t>ex:MMA-FUND_</t>
    </r>
    <r>
      <rPr>
        <sz val="12"/>
        <color rgb="FFFF0000"/>
        <rFont val="標楷體"/>
        <family val="4"/>
        <charset val="136"/>
      </rPr>
      <t>gPAgree</t>
    </r>
    <r>
      <rPr>
        <sz val="12"/>
        <color theme="1"/>
        <rFont val="標楷體"/>
        <family val="4"/>
        <charset val="136"/>
      </rPr>
      <t>-0000130692803</t>
    </r>
    <phoneticPr fontId="2" type="noConversion"/>
  </si>
  <si>
    <t>http://10.11.36.203/IBranch/CheckStatus</t>
    <phoneticPr fontId="2" type="noConversion"/>
  </si>
  <si>
    <t>http://10.11.66.98/IBranch/CheckStatus</t>
    <phoneticPr fontId="2" type="noConversion"/>
  </si>
  <si>
    <t>https://ibranch.sinopac.com/IBranch/CheckStatus</t>
    <phoneticPr fontId="2" type="noConversion"/>
  </si>
  <si>
    <t>取號身分證</t>
    <phoneticPr fontId="2" type="noConversion"/>
  </si>
  <si>
    <t>takingid</t>
    <phoneticPr fontId="2" type="noConversion"/>
  </si>
  <si>
    <t>A123456789</t>
    <phoneticPr fontId="2" type="noConversion"/>
  </si>
  <si>
    <t>branch</t>
    <phoneticPr fontId="2" type="noConversion"/>
  </si>
  <si>
    <t>126</t>
    <phoneticPr fontId="2" type="noConversion"/>
  </si>
  <si>
    <t>SystemType</t>
    <phoneticPr fontId="2" type="noConversion"/>
  </si>
  <si>
    <t>VIP</t>
    <phoneticPr fontId="2" type="noConversion"/>
  </si>
  <si>
    <t>VIP等級</t>
    <phoneticPr fontId="2" type="noConversion"/>
  </si>
  <si>
    <t>VIPAmount</t>
    <phoneticPr fontId="2" type="noConversion"/>
  </si>
  <si>
    <t>0</t>
    <phoneticPr fontId="2" type="noConversion"/>
  </si>
  <si>
    <t>是否有預約外幣現鈔</t>
    <phoneticPr fontId="2" type="noConversion"/>
  </si>
  <si>
    <t>PreForeignCash</t>
    <phoneticPr fontId="2" type="noConversion"/>
  </si>
  <si>
    <t>是否為無現金收付</t>
    <phoneticPr fontId="2" type="noConversion"/>
  </si>
  <si>
    <t>CashPayment</t>
    <phoneticPr fontId="2" type="noConversion"/>
  </si>
  <si>
    <t>true</t>
    <phoneticPr fontId="2" type="noConversion"/>
  </si>
  <si>
    <t>是否有預填表單</t>
    <phoneticPr fontId="2" type="noConversion"/>
  </si>
  <si>
    <t>PreFilledForm</t>
    <phoneticPr fontId="2" type="noConversion"/>
  </si>
  <si>
    <t>是否有預約服務</t>
    <phoneticPr fontId="2" type="noConversion"/>
  </si>
  <si>
    <t>PreRsvService</t>
    <phoneticPr fontId="2" type="noConversion"/>
  </si>
  <si>
    <t>檢查ID</t>
    <phoneticPr fontId="2" type="noConversion"/>
  </si>
  <si>
    <t>ValidId</t>
    <phoneticPr fontId="2" type="noConversion"/>
  </si>
  <si>
    <t>http://10.11.36.203/IBRANCH/ExpressAppClips</t>
    <phoneticPr fontId="2" type="noConversion"/>
  </si>
  <si>
    <t>http://10.11.66.98/IBRANCH/ExpressAppClips</t>
    <phoneticPr fontId="2" type="noConversion"/>
  </si>
  <si>
    <t>https://ibranch.sinopac.com/IBRANCH/ExpressAppClips</t>
    <phoneticPr fontId="2" type="noConversion"/>
  </si>
  <si>
    <t>111</t>
    <phoneticPr fontId="2" type="noConversion"/>
  </si>
  <si>
    <t>預約服務類別</t>
    <phoneticPr fontId="2" type="noConversion"/>
  </si>
  <si>
    <t>AccountOpening</t>
    <phoneticPr fontId="2" type="noConversion"/>
  </si>
  <si>
    <t>appclips</t>
    <phoneticPr fontId="2" type="noConversion"/>
  </si>
  <si>
    <t>uid</t>
    <phoneticPr fontId="2" type="noConversion"/>
  </si>
  <si>
    <t>AppClipsGetNumberUrl</t>
    <phoneticPr fontId="2" type="noConversion"/>
  </si>
  <si>
    <t>http://10.11.36.203:80/IBRANCH/QrCodeUrl?Branch=111&amp;TakingNumber=2001&amp;TakingDate=20230823093000&amp;NowNumber=--&amp;TakingType=08&amp;EMTime=2023-08-23+09%3a57%3a00&amp;BranchName=%e6%9d%be%e5%b1%b1%e5%88%86%e8%a1%8c&amp;BranchAddress=%e5%85%ab%e5%be%b7%e8%b7%af%e5%9b%9b%e6%ae%b5680%e8%99%9f&amp;Hashed=b17acc7378c567eeff6e81050dac316cad34ebcc73e857ef4ed12a58837fb475</t>
    <phoneticPr fontId="2" type="noConversion"/>
  </si>
  <si>
    <r>
      <t>intraSys --&gt;</t>
    </r>
    <r>
      <rPr>
        <sz val="12"/>
        <color theme="1"/>
        <rFont val="標楷體"/>
        <family val="4"/>
        <charset val="136"/>
      </rPr>
      <t xml:space="preserve"> SINOPAC</t>
    </r>
    <phoneticPr fontId="2" type="noConversion"/>
  </si>
  <si>
    <t>https://webatmsit.test/eATM_AP/api/Register</t>
    <phoneticPr fontId="2" type="noConversion"/>
  </si>
  <si>
    <t>https://webatmuat.test/eATM_AP/api/Register</t>
    <phoneticPr fontId="2" type="noConversion"/>
  </si>
  <si>
    <t>https://webatm.bsp/eATM_AP/api/Register</t>
  </si>
  <si>
    <t>核驗項目</t>
    <phoneticPr fontId="2" type="noConversion"/>
  </si>
  <si>
    <t>VAITEM</t>
    <phoneticPr fontId="2" type="noConversion"/>
  </si>
  <si>
    <t>核驗項目
00：除卡片及帳號外，無其他核驗項目。
01：持卡之身分證號或營利事業統一編號。
02：持卡人之行動電話號碼。
03：持卡人之出生年月日。
04：持卡人之住家電話號碼。</t>
    <phoneticPr fontId="2" type="noConversion"/>
  </si>
  <si>
    <t>核驗資訊</t>
    <phoneticPr fontId="2" type="noConversion"/>
  </si>
  <si>
    <t>VAINFO</t>
    <phoneticPr fontId="2" type="noConversion"/>
  </si>
  <si>
    <t>應用代碼</t>
    <phoneticPr fontId="2" type="noConversion"/>
  </si>
  <si>
    <t>Portal</t>
    <phoneticPr fontId="2" type="noConversion"/>
  </si>
  <si>
    <r>
      <t>串接系統</t>
    </r>
    <r>
      <rPr>
        <sz val="12"/>
        <rFont val="標楷體"/>
        <family val="4"/>
        <charset val="136"/>
      </rPr>
      <t>應用代碼</t>
    </r>
    <phoneticPr fontId="2" type="noConversion"/>
  </si>
  <si>
    <r>
      <t>交易序號</t>
    </r>
    <r>
      <rPr>
        <sz val="12"/>
        <rFont val="Times New Roman"/>
        <family val="1"/>
      </rPr>
      <t>ID</t>
    </r>
    <phoneticPr fontId="2" type="noConversion"/>
  </si>
  <si>
    <t>TXID</t>
    <phoneticPr fontId="2" type="noConversion"/>
  </si>
  <si>
    <t>串接系統自行產生之交易序號ID，每筆交易不能重複</t>
    <phoneticPr fontId="2" type="noConversion"/>
  </si>
  <si>
    <t>帳務掛帳單位</t>
    <phoneticPr fontId="2" type="noConversion"/>
  </si>
  <si>
    <t>BRANCH</t>
    <phoneticPr fontId="2" type="noConversion"/>
  </si>
  <si>
    <t>請勿放虛擬分行</t>
    <phoneticPr fontId="2" type="noConversion"/>
  </si>
  <si>
    <t>績效單位</t>
    <phoneticPr fontId="2" type="noConversion"/>
  </si>
  <si>
    <t>DEPT</t>
    <phoneticPr fontId="2" type="noConversion"/>
  </si>
  <si>
    <t>端末設備型態</t>
    <phoneticPr fontId="2" type="noConversion"/>
  </si>
  <si>
    <t>TERMTYPE</t>
    <phoneticPr fontId="2" type="noConversion"/>
  </si>
  <si>
    <t>若為空白，預設為6524
若端末設備型態為手機，則放6538</t>
    <phoneticPr fontId="2" type="noConversion"/>
  </si>
  <si>
    <t>核驗結果回傳方式</t>
    <phoneticPr fontId="2" type="noConversion"/>
  </si>
  <si>
    <t>ReturnFlag</t>
    <phoneticPr fontId="2" type="noConversion"/>
  </si>
  <si>
    <t>頁面核驗情況下
核驗API後關閉頁面或轉導頁面判斷用參數
00:關閉頁面
01:轉導頁面</t>
    <phoneticPr fontId="2" type="noConversion"/>
  </si>
  <si>
    <t>核驗結果轉導頁面</t>
    <phoneticPr fontId="2" type="noConversion"/>
  </si>
  <si>
    <t>ReturnUrl</t>
    <phoneticPr fontId="2" type="noConversion"/>
  </si>
  <si>
    <t>TRANSID</t>
    <phoneticPr fontId="2" type="noConversion"/>
  </si>
  <si>
    <t>核驗結果回傳用</t>
    <phoneticPr fontId="2" type="noConversion"/>
  </si>
  <si>
    <t>應用代碼</t>
  </si>
  <si>
    <t>Portal</t>
  </si>
  <si>
    <t>串接系統應用代碼</t>
    <phoneticPr fontId="2" type="noConversion"/>
  </si>
  <si>
    <t>交易序號ID</t>
  </si>
  <si>
    <t>TXID</t>
  </si>
  <si>
    <t>串接系統自行產生之交易序號ID</t>
    <phoneticPr fontId="2" type="noConversion"/>
  </si>
  <si>
    <r>
      <t>Server</t>
    </r>
    <r>
      <rPr>
        <sz val="12"/>
        <color rgb="FF000000"/>
        <rFont val="標楷體"/>
        <family val="4"/>
        <charset val="136"/>
      </rPr>
      <t>端送出時間</t>
    </r>
  </si>
  <si>
    <t>ServerDateTime</t>
  </si>
  <si>
    <t>Server端送出時間</t>
    <phoneticPr fontId="2" type="noConversion"/>
  </si>
  <si>
    <t>ErrCode</t>
  </si>
  <si>
    <t>錯誤代碼
成功:0000
失敗:請參考ErrMsg</t>
    <phoneticPr fontId="2" type="noConversion"/>
  </si>
  <si>
    <t>ErrMsg</t>
  </si>
  <si>
    <t>終端機代號</t>
  </si>
  <si>
    <t>AtmNo</t>
  </si>
  <si>
    <t>終端機代號</t>
    <phoneticPr fontId="2" type="noConversion"/>
  </si>
  <si>
    <t>核驗URL</t>
  </si>
  <si>
    <t>VerifyURL</t>
  </si>
  <si>
    <t>https://webatm.sinopac.com/IdentityService/p2566/Icc2566Verify</t>
    <phoneticPr fontId="2" type="noConversion"/>
  </si>
  <si>
    <t>身份核驗</t>
    <phoneticPr fontId="2" type="noConversion"/>
  </si>
  <si>
    <t>https://webatmsit.test/eATM_AP/api/Icc2566Verify</t>
    <phoneticPr fontId="2" type="noConversion"/>
  </si>
  <si>
    <t>https://webatmuat.test/eATM_AP/api/Icc2566Verify</t>
    <phoneticPr fontId="2" type="noConversion"/>
  </si>
  <si>
    <t>https://webatm.bsp/eATM_AP/api/Icc2566Verify</t>
    <phoneticPr fontId="2" type="noConversion"/>
  </si>
  <si>
    <t>發卡行銀行代號</t>
  </si>
  <si>
    <t>IssuerBankId</t>
    <phoneticPr fontId="2" type="noConversion"/>
  </si>
  <si>
    <t>帳號資訊</t>
  </si>
  <si>
    <r>
      <t>串接系統</t>
    </r>
    <r>
      <rPr>
        <sz val="12"/>
        <rFont val="標楷體"/>
        <family val="4"/>
        <charset val="136"/>
      </rPr>
      <t>應用代碼</t>
    </r>
  </si>
  <si>
    <t>AtmNo</t>
    <phoneticPr fontId="2" type="noConversion"/>
  </si>
  <si>
    <r>
      <t>交易序號</t>
    </r>
    <r>
      <rPr>
        <sz val="12"/>
        <rFont val="Times New Roman"/>
        <family val="1"/>
      </rPr>
      <t>ID</t>
    </r>
  </si>
  <si>
    <r>
      <t>依呼叫</t>
    </r>
    <r>
      <rPr>
        <sz val="12"/>
        <color rgb="FF000000"/>
        <rFont val="Times New Roman"/>
        <family val="1"/>
      </rPr>
      <t>2.1</t>
    </r>
    <r>
      <rPr>
        <sz val="12"/>
        <color rgb="FF000000"/>
        <rFont val="標楷體"/>
        <family val="4"/>
        <charset val="136"/>
      </rPr>
      <t>註冊</t>
    </r>
    <r>
      <rPr>
        <sz val="12"/>
        <color rgb="FF000000"/>
        <rFont val="Times New Roman"/>
        <family val="1"/>
      </rPr>
      <t>API</t>
    </r>
    <r>
      <rPr>
        <sz val="12"/>
        <color rgb="FF000000"/>
        <rFont val="標楷體"/>
        <family val="4"/>
        <charset val="136"/>
      </rPr>
      <t>產生的</t>
    </r>
    <r>
      <rPr>
        <sz val="12"/>
        <rFont val="標楷體"/>
        <family val="4"/>
        <charset val="136"/>
      </rPr>
      <t>交易序號</t>
    </r>
    <r>
      <rPr>
        <sz val="12"/>
        <rFont val="Times New Roman"/>
        <family val="1"/>
      </rPr>
      <t>ID</t>
    </r>
    <r>
      <rPr>
        <sz val="12"/>
        <rFont val="標楷體"/>
        <family val="4"/>
        <charset val="136"/>
      </rPr>
      <t>傳入</t>
    </r>
  </si>
  <si>
    <t>卡片交易驗證碼</t>
  </si>
  <si>
    <t>TAC</t>
    <phoneticPr fontId="2" type="noConversion"/>
  </si>
  <si>
    <t>依SDK或元件回傳的TAC傳入
若為ATM NFC SDK，請帶入回傳的Tac欄位值</t>
    <phoneticPr fontId="2" type="noConversion"/>
  </si>
  <si>
    <t>卡片交易序號</t>
  </si>
  <si>
    <t>TSN</t>
    <phoneticPr fontId="2" type="noConversion"/>
  </si>
  <si>
    <t>依SDK或元件回傳的TAC傳入
若為ATM NFC SDK，請帶入回傳的TradeSerial欄位值(回傳值為HEX，需做編碼轉換)</t>
    <phoneticPr fontId="2" type="noConversion"/>
  </si>
  <si>
    <r>
      <t>TAC</t>
    </r>
    <r>
      <rPr>
        <sz val="12"/>
        <rFont val="標楷體"/>
        <family val="4"/>
        <charset val="136"/>
      </rPr>
      <t>需要的端末設備查核欄</t>
    </r>
  </si>
  <si>
    <t>TACATMCHKNO</t>
    <phoneticPr fontId="2" type="noConversion"/>
  </si>
  <si>
    <t>端末設備查核碼為代理行自編，請依貴行訂義編碼帶入</t>
    <phoneticPr fontId="2" type="noConversion"/>
  </si>
  <si>
    <r>
      <t>TAC</t>
    </r>
    <r>
      <rPr>
        <sz val="12"/>
        <rFont val="標楷體"/>
        <family val="4"/>
        <charset val="136"/>
      </rPr>
      <t>產生時間</t>
    </r>
  </si>
  <si>
    <t>TACDATETIME</t>
    <phoneticPr fontId="2" type="noConversion"/>
  </si>
  <si>
    <t>晶片卡備註欄</t>
  </si>
  <si>
    <t>CardMemo</t>
    <phoneticPr fontId="2" type="noConversion"/>
  </si>
  <si>
    <t>晶片卡備註欄
請放HEX值</t>
    <phoneticPr fontId="2" type="noConversion"/>
  </si>
  <si>
    <t>元件查核碼碼</t>
  </si>
  <si>
    <t>GUKey</t>
    <phoneticPr fontId="2" type="noConversion"/>
  </si>
  <si>
    <t>APP形式不需帶入</t>
    <phoneticPr fontId="2" type="noConversion"/>
  </si>
  <si>
    <t>元件驗證碼</t>
  </si>
  <si>
    <t>MAC</t>
    <phoneticPr fontId="2" type="noConversion"/>
  </si>
  <si>
    <r>
      <t>串接系統自行產生之交易序號</t>
    </r>
    <r>
      <rPr>
        <sz val="12"/>
        <color rgb="FF000000"/>
        <rFont val="Times New Roman"/>
        <family val="1"/>
      </rPr>
      <t>ID</t>
    </r>
  </si>
  <si>
    <t>核驗項目</t>
  </si>
  <si>
    <t>VAITEM</t>
  </si>
  <si>
    <r>
      <t>核驗項目，</t>
    </r>
    <r>
      <rPr>
        <sz val="12"/>
        <rFont val="Times New Roman"/>
        <family val="1"/>
      </rPr>
      <t>API</t>
    </r>
    <r>
      <rPr>
        <sz val="12"/>
        <rFont val="標楷體"/>
        <family val="4"/>
        <charset val="136"/>
      </rPr>
      <t>型式呼叫</t>
    </r>
    <r>
      <rPr>
        <sz val="12"/>
        <rFont val="Times New Roman"/>
        <family val="1"/>
      </rPr>
      <t>2.2</t>
    </r>
    <r>
      <rPr>
        <sz val="12"/>
        <rFont val="標楷體"/>
        <family val="4"/>
        <charset val="136"/>
      </rPr>
      <t>後不呼叫</t>
    </r>
    <r>
      <rPr>
        <sz val="12"/>
        <rFont val="Times New Roman"/>
        <family val="1"/>
      </rPr>
      <t>2.3</t>
    </r>
  </si>
  <si>
    <t>核驗資訊</t>
  </si>
  <si>
    <t>VAINFO</t>
  </si>
  <si>
    <r>
      <t>核驗資訊，</t>
    </r>
    <r>
      <rPr>
        <sz val="12"/>
        <rFont val="Times New Roman"/>
        <family val="1"/>
      </rPr>
      <t>API</t>
    </r>
    <r>
      <rPr>
        <sz val="12"/>
        <rFont val="標楷體"/>
        <family val="4"/>
        <charset val="136"/>
      </rPr>
      <t>型式呼叫</t>
    </r>
    <r>
      <rPr>
        <sz val="12"/>
        <rFont val="Times New Roman"/>
        <family val="1"/>
      </rPr>
      <t>2.2</t>
    </r>
    <r>
      <rPr>
        <sz val="12"/>
        <rFont val="標楷體"/>
        <family val="4"/>
        <charset val="136"/>
      </rPr>
      <t>後不呼叫</t>
    </r>
    <r>
      <rPr>
        <sz val="12"/>
        <rFont val="Times New Roman"/>
        <family val="1"/>
      </rPr>
      <t>2.3</t>
    </r>
  </si>
  <si>
    <t>開戶狀態</t>
  </si>
  <si>
    <t>ACCSTAT</t>
  </si>
  <si>
    <t>核驗結果轉導頁面</t>
  </si>
  <si>
    <t>ReturnUrl</t>
  </si>
  <si>
    <t>核驗結果回傳用</t>
  </si>
  <si>
    <t>https://webatmsit.test/eATM_AP/api/GetVerifyResult</t>
    <phoneticPr fontId="2" type="noConversion"/>
  </si>
  <si>
    <t>https://webatmuat.test/eATM_AP/api/GetVerifyResult</t>
    <phoneticPr fontId="2" type="noConversion"/>
  </si>
  <si>
    <t>https://webatm.bsp/eATM_AP/api/GetVerifyResult</t>
    <phoneticPr fontId="2" type="noConversion"/>
  </si>
  <si>
    <t>應用系統代碼</t>
    <phoneticPr fontId="2" type="noConversion"/>
  </si>
  <si>
    <t>交易序號ID</t>
    <phoneticPr fontId="2" type="noConversion"/>
  </si>
  <si>
    <t>依呼叫註冊API產生的交易序號ID傳入</t>
    <phoneticPr fontId="2" type="noConversion"/>
  </si>
  <si>
    <t>應用系統代碼</t>
  </si>
  <si>
    <r>
      <t>Server</t>
    </r>
    <r>
      <rPr>
        <sz val="12"/>
        <color rgb="FF000000"/>
        <rFont val="標楷體"/>
        <family val="4"/>
        <charset val="136"/>
      </rPr>
      <t>端送出時間</t>
    </r>
    <phoneticPr fontId="2" type="noConversion"/>
  </si>
  <si>
    <t>Base010I</t>
    <phoneticPr fontId="2" type="noConversion"/>
  </si>
  <si>
    <t>https://rtcm-ap-sit.test/itfSinopacS/rest/bas/b010I</t>
    <phoneticPr fontId="2" type="noConversion"/>
  </si>
  <si>
    <t>https://rtcm-ap-uat.test/itfSinopacS/rest/bas/b010I</t>
    <phoneticPr fontId="2" type="noConversion"/>
  </si>
  <si>
    <t>https://rtcm.bsp/itfSinopacS/rest/bas/b010I</t>
    <phoneticPr fontId="2" type="noConversion"/>
  </si>
  <si>
    <t>集合帳戶代碼</t>
    <phoneticPr fontId="2" type="noConversion"/>
  </si>
  <si>
    <r>
      <rPr>
        <sz val="12"/>
        <color theme="1"/>
        <rFont val="微軟正黑體"/>
        <family val="2"/>
        <charset val="136"/>
      </rPr>
      <t>電文狀態碼</t>
    </r>
    <r>
      <rPr>
        <sz val="12"/>
        <color theme="1"/>
        <rFont val="Calibri"/>
        <family val="2"/>
      </rPr>
      <t xml:space="preserve">
0000:</t>
    </r>
    <r>
      <rPr>
        <sz val="12"/>
        <color theme="1"/>
        <rFont val="微軟正黑體"/>
        <family val="2"/>
        <charset val="136"/>
      </rPr>
      <t>成功</t>
    </r>
    <r>
      <rPr>
        <sz val="12"/>
        <color theme="1"/>
        <rFont val="Calibri"/>
        <family val="2"/>
      </rPr>
      <t xml:space="preserve">
XXXX:</t>
    </r>
    <r>
      <rPr>
        <sz val="12"/>
        <color theme="1"/>
        <rFont val="微軟正黑體"/>
        <family val="2"/>
        <charset val="136"/>
      </rPr>
      <t>錯誤</t>
    </r>
    <phoneticPr fontId="2" type="noConversion"/>
  </si>
  <si>
    <t>例外訊息(exception)</t>
    <phoneticPr fontId="2" type="noConversion"/>
  </si>
  <si>
    <t>internalErrorMsg</t>
    <phoneticPr fontId="2" type="noConversion"/>
  </si>
  <si>
    <t>String(256)</t>
    <phoneticPr fontId="2" type="noConversion"/>
  </si>
  <si>
    <t>集合帳戶代碼</t>
  </si>
  <si>
    <t>集合帳戶名稱</t>
  </si>
  <si>
    <t>String(66)</t>
    <phoneticPr fontId="2" type="noConversion"/>
  </si>
  <si>
    <t>帳號警語(括弧內文字)</t>
  </si>
  <si>
    <t>prdWarn</t>
    <phoneticPr fontId="2" type="noConversion"/>
  </si>
  <si>
    <t>String(202)</t>
    <phoneticPr fontId="2" type="noConversion"/>
  </si>
  <si>
    <t>riskLvl</t>
    <phoneticPr fontId="2" type="noConversion"/>
  </si>
  <si>
    <t>stCurr</t>
    <phoneticPr fontId="2" type="noConversion"/>
  </si>
  <si>
    <t>淨值日期 (yyyy/MM/dd)</t>
    <phoneticPr fontId="2" type="noConversion"/>
  </si>
  <si>
    <t>Number(15,4)</t>
    <phoneticPr fontId="2" type="noConversion"/>
  </si>
  <si>
    <t>漲跌</t>
  </si>
  <si>
    <t>upDown</t>
    <phoneticPr fontId="2" type="noConversion"/>
  </si>
  <si>
    <t>漲跌%</t>
  </si>
  <si>
    <t>upDownRate</t>
    <phoneticPr fontId="2" type="noConversion"/>
  </si>
  <si>
    <t>Number(7,2)</t>
    <phoneticPr fontId="2" type="noConversion"/>
  </si>
  <si>
    <t>漲跌正負號</t>
    <phoneticPr fontId="2" type="noConversion"/>
  </si>
  <si>
    <t>upDownSign</t>
    <phoneticPr fontId="2" type="noConversion"/>
  </si>
  <si>
    <t>Base011I</t>
    <phoneticPr fontId="2" type="noConversion"/>
  </si>
  <si>
    <t>https://rtcm-ap-sit.test/itfSinopacS/rest/bas/b011I</t>
    <phoneticPr fontId="2" type="noConversion"/>
  </si>
  <si>
    <t>https://rtcm-ap-uat.test/itfSinopacS/rest/bas/b011I</t>
    <phoneticPr fontId="2" type="noConversion"/>
  </si>
  <si>
    <t>https://rtcm.bsp/itfSinopacS/rest/bas/b011I</t>
    <phoneticPr fontId="2" type="noConversion"/>
  </si>
  <si>
    <t>EBANK:MMA(大網)
ITF:E化製單
MAPP : 行動APP 
MWEB : 行動裝置（小網） 
DAWHO: 大戶APP</t>
    <phoneticPr fontId="2" type="noConversion"/>
  </si>
  <si>
    <t>集合帳戶中文</t>
  </si>
  <si>
    <t>prdName</t>
  </si>
  <si>
    <t>帳號警語</t>
  </si>
  <si>
    <t>prdWarn</t>
  </si>
  <si>
    <t>集合帳戶英文</t>
  </si>
  <si>
    <t>prdEngName</t>
  </si>
  <si>
    <t>riskLvl</t>
  </si>
  <si>
    <t>產品類型</t>
  </si>
  <si>
    <t>prdTyp</t>
  </si>
  <si>
    <t>投資地區</t>
  </si>
  <si>
    <t>invArea</t>
  </si>
  <si>
    <t>invTarget</t>
  </si>
  <si>
    <t>發行公司</t>
  </si>
  <si>
    <t>deliveryCom</t>
  </si>
  <si>
    <t>成立期間 (yyyy/MM/dd)</t>
    <phoneticPr fontId="2" type="noConversion"/>
  </si>
  <si>
    <t>setUpDate</t>
  </si>
  <si>
    <t>產品規模 (單位 : 億)</t>
    <phoneticPr fontId="2" type="noConversion"/>
  </si>
  <si>
    <t>prdScope</t>
  </si>
  <si>
    <t>產品規模日期 (yyyy/MM/dd)</t>
    <phoneticPr fontId="2" type="noConversion"/>
  </si>
  <si>
    <t>prdScopeDate</t>
  </si>
  <si>
    <t>stCurr</t>
  </si>
  <si>
    <t>保管銀行</t>
  </si>
  <si>
    <t>mgmBank</t>
  </si>
  <si>
    <t>經理人</t>
  </si>
  <si>
    <t>manager</t>
  </si>
  <si>
    <t>申購手續費%</t>
  </si>
  <si>
    <t>buyFeeRate</t>
  </si>
  <si>
    <t>最高管理費%</t>
  </si>
  <si>
    <t>highMgmFee</t>
  </si>
  <si>
    <t>主要持股一代碼</t>
  </si>
  <si>
    <t>mainShare1</t>
  </si>
  <si>
    <t>主要持股一名稱</t>
  </si>
  <si>
    <t>mainShareName1</t>
  </si>
  <si>
    <t>主要持股一比例</t>
  </si>
  <si>
    <t>mainShareProp1</t>
  </si>
  <si>
    <t>主要持股二代碼</t>
  </si>
  <si>
    <t>mainShare2</t>
  </si>
  <si>
    <t>主要持股二名稱</t>
  </si>
  <si>
    <t>mainShareName2</t>
  </si>
  <si>
    <t>主要持股二比例</t>
  </si>
  <si>
    <t>mainShareProp2</t>
  </si>
  <si>
    <t>主要持股三代碼</t>
  </si>
  <si>
    <t>mainShare3</t>
  </si>
  <si>
    <t>主要持股三名稱</t>
  </si>
  <si>
    <t>mainShareName3</t>
  </si>
  <si>
    <t>主要持股三比例</t>
  </si>
  <si>
    <t>mainShareProp3</t>
  </si>
  <si>
    <t>主要持股四代碼</t>
  </si>
  <si>
    <t>mainShare4</t>
  </si>
  <si>
    <t>主要持股四名稱</t>
  </si>
  <si>
    <t>mainShareName4</t>
  </si>
  <si>
    <t>主要持股四比例</t>
  </si>
  <si>
    <t>mainShareProp4</t>
  </si>
  <si>
    <t>主要持股五代碼</t>
  </si>
  <si>
    <t>mainShare5</t>
  </si>
  <si>
    <t>主要持股五名稱</t>
  </si>
  <si>
    <t>mainShareName5</t>
  </si>
  <si>
    <t>主要持股五比例</t>
  </si>
  <si>
    <t>mainShareProp5</t>
  </si>
  <si>
    <t>一週報酬率(含息)正負號</t>
    <phoneticPr fontId="2" type="noConversion"/>
  </si>
  <si>
    <t>intRoiWSign</t>
  </si>
  <si>
    <t>一週報酬率(含息)</t>
  </si>
  <si>
    <t>intRoiW</t>
  </si>
  <si>
    <t>一個月報酬率(含息)正負號</t>
    <phoneticPr fontId="2" type="noConversion"/>
  </si>
  <si>
    <t>intRoiMSign</t>
  </si>
  <si>
    <t>一個月報酬率(含息)</t>
  </si>
  <si>
    <t>intRoiM</t>
  </si>
  <si>
    <t>三個月報酬率(含息)正負號</t>
    <phoneticPr fontId="2" type="noConversion"/>
  </si>
  <si>
    <t>intRoi3MSign</t>
  </si>
  <si>
    <t>三個月報酬率(含息)</t>
  </si>
  <si>
    <t>intRoi3M</t>
  </si>
  <si>
    <t>六個月報酬率(含息)正負號</t>
    <phoneticPr fontId="2" type="noConversion"/>
  </si>
  <si>
    <t>intRoi6MSign</t>
  </si>
  <si>
    <t>六個月報酬率(含息)</t>
  </si>
  <si>
    <t>intRoi6M</t>
  </si>
  <si>
    <t>一年報酬率(含息)正負號</t>
    <phoneticPr fontId="2" type="noConversion"/>
  </si>
  <si>
    <t>intRoiYsign</t>
  </si>
  <si>
    <t>一年報酬率(含息)</t>
  </si>
  <si>
    <t>intRoiY</t>
  </si>
  <si>
    <t>二年報酬率(含息)正負號</t>
    <phoneticPr fontId="2" type="noConversion"/>
  </si>
  <si>
    <t>intRoi2Ysign</t>
  </si>
  <si>
    <t>二年報酬率(含息)</t>
  </si>
  <si>
    <t>intRoi2Y</t>
  </si>
  <si>
    <t>三年報酬率(含息)正負號</t>
    <phoneticPr fontId="2" type="noConversion"/>
  </si>
  <si>
    <t>intRoi3Ysign</t>
  </si>
  <si>
    <t>三年報酬率(含息)</t>
  </si>
  <si>
    <t>intRoi3Y</t>
  </si>
  <si>
    <t>今年報酬率(含息)正負號</t>
    <phoneticPr fontId="2" type="noConversion"/>
  </si>
  <si>
    <t>intRoiUntilSign</t>
  </si>
  <si>
    <t>今年以來報酬率(含息)</t>
  </si>
  <si>
    <t>intRoiUntil</t>
  </si>
  <si>
    <t>成立以來報酬率(含息)正負號</t>
    <phoneticPr fontId="2" type="noConversion"/>
  </si>
  <si>
    <t>intRoiSetUpSign</t>
  </si>
  <si>
    <t>成立以來報酬率(含息)</t>
  </si>
  <si>
    <t>intRoiSetUp</t>
    <phoneticPr fontId="2" type="noConversion"/>
  </si>
  <si>
    <t>基準日期 (yyyy/MM/dd)</t>
    <phoneticPr fontId="2" type="noConversion"/>
  </si>
  <si>
    <t>qryDate</t>
    <phoneticPr fontId="2" type="noConversion"/>
  </si>
  <si>
    <t>一週報酬率(不含息)正負號</t>
  </si>
  <si>
    <t>roiWSign</t>
  </si>
  <si>
    <t>一週報酬率(不含息)</t>
  </si>
  <si>
    <t>roiW</t>
  </si>
  <si>
    <t>一個月酬率(不含息)正負號</t>
  </si>
  <si>
    <t>roiMSign</t>
  </si>
  <si>
    <t>一個月報酬率(不含息)</t>
  </si>
  <si>
    <t>roiM</t>
  </si>
  <si>
    <t>三個月酬率(不含息)正負號</t>
  </si>
  <si>
    <t>roi3MSign</t>
  </si>
  <si>
    <t>三個月報酬率(不含息)</t>
  </si>
  <si>
    <t>roi3M</t>
  </si>
  <si>
    <t>六個月報酬率(不含息)正負號</t>
  </si>
  <si>
    <t>roi6MSign</t>
  </si>
  <si>
    <t>六個月報酬率(不含息)</t>
  </si>
  <si>
    <t>roi6M</t>
  </si>
  <si>
    <t>一年報酬率(不含息)正負號</t>
  </si>
  <si>
    <t>roiYSign</t>
  </si>
  <si>
    <t>一年報酬率(不含息)</t>
  </si>
  <si>
    <t>roiY</t>
  </si>
  <si>
    <t>二年報酬率(不含息)正負號</t>
  </si>
  <si>
    <t>roi2YSign</t>
  </si>
  <si>
    <t>二年報酬率(不含息)</t>
  </si>
  <si>
    <t>roi2Y</t>
  </si>
  <si>
    <t>三年報酬率(不含息)正負號</t>
  </si>
  <si>
    <t>roi3YSign</t>
  </si>
  <si>
    <t>三年報酬率(不含息)</t>
  </si>
  <si>
    <t>roi3Y</t>
  </si>
  <si>
    <t>今年以來報酬率(不含息)正負號</t>
  </si>
  <si>
    <t>roiUntilSign</t>
  </si>
  <si>
    <t>今年以來報酬率(不含息)</t>
  </si>
  <si>
    <t>roiUntil</t>
  </si>
  <si>
    <t>成立以來報酬率(不含息)正負號</t>
  </si>
  <si>
    <t>roiSetUpSign</t>
  </si>
  <si>
    <t>成立以來報酬率(不含息)</t>
  </si>
  <si>
    <t>roiSetUP</t>
  </si>
  <si>
    <t>集合淨值資料</t>
    <phoneticPr fontId="2" type="noConversion"/>
  </si>
  <si>
    <t>netWorths</t>
    <phoneticPr fontId="2" type="noConversion"/>
  </si>
  <si>
    <t xml:space="preserve">Multi </t>
    <phoneticPr fontId="2" type="noConversion"/>
  </si>
  <si>
    <t>upDown</t>
  </si>
  <si>
    <t>漲跌%正負號</t>
  </si>
  <si>
    <t>upDownSign</t>
  </si>
  <si>
    <t>upDownRate</t>
  </si>
  <si>
    <t>集合績效資料</t>
    <phoneticPr fontId="2" type="noConversion"/>
  </si>
  <si>
    <t>performances</t>
  </si>
  <si>
    <t>績效日期(查詢起日) (yyyy/MM/dd)</t>
    <phoneticPr fontId="2" type="noConversion"/>
  </si>
  <si>
    <t>perforDate</t>
    <phoneticPr fontId="2" type="noConversion"/>
  </si>
  <si>
    <t>績效(不含息)正負號</t>
    <phoneticPr fontId="2" type="noConversion"/>
  </si>
  <si>
    <t>perforSign</t>
    <phoneticPr fontId="2" type="noConversion"/>
  </si>
  <si>
    <t>績效(不含息)</t>
    <phoneticPr fontId="2" type="noConversion"/>
  </si>
  <si>
    <t>perfor</t>
    <phoneticPr fontId="2" type="noConversion"/>
  </si>
  <si>
    <t>績效(含息)正負號</t>
    <phoneticPr fontId="2" type="noConversion"/>
  </si>
  <si>
    <t>intPerforSign</t>
    <phoneticPr fontId="2" type="noConversion"/>
  </si>
  <si>
    <t>績效(含息)</t>
    <phoneticPr fontId="2" type="noConversion"/>
  </si>
  <si>
    <t>intPerfor</t>
    <phoneticPr fontId="2" type="noConversion"/>
  </si>
  <si>
    <t>集合配息資料</t>
    <phoneticPr fontId="2" type="noConversion"/>
  </si>
  <si>
    <t>dividends</t>
    <phoneticPr fontId="2" type="noConversion"/>
  </si>
  <si>
    <t>配息基準日 (yyyy/MM/dd)</t>
    <phoneticPr fontId="2" type="noConversion"/>
  </si>
  <si>
    <t>配息分配日 (yyyy/MM/dd)</t>
    <phoneticPr fontId="2" type="noConversion"/>
  </si>
  <si>
    <t>dividDate</t>
  </si>
  <si>
    <t>每單位分配金額</t>
  </si>
  <si>
    <t>distrAmt</t>
  </si>
  <si>
    <t>當次配息%</t>
  </si>
  <si>
    <t>dividRate</t>
  </si>
  <si>
    <t>可分配淨利益÷配息</t>
  </si>
  <si>
    <t>navProfiRate</t>
  </si>
  <si>
    <t>本金配息÷配息</t>
  </si>
  <si>
    <t>priDiviRate</t>
  </si>
  <si>
    <t>Base020I</t>
    <phoneticPr fontId="2" type="noConversion"/>
  </si>
  <si>
    <t>集合帳戶淨值查詢</t>
    <phoneticPr fontId="2" type="noConversion"/>
  </si>
  <si>
    <t>https://rtcm-ap-sit.test/itfSinopacS/rest/bas/b020I</t>
    <phoneticPr fontId="2" type="noConversion"/>
  </si>
  <si>
    <t>https://rtcm-ap-uat.test/itfSinopacS/rest/bas/b020I</t>
  </si>
  <si>
    <t>https://rtcm.bsp/itfSinopacS/rest/bas/b020I</t>
  </si>
  <si>
    <t>qryDateS</t>
    <phoneticPr fontId="2" type="noConversion"/>
  </si>
  <si>
    <t xml:space="preserve"> (yyyy/MM/dd)</t>
  </si>
  <si>
    <t>qryDateE</t>
    <phoneticPr fontId="2" type="noConversion"/>
  </si>
  <si>
    <t>淨值日期</t>
    <phoneticPr fontId="2" type="noConversion"/>
  </si>
  <si>
    <t>Base030I</t>
    <phoneticPr fontId="2" type="noConversion"/>
  </si>
  <si>
    <t>集合帳戶績效查詢</t>
    <phoneticPr fontId="2" type="noConversion"/>
  </si>
  <si>
    <t>https://rtcm-ap-sit.test/itfSinopacS/rest/bas/b030I</t>
    <phoneticPr fontId="2" type="noConversion"/>
  </si>
  <si>
    <t>https://rtcm-ap-uat.test/itfSinopacS/rest/bas/b030I</t>
  </si>
  <si>
    <t>https://rtcm.bsp/itfSinopacS/rest/bas/b030I</t>
  </si>
  <si>
    <t>(yyyy/MM/dd)</t>
    <phoneticPr fontId="2" type="noConversion"/>
  </si>
  <si>
    <t>CITF_05</t>
  </si>
  <si>
    <t>Base040I</t>
    <phoneticPr fontId="2" type="noConversion"/>
  </si>
  <si>
    <t>https://rtcm-ap-sit.test/itfSinopacS/rest/bas/b040I</t>
    <phoneticPr fontId="2" type="noConversion"/>
  </si>
  <si>
    <t>https://rtcm-ap-uat.test/itfSinopacS/rest/bas/b040I</t>
  </si>
  <si>
    <t>https://rtcm.bsp/itfSinopacS/rest/bas/b040I</t>
  </si>
  <si>
    <t>配息分配日</t>
    <phoneticPr fontId="2" type="noConversion"/>
  </si>
  <si>
    <t>https://rtcm-ap-sit.test/itfSinopacS/rest/qry/q010I</t>
    <phoneticPr fontId="2" type="noConversion"/>
  </si>
  <si>
    <t>https://rtcm-ap-uat.test/itfSinopacS/rest/bas/q010I</t>
  </si>
  <si>
    <t>https://rtcm.bsp/itfSinopacS/rest/bas/q010I</t>
  </si>
  <si>
    <t>投資人證號</t>
    <phoneticPr fontId="2" type="noConversion"/>
  </si>
  <si>
    <t>依幣別彙總資料</t>
    <phoneticPr fontId="2" type="noConversion"/>
  </si>
  <si>
    <t>sumDatas</t>
    <phoneticPr fontId="2" type="noConversion"/>
  </si>
  <si>
    <t>集合計價幣別</t>
  </si>
  <si>
    <t>庫存成本(總信託金額)</t>
  </si>
  <si>
    <t>invCost</t>
  </si>
  <si>
    <t>淨資產現值(參考總現值)</t>
  </si>
  <si>
    <t>navValue</t>
  </si>
  <si>
    <t>cumuDivid</t>
  </si>
  <si>
    <t>投資損益正負號</t>
  </si>
  <si>
    <t>profLosSign</t>
  </si>
  <si>
    <t>投資損益(參考總損益)</t>
  </si>
  <si>
    <t>profLos</t>
  </si>
  <si>
    <t>報酬率(參考總損益%)</t>
  </si>
  <si>
    <t>投資損益（含息）正負號</t>
  </si>
  <si>
    <t>intProfLosSign</t>
  </si>
  <si>
    <t>投資損益（含息）</t>
  </si>
  <si>
    <t>intProfLos</t>
  </si>
  <si>
    <t>報酬率（含息%）</t>
  </si>
  <si>
    <t>intRoi</t>
  </si>
  <si>
    <t>庫存明細資料</t>
    <phoneticPr fontId="2" type="noConversion"/>
  </si>
  <si>
    <t>detailDatas</t>
    <phoneticPr fontId="2" type="noConversion"/>
  </si>
  <si>
    <t>集合管理帳號</t>
  </si>
  <si>
    <t>集合管理帳號名稱</t>
  </si>
  <si>
    <t>帳號警語</t>
    <phoneticPr fontId="2" type="noConversion"/>
  </si>
  <si>
    <t>庫存成本(信託金額)</t>
  </si>
  <si>
    <t>成本平均淨值(申購淨值)</t>
  </si>
  <si>
    <t>avgNav</t>
  </si>
  <si>
    <t>units</t>
  </si>
  <si>
    <t>關帳日淨值(淨值)</t>
  </si>
  <si>
    <t>clsNav</t>
  </si>
  <si>
    <t>關帳日淨值(淨值日期</t>
    <phoneticPr fontId="2" type="noConversion"/>
  </si>
  <si>
    <t>clsDate</t>
  </si>
  <si>
    <t>淨資產現值(參考現值)</t>
  </si>
  <si>
    <t>投資損益(參考損益)</t>
  </si>
  <si>
    <t>報酬率(%)</t>
  </si>
  <si>
    <t>在途資料</t>
    <phoneticPr fontId="2" type="noConversion"/>
  </si>
  <si>
    <t>onWayDatas</t>
    <phoneticPr fontId="2" type="noConversion"/>
  </si>
  <si>
    <t>集合管理帳號名稱</t>
    <phoneticPr fontId="2" type="noConversion"/>
  </si>
  <si>
    <t>contrNo</t>
  </si>
  <si>
    <t>交易類別
10 單筆加入
30 退出</t>
    <phoneticPr fontId="2" type="noConversion"/>
  </si>
  <si>
    <t>txTyp</t>
  </si>
  <si>
    <t>交易日期 (yyyy/MM/dd)</t>
    <phoneticPr fontId="2" type="noConversion"/>
  </si>
  <si>
    <t>txDate</t>
  </si>
  <si>
    <t>加入本金</t>
  </si>
  <si>
    <t>退出單位數</t>
  </si>
  <si>
    <t>unit</t>
  </si>
  <si>
    <t>https://rtcm-ap-sit.test/itfSinopacS/rest/qry/q020I</t>
    <phoneticPr fontId="2" type="noConversion"/>
  </si>
  <si>
    <t>https://rtcm-ap-uat.test/itfSinopacS/rest/bas/q020I</t>
  </si>
  <si>
    <t>https://rtcm.bsp/itfSinopacS/rest/bas/q020I</t>
  </si>
  <si>
    <t xml:space="preserve">查詢日期起 </t>
    <phoneticPr fontId="2" type="noConversion"/>
  </si>
  <si>
    <t>(yyyy/MM/dd)</t>
  </si>
  <si>
    <t xml:space="preserve">查詢日期迄 </t>
    <phoneticPr fontId="2" type="noConversion"/>
  </si>
  <si>
    <t>empty: all
01 : join
02 : exit</t>
    <phoneticPr fontId="2" type="noConversion"/>
  </si>
  <si>
    <t>帳號警語(括弧內文字)</t>
    <phoneticPr fontId="2" type="noConversion"/>
  </si>
  <si>
    <t>加入退出資料</t>
    <phoneticPr fontId="2" type="noConversion"/>
  </si>
  <si>
    <t>tradeDatas</t>
    <phoneticPr fontId="2" type="noConversion"/>
  </si>
  <si>
    <t>heirContrNo</t>
    <phoneticPr fontId="2" type="noConversion"/>
  </si>
  <si>
    <t>txTyp</t>
    <phoneticPr fontId="2" type="noConversion"/>
  </si>
  <si>
    <t>01 加入
02 退出</t>
    <phoneticPr fontId="2" type="noConversion"/>
  </si>
  <si>
    <t>交易類別中文</t>
    <phoneticPr fontId="2" type="noConversion"/>
  </si>
  <si>
    <t>txTypNam</t>
    <phoneticPr fontId="2" type="noConversion"/>
  </si>
  <si>
    <t>投資本金(交易金額)</t>
    <phoneticPr fontId="2" type="noConversion"/>
  </si>
  <si>
    <t>查詢基準日期(淨值日期)</t>
    <phoneticPr fontId="2" type="noConversion"/>
  </si>
  <si>
    <t>扣入帳金額正負</t>
  </si>
  <si>
    <t>debitAmtSign</t>
  </si>
  <si>
    <t>扣入帳金額</t>
  </si>
  <si>
    <t>debitAmt</t>
  </si>
  <si>
    <t>加入：扣帳帳號
退出：入帳帳號
配息：配息帳號</t>
    <phoneticPr fontId="2" type="noConversion"/>
  </si>
  <si>
    <t>stBankAcct</t>
  </si>
  <si>
    <t>入帳日期 (yyyy/MM/dd)</t>
    <phoneticPr fontId="2" type="noConversion"/>
  </si>
  <si>
    <t>incomeDate</t>
    <phoneticPr fontId="2" type="noConversion"/>
  </si>
  <si>
    <t>https://rtcm-ap-sit.test/itfSinopacS/rest/qry/q021I</t>
    <phoneticPr fontId="2" type="noConversion"/>
  </si>
  <si>
    <t>https://rtcm-ap-uat.test/itfSinopacS/rest/bas/q021I</t>
  </si>
  <si>
    <t>https://rtcm.bsp/itfSinopacS/rest/bas/q021I</t>
  </si>
  <si>
    <t>配息資料</t>
    <phoneticPr fontId="2" type="noConversion"/>
  </si>
  <si>
    <t>dividDatas</t>
    <phoneticPr fontId="2" type="noConversion"/>
  </si>
  <si>
    <t>heirContrNo</t>
  </si>
  <si>
    <t>查詢基準日期</t>
    <phoneticPr fontId="2" type="noConversion"/>
  </si>
  <si>
    <t>交易作業日期(除息日)</t>
    <phoneticPr fontId="2" type="noConversion"/>
  </si>
  <si>
    <t>入帳日期(發放日)</t>
    <phoneticPr fontId="2" type="noConversion"/>
  </si>
  <si>
    <t>每單位分配金額</t>
    <phoneticPr fontId="2" type="noConversion"/>
  </si>
  <si>
    <t>配息入帳金額正負</t>
    <phoneticPr fontId="2" type="noConversion"/>
  </si>
  <si>
    <t>配息入帳金額</t>
    <phoneticPr fontId="2" type="noConversion"/>
  </si>
  <si>
    <t>客戶庫存集合帳戶清單</t>
    <phoneticPr fontId="2" type="noConversion"/>
  </si>
  <si>
    <t>https://rtcm-ap-sit.test/itfSinopacS/rest/qry/q030I</t>
    <phoneticPr fontId="2" type="noConversion"/>
  </si>
  <si>
    <t>https://rtcm-ap-uat.test/itfSinopacS/rest/bas//q030I</t>
  </si>
  <si>
    <t>https://rtcm.bsp/itfSinopacS/rest/bas//q030I</t>
  </si>
  <si>
    <t>http://10.11.37.95:8807/B2BSALARYAPI/GenPDF.ASHX</t>
    <phoneticPr fontId="2" type="noConversion"/>
  </si>
  <si>
    <t>http://10.11.62.211:8807/B2BSALARYAPI/GenPDF.ASHX</t>
    <phoneticPr fontId="2" type="noConversion"/>
  </si>
  <si>
    <t>http://MMA-eBank:8807/B2BSALARYAPI/GenPDF.ASHX</t>
    <phoneticPr fontId="2" type="noConversion"/>
  </si>
  <si>
    <t>PAYEE_ACNO</t>
  </si>
  <si>
    <t>PAYEE_CURRENCY</t>
  </si>
  <si>
    <t>薪資入帳日期</t>
  </si>
  <si>
    <t>SALR_GRP_CODE</t>
  </si>
  <si>
    <t>薪資代理編號</t>
  </si>
  <si>
    <t>char(6)</t>
    <phoneticPr fontId="2" type="noConversion"/>
  </si>
  <si>
    <t>FILE_ID</t>
  </si>
  <si>
    <t>案件編號</t>
  </si>
  <si>
    <t>varchar(32)</t>
    <phoneticPr fontId="2" type="noConversion"/>
  </si>
  <si>
    <t>DETAILNO</t>
  </si>
  <si>
    <t>RECORD NO</t>
  </si>
  <si>
    <t>varchsr(7)</t>
    <phoneticPr fontId="2" type="noConversion"/>
  </si>
  <si>
    <t>公司統編含檢查碼</t>
  </si>
  <si>
    <t>varchar(21)</t>
  </si>
  <si>
    <t>COMPANY_NAME</t>
    <phoneticPr fontId="2" type="noConversion"/>
  </si>
  <si>
    <t>公司名稱</t>
  </si>
  <si>
    <t>nvarchar(35)</t>
    <phoneticPr fontId="2" type="noConversion"/>
  </si>
  <si>
    <t>PAYEE_ACNO</t>
    <phoneticPr fontId="2" type="noConversion"/>
  </si>
  <si>
    <t>Varchar(14)</t>
  </si>
  <si>
    <t>PAYEE_CURRENCY</t>
    <phoneticPr fontId="2" type="noConversion"/>
  </si>
  <si>
    <t>薪資入帳日</t>
  </si>
  <si>
    <t>PAYEE_AMT</t>
    <phoneticPr fontId="2" type="noConversion"/>
  </si>
  <si>
    <t>淨入帳金額</t>
  </si>
  <si>
    <t>PAYEE_AMT_CREDIT</t>
    <phoneticPr fontId="2" type="noConversion"/>
  </si>
  <si>
    <t>加項的金額小計</t>
  </si>
  <si>
    <t>PAYEE_AMT_DEBIT</t>
    <phoneticPr fontId="2" type="noConversion"/>
  </si>
  <si>
    <t>減項的金額小計</t>
  </si>
  <si>
    <t>ITEM_COD</t>
    <phoneticPr fontId="2" type="noConversion"/>
  </si>
  <si>
    <t>薪資項目代碼</t>
  </si>
  <si>
    <t>char(2)</t>
  </si>
  <si>
    <t>ITEM_CODE_NAME</t>
    <phoneticPr fontId="2" type="noConversion"/>
  </si>
  <si>
    <t>薪資項目中文</t>
  </si>
  <si>
    <t>ITEM_FLAG</t>
    <phoneticPr fontId="2" type="noConversion"/>
  </si>
  <si>
    <r>
      <t>薪資項目加</t>
    </r>
    <r>
      <rPr>
        <sz val="12"/>
        <color theme="1"/>
        <rFont val="Calibri"/>
        <family val="2"/>
      </rPr>
      <t>/</t>
    </r>
    <r>
      <rPr>
        <sz val="12"/>
        <color theme="1"/>
        <rFont val="新細明體"/>
        <family val="1"/>
        <charset val="136"/>
        <scheme val="minor"/>
      </rPr>
      <t>減項記號</t>
    </r>
  </si>
  <si>
    <t>char(1)</t>
  </si>
  <si>
    <t>-:減項
+:加項
/:非加非減項
H：Header</t>
    <phoneticPr fontId="2" type="noConversion"/>
  </si>
  <si>
    <t>ITEM_AMT</t>
    <phoneticPr fontId="2" type="noConversion"/>
  </si>
  <si>
    <t>薪資項目金額</t>
  </si>
  <si>
    <t>Varchar</t>
  </si>
  <si>
    <r>
      <t>FEP</t>
    </r>
    <r>
      <rPr>
        <sz val="12"/>
        <color theme="1"/>
        <rFont val="微軟正黑體"/>
        <family val="2"/>
        <charset val="136"/>
      </rPr>
      <t>訂定的電文代號</t>
    </r>
    <r>
      <rPr>
        <sz val="12"/>
        <color theme="1"/>
        <rFont val="Calibri"/>
        <family val="2"/>
      </rPr>
      <t xml:space="preserve">
IFT2521 - </t>
    </r>
    <r>
      <rPr>
        <sz val="12"/>
        <color theme="1"/>
        <rFont val="微軟正黑體"/>
        <family val="2"/>
        <charset val="136"/>
      </rPr>
      <t>跨行轉帳</t>
    </r>
    <r>
      <rPr>
        <sz val="12"/>
        <color theme="1"/>
        <rFont val="Calibri"/>
        <family val="2"/>
      </rPr>
      <t xml:space="preserve">
IPY2532 - </t>
    </r>
    <r>
      <rPr>
        <sz val="12"/>
        <color theme="1"/>
        <rFont val="微軟正黑體"/>
        <family val="2"/>
        <charset val="136"/>
      </rPr>
      <t>自行繳稅</t>
    </r>
    <r>
      <rPr>
        <sz val="12"/>
        <color theme="1"/>
        <rFont val="Calibri"/>
        <family val="2"/>
      </rPr>
      <t xml:space="preserve">
IFT2520 -GIFT</t>
    </r>
    <r>
      <rPr>
        <sz val="12"/>
        <color theme="1"/>
        <rFont val="細明體"/>
        <family val="2"/>
        <charset val="136"/>
      </rPr>
      <t>卡轉帳儲值</t>
    </r>
    <phoneticPr fontId="2" type="noConversion"/>
  </si>
  <si>
    <r>
      <t>GIFT</t>
    </r>
    <r>
      <rPr>
        <sz val="12"/>
        <color theme="1"/>
        <rFont val="標楷體"/>
        <family val="4"/>
        <charset val="136"/>
      </rPr>
      <t>卡號</t>
    </r>
  </si>
  <si>
    <r>
      <t>1:</t>
    </r>
    <r>
      <rPr>
        <sz val="12"/>
        <color theme="1" tint="4.9989318521683403E-2"/>
        <rFont val="Microsoft JhengHei UI"/>
        <family val="2"/>
        <charset val="136"/>
      </rPr>
      <t>本日帳</t>
    </r>
    <r>
      <rPr>
        <sz val="12"/>
        <color theme="1" tint="4.9989318521683403E-2"/>
        <rFont val="Calibri"/>
        <family val="2"/>
        <charset val="136"/>
      </rPr>
      <t>(3:30</t>
    </r>
    <r>
      <rPr>
        <sz val="12"/>
        <color theme="1" tint="4.9989318521683403E-2"/>
        <rFont val="Microsoft JhengHei UI"/>
        <family val="2"/>
        <charset val="136"/>
      </rPr>
      <t>之前</t>
    </r>
    <r>
      <rPr>
        <sz val="12"/>
        <color theme="1" tint="4.9989318521683403E-2"/>
        <rFont val="Calibri"/>
        <family val="2"/>
        <charset val="136"/>
      </rPr>
      <t>,</t>
    </r>
    <r>
      <rPr>
        <sz val="12"/>
        <color theme="1" tint="4.9989318521683403E-2"/>
        <rFont val="Microsoft JhengHei UI"/>
        <family val="2"/>
        <charset val="136"/>
      </rPr>
      <t>財金未換日</t>
    </r>
    <r>
      <rPr>
        <sz val="12"/>
        <color theme="1" tint="4.9989318521683403E-2"/>
        <rFont val="Calibri"/>
        <family val="2"/>
        <charset val="136"/>
      </rPr>
      <t>)
2:</t>
    </r>
    <r>
      <rPr>
        <sz val="12"/>
        <color theme="1" tint="4.9989318521683403E-2"/>
        <rFont val="Microsoft JhengHei UI"/>
        <family val="2"/>
        <charset val="136"/>
      </rPr>
      <t>次日帳</t>
    </r>
    <r>
      <rPr>
        <sz val="12"/>
        <color theme="1" tint="4.9989318521683403E-2"/>
        <rFont val="Calibri"/>
        <family val="2"/>
        <charset val="136"/>
      </rPr>
      <t>(3:30</t>
    </r>
    <r>
      <rPr>
        <sz val="12"/>
        <color theme="1" tint="4.9989318521683403E-2"/>
        <rFont val="Microsoft JhengHei UI"/>
        <family val="2"/>
        <charset val="136"/>
      </rPr>
      <t>之後</t>
    </r>
    <r>
      <rPr>
        <sz val="12"/>
        <color theme="1" tint="4.9989318521683403E-2"/>
        <rFont val="Calibri"/>
        <family val="2"/>
        <charset val="136"/>
      </rPr>
      <t>,</t>
    </r>
    <r>
      <rPr>
        <sz val="12"/>
        <color theme="1" tint="4.9989318521683403E-2"/>
        <rFont val="Microsoft JhengHei UI"/>
        <family val="2"/>
        <charset val="136"/>
      </rPr>
      <t>財金已換日</t>
    </r>
    <r>
      <rPr>
        <sz val="12"/>
        <color theme="1" tint="4.9989318521683403E-2"/>
        <rFont val="Calibri"/>
        <family val="2"/>
        <charset val="136"/>
      </rPr>
      <t xml:space="preserve">)
FEP </t>
    </r>
    <r>
      <rPr>
        <sz val="12"/>
        <color theme="1" tint="4.9989318521683403E-2"/>
        <rFont val="Microsoft JhengHei UI"/>
        <family val="2"/>
        <charset val="136"/>
      </rPr>
      <t>會檢核與財金換日註記是否符合</t>
    </r>
    <r>
      <rPr>
        <sz val="12"/>
        <color theme="1" tint="4.9989318521683403E-2"/>
        <rFont val="Calibri"/>
        <family val="2"/>
        <charset val="136"/>
      </rPr>
      <t xml:space="preserve">, </t>
    </r>
    <r>
      <rPr>
        <sz val="12"/>
        <color theme="1" tint="4.9989318521683403E-2"/>
        <rFont val="Microsoft JhengHei UI"/>
        <family val="2"/>
        <charset val="136"/>
      </rPr>
      <t>不合則回應錯誤</t>
    </r>
    <phoneticPr fontId="2" type="noConversion"/>
  </si>
  <si>
    <t>轉出帳號</t>
    <phoneticPr fontId="2" type="noConversion"/>
  </si>
  <si>
    <t>BAL13_S</t>
  </si>
  <si>
    <t>BAL13</t>
  </si>
  <si>
    <t>BAL14_S</t>
  </si>
  <si>
    <t>BAL14</t>
  </si>
  <si>
    <r>
      <t>FEP</t>
    </r>
    <r>
      <rPr>
        <sz val="12"/>
        <color theme="1"/>
        <rFont val="微軟正黑體"/>
        <family val="2"/>
        <charset val="136"/>
      </rPr>
      <t>訂定的電文代號</t>
    </r>
    <r>
      <rPr>
        <sz val="12"/>
        <color theme="1"/>
        <rFont val="Calibri"/>
        <family val="2"/>
      </rPr>
      <t xml:space="preserve">
IFT2521 - </t>
    </r>
    <r>
      <rPr>
        <sz val="12"/>
        <color theme="1"/>
        <rFont val="微軟正黑體"/>
        <family val="2"/>
        <charset val="136"/>
      </rPr>
      <t>跨行轉帳</t>
    </r>
    <r>
      <rPr>
        <sz val="12"/>
        <color theme="1"/>
        <rFont val="Calibri"/>
        <family val="2"/>
      </rPr>
      <t xml:space="preserve">
IPY2532 - </t>
    </r>
    <r>
      <rPr>
        <sz val="12"/>
        <color theme="1"/>
        <rFont val="微軟正黑體"/>
        <family val="2"/>
        <charset val="136"/>
      </rPr>
      <t>自行繳稅</t>
    </r>
    <r>
      <rPr>
        <sz val="12"/>
        <color theme="1"/>
        <rFont val="Calibri"/>
        <family val="2"/>
      </rPr>
      <t xml:space="preserve">
IFT2520 -GIFT</t>
    </r>
    <r>
      <rPr>
        <sz val="12"/>
        <color theme="1"/>
        <rFont val="細明體"/>
        <family val="2"/>
        <charset val="136"/>
      </rPr>
      <t>卡轉帳儲值</t>
    </r>
    <r>
      <rPr>
        <sz val="12"/>
        <color theme="1"/>
        <rFont val="Calibri"/>
        <family val="2"/>
      </rPr>
      <t xml:space="preserve">
GIQ2500 -GIFT</t>
    </r>
    <r>
      <rPr>
        <sz val="12"/>
        <color theme="1"/>
        <rFont val="細明體"/>
        <family val="2"/>
        <charset val="136"/>
      </rPr>
      <t>卡餘額查詢</t>
    </r>
    <phoneticPr fontId="2" type="noConversion"/>
  </si>
  <si>
    <r>
      <rPr>
        <sz val="12"/>
        <color theme="1" tint="4.9989318521683403E-2"/>
        <rFont val="Calibri"/>
        <family val="2"/>
      </rPr>
      <t>GIFT</t>
    </r>
    <r>
      <rPr>
        <sz val="12"/>
        <color theme="1" tint="4.9989318521683403E-2"/>
        <rFont val="細明體"/>
        <family val="2"/>
        <charset val="136"/>
      </rPr>
      <t>卡號</t>
    </r>
    <phoneticPr fontId="2" type="noConversion"/>
  </si>
  <si>
    <r>
      <t>1:</t>
    </r>
    <r>
      <rPr>
        <sz val="12"/>
        <color theme="1" tint="4.9989318521683403E-2"/>
        <rFont val="細明體"/>
        <family val="2"/>
        <charset val="136"/>
      </rPr>
      <t>本日帳</t>
    </r>
    <r>
      <rPr>
        <sz val="12"/>
        <color theme="1" tint="4.9989318521683403E-2"/>
        <rFont val="Calibri"/>
        <family val="2"/>
        <charset val="136"/>
      </rPr>
      <t>(3:30</t>
    </r>
    <r>
      <rPr>
        <sz val="12"/>
        <color theme="1" tint="4.9989318521683403E-2"/>
        <rFont val="細明體"/>
        <family val="2"/>
        <charset val="136"/>
      </rPr>
      <t>之前</t>
    </r>
    <r>
      <rPr>
        <sz val="12"/>
        <color theme="1" tint="4.9989318521683403E-2"/>
        <rFont val="Calibri"/>
        <family val="2"/>
        <charset val="136"/>
      </rPr>
      <t>,</t>
    </r>
    <r>
      <rPr>
        <sz val="12"/>
        <color theme="1" tint="4.9989318521683403E-2"/>
        <rFont val="細明體"/>
        <family val="2"/>
        <charset val="136"/>
      </rPr>
      <t>財金未換日</t>
    </r>
    <r>
      <rPr>
        <sz val="12"/>
        <color theme="1" tint="4.9989318521683403E-2"/>
        <rFont val="Calibri"/>
        <family val="2"/>
        <charset val="136"/>
      </rPr>
      <t>)
2:</t>
    </r>
    <r>
      <rPr>
        <sz val="12"/>
        <color theme="1" tint="4.9989318521683403E-2"/>
        <rFont val="細明體"/>
        <family val="2"/>
        <charset val="136"/>
      </rPr>
      <t>次日帳</t>
    </r>
    <r>
      <rPr>
        <sz val="12"/>
        <color theme="1" tint="4.9989318521683403E-2"/>
        <rFont val="Calibri"/>
        <family val="2"/>
        <charset val="136"/>
      </rPr>
      <t>(3:30</t>
    </r>
    <r>
      <rPr>
        <sz val="12"/>
        <color theme="1" tint="4.9989318521683403E-2"/>
        <rFont val="細明體"/>
        <family val="2"/>
        <charset val="136"/>
      </rPr>
      <t>之後</t>
    </r>
    <r>
      <rPr>
        <sz val="12"/>
        <color theme="1" tint="4.9989318521683403E-2"/>
        <rFont val="Calibri"/>
        <family val="2"/>
        <charset val="136"/>
      </rPr>
      <t>,</t>
    </r>
    <r>
      <rPr>
        <sz val="12"/>
        <color theme="1" tint="4.9989318521683403E-2"/>
        <rFont val="細明體"/>
        <family val="2"/>
        <charset val="136"/>
      </rPr>
      <t>財金已換日</t>
    </r>
    <r>
      <rPr>
        <sz val="12"/>
        <color theme="1" tint="4.9989318521683403E-2"/>
        <rFont val="Calibri"/>
        <family val="2"/>
        <charset val="136"/>
      </rPr>
      <t xml:space="preserve">)
FEP </t>
    </r>
    <r>
      <rPr>
        <sz val="12"/>
        <color theme="1" tint="4.9989318521683403E-2"/>
        <rFont val="細明體"/>
        <family val="2"/>
        <charset val="136"/>
      </rPr>
      <t>會檢核與財金換日註記是否符合</t>
    </r>
    <r>
      <rPr>
        <sz val="12"/>
        <color theme="1" tint="4.9989318521683403E-2"/>
        <rFont val="Calibri"/>
        <family val="2"/>
        <charset val="136"/>
      </rPr>
      <t xml:space="preserve">, </t>
    </r>
    <r>
      <rPr>
        <sz val="12"/>
        <color theme="1" tint="4.9989318521683403E-2"/>
        <rFont val="細明體"/>
        <family val="2"/>
        <charset val="136"/>
      </rPr>
      <t>不合則回應錯誤</t>
    </r>
    <phoneticPr fontId="2" type="noConversion"/>
  </si>
  <si>
    <r>
      <t>GIFT</t>
    </r>
    <r>
      <rPr>
        <sz val="12"/>
        <color theme="1" tint="4.9989318521683403E-2"/>
        <rFont val="細明體"/>
        <family val="2"/>
        <charset val="136"/>
      </rPr>
      <t>卡號</t>
    </r>
    <phoneticPr fontId="2" type="noConversion"/>
  </si>
  <si>
    <r>
      <t>1:</t>
    </r>
    <r>
      <rPr>
        <sz val="12"/>
        <color theme="1" tint="4.9989318521683403E-2"/>
        <rFont val="細明體"/>
        <family val="2"/>
        <charset val="136"/>
      </rPr>
      <t>本日帳</t>
    </r>
    <r>
      <rPr>
        <sz val="12"/>
        <color theme="1" tint="4.9989318521683403E-2"/>
        <rFont val="Calibri"/>
        <family val="2"/>
      </rPr>
      <t>(3:30</t>
    </r>
    <r>
      <rPr>
        <sz val="12"/>
        <color theme="1" tint="4.9989318521683403E-2"/>
        <rFont val="細明體"/>
        <family val="2"/>
        <charset val="136"/>
      </rPr>
      <t>之前</t>
    </r>
    <r>
      <rPr>
        <sz val="12"/>
        <color theme="1" tint="4.9989318521683403E-2"/>
        <rFont val="Calibri"/>
        <family val="2"/>
      </rPr>
      <t>,</t>
    </r>
    <r>
      <rPr>
        <sz val="12"/>
        <color theme="1" tint="4.9989318521683403E-2"/>
        <rFont val="細明體"/>
        <family val="2"/>
        <charset val="136"/>
      </rPr>
      <t>財金未換日</t>
    </r>
    <r>
      <rPr>
        <sz val="12"/>
        <color theme="1" tint="4.9989318521683403E-2"/>
        <rFont val="Calibri"/>
        <family val="2"/>
      </rPr>
      <t>)
2:</t>
    </r>
    <r>
      <rPr>
        <sz val="12"/>
        <color theme="1" tint="4.9989318521683403E-2"/>
        <rFont val="細明體"/>
        <family val="2"/>
        <charset val="136"/>
      </rPr>
      <t>次日帳</t>
    </r>
    <r>
      <rPr>
        <sz val="12"/>
        <color theme="1" tint="4.9989318521683403E-2"/>
        <rFont val="Calibri"/>
        <family val="2"/>
      </rPr>
      <t>(3:30</t>
    </r>
    <r>
      <rPr>
        <sz val="12"/>
        <color theme="1" tint="4.9989318521683403E-2"/>
        <rFont val="細明體"/>
        <family val="2"/>
        <charset val="136"/>
      </rPr>
      <t>之後</t>
    </r>
    <r>
      <rPr>
        <sz val="12"/>
        <color theme="1" tint="4.9989318521683403E-2"/>
        <rFont val="Calibri"/>
        <family val="2"/>
      </rPr>
      <t>,</t>
    </r>
    <r>
      <rPr>
        <sz val="12"/>
        <color theme="1" tint="4.9989318521683403E-2"/>
        <rFont val="細明體"/>
        <family val="2"/>
        <charset val="136"/>
      </rPr>
      <t>財金已換日</t>
    </r>
    <r>
      <rPr>
        <sz val="12"/>
        <color theme="1" tint="4.9989318521683403E-2"/>
        <rFont val="Calibri"/>
        <family val="2"/>
      </rPr>
      <t>)</t>
    </r>
    <phoneticPr fontId="2" type="noConversion"/>
  </si>
  <si>
    <t>保險公司代碼</t>
    <phoneticPr fontId="2" type="noConversion"/>
  </si>
  <si>
    <t>Company_code</t>
    <phoneticPr fontId="2" type="noConversion"/>
  </si>
  <si>
    <t>險種代碼</t>
    <phoneticPr fontId="2" type="noConversion"/>
  </si>
  <si>
    <t>Plan_Code</t>
    <phoneticPr fontId="2" type="noConversion"/>
  </si>
  <si>
    <t>是否可線上投保</t>
    <phoneticPr fontId="2" type="noConversion"/>
  </si>
  <si>
    <t>isOnLineSale</t>
    <phoneticPr fontId="2" type="noConversion"/>
  </si>
  <si>
    <t>{</t>
    <phoneticPr fontId="2" type="noConversion"/>
  </si>
  <si>
    <t xml:space="preserve">    "Company_Code": "207"</t>
    <phoneticPr fontId="2" type="noConversion"/>
  </si>
  <si>
    <r>
      <t xml:space="preserve">     "isOnLineSale"</t>
    </r>
    <r>
      <rPr>
        <sz val="12"/>
        <color rgb="FF666666"/>
        <rFont val="Times New Roman"/>
        <family val="1"/>
      </rPr>
      <t>:"Y"</t>
    </r>
    <phoneticPr fontId="2" type="noConversion"/>
  </si>
  <si>
    <t xml:space="preserve">    "Plan_Code": "CA15"</t>
    <phoneticPr fontId="2" type="noConversion"/>
  </si>
  <si>
    <t>科別</t>
    <phoneticPr fontId="2" type="noConversion"/>
  </si>
  <si>
    <t>存款共同科</t>
  </si>
  <si>
    <t>海外支援科</t>
  </si>
  <si>
    <t>風險控管科</t>
  </si>
  <si>
    <t>創新金融科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</si>
</sst>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_);[Red]\(0\)"/>
    <numFmt numFmtId="177" formatCode="0_ "/>
    <numFmt numFmtId="178" formatCode="&quot;INT&quot;000"/>
    <numFmt numFmtId="179" formatCode="0.00_ "/>
    <numFmt numFmtId="180" formatCode="0.00_);[Red]\(0.00\)"/>
    <numFmt numFmtId="181" formatCode="m&quot;月&quot;d&quot;日&quot;;@"/>
    <numFmt numFmtId="182" formatCode="000"/>
  </numFmts>
  <fonts count="287">
    <font>
      <sz val="12"/>
      <color theme="1"/>
      <name val="新細明體"/>
      <family val="2"/>
      <charset val="136"/>
      <scheme val="minor"/>
    </font>
    <font>
      <sz val="12"/>
      <color theme="1"/>
      <name val="Calibri"/>
      <family val="2"/>
      <charset val="136"/>
    </font>
    <font>
      <sz val="9"/>
      <name val="新細明體"/>
      <family val="2"/>
      <charset val="136"/>
      <scheme val="minor"/>
    </font>
    <font>
      <sz val="12"/>
      <color theme="1"/>
      <name val="Microsoft JhengHei Light"/>
      <family val="2"/>
      <charset val="136"/>
    </font>
    <font>
      <sz val="11"/>
      <color theme="1"/>
      <name val="新細明體"/>
      <family val="2"/>
      <scheme val="minor"/>
    </font>
    <font>
      <sz val="9"/>
      <name val="新細明體"/>
      <family val="3"/>
      <charset val="136"/>
      <scheme val="minor"/>
    </font>
    <font>
      <sz val="16"/>
      <color theme="1"/>
      <name val="Microsoft JhengHei Light"/>
      <family val="2"/>
      <charset val="136"/>
    </font>
    <font>
      <sz val="11"/>
      <color theme="1"/>
      <name val="Microsoft JhengHei Light"/>
      <family val="2"/>
      <charset val="136"/>
    </font>
    <font>
      <sz val="11"/>
      <color rgb="FF000000"/>
      <name val="Microsoft JhengHei Light"/>
      <family val="2"/>
      <charset val="136"/>
    </font>
    <font>
      <sz val="11"/>
      <name val="Microsoft JhengHei Light"/>
      <family val="2"/>
      <charset val="136"/>
    </font>
    <font>
      <sz val="12"/>
      <color theme="1"/>
      <name val="標楷體"/>
      <family val="4"/>
      <charset val="136"/>
    </font>
    <font>
      <b/>
      <sz val="12"/>
      <color theme="1"/>
      <name val="標楷體"/>
      <family val="4"/>
      <charset val="136"/>
    </font>
    <font>
      <sz val="9"/>
      <name val="細明體"/>
      <family val="3"/>
      <charset val="136"/>
    </font>
    <font>
      <sz val="12"/>
      <color theme="1"/>
      <name val="微軟正黑體"/>
      <family val="2"/>
      <charset val="136"/>
    </font>
    <font>
      <sz val="12"/>
      <color theme="1"/>
      <name val="新細明體"/>
      <family val="2"/>
      <charset val="136"/>
    </font>
    <font>
      <b/>
      <sz val="12"/>
      <color rgb="FFFF0000"/>
      <name val="標楷體"/>
      <family val="4"/>
      <charset val="136"/>
    </font>
    <font>
      <u/>
      <sz val="11"/>
      <color theme="1"/>
      <name val="Microsoft JhengHei Light"/>
      <family val="2"/>
      <charset val="136"/>
    </font>
    <font>
      <b/>
      <u/>
      <sz val="16"/>
      <color theme="1"/>
      <name val="標楷體"/>
      <family val="4"/>
      <charset val="136"/>
    </font>
    <font>
      <u/>
      <sz val="12"/>
      <color theme="10"/>
      <name val="新細明體"/>
      <family val="2"/>
      <charset val="136"/>
      <scheme val="minor"/>
    </font>
    <font>
      <sz val="10"/>
      <color theme="1"/>
      <name val="新細明體"/>
      <family val="1"/>
      <charset val="136"/>
      <scheme val="minor"/>
    </font>
    <font>
      <sz val="12"/>
      <color rgb="FFFF0000"/>
      <name val="新細明體"/>
      <family val="2"/>
      <charset val="136"/>
      <scheme val="minor"/>
    </font>
    <font>
      <sz val="10"/>
      <color theme="1"/>
      <name val="微軟正黑體"/>
      <family val="2"/>
      <charset val="136"/>
    </font>
    <font>
      <sz val="12"/>
      <color rgb="FFFF0000"/>
      <name val="標楷體"/>
      <family val="4"/>
      <charset val="136"/>
    </font>
    <font>
      <b/>
      <sz val="12"/>
      <color rgb="FF000000"/>
      <name val="標楷體"/>
      <family val="4"/>
      <charset val="136"/>
    </font>
    <font>
      <sz val="12"/>
      <color rgb="FF000000"/>
      <name val="標楷體"/>
      <family val="4"/>
      <charset val="136"/>
    </font>
    <font>
      <b/>
      <sz val="12"/>
      <color theme="1"/>
      <name val="Calibri"/>
      <family val="2"/>
    </font>
    <font>
      <sz val="12"/>
      <color theme="1"/>
      <name val="Calibri"/>
      <family val="2"/>
    </font>
    <font>
      <sz val="9"/>
      <color theme="1"/>
      <name val="微軟正黑體"/>
      <family val="2"/>
      <charset val="136"/>
    </font>
    <font>
      <sz val="12"/>
      <color theme="1"/>
      <name val="Wingdings"/>
      <charset val="2"/>
    </font>
    <font>
      <b/>
      <sz val="14"/>
      <color theme="1"/>
      <name val="Calibri"/>
      <family val="2"/>
    </font>
    <font>
      <sz val="10"/>
      <color rgb="FF000000"/>
      <name val="微軟正黑體"/>
      <family val="2"/>
      <charset val="136"/>
    </font>
    <font>
      <sz val="12"/>
      <color rgb="FF1A1A1A"/>
      <name val="Calibri"/>
      <family val="2"/>
    </font>
    <font>
      <sz val="11.5"/>
      <color theme="1"/>
      <name val="標楷體"/>
      <family val="4"/>
      <charset val="136"/>
    </font>
    <font>
      <sz val="12"/>
      <color theme="1"/>
      <name val="細明體"/>
      <family val="2"/>
      <charset val="136"/>
    </font>
    <font>
      <sz val="12"/>
      <color theme="1"/>
      <name val="細明體"/>
      <family val="3"/>
      <charset val="136"/>
    </font>
    <font>
      <sz val="12"/>
      <name val="Calibri"/>
      <family val="2"/>
    </font>
    <font>
      <sz val="12"/>
      <name val="標楷體"/>
      <family val="4"/>
      <charset val="136"/>
    </font>
    <font>
      <sz val="8.4"/>
      <color rgb="FF000000"/>
      <name val="Verdana"/>
      <family val="2"/>
    </font>
    <font>
      <sz val="12"/>
      <color theme="1"/>
      <name val="標楷體"/>
      <family val="2"/>
      <charset val="136"/>
    </font>
    <font>
      <sz val="12"/>
      <color theme="1"/>
      <name val="Microsoft JhengHei UI"/>
      <family val="2"/>
      <charset val="1"/>
    </font>
    <font>
      <sz val="12"/>
      <name val="微軟正黑體"/>
      <family val="2"/>
      <charset val="136"/>
    </font>
    <font>
      <b/>
      <sz val="12"/>
      <color rgb="FFC00000"/>
      <name val="微軟正黑體"/>
      <family val="2"/>
      <charset val="136"/>
    </font>
    <font>
      <sz val="12"/>
      <color rgb="FF000000"/>
      <name val="微軟正黑體"/>
      <family val="2"/>
      <charset val="136"/>
    </font>
    <font>
      <b/>
      <sz val="12"/>
      <color theme="1"/>
      <name val="微軟正黑體"/>
      <family val="2"/>
      <charset val="136"/>
    </font>
    <font>
      <sz val="12"/>
      <color theme="1"/>
      <name val="Microsoft JhengHei UI"/>
      <family val="2"/>
      <charset val="136"/>
    </font>
    <font>
      <b/>
      <sz val="12"/>
      <name val="微軟正黑體"/>
      <family val="2"/>
      <charset val="136"/>
    </font>
    <font>
      <b/>
      <sz val="12"/>
      <color rgb="FF000000"/>
      <name val="微軟正黑體"/>
      <family val="2"/>
      <charset val="136"/>
    </font>
    <font>
      <sz val="12"/>
      <color theme="1"/>
      <name val="Calibri"/>
      <family val="2"/>
      <charset val="1"/>
    </font>
    <font>
      <sz val="12"/>
      <color rgb="FFFF0000"/>
      <name val="微軟正黑體"/>
      <family val="2"/>
      <charset val="136"/>
    </font>
    <font>
      <sz val="12"/>
      <name val="Yu Gothic"/>
      <family val="2"/>
      <charset val="128"/>
    </font>
    <font>
      <sz val="12"/>
      <color theme="1"/>
      <name val="Times New Roman"/>
      <family val="1"/>
    </font>
    <font>
      <b/>
      <sz val="12"/>
      <name val="Calibri"/>
      <family val="2"/>
    </font>
    <font>
      <b/>
      <sz val="12"/>
      <name val="標楷體"/>
      <family val="4"/>
      <charset val="136"/>
    </font>
    <font>
      <sz val="12"/>
      <name val="Wingdings"/>
      <charset val="2"/>
    </font>
    <font>
      <sz val="11.5"/>
      <name val="標楷體"/>
      <family val="4"/>
      <charset val="136"/>
    </font>
    <font>
      <sz val="12"/>
      <name val="新細明體"/>
      <family val="1"/>
      <charset val="136"/>
      <scheme val="minor"/>
    </font>
    <font>
      <sz val="12"/>
      <color rgb="FF000000"/>
      <name val="新細明體"/>
      <family val="1"/>
      <charset val="136"/>
      <scheme val="minor"/>
    </font>
    <font>
      <b/>
      <sz val="12"/>
      <color rgb="FF000000"/>
      <name val="Consolas"/>
      <family val="3"/>
    </font>
    <font>
      <sz val="11"/>
      <color theme="1"/>
      <name val="標楷體"/>
      <family val="4"/>
      <charset val="136"/>
    </font>
    <font>
      <sz val="12"/>
      <color theme="1"/>
      <name val="新細明體"/>
      <family val="1"/>
      <charset val="136"/>
      <scheme val="minor"/>
    </font>
    <font>
      <sz val="11"/>
      <color rgb="FF000000"/>
      <name val="標楷體"/>
      <family val="4"/>
      <charset val="136"/>
    </font>
    <font>
      <sz val="11"/>
      <color rgb="FF000000"/>
      <name val="Arial"/>
      <family val="2"/>
    </font>
    <font>
      <sz val="12"/>
      <color rgb="FF000000"/>
      <name val="Arial"/>
      <family val="2"/>
    </font>
    <font>
      <sz val="12"/>
      <color rgb="FF000000"/>
      <name val="Times New Roman"/>
      <family val="1"/>
    </font>
    <font>
      <sz val="12"/>
      <color rgb="FF000000"/>
      <name val="新細明體"/>
      <family val="1"/>
      <charset val="136"/>
    </font>
    <font>
      <sz val="12"/>
      <color rgb="FF242424"/>
      <name val="Segoe UI"/>
      <family val="2"/>
    </font>
    <font>
      <sz val="12"/>
      <color rgb="FF242424"/>
      <name val="Segoe UI"/>
      <family val="2"/>
      <charset val="136"/>
    </font>
    <font>
      <sz val="12"/>
      <color rgb="FF242424"/>
      <name val="細明體"/>
      <family val="2"/>
      <charset val="136"/>
    </font>
    <font>
      <sz val="12"/>
      <color rgb="FF242424"/>
      <name val="Wingdings"/>
      <family val="2"/>
      <charset val="2"/>
    </font>
    <font>
      <sz val="12"/>
      <color rgb="FF242424"/>
      <name val="標楷體"/>
      <family val="2"/>
      <charset val="136"/>
    </font>
    <font>
      <sz val="12"/>
      <color rgb="FF242424"/>
      <name val="Microsoft JhengHei UI"/>
      <family val="2"/>
      <charset val="136"/>
    </font>
    <font>
      <sz val="12"/>
      <color rgb="FF242424"/>
      <name val="新細明體"/>
      <family val="2"/>
      <charset val="136"/>
    </font>
    <font>
      <sz val="12"/>
      <name val="Segoe UI"/>
      <family val="2"/>
    </font>
    <font>
      <sz val="12"/>
      <name val="Times New Roman"/>
      <family val="1"/>
    </font>
    <font>
      <u/>
      <sz val="12"/>
      <name val="標楷體"/>
      <family val="4"/>
      <charset val="136"/>
    </font>
    <font>
      <sz val="10"/>
      <color theme="1"/>
      <name val="Times New Roman"/>
      <family val="1"/>
    </font>
    <font>
      <sz val="9.5"/>
      <color rgb="FF000000"/>
      <name val="細明體"/>
      <family val="3"/>
      <charset val="136"/>
    </font>
    <font>
      <sz val="11"/>
      <name val="標楷體"/>
      <family val="4"/>
      <charset val="136"/>
    </font>
    <font>
      <sz val="12"/>
      <name val="新細明體"/>
      <family val="2"/>
      <charset val="136"/>
      <scheme val="minor"/>
    </font>
    <font>
      <b/>
      <sz val="12"/>
      <color theme="1"/>
      <name val="新細明體"/>
      <family val="2"/>
      <charset val="136"/>
      <scheme val="minor"/>
    </font>
    <font>
      <u/>
      <sz val="12"/>
      <color theme="1"/>
      <name val="標楷體"/>
      <family val="4"/>
      <charset val="136"/>
    </font>
    <font>
      <b/>
      <sz val="11"/>
      <color theme="1"/>
      <name val="新細明體"/>
      <family val="1"/>
      <charset val="136"/>
      <scheme val="minor"/>
    </font>
    <font>
      <sz val="7"/>
      <color theme="1"/>
      <name val="Times New Roman"/>
      <family val="1"/>
    </font>
    <font>
      <b/>
      <sz val="11"/>
      <color theme="1"/>
      <name val="Times New Roman"/>
      <family val="1"/>
    </font>
    <font>
      <b/>
      <sz val="12"/>
      <color theme="1"/>
      <name val="新細明體"/>
      <family val="1"/>
      <charset val="136"/>
      <scheme val="minor"/>
    </font>
    <font>
      <sz val="11"/>
      <color theme="1"/>
      <name val="微軟正黑體"/>
      <family val="2"/>
      <charset val="136"/>
    </font>
    <font>
      <b/>
      <sz val="11"/>
      <color theme="1"/>
      <name val="微軟正黑體"/>
      <family val="2"/>
      <charset val="136"/>
    </font>
    <font>
      <sz val="11"/>
      <color rgb="FF000000"/>
      <name val="微軟正黑體"/>
      <family val="2"/>
      <charset val="136"/>
    </font>
    <font>
      <b/>
      <sz val="10"/>
      <color theme="1"/>
      <name val="微軟正黑體"/>
      <family val="2"/>
      <charset val="136"/>
    </font>
    <font>
      <b/>
      <u/>
      <sz val="10"/>
      <color theme="1"/>
      <name val="微軟正黑體"/>
      <family val="2"/>
      <charset val="136"/>
    </font>
    <font>
      <b/>
      <sz val="10"/>
      <color rgb="FFFF0000"/>
      <name val="微軟正黑體"/>
      <family val="2"/>
      <charset val="136"/>
    </font>
    <font>
      <sz val="10"/>
      <color rgb="FFFF0000"/>
      <name val="微軟正黑體"/>
      <family val="2"/>
      <charset val="136"/>
    </font>
    <font>
      <sz val="10"/>
      <color theme="1"/>
      <name val="新細明體"/>
      <family val="2"/>
      <charset val="136"/>
      <scheme val="minor"/>
    </font>
    <font>
      <sz val="10"/>
      <name val="微軟正黑體"/>
      <family val="2"/>
      <charset val="136"/>
    </font>
    <font>
      <sz val="11"/>
      <color theme="1"/>
      <name val="Microsoft JhengHei UI"/>
      <family val="2"/>
    </font>
    <font>
      <sz val="11"/>
      <color rgb="FFFF0000"/>
      <name val="新細明體"/>
      <family val="1"/>
      <charset val="136"/>
    </font>
    <font>
      <sz val="11"/>
      <color rgb="FFFF0000"/>
      <name val="Arial"/>
      <family val="2"/>
    </font>
    <font>
      <sz val="12"/>
      <color rgb="FFFF0000"/>
      <name val="Segoe UI"/>
      <family val="2"/>
    </font>
    <font>
      <sz val="11"/>
      <color rgb="FFFF0000"/>
      <name val="Microsoft JhengHei Light"/>
      <family val="2"/>
      <charset val="136"/>
    </font>
    <font>
      <strike/>
      <sz val="11"/>
      <color rgb="FFFF0000"/>
      <name val="Microsoft JhengHei Light"/>
      <family val="2"/>
      <charset val="136"/>
    </font>
    <font>
      <strike/>
      <sz val="11"/>
      <color theme="1"/>
      <name val="Microsoft JhengHei Light"/>
      <family val="2"/>
      <charset val="136"/>
    </font>
    <font>
      <sz val="12"/>
      <color rgb="FFFF0000"/>
      <name val="Calibri"/>
      <family val="2"/>
    </font>
    <font>
      <sz val="12"/>
      <color theme="1"/>
      <name val="Calibri"/>
      <family val="4"/>
    </font>
    <font>
      <b/>
      <sz val="14"/>
      <color theme="1"/>
      <name val="細明體"/>
      <family val="3"/>
      <charset val="136"/>
    </font>
    <font>
      <sz val="12"/>
      <color rgb="FF1A1A1A"/>
      <name val="標楷體"/>
      <family val="4"/>
      <charset val="136"/>
    </font>
    <font>
      <sz val="10"/>
      <color theme="1"/>
      <name val="標楷體"/>
      <family val="4"/>
      <charset val="136"/>
    </font>
    <font>
      <sz val="12"/>
      <color theme="1" tint="4.9989318521683403E-2"/>
      <name val="標楷體"/>
      <family val="4"/>
      <charset val="136"/>
    </font>
    <font>
      <sz val="12"/>
      <color theme="1" tint="4.9989318521683403E-2"/>
      <name val="Times New Roman"/>
      <family val="1"/>
    </font>
    <font>
      <sz val="12"/>
      <color rgb="FFFF0000"/>
      <name val="Times New Roman"/>
      <family val="1"/>
    </font>
    <font>
      <sz val="12"/>
      <color theme="1" tint="4.9989318521683403E-2"/>
      <name val="Calibri"/>
      <family val="2"/>
    </font>
    <font>
      <sz val="12"/>
      <color theme="1" tint="4.9989318521683403E-2"/>
      <name val="新細明體"/>
      <family val="1"/>
      <charset val="136"/>
    </font>
    <font>
      <sz val="12"/>
      <color theme="1" tint="4.9989318521683403E-2"/>
      <name val="Wingdings"/>
      <charset val="2"/>
    </font>
    <font>
      <sz val="12"/>
      <color theme="1" tint="4.9989318521683403E-2"/>
      <name val="微軟正黑體"/>
      <family val="2"/>
      <charset val="136"/>
    </font>
    <font>
      <sz val="12"/>
      <color theme="1" tint="4.9989318521683403E-2"/>
      <name val="新細明體"/>
      <family val="2"/>
      <charset val="136"/>
    </font>
    <font>
      <sz val="12"/>
      <color theme="1" tint="4.9989318521683403E-2"/>
      <name val="Calibri"/>
      <family val="2"/>
      <charset val="136"/>
    </font>
    <font>
      <sz val="12"/>
      <color theme="1" tint="4.9989318521683403E-2"/>
      <name val="標楷體"/>
      <family val="2"/>
      <charset val="136"/>
    </font>
    <font>
      <sz val="12"/>
      <color theme="1" tint="4.9989318521683403E-2"/>
      <name val="Microsoft JhengHei UI"/>
      <family val="2"/>
      <charset val="136"/>
    </font>
    <font>
      <sz val="11.5"/>
      <color theme="1"/>
      <name val="Calibri"/>
      <family val="2"/>
    </font>
    <font>
      <sz val="12"/>
      <color rgb="FF000000"/>
      <name val="Calibri"/>
      <family val="2"/>
    </font>
    <font>
      <sz val="12"/>
      <color rgb="FF000000"/>
      <name val="Wingdings"/>
      <charset val="2"/>
    </font>
    <font>
      <b/>
      <sz val="14"/>
      <color theme="1"/>
      <name val="標楷體"/>
      <family val="4"/>
      <charset val="136"/>
    </font>
    <font>
      <b/>
      <sz val="11"/>
      <color theme="1"/>
      <name val="Calibri"/>
      <family val="2"/>
    </font>
    <font>
      <b/>
      <sz val="7"/>
      <color theme="1"/>
      <name val="Times New Roman"/>
      <family val="1"/>
    </font>
    <font>
      <b/>
      <sz val="7"/>
      <color theme="1"/>
      <name val="標楷體"/>
      <family val="1"/>
      <charset val="136"/>
    </font>
    <font>
      <b/>
      <sz val="12"/>
      <color theme="1"/>
      <name val="標楷體"/>
      <family val="2"/>
      <charset val="136"/>
    </font>
    <font>
      <sz val="11"/>
      <color theme="1"/>
      <name val="Calibri"/>
      <family val="2"/>
    </font>
    <font>
      <sz val="8"/>
      <color rgb="FF000000"/>
      <name val="Verdana"/>
      <family val="2"/>
    </font>
    <font>
      <sz val="8"/>
      <color rgb="FF000000"/>
      <name val="微軟正黑體"/>
      <family val="2"/>
      <charset val="136"/>
    </font>
    <font>
      <sz val="12"/>
      <color rgb="FF1A1A1A"/>
      <name val="細明體"/>
      <family val="2"/>
      <charset val="136"/>
    </font>
    <font>
      <sz val="11"/>
      <color theme="1"/>
      <name val="新細明體"/>
      <family val="1"/>
      <charset val="136"/>
      <scheme val="minor"/>
    </font>
    <font>
      <sz val="10"/>
      <color theme="1"/>
      <name val="Calibri"/>
      <family val="2"/>
    </font>
    <font>
      <sz val="10"/>
      <color theme="1"/>
      <name val="新細明體"/>
      <family val="1"/>
      <charset val="136"/>
    </font>
    <font>
      <sz val="12"/>
      <color theme="1"/>
      <name val="新細明體"/>
      <family val="1"/>
      <charset val="136"/>
    </font>
    <font>
      <sz val="10"/>
      <color theme="1"/>
      <name val="Consolas"/>
      <family val="3"/>
    </font>
    <font>
      <sz val="12"/>
      <color rgb="FF000000"/>
      <name val="Microsoft JhengHei UI"/>
      <family val="2"/>
      <charset val="136"/>
    </font>
    <font>
      <sz val="12"/>
      <color rgb="FF000000"/>
      <name val="Calibri"/>
      <family val="3"/>
      <charset val="136"/>
    </font>
    <font>
      <sz val="12"/>
      <color rgb="FF000000"/>
      <name val="細明體"/>
      <family val="3"/>
      <charset val="136"/>
    </font>
    <font>
      <b/>
      <sz val="11"/>
      <color theme="1"/>
      <name val="標楷體"/>
      <family val="4"/>
      <charset val="136"/>
    </font>
    <font>
      <sz val="12"/>
      <color rgb="FF000000"/>
      <name val="標楷體"/>
      <family val="2"/>
      <charset val="136"/>
    </font>
    <font>
      <b/>
      <sz val="10"/>
      <color rgb="FF000000"/>
      <name val="微軟正黑體"/>
      <family val="2"/>
      <charset val="136"/>
    </font>
    <font>
      <u/>
      <sz val="12"/>
      <color theme="10"/>
      <name val="微軟正黑體"/>
      <family val="2"/>
      <charset val="136"/>
    </font>
    <font>
      <sz val="12"/>
      <color rgb="FF1A1A1A"/>
      <name val="微軟正黑體"/>
      <family val="2"/>
      <charset val="136"/>
    </font>
    <font>
      <sz val="11.5"/>
      <color theme="1"/>
      <name val="微軟正黑體"/>
      <family val="2"/>
      <charset val="136"/>
    </font>
    <font>
      <b/>
      <sz val="14"/>
      <color theme="1"/>
      <name val="微軟正黑體"/>
      <family val="2"/>
      <charset val="136"/>
    </font>
    <font>
      <sz val="10"/>
      <color theme="1"/>
      <name val="Wingdings"/>
      <charset val="2"/>
    </font>
    <font>
      <u/>
      <sz val="12"/>
      <color theme="0"/>
      <name val="新細明體"/>
      <family val="2"/>
      <charset val="136"/>
      <scheme val="minor"/>
    </font>
    <font>
      <u/>
      <sz val="12"/>
      <color theme="0"/>
      <name val="新細明體"/>
      <family val="1"/>
      <charset val="136"/>
      <scheme val="minor"/>
    </font>
    <font>
      <sz val="12"/>
      <color rgb="FF1A1A1A"/>
      <name val="新細明體"/>
      <family val="2"/>
      <charset val="136"/>
    </font>
    <font>
      <b/>
      <sz val="14"/>
      <color theme="1"/>
      <name val="新細明體"/>
      <family val="1"/>
      <charset val="136"/>
    </font>
    <font>
      <b/>
      <sz val="12"/>
      <color rgb="FF000000"/>
      <name val="Calibri"/>
      <family val="2"/>
    </font>
    <font>
      <sz val="10"/>
      <color rgb="FF1A1A1A"/>
      <name val="Calibri"/>
      <family val="2"/>
    </font>
    <font>
      <sz val="10"/>
      <color rgb="FF1A1A1A"/>
      <name val="標楷體"/>
      <family val="4"/>
      <charset val="136"/>
    </font>
    <font>
      <sz val="10"/>
      <color rgb="FF000000"/>
      <name val="Calibri"/>
      <family val="2"/>
    </font>
    <font>
      <sz val="10"/>
      <color rgb="FF000000"/>
      <name val="標楷體"/>
      <family val="4"/>
      <charset val="136"/>
    </font>
    <font>
      <sz val="10"/>
      <color theme="1"/>
      <name val="新細明體"/>
      <family val="2"/>
      <charset val="136"/>
    </font>
    <font>
      <sz val="10"/>
      <color rgb="FFFF0000"/>
      <name val="Calibri"/>
      <family val="2"/>
    </font>
    <font>
      <sz val="10"/>
      <color rgb="FFFF0000"/>
      <name val="標楷體"/>
      <family val="4"/>
      <charset val="136"/>
    </font>
    <font>
      <b/>
      <sz val="10"/>
      <color theme="1"/>
      <name val="標楷體"/>
      <family val="4"/>
      <charset val="136"/>
    </font>
    <font>
      <b/>
      <sz val="10"/>
      <color rgb="FFFF0000"/>
      <name val="標楷體"/>
      <family val="4"/>
      <charset val="136"/>
    </font>
    <font>
      <b/>
      <sz val="12"/>
      <color theme="1"/>
      <name val="Times New Roman"/>
      <family val="1"/>
    </font>
    <font>
      <b/>
      <sz val="12"/>
      <color theme="1"/>
      <name val="新細明體"/>
      <family val="1"/>
      <charset val="136"/>
    </font>
    <font>
      <b/>
      <sz val="10"/>
      <color rgb="FF000000"/>
      <name val="Calibri"/>
      <family val="2"/>
    </font>
    <font>
      <b/>
      <sz val="10"/>
      <color rgb="FF000000"/>
      <name val="標楷體"/>
      <family val="4"/>
      <charset val="136"/>
    </font>
    <font>
      <sz val="11"/>
      <color rgb="FF1A1A1A"/>
      <name val="Calibri"/>
      <family val="2"/>
    </font>
    <font>
      <sz val="11"/>
      <color theme="1"/>
      <name val="Wingdings"/>
      <charset val="2"/>
    </font>
    <font>
      <sz val="11"/>
      <color rgb="FF1A1A1A"/>
      <name val="標楷體"/>
      <family val="4"/>
      <charset val="136"/>
    </font>
    <font>
      <sz val="11"/>
      <color rgb="FF000000"/>
      <name val="Calibri"/>
      <family val="2"/>
    </font>
    <font>
      <sz val="12"/>
      <color theme="1"/>
      <name val="新細明體"/>
      <family val="2"/>
      <charset val="2"/>
      <scheme val="minor"/>
    </font>
    <font>
      <sz val="12"/>
      <color rgb="FFC00000"/>
      <name val="標楷體"/>
      <family val="4"/>
      <charset val="136"/>
    </font>
    <font>
      <sz val="12"/>
      <color theme="1"/>
      <name val="Segoe UI Symbol"/>
      <family val="2"/>
    </font>
    <font>
      <sz val="12"/>
      <color rgb="FF000000"/>
      <name val="Verdana"/>
      <family val="2"/>
    </font>
    <font>
      <sz val="12"/>
      <color rgb="FF666666"/>
      <name val="Times New Roman"/>
      <family val="1"/>
    </font>
    <font>
      <sz val="12"/>
      <color rgb="FF555555"/>
      <name val="Times New Roman"/>
      <family val="1"/>
    </font>
    <font>
      <sz val="12"/>
      <color rgb="FF555555"/>
      <name val="細明體"/>
      <family val="1"/>
      <charset val="136"/>
    </font>
    <font>
      <sz val="12"/>
      <color rgb="FF333333"/>
      <name val="Times New Roman"/>
      <family val="1"/>
    </font>
    <font>
      <sz val="12"/>
      <color theme="1"/>
      <name val="Verdana"/>
      <family val="2"/>
    </font>
    <font>
      <sz val="12"/>
      <color rgb="FF666666"/>
      <name val="Segoe UI Symbol"/>
      <family val="1"/>
    </font>
    <font>
      <sz val="12"/>
      <color rgb="FF555555"/>
      <name val="標楷體"/>
      <family val="1"/>
      <charset val="136"/>
    </font>
    <font>
      <sz val="12"/>
      <color rgb="FFFF0000"/>
      <name val="Wingdings"/>
      <charset val="2"/>
    </font>
    <font>
      <sz val="11"/>
      <color theme="1"/>
      <name val="新細明體"/>
      <family val="1"/>
      <charset val="136"/>
    </font>
    <font>
      <sz val="12"/>
      <color rgb="FF555555"/>
      <name val="新細明體"/>
      <family val="1"/>
      <charset val="136"/>
    </font>
    <font>
      <sz val="12"/>
      <color rgb="FFFF0000"/>
      <name val="新細明體"/>
      <family val="1"/>
      <charset val="136"/>
      <scheme val="minor"/>
    </font>
    <font>
      <sz val="11"/>
      <color rgb="FFFF0000"/>
      <name val="微軟正黑體"/>
      <family val="2"/>
      <charset val="136"/>
    </font>
    <font>
      <sz val="10"/>
      <color rgb="FF000000"/>
      <name val="新細明體"/>
      <family val="1"/>
      <charset val="136"/>
    </font>
    <font>
      <sz val="12"/>
      <color rgb="FF002060"/>
      <name val="標楷體"/>
      <family val="4"/>
      <charset val="136"/>
    </font>
    <font>
      <sz val="12"/>
      <color rgb="FF002060"/>
      <name val="Calibri"/>
      <family val="2"/>
    </font>
    <font>
      <sz val="12"/>
      <color theme="1"/>
      <name val="DengXian"/>
      <charset val="134"/>
    </font>
    <font>
      <sz val="10"/>
      <color theme="1"/>
      <name val="DengXian"/>
      <charset val="134"/>
    </font>
    <font>
      <sz val="12"/>
      <name val="Microsoft JhengHei UI"/>
      <family val="2"/>
      <charset val="136"/>
    </font>
    <font>
      <sz val="12"/>
      <name val="細明體"/>
      <family val="3"/>
      <charset val="136"/>
    </font>
    <font>
      <sz val="12"/>
      <color rgb="FF000000"/>
      <name val="Calibri"/>
      <family val="2"/>
      <charset val="136"/>
    </font>
    <font>
      <sz val="12"/>
      <color rgb="FF002060"/>
      <name val="Malgun Gothic Semilight"/>
      <family val="2"/>
      <charset val="136"/>
    </font>
    <font>
      <sz val="11"/>
      <color rgb="FF242424"/>
      <name val="Segoe UI"/>
      <family val="2"/>
    </font>
    <font>
      <sz val="11"/>
      <color rgb="FF242424"/>
      <name val="細明體"/>
      <family val="2"/>
      <charset val="136"/>
    </font>
    <font>
      <b/>
      <sz val="12"/>
      <color rgb="FFFF0000"/>
      <name val="新細明體"/>
      <family val="1"/>
      <charset val="136"/>
      <scheme val="minor"/>
    </font>
    <font>
      <sz val="10.5"/>
      <name val="Segoe UI"/>
      <family val="2"/>
    </font>
    <font>
      <b/>
      <sz val="14"/>
      <color rgb="FFFF0000"/>
      <name val="Calibri"/>
      <family val="2"/>
    </font>
    <font>
      <b/>
      <sz val="12"/>
      <color rgb="FFFF0000"/>
      <name val="Calibri"/>
      <family val="2"/>
    </font>
    <font>
      <sz val="12"/>
      <color theme="1"/>
      <name val="Wingdings"/>
      <family val="4"/>
      <charset val="2"/>
    </font>
    <font>
      <sz val="9"/>
      <name val="新細明體"/>
      <family val="1"/>
      <charset val="136"/>
    </font>
    <font>
      <sz val="10"/>
      <color theme="1"/>
      <name val="Calibri"/>
      <family val="2"/>
      <charset val="136"/>
    </font>
    <font>
      <sz val="12"/>
      <color theme="1"/>
      <name val="BiauKai"/>
      <family val="2"/>
    </font>
    <font>
      <sz val="12"/>
      <color rgb="FF000000"/>
      <name val="Tahoma"/>
      <family val="2"/>
    </font>
    <font>
      <sz val="12"/>
      <color theme="1"/>
      <name val="微軟正黑體"/>
      <family val="2"/>
      <charset val="2"/>
    </font>
    <font>
      <sz val="12"/>
      <color theme="1"/>
      <name val="Wingdings"/>
      <family val="2"/>
      <charset val="2"/>
    </font>
    <font>
      <sz val="9"/>
      <color indexed="81"/>
      <name val="細明體"/>
      <family val="3"/>
      <charset val="136"/>
    </font>
    <font>
      <sz val="9"/>
      <color indexed="81"/>
      <name val="Tahoma"/>
      <family val="2"/>
    </font>
    <font>
      <sz val="12"/>
      <color theme="1"/>
      <name val="細明體"/>
      <family val="1"/>
      <charset val="136"/>
    </font>
    <font>
      <sz val="12"/>
      <color theme="1"/>
      <name val="Yu Gothic"/>
      <family val="2"/>
      <charset val="128"/>
    </font>
    <font>
      <sz val="12"/>
      <color theme="1"/>
      <name val="Segoe UI"/>
      <family val="2"/>
    </font>
    <font>
      <b/>
      <sz val="10"/>
      <color rgb="FFFFFFFF"/>
      <name val="微軟正黑體"/>
      <family val="2"/>
      <charset val="136"/>
    </font>
    <font>
      <sz val="12"/>
      <color theme="1"/>
      <name val="新細明體"/>
      <family val="2"/>
      <charset val="136"/>
      <scheme val="minor"/>
    </font>
    <font>
      <b/>
      <sz val="11"/>
      <color theme="0"/>
      <name val="標楷體"/>
      <family val="4"/>
      <charset val="136"/>
    </font>
    <font>
      <sz val="12"/>
      <color theme="0"/>
      <name val="標楷體"/>
      <family val="4"/>
      <charset val="136"/>
    </font>
    <font>
      <sz val="10"/>
      <name val="新細明體"/>
      <family val="1"/>
      <charset val="136"/>
    </font>
    <font>
      <u/>
      <sz val="12"/>
      <color rgb="FFFF0000"/>
      <name val="新細明體"/>
      <family val="2"/>
      <charset val="136"/>
      <scheme val="minor"/>
    </font>
    <font>
      <sz val="10"/>
      <name val="Times New Roman"/>
      <family val="1"/>
    </font>
    <font>
      <sz val="10"/>
      <name val="細明體"/>
      <family val="3"/>
      <charset val="136"/>
    </font>
    <font>
      <strike/>
      <sz val="10"/>
      <name val="微軟正黑體"/>
      <family val="2"/>
      <charset val="136"/>
    </font>
    <font>
      <u/>
      <sz val="10"/>
      <name val="新細明體"/>
      <family val="2"/>
      <charset val="136"/>
      <scheme val="minor"/>
    </font>
    <font>
      <sz val="8"/>
      <name val="微軟正黑體"/>
      <family val="2"/>
      <charset val="136"/>
    </font>
    <font>
      <b/>
      <sz val="8"/>
      <name val="微軟正黑體"/>
      <family val="2"/>
      <charset val="136"/>
    </font>
    <font>
      <sz val="12"/>
      <name val="Calibri"/>
      <family val="2"/>
      <charset val="136"/>
    </font>
    <font>
      <sz val="12"/>
      <color indexed="8"/>
      <name val="微軟正黑體"/>
      <family val="2"/>
      <charset val="136"/>
    </font>
    <font>
      <sz val="12"/>
      <color indexed="8"/>
      <name val="Calibri"/>
      <family val="2"/>
    </font>
    <font>
      <sz val="12"/>
      <color theme="1" tint="4.9989318521683403E-2"/>
      <name val="細明體"/>
      <family val="2"/>
      <charset val="136"/>
    </font>
    <font>
      <sz val="8"/>
      <color rgb="FF204A87"/>
      <name val="Courier New"/>
      <family val="3"/>
    </font>
    <font>
      <sz val="8"/>
      <color rgb="FF729FCF"/>
      <name val="Courier New"/>
      <family val="3"/>
    </font>
    <font>
      <b/>
      <sz val="10"/>
      <name val="微軟正黑體"/>
      <family val="2"/>
      <charset val="136"/>
    </font>
    <font>
      <sz val="11"/>
      <name val="Times New Roman"/>
      <family val="1"/>
    </font>
    <font>
      <sz val="11"/>
      <name val="新細明體"/>
      <family val="1"/>
      <charset val="136"/>
      <scheme val="minor"/>
    </font>
    <font>
      <i/>
      <sz val="12"/>
      <color rgb="FFFF0000"/>
      <name val="微軟正黑體"/>
      <family val="2"/>
      <charset val="136"/>
    </font>
    <font>
      <sz val="12"/>
      <color rgb="FFFF0000"/>
      <name val="新細明體"/>
      <family val="2"/>
      <charset val="136"/>
    </font>
    <font>
      <b/>
      <sz val="12"/>
      <color rgb="FFFF0000"/>
      <name val="微軟正黑體"/>
      <family val="2"/>
      <charset val="136"/>
    </font>
    <font>
      <sz val="11"/>
      <name val="微軟正黑體"/>
      <family val="2"/>
      <charset val="136"/>
    </font>
    <font>
      <sz val="12"/>
      <color theme="1"/>
      <name val="細明體"/>
      <family val="4"/>
      <charset val="136"/>
    </font>
    <font>
      <sz val="10.5"/>
      <color rgb="FF000000"/>
      <name val="微軟正黑體"/>
      <family val="2"/>
      <charset val="136"/>
    </font>
    <font>
      <sz val="10.5"/>
      <color rgb="FFFF0000"/>
      <name val="微軟正黑體"/>
      <family val="2"/>
      <charset val="136"/>
    </font>
    <font>
      <sz val="10.5"/>
      <color rgb="FF000000"/>
      <name val="Times New Roman"/>
      <family val="1"/>
    </font>
    <font>
      <sz val="10.5"/>
      <color rgb="FFE36C0A"/>
      <name val="微軟正黑體"/>
      <family val="2"/>
      <charset val="136"/>
    </font>
    <font>
      <sz val="10.5"/>
      <color rgb="FF000000"/>
      <name val="Arial"/>
      <family val="2"/>
    </font>
    <font>
      <b/>
      <sz val="10.5"/>
      <color rgb="FFC00000"/>
      <name val="微軟正黑體"/>
      <family val="2"/>
      <charset val="136"/>
    </font>
    <font>
      <sz val="10.5"/>
      <color theme="1"/>
      <name val="Arial"/>
      <family val="2"/>
    </font>
    <font>
      <sz val="10.5"/>
      <color theme="1"/>
      <name val="微軟正黑體"/>
      <family val="2"/>
      <charset val="136"/>
    </font>
    <font>
      <sz val="10"/>
      <color rgb="FF000000"/>
      <name val="Arial"/>
      <family val="2"/>
    </font>
    <font>
      <sz val="10.5"/>
      <color rgb="FF000000"/>
      <name val="Calibri"/>
      <family val="2"/>
    </font>
    <font>
      <u/>
      <sz val="11"/>
      <color theme="10"/>
      <name val="新細明體"/>
      <family val="2"/>
      <charset val="136"/>
      <scheme val="minor"/>
    </font>
    <font>
      <b/>
      <sz val="11"/>
      <name val="微軟正黑體"/>
      <family val="2"/>
      <charset val="136"/>
    </font>
    <font>
      <strike/>
      <sz val="11"/>
      <color rgb="FFFF0000"/>
      <name val="微軟正黑體"/>
      <family val="2"/>
      <charset val="136"/>
    </font>
    <font>
      <strike/>
      <sz val="11"/>
      <name val="微軟正黑體"/>
      <family val="2"/>
      <charset val="136"/>
    </font>
    <font>
      <sz val="11"/>
      <name val="新細明體"/>
      <family val="2"/>
      <charset val="136"/>
      <scheme val="minor"/>
    </font>
    <font>
      <strike/>
      <sz val="11"/>
      <color theme="1"/>
      <name val="微軟正黑體"/>
      <family val="2"/>
      <charset val="136"/>
    </font>
    <font>
      <b/>
      <strike/>
      <sz val="11"/>
      <color theme="1"/>
      <name val="微軟正黑體"/>
      <family val="2"/>
      <charset val="136"/>
    </font>
    <font>
      <sz val="12"/>
      <color rgb="FF1A1A1A"/>
      <name val="Microsoft JhengHei Light"/>
      <family val="2"/>
      <charset val="136"/>
    </font>
    <font>
      <sz val="11"/>
      <name val="細明體"/>
      <family val="3"/>
      <charset val="136"/>
    </font>
    <font>
      <sz val="11"/>
      <name val="Calibri"/>
      <family val="2"/>
    </font>
    <font>
      <u/>
      <sz val="12"/>
      <color theme="10"/>
      <name val="新細明體"/>
      <family val="1"/>
      <charset val="136"/>
      <scheme val="minor"/>
    </font>
    <font>
      <b/>
      <sz val="11"/>
      <color theme="0"/>
      <name val="微軟正黑體"/>
      <family val="2"/>
      <charset val="136"/>
    </font>
    <font>
      <u/>
      <sz val="12"/>
      <color rgb="FFFF0000"/>
      <name val="新細明體"/>
      <family val="1"/>
      <charset val="136"/>
      <scheme val="minor"/>
    </font>
    <font>
      <sz val="10"/>
      <color rgb="FFFF0000"/>
      <name val="Times New Roman"/>
      <family val="1"/>
    </font>
    <font>
      <sz val="11"/>
      <color theme="1"/>
      <name val="Times New Roman"/>
      <family val="1"/>
    </font>
    <font>
      <sz val="10"/>
      <color rgb="FF000000"/>
      <name val="Verdana"/>
      <family val="2"/>
    </font>
    <font>
      <sz val="11.5"/>
      <color rgb="FFFF0000"/>
      <name val="標楷體"/>
      <family val="4"/>
      <charset val="136"/>
    </font>
    <font>
      <b/>
      <sz val="10"/>
      <color theme="0"/>
      <name val="微軟正黑體"/>
      <family val="2"/>
      <charset val="136"/>
    </font>
    <font>
      <sz val="18"/>
      <name val="Arial"/>
      <family val="2"/>
    </font>
    <font>
      <strike/>
      <sz val="10"/>
      <color rgb="FF000000"/>
      <name val="微軟正黑體"/>
      <family val="2"/>
      <charset val="136"/>
    </font>
    <font>
      <strike/>
      <sz val="10"/>
      <color rgb="FF0D0D0D"/>
      <name val="微軟正黑體"/>
      <family val="2"/>
      <charset val="136"/>
    </font>
    <font>
      <strike/>
      <sz val="12"/>
      <name val="微軟正黑體"/>
      <family val="2"/>
      <charset val="136"/>
    </font>
    <font>
      <sz val="14"/>
      <color theme="1"/>
      <name val="新細明體"/>
      <family val="2"/>
      <charset val="136"/>
      <scheme val="minor"/>
    </font>
    <font>
      <b/>
      <u/>
      <sz val="14"/>
      <color rgb="FFFF0000"/>
      <name val="Microsoft JhengHei Light"/>
      <family val="2"/>
      <charset val="136"/>
    </font>
    <font>
      <sz val="9"/>
      <color rgb="FFFF0000"/>
      <name val="微軟正黑體"/>
      <family val="2"/>
      <charset val="136"/>
    </font>
    <font>
      <sz val="12"/>
      <name val="Microsoft JhengHei Light"/>
      <family val="2"/>
      <charset val="136"/>
    </font>
    <font>
      <strike/>
      <sz val="10"/>
      <color theme="1"/>
      <name val="微軟正黑體"/>
      <family val="2"/>
      <charset val="136"/>
    </font>
    <font>
      <b/>
      <strike/>
      <sz val="12"/>
      <color rgb="FFFF0000"/>
      <name val="標楷體"/>
      <family val="4"/>
      <charset val="136"/>
    </font>
    <font>
      <sz val="12"/>
      <color rgb="FFFF0000"/>
      <name val="Calibri"/>
      <family val="4"/>
    </font>
    <font>
      <sz val="12"/>
      <color rgb="FFFF0000"/>
      <name val="Calibri"/>
      <family val="4"/>
      <charset val="136"/>
    </font>
    <font>
      <strike/>
      <sz val="12"/>
      <color theme="1"/>
      <name val="新細明體"/>
      <family val="1"/>
      <charset val="136"/>
      <scheme val="minor"/>
    </font>
    <font>
      <sz val="8"/>
      <color rgb="FFFF0000"/>
      <name val="微軟正黑體"/>
      <family val="2"/>
      <charset val="136"/>
    </font>
    <font>
      <sz val="12"/>
      <color rgb="FFFF0000"/>
      <name val="Malgun Gothic Semilight"/>
      <family val="2"/>
      <charset val="136"/>
    </font>
    <font>
      <sz val="12"/>
      <color theme="1"/>
      <name val="Malgun Gothic Semilight"/>
      <family val="2"/>
      <charset val="136"/>
    </font>
    <font>
      <sz val="12"/>
      <color theme="1"/>
      <name val="Microsoft JhengHei"/>
      <family val="2"/>
      <charset val="136"/>
    </font>
    <font>
      <sz val="12"/>
      <color theme="1"/>
      <name val="Microsoft JhengHei"/>
      <family val="2"/>
    </font>
    <font>
      <sz val="12"/>
      <color rgb="FF7030A0"/>
      <name val="微軟正黑體"/>
      <family val="2"/>
      <charset val="136"/>
    </font>
    <font>
      <strike/>
      <sz val="12"/>
      <color rgb="FFFF0000"/>
      <name val="微軟正黑體"/>
      <family val="2"/>
      <charset val="136"/>
    </font>
    <font>
      <sz val="12"/>
      <name val="Verdana"/>
      <family val="2"/>
    </font>
    <font>
      <sz val="12"/>
      <color rgb="FFFF0000"/>
      <name val="新細明體"/>
      <family val="1"/>
      <charset val="136"/>
    </font>
    <font>
      <u/>
      <sz val="12"/>
      <color rgb="FF000000"/>
      <name val="新細明體"/>
      <family val="1"/>
      <charset val="136"/>
      <scheme val="minor"/>
    </font>
  </fonts>
  <fills count="40">
    <fill>
      <patternFill patternType="none"/>
    </fill>
    <fill>
      <patternFill patternType="gray125"/>
    </fill>
    <fill>
      <patternFill patternType="solid">
        <fgColor rgb="FFFFFFFF"/>
      </patternFill>
    </fill>
    <fill>
      <patternFill patternType="solid">
        <fgColor theme="4"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2"/>
        <bgColor indexed="64"/>
      </patternFill>
    </fill>
    <fill>
      <patternFill patternType="solid">
        <fgColor theme="7" tint="-0.499984740745262"/>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rgb="FFEFF3FB"/>
      </patternFill>
    </fill>
    <fill>
      <patternFill patternType="solid">
        <fgColor rgb="FF92D050"/>
        <bgColor indexed="64"/>
      </patternFill>
    </fill>
    <fill>
      <patternFill patternType="solid">
        <fgColor rgb="FFC9C9FF"/>
        <bgColor indexed="64"/>
      </patternFill>
    </fill>
    <fill>
      <patternFill patternType="solid">
        <fgColor theme="9" tint="0.79998168889431442"/>
        <bgColor indexed="64"/>
      </patternFill>
    </fill>
    <fill>
      <patternFill patternType="solid">
        <fgColor theme="7"/>
        <bgColor indexed="64"/>
      </patternFill>
    </fill>
    <fill>
      <patternFill patternType="solid">
        <fgColor rgb="FFF2F2F2"/>
        <bgColor indexed="64"/>
      </patternFill>
    </fill>
    <fill>
      <patternFill patternType="solid">
        <fgColor rgb="FFDBE5F1"/>
        <bgColor indexed="64"/>
      </patternFill>
    </fill>
    <fill>
      <patternFill patternType="solid">
        <fgColor rgb="FFBFBFBF"/>
        <bgColor indexed="64"/>
      </patternFill>
    </fill>
    <fill>
      <patternFill patternType="solid">
        <fgColor rgb="FFD9D9D9"/>
        <bgColor indexed="64"/>
      </patternFill>
    </fill>
    <fill>
      <patternFill patternType="solid">
        <fgColor theme="9" tint="0.59999389629810485"/>
        <bgColor indexed="64"/>
      </patternFill>
    </fill>
    <fill>
      <patternFill patternType="solid">
        <fgColor rgb="FFFFFFFF"/>
        <bgColor indexed="64"/>
      </patternFill>
    </fill>
    <fill>
      <patternFill patternType="solid">
        <fgColor rgb="FFBDD6EE"/>
        <bgColor indexed="64"/>
      </patternFill>
    </fill>
    <fill>
      <patternFill patternType="solid">
        <fgColor rgb="FF0070C0"/>
        <bgColor indexed="64"/>
      </patternFill>
    </fill>
    <fill>
      <patternFill patternType="solid">
        <fgColor rgb="FFD3DFEE"/>
        <bgColor indexed="64"/>
      </patternFill>
    </fill>
    <fill>
      <patternFill patternType="solid">
        <fgColor theme="5"/>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5" tint="0.79998168889431442"/>
        <bgColor indexed="64"/>
      </patternFill>
    </fill>
    <fill>
      <patternFill patternType="solid">
        <fgColor rgb="FFDAEEF3"/>
        <bgColor indexed="64"/>
      </patternFill>
    </fill>
    <fill>
      <patternFill patternType="solid">
        <fgColor theme="0"/>
        <bgColor theme="7" tint="0.79998168889431442"/>
      </patternFill>
    </fill>
    <fill>
      <patternFill patternType="solid">
        <fgColor theme="0"/>
        <bgColor theme="0"/>
      </patternFill>
    </fill>
    <fill>
      <patternFill patternType="solid">
        <fgColor theme="4" tint="-0.249977111117893"/>
        <bgColor theme="4"/>
      </patternFill>
    </fill>
    <fill>
      <patternFill patternType="solid">
        <fgColor theme="6" tint="0.79998168889431442"/>
        <bgColor indexed="64"/>
      </patternFill>
    </fill>
    <fill>
      <patternFill patternType="solid">
        <fgColor rgb="FFFFF2CC"/>
        <bgColor indexed="64"/>
      </patternFill>
    </fill>
  </fills>
  <borders count="2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top style="thin">
        <color theme="4"/>
      </top>
      <bottom/>
      <diagonal/>
    </border>
    <border>
      <left style="medium">
        <color indexed="64"/>
      </left>
      <right style="medium">
        <color rgb="FFA6A6A6"/>
      </right>
      <top style="medium">
        <color indexed="64"/>
      </top>
      <bottom/>
      <diagonal/>
    </border>
    <border>
      <left style="medium">
        <color rgb="FFA6A6A6"/>
      </left>
      <right style="medium">
        <color rgb="FFA6A6A6"/>
      </right>
      <top style="medium">
        <color indexed="64"/>
      </top>
      <bottom/>
      <diagonal/>
    </border>
    <border>
      <left/>
      <right style="medium">
        <color rgb="FFA6A6A6"/>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rgb="FFA6A6A6"/>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A6A6A6"/>
      </right>
      <top style="medium">
        <color rgb="FFA6A6A6"/>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style="medium">
        <color indexed="64"/>
      </top>
      <bottom style="hair">
        <color indexed="64"/>
      </bottom>
      <diagonal/>
    </border>
    <border>
      <left/>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medium">
        <color indexed="64"/>
      </left>
      <right style="hair">
        <color indexed="64"/>
      </right>
      <top style="hair">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style="medium">
        <color rgb="FFA6A6A6"/>
      </right>
      <top style="medium">
        <color rgb="FFA6A6A6"/>
      </top>
      <bottom style="medium">
        <color indexed="64"/>
      </bottom>
      <diagonal/>
    </border>
    <border>
      <left style="hair">
        <color indexed="64"/>
      </left>
      <right style="medium">
        <color indexed="64"/>
      </right>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medium">
        <color indexed="64"/>
      </left>
      <right/>
      <top/>
      <bottom style="hair">
        <color indexed="64"/>
      </bottom>
      <diagonal/>
    </border>
    <border>
      <left/>
      <right style="hair">
        <color indexed="64"/>
      </right>
      <top/>
      <bottom style="hair">
        <color indexed="64"/>
      </bottom>
      <diagonal/>
    </border>
    <border>
      <left style="medium">
        <color indexed="64"/>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style="medium">
        <color rgb="FF000000"/>
      </top>
      <bottom style="medium">
        <color rgb="FF000000"/>
      </bottom>
      <diagonal/>
    </border>
    <border>
      <left style="thin">
        <color indexed="64"/>
      </left>
      <right/>
      <top style="thin">
        <color indexed="64"/>
      </top>
      <bottom style="thin">
        <color indexed="64"/>
      </bottom>
      <diagonal/>
    </border>
    <border>
      <left style="medium">
        <color indexed="64"/>
      </left>
      <right style="hair">
        <color indexed="64"/>
      </right>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thin">
        <color indexed="64"/>
      </bottom>
      <diagonal/>
    </border>
    <border>
      <left style="hair">
        <color indexed="64"/>
      </left>
      <right/>
      <top style="hair">
        <color indexed="64"/>
      </top>
      <bottom style="hair">
        <color indexed="64"/>
      </bottom>
      <diagonal/>
    </border>
    <border>
      <left/>
      <right style="hair">
        <color indexed="64"/>
      </right>
      <top style="medium">
        <color indexed="64"/>
      </top>
      <bottom style="hair">
        <color indexed="64"/>
      </bottom>
      <diagonal/>
    </border>
    <border>
      <left style="hair">
        <color indexed="64"/>
      </left>
      <right/>
      <top style="hair">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hair">
        <color indexed="64"/>
      </right>
      <top style="hair">
        <color indexed="64"/>
      </top>
      <bottom/>
      <diagonal/>
    </border>
    <border>
      <left style="hair">
        <color indexed="64"/>
      </left>
      <right style="hair">
        <color indexed="64"/>
      </right>
      <top/>
      <bottom/>
      <diagonal/>
    </border>
    <border>
      <left style="medium">
        <color rgb="FFA6A6A6"/>
      </left>
      <right style="medium">
        <color rgb="FFA6A6A6"/>
      </right>
      <top style="medium">
        <color rgb="FFA6A6A6"/>
      </top>
      <bottom style="medium">
        <color indexed="64"/>
      </bottom>
      <diagonal/>
    </border>
    <border>
      <left style="medium">
        <color rgb="FFC0C0C0"/>
      </left>
      <right style="medium">
        <color rgb="FFC0C0C0"/>
      </right>
      <top/>
      <bottom style="medium">
        <color indexed="64"/>
      </bottom>
      <diagonal/>
    </border>
    <border>
      <left style="medium">
        <color rgb="FFC0C0C0"/>
      </left>
      <right style="medium">
        <color rgb="FFC0C0C0"/>
      </right>
      <top style="medium">
        <color rgb="FFC0C0C0"/>
      </top>
      <bottom style="medium">
        <color rgb="FFC0C0C0"/>
      </bottom>
      <diagonal/>
    </border>
    <border>
      <left style="medium">
        <color rgb="FFC0C0C0"/>
      </left>
      <right style="medium">
        <color rgb="FFC0C0C0"/>
      </right>
      <top/>
      <bottom style="medium">
        <color rgb="FFC0C0C0"/>
      </bottom>
      <diagonal/>
    </border>
    <border>
      <left style="medium">
        <color rgb="FFC0C0C0"/>
      </left>
      <right style="hair">
        <color indexed="64"/>
      </right>
      <top style="hair">
        <color indexed="64"/>
      </top>
      <bottom style="medium">
        <color indexed="64"/>
      </bottom>
      <diagonal/>
    </border>
    <border>
      <left style="hair">
        <color indexed="64"/>
      </left>
      <right style="medium">
        <color indexed="64"/>
      </right>
      <top/>
      <bottom/>
      <diagonal/>
    </border>
    <border>
      <left style="thin">
        <color indexed="64"/>
      </left>
      <right style="thin">
        <color indexed="64"/>
      </right>
      <top style="medium">
        <color indexed="64"/>
      </top>
      <bottom style="thin">
        <color indexed="64"/>
      </bottom>
      <diagonal/>
    </border>
    <border>
      <left style="hair">
        <color indexed="64"/>
      </left>
      <right/>
      <top style="medium">
        <color indexed="64"/>
      </top>
      <bottom style="medium">
        <color indexed="64"/>
      </bottom>
      <diagonal/>
    </border>
    <border>
      <left/>
      <right style="hair">
        <color indexed="64"/>
      </right>
      <top style="medium">
        <color indexed="64"/>
      </top>
      <bottom style="medium">
        <color indexed="64"/>
      </bottom>
      <diagonal/>
    </border>
    <border>
      <left style="hair">
        <color indexed="64"/>
      </left>
      <right/>
      <top style="medium">
        <color indexed="64"/>
      </top>
      <bottom style="hair">
        <color indexed="64"/>
      </bottom>
      <diagonal/>
    </border>
    <border>
      <left style="medium">
        <color indexed="64"/>
      </left>
      <right/>
      <top style="medium">
        <color rgb="FFA6A6A6"/>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hair">
        <color indexed="64"/>
      </left>
      <right/>
      <top/>
      <bottom style="hair">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style="medium">
        <color rgb="FFA6A6A6"/>
      </top>
      <bottom style="medium">
        <color indexed="64"/>
      </bottom>
      <diagonal/>
    </border>
    <border>
      <left style="medium">
        <color indexed="64"/>
      </left>
      <right style="hair">
        <color indexed="64"/>
      </right>
      <top style="medium">
        <color indexed="64"/>
      </top>
      <bottom style="dashed">
        <color indexed="64"/>
      </bottom>
      <diagonal/>
    </border>
    <border>
      <left style="hair">
        <color indexed="64"/>
      </left>
      <right style="hair">
        <color indexed="64"/>
      </right>
      <top style="medium">
        <color indexed="64"/>
      </top>
      <bottom style="dashed">
        <color indexed="64"/>
      </bottom>
      <diagonal/>
    </border>
    <border>
      <left style="hair">
        <color indexed="64"/>
      </left>
      <right style="medium">
        <color indexed="64"/>
      </right>
      <top style="medium">
        <color indexed="64"/>
      </top>
      <bottom style="dashed">
        <color indexed="64"/>
      </bottom>
      <diagonal/>
    </border>
    <border>
      <left style="medium">
        <color indexed="64"/>
      </left>
      <right style="hair">
        <color indexed="64"/>
      </right>
      <top style="dashed">
        <color indexed="64"/>
      </top>
      <bottom style="dashed">
        <color indexed="64"/>
      </bottom>
      <diagonal/>
    </border>
    <border>
      <left style="hair">
        <color indexed="64"/>
      </left>
      <right style="hair">
        <color indexed="64"/>
      </right>
      <top style="dashed">
        <color indexed="64"/>
      </top>
      <bottom style="dashed">
        <color indexed="64"/>
      </bottom>
      <diagonal/>
    </border>
    <border>
      <left style="hair">
        <color indexed="64"/>
      </left>
      <right style="medium">
        <color indexed="64"/>
      </right>
      <top style="dashed">
        <color indexed="64"/>
      </top>
      <bottom style="dashed">
        <color indexed="64"/>
      </bottom>
      <diagonal/>
    </border>
    <border>
      <left style="medium">
        <color indexed="64"/>
      </left>
      <right style="hair">
        <color indexed="64"/>
      </right>
      <top style="dashed">
        <color indexed="64"/>
      </top>
      <bottom style="medium">
        <color indexed="64"/>
      </bottom>
      <diagonal/>
    </border>
    <border>
      <left style="hair">
        <color indexed="64"/>
      </left>
      <right style="hair">
        <color indexed="64"/>
      </right>
      <top style="dashed">
        <color indexed="64"/>
      </top>
      <bottom style="medium">
        <color indexed="64"/>
      </bottom>
      <diagonal/>
    </border>
    <border>
      <left style="hair">
        <color indexed="64"/>
      </left>
      <right style="medium">
        <color indexed="64"/>
      </right>
      <top style="dashed">
        <color indexed="64"/>
      </top>
      <bottom style="medium">
        <color indexed="64"/>
      </bottom>
      <diagonal/>
    </border>
    <border>
      <left style="medium">
        <color indexed="64"/>
      </left>
      <right style="hair">
        <color indexed="64"/>
      </right>
      <top style="dashed">
        <color indexed="64"/>
      </top>
      <bottom/>
      <diagonal/>
    </border>
    <border>
      <left style="hair">
        <color indexed="64"/>
      </left>
      <right style="hair">
        <color indexed="64"/>
      </right>
      <top style="dashed">
        <color indexed="64"/>
      </top>
      <bottom/>
      <diagonal/>
    </border>
    <border>
      <left style="hair">
        <color indexed="64"/>
      </left>
      <right style="medium">
        <color indexed="64"/>
      </right>
      <top style="dashed">
        <color indexed="64"/>
      </top>
      <bottom/>
      <diagonal/>
    </border>
    <border>
      <left style="medium">
        <color rgb="FFA6A6A6"/>
      </left>
      <right/>
      <top style="thin">
        <color theme="4"/>
      </top>
      <bottom style="medium">
        <color auto="1"/>
      </bottom>
      <diagonal/>
    </border>
    <border>
      <left style="medium">
        <color indexed="64"/>
      </left>
      <right style="medium">
        <color indexed="64"/>
      </right>
      <top/>
      <bottom style="thick">
        <color indexed="64"/>
      </bottom>
      <diagonal/>
    </border>
    <border>
      <left/>
      <right style="medium">
        <color indexed="64"/>
      </right>
      <top/>
      <bottom style="thick">
        <color indexed="64"/>
      </bottom>
      <diagonal/>
    </border>
    <border>
      <left style="thick">
        <color indexed="64"/>
      </left>
      <right style="medium">
        <color indexed="64"/>
      </right>
      <top/>
      <bottom style="medium">
        <color indexed="64"/>
      </bottom>
      <diagonal/>
    </border>
    <border>
      <left/>
      <right style="thick">
        <color indexed="64"/>
      </right>
      <top/>
      <bottom style="medium">
        <color indexed="64"/>
      </bottom>
      <diagonal/>
    </border>
    <border>
      <left style="thick">
        <color indexed="64"/>
      </left>
      <right style="medium">
        <color indexed="64"/>
      </right>
      <top/>
      <bottom style="thick">
        <color indexed="64"/>
      </bottom>
      <diagonal/>
    </border>
    <border>
      <left/>
      <right style="thick">
        <color indexed="64"/>
      </right>
      <top/>
      <bottom style="thick">
        <color indexed="64"/>
      </bottom>
      <diagonal/>
    </border>
    <border>
      <left/>
      <right style="medium">
        <color indexed="64"/>
      </right>
      <top/>
      <bottom style="medium">
        <color rgb="FF000000"/>
      </bottom>
      <diagonal/>
    </border>
    <border diagonalUp="1" diagonalDown="1">
      <left/>
      <right style="medium">
        <color rgb="FF000000"/>
      </right>
      <top/>
      <bottom style="medium">
        <color rgb="FF000000"/>
      </bottom>
      <diagonal style="thin">
        <color rgb="FF808080"/>
      </diagonal>
    </border>
    <border>
      <left/>
      <right style="medium">
        <color rgb="FF000000"/>
      </right>
      <top/>
      <bottom style="medium">
        <color indexed="64"/>
      </bottom>
      <diagonal/>
    </border>
    <border diagonalUp="1" diagonalDown="1">
      <left style="thin">
        <color indexed="64"/>
      </left>
      <right style="medium">
        <color indexed="64"/>
      </right>
      <top style="medium">
        <color indexed="64"/>
      </top>
      <bottom style="thin">
        <color indexed="64"/>
      </bottom>
      <diagonal style="thin">
        <color rgb="FF808080"/>
      </diagonal>
    </border>
    <border diagonalUp="1" diagonalDown="1">
      <left style="thin">
        <color indexed="64"/>
      </left>
      <right style="medium">
        <color indexed="64"/>
      </right>
      <top style="thin">
        <color indexed="64"/>
      </top>
      <bottom style="thin">
        <color indexed="64"/>
      </bottom>
      <diagonal style="thin">
        <color rgb="FF808080"/>
      </diagonal>
    </border>
    <border diagonalUp="1" diagonalDown="1">
      <left style="thin">
        <color indexed="64"/>
      </left>
      <right style="thin">
        <color indexed="64"/>
      </right>
      <top style="thin">
        <color indexed="64"/>
      </top>
      <bottom style="thin">
        <color indexed="64"/>
      </bottom>
      <diagonal style="thin">
        <color indexed="64"/>
      </diagonal>
    </border>
    <border diagonalUp="1" diagonalDown="1">
      <left style="thin">
        <color indexed="64"/>
      </left>
      <right style="medium">
        <color indexed="64"/>
      </right>
      <top style="thin">
        <color indexed="64"/>
      </top>
      <bottom style="thin">
        <color indexed="64"/>
      </bottom>
      <diagonal style="thin">
        <color indexed="64"/>
      </diagonal>
    </border>
    <border diagonalUp="1" diagonalDown="1">
      <left style="thin">
        <color indexed="64"/>
      </left>
      <right style="thin">
        <color indexed="64"/>
      </right>
      <top style="medium">
        <color indexed="64"/>
      </top>
      <bottom style="thin">
        <color indexed="64"/>
      </bottom>
      <diagonal style="thin">
        <color rgb="FF808080"/>
      </diagonal>
    </border>
    <border diagonalUp="1" diagonalDown="1">
      <left style="thin">
        <color indexed="64"/>
      </left>
      <right style="medium">
        <color rgb="FF000000"/>
      </right>
      <top style="medium">
        <color indexed="64"/>
      </top>
      <bottom style="thin">
        <color indexed="64"/>
      </bottom>
      <diagonal style="thin">
        <color rgb="FF808080"/>
      </diagonal>
    </border>
    <border diagonalUp="1" diagonalDown="1">
      <left style="thin">
        <color indexed="64"/>
      </left>
      <right style="thin">
        <color indexed="64"/>
      </right>
      <top style="thin">
        <color indexed="64"/>
      </top>
      <bottom style="thin">
        <color indexed="64"/>
      </bottom>
      <diagonal style="thin">
        <color rgb="FF808080"/>
      </diagonal>
    </border>
    <border diagonalUp="1" diagonalDown="1">
      <left style="thin">
        <color indexed="64"/>
      </left>
      <right style="medium">
        <color rgb="FF000000"/>
      </right>
      <top style="thin">
        <color indexed="64"/>
      </top>
      <bottom style="thin">
        <color indexed="64"/>
      </bottom>
      <diagonal style="thin">
        <color rgb="FF808080"/>
      </diagonal>
    </border>
    <border diagonalUp="1" diagonalDown="1">
      <left style="thin">
        <color indexed="64"/>
      </left>
      <right style="thin">
        <color indexed="64"/>
      </right>
      <top style="thin">
        <color indexed="64"/>
      </top>
      <bottom style="medium">
        <color rgb="FF000000"/>
      </bottom>
      <diagonal style="thin">
        <color rgb="FF808080"/>
      </diagonal>
    </border>
    <border diagonalUp="1" diagonalDown="1">
      <left style="thin">
        <color indexed="64"/>
      </left>
      <right style="medium">
        <color indexed="64"/>
      </right>
      <top style="thin">
        <color indexed="64"/>
      </top>
      <bottom style="medium">
        <color indexed="64"/>
      </bottom>
      <diagonal style="thin">
        <color rgb="FF808080"/>
      </diagonal>
    </border>
    <border>
      <left style="thin">
        <color indexed="64"/>
      </left>
      <right style="thin">
        <color indexed="64"/>
      </right>
      <top style="thin">
        <color indexed="64"/>
      </top>
      <bottom style="thin">
        <color theme="4"/>
      </bottom>
      <diagonal/>
    </border>
    <border>
      <left/>
      <right/>
      <top style="medium">
        <color indexed="64"/>
      </top>
      <bottom style="hair">
        <color indexed="64"/>
      </bottom>
      <diagonal/>
    </border>
    <border>
      <left/>
      <right/>
      <top style="hair">
        <color indexed="64"/>
      </top>
      <bottom style="medium">
        <color indexed="64"/>
      </bottom>
      <diagonal/>
    </border>
    <border>
      <left/>
      <right style="medium">
        <color indexed="64"/>
      </right>
      <top style="medium">
        <color rgb="FFA6A6A6"/>
      </top>
      <bottom style="medium">
        <color indexed="64"/>
      </bottom>
      <diagonal/>
    </border>
    <border>
      <left/>
      <right style="thin">
        <color indexed="64"/>
      </right>
      <top style="medium">
        <color indexed="64"/>
      </top>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rgb="FFA6A6A6"/>
      </left>
      <right style="thin">
        <color indexed="64"/>
      </right>
      <top style="thin">
        <color indexed="64"/>
      </top>
      <bottom style="medium">
        <color indexed="64"/>
      </bottom>
      <diagonal/>
    </border>
    <border>
      <left style="medium">
        <color rgb="FFA6A6A6"/>
      </left>
      <right/>
      <top/>
      <bottom style="medium">
        <color indexed="64"/>
      </bottom>
      <diagonal/>
    </border>
    <border>
      <left style="hair">
        <color indexed="64"/>
      </left>
      <right style="hair">
        <color indexed="64"/>
      </right>
      <top style="hair">
        <color indexed="64"/>
      </top>
      <bottom style="thick">
        <color indexed="64"/>
      </bottom>
      <diagonal/>
    </border>
    <border>
      <left style="hair">
        <color indexed="64"/>
      </left>
      <right style="medium">
        <color indexed="64"/>
      </right>
      <top style="hair">
        <color indexed="64"/>
      </top>
      <bottom style="thick">
        <color indexed="64"/>
      </bottom>
      <diagonal/>
    </border>
    <border>
      <left/>
      <right style="hair">
        <color indexed="64"/>
      </right>
      <top style="hair">
        <color indexed="64"/>
      </top>
      <bottom/>
      <diagonal/>
    </border>
    <border>
      <left style="medium">
        <color indexed="64"/>
      </left>
      <right/>
      <top style="hair">
        <color indexed="64"/>
      </top>
      <bottom/>
      <diagonal/>
    </border>
    <border>
      <left style="medium">
        <color indexed="64"/>
      </left>
      <right style="medium">
        <color indexed="64"/>
      </right>
      <top style="medium">
        <color rgb="FF7BA0CD"/>
      </top>
      <bottom style="medium">
        <color rgb="FF7BA0CD"/>
      </bottom>
      <diagonal/>
    </border>
    <border>
      <left/>
      <right style="medium">
        <color indexed="64"/>
      </right>
      <top style="medium">
        <color rgb="FF7BA0CD"/>
      </top>
      <bottom style="medium">
        <color rgb="FF7BA0CD"/>
      </bottom>
      <diagonal/>
    </border>
    <border>
      <left style="medium">
        <color indexed="64"/>
      </left>
      <right style="medium">
        <color indexed="64"/>
      </right>
      <top/>
      <bottom style="medium">
        <color rgb="FF000000"/>
      </bottom>
      <diagonal/>
    </border>
    <border>
      <left style="medium">
        <color indexed="64"/>
      </left>
      <right/>
      <top style="medium">
        <color indexed="64"/>
      </top>
      <bottom style="hair">
        <color indexed="64"/>
      </bottom>
      <diagonal/>
    </border>
    <border>
      <left/>
      <right/>
      <top style="medium">
        <color theme="4" tint="-0.249977111117893"/>
      </top>
      <bottom/>
      <diagonal/>
    </border>
    <border>
      <left style="medium">
        <color rgb="FFFF0000"/>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medium">
        <color rgb="FFFF0000"/>
      </right>
      <top style="medium">
        <color rgb="FFFF0000"/>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medium">
        <color rgb="FFFF0000"/>
      </right>
      <top style="thin">
        <color indexed="64"/>
      </top>
      <bottom style="medium">
        <color rgb="FFFF0000"/>
      </bottom>
      <diagonal/>
    </border>
    <border>
      <left style="thin">
        <color indexed="64"/>
      </left>
      <right style="medium">
        <color indexed="64"/>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right/>
      <top/>
      <bottom style="hair">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rgb="FFFF0000"/>
      </left>
      <right style="thin">
        <color indexed="64"/>
      </right>
      <top style="medium">
        <color rgb="FFFF0000"/>
      </top>
      <bottom style="medium">
        <color rgb="FFFF0000"/>
      </bottom>
      <diagonal/>
    </border>
    <border>
      <left style="thin">
        <color indexed="64"/>
      </left>
      <right style="medium">
        <color rgb="FFFF0000"/>
      </right>
      <top style="medium">
        <color rgb="FFFF0000"/>
      </top>
      <bottom style="medium">
        <color rgb="FFFF0000"/>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hair">
        <color indexed="64"/>
      </left>
      <right style="hair">
        <color indexed="64"/>
      </right>
      <top style="dotted">
        <color indexed="64"/>
      </top>
      <bottom style="medium">
        <color indexed="64"/>
      </bottom>
      <diagonal/>
    </border>
    <border>
      <left style="medium">
        <color indexed="64"/>
      </left>
      <right style="dotted">
        <color indexed="64"/>
      </right>
      <top style="hair">
        <color indexed="64"/>
      </top>
      <bottom style="medium">
        <color indexed="64"/>
      </bottom>
      <diagonal/>
    </border>
    <border>
      <left style="dotted">
        <color indexed="64"/>
      </left>
      <right style="dotted">
        <color indexed="64"/>
      </right>
      <top style="dotted">
        <color indexed="64"/>
      </top>
      <bottom style="medium">
        <color indexed="64"/>
      </bottom>
      <diagonal/>
    </border>
    <border>
      <left style="medium">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style="dotted">
        <color indexed="64"/>
      </right>
      <top style="medium">
        <color indexed="64"/>
      </top>
      <bottom style="hair">
        <color indexed="64"/>
      </bottom>
      <diagonal/>
    </border>
    <border>
      <left/>
      <right style="medium">
        <color indexed="64"/>
      </right>
      <top style="medium">
        <color indexed="64"/>
      </top>
      <bottom style="hair">
        <color indexed="64"/>
      </bottom>
      <diagonal/>
    </border>
    <border>
      <left style="dotted">
        <color indexed="64"/>
      </left>
      <right/>
      <top/>
      <bottom style="medium">
        <color indexed="64"/>
      </bottom>
      <diagonal/>
    </border>
    <border>
      <left style="dotted">
        <color indexed="64"/>
      </left>
      <right style="dotted">
        <color indexed="64"/>
      </right>
      <top/>
      <bottom style="medium">
        <color indexed="64"/>
      </bottom>
      <diagonal/>
    </border>
    <border>
      <left/>
      <right style="dotted">
        <color indexed="64"/>
      </right>
      <top/>
      <bottom style="medium">
        <color indexed="64"/>
      </bottom>
      <diagonal/>
    </border>
    <border>
      <left/>
      <right style="hair">
        <color indexed="64"/>
      </right>
      <top/>
      <bottom style="medium">
        <color indexed="64"/>
      </bottom>
      <diagonal/>
    </border>
    <border>
      <left style="dotted">
        <color indexed="64"/>
      </left>
      <right style="dotted">
        <color indexed="64"/>
      </right>
      <top style="medium">
        <color indexed="64"/>
      </top>
      <bottom style="medium">
        <color indexed="64"/>
      </bottom>
      <diagonal/>
    </border>
    <border>
      <left style="medium">
        <color indexed="64"/>
      </left>
      <right style="dotted">
        <color indexed="64"/>
      </right>
      <top style="dotted">
        <color indexed="64"/>
      </top>
      <bottom/>
      <diagonal/>
    </border>
    <border>
      <left style="dotted">
        <color indexed="64"/>
      </left>
      <right/>
      <top/>
      <bottom/>
      <diagonal/>
    </border>
    <border>
      <left style="dotted">
        <color indexed="64"/>
      </left>
      <right style="dotted">
        <color indexed="64"/>
      </right>
      <top/>
      <bottom/>
      <diagonal/>
    </border>
    <border>
      <left/>
      <right style="dotted">
        <color indexed="64"/>
      </right>
      <top/>
      <bottom/>
      <diagonal/>
    </border>
    <border>
      <left/>
      <right style="hair">
        <color indexed="64"/>
      </right>
      <top/>
      <bottom/>
      <diagonal/>
    </border>
    <border>
      <left style="medium">
        <color indexed="64"/>
      </left>
      <right/>
      <top style="dotted">
        <color indexed="64"/>
      </top>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
      <left style="dotted">
        <color indexed="64"/>
      </left>
      <right style="dotted">
        <color indexed="64"/>
      </right>
      <top style="medium">
        <color indexed="64"/>
      </top>
      <bottom/>
      <diagonal/>
    </border>
    <border>
      <left/>
      <right style="hair">
        <color indexed="64"/>
      </right>
      <top style="medium">
        <color indexed="64"/>
      </top>
      <bottom/>
      <diagonal/>
    </border>
    <border>
      <left/>
      <right/>
      <top style="dotted">
        <color indexed="64"/>
      </top>
      <bottom/>
      <diagonal/>
    </border>
    <border>
      <left/>
      <right/>
      <top style="dotted">
        <color indexed="64"/>
      </top>
      <bottom style="medium">
        <color indexed="64"/>
      </bottom>
      <diagonal/>
    </border>
    <border>
      <left style="dotted">
        <color indexed="64"/>
      </left>
      <right style="medium">
        <color indexed="64"/>
      </right>
      <top/>
      <bottom style="medium">
        <color indexed="64"/>
      </bottom>
      <diagonal/>
    </border>
    <border>
      <left style="medium">
        <color indexed="64"/>
      </left>
      <right style="medium">
        <color rgb="FFA6A6A6"/>
      </right>
      <top style="medium">
        <color indexed="64"/>
      </top>
      <bottom style="medium">
        <color indexed="64"/>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theme="4"/>
      </top>
      <bottom style="thin">
        <color theme="4"/>
      </bottom>
      <diagonal/>
    </border>
    <border>
      <left style="thin">
        <color indexed="64"/>
      </left>
      <right style="thin">
        <color indexed="64"/>
      </right>
      <top style="thin">
        <color theme="4"/>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FF0000"/>
      </left>
      <right style="medium">
        <color rgb="FFFF0000"/>
      </right>
      <top style="medium">
        <color rgb="FFFF0000"/>
      </top>
      <bottom style="medium">
        <color rgb="FFFF0000"/>
      </bottom>
      <diagonal/>
    </border>
    <border>
      <left style="medium">
        <color rgb="FFFF0000"/>
      </left>
      <right style="medium">
        <color rgb="FFFF0000"/>
      </right>
      <top style="medium">
        <color rgb="FFFF0000"/>
      </top>
      <bottom style="thin">
        <color indexed="64"/>
      </bottom>
      <diagonal/>
    </border>
    <border>
      <left style="medium">
        <color rgb="FFFF0000"/>
      </left>
      <right style="medium">
        <color rgb="FFFF0000"/>
      </right>
      <top style="thin">
        <color indexed="64"/>
      </top>
      <bottom style="thin">
        <color indexed="64"/>
      </bottom>
      <diagonal/>
    </border>
    <border>
      <left style="medium">
        <color rgb="FFFF0000"/>
      </left>
      <right style="medium">
        <color rgb="FFFF0000"/>
      </right>
      <top style="thin">
        <color indexed="64"/>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style="thin">
        <color indexed="64"/>
      </top>
      <bottom/>
      <diagonal/>
    </border>
    <border>
      <left style="medium">
        <color rgb="FFA6A6A6"/>
      </left>
      <right style="medium">
        <color auto="1"/>
      </right>
      <top style="medium">
        <color rgb="FFA6A6A6"/>
      </top>
      <bottom style="medium">
        <color auto="1"/>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s>
  <cellStyleXfs count="6">
    <xf numFmtId="0" fontId="0" fillId="0" borderId="0">
      <alignment vertical="center"/>
    </xf>
    <xf numFmtId="0" fontId="4" fillId="0" borderId="0"/>
    <xf numFmtId="0" fontId="18" fillId="0" borderId="0" applyNumberFormat="0" applyFill="0" applyBorder="0" applyAlignment="0" applyProtection="0">
      <alignment vertical="center"/>
    </xf>
    <xf numFmtId="9" fontId="211" fillId="0" borderId="0" applyFon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cellStyleXfs>
  <cellXfs count="2755">
    <xf numFmtId="0" fontId="0" fillId="0" borderId="0" xfId="0">
      <alignment vertical="center"/>
    </xf>
    <xf numFmtId="0" fontId="7" fillId="0" borderId="0" xfId="1" applyFont="1" applyAlignment="1">
      <alignment vertical="center"/>
    </xf>
    <xf numFmtId="0" fontId="8" fillId="2" borderId="1" xfId="1" applyFont="1" applyFill="1" applyBorder="1" applyAlignment="1">
      <alignment vertical="center"/>
    </xf>
    <xf numFmtId="0" fontId="7" fillId="0" borderId="1" xfId="1" applyFont="1" applyBorder="1" applyAlignment="1">
      <alignment vertical="center"/>
    </xf>
    <xf numFmtId="0" fontId="7" fillId="0" borderId="1" xfId="1" applyFont="1" applyBorder="1" applyAlignment="1">
      <alignment vertical="center" wrapText="1"/>
    </xf>
    <xf numFmtId="0" fontId="7" fillId="0" borderId="1" xfId="1" applyFont="1" applyBorder="1"/>
    <xf numFmtId="0" fontId="8" fillId="2" borderId="2" xfId="1" applyFont="1" applyFill="1" applyBorder="1" applyAlignment="1">
      <alignment vertical="center"/>
    </xf>
    <xf numFmtId="0" fontId="8" fillId="2" borderId="1" xfId="1" applyFont="1" applyFill="1" applyBorder="1" applyAlignment="1">
      <alignment vertical="center" wrapText="1"/>
    </xf>
    <xf numFmtId="0" fontId="7" fillId="0" borderId="1" xfId="1" applyFont="1" applyBorder="1" applyAlignment="1">
      <alignment wrapText="1"/>
    </xf>
    <xf numFmtId="0" fontId="3" fillId="3" borderId="4" xfId="1" applyFont="1" applyFill="1" applyBorder="1" applyAlignment="1">
      <alignment vertical="center"/>
    </xf>
    <xf numFmtId="0" fontId="3" fillId="3" borderId="5" xfId="1" applyFont="1" applyFill="1" applyBorder="1" applyAlignment="1">
      <alignment vertical="center"/>
    </xf>
    <xf numFmtId="0" fontId="3" fillId="3" borderId="5" xfId="1" applyFont="1" applyFill="1" applyBorder="1" applyAlignment="1">
      <alignment vertical="center" wrapText="1"/>
    </xf>
    <xf numFmtId="0" fontId="3" fillId="4" borderId="5" xfId="1" applyFont="1" applyFill="1" applyBorder="1" applyAlignment="1">
      <alignment horizontal="center" vertical="center"/>
    </xf>
    <xf numFmtId="0" fontId="3" fillId="3" borderId="6" xfId="1" applyFont="1" applyFill="1" applyBorder="1" applyAlignment="1">
      <alignment vertical="center"/>
    </xf>
    <xf numFmtId="0" fontId="11" fillId="0" borderId="0" xfId="0" applyFont="1">
      <alignment vertical="center"/>
    </xf>
    <xf numFmtId="0" fontId="11" fillId="0" borderId="0" xfId="0" applyFont="1" applyAlignment="1">
      <alignment horizontal="left" vertical="center"/>
    </xf>
    <xf numFmtId="0" fontId="7" fillId="7" borderId="1" xfId="1" applyFont="1" applyFill="1" applyBorder="1" applyAlignment="1">
      <alignment vertical="center" wrapText="1"/>
    </xf>
    <xf numFmtId="0" fontId="7" fillId="7" borderId="1" xfId="1" applyFont="1" applyFill="1" applyBorder="1" applyAlignment="1">
      <alignment vertical="center"/>
    </xf>
    <xf numFmtId="0" fontId="8" fillId="7" borderId="1" xfId="1" applyFont="1" applyFill="1" applyBorder="1" applyAlignment="1">
      <alignment vertical="center"/>
    </xf>
    <xf numFmtId="0" fontId="7" fillId="7" borderId="2" xfId="1" applyFont="1" applyFill="1" applyBorder="1" applyAlignment="1">
      <alignment vertical="center"/>
    </xf>
    <xf numFmtId="0" fontId="13" fillId="0" borderId="0" xfId="0" applyFont="1" applyAlignment="1">
      <alignment horizontal="left" vertical="center"/>
    </xf>
    <xf numFmtId="0" fontId="13" fillId="0" borderId="0" xfId="0" applyFont="1" applyAlignment="1">
      <alignment horizontal="left"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0" fontId="11" fillId="5" borderId="0" xfId="0" applyFont="1" applyFill="1">
      <alignment vertical="center"/>
    </xf>
    <xf numFmtId="0" fontId="13" fillId="0" borderId="0" xfId="0" applyFont="1">
      <alignment vertical="center"/>
    </xf>
    <xf numFmtId="0" fontId="14" fillId="0" borderId="0" xfId="0" applyFont="1">
      <alignment vertical="center"/>
    </xf>
    <xf numFmtId="0" fontId="15" fillId="6" borderId="0" xfId="0" applyFont="1" applyFill="1" applyAlignment="1">
      <alignment horizontal="left" vertical="center"/>
    </xf>
    <xf numFmtId="0" fontId="6" fillId="0" borderId="0" xfId="1" applyFont="1" applyAlignment="1">
      <alignment vertical="center"/>
    </xf>
    <xf numFmtId="0" fontId="6" fillId="0" borderId="3" xfId="1" applyFont="1" applyBorder="1" applyAlignment="1">
      <alignment vertical="center"/>
    </xf>
    <xf numFmtId="0" fontId="6" fillId="6" borderId="0" xfId="1" applyFont="1" applyFill="1" applyAlignment="1">
      <alignment vertical="center"/>
    </xf>
    <xf numFmtId="0" fontId="16" fillId="0" borderId="0" xfId="1" applyFont="1" applyAlignment="1">
      <alignment vertical="center"/>
    </xf>
    <xf numFmtId="0" fontId="17" fillId="8" borderId="0" xfId="1" applyFont="1" applyFill="1" applyAlignment="1">
      <alignment vertical="center"/>
    </xf>
    <xf numFmtId="0" fontId="17" fillId="10" borderId="0" xfId="1" applyFont="1" applyFill="1" applyAlignment="1">
      <alignment vertical="center"/>
    </xf>
    <xf numFmtId="0" fontId="3" fillId="0" borderId="0" xfId="1" applyFont="1" applyAlignment="1">
      <alignment horizontal="center" vertical="center"/>
    </xf>
    <xf numFmtId="0" fontId="3" fillId="0" borderId="0" xfId="1" applyFont="1" applyAlignment="1">
      <alignment vertical="center"/>
    </xf>
    <xf numFmtId="0" fontId="7" fillId="0" borderId="0" xfId="1" applyFont="1" applyAlignment="1">
      <alignment vertical="center" wrapText="1"/>
    </xf>
    <xf numFmtId="0" fontId="7" fillId="0" borderId="0" xfId="1" applyFont="1" applyAlignment="1">
      <alignment wrapText="1"/>
    </xf>
    <xf numFmtId="0" fontId="9" fillId="0" borderId="0" xfId="1" applyFont="1" applyAlignment="1">
      <alignment vertical="center"/>
    </xf>
    <xf numFmtId="0" fontId="18" fillId="0" borderId="1" xfId="2" applyBorder="1" applyAlignment="1">
      <alignment wrapText="1"/>
    </xf>
    <xf numFmtId="0" fontId="0" fillId="0" borderId="0" xfId="0" applyAlignment="1">
      <alignment vertical="center" wrapText="1"/>
    </xf>
    <xf numFmtId="0" fontId="8" fillId="7" borderId="1" xfId="1" applyFont="1" applyFill="1" applyBorder="1" applyAlignment="1">
      <alignment vertical="center" wrapText="1"/>
    </xf>
    <xf numFmtId="0" fontId="22" fillId="6" borderId="0" xfId="0" applyFont="1" applyFill="1" applyAlignment="1">
      <alignment horizontal="left" vertical="center"/>
    </xf>
    <xf numFmtId="0" fontId="20" fillId="6" borderId="0" xfId="0" applyFont="1" applyFill="1" applyAlignment="1">
      <alignment horizontal="left" vertical="center"/>
    </xf>
    <xf numFmtId="0" fontId="11" fillId="9" borderId="7" xfId="0" applyFont="1" applyFill="1" applyBorder="1" applyAlignment="1">
      <alignment horizontal="left" vertical="center"/>
    </xf>
    <xf numFmtId="0" fontId="10" fillId="0" borderId="0" xfId="0" applyFont="1">
      <alignment vertical="center"/>
    </xf>
    <xf numFmtId="0" fontId="10" fillId="0" borderId="0" xfId="0" applyFont="1" applyAlignment="1">
      <alignment horizontal="left" vertical="center"/>
    </xf>
    <xf numFmtId="0" fontId="13" fillId="0" borderId="7" xfId="0" applyFont="1" applyBorder="1" applyAlignment="1">
      <alignment horizontal="left" vertical="center" wrapText="1"/>
    </xf>
    <xf numFmtId="0" fontId="23" fillId="11" borderId="8" xfId="0" applyFont="1" applyFill="1" applyBorder="1" applyAlignment="1">
      <alignment horizontal="center" vertical="center" wrapText="1"/>
    </xf>
    <xf numFmtId="0" fontId="23" fillId="11" borderId="9" xfId="0" applyFont="1" applyFill="1" applyBorder="1" applyAlignment="1">
      <alignment horizontal="center" vertical="center" wrapText="1"/>
    </xf>
    <xf numFmtId="0" fontId="23" fillId="11" borderId="10" xfId="0" applyFont="1" applyFill="1" applyBorder="1" applyAlignment="1">
      <alignment horizontal="center" vertical="center" wrapText="1"/>
    </xf>
    <xf numFmtId="0" fontId="23" fillId="11" borderId="11" xfId="0" applyFont="1" applyFill="1" applyBorder="1" applyAlignment="1">
      <alignment horizontal="center" vertical="center" wrapText="1"/>
    </xf>
    <xf numFmtId="0" fontId="19" fillId="0" borderId="12" xfId="0" applyFont="1" applyBorder="1">
      <alignment vertical="center"/>
    </xf>
    <xf numFmtId="0" fontId="24" fillId="4" borderId="13" xfId="0" applyFont="1" applyFill="1" applyBorder="1" applyAlignment="1">
      <alignment horizontal="center" vertical="center" wrapText="1"/>
    </xf>
    <xf numFmtId="0" fontId="19" fillId="0" borderId="14" xfId="0" applyFont="1" applyBorder="1">
      <alignment vertical="center"/>
    </xf>
    <xf numFmtId="0" fontId="24" fillId="12" borderId="15" xfId="0" applyFont="1" applyFill="1" applyBorder="1" applyAlignment="1">
      <alignment horizontal="center" vertical="center" wrapText="1"/>
    </xf>
    <xf numFmtId="0" fontId="24" fillId="4" borderId="15" xfId="0" applyFont="1" applyFill="1" applyBorder="1" applyAlignment="1">
      <alignment horizontal="center" vertical="center" wrapText="1"/>
    </xf>
    <xf numFmtId="0" fontId="18" fillId="12" borderId="15" xfId="2" applyFill="1" applyBorder="1" applyAlignment="1">
      <alignment horizontal="center" vertical="center" wrapText="1"/>
    </xf>
    <xf numFmtId="0" fontId="25" fillId="13" borderId="16" xfId="0" applyFont="1" applyFill="1" applyBorder="1" applyAlignment="1">
      <alignment horizontal="center" vertical="center" wrapText="1"/>
    </xf>
    <xf numFmtId="0" fontId="23" fillId="13" borderId="17" xfId="0" applyFont="1" applyFill="1" applyBorder="1" applyAlignment="1">
      <alignment horizontal="center" vertical="center" wrapText="1"/>
    </xf>
    <xf numFmtId="0" fontId="23" fillId="13" borderId="18" xfId="0" applyFont="1" applyFill="1" applyBorder="1" applyAlignment="1">
      <alignment horizontal="center" vertical="center" wrapText="1"/>
    </xf>
    <xf numFmtId="0" fontId="26" fillId="0" borderId="0" xfId="0" applyFont="1">
      <alignment vertical="center"/>
    </xf>
    <xf numFmtId="0" fontId="26" fillId="0" borderId="19" xfId="0" applyFont="1" applyBorder="1" applyAlignment="1">
      <alignment horizontal="center" vertical="center" wrapText="1"/>
    </xf>
    <xf numFmtId="0" fontId="27" fillId="0" borderId="20" xfId="0" applyFont="1" applyBorder="1" applyAlignment="1">
      <alignment horizontal="left" vertical="center" wrapText="1"/>
    </xf>
    <xf numFmtId="0" fontId="21" fillId="0" borderId="20" xfId="0" applyFont="1" applyBorder="1" applyAlignment="1">
      <alignment horizontal="left" vertical="center"/>
    </xf>
    <xf numFmtId="0" fontId="21" fillId="0" borderId="21" xfId="0" applyFont="1" applyBorder="1" applyAlignment="1">
      <alignment horizontal="left" vertical="center" wrapText="1"/>
    </xf>
    <xf numFmtId="0" fontId="28" fillId="0" borderId="21" xfId="0" applyFont="1" applyBorder="1" applyAlignment="1">
      <alignment horizontal="center" vertical="center" wrapText="1"/>
    </xf>
    <xf numFmtId="0" fontId="21" fillId="0" borderId="22" xfId="0" applyFont="1" applyBorder="1" applyAlignment="1">
      <alignment horizontal="left" vertical="top" wrapText="1"/>
    </xf>
    <xf numFmtId="0" fontId="26" fillId="0" borderId="23" xfId="0" applyFont="1" applyBorder="1" applyAlignment="1">
      <alignment horizontal="center" vertical="center" wrapText="1"/>
    </xf>
    <xf numFmtId="0" fontId="27" fillId="0" borderId="0" xfId="0" applyFont="1" applyAlignment="1">
      <alignment horizontal="left" vertical="center" wrapText="1"/>
    </xf>
    <xf numFmtId="0" fontId="21" fillId="0" borderId="0" xfId="0" applyFont="1" applyAlignment="1">
      <alignment horizontal="left" vertical="center"/>
    </xf>
    <xf numFmtId="0" fontId="28" fillId="0" borderId="24" xfId="0" applyFont="1" applyBorder="1" applyAlignment="1">
      <alignment horizontal="center" vertical="center" wrapText="1"/>
    </xf>
    <xf numFmtId="0" fontId="10" fillId="0" borderId="24" xfId="0" applyFont="1" applyBorder="1" applyAlignment="1">
      <alignment vertical="center" wrapText="1"/>
    </xf>
    <xf numFmtId="0" fontId="21" fillId="0" borderId="25" xfId="0" applyFont="1" applyBorder="1" applyAlignment="1">
      <alignment horizontal="left" vertical="top" wrapText="1"/>
    </xf>
    <xf numFmtId="0" fontId="10" fillId="0" borderId="24" xfId="0" applyFont="1" applyBorder="1" applyAlignment="1">
      <alignment horizontal="center" vertical="center" wrapText="1"/>
    </xf>
    <xf numFmtId="0" fontId="26" fillId="0" borderId="26" xfId="0" applyFont="1" applyBorder="1" applyAlignment="1">
      <alignment horizontal="center" vertical="center" wrapText="1"/>
    </xf>
    <xf numFmtId="0" fontId="28" fillId="0" borderId="27" xfId="0" applyFont="1" applyBorder="1" applyAlignment="1">
      <alignment horizontal="center" vertical="center" wrapText="1"/>
    </xf>
    <xf numFmtId="0" fontId="26" fillId="0" borderId="28" xfId="0" applyFont="1" applyBorder="1" applyAlignment="1">
      <alignment horizontal="center" vertical="center" wrapText="1"/>
    </xf>
    <xf numFmtId="0" fontId="27" fillId="0" borderId="29" xfId="0" applyFont="1" applyBorder="1" applyAlignment="1">
      <alignment horizontal="left" vertical="center" wrapText="1"/>
    </xf>
    <xf numFmtId="0" fontId="21" fillId="0" borderId="29" xfId="0" applyFont="1" applyBorder="1" applyAlignment="1">
      <alignment horizontal="left" vertical="center"/>
    </xf>
    <xf numFmtId="0" fontId="28" fillId="0" borderId="30" xfId="0" applyFont="1" applyBorder="1" applyAlignment="1">
      <alignment horizontal="center" vertical="center" wrapText="1"/>
    </xf>
    <xf numFmtId="0" fontId="10" fillId="0" borderId="30" xfId="0" applyFont="1" applyBorder="1" applyAlignment="1">
      <alignment vertical="center" wrapText="1"/>
    </xf>
    <xf numFmtId="0" fontId="21" fillId="0" borderId="31" xfId="0" applyFont="1" applyBorder="1" applyAlignment="1">
      <alignment horizontal="left" vertical="top" wrapText="1"/>
    </xf>
    <xf numFmtId="0" fontId="29" fillId="0" borderId="0" xfId="0" applyFont="1" applyAlignment="1">
      <alignment horizontal="justify" vertical="center"/>
    </xf>
    <xf numFmtId="0" fontId="25" fillId="13" borderId="32" xfId="0" applyFont="1" applyFill="1" applyBorder="1" applyAlignment="1">
      <alignment horizontal="center" vertical="center" wrapText="1"/>
    </xf>
    <xf numFmtId="0" fontId="23" fillId="13" borderId="33" xfId="0" applyFont="1" applyFill="1" applyBorder="1" applyAlignment="1">
      <alignment horizontal="center" vertical="center" wrapText="1"/>
    </xf>
    <xf numFmtId="0" fontId="23" fillId="13" borderId="34" xfId="0" applyFont="1" applyFill="1" applyBorder="1" applyAlignment="1">
      <alignment horizontal="center" vertical="center" wrapText="1"/>
    </xf>
    <xf numFmtId="0" fontId="26" fillId="0" borderId="35" xfId="0" applyFont="1" applyBorder="1" applyAlignment="1">
      <alignment horizontal="center" vertical="center" wrapText="1"/>
    </xf>
    <xf numFmtId="0" fontId="21" fillId="0" borderId="20" xfId="0" applyFont="1" applyBorder="1" applyAlignment="1">
      <alignment horizontal="left" vertical="center" wrapText="1"/>
    </xf>
    <xf numFmtId="0" fontId="28" fillId="0" borderId="20" xfId="0" applyFont="1" applyBorder="1" applyAlignment="1">
      <alignment horizontal="center" vertical="center" wrapText="1"/>
    </xf>
    <xf numFmtId="0" fontId="21" fillId="0" borderId="11" xfId="0" applyFont="1" applyBorder="1" applyAlignment="1">
      <alignment horizontal="left" vertical="center" wrapText="1"/>
    </xf>
    <xf numFmtId="0" fontId="26" fillId="0" borderId="36" xfId="0" applyFont="1" applyBorder="1" applyAlignment="1">
      <alignment horizontal="center" vertical="center" wrapText="1"/>
    </xf>
    <xf numFmtId="0" fontId="21" fillId="0" borderId="0" xfId="0" applyFont="1" applyAlignment="1">
      <alignment horizontal="left" vertical="center" wrapText="1"/>
    </xf>
    <xf numFmtId="0" fontId="28" fillId="0" borderId="0" xfId="0" applyFont="1" applyAlignment="1">
      <alignment horizontal="center" vertical="center" wrapText="1"/>
    </xf>
    <xf numFmtId="0" fontId="10" fillId="0" borderId="0" xfId="0" applyFont="1" applyAlignment="1">
      <alignment vertical="center" wrapText="1"/>
    </xf>
    <xf numFmtId="0" fontId="21" fillId="0" borderId="37" xfId="0" applyFont="1" applyBorder="1" applyAlignment="1">
      <alignment horizontal="left" vertical="center" wrapText="1"/>
    </xf>
    <xf numFmtId="0" fontId="30" fillId="0" borderId="0" xfId="0" applyFont="1" applyAlignment="1">
      <alignment horizontal="left" vertical="center" wrapText="1"/>
    </xf>
    <xf numFmtId="0" fontId="10" fillId="0" borderId="0" xfId="0" applyFont="1" applyAlignment="1">
      <alignment horizontal="center" vertical="center" wrapText="1"/>
    </xf>
    <xf numFmtId="0" fontId="21" fillId="0" borderId="37" xfId="0" applyFont="1" applyBorder="1" applyAlignment="1">
      <alignment horizontal="left" vertical="center"/>
    </xf>
    <xf numFmtId="0" fontId="26" fillId="0" borderId="38" xfId="0" applyFont="1" applyBorder="1" applyAlignment="1">
      <alignment horizontal="center" vertical="center" wrapText="1"/>
    </xf>
    <xf numFmtId="0" fontId="30" fillId="0" borderId="29" xfId="0" applyFont="1" applyBorder="1" applyAlignment="1">
      <alignment horizontal="left" vertical="center" wrapText="1"/>
    </xf>
    <xf numFmtId="0" fontId="21" fillId="0" borderId="29" xfId="0" applyFont="1" applyBorder="1" applyAlignment="1">
      <alignment horizontal="left" vertical="center" wrapText="1"/>
    </xf>
    <xf numFmtId="0" fontId="28" fillId="0" borderId="29" xfId="0" applyFont="1" applyBorder="1" applyAlignment="1">
      <alignment horizontal="center" vertical="center" wrapText="1"/>
    </xf>
    <xf numFmtId="0" fontId="10" fillId="0" borderId="29" xfId="0" applyFont="1" applyBorder="1">
      <alignment vertical="center"/>
    </xf>
    <xf numFmtId="0" fontId="21" fillId="0" borderId="39" xfId="0" applyFont="1" applyBorder="1" applyAlignment="1">
      <alignment horizontal="left" vertical="center"/>
    </xf>
    <xf numFmtId="49" fontId="24" fillId="12" borderId="15" xfId="0" applyNumberFormat="1" applyFont="1" applyFill="1" applyBorder="1" applyAlignment="1">
      <alignment horizontal="center" vertical="center" wrapText="1"/>
    </xf>
    <xf numFmtId="49" fontId="18" fillId="12" borderId="15" xfId="2" applyNumberFormat="1" applyFill="1" applyBorder="1" applyAlignment="1">
      <alignment horizontal="center" vertical="center" wrapText="1"/>
    </xf>
    <xf numFmtId="0" fontId="26" fillId="0" borderId="16" xfId="0" applyFont="1" applyBorder="1" applyAlignment="1">
      <alignment horizontal="center" vertical="center" wrapText="1"/>
    </xf>
    <xf numFmtId="0" fontId="27" fillId="0" borderId="40" xfId="0" applyFont="1" applyBorder="1" applyAlignment="1">
      <alignment horizontal="left" vertical="center" wrapText="1"/>
    </xf>
    <xf numFmtId="0" fontId="21" fillId="0" borderId="40" xfId="0" applyFont="1" applyBorder="1" applyAlignment="1">
      <alignment horizontal="left" vertical="center"/>
    </xf>
    <xf numFmtId="0" fontId="21" fillId="0" borderId="17" xfId="0" applyFont="1" applyBorder="1" applyAlignment="1">
      <alignment horizontal="left" vertical="center" wrapText="1"/>
    </xf>
    <xf numFmtId="0" fontId="28" fillId="0" borderId="17" xfId="0" applyFont="1" applyBorder="1" applyAlignment="1">
      <alignment horizontal="center" vertical="center" wrapText="1"/>
    </xf>
    <xf numFmtId="0" fontId="21" fillId="0" borderId="18" xfId="0" applyFont="1" applyBorder="1" applyAlignment="1">
      <alignment horizontal="left" vertical="top" wrapText="1"/>
    </xf>
    <xf numFmtId="0" fontId="10" fillId="0" borderId="20" xfId="0" applyFont="1" applyBorder="1" applyAlignment="1">
      <alignment vertical="center" wrapText="1"/>
    </xf>
    <xf numFmtId="0" fontId="10" fillId="0" borderId="29" xfId="0" applyFont="1" applyBorder="1" applyAlignment="1">
      <alignment vertical="center" wrapText="1"/>
    </xf>
    <xf numFmtId="0" fontId="21" fillId="0" borderId="39" xfId="0" applyFont="1" applyBorder="1" applyAlignment="1">
      <alignment horizontal="left" vertical="center" wrapText="1"/>
    </xf>
    <xf numFmtId="0" fontId="10" fillId="0" borderId="37" xfId="0" applyFont="1" applyBorder="1">
      <alignment vertical="center"/>
    </xf>
    <xf numFmtId="0" fontId="21" fillId="0" borderId="37" xfId="0" applyFont="1" applyBorder="1" applyAlignment="1">
      <alignment horizontal="left" vertical="top" wrapText="1"/>
    </xf>
    <xf numFmtId="0" fontId="21" fillId="0" borderId="39" xfId="0" applyFont="1" applyBorder="1" applyAlignment="1">
      <alignment horizontal="left" vertical="top" wrapText="1"/>
    </xf>
    <xf numFmtId="0" fontId="30" fillId="0" borderId="20" xfId="0" applyFont="1" applyBorder="1" applyAlignment="1">
      <alignment horizontal="left" vertical="center" wrapText="1"/>
    </xf>
    <xf numFmtId="0" fontId="26" fillId="0" borderId="12" xfId="0" applyFont="1" applyBorder="1" applyAlignment="1">
      <alignment horizontal="center" vertical="center" wrapText="1"/>
    </xf>
    <xf numFmtId="0" fontId="21" fillId="0" borderId="40" xfId="0" applyFont="1" applyBorder="1" applyAlignment="1">
      <alignment horizontal="left" vertical="center" wrapText="1"/>
    </xf>
    <xf numFmtId="0" fontId="28" fillId="0" borderId="40" xfId="0" applyFont="1" applyBorder="1" applyAlignment="1">
      <alignment horizontal="center" vertical="center" wrapText="1"/>
    </xf>
    <xf numFmtId="0" fontId="21" fillId="0" borderId="14" xfId="0" applyFont="1" applyBorder="1" applyAlignment="1">
      <alignment horizontal="left" vertical="center" wrapText="1"/>
    </xf>
    <xf numFmtId="0" fontId="7" fillId="8" borderId="1" xfId="1" applyFont="1" applyFill="1" applyBorder="1" applyAlignment="1">
      <alignment vertical="center"/>
    </xf>
    <xf numFmtId="0" fontId="8" fillId="8" borderId="1" xfId="1" applyFont="1" applyFill="1" applyBorder="1" applyAlignment="1">
      <alignment vertical="center"/>
    </xf>
    <xf numFmtId="0" fontId="11" fillId="8" borderId="0" xfId="0" applyFont="1" applyFill="1">
      <alignment vertical="center"/>
    </xf>
    <xf numFmtId="0" fontId="11" fillId="7" borderId="0" xfId="0" applyFont="1" applyFill="1">
      <alignment vertical="center"/>
    </xf>
    <xf numFmtId="0" fontId="24" fillId="12" borderId="41" xfId="0" applyFont="1" applyFill="1" applyBorder="1" applyAlignment="1">
      <alignment horizontal="center" vertical="center" wrapText="1"/>
    </xf>
    <xf numFmtId="0" fontId="7" fillId="0" borderId="1" xfId="1" applyFont="1" applyBorder="1" applyAlignment="1">
      <alignment horizontal="left" vertical="center" wrapText="1"/>
    </xf>
    <xf numFmtId="0" fontId="18" fillId="0" borderId="0" xfId="2" applyAlignment="1">
      <alignment vertical="center" wrapText="1"/>
    </xf>
    <xf numFmtId="0" fontId="10" fillId="0" borderId="27" xfId="0" applyFont="1" applyBorder="1" applyAlignment="1">
      <alignment horizontal="justify" vertical="center" wrapText="1"/>
    </xf>
    <xf numFmtId="0" fontId="31" fillId="0" borderId="27" xfId="0" applyFont="1" applyBorder="1" applyAlignment="1">
      <alignment horizontal="justify" vertical="center" wrapText="1"/>
    </xf>
    <xf numFmtId="0" fontId="26" fillId="0" borderId="27" xfId="0" applyFont="1" applyBorder="1" applyAlignment="1">
      <alignment horizontal="center" vertical="center" wrapText="1"/>
    </xf>
    <xf numFmtId="0" fontId="32" fillId="0" borderId="42" xfId="0" applyFont="1" applyBorder="1" applyAlignment="1">
      <alignment horizontal="justify" vertical="center" wrapText="1"/>
    </xf>
    <xf numFmtId="0" fontId="26" fillId="0" borderId="42" xfId="0" applyFont="1" applyBorder="1" applyAlignment="1">
      <alignment horizontal="justify" vertical="center" wrapText="1"/>
    </xf>
    <xf numFmtId="0" fontId="31" fillId="0" borderId="24" xfId="0" applyFont="1" applyBorder="1" applyAlignment="1">
      <alignment vertical="center" wrapText="1"/>
    </xf>
    <xf numFmtId="0" fontId="10" fillId="0" borderId="25" xfId="0" applyFont="1" applyBorder="1" applyAlignment="1">
      <alignment horizontal="justify" vertical="center" wrapText="1"/>
    </xf>
    <xf numFmtId="0" fontId="10" fillId="0" borderId="24" xfId="0" applyFont="1" applyBorder="1" applyAlignment="1">
      <alignment horizontal="justify" vertical="center" wrapText="1"/>
    </xf>
    <xf numFmtId="0" fontId="31" fillId="0" borderId="24" xfId="0" applyFont="1" applyBorder="1" applyAlignment="1">
      <alignment horizontal="justify" vertical="center" wrapText="1"/>
    </xf>
    <xf numFmtId="0" fontId="32" fillId="0" borderId="25" xfId="0" applyFont="1" applyBorder="1" applyAlignment="1">
      <alignment horizontal="justify" vertical="center" wrapText="1"/>
    </xf>
    <xf numFmtId="0" fontId="26" fillId="0" borderId="24" xfId="0" applyFont="1" applyBorder="1" applyAlignment="1">
      <alignment horizontal="justify" vertical="center" wrapText="1"/>
    </xf>
    <xf numFmtId="0" fontId="33" fillId="0" borderId="25" xfId="0" applyFont="1" applyBorder="1" applyAlignment="1">
      <alignment horizontal="justify" vertical="center" wrapText="1"/>
    </xf>
    <xf numFmtId="0" fontId="24" fillId="0" borderId="24" xfId="0" applyFont="1" applyBorder="1" applyAlignment="1">
      <alignment vertical="center" wrapText="1"/>
    </xf>
    <xf numFmtId="0" fontId="35" fillId="0" borderId="24" xfId="0" applyFont="1" applyBorder="1" applyAlignment="1">
      <alignment vertical="center" wrapText="1"/>
    </xf>
    <xf numFmtId="0" fontId="26" fillId="0" borderId="25" xfId="0" applyFont="1" applyBorder="1" applyAlignment="1">
      <alignment horizontal="justify" vertical="center" wrapText="1"/>
    </xf>
    <xf numFmtId="0" fontId="26" fillId="0" borderId="0" xfId="0" applyFont="1" applyAlignment="1">
      <alignment horizontal="center" vertical="center" wrapText="1"/>
    </xf>
    <xf numFmtId="0" fontId="10" fillId="0" borderId="0" xfId="0" applyFont="1" applyAlignment="1">
      <alignment horizontal="justify" vertical="center" wrapText="1"/>
    </xf>
    <xf numFmtId="0" fontId="31" fillId="0" borderId="0" xfId="0" applyFont="1" applyAlignment="1">
      <alignment horizontal="justify" vertical="center" wrapText="1"/>
    </xf>
    <xf numFmtId="0" fontId="32" fillId="0" borderId="0" xfId="0" applyFont="1" applyAlignment="1">
      <alignment horizontal="justify" vertical="center" wrapText="1"/>
    </xf>
    <xf numFmtId="0" fontId="26" fillId="0" borderId="24" xfId="0" applyFont="1" applyBorder="1" applyAlignment="1">
      <alignment horizontal="center" vertical="center" wrapText="1"/>
    </xf>
    <xf numFmtId="0" fontId="35" fillId="0" borderId="0" xfId="0" applyFont="1" applyAlignment="1">
      <alignment vertical="center" wrapText="1"/>
    </xf>
    <xf numFmtId="0" fontId="24" fillId="0" borderId="0" xfId="0" applyFont="1" applyAlignment="1">
      <alignment vertical="center" wrapText="1"/>
    </xf>
    <xf numFmtId="0" fontId="26" fillId="0" borderId="0" xfId="0" applyFont="1" applyAlignment="1">
      <alignment horizontal="justify" vertical="center" wrapText="1"/>
    </xf>
    <xf numFmtId="176" fontId="26" fillId="0" borderId="19" xfId="0" applyNumberFormat="1" applyFont="1" applyBorder="1" applyAlignment="1">
      <alignment horizontal="center" vertical="center" wrapText="1"/>
    </xf>
    <xf numFmtId="0" fontId="36" fillId="0" borderId="1" xfId="0" applyFont="1" applyBorder="1" applyAlignment="1"/>
    <xf numFmtId="176" fontId="26" fillId="0" borderId="23" xfId="0" applyNumberFormat="1" applyFont="1" applyBorder="1" applyAlignment="1">
      <alignment horizontal="center" vertical="center" wrapText="1"/>
    </xf>
    <xf numFmtId="0" fontId="7" fillId="0" borderId="1" xfId="1" applyFont="1" applyBorder="1" applyAlignment="1">
      <alignment horizontal="center" vertical="center" wrapText="1"/>
    </xf>
    <xf numFmtId="0" fontId="18" fillId="0" borderId="0" xfId="2">
      <alignment vertical="center"/>
    </xf>
    <xf numFmtId="0" fontId="37" fillId="0" borderId="0" xfId="0" applyFont="1">
      <alignment vertical="center"/>
    </xf>
    <xf numFmtId="49" fontId="26" fillId="0" borderId="19" xfId="0" applyNumberFormat="1" applyFont="1" applyBorder="1" applyAlignment="1">
      <alignment horizontal="center" vertical="center" wrapText="1"/>
    </xf>
    <xf numFmtId="0" fontId="33" fillId="0" borderId="42" xfId="0" applyFont="1" applyBorder="1" applyAlignment="1">
      <alignment horizontal="justify" vertical="center" wrapText="1"/>
    </xf>
    <xf numFmtId="49" fontId="26" fillId="0" borderId="23" xfId="0" applyNumberFormat="1" applyFont="1" applyBorder="1" applyAlignment="1">
      <alignment horizontal="center" vertical="center" wrapText="1"/>
    </xf>
    <xf numFmtId="49" fontId="26" fillId="0" borderId="26" xfId="0" applyNumberFormat="1" applyFont="1" applyBorder="1" applyAlignment="1">
      <alignment horizontal="center" vertical="center" wrapText="1"/>
    </xf>
    <xf numFmtId="0" fontId="7" fillId="0" borderId="2" xfId="1" applyFont="1" applyBorder="1" applyAlignment="1">
      <alignment vertical="center"/>
    </xf>
    <xf numFmtId="0" fontId="13" fillId="0" borderId="20" xfId="0" applyFont="1" applyBorder="1" applyAlignment="1">
      <alignment vertical="center" wrapText="1"/>
    </xf>
    <xf numFmtId="0" fontId="13" fillId="0" borderId="20" xfId="0" applyFont="1" applyBorder="1" applyAlignment="1">
      <alignment horizontal="center" vertical="center" wrapText="1"/>
    </xf>
    <xf numFmtId="0" fontId="26" fillId="0" borderId="11" xfId="0" applyFont="1" applyBorder="1" applyAlignment="1">
      <alignment horizontal="justify" vertical="center" wrapText="1"/>
    </xf>
    <xf numFmtId="0" fontId="13" fillId="0" borderId="0" xfId="0" applyFont="1" applyAlignment="1">
      <alignment vertical="center" wrapText="1"/>
    </xf>
    <xf numFmtId="0" fontId="10" fillId="0" borderId="37" xfId="0" applyFont="1" applyBorder="1" applyAlignment="1">
      <alignment horizontal="justify" vertical="center" wrapText="1"/>
    </xf>
    <xf numFmtId="0" fontId="40" fillId="0" borderId="0" xfId="0" applyFont="1" applyAlignment="1">
      <alignment vertical="center" wrapText="1"/>
    </xf>
    <xf numFmtId="0" fontId="40" fillId="0" borderId="0" xfId="0" applyFont="1" applyAlignment="1">
      <alignment horizontal="center" vertical="center" wrapText="1"/>
    </xf>
    <xf numFmtId="0" fontId="32" fillId="0" borderId="37" xfId="0" applyFont="1" applyBorder="1" applyAlignment="1">
      <alignment horizontal="justify" vertical="center" wrapText="1"/>
    </xf>
    <xf numFmtId="0" fontId="26" fillId="0" borderId="37" xfId="0" applyFont="1" applyBorder="1" applyAlignment="1">
      <alignment horizontal="justify" vertical="center" wrapText="1"/>
    </xf>
    <xf numFmtId="0" fontId="13" fillId="0" borderId="29" xfId="0" applyFont="1" applyBorder="1">
      <alignment vertical="center"/>
    </xf>
    <xf numFmtId="0" fontId="13" fillId="0" borderId="29" xfId="0" applyFont="1" applyBorder="1" applyAlignment="1">
      <alignment horizontal="center" vertical="center"/>
    </xf>
    <xf numFmtId="0" fontId="10" fillId="0" borderId="29" xfId="0" applyFont="1" applyBorder="1" applyAlignment="1">
      <alignment horizontal="center" vertical="center" wrapText="1"/>
    </xf>
    <xf numFmtId="0" fontId="26" fillId="0" borderId="39" xfId="0" applyFont="1" applyBorder="1" applyAlignment="1">
      <alignment horizontal="justify" vertical="center" wrapText="1"/>
    </xf>
    <xf numFmtId="0" fontId="13" fillId="0" borderId="40" xfId="0" applyFont="1" applyBorder="1">
      <alignment vertical="center"/>
    </xf>
    <xf numFmtId="0" fontId="13" fillId="0" borderId="40" xfId="0" applyFont="1" applyBorder="1" applyAlignment="1">
      <alignment horizontal="center" vertical="center"/>
    </xf>
    <xf numFmtId="0" fontId="10" fillId="0" borderId="40" xfId="0" applyFont="1" applyBorder="1" applyAlignment="1">
      <alignment horizontal="center" vertical="center" wrapText="1"/>
    </xf>
    <xf numFmtId="0" fontId="26" fillId="0" borderId="14" xfId="0" applyFont="1" applyBorder="1" applyAlignment="1">
      <alignment horizontal="justify" vertical="center" wrapText="1"/>
    </xf>
    <xf numFmtId="0" fontId="40" fillId="0" borderId="0" xfId="0" applyFont="1" applyAlignment="1">
      <alignment horizontal="center" vertical="center"/>
    </xf>
    <xf numFmtId="0" fontId="41" fillId="0" borderId="0" xfId="0" applyFont="1">
      <alignment vertical="center"/>
    </xf>
    <xf numFmtId="0" fontId="40" fillId="0" borderId="29" xfId="0" applyFont="1" applyBorder="1">
      <alignment vertical="center"/>
    </xf>
    <xf numFmtId="0" fontId="41" fillId="0" borderId="29" xfId="0" applyFont="1" applyBorder="1">
      <alignment vertical="center"/>
    </xf>
    <xf numFmtId="0" fontId="40" fillId="0" borderId="29" xfId="0" applyFont="1" applyBorder="1" applyAlignment="1">
      <alignment horizontal="center" vertical="center"/>
    </xf>
    <xf numFmtId="0" fontId="10" fillId="0" borderId="39" xfId="0" applyFont="1" applyBorder="1" applyAlignment="1">
      <alignment horizontal="justify" vertical="center" wrapText="1"/>
    </xf>
    <xf numFmtId="0" fontId="13" fillId="0" borderId="20" xfId="0" applyFont="1" applyBorder="1">
      <alignment vertical="center"/>
    </xf>
    <xf numFmtId="0" fontId="13" fillId="0" borderId="20" xfId="0" applyFont="1" applyBorder="1" applyAlignment="1">
      <alignment horizontal="center" vertical="center"/>
    </xf>
    <xf numFmtId="0" fontId="42" fillId="0" borderId="0" xfId="0" applyFont="1">
      <alignment vertical="center"/>
    </xf>
    <xf numFmtId="0" fontId="40" fillId="0" borderId="0" xfId="0" applyFont="1">
      <alignment vertical="center"/>
    </xf>
    <xf numFmtId="0" fontId="40" fillId="0" borderId="0" xfId="0" applyFont="1" applyAlignment="1">
      <alignment horizontal="left" vertical="center"/>
    </xf>
    <xf numFmtId="0" fontId="26" fillId="0" borderId="36" xfId="0" quotePrefix="1" applyFont="1" applyBorder="1" applyAlignment="1">
      <alignment horizontal="center" vertical="center" wrapText="1"/>
    </xf>
    <xf numFmtId="0" fontId="42" fillId="0" borderId="20" xfId="0" applyFont="1" applyBorder="1">
      <alignment vertical="center"/>
    </xf>
    <xf numFmtId="0" fontId="10" fillId="0" borderId="20" xfId="0" applyFont="1" applyBorder="1" applyAlignment="1">
      <alignment horizontal="center" vertical="center" wrapText="1"/>
    </xf>
    <xf numFmtId="0" fontId="13" fillId="0" borderId="29" xfId="0" applyFont="1" applyBorder="1" applyAlignment="1">
      <alignment vertical="center" wrapText="1"/>
    </xf>
    <xf numFmtId="0" fontId="13" fillId="7" borderId="20" xfId="0" applyFont="1" applyFill="1" applyBorder="1">
      <alignment vertical="center"/>
    </xf>
    <xf numFmtId="0" fontId="13" fillId="7" borderId="20" xfId="0" applyFont="1" applyFill="1" applyBorder="1" applyAlignment="1">
      <alignment horizontal="center" vertical="center"/>
    </xf>
    <xf numFmtId="0" fontId="13" fillId="7" borderId="0" xfId="0" applyFont="1" applyFill="1" applyAlignment="1">
      <alignment vertical="center" wrapText="1"/>
    </xf>
    <xf numFmtId="0" fontId="13" fillId="7" borderId="0" xfId="0" applyFont="1" applyFill="1">
      <alignment vertical="center"/>
    </xf>
    <xf numFmtId="0" fontId="13" fillId="7" borderId="0" xfId="0" applyFont="1" applyFill="1" applyAlignment="1">
      <alignment horizontal="center" vertical="center"/>
    </xf>
    <xf numFmtId="0" fontId="42" fillId="14" borderId="0" xfId="0" applyFont="1" applyFill="1">
      <alignment vertical="center"/>
    </xf>
    <xf numFmtId="0" fontId="13" fillId="14" borderId="0" xfId="0" applyFont="1" applyFill="1" applyAlignment="1">
      <alignment horizontal="left" vertical="center"/>
    </xf>
    <xf numFmtId="0" fontId="13" fillId="14" borderId="0" xfId="0" applyFont="1" applyFill="1" applyAlignment="1">
      <alignment horizontal="center" vertical="center"/>
    </xf>
    <xf numFmtId="0" fontId="13" fillId="14" borderId="0" xfId="0" applyFont="1" applyFill="1" applyAlignment="1">
      <alignment vertical="center" wrapText="1"/>
    </xf>
    <xf numFmtId="0" fontId="13" fillId="14" borderId="0" xfId="0" applyFont="1" applyFill="1">
      <alignment vertical="center"/>
    </xf>
    <xf numFmtId="0" fontId="40" fillId="14" borderId="0" xfId="0" applyFont="1" applyFill="1" applyAlignment="1">
      <alignment horizontal="center" vertical="center"/>
    </xf>
    <xf numFmtId="0" fontId="40" fillId="14" borderId="0" xfId="0" applyFont="1" applyFill="1">
      <alignment vertical="center"/>
    </xf>
    <xf numFmtId="0" fontId="13" fillId="14" borderId="29" xfId="0" applyFont="1" applyFill="1" applyBorder="1">
      <alignment vertical="center"/>
    </xf>
    <xf numFmtId="0" fontId="40" fillId="14" borderId="29" xfId="0" applyFont="1" applyFill="1" applyBorder="1">
      <alignment vertical="center"/>
    </xf>
    <xf numFmtId="0" fontId="40" fillId="14" borderId="29" xfId="0" applyFont="1" applyFill="1" applyBorder="1" applyAlignment="1">
      <alignment horizontal="center" vertical="center"/>
    </xf>
    <xf numFmtId="0" fontId="42" fillId="7" borderId="20" xfId="0" applyFont="1" applyFill="1" applyBorder="1">
      <alignment vertical="center"/>
    </xf>
    <xf numFmtId="0" fontId="13" fillId="14" borderId="29" xfId="0" applyFont="1" applyFill="1" applyBorder="1" applyAlignment="1">
      <alignment horizontal="center" vertical="center"/>
    </xf>
    <xf numFmtId="0" fontId="42" fillId="0" borderId="29" xfId="0" applyFont="1" applyBorder="1">
      <alignment vertical="center"/>
    </xf>
    <xf numFmtId="0" fontId="13" fillId="0" borderId="39" xfId="0" applyFont="1" applyBorder="1" applyAlignment="1">
      <alignment horizontal="justify" vertical="center" wrapText="1"/>
    </xf>
    <xf numFmtId="0" fontId="13" fillId="7" borderId="20" xfId="0" applyFont="1" applyFill="1" applyBorder="1" applyAlignment="1">
      <alignment vertical="center" wrapText="1"/>
    </xf>
    <xf numFmtId="0" fontId="40" fillId="7" borderId="0" xfId="0" applyFont="1" applyFill="1" applyAlignment="1">
      <alignment horizontal="center" vertical="center"/>
    </xf>
    <xf numFmtId="0" fontId="11" fillId="0" borderId="0" xfId="0" applyFont="1" applyAlignment="1">
      <alignment horizontal="center" vertical="center" wrapText="1"/>
    </xf>
    <xf numFmtId="0" fontId="0" fillId="0" borderId="37" xfId="0" applyBorder="1">
      <alignment vertical="center"/>
    </xf>
    <xf numFmtId="0" fontId="0" fillId="0" borderId="37" xfId="0" applyBorder="1" applyAlignment="1">
      <alignment vertical="center" wrapText="1"/>
    </xf>
    <xf numFmtId="0" fontId="0" fillId="0" borderId="29" xfId="0" applyBorder="1">
      <alignment vertical="center"/>
    </xf>
    <xf numFmtId="0" fontId="0" fillId="0" borderId="39" xfId="0" applyBorder="1">
      <alignment vertical="center"/>
    </xf>
    <xf numFmtId="0" fontId="42" fillId="0" borderId="20" xfId="0" applyFont="1" applyBorder="1" applyAlignment="1">
      <alignment vertical="center" wrapText="1"/>
    </xf>
    <xf numFmtId="0" fontId="42" fillId="0" borderId="0" xfId="0" applyFont="1" applyAlignment="1">
      <alignment vertical="center" wrapText="1"/>
    </xf>
    <xf numFmtId="0" fontId="40" fillId="0" borderId="29" xfId="0" applyFont="1" applyBorder="1" applyAlignment="1">
      <alignment vertical="center" wrapText="1"/>
    </xf>
    <xf numFmtId="0" fontId="13" fillId="0" borderId="35" xfId="0" applyFont="1" applyBorder="1" applyAlignment="1">
      <alignment horizontal="center" vertical="center"/>
    </xf>
    <xf numFmtId="0" fontId="13" fillId="0" borderId="36" xfId="0" applyFont="1" applyBorder="1" applyAlignment="1">
      <alignment horizontal="center" vertical="center"/>
    </xf>
    <xf numFmtId="0" fontId="40" fillId="0" borderId="36" xfId="0" applyFont="1" applyBorder="1" applyAlignment="1">
      <alignment horizontal="center" vertical="center"/>
    </xf>
    <xf numFmtId="0" fontId="13" fillId="0" borderId="38" xfId="0" applyFont="1" applyBorder="1" applyAlignment="1">
      <alignment horizontal="center" vertical="center"/>
    </xf>
    <xf numFmtId="0" fontId="40" fillId="0" borderId="35" xfId="0" applyFont="1" applyBorder="1" applyAlignment="1">
      <alignment horizontal="center" vertical="center"/>
    </xf>
    <xf numFmtId="0" fontId="40" fillId="0" borderId="20" xfId="0" applyFont="1" applyBorder="1">
      <alignment vertical="center"/>
    </xf>
    <xf numFmtId="0" fontId="40" fillId="0" borderId="20" xfId="0" applyFont="1" applyBorder="1" applyAlignment="1">
      <alignment vertical="center" wrapText="1"/>
    </xf>
    <xf numFmtId="0" fontId="40" fillId="0" borderId="20" xfId="0" applyFont="1" applyBorder="1" applyAlignment="1">
      <alignment horizontal="center" vertical="center"/>
    </xf>
    <xf numFmtId="0" fontId="40" fillId="0" borderId="38" xfId="0" applyFont="1" applyBorder="1" applyAlignment="1">
      <alignment horizontal="center" vertical="center"/>
    </xf>
    <xf numFmtId="0" fontId="32" fillId="0" borderId="39" xfId="0" applyFont="1" applyBorder="1" applyAlignment="1">
      <alignment horizontal="justify" vertical="center" wrapText="1"/>
    </xf>
    <xf numFmtId="0" fontId="13" fillId="0" borderId="37" xfId="0" applyFont="1" applyBorder="1" applyAlignment="1">
      <alignment horizontal="justify" vertical="center" wrapText="1"/>
    </xf>
    <xf numFmtId="0" fontId="10" fillId="0" borderId="37" xfId="0" quotePrefix="1" applyFont="1" applyBorder="1">
      <alignment vertical="center"/>
    </xf>
    <xf numFmtId="0" fontId="10" fillId="0" borderId="39" xfId="0" applyFont="1" applyBorder="1">
      <alignment vertical="center"/>
    </xf>
    <xf numFmtId="0" fontId="0" fillId="0" borderId="37" xfId="0" quotePrefix="1" applyBorder="1">
      <alignment vertical="center"/>
    </xf>
    <xf numFmtId="0" fontId="45" fillId="0" borderId="0" xfId="0" applyFont="1">
      <alignment vertical="center"/>
    </xf>
    <xf numFmtId="0" fontId="40" fillId="0" borderId="36" xfId="0" quotePrefix="1" applyFont="1" applyBorder="1" applyAlignment="1">
      <alignment horizontal="center" vertical="center"/>
    </xf>
    <xf numFmtId="0" fontId="10" fillId="0" borderId="37" xfId="0" applyFont="1" applyBorder="1" applyAlignment="1">
      <alignment vertical="center" wrapText="1"/>
    </xf>
    <xf numFmtId="0" fontId="40" fillId="0" borderId="37" xfId="0" applyFont="1" applyBorder="1">
      <alignment vertical="center"/>
    </xf>
    <xf numFmtId="0" fontId="40" fillId="0" borderId="38" xfId="0" quotePrefix="1" applyFont="1" applyBorder="1" applyAlignment="1">
      <alignment horizontal="center" vertical="center"/>
    </xf>
    <xf numFmtId="0" fontId="42" fillId="0" borderId="29" xfId="0" applyFont="1" applyBorder="1" applyAlignment="1">
      <alignment vertical="center" wrapText="1"/>
    </xf>
    <xf numFmtId="0" fontId="34" fillId="0" borderId="37" xfId="0" applyFont="1" applyBorder="1" applyAlignment="1">
      <alignment horizontal="justify" vertical="center" wrapText="1"/>
    </xf>
    <xf numFmtId="0" fontId="10" fillId="0" borderId="37" xfId="0" quotePrefix="1" applyFont="1" applyBorder="1" applyAlignment="1">
      <alignment vertical="center" wrapText="1"/>
    </xf>
    <xf numFmtId="0" fontId="26" fillId="0" borderId="39" xfId="0" quotePrefix="1" applyFont="1" applyBorder="1" applyAlignment="1">
      <alignment horizontal="justify" vertical="center" wrapText="1"/>
    </xf>
    <xf numFmtId="0" fontId="10" fillId="0" borderId="39" xfId="0" quotePrefix="1" applyFont="1" applyBorder="1" applyAlignment="1">
      <alignment vertical="center" wrapText="1"/>
    </xf>
    <xf numFmtId="0" fontId="47" fillId="0" borderId="11" xfId="0" applyFont="1" applyBorder="1" applyAlignment="1">
      <alignment horizontal="justify" vertical="center" wrapText="1"/>
    </xf>
    <xf numFmtId="0" fontId="10" fillId="0" borderId="39" xfId="0" quotePrefix="1" applyFont="1" applyBorder="1" applyAlignment="1">
      <alignment horizontal="justify" vertical="center" wrapText="1"/>
    </xf>
    <xf numFmtId="0" fontId="13" fillId="0" borderId="20" xfId="0" applyFont="1" applyBorder="1" applyAlignment="1">
      <alignment horizontal="left" vertical="center"/>
    </xf>
    <xf numFmtId="0" fontId="41" fillId="0" borderId="0" xfId="0" applyFont="1" applyAlignment="1">
      <alignment horizontal="left" vertical="center"/>
    </xf>
    <xf numFmtId="0" fontId="13" fillId="0" borderId="36" xfId="0" quotePrefix="1" applyFont="1" applyBorder="1" applyAlignment="1">
      <alignment horizontal="center" vertical="center"/>
    </xf>
    <xf numFmtId="0" fontId="13" fillId="0" borderId="38" xfId="0" quotePrefix="1" applyFont="1" applyBorder="1" applyAlignment="1">
      <alignment horizontal="center" vertical="center"/>
    </xf>
    <xf numFmtId="0" fontId="13" fillId="0" borderId="29" xfId="0" applyFont="1" applyBorder="1" applyAlignment="1">
      <alignment horizontal="left" vertical="center"/>
    </xf>
    <xf numFmtId="0" fontId="40" fillId="0" borderId="20" xfId="0" applyFont="1" applyBorder="1" applyAlignment="1">
      <alignment horizontal="left" vertical="center"/>
    </xf>
    <xf numFmtId="0" fontId="40" fillId="0" borderId="0" xfId="0" applyFont="1" applyAlignment="1">
      <alignment horizontal="left" vertical="center" wrapText="1"/>
    </xf>
    <xf numFmtId="0" fontId="40" fillId="0" borderId="29" xfId="0" applyFont="1" applyBorder="1" applyAlignment="1">
      <alignment horizontal="left" vertical="center"/>
    </xf>
    <xf numFmtId="0" fontId="40" fillId="0" borderId="20" xfId="0" applyFont="1" applyBorder="1" applyAlignment="1">
      <alignment horizontal="left" vertical="center" wrapText="1"/>
    </xf>
    <xf numFmtId="0" fontId="41" fillId="0" borderId="0" xfId="0" applyFont="1" applyAlignment="1">
      <alignment vertical="center" wrapText="1"/>
    </xf>
    <xf numFmtId="0" fontId="10" fillId="0" borderId="37" xfId="0" quotePrefix="1" applyFont="1" applyBorder="1" applyAlignment="1">
      <alignment horizontal="justify" vertical="center" wrapText="1"/>
    </xf>
    <xf numFmtId="0" fontId="10" fillId="0" borderId="11" xfId="0" applyFont="1" applyBorder="1" applyAlignment="1">
      <alignment horizontal="justify" vertical="center" wrapText="1"/>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47" fillId="0" borderId="25" xfId="0" applyFont="1" applyBorder="1" applyAlignment="1">
      <alignment horizontal="justify" vertical="center" wrapText="1"/>
    </xf>
    <xf numFmtId="0" fontId="40" fillId="0" borderId="1" xfId="0" applyFont="1" applyBorder="1" applyAlignment="1">
      <alignment vertical="center" wrapText="1"/>
    </xf>
    <xf numFmtId="0" fontId="40" fillId="0" borderId="1" xfId="0" applyFont="1" applyBorder="1" applyAlignment="1">
      <alignment horizontal="center" vertical="center" wrapText="1"/>
    </xf>
    <xf numFmtId="0" fontId="13" fillId="0" borderId="1" xfId="0" applyFont="1" applyBorder="1">
      <alignment vertical="center"/>
    </xf>
    <xf numFmtId="0" fontId="10" fillId="0" borderId="43" xfId="0" applyFont="1" applyBorder="1" applyAlignment="1">
      <alignment horizontal="center" vertical="center" wrapText="1"/>
    </xf>
    <xf numFmtId="0" fontId="26" fillId="0" borderId="44" xfId="0" applyFont="1" applyBorder="1" applyAlignment="1">
      <alignment horizontal="justify" vertical="center" wrapText="1"/>
    </xf>
    <xf numFmtId="0" fontId="24" fillId="0" borderId="30" xfId="0" applyFont="1" applyBorder="1" applyAlignment="1">
      <alignment vertical="center" wrapText="1"/>
    </xf>
    <xf numFmtId="0" fontId="35" fillId="0" borderId="30" xfId="0" applyFont="1" applyBorder="1" applyAlignment="1">
      <alignment vertical="center" wrapText="1"/>
    </xf>
    <xf numFmtId="0" fontId="26" fillId="0" borderId="30" xfId="0" applyFont="1" applyBorder="1" applyAlignment="1">
      <alignment horizontal="center" vertical="center" wrapText="1"/>
    </xf>
    <xf numFmtId="0" fontId="10" fillId="0" borderId="30" xfId="0" applyFont="1" applyBorder="1" applyAlignment="1">
      <alignment horizontal="center" vertical="center" wrapText="1"/>
    </xf>
    <xf numFmtId="0" fontId="26" fillId="0" borderId="31" xfId="0" applyFont="1" applyBorder="1" applyAlignment="1">
      <alignment horizontal="justify" vertical="center" wrapText="1"/>
    </xf>
    <xf numFmtId="0" fontId="42" fillId="0" borderId="1" xfId="0" applyFont="1" applyBorder="1">
      <alignment vertical="center"/>
    </xf>
    <xf numFmtId="0" fontId="26" fillId="0" borderId="22" xfId="0" applyFont="1" applyBorder="1" applyAlignment="1">
      <alignment horizontal="justify" vertical="center" wrapText="1"/>
    </xf>
    <xf numFmtId="0" fontId="42" fillId="0" borderId="1" xfId="0" applyFont="1" applyBorder="1" applyAlignment="1">
      <alignment vertical="center" wrapText="1"/>
    </xf>
    <xf numFmtId="0" fontId="40" fillId="0" borderId="1" xfId="0" applyFont="1" applyBorder="1" applyAlignment="1">
      <alignment horizontal="left" vertical="center" wrapText="1"/>
    </xf>
    <xf numFmtId="0" fontId="13" fillId="0" borderId="1" xfId="0" applyFont="1" applyBorder="1" applyAlignment="1">
      <alignment horizontal="left" vertical="center"/>
    </xf>
    <xf numFmtId="0" fontId="47" fillId="0" borderId="42" xfId="0" applyFont="1" applyBorder="1" applyAlignment="1">
      <alignment horizontal="justify" vertical="center" wrapText="1"/>
    </xf>
    <xf numFmtId="0" fontId="40" fillId="0" borderId="1" xfId="0" applyFont="1" applyBorder="1" applyAlignment="1">
      <alignment horizontal="center" vertical="center"/>
    </xf>
    <xf numFmtId="0" fontId="41" fillId="0" borderId="1" xfId="0" applyFont="1" applyBorder="1">
      <alignment vertical="center"/>
    </xf>
    <xf numFmtId="0" fontId="40" fillId="0" borderId="1" xfId="0" applyFont="1" applyBorder="1">
      <alignment vertical="center"/>
    </xf>
    <xf numFmtId="0" fontId="11" fillId="0" borderId="30" xfId="0" applyFont="1" applyBorder="1" applyAlignment="1">
      <alignment horizontal="center" vertical="center" wrapText="1"/>
    </xf>
    <xf numFmtId="0" fontId="13" fillId="0" borderId="2" xfId="0" applyFont="1" applyBorder="1" applyAlignment="1">
      <alignment vertical="center" wrapText="1"/>
    </xf>
    <xf numFmtId="0" fontId="13" fillId="0" borderId="2" xfId="0" applyFont="1" applyBorder="1">
      <alignment vertical="center"/>
    </xf>
    <xf numFmtId="0" fontId="13" fillId="0" borderId="2" xfId="0" applyFont="1" applyBorder="1" applyAlignment="1">
      <alignment horizontal="center" vertical="center"/>
    </xf>
    <xf numFmtId="0" fontId="26" fillId="11" borderId="23" xfId="0" applyFont="1" applyFill="1" applyBorder="1" applyAlignment="1">
      <alignment horizontal="center" vertical="center" wrapText="1"/>
    </xf>
    <xf numFmtId="0" fontId="40" fillId="11" borderId="1" xfId="0" applyFont="1" applyFill="1" applyBorder="1" applyAlignment="1">
      <alignment vertical="center" wrapText="1"/>
    </xf>
    <xf numFmtId="0" fontId="40" fillId="11" borderId="1" xfId="0" applyFont="1" applyFill="1" applyBorder="1">
      <alignment vertical="center"/>
    </xf>
    <xf numFmtId="0" fontId="40" fillId="11" borderId="1" xfId="0" applyFont="1" applyFill="1" applyBorder="1" applyAlignment="1">
      <alignment horizontal="center" vertical="center"/>
    </xf>
    <xf numFmtId="0" fontId="13" fillId="11" borderId="1" xfId="0" applyFont="1" applyFill="1" applyBorder="1" applyAlignment="1">
      <alignment horizontal="center" vertical="center"/>
    </xf>
    <xf numFmtId="0" fontId="28" fillId="11" borderId="27" xfId="0" applyFont="1" applyFill="1" applyBorder="1" applyAlignment="1">
      <alignment horizontal="center" vertical="center" wrapText="1"/>
    </xf>
    <xf numFmtId="0" fontId="47" fillId="11" borderId="25" xfId="0" applyFont="1" applyFill="1" applyBorder="1" applyAlignment="1">
      <alignment horizontal="justify" vertical="center" wrapText="1"/>
    </xf>
    <xf numFmtId="0" fontId="40" fillId="0" borderId="45" xfId="0" applyFont="1" applyBorder="1" applyAlignment="1">
      <alignment vertical="center" wrapText="1"/>
    </xf>
    <xf numFmtId="0" fontId="40" fillId="0" borderId="45" xfId="0" applyFont="1" applyBorder="1">
      <alignment vertical="center"/>
    </xf>
    <xf numFmtId="0" fontId="40" fillId="0" borderId="45" xfId="0" applyFont="1" applyBorder="1" applyAlignment="1">
      <alignment horizontal="center" vertical="center"/>
    </xf>
    <xf numFmtId="0" fontId="13" fillId="0" borderId="45" xfId="0" applyFont="1" applyBorder="1" applyAlignment="1">
      <alignment horizontal="center" vertical="center"/>
    </xf>
    <xf numFmtId="0" fontId="47" fillId="0" borderId="31" xfId="0" applyFont="1" applyBorder="1" applyAlignment="1">
      <alignment horizontal="justify" vertical="center" wrapText="1"/>
    </xf>
    <xf numFmtId="0" fontId="13" fillId="0" borderId="46" xfId="0" applyFont="1" applyBorder="1" applyAlignment="1">
      <alignment horizontal="left" vertical="center"/>
    </xf>
    <xf numFmtId="0" fontId="40" fillId="0" borderId="2" xfId="0" applyFont="1" applyBorder="1" applyAlignment="1">
      <alignment vertical="center" wrapText="1"/>
    </xf>
    <xf numFmtId="0" fontId="40" fillId="0" borderId="2" xfId="0" applyFont="1" applyBorder="1">
      <alignment vertical="center"/>
    </xf>
    <xf numFmtId="0" fontId="40" fillId="0" borderId="2" xfId="0" applyFont="1" applyBorder="1" applyAlignment="1">
      <alignment horizontal="center" vertical="center"/>
    </xf>
    <xf numFmtId="0" fontId="26" fillId="11" borderId="28" xfId="0" applyFont="1" applyFill="1" applyBorder="1" applyAlignment="1">
      <alignment horizontal="center" vertical="center" wrapText="1"/>
    </xf>
    <xf numFmtId="0" fontId="40" fillId="11" borderId="45" xfId="0" applyFont="1" applyFill="1" applyBorder="1" applyAlignment="1">
      <alignment vertical="center" wrapText="1"/>
    </xf>
    <xf numFmtId="0" fontId="13" fillId="11" borderId="45" xfId="0" applyFont="1" applyFill="1" applyBorder="1" applyAlignment="1">
      <alignment horizontal="center" vertical="center"/>
    </xf>
    <xf numFmtId="0" fontId="10" fillId="11" borderId="30" xfId="0" applyFont="1" applyFill="1" applyBorder="1" applyAlignment="1">
      <alignment vertical="center" wrapText="1"/>
    </xf>
    <xf numFmtId="0" fontId="47" fillId="11" borderId="31" xfId="0" applyFont="1" applyFill="1" applyBorder="1" applyAlignment="1">
      <alignment horizontal="justify" vertical="center" wrapText="1"/>
    </xf>
    <xf numFmtId="0" fontId="42" fillId="11" borderId="47" xfId="0" applyFont="1" applyFill="1" applyBorder="1">
      <alignment vertical="center"/>
    </xf>
    <xf numFmtId="0" fontId="13" fillId="11" borderId="48" xfId="0" applyFont="1" applyFill="1" applyBorder="1" applyAlignment="1">
      <alignment horizontal="left" vertical="center"/>
    </xf>
    <xf numFmtId="0" fontId="10" fillId="11" borderId="24" xfId="0" applyFont="1" applyFill="1" applyBorder="1" applyAlignment="1">
      <alignment vertical="center" wrapText="1"/>
    </xf>
    <xf numFmtId="0" fontId="10" fillId="0" borderId="27" xfId="0" applyFont="1" applyBorder="1" applyAlignment="1">
      <alignment horizontal="center" vertical="center" wrapText="1"/>
    </xf>
    <xf numFmtId="0" fontId="26" fillId="0" borderId="23" xfId="0" quotePrefix="1" applyFont="1" applyBorder="1" applyAlignment="1">
      <alignment horizontal="center" vertical="center" wrapText="1"/>
    </xf>
    <xf numFmtId="0" fontId="26" fillId="0" borderId="49" xfId="0" quotePrefix="1" applyFont="1" applyBorder="1" applyAlignment="1">
      <alignment horizontal="center" vertical="center" wrapText="1"/>
    </xf>
    <xf numFmtId="0" fontId="13" fillId="0" borderId="50" xfId="0" applyFont="1" applyBorder="1">
      <alignment vertical="center"/>
    </xf>
    <xf numFmtId="0" fontId="40" fillId="0" borderId="51" xfId="0" applyFont="1" applyBorder="1">
      <alignment vertical="center"/>
    </xf>
    <xf numFmtId="0" fontId="40" fillId="0" borderId="52" xfId="0" applyFont="1" applyBorder="1">
      <alignment vertical="center"/>
    </xf>
    <xf numFmtId="0" fontId="40" fillId="0" borderId="50" xfId="0" applyFont="1" applyBorder="1" applyAlignment="1">
      <alignment horizontal="left" vertical="center"/>
    </xf>
    <xf numFmtId="0" fontId="13" fillId="11" borderId="50" xfId="0" applyFont="1" applyFill="1" applyBorder="1">
      <alignment vertical="center"/>
    </xf>
    <xf numFmtId="0" fontId="40" fillId="11" borderId="51" xfId="0" applyFont="1" applyFill="1" applyBorder="1">
      <alignment vertical="center"/>
    </xf>
    <xf numFmtId="0" fontId="10" fillId="11" borderId="24" xfId="0" applyFont="1" applyFill="1" applyBorder="1" applyAlignment="1">
      <alignment horizontal="center" vertical="center" wrapText="1"/>
    </xf>
    <xf numFmtId="0" fontId="13" fillId="0" borderId="53" xfId="0" applyFont="1" applyBorder="1" applyAlignment="1">
      <alignment horizontal="left" vertical="center" wrapText="1"/>
    </xf>
    <xf numFmtId="0" fontId="13" fillId="0" borderId="45" xfId="0" applyFont="1" applyBorder="1" applyAlignment="1">
      <alignment horizontal="left" vertical="center"/>
    </xf>
    <xf numFmtId="0" fontId="40" fillId="0" borderId="1" xfId="0" applyFont="1" applyBorder="1" applyAlignment="1">
      <alignment horizontal="left" vertical="center"/>
    </xf>
    <xf numFmtId="0" fontId="26" fillId="11" borderId="26" xfId="0" applyFont="1" applyFill="1" applyBorder="1" applyAlignment="1">
      <alignment horizontal="center" vertical="center" wrapText="1"/>
    </xf>
    <xf numFmtId="0" fontId="42" fillId="11" borderId="1" xfId="0" applyFont="1" applyFill="1" applyBorder="1">
      <alignment vertical="center"/>
    </xf>
    <xf numFmtId="0" fontId="40" fillId="11" borderId="1" xfId="0" applyFont="1" applyFill="1" applyBorder="1" applyAlignment="1">
      <alignment horizontal="left" vertical="center"/>
    </xf>
    <xf numFmtId="0" fontId="26" fillId="0" borderId="26" xfId="0" quotePrefix="1" applyFont="1" applyBorder="1" applyAlignment="1">
      <alignment horizontal="center" vertical="center" wrapText="1"/>
    </xf>
    <xf numFmtId="0" fontId="42" fillId="0" borderId="2" xfId="0" applyFont="1" applyBorder="1">
      <alignment vertical="center"/>
    </xf>
    <xf numFmtId="0" fontId="40" fillId="0" borderId="50" xfId="0" applyFont="1" applyBorder="1">
      <alignment vertical="center"/>
    </xf>
    <xf numFmtId="0" fontId="34" fillId="0" borderId="25" xfId="0" applyFont="1" applyBorder="1" applyAlignment="1">
      <alignment horizontal="justify" vertical="center" wrapText="1"/>
    </xf>
    <xf numFmtId="0" fontId="10" fillId="11" borderId="27" xfId="0" applyFont="1" applyFill="1" applyBorder="1" applyAlignment="1">
      <alignment horizontal="center" vertical="center" wrapText="1"/>
    </xf>
    <xf numFmtId="0" fontId="26" fillId="11" borderId="25" xfId="0" applyFont="1" applyFill="1" applyBorder="1" applyAlignment="1">
      <alignment horizontal="justify" vertical="center" wrapText="1"/>
    </xf>
    <xf numFmtId="0" fontId="28" fillId="11" borderId="21" xfId="0" applyFont="1" applyFill="1" applyBorder="1" applyAlignment="1">
      <alignment horizontal="center" vertical="center" wrapText="1"/>
    </xf>
    <xf numFmtId="0" fontId="26" fillId="11" borderId="22" xfId="0" applyFont="1" applyFill="1" applyBorder="1" applyAlignment="1">
      <alignment horizontal="justify" vertical="center" wrapText="1"/>
    </xf>
    <xf numFmtId="0" fontId="28" fillId="0" borderId="54" xfId="0" applyFont="1" applyBorder="1" applyAlignment="1">
      <alignment horizontal="center" vertical="center" wrapText="1"/>
    </xf>
    <xf numFmtId="0" fontId="47" fillId="0" borderId="55" xfId="0" applyFont="1" applyBorder="1" applyAlignment="1">
      <alignment horizontal="justify" vertical="center" wrapText="1"/>
    </xf>
    <xf numFmtId="0" fontId="7" fillId="8" borderId="0" xfId="1" applyFont="1" applyFill="1" applyAlignment="1">
      <alignment vertical="center"/>
    </xf>
    <xf numFmtId="0" fontId="26" fillId="0" borderId="56" xfId="0" applyFont="1" applyBorder="1" applyAlignment="1">
      <alignment horizontal="center" vertical="center" wrapText="1"/>
    </xf>
    <xf numFmtId="0" fontId="24" fillId="0" borderId="0" xfId="0" applyFont="1">
      <alignment vertical="center"/>
    </xf>
    <xf numFmtId="0" fontId="28" fillId="0" borderId="57" xfId="0" applyFont="1" applyBorder="1" applyAlignment="1">
      <alignment horizontal="center" vertical="center" wrapText="1"/>
    </xf>
    <xf numFmtId="0" fontId="10" fillId="0" borderId="42" xfId="0" applyFont="1" applyBorder="1" applyAlignment="1">
      <alignment horizontal="justify" vertical="center" wrapText="1"/>
    </xf>
    <xf numFmtId="0" fontId="26" fillId="0" borderId="58" xfId="0" applyFont="1" applyBorder="1" applyAlignment="1">
      <alignment horizontal="center" vertical="center" wrapText="1"/>
    </xf>
    <xf numFmtId="0" fontId="10" fillId="0" borderId="59" xfId="0" applyFont="1" applyBorder="1" applyAlignment="1">
      <alignment vertical="center" wrapText="1"/>
    </xf>
    <xf numFmtId="0" fontId="28" fillId="0" borderId="59" xfId="0" applyFont="1" applyBorder="1" applyAlignment="1">
      <alignment horizontal="center" vertical="center" wrapText="1"/>
    </xf>
    <xf numFmtId="0" fontId="10" fillId="0" borderId="42" xfId="0" applyFont="1" applyBorder="1" applyAlignment="1">
      <alignment horizontal="left" vertical="center" wrapText="1"/>
    </xf>
    <xf numFmtId="0" fontId="10" fillId="0" borderId="59" xfId="0" applyFont="1" applyBorder="1" applyAlignment="1">
      <alignment horizontal="center" vertical="center" wrapText="1"/>
    </xf>
    <xf numFmtId="0" fontId="24" fillId="0" borderId="37" xfId="0" quotePrefix="1" applyFont="1" applyBorder="1">
      <alignment vertical="center"/>
    </xf>
    <xf numFmtId="0" fontId="25" fillId="13" borderId="12" xfId="0" applyFont="1" applyFill="1" applyBorder="1" applyAlignment="1">
      <alignment horizontal="center" vertical="center" wrapText="1"/>
    </xf>
    <xf numFmtId="0" fontId="23" fillId="13" borderId="40" xfId="0" applyFont="1" applyFill="1" applyBorder="1" applyAlignment="1">
      <alignment horizontal="center" vertical="center" wrapText="1"/>
    </xf>
    <xf numFmtId="0" fontId="23" fillId="13" borderId="14" xfId="0" applyFont="1" applyFill="1" applyBorder="1" applyAlignment="1">
      <alignment horizontal="center" vertical="center" wrapText="1"/>
    </xf>
    <xf numFmtId="0" fontId="24" fillId="0" borderId="20" xfId="0" applyFont="1" applyBorder="1" applyAlignment="1">
      <alignment vertical="center" wrapText="1"/>
    </xf>
    <xf numFmtId="0" fontId="24" fillId="0" borderId="11" xfId="0" applyFont="1" applyBorder="1">
      <alignment vertical="center"/>
    </xf>
    <xf numFmtId="0" fontId="50" fillId="0" borderId="0" xfId="0" applyFont="1" applyAlignment="1">
      <alignment vertical="center" wrapText="1"/>
    </xf>
    <xf numFmtId="0" fontId="24" fillId="0" borderId="37" xfId="0" applyFont="1" applyBorder="1">
      <alignment vertical="center"/>
    </xf>
    <xf numFmtId="0" fontId="24" fillId="0" borderId="29" xfId="0" applyFont="1" applyBorder="1" applyAlignment="1">
      <alignment vertical="center" wrapText="1"/>
    </xf>
    <xf numFmtId="0" fontId="10" fillId="0" borderId="39" xfId="0" applyFont="1" applyBorder="1" applyAlignment="1">
      <alignment vertical="center" wrapText="1"/>
    </xf>
    <xf numFmtId="0" fontId="0" fillId="0" borderId="36" xfId="0" applyBorder="1">
      <alignment vertical="center"/>
    </xf>
    <xf numFmtId="0" fontId="31" fillId="0" borderId="0" xfId="0" applyFont="1" applyAlignment="1">
      <alignment vertical="center" wrapText="1"/>
    </xf>
    <xf numFmtId="0" fontId="26" fillId="0" borderId="0" xfId="0" applyFont="1" applyAlignment="1">
      <alignment vertical="center" wrapText="1"/>
    </xf>
    <xf numFmtId="0" fontId="29" fillId="0" borderId="36" xfId="0" applyFont="1" applyBorder="1" applyAlignment="1">
      <alignment horizontal="justify" vertical="center"/>
    </xf>
    <xf numFmtId="0" fontId="51" fillId="13" borderId="12" xfId="0" applyFont="1" applyFill="1" applyBorder="1" applyAlignment="1">
      <alignment horizontal="center" vertical="center" wrapText="1"/>
    </xf>
    <xf numFmtId="0" fontId="52" fillId="13" borderId="40" xfId="0" applyFont="1" applyFill="1" applyBorder="1" applyAlignment="1">
      <alignment horizontal="center" vertical="center" wrapText="1"/>
    </xf>
    <xf numFmtId="0" fontId="52" fillId="13" borderId="14" xfId="0" applyFont="1" applyFill="1" applyBorder="1" applyAlignment="1">
      <alignment horizontal="center" vertical="center" wrapText="1"/>
    </xf>
    <xf numFmtId="0" fontId="35" fillId="0" borderId="35" xfId="0" applyFont="1" applyBorder="1" applyAlignment="1">
      <alignment horizontal="center" vertical="center" wrapText="1"/>
    </xf>
    <xf numFmtId="0" fontId="36" fillId="0" borderId="20" xfId="0" applyFont="1" applyBorder="1" applyAlignment="1">
      <alignment horizontal="justify" vertical="center" wrapText="1"/>
    </xf>
    <xf numFmtId="0" fontId="36" fillId="0" borderId="20" xfId="0" applyFont="1" applyBorder="1">
      <alignment vertical="center"/>
    </xf>
    <xf numFmtId="0" fontId="35" fillId="0" borderId="20" xfId="0" applyFont="1" applyBorder="1" applyAlignment="1">
      <alignment horizontal="center" vertical="center" wrapText="1"/>
    </xf>
    <xf numFmtId="0" fontId="53" fillId="0" borderId="20" xfId="0" applyFont="1" applyBorder="1" applyAlignment="1">
      <alignment horizontal="center" vertical="center" wrapText="1"/>
    </xf>
    <xf numFmtId="0" fontId="35" fillId="0" borderId="11" xfId="0" applyFont="1" applyBorder="1" applyAlignment="1">
      <alignment horizontal="justify" vertical="center" wrapText="1"/>
    </xf>
    <xf numFmtId="0" fontId="35" fillId="0" borderId="36" xfId="0" applyFont="1" applyBorder="1" applyAlignment="1">
      <alignment horizontal="center" vertical="center" wrapText="1"/>
    </xf>
    <xf numFmtId="0" fontId="36" fillId="0" borderId="0" xfId="0" applyFont="1" applyAlignment="1">
      <alignment vertical="center" wrapText="1"/>
    </xf>
    <xf numFmtId="0" fontId="53" fillId="0" borderId="0" xfId="0" applyFont="1" applyAlignment="1">
      <alignment horizontal="center" vertical="center" wrapText="1"/>
    </xf>
    <xf numFmtId="0" fontId="36" fillId="0" borderId="37" xfId="0" applyFont="1" applyBorder="1" applyAlignment="1">
      <alignment horizontal="justify" vertical="center" wrapText="1"/>
    </xf>
    <xf numFmtId="0" fontId="36" fillId="0" borderId="0" xfId="0" applyFont="1">
      <alignment vertical="center"/>
    </xf>
    <xf numFmtId="0" fontId="54" fillId="0" borderId="37" xfId="0" applyFont="1" applyBorder="1" applyAlignment="1">
      <alignment horizontal="justify" vertical="center" wrapText="1"/>
    </xf>
    <xf numFmtId="0" fontId="54" fillId="0" borderId="37" xfId="0" applyFont="1" applyBorder="1" applyAlignment="1">
      <alignment horizontal="left" vertical="center" wrapText="1"/>
    </xf>
    <xf numFmtId="0" fontId="35" fillId="0" borderId="38" xfId="0" applyFont="1" applyBorder="1" applyAlignment="1">
      <alignment horizontal="center" vertical="center" wrapText="1"/>
    </xf>
    <xf numFmtId="0" fontId="36" fillId="0" borderId="29" xfId="0" applyFont="1" applyBorder="1" applyAlignment="1">
      <alignment vertical="center" wrapText="1"/>
    </xf>
    <xf numFmtId="0" fontId="36" fillId="0" borderId="29" xfId="0" applyFont="1" applyBorder="1">
      <alignment vertical="center"/>
    </xf>
    <xf numFmtId="0" fontId="53" fillId="0" borderId="29" xfId="0" applyFont="1" applyBorder="1" applyAlignment="1">
      <alignment horizontal="center" vertical="center" wrapText="1"/>
    </xf>
    <xf numFmtId="0" fontId="54" fillId="0" borderId="39" xfId="0" applyFont="1" applyBorder="1" applyAlignment="1">
      <alignment horizontal="left" vertical="center" wrapText="1"/>
    </xf>
    <xf numFmtId="0" fontId="25" fillId="13" borderId="60" xfId="0" applyFont="1" applyFill="1" applyBorder="1" applyAlignment="1">
      <alignment horizontal="center" vertical="center" wrapText="1"/>
    </xf>
    <xf numFmtId="0" fontId="24" fillId="0" borderId="37" xfId="0" applyFont="1" applyBorder="1" applyAlignment="1">
      <alignment vertical="center" wrapText="1"/>
    </xf>
    <xf numFmtId="0" fontId="24" fillId="0" borderId="39" xfId="0" applyFont="1" applyBorder="1" applyAlignment="1">
      <alignment vertical="center" wrapText="1"/>
    </xf>
    <xf numFmtId="0" fontId="25" fillId="13" borderId="61" xfId="0" applyFont="1" applyFill="1" applyBorder="1" applyAlignment="1">
      <alignment horizontal="center" vertical="center" wrapText="1"/>
    </xf>
    <xf numFmtId="0" fontId="23" fillId="13" borderId="20" xfId="0" applyFont="1" applyFill="1" applyBorder="1" applyAlignment="1">
      <alignment horizontal="center" vertical="center" wrapText="1"/>
    </xf>
    <xf numFmtId="0" fontId="23" fillId="13" borderId="11" xfId="0" applyFont="1" applyFill="1" applyBorder="1" applyAlignment="1">
      <alignment horizontal="center" vertical="center" wrapText="1"/>
    </xf>
    <xf numFmtId="0" fontId="0" fillId="0" borderId="20" xfId="0" applyBorder="1">
      <alignment vertical="center"/>
    </xf>
    <xf numFmtId="0" fontId="35" fillId="0" borderId="12" xfId="0" applyFont="1" applyBorder="1" applyAlignment="1">
      <alignment horizontal="center" vertical="center" wrapText="1"/>
    </xf>
    <xf numFmtId="0" fontId="36" fillId="0" borderId="40" xfId="0" applyFont="1" applyBorder="1" applyAlignment="1">
      <alignment vertical="center" wrapText="1"/>
    </xf>
    <xf numFmtId="0" fontId="10" fillId="0" borderId="40" xfId="0" applyFont="1" applyBorder="1" applyAlignment="1">
      <alignment vertical="center" wrapText="1"/>
    </xf>
    <xf numFmtId="0" fontId="0" fillId="0" borderId="40" xfId="0" applyBorder="1">
      <alignment vertical="center"/>
    </xf>
    <xf numFmtId="0" fontId="24" fillId="0" borderId="14" xfId="0" applyFont="1" applyBorder="1">
      <alignment vertical="center"/>
    </xf>
    <xf numFmtId="0" fontId="25" fillId="13" borderId="35" xfId="0" applyFont="1" applyFill="1" applyBorder="1" applyAlignment="1">
      <alignment horizontal="center" vertical="center" wrapText="1"/>
    </xf>
    <xf numFmtId="0" fontId="56" fillId="0" borderId="0" xfId="0" applyFont="1">
      <alignment vertical="center"/>
    </xf>
    <xf numFmtId="0" fontId="24" fillId="0" borderId="29" xfId="0" applyFont="1" applyBorder="1">
      <alignment vertical="center"/>
    </xf>
    <xf numFmtId="0" fontId="57" fillId="0" borderId="0" xfId="0" applyFont="1" applyAlignment="1">
      <alignment vertical="center" wrapText="1"/>
    </xf>
    <xf numFmtId="0" fontId="24" fillId="0" borderId="20" xfId="0" applyFont="1" applyBorder="1">
      <alignment vertical="center"/>
    </xf>
    <xf numFmtId="0" fontId="58" fillId="0" borderId="0" xfId="0" applyFont="1" applyAlignment="1">
      <alignment vertical="center" wrapText="1"/>
    </xf>
    <xf numFmtId="0" fontId="58" fillId="0" borderId="20" xfId="0" applyFont="1" applyBorder="1" applyAlignment="1">
      <alignment vertical="center" wrapText="1"/>
    </xf>
    <xf numFmtId="0" fontId="10" fillId="0" borderId="11" xfId="0" applyFont="1" applyBorder="1">
      <alignment vertical="center"/>
    </xf>
    <xf numFmtId="2" fontId="35" fillId="0" borderId="36" xfId="0" applyNumberFormat="1" applyFont="1" applyBorder="1" applyAlignment="1">
      <alignment horizontal="center" vertical="center" wrapText="1"/>
    </xf>
    <xf numFmtId="0" fontId="0" fillId="0" borderId="11" xfId="0" applyBorder="1">
      <alignment vertical="center"/>
    </xf>
    <xf numFmtId="0" fontId="60" fillId="0" borderId="0" xfId="0" applyFont="1" applyAlignment="1">
      <alignment vertical="center" wrapText="1"/>
    </xf>
    <xf numFmtId="0" fontId="24" fillId="0" borderId="62" xfId="0" applyFont="1" applyBorder="1" applyAlignment="1">
      <alignment vertical="center" wrapText="1"/>
    </xf>
    <xf numFmtId="0" fontId="61" fillId="0" borderId="0" xfId="0" applyFont="1" applyAlignment="1">
      <alignment vertical="center" wrapText="1"/>
    </xf>
    <xf numFmtId="0" fontId="24" fillId="0" borderId="11" xfId="0" applyFont="1" applyBorder="1" applyAlignment="1">
      <alignment vertical="center" wrapText="1"/>
    </xf>
    <xf numFmtId="2" fontId="26" fillId="0" borderId="36" xfId="0" applyNumberFormat="1" applyFont="1" applyBorder="1" applyAlignment="1">
      <alignment horizontal="center" vertical="center" wrapText="1"/>
    </xf>
    <xf numFmtId="0" fontId="62" fillId="0" borderId="0" xfId="0" applyFont="1" applyAlignment="1">
      <alignment vertical="center" wrapText="1"/>
    </xf>
    <xf numFmtId="0" fontId="10" fillId="0" borderId="60" xfId="0" applyFont="1" applyBorder="1">
      <alignment vertical="center"/>
    </xf>
    <xf numFmtId="0" fontId="63" fillId="0" borderId="0" xfId="0" applyFont="1" applyAlignment="1">
      <alignment vertical="center" wrapText="1"/>
    </xf>
    <xf numFmtId="0" fontId="56" fillId="0" borderId="37" xfId="0" applyFont="1" applyBorder="1">
      <alignment vertical="center"/>
    </xf>
    <xf numFmtId="0" fontId="29" fillId="0" borderId="12" xfId="0" applyFont="1" applyBorder="1" applyAlignment="1">
      <alignment horizontal="justify" vertical="center"/>
    </xf>
    <xf numFmtId="0" fontId="10" fillId="0" borderId="40" xfId="0" applyFont="1" applyBorder="1">
      <alignment vertical="center"/>
    </xf>
    <xf numFmtId="0" fontId="10" fillId="0" borderId="14" xfId="0" applyFont="1" applyBorder="1">
      <alignment vertical="center"/>
    </xf>
    <xf numFmtId="0" fontId="52" fillId="13" borderId="12" xfId="0" applyFont="1" applyFill="1" applyBorder="1" applyAlignment="1">
      <alignment horizontal="center" vertical="center" wrapText="1"/>
    </xf>
    <xf numFmtId="0" fontId="56" fillId="0" borderId="29" xfId="0" applyFont="1" applyBorder="1">
      <alignment vertical="center"/>
    </xf>
    <xf numFmtId="0" fontId="24" fillId="0" borderId="40" xfId="0" applyFont="1" applyBorder="1" applyAlignment="1">
      <alignment vertical="center" wrapText="1"/>
    </xf>
    <xf numFmtId="0" fontId="24" fillId="0" borderId="14" xfId="0" applyFont="1" applyBorder="1" applyAlignment="1">
      <alignment vertical="center" wrapText="1"/>
    </xf>
    <xf numFmtId="0" fontId="64" fillId="0" borderId="0" xfId="0" applyFont="1" applyAlignment="1">
      <alignment vertical="center" wrapText="1"/>
    </xf>
    <xf numFmtId="0" fontId="36" fillId="0" borderId="37" xfId="0" applyFont="1" applyBorder="1" applyAlignment="1">
      <alignment vertical="center" wrapText="1"/>
    </xf>
    <xf numFmtId="0" fontId="24" fillId="0" borderId="20" xfId="0" applyFont="1" applyBorder="1" applyAlignment="1">
      <alignment horizontal="justify" vertical="center" wrapText="1"/>
    </xf>
    <xf numFmtId="0" fontId="24" fillId="0" borderId="0" xfId="0" applyFont="1" applyAlignment="1">
      <alignment horizontal="justify" vertical="center" wrapText="1"/>
    </xf>
    <xf numFmtId="0" fontId="24" fillId="0" borderId="63" xfId="0" applyFont="1" applyBorder="1" applyAlignment="1">
      <alignment vertical="center" wrapText="1"/>
    </xf>
    <xf numFmtId="0" fontId="0" fillId="0" borderId="11" xfId="0" applyBorder="1" applyAlignment="1">
      <alignment vertical="center" wrapText="1"/>
    </xf>
    <xf numFmtId="0" fontId="65" fillId="0" borderId="37" xfId="0" applyFont="1" applyBorder="1">
      <alignment vertical="center"/>
    </xf>
    <xf numFmtId="0" fontId="0" fillId="0" borderId="38" xfId="0" applyBorder="1">
      <alignment vertical="center"/>
    </xf>
    <xf numFmtId="0" fontId="62" fillId="0" borderId="0" xfId="0" applyFont="1" applyAlignment="1">
      <alignment horizontal="justify" vertical="center" wrapText="1"/>
    </xf>
    <xf numFmtId="0" fontId="60" fillId="0" borderId="20" xfId="0" applyFont="1" applyBorder="1" applyAlignment="1">
      <alignment vertical="center" wrapText="1"/>
    </xf>
    <xf numFmtId="0" fontId="66" fillId="0" borderId="11" xfId="0" quotePrefix="1" applyFont="1" applyBorder="1" applyAlignment="1">
      <alignment vertical="center" wrapText="1"/>
    </xf>
    <xf numFmtId="0" fontId="65" fillId="0" borderId="37" xfId="0" applyFont="1" applyBorder="1" applyAlignment="1">
      <alignment vertical="center" wrapText="1"/>
    </xf>
    <xf numFmtId="0" fontId="66" fillId="0" borderId="37" xfId="0" applyFont="1" applyBorder="1" applyAlignment="1">
      <alignment vertical="center" wrapText="1"/>
    </xf>
    <xf numFmtId="0" fontId="24" fillId="0" borderId="40" xfId="0" applyFont="1" applyBorder="1">
      <alignment vertical="center"/>
    </xf>
    <xf numFmtId="0" fontId="60" fillId="0" borderId="40" xfId="0" applyFont="1" applyBorder="1">
      <alignment vertical="center"/>
    </xf>
    <xf numFmtId="0" fontId="66" fillId="0" borderId="14" xfId="0" quotePrefix="1" applyFont="1" applyBorder="1" applyAlignment="1">
      <alignment vertical="center" wrapText="1"/>
    </xf>
    <xf numFmtId="0" fontId="35" fillId="0" borderId="0" xfId="0" applyFont="1" applyAlignment="1">
      <alignment horizontal="center" vertical="center" wrapText="1"/>
    </xf>
    <xf numFmtId="0" fontId="65" fillId="0" borderId="0" xfId="0" applyFont="1" applyAlignment="1">
      <alignment vertical="center" wrapText="1"/>
    </xf>
    <xf numFmtId="0" fontId="66" fillId="0" borderId="0" xfId="0" applyFont="1" applyAlignment="1">
      <alignment vertical="center" wrapText="1"/>
    </xf>
    <xf numFmtId="0" fontId="24" fillId="0" borderId="35" xfId="0" applyFont="1" applyBorder="1" applyAlignment="1">
      <alignment vertical="center" wrapText="1"/>
    </xf>
    <xf numFmtId="0" fontId="24" fillId="0" borderId="36" xfId="0" applyFont="1" applyBorder="1" applyAlignment="1">
      <alignment vertical="center" wrapText="1"/>
    </xf>
    <xf numFmtId="0" fontId="24" fillId="0" borderId="38" xfId="0" applyFont="1" applyBorder="1" applyAlignment="1">
      <alignment vertical="center" wrapText="1"/>
    </xf>
    <xf numFmtId="0" fontId="60" fillId="0" borderId="20" xfId="0" applyFont="1" applyBorder="1">
      <alignment vertical="center"/>
    </xf>
    <xf numFmtId="0" fontId="10" fillId="0" borderId="21" xfId="0" applyFont="1" applyBorder="1" applyAlignment="1">
      <alignment horizontal="justify" vertical="center" wrapText="1"/>
    </xf>
    <xf numFmtId="0" fontId="26" fillId="0" borderId="21" xfId="0" applyFont="1" applyBorder="1" applyAlignment="1">
      <alignment horizontal="center" vertical="center" wrapText="1"/>
    </xf>
    <xf numFmtId="0" fontId="32" fillId="0" borderId="25" xfId="0" applyFont="1" applyBorder="1" applyAlignment="1">
      <alignment horizontal="left" vertical="center" wrapText="1"/>
    </xf>
    <xf numFmtId="0" fontId="26" fillId="0" borderId="24" xfId="0" applyFont="1" applyBorder="1" applyAlignment="1">
      <alignment vertical="center" wrapText="1"/>
    </xf>
    <xf numFmtId="0" fontId="10" fillId="0" borderId="30" xfId="0" applyFont="1" applyBorder="1" applyAlignment="1">
      <alignment horizontal="justify" vertical="center" wrapText="1"/>
    </xf>
    <xf numFmtId="0" fontId="31" fillId="0" borderId="30" xfId="0" applyFont="1" applyBorder="1" applyAlignment="1">
      <alignment horizontal="justify" vertical="center" wrapText="1"/>
    </xf>
    <xf numFmtId="0" fontId="32" fillId="0" borderId="31" xfId="0" applyFont="1" applyBorder="1" applyAlignment="1">
      <alignment horizontal="justify" vertical="center" wrapText="1"/>
    </xf>
    <xf numFmtId="0" fontId="10" fillId="0" borderId="20" xfId="0" applyFont="1" applyBorder="1">
      <alignment vertical="center"/>
    </xf>
    <xf numFmtId="0" fontId="65" fillId="0" borderId="39" xfId="0" applyFont="1" applyBorder="1" applyAlignment="1">
      <alignment vertical="center" wrapText="1"/>
    </xf>
    <xf numFmtId="0" fontId="10" fillId="0" borderId="36" xfId="0" applyFont="1" applyBorder="1">
      <alignment vertical="center"/>
    </xf>
    <xf numFmtId="0" fontId="29" fillId="0" borderId="35" xfId="0" applyFont="1" applyBorder="1" applyAlignment="1">
      <alignment horizontal="justify" vertical="center"/>
    </xf>
    <xf numFmtId="0" fontId="32" fillId="0" borderId="37" xfId="0" applyFont="1" applyBorder="1" applyAlignment="1">
      <alignment horizontal="left" vertical="center" wrapText="1"/>
    </xf>
    <xf numFmtId="0" fontId="32" fillId="0" borderId="39" xfId="0" applyFont="1" applyBorder="1" applyAlignment="1">
      <alignment horizontal="left" vertical="center" wrapText="1"/>
    </xf>
    <xf numFmtId="0" fontId="72" fillId="0" borderId="0" xfId="0" applyFont="1" applyAlignment="1">
      <alignment vertical="center" wrapText="1"/>
    </xf>
    <xf numFmtId="0" fontId="50" fillId="0" borderId="29" xfId="0" applyFont="1" applyBorder="1" applyAlignment="1">
      <alignment vertical="center" wrapText="1"/>
    </xf>
    <xf numFmtId="0" fontId="36" fillId="0" borderId="39" xfId="0" applyFont="1" applyBorder="1">
      <alignment vertical="center"/>
    </xf>
    <xf numFmtId="0" fontId="24" fillId="0" borderId="20" xfId="0" applyFont="1" applyBorder="1" applyAlignment="1">
      <alignment horizontal="left" vertical="center" wrapText="1"/>
    </xf>
    <xf numFmtId="0" fontId="24" fillId="0" borderId="0" xfId="0" applyFont="1" applyAlignment="1">
      <alignment horizontal="left" vertical="center" wrapText="1"/>
    </xf>
    <xf numFmtId="0" fontId="75" fillId="0" borderId="0" xfId="0" applyFont="1" applyAlignment="1">
      <alignment vertical="center" wrapText="1"/>
    </xf>
    <xf numFmtId="0" fontId="76" fillId="0" borderId="20" xfId="0" applyFont="1" applyBorder="1" applyAlignment="1">
      <alignment vertical="center" wrapText="1"/>
    </xf>
    <xf numFmtId="0" fontId="10" fillId="0" borderId="38" xfId="0" applyFont="1" applyBorder="1">
      <alignment vertical="center"/>
    </xf>
    <xf numFmtId="0" fontId="63" fillId="0" borderId="29" xfId="0" applyFont="1" applyBorder="1" applyAlignment="1">
      <alignment vertical="center" wrapText="1"/>
    </xf>
    <xf numFmtId="0" fontId="10" fillId="0" borderId="63" xfId="0" applyFont="1" applyBorder="1" applyAlignment="1">
      <alignment vertical="center" wrapText="1"/>
    </xf>
    <xf numFmtId="0" fontId="24" fillId="0" borderId="29" xfId="0" applyFont="1" applyBorder="1" applyAlignment="1">
      <alignment horizontal="justify" vertical="center" wrapText="1"/>
    </xf>
    <xf numFmtId="0" fontId="58" fillId="0" borderId="0" xfId="0" applyFont="1" applyAlignment="1">
      <alignment horizontal="justify" vertical="center" wrapText="1"/>
    </xf>
    <xf numFmtId="0" fontId="10" fillId="0" borderId="29" xfId="0" applyFont="1" applyBorder="1" applyAlignment="1">
      <alignment horizontal="justify" vertical="center" wrapText="1"/>
    </xf>
    <xf numFmtId="0" fontId="77" fillId="0" borderId="20" xfId="0" applyFont="1" applyBorder="1" applyAlignment="1">
      <alignment horizontal="justify" vertical="center" wrapText="1"/>
    </xf>
    <xf numFmtId="0" fontId="78" fillId="0" borderId="20" xfId="0" applyFont="1" applyBorder="1">
      <alignment vertical="center"/>
    </xf>
    <xf numFmtId="0" fontId="78" fillId="0" borderId="11" xfId="0" applyFont="1" applyBorder="1" applyAlignment="1">
      <alignment vertical="center" wrapText="1"/>
    </xf>
    <xf numFmtId="0" fontId="77" fillId="0" borderId="0" xfId="0" applyFont="1" applyAlignment="1">
      <alignment vertical="center" wrapText="1"/>
    </xf>
    <xf numFmtId="0" fontId="78" fillId="0" borderId="0" xfId="0" applyFont="1">
      <alignment vertical="center"/>
    </xf>
    <xf numFmtId="0" fontId="78" fillId="0" borderId="37" xfId="0" applyFont="1" applyBorder="1" applyAlignment="1">
      <alignment vertical="center" wrapText="1"/>
    </xf>
    <xf numFmtId="0" fontId="36" fillId="0" borderId="0" xfId="0" applyFont="1" applyAlignment="1">
      <alignment horizontal="justify" vertical="center" wrapText="1"/>
    </xf>
    <xf numFmtId="0" fontId="77" fillId="0" borderId="0" xfId="0" applyFont="1" applyAlignment="1">
      <alignment horizontal="justify" vertical="center" wrapText="1"/>
    </xf>
    <xf numFmtId="0" fontId="36" fillId="0" borderId="37" xfId="0" applyFont="1" applyBorder="1">
      <alignment vertical="center"/>
    </xf>
    <xf numFmtId="0" fontId="78" fillId="0" borderId="37" xfId="0" applyFont="1" applyBorder="1">
      <alignment vertical="center"/>
    </xf>
    <xf numFmtId="0" fontId="73" fillId="0" borderId="0" xfId="0" applyFont="1" applyAlignment="1">
      <alignment vertical="center" wrapText="1"/>
    </xf>
    <xf numFmtId="0" fontId="36" fillId="0" borderId="29" xfId="0" applyFont="1" applyBorder="1" applyAlignment="1">
      <alignment horizontal="justify" vertical="center" wrapText="1"/>
    </xf>
    <xf numFmtId="0" fontId="77" fillId="0" borderId="29" xfId="0" applyFont="1" applyBorder="1" applyAlignment="1">
      <alignment horizontal="justify" vertical="center" wrapText="1"/>
    </xf>
    <xf numFmtId="0" fontId="78" fillId="0" borderId="29" xfId="0" applyFont="1" applyBorder="1">
      <alignment vertical="center"/>
    </xf>
    <xf numFmtId="0" fontId="78" fillId="0" borderId="39" xfId="0" applyFont="1" applyBorder="1">
      <alignment vertical="center"/>
    </xf>
    <xf numFmtId="0" fontId="8" fillId="2" borderId="50" xfId="1" applyFont="1" applyFill="1" applyBorder="1" applyAlignment="1">
      <alignment vertical="center"/>
    </xf>
    <xf numFmtId="0" fontId="7" fillId="0" borderId="50" xfId="1" applyFont="1" applyBorder="1" applyAlignment="1">
      <alignment vertical="center"/>
    </xf>
    <xf numFmtId="0" fontId="7" fillId="8" borderId="50" xfId="1" applyFont="1" applyFill="1" applyBorder="1" applyAlignment="1">
      <alignment vertical="center"/>
    </xf>
    <xf numFmtId="0" fontId="7" fillId="7" borderId="50" xfId="1" applyFont="1" applyFill="1" applyBorder="1" applyAlignment="1">
      <alignment vertical="center"/>
    </xf>
    <xf numFmtId="0" fontId="7" fillId="0" borderId="50" xfId="1" applyFont="1" applyBorder="1" applyAlignment="1">
      <alignment vertical="center" wrapText="1"/>
    </xf>
    <xf numFmtId="0" fontId="7" fillId="8" borderId="1" xfId="1" applyFont="1" applyFill="1" applyBorder="1" applyAlignment="1">
      <alignment horizontal="left" vertical="center" wrapText="1"/>
    </xf>
    <xf numFmtId="0" fontId="7" fillId="0" borderId="1" xfId="1" applyFont="1" applyBorder="1" applyAlignment="1">
      <alignment horizontal="left" vertical="center"/>
    </xf>
    <xf numFmtId="0" fontId="9" fillId="0" borderId="1" xfId="1" applyFont="1" applyBorder="1" applyAlignment="1">
      <alignment vertical="center"/>
    </xf>
    <xf numFmtId="0" fontId="9" fillId="8" borderId="1" xfId="1" applyFont="1" applyFill="1" applyBorder="1" applyAlignment="1">
      <alignment vertical="center"/>
    </xf>
    <xf numFmtId="0" fontId="9" fillId="7" borderId="1" xfId="1" applyFont="1" applyFill="1" applyBorder="1" applyAlignment="1">
      <alignment vertical="center"/>
    </xf>
    <xf numFmtId="0" fontId="7" fillId="8" borderId="1" xfId="1" applyFont="1" applyFill="1" applyBorder="1" applyAlignment="1">
      <alignment vertical="center" wrapText="1"/>
    </xf>
    <xf numFmtId="0" fontId="8" fillId="2" borderId="64" xfId="1" applyFont="1" applyFill="1" applyBorder="1" applyAlignment="1">
      <alignment vertical="center"/>
    </xf>
    <xf numFmtId="0" fontId="11" fillId="16" borderId="0" xfId="0" applyFont="1" applyFill="1">
      <alignment vertical="center"/>
    </xf>
    <xf numFmtId="0" fontId="0" fillId="16" borderId="0" xfId="0" applyFill="1">
      <alignment vertical="center"/>
    </xf>
    <xf numFmtId="0" fontId="10" fillId="16" borderId="0" xfId="0" applyFont="1" applyFill="1">
      <alignment vertical="center"/>
    </xf>
    <xf numFmtId="0" fontId="0" fillId="0" borderId="50" xfId="0" applyBorder="1" applyAlignment="1">
      <alignment horizontal="center" vertical="center"/>
    </xf>
    <xf numFmtId="0" fontId="10" fillId="0" borderId="50" xfId="0" applyFont="1" applyBorder="1">
      <alignment vertical="center"/>
    </xf>
    <xf numFmtId="0" fontId="26" fillId="0" borderId="50" xfId="0" applyFont="1" applyBorder="1" applyAlignment="1">
      <alignment horizontal="center" vertical="center" wrapText="1"/>
    </xf>
    <xf numFmtId="0" fontId="28" fillId="0" borderId="50" xfId="0" applyFont="1" applyBorder="1" applyAlignment="1">
      <alignment horizontal="center" vertical="center" wrapText="1"/>
    </xf>
    <xf numFmtId="0" fontId="0" fillId="0" borderId="50" xfId="0" applyBorder="1">
      <alignment vertical="center"/>
    </xf>
    <xf numFmtId="0" fontId="0" fillId="0" borderId="1" xfId="0" applyBorder="1" applyAlignment="1">
      <alignment horizontal="center" vertical="center"/>
    </xf>
    <xf numFmtId="0" fontId="10" fillId="0" borderId="1" xfId="0" applyFont="1" applyBorder="1">
      <alignment vertical="center"/>
    </xf>
    <xf numFmtId="0" fontId="26"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0" fillId="0" borderId="1" xfId="0" applyBorder="1">
      <alignment vertical="center"/>
    </xf>
    <xf numFmtId="0" fontId="31" fillId="0" borderId="30" xfId="0" applyFont="1" applyBorder="1" applyAlignment="1">
      <alignment vertical="center" wrapText="1"/>
    </xf>
    <xf numFmtId="0" fontId="26" fillId="0" borderId="30" xfId="0" applyFont="1" applyBorder="1" applyAlignment="1">
      <alignment vertical="center" wrapText="1"/>
    </xf>
    <xf numFmtId="0" fontId="10" fillId="0" borderId="27" xfId="0" applyFont="1" applyBorder="1" applyAlignment="1">
      <alignment vertical="center" wrapText="1"/>
    </xf>
    <xf numFmtId="177" fontId="26" fillId="0" borderId="26" xfId="0" applyNumberFormat="1" applyFont="1" applyBorder="1" applyAlignment="1">
      <alignment horizontal="center" vertical="center" wrapText="1"/>
    </xf>
    <xf numFmtId="177" fontId="26" fillId="0" borderId="65" xfId="0" applyNumberFormat="1" applyFont="1" applyBorder="1" applyAlignment="1">
      <alignment horizontal="center" vertical="center" wrapText="1"/>
    </xf>
    <xf numFmtId="177" fontId="26" fillId="0" borderId="66" xfId="0" applyNumberFormat="1"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applyAlignment="1">
      <alignment horizontal="justify" vertical="center" wrapText="1"/>
    </xf>
    <xf numFmtId="0" fontId="26" fillId="0" borderId="66" xfId="0" applyFont="1" applyBorder="1" applyAlignment="1">
      <alignment horizontal="center" vertical="center" wrapText="1"/>
    </xf>
    <xf numFmtId="0" fontId="10" fillId="0" borderId="67" xfId="0" applyFont="1" applyBorder="1" applyAlignment="1">
      <alignment horizontal="justify" vertical="center" wrapText="1"/>
    </xf>
    <xf numFmtId="0" fontId="31" fillId="0" borderId="67" xfId="0" applyFont="1" applyBorder="1" applyAlignment="1">
      <alignment horizontal="justify" vertical="center" wrapText="1"/>
    </xf>
    <xf numFmtId="0" fontId="10" fillId="0" borderId="36" xfId="0" applyFont="1" applyBorder="1" applyAlignment="1">
      <alignment horizontal="center" vertical="center"/>
    </xf>
    <xf numFmtId="0" fontId="10" fillId="0" borderId="38" xfId="0" applyFont="1" applyBorder="1" applyAlignment="1">
      <alignment horizontal="center" vertical="center"/>
    </xf>
    <xf numFmtId="0" fontId="10" fillId="0" borderId="1" xfId="0" applyFont="1" applyBorder="1" applyAlignment="1">
      <alignment vertical="center" wrapText="1"/>
    </xf>
    <xf numFmtId="0" fontId="22" fillId="0" borderId="0" xfId="0" applyFont="1">
      <alignment vertical="center"/>
    </xf>
    <xf numFmtId="177" fontId="26" fillId="0" borderId="19" xfId="0" applyNumberFormat="1" applyFont="1" applyBorder="1" applyAlignment="1">
      <alignment horizontal="center" vertical="center" wrapText="1"/>
    </xf>
    <xf numFmtId="0" fontId="0" fillId="0" borderId="68" xfId="0" applyBorder="1" applyAlignment="1">
      <alignment horizontal="center" vertical="center"/>
    </xf>
    <xf numFmtId="0" fontId="10" fillId="0" borderId="50" xfId="0" applyFont="1" applyBorder="1" applyAlignment="1">
      <alignment vertical="center" wrapText="1"/>
    </xf>
    <xf numFmtId="0" fontId="0" fillId="0" borderId="69" xfId="0" applyBorder="1">
      <alignment vertical="center"/>
    </xf>
    <xf numFmtId="0" fontId="0" fillId="0" borderId="70" xfId="0" applyBorder="1" applyAlignment="1">
      <alignment horizontal="center" vertical="center"/>
    </xf>
    <xf numFmtId="0" fontId="0" fillId="0" borderId="71" xfId="0" applyBorder="1">
      <alignment vertical="center"/>
    </xf>
    <xf numFmtId="0" fontId="10" fillId="0" borderId="71" xfId="0" applyFont="1" applyBorder="1" applyAlignment="1">
      <alignment vertical="center" wrapText="1"/>
    </xf>
    <xf numFmtId="0" fontId="0" fillId="0" borderId="72" xfId="0" applyBorder="1" applyAlignment="1">
      <alignment horizontal="center" vertical="center"/>
    </xf>
    <xf numFmtId="0" fontId="10" fillId="0" borderId="45" xfId="0" applyFont="1" applyBorder="1">
      <alignment vertical="center"/>
    </xf>
    <xf numFmtId="0" fontId="26" fillId="0" borderId="45" xfId="0" applyFont="1" applyBorder="1" applyAlignment="1">
      <alignment horizontal="center" vertical="center" wrapText="1"/>
    </xf>
    <xf numFmtId="0" fontId="28" fillId="0" borderId="45" xfId="0" applyFont="1" applyBorder="1" applyAlignment="1">
      <alignment horizontal="center" vertical="center" wrapText="1"/>
    </xf>
    <xf numFmtId="0" fontId="0" fillId="0" borderId="45" xfId="0" applyBorder="1">
      <alignment vertical="center"/>
    </xf>
    <xf numFmtId="0" fontId="10" fillId="0" borderId="53" xfId="0" applyFont="1" applyBorder="1" applyAlignment="1">
      <alignment vertical="center" wrapText="1"/>
    </xf>
    <xf numFmtId="0" fontId="79" fillId="16" borderId="0" xfId="0" applyFont="1" applyFill="1">
      <alignment vertical="center"/>
    </xf>
    <xf numFmtId="0" fontId="10" fillId="0" borderId="1" xfId="0" applyFont="1" applyBorder="1" applyAlignment="1">
      <alignment horizontal="left" vertical="center" wrapText="1"/>
    </xf>
    <xf numFmtId="0" fontId="26" fillId="0" borderId="71" xfId="0" applyFont="1" applyBorder="1" applyAlignment="1">
      <alignment horizontal="center" vertical="center" wrapText="1"/>
    </xf>
    <xf numFmtId="0" fontId="0" fillId="0" borderId="73" xfId="0" applyBorder="1" applyAlignment="1">
      <alignment horizontal="center" vertical="center"/>
    </xf>
    <xf numFmtId="0" fontId="10" fillId="0" borderId="71" xfId="0" applyFont="1" applyBorder="1" applyAlignment="1">
      <alignment horizontal="left" vertical="center" wrapText="1"/>
    </xf>
    <xf numFmtId="0" fontId="10" fillId="0" borderId="45" xfId="0" applyFont="1" applyBorder="1" applyAlignment="1">
      <alignment horizontal="left" vertical="center" wrapText="1"/>
    </xf>
    <xf numFmtId="0" fontId="10" fillId="0" borderId="53" xfId="0" applyFont="1" applyBorder="1" applyAlignment="1">
      <alignment horizontal="left" vertical="center" wrapText="1"/>
    </xf>
    <xf numFmtId="0" fontId="10" fillId="0" borderId="45" xfId="0" applyFont="1" applyBorder="1" applyAlignment="1">
      <alignment vertical="center" wrapText="1"/>
    </xf>
    <xf numFmtId="0" fontId="59" fillId="0" borderId="0" xfId="0" applyFont="1">
      <alignment vertical="center"/>
    </xf>
    <xf numFmtId="177" fontId="26" fillId="0" borderId="36" xfId="0" applyNumberFormat="1" applyFont="1" applyBorder="1" applyAlignment="1">
      <alignment horizontal="center" vertical="center" wrapText="1"/>
    </xf>
    <xf numFmtId="177" fontId="26" fillId="0" borderId="38" xfId="0" applyNumberFormat="1" applyFont="1" applyBorder="1" applyAlignment="1">
      <alignment horizontal="center" vertical="center" wrapText="1"/>
    </xf>
    <xf numFmtId="0" fontId="10" fillId="0" borderId="0" xfId="0" applyFont="1" applyAlignment="1">
      <alignment horizontal="left" vertical="center" indent="6"/>
    </xf>
    <xf numFmtId="0" fontId="10" fillId="0" borderId="37" xfId="0" applyFont="1" applyBorder="1" applyAlignment="1">
      <alignment horizontal="left" vertical="center" wrapText="1"/>
    </xf>
    <xf numFmtId="0" fontId="10" fillId="0" borderId="71" xfId="0" applyFont="1" applyBorder="1">
      <alignment vertical="center"/>
    </xf>
    <xf numFmtId="0" fontId="26" fillId="0" borderId="2" xfId="0" applyFont="1" applyBorder="1" applyAlignment="1">
      <alignment horizontal="center" vertical="center" wrapText="1"/>
    </xf>
    <xf numFmtId="0" fontId="10" fillId="0" borderId="74" xfId="0" applyFont="1" applyBorder="1" applyAlignment="1">
      <alignment horizontal="left" vertical="center" wrapText="1"/>
    </xf>
    <xf numFmtId="0" fontId="32" fillId="0" borderId="1" xfId="0" applyFont="1" applyBorder="1" applyAlignment="1">
      <alignment horizontal="justify" vertical="center" wrapText="1"/>
    </xf>
    <xf numFmtId="0" fontId="10" fillId="0" borderId="69" xfId="0" applyFont="1" applyBorder="1" applyAlignment="1">
      <alignment vertical="center" wrapText="1"/>
    </xf>
    <xf numFmtId="0" fontId="32" fillId="0" borderId="71" xfId="0" applyFont="1" applyBorder="1" applyAlignment="1">
      <alignment horizontal="justify" vertical="center" wrapText="1"/>
    </xf>
    <xf numFmtId="0" fontId="28" fillId="0" borderId="75" xfId="0" applyFont="1" applyBorder="1" applyAlignment="1">
      <alignment horizontal="center" vertical="center" wrapText="1"/>
    </xf>
    <xf numFmtId="0" fontId="10" fillId="0" borderId="50" xfId="0" applyFont="1" applyBorder="1" applyAlignment="1">
      <alignment horizontal="center" vertical="center" wrapText="1"/>
    </xf>
    <xf numFmtId="0" fontId="10" fillId="0" borderId="0" xfId="0" applyFont="1" applyAlignment="1">
      <alignment vertical="top" wrapText="1"/>
    </xf>
    <xf numFmtId="0" fontId="10" fillId="0" borderId="0" xfId="0" applyFont="1" applyAlignment="1">
      <alignment vertical="top"/>
    </xf>
    <xf numFmtId="0" fontId="10" fillId="0" borderId="50" xfId="0" applyFont="1" applyBorder="1" applyAlignment="1">
      <alignment horizontal="left" vertical="center" wrapText="1"/>
    </xf>
    <xf numFmtId="0" fontId="81" fillId="0" borderId="0" xfId="0" applyFont="1">
      <alignment vertical="center"/>
    </xf>
    <xf numFmtId="0" fontId="0" fillId="0" borderId="0" xfId="0" applyAlignment="1">
      <alignment horizontal="center" vertical="center"/>
    </xf>
    <xf numFmtId="0" fontId="10" fillId="0" borderId="50" xfId="0" applyFont="1" applyBorder="1" applyAlignment="1">
      <alignment horizontal="center" vertical="center"/>
    </xf>
    <xf numFmtId="0" fontId="10" fillId="0" borderId="76" xfId="0" applyFont="1" applyBorder="1">
      <alignment vertical="center"/>
    </xf>
    <xf numFmtId="0" fontId="10" fillId="0" borderId="53" xfId="0" applyFont="1" applyBorder="1">
      <alignment vertical="center"/>
    </xf>
    <xf numFmtId="0" fontId="26" fillId="0" borderId="77" xfId="0" applyFont="1" applyBorder="1" applyAlignment="1">
      <alignment horizontal="center" vertical="center" wrapText="1"/>
    </xf>
    <xf numFmtId="0" fontId="28" fillId="0" borderId="78" xfId="0" applyFont="1" applyBorder="1" applyAlignment="1">
      <alignment horizontal="center" vertical="center" wrapText="1"/>
    </xf>
    <xf numFmtId="0" fontId="10" fillId="0" borderId="79" xfId="0" applyFont="1" applyBorder="1" applyAlignment="1">
      <alignment horizontal="justify" vertical="center" wrapText="1"/>
    </xf>
    <xf numFmtId="0" fontId="26" fillId="0" borderId="69" xfId="0" applyFont="1" applyBorder="1" applyAlignment="1">
      <alignment horizontal="center" vertical="center" wrapText="1"/>
    </xf>
    <xf numFmtId="0" fontId="10" fillId="0" borderId="75" xfId="0" applyFont="1" applyBorder="1">
      <alignment vertical="center"/>
    </xf>
    <xf numFmtId="0" fontId="26" fillId="0" borderId="75" xfId="0" applyFont="1" applyBorder="1" applyAlignment="1">
      <alignment horizontal="center" vertical="center" wrapText="1"/>
    </xf>
    <xf numFmtId="0" fontId="26" fillId="0" borderId="80" xfId="0" applyFont="1" applyBorder="1" applyAlignment="1">
      <alignment horizontal="center" vertical="center" wrapText="1"/>
    </xf>
    <xf numFmtId="0" fontId="10" fillId="0" borderId="81" xfId="0" applyFont="1" applyBorder="1">
      <alignment vertical="center"/>
    </xf>
    <xf numFmtId="0" fontId="26" fillId="0" borderId="76" xfId="0" applyFont="1" applyBorder="1" applyAlignment="1">
      <alignment horizontal="center" vertical="center" wrapText="1"/>
    </xf>
    <xf numFmtId="0" fontId="32" fillId="0" borderId="53" xfId="0" applyFont="1" applyBorder="1" applyAlignment="1">
      <alignment horizontal="justify" vertical="center" wrapText="1"/>
    </xf>
    <xf numFmtId="0" fontId="10" fillId="0" borderId="76" xfId="0" applyFont="1" applyBorder="1" applyAlignment="1">
      <alignment horizontal="left" vertical="center" wrapText="1"/>
    </xf>
    <xf numFmtId="0" fontId="10" fillId="0" borderId="0" xfId="0" applyFont="1" applyAlignment="1">
      <alignment horizontal="left" vertical="center" wrapText="1"/>
    </xf>
    <xf numFmtId="49" fontId="10" fillId="0" borderId="24" xfId="0" applyNumberFormat="1" applyFont="1" applyBorder="1" applyAlignment="1">
      <alignment vertical="center" wrapText="1"/>
    </xf>
    <xf numFmtId="0" fontId="10" fillId="0" borderId="82" xfId="0" applyFont="1" applyBorder="1" applyAlignment="1">
      <alignment horizontal="justify" vertical="center" wrapText="1"/>
    </xf>
    <xf numFmtId="0" fontId="28" fillId="0" borderId="83" xfId="0" applyFont="1" applyBorder="1" applyAlignment="1">
      <alignment horizontal="center" vertical="center" wrapText="1"/>
    </xf>
    <xf numFmtId="49" fontId="10" fillId="0" borderId="30" xfId="0" applyNumberFormat="1" applyFont="1" applyBorder="1" applyAlignment="1">
      <alignment vertical="center" wrapText="1"/>
    </xf>
    <xf numFmtId="0" fontId="10" fillId="0" borderId="84" xfId="0" applyFont="1" applyBorder="1" applyAlignment="1">
      <alignment horizontal="justify" vertical="center" wrapText="1"/>
    </xf>
    <xf numFmtId="0" fontId="10" fillId="0" borderId="31" xfId="0" applyFont="1" applyBorder="1" applyAlignment="1">
      <alignment horizontal="justify" vertical="center" wrapText="1"/>
    </xf>
    <xf numFmtId="0" fontId="31" fillId="0" borderId="21" xfId="0" applyFont="1" applyBorder="1" applyAlignment="1">
      <alignment horizontal="justify" vertical="center" wrapText="1"/>
    </xf>
    <xf numFmtId="0" fontId="28" fillId="0" borderId="33" xfId="0" applyFont="1" applyBorder="1" applyAlignment="1">
      <alignment horizontal="center" vertical="center" wrapText="1"/>
    </xf>
    <xf numFmtId="0" fontId="84" fillId="0" borderId="0" xfId="0" applyFont="1">
      <alignment vertical="center"/>
    </xf>
    <xf numFmtId="0" fontId="13" fillId="11" borderId="1" xfId="0" applyFont="1" applyFill="1" applyBorder="1" applyAlignment="1">
      <alignment vertical="center" wrapText="1"/>
    </xf>
    <xf numFmtId="0" fontId="40" fillId="11" borderId="1" xfId="0" applyFont="1" applyFill="1" applyBorder="1" applyAlignment="1">
      <alignment horizontal="center" vertical="center" wrapText="1"/>
    </xf>
    <xf numFmtId="0" fontId="50" fillId="0" borderId="60" xfId="0" applyFont="1" applyBorder="1" applyAlignment="1">
      <alignment horizontal="justify" vertical="center" wrapText="1"/>
    </xf>
    <xf numFmtId="0" fontId="50" fillId="0" borderId="85" xfId="0" applyFont="1" applyBorder="1" applyAlignment="1">
      <alignment horizontal="justify" vertical="center" wrapText="1"/>
    </xf>
    <xf numFmtId="0" fontId="50" fillId="11" borderId="0" xfId="0" applyFont="1" applyFill="1">
      <alignment vertical="center"/>
    </xf>
    <xf numFmtId="0" fontId="28" fillId="11" borderId="24" xfId="0" applyFont="1" applyFill="1" applyBorder="1" applyAlignment="1">
      <alignment horizontal="center" vertical="center" wrapText="1"/>
    </xf>
    <xf numFmtId="0" fontId="13" fillId="11" borderId="1" xfId="0" applyFont="1" applyFill="1" applyBorder="1">
      <alignment vertical="center"/>
    </xf>
    <xf numFmtId="0" fontId="13" fillId="0" borderId="25" xfId="0" applyFont="1" applyBorder="1" applyAlignment="1">
      <alignment horizontal="justify" vertical="center" wrapText="1"/>
    </xf>
    <xf numFmtId="0" fontId="13" fillId="11" borderId="2" xfId="0" applyFont="1" applyFill="1" applyBorder="1" applyAlignment="1">
      <alignment vertical="center" wrapText="1"/>
    </xf>
    <xf numFmtId="0" fontId="13" fillId="11" borderId="2" xfId="0" applyFont="1" applyFill="1" applyBorder="1">
      <alignment vertical="center"/>
    </xf>
    <xf numFmtId="0" fontId="13" fillId="11" borderId="2" xfId="0" applyFont="1" applyFill="1" applyBorder="1" applyAlignment="1">
      <alignment horizontal="center" vertical="center"/>
    </xf>
    <xf numFmtId="0" fontId="13" fillId="0" borderId="52" xfId="0" applyFont="1" applyBorder="1" applyAlignment="1">
      <alignment horizontal="center" vertical="center"/>
    </xf>
    <xf numFmtId="0" fontId="50" fillId="0" borderId="0" xfId="0" applyFont="1" applyAlignment="1">
      <alignment horizontal="justify" vertical="center"/>
    </xf>
    <xf numFmtId="0" fontId="10" fillId="0" borderId="54" xfId="0" applyFont="1" applyBorder="1" applyAlignment="1">
      <alignment vertical="center" wrapText="1"/>
    </xf>
    <xf numFmtId="0" fontId="13" fillId="0" borderId="45" xfId="0" applyFont="1" applyBorder="1" applyAlignment="1">
      <alignment vertical="center" wrapText="1"/>
    </xf>
    <xf numFmtId="0" fontId="13" fillId="0" borderId="45" xfId="0" applyFont="1" applyBorder="1">
      <alignment vertical="center"/>
    </xf>
    <xf numFmtId="0" fontId="13" fillId="0" borderId="0" xfId="0" pivotButton="1" applyFont="1">
      <alignment vertical="center"/>
    </xf>
    <xf numFmtId="0" fontId="13" fillId="0" borderId="0" xfId="0" applyFont="1" applyAlignment="1">
      <alignment horizontal="left" vertical="center" indent="1"/>
    </xf>
    <xf numFmtId="0" fontId="13" fillId="0" borderId="0" xfId="0" applyFont="1" applyAlignment="1">
      <alignment horizontal="left" vertical="center" indent="2"/>
    </xf>
    <xf numFmtId="0" fontId="88" fillId="0" borderId="0" xfId="0" applyFont="1">
      <alignment vertical="center"/>
    </xf>
    <xf numFmtId="0" fontId="89" fillId="0" borderId="0" xfId="0" applyFont="1" applyAlignment="1">
      <alignment horizontal="left" vertical="center"/>
    </xf>
    <xf numFmtId="0" fontId="21" fillId="0" borderId="0" xfId="0" applyFont="1">
      <alignment vertical="center"/>
    </xf>
    <xf numFmtId="0" fontId="90" fillId="6" borderId="0" xfId="0" applyFont="1" applyFill="1" applyAlignment="1">
      <alignment horizontal="left" vertical="center"/>
    </xf>
    <xf numFmtId="0" fontId="21" fillId="6" borderId="0" xfId="0" applyFont="1" applyFill="1" applyAlignment="1">
      <alignment horizontal="left" vertical="center"/>
    </xf>
    <xf numFmtId="0" fontId="89" fillId="6" borderId="0" xfId="0" applyFont="1" applyFill="1" applyAlignment="1">
      <alignment horizontal="left" vertical="center"/>
    </xf>
    <xf numFmtId="0" fontId="21" fillId="0" borderId="0" xfId="0" applyFont="1" applyAlignment="1">
      <alignment horizontal="center" vertical="center"/>
    </xf>
    <xf numFmtId="0" fontId="21" fillId="0" borderId="0" xfId="0" applyFont="1" applyAlignment="1">
      <alignment horizontal="center" vertical="center" wrapText="1"/>
    </xf>
    <xf numFmtId="0" fontId="21" fillId="0" borderId="0" xfId="0" applyFont="1" applyAlignment="1">
      <alignment vertical="center" wrapText="1"/>
    </xf>
    <xf numFmtId="0" fontId="21" fillId="0" borderId="50" xfId="0" applyFont="1" applyBorder="1" applyAlignment="1">
      <alignment vertical="center" wrapText="1"/>
    </xf>
    <xf numFmtId="0" fontId="21" fillId="0" borderId="50" xfId="0" applyFont="1" applyBorder="1" applyAlignment="1">
      <alignment horizontal="center" vertical="center" wrapText="1"/>
    </xf>
    <xf numFmtId="0" fontId="21" fillId="0" borderId="1" xfId="0" applyFont="1" applyBorder="1" applyAlignment="1">
      <alignment vertical="center" wrapText="1"/>
    </xf>
    <xf numFmtId="0" fontId="21" fillId="0" borderId="1" xfId="0" applyFont="1" applyBorder="1" applyAlignment="1">
      <alignment horizontal="center" vertical="center" wrapText="1"/>
    </xf>
    <xf numFmtId="0" fontId="21" fillId="0" borderId="1" xfId="0" applyFont="1" applyBorder="1" applyAlignment="1">
      <alignment horizontal="left" vertical="center"/>
    </xf>
    <xf numFmtId="0" fontId="30" fillId="0" borderId="1" xfId="0" applyFont="1" applyBorder="1" applyAlignment="1">
      <alignment vertical="center" wrapText="1"/>
    </xf>
    <xf numFmtId="0" fontId="92" fillId="0" borderId="0" xfId="0" applyFont="1">
      <alignment vertical="center"/>
    </xf>
    <xf numFmtId="0" fontId="85" fillId="0" borderId="0" xfId="1" applyFont="1" applyAlignment="1">
      <alignment vertical="center"/>
    </xf>
    <xf numFmtId="14" fontId="11" fillId="0" borderId="0" xfId="0" applyNumberFormat="1" applyFont="1" applyAlignment="1">
      <alignment horizontal="left" vertical="center"/>
    </xf>
    <xf numFmtId="0" fontId="13" fillId="0" borderId="0" xfId="1" applyFont="1" applyAlignment="1">
      <alignment horizontal="center" vertical="center"/>
    </xf>
    <xf numFmtId="0" fontId="13" fillId="3" borderId="4" xfId="1" applyFont="1" applyFill="1" applyBorder="1" applyAlignment="1">
      <alignment vertical="center"/>
    </xf>
    <xf numFmtId="0" fontId="13" fillId="0" borderId="0" xfId="1" applyFont="1" applyAlignment="1">
      <alignment vertical="center"/>
    </xf>
    <xf numFmtId="0" fontId="8" fillId="7" borderId="50" xfId="1" applyFont="1" applyFill="1" applyBorder="1" applyAlignment="1">
      <alignment vertical="center"/>
    </xf>
    <xf numFmtId="0" fontId="7" fillId="0" borderId="50" xfId="1" applyFont="1" applyBorder="1" applyAlignment="1">
      <alignment wrapText="1"/>
    </xf>
    <xf numFmtId="0" fontId="7" fillId="7" borderId="64" xfId="1" applyFont="1" applyFill="1" applyBorder="1" applyAlignment="1">
      <alignment vertical="center"/>
    </xf>
    <xf numFmtId="49" fontId="8" fillId="7" borderId="1" xfId="1" applyNumberFormat="1" applyFont="1" applyFill="1" applyBorder="1" applyAlignment="1">
      <alignment vertical="center"/>
    </xf>
    <xf numFmtId="0" fontId="7" fillId="7" borderId="50" xfId="1" applyFont="1" applyFill="1" applyBorder="1" applyAlignment="1">
      <alignment vertical="center" wrapText="1"/>
    </xf>
    <xf numFmtId="0" fontId="87" fillId="0" borderId="1" xfId="0" applyFont="1" applyBorder="1" applyAlignment="1">
      <alignment vertical="center" wrapText="1"/>
    </xf>
    <xf numFmtId="49" fontId="7" fillId="7" borderId="1" xfId="1" applyNumberFormat="1" applyFont="1" applyFill="1" applyBorder="1" applyAlignment="1">
      <alignment vertical="center"/>
    </xf>
    <xf numFmtId="0" fontId="7" fillId="7" borderId="1" xfId="1" applyFont="1" applyFill="1" applyBorder="1" applyAlignment="1">
      <alignment horizontal="left" vertical="center" wrapText="1"/>
    </xf>
    <xf numFmtId="0" fontId="97" fillId="7" borderId="1" xfId="1" applyFont="1" applyFill="1" applyBorder="1" applyAlignment="1">
      <alignment horizontal="left" vertical="center"/>
    </xf>
    <xf numFmtId="0" fontId="18" fillId="0" borderId="1" xfId="2" applyBorder="1">
      <alignment vertical="center"/>
    </xf>
    <xf numFmtId="0" fontId="8" fillId="7" borderId="64" xfId="1" applyFont="1" applyFill="1" applyBorder="1" applyAlignment="1">
      <alignment vertical="center"/>
    </xf>
    <xf numFmtId="0" fontId="8" fillId="7" borderId="0" xfId="1" applyFont="1" applyFill="1" applyAlignment="1">
      <alignment vertical="center"/>
    </xf>
    <xf numFmtId="0" fontId="9" fillId="2" borderId="1" xfId="1" applyFont="1" applyFill="1" applyBorder="1" applyAlignment="1">
      <alignment vertical="center"/>
    </xf>
    <xf numFmtId="0" fontId="9" fillId="7" borderId="1" xfId="1" applyFont="1" applyFill="1" applyBorder="1" applyAlignment="1">
      <alignment vertical="center" wrapText="1"/>
    </xf>
    <xf numFmtId="0" fontId="9" fillId="0" borderId="1" xfId="1" applyFont="1" applyBorder="1" applyAlignment="1">
      <alignment vertical="center" wrapText="1"/>
    </xf>
    <xf numFmtId="0" fontId="7" fillId="7" borderId="1" xfId="1" applyFont="1" applyFill="1" applyBorder="1" applyAlignment="1">
      <alignment horizontal="left" vertical="center"/>
    </xf>
    <xf numFmtId="0" fontId="98" fillId="2" borderId="1" xfId="1" applyFont="1" applyFill="1" applyBorder="1" applyAlignment="1">
      <alignment vertical="center"/>
    </xf>
    <xf numFmtId="0" fontId="99" fillId="2" borderId="1" xfId="1" applyFont="1" applyFill="1" applyBorder="1" applyAlignment="1">
      <alignment vertical="center"/>
    </xf>
    <xf numFmtId="0" fontId="8" fillId="7" borderId="1" xfId="1" applyFont="1" applyFill="1" applyBorder="1" applyAlignment="1">
      <alignment horizontal="left" vertical="center"/>
    </xf>
    <xf numFmtId="0" fontId="98" fillId="7" borderId="50" xfId="1" applyFont="1" applyFill="1" applyBorder="1" applyAlignment="1">
      <alignment horizontal="left" vertical="center"/>
    </xf>
    <xf numFmtId="0" fontId="98" fillId="7" borderId="1" xfId="1" applyFont="1" applyFill="1" applyBorder="1" applyAlignment="1">
      <alignment horizontal="left" vertical="center"/>
    </xf>
    <xf numFmtId="0" fontId="8" fillId="0" borderId="1" xfId="0" applyFont="1" applyBorder="1">
      <alignment vertical="center"/>
    </xf>
    <xf numFmtId="0" fontId="100" fillId="0" borderId="1" xfId="1" applyFont="1" applyBorder="1" applyAlignment="1">
      <alignment horizontal="center" vertical="center" wrapText="1"/>
    </xf>
    <xf numFmtId="14" fontId="11" fillId="0" borderId="0" xfId="0" applyNumberFormat="1" applyFont="1">
      <alignment vertical="center"/>
    </xf>
    <xf numFmtId="0" fontId="13" fillId="0" borderId="42" xfId="0" applyFont="1" applyBorder="1" applyAlignment="1">
      <alignment horizontal="justify" vertical="center" wrapText="1"/>
    </xf>
    <xf numFmtId="0" fontId="29" fillId="0" borderId="0" xfId="0" applyFont="1">
      <alignment vertical="center"/>
    </xf>
    <xf numFmtId="0" fontId="10" fillId="0" borderId="17" xfId="0" applyFont="1" applyBorder="1" applyAlignment="1">
      <alignment horizontal="justify" vertical="center" wrapText="1"/>
    </xf>
    <xf numFmtId="0" fontId="31" fillId="0" borderId="17" xfId="0" applyFont="1" applyBorder="1" applyAlignment="1">
      <alignment horizontal="justify" vertical="center" wrapText="1"/>
    </xf>
    <xf numFmtId="0" fontId="26" fillId="0" borderId="17" xfId="0" applyFont="1" applyBorder="1" applyAlignment="1">
      <alignment horizontal="center" vertical="center" wrapText="1"/>
    </xf>
    <xf numFmtId="0" fontId="102" fillId="0" borderId="18" xfId="0" applyFont="1" applyBorder="1" applyAlignment="1">
      <alignment horizontal="justify" vertical="center" wrapText="1"/>
    </xf>
    <xf numFmtId="0" fontId="31" fillId="0" borderId="1" xfId="0" applyFont="1" applyBorder="1" applyAlignment="1">
      <alignment horizontal="justify" vertical="center" wrapText="1"/>
    </xf>
    <xf numFmtId="0" fontId="26" fillId="0" borderId="1" xfId="0" applyFont="1" applyBorder="1" applyAlignment="1">
      <alignment horizontal="justify" vertical="center" wrapText="1"/>
    </xf>
    <xf numFmtId="0" fontId="31" fillId="0" borderId="1" xfId="0" applyFont="1" applyBorder="1" applyAlignment="1">
      <alignment vertical="center" wrapText="1"/>
    </xf>
    <xf numFmtId="0" fontId="13" fillId="0" borderId="1" xfId="0" applyFont="1" applyBorder="1" applyAlignment="1">
      <alignment horizontal="justify" vertical="center" wrapText="1"/>
    </xf>
    <xf numFmtId="0" fontId="24" fillId="0" borderId="27" xfId="0" applyFont="1" applyBorder="1" applyAlignment="1">
      <alignment vertical="center" wrapText="1"/>
    </xf>
    <xf numFmtId="0" fontId="35" fillId="0" borderId="27" xfId="0" applyFont="1" applyBorder="1" applyAlignment="1">
      <alignment vertical="center" wrapText="1"/>
    </xf>
    <xf numFmtId="0" fontId="26" fillId="0" borderId="18" xfId="0" applyFont="1" applyBorder="1" applyAlignment="1">
      <alignment horizontal="justify" vertical="center" wrapText="1"/>
    </xf>
    <xf numFmtId="0" fontId="22" fillId="12" borderId="15" xfId="0" applyFont="1" applyFill="1" applyBorder="1" applyAlignment="1">
      <alignment horizontal="center" vertical="center" wrapText="1"/>
    </xf>
    <xf numFmtId="0" fontId="104" fillId="0" borderId="21" xfId="0" applyFont="1" applyBorder="1" applyAlignment="1">
      <alignment horizontal="justify" vertical="center" wrapText="1"/>
    </xf>
    <xf numFmtId="0" fontId="10" fillId="0" borderId="22" xfId="0" applyFont="1" applyBorder="1" applyAlignment="1">
      <alignment horizontal="justify" vertical="center" wrapText="1"/>
    </xf>
    <xf numFmtId="0" fontId="10" fillId="0" borderId="24" xfId="0" applyFont="1" applyBorder="1">
      <alignment vertical="center"/>
    </xf>
    <xf numFmtId="0" fontId="10" fillId="0" borderId="54" xfId="0" applyFont="1" applyBorder="1">
      <alignment vertical="center"/>
    </xf>
    <xf numFmtId="0" fontId="26" fillId="0" borderId="86" xfId="0" applyFont="1" applyBorder="1" applyAlignment="1">
      <alignment horizontal="center" vertical="center" wrapText="1"/>
    </xf>
    <xf numFmtId="0" fontId="26" fillId="0" borderId="54" xfId="0" applyFont="1" applyBorder="1" applyAlignment="1">
      <alignment horizontal="center" vertical="center" wrapText="1"/>
    </xf>
    <xf numFmtId="0" fontId="10" fillId="0" borderId="55" xfId="0" applyFont="1" applyBorder="1" applyAlignment="1">
      <alignment horizontal="justify" vertical="center" wrapText="1"/>
    </xf>
    <xf numFmtId="0" fontId="10" fillId="0" borderId="25" xfId="0" applyFont="1" applyBorder="1">
      <alignment vertical="center"/>
    </xf>
    <xf numFmtId="0" fontId="10" fillId="0" borderId="30" xfId="0" applyFont="1" applyBorder="1">
      <alignment vertical="center"/>
    </xf>
    <xf numFmtId="0" fontId="0" fillId="0" borderId="30" xfId="0" applyBorder="1">
      <alignment vertical="center"/>
    </xf>
    <xf numFmtId="0" fontId="10" fillId="0" borderId="31" xfId="0" applyFont="1" applyBorder="1">
      <alignment vertical="center"/>
    </xf>
    <xf numFmtId="0" fontId="23" fillId="13" borderId="17" xfId="0" applyFont="1" applyFill="1" applyBorder="1" applyAlignment="1">
      <alignment horizontal="justify" vertical="center" wrapText="1"/>
    </xf>
    <xf numFmtId="0" fontId="23" fillId="13" borderId="33" xfId="0" applyFont="1" applyFill="1" applyBorder="1" applyAlignment="1">
      <alignment horizontal="justify" vertical="center" wrapText="1"/>
    </xf>
    <xf numFmtId="0" fontId="23" fillId="13" borderId="18" xfId="0" applyFont="1" applyFill="1" applyBorder="1" applyAlignment="1">
      <alignment horizontal="justify" vertical="center" wrapText="1"/>
    </xf>
    <xf numFmtId="0" fontId="24" fillId="0" borderId="21" xfId="0" applyFont="1" applyBorder="1">
      <alignment vertical="center"/>
    </xf>
    <xf numFmtId="0" fontId="24" fillId="0" borderId="24" xfId="0" applyFont="1" applyBorder="1">
      <alignment vertical="center"/>
    </xf>
    <xf numFmtId="0" fontId="10" fillId="0" borderId="25" xfId="0" applyFont="1" applyBorder="1" applyAlignment="1">
      <alignment vertical="center" wrapText="1"/>
    </xf>
    <xf numFmtId="0" fontId="10" fillId="0" borderId="54" xfId="0" applyFont="1" applyBorder="1" applyAlignment="1">
      <alignment horizontal="center" vertical="center" wrapText="1"/>
    </xf>
    <xf numFmtId="0" fontId="10" fillId="0" borderId="55" xfId="0" applyFont="1" applyBorder="1" applyAlignment="1">
      <alignment vertical="center" wrapText="1"/>
    </xf>
    <xf numFmtId="0" fontId="10" fillId="0" borderId="23" xfId="0" applyFont="1" applyBorder="1" applyAlignment="1">
      <alignment horizontal="center" vertical="center"/>
    </xf>
    <xf numFmtId="0" fontId="10" fillId="0" borderId="28" xfId="0" applyFont="1" applyBorder="1" applyAlignment="1">
      <alignment horizontal="center" vertical="center"/>
    </xf>
    <xf numFmtId="0" fontId="24" fillId="0" borderId="30" xfId="0" applyFont="1" applyBorder="1">
      <alignment vertical="center"/>
    </xf>
    <xf numFmtId="0" fontId="28" fillId="0" borderId="87" xfId="0" applyFont="1" applyBorder="1" applyAlignment="1">
      <alignment horizontal="center" vertical="center" wrapText="1"/>
    </xf>
    <xf numFmtId="0" fontId="80" fillId="12" borderId="0" xfId="0" applyFont="1" applyFill="1">
      <alignment vertical="center"/>
    </xf>
    <xf numFmtId="0" fontId="10" fillId="7" borderId="0" xfId="0" applyFont="1" applyFill="1">
      <alignment vertical="center"/>
    </xf>
    <xf numFmtId="0" fontId="24" fillId="12" borderId="88" xfId="0" applyFont="1" applyFill="1" applyBorder="1" applyAlignment="1">
      <alignment horizontal="center" vertical="center" wrapText="1"/>
    </xf>
    <xf numFmtId="0" fontId="105" fillId="0" borderId="0" xfId="0" applyFont="1">
      <alignment vertical="center"/>
    </xf>
    <xf numFmtId="0" fontId="106" fillId="0" borderId="89" xfId="0" applyFont="1" applyBorder="1" applyAlignment="1">
      <alignment vertical="center" wrapText="1"/>
    </xf>
    <xf numFmtId="0" fontId="107" fillId="0" borderId="89" xfId="0" applyFont="1" applyBorder="1" applyAlignment="1">
      <alignment vertical="center" wrapText="1"/>
    </xf>
    <xf numFmtId="0" fontId="108" fillId="0" borderId="89" xfId="0" applyFont="1" applyBorder="1" applyAlignment="1">
      <alignment vertical="center" wrapText="1"/>
    </xf>
    <xf numFmtId="0" fontId="109" fillId="0" borderId="31" xfId="0" applyFont="1" applyBorder="1" applyAlignment="1">
      <alignment horizontal="justify" vertical="center" wrapText="1"/>
    </xf>
    <xf numFmtId="0" fontId="108" fillId="0" borderId="40" xfId="0" applyFont="1" applyBorder="1">
      <alignment vertical="center"/>
    </xf>
    <xf numFmtId="0" fontId="32" fillId="0" borderId="18" xfId="0" applyFont="1" applyBorder="1" applyAlignment="1">
      <alignment horizontal="justify" vertical="center" wrapText="1"/>
    </xf>
    <xf numFmtId="0" fontId="10" fillId="0" borderId="90" xfId="0" applyFont="1" applyBorder="1" applyAlignment="1">
      <alignment vertical="center" wrapText="1"/>
    </xf>
    <xf numFmtId="0" fontId="50" fillId="0" borderId="90" xfId="0" applyFont="1" applyBorder="1" applyAlignment="1">
      <alignment vertical="center" wrapText="1"/>
    </xf>
    <xf numFmtId="0" fontId="109" fillId="0" borderId="25" xfId="0" applyFont="1" applyBorder="1" applyAlignment="1">
      <alignment horizontal="justify" vertical="center" wrapText="1"/>
    </xf>
    <xf numFmtId="0" fontId="10" fillId="0" borderId="91" xfId="0" applyFont="1" applyBorder="1" applyAlignment="1">
      <alignment vertical="center" wrapText="1"/>
    </xf>
    <xf numFmtId="0" fontId="50" fillId="0" borderId="91" xfId="0" applyFont="1" applyBorder="1" applyAlignment="1">
      <alignment vertical="center" wrapText="1"/>
    </xf>
    <xf numFmtId="0" fontId="106" fillId="0" borderId="91" xfId="0" applyFont="1" applyBorder="1" applyAlignment="1">
      <alignment vertical="center" wrapText="1"/>
    </xf>
    <xf numFmtId="0" fontId="107" fillId="0" borderId="91" xfId="0" applyFont="1" applyBorder="1" applyAlignment="1">
      <alignment vertical="center" wrapText="1"/>
    </xf>
    <xf numFmtId="0" fontId="108" fillId="0" borderId="91" xfId="0" applyFont="1" applyBorder="1" applyAlignment="1">
      <alignment vertical="center" wrapText="1"/>
    </xf>
    <xf numFmtId="0" fontId="28" fillId="0" borderId="92" xfId="0" applyFont="1" applyBorder="1" applyAlignment="1">
      <alignment horizontal="center" vertical="center" wrapText="1"/>
    </xf>
    <xf numFmtId="0" fontId="111" fillId="0" borderId="24" xfId="0" applyFont="1" applyBorder="1" applyAlignment="1">
      <alignment horizontal="center" vertical="center" wrapText="1"/>
    </xf>
    <xf numFmtId="0" fontId="111" fillId="0" borderId="27" xfId="0" applyFont="1" applyBorder="1" applyAlignment="1">
      <alignment horizontal="center" vertical="center" wrapText="1"/>
    </xf>
    <xf numFmtId="0" fontId="111" fillId="0" borderId="30" xfId="0" applyFont="1" applyBorder="1" applyAlignment="1">
      <alignment horizontal="center" vertical="center" wrapText="1"/>
    </xf>
    <xf numFmtId="0" fontId="111" fillId="0" borderId="67" xfId="0" applyFont="1" applyBorder="1" applyAlignment="1">
      <alignment horizontal="center" vertical="center" wrapText="1"/>
    </xf>
    <xf numFmtId="0" fontId="114" fillId="0" borderId="25" xfId="0" applyFont="1" applyBorder="1" applyAlignment="1">
      <alignment horizontal="justify" vertical="center" wrapText="1"/>
    </xf>
    <xf numFmtId="0" fontId="113" fillId="0" borderId="25" xfId="0" applyFont="1" applyBorder="1" applyAlignment="1">
      <alignment horizontal="justify" vertical="center" wrapText="1"/>
    </xf>
    <xf numFmtId="0" fontId="10" fillId="0" borderId="89" xfId="0" applyFont="1" applyBorder="1" applyAlignment="1">
      <alignment vertical="center" wrapText="1"/>
    </xf>
    <xf numFmtId="0" fontId="50" fillId="0" borderId="89" xfId="0" applyFont="1" applyBorder="1" applyAlignment="1">
      <alignment vertical="center" wrapText="1"/>
    </xf>
    <xf numFmtId="0" fontId="28" fillId="0" borderId="67" xfId="0" applyFont="1" applyBorder="1" applyAlignment="1">
      <alignment horizontal="center" vertical="center" wrapText="1"/>
    </xf>
    <xf numFmtId="0" fontId="114" fillId="0" borderId="31" xfId="0" applyFont="1" applyBorder="1" applyAlignment="1">
      <alignment horizontal="justify" vertical="center" wrapText="1"/>
    </xf>
    <xf numFmtId="0" fontId="106" fillId="0" borderId="0" xfId="0" applyFont="1" applyAlignment="1">
      <alignment vertical="center" wrapText="1"/>
    </xf>
    <xf numFmtId="0" fontId="107" fillId="0" borderId="0" xfId="0" applyFont="1" applyAlignment="1">
      <alignment vertical="center" wrapText="1"/>
    </xf>
    <xf numFmtId="0" fontId="109" fillId="0" borderId="0" xfId="0" applyFont="1" applyAlignment="1">
      <alignment horizontal="justify" vertical="center" wrapText="1"/>
    </xf>
    <xf numFmtId="0" fontId="107" fillId="0" borderId="90" xfId="0" applyFont="1" applyBorder="1" applyAlignment="1">
      <alignment vertical="center" wrapText="1"/>
    </xf>
    <xf numFmtId="0" fontId="113" fillId="0" borderId="31" xfId="0" applyFont="1" applyBorder="1" applyAlignment="1">
      <alignment horizontal="justify" vertical="center" wrapText="1"/>
    </xf>
    <xf numFmtId="0" fontId="111" fillId="0" borderId="0" xfId="0" applyFont="1" applyAlignment="1">
      <alignment horizontal="center" vertical="center" wrapText="1"/>
    </xf>
    <xf numFmtId="0" fontId="106" fillId="0" borderId="0" xfId="0" applyFont="1" applyAlignment="1">
      <alignment horizontal="center" vertical="center" wrapText="1"/>
    </xf>
    <xf numFmtId="0" fontId="114" fillId="0" borderId="0" xfId="0" applyFont="1" applyAlignment="1">
      <alignment horizontal="justify" vertical="center" wrapText="1"/>
    </xf>
    <xf numFmtId="0" fontId="22" fillId="0" borderId="91" xfId="0" applyFont="1" applyBorder="1" applyAlignment="1">
      <alignment vertical="center" wrapText="1"/>
    </xf>
    <xf numFmtId="0" fontId="114" fillId="0" borderId="25" xfId="0" quotePrefix="1" applyFont="1" applyBorder="1" applyAlignment="1">
      <alignment horizontal="justify" vertical="center" wrapText="1"/>
    </xf>
    <xf numFmtId="0" fontId="116" fillId="0" borderId="25" xfId="0" applyFont="1" applyBorder="1" applyAlignment="1">
      <alignment horizontal="justify" vertical="center" wrapText="1"/>
    </xf>
    <xf numFmtId="0" fontId="24" fillId="12" borderId="15" xfId="0" applyFont="1" applyFill="1" applyBorder="1" applyAlignment="1">
      <alignment horizontal="left" vertical="center" wrapText="1"/>
    </xf>
    <xf numFmtId="0" fontId="104" fillId="0" borderId="25" xfId="0" applyFont="1" applyBorder="1" applyAlignment="1">
      <alignment horizontal="justify" vertical="center" wrapText="1"/>
    </xf>
    <xf numFmtId="0" fontId="104" fillId="0" borderId="24" xfId="0" applyFont="1" applyBorder="1" applyAlignment="1">
      <alignment horizontal="justify" vertical="center" wrapText="1"/>
    </xf>
    <xf numFmtId="0" fontId="31" fillId="0" borderId="24" xfId="0" applyFont="1" applyBorder="1" applyAlignment="1">
      <alignment horizontal="center" vertical="center" wrapText="1"/>
    </xf>
    <xf numFmtId="0" fontId="31" fillId="0" borderId="25" xfId="0" applyFont="1" applyBorder="1" applyAlignment="1">
      <alignment horizontal="justify" vertical="center" wrapText="1"/>
    </xf>
    <xf numFmtId="0" fontId="26" fillId="18" borderId="28" xfId="0" applyFont="1" applyFill="1" applyBorder="1" applyAlignment="1">
      <alignment horizontal="center" vertical="center" wrapText="1"/>
    </xf>
    <xf numFmtId="0" fontId="104" fillId="18" borderId="30" xfId="0" applyFont="1" applyFill="1" applyBorder="1" applyAlignment="1">
      <alignment horizontal="justify" vertical="center" wrapText="1"/>
    </xf>
    <xf numFmtId="0" fontId="118" fillId="18" borderId="30" xfId="0" applyFont="1" applyFill="1" applyBorder="1" applyAlignment="1">
      <alignment horizontal="justify" vertical="center" wrapText="1"/>
    </xf>
    <xf numFmtId="0" fontId="26" fillId="18" borderId="30" xfId="0" applyFont="1" applyFill="1" applyBorder="1" applyAlignment="1">
      <alignment horizontal="center" vertical="center" wrapText="1"/>
    </xf>
    <xf numFmtId="0" fontId="119" fillId="18" borderId="30" xfId="0" applyFont="1" applyFill="1" applyBorder="1" applyAlignment="1">
      <alignment horizontal="center" vertical="center" wrapText="1"/>
    </xf>
    <xf numFmtId="0" fontId="104" fillId="18" borderId="31" xfId="0" applyFont="1" applyFill="1" applyBorder="1" applyAlignment="1">
      <alignment horizontal="justify" vertical="center" wrapText="1"/>
    </xf>
    <xf numFmtId="0" fontId="121" fillId="0" borderId="38" xfId="0" applyFont="1" applyBorder="1" applyAlignment="1">
      <alignment horizontal="center" vertical="center"/>
    </xf>
    <xf numFmtId="0" fontId="0" fillId="0" borderId="29" xfId="0" applyBorder="1" applyAlignment="1">
      <alignment horizontal="center" vertical="center"/>
    </xf>
    <xf numFmtId="0" fontId="121" fillId="0" borderId="0" xfId="0" applyFont="1" applyAlignment="1">
      <alignment horizontal="center" vertical="center"/>
    </xf>
    <xf numFmtId="0" fontId="104" fillId="0" borderId="30" xfId="0" applyFont="1" applyBorder="1" applyAlignment="1">
      <alignment horizontal="justify" vertical="center" wrapText="1"/>
    </xf>
    <xf numFmtId="0" fontId="26" fillId="0" borderId="30" xfId="0" applyFont="1" applyBorder="1" applyAlignment="1">
      <alignment horizontal="justify" vertical="center" wrapText="1"/>
    </xf>
    <xf numFmtId="0" fontId="104" fillId="0" borderId="24" xfId="0" applyFont="1" applyBorder="1" applyAlignment="1">
      <alignment horizontal="left" vertical="center" wrapText="1" indent="2"/>
    </xf>
    <xf numFmtId="0" fontId="10" fillId="0" borderId="30" xfId="0" applyFont="1" applyBorder="1" applyAlignment="1">
      <alignment horizontal="left" vertical="center" wrapText="1" indent="2"/>
    </xf>
    <xf numFmtId="0" fontId="119" fillId="0" borderId="30" xfId="0" applyFont="1" applyBorder="1" applyAlignment="1">
      <alignment horizontal="center" vertical="center" wrapText="1"/>
    </xf>
    <xf numFmtId="0" fontId="10" fillId="0" borderId="24" xfId="0" applyFont="1" applyBorder="1" applyAlignment="1">
      <alignment horizontal="left" vertical="center" wrapText="1" indent="2"/>
    </xf>
    <xf numFmtId="0" fontId="26" fillId="18" borderId="66" xfId="0" applyFont="1" applyFill="1" applyBorder="1" applyAlignment="1">
      <alignment horizontal="center" vertical="center" wrapText="1"/>
    </xf>
    <xf numFmtId="0" fontId="104" fillId="18" borderId="67" xfId="0" applyFont="1" applyFill="1" applyBorder="1" applyAlignment="1">
      <alignment horizontal="justify" vertical="center" wrapText="1"/>
    </xf>
    <xf numFmtId="0" fontId="118" fillId="18" borderId="67" xfId="0" applyFont="1" applyFill="1" applyBorder="1" applyAlignment="1">
      <alignment horizontal="justify" vertical="center" wrapText="1"/>
    </xf>
    <xf numFmtId="0" fontId="26" fillId="18" borderId="67" xfId="0" applyFont="1" applyFill="1" applyBorder="1" applyAlignment="1">
      <alignment horizontal="center" vertical="center" wrapText="1"/>
    </xf>
    <xf numFmtId="0" fontId="119" fillId="18" borderId="67" xfId="0" applyFont="1" applyFill="1" applyBorder="1" applyAlignment="1">
      <alignment horizontal="center" vertical="center" wrapText="1"/>
    </xf>
    <xf numFmtId="0" fontId="104" fillId="18" borderId="79" xfId="0" applyFont="1" applyFill="1" applyBorder="1" applyAlignment="1">
      <alignment horizontal="justify" vertical="center" wrapText="1"/>
    </xf>
    <xf numFmtId="0" fontId="104" fillId="0" borderId="0" xfId="0" applyFont="1" applyAlignment="1">
      <alignment horizontal="justify" vertical="center" wrapText="1"/>
    </xf>
    <xf numFmtId="0" fontId="119" fillId="0" borderId="0" xfId="0" applyFont="1" applyAlignment="1">
      <alignment horizontal="center" vertical="center" wrapText="1"/>
    </xf>
    <xf numFmtId="0" fontId="26" fillId="18" borderId="23" xfId="0" applyFont="1" applyFill="1" applyBorder="1" applyAlignment="1">
      <alignment horizontal="center" vertical="center" wrapText="1"/>
    </xf>
    <xf numFmtId="0" fontId="104" fillId="18" borderId="24" xfId="0" applyFont="1" applyFill="1" applyBorder="1" applyAlignment="1">
      <alignment horizontal="justify" vertical="center" wrapText="1"/>
    </xf>
    <xf numFmtId="0" fontId="118" fillId="18" borderId="24" xfId="0" applyFont="1" applyFill="1" applyBorder="1" applyAlignment="1">
      <alignment horizontal="justify" vertical="center" wrapText="1"/>
    </xf>
    <xf numFmtId="0" fontId="26" fillId="18" borderId="24" xfId="0" applyFont="1" applyFill="1" applyBorder="1" applyAlignment="1">
      <alignment horizontal="center" vertical="center" wrapText="1"/>
    </xf>
    <xf numFmtId="0" fontId="119" fillId="18" borderId="24" xfId="0" applyFont="1" applyFill="1" applyBorder="1" applyAlignment="1">
      <alignment horizontal="center" vertical="center" wrapText="1"/>
    </xf>
    <xf numFmtId="0" fontId="104" fillId="18" borderId="25" xfId="0" applyFont="1" applyFill="1" applyBorder="1" applyAlignment="1">
      <alignment horizontal="justify" vertical="center" wrapText="1"/>
    </xf>
    <xf numFmtId="0" fontId="104" fillId="0" borderId="27" xfId="0" applyFont="1" applyBorder="1" applyAlignment="1">
      <alignment horizontal="justify" vertical="center" wrapText="1"/>
    </xf>
    <xf numFmtId="0" fontId="26" fillId="0" borderId="27" xfId="0" applyFont="1" applyBorder="1" applyAlignment="1">
      <alignment horizontal="justify" vertical="center" wrapText="1"/>
    </xf>
    <xf numFmtId="0" fontId="31" fillId="0" borderId="27" xfId="0" applyFont="1" applyBorder="1" applyAlignment="1">
      <alignment horizontal="center" vertical="center" wrapText="1"/>
    </xf>
    <xf numFmtId="0" fontId="31" fillId="0" borderId="42" xfId="0" applyFont="1" applyBorder="1" applyAlignment="1">
      <alignment horizontal="justify" vertical="center" wrapText="1"/>
    </xf>
    <xf numFmtId="0" fontId="11" fillId="0" borderId="0" xfId="0" applyFont="1" applyAlignment="1">
      <alignment vertical="center" wrapText="1"/>
    </xf>
    <xf numFmtId="0" fontId="26" fillId="18" borderId="19" xfId="0" applyFont="1" applyFill="1" applyBorder="1" applyAlignment="1">
      <alignment horizontal="center" vertical="center" wrapText="1"/>
    </xf>
    <xf numFmtId="0" fontId="10" fillId="18" borderId="21" xfId="0" applyFont="1" applyFill="1" applyBorder="1" applyAlignment="1">
      <alignment horizontal="justify" vertical="center" wrapText="1"/>
    </xf>
    <xf numFmtId="0" fontId="31" fillId="18" borderId="21" xfId="0" applyFont="1" applyFill="1" applyBorder="1" applyAlignment="1">
      <alignment horizontal="justify" vertical="center" wrapText="1"/>
    </xf>
    <xf numFmtId="0" fontId="26" fillId="18" borderId="21" xfId="0" applyFont="1" applyFill="1" applyBorder="1" applyAlignment="1">
      <alignment horizontal="center" vertical="center" wrapText="1"/>
    </xf>
    <xf numFmtId="0" fontId="28" fillId="18" borderId="21" xfId="0" applyFont="1" applyFill="1" applyBorder="1" applyAlignment="1">
      <alignment horizontal="center" vertical="center" wrapText="1"/>
    </xf>
    <xf numFmtId="0" fontId="26" fillId="18" borderId="22" xfId="0" applyFont="1" applyFill="1" applyBorder="1" applyAlignment="1">
      <alignment horizontal="justify" vertical="center" wrapText="1"/>
    </xf>
    <xf numFmtId="0" fontId="24" fillId="18" borderId="30" xfId="0" applyFont="1" applyFill="1" applyBorder="1" applyAlignment="1">
      <alignment vertical="center" wrapText="1"/>
    </xf>
    <xf numFmtId="0" fontId="35" fillId="18" borderId="30" xfId="0" applyFont="1" applyFill="1" applyBorder="1" applyAlignment="1">
      <alignment vertical="center" wrapText="1"/>
    </xf>
    <xf numFmtId="0" fontId="28" fillId="18" borderId="30" xfId="0" applyFont="1" applyFill="1" applyBorder="1" applyAlignment="1">
      <alignment horizontal="center" vertical="center" wrapText="1"/>
    </xf>
    <xf numFmtId="0" fontId="10" fillId="18" borderId="30" xfId="0" applyFont="1" applyFill="1" applyBorder="1" applyAlignment="1">
      <alignment horizontal="center" vertical="center" wrapText="1"/>
    </xf>
    <xf numFmtId="0" fontId="26" fillId="18" borderId="31" xfId="0" applyFont="1" applyFill="1" applyBorder="1" applyAlignment="1">
      <alignment horizontal="justify" vertical="center" wrapText="1"/>
    </xf>
    <xf numFmtId="0" fontId="125" fillId="0" borderId="0" xfId="0" applyFont="1">
      <alignment vertical="center"/>
    </xf>
    <xf numFmtId="0" fontId="26" fillId="0" borderId="21" xfId="0" applyFont="1" applyBorder="1" applyAlignment="1">
      <alignment horizontal="left" vertical="center" wrapText="1"/>
    </xf>
    <xf numFmtId="0" fontId="26" fillId="0" borderId="68" xfId="0" applyFont="1" applyBorder="1" applyAlignment="1">
      <alignment horizontal="center" vertical="center" wrapText="1"/>
    </xf>
    <xf numFmtId="0" fontId="21" fillId="0" borderId="69" xfId="0" applyFont="1" applyBorder="1" applyAlignment="1">
      <alignment vertical="center" wrapText="1"/>
    </xf>
    <xf numFmtId="0" fontId="26" fillId="0" borderId="70" xfId="0" applyFont="1" applyBorder="1" applyAlignment="1">
      <alignment horizontal="center" vertical="center" wrapText="1"/>
    </xf>
    <xf numFmtId="0" fontId="21" fillId="0" borderId="71" xfId="0" applyFont="1" applyBorder="1" applyAlignment="1">
      <alignment vertical="center" wrapText="1"/>
    </xf>
    <xf numFmtId="0" fontId="26" fillId="0" borderId="71" xfId="0" applyFont="1" applyBorder="1" applyAlignment="1">
      <alignment horizontal="justify" vertical="center" wrapText="1"/>
    </xf>
    <xf numFmtId="0" fontId="24" fillId="0" borderId="1" xfId="0" applyFont="1" applyBorder="1" applyAlignment="1">
      <alignment vertical="center" wrapText="1"/>
    </xf>
    <xf numFmtId="0" fontId="35" fillId="0" borderId="1" xfId="0" applyFont="1" applyBorder="1" applyAlignment="1">
      <alignment vertical="center" wrapText="1"/>
    </xf>
    <xf numFmtId="0" fontId="10" fillId="0" borderId="1" xfId="0" applyFont="1" applyBorder="1" applyAlignment="1">
      <alignment horizontal="center" vertical="center" wrapText="1"/>
    </xf>
    <xf numFmtId="0" fontId="26" fillId="0" borderId="1" xfId="0" applyFont="1" applyBorder="1" applyAlignment="1">
      <alignment vertical="center" wrapText="1"/>
    </xf>
    <xf numFmtId="0" fontId="10" fillId="0" borderId="71" xfId="0" applyFont="1" applyBorder="1" applyAlignment="1">
      <alignment horizontal="justify" vertical="center" wrapText="1"/>
    </xf>
    <xf numFmtId="0" fontId="26" fillId="0" borderId="72" xfId="0" applyFont="1" applyBorder="1" applyAlignment="1">
      <alignment horizontal="center" vertical="center" wrapText="1"/>
    </xf>
    <xf numFmtId="0" fontId="24" fillId="0" borderId="45" xfId="0" applyFont="1" applyBorder="1" applyAlignment="1">
      <alignment vertical="center" wrapText="1"/>
    </xf>
    <xf numFmtId="0" fontId="35" fillId="0" borderId="45" xfId="0" applyFont="1" applyBorder="1" applyAlignment="1">
      <alignment vertical="center" wrapText="1"/>
    </xf>
    <xf numFmtId="0" fontId="10" fillId="0" borderId="45" xfId="0" applyFont="1" applyBorder="1" applyAlignment="1">
      <alignment horizontal="center" vertical="center" wrapText="1"/>
    </xf>
    <xf numFmtId="0" fontId="26" fillId="0" borderId="53" xfId="0" applyFont="1" applyBorder="1" applyAlignment="1">
      <alignment horizontal="justify" vertical="center" wrapText="1"/>
    </xf>
    <xf numFmtId="0" fontId="26" fillId="0" borderId="48" xfId="0" applyFont="1" applyBorder="1" applyAlignment="1">
      <alignment horizontal="center" vertical="center" wrapText="1"/>
    </xf>
    <xf numFmtId="0" fontId="21" fillId="0" borderId="94" xfId="0" applyFont="1" applyBorder="1" applyAlignment="1">
      <alignment vertical="center" wrapText="1"/>
    </xf>
    <xf numFmtId="0" fontId="28" fillId="0" borderId="94" xfId="0" applyFont="1" applyBorder="1" applyAlignment="1">
      <alignment horizontal="center" vertical="center" wrapText="1"/>
    </xf>
    <xf numFmtId="0" fontId="21" fillId="0" borderId="47" xfId="0" applyFont="1" applyBorder="1" applyAlignment="1">
      <alignment vertical="center" wrapText="1"/>
    </xf>
    <xf numFmtId="0" fontId="23" fillId="13" borderId="95" xfId="0" applyFont="1" applyFill="1" applyBorder="1" applyAlignment="1">
      <alignment horizontal="center" vertical="center" wrapText="1"/>
    </xf>
    <xf numFmtId="0" fontId="23" fillId="13" borderId="60" xfId="0" applyFont="1" applyFill="1" applyBorder="1" applyAlignment="1">
      <alignment horizontal="center" vertical="center" wrapText="1"/>
    </xf>
    <xf numFmtId="0" fontId="23" fillId="13" borderId="96" xfId="0" applyFont="1" applyFill="1" applyBorder="1" applyAlignment="1">
      <alignment horizontal="center" vertical="center" wrapText="1"/>
    </xf>
    <xf numFmtId="0" fontId="26" fillId="0" borderId="97" xfId="0" applyFont="1" applyBorder="1" applyAlignment="1">
      <alignment horizontal="center" vertical="center" wrapText="1"/>
    </xf>
    <xf numFmtId="0" fontId="126" fillId="0" borderId="0" xfId="0" applyFont="1">
      <alignment vertical="center"/>
    </xf>
    <xf numFmtId="0" fontId="26" fillId="0" borderId="82" xfId="0" applyFont="1" applyBorder="1" applyAlignment="1">
      <alignment horizontal="center" vertical="center" wrapText="1"/>
    </xf>
    <xf numFmtId="0" fontId="127" fillId="0" borderId="0" xfId="0" applyFont="1" applyAlignment="1">
      <alignment vertical="center" wrapText="1"/>
    </xf>
    <xf numFmtId="0" fontId="24" fillId="12" borderId="98"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13" fillId="0" borderId="1" xfId="0" applyFont="1" applyBorder="1" applyAlignment="1">
      <alignment horizontal="left" vertical="center" wrapText="1"/>
    </xf>
    <xf numFmtId="0" fontId="38" fillId="0" borderId="22" xfId="0" applyFont="1" applyBorder="1" applyAlignment="1">
      <alignment horizontal="justify" vertical="center" wrapText="1"/>
    </xf>
    <xf numFmtId="0" fontId="38" fillId="0" borderId="18" xfId="0" applyFont="1" applyBorder="1" applyAlignment="1">
      <alignment horizontal="justify" vertical="center" wrapText="1"/>
    </xf>
    <xf numFmtId="0" fontId="10" fillId="0" borderId="20" xfId="0" applyFont="1" applyBorder="1" applyAlignment="1">
      <alignment horizontal="justify" vertical="center" wrapText="1"/>
    </xf>
    <xf numFmtId="0" fontId="31" fillId="0" borderId="20" xfId="0" applyFont="1" applyBorder="1" applyAlignment="1">
      <alignment horizontal="justify" vertical="center" wrapText="1"/>
    </xf>
    <xf numFmtId="0" fontId="26" fillId="0" borderId="20" xfId="0" applyFont="1" applyBorder="1" applyAlignment="1">
      <alignment horizontal="center" vertical="center" wrapText="1"/>
    </xf>
    <xf numFmtId="0" fontId="31" fillId="0" borderId="29" xfId="0" applyFont="1" applyBorder="1" applyAlignment="1">
      <alignment vertical="center" wrapText="1"/>
    </xf>
    <xf numFmtId="0" fontId="26" fillId="0" borderId="29" xfId="0" applyFont="1" applyBorder="1" applyAlignment="1">
      <alignment horizontal="center" vertical="center" wrapText="1"/>
    </xf>
    <xf numFmtId="0" fontId="118" fillId="0" borderId="20" xfId="0" applyFont="1" applyBorder="1" applyAlignment="1">
      <alignment vertical="center" wrapText="1"/>
    </xf>
    <xf numFmtId="0" fontId="38" fillId="0" borderId="11" xfId="0" applyFont="1" applyBorder="1" applyAlignment="1">
      <alignment horizontal="justify" vertical="center" wrapText="1"/>
    </xf>
    <xf numFmtId="0" fontId="118" fillId="0" borderId="0" xfId="0" applyFont="1" applyAlignment="1">
      <alignment vertical="center" wrapText="1"/>
    </xf>
    <xf numFmtId="0" fontId="118" fillId="0" borderId="29" xfId="0" applyFont="1" applyBorder="1" applyAlignment="1">
      <alignment vertical="center" wrapText="1"/>
    </xf>
    <xf numFmtId="0" fontId="26" fillId="0" borderId="20" xfId="0" applyFont="1" applyBorder="1">
      <alignment vertical="center"/>
    </xf>
    <xf numFmtId="0" fontId="26" fillId="0" borderId="29" xfId="0" applyFont="1" applyBorder="1">
      <alignment vertical="center"/>
    </xf>
    <xf numFmtId="0" fontId="10" fillId="0" borderId="35" xfId="0" applyFont="1" applyBorder="1" applyAlignment="1">
      <alignment horizontal="justify" vertical="center" wrapText="1"/>
    </xf>
    <xf numFmtId="0" fontId="10" fillId="0" borderId="36" xfId="0" applyFont="1" applyBorder="1" applyAlignment="1">
      <alignment vertical="center" wrapText="1"/>
    </xf>
    <xf numFmtId="0" fontId="10" fillId="0" borderId="38" xfId="0" applyFont="1" applyBorder="1" applyAlignment="1">
      <alignment vertical="center" wrapText="1"/>
    </xf>
    <xf numFmtId="0" fontId="38" fillId="0" borderId="37" xfId="0" applyFont="1" applyBorder="1" applyAlignment="1">
      <alignment horizontal="justify" vertical="center" wrapText="1"/>
    </xf>
    <xf numFmtId="0" fontId="58" fillId="12" borderId="15" xfId="0" applyFont="1" applyFill="1" applyBorder="1" applyAlignment="1">
      <alignment horizontal="center" vertical="center" wrapText="1"/>
    </xf>
    <xf numFmtId="0" fontId="21" fillId="0" borderId="94" xfId="0" applyFont="1" applyBorder="1">
      <alignment vertical="center"/>
    </xf>
    <xf numFmtId="0" fontId="125" fillId="0" borderId="94" xfId="0" applyFont="1" applyBorder="1" applyAlignment="1">
      <alignment vertical="center" wrapText="1"/>
    </xf>
    <xf numFmtId="0" fontId="125" fillId="0" borderId="1" xfId="0" applyFont="1" applyBorder="1" applyAlignment="1">
      <alignment vertical="center" wrapText="1"/>
    </xf>
    <xf numFmtId="0" fontId="21" fillId="0" borderId="1" xfId="0" applyFont="1" applyBorder="1">
      <alignment vertical="center"/>
    </xf>
    <xf numFmtId="0" fontId="21" fillId="0" borderId="71" xfId="0" applyFont="1" applyBorder="1">
      <alignment vertical="center"/>
    </xf>
    <xf numFmtId="0" fontId="21" fillId="0" borderId="45" xfId="0" applyFont="1" applyBorder="1">
      <alignment vertical="center"/>
    </xf>
    <xf numFmtId="0" fontId="125" fillId="0" borderId="45" xfId="0" applyFont="1" applyBorder="1" applyAlignment="1">
      <alignment vertical="center" wrapText="1"/>
    </xf>
    <xf numFmtId="0" fontId="125" fillId="0" borderId="53" xfId="0" applyFont="1" applyBorder="1">
      <alignment vertical="center"/>
    </xf>
    <xf numFmtId="0" fontId="21" fillId="0" borderId="48" xfId="0" applyFont="1" applyBorder="1" applyAlignment="1">
      <alignment horizontal="center" vertical="center" wrapText="1"/>
    </xf>
    <xf numFmtId="0" fontId="21" fillId="0" borderId="94" xfId="0" applyFont="1" applyBorder="1" applyAlignment="1">
      <alignment horizontal="justify" vertical="center" wrapText="1"/>
    </xf>
    <xf numFmtId="0" fontId="21" fillId="0" borderId="94" xfId="0" applyFont="1" applyBorder="1" applyAlignment="1">
      <alignment horizontal="center" vertical="center" wrapText="1"/>
    </xf>
    <xf numFmtId="0" fontId="21" fillId="0" borderId="47" xfId="0" applyFont="1" applyBorder="1" applyAlignment="1">
      <alignment horizontal="justify" vertical="center" wrapText="1"/>
    </xf>
    <xf numFmtId="0" fontId="21" fillId="0" borderId="70" xfId="0" applyFont="1" applyBorder="1" applyAlignment="1">
      <alignment horizontal="center" vertical="center" wrapText="1"/>
    </xf>
    <xf numFmtId="0" fontId="21" fillId="0" borderId="71" xfId="0" applyFont="1" applyBorder="1" applyAlignment="1">
      <alignment horizontal="justify" vertical="center" wrapText="1"/>
    </xf>
    <xf numFmtId="0" fontId="21" fillId="0" borderId="2" xfId="0" applyFont="1" applyBorder="1" applyAlignment="1">
      <alignment vertical="center" wrapText="1"/>
    </xf>
    <xf numFmtId="0" fontId="28" fillId="0" borderId="99" xfId="0" applyFont="1" applyBorder="1" applyAlignment="1">
      <alignment horizontal="center" vertical="center" wrapText="1"/>
    </xf>
    <xf numFmtId="0" fontId="85" fillId="0" borderId="1" xfId="0" applyFont="1" applyBorder="1">
      <alignment vertical="center"/>
    </xf>
    <xf numFmtId="0" fontId="13" fillId="0" borderId="72" xfId="0" applyFont="1" applyBorder="1" applyAlignment="1">
      <alignment horizontal="center" vertical="center" wrapText="1"/>
    </xf>
    <xf numFmtId="0" fontId="21" fillId="0" borderId="45" xfId="0" applyFont="1" applyBorder="1" applyAlignment="1">
      <alignment vertical="center" wrapText="1"/>
    </xf>
    <xf numFmtId="0" fontId="21" fillId="0" borderId="45" xfId="0" applyFont="1" applyBorder="1" applyAlignment="1">
      <alignment horizontal="center" vertical="center" wrapText="1"/>
    </xf>
    <xf numFmtId="0" fontId="21" fillId="0" borderId="53" xfId="0" applyFont="1" applyBorder="1" applyAlignment="1">
      <alignment horizontal="justify" vertical="center" wrapText="1"/>
    </xf>
    <xf numFmtId="0" fontId="58" fillId="0" borderId="0" xfId="0" applyFont="1">
      <alignment vertical="center"/>
    </xf>
    <xf numFmtId="0" fontId="130" fillId="0" borderId="48" xfId="0" applyFont="1" applyBorder="1" applyAlignment="1">
      <alignment horizontal="center" vertical="center" wrapText="1"/>
    </xf>
    <xf numFmtId="0" fontId="130" fillId="0" borderId="94" xfId="0" applyFont="1" applyBorder="1" applyAlignment="1">
      <alignment vertical="center" wrapText="1"/>
    </xf>
    <xf numFmtId="0" fontId="125" fillId="0" borderId="100" xfId="0" applyFont="1" applyBorder="1" applyAlignment="1">
      <alignment vertical="center" wrapText="1"/>
    </xf>
    <xf numFmtId="0" fontId="28" fillId="0" borderId="101" xfId="0" applyFont="1" applyBorder="1" applyAlignment="1">
      <alignment horizontal="center" vertical="center" wrapText="1"/>
    </xf>
    <xf numFmtId="0" fontId="130" fillId="0" borderId="70" xfId="0" applyFont="1" applyBorder="1" applyAlignment="1">
      <alignment horizontal="center" vertical="center" wrapText="1"/>
    </xf>
    <xf numFmtId="0" fontId="131" fillId="0" borderId="1" xfId="0" applyFont="1" applyBorder="1">
      <alignment vertical="center"/>
    </xf>
    <xf numFmtId="0" fontId="130" fillId="0" borderId="1" xfId="0" applyFont="1" applyBorder="1" applyAlignment="1">
      <alignment vertical="center" wrapText="1"/>
    </xf>
    <xf numFmtId="0" fontId="125" fillId="0" borderId="64" xfId="0" applyFont="1" applyBorder="1" applyAlignment="1">
      <alignment vertical="center" wrapText="1"/>
    </xf>
    <xf numFmtId="0" fontId="10" fillId="0" borderId="52" xfId="0" applyFont="1" applyBorder="1" applyAlignment="1">
      <alignment vertical="center" wrapText="1"/>
    </xf>
    <xf numFmtId="0" fontId="28" fillId="0" borderId="52" xfId="0" applyFont="1" applyBorder="1" applyAlignment="1">
      <alignment horizontal="center" vertical="center" wrapText="1"/>
    </xf>
    <xf numFmtId="0" fontId="19" fillId="0" borderId="1" xfId="0" applyFont="1" applyBorder="1">
      <alignment vertical="center"/>
    </xf>
    <xf numFmtId="0" fontId="125" fillId="0" borderId="71" xfId="0" applyFont="1" applyBorder="1">
      <alignment vertical="center"/>
    </xf>
    <xf numFmtId="0" fontId="130" fillId="0" borderId="72" xfId="0" applyFont="1" applyBorder="1" applyAlignment="1">
      <alignment horizontal="center" vertical="center" wrapText="1"/>
    </xf>
    <xf numFmtId="0" fontId="19" fillId="0" borderId="45" xfId="0" applyFont="1" applyBorder="1">
      <alignment vertical="center"/>
    </xf>
    <xf numFmtId="0" fontId="130" fillId="0" borderId="45" xfId="0" applyFont="1" applyBorder="1" applyAlignment="1">
      <alignment vertical="center" wrapText="1"/>
    </xf>
    <xf numFmtId="0" fontId="125" fillId="0" borderId="102" xfId="0" applyFont="1" applyBorder="1" applyAlignment="1">
      <alignment vertical="center" wrapText="1"/>
    </xf>
    <xf numFmtId="0" fontId="10" fillId="0" borderId="103" xfId="0" applyFont="1" applyBorder="1" applyAlignment="1">
      <alignment horizontal="center" vertical="center" wrapText="1"/>
    </xf>
    <xf numFmtId="0" fontId="21" fillId="0" borderId="72" xfId="0" applyFont="1" applyBorder="1" applyAlignment="1">
      <alignment horizontal="center" vertical="center" wrapText="1"/>
    </xf>
    <xf numFmtId="0" fontId="21" fillId="0" borderId="68" xfId="0" applyFont="1" applyBorder="1" applyAlignment="1">
      <alignment horizontal="center" vertical="center" wrapText="1"/>
    </xf>
    <xf numFmtId="0" fontId="129" fillId="0" borderId="0" xfId="0" applyFont="1">
      <alignment vertical="center"/>
    </xf>
    <xf numFmtId="0" fontId="21" fillId="0" borderId="69" xfId="0" applyFont="1" applyBorder="1" applyAlignment="1">
      <alignment horizontal="justify" vertical="center" wrapText="1"/>
    </xf>
    <xf numFmtId="0" fontId="26" fillId="0" borderId="104" xfId="0" applyFont="1" applyBorder="1" applyAlignment="1">
      <alignment horizontal="center" vertical="center" wrapText="1"/>
    </xf>
    <xf numFmtId="0" fontId="10" fillId="0" borderId="105" xfId="0" applyFont="1" applyBorder="1" applyAlignment="1">
      <alignment vertical="center" wrapText="1"/>
    </xf>
    <xf numFmtId="0" fontId="31" fillId="0" borderId="105" xfId="0" applyFont="1" applyBorder="1" applyAlignment="1">
      <alignment vertical="center" wrapText="1"/>
    </xf>
    <xf numFmtId="0" fontId="26" fillId="0" borderId="105" xfId="0" applyFont="1" applyBorder="1" applyAlignment="1">
      <alignment vertical="center" wrapText="1"/>
    </xf>
    <xf numFmtId="0" fontId="10" fillId="0" borderId="106" xfId="0" applyFont="1" applyBorder="1" applyAlignment="1">
      <alignment horizontal="justify" vertical="center" wrapText="1"/>
    </xf>
    <xf numFmtId="0" fontId="26" fillId="0" borderId="107" xfId="0" applyFont="1" applyBorder="1" applyAlignment="1">
      <alignment horizontal="center" vertical="center" wrapText="1"/>
    </xf>
    <xf numFmtId="0" fontId="21" fillId="0" borderId="0" xfId="0" applyFont="1" applyAlignment="1">
      <alignment horizontal="left" vertical="center" indent="2"/>
    </xf>
    <xf numFmtId="0" fontId="132" fillId="0" borderId="63" xfId="0" applyFont="1" applyBorder="1" applyAlignment="1">
      <alignment horizontal="justify" vertical="top" wrapText="1"/>
    </xf>
    <xf numFmtId="0" fontId="133" fillId="0" borderId="108" xfId="0" applyFont="1" applyBorder="1" applyAlignment="1">
      <alignment vertical="center" wrapText="1"/>
    </xf>
    <xf numFmtId="0" fontId="132" fillId="0" borderId="109" xfId="0" applyFont="1" applyBorder="1" applyAlignment="1">
      <alignment horizontal="justify" vertical="top" wrapText="1"/>
    </xf>
    <xf numFmtId="0" fontId="133" fillId="0" borderId="110" xfId="0" applyFont="1" applyBorder="1" applyAlignment="1">
      <alignment vertical="center" wrapText="1"/>
    </xf>
    <xf numFmtId="0" fontId="10" fillId="0" borderId="27" xfId="0" applyFont="1" applyBorder="1" applyAlignment="1">
      <alignment horizontal="left" vertical="center" wrapText="1"/>
    </xf>
    <xf numFmtId="0" fontId="29" fillId="0" borderId="0" xfId="0" applyFont="1" applyAlignment="1">
      <alignment horizontal="left" vertical="center"/>
    </xf>
    <xf numFmtId="0" fontId="26" fillId="0" borderId="59" xfId="0" applyFont="1" applyBorder="1" applyAlignment="1">
      <alignment vertical="center" wrapText="1"/>
    </xf>
    <xf numFmtId="0" fontId="26" fillId="0" borderId="59" xfId="0" applyFont="1" applyBorder="1" applyAlignment="1">
      <alignment horizontal="center" vertical="center" wrapText="1"/>
    </xf>
    <xf numFmtId="0" fontId="10" fillId="0" borderId="24" xfId="0" applyFont="1" applyBorder="1" applyAlignment="1">
      <alignment horizontal="left" vertical="center" wrapText="1"/>
    </xf>
    <xf numFmtId="0" fontId="10" fillId="0" borderId="59" xfId="0" applyFont="1" applyBorder="1" applyAlignment="1">
      <alignment horizontal="justify" vertical="center" wrapText="1"/>
    </xf>
    <xf numFmtId="0" fontId="24" fillId="11" borderId="8" xfId="0" applyFont="1" applyFill="1" applyBorder="1" applyAlignment="1">
      <alignment horizontal="center" vertical="center" wrapText="1"/>
    </xf>
    <xf numFmtId="0" fontId="24" fillId="11" borderId="9" xfId="0" applyFont="1" applyFill="1" applyBorder="1" applyAlignment="1">
      <alignment horizontal="center" vertical="center" wrapText="1"/>
    </xf>
    <xf numFmtId="0" fontId="24" fillId="11" borderId="10" xfId="0" applyFont="1" applyFill="1" applyBorder="1" applyAlignment="1">
      <alignment horizontal="center" vertical="center" wrapText="1"/>
    </xf>
    <xf numFmtId="0" fontId="24" fillId="11" borderId="11" xfId="0" applyFont="1" applyFill="1" applyBorder="1" applyAlignment="1">
      <alignment horizontal="center" vertical="center" wrapText="1"/>
    </xf>
    <xf numFmtId="0" fontId="24" fillId="12" borderId="111" xfId="0" applyFont="1" applyFill="1" applyBorder="1" applyAlignment="1">
      <alignment horizontal="center" vertical="center" wrapText="1"/>
    </xf>
    <xf numFmtId="0" fontId="24" fillId="12" borderId="45" xfId="0" applyFont="1" applyFill="1" applyBorder="1" applyAlignment="1">
      <alignment horizontal="center" vertical="center" wrapText="1"/>
    </xf>
    <xf numFmtId="0" fontId="18" fillId="0" borderId="45" xfId="2" applyBorder="1" applyAlignment="1">
      <alignment vertical="center" wrapText="1"/>
    </xf>
    <xf numFmtId="0" fontId="18" fillId="0" borderId="53" xfId="2" applyBorder="1" applyAlignment="1">
      <alignment vertical="center" wrapText="1"/>
    </xf>
    <xf numFmtId="0" fontId="26" fillId="0" borderId="71" xfId="0" applyFont="1" applyBorder="1" applyAlignment="1">
      <alignment vertical="center" wrapText="1"/>
    </xf>
    <xf numFmtId="0" fontId="134" fillId="0" borderId="0" xfId="0" applyFont="1" applyAlignment="1">
      <alignment vertical="center" wrapText="1"/>
    </xf>
    <xf numFmtId="0" fontId="118" fillId="0" borderId="0" xfId="0" applyFont="1">
      <alignment vertical="center"/>
    </xf>
    <xf numFmtId="0" fontId="118" fillId="0" borderId="37" xfId="0" applyFont="1" applyBorder="1" applyAlignment="1">
      <alignment horizontal="justify" vertical="center" wrapText="1"/>
    </xf>
    <xf numFmtId="0" fontId="134" fillId="0" borderId="37" xfId="0" applyFont="1" applyBorder="1" applyAlignment="1">
      <alignment vertical="center" wrapText="1"/>
    </xf>
    <xf numFmtId="0" fontId="135" fillId="0" borderId="0" xfId="0" applyFont="1" applyAlignment="1">
      <alignment vertical="center" wrapText="1"/>
    </xf>
    <xf numFmtId="0" fontId="118" fillId="0" borderId="29" xfId="0" applyFont="1" applyBorder="1">
      <alignment vertical="center"/>
    </xf>
    <xf numFmtId="0" fontId="44" fillId="0" borderId="0" xfId="0" applyFont="1" applyAlignment="1">
      <alignment vertical="center" wrapText="1"/>
    </xf>
    <xf numFmtId="0" fontId="44" fillId="0" borderId="37" xfId="0" applyFont="1" applyBorder="1" applyAlignment="1">
      <alignment vertical="center" wrapText="1"/>
    </xf>
    <xf numFmtId="0" fontId="26" fillId="0" borderId="37" xfId="0" applyFont="1" applyBorder="1" applyAlignment="1">
      <alignment vertical="center" wrapText="1"/>
    </xf>
    <xf numFmtId="0" fontId="44" fillId="0" borderId="0" xfId="0" applyFont="1">
      <alignment vertical="center"/>
    </xf>
    <xf numFmtId="0" fontId="26" fillId="0" borderId="29" xfId="0" applyFont="1" applyBorder="1" applyAlignment="1">
      <alignment vertical="center" wrapText="1"/>
    </xf>
    <xf numFmtId="0" fontId="44" fillId="0" borderId="39" xfId="0" applyFont="1" applyBorder="1" applyAlignment="1">
      <alignment vertical="center" wrapText="1"/>
    </xf>
    <xf numFmtId="0" fontId="11" fillId="7" borderId="0" xfId="0" applyFont="1" applyFill="1" applyAlignment="1">
      <alignment vertical="center" wrapText="1"/>
    </xf>
    <xf numFmtId="0" fontId="0" fillId="0" borderId="0" xfId="0" quotePrefix="1">
      <alignment vertical="center"/>
    </xf>
    <xf numFmtId="0" fontId="26" fillId="0" borderId="38" xfId="0" quotePrefix="1" applyFont="1" applyBorder="1" applyAlignment="1">
      <alignment horizontal="center" vertical="center" wrapText="1"/>
    </xf>
    <xf numFmtId="0" fontId="13" fillId="0" borderId="7" xfId="0" applyFont="1" applyBorder="1" applyAlignment="1">
      <alignment horizontal="left" vertical="center"/>
    </xf>
    <xf numFmtId="0" fontId="23" fillId="11" borderId="10" xfId="0" applyFont="1" applyFill="1" applyBorder="1" applyAlignment="1">
      <alignment vertical="center" wrapText="1"/>
    </xf>
    <xf numFmtId="0" fontId="23" fillId="11" borderId="10" xfId="0" applyFont="1" applyFill="1" applyBorder="1" applyAlignment="1">
      <alignment horizontal="left" vertical="center" wrapText="1"/>
    </xf>
    <xf numFmtId="0" fontId="24" fillId="12" borderId="15" xfId="0" applyFont="1" applyFill="1" applyBorder="1" applyAlignment="1">
      <alignment vertical="center" wrapText="1"/>
    </xf>
    <xf numFmtId="0" fontId="11" fillId="13" borderId="16" xfId="0" applyFont="1" applyFill="1" applyBorder="1" applyAlignment="1">
      <alignment horizontal="center" vertical="center" wrapText="1"/>
    </xf>
    <xf numFmtId="0" fontId="23" fillId="13" borderId="17" xfId="0" applyFont="1" applyFill="1" applyBorder="1" applyAlignment="1">
      <alignment vertical="center" wrapText="1"/>
    </xf>
    <xf numFmtId="0" fontId="23" fillId="13" borderId="17" xfId="0" applyFont="1" applyFill="1" applyBorder="1" applyAlignment="1">
      <alignment horizontal="left" vertical="center" wrapText="1"/>
    </xf>
    <xf numFmtId="0" fontId="10" fillId="0" borderId="19" xfId="0" applyFont="1" applyBorder="1" applyAlignment="1">
      <alignment horizontal="center" vertical="center" wrapText="1"/>
    </xf>
    <xf numFmtId="0" fontId="10" fillId="0" borderId="21" xfId="0" applyFont="1" applyBorder="1" applyAlignment="1">
      <alignment vertical="center" wrapText="1"/>
    </xf>
    <xf numFmtId="0" fontId="10" fillId="0" borderId="21" xfId="0" applyFont="1" applyBorder="1" applyAlignment="1">
      <alignment horizontal="center" vertical="center" wrapText="1"/>
    </xf>
    <xf numFmtId="0" fontId="104" fillId="0" borderId="21" xfId="0" applyFont="1" applyBorder="1" applyAlignment="1">
      <alignment horizontal="left" vertical="center" wrapText="1"/>
    </xf>
    <xf numFmtId="0" fontId="10" fillId="0" borderId="22" xfId="0" applyFont="1" applyBorder="1" applyAlignment="1">
      <alignment horizontal="left" vertical="center" wrapText="1"/>
    </xf>
    <xf numFmtId="0" fontId="10" fillId="0" borderId="23" xfId="0" applyFont="1" applyBorder="1" applyAlignment="1">
      <alignment horizontal="center" vertical="center" wrapText="1"/>
    </xf>
    <xf numFmtId="0" fontId="104" fillId="0" borderId="24" xfId="0" applyFont="1" applyBorder="1" applyAlignment="1">
      <alignment vertical="center" wrapText="1"/>
    </xf>
    <xf numFmtId="0" fontId="10" fillId="0" borderId="25" xfId="0" applyFont="1" applyBorder="1" applyAlignment="1">
      <alignment horizontal="left" vertical="center" wrapText="1"/>
    </xf>
    <xf numFmtId="0" fontId="36" fillId="0" borderId="24" xfId="0" applyFont="1" applyBorder="1" applyAlignment="1">
      <alignment vertical="center" wrapText="1"/>
    </xf>
    <xf numFmtId="0" fontId="10" fillId="0" borderId="26" xfId="0" applyFont="1" applyBorder="1" applyAlignment="1">
      <alignment horizontal="center" vertical="center" wrapText="1"/>
    </xf>
    <xf numFmtId="0" fontId="10" fillId="18" borderId="28" xfId="0" applyFont="1" applyFill="1" applyBorder="1" applyAlignment="1">
      <alignment horizontal="center" vertical="center" wrapText="1"/>
    </xf>
    <xf numFmtId="0" fontId="24" fillId="18" borderId="30" xfId="0" applyFont="1" applyFill="1" applyBorder="1" applyAlignment="1">
      <alignment horizontal="justify" vertical="center" wrapText="1"/>
    </xf>
    <xf numFmtId="0" fontId="10" fillId="18" borderId="30" xfId="0" applyFont="1" applyFill="1" applyBorder="1" applyAlignment="1">
      <alignment vertical="center" wrapText="1"/>
    </xf>
    <xf numFmtId="0" fontId="24" fillId="18" borderId="30" xfId="0" applyFont="1" applyFill="1" applyBorder="1" applyAlignment="1">
      <alignment horizontal="center" vertical="center" wrapText="1"/>
    </xf>
    <xf numFmtId="0" fontId="24" fillId="18" borderId="30" xfId="0" applyFont="1" applyFill="1" applyBorder="1" applyAlignment="1">
      <alignment horizontal="left" vertical="center" wrapText="1"/>
    </xf>
    <xf numFmtId="0" fontId="104" fillId="18" borderId="31" xfId="0" applyFont="1" applyFill="1" applyBorder="1" applyAlignment="1">
      <alignment horizontal="left" vertical="center" wrapText="1"/>
    </xf>
    <xf numFmtId="0" fontId="10" fillId="0" borderId="112" xfId="0" applyFont="1" applyBorder="1" applyAlignment="1">
      <alignment horizontal="center" vertical="center" wrapText="1"/>
    </xf>
    <xf numFmtId="0" fontId="10" fillId="0" borderId="113" xfId="0" applyFont="1" applyBorder="1" applyAlignment="1">
      <alignment horizontal="justify" vertical="center" wrapText="1"/>
    </xf>
    <xf numFmtId="0" fontId="104" fillId="0" borderId="113" xfId="0" applyFont="1" applyBorder="1" applyAlignment="1">
      <alignment horizontal="justify" vertical="center" wrapText="1"/>
    </xf>
    <xf numFmtId="0" fontId="10" fillId="0" borderId="113" xfId="0" applyFont="1" applyBorder="1" applyAlignment="1">
      <alignment vertical="center" wrapText="1"/>
    </xf>
    <xf numFmtId="0" fontId="10" fillId="0" borderId="113" xfId="0" applyFont="1" applyBorder="1" applyAlignment="1">
      <alignment horizontal="center" vertical="center" wrapText="1"/>
    </xf>
    <xf numFmtId="0" fontId="104" fillId="0" borderId="113" xfId="0" applyFont="1" applyBorder="1" applyAlignment="1">
      <alignment horizontal="left" vertical="center" wrapText="1"/>
    </xf>
    <xf numFmtId="0" fontId="10" fillId="0" borderId="114" xfId="0" applyFont="1" applyBorder="1" applyAlignment="1">
      <alignment horizontal="justify" vertical="center" wrapText="1"/>
    </xf>
    <xf numFmtId="0" fontId="10" fillId="0" borderId="115" xfId="0" applyFont="1" applyBorder="1" applyAlignment="1">
      <alignment horizontal="center" vertical="center" wrapText="1"/>
    </xf>
    <xf numFmtId="0" fontId="10" fillId="0" borderId="116" xfId="0" applyFont="1" applyBorder="1" applyAlignment="1">
      <alignment vertical="center" wrapText="1"/>
    </xf>
    <xf numFmtId="0" fontId="104" fillId="0" borderId="116" xfId="0" applyFont="1" applyBorder="1" applyAlignment="1">
      <alignment vertical="center" wrapText="1"/>
    </xf>
    <xf numFmtId="0" fontId="10" fillId="0" borderId="116" xfId="0" applyFont="1" applyBorder="1" applyAlignment="1">
      <alignment horizontal="center" vertical="center" wrapText="1"/>
    </xf>
    <xf numFmtId="0" fontId="10" fillId="0" borderId="116" xfId="0" applyFont="1" applyBorder="1" applyAlignment="1">
      <alignment horizontal="left" vertical="center" wrapText="1"/>
    </xf>
    <xf numFmtId="0" fontId="58" fillId="0" borderId="117" xfId="0" applyFont="1" applyBorder="1" applyAlignment="1">
      <alignment horizontal="left" vertical="center" wrapText="1"/>
    </xf>
    <xf numFmtId="0" fontId="10" fillId="0" borderId="116" xfId="0" applyFont="1" applyBorder="1" applyAlignment="1">
      <alignment horizontal="justify" vertical="center" wrapText="1"/>
    </xf>
    <xf numFmtId="0" fontId="104" fillId="0" borderId="116" xfId="0" applyFont="1" applyBorder="1" applyAlignment="1">
      <alignment horizontal="justify" vertical="center" wrapText="1"/>
    </xf>
    <xf numFmtId="0" fontId="58" fillId="0" borderId="116" xfId="0" applyFont="1" applyBorder="1" applyAlignment="1">
      <alignment horizontal="left" vertical="center" wrapText="1"/>
    </xf>
    <xf numFmtId="0" fontId="10" fillId="0" borderId="117" xfId="0" applyFont="1" applyBorder="1" applyAlignment="1">
      <alignment horizontal="justify" vertical="center" wrapText="1"/>
    </xf>
    <xf numFmtId="0" fontId="24" fillId="0" borderId="116" xfId="0" applyFont="1" applyBorder="1" applyAlignment="1">
      <alignment vertical="center" wrapText="1"/>
    </xf>
    <xf numFmtId="0" fontId="36" fillId="0" borderId="116" xfId="0" applyFont="1" applyBorder="1" applyAlignment="1">
      <alignment vertical="center" wrapText="1"/>
    </xf>
    <xf numFmtId="0" fontId="10" fillId="18" borderId="115" xfId="0" applyFont="1" applyFill="1" applyBorder="1" applyAlignment="1">
      <alignment horizontal="center" vertical="center" wrapText="1"/>
    </xf>
    <xf numFmtId="0" fontId="104" fillId="18" borderId="116" xfId="0" applyFont="1" applyFill="1" applyBorder="1" applyAlignment="1">
      <alignment horizontal="justify" vertical="center" wrapText="1"/>
    </xf>
    <xf numFmtId="0" fontId="24" fillId="18" borderId="116" xfId="0" applyFont="1" applyFill="1" applyBorder="1" applyAlignment="1">
      <alignment horizontal="justify" vertical="center" wrapText="1"/>
    </xf>
    <xf numFmtId="0" fontId="10" fillId="18" borderId="116" xfId="0" applyFont="1" applyFill="1" applyBorder="1" applyAlignment="1">
      <alignment vertical="center" wrapText="1"/>
    </xf>
    <xf numFmtId="0" fontId="24" fillId="18" borderId="116" xfId="0" applyFont="1" applyFill="1" applyBorder="1" applyAlignment="1">
      <alignment horizontal="center" vertical="center" wrapText="1"/>
    </xf>
    <xf numFmtId="0" fontId="24" fillId="18" borderId="116" xfId="0" applyFont="1" applyFill="1" applyBorder="1" applyAlignment="1">
      <alignment horizontal="left" vertical="center" wrapText="1"/>
    </xf>
    <xf numFmtId="0" fontId="104" fillId="18" borderId="117" xfId="0" applyFont="1" applyFill="1" applyBorder="1" applyAlignment="1">
      <alignment horizontal="left" vertical="center" wrapText="1"/>
    </xf>
    <xf numFmtId="0" fontId="10" fillId="18" borderId="115" xfId="0" quotePrefix="1" applyFont="1" applyFill="1" applyBorder="1" applyAlignment="1">
      <alignment horizontal="center" vertical="center" wrapText="1"/>
    </xf>
    <xf numFmtId="0" fontId="10" fillId="18" borderId="118" xfId="0" applyFont="1" applyFill="1" applyBorder="1" applyAlignment="1">
      <alignment horizontal="center" vertical="center" wrapText="1"/>
    </xf>
    <xf numFmtId="0" fontId="104" fillId="18" borderId="119" xfId="0" applyFont="1" applyFill="1" applyBorder="1" applyAlignment="1">
      <alignment horizontal="justify" vertical="center" wrapText="1"/>
    </xf>
    <xf numFmtId="0" fontId="24" fillId="18" borderId="119" xfId="0" applyFont="1" applyFill="1" applyBorder="1" applyAlignment="1">
      <alignment horizontal="justify" vertical="center" wrapText="1"/>
    </xf>
    <xf numFmtId="0" fontId="10" fillId="18" borderId="119" xfId="0" applyFont="1" applyFill="1" applyBorder="1" applyAlignment="1">
      <alignment vertical="center" wrapText="1"/>
    </xf>
    <xf numFmtId="0" fontId="24" fillId="18" borderId="119" xfId="0" applyFont="1" applyFill="1" applyBorder="1" applyAlignment="1">
      <alignment horizontal="center" vertical="center" wrapText="1"/>
    </xf>
    <xf numFmtId="0" fontId="24" fillId="18" borderId="119" xfId="0" applyFont="1" applyFill="1" applyBorder="1" applyAlignment="1">
      <alignment horizontal="left" vertical="center" wrapText="1"/>
    </xf>
    <xf numFmtId="0" fontId="104" fillId="18" borderId="120" xfId="0" applyFont="1" applyFill="1" applyBorder="1" applyAlignment="1">
      <alignment horizontal="left" vertical="center" wrapText="1"/>
    </xf>
    <xf numFmtId="0" fontId="137" fillId="0" borderId="0" xfId="0" applyFont="1" applyAlignment="1">
      <alignment horizontal="center" vertical="center"/>
    </xf>
    <xf numFmtId="0" fontId="10" fillId="0" borderId="0" xfId="0" applyFont="1" applyAlignment="1">
      <alignment horizontal="center" vertical="center"/>
    </xf>
    <xf numFmtId="0" fontId="120" fillId="0" borderId="0" xfId="0" applyFont="1" applyAlignment="1">
      <alignment horizontal="justify" vertical="center"/>
    </xf>
    <xf numFmtId="0" fontId="10" fillId="0" borderId="28" xfId="0" applyFont="1" applyBorder="1" applyAlignment="1">
      <alignment horizontal="center" vertical="center" wrapText="1"/>
    </xf>
    <xf numFmtId="0" fontId="104" fillId="0" borderId="30" xfId="0" applyFont="1" applyBorder="1" applyAlignment="1">
      <alignment vertical="center" wrapText="1"/>
    </xf>
    <xf numFmtId="0" fontId="10" fillId="0" borderId="30" xfId="0" applyFont="1" applyBorder="1" applyAlignment="1">
      <alignment horizontal="left" vertical="center" wrapText="1"/>
    </xf>
    <xf numFmtId="0" fontId="10" fillId="0" borderId="31" xfId="0" applyFont="1" applyBorder="1" applyAlignment="1">
      <alignment horizontal="left" vertical="center" wrapText="1"/>
    </xf>
    <xf numFmtId="0" fontId="10" fillId="0" borderId="121" xfId="0" applyFont="1" applyBorder="1" applyAlignment="1">
      <alignment horizontal="center" vertical="center" wrapText="1"/>
    </xf>
    <xf numFmtId="0" fontId="10" fillId="0" borderId="122" xfId="0" applyFont="1" applyBorder="1" applyAlignment="1">
      <alignment horizontal="justify" vertical="center" wrapText="1"/>
    </xf>
    <xf numFmtId="0" fontId="104" fillId="0" borderId="122" xfId="0" applyFont="1" applyBorder="1" applyAlignment="1">
      <alignment horizontal="justify" vertical="center" wrapText="1"/>
    </xf>
    <xf numFmtId="0" fontId="10" fillId="0" borderId="122" xfId="0" applyFont="1" applyBorder="1" applyAlignment="1">
      <alignment vertical="center" wrapText="1"/>
    </xf>
    <xf numFmtId="0" fontId="10" fillId="0" borderId="122" xfId="0" applyFont="1" applyBorder="1" applyAlignment="1">
      <alignment horizontal="center" vertical="center" wrapText="1"/>
    </xf>
    <xf numFmtId="0" fontId="58" fillId="0" borderId="122" xfId="0" applyFont="1" applyBorder="1" applyAlignment="1">
      <alignment horizontal="left" vertical="center" wrapText="1"/>
    </xf>
    <xf numFmtId="0" fontId="58" fillId="0" borderId="123" xfId="0" applyFont="1" applyBorder="1" applyAlignment="1">
      <alignment horizontal="left" vertical="center" wrapText="1"/>
    </xf>
    <xf numFmtId="0" fontId="10" fillId="0" borderId="97" xfId="0" applyFont="1" applyBorder="1" applyAlignment="1">
      <alignment horizontal="center" vertical="center" wrapText="1"/>
    </xf>
    <xf numFmtId="0" fontId="24" fillId="0" borderId="24" xfId="0" applyFont="1" applyBorder="1" applyAlignment="1">
      <alignment horizontal="center" vertical="center" wrapText="1"/>
    </xf>
    <xf numFmtId="0" fontId="24" fillId="0" borderId="30" xfId="0" applyFont="1" applyBorder="1" applyAlignment="1">
      <alignment horizontal="center" vertical="center" wrapText="1"/>
    </xf>
    <xf numFmtId="0" fontId="31" fillId="0" borderId="21" xfId="0" applyFont="1" applyBorder="1" applyAlignment="1">
      <alignment horizontal="center" vertical="center" wrapText="1"/>
    </xf>
    <xf numFmtId="0" fontId="24" fillId="0" borderId="31" xfId="0" applyFont="1" applyBorder="1" applyAlignment="1">
      <alignment vertical="center" wrapText="1"/>
    </xf>
    <xf numFmtId="0" fontId="26" fillId="0" borderId="40" xfId="0" applyFont="1" applyBorder="1" applyAlignment="1">
      <alignment horizontal="center" vertical="center" wrapText="1"/>
    </xf>
    <xf numFmtId="0" fontId="10" fillId="0" borderId="40" xfId="0" applyFont="1" applyBorder="1" applyAlignment="1">
      <alignment horizontal="justify" vertical="center" wrapText="1"/>
    </xf>
    <xf numFmtId="0" fontId="42" fillId="0" borderId="11" xfId="0" applyFont="1" applyBorder="1">
      <alignment vertical="center"/>
    </xf>
    <xf numFmtId="0" fontId="26" fillId="0" borderId="25" xfId="0" applyFont="1" applyBorder="1" applyAlignment="1">
      <alignment horizontal="center" vertical="center" wrapText="1"/>
    </xf>
    <xf numFmtId="0" fontId="13" fillId="0" borderId="31" xfId="0" applyFont="1" applyBorder="1" applyAlignment="1">
      <alignment horizontal="center" vertical="center" wrapText="1"/>
    </xf>
    <xf numFmtId="0" fontId="26" fillId="0" borderId="22" xfId="0" applyFont="1" applyBorder="1" applyAlignment="1">
      <alignment horizontal="center" vertical="center" wrapText="1"/>
    </xf>
    <xf numFmtId="0" fontId="43" fillId="0" borderId="0" xfId="0" applyFont="1">
      <alignment vertical="center"/>
    </xf>
    <xf numFmtId="0" fontId="43" fillId="0" borderId="0" xfId="0" applyFont="1" applyAlignment="1">
      <alignment horizontal="left" vertical="center"/>
    </xf>
    <xf numFmtId="0" fontId="88" fillId="7" borderId="0" xfId="0" applyFont="1" applyFill="1">
      <alignment vertical="center"/>
    </xf>
    <xf numFmtId="0" fontId="43" fillId="7" borderId="0" xfId="0" applyFont="1" applyFill="1" applyAlignment="1">
      <alignment horizontal="center" vertical="center"/>
    </xf>
    <xf numFmtId="0" fontId="46" fillId="11" borderId="8" xfId="0" applyFont="1" applyFill="1" applyBorder="1" applyAlignment="1">
      <alignment horizontal="center" vertical="center" wrapText="1"/>
    </xf>
    <xf numFmtId="0" fontId="139" fillId="11" borderId="9" xfId="0" applyFont="1" applyFill="1" applyBorder="1" applyAlignment="1">
      <alignment horizontal="center" vertical="center" wrapText="1"/>
    </xf>
    <xf numFmtId="0" fontId="46" fillId="11" borderId="9" xfId="0" applyFont="1" applyFill="1" applyBorder="1" applyAlignment="1">
      <alignment horizontal="center" vertical="center" wrapText="1"/>
    </xf>
    <xf numFmtId="0" fontId="46" fillId="11" borderId="10" xfId="0" applyFont="1" applyFill="1" applyBorder="1" applyAlignment="1">
      <alignment horizontal="center" vertical="center" wrapText="1"/>
    </xf>
    <xf numFmtId="0" fontId="46" fillId="11" borderId="11" xfId="0" applyFont="1" applyFill="1" applyBorder="1" applyAlignment="1">
      <alignment horizontal="center" vertical="center" wrapText="1"/>
    </xf>
    <xf numFmtId="0" fontId="30" fillId="4" borderId="15" xfId="0" applyFont="1" applyFill="1" applyBorder="1" applyAlignment="1">
      <alignment horizontal="center" vertical="center" wrapText="1"/>
    </xf>
    <xf numFmtId="0" fontId="42" fillId="12" borderId="15" xfId="0" applyFont="1" applyFill="1" applyBorder="1" applyAlignment="1">
      <alignment horizontal="center" vertical="center" wrapText="1"/>
    </xf>
    <xf numFmtId="0" fontId="42" fillId="4" borderId="15" xfId="0" applyFont="1" applyFill="1" applyBorder="1" applyAlignment="1">
      <alignment horizontal="center" vertical="center" wrapText="1"/>
    </xf>
    <xf numFmtId="0" fontId="140" fillId="12" borderId="15" xfId="2" applyFont="1" applyFill="1" applyBorder="1" applyAlignment="1">
      <alignment horizontal="center" vertical="center" wrapText="1"/>
    </xf>
    <xf numFmtId="0" fontId="43" fillId="13" borderId="32" xfId="0" applyFont="1" applyFill="1" applyBorder="1" applyAlignment="1">
      <alignment horizontal="center" vertical="center" wrapText="1"/>
    </xf>
    <xf numFmtId="0" fontId="139" fillId="13" borderId="33" xfId="0" applyFont="1" applyFill="1" applyBorder="1" applyAlignment="1">
      <alignment horizontal="center" vertical="center" wrapText="1"/>
    </xf>
    <xf numFmtId="0" fontId="46" fillId="13" borderId="33" xfId="0" applyFont="1" applyFill="1" applyBorder="1" applyAlignment="1">
      <alignment horizontal="center" vertical="center" wrapText="1"/>
    </xf>
    <xf numFmtId="0" fontId="46" fillId="13" borderId="34" xfId="0" applyFont="1" applyFill="1" applyBorder="1" applyAlignment="1">
      <alignment horizontal="center" vertical="center" wrapText="1"/>
    </xf>
    <xf numFmtId="0" fontId="13" fillId="0" borderId="70" xfId="0" applyFont="1" applyBorder="1" applyAlignment="1">
      <alignment horizontal="center" vertical="center" wrapText="1"/>
    </xf>
    <xf numFmtId="0" fontId="21" fillId="0" borderId="1" xfId="0" applyFont="1" applyBorder="1" applyAlignment="1">
      <alignment horizontal="justify" vertical="center" wrapText="1"/>
    </xf>
    <xf numFmtId="0" fontId="141" fillId="0" borderId="1" xfId="0" applyFont="1" applyBorder="1" applyAlignment="1">
      <alignment horizontal="justify" vertical="center" wrapText="1"/>
    </xf>
    <xf numFmtId="0" fontId="13" fillId="0" borderId="71" xfId="0" applyFont="1" applyBorder="1" applyAlignment="1">
      <alignment horizontal="justify" vertical="center" wrapText="1"/>
    </xf>
    <xf numFmtId="0" fontId="141" fillId="0" borderId="1" xfId="0" applyFont="1" applyBorder="1" applyAlignment="1">
      <alignment vertical="center" wrapText="1"/>
    </xf>
    <xf numFmtId="0" fontId="141" fillId="0" borderId="2" xfId="0" applyFont="1" applyBorder="1" applyAlignment="1">
      <alignment horizontal="justify" vertical="center" wrapText="1"/>
    </xf>
    <xf numFmtId="0" fontId="13" fillId="0" borderId="2" xfId="0" applyFont="1" applyBorder="1" applyAlignment="1">
      <alignment horizontal="center" vertical="center" wrapText="1"/>
    </xf>
    <xf numFmtId="0" fontId="142" fillId="0" borderId="71" xfId="0" applyFont="1" applyBorder="1" applyAlignment="1">
      <alignment horizontal="justify" vertical="center" wrapText="1"/>
    </xf>
    <xf numFmtId="0" fontId="30" fillId="0" borderId="50" xfId="0" applyFont="1" applyBorder="1">
      <alignment vertical="center"/>
    </xf>
    <xf numFmtId="0" fontId="13" fillId="0" borderId="50" xfId="0" applyFont="1" applyBorder="1" applyAlignment="1">
      <alignment horizontal="center" vertical="center" wrapText="1"/>
    </xf>
    <xf numFmtId="0" fontId="30" fillId="0" borderId="71" xfId="0" applyFont="1" applyBorder="1">
      <alignment vertical="center"/>
    </xf>
    <xf numFmtId="0" fontId="30" fillId="0" borderId="45" xfId="0" applyFont="1" applyBorder="1" applyAlignment="1">
      <alignment vertical="center" wrapText="1"/>
    </xf>
    <xf numFmtId="0" fontId="13" fillId="0" borderId="45" xfId="0" applyFont="1" applyBorder="1" applyAlignment="1">
      <alignment horizontal="center" vertical="center" wrapText="1"/>
    </xf>
    <xf numFmtId="0" fontId="13" fillId="0" borderId="53" xfId="0" applyFont="1" applyBorder="1" applyAlignment="1">
      <alignment horizontal="justify" vertical="center" wrapText="1"/>
    </xf>
    <xf numFmtId="0" fontId="46" fillId="13" borderId="33" xfId="0" applyFont="1" applyFill="1" applyBorder="1" applyAlignment="1">
      <alignment horizontal="justify" vertical="center" wrapText="1"/>
    </xf>
    <xf numFmtId="0" fontId="46" fillId="13" borderId="34" xfId="0" applyFont="1" applyFill="1" applyBorder="1" applyAlignment="1">
      <alignment horizontal="justify" vertical="center" wrapText="1"/>
    </xf>
    <xf numFmtId="0" fontId="93" fillId="0" borderId="1" xfId="0" applyFont="1" applyBorder="1" applyAlignment="1">
      <alignment vertical="center" wrapText="1"/>
    </xf>
    <xf numFmtId="0" fontId="30" fillId="0" borderId="1" xfId="0" applyFont="1" applyBorder="1">
      <alignment vertical="center"/>
    </xf>
    <xf numFmtId="0" fontId="86" fillId="0" borderId="72" xfId="0" applyFont="1" applyBorder="1" applyAlignment="1">
      <alignment horizontal="center" vertical="center"/>
    </xf>
    <xf numFmtId="0" fontId="21" fillId="0" borderId="45" xfId="0" applyFont="1" applyBorder="1" applyAlignment="1">
      <alignment horizontal="center" vertical="center"/>
    </xf>
    <xf numFmtId="0" fontId="13" fillId="0" borderId="53" xfId="0" applyFont="1" applyBorder="1">
      <alignment vertical="center"/>
    </xf>
    <xf numFmtId="0" fontId="86" fillId="0" borderId="0" xfId="0" applyFont="1" applyAlignment="1">
      <alignment horizontal="center" vertical="center"/>
    </xf>
    <xf numFmtId="0" fontId="144" fillId="0" borderId="1" xfId="0" applyFont="1" applyBorder="1" applyAlignment="1">
      <alignment horizontal="center" vertical="center" wrapText="1"/>
    </xf>
    <xf numFmtId="0" fontId="30" fillId="0" borderId="1" xfId="0" applyFont="1" applyBorder="1" applyAlignment="1">
      <alignment horizontal="center" vertical="center"/>
    </xf>
    <xf numFmtId="0" fontId="21" fillId="0" borderId="53" xfId="0" applyFont="1" applyBorder="1">
      <alignment vertical="center"/>
    </xf>
    <xf numFmtId="0" fontId="143" fillId="0" borderId="0" xfId="0" applyFont="1" applyAlignment="1">
      <alignment horizontal="justify" vertical="center"/>
    </xf>
    <xf numFmtId="0" fontId="43" fillId="13" borderId="16" xfId="0" applyFont="1" applyFill="1" applyBorder="1" applyAlignment="1">
      <alignment horizontal="center" vertical="center" wrapText="1"/>
    </xf>
    <xf numFmtId="0" fontId="139" fillId="13" borderId="17" xfId="0" applyFont="1" applyFill="1" applyBorder="1" applyAlignment="1">
      <alignment horizontal="center" vertical="center" wrapText="1"/>
    </xf>
    <xf numFmtId="0" fontId="46" fillId="13" borderId="17" xfId="0" applyFont="1" applyFill="1" applyBorder="1" applyAlignment="1">
      <alignment horizontal="center" vertical="center" wrapText="1"/>
    </xf>
    <xf numFmtId="0" fontId="46" fillId="13" borderId="18" xfId="0" applyFont="1" applyFill="1" applyBorder="1" applyAlignment="1">
      <alignment horizontal="center" vertical="center" wrapText="1"/>
    </xf>
    <xf numFmtId="0" fontId="13" fillId="0" borderId="19" xfId="0" applyFont="1" applyBorder="1" applyAlignment="1">
      <alignment horizontal="center" vertical="center" wrapText="1"/>
    </xf>
    <xf numFmtId="0" fontId="21" fillId="0" borderId="21" xfId="0" applyFont="1" applyBorder="1" applyAlignment="1">
      <alignment horizontal="justify" vertical="center" wrapText="1"/>
    </xf>
    <xf numFmtId="0" fontId="141" fillId="0" borderId="21" xfId="0" applyFont="1" applyBorder="1" applyAlignment="1">
      <alignment horizontal="justify" vertical="center" wrapText="1"/>
    </xf>
    <xf numFmtId="0" fontId="13" fillId="0" borderId="21" xfId="0" applyFont="1" applyBorder="1" applyAlignment="1">
      <alignment horizontal="center" vertical="center" wrapText="1"/>
    </xf>
    <xf numFmtId="0" fontId="13" fillId="0" borderId="22" xfId="0" applyFont="1" applyBorder="1" applyAlignment="1">
      <alignment horizontal="justify" vertical="center" wrapText="1"/>
    </xf>
    <xf numFmtId="0" fontId="13" fillId="0" borderId="28" xfId="0" applyFont="1" applyBorder="1" applyAlignment="1">
      <alignment horizontal="center" vertical="center" wrapText="1"/>
    </xf>
    <xf numFmtId="0" fontId="30" fillId="0" borderId="30" xfId="0" applyFont="1" applyBorder="1" applyAlignment="1">
      <alignment vertical="center" wrapText="1"/>
    </xf>
    <xf numFmtId="0" fontId="40" fillId="0" borderId="30" xfId="0" applyFont="1" applyBorder="1" applyAlignment="1">
      <alignment vertical="center" wrapText="1"/>
    </xf>
    <xf numFmtId="0" fontId="13" fillId="0" borderId="30" xfId="0" applyFont="1" applyBorder="1" applyAlignment="1">
      <alignment horizontal="center" vertical="center" wrapText="1"/>
    </xf>
    <xf numFmtId="0" fontId="13" fillId="0" borderId="31" xfId="0" applyFont="1" applyBorder="1" applyAlignment="1">
      <alignment horizontal="justify" vertical="center" wrapText="1"/>
    </xf>
    <xf numFmtId="0" fontId="10" fillId="0" borderId="124" xfId="0" applyFont="1" applyBorder="1" applyAlignment="1">
      <alignment horizontal="left" vertical="center" wrapText="1"/>
    </xf>
    <xf numFmtId="0" fontId="10" fillId="0" borderId="21" xfId="0" applyFont="1" applyBorder="1" applyAlignment="1">
      <alignment horizontal="left" vertical="center" wrapText="1"/>
    </xf>
    <xf numFmtId="0" fontId="26" fillId="0" borderId="22" xfId="0" applyFont="1" applyBorder="1" applyAlignment="1">
      <alignment horizontal="left" vertical="center" wrapText="1"/>
    </xf>
    <xf numFmtId="0" fontId="18" fillId="12" borderId="15" xfId="2" applyFill="1" applyBorder="1" applyAlignment="1">
      <alignment horizontal="left" vertical="center" wrapText="1"/>
    </xf>
    <xf numFmtId="0" fontId="10" fillId="0" borderId="94" xfId="0" applyFont="1" applyBorder="1" applyAlignment="1">
      <alignment horizontal="justify" vertical="center" wrapText="1"/>
    </xf>
    <xf numFmtId="0" fontId="31" fillId="0" borderId="94" xfId="0" applyFont="1" applyBorder="1" applyAlignment="1">
      <alignment horizontal="justify" vertical="center" wrapText="1"/>
    </xf>
    <xf numFmtId="0" fontId="26" fillId="0" borderId="94" xfId="0" applyFont="1" applyBorder="1" applyAlignment="1">
      <alignment horizontal="center" vertical="center" wrapText="1"/>
    </xf>
    <xf numFmtId="0" fontId="26" fillId="0" borderId="94" xfId="0" applyFont="1" applyBorder="1">
      <alignment vertical="center"/>
    </xf>
    <xf numFmtId="0" fontId="117" fillId="0" borderId="47" xfId="0" applyFont="1" applyBorder="1" applyAlignment="1">
      <alignment horizontal="justify" vertical="center" wrapText="1"/>
    </xf>
    <xf numFmtId="0" fontId="26" fillId="0" borderId="1" xfId="0" applyFont="1" applyBorder="1">
      <alignment vertical="center"/>
    </xf>
    <xf numFmtId="0" fontId="104" fillId="0" borderId="1" xfId="0" applyFont="1" applyBorder="1" applyAlignment="1">
      <alignment horizontal="justify" vertical="center" wrapText="1"/>
    </xf>
    <xf numFmtId="0" fontId="26" fillId="0" borderId="71" xfId="0" applyFont="1" applyBorder="1">
      <alignment vertical="center"/>
    </xf>
    <xf numFmtId="0" fontId="31" fillId="0" borderId="1" xfId="0" applyFont="1" applyBorder="1" applyAlignment="1">
      <alignment horizontal="center" vertical="center" wrapText="1"/>
    </xf>
    <xf numFmtId="0" fontId="31" fillId="0" borderId="71" xfId="0" applyFont="1" applyBorder="1" applyAlignment="1">
      <alignment horizontal="justify" vertical="center" wrapText="1"/>
    </xf>
    <xf numFmtId="0" fontId="10" fillId="0" borderId="45" xfId="0" applyFont="1" applyBorder="1" applyAlignment="1">
      <alignment horizontal="justify" vertical="center" wrapText="1"/>
    </xf>
    <xf numFmtId="0" fontId="31" fillId="0" borderId="45" xfId="0" applyFont="1" applyBorder="1" applyAlignment="1">
      <alignment horizontal="justify" vertical="center" wrapText="1"/>
    </xf>
    <xf numFmtId="0" fontId="26" fillId="0" borderId="53" xfId="0" applyFont="1" applyBorder="1">
      <alignment vertical="center"/>
    </xf>
    <xf numFmtId="0" fontId="75" fillId="0" borderId="48" xfId="0" applyFont="1" applyBorder="1" applyAlignment="1">
      <alignment horizontal="center" vertical="center" wrapText="1"/>
    </xf>
    <xf numFmtId="0" fontId="0" fillId="0" borderId="94" xfId="0" applyBorder="1">
      <alignment vertical="center"/>
    </xf>
    <xf numFmtId="0" fontId="26" fillId="0" borderId="47" xfId="0" applyFont="1" applyBorder="1">
      <alignment vertical="center"/>
    </xf>
    <xf numFmtId="0" fontId="117" fillId="0" borderId="71" xfId="0" applyFont="1" applyBorder="1" applyAlignment="1">
      <alignment horizontal="justify" vertical="center" wrapText="1"/>
    </xf>
    <xf numFmtId="0" fontId="26" fillId="0" borderId="45" xfId="0" applyFont="1" applyBorder="1" applyAlignment="1">
      <alignment horizontal="justify" vertical="center" wrapText="1"/>
    </xf>
    <xf numFmtId="0" fontId="0" fillId="0" borderId="53" xfId="0" applyBorder="1">
      <alignment vertical="center"/>
    </xf>
    <xf numFmtId="0" fontId="0" fillId="0" borderId="71" xfId="0" applyBorder="1" applyAlignment="1">
      <alignment vertical="center" wrapText="1"/>
    </xf>
    <xf numFmtId="0" fontId="125" fillId="0" borderId="45" xfId="0" applyFont="1" applyBorder="1" applyAlignment="1">
      <alignment horizontal="center" vertical="center" wrapText="1"/>
    </xf>
    <xf numFmtId="0" fontId="50" fillId="0" borderId="1" xfId="0" applyFont="1" applyBorder="1" applyAlignment="1">
      <alignment horizontal="center" vertical="center" wrapText="1"/>
    </xf>
    <xf numFmtId="0" fontId="50" fillId="0" borderId="71" xfId="0" applyFont="1" applyBorder="1" applyAlignment="1">
      <alignment horizontal="justify" vertical="center" wrapText="1"/>
    </xf>
    <xf numFmtId="0" fontId="125" fillId="0" borderId="1" xfId="0" applyFont="1" applyBorder="1" applyAlignment="1">
      <alignment horizontal="justify" vertical="center" wrapText="1"/>
    </xf>
    <xf numFmtId="0" fontId="26" fillId="18" borderId="70" xfId="0" applyFont="1" applyFill="1" applyBorder="1" applyAlignment="1">
      <alignment horizontal="center" vertical="center" wrapText="1"/>
    </xf>
    <xf numFmtId="0" fontId="24" fillId="18" borderId="1" xfId="0" applyFont="1" applyFill="1" applyBorder="1" applyAlignment="1">
      <alignment horizontal="justify" vertical="center" wrapText="1"/>
    </xf>
    <xf numFmtId="0" fontId="118" fillId="18" borderId="1" xfId="0" applyFont="1" applyFill="1" applyBorder="1" applyAlignment="1">
      <alignment horizontal="justify" vertical="center" wrapText="1"/>
    </xf>
    <xf numFmtId="0" fontId="101" fillId="18" borderId="1" xfId="0" applyFont="1" applyFill="1" applyBorder="1" applyAlignment="1">
      <alignment horizontal="center" vertical="center" wrapText="1"/>
    </xf>
    <xf numFmtId="0" fontId="119" fillId="18" borderId="1" xfId="0" applyFont="1" applyFill="1" applyBorder="1" applyAlignment="1">
      <alignment horizontal="center" vertical="center" wrapText="1"/>
    </xf>
    <xf numFmtId="0" fontId="0" fillId="18" borderId="1" xfId="0" applyFill="1" applyBorder="1">
      <alignment vertical="center"/>
    </xf>
    <xf numFmtId="0" fontId="22" fillId="0" borderId="1" xfId="0" applyFont="1" applyBorder="1" applyAlignment="1">
      <alignment horizontal="center" vertical="center" wrapText="1"/>
    </xf>
    <xf numFmtId="0" fontId="22" fillId="0" borderId="45" xfId="0" applyFont="1" applyBorder="1" applyAlignment="1">
      <alignment horizontal="center" vertical="center" wrapText="1"/>
    </xf>
    <xf numFmtId="0" fontId="26" fillId="0" borderId="53" xfId="0" applyFont="1" applyBorder="1" applyAlignment="1">
      <alignment vertical="center" wrapText="1"/>
    </xf>
    <xf numFmtId="0" fontId="26" fillId="18" borderId="1" xfId="0" applyFont="1" applyFill="1" applyBorder="1" applyAlignment="1">
      <alignment horizontal="center" vertical="center" wrapText="1"/>
    </xf>
    <xf numFmtId="0" fontId="28" fillId="18" borderId="1" xfId="0" applyFont="1" applyFill="1" applyBorder="1" applyAlignment="1">
      <alignment horizontal="center" vertical="center" wrapText="1"/>
    </xf>
    <xf numFmtId="0" fontId="26" fillId="18" borderId="1" xfId="0" applyFont="1" applyFill="1" applyBorder="1">
      <alignment vertical="center"/>
    </xf>
    <xf numFmtId="0" fontId="26" fillId="0" borderId="45" xfId="0" applyFont="1" applyBorder="1">
      <alignment vertical="center"/>
    </xf>
    <xf numFmtId="0" fontId="50" fillId="0" borderId="0" xfId="0" applyFont="1">
      <alignment vertical="center"/>
    </xf>
    <xf numFmtId="0" fontId="149" fillId="20" borderId="60" xfId="0" applyFont="1" applyFill="1" applyBorder="1" applyAlignment="1">
      <alignment horizontal="justify" vertical="center" wrapText="1"/>
    </xf>
    <xf numFmtId="0" fontId="23" fillId="20" borderId="14" xfId="0" applyFont="1" applyFill="1" applyBorder="1" applyAlignment="1">
      <alignment horizontal="justify" vertical="center" wrapText="1"/>
    </xf>
    <xf numFmtId="0" fontId="23" fillId="20" borderId="14" xfId="0" applyFont="1" applyFill="1" applyBorder="1" applyAlignment="1">
      <alignment horizontal="center" vertical="center" wrapText="1"/>
    </xf>
    <xf numFmtId="0" fontId="26" fillId="18" borderId="125" xfId="0" applyFont="1" applyFill="1" applyBorder="1" applyAlignment="1">
      <alignment horizontal="center" vertical="center" wrapText="1"/>
    </xf>
    <xf numFmtId="0" fontId="24" fillId="18" borderId="126" xfId="0" applyFont="1" applyFill="1" applyBorder="1" applyAlignment="1">
      <alignment horizontal="justify" vertical="center" wrapText="1"/>
    </xf>
    <xf numFmtId="0" fontId="118" fillId="18" borderId="126" xfId="0" applyFont="1" applyFill="1" applyBorder="1" applyAlignment="1">
      <alignment horizontal="justify" vertical="center" wrapText="1"/>
    </xf>
    <xf numFmtId="0" fontId="26" fillId="18" borderId="126" xfId="0" applyFont="1" applyFill="1" applyBorder="1" applyAlignment="1">
      <alignment horizontal="center" vertical="center" wrapText="1"/>
    </xf>
    <xf numFmtId="0" fontId="119" fillId="18" borderId="126" xfId="0" applyFont="1" applyFill="1" applyBorder="1" applyAlignment="1">
      <alignment horizontal="center" vertical="center" wrapText="1"/>
    </xf>
    <xf numFmtId="0" fontId="31" fillId="18" borderId="126" xfId="0" applyFont="1" applyFill="1" applyBorder="1" applyAlignment="1">
      <alignment horizontal="justify" vertical="center" wrapText="1"/>
    </xf>
    <xf numFmtId="0" fontId="26" fillId="0" borderId="127" xfId="0" applyFont="1" applyBorder="1" applyAlignment="1">
      <alignment horizontal="center" vertical="center" wrapText="1"/>
    </xf>
    <xf numFmtId="0" fontId="26" fillId="0" borderId="39" xfId="0" applyFont="1" applyBorder="1" applyAlignment="1">
      <alignment horizontal="center" vertical="center" wrapText="1"/>
    </xf>
    <xf numFmtId="0" fontId="28" fillId="0" borderId="39" xfId="0" applyFont="1" applyBorder="1" applyAlignment="1">
      <alignment horizontal="center" vertical="center" wrapText="1"/>
    </xf>
    <xf numFmtId="0" fontId="31" fillId="0" borderId="128" xfId="0" applyFont="1" applyBorder="1" applyAlignment="1">
      <alignment horizontal="justify" vertical="center" wrapText="1"/>
    </xf>
    <xf numFmtId="0" fontId="26" fillId="0" borderId="129" xfId="0" applyFont="1" applyBorder="1" applyAlignment="1">
      <alignment horizontal="center" vertical="center" wrapText="1"/>
    </xf>
    <xf numFmtId="0" fontId="10" fillId="0" borderId="126" xfId="0" applyFont="1" applyBorder="1" applyAlignment="1">
      <alignment horizontal="justify" vertical="center" wrapText="1"/>
    </xf>
    <xf numFmtId="0" fontId="26" fillId="0" borderId="126" xfId="0" applyFont="1" applyBorder="1" applyAlignment="1">
      <alignment horizontal="justify" vertical="center" wrapText="1"/>
    </xf>
    <xf numFmtId="0" fontId="26" fillId="0" borderId="126" xfId="0" applyFont="1" applyBorder="1" applyAlignment="1">
      <alignment horizontal="center" vertical="center" wrapText="1"/>
    </xf>
    <xf numFmtId="0" fontId="28" fillId="0" borderId="126" xfId="0" applyFont="1" applyBorder="1" applyAlignment="1">
      <alignment horizontal="center" vertical="center" wrapText="1"/>
    </xf>
    <xf numFmtId="0" fontId="31" fillId="0" borderId="130" xfId="0" applyFont="1" applyBorder="1" applyAlignment="1">
      <alignment horizontal="justify" vertical="center" wrapText="1"/>
    </xf>
    <xf numFmtId="0" fontId="10" fillId="0" borderId="39" xfId="0" applyFont="1" applyBorder="1" applyAlignment="1">
      <alignment horizontal="center" vertical="center" wrapText="1"/>
    </xf>
    <xf numFmtId="0" fontId="10" fillId="0" borderId="126" xfId="0" applyFont="1" applyBorder="1" applyAlignment="1">
      <alignment horizontal="center" vertical="center" wrapText="1"/>
    </xf>
    <xf numFmtId="0" fontId="104" fillId="0" borderId="130" xfId="0" applyFont="1" applyBorder="1" applyAlignment="1">
      <alignment horizontal="justify" vertical="center" wrapText="1"/>
    </xf>
    <xf numFmtId="0" fontId="24" fillId="21" borderId="60" xfId="0" applyFont="1" applyFill="1" applyBorder="1" applyAlignment="1">
      <alignment horizontal="center" vertical="center" wrapText="1"/>
    </xf>
    <xf numFmtId="0" fontId="24" fillId="21" borderId="14" xfId="0" applyFont="1" applyFill="1" applyBorder="1" applyAlignment="1">
      <alignment horizontal="center" vertical="center" wrapText="1"/>
    </xf>
    <xf numFmtId="0" fontId="10" fillId="0" borderId="85" xfId="0" applyFont="1" applyBorder="1" applyAlignment="1">
      <alignment vertical="center" wrapText="1"/>
    </xf>
    <xf numFmtId="0" fontId="26" fillId="0" borderId="94" xfId="0" applyFont="1" applyBorder="1" applyAlignment="1">
      <alignment horizontal="justify" vertical="center" wrapText="1"/>
    </xf>
    <xf numFmtId="0" fontId="31" fillId="0" borderId="45" xfId="0" applyFont="1" applyBorder="1" applyAlignment="1">
      <alignment horizontal="center" vertical="center" wrapText="1"/>
    </xf>
    <xf numFmtId="0" fontId="31" fillId="0" borderId="53" xfId="0" applyFont="1" applyBorder="1" applyAlignment="1">
      <alignment horizontal="justify" vertical="center" wrapText="1"/>
    </xf>
    <xf numFmtId="0" fontId="130" fillId="0" borderId="94" xfId="0" applyFont="1" applyBorder="1" applyAlignment="1">
      <alignment horizontal="justify" vertical="center" wrapText="1"/>
    </xf>
    <xf numFmtId="0" fontId="150" fillId="0" borderId="94" xfId="0" applyFont="1" applyBorder="1" applyAlignment="1">
      <alignment horizontal="justify" vertical="center" wrapText="1"/>
    </xf>
    <xf numFmtId="0" fontId="130" fillId="0" borderId="94" xfId="0" applyFont="1" applyBorder="1" applyAlignment="1">
      <alignment horizontal="center" vertical="center" wrapText="1"/>
    </xf>
    <xf numFmtId="0" fontId="144" fillId="0" borderId="94" xfId="0" applyFont="1" applyBorder="1" applyAlignment="1">
      <alignment horizontal="center" vertical="center" wrapText="1"/>
    </xf>
    <xf numFmtId="0" fontId="130" fillId="0" borderId="94" xfId="0" applyFont="1" applyBorder="1">
      <alignment vertical="center"/>
    </xf>
    <xf numFmtId="0" fontId="130" fillId="0" borderId="47" xfId="0" applyFont="1" applyBorder="1" applyAlignment="1">
      <alignment horizontal="justify" vertical="center" wrapText="1"/>
    </xf>
    <xf numFmtId="0" fontId="130" fillId="0" borderId="1" xfId="0" applyFont="1" applyBorder="1" applyAlignment="1">
      <alignment horizontal="justify" vertical="center" wrapText="1"/>
    </xf>
    <xf numFmtId="0" fontId="150" fillId="0" borderId="1" xfId="0" applyFont="1" applyBorder="1" applyAlignment="1">
      <alignment horizontal="justify" vertical="center" wrapText="1"/>
    </xf>
    <xf numFmtId="0" fontId="130" fillId="0" borderId="1" xfId="0" applyFont="1" applyBorder="1" applyAlignment="1">
      <alignment horizontal="center" vertical="center" wrapText="1"/>
    </xf>
    <xf numFmtId="0" fontId="130" fillId="0" borderId="1" xfId="0" applyFont="1" applyBorder="1">
      <alignment vertical="center"/>
    </xf>
    <xf numFmtId="0" fontId="130" fillId="0" borderId="71" xfId="0" applyFont="1" applyBorder="1" applyAlignment="1">
      <alignment horizontal="justify" vertical="center" wrapText="1"/>
    </xf>
    <xf numFmtId="0" fontId="150" fillId="0" borderId="71" xfId="0" applyFont="1" applyBorder="1" applyAlignment="1">
      <alignment horizontal="justify" vertical="center" wrapText="1"/>
    </xf>
    <xf numFmtId="0" fontId="151" fillId="0" borderId="1" xfId="0" applyFont="1" applyBorder="1" applyAlignment="1">
      <alignment horizontal="center" vertical="center" wrapText="1"/>
    </xf>
    <xf numFmtId="0" fontId="130" fillId="0" borderId="71" xfId="0" applyFont="1" applyBorder="1">
      <alignment vertical="center"/>
    </xf>
    <xf numFmtId="0" fontId="152" fillId="0" borderId="1" xfId="0" applyFont="1" applyBorder="1" applyAlignment="1">
      <alignment horizontal="justify" vertical="center" wrapText="1"/>
    </xf>
    <xf numFmtId="0" fontId="152" fillId="0" borderId="1" xfId="0" applyFont="1" applyBorder="1" applyAlignment="1">
      <alignment horizontal="center" vertical="center" wrapText="1"/>
    </xf>
    <xf numFmtId="0" fontId="105" fillId="0" borderId="1" xfId="0" applyFont="1" applyBorder="1" applyAlignment="1">
      <alignment horizontal="center" vertical="center" wrapText="1"/>
    </xf>
    <xf numFmtId="0" fontId="152" fillId="0" borderId="71" xfId="0" applyFont="1" applyBorder="1" applyAlignment="1">
      <alignment horizontal="justify" vertical="center" wrapText="1"/>
    </xf>
    <xf numFmtId="0" fontId="130" fillId="0" borderId="71" xfId="0" applyFont="1" applyBorder="1" applyAlignment="1">
      <alignment vertical="center" wrapText="1"/>
    </xf>
    <xf numFmtId="0" fontId="155" fillId="0" borderId="71" xfId="0" applyFont="1" applyBorder="1" applyAlignment="1">
      <alignment horizontal="justify" vertical="center" wrapText="1"/>
    </xf>
    <xf numFmtId="0" fontId="152" fillId="0" borderId="45" xfId="0" applyFont="1" applyBorder="1" applyAlignment="1">
      <alignment horizontal="justify" vertical="center" wrapText="1"/>
    </xf>
    <xf numFmtId="0" fontId="152" fillId="0" borderId="45" xfId="0" applyFont="1" applyBorder="1" applyAlignment="1">
      <alignment horizontal="center" vertical="center" wrapText="1"/>
    </xf>
    <xf numFmtId="0" fontId="105" fillId="0" borderId="45" xfId="0" applyFont="1" applyBorder="1" applyAlignment="1">
      <alignment horizontal="center" vertical="center" wrapText="1"/>
    </xf>
    <xf numFmtId="0" fontId="130" fillId="0" borderId="45" xfId="0" applyFont="1" applyBorder="1">
      <alignment vertical="center"/>
    </xf>
    <xf numFmtId="0" fontId="150" fillId="0" borderId="53" xfId="0" applyFont="1" applyBorder="1" applyAlignment="1">
      <alignment horizontal="justify" vertical="center" wrapText="1"/>
    </xf>
    <xf numFmtId="0" fontId="144" fillId="0" borderId="0" xfId="0" applyFont="1" applyAlignment="1">
      <alignment horizontal="left" vertical="center" indent="2"/>
    </xf>
    <xf numFmtId="0" fontId="157" fillId="0" borderId="0" xfId="0" applyFont="1" applyAlignment="1">
      <alignment horizontal="left" vertical="center" indent="4"/>
    </xf>
    <xf numFmtId="0" fontId="158" fillId="0" borderId="0" xfId="0" applyFont="1" applyAlignment="1">
      <alignment horizontal="left" vertical="center" indent="4"/>
    </xf>
    <xf numFmtId="0" fontId="25" fillId="0" borderId="0" xfId="0" applyFont="1">
      <alignment vertical="center"/>
    </xf>
    <xf numFmtId="0" fontId="162" fillId="20" borderId="11" xfId="0" applyFont="1" applyFill="1" applyBorder="1" applyAlignment="1">
      <alignment horizontal="center" vertical="center" wrapText="1"/>
    </xf>
    <xf numFmtId="0" fontId="161" fillId="20" borderId="39" xfId="0" applyFont="1" applyFill="1" applyBorder="1" applyAlignment="1">
      <alignment horizontal="center" vertical="center" wrapText="1"/>
    </xf>
    <xf numFmtId="0" fontId="130" fillId="0" borderId="85" xfId="0" applyFont="1" applyBorder="1" applyAlignment="1">
      <alignment horizontal="center" vertical="center" wrapText="1"/>
    </xf>
    <xf numFmtId="0" fontId="153" fillId="0" borderId="39" xfId="0" applyFont="1" applyBorder="1" applyAlignment="1">
      <alignment horizontal="justify" vertical="center" wrapText="1"/>
    </xf>
    <xf numFmtId="0" fontId="152" fillId="0" borderId="131" xfId="0" applyFont="1" applyBorder="1" applyAlignment="1">
      <alignment horizontal="center" vertical="center" wrapText="1"/>
    </xf>
    <xf numFmtId="0" fontId="152" fillId="0" borderId="39" xfId="0" applyFont="1" applyBorder="1" applyAlignment="1">
      <alignment horizontal="center" vertical="center" wrapText="1"/>
    </xf>
    <xf numFmtId="0" fontId="130" fillId="22" borderId="132" xfId="0" applyFont="1" applyFill="1" applyBorder="1" applyAlignment="1">
      <alignment horizontal="center" vertical="center" wrapText="1"/>
    </xf>
    <xf numFmtId="0" fontId="152" fillId="0" borderId="133" xfId="0" applyFont="1" applyBorder="1" applyAlignment="1">
      <alignment horizontal="center" vertical="center" wrapText="1"/>
    </xf>
    <xf numFmtId="0" fontId="125" fillId="0" borderId="94" xfId="0" applyFont="1" applyBorder="1" applyAlignment="1">
      <alignment horizontal="justify" vertical="center" wrapText="1"/>
    </xf>
    <xf numFmtId="0" fontId="163" fillId="0" borderId="94" xfId="0" applyFont="1" applyBorder="1" applyAlignment="1">
      <alignment horizontal="justify" vertical="center" wrapText="1"/>
    </xf>
    <xf numFmtId="0" fontId="125" fillId="0" borderId="94" xfId="0" applyFont="1" applyBorder="1" applyAlignment="1">
      <alignment horizontal="center" vertical="center" wrapText="1"/>
    </xf>
    <xf numFmtId="0" fontId="164" fillId="0" borderId="94" xfId="0" applyFont="1" applyBorder="1" applyAlignment="1">
      <alignment horizontal="center" vertical="center" wrapText="1"/>
    </xf>
    <xf numFmtId="0" fontId="125" fillId="0" borderId="70" xfId="0" applyFont="1" applyBorder="1" applyAlignment="1">
      <alignment horizontal="center" vertical="center" wrapText="1"/>
    </xf>
    <xf numFmtId="0" fontId="163" fillId="0" borderId="1" xfId="0" applyFont="1" applyBorder="1" applyAlignment="1">
      <alignment horizontal="justify" vertical="center" wrapText="1"/>
    </xf>
    <xf numFmtId="0" fontId="125" fillId="0" borderId="1" xfId="0" applyFont="1" applyBorder="1" applyAlignment="1">
      <alignment horizontal="center" vertical="center" wrapText="1"/>
    </xf>
    <xf numFmtId="0" fontId="58" fillId="0" borderId="1" xfId="0" applyFont="1" applyBorder="1" applyAlignment="1">
      <alignment horizontal="center" vertical="center" wrapText="1"/>
    </xf>
    <xf numFmtId="0" fontId="164" fillId="0" borderId="1" xfId="0" applyFont="1" applyBorder="1" applyAlignment="1">
      <alignment horizontal="center" vertical="center" wrapText="1"/>
    </xf>
    <xf numFmtId="0" fontId="125" fillId="0" borderId="71" xfId="0" applyFont="1" applyBorder="1" applyAlignment="1">
      <alignment horizontal="justify" vertical="center" wrapText="1"/>
    </xf>
    <xf numFmtId="0" fontId="163" fillId="0" borderId="71" xfId="0" applyFont="1" applyBorder="1" applyAlignment="1">
      <alignment horizontal="justify" vertical="center" wrapText="1"/>
    </xf>
    <xf numFmtId="0" fontId="166" fillId="0" borderId="71" xfId="0" applyFont="1" applyBorder="1" applyAlignment="1">
      <alignment vertical="center" wrapText="1"/>
    </xf>
    <xf numFmtId="0" fontId="125" fillId="0" borderId="72" xfId="0" applyFont="1" applyBorder="1" applyAlignment="1">
      <alignment horizontal="center" vertical="center" wrapText="1"/>
    </xf>
    <xf numFmtId="0" fontId="163" fillId="0" borderId="45" xfId="0" applyFont="1" applyBorder="1" applyAlignment="1">
      <alignment horizontal="justify" vertical="center" wrapText="1"/>
    </xf>
    <xf numFmtId="0" fontId="125" fillId="0" borderId="45" xfId="0" applyFont="1" applyBorder="1" applyAlignment="1">
      <alignment horizontal="justify" vertical="center" wrapText="1"/>
    </xf>
    <xf numFmtId="0" fontId="32" fillId="0" borderId="47" xfId="0" applyFont="1" applyBorder="1" applyAlignment="1">
      <alignment horizontal="justify" vertical="center" wrapText="1"/>
    </xf>
    <xf numFmtId="0" fontId="104" fillId="0" borderId="71" xfId="0" applyFont="1" applyBorder="1" applyAlignment="1">
      <alignment horizontal="justify" vertical="center" wrapText="1"/>
    </xf>
    <xf numFmtId="0" fontId="104" fillId="18" borderId="1" xfId="0" applyFont="1" applyFill="1" applyBorder="1" applyAlignment="1">
      <alignment vertical="center" wrapText="1"/>
    </xf>
    <xf numFmtId="0" fontId="26" fillId="18" borderId="1" xfId="0" applyFont="1" applyFill="1" applyBorder="1" applyAlignment="1">
      <alignment vertical="center" wrapText="1"/>
    </xf>
    <xf numFmtId="0" fontId="28" fillId="18" borderId="1" xfId="0" applyFont="1" applyFill="1" applyBorder="1" applyAlignment="1">
      <alignment vertical="center" wrapText="1"/>
    </xf>
    <xf numFmtId="0" fontId="26" fillId="18" borderId="71" xfId="0" applyFont="1" applyFill="1" applyBorder="1" applyAlignment="1">
      <alignment horizontal="justify" vertical="center" wrapText="1"/>
    </xf>
    <xf numFmtId="0" fontId="104" fillId="18" borderId="1" xfId="0" applyFont="1" applyFill="1" applyBorder="1" applyAlignment="1">
      <alignment horizontal="justify" vertical="center" wrapText="1"/>
    </xf>
    <xf numFmtId="0" fontId="26" fillId="18" borderId="1" xfId="0" applyFont="1" applyFill="1" applyBorder="1" applyAlignment="1">
      <alignment horizontal="justify" vertical="center" wrapText="1"/>
    </xf>
    <xf numFmtId="0" fontId="31" fillId="18" borderId="1" xfId="0" applyFont="1" applyFill="1" applyBorder="1" applyAlignment="1">
      <alignment horizontal="center" vertical="center" wrapText="1"/>
    </xf>
    <xf numFmtId="0" fontId="31" fillId="18" borderId="71" xfId="0" applyFont="1" applyFill="1" applyBorder="1" applyAlignment="1">
      <alignment horizontal="justify" vertical="center" wrapText="1"/>
    </xf>
    <xf numFmtId="0" fontId="26" fillId="18" borderId="72" xfId="0" applyFont="1" applyFill="1" applyBorder="1" applyAlignment="1">
      <alignment horizontal="center" vertical="center" wrapText="1"/>
    </xf>
    <xf numFmtId="0" fontId="104" fillId="18" borderId="45" xfId="0" applyFont="1" applyFill="1" applyBorder="1" applyAlignment="1">
      <alignment horizontal="justify" vertical="center" wrapText="1"/>
    </xf>
    <xf numFmtId="0" fontId="26" fillId="18" borderId="45" xfId="0" applyFont="1" applyFill="1" applyBorder="1" applyAlignment="1">
      <alignment horizontal="justify" vertical="center" wrapText="1"/>
    </xf>
    <xf numFmtId="0" fontId="26" fillId="18" borderId="45" xfId="0" applyFont="1" applyFill="1" applyBorder="1" applyAlignment="1">
      <alignment horizontal="center" vertical="center" wrapText="1"/>
    </xf>
    <xf numFmtId="0" fontId="31" fillId="18" borderId="45" xfId="0" applyFont="1" applyFill="1" applyBorder="1" applyAlignment="1">
      <alignment horizontal="center" vertical="center" wrapText="1"/>
    </xf>
    <xf numFmtId="0" fontId="31" fillId="18" borderId="53" xfId="0" applyFont="1" applyFill="1" applyBorder="1" applyAlignment="1">
      <alignment horizontal="justify" vertical="center" wrapText="1"/>
    </xf>
    <xf numFmtId="0" fontId="161" fillId="20" borderId="60" xfId="0" applyFont="1" applyFill="1" applyBorder="1" applyAlignment="1">
      <alignment horizontal="justify" vertical="center" wrapText="1"/>
    </xf>
    <xf numFmtId="0" fontId="162" fillId="20" borderId="14" xfId="0" applyFont="1" applyFill="1" applyBorder="1" applyAlignment="1">
      <alignment horizontal="justify" vertical="center" wrapText="1"/>
    </xf>
    <xf numFmtId="0" fontId="162" fillId="20" borderId="14" xfId="0" applyFont="1" applyFill="1" applyBorder="1" applyAlignment="1">
      <alignment horizontal="center" vertical="center" wrapText="1"/>
    </xf>
    <xf numFmtId="0" fontId="153" fillId="0" borderId="94" xfId="0" applyFont="1" applyBorder="1" applyAlignment="1">
      <alignment horizontal="justify" vertical="center" wrapText="1"/>
    </xf>
    <xf numFmtId="0" fontId="152" fillId="18" borderId="94" xfId="0" applyFont="1" applyFill="1" applyBorder="1" applyAlignment="1">
      <alignment horizontal="center" vertical="center" wrapText="1"/>
    </xf>
    <xf numFmtId="0" fontId="153" fillId="18" borderId="94" xfId="0" applyFont="1" applyFill="1" applyBorder="1" applyAlignment="1">
      <alignment horizontal="justify" vertical="center" wrapText="1"/>
    </xf>
    <xf numFmtId="0" fontId="105" fillId="23" borderId="134" xfId="0" applyFont="1" applyFill="1" applyBorder="1" applyAlignment="1">
      <alignment horizontal="justify" vertical="center" wrapText="1"/>
    </xf>
    <xf numFmtId="0" fontId="153" fillId="0" borderId="1" xfId="0" applyFont="1" applyBorder="1" applyAlignment="1">
      <alignment horizontal="justify" vertical="center" wrapText="1"/>
    </xf>
    <xf numFmtId="0" fontId="152" fillId="18" borderId="1" xfId="0" applyFont="1" applyFill="1" applyBorder="1" applyAlignment="1">
      <alignment horizontal="center" vertical="center" wrapText="1"/>
    </xf>
    <xf numFmtId="0" fontId="153" fillId="18" borderId="1" xfId="0" applyFont="1" applyFill="1" applyBorder="1" applyAlignment="1">
      <alignment horizontal="justify" vertical="center" wrapText="1"/>
    </xf>
    <xf numFmtId="0" fontId="105" fillId="23" borderId="135" xfId="0" applyFont="1" applyFill="1" applyBorder="1" applyAlignment="1">
      <alignment horizontal="justify" vertical="center" wrapText="1"/>
    </xf>
    <xf numFmtId="0" fontId="153" fillId="18" borderId="71" xfId="0" applyFont="1" applyFill="1" applyBorder="1" applyAlignment="1">
      <alignment horizontal="justify" vertical="center" wrapText="1"/>
    </xf>
    <xf numFmtId="0" fontId="153" fillId="0" borderId="45" xfId="0" applyFont="1" applyBorder="1" applyAlignment="1">
      <alignment horizontal="justify" vertical="center" wrapText="1"/>
    </xf>
    <xf numFmtId="0" fontId="152" fillId="18" borderId="45" xfId="0" applyFont="1" applyFill="1" applyBorder="1" applyAlignment="1">
      <alignment horizontal="center" vertical="center" wrapText="1"/>
    </xf>
    <xf numFmtId="0" fontId="153" fillId="18" borderId="45" xfId="0" applyFont="1" applyFill="1" applyBorder="1" applyAlignment="1">
      <alignment horizontal="justify" vertical="center" wrapText="1"/>
    </xf>
    <xf numFmtId="0" fontId="153" fillId="18" borderId="53" xfId="0" applyFont="1" applyFill="1" applyBorder="1" applyAlignment="1">
      <alignment horizontal="justify" vertical="center" wrapText="1"/>
    </xf>
    <xf numFmtId="0" fontId="152" fillId="18" borderId="39" xfId="0" applyFont="1" applyFill="1" applyBorder="1" applyAlignment="1">
      <alignment horizontal="justify" vertical="center" wrapText="1"/>
    </xf>
    <xf numFmtId="0" fontId="153" fillId="18" borderId="39" xfId="0" applyFont="1" applyFill="1" applyBorder="1" applyAlignment="1">
      <alignment horizontal="center" vertical="center" wrapText="1"/>
    </xf>
    <xf numFmtId="0" fontId="125" fillId="0" borderId="48" xfId="0" applyFont="1" applyBorder="1" applyAlignment="1">
      <alignment horizontal="center" vertical="center" wrapText="1"/>
    </xf>
    <xf numFmtId="0" fontId="58" fillId="0" borderId="94" xfId="0" applyFont="1" applyBorder="1" applyAlignment="1">
      <alignment horizontal="justify" vertical="center" wrapText="1"/>
    </xf>
    <xf numFmtId="0" fontId="58" fillId="0" borderId="47" xfId="0" applyFont="1" applyBorder="1">
      <alignment vertical="center"/>
    </xf>
    <xf numFmtId="0" fontId="58" fillId="0" borderId="1" xfId="0" applyFont="1" applyBorder="1" applyAlignment="1">
      <alignment horizontal="justify" vertical="center" wrapText="1"/>
    </xf>
    <xf numFmtId="0" fontId="58" fillId="0" borderId="71" xfId="0" applyFont="1" applyBorder="1" applyAlignment="1">
      <alignment horizontal="justify" vertical="center" wrapText="1"/>
    </xf>
    <xf numFmtId="0" fontId="165" fillId="0" borderId="1" xfId="0" applyFont="1" applyBorder="1" applyAlignment="1">
      <alignment horizontal="justify" vertical="center" wrapText="1"/>
    </xf>
    <xf numFmtId="0" fontId="165" fillId="0" borderId="71" xfId="0" applyFont="1" applyBorder="1" applyAlignment="1">
      <alignment horizontal="justify" vertical="center" wrapText="1"/>
    </xf>
    <xf numFmtId="0" fontId="60" fillId="0" borderId="1" xfId="0" applyFont="1" applyBorder="1" applyAlignment="1">
      <alignment horizontal="justify" vertical="center" wrapText="1"/>
    </xf>
    <xf numFmtId="0" fontId="166" fillId="0" borderId="1" xfId="0" applyFont="1" applyBorder="1" applyAlignment="1">
      <alignment horizontal="justify" vertical="center" wrapText="1"/>
    </xf>
    <xf numFmtId="0" fontId="166" fillId="0" borderId="1" xfId="0" applyFont="1" applyBorder="1" applyAlignment="1">
      <alignment horizontal="center" vertical="center" wrapText="1"/>
    </xf>
    <xf numFmtId="0" fontId="167" fillId="0" borderId="71" xfId="0" applyFont="1" applyBorder="1" applyAlignment="1">
      <alignment vertical="center" wrapText="1"/>
    </xf>
    <xf numFmtId="0" fontId="60" fillId="0" borderId="45" xfId="0" applyFont="1" applyBorder="1" applyAlignment="1">
      <alignment horizontal="justify" vertical="center" wrapText="1"/>
    </xf>
    <xf numFmtId="0" fontId="166" fillId="0" borderId="45" xfId="0" applyFont="1" applyBorder="1" applyAlignment="1">
      <alignment horizontal="justify" vertical="center" wrapText="1"/>
    </xf>
    <xf numFmtId="0" fontId="166" fillId="0" borderId="45" xfId="0" applyFont="1" applyBorder="1" applyAlignment="1">
      <alignment horizontal="center" vertical="center" wrapText="1"/>
    </xf>
    <xf numFmtId="0" fontId="58" fillId="0" borderId="45" xfId="0" applyFont="1" applyBorder="1" applyAlignment="1">
      <alignment horizontal="center" vertical="center" wrapText="1"/>
    </xf>
    <xf numFmtId="0" fontId="153" fillId="0" borderId="94" xfId="0" applyFont="1" applyBorder="1" applyAlignment="1">
      <alignment horizontal="center" vertical="center" wrapText="1"/>
    </xf>
    <xf numFmtId="0" fontId="153" fillId="0" borderId="47" xfId="0" applyFont="1" applyBorder="1" applyAlignment="1">
      <alignment horizontal="center" vertical="center" wrapText="1"/>
    </xf>
    <xf numFmtId="0" fontId="153" fillId="0" borderId="1" xfId="0" applyFont="1" applyBorder="1" applyAlignment="1">
      <alignment horizontal="center" vertical="center" wrapText="1"/>
    </xf>
    <xf numFmtId="0" fontId="153" fillId="0" borderId="71" xfId="0" applyFont="1" applyBorder="1" applyAlignment="1">
      <alignment horizontal="center" vertical="center" wrapText="1"/>
    </xf>
    <xf numFmtId="0" fontId="105" fillId="20" borderId="136" xfId="0" applyFont="1" applyFill="1" applyBorder="1" applyAlignment="1">
      <alignment horizontal="center" vertical="center" wrapText="1"/>
    </xf>
    <xf numFmtId="0" fontId="105" fillId="20" borderId="137" xfId="0" applyFont="1" applyFill="1" applyBorder="1" applyAlignment="1">
      <alignment horizontal="center" vertical="center" wrapText="1"/>
    </xf>
    <xf numFmtId="0" fontId="153" fillId="0" borderId="45" xfId="0" applyFont="1" applyBorder="1" applyAlignment="1">
      <alignment horizontal="center" vertical="center" wrapText="1"/>
    </xf>
    <xf numFmtId="0" fontId="153" fillId="0" borderId="53" xfId="0" applyFont="1" applyBorder="1" applyAlignment="1">
      <alignment horizontal="center" vertical="center" wrapText="1"/>
    </xf>
    <xf numFmtId="0" fontId="105" fillId="23" borderId="138" xfId="0" applyFont="1" applyFill="1" applyBorder="1" applyAlignment="1">
      <alignment horizontal="center" vertical="center" wrapText="1"/>
    </xf>
    <xf numFmtId="0" fontId="153" fillId="23" borderId="139" xfId="0" applyFont="1" applyFill="1" applyBorder="1" applyAlignment="1">
      <alignment horizontal="center" vertical="center" wrapText="1"/>
    </xf>
    <xf numFmtId="0" fontId="105" fillId="23" borderId="140" xfId="0" applyFont="1" applyFill="1" applyBorder="1" applyAlignment="1">
      <alignment horizontal="center" vertical="center" wrapText="1"/>
    </xf>
    <xf numFmtId="0" fontId="153" fillId="23" borderId="141" xfId="0" applyFont="1" applyFill="1" applyBorder="1" applyAlignment="1">
      <alignment horizontal="center" vertical="center" wrapText="1"/>
    </xf>
    <xf numFmtId="0" fontId="153" fillId="23" borderId="135" xfId="0" applyFont="1" applyFill="1" applyBorder="1" applyAlignment="1">
      <alignment horizontal="center" vertical="center" wrapText="1"/>
    </xf>
    <xf numFmtId="0" fontId="105" fillId="23" borderId="142" xfId="0" applyFont="1" applyFill="1" applyBorder="1" applyAlignment="1">
      <alignment horizontal="center" vertical="center" wrapText="1"/>
    </xf>
    <xf numFmtId="0" fontId="153" fillId="23" borderId="143" xfId="0" applyFont="1" applyFill="1" applyBorder="1" applyAlignment="1">
      <alignment horizontal="center" vertical="center" wrapText="1"/>
    </xf>
    <xf numFmtId="14" fontId="13" fillId="0" borderId="0" xfId="0" applyNumberFormat="1" applyFont="1">
      <alignment vertical="center"/>
    </xf>
    <xf numFmtId="0" fontId="11" fillId="6" borderId="0" xfId="0" applyFont="1" applyFill="1" applyAlignment="1">
      <alignment horizontal="left" vertical="center"/>
    </xf>
    <xf numFmtId="0" fontId="7" fillId="2" borderId="1" xfId="1" applyFont="1" applyFill="1" applyBorder="1" applyAlignment="1">
      <alignment vertical="center"/>
    </xf>
    <xf numFmtId="0" fontId="21" fillId="0" borderId="144" xfId="0" applyFont="1" applyBorder="1" applyAlignment="1">
      <alignment vertical="center" wrapText="1"/>
    </xf>
    <xf numFmtId="0" fontId="78" fillId="0" borderId="48" xfId="0" applyFont="1" applyBorder="1" applyAlignment="1">
      <alignment horizontal="center" vertical="center"/>
    </xf>
    <xf numFmtId="0" fontId="36" fillId="0" borderId="94" xfId="0" applyFont="1" applyBorder="1" applyAlignment="1">
      <alignment horizontal="left" vertical="center" wrapText="1"/>
    </xf>
    <xf numFmtId="0" fontId="53" fillId="0" borderId="94" xfId="0" applyFont="1" applyBorder="1" applyAlignment="1">
      <alignment horizontal="center" vertical="center" wrapText="1"/>
    </xf>
    <xf numFmtId="0" fontId="78" fillId="0" borderId="94" xfId="0" applyFont="1" applyBorder="1">
      <alignment vertical="center"/>
    </xf>
    <xf numFmtId="0" fontId="54" fillId="0" borderId="47" xfId="0" applyFont="1" applyBorder="1" applyAlignment="1">
      <alignment horizontal="justify" vertical="center" wrapText="1"/>
    </xf>
    <xf numFmtId="0" fontId="78" fillId="0" borderId="70" xfId="0" applyFont="1" applyBorder="1" applyAlignment="1">
      <alignment horizontal="center" vertical="center"/>
    </xf>
    <xf numFmtId="0" fontId="36" fillId="0" borderId="1" xfId="0" applyFont="1" applyBorder="1" applyAlignment="1">
      <alignment horizontal="left" vertical="center" wrapText="1"/>
    </xf>
    <xf numFmtId="0" fontId="53" fillId="0" borderId="1" xfId="0" applyFont="1" applyBorder="1" applyAlignment="1">
      <alignment horizontal="center" vertical="center" wrapText="1"/>
    </xf>
    <xf numFmtId="0" fontId="78" fillId="0" borderId="1" xfId="0" applyFont="1" applyBorder="1">
      <alignment vertical="center"/>
    </xf>
    <xf numFmtId="0" fontId="78" fillId="0" borderId="71" xfId="0" applyFont="1" applyBorder="1">
      <alignment vertical="center"/>
    </xf>
    <xf numFmtId="0" fontId="36" fillId="0" borderId="71" xfId="0" applyFont="1" applyBorder="1">
      <alignment vertical="center"/>
    </xf>
    <xf numFmtId="0" fontId="78" fillId="0" borderId="72" xfId="0" applyFont="1" applyBorder="1" applyAlignment="1">
      <alignment horizontal="center" vertical="center"/>
    </xf>
    <xf numFmtId="0" fontId="36" fillId="0" borderId="45" xfId="0" applyFont="1" applyBorder="1" applyAlignment="1">
      <alignment horizontal="left" vertical="center" wrapText="1"/>
    </xf>
    <xf numFmtId="0" fontId="53" fillId="0" borderId="45" xfId="0" applyFont="1" applyBorder="1" applyAlignment="1">
      <alignment horizontal="center" vertical="center" wrapText="1"/>
    </xf>
    <xf numFmtId="0" fontId="78" fillId="0" borderId="45" xfId="0" applyFont="1" applyBorder="1">
      <alignment vertical="center"/>
    </xf>
    <xf numFmtId="0" fontId="78" fillId="0" borderId="53" xfId="0" applyFont="1" applyBorder="1">
      <alignment vertical="center"/>
    </xf>
    <xf numFmtId="0" fontId="36" fillId="0" borderId="45" xfId="0" applyFont="1" applyBorder="1">
      <alignment vertical="center"/>
    </xf>
    <xf numFmtId="0" fontId="168" fillId="4" borderId="15" xfId="0" applyFont="1" applyFill="1" applyBorder="1" applyAlignment="1">
      <alignment horizontal="center" vertical="center" wrapText="1"/>
    </xf>
    <xf numFmtId="0" fontId="104" fillId="0" borderId="0" xfId="0" applyFont="1" applyAlignment="1">
      <alignment vertical="center" wrapText="1"/>
    </xf>
    <xf numFmtId="0" fontId="104" fillId="0" borderId="29" xfId="0" applyFont="1" applyBorder="1" applyAlignment="1">
      <alignment horizontal="justify" vertical="center" wrapText="1"/>
    </xf>
    <xf numFmtId="0" fontId="132" fillId="0" borderId="0" xfId="0" applyFont="1">
      <alignment vertical="center"/>
    </xf>
    <xf numFmtId="0" fontId="170" fillId="0" borderId="0" xfId="0" applyFont="1">
      <alignment vertical="center"/>
    </xf>
    <xf numFmtId="0" fontId="171" fillId="0" borderId="0" xfId="0" applyFont="1">
      <alignment vertical="center"/>
    </xf>
    <xf numFmtId="0" fontId="172" fillId="0" borderId="0" xfId="0" applyFont="1">
      <alignment vertical="center"/>
    </xf>
    <xf numFmtId="0" fontId="50" fillId="0" borderId="0" xfId="0" applyFont="1" applyAlignment="1">
      <alignment horizontal="left" vertical="center" indent="1"/>
    </xf>
    <xf numFmtId="0" fontId="175" fillId="0" borderId="0" xfId="0" applyFont="1">
      <alignment vertical="center"/>
    </xf>
    <xf numFmtId="0" fontId="73" fillId="0" borderId="0" xfId="0" applyFont="1">
      <alignment vertical="center"/>
    </xf>
    <xf numFmtId="0" fontId="172" fillId="0" borderId="0" xfId="0" applyFont="1" applyAlignment="1">
      <alignment horizontal="left" vertical="center" indent="6"/>
    </xf>
    <xf numFmtId="0" fontId="108" fillId="0" borderId="0" xfId="0" applyFont="1" applyAlignment="1">
      <alignment horizontal="left" vertical="center" indent="6"/>
    </xf>
    <xf numFmtId="0" fontId="108" fillId="0" borderId="0" xfId="0" applyFont="1" applyAlignment="1">
      <alignment horizontal="left" vertical="center" indent="2"/>
    </xf>
    <xf numFmtId="0" fontId="108" fillId="0" borderId="0" xfId="0" applyFont="1">
      <alignment vertical="center"/>
    </xf>
    <xf numFmtId="0" fontId="171" fillId="0" borderId="0" xfId="0" applyFont="1" applyAlignment="1">
      <alignment horizontal="left" vertical="center" indent="4"/>
    </xf>
    <xf numFmtId="0" fontId="172" fillId="0" borderId="0" xfId="0" applyFont="1" applyAlignment="1">
      <alignment horizontal="left" vertical="center" indent="4"/>
    </xf>
    <xf numFmtId="0" fontId="108" fillId="0" borderId="0" xfId="0" applyFont="1" applyAlignment="1">
      <alignment horizontal="left" vertical="center" indent="4"/>
    </xf>
    <xf numFmtId="0" fontId="48" fillId="0" borderId="0" xfId="0" applyFont="1" applyAlignment="1">
      <alignment horizontal="left" vertical="center" indent="2"/>
    </xf>
    <xf numFmtId="0" fontId="35" fillId="0" borderId="29" xfId="0" applyFont="1" applyBorder="1" applyAlignment="1">
      <alignment vertical="center" wrapText="1"/>
    </xf>
    <xf numFmtId="49" fontId="10" fillId="0" borderId="20" xfId="0" applyNumberFormat="1" applyFont="1" applyBorder="1" applyAlignment="1">
      <alignment vertical="center" wrapText="1"/>
    </xf>
    <xf numFmtId="0" fontId="31" fillId="0" borderId="29" xfId="0" applyFont="1" applyBorder="1" applyAlignment="1">
      <alignment horizontal="justify" vertical="center" wrapText="1"/>
    </xf>
    <xf numFmtId="0" fontId="101" fillId="0" borderId="36" xfId="0" applyFont="1" applyBorder="1" applyAlignment="1">
      <alignment horizontal="center" vertical="center" wrapText="1"/>
    </xf>
    <xf numFmtId="0" fontId="22" fillId="0" borderId="0" xfId="0" applyFont="1" applyAlignment="1">
      <alignment vertical="center" wrapText="1"/>
    </xf>
    <xf numFmtId="0" fontId="178" fillId="0" borderId="0" xfId="0" applyFont="1" applyAlignment="1">
      <alignment horizontal="center" vertical="center" wrapText="1"/>
    </xf>
    <xf numFmtId="0" fontId="22" fillId="0" borderId="37" xfId="0" applyFont="1" applyBorder="1">
      <alignment vertical="center"/>
    </xf>
    <xf numFmtId="0" fontId="101" fillId="0" borderId="38" xfId="0" applyFont="1" applyBorder="1" applyAlignment="1">
      <alignment horizontal="center" vertical="center" wrapText="1"/>
    </xf>
    <xf numFmtId="0" fontId="22" fillId="0" borderId="29" xfId="0" applyFont="1" applyBorder="1" applyAlignment="1">
      <alignment vertical="center" wrapText="1"/>
    </xf>
    <xf numFmtId="0" fontId="178" fillId="0" borderId="29" xfId="0" applyFont="1" applyBorder="1" applyAlignment="1">
      <alignment horizontal="center" vertical="center" wrapText="1"/>
    </xf>
    <xf numFmtId="0" fontId="22" fillId="0" borderId="29" xfId="0" applyFont="1" applyBorder="1">
      <alignment vertical="center"/>
    </xf>
    <xf numFmtId="0" fontId="22" fillId="0" borderId="39" xfId="0" applyFont="1" applyBorder="1">
      <alignment vertical="center"/>
    </xf>
    <xf numFmtId="49" fontId="10" fillId="0" borderId="17" xfId="0" applyNumberFormat="1" applyFont="1" applyBorder="1" applyAlignment="1">
      <alignment vertical="center" wrapText="1"/>
    </xf>
    <xf numFmtId="0" fontId="10" fillId="0" borderId="95" xfId="0" applyFont="1" applyBorder="1" applyAlignment="1">
      <alignment horizontal="justify" vertical="center" wrapText="1"/>
    </xf>
    <xf numFmtId="0" fontId="28" fillId="0" borderId="96" xfId="0" applyFont="1" applyBorder="1" applyAlignment="1">
      <alignment horizontal="center" vertical="center" wrapText="1"/>
    </xf>
    <xf numFmtId="0" fontId="10" fillId="0" borderId="18" xfId="0" applyFont="1" applyBorder="1" applyAlignment="1">
      <alignment horizontal="justify" vertical="center" wrapText="1"/>
    </xf>
    <xf numFmtId="0" fontId="36" fillId="0" borderId="35" xfId="0" applyFont="1" applyBorder="1" applyAlignment="1">
      <alignment horizontal="center" vertical="center" wrapText="1"/>
    </xf>
    <xf numFmtId="0" fontId="36" fillId="0" borderId="20" xfId="0" applyFont="1" applyBorder="1" applyAlignment="1">
      <alignment vertical="center" wrapText="1"/>
    </xf>
    <xf numFmtId="0" fontId="36" fillId="0" borderId="20" xfId="0" applyFont="1" applyBorder="1" applyAlignment="1">
      <alignment horizontal="center" vertical="center" wrapText="1"/>
    </xf>
    <xf numFmtId="0" fontId="36" fillId="0" borderId="11" xfId="0" applyFont="1" applyBorder="1" applyAlignment="1">
      <alignment horizontal="justify" vertical="center" wrapText="1"/>
    </xf>
    <xf numFmtId="0" fontId="36" fillId="0" borderId="36" xfId="0" applyFont="1" applyBorder="1" applyAlignment="1">
      <alignment horizontal="center" vertical="center" wrapText="1"/>
    </xf>
    <xf numFmtId="0" fontId="36" fillId="0" borderId="38" xfId="0" applyFont="1" applyBorder="1" applyAlignment="1">
      <alignment horizontal="center" vertical="center" wrapText="1"/>
    </xf>
    <xf numFmtId="0" fontId="36" fillId="0" borderId="29" xfId="0" applyFont="1" applyBorder="1" applyAlignment="1">
      <alignment horizontal="center" vertical="center" wrapText="1"/>
    </xf>
    <xf numFmtId="0" fontId="36" fillId="0" borderId="39" xfId="0" applyFont="1" applyBorder="1" applyAlignment="1">
      <alignment vertical="center" wrapText="1"/>
    </xf>
    <xf numFmtId="0" fontId="28" fillId="0" borderId="145" xfId="0" applyFont="1" applyBorder="1" applyAlignment="1">
      <alignment horizontal="center" vertical="center" wrapText="1"/>
    </xf>
    <xf numFmtId="0" fontId="21" fillId="0" borderId="20" xfId="0" applyFont="1" applyBorder="1" applyAlignment="1">
      <alignment vertical="center" wrapText="1"/>
    </xf>
    <xf numFmtId="0" fontId="10" fillId="0" borderId="11" xfId="0" applyFont="1" applyBorder="1" applyAlignment="1">
      <alignment vertical="center" wrapText="1"/>
    </xf>
    <xf numFmtId="0" fontId="28" fillId="0" borderId="146" xfId="0" applyFont="1" applyBorder="1" applyAlignment="1">
      <alignment horizontal="center" vertical="center" wrapText="1"/>
    </xf>
    <xf numFmtId="0" fontId="21" fillId="0" borderId="29" xfId="0" applyFont="1" applyBorder="1" applyAlignment="1">
      <alignment vertical="center" wrapText="1"/>
    </xf>
    <xf numFmtId="0" fontId="101" fillId="0" borderId="19" xfId="0" applyFont="1" applyBorder="1" applyAlignment="1">
      <alignment horizontal="center" vertical="center" wrapText="1"/>
    </xf>
    <xf numFmtId="0" fontId="22" fillId="0" borderId="21" xfId="0" applyFont="1" applyBorder="1" applyAlignment="1">
      <alignment vertical="center" wrapText="1"/>
    </xf>
    <xf numFmtId="0" fontId="178" fillId="0" borderId="145" xfId="0" applyFont="1" applyBorder="1" applyAlignment="1">
      <alignment horizontal="center" vertical="center" wrapText="1"/>
    </xf>
    <xf numFmtId="0" fontId="91" fillId="0" borderId="20" xfId="0" applyFont="1" applyBorder="1" applyAlignment="1">
      <alignment vertical="center" wrapText="1"/>
    </xf>
    <xf numFmtId="0" fontId="22" fillId="0" borderId="11" xfId="0" applyFont="1" applyBorder="1" applyAlignment="1">
      <alignment vertical="center" wrapText="1"/>
    </xf>
    <xf numFmtId="0" fontId="101" fillId="0" borderId="28" xfId="0" applyFont="1" applyBorder="1" applyAlignment="1">
      <alignment horizontal="center" vertical="center" wrapText="1"/>
    </xf>
    <xf numFmtId="0" fontId="22" fillId="0" borderId="30" xfId="0" applyFont="1" applyBorder="1" applyAlignment="1">
      <alignment vertical="center" wrapText="1"/>
    </xf>
    <xf numFmtId="0" fontId="178" fillId="0" borderId="146" xfId="0" applyFont="1" applyBorder="1" applyAlignment="1">
      <alignment horizontal="center" vertical="center" wrapText="1"/>
    </xf>
    <xf numFmtId="0" fontId="91" fillId="0" borderId="29" xfId="0" applyFont="1" applyBorder="1" applyAlignment="1">
      <alignment vertical="center" wrapText="1"/>
    </xf>
    <xf numFmtId="0" fontId="22" fillId="0" borderId="39" xfId="0" applyFont="1" applyBorder="1" applyAlignment="1">
      <alignment vertical="center" wrapText="1"/>
    </xf>
    <xf numFmtId="49" fontId="10" fillId="0" borderId="21" xfId="0" applyNumberFormat="1" applyFont="1" applyBorder="1" applyAlignment="1">
      <alignment vertical="center" wrapText="1"/>
    </xf>
    <xf numFmtId="49" fontId="10" fillId="0" borderId="22" xfId="0" applyNumberFormat="1" applyFont="1" applyBorder="1" applyAlignment="1">
      <alignment vertical="center" wrapText="1"/>
    </xf>
    <xf numFmtId="49" fontId="10" fillId="0" borderId="25" xfId="0" applyNumberFormat="1" applyFont="1" applyBorder="1" applyAlignment="1">
      <alignment vertical="center" wrapText="1"/>
    </xf>
    <xf numFmtId="49" fontId="10" fillId="0" borderId="31" xfId="0" applyNumberFormat="1" applyFont="1" applyBorder="1" applyAlignment="1">
      <alignment vertical="center" wrapText="1"/>
    </xf>
    <xf numFmtId="0" fontId="26" fillId="6" borderId="35" xfId="0" applyFont="1" applyFill="1" applyBorder="1" applyAlignment="1">
      <alignment horizontal="center" vertical="center" wrapText="1"/>
    </xf>
    <xf numFmtId="0" fontId="26" fillId="6" borderId="36" xfId="0" applyFont="1" applyFill="1" applyBorder="1" applyAlignment="1">
      <alignment horizontal="center" vertical="center" wrapText="1"/>
    </xf>
    <xf numFmtId="49" fontId="10" fillId="0" borderId="0" xfId="0" applyNumberFormat="1" applyFont="1" applyAlignment="1">
      <alignment vertical="center" wrapText="1"/>
    </xf>
    <xf numFmtId="49" fontId="10" fillId="0" borderId="29" xfId="0" applyNumberFormat="1" applyFont="1" applyBorder="1" applyAlignment="1">
      <alignment vertical="center" wrapText="1"/>
    </xf>
    <xf numFmtId="0" fontId="13" fillId="0" borderId="29" xfId="0" applyFont="1" applyBorder="1" applyAlignment="1">
      <alignment horizontal="left" vertical="center" wrapText="1"/>
    </xf>
    <xf numFmtId="0" fontId="11" fillId="0" borderId="29" xfId="0" applyFont="1" applyBorder="1">
      <alignment vertical="center"/>
    </xf>
    <xf numFmtId="0" fontId="21" fillId="0" borderId="56" xfId="0" applyFont="1" applyBorder="1" applyAlignment="1">
      <alignment horizontal="center" vertical="top" wrapText="1"/>
    </xf>
    <xf numFmtId="0" fontId="21" fillId="0" borderId="20" xfId="0" applyFont="1" applyBorder="1" applyAlignment="1">
      <alignment horizontal="left" vertical="top" wrapText="1"/>
    </xf>
    <xf numFmtId="0" fontId="21" fillId="0" borderId="57" xfId="0" applyFont="1" applyBorder="1" applyAlignment="1">
      <alignment horizontal="center" vertical="top" wrapText="1"/>
    </xf>
    <xf numFmtId="0" fontId="21" fillId="0" borderId="11" xfId="0" applyFont="1" applyBorder="1" applyAlignment="1">
      <alignment horizontal="left" vertical="top" wrapText="1"/>
    </xf>
    <xf numFmtId="0" fontId="21" fillId="0" borderId="36" xfId="0" applyFont="1" applyBorder="1" applyAlignment="1">
      <alignment horizontal="center" vertical="top" wrapText="1"/>
    </xf>
    <xf numFmtId="0" fontId="21" fillId="0" borderId="0" xfId="0" applyFont="1" applyAlignment="1">
      <alignment horizontal="left" vertical="top" wrapText="1"/>
    </xf>
    <xf numFmtId="0" fontId="21" fillId="0" borderId="0" xfId="0" applyFont="1" applyAlignment="1">
      <alignment vertical="top" wrapText="1"/>
    </xf>
    <xf numFmtId="0" fontId="26" fillId="0" borderId="67" xfId="0" applyFont="1" applyBorder="1" applyAlignment="1">
      <alignment horizontal="center" vertical="center" wrapText="1"/>
    </xf>
    <xf numFmtId="0" fontId="21" fillId="0" borderId="35" xfId="0" applyFont="1" applyBorder="1" applyAlignment="1">
      <alignment horizontal="center" vertical="top" wrapText="1"/>
    </xf>
    <xf numFmtId="0" fontId="28" fillId="0" borderId="20" xfId="0" applyFont="1" applyBorder="1" applyAlignment="1">
      <alignment horizontal="center" vertical="top" wrapText="1"/>
    </xf>
    <xf numFmtId="0" fontId="21" fillId="0" borderId="20" xfId="0" applyFont="1" applyBorder="1" applyAlignment="1">
      <alignment horizontal="center" vertical="top" wrapText="1"/>
    </xf>
    <xf numFmtId="0" fontId="28" fillId="0" borderId="0" xfId="0" applyFont="1" applyAlignment="1">
      <alignment horizontal="center" vertical="top" wrapText="1"/>
    </xf>
    <xf numFmtId="0" fontId="21" fillId="0" borderId="0" xfId="0" applyFont="1" applyAlignment="1">
      <alignment horizontal="center" vertical="top" wrapText="1"/>
    </xf>
    <xf numFmtId="0" fontId="30" fillId="0" borderId="0" xfId="0" applyFont="1" applyAlignment="1">
      <alignment horizontal="left" vertical="top" wrapText="1"/>
    </xf>
    <xf numFmtId="0" fontId="21" fillId="0" borderId="38" xfId="0" applyFont="1" applyBorder="1" applyAlignment="1">
      <alignment horizontal="center" vertical="top" wrapText="1"/>
    </xf>
    <xf numFmtId="0" fontId="30" fillId="0" borderId="29" xfId="0" applyFont="1" applyBorder="1" applyAlignment="1">
      <alignment horizontal="left" vertical="top" wrapText="1"/>
    </xf>
    <xf numFmtId="0" fontId="21" fillId="0" borderId="29" xfId="0" applyFont="1" applyBorder="1" applyAlignment="1">
      <alignment horizontal="left" vertical="top" wrapText="1"/>
    </xf>
    <xf numFmtId="0" fontId="28" fillId="0" borderId="29" xfId="0" applyFont="1" applyBorder="1" applyAlignment="1">
      <alignment horizontal="center" vertical="top" wrapText="1"/>
    </xf>
    <xf numFmtId="0" fontId="21" fillId="0" borderId="29" xfId="0" applyFont="1" applyBorder="1" applyAlignment="1">
      <alignment vertical="top"/>
    </xf>
    <xf numFmtId="0" fontId="21" fillId="0" borderId="39" xfId="0" applyFont="1" applyBorder="1" applyAlignment="1">
      <alignment horizontal="left" vertical="top"/>
    </xf>
    <xf numFmtId="0" fontId="21" fillId="0" borderId="35" xfId="0" applyFont="1" applyBorder="1" applyAlignment="1">
      <alignment horizontal="center" vertical="center" wrapText="1"/>
    </xf>
    <xf numFmtId="0" fontId="21" fillId="0" borderId="20" xfId="0" applyFont="1" applyBorder="1" applyAlignment="1">
      <alignment horizontal="center" vertical="center" wrapText="1"/>
    </xf>
    <xf numFmtId="0" fontId="21" fillId="0" borderId="36" xfId="0" applyFont="1" applyBorder="1" applyAlignment="1">
      <alignment horizontal="center" vertical="center" wrapText="1"/>
    </xf>
    <xf numFmtId="0" fontId="21" fillId="0" borderId="38" xfId="0" applyFont="1" applyBorder="1" applyAlignment="1">
      <alignment horizontal="center" vertical="center" wrapText="1"/>
    </xf>
    <xf numFmtId="0" fontId="21" fillId="0" borderId="29" xfId="0" applyFont="1" applyBorder="1">
      <alignment vertical="center"/>
    </xf>
    <xf numFmtId="0" fontId="183" fillId="12" borderId="15" xfId="0" quotePrefix="1" applyFont="1" applyFill="1" applyBorder="1" applyAlignment="1">
      <alignment horizontal="center" vertical="center" wrapText="1"/>
    </xf>
    <xf numFmtId="0" fontId="44" fillId="0" borderId="29" xfId="0" applyFont="1" applyBorder="1">
      <alignment vertical="center"/>
    </xf>
    <xf numFmtId="0" fontId="0" fillId="0" borderId="36" xfId="0" applyBorder="1" applyAlignment="1">
      <alignment horizontal="center" vertical="center"/>
    </xf>
    <xf numFmtId="0" fontId="0" fillId="0" borderId="38" xfId="0" applyBorder="1" applyAlignment="1">
      <alignment horizontal="center" vertical="center"/>
    </xf>
    <xf numFmtId="0" fontId="10" fillId="0" borderId="39" xfId="0" applyFont="1" applyBorder="1" applyAlignment="1">
      <alignment horizontal="left" vertical="center" wrapText="1"/>
    </xf>
    <xf numFmtId="0" fontId="134" fillId="0" borderId="29" xfId="0" applyFont="1" applyBorder="1" applyAlignment="1">
      <alignment vertical="center" wrapText="1"/>
    </xf>
    <xf numFmtId="0" fontId="134" fillId="0" borderId="0" xfId="0" applyFont="1" applyAlignment="1">
      <alignment horizontal="left" vertical="center"/>
    </xf>
    <xf numFmtId="0" fontId="118" fillId="0" borderId="0" xfId="0" applyFont="1" applyAlignment="1">
      <alignment horizontal="left" vertical="center"/>
    </xf>
    <xf numFmtId="0" fontId="118" fillId="0" borderId="0" xfId="0" applyFont="1" applyAlignment="1">
      <alignment horizontal="left" vertical="center" wrapText="1"/>
    </xf>
    <xf numFmtId="0" fontId="10" fillId="0" borderId="37" xfId="0" applyFont="1" applyBorder="1" applyAlignment="1">
      <alignment horizontal="left" vertical="center"/>
    </xf>
    <xf numFmtId="0" fontId="10" fillId="0" borderId="29" xfId="0" applyFont="1" applyBorder="1" applyAlignment="1">
      <alignment horizontal="left" vertical="center"/>
    </xf>
    <xf numFmtId="0" fontId="118" fillId="0" borderId="29" xfId="0" applyFont="1" applyBorder="1" applyAlignment="1">
      <alignment horizontal="left" vertical="center"/>
    </xf>
    <xf numFmtId="0" fontId="10" fillId="0" borderId="39" xfId="0" applyFont="1" applyBorder="1" applyAlignment="1">
      <alignment horizontal="left" vertical="center"/>
    </xf>
    <xf numFmtId="0" fontId="184" fillId="0" borderId="36" xfId="0" applyFont="1" applyBorder="1" applyAlignment="1">
      <alignment horizontal="center" vertical="center"/>
    </xf>
    <xf numFmtId="0" fontId="184" fillId="0" borderId="0" xfId="0" applyFont="1">
      <alignment vertical="center"/>
    </xf>
    <xf numFmtId="0" fontId="184" fillId="0" borderId="0" xfId="0" applyFont="1" applyAlignment="1">
      <alignment vertical="center" wrapText="1"/>
    </xf>
    <xf numFmtId="0" fontId="184" fillId="0" borderId="37" xfId="0" applyFont="1" applyBorder="1" applyAlignment="1">
      <alignment vertical="center" wrapText="1"/>
    </xf>
    <xf numFmtId="0" fontId="184" fillId="0" borderId="37" xfId="0" applyFont="1" applyBorder="1">
      <alignment vertical="center"/>
    </xf>
    <xf numFmtId="0" fontId="185" fillId="0" borderId="0" xfId="0" applyFont="1">
      <alignment vertical="center"/>
    </xf>
    <xf numFmtId="0" fontId="186" fillId="0" borderId="0" xfId="0" applyFont="1">
      <alignment vertical="center"/>
    </xf>
    <xf numFmtId="0" fontId="186" fillId="0" borderId="0" xfId="0" applyFont="1" applyAlignment="1">
      <alignment vertical="center" wrapText="1"/>
    </xf>
    <xf numFmtId="0" fontId="186" fillId="0" borderId="29" xfId="0" applyFont="1" applyBorder="1" applyAlignment="1">
      <alignment vertical="center" wrapText="1"/>
    </xf>
    <xf numFmtId="0" fontId="186" fillId="0" borderId="29" xfId="0" applyFont="1" applyBorder="1">
      <alignment vertical="center"/>
    </xf>
    <xf numFmtId="0" fontId="10" fillId="0" borderId="35" xfId="0" applyFont="1" applyBorder="1" applyAlignment="1">
      <alignment horizontal="center" vertical="center"/>
    </xf>
    <xf numFmtId="0" fontId="186" fillId="0" borderId="20" xfId="0" applyFont="1" applyBorder="1" applyAlignment="1">
      <alignment vertical="center" wrapText="1"/>
    </xf>
    <xf numFmtId="0" fontId="186" fillId="0" borderId="20" xfId="0" applyFont="1" applyBorder="1">
      <alignment vertical="center"/>
    </xf>
    <xf numFmtId="0" fontId="186" fillId="0" borderId="37" xfId="0" applyFont="1" applyBorder="1">
      <alignment vertical="center"/>
    </xf>
    <xf numFmtId="0" fontId="186" fillId="0" borderId="39" xfId="0" applyFont="1" applyBorder="1">
      <alignment vertical="center"/>
    </xf>
    <xf numFmtId="0" fontId="44" fillId="0" borderId="29" xfId="0" applyFont="1" applyBorder="1" applyAlignment="1">
      <alignment vertical="center" wrapText="1"/>
    </xf>
    <xf numFmtId="0" fontId="186" fillId="0" borderId="0" xfId="0" applyFont="1" applyAlignment="1">
      <alignment horizontal="center" vertical="center" wrapText="1"/>
    </xf>
    <xf numFmtId="0" fontId="186" fillId="0" borderId="37" xfId="0" applyFont="1" applyBorder="1" applyAlignment="1">
      <alignment vertical="center" wrapText="1"/>
    </xf>
    <xf numFmtId="0" fontId="186" fillId="0" borderId="29" xfId="0" applyFont="1" applyBorder="1" applyAlignment="1">
      <alignment horizontal="center" vertical="center" wrapText="1"/>
    </xf>
    <xf numFmtId="0" fontId="186" fillId="0" borderId="39" xfId="0" applyFont="1" applyBorder="1" applyAlignment="1">
      <alignment horizontal="justify" vertical="center" wrapText="1"/>
    </xf>
    <xf numFmtId="0" fontId="187" fillId="0" borderId="20" xfId="0" applyFont="1" applyBorder="1">
      <alignment vertical="center"/>
    </xf>
    <xf numFmtId="0" fontId="186" fillId="0" borderId="11" xfId="0" applyFont="1" applyBorder="1" applyAlignment="1">
      <alignment vertical="center" wrapText="1"/>
    </xf>
    <xf numFmtId="0" fontId="10" fillId="0" borderId="29" xfId="0" applyFont="1" applyBorder="1" applyAlignment="1">
      <alignment horizontal="left" vertical="center" wrapText="1"/>
    </xf>
    <xf numFmtId="0" fontId="0" fillId="0" borderId="35" xfId="0" applyBorder="1" applyAlignment="1">
      <alignment horizontal="center" vertical="center"/>
    </xf>
    <xf numFmtId="0" fontId="188" fillId="0" borderId="20" xfId="0" applyFont="1" applyBorder="1" applyAlignment="1">
      <alignment vertical="center" wrapText="1"/>
    </xf>
    <xf numFmtId="0" fontId="35" fillId="0" borderId="20" xfId="0" applyFont="1" applyBorder="1">
      <alignment vertical="center"/>
    </xf>
    <xf numFmtId="0" fontId="35" fillId="0" borderId="20" xfId="0" applyFont="1" applyBorder="1" applyAlignment="1">
      <alignment vertical="center" wrapText="1"/>
    </xf>
    <xf numFmtId="0" fontId="35" fillId="0" borderId="11" xfId="0" applyFont="1" applyBorder="1">
      <alignment vertical="center"/>
    </xf>
    <xf numFmtId="0" fontId="188" fillId="0" borderId="29" xfId="0" applyFont="1" applyBorder="1">
      <alignment vertical="center"/>
    </xf>
    <xf numFmtId="0" fontId="35" fillId="0" borderId="29" xfId="0" applyFont="1" applyBorder="1">
      <alignment vertical="center"/>
    </xf>
    <xf numFmtId="0" fontId="35" fillId="0" borderId="39" xfId="0" applyFont="1" applyBorder="1">
      <alignment vertical="center"/>
    </xf>
    <xf numFmtId="0" fontId="190" fillId="0" borderId="37" xfId="0" applyFont="1" applyBorder="1" applyAlignment="1">
      <alignment horizontal="justify" vertical="center" wrapText="1"/>
    </xf>
    <xf numFmtId="0" fontId="188" fillId="0" borderId="0" xfId="0" applyFont="1">
      <alignment vertical="center"/>
    </xf>
    <xf numFmtId="0" fontId="35" fillId="0" borderId="0" xfId="0" applyFont="1">
      <alignment vertical="center"/>
    </xf>
    <xf numFmtId="0" fontId="188" fillId="0" borderId="0" xfId="0" applyFont="1" applyAlignment="1">
      <alignment vertical="center" wrapText="1"/>
    </xf>
    <xf numFmtId="0" fontId="36" fillId="0" borderId="0" xfId="0" applyFont="1" applyAlignment="1">
      <alignment horizontal="center" vertical="center" wrapText="1"/>
    </xf>
    <xf numFmtId="0" fontId="35" fillId="0" borderId="37" xfId="0" applyFont="1" applyBorder="1">
      <alignment vertical="center"/>
    </xf>
    <xf numFmtId="0" fontId="191" fillId="0" borderId="36" xfId="0" applyFont="1" applyBorder="1" applyAlignment="1">
      <alignment horizontal="center" vertical="center"/>
    </xf>
    <xf numFmtId="0" fontId="191" fillId="0" borderId="38" xfId="0" applyFont="1" applyBorder="1" applyAlignment="1">
      <alignment horizontal="center" vertical="center"/>
    </xf>
    <xf numFmtId="0" fontId="44" fillId="0" borderId="20" xfId="0" applyFont="1" applyBorder="1" applyAlignment="1">
      <alignment vertical="center" wrapText="1"/>
    </xf>
    <xf numFmtId="0" fontId="44" fillId="0" borderId="20" xfId="0" applyFont="1" applyBorder="1">
      <alignment vertical="center"/>
    </xf>
    <xf numFmtId="0" fontId="44" fillId="0" borderId="20" xfId="0" applyFont="1" applyBorder="1" applyAlignment="1">
      <alignment horizontal="center" vertical="center" wrapText="1"/>
    </xf>
    <xf numFmtId="0" fontId="44" fillId="0" borderId="11" xfId="0" applyFont="1" applyBorder="1" applyAlignment="1">
      <alignment vertical="center" wrapText="1"/>
    </xf>
    <xf numFmtId="0" fontId="44" fillId="0" borderId="0" xfId="0" applyFont="1" applyAlignment="1">
      <alignment horizontal="center" vertical="center" wrapText="1"/>
    </xf>
    <xf numFmtId="0" fontId="44" fillId="0" borderId="29" xfId="0" applyFont="1" applyBorder="1" applyAlignment="1">
      <alignment horizontal="center" vertical="center" wrapText="1"/>
    </xf>
    <xf numFmtId="0" fontId="25" fillId="13" borderId="12" xfId="0" applyFont="1" applyFill="1" applyBorder="1" applyAlignment="1">
      <alignment horizontal="left" vertical="center" wrapText="1"/>
    </xf>
    <xf numFmtId="0" fontId="23" fillId="13" borderId="40" xfId="0" applyFont="1" applyFill="1" applyBorder="1" applyAlignment="1">
      <alignment horizontal="left" vertical="center" wrapText="1"/>
    </xf>
    <xf numFmtId="0" fontId="23" fillId="13" borderId="14" xfId="0" applyFont="1" applyFill="1" applyBorder="1" applyAlignment="1">
      <alignment horizontal="left" vertical="center" wrapText="1"/>
    </xf>
    <xf numFmtId="0" fontId="10" fillId="0" borderId="36" xfId="0" applyFont="1" applyBorder="1" applyAlignment="1">
      <alignment horizontal="left" vertical="center"/>
    </xf>
    <xf numFmtId="0" fontId="26" fillId="0" borderId="0" xfId="0" applyFont="1" applyAlignment="1">
      <alignment horizontal="left" vertical="center"/>
    </xf>
    <xf numFmtId="0" fontId="26" fillId="0" borderId="0" xfId="0" applyFont="1" applyAlignment="1">
      <alignment horizontal="left" vertical="center" wrapText="1"/>
    </xf>
    <xf numFmtId="0" fontId="28" fillId="0" borderId="0" xfId="0" applyFont="1" applyAlignment="1">
      <alignment horizontal="left" vertical="center" wrapText="1"/>
    </xf>
    <xf numFmtId="0" fontId="10" fillId="0" borderId="38" xfId="0" applyFont="1" applyBorder="1" applyAlignment="1">
      <alignment horizontal="left" vertical="center"/>
    </xf>
    <xf numFmtId="0" fontId="28" fillId="0" borderId="29" xfId="0" applyFont="1" applyBorder="1" applyAlignment="1">
      <alignment horizontal="left" vertical="center" wrapText="1"/>
    </xf>
    <xf numFmtId="0" fontId="10" fillId="0" borderId="35" xfId="0" applyFont="1" applyBorder="1" applyAlignment="1">
      <alignment horizontal="left" vertical="center"/>
    </xf>
    <xf numFmtId="0" fontId="184" fillId="0" borderId="20" xfId="0" applyFont="1" applyBorder="1" applyAlignment="1">
      <alignment horizontal="left" vertical="center"/>
    </xf>
    <xf numFmtId="0" fontId="185" fillId="0" borderId="20" xfId="0" applyFont="1" applyBorder="1" applyAlignment="1">
      <alignment horizontal="left" vertical="center"/>
    </xf>
    <xf numFmtId="0" fontId="118" fillId="0" borderId="20" xfId="0" applyFont="1" applyBorder="1" applyAlignment="1">
      <alignment horizontal="left" vertical="center" wrapText="1"/>
    </xf>
    <xf numFmtId="0" fontId="28" fillId="0" borderId="20" xfId="0" applyFont="1" applyBorder="1" applyAlignment="1">
      <alignment horizontal="left" vertical="center" wrapText="1"/>
    </xf>
    <xf numFmtId="0" fontId="10" fillId="0" borderId="20" xfId="0" applyFont="1" applyBorder="1" applyAlignment="1">
      <alignment horizontal="left" vertical="center"/>
    </xf>
    <xf numFmtId="0" fontId="10" fillId="0" borderId="11" xfId="0" applyFont="1" applyBorder="1" applyAlignment="1">
      <alignment horizontal="left" vertical="center" wrapText="1"/>
    </xf>
    <xf numFmtId="0" fontId="184" fillId="0" borderId="0" xfId="0" applyFont="1" applyAlignment="1">
      <alignment horizontal="left" vertical="center" indent="4"/>
    </xf>
    <xf numFmtId="0" fontId="184" fillId="0" borderId="0" xfId="0" applyFont="1" applyAlignment="1">
      <alignment horizontal="left" vertical="center"/>
    </xf>
    <xf numFmtId="0" fontId="185" fillId="0" borderId="0" xfId="0" applyFont="1" applyAlignment="1">
      <alignment horizontal="left" vertical="center"/>
    </xf>
    <xf numFmtId="0" fontId="184" fillId="0" borderId="0" xfId="0" applyFont="1" applyAlignment="1">
      <alignment horizontal="left" vertical="center" indent="5"/>
    </xf>
    <xf numFmtId="0" fontId="184" fillId="0" borderId="0" xfId="0" applyFont="1" applyAlignment="1">
      <alignment horizontal="left" vertical="center" indent="8"/>
    </xf>
    <xf numFmtId="177" fontId="101" fillId="0" borderId="36" xfId="0" applyNumberFormat="1" applyFont="1" applyBorder="1" applyAlignment="1">
      <alignment horizontal="center" vertical="center" wrapText="1"/>
    </xf>
    <xf numFmtId="0" fontId="20" fillId="0" borderId="70" xfId="0" applyFont="1" applyBorder="1" applyAlignment="1">
      <alignment horizontal="center" vertical="center"/>
    </xf>
    <xf numFmtId="0" fontId="22" fillId="0" borderId="1" xfId="0" applyFont="1" applyBorder="1">
      <alignment vertical="center"/>
    </xf>
    <xf numFmtId="0" fontId="20" fillId="0" borderId="73" xfId="0" applyFont="1" applyBorder="1" applyAlignment="1">
      <alignment horizontal="center" vertical="center"/>
    </xf>
    <xf numFmtId="0" fontId="91" fillId="0" borderId="0" xfId="0" applyFont="1" applyAlignment="1">
      <alignment horizontal="left" vertical="center"/>
    </xf>
    <xf numFmtId="177" fontId="101" fillId="0" borderId="32" xfId="0" applyNumberFormat="1" applyFont="1" applyBorder="1" applyAlignment="1">
      <alignment horizontal="center" vertical="center" wrapText="1"/>
    </xf>
    <xf numFmtId="0" fontId="22" fillId="0" borderId="20" xfId="0" applyFont="1" applyBorder="1">
      <alignment vertical="center"/>
    </xf>
    <xf numFmtId="177" fontId="101" fillId="0" borderId="65" xfId="0" applyNumberFormat="1" applyFont="1" applyBorder="1" applyAlignment="1">
      <alignment horizontal="center" vertical="center" wrapText="1"/>
    </xf>
    <xf numFmtId="177" fontId="101" fillId="0" borderId="66" xfId="0" applyNumberFormat="1" applyFont="1" applyBorder="1" applyAlignment="1">
      <alignment horizontal="center" vertical="center" wrapText="1"/>
    </xf>
    <xf numFmtId="0" fontId="43" fillId="9" borderId="99" xfId="0" applyFont="1" applyFill="1" applyBorder="1" applyAlignment="1">
      <alignment horizontal="center" vertical="center" wrapText="1"/>
    </xf>
    <xf numFmtId="0" fontId="10" fillId="0" borderId="52" xfId="0" applyFont="1" applyBorder="1" applyAlignment="1">
      <alignment horizontal="left" vertical="center" wrapText="1"/>
    </xf>
    <xf numFmtId="0" fontId="192" fillId="24" borderId="99" xfId="0" applyFont="1" applyFill="1" applyBorder="1" applyAlignment="1">
      <alignment vertical="center" wrapText="1"/>
    </xf>
    <xf numFmtId="0" fontId="193" fillId="25" borderId="53" xfId="0" applyFont="1" applyFill="1" applyBorder="1" applyAlignment="1">
      <alignment vertical="center" wrapText="1"/>
    </xf>
    <xf numFmtId="0" fontId="193" fillId="25" borderId="45" xfId="0" applyFont="1" applyFill="1" applyBorder="1" applyAlignment="1">
      <alignment vertical="center" wrapText="1"/>
    </xf>
    <xf numFmtId="0" fontId="193" fillId="25" borderId="1" xfId="0" applyFont="1" applyFill="1" applyBorder="1" applyAlignment="1">
      <alignment vertical="center" wrapText="1"/>
    </xf>
    <xf numFmtId="0" fontId="192" fillId="24" borderId="152" xfId="0" applyFont="1" applyFill="1" applyBorder="1" applyAlignment="1">
      <alignment vertical="center" wrapText="1"/>
    </xf>
    <xf numFmtId="0" fontId="10" fillId="0" borderId="94" xfId="0" applyFont="1" applyBorder="1" applyAlignment="1">
      <alignment vertical="center" wrapText="1"/>
    </xf>
    <xf numFmtId="0" fontId="10" fillId="0" borderId="47" xfId="0" applyFont="1" applyBorder="1" applyAlignment="1">
      <alignment vertical="center" wrapText="1"/>
    </xf>
    <xf numFmtId="0" fontId="50" fillId="0" borderId="71" xfId="0" applyFont="1" applyBorder="1" applyAlignment="1">
      <alignment vertical="center" wrapText="1"/>
    </xf>
    <xf numFmtId="0" fontId="50" fillId="0" borderId="1" xfId="0" applyFont="1" applyBorder="1" applyAlignment="1">
      <alignment vertical="center" wrapText="1"/>
    </xf>
    <xf numFmtId="0" fontId="50" fillId="0" borderId="71" xfId="0" applyFont="1" applyBorder="1" applyAlignment="1">
      <alignment horizontal="left" vertical="center" wrapText="1" indent="1"/>
    </xf>
    <xf numFmtId="0" fontId="26" fillId="0" borderId="73" xfId="0" applyFont="1" applyBorder="1" applyAlignment="1">
      <alignment horizontal="center" vertical="center" wrapText="1"/>
    </xf>
    <xf numFmtId="0" fontId="10" fillId="0" borderId="2" xfId="0" applyFont="1" applyBorder="1" applyAlignment="1">
      <alignment vertical="center" wrapText="1"/>
    </xf>
    <xf numFmtId="0" fontId="28" fillId="0" borderId="2" xfId="0" applyFont="1" applyBorder="1" applyAlignment="1">
      <alignment horizontal="center" vertical="center" wrapText="1"/>
    </xf>
    <xf numFmtId="0" fontId="0" fillId="0" borderId="2" xfId="0" applyBorder="1">
      <alignment vertical="center"/>
    </xf>
    <xf numFmtId="0" fontId="10" fillId="0" borderId="74" xfId="0" applyFont="1" applyBorder="1" applyAlignment="1">
      <alignment vertical="center" wrapText="1"/>
    </xf>
    <xf numFmtId="177" fontId="101" fillId="0" borderId="1" xfId="0" applyNumberFormat="1" applyFont="1" applyBorder="1" applyAlignment="1">
      <alignment horizontal="center" vertical="center" wrapText="1"/>
    </xf>
    <xf numFmtId="0" fontId="0" fillId="0" borderId="47" xfId="0" applyBorder="1">
      <alignment vertical="center"/>
    </xf>
    <xf numFmtId="0" fontId="10" fillId="0" borderId="94" xfId="0" applyFont="1" applyBorder="1">
      <alignment vertical="center"/>
    </xf>
    <xf numFmtId="0" fontId="10" fillId="0" borderId="47" xfId="0" applyFont="1" applyBorder="1">
      <alignment vertical="center"/>
    </xf>
    <xf numFmtId="0" fontId="50" fillId="0" borderId="45" xfId="0" applyFont="1" applyBorder="1" applyAlignment="1">
      <alignment vertical="center" wrapText="1"/>
    </xf>
    <xf numFmtId="0" fontId="26" fillId="0" borderId="47" xfId="0" applyFont="1" applyBorder="1" applyAlignment="1">
      <alignment horizontal="justify" vertical="center" wrapText="1"/>
    </xf>
    <xf numFmtId="0" fontId="10" fillId="0" borderId="70" xfId="0" applyFont="1" applyBorder="1">
      <alignment vertical="center"/>
    </xf>
    <xf numFmtId="0" fontId="29" fillId="0" borderId="70" xfId="0" applyFont="1" applyBorder="1" applyAlignment="1">
      <alignment horizontal="justify" vertical="center"/>
    </xf>
    <xf numFmtId="0" fontId="35" fillId="0" borderId="48" xfId="0" applyFont="1" applyBorder="1" applyAlignment="1">
      <alignment horizontal="center" vertical="center" wrapText="1"/>
    </xf>
    <xf numFmtId="0" fontId="36" fillId="0" borderId="94" xfId="0" applyFont="1" applyBorder="1" applyAlignment="1">
      <alignment vertical="center" wrapText="1"/>
    </xf>
    <xf numFmtId="0" fontId="36" fillId="0" borderId="47" xfId="0" applyFont="1" applyBorder="1" applyAlignment="1">
      <alignment vertical="center" wrapText="1"/>
    </xf>
    <xf numFmtId="0" fontId="35" fillId="0" borderId="70" xfId="0" applyFont="1" applyBorder="1" applyAlignment="1">
      <alignment horizontal="center" vertical="center" wrapText="1"/>
    </xf>
    <xf numFmtId="0" fontId="36" fillId="0" borderId="1" xfId="0" applyFont="1" applyBorder="1" applyAlignment="1">
      <alignment vertical="center" wrapText="1"/>
    </xf>
    <xf numFmtId="0" fontId="73" fillId="0" borderId="71" xfId="0" applyFont="1" applyBorder="1" applyAlignment="1">
      <alignment vertical="center" wrapText="1"/>
    </xf>
    <xf numFmtId="0" fontId="36" fillId="0" borderId="71" xfId="0" applyFont="1" applyBorder="1" applyAlignment="1">
      <alignment vertical="center" wrapText="1"/>
    </xf>
    <xf numFmtId="0" fontId="35" fillId="0" borderId="1" xfId="0" applyFont="1" applyBorder="1" applyAlignment="1">
      <alignment horizontal="center" vertical="center" wrapText="1"/>
    </xf>
    <xf numFmtId="0" fontId="35" fillId="0" borderId="72" xfId="0" applyFont="1" applyBorder="1" applyAlignment="1">
      <alignment horizontal="center" vertical="center" wrapText="1"/>
    </xf>
    <xf numFmtId="0" fontId="36" fillId="0" borderId="45" xfId="0" applyFont="1" applyBorder="1" applyAlignment="1">
      <alignment vertical="center" wrapText="1"/>
    </xf>
    <xf numFmtId="0" fontId="195" fillId="0" borderId="45" xfId="0" applyFont="1" applyBorder="1" applyAlignment="1">
      <alignment vertical="center" wrapText="1"/>
    </xf>
    <xf numFmtId="0" fontId="36" fillId="0" borderId="53" xfId="0" applyFont="1" applyBorder="1" applyAlignment="1">
      <alignment vertical="center" wrapText="1"/>
    </xf>
    <xf numFmtId="177" fontId="26" fillId="0" borderId="65" xfId="0" quotePrefix="1" applyNumberFormat="1" applyFont="1" applyBorder="1" applyAlignment="1">
      <alignment horizontal="center" vertical="center" wrapText="1"/>
    </xf>
    <xf numFmtId="0" fontId="25" fillId="13" borderId="73" xfId="0" applyFont="1" applyFill="1" applyBorder="1" applyAlignment="1">
      <alignment horizontal="center" vertical="center" wrapText="1"/>
    </xf>
    <xf numFmtId="0" fontId="23" fillId="13" borderId="2" xfId="0" applyFont="1" applyFill="1" applyBorder="1" applyAlignment="1">
      <alignment horizontal="center" vertical="center" wrapText="1"/>
    </xf>
    <xf numFmtId="0" fontId="23" fillId="13" borderId="74" xfId="0" applyFont="1" applyFill="1" applyBorder="1" applyAlignment="1">
      <alignment horizontal="center" vertical="center" wrapText="1"/>
    </xf>
    <xf numFmtId="0" fontId="48" fillId="0" borderId="29" xfId="0" applyFont="1" applyBorder="1" applyAlignment="1">
      <alignment vertical="center" wrapText="1"/>
    </xf>
    <xf numFmtId="0" fontId="22" fillId="0" borderId="29" xfId="0" applyFont="1" applyBorder="1" applyAlignment="1">
      <alignment horizontal="center" vertical="center" wrapText="1"/>
    </xf>
    <xf numFmtId="0" fontId="101" fillId="0" borderId="12" xfId="0" applyFont="1" applyBorder="1" applyAlignment="1">
      <alignment horizontal="center" vertical="center" wrapText="1"/>
    </xf>
    <xf numFmtId="0" fontId="22" fillId="0" borderId="155" xfId="0" applyFont="1" applyBorder="1">
      <alignment vertical="center"/>
    </xf>
    <xf numFmtId="0" fontId="22" fillId="0" borderId="40" xfId="0" applyFont="1" applyBorder="1" applyAlignment="1">
      <alignment vertical="center" wrapText="1"/>
    </xf>
    <xf numFmtId="0" fontId="196" fillId="0" borderId="36" xfId="0" applyFont="1" applyBorder="1" applyAlignment="1">
      <alignment horizontal="justify" vertical="center"/>
    </xf>
    <xf numFmtId="0" fontId="197" fillId="13" borderId="61" xfId="0" applyFont="1" applyFill="1" applyBorder="1" applyAlignment="1">
      <alignment horizontal="center" vertical="center" wrapText="1"/>
    </xf>
    <xf numFmtId="0" fontId="15" fillId="13" borderId="20" xfId="0" applyFont="1" applyFill="1" applyBorder="1" applyAlignment="1">
      <alignment horizontal="center" vertical="center" wrapText="1"/>
    </xf>
    <xf numFmtId="0" fontId="15" fillId="13" borderId="11" xfId="0" applyFont="1" applyFill="1" applyBorder="1" applyAlignment="1">
      <alignment horizontal="center" vertical="center" wrapText="1"/>
    </xf>
    <xf numFmtId="0" fontId="101" fillId="0" borderId="35" xfId="0" applyFont="1" applyBorder="1" applyAlignment="1">
      <alignment horizontal="center" vertical="center" wrapText="1"/>
    </xf>
    <xf numFmtId="0" fontId="178" fillId="0" borderId="20" xfId="0" applyFont="1" applyBorder="1" applyAlignment="1">
      <alignment horizontal="center" vertical="center" wrapText="1"/>
    </xf>
    <xf numFmtId="0" fontId="20" fillId="0" borderId="0" xfId="0" applyFont="1">
      <alignment vertical="center"/>
    </xf>
    <xf numFmtId="0" fontId="20" fillId="0" borderId="37" xfId="0" applyFont="1" applyBorder="1">
      <alignment vertical="center"/>
    </xf>
    <xf numFmtId="0" fontId="20" fillId="0" borderId="29" xfId="0" applyFont="1" applyBorder="1">
      <alignment vertical="center"/>
    </xf>
    <xf numFmtId="0" fontId="48" fillId="0" borderId="40" xfId="0" applyFont="1" applyBorder="1" applyAlignment="1">
      <alignment vertical="center" wrapText="1"/>
    </xf>
    <xf numFmtId="0" fontId="178" fillId="0" borderId="40" xfId="0" applyFont="1" applyBorder="1" applyAlignment="1">
      <alignment horizontal="center" vertical="center" wrapText="1"/>
    </xf>
    <xf numFmtId="0" fontId="22" fillId="0" borderId="40" xfId="0" applyFont="1" applyBorder="1" applyAlignment="1">
      <alignment horizontal="center" vertical="center" wrapText="1"/>
    </xf>
    <xf numFmtId="0" fontId="22" fillId="0" borderId="14" xfId="0" applyFont="1" applyBorder="1" applyAlignment="1">
      <alignment vertical="center" wrapText="1"/>
    </xf>
    <xf numFmtId="0" fontId="23" fillId="13" borderId="12" xfId="0" applyFont="1" applyFill="1" applyBorder="1" applyAlignment="1">
      <alignment horizontal="center" vertical="center" wrapText="1"/>
    </xf>
    <xf numFmtId="2" fontId="35" fillId="0" borderId="0" xfId="0" applyNumberFormat="1" applyFont="1" applyAlignment="1">
      <alignment horizontal="center" vertical="center" wrapText="1"/>
    </xf>
    <xf numFmtId="0" fontId="22" fillId="0" borderId="75" xfId="0" applyFont="1" applyBorder="1">
      <alignment vertical="center"/>
    </xf>
    <xf numFmtId="0" fontId="48" fillId="0" borderId="0" xfId="0" applyFont="1" applyAlignment="1">
      <alignment vertical="center" wrapText="1"/>
    </xf>
    <xf numFmtId="0" fontId="22" fillId="0" borderId="0" xfId="0" applyFont="1" applyAlignment="1">
      <alignment horizontal="center" vertical="center" wrapText="1"/>
    </xf>
    <xf numFmtId="0" fontId="22" fillId="0" borderId="37" xfId="0" applyFont="1" applyBorder="1" applyAlignment="1">
      <alignment vertical="center" wrapText="1"/>
    </xf>
    <xf numFmtId="0" fontId="0" fillId="0" borderId="3" xfId="0" applyBorder="1">
      <alignment vertical="center"/>
    </xf>
    <xf numFmtId="0" fontId="29" fillId="0" borderId="29" xfId="0" applyFont="1" applyBorder="1" applyAlignment="1">
      <alignment horizontal="justify" vertical="center"/>
    </xf>
    <xf numFmtId="2" fontId="101" fillId="0" borderId="36" xfId="0" applyNumberFormat="1" applyFont="1" applyBorder="1" applyAlignment="1">
      <alignment horizontal="center" vertical="center" wrapText="1"/>
    </xf>
    <xf numFmtId="0" fontId="22" fillId="0" borderId="0" xfId="0" applyFont="1" applyAlignment="1">
      <alignment horizontal="justify" vertical="center" wrapText="1"/>
    </xf>
    <xf numFmtId="0" fontId="22" fillId="0" borderId="36" xfId="0" applyFont="1" applyBorder="1" applyAlignment="1">
      <alignment horizontal="center" vertical="center" wrapText="1"/>
    </xf>
    <xf numFmtId="0" fontId="22" fillId="0" borderId="37" xfId="0" applyFont="1" applyBorder="1" applyAlignment="1">
      <alignment horizontal="justify" vertical="center" wrapText="1"/>
    </xf>
    <xf numFmtId="0" fontId="22" fillId="0" borderId="36" xfId="0" applyFont="1" applyBorder="1" applyAlignment="1">
      <alignment horizontal="justify" vertical="center" wrapText="1"/>
    </xf>
    <xf numFmtId="0" fontId="22" fillId="0" borderId="29" xfId="0" applyFont="1" applyBorder="1" applyAlignment="1">
      <alignment horizontal="justify" vertical="center" wrapText="1"/>
    </xf>
    <xf numFmtId="0" fontId="24" fillId="0" borderId="35" xfId="0" applyFont="1" applyBorder="1" applyAlignment="1">
      <alignment horizontal="center" vertical="center" wrapText="1"/>
    </xf>
    <xf numFmtId="0" fontId="24" fillId="0" borderId="36" xfId="0" applyFont="1" applyBorder="1" applyAlignment="1">
      <alignment horizontal="center" vertical="center" wrapText="1"/>
    </xf>
    <xf numFmtId="0" fontId="24" fillId="0" borderId="38" xfId="0" applyFont="1" applyBorder="1" applyAlignment="1">
      <alignment horizontal="center" vertical="center" wrapText="1"/>
    </xf>
    <xf numFmtId="0" fontId="24" fillId="0" borderId="36" xfId="0" quotePrefix="1" applyFont="1" applyBorder="1" applyAlignment="1">
      <alignment horizontal="center" vertical="center" wrapText="1"/>
    </xf>
    <xf numFmtId="0" fontId="22" fillId="0" borderId="36" xfId="0" applyFont="1" applyBorder="1" applyAlignment="1">
      <alignment vertical="center" wrapText="1"/>
    </xf>
    <xf numFmtId="0" fontId="22" fillId="0" borderId="38" xfId="0" applyFont="1" applyBorder="1" applyAlignment="1">
      <alignment vertical="center" wrapText="1"/>
    </xf>
    <xf numFmtId="0" fontId="22" fillId="0" borderId="40" xfId="0" applyFont="1" applyBorder="1" applyAlignment="1">
      <alignment horizontal="justify" vertical="center" wrapText="1"/>
    </xf>
    <xf numFmtId="0" fontId="22" fillId="0" borderId="14" xfId="0" applyFont="1" applyBorder="1" applyAlignment="1">
      <alignment horizontal="justify" vertical="center" wrapText="1"/>
    </xf>
    <xf numFmtId="0" fontId="22" fillId="0" borderId="39" xfId="0" applyFont="1" applyBorder="1" applyAlignment="1">
      <alignment horizontal="justify" vertical="center" wrapText="1"/>
    </xf>
    <xf numFmtId="0" fontId="22" fillId="0" borderId="36" xfId="0" quotePrefix="1" applyFont="1" applyBorder="1" applyAlignment="1">
      <alignment horizontal="center" vertical="center" wrapText="1"/>
    </xf>
    <xf numFmtId="0" fontId="32" fillId="0" borderId="29" xfId="0" applyFont="1" applyBorder="1" applyAlignment="1">
      <alignment horizontal="justify" vertical="center" wrapText="1"/>
    </xf>
    <xf numFmtId="0" fontId="56" fillId="0" borderId="20" xfId="0" applyFont="1" applyBorder="1">
      <alignment vertical="center"/>
    </xf>
    <xf numFmtId="0" fontId="58" fillId="0" borderId="37" xfId="0" applyFont="1" applyBorder="1" applyAlignment="1">
      <alignment vertical="center" wrapText="1"/>
    </xf>
    <xf numFmtId="0" fontId="58" fillId="0" borderId="39" xfId="0" applyFont="1" applyBorder="1" applyAlignment="1">
      <alignment vertical="center" wrapText="1"/>
    </xf>
    <xf numFmtId="0" fontId="58" fillId="0" borderId="29" xfId="0" applyFont="1" applyBorder="1" applyAlignment="1">
      <alignment vertical="center" wrapText="1"/>
    </xf>
    <xf numFmtId="0" fontId="179" fillId="0" borderId="0" xfId="0" applyFont="1" applyAlignment="1">
      <alignment vertical="center" wrapText="1"/>
    </xf>
    <xf numFmtId="0" fontId="60" fillId="0" borderId="0" xfId="0" applyFont="1">
      <alignment vertical="center"/>
    </xf>
    <xf numFmtId="0" fontId="25" fillId="0" borderId="0" xfId="0" applyFont="1" applyAlignment="1">
      <alignment horizontal="left" vertical="center"/>
    </xf>
    <xf numFmtId="0" fontId="15" fillId="7" borderId="0" xfId="0" applyFont="1" applyFill="1">
      <alignment vertical="center"/>
    </xf>
    <xf numFmtId="0" fontId="101" fillId="0" borderId="86" xfId="0" applyFont="1" applyBorder="1" applyAlignment="1">
      <alignment horizontal="center" vertical="center" wrapText="1"/>
    </xf>
    <xf numFmtId="0" fontId="101" fillId="0" borderId="0" xfId="0" applyFont="1" applyAlignment="1">
      <alignment vertical="center" wrapText="1"/>
    </xf>
    <xf numFmtId="0" fontId="48" fillId="0" borderId="85" xfId="1" applyFont="1" applyBorder="1" applyAlignment="1">
      <alignment vertical="center" wrapText="1"/>
    </xf>
    <xf numFmtId="0" fontId="178" fillId="0" borderId="54" xfId="0" applyFont="1" applyBorder="1" applyAlignment="1">
      <alignment horizontal="center" vertical="center" wrapText="1"/>
    </xf>
    <xf numFmtId="0" fontId="178" fillId="0" borderId="87" xfId="0" applyFont="1" applyBorder="1" applyAlignment="1">
      <alignment horizontal="center" vertical="center" wrapText="1"/>
    </xf>
    <xf numFmtId="0" fontId="200" fillId="0" borderId="71" xfId="0" applyFont="1" applyBorder="1" applyAlignment="1">
      <alignment vertical="center" wrapText="1"/>
    </xf>
    <xf numFmtId="0" fontId="153" fillId="0" borderId="60" xfId="0" applyFont="1" applyBorder="1" applyAlignment="1">
      <alignment horizontal="justify" vertical="center" wrapText="1"/>
    </xf>
    <xf numFmtId="0" fontId="152" fillId="0" borderId="14" xfId="0" applyFont="1" applyBorder="1" applyAlignment="1">
      <alignment horizontal="justify" vertical="center" wrapText="1"/>
    </xf>
    <xf numFmtId="0" fontId="152" fillId="0" borderId="60" xfId="0" applyFont="1" applyBorder="1" applyAlignment="1">
      <alignment horizontal="center" vertical="center" wrapText="1"/>
    </xf>
    <xf numFmtId="0" fontId="144" fillId="0" borderId="14" xfId="0" applyFont="1" applyBorder="1" applyAlignment="1">
      <alignment horizontal="center" vertical="center" wrapText="1"/>
    </xf>
    <xf numFmtId="0" fontId="153" fillId="0" borderId="0" xfId="0" applyFont="1">
      <alignment vertical="center"/>
    </xf>
    <xf numFmtId="0" fontId="20" fillId="0" borderId="1" xfId="0" applyFont="1" applyBorder="1">
      <alignment vertical="center"/>
    </xf>
    <xf numFmtId="0" fontId="20" fillId="0" borderId="71" xfId="0" applyFont="1" applyBorder="1">
      <alignment vertical="center"/>
    </xf>
    <xf numFmtId="0" fontId="24" fillId="11" borderId="1" xfId="0" applyFont="1" applyFill="1" applyBorder="1" applyAlignment="1">
      <alignment horizontal="center" vertical="center" wrapText="1"/>
    </xf>
    <xf numFmtId="0" fontId="24" fillId="12" borderId="1" xfId="0" applyFont="1" applyFill="1" applyBorder="1" applyAlignment="1">
      <alignment horizontal="center" vertical="center" wrapText="1"/>
    </xf>
    <xf numFmtId="0" fontId="24" fillId="12" borderId="0" xfId="0" applyFont="1" applyFill="1" applyAlignment="1">
      <alignment horizontal="center" vertical="center" wrapText="1"/>
    </xf>
    <xf numFmtId="0" fontId="13" fillId="26" borderId="1" xfId="0" applyFont="1" applyFill="1" applyBorder="1" applyAlignment="1">
      <alignment horizontal="center" vertical="center" wrapText="1"/>
    </xf>
    <xf numFmtId="0" fontId="42" fillId="26" borderId="1" xfId="0" applyFont="1" applyFill="1" applyBorder="1" applyAlignment="1">
      <alignment horizontal="center" vertical="center" wrapText="1"/>
    </xf>
    <xf numFmtId="0" fontId="132" fillId="0" borderId="1" xfId="0" applyFont="1" applyBorder="1" applyAlignment="1">
      <alignment vertical="center" wrapText="1"/>
    </xf>
    <xf numFmtId="0" fontId="201" fillId="0" borderId="1" xfId="0" applyFont="1" applyBorder="1" applyAlignment="1">
      <alignment vertical="center" wrapText="1"/>
    </xf>
    <xf numFmtId="0" fontId="48" fillId="0" borderId="1" xfId="0" applyFont="1" applyBorder="1" applyAlignment="1">
      <alignment vertical="center" wrapText="1"/>
    </xf>
    <xf numFmtId="0" fontId="202" fillId="0" borderId="1" xfId="0" applyFont="1" applyBorder="1" applyAlignment="1">
      <alignment vertical="center" wrapText="1"/>
    </xf>
    <xf numFmtId="0" fontId="48" fillId="0" borderId="156" xfId="1" applyFont="1" applyBorder="1" applyAlignment="1">
      <alignment vertical="center" wrapText="1"/>
    </xf>
    <xf numFmtId="0" fontId="7" fillId="7" borderId="45" xfId="1" applyFont="1" applyFill="1" applyBorder="1" applyAlignment="1">
      <alignment vertical="center"/>
    </xf>
    <xf numFmtId="0" fontId="22" fillId="0" borderId="27" xfId="0" applyFont="1" applyBorder="1" applyAlignment="1">
      <alignment horizontal="justify" vertical="center" wrapText="1"/>
    </xf>
    <xf numFmtId="0" fontId="101" fillId="0" borderId="27" xfId="0" applyFont="1" applyBorder="1" applyAlignment="1">
      <alignment horizontal="justify" vertical="center" wrapText="1"/>
    </xf>
    <xf numFmtId="0" fontId="0" fillId="0" borderId="39" xfId="0" applyBorder="1" applyAlignment="1">
      <alignment vertical="center" wrapText="1"/>
    </xf>
    <xf numFmtId="0" fontId="24" fillId="0" borderId="158" xfId="0" applyFont="1" applyBorder="1" applyAlignment="1">
      <alignment vertical="center" wrapText="1"/>
    </xf>
    <xf numFmtId="0" fontId="35" fillId="0" borderId="158" xfId="0" applyFont="1" applyBorder="1" applyAlignment="1">
      <alignment vertical="center" wrapText="1"/>
    </xf>
    <xf numFmtId="0" fontId="26" fillId="0" borderId="158" xfId="0" applyFont="1" applyBorder="1" applyAlignment="1">
      <alignment horizontal="center" vertical="center" wrapText="1"/>
    </xf>
    <xf numFmtId="0" fontId="10" fillId="0" borderId="158" xfId="0" applyFont="1" applyBorder="1" applyAlignment="1">
      <alignment horizontal="center" vertical="center" wrapText="1"/>
    </xf>
    <xf numFmtId="0" fontId="26" fillId="0" borderId="159" xfId="0" applyFont="1" applyBorder="1" applyAlignment="1">
      <alignment horizontal="justify" vertical="center" wrapText="1"/>
    </xf>
    <xf numFmtId="0" fontId="26" fillId="0" borderId="24" xfId="0" applyFont="1" applyBorder="1" applyAlignment="1">
      <alignment horizontal="left" vertical="center" wrapText="1"/>
    </xf>
    <xf numFmtId="0" fontId="22" fillId="0" borderId="24" xfId="0" applyFont="1" applyBorder="1" applyAlignment="1">
      <alignment horizontal="justify" vertical="center" wrapText="1"/>
    </xf>
    <xf numFmtId="0" fontId="101" fillId="0" borderId="24" xfId="0" applyFont="1" applyBorder="1" applyAlignment="1">
      <alignment horizontal="justify" vertical="center" wrapText="1"/>
    </xf>
    <xf numFmtId="0" fontId="101" fillId="0" borderId="24" xfId="0" applyFont="1" applyBorder="1" applyAlignment="1">
      <alignment horizontal="center" vertical="center" wrapText="1"/>
    </xf>
    <xf numFmtId="0" fontId="22" fillId="0" borderId="24" xfId="0" applyFont="1" applyBorder="1" applyAlignment="1">
      <alignment horizontal="center" vertical="center" wrapText="1"/>
    </xf>
    <xf numFmtId="0" fontId="178" fillId="0" borderId="24" xfId="0" applyFont="1" applyBorder="1" applyAlignment="1">
      <alignment horizontal="center" vertical="center" wrapText="1"/>
    </xf>
    <xf numFmtId="0" fontId="101" fillId="0" borderId="25" xfId="0" applyFont="1" applyBorder="1" applyAlignment="1">
      <alignment horizontal="justify" vertical="center" wrapText="1"/>
    </xf>
    <xf numFmtId="49" fontId="26" fillId="0" borderId="28" xfId="0" applyNumberFormat="1" applyFont="1" applyBorder="1" applyAlignment="1">
      <alignment horizontal="center" vertical="center" wrapText="1"/>
    </xf>
    <xf numFmtId="0" fontId="26" fillId="0" borderId="30" xfId="0" applyFont="1" applyBorder="1" applyAlignment="1">
      <alignment horizontal="left" vertical="center" wrapText="1"/>
    </xf>
    <xf numFmtId="0" fontId="26" fillId="0" borderId="31" xfId="0" quotePrefix="1" applyFont="1" applyBorder="1" applyAlignment="1">
      <alignment horizontal="justify" vertical="center" wrapText="1"/>
    </xf>
    <xf numFmtId="49" fontId="26" fillId="0" borderId="0" xfId="0" applyNumberFormat="1" applyFont="1" applyAlignment="1">
      <alignment horizontal="center" vertical="center" wrapText="1"/>
    </xf>
    <xf numFmtId="0" fontId="26" fillId="0" borderId="0" xfId="0" quotePrefix="1" applyFont="1" applyAlignment="1">
      <alignment horizontal="justify" vertical="center" wrapText="1"/>
    </xf>
    <xf numFmtId="0" fontId="26" fillId="0" borderId="57" xfId="0" applyFont="1" applyBorder="1" applyAlignment="1">
      <alignment horizontal="center" vertical="center" wrapText="1"/>
    </xf>
    <xf numFmtId="0" fontId="26" fillId="0" borderId="160" xfId="0" applyFont="1" applyBorder="1" applyAlignment="1">
      <alignment horizontal="center" vertical="center" wrapText="1"/>
    </xf>
    <xf numFmtId="0" fontId="10" fillId="0" borderId="93" xfId="0" applyFont="1" applyBorder="1" applyAlignment="1">
      <alignment horizontal="justify" vertical="center" wrapText="1"/>
    </xf>
    <xf numFmtId="0" fontId="118" fillId="0" borderId="30" xfId="0" applyFont="1" applyBorder="1" applyAlignment="1">
      <alignment horizontal="center" vertical="center" wrapText="1"/>
    </xf>
    <xf numFmtId="0" fontId="118" fillId="0" borderId="30" xfId="0" applyFont="1" applyBorder="1" applyAlignment="1">
      <alignment vertical="center" wrapText="1"/>
    </xf>
    <xf numFmtId="0" fontId="149" fillId="13" borderId="17" xfId="0" applyFont="1" applyFill="1" applyBorder="1" applyAlignment="1">
      <alignment horizontal="center" vertical="center" wrapText="1"/>
    </xf>
    <xf numFmtId="0" fontId="149" fillId="13" borderId="18" xfId="0" applyFont="1" applyFill="1" applyBorder="1" applyAlignment="1">
      <alignment horizontal="center" vertical="center" wrapText="1"/>
    </xf>
    <xf numFmtId="49" fontId="26" fillId="0" borderId="56" xfId="0" applyNumberFormat="1" applyFont="1" applyBorder="1" applyAlignment="1">
      <alignment horizontal="center" vertical="center" wrapText="1"/>
    </xf>
    <xf numFmtId="0" fontId="26" fillId="0" borderId="37" xfId="0" applyFont="1" applyBorder="1">
      <alignment vertical="center"/>
    </xf>
    <xf numFmtId="49" fontId="26" fillId="0" borderId="58" xfId="0" applyNumberFormat="1" applyFont="1" applyBorder="1" applyAlignment="1">
      <alignment horizontal="center" vertical="center" wrapText="1"/>
    </xf>
    <xf numFmtId="0" fontId="26" fillId="0" borderId="42" xfId="0" applyFont="1" applyBorder="1" applyAlignment="1">
      <alignment horizontal="left" vertical="center" wrapText="1"/>
    </xf>
    <xf numFmtId="49" fontId="26" fillId="0" borderId="161" xfId="0" applyNumberFormat="1" applyFont="1" applyBorder="1" applyAlignment="1">
      <alignment horizontal="center" vertical="center" wrapText="1"/>
    </xf>
    <xf numFmtId="0" fontId="26" fillId="0" borderId="93" xfId="0" applyFont="1" applyBorder="1" applyAlignment="1">
      <alignment horizontal="justify" vertical="center" wrapText="1"/>
    </xf>
    <xf numFmtId="49" fontId="10" fillId="0" borderId="28" xfId="0" applyNumberFormat="1" applyFont="1" applyBorder="1" applyAlignment="1">
      <alignment horizontal="center" vertical="center" wrapText="1"/>
    </xf>
    <xf numFmtId="0" fontId="36" fillId="0" borderId="30" xfId="0" applyFont="1" applyBorder="1" applyAlignment="1">
      <alignment vertical="center" wrapText="1"/>
    </xf>
    <xf numFmtId="0" fontId="10" fillId="0" borderId="31" xfId="0" quotePrefix="1" applyFont="1" applyBorder="1" applyAlignment="1">
      <alignment horizontal="justify" vertical="center" wrapText="1"/>
    </xf>
    <xf numFmtId="49" fontId="10" fillId="0" borderId="0" xfId="0" applyNumberFormat="1" applyFont="1" applyAlignment="1">
      <alignment horizontal="center" vertical="center" wrapText="1"/>
    </xf>
    <xf numFmtId="0" fontId="10" fillId="0" borderId="0" xfId="0" quotePrefix="1" applyFont="1" applyAlignment="1">
      <alignment horizontal="justify" vertical="center" wrapText="1"/>
    </xf>
    <xf numFmtId="49" fontId="10" fillId="0" borderId="56" xfId="0" applyNumberFormat="1" applyFont="1" applyBorder="1" applyAlignment="1">
      <alignment horizontal="center" vertical="center" wrapText="1"/>
    </xf>
    <xf numFmtId="0" fontId="10" fillId="0" borderId="57" xfId="0" applyFont="1" applyBorder="1" applyAlignment="1">
      <alignment horizontal="center" vertical="center" wrapText="1"/>
    </xf>
    <xf numFmtId="49" fontId="10" fillId="0" borderId="58" xfId="0" applyNumberFormat="1" applyFont="1" applyBorder="1" applyAlignment="1">
      <alignment horizontal="center" vertical="center" wrapText="1"/>
    </xf>
    <xf numFmtId="49" fontId="10" fillId="0" borderId="161" xfId="0" applyNumberFormat="1" applyFont="1" applyBorder="1" applyAlignment="1">
      <alignment horizontal="center" vertical="center" wrapText="1"/>
    </xf>
    <xf numFmtId="0" fontId="10" fillId="0" borderId="160" xfId="0" applyFont="1" applyBorder="1" applyAlignment="1">
      <alignment horizontal="center" vertical="center" wrapText="1"/>
    </xf>
    <xf numFmtId="0" fontId="22" fillId="0" borderId="30" xfId="0" applyFont="1" applyBorder="1" applyAlignment="1">
      <alignment horizontal="left" vertical="center" wrapText="1"/>
    </xf>
    <xf numFmtId="0" fontId="209" fillId="0" borderId="0" xfId="0" applyFont="1">
      <alignment vertical="center"/>
    </xf>
    <xf numFmtId="49" fontId="10" fillId="0" borderId="36" xfId="0" applyNumberFormat="1" applyFont="1" applyBorder="1" applyAlignment="1">
      <alignment horizontal="center" vertical="center" wrapText="1"/>
    </xf>
    <xf numFmtId="0" fontId="10" fillId="0" borderId="160" xfId="0" applyFont="1" applyBorder="1" applyAlignment="1">
      <alignment vertical="center" wrapText="1"/>
    </xf>
    <xf numFmtId="0" fontId="10" fillId="0" borderId="93" xfId="0" applyFont="1" applyBorder="1" applyAlignment="1">
      <alignment horizontal="left" vertical="center" wrapText="1"/>
    </xf>
    <xf numFmtId="0" fontId="36" fillId="0" borderId="30" xfId="0" applyFont="1" applyBorder="1" applyAlignment="1">
      <alignment horizontal="left" vertical="center" wrapText="1"/>
    </xf>
    <xf numFmtId="0" fontId="22" fillId="0" borderId="0" xfId="0" applyFont="1" applyAlignment="1">
      <alignment horizontal="left" vertical="center" wrapText="1"/>
    </xf>
    <xf numFmtId="49" fontId="10" fillId="0" borderId="56" xfId="0" applyNumberFormat="1" applyFont="1" applyBorder="1" applyAlignment="1">
      <alignment horizontal="left" vertical="center" wrapText="1"/>
    </xf>
    <xf numFmtId="49" fontId="10" fillId="0" borderId="58" xfId="0" applyNumberFormat="1" applyFont="1" applyBorder="1" applyAlignment="1">
      <alignment horizontal="left" vertical="center" wrapText="1"/>
    </xf>
    <xf numFmtId="49" fontId="10" fillId="0" borderId="28" xfId="0" applyNumberFormat="1" applyFont="1" applyBorder="1" applyAlignment="1">
      <alignment horizontal="left" vertical="center" wrapText="1"/>
    </xf>
    <xf numFmtId="0" fontId="24" fillId="12" borderId="147" xfId="0" applyFont="1" applyFill="1" applyBorder="1" applyAlignment="1">
      <alignment horizontal="center" vertical="center" wrapText="1"/>
    </xf>
    <xf numFmtId="0" fontId="47" fillId="0" borderId="1" xfId="0" applyFont="1" applyBorder="1" applyAlignment="1">
      <alignment horizontal="justify" vertical="center" wrapText="1"/>
    </xf>
    <xf numFmtId="0" fontId="13" fillId="0" borderId="11" xfId="0" applyFont="1" applyBorder="1" applyAlignment="1">
      <alignment vertical="center" wrapText="1"/>
    </xf>
    <xf numFmtId="0" fontId="13" fillId="0" borderId="37" xfId="0" applyFont="1" applyBorder="1">
      <alignment vertical="center"/>
    </xf>
    <xf numFmtId="0" fontId="13" fillId="0" borderId="39" xfId="0" applyFont="1" applyBorder="1">
      <alignment vertical="center"/>
    </xf>
    <xf numFmtId="0" fontId="27" fillId="0" borderId="24" xfId="0" applyFont="1" applyBorder="1" applyAlignment="1">
      <alignment horizontal="left" vertical="center" wrapText="1" indent="2"/>
    </xf>
    <xf numFmtId="179" fontId="26" fillId="0" borderId="38" xfId="0" applyNumberFormat="1" applyFont="1" applyBorder="1" applyAlignment="1">
      <alignment horizontal="center" vertical="center" wrapText="1"/>
    </xf>
    <xf numFmtId="0" fontId="47" fillId="0" borderId="37" xfId="0" applyFont="1" applyBorder="1" applyAlignment="1">
      <alignment horizontal="justify" vertical="center" wrapText="1"/>
    </xf>
    <xf numFmtId="179" fontId="26" fillId="0" borderId="36" xfId="0" applyNumberFormat="1" applyFont="1" applyBorder="1" applyAlignment="1">
      <alignment horizontal="center" vertical="center" wrapText="1"/>
    </xf>
    <xf numFmtId="180" fontId="26" fillId="0" borderId="36" xfId="0" applyNumberFormat="1" applyFont="1" applyBorder="1" applyAlignment="1">
      <alignment horizontal="center" vertical="center" wrapText="1"/>
    </xf>
    <xf numFmtId="180" fontId="26" fillId="0" borderId="38" xfId="0" applyNumberFormat="1" applyFont="1" applyBorder="1" applyAlignment="1">
      <alignment horizontal="center" vertical="center" wrapText="1"/>
    </xf>
    <xf numFmtId="0" fontId="42" fillId="0" borderId="40" xfId="0" applyFont="1" applyBorder="1" applyAlignment="1">
      <alignment vertical="center" wrapText="1"/>
    </xf>
    <xf numFmtId="0" fontId="13" fillId="0" borderId="29" xfId="0" applyFont="1" applyBorder="1" applyAlignment="1">
      <alignment horizontal="center" vertical="center" wrapText="1"/>
    </xf>
    <xf numFmtId="0" fontId="13" fillId="0" borderId="12" xfId="0" applyFont="1" applyBorder="1" applyAlignment="1">
      <alignment horizontal="center" vertical="center"/>
    </xf>
    <xf numFmtId="0" fontId="42" fillId="0" borderId="40" xfId="0" applyFont="1" applyBorder="1">
      <alignment vertical="center"/>
    </xf>
    <xf numFmtId="179" fontId="40" fillId="0" borderId="36" xfId="0" applyNumberFormat="1" applyFont="1" applyBorder="1" applyAlignment="1">
      <alignment horizontal="center" vertical="center"/>
    </xf>
    <xf numFmtId="180" fontId="40" fillId="0" borderId="36" xfId="0" applyNumberFormat="1" applyFont="1" applyBorder="1" applyAlignment="1">
      <alignment horizontal="center" vertical="center"/>
    </xf>
    <xf numFmtId="180" fontId="0" fillId="0" borderId="0" xfId="0" applyNumberFormat="1">
      <alignment vertical="center"/>
    </xf>
    <xf numFmtId="180" fontId="40" fillId="0" borderId="38" xfId="0" applyNumberFormat="1" applyFont="1" applyBorder="1" applyAlignment="1">
      <alignment horizontal="center" vertical="center"/>
    </xf>
    <xf numFmtId="0" fontId="42" fillId="0" borderId="20" xfId="0" applyFont="1" applyBorder="1" applyAlignment="1">
      <alignment horizontal="center" vertical="center"/>
    </xf>
    <xf numFmtId="0" fontId="11" fillId="0" borderId="38" xfId="0" applyFont="1" applyBorder="1">
      <alignment vertical="center"/>
    </xf>
    <xf numFmtId="0" fontId="58" fillId="0" borderId="71" xfId="0" applyFont="1" applyBorder="1" applyAlignment="1">
      <alignment vertical="center" wrapText="1"/>
    </xf>
    <xf numFmtId="0" fontId="58" fillId="0" borderId="71" xfId="0" applyFont="1" applyBorder="1">
      <alignment vertical="center"/>
    </xf>
    <xf numFmtId="0" fontId="59" fillId="0" borderId="1" xfId="0" applyFont="1" applyBorder="1">
      <alignment vertical="center"/>
    </xf>
    <xf numFmtId="0" fontId="18" fillId="0" borderId="71" xfId="2" applyBorder="1">
      <alignment vertical="center"/>
    </xf>
    <xf numFmtId="0" fontId="58" fillId="0" borderId="45" xfId="0" applyFont="1" applyBorder="1" applyAlignment="1">
      <alignment horizontal="justify" vertical="center" wrapText="1"/>
    </xf>
    <xf numFmtId="0" fontId="58" fillId="0" borderId="53" xfId="0" applyFont="1" applyBorder="1" applyAlignment="1">
      <alignment horizontal="justify" vertical="center" wrapText="1"/>
    </xf>
    <xf numFmtId="0" fontId="210" fillId="27" borderId="162" xfId="0" applyFont="1" applyFill="1" applyBorder="1" applyAlignment="1">
      <alignment horizontal="center" vertical="center" wrapText="1"/>
    </xf>
    <xf numFmtId="0" fontId="210" fillId="27" borderId="163" xfId="0" applyFont="1" applyFill="1" applyBorder="1" applyAlignment="1">
      <alignment horizontal="center" vertical="center" wrapText="1"/>
    </xf>
    <xf numFmtId="0" fontId="139" fillId="28" borderId="164" xfId="0" quotePrefix="1" applyFont="1" applyFill="1" applyBorder="1" applyAlignment="1">
      <alignment vertical="center" wrapText="1"/>
    </xf>
    <xf numFmtId="0" fontId="30" fillId="28" borderId="131" xfId="0" applyFont="1" applyFill="1" applyBorder="1" applyAlignment="1">
      <alignment horizontal="left" vertical="center" wrapText="1" indent="2"/>
    </xf>
    <xf numFmtId="0" fontId="13" fillId="8" borderId="0" xfId="0" applyFont="1" applyFill="1" applyAlignment="1">
      <alignment horizontal="left" vertical="center" indent="2"/>
    </xf>
    <xf numFmtId="0" fontId="11" fillId="0" borderId="70" xfId="0" applyFont="1" applyBorder="1" applyAlignment="1">
      <alignment horizontal="center" vertical="center"/>
    </xf>
    <xf numFmtId="0" fontId="10" fillId="0" borderId="1" xfId="0" applyFont="1" applyBorder="1" applyAlignment="1">
      <alignment horizontal="center" vertical="center"/>
    </xf>
    <xf numFmtId="0" fontId="11" fillId="0" borderId="72" xfId="0" applyFont="1" applyBorder="1" applyAlignment="1">
      <alignment horizontal="center" vertical="center"/>
    </xf>
    <xf numFmtId="0" fontId="10" fillId="0" borderId="45" xfId="0" applyFont="1" applyBorder="1" applyAlignment="1">
      <alignment horizontal="center" vertical="center"/>
    </xf>
    <xf numFmtId="0" fontId="11" fillId="0" borderId="36" xfId="0" applyFont="1" applyBorder="1">
      <alignment vertical="center"/>
    </xf>
    <xf numFmtId="0" fontId="165" fillId="0" borderId="45" xfId="0" applyFont="1" applyBorder="1" applyAlignment="1">
      <alignment horizontal="justify" vertical="center" wrapText="1"/>
    </xf>
    <xf numFmtId="177" fontId="101" fillId="0" borderId="165" xfId="0" applyNumberFormat="1" applyFont="1" applyBorder="1" applyAlignment="1">
      <alignment horizontal="center" vertical="center" wrapText="1"/>
    </xf>
    <xf numFmtId="177" fontId="101" fillId="0" borderId="56" xfId="0" applyNumberFormat="1" applyFont="1" applyBorder="1" applyAlignment="1">
      <alignment horizontal="center" vertical="center" wrapText="1"/>
    </xf>
    <xf numFmtId="177" fontId="26" fillId="0" borderId="56" xfId="0" applyNumberFormat="1" applyFont="1" applyBorder="1" applyAlignment="1">
      <alignment horizontal="center" vertical="center" wrapText="1"/>
    </xf>
    <xf numFmtId="177" fontId="101" fillId="0" borderId="16" xfId="0" applyNumberFormat="1" applyFont="1" applyBorder="1" applyAlignment="1">
      <alignment horizontal="center" vertical="center" wrapText="1"/>
    </xf>
    <xf numFmtId="0" fontId="22" fillId="0" borderId="40" xfId="0" applyFont="1" applyBorder="1">
      <alignment vertical="center"/>
    </xf>
    <xf numFmtId="0" fontId="20" fillId="0" borderId="40" xfId="0" applyFont="1" applyBorder="1">
      <alignment vertical="center"/>
    </xf>
    <xf numFmtId="0" fontId="20" fillId="0" borderId="14" xfId="0" applyFont="1" applyBorder="1">
      <alignment vertical="center"/>
    </xf>
    <xf numFmtId="0" fontId="22" fillId="0" borderId="1" xfId="0" applyFont="1" applyBorder="1" applyAlignment="1">
      <alignment horizontal="left" vertical="center" wrapText="1"/>
    </xf>
    <xf numFmtId="0" fontId="22" fillId="6" borderId="0" xfId="0" applyFont="1" applyFill="1" applyAlignment="1">
      <alignment horizontal="right" vertical="center"/>
    </xf>
    <xf numFmtId="0" fontId="22" fillId="6" borderId="0" xfId="0" applyFont="1" applyFill="1">
      <alignment vertical="center"/>
    </xf>
    <xf numFmtId="0" fontId="13" fillId="0" borderId="40" xfId="0" applyFont="1" applyBorder="1" applyAlignment="1">
      <alignment vertical="center" wrapText="1"/>
    </xf>
    <xf numFmtId="0" fontId="13" fillId="0" borderId="40" xfId="0" applyFont="1" applyBorder="1" applyAlignment="1">
      <alignment horizontal="center" vertical="center" wrapText="1"/>
    </xf>
    <xf numFmtId="49" fontId="125" fillId="0" borderId="70" xfId="0" applyNumberFormat="1" applyFont="1" applyBorder="1" applyAlignment="1">
      <alignment horizontal="center" vertical="center" wrapText="1"/>
    </xf>
    <xf numFmtId="0" fontId="18" fillId="0" borderId="71" xfId="2" applyBorder="1" applyAlignment="1">
      <alignment vertical="center" wrapText="1"/>
    </xf>
    <xf numFmtId="49" fontId="125" fillId="0" borderId="72" xfId="0" applyNumberFormat="1" applyFont="1" applyBorder="1" applyAlignment="1">
      <alignment horizontal="center" vertical="center" wrapText="1"/>
    </xf>
    <xf numFmtId="0" fontId="21" fillId="29" borderId="0" xfId="0" applyFont="1" applyFill="1" applyAlignment="1">
      <alignment horizontal="left" vertical="center" wrapText="1"/>
    </xf>
    <xf numFmtId="9" fontId="21" fillId="0" borderId="0" xfId="3" applyFont="1" applyAlignment="1">
      <alignment horizontal="center" vertical="center"/>
    </xf>
    <xf numFmtId="9" fontId="92" fillId="0" borderId="0" xfId="3" applyFont="1" applyAlignment="1">
      <alignment horizontal="center" vertical="center"/>
    </xf>
    <xf numFmtId="9" fontId="21" fillId="29" borderId="0" xfId="3" applyFont="1" applyFill="1" applyAlignment="1">
      <alignment horizontal="center" vertical="center" wrapText="1"/>
    </xf>
    <xf numFmtId="0" fontId="21" fillId="29" borderId="0" xfId="0" applyFont="1" applyFill="1" applyAlignment="1">
      <alignment horizontal="center" vertical="center" wrapText="1"/>
    </xf>
    <xf numFmtId="0" fontId="92" fillId="0" borderId="0" xfId="0" applyFont="1" applyAlignment="1">
      <alignment horizontal="center" vertical="center"/>
    </xf>
    <xf numFmtId="0" fontId="91" fillId="0" borderId="0" xfId="0" applyFont="1" applyAlignment="1">
      <alignment horizontal="center" vertical="center"/>
    </xf>
    <xf numFmtId="0" fontId="10" fillId="0" borderId="12" xfId="0" applyFont="1" applyBorder="1">
      <alignment vertical="center"/>
    </xf>
    <xf numFmtId="0" fontId="26" fillId="0" borderId="20" xfId="0" applyFont="1" applyBorder="1" applyAlignment="1">
      <alignment horizontal="left" vertical="center"/>
    </xf>
    <xf numFmtId="0" fontId="26" fillId="0" borderId="22" xfId="0" applyFont="1" applyBorder="1" applyAlignment="1">
      <alignment horizontal="left" vertical="top" wrapText="1"/>
    </xf>
    <xf numFmtId="0" fontId="26" fillId="0" borderId="42" xfId="0" applyFont="1" applyBorder="1" applyAlignment="1">
      <alignment horizontal="left" vertical="top" wrapText="1"/>
    </xf>
    <xf numFmtId="0" fontId="26" fillId="0" borderId="25" xfId="0" applyFont="1" applyBorder="1" applyAlignment="1">
      <alignment horizontal="left" vertical="top" wrapText="1"/>
    </xf>
    <xf numFmtId="0" fontId="26" fillId="0" borderId="29" xfId="0" applyFont="1" applyBorder="1" applyAlignment="1">
      <alignment horizontal="left" vertical="center"/>
    </xf>
    <xf numFmtId="0" fontId="26" fillId="0" borderId="31" xfId="0" applyFont="1" applyBorder="1" applyAlignment="1">
      <alignment horizontal="left" vertical="top" wrapText="1"/>
    </xf>
    <xf numFmtId="0" fontId="26" fillId="0" borderId="37" xfId="0" applyFont="1" applyBorder="1" applyAlignment="1">
      <alignment horizontal="left" vertical="center" wrapText="1"/>
    </xf>
    <xf numFmtId="0" fontId="26" fillId="0" borderId="37" xfId="0" applyFont="1" applyBorder="1" applyAlignment="1">
      <alignment horizontal="left" vertical="center"/>
    </xf>
    <xf numFmtId="0" fontId="77" fillId="0" borderId="0" xfId="0" applyFont="1" applyAlignment="1"/>
    <xf numFmtId="0" fontId="10" fillId="0" borderId="0" xfId="0" applyFont="1" applyAlignment="1">
      <alignment horizontal="center"/>
    </xf>
    <xf numFmtId="0" fontId="137" fillId="30" borderId="0" xfId="0" applyFont="1" applyFill="1" applyAlignment="1">
      <alignment horizontal="center"/>
    </xf>
    <xf numFmtId="0" fontId="11" fillId="30" borderId="0" xfId="0" applyFont="1" applyFill="1" applyAlignment="1">
      <alignment horizontal="center"/>
    </xf>
    <xf numFmtId="0" fontId="11" fillId="31" borderId="0" xfId="0" applyFont="1" applyFill="1" applyAlignment="1"/>
    <xf numFmtId="0" fontId="77" fillId="0" borderId="0" xfId="0" applyFont="1" applyAlignment="1">
      <alignment horizontal="center"/>
    </xf>
    <xf numFmtId="0" fontId="137" fillId="31" borderId="0" xfId="0" applyFont="1" applyFill="1" applyAlignment="1">
      <alignment horizontal="center"/>
    </xf>
    <xf numFmtId="0" fontId="212" fillId="32" borderId="166" xfId="0" applyFont="1" applyFill="1" applyBorder="1" applyAlignment="1">
      <alignment horizontal="center"/>
    </xf>
    <xf numFmtId="181" fontId="212" fillId="32" borderId="0" xfId="0" applyNumberFormat="1" applyFont="1" applyFill="1" applyAlignment="1">
      <alignment horizontal="center"/>
    </xf>
    <xf numFmtId="0" fontId="11" fillId="12" borderId="24" xfId="0" applyFont="1" applyFill="1" applyBorder="1" applyAlignment="1">
      <alignment horizontal="center"/>
    </xf>
    <xf numFmtId="0" fontId="43" fillId="0" borderId="0" xfId="0" applyFont="1" applyAlignment="1">
      <alignment horizontal="center" vertical="center"/>
    </xf>
    <xf numFmtId="0" fontId="13" fillId="33" borderId="0" xfId="0" applyFont="1" applyFill="1" applyAlignment="1">
      <alignment horizontal="left" vertical="center"/>
    </xf>
    <xf numFmtId="0" fontId="10" fillId="0" borderId="0" xfId="0" applyFont="1" applyAlignment="1">
      <alignment horizontal="left" vertical="center" indent="1"/>
    </xf>
    <xf numFmtId="0" fontId="213" fillId="0" borderId="0" xfId="0" pivotButton="1" applyFont="1">
      <alignment vertical="center"/>
    </xf>
    <xf numFmtId="0" fontId="213" fillId="0" borderId="0" xfId="0" applyFont="1" applyAlignment="1">
      <alignment horizontal="center" vertical="center"/>
    </xf>
    <xf numFmtId="0" fontId="13" fillId="8" borderId="0" xfId="0" applyFont="1" applyFill="1" applyAlignment="1">
      <alignment horizontal="left" vertical="center" indent="1"/>
    </xf>
    <xf numFmtId="0" fontId="43" fillId="8" borderId="0" xfId="0" applyFont="1" applyFill="1" applyAlignment="1">
      <alignment horizontal="left" vertical="center"/>
    </xf>
    <xf numFmtId="0" fontId="23" fillId="13" borderId="34" xfId="0" applyFont="1" applyFill="1" applyBorder="1" applyAlignment="1">
      <alignment horizontal="justify" vertical="center" wrapText="1"/>
    </xf>
    <xf numFmtId="0" fontId="101" fillId="0" borderId="70" xfId="0" applyFont="1" applyBorder="1" applyAlignment="1">
      <alignment horizontal="center" vertical="center" wrapText="1"/>
    </xf>
    <xf numFmtId="0" fontId="22" fillId="0" borderId="1" xfId="0" applyFont="1" applyBorder="1" applyAlignment="1">
      <alignment vertical="center" wrapText="1"/>
    </xf>
    <xf numFmtId="0" fontId="22" fillId="0" borderId="1" xfId="0" applyFont="1" applyBorder="1" applyAlignment="1">
      <alignment horizontal="justify" vertical="center" wrapText="1"/>
    </xf>
    <xf numFmtId="0" fontId="10" fillId="0" borderId="47" xfId="0" applyFont="1" applyBorder="1" applyAlignment="1">
      <alignment horizontal="justify" vertical="center" wrapText="1"/>
    </xf>
    <xf numFmtId="0" fontId="22" fillId="0" borderId="71" xfId="0" applyFont="1" applyBorder="1" applyAlignment="1">
      <alignment horizontal="justify" vertical="center" wrapText="1"/>
    </xf>
    <xf numFmtId="0" fontId="107" fillId="0" borderId="45" xfId="0" applyFont="1" applyBorder="1" applyAlignment="1">
      <alignment vertical="center" wrapText="1"/>
    </xf>
    <xf numFmtId="0" fontId="106" fillId="0" borderId="45" xfId="0" applyFont="1" applyBorder="1" applyAlignment="1">
      <alignment vertical="center" wrapText="1"/>
    </xf>
    <xf numFmtId="0" fontId="111" fillId="0" borderId="45" xfId="0" applyFont="1" applyBorder="1" applyAlignment="1">
      <alignment horizontal="center" vertical="center" wrapText="1"/>
    </xf>
    <xf numFmtId="0" fontId="109" fillId="0" borderId="53" xfId="0" applyFont="1" applyBorder="1" applyAlignment="1">
      <alignment horizontal="justify" vertical="center" wrapText="1"/>
    </xf>
    <xf numFmtId="0" fontId="104" fillId="0" borderId="55" xfId="0" applyFont="1" applyBorder="1" applyAlignment="1">
      <alignment horizontal="justify" vertical="center" wrapText="1"/>
    </xf>
    <xf numFmtId="0" fontId="13" fillId="0" borderId="0" xfId="0" applyFont="1" applyAlignment="1">
      <alignment horizontal="right" vertical="center"/>
    </xf>
    <xf numFmtId="9" fontId="13" fillId="33" borderId="0" xfId="0" applyNumberFormat="1" applyFont="1" applyFill="1" applyAlignment="1">
      <alignment horizontal="right" vertical="center"/>
    </xf>
    <xf numFmtId="9" fontId="13" fillId="0" borderId="0" xfId="0" applyNumberFormat="1" applyFont="1" applyAlignment="1">
      <alignment horizontal="right" vertical="center"/>
    </xf>
    <xf numFmtId="9" fontId="13" fillId="8" borderId="0" xfId="0" applyNumberFormat="1" applyFont="1" applyFill="1" applyAlignment="1">
      <alignment horizontal="right" vertical="center"/>
    </xf>
    <xf numFmtId="9" fontId="43" fillId="8" borderId="0" xfId="0" applyNumberFormat="1" applyFont="1" applyFill="1" applyAlignment="1">
      <alignment horizontal="right" vertical="center"/>
    </xf>
    <xf numFmtId="9" fontId="43" fillId="0" borderId="0" xfId="0" applyNumberFormat="1" applyFont="1" applyAlignment="1">
      <alignment horizontal="right" vertical="center"/>
    </xf>
    <xf numFmtId="9" fontId="93" fillId="7" borderId="50" xfId="3" applyFont="1" applyFill="1" applyBorder="1" applyAlignment="1">
      <alignment horizontal="center" vertical="center"/>
    </xf>
    <xf numFmtId="0" fontId="26" fillId="8" borderId="0" xfId="0" applyFont="1" applyFill="1" applyAlignment="1">
      <alignment vertical="center" wrapText="1"/>
    </xf>
    <xf numFmtId="0" fontId="24" fillId="0" borderId="54" xfId="0" applyFont="1" applyBorder="1" applyAlignment="1">
      <alignment horizontal="justify" vertical="center" wrapText="1"/>
    </xf>
    <xf numFmtId="0" fontId="31" fillId="0" borderId="54" xfId="0" applyFont="1" applyBorder="1" applyAlignment="1">
      <alignment horizontal="justify" vertical="center" wrapText="1"/>
    </xf>
    <xf numFmtId="0" fontId="26" fillId="0" borderId="54" xfId="0" applyFont="1" applyBorder="1" applyAlignment="1">
      <alignment horizontal="left" vertical="center" wrapText="1"/>
    </xf>
    <xf numFmtId="0" fontId="31" fillId="0" borderId="55" xfId="0" applyFont="1" applyBorder="1" applyAlignment="1">
      <alignment horizontal="justify" vertical="center" wrapText="1"/>
    </xf>
    <xf numFmtId="0" fontId="10" fillId="0" borderId="54" xfId="0" applyFont="1" applyBorder="1" applyAlignment="1">
      <alignment horizontal="justify" vertical="center" wrapText="1"/>
    </xf>
    <xf numFmtId="20" fontId="26" fillId="0" borderId="31" xfId="0" applyNumberFormat="1" applyFont="1" applyBorder="1" applyAlignment="1">
      <alignment horizontal="justify" vertical="center" wrapText="1"/>
    </xf>
    <xf numFmtId="0" fontId="10" fillId="0" borderId="0" xfId="0" pivotButton="1" applyFont="1">
      <alignment vertical="center"/>
    </xf>
    <xf numFmtId="0" fontId="10" fillId="0" borderId="56" xfId="0" applyFont="1" applyBorder="1" applyAlignment="1">
      <alignment horizontal="center" vertical="center" wrapText="1"/>
    </xf>
    <xf numFmtId="0" fontId="182" fillId="0" borderId="167" xfId="1" applyFont="1" applyBorder="1" applyAlignment="1">
      <alignment horizontal="left" vertical="center"/>
    </xf>
    <xf numFmtId="0" fontId="98" fillId="0" borderId="168" xfId="1" applyFont="1" applyBorder="1" applyAlignment="1">
      <alignment vertical="center"/>
    </xf>
    <xf numFmtId="0" fontId="7" fillId="0" borderId="168" xfId="1" applyFont="1" applyBorder="1" applyAlignment="1">
      <alignment vertical="center"/>
    </xf>
    <xf numFmtId="0" fontId="7" fillId="0" borderId="169" xfId="1" applyFont="1" applyBorder="1" applyAlignment="1">
      <alignment vertical="center"/>
    </xf>
    <xf numFmtId="0" fontId="182" fillId="0" borderId="170" xfId="1" applyFont="1" applyBorder="1" applyAlignment="1">
      <alignment horizontal="left" vertical="center"/>
    </xf>
    <xf numFmtId="0" fontId="98" fillId="0" borderId="171" xfId="1" applyFont="1" applyBorder="1" applyAlignment="1">
      <alignment vertical="center"/>
    </xf>
    <xf numFmtId="0" fontId="7" fillId="0" borderId="171" xfId="1" applyFont="1" applyBorder="1" applyAlignment="1">
      <alignment vertical="center"/>
    </xf>
    <xf numFmtId="0" fontId="7" fillId="0" borderId="172" xfId="1" applyFont="1" applyBorder="1" applyAlignment="1">
      <alignment vertical="center"/>
    </xf>
    <xf numFmtId="14" fontId="93" fillId="7" borderId="50" xfId="0" applyNumberFormat="1" applyFont="1" applyFill="1" applyBorder="1" applyAlignment="1">
      <alignment horizontal="center" vertical="center"/>
    </xf>
    <xf numFmtId="0" fontId="93" fillId="7" borderId="1" xfId="0" applyFont="1" applyFill="1" applyBorder="1" applyAlignment="1">
      <alignment horizontal="left" vertical="center"/>
    </xf>
    <xf numFmtId="0" fontId="93" fillId="7" borderId="0" xfId="0" applyFont="1" applyFill="1" applyAlignment="1">
      <alignment horizontal="left" vertical="center"/>
    </xf>
    <xf numFmtId="14" fontId="93" fillId="7" borderId="76" xfId="0" applyNumberFormat="1" applyFont="1" applyFill="1" applyBorder="1" applyAlignment="1">
      <alignment horizontal="center" vertical="center"/>
    </xf>
    <xf numFmtId="0" fontId="93" fillId="7" borderId="2" xfId="0" applyFont="1" applyFill="1" applyBorder="1" applyAlignment="1">
      <alignment horizontal="left" vertical="center"/>
    </xf>
    <xf numFmtId="0" fontId="93" fillId="7" borderId="144" xfId="0" applyFont="1" applyFill="1" applyBorder="1" applyAlignment="1">
      <alignment horizontal="left" vertical="center"/>
    </xf>
    <xf numFmtId="9" fontId="93" fillId="7" borderId="76" xfId="3" applyFont="1" applyFill="1" applyBorder="1" applyAlignment="1">
      <alignment horizontal="center" vertical="center"/>
    </xf>
    <xf numFmtId="0" fontId="13" fillId="0" borderId="0" xfId="0" pivotButton="1" applyFont="1" applyAlignment="1">
      <alignment horizontal="center" vertical="center"/>
    </xf>
    <xf numFmtId="0" fontId="149" fillId="13" borderId="33" xfId="0" applyFont="1" applyFill="1" applyBorder="1" applyAlignment="1">
      <alignment horizontal="center" vertical="center" wrapText="1"/>
    </xf>
    <xf numFmtId="0" fontId="149" fillId="13" borderId="34" xfId="0" applyFont="1" applyFill="1" applyBorder="1" applyAlignment="1">
      <alignment horizontal="center" vertical="center" wrapText="1"/>
    </xf>
    <xf numFmtId="49" fontId="26" fillId="0" borderId="1" xfId="0" applyNumberFormat="1" applyFont="1" applyBorder="1" applyAlignment="1">
      <alignment horizontal="center" vertical="center" wrapText="1"/>
    </xf>
    <xf numFmtId="0" fontId="222" fillId="0" borderId="1" xfId="0" applyFont="1" applyBorder="1" applyAlignment="1">
      <alignment vertical="top" wrapText="1"/>
    </xf>
    <xf numFmtId="0" fontId="35" fillId="0" borderId="1" xfId="0" applyFont="1" applyBorder="1" applyAlignment="1">
      <alignment vertical="top" wrapText="1"/>
    </xf>
    <xf numFmtId="0" fontId="40" fillId="0" borderId="1" xfId="0" applyFont="1" applyBorder="1" applyAlignment="1">
      <alignment vertical="top" wrapText="1"/>
    </xf>
    <xf numFmtId="0" fontId="26" fillId="0" borderId="1" xfId="0" applyFont="1" applyBorder="1" applyAlignment="1">
      <alignment vertical="top" wrapText="1"/>
    </xf>
    <xf numFmtId="0" fontId="224" fillId="0" borderId="1" xfId="0" applyFont="1" applyBorder="1" applyAlignment="1">
      <alignment vertical="top" wrapText="1"/>
    </xf>
    <xf numFmtId="0" fontId="33" fillId="0" borderId="1" xfId="0" applyFont="1" applyBorder="1" applyAlignment="1">
      <alignment vertical="center" wrapText="1"/>
    </xf>
    <xf numFmtId="0" fontId="0" fillId="0" borderId="1" xfId="0" applyBorder="1" applyAlignment="1">
      <alignment vertical="center" wrapText="1"/>
    </xf>
    <xf numFmtId="49" fontId="0" fillId="0" borderId="1" xfId="0" applyNumberFormat="1" applyBorder="1" applyAlignment="1">
      <alignment horizontal="center" vertical="center"/>
    </xf>
    <xf numFmtId="49" fontId="55" fillId="0" borderId="1" xfId="0" applyNumberFormat="1" applyFont="1" applyBorder="1" applyAlignment="1">
      <alignment horizontal="center" vertical="center"/>
    </xf>
    <xf numFmtId="0" fontId="55" fillId="0" borderId="1" xfId="0" applyFont="1" applyBorder="1">
      <alignment vertical="center"/>
    </xf>
    <xf numFmtId="0" fontId="10" fillId="5" borderId="0" xfId="0" applyFont="1" applyFill="1">
      <alignment vertical="center"/>
    </xf>
    <xf numFmtId="14" fontId="10" fillId="0" borderId="0" xfId="0" applyNumberFormat="1" applyFont="1">
      <alignment vertical="center"/>
    </xf>
    <xf numFmtId="0" fontId="24" fillId="0" borderId="41" xfId="0" applyFont="1" applyBorder="1" applyAlignment="1">
      <alignment horizontal="center" vertical="center" wrapText="1"/>
    </xf>
    <xf numFmtId="0" fontId="22" fillId="12" borderId="15" xfId="0" applyFont="1" applyFill="1" applyBorder="1" applyAlignment="1">
      <alignment horizontal="left" vertical="center" wrapText="1"/>
    </xf>
    <xf numFmtId="0" fontId="215" fillId="12" borderId="15" xfId="2" applyFont="1" applyFill="1" applyBorder="1" applyAlignment="1">
      <alignment horizontal="left" vertical="center" wrapText="1"/>
    </xf>
    <xf numFmtId="0" fontId="90" fillId="28" borderId="164" xfId="0" quotePrefix="1" applyFont="1" applyFill="1" applyBorder="1" applyAlignment="1">
      <alignment vertical="center" wrapText="1"/>
    </xf>
    <xf numFmtId="0" fontId="91" fillId="28" borderId="131" xfId="0" applyFont="1" applyFill="1" applyBorder="1" applyAlignment="1">
      <alignment horizontal="left" vertical="center" wrapText="1" indent="2"/>
    </xf>
    <xf numFmtId="0" fontId="21" fillId="0" borderId="2" xfId="0" applyFont="1" applyBorder="1" applyAlignment="1">
      <alignment horizontal="left" vertical="center"/>
    </xf>
    <xf numFmtId="0" fontId="21" fillId="7" borderId="2" xfId="0" applyFont="1" applyFill="1" applyBorder="1" applyAlignment="1">
      <alignment horizontal="left" vertical="center"/>
    </xf>
    <xf numFmtId="0" fontId="21" fillId="7" borderId="0" xfId="0" applyFont="1" applyFill="1" applyAlignment="1">
      <alignment horizontal="left" vertical="center"/>
    </xf>
    <xf numFmtId="49" fontId="25" fillId="13" borderId="32" xfId="0" applyNumberFormat="1" applyFont="1" applyFill="1" applyBorder="1" applyAlignment="1">
      <alignment horizontal="center" vertical="center" wrapText="1"/>
    </xf>
    <xf numFmtId="49" fontId="23" fillId="13" borderId="33" xfId="0" applyNumberFormat="1" applyFont="1" applyFill="1" applyBorder="1" applyAlignment="1">
      <alignment horizontal="center" vertical="center" wrapText="1"/>
    </xf>
    <xf numFmtId="49" fontId="23" fillId="13" borderId="17" xfId="0" applyNumberFormat="1" applyFont="1" applyFill="1" applyBorder="1" applyAlignment="1">
      <alignment horizontal="center" vertical="center" wrapText="1"/>
    </xf>
    <xf numFmtId="49" fontId="23" fillId="13" borderId="18" xfId="0" applyNumberFormat="1" applyFont="1" applyFill="1" applyBorder="1" applyAlignment="1">
      <alignment horizontal="center" vertical="center" wrapText="1"/>
    </xf>
    <xf numFmtId="49" fontId="26" fillId="0" borderId="35" xfId="0" applyNumberFormat="1" applyFont="1" applyBorder="1" applyAlignment="1">
      <alignment horizontal="center" vertical="center" wrapText="1"/>
    </xf>
    <xf numFmtId="49" fontId="13" fillId="0" borderId="20" xfId="0" applyNumberFormat="1" applyFont="1" applyBorder="1" applyAlignment="1">
      <alignment vertical="center" wrapText="1"/>
    </xf>
    <xf numFmtId="49" fontId="13" fillId="0" borderId="20" xfId="0" applyNumberFormat="1" applyFont="1" applyBorder="1" applyAlignment="1">
      <alignment horizontal="center" vertical="center" wrapText="1"/>
    </xf>
    <xf numFmtId="49" fontId="28" fillId="0" borderId="0" xfId="0" applyNumberFormat="1" applyFont="1" applyAlignment="1">
      <alignment horizontal="center" vertical="center" wrapText="1"/>
    </xf>
    <xf numFmtId="49" fontId="28" fillId="0" borderId="20" xfId="0" applyNumberFormat="1" applyFont="1" applyBorder="1" applyAlignment="1">
      <alignment horizontal="center" vertical="center" wrapText="1"/>
    </xf>
    <xf numFmtId="49" fontId="26" fillId="0" borderId="37" xfId="0" applyNumberFormat="1" applyFont="1" applyBorder="1" applyAlignment="1">
      <alignment horizontal="justify" vertical="center" wrapText="1"/>
    </xf>
    <xf numFmtId="49" fontId="26" fillId="0" borderId="36" xfId="0" applyNumberFormat="1" applyFont="1" applyBorder="1" applyAlignment="1">
      <alignment horizontal="center" vertical="center" wrapText="1"/>
    </xf>
    <xf numFmtId="49" fontId="13" fillId="0" borderId="0" xfId="0" applyNumberFormat="1" applyFont="1" applyAlignment="1">
      <alignment vertical="center" wrapText="1"/>
    </xf>
    <xf numFmtId="49" fontId="13" fillId="0" borderId="0" xfId="0" applyNumberFormat="1" applyFont="1" applyAlignment="1">
      <alignment horizontal="center" vertical="center" wrapText="1"/>
    </xf>
    <xf numFmtId="49" fontId="26" fillId="0" borderId="38" xfId="0" applyNumberFormat="1" applyFont="1" applyBorder="1" applyAlignment="1">
      <alignment horizontal="center" vertical="center" wrapText="1"/>
    </xf>
    <xf numFmtId="49" fontId="13" fillId="0" borderId="29" xfId="0" applyNumberFormat="1" applyFont="1" applyBorder="1" applyAlignment="1">
      <alignment vertical="center" wrapText="1"/>
    </xf>
    <xf numFmtId="49" fontId="13" fillId="0" borderId="29" xfId="0" applyNumberFormat="1" applyFont="1" applyBorder="1" applyAlignment="1">
      <alignment horizontal="center" vertical="center" wrapText="1"/>
    </xf>
    <xf numFmtId="49" fontId="28" fillId="0" borderId="29" xfId="0" applyNumberFormat="1" applyFont="1" applyBorder="1" applyAlignment="1">
      <alignment horizontal="center" vertical="center" wrapText="1"/>
    </xf>
    <xf numFmtId="49" fontId="26" fillId="0" borderId="39" xfId="0" applyNumberFormat="1" applyFont="1" applyBorder="1" applyAlignment="1">
      <alignment horizontal="justify" vertical="center" wrapText="1"/>
    </xf>
    <xf numFmtId="49" fontId="23" fillId="13" borderId="34" xfId="0" applyNumberFormat="1" applyFont="1" applyFill="1" applyBorder="1" applyAlignment="1">
      <alignment horizontal="center" vertical="center" wrapText="1"/>
    </xf>
    <xf numFmtId="49" fontId="58" fillId="0" borderId="1" xfId="0" applyNumberFormat="1" applyFont="1" applyBorder="1" applyAlignment="1">
      <alignment horizontal="justify" vertical="center" wrapText="1"/>
    </xf>
    <xf numFmtId="49" fontId="125" fillId="0" borderId="1" xfId="0" applyNumberFormat="1" applyFont="1" applyBorder="1" applyAlignment="1">
      <alignment horizontal="center" vertical="center" wrapText="1"/>
    </xf>
    <xf numFmtId="49" fontId="58" fillId="0" borderId="1" xfId="0" applyNumberFormat="1" applyFont="1" applyBorder="1" applyAlignment="1">
      <alignment horizontal="center" vertical="center" wrapText="1"/>
    </xf>
    <xf numFmtId="49" fontId="0" fillId="0" borderId="1" xfId="0" applyNumberFormat="1" applyBorder="1">
      <alignment vertical="center"/>
    </xf>
    <xf numFmtId="49" fontId="58" fillId="0" borderId="71" xfId="0" applyNumberFormat="1" applyFont="1" applyBorder="1" applyAlignment="1">
      <alignment vertical="center" wrapText="1"/>
    </xf>
    <xf numFmtId="49" fontId="58" fillId="0" borderId="71" xfId="0" applyNumberFormat="1" applyFont="1" applyBorder="1">
      <alignment vertical="center"/>
    </xf>
    <xf numFmtId="49" fontId="58" fillId="0" borderId="71" xfId="0" applyNumberFormat="1" applyFont="1" applyBorder="1" applyAlignment="1">
      <alignment horizontal="justify" vertical="center" wrapText="1"/>
    </xf>
    <xf numFmtId="49" fontId="59" fillId="0" borderId="1" xfId="0" applyNumberFormat="1" applyFont="1" applyBorder="1">
      <alignment vertical="center"/>
    </xf>
    <xf numFmtId="49" fontId="58" fillId="0" borderId="45" xfId="0" applyNumberFormat="1" applyFont="1" applyBorder="1" applyAlignment="1">
      <alignment horizontal="justify" vertical="center" wrapText="1"/>
    </xf>
    <xf numFmtId="49" fontId="125" fillId="0" borderId="45" xfId="0" applyNumberFormat="1" applyFont="1" applyBorder="1" applyAlignment="1">
      <alignment horizontal="center" vertical="center" wrapText="1"/>
    </xf>
    <xf numFmtId="49" fontId="58" fillId="0" borderId="45" xfId="0" applyNumberFormat="1" applyFont="1" applyBorder="1" applyAlignment="1">
      <alignment horizontal="center" vertical="center" wrapText="1"/>
    </xf>
    <xf numFmtId="49" fontId="0" fillId="0" borderId="45" xfId="0" applyNumberFormat="1" applyBorder="1">
      <alignment vertical="center"/>
    </xf>
    <xf numFmtId="49" fontId="58" fillId="0" borderId="53" xfId="0" applyNumberFormat="1" applyFont="1" applyBorder="1" applyAlignment="1">
      <alignment horizontal="justify" vertical="center" wrapText="1"/>
    </xf>
    <xf numFmtId="0" fontId="48" fillId="0" borderId="0" xfId="0" applyFont="1">
      <alignment vertical="center"/>
    </xf>
    <xf numFmtId="0" fontId="226" fillId="0" borderId="0" xfId="0" applyFont="1" applyAlignment="1">
      <alignment horizontal="left" vertical="center" wrapText="1" indent="1"/>
    </xf>
    <xf numFmtId="0" fontId="226" fillId="0" borderId="0" xfId="0" applyFont="1" applyAlignment="1">
      <alignment horizontal="left" vertical="center" wrapText="1" indent="2"/>
    </xf>
    <xf numFmtId="0" fontId="227" fillId="0" borderId="0" xfId="0" applyFont="1" applyAlignment="1">
      <alignment horizontal="left" vertical="center" wrapText="1" indent="1"/>
    </xf>
    <xf numFmtId="0" fontId="15" fillId="13" borderId="61" xfId="0" applyFont="1" applyFill="1" applyBorder="1" applyAlignment="1">
      <alignment horizontal="center" vertical="center" wrapText="1"/>
    </xf>
    <xf numFmtId="0" fontId="22" fillId="0" borderId="11" xfId="0" applyFont="1" applyBorder="1">
      <alignment vertical="center"/>
    </xf>
    <xf numFmtId="0" fontId="20" fillId="0" borderId="37" xfId="0" applyFont="1" applyBorder="1" applyAlignment="1">
      <alignment vertical="center" wrapText="1"/>
    </xf>
    <xf numFmtId="0" fontId="20" fillId="0" borderId="39" xfId="0" applyFont="1" applyBorder="1">
      <alignment vertical="center"/>
    </xf>
    <xf numFmtId="0" fontId="101" fillId="0" borderId="1" xfId="0" applyFont="1" applyBorder="1" applyAlignment="1">
      <alignment horizontal="center" vertical="center" wrapText="1"/>
    </xf>
    <xf numFmtId="0" fontId="178" fillId="0" borderId="1" xfId="0" applyFont="1" applyBorder="1" applyAlignment="1">
      <alignment horizontal="center" vertical="center" wrapText="1"/>
    </xf>
    <xf numFmtId="0" fontId="22" fillId="0" borderId="45" xfId="0" applyFont="1" applyBorder="1">
      <alignment vertical="center"/>
    </xf>
    <xf numFmtId="0" fontId="40" fillId="7" borderId="46" xfId="0" applyFont="1" applyFill="1" applyBorder="1" applyAlignment="1">
      <alignment horizontal="center" vertical="center"/>
    </xf>
    <xf numFmtId="0" fontId="40" fillId="14" borderId="48" xfId="0" applyFont="1" applyFill="1" applyBorder="1" applyAlignment="1">
      <alignment horizontal="left" vertical="center"/>
    </xf>
    <xf numFmtId="0" fontId="40" fillId="14" borderId="94" xfId="0" applyFont="1" applyFill="1" applyBorder="1">
      <alignment vertical="center"/>
    </xf>
    <xf numFmtId="0" fontId="41" fillId="14" borderId="94" xfId="0" applyFont="1" applyFill="1" applyBorder="1">
      <alignment vertical="center"/>
    </xf>
    <xf numFmtId="0" fontId="40" fillId="14" borderId="94" xfId="0" applyFont="1" applyFill="1" applyBorder="1" applyAlignment="1">
      <alignment horizontal="center" vertical="center"/>
    </xf>
    <xf numFmtId="0" fontId="40" fillId="14" borderId="47" xfId="0" applyFont="1" applyFill="1" applyBorder="1" applyAlignment="1">
      <alignment vertical="center" wrapText="1"/>
    </xf>
    <xf numFmtId="0" fontId="40" fillId="14" borderId="48" xfId="0" applyFont="1" applyFill="1" applyBorder="1" applyAlignment="1">
      <alignment horizontal="center" vertical="center"/>
    </xf>
    <xf numFmtId="0" fontId="40" fillId="14" borderId="1" xfId="0" applyFont="1" applyFill="1" applyBorder="1" applyAlignment="1">
      <alignment horizontal="left" vertical="center"/>
    </xf>
    <xf numFmtId="0" fontId="40" fillId="14" borderId="1" xfId="0" applyFont="1" applyFill="1" applyBorder="1">
      <alignment vertical="center"/>
    </xf>
    <xf numFmtId="0" fontId="40" fillId="14" borderId="1" xfId="0" applyFont="1" applyFill="1" applyBorder="1" applyAlignment="1">
      <alignment horizontal="center" vertical="center"/>
    </xf>
    <xf numFmtId="0" fontId="40" fillId="14" borderId="71" xfId="0" applyFont="1" applyFill="1" applyBorder="1" applyAlignment="1">
      <alignment vertical="center" wrapText="1"/>
    </xf>
    <xf numFmtId="0" fontId="40" fillId="14" borderId="68" xfId="0" applyFont="1" applyFill="1" applyBorder="1" applyAlignment="1">
      <alignment horizontal="center" vertical="center"/>
    </xf>
    <xf numFmtId="0" fontId="40" fillId="14" borderId="71" xfId="0" applyFont="1" applyFill="1" applyBorder="1" applyAlignment="1">
      <alignment horizontal="left" vertical="center" wrapText="1"/>
    </xf>
    <xf numFmtId="0" fontId="40" fillId="14" borderId="70" xfId="0" applyFont="1" applyFill="1" applyBorder="1" applyAlignment="1">
      <alignment horizontal="center" vertical="center"/>
    </xf>
    <xf numFmtId="0" fontId="40" fillId="14" borderId="71" xfId="0" applyFont="1" applyFill="1" applyBorder="1" applyAlignment="1">
      <alignment horizontal="left" vertical="center"/>
    </xf>
    <xf numFmtId="0" fontId="40" fillId="14" borderId="71" xfId="0" applyFont="1" applyFill="1" applyBorder="1">
      <alignment vertical="center"/>
    </xf>
    <xf numFmtId="0" fontId="231" fillId="14" borderId="70" xfId="0" applyFont="1" applyFill="1" applyBorder="1" applyAlignment="1">
      <alignment horizontal="center" vertical="center"/>
    </xf>
    <xf numFmtId="0" fontId="231" fillId="14" borderId="1" xfId="0" applyFont="1" applyFill="1" applyBorder="1" applyAlignment="1">
      <alignment horizontal="left" vertical="center"/>
    </xf>
    <xf numFmtId="0" fontId="231" fillId="14" borderId="3" xfId="0" applyFont="1" applyFill="1" applyBorder="1">
      <alignment vertical="center"/>
    </xf>
    <xf numFmtId="0" fontId="231" fillId="14" borderId="76" xfId="0" applyFont="1" applyFill="1" applyBorder="1">
      <alignment vertical="center"/>
    </xf>
    <xf numFmtId="0" fontId="231" fillId="14" borderId="76" xfId="0" applyFont="1" applyFill="1" applyBorder="1" applyAlignment="1">
      <alignment horizontal="center" vertical="center"/>
    </xf>
    <xf numFmtId="0" fontId="231" fillId="14" borderId="173" xfId="0" applyFont="1" applyFill="1" applyBorder="1" applyAlignment="1">
      <alignment vertical="center" wrapText="1"/>
    </xf>
    <xf numFmtId="0" fontId="40" fillId="24" borderId="47" xfId="0" applyFont="1" applyFill="1" applyBorder="1" applyAlignment="1">
      <alignment horizontal="left" vertical="center"/>
    </xf>
    <xf numFmtId="0" fontId="40" fillId="24" borderId="48" xfId="0" applyFont="1" applyFill="1" applyBorder="1">
      <alignment vertical="center"/>
    </xf>
    <xf numFmtId="0" fontId="41" fillId="24" borderId="94" xfId="0" applyFont="1" applyFill="1" applyBorder="1">
      <alignment vertical="center"/>
    </xf>
    <xf numFmtId="0" fontId="48" fillId="24" borderId="94" xfId="0" applyFont="1" applyFill="1" applyBorder="1" applyAlignment="1">
      <alignment horizontal="center" vertical="center"/>
    </xf>
    <xf numFmtId="0" fontId="40" fillId="24" borderId="47" xfId="0" applyFont="1" applyFill="1" applyBorder="1">
      <alignment vertical="center"/>
    </xf>
    <xf numFmtId="0" fontId="40" fillId="14" borderId="153" xfId="0" applyFont="1" applyFill="1" applyBorder="1" applyAlignment="1">
      <alignment horizontal="center" vertical="center"/>
    </xf>
    <xf numFmtId="0" fontId="40" fillId="24" borderId="53" xfId="0" applyFont="1" applyFill="1" applyBorder="1">
      <alignment vertical="center"/>
    </xf>
    <xf numFmtId="0" fontId="40" fillId="24" borderId="45" xfId="0" applyFont="1" applyFill="1" applyBorder="1">
      <alignment vertical="center"/>
    </xf>
    <xf numFmtId="0" fontId="40" fillId="24" borderId="45" xfId="0" applyFont="1" applyFill="1" applyBorder="1" applyAlignment="1">
      <alignment horizontal="center" vertical="center"/>
    </xf>
    <xf numFmtId="0" fontId="231" fillId="7" borderId="1" xfId="0" applyFont="1" applyFill="1" applyBorder="1">
      <alignment vertical="center"/>
    </xf>
    <xf numFmtId="0" fontId="48" fillId="0" borderId="0" xfId="0" applyFont="1" applyAlignment="1">
      <alignment horizontal="center" vertical="center"/>
    </xf>
    <xf numFmtId="0" fontId="42" fillId="8" borderId="94" xfId="0" applyFont="1" applyFill="1" applyBorder="1">
      <alignment vertical="center"/>
    </xf>
    <xf numFmtId="0" fontId="13" fillId="8" borderId="94" xfId="0" applyFont="1" applyFill="1" applyBorder="1">
      <alignment vertical="center"/>
    </xf>
    <xf numFmtId="0" fontId="13" fillId="8" borderId="94" xfId="0" applyFont="1" applyFill="1" applyBorder="1" applyAlignment="1">
      <alignment vertical="center" wrapText="1"/>
    </xf>
    <xf numFmtId="0" fontId="231" fillId="8" borderId="1" xfId="0" applyFont="1" applyFill="1" applyBorder="1">
      <alignment vertical="center"/>
    </xf>
    <xf numFmtId="0" fontId="231" fillId="8" borderId="1" xfId="0" applyFont="1" applyFill="1" applyBorder="1" applyAlignment="1">
      <alignment vertical="center" wrapText="1"/>
    </xf>
    <xf numFmtId="0" fontId="42" fillId="8" borderId="1" xfId="0" applyFont="1" applyFill="1" applyBorder="1" applyAlignment="1">
      <alignment vertical="center" wrapText="1"/>
    </xf>
    <xf numFmtId="0" fontId="13" fillId="8" borderId="1" xfId="0" applyFont="1" applyFill="1" applyBorder="1">
      <alignment vertical="center"/>
    </xf>
    <xf numFmtId="0" fontId="13" fillId="8" borderId="1" xfId="0" applyFont="1" applyFill="1" applyBorder="1" applyAlignment="1">
      <alignment vertical="center" wrapText="1"/>
    </xf>
    <xf numFmtId="0" fontId="42" fillId="8" borderId="1" xfId="0" applyFont="1" applyFill="1" applyBorder="1">
      <alignment vertical="center"/>
    </xf>
    <xf numFmtId="0" fontId="40" fillId="8" borderId="1" xfId="0" applyFont="1" applyFill="1" applyBorder="1" applyAlignment="1">
      <alignment vertical="center" wrapText="1"/>
    </xf>
    <xf numFmtId="0" fontId="231" fillId="8" borderId="71" xfId="0" applyFont="1" applyFill="1" applyBorder="1" applyAlignment="1">
      <alignment vertical="center" wrapText="1"/>
    </xf>
    <xf numFmtId="0" fontId="42" fillId="8" borderId="2" xfId="0" applyFont="1" applyFill="1" applyBorder="1">
      <alignment vertical="center"/>
    </xf>
    <xf numFmtId="0" fontId="13" fillId="8" borderId="2" xfId="0" applyFont="1" applyFill="1" applyBorder="1">
      <alignment vertical="center"/>
    </xf>
    <xf numFmtId="0" fontId="42" fillId="8" borderId="45" xfId="0" applyFont="1" applyFill="1" applyBorder="1">
      <alignment vertical="center"/>
    </xf>
    <xf numFmtId="0" fontId="13" fillId="8" borderId="45" xfId="0" applyFont="1" applyFill="1" applyBorder="1">
      <alignment vertical="center"/>
    </xf>
    <xf numFmtId="0" fontId="13" fillId="8" borderId="45" xfId="0" applyFont="1" applyFill="1" applyBorder="1" applyAlignment="1">
      <alignment vertical="center" wrapText="1"/>
    </xf>
    <xf numFmtId="0" fontId="40" fillId="8" borderId="1" xfId="0" applyFont="1" applyFill="1" applyBorder="1">
      <alignment vertical="center"/>
    </xf>
    <xf numFmtId="0" fontId="42" fillId="7" borderId="99" xfId="0" applyFont="1" applyFill="1" applyBorder="1">
      <alignment vertical="center"/>
    </xf>
    <xf numFmtId="0" fontId="13" fillId="7" borderId="155" xfId="0" applyFont="1" applyFill="1" applyBorder="1">
      <alignment vertical="center"/>
    </xf>
    <xf numFmtId="0" fontId="13" fillId="7" borderId="99" xfId="0" applyFont="1" applyFill="1" applyBorder="1" applyAlignment="1">
      <alignment vertical="center" wrapText="1"/>
    </xf>
    <xf numFmtId="0" fontId="13" fillId="14" borderId="47" xfId="0" applyFont="1" applyFill="1" applyBorder="1" applyAlignment="1">
      <alignment vertical="center" wrapText="1"/>
    </xf>
    <xf numFmtId="0" fontId="13" fillId="14" borderId="101" xfId="0" applyFont="1" applyFill="1" applyBorder="1">
      <alignment vertical="center"/>
    </xf>
    <xf numFmtId="0" fontId="13" fillId="14" borderId="71" xfId="0" applyFont="1" applyFill="1" applyBorder="1" applyAlignment="1">
      <alignment vertical="center" wrapText="1"/>
    </xf>
    <xf numFmtId="0" fontId="13" fillId="14" borderId="1" xfId="0" applyFont="1" applyFill="1" applyBorder="1">
      <alignment vertical="center"/>
    </xf>
    <xf numFmtId="0" fontId="13" fillId="14" borderId="71" xfId="0" applyFont="1" applyFill="1" applyBorder="1">
      <alignment vertical="center"/>
    </xf>
    <xf numFmtId="0" fontId="42" fillId="14" borderId="71" xfId="0" applyFont="1" applyFill="1" applyBorder="1" applyAlignment="1">
      <alignment vertical="center" wrapText="1"/>
    </xf>
    <xf numFmtId="0" fontId="13" fillId="14" borderId="1" xfId="0" applyFont="1" applyFill="1" applyBorder="1" applyAlignment="1">
      <alignment vertical="center" wrapText="1"/>
    </xf>
    <xf numFmtId="0" fontId="42" fillId="14" borderId="71" xfId="0" applyFont="1" applyFill="1" applyBorder="1">
      <alignment vertical="center"/>
    </xf>
    <xf numFmtId="0" fontId="13" fillId="34" borderId="1" xfId="0" applyFont="1" applyFill="1" applyBorder="1">
      <alignment vertical="center"/>
    </xf>
    <xf numFmtId="0" fontId="13" fillId="34" borderId="1" xfId="0" applyFont="1" applyFill="1" applyBorder="1" applyAlignment="1">
      <alignment vertical="center" wrapText="1"/>
    </xf>
    <xf numFmtId="0" fontId="231" fillId="14" borderId="71" xfId="0" applyFont="1" applyFill="1" applyBorder="1" applyAlignment="1">
      <alignment vertical="center" wrapText="1"/>
    </xf>
    <xf numFmtId="0" fontId="231" fillId="14" borderId="1" xfId="0" applyFont="1" applyFill="1" applyBorder="1" applyAlignment="1">
      <alignment vertical="center" wrapText="1"/>
    </xf>
    <xf numFmtId="0" fontId="231" fillId="14" borderId="50" xfId="0" applyFont="1" applyFill="1" applyBorder="1" applyAlignment="1">
      <alignment vertical="center" wrapText="1"/>
    </xf>
    <xf numFmtId="0" fontId="231" fillId="14" borderId="53" xfId="0" applyFont="1" applyFill="1" applyBorder="1" applyAlignment="1">
      <alignment vertical="center" wrapText="1"/>
    </xf>
    <xf numFmtId="0" fontId="231" fillId="14" borderId="45" xfId="0" applyFont="1" applyFill="1" applyBorder="1">
      <alignment vertical="center"/>
    </xf>
    <xf numFmtId="0" fontId="42" fillId="14" borderId="69" xfId="0" applyFont="1" applyFill="1" applyBorder="1">
      <alignment vertical="center"/>
    </xf>
    <xf numFmtId="0" fontId="13" fillId="14" borderId="68" xfId="0" applyFont="1" applyFill="1" applyBorder="1" applyAlignment="1">
      <alignment horizontal="left" vertical="center"/>
    </xf>
    <xf numFmtId="0" fontId="41" fillId="14" borderId="50" xfId="0" applyFont="1" applyFill="1" applyBorder="1">
      <alignment vertical="center"/>
    </xf>
    <xf numFmtId="0" fontId="40" fillId="14" borderId="69" xfId="0" applyFont="1" applyFill="1" applyBorder="1">
      <alignment vertical="center"/>
    </xf>
    <xf numFmtId="0" fontId="40" fillId="14" borderId="50" xfId="0" applyFont="1" applyFill="1" applyBorder="1">
      <alignment vertical="center"/>
    </xf>
    <xf numFmtId="0" fontId="40" fillId="14" borderId="74" xfId="0" applyFont="1" applyFill="1" applyBorder="1">
      <alignment vertical="center"/>
    </xf>
    <xf numFmtId="0" fontId="40" fillId="14" borderId="2" xfId="0" applyFont="1" applyFill="1" applyBorder="1">
      <alignment vertical="center"/>
    </xf>
    <xf numFmtId="0" fontId="40" fillId="24" borderId="152" xfId="0" applyFont="1" applyFill="1" applyBorder="1">
      <alignment vertical="center"/>
    </xf>
    <xf numFmtId="0" fontId="40" fillId="24" borderId="148" xfId="0" applyFont="1" applyFill="1" applyBorder="1">
      <alignment vertical="center"/>
    </xf>
    <xf numFmtId="0" fontId="41" fillId="24" borderId="99" xfId="0" applyFont="1" applyFill="1" applyBorder="1">
      <alignment vertical="center"/>
    </xf>
    <xf numFmtId="0" fontId="42" fillId="24" borderId="71" xfId="0" applyFont="1" applyFill="1" applyBorder="1">
      <alignment vertical="center"/>
    </xf>
    <xf numFmtId="0" fontId="40" fillId="24" borderId="2" xfId="0" applyFont="1" applyFill="1" applyBorder="1">
      <alignment vertical="center"/>
    </xf>
    <xf numFmtId="0" fontId="13" fillId="24" borderId="53" xfId="0" applyFont="1" applyFill="1" applyBorder="1" applyAlignment="1">
      <alignment vertical="center" wrapText="1"/>
    </xf>
    <xf numFmtId="0" fontId="42" fillId="7" borderId="2" xfId="0" applyFont="1" applyFill="1" applyBorder="1">
      <alignment vertical="center"/>
    </xf>
    <xf numFmtId="0" fontId="13" fillId="7" borderId="2" xfId="0" applyFont="1" applyFill="1" applyBorder="1">
      <alignment vertical="center"/>
    </xf>
    <xf numFmtId="0" fontId="13" fillId="7" borderId="2" xfId="0" applyFont="1" applyFill="1" applyBorder="1" applyAlignment="1">
      <alignment vertical="center" wrapText="1"/>
    </xf>
    <xf numFmtId="0" fontId="42" fillId="14" borderId="47" xfId="0" applyFont="1" applyFill="1" applyBorder="1">
      <alignment vertical="center"/>
    </xf>
    <xf numFmtId="0" fontId="41" fillId="14" borderId="94" xfId="0" applyFont="1" applyFill="1" applyBorder="1" applyAlignment="1">
      <alignment vertical="center" wrapText="1"/>
    </xf>
    <xf numFmtId="0" fontId="42" fillId="14" borderId="74" xfId="0" applyFont="1" applyFill="1" applyBorder="1">
      <alignment vertical="center"/>
    </xf>
    <xf numFmtId="0" fontId="13" fillId="14" borderId="2" xfId="0" applyFont="1" applyFill="1" applyBorder="1">
      <alignment vertical="center"/>
    </xf>
    <xf numFmtId="0" fontId="42" fillId="14" borderId="53" xfId="0" applyFont="1" applyFill="1" applyBorder="1">
      <alignment vertical="center"/>
    </xf>
    <xf numFmtId="0" fontId="13" fillId="14" borderId="45" xfId="0" applyFont="1" applyFill="1" applyBorder="1">
      <alignment vertical="center"/>
    </xf>
    <xf numFmtId="0" fontId="13" fillId="14" borderId="45" xfId="0" applyFont="1" applyFill="1" applyBorder="1" applyAlignment="1">
      <alignment vertical="center" wrapText="1"/>
    </xf>
    <xf numFmtId="0" fontId="42" fillId="7" borderId="1" xfId="0" applyFont="1" applyFill="1" applyBorder="1">
      <alignment vertical="center"/>
    </xf>
    <xf numFmtId="0" fontId="13" fillId="7" borderId="1" xfId="0" applyFont="1" applyFill="1" applyBorder="1">
      <alignment vertical="center"/>
    </xf>
    <xf numFmtId="0" fontId="13" fillId="7" borderId="1" xfId="0" applyFont="1" applyFill="1" applyBorder="1" applyAlignment="1">
      <alignment vertical="center" wrapText="1"/>
    </xf>
    <xf numFmtId="0" fontId="13" fillId="14" borderId="174" xfId="0" applyFont="1" applyFill="1" applyBorder="1" applyAlignment="1">
      <alignment vertical="center" wrapText="1"/>
    </xf>
    <xf numFmtId="0" fontId="40" fillId="14" borderId="175" xfId="0" applyFont="1" applyFill="1" applyBorder="1">
      <alignment vertical="center"/>
    </xf>
    <xf numFmtId="0" fontId="40" fillId="14" borderId="1" xfId="0" applyFont="1" applyFill="1" applyBorder="1" applyAlignment="1">
      <alignment vertical="center" wrapText="1"/>
    </xf>
    <xf numFmtId="0" fontId="13" fillId="14" borderId="175" xfId="0" applyFont="1" applyFill="1" applyBorder="1" applyAlignment="1">
      <alignment vertical="center" wrapText="1"/>
    </xf>
    <xf numFmtId="0" fontId="13" fillId="14" borderId="175" xfId="0" applyFont="1" applyFill="1" applyBorder="1">
      <alignment vertical="center"/>
    </xf>
    <xf numFmtId="0" fontId="42" fillId="14" borderId="175" xfId="0" applyFont="1" applyFill="1" applyBorder="1" applyAlignment="1">
      <alignment vertical="center" wrapText="1"/>
    </xf>
    <xf numFmtId="0" fontId="42" fillId="14" borderId="175" xfId="0" applyFont="1" applyFill="1" applyBorder="1">
      <alignment vertical="center"/>
    </xf>
    <xf numFmtId="0" fontId="40" fillId="14" borderId="175" xfId="0" applyFont="1" applyFill="1" applyBorder="1" applyAlignment="1">
      <alignment vertical="center" wrapText="1"/>
    </xf>
    <xf numFmtId="0" fontId="42" fillId="14" borderId="173" xfId="0" applyFont="1" applyFill="1" applyBorder="1" applyAlignment="1">
      <alignment vertical="center" wrapText="1"/>
    </xf>
    <xf numFmtId="0" fontId="13" fillId="14" borderId="76" xfId="0" applyFont="1" applyFill="1" applyBorder="1">
      <alignment vertical="center"/>
    </xf>
    <xf numFmtId="0" fontId="231" fillId="14" borderId="1" xfId="0" applyFont="1" applyFill="1" applyBorder="1">
      <alignment vertical="center"/>
    </xf>
    <xf numFmtId="0" fontId="13" fillId="14" borderId="94" xfId="0" applyFont="1" applyFill="1" applyBorder="1">
      <alignment vertical="center"/>
    </xf>
    <xf numFmtId="0" fontId="13" fillId="14" borderId="76" xfId="0" applyFont="1" applyFill="1" applyBorder="1" applyAlignment="1">
      <alignment vertical="center" wrapText="1"/>
    </xf>
    <xf numFmtId="0" fontId="13" fillId="14" borderId="2" xfId="0" applyFont="1" applyFill="1" applyBorder="1" applyAlignment="1">
      <alignment vertical="center" wrapText="1"/>
    </xf>
    <xf numFmtId="0" fontId="40" fillId="14" borderId="173" xfId="0" applyFont="1" applyFill="1" applyBorder="1" applyAlignment="1">
      <alignment vertical="center" wrapText="1"/>
    </xf>
    <xf numFmtId="0" fontId="40" fillId="14" borderId="76" xfId="0" applyFont="1" applyFill="1" applyBorder="1">
      <alignment vertical="center"/>
    </xf>
    <xf numFmtId="0" fontId="40" fillId="14" borderId="74" xfId="0" applyFont="1" applyFill="1" applyBorder="1" applyAlignment="1">
      <alignment vertical="center" wrapText="1"/>
    </xf>
    <xf numFmtId="0" fontId="13" fillId="14" borderId="50" xfId="0" applyFont="1" applyFill="1" applyBorder="1" applyAlignment="1">
      <alignment vertical="center" wrapText="1"/>
    </xf>
    <xf numFmtId="0" fontId="40" fillId="14" borderId="53" xfId="0" applyFont="1" applyFill="1" applyBorder="1" applyAlignment="1">
      <alignment vertical="center" wrapText="1"/>
    </xf>
    <xf numFmtId="0" fontId="40" fillId="14" borderId="45" xfId="0" applyFont="1" applyFill="1" applyBorder="1">
      <alignment vertical="center"/>
    </xf>
    <xf numFmtId="0" fontId="40" fillId="24" borderId="101" xfId="0" applyFont="1" applyFill="1" applyBorder="1">
      <alignment vertical="center"/>
    </xf>
    <xf numFmtId="0" fontId="40" fillId="24" borderId="1" xfId="0" applyFont="1" applyFill="1" applyBorder="1">
      <alignment vertical="center"/>
    </xf>
    <xf numFmtId="0" fontId="231" fillId="14" borderId="74" xfId="0" applyFont="1" applyFill="1" applyBorder="1" applyAlignment="1">
      <alignment vertical="center" wrapText="1"/>
    </xf>
    <xf numFmtId="179" fontId="26" fillId="0" borderId="0" xfId="0" applyNumberFormat="1" applyFont="1" applyAlignment="1">
      <alignment horizontal="center" vertical="center" wrapText="1"/>
    </xf>
    <xf numFmtId="0" fontId="101" fillId="0" borderId="39" xfId="0" applyFont="1" applyBorder="1" applyAlignment="1">
      <alignment horizontal="justify" vertical="center" wrapText="1"/>
    </xf>
    <xf numFmtId="0" fontId="40" fillId="7" borderId="94" xfId="0" applyFont="1" applyFill="1" applyBorder="1" applyAlignment="1">
      <alignment vertical="center" wrapText="1"/>
    </xf>
    <xf numFmtId="0" fontId="40" fillId="7" borderId="1" xfId="0" applyFont="1" applyFill="1" applyBorder="1">
      <alignment vertical="center"/>
    </xf>
    <xf numFmtId="0" fontId="40" fillId="7" borderId="1" xfId="0" applyFont="1" applyFill="1" applyBorder="1" applyAlignment="1">
      <alignment vertical="center" wrapText="1"/>
    </xf>
    <xf numFmtId="0" fontId="40" fillId="7" borderId="2" xfId="0" applyFont="1" applyFill="1" applyBorder="1">
      <alignment vertical="center"/>
    </xf>
    <xf numFmtId="0" fontId="231" fillId="7" borderId="1" xfId="0" applyFont="1" applyFill="1" applyBorder="1" applyAlignment="1">
      <alignment vertical="center" wrapText="1"/>
    </xf>
    <xf numFmtId="0" fontId="40" fillId="7" borderId="45" xfId="0" applyFont="1" applyFill="1" applyBorder="1">
      <alignment vertical="center"/>
    </xf>
    <xf numFmtId="0" fontId="42" fillId="7" borderId="94" xfId="0" applyFont="1" applyFill="1" applyBorder="1">
      <alignment vertical="center"/>
    </xf>
    <xf numFmtId="0" fontId="13" fillId="7" borderId="94" xfId="0" applyFont="1" applyFill="1" applyBorder="1">
      <alignment vertical="center"/>
    </xf>
    <xf numFmtId="0" fontId="13" fillId="7" borderId="94" xfId="0" applyFont="1" applyFill="1" applyBorder="1" applyAlignment="1">
      <alignment vertical="center" wrapText="1"/>
    </xf>
    <xf numFmtId="0" fontId="231" fillId="7" borderId="1" xfId="0" applyFont="1" applyFill="1" applyBorder="1" applyAlignment="1">
      <alignment horizontal="left" vertical="center"/>
    </xf>
    <xf numFmtId="0" fontId="42" fillId="7" borderId="1" xfId="0" applyFont="1" applyFill="1" applyBorder="1" applyAlignment="1">
      <alignment vertical="center" wrapText="1"/>
    </xf>
    <xf numFmtId="0" fontId="13" fillId="7" borderId="1" xfId="0" applyFont="1" applyFill="1" applyBorder="1" applyAlignment="1">
      <alignment horizontal="left" vertical="center"/>
    </xf>
    <xf numFmtId="0" fontId="0" fillId="0" borderId="70" xfId="0" applyBorder="1">
      <alignment vertical="center"/>
    </xf>
    <xf numFmtId="0" fontId="0" fillId="0" borderId="72" xfId="0" applyBorder="1">
      <alignment vertical="center"/>
    </xf>
    <xf numFmtId="0" fontId="231" fillId="7" borderId="45" xfId="0" applyFont="1" applyFill="1" applyBorder="1" applyAlignment="1">
      <alignment vertical="center" wrapText="1"/>
    </xf>
    <xf numFmtId="0" fontId="231" fillId="7" borderId="45" xfId="0" applyFont="1" applyFill="1" applyBorder="1">
      <alignment vertical="center"/>
    </xf>
    <xf numFmtId="0" fontId="0" fillId="0" borderId="53" xfId="0" applyBorder="1" applyAlignment="1">
      <alignment vertical="center" wrapText="1"/>
    </xf>
    <xf numFmtId="0" fontId="13" fillId="7" borderId="45" xfId="0" applyFont="1" applyFill="1" applyBorder="1">
      <alignment vertical="center"/>
    </xf>
    <xf numFmtId="0" fontId="13" fillId="7" borderId="45" xfId="0" applyFont="1" applyFill="1" applyBorder="1" applyAlignment="1">
      <alignment vertical="center" wrapText="1"/>
    </xf>
    <xf numFmtId="0" fontId="40" fillId="14" borderId="75" xfId="0" applyFont="1" applyFill="1" applyBorder="1">
      <alignment vertical="center"/>
    </xf>
    <xf numFmtId="0" fontId="40" fillId="7" borderId="51" xfId="0" applyFont="1" applyFill="1" applyBorder="1">
      <alignment vertical="center"/>
    </xf>
    <xf numFmtId="0" fontId="40" fillId="7" borderId="50" xfId="0" applyFont="1" applyFill="1" applyBorder="1">
      <alignment vertical="center"/>
    </xf>
    <xf numFmtId="0" fontId="40" fillId="7" borderId="52" xfId="0" applyFont="1" applyFill="1" applyBorder="1">
      <alignment vertical="center"/>
    </xf>
    <xf numFmtId="0" fontId="40" fillId="14" borderId="173" xfId="0" applyFont="1" applyFill="1" applyBorder="1">
      <alignment vertical="center"/>
    </xf>
    <xf numFmtId="0" fontId="40" fillId="14" borderId="176" xfId="0" applyFont="1" applyFill="1" applyBorder="1" applyAlignment="1">
      <alignment horizontal="left" vertical="center"/>
    </xf>
    <xf numFmtId="0" fontId="41" fillId="14" borderId="76" xfId="0" applyFont="1" applyFill="1" applyBorder="1">
      <alignment vertical="center"/>
    </xf>
    <xf numFmtId="0" fontId="40" fillId="14" borderId="47" xfId="0" applyFont="1" applyFill="1" applyBorder="1">
      <alignment vertical="center"/>
    </xf>
    <xf numFmtId="0" fontId="40" fillId="14" borderId="48" xfId="0" applyFont="1" applyFill="1" applyBorder="1">
      <alignment vertical="center"/>
    </xf>
    <xf numFmtId="0" fontId="40" fillId="14" borderId="53" xfId="0" applyFont="1" applyFill="1" applyBorder="1">
      <alignment vertical="center"/>
    </xf>
    <xf numFmtId="0" fontId="21" fillId="0" borderId="50" xfId="0" applyFont="1" applyBorder="1" applyAlignment="1">
      <alignment horizontal="left" vertical="center"/>
    </xf>
    <xf numFmtId="0" fontId="93" fillId="7" borderId="50" xfId="0" applyFont="1" applyFill="1" applyBorder="1" applyAlignment="1">
      <alignment horizontal="left" vertical="center"/>
    </xf>
    <xf numFmtId="0" fontId="216" fillId="7" borderId="39" xfId="0" applyFont="1" applyFill="1" applyBorder="1">
      <alignment vertical="center"/>
    </xf>
    <xf numFmtId="14" fontId="21" fillId="7" borderId="50" xfId="0" applyNumberFormat="1" applyFont="1" applyFill="1" applyBorder="1" applyAlignment="1">
      <alignment horizontal="center" vertical="center"/>
    </xf>
    <xf numFmtId="0" fontId="21" fillId="7" borderId="1" xfId="0" applyFont="1" applyFill="1" applyBorder="1" applyAlignment="1">
      <alignment horizontal="left" vertical="center"/>
    </xf>
    <xf numFmtId="0" fontId="91" fillId="7" borderId="1" xfId="0" applyFont="1" applyFill="1" applyBorder="1" applyAlignment="1">
      <alignment horizontal="left" vertical="center"/>
    </xf>
    <xf numFmtId="0" fontId="93" fillId="0" borderId="1" xfId="0" applyFont="1" applyBorder="1" applyAlignment="1">
      <alignment horizontal="left" vertical="center"/>
    </xf>
    <xf numFmtId="0" fontId="91" fillId="7" borderId="0" xfId="0" applyFont="1" applyFill="1" applyAlignment="1">
      <alignment horizontal="left" vertical="center"/>
    </xf>
    <xf numFmtId="0" fontId="93" fillId="0" borderId="2" xfId="0" applyFont="1" applyBorder="1" applyAlignment="1">
      <alignment horizontal="left" vertical="center"/>
    </xf>
    <xf numFmtId="9" fontId="218" fillId="7" borderId="50" xfId="3" applyFont="1" applyFill="1" applyBorder="1" applyAlignment="1">
      <alignment horizontal="center" vertical="center"/>
    </xf>
    <xf numFmtId="14" fontId="218" fillId="7" borderId="50" xfId="0" applyNumberFormat="1" applyFont="1" applyFill="1" applyBorder="1" applyAlignment="1">
      <alignment horizontal="center" vertical="center"/>
    </xf>
    <xf numFmtId="0" fontId="218" fillId="7" borderId="1" xfId="0" applyFont="1" applyFill="1" applyBorder="1" applyAlignment="1">
      <alignment horizontal="left" vertical="center"/>
    </xf>
    <xf numFmtId="0" fontId="218" fillId="7" borderId="0" xfId="0" applyFont="1" applyFill="1" applyAlignment="1">
      <alignment horizontal="left" vertical="center"/>
    </xf>
    <xf numFmtId="0" fontId="219" fillId="7" borderId="1" xfId="2" applyFont="1" applyFill="1" applyBorder="1" applyAlignment="1">
      <alignment horizontal="left" vertical="center"/>
    </xf>
    <xf numFmtId="0" fontId="93" fillId="7" borderId="1" xfId="0" quotePrefix="1" applyFont="1" applyFill="1" applyBorder="1" applyAlignment="1">
      <alignment horizontal="left" vertical="center"/>
    </xf>
    <xf numFmtId="14" fontId="21" fillId="0" borderId="1" xfId="0" applyNumberFormat="1" applyFont="1" applyBorder="1" applyAlignment="1">
      <alignment horizontal="left" vertical="center"/>
    </xf>
    <xf numFmtId="49" fontId="93" fillId="7" borderId="1" xfId="0" applyNumberFormat="1" applyFont="1" applyFill="1" applyBorder="1" applyAlignment="1">
      <alignment horizontal="left" vertical="center"/>
    </xf>
    <xf numFmtId="0" fontId="218" fillId="0" borderId="1" xfId="0" applyFont="1" applyBorder="1" applyAlignment="1">
      <alignment horizontal="left" vertical="center"/>
    </xf>
    <xf numFmtId="14" fontId="218" fillId="0" borderId="1" xfId="0" applyNumberFormat="1" applyFont="1" applyBorder="1" applyAlignment="1">
      <alignment horizontal="left" vertical="center"/>
    </xf>
    <xf numFmtId="0" fontId="220" fillId="7" borderId="2" xfId="0" applyFont="1" applyFill="1" applyBorder="1" applyAlignment="1">
      <alignment horizontal="left" vertical="center"/>
    </xf>
    <xf numFmtId="0" fontId="221" fillId="7" borderId="1" xfId="0" applyFont="1" applyFill="1" applyBorder="1" applyAlignment="1">
      <alignment horizontal="left" vertical="center"/>
    </xf>
    <xf numFmtId="9" fontId="93" fillId="7" borderId="1" xfId="3" applyFont="1" applyFill="1" applyBorder="1" applyAlignment="1">
      <alignment horizontal="center" vertical="center"/>
    </xf>
    <xf numFmtId="14" fontId="93" fillId="7" borderId="1" xfId="0" applyNumberFormat="1" applyFont="1" applyFill="1" applyBorder="1" applyAlignment="1">
      <alignment horizontal="center" vertical="center"/>
    </xf>
    <xf numFmtId="0" fontId="228" fillId="0" borderId="2" xfId="0" applyFont="1" applyBorder="1" applyAlignment="1">
      <alignment horizontal="left" vertical="center"/>
    </xf>
    <xf numFmtId="0" fontId="228" fillId="0" borderId="1" xfId="0" applyFont="1" applyBorder="1" applyAlignment="1">
      <alignment horizontal="left" vertical="center"/>
    </xf>
    <xf numFmtId="0" fontId="234" fillId="0" borderId="2" xfId="0" applyFont="1" applyBorder="1" applyAlignment="1">
      <alignment horizontal="left" vertical="center"/>
    </xf>
    <xf numFmtId="0" fontId="234" fillId="0" borderId="1" xfId="0" applyFont="1" applyBorder="1" applyAlignment="1">
      <alignment horizontal="left" vertical="center"/>
    </xf>
    <xf numFmtId="14" fontId="93" fillId="0" borderId="1" xfId="0" applyNumberFormat="1" applyFont="1" applyBorder="1" applyAlignment="1">
      <alignment horizontal="left" vertical="center"/>
    </xf>
    <xf numFmtId="0" fontId="27" fillId="0" borderId="177" xfId="0" applyFont="1" applyBorder="1" applyAlignment="1">
      <alignment horizontal="left" vertical="center" wrapText="1"/>
    </xf>
    <xf numFmtId="0" fontId="26" fillId="0" borderId="177" xfId="0" applyFont="1" applyBorder="1" applyAlignment="1">
      <alignment horizontal="left" vertical="center"/>
    </xf>
    <xf numFmtId="0" fontId="30" fillId="0" borderId="146" xfId="0" applyFont="1" applyBorder="1" applyAlignment="1">
      <alignment horizontal="left" vertical="center" wrapText="1"/>
    </xf>
    <xf numFmtId="0" fontId="118" fillId="0" borderId="146" xfId="0" applyFont="1" applyBorder="1" applyAlignment="1">
      <alignment horizontal="left" vertical="center" wrapText="1"/>
    </xf>
    <xf numFmtId="0" fontId="26" fillId="0" borderId="146" xfId="0" applyFont="1" applyBorder="1" applyAlignment="1">
      <alignment horizontal="left" vertical="center" wrapText="1"/>
    </xf>
    <xf numFmtId="0" fontId="26" fillId="0" borderId="146" xfId="0" applyFont="1" applyBorder="1">
      <alignment vertical="center"/>
    </xf>
    <xf numFmtId="0" fontId="26" fillId="0" borderId="178" xfId="0" applyFont="1" applyBorder="1" applyAlignment="1">
      <alignment horizontal="left" vertical="center"/>
    </xf>
    <xf numFmtId="0" fontId="10" fillId="0" borderId="53" xfId="0" applyFont="1" applyBorder="1" applyAlignment="1">
      <alignment horizontal="justify" vertical="center" wrapText="1"/>
    </xf>
    <xf numFmtId="0" fontId="26" fillId="0" borderId="179" xfId="0" applyFont="1" applyBorder="1" applyAlignment="1">
      <alignment horizontal="center" vertical="center" wrapText="1"/>
    </xf>
    <xf numFmtId="0" fontId="10" fillId="0" borderId="155" xfId="0" applyFont="1" applyBorder="1" applyAlignment="1">
      <alignment horizontal="justify" vertical="center" wrapText="1"/>
    </xf>
    <xf numFmtId="0" fontId="31" fillId="0" borderId="155" xfId="0" applyFont="1" applyBorder="1" applyAlignment="1">
      <alignment horizontal="justify" vertical="center" wrapText="1"/>
    </xf>
    <xf numFmtId="0" fontId="26" fillId="0" borderId="155" xfId="0" applyFont="1" applyBorder="1" applyAlignment="1">
      <alignment horizontal="center" vertical="center" wrapText="1"/>
    </xf>
    <xf numFmtId="0" fontId="28" fillId="0" borderId="155" xfId="0" applyFont="1" applyBorder="1" applyAlignment="1">
      <alignment horizontal="center" vertical="center" wrapText="1"/>
    </xf>
    <xf numFmtId="0" fontId="26" fillId="0" borderId="155" xfId="0" applyFont="1" applyBorder="1">
      <alignment vertical="center"/>
    </xf>
    <xf numFmtId="0" fontId="10" fillId="0" borderId="180" xfId="0" applyFont="1" applyBorder="1" applyAlignment="1">
      <alignment horizontal="justify" vertical="center" wrapText="1"/>
    </xf>
    <xf numFmtId="3" fontId="10" fillId="0" borderId="0" xfId="0" applyNumberFormat="1" applyFont="1">
      <alignment vertical="center"/>
    </xf>
    <xf numFmtId="49" fontId="10" fillId="0" borderId="0" xfId="0" applyNumberFormat="1" applyFont="1">
      <alignment vertical="center"/>
    </xf>
    <xf numFmtId="0" fontId="117" fillId="0" borderId="74" xfId="0" applyFont="1" applyBorder="1" applyAlignment="1">
      <alignment horizontal="justify" vertical="center" wrapText="1"/>
    </xf>
    <xf numFmtId="0" fontId="10" fillId="0" borderId="50" xfId="0" applyFont="1" applyBorder="1" applyAlignment="1">
      <alignment horizontal="justify" vertical="center" wrapText="1"/>
    </xf>
    <xf numFmtId="0" fontId="31" fillId="0" borderId="50" xfId="0" applyFont="1" applyBorder="1" applyAlignment="1">
      <alignment horizontal="justify" vertical="center" wrapText="1"/>
    </xf>
    <xf numFmtId="0" fontId="0" fillId="0" borderId="75" xfId="0" applyBorder="1">
      <alignment vertical="center"/>
    </xf>
    <xf numFmtId="0" fontId="0" fillId="0" borderId="181" xfId="0" applyBorder="1">
      <alignment vertical="center"/>
    </xf>
    <xf numFmtId="0" fontId="14" fillId="0" borderId="71" xfId="0" applyFont="1" applyBorder="1" applyAlignment="1">
      <alignment vertical="center" wrapText="1"/>
    </xf>
    <xf numFmtId="0" fontId="24" fillId="12" borderId="41" xfId="0" applyFont="1" applyFill="1" applyBorder="1" applyAlignment="1">
      <alignment horizontal="center" vertical="center"/>
    </xf>
    <xf numFmtId="0" fontId="24" fillId="4" borderId="15" xfId="0" applyFont="1" applyFill="1" applyBorder="1" applyAlignment="1">
      <alignment horizontal="center" vertical="center"/>
    </xf>
    <xf numFmtId="0" fontId="24" fillId="12" borderId="88" xfId="0" applyFont="1" applyFill="1" applyBorder="1" applyAlignment="1">
      <alignment horizontal="center" vertical="center"/>
    </xf>
    <xf numFmtId="0" fontId="24" fillId="12" borderId="15" xfId="0" applyFont="1" applyFill="1" applyBorder="1" applyAlignment="1">
      <alignment horizontal="center" vertical="center"/>
    </xf>
    <xf numFmtId="0" fontId="36" fillId="12" borderId="15" xfId="0" applyFont="1" applyFill="1" applyBorder="1" applyAlignment="1">
      <alignment horizontal="left" vertical="center"/>
    </xf>
    <xf numFmtId="0" fontId="24" fillId="12" borderId="15" xfId="0" applyFont="1" applyFill="1" applyBorder="1" applyAlignment="1">
      <alignment horizontal="left" vertical="center"/>
    </xf>
    <xf numFmtId="0" fontId="0" fillId="0" borderId="0" xfId="0" pivotButton="1">
      <alignment vertical="center"/>
    </xf>
    <xf numFmtId="0" fontId="0" fillId="0" borderId="0" xfId="0" applyAlignment="1">
      <alignment horizontal="left" vertical="center"/>
    </xf>
    <xf numFmtId="0" fontId="25" fillId="13" borderId="150" xfId="0" applyFont="1" applyFill="1" applyBorder="1" applyAlignment="1">
      <alignment horizontal="center" vertical="center" wrapText="1"/>
    </xf>
    <xf numFmtId="0" fontId="23" fillId="13" borderId="151" xfId="0" applyFont="1" applyFill="1" applyBorder="1" applyAlignment="1">
      <alignment horizontal="center" vertical="center" wrapText="1"/>
    </xf>
    <xf numFmtId="0" fontId="23" fillId="13" borderId="174" xfId="0" applyFont="1" applyFill="1" applyBorder="1" applyAlignment="1">
      <alignment horizontal="center" vertical="center" wrapText="1"/>
    </xf>
    <xf numFmtId="0" fontId="236" fillId="0" borderId="0" xfId="0" applyFont="1" applyAlignment="1">
      <alignment vertical="center" wrapText="1"/>
    </xf>
    <xf numFmtId="0" fontId="236" fillId="0" borderId="182" xfId="0" applyFont="1" applyBorder="1" applyAlignment="1">
      <alignment vertical="center" wrapText="1"/>
    </xf>
    <xf numFmtId="0" fontId="236" fillId="0" borderId="3" xfId="0" applyFont="1" applyBorder="1" applyAlignment="1">
      <alignment vertical="center" wrapText="1"/>
    </xf>
    <xf numFmtId="0" fontId="241" fillId="0" borderId="183" xfId="0" applyFont="1" applyBorder="1" applyAlignment="1">
      <alignment vertical="center" wrapText="1"/>
    </xf>
    <xf numFmtId="0" fontId="236" fillId="0" borderId="183" xfId="0" applyFont="1" applyBorder="1" applyAlignment="1">
      <alignment vertical="center" wrapText="1"/>
    </xf>
    <xf numFmtId="0" fontId="28" fillId="0" borderId="183" xfId="0" applyFont="1" applyBorder="1" applyAlignment="1">
      <alignment horizontal="center" vertical="center" wrapText="1"/>
    </xf>
    <xf numFmtId="0" fontId="236" fillId="0" borderId="51" xfId="0" applyFont="1" applyBorder="1" applyAlignment="1">
      <alignment vertical="center" wrapText="1"/>
    </xf>
    <xf numFmtId="0" fontId="236" fillId="0" borderId="37" xfId="0" applyFont="1" applyBorder="1" applyAlignment="1">
      <alignment vertical="center" wrapText="1"/>
    </xf>
    <xf numFmtId="0" fontId="241" fillId="0" borderId="29" xfId="0" applyFont="1" applyBorder="1" applyAlignment="1">
      <alignment vertical="center" wrapText="1"/>
    </xf>
    <xf numFmtId="0" fontId="236" fillId="0" borderId="29" xfId="0" applyFont="1" applyBorder="1" applyAlignment="1">
      <alignment vertical="center" wrapText="1"/>
    </xf>
    <xf numFmtId="0" fontId="236" fillId="0" borderId="39" xfId="0" applyFont="1" applyBorder="1" applyAlignment="1">
      <alignment vertical="center" wrapText="1"/>
    </xf>
    <xf numFmtId="0" fontId="87" fillId="0" borderId="37" xfId="0" applyFont="1" applyBorder="1" applyAlignment="1">
      <alignment vertical="center" wrapText="1"/>
    </xf>
    <xf numFmtId="0" fontId="242" fillId="0" borderId="0" xfId="0" applyFont="1" applyAlignment="1">
      <alignment vertical="center" wrapText="1"/>
    </xf>
    <xf numFmtId="0" fontId="240" fillId="0" borderId="0" xfId="0" applyFont="1" applyAlignment="1">
      <alignment vertical="center" wrapText="1"/>
    </xf>
    <xf numFmtId="0" fontId="243" fillId="0" borderId="37" xfId="0" applyFont="1" applyBorder="1" applyAlignment="1">
      <alignment vertical="center" wrapText="1"/>
    </xf>
    <xf numFmtId="0" fontId="30" fillId="0" borderId="0" xfId="0" applyFont="1" applyAlignment="1">
      <alignment vertical="center" wrapText="1"/>
    </xf>
    <xf numFmtId="0" fontId="30" fillId="0" borderId="37" xfId="0" applyFont="1" applyBorder="1" applyAlignment="1">
      <alignment vertical="center" wrapText="1"/>
    </xf>
    <xf numFmtId="0" fontId="244" fillId="0" borderId="0" xfId="0" applyFont="1" applyAlignment="1">
      <alignment vertical="center" wrapText="1"/>
    </xf>
    <xf numFmtId="0" fontId="30" fillId="0" borderId="39" xfId="0" applyFont="1" applyBorder="1" applyAlignment="1">
      <alignment vertical="center" wrapText="1"/>
    </xf>
    <xf numFmtId="0" fontId="236" fillId="0" borderId="0" xfId="0" applyFont="1">
      <alignment vertical="center"/>
    </xf>
    <xf numFmtId="0" fontId="26" fillId="0" borderId="184" xfId="0" applyFont="1" applyBorder="1" applyAlignment="1">
      <alignment horizontal="center" vertical="center" wrapText="1"/>
    </xf>
    <xf numFmtId="0" fontId="245" fillId="0" borderId="181" xfId="0" applyFont="1" applyBorder="1" applyAlignment="1">
      <alignment vertical="center" wrapText="1"/>
    </xf>
    <xf numFmtId="0" fontId="26" fillId="0" borderId="181" xfId="0" applyFont="1" applyBorder="1" applyAlignment="1">
      <alignment horizontal="justify" vertical="center" wrapText="1"/>
    </xf>
    <xf numFmtId="0" fontId="236" fillId="0" borderId="181" xfId="0" applyFont="1" applyBorder="1" applyAlignment="1">
      <alignment vertical="center" wrapText="1"/>
    </xf>
    <xf numFmtId="0" fontId="28" fillId="0" borderId="181" xfId="0" applyFont="1" applyBorder="1" applyAlignment="1">
      <alignment horizontal="center" vertical="center" wrapText="1"/>
    </xf>
    <xf numFmtId="0" fontId="26" fillId="0" borderId="181" xfId="0" applyFont="1" applyBorder="1" applyAlignment="1">
      <alignment horizontal="center" vertical="center" wrapText="1"/>
    </xf>
    <xf numFmtId="0" fontId="26" fillId="0" borderId="185" xfId="0" applyFont="1" applyBorder="1" applyAlignment="1">
      <alignment horizontal="justify" vertical="center" wrapText="1"/>
    </xf>
    <xf numFmtId="0" fontId="245" fillId="0" borderId="0" xfId="0" applyFont="1" applyAlignment="1">
      <alignment vertical="center" wrapText="1"/>
    </xf>
    <xf numFmtId="0" fontId="93" fillId="7" borderId="2" xfId="0" applyFont="1" applyFill="1" applyBorder="1" applyAlignment="1">
      <alignment horizontal="left" vertical="center" wrapText="1"/>
    </xf>
    <xf numFmtId="0" fontId="21" fillId="7" borderId="2" xfId="0" applyFont="1" applyFill="1" applyBorder="1" applyAlignment="1">
      <alignment horizontal="left" vertical="center" wrapText="1"/>
    </xf>
    <xf numFmtId="0" fontId="93" fillId="7" borderId="64" xfId="0" applyFont="1" applyFill="1" applyBorder="1" applyAlignment="1">
      <alignment horizontal="left" vertical="center"/>
    </xf>
    <xf numFmtId="0" fontId="93" fillId="7" borderId="76" xfId="0" applyFont="1" applyFill="1" applyBorder="1" applyAlignment="1">
      <alignment horizontal="left" vertical="center"/>
    </xf>
    <xf numFmtId="0" fontId="21" fillId="29" borderId="1" xfId="0" applyFont="1" applyFill="1" applyBorder="1" applyAlignment="1">
      <alignment horizontal="left" vertical="center" wrapText="1"/>
    </xf>
    <xf numFmtId="0" fontId="85" fillId="0" borderId="0" xfId="0" applyFont="1" applyAlignment="1">
      <alignment horizontal="center" vertical="center"/>
    </xf>
    <xf numFmtId="0" fontId="85" fillId="0" borderId="0" xfId="0" applyFont="1" applyAlignment="1">
      <alignment horizontal="center" vertical="center" wrapText="1"/>
    </xf>
    <xf numFmtId="0" fontId="85" fillId="0" borderId="0" xfId="0" applyFont="1" applyAlignment="1">
      <alignment horizontal="left" vertical="center" wrapText="1"/>
    </xf>
    <xf numFmtId="49" fontId="246" fillId="17" borderId="50" xfId="2" quotePrefix="1" applyNumberFormat="1" applyFont="1" applyFill="1" applyBorder="1" applyAlignment="1">
      <alignment horizontal="center" vertical="center"/>
    </xf>
    <xf numFmtId="0" fontId="85" fillId="8" borderId="50" xfId="0" applyFont="1" applyFill="1" applyBorder="1" applyAlignment="1">
      <alignment horizontal="center" vertical="center"/>
    </xf>
    <xf numFmtId="0" fontId="86" fillId="9" borderId="50" xfId="0" applyFont="1" applyFill="1" applyBorder="1" applyAlignment="1">
      <alignment horizontal="left" vertical="center"/>
    </xf>
    <xf numFmtId="0" fontId="85" fillId="0" borderId="50" xfId="0" applyFont="1" applyBorder="1" applyAlignment="1">
      <alignment horizontal="left" vertical="center"/>
    </xf>
    <xf numFmtId="178" fontId="85" fillId="17" borderId="50" xfId="0" applyNumberFormat="1" applyFont="1" applyFill="1" applyBorder="1" applyAlignment="1">
      <alignment horizontal="center" vertical="center"/>
    </xf>
    <xf numFmtId="0" fontId="85" fillId="0" borderId="50" xfId="0" applyFont="1" applyBorder="1">
      <alignment vertical="center"/>
    </xf>
    <xf numFmtId="0" fontId="85" fillId="0" borderId="50" xfId="0" applyFont="1" applyBorder="1" applyAlignment="1">
      <alignment horizontal="center" vertical="center"/>
    </xf>
    <xf numFmtId="0" fontId="85" fillId="8" borderId="1" xfId="0" applyFont="1" applyFill="1" applyBorder="1" applyAlignment="1">
      <alignment horizontal="center" vertical="center"/>
    </xf>
    <xf numFmtId="0" fontId="86" fillId="9" borderId="1" xfId="0" applyFont="1" applyFill="1" applyBorder="1" applyAlignment="1">
      <alignment horizontal="left" vertical="center"/>
    </xf>
    <xf numFmtId="0" fontId="85" fillId="0" borderId="1" xfId="0" applyFont="1" applyBorder="1" applyAlignment="1">
      <alignment horizontal="left" vertical="center"/>
    </xf>
    <xf numFmtId="178" fontId="85" fillId="17" borderId="1" xfId="0" applyNumberFormat="1" applyFont="1" applyFill="1" applyBorder="1" applyAlignment="1">
      <alignment horizontal="center" vertical="center"/>
    </xf>
    <xf numFmtId="0" fontId="85" fillId="0" borderId="1" xfId="0" applyFont="1" applyBorder="1" applyAlignment="1">
      <alignment horizontal="center" vertical="center"/>
    </xf>
    <xf numFmtId="0" fontId="86" fillId="0" borderId="2" xfId="0" applyFont="1" applyBorder="1">
      <alignment vertical="center"/>
    </xf>
    <xf numFmtId="0" fontId="85" fillId="9" borderId="1" xfId="0" applyFont="1" applyFill="1" applyBorder="1" applyAlignment="1">
      <alignment horizontal="center" vertical="center"/>
    </xf>
    <xf numFmtId="0" fontId="85" fillId="15" borderId="1" xfId="0" applyFont="1" applyFill="1" applyBorder="1" applyAlignment="1">
      <alignment horizontal="left" vertical="center"/>
    </xf>
    <xf numFmtId="0" fontId="87" fillId="0" borderId="1" xfId="0" applyFont="1" applyBorder="1">
      <alignment vertical="center"/>
    </xf>
    <xf numFmtId="0" fontId="182" fillId="0" borderId="1" xfId="0" applyFont="1" applyBorder="1" applyAlignment="1">
      <alignment horizontal="center" vertical="center"/>
    </xf>
    <xf numFmtId="0" fontId="87" fillId="0" borderId="1" xfId="0" applyFont="1" applyBorder="1" applyAlignment="1">
      <alignment horizontal="left" vertical="center"/>
    </xf>
    <xf numFmtId="0" fontId="234" fillId="8" borderId="1" xfId="0" applyFont="1" applyFill="1" applyBorder="1" applyAlignment="1">
      <alignment horizontal="center" vertical="center"/>
    </xf>
    <xf numFmtId="0" fontId="247" fillId="9" borderId="1" xfId="0" applyFont="1" applyFill="1" applyBorder="1" applyAlignment="1">
      <alignment horizontal="left" vertical="center"/>
    </xf>
    <xf numFmtId="0" fontId="234" fillId="15" borderId="1" xfId="0" applyFont="1" applyFill="1" applyBorder="1" applyAlignment="1">
      <alignment horizontal="left" vertical="center"/>
    </xf>
    <xf numFmtId="178" fontId="234" fillId="17" borderId="1" xfId="0" applyNumberFormat="1" applyFont="1" applyFill="1" applyBorder="1" applyAlignment="1">
      <alignment horizontal="center" vertical="center"/>
    </xf>
    <xf numFmtId="0" fontId="234" fillId="0" borderId="1" xfId="0" applyFont="1" applyBorder="1">
      <alignment vertical="center"/>
    </xf>
    <xf numFmtId="0" fontId="234" fillId="9" borderId="1" xfId="0" applyFont="1" applyFill="1" applyBorder="1" applyAlignment="1">
      <alignment horizontal="center" vertical="center"/>
    </xf>
    <xf numFmtId="0" fontId="234" fillId="9" borderId="1" xfId="0" applyFont="1" applyFill="1" applyBorder="1" applyAlignment="1">
      <alignment horizontal="left" vertical="center"/>
    </xf>
    <xf numFmtId="0" fontId="234" fillId="12" borderId="1" xfId="0" applyFont="1" applyFill="1" applyBorder="1">
      <alignment vertical="center"/>
    </xf>
    <xf numFmtId="0" fontId="234" fillId="12" borderId="1" xfId="0" applyFont="1" applyFill="1" applyBorder="1" applyAlignment="1">
      <alignment horizontal="left" vertical="center"/>
    </xf>
    <xf numFmtId="0" fontId="234" fillId="0" borderId="1" xfId="0" applyFont="1" applyBorder="1" applyAlignment="1">
      <alignment horizontal="center" vertical="center"/>
    </xf>
    <xf numFmtId="0" fontId="234" fillId="9" borderId="2" xfId="0" applyFont="1" applyFill="1" applyBorder="1" applyAlignment="1">
      <alignment horizontal="left" vertical="center"/>
    </xf>
    <xf numFmtId="0" fontId="234" fillId="15" borderId="2" xfId="0" applyFont="1" applyFill="1" applyBorder="1" applyAlignment="1">
      <alignment horizontal="left" vertical="center"/>
    </xf>
    <xf numFmtId="178" fontId="234" fillId="17" borderId="2" xfId="0" applyNumberFormat="1" applyFont="1" applyFill="1" applyBorder="1" applyAlignment="1">
      <alignment horizontal="center" vertical="center"/>
    </xf>
    <xf numFmtId="0" fontId="234" fillId="0" borderId="2" xfId="0" applyFont="1" applyBorder="1">
      <alignment vertical="center"/>
    </xf>
    <xf numFmtId="0" fontId="234" fillId="0" borderId="2" xfId="0" applyFont="1" applyBorder="1" applyAlignment="1">
      <alignment horizontal="center" vertical="center"/>
    </xf>
    <xf numFmtId="0" fontId="248" fillId="0" borderId="1" xfId="0" applyFont="1" applyBorder="1" applyAlignment="1">
      <alignment horizontal="center" vertical="center"/>
    </xf>
    <xf numFmtId="0" fontId="85" fillId="9" borderId="1" xfId="0" applyFont="1" applyFill="1" applyBorder="1" applyAlignment="1">
      <alignment horizontal="left" vertical="center"/>
    </xf>
    <xf numFmtId="0" fontId="249" fillId="0" borderId="1" xfId="0" applyFont="1" applyBorder="1" applyAlignment="1">
      <alignment horizontal="center" vertical="center"/>
    </xf>
    <xf numFmtId="0" fontId="249" fillId="9" borderId="1" xfId="0" applyFont="1" applyFill="1" applyBorder="1" applyAlignment="1">
      <alignment horizontal="left" vertical="center"/>
    </xf>
    <xf numFmtId="0" fontId="249" fillId="0" borderId="1" xfId="0" applyFont="1" applyBorder="1" applyAlignment="1">
      <alignment horizontal="left" vertical="center"/>
    </xf>
    <xf numFmtId="178" fontId="249" fillId="17" borderId="1" xfId="0" applyNumberFormat="1" applyFont="1" applyFill="1" applyBorder="1" applyAlignment="1">
      <alignment horizontal="center" vertical="center"/>
    </xf>
    <xf numFmtId="0" fontId="249" fillId="0" borderId="1" xfId="0" applyFont="1" applyBorder="1">
      <alignment vertical="center"/>
    </xf>
    <xf numFmtId="49" fontId="85" fillId="17" borderId="50" xfId="0" quotePrefix="1" applyNumberFormat="1" applyFont="1" applyFill="1" applyBorder="1" applyAlignment="1">
      <alignment horizontal="center" vertical="center"/>
    </xf>
    <xf numFmtId="0" fontId="85" fillId="0" borderId="2" xfId="0" applyFont="1" applyBorder="1" applyAlignment="1">
      <alignment horizontal="center" vertical="center"/>
    </xf>
    <xf numFmtId="0" fontId="85" fillId="9" borderId="2" xfId="0" applyFont="1" applyFill="1" applyBorder="1" applyAlignment="1">
      <alignment horizontal="left" vertical="center"/>
    </xf>
    <xf numFmtId="0" fontId="85" fillId="0" borderId="2" xfId="0" applyFont="1" applyBorder="1" applyAlignment="1">
      <alignment horizontal="left" vertical="center"/>
    </xf>
    <xf numFmtId="178" fontId="85" fillId="17" borderId="2" xfId="0" applyNumberFormat="1" applyFont="1" applyFill="1" applyBorder="1" applyAlignment="1">
      <alignment horizontal="center" vertical="center"/>
    </xf>
    <xf numFmtId="0" fontId="85" fillId="0" borderId="2" xfId="0" applyFont="1" applyBorder="1">
      <alignment vertical="center"/>
    </xf>
    <xf numFmtId="0" fontId="249" fillId="8" borderId="1" xfId="0" applyFont="1" applyFill="1" applyBorder="1" applyAlignment="1">
      <alignment horizontal="center" vertical="center"/>
    </xf>
    <xf numFmtId="0" fontId="249" fillId="15" borderId="1" xfId="0" applyFont="1" applyFill="1" applyBorder="1" applyAlignment="1">
      <alignment horizontal="left" vertical="center"/>
    </xf>
    <xf numFmtId="178" fontId="234" fillId="17" borderId="1" xfId="2" applyNumberFormat="1" applyFont="1" applyFill="1" applyBorder="1" applyAlignment="1">
      <alignment horizontal="center" vertical="center"/>
    </xf>
    <xf numFmtId="178" fontId="234" fillId="17" borderId="2" xfId="2" applyNumberFormat="1" applyFont="1" applyFill="1" applyBorder="1" applyAlignment="1">
      <alignment horizontal="center" vertical="center"/>
    </xf>
    <xf numFmtId="0" fontId="234" fillId="12" borderId="2" xfId="0" applyFont="1" applyFill="1" applyBorder="1">
      <alignment vertical="center"/>
    </xf>
    <xf numFmtId="0" fontId="234" fillId="12" borderId="2" xfId="0" applyFont="1" applyFill="1" applyBorder="1" applyAlignment="1">
      <alignment horizontal="left" vertical="center"/>
    </xf>
    <xf numFmtId="0" fontId="234" fillId="9" borderId="2" xfId="0" applyFont="1" applyFill="1" applyBorder="1" applyAlignment="1">
      <alignment horizontal="center" vertical="center"/>
    </xf>
    <xf numFmtId="49" fontId="246" fillId="17" borderId="1" xfId="2" quotePrefix="1" applyNumberFormat="1" applyFont="1" applyFill="1" applyBorder="1" applyAlignment="1">
      <alignment horizontal="center" vertical="center"/>
    </xf>
    <xf numFmtId="49" fontId="246" fillId="17" borderId="2" xfId="2" quotePrefix="1" applyNumberFormat="1" applyFont="1" applyFill="1" applyBorder="1" applyAlignment="1">
      <alignment horizontal="center" vertical="center"/>
    </xf>
    <xf numFmtId="0" fontId="234" fillId="0" borderId="76" xfId="0" applyFont="1" applyBorder="1">
      <alignment vertical="center"/>
    </xf>
    <xf numFmtId="0" fontId="247" fillId="0" borderId="2" xfId="0" applyFont="1" applyBorder="1" applyAlignment="1">
      <alignment horizontal="center" vertical="center"/>
    </xf>
    <xf numFmtId="0" fontId="247" fillId="9" borderId="2" xfId="0" applyFont="1" applyFill="1" applyBorder="1" applyAlignment="1">
      <alignment horizontal="left" vertical="center"/>
    </xf>
    <xf numFmtId="0" fontId="247" fillId="0" borderId="2" xfId="0" applyFont="1" applyBorder="1" applyAlignment="1">
      <alignment horizontal="left" vertical="center"/>
    </xf>
    <xf numFmtId="178" fontId="247" fillId="17" borderId="2" xfId="0" applyNumberFormat="1" applyFont="1" applyFill="1" applyBorder="1" applyAlignment="1">
      <alignment horizontal="center" vertical="center"/>
    </xf>
    <xf numFmtId="178" fontId="247" fillId="17" borderId="1" xfId="0" applyNumberFormat="1" applyFont="1" applyFill="1" applyBorder="1" applyAlignment="1">
      <alignment horizontal="center" vertical="center"/>
    </xf>
    <xf numFmtId="0" fontId="247" fillId="0" borderId="1" xfId="0" applyFont="1" applyBorder="1" applyAlignment="1">
      <alignment horizontal="center" vertical="center"/>
    </xf>
    <xf numFmtId="0" fontId="247" fillId="0" borderId="1" xfId="0" applyFont="1" applyBorder="1" applyAlignment="1">
      <alignment horizontal="left" vertical="center"/>
    </xf>
    <xf numFmtId="0" fontId="182" fillId="0" borderId="2" xfId="0" applyFont="1" applyBorder="1" applyAlignment="1">
      <alignment horizontal="center" vertical="center"/>
    </xf>
    <xf numFmtId="0" fontId="22" fillId="12" borderId="24" xfId="0" applyFont="1" applyFill="1" applyBorder="1" applyAlignment="1">
      <alignment horizontal="center"/>
    </xf>
    <xf numFmtId="0" fontId="93" fillId="7" borderId="167" xfId="0" applyFont="1" applyFill="1" applyBorder="1" applyAlignment="1">
      <alignment horizontal="left" vertical="center"/>
    </xf>
    <xf numFmtId="182" fontId="93" fillId="7" borderId="169" xfId="0" applyNumberFormat="1" applyFont="1" applyFill="1" applyBorder="1" applyAlignment="1">
      <alignment horizontal="left" vertical="center"/>
    </xf>
    <xf numFmtId="0" fontId="93" fillId="7" borderId="186" xfId="0" applyFont="1" applyFill="1" applyBorder="1" applyAlignment="1">
      <alignment horizontal="left" vertical="center"/>
    </xf>
    <xf numFmtId="0" fontId="93" fillId="7" borderId="187" xfId="0" applyFont="1" applyFill="1" applyBorder="1" applyAlignment="1">
      <alignment horizontal="left" vertical="center"/>
    </xf>
    <xf numFmtId="0" fontId="251" fillId="8" borderId="1" xfId="0" applyFont="1" applyFill="1" applyBorder="1" applyAlignment="1">
      <alignment horizontal="center" vertical="center"/>
    </xf>
    <xf numFmtId="0" fontId="252" fillId="9" borderId="1" xfId="0" applyFont="1" applyFill="1" applyBorder="1" applyAlignment="1">
      <alignment horizontal="left" vertical="center"/>
    </xf>
    <xf numFmtId="0" fontId="251" fillId="0" borderId="1" xfId="0" applyFont="1" applyBorder="1" applyAlignment="1">
      <alignment horizontal="left" vertical="center"/>
    </xf>
    <xf numFmtId="178" fontId="251" fillId="17" borderId="1" xfId="0" applyNumberFormat="1" applyFont="1" applyFill="1" applyBorder="1" applyAlignment="1">
      <alignment horizontal="center" vertical="center"/>
    </xf>
    <xf numFmtId="0" fontId="251" fillId="0" borderId="1" xfId="0" applyFont="1" applyBorder="1">
      <alignment vertical="center"/>
    </xf>
    <xf numFmtId="0" fontId="251" fillId="0" borderId="1" xfId="0" applyFont="1" applyBorder="1" applyAlignment="1">
      <alignment horizontal="center" vertical="center"/>
    </xf>
    <xf numFmtId="0" fontId="218" fillId="7" borderId="1" xfId="2" applyFont="1" applyFill="1" applyBorder="1" applyAlignment="1">
      <alignment horizontal="left" vertical="center"/>
    </xf>
    <xf numFmtId="0" fontId="93" fillId="0" borderId="0" xfId="0" applyFont="1" applyAlignment="1">
      <alignment vertical="center" wrapText="1"/>
    </xf>
    <xf numFmtId="0" fontId="93" fillId="0" borderId="29" xfId="0" applyFont="1" applyBorder="1" applyAlignment="1">
      <alignment vertical="center" wrapText="1"/>
    </xf>
    <xf numFmtId="10" fontId="13" fillId="33" borderId="0" xfId="0" applyNumberFormat="1" applyFont="1" applyFill="1" applyAlignment="1">
      <alignment horizontal="center" vertical="center"/>
    </xf>
    <xf numFmtId="10" fontId="13" fillId="0" borderId="0" xfId="0" applyNumberFormat="1" applyFont="1" applyAlignment="1">
      <alignment horizontal="center" vertical="center"/>
    </xf>
    <xf numFmtId="10" fontId="13" fillId="8" borderId="0" xfId="0" applyNumberFormat="1" applyFont="1" applyFill="1" applyAlignment="1">
      <alignment horizontal="center" vertical="center"/>
    </xf>
    <xf numFmtId="10" fontId="43" fillId="8" borderId="0" xfId="0" applyNumberFormat="1" applyFont="1" applyFill="1" applyAlignment="1">
      <alignment horizontal="center" vertical="center"/>
    </xf>
    <xf numFmtId="10" fontId="43" fillId="0" borderId="0" xfId="0" applyNumberFormat="1" applyFont="1" applyAlignment="1">
      <alignment horizontal="center" vertical="center"/>
    </xf>
    <xf numFmtId="10" fontId="48" fillId="0" borderId="0" xfId="0" applyNumberFormat="1" applyFont="1" applyAlignment="1">
      <alignment horizontal="center" vertical="center"/>
    </xf>
    <xf numFmtId="0" fontId="26" fillId="0" borderId="84" xfId="0" applyFont="1" applyBorder="1" applyAlignment="1">
      <alignment horizontal="center" vertical="center" wrapText="1"/>
    </xf>
    <xf numFmtId="49" fontId="26" fillId="0" borderId="32" xfId="0" applyNumberFormat="1" applyFont="1" applyBorder="1" applyAlignment="1">
      <alignment horizontal="center" vertical="center" wrapText="1"/>
    </xf>
    <xf numFmtId="0" fontId="42" fillId="0" borderId="54" xfId="0" applyFont="1" applyBorder="1" applyAlignment="1">
      <alignment vertical="center" wrapText="1"/>
    </xf>
    <xf numFmtId="0" fontId="40" fillId="0" borderId="54" xfId="0" applyFont="1" applyBorder="1" applyAlignment="1">
      <alignment vertical="center" wrapText="1"/>
    </xf>
    <xf numFmtId="0" fontId="13" fillId="0" borderId="54" xfId="0" applyFont="1" applyBorder="1" applyAlignment="1">
      <alignment horizontal="left" vertical="center" wrapText="1"/>
    </xf>
    <xf numFmtId="0" fontId="13" fillId="0" borderId="54" xfId="0" applyFont="1" applyBorder="1" applyAlignment="1">
      <alignment horizontal="center" vertical="center" wrapText="1"/>
    </xf>
    <xf numFmtId="0" fontId="13" fillId="0" borderId="34" xfId="0" quotePrefix="1" applyFont="1" applyBorder="1" applyAlignment="1">
      <alignment horizontal="justify" vertical="center" wrapText="1"/>
    </xf>
    <xf numFmtId="49" fontId="26" fillId="0" borderId="188" xfId="0" applyNumberFormat="1" applyFont="1" applyBorder="1" applyAlignment="1">
      <alignment horizontal="center" vertical="center" wrapText="1"/>
    </xf>
    <xf numFmtId="0" fontId="42" fillId="0" borderId="189" xfId="0" applyFont="1" applyBorder="1" applyAlignment="1">
      <alignment vertical="center" wrapText="1"/>
    </xf>
    <xf numFmtId="0" fontId="40" fillId="0" borderId="189" xfId="0" applyFont="1" applyBorder="1" applyAlignment="1">
      <alignment vertical="center" wrapText="1"/>
    </xf>
    <xf numFmtId="0" fontId="13" fillId="0" borderId="189" xfId="0" applyFont="1" applyBorder="1" applyAlignment="1">
      <alignment horizontal="left" vertical="center" wrapText="1"/>
    </xf>
    <xf numFmtId="0" fontId="28" fillId="0" borderId="189" xfId="0" applyFont="1" applyBorder="1" applyAlignment="1">
      <alignment horizontal="center" vertical="center" wrapText="1"/>
    </xf>
    <xf numFmtId="0" fontId="13" fillId="0" borderId="189" xfId="0" applyFont="1" applyBorder="1" applyAlignment="1">
      <alignment horizontal="center" vertical="center" wrapText="1"/>
    </xf>
    <xf numFmtId="0" fontId="13" fillId="0" borderId="190" xfId="0" quotePrefix="1" applyFont="1" applyBorder="1" applyAlignment="1">
      <alignment horizontal="justify" vertical="center" wrapText="1"/>
    </xf>
    <xf numFmtId="49" fontId="26" fillId="0" borderId="66" xfId="0" applyNumberFormat="1" applyFont="1" applyBorder="1" applyAlignment="1">
      <alignment horizontal="center" vertical="center" wrapText="1"/>
    </xf>
    <xf numFmtId="0" fontId="42" fillId="0" borderId="67" xfId="0" applyFont="1" applyBorder="1" applyAlignment="1">
      <alignment vertical="center" wrapText="1"/>
    </xf>
    <xf numFmtId="0" fontId="40" fillId="0" borderId="67" xfId="0" applyFont="1" applyBorder="1" applyAlignment="1">
      <alignment vertical="center" wrapText="1"/>
    </xf>
    <xf numFmtId="0" fontId="13" fillId="0" borderId="67" xfId="0" applyFont="1" applyBorder="1" applyAlignment="1">
      <alignment horizontal="left" vertical="center" wrapText="1"/>
    </xf>
    <xf numFmtId="0" fontId="28" fillId="0" borderId="191" xfId="0" applyFont="1" applyBorder="1" applyAlignment="1">
      <alignment horizontal="center" vertical="center" wrapText="1"/>
    </xf>
    <xf numFmtId="0" fontId="13" fillId="0" borderId="67" xfId="0" applyFont="1" applyBorder="1" applyAlignment="1">
      <alignment horizontal="center" vertical="center" wrapText="1"/>
    </xf>
    <xf numFmtId="0" fontId="13" fillId="0" borderId="79" xfId="0" quotePrefix="1" applyFont="1" applyBorder="1" applyAlignment="1">
      <alignment horizontal="justify" vertical="center" wrapText="1"/>
    </xf>
    <xf numFmtId="0" fontId="13" fillId="0" borderId="189" xfId="0" applyFont="1" applyBorder="1" applyAlignment="1">
      <alignment horizontal="justify" vertical="center" wrapText="1"/>
    </xf>
    <xf numFmtId="0" fontId="141" fillId="0" borderId="59" xfId="0" applyFont="1" applyBorder="1" applyAlignment="1">
      <alignment horizontal="justify" vertical="center" wrapText="1"/>
    </xf>
    <xf numFmtId="0" fontId="13" fillId="0" borderId="24" xfId="0" applyFont="1" applyBorder="1" applyAlignment="1">
      <alignment horizontal="left" vertical="center" wrapText="1"/>
    </xf>
    <xf numFmtId="0" fontId="3" fillId="0" borderId="24" xfId="0" applyFont="1" applyBorder="1" applyAlignment="1">
      <alignment horizontal="center" vertical="center" wrapText="1"/>
    </xf>
    <xf numFmtId="0" fontId="253" fillId="0" borderId="25" xfId="0" applyFont="1" applyBorder="1" applyAlignment="1">
      <alignment horizontal="justify" vertical="center" wrapText="1"/>
    </xf>
    <xf numFmtId="0" fontId="13" fillId="0" borderId="59" xfId="0" applyFont="1" applyBorder="1" applyAlignment="1">
      <alignment horizontal="justify" vertical="center" wrapText="1"/>
    </xf>
    <xf numFmtId="0" fontId="3" fillId="0" borderId="25" xfId="0" applyFont="1" applyBorder="1" applyAlignment="1">
      <alignment horizontal="justify" vertical="center" wrapText="1"/>
    </xf>
    <xf numFmtId="0" fontId="26" fillId="0" borderId="192" xfId="0" applyFont="1" applyBorder="1" applyAlignment="1">
      <alignment horizontal="center" vertical="center" wrapText="1"/>
    </xf>
    <xf numFmtId="0" fontId="13" fillId="0" borderId="193" xfId="0" applyFont="1" applyBorder="1" applyAlignment="1">
      <alignment horizontal="justify" vertical="center" wrapText="1"/>
    </xf>
    <xf numFmtId="0" fontId="141" fillId="0" borderId="78" xfId="0" applyFont="1" applyBorder="1" applyAlignment="1">
      <alignment horizontal="justify" vertical="center" wrapText="1"/>
    </xf>
    <xf numFmtId="0" fontId="13" fillId="0" borderId="30" xfId="0" applyFont="1" applyBorder="1" applyAlignment="1">
      <alignment horizontal="left" vertical="center" wrapText="1"/>
    </xf>
    <xf numFmtId="0" fontId="28" fillId="0" borderId="193" xfId="0" applyFont="1" applyBorder="1" applyAlignment="1">
      <alignment horizontal="center" vertical="center" wrapText="1"/>
    </xf>
    <xf numFmtId="0" fontId="3" fillId="0" borderId="30" xfId="0" applyFont="1" applyBorder="1" applyAlignment="1">
      <alignment horizontal="center" vertical="center" wrapText="1"/>
    </xf>
    <xf numFmtId="0" fontId="253" fillId="0" borderId="31" xfId="0" applyFont="1" applyBorder="1" applyAlignment="1">
      <alignment horizontal="justify" vertical="center" wrapText="1"/>
    </xf>
    <xf numFmtId="49" fontId="26" fillId="0" borderId="194" xfId="0" applyNumberFormat="1" applyFont="1" applyBorder="1" applyAlignment="1">
      <alignment horizontal="center" vertical="center" wrapText="1"/>
    </xf>
    <xf numFmtId="0" fontId="42" fillId="0" borderId="193" xfId="0" applyFont="1" applyBorder="1" applyAlignment="1">
      <alignment vertical="center" wrapText="1"/>
    </xf>
    <xf numFmtId="0" fontId="40" fillId="0" borderId="193" xfId="0" applyFont="1" applyBorder="1" applyAlignment="1">
      <alignment vertical="center" wrapText="1"/>
    </xf>
    <xf numFmtId="0" fontId="13" fillId="0" borderId="193" xfId="0" applyFont="1" applyBorder="1" applyAlignment="1">
      <alignment horizontal="left" vertical="center" wrapText="1"/>
    </xf>
    <xf numFmtId="0" fontId="13" fillId="0" borderId="193" xfId="0" applyFont="1" applyBorder="1" applyAlignment="1">
      <alignment horizontal="center" vertical="center" wrapText="1"/>
    </xf>
    <xf numFmtId="0" fontId="13" fillId="0" borderId="195" xfId="0" quotePrefix="1" applyFont="1" applyBorder="1" applyAlignment="1">
      <alignment horizontal="justify" vertical="center" wrapText="1"/>
    </xf>
    <xf numFmtId="0" fontId="13" fillId="0" borderId="97" xfId="0" applyFont="1" applyBorder="1" applyAlignment="1">
      <alignment horizontal="justify" vertical="center" wrapText="1"/>
    </xf>
    <xf numFmtId="0" fontId="13" fillId="0" borderId="196" xfId="0" applyFont="1" applyBorder="1" applyAlignment="1">
      <alignment vertical="center" wrapText="1"/>
    </xf>
    <xf numFmtId="0" fontId="13" fillId="0" borderId="83" xfId="0" applyFont="1" applyBorder="1" applyAlignment="1">
      <alignment horizontal="left" vertical="center" wrapText="1"/>
    </xf>
    <xf numFmtId="0" fontId="26" fillId="0" borderId="83" xfId="0" applyFont="1" applyBorder="1" applyAlignment="1">
      <alignment horizontal="center" vertical="center" wrapText="1"/>
    </xf>
    <xf numFmtId="0" fontId="26" fillId="0" borderId="197" xfId="0" applyFont="1" applyBorder="1" applyAlignment="1">
      <alignment vertical="center" wrapText="1"/>
    </xf>
    <xf numFmtId="0" fontId="13" fillId="0" borderId="198" xfId="0" applyFont="1" applyBorder="1" applyAlignment="1">
      <alignment horizontal="justify" vertical="center" wrapText="1"/>
    </xf>
    <xf numFmtId="0" fontId="13" fillId="0" borderId="199" xfId="0" applyFont="1" applyBorder="1" applyAlignment="1">
      <alignment vertical="center" wrapText="1"/>
    </xf>
    <xf numFmtId="0" fontId="13" fillId="0" borderId="200" xfId="0" applyFont="1" applyBorder="1" applyAlignment="1">
      <alignment horizontal="left" vertical="center" wrapText="1"/>
    </xf>
    <xf numFmtId="0" fontId="28" fillId="0" borderId="199" xfId="0" applyFont="1" applyBorder="1" applyAlignment="1">
      <alignment horizontal="center" vertical="center" wrapText="1"/>
    </xf>
    <xf numFmtId="0" fontId="26" fillId="0" borderId="201" xfId="0" applyFont="1" applyBorder="1" applyAlignment="1">
      <alignment horizontal="center" vertical="center" wrapText="1"/>
    </xf>
    <xf numFmtId="0" fontId="13" fillId="0" borderId="202" xfId="0" applyFont="1" applyBorder="1" applyAlignment="1">
      <alignment horizontal="justify" vertical="center" wrapText="1"/>
    </xf>
    <xf numFmtId="0" fontId="141" fillId="0" borderId="96" xfId="0" applyFont="1" applyBorder="1" applyAlignment="1">
      <alignment horizontal="justify" vertical="center" wrapText="1"/>
    </xf>
    <xf numFmtId="0" fontId="13" fillId="0" borderId="17" xfId="0" applyFont="1" applyBorder="1" applyAlignment="1">
      <alignment horizontal="left" vertical="center" wrapText="1"/>
    </xf>
    <xf numFmtId="0" fontId="28" fillId="0" borderId="202" xfId="0" applyFont="1" applyBorder="1" applyAlignment="1">
      <alignment horizontal="center" vertical="center" wrapText="1"/>
    </xf>
    <xf numFmtId="0" fontId="3" fillId="0" borderId="17" xfId="0" applyFont="1" applyBorder="1" applyAlignment="1">
      <alignment horizontal="center" vertical="center" wrapText="1"/>
    </xf>
    <xf numFmtId="0" fontId="253" fillId="0" borderId="18" xfId="0" applyFont="1" applyBorder="1" applyAlignment="1">
      <alignment horizontal="justify" vertical="center" wrapText="1"/>
    </xf>
    <xf numFmtId="49" fontId="26" fillId="0" borderId="203" xfId="0" applyNumberFormat="1" applyFont="1" applyBorder="1" applyAlignment="1">
      <alignment horizontal="center" vertical="center" wrapText="1"/>
    </xf>
    <xf numFmtId="0" fontId="13" fillId="0" borderId="204" xfId="0" applyFont="1" applyBorder="1" applyAlignment="1">
      <alignment horizontal="justify" vertical="center" wrapText="1"/>
    </xf>
    <xf numFmtId="0" fontId="13" fillId="0" borderId="205" xfId="0" applyFont="1" applyBorder="1" applyAlignment="1">
      <alignment vertical="center" wrapText="1"/>
    </xf>
    <xf numFmtId="0" fontId="13" fillId="0" borderId="206" xfId="0" applyFont="1" applyBorder="1" applyAlignment="1">
      <alignment horizontal="left" vertical="center" wrapText="1"/>
    </xf>
    <xf numFmtId="0" fontId="28" fillId="0" borderId="205" xfId="0" applyFont="1" applyBorder="1" applyAlignment="1">
      <alignment horizontal="center" vertical="center" wrapText="1"/>
    </xf>
    <xf numFmtId="0" fontId="26" fillId="0" borderId="207" xfId="0" applyFont="1" applyBorder="1" applyAlignment="1">
      <alignment horizontal="center" vertical="center" wrapText="1"/>
    </xf>
    <xf numFmtId="49" fontId="26" fillId="0" borderId="208" xfId="0" applyNumberFormat="1" applyFont="1" applyBorder="1" applyAlignment="1">
      <alignment horizontal="center" vertical="center" wrapText="1"/>
    </xf>
    <xf numFmtId="0" fontId="132" fillId="0" borderId="189" xfId="0" applyFont="1" applyBorder="1" applyAlignment="1">
      <alignment horizontal="justify" vertical="center" wrapText="1"/>
    </xf>
    <xf numFmtId="0" fontId="26" fillId="0" borderId="189" xfId="0" applyFont="1" applyBorder="1" applyAlignment="1">
      <alignment vertical="center" wrapText="1"/>
    </xf>
    <xf numFmtId="0" fontId="0" fillId="0" borderId="189" xfId="0" applyBorder="1">
      <alignment vertical="center"/>
    </xf>
    <xf numFmtId="0" fontId="0" fillId="0" borderId="190" xfId="0" applyBorder="1">
      <alignment vertical="center"/>
    </xf>
    <xf numFmtId="49" fontId="26" fillId="0" borderId="209" xfId="0" applyNumberFormat="1" applyFont="1" applyBorder="1" applyAlignment="1">
      <alignment horizontal="center" vertical="center" wrapText="1"/>
    </xf>
    <xf numFmtId="49" fontId="26" fillId="0" borderId="210" xfId="0" applyNumberFormat="1" applyFont="1" applyBorder="1" applyAlignment="1">
      <alignment horizontal="center" vertical="center" wrapText="1"/>
    </xf>
    <xf numFmtId="0" fontId="132" fillId="0" borderId="193" xfId="0" applyFont="1" applyBorder="1" applyAlignment="1">
      <alignment horizontal="justify" vertical="center" wrapText="1"/>
    </xf>
    <xf numFmtId="0" fontId="26" fillId="0" borderId="193" xfId="0" applyFont="1" applyBorder="1" applyAlignment="1">
      <alignment vertical="center" wrapText="1"/>
    </xf>
    <xf numFmtId="0" fontId="0" fillId="0" borderId="193" xfId="0" applyBorder="1">
      <alignment vertical="center"/>
    </xf>
    <xf numFmtId="0" fontId="0" fillId="0" borderId="195" xfId="0" applyBorder="1">
      <alignment vertical="center"/>
    </xf>
    <xf numFmtId="0" fontId="28" fillId="0" borderId="211" xfId="0" applyFont="1" applyBorder="1" applyAlignment="1">
      <alignment horizontal="center" vertical="center" wrapText="1"/>
    </xf>
    <xf numFmtId="0" fontId="3" fillId="0" borderId="33" xfId="0" applyFont="1" applyBorder="1" applyAlignment="1">
      <alignment horizontal="center" vertical="center" wrapText="1"/>
    </xf>
    <xf numFmtId="0" fontId="253" fillId="0" borderId="34" xfId="0" applyFont="1" applyBorder="1" applyAlignment="1">
      <alignment horizontal="justify" vertical="center" wrapText="1"/>
    </xf>
    <xf numFmtId="0" fontId="26" fillId="0" borderId="188" xfId="0" applyFont="1" applyBorder="1" applyAlignment="1">
      <alignment horizontal="center" vertical="center" wrapText="1"/>
    </xf>
    <xf numFmtId="0" fontId="13" fillId="0" borderId="189" xfId="0" applyFont="1" applyBorder="1" applyAlignment="1">
      <alignment vertical="center" wrapText="1"/>
    </xf>
    <xf numFmtId="0" fontId="13" fillId="0" borderId="213" xfId="0" applyFont="1" applyBorder="1" applyAlignment="1">
      <alignment horizontal="left" vertical="center" wrapText="1"/>
    </xf>
    <xf numFmtId="0" fontId="3" fillId="0" borderId="189" xfId="0" applyFont="1" applyBorder="1" applyAlignment="1">
      <alignment horizontal="center" vertical="center" wrapText="1"/>
    </xf>
    <xf numFmtId="0" fontId="26" fillId="0" borderId="190" xfId="0" applyFont="1" applyBorder="1" applyAlignment="1">
      <alignment horizontal="justify" vertical="center" wrapText="1"/>
    </xf>
    <xf numFmtId="0" fontId="13" fillId="0" borderId="193" xfId="0" applyFont="1" applyBorder="1" applyAlignment="1">
      <alignment vertical="center" wrapText="1"/>
    </xf>
    <xf numFmtId="0" fontId="13" fillId="0" borderId="214" xfId="0" applyFont="1" applyBorder="1" applyAlignment="1">
      <alignment horizontal="left" vertical="center" wrapText="1"/>
    </xf>
    <xf numFmtId="0" fontId="3" fillId="0" borderId="193" xfId="0" applyFont="1" applyBorder="1" applyAlignment="1">
      <alignment horizontal="center" vertical="center" wrapText="1"/>
    </xf>
    <xf numFmtId="0" fontId="26" fillId="0" borderId="215" xfId="0" applyFont="1" applyBorder="1" applyAlignment="1">
      <alignment horizontal="justify" vertical="center" wrapText="1"/>
    </xf>
    <xf numFmtId="14" fontId="93" fillId="7" borderId="2" xfId="0" applyNumberFormat="1" applyFont="1" applyFill="1" applyBorder="1" applyAlignment="1">
      <alignment horizontal="left" vertical="center"/>
    </xf>
    <xf numFmtId="14" fontId="93" fillId="7" borderId="76" xfId="0" applyNumberFormat="1" applyFont="1" applyFill="1" applyBorder="1" applyAlignment="1">
      <alignment horizontal="left" vertical="center"/>
    </xf>
    <xf numFmtId="0" fontId="182" fillId="0" borderId="1" xfId="0" applyFont="1" applyBorder="1" applyAlignment="1">
      <alignment horizontal="left" vertical="center"/>
    </xf>
    <xf numFmtId="0" fontId="101" fillId="0" borderId="23" xfId="0" applyFont="1" applyBorder="1" applyAlignment="1">
      <alignment horizontal="center" vertical="center" wrapText="1"/>
    </xf>
    <xf numFmtId="0" fontId="101" fillId="0" borderId="0" xfId="0" applyFont="1">
      <alignment vertical="center"/>
    </xf>
    <xf numFmtId="0" fontId="101" fillId="0" borderId="24" xfId="0" applyFont="1" applyBorder="1" applyAlignment="1">
      <alignment horizontal="left" vertical="center" wrapText="1"/>
    </xf>
    <xf numFmtId="49" fontId="101" fillId="0" borderId="161" xfId="0" applyNumberFormat="1" applyFont="1" applyBorder="1" applyAlignment="1">
      <alignment horizontal="center" vertical="center" wrapText="1"/>
    </xf>
    <xf numFmtId="49" fontId="36" fillId="0" borderId="28" xfId="0" applyNumberFormat="1" applyFont="1" applyBorder="1" applyAlignment="1">
      <alignment horizontal="center" vertical="center" wrapText="1"/>
    </xf>
    <xf numFmtId="0" fontId="53" fillId="0" borderId="30" xfId="0" applyFont="1" applyBorder="1" applyAlignment="1">
      <alignment horizontal="center" vertical="center" wrapText="1"/>
    </xf>
    <xf numFmtId="0" fontId="36" fillId="0" borderId="30" xfId="0" applyFont="1" applyBorder="1" applyAlignment="1">
      <alignment horizontal="center" vertical="center" wrapText="1"/>
    </xf>
    <xf numFmtId="0" fontId="36" fillId="0" borderId="31" xfId="0" applyFont="1" applyBorder="1" applyAlignment="1">
      <alignment horizontal="justify" vertical="center" wrapText="1"/>
    </xf>
    <xf numFmtId="0" fontId="256" fillId="12" borderId="15" xfId="2" applyFont="1" applyFill="1" applyBorder="1" applyAlignment="1">
      <alignment horizontal="center" vertical="center" wrapText="1"/>
    </xf>
    <xf numFmtId="0" fontId="93" fillId="0" borderId="36" xfId="0" applyFont="1" applyBorder="1" applyAlignment="1">
      <alignment horizontal="center" vertical="top" wrapText="1"/>
    </xf>
    <xf numFmtId="0" fontId="93" fillId="0" borderId="0" xfId="0" applyFont="1" applyAlignment="1">
      <alignment horizontal="left" vertical="top" wrapText="1"/>
    </xf>
    <xf numFmtId="0" fontId="53" fillId="0" borderId="0" xfId="0" applyFont="1" applyAlignment="1">
      <alignment horizontal="center" vertical="top" wrapText="1"/>
    </xf>
    <xf numFmtId="0" fontId="21" fillId="0" borderId="0" xfId="0" applyFont="1" applyAlignment="1">
      <alignment vertical="top"/>
    </xf>
    <xf numFmtId="0" fontId="21" fillId="0" borderId="37" xfId="0" applyFont="1" applyBorder="1" applyAlignment="1">
      <alignment horizontal="left" vertical="top"/>
    </xf>
    <xf numFmtId="0" fontId="91" fillId="6" borderId="36" xfId="0" applyFont="1" applyFill="1" applyBorder="1" applyAlignment="1">
      <alignment horizontal="center" vertical="top" wrapText="1"/>
    </xf>
    <xf numFmtId="0" fontId="91" fillId="6" borderId="0" xfId="0" applyFont="1" applyFill="1" applyAlignment="1">
      <alignment horizontal="left" vertical="top" wrapText="1"/>
    </xf>
    <xf numFmtId="0" fontId="178" fillId="6" borderId="0" xfId="0" applyFont="1" applyFill="1" applyAlignment="1">
      <alignment horizontal="center" vertical="top" wrapText="1"/>
    </xf>
    <xf numFmtId="0" fontId="13" fillId="0" borderId="0" xfId="0" applyFont="1" applyAlignment="1">
      <alignment vertical="top" wrapText="1"/>
    </xf>
    <xf numFmtId="0" fontId="13" fillId="0" borderId="36" xfId="0" applyFont="1" applyBorder="1" applyAlignment="1">
      <alignment vertical="top"/>
    </xf>
    <xf numFmtId="0" fontId="48" fillId="0" borderId="36" xfId="0" applyFont="1" applyBorder="1" applyAlignment="1">
      <alignment vertical="top"/>
    </xf>
    <xf numFmtId="0" fontId="91" fillId="6" borderId="38" xfId="0" applyFont="1" applyFill="1" applyBorder="1" applyAlignment="1">
      <alignment horizontal="center" vertical="top" wrapText="1"/>
    </xf>
    <xf numFmtId="0" fontId="91" fillId="6" borderId="29" xfId="0" applyFont="1" applyFill="1" applyBorder="1" applyAlignment="1">
      <alignment horizontal="left" vertical="top" wrapText="1"/>
    </xf>
    <xf numFmtId="0" fontId="178" fillId="6" borderId="29" xfId="0" applyFont="1" applyFill="1" applyBorder="1" applyAlignment="1">
      <alignment horizontal="center" vertical="top" wrapText="1"/>
    </xf>
    <xf numFmtId="0" fontId="21" fillId="7" borderId="50" xfId="0" applyFont="1" applyFill="1" applyBorder="1" applyAlignment="1">
      <alignment horizontal="left" vertical="center"/>
    </xf>
    <xf numFmtId="49" fontId="0" fillId="0" borderId="0" xfId="0" applyNumberFormat="1">
      <alignment vertical="center"/>
    </xf>
    <xf numFmtId="49" fontId="246" fillId="17" borderId="1" xfId="2" applyNumberFormat="1" applyFont="1" applyFill="1" applyBorder="1" applyAlignment="1">
      <alignment horizontal="center" vertical="center"/>
    </xf>
    <xf numFmtId="49" fontId="246" fillId="17" borderId="2" xfId="2" applyNumberFormat="1" applyFont="1" applyFill="1" applyBorder="1" applyAlignment="1">
      <alignment horizontal="center" vertical="center"/>
    </xf>
    <xf numFmtId="0" fontId="257" fillId="32" borderId="7" xfId="0" applyFont="1" applyFill="1" applyBorder="1" applyAlignment="1">
      <alignment horizontal="left" vertical="center" wrapText="1"/>
    </xf>
    <xf numFmtId="0" fontId="182" fillId="0" borderId="144" xfId="0" applyFont="1" applyBorder="1" applyAlignment="1">
      <alignment horizontal="left" vertical="center"/>
    </xf>
    <xf numFmtId="0" fontId="215" fillId="12" borderId="15" xfId="2" applyFont="1" applyFill="1" applyBorder="1" applyAlignment="1">
      <alignment horizontal="center" vertical="center" wrapText="1"/>
    </xf>
    <xf numFmtId="0" fontId="258" fillId="12" borderId="15" xfId="2" applyFont="1" applyFill="1" applyBorder="1" applyAlignment="1">
      <alignment horizontal="center" vertical="center" wrapText="1"/>
    </xf>
    <xf numFmtId="0" fontId="18" fillId="0" borderId="157" xfId="2" applyBorder="1" applyAlignment="1">
      <alignment vertical="center" wrapText="1"/>
    </xf>
    <xf numFmtId="0" fontId="93" fillId="9" borderId="1" xfId="0" applyFont="1" applyFill="1" applyBorder="1" applyAlignment="1">
      <alignment horizontal="center" vertical="center"/>
    </xf>
    <xf numFmtId="0" fontId="93" fillId="9" borderId="2" xfId="0" applyFont="1" applyFill="1" applyBorder="1" applyAlignment="1">
      <alignment horizontal="center" vertical="center"/>
    </xf>
    <xf numFmtId="0" fontId="0" fillId="0" borderId="14" xfId="0" applyBorder="1">
      <alignment vertical="center"/>
    </xf>
    <xf numFmtId="0" fontId="22" fillId="0" borderId="35" xfId="0" applyFont="1" applyBorder="1" applyAlignment="1">
      <alignment vertical="center" wrapText="1"/>
    </xf>
    <xf numFmtId="0" fontId="22" fillId="0" borderId="20" xfId="0" applyFont="1" applyBorder="1" applyAlignment="1">
      <alignment vertical="center" wrapText="1"/>
    </xf>
    <xf numFmtId="0" fontId="101" fillId="0" borderId="29" xfId="0" applyFont="1" applyBorder="1" applyAlignment="1">
      <alignment horizontal="center" vertical="center" wrapText="1"/>
    </xf>
    <xf numFmtId="0" fontId="96" fillId="0" borderId="0" xfId="0" applyFont="1" applyAlignment="1">
      <alignment vertical="center" wrapText="1"/>
    </xf>
    <xf numFmtId="0" fontId="24" fillId="0" borderId="12" xfId="0" applyFont="1" applyBorder="1" applyAlignment="1">
      <alignment horizontal="center" vertical="center" wrapText="1"/>
    </xf>
    <xf numFmtId="177" fontId="26" fillId="0" borderId="35" xfId="0" applyNumberFormat="1" applyFont="1" applyBorder="1" applyAlignment="1">
      <alignment horizontal="center" vertical="center" wrapText="1"/>
    </xf>
    <xf numFmtId="0" fontId="20" fillId="0" borderId="20" xfId="0" applyFont="1" applyBorder="1">
      <alignment vertical="center"/>
    </xf>
    <xf numFmtId="0" fontId="0" fillId="0" borderId="35" xfId="0" applyBorder="1">
      <alignment vertical="center"/>
    </xf>
    <xf numFmtId="0" fontId="10" fillId="0" borderId="35" xfId="0" applyFont="1" applyBorder="1">
      <alignment vertical="center"/>
    </xf>
    <xf numFmtId="0" fontId="259" fillId="0" borderId="0" xfId="0" applyFont="1">
      <alignment vertical="center"/>
    </xf>
    <xf numFmtId="0" fontId="24" fillId="12" borderId="216" xfId="0" applyFont="1" applyFill="1" applyBorder="1" applyAlignment="1">
      <alignment horizontal="center" vertical="center" wrapText="1"/>
    </xf>
    <xf numFmtId="0" fontId="24" fillId="12" borderId="13" xfId="0" applyFont="1" applyFill="1" applyBorder="1" applyAlignment="1">
      <alignment horizontal="center" vertical="center" wrapText="1"/>
    </xf>
    <xf numFmtId="0" fontId="59" fillId="0" borderId="40" xfId="0" applyFont="1" applyBorder="1">
      <alignment vertical="center"/>
    </xf>
    <xf numFmtId="0" fontId="24" fillId="12" borderId="14" xfId="0" applyFont="1" applyFill="1" applyBorder="1" applyAlignment="1">
      <alignment horizontal="center" vertical="center" wrapText="1"/>
    </xf>
    <xf numFmtId="0" fontId="20" fillId="0" borderId="0" xfId="0" applyFont="1" applyAlignment="1">
      <alignment horizontal="center" vertical="center"/>
    </xf>
    <xf numFmtId="0" fontId="20" fillId="0" borderId="76" xfId="0" applyFont="1" applyBorder="1" applyAlignment="1">
      <alignment horizontal="center" vertical="center"/>
    </xf>
    <xf numFmtId="2" fontId="101" fillId="0" borderId="36" xfId="0" quotePrefix="1" applyNumberFormat="1" applyFont="1" applyBorder="1" applyAlignment="1">
      <alignment horizontal="center" vertical="center" wrapText="1"/>
    </xf>
    <xf numFmtId="0" fontId="22" fillId="0" borderId="12" xfId="0" applyFont="1" applyBorder="1" applyAlignment="1">
      <alignment horizontal="center" vertical="center"/>
    </xf>
    <xf numFmtId="0" fontId="101" fillId="0" borderId="29" xfId="0" applyFont="1" applyBorder="1" applyAlignment="1">
      <alignment vertical="center" wrapText="1"/>
    </xf>
    <xf numFmtId="0" fontId="194" fillId="0" borderId="0" xfId="0" applyFont="1">
      <alignment vertical="center"/>
    </xf>
    <xf numFmtId="0" fontId="10" fillId="0" borderId="51" xfId="0" applyFont="1" applyBorder="1" applyAlignment="1">
      <alignment horizontal="left" vertical="center" wrapText="1"/>
    </xf>
    <xf numFmtId="0" fontId="48" fillId="0" borderId="12" xfId="0" applyFont="1" applyBorder="1" applyAlignment="1">
      <alignment horizontal="center" vertical="center"/>
    </xf>
    <xf numFmtId="0" fontId="48" fillId="0" borderId="40" xfId="0" applyFont="1" applyBorder="1">
      <alignment vertical="center"/>
    </xf>
    <xf numFmtId="0" fontId="48" fillId="0" borderId="40" xfId="0" applyFont="1" applyBorder="1" applyAlignment="1">
      <alignment horizontal="left" vertical="center"/>
    </xf>
    <xf numFmtId="0" fontId="48" fillId="0" borderId="40" xfId="0" applyFont="1" applyBorder="1" applyAlignment="1">
      <alignment horizontal="center" vertical="center"/>
    </xf>
    <xf numFmtId="0" fontId="48" fillId="0" borderId="14" xfId="0" applyFont="1" applyBorder="1">
      <alignment vertical="center"/>
    </xf>
    <xf numFmtId="0" fontId="13" fillId="0" borderId="35" xfId="0" applyFont="1" applyBorder="1">
      <alignment vertical="center"/>
    </xf>
    <xf numFmtId="0" fontId="48" fillId="0" borderId="20" xfId="0" applyFont="1" applyBorder="1">
      <alignment vertical="center"/>
    </xf>
    <xf numFmtId="0" fontId="231" fillId="7" borderId="2" xfId="0" applyFont="1" applyFill="1" applyBorder="1">
      <alignment vertical="center"/>
    </xf>
    <xf numFmtId="0" fontId="40" fillId="7" borderId="76" xfId="0" applyFont="1" applyFill="1" applyBorder="1" applyAlignment="1">
      <alignment vertical="center" wrapText="1"/>
    </xf>
    <xf numFmtId="0" fontId="40" fillId="7" borderId="3" xfId="0" applyFont="1" applyFill="1" applyBorder="1">
      <alignment vertical="center"/>
    </xf>
    <xf numFmtId="0" fontId="59" fillId="7" borderId="1" xfId="0" applyFont="1" applyFill="1" applyBorder="1">
      <alignment vertical="center"/>
    </xf>
    <xf numFmtId="0" fontId="40" fillId="7" borderId="76" xfId="0" applyFont="1" applyFill="1" applyBorder="1">
      <alignment vertical="center"/>
    </xf>
    <xf numFmtId="0" fontId="13" fillId="14" borderId="48" xfId="0" applyFont="1" applyFill="1" applyBorder="1" applyAlignment="1">
      <alignment horizontal="left" vertical="center"/>
    </xf>
    <xf numFmtId="0" fontId="40" fillId="14" borderId="80" xfId="0" applyFont="1" applyFill="1" applyBorder="1">
      <alignment vertical="center"/>
    </xf>
    <xf numFmtId="0" fontId="231" fillId="14" borderId="71" xfId="0" applyFont="1" applyFill="1" applyBorder="1">
      <alignment vertical="center"/>
    </xf>
    <xf numFmtId="0" fontId="231" fillId="14" borderId="74" xfId="0" applyFont="1" applyFill="1" applyBorder="1">
      <alignment vertical="center"/>
    </xf>
    <xf numFmtId="0" fontId="231" fillId="14" borderId="2" xfId="0" applyFont="1" applyFill="1" applyBorder="1">
      <alignment vertical="center"/>
    </xf>
    <xf numFmtId="49" fontId="18" fillId="17" borderId="50" xfId="2" quotePrefix="1" applyNumberFormat="1" applyFill="1" applyBorder="1" applyAlignment="1">
      <alignment horizontal="center" vertical="center"/>
    </xf>
    <xf numFmtId="49" fontId="18" fillId="17" borderId="1" xfId="2" applyNumberFormat="1" applyFill="1" applyBorder="1" applyAlignment="1">
      <alignment horizontal="center" vertical="center"/>
    </xf>
    <xf numFmtId="49" fontId="18" fillId="17" borderId="2" xfId="2" applyNumberFormat="1" applyFill="1" applyBorder="1" applyAlignment="1">
      <alignment horizontal="center" vertical="center"/>
    </xf>
    <xf numFmtId="0" fontId="87" fillId="17" borderId="60" xfId="0" applyFont="1" applyFill="1" applyBorder="1" applyAlignment="1">
      <alignment horizontal="center" vertical="center"/>
    </xf>
    <xf numFmtId="0" fontId="87" fillId="17" borderId="14" xfId="0" applyFont="1" applyFill="1" applyBorder="1" applyAlignment="1">
      <alignment horizontal="center" vertical="center"/>
    </xf>
    <xf numFmtId="0" fontId="85" fillId="0" borderId="14" xfId="0" applyFont="1" applyBorder="1">
      <alignment vertical="center"/>
    </xf>
    <xf numFmtId="0" fontId="87" fillId="17" borderId="217" xfId="0" applyFont="1" applyFill="1" applyBorder="1" applyAlignment="1">
      <alignment horizontal="center" vertical="center"/>
    </xf>
    <xf numFmtId="0" fontId="87" fillId="17" borderId="37" xfId="0" applyFont="1" applyFill="1" applyBorder="1" applyAlignment="1">
      <alignment horizontal="center" vertical="center"/>
    </xf>
    <xf numFmtId="0" fontId="85" fillId="0" borderId="37" xfId="0" applyFont="1" applyBorder="1">
      <alignment vertical="center"/>
    </xf>
    <xf numFmtId="0" fontId="87" fillId="17" borderId="85" xfId="0" applyFont="1" applyFill="1" applyBorder="1" applyAlignment="1">
      <alignment horizontal="center" vertical="center"/>
    </xf>
    <xf numFmtId="0" fontId="87" fillId="17" borderId="39" xfId="0" applyFont="1" applyFill="1" applyBorder="1" applyAlignment="1">
      <alignment horizontal="center" vertical="center"/>
    </xf>
    <xf numFmtId="0" fontId="85" fillId="0" borderId="39" xfId="0" applyFont="1" applyBorder="1">
      <alignment vertical="center"/>
    </xf>
    <xf numFmtId="0" fontId="87" fillId="17" borderId="61" xfId="0" applyFont="1" applyFill="1" applyBorder="1" applyAlignment="1">
      <alignment horizontal="center" vertical="center"/>
    </xf>
    <xf numFmtId="0" fontId="87" fillId="17" borderId="11" xfId="0" applyFont="1" applyFill="1" applyBorder="1" applyAlignment="1">
      <alignment horizontal="center" vertical="center"/>
    </xf>
    <xf numFmtId="0" fontId="85" fillId="0" borderId="11" xfId="0" applyFont="1" applyBorder="1">
      <alignment vertical="center"/>
    </xf>
    <xf numFmtId="49" fontId="18" fillId="0" borderId="0" xfId="2" applyNumberFormat="1" applyAlignment="1">
      <alignment vertical="center" wrapText="1"/>
    </xf>
    <xf numFmtId="0" fontId="26" fillId="0" borderId="50" xfId="0" applyFont="1" applyBorder="1" applyAlignment="1">
      <alignment horizontal="left" vertical="center" wrapText="1"/>
    </xf>
    <xf numFmtId="0" fontId="18" fillId="12" borderId="15" xfId="4" applyFill="1" applyBorder="1" applyAlignment="1">
      <alignment horizontal="center" vertical="center" wrapText="1"/>
    </xf>
    <xf numFmtId="0" fontId="101" fillId="0" borderId="38" xfId="0" quotePrefix="1" applyFont="1" applyBorder="1" applyAlignment="1">
      <alignment horizontal="center" vertical="center" wrapText="1"/>
    </xf>
    <xf numFmtId="178" fontId="234" fillId="17" borderId="50" xfId="0" applyNumberFormat="1" applyFont="1" applyFill="1" applyBorder="1" applyAlignment="1">
      <alignment horizontal="center" vertical="center"/>
    </xf>
    <xf numFmtId="0" fontId="93" fillId="0" borderId="0" xfId="0" applyFont="1" applyAlignment="1">
      <alignment horizontal="left" vertical="center"/>
    </xf>
    <xf numFmtId="0" fontId="13" fillId="7" borderId="48" xfId="0" applyFont="1" applyFill="1" applyBorder="1" applyAlignment="1">
      <alignment horizontal="center" vertical="center"/>
    </xf>
    <xf numFmtId="0" fontId="13" fillId="7" borderId="94" xfId="0" applyFont="1" applyFill="1" applyBorder="1" applyAlignment="1">
      <alignment horizontal="center" vertical="center"/>
    </xf>
    <xf numFmtId="0" fontId="40" fillId="7" borderId="70" xfId="0" applyFont="1" applyFill="1" applyBorder="1" applyAlignment="1">
      <alignment horizontal="center" vertical="center"/>
    </xf>
    <xf numFmtId="0" fontId="40" fillId="7" borderId="1" xfId="0" applyFont="1" applyFill="1" applyBorder="1" applyAlignment="1">
      <alignment horizontal="center" vertical="center"/>
    </xf>
    <xf numFmtId="0" fontId="40" fillId="7" borderId="1" xfId="0" applyFont="1" applyFill="1" applyBorder="1" applyAlignment="1">
      <alignment horizontal="left" vertical="center" wrapText="1"/>
    </xf>
    <xf numFmtId="0" fontId="40" fillId="7" borderId="1" xfId="0" applyFont="1" applyFill="1" applyBorder="1" applyAlignment="1">
      <alignment horizontal="left" vertical="center"/>
    </xf>
    <xf numFmtId="0" fontId="40" fillId="7" borderId="72" xfId="0" applyFont="1" applyFill="1" applyBorder="1" applyAlignment="1">
      <alignment horizontal="center" vertical="center"/>
    </xf>
    <xf numFmtId="0" fontId="40" fillId="7" borderId="45" xfId="0" applyFont="1" applyFill="1" applyBorder="1" applyAlignment="1">
      <alignment horizontal="center" vertical="center"/>
    </xf>
    <xf numFmtId="0" fontId="13" fillId="7" borderId="70"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2" xfId="0" applyFont="1" applyFill="1" applyBorder="1" applyAlignment="1">
      <alignment horizontal="center" vertical="center"/>
    </xf>
    <xf numFmtId="0" fontId="40" fillId="7" borderId="45" xfId="0" applyFont="1" applyFill="1" applyBorder="1" applyAlignment="1">
      <alignment vertical="center" wrapText="1"/>
    </xf>
    <xf numFmtId="0" fontId="13" fillId="14" borderId="50" xfId="0" applyFont="1" applyFill="1" applyBorder="1" applyAlignment="1">
      <alignment horizontal="center" vertical="center"/>
    </xf>
    <xf numFmtId="0" fontId="40" fillId="14" borderId="50" xfId="0" applyFont="1" applyFill="1" applyBorder="1" applyAlignment="1">
      <alignment horizontal="center" vertical="center"/>
    </xf>
    <xf numFmtId="0" fontId="13" fillId="7" borderId="72" xfId="0" applyFont="1" applyFill="1" applyBorder="1" applyAlignment="1">
      <alignment horizontal="center" vertical="center"/>
    </xf>
    <xf numFmtId="0" fontId="13" fillId="14" borderId="80" xfId="0" applyFont="1" applyFill="1" applyBorder="1">
      <alignment vertical="center"/>
    </xf>
    <xf numFmtId="0" fontId="13" fillId="14" borderId="75" xfId="0" applyFont="1" applyFill="1" applyBorder="1">
      <alignment vertical="center"/>
    </xf>
    <xf numFmtId="0" fontId="13" fillId="14" borderId="75" xfId="0" applyFont="1" applyFill="1" applyBorder="1" applyAlignment="1">
      <alignment horizontal="center" vertical="center"/>
    </xf>
    <xf numFmtId="0" fontId="10" fillId="0" borderId="37" xfId="0" applyFont="1" applyBorder="1" applyAlignment="1">
      <alignment horizontal="center" vertical="center" wrapText="1"/>
    </xf>
    <xf numFmtId="0" fontId="42" fillId="7" borderId="45" xfId="0" applyFont="1" applyFill="1" applyBorder="1">
      <alignment vertical="center"/>
    </xf>
    <xf numFmtId="0" fontId="13" fillId="7" borderId="45" xfId="0" applyFont="1" applyFill="1" applyBorder="1" applyAlignment="1">
      <alignment horizontal="center" vertical="center"/>
    </xf>
    <xf numFmtId="0" fontId="40" fillId="7" borderId="99" xfId="0" applyFont="1" applyFill="1" applyBorder="1">
      <alignment vertical="center"/>
    </xf>
    <xf numFmtId="0" fontId="40" fillId="7" borderId="99" xfId="0" applyFont="1" applyFill="1" applyBorder="1" applyAlignment="1">
      <alignment horizontal="center" vertical="center"/>
    </xf>
    <xf numFmtId="0" fontId="13" fillId="7" borderId="1" xfId="0" applyFont="1" applyFill="1" applyBorder="1" applyAlignment="1">
      <alignment horizontal="left" vertical="center" wrapText="1"/>
    </xf>
    <xf numFmtId="0" fontId="45" fillId="7" borderId="1" xfId="0" applyFont="1" applyFill="1" applyBorder="1" applyAlignment="1">
      <alignment horizontal="left" vertical="center" wrapText="1"/>
    </xf>
    <xf numFmtId="0" fontId="13" fillId="7" borderId="45" xfId="0" applyFont="1" applyFill="1" applyBorder="1" applyAlignment="1">
      <alignment horizontal="left" vertical="center" wrapText="1"/>
    </xf>
    <xf numFmtId="0" fontId="13" fillId="7" borderId="45" xfId="0" applyFont="1" applyFill="1" applyBorder="1" applyAlignment="1">
      <alignment horizontal="left" vertical="center"/>
    </xf>
    <xf numFmtId="0" fontId="13" fillId="7" borderId="50" xfId="0" applyFont="1" applyFill="1" applyBorder="1">
      <alignment vertical="center"/>
    </xf>
    <xf numFmtId="0" fontId="13" fillId="7" borderId="50" xfId="0" applyFont="1" applyFill="1" applyBorder="1" applyAlignment="1">
      <alignment horizontal="center" vertical="center"/>
    </xf>
    <xf numFmtId="0" fontId="13" fillId="14" borderId="47" xfId="0" applyFont="1" applyFill="1" applyBorder="1">
      <alignment vertical="center"/>
    </xf>
    <xf numFmtId="0" fontId="13" fillId="14" borderId="94" xfId="0" applyFont="1" applyFill="1" applyBorder="1" applyAlignment="1">
      <alignment horizontal="center" vertical="center"/>
    </xf>
    <xf numFmtId="0" fontId="13" fillId="14" borderId="1" xfId="0" applyFont="1" applyFill="1" applyBorder="1" applyAlignment="1">
      <alignment horizontal="center" vertical="center"/>
    </xf>
    <xf numFmtId="0" fontId="13" fillId="7" borderId="70" xfId="0" quotePrefix="1" applyFont="1" applyFill="1" applyBorder="1" applyAlignment="1">
      <alignment horizontal="center" vertical="center"/>
    </xf>
    <xf numFmtId="0" fontId="13" fillId="14" borderId="74" xfId="0" applyFont="1" applyFill="1" applyBorder="1">
      <alignment vertical="center"/>
    </xf>
    <xf numFmtId="0" fontId="13" fillId="14" borderId="2" xfId="0" applyFont="1" applyFill="1" applyBorder="1" applyAlignment="1">
      <alignment horizontal="center" vertical="center"/>
    </xf>
    <xf numFmtId="0" fontId="13" fillId="14" borderId="53" xfId="0" applyFont="1" applyFill="1" applyBorder="1">
      <alignment vertical="center"/>
    </xf>
    <xf numFmtId="0" fontId="13" fillId="14" borderId="45" xfId="0" applyFont="1" applyFill="1" applyBorder="1" applyAlignment="1">
      <alignment horizontal="center" vertical="center"/>
    </xf>
    <xf numFmtId="0" fontId="13" fillId="7" borderId="150" xfId="0" applyFont="1" applyFill="1" applyBorder="1" applyAlignment="1">
      <alignment horizontal="center" vertical="center"/>
    </xf>
    <xf numFmtId="0" fontId="40" fillId="7" borderId="94" xfId="0" applyFont="1" applyFill="1" applyBorder="1">
      <alignment vertical="center"/>
    </xf>
    <xf numFmtId="0" fontId="40" fillId="7" borderId="94" xfId="0" applyFont="1" applyFill="1" applyBorder="1" applyAlignment="1">
      <alignment horizontal="left" vertical="center"/>
    </xf>
    <xf numFmtId="0" fontId="40" fillId="7" borderId="94" xfId="0" applyFont="1" applyFill="1" applyBorder="1" applyAlignment="1">
      <alignment horizontal="center" vertical="center"/>
    </xf>
    <xf numFmtId="0" fontId="13" fillId="7" borderId="218" xfId="0" applyFont="1" applyFill="1" applyBorder="1" applyAlignment="1">
      <alignment horizontal="center" vertical="center"/>
    </xf>
    <xf numFmtId="0" fontId="40" fillId="7" borderId="50" xfId="0" applyFont="1" applyFill="1" applyBorder="1" applyAlignment="1">
      <alignment horizontal="left" vertical="center"/>
    </xf>
    <xf numFmtId="0" fontId="13" fillId="7" borderId="176" xfId="0" applyFont="1" applyFill="1" applyBorder="1" applyAlignment="1">
      <alignment horizontal="center" vertical="center"/>
    </xf>
    <xf numFmtId="0" fontId="13" fillId="14" borderId="173" xfId="0" applyFont="1" applyFill="1" applyBorder="1">
      <alignment vertical="center"/>
    </xf>
    <xf numFmtId="0" fontId="13" fillId="14" borderId="76" xfId="0" applyFont="1" applyFill="1" applyBorder="1" applyAlignment="1">
      <alignment horizontal="center" vertical="center"/>
    </xf>
    <xf numFmtId="0" fontId="13" fillId="7" borderId="219" xfId="0" applyFont="1" applyFill="1" applyBorder="1" applyAlignment="1">
      <alignment horizontal="center" vertical="center"/>
    </xf>
    <xf numFmtId="0" fontId="87" fillId="20" borderId="14" xfId="0" applyFont="1" applyFill="1" applyBorder="1">
      <alignment vertical="center"/>
    </xf>
    <xf numFmtId="0" fontId="87" fillId="20" borderId="39" xfId="0" applyFont="1" applyFill="1" applyBorder="1">
      <alignment vertical="center"/>
    </xf>
    <xf numFmtId="0" fontId="18" fillId="17" borderId="14" xfId="2" applyFill="1" applyBorder="1" applyAlignment="1">
      <alignment horizontal="center" vertical="center"/>
    </xf>
    <xf numFmtId="0" fontId="18" fillId="17" borderId="39" xfId="2" applyFill="1" applyBorder="1" applyAlignment="1">
      <alignment horizontal="center" vertical="center"/>
    </xf>
    <xf numFmtId="0" fontId="87" fillId="0" borderId="37" xfId="0" applyFont="1" applyBorder="1">
      <alignment vertical="center"/>
    </xf>
    <xf numFmtId="0" fontId="87" fillId="17" borderId="61" xfId="0" applyFont="1" applyFill="1" applyBorder="1">
      <alignment vertical="center"/>
    </xf>
    <xf numFmtId="0" fontId="24" fillId="0" borderId="35" xfId="0" applyFont="1" applyBorder="1" applyAlignment="1">
      <alignment horizontal="justify" vertical="center" wrapText="1"/>
    </xf>
    <xf numFmtId="14" fontId="88" fillId="6" borderId="0" xfId="0" applyNumberFormat="1" applyFont="1" applyFill="1" applyAlignment="1">
      <alignment horizontal="center" vertical="center"/>
    </xf>
    <xf numFmtId="0" fontId="59" fillId="0" borderId="29" xfId="0" applyFont="1" applyBorder="1">
      <alignment vertical="center"/>
    </xf>
    <xf numFmtId="0" fontId="18" fillId="12" borderId="147" xfId="2" applyFill="1" applyBorder="1" applyAlignment="1">
      <alignment horizontal="center" vertical="center" wrapText="1"/>
    </xf>
    <xf numFmtId="0" fontId="22" fillId="0" borderId="50" xfId="0" applyFont="1" applyBorder="1">
      <alignment vertical="center"/>
    </xf>
    <xf numFmtId="177" fontId="26" fillId="0" borderId="0" xfId="0" applyNumberFormat="1" applyFont="1" applyAlignment="1">
      <alignment horizontal="center" vertical="center" wrapText="1"/>
    </xf>
    <xf numFmtId="0" fontId="101" fillId="0" borderId="30" xfId="0" applyFont="1" applyBorder="1" applyAlignment="1">
      <alignment vertical="center" wrapText="1"/>
    </xf>
    <xf numFmtId="14" fontId="21" fillId="7" borderId="1" xfId="0" applyNumberFormat="1" applyFont="1" applyFill="1" applyBorder="1" applyAlignment="1">
      <alignment horizontal="center" vertical="center"/>
    </xf>
    <xf numFmtId="49" fontId="18" fillId="17" borderId="144" xfId="2" applyNumberFormat="1" applyFill="1" applyBorder="1" applyAlignment="1">
      <alignment horizontal="center" vertical="center"/>
    </xf>
    <xf numFmtId="0" fontId="20" fillId="0" borderId="72" xfId="0" applyFont="1" applyBorder="1" applyAlignment="1">
      <alignment horizontal="center" vertical="center"/>
    </xf>
    <xf numFmtId="0" fontId="22" fillId="0" borderId="45" xfId="0" applyFont="1" applyBorder="1" applyAlignment="1">
      <alignment horizontal="left" vertical="center" wrapText="1"/>
    </xf>
    <xf numFmtId="0" fontId="101" fillId="0" borderId="45" xfId="0" applyFont="1" applyBorder="1" applyAlignment="1">
      <alignment horizontal="center" vertical="center" wrapText="1"/>
    </xf>
    <xf numFmtId="0" fontId="22" fillId="0" borderId="53" xfId="0" applyFont="1" applyBorder="1" applyAlignment="1">
      <alignment horizontal="left" vertical="center" wrapText="1"/>
    </xf>
    <xf numFmtId="0" fontId="22" fillId="0" borderId="38" xfId="0" applyFont="1" applyBorder="1" applyAlignment="1">
      <alignment horizontal="center" vertical="center" wrapText="1"/>
    </xf>
    <xf numFmtId="0" fontId="29" fillId="0" borderId="73" xfId="0" applyFont="1" applyBorder="1" applyAlignment="1">
      <alignment horizontal="justify" vertical="center"/>
    </xf>
    <xf numFmtId="0" fontId="10" fillId="0" borderId="2" xfId="0" applyFont="1" applyBorder="1">
      <alignment vertical="center"/>
    </xf>
    <xf numFmtId="0" fontId="10" fillId="0" borderId="74" xfId="0" applyFont="1" applyBorder="1">
      <alignment vertical="center"/>
    </xf>
    <xf numFmtId="0" fontId="25" fillId="13" borderId="48" xfId="0" applyFont="1" applyFill="1" applyBorder="1" applyAlignment="1">
      <alignment horizontal="center" vertical="center" wrapText="1"/>
    </xf>
    <xf numFmtId="0" fontId="23" fillId="13" borderId="94" xfId="0" applyFont="1" applyFill="1" applyBorder="1" applyAlignment="1">
      <alignment horizontal="center" vertical="center" wrapText="1"/>
    </xf>
    <xf numFmtId="0" fontId="23" fillId="13" borderId="47" xfId="0" applyFont="1" applyFill="1" applyBorder="1" applyAlignment="1">
      <alignment horizontal="center" vertical="center" wrapText="1"/>
    </xf>
    <xf numFmtId="0" fontId="145" fillId="19" borderId="0" xfId="2" applyFont="1" applyFill="1" applyAlignment="1">
      <alignment horizontal="left" vertical="center" wrapText="1"/>
    </xf>
    <xf numFmtId="0" fontId="13" fillId="36" borderId="0" xfId="0" applyFont="1" applyFill="1" applyAlignment="1">
      <alignment horizontal="left" vertical="center" indent="1"/>
    </xf>
    <xf numFmtId="9" fontId="93" fillId="7" borderId="220" xfId="3" applyFont="1" applyFill="1" applyBorder="1" applyAlignment="1">
      <alignment horizontal="center" vertical="center"/>
    </xf>
    <xf numFmtId="14" fontId="93" fillId="7" borderId="220" xfId="0" applyNumberFormat="1" applyFont="1" applyFill="1" applyBorder="1" applyAlignment="1">
      <alignment horizontal="center" vertical="center"/>
    </xf>
    <xf numFmtId="49" fontId="125" fillId="0" borderId="71" xfId="0" applyNumberFormat="1" applyFont="1" applyBorder="1" applyAlignment="1">
      <alignment horizontal="center" vertical="center" wrapText="1"/>
    </xf>
    <xf numFmtId="49" fontId="125" fillId="0" borderId="53" xfId="0" applyNumberFormat="1" applyFont="1" applyBorder="1" applyAlignment="1">
      <alignment horizontal="center" vertical="center" wrapText="1"/>
    </xf>
    <xf numFmtId="49" fontId="26" fillId="0" borderId="20" xfId="0" applyNumberFormat="1" applyFont="1" applyBorder="1" applyAlignment="1">
      <alignment horizontal="center" vertical="center" wrapText="1"/>
    </xf>
    <xf numFmtId="49" fontId="26" fillId="0" borderId="20" xfId="0" applyNumberFormat="1" applyFont="1" applyBorder="1" applyAlignment="1">
      <alignment horizontal="justify" vertical="center" wrapText="1"/>
    </xf>
    <xf numFmtId="49" fontId="18" fillId="0" borderId="53" xfId="2" applyNumberFormat="1" applyBorder="1" applyAlignment="1">
      <alignment horizontal="center" vertical="center" wrapText="1"/>
    </xf>
    <xf numFmtId="49" fontId="22" fillId="0" borderId="24" xfId="0" applyNumberFormat="1" applyFont="1" applyBorder="1" applyAlignment="1">
      <alignment vertical="center" wrapText="1"/>
    </xf>
    <xf numFmtId="0" fontId="22" fillId="0" borderId="35" xfId="0" applyFont="1" applyBorder="1" applyAlignment="1">
      <alignment horizontal="center" vertical="center"/>
    </xf>
    <xf numFmtId="0" fontId="22" fillId="0" borderId="36" xfId="0" applyFont="1" applyBorder="1" applyAlignment="1">
      <alignment horizontal="center" vertical="center"/>
    </xf>
    <xf numFmtId="0" fontId="22" fillId="0" borderId="38" xfId="0" applyFont="1" applyBorder="1" applyAlignment="1">
      <alignment horizontal="center" vertical="center"/>
    </xf>
    <xf numFmtId="0" fontId="85" fillId="8" borderId="2" xfId="0" applyFont="1" applyFill="1" applyBorder="1" applyAlignment="1">
      <alignment horizontal="center" vertical="center"/>
    </xf>
    <xf numFmtId="49" fontId="85" fillId="33" borderId="1" xfId="2" applyNumberFormat="1" applyFont="1" applyFill="1" applyBorder="1" applyAlignment="1">
      <alignment horizontal="center" vertical="center"/>
    </xf>
    <xf numFmtId="49" fontId="85" fillId="33" borderId="1" xfId="2" applyNumberFormat="1" applyFont="1" applyFill="1" applyBorder="1" applyAlignment="1">
      <alignment horizontal="left" vertical="center"/>
    </xf>
    <xf numFmtId="9" fontId="93" fillId="7" borderId="221" xfId="3" applyFont="1" applyFill="1" applyBorder="1" applyAlignment="1">
      <alignment horizontal="center" vertical="center"/>
    </xf>
    <xf numFmtId="14" fontId="93" fillId="7" borderId="221" xfId="0" applyNumberFormat="1" applyFont="1" applyFill="1" applyBorder="1" applyAlignment="1">
      <alignment horizontal="center" vertical="center"/>
    </xf>
    <xf numFmtId="0" fontId="257" fillId="37" borderId="1" xfId="0" applyFont="1" applyFill="1" applyBorder="1" applyAlignment="1">
      <alignment horizontal="center" vertical="center" wrapText="1"/>
    </xf>
    <xf numFmtId="0" fontId="30" fillId="25" borderId="63" xfId="0" applyFont="1" applyFill="1" applyBorder="1" applyAlignment="1">
      <alignment horizontal="left" vertical="center" wrapText="1" readingOrder="1"/>
    </xf>
    <xf numFmtId="0" fontId="265" fillId="25" borderId="63" xfId="0" applyFont="1" applyFill="1" applyBorder="1" applyAlignment="1">
      <alignment horizontal="left" vertical="center" wrapText="1" readingOrder="1"/>
    </xf>
    <xf numFmtId="0" fontId="264" fillId="25" borderId="63" xfId="0" applyFont="1" applyFill="1" applyBorder="1" applyAlignment="1">
      <alignment vertical="center" wrapText="1"/>
    </xf>
    <xf numFmtId="0" fontId="30" fillId="25" borderId="222" xfId="0" applyFont="1" applyFill="1" applyBorder="1" applyAlignment="1">
      <alignment horizontal="left" vertical="center" wrapText="1" readingOrder="1"/>
    </xf>
    <xf numFmtId="0" fontId="264" fillId="25" borderId="222" xfId="0" applyFont="1" applyFill="1" applyBorder="1" applyAlignment="1">
      <alignment vertical="center" wrapText="1"/>
    </xf>
    <xf numFmtId="0" fontId="30" fillId="25" borderId="109" xfId="0" applyFont="1" applyFill="1" applyBorder="1" applyAlignment="1">
      <alignment horizontal="left" vertical="center" wrapText="1" readingOrder="1"/>
    </xf>
    <xf numFmtId="0" fontId="264" fillId="25" borderId="109" xfId="0" applyFont="1" applyFill="1" applyBorder="1" applyAlignment="1">
      <alignment vertical="center" wrapText="1"/>
    </xf>
    <xf numFmtId="9" fontId="263" fillId="29" borderId="1" xfId="3" applyFont="1" applyFill="1" applyBorder="1" applyAlignment="1">
      <alignment horizontal="center" vertical="center" wrapText="1"/>
    </xf>
    <xf numFmtId="0" fontId="263" fillId="29" borderId="1" xfId="0" applyFont="1" applyFill="1" applyBorder="1" applyAlignment="1">
      <alignment horizontal="center" vertical="center" wrapText="1"/>
    </xf>
    <xf numFmtId="0" fontId="263" fillId="29" borderId="1" xfId="0" applyFont="1" applyFill="1" applyBorder="1" applyAlignment="1">
      <alignment horizontal="left" vertical="center" wrapText="1"/>
    </xf>
    <xf numFmtId="0" fontId="21" fillId="8" borderId="1" xfId="0" applyFont="1" applyFill="1" applyBorder="1" applyAlignment="1">
      <alignment horizontal="left" vertical="center"/>
    </xf>
    <xf numFmtId="0" fontId="137" fillId="0" borderId="0" xfId="0" applyFont="1">
      <alignment vertical="center"/>
    </xf>
    <xf numFmtId="14" fontId="137" fillId="0" borderId="0" xfId="0" applyNumberFormat="1" applyFont="1">
      <alignment vertical="center"/>
    </xf>
    <xf numFmtId="0" fontId="3" fillId="0" borderId="0" xfId="0" applyFont="1">
      <alignment vertical="center"/>
    </xf>
    <xf numFmtId="0" fontId="30" fillId="25" borderId="63" xfId="0" applyFont="1" applyFill="1" applyBorder="1" applyAlignment="1">
      <alignment horizontal="center" vertical="center" wrapText="1" readingOrder="1"/>
    </xf>
    <xf numFmtId="0" fontId="265" fillId="25" borderId="63" xfId="0" applyFont="1" applyFill="1" applyBorder="1" applyAlignment="1">
      <alignment horizontal="center" vertical="center" wrapText="1" readingOrder="1"/>
    </xf>
    <xf numFmtId="0" fontId="30" fillId="5" borderId="63" xfId="0" applyFont="1" applyFill="1" applyBorder="1" applyAlignment="1">
      <alignment horizontal="center" vertical="center" wrapText="1" readingOrder="1"/>
    </xf>
    <xf numFmtId="14" fontId="85" fillId="0" borderId="1" xfId="0" applyNumberFormat="1" applyFont="1" applyBorder="1" applyAlignment="1">
      <alignment horizontal="center" vertical="center"/>
    </xf>
    <xf numFmtId="0" fontId="21" fillId="0" borderId="1" xfId="0" applyFont="1" applyBorder="1" applyAlignment="1">
      <alignment horizontal="left" vertical="center" wrapText="1"/>
    </xf>
    <xf numFmtId="0" fontId="85" fillId="18" borderId="1" xfId="0" applyFont="1" applyFill="1" applyBorder="1" applyAlignment="1">
      <alignment horizontal="center" vertical="center"/>
    </xf>
    <xf numFmtId="0" fontId="85" fillId="18" borderId="1" xfId="0" applyFont="1" applyFill="1" applyBorder="1" applyAlignment="1">
      <alignment horizontal="left" vertical="center"/>
    </xf>
    <xf numFmtId="0" fontId="21" fillId="18" borderId="1" xfId="0" applyFont="1" applyFill="1" applyBorder="1" applyAlignment="1">
      <alignment horizontal="left" vertical="center" wrapText="1"/>
    </xf>
    <xf numFmtId="14" fontId="85" fillId="18" borderId="1" xfId="0" applyNumberFormat="1" applyFont="1" applyFill="1" applyBorder="1" applyAlignment="1">
      <alignment horizontal="center" vertical="center"/>
    </xf>
    <xf numFmtId="178" fontId="234" fillId="17" borderId="64" xfId="0" applyNumberFormat="1" applyFont="1" applyFill="1" applyBorder="1" applyAlignment="1">
      <alignment horizontal="center" vertical="center"/>
    </xf>
    <xf numFmtId="178" fontId="249" fillId="17" borderId="64" xfId="0" applyNumberFormat="1" applyFont="1" applyFill="1" applyBorder="1" applyAlignment="1">
      <alignment horizontal="center" vertical="center"/>
    </xf>
    <xf numFmtId="178" fontId="234" fillId="17" borderId="46" xfId="0" applyNumberFormat="1" applyFont="1" applyFill="1" applyBorder="1" applyAlignment="1">
      <alignment horizontal="center" vertical="center"/>
    </xf>
    <xf numFmtId="0" fontId="85" fillId="0" borderId="52" xfId="0" applyFont="1" applyBorder="1" applyAlignment="1">
      <alignment horizontal="left" vertical="center"/>
    </xf>
    <xf numFmtId="0" fontId="249" fillId="0" borderId="52" xfId="0" applyFont="1" applyBorder="1" applyAlignment="1">
      <alignment horizontal="left" vertical="center"/>
    </xf>
    <xf numFmtId="0" fontId="234" fillId="0" borderId="182" xfId="0" applyFont="1" applyBorder="1" applyAlignment="1">
      <alignment horizontal="left" vertical="center"/>
    </xf>
    <xf numFmtId="49" fontId="85" fillId="33" borderId="52" xfId="2" applyNumberFormat="1" applyFont="1" applyFill="1" applyBorder="1" applyAlignment="1">
      <alignment horizontal="left" vertical="center"/>
    </xf>
    <xf numFmtId="49" fontId="85" fillId="33" borderId="2" xfId="2" applyNumberFormat="1" applyFont="1" applyFill="1" applyBorder="1" applyAlignment="1">
      <alignment horizontal="left" vertical="center"/>
    </xf>
    <xf numFmtId="0" fontId="85" fillId="0" borderId="76" xfId="0" applyFont="1" applyBorder="1">
      <alignment vertical="center"/>
    </xf>
    <xf numFmtId="0" fontId="234" fillId="0" borderId="50" xfId="0" applyFont="1" applyBorder="1">
      <alignment vertical="center"/>
    </xf>
    <xf numFmtId="0" fontId="85" fillId="0" borderId="224" xfId="0" applyFont="1" applyBorder="1" applyAlignment="1">
      <alignment vertical="center" wrapText="1"/>
    </xf>
    <xf numFmtId="0" fontId="85" fillId="0" borderId="224" xfId="0" applyFont="1" applyBorder="1">
      <alignment vertical="center"/>
    </xf>
    <xf numFmtId="0" fontId="85" fillId="0" borderId="225" xfId="0" applyFont="1" applyBorder="1">
      <alignment vertical="center"/>
    </xf>
    <xf numFmtId="0" fontId="85" fillId="0" borderId="226" xfId="0" applyFont="1" applyBorder="1">
      <alignment vertical="center"/>
    </xf>
    <xf numFmtId="0" fontId="85" fillId="0" borderId="227" xfId="0" applyFont="1" applyBorder="1">
      <alignment vertical="center"/>
    </xf>
    <xf numFmtId="0" fontId="249" fillId="0" borderId="224" xfId="0" applyFont="1" applyBorder="1">
      <alignment vertical="center"/>
    </xf>
    <xf numFmtId="0" fontId="234" fillId="0" borderId="224" xfId="0" applyFont="1" applyBorder="1">
      <alignment vertical="center"/>
    </xf>
    <xf numFmtId="0" fontId="234" fillId="0" borderId="228" xfId="0" applyFont="1" applyBorder="1">
      <alignment vertical="center"/>
    </xf>
    <xf numFmtId="0" fontId="234" fillId="0" borderId="229" xfId="0" applyFont="1" applyBorder="1">
      <alignment vertical="center"/>
    </xf>
    <xf numFmtId="0" fontId="234" fillId="0" borderId="227" xfId="0" applyFont="1" applyBorder="1">
      <alignment vertical="center"/>
    </xf>
    <xf numFmtId="0" fontId="30" fillId="25" borderId="223" xfId="0" applyFont="1" applyFill="1" applyBorder="1" applyAlignment="1">
      <alignment horizontal="left" vertical="center" wrapText="1" readingOrder="1"/>
    </xf>
    <xf numFmtId="0" fontId="267" fillId="7" borderId="70" xfId="0" applyFont="1" applyFill="1" applyBorder="1" applyAlignment="1">
      <alignment horizontal="center" vertical="center"/>
    </xf>
    <xf numFmtId="0" fontId="267" fillId="7" borderId="1" xfId="0" applyFont="1" applyFill="1" applyBorder="1">
      <alignment vertical="center"/>
    </xf>
    <xf numFmtId="0" fontId="267" fillId="7" borderId="1" xfId="0" applyFont="1" applyFill="1" applyBorder="1" applyAlignment="1">
      <alignment horizontal="center" vertical="center"/>
    </xf>
    <xf numFmtId="0" fontId="21" fillId="8" borderId="1" xfId="0" applyFont="1" applyFill="1" applyBorder="1" applyAlignment="1">
      <alignment horizontal="center" vertical="center"/>
    </xf>
    <xf numFmtId="49" fontId="85" fillId="33" borderId="225" xfId="2" applyNumberFormat="1" applyFont="1" applyFill="1" applyBorder="1" applyAlignment="1">
      <alignment horizontal="left" vertical="center" wrapText="1"/>
    </xf>
    <xf numFmtId="49" fontId="182" fillId="33" borderId="64" xfId="2" applyNumberFormat="1" applyFont="1" applyFill="1" applyBorder="1" applyAlignment="1">
      <alignment horizontal="center" vertical="center"/>
    </xf>
    <xf numFmtId="0" fontId="143" fillId="0" borderId="0" xfId="0" applyFont="1" applyAlignment="1">
      <alignment horizontal="left" vertical="center"/>
    </xf>
    <xf numFmtId="0" fontId="268" fillId="0" borderId="0" xfId="0" applyFont="1">
      <alignment vertical="center"/>
    </xf>
    <xf numFmtId="0" fontId="137" fillId="31" borderId="0" xfId="0" applyFont="1" applyFill="1" applyAlignment="1"/>
    <xf numFmtId="0" fontId="10" fillId="12" borderId="24" xfId="0" applyFont="1" applyFill="1" applyBorder="1" applyAlignment="1">
      <alignment horizontal="center"/>
    </xf>
    <xf numFmtId="0" fontId="137" fillId="31" borderId="146" xfId="0" applyFont="1" applyFill="1" applyBorder="1" applyAlignment="1"/>
    <xf numFmtId="0" fontId="85" fillId="12" borderId="1" xfId="0" applyFont="1" applyFill="1" applyBorder="1" applyAlignment="1">
      <alignment horizontal="center" vertical="center"/>
    </xf>
    <xf numFmtId="0" fontId="85" fillId="12" borderId="1" xfId="0" applyFont="1" applyFill="1" applyBorder="1" applyAlignment="1">
      <alignment horizontal="left" vertical="center"/>
    </xf>
    <xf numFmtId="9" fontId="21" fillId="12" borderId="1" xfId="3" applyFont="1" applyFill="1" applyBorder="1" applyAlignment="1">
      <alignment horizontal="center" vertical="center"/>
    </xf>
    <xf numFmtId="14" fontId="21" fillId="12" borderId="1" xfId="0" applyNumberFormat="1" applyFont="1" applyFill="1" applyBorder="1" applyAlignment="1">
      <alignment horizontal="center" vertical="center"/>
    </xf>
    <xf numFmtId="0" fontId="21" fillId="12" borderId="1" xfId="0" applyFont="1" applyFill="1" applyBorder="1" applyAlignment="1">
      <alignment horizontal="left" vertical="center" wrapText="1"/>
    </xf>
    <xf numFmtId="0" fontId="234" fillId="12" borderId="1" xfId="0" applyFont="1" applyFill="1" applyBorder="1" applyAlignment="1">
      <alignment horizontal="center" vertical="center"/>
    </xf>
    <xf numFmtId="0" fontId="21" fillId="12" borderId="1" xfId="0" applyFont="1" applyFill="1" applyBorder="1" applyAlignment="1">
      <alignment horizontal="left" vertical="center"/>
    </xf>
    <xf numFmtId="10" fontId="269" fillId="0" borderId="0" xfId="0" applyNumberFormat="1" applyFont="1" applyAlignment="1">
      <alignment horizontal="center" vertical="center"/>
    </xf>
    <xf numFmtId="0" fontId="3" fillId="18" borderId="0" xfId="0" applyFont="1" applyFill="1">
      <alignment vertical="center"/>
    </xf>
    <xf numFmtId="0" fontId="3" fillId="12" borderId="0" xfId="0" applyFont="1" applyFill="1">
      <alignment vertical="center"/>
    </xf>
    <xf numFmtId="14" fontId="91" fillId="7" borderId="50" xfId="0" applyNumberFormat="1" applyFont="1" applyFill="1" applyBorder="1" applyAlignment="1">
      <alignment horizontal="center" vertical="center"/>
    </xf>
    <xf numFmtId="14" fontId="21" fillId="7" borderId="76" xfId="0" applyNumberFormat="1" applyFont="1" applyFill="1" applyBorder="1" applyAlignment="1">
      <alignment horizontal="center" vertical="center"/>
    </xf>
    <xf numFmtId="0" fontId="18" fillId="0" borderId="230" xfId="2" applyBorder="1" applyAlignment="1">
      <alignment vertical="center" wrapText="1"/>
    </xf>
    <xf numFmtId="0" fontId="10" fillId="0" borderId="64" xfId="0" applyFont="1" applyBorder="1">
      <alignment vertical="center"/>
    </xf>
    <xf numFmtId="0" fontId="24" fillId="0" borderId="71" xfId="0" applyFont="1" applyBorder="1" applyAlignment="1">
      <alignment vertical="center" wrapText="1"/>
    </xf>
    <xf numFmtId="0" fontId="10" fillId="0" borderId="2" xfId="0" applyFont="1" applyBorder="1" applyAlignment="1">
      <alignment horizontal="center" vertical="center"/>
    </xf>
    <xf numFmtId="0" fontId="10" fillId="0" borderId="52" xfId="0" applyFont="1" applyBorder="1" applyAlignment="1">
      <alignment horizontal="center" vertical="center" wrapText="1"/>
    </xf>
    <xf numFmtId="0" fontId="11" fillId="0" borderId="218" xfId="0" applyFont="1" applyBorder="1" applyAlignment="1">
      <alignment horizontal="center" vertical="center"/>
    </xf>
    <xf numFmtId="0" fontId="10" fillId="0" borderId="52" xfId="0" applyFont="1" applyBorder="1">
      <alignment vertical="center"/>
    </xf>
    <xf numFmtId="0" fontId="63" fillId="0" borderId="71" xfId="0" applyFont="1" applyBorder="1" applyAlignment="1">
      <alignment vertical="center" wrapText="1"/>
    </xf>
    <xf numFmtId="0" fontId="73" fillId="0" borderId="1" xfId="0" applyFont="1" applyBorder="1" applyAlignment="1">
      <alignment vertical="center" wrapText="1"/>
    </xf>
    <xf numFmtId="0" fontId="11" fillId="0" borderId="153" xfId="0" applyFont="1" applyBorder="1" applyAlignment="1">
      <alignment horizontal="center" vertical="center"/>
    </xf>
    <xf numFmtId="0" fontId="10" fillId="0" borderId="103" xfId="0" applyFont="1" applyBorder="1">
      <alignment vertical="center"/>
    </xf>
    <xf numFmtId="0" fontId="63" fillId="0" borderId="1" xfId="0" applyFont="1" applyBorder="1" applyAlignment="1">
      <alignment vertical="center" wrapText="1"/>
    </xf>
    <xf numFmtId="0" fontId="10" fillId="0" borderId="102" xfId="0" applyFont="1" applyBorder="1">
      <alignment vertical="center"/>
    </xf>
    <xf numFmtId="0" fontId="10" fillId="0" borderId="69" xfId="0" applyFont="1" applyBorder="1" applyAlignment="1">
      <alignment horizontal="justify" vertical="center" wrapText="1"/>
    </xf>
    <xf numFmtId="0" fontId="63" fillId="0" borderId="45" xfId="0" applyFont="1" applyBorder="1" applyAlignment="1">
      <alignment vertical="center" wrapText="1"/>
    </xf>
    <xf numFmtId="0" fontId="13" fillId="38" borderId="1" xfId="0" applyFont="1" applyFill="1" applyBorder="1" applyAlignment="1">
      <alignment vertical="center" wrapText="1"/>
    </xf>
    <xf numFmtId="0" fontId="13" fillId="38" borderId="1" xfId="0" applyFont="1" applyFill="1" applyBorder="1">
      <alignment vertical="center"/>
    </xf>
    <xf numFmtId="0" fontId="48" fillId="38" borderId="155" xfId="0" applyFont="1" applyFill="1" applyBorder="1" applyAlignment="1">
      <alignment horizontal="left" vertical="center" wrapText="1"/>
    </xf>
    <xf numFmtId="0" fontId="233" fillId="38" borderId="155" xfId="0" applyFont="1" applyFill="1" applyBorder="1">
      <alignment vertical="center"/>
    </xf>
    <xf numFmtId="0" fontId="48" fillId="38" borderId="155" xfId="0" applyFont="1" applyFill="1" applyBorder="1" applyAlignment="1">
      <alignment horizontal="center" vertical="center"/>
    </xf>
    <xf numFmtId="0" fontId="48" fillId="38" borderId="155" xfId="0" applyFont="1" applyFill="1" applyBorder="1">
      <alignment vertical="center"/>
    </xf>
    <xf numFmtId="0" fontId="40" fillId="7" borderId="64" xfId="0" applyFont="1" applyFill="1" applyBorder="1" applyAlignment="1">
      <alignment horizontal="center" vertical="center"/>
    </xf>
    <xf numFmtId="0" fontId="40" fillId="7" borderId="81" xfId="0" applyFont="1" applyFill="1" applyBorder="1" applyAlignment="1">
      <alignment horizontal="center" vertical="center"/>
    </xf>
    <xf numFmtId="0" fontId="40" fillId="14" borderId="51" xfId="0" applyFont="1" applyFill="1" applyBorder="1">
      <alignment vertical="center"/>
    </xf>
    <xf numFmtId="0" fontId="40" fillId="7" borderId="71" xfId="0" applyFont="1" applyFill="1" applyBorder="1" applyAlignment="1">
      <alignment horizontal="center" vertical="center"/>
    </xf>
    <xf numFmtId="0" fontId="40" fillId="14" borderId="52" xfId="0" applyFont="1" applyFill="1" applyBorder="1">
      <alignment vertical="center"/>
    </xf>
    <xf numFmtId="0" fontId="40" fillId="14" borderId="103" xfId="0" applyFont="1" applyFill="1" applyBorder="1">
      <alignment vertical="center"/>
    </xf>
    <xf numFmtId="0" fontId="40" fillId="7" borderId="48" xfId="0" applyFont="1" applyFill="1" applyBorder="1" applyAlignment="1">
      <alignment horizontal="center" vertical="center"/>
    </xf>
    <xf numFmtId="0" fontId="40" fillId="7" borderId="218" xfId="0" applyFont="1" applyFill="1" applyBorder="1" applyAlignment="1">
      <alignment horizontal="center" vertical="center"/>
    </xf>
    <xf numFmtId="0" fontId="40" fillId="7" borderId="153" xfId="0" applyFont="1" applyFill="1" applyBorder="1" applyAlignment="1">
      <alignment horizontal="center" vertical="center"/>
    </xf>
    <xf numFmtId="0" fontId="40" fillId="7" borderId="150" xfId="0" applyFont="1" applyFill="1" applyBorder="1" applyAlignment="1">
      <alignment horizontal="center" vertical="center"/>
    </xf>
    <xf numFmtId="0" fontId="40" fillId="7" borderId="231" xfId="0" applyFont="1" applyFill="1" applyBorder="1" applyAlignment="1">
      <alignment horizontal="center" vertical="center"/>
    </xf>
    <xf numFmtId="0" fontId="40" fillId="7" borderId="232" xfId="0" applyFont="1" applyFill="1" applyBorder="1" applyAlignment="1">
      <alignment horizontal="center" vertical="center"/>
    </xf>
    <xf numFmtId="0" fontId="10" fillId="0" borderId="94" xfId="0" applyFont="1" applyBorder="1" applyAlignment="1">
      <alignment horizontal="center" vertical="center" wrapText="1"/>
    </xf>
    <xf numFmtId="0" fontId="43" fillId="7" borderId="48" xfId="0" applyFont="1" applyFill="1" applyBorder="1" applyAlignment="1">
      <alignment horizontal="center" vertical="center"/>
    </xf>
    <xf numFmtId="0" fontId="43" fillId="7" borderId="70" xfId="0" applyFont="1" applyFill="1" applyBorder="1" applyAlignment="1">
      <alignment horizontal="center" vertical="center"/>
    </xf>
    <xf numFmtId="0" fontId="41" fillId="14" borderId="1" xfId="0" applyFont="1" applyFill="1" applyBorder="1">
      <alignment vertical="center"/>
    </xf>
    <xf numFmtId="0" fontId="40" fillId="14" borderId="45" xfId="0" applyFont="1" applyFill="1" applyBorder="1" applyAlignment="1">
      <alignment vertical="center" wrapText="1"/>
    </xf>
    <xf numFmtId="0" fontId="40" fillId="14" borderId="45" xfId="0" applyFont="1" applyFill="1" applyBorder="1" applyAlignment="1">
      <alignment horizontal="left" vertical="center"/>
    </xf>
    <xf numFmtId="0" fontId="40" fillId="7" borderId="81" xfId="0" applyFont="1" applyFill="1" applyBorder="1">
      <alignment vertical="center"/>
    </xf>
    <xf numFmtId="0" fontId="40" fillId="7" borderId="46" xfId="0" applyFont="1" applyFill="1" applyBorder="1">
      <alignment vertical="center"/>
    </xf>
    <xf numFmtId="0" fontId="40" fillId="14" borderId="80" xfId="0" applyFont="1" applyFill="1" applyBorder="1" applyAlignment="1">
      <alignment vertical="center" wrapText="1"/>
    </xf>
    <xf numFmtId="0" fontId="40" fillId="7" borderId="100" xfId="0" applyFont="1" applyFill="1" applyBorder="1">
      <alignment vertical="center"/>
    </xf>
    <xf numFmtId="0" fontId="21" fillId="8" borderId="52" xfId="0" applyFont="1" applyFill="1" applyBorder="1" applyAlignment="1">
      <alignment horizontal="center" vertical="center"/>
    </xf>
    <xf numFmtId="0" fontId="85" fillId="18" borderId="50" xfId="0" applyFont="1" applyFill="1" applyBorder="1" applyAlignment="1">
      <alignment horizontal="center" vertical="center"/>
    </xf>
    <xf numFmtId="0" fontId="85" fillId="18" borderId="50" xfId="0" applyFont="1" applyFill="1" applyBorder="1" applyAlignment="1">
      <alignment horizontal="left" vertical="center"/>
    </xf>
    <xf numFmtId="14" fontId="21" fillId="18" borderId="50" xfId="0" applyNumberFormat="1" applyFont="1" applyFill="1" applyBorder="1" applyAlignment="1">
      <alignment horizontal="center" vertical="center"/>
    </xf>
    <xf numFmtId="0" fontId="270" fillId="0" borderId="20" xfId="0" applyFont="1" applyBorder="1" applyAlignment="1">
      <alignment horizontal="left" vertical="center" wrapText="1"/>
    </xf>
    <xf numFmtId="0" fontId="75" fillId="0" borderId="60" xfId="0" applyFont="1" applyBorder="1" applyAlignment="1">
      <alignment horizontal="left" vertical="center" wrapText="1" indent="2"/>
    </xf>
    <xf numFmtId="0" fontId="105" fillId="0" borderId="60" xfId="0" applyFont="1" applyBorder="1" applyAlignment="1">
      <alignment horizontal="left" vertical="center" wrapText="1" indent="2"/>
    </xf>
    <xf numFmtId="0" fontId="75" fillId="0" borderId="85" xfId="0" applyFont="1" applyBorder="1" applyAlignment="1">
      <alignment horizontal="left" vertical="center" wrapText="1" indent="2"/>
    </xf>
    <xf numFmtId="0" fontId="105" fillId="0" borderId="85" xfId="0" applyFont="1" applyBorder="1" applyAlignment="1">
      <alignment horizontal="left" vertical="center" wrapText="1" indent="2"/>
    </xf>
    <xf numFmtId="0" fontId="259" fillId="0" borderId="85" xfId="0" applyFont="1" applyBorder="1" applyAlignment="1">
      <alignment horizontal="left" vertical="center" wrapText="1" indent="2"/>
    </xf>
    <xf numFmtId="0" fontId="156" fillId="0" borderId="85" xfId="0" applyFont="1" applyBorder="1" applyAlignment="1">
      <alignment horizontal="left" vertical="center" wrapText="1" indent="2"/>
    </xf>
    <xf numFmtId="0" fontId="21" fillId="0" borderId="37" xfId="0" quotePrefix="1" applyFont="1" applyBorder="1" applyAlignment="1">
      <alignment horizontal="left" vertical="center" wrapText="1"/>
    </xf>
    <xf numFmtId="9" fontId="93" fillId="7" borderId="1" xfId="0" applyNumberFormat="1" applyFont="1" applyFill="1" applyBorder="1" applyAlignment="1">
      <alignment horizontal="center" vertical="center"/>
    </xf>
    <xf numFmtId="0" fontId="271" fillId="0" borderId="0" xfId="0" applyFont="1">
      <alignment vertical="center"/>
    </xf>
    <xf numFmtId="0" fontId="13" fillId="8" borderId="0" xfId="0" applyFont="1" applyFill="1">
      <alignment vertical="center"/>
    </xf>
    <xf numFmtId="0" fontId="11" fillId="31" borderId="0" xfId="0" applyFont="1" applyFill="1" applyAlignment="1">
      <alignment horizontal="center"/>
    </xf>
    <xf numFmtId="0" fontId="13" fillId="33" borderId="0" xfId="0" applyFont="1" applyFill="1">
      <alignment vertical="center"/>
    </xf>
    <xf numFmtId="0" fontId="43" fillId="8" borderId="0" xfId="0" applyFont="1" applyFill="1">
      <alignment vertical="center"/>
    </xf>
    <xf numFmtId="0" fontId="13" fillId="33" borderId="0" xfId="0" applyFont="1" applyFill="1" applyAlignment="1">
      <alignment horizontal="right" vertical="center"/>
    </xf>
    <xf numFmtId="0" fontId="13" fillId="8" borderId="0" xfId="0" applyFont="1" applyFill="1" applyAlignment="1">
      <alignment horizontal="right" vertical="center"/>
    </xf>
    <xf numFmtId="0" fontId="43" fillId="8" borderId="0" xfId="0" applyFont="1" applyFill="1" applyAlignment="1">
      <alignment horizontal="right" vertical="center"/>
    </xf>
    <xf numFmtId="0" fontId="43" fillId="0" borderId="0" xfId="0" applyFont="1" applyAlignment="1">
      <alignment horizontal="right" vertical="center"/>
    </xf>
    <xf numFmtId="0" fontId="13" fillId="35" borderId="0" xfId="0" applyFont="1" applyFill="1" applyAlignment="1">
      <alignment horizontal="right" vertical="center"/>
    </xf>
    <xf numFmtId="0" fontId="13" fillId="36" borderId="0" xfId="0" applyFont="1" applyFill="1" applyAlignment="1">
      <alignment horizontal="right" vertical="center"/>
    </xf>
    <xf numFmtId="0" fontId="40" fillId="14" borderId="233" xfId="0" applyFont="1" applyFill="1" applyBorder="1">
      <alignment vertical="center"/>
    </xf>
    <xf numFmtId="0" fontId="40" fillId="14" borderId="231" xfId="0" applyFont="1" applyFill="1" applyBorder="1">
      <alignment vertical="center"/>
    </xf>
    <xf numFmtId="0" fontId="85" fillId="0" borderId="76" xfId="0" applyFont="1" applyBorder="1" applyAlignment="1">
      <alignment horizontal="center" vertical="center"/>
    </xf>
    <xf numFmtId="0" fontId="234" fillId="18" borderId="50" xfId="0" applyFont="1" applyFill="1" applyBorder="1" applyAlignment="1">
      <alignment horizontal="center" vertical="center"/>
    </xf>
    <xf numFmtId="9" fontId="93" fillId="12" borderId="1" xfId="3" applyFont="1" applyFill="1" applyBorder="1" applyAlignment="1">
      <alignment horizontal="center" vertical="center"/>
    </xf>
    <xf numFmtId="0" fontId="91" fillId="7" borderId="2" xfId="0" applyFont="1" applyFill="1" applyBorder="1" applyAlignment="1">
      <alignment horizontal="left" vertical="center"/>
    </xf>
    <xf numFmtId="14" fontId="93" fillId="8" borderId="1" xfId="0" applyNumberFormat="1" applyFont="1" applyFill="1" applyBorder="1" applyAlignment="1">
      <alignment horizontal="center" vertical="center"/>
    </xf>
    <xf numFmtId="0" fontId="93" fillId="8" borderId="1" xfId="0" applyFont="1" applyFill="1" applyBorder="1" applyAlignment="1">
      <alignment horizontal="left" vertical="center"/>
    </xf>
    <xf numFmtId="0" fontId="93" fillId="25" borderId="1" xfId="0" applyFont="1" applyFill="1" applyBorder="1" applyAlignment="1">
      <alignment horizontal="center" vertical="center"/>
    </xf>
    <xf numFmtId="0" fontId="93" fillId="39" borderId="1" xfId="0" applyFont="1" applyFill="1" applyBorder="1" applyAlignment="1">
      <alignment horizontal="center" vertical="center"/>
    </xf>
    <xf numFmtId="0" fontId="93" fillId="25" borderId="1" xfId="0" applyFont="1" applyFill="1" applyBorder="1">
      <alignment vertical="center"/>
    </xf>
    <xf numFmtId="14" fontId="93" fillId="0" borderId="1" xfId="0" applyNumberFormat="1" applyFont="1" applyBorder="1" applyAlignment="1">
      <alignment horizontal="center" vertical="center"/>
    </xf>
    <xf numFmtId="14" fontId="93" fillId="0" borderId="50" xfId="0" applyNumberFormat="1" applyFont="1" applyBorder="1" applyAlignment="1">
      <alignment horizontal="center" vertical="center"/>
    </xf>
    <xf numFmtId="0" fontId="93" fillId="0" borderId="50" xfId="0" applyFont="1" applyBorder="1" applyAlignment="1">
      <alignment horizontal="left" vertical="center"/>
    </xf>
    <xf numFmtId="0" fontId="234" fillId="0" borderId="50" xfId="0" applyFont="1" applyBorder="1" applyAlignment="1">
      <alignment horizontal="center" vertical="center"/>
    </xf>
    <xf numFmtId="0" fontId="40" fillId="0" borderId="50" xfId="0" applyFont="1" applyBorder="1" applyAlignment="1">
      <alignment vertical="center" wrapText="1"/>
    </xf>
    <xf numFmtId="9" fontId="21" fillId="7" borderId="50" xfId="3" applyFont="1" applyFill="1" applyBorder="1" applyAlignment="1">
      <alignment horizontal="center" vertical="center"/>
    </xf>
    <xf numFmtId="9" fontId="21" fillId="7" borderId="2" xfId="3" applyFont="1" applyFill="1" applyBorder="1" applyAlignment="1">
      <alignment horizontal="left" vertical="center"/>
    </xf>
    <xf numFmtId="9" fontId="21" fillId="7" borderId="76" xfId="3" applyFont="1" applyFill="1" applyBorder="1" applyAlignment="1">
      <alignment horizontal="center" vertical="center"/>
    </xf>
    <xf numFmtId="9" fontId="21" fillId="7" borderId="1" xfId="3" applyFont="1" applyFill="1" applyBorder="1" applyAlignment="1">
      <alignment horizontal="center" vertical="center"/>
    </xf>
    <xf numFmtId="0" fontId="85" fillId="9" borderId="76" xfId="0" applyFont="1" applyFill="1" applyBorder="1" applyAlignment="1">
      <alignment horizontal="left" vertical="center"/>
    </xf>
    <xf numFmtId="0" fontId="85" fillId="0" borderId="76" xfId="0" applyFont="1" applyBorder="1" applyAlignment="1">
      <alignment horizontal="left" vertical="center"/>
    </xf>
    <xf numFmtId="178" fontId="85" fillId="17" borderId="76" xfId="0" applyNumberFormat="1" applyFont="1" applyFill="1" applyBorder="1" applyAlignment="1">
      <alignment horizontal="center" vertical="center"/>
    </xf>
    <xf numFmtId="0" fontId="21" fillId="0" borderId="76" xfId="0" applyFont="1" applyBorder="1" applyAlignment="1">
      <alignment horizontal="left" vertical="center"/>
    </xf>
    <xf numFmtId="0" fontId="86" fillId="0" borderId="2" xfId="0" applyFont="1" applyBorder="1" applyAlignment="1">
      <alignment horizontal="center" vertical="center"/>
    </xf>
    <xf numFmtId="0" fontId="86" fillId="9" borderId="2" xfId="0" applyFont="1" applyFill="1" applyBorder="1" applyAlignment="1">
      <alignment horizontal="left" vertical="center"/>
    </xf>
    <xf numFmtId="0" fontId="86" fillId="0" borderId="2" xfId="0" applyFont="1" applyBorder="1" applyAlignment="1">
      <alignment horizontal="left" vertical="center"/>
    </xf>
    <xf numFmtId="178" fontId="86" fillId="17" borderId="2" xfId="0" applyNumberFormat="1" applyFont="1" applyFill="1" applyBorder="1" applyAlignment="1">
      <alignment horizontal="center" vertical="center"/>
    </xf>
    <xf numFmtId="178" fontId="86" fillId="17" borderId="1" xfId="0" applyNumberFormat="1" applyFont="1" applyFill="1" applyBorder="1" applyAlignment="1">
      <alignment horizontal="center" vertical="center"/>
    </xf>
    <xf numFmtId="0" fontId="88" fillId="0" borderId="2" xfId="0" applyFont="1" applyBorder="1" applyAlignment="1">
      <alignment horizontal="left" vertical="center"/>
    </xf>
    <xf numFmtId="0" fontId="85" fillId="12" borderId="1" xfId="0" applyFont="1" applyFill="1" applyBorder="1">
      <alignment vertical="center"/>
    </xf>
    <xf numFmtId="0" fontId="85" fillId="15" borderId="2" xfId="0" applyFont="1" applyFill="1" applyBorder="1" applyAlignment="1">
      <alignment horizontal="left" vertical="center"/>
    </xf>
    <xf numFmtId="0" fontId="21" fillId="7" borderId="2" xfId="1" applyFont="1" applyFill="1" applyBorder="1" applyAlignment="1">
      <alignment horizontal="left" vertical="center"/>
    </xf>
    <xf numFmtId="14" fontId="272" fillId="0" borderId="1" xfId="0" applyNumberFormat="1" applyFont="1" applyBorder="1" applyAlignment="1">
      <alignment horizontal="left" vertical="center"/>
    </xf>
    <xf numFmtId="9" fontId="272" fillId="7" borderId="50" xfId="3" applyFont="1" applyFill="1" applyBorder="1" applyAlignment="1">
      <alignment horizontal="center" vertical="center"/>
    </xf>
    <xf numFmtId="14" fontId="272" fillId="7" borderId="50" xfId="0" applyNumberFormat="1" applyFont="1" applyFill="1" applyBorder="1" applyAlignment="1">
      <alignment horizontal="center" vertical="center"/>
    </xf>
    <xf numFmtId="0" fontId="251" fillId="0" borderId="2" xfId="0" applyFont="1" applyBorder="1">
      <alignment vertical="center"/>
    </xf>
    <xf numFmtId="178" fontId="85" fillId="17" borderId="64" xfId="0" applyNumberFormat="1" applyFont="1" applyFill="1" applyBorder="1" applyAlignment="1">
      <alignment horizontal="center" vertical="center"/>
    </xf>
    <xf numFmtId="10" fontId="0" fillId="0" borderId="0" xfId="0" applyNumberFormat="1">
      <alignment vertical="center"/>
    </xf>
    <xf numFmtId="9" fontId="93" fillId="39" borderId="1" xfId="0" applyNumberFormat="1" applyFont="1" applyFill="1" applyBorder="1" applyAlignment="1">
      <alignment horizontal="center" vertical="center"/>
    </xf>
    <xf numFmtId="9" fontId="93" fillId="39" borderId="50" xfId="0" applyNumberFormat="1" applyFont="1" applyFill="1" applyBorder="1" applyAlignment="1">
      <alignment horizontal="center" vertical="center"/>
    </xf>
    <xf numFmtId="0" fontId="101" fillId="0" borderId="54" xfId="0" applyFont="1" applyBorder="1" applyAlignment="1">
      <alignment horizontal="justify" vertical="center" wrapText="1"/>
    </xf>
    <xf numFmtId="0" fontId="42" fillId="0" borderId="0" xfId="0" applyFont="1" applyAlignment="1">
      <alignment horizontal="center" vertical="center"/>
    </xf>
    <xf numFmtId="0" fontId="274" fillId="0" borderId="0" xfId="0" applyFont="1">
      <alignment vertical="center"/>
    </xf>
    <xf numFmtId="0" fontId="275" fillId="0" borderId="0" xfId="0" applyFont="1">
      <alignment vertical="center"/>
    </xf>
    <xf numFmtId="9" fontId="91" fillId="7" borderId="50" xfId="3" applyFont="1" applyFill="1" applyBorder="1" applyAlignment="1">
      <alignment horizontal="center" vertical="center"/>
    </xf>
    <xf numFmtId="0" fontId="59" fillId="0" borderId="37" xfId="0" applyFont="1" applyBorder="1" applyAlignment="1">
      <alignment vertical="center" wrapText="1"/>
    </xf>
    <xf numFmtId="0" fontId="191" fillId="0" borderId="35" xfId="0" applyFont="1" applyBorder="1" applyAlignment="1">
      <alignment horizontal="center" vertical="center"/>
    </xf>
    <xf numFmtId="0" fontId="278" fillId="0" borderId="0" xfId="0" applyFont="1">
      <alignment vertical="center"/>
    </xf>
    <xf numFmtId="0" fontId="278" fillId="0" borderId="0" xfId="0" applyFont="1" applyAlignment="1">
      <alignment vertical="center" wrapText="1"/>
    </xf>
    <xf numFmtId="0" fontId="278" fillId="0" borderId="37" xfId="0" applyFont="1" applyBorder="1" applyAlignment="1">
      <alignment vertical="center" wrapText="1"/>
    </xf>
    <xf numFmtId="0" fontId="279" fillId="0" borderId="0" xfId="0" applyFont="1">
      <alignment vertical="center"/>
    </xf>
    <xf numFmtId="0" fontId="279" fillId="0" borderId="37" xfId="0" applyFont="1" applyBorder="1">
      <alignment vertical="center"/>
    </xf>
    <xf numFmtId="0" fontId="247" fillId="0" borderId="1" xfId="0" applyFont="1" applyBorder="1">
      <alignment vertical="center"/>
    </xf>
    <xf numFmtId="0" fontId="247" fillId="0" borderId="2" xfId="0" applyFont="1" applyBorder="1">
      <alignment vertical="center"/>
    </xf>
    <xf numFmtId="0" fontId="91" fillId="7" borderId="1" xfId="0" applyFont="1" applyFill="1" applyBorder="1" applyAlignment="1">
      <alignment horizontal="left" vertical="center" wrapText="1"/>
    </xf>
    <xf numFmtId="0" fontId="277" fillId="7" borderId="2" xfId="0" applyFont="1" applyFill="1" applyBorder="1" applyAlignment="1">
      <alignment horizontal="left" vertical="center" wrapText="1"/>
    </xf>
    <xf numFmtId="0" fontId="279" fillId="0" borderId="20" xfId="0" applyFont="1" applyBorder="1" applyAlignment="1">
      <alignment vertical="center" wrapText="1"/>
    </xf>
    <xf numFmtId="0" fontId="279" fillId="0" borderId="20" xfId="0" applyFont="1" applyBorder="1">
      <alignment vertical="center"/>
    </xf>
    <xf numFmtId="0" fontId="279" fillId="0" borderId="11" xfId="0" applyFont="1" applyBorder="1" applyAlignment="1">
      <alignment vertical="center" wrapText="1"/>
    </xf>
    <xf numFmtId="0" fontId="279" fillId="0" borderId="0" xfId="0" applyFont="1" applyAlignment="1">
      <alignment vertical="center" wrapText="1"/>
    </xf>
    <xf numFmtId="0" fontId="279" fillId="0" borderId="37" xfId="0" applyFont="1" applyBorder="1" applyAlignment="1">
      <alignment vertical="center" wrapText="1"/>
    </xf>
    <xf numFmtId="0" fontId="279" fillId="0" borderId="36" xfId="0" applyFont="1" applyBorder="1" applyAlignment="1">
      <alignment horizontal="center" vertical="center"/>
    </xf>
    <xf numFmtId="0" fontId="280" fillId="0" borderId="37" xfId="0" applyFont="1" applyBorder="1" applyAlignment="1">
      <alignment vertical="center" wrapText="1"/>
    </xf>
    <xf numFmtId="0" fontId="281" fillId="0" borderId="0" xfId="0" applyFont="1">
      <alignment vertical="center"/>
    </xf>
    <xf numFmtId="0" fontId="279" fillId="0" borderId="29" xfId="0" applyFont="1" applyBorder="1">
      <alignment vertical="center"/>
    </xf>
    <xf numFmtId="0" fontId="279" fillId="0" borderId="29" xfId="0" applyFont="1" applyBorder="1" applyAlignment="1">
      <alignment vertical="center" wrapText="1"/>
    </xf>
    <xf numFmtId="0" fontId="279" fillId="0" borderId="39" xfId="0" applyFont="1" applyBorder="1">
      <alignment vertical="center"/>
    </xf>
    <xf numFmtId="0" fontId="22" fillId="0" borderId="0" xfId="0" applyFont="1" applyAlignment="1">
      <alignment horizontal="center" vertical="center"/>
    </xf>
    <xf numFmtId="0" fontId="284" fillId="0" borderId="0" xfId="0" applyFont="1">
      <alignment vertical="center"/>
    </xf>
    <xf numFmtId="0" fontId="284" fillId="0" borderId="0" xfId="0" applyFont="1" applyAlignment="1">
      <alignment vertical="center" wrapText="1"/>
    </xf>
    <xf numFmtId="0" fontId="48" fillId="7" borderId="2" xfId="0" applyFont="1" applyFill="1" applyBorder="1">
      <alignment vertical="center"/>
    </xf>
    <xf numFmtId="0" fontId="146" fillId="19" borderId="0" xfId="2" applyFont="1" applyFill="1" applyAlignment="1">
      <alignment horizontal="left" vertical="center" wrapText="1"/>
    </xf>
    <xf numFmtId="9" fontId="93" fillId="18" borderId="50" xfId="3" applyFont="1" applyFill="1" applyBorder="1" applyAlignment="1">
      <alignment horizontal="center" vertical="center"/>
    </xf>
    <xf numFmtId="0" fontId="48" fillId="7" borderId="0" xfId="0" applyFont="1" applyFill="1" applyAlignment="1">
      <alignment horizontal="right" vertical="center"/>
    </xf>
    <xf numFmtId="9" fontId="48" fillId="7" borderId="0" xfId="0" applyNumberFormat="1" applyFont="1" applyFill="1" applyAlignment="1">
      <alignment horizontal="right" vertical="center"/>
    </xf>
    <xf numFmtId="0" fontId="48" fillId="7" borderId="0" xfId="0" applyFont="1" applyFill="1">
      <alignment vertical="center"/>
    </xf>
    <xf numFmtId="10" fontId="48" fillId="7" borderId="0" xfId="0" applyNumberFormat="1" applyFont="1" applyFill="1" applyAlignment="1">
      <alignment horizontal="center" vertical="center"/>
    </xf>
    <xf numFmtId="0" fontId="48" fillId="33" borderId="0" xfId="0" applyFont="1" applyFill="1" applyAlignment="1">
      <alignment horizontal="right" vertical="center"/>
    </xf>
    <xf numFmtId="9" fontId="48" fillId="33" borderId="0" xfId="0" applyNumberFormat="1" applyFont="1" applyFill="1" applyAlignment="1">
      <alignment horizontal="right" vertical="center"/>
    </xf>
    <xf numFmtId="0" fontId="48" fillId="33" borderId="0" xfId="0" applyFont="1" applyFill="1">
      <alignment vertical="center"/>
    </xf>
    <xf numFmtId="10" fontId="48" fillId="33" borderId="0" xfId="0" applyNumberFormat="1" applyFont="1" applyFill="1" applyAlignment="1">
      <alignment horizontal="center" vertical="center"/>
    </xf>
    <xf numFmtId="0" fontId="48" fillId="33" borderId="0" xfId="0" applyFont="1" applyFill="1" applyAlignment="1">
      <alignment horizontal="left" vertical="center"/>
    </xf>
    <xf numFmtId="9" fontId="13" fillId="35" borderId="0" xfId="0" applyNumberFormat="1" applyFont="1" applyFill="1" applyAlignment="1">
      <alignment horizontal="right" vertical="center"/>
    </xf>
    <xf numFmtId="0" fontId="13" fillId="35" borderId="0" xfId="0" applyFont="1" applyFill="1">
      <alignment vertical="center"/>
    </xf>
    <xf numFmtId="10" fontId="13" fillId="35" borderId="0" xfId="0" applyNumberFormat="1" applyFont="1" applyFill="1" applyAlignment="1">
      <alignment horizontal="center" vertical="center"/>
    </xf>
    <xf numFmtId="0" fontId="48" fillId="36" borderId="0" xfId="0" applyFont="1" applyFill="1" applyAlignment="1">
      <alignment horizontal="left" vertical="center" indent="1"/>
    </xf>
    <xf numFmtId="0" fontId="48" fillId="0" borderId="29" xfId="0" applyFont="1" applyBorder="1" applyAlignment="1">
      <alignment horizontal="center" vertical="center"/>
    </xf>
    <xf numFmtId="0" fontId="10" fillId="0" borderId="80" xfId="0" applyFont="1" applyBorder="1" applyAlignment="1">
      <alignment vertical="center" wrapText="1"/>
    </xf>
    <xf numFmtId="0" fontId="182" fillId="8" borderId="1" xfId="0" applyFont="1" applyFill="1" applyBorder="1" applyAlignment="1">
      <alignment horizontal="center" vertical="center"/>
    </xf>
    <xf numFmtId="0" fontId="40" fillId="6" borderId="72" xfId="0" applyFont="1" applyFill="1" applyBorder="1" applyAlignment="1">
      <alignment horizontal="center" vertical="center"/>
    </xf>
    <xf numFmtId="0" fontId="40" fillId="6" borderId="45" xfId="0" applyFont="1" applyFill="1" applyBorder="1" applyAlignment="1">
      <alignment vertical="center" wrapText="1"/>
    </xf>
    <xf numFmtId="0" fontId="40" fillId="6" borderId="45" xfId="0" applyFont="1" applyFill="1" applyBorder="1">
      <alignment vertical="center"/>
    </xf>
    <xf numFmtId="0" fontId="40" fillId="6" borderId="45" xfId="0" applyFont="1" applyFill="1" applyBorder="1" applyAlignment="1">
      <alignment horizontal="left" vertical="center"/>
    </xf>
    <xf numFmtId="0" fontId="43" fillId="6" borderId="70" xfId="0" applyFont="1" applyFill="1" applyBorder="1" applyAlignment="1">
      <alignment horizontal="center" vertical="center"/>
    </xf>
    <xf numFmtId="0" fontId="40" fillId="6" borderId="1" xfId="0" applyFont="1" applyFill="1" applyBorder="1">
      <alignment vertical="center"/>
    </xf>
    <xf numFmtId="0" fontId="91" fillId="7" borderId="2" xfId="0" applyFont="1" applyFill="1" applyBorder="1" applyAlignment="1">
      <alignment horizontal="left" vertical="center" wrapText="1"/>
    </xf>
    <xf numFmtId="0" fontId="48" fillId="0" borderId="211" xfId="0" applyFont="1" applyBorder="1" applyAlignment="1">
      <alignment horizontal="justify" vertical="center" wrapText="1"/>
    </xf>
    <xf numFmtId="0" fontId="48" fillId="0" borderId="212" xfId="0" applyFont="1" applyBorder="1" applyAlignment="1">
      <alignment horizontal="justify" vertical="center" wrapText="1"/>
    </xf>
    <xf numFmtId="0" fontId="48" fillId="0" borderId="33" xfId="0" applyFont="1" applyBorder="1" applyAlignment="1">
      <alignment horizontal="left" vertical="center" wrapText="1"/>
    </xf>
    <xf numFmtId="177" fontId="101" fillId="0" borderId="19" xfId="0" applyNumberFormat="1" applyFont="1" applyBorder="1" applyAlignment="1">
      <alignment horizontal="center" vertical="center" wrapText="1"/>
    </xf>
    <xf numFmtId="177" fontId="101" fillId="0" borderId="26" xfId="0" applyNumberFormat="1" applyFont="1" applyBorder="1" applyAlignment="1">
      <alignment horizontal="center" vertical="center" wrapText="1"/>
    </xf>
    <xf numFmtId="0" fontId="108" fillId="0" borderId="37" xfId="0" applyFont="1" applyBorder="1">
      <alignment vertical="center"/>
    </xf>
    <xf numFmtId="0" fontId="108" fillId="0" borderId="39" xfId="0" applyFont="1" applyBorder="1">
      <alignment vertical="center"/>
    </xf>
    <xf numFmtId="9" fontId="91" fillId="39" borderId="50" xfId="0" applyNumberFormat="1" applyFont="1" applyFill="1" applyBorder="1" applyAlignment="1">
      <alignment horizontal="center" vertical="center"/>
    </xf>
    <xf numFmtId="14" fontId="91" fillId="7" borderId="1" xfId="0" applyNumberFormat="1" applyFont="1" applyFill="1" applyBorder="1" applyAlignment="1">
      <alignment horizontal="center" vertical="center"/>
    </xf>
    <xf numFmtId="0" fontId="11" fillId="0" borderId="29" xfId="0" applyFont="1" applyBorder="1" applyAlignment="1">
      <alignment vertical="center" wrapText="1"/>
    </xf>
    <xf numFmtId="0" fontId="181" fillId="0" borderId="0" xfId="0" applyFont="1">
      <alignment vertical="center"/>
    </xf>
    <xf numFmtId="0" fontId="182" fillId="12" borderId="1" xfId="0" applyFont="1" applyFill="1" applyBorder="1">
      <alignment vertical="center"/>
    </xf>
    <xf numFmtId="0" fontId="1" fillId="0" borderId="37" xfId="0" applyFont="1" applyBorder="1" applyAlignment="1">
      <alignment horizontal="justify" vertical="center" wrapText="1"/>
    </xf>
    <xf numFmtId="0" fontId="1" fillId="0" borderId="25" xfId="0" applyFont="1" applyBorder="1" applyAlignment="1">
      <alignment horizontal="justify" vertical="center" wrapText="1"/>
    </xf>
    <xf numFmtId="0" fontId="1" fillId="0" borderId="55" xfId="0" applyFont="1" applyBorder="1" applyAlignment="1">
      <alignment horizontal="justify" vertical="center" wrapText="1"/>
    </xf>
    <xf numFmtId="0" fontId="1" fillId="0" borderId="22" xfId="0" applyFont="1" applyBorder="1" applyAlignment="1">
      <alignment horizontal="justify" vertical="center" wrapText="1"/>
    </xf>
    <xf numFmtId="0" fontId="1" fillId="0" borderId="42" xfId="0" applyFont="1" applyBorder="1" applyAlignment="1">
      <alignment horizontal="justify" vertical="center" wrapText="1"/>
    </xf>
    <xf numFmtId="0" fontId="1" fillId="0" borderId="71" xfId="0" applyFont="1" applyBorder="1" applyAlignment="1">
      <alignment horizontal="justify" vertical="center" wrapText="1"/>
    </xf>
    <xf numFmtId="0" fontId="1" fillId="18" borderId="71" xfId="0" applyFont="1" applyFill="1" applyBorder="1" applyAlignment="1">
      <alignment vertical="center" wrapText="1"/>
    </xf>
    <xf numFmtId="0" fontId="1" fillId="0" borderId="11" xfId="0" applyFont="1" applyBorder="1" applyAlignment="1">
      <alignment horizontal="justify" vertical="center" wrapText="1"/>
    </xf>
    <xf numFmtId="0" fontId="1" fillId="0" borderId="14" xfId="0" applyFont="1" applyBorder="1" applyAlignment="1">
      <alignment horizontal="justify" vertical="center" wrapText="1"/>
    </xf>
    <xf numFmtId="0" fontId="1" fillId="0" borderId="39" xfId="0" applyFont="1" applyBorder="1" applyAlignment="1">
      <alignment vertical="center" wrapText="1"/>
    </xf>
    <xf numFmtId="0" fontId="1" fillId="0" borderId="37" xfId="0" applyFont="1" applyBorder="1" applyAlignment="1">
      <alignment vertical="center" wrapText="1"/>
    </xf>
    <xf numFmtId="0" fontId="18" fillId="12" borderId="15" xfId="5" applyFill="1" applyBorder="1" applyAlignment="1">
      <alignment horizontal="center" vertical="center" wrapText="1"/>
    </xf>
    <xf numFmtId="49" fontId="18" fillId="12" borderId="15" xfId="5" applyNumberFormat="1" applyFill="1" applyBorder="1" applyAlignment="1">
      <alignment horizontal="center" vertical="center" wrapText="1"/>
    </xf>
    <xf numFmtId="0" fontId="286" fillId="12" borderId="15" xfId="2" applyFont="1" applyFill="1" applyBorder="1" applyAlignment="1">
      <alignment horizontal="center" vertical="center" wrapText="1"/>
    </xf>
    <xf numFmtId="0" fontId="137" fillId="30" borderId="0" xfId="0" applyFont="1" applyFill="1" applyAlignment="1">
      <alignment horizontal="center"/>
    </xf>
    <xf numFmtId="0" fontId="30" fillId="25" borderId="222" xfId="0" applyFont="1" applyFill="1" applyBorder="1" applyAlignment="1">
      <alignment horizontal="left" vertical="center" wrapText="1" readingOrder="1"/>
    </xf>
    <xf numFmtId="0" fontId="30" fillId="25" borderId="223" xfId="0" applyFont="1" applyFill="1" applyBorder="1" applyAlignment="1">
      <alignment horizontal="left" vertical="center" wrapText="1" readingOrder="1"/>
    </xf>
    <xf numFmtId="0" fontId="30" fillId="25" borderId="109" xfId="0" applyFont="1" applyFill="1" applyBorder="1" applyAlignment="1">
      <alignment horizontal="left" vertical="center" wrapText="1" readingOrder="1"/>
    </xf>
    <xf numFmtId="0" fontId="264" fillId="25" borderId="222" xfId="0" applyFont="1" applyFill="1" applyBorder="1" applyAlignment="1">
      <alignment vertical="center" wrapText="1"/>
    </xf>
    <xf numFmtId="0" fontId="264" fillId="25" borderId="223" xfId="0" applyFont="1" applyFill="1" applyBorder="1" applyAlignment="1">
      <alignment vertical="center" wrapText="1"/>
    </xf>
    <xf numFmtId="0" fontId="264" fillId="25" borderId="109" xfId="0" applyFont="1" applyFill="1" applyBorder="1" applyAlignment="1">
      <alignment vertical="center" wrapText="1"/>
    </xf>
    <xf numFmtId="0" fontId="30" fillId="0" borderId="222" xfId="0" applyFont="1" applyBorder="1" applyAlignment="1">
      <alignment horizontal="left" vertical="center" wrapText="1" readingOrder="1"/>
    </xf>
    <xf numFmtId="0" fontId="30" fillId="0" borderId="223" xfId="0" applyFont="1" applyBorder="1" applyAlignment="1">
      <alignment horizontal="left" vertical="center" wrapText="1" readingOrder="1"/>
    </xf>
    <xf numFmtId="0" fontId="30" fillId="0" borderId="109" xfId="0" applyFont="1" applyBorder="1" applyAlignment="1">
      <alignment horizontal="left" vertical="center" wrapText="1" readingOrder="1"/>
    </xf>
    <xf numFmtId="0" fontId="264" fillId="0" borderId="222" xfId="0" applyFont="1" applyBorder="1" applyAlignment="1">
      <alignment vertical="center" wrapText="1"/>
    </xf>
    <xf numFmtId="0" fontId="264" fillId="0" borderId="223" xfId="0" applyFont="1" applyBorder="1" applyAlignment="1">
      <alignment vertical="center" wrapText="1"/>
    </xf>
    <xf numFmtId="0" fontId="264" fillId="0" borderId="109" xfId="0" applyFont="1" applyBorder="1" applyAlignment="1">
      <alignment vertical="center" wrapText="1"/>
    </xf>
    <xf numFmtId="0" fontId="145" fillId="19" borderId="0" xfId="2" applyFont="1" applyFill="1" applyAlignment="1">
      <alignment horizontal="left" vertical="center" wrapText="1"/>
    </xf>
    <xf numFmtId="0" fontId="146" fillId="19" borderId="0" xfId="2" applyFont="1" applyFill="1" applyAlignment="1">
      <alignment horizontal="left" vertical="center" wrapText="1"/>
    </xf>
    <xf numFmtId="0" fontId="22" fillId="0" borderId="11" xfId="0" applyFont="1" applyBorder="1" applyAlignment="1">
      <alignment horizontal="center" vertical="center" wrapText="1"/>
    </xf>
    <xf numFmtId="0" fontId="22" fillId="0" borderId="39" xfId="0" applyFont="1" applyBorder="1" applyAlignment="1">
      <alignment horizontal="center" vertical="center" wrapText="1"/>
    </xf>
    <xf numFmtId="0" fontId="22" fillId="0" borderId="36" xfId="0" applyFont="1" applyBorder="1" applyAlignment="1">
      <alignment horizontal="left" vertical="center" wrapText="1"/>
    </xf>
    <xf numFmtId="0" fontId="22" fillId="0" borderId="0" xfId="0" applyFont="1" applyAlignment="1">
      <alignment horizontal="left" vertical="center" wrapText="1"/>
    </xf>
    <xf numFmtId="0" fontId="10" fillId="0" borderId="152" xfId="0" applyFont="1" applyBorder="1" applyAlignment="1">
      <alignment horizontal="center" vertical="center" wrapText="1"/>
    </xf>
    <xf numFmtId="0" fontId="10" fillId="0" borderId="173" xfId="0" applyFont="1" applyBorder="1" applyAlignment="1">
      <alignment horizontal="center" vertical="center" wrapText="1"/>
    </xf>
    <xf numFmtId="0" fontId="10" fillId="0" borderId="69" xfId="0" applyFont="1" applyBorder="1" applyAlignment="1">
      <alignment horizontal="center" vertical="center" wrapText="1"/>
    </xf>
    <xf numFmtId="0" fontId="262" fillId="0" borderId="74" xfId="0" applyFont="1" applyBorder="1" applyAlignment="1">
      <alignment horizontal="center" vertical="center" wrapText="1"/>
    </xf>
    <xf numFmtId="0" fontId="262" fillId="0" borderId="80" xfId="0" applyFont="1" applyBorder="1" applyAlignment="1">
      <alignment horizontal="center" vertical="center" wrapText="1"/>
    </xf>
    <xf numFmtId="0" fontId="10" fillId="0" borderId="25" xfId="0" applyFont="1" applyBorder="1" applyAlignment="1">
      <alignment vertical="center" wrapText="1"/>
    </xf>
    <xf numFmtId="0" fontId="10" fillId="0" borderId="31" xfId="0" applyFont="1" applyBorder="1" applyAlignment="1">
      <alignment vertical="center" wrapText="1"/>
    </xf>
    <xf numFmtId="0" fontId="26" fillId="0" borderId="23" xfId="0" applyFont="1" applyBorder="1" applyAlignment="1">
      <alignment horizontal="center" vertical="center" wrapText="1"/>
    </xf>
    <xf numFmtId="0" fontId="104" fillId="0" borderId="24" xfId="0" applyFont="1" applyBorder="1" applyAlignment="1">
      <alignment horizontal="justify" vertical="center" wrapText="1"/>
    </xf>
    <xf numFmtId="0" fontId="26" fillId="0" borderId="24" xfId="0" applyFont="1" applyBorder="1" applyAlignment="1">
      <alignment horizontal="justify" vertical="center" wrapText="1"/>
    </xf>
    <xf numFmtId="0" fontId="26" fillId="0" borderId="24" xfId="0" applyFont="1" applyBorder="1" applyAlignment="1">
      <alignment horizontal="center" vertical="center" wrapText="1"/>
    </xf>
    <xf numFmtId="0" fontId="28" fillId="0" borderId="24" xfId="0" applyFont="1" applyBorder="1" applyAlignment="1">
      <alignment horizontal="center" vertical="center" wrapText="1"/>
    </xf>
    <xf numFmtId="0" fontId="10" fillId="0" borderId="55" xfId="0" applyFont="1" applyBorder="1" applyAlignment="1">
      <alignment vertical="center" wrapText="1"/>
    </xf>
    <xf numFmtId="0" fontId="104" fillId="0" borderId="55" xfId="0" applyFont="1" applyBorder="1" applyAlignment="1">
      <alignment horizontal="justify" vertical="center" wrapText="1"/>
    </xf>
    <xf numFmtId="0" fontId="0" fillId="0" borderId="93" xfId="0" applyBorder="1" applyAlignment="1">
      <alignment horizontal="justify" vertical="center" wrapText="1"/>
    </xf>
    <xf numFmtId="0" fontId="0" fillId="0" borderId="42" xfId="0" applyBorder="1" applyAlignment="1">
      <alignment horizontal="justify" vertical="center" wrapText="1"/>
    </xf>
    <xf numFmtId="0" fontId="11" fillId="0" borderId="29" xfId="0" applyFont="1" applyBorder="1" applyAlignment="1">
      <alignment vertical="center" wrapText="1"/>
    </xf>
    <xf numFmtId="0" fontId="11" fillId="0" borderId="0" xfId="0" applyFont="1" applyAlignment="1">
      <alignment vertical="center" wrapText="1"/>
    </xf>
    <xf numFmtId="0" fontId="161" fillId="20" borderId="61" xfId="0" applyFont="1" applyFill="1" applyBorder="1" applyAlignment="1">
      <alignment horizontal="justify" vertical="center" wrapText="1"/>
    </xf>
    <xf numFmtId="0" fontId="161" fillId="20" borderId="85" xfId="0" applyFont="1" applyFill="1" applyBorder="1" applyAlignment="1">
      <alignment horizontal="justify" vertical="center" wrapText="1"/>
    </xf>
    <xf numFmtId="0" fontId="162" fillId="20" borderId="61" xfId="0" applyFont="1" applyFill="1" applyBorder="1" applyAlignment="1">
      <alignment horizontal="justify" vertical="center" wrapText="1"/>
    </xf>
    <xf numFmtId="0" fontId="162" fillId="20" borderId="85" xfId="0" applyFont="1" applyFill="1" applyBorder="1" applyAlignment="1">
      <alignment horizontal="justify" vertical="center" wrapText="1"/>
    </xf>
    <xf numFmtId="0" fontId="25" fillId="0" borderId="0" xfId="0" applyFont="1" applyAlignment="1">
      <alignment horizontal="left" vertical="center"/>
    </xf>
    <xf numFmtId="0" fontId="10" fillId="6" borderId="0" xfId="0" applyFont="1" applyFill="1" applyAlignment="1">
      <alignment vertical="center" wrapText="1"/>
    </xf>
    <xf numFmtId="0" fontId="10" fillId="6" borderId="20" xfId="0" applyFont="1" applyFill="1" applyBorder="1" applyAlignment="1">
      <alignment vertical="center" wrapText="1"/>
    </xf>
    <xf numFmtId="0" fontId="13" fillId="0" borderId="36" xfId="0" applyFont="1" applyBorder="1" applyAlignment="1">
      <alignment vertical="top" wrapText="1"/>
    </xf>
    <xf numFmtId="0" fontId="13" fillId="0" borderId="0" xfId="0" applyFont="1" applyAlignment="1">
      <alignment vertical="top" wrapText="1"/>
    </xf>
    <xf numFmtId="0" fontId="48" fillId="0" borderId="36" xfId="0" applyFont="1" applyBorder="1" applyAlignment="1">
      <alignment vertical="top" wrapText="1"/>
    </xf>
    <xf numFmtId="0" fontId="48" fillId="0" borderId="0" xfId="0" applyFont="1" applyAlignment="1">
      <alignment vertical="top" wrapText="1"/>
    </xf>
    <xf numFmtId="0" fontId="18" fillId="19" borderId="0" xfId="2" applyFill="1" applyAlignment="1">
      <alignment horizontal="left" vertical="center" wrapText="1"/>
    </xf>
    <xf numFmtId="0" fontId="43" fillId="9" borderId="35" xfId="0" applyFont="1" applyFill="1" applyBorder="1" applyAlignment="1">
      <alignment horizontal="center" vertical="center" wrapText="1"/>
    </xf>
    <xf numFmtId="0" fontId="43" fillId="9" borderId="20" xfId="0" applyFont="1" applyFill="1" applyBorder="1" applyAlignment="1">
      <alignment horizontal="center" vertical="center" wrapText="1"/>
    </xf>
    <xf numFmtId="0" fontId="43" fillId="9" borderId="148" xfId="0" applyFont="1" applyFill="1" applyBorder="1" applyAlignment="1">
      <alignment horizontal="center" vertical="center" wrapText="1"/>
    </xf>
    <xf numFmtId="0" fontId="13" fillId="0" borderId="70" xfId="0" applyFont="1" applyBorder="1" applyAlignment="1">
      <alignment horizontal="left" vertical="center" wrapText="1"/>
    </xf>
    <xf numFmtId="0" fontId="13" fillId="0" borderId="1" xfId="0" applyFont="1" applyBorder="1" applyAlignment="1">
      <alignment horizontal="left" vertical="center" wrapText="1"/>
    </xf>
    <xf numFmtId="0" fontId="13" fillId="0" borderId="70" xfId="0" applyFont="1" applyBorder="1" applyAlignment="1">
      <alignment horizontal="left" vertical="top" wrapText="1"/>
    </xf>
    <xf numFmtId="0" fontId="13" fillId="0" borderId="1" xfId="0" applyFont="1" applyBorder="1" applyAlignment="1">
      <alignment horizontal="left" vertical="top" wrapText="1"/>
    </xf>
    <xf numFmtId="0" fontId="192" fillId="24" borderId="35" xfId="0" applyFont="1" applyFill="1" applyBorder="1" applyAlignment="1">
      <alignment horizontal="center" vertical="center" wrapText="1"/>
    </xf>
    <xf numFmtId="0" fontId="192" fillId="24" borderId="20" xfId="0" applyFont="1" applyFill="1" applyBorder="1" applyAlignment="1">
      <alignment horizontal="center" vertical="center" wrapText="1"/>
    </xf>
    <xf numFmtId="0" fontId="192" fillId="24" borderId="148" xfId="0" applyFont="1" applyFill="1" applyBorder="1" applyAlignment="1">
      <alignment horizontal="center" vertical="center" wrapText="1"/>
    </xf>
    <xf numFmtId="0" fontId="0" fillId="0" borderId="1" xfId="0" applyBorder="1" applyAlignment="1">
      <alignment horizontal="left" vertical="center" wrapText="1"/>
    </xf>
    <xf numFmtId="0" fontId="192" fillId="25" borderId="1" xfId="0" applyFont="1" applyFill="1" applyBorder="1" applyAlignment="1">
      <alignment horizontal="left" vertical="center" wrapText="1"/>
    </xf>
    <xf numFmtId="0" fontId="0" fillId="0" borderId="64" xfId="0" applyBorder="1" applyAlignment="1">
      <alignment horizontal="left" vertical="center" wrapText="1"/>
    </xf>
    <xf numFmtId="0" fontId="0" fillId="0" borderId="149" xfId="0" applyBorder="1" applyAlignment="1">
      <alignment horizontal="left" vertical="center" wrapText="1"/>
    </xf>
    <xf numFmtId="0" fontId="0" fillId="0" borderId="52" xfId="0" applyBorder="1" applyAlignment="1">
      <alignment horizontal="left" vertical="center" wrapText="1"/>
    </xf>
    <xf numFmtId="0" fontId="192" fillId="24" borderId="150" xfId="0" applyFont="1" applyFill="1" applyBorder="1" applyAlignment="1">
      <alignment horizontal="center" vertical="center" wrapText="1"/>
    </xf>
    <xf numFmtId="0" fontId="192" fillId="24" borderId="151" xfId="0" applyFont="1" applyFill="1" applyBorder="1" applyAlignment="1">
      <alignment horizontal="center" vertical="center" wrapText="1"/>
    </xf>
    <xf numFmtId="0" fontId="192" fillId="24" borderId="101" xfId="0" applyFont="1" applyFill="1" applyBorder="1" applyAlignment="1">
      <alignment horizontal="center" vertical="center" wrapText="1"/>
    </xf>
    <xf numFmtId="0" fontId="0" fillId="0" borderId="153" xfId="0" applyBorder="1" applyAlignment="1">
      <alignment horizontal="left" vertical="center" wrapText="1"/>
    </xf>
    <xf numFmtId="0" fontId="0" fillId="0" borderId="154" xfId="0" applyBorder="1" applyAlignment="1">
      <alignment horizontal="left" vertical="center" wrapText="1"/>
    </xf>
    <xf numFmtId="0" fontId="0" fillId="0" borderId="103" xfId="0" applyBorder="1" applyAlignment="1">
      <alignment horizontal="left" vertical="center" wrapText="1"/>
    </xf>
    <xf numFmtId="0" fontId="79" fillId="16" borderId="0" xfId="0" applyFont="1" applyFill="1" applyAlignment="1">
      <alignment horizontal="left" vertical="center" wrapText="1"/>
    </xf>
    <xf numFmtId="0" fontId="13" fillId="0" borderId="1" xfId="0" applyFont="1" applyBorder="1" applyAlignment="1">
      <alignment vertical="center" wrapText="1"/>
    </xf>
    <xf numFmtId="0" fontId="42" fillId="26" borderId="1" xfId="0" applyFont="1" applyFill="1" applyBorder="1" applyAlignment="1">
      <alignment horizontal="center" vertical="center" wrapText="1"/>
    </xf>
    <xf numFmtId="0" fontId="203" fillId="0" borderId="1" xfId="0" applyFont="1" applyBorder="1" applyAlignment="1">
      <alignment vertical="center" wrapText="1"/>
    </xf>
    <xf numFmtId="0" fontId="46" fillId="26" borderId="1" xfId="0" applyFont="1" applyFill="1" applyBorder="1" applyAlignment="1">
      <alignment horizontal="center" vertical="center" wrapText="1"/>
    </xf>
    <xf numFmtId="0" fontId="28" fillId="0" borderId="1" xfId="0" applyFont="1" applyBorder="1" applyAlignment="1">
      <alignment horizontal="left" vertical="center" wrapText="1" indent="2"/>
    </xf>
    <xf numFmtId="0" fontId="26" fillId="0" borderId="24" xfId="0" applyFont="1" applyBorder="1" applyAlignment="1">
      <alignment horizontal="left" vertical="center" wrapText="1"/>
    </xf>
    <xf numFmtId="0" fontId="10" fillId="0" borderId="64" xfId="0" applyFont="1" applyBorder="1" applyAlignment="1">
      <alignment horizontal="left" vertical="center"/>
    </xf>
    <xf numFmtId="0" fontId="10" fillId="0" borderId="149" xfId="0" applyFont="1" applyBorder="1" applyAlignment="1">
      <alignment horizontal="left" vertical="center"/>
    </xf>
    <xf numFmtId="0" fontId="10" fillId="0" borderId="52" xfId="0" applyFont="1" applyBorder="1" applyAlignment="1">
      <alignment horizontal="left" vertical="center"/>
    </xf>
    <xf numFmtId="0" fontId="48" fillId="0" borderId="0" xfId="0" applyFont="1" applyAlignment="1">
      <alignment horizontal="center" vertical="center" wrapText="1"/>
    </xf>
    <xf numFmtId="0" fontId="48" fillId="0" borderId="29" xfId="0" applyFont="1" applyBorder="1" applyAlignment="1">
      <alignment horizontal="center" vertical="center"/>
    </xf>
    <xf numFmtId="0" fontId="0" fillId="0" borderId="1" xfId="0" applyBorder="1" applyAlignment="1">
      <alignment horizontal="left" vertical="center"/>
    </xf>
    <xf numFmtId="0" fontId="24" fillId="0" borderId="0" xfId="0" applyFont="1" applyAlignment="1">
      <alignment horizontal="left" vertical="center" wrapText="1"/>
    </xf>
    <xf numFmtId="0" fontId="29" fillId="0" borderId="0" xfId="0" applyFont="1" applyAlignment="1">
      <alignment horizontal="justify" vertical="center"/>
    </xf>
    <xf numFmtId="0" fontId="0" fillId="0" borderId="0" xfId="0" applyAlignment="1">
      <alignment vertical="center"/>
    </xf>
    <xf numFmtId="0" fontId="11" fillId="0" borderId="0" xfId="0" applyFont="1" applyAlignment="1">
      <alignment vertical="center"/>
    </xf>
    <xf numFmtId="0" fontId="0" fillId="0" borderId="29" xfId="0" applyBorder="1" applyAlignment="1">
      <alignment vertical="center"/>
    </xf>
  </cellXfs>
  <cellStyles count="6">
    <cellStyle name="Hyperlink" xfId="5" xr:uid="{00000000-000B-0000-0000-000008000000}"/>
    <cellStyle name="一般" xfId="0" builtinId="0"/>
    <cellStyle name="一般 2" xfId="1" xr:uid="{B24A2DD6-4B01-4463-876E-EFA3025A6A8A}"/>
    <cellStyle name="百分比" xfId="3" builtinId="5"/>
    <cellStyle name="超連結" xfId="2" builtinId="8"/>
    <cellStyle name="超連結 3 2" xfId="4" xr:uid="{D78C0D8B-1EA6-4673-A778-8B90838FA291}"/>
  </cellStyles>
  <dxfs count="4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微軟正黑體"/>
        <family val="2"/>
        <charset val="136"/>
        <scheme val="none"/>
      </font>
      <fill>
        <patternFill patternType="solid">
          <fgColor indexed="64"/>
          <bgColor theme="7"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微軟正黑體"/>
        <family val="2"/>
        <charset val="136"/>
        <scheme val="none"/>
      </font>
      <fill>
        <patternFill patternType="solid">
          <fgColor indexed="64"/>
          <bgColor theme="7"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微軟正黑體"/>
        <family val="2"/>
        <charset val="136"/>
        <scheme val="none"/>
      </font>
      <fill>
        <patternFill patternType="solid">
          <fgColor indexed="64"/>
          <bgColor theme="7"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微軟正黑體"/>
        <family val="2"/>
        <charset val="136"/>
        <scheme val="none"/>
      </font>
      <fill>
        <patternFill patternType="solid">
          <fgColor indexed="64"/>
          <bgColor theme="7"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微軟正黑體"/>
        <family val="2"/>
        <charset val="136"/>
        <scheme val="none"/>
      </font>
      <fill>
        <patternFill patternType="solid">
          <fgColor indexed="64"/>
          <bgColor theme="7"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微軟正黑體"/>
        <family val="2"/>
        <charset val="136"/>
        <scheme val="none"/>
      </font>
      <fill>
        <patternFill patternType="solid">
          <fgColor indexed="64"/>
          <bgColor theme="7"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微軟正黑體"/>
        <family val="2"/>
        <charset val="136"/>
        <scheme val="none"/>
      </font>
      <fill>
        <patternFill patternType="solid">
          <fgColor indexed="64"/>
          <bgColor theme="7"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微軟正黑體"/>
        <family val="2"/>
        <charset val="136"/>
        <scheme val="none"/>
      </font>
      <numFmt numFmtId="19" formatCode="yyyy/m/d"/>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0"/>
        <color auto="1"/>
        <name val="微軟正黑體"/>
        <family val="2"/>
        <charset val="136"/>
        <scheme val="none"/>
      </font>
      <numFmt numFmtId="19" formatCode="yyyy/m/d"/>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微軟正黑體"/>
        <family val="2"/>
        <charset val="136"/>
        <scheme val="none"/>
      </font>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0"/>
        <color theme="1"/>
        <name val="微軟正黑體"/>
        <family val="2"/>
        <charset val="136"/>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微軟正黑體"/>
        <family val="2"/>
        <charset val="136"/>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微軟正黑體"/>
        <family val="2"/>
        <charset val="136"/>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微軟正黑體"/>
        <family val="2"/>
        <charset val="136"/>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微軟正黑體"/>
        <family val="2"/>
        <charset val="136"/>
        <scheme val="none"/>
      </font>
      <numFmt numFmtId="178" formatCode="&quot;INT&quot;000"/>
      <fill>
        <patternFill patternType="solid">
          <fgColor indexed="64"/>
          <bgColor rgb="FFC9C9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微軟正黑體"/>
        <family val="2"/>
        <charset val="136"/>
        <scheme val="none"/>
      </font>
      <numFmt numFmtId="178" formatCode="&quot;INT&quot;000"/>
      <fill>
        <patternFill patternType="solid">
          <fgColor indexed="64"/>
          <bgColor rgb="FFC9C9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微軟正黑體"/>
        <family val="2"/>
        <charset val="136"/>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微軟正黑體"/>
        <family val="2"/>
        <charset val="136"/>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微軟正黑體"/>
        <family val="2"/>
        <charset val="136"/>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微軟正黑體"/>
        <family val="2"/>
        <charset val="136"/>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微軟正黑體"/>
        <family val="2"/>
        <charset val="136"/>
        <scheme val="none"/>
      </font>
      <numFmt numFmtId="30" formatCode="@"/>
      <fill>
        <patternFill patternType="solid">
          <fgColor indexed="64"/>
          <bgColor rgb="FFC9C9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微軟正黑體"/>
        <family val="2"/>
        <charset val="136"/>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微軟正黑體"/>
        <family val="2"/>
        <charset val="136"/>
        <scheme val="none"/>
      </font>
      <alignment horizontal="left"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3" formatCode="0%"/>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alignment horizontal="center"/>
    </dxf>
    <dxf>
      <fill>
        <patternFill patternType="solid">
          <bgColor theme="5" tint="0.79998168889431442"/>
        </patternFill>
      </fill>
    </dxf>
    <dxf>
      <fill>
        <patternFill patternType="solid">
          <bgColor theme="5" tint="0.79998168889431442"/>
        </patternFill>
      </fill>
    </dxf>
    <dxf>
      <fill>
        <patternFill patternType="solid">
          <fgColor indexed="64"/>
          <bgColor theme="5" tint="0.79998168889431442"/>
        </patternFill>
      </fill>
    </dxf>
    <dxf>
      <fill>
        <patternFill patternType="solid">
          <fgColor indexed="64"/>
          <bgColor theme="5" tint="0.79998168889431442"/>
        </patternFill>
      </fill>
    </dxf>
    <dxf>
      <fill>
        <patternFill patternType="solid">
          <fgColor indexed="64"/>
          <bgColor theme="5" tint="0.79998168889431442"/>
        </patternFill>
      </fill>
    </dxf>
    <dxf>
      <fill>
        <patternFill patternType="solid">
          <fgColor indexed="64"/>
          <bgColor theme="5" tint="0.79998168889431442"/>
        </patternFill>
      </fill>
    </dxf>
    <dxf>
      <fill>
        <patternFill patternType="solid">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bgColor theme="0"/>
        </patternFill>
      </fill>
    </dxf>
    <dxf>
      <fill>
        <patternFill>
          <bgColor theme="0"/>
        </patternFill>
      </fill>
    </dxf>
    <dxf>
      <fill>
        <patternFill>
          <bgColor theme="0"/>
        </patternFill>
      </fill>
    </dxf>
    <dxf>
      <font>
        <b/>
      </font>
    </dxf>
    <dxf>
      <font>
        <b/>
      </font>
    </dxf>
    <dxf>
      <font>
        <b/>
      </font>
    </dxf>
    <dxf>
      <font>
        <b/>
      </font>
    </dxf>
    <dxf>
      <fill>
        <patternFill>
          <bgColor theme="0"/>
        </patternFill>
      </fill>
    </dxf>
    <dxf>
      <fill>
        <patternFill patternType="solid">
          <bgColor theme="7" tint="0.79998168889431442"/>
        </patternFill>
      </fill>
    </dxf>
    <dxf>
      <fill>
        <patternFill patternType="solid">
          <bgColor theme="7" tint="0.79998168889431442"/>
        </patternFill>
      </fill>
    </dxf>
    <dxf>
      <fill>
        <patternFill patternType="solid">
          <fgColor indexed="64"/>
          <bgColor theme="5" tint="0.79998168889431442"/>
        </patternFill>
      </fill>
    </dxf>
    <dxf>
      <fill>
        <patternFill patternType="solid">
          <fgColor indexed="64"/>
          <bgColor theme="5" tint="0.79998168889431442"/>
        </patternFill>
      </fill>
    </dxf>
    <dxf>
      <fill>
        <patternFill patternType="solid">
          <fgColor indexed="64"/>
          <bgColor theme="5" tint="0.79998168889431442"/>
        </patternFill>
      </fill>
    </dxf>
    <dxf>
      <fill>
        <patternFill>
          <bgColor theme="0"/>
        </patternFill>
      </fill>
    </dxf>
    <dxf>
      <fill>
        <patternFill>
          <bgColor theme="0"/>
        </patternFill>
      </fill>
    </dxf>
    <dxf>
      <fill>
        <patternFill>
          <bgColor theme="0"/>
        </patternFill>
      </fill>
    </dxf>
    <dxf>
      <alignment horizontal="right"/>
    </dxf>
    <dxf>
      <alignment horizontal="right"/>
    </dxf>
    <dxf>
      <alignment horizontal="right"/>
    </dxf>
    <dxf>
      <alignment horizontal="right"/>
    </dxf>
    <dxf>
      <alignment horizontal="right"/>
    </dxf>
    <dxf>
      <alignment horizontal="right"/>
    </dxf>
    <dxf>
      <alignment horizontal="right"/>
    </dxf>
    <dxf>
      <fill>
        <patternFill>
          <bgColor theme="2"/>
        </patternFill>
      </fill>
    </dxf>
    <dxf>
      <font>
        <color rgb="FFFF0000"/>
      </font>
    </dxf>
    <dxf>
      <font>
        <color rgb="FFFF0000"/>
      </font>
    </dxf>
    <dxf>
      <font>
        <color rgb="FFFF0000"/>
      </font>
    </dxf>
    <dxf>
      <font>
        <color rgb="FFFF0000"/>
      </font>
    </dxf>
    <dxf>
      <alignment horizontal="center"/>
    </dxf>
    <dxf>
      <fill>
        <patternFill>
          <bgColor theme="5" tint="0.79998168889431442"/>
        </patternFill>
      </fill>
    </dxf>
    <dxf>
      <fill>
        <patternFill>
          <bgColor theme="5" tint="0.79998168889431442"/>
        </patternFill>
      </fill>
    </dxf>
    <dxf>
      <fill>
        <patternFill>
          <bgColor theme="5" tint="0.79998168889431442"/>
        </patternFill>
      </fill>
    </dxf>
    <dxf>
      <font>
        <color rgb="FFFF0000"/>
      </font>
    </dxf>
    <dxf>
      <font>
        <color rgb="FFFF0000"/>
      </font>
    </dxf>
    <dxf>
      <fill>
        <patternFill patternType="none">
          <fgColor indexed="64"/>
          <bgColor indexed="65"/>
        </patternFill>
      </fill>
    </dxf>
    <dxf>
      <fill>
        <patternFill>
          <bgColor theme="0"/>
        </patternFill>
      </fill>
    </dxf>
    <dxf>
      <fill>
        <patternFill>
          <bgColor theme="0"/>
        </patternFill>
      </fill>
    </dxf>
    <dxf>
      <font>
        <color theme="1"/>
      </font>
    </dxf>
    <dxf>
      <font>
        <color theme="1"/>
      </font>
    </dxf>
    <dxf>
      <fill>
        <patternFill>
          <fgColor indexed="64"/>
          <bgColor theme="0"/>
        </patternFill>
      </fill>
    </dxf>
    <dxf>
      <fill>
        <patternFill>
          <fgColor indexed="64"/>
          <bgColor theme="0"/>
        </patternFill>
      </fill>
    </dxf>
    <dxf>
      <fill>
        <patternFill patternType="solid">
          <fgColor indexed="64"/>
          <bgColor theme="0"/>
        </patternFill>
      </fill>
    </dxf>
    <dxf>
      <fill>
        <patternFill>
          <fgColor indexed="64"/>
          <bgColor theme="7" tint="0.79998168889431442"/>
        </patternFill>
      </fill>
    </dxf>
    <dxf>
      <font>
        <color rgb="FFFF0000"/>
      </font>
      <fill>
        <patternFill>
          <fgColor theme="7" tint="0.79998168889431442"/>
        </patternFill>
      </fill>
    </dxf>
    <dxf>
      <numFmt numFmtId="14" formatCode="0.00%"/>
    </dxf>
    <dxf>
      <font>
        <color theme="1"/>
      </font>
    </dxf>
    <dxf>
      <fill>
        <patternFill>
          <fgColor theme="0"/>
        </patternFill>
      </fill>
    </dxf>
    <dxf>
      <fill>
        <patternFill patternType="solid">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79998168889431442"/>
        </patternFill>
      </fill>
    </dxf>
    <dxf>
      <fill>
        <patternFill>
          <bgColor theme="7" tint="0.79998168889431442"/>
        </patternFill>
      </fill>
    </dxf>
    <dxf>
      <fill>
        <patternFill patternType="none">
          <bgColor auto="1"/>
        </patternFill>
      </fill>
    </dxf>
    <dxf>
      <font>
        <color theme="1"/>
      </font>
    </dxf>
    <dxf>
      <font>
        <color theme="1"/>
      </font>
    </dxf>
    <dxf>
      <font>
        <color theme="1"/>
      </font>
    </dxf>
    <dxf>
      <font>
        <color theme="1"/>
      </font>
    </dxf>
    <dxf>
      <fill>
        <patternFill patternType="solid">
          <fgColor indexed="64"/>
          <bgColor theme="7" tint="0.79998168889431442"/>
        </patternFill>
      </fill>
    </dxf>
    <dxf>
      <font>
        <color rgb="FFFF0000"/>
      </font>
    </dxf>
    <dxf>
      <font>
        <color rgb="FFFF0000"/>
      </font>
    </dxf>
    <dxf>
      <fill>
        <patternFill>
          <fgColor theme="0"/>
        </patternFill>
      </fill>
    </dxf>
    <dxf>
      <fill>
        <patternFill>
          <bgColor theme="0"/>
        </patternFill>
      </fill>
    </dxf>
    <dxf>
      <fill>
        <patternFill>
          <bgColor theme="0"/>
        </patternFill>
      </fill>
    </dxf>
    <dxf>
      <font>
        <color theme="1"/>
      </font>
    </dxf>
    <dxf>
      <font>
        <color theme="1"/>
      </font>
    </dxf>
    <dxf>
      <fill>
        <patternFill>
          <fgColor theme="7" tint="0.79998168889431442"/>
        </patternFill>
      </fill>
    </dxf>
    <dxf>
      <fill>
        <patternFill>
          <fgColor theme="7" tint="0.79998168889431442"/>
        </patternFill>
      </fill>
    </dxf>
    <dxf>
      <font>
        <color rgb="FFFF0000"/>
      </font>
    </dxf>
    <dxf>
      <font>
        <color rgb="FFFF0000"/>
      </font>
    </dxf>
    <dxf>
      <font>
        <color rgb="FFFF0000"/>
      </font>
    </dxf>
    <dxf>
      <font>
        <color rgb="FFFF0000"/>
      </font>
    </dxf>
    <dxf>
      <fill>
        <patternFill>
          <fgColor theme="0"/>
          <bgColor theme="0"/>
        </patternFill>
      </fill>
    </dxf>
    <dxf>
      <fill>
        <patternFill>
          <fgColor theme="0"/>
          <bgColor theme="0"/>
        </patternFill>
      </fill>
    </dxf>
    <dxf>
      <font>
        <name val="標楷體"/>
        <family val="4"/>
        <charset val="136"/>
      </font>
    </dxf>
    <dxf>
      <font>
        <name val="標楷體"/>
        <family val="4"/>
        <charset val="136"/>
      </font>
    </dxf>
    <dxf>
      <font>
        <name val="標楷體"/>
        <family val="4"/>
        <charset val="136"/>
      </font>
    </dxf>
    <dxf>
      <font>
        <name val="標楷體"/>
        <family val="4"/>
        <charset val="136"/>
      </font>
    </dxf>
    <dxf>
      <font>
        <name val="標楷體"/>
        <family val="4"/>
        <charset val="136"/>
      </font>
    </dxf>
    <dxf>
      <font>
        <name val="標楷體"/>
        <family val="4"/>
        <charset val="136"/>
      </font>
    </dxf>
    <dxf>
      <font>
        <b/>
        <color theme="1"/>
      </font>
      <fill>
        <patternFill patternType="solid">
          <fgColor theme="4" tint="0.79998168889431442"/>
          <bgColor theme="4" tint="0.79998168889431442"/>
        </patternFill>
      </fill>
      <alignment horizontal="general" vertical="bottom" textRotation="0" wrapText="0" indent="0" justifyLastLine="0" shrinkToFit="0" readingOrder="0"/>
    </dxf>
    <dxf>
      <font>
        <b/>
        <color theme="1"/>
      </font>
      <fill>
        <patternFill patternType="solid">
          <fgColor theme="4" tint="0.79998168889431442"/>
          <bgColor theme="4" tint="0.79998168889431442"/>
        </patternFill>
      </fill>
      <alignment horizontal="general" vertical="bottom" textRotation="0" wrapText="0" indent="0" justifyLastLine="0" shrinkToFit="0" readingOrder="0"/>
    </dxf>
    <dxf>
      <font>
        <color theme="0"/>
      </font>
    </dxf>
    <dxf>
      <font>
        <color theme="0"/>
      </font>
    </dxf>
    <dxf>
      <font>
        <color theme="0"/>
      </font>
    </dxf>
    <dxf>
      <font>
        <sz val="12"/>
      </font>
    </dxf>
    <dxf>
      <alignment horizontal="center"/>
    </dxf>
    <dxf>
      <alignment horizontal="center"/>
    </dxf>
    <dxf>
      <alignment horizontal="center"/>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alignment wrapText="1"/>
    </dxf>
    <dxf>
      <font>
        <sz val="9"/>
      </font>
    </dxf>
    <dxf>
      <font>
        <color rgb="FFFF0000"/>
      </font>
    </dxf>
    <dxf>
      <font>
        <color rgb="FFFF0000"/>
      </font>
    </dxf>
    <dxf>
      <border>
        <left style="hair">
          <color indexed="64"/>
        </left>
        <right style="hair">
          <color indexed="64"/>
        </right>
        <top style="hair">
          <color indexed="64"/>
        </top>
        <bottom style="hair">
          <color indexed="64"/>
        </bottom>
      </border>
    </dxf>
    <dxf>
      <font>
        <color rgb="FFFF0000"/>
      </font>
    </dxf>
    <dxf>
      <font>
        <color rgb="FFFF0000"/>
      </font>
    </dxf>
    <dxf>
      <fill>
        <patternFill patternType="solid">
          <bgColor rgb="FFFFFF00"/>
        </patternFill>
      </fill>
    </dxf>
    <dxf>
      <fill>
        <patternFill patternType="solid">
          <bgColor rgb="FFFFFF00"/>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rgb="FFFF0000"/>
      </font>
    </dxf>
    <dxf>
      <font>
        <color rgb="FFFF0000"/>
      </font>
    </dxf>
    <dxf>
      <font>
        <color rgb="FFFF0000"/>
      </font>
    </dxf>
    <dxf>
      <font>
        <color rgb="FFFF0000"/>
      </font>
    </dxf>
    <dxf>
      <font>
        <color rgb="FFFF0000"/>
      </font>
    </dxf>
    <dxf>
      <font>
        <color rgb="FFFF0000"/>
      </font>
    </dxf>
    <dxf>
      <fill>
        <patternFill>
          <bgColor theme="0"/>
        </patternFill>
      </fill>
    </dxf>
    <dxf>
      <fill>
        <patternFill>
          <bgColor theme="0"/>
        </patternFill>
      </fill>
    </dxf>
    <dxf>
      <font>
        <color theme="1"/>
      </font>
    </dxf>
    <dxf>
      <font>
        <color theme="1"/>
      </font>
    </dxf>
    <dxf>
      <font>
        <color rgb="FFFF0000"/>
      </font>
    </dxf>
    <dxf>
      <font>
        <color rgb="FFFF0000"/>
      </font>
    </dxf>
    <dxf>
      <font>
        <color rgb="FFFF0000"/>
      </font>
    </dxf>
    <dxf>
      <font>
        <color rgb="FFFF0000"/>
      </font>
    </dxf>
    <dxf>
      <font>
        <color rgb="FFFF0000"/>
      </font>
    </dxf>
    <dxf>
      <font>
        <color rgb="FFFF0000"/>
      </font>
    </dxf>
    <dxf>
      <font>
        <color rgb="FFFF0000"/>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name val="微軟正黑體"/>
        <scheme val="none"/>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FFCCFF"/>
      <color rgb="FFFF99CC"/>
      <color rgb="FFFF99FF"/>
      <color rgb="FFC9C9FF"/>
      <color rgb="FFF7F7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324" Type="http://schemas.openxmlformats.org/officeDocument/2006/relationships/worksheet" Target="worksheets/sheet324.xml"/><Relationship Id="rId366" Type="http://schemas.openxmlformats.org/officeDocument/2006/relationships/worksheet" Target="worksheets/sheet366.xml"/><Relationship Id="rId170" Type="http://schemas.openxmlformats.org/officeDocument/2006/relationships/worksheet" Target="worksheets/sheet170.xml"/><Relationship Id="rId226" Type="http://schemas.openxmlformats.org/officeDocument/2006/relationships/worksheet" Target="worksheets/sheet226.xml"/><Relationship Id="rId433" Type="http://schemas.openxmlformats.org/officeDocument/2006/relationships/worksheet" Target="worksheets/sheet433.xml"/><Relationship Id="rId268" Type="http://schemas.openxmlformats.org/officeDocument/2006/relationships/worksheet" Target="worksheets/sheet268.xml"/><Relationship Id="rId475" Type="http://schemas.openxmlformats.org/officeDocument/2006/relationships/worksheet" Target="worksheets/sheet475.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335" Type="http://schemas.openxmlformats.org/officeDocument/2006/relationships/worksheet" Target="worksheets/sheet335.xml"/><Relationship Id="rId377" Type="http://schemas.openxmlformats.org/officeDocument/2006/relationships/worksheet" Target="worksheets/sheet377.xml"/><Relationship Id="rId500" Type="http://schemas.openxmlformats.org/officeDocument/2006/relationships/styles" Target="styles.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402" Type="http://schemas.openxmlformats.org/officeDocument/2006/relationships/worksheet" Target="worksheets/sheet402.xml"/><Relationship Id="rId279" Type="http://schemas.openxmlformats.org/officeDocument/2006/relationships/worksheet" Target="worksheets/sheet279.xml"/><Relationship Id="rId444" Type="http://schemas.openxmlformats.org/officeDocument/2006/relationships/worksheet" Target="worksheets/sheet444.xml"/><Relationship Id="rId486" Type="http://schemas.openxmlformats.org/officeDocument/2006/relationships/worksheet" Target="worksheets/sheet486.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346" Type="http://schemas.openxmlformats.org/officeDocument/2006/relationships/worksheet" Target="worksheets/sheet346.xml"/><Relationship Id="rId388" Type="http://schemas.openxmlformats.org/officeDocument/2006/relationships/worksheet" Target="worksheets/sheet388.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413" Type="http://schemas.openxmlformats.org/officeDocument/2006/relationships/worksheet" Target="worksheets/sheet413.xml"/><Relationship Id="rId248" Type="http://schemas.openxmlformats.org/officeDocument/2006/relationships/worksheet" Target="worksheets/sheet248.xml"/><Relationship Id="rId455" Type="http://schemas.openxmlformats.org/officeDocument/2006/relationships/worksheet" Target="worksheets/sheet455.xml"/><Relationship Id="rId497" Type="http://schemas.openxmlformats.org/officeDocument/2006/relationships/pivotCacheDefinition" Target="pivotCache/pivotCacheDefinition3.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357" Type="http://schemas.openxmlformats.org/officeDocument/2006/relationships/worksheet" Target="worksheets/sheet357.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399" Type="http://schemas.openxmlformats.org/officeDocument/2006/relationships/worksheet" Target="worksheets/sheet399.xml"/><Relationship Id="rId259" Type="http://schemas.openxmlformats.org/officeDocument/2006/relationships/worksheet" Target="worksheets/sheet259.xml"/><Relationship Id="rId424" Type="http://schemas.openxmlformats.org/officeDocument/2006/relationships/worksheet" Target="worksheets/sheet424.xml"/><Relationship Id="rId466" Type="http://schemas.openxmlformats.org/officeDocument/2006/relationships/worksheet" Target="worksheets/sheet466.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326" Type="http://schemas.openxmlformats.org/officeDocument/2006/relationships/worksheet" Target="worksheets/sheet326.xml"/><Relationship Id="rId65" Type="http://schemas.openxmlformats.org/officeDocument/2006/relationships/worksheet" Target="worksheets/sheet65.xml"/><Relationship Id="rId130" Type="http://schemas.openxmlformats.org/officeDocument/2006/relationships/worksheet" Target="worksheets/sheet130.xml"/><Relationship Id="rId368" Type="http://schemas.openxmlformats.org/officeDocument/2006/relationships/worksheet" Target="worksheets/sheet368.xml"/><Relationship Id="rId172" Type="http://schemas.openxmlformats.org/officeDocument/2006/relationships/worksheet" Target="worksheets/sheet172.xml"/><Relationship Id="rId228" Type="http://schemas.openxmlformats.org/officeDocument/2006/relationships/worksheet" Target="worksheets/sheet228.xml"/><Relationship Id="rId435" Type="http://schemas.openxmlformats.org/officeDocument/2006/relationships/worksheet" Target="worksheets/sheet435.xml"/><Relationship Id="rId477" Type="http://schemas.openxmlformats.org/officeDocument/2006/relationships/worksheet" Target="worksheets/sheet477.xml"/><Relationship Id="rId281" Type="http://schemas.openxmlformats.org/officeDocument/2006/relationships/worksheet" Target="worksheets/sheet281.xml"/><Relationship Id="rId337" Type="http://schemas.openxmlformats.org/officeDocument/2006/relationships/worksheet" Target="worksheets/sheet337.xml"/><Relationship Id="rId502" Type="http://schemas.openxmlformats.org/officeDocument/2006/relationships/calcChain" Target="calcChain.xml"/><Relationship Id="rId34" Type="http://schemas.openxmlformats.org/officeDocument/2006/relationships/worksheet" Target="worksheets/sheet34.xml"/><Relationship Id="rId76" Type="http://schemas.openxmlformats.org/officeDocument/2006/relationships/worksheet" Target="worksheets/sheet76.xml"/><Relationship Id="rId141" Type="http://schemas.openxmlformats.org/officeDocument/2006/relationships/worksheet" Target="worksheets/sheet141.xml"/><Relationship Id="rId379" Type="http://schemas.openxmlformats.org/officeDocument/2006/relationships/worksheet" Target="worksheets/sheet379.xml"/><Relationship Id="rId7" Type="http://schemas.openxmlformats.org/officeDocument/2006/relationships/worksheet" Target="worksheets/sheet7.xml"/><Relationship Id="rId183" Type="http://schemas.openxmlformats.org/officeDocument/2006/relationships/worksheet" Target="worksheets/sheet183.xml"/><Relationship Id="rId239" Type="http://schemas.openxmlformats.org/officeDocument/2006/relationships/worksheet" Target="worksheets/sheet239.xml"/><Relationship Id="rId390" Type="http://schemas.openxmlformats.org/officeDocument/2006/relationships/worksheet" Target="worksheets/sheet390.xml"/><Relationship Id="rId404" Type="http://schemas.openxmlformats.org/officeDocument/2006/relationships/worksheet" Target="worksheets/sheet404.xml"/><Relationship Id="rId446" Type="http://schemas.openxmlformats.org/officeDocument/2006/relationships/worksheet" Target="worksheets/sheet446.xml"/><Relationship Id="rId250" Type="http://schemas.openxmlformats.org/officeDocument/2006/relationships/worksheet" Target="worksheets/sheet250.xml"/><Relationship Id="rId292" Type="http://schemas.openxmlformats.org/officeDocument/2006/relationships/worksheet" Target="worksheets/sheet292.xml"/><Relationship Id="rId306" Type="http://schemas.openxmlformats.org/officeDocument/2006/relationships/worksheet" Target="worksheets/sheet306.xml"/><Relationship Id="rId488" Type="http://schemas.openxmlformats.org/officeDocument/2006/relationships/worksheet" Target="worksheets/sheet488.xml"/><Relationship Id="rId45" Type="http://schemas.openxmlformats.org/officeDocument/2006/relationships/worksheet" Target="worksheets/sheet45.xml"/><Relationship Id="rId87" Type="http://schemas.openxmlformats.org/officeDocument/2006/relationships/worksheet" Target="worksheets/sheet87.xml"/><Relationship Id="rId110" Type="http://schemas.openxmlformats.org/officeDocument/2006/relationships/worksheet" Target="worksheets/sheet110.xml"/><Relationship Id="rId348" Type="http://schemas.openxmlformats.org/officeDocument/2006/relationships/worksheet" Target="worksheets/sheet348.xml"/><Relationship Id="rId152" Type="http://schemas.openxmlformats.org/officeDocument/2006/relationships/worksheet" Target="worksheets/sheet152.xml"/><Relationship Id="rId194" Type="http://schemas.openxmlformats.org/officeDocument/2006/relationships/worksheet" Target="worksheets/sheet194.xml"/><Relationship Id="rId208" Type="http://schemas.openxmlformats.org/officeDocument/2006/relationships/worksheet" Target="worksheets/sheet208.xml"/><Relationship Id="rId415" Type="http://schemas.openxmlformats.org/officeDocument/2006/relationships/worksheet" Target="worksheets/sheet415.xml"/><Relationship Id="rId457" Type="http://schemas.openxmlformats.org/officeDocument/2006/relationships/worksheet" Target="worksheets/sheet457.xml"/><Relationship Id="rId261" Type="http://schemas.openxmlformats.org/officeDocument/2006/relationships/worksheet" Target="worksheets/sheet261.xml"/><Relationship Id="rId499" Type="http://schemas.openxmlformats.org/officeDocument/2006/relationships/theme" Target="theme/theme1.xml"/><Relationship Id="rId14" Type="http://schemas.openxmlformats.org/officeDocument/2006/relationships/worksheet" Target="worksheets/sheet14.xml"/><Relationship Id="rId56" Type="http://schemas.openxmlformats.org/officeDocument/2006/relationships/worksheet" Target="worksheets/sheet56.xml"/><Relationship Id="rId317" Type="http://schemas.openxmlformats.org/officeDocument/2006/relationships/worksheet" Target="worksheets/sheet317.xml"/><Relationship Id="rId359" Type="http://schemas.openxmlformats.org/officeDocument/2006/relationships/worksheet" Target="worksheets/sheet359.xml"/><Relationship Id="rId98" Type="http://schemas.openxmlformats.org/officeDocument/2006/relationships/worksheet" Target="worksheets/sheet98.xml"/><Relationship Id="rId121" Type="http://schemas.openxmlformats.org/officeDocument/2006/relationships/worksheet" Target="worksheets/sheet121.xml"/><Relationship Id="rId163" Type="http://schemas.openxmlformats.org/officeDocument/2006/relationships/worksheet" Target="worksheets/sheet163.xml"/><Relationship Id="rId219" Type="http://schemas.openxmlformats.org/officeDocument/2006/relationships/worksheet" Target="worksheets/sheet219.xml"/><Relationship Id="rId370" Type="http://schemas.openxmlformats.org/officeDocument/2006/relationships/worksheet" Target="worksheets/sheet370.xml"/><Relationship Id="rId426" Type="http://schemas.openxmlformats.org/officeDocument/2006/relationships/worksheet" Target="worksheets/sheet426.xml"/><Relationship Id="rId230" Type="http://schemas.openxmlformats.org/officeDocument/2006/relationships/worksheet" Target="worksheets/sheet230.xml"/><Relationship Id="rId468" Type="http://schemas.openxmlformats.org/officeDocument/2006/relationships/worksheet" Target="worksheets/sheet468.xml"/><Relationship Id="rId25" Type="http://schemas.openxmlformats.org/officeDocument/2006/relationships/worksheet" Target="worksheets/sheet25.xml"/><Relationship Id="rId67" Type="http://schemas.openxmlformats.org/officeDocument/2006/relationships/worksheet" Target="worksheets/sheet67.xml"/><Relationship Id="rId272" Type="http://schemas.openxmlformats.org/officeDocument/2006/relationships/worksheet" Target="worksheets/sheet272.xml"/><Relationship Id="rId328" Type="http://schemas.openxmlformats.org/officeDocument/2006/relationships/worksheet" Target="worksheets/sheet328.xml"/><Relationship Id="rId132" Type="http://schemas.openxmlformats.org/officeDocument/2006/relationships/worksheet" Target="worksheets/sheet132.xml"/><Relationship Id="rId174" Type="http://schemas.openxmlformats.org/officeDocument/2006/relationships/worksheet" Target="worksheets/sheet174.xml"/><Relationship Id="rId381" Type="http://schemas.openxmlformats.org/officeDocument/2006/relationships/worksheet" Target="worksheets/sheet381.xml"/><Relationship Id="rId241" Type="http://schemas.openxmlformats.org/officeDocument/2006/relationships/worksheet" Target="worksheets/sheet241.xml"/><Relationship Id="rId437" Type="http://schemas.openxmlformats.org/officeDocument/2006/relationships/worksheet" Target="worksheets/sheet437.xml"/><Relationship Id="rId479" Type="http://schemas.openxmlformats.org/officeDocument/2006/relationships/worksheet" Target="worksheets/sheet479.xml"/><Relationship Id="rId36" Type="http://schemas.openxmlformats.org/officeDocument/2006/relationships/worksheet" Target="worksheets/sheet36.xml"/><Relationship Id="rId283" Type="http://schemas.openxmlformats.org/officeDocument/2006/relationships/worksheet" Target="worksheets/sheet283.xml"/><Relationship Id="rId339" Type="http://schemas.openxmlformats.org/officeDocument/2006/relationships/worksheet" Target="worksheets/sheet339.xml"/><Relationship Id="rId490" Type="http://schemas.openxmlformats.org/officeDocument/2006/relationships/worksheet" Target="worksheets/sheet490.xml"/><Relationship Id="rId504" Type="http://schemas.openxmlformats.org/officeDocument/2006/relationships/customXml" Target="../customXml/item2.xml"/><Relationship Id="rId78" Type="http://schemas.openxmlformats.org/officeDocument/2006/relationships/worksheet" Target="worksheets/sheet78.xml"/><Relationship Id="rId101" Type="http://schemas.openxmlformats.org/officeDocument/2006/relationships/worksheet" Target="worksheets/sheet101.xml"/><Relationship Id="rId143" Type="http://schemas.openxmlformats.org/officeDocument/2006/relationships/worksheet" Target="worksheets/sheet143.xml"/><Relationship Id="rId185" Type="http://schemas.openxmlformats.org/officeDocument/2006/relationships/worksheet" Target="worksheets/sheet185.xml"/><Relationship Id="rId350" Type="http://schemas.openxmlformats.org/officeDocument/2006/relationships/worksheet" Target="worksheets/sheet350.xml"/><Relationship Id="rId406" Type="http://schemas.openxmlformats.org/officeDocument/2006/relationships/worksheet" Target="worksheets/sheet406.xml"/><Relationship Id="rId9" Type="http://schemas.openxmlformats.org/officeDocument/2006/relationships/worksheet" Target="worksheets/sheet9.xml"/><Relationship Id="rId210" Type="http://schemas.openxmlformats.org/officeDocument/2006/relationships/worksheet" Target="worksheets/sheet210.xml"/><Relationship Id="rId392" Type="http://schemas.openxmlformats.org/officeDocument/2006/relationships/worksheet" Target="worksheets/sheet392.xml"/><Relationship Id="rId448" Type="http://schemas.openxmlformats.org/officeDocument/2006/relationships/worksheet" Target="worksheets/sheet448.xml"/><Relationship Id="rId252" Type="http://schemas.openxmlformats.org/officeDocument/2006/relationships/worksheet" Target="worksheets/sheet252.xml"/><Relationship Id="rId294" Type="http://schemas.openxmlformats.org/officeDocument/2006/relationships/worksheet" Target="worksheets/sheet294.xml"/><Relationship Id="rId308" Type="http://schemas.openxmlformats.org/officeDocument/2006/relationships/worksheet" Target="worksheets/sheet308.xml"/><Relationship Id="rId47" Type="http://schemas.openxmlformats.org/officeDocument/2006/relationships/worksheet" Target="worksheets/sheet47.xml"/><Relationship Id="rId89" Type="http://schemas.openxmlformats.org/officeDocument/2006/relationships/worksheet" Target="worksheets/sheet89.xml"/><Relationship Id="rId112" Type="http://schemas.openxmlformats.org/officeDocument/2006/relationships/worksheet" Target="worksheets/sheet112.xml"/><Relationship Id="rId154" Type="http://schemas.openxmlformats.org/officeDocument/2006/relationships/worksheet" Target="worksheets/sheet154.xml"/><Relationship Id="rId361" Type="http://schemas.openxmlformats.org/officeDocument/2006/relationships/worksheet" Target="worksheets/sheet361.xml"/><Relationship Id="rId196" Type="http://schemas.openxmlformats.org/officeDocument/2006/relationships/worksheet" Target="worksheets/sheet196.xml"/><Relationship Id="rId417" Type="http://schemas.openxmlformats.org/officeDocument/2006/relationships/worksheet" Target="worksheets/sheet417.xml"/><Relationship Id="rId459" Type="http://schemas.openxmlformats.org/officeDocument/2006/relationships/worksheet" Target="worksheets/sheet459.xml"/><Relationship Id="rId16" Type="http://schemas.openxmlformats.org/officeDocument/2006/relationships/worksheet" Target="worksheets/sheet16.xml"/><Relationship Id="rId221" Type="http://schemas.openxmlformats.org/officeDocument/2006/relationships/worksheet" Target="worksheets/sheet221.xml"/><Relationship Id="rId263" Type="http://schemas.openxmlformats.org/officeDocument/2006/relationships/worksheet" Target="worksheets/sheet263.xml"/><Relationship Id="rId319" Type="http://schemas.openxmlformats.org/officeDocument/2006/relationships/worksheet" Target="worksheets/sheet319.xml"/><Relationship Id="rId470" Type="http://schemas.openxmlformats.org/officeDocument/2006/relationships/worksheet" Target="worksheets/sheet470.xml"/><Relationship Id="rId58" Type="http://schemas.openxmlformats.org/officeDocument/2006/relationships/worksheet" Target="worksheets/sheet58.xml"/><Relationship Id="rId123" Type="http://schemas.openxmlformats.org/officeDocument/2006/relationships/worksheet" Target="worksheets/sheet123.xml"/><Relationship Id="rId330" Type="http://schemas.openxmlformats.org/officeDocument/2006/relationships/worksheet" Target="worksheets/sheet330.xml"/><Relationship Id="rId165" Type="http://schemas.openxmlformats.org/officeDocument/2006/relationships/worksheet" Target="worksheets/sheet165.xml"/><Relationship Id="rId372" Type="http://schemas.openxmlformats.org/officeDocument/2006/relationships/worksheet" Target="worksheets/sheet372.xml"/><Relationship Id="rId428" Type="http://schemas.openxmlformats.org/officeDocument/2006/relationships/worksheet" Target="worksheets/sheet428.xml"/><Relationship Id="rId232" Type="http://schemas.openxmlformats.org/officeDocument/2006/relationships/worksheet" Target="worksheets/sheet232.xml"/><Relationship Id="rId274" Type="http://schemas.openxmlformats.org/officeDocument/2006/relationships/worksheet" Target="worksheets/sheet274.xml"/><Relationship Id="rId481" Type="http://schemas.openxmlformats.org/officeDocument/2006/relationships/worksheet" Target="worksheets/sheet481.xml"/><Relationship Id="rId27" Type="http://schemas.openxmlformats.org/officeDocument/2006/relationships/worksheet" Target="worksheets/sheet27.xml"/><Relationship Id="rId69" Type="http://schemas.openxmlformats.org/officeDocument/2006/relationships/worksheet" Target="worksheets/sheet69.xml"/><Relationship Id="rId134" Type="http://schemas.openxmlformats.org/officeDocument/2006/relationships/worksheet" Target="worksheets/sheet134.xml"/><Relationship Id="rId80" Type="http://schemas.openxmlformats.org/officeDocument/2006/relationships/worksheet" Target="worksheets/sheet80.xml"/><Relationship Id="rId176" Type="http://schemas.openxmlformats.org/officeDocument/2006/relationships/worksheet" Target="worksheets/sheet176.xml"/><Relationship Id="rId341" Type="http://schemas.openxmlformats.org/officeDocument/2006/relationships/worksheet" Target="worksheets/sheet341.xml"/><Relationship Id="rId383" Type="http://schemas.openxmlformats.org/officeDocument/2006/relationships/worksheet" Target="worksheets/sheet383.xml"/><Relationship Id="rId439" Type="http://schemas.openxmlformats.org/officeDocument/2006/relationships/worksheet" Target="worksheets/sheet439.xml"/><Relationship Id="rId201" Type="http://schemas.openxmlformats.org/officeDocument/2006/relationships/worksheet" Target="worksheets/sheet201.xml"/><Relationship Id="rId243" Type="http://schemas.openxmlformats.org/officeDocument/2006/relationships/worksheet" Target="worksheets/sheet243.xml"/><Relationship Id="rId285" Type="http://schemas.openxmlformats.org/officeDocument/2006/relationships/worksheet" Target="worksheets/sheet285.xml"/><Relationship Id="rId450" Type="http://schemas.openxmlformats.org/officeDocument/2006/relationships/worksheet" Target="worksheets/sheet450.xml"/><Relationship Id="rId38" Type="http://schemas.openxmlformats.org/officeDocument/2006/relationships/worksheet" Target="worksheets/sheet38.xml"/><Relationship Id="rId103" Type="http://schemas.openxmlformats.org/officeDocument/2006/relationships/worksheet" Target="worksheets/sheet103.xml"/><Relationship Id="rId310" Type="http://schemas.openxmlformats.org/officeDocument/2006/relationships/worksheet" Target="worksheets/sheet310.xml"/><Relationship Id="rId492" Type="http://schemas.openxmlformats.org/officeDocument/2006/relationships/worksheet" Target="worksheets/sheet492.xml"/><Relationship Id="rId91" Type="http://schemas.openxmlformats.org/officeDocument/2006/relationships/worksheet" Target="worksheets/sheet91.xml"/><Relationship Id="rId145" Type="http://schemas.openxmlformats.org/officeDocument/2006/relationships/worksheet" Target="worksheets/sheet145.xml"/><Relationship Id="rId187" Type="http://schemas.openxmlformats.org/officeDocument/2006/relationships/worksheet" Target="worksheets/sheet187.xml"/><Relationship Id="rId352" Type="http://schemas.openxmlformats.org/officeDocument/2006/relationships/worksheet" Target="worksheets/sheet352.xml"/><Relationship Id="rId394" Type="http://schemas.openxmlformats.org/officeDocument/2006/relationships/worksheet" Target="worksheets/sheet394.xml"/><Relationship Id="rId408" Type="http://schemas.openxmlformats.org/officeDocument/2006/relationships/worksheet" Target="worksheets/sheet408.xml"/><Relationship Id="rId212" Type="http://schemas.openxmlformats.org/officeDocument/2006/relationships/worksheet" Target="worksheets/sheet212.xml"/><Relationship Id="rId254" Type="http://schemas.openxmlformats.org/officeDocument/2006/relationships/worksheet" Target="worksheets/sheet254.xml"/><Relationship Id="rId49" Type="http://schemas.openxmlformats.org/officeDocument/2006/relationships/worksheet" Target="worksheets/sheet49.xml"/><Relationship Id="rId114" Type="http://schemas.openxmlformats.org/officeDocument/2006/relationships/worksheet" Target="worksheets/sheet114.xml"/><Relationship Id="rId296" Type="http://schemas.openxmlformats.org/officeDocument/2006/relationships/worksheet" Target="worksheets/sheet296.xml"/><Relationship Id="rId461" Type="http://schemas.openxmlformats.org/officeDocument/2006/relationships/worksheet" Target="worksheets/sheet461.xml"/><Relationship Id="rId60" Type="http://schemas.openxmlformats.org/officeDocument/2006/relationships/worksheet" Target="worksheets/sheet60.xml"/><Relationship Id="rId156" Type="http://schemas.openxmlformats.org/officeDocument/2006/relationships/worksheet" Target="worksheets/sheet156.xml"/><Relationship Id="rId198" Type="http://schemas.openxmlformats.org/officeDocument/2006/relationships/worksheet" Target="worksheets/sheet198.xml"/><Relationship Id="rId321" Type="http://schemas.openxmlformats.org/officeDocument/2006/relationships/worksheet" Target="worksheets/sheet321.xml"/><Relationship Id="rId363" Type="http://schemas.openxmlformats.org/officeDocument/2006/relationships/worksheet" Target="worksheets/sheet363.xml"/><Relationship Id="rId419" Type="http://schemas.openxmlformats.org/officeDocument/2006/relationships/worksheet" Target="worksheets/sheet419.xml"/><Relationship Id="rId223" Type="http://schemas.openxmlformats.org/officeDocument/2006/relationships/worksheet" Target="worksheets/sheet223.xml"/><Relationship Id="rId430" Type="http://schemas.openxmlformats.org/officeDocument/2006/relationships/worksheet" Target="worksheets/sheet430.xml"/><Relationship Id="rId18" Type="http://schemas.openxmlformats.org/officeDocument/2006/relationships/worksheet" Target="worksheets/sheet18.xml"/><Relationship Id="rId265" Type="http://schemas.openxmlformats.org/officeDocument/2006/relationships/worksheet" Target="worksheets/sheet265.xml"/><Relationship Id="rId472" Type="http://schemas.openxmlformats.org/officeDocument/2006/relationships/worksheet" Target="worksheets/sheet472.xml"/><Relationship Id="rId125" Type="http://schemas.openxmlformats.org/officeDocument/2006/relationships/worksheet" Target="worksheets/sheet125.xml"/><Relationship Id="rId167" Type="http://schemas.openxmlformats.org/officeDocument/2006/relationships/worksheet" Target="worksheets/sheet167.xml"/><Relationship Id="rId332" Type="http://schemas.openxmlformats.org/officeDocument/2006/relationships/worksheet" Target="worksheets/sheet332.xml"/><Relationship Id="rId374" Type="http://schemas.openxmlformats.org/officeDocument/2006/relationships/worksheet" Target="worksheets/sheet374.xml"/><Relationship Id="rId71" Type="http://schemas.openxmlformats.org/officeDocument/2006/relationships/worksheet" Target="worksheets/sheet71.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76" Type="http://schemas.openxmlformats.org/officeDocument/2006/relationships/worksheet" Target="worksheets/sheet276.xml"/><Relationship Id="rId441" Type="http://schemas.openxmlformats.org/officeDocument/2006/relationships/worksheet" Target="worksheets/sheet441.xml"/><Relationship Id="rId483" Type="http://schemas.openxmlformats.org/officeDocument/2006/relationships/worksheet" Target="worksheets/sheet483.xml"/><Relationship Id="rId40" Type="http://schemas.openxmlformats.org/officeDocument/2006/relationships/worksheet" Target="worksheets/sheet40.xml"/><Relationship Id="rId136" Type="http://schemas.openxmlformats.org/officeDocument/2006/relationships/worksheet" Target="worksheets/sheet136.xml"/><Relationship Id="rId178" Type="http://schemas.openxmlformats.org/officeDocument/2006/relationships/worksheet" Target="worksheets/sheet178.xml"/><Relationship Id="rId301" Type="http://schemas.openxmlformats.org/officeDocument/2006/relationships/worksheet" Target="worksheets/sheet301.xml"/><Relationship Id="rId343" Type="http://schemas.openxmlformats.org/officeDocument/2006/relationships/worksheet" Target="worksheets/sheet343.xml"/><Relationship Id="rId82" Type="http://schemas.openxmlformats.org/officeDocument/2006/relationships/worksheet" Target="worksheets/sheet82.xml"/><Relationship Id="rId203" Type="http://schemas.openxmlformats.org/officeDocument/2006/relationships/worksheet" Target="worksheets/sheet203.xml"/><Relationship Id="rId385" Type="http://schemas.openxmlformats.org/officeDocument/2006/relationships/worksheet" Target="worksheets/sheet385.xml"/><Relationship Id="rId245" Type="http://schemas.openxmlformats.org/officeDocument/2006/relationships/worksheet" Target="worksheets/sheet245.xml"/><Relationship Id="rId287" Type="http://schemas.openxmlformats.org/officeDocument/2006/relationships/worksheet" Target="worksheets/sheet287.xml"/><Relationship Id="rId410" Type="http://schemas.openxmlformats.org/officeDocument/2006/relationships/worksheet" Target="worksheets/sheet410.xml"/><Relationship Id="rId452" Type="http://schemas.openxmlformats.org/officeDocument/2006/relationships/worksheet" Target="worksheets/sheet452.xml"/><Relationship Id="rId494" Type="http://schemas.openxmlformats.org/officeDocument/2006/relationships/worksheet" Target="worksheets/sheet494.xml"/><Relationship Id="rId105" Type="http://schemas.openxmlformats.org/officeDocument/2006/relationships/worksheet" Target="worksheets/sheet105.xml"/><Relationship Id="rId147" Type="http://schemas.openxmlformats.org/officeDocument/2006/relationships/worksheet" Target="worksheets/sheet147.xml"/><Relationship Id="rId312" Type="http://schemas.openxmlformats.org/officeDocument/2006/relationships/worksheet" Target="worksheets/sheet312.xml"/><Relationship Id="rId354" Type="http://schemas.openxmlformats.org/officeDocument/2006/relationships/worksheet" Target="worksheets/sheet354.xml"/><Relationship Id="rId51" Type="http://schemas.openxmlformats.org/officeDocument/2006/relationships/worksheet" Target="worksheets/sheet51.xml"/><Relationship Id="rId93" Type="http://schemas.openxmlformats.org/officeDocument/2006/relationships/worksheet" Target="worksheets/sheet93.xml"/><Relationship Id="rId189" Type="http://schemas.openxmlformats.org/officeDocument/2006/relationships/worksheet" Target="worksheets/sheet189.xml"/><Relationship Id="rId396" Type="http://schemas.openxmlformats.org/officeDocument/2006/relationships/worksheet" Target="worksheets/sheet396.xml"/><Relationship Id="rId214" Type="http://schemas.openxmlformats.org/officeDocument/2006/relationships/worksheet" Target="worksheets/sheet214.xml"/><Relationship Id="rId256" Type="http://schemas.openxmlformats.org/officeDocument/2006/relationships/worksheet" Target="worksheets/sheet256.xml"/><Relationship Id="rId298" Type="http://schemas.openxmlformats.org/officeDocument/2006/relationships/worksheet" Target="worksheets/sheet298.xml"/><Relationship Id="rId421" Type="http://schemas.openxmlformats.org/officeDocument/2006/relationships/worksheet" Target="worksheets/sheet421.xml"/><Relationship Id="rId463" Type="http://schemas.openxmlformats.org/officeDocument/2006/relationships/worksheet" Target="worksheets/sheet463.xml"/><Relationship Id="rId116" Type="http://schemas.openxmlformats.org/officeDocument/2006/relationships/worksheet" Target="worksheets/sheet116.xml"/><Relationship Id="rId158" Type="http://schemas.openxmlformats.org/officeDocument/2006/relationships/worksheet" Target="worksheets/sheet158.xml"/><Relationship Id="rId323" Type="http://schemas.openxmlformats.org/officeDocument/2006/relationships/worksheet" Target="worksheets/sheet323.xml"/><Relationship Id="rId20" Type="http://schemas.openxmlformats.org/officeDocument/2006/relationships/worksheet" Target="worksheets/sheet20.xml"/><Relationship Id="rId62" Type="http://schemas.openxmlformats.org/officeDocument/2006/relationships/worksheet" Target="worksheets/sheet62.xml"/><Relationship Id="rId365" Type="http://schemas.openxmlformats.org/officeDocument/2006/relationships/worksheet" Target="worksheets/sheet365.xml"/><Relationship Id="rId225" Type="http://schemas.openxmlformats.org/officeDocument/2006/relationships/worksheet" Target="worksheets/sheet225.xml"/><Relationship Id="rId267" Type="http://schemas.openxmlformats.org/officeDocument/2006/relationships/worksheet" Target="worksheets/sheet267.xml"/><Relationship Id="rId432" Type="http://schemas.openxmlformats.org/officeDocument/2006/relationships/worksheet" Target="worksheets/sheet432.xml"/><Relationship Id="rId474" Type="http://schemas.openxmlformats.org/officeDocument/2006/relationships/worksheet" Target="worksheets/sheet474.xml"/><Relationship Id="rId127" Type="http://schemas.openxmlformats.org/officeDocument/2006/relationships/worksheet" Target="worksheets/sheet127.xml"/><Relationship Id="rId31" Type="http://schemas.openxmlformats.org/officeDocument/2006/relationships/worksheet" Target="worksheets/sheet31.xml"/><Relationship Id="rId73" Type="http://schemas.openxmlformats.org/officeDocument/2006/relationships/worksheet" Target="worksheets/sheet73.xml"/><Relationship Id="rId169" Type="http://schemas.openxmlformats.org/officeDocument/2006/relationships/worksheet" Target="worksheets/sheet169.xml"/><Relationship Id="rId334" Type="http://schemas.openxmlformats.org/officeDocument/2006/relationships/worksheet" Target="worksheets/sheet334.xml"/><Relationship Id="rId376" Type="http://schemas.openxmlformats.org/officeDocument/2006/relationships/worksheet" Target="worksheets/sheet376.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401" Type="http://schemas.openxmlformats.org/officeDocument/2006/relationships/worksheet" Target="worksheets/sheet401.xml"/><Relationship Id="rId422" Type="http://schemas.openxmlformats.org/officeDocument/2006/relationships/worksheet" Target="worksheets/sheet422.xml"/><Relationship Id="rId443" Type="http://schemas.openxmlformats.org/officeDocument/2006/relationships/worksheet" Target="worksheets/sheet443.xml"/><Relationship Id="rId464" Type="http://schemas.openxmlformats.org/officeDocument/2006/relationships/worksheet" Target="worksheets/sheet464.xml"/><Relationship Id="rId303" Type="http://schemas.openxmlformats.org/officeDocument/2006/relationships/worksheet" Target="worksheets/sheet303.xml"/><Relationship Id="rId485" Type="http://schemas.openxmlformats.org/officeDocument/2006/relationships/worksheet" Target="worksheets/sheet485.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345" Type="http://schemas.openxmlformats.org/officeDocument/2006/relationships/worksheet" Target="worksheets/sheet345.xml"/><Relationship Id="rId387" Type="http://schemas.openxmlformats.org/officeDocument/2006/relationships/worksheet" Target="worksheets/sheet387.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412" Type="http://schemas.openxmlformats.org/officeDocument/2006/relationships/worksheet" Target="worksheets/sheet412.xml"/><Relationship Id="rId107" Type="http://schemas.openxmlformats.org/officeDocument/2006/relationships/worksheet" Target="worksheets/sheet107.xml"/><Relationship Id="rId289" Type="http://schemas.openxmlformats.org/officeDocument/2006/relationships/worksheet" Target="worksheets/sheet289.xml"/><Relationship Id="rId454" Type="http://schemas.openxmlformats.org/officeDocument/2006/relationships/worksheet" Target="worksheets/sheet454.xml"/><Relationship Id="rId496" Type="http://schemas.openxmlformats.org/officeDocument/2006/relationships/pivotCacheDefinition" Target="pivotCache/pivotCacheDefinition2.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356" Type="http://schemas.openxmlformats.org/officeDocument/2006/relationships/worksheet" Target="worksheets/sheet356.xml"/><Relationship Id="rId398" Type="http://schemas.openxmlformats.org/officeDocument/2006/relationships/worksheet" Target="worksheets/sheet398.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423" Type="http://schemas.openxmlformats.org/officeDocument/2006/relationships/worksheet" Target="worksheets/sheet423.xml"/><Relationship Id="rId258" Type="http://schemas.openxmlformats.org/officeDocument/2006/relationships/worksheet" Target="worksheets/sheet258.xml"/><Relationship Id="rId465" Type="http://schemas.openxmlformats.org/officeDocument/2006/relationships/worksheet" Target="worksheets/sheet465.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worksheet" Target="worksheets/sheet325.xml"/><Relationship Id="rId367" Type="http://schemas.openxmlformats.org/officeDocument/2006/relationships/worksheet" Target="worksheets/sheet367.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434" Type="http://schemas.openxmlformats.org/officeDocument/2006/relationships/worksheet" Target="worksheets/sheet434.xml"/><Relationship Id="rId476" Type="http://schemas.openxmlformats.org/officeDocument/2006/relationships/worksheet" Target="worksheets/sheet476.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336" Type="http://schemas.openxmlformats.org/officeDocument/2006/relationships/worksheet" Target="worksheets/sheet336.xml"/><Relationship Id="rId501" Type="http://schemas.openxmlformats.org/officeDocument/2006/relationships/sharedStrings" Target="sharedStrings.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378" Type="http://schemas.openxmlformats.org/officeDocument/2006/relationships/worksheet" Target="worksheets/sheet378.xml"/><Relationship Id="rId403" Type="http://schemas.openxmlformats.org/officeDocument/2006/relationships/worksheet" Target="worksheets/sheet403.xml"/><Relationship Id="rId6" Type="http://schemas.openxmlformats.org/officeDocument/2006/relationships/worksheet" Target="worksheets/sheet6.xml"/><Relationship Id="rId238" Type="http://schemas.openxmlformats.org/officeDocument/2006/relationships/worksheet" Target="worksheets/sheet238.xml"/><Relationship Id="rId445" Type="http://schemas.openxmlformats.org/officeDocument/2006/relationships/worksheet" Target="worksheets/sheet445.xml"/><Relationship Id="rId487" Type="http://schemas.openxmlformats.org/officeDocument/2006/relationships/worksheet" Target="worksheets/sheet487.xml"/><Relationship Id="rId291" Type="http://schemas.openxmlformats.org/officeDocument/2006/relationships/worksheet" Target="worksheets/sheet291.xml"/><Relationship Id="rId305" Type="http://schemas.openxmlformats.org/officeDocument/2006/relationships/worksheet" Target="worksheets/sheet305.xml"/><Relationship Id="rId347" Type="http://schemas.openxmlformats.org/officeDocument/2006/relationships/worksheet" Target="worksheets/sheet347.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389" Type="http://schemas.openxmlformats.org/officeDocument/2006/relationships/worksheet" Target="worksheets/sheet389.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414" Type="http://schemas.openxmlformats.org/officeDocument/2006/relationships/worksheet" Target="worksheets/sheet414.xml"/><Relationship Id="rId456" Type="http://schemas.openxmlformats.org/officeDocument/2006/relationships/worksheet" Target="worksheets/sheet456.xml"/><Relationship Id="rId498" Type="http://schemas.openxmlformats.org/officeDocument/2006/relationships/pivotCacheDefinition" Target="pivotCache/pivotCacheDefinition4.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 Id="rId358" Type="http://schemas.openxmlformats.org/officeDocument/2006/relationships/worksheet" Target="worksheets/sheet358.xml"/><Relationship Id="rId162" Type="http://schemas.openxmlformats.org/officeDocument/2006/relationships/worksheet" Target="worksheets/sheet162.xml"/><Relationship Id="rId218" Type="http://schemas.openxmlformats.org/officeDocument/2006/relationships/worksheet" Target="worksheets/sheet218.xml"/><Relationship Id="rId425" Type="http://schemas.openxmlformats.org/officeDocument/2006/relationships/worksheet" Target="worksheets/sheet425.xml"/><Relationship Id="rId467" Type="http://schemas.openxmlformats.org/officeDocument/2006/relationships/worksheet" Target="worksheets/sheet467.xml"/><Relationship Id="rId271" Type="http://schemas.openxmlformats.org/officeDocument/2006/relationships/worksheet" Target="worksheets/sheet271.xml"/><Relationship Id="rId24" Type="http://schemas.openxmlformats.org/officeDocument/2006/relationships/worksheet" Target="worksheets/sheet24.xml"/><Relationship Id="rId66" Type="http://schemas.openxmlformats.org/officeDocument/2006/relationships/worksheet" Target="worksheets/sheet66.xml"/><Relationship Id="rId131" Type="http://schemas.openxmlformats.org/officeDocument/2006/relationships/worksheet" Target="worksheets/sheet131.xml"/><Relationship Id="rId327" Type="http://schemas.openxmlformats.org/officeDocument/2006/relationships/worksheet" Target="worksheets/sheet327.xml"/><Relationship Id="rId369" Type="http://schemas.openxmlformats.org/officeDocument/2006/relationships/worksheet" Target="worksheets/sheet369.xml"/><Relationship Id="rId173" Type="http://schemas.openxmlformats.org/officeDocument/2006/relationships/worksheet" Target="worksheets/sheet173.xml"/><Relationship Id="rId229" Type="http://schemas.openxmlformats.org/officeDocument/2006/relationships/worksheet" Target="worksheets/sheet229.xml"/><Relationship Id="rId380" Type="http://schemas.openxmlformats.org/officeDocument/2006/relationships/worksheet" Target="worksheets/sheet380.xml"/><Relationship Id="rId436" Type="http://schemas.openxmlformats.org/officeDocument/2006/relationships/worksheet" Target="worksheets/sheet436.xml"/><Relationship Id="rId240" Type="http://schemas.openxmlformats.org/officeDocument/2006/relationships/worksheet" Target="worksheets/sheet240.xml"/><Relationship Id="rId478" Type="http://schemas.openxmlformats.org/officeDocument/2006/relationships/worksheet" Target="worksheets/sheet478.xml"/><Relationship Id="rId35" Type="http://schemas.openxmlformats.org/officeDocument/2006/relationships/worksheet" Target="worksheets/sheet35.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38" Type="http://schemas.openxmlformats.org/officeDocument/2006/relationships/worksheet" Target="worksheets/sheet338.xml"/><Relationship Id="rId503" Type="http://schemas.openxmlformats.org/officeDocument/2006/relationships/customXml" Target="../customXml/item1.xml"/><Relationship Id="rId8" Type="http://schemas.openxmlformats.org/officeDocument/2006/relationships/worksheet" Target="worksheets/sheet8.xml"/><Relationship Id="rId142" Type="http://schemas.openxmlformats.org/officeDocument/2006/relationships/worksheet" Target="worksheets/sheet142.xml"/><Relationship Id="rId184" Type="http://schemas.openxmlformats.org/officeDocument/2006/relationships/worksheet" Target="worksheets/sheet184.xml"/><Relationship Id="rId391" Type="http://schemas.openxmlformats.org/officeDocument/2006/relationships/worksheet" Target="worksheets/sheet391.xml"/><Relationship Id="rId405" Type="http://schemas.openxmlformats.org/officeDocument/2006/relationships/worksheet" Target="worksheets/sheet405.xml"/><Relationship Id="rId447" Type="http://schemas.openxmlformats.org/officeDocument/2006/relationships/worksheet" Target="worksheets/sheet447.xml"/><Relationship Id="rId251" Type="http://schemas.openxmlformats.org/officeDocument/2006/relationships/worksheet" Target="worksheets/sheet251.xml"/><Relationship Id="rId489" Type="http://schemas.openxmlformats.org/officeDocument/2006/relationships/worksheet" Target="worksheets/sheet489.xml"/><Relationship Id="rId46" Type="http://schemas.openxmlformats.org/officeDocument/2006/relationships/worksheet" Target="worksheets/sheet46.xml"/><Relationship Id="rId293" Type="http://schemas.openxmlformats.org/officeDocument/2006/relationships/worksheet" Target="worksheets/sheet293.xml"/><Relationship Id="rId307" Type="http://schemas.openxmlformats.org/officeDocument/2006/relationships/worksheet" Target="worksheets/sheet307.xml"/><Relationship Id="rId349" Type="http://schemas.openxmlformats.org/officeDocument/2006/relationships/worksheet" Target="worksheets/sheet349.xml"/><Relationship Id="rId88" Type="http://schemas.openxmlformats.org/officeDocument/2006/relationships/worksheet" Target="worksheets/sheet88.xml"/><Relationship Id="rId111" Type="http://schemas.openxmlformats.org/officeDocument/2006/relationships/worksheet" Target="worksheets/sheet111.xml"/><Relationship Id="rId153" Type="http://schemas.openxmlformats.org/officeDocument/2006/relationships/worksheet" Target="worksheets/sheet153.xml"/><Relationship Id="rId195" Type="http://schemas.openxmlformats.org/officeDocument/2006/relationships/worksheet" Target="worksheets/sheet195.xml"/><Relationship Id="rId209" Type="http://schemas.openxmlformats.org/officeDocument/2006/relationships/worksheet" Target="worksheets/sheet209.xml"/><Relationship Id="rId360" Type="http://schemas.openxmlformats.org/officeDocument/2006/relationships/worksheet" Target="worksheets/sheet360.xml"/><Relationship Id="rId416" Type="http://schemas.openxmlformats.org/officeDocument/2006/relationships/worksheet" Target="worksheets/sheet416.xml"/><Relationship Id="rId220" Type="http://schemas.openxmlformats.org/officeDocument/2006/relationships/worksheet" Target="worksheets/sheet220.xml"/><Relationship Id="rId458" Type="http://schemas.openxmlformats.org/officeDocument/2006/relationships/worksheet" Target="worksheets/sheet458.xml"/><Relationship Id="rId15" Type="http://schemas.openxmlformats.org/officeDocument/2006/relationships/worksheet" Target="worksheets/sheet15.xml"/><Relationship Id="rId57" Type="http://schemas.openxmlformats.org/officeDocument/2006/relationships/worksheet" Target="worksheets/sheet57.xml"/><Relationship Id="rId262" Type="http://schemas.openxmlformats.org/officeDocument/2006/relationships/worksheet" Target="worksheets/sheet262.xml"/><Relationship Id="rId318" Type="http://schemas.openxmlformats.org/officeDocument/2006/relationships/worksheet" Target="worksheets/sheet318.xml"/><Relationship Id="rId99" Type="http://schemas.openxmlformats.org/officeDocument/2006/relationships/worksheet" Target="worksheets/sheet99.xml"/><Relationship Id="rId122" Type="http://schemas.openxmlformats.org/officeDocument/2006/relationships/worksheet" Target="worksheets/sheet122.xml"/><Relationship Id="rId164" Type="http://schemas.openxmlformats.org/officeDocument/2006/relationships/worksheet" Target="worksheets/sheet164.xml"/><Relationship Id="rId371" Type="http://schemas.openxmlformats.org/officeDocument/2006/relationships/worksheet" Target="worksheets/sheet371.xml"/><Relationship Id="rId427" Type="http://schemas.openxmlformats.org/officeDocument/2006/relationships/worksheet" Target="worksheets/sheet427.xml"/><Relationship Id="rId469" Type="http://schemas.openxmlformats.org/officeDocument/2006/relationships/worksheet" Target="worksheets/sheet469.xml"/><Relationship Id="rId26" Type="http://schemas.openxmlformats.org/officeDocument/2006/relationships/worksheet" Target="worksheets/sheet26.xml"/><Relationship Id="rId231" Type="http://schemas.openxmlformats.org/officeDocument/2006/relationships/worksheet" Target="worksheets/sheet231.xml"/><Relationship Id="rId273" Type="http://schemas.openxmlformats.org/officeDocument/2006/relationships/worksheet" Target="worksheets/sheet273.xml"/><Relationship Id="rId329" Type="http://schemas.openxmlformats.org/officeDocument/2006/relationships/worksheet" Target="worksheets/sheet329.xml"/><Relationship Id="rId480" Type="http://schemas.openxmlformats.org/officeDocument/2006/relationships/worksheet" Target="worksheets/sheet480.xml"/><Relationship Id="rId68" Type="http://schemas.openxmlformats.org/officeDocument/2006/relationships/worksheet" Target="worksheets/sheet68.xml"/><Relationship Id="rId133" Type="http://schemas.openxmlformats.org/officeDocument/2006/relationships/worksheet" Target="worksheets/sheet133.xml"/><Relationship Id="rId175" Type="http://schemas.openxmlformats.org/officeDocument/2006/relationships/worksheet" Target="worksheets/sheet175.xml"/><Relationship Id="rId340" Type="http://schemas.openxmlformats.org/officeDocument/2006/relationships/worksheet" Target="worksheets/sheet340.xml"/><Relationship Id="rId200" Type="http://schemas.openxmlformats.org/officeDocument/2006/relationships/worksheet" Target="worksheets/sheet200.xml"/><Relationship Id="rId382" Type="http://schemas.openxmlformats.org/officeDocument/2006/relationships/worksheet" Target="worksheets/sheet382.xml"/><Relationship Id="rId438" Type="http://schemas.openxmlformats.org/officeDocument/2006/relationships/worksheet" Target="worksheets/sheet438.xml"/><Relationship Id="rId242" Type="http://schemas.openxmlformats.org/officeDocument/2006/relationships/worksheet" Target="worksheets/sheet242.xml"/><Relationship Id="rId284" Type="http://schemas.openxmlformats.org/officeDocument/2006/relationships/worksheet" Target="worksheets/sheet284.xml"/><Relationship Id="rId491" Type="http://schemas.openxmlformats.org/officeDocument/2006/relationships/worksheet" Target="worksheets/sheet491.xml"/><Relationship Id="rId505" Type="http://schemas.openxmlformats.org/officeDocument/2006/relationships/customXml" Target="../customXml/item3.xml"/><Relationship Id="rId37" Type="http://schemas.openxmlformats.org/officeDocument/2006/relationships/worksheet" Target="worksheets/sheet37.xml"/><Relationship Id="rId79" Type="http://schemas.openxmlformats.org/officeDocument/2006/relationships/worksheet" Target="worksheets/sheet79.xml"/><Relationship Id="rId102" Type="http://schemas.openxmlformats.org/officeDocument/2006/relationships/worksheet" Target="worksheets/sheet102.xml"/><Relationship Id="rId144" Type="http://schemas.openxmlformats.org/officeDocument/2006/relationships/worksheet" Target="worksheets/sheet144.xml"/><Relationship Id="rId90" Type="http://schemas.openxmlformats.org/officeDocument/2006/relationships/worksheet" Target="worksheets/sheet90.xml"/><Relationship Id="rId186" Type="http://schemas.openxmlformats.org/officeDocument/2006/relationships/worksheet" Target="worksheets/sheet186.xml"/><Relationship Id="rId351" Type="http://schemas.openxmlformats.org/officeDocument/2006/relationships/worksheet" Target="worksheets/sheet351.xml"/><Relationship Id="rId393" Type="http://schemas.openxmlformats.org/officeDocument/2006/relationships/worksheet" Target="worksheets/sheet393.xml"/><Relationship Id="rId407" Type="http://schemas.openxmlformats.org/officeDocument/2006/relationships/worksheet" Target="worksheets/sheet407.xml"/><Relationship Id="rId449" Type="http://schemas.openxmlformats.org/officeDocument/2006/relationships/worksheet" Target="worksheets/sheet449.xml"/><Relationship Id="rId211" Type="http://schemas.openxmlformats.org/officeDocument/2006/relationships/worksheet" Target="worksheets/sheet211.xml"/><Relationship Id="rId253" Type="http://schemas.openxmlformats.org/officeDocument/2006/relationships/worksheet" Target="worksheets/sheet253.xml"/><Relationship Id="rId295" Type="http://schemas.openxmlformats.org/officeDocument/2006/relationships/worksheet" Target="worksheets/sheet295.xml"/><Relationship Id="rId309" Type="http://schemas.openxmlformats.org/officeDocument/2006/relationships/worksheet" Target="worksheets/sheet309.xml"/><Relationship Id="rId460" Type="http://schemas.openxmlformats.org/officeDocument/2006/relationships/worksheet" Target="worksheets/sheet460.xml"/><Relationship Id="rId48" Type="http://schemas.openxmlformats.org/officeDocument/2006/relationships/worksheet" Target="worksheets/sheet48.xml"/><Relationship Id="rId113" Type="http://schemas.openxmlformats.org/officeDocument/2006/relationships/worksheet" Target="worksheets/sheet113.xml"/><Relationship Id="rId320" Type="http://schemas.openxmlformats.org/officeDocument/2006/relationships/worksheet" Target="worksheets/sheet320.xml"/><Relationship Id="rId155" Type="http://schemas.openxmlformats.org/officeDocument/2006/relationships/worksheet" Target="worksheets/sheet155.xml"/><Relationship Id="rId197" Type="http://schemas.openxmlformats.org/officeDocument/2006/relationships/worksheet" Target="worksheets/sheet197.xml"/><Relationship Id="rId362" Type="http://schemas.openxmlformats.org/officeDocument/2006/relationships/worksheet" Target="worksheets/sheet362.xml"/><Relationship Id="rId418" Type="http://schemas.openxmlformats.org/officeDocument/2006/relationships/worksheet" Target="worksheets/sheet418.xml"/><Relationship Id="rId222" Type="http://schemas.openxmlformats.org/officeDocument/2006/relationships/worksheet" Target="worksheets/sheet222.xml"/><Relationship Id="rId264" Type="http://schemas.openxmlformats.org/officeDocument/2006/relationships/worksheet" Target="worksheets/sheet264.xml"/><Relationship Id="rId471" Type="http://schemas.openxmlformats.org/officeDocument/2006/relationships/worksheet" Target="worksheets/sheet471.xml"/><Relationship Id="rId17" Type="http://schemas.openxmlformats.org/officeDocument/2006/relationships/worksheet" Target="worksheets/sheet17.xml"/><Relationship Id="rId59" Type="http://schemas.openxmlformats.org/officeDocument/2006/relationships/worksheet" Target="worksheets/sheet59.xml"/><Relationship Id="rId124" Type="http://schemas.openxmlformats.org/officeDocument/2006/relationships/worksheet" Target="worksheets/sheet124.xml"/><Relationship Id="rId70" Type="http://schemas.openxmlformats.org/officeDocument/2006/relationships/worksheet" Target="worksheets/sheet70.xml"/><Relationship Id="rId166" Type="http://schemas.openxmlformats.org/officeDocument/2006/relationships/worksheet" Target="worksheets/sheet166.xml"/><Relationship Id="rId331" Type="http://schemas.openxmlformats.org/officeDocument/2006/relationships/worksheet" Target="worksheets/sheet331.xml"/><Relationship Id="rId373" Type="http://schemas.openxmlformats.org/officeDocument/2006/relationships/worksheet" Target="worksheets/sheet373.xml"/><Relationship Id="rId429" Type="http://schemas.openxmlformats.org/officeDocument/2006/relationships/worksheet" Target="worksheets/sheet429.xml"/><Relationship Id="rId1" Type="http://schemas.openxmlformats.org/officeDocument/2006/relationships/worksheet" Target="worksheets/sheet1.xml"/><Relationship Id="rId233" Type="http://schemas.openxmlformats.org/officeDocument/2006/relationships/worksheet" Target="worksheets/sheet233.xml"/><Relationship Id="rId440" Type="http://schemas.openxmlformats.org/officeDocument/2006/relationships/worksheet" Target="worksheets/sheet440.xml"/><Relationship Id="rId28" Type="http://schemas.openxmlformats.org/officeDocument/2006/relationships/worksheet" Target="worksheets/sheet28.xml"/><Relationship Id="rId275" Type="http://schemas.openxmlformats.org/officeDocument/2006/relationships/worksheet" Target="worksheets/sheet275.xml"/><Relationship Id="rId300" Type="http://schemas.openxmlformats.org/officeDocument/2006/relationships/worksheet" Target="worksheets/sheet300.xml"/><Relationship Id="rId482" Type="http://schemas.openxmlformats.org/officeDocument/2006/relationships/worksheet" Target="worksheets/sheet482.xml"/><Relationship Id="rId81" Type="http://schemas.openxmlformats.org/officeDocument/2006/relationships/worksheet" Target="worksheets/sheet81.xml"/><Relationship Id="rId135" Type="http://schemas.openxmlformats.org/officeDocument/2006/relationships/worksheet" Target="worksheets/sheet135.xml"/><Relationship Id="rId177" Type="http://schemas.openxmlformats.org/officeDocument/2006/relationships/worksheet" Target="worksheets/sheet177.xml"/><Relationship Id="rId342" Type="http://schemas.openxmlformats.org/officeDocument/2006/relationships/worksheet" Target="worksheets/sheet342.xml"/><Relationship Id="rId384" Type="http://schemas.openxmlformats.org/officeDocument/2006/relationships/worksheet" Target="worksheets/sheet384.xml"/><Relationship Id="rId202" Type="http://schemas.openxmlformats.org/officeDocument/2006/relationships/worksheet" Target="worksheets/sheet202.xml"/><Relationship Id="rId244" Type="http://schemas.openxmlformats.org/officeDocument/2006/relationships/worksheet" Target="worksheets/sheet244.xml"/><Relationship Id="rId39" Type="http://schemas.openxmlformats.org/officeDocument/2006/relationships/worksheet" Target="worksheets/sheet39.xml"/><Relationship Id="rId286" Type="http://schemas.openxmlformats.org/officeDocument/2006/relationships/worksheet" Target="worksheets/sheet286.xml"/><Relationship Id="rId451" Type="http://schemas.openxmlformats.org/officeDocument/2006/relationships/worksheet" Target="worksheets/sheet451.xml"/><Relationship Id="rId493" Type="http://schemas.openxmlformats.org/officeDocument/2006/relationships/worksheet" Target="worksheets/sheet493.xml"/><Relationship Id="rId50" Type="http://schemas.openxmlformats.org/officeDocument/2006/relationships/worksheet" Target="worksheets/sheet50.xml"/><Relationship Id="rId104" Type="http://schemas.openxmlformats.org/officeDocument/2006/relationships/worksheet" Target="worksheets/sheet104.xml"/><Relationship Id="rId146" Type="http://schemas.openxmlformats.org/officeDocument/2006/relationships/worksheet" Target="worksheets/sheet146.xml"/><Relationship Id="rId188" Type="http://schemas.openxmlformats.org/officeDocument/2006/relationships/worksheet" Target="worksheets/sheet188.xml"/><Relationship Id="rId311" Type="http://schemas.openxmlformats.org/officeDocument/2006/relationships/worksheet" Target="worksheets/sheet311.xml"/><Relationship Id="rId353" Type="http://schemas.openxmlformats.org/officeDocument/2006/relationships/worksheet" Target="worksheets/sheet353.xml"/><Relationship Id="rId395" Type="http://schemas.openxmlformats.org/officeDocument/2006/relationships/worksheet" Target="worksheets/sheet395.xml"/><Relationship Id="rId409" Type="http://schemas.openxmlformats.org/officeDocument/2006/relationships/worksheet" Target="worksheets/sheet409.xml"/><Relationship Id="rId92" Type="http://schemas.openxmlformats.org/officeDocument/2006/relationships/worksheet" Target="worksheets/sheet92.xml"/><Relationship Id="rId213" Type="http://schemas.openxmlformats.org/officeDocument/2006/relationships/worksheet" Target="worksheets/sheet213.xml"/><Relationship Id="rId420" Type="http://schemas.openxmlformats.org/officeDocument/2006/relationships/worksheet" Target="worksheets/sheet420.xml"/><Relationship Id="rId255" Type="http://schemas.openxmlformats.org/officeDocument/2006/relationships/worksheet" Target="worksheets/sheet255.xml"/><Relationship Id="rId297" Type="http://schemas.openxmlformats.org/officeDocument/2006/relationships/worksheet" Target="worksheets/sheet297.xml"/><Relationship Id="rId462" Type="http://schemas.openxmlformats.org/officeDocument/2006/relationships/worksheet" Target="worksheets/sheet462.xml"/><Relationship Id="rId115" Type="http://schemas.openxmlformats.org/officeDocument/2006/relationships/worksheet" Target="worksheets/sheet115.xml"/><Relationship Id="rId157" Type="http://schemas.openxmlformats.org/officeDocument/2006/relationships/worksheet" Target="worksheets/sheet157.xml"/><Relationship Id="rId322" Type="http://schemas.openxmlformats.org/officeDocument/2006/relationships/worksheet" Target="worksheets/sheet322.xml"/><Relationship Id="rId364" Type="http://schemas.openxmlformats.org/officeDocument/2006/relationships/worksheet" Target="worksheets/sheet364.xml"/><Relationship Id="rId61" Type="http://schemas.openxmlformats.org/officeDocument/2006/relationships/worksheet" Target="worksheets/sheet61.xml"/><Relationship Id="rId199" Type="http://schemas.openxmlformats.org/officeDocument/2006/relationships/worksheet" Target="worksheets/sheet199.xml"/><Relationship Id="rId19" Type="http://schemas.openxmlformats.org/officeDocument/2006/relationships/worksheet" Target="worksheets/sheet19.xml"/><Relationship Id="rId224" Type="http://schemas.openxmlformats.org/officeDocument/2006/relationships/worksheet" Target="worksheets/sheet224.xml"/><Relationship Id="rId266" Type="http://schemas.openxmlformats.org/officeDocument/2006/relationships/worksheet" Target="worksheets/sheet266.xml"/><Relationship Id="rId431" Type="http://schemas.openxmlformats.org/officeDocument/2006/relationships/worksheet" Target="worksheets/sheet431.xml"/><Relationship Id="rId473" Type="http://schemas.openxmlformats.org/officeDocument/2006/relationships/worksheet" Target="worksheets/sheet473.xml"/><Relationship Id="rId30" Type="http://schemas.openxmlformats.org/officeDocument/2006/relationships/worksheet" Target="worksheets/sheet30.xml"/><Relationship Id="rId126" Type="http://schemas.openxmlformats.org/officeDocument/2006/relationships/worksheet" Target="worksheets/sheet126.xml"/><Relationship Id="rId168" Type="http://schemas.openxmlformats.org/officeDocument/2006/relationships/worksheet" Target="worksheets/sheet168.xml"/><Relationship Id="rId333" Type="http://schemas.openxmlformats.org/officeDocument/2006/relationships/worksheet" Target="worksheets/sheet333.xml"/><Relationship Id="rId72" Type="http://schemas.openxmlformats.org/officeDocument/2006/relationships/worksheet" Target="worksheets/sheet72.xml"/><Relationship Id="rId375" Type="http://schemas.openxmlformats.org/officeDocument/2006/relationships/worksheet" Target="worksheets/sheet375.xml"/><Relationship Id="rId3" Type="http://schemas.openxmlformats.org/officeDocument/2006/relationships/worksheet" Target="worksheets/sheet3.xml"/><Relationship Id="rId235" Type="http://schemas.openxmlformats.org/officeDocument/2006/relationships/worksheet" Target="worksheets/sheet235.xml"/><Relationship Id="rId277" Type="http://schemas.openxmlformats.org/officeDocument/2006/relationships/worksheet" Target="worksheets/sheet277.xml"/><Relationship Id="rId400" Type="http://schemas.openxmlformats.org/officeDocument/2006/relationships/worksheet" Target="worksheets/sheet400.xml"/><Relationship Id="rId442" Type="http://schemas.openxmlformats.org/officeDocument/2006/relationships/worksheet" Target="worksheets/sheet442.xml"/><Relationship Id="rId484" Type="http://schemas.openxmlformats.org/officeDocument/2006/relationships/worksheet" Target="worksheets/sheet484.xml"/><Relationship Id="rId137" Type="http://schemas.openxmlformats.org/officeDocument/2006/relationships/worksheet" Target="worksheets/sheet137.xml"/><Relationship Id="rId302" Type="http://schemas.openxmlformats.org/officeDocument/2006/relationships/worksheet" Target="worksheets/sheet302.xml"/><Relationship Id="rId344" Type="http://schemas.openxmlformats.org/officeDocument/2006/relationships/worksheet" Target="worksheets/sheet344.xml"/><Relationship Id="rId41" Type="http://schemas.openxmlformats.org/officeDocument/2006/relationships/worksheet" Target="worksheets/sheet41.xml"/><Relationship Id="rId83" Type="http://schemas.openxmlformats.org/officeDocument/2006/relationships/worksheet" Target="worksheets/sheet83.xml"/><Relationship Id="rId179" Type="http://schemas.openxmlformats.org/officeDocument/2006/relationships/worksheet" Target="worksheets/sheet179.xml"/><Relationship Id="rId386" Type="http://schemas.openxmlformats.org/officeDocument/2006/relationships/worksheet" Target="worksheets/sheet386.xml"/><Relationship Id="rId190" Type="http://schemas.openxmlformats.org/officeDocument/2006/relationships/worksheet" Target="worksheets/sheet190.xml"/><Relationship Id="rId204" Type="http://schemas.openxmlformats.org/officeDocument/2006/relationships/worksheet" Target="worksheets/sheet204.xml"/><Relationship Id="rId246" Type="http://schemas.openxmlformats.org/officeDocument/2006/relationships/worksheet" Target="worksheets/sheet246.xml"/><Relationship Id="rId288" Type="http://schemas.openxmlformats.org/officeDocument/2006/relationships/worksheet" Target="worksheets/sheet288.xml"/><Relationship Id="rId411" Type="http://schemas.openxmlformats.org/officeDocument/2006/relationships/worksheet" Target="worksheets/sheet411.xml"/><Relationship Id="rId453" Type="http://schemas.openxmlformats.org/officeDocument/2006/relationships/worksheet" Target="worksheets/sheet453.xml"/><Relationship Id="rId106" Type="http://schemas.openxmlformats.org/officeDocument/2006/relationships/worksheet" Target="worksheets/sheet106.xml"/><Relationship Id="rId313" Type="http://schemas.openxmlformats.org/officeDocument/2006/relationships/worksheet" Target="worksheets/sheet313.xml"/><Relationship Id="rId495" Type="http://schemas.openxmlformats.org/officeDocument/2006/relationships/pivotCacheDefinition" Target="pivotCache/pivotCacheDefinition1.xml"/><Relationship Id="rId10" Type="http://schemas.openxmlformats.org/officeDocument/2006/relationships/worksheet" Target="worksheets/sheet10.xml"/><Relationship Id="rId52" Type="http://schemas.openxmlformats.org/officeDocument/2006/relationships/worksheet" Target="worksheets/sheet52.xml"/><Relationship Id="rId94" Type="http://schemas.openxmlformats.org/officeDocument/2006/relationships/worksheet" Target="worksheets/sheet94.xml"/><Relationship Id="rId148" Type="http://schemas.openxmlformats.org/officeDocument/2006/relationships/worksheet" Target="worksheets/sheet148.xml"/><Relationship Id="rId355" Type="http://schemas.openxmlformats.org/officeDocument/2006/relationships/worksheet" Target="worksheets/sheet355.xml"/><Relationship Id="rId397" Type="http://schemas.openxmlformats.org/officeDocument/2006/relationships/worksheet" Target="worksheets/sheet39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1</xdr:col>
      <xdr:colOff>0</xdr:colOff>
      <xdr:row>23</xdr:row>
      <xdr:rowOff>0</xdr:rowOff>
    </xdr:from>
    <xdr:to>
      <xdr:col>10</xdr:col>
      <xdr:colOff>1943100</xdr:colOff>
      <xdr:row>44</xdr:row>
      <xdr:rowOff>180975</xdr:rowOff>
    </xdr:to>
    <xdr:pic>
      <xdr:nvPicPr>
        <xdr:cNvPr id="2" name="圖片 1">
          <a:extLst>
            <a:ext uri="{FF2B5EF4-FFF2-40B4-BE49-F238E27FC236}">
              <a16:creationId xmlns:a16="http://schemas.microsoft.com/office/drawing/2014/main" id="{F324C0C8-7C32-4255-A70D-9A9E7FE5D6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953125"/>
          <a:ext cx="14792325" cy="477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209550</xdr:colOff>
      <xdr:row>43</xdr:row>
      <xdr:rowOff>28575</xdr:rowOff>
    </xdr:from>
    <xdr:to>
      <xdr:col>17</xdr:col>
      <xdr:colOff>135292</xdr:colOff>
      <xdr:row>56</xdr:row>
      <xdr:rowOff>224751</xdr:rowOff>
    </xdr:to>
    <xdr:pic>
      <xdr:nvPicPr>
        <xdr:cNvPr id="2" name="圖片 1">
          <a:extLst>
            <a:ext uri="{FF2B5EF4-FFF2-40B4-BE49-F238E27FC236}">
              <a16:creationId xmlns:a16="http://schemas.microsoft.com/office/drawing/2014/main" id="{4896ECAA-7838-4BBF-BDCA-3EC9C7CDF2FF}"/>
            </a:ext>
          </a:extLst>
        </xdr:cNvPr>
        <xdr:cNvPicPr>
          <a:picLocks noChangeAspect="1"/>
        </xdr:cNvPicPr>
      </xdr:nvPicPr>
      <xdr:blipFill>
        <a:blip xmlns:r="http://schemas.openxmlformats.org/officeDocument/2006/relationships" r:embed="rId1"/>
        <a:stretch>
          <a:fillRect/>
        </a:stretch>
      </xdr:blipFill>
      <xdr:spPr>
        <a:xfrm>
          <a:off x="9658350" y="11626850"/>
          <a:ext cx="8961792" cy="55365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228600</xdr:colOff>
      <xdr:row>43</xdr:row>
      <xdr:rowOff>0</xdr:rowOff>
    </xdr:from>
    <xdr:to>
      <xdr:col>12</xdr:col>
      <xdr:colOff>399326</xdr:colOff>
      <xdr:row>69</xdr:row>
      <xdr:rowOff>56395</xdr:rowOff>
    </xdr:to>
    <xdr:pic>
      <xdr:nvPicPr>
        <xdr:cNvPr id="2" name="圖片 1">
          <a:extLst>
            <a:ext uri="{FF2B5EF4-FFF2-40B4-BE49-F238E27FC236}">
              <a16:creationId xmlns:a16="http://schemas.microsoft.com/office/drawing/2014/main" id="{A48B3537-E8E9-4308-9A69-DB36837571FA}"/>
            </a:ext>
          </a:extLst>
        </xdr:cNvPr>
        <xdr:cNvPicPr>
          <a:picLocks noChangeAspect="1"/>
        </xdr:cNvPicPr>
      </xdr:nvPicPr>
      <xdr:blipFill>
        <a:blip xmlns:r="http://schemas.openxmlformats.org/officeDocument/2006/relationships" r:embed="rId1"/>
        <a:stretch>
          <a:fillRect/>
        </a:stretch>
      </xdr:blipFill>
      <xdr:spPr>
        <a:xfrm>
          <a:off x="9525000" y="12230100"/>
          <a:ext cx="5326926" cy="62603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390525</xdr:colOff>
      <xdr:row>42</xdr:row>
      <xdr:rowOff>66675</xdr:rowOff>
    </xdr:from>
    <xdr:to>
      <xdr:col>11</xdr:col>
      <xdr:colOff>431284</xdr:colOff>
      <xdr:row>61</xdr:row>
      <xdr:rowOff>199389</xdr:rowOff>
    </xdr:to>
    <xdr:pic>
      <xdr:nvPicPr>
        <xdr:cNvPr id="2" name="圖片 1">
          <a:extLst>
            <a:ext uri="{FF2B5EF4-FFF2-40B4-BE49-F238E27FC236}">
              <a16:creationId xmlns:a16="http://schemas.microsoft.com/office/drawing/2014/main" id="{3193DCF3-5718-4201-90D9-A666731C71C6}"/>
            </a:ext>
          </a:extLst>
        </xdr:cNvPr>
        <xdr:cNvPicPr>
          <a:picLocks noChangeAspect="1"/>
        </xdr:cNvPicPr>
      </xdr:nvPicPr>
      <xdr:blipFill>
        <a:blip xmlns:r="http://schemas.openxmlformats.org/officeDocument/2006/relationships" r:embed="rId1"/>
        <a:stretch>
          <a:fillRect/>
        </a:stretch>
      </xdr:blipFill>
      <xdr:spPr>
        <a:xfrm>
          <a:off x="9626600" y="10588625"/>
          <a:ext cx="3793609" cy="52635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152400</xdr:colOff>
      <xdr:row>31</xdr:row>
      <xdr:rowOff>514350</xdr:rowOff>
    </xdr:from>
    <xdr:to>
      <xdr:col>11</xdr:col>
      <xdr:colOff>72489</xdr:colOff>
      <xdr:row>58</xdr:row>
      <xdr:rowOff>2689</xdr:rowOff>
    </xdr:to>
    <xdr:pic>
      <xdr:nvPicPr>
        <xdr:cNvPr id="2" name="圖片 1">
          <a:extLst>
            <a:ext uri="{FF2B5EF4-FFF2-40B4-BE49-F238E27FC236}">
              <a16:creationId xmlns:a16="http://schemas.microsoft.com/office/drawing/2014/main" id="{51499959-9AA1-4704-BEC6-AD64E36368FD}"/>
            </a:ext>
          </a:extLst>
        </xdr:cNvPr>
        <xdr:cNvPicPr>
          <a:picLocks noChangeAspect="1"/>
        </xdr:cNvPicPr>
      </xdr:nvPicPr>
      <xdr:blipFill>
        <a:blip xmlns:r="http://schemas.openxmlformats.org/officeDocument/2006/relationships" r:embed="rId1"/>
        <a:stretch>
          <a:fillRect/>
        </a:stretch>
      </xdr:blipFill>
      <xdr:spPr>
        <a:xfrm>
          <a:off x="14716125" y="12192000"/>
          <a:ext cx="3926939" cy="8810139"/>
        </a:xfrm>
        <a:prstGeom prst="rect">
          <a:avLst/>
        </a:prstGeom>
      </xdr:spPr>
    </xdr:pic>
    <xdr:clientData/>
  </xdr:twoCellAnchor>
  <xdr:twoCellAnchor editAs="oneCell">
    <xdr:from>
      <xdr:col>8</xdr:col>
      <xdr:colOff>171450</xdr:colOff>
      <xdr:row>47</xdr:row>
      <xdr:rowOff>0</xdr:rowOff>
    </xdr:from>
    <xdr:to>
      <xdr:col>11</xdr:col>
      <xdr:colOff>205825</xdr:colOff>
      <xdr:row>104</xdr:row>
      <xdr:rowOff>202352</xdr:rowOff>
    </xdr:to>
    <xdr:pic>
      <xdr:nvPicPr>
        <xdr:cNvPr id="3" name="圖片 2">
          <a:extLst>
            <a:ext uri="{FF2B5EF4-FFF2-40B4-BE49-F238E27FC236}">
              <a16:creationId xmlns:a16="http://schemas.microsoft.com/office/drawing/2014/main" id="{A62E369D-D10A-4367-9081-639C66BD5E42}"/>
            </a:ext>
          </a:extLst>
        </xdr:cNvPr>
        <xdr:cNvPicPr>
          <a:picLocks noChangeAspect="1"/>
        </xdr:cNvPicPr>
      </xdr:nvPicPr>
      <xdr:blipFill>
        <a:blip xmlns:r="http://schemas.openxmlformats.org/officeDocument/2006/relationships" r:embed="rId2"/>
        <a:stretch>
          <a:fillRect/>
        </a:stretch>
      </xdr:blipFill>
      <xdr:spPr>
        <a:xfrm>
          <a:off x="14735175" y="16687800"/>
          <a:ext cx="4041225" cy="20096902"/>
        </a:xfrm>
        <a:prstGeom prst="rect">
          <a:avLst/>
        </a:prstGeom>
      </xdr:spPr>
    </xdr:pic>
    <xdr:clientData/>
  </xdr:twoCellAnchor>
  <xdr:twoCellAnchor editAs="oneCell">
    <xdr:from>
      <xdr:col>11</xdr:col>
      <xdr:colOff>466725</xdr:colOff>
      <xdr:row>31</xdr:row>
      <xdr:rowOff>542925</xdr:rowOff>
    </xdr:from>
    <xdr:to>
      <xdr:col>16</xdr:col>
      <xdr:colOff>104175</xdr:colOff>
      <xdr:row>61</xdr:row>
      <xdr:rowOff>85196</xdr:rowOff>
    </xdr:to>
    <xdr:pic>
      <xdr:nvPicPr>
        <xdr:cNvPr id="4" name="圖片 3">
          <a:extLst>
            <a:ext uri="{FF2B5EF4-FFF2-40B4-BE49-F238E27FC236}">
              <a16:creationId xmlns:a16="http://schemas.microsoft.com/office/drawing/2014/main" id="{6E2E12CC-B6BD-4D6D-A75C-BEDDDF905097}"/>
            </a:ext>
          </a:extLst>
        </xdr:cNvPr>
        <xdr:cNvPicPr>
          <a:picLocks noChangeAspect="1"/>
        </xdr:cNvPicPr>
      </xdr:nvPicPr>
      <xdr:blipFill>
        <a:blip xmlns:r="http://schemas.openxmlformats.org/officeDocument/2006/relationships" r:embed="rId3"/>
        <a:stretch>
          <a:fillRect/>
        </a:stretch>
      </xdr:blipFill>
      <xdr:spPr>
        <a:xfrm>
          <a:off x="19037300" y="12217400"/>
          <a:ext cx="4311050" cy="9530821"/>
        </a:xfrm>
        <a:prstGeom prst="rect">
          <a:avLst/>
        </a:prstGeom>
      </xdr:spPr>
    </xdr:pic>
    <xdr:clientData/>
  </xdr:twoCellAnchor>
  <xdr:twoCellAnchor editAs="oneCell">
    <xdr:from>
      <xdr:col>11</xdr:col>
      <xdr:colOff>466725</xdr:colOff>
      <xdr:row>48</xdr:row>
      <xdr:rowOff>219075</xdr:rowOff>
    </xdr:from>
    <xdr:to>
      <xdr:col>15</xdr:col>
      <xdr:colOff>28070</xdr:colOff>
      <xdr:row>87</xdr:row>
      <xdr:rowOff>358220</xdr:rowOff>
    </xdr:to>
    <xdr:pic>
      <xdr:nvPicPr>
        <xdr:cNvPr id="5" name="圖片 4">
          <a:extLst>
            <a:ext uri="{FF2B5EF4-FFF2-40B4-BE49-F238E27FC236}">
              <a16:creationId xmlns:a16="http://schemas.microsoft.com/office/drawing/2014/main" id="{7B758454-6A9D-4D7B-B6BF-BFAEA450D468}"/>
            </a:ext>
          </a:extLst>
        </xdr:cNvPr>
        <xdr:cNvPicPr>
          <a:picLocks noChangeAspect="1"/>
        </xdr:cNvPicPr>
      </xdr:nvPicPr>
      <xdr:blipFill>
        <a:blip xmlns:r="http://schemas.openxmlformats.org/officeDocument/2006/relationships" r:embed="rId4"/>
        <a:stretch>
          <a:fillRect/>
        </a:stretch>
      </xdr:blipFill>
      <xdr:spPr>
        <a:xfrm>
          <a:off x="19037300" y="17122775"/>
          <a:ext cx="3625345" cy="14845745"/>
        </a:xfrm>
        <a:prstGeom prst="rect">
          <a:avLst/>
        </a:prstGeom>
      </xdr:spPr>
    </xdr:pic>
    <xdr:clientData/>
  </xdr:twoCellAnchor>
  <xdr:twoCellAnchor editAs="oneCell">
    <xdr:from>
      <xdr:col>8</xdr:col>
      <xdr:colOff>152400</xdr:colOff>
      <xdr:row>31</xdr:row>
      <xdr:rowOff>514350</xdr:rowOff>
    </xdr:from>
    <xdr:to>
      <xdr:col>11</xdr:col>
      <xdr:colOff>72489</xdr:colOff>
      <xdr:row>58</xdr:row>
      <xdr:rowOff>2689</xdr:rowOff>
    </xdr:to>
    <xdr:pic>
      <xdr:nvPicPr>
        <xdr:cNvPr id="6" name="圖片 5">
          <a:extLst>
            <a:ext uri="{FF2B5EF4-FFF2-40B4-BE49-F238E27FC236}">
              <a16:creationId xmlns:a16="http://schemas.microsoft.com/office/drawing/2014/main" id="{0AA3A230-6F70-4F3D-996A-21B12322335A}"/>
            </a:ext>
          </a:extLst>
        </xdr:cNvPr>
        <xdr:cNvPicPr>
          <a:picLocks noChangeAspect="1"/>
        </xdr:cNvPicPr>
      </xdr:nvPicPr>
      <xdr:blipFill>
        <a:blip xmlns:r="http://schemas.openxmlformats.org/officeDocument/2006/relationships" r:embed="rId1"/>
        <a:stretch>
          <a:fillRect/>
        </a:stretch>
      </xdr:blipFill>
      <xdr:spPr>
        <a:xfrm>
          <a:off x="14716125" y="12192000"/>
          <a:ext cx="3926939" cy="8810139"/>
        </a:xfrm>
        <a:prstGeom prst="rect">
          <a:avLst/>
        </a:prstGeom>
      </xdr:spPr>
    </xdr:pic>
    <xdr:clientData/>
  </xdr:twoCellAnchor>
  <xdr:twoCellAnchor editAs="oneCell">
    <xdr:from>
      <xdr:col>8</xdr:col>
      <xdr:colOff>171450</xdr:colOff>
      <xdr:row>47</xdr:row>
      <xdr:rowOff>0</xdr:rowOff>
    </xdr:from>
    <xdr:to>
      <xdr:col>11</xdr:col>
      <xdr:colOff>205825</xdr:colOff>
      <xdr:row>104</xdr:row>
      <xdr:rowOff>202352</xdr:rowOff>
    </xdr:to>
    <xdr:pic>
      <xdr:nvPicPr>
        <xdr:cNvPr id="7" name="圖片 6">
          <a:extLst>
            <a:ext uri="{FF2B5EF4-FFF2-40B4-BE49-F238E27FC236}">
              <a16:creationId xmlns:a16="http://schemas.microsoft.com/office/drawing/2014/main" id="{46761AB7-AF52-47BF-ACB0-EE049688F602}"/>
            </a:ext>
          </a:extLst>
        </xdr:cNvPr>
        <xdr:cNvPicPr>
          <a:picLocks noChangeAspect="1"/>
        </xdr:cNvPicPr>
      </xdr:nvPicPr>
      <xdr:blipFill>
        <a:blip xmlns:r="http://schemas.openxmlformats.org/officeDocument/2006/relationships" r:embed="rId2"/>
        <a:stretch>
          <a:fillRect/>
        </a:stretch>
      </xdr:blipFill>
      <xdr:spPr>
        <a:xfrm>
          <a:off x="14735175" y="16687800"/>
          <a:ext cx="4041225" cy="20096902"/>
        </a:xfrm>
        <a:prstGeom prst="rect">
          <a:avLst/>
        </a:prstGeom>
      </xdr:spPr>
    </xdr:pic>
    <xdr:clientData/>
  </xdr:twoCellAnchor>
  <xdr:twoCellAnchor editAs="oneCell">
    <xdr:from>
      <xdr:col>11</xdr:col>
      <xdr:colOff>466725</xdr:colOff>
      <xdr:row>31</xdr:row>
      <xdr:rowOff>542925</xdr:rowOff>
    </xdr:from>
    <xdr:to>
      <xdr:col>16</xdr:col>
      <xdr:colOff>104175</xdr:colOff>
      <xdr:row>61</xdr:row>
      <xdr:rowOff>85196</xdr:rowOff>
    </xdr:to>
    <xdr:pic>
      <xdr:nvPicPr>
        <xdr:cNvPr id="8" name="圖片 7">
          <a:extLst>
            <a:ext uri="{FF2B5EF4-FFF2-40B4-BE49-F238E27FC236}">
              <a16:creationId xmlns:a16="http://schemas.microsoft.com/office/drawing/2014/main" id="{18454AA3-CD1E-452C-9FCB-2BE6AE2F8FD7}"/>
            </a:ext>
          </a:extLst>
        </xdr:cNvPr>
        <xdr:cNvPicPr>
          <a:picLocks noChangeAspect="1"/>
        </xdr:cNvPicPr>
      </xdr:nvPicPr>
      <xdr:blipFill>
        <a:blip xmlns:r="http://schemas.openxmlformats.org/officeDocument/2006/relationships" r:embed="rId3"/>
        <a:stretch>
          <a:fillRect/>
        </a:stretch>
      </xdr:blipFill>
      <xdr:spPr>
        <a:xfrm>
          <a:off x="19037300" y="12217400"/>
          <a:ext cx="4311050" cy="9530821"/>
        </a:xfrm>
        <a:prstGeom prst="rect">
          <a:avLst/>
        </a:prstGeom>
      </xdr:spPr>
    </xdr:pic>
    <xdr:clientData/>
  </xdr:twoCellAnchor>
  <xdr:twoCellAnchor editAs="oneCell">
    <xdr:from>
      <xdr:col>11</xdr:col>
      <xdr:colOff>466725</xdr:colOff>
      <xdr:row>48</xdr:row>
      <xdr:rowOff>219075</xdr:rowOff>
    </xdr:from>
    <xdr:to>
      <xdr:col>15</xdr:col>
      <xdr:colOff>28070</xdr:colOff>
      <xdr:row>87</xdr:row>
      <xdr:rowOff>358220</xdr:rowOff>
    </xdr:to>
    <xdr:pic>
      <xdr:nvPicPr>
        <xdr:cNvPr id="9" name="圖片 8">
          <a:extLst>
            <a:ext uri="{FF2B5EF4-FFF2-40B4-BE49-F238E27FC236}">
              <a16:creationId xmlns:a16="http://schemas.microsoft.com/office/drawing/2014/main" id="{9E3FA8BE-AB7D-4510-B90A-7EB39AD1138A}"/>
            </a:ext>
          </a:extLst>
        </xdr:cNvPr>
        <xdr:cNvPicPr>
          <a:picLocks noChangeAspect="1"/>
        </xdr:cNvPicPr>
      </xdr:nvPicPr>
      <xdr:blipFill>
        <a:blip xmlns:r="http://schemas.openxmlformats.org/officeDocument/2006/relationships" r:embed="rId4"/>
        <a:stretch>
          <a:fillRect/>
        </a:stretch>
      </xdr:blipFill>
      <xdr:spPr>
        <a:xfrm>
          <a:off x="19037300" y="17122775"/>
          <a:ext cx="3625345" cy="148457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342900</xdr:colOff>
      <xdr:row>9</xdr:row>
      <xdr:rowOff>304800</xdr:rowOff>
    </xdr:from>
    <xdr:to>
      <xdr:col>11</xdr:col>
      <xdr:colOff>136005</xdr:colOff>
      <xdr:row>34</xdr:row>
      <xdr:rowOff>117070</xdr:rowOff>
    </xdr:to>
    <xdr:pic>
      <xdr:nvPicPr>
        <xdr:cNvPr id="2" name="圖片 1">
          <a:extLst>
            <a:ext uri="{FF2B5EF4-FFF2-40B4-BE49-F238E27FC236}">
              <a16:creationId xmlns:a16="http://schemas.microsoft.com/office/drawing/2014/main" id="{12B8E1C0-0308-425A-9D53-6A53FBC434F6}"/>
            </a:ext>
          </a:extLst>
        </xdr:cNvPr>
        <xdr:cNvPicPr>
          <a:picLocks noChangeAspect="1"/>
        </xdr:cNvPicPr>
      </xdr:nvPicPr>
      <xdr:blipFill>
        <a:blip xmlns:r="http://schemas.openxmlformats.org/officeDocument/2006/relationships" r:embed="rId1"/>
        <a:stretch>
          <a:fillRect/>
        </a:stretch>
      </xdr:blipFill>
      <xdr:spPr>
        <a:xfrm>
          <a:off x="14916150" y="2714625"/>
          <a:ext cx="3799955" cy="8708620"/>
        </a:xfrm>
        <a:prstGeom prst="rect">
          <a:avLst/>
        </a:prstGeom>
      </xdr:spPr>
    </xdr:pic>
    <xdr:clientData/>
  </xdr:twoCellAnchor>
  <xdr:twoCellAnchor editAs="oneCell">
    <xdr:from>
      <xdr:col>8</xdr:col>
      <xdr:colOff>361950</xdr:colOff>
      <xdr:row>17</xdr:row>
      <xdr:rowOff>352425</xdr:rowOff>
    </xdr:from>
    <xdr:to>
      <xdr:col>11</xdr:col>
      <xdr:colOff>593150</xdr:colOff>
      <xdr:row>60</xdr:row>
      <xdr:rowOff>145153</xdr:rowOff>
    </xdr:to>
    <xdr:pic>
      <xdr:nvPicPr>
        <xdr:cNvPr id="3" name="圖片 2">
          <a:extLst>
            <a:ext uri="{FF2B5EF4-FFF2-40B4-BE49-F238E27FC236}">
              <a16:creationId xmlns:a16="http://schemas.microsoft.com/office/drawing/2014/main" id="{2B53C423-4A1B-4846-AEE4-249AE4F0391A}"/>
            </a:ext>
          </a:extLst>
        </xdr:cNvPr>
        <xdr:cNvPicPr>
          <a:picLocks noChangeAspect="1"/>
        </xdr:cNvPicPr>
      </xdr:nvPicPr>
      <xdr:blipFill>
        <a:blip xmlns:r="http://schemas.openxmlformats.org/officeDocument/2006/relationships" r:embed="rId2"/>
        <a:stretch>
          <a:fillRect/>
        </a:stretch>
      </xdr:blipFill>
      <xdr:spPr>
        <a:xfrm>
          <a:off x="14935200" y="6188075"/>
          <a:ext cx="4238050" cy="1108937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193676</xdr:colOff>
      <xdr:row>15</xdr:row>
      <xdr:rowOff>1656520</xdr:rowOff>
    </xdr:from>
    <xdr:to>
      <xdr:col>11</xdr:col>
      <xdr:colOff>567633</xdr:colOff>
      <xdr:row>26</xdr:row>
      <xdr:rowOff>354220</xdr:rowOff>
    </xdr:to>
    <xdr:pic>
      <xdr:nvPicPr>
        <xdr:cNvPr id="2" name="圖片 1">
          <a:extLst>
            <a:ext uri="{FF2B5EF4-FFF2-40B4-BE49-F238E27FC236}">
              <a16:creationId xmlns:a16="http://schemas.microsoft.com/office/drawing/2014/main" id="{3A4A9189-6CD4-4774-8607-EC8C0424EAB1}"/>
            </a:ext>
          </a:extLst>
        </xdr:cNvPr>
        <xdr:cNvPicPr>
          <a:picLocks noChangeAspect="1"/>
        </xdr:cNvPicPr>
      </xdr:nvPicPr>
      <xdr:blipFill>
        <a:blip xmlns:r="http://schemas.openxmlformats.org/officeDocument/2006/relationships" r:embed="rId1"/>
        <a:stretch>
          <a:fillRect/>
        </a:stretch>
      </xdr:blipFill>
      <xdr:spPr>
        <a:xfrm>
          <a:off x="12541251" y="7523920"/>
          <a:ext cx="4126807" cy="4209500"/>
        </a:xfrm>
        <a:prstGeom prst="rect">
          <a:avLst/>
        </a:prstGeom>
      </xdr:spPr>
    </xdr:pic>
    <xdr:clientData/>
  </xdr:twoCellAnchor>
  <xdr:twoCellAnchor editAs="oneCell">
    <xdr:from>
      <xdr:col>8</xdr:col>
      <xdr:colOff>294997</xdr:colOff>
      <xdr:row>26</xdr:row>
      <xdr:rowOff>30435</xdr:rowOff>
    </xdr:from>
    <xdr:to>
      <xdr:col>11</xdr:col>
      <xdr:colOff>347180</xdr:colOff>
      <xdr:row>29</xdr:row>
      <xdr:rowOff>56548</xdr:rowOff>
    </xdr:to>
    <xdr:pic>
      <xdr:nvPicPr>
        <xdr:cNvPr id="3" name="圖片 2">
          <a:extLst>
            <a:ext uri="{FF2B5EF4-FFF2-40B4-BE49-F238E27FC236}">
              <a16:creationId xmlns:a16="http://schemas.microsoft.com/office/drawing/2014/main" id="{DCD9E9ED-D1FE-47EA-AA9E-296A5A274CAC}"/>
            </a:ext>
          </a:extLst>
        </xdr:cNvPr>
        <xdr:cNvPicPr>
          <a:picLocks noChangeAspect="1"/>
        </xdr:cNvPicPr>
      </xdr:nvPicPr>
      <xdr:blipFill>
        <a:blip xmlns:r="http://schemas.openxmlformats.org/officeDocument/2006/relationships" r:embed="rId2"/>
        <a:stretch>
          <a:fillRect/>
        </a:stretch>
      </xdr:blipFill>
      <xdr:spPr>
        <a:xfrm>
          <a:off x="12642572" y="11409635"/>
          <a:ext cx="3805033" cy="412821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963705</xdr:colOff>
      <xdr:row>41</xdr:row>
      <xdr:rowOff>100852</xdr:rowOff>
    </xdr:from>
    <xdr:to>
      <xdr:col>11</xdr:col>
      <xdr:colOff>180334</xdr:colOff>
      <xdr:row>61</xdr:row>
      <xdr:rowOff>143636</xdr:rowOff>
    </xdr:to>
    <xdr:pic>
      <xdr:nvPicPr>
        <xdr:cNvPr id="2" name="圖片 1">
          <a:extLst>
            <a:ext uri="{FF2B5EF4-FFF2-40B4-BE49-F238E27FC236}">
              <a16:creationId xmlns:a16="http://schemas.microsoft.com/office/drawing/2014/main" id="{641D916C-D75C-438D-83FB-AEF33F32A92D}"/>
            </a:ext>
          </a:extLst>
        </xdr:cNvPr>
        <xdr:cNvPicPr>
          <a:picLocks noChangeAspect="1"/>
        </xdr:cNvPicPr>
      </xdr:nvPicPr>
      <xdr:blipFill>
        <a:blip xmlns:r="http://schemas.openxmlformats.org/officeDocument/2006/relationships" r:embed="rId1"/>
        <a:stretch>
          <a:fillRect/>
        </a:stretch>
      </xdr:blipFill>
      <xdr:spPr>
        <a:xfrm>
          <a:off x="11285630" y="11438777"/>
          <a:ext cx="3277454" cy="442110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高蓓華-資訊處-永豐銀行" refreshedDate="45194.457859606482" createdVersion="8" refreshedVersion="7" minRefreshableVersion="3" recordCount="52" xr:uid="{2309D61A-F3B4-4102-BF87-CE4CB566CD06}">
  <cacheSource type="worksheet">
    <worksheetSource ref="C1:C53" sheet="工作表3"/>
  </cacheSource>
  <cacheFields count="1">
    <cacheField name="Team_x000a_科別" numFmtId="0">
      <sharedItems count="6">
        <s v="信用支付科"/>
        <s v="金融市場科"/>
        <s v="徵審應用科"/>
        <s v="電子交易科"/>
        <s v="核心規劃科"/>
        <s v="架構應用科"/>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高蓓華-資訊處-永豐銀行" refreshedDate="45194.457860069444" createdVersion="8" refreshedVersion="7" minRefreshableVersion="3" recordCount="494" xr:uid="{CF0B06AD-3372-4D00-95C2-A9CF34537C20}">
  <cacheSource type="worksheet">
    <worksheetSource ref="B5:S501" sheet="API Index"/>
  </cacheSource>
  <cacheFields count="18">
    <cacheField name="No" numFmtId="0">
      <sharedItems containsBlank="1" containsMixedTypes="1" containsNumber="1" containsInteger="1" minValue="294" maxValue="480"/>
    </cacheField>
    <cacheField name="Dept_x000a_部別" numFmtId="0">
      <sharedItems containsBlank="1"/>
    </cacheField>
    <cacheField name="Team_x000a_科別" numFmtId="0">
      <sharedItems containsBlank="1" count="19">
        <s v="金融市場科"/>
        <s v="信用支付科"/>
        <s v="財富信託科"/>
        <s v="放款外匯科"/>
        <s v="企網平台科"/>
        <s v="自助交易科"/>
        <s v="數支應用科"/>
        <s v="個網平台科"/>
        <s v="通路應用科"/>
        <s v="資料庫應用科"/>
        <s v="架構應用科"/>
        <s v="平台應用科"/>
        <s v="營運發展科"/>
        <s v="徵審應用科"/>
        <s v="電子交易科"/>
        <s v="行動應用科"/>
        <s v="核心規劃科"/>
        <s v="TST"/>
        <m/>
      </sharedItems>
    </cacheField>
    <cacheField name="SysCode_x000a_應用系統代碼" numFmtId="0">
      <sharedItems containsBlank="1"/>
    </cacheField>
    <cacheField name="SysName 中文應用系統名稱" numFmtId="0">
      <sharedItems containsBlank="1"/>
    </cacheField>
    <cacheField name="Sys English Name" numFmtId="0">
      <sharedItems containsBlank="1"/>
    </cacheField>
    <cacheField name="API Code_x000a_API代碼" numFmtId="0">
      <sharedItems containsBlank="1"/>
    </cacheField>
    <cacheField name="API Name/Doc Section_x000a_API中英文名稱" numFmtId="0">
      <sharedItems containsBlank="1" containsMixedTypes="1" containsNumber="1" minValue="4.0999999999999996" maxValue="4.5"/>
    </cacheField>
    <cacheField name="Description_x000a_API中文說明" numFmtId="0">
      <sharedItems containsBlank="1"/>
    </cacheField>
    <cacheField name="Alive_x000a_維運中" numFmtId="0">
      <sharedItems containsBlank="1"/>
    </cacheField>
    <cacheField name="EndDate_x000a_預計下架日(YYYYMMDD)" numFmtId="0">
      <sharedItems containsDate="1" containsBlank="1" containsMixedTypes="1" minDate="2022-07-29T00:00:00" maxDate="2023-07-01T00:00:00"/>
    </cacheField>
    <cacheField name="Dev完成率" numFmtId="9">
      <sharedItems containsString="0" containsBlank="1" containsNumber="1" minValue="0" maxValue="1"/>
    </cacheField>
    <cacheField name="Dev/UT Date" numFmtId="0">
      <sharedItems containsDate="1" containsBlank="1" containsMixedTypes="1" minDate="2022-10-24T00:00:00" maxDate="2024-01-01T00:00:00"/>
    </cacheField>
    <cacheField name="Caller/Callee" numFmtId="0">
      <sharedItems containsBlank="1"/>
    </cacheField>
    <cacheField name="Remark_x000a_備註" numFmtId="0">
      <sharedItems containsBlank="1" longText="1"/>
    </cacheField>
    <cacheField name="Request Content String" numFmtId="0">
      <sharedItems containsBlank="1" longText="1"/>
    </cacheField>
    <cacheField name="Response Content String" numFmtId="0">
      <sharedItems containsBlank="1" longText="1"/>
    </cacheField>
    <cacheField name="API collection" numFmtId="0">
      <sharedItems containsBlank="1" count="24" longText="1">
        <m/>
        <s v="提供Postman collection給廠商"/>
        <s v="尚未改寫成API"/>
        <s v="非API"/>
        <s v="沒有SIT API URL (經詢問窗口確認只有UAT環境)"/>
        <s v="Descope"/>
        <s v="尚無UAT、正式環境, 之後再補上"/>
        <s v="尚未申請UAT 及PROD ，待後續提供"/>
        <s v="新網銀第二階段用，第一階段可不計算進度_x000a_https://mma.sinopac.com/MemberPortal/CustomerService/LimitIntranetUsage.aspx"/>
        <s v="新網銀第二階段用，第一階段可不計算進度_x000a_http://10.15.1.55:8807/ODSQuery/WDEPOSIT_HTR_P0007.aspx_x000a_http://10.15.1.55:8807/ODSQuery/WDEPOSIT_HTR_K0007.aspx_x000a_http://10.15.1.55:8807/ODSQuery/WDEPOSIT_HTR_NJ0107.aspx_x000a_http://10.15.1.55:8807/T24Query/WTMB_STMT_ENT_BOOK_ENQ_P0007.aspx_x000a_http://10.15.1.55:8807/T24Query/WTMB_STMT_ENT_BOOK_ENQ_K0007.aspx_x000a_http://10.15.1.55:8807/T24Query/WTMB_STMT_ENT_BOOK_ENQ_NJ0107.aspx"/>
        <s v="新網銀第二階段用，第一階段可不計算進度_x000a_https://mma.sinopac.com/MemberPortal/Member/ProxyLogin.ashx"/>
        <s v="新網銀第二階段用，第一階段可不計算進度_x000a_net.tcp://10.15.1.55:809/AppService/MembershipService.svc"/>
        <s v="新網銀第二階段用，第一階段可不計算進度_x000a_net.tcp://10.15.1.55:809/AppService/BranchService.svc"/>
        <s v="新網銀第一階段用_x000a_http://sandbox.sinopac.com/ExposeAPI/RealTimePushNotification"/>
        <s v="PROD API URL申請中"/>
        <s v="net.tcp://10.15.1.55:809/AppService/BranchService.svc" u="1"/>
        <s v="https://mma.sinopac.com/MemberPortal/Member/ProxyLogin.ashx" u="1"/>
        <s v="https://mma.sinopac.com/MemberPortal/CustomerService/LimitIntranetUsage.aspx" u="1"/>
        <s v="沒有Request &amp; Response Content String" u="1"/>
        <s v="沒有SIT API URL (Descope)" u="1"/>
        <s v="沒有Request Content String" u="1"/>
        <s v="沒有Response Content String" u="1"/>
        <s v="net.tcp://10.15.1.55:809/AppService/MembershipService.svc" u="1"/>
        <s v="http://10.15.1.55:8807/ODSQuery/WDEPOSIT_HTR_P0007.aspx_x000a_http://10.15.1.55:8807/ODSQuery/WDEPOSIT_HTR_K0007.aspx_x000a_http://10.15.1.55:8807/ODSQuery/WDEPOSIT_HTR_NJ0107.aspx_x000a_http://10.15.1.55:8807/T24Query/WTMB_STMT_ENT_BOOK_ENQ_P0007.aspx_x000a_http://10.15.1.55:8807/T24Query/WTMB_STMT_ENT_BOOK_ENQ_K0007.aspx_x000a_http://10.15.1.55:8807/T24Query/WTMB_STMT_ENT_BOOK_ENQ_NJ0107.aspx"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高蓓華-資訊處-永豐銀行" refreshedDate="45194.457860416667" createdVersion="6" refreshedVersion="7" minRefreshableVersion="3" recordCount="280" xr:uid="{768771F7-7B4C-41B3-B119-A2EFA8EBFAC2}">
  <cacheSource type="worksheet">
    <worksheetSource ref="B5:S285" sheet="API Index"/>
  </cacheSource>
  <cacheFields count="18">
    <cacheField name="No" numFmtId="49">
      <sharedItems/>
    </cacheField>
    <cacheField name="Dept_x000a_部別" numFmtId="0">
      <sharedItems count="5">
        <s v="商品應用部"/>
        <s v="核心應用部"/>
        <s v="數位應用部"/>
        <s v="金融技術部"/>
        <s v="營運應用部"/>
      </sharedItems>
    </cacheField>
    <cacheField name="Team_x000a_科別" numFmtId="0">
      <sharedItems count="14">
        <s v="金融市場科"/>
        <s v="信用支付科"/>
        <s v="財富信託科"/>
        <s v="放款外匯科"/>
        <s v="企網平台科"/>
        <s v="自助交易科"/>
        <s v="數支應用科"/>
        <s v="個網平台科"/>
        <s v="通路應用科"/>
        <s v="資料庫應用科"/>
        <s v="架構應用科"/>
        <s v="平台應用科"/>
        <s v="營運發展科"/>
        <s v="徵審應用科"/>
      </sharedItems>
    </cacheField>
    <cacheField name="SysCode_x000a_應用系統代碼" numFmtId="0">
      <sharedItems/>
    </cacheField>
    <cacheField name="SysName 中文應用系統名稱" numFmtId="0">
      <sharedItems/>
    </cacheField>
    <cacheField name="Sys English Name" numFmtId="178">
      <sharedItems count="34">
        <s v="ETS"/>
        <s v="FOREX"/>
        <s v="EWEB"/>
        <s v="ETF"/>
        <s v="ibrain"/>
        <s v="iFund"/>
        <s v="iTrust"/>
        <s v="OBU"/>
        <s v="INS"/>
        <s v="VISA DIRECT"/>
        <s v="EVENTSITE"/>
        <s v="EAINET"/>
        <s v="MMAB2B"/>
        <s v="FEP"/>
        <s v="SMTP"/>
        <s v="PayBill"/>
        <s v="WebATM"/>
        <s v="Trust Web"/>
        <s v="O2O"/>
        <s v="FundInfo"/>
        <s v="AuthCenter"/>
        <s v="CSS"/>
        <s v="PDF"/>
        <s v="BILLHUNTER"/>
        <s v="FCMVIDEO"/>
        <s v="SmartBot"/>
        <s v="Branch"/>
        <s v="NCRM"/>
        <s v="TWIDPortal"/>
        <s v="EDM"/>
        <s v="TOGO"/>
        <s v="APPPush"/>
        <s v="LoanApply"/>
        <s v="eTrustWeb" u="1"/>
      </sharedItems>
    </cacheField>
    <cacheField name="API Code_x000a_API代碼" numFmtId="178">
      <sharedItems/>
    </cacheField>
    <cacheField name="API Name/Doc Section_x000a_API中英文名稱" numFmtId="0">
      <sharedItems/>
    </cacheField>
    <cacheField name="Description_x000a_API中文說明" numFmtId="0">
      <sharedItems containsBlank="1"/>
    </cacheField>
    <cacheField name="Alive_x000a_維運中" numFmtId="0">
      <sharedItems/>
    </cacheField>
    <cacheField name="EndDate_x000a_預計下架日(YYYYMMDD)" numFmtId="0">
      <sharedItems containsDate="1" containsBlank="1" containsMixedTypes="1" minDate="2022-07-29T00:00:00" maxDate="2023-07-01T00:00:00"/>
    </cacheField>
    <cacheField name="Dev完成率" numFmtId="9">
      <sharedItems containsSemiMixedTypes="0" containsString="0" containsNumber="1" minValue="0" maxValue="1"/>
    </cacheField>
    <cacheField name="Dev/UT Date" numFmtId="14">
      <sharedItems containsDate="1" containsBlank="1" containsMixedTypes="1" minDate="2022-10-24T00:00:00" maxDate="2024-01-01T00:00:00"/>
    </cacheField>
    <cacheField name="Caller/Callee" numFmtId="14">
      <sharedItems/>
    </cacheField>
    <cacheField name="Remark_x000a_備註" numFmtId="0">
      <sharedItems containsBlank="1" longText="1"/>
    </cacheField>
    <cacheField name="Request Content String" numFmtId="0">
      <sharedItems containsBlank="1" longText="1"/>
    </cacheField>
    <cacheField name="Response Content String" numFmtId="0">
      <sharedItems containsBlank="1" longText="1"/>
    </cacheField>
    <cacheField name="API collection"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陳韻竹-人力資源處-永豐銀行" refreshedDate="45418.418618634256" createdVersion="6" refreshedVersion="8" minRefreshableVersion="3" recordCount="496" xr:uid="{C4A906D4-DCDE-4104-A367-005358DB3A80}">
  <cacheSource type="worksheet">
    <worksheetSource name="表格1"/>
  </cacheSource>
  <cacheFields count="21">
    <cacheField name="No" numFmtId="49">
      <sharedItems containsMixedTypes="1" containsNumber="1" containsInteger="1" minValue="294" maxValue="480" count="496">
        <s v="001"/>
        <s v="002"/>
        <s v="003"/>
        <s v="004"/>
        <s v="005"/>
        <s v="006"/>
        <s v="007"/>
        <s v="008"/>
        <s v="009"/>
        <s v="010"/>
        <s v="011"/>
        <s v="012"/>
        <s v="013"/>
        <s v="014"/>
        <s v="015"/>
        <s v="016"/>
        <s v="017"/>
        <s v="018"/>
        <s v="019"/>
        <s v="020"/>
        <s v="021"/>
        <s v="022"/>
        <s v="023"/>
        <s v="024"/>
        <s v="025"/>
        <s v="026"/>
        <s v="027"/>
        <s v="028"/>
        <s v="029"/>
        <s v="030"/>
        <s v="031"/>
        <s v="032"/>
        <s v="033"/>
        <s v="034"/>
        <s v="035"/>
        <s v="036"/>
        <s v="037"/>
        <s v="038"/>
        <s v="039"/>
        <s v="040"/>
        <s v="041"/>
        <s v="042"/>
        <s v="043"/>
        <s v="044"/>
        <s v="045"/>
        <s v="046"/>
        <s v="047"/>
        <s v="048"/>
        <s v="049"/>
        <s v="050"/>
        <s v="051"/>
        <s v="052"/>
        <s v="053"/>
        <s v="054"/>
        <s v="055"/>
        <s v="056"/>
        <s v="057"/>
        <s v="058"/>
        <s v="059"/>
        <s v="060"/>
        <s v="061"/>
        <s v="062"/>
        <s v="063"/>
        <s v="064"/>
        <s v="065"/>
        <s v="066"/>
        <s v="067"/>
        <s v="068"/>
        <s v="069"/>
        <s v="070"/>
        <s v="071"/>
        <s v="072"/>
        <s v="073"/>
        <s v="074"/>
        <s v="075"/>
        <s v="076"/>
        <s v="077"/>
        <s v="078"/>
        <s v="079"/>
        <s v="080"/>
        <s v="081"/>
        <s v="082"/>
        <s v="083"/>
        <s v="084"/>
        <s v="085"/>
        <s v="086"/>
        <s v="087"/>
        <s v="088"/>
        <s v="089"/>
        <s v="090"/>
        <s v="091"/>
        <s v="092"/>
        <s v="093"/>
        <s v="094"/>
        <s v="095"/>
        <s v="096"/>
        <s v="097"/>
        <s v="098"/>
        <s v="099"/>
        <s v="100"/>
        <s v="101"/>
        <s v="102"/>
        <s v="103"/>
        <s v="104"/>
        <s v="105"/>
        <s v="106"/>
        <s v="107"/>
        <s v="108"/>
        <s v="109"/>
        <s v="110"/>
        <s v="111"/>
        <s v="112"/>
        <s v="113"/>
        <s v="114"/>
        <s v="115"/>
        <s v="116"/>
        <s v="117"/>
        <s v="118"/>
        <s v="119"/>
        <s v="120"/>
        <s v="121"/>
        <s v="122"/>
        <s v="123"/>
        <s v="124"/>
        <s v="125"/>
        <s v="126"/>
        <s v="127"/>
        <s v="128"/>
        <s v="129"/>
        <s v="130"/>
        <s v="131"/>
        <s v="132"/>
        <s v="133"/>
        <s v="134"/>
        <s v="135"/>
        <s v="136"/>
        <s v="137"/>
        <s v="138"/>
        <s v="139"/>
        <s v="140"/>
        <s v="141"/>
        <s v="142"/>
        <s v="143"/>
        <s v="144"/>
        <s v="145"/>
        <s v="146"/>
        <s v="147"/>
        <s v="148"/>
        <s v="149"/>
        <s v="150"/>
        <s v="151"/>
        <s v="152"/>
        <s v="153"/>
        <s v="154"/>
        <s v="155"/>
        <s v="156"/>
        <s v="157"/>
        <s v="158"/>
        <s v="159"/>
        <s v="160"/>
        <s v="161"/>
        <s v="162"/>
        <s v="163"/>
        <s v="164"/>
        <s v="165"/>
        <s v="166"/>
        <s v="167"/>
        <s v="168"/>
        <s v="169"/>
        <s v="170"/>
        <s v="171"/>
        <s v="172"/>
        <s v="173"/>
        <s v="174"/>
        <s v="175"/>
        <s v="176"/>
        <s v="177"/>
        <s v="178"/>
        <s v="179"/>
        <s v="180"/>
        <s v="181"/>
        <s v="182"/>
        <s v="183"/>
        <s v="184"/>
        <s v="185"/>
        <s v="186"/>
        <s v="187"/>
        <s v="188"/>
        <s v="189"/>
        <s v="190"/>
        <s v="191"/>
        <s v="192"/>
        <s v="193"/>
        <s v="194"/>
        <s v="195"/>
        <s v="196"/>
        <s v="197"/>
        <s v="198"/>
        <s v="199"/>
        <s v="200"/>
        <s v="201"/>
        <s v="202"/>
        <s v="203"/>
        <s v="204"/>
        <s v="205"/>
        <s v="206"/>
        <s v="207"/>
        <s v="208"/>
        <s v="209"/>
        <s v="210"/>
        <s v="211"/>
        <s v="212"/>
        <s v="213"/>
        <s v="214"/>
        <s v="215"/>
        <s v="216"/>
        <s v="217"/>
        <s v="218"/>
        <s v="219"/>
        <s v="220"/>
        <s v="221"/>
        <s v="222"/>
        <s v="223"/>
        <s v="224"/>
        <s v="225"/>
        <s v="226"/>
        <s v="227"/>
        <s v="228"/>
        <s v="229"/>
        <s v="230"/>
        <s v="231"/>
        <s v="232"/>
        <s v="233"/>
        <s v="234"/>
        <s v="235"/>
        <s v="236"/>
        <s v="237"/>
        <s v="238"/>
        <s v="239"/>
        <s v="240"/>
        <s v="241"/>
        <s v="242"/>
        <s v="243"/>
        <s v="244"/>
        <s v="245"/>
        <s v="246"/>
        <s v="247"/>
        <s v="248"/>
        <s v="249"/>
        <s v="250"/>
        <s v="251"/>
        <s v="252"/>
        <s v="253"/>
        <s v="254"/>
        <s v="255"/>
        <s v="256"/>
        <s v="257"/>
        <s v="258"/>
        <s v="259"/>
        <s v="260"/>
        <s v="261"/>
        <s v="262"/>
        <s v="263"/>
        <s v="264"/>
        <s v="265"/>
        <s v="266"/>
        <s v="267"/>
        <s v="268"/>
        <s v="269"/>
        <s v="270"/>
        <s v="271"/>
        <s v="272"/>
        <s v="273"/>
        <s v="274"/>
        <s v="275"/>
        <s v="276"/>
        <s v="277"/>
        <s v="278"/>
        <s v="279"/>
        <s v="280"/>
        <s v="281"/>
        <s v="282"/>
        <s v="283"/>
        <s v="284"/>
        <s v="285"/>
        <s v="286"/>
        <s v="287"/>
        <s v="288"/>
        <s v="289"/>
        <s v="290"/>
        <s v="291"/>
        <s v="292"/>
        <s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s v="350"/>
        <s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s v="455"/>
        <s v="456"/>
        <s v="457"/>
        <s v="458"/>
        <s v="459"/>
        <s v="460"/>
        <s v="461"/>
        <s v="462"/>
        <s v="463"/>
        <s v="464"/>
        <s v="465"/>
        <s v="466"/>
        <s v="467"/>
        <n v="468"/>
        <n v="469"/>
        <n v="470"/>
        <n v="471"/>
        <n v="472"/>
        <n v="473"/>
        <n v="474"/>
        <n v="475"/>
        <n v="476"/>
        <n v="477"/>
        <n v="478"/>
        <n v="479"/>
        <n v="480"/>
        <s v="481"/>
        <s v="482"/>
        <s v="483"/>
        <s v="484"/>
        <s v="485"/>
        <s v="486"/>
        <s v="487"/>
        <s v="488"/>
        <s v="489"/>
        <s v="490"/>
        <s v="491"/>
        <s v="492"/>
        <s v="493"/>
        <s v="494"/>
        <s v="495"/>
        <s v="496"/>
      </sharedItems>
    </cacheField>
    <cacheField name="Dept_x000a_部別" numFmtId="0">
      <sharedItems count="6">
        <s v="商品應用部"/>
        <s v="核心應用部"/>
        <s v="數位應用部"/>
        <s v="金融技術部"/>
        <s v="營運應用部"/>
        <s v="永豐金證券_x000a_-系統開發一部"/>
      </sharedItems>
    </cacheField>
    <cacheField name="Team_x000a_科別" numFmtId="0">
      <sharedItems count="18">
        <s v="金融市場科"/>
        <s v="信用支付科"/>
        <s v="財富信託科"/>
        <s v="放款外匯科"/>
        <s v="企網平台科"/>
        <s v="自助交易科"/>
        <s v="數支應用科"/>
        <s v="個網平台科"/>
        <s v="通路應用科"/>
        <s v="資料庫應用科"/>
        <s v="架構應用科"/>
        <s v="平台應用科"/>
        <s v="營運發展科"/>
        <s v="徵審應用科"/>
        <s v="電子交易科"/>
        <s v="行動應用科"/>
        <s v="核心規劃科"/>
        <s v="TST"/>
      </sharedItems>
    </cacheField>
    <cacheField name="SysCode_x000a_應用系統代碼" numFmtId="0">
      <sharedItems containsBlank="1"/>
    </cacheField>
    <cacheField name="SysName 中文應用系統名稱" numFmtId="0">
      <sharedItems/>
    </cacheField>
    <cacheField name="Sys English Name" numFmtId="0">
      <sharedItems containsBlank="1" count="59">
        <s v="ETS"/>
        <s v="FOREX"/>
        <s v="EWEB"/>
        <s v="ETF"/>
        <s v="ibrain"/>
        <s v="iFund"/>
        <s v="iTrust"/>
        <s v="OBU"/>
        <s v="INS"/>
        <s v="VISA DIRECT"/>
        <s v="EVENTSITE"/>
        <s v="EAINET"/>
        <s v="MMAB2B"/>
        <s v="FEP"/>
        <s v="SMTP"/>
        <s v="PayBill"/>
        <s v="WebATM"/>
        <s v="Trust Web"/>
        <s v="O2O"/>
        <s v="FundInfo"/>
        <s v="AuthCenter"/>
        <s v="CSS"/>
        <s v="PDF"/>
        <s v="BILLHUNTER"/>
        <s v="FCMVIDEO"/>
        <s v="SmartBot"/>
        <s v="Branch"/>
        <s v="NCRM"/>
        <s v="TWIDPortal"/>
        <s v="EDM"/>
        <s v="TOGO"/>
        <s v="APPPush"/>
        <s v="LoanApply"/>
        <s v="INSAG"/>
        <s v="TPSPS"/>
        <s v="HKSPS"/>
        <s v="MXREP"/>
        <s v="Gold Business Systematic Investment Plan System"/>
        <s v="BSPSearch"/>
        <s v="LINE BC"/>
        <s v="sinotrade"/>
        <s v="iBranch"/>
        <s v="ACCT_NTFY"/>
        <s v="APIM"/>
        <s v="BS08025"/>
        <s v="OBAPI"/>
        <s v="PAP"/>
        <s v="funBIZ"/>
        <s v="DaCard"/>
        <s v="PointsMS"/>
        <s v="NBP"/>
        <s v="WebCall"/>
        <s v="RTDM"/>
        <s v="New MB"/>
        <s v="CITF"/>
        <s v="CIB"/>
        <m u="1"/>
        <s v="(待編號)" u="1"/>
        <s v="eTrustWeb" u="1"/>
      </sharedItems>
    </cacheField>
    <cacheField name="API Code_x000a_API代碼" numFmtId="0">
      <sharedItems/>
    </cacheField>
    <cacheField name="API Name/Doc Section_x000a_API中英文名稱" numFmtId="0">
      <sharedItems containsMixedTypes="1" containsNumber="1" minValue="4.0999999999999996" maxValue="4.5"/>
    </cacheField>
    <cacheField name="Description_x000a_API中文說明" numFmtId="0">
      <sharedItems containsBlank="1"/>
    </cacheField>
    <cacheField name="Alive_x000a_維運中" numFmtId="0">
      <sharedItems count="6">
        <s v="Y"/>
        <s v="D"/>
        <s v="N"/>
        <s v="P2"/>
        <s v="P1"/>
        <s v="W" u="1"/>
      </sharedItems>
    </cacheField>
    <cacheField name="EndDate_x000a_預計下架日(YYYYMMDD)" numFmtId="0">
      <sharedItems containsDate="1" containsBlank="1" containsMixedTypes="1" minDate="2022-07-29T00:00:00" maxDate="2023-07-01T00:00:00"/>
    </cacheField>
    <cacheField name="Dev完成率" numFmtId="9">
      <sharedItems containsSemiMixedTypes="0" containsString="0" containsNumber="1" minValue="0" maxValue="1"/>
    </cacheField>
    <cacheField name="Dev/UT Date" numFmtId="14">
      <sharedItems containsDate="1" containsBlank="1" containsMixedTypes="1" minDate="2022-10-24T00:00:00" maxDate="2024-01-20T00:00:00"/>
    </cacheField>
    <cacheField name="Caller/Callee" numFmtId="14">
      <sharedItems count="3">
        <s v="Callee"/>
        <s v="SSO"/>
        <s v="Caller"/>
      </sharedItems>
    </cacheField>
    <cacheField name="Remark_x000a_備註" numFmtId="0">
      <sharedItems containsBlank="1" longText="1"/>
    </cacheField>
    <cacheField name="Request Content String" numFmtId="0">
      <sharedItems containsBlank="1" longText="1"/>
    </cacheField>
    <cacheField name="Response Content String" numFmtId="0">
      <sharedItems containsBlank="1" longText="1"/>
    </cacheField>
    <cacheField name="API collection" numFmtId="0">
      <sharedItems containsBlank="1" longText="1"/>
    </cacheField>
    <cacheField name="URL待補" numFmtId="0">
      <sharedItems containsBlank="1"/>
    </cacheField>
    <cacheField name="TST Dev%" numFmtId="0">
      <sharedItems containsString="0" containsBlank="1" containsNumber="1" containsInteger="1" minValue="1" maxValue="1"/>
    </cacheField>
    <cacheField name="TST UT%"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r>
  <r>
    <x v="0"/>
  </r>
  <r>
    <x v="0"/>
  </r>
  <r>
    <x v="0"/>
  </r>
  <r>
    <x v="0"/>
  </r>
  <r>
    <x v="0"/>
  </r>
  <r>
    <x v="0"/>
  </r>
  <r>
    <x v="0"/>
  </r>
  <r>
    <x v="0"/>
  </r>
  <r>
    <x v="0"/>
  </r>
  <r>
    <x v="0"/>
  </r>
  <r>
    <x v="1"/>
  </r>
  <r>
    <x v="1"/>
  </r>
  <r>
    <x v="1"/>
  </r>
  <r>
    <x v="1"/>
  </r>
  <r>
    <x v="1"/>
  </r>
  <r>
    <x v="1"/>
  </r>
  <r>
    <x v="1"/>
  </r>
  <r>
    <x v="1"/>
  </r>
  <r>
    <x v="2"/>
  </r>
  <r>
    <x v="0"/>
  </r>
  <r>
    <x v="0"/>
  </r>
  <r>
    <x v="0"/>
  </r>
  <r>
    <x v="0"/>
  </r>
  <r>
    <x v="0"/>
  </r>
  <r>
    <x v="0"/>
  </r>
  <r>
    <x v="0"/>
  </r>
  <r>
    <x v="0"/>
  </r>
  <r>
    <x v="0"/>
  </r>
  <r>
    <x v="0"/>
  </r>
  <r>
    <x v="0"/>
  </r>
  <r>
    <x v="0"/>
  </r>
  <r>
    <x v="0"/>
  </r>
  <r>
    <x v="3"/>
  </r>
  <r>
    <x v="3"/>
  </r>
  <r>
    <x v="3"/>
  </r>
  <r>
    <x v="3"/>
  </r>
  <r>
    <x v="3"/>
  </r>
  <r>
    <x v="4"/>
  </r>
  <r>
    <x v="0"/>
  </r>
  <r>
    <x v="0"/>
  </r>
  <r>
    <x v="0"/>
  </r>
  <r>
    <x v="0"/>
  </r>
  <r>
    <x v="0"/>
  </r>
  <r>
    <x v="0"/>
  </r>
  <r>
    <x v="0"/>
  </r>
  <r>
    <x v="5"/>
  </r>
  <r>
    <x v="5"/>
  </r>
  <r>
    <x v="5"/>
  </r>
  <r>
    <x v="5"/>
  </r>
  <r>
    <x v="0"/>
  </r>
  <r>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4">
  <r>
    <s v="001"/>
    <s v="商品應用部"/>
    <x v="0"/>
    <s v="TWTXN00046"/>
    <s v="敲價系統(Electronic Treasury Trading System)"/>
    <s v="ETS"/>
    <s v="RequestSpot"/>
    <s v="換匯取價 Request FX or GOLD Spot Rate"/>
    <s v="換匯取價 RequestSpotRate"/>
    <s v="Y"/>
    <m/>
    <n v="1"/>
    <d v="2023-01-01T00:00:00"/>
    <s v="Callee"/>
    <m/>
    <s v="http://10.11.22.126:886/ETSRateService.asmx/RequestSpot?intSource=8&amp;strKBrNo=769&amp;strRBrNo=006&amp;strBuyCcy=EUR&amp;strSellCcy=USD&amp;decBuyAmt=0&amp;decSellAmt=120000&amp;strXmp=1&amp;strNote=1&amp;strBU=D&amp;strCustId=87654321&amp;strVerify=1001"/>
    <s v="  &lt;?xml version=&quot;1.0&quot; encoding=&quot;utf-8&quot; ?&gt; _x000a_  &lt;ReponseSpot&gt;_x000a_  &lt;ReturnRate&gt;_x000a_  &lt;SerialNo&gt;2110007&lt;/SerialNo&gt; _x000a_  &lt;RetCode&gt;1&lt;/RetCode&gt; _x000a_  &lt;RetMessage&gt;254138556441300708785898874&lt;/RetMessage&gt; _x000a_  &lt;VerifyStr&gt;1001&lt;/VerifyStr&gt; _x000a_  &lt;ValidSec&gt;35&lt;/ValidSec&gt; _x000a_  &lt;TradeDate&gt;2022/08/29 00:00:00&lt;/TradeDate&gt; _x000a_  &lt;ValueDate&gt;2022/08/29 00:00:00&lt;/ValueDate&gt; _x000a_  &lt;KBrNo&gt;769&lt;/KBrNo&gt; _x000a_  &lt;RBrNo&gt;006&lt;/RBrNo&gt; _x000a_  &lt;SBrNo&gt;006&lt;/SBrNo&gt; _x000a_  &lt;DealNo /&gt; _x000a_  &lt;BuyCcy&gt;EUR&lt;/BuyCcy&gt; _x000a_  &lt;BuyAmount&gt;117911.78000&lt;/BuyAmount&gt; _x000a_  &lt;SellCcy&gt;USD&lt;/SellCcy&gt; _x000a_  &lt;SellAmount&gt;120000.00000&lt;/SellAmount&gt; _x000a_  &lt;EmpFlag&gt;1&lt;/EmpFlag&gt; _x000a_  &lt;NoteFlag&gt;1&lt;/NoteFlag&gt; _x000a_  &lt;BUFlag&gt;D&lt;/BUFlag&gt; _x000a_  &lt;TxSelect&gt;1&lt;/TxSelect&gt; _x000a_  &lt;TxType&gt;0&lt;/TxType&gt; _x000a_  &lt;TxPair&gt;EUR/USD&lt;/TxPair&gt; _x000a_  &lt;MidlRate&gt;1.02172&lt;/MidlRate&gt; _x000a_  &lt;MrktRate&gt;1.02171&lt;/MrktRate&gt; _x000a_  &lt;CostRate&gt;1.02021&lt;/CostRate&gt; _x000a_  &lt;ListRate&gt;1.01771&lt;/ListRate&gt; _x000a_  &lt;DoneRate&gt;1.01771&lt;/DoneRate&gt; _x000a_  &lt;OriginalAmount&gt;120000.00000&lt;/OriginalAmount&gt; _x000a_  &lt;EquvUsdAmount&gt;120000.00&lt;/EquvUsdAmount&gt; _x000a_  &lt;EquvBaseAmount&gt;3614787.00&lt;/EquvBaseAmount&gt; _x000a_  &lt;SettleFlag&gt;1&lt;/SettleFlag&gt; _x000a_  &lt;TxRemark /&gt; _x000a_  &lt;CustId&gt;87654321&lt;/CustId&gt; _x000a_  &lt;CustName /&gt; _x000a_  &lt;CptyCode /&gt; _x000a_  &lt;AOCode /&gt; _x000a_  &lt;KinUserId /&gt; _x000a_  &lt;KinSUserId /&gt; _x000a_  &lt;/ReturnRate&gt;_x000a_  &lt;/ReponseSpot&gt;"/>
    <x v="0"/>
  </r>
  <r>
    <s v="002"/>
    <s v="商品應用部"/>
    <x v="0"/>
    <s v="TWTXN00046"/>
    <s v="敲價系統(Electronic Treasury Trading System)"/>
    <s v="ETS"/>
    <s v="RequestSpot2"/>
    <s v="換匯取價-優利定存 RequestSpot2"/>
    <s v="換匯取價-優利定存 RequestSpot2"/>
    <s v="Y"/>
    <m/>
    <n v="1"/>
    <d v="2023-01-01T00:00:00"/>
    <s v="Callee"/>
    <m/>
    <s v="http://10.11.22.126:886/ETSRateService.asmx/RequestSpot2?intSource=8&amp;strKBrNo=769&amp;strRBrNo=006&amp;strBuyCcy=EUR&amp;strSellCcy=USD&amp;decBuyAmt=0&amp;decSellAmt=720000&amp;strXmp=1&amp;strNote=1&amp;strBU=D&amp;strCustId=87654321&amp;strVerify=1002"/>
    <s v="  &lt;?xml version=&quot;1.0&quot; encoding=&quot;utf-8&quot; ?&gt; _x000a_  &lt;ReponseSpot&gt;_x000a_  &lt;ReturnRate&gt;_x000a_  &lt;SerialNo&gt;2110012&lt;/SerialNo&gt; _x000a_  &lt;RetCode&gt;1&lt;/RetCode&gt; _x000a_  &lt;RetMessage&gt;254138556441900708785898874&lt;/RetMessage&gt; _x000a_  &lt;VerifyStr&gt;1002&lt;/VerifyStr&gt; _x000a_  &lt;ValidSec&gt;45&lt;/ValidSec&gt; _x000a_  &lt;TradeDate&gt;2022/08/29 00:00:00&lt;/TradeDate&gt; _x000a_  &lt;ValueDate&gt;2022/08/29 00:00:00&lt;/ValueDate&gt; _x000a_  &lt;KBrNo&gt;769&lt;/KBrNo&gt; _x000a_  &lt;RBrNo&gt;006&lt;/RBrNo&gt; _x000a_  &lt;SBrNo&gt;006&lt;/SBrNo&gt; _x000a_  &lt;DealNo /&gt; _x000a_  &lt;BuyCcy&gt;EUR&lt;/BuyCcy&gt; _x000a_  &lt;BuyAmount&gt;707470.69000&lt;/BuyAmount&gt; _x000a_  &lt;SellCcy&gt;USD&lt;/SellCcy&gt; _x000a_  &lt;SellAmount&gt;720000.00000&lt;/SellAmount&gt; _x000a_  &lt;EmpFlag&gt;1&lt;/EmpFlag&gt; _x000a_  &lt;NoteFlag&gt;1&lt;/NoteFlag&gt; _x000a_  &lt;BUFlag&gt;D&lt;/BUFlag&gt; _x000a_  &lt;TxSelect&gt;1&lt;/TxSelect&gt; _x000a_  &lt;TxType&gt;9&lt;/TxType&gt; _x000a_  &lt;TxPair&gt;EUR/USD&lt;/TxPair&gt; _x000a_  &lt;MidlRate&gt;1.02172&lt;/MidlRate&gt; _x000a_  &lt;MrktRate&gt;1.02171&lt;/MrktRate&gt; _x000a_  &lt;CostRate&gt;1.02021&lt;/CostRate&gt; _x000a_  &lt;ListRate&gt;1.01771&lt;/ListRate&gt; _x000a_  &lt;DoneRate&gt;1.01771&lt;/DoneRate&gt; _x000a_  &lt;OriginalAmount&gt;720000.00000&lt;/OriginalAmount&gt; _x000a_  &lt;EquvUsdAmount&gt;720000.00&lt;/EquvUsdAmount&gt; _x000a_  &lt;EquvBaseAmount&gt;21688723.00&lt;/EquvBaseAmount&gt; _x000a_  &lt;SettleFlag&gt;1&lt;/SettleFlag&gt; _x000a_  &lt;TxRemark /&gt; _x000a_  &lt;CustId&gt;87654321&lt;/CustId&gt; _x000a_  &lt;CustName /&gt; _x000a_  &lt;CptyCode /&gt; _x000a_  &lt;AOCode /&gt; _x000a_  &lt;KinUserId /&gt; _x000a_  &lt;KinSUserId /&gt; _x000a_  &lt;/ReturnRate&gt;_x000a_  &lt;/ReponseSpot&gt;"/>
    <x v="0"/>
  </r>
  <r>
    <s v="003"/>
    <s v="商品應用部"/>
    <x v="0"/>
    <s v="TWTXN00046"/>
    <s v="敲價系統(Electronic Treasury Trading System)"/>
    <s v="ETS"/>
    <s v="InsertSpotDeal"/>
    <s v="換匯新增成交部位InsertSpotDeal"/>
    <s v="換匯新增成交部位InsertSpotDeal"/>
    <s v="Y"/>
    <m/>
    <n v="1"/>
    <d v="2023-01-01T00:00:00"/>
    <s v="Callee"/>
    <m/>
    <s v="http://10.11.22.126:886/ETSRateService.asmx/InsertSpotDeal?intSource=8&amp;strDeal=&lt;?xml version=&quot;1.0&quot; encoding=&quot;utf-8&quot; ?&gt;&lt;ReponseSpot&gt;&lt;ReturnRate&gt;&lt;SerialNo&gt;2110007&lt;/SerialNo&gt;&lt;RetCode&gt;1&lt;/RetCode&gt;&lt;RetMessage&gt;254138556441300708785898874&lt;/RetMessage&gt;&lt;VerifyStr&gt;1001&lt;/VerifyStr&gt;&lt;ValidSec&gt;35&lt;/ValidSec&gt;&lt;TradeDate&gt;2022/08/29&lt;/TradeDate&gt;&lt;ValueDate&gt;2022/08/29&lt;/ValueDate&gt;&lt;KBrNo&gt;769&lt;/KBrNo&gt;&lt;RBrNo&gt;006&lt;/RBrNo&gt;&lt;SBrNo&gt;006&lt;/SBrNo&gt;&lt;DealNo /&gt;&lt;BuyCcy&gt;EUR&lt;/BuyCcy&gt;&lt;BuyAmount&gt;117911.78000&lt;/BuyAmount&gt;&lt;SellCcy&gt;USD&lt;/SellCcy&gt;&lt;SellAmount&gt;120000.00000&lt;/SellAmount&gt;&lt;EmpFlag&gt;1&lt;/EmpFlag&gt;&lt;NoteFlag&gt;1&lt;/NoteFlag&gt;&lt;BUFlag&gt;D&lt;/BUFlag&gt;&lt;TxSelect&gt;1&lt;/TxSelect&gt;&lt;TxType&gt;1&lt;/TxType&gt;&lt;TxPair&gt;EUR/USD&lt;/TxPair&gt;&lt;MidlRate&gt;1.02172&lt;/MidlRate&gt;&lt;MrktRate&gt;1.02171&lt;/MrktRate&gt;&lt;CostRate&gt;1.02021&lt;/CostRate&gt;&lt;ListRate&gt;1.01771&lt;/ListRate&gt;&lt;DoneRate&gt;1.01771&lt;/DoneRate&gt;&lt;OriginalAmount&gt;120000.00000&lt;/OriginalAmount&gt;&lt;EquvUsdAmount&gt;120000.00&lt;/EquvUsdAmount&gt;&lt;EquvBaseAmount&gt;3614787.00&lt;/EquvBaseAmount&gt;&lt;SettleFlag&gt;1&lt;/SettleFlag&gt;&lt;TxRemark /&gt;&lt;CustId&gt;87654321&lt;/CustId&gt;&lt;CustName /&gt;&lt;CptyCode /&gt;&lt;AOCode /&gt;&lt;KinUserId&gt;MMA&lt;/KinUserId&gt;&lt;KinSUserId /&gt;&lt;/ReturnRate&gt;&lt;/ReponseSpot&gt;"/>
    <s v=" &lt;?xml version=&quot;1.0&quot; encoding=&quot;utf-8&quot; ?&gt; _x000a_  &lt;string xmlns=&quot;http://ETSWeb.bsp:886/&quot;&gt;0829769001&lt;/string&gt; "/>
    <x v="0"/>
  </r>
  <r>
    <s v="004"/>
    <s v="商品應用部"/>
    <x v="0"/>
    <s v="TWTXN00046"/>
    <s v="敲價系統(Electronic Treasury Trading System)"/>
    <s v="ETS"/>
    <s v="GetReferRate"/>
    <s v="換匯參考試算GetReferRate"/>
    <s v="換匯參考試算GetReferRate"/>
    <s v="Y"/>
    <m/>
    <n v="1"/>
    <d v="2023-01-01T00:00:00"/>
    <s v="Callee"/>
    <m/>
    <s v="http://10.11.22.126:886//ETSRateService.asmx/GetReferRate?decOriAmt=10000&amp;strFrCcy=USD&amp;strToCcy=TWD"/>
    <s v="  &lt;?xml version=&quot;1.0&quot; encoding=&quot;utf-8&quot; ?&gt; _x000a_  &lt;ETSSpotDeal&gt;_x000a_  &lt;RefRate&gt;_x000a_  &lt;RetCode&gt;1&lt;/RetCode&gt; _x000a_  &lt;RetMessage&gt;OK&lt;/RetMessage&gt; _x000a_  &lt;NoteFlag&gt;N&lt;/NoteFlag&gt; _x000a_  &lt;CrossRate&gt;29.90000&lt;/CrossRate&gt; _x000a_  &lt;OriginalAmount&gt;10000&lt;/OriginalAmount&gt; _x000a_  &lt;CrossAmount&gt;299000.00000&lt;/CrossAmount&gt; _x000a_  &lt;CrossPair&gt;USD/TWD&lt;/CrossPair&gt; _x000a_  &lt;CrossCost&gt;29.94000&lt;/CrossCost&gt; _x000a_  &lt;TxPair&gt;USD/TWD&lt;/TxPair&gt; _x000a_  &lt;ListBuy&gt;29.90000&lt;/ListBuy&gt; _x000a_  &lt;ListSell&gt;30.11000&lt;/ListSell&gt; _x000a_  &lt;/RefRate&gt;_x000a_  &lt;RefRate&gt;_x000a_  &lt;RetCode&gt;1&lt;/RetCode&gt; _x000a_  &lt;RetMessage&gt;OK&lt;/RetMessage&gt; _x000a_  &lt;NoteFlag&gt;Y&lt;/NoteFlag&gt; _x000a_  &lt;CrossRate&gt;29.70000&lt;/CrossRate&gt; _x000a_  &lt;OriginalAmount&gt;10000&lt;/OriginalAmount&gt; _x000a_  &lt;CrossAmount&gt;297000.00000&lt;/CrossAmount&gt; _x000a_  &lt;CrossPair&gt;USD/TWD&lt;/CrossPair&gt; _x000a_  &lt;CrossCost&gt;29.94000&lt;/CrossCost&gt; _x000a_  &lt;TxPair&gt;USD/TWD&lt;/TxPair&gt; _x000a_  &lt;ListBuy&gt;29.70000&lt;/ListBuy&gt; _x000a_  &lt;ListSell&gt;30.31000&lt;/ListSell&gt; _x000a_  &lt;/RefRate&gt;_x000a_  &lt;/ETSSpotDeal&gt;"/>
    <x v="0"/>
  </r>
  <r>
    <s v="005"/>
    <s v="商品應用部"/>
    <x v="0"/>
    <s v="TWTXN00065"/>
    <s v="外幣留單撮合服務(Foreign Exchange Order Service)"/>
    <s v="FOREX"/>
    <s v="FUNINSERTFXORDER"/>
    <s v="新增留單紀錄(InsertFxOrder)"/>
    <s v="新增留單紀錄(InsertFxOrder)"/>
    <s v="D"/>
    <m/>
    <n v="1"/>
    <d v="2023-01-01T00:00:00"/>
    <s v="Callee"/>
    <s v="新網銀說未來不打算保留此功能"/>
    <s v="http://10.11.35.51:8091/FxOrderWebservice.asmx/funFxOrderWS?xmlData=_x000a_&lt;?xml version=&quot;1.0&quot; encoding=&quot;UTF-8&quot;?&gt;_x000a_&lt;GEPS&gt;_x000a_&lt;RqHeader&gt;_x000a_&lt;MsgID&gt;FUNINSERTFXORDER&lt;/MsgID&gt;_x000a_&lt;MsgType&gt;G&lt;/MsgType&gt;_x000a_&lt;ChlName&gt;NETBANK&lt;/ChlName&gt;_x000a_&lt;ChlEJNo&gt;MMA-FUNINSERTFXORDER-0002107727917&lt;/ChlEJNo&gt;_x000a_&lt;ChlSendTime&gt;2021/03/12 11:44:16.799&lt;/ChlSendTime&gt;_x000a_&lt;TxnID&gt;V2700&lt;/TxnID&gt;_x000a_&lt;BranchID&gt;SPHNETBANK01&lt;/BranchID&gt;_x000a_&lt;TermID&gt;FXORDER@NETBANK&lt;/TermID&gt;_x000a_&lt;UserID/&gt;_x000a_&lt;SignID/&gt;_x000a_&lt;/RqHeader&gt;_x000a_&lt;SvcRq&gt;_x000a_&lt;Rq&gt;_x000a_&lt;ExpireDate&gt;20210326&lt;/ExpireDate&gt;_x000a_&lt;KBrNo&gt;769&lt;/KBrNo&gt;_x000a_&lt;RBrNo/&gt;_x000a_&lt;OriginalAmount&gt;100000.00000&lt;/OriginalAmount&gt;_x000a_&lt;BuyCcy&gt;JPY&lt;/BuyCcy&gt;_x000a_&lt;BuyAmount&gt;100000&lt;/BuyAmount&gt;_x000a_&lt;SellCcy&gt;USD&lt;/SellCcy&gt;_x000a_&lt;SellAmount&gt;0&lt;/SellAmount&gt;_x000a_&lt;BUFlag&gt;D&lt;/BUFlag&gt;_x000a_&lt;TxPair&gt;USD/JPY&lt;/TxPair&gt;_x000a_&lt;QuoteSide&gt;O&lt;/QuoteSide&gt;_x000a_&lt;OrderRate&gt;105&lt;/OrderRate&gt;_x000a_&lt;CustId&gt;A1211114150&lt;/CustId&gt;_x000a_&lt;CustEmail&gt;test@test&lt;/CustEmail&gt;_x000a_&lt;DbAcct&gt;01400800016326&lt;/DbAcct&gt;_x000a_&lt;CrAcct&gt;01400800016326&lt;/CrAcct&gt;_x000a_&lt;DbRemark/&gt;_x000a_&lt;CrRemark/&gt;_x000a_&lt;/Rq&gt;_x000a_&lt;/SvcRq&gt;_x000a_&lt;/GEPS&gt;"/>
    <s v="_x000a_&lt;?xml version=&quot;1.0&quot; encoding=&quot;utf-8&quot;?&gt;_x000a_&lt;GEPS&gt;_x000a_&lt;RsHeader&gt;_x000a_&lt;RsStat&gt;_x000a_&lt;RsStatCode&gt;SUCCESS&lt;/RsStatCode&gt;_x000a_&lt;Desc&gt;新增留單成功&lt;/Desc&gt;_x000a_&lt;/RsStat&gt;_x000a_&lt;Overrides&gt;&lt;Override /&gt;_x000a_&lt;/Overrides&gt;_x000a_&lt;ChlEJNo&gt;MMA-FUNINSERTFXORDER-0002107727917&lt;/ChlEJNo&gt;_x000a_&lt;EJNo&gt;MMA-FUNINSERTFXORDER-0002107727917&lt;/EJNo&gt;_x000a_&lt;RqTime&gt;2021/03/12 11:44:16.799&lt;/RqTime&gt;_x000a_&lt;RsTime&gt;2021/3/12 上午 11:44:17&lt;/RsTime&gt;_x000a_&lt;/RsHeader&gt;_x000a_&lt;SvcRs&gt;_x000a_&lt;Rs&gt;_x000a_&lt;ErrMessage&gt;succeed:OK&lt;/ErrMessage&gt;_x000a_&lt;OrderNo&gt;20210312114417544USDJPY&lt;/OrderNo&gt;_x000a_&lt;/Rs&gt;_x000a_&lt;/SvcRs&gt;_x000a_&lt;/GEPS&gt;"/>
    <x v="0"/>
  </r>
  <r>
    <s v="006"/>
    <s v="商品應用部"/>
    <x v="0"/>
    <s v="TWTXN00065"/>
    <s v="外幣留單撮合服務(Foreign Exchange Order Service)"/>
    <s v="FOREX"/>
    <s v="FUNDELETEFXORDER"/>
    <s v="刪除留單紀錄(DeleteFxOrder)"/>
    <s v="刪除留單紀錄(DeleteFxOrder)"/>
    <s v="D"/>
    <m/>
    <n v="1"/>
    <d v="2023-01-01T00:00:00"/>
    <s v="Callee"/>
    <s v="新網銀說未來不打算保留此功能"/>
    <s v="http://10.11.35.51:8091/FxOrderWebservice.asmx/funFxOrderWS?xmlData=_x000a_&lt;?xml version=&quot;1.0&quot; encoding=&quot;UTF-8&quot;?&gt;_x000a_&lt;GEPS&gt;_x000a_&lt;RqHeader&gt;_x000a_&lt;MsgID&gt;FUNDELETEFXORDER&lt;/MsgID&gt;_x000a_&lt;MsgType&gt;G&lt;/MsgType&gt;_x000a_&lt;ChlName&gt;NETBANK&lt;/ChlName&gt;_x000a_&lt;ChlEJNo&gt;MMA-FUNDELETEFXORDER-0002107733389&lt;/ChlEJNo&gt;_x000a_&lt;ChlSendTime&gt;2021/03/12 11:46:06.801&lt;/ChlSendTime&gt;_x000a_&lt;TxnID&gt;V2700&lt;/TxnID&gt;_x000a_&lt;BranchID&gt;SPHNETBANK01&lt;/BranchID&gt;_x000a_&lt;TermID&gt;FXORDER@NETBANK&lt;/TermID&gt;_x000a_&lt;UserID/&gt;_x000a_&lt;SignID/&gt;_x000a_&lt;/RqHeader&gt;_x000a_&lt;SvcRq&gt;_x000a_&lt;Rq&gt;_x000a_&lt;OrderNo&gt;20210312114417544USDJPY&lt;/OrderNo&gt;_x000a_&lt;CustId&gt;A1211114150&lt;/CustId&gt;_x000a_&lt;/Rq&gt;_x000a_&lt;/SvcRq&gt;_x000a_&lt;/GEPS&gt;"/>
    <s v="&lt;?xml version=&quot;1.0&quot; encoding=&quot;utf-8&quot;?&gt;_x000a_&lt;GEPS&gt;_x000a_&lt;RsHeader&gt;_x000a_&lt;RsStat&gt;_x000a_&lt;RsStatCode&gt;SUCCESS&lt;/RsStatCode&gt;_x000a_&lt;Desc&gt;刪除留單成功&lt;/Desc&gt;_x000a_&lt;/RsStat&gt;_x000a_&lt;Overrides&gt;&lt;Override /&gt;_x000a_&lt;/Overrides&gt;_x000a_&lt;ChlEJNo&gt;MMA-FUNDELETEFXORDER-0002107733389&lt;/ChlEJNo&gt;_x000a_&lt;EJNo&gt;MMA-FUNDELETEFXORDER-0002107733389&lt;/EJNo&gt;_x000a_&lt;RqTime&gt;2021/03/12 11:46:06.801&lt;/RqTime&gt;_x000a_&lt;RsTime&gt;2021/3/12 上午 11:46:07&lt;/RsTime&gt;_x000a_&lt;/RsHeader&gt;_x000a_&lt;SvcRs&gt;_x000a_&lt;Rs&gt;_x000a_&lt;ErrMessage&gt;succeed:OK&lt;/ErrMessage&gt;_x000a_&lt;/Rs&gt;_x000a_&lt;/SvcRs&gt;_x000a_&lt;/GEPS&gt;"/>
    <x v="0"/>
  </r>
  <r>
    <s v="007"/>
    <s v="商品應用部"/>
    <x v="1"/>
    <s v="TWWEB00023"/>
    <s v="信用卡網站後台維護系統(Credit Card)"/>
    <s v="EWEB"/>
    <s v="MemberRegisterCheckCardInfo"/>
    <s v="MemberRegisterCardCheck"/>
    <s v="MMA會員註冊檢核 _x000a_"/>
    <s v="Y"/>
    <m/>
    <n v="1"/>
    <d v="2023-03-16T00:00:00"/>
    <s v="Callee"/>
    <s v="程式無異動，故不需另行開發"/>
    <s v="{&quot;Content&quot;:{&quot;ID&quot;:&quot;A151041672&quot;,&quot;Birthday&quot;:&quot;19010101&quot;},&quot;Header&quot;:{&quot;ApplicationName&quot;:&quot;MMA&quot;,&quot;UserID&quot;:&quot;A151041672&quot;}}"/>
    <s v="{&quot;Result&quot;:{&quot;Success&quot;:true,&quot;Mobile&quot;:&quot;0928XXX612&quot;,&quot;Email&quot;:&quot;&quot;,&quot;IsPaperStatement&quot;:true},&quot;Header&quot;:{&quot;SessionID&quot;:&quot;ks34t01tjjmmlejjbyqnrf2j&quot;,&quot;ApplicationName&quot;:&quot;MMA&quot;,&quot;ReferenceNo&quot;:&quot;ad6a85fb-d903-46fe-b01d-d1b4c3c9b172&quot;,&quot;UserID&quot;:&quot;A151041672&quot;,&quot;RequestTime&quot;:&quot;2022-08-26T11:17:20.5599317+08:00&quot;,&quot;TxCode&quot;:&quot;&quot;,&quot;RemoteAddr&quot;:&quot;10.11.36.146&quot;,&quot;PageName&quot;:&quot;&quot;,&quot;IsWriteLog&quot;:true,&quot;SsaToken&quot;:&quot;&quot;,&quot;ClientRefNo&quot;:null,&quot;ClientTimestamp&quot;:null},&quot;ResultCode&quot;:&quot;00&quot;,&quot;ResultMessage&quot;:&quot;&quot;,&quot;Error&quot;:null}"/>
    <x v="0"/>
  </r>
  <r>
    <s v="008"/>
    <s v="商品應用部"/>
    <x v="1"/>
    <s v="TWWEB00023"/>
    <s v="信用卡網站後台維護系統(Credit Card)"/>
    <s v="EWEB"/>
    <s v="LatestTx "/>
    <s v="LatestTx "/>
    <s v="最新消費資料"/>
    <s v="Y"/>
    <m/>
    <n v="1"/>
    <d v="2023-03-16T00:00:00"/>
    <s v="Callee"/>
    <s v="程式無異動，故不需另行開發"/>
    <s v="{&quot;Content&quot;:{&quot;ID&quot;:&quot;A131XXXX82&quot;},&quot;Header&quot;:{&quot;ApplicationName&quot;:&quot;EWEB2&quot;,&quot;UserID&quot;:&quot;A131XXXX82&quot;}}"/>
    <s v="{_x000a_    &quot;Result&quot;: {_x000a_        &quot;IsCompanyUser&quot;: false,_x000a_        &quot;Items&quot;: [_x000a_            {_x000a_                &quot;CardFlag&quot;: &quot;1&quot;,_x000a_                &quot;CardNo&quot;: &quot;4XX1&quot;,_x000a_                &quot;IsMobileCard&quot;: false,_x000a_                &quot;AuthDate&quot;: &quot;2021/12/27&quot;,_x000a_                &quot;AuthTime&quot;: &quot;14:06:11&quot;,_x000a_                &quot;Memo&quot;: &quot;永豐ＴａＰａｙ驗證ＥＰＯＳ商店          &quot;,_x000a_                &quot;AuthAmt&quot;: 4001.0,_x000a_                &quot;AuthAmtDesc&quot;: &quot;4,001          &quot;,_x000a_                &quot;CountryCode&quot;: &quot;TW&quot;,_x000a_                &quot;AuthResult&quot;: &quot;成功&quot;_x000a_            },_x000a_            {_x000a_                &quot;CardFlag&quot;: &quot;1&quot;,_x000a_                &quot;CardNo&quot;: &quot;4XX1&quot;,_x000a_                &quot;IsMobileCard&quot;: false,_x000a_                &quot;AuthDate&quot;: &quot;2021/12/23&quot;,_x000a_                &quot;AuthTime&quot;: &quot;18:23:36&quot;,_x000a_                &quot;Memo&quot;: &quot;永豐ＴａＰａｙ驗證ＥＰＯＳ商店          &quot;,_x000a_                &quot;AuthAmt&quot;: 4001.0,_x000a_                &quot;AuthAmtDesc&quot;: &quot;4,001          &quot;,_x000a_                &quot;CountryCode&quot;: &quot;TW&quot;,_x000a_                &quot;AuthResult&quot;: &quot;成功&quot;_x000a_            }_x000a_        ]_x000a_    },_x000a_    &quot;Header&quot;: {_x000a_        &quot;SessionID&quot;: &quot;&quot;,_x000a_        &quot;ApplicationName&quot;: &quot;EWEB2&quot;,_x000a_        &quot;ReferenceNo&quot;: &quot;7fa756e2-d3e0-4691-854b-7ba4c9320c76&quot;,_x000a_        &quot;UserID&quot;: &quot;A131022582&quot;,_x000a_        &quot;RequestTime&quot;: &quot;2022-09-01T09:45:13.8539161+08:00&quot;,_x000a_        &quot;TxCode&quot;: &quot;&quot;,_x000a_        &quot;RemoteAddr&quot;: &quot;10.11.33.39&quot;,_x000a_        &quot;PageName&quot;: &quot;&quot;,_x000a_        &quot;IsWriteLog&quot;: true,_x000a_        &quot;SsaToken&quot;: &quot;&quot;,_x000a_        &quot;ClientRefNo&quot;: &quot;7fa756e2-d3e0-4691-854b-7ba4c9320c76&quot;,_x000a_        &quot;ClientTimestamp&quot;: &quot;2022-09-01T09:45:13.8539161+08:00&quot;_x000a_    },_x000a_    &quot;ResultCode&quot;: &quot;00&quot;,_x000a_    &quot;ResultMessage&quot;: &quot;&quot;,_x000a_    &quot;Error&quot;: null_x000a_}"/>
    <x v="0"/>
  </r>
  <r>
    <s v="009"/>
    <s v="商品應用部"/>
    <x v="1"/>
    <s v="TWWEB00023"/>
    <s v="信用卡網站後台維護系統(Credit Card)"/>
    <s v="EWEB"/>
    <s v="OutstandingDetail"/>
    <s v="OutstandingDetail"/>
    <s v="消費明細查詢 (未結帳)"/>
    <s v="Y"/>
    <m/>
    <n v="1"/>
    <d v="2023-03-16T00:00:00"/>
    <s v="Callee"/>
    <s v="程式無異動，故不需另行開發"/>
    <s v="{&quot;Content&quot;:{&quot;ID&quot;:&quot;A131XXXX82&quot;,&quot;DateYYYYMMDD&quot;:&quot;&quot;,&quot;IsExcludePaidUp&quot;:true},&quot;Header&quot;:{&quot;ApplicationName&quot;:&quot;EWEB2&quot;,&quot;UserID&quot;:&quot;A131XXXX82&quot;}}"/>
    <s v="{_x000a_    &quot;Result&quot;: {_x000a_        &quot;IsExcludePaidUp&quot;: true,_x000a_        &quot;Detail&quot;: [_x000a_            {_x000a_                &quot;CurrencyCode&quot;: &quot;000&quot;,_x000a_                &quot;CurrencyName&quot;: &quot;臺幣&quot;,_x000a_                &quot;PID&quot;: &quot;A131XXXX82 &quot;,_x000a_                &quot;CARD_TYPE&quot;: &quot;3&quot;,_x000a_                &quot;CardLast4&quot;: &quot;4XX3&quot;,_x000a_                &quot;TXDATE&quot;: &quot;2020/04/17&quot;,_x000a_                &quot;DEDATE&quot;: &quot;2020/04/19&quot;,_x000a_                &quot;TXCODE&quot;: &quot;&quot;,_x000a_                &quot;MEMO&quot;: &quot;A- 屈臣氏Ｓ０２３３伊通店               &quot;,_x000a_                &quot;TXCUR&quot;: &quot;   &quot;,_x000a_                &quot;TXAMT&quot;: &quot;&quot;,_x000a_                &quot;AMT&quot;: &quot;333&quot;,_x000a_                &quot;PROD&quot;: &quot;420&quot;,_x000a_                &quot;EMBOSSING_TYPE&quot;: &quot;001&quot;,_x000a_                &quot;CardNoLast4&quot;: &quot;4XX3&quot;,_x000a_                &quot;CARDNAME&quot;: &quot;升等商務御璽卡&quot;_x000a_            }_x000a_        ],_x000a_        &quot;SubTotal&quot;: [_x000a_            {_x000a_                &quot;CurrencyCode&quot;: &quot;000&quot;,_x000a_                &quot;CurrencyName&quot;: &quot;臺幣&quot;,_x000a_                &quot;Count&quot;: 19,_x000a_                &quot;SubTotalAmt&quot;: &quot;18,790&quot;_x000a_            }_x000a_        ],_x000a_        &quot;IsCompanyUser&quot;: false_x000a_    },_x000a_    &quot;Header&quot;: {_x000a_        &quot;SessionID&quot;: &quot;&quot;,_x000a_        &quot;ApplicationName&quot;: &quot;EWEB2&quot;,_x000a_        &quot;ReferenceNo&quot;: &quot;e82cd68a-bf8a-4699-97b5-acbfe267853c&quot;,_x000a_        &quot;UserID&quot;: &quot;A131022582&quot;,_x000a_        &quot;RequestTime&quot;: &quot;2022-09-01T09:51:05.9653362+08:00&quot;,_x000a_        &quot;TxCode&quot;: &quot;&quot;,_x000a_        &quot;RemoteAddr&quot;: &quot;10.11.140.10&quot;,_x000a_        &quot;PageName&quot;: &quot;&quot;,_x000a_        &quot;IsWriteLog&quot;: true,_x000a_        &quot;SsaToken&quot;: &quot;&quot;,_x000a_        &quot;ClientRefNo&quot;: null,_x000a_        &quot;ClientTimestamp&quot;: null_x000a_    },_x000a_    &quot;ResultCode&quot;: &quot;00&quot;,_x000a_    &quot;ResultMessage&quot;: &quot;&quot;,_x000a_    &quot;Error&quot;: null_x000a_}"/>
    <x v="0"/>
  </r>
  <r>
    <s v="010"/>
    <s v="商品應用部"/>
    <x v="1"/>
    <s v="TWWEB00023"/>
    <s v="信用卡網站後台維護系統(Credit Card)"/>
    <s v="EWEB"/>
    <s v="RecentBill"/>
    <s v="RecentBill"/>
    <s v="近期帳單查詢"/>
    <s v="Y"/>
    <m/>
    <n v="1"/>
    <d v="2023-03-16T00:00:00"/>
    <s v="Callee"/>
    <s v="程式無異動，故不需另行開發"/>
    <s v="{&quot;Content&quot;:{&quot;ID&quot;:&quot;M151XXXX91&quot;,&quot;BillDateYYYYMM&quot;:&quot;201704&quot;},&quot;Header&quot;:{&quot;ApplicationName&quot;:&quot;EWEB2&quot;,&quot;UserID&quot;:&quot;A131XXXX82&quot;}}"/>
    <s v="{_x000a_    &quot;Result&quot;: {_x000a_        &quot;IsCompanyUser&quot;: false,_x000a_        &quot;BillType&quot;: 0,_x000a_        &quot;BaseData&quot;: {_x000a_            &quot;ID&quot;: &quot;M151147491&quot;,_x000a_            &quot;CustName&quot;: &quot;&quot;,_x000a_            &quot;BillDate&quot;: &quot;201706&quot;,_x000a_            &quot;STMTDATE&quot;: &quot;2017/06/06&quot;,_x000a_            &quot;DUEDATE&quot;: &quot;2017/06/21&quot;,_x000a_            &quot;IsLineCR&quot;: false,_x000a_            &quot;IntRate&quot;: &quot;7.50%&quot;,_x000a_            &quot;IntDate&quot;: &quot;2017/09&quot;_x000a_        },_x000a_        &quot;BillAmounts&quot;: [_x000a_            {_x000a_                &quot;CurrencyCode&quot;: &quot;000&quot;,_x000a_                &quot;CurrencyName&quot;: &quot;臺幣&quot;,_x000a_                &quot;PREVBAL&quot;: &quot;120,659&quot;,_x000a_                &quot;PREVPAYAMT&quot;: &quot;0&quot;,_x000a_                &quot;NEWADDAMT&quot;: &quot;229,839&quot;,_x000a_                &quot;FINCHARGE&quot;: &quot;2,499&quot;,_x000a_                &quot;LATECHARGE&quot;: &quot;0&quot;,_x000a_                &quot;CURRBAL&quot;: &quot;352,997&quot;,_x000a_                &quot;DUEAMT&quot;: &quot;290,487&quot;,_x000a_                &quot;DDAMT&quot;: &quot;352,997&quot;,_x000a_                &quot;DDBANK&quot;: &quot;永豐銀行&quot;,_x000a_                &quot;DDAcountNo&quot;: &quot;3333333xxxx888&quot;,_x000a_                &quot;ACT_LINE_CR&quot;: &quot;N&quot;,_x000a_                &quot;LastPaymentDate&quot;: &quot;2015/10/10&quot;,_x000a_                &quot;IntRate&quot;: 7.5,_x000a_                &quot;IntDate&quot;: &quot;201709&quot;,_x000a_                &quot;LastPaymentAmt&quot;: &quot;20,141&quot;,_x000a_                &quot;TotalPaymentAmt&quot;: &quot;29,650&quot;,_x000a_                &quot;PaymentRecords&quot;: [_x000a_                    {_x000a_                        &quot;TXDATE&quot;: &quot;2021/04/29&quot;,_x000a_                        &quot;DEDATE&quot;: &quot;2021/04/29&quot;,_x000a_                        &quot;MEMO&quot;: &quot;永豐自扣已入帳，謝謝！&quot;,_x000a_                        &quot;AMT&quot;: &quot;-552&quot;_x000a_                    },_x000a_                    {_x000a_                        &quot;TXDATE&quot;: &quot;2021/05/03&quot;,_x000a_                        &quot;DEDATE&quot;: &quot;2021/05/03&quot;,_x000a_                        &quot;MEMO&quot;: &quot;你的付款已入帳，謝謝！&quot;,_x000a_                        &quot;AMT&quot;: &quot;29,098&quot;_x000a_                    }_x000a_                ]_x000a_            }_x000a_        ],_x000a_        &quot;BillDeductMsgs&quot;: [_x000a_            &quot;您的預定扣款金額 臺幣 352,997 元將於 2017/06/21 透過 永豐銀行 帳號「3333333xxxx888」自動扣款，請於預定扣款日前一營業日存足帳戶餘額。如須申請帳單分期請於自動扣款日前5日完成申請。&quot;_x000a_        ],_x000a_        &quot;Reward&quot;: {_x000a_            &quot;AddPoint&quot;: &quot;1568&quot;,_x000a_            &quot;AdjustPoint&quot;: &quot;0&quot;,_x000a_            &quot;ExchangePoint&quot;: &quot;0&quot;,_x000a_            &quot;TotalPoint&quot;: &quot;5264&quot;,_x000a_            &quot;ExpiringPoint&quot;: &quot;0&quot;_x000a_        },_x000a_        &quot;BillRecords&quot;: [_x000a_            {_x000a_                &quot;CurrencyCode&quot;: &quot;000&quot;,_x000a_                &quot;CurrencyName&quot;: &quot;臺幣&quot;,_x000a_                &quot;TXDATE&quot;: &quot;2017/04/02&quot;,_x000a_                &quot;DEDATE&quot;: &quot;2017/06/01&quot;,_x000a_                &quot;CardNo&quot;: &quot;1806&quot;,_x000a_                &quot;MEMO&quot;: &quot; 6-XXXXX                                &quot;,_x000a_                &quot;AMT&quot;: &quot;21&quot;,_x000a_                &quot;TXAMT&quot;: &quot;&quot;,_x000a_                &quot;TXCUR&quot;: &quot;&quot;,_x000a_                &quot;CURDATE&quot;: &quot;&quot;,_x000a_                &quot;INST_RATE&quot;: &quot;&quot;,_x000a_                &quot;INST_AMT&quot;: &quot;&quot;,_x000a_                &quot;COUNTRY&quot;: &quot;  &quot;,_x000a_                &quot;TXCode&quot;: &quot;3 &quot;_x000a_            }_x000a_        ],_x000a_        &quot;CashAdvanceInfo&quot;: {_x000a_            &quot;CreditCardLimit&quot;: &quot;2000000&quot;,_x000a_            &quot;CreditAvailable&quot;: &quot;0&quot;,_x000a_            &quot;CashLimit&quot;: &quot;0&quot;,_x000a_            &quot;CashAvailable&quot;: &quot;0&quot;,_x000a_            &quot;AuthAmount&quot;: &quot;0&quot;_x000a_        },_x000a_        &quot;AsymmetricInstallmentInfo&quot;: [_x000a_            {_x000a_                &quot;TXDATE&quot;: &quot;2021/03/05&quot;,_x000a_                &quot;MEMO&quot;: &quot;神腦蘋果手機60000(1624)&quot;,_x000a_                &quot;AMT&quot;: &quot;60,000&quot;,_x000a_                &quot;INSAMT_MEMO&quot;: &quot;第1-12期6成金額36,000、第13-24期4成金額24,000&quot;,_x000a_                &quot;PAYAMT_MEMO&quot;: &quot;第1-12期3,000、第13-24期2,000&quot;_x000a_            }_x000a_        ]_x000a_    },_x000a_    &quot;Header&quot;: {_x000a_        &quot;SessionID&quot;: &quot;96c47e89-f50c-4406-b9bf-0eae6a308895&quot;,_x000a_        &quot;ApplicationName&quot;: &quot;EWEB2&quot;,_x000a_        &quot;ReferenceNo&quot;: &quot;ffc036ee-5f86-4826-b1e1-05ce7ffcc0e2&quot;,_x000a_        &quot;UserID&quot;: &quot;&quot;,_x000a_        &quot;RequestTime&quot;: &quot;2017-11-08T15:58:52.262743+08:00&quot;,_x000a_        &quot;TxCode&quot;: &quot;&quot;,_x000a_        &quot;RemoteAddr&quot;: &quot;10.11.33.40&quot;,_x000a_        &quot;PageName&quot;: &quot;&quot;,_x000a_        &quot;IsWriteLog&quot;: true,_x000a_        &quot;SsaToken&quot;: &quot;&quot;,_x000a_        &quot;ClientRefNo&quot;: &quot;ffc036ee-5f86-4826-b1e1-05ce7ffcc0e2&quot;,_x000a_        &quot;ClientTimestamp&quot;: &quot;2017-11-08T15:58:52.262743+08:00&quot;_x000a_    },_x000a_    &quot;ResultCode&quot;: &quot;00&quot;,_x000a_    &quot;ResultMessage&quot;: &quot;&quot;,_x000a_    &quot;Error&quot;: null_x000a_}_x000a_"/>
    <x v="0"/>
  </r>
  <r>
    <s v="011"/>
    <s v="商品應用部"/>
    <x v="1"/>
    <s v="TWBOS00017"/>
    <s v="信用卡網站後台維護系統(Credit Card)"/>
    <s v="EWEB"/>
    <s v="OtpState"/>
    <s v="OtpState"/>
    <s v="OtpSvc - 查詢客戶DisplayCard狀態"/>
    <s v="Y"/>
    <m/>
    <n v="1"/>
    <d v="2023-03-16T00:00:00"/>
    <s v="Callee"/>
    <s v="程式無異動，故不需另行開發"/>
    <s v="Identity=A123123123"/>
    <s v="&lt;OtpResponse xmlns:xsi=&quot;http://www.w3.org/2001/XMLSchema-instance&quot; xmlns:xsd=&quot;http://www.w3.org/2001/XMLSchema&quot; xmlns=&quot;http://tempuri.org/&quot;&gt;_x000a_  &lt;Result&gt;true&lt;/Result&gt; _x000a_  &lt;UserId&gt;A123123123&lt;/UserId&gt; _x000a_  &lt;UserName&gt;teete&lt;/UserName&gt; _x000a_  &lt;Code&gt;0040&lt;/Code&gt; _x000a_  &lt;Message&gt;登入MMA成功-DisplayCard OTP&lt;/Message&gt; _x000a_  &lt;TranSerial&gt;49334&lt;/TranSerial&gt; _x000a_  &lt;CardNo&gt;5243073229557395&lt;/CardNo&gt; _x000a_  &lt;OtpState&gt;1&lt;/OtpState&gt; _x000a_  &lt;Issues&gt;4&lt;/Issues&gt; _x000a_  &lt;ErrorCount&gt;0&lt;/ErrorCount&gt; _x000a_  &lt;/OtpResponse&gt;"/>
    <x v="0"/>
  </r>
  <r>
    <s v="012"/>
    <s v="商品應用部"/>
    <x v="1"/>
    <s v="TWBOS00017"/>
    <s v="信用卡網站後台維護系統(Credit Card)"/>
    <s v="EWEB"/>
    <s v="cardGetMain"/>
    <s v="cardGetMain"/>
    <s v="查詢大戶信用卡資訊"/>
    <s v="Y"/>
    <m/>
    <n v="1"/>
    <d v="2023-03-16T00:00:00"/>
    <s v="Callee"/>
    <s v="程式無異動，故不需另行開發"/>
    <s v="CARD=552054XXXX133709;"/>
    <s v="&lt;CardGetMain&gt;&lt;QueryResult&gt;SUCCESS&lt;/QueryResult&gt;&lt;PID&gt;&lt;/PID&gt;&lt;CARD&gt;552054XXXX133709&lt;/CARD&gt;&lt;ErrLog&gt;&lt;/ErrLog&gt;&lt;QueryData&gt;&lt;CurrBal&gt;29194&lt;/CurrBal&gt;&lt;DueAmt&gt;2940&lt;/DueAmt&gt;&lt;DueDate&gt;20220729&lt;/DueDate&gt;&lt;StmtDate&gt;20220703&lt;/StmtDate&gt;&lt;LastPayTxdate&gt;20080521&lt;/LastPayTxdate&gt;&lt;LastPayAmt&gt;3966&lt;/LastPayAmt&gt;&lt;CreditLimit&gt;000150000&lt;/CreditLimit&gt;&lt;CreditAvailable&gt;+000474738&lt;/CreditAvailable&gt;&lt;Bonus&gt;0&lt;/Bonus&gt;&lt;IntRate&gt;750&lt;/IntRate&gt;&lt;EmpFlag&gt;N&lt;/EmpFlag&gt;&lt;VIPFlag&gt;N&lt;/VIPFlag&gt;&lt;WZFlag&gt;N&lt;/WZFlag&gt;&lt;EBILL&gt;N&lt;/EBILL&gt;&lt;DDAcct&gt;&lt;/DDAcct&gt;&lt;/QueryData&gt;&lt;/CardGetMain&gt;"/>
    <x v="0"/>
  </r>
  <r>
    <s v="013"/>
    <s v="商品應用部"/>
    <x v="1"/>
    <s v="TWBOS00017"/>
    <s v="信用卡網站後台維護系統(Credit Card)"/>
    <s v="EWEB"/>
    <s v="getDAWHORet"/>
    <s v="getDAWHORet"/>
    <s v="大戶卡歷史回饋查詢"/>
    <s v="Y"/>
    <m/>
    <n v="1"/>
    <d v="2023-03-16T00:00:00"/>
    <s v="Callee"/>
    <s v="程式無異動，故不需另行開發"/>
    <s v="PID=A131418006;STMTMM=202207;"/>
    <s v="&lt;GetDAWHORet&gt;&lt;STMTMM&gt;202207&lt;/STMTMM&gt;&lt;PID&gt;A131418006&lt;/PID&gt;&lt;QueryResult&gt;SUCCESS&lt;/QueryResult&gt;&lt;ErrLog&gt;&lt;/ErrLog&gt;&lt;Returning&gt;0&lt;/Returning&gt;&lt;/GetDAWHORet&gt;"/>
    <x v="0"/>
  </r>
  <r>
    <s v="014"/>
    <s v="商品應用部"/>
    <x v="1"/>
    <s v="TWBOS00017"/>
    <s v="信用卡網站後台維護系統(Credit Card)"/>
    <s v="EWEB"/>
    <s v="getDAWHOCardStatus"/>
    <s v="getDAWHOCardStatus"/>
    <s v="大戶卡狀態查詢"/>
    <s v="Y"/>
    <m/>
    <n v="1"/>
    <d v="2023-03-16T00:00:00"/>
    <s v="Callee"/>
    <s v="程式無異動，故不需另行開發"/>
    <s v="PID=A111XXX967;"/>
    <s v="&lt;DAWHOCardStatus&gt;&lt;PID&gt;A111XXX967&lt;/PID&gt;&lt;QueryResult&gt;SUCCESS&lt;/QueryResult&gt;&lt;ErrLog&gt;&lt;/ErrLog&gt;&lt;DetailData&gt;&lt;Detail TypeFace=&quot;212392&quot; Status=&quot;4&quot; /&gt;&lt;/DetailData&gt;&lt;/DAWHOCardStatus&gt;"/>
    <x v="0"/>
  </r>
  <r>
    <s v="015"/>
    <s v="商品應用部"/>
    <x v="1"/>
    <s v="TWBOS00017"/>
    <s v="信用卡網站後台維護系統(Credit Card)"/>
    <s v="EWEB"/>
    <s v="getDDFlag"/>
    <s v="getDDFlag"/>
    <s v="大戶卡台幣帳戶自扣註記"/>
    <s v="Y"/>
    <m/>
    <n v="1"/>
    <d v="2023-03-16T00:00:00"/>
    <s v="Callee"/>
    <s v="程式無異動，故不需另行開發"/>
    <s v="PID=A111XXX967;"/>
    <s v="&lt;GetDDFlag&gt;&lt;PID&gt;A111316967&lt;/PID&gt;&lt;QueryResult&gt;SUCCESS&lt;/QueryResult&gt;&lt;ErrLog&gt;&lt;/ErrLog&gt;&lt;DDFlag&gt;Y&lt;/DDFlag&gt;&lt;/GetDDFlag&gt;"/>
    <x v="0"/>
  </r>
  <r>
    <s v="016"/>
    <s v="商品應用部"/>
    <x v="1"/>
    <s v="TWBOS00017"/>
    <s v="信用卡網站後台維護系統(Credit Card)"/>
    <s v="EWEB"/>
    <s v="getBLHSHWithPaysum"/>
    <s v="getBLHSHWithPaysum"/>
    <s v="大戶卡累積已繳金額查詢"/>
    <s v="Y"/>
    <m/>
    <n v="1"/>
    <d v="2023-03-16T00:00:00"/>
    <s v="Callee"/>
    <s v="程式無異動，故不需另行開發"/>
    <s v="PID=A131418006;"/>
    <s v="&lt;GetBLHSHWithPaysum&gt;&lt;PID&gt;A131418006 &lt;/PID&gt;&lt;QueryResult&gt;SUCCESS&lt;/QueryResult&gt;&lt;ErrLog&gt;&lt;/ErrLog&gt;&lt;STMTMM&gt;202207&lt;/STMTMM&gt;&lt;CURRBAL&gt;29194.00&lt;/CURRBAL&gt;&lt;DUEAMT&gt;2940.00&lt;/DUEAMT&gt;&lt;DUEDATE&gt;20220729&lt;/DUEDATE&gt;&lt;LPAYSUM&gt;11541.00&lt;/LPAYSUM&gt;&lt;/GetBLHSHWithPaysum&gt;"/>
    <x v="0"/>
  </r>
  <r>
    <s v="017"/>
    <s v="商品應用部"/>
    <x v="1"/>
    <s v="TWBOS00017"/>
    <s v="信用卡網站後台維護系統(Credit Card)"/>
    <s v="EWEB"/>
    <s v="getMainDcur"/>
    <s v="getMainDcur"/>
    <s v="大戶卡帳戶自扣日期查詢(多幣別)"/>
    <s v="Y"/>
    <m/>
    <n v="1"/>
    <d v="2023-03-16T00:00:00"/>
    <s v="Callee"/>
    <s v="程式無異動，故不需另行開發"/>
    <s v="PID=A131413501    ;"/>
    <s v="&lt;IDGetMain&gt;&lt;QueryResult&gt;SUCCESS&lt;/QueryResult&gt;&lt;PID&gt;A131413501 &lt;/PID&gt;&lt;ErrLog&gt;&lt;/ErrLog&gt;&lt;CreditLimit&gt;000050000&lt;/CreditLimit&gt;&lt;CreditAvailable&gt;+000097352&lt;/CreditAvailable&gt;&lt;Bonus&gt;0&lt;/Bonus&gt;&lt;QueryData&gt;&lt;Blhs&gt;&lt;ORG&gt;000&lt;/ORG&gt;&lt;CurrBal&gt;5317.00&lt;/CurrBal&gt;&lt;DueAmt&gt;678.00&lt;/DueAmt&gt;&lt;DueDate&gt;20220725&lt;/DueDate&gt;&lt;StmtDate&gt;20220710&lt;/StmtDate&gt;&lt;LastPayTxdate&gt;20051202&lt;/LastPayTxdate&gt;&lt;LastPayAmt&gt;7839.00&lt;/LastPayAmt&gt;&lt;IntRate&gt;2.74000&lt;/IntRate&gt;&lt;ActLineCr&gt;N&lt;/ActLineCr&gt;&lt;STMTMM&gt;202207&lt;/STMTMM&gt;&lt;CountDD&gt;2022/07/25&lt;/CountDD&gt;&lt;/Blhs&gt;&lt;Blhs&gt;&lt;ORG&gt;840&lt;/ORG&gt;&lt;CurrBal&gt;25.54&lt;/CurrBal&gt;&lt;DueAmt&gt;17.00&lt;/DueAmt&gt;&lt;DueDate&gt;20220725&lt;/DueDate&gt;&lt;StmtDate&gt;20220710&lt;/StmtDate&gt;&lt;LastPayTxdate&gt;- &lt;/LastPayTxdate&gt;&lt;LastPayAmt&gt;0.00&lt;/LastPayAmt&gt;&lt;IntRate&gt;2.74000&lt;/IntRate&gt;&lt;ActLineCr&gt;N&lt;/ActLineCr&gt;&lt;STMTMM&gt;202207&lt;/STMTMM&gt;&lt;CountDD&gt;2022/07/25&lt;/CountDD&gt;&lt;/Blhs&gt;&lt;/QueryData&gt;&lt;/IDGetMain&gt;"/>
    <x v="0"/>
  </r>
  <r>
    <s v="018"/>
    <s v="商品應用部"/>
    <x v="2"/>
    <s v="BS92013"/>
    <s v="財富交易外國有價證券交易系統"/>
    <s v="ETF"/>
    <s v="Inv01_E"/>
    <s v="Bas010"/>
    <s v="取得客戶自選股資料"/>
    <s v="Y"/>
    <m/>
    <n v="1"/>
    <d v="2023-03-24T00:00:00"/>
    <s v="Callee"/>
    <s v="程式無異動，故不需另行開發"/>
    <s v="{_x000a_    &quot;head&quot;: {_x000a_        &quot;queryDate&quot;: &quot;2021/08/19&quot;,_x000a_        &quot;queryTime&quot;: &quot;17:56:00&quot;,_x000a_        &quot;webId&quot;: &quot;MWEB&quot;,_x000a_        &quot;webIp&quot;: &quot;127.0.0.1&quot;,_x000a_        &quot;custId&quot;: &quot;N1510417710&quot;_x000a_    },_x000a_    &quot;body&quot;: {_x000a_        &quot;custId&quot;:&quot;N1510417710&quot;_x000a_    }_x000a_}"/>
    <s v="{_x000a_    &quot;head&quot;: {_x000a_        &quot;queryDate&quot;: &quot;2021/08/19&quot;,_x000a_        &quot;queryTime&quot;: &quot;17:56:00&quot;,_x000a_        &quot;webId&quot;: &quot;MWEB&quot;,_x000a_        &quot;webIp&quot;: &quot;127.0.0.1&quot;,_x000a_        &quot;custId&quot;: &quot;N1510417710&quot;,_x000a_        &quot;errorCode&quot;: &quot;0000&quot;,_x000a_        &quot;errorMsg&quot;: &quot;&quot;_x000a_    },_x000a_    &quot;body&quot;: [_x000a_        {_x000a_            &quot;custOptId&quot;: &quot;00&quot;,_x000a_            &quot;custOptName&quot;: &quot;我的庫存&quot;,_x000a_            &quot;optStocks&quot;: [_x000a_                {_x000a_                    &quot;trustAcno&quot;: &quot;18702000000079&quot;,_x000a_                    &quot;trustCurr&quot;: &quot;TWD&quot;,_x000a_                    &quot;bourseId&quot;: &quot;US&quot;,_x000a_                    &quot;mktCde&quot;: &quot;US&quot;,_x000a_                    &quot;prdCde&quot;: &quot;QQQ&quot;,_x000a_                    &quot;prdNam&quot;: &quot;Invesco QQQ Trust&quot;,_x000a_                    &quot;settlementCurr&quot;: &quot;USD&quot;,_x000a_                    &quot;spreadType&quot;: &quot;02&quot;,_x000a_                    &quot;prdLvl&quot;: &quot;RR4&quot;,_x000a_                    &quot;prdLvlNam&quot;: &quot;&quot;,_x000a_                    &quot;buyFlag&quot;: &quot;Y&quot;,_x000a_                    &quot;sellFlag&quot;: &quot;Y&quot;,_x000a_                    &quot;avlQty&quot;: 111.000000_x000a_                },_x000a_                {_x000a_                    &quot;trustAcno&quot;: &quot;18702000000079&quot;,_x000a_                    &quot;trustCurr&quot;: &quot;TWD&quot;,_x000a_                    &quot;bourseId&quot;: &quot;US&quot;,_x000a_                    &quot;mktCde&quot;: &quot;US&quot;,_x000a_                    &quot;prdCde&quot;: &quot;SPY&quot;,_x000a_                    &quot;prdNam&quot;: &quot;SPDR S AND P 500 ETF Trust&quot;,_x000a_                    &quot;settlementCurr&quot;: &quot;USD&quot;,_x000a_                    &quot;spreadType&quot;: &quot;02&quot;,_x000a_                    &quot;prdLvl&quot;: &quot;RR4&quot;,_x000a_                    &quot;prdLvlNam&quot;: &quot;&quot;,_x000a_                    &quot;buyFlag&quot;: &quot;Y&quot;,_x000a_                    &quot;sellFlag&quot;: &quot;Y&quot;,_x000a_                    &quot;avlQty&quot;: 20.000000_x000a_                }_x000a_            ]_x000a_        },_x000a_        {_x000a_            &quot;custOptId&quot;: &quot;01&quot;,_x000a_            &quot;custOptName&quot;: &quot;我的自選股1&quot;,_x000a_            &quot;optStocks&quot;: null_x000a_        },_x000a_        {_x000a_            &quot;custOptId&quot;: &quot;02&quot;,_x000a_            &quot;custOptName&quot;: &quot;我的自選股2&quot;,_x000a_            &quot;optStocks&quot;: null_x000a_        },_x000a_        {_x000a_            &quot;custOptId&quot;: &quot;03&quot;,_x000a_            &quot;custOptName&quot;: &quot;我的自選股3&quot;,_x000a_            &quot;optStocks&quot;: null_x000a_        },_x000a_        {_x000a_            &quot;custOptId&quot;: &quot;04&quot;,_x000a_            &quot;custOptName&quot;: &quot;我的自選股4&quot;,_x000a_            &quot;optStocks&quot;: null_x000a_        },_x000a_        {_x000a_            &quot;custOptId&quot;: &quot;05&quot;,_x000a_            &quot;custOptName&quot;: &quot;我的自選股5&quot;,_x000a_            &quot;optStocks&quot;: null_x000a_        }_x000a_    ]_x000a_}_x000a_"/>
    <x v="0"/>
  </r>
  <r>
    <s v="019"/>
    <s v="商品應用部"/>
    <x v="2"/>
    <s v="BS92013"/>
    <s v="財富交易外國有價證券交易系統"/>
    <s v="ETF"/>
    <s v="Inv02_E"/>
    <s v="Bas011U"/>
    <s v="修改自選股清單資料"/>
    <s v="Y"/>
    <m/>
    <n v="1"/>
    <d v="2023-03-24T00:00:00"/>
    <s v="Callee"/>
    <s v="程式無異動，故不需另行開發"/>
    <s v="{_x000a_    &quot;head&quot;: {_x000a_        &quot;queryDate&quot;: &quot;2021/03/15&quot;,_x000a_        &quot;queryTime&quot;: &quot;10:13:00&quot;,_x000a_        &quot;webId&quot;: &quot;MWEB&quot;,_x000a_        &quot;webIp&quot;: &quot;127.0.0.1&quot;,_x000a_        &quot;custId&quot;: &quot;H1534312510&quot;_x000a_    },_x000a_    &quot;body&quot;: {_x000a_        &quot;custId&quot;: &quot;H1534312510&quot;,_x000a_        &quot;custOptId&quot;: &quot;05&quot;,_x000a_        &quot;custOptName&quot;: &quot;自選股測試5&quot;_x000a_    }_x000a_}"/>
    <s v="{_x000a_    &quot;head&quot;: {_x000a_        &quot;queryDate&quot;: &quot;2021/03/15&quot;,_x000a_        &quot;queryTime&quot;: &quot;10:13:00&quot;,_x000a_        &quot;webId&quot;: &quot;MWEB&quot;,_x000a_        &quot;webIp&quot;: &quot;127.0.0.1&quot;,_x000a_        &quot;custId&quot;: &quot;H1534312510&quot;,_x000a_        &quot;errorCode&quot;: &quot;0000&quot;,_x000a_        &quot;errorMsg&quot;: &quot;&quot;_x000a_    },_x000a_    &quot;body&quot;: {_x000a_        &quot;custOptId&quot;: &quot;05&quot;,_x000a_        &quot;custOptName&quot;: &quot;自選股測試5&quot;_x000a_    }_x000a_}"/>
    <x v="0"/>
  </r>
  <r>
    <s v="020"/>
    <s v="商品應用部"/>
    <x v="2"/>
    <s v="BS92013"/>
    <s v="財富交易外國有價證券交易系統"/>
    <s v="ETF"/>
    <s v="Inv03_E"/>
    <s v="Bas012C"/>
    <s v="新增自選股標的(商品)資料"/>
    <s v="Y"/>
    <m/>
    <n v="1"/>
    <d v="2023-03-24T00:00:00"/>
    <s v="Callee"/>
    <s v="程式無異動，故不需另行開發"/>
    <s v="{_x000a_    &quot;head&quot;: {_x000a_        &quot;queryDate&quot;: &quot;2021/02/01&quot;,_x000a_        &quot;queryTime&quot;: &quot;18:38:00&quot;,_x000a_        &quot;webId&quot;: &quot;MWEB&quot;,_x000a_        &quot;webIp&quot;: &quot;127.0.0.1&quot;,_x000a_        &quot;custId&quot;: &quot;A1234567890&quot;_x000a_    },_x000a_    &quot;body&quot;: {_x000a_        &quot;custId&quot;: &quot;A1234567890&quot;,_x000a_        &quot;custOptId&quot;: &quot;02&quot;,_x000a_        &quot;optStocks&quot;: [_x000a_            {_x000a_                &quot;bourseId&quot;: null,_x000a_                &quot;mktCde&quot;: &quot;HK&quot;,_x000a_                &quot;prdCde&quot;: &quot;03060&quot;_x000a_            },_x000a_            {_x000a_                &quot;bourseId&quot;: null,_x000a_                &quot;mktCde&quot;: &quot;HK&quot;,_x000a_                &quot;prdCde&quot;: &quot;83126&quot;_x000a_            }            _x000a_        ]_x000a_    }_x000a_}"/>
    <s v="{_x000a_    &quot;head&quot;: {_x000a_        &quot;queryDate&quot;: &quot;2021/02/01&quot;,_x000a_        &quot;queryTime&quot;: &quot;18:38:00&quot;,_x000a_        &quot;webId&quot;: &quot;MWEB&quot;,_x000a_        &quot;webIp&quot;: &quot;127.0.0.1&quot;,_x000a_        &quot;custId&quot;: &quot;A1234567890&quot;,_x000a_        &quot;errorCode&quot;: &quot;0000&quot;,_x000a_        &quot;errorMsg&quot;: &quot;&quot;_x000a_    },_x000a_    &quot;body&quot;: {_x000a_        &quot;custOptId&quot;: &quot;02&quot;,_x000a_        &quot;custOptName&quot;: &quot;我的自選股2&quot;,_x000a_        &quot;optStocks&quot;: [_x000a_            {_x000a_                &quot;bourseId&quot;: &quot;HK&quot;,_x000a_                &quot;mktCde&quot;: &quot;HK&quot;,_x000a_                &quot;prdCde&quot;: &quot;03060&quot;,_x000a_                &quot;prdNam&quot;: &quot;價值台灣ＥＴＦ&quot;,_x000a_                &quot;curr&quot;: &quot;HKD&quot;,_x000a_                &quot;prdLvl&quot;: &quot;RR5&quot;,_x000a_                &quot;prdLvlNam&quot;: &quot;&quot;,_x000a_                &quot;buyFlag&quot;: &quot;Y&quot;,_x000a_                &quot;sellFlag&quot;: &quot;Y&quot;_x000a_            },_x000a_            {_x000a_                &quot;bourseId&quot;: &quot;HK&quot;,_x000a_                &quot;mktCde&quot;: &quot;HK&quot;,_x000a_                &quot;prdCde&quot;: &quot;83126&quot;,_x000a_                &quot;prdNam&quot;: &quot;領航日本－Ｒ&quot;,_x000a_                &quot;curr&quot;: &quot;HKD&quot;,_x000a_                &quot;prdLvl&quot;: &quot;RR5&quot;,_x000a_                &quot;prdLvlNam&quot;: &quot;&quot;,_x000a_                &quot;buyFlag&quot;: &quot;Y&quot;,_x000a_                &quot;sellFlag&quot;: &quot;Y&quot;_x000a_            }_x000a_        ]_x000a_    }_x000a_}"/>
    <x v="0"/>
  </r>
  <r>
    <s v="021"/>
    <s v="商品應用部"/>
    <x v="2"/>
    <s v="BS92013"/>
    <s v="財富交易外國有價證券交易系統"/>
    <s v="ETF"/>
    <s v="Inv04_E"/>
    <s v="Bas012D"/>
    <s v="刪除自選股標的(商品)資料"/>
    <s v="Y"/>
    <m/>
    <n v="1"/>
    <d v="2023-03-24T00:00:00"/>
    <s v="Callee"/>
    <s v="程式無異動，故不需另行開發"/>
    <s v="{_x000a_    &quot;head&quot;:{_x000a_        &quot;queryDate&quot;:&quot;2021/03/14&quot;,_x000a_        &quot;queryTime&quot;:&quot;20:38:00&quot;,_x000a_        &quot;webId&quot;:&quot;MWEB&quot;,_x000a_        &quot;webIp&quot;:&quot;127.0.0.1&quot;,_x000a_        &quot;custId&quot;:&quot;A1234567890&quot;_x000a_    },_x000a_    &quot;body&quot;:{_x000a_        &quot;custId&quot;:&quot;A1234567890&quot;,_x000a_        &quot;custOptId&quot;:&quot;02&quot;,_x000a_        &quot;optStocks&quot;: [_x000a_            {_x000a_                &quot;bourseId&quot;:&quot;USA&quot;,_x000a_                &quot;mktCde&quot;:&quot;US&quot;,_x000a_                &quot;prdCde&quot;:&quot;QQQ&quot;_x000a_            },_x000a_            {_x000a_                &quot;bourseId&quot;:null,_x000a_                &quot;mktCde&quot;:&quot;HK&quot;,_x000a_                &quot;prdCde&quot;:&quot;03060&quot;_x000a_            }_x000a_        ]_x000a_    }_x000a_}"/>
    <s v="{_x000a_    &quot;head&quot;: {_x000a_        &quot;queryDate&quot;: &quot;2021/03/14&quot;,_x000a_        &quot;queryTime&quot;: &quot;20:38:00&quot;,_x000a_        &quot;webId&quot;: &quot;MWEB&quot;,_x000a_        &quot;webIp&quot;: &quot;127.0.0.1&quot;,_x000a_        &quot;custId&quot;: &quot;A1234567890&quot;,_x000a_        &quot;errorCode&quot;: &quot;0000&quot;,_x000a_        &quot;errorMsg&quot;: &quot;&quot;_x000a_    }_x000a_}"/>
    <x v="0"/>
  </r>
  <r>
    <s v="022"/>
    <s v="商品應用部"/>
    <x v="2"/>
    <s v="BS92013"/>
    <s v="財富交易外國有價證券交易系統"/>
    <s v="ETF"/>
    <s v="Inv05_E"/>
    <s v="Bas013"/>
    <s v="查詢自選股標的(商品)資料"/>
    <s v="Y"/>
    <m/>
    <n v="1"/>
    <d v="2023-03-24T00:00:00"/>
    <s v="Callee"/>
    <s v="程式無異動，故不需另行開發"/>
    <s v="{_x000a_    &quot;head&quot;: {_x000a_        &quot;queryDate&quot;: &quot;2021/08/13&quot;,_x000a_        &quot;queryTime&quot;: &quot;15:40:00&quot;,_x000a_        &quot;webId&quot;: &quot;MWEB&quot;,_x000a_        &quot;webIp&quot;: &quot;127.0.0.1&quot;,_x000a_        &quot;custId&quot;: &quot;H1534312510&quot;_x000a_    },_x000a_    &quot;body&quot;: {_x000a_        &quot;mktCde&quot;:&quot;US&quot;,_x000a_        &quot;prdCde&quot;: &quot;AAPL&quot;_x000a_    }_x000a_}"/>
    <s v="{_x000a_    &quot;head&quot;: {_x000a_        &quot;queryDate&quot;: &quot;2021/08/13&quot;,_x000a_        &quot;queryTime&quot;: &quot;15:40:00&quot;,_x000a_        &quot;webId&quot;: &quot;MWEB&quot;,_x000a_        &quot;webIp&quot;: &quot;127.0.0.1&quot;,_x000a_        &quot;custId&quot;: &quot;H1534312510&quot;,_x000a_        &quot;errorCode&quot;: &quot;0000&quot;,_x000a_        &quot;errorMsg&quot;: &quot;&quot;_x000a_    },_x000a_    &quot;body&quot;: [_x000a_        {_x000a_            &quot;bourseId&quot;: &quot;US&quot;,_x000a_            &quot;mktCde&quot;: &quot;US&quot;,_x000a_            &quot;prdCde&quot;: &quot;AAPL&quot;,_x000a_            &quot;prdNam&quot;: &quot;Apple Inc&quot;,_x000a_            &quot;curr&quot;: &quot;USD&quot;,_x000a_            &quot;prdLvl&quot;: &quot;RR5&quot;,_x000a_            &quot;prdLvlNam&quot;: &quot;&quot;,_x000a_            &quot;buyFlag&quot;: &quot;Y&quot;,_x000a_            &quot;sellFlag&quot;: &quot;Y&quot;,_x000a_            &quot;baseQty&quot;: 1_x000a_        }_x000a_    ]_x000a_}"/>
    <x v="0"/>
  </r>
  <r>
    <s v="023"/>
    <s v="商品應用部"/>
    <x v="2"/>
    <s v="BS92013"/>
    <s v="財富交易外國有價證券交易系統"/>
    <s v="ETF"/>
    <s v="Inv06_E"/>
    <s v="Bas040"/>
    <s v="休市日查詢"/>
    <s v="Y"/>
    <m/>
    <n v="1"/>
    <d v="2023-03-24T00:00:00"/>
    <s v="Callee"/>
    <s v="程式無異動，故不需另行開發"/>
    <s v="{_x0009__x0009__x0009__x0009__x0009__x0009__x0009__x0009__x000a_    &quot;head&quot;: {_x0009__x0009__x0009__x0009__x0009__x0009__x0009__x0009__x000a_        &quot;queryDate&quot;: &quot;2021/04/07&quot;,_x0009__x0009__x0009__x0009__x0009__x0009__x0009__x0009__x000a_        &quot;queryTime&quot;: &quot;09:18:36&quot;,_x0009__x0009__x0009__x0009__x0009__x0009__x0009__x0009__x000a_        &quot;webId&quot;: &quot;MWEB&quot;,_x0009__x0009__x0009__x0009__x0009__x0009__x0009__x0009__x000a_        &quot;webIp&quot;: &quot;172.0.0.1&quot;,_x0009__x0009__x0009__x0009__x0009__x0009__x0009__x0009__x000a_        &quot;custId&quot;: &quot;A1234567890&quot;_x0009__x0009__x0009__x0009__x0009__x0009__x0009__x0009__x000a_    }_x0009__x0009__x0009__x0009__x0009__x0009__x0009__x0009__x000a_}"/>
    <s v="{_x0009__x0009__x0009__x0009__x0009__x0009__x0009__x0009__x000a_    &quot;head&quot;: {_x0009__x0009__x0009__x0009__x0009__x0009__x0009__x0009__x000a_        &quot;queryDate&quot;: &quot;2021/04/07&quot;,_x0009__x0009__x0009__x0009__x0009__x0009__x0009__x0009__x000a_        &quot;queryTime&quot;: &quot;09:18:36&quot;,_x0009__x0009__x0009__x0009__x0009__x0009__x0009__x0009__x000a_        &quot;webId&quot;: &quot;MWEB&quot;,_x0009__x0009__x0009__x0009__x0009__x0009__x0009__x0009__x000a_        &quot;webIp&quot;: &quot;172.0.0.1&quot;,_x0009__x0009__x0009__x0009__x0009__x0009__x0009__x0009__x000a_        &quot;custId&quot;: &quot;A1234567890&quot;,_x0009__x0009__x0009__x0009__x0009__x0009__x0009__x0009__x000a_        &quot;errorCode&quot;: &quot;0000&quot;,_x0009__x0009__x0009__x0009__x0009__x0009__x0009__x0009__x000a_        &quot;errorMsg&quot;: &quot;&quot;_x0009__x0009__x0009__x0009__x0009__x0009__x0009__x0009__x000a_    },_x0009__x0009__x0009__x0009__x0009__x0009__x0009__x0009__x000a_    &quot;body&quot;: [_x0009__x0009__x0009__x0009__x0009__x0009__x0009__x0009__x000a_        {_x0009__x0009__x0009__x0009__x0009__x0009__x0009__x0009__x000a_            &quot;mktCde&quot;: &quot;HK&quot;,_x0009__x0009__x0009__x0009__x0009__x0009__x0009__x0009__x000a_            &quot;mktNam&quot;: &quot;香港&quot;,_x0009__x0009__x0009__x0009__x0009__x0009__x0009__x0009__x000a_            &quot;openTime&quot;: &quot;09:30&quot;,_x0009__x0009__x0009__x0009__x0009__x0009__x0009__x0009__x000a_            &quot;closeTime&quot;: &quot;16:06&quot;,_x0009__x0009__x0009__x0009__x0009__x0009__x0009__x0009__x000a_            &quot;closeDates&quot;: [_x0009__x0009__x0009__x0009__x0009__x0009__x0009__x0009__x000a_                {_x0009__x0009__x0009__x0009__x0009__x0009__x0009__x0009__x000a_                    &quot;closeDate&quot;: &quot;2021/12/27&quot;,_x0009__x0009__x0009__x0009__x0009__x0009__x0009__x0009__x000a_                    &quot;closeDateNam&quot;: &quot;CHRISTMAS HOLIDAY 聖誕假期&quot;_x0009__x0009__x0009__x0009__x0009__x0009__x0009__x0009__x000a_                },_x0009__x0009__x0009__x0009__x0009__x0009__x0009__x0009__x000a_                {_x0009__x0009__x0009__x0009__x0009__x0009__x0009__x0009__x000a_                    &quot;closeDate&quot;: &quot;2021/12/25&quot;,_x0009__x0009__x0009__x0009__x0009__x0009__x0009__x0009__x000a_                    &quot;closeDateNam&quot;: &quot;CHRISTMAS DAY 聖誕節&quot;_x0009__x0009__x0009__x0009__x0009__x0009__x0009__x0009__x000a_                },_x0009__x0009__x0009__x0009__x0009__x0009__x0009__x0009__x000a_                {_x0009__x0009__x0009__x0009__x0009__x0009__x0009__x0009__x000a_                    &quot;closeDate&quot;: &quot;2021/10/14&quot;,_x0009__x0009__x0009__x0009__x0009__x0009__x0009__x0009__x000a_                    &quot;closeDateNam&quot;: &quot;CHUNG YEUNG FESTIVAL重陽節&quot;_x0009__x0009__x0009__x0009__x0009__x0009__x0009__x0009__x000a_                },_x0009__x0009__x0009__x0009__x0009__x0009__x0009__x0009__x000a_                {_x0009__x0009__x0009__x0009__x0009__x0009__x0009__x0009__x000a_                    &quot;closeDate&quot;: &quot;2021/10/01&quot;,_x0009__x0009__x0009__x0009__x0009__x0009__x0009__x0009__x000a_                    &quot;closeDateNam&quot;: &quot;NATIONAL DAY國慶日&quot;_x0009__x0009__x0009__x0009__x0009__x0009__x0009__x0009__x000a_                },_x0009__x0009__x0009__x0009__x0009__x0009__x0009__x0009__x000a_                {_x0009__x0009__x0009__x0009__x0009__x0009__x0009__x0009__x000a_                    &quot;closeDate&quot;: &quot;2021/09/22&quot;,_x0009__x0009__x0009__x0009__x0009__x0009__x0009__x0009__x000a_                    &quot;closeDateNam&quot;: &quot;DAY AFTER MID-AUTUMN FESTIVAL中秋節&quot;_x0009__x0009__x0009__x0009__x0009__x0009__x0009__x0009__x000a_                },_x0009__x0009__x0009__x0009__x0009__x0009__x0009__x0009__x000a_                {_x0009__x0009__x0009__x0009__x0009__x0009__x0009__x0009__x000a_                    &quot;closeDate&quot;: &quot;2021/07/01&quot;,_x0009__x0009__x0009__x0009__x0009__x0009__x0009__x0009__x000a_                    &quot;closeDateNam&quot;: &quot;SAR ESTABLISHMENT DAY香港特別行政區域&quot;_x0009__x0009__x0009__x0009__x0009__x0009__x0009__x0009__x000a_                },_x0009__x0009__x0009__x0009__x0009__x0009__x0009__x0009__x000a_                {_x0009__x0009__x0009__x0009__x0009__x0009__x0009__x0009__x000a_                    &quot;closeDate&quot;: &quot;2021/06/14&quot;,_x0009__x0009__x0009__x0009__x0009__x0009__x0009__x0009__x000a_                    &quot;closeDateNam&quot;: &quot;TUEN NG FESTIVAL 端午節&quot;_x0009__x0009__x0009__x0009__x0009__x0009__x0009__x0009__x000a_                },_x0009__x0009__x0009__x0009__x0009__x0009__x0009__x0009__x000a_                {_x0009__x0009__x0009__x0009__x0009__x0009__x0009__x0009__x000a_                    &quot;closeDate&quot;: &quot;2021/05/19&quot;,_x0009__x0009__x0009__x0009__x0009__x0009__x0009__x0009__x000a_                    &quot;closeDateNam&quot;: &quot;佛誕&quot;_x0009__x0009__x0009__x0009__x0009__x0009__x0009__x0009__x000a_                },_x0009__x0009__x0009__x0009__x0009__x0009__x0009__x0009__x000a_                {_x0009__x0009__x0009__x0009__x0009__x0009__x0009__x0009__x000a_                    &quot;closeDate&quot;: &quot;2021/05/01&quot;,_x0009__x0009__x0009__x0009__x0009__x0009__x0009__x0009__x000a_                    &quot;closeDateNam&quot;: &quot;LABOUR DAY 勞動節&quot;_x0009__x0009__x0009__x0009__x0009__x0009__x0009__x0009__x000a_                },_x0009__x0009__x0009__x0009__x0009__x0009__x0009__x0009__x000a_                {_x0009__x0009__x0009__x0009__x0009__x0009__x0009__x0009__x000a_                    &quot;closeDate&quot;: &quot;2021/04/06&quot;,_x0009__x0009__x0009__x0009__x0009__x0009__x0009__x0009__x000a_                    &quot;closeDateNam&quot;: &quot;復活節星期一翌日&quot;_x0009__x0009__x0009__x0009__x0009__x0009__x0009__x0009__x000a_                },_x0009__x0009__x0009__x0009__x0009__x0009__x0009__x0009__x000a_                {_x0009__x0009__x0009__x0009__x0009__x0009__x0009__x0009__x000a_                    &quot;closeDate&quot;: &quot;2021/04/05&quot;,_x0009__x0009__x0009__x0009__x0009__x0009__x0009__x0009__x000a_                    &quot;closeDateNam&quot;: &quot;清明節翌日&quot;_x0009__x0009__x0009__x0009__x0009__x0009__x0009__x0009__x000a_                },_x0009__x0009__x0009__x0009__x0009__x0009__x0009__x0009__x000a_                {_x0009__x0009__x0009__x0009__x0009__x0009__x0009__x0009__x000a_                    &quot;closeDate&quot;: &quot;2021/04/02&quot;,_x0009__x0009__x0009__x0009__x0009__x0009__x0009__x0009__x000a_                    &quot;closeDateNam&quot;: &quot;GOOD FRIDAY 耶穌受難日&quot;_x0009__x0009__x0009__x0009__x0009__x0009__x0009__x0009__x000a_                },_x0009__x0009__x0009__x0009__x0009__x0009__x0009__x0009__x000a_                {_x0009__x0009__x0009__x0009__x0009__x0009__x0009__x0009__x000a_                    &quot;closeDate&quot;: &quot;2021/02/15&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1/02/13&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1/02/12&quot;,_x0009__x0009__x0009__x0009__x0009__x0009__x0009__x0009__x000a_                    &quot;closeDateNam&quot;: &quot;LUNAR NEW YEAR'S EVE 除夕&quot;_x0009__x0009__x0009__x0009__x0009__x0009__x0009__x0009__x000a_                },_x0009__x0009__x0009__x0009__x0009__x0009__x0009__x0009__x000a_                {_x0009__x0009__x0009__x0009__x0009__x0009__x0009__x0009__x000a_                    &quot;closeDate&quot;: &quot;2021/01/01&quot;,_x0009__x0009__x0009__x0009__x0009__x0009__x0009__x0009__x000a_                    &quot;closeDateNam&quot;: &quot;NEW YEAR'S DAY新年&quot;_x0009__x0009__x0009__x0009__x0009__x0009__x0009__x0009__x000a_                },_x0009__x0009__x0009__x0009__x0009__x0009__x0009__x0009__x000a_                {_x0009__x0009__x0009__x0009__x0009__x0009__x0009__x0009__x000a_                    &quot;closeDate&quot;: &quot;2020/12/26&quot;,_x0009__x0009__x0009__x0009__x0009__x0009__x0009__x0009__x000a_                    &quot;closeDateNam&quot;: &quot;CHRISTMAS HOLIDAY 聖誕假期&quot;_x0009__x0009__x0009__x0009__x0009__x0009__x0009__x0009__x000a_                },_x0009__x0009__x0009__x0009__x0009__x0009__x0009__x0009__x000a_                {_x0009__x0009__x0009__x0009__x0009__x0009__x0009__x0009__x000a_                    &quot;closeDate&quot;: &quot;2020/12/25&quot;,_x0009__x0009__x0009__x0009__x0009__x0009__x0009__x0009__x000a_                    &quot;closeDateNam&quot;: &quot;CHRISTMAS DAY 聖誕節&quot;_x0009__x0009__x0009__x0009__x0009__x0009__x0009__x0009__x000a_                },_x0009__x0009__x0009__x0009__x0009__x0009__x0009__x0009__x000a_                {_x0009__x0009__x0009__x0009__x0009__x0009__x0009__x0009__x000a_                    &quot;closeDate&quot;: &quot;2020/10/26&quot;,_x0009__x0009__x0009__x0009__x0009__x0009__x0009__x0009__x000a_                    &quot;closeDateNam&quot;: &quot;CHUNG YEUNG FESTIVAL重陽節&quot;_x0009__x0009__x0009__x0009__x0009__x0009__x0009__x0009__x000a_                },_x0009__x0009__x0009__x0009__x0009__x0009__x0009__x0009__x000a_                {_x0009__x0009__x0009__x0009__x0009__x0009__x0009__x0009__x000a_                    &quot;closeDate&quot;: &quot;2020/10/02&quot;,_x0009__x0009__x0009__x0009__x0009__x0009__x0009__x0009__x000a_                    &quot;closeDateNam&quot;: &quot;DAY AFTER MID-AUTUMN FESTIVAL中秋節&quot;_x0009__x0009__x0009__x0009__x0009__x0009__x0009__x0009__x000a_                },_x0009__x0009__x0009__x0009__x0009__x0009__x0009__x0009__x000a_                {_x0009__x0009__x0009__x0009__x0009__x0009__x0009__x0009__x000a_                    &quot;closeDate&quot;: &quot;2020/10/01&quot;,_x0009__x0009__x0009__x0009__x0009__x0009__x0009__x0009__x000a_                    &quot;closeDateNam&quot;: &quot;NATIONAL DAY國慶日&quot;_x0009__x0009__x0009__x0009__x0009__x0009__x0009__x0009__x000a_                },_x0009__x0009__x0009__x0009__x0009__x0009__x0009__x0009__x000a_                {_x0009__x0009__x0009__x0009__x0009__x0009__x0009__x0009__x000a_                    &quot;closeDate&quot;: &quot;2020/07/01&quot;,_x0009__x0009__x0009__x0009__x0009__x0009__x0009__x0009__x000a_                    &quot;closeDateNam&quot;: &quot;SAR ESTABLISHMENT DAY香港特別行政區域&quot;_x0009__x0009__x0009__x0009__x0009__x0009__x0009__x0009__x000a_                },_x0009__x0009__x0009__x0009__x0009__x0009__x0009__x0009__x000a_                {_x0009__x0009__x0009__x0009__x0009__x0009__x0009__x0009__x000a_                    &quot;closeDate&quot;: &quot;2020/06/25&quot;,_x0009__x0009__x0009__x0009__x0009__x0009__x0009__x0009__x000a_                    &quot;closeDateNam&quot;: &quot;TUEN NG FESTIVAL 端午節&quot;_x0009__x0009__x0009__x0009__x0009__x0009__x0009__x0009__x000a_                },_x0009__x0009__x0009__x0009__x0009__x0009__x0009__x0009__x000a_                {_x0009__x0009__x0009__x0009__x0009__x0009__x0009__x0009__x000a_                    &quot;closeDate&quot;: &quot;2020/05/01&quot;,_x0009__x0009__x0009__x0009__x0009__x0009__x0009__x0009__x000a_                    &quot;closeDateNam&quot;: &quot;LABOUR DAY 勞動節&quot;_x0009__x0009__x0009__x0009__x0009__x0009__x0009__x0009__x000a_                },_x0009__x0009__x0009__x0009__x0009__x0009__x0009__x0009__x000a_                {_x0009__x0009__x0009__x0009__x0009__x0009__x0009__x0009__x000a_                    &quot;closeDate&quot;: &quot;2020/04/30&quot;,_x0009__x0009__x0009__x0009__x0009__x0009__x0009__x0009__x000a_                    &quot;closeDateNam&quot;: &quot;BUDDHA'S BIRTHDAY佛誕&quot;_x0009__x0009__x0009__x0009__x0009__x0009__x0009__x0009__x000a_                },_x0009__x0009__x0009__x0009__x0009__x0009__x0009__x0009__x000a_                {_x0009__x0009__x0009__x0009__x0009__x0009__x0009__x0009__x000a_                    &quot;closeDate&quot;: &quot;2020/04/13&quot;,_x0009__x0009__x0009__x0009__x0009__x0009__x0009__x0009__x000a_                    &quot;closeDateNam&quot;: &quot;EASTER MONDAY復活節&quot;_x0009__x0009__x0009__x0009__x0009__x0009__x0009__x0009__x000a_                },_x0009__x0009__x0009__x0009__x0009__x0009__x0009__x0009__x000a_                {_x0009__x0009__x0009__x0009__x0009__x0009__x0009__x0009__x000a_                    &quot;closeDate&quot;: &quot;2020/04/11&quot;,_x0009__x0009__x0009__x0009__x0009__x0009__x0009__x0009__x000a_                    &quot;closeDateNam&quot;: &quot;HOLY SATURDAY 復活節前夕&quot;_x0009__x0009__x0009__x0009__x0009__x0009__x0009__x0009__x000a_                },_x0009__x0009__x0009__x0009__x0009__x0009__x0009__x0009__x000a_                {_x0009__x0009__x0009__x0009__x0009__x0009__x0009__x0009__x000a_                    &quot;closeDate&quot;: &quot;2020/04/10&quot;,_x0009__x0009__x0009__x0009__x0009__x0009__x0009__x0009__x000a_                    &quot;closeDateNam&quot;: &quot;GOOD FRIDAY 耶穌受難日&quot;_x0009__x0009__x0009__x0009__x0009__x0009__x0009__x0009__x000a_                },_x0009__x0009__x0009__x0009__x0009__x0009__x0009__x0009__x000a_                {_x0009__x0009__x0009__x0009__x0009__x0009__x0009__x0009__x000a_                    &quot;closeDate&quot;: &quot;2020/01/28&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0/01/27&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0/01/26&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0/01/25&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0/01/01&quot;,_x0009__x0009__x0009__x0009__x0009__x0009__x0009__x0009__x000a_                    &quot;closeDateNam&quot;: &quot;NEW YEAR'S DAY新年&quot;_x0009__x0009__x0009__x0009__x0009__x0009__x0009__x0009__x000a_                }_x0009__x0009__x0009__x0009__x0009__x0009__x0009__x0009__x000a_            ]_x0009__x0009__x0009__x0009__x0009__x0009__x0009__x0009__x000a_        },_x0009__x0009__x0009__x0009__x0009__x0009__x0009__x0009__x000a_        {_x0009__x0009__x0009__x0009__x0009__x0009__x0009__x0009__x000a_            &quot;mktCde&quot;: &quot;US&quot;,_x0009__x0009__x0009__x0009__x0009__x0009__x0009__x0009__x000a_            &quot;mktNam&quot;: &quot;美國&quot;,_x0009__x0009__x0009__x0009__x0009__x0009__x0009__x0009__x000a_            &quot;openTime&quot;: &quot;22:30&quot;,_x0009__x0009__x0009__x0009__x0009__x0009__x0009__x0009__x000a_            &quot;closeTime&quot;: &quot;05:00&quot;,_x0009__x0009__x0009__x0009__x0009__x0009__x0009__x0009__x000a_            &quot;closeDates&quot;: [_x0009__x0009__x0009__x0009__x0009__x0009__x0009__x0009__x000a_                {_x0009__x0009__x0009__x0009__x0009__x0009__x0009__x0009__x000a_                    &quot;closeDate&quot;: &quot;2021/12/24&quot;,_x0009__x0009__x0009__x0009__x0009__x0009__x0009__x0009__x000a_                    &quot;closeDateNam&quot;: &quot;CHRISTMAS (OBSERVED)耶誕節&quot;_x0009__x0009__x0009__x0009__x0009__x0009__x0009__x0009__x000a_                },_x0009__x0009__x0009__x0009__x0009__x0009__x0009__x0009__x000a_                {_x0009__x0009__x0009__x0009__x0009__x0009__x0009__x0009__x000a_                    &quot;closeDate&quot;: &quot;2021/11/25&quot;,_x0009__x0009__x0009__x0009__x0009__x0009__x0009__x0009__x000a_                    &quot;closeDateNam&quot;: &quot;THANKSGIVING DAY感恩節&quot;_x0009__x0009__x0009__x0009__x0009__x0009__x0009__x0009__x000a_                },_x0009__x0009__x0009__x0009__x0009__x0009__x0009__x0009__x000a_                {_x0009__x0009__x0009__x0009__x0009__x0009__x0009__x0009__x000a_                    &quot;closeDate&quot;: &quot;2021/09/06&quot;,_x0009__x0009__x0009__x0009__x0009__x0009__x0009__x0009__x000a_                    &quot;closeDateNam&quot;: &quot;LABOR DAY勞工節&quot;_x0009__x0009__x0009__x0009__x0009__x0009__x0009__x0009__x000a_                },_x0009__x0009__x0009__x0009__x0009__x0009__x0009__x0009__x000a_                {_x0009__x0009__x0009__x0009__x0009__x0009__x0009__x0009__x000a_                    &quot;closeDate&quot;: &quot;2021/07/05&quot;,_x0009__x0009__x0009__x0009__x0009__x0009__x0009__x0009__x000a_                    &quot;closeDateNam&quot;: &quot;INDEPENDENCE DAY國慶日&quot;_x0009__x0009__x0009__x0009__x0009__x0009__x0009__x0009__x000a_                },_x0009__x0009__x0009__x0009__x0009__x0009__x0009__x0009__x000a_                {_x0009__x0009__x0009__x0009__x0009__x0009__x0009__x0009__x000a_                    &quot;closeDate&quot;: &quot;2021/05/31&quot;,_x0009__x0009__x0009__x0009__x0009__x0009__x0009__x0009__x000a_                    &quot;closeDateNam&quot;: &quot;MEMORIAL DAY陣亡將士紀念日&quot;_x0009__x0009__x0009__x0009__x0009__x0009__x0009__x0009__x000a_                },_x0009__x0009__x0009__x0009__x0009__x0009__x0009__x0009__x000a_                {_x0009__x0009__x0009__x0009__x0009__x0009__x0009__x0009__x000a_                    &quot;closeDate&quot;: &quot;2021/04/02&quot;,_x0009__x0009__x0009__x0009__x0009__x0009__x0009__x0009__x000a_                    &quot;closeDateNam&quot;: &quot;GOOD FRIDAY耶穌受難日&quot;_x0009__x0009__x0009__x0009__x0009__x0009__x0009__x0009__x000a_                },_x0009__x0009__x0009__x0009__x0009__x0009__x0009__x0009__x000a_                {_x0009__x0009__x0009__x0009__x0009__x0009__x0009__x0009__x000a_                    &quot;closeDate&quot;: &quot;2021/02/15&quot;,_x0009__x0009__x0009__x0009__x0009__x0009__x0009__x0009__x000a_                    &quot;closeDateNam&quot;: &quot;PRESIDENT'S DAY華盛頓誕生紀念日&quot;_x0009__x0009__x0009__x0009__x0009__x0009__x0009__x0009__x000a_                },_x0009__x0009__x0009__x0009__x0009__x0009__x0009__x0009__x000a_                {_x0009__x0009__x0009__x0009__x0009__x0009__x0009__x0009__x000a_                    &quot;closeDate&quot;: &quot;2021/01/18&quot;,_x0009__x0009__x0009__x0009__x0009__x0009__x0009__x0009__x000a_                    &quot;closeDateNam&quot;: &quot;MARTIN LUTHER KING JR.DAY馬丁路德紀念日&quot;_x0009__x0009__x0009__x0009__x0009__x0009__x0009__x0009__x000a_                },_x0009__x0009__x0009__x0009__x0009__x0009__x0009__x0009__x000a_                {_x0009__x0009__x0009__x0009__x0009__x0009__x0009__x0009__x000a_                    &quot;closeDate&quot;: &quot;2021/01/01&quot;,_x0009__x0009__x0009__x0009__x0009__x0009__x0009__x0009__x000a_                    &quot;closeDateNam&quot;: &quot;NEW YEARS DAY新年&quot;_x0009__x0009__x0009__x0009__x0009__x0009__x0009__x0009__x000a_                },_x0009__x0009__x0009__x0009__x0009__x0009__x0009__x0009__x000a_                {_x0009__x0009__x0009__x0009__x0009__x0009__x0009__x0009__x000a_                    &quot;closeDate&quot;: &quot;2020/12/25&quot;,_x0009__x0009__x0009__x0009__x0009__x0009__x0009__x0009__x000a_                    &quot;closeDateNam&quot;: &quot;CHRISTMAS (OBSERVED)耶誕節&quot;_x0009__x0009__x0009__x0009__x0009__x0009__x0009__x0009__x000a_                },_x0009__x0009__x0009__x0009__x0009__x0009__x0009__x0009__x000a_                {_x0009__x0009__x0009__x0009__x0009__x0009__x0009__x0009__x000a_                    &quot;closeDate&quot;: &quot;2020/11/26&quot;,_x0009__x0009__x0009__x0009__x0009__x0009__x0009__x0009__x000a_                    &quot;closeDateNam&quot;: &quot;THANKSGIVING DAY感恩節&quot;_x0009__x0009__x0009__x0009__x0009__x0009__x0009__x0009__x000a_                },_x0009__x0009__x0009__x0009__x0009__x0009__x0009__x0009__x000a_                {_x0009__x0009__x0009__x0009__x0009__x0009__x0009__x0009__x000a_                    &quot;closeDate&quot;: &quot;2020/09/07&quot;,_x0009__x0009__x0009__x0009__x0009__x0009__x0009__x0009__x000a_                    &quot;closeDateNam&quot;: &quot;LABOR DAY勞工節&quot;_x0009__x0009__x0009__x0009__x0009__x0009__x0009__x0009__x000a_                },_x0009__x0009__x0009__x0009__x0009__x0009__x0009__x0009__x000a_                {_x0009__x0009__x0009__x0009__x0009__x0009__x0009__x0009__x000a_                    &quot;closeDate&quot;: &quot;2020/07/03&quot;,_x0009__x0009__x0009__x0009__x0009__x0009__x0009__x0009__x000a_                    &quot;closeDateNam&quot;: &quot;INDEPENDENCE DAY國慶日&quot;_x0009__x0009__x0009__x0009__x0009__x0009__x0009__x0009__x000a_                },_x0009__x0009__x0009__x0009__x0009__x0009__x0009__x0009__x000a_                {_x0009__x0009__x0009__x0009__x0009__x0009__x0009__x0009__x000a_                    &quot;closeDate&quot;: &quot;2020/05/25&quot;,_x0009__x0009__x0009__x0009__x0009__x0009__x0009__x0009__x000a_                    &quot;closeDateNam&quot;: &quot;MEMORIAL DAY陣亡將士紀念日&quot;_x0009__x0009__x0009__x0009__x0009__x0009__x0009__x0009__x000a_                },_x0009__x0009__x0009__x0009__x0009__x0009__x0009__x0009__x000a_                {_x0009__x0009__x0009__x0009__x0009__x0009__x0009__x0009__x000a_                    &quot;closeDate&quot;: &quot;2020/04/10&quot;,_x0009__x0009__x0009__x0009__x0009__x0009__x0009__x0009__x000a_                    &quot;closeDateNam&quot;: &quot;GOOD FRIDAY耶穌受難日&quot;_x0009__x0009__x0009__x0009__x0009__x0009__x0009__x0009__x000a_                },_x0009__x0009__x0009__x0009__x0009__x0009__x0009__x0009__x000a_                {_x0009__x0009__x0009__x0009__x0009__x0009__x0009__x0009__x000a_                    &quot;closeDate&quot;: &quot;2020/02/17&quot;,_x0009__x0009__x0009__x0009__x0009__x0009__x0009__x0009__x000a_                    &quot;closeDateNam&quot;: &quot;PRESIDENT'S DAY華盛頓誕生紀念日&quot;_x0009__x0009__x0009__x0009__x0009__x0009__x0009__x0009__x000a_                },_x0009__x0009__x0009__x0009__x0009__x0009__x0009__x0009__x000a_                {_x0009__x0009__x0009__x0009__x0009__x0009__x0009__x0009__x000a_                    &quot;closeDate&quot;: &quot;2020/01/20&quot;,_x0009__x0009__x0009__x0009__x0009__x0009__x0009__x0009__x000a_                    &quot;closeDateNam&quot;: &quot;MARTIN LUTHER KING JR.DAY馬丁路德紀念日&quot;_x0009__x0009__x0009__x0009__x0009__x0009__x0009__x0009__x000a_                },_x0009__x0009__x0009__x0009__x0009__x0009__x0009__x0009__x000a_                {_x0009__x0009__x0009__x0009__x0009__x0009__x0009__x0009__x000a_                    &quot;closeDate&quot;: &quot;2020/01/01&quot;,_x0009__x0009__x0009__x0009__x0009__x0009__x0009__x0009__x000a_                    &quot;closeDateNam&quot;: &quot;NEW YEARS DAY新年&quot;_x0009__x0009__x0009__x0009__x0009__x0009__x0009__x0009__x000a_                }_x0009__x0009__x0009__x0009__x0009__x0009__x0009__x0009__x000a_            ]_x0009__x0009__x0009__x0009__x0009__x0009__x0009__x0009__x000a_        }_x0009__x0009__x0009__x0009__x0009__x0009__x0009__x0009__x000a_    ]_x0009__x0009__x0009__x0009__x0009__x0009__x0009__x0009__x000a_}_x0009__x0009__x0009__x0009__x0009__x0009__x0009__x0009__x000a__x0009__x0009__x0009__x0009__x0009__x0009__x0009__x0009_"/>
    <x v="0"/>
  </r>
  <r>
    <s v="024"/>
    <s v="商品應用部"/>
    <x v="2"/>
    <s v="BS92013"/>
    <s v="財富交易外國有價證券交易系統"/>
    <s v="ETF"/>
    <s v="Inv07_E"/>
    <s v="Bas050"/>
    <s v="開收盤時間查詢"/>
    <s v="Y"/>
    <m/>
    <n v="1"/>
    <d v="2023-03-24T00:00:00"/>
    <s v="Callee"/>
    <s v="程式無異動，故不需另行開發"/>
    <s v="{_x0009__x0009__x0009__x000a_    &quot;head&quot;: {_x0009__x0009__x0009__x000a_        &quot;queryDate&quot;: &quot;2021/04/07&quot;,_x0009__x0009__x0009__x000a_        &quot;queryTime&quot;: &quot;09:54:36&quot;,_x0009__x0009__x0009__x000a_        &quot;webId&quot;: &quot;MWEB&quot;,_x0009__x0009__x0009__x000a_        &quot;webIp&quot;: &quot;172.0.0.1&quot;,_x0009__x0009__x0009__x000a_        &quot;custId&quot;: &quot;A1234567890&quot;_x0009__x0009__x0009__x000a_    }_x0009__x0009__x0009__x000a_}_x0009__x0009__x0009_"/>
    <s v="{_x0009__x0009__x0009__x000a_    &quot;head&quot;: {_x0009__x0009__x0009__x000a_        &quot;queryDate&quot;: &quot;2021/04/07&quot;,_x0009__x0009__x0009__x000a_        &quot;queryTime&quot;: &quot;09:54:36&quot;,_x0009__x0009__x0009__x000a_        &quot;webId&quot;: &quot;MWEB&quot;,_x0009__x0009__x0009__x000a_        &quot;webIp&quot;: &quot;172.0.0.1&quot;,_x0009__x0009__x0009__x000a_        &quot;custId&quot;: &quot;A1234567890&quot;,_x0009__x0009__x0009__x000a_        &quot;errorCode&quot;: &quot;0000&quot;,_x0009__x0009__x0009__x000a_        &quot;errorMsg&quot;: &quot;&quot;_x0009__x0009__x0009__x000a_    },_x0009__x0009__x0009__x000a_    &quot;body&quot;: [_x0009__x0009__x0009__x000a_        {_x0009__x0009__x0009__x000a_            &quot;mktCde&quot;: &quot;HK&quot;,_x0009__x0009__x0009__x000a_            &quot;mktNam&quot;: &quot;香港&quot;,_x0009__x0009__x0009__x000a_            &quot;openTime&quot;: &quot;09:30&quot;,_x0009__x0009__x0009__x000a_            &quot;closeTime&quot;: &quot;16:06&quot;_x0009__x0009__x0009__x000a_        },_x0009__x0009__x0009__x000a_        {_x0009__x0009__x0009__x000a_            &quot;mktCde&quot;: &quot;US&quot;,_x0009__x0009__x0009__x000a_            &quot;mktNam&quot;: &quot;美國&quot;,_x0009__x0009__x0009__x000a_            &quot;openTime&quot;: &quot;22:30&quot;,_x0009__x0009__x0009__x000a_            &quot;closeTime&quot;: &quot;05:00&quot;_x0009__x0009__x0009__x000a_        }_x0009__x0009__x0009__x000a_    ]_x0009__x0009__x0009__x000a_}_x0009__x0009__x0009_"/>
    <x v="0"/>
  </r>
  <r>
    <s v="025"/>
    <s v="商品應用部"/>
    <x v="2"/>
    <s v="BS92013"/>
    <s v="財富交易外國有價證券交易系統"/>
    <s v="ETF"/>
    <s v="Inv08_E"/>
    <s v="Bas080"/>
    <s v="網銀記錄查詢"/>
    <s v="Y"/>
    <m/>
    <n v="1"/>
    <d v="2023-03-24T00:00:00"/>
    <s v="Callee"/>
    <s v="程式無異動，故不需另行開發"/>
    <s v="{_x0009__x0009__x0009__x000a_    &quot;head&quot;: {_x0009__x0009__x0009__x000a_        &quot;queryDate&quot;: &quot;2021/04/07&quot;,_x0009__x0009__x0009__x000a_        &quot;queryTime&quot;: &quot;09:54:36&quot;,_x0009__x0009__x0009__x000a_        &quot;webId&quot;: &quot;MWEB&quot;,_x0009__x0009__x0009__x000a_        &quot;webIp&quot;: &quot;172.0.0.1&quot;,_x0009__x0009__x0009__x000a_        &quot;custId&quot;: &quot;A1234567890&quot;_x0009__x0009__x0009__x000a_    }_x0009__x0009__x0009__x000a_}_x0009__x0009__x0009_"/>
    <s v="{_x0009__x0009__x0009__x000a_    &quot;head&quot;: {_x0009__x0009__x0009__x000a_        &quot;queryDate&quot;: &quot;2021/04/07&quot;,_x0009__x0009__x0009__x000a_        &quot;queryTime&quot;: &quot;09:54:36&quot;,_x0009__x0009__x0009__x000a_        &quot;webId&quot;: &quot;MWEB&quot;,_x0009__x0009__x0009__x000a_        &quot;webIp&quot;: &quot;172.0.0.1&quot;,_x0009__x0009__x0009__x000a_        &quot;custId&quot;: &quot;A1234567890&quot;,_x0009__x0009__x0009__x000a_        &quot;errorCode&quot;: &quot;0000&quot;,_x0009__x0009__x0009__x000a_        &quot;errorMsg&quot;: &quot;&quot;_x0009__x0009__x0009__x000a_    },_x0009__x0009__x0009__x000a_    &quot;body&quot;: [_x0009__x0009__x0009__x000a_        {_x0009__x0009__x0009__x000a_            &quot;mktCde&quot;: &quot;HK&quot;,_x0009__x0009__x0009__x000a_            &quot;mktNam&quot;: &quot;香港&quot;,_x0009__x0009__x0009__x000a_            &quot;openTime&quot;: &quot;09:30&quot;,_x0009__x0009__x0009__x000a_            &quot;closeTime&quot;: &quot;16:06&quot;_x0009__x0009__x0009__x000a_        },_x0009__x0009__x0009__x000a_        {_x0009__x0009__x0009__x000a_            &quot;mktCde&quot;: &quot;US&quot;,_x0009__x0009__x0009__x000a_            &quot;mktNam&quot;: &quot;美國&quot;,_x0009__x0009__x0009__x000a_            &quot;openTime&quot;: &quot;22:30&quot;,_x0009__x0009__x0009__x000a_            &quot;closeTime&quot;: &quot;05:00&quot;_x0009__x0009__x0009__x000a_        }_x0009__x0009__x0009__x000a_    ]_x0009__x0009__x0009__x000a_}_x0009__x0009__x0009_"/>
    <x v="0"/>
  </r>
  <r>
    <s v="026"/>
    <s v="商品應用部"/>
    <x v="2"/>
    <s v="BS92013"/>
    <s v="財富交易外國有價證券交易系統"/>
    <s v="ETF"/>
    <s v="Inv09_E"/>
    <s v="Bas090"/>
    <s v="長效單可選截止日查詢"/>
    <s v="Y"/>
    <m/>
    <n v="1"/>
    <d v="2023-03-24T00:00:00"/>
    <s v="Callee"/>
    <s v="程式無異動，故不需另行開發"/>
    <s v="{_x0009__x0009__x0009__x0009__x0009__x0009__x0009__x0009__x000a_    &quot;head&quot;: {_x0009__x0009__x0009__x0009__x0009__x0009__x0009__x0009__x000a_        &quot;queryDate&quot;: &quot;2022/06/30&quot;,_x0009__x0009__x0009__x0009__x0009__x0009__x0009__x0009__x000a_        &quot;queryTime&quot;: &quot;12:27:36&quot;,_x0009__x0009__x0009__x0009__x0009__x0009__x0009__x0009__x000a_        &quot;webId&quot;: &quot;MWEB&quot;,_x0009__x0009__x0009__x0009__x0009__x0009__x0009__x0009__x000a_        &quot;webIp&quot;: &quot;172.0.0.1&quot;,_x0009__x0009__x0009__x0009__x0009__x0009__x0009__x0009__x000a_        &quot;custId&quot;: &quot;A1234567890&quot;_x0009__x0009__x0009__x0009__x0009__x0009__x0009__x0009__x000a_    },_x0009__x0009__x0009__x0009__x0009__x0009__x0009__x0009__x000a_    &quot;body&quot;: {_x0009__x0009__x0009__x0009__x0009__x0009__x0009__x0009__x000a_        &quot;bourseId&quot;: &quot;US&quot;,_x0009__x0009__x0009__x0009__x0009__x0009__x0009__x0009__x000a_        &quot;mktCde&quot;: &quot;US&quot;,_x0009__x0009__x0009__x0009__x0009__x0009__x0009__x0009__x000a_        &quot;invDate&quot;: &quot;2022/06/30&quot;,_x0009__x0009__x0009__x0009__x0009__x0009__x0009__x0009__x000a_    }_x0009__x0009__x0009__x0009__x0009__x0009__x0009__x0009__x000a_}_x0009__x0009__x0009__x0009__x0009__x0009__x0009__x0009_"/>
    <s v="{_x0009__x0009__x0009__x0009__x0009__x0009__x0009__x0009__x000a_    &quot;head&quot;: {_x0009__x0009__x0009__x0009__x0009__x0009__x0009__x0009__x000a_        &quot;queryDate&quot;: &quot;2022/06/30&quot;,_x0009__x0009__x0009__x0009__x0009__x0009__x0009__x0009__x000a_        &quot;queryTime&quot;: &quot;12:27:36&quot;,_x0009__x0009__x0009__x0009__x0009__x0009__x0009__x0009__x000a_        &quot;webId&quot;: &quot;MWEB&quot;,_x0009__x0009__x0009__x0009__x0009__x0009__x0009__x0009__x000a_        &quot;webIp&quot;: &quot;172.0.0.1&quot;,_x0009__x0009__x0009__x0009__x0009__x0009__x0009__x0009__x000a_        &quot;custId&quot;: &quot;A1234567890&quot;,_x0009__x0009__x0009__x0009__x0009__x0009__x0009__x0009__x000a_        &quot;errorCode&quot;: &quot;0000&quot;,_x0009__x0009__x0009__x0009__x0009__x0009__x0009__x0009__x000a_        &quot;errorMsg&quot;: &quot;&quot;_x0009__x0009__x0009__x0009__x0009__x0009__x0009__x0009__x000a_    },_x0009__x0009__x0009__x0009__x0009__x0009__x0009__x0009__x000a_    &quot;body&quot;:{_x0009__x0009__x0009__x0009__x0009__x0009__x0009__x0009__x000a_            &quot;mktCde&quot;: &quot;US&quot;,_x0009__x0009__x0009__x0009__x0009__x0009__x0009__x0009__x000a_            &quot;mktNam&quot;: &quot;美國&quot;,_x0009__x0009__x0009__x0009__x0009__x0009__x0009__x0009__x000a_            &quot;invDate&quot;: &quot;2022/06/30&quot;,_x0009__x0009__x0009__x0009__x0009__x0009__x0009__x0009__x000a_            &quot;dueDates&quot;: [_x0009__x0009__x0009__x0009__x0009__x0009__x0009__x0009__x000a_                    &quot;2022/06/30&quot;,_x0009__x0009__x0009__x0009__x0009__x0009__x0009__x0009__x000a_                    &quot;2022/07/04&quot;,_x0009__x0009__x0009__x0009__x0009__x0009__x0009__x0009__x000a_                    &quot;2022/07/05&quot;,_x0009__x0009__x0009__x0009__x0009__x0009__x0009__x0009__x000a_                    &quot;2022/07/06&quot;,_x0009__x0009__x0009__x0009__x0009__x0009__x0009__x0009__x000a_                    &quot;2022/07/07&quot;,_x0009__x0009__x0009__x0009__x0009__x0009__x0009__x0009__x000a_                    &quot;2022/07/08&quot;,_x0009__x0009__x0009__x0009__x0009__x0009__x0009__x0009__x000a_                    &quot;2022/07/11&quot;,_x0009__x0009__x0009__x0009__x0009__x0009__x0009__x0009__x000a_                    &quot;2022/07/12&quot;,_x0009__x0009__x0009__x0009__x0009__x0009__x0009__x0009__x000a_                    &quot;2022/07/13&quot;,_x0009__x0009__x0009__x0009__x0009__x0009__x0009__x0009__x000a_                    &quot;2022/07/14&quot;,_x0009__x0009__x0009__x0009__x0009__x0009__x0009__x0009__x000a_                    &quot;2022/07/15&quot;,_x0009__x0009__x0009__x0009__x0009__x0009__x0009__x0009__x000a_                    &quot;2022/07/18&quot;,_x0009__x0009__x0009__x0009__x0009__x0009__x0009__x0009__x000a_                    &quot;2022/07/19&quot;,_x0009__x0009__x0009__x0009__x0009__x0009__x0009__x0009__x000a_                    &quot;2022/07/20&quot;,_x0009__x0009__x0009__x0009__x0009__x0009__x0009__x0009__x000a_                    &quot;2022/07/21&quot;,_x0009__x0009__x0009__x0009__x0009__x0009__x0009__x0009__x000a_                    &quot;2022/07/22&quot;,_x0009__x0009__x0009__x0009__x0009__x0009__x0009__x0009__x000a_                    &quot;2022/07/25&quot;,_x0009__x0009__x0009__x0009__x0009__x0009__x0009__x0009__x000a_                    &quot;2022/07/26&quot;,_x0009__x0009__x0009__x0009__x0009__x0009__x0009__x0009__x000a_                    &quot;2022/07/27&quot;,_x0009__x0009__x0009__x0009__x0009__x0009__x0009__x0009__x000a_                    &quot;2022/07/28&quot;,_x0009__x0009__x0009__x0009__x0009__x0009__x0009__x0009__x000a_                    &quot;2022/07/29&quot;,_x0009__x0009__x0009__x0009__x0009__x0009__x0009__x0009__x000a_                    &quot;2022/08/01&quot;,_x0009__x0009__x0009__x0009__x0009__x0009__x0009__x0009__x000a_                    &quot;2022/08/02&quot;,_x0009__x0009__x0009__x0009__x0009__x0009__x0009__x0009__x000a_                    &quot;2022/08/03&quot;,_x0009__x0009__x0009__x0009__x0009__x0009__x0009__x0009__x000a_                    &quot;2022/08/04&quot;,_x0009__x0009__x0009__x0009__x0009__x0009__x0009__x0009__x000a_                    &quot;2022/08/05&quot;,_x0009__x0009__x0009__x0009__x0009__x0009__x0009__x0009__x000a_                    &quot;2022/08/08&quot;,_x0009__x0009__x0009__x0009__x0009__x0009__x0009__x0009__x000a_                    &quot;2022/08/09&quot;,_x0009__x0009__x0009__x0009__x0009__x0009__x0009__x0009__x000a_                    &quot;2022/08/10&quot;,_x0009__x0009__x0009__x0009__x0009__x0009__x0009__x0009__x000a_                    &quot;2022/08/11&quot;_x0009__x0009__x0009__x0009__x0009__x0009__x0009__x0009__x000a_            ]_x0009__x0009__x0009__x0009__x0009__x0009__x0009__x0009__x000a_}_x0009__x0009__x0009__x0009__x0009__x0009__x0009__x0009_"/>
    <x v="0"/>
  </r>
  <r>
    <s v="027"/>
    <s v="商品應用部"/>
    <x v="2"/>
    <s v="BS92013"/>
    <s v="財富交易外國有價證券交易系統"/>
    <s v="ETF"/>
    <s v="Inv10_E"/>
    <s v="Bas060"/>
    <s v="取得商品資料"/>
    <s v="Y"/>
    <m/>
    <n v="1"/>
    <d v="2023-03-24T00:00:00"/>
    <s v="Callee"/>
    <s v="程式無異動，故不需另行開發"/>
    <s v="{_x0009__x0009__x0009__x000a_    &quot;head&quot;: {_x0009__x0009__x0009__x000a_        &quot;queryDate&quot;: &quot;2021/04/07&quot;,_x0009__x0009__x0009__x000a_        &quot;queryTime&quot;: &quot;10:19:34&quot;,_x0009__x0009__x0009__x000a_        &quot;webId&quot;: &quot;MWEB&quot;,_x0009__x0009__x0009__x000a_        &quot;webIp&quot;: &quot;172.0.0.1&quot;,_x0009__x0009__x0009__x000a_        &quot;custId&quot;: &quot;A1234567890&quot;_x0009__x0009__x0009__x000a_    },_x0009__x0009__x0009__x000a_    &quot;body&quot;: {_x0009__x0009__x0009__x000a_        &quot;bourseId&quot;: &quot;&quot;,_x0009__x0009__x0009__x000a_        &quot;mktCde&quot;: &quot;US&quot;,_x0009__x0009__x0009__x000a_        &quot;prdCde&quot;: &quot;AAPL&quot;_x0009__x0009__x0009__x000a_    }_x0009__x0009__x0009__x000a_}_x0009__x0009__x0009_"/>
    <s v="{_x0009__x0009__x0009__x000a_    &quot;head&quot;: {_x0009__x0009__x0009__x000a_        &quot;queryDate&quot;: &quot;2021/04/07&quot;,_x0009__x0009__x0009__x000a_        &quot;queryTime&quot;: &quot;10:19:34&quot;,_x0009__x0009__x0009__x000a_        &quot;webId&quot;: &quot;MWEB&quot;,_x0009__x0009__x0009__x000a_        &quot;webIp&quot;: &quot;172.0.0.1&quot;,_x0009__x0009__x0009__x000a_        &quot;custId&quot;: &quot;A1234567890&quot;,_x0009__x0009__x0009__x000a_        &quot;errorCode&quot;: &quot;0000&quot;,_x0009__x0009__x0009__x000a_        &quot;errorMsg&quot;: &quot;&quot;_x0009__x0009__x0009__x000a_    },_x0009__x0009__x0009__x000a_    &quot;body&quot;: {_x0009__x0009__x0009__x000a_        &quot;bourseId&quot;: &quot;US&quot;,_x0009__x0009__x0009__x000a_        &quot;mktCde&quot;: &quot;US&quot;,_x0009__x0009__x0009__x000a_        &quot;prdCde&quot;: &quot;AAPL&quot;,_x0009__x0009__x0009__x000a_        &quot;prdNam&quot;: &quot;Apple Inc&quot;,_x0009__x0009__x0009__x000a_        &quot;curr&quot;: &quot;USD&quot;,_x0009__x0009__x0009__x000a_        &quot;spreadType&quot;: &quot;01&quot;,_x0009__x0009__x0009__x000a_        &quot;prdLvl&quot;: &quot;RR5&quot;,_x0009__x0009__x0009__x000a_        &quot;prdLvlNam&quot;: &quot;&quot;,_x0009__x0009__x0009__x000a_        &quot;buyFlag&quot;: &quot;Y&quot;,_x0009__x0009__x0009__x000a_        &quot;sellFlag&quot;: &quot;Y&quot;,_x0009__x0009__x0009__x000a_        &quot;baseQty&quot;: 1_x0009__x0009__x0009__x000a_    }_x0009__x0009__x0009__x000a_}_x0009__x0009__x0009_"/>
    <x v="0"/>
  </r>
  <r>
    <s v="028"/>
    <s v="商品應用部"/>
    <x v="2"/>
    <s v="BS92013"/>
    <s v="財富交易外國有價證券交易系統"/>
    <s v="ETF"/>
    <s v="Inv11_E"/>
    <s v="Bas062"/>
    <s v="取得價格級距資料"/>
    <s v="Y"/>
    <m/>
    <n v="1"/>
    <d v="2023-03-24T00:00:00"/>
    <s v="Callee"/>
    <s v="程式無異動，故不需另行開發"/>
    <s v="{_x0009__x0009__x0009__x000a_    &quot;head&quot;: {_x0009__x0009__x0009__x000a_        &quot;queryDate&quot;: &quot;2021/03/16&quot;,_x0009__x0009__x0009__x000a_        &quot;queryTime&quot;: &quot;11:37:36&quot;,_x0009__x0009__x0009__x000a_        &quot;webId&quot;: &quot;MWEB&quot;,_x0009__x0009__x0009__x000a_        &quot;webIp&quot;: &quot;172.0.0.1&quot;,_x0009__x0009__x0009__x000a_        &quot;custId&quot;: &quot;A1234567890&quot;_x0009__x0009__x0009__x000a_    }_x0009__x0009__x0009__x000a_}_x0009__x0009__x0009_"/>
    <s v="{_x0009__x0009__x0009__x000a_    &quot;head&quot;: {_x0009__x0009__x0009__x000a_        &quot;queryDate&quot;: &quot;2021/03/16&quot;,_x0009__x0009__x0009__x000a_        &quot;queryTime&quot;: &quot;11:37:36&quot;,_x0009__x0009__x0009__x000a_        &quot;webId&quot;: &quot;MWEB&quot;,_x0009__x0009__x0009__x000a_        &quot;webIp&quot;: &quot;172.0.0.1&quot;,_x0009__x0009__x0009__x000a_        &quot;custId&quot;: &quot;A1234567890&quot;,_x0009__x0009__x0009__x000a_        &quot;errorCode&quot;: &quot;0000&quot;,_x0009__x0009__x0009__x000a_        &quot;errorMsg&quot;: &quot;&quot;_x0009__x0009__x0009__x000a_    },_x0009__x0009__x0009__x000a_    &quot;body&quot;: [_x0009__x0009__x0009__x000a_        {_x0009__x0009__x0009__x000a_            &quot;bourseId&quot;: &quot;HK&quot;,_x0009__x0009__x0009__x000a_            &quot;mktCde&quot;: &quot;HK&quot;,_x0009__x0009__x0009__x000a_            &quot;type&quot;: &quot;02&quot;,_x0009__x0009__x0009__x000a_            &quot;prcStr&quot;: 2000.000000,_x0009__x0009__x0009__x000a_            &quot;prcEnd&quot;: 9999.000000,_x0009__x0009__x0009__x000a_            &quot;prcRange&quot;: 1.000000_x0009__x0009__x0009__x000a_        },_x0009__x0009__x0009__x000a_        {_x0009__x0009__x0009__x000a_            &quot;bourseId&quot;: &quot;HK&quot;,_x0009__x0009__x0009__x000a_            &quot;mktCde&quot;: &quot;HK&quot;,_x0009__x0009__x0009__x000a_            &quot;type&quot;: &quot;02&quot;,_x0009__x0009__x0009__x000a_            &quot;prcStr&quot;: 5000.000000,_x0009__x0009__x0009__x000a_            &quot;prcEnd&quot;: 9995.000000,_x0009__x0009__x0009__x000a_            &quot;prcRange&quot;: 1.000000_x0009__x0009__x0009__x000a_        },_x0009__x0009__x0009__x000a_        {_x0009__x0009__x0009__x000a_            &quot;bourseId&quot;: &quot;HK&quot;,_x0009__x0009__x0009__x000a_            &quot;mktCde&quot;: &quot;HK&quot;,_x0009__x0009__x0009__x000a_            &quot;type&quot;: &quot;02&quot;,_x0009__x0009__x0009__x000a_            &quot;prcStr&quot;: 2000.000000,_x0009__x0009__x0009__x000a_            &quot;prcEnd&quot;: 5000.000000,_x0009__x0009__x0009__x000a_            &quot;prcRange&quot;: 1.000000_x0009__x0009__x0009__x000a_        },_x0009__x0009__x0009__x000a_        {_x0009__x0009__x0009__x000a_            &quot;bourseId&quot;: &quot;HK&quot;,_x0009__x0009__x0009__x000a_            &quot;mktCde&quot;: &quot;HK&quot;,_x0009__x0009__x0009__x000a_            &quot;type&quot;: &quot;02&quot;,_x0009__x0009__x0009__x000a_            &quot;prcStr&quot;: 1000.000000,_x0009__x0009__x0009__x000a_            &quot;prcEnd&quot;: 2000.000000,_x0009__x0009__x0009__x000a_            &quot;prcRange&quot;: 0.500000_x0009__x0009__x0009__x000a_        },_x0009__x0009__x0009__x000a_        {_x0009__x0009__x0009__x000a_            &quot;bourseId&quot;: &quot;HK&quot;,_x0009__x0009__x0009__x000a_            &quot;mktCde&quot;: &quot;HK&quot;,_x0009__x0009__x0009__x000a_            &quot;type&quot;: &quot;02&quot;,_x0009__x0009__x0009__x000a_            &quot;prcStr&quot;: 500.000000,_x0009__x0009__x0009__x000a_            &quot;prcEnd&quot;: 1000.000000,_x0009__x0009__x0009__x000a_            &quot;prcRange&quot;: 0.200000_x0009__x0009__x0009__x000a_        },_x0009__x0009__x0009__x000a_        {_x0009__x0009__x0009__x000a_            &quot;bourseId&quot;: &quot;HK&quot;,_x0009__x0009__x0009__x000a_            &quot;mktCde&quot;: &quot;HK&quot;,_x0009__x0009__x0009__x000a_            &quot;type&quot;: &quot;02&quot;,_x0009__x0009__x0009__x000a_            &quot;prcStr&quot;: 200.000000,_x0009__x0009__x0009__x000a_            &quot;prcEnd&quot;: 500.000000,_x0009__x0009__x0009__x000a_            &quot;prcRange&quot;: 0.100000_x0009__x0009__x0009__x000a_        },_x0009__x0009__x0009__x000a_        {_x0009__x0009__x0009__x000a_            &quot;bourseId&quot;: &quot;HK&quot;,_x0009__x0009__x0009__x000a_            &quot;mktCde&quot;: &quot;HK&quot;,_x0009__x0009__x0009__x000a_            &quot;type&quot;: &quot;02&quot;,_x0009__x0009__x0009__x000a_            &quot;prcStr&quot;: 100.000000,_x0009__x0009__x0009__x000a_            &quot;prcEnd&quot;: 200.000000,_x0009__x0009__x0009__x000a_            &quot;prcRange&quot;: 0.050000_x0009__x0009__x0009__x000a_        },_x0009__x0009__x0009__x000a_        {_x0009__x0009__x0009__x000a_            &quot;bourseId&quot;: &quot;HK&quot;,_x0009__x0009__x0009__x000a_            &quot;mktCde&quot;: &quot;HK&quot;,_x0009__x0009__x0009__x000a_            &quot;type&quot;: &quot;02&quot;,_x0009__x0009__x0009__x000a_            &quot;prcStr&quot;: 20.000000,_x0009__x0009__x0009__x000a_            &quot;prcEnd&quot;: 100.000000,_x0009__x0009__x0009__x000a_            &quot;prcRange&quot;: 0.020000_x0009__x0009__x0009__x000a_        },_x0009__x0009__x0009__x000a_        {_x0009__x0009__x0009__x000a_            &quot;bourseId&quot;: &quot;HK&quot;,_x0009__x0009__x0009__x000a_            &quot;mktCde&quot;: &quot;HK&quot;,_x0009__x0009__x0009__x000a_            &quot;type&quot;: &quot;02&quot;,_x0009__x0009__x0009__x000a_            &quot;prcStr&quot;: 10.000000,_x0009__x0009__x0009__x000a_            &quot;prcEnd&quot;: 20.000000,_x0009__x0009__x0009__x000a_            &quot;prcRange&quot;: 0.010000_x0009__x0009__x0009__x000a_        },_x0009__x0009__x0009__x000a_        {_x0009__x0009__x0009__x000a_            &quot;bourseId&quot;: &quot;HK&quot;,_x0009__x0009__x0009__x000a_            &quot;mktCde&quot;: &quot;HK&quot;,_x0009__x0009__x0009__x000a_            &quot;type&quot;: &quot;02&quot;,_x0009__x0009__x0009__x000a_            &quot;prcStr&quot;: 5.000000,_x0009__x0009__x0009__x000a_            &quot;prcEnd&quot;: 10.000000,_x0009__x0009__x0009__x000a_            &quot;prcRange&quot;: 0.005000_x0009__x0009__x0009__x000a_        },_x0009__x0009__x0009__x000a_        {_x0009__x0009__x0009__x000a_            &quot;bourseId&quot;: &quot;HK&quot;,_x0009__x0009__x0009__x000a_            &quot;mktCde&quot;: &quot;HK&quot;,_x0009__x0009__x0009__x000a_            &quot;type&quot;: &quot;02&quot;,_x0009__x0009__x0009__x000a_            &quot;prcStr&quot;: 1.000000,_x0009__x0009__x0009__x000a_            &quot;prcEnd&quot;: 5.000000,_x0009__x0009__x0009__x000a_            &quot;prcRange&quot;: 0.002000_x0009__x0009__x0009__x000a_        },_x0009__x0009__x0009__x000a_        {_x0009__x0009__x0009__x000a_            &quot;bourseId&quot;: &quot;HK&quot;,_x0009__x0009__x0009__x000a_            &quot;mktCde&quot;: &quot;HK&quot;,_x0009__x0009__x0009__x000a_            &quot;type&quot;: &quot;02&quot;,_x0009__x0009__x0009__x000a_            &quot;prcStr&quot;: 0.010000,_x0009__x0009__x0009__x000a_            &quot;prcEnd&quot;: 1.000000,_x0009__x0009__x0009__x000a_            &quot;prcRange&quot;: 0.001000_x0009__x0009__x0009__x000a_        },_x0009__x0009__x0009__x000a_        {_x0009__x0009__x0009__x000a_            &quot;bourseId&quot;: &quot;HK&quot;,_x0009__x0009__x0009__x000a_            &quot;mktCde&quot;: &quot;HK&quot;,_x0009__x0009__x0009__x000a_            &quot;type&quot;: &quot;02&quot;,_x0009__x0009__x0009__x000a_            &quot;prcStr&quot;: 0.250000,_x0009__x0009__x0009__x000a_            &quot;prcEnd&quot;: 0.500000,_x0009__x0009__x0009__x000a_            &quot;prcRange&quot;: 0.001000_x0009__x0009__x0009__x000a_        },_x0009__x0009__x0009__x000a_        {_x0009__x0009__x0009__x000a_            &quot;bourseId&quot;: &quot;HK&quot;,_x0009__x0009__x0009__x000a_            &quot;mktCde&quot;: &quot;HK&quot;,_x0009__x0009__x0009__x000a_            &quot;type&quot;: &quot;02&quot;,_x0009__x0009__x0009__x000a_            &quot;prcStr&quot;: 0.010000,_x0009__x0009__x0009__x000a_            &quot;prcEnd&quot;: 0.250000,_x0009__x0009__x0009__x000a_            &quot;prcRange&quot;: 0.001000_x0009__x0009__x0009__x000a_        },_x0009__x0009__x0009__x000a_        {_x0009__x0009__x0009__x000a_            &quot;bourseId&quot;: &quot;HK&quot;,_x0009__x0009__x0009__x000a_            &quot;mktCde&quot;: &quot;HK&quot;,_x0009__x0009__x0009__x000a_            &quot;type&quot;: &quot;01&quot;,_x0009__x0009__x0009__x000a_            &quot;prcStr&quot;: 5000.000000,_x0009__x0009__x0009__x000a_            &quot;prcEnd&quot;: 9995.000000,_x0009__x0009__x0009__x000a_            &quot;prcRange&quot;: 5.000000_x0009__x0009__x0009__x000a_        },_x0009__x0009__x0009__x000a_        {_x0009__x0009__x0009__x000a_            &quot;bourseId&quot;: &quot;HK&quot;,_x0009__x0009__x0009__x000a_            &quot;mktCde&quot;: &quot;HK&quot;,_x0009__x0009__x0009__x000a_            &quot;type&quot;: &quot;01&quot;,_x0009__x0009__x0009__x000a_            &quot;prcStr&quot;: 2000.000000,_x0009__x0009__x0009__x000a_            &quot;prcEnd&quot;: 5000.000000,_x0009__x0009__x0009__x000a_            &quot;prcRange&quot;: 2.000000_x0009__x0009__x0009__x000a_        },_x0009__x0009__x0009__x000a_        {_x0009__x0009__x0009__x000a_            &quot;bourseId&quot;: &quot;HK&quot;,_x0009__x0009__x0009__x000a_            &quot;mktCde&quot;: &quot;HK&quot;,_x0009__x0009__x0009__x000a_            &quot;type&quot;: &quot;01&quot;,_x0009__x0009__x0009__x000a_            &quot;prcStr&quot;: 1000.000000,_x0009__x0009__x0009__x000a_            &quot;prcEnd&quot;: 2000.000000,_x0009__x0009__x0009__x000a_            &quot;prcRange&quot;: 1.000000_x0009__x0009__x0009__x000a_        },_x0009__x0009__x0009__x000a_        {_x0009__x0009__x0009__x000a_            &quot;bourseId&quot;: &quot;HK&quot;,_x0009__x0009__x0009__x000a_            &quot;mktCde&quot;: &quot;HK&quot;,_x0009__x0009__x0009__x000a_            &quot;type&quot;: &quot;01&quot;,_x0009__x0009__x0009__x000a_            &quot;prcStr&quot;: 500.000000,_x0009__x0009__x0009__x000a_            &quot;prcEnd&quot;: 1000.000000,_x0009__x0009__x0009__x000a_            &quot;prcRange&quot;: 0.500000_x0009__x0009__x0009__x000a_        },_x0009__x0009__x0009__x000a_        {_x0009__x0009__x0009__x000a_            &quot;bourseId&quot;: &quot;HK&quot;,_x0009__x0009__x0009__x000a_            &quot;mktCde&quot;: &quot;HK&quot;,_x0009__x0009__x0009__x000a_            &quot;type&quot;: &quot;01&quot;,_x0009__x0009__x0009__x000a_            &quot;prcStr&quot;: 200.000000,_x0009__x0009__x0009__x000a_            &quot;prcEnd&quot;: 500.000000,_x0009__x0009__x0009__x000a_            &quot;prcRange&quot;: 0.200000_x0009__x0009__x0009__x000a_        },_x0009__x0009__x0009__x000a_        {_x0009__x0009__x0009__x000a_            &quot;bourseId&quot;: &quot;HK&quot;,_x0009__x0009__x0009__x000a_            &quot;mktCde&quot;: &quot;HK&quot;,_x0009__x0009__x0009__x000a_            &quot;type&quot;: &quot;01&quot;,_x0009__x0009__x0009__x000a_            &quot;prcStr&quot;: 100.000000,_x0009__x0009__x0009__x000a_            &quot;prcEnd&quot;: 200.000000,_x0009__x0009__x0009__x000a_            &quot;prcRange&quot;: 0.100000_x0009__x0009__x0009__x000a_        },_x0009__x0009__x0009__x000a_        {_x0009__x0009__x0009__x000a_            &quot;bourseId&quot;: &quot;HK&quot;,_x0009__x0009__x0009__x000a_            &quot;mktCde&quot;: &quot;HK&quot;,_x0009__x0009__x0009__x000a_            &quot;type&quot;: &quot;01&quot;,_x0009__x0009__x0009__x000a_            &quot;prcStr&quot;: 20.000000,_x0009__x0009__x0009__x000a_            &quot;prcEnd&quot;: 100.000000,_x0009__x0009__x0009__x000a_            &quot;prcRange&quot;: 0.050000_x0009__x0009__x0009__x000a_        },_x0009__x0009__x0009__x000a_        {_x0009__x0009__x0009__x000a_            &quot;bourseId&quot;: &quot;HK&quot;,_x0009__x0009__x0009__x000a_            &quot;mktCde&quot;: &quot;HK&quot;,_x0009__x0009__x0009__x000a_            &quot;type&quot;: &quot;01&quot;,_x0009__x0009__x0009__x000a_            &quot;prcStr&quot;: 10.000000,_x0009__x0009__x0009__x000a_            &quot;prcEnd&quot;: 20.000000,_x0009__x0009__x0009__x000a_            &quot;prcRange&quot;: 0.020000_x0009__x0009__x0009__x000a_        },_x0009__x0009__x0009__x000a_        {_x0009__x0009__x0009__x000a_            &quot;bourseId&quot;: &quot;HK&quot;,_x0009__x0009__x0009__x000a_            &quot;mktCde&quot;: &quot;HK&quot;,_x0009__x0009__x0009__x000a_            &quot;type&quot;: &quot;01&quot;,_x0009__x0009__x0009__x000a_            &quot;prcStr&quot;: 0.500000,_x0009__x0009__x0009__x000a_            &quot;prcEnd&quot;: 10.000000,_x0009__x0009__x0009__x000a_            &quot;prcRange&quot;: 0.010000_x0009__x0009__x0009__x000a_        },_x0009__x0009__x0009__x000a_        {_x0009__x0009__x0009__x000a_            &quot;bourseId&quot;: &quot;HK&quot;,_x0009__x0009__x0009__x000a_            &quot;mktCde&quot;: &quot;HK&quot;,_x0009__x0009__x0009__x000a_            &quot;type&quot;: &quot;01&quot;,_x0009__x0009__x0009__x000a_            &quot;prcStr&quot;: 0.250000,_x0009__x0009__x0009__x000a_            &quot;prcEnd&quot;: 0.500000,_x0009__x0009__x0009__x000a_            &quot;prcRange&quot;: 0.005000_x0009__x0009__x0009__x000a_        },_x0009__x0009__x0009__x000a_        {_x0009__x0009__x0009__x000a_            &quot;bourseId&quot;: &quot;HK&quot;,_x0009__x0009__x0009__x000a_            &quot;mktCde&quot;: &quot;HK&quot;,_x0009__x0009__x0009__x000a_            &quot;type&quot;: &quot;01&quot;,_x0009__x0009__x0009__x000a_            &quot;prcStr&quot;: 0.010000,_x0009__x0009__x0009__x000a_            &quot;prcEnd&quot;: 0.250000,_x0009__x0009__x0009__x000a_            &quot;prcRange&quot;: 0.001000_x0009__x0009__x0009__x000a_        },_x0009__x0009__x0009__x000a_        {_x0009__x0009__x0009__x000a_            &quot;bourseId&quot;: &quot;HKR&quot;,_x0009__x0009__x0009__x000a_            &quot;mktCde&quot;: &quot;HK&quot;,_x0009__x0009__x0009__x000a_            &quot;type&quot;: &quot;02&quot;,_x0009__x0009__x0009__x000a_            &quot;prcStr&quot;: 2000.000000,_x0009__x0009__x0009__x000a_            &quot;prcEnd&quot;: 9999.000000,_x0009__x0009__x0009__x000a_            &quot;prcRange&quot;: 1.000000_x0009__x0009__x0009__x000a_        },_x0009__x0009__x0009__x000a_        {_x0009__x0009__x0009__x000a_            &quot;bourseId&quot;: &quot;HKR&quot;,_x0009__x0009__x0009__x000a_            &quot;mktCde&quot;: &quot;HK&quot;,_x0009__x0009__x0009__x000a_            &quot;type&quot;: &quot;02&quot;,_x0009__x0009__x0009__x000a_            &quot;prcStr&quot;: 5000.000000,_x0009__x0009__x0009__x000a_            &quot;prcEnd&quot;: 9995.000000,_x0009__x0009__x0009__x000a_            &quot;prcRange&quot;: 1.000000_x0009__x0009__x0009__x000a_        },_x0009__x0009__x0009__x000a_        {_x0009__x0009__x0009__x000a_            &quot;bourseId&quot;: &quot;HKR&quot;,_x0009__x0009__x0009__x000a_            &quot;mktCde&quot;: &quot;HK&quot;,_x0009__x0009__x0009__x000a_            &quot;type&quot;: &quot;02&quot;,_x0009__x0009__x0009__x000a_            &quot;prcStr&quot;: 2000.000000,_x0009__x0009__x0009__x000a_            &quot;prcEnd&quot;: 5000.000000,_x0009__x0009__x0009__x000a_            &quot;prcRange&quot;: 1.000000_x0009__x0009__x0009__x000a_        },_x0009__x0009__x0009__x000a_        {_x0009__x0009__x0009__x000a_            &quot;bourseId&quot;: &quot;HKR&quot;,_x0009__x0009__x0009__x000a_            &quot;mktCde&quot;: &quot;HK&quot;,_x0009__x0009__x0009__x000a_            &quot;type&quot;: &quot;02&quot;,_x0009__x0009__x0009__x000a_            &quot;prcStr&quot;: 1000.000000,_x0009__x0009__x0009__x000a_            &quot;prcEnd&quot;: 2000.000000,_x0009__x0009__x0009__x000a_            &quot;prcRange&quot;: 0.500000_x0009__x0009__x0009__x000a_        },_x0009__x0009__x0009__x000a_        {_x0009__x0009__x0009__x000a_            &quot;bourseId&quot;: &quot;HKR&quot;,_x0009__x0009__x0009__x000a_            &quot;mktCde&quot;: &quot;HK&quot;,_x0009__x0009__x0009__x000a_            &quot;type&quot;: &quot;02&quot;,_x0009__x0009__x0009__x000a_            &quot;prcStr&quot;: 500.000000,_x0009__x0009__x0009__x000a_            &quot;prcEnd&quot;: 1000.000000,_x0009__x0009__x0009__x000a_            &quot;prcRange&quot;: 0.200000_x0009__x0009__x0009__x000a_        },_x0009__x0009__x0009__x000a_        {_x0009__x0009__x0009__x000a_            &quot;bourseId&quot;: &quot;HKR&quot;,_x0009__x0009__x0009__x000a_            &quot;mktCde&quot;: &quot;HK&quot;,_x0009__x0009__x0009__x000a_            &quot;type&quot;: &quot;02&quot;,_x0009__x0009__x0009__x000a_            &quot;prcStr&quot;: 200.000000,_x0009__x0009__x0009__x000a_            &quot;prcEnd&quot;: 500.000000,_x0009__x0009__x0009__x000a_            &quot;prcRange&quot;: 0.100000_x0009__x0009__x0009__x000a_        },_x0009__x0009__x0009__x000a_        {_x0009__x0009__x0009__x000a_            &quot;bourseId&quot;: &quot;HKR&quot;,_x0009__x0009__x0009__x000a_            &quot;mktCde&quot;: &quot;HK&quot;,_x0009__x0009__x0009__x000a_            &quot;type&quot;: &quot;02&quot;,_x0009__x0009__x0009__x000a_            &quot;prcStr&quot;: 100.000000,_x0009__x0009__x0009__x000a_            &quot;prcEnd&quot;: 200.000000,_x0009__x0009__x0009__x000a_            &quot;prcRange&quot;: 0.050000_x0009__x0009__x0009__x000a_        },_x0009__x0009__x0009__x000a_        {_x0009__x0009__x0009__x000a_            &quot;bourseId&quot;: &quot;HKR&quot;,_x0009__x0009__x0009__x000a_            &quot;mktCde&quot;: &quot;HK&quot;,_x0009__x0009__x0009__x000a_            &quot;type&quot;: &quot;02&quot;,_x0009__x0009__x0009__x000a_            &quot;prcStr&quot;: 20.000000,_x0009__x0009__x0009__x000a_            &quot;prcEnd&quot;: 100.000000,_x0009__x0009__x0009__x000a_            &quot;prcRange&quot;: 0.020000_x0009__x0009__x0009__x000a_        },_x0009__x0009__x0009__x000a_        {_x0009__x0009__x0009__x000a_            &quot;bourseId&quot;: &quot;HKR&quot;,_x0009__x0009__x0009__x000a_            &quot;mktCde&quot;: &quot;HK&quot;,_x0009__x0009__x0009__x000a_            &quot;type&quot;: &quot;02&quot;,_x0009__x0009__x0009__x000a_            &quot;prcStr&quot;: 10.000000,_x0009__x0009__x0009__x000a_            &quot;prcEnd&quot;: 20.000000,_x0009__x0009__x0009__x000a_            &quot;prcRange&quot;: 0.010000_x0009__x0009__x0009__x000a_        },_x0009__x0009__x0009__x000a_        {_x0009__x0009__x0009__x000a_            &quot;bourseId&quot;: &quot;HKR&quot;,_x0009__x0009__x0009__x000a_            &quot;mktCde&quot;: &quot;HK&quot;,_x0009__x0009__x0009__x000a_            &quot;type&quot;: &quot;02&quot;,_x0009__x0009__x0009__x000a_            &quot;prcStr&quot;: 5.000000,_x0009__x0009__x0009__x000a_            &quot;prcEnd&quot;: 10.000000,_x0009__x0009__x0009__x000a_            &quot;prcRange&quot;: 0.005000_x0009__x0009__x0009__x000a_        },_x0009__x0009__x0009__x000a_        {_x0009__x0009__x0009__x000a_            &quot;bourseId&quot;: &quot;HKR&quot;,_x0009__x0009__x0009__x000a_            &quot;mktCde&quot;: &quot;HK&quot;,_x0009__x0009__x0009__x000a_            &quot;type&quot;: &quot;02&quot;,_x0009__x0009__x0009__x000a_            &quot;prcStr&quot;: 1.000000,_x0009__x0009__x0009__x000a_            &quot;prcEnd&quot;: 5.000000,_x0009__x0009__x0009__x000a_            &quot;prcRange&quot;: 0.002000_x0009__x0009__x0009__x000a_        },_x0009__x0009__x0009__x000a_        {_x0009__x0009__x0009__x000a_            &quot;bourseId&quot;: &quot;HKR&quot;,_x0009__x0009__x0009__x000a_            &quot;mktCde&quot;: &quot;HK&quot;,_x0009__x0009__x0009__x000a_            &quot;type&quot;: &quot;02&quot;,_x0009__x0009__x0009__x000a_            &quot;prcStr&quot;: 0.010000,_x0009__x0009__x0009__x000a_            &quot;prcEnd&quot;: 1.000000,_x0009__x0009__x0009__x000a_            &quot;prcRange&quot;: 0.001000_x0009__x0009__x0009__x000a_        },_x0009__x0009__x0009__x000a_        {_x0009__x0009__x0009__x000a_            &quot;bourseId&quot;: &quot;HKR&quot;,_x0009__x0009__x0009__x000a_            &quot;mktCde&quot;: &quot;HK&quot;,_x0009__x0009__x0009__x000a_            &quot;type&quot;: &quot;02&quot;,_x0009__x0009__x0009__x000a_            &quot;prcStr&quot;: 0.250000,_x0009__x0009__x0009__x000a_            &quot;prcEnd&quot;: 0.500000,_x0009__x0009__x0009__x000a_            &quot;prcRange&quot;: 0.001000_x0009__x0009__x0009__x000a_        },_x0009__x0009__x0009__x000a_        {_x0009__x0009__x0009__x000a_            &quot;bourseId&quot;: &quot;HKR&quot;,_x0009__x0009__x0009__x000a_            &quot;mktCde&quot;: &quot;HK&quot;,_x0009__x0009__x0009__x000a_            &quot;type&quot;: &quot;02&quot;,_x0009__x0009__x0009__x000a_            &quot;prcStr&quot;: 0.010000,_x0009__x0009__x0009__x000a_            &quot;prcEnd&quot;: 0.250000,_x0009__x0009__x0009__x000a_            &quot;prcRange&quot;: 0.001000_x0009__x0009__x0009__x000a_        },_x0009__x0009__x0009__x000a_        {_x0009__x0009__x0009__x000a_            &quot;bourseId&quot;: &quot;HKR&quot;,_x0009__x0009__x0009__x000a_            &quot;mktCde&quot;: &quot;HK&quot;,_x0009__x0009__x0009__x000a_            &quot;type&quot;: &quot;01&quot;,_x0009__x0009__x0009__x000a_            &quot;prcStr&quot;: 5000.000000,_x0009__x0009__x0009__x000a_            &quot;prcEnd&quot;: 9995.000000,_x0009__x0009__x0009__x000a_            &quot;prcRange&quot;: 5.000000_x0009__x0009__x0009__x000a_        },_x0009__x0009__x0009__x000a_        {_x0009__x0009__x0009__x000a_            &quot;bourseId&quot;: &quot;HKR&quot;,_x0009__x0009__x0009__x000a_            &quot;mktCde&quot;: &quot;HK&quot;,_x0009__x0009__x0009__x000a_            &quot;type&quot;: &quot;01&quot;,_x0009__x0009__x0009__x000a_            &quot;prcStr&quot;: 2000.000000,_x0009__x0009__x0009__x000a_            &quot;prcEnd&quot;: 5000.000000,_x0009__x0009__x0009__x000a_            &quot;prcRange&quot;: 2.000000_x0009__x0009__x0009__x000a_        },_x0009__x0009__x0009__x000a_        {_x0009__x0009__x0009__x000a_            &quot;bourseId&quot;: &quot;HKR&quot;,_x0009__x0009__x0009__x000a_            &quot;mktCde&quot;: &quot;HK&quot;,_x0009__x0009__x0009__x000a_            &quot;type&quot;: &quot;01&quot;,_x0009__x0009__x0009__x000a_            &quot;prcStr&quot;: 1000.000000,_x0009__x0009__x0009__x000a_            &quot;prcEnd&quot;: 2000.000000,_x0009__x0009__x0009__x000a_            &quot;prcRange&quot;: 1.000000_x0009__x0009__x0009__x000a_        },_x0009__x0009__x0009__x000a_        {_x0009__x0009__x0009__x000a_            &quot;bourseId&quot;: &quot;HKR&quot;,_x0009__x0009__x0009__x000a_            &quot;mktCde&quot;: &quot;HK&quot;,_x0009__x0009__x0009__x000a_            &quot;type&quot;: &quot;01&quot;,_x0009__x0009__x0009__x000a_            &quot;prcStr&quot;: 500.000000,_x0009__x0009__x0009__x000a_            &quot;prcEnd&quot;: 1000.000000,_x0009__x0009__x0009__x000a_            &quot;prcRange&quot;: 0.500000_x0009__x0009__x0009__x000a_        },_x0009__x0009__x0009__x000a_        {_x0009__x0009__x0009__x000a_            &quot;bourseId&quot;: &quot;HKR&quot;,_x0009__x0009__x0009__x000a_            &quot;mktCde&quot;: &quot;HK&quot;,_x0009__x0009__x0009__x000a_            &quot;type&quot;: &quot;01&quot;,_x0009__x0009__x0009__x000a_            &quot;prcStr&quot;: 200.000000,_x0009__x0009__x0009__x000a_            &quot;prcEnd&quot;: 500.000000,_x0009__x0009__x0009__x000a_            &quot;prcRange&quot;: 0.200000_x0009__x0009__x0009__x000a_        },_x0009__x0009__x0009__x000a_        {_x0009__x0009__x0009__x000a_            &quot;bourseId&quot;: &quot;HKR&quot;,_x0009__x0009__x0009__x000a_            &quot;mktCde&quot;: &quot;HK&quot;,_x0009__x0009__x0009__x000a_            &quot;type&quot;: &quot;01&quot;,_x0009__x0009__x0009__x000a_            &quot;prcStr&quot;: 100.000000,_x0009__x0009__x0009__x000a_            &quot;prcEnd&quot;: 200.000000,_x0009__x0009__x0009__x000a_            &quot;prcRange&quot;: 0.100000_x0009__x0009__x0009__x000a_        },_x0009__x0009__x0009__x000a_        {_x0009__x0009__x0009__x000a_            &quot;bourseId&quot;: &quot;HKR&quot;,_x0009__x0009__x0009__x000a_            &quot;mktCde&quot;: &quot;HK&quot;,_x0009__x0009__x0009__x000a_            &quot;type&quot;: &quot;01&quot;,_x0009__x0009__x0009__x000a_            &quot;prcStr&quot;: 20.000000,_x0009__x0009__x0009__x000a_            &quot;prcEnd&quot;: 100.000000,_x0009__x0009__x0009__x000a_            &quot;prcRange&quot;: 0.050000_x0009__x0009__x0009__x000a_        },_x0009__x0009__x0009__x000a_        {_x0009__x0009__x0009__x000a_            &quot;bourseId&quot;: &quot;HKR&quot;,_x0009__x0009__x0009__x000a_            &quot;mktCde&quot;: &quot;HK&quot;,_x0009__x0009__x0009__x000a_            &quot;type&quot;: &quot;01&quot;,_x0009__x0009__x0009__x000a_            &quot;prcStr&quot;: 10.000000,_x0009__x0009__x0009__x000a_            &quot;prcEnd&quot;: 20.000000,_x0009__x0009__x0009__x000a_            &quot;prcRange&quot;: 0.020000_x0009__x0009__x0009__x000a_        },_x0009__x0009__x0009__x000a_        {_x0009__x0009__x0009__x000a_            &quot;bourseId&quot;: &quot;HKR&quot;,_x0009__x0009__x0009__x000a_            &quot;mktCde&quot;: &quot;HK&quot;,_x0009__x0009__x0009__x000a_            &quot;type&quot;: &quot;01&quot;,_x0009__x0009__x0009__x000a_            &quot;prcStr&quot;: 0.500000,_x0009__x0009__x0009__x000a_            &quot;prcEnd&quot;: 10.000000,_x0009__x0009__x0009__x000a_            &quot;prcRange&quot;: 0.010000_x0009__x0009__x0009__x000a_        },_x0009__x0009__x0009__x000a_        {_x0009__x0009__x0009__x000a_            &quot;bourseId&quot;: &quot;HKR&quot;,_x0009__x0009__x0009__x000a_            &quot;mktCde&quot;: &quot;HK&quot;,_x0009__x0009__x0009__x000a_            &quot;type&quot;: &quot;01&quot;,_x0009__x0009__x0009__x000a_            &quot;prcStr&quot;: 0.250000,_x0009__x0009__x0009__x000a_            &quot;prcEnd&quot;: 0.500000,_x0009__x0009__x0009__x000a_            &quot;prcRange&quot;: 0.005000_x0009__x0009__x0009__x000a_        },_x0009__x0009__x0009__x000a_        {_x0009__x0009__x0009__x000a_            &quot;bourseId&quot;: &quot;HKR&quot;,_x0009__x0009__x0009__x000a_            &quot;mktCde&quot;: &quot;HK&quot;,_x0009__x0009__x0009__x000a_            &quot;type&quot;: &quot;01&quot;,_x0009__x0009__x0009__x000a_            &quot;prcStr&quot;: 0.010000,_x0009__x0009__x0009__x000a_            &quot;prcEnd&quot;: 0.250000,_x0009__x0009__x0009__x000a_            &quot;prcRange&quot;: 0.001000_x0009__x0009__x0009__x000a_        },_x0009__x0009__x0009__x000a_        {_x0009__x0009__x0009__x000a_            &quot;bourseId&quot;: &quot;US&quot;,_x0009__x0009__x0009__x000a_            &quot;mktCde&quot;: &quot;US&quot;,_x0009__x0009__x0009__x000a_            &quot;type&quot;: &quot;02&quot;,_x0009__x0009__x0009__x000a_            &quot;prcStr&quot;: 0.010000,_x0009__x0009__x0009__x000a_            &quot;prcEnd&quot;: 999999.000000,_x0009__x0009__x0009__x000a_            &quot;prcRange&quot;: 0.010000_x0009__x0009__x0009__x000a_        },_x0009__x0009__x0009__x000a_        {_x0009__x0009__x0009__x000a_            &quot;bourseId&quot;: &quot;US&quot;,_x0009__x0009__x0009__x000a_            &quot;mktCde&quot;: &quot;US&quot;,_x0009__x0009__x0009__x000a_            &quot;type&quot;: &quot;01&quot;,_x0009__x0009__x0009__x000a_            &quot;prcStr&quot;: 0.010000,_x0009__x0009__x0009__x000a_            &quot;prcEnd&quot;: 999999.000000,_x0009__x0009__x0009__x000a_            &quot;prcRange&quot;: 0.010000_x0009__x0009__x0009__x000a_        }_x0009__x0009__x0009__x000a_    ]_x0009__x0009__x0009__x000a_}_x0009__x0009__x0009_"/>
    <x v="0"/>
  </r>
  <r>
    <s v="029"/>
    <s v="商品應用部"/>
    <x v="2"/>
    <s v="BS92013"/>
    <s v="財富交易外國有價證券交易系統"/>
    <s v="ETF"/>
    <s v="Inv12_E"/>
    <s v="Bas063"/>
    <s v="取得停損停利資料"/>
    <s v="Y"/>
    <m/>
    <n v="1"/>
    <d v="2023-03-24T00:00:00"/>
    <s v="Callee"/>
    <s v="程式無異動，故不需另行開發"/>
    <s v="{_x0009__x0009__x0009__x000a_    &quot;head&quot;: {_x0009__x0009__x0009__x000a_        &quot;queryDate&quot;: &quot;2021/04/07&quot;,_x0009__x0009__x0009__x000a_        &quot;queryTime&quot;: &quot;15:34:36&quot;,_x0009__x0009__x0009__x000a_        &quot;webId&quot;: &quot;MWEB&quot;,_x0009__x0009__x0009__x000a_        &quot;webIp&quot;: &quot;172.0.0.1&quot;,_x0009__x0009__x0009__x000a_        &quot;custId&quot;: &quot;H1534312510&quot;_x0009__x0009__x0009__x000a_    },_x0009__x0009__x0009__x000a_    &quot;body&quot;: {_x0009__x0009__x0009__x000a_        &quot;custId&quot;: &quot;H1534312510&quot;,_x0009__x0009__x0009__x000a_        &quot;custLvl&quot;: &quot;3&quot;,_x0009__x0009__x0009__x000a_        &quot;trustAcno&quot;: &quot;01802000010763&quot;,_x0009__x0009__x0009__x000a_        &quot;deduCurr&quot;: &quot;USD&quot;,_x0009__x0009__x0009__x000a_        &quot;bourseId&quot;: &quot;&quot;,_x0009__x0009__x0009__x000a_        &quot;mktCde&quot;: &quot;US&quot;,_x0009__x0009__x0009__x000a_        &quot;prdCde&quot;: &quot;QQQ&quot;_x0009__x0009__x0009__x000a_    }_x0009__x0009__x0009__x000a_}_x0009__x0009__x0009_"/>
    <s v="{_x0009__x0009__x0009__x000a_    &quot;head&quot;: {_x0009__x0009__x0009__x000a_        &quot;queryDate&quot;: &quot;2021/04/07&quot;,_x0009__x0009__x0009__x000a_        &quot;queryTime&quot;: &quot;15:34:36&quot;,_x0009__x0009__x0009__x000a_        &quot;webId&quot;: &quot;MWEB&quot;,_x0009__x0009__x0009__x000a_        &quot;webIp&quot;: &quot;172.0.0.1&quot;,_x0009__x0009__x0009__x000a_        &quot;custId&quot;: &quot;H1534312510&quot;,_x0009__x0009__x0009__x000a_        &quot;errorCode&quot;: &quot;0000&quot;,_x0009__x0009__x0009__x000a_        &quot;errorMsg&quot;: &quot;&quot;_x0009__x0009__x0009__x000a_    },_x0009__x0009__x0009__x000a_    &quot;body&quot;: [_x0009__x0009__x0009__x000a_        {_x0009__x0009__x0009__x000a_            &quot;custLvl&quot;: null,_x0009__x0009__x0009__x000a_            &quot;stpProfit&quot;: 10,_x0009__x0009__x0009__x000a_            &quot;stpLoss&quot;: 11_x0009__x0009__x0009__x000a_        }_x0009__x0009__x0009__x000a_    ]_x0009__x0009__x0009__x000a_}_x0009__x0009__x0009_"/>
    <x v="0"/>
  </r>
  <r>
    <s v="030"/>
    <s v="商品應用部"/>
    <x v="2"/>
    <s v="BS92013"/>
    <s v="財富交易外國有價證券交易系統"/>
    <s v="ETF"/>
    <s v="Inv13_E"/>
    <s v="Tx010"/>
    <s v="交易試算 (買進)"/>
    <s v="Y"/>
    <m/>
    <n v="1"/>
    <d v="2023-03-24T00:00:00"/>
    <s v="Callee"/>
    <s v="程式無異動，故不需另行開發"/>
    <s v="{_x000a_    &quot;head&quot;: {_x000a_        &quot;queryDate&quot;: &quot;2021/05/19&quot;,_x000a_        &quot;queryTime&quot;: &quot;18:25:00&quot;,_x000a_        &quot;webId&quot;: &quot;MWEB&quot;,_x000a_        &quot;webIp&quot;: &quot;127.0.0.1&quot;,_x000a_        &quot;custId&quot;: &quot;H1534312510&quot;_x000a_    },_x000a_    &quot;body&quot;: {_x000a_        &quot;custId&quot;: &quot;H1534312510&quot;,_x000a_        &quot;mktCde&quot;: &quot;US&quot;,_x000a_        &quot;prdCde&quot;: &quot;AAPL&quot;,_x000a_        &quot;curr&quot;: &quot;USD&quot;,_x000a_        &quot;invQty&quot;: 100,_x000a_        &quot;invPrc&quot;: 35,_x000a_        &quot;invType&quot;: &quot;1&quot;,_x000a_        &quot;invValidDate&quot;: &quot;2021/05/19&quot;,_x000a_        &quot;trustAcno&quot;: &quot;01802000010763&quot;,_x000a_        &quot;trustCurr&quot;: &quot;USD&quot;,_x000a_        &quot;deduAcno&quot;: &quot;01800800056863&quot;,_x000a_        &quot;stpProfit&quot;: 8,_x000a_        &quot;stpLoss&quot;: 8_x000a_    }_x000a_}"/>
    <s v="{_x000a_    &quot;head&quot;: {_x000a_        &quot;queryDate&quot;: &quot;2021/05/19&quot;,_x000a_        &quot;queryTime&quot;: &quot;18:25:00&quot;,_x000a_        &quot;webId&quot;: &quot;MWEB&quot;,_x000a_        &quot;webIp&quot;: &quot;127.0.0.1&quot;,_x000a_        &quot;custId&quot;: &quot;H1534312510&quot;,_x000a_        &quot;errorCode&quot;: &quot;0000&quot;,_x000a_        &quot;errorMsg&quot;: &quot;&quot;_x000a_    },_x000a_    &quot;body&quot;: {_x000a_        &quot;tradeType&quot;: &quot;B&quot;,_x000a_        &quot;tradeTypeNam&quot;: &quot;買進&quot;,_x000a_        &quot;bourseId&quot;: &quot;US&quot;,_x000a_        &quot;mktCde&quot;: &quot;US&quot;,_x000a_        &quot;prdCde&quot;: &quot;AAPL&quot;,_x000a_        &quot;prdNam&quot;: null,_x000a_        &quot;invPrc&quot;: 35,_x000a_        &quot;qty&quot;: 100,_x000a_        &quot;invType&quot;: &quot;1&quot;,_x000a_        &quot;invTypeNam&quot;: &quot;當日單&quot;,_x000a_        &quot;invValidDate&quot;: &quot;2021/05/19&quot;,_x000a_        &quot;invDate&quot;: &quot;2021/05/19&quot;,_x000a_        &quot;trustAcno&quot;: &quot;01802000010763&quot;,_x000a_        &quot;trustCurr&quot;: &quot;USD&quot;,_x000a_        &quot;deduAcno&quot;: &quot;01800800056863&quot;,_x000a_        &quot;tradeFeeCurr&quot;: &quot;USD&quot;,_x000a_        &quot;tradeFee&quot;: 10.00,_x000a_        &quot;tradeCostCurr&quot;: &quot;USD&quot;,_x000a_        &quot;tradeCost&quot;: 0.00,_x000a_        &quot;sumTotalAmtUnsigned&quot;: &quot;+&quot;,_x000a_        &quot;sumTotalAmtCurr&quot;: &quot;USD&quot;,_x000a_        &quot;sumTotalAmt&quot;: 3510.0000,_x000a_        &quot;estmtnTotAmtUnsigned&quot;: &quot;+&quot;,_x000a_        &quot;estmtnTotAmt&quot;: 3510.00,_x000a_        &quot;exgRate&quot;: 28.558040,_x000a_        &quot;discFeeRate&quot;: 0.20000,_x000a_        &quot;pubCustFeeRate&quot;: 0.20000,_x000a_        &quot;bourseMgmtFee&quot;: 0.00,_x000a_        &quot;rsvFlag&quot;: &quot;Y&quot;,_x000a_        &quot;piMark&quot;: &quot;NP00&quot;,_x000a_        &quot;stpProfit&quot;: 8,_x000a_        &quot;stpLoss&quot;: 8,_x000a_        &quot;aoCode&quot;: &quot;116761&quot;,_x000a_        &quot;salesCode&quot;: null,_x000a_        &quot;mixdAccountType&quot;: &quot;1&quot;,_x000a_        &quot;manLvlOut&quot;: &quot;5&quot;,_x000a_        &quot;fundLvlOut&quot;: &quot;5&quot;,_x000a_        &quot;riskDate&quot;: &quot;2020/06/15&quot;,_x000a_        &quot;invYear&quot;: 7,_x000a_        &quot;profInvestorOpt&quot;: &quot;N&quot;,_x000a_        &quot;special&quot;: &quot;N&quot;,_x000a_        &quot;age&quot;: 31.00,_x000a_        &quot;rankEduCode&quot;: &quot;4&quot;,_x000a_        &quot;injuryCertificate&quot;: &quot;N&quot;,_x000a_        &quot;kycProp&quot;: [_x000a_            {_x000a_                &quot;riskCode&quot;: &quot;KYC_RC_10&quot;,_x000a_                &quot;chkBox&quot;: &quot;Y&quot;,_x000a_                &quot;warnTitle&quot;: &quot;特定金錢信託客戶投資有價證券自主聲明書&quot;,_x000a_&quot;                &quot;&quot;warnMsg&quot;&quot;: &quot;&quot;我已審慎評估本次交易或投資策略，並對下述事項已充分瞭解，始為此投資決策，特此聲明本人/本公司特此聲明，_x000a_                            本次投資之商品，係本人/本公司自主意願或主動要求貴行提供相關商品資訊，貴行並無主動推介之情事。_x000a_                            本人/本公司聲明已充分理解並同意承擔投資本次商品所生之一切風險，倘日後該商品對本人/本公司造成任何損失，_x000a_                            將完全由本人/本公司自行承擔，與貴行無涉，絕無異議。&quot;&quot;&quot;_x000a_            }_x000a_        ]_x000a_        &quot;lastRankQueDt&quot;: &quot;2022/05/07&quot;,_x000a_        &quot;lastRankCode&quot;: &quot;5&quot;_x000a_    }_x000a_}"/>
    <x v="0"/>
  </r>
  <r>
    <s v="031"/>
    <s v="商品應用部"/>
    <x v="2"/>
    <s v="BS92013"/>
    <s v="財富交易外國有價證券交易系統"/>
    <s v="ETF"/>
    <s v="Inv14_E"/>
    <s v="Tx015"/>
    <s v="委託下單(買進)"/>
    <s v="Y"/>
    <m/>
    <n v="1"/>
    <d v="2023-03-24T00:00:00"/>
    <s v="Callee"/>
    <s v="程式無異動，故不需另行開發"/>
    <s v="{_x000a_    &quot;head&quot;: {_x000a_        &quot;queryDate&quot;: &quot;2021/03/18&quot;,_x000a_        &quot;queryTime&quot;: &quot;12:32:00&quot;,_x000a_        &quot;webId&quot;: &quot;MWEB&quot;,_x000a_        &quot;webIp&quot;: &quot;127.0.0.1&quot;,_x000a_        &quot;custId&quot;: &quot;H1534312510&quot;_x000a_    },_x000a_    &quot;body&quot;: {_x000a_        &quot;custId&quot;: &quot;H1534312510&quot;,_x000a_        &quot;bourseId&quot;: &quot;US&quot;,_x000a_        &quot;mktCde&quot;: &quot;US&quot;,_x000a_        &quot;prdCde&quot;: &quot;AAPL&quot;,_x000a_        &quot;qty&quot;: 100,_x000a_        &quot;invPrc&quot;: 35.000000,_x000a_        &quot;invType&quot;: &quot;1&quot;,_x000a_        &quot;invValidDate&quot;: &quot;2021/03/18&quot;,_x000a_        &quot;invDate&quot;: &quot;2021/03/18&quot;,_x000a_        &quot;trustAcno&quot;: &quot;01802000010763&quot;,_x000a_        &quot;trustCurr&quot;: &quot;USD&quot;,_x000a_        &quot;deduAcno&quot;: &quot;01800800056863&quot;,_x000a_        &quot;tradeFee&quot;: 10.00,_x000a_        &quot;tradeCost&quot;: 0.0000,_x000a_        &quot;sumTotalAmtUnsigned&quot;: &quot;+&quot;,_x000a_        &quot;sumTotalAmt&quot;: 3510.0000,_x000a_        &quot;estmtnTotAmtUnsigned&quot;: &quot;+&quot;,_x000a_        &quot;estmtnTotAmt&quot;: 3510.00,_x000a_        &quot;exgRate&quot;: 28.558040,_x000a_        &quot;discFeeRate&quot;: 0.20000,_x000a_        &quot;pubCustFeeRate&quot;: 0.20000,_x000a_        &quot;bourseMgmtFee&quot;: 0.00,_x000a_        &quot;rsvFlag&quot;:&quot;Y&quot;,_x000a_        &quot;piMark&quot;:&quot;NP00&quot;,_x000a_        &quot;stpProfit&quot;: 8,_x000a_        &quot;stpLoss&quot;: 8,_x000a_        &quot;aoCode&quot;: &quot;116761&quot;,_x000a_        &quot;salesCode&quot;: null,_x000a_        &quot;mixdAccountType&quot;: &quot;1&quot;,_x000a_        &quot;manLvlOut&quot;: &quot;5&quot;,_x000a_        &quot;fundLvlOut&quot;: &quot;5&quot;,_x000a_        &quot;riskDate&quot;: &quot;2020/06/15&quot;,_x000a_        &quot;invYear&quot;: 7,_x000a_        &quot;profInvestorOpt&quot;: &quot;N&quot;,_x000a_        &quot;special&quot;: &quot;N&quot;,_x000a_        &quot;age&quot;: 31.00,_x000a_        &quot;rankEduCode&quot;: &quot;4&quot;,_x000a_        &quot;injuryCertificate&quot;: &quot;N&quot;_x000a_        &quot;lastRankQueDt&quot;: &quot;2022/05/07&quot;,_x000a_        &quot;lastRankCode&quot;: &quot;5&quot;_x000a_    }_x000a_}"/>
    <s v="{_x000a_    &quot;head&quot;: {_x000a_        &quot;queryDate&quot;: &quot;2021/03/18&quot;,_x000a_        &quot;queryTime&quot;: &quot;12:32:00&quot;,_x000a_        &quot;webId&quot;: &quot;MWEB&quot;,_x000a_        &quot;webIp&quot;: &quot;127.0.0.1&quot;,_x000a_        &quot;custId&quot;: &quot;H1534312510&quot;,_x000a_        &quot;errorCode&quot;: &quot;0000&quot;,_x000a_        &quot;errorMsg&quot;: &quot;&quot;_x000a_    },_x000a_    &quot;body&quot;: {_x000a_        &quot;custId&quot;: &quot;H1534312510&quot;,_x000a_        &quot;reqNo&quot;: &quot;90000016&quot;,_x000a_        &quot;invDate&quot;: &quot;2021/03/18&quot;,_x000a_        &quot;bourseId&quot;: &quot;US&quot;,_x000a_        &quot;mktCde&quot;: &quot;US&quot;,_x000a_        &quot;prdCde&quot;: &quot;AAPL&quot;,_x000a_        &quot;prdNam&quot;: &quot;Apple&quot;,_x000a_        &quot;qty&quot;: 100,_x000a_        &quot;invPrc&quot;: 35.000000,_x000a_        &quot;trustAcno&quot;: &quot;01802000010763&quot;,_x000a_        &quot;trustCurr&quot;: &quot;USD&quot;,_x000a_        &quot;deduAcno&quot;: &quot;01800800056863&quot;,_x000a_        &quot;stpProfit&quot;: 8,_x000a_        &quot;stpLoss&quot;: 8,_x000a_        &quot;invType&quot;: &quot;1&quot;,_x000a_        &quot;invTypeNam&quot;: &quot;當日單&quot;,_x000a_        &quot;invValidDate&quot;: &quot;2021/03/18&quot;_x000a_    }_x000a_}"/>
    <x v="0"/>
  </r>
  <r>
    <s v="032"/>
    <s v="商品應用部"/>
    <x v="2"/>
    <s v="BS92013"/>
    <s v="財富交易外國有價證券交易系統"/>
    <s v="ETF"/>
    <s v="Inv15_E"/>
    <s v="Qry040"/>
    <s v="取得客戶庫存查詢資料"/>
    <s v="Y"/>
    <m/>
    <n v="1"/>
    <d v="2023-03-24T00:00:00"/>
    <s v="Callee"/>
    <s v="程式無異動，故不需另行開發"/>
    <s v="{_x000a_    &quot;head&quot;: {_x000a_        &quot;queryDate&quot;: &quot;2021/04/21&quot;,_x000a_        &quot;queryTime&quot;: &quot;09:18:00&quot;,_x000a_        &quot;webId&quot;: &quot;MWEB&quot;,_x000a_        &quot;webIp&quot;: &quot;127.0.0.1&quot;,_x000a_        &quot;custId&quot;: &quot;H1534312510&quot;_x000a_    },_x000a_    &quot;body&quot;: {_x000a_        &quot;custId&quot;: &quot;H1534312510&quot;_x000a_    }_x000a_}"/>
    <s v="{_x000a_    &quot;head&quot;: {_x000a_        &quot;queryDate&quot;: &quot;2021/04/21&quot;,_x000a_        &quot;queryTime&quot;: &quot;09:18:00&quot;,_x000a_        &quot;webId&quot;: &quot;MWEB&quot;,_x000a_        &quot;webIp&quot;: &quot;127.0.0.1&quot;,_x000a_        &quot;custId&quot;: &quot;H1534312510&quot;,_x000a_        &quot;errorCode&quot;: &quot;0000&quot;,_x000a_        &quot;errorMsg&quot;: &quot;&quot;_x000a_    },_x000a_    &quot;body&quot;: [_x000a_        {_x000a_            &quot;trustAcno&quot;: &quot;01802000010763&quot;,_x000a_            &quot;trustCurr&quot;: &quot;USD&quot;,_x000a_            &quot;bourseId&quot;: &quot;US&quot;,_x000a_            &quot;mktCde&quot;: &quot;US&quot;,_x000a_            &quot;prdCde&quot;: &quot;AAPL&quot;,_x000a_            &quot;prdNam&quot;: &quot;Apple Inc&quot;,_x000a_            &quot;settCurr&quot;: &quot;USD&quot;,_x000a_            &quot;spreadType&quot;: &quot;01&quot;,_x000a_            &quot;prdLvl&quot;: &quot;RR5&quot;,_x000a_            &quot;prdLvlNam&quot;: &quot;&quot;,_x000a_            &quot;buyFlag&quot;: &quot;Y&quot;,_x000a_            &quot;sellFlag&quot;: &quot;Y&quot;,_x000a_            &quot;qty&quot;: 100,_x000a_            &quot;avlQty&quot;: 100,_x000a_            &quot;invCost&quot;: 3500.00,_x000a_            &quot;invPrsvlu&quot;: 12714.00,_x000a_            &quot;totlPIUnsigned&quot;: &quot;+&quot;,_x000a_            &quot;totlPI&quot;: 9214.00_x000a_        },_x000a_        {_x000a_            &quot;trustAcno&quot;: &quot;01802000010763&quot;,_x000a_            &quot;trustCurr&quot;: &quot;USD&quot;,_x000a_            &quot;bourseId&quot;: &quot;US&quot;,_x000a_            &quot;mktCde&quot;: &quot;US&quot;,_x000a_            &quot;prdCde&quot;: &quot;QQQ&quot;,_x000a_            &quot;prdNam&quot;: &quot;Invesco QQQ Trust&quot;,_x000a_            &quot;settCurr&quot;: &quot;USD&quot;,_x000a_            &quot;spreadType&quot;: &quot;02&quot;,_x000a_            &quot;prdLvl&quot;: &quot;RR4&quot;,_x000a_            &quot;prdLvlNam&quot;: &quot;&quot;,_x000a_            &quot;buyFlag&quot;: &quot;Y&quot;,_x000a_            &quot;sellFlag&quot;: &quot;Y&quot;,_x000a_            &quot;qty&quot;: 132,_x000a_            &quot;avlQty&quot;: 132,_x000a_            &quot;invCost&quot;: 21140.66,_x000a_            &quot;invPrsvlu&quot;: 41165.52,_x000a_            &quot;totlPIUnsigned&quot;: &quot;+&quot;,_x000a_            &quot;totlPI&quot;: 20024.86_x000a_        },_x000a_        {_x000a_            &quot;trustAcno&quot;: &quot;01802000010763&quot;,_x000a_            &quot;trustCurr&quot;: &quot;USD&quot;,_x000a_            &quot;bourseId&quot;: &quot;US&quot;,_x000a_            &quot;mktCde&quot;: &quot;US&quot;,_x000a_            &quot;prdCde&quot;: &quot;SPY&quot;,_x000a_            &quot;prdNam&quot;: &quot;SPDR S&amp;P 500 ETF Trust&quot;,_x000a_            &quot;settCurr&quot;: &quot;USD&quot;,_x000a_            &quot;spreadType&quot;: &quot;02&quot;,_x000a_            &quot;prdLvl&quot;: &quot;RR4&quot;,_x000a_            &quot;prdLvlNam&quot;: &quot;&quot;,_x000a_            &quot;buyFlag&quot;: &quot;Y&quot;,_x000a_            &quot;sellFlag&quot;: &quot;Y&quot;,_x000a_            &quot;qty&quot;: 64,_x000a_            &quot;avlQty&quot;: 64,_x000a_            &quot;invCost&quot;: 17334.92,_x000a_            &quot;invPrsvlu&quot;: 24044.80,_x000a_            &quot;totlPIUnsigned&quot;: &quot;+&quot;,_x000a_            &quot;totlPI&quot;: 6709.88_x000a_        },_x000a_        {_x000a_            &quot;trustAcno&quot;: &quot;01802000010763&quot;,_x000a_            &quot;trustCurr&quot;: &quot;USD&quot;,_x000a_            &quot;bourseId&quot;: &quot;US&quot;,_x000a_            &quot;mktCde&quot;: &quot;US&quot;,_x000a_            &quot;prdCde&quot;: &quot;XLE&quot;,_x000a_            &quot;prdNam&quot;: &quot;Energy Select Sector SPDR Fund&quot;,_x000a_            &quot;settCurr&quot;: &quot;USD&quot;,_x000a_            &quot;spreadType&quot;: &quot;02&quot;,_x000a_            &quot;prdLvl&quot;: &quot;RR4&quot;,_x000a_            &quot;prdLvlNam&quot;: &quot;&quot;,_x000a_            &quot;buyFlag&quot;: &quot;Y&quot;,_x000a_            &quot;sellFlag&quot;: &quot;Y&quot;,_x000a_            &quot;qty&quot;: 100,_x000a_            &quot;avlQty&quot;: 100,_x000a_            &quot;invCost&quot;: 9921.00,_x000a_            &quot;invPrsvlu&quot;: 4275.00,_x000a_            &quot;totlPIUnsigned&quot;: &quot;-&quot;,_x000a_            &quot;totlPI&quot;: 5646.00_x000a_        }_x000a_    ]_x000a_}"/>
    <x v="0"/>
  </r>
  <r>
    <s v="033"/>
    <s v="商品應用部"/>
    <x v="2"/>
    <s v="BS92013"/>
    <s v="財富交易外國有價證券交易系統"/>
    <s v="ETF"/>
    <s v="Inv16_E"/>
    <s v="Tx020"/>
    <s v="交易試算 (賣出)"/>
    <s v="Y"/>
    <m/>
    <n v="1"/>
    <d v="2023-03-24T00:00:00"/>
    <s v="Callee"/>
    <s v="程式無異動，故不需另行開發"/>
    <s v="{_x000a_    &quot;head&quot;:{_x000a_        &quot;queryDate&quot;:&quot;2021/04/07&quot;,_x000a_        &quot;queryTime&quot;:&quot;18:00:00&quot;,_x000a_        &quot;webId&quot;:&quot;MWEB&quot;,_x000a_        &quot;webIp&quot;:&quot;127.0.0.1&quot;,_x000a_        &quot;custId&quot;:&quot;H1534312510&quot;_x000a_    },_x000a_    &quot;body&quot;:{_x000a_        &quot;custId&quot;:&quot;H1534312510&quot;,_x000a_        &quot;mktCde&quot;:&quot;US&quot;,_x000a_        &quot;prdCde&quot;:&quot;QQQ&quot;,_x000a_        &quot;prdNam&quot;: &quot;Invesco QQQ Trust&quot;,_x000a_        &quot;invQty&quot;: 10,_x000a_        &quot;invPrc&quot;:25,_x000a_        &quot;invType&quot;:&quot;1&quot;,_x000a_        &quot;invValidDate&quot;:&quot;2021/04/07&quot;,_x000a_        &quot;trustAcno&quot;:&quot;01802000010763&quot;,_x000a_        &quot;trustCurr&quot;:&quot;USD&quot;,_x000a_        &quot;deduAcno&quot;:&quot;01800800056863&quot;_x000a_    }_x000a_}"/>
    <s v="{_x000a_    &quot;head&quot;: {_x000a_        &quot;queryDate&quot;: &quot;2021/04/07&quot;,_x000a_        &quot;queryTime&quot;: &quot;18:00:00&quot;,_x000a_        &quot;webId&quot;: &quot;MWEB&quot;,_x000a_        &quot;webIp&quot;: &quot;127.0.0.1&quot;,_x000a_        &quot;custId&quot;: &quot;H1534312510&quot;,_x000a_        &quot;errorCode&quot;: &quot;0000&quot;,_x000a_        &quot;errorMsg&quot;: &quot;&quot;_x000a_    },_x000a_    &quot;body&quot;: {_x000a_        &quot;tradeType&quot;: &quot;S&quot;,_x000a_        &quot;tradeTypeNam&quot;: &quot;賣出&quot;,_x000a_        &quot;bourseId&quot;: &quot;US&quot;,_x000a_        &quot;mktCde&quot;: &quot;US&quot;,_x000a_        &quot;prdCde&quot;: &quot;QQQ&quot;,_x000a_        &quot;prdNam&quot;: &quot;Invesco QQQ Trust&quot;,_x000a_        &quot;invPrc&quot;: 25,_x000a_        &quot;qty&quot;: 10,_x000a_        &quot;invType&quot;: &quot;1&quot;,_x000a_        &quot;invTypeNam&quot;: &quot;當日單&quot;,_x000a_        &quot;invValidDate&quot;: &quot;2021/04/07&quot;,_x000a_        &quot;invDate&quot;: &quot;2021/04/07&quot;,_x000a_        &quot;trustAcno&quot;: &quot;01802000010763&quot;,_x000a_        &quot;trustCurr&quot;: &quot;USD&quot;,_x000a_        &quot;deduAcno&quot;: &quot;01800800056863&quot;,_x000a_        &quot;tradeFeeCurr&quot;: &quot;USD&quot;,_x000a_        &quot;tradeFee&quot;: 10.00,_x000a_        &quot;tradeCostCurr&quot;: &quot;USD&quot;,_x000a_        &quot;tradeCost&quot;: 0.04,_x000a_        &quot;trustManageFeeCurr&quot;: &quot;USD&quot;,_x000a_        &quot;trustManageFee&quot;: 15.00,_x000a_        &quot;sumTotalAmtUnsigned&quot;: &quot;+&quot;,_x000a_        &quot;sumTotalAmtCurr&quot;: &quot;USD&quot;,_x000a_        &quot;sumTotalAmt&quot;: 224.9600,_x000a_        &quot;estmtnTotAmtUnsigned&quot;: &quot;+&quot;,_x000a_        &quot;estmtnTotAmt&quot;: 224.96,_x000a_        &quot;exgRate&quot;: 0.000000,_x000a_        &quot;discFeeRate&quot;: 0.20000,_x000a_        &quot;pubCustFeeRate&quot;: 0.20000,_x000a_        &quot;bourseMgmtFee&quot;: 0.00,_x000a_        &quot;rsvFlag&quot;: &quot;Y&quot;,_x000a_        &quot;piMark&quot;: &quot;NP00&quot;,_x000a_        &quot;aoCode&quot;: &quot;116761&quot;,_x000a_        &quot;salesCode&quot;: null,_x000a_        &quot;mixdAccountType&quot;: &quot;1&quot;,_x000a_        &quot;manLvlOut&quot;: &quot;5&quot;,_x000a_        &quot;fundLvlOut&quot;: &quot;4&quot;,_x000a_        &quot;riskDate&quot;: &quot;2020/06/15&quot;,_x000a_        &quot;invYear&quot;: 7,_x000a_        &quot;profInvestorOpt&quot;: &quot;N&quot;,_x000a_        &quot;special&quot;: &quot;N&quot;,_x000a_        &quot;age&quot;: 31.00,_x000a_        &quot;rankEduCode&quot;: &quot;4&quot;,_x000a_        &quot;injuryCertificate&quot;: &quot;N&quot;,_x000a_        &quot;kycProp&quot;: null_x000a_    }_x000a_}"/>
    <x v="0"/>
  </r>
  <r>
    <s v="034"/>
    <s v="商品應用部"/>
    <x v="2"/>
    <s v="BS92013"/>
    <s v="財富交易外國有價證券交易系統"/>
    <s v="ETF"/>
    <s v="Inv17_E"/>
    <s v="Tx025"/>
    <s v="委託下單(賣出)"/>
    <s v="Y"/>
    <m/>
    <n v="1"/>
    <d v="2023-03-24T00:00:00"/>
    <s v="Callee"/>
    <s v="程式無異動，故不需另行開發"/>
    <s v="{_x000a_    &quot;head&quot;: {_x000a_        &quot;queryDate&quot;: &quot;2021/03/18&quot;,_x000a_        &quot;queryTime&quot;: &quot;12:18:00&quot;,_x000a_        &quot;webId&quot;: &quot;MWEB&quot;,_x000a_        &quot;webIp&quot;: &quot;127.0.0.1&quot;,_x000a_        &quot;custId&quot;: &quot;H1534312510&quot;_x000a_    },_x000a_    &quot;body&quot;: {_x000a_        &quot;custId&quot;: &quot;H1534312510&quot;,_x000a_        &quot;bourseId&quot;: &quot;US&quot;,_x000a_        &quot;mktCde&quot;: &quot;US&quot;,_x000a_        &quot;prdCde&quot;: &quot;QQQ&quot;,_x000a_        &quot;qty&quot;: 10,_x000a_        &quot;invPrc&quot;: 25.000000,_x000a_        &quot;invType&quot;: &quot;1&quot;,_x000a_        &quot;invValidDate&quot;: &quot;2021/03/18&quot;,_x000a_        &quot;invDate&quot;: &quot;2021/03/18&quot;,_x000a_        &quot;trustAcno&quot;: &quot;01802000010763&quot;,_x000a_        &quot;trustCurr&quot;: &quot;USD&quot;,_x000a_        &quot;deduAcno&quot;: &quot;01800800056863&quot;,_x000a_        &quot;tradeFee&quot;: 10.00,_x000a_        &quot;tradeCost&quot;: 0.0400,_x000a_        &quot;trustManageFee&quot;: 15.0000,_x000a_        &quot;sumTotalAmtUnsigned&quot;: &quot;+&quot;,_x000a_        &quot;sumTotalAmt&quot;: 224.9600,_x000a_        &quot;estmtnTotAmtUnsigned&quot;: &quot;+&quot;,_x000a_        &quot;estmtnTotAmt&quot;: 224.96,_x000a_        &quot;exgRate&quot;: 0.000000,_x000a_        &quot;discFeeRate&quot;: 0.20000,_x000a_        &quot;pubCustFeeRate&quot;: 0.20000,_x000a_        &quot;bourseMgmtFee&quot;: 0.00,_x000a_        &quot;rsvFlag&quot;:&quot;Y&quot;,_x000a_        &quot;piMark&quot;:&quot;NP00&quot;,_x000a_        &quot;aoCode&quot;: &quot;116761&quot;,_x000a_        &quot;salesCode&quot;: null,_x000a_        &quot;mixdAccountType&quot;: &quot;1&quot;,_x000a_        &quot;manLvlOut&quot;: &quot;5&quot;,_x000a_        &quot;fundLvlOut&quot;: &quot;4&quot;,_x000a_        &quot;riskDate&quot;: &quot;2020/06/15&quot;,_x000a_        &quot;invYear&quot;: 7,_x000a_        &quot;profInvestorOpt&quot;: &quot;N&quot;,_x000a_        &quot;special&quot;: &quot;N&quot;,_x000a_        &quot;age&quot;: 31.00,_x000a_        &quot;rankEduCode&quot;: &quot;4&quot;,_x000a_        &quot;injuryCertificate&quot;: &quot;N&quot;_x000a_    }_x000a_}"/>
    <s v="{_x000a_    &quot;head&quot;: {_x000a_        &quot;queryDate&quot;: &quot;2021/03/18&quot;,_x000a_        &quot;queryTime&quot;: &quot;12:18:00&quot;,_x000a_        &quot;webId&quot;: &quot;MWEB&quot;,_x000a_        &quot;webIp&quot;: &quot;127.0.0.1&quot;,_x000a_        &quot;custId&quot;: &quot;H1534312510&quot;,_x000a_        &quot;errorCode&quot;: &quot;0000&quot;,_x000a_        &quot;errorMsg&quot;: &quot;&quot;_x000a_    },_x000a_    &quot;body&quot;: {_x000a_        &quot;custId&quot;: &quot;H1534312510&quot;,_x000a_        &quot;reqNo&quot;: &quot;90000004&quot;,_x000a_        &quot;invDate&quot;: &quot;2021/03/18&quot;,_x000a_        &quot;bourseId&quot;: &quot;US&quot;,_x000a_        &quot;mktCde&quot;: &quot;US&quot;,_x000a_        &quot;prdCde&quot;: &quot;QQQ&quot;,_x000a_        &quot;prdNam&quot;: &quot;Invesco QQQ Trust&quot;,_x000a_        &quot;qty&quot;: 10,_x000a_        &quot;invPrc&quot;: 25.000000,_x000a_        &quot;trustAcno&quot;: &quot;01802000010763&quot;,_x000a_        &quot;trustCurr&quot;: &quot;USD&quot;,_x000a_        &quot;deduAcno&quot;: &quot;01800800056863&quot;_x000a_        &quot;invType&quot;: &quot;1&quot;,_x000a_        &quot;invTypeNam&quot;: &quot;當日單&quot;,_x000a_        &quot;invValidDate&quot;: &quot;2021/03/18&quot;_x000a_    }_x000a_}"/>
    <x v="0"/>
  </r>
  <r>
    <s v="035"/>
    <s v="商品應用部"/>
    <x v="2"/>
    <s v="BS92013"/>
    <s v="財富交易外國有價證券交易系統"/>
    <s v="ETF"/>
    <s v="Inv18_E"/>
    <s v="Qry010"/>
    <s v="取得客戶美股/ETF庫存明細資料"/>
    <s v="Y"/>
    <m/>
    <n v="1"/>
    <d v="2023-03-24T00:00:00"/>
    <s v="Callee"/>
    <s v="程式無異動，故不需另行開發"/>
    <s v="{_x0009__x0009__x0009__x0009__x0009__x000a_    &quot;head&quot;: {_x0009__x0009__x0009__x0009__x0009__x000a_        &quot;queryDate&quot;: &quot;2021/04/07&quot;,_x0009__x0009__x0009__x0009__x0009__x000a_        &quot;queryTime&quot;: &quot;16:42:36&quot;,_x0009__x0009__x0009__x0009__x0009__x000a_        &quot;webId&quot;: &quot;MWEB&quot;,_x0009__x0009__x0009__x0009__x0009__x000a_        &quot;webIp&quot;: &quot;172.0.0.1&quot;,_x0009__x0009__x0009__x0009__x0009__x000a_        &quot;custId&quot;: &quot;H1534312510&quot;_x0009__x0009__x0009__x0009__x0009__x000a_    },_x0009__x0009__x0009__x0009__x0009__x000a_    &quot;body&quot;: {_x0009__x0009__x0009__x0009__x0009__x000a_        &quot;custId&quot;: &quot;H1534312510&quot;_x0009__x0009__x0009__x0009__x0009__x000a_    }_x0009__x0009__x0009__x0009__x0009__x000a_}_x0009__x0009__x0009__x0009__x0009_"/>
    <s v="{_x0009__x0009__x0009__x0009__x0009__x000a_    &quot;head&quot;: {_x0009__x0009__x0009__x0009__x0009__x000a_        &quot;queryDate&quot;: &quot;2021/04/07&quot;,_x0009__x0009__x0009__x0009__x0009__x000a_        &quot;queryTime&quot;: &quot;16:42:36&quot;,_x0009__x0009__x0009__x0009__x0009__x000a_        &quot;webId&quot;: &quot;MWEB&quot;,_x0009__x0009__x0009__x0009__x0009__x000a_        &quot;webIp&quot;: &quot;172.0.0.1&quot;,_x0009__x0009__x0009__x0009__x0009__x000a_        &quot;custId&quot;: &quot;H1534312510&quot;,_x0009__x0009__x0009__x0009__x0009__x000a_        &quot;errorCode&quot;: &quot;0000&quot;,_x0009__x0009__x0009__x0009__x0009__x000a_        &quot;errorMsg&quot;: &quot;&quot;_x0009__x0009__x0009__x0009__x0009__x000a_    },_x0009__x0009__x0009__x0009__x0009__x000a_    &quot;body&quot;: {_x0009__x0009__x0009__x0009__x0009__x000a_        &quot;invDate&quot;: &quot;2021/04/07&quot;,_x0009__x0009__x0009__x0009__x0009__x000a_        &quot;acnoPrsvlu&quot;: 2170728.00,_x0009__x0009__x0009__x0009__x0009__x000a_        &quot;netPositionCost&quot;: 1428446.00,_x0009__x0009__x0009__x0009__x0009__x000a_        &quot;profitLossUnsignedFree&quot;: &quot;+&quot;,_x0009__x0009__x0009__x0009__x0009__x000a_        &quot;profitLossFree&quot;: 742282.00,_x0009__x0009__x0009__x0009__x0009__x000a_        &quot;roiRateUnsignedFree&quot;: &quot;+&quot;,_x0009__x0009__x0009__x0009__x0009__x000a_        &quot;roiRateFree&quot;: 51.96,_x0009__x0009__x0009__x0009__x0009__x000a_        &quot;exgRates&quot;: [_x0009__x0009__x0009__x0009__x0009__x000a_            {_x0009__x0009__x0009__x0009__x0009__x000a_                &quot;curr&quot;: &quot;USD&quot;,_x0009__x0009__x0009__x0009__x0009__x000a_                &quot;extRate&quot;: 28.045000000_x0009__x0009__x0009__x0009__x0009__x000a_            }_x0009__x0009__x0009__x0009__x0009__x000a_        ],_x0009__x0009__x0009__x0009__x0009__x000a_        &quot;currSum&quot;: [_x0009__x0009__x0009__x0009__x0009__x000a_            {_x0009__x0009__x0009__x0009__x0009__x000a_                &quot;curr&quot;: &quot;USD&quot;,_x0009__x0009__x0009__x0009__x0009__x000a_                &quot;profitLossUnsignedFree&quot;: &quot;+&quot;,_x0009__x0009__x0009__x0009__x0009__x000a_                &quot;profitLossFree&quot;: 26467.54,_x0009__x0009__x0009__x0009__x0009__x000a_                &quot;roiRateUnsignedFree&quot;: &quot;+&quot;,_x0009__x0009__x0009__x0009__x0009__x000a_                &quot;roiRateFree&quot;: 51.96,_x0009__x0009__x0009__x0009__x0009__x000a_                &quot;prsvlu&quot;: 77401.62_x0009__x0009__x0009__x0009__x0009__x000a_            }_x0009__x0009__x0009__x0009__x0009__x000a_        ],_x0009__x0009__x0009__x0009__x0009__x000a_        &quot;prdDtl&quot;: [_x0009__x0009__x0009__x0009__x0009__x000a_            {_x0009__x0009__x0009__x0009__x0009__x000a_                &quot;orgId&quot;: &quot;999&quot;,_x0009__x0009__x0009__x0009__x0009__x000a_                &quot;invDate&quot;: &quot;2021/04/07&quot;,_x0009__x0009__x0009__x0009__x0009__x000a_                &quot;trustAcno&quot;: &quot;01802000010763&quot;,_x0009__x0009__x0009__x0009__x0009__x000a_                &quot;trustCurr&quot;: &quot;USD&quot;,_x0009__x0009__x0009__x0009__x0009__x000a_                &quot;extRate&quot;: 28.045000000,_x0009__x0009__x0009__x0009__x0009__x000a_                &quot;prdType&quot;: &quot;01&quot;,_x0009__x0009__x0009__x0009__x0009__x000a_                &quot;prdTypeNam&quot;: &quot;股票&quot;,_x0009__x0009__x0009__x0009__x0009__x000a_                &quot;bourseId&quot;: &quot;US&quot;,_x0009__x0009__x0009__x0009__x0009__x000a_                &quot;mktCde&quot;: &quot;US&quot;,_x0009__x0009__x0009__x0009__x0009__x000a_                &quot;prdCde&quot;: &quot;AAPL&quot;,_x0009__x0009__x0009__x0009__x0009__x000a_                &quot;prdName&quot;: &quot;Apple Inc&quot;,_x0009__x0009__x0009__x0009__x0009__x000a_                &quot;spreadType&quot;: &quot;01&quot;,_x0009__x0009__x0009__x0009__x0009__x000a_                &quot;prdLvl&quot;: &quot;RR5&quot;,_x0009__x0009__x0009__x0009__x0009__x000a_                &quot;prdLvlNam&quot;: &quot;&quot;,_x0009__x0009__x0009__x0009__x0009__x000a_                &quot;buyFlag&quot;: &quot;Y&quot;,_x0009__x0009__x0009__x0009__x0009__x000a_                &quot;sellFlag&quot;: &quot;Y&quot;,_x0009__x0009__x0009__x0009__x0009__x000a_                &quot;agentId&quot;: &quot;SINO01&quot;,_x0009__x0009__x0009__x0009__x0009__x000a_                &quot;qty&quot;: 50.000000,_x0009__x0009__x0009__x0009__x0009__x000a_                &quot;avlQty&quot;: 50.000000,_x0009__x0009__x0009__x0009__x0009__x000a_                &quot;netPositionCost&quot;: 1750.00,_x0009__x0009__x0009__x0009__x0009__x000a_                &quot;invPrsvlu&quot;: 6357.00,_x0009__x0009__x0009__x0009__x0009__x000a_                &quot;profitLossUnsignedFree&quot;: &quot;+&quot;,_x0009__x0009__x0009__x0009__x0009__x000a_                &quot;profitLossFree&quot;: 4607.00,_x0009__x0009__x0009__x0009__x0009__x000a_                &quot;roiRateUnsignedFree&quot;: &quot;+&quot;,_x0009__x0009__x0009__x0009__x0009__x000a_                &quot;roiRateFree&quot;: 263.26,_x0009__x0009__x0009__x0009__x0009__x000a_                &quot;roiRateUnsigned&quot;: &quot;+&quot;,_x0009__x0009__x0009__x0009__x0009__x000a_                &quot;roiRate&quot;: 263.26,_x0009__x0009__x0009__x0009__x0009__x000a_                &quot;mailFlag&quot;: &quot;Y&quot;,_x0009__x0009__x0009__x0009__x0009__x000a_                &quot;stpProfit&quot;: 8,_x0009__x0009__x0009__x0009__x0009__x000a_                &quot;stpLoss&quot;: 8,_x0009__x0009__x0009__x0009__x0009__x000a_                &quot;custMail&quot;: &quot;ruby.chen82@sinopac.com&quot;_x0009__x0009__x0009__x0009__x0009__x000a_            },_x0009__x0009__x0009__x0009__x0009__x000a_            {_x0009__x0009__x0009__x0009__x0009__x000a_                &quot;orgId&quot;: &quot;999&quot;,_x0009__x0009__x0009__x0009__x0009__x000a_                &quot;invDate&quot;: &quot;2021/04/07&quot;,_x0009__x0009__x0009__x0009__x0009__x000a_                &quot;trustAcno&quot;: &quot;01802000010763&quot;,_x0009__x0009__x0009__x0009__x0009__x000a_                &quot;trustCurr&quot;: &quot;USD&quot;,_x0009__x0009__x0009__x0009__x0009__x000a_                &quot;extRate&quot;: 28.045000000,_x0009__x0009__x0009__x0009__x0009__x000a_                &quot;prdType&quot;: &quot;09&quot;,_x0009__x0009__x0009__x0009__x0009__x000a_                &quot;prdTypeNam&quot;: &quot;ETF&quot;,_x0009__x0009__x0009__x0009__x0009__x000a_                &quot;bourseId&quot;: &quot;US&quot;,_x0009__x0009__x0009__x0009__x0009__x000a_                &quot;mktCde&quot;: &quot;US&quot;,_x0009__x0009__x0009__x0009__x0009__x000a_                &quot;prdCde&quot;: &quot;QQQ&quot;,_x0009__x0009__x0009__x0009__x0009__x000a_                &quot;prdName&quot;: &quot;Invesco QQQ Trust&quot;,_x0009__x0009__x0009__x0009__x0009__x000a_                &quot;spreadType&quot;: &quot;02&quot;,_x0009__x0009__x0009__x0009__x0009__x000a_                &quot;prdLvl&quot;: &quot;RR4&quot;,_x0009__x0009__x0009__x0009__x0009__x000a_                &quot;prdLvlNam&quot;: &quot;&quot;,_x0009__x0009__x0009__x0009__x0009__x000a_                &quot;buyFlag&quot;: &quot;Y&quot;,_x0009__x0009__x0009__x0009__x0009__x000a_                &quot;sellFlag&quot;: &quot;Y&quot;,_x0009__x0009__x0009__x0009__x0009__x000a_                &quot;agentId&quot;: &quot;SINO01&quot;,_x0009__x0009__x0009__x0009__x0009__x000a_                &quot;qty&quot;: 137.000000,_x0009__x0009__x0009__x0009__x0009__x000a_                &quot;avlQty&quot;: 137.000000,_x0009__x0009__x0009__x0009__x0009__x000a_                &quot;netPositionCost&quot;: 21928.16,_x0009__x0009__x0009__x0009__x0009__x000a_                &quot;invPrsvlu&quot;: 42724.82,_x0009__x0009__x0009__x0009__x0009__x000a_                &quot;profitLossUnsignedFree&quot;: &quot;+&quot;,_x0009__x0009__x0009__x0009__x0009__x000a_                &quot;profitLossFree&quot;: 20796.66,_x0009__x0009__x0009__x0009__x0009__x000a_                &quot;roiRateUnsignedFree&quot;: &quot;+&quot;,_x0009__x0009__x0009__x0009__x0009__x000a_                &quot;roiRateFree&quot;: 94.84,_x0009__x0009__x0009__x0009__x0009__x000a_                &quot;roiRateUnsigned&quot;: &quot;+&quot;,_x0009__x0009__x0009__x0009__x0009__x000a_                &quot;roiRate&quot;: 96.91,_x0009__x0009__x0009__x0009__x0009__x000a_                &quot;mailFlag&quot;: &quot;Y&quot;,_x0009__x0009__x0009__x0009__x0009__x000a_                &quot;stpProfit&quot;: 10,_x0009__x0009__x0009__x0009__x0009__x000a_                &quot;stpLoss&quot;: 11,_x0009__x0009__x0009__x0009__x0009__x000a_                &quot;custMail&quot;: &quot;ruby.chen82@sinopac.com&quot;_x0009__x0009__x0009__x0009__x0009__x000a_            },_x0009__x0009__x0009__x0009__x0009__x000a_            {_x0009__x0009__x0009__x0009__x0009__x000a_                &quot;orgId&quot;: &quot;999&quot;,_x0009__x0009__x0009__x0009__x0009__x000a_                &quot;invDate&quot;: &quot;2021/04/07&quot;,_x0009__x0009__x0009__x0009__x0009__x000a_                &quot;trustAcno&quot;: &quot;01802000010763&quot;,_x0009__x0009__x0009__x0009__x0009__x000a_                &quot;trustCurr&quot;: &quot;USD&quot;,_x0009__x0009__x0009__x0009__x0009__x000a_                &quot;extRate&quot;: 28.045000000,_x0009__x0009__x0009__x0009__x0009__x000a_                &quot;prdType&quot;: &quot;09&quot;,_x0009__x0009__x0009__x0009__x0009__x000a_                &quot;prdTypeNam&quot;: &quot;ETF&quot;,_x0009__x0009__x0009__x0009__x0009__x000a_                &quot;bourseId&quot;: &quot;US&quot;,_x0009__x0009__x0009__x0009__x0009__x000a_                &quot;mktCde&quot;: &quot;US&quot;,_x0009__x0009__x0009__x0009__x0009__x000a_                &quot;prdCde&quot;: &quot;SPY&quot;,_x0009__x0009__x0009__x0009__x0009__x000a_                &quot;prdName&quot;: &quot;SPDR S&amp;P 500 ETF Trust&quot;,_x0009__x0009__x0009__x0009__x0009__x000a_                &quot;spreadType&quot;: &quot;02&quot;,_x0009__x0009__x0009__x0009__x0009__x000a_                &quot;prdLvl&quot;: &quot;RR4&quot;,_x0009__x0009__x0009__x0009__x0009__x000a_                &quot;prdLvlNam&quot;: &quot;&quot;,_x0009__x0009__x0009__x0009__x0009__x000a_                &quot;buyFlag&quot;: &quot;Y&quot;,_x0009__x0009__x0009__x0009__x0009__x000a_                &quot;sellFlag&quot;: &quot;Y&quot;,_x0009__x0009__x0009__x0009__x0009__x000a_                &quot;agentId&quot;: &quot;SINO01&quot;,_x0009__x0009__x0009__x0009__x0009__x000a_                &quot;qty&quot;: 64.000000,_x0009__x0009__x0009__x0009__x0009__x000a_                &quot;avlQty&quot;: 64.000000,_x0009__x0009__x0009__x0009__x0009__x000a_                &quot;netPositionCost&quot;: 17334.92,_x0009__x0009__x0009__x0009__x0009__x000a_                &quot;invPrsvlu&quot;: 24044.80,_x0009__x0009__x0009__x0009__x0009__x000a_                &quot;profitLossUnsignedFree&quot;: &quot;+&quot;,_x0009__x0009__x0009__x0009__x0009__x000a_                &quot;profitLossFree&quot;: 6709.88,_x0009__x0009__x0009__x0009__x0009__x000a_                &quot;roiRateUnsignedFree&quot;: &quot;+&quot;,_x0009__x0009__x0009__x0009__x0009__x000a_                &quot;roiRateFree&quot;: 38.71,_x0009__x0009__x0009__x0009__x0009__x000a_                &quot;roiRateUnsigned&quot;: &quot;+&quot;,_x0009__x0009__x0009__x0009__x0009__x000a_                &quot;roiRate&quot;: 42.54,_x0009__x0009__x0009__x0009__x0009__x000a_                &quot;mailFlag&quot;: &quot;N&quot;,_x0009__x0009__x0009__x0009__x0009__x000a_                &quot;stpProfit&quot;: 0,_x0009__x0009__x0009__x0009__x0009__x000a_                &quot;stpLoss&quot;: 0,_x0009__x0009__x0009__x0009__x0009__x000a_                &quot;custMail&quot;: &quot;ruby.chen82@sinopac.com&quot;_x0009__x0009__x0009__x0009__x0009__x000a_            },_x0009__x0009__x0009__x0009__x0009__x000a_            {_x0009__x0009__x0009__x0009__x0009__x000a_                &quot;orgId&quot;: &quot;999&quot;,_x0009__x0009__x0009__x0009__x0009__x000a_                &quot;invDate&quot;: &quot;2021/04/07&quot;,_x0009__x0009__x0009__x0009__x0009__x000a_                &quot;trustAcno&quot;: &quot;01802000010763&quot;,_x0009__x0009__x0009__x0009__x0009__x000a_                &quot;trustCurr&quot;: &quot;USD&quot;,_x0009__x0009__x0009__x0009__x0009__x000a_                &quot;extRate&quot;: 28.045000000,_x0009__x0009__x0009__x0009__x0009__x000a_                &quot;prdType&quot;: &quot;09&quot;,_x0009__x0009__x0009__x0009__x0009__x000a_                &quot;prdTypeNam&quot;: &quot;ETF&quot;,_x0009__x0009__x0009__x0009__x0009__x000a_                &quot;bourseId&quot;: &quot;US&quot;,_x0009__x0009__x0009__x0009__x0009__x000a_                &quot;mktCde&quot;: &quot;US&quot;,_x0009__x0009__x0009__x0009__x0009__x000a_                &quot;prdCde&quot;: &quot;XLE&quot;,_x0009__x0009__x0009__x0009__x0009__x000a_                &quot;prdName&quot;: &quot;Energy Select Sector SPDR Fund&quot;,_x0009__x0009__x0009__x0009__x0009__x000a_                &quot;spreadType&quot;: &quot;02&quot;,_x0009__x0009__x0009__x0009__x0009__x000a_                &quot;prdLvl&quot;: &quot;RR4&quot;,_x0009__x0009__x0009__x0009__x0009__x000a_                &quot;prdLvlNam&quot;: &quot;&quot;,_x0009__x0009__x0009__x0009__x0009__x000a_                &quot;buyFlag&quot;: &quot;Y&quot;,_x0009__x0009__x0009__x0009__x0009__x000a_                &quot;sellFlag&quot;: &quot;Y&quot;,_x0009__x0009__x0009__x0009__x0009__x000a_                &quot;agentId&quot;: &quot;SINO01&quot;,_x0009__x0009__x0009__x0009__x0009__x000a_                &quot;qty&quot;: 100.000000,_x0009__x0009__x0009__x0009__x0009__x000a_                &quot;avlQty&quot;: 100.000000,_x0009__x0009__x0009__x0009__x0009__x000a_                &quot;netPositionCost&quot;: 9921.00,_x0009__x0009__x0009__x0009__x0009__x000a_                &quot;invPrsvlu&quot;: 4275.00,_x0009__x0009__x0009__x0009__x0009__x000a_                &quot;profitLossUnsignedFree&quot;: &quot;-&quot;,_x0009__x0009__x0009__x0009__x0009__x000a_                &quot;profitLossFree&quot;: 5646.00,_x0009__x0009__x0009__x0009__x0009__x000a_                &quot;roiRateUnsignedFree&quot;: &quot;-&quot;,_x0009__x0009__x0009__x0009__x0009__x000a_                &quot;roiRateFree&quot;: 56.91,_x0009__x0009__x0009__x0009__x0009__x000a_                &quot;roiRateUnsigned&quot;: &quot;-&quot;,_x0009__x0009__x0009__x0009__x0009__x000a_                &quot;roiRate&quot;: 51.46,_x0009__x0009__x0009__x0009__x0009__x000a_                &quot;mailFlag&quot;: &quot;Y&quot;,_x0009__x0009__x0009__x0009__x0009__x000a_                &quot;stpProfit&quot;: 20,_x0009__x0009__x0009__x0009__x0009__x000a_                &quot;stpLoss&quot;: 20,_x0009__x0009__x0009__x0009__x0009__x000a_                &quot;custMail&quot;: &quot;ruby.chen82@sinopac.com&quot;_x0009__x0009__x0009__x0009__x0009__x000a_            }_x0009__x0009__x0009__x0009__x0009__x000a_        ]_x0009__x0009__x0009__x0009__x0009__x000a_    }_x0009__x0009__x0009__x0009__x0009__x000a_}_x0009__x0009__x0009__x0009__x0009_"/>
    <x v="0"/>
  </r>
  <r>
    <s v="036"/>
    <s v="商品應用部"/>
    <x v="2"/>
    <s v="BS92013"/>
    <s v="財富交易外國有價證券交易系統"/>
    <s v="ETF"/>
    <s v="Inv19_E"/>
    <s v="Qry020"/>
    <s v="取得客戶當日委託資料"/>
    <s v="Y"/>
    <m/>
    <n v="1"/>
    <d v="2023-03-24T00:00:00"/>
    <s v="Callee"/>
    <s v="程式無異動，故不需另行開發"/>
    <s v="{_x000a_    &quot;head&quot;: {_x000a_        &quot;queryDate&quot;: &quot;2022/07/01&quot;,_x000a_        &quot;queryTime&quot;: &quot;11:51:00&quot;,_x000a_        &quot;webId&quot;: &quot;MWEB&quot;,_x000a_        &quot;webIp&quot;: &quot;127.0.0.1&quot;,_x000a_        &quot;custId&quot;: &quot;H1534312510&quot;_x000a_    },_x000a_    &quot;body&quot;: {_x000a_        &quot;custId&quot;: &quot;H1534312510&quot;,_x000a_        &quot;trustAcno&quot;: &quot;&quot;,_x000a_        &quot;mktCde&quot;:&quot;&quot;_x000a_    }_x000a_}"/>
    <s v="{_x000a_    &quot;head&quot;: {_x000a_        &quot;queryDate&quot;: &quot;2022/07/01&quot;,_x000a_        &quot;queryTime&quot;: &quot;11:51:00&quot;,_x000a_        &quot;webId&quot;: &quot;MWEB&quot;,_x000a_        &quot;webIp&quot;: &quot;127.0.0.1&quot;,_x000a_        &quot;custId&quot;: &quot;H1534312510&quot;,_x000a_        &quot;errorCode&quot;: &quot;0000&quot;,_x000a_        &quot;errorMsg&quot;: &quot;&quot;_x000a_    },_x000a_    &quot;body&quot;: [_x000a_        {_x000a_            &quot;orgId&quot;: &quot;779&quot;,_x000a_            &quot;tradeType&quot;: &quot;B&quot;,_x000a_            &quot;tradeTypeNam&quot;: &quot;買進&quot;,_x000a_            &quot;reqNo&quot;: &quot;90000002&quot;,_x000a_            &quot;tradeDate&quot;: &quot;2022/07/01&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quot;2022/07/22&quot;,_x000a_            &quot;trustCurr&quot;: &quot;USD&quot;,_x000a_            &quot;webId&quot;: &quot;WT0&quot;,_x000a_            &quot;webSn&quot;: 2,_x000a_            &quot;delFlag&quot;: &quot;Y&quot;,_x000a_            &quot;invType&quot;: &quot;2&quot;,_x000a_            &quot;invTypeNam&quot;: &quot;長效單&quot;,_x000a_            &quot;gtcFlag&quot;: &quot;GTC&quot;,_x000a_            &quot;gtcInvDate&quot;: null,_x000a_            &quot;gnReqNo&quot;: null_x000a_        },_x000a_        {_x000a_            &quot;orgId&quot;: &quot;779&quot;,_x000a_            &quot;tradeType&quot;: &quot;B&quot;,_x000a_            &quot;tradeTypeNam&quot;: &quot;買進&quot;,_x000a_            &quot;reqNo&quot;: &quot;90000001&quot;,_x000a_            &quot;tradeDate&quot;: &quot;2022/07/01&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quot;2022/07/22&quot;,_x000a_            &quot;trustCurr&quot;: &quot;USD&quot;,_x000a_            &quot;webId&quot;: &quot;WT0&quot;,_x000a_            &quot;webSn&quot;: 3,_x000a_            &quot;delFlag&quot;: &quot;N&quot;,_x000a_            &quot;invType&quot;: &quot;2&quot;,_x000a_            &quot;invTypeNam&quot;: &quot;長效單&quot;,_x000a_            &quot;gtcFlag&quot;: &quot;GN&quot;,_x000a_            &quot;gtcInvDate&quot;: &quot;2022/06/30&quot;,_x000a_            &quot;gnReqNo&quot;: &quot;60000001&quot;_x000a_        },_x000a_        {_x000a_            &quot;orgId&quot;: &quot;779&quot;,_x000a_            &quot;tradeType&quot;: &quot;S&quot;,_x000a_            &quot;tradeTypeNam&quot;: &quot;賣出&quot;,_x000a_            &quot;reqNo&quot;: &quot;90000004&quot;,_x000a_            &quot;tradeDate&quot;: &quot;2021/03/18&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null,_x000a_            &quot;trustCurr&quot;: &quot;USD&quot;,_x000a_            &quot;webId&quot;: &quot;WT0&quot;,_x000a_            &quot;webSn&quot;: 10,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05&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14,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S&quot;,_x000a_            &quot;tradeTypeNam&quot;: &quot;賣出&quot;,_x000a_            &quot;reqNo&quot;: &quot;90000006&quot;,_x000a_            &quot;tradeDate&quot;: &quot;2021/03/18&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null,_x000a_            &quot;trustCurr&quot;: &quot;USD&quot;,_x000a_            &quot;webId&quot;: &quot;WT0&quot;,_x000a_            &quot;webSn&quot;: 15,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07&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16,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08&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17,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09&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18,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S&quot;,_x000a_            &quot;tradeTypeNam&quot;: &quot;賣出&quot;,_x000a_            &quot;reqNo&quot;: &quot;90000010&quot;,_x000a_            &quot;tradeDate&quot;: &quot;2021/03/18&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null,_x000a_            &quot;trustCurr&quot;: &quot;USD&quot;,_x000a_            &quot;webId&quot;: &quot;WT0&quot;,_x000a_            &quot;webSn&quot;: 19,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S&quot;,_x000a_            &quot;tradeTypeNam&quot;: &quot;賣出&quot;,_x000a_            &quot;reqNo&quot;: &quot;90000011&quot;,_x000a_            &quot;tradeDate&quot;: &quot;2021/03/18&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null,_x000a_            &quot;trustCurr&quot;: &quot;USD&quot;,_x000a_            &quot;webId&quot;: &quot;WT0&quot;,_x000a_            &quot;webSn&quot;: 20,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S&quot;,_x000a_            &quot;tradeTypeNam&quot;: &quot;賣出&quot;,_x000a_            &quot;reqNo&quot;: &quot;90000012&quot;,_x000a_            &quot;tradeDate&quot;: &quot;2021/03/18&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null,_x000a_            &quot;trustCurr&quot;: &quot;USD&quot;,_x000a_            &quot;webId&quot;: &quot;WT0&quot;,_x000a_            &quot;webSn&quot;: 21,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15&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25,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16&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26,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18&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29,_x000a_            &quot;delFlag&quot;: &quot;Y&quot;,_x000a_            &quot;invType&quot;: &quot;1&quot;,_x000a_            &quot;invTypeNam&quot;: &quot;當日單&quot;,_x000a_            &quot;gtcFlag&quot;: &quot;DAY&quot;,_x000a_            &quot;gtcInvDate&quot;: null,_x000a_            &quot;gnReqNo&quot;: null_x000a_        }_x000a_    ]"/>
    <x v="0"/>
  </r>
  <r>
    <s v="037"/>
    <s v="商品應用部"/>
    <x v="2"/>
    <s v="BS92013"/>
    <s v="財富交易外國有價證券交易系統"/>
    <s v="ETF"/>
    <s v="Inv20_E"/>
    <s v="Qry021"/>
    <s v="取得歷史委託資料"/>
    <s v="Y"/>
    <m/>
    <n v="1"/>
    <d v="2023-03-24T00:00:00"/>
    <s v="Callee"/>
    <s v="程式無異動，故不需另行開發"/>
    <s v="{_x000a_    &quot;head&quot;: {_x000a_        &quot;queryDate&quot;: &quot;2022/07/01&quot;,_x000a_        &quot;queryTime&quot;: &quot;12:15:00&quot;,_x000a_        &quot;webId&quot;: &quot;MWEB&quot;,_x000a_        &quot;webIp&quot;: &quot;127.0.0.1&quot;,_x000a_        &quot;custId&quot;: &quot;H1534312510&quot;_x000a_    },_x000a_    &quot;body&quot;: {_x000a_        &quot;custId&quot;: &quot;H1534312510&quot;,_x000a_        &quot;trustAcno&quot;:&quot;&quot;,_x000a_        &quot;qryDateStr&quot;: &quot;2022/06/15&quot;,_x000a_        &quot;qryDateEnd&quot;: &quot;2022/07/01&quot;,_x000a_        &quot;prdCde&quot;: &quot;&quot;_x000a_    }_x000a_}"/>
    <s v="{_x000a_    &quot;head&quot;: {_x000a_        &quot;queryDate&quot;: &quot;2022/07/01&quot;,_x000a_        &quot;queryTime&quot;: &quot;12:15:00&quot;,_x000a_        &quot;webId&quot;: &quot;MWEB&quot;,_x000a_        &quot;webIp&quot;: &quot;127.0.0.1&quot;,_x000a_        &quot;custId&quot;: &quot;H1534312510&quot;,_x000a_        &quot;errorCode&quot;: &quot;0000&quot;,_x000a_        &quot;errorMsg&quot;: &quot;&quot;_x000a_    },_x000a_    &quot;body&quot;: [_x000a_        {_x000a_            &quot;tradeType&quot;: &quot;B&quot;,_x000a_            &quot;tradeTypeNam&quot;: &quot;買進&quot;,_x000a_            &quot;tradeDate&quot;: &quot;2022/07/01&quot;,_x000a_            &quot;bourseId&quot;: &quot;US&quot;,_x000a_            &quot;mktCde&quot;: &quot;US&quot;,_x000a_            &quot;prdCde&quot;: &quot;AAPL&quot;,_x000a_            &quot;prdName&quot;: &quot;Apple&quot;,_x000a_            &quot;invCurr&quot;: &quot;USD&quot;,_x000a_            &quot;invPrc&quot;: 35.000000,_x000a_            &quot;invQty&quot;: 100,_x000a_            &quot;dealQty&quot;: 0,_x000a_            &quot;unDealQty&quot;: 100,_x000a_            &quot;invSts&quot;: &quot;委託處理中&quot;,_x000a_            &quot;validDate&quot;: &quot;2022/07/22&quot;,_x000a_            &quot;trustCurr&quot;: &quot;USD&quot;,_x000a_            &quot;reqNo&quot;: &quot;90000002&quot;,_x000a_            &quot;invType&quot;: &quot;2&quot;,_x000a_            &quot;invTypeNam&quot;: &quot;長效單&quot;,_x000a_            &quot;gtcFlag&quot;: &quot;GTC&quot;,_x000a_            &quot;gtcInvDate&quot;: null,_x000a_            &quot;gnReqNo&quot;: null_x000a_        },_x000a_        {_x000a_            &quot;tradeType&quot;: &quot;B&quot;,_x000a_            &quot;tradeTypeNam&quot;: &quot;買進&quot;,_x000a_            &quot;tradeDate&quot;: &quot;2022/07/01&quot;,_x000a_            &quot;bourseId&quot;: &quot;US&quot;,_x000a_            &quot;mktCde&quot;: &quot;US&quot;,_x000a_            &quot;prdCde&quot;: &quot;QQQ&quot;,_x000a_            &quot;prdName&quot;: &quot;Invesco QQQ Trust&quot;,_x000a_            &quot;invCurr&quot;: &quot;USD&quot;,_x000a_            &quot;invPrc&quot;: 25.000000,_x000a_            &quot;invQty&quot;: 10,_x000a_            &quot;dealQty&quot;: 0,_x000a_            &quot;unDealQty&quot;: 10,_x000a_            &quot;invSts&quot;: &quot;委託處理中&quot;,_x000a_            &quot;validDate&quot;: &quot;2022/07/22&quot;,_x000a_            &quot;trustCurr&quot;: &quot;USD&quot;,_x000a_            &quot;reqNo&quot;: &quot;60000001&quot;,_x000a_            &quot;invType&quot;: &quot;1&quot;,_x000a_            &quot;invTypeNam&quot;: &quot;長效單&quot;,_x000a_            &quot;gtcFlag&quot;: &quot;GN&quot;,_x000a_            &quot;gtcInvDate&quot;: &quot;2022/06/30&quot;,_x000a_            &quot;gnReqNo&quot;: &quot;90000001&quot;_x000a_        },_x000a_        {_x000a_            &quot;tradeType&quot;: &quot;B&quot;,_x000a_            &quot;tradeTypeNam&quot;: &quot;買進&quot;,_x000a_            &quot;tradeDate&quot;: &quot;2022/06/26&quot;,_x000a_            &quot;bourseId&quot;: &quot;US&quot;,_x000a_            &quot;mktCde&quot;: &quot;US&quot;,_x000a_            &quot;prdCde&quot;: &quot;AAPL&quot;,_x000a_            &quot;prdName&quot;: &quot;Apple&quot;,_x000a_            &quot;invCurr&quot;: &quot;USD&quot;,_x000a_            &quot;invPrc&quot;: 35.000000,_x000a_            &quot;invQty&quot;: 100,_x000a_            &quot;dealQty&quot;: 0,_x000a_            &quot;unDealQty&quot;: 100,_x000a_            &quot;invSts&quot;: &quot;刪單委託成功&quot;,_x000a_            &quot;validDate&quot;: null,_x000a_            &quot;trustCurr&quot;: &quot;USD&quot;,_x000a_            &quot;reqNo&quot;: &quot;90000003&quot;,_x000a_            &quot;invType&quot;: &quot;1&quot;,_x000a_            &quot;invTypeNam&quot;: &quot;當日單&quot;,_x000a_            &quot;gtcFlag&quot;: &quot;DAY&quot;,_x000a_            &quot;gtcInvDate&quot;: null,_x000a_            &quot;gnReqNo&quot;: null_x000a_        },_x000a_        {_x000a_            &quot;tradeType&quot;: &quot;B&quot;,_x000a_            &quot;tradeTypeNam&quot;: &quot;買進&quot;,_x000a_            &quot;tradeDate&quot;: &quot;2022/06/20&quot;,_x000a_            &quot;bourseId&quot;: &quot;US&quot;,_x000a_            &quot;mktCde&quot;: &quot;US&quot;,_x000a_            &quot;prdCde&quot;: &quot;AAPL&quot;,_x000a_            &quot;prdName&quot;: &quot;Apple&quot;,_x000a_            &quot;invCurr&quot;: &quot;USD&quot;,_x000a_            &quot;invPrc&quot;: 35.000000,_x000a_            &quot;invQty&quot;: 100,_x000a_            &quot;dealQty&quot;: 0,_x000a_            &quot;unDealQty&quot;: 100,_x000a_            &quot;invSts&quot;: &quot;刪單委託成功&quot;,_x000a_            &quot;validDate&quot;: null,_x000a_            &quot;trustCurr&quot;: &quot;USD&quot;,_x000a_            &quot;reqNo&quot;: &quot;90000004&quot;,_x000a_            &quot;invType&quot;: &quot;1&quot;,_x000a_            &quot;invTypeNam&quot;: &quot;當日單&quot;,_x000a_            &quot;gtcFlag&quot;: &quot;DAY&quot;,_x000a_            &quot;gtcInvDate&quot;: null,_x000a_            &quot;gnReqNo&quot;: null_x000a_        },_x000a_        {_x000a_            &quot;tradeType&quot;: &quot;B&quot;,_x000a_            &quot;tradeTypeNam&quot;: &quot;買進&quot;,_x000a_            &quot;tradeDate&quot;: &quot;2022/06/16&quot;,_x000a_            &quot;bourseId&quot;: &quot;US&quot;,_x000a_            &quot;mktCde&quot;: &quot;US&quot;,_x000a_            &quot;prdCde&quot;: &quot;AAPL&quot;,_x000a_            &quot;prdName&quot;: &quot;Apple&quot;,_x000a_            &quot;invCurr&quot;: &quot;USD&quot;,_x000a_            &quot;invPrc&quot;: 35.000000,_x000a_            &quot;invQty&quot;: 100,_x000a_            &quot;dealQty&quot;: 0,_x000a_            &quot;unDealQty&quot;: 100,_x000a_            &quot;invSts&quot;: &quot;刪單委託成功&quot;,_x000a_            &quot;validDate&quot;: null,_x000a_            &quot;trustCurr&quot;: &quot;USD&quot;,_x000a_            &quot;reqNo&quot;: &quot;90000005&quot;,_x000a_            &quot;invType&quot;: &quot;1&quot;,_x000a_            &quot;invTypeNam&quot;: &quot;當日單&quot;,_x000a_            &quot;gtcFlag&quot;: &quot;DAY&quot;,_x000a_            &quot;gtcInvDate&quot;: null,_x000a_            &quot;gnReqNo&quot;: null_x000a_        }_x000a_    ]_x000a_}"/>
    <x v="0"/>
  </r>
  <r>
    <s v="038"/>
    <s v="商品應用部"/>
    <x v="2"/>
    <s v="BS92013"/>
    <s v="財富交易外國有價證券交易系統"/>
    <s v="ETF"/>
    <s v="Inv21_E"/>
    <s v="Qry022"/>
    <s v="刪單明細查詢"/>
    <s v="Y"/>
    <m/>
    <n v="1"/>
    <d v="2023-03-24T00:00:00"/>
    <s v="Callee"/>
    <s v="程式無異動，故不需另行開發"/>
    <s v="{_x000a_    &quot;head&quot;: {_x000a_        &quot;queryDate&quot;: &quot;2021/03/18&quot;,_x000a_        &quot;queryTime&quot;: &quot;13:21:00&quot;,_x000a_        &quot;webId&quot;: &quot;MWEB&quot;,_x000a_        &quot;webIp&quot;: &quot;127.0.0.1&quot;,_x000a_        &quot;custId&quot;: &quot;H1534312510&quot;_x000a_    },_x000a_    &quot;body&quot;: {_x000a_        &quot;custId&quot;: &quot;H1534312510&quot;,_x000a_        &quot;orgId&quot;: &quot;779&quot;,_x000a_        &quot;reqNo&quot;: &quot;90000003&quot;,_x000a_        &quot;tradeDate&quot;: &quot;2021/03/18&quot;,_x000a_        &quot;gtcFlag&quot;: &quot;DAY&quot;_x000a_    }_x000a_}"/>
    <s v="{_x000a_    &quot;head&quot;: {_x000a_        &quot;queryDate&quot;: &quot;2021/03/18&quot;,_x000a_        &quot;queryTime&quot;: &quot;13:21:00&quot;,_x000a_        &quot;webId&quot;: &quot;MWEB&quot;,_x000a_        &quot;webIp&quot;: &quot;127.0.0.1&quot;,_x000a_        &quot;custId&quot;: &quot;H1534312510&quot;,_x000a_        &quot;errorCode&quot;: &quot;0000&quot;,_x000a_        &quot;errorMsg&quot;: &quot;&quot;_x000a_    },_x000a_    &quot;body&quot;: {_x000a_        &quot;hisQryUuid&quot;: &quot;-3a4e1b72:17838f10eda:-77d3&quot;,_x000a_        &quot;webId&quot;: &quot;WT0&quot;,_x000a_        &quot;webSn&quot;: 3,_x000a_        &quot;tradeType&quot;: &quot;B&quot;,_x000a_        &quot;tradeTypeNam&quot;: &quot;買進&quot;,_x000a_        &quot;bourseId&quot;: &quot;US&quot;,_x000a_        &quot;mktCde&quot;: &quot;US&quot;,_x000a_        &quot;prdCde&quot;: &quot;AAPL&quot;,_x000a_        &quot;prdName&quot;: &quot;Apple&quot;,_x000a_        &quot;invPrc&quot;: 35.000000,_x000a_        &quot;invQty&quot;: 100,_x000a_        &quot;dealQty&quot;: 0,_x000a_        &quot;unDealQty&quot;: 100,_x000a_        &quot;validDate&quot;: null,_x000a_        &quot;validTime&quot;: null,_x000a_        &quot;trustAcnoCurr&quot;: &quot;USD&quot;,_x000a_        &quot;trustAcno&quot;: &quot;01802000010763&quot;,_x000a_        &quot;deduAcno&quot;: &quot;01800800056863&quot;,_x000a_        &quot;invType&quot;: &quot;1&quot;,_x000a_        &quot;invTypeNam&quot;: &quot;當日單&quot;,_x000a_        &quot;gtcFlag&quot;: &quot;DAY&quot;,_x000a_    }_x000a_}"/>
    <x v="0"/>
  </r>
  <r>
    <s v="039"/>
    <s v="商品應用部"/>
    <x v="2"/>
    <s v="BS92013"/>
    <s v="財富交易外國有價證券交易系統"/>
    <s v="ETF"/>
    <s v="Inv22_E"/>
    <s v="Tx030"/>
    <s v="刪單交易"/>
    <s v="Y"/>
    <m/>
    <n v="1"/>
    <d v="2023-03-24T00:00:00"/>
    <s v="Callee"/>
    <s v="程式無異動，故不需另行開發"/>
    <s v="{_x000a_    &quot;head&quot;: {_x000a_        &quot;queryDate&quot;: &quot;2021/03/18&quot;,_x000a_        &quot;queryTime&quot;: &quot;13:26:00&quot;,_x000a_        &quot;webId&quot;: &quot;MWEB&quot;,_x000a_        &quot;webIp&quot;: &quot;127.0.0.1&quot;,_x000a_        &quot;custId&quot;: &quot;H1534312510&quot;_x000a_    },_x000a_    &quot;body&quot;: {_x000a_        &quot;hisQryUuid&quot;: &quot;-3a4e1b72:17838f10eda:-77c8&quot;,_x000a_        &quot;custId&quot;: &quot;H1534312510&quot;,_x000a_        &quot;webId&quot;: &quot;WT0&quot;,_x000a_        &quot;webSn&quot;: 3,_x000a_        &quot;bourseId&quot;: &quot;US&quot;,_x000a_        &quot;mktCde&quot;: &quot;US&quot;,_x000a_        &quot;prdCde&quot;: &quot;AAPL&quot;,_x000a_        &quot;invPrc&quot;: 35.000000,_x000a_        &quot;invQty&quot;: 100,_x000a_        &quot;trustAcno&quot;: &quot;01802000010763&quot;,_x000a_        &quot;trustCurr&quot;: &quot;USD&quot;,_x000a_        &quot;deduAcno&quot;: &quot;01800800056863&quot;,_x000a_        &quot;gtcFlag&quot;: &quot;DAY&quot;_x000a_    }"/>
    <s v="{_x000a_    &quot;head&quot;: {_x000a_        &quot;queryDate&quot;: &quot;2021/03/18&quot;,_x000a_        &quot;queryTime&quot;: &quot;13:26:00&quot;,_x000a_        &quot;webId&quot;: &quot;MWEB&quot;,_x000a_        &quot;webIp&quot;: &quot;127.0.0.1&quot;,_x000a_        &quot;custId&quot;: &quot;H1534312510&quot;,_x000a_        &quot;errorCode&quot;: &quot;0000&quot;,_x000a_        &quot;errorMsg&quot;: &quot;&quot;_x000a_    }_x000a_}"/>
    <x v="0"/>
  </r>
  <r>
    <s v="040"/>
    <s v="商品應用部"/>
    <x v="2"/>
    <s v="BS92013"/>
    <s v="財富交易外國有價證券交易系統"/>
    <s v="ETF"/>
    <s v="Inv23_E"/>
    <s v="Qry030"/>
    <s v="交易與帳務查詢"/>
    <s v="Y"/>
    <m/>
    <n v="1"/>
    <d v="2023-03-24T00:00:00"/>
    <s v="Callee"/>
    <s v="程式無異動，故不需另行開發"/>
    <s v="{_x0009__x0009__x0009__x000a_    &quot;head&quot;: {_x0009__x0009__x0009__x000a_        &quot;queryDate&quot;: &quot;2021/04/08&quot;,_x0009__x0009__x0009__x000a_        &quot;queryTime&quot;: &quot;11:42:00&quot;,_x0009__x0009__x0009__x000a_        &quot;webId&quot;: &quot;MWEB&quot;,_x0009__x0009__x0009__x000a_        &quot;webIp&quot;: &quot;127.0.0.1&quot;,_x0009__x0009__x0009__x000a_        &quot;custId&quot;: &quot;H1534312510&quot;_x0009__x0009__x0009__x000a_    },_x0009__x0009__x0009__x000a_    &quot;body&quot;: {_x0009__x0009__x0009__x000a_        &quot;custId&quot;: &quot;H1534312510&quot;_x0009__x0009__x0009__x000a_    }_x0009__x0009__x0009__x000a_}_x0009__x0009__x0009_"/>
    <s v="{_x0009__x0009__x0009__x000a_    &quot;head&quot;: {_x0009__x0009__x0009__x000a_        &quot;queryDate&quot;: &quot;2021/04/08&quot;,_x0009__x0009__x0009__x000a_        &quot;queryTime&quot;: &quot;11:42:00&quot;,_x0009__x0009__x0009__x000a_        &quot;webId&quot;: &quot;MWEB&quot;,_x0009__x0009__x0009__x000a_        &quot;webIp&quot;: &quot;127.0.0.1&quot;,_x0009__x0009__x0009__x000a_        &quot;custId&quot;: &quot;H1534312510&quot;,_x0009__x0009__x0009__x000a_        &quot;errorCode&quot;: &quot;0000&quot;,_x0009__x0009__x0009__x000a_        &quot;errorMsg&quot;: &quot;&quot;_x0009__x0009__x0009__x000a_    },_x0009__x0009__x0009__x000a_    &quot;body&quot;: [_x0009__x0009__x0009__x000a_        {_x0009__x0009__x0009__x000a_            &quot;settDate&quot;: &quot;2021/04/08&quot;,_x0009__x0009__x0009__x000a_            &quot;settDtl&quot;: [_x0009__x0009__x0009__x000a_                {_x0009__x0009__x0009__x000a_                    &quot;settType&quot;: &quot;2&quot;,_x0009__x0009__x0009__x000a_                    &quot;settTypeNam&quot;: &quot;扣款 &quot;,_x0009__x0009__x0009__x000a_                    &quot;settCurr&quot;: &quot;USD&quot;,_x0009__x0009__x0009__x000a_                    &quot;settAmt&quot;: 1760.00_x0009__x0009__x0009__x000a_                }_x0009__x0009__x0009__x000a_            ]_x0009__x0009__x0009__x000a_        },_x0009__x0009__x0009__x000a_        {_x0009__x0009__x0009__x000a_            &quot;settDate&quot;: &quot;2021/04/09&quot;,_x0009__x0009__x0009__x000a_            &quot;settDtl&quot;: []_x0009__x0009__x0009__x000a_        },_x0009__x0009__x0009__x000a_        {_x0009__x0009__x0009__x000a_            &quot;settDate&quot;: &quot;2021/04/12&quot;,_x0009__x0009__x0009__x000a_            &quot;settDtl&quot;: [_x0009__x0009__x0009__x000a_                {_x0009__x0009__x0009__x000a_                    &quot;settType&quot;: &quot;1&quot;,_x0009__x0009__x0009__x000a_                    &quot;settTypeNam&quot;: &quot;入款 &quot;,_x0009__x0009__x0009__x000a_                    &quot;settCurr&quot;: &quot;USD&quot;,_x0009__x0009__x0009__x000a_                    &quot;settAmt&quot;: 99.97_x0009__x0009__x0009__x000a_                }_x0009__x0009__x0009__x000a_            ]_x0009__x0009__x0009__x000a_        }_x0009__x0009__x0009__x000a_    ]_x0009__x0009__x0009__x000a_}_x0009__x0009__x0009_"/>
    <x v="0"/>
  </r>
  <r>
    <s v="041"/>
    <s v="商品應用部"/>
    <x v="2"/>
    <s v="BS92013"/>
    <s v="財富交易外國有價證券交易系統"/>
    <s v="ETF"/>
    <s v="Inv24_E"/>
    <s v="Qry031"/>
    <s v="歷史交易紀錄"/>
    <s v="Y"/>
    <m/>
    <n v="1"/>
    <d v="2023-03-24T00:00:00"/>
    <s v="Callee"/>
    <s v="程式無異動，故不需另行開發"/>
    <s v="{_x0009__x0009__x0009__x000a_    &quot;head&quot;: {_x0009__x0009__x0009__x000a_        &quot;queryDate&quot;: &quot;2021/08/06&quot;,_x0009__x0009__x0009__x000a_        &quot;queryTime&quot;: &quot;18:37:00&quot;,_x0009__x0009__x0009__x000a_        &quot;webId&quot;: &quot;MWEB&quot;,_x0009__x0009__x0009__x000a_        &quot;webIp&quot;: &quot;127.0.0.1&quot;,_x0009__x0009__x0009__x000a_        &quot;custId&quot;: &quot;H1511047790&quot;_x0009__x0009__x0009__x000a_    },_x0009__x0009__x0009__x000a_    &quot;body&quot;: {_x0009__x0009__x0009__x000a_        &quot;custId&quot;: &quot;H1511047790&quot;,_x0009__x0009__x0009__x000a_        &quot;trustAcno&quot;:&quot;&quot;,_x0009__x0009__x0009__x000a_        &quot;queryDateStr&quot;: &quot;2021/01/01&quot;,_x0009__x0009__x0009__x000a_        &quot;queryDateEnd&quot;: &quot;2021/03/18&quot;,_x0009__x0009__x0009__x000a_        &quot;prdCde&quot;: &quot;&quot;_x0009__x0009__x0009__x000a_    }_x0009__x0009__x0009__x000a_}_x0009__x0009__x0009_"/>
    <s v="{_x0009__x0009__x0009__x000a_    &quot;head&quot;: {_x0009__x0009__x0009__x000a_        &quot;queryDate&quot;: &quot;2021/08/06&quot;,_x0009__x0009__x0009__x000a_        &quot;queryTime&quot;: &quot;18:37:00&quot;,_x0009__x0009__x0009__x000a_        &quot;webId&quot;: &quot;MWEB&quot;,_x0009__x0009__x0009__x000a_        &quot;webIp&quot;: &quot;127.0.0.1&quot;,_x0009__x0009__x0009__x000a_        &quot;custId&quot;: &quot;H1511047790&quot;,_x0009__x0009__x0009__x000a_        &quot;errorCode&quot;: &quot;0000&quot;,_x0009__x0009__x0009__x000a_        &quot;errorMsg&quot;: &quot;&quot;_x0009__x0009__x0009__x000a_    },_x0009__x0009__x0009__x000a_    &quot;body&quot;: [_x0009__x0009__x0009__x000a_        {_x0009__x0009__x0009__x000a_            &quot;dealNo&quot;: &quot;7792021011100000029&quot;,_x0009__x0009__x0009__x000a_            &quot;trustAcno&quot;: &quot;11902000000545&quot;,_x0009__x0009__x0009__x000a_            &quot;tradeType&quot;: &quot;B&quot;,_x0009__x0009__x0009__x000a_            &quot;tradeTypeNam&quot;: &quot;買進&quot;,_x0009__x0009__x0009__x000a_            &quot;dealDate&quot;: &quot;2021/01/11&quot;,_x0009__x0009__x0009__x000a_            &quot;bourseId&quot;: &quot;US&quot;,_x0009__x0009__x0009__x000a_            &quot;mktCde&quot;: &quot;US&quot;,_x0009__x0009__x0009__x000a_            &quot;prdCde&quot;: &quot;AAPL&quot;,_x0009__x0009__x0009__x000a_            &quot;prdNam&quot;: &quot;Apple Inc&quot;,_x0009__x0009__x0009__x000a_            &quot;prdLvl&quot;: &quot;RR5&quot;,_x0009__x0009__x0009__x000a_            &quot;dealPrcCurr&quot;: &quot;USD&quot;,_x0009__x0009__x0009__x000a_            &quot;dealPrc&quot;: 129.500000,_x0009__x0009__x0009__x000a_            &quot;dealAmtCurr&quot;: &quot;TWD&quot;,_x0009__x0009__x0009__x000a_            &quot;dealAmt&quot;: 18153.00,_x0009__x0009__x0009__x000a_            &quot;dealQty&quot;: 5,_x0009__x0009__x0009__x000a_            &quot;deduDate&quot;: &quot;2021/01/12&quot;,_x0009__x0009__x0009__x000a_            &quot;exgRate&quot;: 28.035000000,_x0009__x0009__x0009__x000a_            &quot;taxFeeCurr&quot;: &quot;USD&quot;,_x0009__x0009__x0009__x000a_            &quot;taxFee&quot;: 0.00,_x0009__x0009__x0009__x000a_            &quot;salesTaxCurr&quot;: &quot;USD&quot;,_x0009__x0009__x0009__x000a_            &quot;salesTax&quot;: 0.00,_x0009__x0009__x0009__x000a_            &quot;bourseFeeCurr&quot;: &quot;USD&quot;,_x0009__x0009__x0009__x000a_            &quot;bourseFee&quot;: 0.00,_x0009__x0009__x0009__x000a_            &quot;stampTaxCurr&quot;: &quot;USD&quot;,_x0009__x0009__x0009__x000a_            &quot;stampTax&quot;: 0.00,_x0009__x0009__x0009__x000a_            &quot;feeCurr&quot;: &quot;USD&quot;,_x0009__x0009__x0009__x000a_            &quot;fee&quot;: 7.50,_x0009__x0009__x0009__x000a_            &quot;bourseManageFeeCurr&quot;: &quot;USD&quot;,_x0009__x0009__x0009__x000a_            &quot;bourseManageFee&quot;: 0.00,_x0009__x0009__x0009__x000a_            &quot;bourseServiceFeeCurr&quot;: &quot;USD&quot;,_x0009__x0009__x0009__x000a_            &quot;bourseServiceFee&quot;: 0.00,_x0009__x0009__x0009__x000a_            &quot;bourseTradeFeeCurr&quot;: &quot;USD&quot;,_x0009__x0009__x0009__x000a_            &quot;bourseTradeFee&quot;: 0.00,_x0009__x0009__x0009__x000a_            &quot;trustManageFeeCurr&quot;: &quot;TWD&quot;,_x0009__x0009__x0009__x000a_            &quot;trustManageFee&quot;: 0.00,_x0009__x0009__x0009__x000a_            &quot;serviceFeeCurr&quot;: &quot;USD&quot;,_x0009__x0009__x0009__x000a_            &quot;serviceFee&quot;: 7.50,_x0009__x0009__x0009__x000a_            &quot;dealAmtSum&quot;: 18363.00_x0009__x0009__x0009__x000a_        },_x0009__x0009__x0009__x000a_        {_x0009__x0009__x0009__x000a_            &quot;dealNo&quot;: &quot;7792021011100000015&quot;,_x0009__x0009__x0009__x000a_            &quot;trustAcno&quot;: &quot;11902000000545&quot;,_x0009__x0009__x0009__x000a_            &quot;tradeType&quot;: &quot;B&quot;,_x0009__x0009__x0009__x000a_            &quot;tradeTypeNam&quot;: &quot;買進&quot;,_x0009__x0009__x0009__x000a_            &quot;dealDate&quot;: &quot;2021/01/11&quot;,_x0009__x0009__x0009__x000a_            &quot;bourseId&quot;: &quot;US&quot;,_x0009__x0009__x0009__x000a_            &quot;mktCde&quot;: &quot;US&quot;,_x0009__x0009__x0009__x000a_            &quot;prdCde&quot;: &quot;AAPL&quot;,_x0009__x0009__x0009__x000a_            &quot;prdNam&quot;: &quot;Apple Inc&quot;,_x0009__x0009__x0009__x000a_            &quot;prdLvl&quot;: &quot;RR5&quot;,_x0009__x0009__x0009__x000a_            &quot;dealPrcCurr&quot;: &quot;USD&quot;,_x0009__x0009__x0009__x000a_            &quot;dealPrc&quot;: 129.000000,_x0009__x0009__x0009__x000a_            &quot;dealAmtCurr&quot;: &quot;TWD&quot;,_x0009__x0009__x0009__x000a_            &quot;dealAmt&quot;: 18083.00,_x0009__x0009__x0009__x000a_            &quot;dealQty&quot;: 5,_x0009__x0009__x0009__x000a_            &quot;deduDate&quot;: &quot;2021/01/12&quot;,_x0009__x0009__x0009__x000a_            &quot;exgRate&quot;: 28.035000000,_x0009__x0009__x0009__x000a_            &quot;taxFeeCurr&quot;: &quot;USD&quot;,_x0009__x0009__x0009__x000a_            &quot;taxFee&quot;: 0.00,_x0009__x0009__x0009__x000a_            &quot;salesTaxCurr&quot;: &quot;USD&quot;,_x0009__x0009__x0009__x000a_            &quot;salesTax&quot;: 0.00,_x0009__x0009__x0009__x000a_            &quot;bourseFeeCurr&quot;: &quot;USD&quot;,_x0009__x0009__x0009__x000a_            &quot;bourseFee&quot;: 0.00,_x0009__x0009__x0009__x000a_            &quot;stampTaxCurr&quot;: &quot;USD&quot;,_x0009__x0009__x0009__x000a_            &quot;stampTax&quot;: 0.00,_x0009__x0009__x0009__x000a_            &quot;feeCurr&quot;: &quot;USD&quot;,_x0009__x0009__x0009__x000a_            &quot;fee&quot;: 7.50,_x0009__x0009__x0009__x000a_            &quot;bourseManageFeeCurr&quot;: &quot;USD&quot;,_x0009__x0009__x0009__x000a_            &quot;bourseManageFee&quot;: 0.00,_x0009__x0009__x0009__x000a_            &quot;bourseServiceFeeCurr&quot;: &quot;USD&quot;,_x0009__x0009__x0009__x000a_            &quot;bourseServiceFee&quot;: 0.00,_x0009__x0009__x0009__x000a_            &quot;bourseTradeFeeCurr&quot;: &quot;USD&quot;,_x0009__x0009__x0009__x000a_            &quot;bourseTradeFee&quot;: 0.00,_x0009__x0009__x0009__x000a_            &quot;trustManageFeeCurr&quot;: &quot;TWD&quot;,_x0009__x0009__x0009__x000a_            &quot;trustManageFee&quot;: 0.00,_x0009__x0009__x0009__x000a_            &quot;serviceFeeCurr&quot;: &quot;USD&quot;,_x0009__x0009__x0009__x000a_            &quot;serviceFee&quot;: 7.50,_x0009__x0009__x0009__x000a_            &quot;dealAmtSum&quot;: 18293.00_x0009__x0009__x0009__x000a_        },_x0009__x0009__x0009__x000a_        {_x0009__x0009__x0009__x000a_            &quot;dealNo&quot;: &quot;7792021011100000011&quot;,_x0009__x0009__x0009__x000a_            &quot;trustAcno&quot;: &quot;11902000000545&quot;,_x0009__x0009__x0009__x000a_            &quot;tradeType&quot;: &quot;B&quot;,_x0009__x0009__x0009__x000a_            &quot;tradeTypeNam&quot;: &quot;買進&quot;,_x0009__x0009__x0009__x000a_            &quot;dealDate&quot;: &quot;2021/01/11&quot;,_x0009__x0009__x0009__x000a_            &quot;bourseId&quot;: &quot;US&quot;,_x0009__x0009__x0009__x000a_            &quot;mktCde&quot;: &quot;US&quot;,_x0009__x0009__x0009__x000a_            &quot;prdCde&quot;: &quot;ETN&quot;,_x0009__x0009__x0009__x000a_            &quot;prdNam&quot;: &quot;Eaton Corp PLC&quot;,_x0009__x0009__x0009__x000a_            &quot;prdLvl&quot;: &quot;RR5&quot;,_x0009__x0009__x0009__x000a_            &quot;dealPrcCurr&quot;: &quot;USD&quot;,_x0009__x0009__x0009__x000a_            &quot;dealPrc&quot;: 125.200000,_x0009__x0009__x0009__x000a_            &quot;dealAmtCurr&quot;: &quot;TWD&quot;,_x0009__x0009__x0009__x000a_            &quot;dealAmt&quot;: 17550.00,_x0009__x0009__x0009__x000a_            &quot;dealQty&quot;: 5,_x0009__x0009__x0009__x000a_            &quot;deduDate&quot;: &quot;2021/01/12&quot;,_x0009__x0009__x0009__x000a_            &quot;exgRate&quot;: 28.035000000,_x0009__x0009__x0009__x000a_            &quot;taxFeeCurr&quot;: &quot;USD&quot;,_x0009__x0009__x0009__x000a_            &quot;taxFee&quot;: 0.00,_x0009__x0009__x0009__x000a_            &quot;salesTaxCurr&quot;: &quot;USD&quot;,_x0009__x0009__x0009__x000a_            &quot;salesTax&quot;: 0.00,_x0009__x0009__x0009__x000a_            &quot;bourseFeeCurr&quot;: &quot;USD&quot;,_x0009__x0009__x0009__x000a_            &quot;bourseFee&quot;: 0.00,_x0009__x0009__x0009__x000a_            &quot;stampTaxCurr&quot;: &quot;USD&quot;,_x0009__x0009__x0009__x000a_            &quot;stampTax&quot;: 0.00,_x0009__x0009__x0009__x000a_            &quot;feeCurr&quot;: &quot;USD&quot;,_x0009__x0009__x0009__x000a_            &quot;fee&quot;: 7.50,_x0009__x0009__x0009__x000a_            &quot;bourseManageFeeCurr&quot;: &quot;USD&quot;,_x0009__x0009__x0009__x000a_            &quot;bourseManageFee&quot;: 0.00,_x0009__x0009__x0009__x000a_            &quot;bourseServiceFeeCurr&quot;: &quot;USD&quot;,_x0009__x0009__x0009__x000a_            &quot;bourseServiceFee&quot;: 0.00,_x0009__x0009__x0009__x000a_            &quot;bourseTradeFeeCurr&quot;: &quot;USD&quot;,_x0009__x0009__x0009__x000a_            &quot;bourseTradeFee&quot;: 0.00,_x0009__x0009__x0009__x000a_            &quot;trustManageFeeCurr&quot;: &quot;TWD&quot;,_x0009__x0009__x0009__x000a_            &quot;trustManageFee&quot;: 0.00,_x0009__x0009__x0009__x000a_            &quot;serviceFeeCurr&quot;: &quot;USD&quot;,_x0009__x0009__x0009__x000a_            &quot;serviceFee&quot;: 7.50,_x0009__x0009__x0009__x000a_            &quot;dealAmtSum&quot;: 17760.00_x0009__x0009__x0009__x000a_        },_x0009__x0009__x0009__x000a_        {_x0009__x0009__x0009__x000a_            &quot;dealNo&quot;: &quot;7792021011100000014&quot;,_x0009__x0009__x0009__x000a_            &quot;trustAcno&quot;: &quot;11902000000545&quot;,_x0009__x0009__x0009__x000a_            &quot;tradeType&quot;: &quot;B&quot;,_x0009__x0009__x0009__x000a_            &quot;tradeTypeNam&quot;: &quot;買進&quot;,_x0009__x0009__x0009__x000a_            &quot;dealDate&quot;: &quot;2021/01/11&quot;,_x0009__x0009__x0009__x000a_            &quot;bourseId&quot;: &quot;US&quot;,_x0009__x0009__x0009__x000a_            &quot;mktCde&quot;: &quot;US&quot;,_x0009__x0009__x0009__x000a_            &quot;prdCde&quot;: &quot;JNJ&quot;,_x0009__x0009__x0009__x000a_            &quot;prdNam&quot;: &quot;Johnson AND Johnson&quot;,_x0009__x0009__x0009__x000a_            &quot;prdLvl&quot;: &quot;RR5&quot;,_x0009__x0009__x0009__x000a_            &quot;dealPrcCurr&quot;: &quot;USD&quot;,_x0009__x0009__x0009__x000a_            &quot;dealPrc&quot;: 160.560000,_x0009__x0009__x0009__x000a_            &quot;dealAmtCurr&quot;: &quot;TWD&quot;,_x0009__x0009__x0009__x000a_            &quot;dealAmt&quot;: 22506.00,_x0009__x0009__x0009__x000a_            &quot;dealQty&quot;: 5,_x0009__x0009__x0009__x000a_            &quot;deduDate&quot;: &quot;2021/01/12&quot;,_x0009__x0009__x0009__x000a_            &quot;exgRate&quot;: 28.035000000,_x0009__x0009__x0009__x000a_            &quot;taxFeeCurr&quot;: &quot;USD&quot;,_x0009__x0009__x0009__x000a_            &quot;taxFee&quot;: 0.00,_x0009__x0009__x0009__x000a_            &quot;salesTaxCurr&quot;: &quot;USD&quot;,_x0009__x0009__x0009__x000a_            &quot;salesTax&quot;: 0.00,_x0009__x0009__x0009__x000a_            &quot;bourseFeeCurr&quot;: &quot;USD&quot;,_x0009__x0009__x0009__x000a_            &quot;bourseFee&quot;: 0.00,_x0009__x0009__x0009__x000a_            &quot;stampTaxCurr&quot;: &quot;USD&quot;,_x0009__x0009__x0009__x000a_            &quot;stampTax&quot;: 0.00,_x0009__x0009__x0009__x000a_            &quot;feeCurr&quot;: &quot;USD&quot;,_x0009__x0009__x0009__x000a_            &quot;fee&quot;: 7.50,_x0009__x0009__x0009__x000a_            &quot;bourseManageFeeCurr&quot;: &quot;USD&quot;,_x0009__x0009__x0009__x000a_            &quot;bourseManageFee&quot;: 0.00,_x0009__x0009__x0009__x000a_            &quot;bourseServiceFeeCurr&quot;: &quot;USD&quot;,_x0009__x0009__x0009__x000a_            &quot;bourseServiceFee&quot;: 0.00,_x0009__x0009__x0009__x000a_            &quot;bourseTradeFeeCurr&quot;: &quot;USD&quot;,_x0009__x0009__x0009__x000a_            &quot;bourseTradeFee&quot;: 0.00,_x0009__x0009__x0009__x000a_            &quot;trustManageFeeCurr&quot;: &quot;TWD&quot;,_x0009__x0009__x0009__x000a_            &quot;trustManageFee&quot;: 0.00,_x0009__x0009__x0009__x000a_            &quot;serviceFeeCurr&quot;: &quot;USD&quot;,_x0009__x0009__x0009__x000a_            &quot;serviceFee&quot;: 7.50,_x0009__x0009__x0009__x000a_            &quot;dealAmtSum&quot;: 22716.00_x0009__x0009__x0009__x000a_        },_x0009__x0009__x0009__x000a_        {_x0009__x0009__x0009__x000a_            &quot;dealNo&quot;: &quot;7792021011100000007&quot;,_x0009__x0009__x0009__x000a_            &quot;trustAcno&quot;: &quot;11902000000545&quot;,_x0009__x0009__x0009__x000a_            &quot;tradeType&quot;: &quot;B&quot;,_x0009__x0009__x0009__x000a_            &quot;tradeTypeNam&quot;: &quot;買進&quot;,_x0009__x0009__x0009__x000a_            &quot;dealDate&quot;: &quot;2021/01/11&quot;,_x0009__x0009__x0009__x000a_            &quot;bourseId&quot;: &quot;US&quot;,_x0009__x0009__x0009__x000a_            &quot;mktCde&quot;: &quot;US&quot;,_x0009__x0009__x0009__x000a_            &quot;prdCde&quot;: &quot;TSLA&quot;,_x0009__x0009__x0009__x000a_            &quot;prdNam&quot;: &quot;Tesla Inc&quot;,_x0009__x0009__x0009__x000a_            &quot;prdLvl&quot;: &quot;RR5&quot;,_x0009__x0009__x0009__x000a_            &quot;dealPrcCurr&quot;: &quot;USD&quot;,_x0009__x0009__x0009__x000a_            &quot;dealPrc&quot;: 849.740000,_x0009__x0009__x0009__x000a_            &quot;dealAmtCurr&quot;: &quot;TWD&quot;,_x0009__x0009__x0009__x000a_            &quot;dealAmt&quot;: 47645.00,_x0009__x0009__x0009__x000a_            &quot;dealQty&quot;: 2,_x0009__x0009__x0009__x000a_            &quot;deduDate&quot;: &quot;2021/01/12&quot;,_x0009__x0009__x0009__x000a_            &quot;exgRate&quot;: 28.035000000,_x0009__x0009__x0009__x000a_            &quot;taxFeeCurr&quot;: &quot;USD&quot;,_x0009__x0009__x0009__x000a_            &quot;taxFee&quot;: 0.00,_x0009__x0009__x0009__x000a_            &quot;salesTaxCurr&quot;: &quot;USD&quot;,_x0009__x0009__x0009__x000a_            &quot;salesTax&quot;: 0.00,_x0009__x0009__x0009__x000a_            &quot;bourseFeeCurr&quot;: &quot;USD&quot;,_x0009__x0009__x0009__x000a_            &quot;bourseFee&quot;: 0.00,_x0009__x0009__x0009__x000a_            &quot;stampTaxCurr&quot;: &quot;USD&quot;,_x0009__x0009__x0009__x000a_            &quot;stampTax&quot;: 0.00,_x0009__x0009__x0009__x000a_            &quot;feeCurr&quot;: &quot;USD&quot;,_x0009__x0009__x0009__x000a_            &quot;fee&quot;: 7.50,_x0009__x0009__x0009__x000a_            &quot;bourseManageFeeCurr&quot;: &quot;USD&quot;,_x0009__x0009__x0009__x000a_            &quot;bourseManageFee&quot;: 0.00,_x0009__x0009__x0009__x000a_            &quot;bourseServiceFeeCurr&quot;: &quot;USD&quot;,_x0009__x0009__x0009__x000a_            &quot;bourseServiceFee&quot;: 0.00,_x0009__x0009__x0009__x000a_            &quot;bourseTradeFeeCurr&quot;: &quot;USD&quot;,_x0009__x0009__x0009__x000a_            &quot;bourseTradeFee&quot;: 0.00,_x0009__x0009__x0009__x000a_            &quot;trustManageFeeCurr&quot;: &quot;TWD&quot;,_x0009__x0009__x0009__x000a_            &quot;trustManageFee&quot;: 0.00,_x0009__x0009__x0009__x000a_            &quot;serviceFeeCurr&quot;: &quot;USD&quot;,_x0009__x0009__x0009__x000a_            &quot;serviceFee&quot;: 7.50,_x0009__x0009__x0009__x000a_            &quot;dealAmtSum&quot;: 47855.00_x0009__x0009__x0009__x000a_        }_x0009__x0009__x0009__x000a_    ]_x0009__x0009__x0009__x000a_}_x0009__x0009__x0009_"/>
    <x v="0"/>
  </r>
  <r>
    <s v="042"/>
    <s v="商品應用部"/>
    <x v="2"/>
    <s v="BS92013"/>
    <s v="財富交易外國有價證券交易系統"/>
    <s v="ETF"/>
    <s v="Inv25_E"/>
    <s v="Qry032"/>
    <s v="已實現損益"/>
    <s v="Y"/>
    <m/>
    <n v="1"/>
    <d v="2023-03-24T00:00:00"/>
    <s v="Callee"/>
    <s v="程式無異動，故不需另行開發"/>
    <s v="{_x000a_    &quot;head&quot;: {_x000a_        &quot;queryDate&quot;: &quot;2021/09/24&quot;,_x000a_        &quot;queryTime&quot;: &quot;18:00:00&quot;,_x000a_        &quot;webId&quot;: &quot;MWEB&quot;,_x000a_        &quot;webIp&quot;: &quot;127.0.0.1&quot;,_x000a_        &quot;custId&quot;: &quot;H1534312510&quot;_x000a_    },_x000a_    &quot;body&quot;: {_x000a_        &quot;custId&quot;: &quot;H1534312510&quot;,_x000a_        &quot;trustCurr&quot;: &quot;USD&quot;,_x000a_        &quot;queryDateStr&quot;: &quot;2021/01/01&quot;,_x000a_        &quot;queryDateEnd&quot;: &quot;2021/03/31&quot;_x000a_    }_x000a_}"/>
    <s v="    &quot;head&quot;: {_x000a_        &quot;queryDate&quot;: &quot;2021/09/24&quot;,_x000a_        &quot;queryTime&quot;: &quot;18:00:00&quot;,_x000a_        &quot;webId&quot;: &quot;MWEB&quot;,_x000a_        &quot;webIp&quot;: &quot;127.0.0.1&quot;,_x000a_        &quot;custId&quot;: &quot;H1534312510&quot;,_x000a_        &quot;errorCode&quot;: &quot;0000&quot;,_x000a_        &quot;errorMsg&quot;: &quot;&quot;_x000a_    },_x000a_    &quot;body&quot;: [_x000a_      {_x000a_        &quot;rlizedPlTotlUnsigned&quot;: &quot;-&quot;,_x000a_        &quot;rlizedPlCurr&quot;: &quot;USD&quot;,_x000a_        &quot;rlizedPlTotl&quot;: 1375.06,_x000a_        &quot;rlizedPlRoiRateUnsigned&quot;: &quot;-&quot;,_x000a_        &quot;rlizedPlRoiRate&quot;: 87.31,_x000a_        &quot;txDtls&quot;: [_x000a_            {_x000a_                &quot;tradeType&quot;: &quot;S&quot;,_x000a_                &quot;tradeTypeNam&quot;: &quot;賣出&quot;,_x000a_                &quot;dealDate&quot;: &quot;2021/03/16&quot;,_x000a_                &quot;prdCde&quot;: &quot;QQQ&quot;,_x000a_                &quot;prdNam&quot;: &quot;Invesco QQQ Trust&quot;,_x000a_                &quot;dealPrcCurr&quot;: &quot;USD&quot;,_x000a_                &quot;dealPrc&quot;: 25.000000,_x000a_                &quot;dealQty&quot;: 5.000000,_x000a_                &quot;dealCurr&quot;: &quot;USD&quot;,_x000a_                &quot;netPositionCost&quot;: 787.500000,_x000a_                &quot;sellAmt&quot;: 125.00,_x000a_                &quot;rlizedPlUnsigned&quot;: &quot;-&quot;,_x000a_                &quot;rlizedPl&quot;: 687.53,_x000a_                &quot;roiRateUnsigned&quot;: &quot;-&quot;,_x000a_                &quot;roiRate&quot;: 87.31_x000a_            },_x000a_            {_x000a_                &quot;tradeType&quot;: &quot;S&quot;,_x000a_                &quot;tradeTypeNam&quot;: &quot;賣出&quot;,_x000a_                &quot;dealDate&quot;: &quot;2021/03/16&quot;,_x000a_                &quot;prdCde&quot;: &quot;QQQ&quot;,_x000a_                &quot;prdNam&quot;: &quot;Invesco QQQ Trust&quot;,_x000a_                &quot;dealPrcCurr&quot;: &quot;USD&quot;,_x000a_                &quot;dealPrc&quot;: 25.000000,_x000a_                &quot;dealQty&quot;: 5.000000,_x000a_                &quot;dealCurr&quot;: &quot;USD&quot;,_x000a_                &quot;netPositionCost&quot;: 787.500000,_x000a_                &quot;sellAmt&quot;: 125.00,_x000a_                &quot;rlizedPlUnsigned&quot;: &quot;-&quot;,_x000a_                &quot;rlizedPl&quot;: 687.53,_x000a_                &quot;roiRateUnsigned&quot;: &quot;-&quot;,_x000a_                &quot;roiRate&quot;: 87.31_x000a_            }_x000a_        ]_x000a_    },_x000a_    {_x000a_        &quot;rlizedPlTotlUnsigned&quot;: &quot;-&quot;,_x000a_        &quot;rlizedPlCurr&quot;: &quot;TWD&quot;,_x000a_        &quot;rlizedPlTotl&quot;: 1375.06,_x000a_        &quot;rlizedPlRoiRateUnsigned&quot;: &quot;-&quot;,_x000a_        &quot;rlizedPlRoiRate&quot;: 87.31,_x000a_        &quot;txDtls&quot;: [_x000a_            {_x000a_                &quot;tradeType&quot;: &quot;S&quot;,_x000a_                &quot;tradeTypeNam&quot;: &quot;賣出&quot;,_x000a_                &quot;dealDate&quot;: &quot;2021/03/16&quot;,_x000a_                &quot;prdCde&quot;: &quot;QQQ&quot;,_x000a_                &quot;prdNam&quot;: &quot;Invesco QQQ Trust&quot;,_x000a_                &quot;dealPrcCurr&quot;: &quot;USD&quot;,_x000a_                &quot;dealPrc&quot;: 25.000000,_x000a_                &quot;dealQty&quot;: 5.000000,_x000a_                &quot;dealCurr&quot;: &quot;TWD&quot;,_x000a_                &quot;netPositionCost&quot;: 787.500000,_x000a_                &quot;sellAmt&quot;: 125.00,_x000a_                &quot;rlizedPlUnsigned&quot;: &quot;-&quot;,_x000a_                &quot;rlizedPl&quot;: 687.53,_x000a_                &quot;roiRateUnsigned&quot;: &quot;-&quot;,_x000a_                &quot;roiRate&quot;: 87.31_x000a_            }_x000a_        ]_x000a_    }_x000a_  ]_x000a_}"/>
    <x v="0"/>
  </r>
  <r>
    <s v="043"/>
    <s v="商品應用部"/>
    <x v="2"/>
    <s v="BS92013"/>
    <s v="財富交易外國有價證券交易系統"/>
    <s v="ETF"/>
    <s v="Inv26_E"/>
    <s v="Qry033"/>
    <s v="配息紀錄查詢"/>
    <s v="Y"/>
    <m/>
    <n v="1"/>
    <d v="2023-03-24T00:00:00"/>
    <s v="Callee"/>
    <s v="程式無異動，故不需另行開發"/>
    <s v="{_x000a_    &quot;head&quot;: {_x000a_        &quot;queryDate&quot;: &quot;2021/09/24&quot;,_x000a_        &quot;queryTime&quot;: &quot;18:30:00&quot;,_x000a_        &quot;webId&quot;: &quot;MWEB&quot;,_x000a_        &quot;webIp&quot;: &quot;127.0.0.1&quot;,_x000a_        &quot;custId&quot;: &quot;A1593817440&quot;_x000a_    },_x000a_    &quot;body&quot;: {_x000a_        &quot;custId&quot;: &quot;A1593817440&quot;,_x000a_        &quot;trustAcno&quot;: &quot;&quot;,_x000a_        &quot;trustCurr&quot;: &quot;&quot;,_x000a_        &quot;queryDateStr&quot;: &quot;2020/01/01&quot;,_x000a_        &quot;queryDateEnd&quot;: &quot;2020/12/31&quot;,_x000a_        &quot;prdCde&quot;: &quot;&quot;_x000a_    }_x000a_}"/>
    <s v="{_x000a_    &quot;head&quot;: {_x000a_        &quot;queryDate&quot;: &quot;2021/09/24&quot;,_x000a_        &quot;queryTime&quot;: &quot;18:30:00&quot;,_x000a_        &quot;webId&quot;: &quot;MWEB&quot;,_x000a_        &quot;webIp&quot;: &quot;127.0.0.1&quot;,_x000a_        &quot;custId&quot;: &quot;A1593817440&quot;,_x000a_        &quot;errorCode&quot;: &quot;0000&quot;,_x000a_        &quot;errorMsg&quot;: &quot;&quot;_x000a_    },_x000a_    &quot;body&quot;: [_x000a_     {_x000a_        &quot;totlXdAmtUnsigned&quot;: &quot;+&quot;,_x000a_        &quot;totlXdAmtCurr&quot;: &quot;USD&quot;,_x000a_        &quot;totXdAmt&quot;: 2065.00,_x000a_        &quot;xdAmtDtl&quot;: [_x000a_            {_x000a_                &quot;xdBaseDate&quot;: &quot;2020/03/24&quot;,_x000a_                &quot;xdIncomeDate&quot;: &quot;2020/04/01&quot;,_x000a_                &quot;prdCde&quot;: &quot;XLV&quot;,_x000a_                &quot;prdNam&quot;: &quot;Health Care Select Sector SPDR F&quot;,_x000a_                &quot;xdPrcCurr&quot;: &quot;USD&quot;,_x000a_                &quot;xdPrc&quot;: 0.267388100,_x000a_                &quot;xdTaxCurr&quot;: &quot;USD&quot;,_x000a_                &quot;xdTax&quot;: 0.00,_x000a_                &quot;xdQty&quot;: 60,_x000a_                &quot;xdCurr&quot;: &quot;USD&quot;,_x000a_                &quot;xdAmt&quot;: 485.00_x000a_            }_x000a_        ]_x000a_     },_x000a_     {_x000a_        &quot;totlXdAmtUnsigned&quot;: &quot;+&quot;,_x000a_        &quot;totlXdAmtCurr&quot;: &quot;TWD&quot;,_x000a_        &quot;totXdAmt&quot;: 2065.00,_x000a_        &quot;xdAmtDtl&quot;: [_x000a_            {_x000a_                &quot;xdBaseDate&quot;: &quot;2020/03/24&quot;,_x000a_                &quot;xdIncomeDate&quot;: &quot;2020/04/01&quot;,_x000a_                &quot;prdCde&quot;: &quot;XLV&quot;,_x000a_                &quot;prdNam&quot;: &quot;Health Care Select Sector SPDR F&quot;,_x000a_                &quot;xdPrcCurr&quot;: &quot;USD&quot;,_x000a_                &quot;xdPrc&quot;: 0.267388100,_x000a_                &quot;xdTaxCurr&quot;: &quot;USD&quot;,_x000a_                &quot;xdTax&quot;: 0.00,_x000a_                &quot;xdQty&quot;: 60,_x000a_                &quot;xdCurr&quot;: &quot;TWD&quot;,_x000a_                &quot;xdAmt&quot;: 485.00_x000a_            },_x000a_            {_x000a_                &quot;xdBaseDate&quot;: &quot;2020/06/23&quot;,_x000a_                &quot;xdIncomeDate&quot;: &quot;2020/07/01&quot;,_x000a_                &quot;prdCde&quot;: &quot;XLV&quot;,_x000a_                &quot;prdNam&quot;: &quot;Health Care Select Sector SPDR F&quot;,_x000a_                &quot;xdPrcCurr&quot;: &quot;USD&quot;,_x000a_                &quot;xdPrc&quot;: 0.297364900,_x000a_                &quot;xdTaxCurr&quot;: &quot;USD&quot;,_x000a_                &quot;xdTax&quot;: 0.00,_x000a_                &quot;xdQty&quot;: 60,_x000a_                &quot;xdCurr&quot;: &quot;TWD&quot;,_x000a_                &quot;xdAmt&quot;: 525.00_x000a_            },_x000a_            {_x000a_                &quot;xdBaseDate&quot;: &quot;2020/09/22&quot;,_x000a_                &quot;xdIncomeDate&quot;: &quot;2020/09/29&quot;,_x000a_                &quot;prdCde&quot;: &quot;XLV&quot;,_x000a_                &quot;prdNam&quot;: &quot;Health Care Select Sector SPDR F&quot;,_x000a_                &quot;xdPrcCurr&quot;: &quot;USD&quot;,_x000a_                &quot;xdPrc&quot;: 0.292853400,_x000a_                &quot;xdTaxCurr&quot;: &quot;USD&quot;,_x000a_                &quot;xdTax&quot;: 0.00,_x000a_                &quot;xdQty&quot;: 60,_x000a_                &quot;xdCurr&quot;: &quot;TWD&quot;,_x000a_                &quot;xdAmt&quot;: 508.00_x000a_            },_x000a_            {_x000a_                &quot;xdBaseDate&quot;: &quot;2020/12/22&quot;,_x000a_                &quot;xdIncomeDate&quot;: &quot;2020/12/30&quot;,_x000a_                &quot;prdCde&quot;: &quot;XLV&quot;,_x000a_                &quot;prdNam&quot;: &quot;Health Care Select Sector SPDR F&quot;,_x000a_                &quot;xdPrcCurr&quot;: &quot;USD&quot;,_x000a_                &quot;xdPrc&quot;: 0.325038700,_x000a_                &quot;xdTaxCurr&quot;: &quot;USD&quot;,_x000a_                &quot;xdTax&quot;: 0.00,_x000a_                &quot;xdQty&quot;: 60,_x000a_                &quot;xdCurr&quot;: &quot;TWD&quot;,_x000a_                &quot;xdAmt&quot;: 547.00_x000a_            }_x000a_        ]_x000a_     }_x000a_  ]_x000a_}"/>
    <x v="0"/>
  </r>
  <r>
    <s v="044"/>
    <s v="商品應用部"/>
    <x v="2"/>
    <s v="BS92013"/>
    <s v="財富交易外國有價證券交易系統"/>
    <s v="ETF"/>
    <s v="Inv27_E"/>
    <s v="Qry051"/>
    <s v="修改客戶停損停利資料"/>
    <s v="Y"/>
    <m/>
    <n v="1"/>
    <d v="2023-03-24T00:00:00"/>
    <s v="Callee"/>
    <s v="程式無異動，故不需另行開發"/>
    <s v="{_x000a_    &quot;head&quot;: {_x000a_        &quot;queryDate&quot;: &quot;2021/05/19&quot;,_x000a_        &quot;queryTime&quot;: &quot;12:51:00&quot;,_x000a_        &quot;webId&quot;: &quot;MWEB&quot;,_x000a_        &quot;webIp&quot;: &quot;127.0.0.1&quot;,_x000a_        &quot;custId&quot;: &quot;H1534312510&quot;_x000a_    },_x000a_    &quot;body&quot;: {_x000a_        &quot;custId&quot;: &quot;H1534312510&quot;,_x000a_        &quot;profitLossData&quot;:[_x000a_            {_x000a_            &quot;trustAcno&quot;:&quot;01802000010763&quot;,_x000a_            &quot;trustCurr&quot;:&quot;USD&quot;,_x000a_            &quot;agentId&quot;:&quot;SINO01&quot;,_x000a_            &quot;bourseId&quot;:&quot;US&quot;,_x000a_            &quot;mktCde&quot;:&quot;US&quot;,_x000a_            &quot;prdCde&quot;: &quot;AAPL&quot;,_x000a_            &quot;mailFlag&quot;: &quot;Y&quot;,_x000a_            &quot;stpProfit&quot;: 15,_x000a_            &quot;stpLoss&quot;: 13_x000a_            &quot;invAmt&quot;: 1750.00,_x000a_            &quot;profitLoss&quot;: 4607.00_x000a_            },_x000a_            {_x000a_            &quot;trustAcno&quot;:&quot;01802000010763&quot;,_x000a_            &quot;trustCurr&quot;:&quot;USD&quot;,_x000a_            &quot;agentId&quot;:&quot;SINO01&quot;,_x000a_            &quot;bourseId&quot;:&quot;US&quot;,_x000a_            &quot;mktCde&quot;:&quot;US&quot;,_x000a_            &quot;prdCde&quot;: &quot;QQQ&quot;,_x000a_            &quot;mailFlag&quot;: &quot;Y&quot;,_x000a_            &quot;stpProfit&quot;: 10,_x000a_            &quot;stpLoss&quot;: 11,_x000a_            &quot;invAmt&quot;: 21928.16,_x000a_            &quot;profitLoss&quot;: 20796.66_x000a_            }_x000a_        ]_x000a_    }_x000a_}"/>
    <s v="{_x000a_    &quot;head&quot;: {_x000a_        &quot;queryDate&quot;: &quot;2021/04/08&quot;,_x000a_        &quot;queryTime&quot;: &quot;12:51:00&quot;,_x000a_        &quot;webId&quot;: &quot;MWEB&quot;,_x000a_        &quot;webIp&quot;: &quot;127.0.0.1&quot;,_x000a_        &quot;custId&quot;: &quot;H1534312510&quot;,_x000a_        &quot;errorCode&quot;: &quot;0000&quot;,_x000a_        &quot;errorMsg&quot;: &quot;&quot;_x000a_    },_x000a_    &quot;body&quot;: [_x000a_        {_x000a_            &quot;trustAcno&quot;: &quot;01802000010763&quot;,_x000a_            &quot;prdCde&quot;: &quot;AAPL&quot;,_x000a_            &quot;prdNam&quot;: &quot;Apple Inc&quot;,_x000a_            &quot;trustCurr&quot;: &quot;USD&quot;,_x000a_            &quot;mailFlag&quot;: &quot;Y&quot;,_x000a_            &quot;stpProfit&quot;: 15,_x000a_            &quot;stpLoss&quot;: 13,_x000a_            &quot;msgId&quot;: null,_x000a_            &quot;msgDesc&quot;: null_x000a_        },_x000a_        {_x000a_            &quot;trustAcno&quot;: &quot;01802000010763&quot;,_x000a_            &quot;prdCde&quot;: &quot;QQQ&quot;,_x000a_            &quot;prdNam&quot;: &quot;Invesco QQQ Trust&quot;,_x000a_            &quot;trustCurr&quot;: &quot;USD&quot;,_x000a_            &quot;mailFlag&quot;: &quot;Y&quot;,_x000a_            &quot;stpProfit&quot;: 10,_x000a_            &quot;stpLoss&quot;: 11,_x000a_            &quot;msgId&quot;: null,_x000a_            &quot;msgDesc&quot;: null_x000a_        }_x000a_    ]_x000a_}"/>
    <x v="0"/>
  </r>
  <r>
    <s v="045"/>
    <s v="商品應用部"/>
    <x v="2"/>
    <s v="BS92013"/>
    <s v="財富交易外國有價證券交易系統"/>
    <s v="ETF"/>
    <s v="Inv28_E"/>
    <s v="Tx510"/>
    <s v="定期定額－申購試算"/>
    <s v="Y"/>
    <m/>
    <n v="1"/>
    <d v="2023-03-24T00:00:00"/>
    <s v="Callee"/>
    <s v="程式無異動，故不需另行開發"/>
    <s v="{_x0009__x0009__x0009__x0009__x0009__x0009__x0009__x000a__x0009_    &quot;head&quot;: {_x0009__x0009__x0009__x0009__x0009__x0009__x0009__x000a__x0009_        &quot;queryDate&quot;: &quot;2021/05/19&quot;,_x0009__x0009__x0009__x0009__x0009__x0009__x0009__x000a__x0009_        &quot;queryTime&quot;: &quot;18:06:54&quot;,_x0009__x0009__x0009__x0009__x0009__x0009__x0009__x000a__x0009_        &quot;webId&quot;: &quot;MWEB&quot;,_x0009__x0009__x0009__x0009__x0009__x0009__x0009__x000a__x0009_        &quot;webIp&quot;: &quot;127.0.0.1&quot;,_x0009__x0009__x0009__x0009__x0009__x0009__x0009__x000a__x0009_        &quot;custId&quot;: &quot;H1534312510&quot;_x0009__x0009__x0009__x0009__x0009__x0009__x0009__x000a__x0009_    },_x0009__x0009__x0009__x0009__x0009__x0009__x0009__x000a__x0009_    &quot;body&quot;: {_x0009__x0009__x0009__x0009__x0009__x0009__x0009__x000a__x0009_        &quot;custId&quot;: &quot;H1534312510&quot;,_x0009__x0009__x0009__x0009__x0009__x0009__x0009__x000a__x0009_        &quot;bourseId&quot;: &quot;&quot;,_x0009__x0009__x0009__x0009__x0009__x0009__x0009__x000a__x0009_        &quot;mktCde&quot;: &quot;US&quot;,_x0009__x0009__x0009__x0009__x0009__x0009__x0009__x000a__x0009_        &quot;prdCde&quot;: &quot;AAPL&quot;,_x0009__x0009__x0009__x0009__x0009__x0009__x0009__x000a__x0009_        &quot;curr&quot;: &quot;TWD&quot;,_x0009__x0009__x0009__x0009__x0009__x0009__x0009__x000a__x0009_        &quot;deduDays&quot;: &quot;06,16&quot;,_x0009__x0009__x0009__x0009__x0009__x0009__x0009__x000a__x0009_        &quot;invAmt&quot;: 3000.0000,_x0009__x0009__x0009__x0009__x0009__x0009__x0009__x000a__x0009_        &quot;trustAcno&quot;: &quot;01802000010763&quot;,_x0009__x0009__x0009__x0009__x0009__x0009__x0009__x000a__x0009_        &quot;deduAcno&quot;: &quot;01802000010763&quot;_x0009__x0009__x0009__x0009__x0009__x0009__x0009__x000a__x0009_    }_x0009__x0009__x0009__x0009__x0009__x0009__x0009__x000a__x0009_}_x0009_"/>
    <s v="{_x0009__x0009__x0009__x0009__x0009__x0009__x0009__x000a__x0009_    &quot;head&quot;: {_x0009__x0009__x0009__x0009__x0009__x0009__x0009__x000a__x0009_        &quot;queryDate&quot;: &quot;2021/05/19&quot;,_x0009__x0009__x0009__x0009__x0009__x0009__x0009__x000a__x0009_        &quot;queryTime&quot;: &quot;18:06:54&quot;,_x0009__x0009__x0009__x0009__x0009__x0009__x0009__x000a__x0009_        &quot;webId&quot;: &quot;MWEB&quot;,_x0009__x0009__x0009__x0009__x0009__x0009__x0009__x000a__x0009_        &quot;webIp&quot;: &quot;127.0.0.1&quot;,_x0009__x0009__x0009__x0009__x0009__x0009__x0009__x000a__x0009_        &quot;custId&quot;: &quot;H1534312510&quot;,_x0009__x0009__x0009__x0009__x0009__x0009__x0009__x000a__x0009_        &quot;errorCode&quot;: &quot;0000&quot;,_x0009__x0009__x0009__x0009__x0009__x0009__x0009__x000a__x0009_        &quot;errorMsg&quot;: &quot;&quot;_x0009__x0009__x0009__x0009__x0009__x0009__x0009__x000a__x0009_    },_x0009__x0009__x0009__x0009__x0009__x0009__x0009__x000a__x0009_    &quot;body&quot;: {_x0009__x0009__x0009__x0009__x0009__x0009__x0009__x000a__x0009_        &quot;custId&quot;: &quot;H1534312510&quot;,_x0009__x0009__x0009__x0009__x0009__x0009__x0009__x000a__x0009_        &quot;bourseId&quot;: &quot;US&quot;,_x0009__x0009__x0009__x0009__x0009__x0009__x0009__x000a__x0009_        &quot;mktCde&quot;: &quot;US&quot;,_x0009__x0009__x0009__x0009__x0009__x0009__x0009__x000a__x0009_        &quot;prdCde&quot;: &quot;AAPL&quot;,_x0009__x0009__x0009__x0009__x0009__x0009__x0009__x000a__x0009_        &quot;prdNam&quot;: &quot;Apple Inc.&quot;,_x0009__x0009__x0009__x0009__x0009__x0009__x0009__x000a__x0009_        &quot;settleCurr&quot;: &quot;USD&quot;,_x0009__x0009__x0009__x0009__x0009__x0009__x0009__x000a__x0009_        &quot;prdLvl&quot;: &quot;RR5&quot;,_x0009__x0009__x0009__x0009__x0009__x0009__x0009__x000a__x0009_        &quot;curr&quot;: &quot;TWD&quot;,_x0009__x0009__x0009__x0009__x0009__x0009__x0009__x000a__x0009_        &quot;invAmt&quot;: 3000.0000,_x0009__x0009__x0009__x0009__x0009__x0009__x0009__x000a__x0009_        &quot;tradeFee&quot;: 1.0000,_x0009__x0009__x0009__x0009__x0009__x0009__x0009__x000a__x0009_        &quot;deduAmt&quot;: 3001.0000,_x0009__x0009__x0009__x0009__x0009__x0009__x0009__x000a__x0009_        &quot;deduDays&quot;: &quot;06,16&quot;,_x0009__x0009__x0009__x0009__x0009__x0009__x0009__x000a__x0009_        &quot;invType&quot;: &quot;定期定額&quot;,_x0009__x0009__x0009__x0009__x0009__x0009__x0009__x000a__x0009_        &quot;aplyDate&quot;: &quot;2021/04/27&quot;,_x0009__x0009__x0009__x0009__x0009__x0009__x0009__x000a__x0009_        &quot;deduDate1st&quot;: &quot;2021/05/07&quot;,_x0009__x0009__x0009__x0009__x0009__x0009__x0009__x000a__x0009_        &quot;trustAcno&quot;: &quot;01802000010763&quot;,_x0009__x0009__x0009__x0009__x0009__x0009__x0009__x000a__x0009_        &quot;deduAcno&quot;: &quot;01802000010763&quot;,_x0009__x0009__x0009__x0009__x0009__x0009__x0009__x000a__x0009_        &quot;perforOrgId&quot;: &quot;018&quot;,_x0009__x0009__x0009__x0009__x0009__x0009__x0009__x000a__x0009_        &quot;userManager&quot;: &quot;116761&quot;,_x0009__x0009__x0009__x0009__x0009__x0009__x0009__x000a__x0009_        &quot;custLvl&quot;: &quot;5&quot;,_x0009__x0009__x0009__x0009__x0009__x0009__x0009__x000a__x0009_        &quot;piMark&quot;: &quot;NP00&quot;,_x0009__x0009__x0009__x0009__x0009__x0009__x0009__x000a__x0009_        &quot;custAge&quot;: 31.00,_x0009__x0009__x0009__x0009__x0009__x0009__x0009__x000a__x0009_        &quot;rankEduCode&quot;: &quot;4&quot;,_x0009__x0009__x0009__x0009__x0009__x0009__x0009__x000a__x0009_        &quot;injuryCrtFlag&quot;: &quot;N&quot;,_x0009__x0009__x0009__x0009__x0009__x0009__x0009__x000a__x0009_        &quot;custSpecialFlag&quot;: &quot;N&quot;,_x0009__x0009__x0009__x0009__x0009__x0009__x0009__x000a__x0009_        &quot;invYears&quot;: 7,_x0009__x0009__x0009__x0009__x0009__x0009__x0009__x000a__x0009_        &quot;profInvOptFlag&quot;: &quot;N&quot;,_x0009__x0009__x0009__x0009__x0009__x0009__x0009__x000a__x0009_        &quot;custFeeRate&quot;: 0.20000,_x0009__x0009__x0009__x0009__x0009__x0009__x0009__x000a__x0009_        &quot;custFee&quot;: 10.00,_x0009__x0009__x0009__x0009__x0009__x0009__x0009__x000a__x0009_        &quot;custFeeDisc&quot;: 0.20000,_x0009__x0009__x0009__x0009__x0009__x0009__x0009__x000a__x0009_        &quot;kycProp&quot;: [_x0009__x0009__x0009__x0009__x0009__x0009__x0009__x000a__x0009_            {_x0009__x0009__x0009__x0009__x0009__x0009__x0009__x000a__x0009_                &quot;riskCode&quot;: &quot;KYC_RC_10&quot;,_x0009__x0009__x0009__x0009__x0009__x0009__x0009__x000a__x0009_                &quot;chkBox&quot;: &quot;Y&quot;,_x0009__x0009__x0009__x0009__x0009__x0009__x0009__x000a__x0009_                &quot;warnTitle&quot;: &quot;特定金錢信託客戶投資有價證券自主聲明書&quot;,_x0009__x0009__x0009__x0009__x0009__x0009__x0009__x000a__x0009_                &quot;warnMsg&quot;: &quot;我已審慎評估本次交易或投資策略，並對下述事項已充分瞭解，始為此投資決策，特此聲明本人/本公司特此聲明，本次投資之商品，係本人/本公司自主意願或主動要求貴行提供相關商品資訊，貴行並無主動推介之情事。本人/本公司聲明已充分理解並同意承擔投資本次商品所生之一切風險，倘日後該商品對本人/本公司造成任何損失，將完全由本人/本公司自行承擔，與貴行無涉，絕無異議。&quot;_x0009__x0009__x0009__x0009__x0009__x0009__x0009__x000a__x0009_            }_x0009__x0009__x0009__x0009__x0009__x0009__x0009__x000a__x0009_        ]_x0009__x0009__x0009__x0009__x0009__x0009__x0009__x000a__x0009_        &quot;lastRankQueDt&quot;: &quot;2022/05/07&quot;,_x0009__x0009__x0009__x0009__x0009__x0009__x0009__x000a__x0009_        &quot;lastRankCode&quot;: &quot;5&quot;_x0009__x0009__x0009__x0009__x0009__x0009__x0009__x000a__x0009_    }_x0009__x0009__x0009__x0009__x0009__x0009__x0009__x000a__x0009_}_x0009__x0009__x0009__x0009__x0009__x0009__x0009_"/>
    <x v="0"/>
  </r>
  <r>
    <s v="046"/>
    <s v="商品應用部"/>
    <x v="2"/>
    <s v="BS92013"/>
    <s v="財富交易外國有價證券交易系統"/>
    <s v="ETF"/>
    <s v="Inv29_E"/>
    <s v="Tx515"/>
    <s v="定時定額－申購交易"/>
    <s v="Y"/>
    <m/>
    <n v="1"/>
    <d v="2023-03-24T00:00:00"/>
    <s v="Callee"/>
    <s v="程式無異動，故不需另行開發"/>
    <s v="_x0009_{_x0009__x0009__x0009__x000a__x0009_    &quot;head&quot;: {_x0009__x0009__x0009__x000a__x0009_        &quot;queryDate&quot;: &quot;2021/05/19&quot;,_x0009__x0009__x0009__x000a__x0009_        &quot;queryTime&quot;: &quot;18:47:15&quot;,_x0009__x0009__x0009__x000a__x0009_        &quot;webId&quot;: &quot;MWEB&quot;,_x0009__x0009__x0009__x000a__x0009_        &quot;webIp&quot;: &quot;127.0.0.1&quot;,_x0009__x0009__x0009__x000a__x0009_        &quot;custId&quot;: &quot;H1534312510&quot;_x0009__x0009__x0009__x000a__x0009_    },_x0009__x0009__x0009__x000a__x0009_    &quot;body&quot;: {_x0009__x0009__x0009__x000a__x0009_        &quot;custId&quot;: &quot;H1534312510&quot;,_x0009__x0009__x0009__x000a__x0009_        &quot;bourseId&quot;: &quot;&quot;,_x0009__x0009__x0009__x000a__x0009_        &quot;mktCde&quot;: &quot;US&quot;,_x0009__x0009__x0009__x000a__x0009_        &quot;prdCde&quot;: &quot;AAPL&quot;,_x0009__x0009__x0009__x000a__x0009_        &quot;settleCurr&quot;: &quot;USD&quot;,_x0009__x0009__x0009__x000a__x0009_        &quot;prdLvl&quot;: &quot;RR5&quot;,_x0009__x0009__x0009__x000a__x0009_        &quot;curr&quot;: &quot;TWD&quot;,_x0009__x0009__x0009__x000a__x0009_        &quot;invAmt&quot;: 3000.0000,_x0009__x0009__x0009__x000a__x0009_        &quot;tradeFee&quot;: 1.0000,_x0009__x0009__x0009__x000a__x0009_        &quot;deduAmt&quot;: 3001.0000,_x0009__x0009__x0009__x000a__x0009_        &quot;deduDays&quot;: &quot;06,16&quot;,_x0009__x0009__x0009__x000a__x0009_        &quot;invType&quot;: &quot;定期定額&quot;,_x0009__x0009__x0009__x000a__x0009_        &quot;aplyDate&quot;: &quot;2021/04/27&quot;,_x0009__x0009__x0009__x000a__x0009_        &quot;deduDate1st&quot;: &quot;2021/05/07&quot;,_x0009__x0009__x0009__x000a__x0009_        &quot;trustAcno&quot;: &quot;01802000010763&quot;,_x0009__x0009__x0009__x000a__x0009_        &quot;deduAcno&quot;: &quot;01802000010763&quot;,_x0009__x0009__x0009__x000a__x0009_        &quot;perforOrgId&quot;: &quot;018&quot;,_x0009__x0009__x0009__x000a__x0009_        &quot;userManager&quot;: &quot;116761&quot;,_x0009__x0009__x0009__x000a__x0009_        &quot;custLvl&quot;: &quot;5&quot;,_x0009__x0009__x0009__x000a__x0009_        &quot;piMark&quot;: &quot;NP00&quot;,_x0009__x0009__x0009__x000a__x0009_        &quot;custAge&quot;: 31.00,_x0009__x0009__x0009__x000a__x0009_        &quot;rankEduCode&quot;: &quot;4&quot;,_x0009__x0009__x0009__x000a__x0009_        &quot;injuryCrtFlag&quot;: &quot;N&quot;,_x0009__x0009__x0009__x000a__x0009_        &quot;custSpecialFlag&quot;: &quot;N&quot;,_x0009__x0009__x0009__x000a__x0009_        &quot;invYears&quot;: 7,_x0009__x0009__x0009__x000a__x0009_        &quot;profInvOptFlag&quot;: &quot;N&quot;,_x0009__x0009__x0009__x000a__x0009_        &quot;custFeeRate&quot;: 0.20000,_x0009__x0009__x0009__x000a__x0009_        &quot;custFee&quot;: 10.00,_x0009__x0009__x0009__x000a__x0009_        &quot;custFeeDisc&quot;: 0.20000_x0009__x0009__x0009__x000a__x0009_        &quot;lastRankQueDt&quot;: &quot;2022/05/07&quot;,_x0009__x0009__x0009__x000a__x0009_        &quot;lastRankCode&quot;: &quot;5&quot;_x0009__x0009__x0009__x000a__x0009_    }_x0009__x0009__x0009__x000a__x0009_}_x0009__x0009_"/>
    <s v="_x0009_{_x0009__x0009__x0009__x000a__x0009_    &quot;head&quot;: {_x0009__x0009__x0009__x000a__x0009_        &quot;queryDate&quot;: &quot;2021/05/19&quot;,_x0009__x0009__x0009__x000a__x0009_        &quot;queryTime&quot;: &quot;18:47:15&quot;,_x0009__x0009__x0009__x000a__x0009_        &quot;webId&quot;: &quot;MWEB&quot;,_x0009__x0009__x0009__x000a__x0009_        &quot;webIp&quot;: &quot;127.0.0.1&quot;,_x0009__x0009__x0009__x000a__x0009_        &quot;custId&quot;: &quot;H1534312510&quot;,_x0009__x0009__x0009__x000a__x0009_        &quot;errorCode&quot;: &quot;0000&quot;,_x0009__x0009__x0009__x000a__x0009_        &quot;errorMsg&quot;: &quot;&quot;_x0009__x0009__x0009__x000a__x0009_    },_x0009__x0009__x0009__x000a__x0009_    &quot;body&quot;: {_x0009__x0009__x0009__x000a__x0009_        &quot;custId&quot;: &quot;H1534312510&quot;,_x0009__x0009__x0009__x000a__x0009_        &quot;wrntNo&quot;: &quot;900001&quot;,_x0009__x0009__x0009__x000a__x0009_        &quot;bourseId&quot;: &quot;US&quot;,_x0009__x0009__x0009__x000a__x0009_        &quot;mktCde&quot;: &quot;US&quot;,_x0009__x0009__x0009__x000a__x0009_        &quot;prdCde&quot;: &quot;AAPL&quot;,_x0009__x0009__x0009__x000a__x0009_        &quot;prdNam&quot;: &quot;Apple Inc&quot;,_x0009__x0009__x0009__x000a__x0009_        &quot;curr&quot;: &quot;TWD&quot;,_x0009__x0009__x0009__x000a__x0009_        &quot;invAmt&quot;: 3000.0000,_x0009__x0009__x0009__x000a__x0009_        &quot;tradeFee&quot;: 1.0000,_x0009__x0009__x0009__x000a__x0009_        &quot;deduAmt&quot;: 3001.0000,_x0009__x0009__x0009__x000a__x0009_        &quot;deduDays&quot;: &quot;06,16&quot;,_x0009__x0009__x0009__x000a__x0009_        &quot;invType&quot;: &quot;定期定額&quot;,_x0009__x0009__x0009__x000a__x0009_        &quot;aplyDate&quot;: &quot;2021/04/08&quot;,_x0009__x0009__x0009__x000a__x0009_        &quot;deduDate1st&quot;: &quot;2021/04/12&quot;,_x0009__x0009__x0009__x000a__x0009_        &quot;trustAcno&quot;: &quot;01802000010763&quot;,_x0009__x0009__x0009__x000a__x0009_        &quot;deduAcno&quot;: &quot;01802000010763&quot;_x0009__x0009__x0009__x000a__x0009_    }_x0009__x0009__x0009__x000a__x0009_}_x0009__x0009__x0009_"/>
    <x v="0"/>
  </r>
  <r>
    <s v="047"/>
    <s v="商品應用部"/>
    <x v="2"/>
    <s v="BS92013"/>
    <s v="財富交易外國有價證券交易系統"/>
    <s v="ETF"/>
    <s v="Inv30_E"/>
    <s v="Qry540"/>
    <s v="交易紀錄查詢"/>
    <s v="Y"/>
    <m/>
    <n v="1"/>
    <d v="2023-03-24T00:00:00"/>
    <s v="Callee"/>
    <s v="程式無異動，故不需另行開發"/>
    <s v="{_x000a__x0009_    &quot;head&quot;:{_x000a__x0009_          &quot;queryDate&quot;:&quot;2021/05/25&quot;,_x000a__x0009_          &quot;queryTime&quot;:&quot;16:48:00&quot;,_x000a__x0009_          &quot;webId&quot;:&quot;MWEB&quot;,_x000a__x0009_          &quot;webIp&quot;:&quot;127.0.0.1&quot;,_x000a__x0009_          &quot;custId&quot;:&quot;A1234567890&quot;_x000a__x0009_    },_x000a__x0009_    &quot;body&quot;:{_x000a__x0009_        &quot;custId&quot;:&quot;A1234567890&quot;,_x000a__x0009_        &quot;txType&quot;:&quot;ALL&quot;,_x000a__x0009_        &quot;queryDateStr&quot;:&quot;2021/02/01&quot;,_x000a__x0009_        &quot;queryDateEnd&quot;:&quot;2021/02/02&quot;_x000a__x0009_     }_x000a__x0009_}"/>
    <s v="{_x000a__x0009_    &quot;head&quot;: {_x000a__x0009_        &quot;queryDate&quot;: &quot;2021/05/25&quot;,_x000a__x0009_        &quot;queryTime&quot;: &quot;16:48:00&quot;,_x000a__x0009_        &quot;webId&quot;: &quot;MWEB&quot;,_x000a__x0009_        &quot;webIp&quot;: &quot;127.0.0.1&quot;,_x000a__x0009_        &quot;custId&quot;: &quot;A1234567890&quot;,_x000a__x0009_        &quot;errorCode&quot;: &quot;0000&quot;,_x000a__x0009_        &quot;errorMsg&quot;: &quot;&quot;_x000a__x0009_    },_x000a__x0009_    &quot;body&quot;: [_x000a__x0009_        {_x000a__x0009_            &quot;txDate&quot;: &quot;2021/02/02&quot;,_x000a__x0009_            &quot;txDtls&quot;: [_x000a__x0009_                {_x000a__x0009_                    &quot;bourseId&quot;: &quot;US&quot;,_x000a__x0009_                    &quot;mktCde&quot;: &quot;US&quot;,_x000a__x0009_                    &quot;prdCde&quot;: &quot;PPDM&quot;,_x000a__x0009_                    &quot;prdNam&quot;: &quot;PortfolioPlus Developed Markets&quot;,_x000a__x0009_                    &quot;prdLvl&quot;: &quot;RR5&quot;,_x000a__x0009_                    &quot;contrNo&quot;: &quot;20210106000005&quot;,_x000a__x0009_                    &quot;contrType&quot;: &quot;REGCAH&quot;,_x000a__x0009_                    &quot;contrTypeNam&quot;: &quot;定額單商品&quot;,_x000a__x0009_                    &quot;txAmt&quot;: 756690.00,_x000a__x0009_                    &quot;txType&quot;: &quot;B&quot;,_x000a__x0009_                    &quot;txTypeNam&quot;: &quot;買進&quot;,_x000a__x0009_                    &quot;txSts&quot;: &quot;Y&quot;,_x000a__x0009_                    &quot;txStsNam&quot;: &quot;完成&quot;,_x000a__x0009_                    &quot;invDate&quot;: &quot;2021/02/02&quot;,_x000a__x0009_                    &quot;txDate&quot;: &quot;2021/02/06&quot;,_x000a__x0009_                    &quot;deduAcno&quot;: &quot;16801800086678&quot;,_x000a__x0009_                    &quot;trustAcno&quot;: &quot;16801800086678&quot;,_x000a__x0009_                    &quot;exgRate&quot;: 29.100000000,_x000a__x0009_                    &quot;invAmt&quot;: 756660.00,_x000a__x0009_                    &quot;tradeFee&quot;: 30.00,_x000a__x0009_                    &quot;deduAmt&quot;: 756690.00,_x000a__x0009_                    &quot;buyPriceCurr&quot;: &quot;USD&quot;,_x000a__x0009_                    &quot;buyPrice&quot;: 26.000000,_x000a__x0009_                    &quot;invOcurr&quot;: &quot;USD&quot;,_x000a__x0009_                    &quot;invAmtOcurr&quot;: 26000.00,_x000a__x0009_                    &quot;buyQty&quot;: 1000.000000,_x000a__x0009_                    &quot;sellAmt&quot;: null,_x000a__x0009_                    &quot;trustManageFee&quot;: null,_x000a__x0009_                    &quot;actAmt&quot;: null,_x000a__x0009_                    &quot;sellPriceCurr&quot;: null,_x000a__x0009_                    &quot;sellPrice&quot;: null,_x000a__x0009_                    &quot;sellQty&quot;: null,_x000a__x0009_                    &quot;sellOcurr&quot;: null,_x000a__x0009_                    &quot;sellAmtOcurr&quot;: null,_x000a__x0009_                    &quot;profitLossUnsigned&quot;: null,_x000a__x0009_                    &quot;profitLoss&quot;: null,_x000a__x0009_                    &quot;roiRateUnsigned&quot;: null,_x000a__x0009_                    &quot;roiRate&quot;: null,_x000a__x0009_                    &quot;xdOcurr&quot;: null,_x000a__x0009_                    &quot;xdAmtOcurr&quot;: null,_x000a__x0009_                    &quot;xdAmt&quot;: null_x000a__x0009_                },_x000a__x0009_                {_x000a__x0009_                    &quot;bourseId&quot;: &quot;HK&quot;,_x000a__x0009_                    &quot;mktCde&quot;: &quot;HK&quot;,_x000a__x0009_                    &quot;prdCde&quot;: &quot;03105&quot;,_x000a__x0009_                    &quot;prdNam&quot;: &quot;ＸＤＢ孟加拉&quot;,_x000a__x0009_                    &quot;prdLvl&quot;: &quot;RR5&quot;,_x000a__x0009_                    &quot;contrNo&quot;: &quot;20210106000006&quot;,_x000a__x0009_                    &quot;contrType&quot;: &quot;REGCAH&quot;,_x000a__x0009_                    &quot;contrTypeNam&quot;: &quot;定額單商品&quot;,_x000a__x0009_                    &quot;txAmt&quot;: 5819970.00,_x000a__x0009_                    &quot;txType&quot;: &quot;S&quot;,_x000a__x0009_                    &quot;txTypeNam&quot;: &quot;賣出&quot;,_x000a__x0009_                    &quot;txSts&quot;: &quot;Y&quot;,_x000a__x0009_                    &quot;txStsNam&quot;: &quot;完成&quot;,_x000a__x0009_                    &quot;invDate&quot;: &quot;2021/02/08&quot;,_x000a__x0009_                    &quot;txDate&quot;: &quot;2021/02/09&quot;,_x000a__x0009_                    &quot;deduAcno&quot;: &quot;16801800086678&quot;,_x000a__x0009_                    &quot;trustAcno&quot;: &quot;16801800086678&quot;,_x000a__x0009_                    &quot;exgRate&quot;: 29.100000000,_x000a__x0009_                    &quot;invAmt&quot;: null,_x000a__x0009_                    &quot;tradeFee&quot;: 1.00,_x000a__x0009_                    &quot;deduAmt&quot;: null,_x000a__x0009_                    &quot;buyPriceCurr&quot;: null,_x000a__x0009_                    &quot;buyPrice&quot;: null,_x000a__x0009_                    &quot;invOcurr&quot;: null,_x000a__x0009_                    &quot;invAmtOcurr&quot;: null,_x000a__x0009_                    &quot;buyQty&quot;: null,_x000a__x0009_                    &quot;sellAmt&quot;: 5820000.00,_x000a__x0009_                    &quot;trustManageFee&quot;: 30.00,_x000a__x0009_                    &quot;actAmt&quot;: 5819970.00,_x000a__x0009_                    &quot;sellPriceCurr&quot;: &quot;HKD&quot;,_x000a__x0009_                    &quot;sellPrice&quot;: 20.000000,_x000a__x0009_                    &quot;sellQty&quot;: 10000.000000,_x000a__x0009_                    &quot;sellOcurr&quot;: &quot;HKD&quot;,_x000a__x0009_                    &quot;sellAmtOcurr&quot;: 200000.00,_x000a__x0009_                    &quot;profitLossUnsigned&quot;: &quot;+&quot;,_x000a__x0009_                    &quot;profitLoss&quot;: 300.00,_x000a__x0009_                    &quot;roiRateUnsigned&quot;: &quot;+&quot;,_x000a__x0009_                    &quot;roiRate&quot;: 50.00,_x000a__x0009_                    &quot;xdOcurr&quot;: null,_x000a__x0009_                    &quot;xdAmtOcurr&quot;: null,_x000a__x0009_                    &quot;xdAmt&quot;: null_x000a__x0009_                },_x000a__x0009_                {_x000a__x0009_                    &quot;bourseId&quot;: &quot;US&quot;,_x000a__x0009_                    &quot;mktCde&quot;: &quot;US&quot;,_x000a__x0009_                    &quot;prdCde&quot;: &quot;KBWC&quot;,_x000a__x0009_                    &quot;prdNam&quot;: &quot;PowerShares KBW Capital Markets&quot;,_x000a__x0009_                    &quot;prdLvl&quot;: &quot;RR5&quot;,_x000a__x0009_                    &quot;contrNo&quot;: &quot;20210106000007&quot;,_x000a__x0009_                    &quot;contrType&quot;: &quot;REGCAH&quot;,_x000a__x0009_                    &quot;contrTypeNam&quot;: &quot;定額單商品&quot;,_x000a__x0009_                    &quot;txAmt&quot;: 582,_x000a__x0009_                    &quot;txType&quot;: &quot;D&quot;,_x000a__x0009_                    &quot;txTypeNam&quot;: &quot;配息&quot;,_x000a__x0009_                    &quot;txSts&quot;: &quot;&quot;,_x000a__x0009_                    &quot;txStsNam&quot;: &quot;&quot;,_x000a__x0009_                    &quot;invDate&quot;: null,_x000a__x0009_                    &quot;txDate&quot;: &quot;2021/02/09&quot;,_x000a__x0009_                    &quot;deduAcno&quot;: &quot;16801800086678&quot;,_x000a__x0009_                    &quot;trustAcno&quot;: &quot;16801800086678&quot;,_x000a__x0009_                    &quot;exgRate&quot;: 29.100000000,_x000a__x0009_                    &quot;invAmt&quot;: null,_x000a__x0009_                    &quot;tradeFee&quot;: null,_x000a__x0009_                    &quot;deduAmt&quot;: null,_x000a__x0009_                    &quot;buyPriceCurr&quot;: null,_x000a__x0009_                    &quot;buyPrice&quot;: null,_x000a__x0009_                    &quot;invOcurr&quot;: null,_x000a__x0009_                    &quot;invAmtOcurr&quot;: null,_x000a__x0009_                    &quot;buyQty&quot;: null,_x000a__x0009_                    &quot;sellAmt&quot;: null,_x000a__x0009_                    &quot;trustManageFee&quot;: null,_x000a__x0009_                    &quot;actAmt&quot;: null,_x000a__x0009_                    &quot;sellPriceCurr&quot;: null,_x000a__x0009_                    &quot;sellPrice&quot;: null,_x000a__x0009_                    &quot;sellQty&quot;: null,_x000a__x0009_                    &quot;sellOcurr&quot;: null,_x000a__x0009_                    &quot;sellAmtOcurr&quot;: null,_x000a__x0009_                    &quot;profitLossUnsigned&quot;: null,_x000a__x0009_                    &quot;profitLoss&quot;: null,_x000a__x0009_                    &quot;roiRateUnsigned&quot;: null,_x000a__x0009_                    &quot;roiRate&quot;: null,_x000a__x0009_                    &quot;xdOcurr&quot;: &quot;USD&quot;,_x000a__x0009_                    &quot;xdAmtOcurr&quot;: 20.00,_x000a__x0009_                    &quot;xdAmt&quot;: 582.00_x000a__x0009_                }_x000a__x0009_            ]_x000a__x0009_        },_x000a__x0009_        {_x000a__x0009_            &quot;txDate&quot;: &quot;2021/02/01&quot;,_x000a__x0009_            &quot;txDtls&quot;: [_x000a__x0009_                {_x000a__x0009_                    &quot;bourseId&quot;: &quot;US&quot;,_x000a__x0009_                    &quot;mktCde&quot;: &quot;US&quot;,_x000a__x0009_                    &quot;prdCde&quot;: &quot;PPDM&quot;,_x000a__x0009_                    &quot;prdNam&quot;: &quot;PortfolioPlus Developed Markets&quot;,_x000a__x0009_                    &quot;prdLvl&quot;: &quot;RR5&quot;,_x000a__x0009_                    &quot;contrNo&quot;: &quot;20210106000006&quot;,_x000a__x0009_                    &quot;contrType&quot;: &quot;REGCAH&quot;,_x000a__x0009_                    &quot;contrTypeNam&quot;: &quot;定額單商品&quot;,_x000a__x0009_                    &quot;txAmt&quot;: 5790.00,_x000a__x0009_                    &quot;txType&quot;: &quot;S&quot;,_x000a__x0009_                    &quot;txTypeNam&quot;: &quot;賣出&quot;,_x000a__x0009_                    &quot;txSts&quot;: &quot;Y&quot;,_x000a__x0009_                    &quot;txStsNam&quot;: &quot;完成&quot;,_x000a__x0009_                    &quot;invDate&quot;: &quot;2021/02/08&quot;,_x000a__x0009_                    &quot;txDate&quot;: &quot;2021/02/09&quot;,_x000a__x0009_                    &quot;deduAcno&quot;: &quot;16801800086678&quot;,_x000a__x0009_                    &quot;trustAcno&quot;: &quot;16801800086678&quot;,_x000a__x0009_                    &quot;exgRate&quot;: 29.100000000,_x000a__x0009_                    &quot;invAmt&quot;: null,_x000a__x0009_                    &quot;tradeFee&quot;: 0.00,_x000a__x0009_                    &quot;deduAmt&quot;: null,_x000a__x0009_                    &quot;buyPriceCurr&quot;: null,_x000a__x0009_                    &quot;buyPrice&quot;: null,_x000a__x0009_                    &quot;invOcurr&quot;: null,_x000a__x0009_                    &quot;invAmtOcurr&quot;: null,_x000a__x0009_                    &quot;buyQty&quot;: null,_x000a__x0009_                    &quot;sellAmt&quot;: 5820.00,_x000a__x0009_                    &quot;trustManageFee&quot;: 30.00,_x000a__x0009_                    &quot;actAmt&quot;: 5790.00,_x000a__x0009_                    &quot;sellPriceCurr&quot;: &quot;HKD&quot;,_x000a__x0009_                    &quot;sellPrice&quot;: 20.000000,_x000a__x0009_                    &quot;sellQty&quot;: 10.000000,_x000a__x0009_                    &quot;sellOcurr&quot;: &quot;HKD&quot;,_x000a__x0009_                    &quot;sellAmtOcurr&quot;: 200.00,_x000a__x0009_                    &quot;profitLossUnsigned&quot;: &quot;+&quot;,_x000a__x0009_                    &quot;profitLoss&quot;: 500.00,_x000a__x0009_                    &quot;roiRateUnsigned&quot;: &quot;+&quot;,_x000a__x0009_                    &quot;roiRate&quot;: 60.00,_x000a__x0009_                    &quot;xdOcurr&quot;: null,_x000a__x0009_                    &quot;xdAmtOcurr&quot;: null,_x000a__x0009_                    &quot;xdAmt&quot;: null_x000a__x0009_                },_x000a__x0009_                {_x000a__x0009_                    &quot;bourseId&quot;: &quot;US&quot;,_x000a__x0009_                    &quot;mktCde&quot;: &quot;US&quot;,_x000a__x0009_                    &quot;prdCde&quot;: &quot;KBWC&quot;,_x000a__x0009_                    &quot;prdNam&quot;: &quot;PowerShares KBW Capital Markets&quot;,_x000a__x0009_                    &quot;prdLvl&quot;: &quot;RR5&quot;,_x000a__x0009_                    &quot;contrNo&quot;: &quot;20210106000007&quot;,_x000a__x0009_                    &quot;contrType&quot;: &quot;REGCAH&quot;,_x000a__x0009_                    &quot;contrTypeNam&quot;: &quot;定額單商品&quot;,_x000a__x0009_                    &quot;txAmt&quot;: 931,_x000a__x0009_                    &quot;txType&quot;: &quot;D&quot;,_x000a__x0009_                    &quot;txTypeNam&quot;: &quot;配息&quot;,_x000a__x0009_                    &quot;txSts&quot;: &quot;&quot;,_x000a__x0009_                    &quot;txStsNam&quot;: &quot;&quot;,_x000a__x0009_                    &quot;invDate&quot;: null,_x000a__x0009_                    &quot;txDate&quot;: &quot;2021/02/09&quot;,_x000a__x0009_                    &quot;deduAcno&quot;: &quot;16801800086678&quot;,_x000a__x0009_                    &quot;trustAcno&quot;: &quot;16801800086678&quot;,_x000a__x0009_                    &quot;exgRate&quot;: 29.100000000,_x000a__x0009_                    &quot;invAmt&quot;: null,_x000a__x0009_                    &quot;tradeFee&quot;: null,_x000a__x0009_                    &quot;deduAmt&quot;: null,_x000a__x0009_                    &quot;buyPriceCurr&quot;: null,_x000a__x0009_                    &quot;buyPrice&quot;: null,_x000a__x0009_                    &quot;invOcurr&quot;: null,_x000a__x0009_                    &quot;invAmtOcurr&quot;: null,_x000a__x0009_                    &quot;buyQty&quot;: null,_x000a__x0009_                    &quot;sellAmt&quot;: null,_x000a__x0009_                    &quot;trustManageFee&quot;: null,_x000a__x0009_                    &quot;actAmt&quot;: null,_x000a__x0009_                    &quot;sellPriceCurr&quot;: null,_x000a__x0009_                    &quot;sellPrice&quot;: null,_x000a__x0009_                    &quot;sellQty&quot;: null,_x000a__x0009_                    &quot;sellOcurr&quot;: null,_x000a__x0009_                    &quot;sellAmtOcurr&quot;: null,_x000a__x0009_                    &quot;profitLossUnsigned&quot;: null,_x000a__x0009_                    &quot;profitLoss&quot;: null,_x000a__x0009_                    &quot;roiRateUnsigned&quot;: null,_x000a__x0009_                    &quot;roiRate&quot;: null,_x000a__x0009_                    &quot;xdOcurr&quot;: &quot;USD&quot;,_x000a__x0009_                    &quot;xdAmtOcurr&quot;: 32.00,_x000a__x0009_                    &quot;xdAmt&quot;: 931_x000a__x0009_                }_x000a__x0009_            ]_x000a__x0009_        }_x000a__x0009_    ]_x000a__x0009_}"/>
    <x v="0"/>
  </r>
  <r>
    <s v="048"/>
    <s v="商品應用部"/>
    <x v="2"/>
    <s v="BS92013"/>
    <s v="財富交易外國有價證券交易系統"/>
    <s v="ETF"/>
    <s v="Inv31_E"/>
    <s v="Qry510"/>
    <s v="取得客戶存股資料 - 彙總"/>
    <s v="Y"/>
    <m/>
    <n v="1"/>
    <d v="2023-03-24T00:00:00"/>
    <s v="Callee"/>
    <s v="程式無異動，故不需另行開發"/>
    <s v="{_x0009__x0009__x0009__x0009__x000a__x0009_    &quot;head&quot;: {_x0009__x0009__x0009__x0009__x000a__x0009_        &quot;queryDate&quot;: &quot;2021/04/19&quot;,_x0009__x0009__x0009__x0009__x000a__x0009_        &quot;queryTime&quot;: &quot;18:56:51&quot;,_x0009__x0009__x0009__x0009__x000a__x0009_        &quot;webId&quot;: &quot;MWEB&quot;,_x0009__x0009__x0009__x0009__x000a__x0009_        &quot;webIp&quot;: &quot;172.0.0.1&quot;,_x0009__x0009__x0009__x0009__x000a__x0009_        &quot;custId&quot;: &quot;A1234567890&quot;_x0009__x0009__x0009__x0009__x000a__x0009_    },_x0009__x0009__x0009__x0009__x000a__x0009_    &quot;body&quot;: {_x0009__x0009__x0009__x0009__x000a__x0009_        &quot;custId&quot;: &quot;A1234567890&quot;_x0009__x0009__x0009__x0009__x000a__x0009_    }_x0009__x0009__x0009__x0009__x000a__x0009_}_x0009__x0009__x0009__x0009_"/>
    <s v="{_x0009__x0009__x0009__x0009__x000a__x0009_    &quot;head&quot;: {_x0009__x0009__x0009__x0009__x000a__x0009_        &quot;queryDate&quot;: &quot;2021/04/19&quot;,_x0009__x0009__x0009__x0009__x000a__x0009_        &quot;queryTime&quot;: &quot;18:56:51&quot;,_x0009__x0009__x0009__x0009__x000a__x0009_        &quot;webId&quot;: &quot;MWEB&quot;,_x0009__x0009__x0009__x0009__x000a__x0009_        &quot;webIp&quot;: &quot;172.0.0.1&quot;,_x0009__x0009__x0009__x0009__x000a__x0009_        &quot;custId&quot;: &quot;A1234567890&quot;,_x0009__x0009__x0009__x0009__x000a__x0009_        &quot;errorCode&quot;: &quot;0000&quot;,_x0009__x0009__x0009__x0009__x000a__x0009_        &quot;errorMsg&quot;: &quot;&quot;_x0009__x0009__x0009__x0009__x000a__x0009_    },_x0009__x0009__x0009__x0009__x000a__x0009_    &quot;body&quot;: {_x0009__x0009__x0009__x0009__x000a__x0009_        &quot;acnoPrsvlu&quot;: 13096163.00,_x0009__x0009__x0009__x0009__x000a__x0009_        &quot;profitLossUnsigned&quot;: &quot;+&quot;,_x0009__x0009__x0009__x0009__x000a__x0009_        &quot;profitLoss&quot;: 7714201.00,_x0009__x0009__x0009__x0009__x000a__x0009_        &quot;roiRateUnsigned&quot;: &quot;+&quot;,_x0009__x0009__x0009__x0009__x000a__x0009_        &quot;roiRate&quot;: 70.06,_x0009__x0009__x0009__x0009__x000a__x0009_        &quot;netPositionCost&quot;: 1101133.00,_x0009__x0009__x0009__x0009__x000a__x0009_        &quot;dataDate&quot;: &quot;2021/01/05&quot;,_x0009__x0009__x0009__x0009__x000a__x0009_        &quot;exgRate&quot;: 28.045000000,_x0009__x0009__x0009__x0009__x000a__x0009_        &quot;deduDays&quot;: &quot;06,16,26&quot;,_x0009__x0009__x0009__x0009__x000a__x0009_        &quot;invDtls&quot;: [_x0009__x0009__x0009__x0009__x000a__x0009_            {_x0009__x0009__x0009__x0009__x000a__x0009_                &quot;trustAcno&quot;: &quot;01802000010763&quot;,_x0009__x0009__x0009__x0009__x000a__x0009_                &quot;bourseId&quot;: &quot;US&quot;,_x0009__x0009__x0009__x0009__x000a__x0009_                &quot;mktCde&quot;: &quot;US&quot;,_x0009__x0009__x0009__x0009__x000a__x0009_                &quot;prdCde&quot;: &quot;QQQ&quot;,_x0009__x0009__x0009__x0009__x000a__x0009_                &quot;prdNam&quot;: &quot;Invesco QQQ Trust&quot;,_x0009__x0009__x0009__x0009__x000a__x0009_                &quot;curr&quot;: &quot;USD&quot;,_x0009__x0009__x0009__x0009__x000a__x0009_                &quot;invtryQty&quot;: 137.000000,_x0009__x0009__x0009__x0009__x000a__x0009_                &quot;invPrsvlu&quot;: 442724.82,_x0009__x0009__x0009__x0009__x000a__x0009_                &quot;profitLossUnsigned&quot;: &quot;+&quot;,_x0009__x0009__x0009__x0009__x000a__x0009_                &quot;profitLoss&quot;: 20796.66,_x0009__x0009__x0009__x0009__x000a__x0009_                &quot;roiRateUnsigned&quot;: &quot;+&quot;,_x0009__x0009__x0009__x0009__x000a__x0009_                &quot;roiRate&quot;: 94.84_x0009__x0009__x0009__x0009__x000a__x0009_            },_x0009__x0009__x0009__x0009__x000a__x0009_            {_x0009__x0009__x0009__x0009__x000a__x0009_                &quot;trustAcno&quot;: &quot;01802000010763&quot;,_x0009__x0009__x0009__x0009__x000a__x0009_                &quot;bourseId&quot;: &quot;US&quot;,_x0009__x0009__x0009__x0009__x000a__x0009_                &quot;mktCde&quot;: &quot;US&quot;,_x0009__x0009__x0009__x0009__x000a__x0009_                &quot;prdCde&quot;: &quot;SPY&quot;,_x0009__x0009__x0009__x0009__x000a__x0009_                &quot;prdNam&quot;: &quot;SPDR S&amp;P 500 ETF&quot;,_x0009__x0009__x0009__x0009__x000a__x0009_                &quot;curr&quot;: &quot;USD&quot;,_x0009__x0009__x0009__x0009__x000a__x0009_                &quot;invtryQty&quot;: 64.000000,_x0009__x0009__x0009__x0009__x000a__x0009_                &quot;invPrsvlu&quot;: 24044.80,_x0009__x0009__x0009__x0009__x000a__x0009_                &quot;profitLossUnsigned&quot;: &quot;+&quot;,_x0009__x0009__x0009__x0009__x000a__x0009_                &quot;profitLoss&quot;: 6709.88,_x0009__x0009__x0009__x0009__x000a__x0009_                &quot;roiRateUnsigned&quot;: &quot;+&quot;,_x0009__x0009__x0009__x0009__x000a__x0009_                &quot;roiRate&quot;: 38.71_x0009__x0009__x0009__x0009__x000a__x0009_            }_x0009__x0009__x0009__x0009__x000a__x0009_        ]_x0009__x0009__x0009__x0009__x000a__x0009_    }_x0009__x0009__x0009__x0009__x000a__x0009_}_x0009__x0009__x0009__x0009_"/>
    <x v="0"/>
  </r>
  <r>
    <s v="049"/>
    <s v="商品應用部"/>
    <x v="2"/>
    <s v="BS92013"/>
    <s v="財富交易外國有價證券交易系統"/>
    <s v="ETF"/>
    <s v="Inv32_E"/>
    <s v="Qry511"/>
    <s v="取得客戶存股資料"/>
    <s v="Y"/>
    <m/>
    <n v="1"/>
    <d v="2023-03-24T00:00:00"/>
    <s v="Callee"/>
    <s v="程式無異動，故不需另行開發"/>
    <s v="{_x0009__x0009__x0009__x0009__x0009__x000a__x0009_    &quot;head&quot;: {_x0009__x0009__x0009__x0009__x0009__x000a__x0009_        &quot;queryDate&quot;: &quot;2021/05/21&quot;,_x0009__x0009__x0009__x0009__x0009__x000a__x0009_        &quot;queryTime&quot;: &quot;16:11:11&quot;,_x0009__x0009__x0009__x0009__x0009__x000a__x0009_        &quot;webId&quot;: &quot;MWEB&quot;,_x0009__x0009__x0009__x0009__x0009__x000a__x0009_        &quot;webIp&quot;: &quot;172.0.0.1&quot;,_x0009__x0009__x0009__x0009__x0009__x000a__x0009_        &quot;custId&quot;: &quot;A1234567890&quot;_x0009__x0009__x0009__x0009__x0009__x000a__x0009_    },_x0009__x0009__x0009__x0009__x0009__x000a__x0009_    &quot;body&quot;: {_x0009__x0009__x0009__x0009__x0009__x000a__x0009_        &quot;custId&quot;: &quot;A1234567890&quot;,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QQQ&quot;_x0009__x0009__x0009__x0009__x0009__x000a__x0009_    }_x0009__x0009__x0009__x0009__x0009__x000a__x0009_}_x0009__x0009__x0009__x0009_"/>
    <s v="{_x0009__x0009__x0009__x0009__x0009__x000a__x0009_    &quot;head&quot;: {_x0009__x0009__x0009__x0009__x0009__x000a__x0009_        &quot;queryDate&quot;: &quot;2021/05/21&quot;,_x0009__x0009__x0009__x0009__x0009__x000a__x0009_        &quot;queryTime&quot;: &quot;16:11:11&quot;,_x0009__x0009__x0009__x0009__x0009__x000a__x0009_        &quot;webId&quot;: &quot;MWEB&quot;,_x0009__x0009__x0009__x0009__x0009__x000a__x0009_        &quot;webIp&quot;: &quot;172.0.0.1&quot;,_x0009__x0009__x0009__x0009__x0009__x000a__x0009_        &quot;custId&quot;: &quot;A1234567890&quot;,_x0009__x0009__x0009__x0009__x0009__x000a__x0009_        &quot;errorCode&quot;: &quot;0000&quot;,_x0009__x0009__x0009__x0009__x0009__x000a__x0009_        &quot;errorMsg&quot;: &quot;&quot;_x0009__x0009__x0009__x0009__x0009__x000a__x0009_    },_x0009__x0009__x0009__x0009__x0009__x000a__x0009_    &quot;body&quot;: {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QQQ&quot;,_x0009__x0009__x0009__x0009__x0009__x000a__x0009_        &quot;prdNam&quot;: &quot;Invesco QQQ Trust&quot;,_x0009__x0009__x0009__x0009__x0009__x000a__x0009_        &quot;prdLvl&quot;: &quot;RR4&quot;,_x0009__x0009__x0009__x0009__x0009__x000a__x0009_        &quot;baseQty&quot;: 1,_x0009__x0009__x0009__x0009__x0009__x000a__x0009_        &quot;curr&quot;: &quot;USD&quot;,_x0009__x0009__x0009__x0009__x0009__x000a__x0009_        &quot;clsPrc&quot;: 26.870000,_x0009__x0009__x0009__x0009__x0009__x000a__x0009_        &quot;invPrsvlu&quot;: 42724.82,_x0009__x0009__x0009__x0009__x0009__x000a__x0009_        &quot;invCost&quot;: 21928.16,_x0009__x0009__x0009__x0009__x0009__x000a__x0009_        &quot;invtryQty&quot;: 137.000000,_x0009__x0009__x0009__x0009__x0009__x000a__x0009_        &quot;avlQty&quot;: 137.000000,_x0009__x0009__x0009__x0009__x0009__x000a__x0009_        &quot;profitLossUnsignedFree&quot;: &quot;+&quot;,_x0009__x0009__x0009__x0009__x0009__x000a__x0009_        &quot;profitLossFree&quot;: 20796.66,_x0009__x0009__x0009__x0009__x0009__x000a__x0009_        &quot;roiRateUnsignedFree&quot;: &quot;+&quot;,_x0009__x0009__x0009__x0009__x0009__x000a__x0009_        &quot;roiRateFree&quot;: 94.84,_x0009__x0009__x0009__x0009__x0009__x000a__x0009_        &quot;totlXdAmt&quot;: 486.15,_x0009__x0009__x0009__x0009__x0009__x000a__x0009_        &quot;roiRateUnsigned&quot;: &quot;+&quot;,_x0009__x0009__x0009__x0009__x0009__x000a__x0009_        &quot;roiRate&quot;: 96.91,_x0009__x0009__x0009__x0009__x0009__x000a__x0009_        &quot;dataDate&quot;: &quot;2021/04/13&quot;,_x0009__x0009__x0009__x0009__x0009__x000a__x0009_        &quot;exgRate&quot;: 28.045000000,_x0009__x0009__x0009__x0009__x0009__x000a__x0009_        &quot;invTrends&quot;: [_x0009__x0009__x0009__x0009__x0009__x000a__x0009_            {_x0009__x0009__x0009__x0009__x0009__x000a__x0009_                &quot;invMonth&quot;: &quot;2020/01&quot;,_x0009__x0009__x0009__x0009__x0009__x000a__x0009_                &quot;invPrsvlu&quot;: 105.30,_x0009__x0009__x0009__x0009__x0009__x000a__x0009_                &quot;invCost&quot;: 100.54_x0009__x0009__x0009__x0009__x0009__x000a__x0009_            },_x0009__x0009__x0009__x0009__x0009__x000a__x0009_            {_x0009__x0009__x0009__x0009__x0009__x000a__x0009_                &quot;invMonth&quot;: &quot;2020/02&quot;,_x0009__x0009__x0009__x0009__x0009__x000a__x0009_                &quot;invPrsvlu&quot;: 153.63,_x0009__x0009__x0009__x0009__x0009__x000a__x0009_                &quot;invCost&quot;: 100.54_x0009__x0009__x0009__x0009__x0009__x000a__x0009_            },_x0009__x0009__x0009__x0009__x0009__x000a__x0009_            {_x0009__x0009__x0009__x0009__x0009__x000a__x0009_                &quot;invMonth&quot;: &quot;2020/03&quot;,_x0009__x0009__x0009__x0009__x0009__x000a__x0009_                &quot;invPrsvlu&quot;: 508.17,_x0009__x0009__x0009__x0009__x0009__x000a__x0009_                &quot;invCost&quot;: 100.54_x0009__x0009__x0009__x0009__x0009__x000a__x0009_            }_x0009__x0009__x0009__x0009__x0009__x000a__x0009_        ],_x0009__x0009__x0009__x0009__x0009__x000a__x0009_        &quot;invContrs&quot;: [_x0009__x0009__x0009__x0009__x0009__x000a__x0009_            {_x0009__x0009__x0009__x0009__x0009__x000a__x0009_                &quot;deduAcno&quot;: &quot;01802000010763&quot;,_x0009__x0009__x0009__x0009__x0009__x000a__x0009_                &quot;applyDate&quot;: &quot;2021/01/02&quot;,_x0009__x0009__x0009__x0009__x0009__x000a__x0009_                &quot;contrNo&quot;: &quot;000001&quot;,_x0009__x0009__x0009__x0009__x0009__x000a__x0009_                &quot;contrType&quot;: &quot;1&quot;,_x0009__x0009__x0009__x0009__x0009__x000a__x0009_                &quot;contrTypeNam&quot;: &quot;定額單商品&quot;,_x0009__x0009__x0009__x0009__x0009__x000a__x0009_                &quot;contrStatus&quot;: &quot;S&quot;,_x0009__x0009__x0009__x0009__x0009__x000a__x0009_                &quot;contrStatusNam&quot;: &quot;扣款暫停&quot;,_x0009__x0009__x0009__x0009__x0009__x000a__x0009_                &quot;deduDays&quot;: &quot;06,16&quot;,_x0009__x0009__x0009__x0009__x0009__x000a__x0009_                &quot;invCurr&quot;: &quot;USD&quot;,_x0009__x0009__x0009__x0009__x0009__x000a__x0009_                &quot;invAmt&quot;: 93.17_x0009__x0009__x0009__x0009__x0009__x000a__x0009_            },_x0009__x0009__x0009__x0009__x0009__x000a__x0009_            {_x0009__x0009__x0009__x0009__x0009__x000a__x0009_                &quot;deduAcno&quot;: &quot;01802000010763&quot;,_x0009__x0009__x0009__x0009__x0009__x000a__x0009_                &quot;applyDate&quot;: &quot;2021/01/08&quot;,_x0009__x0009__x0009__x0009__x0009__x000a__x0009_                &quot;contrNo&quot;: &quot;000002&quot;,_x0009__x0009__x0009__x0009__x0009__x000a__x0009_                &quot;contrType&quot;: &quot;4&quot;,_x0009__x0009__x0009__x0009__x0009__x000a__x0009_                &quot;contrTypeNam&quot;: &quot;定股多商品（投組）&quot;,_x0009__x0009__x0009__x0009__x0009__x000a__x0009_                &quot;contrStatus&quot;: &quot;Y&quot;,_x0009__x0009__x0009__x0009__x0009__x000a__x0009_                &quot;contrStatusNam&quot;: &quot;定期定額&quot;,_x0009__x0009__x0009__x0009__x0009__x000a__x0009_                &quot;deduDays&quot;: &quot;26&quot;,_x0009__x0009__x0009__x0009__x0009__x000a__x0009_                &quot;invCurr&quot;: &quot;USD&quot;,_x0009__x0009__x0009__x0009__x0009__x000a__x0009_                &quot;invAmt&quot;: 962.66_x0009__x0009__x0009__x0009__x0009__x000a__x0009_            }_x0009__x0009__x0009__x0009__x0009__x000a__x0009_        ]_x0009__x0009__x0009__x0009__x0009__x000a__x0009_    }_x0009__x0009__x0009__x0009__x0009__x000a__x0009_}_x0009__x0009__x0009__x0009__x0009_"/>
    <x v="0"/>
  </r>
  <r>
    <s v="050"/>
    <s v="商品應用部"/>
    <x v="2"/>
    <s v="BS92013"/>
    <s v="財富交易外國有價證券交易系統"/>
    <s v="ETF"/>
    <s v="Inv33_E"/>
    <s v="Tx520"/>
    <s v="取得客戶存股資料"/>
    <s v="Y"/>
    <m/>
    <n v="1"/>
    <d v="2023-03-24T00:00:00"/>
    <s v="Callee"/>
    <s v="程式無異動，故不需另行開發"/>
    <s v="{_x000a__x0009_    &quot;head&quot;: {_x000a__x0009_        &quot;queryDate&quot;: &quot;2021/05/19&quot;,_x000a__x0009_        &quot;queryTime&quot;: &quot;18:07:00&quot;,_x000a__x0009_        &quot;webId&quot;: &quot;MWEB&quot;,_x000a__x0009_        &quot;webIp&quot;: &quot;127.0.0.1&quot;,_x000a__x0009_        &quot;custId&quot;: &quot;H1534312510&quot;_x000a__x0009_    },_x000a__x0009_    &quot;body&quot;: {_x000a__x0009_        &quot;custId&quot;: &quot;H1534312510&quot;,_x000a__x0009_        &quot;bourseId&quot;: &quot;US&quot;,_x000a__x0009_        &quot;mktCde&quot;: &quot;US&quot;,_x000a__x0009_        &quot;prdCde&quot;: &quot;AAPL&quot;,_x000a__x0009_        &quot;sellQty&quot;: 100,_x000a__x0009_        &quot;trustAcno&quot;: &quot;01802000010763&quot;,_x000a__x0009_        &quot;deduAcno&quot;: &quot;01802000010763&quot;_x000a__x0009_    }_x000a__x0009_}"/>
    <s v="{_x000a__x0009_    &quot;head&quot;: {_x000a__x0009_        &quot;queryDate&quot;: &quot;2021/05/19&quot;,_x000a__x0009_        &quot;queryTime&quot;: &quot;18:07:00&quot;,_x000a__x0009_        &quot;webId&quot;: &quot;MWEB&quot;,_x000a__x0009_        &quot;webIp&quot;: &quot;127.0.0.1&quot;,_x000a__x0009_        &quot;custId&quot;: &quot;H1534312510&quot;,_x000a__x0009_        &quot;errorCode&quot;: &quot;0000&quot;,_x000a__x0009_        &quot;errorMsg&quot;: &quot;&quot;_x000a__x0009_    },_x000a__x0009_    &quot;body&quot;: {_x000a__x0009_        &quot;bourseId&quot;: &quot;US&quot;,_x000a__x0009_        &quot;mktCde&quot;: &quot;US&quot;,_x000a__x0009_        &quot;prdCde&quot;: &quot;AAPL&quot;,_x000a__x0009_        &quot;prdNam&quot;: &quot;Apple Inc.&quot;,_x000a__x0009_        &quot;sellQty&quot;: 100,_x000a__x0009_        &quot;sellDate&quot;: &quot;2021/04/13&quot;,_x000a__x0009_        &quot;trustManageFeeCurr&quot;: &quot;TWD&quot;,_x000a__x0009_        &quot;trustManageFee&quot;: 5000.0000,_x000a__x0009_        &quot;trustAcno&quot;: &quot;01802000010763&quot;,_x000a__x0009_        &quot;deduAcno&quot;: &quot;01802000010763&quot;,_x000a__x0009_        &quot;tradeFee&quot;: 10.00,_x000a__x0009_        &quot;realCustFeeRate&quot;: 0.20000,_x000a__x0009_        &quot;CustFeeRate&quot;: 0.20000,_x000a__x0009_        &quot;bourseMgmtFee&quot;: 0.00,_x000a__x0009_        &quot;rsvFlag&quot;: &quot;Y&quot;,_x000a__x0009_        &quot;piMark&quot;: &quot;NP00&quot;,_x000a__x0009_        &quot;userManager&quot;: &quot;116761&quot;,_x000a__x0009_        &quot;salesCode&quot;: null,_x000a__x0009_        &quot;mixdAccountType&quot;: &quot;1&quot;,_x000a__x0009_        &quot;custLvl&quot;: &quot;5&quot;,_x000a__x0009_        &quot;prdLvl&quot;: &quot;RR4&quot;,_x000a__x0009_        &quot;riskDate&quot;: &quot;2020/06/15&quot;,_x000a__x0009_        &quot;invYear&quot;: 7,_x000a__x0009_        &quot;profInvOptFlag&quot;: &quot;N&quot;,_x000a__x0009_        &quot;custSpecialFlag&quot;: &quot;N&quot;,_x000a__x0009_        &quot;custAge&quot;: 31.00,_x000a__x0009_        &quot;rankEduCode&quot;: &quot;4&quot;,_x000a__x0009_        &quot;injuryCrtFlag&quot;: &quot;N&quot;,_x000a__x0009_        &quot;kycProp&quot;: null_x000a__x0009_    }_x000a__x0009_}"/>
    <x v="0"/>
  </r>
  <r>
    <s v="051"/>
    <s v="商品應用部"/>
    <x v="2"/>
    <s v="BS92013"/>
    <s v="財富交易外國有價證券交易系統"/>
    <s v="ETF"/>
    <s v="Inv34_E"/>
    <s v="Tx525"/>
    <s v="定時定額－贖回交易"/>
    <s v="Y"/>
    <m/>
    <n v="1"/>
    <d v="2023-03-24T00:00:00"/>
    <s v="Callee"/>
    <s v="程式無異動，故不需另行開發"/>
    <s v="{_x000a__x0009_    &quot;head&quot;:{_x000a__x0009_        &quot;queryDate&quot;:&quot;2021/08/20&quot;,_x000a__x0009_        &quot;queryTime&quot;:&quot;17:22:00&quot;,_x000a__x0009_        &quot;webId&quot;:&quot;EBANK&quot;,_x000a__x0009_        &quot;webIp&quot;:&quot;127.0.0.1&quot;,_x000a__x0009_        &quot;custId&quot;:&quot;H1534312510&quot;_x000a__x0009_    },_x000a__x0009_    &quot;body&quot;:{_x000a__x0009_        &quot;custId&quot;: &quot;H1534312510&quot;,_x000a__x0009_        &quot;bourseId&quot;: &quot;US&quot;,_x000a__x0009_        &quot;mktCde&quot;: &quot;US&quot;,_x000a__x0009_        &quot;prdCde&quot;: &quot;QQQ&quot;,_x000a__x0009_        &quot;sellQty&quot;: 1,_x000a__x0009_        &quot;sellDate&quot;: &quot;2021/08/23&quot;,_x000a__x0009_        &quot;trustManageFeeCurr&quot;: &quot;TWD&quot;,_x000a__x0009_        &quot;trustManageFee&quot;: 0.00,_x000a__x0009_        &quot;trustAcno&quot;: &quot;01802000010763&quot;,_x000a__x0009_        &quot;deduAcno&quot;: &quot;01800400299144&quot;,_x000a__x0009_        &quot;tradeFee&quot;: 0.00,_x000a__x0009_        &quot;realCustFeeRate&quot;: 0.00000,_x000a__x0009_        &quot;custFeeRate&quot;: 0.00000,_x000a__x0009_        &quot;bourseMgmtFee&quot;: 0.00,_x000a__x0009_        &quot;rsvFlag&quot;: &quot;Y&quot;,_x000a__x0009_        &quot;piMark&quot;: &quot;NP00&quot;,_x000a__x0009_        &quot;userManager&quot;: &quot;&quot;,_x000a__x0009_        &quot;salesCode&quot;: null,_x000a__x0009_        &quot;mixdAccountType&quot;: &quot;0&quot;,_x000a__x0009_        &quot;custLvl&quot;: &quot;6&quot;,_x000a__x0009_        &quot;prdLvl&quot;: &quot;RR4&quot;,_x000a__x0009_        &quot;riskDate&quot;: &quot;2021/03/17&quot;,_x000a__x0009_        &quot;invYear&quot;: 99,_x000a__x0009_        &quot;profInvOptFlag&quot;: &quot;N&quot;,_x000a__x0009_        &quot;custSpecialFlag&quot;: &quot;N&quot;,_x000a__x0009_        &quot;custAge&quot;: 43.00,_x000a__x0009_        &quot;rankEduCode&quot;: &quot;4&quot;,_x000a__x0009_        &quot;injuryCrtFlag&quot;: &quot;N&quot;_x000a__x0009_    }_x000a__x0009_}"/>
    <s v="{_x000a__x0009_    &quot;head&quot;: {_x000a__x0009_        &quot;queryDate&quot;: &quot;2021/08/20&quot;,_x000a__x0009_        &quot;queryTime&quot;: &quot;17:22:00&quot;,_x000a__x0009_        &quot;webId&quot;: &quot;EBANK&quot;,_x000a__x0009_        &quot;webIp&quot;: &quot;127.0.0.1&quot;,_x000a__x0009_        &quot;custId&quot;: &quot;H1534312510&quot;,_x000a__x0009_        &quot;errorCode&quot;: &quot;0000&quot;,_x000a__x0009_        &quot;errorMsg&quot;: &quot;&quot;_x000a__x0009_    },_x000a__x0009_    &quot;body&quot;: {_x000a__x0009_        &quot;bourseId&quot;: &quot;US&quot;,_x000a__x0009_        &quot;mktCde&quot;: &quot;US&quot;,_x000a__x0009_        &quot;prdCde&quot;: &quot;QQQ&quot;,_x000a__x0009_        &quot;prdNam&quot;: &quot;Invesco QQQ Trust&quot;,_x000a__x0009_        &quot;sellQty&quot;: 1.000000,_x000a__x0009_        &quot;sellDate&quot;: &quot;2021/08/23&quot;,_x000a__x0009_        &quot;trustManageFeeCurr&quot;: &quot;TWD&quot;,_x000a__x0009_        &quot;trustManageFee&quot;: 0.00,_x000a__x0009_        &quot;tradeFee&quot;: 0.00,_x000a__x0009_        &quot;trustAcno&quot;: &quot;01802000010763&quot;,_x000a__x0009_        &quot;deduAcno&quot;: &quot;01800400299144&quot;_x000a__x0009_    }_x000a__x0009_}"/>
    <x v="0"/>
  </r>
  <r>
    <s v="052"/>
    <s v="商品應用部"/>
    <x v="2"/>
    <s v="BS92013"/>
    <s v="財富交易外國有價證券交易系統"/>
    <s v="ETF"/>
    <s v="Inv35_E"/>
    <s v="Qry530"/>
    <s v="取得存股設定資料"/>
    <s v="Y"/>
    <m/>
    <n v="1"/>
    <d v="2023-03-24T00:00:00"/>
    <s v="Callee"/>
    <s v="程式無異動，故不需另行開發"/>
    <s v="{_x0009__x0009__x0009__x0009__x0009__x000a__x0009_    &quot;head&quot;: {_x0009__x0009__x0009__x0009__x0009__x000a__x0009_        &quot;queryDate&quot;: &quot;2021/04/16&quot;,_x0009__x0009__x0009__x0009__x0009__x000a__x0009_        &quot;queryTime&quot;: &quot;12:45:26&quot;,_x0009__x0009__x0009__x0009__x0009__x000a__x0009_        &quot;webId&quot;: &quot;MWEB&quot;,_x0009__x0009__x0009__x0009__x0009__x000a__x0009_        &quot;webIp&quot;: &quot;172.0.0.1&quot;,_x0009__x0009__x0009__x0009__x0009__x000a__x0009_        &quot;custId&quot;: &quot;A1234567890&quot;_x0009__x0009__x0009__x0009__x0009__x000a__x0009_    },_x0009__x0009__x0009__x0009__x0009__x000a__x0009_    &quot;body&quot;: {_x0009__x0009__x0009__x0009__x0009__x000a__x0009_        &quot;custId&quot;: &quot;A1234567890&quot;_x0009__x0009__x0009__x0009__x0009__x000a__x0009_    }_x0009__x0009__x0009__x0009__x0009__x000a__x0009_}_x0009_"/>
    <s v="{_x0009__x0009__x0009__x0009__x0009__x000a__x0009_    &quot;head&quot;: {_x0009__x0009__x0009__x0009__x0009__x000a__x0009_        &quot;queryDate&quot;: &quot;2021/04/16&quot;,_x0009__x0009__x0009__x0009__x0009__x000a__x0009_        &quot;queryTime&quot;: &quot;12:45:26&quot;,_x0009__x0009__x0009__x0009__x0009__x000a__x0009_        &quot;webId&quot;: &quot;MWEB&quot;,_x0009__x0009__x0009__x0009__x0009__x000a__x0009_        &quot;webIp&quot;: &quot;172.0.0.1&quot;,_x0009__x0009__x0009__x0009__x0009__x000a__x0009_        &quot;custId&quot;: &quot;A1234567890&quot;,_x0009__x0009__x0009__x0009__x0009__x000a__x0009_        &quot;errorCode&quot;: &quot;0000&quot;,_x0009__x0009__x0009__x0009__x0009__x000a__x0009_        &quot;errorMsg&quot;: &quot;&quot;_x0009__x0009__x0009__x0009__x0009__x000a__x0009_    },_x0009__x0009__x0009__x0009__x0009__x000a__x0009_    &quot;body&quot;: {_x0009__x0009__x0009__x0009__x0009__x000a__x0009_        &quot;deduDays&quot;: [_x0009__x0009__x0009__x0009__x0009__x000a__x0009_            {_x0009__x0009__x0009__x0009__x0009__x000a__x0009_                &quot;deduDay&quot;: &quot;06&quot;,_x0009__x0009__x0009__x0009__x0009__x000a__x0009_                &quot;deduCurr&quot;: &quot;USD&quot;,_x0009__x0009__x0009__x0009__x0009__x000a__x0009_                &quot;deduTotlAmt&quot;: 39263.08,_x0009__x0009__x0009__x0009__x0009__x000a__x0009_                &quot;invDtls&quot;: [_x0009__x0009__x0009__x0009__x0009__x000a__x0009_                    {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QQQ&quot;,_x0009__x0009__x0009__x0009__x0009__x000a__x0009_                        &quot;prdNam&quot;: &quot;Invesco QQQ Trust&quot;,_x0009__x0009__x0009__x0009__x0009__x000a__x0009_                        &quot;applyDate&quot;: &quot;2021/01/01&quot;,_x0009__x0009__x0009__x0009__x0009__x000a__x0009_                        &quot;contrNo&quot;: &quot;000001&quot;,_x0009__x0009__x0009__x0009__x0009__x000a__x0009_                        &quot;contrType&quot;: &quot;1&quot;,_x0009__x0009__x0009__x0009__x0009__x000a__x0009_                        &quot;contrTypeNam&quot;: &quot;定額單商品&quot;,_x0009__x0009__x0009__x0009__x0009__x000a__x0009_                        &quot;contrStatus&quot;: &quot;Y&quot;,_x0009__x0009__x0009__x0009__x0009__x000a__x0009_                        &quot;contrStatusNam&quot;: &quot;定期定額&quot;,_x0009__x0009__x0009__x0009__x0009__x000a__x0009_                        &quot;deduDay&quot;: &quot;06&quot;,_x0009__x0009__x0009__x0009__x0009__x000a__x0009_                        &quot;invCurr&quot;: &quot;USD&quot;,_x0009__x0009__x0009__x0009__x0009__x000a__x0009_                        &quot;invAmt&quot;: 21928.16,_x0009__x0009__x0009__x0009__x0009__x000a__x0009_                        &quot;deduAcno&quot;: &quot;01800800056863&quot;_x0009__x0009__x0009__x0009__x0009__x000a__x0009_                    },_x0009__x0009__x0009__x0009__x0009__x000a__x0009_                    {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SPY&quot;,_x0009__x0009__x0009__x0009__x0009__x000a__x0009_                        &quot;prdNam&quot;: &quot;SPDR S&amp;P 500 ETF Trust&quot;,_x0009__x0009__x0009__x0009__x0009__x000a__x0009_                        &quot;applyDate&quot;: &quot;2021/04/24&quot;,_x0009__x0009__x0009__x0009__x0009__x000a__x0009_                        &quot;contrNo&quot;: &quot;000005&quot;,_x0009__x0009__x0009__x0009__x0009__x000a__x0009_                        &quot;contrType&quot;: &quot;4&quot;,_x0009__x0009__x0009__x0009__x0009__x000a__x0009_                        &quot;contrTypeNam&quot;: &quot;定股多商品（投組）&quot;,_x0009__x0009__x0009__x0009__x0009__x000a__x0009_                        &quot;contrStatus&quot;: &quot;S&quot;,_x0009__x0009__x0009__x0009__x0009__x000a__x0009_                        &quot;contrStatusNam&quot;: &quot;扣款暫停&quot;,_x0009__x0009__x0009__x0009__x0009__x000a__x0009_                        &quot;deduDay&quot;: &quot;06&quot;,_x0009__x0009__x0009__x0009__x0009__x000a__x0009_                        &quot;invCurr&quot;: &quot;USD&quot;,_x0009__x0009__x0009__x0009__x0009__x000a__x0009_                        &quot;invAmt&quot;: 17334.92,_x0009__x0009__x0009__x0009__x0009__x000a__x0009_                        &quot;deduAcno&quot;: &quot;01800800056863&quot;_x0009__x0009__x0009__x0009__x0009__x000a__x0009_                    }_x0009__x0009__x0009__x0009__x0009__x000a__x0009_                ]_x0009__x0009__x0009__x0009__x0009__x000a__x0009_            },_x0009__x0009__x0009__x0009__x0009__x000a__x0009_            {_x0009__x0009__x0009__x0009__x0009__x000a__x0009_                &quot;deduDay&quot;: &quot;16&quot;,_x0009__x0009__x0009__x0009__x0009__x000a__x0009_                &quot;deduCurr&quot;: &quot;USD&quot;,_x0009__x0009__x0009__x0009__x0009__x000a__x0009_                &quot;deduTotlAmt&quot;: 39263.08,_x0009__x0009__x0009__x0009__x0009__x000a__x0009_                &quot;invDtls&quot;: [_x0009__x0009__x0009__x0009__x0009__x000a__x0009_                    {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QQQ&quot;,_x0009__x0009__x0009__x0009__x0009__x000a__x0009_                        &quot;prdNam&quot;: &quot;Invesco QQQ Trust&quot;,_x0009__x0009__x0009__x0009__x0009__x000a__x0009_                        &quot;applyDate&quot;: &quot;2021/01/01&quot;,_x0009__x0009__x0009__x0009__x0009__x000a__x0009_                        &quot;contrNo&quot;: &quot;000001&quot;,_x0009__x0009__x0009__x0009__x0009__x000a__x0009_                        &quot;contrType&quot;: &quot;1&quot;,_x0009__x0009__x0009__x0009__x0009__x000a__x0009_                        &quot;contrTypeNam&quot;: &quot;定額單商品&quot;,_x0009__x0009__x0009__x0009__x0009__x000a__x0009_                        &quot;contrStatus&quot;: &quot;Y&quot;,_x0009__x0009__x0009__x0009__x0009__x000a__x0009_                        &quot;contrStatusNam&quot;: &quot;定期定額&quot;,_x0009__x0009__x0009__x0009__x0009__x000a__x0009_                        &quot;deduDay&quot;: &quot;16&quot;,_x0009__x0009__x0009__x0009__x0009__x000a__x0009_                        &quot;invCurr&quot;: &quot;USD&quot;,_x0009__x0009__x0009__x0009__x0009__x000a__x0009_                        &quot;invAmt&quot;: 21928.16,_x0009__x0009__x0009__x0009__x0009__x000a__x0009_                        &quot;deduAcno&quot;: &quot;01800800056863&quot;_x0009__x0009__x0009__x0009__x0009__x000a__x0009_                    },_x0009__x0009__x0009__x0009__x0009__x000a__x0009_                    {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SPY&quot;,_x0009__x0009__x0009__x0009__x0009__x000a__x0009_                        &quot;prdNam&quot;: &quot;SPDR S&amp;P 500 ETF Trust&quot;,_x0009__x0009__x0009__x0009__x0009__x000a__x0009_                        &quot;applyDate&quot;: &quot;2021/04/24&quot;,_x0009__x0009__x0009__x0009__x0009__x000a__x0009_                        &quot;contrNo&quot;: &quot;000005&quot;,_x0009__x0009__x0009__x0009__x0009__x000a__x0009_                        &quot;contrType&quot;: &quot;4&quot;,_x0009__x0009__x0009__x0009__x0009__x000a__x0009_                        &quot;contrTypeNam&quot;: &quot;定股多商品（投組）&quot;,_x0009__x0009__x0009__x0009__x0009__x000a__x0009_                        &quot;contrStatus&quot;: &quot;S&quot;,_x0009__x0009__x0009__x0009__x0009__x000a__x0009_                        &quot;contrStatusNam&quot;: &quot;扣款暫停&quot;,_x0009__x0009__x0009__x0009__x0009__x000a__x0009_                        &quot;deduDay&quot;: &quot;16&quot;,_x0009__x0009__x0009__x0009__x0009__x000a__x0009_                        &quot;invCurr&quot;: &quot;USD&quot;,_x0009__x0009__x0009__x0009__x0009__x000a__x0009_                        &quot;invAmt&quot;: 17334.92,_x0009__x0009__x0009__x0009__x0009__x000a__x0009_                        &quot;deduAcno&quot;: &quot;01800800056863&quot;_x0009__x0009__x0009__x0009__x0009__x000a__x0009_                    }_x0009__x0009__x0009__x0009__x0009__x000a__x0009_                ]_x0009__x0009__x0009__x0009__x0009__x000a__x0009_            }_x0009__x0009__x0009__x0009__x0009__x000a__x0009_        ]_x0009__x0009__x0009__x0009__x0009__x000a__x0009_    }_x0009__x0009__x0009__x0009__x0009__x000a__x0009_}_x0009_"/>
    <x v="0"/>
  </r>
  <r>
    <s v="053"/>
    <s v="商品應用部"/>
    <x v="2"/>
    <s v="BS92013"/>
    <s v="財富交易外國有價證券交易系統"/>
    <s v="ETF"/>
    <s v="Inv36_E"/>
    <s v="Tx530"/>
    <s v="變更約定事項－試算"/>
    <s v="Y"/>
    <m/>
    <n v="1"/>
    <d v="2023-03-24T00:00:00"/>
    <s v="Callee"/>
    <s v="程式無異動，故不需另行開發"/>
    <s v="_x0009_{_x0009__x0009__x0009__x0009__x000a__x0009_    &quot;head&quot;: {_x0009__x0009__x0009__x0009__x000a__x0009_        &quot;queryDate&quot;: &quot;2021/05/27&quot;,_x0009__x0009__x0009__x0009__x000a__x0009_        &quot;queryTime&quot;: &quot;10:27:15&quot;,_x0009__x0009__x0009__x0009__x000a__x0009_        &quot;webId&quot;: &quot;MWEB&quot;,_x0009__x0009__x0009__x0009__x000a__x0009_        &quot;webIp&quot;: &quot;127.0.0.1&quot;,_x0009__x0009__x0009__x0009__x000a__x0009_        &quot;custId&quot;: &quot;A1234567890&quot;_x0009__x0009__x0009__x0009__x000a__x0009_    },_x0009__x0009__x0009__x0009__x000a__x0009_    &quot;body&quot;: {_x0009__x0009__x0009__x0009__x000a__x0009_        &quot;custId&quot;: &quot;A1234567890&quot;,_x0009__x0009__x0009__x0009__x000a__x0009_        &quot;bourseId&quot;: &quot;&quot;,_x0009__x0009__x0009__x0009__x000a__x0009_        &quot;mktCde&quot;: &quot;US&quot;,_x0009__x0009__x0009__x0009__x000a__x0009_        &quot;prdCde&quot;: &quot;QQQ&quot;,_x0009__x0009__x0009__x0009__x000a__x0009_        &quot;trustAcno&quot;: &quot;01802000010763&quot;,_x0009__x0009__x0009__x0009__x000a__x0009_        &quot;contrNo&quot;: &quot;000001&quot;,_x0009__x0009__x0009__x0009__x000a__x0009_        &quot;contrType&quot;: &quot;1&quot;,_x0009__x0009__x0009__x0009__x000a__x0009_        &quot;contrStatus&quot;: &quot;Y&quot;,_x0009__x0009__x0009__x0009__x000a__x0009_        &quot;deduAmtBefore&quot;: 555.00,_x0009__x0009__x0009__x0009__x000a__x0009_        &quot;deduDaysBefore&quot;: &quot;06,16&quot;,_x0009__x0009__x0009__x0009__x000a__x0009_        &quot;deduAcnoBefore&quot;: &quot;01800800056863&quot;,_x0009__x0009__x0009__x0009__x000a__x0009_        &quot;changeDate&quot;: &quot;2021/05/27&quot;,_x0009__x0009__x0009__x0009__x000a__x0009_        &quot;changeTime&quot;: &quot;10:27:15&quot;,_x0009__x0009__x0009__x0009__x000a__x0009_        &quot;changeItem&quot;: &quot;1&quot;,_x0009__x0009__x0009__x0009__x000a__x0009_        &quot;deduAmtAfter&quot;: 500.00,_x0009__x0009__x0009__x0009__x000a__x0009_        &quot;deduDaysAfter&quot;: &quot;06,26&quot;,_x0009__x0009__x0009__x0009__x000a__x0009_        &quot;deduAcnoAfter&quot;: &quot;01800800056876&quot;_x0009__x0009__x0009__x0009__x000a__x0009_    }_x0009__x0009__x0009__x0009__x000a__x0009_}_x0009_"/>
    <s v="{_x0009__x0009__x0009__x0009__x000a__x0009_    &quot;head&quot;: {_x0009__x0009__x0009__x0009__x000a__x0009_        &quot;queryDate&quot;: &quot;2021/04/14&quot;,_x0009__x0009__x0009__x0009__x000a__x0009_        &quot;queryTime&quot;: &quot;11:08:15&quot;,_x0009__x0009__x0009__x0009__x000a__x0009_        &quot;webId&quot;: &quot;MWEB&quot;,_x0009__x0009__x0009__x0009__x000a__x0009_        &quot;webIp&quot;: &quot;127.0.0.1&quot;,_x0009__x0009__x0009__x0009__x000a__x0009_        &quot;custId&quot;: &quot;A1234567890&quot;,_x0009__x0009__x0009__x0009__x000a__x0009_        &quot;errorCode&quot;: &quot;0000&quot;,_x0009__x0009__x0009__x0009__x000a__x0009_        &quot;errorMsg&quot;: &quot;&quot;_x0009__x0009__x0009__x0009__x000a__x0009_    },_x0009__x0009__x0009__x0009__x000a__x0009_    &quot;body&quot;: {_x0009__x0009__x0009__x0009__x000a__x0009_        &quot;custId&quot;: &quot;A1234567890&quot;,_x0009__x0009__x0009__x0009__x000a__x0009_        &quot;bourseId&quot;: &quot;US&quot;,_x0009__x0009__x0009__x0009__x000a__x0009_        &quot;mktCde&quot;: &quot;US&quot;,_x0009__x0009__x0009__x0009__x000a__x0009_        &quot;prdCde&quot;: &quot;QQQ&quot;,_x0009__x0009__x0009__x0009__x000a__x0009_        &quot;prdNam&quot;: &quot;Invesco QQQ Trust&quot;,_x0009__x0009__x0009__x0009__x000a__x0009_        &quot;trustAcno&quot;: &quot;01802000010763&quot;,_x0009__x0009__x0009__x0009__x000a__x0009_        &quot;contrNo&quot;: &quot;000001&quot;,_x0009__x0009__x0009__x0009__x000a__x0009_        &quot;contrType&quot;: &quot;1&quot;,_x0009__x0009__x0009__x0009__x000a__x0009_        &quot;contrTypeNam&quot;: &quot;定額單商品&quot;,_x0009__x0009__x0009__x0009__x000a__x0009_        &quot;contrStatus&quot;: &quot;Y&quot;,_x0009__x0009__x0009__x0009__x000a__x0009_        &quot;contrStatusNam&quot;: &quot;定期定額&quot;,_x0009__x0009__x0009__x0009__x000a__x0009_        &quot;deduAmtBefore&quot;: 555.00,_x0009__x0009__x0009__x0009__x000a__x0009_        &quot;deduDaysBefore&quot;: &quot;06,16&quot;,_x0009__x0009__x0009__x0009__x000a__x0009_        &quot;deduAcnoBefore&quot;: &quot;01800800056863&quot;,_x0009__x0009__x0009__x0009__x000a__x0009_        &quot;changeDate&quot;: &quot;2021/05/27&quot;,_x0009__x0009__x0009__x0009__x000a__x0009_        &quot;changeTime&quot;: &quot;10:27:15&quot;,_x0009__x0009__x0009__x0009__x000a__x0009_        &quot;changeItem&quot;: &quot;1&quot;,_x0009__x0009__x0009__x0009__x000a__x0009_        &quot;deduAmtAfter&quot;: 500.00,_x0009__x0009__x0009__x0009__x000a__x0009_        &quot;deduDaysAfter&quot;: &quot;06,26&quot;,_x0009__x0009__x0009__x0009__x000a__x0009_        &quot;deduAcnoAfter&quot;: &quot;01800800056876&quot;,_x0009__x0009__x0009__x0009__x000a__x0009_        &quot;custLvl&quot;: &quot;5&quot;,_x0009__x0009__x0009__x0009__x000a__x0009_        &quot;piMark&quot;: &quot;NP00&quot;,_x0009__x0009__x0009__x0009__x000a__x0009_        &quot;custAge&quot;: 31.00,_x0009__x0009__x0009__x0009__x000a__x0009_        &quot;rankEduCode&quot;: &quot;4&quot;,_x0009__x0009__x0009__x0009__x000a__x0009_        &quot;injuryCrtFlag&quot;: &quot;N&quot;,_x0009__x0009__x0009__x0009__x000a__x0009_        &quot;custSpecialFlag&quot;: &quot;N&quot;,_x0009__x0009__x0009__x0009__x000a__x0009_        &quot;invYears&quot;: 7,_x0009__x0009__x0009__x0009__x000a__x0009_        &quot;kycProp&quot;: [_x0009__x0009__x0009__x0009__x000a__x0009_            {_x0009__x0009__x0009__x0009__x000a__x0009_                &quot;riskCode&quot;: &quot;KYC_RC_10&quot;,_x0009__x0009__x0009__x0009__x000a__x0009_                &quot;chkBox&quot;: &quot;Y&quot;,_x0009__x0009__x0009__x0009__x000a__x0009_                &quot;warnTitle&quot;: &quot;特定金錢信託客戶投資有價證券自主聲明書&quot;,_x0009__x0009__x0009__x0009__x000a__x0009_                &quot;warnMsg&quot;: &quot;我已審慎評估本次交易或投資策略，並對下述事項已充分瞭解，始為此投資決策，特此聲明本人/本公司特此聲明，本次投資之商品，係本人/本公司自主意願或主動要求貴行提供相關商品資訊，貴行並無主動推介之情事。本人/本公司聲明已充分理解並同意承擔投資本次商品所生之一切風險，倘日後該商品對本人/本公司造成任何損失，將完全由本人/本公司自行承擔，與貴行無涉，絕無異議。&quot;_x0009__x0009__x0009__x0009__x000a__x0009_            }_x0009__x0009__x0009__x0009__x000a__x0009_        ]_x0009__x0009__x0009__x0009__x000a__x0009_    }_x0009__x0009__x0009__x0009__x000a__x0009_}_x0009__x0009_"/>
    <x v="0"/>
  </r>
  <r>
    <s v="054"/>
    <s v="商品應用部"/>
    <x v="2"/>
    <s v="BS92013"/>
    <s v="財富交易外國有價證券交易系統"/>
    <s v="ETF"/>
    <s v="Inv37_E"/>
    <s v="Tx535"/>
    <s v="變更約定事項－確認變更"/>
    <s v="Y"/>
    <m/>
    <n v="1"/>
    <d v="2023-03-24T00:00:00"/>
    <s v="Callee"/>
    <s v="程式無異動，故不需另行開發"/>
    <s v="{_x0009__x0009__x0009__x0009__x000a__x0009_    &quot;head&quot;: {_x0009__x0009__x0009__x0009__x000a__x0009_        &quot;queryDate&quot;: &quot;2021/05/27&quot;,_x0009__x0009__x0009__x0009__x000a__x0009_        &quot;queryTime&quot;: &quot;10:43:15&quot;,_x0009__x0009__x0009__x0009__x000a__x0009_        &quot;webId&quot;: &quot;MWEB&quot;,_x0009__x0009__x0009__x0009__x000a__x0009_        &quot;webIp&quot;: &quot;127.0.0.1&quot;,_x0009__x0009__x0009__x0009__x000a__x0009_        &quot;custId&quot;: &quot;A1234567890&quot;_x0009__x0009__x0009__x0009__x000a__x0009_    },_x0009__x0009__x0009__x0009__x000a__x0009_    &quot;body&quot;: {_x0009__x0009__x0009__x0009__x000a__x0009_        &quot;custId&quot;: &quot;A1234567890&quot;,_x0009__x0009__x0009__x0009__x000a__x0009_        &quot;bourseId&quot;: &quot;&quot;,_x0009__x0009__x0009__x0009__x000a__x0009_        &quot;mktCde&quot;: &quot;US&quot;,_x0009__x0009__x0009__x0009__x000a__x0009_        &quot;prdCde&quot;: &quot;QQQ&quot;,_x0009__x0009__x0009__x0009__x000a__x0009_        &quot;trustAcno&quot;: &quot;01802000010763&quot;,_x0009__x0009__x0009__x0009__x000a__x0009_        &quot;contrNo&quot;: &quot;000001&quot;,_x0009__x0009__x0009__x0009__x000a__x0009_        &quot;contrType&quot;: &quot;1&quot;,_x0009__x0009__x0009__x0009__x000a__x0009_        &quot;contrStatus&quot;: &quot;Y&quot;,_x0009__x0009__x0009__x0009__x000a__x0009_        &quot;deduAmtBefore&quot;: 555.00,_x0009__x0009__x0009__x0009__x000a__x0009_        &quot;deduDaysBefore&quot;: &quot;06,16&quot;,_x0009__x0009__x0009__x0009__x000a__x0009_        &quot;deduAcnoBefore&quot;: &quot;01800800056863&quot;,_x0009__x0009__x0009__x0009__x000a__x0009_        &quot;changeDate&quot;: &quot;2021/05/27&quot;,_x0009__x0009__x0009__x0009__x000a__x0009_        &quot;changeTime&quot;: &quot;10:27:15&quot;,_x0009__x0009__x0009__x0009__x000a__x0009_        &quot;changeItem&quot;: &quot;1&quot;,_x0009__x0009__x0009__x0009__x000a__x0009_        &quot;deduAmtAfter&quot;: 500.00,_x0009__x0009__x0009__x0009__x000a__x0009_        &quot;deduDaysAfter&quot;: &quot;06,26&quot;,_x0009__x0009__x0009__x0009__x000a__x0009_        &quot;deduAcnoAfter&quot;: &quot;01800800056876&quot;,_x0009__x0009__x0009__x0009__x000a__x0009_        &quot;custLvl&quot;: &quot;5&quot;,_x0009__x0009__x0009__x0009__x000a__x0009_        &quot;piMark&quot;: &quot;NP00&quot;,_x0009__x0009__x0009__x0009__x000a__x0009_        &quot;custAge&quot;: 31.00,_x0009__x0009__x0009__x0009__x000a__x0009_        &quot;rankEduCode&quot;: &quot;4&quot;,_x0009__x0009__x0009__x0009__x000a__x0009_        &quot;injuryCrtFlag&quot;: &quot;N&quot;,_x0009__x0009__x0009__x0009__x000a__x0009_        &quot;custSpecialFlag&quot;: &quot;N&quot;,_x0009__x0009__x0009__x0009__x000a__x0009_        &quot;invYears&quot;: 7_x0009__x0009__x0009__x0009__x000a__x0009_    }_x0009__x0009__x0009__x0009__x000a__x0009_}"/>
    <s v="{_x0009__x0009__x0009__x0009__x000a__x0009_    &quot;head&quot;: {_x0009__x0009__x0009__x0009__x000a__x0009_        &quot;queryDate&quot;: &quot;2021/05/27&quot;,_x0009__x0009__x0009__x0009__x000a__x0009_        &quot;queryTime&quot;: &quot;10:43:15&quot;,_x0009__x0009__x0009__x0009__x000a__x0009_        &quot;webId&quot;: &quot;MWEB&quot;,_x0009__x0009__x0009__x0009__x000a__x0009_        &quot;webIp&quot;: &quot;127.0.0.1&quot;,_x0009__x0009__x0009__x0009__x000a__x0009_        &quot;custId&quot;: &quot;A1234567890&quot;,_x0009__x0009__x0009__x0009__x000a__x0009_        &quot;errorCode&quot;: &quot;0000&quot;,_x0009__x0009__x0009__x0009__x000a__x0009_        &quot;errorMsg&quot;: &quot;&quot;_x0009__x0009__x0009__x0009__x000a__x0009_    },_x0009__x0009__x0009__x0009__x000a__x0009_    &quot;body&quot;: {_x0009__x0009__x0009__x0009__x000a__x0009_        &quot;custId&quot;: &quot;A1234567890&quot;,_x0009__x0009__x0009__x0009__x000a__x0009_        &quot;bourseId&quot;: &quot;US&quot;,_x0009__x0009__x0009__x0009__x000a__x0009_        &quot;mktCde&quot;: &quot;US&quot;,_x0009__x0009__x0009__x0009__x000a__x0009_        &quot;prdCde&quot;: &quot;QQQ&quot;,_x0009__x0009__x0009__x0009__x000a__x0009_        &quot;prdNam&quot;: &quot;Invesco QQQ Trust&quot;,_x0009__x0009__x0009__x0009__x000a__x0009_        &quot;trustAcno&quot;: &quot;01802000010763&quot;,_x0009__x0009__x0009__x0009__x000a__x0009_        &quot;contrNo&quot;: &quot;000001&quot;,_x0009__x0009__x0009__x0009__x000a__x0009_        &quot;contrType&quot;: &quot;1&quot;,_x0009__x0009__x0009__x0009__x000a__x0009_        &quot;contrTypeNam&quot;: &quot;定額單商品&quot;,_x0009__x0009__x0009__x0009__x000a__x0009_        &quot;contrStatus&quot;: &quot;Y&quot;,_x0009__x0009__x0009__x0009__x000a__x0009_        &quot;contrStatusNam&quot;: &quot;定期定額&quot;,_x0009__x0009__x0009__x0009__x000a__x0009_        &quot;deduAmt&quot;: 500.00,_x0009__x0009__x0009__x0009__x000a__x0009_        &quot;deduDays&quot;: &quot;06,26&quot;,_x0009__x0009__x0009__x0009__x000a__x0009_        &quot;deduAcno&quot;: &quot;01800800056876&quot;,_x0009__x0009__x0009__x0009__x000a__x0009_        &quot;changeDate&quot;: &quot;2021/05/27&quot;,_x0009__x0009__x0009__x0009__x000a__x0009_        &quot;changeItem&quot;: &quot;1&quot;_x0009__x0009__x0009__x0009__x000a__x0009_    }_x0009__x0009__x0009__x0009__x000a__x0009_}_x0009__x0009_"/>
    <x v="0"/>
  </r>
  <r>
    <s v="055"/>
    <s v="商品應用部"/>
    <x v="2"/>
    <s v="TWTXN00073"/>
    <s v="智能理財系統"/>
    <s v="ibrain"/>
    <s v="Inv001_A"/>
    <s v="智能理財小幫手查詢helper query"/>
    <s v="智能理財小幫手"/>
    <s v="Y"/>
    <m/>
    <n v="1"/>
    <d v="2023-03-24T00:00:00"/>
    <s v="Callee"/>
    <s v="程式無異動，故不需另行開發"/>
    <s v="&quot;{&quot;&quot;RqHeader&quot;&quot;:{&quot;&quot;MsgID&quot;&quot;:&quot;&quot;&quot;&quot;,&quot;&quot;ChlName&quot;&quot;:&quot;&quot;EBANK&quot;&quot;,&quot;&quot;ChlEJNo&quot;&quot;:&quot;&quot;MMA-AI_QUERY-0000739377890&quot;&quot;,&quot;&quot;ChlSendTime&quot;&quot;:&quot;&quot;2019-12-20T16:53:04&quot;&quot;,&quot;&quot;ChlIP&quot;&quot;:&quot;&quot;10.11.161.121&quot;&quot;,&quot;&quot;Language&quot;&quot;:&quot;&quot;TC&quot;&quot;,&quot;&quot;Verion&quot;&quot;:null,&quot;&quot;CustomerID&quot;&quot;:&quot;&quot;N151412163&quot;&quot;,&quot;&quot;CustomerIDCheckcode&quot;&quot;:&quot;&quot;0&quot;&quot;},&quot;&quot;SvcRq&quot;&quot;:{&quot;&quot;Rq&quot;&quot;:{&quot;&quot;CalSeqNo&quot;&quot;:&quot;&quot;2019122000000017&quot;&quot;}}}&quot;"/>
    <s v="&quot;{&quot;&quot;RsHeader&quot;&quot;:{&quot;&quot;RsStat&quot;&quot;:{&quot;&quot;RsStatCode&quot;&quot;:&quot;&quot;SUCCESS&quot;&quot;,&quot;&quot;Desc&quot;&quot;:&quot;&quot;查詢成功，&quot;&quot;},&quot;&quot;ChlEJNo&quot;&quot;:&quot;&quot;MMA-FUND_gBondCurSum-0000095798724&quot;&quot;,&quot;&quot;RqTime&quot;&quot;:&quot;&quot;2016-09-29T16:25:20&quot;&quot;,&quot;&quot;RsTime&quot;&quot;:&quot;&quot;2016-09-29T16:35:20&quot;&quot;},&quot;&quot;SvcRs&quot;&quot;:{&quot;&quot;RsCollect&quot;&quot;:{&quot;&quot;TrustAccountMark&quot;&quot;:&quot;&quot;Y&quot;&quot;,&quot;&quot;KYCMark&quot;&quot;:&quot;&quot;Y&quot;&quot;,&quot;&quot;F_ETFFG&quot;&quot;:&quot;&quot;Y&quot;&quot;,&quot;&quot;AIServiceMark&quot;&quot;:&quot;&quot;Y&quot;&quot;&quot;&quot;CustomerRiskLevel&quot;&quot;:&quot;&quot;RR5&quot;&quot;&quot;&quot;Special&quot;&quot;:&quot;&quot;N&quot;&quot;,&quot;&quot;GESICheck&quot;&quot;:&quot;&quot;Y&quot;&quot;,&quot;&quot;GESIMessage&quot;&quot;:&quot;&quot;若您提供之資訊與留存本行之基本資訊(性別、年齡、年收入、投資年限)不符，請確認下頁之各項約定確實符合您的需求；若想修改相關約定，您可返回試算頁面重新執行。&quot;&quot;}}}&quot;_x000a_}_x000a_"/>
    <x v="0"/>
  </r>
  <r>
    <s v="056"/>
    <s v="商品應用部"/>
    <x v="2"/>
    <s v="TWTXN00073"/>
    <s v="智能理財系統"/>
    <s v="ibrain"/>
    <s v="Inv002_A"/>
    <s v="投顧委任契約簽署Service Contract Check"/>
    <s v="投顧委任契約簽署"/>
    <s v="Y"/>
    <m/>
    <n v="1"/>
    <d v="2023-03-24T00:00:00"/>
    <s v="Callee"/>
    <s v="程式無異動，故不需另行開發"/>
    <s v="{&quot;RqHeader&quot;:{&quot;ChlName&quot;:&quot;MAPP&quot;,&quot;ChlEJNo&quot;:&quot;MMA-FUND_gETFCurSum-0000095798724&quot;,&quot;ChlSendTime&quot;:&quot;2016-09-29T16:25:20&quot;,&quot;ChlIP&quot;:&quot;127.0.0.1&quot;,&quot;Language&quot;:&quot;TC&quot;,&quot;Version&quot;:&quot;1.0&quot;,&quot;CustomerID&quot;:&quot;A123456789&quot;,&quot;CustomerIDCheckcode&quot;:&quot;1&quot;},&quot;SvcRq&quot;:{&quot;Email&quot;:&quot;jason123@sinopac.com&quot;,&quot;EmailTime&quot;:&quot;2020-09-29T16:25:20&quot;,&quot;AgreeTime&quot;:&quot;2020-09-29T16:35:20&quot;}}_x000a_"/>
    <s v="{&quot;RsHeader&quot;:{&quot;RsStat&quot;:{&quot;RsStatCode&quot;:&quot;SUCCESS&quot;,&quot;Desc&quot;:&quot;簽署投顧委任契約紀錄成功。&quot;},&quot;ChlEJNo&quot;:&quot;MMA-FUND_gContract-0000095798724&quot;,&quot;RqTime&quot;:&quot;2016-09-29T16:25:20&quot;,&quot;RsTime&quot;:&quot;2016-09-29T16:35:20&quot;},&quot;SvcRs&quot;:{}}_x000a_"/>
    <x v="0"/>
  </r>
  <r>
    <s v="057"/>
    <s v="商品應用部"/>
    <x v="2"/>
    <s v="TWTXN00073"/>
    <s v="智能理財系統"/>
    <s v="ibrain"/>
    <s v="Inv003_A"/>
    <s v="退休規劃_步驟一funGetRetirementStep1"/>
    <s v="退休規劃_步驟一"/>
    <s v="Y"/>
    <m/>
    <n v="1"/>
    <d v="2023-03-24T00:00:00"/>
    <s v="Callee"/>
    <s v="程式無異動，故不需另行開發"/>
    <s v="{&quot;RqHeader&quot;:{&quot;MsgID&quot;:&quot;MAPP&quot;,&quot;ChlName&quot;:&quot;MAPP&quot;,&quot;ChlEJNo&quot;:&quot;MMA-AI_GRS1-0000095798724&quot;,&quot;ChlSendTime&quot;:&quot;2016-09-29T16:25:20&quot;,&quot;ChlIP&quot;:&quot;127.0.0.1&quot;,&quot;Language&quot;:&quot;TC&quot;,&quot;Version&quot;:&quot;1.0&quot;,&quot;CustomerID&quot;:&quot;A123456789&quot;,&quot;CustomerIDCheckcode&quot;:&quot;1&quot;},&quot;SvcRq&quot;:{&quot;Rq&quot;:{&quot;Gender&quot;:&quot;M&quot;,&quot;Age&quot;:&quot;35&quot;,&quot;Salary&quot;:&quot;60000&quot;,&quot;RetirementAge&quot;:&quot;65&quot;}}}_x000a_"/>
    <s v="{&quot;RsHeader&quot;:{&quot;RsStat&quot;:{&quot;RsStatCode&quot;:&quot;SUCCESS&quot;,&quot;Desc&quot;:&quot;退休試算第一步成功回傳，&quot;},&quot;ChlEJNo&quot;:&quot;MMA-AI_GRS1-0000095798724&quot;,&quot;RqTime&quot;:&quot;2016-09-29T16:25:20&quot;,&quot;RsTime&quot;:&quot;2016-09-29T16:35:20&quot;},&quot;SvcRs&quot;:{&quot;RsCollect&quot;:{&quot;Gender&quot;:&quot;M&quot;,&quot;Age&quot;:&quot;30&quot;,&quot;Salary&quot;:&quot;50000&quot;,&quot;RetirementAge&quot;:&quot;65&quot;,&quot;RetirementYear&quot;:&quot;35&quot;,&quot;TargetDollar&quot;:&quot;2000000&quot;,&quot;RetirementStAge&quot;:&quot;38&quot;,&quot;RetirementEdAge&quot;:&quot;65&quot;}}}_x000a_"/>
    <x v="0"/>
  </r>
  <r>
    <s v="058"/>
    <s v="商品應用部"/>
    <x v="2"/>
    <s v="TWTXN00073"/>
    <s v="智能理財系統"/>
    <s v="ibrain"/>
    <s v="Inv004_A"/>
    <s v="退休規劃_步驟二funGetRetirementStep2"/>
    <s v="退休規劃_步驟二"/>
    <s v="Y"/>
    <m/>
    <n v="1"/>
    <d v="2023-03-08T00:00:00"/>
    <s v="Callee"/>
    <m/>
    <s v="{&quot;RqHeader&quot;:{&quot;MsgID&quot;:&quot;MAPP&quot;,&quot;ChlName&quot;:&quot;MAPP&quot;,&quot;ChlEJNo&quot;:&quot;MMA-AI_GRS2-0000095798724&quot;,&quot;ChlSendTime&quot;:&quot;2016-09-29T16:25:20&quot;,&quot;ChlIP&quot;:&quot;127.0.0.1&quot;,&quot;Language&quot;:&quot;TC&quot;},&quot;SvcRq&quot;:{&quot;Rq&quot;:{&quot;Gender&quot;:&quot;M&quot;,&quot;Age&quot;:&quot;36&quot;,&quot;Salary&quot;:&quot;60000&quot;,&quot;RetirementAge&quot;:&quot;65&quot;,&quot;TargetDollar&quot;:&quot;2000000&quot;,&quot;PFType&quot;:&quot;01&quot;}}}"/>
    <s v="{&quot;RsHeader&quot;:{&quot;RsStat&quot;:{&quot;RsStatCode&quot;:&quot;SUCCESS&quot;,&quot;Desc&quot;:&quot;退休試算第二步成功回傳，&quot;},&quot;ChlEJNo&quot;:&quot;MMA-FUND_gBondCurSum-0000095798724&quot;,&quot;RqTime&quot;:&quot;2016-09-29T16:25:20&quot;,&quot;RsTime&quot;:&quot;2016-09-29T16:35:20&quot;},&quot;SvcRs&quot;:{&quot;RsCollect1&quot;:{&quot;Gender&quot;:&quot;F&quot;,&quot;Age&quot;:&quot;35&quot;,&quot;Salary&quot;:&quot;60000&quot;,&quot;RetirementAge&quot;:&quot;30&quot;,&quot;TargetDollar&quot;:&quot;4000000&quot;,&quot;CalSeqNo&quot;:&quot;201811290000001&quot;},&quot;RsCollect2&quot;:[{&quot;InitialDollar&quot;:&quot;500000&quot;,&quot;RSPDollar&quot;:&quot;0&quot;,&quot;InitialSetting&quot;:&quot;false&quot;},{&quot;InitialDollar&quot;:&quot;400000&quot;,&quot;RSPDollar&quot;:&quot;5000&quot;,&quot;InitialSetting&quot;:&quot;false&quot;},{&quot;InitialDollar&quot;:&quot;300000&quot;,&quot;RSPDollar&quot;:&quot;6000&quot;,&quot;InitialSetting&quot;:&quot;true&quot;},{&quot;InitialDollar&quot;:&quot;200000&quot;,&quot;RSPDollar&quot;:&quot;7000&quot;,&quot;InitialSetting&quot;:&quot;false&quot;},{&quot;InitialDollar&quot;:&quot;100000&quot;,&quot;RSPDollar&quot;:&quot;8000&quot;,&quot;InitialSetting&quot;:&quot;false&quot;}]}}"/>
    <x v="0"/>
  </r>
  <r>
    <s v="059"/>
    <s v="商品應用部"/>
    <x v="2"/>
    <s v="TWTXN00073"/>
    <s v="智能理財系統"/>
    <s v="ibrain"/>
    <s v="Inv005_A"/>
    <s v="退休規劃 &amp; 自訂計畫股債比funGetEquityExpo"/>
    <s v="退休規劃 &amp; 自訂計畫股債比"/>
    <s v="Y"/>
    <m/>
    <n v="1"/>
    <d v="2023-03-24T00:00:00"/>
    <s v="Callee"/>
    <s v="程式無異動，故不需另行開發"/>
    <s v="{&quot;RqHeader&quot;:{&quot;MsgID&quot;:&quot;&quot;,&quot;ChlName&quot;:&quot;MAPP&quot;,&quot;ChlEJNo&quot;:&quot;MMA-AI_GEE-0000095798724&quot;,&quot;ChlSendTime&quot;:&quot;2016-09-29T16:25:20&quot;,&quot;ChlIP&quot;:&quot;127.0.0.1&quot;,&quot;Language&quot;:&quot;TC&quot;,&quot;Version&quot;:&quot;1.0&quot;,&quot;CustomerID&quot;:&quot;A123456789&quot;,&quot;CustomerIDCheckcode&quot;:&quot;1&quot;},&quot;SvcRq&quot;:{&quot;Rq&quot;:{&quot;Gender&quot;:&quot;M&quot;,&quot;Age&quot;:&quot;35&quot;,&quot;Salary&quot;:&quot;60000&quot;,&quot;InitialDollar&quot;:&quot;500000&quot;,&quot;RSPDollar&quot;:&quot;6000&quot;,&quot;RetirementAge&quot;:&quot;65&quot;,&quot;TargetDollar&quot;:&quot;30&quot;,&quot;PFType&quot;:&quot;30&quot;,&quot;PFName&quot;:&quot;準備xx基金&quot;,&quot;InvestYear&quot;:&quot;0&quot;,&quot;Tko_EmpNo&quot;:&quot;114832&quot;&quot;ActNO&quot;:&quot;00100412345678&quot;,&quot;IPigNo&quot;:&quot;CEVT-P60-98-xx&quot;,&quot;IPigType&quot;:&quot;01&quot;,&quot;IPigDESC&quot;:&quot;準備離婚基金&quot;}}}"/>
    <s v="{&quot;RsHeader&quot;:{&quot;RsStat&quot;:{&quot;RsStatCode&quot;:&quot;SUCCESS&quot;,&quot;Desc&quot;:&quot;股債比率回傳，&quot;},&quot;ChlEJNo&quot;:&quot;MMA-AI_GEE-0000095798724&quot;,&quot;RqTime&quot;:&quot;2016-09-29T16:25:20&quot;,&quot;RsTime&quot;:&quot;2016-09-29T16:35:20&quot;},&quot;SvcRs&quot;:{&quot;RsCollect&quot;:{&quot;InitialStockRatio&quot;:&quot;100&quot;InitialBondRatio&quot;:&quot;0&quot;,&quot;InitialDollar&quot;:&quot;5000000&quot;,&quot;RSPDollar&quot;:&quot;8000&quot;,&quot;CalSeqNo&quot;:&quot;xxxxxxxxxx&quot;,&quot;InitialStockARatio&quot;:&quot;30.00&quot;,&quot;InitialStockBRatio&quot;:&quot;30.00&quot;,&quot;InitialStockCRatio&quot;:&quot;0.00&quot;,&quot;InitialBondLRatio&quot;:&quot;30.00&quot;,&quot;InitialBondMRatio&quot;:&quot;10.00&quot;,&quot;InitialBondSRatio&quot;:&quot;0.00”,&quot;ActNO&quot;:&quot;00100412345678&quot;,&quot;IPigNO&quot;:&quot;CEVT-P60-98-xx&quot;,&quot;IPigType&quot;:&quot;01&quot;,&quot;IPigDESC&quot;:&quot;準備xx基金&quot;,&quot;InitialStockA&quot;:&quot;VTI先鋒整體股市ETF&quot;,&quot;InitialStockB&quot;:&quot;VEA先鋒富時已開發股市ETF&quot;,&quot;InitialStockC&quot;:&quot;&quot;,&quot;InitialBondL&quot;:&quot;SPTL：SPDR投資組合長期美國公債ETF&quot;,&quot;InitialBondM&quot;:&quot;SCHR：SCHWAB美國中期公債ETF&quot;,&quot;InitialBondS&quot;:&quot;SCHO：SCHWAB短期美國公債ETF”}}"/>
    <x v="0"/>
  </r>
  <r>
    <s v="060"/>
    <s v="商品應用部"/>
    <x v="2"/>
    <s v="TWTXN00073"/>
    <s v="智能理財系統"/>
    <s v="ibrain"/>
    <s v="Inv006_A"/>
    <s v="試算留存Email_x000a_funAddEmail"/>
    <s v="試算留存Email"/>
    <s v="Y"/>
    <m/>
    <n v="1"/>
    <d v="2023-03-24T00:00:00"/>
    <s v="Callee"/>
    <s v="程式無異動，故不需另行開發"/>
    <s v="{&quot;RqHeader&quot;:{&quot;MsgID&quot;:&quot;&quot;,&quot;ChlName&quot;:&quot;MAPP&quot;,&quot;ChlEJNo&quot;:&quot;MMA-AI_AE-0000095798724&quot;,&quot;ChlSendTime&quot;:&quot;2016-09-29T16:25:20&quot;,&quot;ChlIP&quot;:&quot;127.0.0.1&quot;,&quot;Language&quot;:&quot;TC&quot;,&quot;Version&quot;:&quot;1.0&quot;,&quot;CustomerID&quot;:&quot;A123456789&quot;,&quot;CustomerIDCheckcode&quot;:&quot;1&quot;},&quot;SvcRq&quot;:{&quot;Rq&quot;:{&quot;Email&quot;:&quot;jasontsai@sinopac.com&quot;,&quot;CalSeqNo&quot;:&quot;2018112000000001&quot;}}}"/>
    <s v="{&quot;RsHeader&quot;:{&quot;RsStat&quot;:{&quot;RsStatCode&quot;:&quot;SUCCESS&quot;,&quot;Desc&quot;:&quot;E-Mail留存成功&quot;},&quot;ChlEJNo&quot;:&quot;MMA-AI_AE-0000095798724&quot;,&quot;RqTime&quot;:&quot;2016-09-29T16:25:20&quot;,&quot;RsTime&quot;:&quot;2016-09-29T16:35:20&quot;},&quot;SvcRs&quot;:{&quot;RsCollect&quot;:{&quot;Email&quot;:&quot;JasonTsai&quot;}}"/>
    <x v="0"/>
  </r>
  <r>
    <s v="061"/>
    <s v="商品應用部"/>
    <x v="2"/>
    <s v="TWTXN00073"/>
    <s v="智能理財系統"/>
    <s v="ibrain"/>
    <s v="Inv007_A"/>
    <s v="Projection 表_x000a_funGetProjection"/>
    <s v="Projection 表"/>
    <s v="Y"/>
    <m/>
    <n v="1"/>
    <d v="2023-03-24T00:00:00"/>
    <s v="Callee"/>
    <s v="程式無異動，故不需另行開發"/>
    <s v="{&quot;RqHeader&quot;:{&quot;MsgID&quot;:&quot;&quot;,&quot;ChlName&quot;:&quot;MAPP&quot;,&quot;ChlEJNo&quot;:&quot;MMA-AI_GP-0000095798724&quot;,&quot;ChlSendTime&quot;:&quot;2016-09-29T16:25:20&quot;,&quot;ChlIP&quot;:&quot;127.0.0.1&quot;,&quot;Language&quot;:&quot;TC&quot;,&quot;Version&quot;:&quot;1.0&quot;,&quot;CustomerID&quot;:&quot;A123456789&quot;,&quot;CustomerIDCheckcode&quot;:&quot;1&quot;},&quot;SvcRq&quot;:{&quot;Rq&quot;:{&quot;InitialDollar&quot;:&quot;500000&quot;,&quot;RSPDollar&quot;:&quot;5000&quot;,&quot;TargetDollar&quot;:&quot;2000000&quot;,&quot;InvestYear&quot;:&quot;5&quot;}}}"/>
    <s v="{&quot;RsHeader&quot;:{&quot;RsStat&quot;:{&quot;RsStatCode&quot;:&quot;SUCCESS&quot;,&quot;Desc&quot;:&quot;Projection回傳，&quot;},&quot;ChlEJNo&quot;:&quot;MMA-AI_GP-0000095798724&quot;,&quot;RqTime&quot;:&quot;2016-09-29T16:25:20&quot;,&quot;RsTime&quot;:&quot;2016-09-29T16:35:20&quot;},&quot;SvcRs&quot;:{&quot;RsCollect1&quot;:{&quot;IRR&quot;:&quot;10.82&quot;},&quot;RSCollect2&quot;:{&quot;Situation1&quot;:[{&quot;years&quot;:&quot;2018&quot;,&quot;TargetDollar&quot;:&quot;4500000&quot;,&quot;ActualDollar&quot;:&quot;5000000&quot;,&quot;StockRatio&quot;:&quot;60.00&quot;,&quot;BondRatio&quot;:&quot;40.00&quot;},{&quot;years&quot;:&quot;2019&quot;,&quot;TargetDollar&quot;:&quot;4600000&quot;,&quot;ActualDollar&quot;:&quot;5000000&quot;,&quot;StockRatio&quot;:&quot;60.00&quot;,&quot;BondRatio&quot;:&quot;40.00&quot;},{&quot;years&quot;:&quot;2020&quot;,&quot;TargetDollar&quot;:&quot;4700000&quot;,&quot;ActualDollar&quot;:&quot;5000000&quot;,&quot;StockRatio&quot;:&quot;60.00&quot;,&quot;BondRatio&quot;:&quot;40.00&quot;},{&quot;years&quot;:&quot;2021&quot;,&quot;TargetDollar&quot;:&quot;4800000&quot;,&quot;ActualDollar&quot;:&quot;5000000&quot;,&quot;StockRatio&quot;:&quot;60.00&quot;,&quot;BondRatio&quot;:&quot;40.00&quot;},{&quot;years&quot;:&quot;2022&quot;,&quot;TargetDollar&quot;:&quot;4900000&quot;,&quot;ActualDollar&quot;:&quot;5000000&quot;,&quot;StockRatio&quot;:&quot;60.00&quot;,&quot;BondRatio&quot;:&quot;40.00&quot;}],&quot;Situation2&quot;:[{&quot;years&quot;:&quot;2018&quot;,&quot;TargetDollar&quot;:&quot;5000000&quot;,&quot;ActualDollar&quot;:&quot;5000000&quot;,&quot;StockRatio&quot;:&quot;60.00&quot;,&quot;BondRatio&quot;:&quot;40.00&quot;},{&quot;years&quot;:&quot;2019&quot;,&quot;TargetDollar&quot;:&quot;5100000&quot;,&quot;ActualDollar&quot;:&quot;5000000&quot;,&quot;StockRatio&quot;:&quot;60.00&quot;,&quot;BondRatio&quot;:&quot;40.00&quot;},{&quot;years&quot;:&quot;2020&quot;,&quot;TargetDollar&quot;:&quot;5200000&quot;,&quot;ActualDollar&quot;:&quot;5000000&quot;,&quot;StockRatio&quot;:&quot;60.00&quot;,&quot;BondRatio&quot;:&quot;40.00&quot;},{&quot;years&quot;:&quot;2021&quot;,&quot;TargetDollar&quot;:&quot;5300000&quot;,&quot;ActualDollar&quot;:&quot;5000000&quot;,&quot;StockRatio&quot;:&quot;60.00&quot;,&quot;BondRatio&quot;:&quot;40.00&quot;},{&quot;years&quot;:&quot;2022&quot;,&quot;TargetDollar&quot;:&quot;5400000&quot;,&quot;ActualDollar&quot;:&quot;5000000&quot;,&quot;StockRatio&quot;:&quot;60.00&quot;,&quot;BondRatio&quot;:&quot;40.00&quot;}],&quot;Situation3&quot;:[{&quot;years&quot;:&quot;2018&quot;,&quot;TargetDollar&quot;:&quot;6000000&quot;,&quot;ActualDollar&quot;:&quot;5000000&quot;,&quot;StockRatio&quot;:&quot;60.00&quot;,&quot;BondRatio&quot;:&quot;40.00&quot;},{&quot;years&quot;:&quot;2019&quot;,&quot;TargetDollar&quot;:&quot;7100000&quot;,&quot;ActualDollar&quot;:&quot;5000000&quot;,&quot;StockRatio&quot;:&quot;60.00&quot;,&quot;BondRatio&quot;:&quot;40.00&quot;},{&quot;years&quot;:&quot;2020&quot;,&quot;TargetDollar&quot;:&quot;8200000&quot;,&quot;ActualDollar&quot;:&quot;5000000&quot;,&quot;StockRatio&quot;:&quot;60.00&quot;,&quot;BondRatio&quot;:&quot;40.00&quot;},{&quot;years&quot;:&quot;2021&quot;,&quot;TargetDollar&quot;:&quot;9300000&quot;,&quot;ActualDollar&quot;:&quot;5000000&quot;,&quot;StockRatio&quot;:&quot;60.00&quot;,&quot;BondRatio&quot;:&quot;40.00&quot;},{&quot;years&quot;:&quot;2022&quot;,&quot;TargetDollar&quot;:&quot;9400000&quot;,&quot;ActualDollar&quot;:&quot;5000000&quot;,&quot;StockRatio&quot;:&quot;60.00&quot;,&quot;BondRatio&quot;:&quot;40.00&quot;}]}}}"/>
    <x v="0"/>
  </r>
  <r>
    <s v="062"/>
    <s v="商品應用部"/>
    <x v="2"/>
    <s v="TWTXN00073"/>
    <s v="智能理財系統"/>
    <s v="ibrain"/>
    <s v="Inv008_A"/>
    <s v="自訂計畫_步驟一funGetMyPlanStep1"/>
    <s v="自訂計畫_步驟一"/>
    <s v="Y"/>
    <m/>
    <n v="1"/>
    <d v="2023-03-24T00:00:00"/>
    <s v="Callee"/>
    <s v="程式無異動，故不需另行開發"/>
    <s v="{&quot;RqHeader&quot;:{&quot;MsgID&quot;:&quot;&quot;,&quot;ChlName&quot;:&quot;MAPP&quot;,&quot;ChlEJNo&quot;:&quot;MMA-AI_GMS1-0000095798724&quot;,&quot;ChlSendTime&quot;:&quot;2016-09-29T16:25:20&quot;,&quot;ChlIP&quot;:&quot;127.0.0.1&quot;,&quot;Language&quot;:&quot;TC&quot;,&quot;Version&quot;:&quot;1.0&quot;,&quot;CustomerID&quot;:&quot;A123456789&quot;,&quot;CustomerIDCheckcode&quot;:&quot;1&quot;},&quot;SvcRq&quot;:{&quot;Rq&quot;:{&quot;Gender&quot;:&quot;M&quot;,&quot;Age&quot;:&quot;35&quot;,&quot;Salary&quot;:&quot;60000&quot;,&quot;PFType&quot;:&quot;02&quot;,&quot;PFName&quot;:&quot;整修房子&quot;,&quot;ActNo&quot;:&quot;00100412345678&quot;,&quot;IPigNO&quot;:&quot;CEVT-P60-98-xx&quot;,&quot;IPigType&quot;:&quot;01&quot;,&quot;IPigDESC&quot;:&quot;準備離婚基金&quot;,&quot;InvestYear&quot;:&quot;2&quot;,&quot;TargetDollar&quot;:&quot;200000&quot;}}}"/>
    <s v="{&quot;RsHeader&quot;:{&quot;RsStat&quot;:{&quot;RsStatCode&quot;:&quot;SUCCESS&quot;,&quot;Desc&quot;:&quot;自訂計畫第一步成功回傳，&quot;},&quot;ChlEJNo&quot;:&quot;MMA-AI_GMS1-0000095798724&quot;,&quot;RqTime&quot;:&quot;2016-09-29T16:25:20&quot;,&quot;RsTime&quot;:&quot;2016-09-29T16:35:20&quot;},&quot;SvcRs&quot;:{&quot;RsCollect&quot;:{&quot;Gender&quot;:&quot;M&quot;,&quot;Age&quot;:&quot;30&quot;,&quot;Salary&quot;:&quot;50000&quot;,&quot;InvestYear&quot;:&quot;5&quot;,&quot;TargetDollar&quot;:&quot;2000000&quot;,&quot;PFName&quot;:&quot;我要修房子&quot;,&quot;ActNo&quot;:&quot;00100412345678&quot;,&quot;IPigNO&quot;:&quot;CEVT-P60-98-xx&quot;,&quot;IPigType&quot;:&quot;01&quot;,&quot;IPigDESC&quot;:&quot;準備離婚基金&quot;}}"/>
    <x v="0"/>
  </r>
  <r>
    <s v="063"/>
    <s v="商品應用部"/>
    <x v="2"/>
    <s v="TWTXN00073"/>
    <s v="智能理財系統"/>
    <s v="ibrain"/>
    <s v="Inv009_A"/>
    <s v="自訂計畫_步驟二_x000a_funGetMyPlanStep2"/>
    <s v="自訂計畫_步驟二"/>
    <s v="Y"/>
    <m/>
    <n v="1"/>
    <d v="2023-03-08T00:00:00"/>
    <s v="Callee"/>
    <m/>
    <s v="{&quot;RqHeader&quot;:{&quot;MsgID&quot;:&quot;&quot;,&quot;ChlName&quot;:&quot;MAPP&quot;,&quot;ChlEJNo&quot;:&quot;MMA-AI_GMS1-0000095798724&quot;,&quot;ChlSendTime&quot;:&quot;2016-09-29T16:25:20&quot;,&quot;ChlIP&quot;:&quot;127.0.0.1&quot;,&quot;Language&quot;:&quot;TC&quot;,&quot;Version&quot;:&quot;1.0&quot;,&quot;CustomerID&quot;:&quot;A123456789&quot;,&quot;CustomerIDCheckcode&quot;:&quot;1&quot;},&quot;SvcRq&quot;:{&quot;Rq&quot;:{&quot;Gender&quot;:&quot;M&quot;,&quot;Age&quot;:&quot;36&quot;,&quot;Salary&quot;:&quot;60000&quot;,&quot;InvestYear&quot;:&quot;5&quot;,&quot;TargetDollar&quot;:&quot;2000000&quot;,&quot;PFType&quot;:&quot;02&quot;,&quot;PFName&quot;:&quot;整修房子&quot;,&quot;ActNo&quot;:&quot;00100412345678&quot;,&quot;IPigNo&quot;:&quot;CEVT-P60-98-xx&quot;,&quot;IPigType&quot;:&quot;01&quot;,&quot;IPigDESC&quot;:&quot;準備離婚基金&quot;}}}"/>
    <s v="{&quot;RsHeader&quot;:{&quot;RsStat&quot;:{&quot;RsStatCode&quot;:&quot;SUCCESS&quot;,&quot;Desc&quot;:&quot;退休試算第二步成功回傳，&quot;},&quot;ChlEJNo&quot;:&quot;MMA-AI_GMS2-0000095798724&quot;,&quot;RqTime&quot;:&quot;2016-09-29T16:25:20&quot;,&quot;RsTime&quot;:&quot;2016-09-29T16:35:20&quot;},&quot;SvcRs&quot;:{&quot;RsCollect1&quot;:{&quot;Gender&quot;:&quot;F&quot;,&quot;Age&quot;:&quot;35&quot;,&quot;Salary&quot;:&quot;60000&quot;,&quot;InvestYear&quot;:&quot;30&quot;,&quot;TargetDollar&quot;:&quot;4000000&quot;,&quot;CalSeqNo&quot;:&quot;201811290000001&quot;,&quot;自訂名稱&quot;:&quot;整修房子&quot;,&quot;ActNO&quot;:&quot;00100412345678&quot;,&quot;IPigNO&quot;:&quot;CEVT-P60-98-xx&quot;,&quot;IPigType&quot;:&quot;01&quot;,&quot;IPigDESC&quot;:&quot;準備離婚基金&quot;},&quot;RsCollect2&quot;:[{&quot;InitialDollar&quot;:&quot;500000&quot;,&quot;RSPDollar&quot;:&quot;0&quot;,&quot;InitialSetting&quot;:&quot;false&quot;},{&quot;InitialDollar&quot;:&quot;400000&quot;,&quot;RSPDollar&quot;:&quot;5000&quot;,&quot;InitialSetting&quot;:&quot;false&quot;},{&quot;InitialDollar&quot;:&quot;300000&quot;,&quot;RSPDollar&quot;:&quot;6000&quot;,&quot;InitialSetting&quot;:&quot;true&quot;},{&quot;InitialDollar&quot;:&quot;200000&quot;,&quot;RSPDollar&quot;:&quot;7000&quot;,&quot;InitialSetting&quot;:&quot;false&quot;},{&quot;InitialDollar&quot;:&quot;100000&quot;,&quot;RSPDollar&quot;:&quot;8000&quot;,&quot;InitialSetting&quot;:&quot;false&quot;}]}}"/>
    <x v="0"/>
  </r>
  <r>
    <s v="064"/>
    <s v="商品應用部"/>
    <x v="2"/>
    <s v="TWTXN00073"/>
    <s v="智能理財系統"/>
    <s v="ibrain"/>
    <s v="Inv010_A"/>
    <s v="歷史回測_x000a_funGetBackProjection"/>
    <s v="歷史回測"/>
    <s v="Y"/>
    <m/>
    <n v="1"/>
    <d v="2023-03-24T00:00:00"/>
    <s v="Callee"/>
    <s v="程式無異動，故不需另行開發"/>
    <s v="{&quot;RqHeader&quot;:{&quot;MsgID&quot;:&quot;&quot;,&quot;ChlName&quot;:&quot;MAPP&quot;,&quot;ChlEJNo&quot;:&quot;MMA-AI_GBP-0000095798724&quot;,&quot;ChlSendTime&quot;:&quot;2016-09-29T16:25:20&quot;,&quot;ChlIP&quot;:&quot;127.0.0.1&quot;,&quot;Language&quot;:&quot;TC&quot;,&quot;Version&quot;:&quot;1.0&quot;,&quot;CustomerID&quot;:&quot;A123456789&quot;,&quot;CustomerIDCheckcode&quot;:&quot;1&quot;},&quot;SvcRq&quot;:{&quot;Rq&quot;:{&quot;TargetDollar&quot;:&quot;2000000&quot;,&quot;InitialDollar&quot;:&quot;500000&quot;,&quot;RSPDollar&quot;:&quot;5000&quot;,&quot;InvestYear&quot;:&quot;5&quot;,&quot;InvestStYear&quot;:&quot;2000&quot;}}}"/>
    <s v="{&quot;RsHeader&quot;:{&quot;RsStat&quot;:{&quot;RsStatCode&quot;:&quot;SUCCESS&quot;,&quot;Desc&quot;:&quot;BakProjection成功回傳，&quot;},&quot;ChlEJNo&quot;:&quot;MMA-AI_GMS2-0000095798724&quot;,&quot;RqTime&quot;:&quot;2016-09-29T16:25:20&quot;,&quot;RsTime&quot;:&quot;2016-09-29T16:35:20&quot;},&quot;SvcRs&quot;:{&quot;RsCollect1&quot;:{&quot;InvestYear&quot;:&quot;2&quot;,&quot;InvestStYear&quot;:&quot;2015&quot;,&quot;InitialDollar&quot;:&quot;2&quot;,&quot;RSPDollar&quot;:&quot;2015&quot;,&quot;IRR&quot;:&quot;10.82&quot;},&quot;RsCollect2&quot;:[{&quot;Years&quot;:&quot;2015&quot;,&quot;TargetDollar&quot;:&quot;300000&quot;,&quot;TotalPV&quot;:&quot;170000&quot;,&quot;TotalnvestDollar&quot;:&quot;140000&quot;,&quot;StockRatio&quot;:&quot;22.70&quot;,&quot;BondRatio&quot;:&quot;77.30&quot;,&quot;EventName&quot;:&quot;&quot;},{&quot;Years&quot;:&quot;2016&quot;,&quot;TargetDollar&quot;:&quot;300000&quot;,&quot;TotalPV&quot;:&quot;310000&quot;,&quot;TotalnvestDollar&quot;:&quot;280000&quot;,&quot;StockRatio&quot;:&quot;21.70&quot;,&quot;BondRatio&quot;:&quot;78.30&quot;,&quot;EventName&quot;:&quot;英國脫歐&quot;},{&quot;Years&quot;:&quot;2017&quot;,&quot;TargetDollar&quot;:&quot;300000&quot;,&quot;TotalPV&quot;:&quot;380000&quot;,&quot;StockRatio&quot;:&quot;20.70&quot;,&quot;BondRatio&quot;:&quot;79.30&quot;,&quot;EventName&quot;:&quot;&quot;}]}}"/>
    <x v="0"/>
  </r>
  <r>
    <s v="065"/>
    <s v="商品應用部"/>
    <x v="2"/>
    <s v="TWTXN00073"/>
    <s v="智能理財系統"/>
    <s v="ibrain"/>
    <s v="Inv011_A"/>
    <s v="歷史回測清單_x000a_funGetBackProjectionHistory"/>
    <s v="歷史回測清單"/>
    <s v="Y"/>
    <m/>
    <n v="1"/>
    <d v="2023-03-24T00:00:00"/>
    <s v="Callee"/>
    <s v="程式無異動，故不需另行開發"/>
    <s v="{&quot;RqHeader&quot;:{&quot;MsgID&quot;:&quot;&quot;,&quot;ChlName&quot;:&quot;MAPP&quot;,&quot;ChlEJNo&quot;:&quot;MMA-AI_GBP-0000095798724&quot;,&quot;ChlSendTime&quot;:&quot;2016-09-29T16:25:20&quot;,&quot;ChlIP&quot;:&quot;127.0.0.1&quot;,&quot;Language&quot;:&quot;TC&quot;,&quot;Version&quot;:&quot;1.0&quot;,&quot;CustomerID&quot;:&quot;A123456789&quot;,&quot;CustomerIDCheckcode&quot;:&quot;1&quot;},&quot;SvcRq&quot;:{&quot;Rq&quot;:{&quot;SelectYear&quot;:&quot;&quot;}}}"/>
    <s v="{&quot;RsHeader&quot;:{&quot;RsStat&quot;:{&quot;RsStatCode&quot;:&quot;SUCCESS&quot;,&quot;Desc&quot;:&quot;BackProjectionHistory成功回傳，&quot;},&quot;ChlEJNo&quot;:&quot;MMA-AI_GMS2-0000095798724&quot;,&quot;RqTime&quot;:&quot;2016-09-29T16:25:20&quot;,&quot;RsTime&quot;:&quot;2016-09-29T16:35:20&quot;},&quot;SvcRs&quot;:{&quot;RsCollect1&quot;:{&quot;SelectYear&quot;:&quot;&quot;},&quot;RsCollect2&quot;:[{&quot;Years&quot;:&quot;1929&quot;,&quot;EventName&quot;:&quot;經濟大蕭條&quot;},{&quot;Years&quot;:&quot;1973&quot;,&quot;EventName&quot;:&quot;石油危機&quot;},{&quot;Years&quot;:&quot;1980&quot;,&quot;EventName&quot;:&quot;拉美債務危機&quot;},{&quot;Years&quot;:&quot;1987&quot;,&quot;EventName&quot;:&quot;美國儲貸危機&quot;},{&quot;Years&quot;:&quot;1997&quot;,&quot;EventName&quot;:&quot;亞洲金融風暴&quot;},{&quot;Years&quot;:&quot;2000&quot;,&quot;EventName&quot;:&quot;網路泡沫破裂&quot;},{&quot;Years&quot;:&quot;2008&quot;,&quot;EventName&quot;:&quot;次級房貸風暴&quot;},{&quot;Years&quot;:&quot;2010&quot;,&quot;EventName&quot;:&quot;歐債危機&quot;},{&quot;Years&quot;:&quot;2015&quot;,&quot;EventName&quot;:&quot;油價暴跌&quot;}]}}"/>
    <x v="0"/>
  </r>
  <r>
    <s v="066"/>
    <s v="商品應用部"/>
    <x v="2"/>
    <s v="TWTXN00073"/>
    <s v="智能理財系統"/>
    <s v="ibrain"/>
    <s v="Inv012_A"/>
    <s v="取得ETF投組試算資料_x000a_funGetEquityExpo"/>
    <s v="取得ETF投組試算資料"/>
    <s v="Y"/>
    <m/>
    <n v="1"/>
    <d v="2023-03-24T00:00:00"/>
    <s v="Callee"/>
    <s v="程式無異動，故不需另行開發"/>
    <s v="{&quot;RqHeader&quot;:{&quot;ChlName&quot;:&quot;MAPP&quot;,&quot;ChlEJNo&quot;:&quot;MMA-AI_gETFPFCal-0000095798724&quot;,&quot;ChlSendTime&quot;:&quot;2016-09-29T16:25:20&quot;,&quot;CustomerID&quot;:&quot;53948659&quot;,&quot;CustomerIDCheckcode&quot;:&quot;0&quot;,&quot;ChlIP&quot;:&quot;127.0.0.1&quot;,&quot;Language&quot;:&quot;&quot;},&quot;SvcRq&quot;:{&quot;Rq&quot;:{&quot;CalSeqNo&quot;:&quot;2018113012345678&quot;,&quot;Tko_EmpNo&quot;:&quot;100548&quot;&quot;ActNo&quot;:&quot;00100412345678&quot;,&quot;IPigNo&quot;:&quot;CEVT-P60-98-xx&quot;,&quot;IPigType&quot;:&quot;01&quot;,&quot;IPigDESC&quot;:&quot;夢想&quot;}}}"/>
    <s v="{&quot;RsHeader&quot;:{&quot;RsStat&quot;:{&quot;RsStatCode&quot;:&quot;SUCCESS&quot;,&quot;Desc&quot;:&quot;取得成功&quot;},&quot;ChlEJNo&quot;:&quot;MMA-AI-ETF-GET-0000095798724&quot;,&quot;RqTime&quot;:&quot;2016-09-29T16:25:20&quot;,&quot;RsTime&quot;:&quot;2016-09-29T16:35:20&quot;},&quot;SvcRs&quot;:{&quot;RsCollect1&quot;：{&quot;CalSeqNo&quot;:&quot;2018122400000001&quot;,&quot;InitialEffectiveDate&quot;:&quot;2018/12/24&quot;,&quot;MaturityDate&quot;:&quot;2038/12/31&quot;,&quot;PFName&quot;:&quot;退休規劃&quot;,&quot;Currency&quot;:&quot;TWD&quot;,&quot;InitialDollar&quot;:&quot;300000&quot;,&quot;RSPDollar&quot;:&quot;5000&quot;,&quot;StockA_ID&quot;:&quot;VTI&quot;,&quot;StockB_ID&quot;:&quot;VEA&quot;,&quot;StockC_ID&quot;:&quot;&quot;,&quot;BondL_ID&quot;:&quot;VGLT&quot;,&quot;BondM_ID&quot;:&quot;VGIT&quot;,&quot;BondS_ID&quot;:&quot;VGSH&quot;,&quot;StockARisk&quot;:&quot;4&quot;,&quot;StockBRisk&quot;:&quot;4&quot;,&quot;StockCRisk&quot;:&quot;&quot;,&quot;BondLRisk&quot;:&quot;4&quot;,&quot;BondMRisk&quot;:&quot;4&quot;,&quot;BondSRisk&quot;:&quot;4&quot;,&quot;StockA_Name&quot;:&quot;先鋒整體股市ETF&quot;,&quot;StockB_Name&quot;:&quot;先鋒富時股市ETF&quot;,&quot;StockC_Name&quot;:&quot;&quot;,&quot;BondL_Name&quot;:&quot;先鋒長期政府公債&quot;,&quot;BondM_Name&quot;:&quot;先鋒中期政府公債&quot;,&quot;BondS_Name&quot;:&quot;先鋒短期政府公債&quot;,&quot;ActNo&quot;:&quot;00100412345678&quot;,&quot;IPigNo&quot;:&quot;CEVT-P60-98-xx&quot;,&quot;IPigType&quot;:&quot;xxxxxxxxxxxxxx&quot;,&quot;IPigDESC&quot;:&quot;夢想&quot;,&quot;CusType&quot;:&quot;6&quot;,&quot;TargetDollar&quot;:&quot;300000&quot;,&quot;InvestYear&quot;:&quot;3&quot;},&quot;RsCollect2&quot;:[{&quot;StockRatio&quot;:&quot;55&quot;,&quot;BondRatio&quot;:&quot;45&quot;,&quot;StockARatio&quot;:&quot;34&quot;,&quot;StockBRatio&quot;:&quot;21&quot;,&quot;StockCRatio&quot;:&quot;0&quot;,&quot;BondLRatio&quot;:&quot;28&quot;,&quot;BondMRatio&quot;:&quot;10&quot;,&quot;BondSRatio&quot;:&quot;7&quot;,&quot;PortfolioLevel&quot;:&quot;4&quot;,&quot;IRR&quot;:&quot;5.0&quot;,&quot;IRRTargetDollar&quot;:&quot;310000&quot;},{&quot;StockRatio&quot;:&quot;60&quot;,&quot;BondRatio&quot;:&quot;40&quot;,&quot;StockARatio&quot;:&quot;40&quot;,&quot;StockBRatio&quot;:&quot;20&quot;,&quot;StockCRatio&quot;:&quot;0&quot;,&quot;BondLRatio&quot;:&quot;23&quot;,&quot;BondMRatio&quot;:&quot;14&quot;,&quot;BondSRatio&quot;:&quot;3&quot;,&quot;PortfolioLevel&quot;:&quot;5&quot;,&quot;IRR&quot;:&quot;5.2&quot;,&quot;IRRTargetDollar&quot;:&quot;320000&quot;},{&quot;StockRatio&quot;:&quot;70&quot;,&quot;BondRatio&quot;:&quot;30&quot;,&quot;StockARatio&quot;:&quot;45&quot;,&quot;StockBRatio&quot;:&quot;25&quot;,&quot;StockCRatio&quot;:&quot;0&quot;,&quot;BondLRatio&quot;:&quot;17&quot;,&quot;BondMRatio&quot;:&quot;8&quot;,&quot;BondSRatio&quot;:&quot;5&quot;,&quot;PortfolioLevel&quot;:&quot;6&quot;,&quot;IRR&quot;:&quot;5.4&quot;,&quot;IRRTargetDollar&quot;:&quot;330000&quot;}]}}"/>
    <x v="0"/>
  </r>
  <r>
    <s v="067"/>
    <s v="商品應用部"/>
    <x v="2"/>
    <s v="TWTXN00073"/>
    <s v="智能理財系統"/>
    <s v="ibrain"/>
    <s v="Inv013_A"/>
    <s v="確認ETF投組申購交易_x000a_ETFPortfolioBuyConfirm"/>
    <s v="確認ETF投組申購交易"/>
    <s v="Y"/>
    <m/>
    <n v="1"/>
    <d v="2023-03-24T00:00:00"/>
    <s v="Callee"/>
    <s v="程式無異動，故不需另行開發"/>
    <s v="{&quot;RqHeader&quot;:{&quot;ChlName&quot;:&quot;MAPP&quot;,&quot;ChlEJNo&quot;:&quot;MMA-ETF-BUY-Confirm-0000095798724&quot;,&quot;ChlSendTime&quot;:&quot;2016-09-29T16:25:20&quot;,&quot;CustomerID&quot;:&quot;53948659&quot;,&quot;CustomerIDCheckcode&quot;:&quot;0&quot;,&quot;ChlIP&quot;:&quot;127.0.0.1&quot;,&quot;Language&quot;:&quot;&quot;},&quot;SvcRq&quot;:{&quot;Rq&quot;:{&quot;CalSeqNo&quot;:&quot;2018122400000001&quot;,&quot;InitialEffectiveDate&quot;:&quot;2018/12/24&quot;,&quot;MaturityDate&quot;:&quot;2038/12/31&quot;,&quot;RSPDeduDate&quot;:&quot;06&quot;,&quot;AccountNo&quot;:&quot;01500312345678&quot;,&quot;TrustAccount&quot;:&quot;01502012345678&quot;,&quot;ActNo&quot;:&quot;00100412345678&quot;,&quot;IPigNo&quot;:&quot;CEVT-P60-98-xx&quot;,&quot;IPigType&quot;:&quot;xxxxxxxxxxxxxx&quot;,&quot;IPigDESC&quot;:&quot;夢想&quot;,&quot;PortfolioLevel&quot;:&quot;6&quot;}}}"/>
    <s v="{&quot;RsHeader&quot;:{&quot;RsStat&quot;:{&quot;RsStatCode&quot;:&quot;SUCCESS&quot;,&quot;Desc&quot;:&quot;確認ETF投組申購交易成功&quot;},&quot;ChlEJNo&quot;:&quot;MMA-ETF-BUY-Confirm-0000095798724&quot;,&quot;RqTime&quot;:&quot;2016-09-29T16:25:20&quot;,&quot;RsTime&quot;:&quot;2016-09-29T16:35:20&quot;},&quot;SvcRs&quot;:{&quot;RsCollect&quot;:{&quot;CalSeqNo&quot;:&quot;2018122400000001&quot;,&quot;Stock_Ratio&quot;:&quot;50&quot;,&quot;Bond_Ratio&quot;:&quot;50&quot;,&quot;StockA_ID&quot;:&quot;VTI&quot;,&quot;StockB_ID&quot;:&quot;VEA&quot;,&quot;StockC_ID&quot;:&quot;&quot;,&quot;BondL_ID&quot;:&quot;VGLT&quot;,&quot;BondM_ID&quot;:&quot;VGIT&quot;,&quot;BondS_ID&quot;:&quot;VGSH&quot;,&quot;StockA_Name&quot;:&quot;先鋒整體股市ETF&quot;,&quot;StockB_Name&quot;:&quot;先鋒富時股市ETF&quot;,&quot;StockC_Name&quot;:&quot;&quot;,&quot;BondL_Name&quot;:&quot;先鋒長期政府公債&quot;,&quot;BondM_Name&quot;:&quot;先鋒中期政府公債&quot;,&quot;BondS_Name&quot;:&quot;先鋒短期政府公債&quot;,&quot;StockA_Ratio&quot;:&quot;34&quot;,&quot;StockB_Ratio&quot;:&quot;21&quot;,&quot;StockC_Ratio&quot;:&quot;0&quot;,&quot;BondL_Ratio&quot;:&quot;28&quot;,&quot;BondM_Ratio&quot;:&quot;10&quot;,&quot;BondS_Ratio&quot;:&quot;7&quot;,&quot;InitialEffectiveDate&quot;:&quot;2018/12/24&quot;,&quot;MaturityDate&quot;:&quot;20381231&quot;,&quot;PFName&quot;:&quot;退休規劃&quot;,&quot;Currency&quot;:&quot;TWD&quot;,&quot;InitialDollar&quot;:&quot;300000&quot;,&quot;RSPDollar&quot;:&quot;5000&quot;,&quot;RSPDeduDate&quot;:&quot;06&quot;,&quot;AccountNo&quot;:&quot;01500312345678&quot;,&quot;TrustAccount&quot;:&quot;01502012345678&quot;,&quot;RR6Check&quot;:&quot;N&quot;,&quot;ProductPI&quot;:&quot;N&quot;,&quot;CustomerRiskLevel&quot;:&quot;N&quot;,&quot;ProductYear&quot;:&quot;N&quot;,&quot;InvestYear&quot;:&quot;N&quot;&quot;MailType&quot;:&quot;2&quot;&quot;Address&quot;:abs@sinopac.com,&quot;StockARisk&quot;:&quot;RR6&quot;,&quot;StockBRisk&quot;:&quot;RR6&quot;,&quot;StockCRisk&quot;:&quot;RR6&quot;,&quot;BondLRisk&quot;:&quot;RR6&quot;,&quot;BondMRisk&quot;:&quot;RR6&quot;,&quot;BondSARisk&quot;:&quot;RR6&quot;,&quot;RspDeduDateF&quot;:&quot;2019-10-26&quot;,&quot;ActNo&quot;:&quot;00100412345678&quot;,&quot;IPigNo&quot;:&quot;CEVT-P60-98-xx&quot;,&quot;IPigType&quot;:&quot;xxxxxxxxxxxxxx&quot;,&quot;IPigDESC&quot;:&quot;夢想&quot;,&quot;PortfolioLevel&quot;:&quot;6&quot;,&quot;IRR&quot;:&quot;5.2&quot;,&quot;IRRTragetDollar&quot;:&quot;320000&quot;,&quot;Special&quot;:&quot;N&quot;,&quot;Over70&quot;:&quot;N&quot;,&quot;CusType&quot;:&quot;5&quot;,&quot;TargetDollar&quot;:&quot;300000&quot;,&quot;Invest_Year&quot;:&quot;30&quot;}}}"/>
    <x v="0"/>
  </r>
  <r>
    <s v="068"/>
    <s v="商品應用部"/>
    <x v="2"/>
    <s v="TWTXN00073"/>
    <s v="智能理財系統"/>
    <s v="ibrain"/>
    <s v="Inv014_A"/>
    <s v="新增ETF投組申購交易_x000a_ETFPortfolioBuyCreate"/>
    <s v="新增ETF投組申購交易"/>
    <s v="Y"/>
    <m/>
    <n v="1"/>
    <d v="2023-03-24T00:00:00"/>
    <s v="Callee"/>
    <s v="程式無異動，故不需另行開發"/>
    <s v="{&quot;RqHeader&quot;:{&quot;ChlName&quot;:&quot;MAPP&quot;,&quot;ChlEJNo&quot;:&quot;MMA-ETF-BUY-Create-0000095798724&quot;,&quot;ChlSendTime&quot;:&quot;2016-09-29T16:25:20&quot;,&quot;CustomerID&quot;:&quot;53948659&quot;,&quot;CustomerIDCheckcode&quot;:&quot;0&quot;,&quot;ChlIP&quot;:&quot;127.0.0.1&quot;,&quot;Language&quot;:&quot;&quot;},&quot;SvcRq&quot;:{&quot;Rq&quot;:{&quot;CalSeqNo&quot;:&quot;2018122400000001&quot;,&quot;InitialEffectiveDate&quot;:&quot;2018/12/24&quot;,&quot;MaturityDate&quot;:&quot;2038/12/31&quot;,&quot;RSPDeduDate&quot;:&quot;06&quot;,&quot;AccountNo&quot;:&quot;01500312345678&quot;,&quot;TrustAccount&quot;:&quot;01502012345678&quot;,&quot;RspDeduDateF&quot;:&quot;2019-10-26&quot;,&quot;ActNo&quot;:&quot;00100412345678&quot;,&quot;IPigNo&quot;:&quot;CEVT-P60-98-xx&quot;,&quot;IPigType&quot;:&quot;xxxxxxxxxxxxxx&quot;,&quot;IPigDESC&quot;:&quot;夢想&quot;,&quot;PortfolioLevel&quot;:&quot;6&quot;,}}}"/>
    <s v="{&quot;RsHeader&quot;:{&quot;RsStat&quot;:{&quot;RsStatCode&quot;:&quot;SUCCESS&quot;,&quot;Desc&quot;:&quot;新增ETF投組申購交易成功&quot;},&quot;ChlEJNo&quot;:&quot;MMA-ETF-BUY-Create-0000095798724&quot;,&quot;RqTime&quot;:&quot;2016-09-29T16:25:20&quot;,&quot;RsTime&quot;:&quot;2016-09-29T16:35:20&quot;},&quot;SvcRs&quot;:{&quot;RsCollect&quot;:{&quot;CalSeqNo&quot;:&quot;2018122400000001&quot;,&quot;Stock_Ratio&quot;:&quot;50&quot;,&quot;Bond_Ratio&quot;:&quot;50&quot;,&quot;StockA_ID&quot;:&quot;VTI&quot;,&quot;StockB_ID&quot;:&quot;VEA&quot;,&quot;StockC_ID&quot;:&quot;&quot;,&quot;BondL_ID&quot;:&quot;VGLT&quot;,&quot;BondM_ID&quot;:&quot;VGIT&quot;,&quot;BondS_ID&quot;:&quot;VGSH&quot;,&quot;StockA_Name&quot;:&quot;先鋒整體股市ETF&quot;,&quot;StockB_Name&quot;:&quot;先鋒富時股市ETF&quot;,&quot;StockC_Name&quot;:&quot;&quot;,&quot;BondL_Name&quot;:&quot;先鋒長期政府公債&quot;,&quot;BondM_Name&quot;:&quot;先鋒中期政府公債&quot;,&quot;BondS_Name&quot;:&quot;先鋒短期政府公債&quot;,&quot;StockA_Ratio&quot;:&quot;34&quot;,&quot;StockB_Ratio&quot;:&quot;21&quot;,&quot;StockC_Ratio&quot;:&quot;0&quot;,&quot;BondL_Ratio&quot;:&quot;28&quot;,&quot;BondM_Ratio&quot;:&quot;10&quot;,&quot;BondS_Ratio&quot;:&quot;7&quot;,&quot;InitialEffectiveDate&quot;:&quot;2018/12/24&quot;,&quot;MaturityDate&quot;:&quot;20381231&quot;,&quot;PFName&quot;:&quot;退休規劃&quot;,&quot;Currency&quot;:&quot;TWD&quot;,&quot;InitialDollar&quot;:&quot;300000&quot;,&quot;RSPDollar&quot;:&quot;5000&quot;,&quot;RSPDeduDate&quot;:&quot;06&quot;,&quot;AccountNo&quot;:&quot;01500312345678&quot;,&quot;TrustAccount&quot;:&quot;01502012345678&quot;,&quot;StockARisk&quot;:&quot;RR6&quot;,&quot;StockBRisk&quot;:&quot;RR6&quot;,&quot;StockCRisk&quot;:&quot;RR6&quot;,&quot;BondLRisk&quot;:&quot;RR6&quot;,&quot;BondMRisk&quot;:&quot;RR6&quot;,&quot;BondSARisk&quot;:&quot;RR6&quot;,&quot;RspDeduDateF&quot;:&quot;2019-10-26&quot;,&quot;ActNo&quot;:&quot;00100412345678&quot;,&quot;IPigNo&quot;:&quot;CEVT-P60-98-xx&quot;,&quot;IPigType&quot;:&quot;xxxxxxxxxxxxxx&quot;,&quot;IPigDESC&quot;:&quot;夢想&quot;,&quot;PortfolioLevel&quot;:&quot;6&quot;,&quot;IRR&quot;:&quot;5.2&quot;&quot;PortfolioLevel&quot;:&quot;6&quot;,&quot;IRR&quot;:&quot;5.2&quot;,&quot;IRRTragetDollar&quot;:&quot;320000&quot;,&quot;CusType&quot;:&quot;5&quot;,&quot;TargetDollar&quot;:&quot;300000&quot;,&quot;InvestYear&quot;:&quot;30&quot;,}}}"/>
    <x v="0"/>
  </r>
  <r>
    <s v="069"/>
    <s v="商品應用部"/>
    <x v="2"/>
    <s v="TWTXN00073"/>
    <s v="智能理財系統"/>
    <s v="ibrain"/>
    <s v="Inv015_A"/>
    <s v="取得ETF投組解約資料_x000a_ETFPortfolioRedemGet"/>
    <s v="取得ETF投組解約資料"/>
    <s v="Y"/>
    <m/>
    <n v="1"/>
    <d v="2023-03-08T00:00:00"/>
    <s v="Callee"/>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
    <s v="{&quot;RsHeader&quot;:{&quot;RsStat&quot;:{&quot;RsStatCode&quot;:&quot;SUCCESS&quot;,&quot;Desc&quot;:&quot;取得成功&quot;},&quot;ChlEJNo&quot;:&quot;MMA-ETF-REDEM-Get-0000095798724&quot;,&quot;RqTime&quot;:&quot;2016-09-29T16:25:20&quot;,&quot;RsTime&quot;:&quot;2016-09-29T16:35:20&quot;},&quot;SvcRs&quot;:{&quot;RsCollect&quot;:{&quot;AISeqNo&quot;:&quot;123456&quot;,&quot;RedemEffectiveDate&quot;:&quot;2018/12/25&quot;,&quot;PFName&quot;:&quot;退休規劃123456&quot;,&quot;InitialDate&quot;:&quot;2018/12/01&quot;,&quot;MaturityDate&quot;:&quot;2019/12/31&quot;,&quot;InvestYears&quot;:&quot;5&quot;,&quot;Currency&quot;:&quot;TWD&quot;,&quot;TargetDollar&quot;:&quot;500000&quot;,&quot;TotalInvestDollar&quot;:&quot;50000&quot;,&quot;TotalPV&quot;:&quot;60000&quot;,&quot;NetRatio&quot;:&quot;20&quot;,&quot;StockRatio&quot;:&quot;50&quot;,&quot;BondRatio&quot;:&quot;50&quot;,&quot;ManageFee&quot;:&quot;5000&quot;,&quot;ActNo&quot;:&quot;00100412345678&quot;,&quot;IPigNo&quot;:&quot;CEVT-P60-98-xx&quot;,&quot;IPigDESC&quot;:&quot;夢想&quot;},&quot;ETFDetail&quot;:[{&quot;MarketID&quot;:&quot;01&quot;,&quot;MarketName&quot;:&quot;美國市場&quot;,&quot;ETFID&quot;:&quot;VTI&quot;,&quot;ETFName&quot;:&quot;先鋒整體股市ETF&quot;,&quot;PValue&quot;:&quot;140&quot;,&quot;Unit&quot;:&quot;2.54&quot;},{&quot;MarketID&quot;:&quot;02&quot;,&quot;MarketName&quot;:&quot;已開發股市&quot;,&quot;ETFID&quot;:&quot;VEA&quot;,&quot;ETFName&quot;:&quot;先鋒富時股市ETF&quot;,&quot;PValue&quot;:&quot;60&quot;,&quot;UNIT&quot;:&quot;3.54&quot;},{&quot;MarketID&quot;:&quot;04&quot;,&quot;MarketName&quot;:&quot;長期公債&quot;,&quot;ETFID&quot;:&quot;VGLT&quot;,&quot;ETFName&quot;:&quot;先鋒長期政府公債&quot;,&quot;PValue&quot;:&quot;140&quot;,&quot;UNIT&quot;:&quot;2.54&quot;},{&quot;MarketID&quot;:&quot;05&quot;,&quot;MarketName&quot;:&quot;中期公債&quot;,&quot;ETFID&quot;:&quot;VGSH&quot;,&quot;ETFName&quot;:&quot;先鋒中期政府公債&quot;,&quot;PValue&quot;:&quot;140&quot;,&quot;UNIT&quot;:&quot;2.54&quot;},{&quot;MarketID&quot;:&quot;06&quot;,&quot;MarketName&quot;:&quot;短期公債&quot;,&quot;ETFID&quot;:&quot;VGSH&quot;,&quot;ETFName&quot;:&quot;先鋒短期政府公債&quot;,&quot;PValue&quot;:&quot;140&quot;,&quot;UNIT&quot;:&quot;2.54&quot;}]}}"/>
    <x v="0"/>
  </r>
  <r>
    <s v="070"/>
    <s v="商品應用部"/>
    <x v="2"/>
    <s v="TWTXN00073"/>
    <s v="智能理財系統"/>
    <s v="ibrain"/>
    <s v="Inv016_A"/>
    <s v="確認ETF投組解約交易_x000a_ETFPortfolioRedemConfirm"/>
    <s v="確認ETF投組解約交易"/>
    <s v="Y"/>
    <m/>
    <n v="1"/>
    <d v="2023-03-15T00:00:00"/>
    <s v="Callee"/>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RedemEffectiveDate&quot;:&quot;2018/12/25&quot;,&quot;EnterAccountNo&quot;:&quot;12300312345678&quot;}}}"/>
    <s v="{&quot;RsHeader&quot;:{&quot;RsStat&quot;:{&quot;RsStatCode&quot;:&quot;SUCCESS&quot;,&quot;Desc&quot;:&quot;確認解約成功&quot;},&quot;ChlEJNo&quot;:&quot;MMA-ETF-REDEM-Get-0000095798724&quot;,&quot;RqTime&quot;:&quot;2016-09-29T16:25:20&quot;,&quot;RsTime&quot;:&quot;2016-09-29T16:35:20&quot;},&quot;SvcRs&quot;:{&quot;RsCollect&quot;:{&quot;AISeqNo&quot;:&quot;123456&quot;,&quot;CreateDate&quot;:&quot;2018/12/24&quot;,&quot;RedemEffectiveDate&quot;:&quot;2018/12/25&quot;,&quot;PFName&quot;:&quot;退休規劃123456&quot;,&quot;InitialDate&quot;:&quot;2018/12/01&quot;,&quot;MaturityDate&quot;:&quot;2019/12/31&quot;,&quot;InvestYears&quot;:&quot;5&quot;,&quot;Currency&quot;:&quot;TWD&quot;,&quot;TargetDollar&quot;:&quot;500000&quot;,&quot;TotalInvestDollar&quot;:&quot;50000&quot;,&quot;TotalPV&quot;:&quot;60000&quot;,&quot;NetRatio&quot;:&quot;20&quot;,&quot;StockRatio&quot;:&quot;50&quot;,&quot;BondRatio&quot;:&quot;50&quot;,&quot;ManageFee&quot;:&quot;5000&quot;,&quot;EnterAccountNo&quot;:&quot;01500312345678&quot;},&quot;ETFDetail&quot;:[{&quot;MarketID&quot;:&quot;01&quot;,&quot;MarketName&quot;:&quot;美國市場&quot;,&quot;ETFID&quot;:&quot;VTI&quot;,&quot;ETFName&quot;:&quot;先鋒整體股市ETF&quot;,&quot;PValue&quot;:&quot;140&quot;,&quot;Unit&quot;:&quot;2.54&quot;},{&quot;MarketID&quot;:&quot;02&quot;,&quot;MarketName&quot;:&quot;已開發股市&quot;,&quot;ETFID&quot;:&quot;VEA&quot;,&quot;ETFName&quot;:&quot;先鋒富時股市ETF&quot;,&quot;PValue&quot;:&quot;60&quot;,&quot;UNIT&quot;:&quot;3.54&quot;},{&quot;MarketID&quot;:&quot;04&quot;,&quot;MarketName&quot;:&quot;長期公債&quot;,&quot;ETFID&quot;:&quot;VGLT&quot;,&quot;ETFName&quot;:&quot;先鋒長期政府公債&quot;,&quot;PValue&quot;:&quot;140&quot;,&quot;UNIT&quot;:&quot;2.54&quot;},{&quot;MarketID&quot;:&quot;05&quot;,&quot;MarketName&quot;:&quot;中期公債&quot;,&quot;ETFID&quot;:&quot;VGSH&quot;,&quot;ETFName&quot;:&quot;先鋒中期政府公債&quot;,&quot;PValue&quot;:&quot;140&quot;,&quot;UNIT&quot;:&quot;2.54&quot;},{&quot;MarketID&quot;:&quot;06&quot;,&quot;MarketName&quot;:&quot;短期公債&quot;,&quot;ETFID&quot;:&quot;VGSH&quot;,&quot;ETFName&quot;:&quot;先鋒短期政府公債&quot;,&quot;PValue&quot;:&quot;140&quot;,&quot;UNIT&quot;:&quot;2.54&quot;}]}}"/>
    <x v="0"/>
  </r>
  <r>
    <s v="071"/>
    <s v="商品應用部"/>
    <x v="2"/>
    <s v="TWTXN00073"/>
    <s v="智能理財系統"/>
    <s v="ibrain"/>
    <s v="Inv017_A"/>
    <s v="新增ETF投組解約交易_x000a_ETFPortfolioRedemCreate"/>
    <s v="新增ETF投組解約交易"/>
    <s v="Y"/>
    <m/>
    <n v="1"/>
    <d v="2023-03-15T00:00:00"/>
    <s v="Callee"/>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RedemEffectiveDate&quot;:&quot;2018/12/25&quot;,&quot;EnterAccountNo&quot;:&quot;12300312345678&quot;}}}"/>
    <s v="{&quot;RsHeader&quot;:{&quot;RsStat&quot;:{&quot;RsStatCode&quot;:&quot;SUCCESS&quot;,&quot;Desc&quot;:&quot;新增解約成功&quot;},&quot;ChlEJNo&quot;:&quot;MMA-ETF-REDEM-Create-0000095798724&quot;,&quot;RqTime&quot;:&quot;2016-09-29T16:25:20&quot;,&quot;RsTime&quot;:&quot;2016-09-29T16:35:20&quot;},&quot;SvcRs&quot;:{&quot;RsCollect&quot;:{&quot;AISeqNo&quot;:&quot;123456&quot;,&quot;CreateDate&quot;:&quot;2018/12/24&quot;,&quot;RedemEffectiveDate&quot;:&quot;2018/12/25&quot;,&quot;PFName&quot;:&quot;退休規劃123456&quot;,&quot;InitialDate&quot;:&quot;2018/12/01&quot;,&quot;MaturityDate&quot;:&quot;2019/12/31&quot;,&quot;InvestYears&quot;:&quot;5&quot;,&quot;Currency&quot;:&quot;TWD&quot;,&quot;TargetDollar&quot;:&quot;500000&quot;,&quot;TotalInvestDollar&quot;:&quot;50000&quot;,&quot;TotalPV&quot;:&quot;60000&quot;,&quot;NetRatio&quot;:&quot;20&quot;,&quot;StockRatio&quot;:&quot;50&quot;,&quot;BondRatio&quot;:&quot;50&quot;,&quot;ManageFee&quot;:&quot;5000&quot;,&quot;EnterAccountNo&quot;:&quot;01500312345678&quot;},&quot;ETFDetail&quot;:[{&quot;MarketID&quot;:&quot;01&quot;,&quot;MarketName&quot;:&quot;美國市場&quot;,&quot;ETFID&quot;:&quot;VTI&quot;,&quot;ETFName&quot;:&quot;先鋒整體股市ETF&quot;,&quot;PValue&quot;:&quot;140&quot;,&quot;Unit&quot;:&quot;2.54&quot;},{&quot;MarketID&quot;:&quot;02&quot;,&quot;MarketName&quot;:&quot;已開發股市&quot;,&quot;ETFID&quot;:&quot;VEA&quot;,&quot;ETFName&quot;:&quot;先鋒富時股市ETF&quot;,&quot;PValue&quot;:&quot;60&quot;,&quot;UNIT&quot;:&quot;3.54&quot;},{&quot;MarketID&quot;:&quot;04&quot;,&quot;MarketName&quot;:&quot;長期公債&quot;,&quot;ETFID&quot;:&quot;VGLT&quot;,&quot;ETFName&quot;:&quot;先鋒長期政府公債&quot;,&quot;PValue&quot;:&quot;140&quot;,&quot;UNIT&quot;:&quot;2.54&quot;},{&quot;MarketID&quot;:&quot;05&quot;,&quot;MarketName&quot;:&quot;中期公債&quot;,&quot;ETFID&quot;:&quot;VGSH&quot;,&quot;ETFName&quot;:&quot;先鋒中期政府公債&quot;,&quot;PValue&quot;:&quot;140&quot;,&quot;UNIT&quot;:&quot;2.54&quot;},{&quot;MarketID&quot;:&quot;06&quot;,&quot;MarketName&quot;:&quot;短期公債&quot;,&quot;ETFID&quot;:&quot;VGSH&quot;,&quot;ETFName&quot;:&quot;先鋒短期政府公債&quot;,&quot;PValue&quot;:&quot;140&quot;,&quot;UNIT&quot;:&quot;2.54&quot;}]}}"/>
    <x v="0"/>
  </r>
  <r>
    <s v="072"/>
    <s v="商品應用部"/>
    <x v="2"/>
    <s v="TWTXN00073"/>
    <s v="智能理財系統"/>
    <s v="ibrain"/>
    <s v="Inv018_A"/>
    <s v="查詢庫存投資總覽投組大項_x000a_InvPortfolioData"/>
    <s v="查詢庫存投資總覽投組大項"/>
    <s v="Y"/>
    <m/>
    <n v="1"/>
    <d v="2023-03-08T00:00:00"/>
    <s v="Callee"/>
    <m/>
    <s v="{&quot;RqHeader&quot;:{&quot;ChlName&quot;:&quot;MAPP&quot;,&quot;ChlEJNo&quot;:&quot;MMA-ETF-IDA1-Get-0000095798724&quot;,&quot;ChlSendTime&quot;:&quot;2016-09-29T16:25:20&quot;,&quot;CustomerID&quot;:&quot;53948659&quot;,&quot;CustomerIDCheckcode&quot;:&quot;0&quot;,&quot;ChlIP&quot;:&quot;127.0.0.1&quot;,&quot;Language&quot;:&quot;&quot;},&quot;SvcRq&quot;:{}}"/>
    <s v="{&quot;RsHeader&quot;:{&quot;RsStat&quot;:{&quot;RsStatCode&quot;:&quot;SUCCESS&quot;,&quot;Desc&quot;:&quot;查詢庫存投資總覽投組成功&quot;},&quot;ChlEJNo&quot;:&quot;MMA-ETF-IDA1-Get-0000095798724&quot;,&quot;RqTime&quot;:&quot;2016-09-29T16:25:20&quot;,&quot;RsTime&quot;:&quot;2016-09-29T16:35:20&quot;},&quot;SvcRs&quot;:{&quot;RsCollect&quot;:{&quot;AllTotalInvestDollar&quot;:&quot;891387&quot;,&quot;AllTotalPV&quot;:&quot;987311&quot;,&quot;DataDate&quot;:&quot;2019/01/04&quot;,&quot;Currency&quot;:&quot;TWD&quot;,&quot;ContractMark&quot;:&quot;N&quot;},&quot;ETFDetail&quot;:[{&quot;AISeqNo&quot;:&quot;000001&quot;,&quot;PFName&quot;:&quot;我要買房子&quot;,&quot;TotalPV&quot;:&quot;531899&quot;,&quot;NetRatio&quot;:&quot;5.02%&quot;,&quot;TargetDollar&quot;:&quot;5000000&quot;,&quot;CreateDate&quot;:&quot;2018/10/11&quot;,&quot;TargetCompletion&quot;:&quot;20.02&quot;,&quot;InvestDollar&quot;:&quot;300000&quot;,&quot;StockMark&quot;:&quot;Y&quot;,&quot;StEndDate&quot;:&quot;2019/01/04~2040/12/31&quot;&quot;FRStatus&quot;:&quot;穩健達標&quot;,&quot;AlertMark&quot;:&quot;Y&quot;},{&quot;AISeqNo&quot;:&quot;000002&quot;,&quot;PFName&quot;:&quot;我要環遊世界&quot;,&quot;TotalPV&quot;:&quot;331899&quot;,&quot;NetRatio&quot;:&quot;5.02%&quot;,&quot;TargetDollar&quot;:&quot;500000&quot;,&quot;CreateDate&quot;:&quot;2018/10/11&quot;,&quot;TargetCompletion&quot;:&quot;80.02&quot;,&quot;InvestDollar&quot;:&quot;90000&quot;,&quot;StockMark&quot;:&quot;Y&quot;,&quot;StEndDate&quot;:&quot;2019/01/04~2040/12/31&quot;&quot;FRStatus&quot;:&quot;穩健達標&quot;,&quot;AlertMark&quot;:&quot;N&quot;}]}}"/>
    <x v="0"/>
  </r>
  <r>
    <s v="073"/>
    <s v="商品應用部"/>
    <x v="2"/>
    <s v="TWTXN00073"/>
    <s v="智能理財系統"/>
    <s v="ibrain"/>
    <s v="Inv019_A"/>
    <s v="查詢庫存投資總覽投組明細_x000a_InvPortfolioDetail"/>
    <s v="查詢庫存投資總覽投組明細"/>
    <s v="Y"/>
    <m/>
    <n v="1"/>
    <d v="2023-03-08T00:00:00"/>
    <s v="Callee"/>
    <m/>
    <s v="{&quot;RqHeader&quot;:{&quot;ChlName&quot;:&quot;MAPP&quot;,&quot;ChlEJNo&quot;:&quot;MMA-ETF-IDA2-Get-0000095798724&quot;,&quot;ChlSendTime&quot;:&quot;2016-09-29T16:25:20&quot;,&quot;CustomerID&quot;:&quot;A123456789&quot;,&quot;CustomerIDCheckcode&quot;:&quot;0&quot;,&quot;ChlIP&quot;:&quot;127.0.0.1&quot;,&quot;Language&quot;:&quot;&quot;},&quot;SvcRq&quot;:{&quot;Rq&quot;:{&quot;AISeqNo&quot;:&quot;123456&quot;}}}"/>
    <s v="{&quot;RsHeader&quot;:{&quot;RsStat&quot;:{&quot;RsStatCode&quot;:&quot;SUCCESS&quot;,&quot;Desc&quot;:&quot;查詢庫存投資總覽投組明細成功&quot;},&quot;ChlEJNo&quot;:&quot;MMA-ETF-REDEM-Create-0000095798724&quot;,&quot;RqTime&quot;:&quot;2016-09-29T16:25:20&quot;,&quot;RsTime&quot;:&quot;2016-09-29T16:35:20&quot;},&quot;SvcRs&quot;:{&quot;RsCollect&quot;:{&quot;AISeqNo&quot;:&quot;000001&quot;,&quot;PFName&quot;:&quot;退休規劃&quot;,&quot;TrustCurrency&quot;:&quot;TWD&quot;,&quot;TotalPV&quot;:&quot;531899&quot;,&quot;TotalInvestDollar&quot;:&quot;500000&quot;,&quot;NetIncome&quot;:&quot;5000&quot;,&quot;NetRatio&quot;:&quot;8.02%&quot;,&quot;TargetDollar&quot;:&quot;5000000&quot;,&quot;StockMark&quot;:&quot;Y&quot;,&quot;FRComplete&quot;:&quot;20.02&quot;,&quot;FRStatus&quot;:&quot;穩健達標&quot;,&quot;FRCompleteDsc&quot;:&quot;紀律投資加上時間複利，搭配永豐銀行智能理財的密切監控與資產再平衡，才能穩健朝目標前進！&quot;,&quot;TrustAccount&quot;:&quot;003-125-347632&quot;,&quot;StEndDate&quot;:&quot;2019/01/04~2040/12/31&quot;,&quot;InitialDollar&quot;:&quot;500000&quot;,&quot;RSPDollar&quot;:&quot;10000&quot;,&quot;RSPDeduDate&quot;:&quot;6&quot;,&quot;StockRatio&quot;:&quot;40&quot;,&quot;BondRatio&quot;:&quot;60&quot;,&quot;ExrateDate&quot;:&quot;2018/11/30&quot;,&quot;ClosingRate&quot;:&quot;29.87654&quot;,&quot;DeduChangeStatus&quot;:&quot;-&quot;,&quot;RebalanceMark&quot;:&quot;Y&quot;,&quot;RiskSwitchMark&quot;:&quot;Y&quot;},&quot;ETFDetail&quot;:[{&quot;MarketName&quot;:&quot;美國股市&quot;,&quot;MarketID&quot;:&quot;01&quot;,&quot;MarketRatio&quot;:&quot;20.12&quot;,&quot;ETFID&quot;:&quot;VTI&quot;,&quot;ETFName&quot;:&quot;先鋒整體股市ETF&quot;,&quot;TrustCurrency&quot;:&quot;TWD&quot;,&quot;NTPV&quot;:&quot;351000&quot;,&quot;TotalUnit&quot;:&quot;12.29522&quot;,&quot;ProductCurrency&quot;:&quot;USD&quot;,&quot;Price&quot;:&quot;71.12&quot;,&quot;PriceDate&quot;:&quot;2019/01/04&quot;},{&quot;MarketName&quot;:&quot;已開發股市(美國除外)&quot;,&quot;MarketID&quot;:&quot;02&quot;,&quot;MarketRatio&quot;:&quot;20.88&quot;,&quot;ETFID&quot;:&quot;VTA&quot;,&quot;ETFName&quot;:&quot;先鋒B&quot;,&quot;TrustCurrency&quot;:&quot;TWD&quot;,&quot;NTPV&quot;:&quot;351000&quot;,&quot;TotalUnit&quot;:&quot;12.29522&quot;,&quot;ProductCurrency&quot;:&quot;USD&quot;,&quot;Price&quot;:&quot;71.12&quot;,&quot;PriceDate&quot;:&quot;2019/01/04&quot;},{&quot;MarketName&quot;:&quot;長期公債&quot;,&quot;MarketID&quot;:&quot;04&quot;,&quot;MarketRatio&quot;:&quot;17.00&quot;,&quot;ETFID&quot;:&quot;VGLT&quot;,&quot;ETFName&quot;:&quot;債券L&quot;,&quot;TrustCurrency&quot;:&quot;TWD&quot;,&quot;NTPV&quot;:&quot;351000&quot;,&quot;TotalUnit&quot;:&quot;12.29522&quot;,&quot;ProductCurrency&quot;:&quot;USD&quot;,&quot;Price&quot;:&quot;30.12&quot;,&quot;PriceDate&quot;:&quot;2019/01/08&quot;},{&quot;MarketName&quot;:&quot;中期公債&quot;,&quot;MarketID&quot;:&quot;05&quot;,&quot;MarketRatio&quot;:&quot;17.00&quot;,&quot;ETFID&quot;:&quot;VGIT&quot;,&quot;ETFName&quot;:&quot;債券M&quot;,&quot;TrustCurrency&quot;:&quot;TWD&quot;,&quot;NTPV&quot;:&quot;351000&quot;,&quot;TotalUnit&quot;:&quot;12.29522&quot;,&quot;ProductCurrency&quot;:&quot;USD&quot;,&quot;Price&quot;:&quot;40.12&quot;,&quot;PriceDate&quot;:&quot;2019/01/08&quot;},{&quot;MarketName&quot;:&quot;短期公債&quot;,&quot;MarketID&quot;:&quot;06&quot;,&quot;MarketRatio&quot;:&quot;16.00&quot;,&quot;ETFID&quot;:&quot;VGSH&quot;,&quot;ETFName&quot;:&quot;債券S&quot;,&quot;TrustCurrency&quot;:&quot;TWD&quot;,&quot;NTPV&quot;:&quot;351000&quot;,&quot;TotalUnit&quot;:&quot;12.29522&quot;,&quot;ProductCurrency&quot;:&quot;USD&quot;,&quot;Price&quot;:&quot;50.12&quot;,&quot;PriceDate&quot;:&quot;2019/01/08&quot;},{&quot;MarketName&quot;:&quot;在途款項&quot;,&quot;MarketID&quot;:&quot;99&quot;,&quot;MarketRatio&quot;:&quot;16.00&quot;,&quot;ETFID&quot;:&quot;&quot;,&quot;ETFName&quot;:&quot;&quot;,&quot;TrustCurrency&quot;:&quot;TWD&quot;,&quot;NTPV&quot;:&quot;351000&quot;,&quot;TotalUnit&quot;:&quot;&quot;,&quot;ProductCurrency&quot;:&quot;&quot;,&quot;Price&quot;:&quot;&quot;,&quot;PriceDate&quot;:&quot;&quot;}],&quot;InvestMonthDetail&quot;:[{&quot;InvestYearMonth&quot;:&quot;2019/01&quot;,&quot;DataAmt&quot;:&quot;2100000&quot;,&quot;DataCost&quot;:&quot;2000000&quot;,&quot;TargetDollar&quot;:&quot;6000000&quot;},{&quot;InvestYearMonth&quot;:&quot;2019/02&quot;,&quot;DataAmt&quot;:&quot;2130000&quot;,&quot;DataCost&quot;:&quot;2000000&quot;,&quot;TargetDollar&quot;:&quot;6000000&quot;}]}}"/>
    <x v="0"/>
  </r>
  <r>
    <s v="074"/>
    <s v="商品應用部"/>
    <x v="2"/>
    <s v="TWTXN00073"/>
    <s v="智能理財系統"/>
    <s v="ibrain"/>
    <s v="Inv020_A"/>
    <s v="查詢投組清單 _x000a_PortfolioList"/>
    <s v="查詢投組清單 "/>
    <s v="Y"/>
    <m/>
    <n v="1"/>
    <d v="2023-03-08T00:00:00"/>
    <s v="Callee"/>
    <m/>
    <s v="{&quot;RqHeader&quot;:{&quot;ChlName&quot;:&quot;MAPP&quot;,&quot;ChlEJNo&quot;:&quot;MMA-ETF-EPIQ-Get-0000095798724&quot;,&quot;ChlSendTime&quot;:&quot;2016-09-29T16:25:20&quot;,&quot;CustomerID&quot;:&quot;53948659&quot;,&quot;CustomerIDCheckcode&quot;:&quot;0&quot;,&quot;ChlIP&quot;:&quot;127.0.0.1&quot;,&quot;Language&quot;:&quot;&quot;},&quot;SvcRq&quot;:{}}"/>
    <s v="{&quot;RsHeader&quot;:{&quot;RsStat&quot;:{&quot;RsStatCode&quot;:&quot;SUCCESS&quot;,&quot;Desc&quot;:&quot;查詢投組清單成功&quot;},&quot;ChlEJNo&quot;:&quot;MMA-ETF-REDEM-Create-0000095798724&quot;,&quot;RqTime&quot;:&quot;2016-09-29T16:25:20&quot;,&quot;RsTime&quot;:&quot;2016-09-29T16:35:20&quot;},&quot;SvcRs&quot;:{&quot;RsCollect1&quot;:[{&quot;AISeqNo&quot;:&quot;000002&quot;,&quot;PFName&quot;:&quot;退休規劃02&quot;,&quot;EndMark&quot;:&quot;N&quot;},{&quot;AISeqNo&quot;:&quot;000003&quot;,&quot;PFName&quot;:&quot;購屋頭期03&quot;,&quot;EndMark&quot;:&quot;N&quot;},{&quot;AISeqNo&quot;:&quot;000001&quot;,&quot;PFName&quot;:&quot;購屋頭期01&quot;,&quot;EndMark&quot;:&quot;Y&quot;}],&quot;RsCollect2&quot;:{&quot;ContractMark&quot;:&quot;N&quot;}}}"/>
    <x v="0"/>
  </r>
  <r>
    <s v="075"/>
    <s v="商品應用部"/>
    <x v="2"/>
    <s v="TWTXN00073"/>
    <s v="智能理財系統"/>
    <s v="ibrain"/>
    <s v="Inv021_A"/>
    <s v="查詢投組交易明細大項_x000a_PortfolioDetail"/>
    <s v="查詢投組交易明細大項"/>
    <s v="Y"/>
    <m/>
    <n v="1"/>
    <d v="2023-03-24T00:00:00"/>
    <s v="Callee"/>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quot;Rq&quot;:{&quot;AISeqNo&quot;:&quot;123456&quot;,&quot;StartDate&quot;:&quot;2018/06/01&quot;,&quot;EndDate&quot;:&quot;2018/12/31&quot;}}}"/>
    <s v="{&quot;RsHeader&quot;:{&quot;RsStat&quot;:{&quot;RsStatCode&quot;:&quot;SUCCESS&quot;,&quot;Desc&quot;:&quot;查詢投組交易明細成功&quot;},&quot;ChlEJNo&quot;:&quot;MMA-ETF-REDEM-Create-0000095798724&quot;,&quot;RqTime&quot;:&quot;2016-09-29T16:25:20&quot;,&quot;RsTime&quot;:&quot;2016-09-29T16:35:20&quot;},&quot;SvcRs&quot;:{&quot;RsCollect&quot;:[{&quot;AISeqNo&quot;:&quot;000003&quot;,&quot;TransOrderNo&quot;:&quot;20180306000003&quot;,&quot;TxDate&quot;:&quot;2018/03/06&quot;,&quot;TxType&quot;:&quot;04&quot;,&quot;TxTypeName&quot;:&quot;解約&quot;,&quot;TxCurrency&quot;:&quot;TWD&quot;,&quot;TxAmt&quot;:&quot;94972&quot;,&quot;PlRatio&quot;:&quot;10.52%&quot;},{&quot;AISeqNo&quot;:&quot;000003&quot;,&quot;TransOrderNo&quot;:&quot;20180304000006&quot;,&quot;TxDate&quot;:&quot;2018/03/04&quot;,&quot;TxType&quot;:&quot;08&quot;,&quot;TxTypeName&quot;:&quot;變更&quot;,&quot;TxCurrency&quot;:&quot;&quot;,&quot;TxAmt&quot;:&quot;&quot;,&quot;PlRatio&quot;:&quot;&quot;},{&quot;AISeqNo&quot;:&quot;000003&quot;,&quot;TransOrderNo&quot;:&quot;20180205000009&quot;,&quot;TxDate&quot;:&quot;2018/02/25&quot;,&quot;TxType&quot;:&quot;06&quot;,&quot;TxTypeName&quot;:&quot;配息再申購&quot;,&quot;TxCurrency&quot;:&quot;USD&quot;,&quot;TxAmt&quot;:&quot;2272&quot;,&quot;PlRatio&quot;:&quot;&quot;},{&quot;AISeqNo&quot;:&quot;000003&quot;,&quot;TransOrderNo&quot;:&quot;20180223000008&quot;,&quot;TxDate&quot;:&quot;2018/02/23&quot;,&quot;TxType&quot;:&quot;05&quot;,&quot;TxTypeName&quot;:&quot;配息&quot;,&quot;TxCurrency&quot;:&quot;TWD&quot;,&quot;TxAmt&quot;:&quot;2272&quot;,&quot;PlRatio&quot;:&quot;&quot;},{&quot;AISeqNo&quot;:&quot;000003&quot;,&quot;TransOrderNo&quot;:&quot;20180206000009&quot;,&quot;TxDate&quot;:&quot;2018/02/06&quot;,&quot;TxType&quot;:&quot;02&quot;,&quot;TxTypeName&quot;:&quot;定時定額申購&quot;,&quot;TxCurrency&quot;:&quot;TWD&quot;,&quot;TxAmt&quot;:&quot;10000&quot;,&quot;PlRatio&quot;:&quot;&quot;},{&quot;AISeqNo&quot;:&quot;000003&quot;,&quot;TransOrderNo&quot;:&quot;20180106000003&quot;,&quot;TxDate&quot;:&quot;2018/01/06&quot;,&quot;TxType&quot;:&quot;02&quot;,&quot;TxTypeName&quot;:&quot;定時定額申購&quot;,&quot;TxCurrency&quot;:&quot;TWD&quot;,&quot;TxAmt&quot;:&quot;10000&quot;,&quot;PlRatio&quot;:&quot;&quot;},{&quot;AISeqNo&quot;:&quot;000003&quot;,&quot;TransOrderNo&quot;:&quot;20180101000003&quot;,&quot;TxDate&quot;:&quot;2018/01/01&quot;,&quot;TxType&quot;:&quot;01&quot;,&quot;TxTypeName&quot;:&quot;單筆申購&quot;,&quot;TxCurrency&quot;:&quot;TWD&quot;,&quot;TxAmt&quot;:&quot;2500000&quot;,&quot;PlRatio&quot;:&quot;&quot;}]}}"/>
    <x v="0"/>
  </r>
  <r>
    <s v="076"/>
    <s v="商品應用部"/>
    <x v="2"/>
    <s v="TWTXN00073"/>
    <s v="智能理財系統"/>
    <s v="ibrain"/>
    <s v="Inv022_A"/>
    <s v="查詢單筆、定時定額交易明細_x000a_InvestmentDetail Buy"/>
    <s v="查詢單筆、定時定額交易明細"/>
    <s v="Y"/>
    <m/>
    <n v="1"/>
    <d v="2023-03-24T00:00:00"/>
    <s v="Callee"/>
    <s v="程式無異動，故不需另行開發"/>
    <s v="{&quot;RsHeader&quot;:{&quot;RsStat&quot;:{&quot;RsStatCode&quot;:&quot;SUCCESS&quot;,&quot;Desc&quot;:&quot;查詢投組交易明細成功&quot;},&quot;ChlEJNo&quot;:&quot;MMA-ETF-REDEM-Create-0000095798724&quot;,&quot;RqTime&quot;:&quot;2016-09-29T16:25:20&quot;,&quot;RsTime&quot;:&quot;2016-09-29T16:35:20&quot;},&quot;SvcRs&quot;:{&quot;RsCollect&quot;:[{&quot;AISeqNo&quot;:&quot;000003&quot;,&quot;TransOrderNo&quot;:&quot;20180306000003&quot;,&quot;TxDate&quot;:&quot;2018/03/06&quot;,&quot;TxType&quot;:&quot;04&quot;,&quot;TxTypeName&quot;:&quot;解約&quot;,&quot;TxCurrency&quot;:&quot;TWD&quot;,&quot;TxAmt&quot;:&quot;94972&quot;,&quot;PlRatio&quot;:&quot;10.52%&quot;},{&quot;AISeqNo&quot;:&quot;000003&quot;,&quot;TransOrderNo&quot;:&quot;20180304000006&quot;,&quot;TxDate&quot;:&quot;2018/03/04&quot;,&quot;TxType&quot;:&quot;08&quot;,&quot;TxTypeName&quot;:&quot;變更&quot;,&quot;TxCurrency&quot;:&quot;&quot;,&quot;TxAmt&quot;:&quot;&quot;,&quot;PlRatio&quot;:&quot;&quot;},{&quot;AISeqNo&quot;:&quot;000003&quot;,&quot;TransOrderNo&quot;:&quot;20180205000009&quot;,&quot;TxDate&quot;:&quot;2018/02/25&quot;,&quot;TxType&quot;:&quot;06&quot;,&quot;TxTypeName&quot;:&quot;配息再申購&quot;,&quot;TxCurrency&quot;:&quot;USD&quot;,&quot;TxAmt&quot;:&quot;2272&quot;,&quot;PlRatio&quot;:&quot;&quot;},{&quot;AISeqNo&quot;:&quot;000003&quot;,&quot;TransOrderNo&quot;:&quot;20180223000008&quot;,&quot;TxDate&quot;:&quot;2018/02/23&quot;,&quot;TxType&quot;:&quot;05&quot;,&quot;TxTypeName&quot;:&quot;配息&quot;,&quot;TxCurrency&quot;:&quot;TWD&quot;,&quot;TxAmt&quot;:&quot;2272&quot;,&quot;PlRatio&quot;:&quot;&quot;},{&quot;AISeqNo&quot;:&quot;000003&quot;,&quot;TransOrderNo&quot;:&quot;20180206000009&quot;,&quot;TxDate&quot;:&quot;2018/02/06&quot;,&quot;TxType&quot;:&quot;02&quot;,&quot;TxTypeName&quot;:&quot;定時定額申購&quot;,&quot;TxCurrency&quot;:&quot;TWD&quot;,&quot;TxAmt&quot;:&quot;10000&quot;,&quot;PlRatio&quot;:&quot;&quot;},{&quot;AISeqNo&quot;:&quot;000003&quot;,&quot;TransOrderNo&quot;:&quot;20180106000003&quot;,&quot;TxDate&quot;:&quot;2018/01/06&quot;,&quot;TxType&quot;:&quot;02&quot;,&quot;TxTypeName&quot;:&quot;定時定額申購&quot;,&quot;TxCurrency&quot;:&quot;TWD&quot;,&quot;TxAmt&quot;:&quot;10000&quot;,&quot;PlRatio&quot;:&quot;&quot;},{&quot;AISeqNo&quot;:&quot;000003&quot;,&quot;TransOrderNo&quot;:&quot;20180101000003&quot;,&quot;TxDate&quot;:&quot;2018/01/01&quot;,&quot;TxType&quot;:&quot;01&quot;,&quot;TxTypeName&quot;:&quot;單筆申購&quot;,&quot;TxCurrency&quot;:&quot;TWD&quot;,&quot;TxAmt&quot;:&quot;2500000&quot;,&quot;PlRatio&quot;:&quot;&quot;}]}}"/>
    <s v="{&quot;RsHeader&quot;:{&quot;RsStat&quot;:{&quot;RsStatCode&quot;:&quot;SUCCESS&quot;,&quot;Desc&quot;:&quot;查詢單筆、定時定額交易明細成功&quot;},&quot;ChlEJNo&quot;:&quot;MMA-ETF-REDEM-Create-0000095798724&quot;,&quot;RqTime&quot;:&quot;2016-09-29T16:25:20&quot;,&quot;RsTime&quot;:&quot;2016-09-29T16:35:20&quot;},&quot;SvcRs&quot;:{&quot;RsCollect&quot;:{&quot;AISeqNo&quot;:&quot;000003&quot;,&quot;PFName&quot;:&quot;退休規劃01&quot;,&quot;TxType&quot;:&quot;01&quot;,&quot;TransDate&quot;:&quot;2018/01/26&quot;,&quot;TxAmt&quot;:&quot;5000&quot;,&quot;RspDeduDate&quot;:&quot;&quot;,&quot;TrustCurrency&quot;:&quot;TWD&quot;,&quot;DeduAccount&quot;:&quot;001-018-12345678&quot;,&quot;TrustAccount&quot;:&quot;001-020-12345678&quot;,&quot;StEndDate&quot;:&quot;2018/01/01~2038/01/30&quot;},&quot;ETFDetail&quot;:[{&quot;MarketName&quot;:&quot;美國股市&quot;,&quot;MarketID&quot;:&quot;01&quot;,&quot;ETFID&quot;:&quot;VTI&quot;,&quot;ETFName&quot;:&quot;先鋒整體股市ETF&quot;,&quot;TxClass&quot;:&quot;買進&quot;,&quot;TrustCurrency&quot;:&quot;TWD&quot;,&quot;TxAmt&quot;:&quot;4000&quot;,&quot;TxDate&quot;:&quot;2018/01/03&quot;,&quot;Unit&quot;:&quot;50.1277&quot;,&quot;Price&quot;:&quot;71.12&quot;,&quot;ProductCurrency&quot;:&quot;USD&quot;,&quot;ExchangeRate&quot;:&quot;29.62&quot;,&quot;ExrateDate&quot;:&quot;2018/01/03&quot;},{&quot;MarketName&quot;:&quot;已開發股市(美國除外)&quot;,&quot;MarketID&quot;:&quot;02&quot;,&quot;ETFID&quot;:&quot;VEA&quot;,&quot;ETFName&quot;:&quot;先鋒B&quot;,&quot;TxClass&quot;:&quot;買進&quot;,&quot;TrustCurrency&quot;:&quot;TWD&quot;,&quot;TxAmt&quot;:&quot;3000&quot;,&quot;TxDate&quot;:&quot;2018/01/03&quot;,&quot;Unit&quot;:&quot;50.1277&quot;,&quot;Price&quot;:&quot;71.12&quot;,&quot;ProductCurrency&quot;:&quot;USD&quot;,&quot;ExchangeRate&quot;:&quot;29.62&quot;,&quot;ExrateDate&quot;:&quot;2018/01/03&quot;},{&quot;MarketName&quot;:&quot;長期公債&quot;,&quot;MarketID&quot;:&quot;04&quot;,&quot;ETFID&quot;:&quot;VGLT&quot;,&quot;ETFName&quot;:&quot;公債L&quot;,&quot;TxClass&quot;:&quot;買進&quot;,&quot;TrustCurrency&quot;:&quot;TWD&quot;,&quot;TxAmt&quot;:&quot;2000&quot;,&quot;TxDate&quot;:&quot;2018/01/03&quot;,&quot;Unit&quot;:&quot;50.1277&quot;,&quot;Price&quot;:&quot;71.12&quot;,&quot;ProductCurrency&quot;:&quot;USD&quot;,&quot;ExchangeRate&quot;:&quot;29.62&quot;,&quot;ExrateDate&quot;:&quot;2018/01/03&quot;},{&quot;MarketName&quot;:&quot;中期公債VGIT&quot;,&quot;MarketID&quot;:&quot;05&quot;,&quot;ETFID&quot;:&quot;VGIT&quot;,&quot;ETFName&quot;:&quot;中期M&quot;,&quot;TxClass&quot;:&quot;買進&quot;,&quot;TrustCurrency&quot;:&quot;TWD&quot;,&quot;TxAmt&quot;:&quot;2000&quot;,&quot;TxDate&quot;:&quot;2018/01/03&quot;,&quot;Unit&quot;:&quot;50.1277&quot;,&quot;Price&quot;:&quot;71.12&quot;,&quot;ProductCurrency&quot;:&quot;USD&quot;,&quot;ExchangeRate&quot;:&quot;29.62&quot;,&quot;ExrateDate&quot;:&quot;2018/01/03&quot;},{&quot;MarketName&quot;:&quot;短期公債&quot;,&quot;MarketID&quot;:&quot;06&quot;,&quot;ETFID&quot;:&quot;VGSH&quot;,&quot;ETFName&quot;:&quot;短期S&quot;,&quot;TxClass&quot;:&quot;買進&quot;,&quot;TrustCurrency&quot;:&quot;TWD&quot;,&quot;TxAmt&quot;:&quot;2000&quot;,&quot;TxDate&quot;:&quot;2018/01/03&quot;,&quot;Unit&quot;:&quot;50.1277&quot;,&quot;Price&quot;:&quot;71.12&quot;,&quot;ProductCurrency&quot;:&quot;USD&quot;,&quot;ExchangeRate&quot;:&quot;29.62&quot;,&quot;ExrateDate&quot;:&quot;2018/01/03&quot;}]}}"/>
    <x v="0"/>
  </r>
  <r>
    <s v="077"/>
    <s v="商品應用部"/>
    <x v="2"/>
    <s v="TWTXN00073"/>
    <s v="智能理財系統"/>
    <s v="ibrain"/>
    <s v="Inv023_A"/>
    <s v="查詢解約交易明細_x000a_InvestmentDetailRedem"/>
    <s v="查詢解約交易明細"/>
    <s v="Y"/>
    <m/>
    <n v="1"/>
    <d v="2023-03-24T00:00:00"/>
    <s v="Callee"/>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quot;Rq&quot;:{&quot;AISeqNo&quot;:&quot;123456&quot;,&quot;TransOrderNo&quot;:&quot;20180101000001&quot;,&quot;TxType&quot;:&quot;04&quot;}}}"/>
    <s v="{&quot;RsHeader&quot;:{&quot;RsStat&quot;:{&quot;RsStatCode&quot;:&quot;SUCCESS&quot;,&quot;Desc&quot;:&quot;查詢解約交易明細成功&quot;},&quot;ChlEJNo&quot;:&quot;MMA-ETF-REDEM-Create-0000095798724&quot;,&quot;RqTime&quot;:&quot;2016-09-29T16:25:20&quot;,&quot;RsTime&quot;:&quot;2016-09-29T16:35:20&quot;},&quot;SvcRs&quot;:{&quot;RsCollect&quot;:{&quot;AISeqNo&quot;:&quot;000003&quot;,&quot;PFName&quot;:&quot;退休規劃01&quot;,&quot;TxypeCode&quot;:&quot;04&quot;,&quot;TxTypeName&quot;:&quot;解約&quot;,&quot;TxDate&quot;:&quot;2018/01/26&quot;,&quot;DealDollar&quot;:&quot;5000&quot;,&quot;InvestAmt&quot;:&quot;5000&quot;,&quot;PlRatio&quot;:&quot;14.00&quot;,&quot;ManageFee&quot;:&quot;1200&quot;,&quot;AccountDollar&quot;:&quot;3800&quot;,&quot;Currency&quot;:&quot;TWD&quot;,&quot;DeduAccount&quot;:&quot;1234567890123456&quot;,&quot;StEndDate&quot;:&quot;2018/01/01~2038/01/30&quot;},&quot;ETFDetail&quot;:[{&quot;MarketName&quot;:&quot;美國股市&quot;,&quot;MarketID&quot;:&quot;01&quot;,&quot;ETFID&quot;:&quot;VTI&quot;,&quot;ETFName&quot;:&quot;先鋒整體股市ETF&quot;,&quot;TxName&quot;:&quot;賣出&quot;,&quot;TxAmt&quot;:&quot;4000&quot;,&quot;TxDate&quot;:&quot;2018/01/03&quot;,&quot;Unit&quot;:&quot;50.1277&quot;,&quot;Price&quot;:&quot;71.12&quot;,&quot;Currency&quot;:&quot;USD&quot;,&quot;ExchangeRate&quot;:&quot;29.62&quot;,&quot;ExrateDate&quot;:&quot;2018/01/03&quot;},{&quot;MarketName&quot;:&quot;已開發股市(美國除外)&quot;,&quot;MarketID&quot;:&quot;02&quot;,&quot;ETFID&quot;:&quot;VEA&quot;,&quot;ETFName&quot;:&quot;先鋒B&quot;,&quot;TxName&quot;:&quot;賣出&quot;,&quot;TxAmt&quot;:&quot;3000&quot;,&quot;TxDate&quot;:&quot;2018/01/03&quot;,&quot;Unit&quot;:&quot;50.1277&quot;,&quot;Price&quot;:&quot;71.12&quot;,&quot;Currency&quot;:&quot;USD&quot;,&quot;ExchangeRate&quot;:&quot;29.62&quot;,&quot;ExrateDate&quot;:&quot;2018/01/03&quot;},{&quot;MarketName&quot;:&quot;長期公債&quot;,&quot;MarketID&quot;:&quot;04&quot;,&quot;ETFID&quot;:&quot;VGLT&quot;,&quot;ETFName&quot;:&quot;公債L&quot;,&quot;TxName&quot;:&quot;賣出&quot;,&quot;TxAmt&quot;:&quot;2000&quot;,&quot;TxDate&quot;:&quot;2018/01/03&quot;,&quot;Unit&quot;:&quot;50.1277&quot;,&quot;Price&quot;:&quot;71.12&quot;,&quot;Currency&quot;:&quot;USD&quot;,&quot;ExchangeRate&quot;:&quot;29.62&quot;,&quot;ExrateDate&quot;:&quot;2018/01/03&quot;},{&quot;MarketName&quot;:&quot;中期公債&quot;,&quot;MarketID&quot;:&quot;05&quot;,&quot;ETFID&quot;:&quot;VGIT&quot;,&quot;ETFName&quot;:&quot;中期M&quot;,&quot;TxName&quot;:&quot;賣出&quot;,&quot;TxAmt&quot;:&quot;2000&quot;,&quot;TxDate&quot;:&quot;2018/01/03&quot;,&quot;Unit&quot;:&quot;50.1277&quot;,&quot;Price&quot;:&quot;71.12&quot;,&quot;Currency&quot;:&quot;USD&quot;,&quot;ExchangeRate&quot;:&quot;29.62&quot;,&quot;ExrateDate&quot;:&quot;2018/01/03&quot;},{&quot;MarketName&quot;:&quot;短期公債&quot;,&quot;MarketID&quot;:&quot;06&quot;,&quot;ETFID&quot;:&quot;VGSH&quot;,&quot;ETFName&quot;:&quot;短期S&quot;,&quot;TxName&quot;:&quot;賣出&quot;,&quot;TxAmt&quot;:&quot;2000&quot;,&quot;TxDate&quot;:&quot;2018/01/03&quot;,&quot;Unit&quot;:&quot;50.1277&quot;,&quot;Price&quot;:&quot;71.12&quot;,&quot;Currency&quot;:&quot;USD&quot;,&quot;ExchangeRate&quot;:&quot;29.62&quot;,&quot;ExrateDate&quot;:&quot;2018/01/03&quot;}]}}"/>
    <x v="0"/>
  </r>
  <r>
    <s v="078"/>
    <s v="商品應用部"/>
    <x v="2"/>
    <s v="TWTXN00073"/>
    <s v="智能理財系統"/>
    <s v="ibrain"/>
    <s v="Inv024_A"/>
    <s v="查詢配息入帳交易明細_x000a_InvestmentDetailDividendRecord"/>
    <s v="查詢配息入帳交易明細"/>
    <s v="Y"/>
    <m/>
    <n v="1"/>
    <d v="2023-03-24T00:00:00"/>
    <s v="Callee"/>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quot;Rq&quot;:{&quot;AISeqNo&quot;:&quot;123456&quot;,&quot;TransOrderNo&quot;:&quot;20180101000001&quot;,&quot;TxType&quot;:&quot;05&quot;}}}"/>
    <s v="{&quot;RsHeader&quot;:{&quot;RsStat&quot;:{&quot;RsStatCode&quot;:&quot;SUCCESS&quot;,&quot;Desc&quot;:&quot;查詢配息入帳交易明細成功&quot;},&quot;ChlEJNo&quot;:&quot;MMA-ETF-REDEM-Create-0000095798724&quot;,&quot;RqTime&quot;:&quot;2016-09-29T16:25:20&quot;,&quot;RsTime&quot;:&quot;2016-09-29T16:35:20&quot;},&quot;SvcRs&quot;:{&quot;RsCollect&quot;:{&quot;AISeqNo&quot;:&quot;000003&quot;,&quot;PFName&quot;:&quot;退休規劃01&quot;,&quot;TxType&quot;:&quot;05&quot;,&quot;TxTypeName&quot;:&quot;配息&quot;,&quot;TxDate&quot;:&quot;2018/1/6&quot;,&quot;TrustCurrency&quot;:&quot;TWD&quot;,&quot;TxAmt&quot;:&quot;1080&quot;,&quot;EnterAccountNo&quot;:&quot;001-018-00001234&quot;},&quot;ETFDetail&quot;:{&quot;MarketName&quot;:&quot;美國股市&quot;,&quot;MarketID&quot;:&quot;01&quot;,&quot;ETFID&quot;:&quot;VTI&quot;,&quot;ETFName&quot;:&quot;先鋒整體股市ETF&quot;,&quot;DividendDate&quot;:&quot;2018/1/2&quot;,&quot;DividendSettleDate&quot;:&quot;2018/1/5&quot;,&quot;ProductCurrency&quot;:&quot;USD&quot;,&quot;ExchangeRate&quot;:&quot;29.62&quot;,&quot;ExrateDate&quot;:&quot;2018/1/6&quot;}}}"/>
    <x v="0"/>
  </r>
  <r>
    <s v="079"/>
    <s v="商品應用部"/>
    <x v="2"/>
    <s v="TWTXN00073"/>
    <s v="智能理財系統"/>
    <s v="ibrain"/>
    <s v="Inv025_A"/>
    <s v="查詢配息轉申購交易明細_x000a_InvestmentDetailDividendBuy"/>
    <s v="查詢配息轉申購交易明細"/>
    <s v="Y"/>
    <m/>
    <n v="1"/>
    <d v="2023-03-24T00:00:00"/>
    <s v="Callee"/>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quot;Rq&quot;:{&quot;AISeqNo&quot;:&quot;123456&quot;,&quot;TransOrderNo&quot;:&quot;20180101000001&quot;,&quot;TxType&quot;:&quot;06&quot;}}}"/>
    <s v="{&quot;RsHeader&quot;:{&quot;RsStat&quot;:{&quot;RsStatCode&quot;:&quot;SUCCESS&quot;,&quot;Desc&quot;:&quot;查詢配息轉申購交易明細成功&quot;},&quot;ChlEJNo&quot;:&quot;MMA-ETF-REDEM-Create-0000095798724&quot;,&quot;RqTime&quot;:&quot;2016-09-29T16:25:20&quot;,&quot;RsTime&quot;:&quot;2016-09-29T16:35:20&quot;},&quot;SvcRs&quot;:{&quot;RsCollect&quot;:{&quot;AISeqNo&quot;:&quot;000003&quot;,&quot;PFName&quot;:&quot;退休規劃01&quot;,&quot;TxType&quot;:&quot;06&quot;,&quot;BuyTxDate&quot;:&quot;2018/1/6&quot;,&quot;Currency&quot;:&quot;TWD&quot;,&quot;TxAmt&quot;:&quot;2722&quot;,&quot;TrustAccount&quot;:&quot;001-020-12345678&quot;,&quot;StEndDate&quot;:&quot;2018/01/01~2038/01/30&quot;},&quot;ETFDetail&quot;:[{&quot;TxClass&quot;:&quot;配息&quot;,&quot;MarketName&quot;:&quot;美國股市&quot;,&quot;MarketID&quot;:&quot;01&quot;,&quot;ETFID&quot;:&quot;VTI&quot;,&quot;ETFName&quot;:&quot;先鋒整體股市ETF&quot;,&quot;TxAmt&quot;:&quot;2722&quot;,&quot;DividendDate&quot;:&quot;2018/1/2&quot;,&quot;TxDate&quot;:&quot;2018/1/5&quot;,&quot;Unit&quot;:&quot;&quot;,&quot;Price&quot;:&quot;&quot;,&quot;ProductCurrency&quot;:&quot;USD&quot;,&quot;ExchangeRate&quot;:&quot;1&quot;,&quot;ExrateDate&quot;:&quot;2018/1/5&quot;},{&quot;TxClass&quot;:&quot;買進&quot;,&quot;MarketName&quot;:&quot;美國股市&quot;,&quot;MarketID&quot;:&quot;01&quot;,&quot;ETFID&quot;:&quot;VTI&quot;,&quot;ETFName&quot;:&quot;先鋒整體股市ETF&quot;,&quot;TxAmt&quot;:&quot;2722&quot;,&quot;DividendDate&quot;:&quot;&quot;,&quot;TxDate&quot;:&quot;2018/1/2&quot;,&quot;Unit&quot;:&quot;52.2174&quot;,&quot;Price&quot;:&quot;71.12&quot;,&quot;ProductCurrency&quot;:&quot;USD&quot;,&quot;ExchangeRate&quot;:&quot;29.62&quot;,&quot;ExrateDate&quot;:&quot;2018/1/6&quot;}]}}"/>
    <x v="0"/>
  </r>
  <r>
    <s v="080"/>
    <s v="商品應用部"/>
    <x v="2"/>
    <s v="TWTXN00073"/>
    <s v="智能理財系統"/>
    <s v="ibrain"/>
    <s v="Inv026_A"/>
    <s v="查詢資產再平衡交易明細_x000a_InvestmentDetailRebalance"/>
    <s v="查詢資產再平衡交易明細"/>
    <s v="Y"/>
    <m/>
    <n v="1"/>
    <d v="2023-03-24T00:00:00"/>
    <s v="Callee"/>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quot;Rq&quot;:{&quot;AISeqNo&quot;:&quot;123456&quot;,&quot;TransOrderNo&quot;:&quot;20180101000001&quot;,&quot;TxType&quot;:&quot;01&quot;}}}"/>
    <s v="{&quot;RsHeader&quot;:{&quot;RsStat&quot;:{&quot;RsStatCode&quot;:&quot;SUCCESS&quot;,&quot;Desc&quot;:&quot;查詢資產再平衡交易明細成功&quot;},&quot;ChlEJNo&quot;:&quot;MMA-ETF-EPIQ-GET-0000095798724&quot;,&quot;RqTime&quot;:&quot;2016-09-29T16:25:20&quot;,&quot;RsTime&quot;:&quot;2016-09-29T16:35:20&quot;},&quot;SvcRs&quot;:{&quot;RsCollect&quot;:{&quot;AISeqNo&quot;:&quot;000003&quot;,&quot;PFName&quot;:&quot;退休規劃01&quot;,&quot;TxType&quot;:&quot;01&quot;,&quot;TxTypeName&quot;:&quot;資產再平衡&quot;,&quot;TransDate&quot;:&quot;2018/01/26&quot;,&quot;TxAmt&quot;:&quot;5000&quot;,&quot;TrustCurrency&quot;:&quot;TWD&quot;,&quot;DeduAccount&quot;:&quot;001-018-12345678&quot;,&quot;TrustAccount&quot;:&quot;001-020-12345678&quot;,&quot;StEndDate&quot;:&quot;2018/01/01~2038/01/30&quot;},&quot;ETFDetail&quot;:[{&quot;MarketName&quot;:&quot;美國股市&quot;,&quot;MarketID&quot;:&quot;01&quot;,&quot;ETFID&quot;:&quot;VTI&quot;,&quot;ETFName&quot;:&quot;先鋒整體股市ETF&quot;,&quot;TxClass&quot;:&quot;買進&quot;,&quot;TrustCurrency&quot;:&quot;TWD&quot;,&quot;TxAmt&quot;:&quot;4000&quot;,&quot;TxDate&quot;:&quot;2018/01/03&quot;,&quot;Unit&quot;:&quot;50.1277&quot;,&quot;Price&quot;:&quot;71.12&quot;,&quot;ProductCurrency&quot;:&quot;USD&quot;,&quot;ExchangeRate&quot;:&quot;29.62&quot;,&quot;ExrateDate&quot;:&quot;2018/01/03&quot;},{&quot;MarketName&quot;:&quot;已開發股市(美國除外)&quot;,&quot;MarketID&quot;:&quot;02&quot;,&quot;ETFID&quot;:&quot;VEA&quot;,&quot;ETFName&quot;:&quot;先鋒B&quot;,&quot;TxClass&quot;:&quot;買進&quot;,&quot;TrustCurrency&quot;:&quot;TWD&quot;,&quot;TxAmt&quot;:&quot;3000&quot;,&quot;TxDate&quot;:&quot;2018/01/03&quot;,&quot;Unit&quot;:&quot;50.1277&quot;,&quot;Price&quot;:&quot;71.12&quot;,&quot;ProductCurrency&quot;:&quot;USD&quot;,&quot;ExchangeRate&quot;:&quot;29.62&quot;,&quot;ExrateDate&quot;:&quot;2018/01/03&quot;},{&quot;MarketName&quot;:&quot;長期公債&quot;,&quot;MarketID&quot;:&quot;04&quot;,&quot;ETFID&quot;:&quot;VGLT&quot;,&quot;ETFName&quot;:&quot;公債L&quot;,&quot;TxClass&quot;:&quot;賣出&quot;,&quot;TrustCurrency&quot;:&quot;TWD&quot;,&quot;TxAmt&quot;:&quot;2000&quot;,&quot;TxDate&quot;:&quot;2018/01/03&quot;,&quot;Unit&quot;:&quot;50.1277&quot;,&quot;Price&quot;:&quot;71.12&quot;,&quot;ProductCurrency&quot;:&quot;USD&quot;,&quot;ExchangeRate&quot;:&quot;29.62&quot;,&quot;ExrateDate&quot;:&quot;2018/01/03&quot;},{&quot;MarketName&quot;:&quot;中期公債VGIT&quot;,&quot;MarketID&quot;:&quot;05&quot;,&quot;ETFID&quot;:&quot;VGIT&quot;,&quot;ETFName&quot;:&quot;中期M&quot;,&quot;TxClass&quot;:&quot;賣出&quot;,&quot;TrustCurrency&quot;:&quot;TWD&quot;,&quot;TxAmt&quot;:&quot;2000&quot;,&quot;TxDate&quot;:&quot;2018/01/03&quot;,&quot;Unit&quot;:&quot;50.1277&quot;,&quot;Price&quot;:&quot;71.12&quot;,&quot;ProductCurrency&quot;:&quot;USD&quot;,&quot;ExchangeRate&quot;:&quot;29.62&quot;,&quot;ExrateDate&quot;:&quot;2018/01/03&quot;},{&quot;MarketName&quot;:&quot;短期公債&quot;,&quot;MarketID&quot;:&quot;06&quot;,&quot;ETFID&quot;:&quot;VGSH&quot;,&quot;ETFName&quot;:&quot;短期S&quot;,&quot;TxClass&quot;:&quot;賣出&quot;,&quot;TrustCurrency&quot;:&quot;TWD&quot;,&quot;TxAmt&quot;:&quot;2000&quot;,&quot;TxDate&quot;:&quot;2018/01/03&quot;,&quot;Unit&quot;:&quot;50.1277&quot;,&quot;Price&quot;:&quot;71.12&quot;,&quot;ProductCurrency&quot;:&quot;USD&quot;,&quot;ExchangeRate&quot;:&quot;29.62&quot;,&quot;ExrateDate&quot;:&quot;2018/01/03&quot;}]}}"/>
    <x v="0"/>
  </r>
  <r>
    <s v="081"/>
    <s v="商品應用部"/>
    <x v="2"/>
    <s v="TWTXN00073"/>
    <s v="智能理財系統"/>
    <s v="ibrain"/>
    <s v="Inv027_A"/>
    <s v="取得資產再平衡交易清單_x000a_RebalanceGet"/>
    <s v="取得資產再平衡交易清單"/>
    <s v="Y"/>
    <m/>
    <n v="1"/>
    <d v="2023-03-24T00:00:00"/>
    <s v="Callee"/>
    <s v="程式無異動，故不需另行開發"/>
    <s v="{&quot;RqHeader&quot;:{&quot;ChlName&quot;:&quot;EBANK&quot;,&quot;ChlEJNo&quot;:&quot;MMA-ETF-Rebalance-Get-0000095798724&quot;,&quot;ChlSendTime&quot;:&quot;2019/04/2516:25:10&quot;,&quot;ChlIP&quot;:&quot;127.0.0.1&quot;,&quot;Language&quot;:&quot;TC&quot;,&quot;Version&quot;:&quot;1.0&quot;,&quot;CustomerID&quot;:&quot;A158012017&quot;,&quot;CustomerIDCheckcode&quot;:&quot;0&quot;},&quot;SvcRq&quot;:{&quot;Rq&quot;:{}}}"/>
    <s v="{&quot;RsHeader&quot;:{&quot;RsStat&quot;:{&quot;RsStatCode&quot;:&quot;SUCCESS&quot;,&quot;Desc&quot;:&quot;查詢資產再平衡-確認清單成功&quot;},&quot;ChlEJNo&quot;:&quot;MMA-ETF-Rebalance-Get-0000095798724&quot;,&quot;RqTime&quot;:&quot;2019/04/2516:25:10&quot;,&quot;RsTime&quot;:&quot;2019/04/2516:27:30&quot;},&quot;SvcRs&quot;:{&quot;RsCollect1&quot;:[{&quot;PFName&quot;:&quot;退休規劃&quot;,&quot;AISeqNo&quot;:&quot;000001&quot;,&quot;RedemEffectiveDate&quot;:&quot;2019/05/15&quot;,&quot;RebalanceNo&quot;:&quot;000001-1905&quot;,&quot;TxTime&quot;:&quot;&quot;,&quot;ValidTime&quot;:&quot;2019/07/2516:26:20&quot;,&quot;RiskMark&quot;:&quot;Y&quot;},{&quot;PFName&quot;:&quot;退休規劃&quot;,&quot;AISeqNo&quot;:&quot;000002&quot;,&quot;RedemEffectiveDate&quot;:&quot;2019/05/15&quot;,&quot;RebalanceNo&quot;:&quot;000002-1905&quot;,&quot;TxTime&quot;:&quot;&quot;,&quot;ValidTime&quot;:&quot;2019/07/2516:26:20&quot;,&quot;RiskMark&quot;:&quot;N&quot;}], &quot;RsCollect2&quot;:[{&quot;PFName&quot;:&quot;退休規劃&quot;,&quot;AISeqNo&quot;:&quot;000001&quot;,&quot;RebalanceNo&quot;:&quot;000002-1904&quot;,&quot;TxTime&quot;:&quot;2019/06-2516:26:20&quot;,&quot;ValidTime&quot;:&quot;2019/07/2516:26:20&quot;},{&quot;PFName&quot;:&quot;退休規劃&quot;,&quot;AISeqNo&quot;:&quot;000002&quot;,&quot;RebalanceNo&quot;:&quot;000002-1904&quot;,&quot;TxTime&quot;:&quot;2019/06-2516:26:20&quot;,&quot;ValidTime&quot;:&quot;2019/07/2516:26:20&quot;}], &quot;RsCollect3&quot;:[{&quot;PFName&quot;:&quot;退休規劃&quot;,&quot;AISeqNo&quot;:&quot;000001&quot;,&quot;RebalanceNo&quot;:&quot;000002-1904&quot;,&quot;TxTime&quot;:&quot;&quot;,&quot;ValidTime&quot;:&quot;2019/01/1016:26:20&quot;},{&quot;PFName&quot;:&quot;退休規劃&quot;,&quot;AISeqNo&quot;:&quot;000002&quot;,&quot;RebalanceNo&quot;:&quot;000002-1904&quot;,&quot;TxTime&quot;:&quot;&quot;,&quot;ValidTime&quot;:&quot;2019/01/1216:26:20&quot;}]}}"/>
    <x v="0"/>
  </r>
  <r>
    <s v="082"/>
    <s v="商品應用部"/>
    <x v="2"/>
    <s v="TWTXN00073"/>
    <s v="智能理財系統"/>
    <s v="ibrain"/>
    <s v="Inv028_A"/>
    <s v="確認資產再平衡交易_x000a_RebalanceConfirm"/>
    <s v="確認資產再平衡交易"/>
    <s v="Y"/>
    <m/>
    <n v="1"/>
    <d v="2023-03-24T00:00:00"/>
    <s v="Callee"/>
    <s v="程式無異動，故不需另行開發"/>
    <s v="{&quot;RqHeader&quot;:{&quot;ChlName&quot;:&quot;EBANK&quot;,&quot;ChlEJNo&quot;:&quot;MMA-ETF-Rebalance-Confirm-0000095798724&quot;,&quot;ChlSendTime&quot;:&quot;2019/04/2516:25:10&quot;,&quot;ChlIP&quot;:&quot;127.0.0.1&quot;,&quot;Language&quot;:&quot;TC&quot;,&quot;Version&quot;:&quot;1.0&quot;,&quot;CustomerID&quot;:&quot;A158012017&quot;,&quot;CustomerIDCheckcode&quot;:&quot;0&quot;},&quot;SvcRq&quot;:{&quot;Rq&quot;:{&quot;AISeqNo&quot;:&quot;000143&quot;,&quot;RedemEffectiveDate&quot;:&quot;2019/05/15&quot;}}}"/>
    <s v="{&quot;RsHeader&quot;:{&quot;RsStat&quot;:{&quot;RsStatCode&quot;:&quot;SUCCESS&quot;,&quot;Desc&quot;:&quot;確認資產再平衡項目成功&quot;},&quot;ChlEJNo&quot;:&quot;MMA-ETF-Rebalance-Confirm-0000095798724&quot;,&quot;RqTime&quot;:&quot;2019/04/2516:25:10&quot;,&quot;RsTime&quot;:&quot;2019/04/2516:27:30&quot;},&quot;SvcRs&quot;:{&quot;RsCollect&quot;:{&quot;ValidTime&quot;:&quot;2019/04/2516:25:10&quot;,&quot;InitialDate&quot;:&quot;2019/04/2516:25:10&quot;,&quot;MaturityDate&quot;:&quot;2022-04/2516:25:10&quot;,&quot;InvYears&quot;:&quot;35&quot;,&quot;TargetDollar&quot;:&quot;10000000&quot;,&quot;TotalInvestDollar&quot;:&quot;932000&quot;,&quot;TotalPV&quot;:&quot;891387&quot;,&quot;PLRatio&quot;:&quot;4.36&quot;,&quot;PLCalDate&quot;:&quot;2018-01/1200:00:00&quot;,&quot;RedemEffectiveDate&quot;:&quot;2018-01/1200:00:00&quot;,&quot;ResubEffectiveDate&quot;:&quot;2019/01/1200:00:00&quot;,&quot;Currency&quot;:&quot;TWD&quot;,&quot;PFStockRatio&quot;:&quot;43&quot;,&quot;ResubStockRatio&quot;:&quot;57&quot;,&quot;PFBondRatio&quot;:&quot;45&quot;,&quot;ResubBondRatio&quot;:&quot;55&quot;,&quot;RR6Check&quot;:&quot;Y&quot;,&quot;ProductPI&quot;:&quot;N&quot;,&quot;CustomerRiskLevel&quot;:&quot;N&quot;,&quot;ProductYear&quot;:&quot;Y&quot;,&quot;InvestYear&quot;:&quot;Y&quot;,&quot;HasRspDollar&quot;:&quot;1&quot;&quot;Special&quot;:&quot;Y&quot;,&quot;Over70&quot;:&quot;Y&quot;},&quot;ETFDetail&quot;:[{&quot;MarketName&quot;:&quot;美國股市&quot;,&quot;MarketID&quot;:&quot;01&quot;,&quot;ETFID&quot;:&quot;VTI&quot;,&quot;ETFName&quot;:&quot;先鋒整體股市ETF&quot;,&quot;Ntpv&quot;:&quot;184259&quot;,&quot;MarketRatio&quot;:&quot;35.40&quot;,&quot;ResubMarketRatio&quot;:&quot;33.40&quot;,&quot;PortfolioLevel&quot;:&quot;RR6&quot;},{&quot;MarketName&quot;:&quot;已開發股市(美國除外)&quot;,&quot;MarketID&quot;:&quot;02&quot;,&quot;ETFID&quot;:&quot;VEA&quot;,&quot;ETFName&quot;:&quot;先鋒富時已開發股市ETF&quot;,&quot;Ntpv&quot;:&quot;112536&quot;,&quot;MarketRatio&quot;:&quot;21.62&quot;,&quot;ResubMarketRatio&quot;:&quot;23.62&quot;,&quot;PortfolioLevel&quot;:&quot;RR6&quot;},{&quot;MarketName&quot;:&quot;已開發股市(美國除外)&quot;,&quot;MarketID&quot;:&quot;04&quot;,&quot;ETFID&quot;:&quot;VGLT&quot;,&quot;ETFName&quot;:&quot;先鋒長期政府公債&quot;,&quot;Ntpv&quot;:&quot;139902&quot;,&quot;MarketRatio&quot;:&quot;26.87&quot;,&quot;ResubMarketRatio&quot;:&quot;26.87&quot;,&quot;PortfolioLevel&quot;:&quot;RR6&quot;}]}}"/>
    <x v="0"/>
  </r>
  <r>
    <s v="083"/>
    <s v="商品應用部"/>
    <x v="2"/>
    <s v="TWTXN00073"/>
    <s v="智能理財系統"/>
    <s v="ibrain"/>
    <s v="Inv029_A"/>
    <s v="新增資產再平衡交易_x000a_RebalanceCreate"/>
    <s v="新增資產再平衡交易"/>
    <s v="Y"/>
    <m/>
    <n v="1"/>
    <d v="2023-03-24T00:00:00"/>
    <s v="Callee"/>
    <s v="程式無異動，故不需另行開發"/>
    <s v="{&quot;RqHeader&quot;:{&quot;ChlName&quot;:&quot;EBANK&quot;,&quot;ChlEJNo&quot;:&quot;MMA-ETF-Rebalance-Create-0000095798724&quot;,&quot;ChlSendTime&quot;:&quot;2019/04/2516:25:10&quot;,&quot;ChlIP&quot;:&quot;127.0.0.1&quot;,&quot;Language&quot;:&quot;TC&quot;,&quot;Version&quot;:&quot;1.0&quot;,&quot;CustomerID&quot;:&quot;A158012017&quot;,&quot;CustomerIDCheckcode&quot;:&quot;0&quot;},&quot;SvcRq&quot;:{&quot;Rq&quot;:{&quot;AISeqNo&quot;:&quot;000001&quot;,&quot;RedemEffectiveDate&quot;:&quot;2019/04/2516:25:10&quot;}}}"/>
    <s v="{&quot;RsHeader&quot;:{&quot;RsStat&quot;:{&quot;RsStatCode&quot;:&quot;SUCCESS&quot;,&quot;Desc&quot;:&quot;新增資產再平衡項目成功&quot;},&quot;ChlEJNo&quot;:&quot;MMA-ETF-Rebalance-Create-0000095798724&quot;,&quot;RqTime&quot;:&quot;2019/04/2516:25:10&quot;,&quot;RsTime&quot;:&quot;2019/04/2516:27:30&quot;},&quot;SvcRs&quot;:{&quot;RsCollect&quot;:{&quot;ValidTime&quot;:&quot;2019/04/2516:25:10&quot;,&quot;InitialDate&quot;:&quot;2019/04/2516:25:10&quot;,&quot;MaturityDate&quot;:&quot;2022-04/2516:25:10&quot;,&quot;InvYears&quot;:&quot;35&quot;,&quot;TargetDollar&quot;:&quot;10000000&quot;,&quot;TotalInvestDollar&quot;:&quot;932000&quot;,&quot;TotalPV&quot;:&quot;891387&quot;,&quot;PLRatio&quot;:&quot;4.36&quot;,&quot;PLCalDate&quot;:&quot;2018-01/1200:00:00&quot;,&quot;RedemEffectiveDate&quot;:&quot;2018-01/1200:00:00&quot;,&quot;ResubEffectiveDate&quot;:&quot;2019/01/1200:00:00&quot;,&quot;Currency&quot;:&quot;TWD&quot;,&quot;PFStockRatio&quot;:&quot;43&quot;,&quot;ResubStockRatio&quot;:&quot;57&quot;,&quot;PFBondRatio&quot;:&quot;45&quot;,&quot;ResubBondRatio&quot;:&quot;55&quot;},&quot;ETFDetail&quot;:[{&quot;MarketName&quot;:&quot;美國股市&quot;,&quot;MarketID&quot;:&quot;01&quot;,&quot;ETFID&quot;:&quot;VTI&quot;,&quot;ETFName&quot;:&quot;先鋒整體股市ETF&quot;,&quot;Ntpv&quot;:&quot;184259&quot;,&quot;MarketRatio&quot;:&quot;35.40&quot;,&quot;ResubMarketRatio&quot;:&quot;33.40&quot;,&quot;RiskLevel&quot;:&quot;RR6&quot;},{&quot;MarketName&quot;:&quot;已開發股市(美國除外)&quot;,&quot;MarketID&quot;:&quot;02&quot;,&quot;ETFID&quot;:&quot;VEA&quot;,&quot;ETFName&quot;:&quot;先鋒富時已開發股市ETF&quot;,&quot;Ntpv&quot;:&quot;112536&quot;,&quot;MarketRatio&quot;:&quot;21.62&quot;,&quot;ResubMarketRatio&quot;:&quot;23.62&quot;,&quot;RiskLevel&quot;:&quot;RR6&quot;},{&quot;MarketName&quot;:&quot;已開發股市(美國除外)&quot;,&quot;MarketID&quot;:&quot;04&quot;,&quot;ETFID&quot;:&quot;VGLT&quot;,&quot;ETFName&quot;:&quot;先鋒長期政府公債&quot;,&quot;Ntpv&quot;:&quot;139902&quot;,&quot;MarketRatio&quot;:&quot;26.87&quot;,&quot;ResubMarketRatio&quot;:&quot;26.87&quot;,&quot;RiskLevel&quot;:&quot;RR6&quot;}]}}"/>
    <x v="0"/>
  </r>
  <r>
    <s v="084"/>
    <s v="商品應用部"/>
    <x v="2"/>
    <s v="TWTXN00073"/>
    <s v="智能理財系統"/>
    <s v="ibrain"/>
    <s v="Inv030_A"/>
    <s v="檢核本行投資屬性問卷2019_x000a_funCheckRisk2019"/>
    <s v="檢核本行投資屬性問卷2019"/>
    <s v="Y"/>
    <m/>
    <n v="1"/>
    <d v="2023-03-24T00:00:00"/>
    <s v="Callee"/>
    <s v="程式無異動，故不需另行開發"/>
    <s v="{&quot;RqHeader&quot;:{&quot;ChlName&quot;:&quot;MAPP&quot;,&quot;ChlEJNo&quot;:&quot;MMA-AI-ETF-GET2019-0000095798724&quot;,&quot;ChlSendTime&quot;:&quot;2016-09-29T16:25:20&quot;,&quot;CustomerID&quot;:&quot;A102240601&quot;,&quot;CustomerIDCheckcode&quot;:&quot;0&quot;,&quot;ChlIP&quot;:&quot;127.0.0.1&quot;,&quot;Language&quot;:&quot;&quot;},&quot;SvcRq&quot;:{&quot;Rq&quot;:{&quot;CustomerID&quot;:&quot;A102240601&quot;,&quot;CustomerIDCheckcode&quot;:&quot;0&quot;}}}"/>
    <s v="{&quot;RsHeader&quot;:{&quot;RsStat&quot;:{&quot;RsStatCode&quot;:&quot;SUCCESS&quot;,&quot;Desc&quot;:&quot;取得檢核本行投資屬性問卷成功&quot;},&quot;ChlEJNo&quot;:&quot;MMA-AI-ETF-GET2019-0000095798724&quot;,&quot;RqTime&quot;:&quot;2016-09-29T16:25:20&quot;,&quot;RsTime&quot;:&quot;2016-09-29T16:35:20&quot;},&quot;SvcRs&quot;:{&quot;RsCollect&quot;:{&quot;RC2016&quot;:&quot;Y&quot;,&quot;ManlevelOut&quot;:&quot;RR5&quot;,&quot;DefaultGainPoint&quot;:&quot;30&quot;,&quot;DefaultLossPoint&quot;:&quot;30&quot;,&quot;F_ETFFG&quot;:&quot;Y&quot;,&quot;KYCEndDate&quot;:&quot;2018/01/01&quot;,&quot;Email&quot;:&quot;abc@sinopac.com&quot;,&quot;F_ETFFlag&quot;:&quot;Y&quot;,&quot;ContactLost&quot;:&quot;Y&quot;,}}}"/>
    <x v="0"/>
  </r>
  <r>
    <s v="085"/>
    <s v="商品應用部"/>
    <x v="2"/>
    <s v="TWTXN00073"/>
    <s v="智能理財系統"/>
    <s v="ibrain"/>
    <s v="Inv031_A"/>
    <s v="收費查詢_x000a_DeductionManageFee"/>
    <s v="收費查詢"/>
    <s v="Y"/>
    <m/>
    <n v="1"/>
    <d v="2023-03-24T00:00:00"/>
    <s v="Callee"/>
    <s v="程式無異動，故不需另行開發"/>
    <s v="{&quot;RqHeader&quot;:{&quot;ChlName&quot;:&quot;MAPP&quot;,&quot;ChlEJNo&quot;:&quot;MMA-AI-ETF-DMFee-0000095798724&quot;,&quot;ChlSendTime&quot;:&quot;2016-09-29T16:25:20&quot;,&quot;CustomerID&quot;:&quot;A102240601&quot;,&quot;CustomerIDCheckcode&quot;:&quot;0&quot;,&quot;ChlIP&quot;:&quot;127.0.0.1&quot;,&quot;Language&quot;:&quot;&quot;},&quot;SvcRq&quot;:{&quot;Rq&quot;:{&quot;AISeqNo&quot;:&quot;000006&quot;,&quot;StartDate&quot;:&quot;2018/07/01&quot;,&quot;EndDate&quot;:&quot;2019/06/30&quot;}}}"/>
    <s v="{&quot;RsHeader&quot;:{&quot;RsStat&quot;:{&quot;RsStatCode&quot;:&quot;SUCCESS&quot;,&quot;Desc&quot;:&quot;收費查詢成功&quot;},&quot;ChlEJNo&quot;:&quot;MMA-ETF-DMFee-0000095798724&quot;,&quot;RqTime&quot;:&quot;2016-09-29T16:25:20&quot;,&quot;RsTime&quot;:&quot;2016-09-29T16:35:20&quot;},&quot;SvcRs&quot;:{&quot;RsCollect1&quot;:[{&quot;AISeqNo&quot;:&quot;000003&quot;,&quot;PFName&quot;:&quot;我的A計畫&quot;,&quot;ManageFee&quot;:&quot;2500&quot;,&quot;UnManageFee&quot;:&quot;2500&quot;,&quot;Currency&quot;:&quot;TWD&quot;,&quot;FeeDetail&quot;:[{&quot;ManageFeeDate&quot;:&quot;2019年07月&quot;,&quot;CurrentManageFee&quot;:&quot;3000&quot;,&quot;CurrentDeductionAmount&quot;:&quot;2000&quot;,&quot;DeductionAccountNo&quot;:&quot;1234567890123456&quot;},{&quot;ManageFeeDate&quot;:&quot;2019年06月&quot;,&quot;CurrentManageFee&quot;:&quot;1500&quot;,&quot;CurrentDeductionAmount&quot;:&quot;0&quot;,&quot;DeductionAccountNo&quot;:&quot;1234567890123456&quot;}]},{&quot;AISeqNo&quot;:&quot;000002&quot;,&quot;PFName&quot;:&quot;我的B計畫&quot;,&quot;ManageFee&quot;:&quot;500&quot;,&quot;UnManageFee&quot;:&quot;0&quot;,&quot;Currency&quot;:&quot;TWD&quot;,&quot;FeeDetail&quot;:[{&quot;ManageFeeDate&quot;:&quot;2019年07月&quot;,&quot;CurrentManageFee&quot;:&quot;3000&quot;,&quot;CurrentDeductionAmount&quot;:&quot;2000&quot;,&quot;DeductionAccountNo&quot;:&quot;1234567890123456&quot;},{&quot;ManageFeeDate&quot;:&quot;2019年06月&quot;,&quot;CurrentManageFee&quot;:&quot;1500&quot;,&quot;CurrentDeductionAmount&quot;:&quot;0&quot;,&quot;DeductionAccountNo&quot;:&quot;1234567890123456&quot;}]},{&quot;AISeqNo&quot;:&quot;000001&quot;,&quot;PFName&quot;:&quot;我的C計畫&quot;,&quot;ManageFee&quot;:&quot;5000&quot;,&quot;UnManageFee&quot;:&quot;1500&quot;,&quot;Currency&quot;:&quot;TWD&quot;,&quot;FeeDetail&quot;:[{&quot;ManageFeeDate&quot;:&quot;2019年07月&quot;,&quot;CurrentManageFee&quot;:&quot;3000&quot;,&quot;CurrentDeductionAmount&quot;:&quot;2000&quot;,&quot;DeductionAccountNo&quot;:&quot;1234567890123456&quot;},{&quot;ManageFeeDate&quot;:&quot;2019年06月&quot;,&quot;CurrentManageFee&quot;:&quot;1500&quot;,&quot;CurrentDeductionAmount&quot;:&quot;0&quot;,&quot;DeductionAccountNo&quot;:&quot;1234567890123456&quot;}]}],, &quot;RsCollect2&quot;:{&quot;ContractMark&quot;:&quot;N&quot;}}}"/>
    <x v="0"/>
  </r>
  <r>
    <s v="086"/>
    <s v="商品應用部"/>
    <x v="2"/>
    <s v="TWTXN00073"/>
    <s v="智能理財系統"/>
    <s v="ibrain"/>
    <s v="Inv032_A"/>
    <s v="訊息通知查詢_x000a_MsgNoticeList"/>
    <s v="訊息通知查詢"/>
    <s v="Y"/>
    <m/>
    <n v="1"/>
    <d v="2023-03-24T00:00:00"/>
    <s v="Callee"/>
    <s v="程式無異動，故不需另行開發"/>
    <s v="{&quot;RqHeader&quot;:{&quot;ChlName&quot;:&quot;MAPP&quot;,&quot;ChlEJNo&quot;:&quot;MMA-AI-ETF-DMFee-0000095798724&quot;,&quot;ChlSendTime&quot;:&quot;2016-09-29T16:25:20&quot;,&quot;CustomerID&quot;:&quot;A102240601&quot;,&quot;CustomerIDCheckcode&quot;:&quot;0&quot;,&quot;ChlIP&quot;:&quot;127.0.0.1&quot;,&quot;Language&quot;:&quot;&quot;},&quot;SvcRq&quot;:{&quot;Rq&quot;:{&quot;AISeqNo&quot;:&quot;000006&quot;,&quot;StartDate&quot;:&quot;2018/07/01&quot;,&quot;EndDate&quot;:&quot;2019/06/30&quot;}}}"/>
    <s v="{&quot;RsHeader&quot;:{&quot;RsStat&quot;:{&quot;RsStatCode&quot;:&quot;SUCCESS&quot;,&quot;Desc&quot;:&quot;訊息通知查詢成功&quot;},&quot;ChlEJNo&quot;:&quot;MMA-ETF-DMFee-0000095798724&quot;,&quot;RqTime&quot;:&quot;2016-09-29T16:25:20&quot;,&quot;RsTime&quot;:&quot;2016-09-29T16:35:20&quot;},&quot;SvcRs&quot;:{&quot;AISeqNo&quot;:&quot;000001&quot;,&quot;PFName&quot;:&quot;我的計畫&quot;,&quot;RsCollect1&quot;:[{&quot;NOTICE_DATE&quot;:&quot;2019/01/10&quot;,&quot;NOTICE_TYPE&quot;:&quot;申購成功&quot;,&quot;PUSH_MSG_TEXT&quot;:&quot;您的投資組合退休規劃01於2019年1月6日申購成功。&quot;},{&quot;NOTICE_DATE&quot;:&quot;2019/02/01&quot;,&quot;NOTICE_TYPE&quot;:&quot;申購成功&quot;,&quot;PUSH_MSG_TEXT&quot;:&quot;您的投資組合退休規劃01於2019年1月6日解約成功。&quot;}],&quot;RsCollect2&quot;:[{&quot;NOTICE_DATE&quot;:&quot;2019/01/03&quot;,&quot;NOTICE_TYPE&quot;:&quot;Rebalance通知&quot;,&quot;PUSH_MSG_TEXT&quot;:&quot;您的投資組合退休規劃02，經本行檢視不用執行資產再平衡。&quot;},{&quot;NOTICE_DATE&quot;:&quot;2019/01/12&quot;,&quot;NOTICE_TYPE&quot;:&quot;Rebalance通知&quot;,&quot;PUSH_MSG_TEXT&quot;:&quot;因您未於有效期限內確認投資組合退休規劃02之資產再平衡內容，故本行無法執行資產再平衡。&quot;}]}}"/>
    <x v="0"/>
  </r>
  <r>
    <s v="087"/>
    <s v="商品應用部"/>
    <x v="2"/>
    <s v="TWTXN00073"/>
    <s v="智能理財系統"/>
    <s v="ibrain"/>
    <s v="Inv033_A"/>
    <s v="取得ETF投組變更資料_x000a_DeduChangeGet"/>
    <s v="取得ETF投組變更資料"/>
    <s v="Y"/>
    <m/>
    <n v="1"/>
    <d v="2023-03-08T00:00:00"/>
    <s v="Callee"/>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DeduChangeType&quot;:&quot;1&quot;}}}"/>
    <s v="{&quot;RsHeader&quot;:{&quot;RsStat&quot;:{&quot;RsStatCode&quot;:&quot;SUCCESS&quot;,&quot;Desc&quot;:&quot;取得ETF投組變更資料成功&quot;},&quot;ChlEJNo&quot;:&quot;MMA-ETF-REDEM-Get-0000095798724&quot;,&quot;RqTime&quot;:&quot;2016-09-29T16:25:20&quot;,&quot;RsTime&quot;:&quot;2016-09-29T16:35:20&quot;},&quot;SvcRs&quot;:{&quot;RsCollection&quot;:{&quot;AISeqNo&quot;:&quot;123456&quot;,&quot;DeduChangeType&quot;:&quot;1&quot;,&quot;RSPDeduDate&quot;:&quot;06&quot;,&quot;RSPDollar&quot;:&quot;6000&quot;,&quot;AccountNo&quot;:&quot;01500312345678&quot;,&quot;CreateDate&quot;:&quot;2019/12/12&quot;,&quot;Currency&quot;:&quot;TWD&quot;,&quot;MinDollar&quot;:&quot;3000&quot;,&quot;RiskMark&quot;:&quot;N&quot;,}}}驗證發生錯誤{&quot;RsHeader&quot;:{&quot;RsStat&quot;:{&quot;RsStatCode&quot;:&quot;FAIL&quot;,&quot;Desc&quot;:&quot;取得ETF投組變更資料錯誤&quot;},&quot;ChlEJNo&quot;:&quot;MMA-ETF-REDEM-Get-0000095798724&quot;,&quot;RqTime&quot;:&quot;2016-09-29T16:25:20&quot;,&quot;RsTime&quot;:&quot;2016-09-29T16:26:38&quot;},&quot;SvcRs&quot;:{}}"/>
    <x v="0"/>
  </r>
  <r>
    <s v="088"/>
    <s v="商品應用部"/>
    <x v="2"/>
    <s v="TWTXN00073"/>
    <s v="智能理財系統"/>
    <s v="ibrain"/>
    <s v="Inv034_A"/>
    <s v="確認ETF投組變更資料_x000a_DeduChangeConfirm"/>
    <s v="確認ETF投組變更資料"/>
    <s v="Y"/>
    <m/>
    <n v="1"/>
    <d v="2023-03-08T00:00:00"/>
    <s v="Callee"/>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DeduChangeType&quot;:&quot;1(或2)&quot;,&quot;RSPDeduDate&quot;:&quot;&quot;,&quot;RSPDollar&quot;:&quot;&quot;,&quot;AccountNo&quot;:&quot;&quot;,&quot;CreateDate&quot;:&quot;2019/01/29&quot;}}}DeduChangeType=3{&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DeduChangeType&quot;:&quot;3&quot;,&quot;RSPDeduDate&quot;:&quot;06&quot;,&quot;RSPDollar&quot;:&quot;5000&quot;,&quot;AccountNo&quot;:&quot;01500312345678&quot;,&quot;CreateDate&quot;:&quot;2019/01/29&quot;}}}"/>
    <s v="{&quot;RsHeader&quot;:{&quot;RsStat&quot;:{&quot;RsStatCode&quot;:&quot;SUCCESS&quot;,&quot;Desc&quot;:&quot;確認ETF投組變更資料成功&quot;},&quot;ChlEJNo&quot;:&quot;MMA-ETF-REDEM-Get-0000095798724&quot;,&quot;RqTime&quot;:&quot;2016-09-29T16:25:20&quot;,&quot;RsTime&quot;:&quot;2016-09-29T16:35:20&quot;},&quot;SvcRs&quot;:{&quot;RsCollection&quot;:{&quot;AISeqNo&quot;:&quot;123456&quot;,&quot;StEndDate&quot;:&quot;2016/01/01~2051/12/31&quot;,&quot;RSPDeduDate&quot;:&quot;06&quot;,&quot;Pvalue&quot;:&quot;94792&quot;,&quot;DeduChangeType&quot;:&quot;1&quot;,&quot;RSPDollar&quot;:&quot;6000&quot;,&quot;AccountNo&quot;:&quot;01500312345678&quot;,&quot;CreateDate&quot;:&quot;2019/01/29&quot;,&quot;DeduChangeDate&quot;:&quot;2019/02/06&quot;,&quot;Currency&quot;:&quot;TWD&quot;,&quot;PFName&quot;:&quot;購屋頭期(00001)&quot;, &quot;Special&quot;:&quot;Y&quot;}}}"/>
    <x v="0"/>
  </r>
  <r>
    <s v="089"/>
    <s v="商品應用部"/>
    <x v="2"/>
    <s v="TWTXN00073"/>
    <s v="智能理財系統"/>
    <s v="ibrain"/>
    <s v="Inv035_A"/>
    <s v="新增ETF投組變更交易_x000a_DeduChangeCreate"/>
    <s v="新增ETF投組變更交易"/>
    <s v="Y"/>
    <m/>
    <n v="1"/>
    <d v="2023-03-08T00:00:00"/>
    <s v="Callee"/>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DeduChangeType&quot;:&quot;1(或2)&quot;,&quot;RSPDeduDate&quot;:&quot;&quot;,&quot;RSPDollar&quot;:&quot;&quot;,&quot;AccountNo&quot;:&quot;&quot;,&quot;CreateDate&quot;:&quot;2019/01/29&quot;,&quot;DeduChangeDate&quot;:&quot;2019/02/06&quot;}}}DeduChangeType=3{&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DeduChangeType&quot;:&quot;3&quot;,&quot;RSPDeduDate&quot;:&quot;06&quot;,&quot;RSPDollar&quot;:&quot;6000&quot;,&quot;AccountNo&quot;:&quot;01500312345678&quot;,&quot;CreateDate&quot;:&quot;2019/01/29&quot;,&quot;DeduChangeDate&quot;:&quot;2019/02/06&quot;}}}"/>
    <s v="{&quot;RsHeader&quot;:{&quot;RsStat&quot;:{&quot;RsStatCode&quot;:&quot;SUCCESS&quot;,&quot;Desc&quot;:&quot;新增ETF投組變更交易成功&quot;},&quot;ChlEJNo&quot;:&quot;MMA-ETF-REDEM-Get-0000095798724&quot;,&quot;RqTime&quot;:&quot;2016-09-29T16:25:20&quot;,&quot;RsTime&quot;:&quot;2016-09-29T16:35:20&quot;},&quot;SvcRs&quot;:{&quot;RsCollection&quot;:{&quot;AISeqNo&quot;:&quot;123456&quot;,&quot;StEndDate&quot;:&quot;2016/01/01~2051/12/31&quot;,&quot;RSPDeduDate&quot;:&quot;06&quot;,&quot;Pvalue&quot;:&quot;94792&quot;,&quot;DeduChangeType&quot;:&quot;1&quot;,&quot;RSPDollar&quot;:&quot;6000&quot;,&quot;AccountNo&quot;:&quot;01500312345678&quot;,&quot;CreateDate&quot;:&quot;2019/01/29&quot;,&quot;DeduChangeDate&quot;:&quot;2019/01/30&quot;,&quot;Currency&quot;:&quot;TWD&quot;&quot;PFName&quot;:&quot;購屋頭期(00001)&quot;}}}"/>
    <x v="0"/>
  </r>
  <r>
    <s v="090"/>
    <s v="商品應用部"/>
    <x v="2"/>
    <s v="TWTXN00073"/>
    <s v="智能理財系統"/>
    <s v="ibrain"/>
    <s v="Inv036_A"/>
    <s v="查詢存活投組清單_x000a_DeduChangePortfolioLiveList"/>
    <s v="查詢存活投組清單"/>
    <s v="Y"/>
    <m/>
    <n v="1"/>
    <d v="2023-03-24T00:00:00"/>
    <s v="Callee"/>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
    <s v="{&quot;RsHeader&quot;:{&quot;RsStat&quot;:{&quot;RsStatCode&quot;:&quot;SUCCESS&quot;,&quot;Desc&quot;:&quot;查詢存活投組清單成功&quot;},&quot;ChlEJNo&quot;:&quot;MMA-ETF-REDEM-Create-0000095798724&quot;,&quot;RqTime&quot;:&quot;2016-09-29T16:25:20&quot;,&quot;RsTime&quot;:&quot;2016-09-29T16:35:20&quot;},&quot;SvcRs&quot;:{&quot;RsCollect1&quot;:[{&quot;AISeqNo&quot;:&quot;000002&quot;,&quot;PFName&quot;:&quot;退休規劃02&quot;,},{&quot;AISeqNo&quot;:&quot;000003&quot;,&quot;PFName&quot;:&quot;購屋頭期03&quot;},{&quot;AISeqNo&quot;:&quot;000001&quot;,&quot;PFName&quot;:&quot;購屋頭期01&quot;}],, &quot;RsCollect2&quot;:{&quot;ContractMark&quot;:&quot;N&quot;}}}"/>
    <x v="0"/>
  </r>
  <r>
    <s v="091"/>
    <s v="商品應用部"/>
    <x v="2"/>
    <s v="TWTXN00073"/>
    <s v="智能理財系統"/>
    <s v="ibrain"/>
    <s v="Inv037_A"/>
    <s v="調整計畫清單_x000a_AdjustPlanGet"/>
    <s v="調整計畫清單"/>
    <s v="Y"/>
    <m/>
    <n v="1"/>
    <d v="2023-03-08T00:00:00"/>
    <s v="Callee"/>
    <m/>
    <s v="{&quot;RqHeader&quot;:{&quot;ChlName&quot;:&quot;EBANK&quot;,&quot;ChlEJNo&quot;:&quot;MMA-ETF-Adjust-Get-0000095798724&quot;,&quot;ChlSendTime&quot;:&quot;2019/04/2516:25:10&quot;,&quot;ChlIP&quot;:&quot;127.0.0.1&quot;,&quot;Language&quot;:&quot;TC&quot;,&quot;Version&quot;:&quot;1.0&quot;,&quot;CustomerID&quot;:&quot;A158012017&quot;,&quot;CustomerIDCheckcode&quot;:&quot;0&quot;},&quot;SvcRq&quot;:{&quot;Rq&quot;:{}}}"/>
    <s v="{&quot;RsHeader&quot;:{&quot;RsStat&quot;:{&quot;RsStatCode&quot;:&quot;SUCCESS&quot;,&quot;Desc&quot;:&quot;查詢調整計畫-清單成功&quot;},&quot;ChlEJNo&quot;:&quot;MMA-ETF-Adjust-Get-0000095798724&quot;,&quot;RqTime&quot;:&quot;2019/04/2516:25:10&quot;,&quot;RsTime&quot;:&quot;2019/04/2516:27:30&quot;},&quot;SvcRs&quot;:{&quot;RsCollect1&quot;:[{&quot;PFName&quot;:&quot;退休規劃000001&quot;,&quot;AISeqNo&quot;:&quot;000001&quot;,&quot;AdjustDate&quot;:&quot;XX年XX月&quot;,&quot;AdjustDateCount&quot;:&quot;5&quot;,&quot;AdjustRSP&quot;:&quot;8000&quot;,&quot;AdjustTargetDollar&quot;:&quot;8000000&quot;,&quot;AdjustInitialDollar&quot;:&quot;10000&quot;,&quot;DeduChangeType&quot;:&quot;1&quot;,&quot;AccountNo&quot;:&quot;01500312345678&quot;,&quot;ActNo&quot;:&quot;00100412345678&quot;,&quot;IPigNo&quot;:&quot;CEVT-P60-98-xx&quot;,&quot;IPigDESC&quot;:&quot;夢想&quot;},{&quot;PFName&quot;:&quot;退休規劃000002&quot;,&quot;AISeqNo&quot;:&quot;000002&quot;,&quot;AdjustDate&quot;:&quot;2023/03/01&quot;,&quot;AdjustDateCount&quot;:&quot;XX年XX月&quot;,&quot;AdjustRSP&quot;:&quot;8000&quot;,&quot;AdjustTargetDollar&quot;:&quot;8000000&quot;,&quot;AdjustInitialDollar&quot;:&quot;10000&quot;,&quot;DeduChangeType&quot;:&quot;1&quot;,&quot;AccountNo&quot;:&quot;01500312345678&quot;,&quot;ActNo&quot;:&quot;&quot;,&quot;IPigNo&quot;:&quot;&quot;,&quot;IPigDESC&quot;:&quot;&quot;}], &quot;RsCollect2&quot;:[{&quot;PFName&quot;:&quot;退休規劃&quot;,&quot;AISeqNo&quot;:&quot;000004&quot;,&quot;AdjustNo&quot;:&quot;000002-1904&quot;,&quot;TxTime&quot;:&quot;2019/06-2516:26:20&quot;},{&quot;PFName&quot;:&quot;退休規劃&quot;,&quot;AISeqNo&quot;:&quot;000005&quot;,&quot;AdjustNo&quot;:&quot;000002-1905&quot;,&quot;TxTime&quot;:&quot;2019/06-2516:26:20&quot;}]}}"/>
    <x v="0"/>
  </r>
  <r>
    <s v="092"/>
    <s v="商品應用部"/>
    <x v="2"/>
    <s v="TWTXN00073"/>
    <s v="智能理財系統"/>
    <s v="ibrain"/>
    <s v="Inv038_A"/>
    <s v="調整計畫確認_x000a_AdjustPlanConfirm"/>
    <s v="調整計畫確認"/>
    <s v="Y"/>
    <m/>
    <n v="1"/>
    <d v="2023-03-08T00:00:00"/>
    <s v="Callee"/>
    <m/>
    <s v="{&quot;RqHeader&quot;:{&quot;ChlName&quot;:&quot;MAPP&quot;,&quot;ChlEJNo&quot;:&quot;MMA-ETF-Adjust-Confirm-0000095798724&quot;,&quot;ChlSendTime&quot;:&quot;2016-09-29T16:25:20&quot;,&quot;CustomerID&quot;:&quot;53948659&quot;,&quot;CustomerIDCheckcode&quot;:&quot;0&quot;,&quot;ChlIP&quot;:&quot;127.0.0.1&quot;,&quot;Language&quot;:&quot;&quot;},&quot;SvcRq&quot;:{&quot;Rq&quot;:{&quot;AISeqNo&quot;:&quot;123456&quot;,&quot;AdjustType&quot;:&quot;1&quot;,&quot;AdjustDate&quot;:&quot;2023/03/01&quot;,&quot;AdjustDateCount&quot;:&quot;XX年XX月&quot;,&quot;AdjustRSP&quot;:&quot;8000&quot;,&quot;AdjustTargetDollar&quot;:&quot;3000000&quot;,&quot;AdjustInitialDollar&quot;:&quot;100000&quot;,&quot;AccountNo&quot;:&quot;1234567890123456&quot;,&quot;TrustAccount&quot;:&quot;1234567890123456&quot;,&quot;DeduChangeType&quot;:&quot;1&quot;,&quot;DeduChangeTypeConfirm&quot;:&quot;2&quot;}}}"/>
    <s v="{&quot;RsHeader&quot;:{&quot;RsStat&quot;:{&quot;RsStatCode&quot;:&quot;SUCCESS&quot;,&quot;Desc&quot;:&quot;確認ETF投組調整計畫成功&quot;},&quot;ChlEJNo&quot;:&quot;MMA-ETF-REDEM-Get-0000095798724&quot;,&quot;RqTime&quot;:&quot;2016-09-29T16:25:20&quot;,&quot;RsTime&quot;:&quot;2016-09-29T16:35:20&quot;},&quot;SvcRs&quot;:{&quot;RsCollection&quot;:{&quot;AISeqNo&quot;:&quot;123456&quot;,&quot;PFName&quot;:&quot;購屋頭期(00001)&quot;,&quot;AdjustType&quot;:&quot;4&quot;,&quot;RspDeduDate&quot;:&quot;16&quot;,&quot;InitialEffectiveDate&quot;:&quot;2016/01/01&quot;,&quot;MaturityDate&quot;:&quot;2019/01/31&quot;,&quot;InitialDollarType&quot;:&quot;38000”,&quot;RSPDollarType&quot;:&quot;5000&quot;,&quot;Invest_Years&quot;:&quot;10&quot;,&quot;DeduChangeType&quot;:&quot;4&quot;,&quot;AdjustDate&quot;:&quot;2023/03/01&quot;,&quot;AdjustDateCount&quot;:&quot;XX年XX月&quot;,&quot;AdjustRSP&quot;:&quot;8000&quot;,&quot;AdjustTargetDollar&quot;:&quot;3000000&quot;,&quot;AdjustInitialDollar&quot;:&quot;100000&quot;,&quot;Stock_Ratio&quot;:&quot;50&quot;,&quot;Bond_Ratio&quot;:&quot;50&quot;,&quot;StockA_ID&quot;:&quot;VTI&quot;,&quot;StockB_ID&quot;:&quot;VEA&quot;,&quot;StockC_ID&quot;:&quot;&quot;,&quot;BondL_ID&quot;:&quot;VGLT&quot;,&quot;BondM_ID&quot;:&quot;VGIT&quot;,&quot;BondS_ID&quot;:&quot;VGSH&quot;,&quot;StockA_Name&quot;:&quot;先鋒整體股市ETF&quot;,&quot;StockB_Name&quot;:&quot;先鋒富時股市ETF&quot;,&quot;StockC_Name&quot;:&quot;&quot;,&quot;BondL_Name&quot;:&quot;先鋒長期政府公債&quot;,&quot;BondM_Name&quot;:&quot;先鋒中期政府公債&quot;,&quot;BondS_Name&quot;:&quot;先鋒短期政府公債&quot;,&quot;StockA_Ratio&quot;:&quot;34&quot;,&quot;StockB_Ratio&quot;:&quot;21&quot;,&quot;StockC_Ratio&quot;:&quot;0&quot;,&quot;BondL_Ratio&quot;:&quot;28&quot;,&quot;BondM_Ratio&quot;:&quot;10&quot;,&quot;BondS_Ratio&quot;:&quot;7&quot;,&quot;MaturityDateAfter&quot;:&quot;2019/06/31&quot;,&quot;Createdate&quot;:&quot;2019/12/12&quot;,&quot;AccountNo&quot;:&quot;1234567890123456&quot;,&quot;TrustAccount&quot;:&quot;1234567890123456&quot;,&quot;RR6Check&quot;:&quot;Y&quot;,&quot;ProductPI&quot;:&quot;N&quot;,&quot;CustomerRiskLevel&quot;:&quot;N&quot;,&quot;ProductYear&quot;:&quot;Y&quot;,&quot;InvestYear&quot;:&quot;Y&quot;}}}"/>
    <x v="0"/>
  </r>
  <r>
    <s v="093"/>
    <s v="商品應用部"/>
    <x v="2"/>
    <s v="TWTXN00073"/>
    <s v="智能理財系統"/>
    <s v="ibrain"/>
    <s v="Inv039_A"/>
    <s v="調整計畫結果_x000a_AdjustPlanCreate"/>
    <s v="調整計畫結果"/>
    <s v="Y"/>
    <m/>
    <n v="1"/>
    <d v="2023-03-08T00:00:00"/>
    <s v="Callee"/>
    <m/>
    <s v="{&quot;RqHeader&quot;:{&quot;ChlName&quot;:&quot;MAPP&quot;,&quot;ChlEJNo&quot;:&quot;MMA-ETF-Adjust-Create-0000095798724&quot;,&quot;ChlSendTime&quot;:&quot;2016-09-29T16:25:20&quot;,&quot;CustomerID&quot;:&quot;53948659&quot;,&quot;CustomerIDCheckcode&quot;:&quot;0&quot;,&quot;ChlIP&quot;:&quot;127.0.0.1&quot;,&quot;Language&quot;:&quot;&quot;},&quot;SvcRq&quot;:{&quot;Rq&quot;:{&quot;AISeqNo&quot;:&quot;123456&quot;,&quot;AdjustType&quot;:&quot;4&quot;,&quot;AdjustDate&quot;:&quot;OO年OO月&quot;,&quot;AdjustDateCount&quot;:&quot;5&quot;,&quot;AdjustRSP&quot;:&quot;8000&quot;,&quot;AdjustTargetDollar&quot;:&quot;3000000&quot;,&quot;AdjustInitialDollar&quot;:&quot;100000&quot;,&quot;AccountNo&quot;:&quot;0123456789123456&quot;,&quot;TrustAccount&quot;:&quot;0123456789123456&quot;,&quot;DeduChangeType&quot;:&quot;1&quot;}}}"/>
    <s v="{&quot;RsHeader&quot;:{&quot;RsStat&quot;:{&quot;RsStatCode&quot;:&quot;SUCCESS&quot;,&quot;Desc&quot;:&quot;確認ETF投組調整計畫成功&quot;},&quot;ChlEJNo&quot;:&quot;MMA-ETF-REDEM-Create-0000095798724&quot;,&quot;RqTime&quot;:&quot;2016-09-29T16:25:20&quot;,&quot;RsTime&quot;:&quot;2016-09-29T16:35:20&quot;},&quot;SvcRs&quot;:{&quot;RsCollection&quot;:{&quot;AISeqNo&quot;:&quot;123456&quot;,&quot;PFName&quot;:&quot;購屋頭期(00001)&quot;,&quot;AdjustType&quot;:&quot;4&quot;,&quot;InitialEffectiveDate&quot;:&quot;2016/01/01&quot;,&quot;MaturityDate&quot;:&quot;2019/01/31&quot;,&quot;InitialDollarType&quot;:&quot;38000”,&quot;RSPDollarType&quot;:&quot;5000&quot;,&quot;DeduChangeType&quot;:&quot;4&quot;,&quot;AdjustDate&quot;:&quot;OO年OO月&quot;,&quot;AdjustDateCount&quot;:&quot;5&quot;,&quot;AdjustRSP&quot;:&quot;8000&quot;,&quot;AdjustTargetDollar&quot;:&quot;3000000&quot;,&quot;AdjustInitialDollar&quot;:&quot;100000&quot;,&quot;Stock_Ratio&quot;:&quot;50&quot;,&quot;Bond_Ratio&quot;:&quot;50&quot;,&quot;StockA_ID&quot;:&quot;VTI&quot;,&quot;StockB_ID&quot;:&quot;VEA&quot;,&quot;StockC_ID&quot;:&quot;&quot;,&quot;BondL_ID&quot;:&quot;VGLT&quot;,&quot;BondM_ID&quot;:&quot;VGIT&quot;,&quot;BondS_ID&quot;:&quot;VGSH&quot;,&quot;StockA_Name&quot;:&quot;先鋒整體股市ETF&quot;,&quot;StockB_Name&quot;:&quot;先鋒富時股市ETF&quot;,&quot;StockC_Name&quot;:&quot;&quot;,&quot;BondL_Name&quot;:&quot;先鋒長期政府公債&quot;,&quot;BondM_Name&quot;:&quot;先鋒中期政府公債&quot;,&quot;BondS_Name&quot;:&quot;先鋒短期政府公債&quot;,&quot;StockA_Ratio&quot;:&quot;34&quot;,&quot;StockB_Ratio&quot;:&quot;21&quot;,&quot;StockC_Ratio&quot;:&quot;0&quot;,&quot;BondL_Ratio&quot;:&quot;28&quot;,&quot;BondM_Ratio&quot;:&quot;10&quot;,&quot;BondS_Ratio&quot;:&quot;7&quot;,&quot;AccountNo&quot;:&quot;01500312345678&quot;,&quot;TrustAccount&quot;:&quot;01500312345678&quot;,&quot;MaturityDateAfter&quot;:&quot;2019/01/31&quot;,&quot;Createdate&quot;:&quot;2019/12/12&quot;,&quot;DeduChangeType&quot;:&quot;1&quot;}}}"/>
    <x v="0"/>
  </r>
  <r>
    <s v="094"/>
    <s v="商品應用部"/>
    <x v="2"/>
    <s v="TWTXN00073"/>
    <s v="智能理財系統"/>
    <s v="ibrain"/>
    <s v="Inv040_A"/>
    <s v="簽署投顧約_確認客戶資料表_x000a_AdvisorGetCIF"/>
    <s v="簽署投顧約_確認客戶資料表"/>
    <s v="Y"/>
    <m/>
    <n v="1"/>
    <d v="2023-03-24T00:00:00"/>
    <s v="Callee"/>
    <s v="程式無異動，故不需另行開發"/>
    <s v="{&quot;RqHeader&quot;:{&quot;MsgID&quot;:&quot;&quot;,&quot;ChlName&quot;:&quot;EBANK&quot;,&quot;ChlEJNo&quot;:&quot;MMA-AI_G_ConPdf-0000739377890&quot;,&quot;ChlSendTime&quot;:&quot;2019-12-20T16:53:04&quot;,&quot;ChlIP&quot;:&quot;10.11.161.121&quot;,&quot;Language&quot;:&quot;TC&quot;,&quot;Verion&quot;:null,&quot;CustomerID&quot;:&quot;N151412163&quot;,&quot;CustomerIDCheckcode&quot;:&quot;0&quot;},&quot;SvcRq&quot;:{&quot;Rq&quot;:{}}}"/>
    <s v="{&quot;RsHeader&quot;:{&quot;RsStat&quot;:{&quot;RsStatCode&quot;:&quot;SUCCESS&quot;,&quot;Desc&quot;:&quot;(投顧委任契約_客戶CIF資料)成功回傳 &quot;},&quot;ChlEJNo&quot;:&quot;MMA-AI_AdvisorCif-0002495722774&quot;,&quot;RqTime&quot;:&quot;2022-08-24T10:55:22&quot;,&quot;RsTime&quot;:&quot;2022/08/24 10:55:26&quot;},&quot;SvcRs&quot;:{&quot;RsCollect&quot;:{&quot;Loss_Mark&quot;:&quot;0&quot;,&quot;CreateDate&quot;:&quot;2022/08/01&quot;,&quot;PI_Mark&quot;:&quot;NP00&quot;,&quot;VerifyNo&quot;:14300},&quot;CIFDetail&quot;:{&quot;Cust_Id&quot;:&quot;B151609433&quot;,&quot;Birthday&quot;:&quot;1990/07/13&quot;,&quot;EMail&quot;:&quot;BANK@SINOPAC.COM&quot;,&quot;ChName&quot;:&quot;中文姓名680289&quot;,&quot;Gender&quot;:&quot;1&quot;,&quot;AreaNO&quot;:&quot;TW&quot;,&quot;RegAddress1&quot;:&quot;台北市松山區市民大道6段151號&quot;,&quot;PosAddress1&quot;:&quot;台北市中山區建國北路二段9-1號&quot;,&quot;Tel_1&quot;:&quot;886-02-87612288&quot;,&quot;Tel_3&quot;:&quot;886-09-11222333&quot;,&quot;Fax&quot;:null,&quot;Manager_Name&quot;:null,&quot;Benefit_Id&quot;:null,&quot;Benefit_Name&quot;:null,&quot;Sector&quot;:null,&quot;Industry&quot;:null,&quot;Contractor&quot;:null,&quot;Contractor_Phone&quot;:null,&quot;Auth_Id&quot;:null,&quot;Auth_Name&quot;:null}}}"/>
    <x v="0"/>
  </r>
  <r>
    <s v="095"/>
    <s v="商品應用部"/>
    <x v="2"/>
    <s v="TWTXN00073"/>
    <s v="智能理財系統"/>
    <s v="ibrain"/>
    <s v="Inv041_A"/>
    <s v="簽署投顧約_確認客戶資料表_x000a_AdvisorGenCustInfoPDF"/>
    <s v="簽署投顧約_確認客戶資料表"/>
    <s v="Y"/>
    <m/>
    <n v="1"/>
    <d v="2023-03-24T00:00:00"/>
    <s v="Callee"/>
    <s v="程式無異動，故不需另行開發"/>
    <s v="{&quot;RqHeader&quot;:{&quot;MsgID&quot;:&quot;&quot;,&quot;ChlName&quot;:&quot;MWEB&quot;,&quot;ChlEJNo&quot;:&quot;MMA-AI_GenCustInfoPDF-0000739990446&quot;,&quot;ChlSendTime&quot;:&quot;2020-09-29T18:37:57&quot;,&quot;ChlIP&quot;:&quot;10.11.32.145&quot;,&quot;Language&quot;:&quot;TC&quot;,&quot;Verion&quot;:null,&quot;CustomerID&quot;:&quot;27416733&quot;,&quot;CustomerIDCheckcode&quot;:&quot;0&quot;},&quot;SvcRq&quot;:{&quot;Rq&quot;:{&quot;VerifyNo&quot;:&quot;1354&quot;}}}"/>
    <s v="{&quot;RsHeader&quot;:{&quot;RsStat&quot;:{&quot;RsStatCode&quot;:&quot;SUCCESS&quot;,&quot;Desc&quot;:&quot;產生客戶簽署投顧契約資料表成功&quot;},&quot;ChlEJNo&quot;:&quot;MMA-AI_G_ConPdf-0000739377890&quot;,&quot;RqTime&quot;:&quot;2019-12-20T16:53:04&quot;,&quot;RsTime&quot;:&quot;2020/09/17 11:48:35&quot;},&quot;SvcRs&quot;:{&quot;CustInfoPDF&quot;:&quot;JVBERi0xLjQKJeLjz9MKMiAwIG9iago8PC9MZW5ndGggNDkvRmlsdGVyL0ZsYXRlRGVjb2RlPj5zdHJlYW0KeJwr5HIK4TI2U7AwMFMISeFyDeEK5CpUMFQwAEIImZyroB+RZqjgkq8QyAUA6qIJ8gplbmRzdHJlYW0KZW5kb2JqCjQgMCBvYmoKPDwvVHlwZS9QYWdlL01lZGlhQm94WzAgMCA1OTUgODQyXS9SZXNvdXJjZXM8PC9YT2JqZWN0PDwvWGYxIDEgMCBSPj4+Pi9Db250ZW50cyAyIDAgUi9QYXJlbnQgMyAwIFI+PgplbmRvYmoKNiAwIG9iago8PC9MZW5ndGggNDkvRmlsdGVyL0ZsYXRlRGVjb2RlPj5zdHJlYW0KeJwr5HIK4TI2UG8Ofj8qSaB1/rwfLnIebh37f/9d+rbHnGmIdfy7+vJpiHX1+wX3d+Pz7PRPN0fs3XPvbf629fZ9nXyeILTbPfX2Jf75XXaeZ78KgT8jwlT4M8OfKe/C6dLH++1z728/7VnzufSfbp/DrZft31PKZ1eTrfH2wf7MF+efbaz4PXIrv3++2699o/V9g/L7J/rvjznv3VM1ueRvsc7PLgc86UdS6XB+dTZp9Gu/YCKwtzzMPzxuedbJ9JZj90jpUHu36daJ9U++9Ptr//tN2/yX+xrxPNuX27/sH2vWS7bvy8Z79O/YufH3OTJ8fua8pN9v5/5w61/vWfe+T/+b3/6LXrn/+nj3yfxlndMPumztvXdvN3fNrkvbQEI5955ty43hn2nCfatYt86+P/b7t2A1dldQdw/Fw1IiIzM7VURFQitWZqZOAMEc2pmZkRvuQImbLmFM3UzJkzM7OXOXJFb0bljBmzKzlH5lwz51g554wZmXOuscacLUeuXHO6/8Pzd/fKvVzuhXvhYj8/n+/nPM9zz3Ne/+ece/2g412hefe0stfYMr3PVdk6h49onkqNozK1Vcuz4sMqv0DjyKrHir1Nem+lhdre07Ep+0z1ms/X8g/Z69KKger9o5Wm47XeA1pPjl5b7czUsbHm/oiOT5q3x22xKCa6PbSwMDAwMCBuIAowMDAwMjE1NTgwIDAwMDAwIG4gCjAwMDAyMTU2MjYgMDAwMDAgbiAKdHJhaWxlcgo8PC9TaXplIDI4L1Jvb3QgMjYgMCBSL0luZm8gMjcgMCBSL0lEIFs8ZjA3OWM0ZTQ4YTNiMDYwNmZkYzNjYTY3MGVhODE0ZWU+PGYwNzljNGU0OGEzYjA2MDZmZGMzY2E2NzBlYTgxNGVlPl0+PgolaVRleHQtNS41LjUKc3RhcnR4cmVmCjIxNTc4OQolJUVPRgoL&quot;}}"/>
    <x v="0"/>
  </r>
  <r>
    <s v="096"/>
    <s v="商品應用部"/>
    <x v="2"/>
    <s v="TWTXN00073"/>
    <s v="智能理財系統"/>
    <s v="ibrain"/>
    <s v="Inv042_A"/>
    <s v="確認簽署投顧委任契約_x000a_AdvisorSignContract"/>
    <s v="確認簽署投顧委任契約"/>
    <s v="Y"/>
    <m/>
    <n v="1"/>
    <d v="2023-03-24T00:00:00"/>
    <s v="Callee"/>
    <s v="程式無異動，故不需另行開發"/>
    <s v="{&quot;RqHeader&quot;:{&quot;MsgID&quot;:&quot;&quot;,&quot;ChlName&quot;:&quot;EBANK&quot;,&quot;ChlEJNo&quot;:&quot;MMA-AI_G_ConPdf-0000739377890&quot;,&quot;ChlSendTime&quot;:&quot;2019-12-20T16:53:04&quot;,&quot;ChlIP&quot;:&quot;10.11.161.121&quot;,&quot;Language&quot;:&quot;TC&quot;,&quot;Verion&quot;:null,&quot;CustomerID&quot;:&quot;N151412163&quot;,&quot;CustomerIDCheckcode&quot;:&quot;0&quot;},&quot;SvcRq&quot;:{&quot;Rq&quot;:{&quot;VerifyNo&quot;:&quot;3&quot;,&quot;ReturnURL&quot;:&quot;https://mma.sinopac.com/mma/mymma/myasset/mma_assets_summary.aspx&quot;}}}"/>
    <s v="{&quot;RsHeader&quot;:{&quot;RsStat&quot;:{&quot;RsStatCode&quot;:&quot;SUCCESS&quot;,&quot;Desc&quot;:&quot;確認簽屬客戶投顧委任契約成功&quot;},&quot;ChlEJNo&quot;:&quot;MMA-AI_SignContract-0002147604683&quot;,&quot;RqTime&quot;:&quot;2021-04-19T14:56:49&quot;,&quot;RsTime&quot;:&quot;2021/04/19 14:56:51&quot;},&quot;SvcRs&quot;:{&quot;TWID_TOKEN&quot;:&quot;26fd86eb6eb1470b97b2b401418aed191cd0a9e1&quot;,&quot;BusinessNo&quot;:&quot;IBRAIN1&quot;,&quot;ApiVersion&quot;:&quot;1.0&quot;,&quot;HashKeyNo&quot;:&quot;1&quot;,&quot;VerifyNo&quot;:&quot;ibrain_4449&quot;,&quot;IdentifyNo&quot;:&quot;f5262c5882f4298b769e652829bb47df58369f382ee545485cf717442f674896&quot;}}"/>
    <x v="0"/>
  </r>
  <r>
    <s v="097"/>
    <s v="商品應用部"/>
    <x v="2"/>
    <s v="TWTXN00073"/>
    <s v="智能理財系統"/>
    <s v="ibrain"/>
    <s v="Inv043_A"/>
    <s v="新增簽署投顧約_x000a_AdvisorSignContractFinish"/>
    <s v="新增簽署投顧約"/>
    <s v="Y"/>
    <m/>
    <n v="1"/>
    <d v="2023-03-24T00:00:00"/>
    <s v="Callee"/>
    <s v="程式無異動，故不需另行開發"/>
    <s v="{&quot;RqHeader&quot;:{&quot;MsgID&quot;:&quot;&quot;,&quot;ChlName&quot;:&quot;EBANK&quot;,&quot;ChlEJNo&quot;:&quot;MMA-AI_G_ConPdf-0000739377890&quot;,&quot;ChlSendTime&quot;:&quot;2019-12-20T16:53:04&quot;,&quot;ChlIP&quot;:&quot;10.11.161.121&quot;,&quot;Language&quot;:&quot;TC&quot;,&quot;Verion&quot;:null,&quot;CustomerID&quot;:&quot;N151412163&quot;,&quot;CustomerIDCheckcode&quot;:&quot;0&quot;},&quot;SvcRq&quot;:{&quot;Rq&quot;:{&quot;TWID_TOKEN&quot;:&quot;fjrfiwoef-ewjui58787&quot;}}}"/>
    <s v="{&quot;RsHeader&quot;:{&quot;RsStat&quot;:{&quot;RsStatCode&quot;:&quot;SUCCESS&quot;,&quot;Desc&quot;:&quot;新增簽屬客戶投顧委任契約成功&quot;},&quot;ChlEJNo&quot;:&quot;MMA-AI_SignContractFinish-0002147604684&quot;,&quot;RqTime&quot;:&quot;2021-04-19T14:57:15&quot;,&quot;RsTime&quot;:&quot;2021/04/19 14:57:27&quot;},&quot;SvcRs&quot;:{&quot;HighRiskMark&quot;:&quot;N&quot;}}"/>
    <x v="0"/>
  </r>
  <r>
    <s v="098"/>
    <s v="商品應用部"/>
    <x v="2"/>
    <s v="TWTXN00073"/>
    <s v="智能理財系統"/>
    <s v="ibrain"/>
    <s v="Inv044_A"/>
    <s v="檢核客戶是否簽署投顧契約_x000a_AdvisorContractCheck"/>
    <s v="檢核客戶是否簽署投顧契約"/>
    <s v="Y"/>
    <m/>
    <n v="1"/>
    <d v="2023-03-24T00:00:00"/>
    <s v="Callee"/>
    <s v="程式無異動，故不需另行開發"/>
    <s v="{&quot;RqHeader&quot;:{&quot;MsgID&quot;:&quot;&quot;,&quot;ChlName&quot;:&quot;EBANK&quot;,&quot;ChlEJNo&quot;:&quot;MMA-AI_ChkDif-0000739377890&quot;,&quot;ChlSendTime&quot;:&quot;2019-12-20T16:53:04&quot;,&quot;ChlIP&quot;:&quot;10.11.161.121&quot;,&quot;Language&quot;:&quot;TC&quot;,&quot;Verion&quot;:null,&quot;CustomerID&quot;:&quot;N151412163&quot;,&quot;CustomerIDCheckcode&quot;:&quot;0&quot;},&quot;SvcRq&quot;:{&quot;Rq&quot;:{}}}"/>
    <s v="{&quot;RsHeader&quot;:{&quot;RsStat&quot;:{&quot;RsStatCode&quot;:&quot;SUCCESS&quot;,&quot;Desc&quot;:&quot;查詢客戶是否簽署投顧契約成功&quot;},&quot;ChlEJNo&quot;:&quot;MMA-ChkAdvContract-0000095798724&quot;,&quot;RqTime&quot;:&quot;2019/04/2516:25:10&quot;,&quot;RsTime&quot;:&quot;2019/04/2516:27:30&quot;},&quot;SvcRs&quot;:{{&quot;SignStatus&quot;:&quot;0&quot;,&quot;CONTRACT_NO&quot;:&quot;202000000001&quot;,&quot;TWID_TOKEN&quot;:&quot;fjrfiwoef-ewjui58787&quot;,&quot;RiskMark&quot;:&quot;Y&quot;}}"/>
    <x v="0"/>
  </r>
  <r>
    <s v="099"/>
    <s v="商品應用部"/>
    <x v="2"/>
    <s v="TWTXN00073"/>
    <s v="智能理財系統"/>
    <s v="ibrain"/>
    <s v="Inv045_A"/>
    <s v="取得投組風險屬性轉換清單_x000a_RiskSwitchGet"/>
    <s v="取得投組風險屬性轉換清單"/>
    <s v="Y"/>
    <m/>
    <n v="1"/>
    <d v="2023-03-08T00:00:00"/>
    <s v="Callee"/>
    <m/>
    <s v="{&quot;RqHeader&quot;:{&quot;MsgID&quot;:&quot;&quot;,&quot;ChlName&quot;:&quot;EBANK&quot;,&quot;ChlEJNo&quot;:&quot;MMA-AI_RiskSwitchGet-0000739377890&quot;,&quot;ChlSendTime&quot;:&quot;2019-12-20T16:53:04&quot;,&quot;ChlIP&quot;:&quot;10.11.161.121&quot;,&quot;Language&quot;:&quot;TC&quot;,&quot;Verion&quot;:null,&quot;CustomerID&quot;:&quot;N151412163&quot;,&quot;CustomerIDCheckcode&quot;:&quot;0&quot;},&quot;SvcRq&quot;:{&quot;Rq&quot;:{}}}"/>
    <s v="{&quot;RsHeader&quot;:{&quot;RsStat&quot;:{&quot;RsStatCode&quot;:&quot;SUCCESS&quot;,&quot;Desc&quot;:&quot;查詢投資風險屬性-確認清單成功&quot;},&quot;ChlEJNo&quot;:&quot;MMA-RiskSwitchGet-0000095798724&quot;,&quot;RqTime&quot;:&quot;2019/04/2516:25:10&quot;,&quot;RsTime&quot;:&quot;2019/04/2516:27:30&quot;},&quot;SvcRs&quot;:{RsCollect&quot;: {&quot;RiskLevelMark&quot;:&quot;親愛的客戶您好，\n本商品風險等級為RR4成長型，依照您目前的投資屬性等級，ibrAin將無法為您提供投資顧問服務。\n如有任何問題，請撥打客服專線(02)2505-9999&quot;},&quot;RsCollect1&quot;:[{&quot;PFName&quot;:&quot;退休規劃&quot;,&quot;AISeqNo&quot;:&quot;000001&quot;,&quot;RiskLevel&quot;:&quot;5&quot;,&quot;PortfolioLevel&quot;:&quot;6&quot;,&quot;PortfolioLevel4&quot;:&quot;4&quot;,&quot;PortfolioLevel5&quot;:&quot;5&quot;},{&quot;PFName&quot;:&quot;退休規劃&quot;,&quot;AISeqNo&quot;:&quot;000002&quot;,&quot;RiskLevel&quot;:&quot;4&quot;,&quot;PortfolioLevel&quot;:&quot;5&quot;,&quot;PortfolioLevel4&quot;:&quot;4&quot;&quot;PortfolioLevel5&quot;:&quot;&quot;}],&quot;RsCollect2&quot;:[{&quot;PFName&quot;:&quot;退休規劃&quot;,&quot;AISeqNo&quot;:&quot;000001&quot;,&quot;PortfolioLevel&quot;:&quot;&quot;,&quot;PortfolioLevelAfter&quot;:&quot;5&quot;,&quot;PortfolioLevelBefore&quot;:&quot;4&quot;,&quot;TradeDate&quot;:&quot;2020/09/1516:20:20&quot;}]}}"/>
    <x v="0"/>
  </r>
  <r>
    <s v="100"/>
    <s v="商品應用部"/>
    <x v="2"/>
    <s v="TWTXN00073"/>
    <s v="智能理財系統"/>
    <s v="ibrain"/>
    <s v="Inv046_A"/>
    <s v="確認投組風險屬性轉換_x000a_RiskSwitchConfirm"/>
    <s v="確認投組風險屬性轉換"/>
    <s v="Y"/>
    <m/>
    <n v="1"/>
    <d v="2023-03-08T00:00:00"/>
    <s v="Callee"/>
    <m/>
    <s v="{&quot;RqHeader&quot;:{&quot;ChlName&quot;:&quot;EBANK&quot;,&quot;ChlEJNo&quot;:&quot;MMA-RiskSwitchConfirm-0000095798724&quot;,&quot;ChlSendTime&quot;:&quot;2019/04/2516:25:10&quot;,&quot;ChlIP&quot;:&quot;127.0.0.1&quot;,&quot;Language&quot;:&quot;TC&quot;,&quot;Version&quot;:&quot;1.0&quot;,&quot;CustomerID&quot;:&quot;A158012017&quot;,&quot;CustomerIDCheckcode&quot;:&quot;0&quot;},&quot;SvcRq&quot;:{&quot;Rq&quot;:{&quot;AISeqNo&quot;:&quot;000143&quot;,&quot;PortfolioLevelAfter&quot;:&quot;4&quot;}}}"/>
    <s v="{&quot;RsHeader&quot;:{&quot;RsStat&quot;:{&quot;RsStatCode&quot;:&quot;SUCCESS&quot;,&quot;Desc&quot;:&quot;確認投資風險屬性成功&quot;},&quot;ChlEJNo&quot;:&quot;MMA-RiskSwitchConfirm-0000095798724&quot;,&quot;RqTime&quot;:&quot;2019/04/2516:25:10&quot;,&quot;RsTime&quot;:&quot;2019/04/2516:27:30&quot;},&quot;SvcRs&quot;:{&quot;AISeqNo&quot;:&quot;000035&quot;,&quot;Over70&quot;:&quot;N&quot;,   &quot;Special&quot;:&quot;N&quot;,   &quot;HasRspDollar&quot;:&quot;N&quot;, &quot;RR6Check&quot;:&quot;N&quot;, &quot;ProductPI&quot;:&quot;N&quot;, &quot;CustomerRiskLevel&quot;:&quot;N&quot;, &quot;ProductYear&quot;:&quot;N&quot;, &quot;InvestYear&quot;:&quot;N&quot;&quot;StockAName&quot;:&quot;VTI先鋒整體股市ETF&quot;,&quot;StockBName&quot;:&quot;VEA先鋒富時已開發股市ETF&quot;,&quot;StockCName&quot;:&quot;&quot;,&quot;BondLName&quot;:&quot;SPTL投資組合長期美國公債ETF&quot;,&quot;BondMName&quot;:&quot;SCHR美國中期公債ETF&quot;,&quot;BondSName&quot;:&quot;SCHO短期美國公債ETF&quot;,&quot;PortfoiolLevelBefore&quot;:&quot;6&quot;,&quot;PortfoiolLevelAfter&quot;:&quot;4&quot;,&quot;StockARatioBefore&quot;:&quot;10.00&quot;,&quot;StockARatioAfter&quot;:&quot;8.00&quot;,&quot;StockBRatioBefore&quot;:&quot;5.00&quot;,&quot;StockBRatioAfter&quot;:&quot;4.00&quot;,&quot;StockCRatioBefore&quot;:&quot;0.00&quot;,&quot;StockCRatioAfter&quot;:&quot;0.00&quot;,&quot;BondLRatioBefore&quot;:&quot;20.00&quot;,&quot;BondLRatioAfter&quot;:&quot;22.00&quot;,&quot;BondMRatioBefore&quot;:&quot;20.00&quot;,&quot;BondMRatioAfter&quot;:&quot;22.00&quot;,&quot;BondSRatioBefore&quot;:&quot;45.00&quot;,&quot;BondSRatioAfter&quot;:&quot;46.00&quot;,&quot;StockAName&quot;:&quot;先鋒整體股市ETF&quot;,&quot;StockBName&quot;:&quot;先鋒富時已開發股市ETF&quot;,&quot;StockCName&quot;:&quot;&quot;,&quot;BondLName&quot;:&quot;投資組合長期美國公債ETF&quot;,&quot;BondMName&quot;:&quot;美國中期公債ETF&quot;,&quot;BondSName&quot;:&quot;短期美國公債ETF&quot;,&quot;PortfoiolLevelBefore&quot;:&quot;6&quot;,&quot;PortfoiolLevelAfter&quot;:&quot;5&quot;,&quot;Currency&quot;:&quot;TWD&quot;,&quot;StockARatioBefore&quot;:&quot;10.00&quot;,&quot;StockARatioAfter&quot;:&quot;8.00&quot;,&quot;StockBRatioBefore&quot;:&quot;5.00&quot;,&quot;StockBRatioAfter&quot;:&quot;4.00&quot;,&quot;StockCRatioBefore&quot;:&quot;0.00&quot;,&quot;StockCRatioAfter&quot;:&quot;0.00&quot;,&quot;BondLRatioBefore&quot;:&quot;20.00&quot;,&quot;BondLRatioAfter&quot;:&quot;22.00&quot;,&quot;BondMRatioBefore&quot;:&quot;20.00&quot;,&quot;BondMRatioAfter&quot;:&quot;22.00&quot;,&quot;BondSRatioBefore&quot;:&quot;45.00&quot;,&quot;BondSRatioAfter&quot;:&quot;46.00&quot;,&quot;StockAPV&quot;:&quot;15000&quot;,&quot;StockBPV&quot;:&quot;16000&quot;,&quot;StockCPV&quot;:&quot;0&quot;,&quot;BondLPV&quot;:&quot;20000&quot;,&quot;BondMPV&quot;:&quot;21000&quot;,&quot;BondSPV&quot;:&quot;25000&quot;,&quot;TotalPV&quot;:&quot;100000&quot;,&quot;TotalStockRatio&quot;:&quot;100&quot;,&quot;TotalBondRatio&quot;:&quot;100&quot;,&quot;TotalUnStockDollar&quot;:&quot;0&quot;,&quot;PFNanme&quot;:&quot;XXXXXXX&quot;,&quot;Currency&quot;:&quot;TWD&quot;,&quot;CusType&quot;:&quot;5&quot;,&quot;StockAID&quot;:&quot;VTI&quot;,&quot;StockBID&quot;:&quot;VEA&quot;,&quot;StockCID&quot;:&quot;&quot;,&quot;BondLID&quot;:&quot;SPTL&quot;,&quot;BondMID&quot;:&quot;SCHR&quot;,&quot;BondSID&quot;:&quot;SCHO&quot;}}"/>
    <x v="0"/>
  </r>
  <r>
    <s v="101"/>
    <s v="商品應用部"/>
    <x v="2"/>
    <s v="TWTXN00073"/>
    <s v="智能理財系統"/>
    <s v="ibrain"/>
    <s v="Inv047_A"/>
    <s v="新增投組風險屬性轉換_x000a_RiskSwitchCreate"/>
    <s v="新增投組風險屬性轉換"/>
    <s v="Y"/>
    <m/>
    <n v="1"/>
    <d v="2023-03-15T00:00:00"/>
    <s v="Callee"/>
    <m/>
    <s v="{&quot;RqHeader&quot;:{&quot;ChlName&quot;:&quot;EBANK&quot;,&quot;ChlEJNo&quot;:&quot;MMA-RiskSwitchCreate-0000095798724&quot;,&quot;ChlSendTime&quot;:&quot;2019/04/2516:25:10&quot;,&quot;ChlIP&quot;:&quot;127.0.0.1&quot;,&quot;Language&quot;:&quot;TC&quot;,&quot;Version&quot;:&quot;1.0&quot;,&quot;CustomerID&quot;:&quot;A158012017&quot;,&quot;CustomerIDCheckcode&quot;:&quot;0&quot;},&quot;SvcRq&quot;:{&quot;Rq&quot;:{&quot;AISeqNo&quot;:&quot;000143&quot;,&quot;PortfolioLevelAfter&quot;:&quot;4&quot;,&quot;AgreeMark&quot;:&quot;1&quot;,&quot;StockRatioAfter&quot;:&quot;28.00&quot;,&quot;BondRatioAfter&quot;:&quot;72.00&quot;,&quot;StockARatioAfter&quot;:&quot;8.00&quot;,&quot;StockBRatioAfter&quot;:&quot;4.00&quot;,&quot;StockCRatioAfter&quot;:&quot;0.00&quot;,&quot;BondLRatioAfter&quot;:&quot;22.00&quot;,&quot;BondMRatioAfter&quot;:&quot;22.00&quot;,&quot;BondSRatioAfter&quot;:&quot;46.00&quot;}}}"/>
    <s v="{&quot;RsHeader&quot;:{&quot;RsStat&quot;:{&quot;RsStatCode&quot;:&quot;SUCCESS&quot;,&quot;Desc&quot;:&quot;投資風險屬性交易結果成功&quot;},&quot;ChlEJNo&quot;:&quot;MMA-RiskSwitchCreate-0000095798724&quot;,&quot;RqTime&quot;:&quot;2019/04/2516:25:10&quot;,&quot;RsTime&quot;:&quot;2019/04/2516:27:30&quot;},&quot;SvcRs&quot;:{&quot;StockAName&quot;:&quot;先鋒整體股市ETF&quot;,&quot;StockBName&quot;:&quot;先鋒富時已開發股市ETF&quot;,&quot;StockCName&quot;:&quot;&quot;,&quot;BondLName&quot;:&quot;投資組合長期美國公債ETF&quot;,&quot;BondMName&quot;:&quot;美國中期公債ETF&quot;,&quot;BondSName&quot;:&quot;短期美國公債ETF&quot;,&quot;PortfoiolLevelBefore&quot;:&quot;6&quot;,&quot;PortfoiolLevelAfter&quot;:&quot;4&quot;,&quot;Currency&quot;:&quot;TWD&quot;,&quot;StockRatioBefore&quot;:&quot;80.00&quot;,&quot;StockRatioAfter&quot;:&quot;70.00&quot;,&quot;BondRatioBefore&quot;:&quot;20.00&quot;,&quot;BondRatioAfter&quot;:&quot;30.00&quot;,&quot;StockARatioBefore&quot;:&quot;10.00&quot;,&quot;StockARatioAfter&quot;:&quot;8.00&quot;,&quot;StockBRatioBefore&quot;:&quot;5.00&quot;,&quot;StockBRatioAfter&quot;:&quot;4.00&quot;,&quot;StockCRatioBefore&quot;:&quot;0.00&quot;,&quot;StockCRatioAfter&quot;:&quot;0.00&quot;,&quot;BondLRatioBefore&quot;:&quot;20.00&quot;,&quot;BondLRatioAfter&quot;:&quot;22.00&quot;,&quot;BondMRatioBefore&quot;:&quot;20.00&quot;,&quot;BondMRatioAfter&quot;:&quot;22.00&quot;,&quot;BondSRatioBefore&quot;:&quot;45.00&quot;,&quot;BondSRatioAfter&quot;:&quot;46.00&quot;,&quot;StockAPV&quot;:&quot;15000&quot;,&quot;StockBPV&quot;:&quot;16000&quot;,&quot;StockCPV&quot;:&quot;0&quot;,&quot;BondLPV&quot;:&quot;20000&quot;,&quot;BondMPV&quot;:&quot;21000&quot;,&quot;BondSPV&quot;:&quot;25000&quot;,&quot;TotalPV&quot;:&quot;100000&quot;,&quot;TotalStockRatio&quot;:&quot;100&quot;,&quot;TotalBondRatio&quot;:&quot;100&quot;,&quot;AgreeMark&quot;:&quot;1&quot;,&quot;ToTalUnStockDollar&quot;:&quot;1&quot;,&quot;PFNanme&quot;:&quot;XXXXXXX&quot;,&quot;CusType&quot;:&quot;5&quot;,&quot;StockAID&quot;:&quot;VTI&quot;,&quot;StockBID&quot;:&quot;VEA&quot;,&quot;StockCID&quot;:&quot;&quot;,&quot;BondLID&quot;:&quot;SPTL&quot;,&quot;BondMID&quot;:&quot;SCHR&quot;,&quot;BondSID&quot;:&quot;SCHO&quot;}}"/>
    <x v="0"/>
  </r>
  <r>
    <s v="102"/>
    <s v="商品應用部"/>
    <x v="2"/>
    <s v="TWTXN00073"/>
    <s v="智能理財系統"/>
    <s v="ibrain"/>
    <s v="Inv048_A"/>
    <s v="撲滿Projection 表_x000a_funGetProjection/forpig"/>
    <s v="撲滿Projection 表"/>
    <s v="Y"/>
    <m/>
    <n v="1"/>
    <d v="2023-03-24T00:00:00"/>
    <s v="Callee"/>
    <s v="程式無異動，故不需另行開發"/>
    <s v="{“RqHeader”:{“MsgID”:””,“ChlName”:”MAPP”,“ChlEJNo”:”MMA-AI_GPP-0000095798724”,“ChlSendTime”:”2016-09-29T16:25:20”,“ChlIP”:”127.0.0.1”,“Language”:”TC”,“Version”:”1.0”,“CustomerID”:”A123456789”,“CustomerIDCheckcode”:”1”},“SvcRq”:{“Rq”:{“InitialDollar”:”500000”,“RSPDollar”:”5000”,“TargetDollar”:”2000000”,“InvestYear”:”5”}}}"/>
    <s v="{“RsHeader”:{“RsStat”:{“RsStatCode”:“SUCCESS”,“Desc”:“Projection回傳，”},“ChlEJNo”:“MMA-AI_GPP-0000095798724”,“RqTime”:“2016-09-29T16:25:20”,“RsTime”:“2016-09-29T16:35:20”},“SvcRs”:{&quot;RsCollect1&quot;:{“Situation1”:[{“years”:“0”,“FixedMoney”:“4500000”},{“years”:“1”,“FixedMoney”:“4600000”},{“years”:“2”,“FixedMoney”:“4700000”},{“years”:“3”,“FixedMoney”:“4800000”},{“years”:“4”,“FixedMoney”:“4900000”}],“Situation2”:[{“years”:“0”,“LivingMoney”:“4500000”},{“years”:“1”,“LivingMoney”:“4600000”},{“years”:“2”,“LivingMoney”:“4700000”},{“years”:“3”,“LivingMoney”:“4800000”},{“years”:“4”,“LivingMoney”:“4900000”}],“Situation3”:[{“years”:“0”,“ibrAinMoney”:“4500000”},{“years”:“1”,“ibrAinMoney”:“4600000”},{“years”:“2”,“ibrAinMoney”:“4700000”},{“years”:“3”,“ibrAinMoney”:“4800000”},{“years”:“4”,“ibrAinMoney”:“4900000”]}}}"/>
    <x v="0"/>
  </r>
  <r>
    <s v="103"/>
    <s v="商品應用部"/>
    <x v="2"/>
    <s v="TWTXN00073"/>
    <s v="智能理財系統"/>
    <s v="ibrain"/>
    <s v="Inv049_A"/>
    <s v="GetContractPdf_x000a_下載客戶簽屬投顧委任契約"/>
    <s v="下載客戶簽屬投顧委任契約PDFDownloadContractPDF "/>
    <s v="Y"/>
    <m/>
    <n v="1"/>
    <d v="2023-03-24T00:00:00"/>
    <s v="Callee"/>
    <s v="程式無異動，故不需另行開發"/>
    <s v="{&quot;RqHeader&quot;:{&quot;MsgID&quot;:&quot;&quot;,&quot;ChlName&quot;:&quot;EBANK&quot;,&quot;ChlEJNo&quot;:&quot;MMA-AI_DownloadContract-0002495710982&quot;,&quot;ChlSendTime&quot;:&quot;2022-08-29T16:31:48&quot;,&quot;ChlIP&quot;:&quot;10.11.190.10&quot;,&quot;Language&quot;:&quot;TC&quot;,&quot;Verion&quot;:null,&quot;CustomerID&quot;:&quot;F257067453&quot;,&quot;CustomerIDCheckcode&quot;:&quot;0&quot;},&quot;SvcRq&quot;:{&quot;Rq&quot;:{&quot;TWID_TOKEN&quot;:&quot;e243ad0d1fee4f7ea27c42c234aae6878a13c927&quot;}}}"/>
    <s v="bianary data"/>
    <x v="0"/>
  </r>
  <r>
    <s v="104"/>
    <s v="商品應用部"/>
    <x v="2"/>
    <s v="TWTXN00059"/>
    <s v="財富交易網銀系統"/>
    <s v="iFund"/>
    <s v="Inv001_F"/>
    <s v="funGetAllCertificate"/>
    <s v="基金庫存總覽"/>
    <s v="Y"/>
    <m/>
    <n v="1"/>
    <d v="2023-03-15T00:00:00"/>
    <s v="Callee"/>
    <m/>
    <s v="&lt;?xmlversion=&quot;1.0&quot;encoding=&quot;UTF-8&quot;?&gt;&lt;IFUND&gt;&lt;RqHeader&gt;&lt;MsgID&gt;funGetAllCertificate&lt;/MsgID&gt;&lt;ChlName&gt;EBANK&lt;/ChlName&gt;&lt;ChlEJNo&gt;MMA-FUND_gCert-0000130692803&lt;/ChlEJNo&gt;&lt;ChlSendTime&gt;2012-08-29T11:10:21&lt;/ChlSendTime&gt;&lt;CustomerID&gt;H221544507&lt;/CustomerID&gt;&lt;CustomerIDCheckcode&gt;0&lt;/CustomerIDCheckcode&gt;&lt;ChlIP&gt;127.0.0.1&lt;/ChlIP&gt;&lt;Language&gt;&lt;/Language&gt;&lt;/RqHeader&gt;&lt;SvcRq&gt;&lt;Rq&gt;&lt;CustomerID&gt;H221544507&lt;/CustomerID&gt;&lt;CustomerIDCheckcode&gt;0&lt;/CustomerIDCheckcode&gt;&lt;SortType&gt;1&lt;/SortType&gt;&lt;/Rq&gt;&lt;/SvcRq&gt;&lt;/IFUND&gt;"/>
    <s v="&lt;?xmlversion=&quot;1.0&quot;encoding=&quot;UTF-8&quot;?&gt;&lt;IFUND&gt;&lt;RsHeader&gt;&lt;RsStat&gt;&lt;RsStatCode&gt;SUCCESS&lt;/RsStatCode&gt;&lt;Desc&gt;查詢個人所有憑證資料成功&lt;/Desc&gt;&lt;/RsStat&gt;&lt;ChlEJNo&gt;MMA-FUND_gCert-0000130692803&lt;/ChlEJNo&gt;&lt;RqTime&gt;2012-08-29T14:32:34&lt;/RqTime&gt;&lt;RsTime&gt;2012-08-29T14:32:40&lt;/RsTime&gt;&lt;CustomerID&gt;H221544507&lt;/CustomerID&gt;&lt;CustomerIDCheckcode&gt;0&lt;/CustomerIDCheckcode&gt;&lt;/RsHeader&gt;&lt;SvcRs&gt;&lt;Rs&gt;&lt;certificateBranchNo&gt;024&lt;/certificateBranchNo&gt;&lt;certificateFundID&gt;78S&lt;/certificateFundID&gt;&lt;certificateSeqNo&gt;02000060&lt;/certificateSeqNo&gt;&lt;enteredBankNo&gt;807&lt;/enteredBankNo&gt;&lt;enteredAccountNo&gt;02400400109682&lt;/enteredAccountNo&gt;&lt;deductionBankNo&gt;&lt;/deductionBankNo&gt;&lt;deductionAccountNo&gt;&lt;/deductionAccountNo&gt;&lt;trustBeginningDate&gt;2009/07/26&lt;/trustBeginningDate&gt;&lt;trustEndDate&gt;2024/07/26&lt;/trustEndDate&gt;&lt;transactionDate&gt;2020/02/06&lt;/transactionDate&gt;&lt;totalUnit&gt;82.72000&lt;/totalUnit&gt;&lt;avgNav&gt;14.97000&lt;/avgNav&gt;&lt;avgNavCur&gt;USD&lt;/avgNavCur&gt;&lt;redemNav&gt;20.4&lt;/redemNav&gt;&lt;redemNavCur&gt;USD&lt;/redemNavCur&gt;&lt;buyDealRate&gt;29.98&lt;/buyDealRate&gt;&lt;buyDealRateCur&gt;USD&lt;/buyDealRateCur&gt;&lt;totalDollar&gt;77038.00000&lt;/totalDollar&gt;&lt;totalDollarCur&gt;TWD&lt;/totalDollarCur&gt;&lt;assetValue&gt;50591&lt;/assetValue&gt;&lt;assetValueCur&gt;TWD&lt;/assetValueCur&gt;&lt;revenue&gt;-26447&lt;/revenue&gt;&lt;revenueCur&gt;TWD&lt;/revenueCur&gt;&lt;ratio&gt;-34.330&lt;/ratio&gt;&lt;gainPoint&gt;20&lt;/gainPoint&gt;&lt;lossPoint&gt;20&lt;/lossPoint&gt;&lt;emailMark&gt;1&lt;/emailMark&gt;&lt;stockMark&gt;1&lt;/stockMark&gt;&lt;wthdrwFg&gt;0&lt;/wthdrwFg&gt;&lt;deductionSourceNo&gt;0&lt;/deductionSourceNo&gt;&lt;deductionDay&gt;&lt;/deductionDay&gt;&lt;deductionDollar&gt;0&lt;/deductionDollar&gt;&lt;suspenseBeginMonth&gt;&lt;/suspenseBeginMonth&gt;&lt;suspenseEndMonth&gt;&lt;/suspenseEndMonth&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IBTMark&gt;0&lt;/IBTMark&gt;&lt;gainAutoMark&gt;0&lt;/gainAutoMark&gt;&lt;lossAutoMark&gt;0&lt;/lossAutoMark&gt;&lt;autoVarMark&gt;0&lt;/autoVarMark&gt;&lt;upperRatio&gt;0&lt;/upperRatio&gt;&lt;downRatio&gt;0&lt;/downRatio&gt;&lt;upperDollar&gt;0&lt;/upperDollar&gt;&lt;downDollar&gt;0&lt;/downDollar&gt;&lt;TotalCashDist&gt;0&lt;/TotalCashDist&gt;&lt;TotalCashDistCur&gt;TWD&lt;/TotalCashDistCur&gt;&lt;CashDistRatio&gt;-34.330&lt;/CashDistRatio&gt;&lt;ChAbbr&gt;(百元基金)貝萊德歐洲特別時機基金HEDGEDA2(美元)&lt;/ChAbbr&gt;&lt;Loan_Mark&gt;-&lt;/Loan_Mark&gt;&lt;/Rs&gt;&lt;Rs&gt;&lt;certificateBranchNo&gt;&lt;/certificateBranchNo&gt;&lt;certificateFundID&gt;770&lt;/certificateFundID&gt;&lt;certificateSeqNo&gt;&lt;/certificateSeqNo&gt;&lt;enteredBankNo&gt;&lt;/enteredBankNo&gt;&lt;enteredAccountNo&gt;&lt;/enteredAccountNo&gt;&lt;deductionBankNo&gt;&lt;/deductionBankNo&gt;&lt;deductionAccountNo&gt;&lt;/deductionAccountNo&gt;&lt;trustBeginningDate&gt;&lt;/trustBeginningDate&gt;&lt;trustEndDate&gt;&lt;/trustEndDate&gt;&lt;transactionDate&gt;&lt;/transactionDate&gt;&lt;totalUnit&gt;&lt;/totalUnit&gt;&lt;avgNav&gt;&lt;/avgNav&gt;&lt;avgNavCur&gt;&lt;/avgNavCur&gt;&lt;redemNav&gt;27.42&lt;/redemNav&gt;&lt;redemNavCur&gt;USD&lt;/redemNavCur&gt;&lt;buyDealRate&gt;&lt;/buyDealRate&gt;&lt;buyDealRateCur&gt;&lt;/buyDealRateCur&gt;&lt;totalDollar&gt;660000&lt;/totalDollar&gt;&lt;totalDollarCur&gt;TWD&lt;/totalDollarCur&gt;&lt;assetValue&gt;16349&lt;/assetValue&gt;&lt;assetValueCur&gt;TWD&lt;/assetValueCur&gt;&lt;revenue&gt;TWD&lt;/revenue&gt;&lt;revenueCur&gt;TWD&lt;/revenueCur&gt;&lt;ratio&gt;-97.52&lt;/ratio&gt;&lt;gainPoint&gt;&lt;/gainPoint&gt;&lt;lossPoint&gt;&lt;/lossPoint&gt;&lt;emailMark&gt;&lt;/emailMark&gt;&lt;stockMark&gt;&lt;/stockMark&gt;&lt;wthdrwFg&gt;&lt;/wthdrwFg&gt;&lt;deductionSourceNo&gt;&lt;/deductionSourceNo&gt;&lt;deductionDay&gt;&lt;/deductionDay&gt;&lt;deductionDollar&gt;&lt;/deductionDollar&gt;&lt;suspenseBeginMonth&gt;&lt;/suspenseBeginMonth&gt;&lt;suspenseEndMonth&gt;&lt;/suspenseEndMonth&gt;&lt;insurePromotionNo&gt;&lt;/insurePromotionNo&gt;&lt;insurePromotionName&gt;&lt;/insurePromotionName&gt;&lt;insureCompanyID&gt;&lt;/insureCompanyID&gt;&lt;insureCompanyName&gt;&lt;/insureCompanyName&gt;&lt;insurantID&gt;&lt;/insurantID&gt;&lt;insurantIDCheckCode&gt;&lt;/insurantIDCheckCode&gt;&lt;insurantName&gt;&lt;/insurantName&gt;&lt;IBTMark&gt;&lt;/IBTMark&gt;&lt;gainAutoMark&gt;&lt;/gainAutoMark&gt;&lt;lossAutoMark&gt;&lt;/lossAutoMark&gt;&lt;autoVarMark&gt;&lt;/autoVarMark&gt;&lt;upperRatio&gt;&lt;/upperRatio&gt;&lt;downRatio&gt;&lt;/downRatio&gt;&lt;upperDollar&gt;&lt;/upperDollar&gt;&lt;downDollar&gt;&lt;/downDollar&gt;&lt;TotalCashDist&gt;0&lt;/TotalCashDist&gt;&lt;TotalCashDistCur&gt;&lt;/TotalCashDistCur&gt;&lt;CashDistRatio&gt;-97.52&lt;/CashDistRatio&gt;&lt;Loan_Mark&gt;已質借&lt;/Loan_Mark&gt;&lt;/Rs&gt;&lt;/SvcRs&gt;&lt;/IFUND&gt;"/>
    <x v="0"/>
  </r>
  <r>
    <s v="105"/>
    <s v="商品應用部"/>
    <x v="2"/>
    <s v="TWTXN00059"/>
    <s v="財富交易網銀系統"/>
    <s v="iFund"/>
    <s v="Inv002_F"/>
    <s v="funGetExcludeDRList"/>
    <s v="基金除權息總覽"/>
    <s v="Y"/>
    <m/>
    <n v="1"/>
    <d v="2023-03-24T00:00:00"/>
    <s v="Callee"/>
    <s v="程式無異動，故不需另行開發"/>
    <s v="&lt;?xmlversion=&quot;1.0&quot;encoding=&quot;UTF-8&quot;?&gt;&lt;IFUND&gt;&lt;RqHeader&gt;&lt;MsgID&gt;funGetExcludeDRList&lt;/MsgID&gt;&lt;ChlName&gt;EBANK&lt;/ChlName&gt;&lt;ChlEJNo&gt;MMA-FUND_gDR-0000095798724&lt;/ChlEJNo&gt;&lt;ChlSendTime&gt;2012-08-29T11:10:21&lt;/ChlSendTime&gt;&lt;CustomerID&gt;E120120535&lt;/CustomerID&gt;&lt;CustomerIDCheckcode&gt;0&lt;/CustomerIDCheckcode&gt;&lt;ChlIP&gt;127.0.0.1&lt;/ChlIP&gt; &lt;Language&gt;&lt;/Language&gt;&lt;/RqHeader&gt;&lt;SvcRq&gt;&lt;Rq&gt;&lt;CustomerID&gt;E120120535&lt;/CustomerID&gt;&lt;CustomerIDCheckcode&gt;0&lt;/CustomerIDCheckcode&gt;&lt;StopMark&gt;0&lt;/StopMark&gt;&lt;/Rq&gt;&lt;/SvcRq&gt;&lt;/IFUND&gt;"/>
    <s v="&lt;?xmlversion=&quot;1.0&quot;encoding=&quot;utf-8&quot;?&gt;&lt;IFUND&gt;&lt;RsHeader&gt; &lt;RsStat&gt; &lt;RsStatCode&gt;SUCCESS&lt;/RsStatCode&gt;&lt;Desc&gt;查詢基金除權息總覽成功&lt;/Desc&gt; &lt;/RsStat&gt;&lt;ChlEJNo&gt;MMA-FUND_gDR-0000095798724&lt;/ChlEJNo&gt;&lt;RqTime&gt;2012-08-29T11:10:21&lt;/RqTime&gt; &lt;RsTime&gt;2012-08-29T11:10:21&lt;/RsTime&gt;&lt;CustomerID&gt;E120120535&lt;/CustomerID&gt;&lt;CustomerIDCheckcode&gt;0&lt;/CustomerIDCheckcode&gt;&lt;/RsHeader&gt;&lt;SvcRs&gt;&lt;Rs&gt;&lt;certificateBranchNo&gt;032&lt;/certificateBranchNo&gt;&lt;certificateFundID&gt;56E&lt;/certificateFundID&gt;&lt;certificateSeqNo&gt;40800451&lt;/certificateSeqNo&gt;&lt;trustBranchNo&gt;032&lt;/trustBranchNo&gt;&lt;trustProductNo&gt;020&lt;/trustProductNo&gt;&lt;trustSeqNo&gt;00000571&lt;/trustSeqNo&gt;&lt;StopMark&gt;0&lt;/StopMark&gt;&lt;OffShoreType&gt;0&lt;/OffShoreType&gt;&lt;DividendTDollar&gt;612.61&lt;/DividendTDollar&gt;&lt;DividendTDollar_Cur&gt;USD&lt;/DividendTDollar_Cur&gt;&lt;EnteredAccountTDollar&gt;612.61&lt;/EnteredAccountTDollar&gt;&lt;EnteredAccountTDollar_Cur&gt;USD&lt;/EnteredAccountTDollar_Cur&gt;&lt;TotalUnit&gt;807&lt;/TotalUnit&gt;&lt;ProductOrder&gt;1&lt;/ProductOrder&gt;&lt;FundChAbbr&gt;聯博全球高收益債?&lt;/FundChAbbr&gt;&lt;/Rs&gt;&lt;SvcRs&gt;&lt;/IFUND&gt;"/>
    <x v="0"/>
  </r>
  <r>
    <s v="106"/>
    <s v="商品應用部"/>
    <x v="2"/>
    <s v="TWTXN00059"/>
    <s v="財富交易網銀系統"/>
    <s v="iFund"/>
    <s v="Inv003_F"/>
    <s v="funGetExcludeDividendList"/>
    <s v="基金除息明細"/>
    <s v="Y"/>
    <m/>
    <n v="1"/>
    <d v="2023-03-24T00:00:00"/>
    <s v="Callee"/>
    <s v="程式無異動，故不需另行開發"/>
    <s v="&lt;?xmlversion=&quot;1.0&quot;encoding=&quot;UTF-8&quot;?&gt;&lt;IFUND&gt;&lt;RqHeader&gt;&lt;MsgID&gt;funGetExcludeDividendList&lt;/MsgID&gt;&lt;ChlName&gt;EBANK&lt;/ChlName&gt;&lt;ChlEJNo&gt;MMA-FUND_gXD-0000095798725&lt;/ChlEJNo&gt;&lt;ChlSendTime&gt;2012-09-13T11:23:32&lt;/ChlSendTime&gt;&lt;CustomerID&gt;E120120535&lt;/CustomerID&gt;&lt;CustomerIDCheckcode&gt;0&lt;/CustomerIDCheckcode&gt;&lt;ChlIP&gt;10.11.22.53&lt;/ChlIP&gt;&lt;Language&gt;&lt;/Language&gt;&lt;/RqHeader&gt;&lt;SvcRq&gt;&lt;Rq&gt;&lt;certificateBranchNo&gt;032&lt;/certificateBranchNo&gt;&lt;certificateFundID&gt;56E&lt;/certificateFundID&gt;&lt;certificateSeqNo&gt;40800451&lt;/certificateSeqNo&gt;&lt;ProductOrder&gt;1&lt;/ProductOrder&gt;&lt;/Rq&gt;&lt;/SvcRq&gt;&lt;/IFUND&gt;"/>
    <s v="&lt;?xmlversion=&quot;1.0&quot;encoding=&quot;utf-8&quot;?&gt;&lt;IFUND&gt;&lt;RsHeader&gt;&lt;RsStat&gt;&lt;RsStatCode&gt;SUCCESS&lt;/RsStatCode&gt;&lt;Desc&gt;查詢基金除息明細成功&lt;/Desc&gt;&lt;/RsStat&gt;&lt;ChlEJNo&gt;MMA-FUND_gXD-0000095798726&lt;/ChlEJNo&gt;&lt;RqTime&gt;2012-09-13T11:23:32&lt;/RqTime&gt;&lt;RsTime&gt;2012-09-13T11:23:32&lt;/RsTime&gt;&lt;CustomerID&gt;E120120535&lt;/CustomerID&gt;&lt;CustomerIDCheckcode&gt;0&lt;/CustomerIDCheckcode&gt;&lt;/RsHeader&gt;&lt;SvcRs&gt;&lt;Rs&gt;&lt;certificateBranchNo&gt;032&lt;/certificateBranchNo&gt;&lt;certificateFundID&gt;56E&lt;/certificateFundID&gt;&lt;certificateSeqNo&gt;40800451&lt;/certificateSeqNo&gt;&lt;DividendDate&gt;2009/01/13&lt;/DividendDate&gt;&lt;EnterDate&gt;2009/01/21&lt;/EnterDate&gt;&lt;DividendUnit&gt;104.362&lt;/DividendUnit&gt;&lt;Ratio&gt;1.27000&lt;/Ratio&gt;&lt;DividendDollar&gt;132.54&lt;/DividendDollar&gt;&lt;DividendDollar_Cur&gt;EUR&lt;/DividendDollar_Cur&gt;&lt;DividendAmount&gt;132.54&lt;/DividendAmount&gt;&lt;DividendAmount_Cur&gt;EUR&lt;/DividendAmount_Cur&gt;&lt;DealExRate&gt;1.00000&lt;/DealExRate&gt;&lt;DealExRate_Cur&gt;EUR:EUR&lt;/DealExRate_Cur&gt;&lt;TrustTax&gt;0&lt;/TrustTax&gt;&lt;EnteredAccountDollar&gt;132.54&lt;/EnteredAccountDollar&gt;&lt;EnteredAccountDollar_Cur&gt;EUR&lt;/EnteredAccountDollar_Cur&gt;&lt;FundChAbbr&gt;法巴L1俄羅斯股票(歐元年配息)&lt;/FundChAbbr&gt;&lt;/Rs&gt;&lt;SvcRs&gt;&lt;/IFUND&gt;"/>
    <x v="0"/>
  </r>
  <r>
    <s v="107"/>
    <s v="商品應用部"/>
    <x v="2"/>
    <s v="TWTXN00059"/>
    <s v="財富交易網銀系統"/>
    <s v="iFund"/>
    <s v="Inv004_F"/>
    <s v="funGetExcludeRightList"/>
    <s v="基金除權明細"/>
    <s v="Y"/>
    <m/>
    <n v="1"/>
    <d v="2023-03-24T00:00:00"/>
    <s v="Callee"/>
    <s v="程式無異動，故不需另行開發"/>
    <s v="&lt;?xmlversion=&quot;1.0&quot;encoding=&quot;UTF-8&quot;?&gt;&lt;IFUND&gt;&lt;RqHeader&gt;&lt;MsgID&gt;funGetExcludeRightList&lt;/MsgID&gt;&lt;ChlName&gt;EBANK&lt;/ChlName&gt;&lt;ChlEJNo&gt;MMA-FUND_gXR-0000095798726&lt;/ChlEJNo&gt;&lt;ChlSendTime&gt;2012-09-13T11:23:32&lt;/ChlSendTime&gt;&lt;CustomerID&gt;E120120535&lt;/CustomerID&gt;&lt;CustomerIDCheckcode&gt;0&lt;/CustomerIDCheckcode&gt;&lt;ChlIP&gt;10.11.22.53&lt;/ChlIP&gt;&lt;Language&gt;&lt;/Language&gt;&lt;/RqHeader&gt;&lt;SvcRq&gt;&lt;Rq&gt;&lt;certificateBranchNo&gt;032&lt;/certificateBranchNo&gt;&lt;certificateFundID&gt;X01&lt;/certificateFundID&gt;&lt;certificateSeqNo&gt;40700701&lt;/certificateSeqNo&gt;&lt;ProductOrder&gt;3&lt;/ProductOrder&gt;&lt;/Rq&gt;&lt;/SvcRq&gt;&lt;/IFUND&gt;"/>
    <s v="&lt;?xmlversion=&quot;1.0&quot;encoding=&quot;utf-8&quot;?&gt;&lt;IFUND&gt;&lt;RsHeader&gt;&lt;RsStat&gt;&lt;RsStatCode&gt;SUCCESS&lt;/RsStatCode&gt;&lt;Desc&gt;查詢基金除權明細成功&lt;/Desc&gt;&lt;/RsStat&gt;&lt;ChlEJNo&gt;MMA-FUND_gXR-0000095798726&lt;/ChlEJNo&gt;&lt;RqTime&gt;2012-09-13T11:23:32&lt;/RqTime&gt;&lt;RsTime&gt;2012-09-13T11:23:32&lt;/RsTime&gt;&lt;CustomerID&gt;E120120535&lt;/CustomerID&gt;&lt;CustomerIDCheckcode&gt;0&lt;/CustomerIDCheckcode&gt;&lt;/RsHeader&gt;&lt;SvcRs&gt;&lt;Rs&gt;&lt;certificateBranchNo&gt;032&lt;/certificateBranchNo&gt;&lt;certificateFundID&gt;X01&lt;/certificateFundID&gt;&lt;certificateSeqNo&gt;40700701&lt;/certificateSeqNo&gt;&lt;DividendDate&gt;2007/11/30&lt;/DividendDate&gt;&lt;DividendUnit&gt;375.76&lt;/DividendUnit&gt;&lt;DistributeDate&gt;2007/12/03&lt;/DistributeDate&gt;&lt;Ratio&gt;0.0896314772&lt;/Ratio&gt;&lt;Distunit&gt;33.68000&lt;/Distunit&gt;&lt;FundChAbbr&gt;富蘭克林黃金(年配權)&lt;/FundChAbbr&gt;&lt;/Rs&gt;&lt;SvcRs&gt;&lt;/IFUND&gt;"/>
    <x v="0"/>
  </r>
  <r>
    <s v="108"/>
    <s v="商品應用部"/>
    <x v="2"/>
    <s v="TWTXN00059"/>
    <s v="財富交易網銀系統"/>
    <s v="iFund"/>
    <s v="Inv005_F"/>
    <s v="funGetSecurityInvDataList"/>
    <s v="查詢海外有價證券歸戶資料"/>
    <s v="N"/>
    <m/>
    <n v="1"/>
    <d v="2023-03-24T00:00:00"/>
    <s v="Callee"/>
    <s v="程式無異動，故不需另行開發"/>
    <s v="&lt;?xmlversion=&quot;1.0&quot;encoding=&quot;UTF-8&quot;?&gt;&lt;IFUND&gt;&lt;RqHeader&gt;&lt;MsgID&gt;funGetSecurityInvDataList&lt;/MsgID&gt;&lt;ChlName&gt;EBANK&lt;/ChlName&gt;&lt;ChlEJNo&gt;MMA-FUND_gSecInv-0000130692803&lt;/ChlEJNo&gt;&lt;ChlSendTime&gt;2012-09-13T11:23:32&lt;/ChlSendTime&gt;&lt;CustomerID&gt;A100372057&lt;/CustomerID&gt;&lt;CustomerIDCheckcode&gt;0&lt;/CustomerIDCheckcode&gt;&lt;ChlIP&gt;127.0.0.1&lt;/ChlIP&gt;&lt;Language&gt;&lt;/Language&gt;&lt;/RqHeader&gt;&lt;SvcRq&gt;&lt;Rq&gt;&lt;CustomerID&gt;A100372057&lt;/CustomerID&gt;&lt;CustomerIDCheckcode&gt;0&lt;/CustomerIDCheckcode&gt;&lt;Currency&gt;AUD&lt;/Currency&gt;&lt;/Rq&gt;&lt;/SvcRq&gt;&lt;/IFUND&gt;"/>
    <s v="&lt;?xmlversion=&quot;1.0&quot;encoding=&quot;utf-8&quot;?&gt;&lt;IFUND&gt;&lt;RsHeader&gt;&lt;RsStat&gt;&lt;RsStatCode&gt;SUCCESS&lt;/RsStatCode&gt;&lt;Desc&gt;查詢海外有價證券庫存成功&lt;/Desc&gt;&lt;/RsStat&gt;&lt;ChlEJNo&gt;MMA-FUND_gSecInv-0000130692803&lt;/ChlEJNo&gt;&lt;RqTime&gt;2016-09-13T11:23:32&lt;/RqTime&gt;&lt;RsTime&gt;2016-09-13T11:23:32&lt;/RsTime&gt;&lt;CustomerID&gt;A100372057&lt;/CustomerID&gt;&lt;CustomerIDCheckcode&gt;0&lt;/CustomerIDCheckcode&gt;&lt;/RsHeader&gt;&lt;SvcRs&gt;&lt;Rs&gt;&lt;tradeIDMark&gt;1&lt;/tradeIDMark&gt;&lt;fundName&gt;德意志銀行金融債券(IX)(國際版債券)&lt;/fundName&gt;&lt;totalUnit&gt;500000&lt;/totalUnit&gt;&lt;exchangeCurrency&gt;USD&lt;/exchangeCurrency&gt;&lt;nav&gt;102.12&lt;/nav&gt;&lt;navDate&gt;2017/1/1&lt;/navDate&gt;&lt;investment&gt;-900&lt;/investment&gt;&lt;investmentRate&gt;-0.18&lt;/investmentRate&gt;&lt;trustDollar&gt;USD511,500.00&lt;/trustDollar&gt;&lt;assetDollar&gt;USD510,600.00&lt;/assetDollar&gt;&lt;trustDollarNoCur&gt;511,500.00&lt;/trustDollarNoCur&gt;&lt;assetDollarNoCur&gt;510,600.00&lt;/assetDollarNoCur&gt;&lt;certificateBranchNo&gt;001&lt;/certificateBranchNo&gt;&lt;certificateFundId&gt;B01&lt;/certificateFundId&gt;&lt;certificateSeqNo&gt;B0300001&lt;/certificateSeqNo&gt;&lt;faceValue&gt;USD500,000&lt;/faceValue&gt;&lt;buyDate&gt;2016/1/1&lt;/buyDate&gt;&lt;actualSubPrice&gt;USD102.3&lt;/actualSubPrice&gt;&lt;refBidPrice&gt;USD102.12&lt;/refBidPrice&gt;&lt;preInterest&gt;USD123.15&lt;/preInterest&gt;&lt;refExchangeRate&gt;1&lt;/refExchangeRate&gt;&lt;investmentWithCur&gt;USD-900.00&lt;/investmentWithCur&gt;&lt;refInterestReceivable&gt;USD50.00&lt;/refInterestReceivable&gt;&lt;totalInterstAmt&gt;USD235.00&lt;/totalInterstAmt&gt;&lt;totalInterestAmtNoCur&gt;235.00&lt;/totalInterestAmtNoCur&gt;&lt;dividendROI&gt;-0.45%&lt;/dividendROI&gt;&lt;actualYTM&gt;2.13%&lt;/actualYTM&gt;&lt;trustBeginDate&gt;2015/3/1&lt;/trustBeginDate&gt;&lt;maturityDate&gt;2017/3/1&lt;/maturityDate&gt;&lt;Loan_Mark&gt;已質借&lt;/Loan_Mark&gt;&lt;Mortgage_Date&gt;2019/3/1&lt;/Mortgage_Date&gt;&lt;/Rs&gt;&lt;/SvcRs&gt;&lt;/IFUND&gt;"/>
    <x v="0"/>
  </r>
  <r>
    <s v="109"/>
    <s v="商品應用部"/>
    <x v="2"/>
    <s v="TWTXN00059"/>
    <s v="財富交易網銀系統"/>
    <s v="iFund"/>
    <s v="Inv006_F"/>
    <s v="funGetSecurityTxDataList"/>
    <s v="查詢海外有價證券交易資料"/>
    <s v="Y"/>
    <m/>
    <n v="1"/>
    <d v="2023-03-24T00:00:00"/>
    <s v="Callee"/>
    <s v="程式無異動，故不需另行開發"/>
    <s v="&lt;?xmlversion=&quot;1.0&quot;encoding=&quot;UTF-8&quot;?&gt;&lt;IFUND&gt;&lt;RqHeader&gt;&lt;MsgID&gt;funGetSecurityTxDataList&lt;/MsgID&gt;&lt;ChlName&gt;EBANK&lt;/ChlName&gt;&lt;ChlEJNo&gt;MMA-FUND_gSecTx-0000130692803&lt;/ChlEJNo&gt;&lt;ChlSendTime&gt;2013-06-27T11:10:21&lt;/ChlSendTime&gt;&lt;CustomerID&gt;Q221182067&lt;/CustomerID&gt;&lt;CustomerIDCheckcode&gt;0&lt;/CustomerIDCheckcode&gt;&lt;ChlIP&gt;127.0.0.1&lt;/ChlIP&gt; &lt;Language&gt;&lt;/Language&gt;&lt;/RqHeader&gt;&lt;SvcRq&gt;&lt;Rq&gt;&lt;CustomerID&gt;Q221182067&lt;/CustomerID&gt;&lt;CustomerIDCheckcode&gt;0&lt;/CustomerIDCheckcode&gt;&lt;/Rq&gt;&lt;/SvcRq&gt;&lt;/IFUND&gt;"/>
    <s v="&lt;?xmlversion=&quot;1.0&quot;encoding=&quot;UTF-8&quot;?&gt;&lt;IFUND&gt;&lt;RsHeader&gt;&lt;RsStat&gt;&lt;RsStatCode&gt;SUCCESS&lt;/RsStatCode&gt;&lt;Desc&gt;查詢海外有價證券交易成功&lt;/Desc&gt;&lt;/RsStat&gt;&lt;ChlEJNo&gt;MMA-FUND_gSecTx-0000130692803&lt;/ChlEJNo&gt;&lt;RqTime&gt;2013-06-27T10:01:08&lt;/RqTime&gt;&lt;RsTime&gt;2013-06-27T10:01:50&lt;/RsTime&gt;&lt;CustomerID&gt;Q221182067&lt;/CustomerID&gt;&lt;CustomerIDCheckcode&gt;0&lt;/CustomerIDCheckcode&gt;&lt;/RsHeader&gt;&lt;SvcRs&gt;&lt;Rs&gt;&lt;distDate&gt;2013/06/21&lt;/distDate&gt;&lt;transTypeMark&gt;1&lt;/transTypeMark&gt;&lt;tradeIDMark&gt;1&lt;/tradeIDMark&gt;&lt;fundName&gt;南非開發銀行金融債券&lt;/fundName&gt;&lt;totalUnit&gt;1900000.00000&lt;/totalUnit&gt;&lt;price&gt;30.25000&lt;/price&gt;&lt;exchangeCurrency&gt;ZAR&lt;/exchangeCurrency&gt;&lt;fee&gt;4310.63&lt;/fee&gt;&lt;interest&gt;0.00000&lt;/interest&gt;&lt;totalAmount&gt;579060.63&lt;/totalAmount&gt;&lt;manageFee&gt;0.00&lt;/manageFee&gt;&lt;stockTax&gt;0&lt;/stockTax&gt;&lt;ActualFeeRate&gt;4.96&lt;/ActualFeeRate&gt;&lt;AnnualizedFeeRate&gt;0.33&lt;/AnnualizedFeeRate&gt;&lt;/Rs&gt;&lt;/SvcRs&gt;&lt;/IFUND&gt;"/>
    <x v="0"/>
  </r>
  <r>
    <s v="110"/>
    <s v="商品應用部"/>
    <x v="2"/>
    <s v="TWTXN00059"/>
    <s v="財富交易網銀系統"/>
    <s v="iFund"/>
    <s v="Inv007_F"/>
    <s v="funGetTrustAccount"/>
    <s v="查詢個人所有信託帳戶資料"/>
    <s v="Y"/>
    <m/>
    <n v="1"/>
    <d v="2023-03-24T00:00:00"/>
    <s v="Callee"/>
    <s v="程式無異動，故不需另行開發"/>
    <s v="&lt;?xmlversion=&quot;1.0&quot;encoding=&quot;UTF-8&quot;?&gt;&lt;IFUND&gt;&lt;RqHeader&gt;&lt;MsgID&gt;funGetTrustAccount&lt;/MsgID&gt;&lt;ChlName&gt;EBANK&lt;/ChlName&gt;&lt;ChlEJNo&gt;MMA-FUND_gTrustAcct-0000130692803&lt;/ChlEJNo&gt;&lt;ChlSendTime&gt;2012-09-13T11:23:32&lt;/ChlSendTime&gt;&lt;CustomerID&gt;A100372057&lt;/CustomerID&gt;&lt;CustomerIDCheckcode&gt;0&lt;/CustomerIDCheckcode&gt;&lt;ChlIP&gt;127.0.0.1&lt;/ChlIP&gt;&lt;/RqHeader&gt;&lt;SvcRq&gt;&lt;Rq&gt;&lt;CustomerID&gt;A100372057&lt;/CustomerID&gt;&lt;CustomerIDCheckcode&gt;0&lt;/CustomerIDCheckcode&gt;&lt;/Rq&gt;&lt;/SvcRq&gt;&lt;/IFUND&gt;"/>
    <s v="&lt;?xmlversion=&quot;1.0&quot;encoding=&quot;utf-8&quot;?&gt;&lt;IFUND&gt;&lt;RsHeader&gt;&lt;RsStat&gt;&lt;RsStatCode&gt;SUCCESS&lt;/RsStatCode&gt;&lt;Desc&gt;查詢個人所有信託帳戶成功&lt;/Desc&gt;&lt;/RsStat&gt;&lt;ChlEJNo&gt;MMA-FUND_gTrustAcct-0000130692803&lt;/ChlEJNo&gt;&lt;RqTime&gt;2012-08-29T11:10:21&lt;/RqTime&gt;&lt;RsTime&gt;2012-08-29T11:10:21&lt;/RsTime&gt;&lt;CustomerID&gt;A100372057&lt;/CustomerID&gt;&lt;CustomerIDCheckcode&gt;0&lt;/CustomerIDCheckcode&gt;&lt;/RsHeader&gt;&lt;SvcRs&gt;&lt;Rs&gt;&lt;trustBranchNo&gt;005&lt;/trustBranchNo&gt;&lt;trustProductNo&gt;020&lt;/trustProductNo&gt;&lt;trustSeqNo&gt;00003933&lt;/trustSeqNo&gt;&lt;enteredBankNo&gt;807&lt;/enteredBankNo&gt;&lt;enteredAccountNo&gt;00500491083446&lt;/enteredAccountNo&gt;&lt;cardStatusMark&gt;0&lt;/cardStatusMark&gt;&lt;trustAuthenticateMark&gt;0&lt;/trustAuthenticateMark&gt;&lt;internetVarMark&gt;0&lt;/internetVarMark&gt;&lt;insureMark&gt;0&lt;/insureMark&gt;&lt;/Rs&gt;&lt;SvcRs&gt;&lt;/IFUND&gt;"/>
    <x v="0"/>
  </r>
  <r>
    <s v="111"/>
    <s v="商品應用部"/>
    <x v="2"/>
    <s v="TWTXN00059"/>
    <s v="財富交易網銀系統"/>
    <s v="iFund"/>
    <s v="Inv008_F"/>
    <s v="funGetDeductionHistory"/>
    <s v="查詢定時定額扣帳明細資料"/>
    <s v="Y"/>
    <m/>
    <n v="1"/>
    <d v="2023-03-24T00:00:00"/>
    <s v="Callee"/>
    <s v="程式無異動，故不需另行開發"/>
    <s v="&lt;?xmlversion=&quot;1.0&quot;encoding=&quot;UTF-8&quot;?&gt;&lt;IFUND&gt;&lt;RqHeader&gt;&lt;MsgID&gt;funGetDeductionHistory&lt;/MsgID&gt;&lt;ChlName&gt;EBANK&lt;/ChlName&gt;&lt;ChlEJNo&gt;MMA-FUND_gDeduHist-0000095798725&lt;/ChlEJNo&gt;&lt;ChlSendTime&gt;2013-07-03T11:23:32&lt;/ChlSendTime&gt;&lt;CustomerID&gt;N221506332&lt;/CustomerID&gt;&lt;CustomerIDCheckcode&gt;0&lt;/CustomerIDCheckcode&gt;&lt;ChlIP&gt;10.11.22.53&lt;/ChlIP&gt;&lt;/RqHeader&gt;&lt;SvcRq&gt;&lt;Rq&gt;&lt;certificateBranchNo&gt;019&lt;/certificateBranchNo&gt;&lt;certificateFundID&gt;UF4&lt;/certificateFundID&gt;&lt;certificateSeqNo&gt;30700023&lt;/certificateSeqNo&gt;&lt;beginningDate&gt;2013/01/15&lt;/beginningDate&gt;&lt;endDate&gt;2013/03/01&lt;/endDate&gt;&lt;/Rq&gt;&lt;/SvcRq&gt;&lt;/IFUND&gt;"/>
    <s v="&lt;?xmlversion=&quot;1.0&quot;encoding=&quot;UTF-8&quot;?&gt;&lt;IFUND&gt;&lt;RsHeader&gt;&lt;RsStat&gt;&lt;RsStatCode&gt;SUCCESS&lt;/RsStatCode&gt;&lt;Desc&gt;查詢定時定額扣帳明細資料成功&lt;/Desc&gt;&lt;/RsStat&gt;&lt;ChlEJNo&gt;MMA-FUND_gDeduHist-0000095798725&lt;/ChlEJNo&gt;&lt;RqTime&gt;2013-07-03T17:23:54&lt;/RqTime&gt;&lt;RsTime&gt;2013-07-03T17:24:08&lt;/RsTime&gt;&lt;CustomerID&gt;N221506332&lt;/CustomerID&gt;&lt;CustomerIDCheckcode&gt;0&lt;/CustomerIDCheckcode&gt;&lt;/RsHeader&gt;&lt;SvcRs&gt;&lt;Rs&gt;&lt;certificateBranchNo&gt;019&lt;/certificateBranchNo&gt;&lt;certificateFundID&gt;UF4&lt;/certificateFundID&gt;&lt;certificateSeqNo&gt;30700023&lt;/certificateSeqNo&gt;&lt;deductionDate&gt;2013/01/29&lt;/deductionDate&gt;&lt;unit&gt;238.1&lt;/unit&gt;&lt;nav&gt;21.00000&lt;/nav&gt;&lt;navCur&gt;TWD&lt;/navCur&gt;&lt;deductionBankNo&gt;807&lt;/deductionBankNo&gt;&lt;deductionAccountNo&gt;01900400086003&lt;/deductionAccountNo&gt;&lt;deductionDollar&gt;5000.00000&lt;/deductionDollar&gt;&lt;deductionDollarCur&gt;TWD&lt;/deductionDollarCur&gt;&lt;fee&gt;29.00000&lt;/fee&gt;&lt;feeCur&gt;TWD&lt;/feeCur&gt;&lt;deductionMark&gt;Y&lt;/deductionMark&gt;&lt;deductionDay&gt;2013/01/29&lt;/deductionDay&gt;&lt;dealExchangeRate&gt;1.00000&lt;/dealExchangeRate&gt;&lt;/Rs&gt;&lt;/SvcRs&gt;&lt;/IFUND&gt;"/>
    <x v="0"/>
  </r>
  <r>
    <s v="112"/>
    <s v="商品應用部"/>
    <x v="2"/>
    <s v="TWTXN00059"/>
    <s v="財富交易網銀系統"/>
    <s v="iFund"/>
    <s v="Inv009_F"/>
    <s v="funGetAllStructuredNote"/>
    <s v="查詢個人所有Structured Note資料"/>
    <s v="Y"/>
    <m/>
    <n v="1"/>
    <d v="2023-03-24T00:00:00"/>
    <s v="Callee"/>
    <s v="程式無異動，故不需另行開發"/>
    <s v="&lt;?xmlversion=&quot;1.0&quot;encoding=&quot;UTF-8&quot;?&gt;&lt;IFUND&gt;&lt;RqHeader&gt;&lt;MsgID&gt;funGetAllStructuredNote&lt;/MsgID&gt;&lt;ChlName&gt;EBANK&lt;/ChlName&gt;&lt;ChlEJNo&gt;MMA-FUND_gStructNote-0000130692803&lt;/ChlEJNo&gt;&lt;ChlSendTime&gt;2012-09-13T11:23:32&lt;/ChlSendTime&gt;&lt;CustomerID&gt;Y100984761&lt;/CustomerID&gt;&lt;CustomerIDCheckcode&gt;0&lt;/CustomerIDCheckcode&gt;&lt;ChlIP&gt;127.0.0.1&lt;/ChlIP&gt;&lt;Language&gt;&lt;/Language&gt;&lt;/RqHeader&gt;&lt;SvcRq&gt;&lt;Rq&gt;&lt;CustomerID&gt;Y100984761&lt;/CustomerID&gt;&lt;CustomerIDCheckcode&gt;0&lt;/CustomerIDCheckcode&gt;&lt;/Rq&gt;&lt;/SvcRq&gt;&lt;/IFUND&gt;"/>
    <s v="&lt;?xmlversion=&quot;1.0&quot;encoding=&quot;utf-8&quot;?&gt;&lt;IFUND&gt;&lt;RsHeader&gt;&lt;RsStat&gt;&lt;RsStatCode&gt;SUCCESS&lt;/RsStatCode&gt;&lt;Desc&gt;查詢個人所有StructuredNote成功&lt;/Desc&gt;&lt;/RsStat&gt;&lt;ChlEJNo&gt;MMA-FUND_gStructNote-0000130692803&lt;/ChlEJNo&gt;&lt;RqTime&gt;2012-08-29T11:10:21&lt;/RqTime&gt;&lt;RsTime&gt;2012-08-29T11:10:21&lt;/RsTime&gt;&lt;CustomerID&gt;Y100984761&lt;/CustomerID&gt;&lt;CustomerIDCheckcode&gt;0&lt;/CustomerIDCheckcode&gt;&lt;/RsHeader&gt;&lt;SvcRs&gt;&lt;Rs&gt;&lt;certificateBranchNo&gt;005&lt;/certificateBranchNo&gt;&lt;certificateFundID&gt;SG3&lt;/certificateFundID&gt;&lt;certificateSeqNo&gt;60400261&lt;/certificateSeqNo&gt;&lt;deductionBankNo&gt;807&lt;/deductionBankNo&gt;&lt;deductionAccountNo&gt;00500800008895&lt;/deductionAccountNo&gt;&lt;trustBeginningDate&gt;2004/02/27&lt;/trustBeginningDate&gt;&lt;trustEndDate&gt;2014/03/17&lt;/trustEndDate&gt;&lt;totalUnit&gt;1000.00000&lt;/totalUnit&gt;&lt;avgNav&gt;100.00000&lt;/avgNav&gt;&lt;avgNavCur&gt;USD&lt;/avgNavCur&gt;&lt;redemNav&gt;95.98&lt;/redemNav&gt;&lt;redemNavCur&gt;USD&lt;/redemNavCur&gt;&lt;buyDealRate&gt;1&lt;/buyDealRate&gt;&lt;buyDealRateCur&gt;USD&lt;/buyDealRateCur&gt;&lt;totalDollar&gt;100000.00000&lt;/totalDollar&gt;&lt;totalDollarCur&gt;USD&lt;/totalDollarCur&gt;&lt;assetValue&gt;95980&lt;/assetValue&gt;&lt;assetValueCur&gt;USD&lt;/assetValueCur&gt;&lt;revenue&gt;-4020&lt;/revenue&gt;&lt;revenueCur&gt;USD&lt;/revenueCur&gt;&lt;ratio&gt;0&lt;/ratio&gt;&lt;stockMark&gt;2&lt;/stockMark&gt;&lt;emailMark&gt;0&lt;/emailMark&gt;&lt;noteName&gt;SG加速還本S2&lt;/noteName&gt;&lt;insurePromotionNo&gt;00&lt;/insurePromotionNo&gt;&lt;insurePromotionName&gt;一般信託&lt;/insurePromotionName&gt;&lt;insureCompanyID&gt;&lt;/insureCompanyID&gt;&lt;insureCompanyName&gt;&lt;/insureCompanyName&gt;&lt;insurantID&gt;&lt;/insurantID&gt;&lt;insurantIDCheckCode&gt;&lt;/insurantIDCheckCode&gt;&lt;transactionDate&gt;2013/01/28&lt;/transactionDate&gt;&lt;TotalCashDist&gt;13428.21&lt;/TotalCashDist&gt;&lt;TotalCashDistCur&gt;USD&lt;/TotalCashDistCur&gt;&lt;CashDistRatio&gt;13.43&lt;/CashDistRatio&gt;&lt;/Rs&gt;&lt;SvcRs&gt;&lt;/IFUND&gt;"/>
    <x v="0"/>
  </r>
  <r>
    <s v="113"/>
    <s v="商品應用部"/>
    <x v="2"/>
    <s v="TWTXN00059"/>
    <s v="財富交易網銀系統"/>
    <s v="iFund"/>
    <s v="Inv010_F"/>
    <s v="funGetAllDeadCertificate"/>
    <s v="查詢個人已終止之基金明細資料"/>
    <s v="Y"/>
    <m/>
    <n v="1"/>
    <d v="2023-03-24T00:00:00"/>
    <s v="Callee"/>
    <s v="程式無異動，故不需另行開發"/>
    <s v="&lt;?xmlversion=&quot;1.0&quot;encoding=&quot;UTF-8&quot;?&gt;&lt;IFUND&gt;&lt;RqHeader&gt;&lt;MsgID&gt;funGetAllDeadCertificate&lt;/MsgID&gt;&lt;ChlName&gt;EBANK&lt;/ChlName&gt;&lt;ChlEJNo&gt;MMA-FUND_gDeadCert-0000095798725&lt;/ChlEJNo&gt;&lt;ChlSendTime&gt;2013-07-03T11:23:32&lt;/ChlSendTime&gt;&lt;CustomerID&gt;G200697468&lt;/CustomerID&gt;&lt;CustomerIDCheckcode&gt;0&lt;/CustomerIDCheckcode&gt;&lt;ChlIP&gt;10.11.22.53&lt;/ChlIP&gt;&lt;Language&gt;&lt;/Language&gt;&lt;/RqHeader&gt;&lt;SvcRq&gt;&lt;Rq&gt;&lt;customerID&gt;G200697468&lt;/customerID&gt;&lt;customerIDCheckCode&gt;0&lt;/customerIDCheckCode&gt;&lt;dateFrom&gt;2013/04/01&lt;/dateFrom&gt;&lt;dateTo&gt;2013/06/01&lt;/dateTo&gt;&lt;/Rq&gt;&lt;/SvcRq&gt;&lt;/IFUND&gt;"/>
    <s v="&lt;?xmlversion=&quot;1.0&quot;encoding=&quot;UTF-8&quot;?&gt;&lt;IFUND&gt;&lt;RsHeader&gt;&lt;RsStat&gt;&lt;RsStatCode&gt;SUCCESS&lt;/RsStatCode&gt;&lt;Desc&gt;查詢個人已終止之基金明細資料成功&lt;/Desc&gt;&lt;/RsStat&gt;&lt;ChlEJNo&gt;MMA-FUND_gDeadCert-0000095798725&lt;/ChlEJNo&gt;&lt;RqTime&gt;2013-07-04T16:12:16&lt;/RqTime&gt;&lt;RsTime&gt;2013-07-04T16:12:29&lt;/RsTime&gt;&lt;CustomerID&gt;G200697468&lt;/CustomerID&gt;&lt;CustomerIDCheckcode&gt;0&lt;/CustomerIDCheckcode&gt;&lt;/RsHeader&gt;&lt;SvcRs&gt;&lt;Rs&gt;&lt;certificateBranchNo&gt;119&lt;/certificateBranchNo&gt;&lt;certificateFundID&gt;598&lt;/certificateFundID&gt;&lt;certificateSeqNo&gt;41000329&lt;/certificateSeqNo&gt;&lt;ChAbbr&gt;&lt;/ChAbbr&gt;&lt;enteredBankNo&gt;807&lt;/enteredBankNo&gt;&lt;enteredAccountNo&gt;11900800003613&lt;/enteredAccountNo&gt;&lt;deductionBankNo&gt;&lt;/deductionBankNo&gt;&lt;deductionAccountNo&gt;&lt;/deductionAccountNo&gt;&lt;trustBeginningDate&gt;2010/04/29&lt;/trustBeginningDate&gt;&lt;trustEndDate&gt;2013/05/03&lt;/trustEndDate&gt;&lt;totalUnit&gt;8260.669&lt;/totalUnit&gt;&lt;avgNav&gt;4.62&lt;/avgNav&gt;&lt;avgNavCur&gt;USD&lt;/avgNavCur&gt;&lt;redemNav&gt;0&lt;/redemNav&gt;&lt;redemNavCur&gt;USD&lt;/redemNavCur&gt;&lt;buyDealRate&gt;0&lt;/buyDealRate&gt;&lt;buyDealRateCur&gt;USD:USD&lt;/buyDealRateCur&gt;&lt;totalDollar&gt;0&lt;/totalDollar&gt;&lt;totalDollarCur&gt;USD&lt;/totalDollarCur&gt;&lt;assetValue&gt;0&lt;/assetValue&gt;&lt;assetValueCur&gt;USD&lt;/assetValueCur&gt;&lt;revenue&gt;0&lt;/revenue&gt;&lt;revenueCur&gt;USD&lt;/revenueCur&gt;&lt;ratio&gt;0&lt;/ratio&gt;&lt;stockMark&gt;N&lt;/stockMark&gt;&lt;deleteMark&gt;3&lt;/deleteMark&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Rs&gt;&lt;/SvcRs&gt;&lt;/IFUND&gt;"/>
    <x v="0"/>
  </r>
  <r>
    <s v="114"/>
    <s v="商品應用部"/>
    <x v="2"/>
    <s v="TWTXN00059"/>
    <s v="財富交易網銀系統"/>
    <s v="iFund"/>
    <s v="Inv011_F"/>
    <s v="funGetMethodCertificateList"/>
    <s v="查詢個人所有特殊投資法憑證資料"/>
    <s v="Y"/>
    <m/>
    <n v="1"/>
    <d v="2023-03-24T00:00:00"/>
    <s v="Callee"/>
    <s v="程式無異動，故不需另行開發"/>
    <s v="&lt;?xmlversion=&quot;1.0&quot;encoding=&quot;UTF-8&quot;?&gt;&lt;IFUND&gt;&lt;RqHeader&gt;&lt;MsgID&gt;funGetMethodCertificateList&lt;/MsgID&gt;&lt;ChlName&gt;EBANK&lt;/ChlName&gt;&lt;ChlEJNo&gt;MMA-FUND_gMeghodCert-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
    <s v="&lt;?xmlversion=&quot;1.0&quot;encoding=&quot;UTF-8&quot;?&gt;&lt;IFUND&gt;&lt;RsHeader&gt;&lt;RsStat&gt;&lt;RsStatCode&gt;SUCCESS&lt;/RsStatCode&gt;&lt;Desc&gt;查詢個人所有特殊投資法憑證資料成功&lt;/Desc&gt;&lt;/RsStat&gt;&lt;ChlEJNo&gt;MMA-FUND_gMeghodCert-0000095798725&lt;/ChlEJNo&gt;&lt;RqTime&gt;2013-07-11T11:10:07&lt;/RqTime&gt;&lt;RsTime&gt;2013-07-11T11:10:53&lt;/RsTime&gt;&lt;CustomerID&gt;A100383041&lt;/CustomerID&gt;&lt;CustomerIDCheckcode&gt;0&lt;/CustomerIDCheckcode&gt;&lt;/RsHeader&gt;&lt;SvcRs&gt;&lt;Rs&gt;&lt;certificateBranchNo&gt;010&lt;/certificateBranchNo&gt;&lt;certificateFundID&gt;S62&lt;/certificateFundID&gt;&lt;certificateSeqNo&gt;01000313&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0&lt;/totalUnit&gt;&lt;avgNav&gt;11.57&lt;/avgNav&gt;&lt;avgNavCur&gt;USD&lt;/avgNavCur&gt;&lt;redemNav&gt;12.37&lt;/redemNav&gt;&lt;redemNavCur&gt;USD&lt;/redemNavCur&gt;&lt;totalDollar&gt;0&lt;/totalDollar&gt;&lt;totalDollarCur&gt;TWD&lt;/totalDollarCur&gt;&lt;assetValue&gt;0&lt;/assetValue&gt;&lt;assetValueCur&gt;TWD&lt;/assetValueCur&gt;&lt;revenue&gt;0&lt;/revenue&gt;&lt;revenueCur&gt;TWD&lt;/revenueCur&gt;&lt;ratio&gt;0&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0&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4&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87.75&lt;/totalUnit&gt;&lt;avgNav&gt;35.073&lt;/avgNav&gt;&lt;avgNavCur&gt;USD&lt;/avgNavCur&gt;&lt;redemNav&gt;26.12&lt;/redemNav&gt;&lt;redemNavCur&gt;USD&lt;/redemNavCur&gt;&lt;totalDollar&gt;200000&lt;/totalDollar&gt;&lt;totalDollarCur&gt;TWD&lt;/totalDollarCur&gt;&lt;assetValue&gt;146856&lt;/assetValue&gt;&lt;assetValueCur&gt;TWD&lt;/assetValueCur&gt;&lt;revenue&gt;-53144&lt;/revenue&gt;&lt;revenueCur&gt;TWD&lt;/revenueCur&gt;&lt;ratio&gt;-26.572&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5&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87.92&lt;/totalUnit&gt;&lt;avgNav&gt;35.05911&lt;/avgNav&gt;&lt;avgNavCur&gt;USD&lt;/avgNavCur&gt;&lt;redemNav&gt;26.12&lt;/redemNav&gt;&lt;redemNavCur&gt;USD&lt;/redemNavCur&gt;&lt;totalDollar&gt;200000&lt;/totalDollar&gt;&lt;totalDollarCur&gt;TWD&lt;/totalDollarCur&gt;&lt;assetValue&gt;146989&lt;/assetValue&gt;&lt;assetValueCur&gt;TWD&lt;/assetValueCur&gt;&lt;revenue&gt;-53011&lt;/revenue&gt;&lt;revenueCur&gt;TWD&lt;/revenueCur&gt;&lt;ratio&gt;-26.506&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6&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90.35&lt;/totalUnit&gt;&lt;avgNav&gt;34.63162&lt;/avgNav&gt;&lt;avgNavCur&gt;USD&lt;/avgNavCur&gt;&lt;redemNav&gt;26.12&lt;/redemNav&gt;&lt;redemNavCur&gt;USD&lt;/redemNavCur&gt;&lt;totalDollar&gt;200000&lt;/totalDollar&gt;&lt;totalDollarCur&gt;TWD&lt;/totalDollarCur&gt;&lt;assetValue&gt;148890&lt;/assetValue&gt;&lt;assetValueCur&gt;TWD&lt;/assetValueCur&gt;&lt;revenue&gt;-51110&lt;/revenue&gt;&lt;revenueCur&gt;TWD&lt;/revenueCur&gt;&lt;ratio&gt;-25.555&lt;/ratio&gt;&lt;stockMark&gt;0&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lt;/certificateBranchNo&gt;&lt;certificateFundID&gt;&lt;/certificateFundID&gt;&lt;certificateSeqNo&gt;&lt;/certificateSeqNo&gt;&lt;enteredBankNo&gt;&lt;/enteredBankNo&gt;&lt;enteredAccountNo&gt;&lt;/enteredAccountNo&gt;&lt;deductionBankNo&gt;&lt;/deductionBankNo&gt;&lt;deductionAccountNo&gt;&lt;/deductionAccountNo&gt;&lt;trustBeginningDate&gt;&lt;/trustBeginningDate&gt;&lt;refNavDate&gt;&lt;/refNavDate&gt;&lt;totalUnit&gt;&lt;/totalUnit&gt;&lt;avgNav&gt;&lt;/avgNav&gt;&lt;avgNavCur&gt;&lt;/avgNavCur&gt;&lt;redemNav&gt;&lt;/redemNav&gt;&lt;redemNavCur&gt;&lt;/redemNavCur&gt;&lt;totalDollar&gt;&lt;/totalDollar&gt;&lt;totalDollarCur&gt;&lt;/totalDollarCur&gt;&lt;assetValue&gt;&lt;/assetValue&gt;&lt;assetValueCur&gt;&lt;/assetValueCur&gt;&lt;revenue&gt;&lt;/revenue&gt;&lt;revenueCur&gt;&lt;/revenueCur&gt;&lt;ratio&gt;&lt;/ratio&gt;&lt;stockMark&gt;&lt;/stockMark&gt;&lt;customerID&gt;&lt;/customerID&gt;&lt;customerIDCheckCode&gt;&lt;/customerIDCheckCode&gt;&lt;stopGainPoint&gt;&lt;/stopGainPoint&gt;&lt;totalRatio&gt;-26.211&lt;/totalRatio&gt;&lt;totalRevenue&gt;-157265&lt;/totalRevenue&gt;&lt;totalRevenueCur&gt;TWD&lt;/totalRevenueCur&gt;&lt;methodNo&gt;&lt;/methodNo&gt;&lt;methodSeqNo&gt;&lt;/methodSeqNo&gt;&lt;targetMark&gt;&lt;/targetMark&gt;&lt;redemMark&gt;&lt;/redemMark&gt;&lt;buyDealRate&gt;&lt;/buyDealRate&gt;&lt;fundName&gt;&lt;/fundName&gt;&lt;switchMark&gt;&lt;/switchMark&gt;&lt;stopGainPoint2&gt;&lt;/stopGainPoint2&gt;&lt;stopGainPoint3&gt;&lt;/stopGainPoint3&gt;&lt;stopLossPoint&gt;&lt;/stopLossPoint&gt;&lt;targetStopGainPoint&gt;&lt;/targetStopGainPoint&gt;&lt;targetStopLossPoint&gt;&lt;/targetStopLossPoint&gt;&lt;/Rs&gt;&lt;/SvcRs&gt;&lt;/IFUND&gt;"/>
    <x v="0"/>
  </r>
  <r>
    <s v="115"/>
    <s v="商品應用部"/>
    <x v="2"/>
    <s v="TWTXN00059"/>
    <s v="財富交易網銀系統"/>
    <s v="iFund"/>
    <s v="Inv012_F"/>
    <s v="funGetCustDeduList"/>
    <s v="取得基金庫存試算資料"/>
    <s v="Y"/>
    <m/>
    <n v="1"/>
    <d v="2023-03-24T00:00:00"/>
    <s v="Callee"/>
    <s v="程式無異動，故不需另行開發"/>
    <s v="&lt;?xmlversion=&quot;1.0&quot;encoding=&quot;UTF-8&quot;?&gt;&lt;IFUND&gt;&lt;RqHeader&gt;&lt;MsgID&gt;funGetCustDeduList&lt;/MsgID&gt;&lt;ChlName&gt;EBANK&lt;/ChlName&gt;&lt;ChlEJNo&gt;MMA-FUND_gCustDedu-0000095798725&lt;/ChlEJNo&gt;&lt;ChlSendTime&gt;2013-07-03T11:23:32&lt;/ChlSendTime&gt;&lt;CustomerID&gt;G220728026&lt;/CustomerID&gt;&lt;CustomerIDCheckcode&gt;0&lt;/CustomerIDCheckcode&gt;&lt;ChlIP&gt;10.11.22.53&lt;/ChlIP&gt;&lt;/RqHeader&gt;&lt;SvcRq&gt;&lt;Rq&gt;&lt;CustomerID&gt;G220728026&lt;/CustomerID&gt;&lt;CustomerIDCheckcode&gt;0&lt;/CustomerIDCheckcode&gt;&lt;/Rq&gt;&lt;/SvcRq&gt;&lt;/IFUND&gt;"/>
    <s v="&lt;?xmlversion=&quot;1.0&quot;encoding=&quot;UTF-8&quot;?&gt;&lt;IFUND&gt;&lt;RsHeader&gt;&lt;RsStat&gt;&lt;RsStatCode&gt;SUCCESS&lt;/RsStatCode&gt;&lt;Desc&gt;取得基金庫存試算資料成功&lt;/Desc&gt;&lt;/RsStat&gt;&lt;ChlEJNo&gt;MMA-FUND_gCustDedu-0000095798725&lt;/ChlEJNo&gt;&lt;RqTime&gt;2013-08-22T14:53:26&lt;/RqTime&gt;&lt;RsTime&gt;2013-08-22T14:53:28&lt;/RsTime&gt;&lt;CustomerID&gt;G220728026&lt;/CustomerID&gt;&lt;CustomerIDCheckcode&gt;0&lt;/CustomerIDCheckcode&gt;&lt;/RsHeader&gt;&lt;SvcRs&gt;&lt;Rs&gt;&lt;currencyID&gt;AUD&lt;/currencyID&gt;&lt;deduDollar6&gt;&lt;/deduDollar6&gt;&lt;deduDollarbyCard&gt;0&lt;/deduDollarbyCard&gt;&lt;capital&gt;6493.99&lt;/capital&gt;&lt;totalDollar&gt;6584.97&lt;/totalDollar&gt;&lt;profit&gt;-1.382&lt;/profit&gt;&lt;/Rs&gt;&lt;Rs&gt;&lt;currencyID&gt;EUR&lt;/currencyID&gt;&lt;deduDollar6&gt;01,200/05,200/09,200/13,200/15,200&lt;/deduDollar6&gt;&lt;deduDollarbyCard&gt;0&lt;/deduDollarbyCard&gt;&lt;capital&gt;7579.45&lt;/capital&gt;&lt;totalDollar&gt;8617&lt;/totalDollar&gt;&lt;profit&gt;-12.041&lt;/profit&gt;&lt;/Rs&gt;&lt;Rs&gt;&lt;currencyID&gt;TWD&lt;/currencyID&gt;&lt;deduDollar6&gt;06,29000/16,18000/18,5000&lt;/deduDollar6&gt;&lt;deduDollarbyCard&gt;0&lt;/deduDollarbyCard&gt;&lt;capital&gt;9674978&lt;/capital&gt;&lt;totalDollar&gt;9818211&lt;/totalDollar&gt;&lt;profit&gt;-1.459&lt;/profit&gt;&lt;/Rs&gt;&lt;Rs&gt;&lt;currencyID&gt;USD&lt;/currencyID&gt;&lt;deduDollar6&gt;10,300&lt;/deduDollar6&gt;&lt;deduDollarbyCard&gt;0&lt;/deduDollarbyCard&gt;&lt;capital&gt;16317.24&lt;/capital&gt;&lt;totalDollar&gt;14769.09&lt;/totalDollar&gt;&lt;profit&gt;10.482&lt;/profit&gt;&lt;/Rs&gt;&lt;Rs&gt;&lt;currencyID&gt;ZAR&lt;/currencyID&gt;&lt;deduDollar6&gt;19,1000/24,1000&lt;/deduDollar6&gt;&lt;deduDollarbyCard&gt;0&lt;/deduDollarbyCard&gt;&lt;capital&gt;13302.3&lt;/capital&gt;&lt;totalDollar&gt;13600&lt;/totalDollar&gt;&lt;profit&gt;-2.189&lt;/profit&gt;&lt;/Rs&gt;&lt;/SvcRs&gt;&lt;/IFUND&gt;"/>
    <x v="0"/>
  </r>
  <r>
    <s v="116"/>
    <s v="商品應用部"/>
    <x v="2"/>
    <s v="TWTXN00059"/>
    <s v="財富交易網銀系統"/>
    <s v="iFund"/>
    <s v="Inv013_F"/>
    <s v="fundGetAllTargetType"/>
    <s v="取得全部目標用途"/>
    <s v="Y"/>
    <m/>
    <n v="1"/>
    <d v="2023-03-24T00:00:00"/>
    <s v="Callee"/>
    <s v="程式無異動，故不需另行開發"/>
    <s v="&lt;?xmlversion=&quot;1.0&quot;encoding=&quot;UTF-8&quot;?&gt;&lt;IFUND&gt;&lt;RqHeader&gt;&lt;MsgID&gt;fundGetAllTargetType&lt;/MsgID&gt;&lt;ChlName&gt;EBANK&lt;/ChlName&gt;&lt;ChlEJNo&gt;MMA-FUND_gTarget-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
    <s v="&lt;?xmlversion=&quot;1.0&quot;encoding=&quot;UTF-8&quot;?&gt;&lt;IFUND&gt;&lt;RsHeader&gt;&lt;RsStat&gt;&lt;RsStatCode&gt;SUCCESS&lt;/RsStatCode&gt;&lt;Desc&gt;取得全部目標用途成功&lt;/Desc&gt;&lt;/RsStat&gt;&lt;ChlEJNo&gt;MMA-FUND_gTarget-0000095798725&lt;/ChlEJNo&gt;&lt;RqTime&gt;2013-07-11T11:10:07&lt;/RqTime&gt;&lt;RsTime&gt;2013-07-11T11:10:53&lt;/RsTime&gt;&lt;CustomerID&gt;A100383041&lt;/CustomerID&gt;&lt;CustomerIDCheckcode&gt;0&lt;/CustomerIDCheckcode&gt;&lt;/RsHeader&gt;&lt;SvcRs&gt;&lt;Rs&gt;&lt;targetType&gt;0&lt;/targetType&gt;&lt;targetName&gt;全部&lt;/targetName&gt;&lt;/Rs&gt;&lt;Rs&gt;&lt;targetType&gt;1&lt;/targetType&gt;&lt;targetName&gt;退休金&lt;/targetName&gt;&lt;/Rs&gt;&lt;Rs&gt;&lt;targetType&gt;2&lt;/targetType&gt;&lt;targetName&gt;子女教育金&lt;/targetName&gt;&lt;/Rs&gt;&lt;Rs&gt;&lt;targetType&gt;3&lt;/targetType&gt;&lt;targetName&gt;購車&lt;/targetName&gt;&lt;/Rs&gt;&lt;Rs&gt;&lt;targetType&gt;4&lt;/targetType&gt;&lt;targetName&gt;置屋&lt;/targetName&gt;&lt;/Rs&gt;&lt;Rs&gt;&lt;targetType&gt;5&lt;/targetType&gt;&lt;targetName&gt;旅遊&lt;/targetName&gt;&lt;/Rs&gt;&lt;/SvcRs&gt;&lt;/IFUND&gt;驗證發生錯誤&lt;?xmlversion=&quot;1.0&quot;encoding=&quot;UTF-8&quot;?&gt;&lt;IFUND&gt;&lt;RsHeader&gt;&lt;RsStat&gt;&lt;RsStatCode&gt;FAIL&lt;/RsStatCode&gt;&lt;Desc&gt;取得全部目標用途錯誤&lt;/Desc&gt;&lt;/RsStat&gt;&lt;ChlEJNo&gt;MMA-FUND_gTarget-0000095798725&lt;/ChlEJNo&gt;&lt;RqTime&gt;2013-07-11T11:10:07&lt;/RqTime&gt;&lt;RsTime&gt;2013-07-11T11:10:53&lt;/RsTime&gt;&lt;CustomerID&gt;A100383041&lt;/CustomerID&gt;&lt;CustomerIDCheckcode&gt;0&lt;/CustomerIDCheckcode&gt;&lt;/RsHeader&gt;&lt;SvcRs&gt;&lt;Rs&gt;&lt;/Rs&gt;&lt;/SvcRs&gt;&lt;/IFUND&gt;"/>
    <x v="0"/>
  </r>
  <r>
    <s v="117"/>
    <s v="商品應用部"/>
    <x v="2"/>
    <s v="TWTXN00059"/>
    <s v="財富交易網銀系統"/>
    <s v="iFund"/>
    <s v="Inv014_F"/>
    <s v="funGetRedemDetailList"/>
    <s v="定期撥付贖回明細查詢"/>
    <s v="Y"/>
    <m/>
    <n v="1"/>
    <d v="2023-03-24T00:00:00"/>
    <s v="Callee"/>
    <s v="程式無異動，故不需另行開發"/>
    <s v="&lt;?xmlversion=&quot;1.0&quot;encoding=&quot;UTF-8&quot;?&gt;&lt;IFUND&gt;&lt;RqHeader&gt;&lt;MsgID&gt;funGetTotalRedemList&lt;/MsgID&gt;&lt;ChlName&gt;EBANK&lt;/ChlName&gt;&lt;ChlEJNo&gt;MMA-FUND_gTRedem-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
    <s v="&lt;?xmlversion=&quot;1.0&quot;encoding=&quot;UTF-8&quot;?&gt;&lt;IFUND&gt;&lt;RsHeader&gt;&lt;RsStat&gt;&lt;RsStatCode&gt;SUCCESS&lt;/RsStatCode&gt;&lt;Desc&gt;定期撥付贖回明細查詢總計成功&lt;/Desc&gt;&lt;/RsStat&gt;&lt;ChlEJNo&gt;MMA-FUND_gTRedem-0000095798725&lt;/ChlEJNo&gt;&lt;RqTime&gt;2013-07-11T11:10:07&lt;/RqTime&gt;&lt;RsTime&gt;2013-07-11T11:10:53&lt;/RsTime&gt;&lt;CustomerID&gt;A100383041&lt;/CustomerID&gt;&lt;CustomerIDCheckcode&gt;0&lt;/CustomerIDCheckcode&gt;&lt;/RsHeader&gt;&lt;SvcRs&gt;&lt;Rs&gt;&lt;currencyID&gt;&lt;/currencyID&gt;&lt;targetDollar&gt;退休金,子女教育金&lt;/targetDollar&gt;&lt;/Rs&gt;&lt;Rs&gt;&lt;currencyID&gt;TWD&lt;/currencyID&gt;&lt;targetDollar&gt;10000,36000&lt;/targetDollar&gt;&lt;/Rs&gt;&lt;/SvcRs&gt;&lt;/IFUND&gt;"/>
    <x v="0"/>
  </r>
  <r>
    <s v="118"/>
    <s v="商品應用部"/>
    <x v="2"/>
    <s v="TWTXN00059"/>
    <s v="財富交易網銀系統"/>
    <s v="iFund"/>
    <s v="Inv015_F"/>
    <s v="funGetRedemCertificateList"/>
    <s v="定期撥付庫存總覽"/>
    <s v="Y"/>
    <m/>
    <n v="1"/>
    <d v="2023-03-24T00:00:00"/>
    <s v="Callee"/>
    <s v="程式無異動，故不需另行開發"/>
    <s v="&lt;?xmlversion=&quot;1.0&quot;encoding=&quot;UTF-8&quot;?&gt;&lt;IFUND&gt;&lt;RqHeader&gt;&lt;MsgID&gt;funGetRedemCertificateList&lt;/MsgID&gt;&lt;ChlName&gt;EBANK&lt;/ChlName&gt;&lt;ChlEJNo&gt;MMA-FUND_gRedemCert-0000205605354&lt;/ChlEJNo&gt;&lt;ChlSendTime&gt;2013-10-16T14:25:31&lt;/ChlSendTime&gt;&lt;CustomerID&gt;L220648375&lt;/CustomerID&gt;&lt;CustomerIDCheckcode&gt;0&lt;/CustomerIDCheckcode&gt;&lt;ChlIP&gt;10.11.2.111&lt;/ChlIP&gt;&lt;/RqHeader&gt;&lt;SvcRq&gt;&lt;Rq&gt;&lt;CustomerID&gt;L220648375&lt;/CustomerID&gt;&lt;CustomerIDCheckcode&gt;0&lt;/CustomerIDCheckcode&gt;&lt;TargetType&gt;0&lt;/TargetType&gt;&lt;/Rq&gt;&lt;/SvcRq&gt;&lt;/IFUND&gt;"/>
    <s v="&lt;?xmlversion=&quot;1.0&quot;encoding=&quot;UTF-8&quot;?&gt;&lt;IFUND&gt;&lt;RsHeader&gt;&lt;RsStat&gt;&lt;RsStatCode&gt;SUCCESS&lt;/RsStatCode&gt;&lt;Desc&gt;查詢定期撥付庫存總覽成功&lt;/Desc&gt;&lt;/RsStat&gt;&lt;ChlEJNo&gt;MMA-FUND_gRedemCert-0000205605354&lt;/ChlEJNo&gt;&lt;RqTime&gt;2013-10-16T14:28:52&lt;/RqTime&gt;&lt;RsTime&gt;2013-10-16T14:28:52&lt;/RsTime&gt;&lt;CustomerID&gt;L220648375&lt;/CustomerID&gt;&lt;CustomerIDCheckcode&gt;0&lt;/CustomerIDCheckcode&gt;&lt;/RsHeader&gt;&lt;SvcRs&gt;&lt;Rs&gt;&lt;targetType&gt;1&lt;/targetType&gt;&lt;targetName&gt;退休金&lt;/targetName&gt;&lt;certificateBranchNo&gt;125&lt;/certificateBranchNo&gt;&lt;certificateFundID&gt;V48&lt;/certificateFundID&gt;&lt;certificateSeqNo&gt;41100087&lt;/certificateSeqNo&gt;&lt;txSeqNo&gt;0005&lt;/txSeqNo&gt;&lt;fundName&gt;瑞銀（盧森堡）新興市場債券基金－美元(月配息)&lt;/fundName&gt;&lt;totalDollar&gt;10000&lt;/totalDollar&gt;&lt;totalDollarCur&gt;USD&lt;/totalDollarCur&gt;&lt;revenue&gt;-708.19&lt;/revenue&gt;&lt;revenueCur&gt;USD&lt;/revenueCur&gt;&lt;transactionDate&gt;2013/07/29&lt;/transactionDate&gt;&lt;buyDealRate&gt;1&lt;/buyDealRate&gt;&lt;enteredBankNo&gt;807&lt;/enteredBankNo&gt;&lt;enteredAccountNo&gt;01400800361797&lt;/enteredAccountNo&gt;&lt;Redem_Month&gt;1/2/3/4/5/6/7/8/9/10/11/12&lt;/Redem_Month&gt;&lt;RedemSetupDate&gt;25&lt;/RedemSetupDate&gt;&lt;RedemDollar&gt;3333.07&lt;/RedemDollar&gt;&lt;RedemDollarCur&gt;USD&lt;/RedemDollarCur&gt;&lt;assetValue&gt;9291.81&lt;/assetValue&gt;&lt;assetValueCur&gt;USD&lt;/assetValueCur&gt;&lt;ratio&gt;-7.082&lt;/ratio&gt;&lt;redemNav&gt;91.32&lt;/redemNav&gt;&lt;redemNavCur&gt;USD&lt;/redemNavCur&gt;&lt;currencyID&gt;&lt;/currencyID&gt;&lt;totalassetValue&gt;&lt;/totalassetValue&gt;&lt;totalinvestDollar&gt;&lt;/totalinvestDollar&gt;&lt;totalRatio&gt;&lt;/totalRatio&gt;&lt;/Rs&gt;&lt;Rs&gt;&lt;targetType&gt;1&lt;/targetType&gt;&lt;targetName&gt;退休金&lt;/targetName&gt;&lt;certificateBranchNo&gt;125&lt;/certificateBranchNo&gt;&lt;certificateFundID&gt;DW4&lt;/certificateFundID&gt;&lt;certificateSeqNo&gt;21100036&lt;/certificateSeqNo&gt;&lt;txSeqNo&gt;0008&lt;/txSeqNo&gt;&lt;fundName&gt;永豐亞洲民生消費基金&lt;/fundName&gt;&lt;totalDollar&gt;150000&lt;/totalDollar&gt;&lt;totalDollarCur&gt;TWD&lt;/totalDollarCur&gt;&lt;revenue&gt;-38808&lt;/revenue&gt;&lt;revenueCur&gt;TWD&lt;/revenueCur&gt;&lt;transactionDate&gt;2013/07/29&lt;/transactionDate&gt;&lt;buyDealRate&gt;1&lt;/buyDealRate&gt;&lt;enteredBankNo&gt;807&lt;/enteredBankNo&gt;&lt;enteredAccountNo&gt;12100100500568&lt;/enteredAccountNo&gt;&lt;Redem_Month&gt;1/3/5/7/9/11&lt;/Redem_Month&gt;&lt;RedemSetupDate&gt;1&lt;/RedemSetupDate&gt;&lt;RedemDollar&gt;33333&lt;/RedemDollar&gt;&lt;RedemDollarCur&gt;TWD&lt;/RedemDollarCur&gt;&lt;assetValue&gt;111192&lt;/assetValue&gt;&lt;assetValueCur&gt;TWD&lt;/assetValueCur&gt;&lt;ratio&gt;-25.872&lt;/ratio&gt;&lt;redemNav&gt;10.2&lt;/redemNav&gt;&lt;redemNavCur&gt;TWD&lt;/redemNavCur&gt;&lt;currencyID&gt;&lt;/currencyID&gt;&lt;totalassetValue&gt;&lt;/totalassetValue&gt;&lt;totalinvestDollar&gt;&lt;/totalinvestDollar&gt;&lt;totalRatio&gt;&lt;/totalRatio&gt;&lt;/Rs&gt;&lt;Rs&gt;&lt;targetType&gt;1&lt;/targetType&gt;&lt;targetName&gt;退休金&lt;/targetName&gt;&lt;certificateBranchNo&gt;&lt;/certificateBranchNo&gt;&lt;certificateFundID&gt;&lt;/certificateFundID&gt;&lt;certificateSeqNo&gt;&lt;/certificateSeqNo&gt;&lt;txSeqNo&gt;&lt;/txSeqNo&gt;&lt;fundName&gt;&lt;/fundName&gt;&lt;totalDollar&gt;&lt;/totalDollar&gt;&lt;totalDollarCur&gt;&lt;/totalDollarCur&gt;&lt;revenue&gt;&lt;/revenue&gt;&lt;revenueCur&gt;&lt;/revenueCur&gt;&lt;transactionDate&gt;&lt;/transactionDate&gt;&lt;buyDealRate&gt;&lt;/buyDealRate&gt;&lt;enteredBankNo&gt;&lt;/enteredBankNo&gt;&lt;enteredAccountNo&gt;&lt;/enteredAccountNo&gt;&lt;Redem_Month&gt;&lt;/Redem_Month&gt;&lt;RedemSetupDate&gt;&lt;/RedemSetupDate&gt;&lt;RedemDollar&gt;&lt;/RedemDollar&gt;&lt;RedemDollarCur&gt;&lt;/RedemDollarCur&gt;&lt;assetValue&gt;&lt;/assetValue&gt;&lt;assetValueCur&gt;&lt;/assetValueCur&gt;&lt;ratio&gt;&lt;/ratio&gt;&lt;redemNav&gt;&lt;/redemNav&gt;&lt;redemNavCur&gt;&lt;/redemNavCur&gt;&lt;currencyID&gt;TWD&lt;/currencyID&gt;&lt;totalassetValue&gt;111192&lt;/totalassetValue&gt;&lt;totalinvestDollar&gt;150000&lt;/totalinvestDollar&gt;&lt;totalRatio&gt;-25.872&lt;/totalRatio&gt;&lt;/Rs&gt;&lt;Rs&gt;&lt;targetType&gt;1&lt;/targetType&gt;&lt;targetName&gt;退休金&lt;/targetName&gt;&lt;certificateBranchNo&gt;&lt;/certificateBranchNo&gt;&lt;certificateFundID&gt;&lt;/certificateFundID&gt;&lt;certificateSeqNo&gt;&lt;/certificateSeqNo&gt;&lt;txSeqNo&gt;&lt;/txSeqNo&gt;&lt;fundName&gt;&lt;/fundName&gt;&lt;totalDollar&gt;&lt;/totalDollar&gt;&lt;totalDollarCur&gt;&lt;/totalDollarCur&gt;&lt;revenue&gt;&lt;/revenue&gt;&lt;revenueCur&gt;&lt;/revenueCur&gt;&lt;transactionDate&gt;&lt;/transactionDate&gt;&lt;buyDealRate&gt;&lt;/buyDealRate&gt;&lt;enteredBankNo&gt;&lt;/enteredBankNo&gt;&lt;enteredAccountNo&gt;&lt;/enteredAccountNo&gt;&lt;Redem_Month&gt;&lt;/Redem_Month&gt;&lt;RedemSetupDate&gt;&lt;/RedemSetupDate&gt;&lt;RedemDollar&gt;&lt;/RedemDollar&gt;&lt;RedemDollarCur&gt;&lt;/RedemDollarCur&gt;&lt;assetValue&gt;&lt;/assetValue&gt;&lt;assetValueCur&gt;&lt;/assetValueCur&gt;&lt;ratio&gt;&lt;/ratio&gt;&lt;redemNav&gt;&lt;/redemNav&gt;&lt;redemNavCur&gt;&lt;/redemNavCur&gt;&lt;currencyID&gt;USD&lt;/currencyID&gt;&lt;totalassetValue&gt;9291.81&lt;/totalassetValue&gt;&lt;totalinvestDollar&gt;10000&lt;/totalinvestDollar&gt;&lt;totalRatio&gt;-7.082&lt;/totalRatio&gt;&lt;/Rs&gt;&lt;Rs&gt;&lt;targetType&gt;5&lt;/targetType&gt;&lt;targetName&gt;置屋&lt;/targetName&gt;&lt;certificateBranchNo&gt;125&lt;/certificateBranchNo&gt;&lt;certificateFundID&gt;MW6&lt;/certificateFundID&gt;&lt;certificateSeqNo&gt;41000013&lt;/certificateSeqNo&gt;&lt;txSeqNo&gt;0006&lt;/txSeqNo&gt;&lt;fundName&gt;貝萊德拉丁美洲基金（美元）&lt;/fundName&gt;&lt;totalDollar&gt;6000&lt;/totalDollar&gt;&lt;totalDollarCur&gt;USD&lt;/totalDollarCur&gt;&lt;revenue&gt;-3294.12&lt;/revenue&gt;&lt;revenueCur&gt;USD&lt;/revenueCur&gt;&lt;transactionDate&gt;2013/07/30&lt;/transactionDate&gt;&lt;buyDealRate&gt;1&lt;/buyDealRate&gt;&lt;enteredBankNo&gt;807&lt;/enteredBankNo&gt;&lt;enteredAccountNo&gt;01400800361797&lt;/enteredAccountNo&gt;&lt;Redem_Month&gt;1/2/3/4/5/6/7/8/9/10/11/12&lt;/Redem_Month&gt;&lt;RedemSetupDate&gt;10&lt;/RedemSetupDate&gt;&lt;RedemDollar&gt;2223.99&lt;/RedemDollar&gt;&lt;RedemDollarCur&gt;USD&lt;/RedemDollarCur&gt;&lt;assetValue&gt;2705.88&lt;/assetValue&gt;&lt;assetValueCur&gt;USD&lt;/assetValueCur&gt;&lt;ratio&gt;-54.902&lt;/ratio&gt;&lt;redemNav&gt;69.56&lt;/redemNav&gt;&lt;redemNavCur&gt;USD&lt;/redemNavCur&gt;&lt;currencyID&gt;&lt;/currencyID&gt;&lt;totalassetValue&gt;&lt;/totalassetValue&gt;&lt;totalinvestDollar&gt;&lt;/totalinvestDollar&gt;&lt;totalRatio&gt;&lt;/totalRatio&gt;&lt;/Rs&gt;&lt;Rs&gt;&lt;targetType&gt;5&lt;/targetType&gt;&lt;targetName&gt;置屋&lt;/targetName&gt;&lt;certificateBranchNo&gt;&lt;/certificateBranchNo&gt;&lt;certificateFundID&gt;&lt;/certificateFundID&gt;&lt;certificateSeqNo&gt;&lt;/certificateSeqNo&gt;&lt;txSeqNo&gt;&lt;/txSeqNo&gt;&lt;fundName&gt;&lt;/fundName&gt;&lt;totalDollar&gt;&lt;/totalDollar&gt;&lt;totalDollarCur&gt;&lt;/totalDollarCur&gt;&lt;revenue&gt;&lt;/revenue&gt;&lt;revenueCur&gt;&lt;/revenueCur&gt;&lt;transactionDate&gt;&lt;/transactionDate&gt;&lt;buyDealRate&gt;&lt;/buyDealRate&gt;&lt;enteredBankNo&gt;&lt;/enteredBankNo&gt;&lt;enteredAccountNo&gt;&lt;/enteredAccountNo&gt;&lt;Redem_Month&gt;&lt;/Redem_Month&gt;&lt;RedemSetupDate&gt;&lt;/RedemSetupDate&gt;&lt;RedemDollar&gt;&lt;/RedemDollar&gt;&lt;RedemDollarCur&gt;&lt;/RedemDollarCur&gt;&lt;assetValue&gt;&lt;/assetValue&gt;&lt;assetValueCur&gt;&lt;/assetValueCur&gt;&lt;ratio&gt;&lt;/ratio&gt;&lt;redemNav&gt;&lt;/redemNav&gt;&lt;redemNavCur&gt;&lt;/redemNavCur&gt;&lt;currencyID&gt;USD&lt;/currencyID&gt;&lt;totalassetValue&gt;2705.88&lt;/totalassetValue&gt;&lt;totalinvestDollar&gt;6000&lt;/totalinvestDollar&gt;&lt;totalRatio&gt;-54.902&lt;/totalRatio&gt;&lt;/Rs&gt;&lt;/SvcRs&gt;&lt;/IFUND&gt;"/>
    <x v="0"/>
  </r>
  <r>
    <s v="119"/>
    <s v="商品應用部"/>
    <x v="2"/>
    <s v="TWTXN00059"/>
    <s v="財富交易網銀系統"/>
    <s v="iFund"/>
    <s v="Inv016_F"/>
    <s v="funGetTotalRedemList"/>
    <s v="定期撥付贖回明細查詢by目標用途總計"/>
    <s v="Y"/>
    <m/>
    <n v="1"/>
    <d v="2023-03-24T00:00:00"/>
    <s v="Callee"/>
    <s v="程式無異動，故不需另行開發"/>
    <s v="&lt;?xmlversion=&quot;1.0&quot;encoding=&quot;UTF-8&quot;?&gt;&lt;IFUND&gt;&lt;RqHeader&gt;&lt;MsgID&gt;funGetTotalRedemList&lt;/MsgID&gt;&lt;ChlName&gt;EBANK&lt;/ChlName&gt;&lt;ChlEJNo&gt;MMA-FUND_gTRedem-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
    <s v="&lt;?xmlversion=&quot;1.0&quot;encoding=&quot;UTF-8&quot;?&gt;&lt;IFUND&gt;&lt;RsHeader&gt;&lt;RsStat&gt;&lt;RsStatCode&gt;SUCCESS&lt;/RsStatCode&gt;&lt;Desc&gt;定期撥付贖回明細查詢總計成功&lt;/Desc&gt;&lt;/RsStat&gt;&lt;ChlEJNo&gt;MMA-FUND_gTRedem-0000095798725&lt;/ChlEJNo&gt;&lt;RqTime&gt;2013-07-11T11:10:07&lt;/RqTime&gt;&lt;RsTime&gt;2013-07-11T11:10:53&lt;/RsTime&gt;&lt;CustomerID&gt;A100383041&lt;/CustomerID&gt;&lt;CustomerIDCheckcode&gt;0&lt;/CustomerIDCheckcode&gt;&lt;/RsHeader&gt;&lt;SvcRs&gt;&lt;Rs&gt;&lt;currencyID&gt;&lt;/currencyID&gt;&lt;targetDollar&gt;退休金,子女教育金&lt;/targetDollar&gt;&lt;/Rs&gt;&lt;Rs&gt;&lt;currencyID&gt;TWD&lt;/currencyID&gt;&lt;targetDollar&gt;10000,36000&lt;/targetDollar&gt;&lt;/Rs&gt;&lt;/SvcRs&gt;&lt;/IFUND&gt;"/>
    <x v="0"/>
  </r>
  <r>
    <s v="120"/>
    <s v="商品應用部"/>
    <x v="2"/>
    <s v="TWTXN00059"/>
    <s v="財富交易網銀系統"/>
    <s v="iFund"/>
    <s v="Inv017_F"/>
    <s v="funGetRedemDetailbyFund"/>
    <s v="定期撥付贖回明細查詢By基金"/>
    <s v="Y"/>
    <m/>
    <n v="1"/>
    <d v="2023-03-24T00:00:00"/>
    <s v="Callee"/>
    <s v="程式無異動，故不需另行開發"/>
    <s v="&lt;?xmlversion=&quot;1.0&quot;encoding=&quot;UTF-8&quot;?&gt;&lt;IFUND&gt;&lt;RqHeader&gt;&lt;MsgID&gt;funGetRedemDetailbyFund&lt;/MsgID&gt;&lt;ChlName&gt;EBANK&lt;/ChlName&gt;&lt;ChlEJNo&gt;MMA-FUND_gRebyFund-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targetType&gt;1&lt;/targetType&gt;&lt;/Rq&gt;&lt;/SvcRq&gt;&lt;/IFUND&gt;"/>
    <s v="&lt;?xmlversion=&quot;1.0&quot;encoding=&quot;UTF-8&quot;?&gt;&lt;IFUND&gt;&lt;RsHeader&gt;&lt;RsStat&gt;&lt;RsStatCode&gt;SUCCESS&lt;/RsStatCode&gt;&lt;Desc&gt;定期撥付贖回明細查詢By基金成功&lt;/Desc&gt;&lt;/RsStat&gt;&lt;ChlEJNo&gt;MMA-FUND_gRebyFund-0000095798725&lt;/ChlEJNo&gt;&lt;RqTime&gt;2013-07-11T11:10:07&lt;/RqTime&gt;&lt;RsTime&gt;2013-07-11T11:10:53&lt;/RsTime&gt;&lt;CustomerID&gt;A100383041&lt;/CustomerID&gt;&lt;CustomerIDCheckcode&gt;0&lt;/CustomerIDCheckcode&gt;&lt;/RsHeader&gt;&lt;SvcRs&gt;&lt;Rs&gt;&lt;targetType&gt;1&lt;/targetType&gt;&lt;targetName&gt;退休金&lt;/targetName&gt;&lt;txSeqNo&gt;0001&lt;/txSeqNo&gt;&lt;fundID&gt;L25&lt;/fundID&gt;&lt;fundName&gt;聯博全高收&lt;/fundName&gt;&lt;redemCount&gt;2&lt;/redemCount&gt;&lt;enteredDollar&gt;19550&lt;/enteredDollar&gt;&lt;enteredDollarCur&gt;TWD&lt;/enteredDollarCur&gt;&lt;/Rs&gt;&lt;/SvcRs&gt;&lt;/IFUND&gt;"/>
    <x v="0"/>
  </r>
  <r>
    <s v="121"/>
    <s v="商品應用部"/>
    <x v="2"/>
    <s v="TWTXN00059"/>
    <s v="財富交易網銀系統"/>
    <s v="iFund"/>
    <s v="Inv018_F"/>
    <s v="funQueryBookingRecord"/>
    <s v="基金預約/定時定額查詢"/>
    <s v="Y"/>
    <m/>
    <n v="1"/>
    <d v="2023-03-24T00:00:00"/>
    <s v="Callee"/>
    <s v="程式無異動，故不需另行開發"/>
    <s v="&lt;?xmlversion=&quot;1.0&quot;encoding=&quot;UTF-8&quot;?&gt;&lt;IFUND&gt;&lt;RqHeader&gt;&lt;MsgID&gt;funQueryBookingRecord&lt;/MsgID&gt;&lt;ChlName&gt;EBANK&lt;/ChlName&gt;&lt;ChlEJNo&gt;MMA-FUND_gBooking-0000130692803&lt;/ChlEJNo&gt;&lt;ChlSendTime&gt;2012-08-29T11:10:21&lt;/ChlSendTime&gt;&lt;CustomerID&gt;G220728026&lt;/CustomerID&gt;&lt;CustomerIDCheckcode&gt;0&lt;/CustomerIDCheckcode&gt;&lt;ChlIP&gt;127.0.0.1&lt;/ChlIP&gt;&lt;/RqHeader&gt;&lt;SvcRq&gt;&lt;Rq&gt;&lt;CustomerID&gt;G220728026&lt;/CustomerID&gt;&lt;CustomerIDCheckcode&gt;0&lt;/CustomerIDCheckcode&gt;&lt;/Rq&gt;&lt;/SvcRq&gt;&lt;/IFUND&gt;"/>
    <s v="&lt;?xmlversion=&quot;1.0&quot;encoding=&quot;UTF-8&quot;?&gt;&lt;IFUND&gt;&lt;RsHeader&gt;&lt;RsStat&gt;&lt;RsStatCode&gt;SUCCESS&lt;/RsStatCode&gt;&lt;Desc&gt;基金預約/定時定額查詢成功&lt;/Desc&gt;&lt;/RsStat&gt;&lt;ChlEJNo&gt;MMA-FUND_gBooking-0000130692803&lt;/ChlEJNo&gt;&lt;RqTime&gt;2013-08-26T17:16:14&lt;/RqTime&gt;&lt;RsTime&gt;2013-08-26T17:17:01&lt;/RsTime&gt;&lt;CustomerID&gt;G220728026&lt;/CustomerID&gt;&lt;CustomerIDCheckcode&gt;0&lt;/CustomerIDCheckcode&gt;&lt;/RsHeader&gt;&lt;SvcRs&gt;&lt;Rs&gt;&lt;transactionNo&gt;02&lt;/transactionNo&gt;&lt;createDate&gt;2013/08/19&lt;/createDate&gt;&lt;effectiveDate&gt;2013/08/19&lt;/effectiveDate&gt;&lt;bookingBranchNo&gt;008&lt;/bookingBranchNo&gt;&lt;bookingFundID&gt;UW6&lt;/bookingFundID&gt;&lt;bookingSeqNo&gt;31313684&lt;/bookingSeqNo&gt;&lt;certificateBranchNo&gt;008&lt;/certificateBranchNo&gt;&lt;certificateFundID&gt;UW6&lt;/certificateFundID&gt;&lt;certificateSeqNo&gt;31000022&lt;/certificateSeqNo&gt;&lt;dollar&gt;196000&lt;/dollar&gt;&lt;dollarcur&gt;TWD&lt;/dollar_cur&gt;&lt;unit&gt;20215.6&lt;/unit&gt;&lt;fee&gt;0&lt;/fee&gt;&lt;feecur&gt;TWD&lt;/fee_cur&gt;&lt;beginingMonth&gt;&lt;/beginingMonth&gt;&lt;endMonth&gt;&lt;/endMonth&gt;&lt;deductionBankNo&gt;807&lt;/deductionBankNo&gt;&lt;deductionAccountNo&gt;00200300000953&lt;/deductionAccountNo&gt;&lt;enteredBankNo&gt;&lt;/enteredBankNo&gt;&lt;enteredAccountNo&gt;&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Rs&gt;&lt;Rs&gt;&lt;transactionNo&gt;02&lt;/transactionNo&gt;&lt;createDate&gt;2013/08/19&lt;/createDate&gt;&lt;effectiveDate&gt;2013/08/19&lt;/effectiveDate&gt;&lt;bookingBranchNo&gt;002&lt;/bookingBranchNo&gt;&lt;bookingFundID&gt;A37&lt;/bookingFundID&gt;&lt;bookingSeqNo&gt;01335615&lt;/bookingSeqNo&gt;&lt;certificateBranchNo&gt;002&lt;/certificateBranchNo&gt;&lt;certificateFundID&gt;A37&lt;/certificateFundID&gt;&lt;certificateSeqNo&gt;01300169&lt;/certificateSeqNo&gt;&lt;dollar&gt;100000&lt;/dollar&gt;&lt;dollarcur&gt;TWD&lt;/dollar_cur&gt;&lt;unit&gt;72.004&lt;/unit&gt;&lt;fee&gt;0&lt;/fee&gt;&lt;feecur&gt;TWD&lt;/fee_cur&gt;&lt;beginingMonth&gt;&lt;/beginingMonth&gt;&lt;endMonth&gt;&lt;/endMonth&gt;&lt;deductionBankNo&gt;807&lt;/deductionBankNo&gt;&lt;deductionAccountNo&gt;00200300000953&lt;/deductionAccountNo&gt;&lt;enteredBankNo&gt;&lt;/enteredBankNo&gt;&lt;enteredAccountNo&gt;&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switchin_fundname&gt;測試中文名稱&lt;/switchin_fundname&gt;&lt;/Rs&gt;&lt;Rs&gt;&lt;transactionNo&gt;06&lt;/transactionNo&gt;&lt;createDate&gt;2013/06/03&lt;/createDate&gt;&lt;effectiveDate&gt;1900/01/01&lt;/effectiveDate&gt;&lt;bookingBranchNo&gt;&lt;/bookingBranchNo&gt;&lt;bookingFundID&gt;&lt;/bookingFundID&gt;&lt;bookingSeqNo&gt;&lt;/bookingSeqNo&gt;&lt;certificateBranchNo&gt;008&lt;/certificateBranchNo&gt;&lt;certificateFundID&gt;Y77&lt;/certificateFundID&gt;&lt;certificateSeqNo&gt;51300016&lt;/certificateSeqNo&gt;&lt;dollar&gt;300&lt;/dollar&gt;&lt;dollarcur&gt;USD&lt;/dollar_cur&gt;&lt;unit&gt;0&lt;/unit&gt;&lt;fee&gt;0&lt;/fee&gt;&lt;feecur&gt;USD&lt;/fee_cur&gt;&lt;beginingMonth&gt;&lt;/beginingMonth&gt;&lt;endMonth&gt;&lt;/endMonth&gt;&lt;deductionBankNo&gt;807&lt;/deductionBankNo&gt;&lt;deductionAccountNo&gt;00100800036235&lt;/deductionAccountNo&gt;&lt;enteredBankNo&gt;807&lt;/enteredBankNo&gt;&lt;enteredAccountNo&gt;00100800036235&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Rs&gt;&lt;Rs&gt;&lt;transactionNo&gt;08&lt;/transactionNo&gt;&lt;createDate&gt;2013/08/23&lt;/createDate&gt;&lt;effectiveDate&gt;2013/08/23&lt;/effectiveDate&gt;&lt;bookingBranchNo&gt;037&lt;/bookingBranchNo&gt;&lt;bookingFundID&gt;691&lt;/bookingFundID&gt;&lt;bookingSeqNo&gt;11320522&lt;/bookingSeqNo&gt;&lt;certificateBranchNo&gt;037&lt;/certificateBranchNo&gt;&lt;certificateFundID&gt;691&lt;/certificateFundID&gt;&lt;certificateSeqNo&gt;10900024&lt;/certificateSeqNo&gt;&lt;dollar&gt;10000&lt;/dollar&gt;&lt;dollarcur&gt;TWD&lt;/dollar_cur&gt;&lt;unit&gt;0&lt;/unit&gt;&lt;fee&gt;0&lt;/fee&gt;&lt;feecur&gt;&lt;/fee_cur&gt;&lt;beginingMonth&gt;&lt;/beginingMonth&gt;&lt;endMonth&gt;&lt;/endMonth&gt;&lt;deductionBankNo&gt;&lt;/deductionBankNo&gt;&lt;deductionAccountNo&gt;&lt;/deductionAccountNo&gt;&lt;enteredBankNo&gt;&lt;/enteredBankNo&gt;&lt;enteredAccountNo&gt;&lt;/enteredAccountNo&gt;&lt;insurePromotionNo&gt;&lt;/insurePromotionNo&gt;&lt;insurePromotionName&gt;&lt;/insurePromotionName&gt;&lt;insureCompanyID&gt;&lt;/insureCompanyID&gt;&lt;insureCompanyName&gt;&lt;/insureCompanyName&gt;&lt;insurantID&gt;&lt;/insurantID&gt;&lt;insurantIDCheckCode&gt;&lt;/insurantIDCheckCode&gt;&lt;insurantName&gt;&lt;/insurantName&gt;&lt;beforeData&gt;26&lt;/beforeData&gt;&lt;afterData&gt;26/29&lt;/afterData&gt;&lt;/Rs&gt;&lt;Rs&gt;&lt;transactionNo&gt;11&lt;/transactionNo&gt;&lt;createDate&gt;2013/08/19&lt;/createDate&gt;&lt;effectiveDate&gt;2013/08/19&lt;/effectiveDate&gt;&lt;bookingBranchNo&gt;037&lt;/bookingBranchNo&gt;&lt;bookingFundID&gt;691&lt;/bookingFundID&gt;&lt;bookingSeqNo&gt;11320519&lt;/bookingSeqNo&gt;&lt;certificateBranchNo&gt;037&lt;/certificateBranchNo&gt;&lt;certificateFundID&gt;691&lt;/certificateFundID&gt;&lt;certificateSeqNo&gt;10900024&lt;/certificateSeqNo&gt;&lt;dollar&gt;0&lt;/dollar&gt;&lt;dollarcur&gt;&lt;/dollar_cur&gt;&lt;unit&gt;0&lt;/unit&gt;&lt;fee&gt;0&lt;/fee&gt;&lt;feecur&gt;&lt;/fee_cur&gt;&lt;beginingMonth&gt;&lt;/beginingMonth&gt;&lt;endMonth&gt;&lt;/endMonth&gt;&lt;deductionBankNo&gt;&lt;/deductionBankNo&gt;&lt;deductionAccountNo&gt;&lt;/deductionAccountNo&gt;&lt;enteredBankNo&gt;&lt;/enteredBankNo&gt;&lt;enteredAccountNo&gt;&lt;/enteredAccountNo&gt;&lt;insurePromotionNo&gt;&lt;/insurePromotionNo&gt;&lt;insurePromotionName&gt;&lt;/insurePromotionName&gt;&lt;insureCompanyID&gt;&lt;/insureCompanyID&gt;&lt;insureCompanyName&gt;&lt;/insureCompanyName&gt;&lt;insurantID&gt;&lt;/insurantID&gt;&lt;insurantIDCheckCode&gt;&lt;/insurantIDCheckCode&gt;&lt;insurantName&gt;&lt;/insurantName&gt;&lt;beforeData&gt;無設定&lt;/beforeData&gt;&lt;afterData&gt;約定/當淨值比平均申購淨值之漲幅＞＝5％扣款金額減碼新台幣2000元；當淨值比平均申購淨值之跌幅＞＝5％扣款金額加碼新台幣10000元&lt;/afterData&gt;&lt;/Rs&gt;&lt;Rs&gt;&lt;transactionNo&gt;11&lt;/transactionNo&gt;&lt;createDate&gt;2013/08/19&lt;/createDate&gt;&lt;effectiveDate&gt;2013/08/19&lt;/effectiveDate&gt;&lt;bookingBranchNo&gt;002&lt;/bookingBranchNo&gt;&lt;bookingFundID&gt;MB6&lt;/bookingFundID&gt;&lt;bookingSeqNo&gt;11335614&lt;/bookingSeqNo&gt;&lt;certificateBranchNo&gt;002&lt;/certificateBranchNo&gt;&lt;certificateFundID&gt;MB6&lt;/certificateFundID&gt;&lt;certificateSeqNo&gt;11200001&lt;/certificateSeqNo&gt;&lt;dollar&gt;0&lt;/dollar&gt;&lt;dollarcur&gt;&lt;/dollar_cur&gt;&lt;unit&gt;0&lt;/unit&gt;&lt;fee&gt;0&lt;/fee&gt;&lt;feecur&gt;&lt;/fee_cur&gt;&lt;beginingMonth&gt;&lt;/beginingMonth&gt;&lt;endMonth&gt;&lt;/endMonth&gt;&lt;deductionBankNo&gt;&lt;/deductionBankNo&gt;&lt;deductionAccountNo&gt;&lt;/deductionAccountNo&gt;&lt;enteredBankNo&gt;&lt;/enteredBankNo&gt;&lt;enteredAccountNo&gt;&lt;/enteredAccountNo&gt;&lt;insurePromotionNo&gt;&lt;/insurePromotionNo&gt;&lt;insurePromotionName&gt;&lt;/insurePromotionName&gt;&lt;insureCompanyID&gt;&lt;/insureCompanyID&gt;&lt;insureCompanyName&gt;&lt;/insureCompanyName&gt;&lt;insurantID&gt;&lt;/insurantID&gt;&lt;insurantIDCheckCode&gt;&lt;/insurantIDCheckCode&gt;&lt;insurantName&gt;&lt;/insurantName&gt;&lt;beforeData&gt;無設定&lt;/beforeData&gt;&lt;afterData&gt;約定/當淨值比平均申購淨值之漲幅＞＝5％扣款金額減碼新台幣2000元；當淨值比平均申購淨值之跌幅＞＝5％扣款金額加碼新台幣5000元&lt;/afterData&gt;&lt;/Rs&gt;&lt;/SvcRs&gt;&lt;/IFUND&gt;"/>
    <x v="0"/>
  </r>
  <r>
    <s v="122"/>
    <s v="商品應用部"/>
    <x v="2"/>
    <s v="TWTXN00059"/>
    <s v="財富交易網銀系統"/>
    <s v="iFund"/>
    <s v="Inv019_F"/>
    <s v="funGetEmail"/>
    <s v="取得客戶Email"/>
    <s v="Y"/>
    <m/>
    <n v="1"/>
    <d v="2023-03-24T00:00:00"/>
    <s v="Callee"/>
    <s v="程式無異動，故不需另行開發"/>
    <s v="&lt;?xmlversion=&quot;1.0&quot;encoding=&quot;UTF-8&quot;?&gt;&lt;IFUND&gt;&lt;RqHeader&gt;&lt;MsgID&gt;funGetEmail&lt;/MsgID&gt;&lt;ChlName&gt;EBANK&lt;/ChlName&gt;&lt;ChlEJNo&gt;MMA-FUND_gEmail-0000160692803&lt;/ChlEJNo&gt;&lt;ChlSendTime&gt;2013-08-27T11:10:21&lt;/ChlSendTime&gt;&lt;CustomerID&gt;G220728026&lt;/CustomerID&gt;&lt;CustomerIDCheckcode&gt;0&lt;/CustomerIDCheckcode&gt;&lt;ChlIP&gt;127.0.0.1&lt;/ChlIP&gt;&lt;/RqHeader&gt;&lt;SvcRq&gt;&lt;Rq&gt;&lt;customerID&gt;G220728026&lt;/customerID&gt;&lt;customerIDCheckCode&gt;0&lt;/customerIDCheckCode&gt;&lt;/Rq&gt;&lt;/SvcRq&gt;&lt;/IFUND&gt;"/>
    <s v="&lt;?xmlversion=&quot;1.0&quot;encoding=&quot;UTF-8&quot;?&gt;&lt;IFUND&gt;&lt;RsHeader&gt;&lt;RsStat&gt;&lt;RsStatCode&gt;SUCCESS&lt;/RsStatCode&gt;&lt;Desc&gt;取得客戶Email成功&lt;/Desc&gt;&lt;/RsStat&gt;&lt;ChlEJNo&gt;MMA-FUND_gEmail-0000160692803&lt;/ChlEJNo&gt;&lt;RqTime&gt;2013-10-02T14:23:10&lt;/RqTime&gt;&lt;RsTime&gt;2013-10-02T14:23:13&lt;/RsTime&gt;&lt;CustomerID&gt;G220728026&lt;/CustomerID&gt;&lt;CustomerIDCheckcode&gt;0&lt;/CustomerIDCheckcode&gt;&lt;/RsHeader&gt;&lt;SvcRs&gt;&lt;Rs&gt;&lt;email&gt;Bank@SinoPac.com&lt;/email&gt;&lt;/Rs&gt;&lt;/SvcRs&gt;&lt;/IFUND&gt;"/>
    <x v="0"/>
  </r>
  <r>
    <s v="123"/>
    <s v="商品應用部"/>
    <x v="2"/>
    <s v="TWTXN00059"/>
    <s v="財富交易網銀系統"/>
    <s v="iFund"/>
    <s v="Inv020_F"/>
    <s v="funGetInsurePromotionList"/>
    <s v="取得信託類別清單"/>
    <s v="Y"/>
    <m/>
    <n v="1"/>
    <d v="2023-03-24T00:00:00"/>
    <s v="Callee"/>
    <s v="程式無異動，故不需另行開發"/>
    <s v="&lt;?xmlversion=&quot;1.0&quot;encoding=&quot;UTF-8&quot;?&gt;&lt;IFUND&gt;&lt;RqHeader&gt;&lt;MsgID&gt;funGetInsurePromotionList&lt;/MsgID&gt;&lt;ChlName&gt;EBANK&lt;/ChlName&gt;&lt;ChlEJNo&gt;MMA-FUND_gInsPromo-0000160692803&lt;/ChlEJNo&gt;&lt;ChlSendTime&gt;2013-08-27T11:10:21&lt;/ChlSendTime&gt;&lt;CustomerID&gt;G220728026&lt;/CustomerID&gt;&lt;CustomerIDCheckcode&gt;0&lt;/CustomerIDCheckcode&gt;&lt;ChlIP&gt;127.0.0.1&lt;/ChlIP&gt;&lt;/RqHeader&gt;&lt;SvcRq&gt;&lt;Rq&gt;&lt;benefitID&gt;A100185607&lt;/benefitID&gt; &lt;benefitIDCheckCode&gt;0&lt;/benefitIDCheckCode&gt; &lt;/Rq&gt;&lt;/SvcRq&gt;&lt;/IFUND&gt;"/>
    <s v="&lt;?xmlversion=&quot;1.0&quot;encoding=&quot;UTF-8&quot;?&gt;&lt;IFUND&gt;&lt;RsHeader&gt;&lt;RsStat&gt;&lt;RsStatCode&gt;SUCCESS&lt;/RsStatCode&gt;&lt;Desc&gt;取得信託類別清單成功&lt;/Desc&gt;&lt;/RsStat&gt;&lt;ChlEJNo&gt;MMA-FUND_gInsPromo-0000160692803&lt;/ChlEJNo&gt;&lt;RqTime&gt;2013-10-02T14:23:10&lt;/RqTime&gt;&lt;RsTime&gt;2013-10-02T14:23:13&lt;/RsTime&gt;&lt;CustomerID&gt;G220728026&lt;/CustomerID&gt;&lt;CustomerIDCheckcode&gt;0&lt;/CustomerIDCheckcode&gt;&lt;/RsHeader&gt;&lt;SvcRs&gt;&lt;Rs&gt;&lt;insurePromotionNo&gt;01&lt;/insurePromotionNo&gt;&lt;insurePromotionName&gt;MMA家庭信託成長計畫&lt;/insurePromotionName&gt;&lt;/Rs&gt;&lt;/SvcRs&gt;&lt;/IFUND&gt;"/>
    <x v="0"/>
  </r>
  <r>
    <s v="124"/>
    <s v="商品應用部"/>
    <x v="2"/>
    <s v="TWTXN00059"/>
    <s v="財富交易網銀系統"/>
    <s v="iFund"/>
    <s v="Inv021_F"/>
    <s v="funGetInsureCompanyList"/>
    <s v="取得保險公司清單"/>
    <s v="N"/>
    <m/>
    <n v="1"/>
    <d v="2023-03-24T00:00:00"/>
    <s v="Callee"/>
    <s v="程式無異動，故不需另行開發"/>
    <s v="&lt;?xmlversion=&quot;1.0&quot;encoding=&quot;UTF-8&quot;?&gt;&lt;IFUND&gt;&lt;RqHeader&gt;&lt;MsgID&gt;funGetInsureCompanyList&lt;/MsgID&gt;&lt;ChlName&gt;EBANK&lt;/ChlName&gt;&lt;ChlEJNo&gt;MMA-FUND_gInsCom-0000160692803&lt;/ChlEJNo&gt;&lt;ChlSendTime&gt;2013-08-27T11:10:21&lt;/ChlSendTime&gt;&lt;CustomerID&gt;G220728026&lt;/CustomerID&gt;&lt;CustomerIDCheckcode&gt;0&lt;/CustomerIDCheckcode&gt;&lt;ChlIP&gt;127.0.0.1&lt;/ChlIP&gt;&lt;/RqHeader&gt;&lt;SvcRq&gt;&lt;Rq&gt;&lt;benefitID&gt;A101401673&lt;/benefitID&gt;&lt;benefitIDCheckCode&gt;0&lt;/benefitIDCheckCode&gt;&lt;insurePromotionNo&gt;01&lt;/insurePromotionNo&gt;&lt;/Rq&gt;&lt;/SvcRq&gt;&lt;/IFUND&gt;"/>
    <s v="&lt;?xmlversion=&quot;1.0&quot;encoding=&quot;UTF-8&quot;?&gt;&lt;IFUND&gt;&lt;RsHeader&gt;&lt;RsStat&gt;&lt;RsStatCode&gt;SUCCESS&lt;/RsStatCode&gt;&lt;Desc&gt;取得保險公司清單成功&lt;/Desc&gt;&lt;/RsStat&gt;&lt;ChlEJNo&gt;MMA-FUND_gInsCom-0000160692803&lt;/ChlEJNo&gt;&lt;RqTime&gt;2013-10-02T14:23:10&lt;/RqTime&gt;&lt;RsTime&gt;2013-10-02T14:23:13&lt;/RsTime&gt;&lt;CustomerID&gt;G220728026&lt;/CustomerID&gt;&lt;CustomerIDCheckcode&gt;0&lt;/CustomerIDCheckcode&gt;&lt;/RsHeader&gt;&lt;SvcRs&gt;&lt;Rs&gt;&lt;companyID&gt;NS&lt;/companyID&gt;&lt;companyName&gt;南山人壽&lt;/companyName&gt;&lt;/Rs&gt;&lt;/SvcRs&gt;&lt;/IFUND&gt;"/>
    <x v="0"/>
  </r>
  <r>
    <s v="125"/>
    <s v="商品應用部"/>
    <x v="2"/>
    <s v="TWTXN00059"/>
    <s v="財富交易網銀系統"/>
    <s v="iFund"/>
    <s v="Inv022_F"/>
    <s v="funGetInsurantList"/>
    <s v="取得被保險人清單資料"/>
    <s v="N"/>
    <m/>
    <n v="1"/>
    <d v="2023-03-24T00:00:00"/>
    <s v="Callee"/>
    <s v="程式無異動，故不需另行開發"/>
    <s v="&lt;?xmlversion=&quot;1.0&quot;encoding=&quot;UTF-8&quot;?&gt;&lt;IFUND&gt;&lt;RqHeader&gt;&lt;MsgID&gt;funGetInsurantList&lt;/MsgID&gt;&lt;ChlName&gt;EBANK&lt;/ChlName&gt;&lt;ChlEJNo&gt;MMA-FUND_gInsurant-0000160692803&lt;/ChlEJNo&gt;&lt;ChlSendTime&gt;2013-08-27T11:10:21&lt;/ChlSendTime&gt;&lt;CustomerID&gt;G220728026&lt;/CustomerID&gt;&lt;CustomerIDCheckcode&gt;0&lt;/CustomerIDCheckcode&gt;&lt;ChlIP&gt;127.0.0.1&lt;/ChlIP&gt;&lt;/RqHeader&gt;&lt;SvcRq&gt;&lt;Rq&gt;&lt;benefitID&gt;A101401673&lt;/benefitID&gt;&lt;benefitIDCheckCode&gt;0&lt;/benefitIDCheckCode&gt;&lt;insurePromotionNo&gt;01&lt;/insurePromotionNo&gt;&lt;insureCompanyID&gt;NS&lt;/insureCompanyID&gt;&lt;/Rq&gt;&lt;/SvcRq&gt;&lt;/IFUND&gt;"/>
    <s v="&lt;?xmlversion=&quot;1.0&quot;encoding=&quot;UTF-8&quot;?&gt;&lt;IFUND&gt;&lt;RsHeader&gt;&lt;RsStat&gt;&lt;RsStatCode&gt;SUCCESS&lt;/RsStatCode&gt;&lt;Desc&gt;取得被保險人清單成功&lt;/Desc&gt;&lt;/RsStat&gt;&lt;ChlEJNo&gt;MMA-FUND_gInsurant-0000160692803&lt;/ChlEJNo&gt;&lt;RqTime&gt;2013-10-02T14:23:10&lt;/RqTime&gt;&lt;RsTime&gt;2013-10-02T14:23:13&lt;/RsTime&gt;&lt;CustomerID&gt;G220728026&lt;/CustomerID&gt;&lt;CustomerIDCheckcode&gt;0&lt;/CustomerIDCheckcode&gt;&lt;/RsHeader&gt;&lt;SvcRs&gt;&lt;Rs&gt;&lt;insurantID&gt;A121174006&lt;/insurantID&gt;&lt;insurantIDCheckCode&gt;0&lt;/insurantIDCheckCode&gt;&lt;insurantName&gt;許智強&lt;/insurantName&gt;&lt;/Rs&gt;&lt;/SvcRs&gt;&lt;/IFUND&gt;"/>
    <x v="0"/>
  </r>
  <r>
    <s v="126"/>
    <s v="商品應用部"/>
    <x v="2"/>
    <s v="TWTXN00059"/>
    <s v="財富交易網銀系統"/>
    <s v="iFund"/>
    <s v="Inv023_F"/>
    <s v="fungetInvMemoList"/>
    <s v="查詢歸戶訊息說明"/>
    <s v="Y"/>
    <m/>
    <n v="1"/>
    <d v="2023-03-24T00:00:00"/>
    <s v="Callee"/>
    <s v="程式無異動，故不需另行開發"/>
    <s v="&lt;?xmlversion=&quot;1.0&quot;encoding=&quot;UTF-8&quot;?&gt;&lt;IFUND&gt;&lt;RqHeader&gt;&lt;MsgID&gt;fungetInvMemoList&lt;/MsgID&gt;&lt;ChlName&gt;EBANK&lt;/ChlName&gt;&lt;ChlEJNo&gt;MMA-FUND_gMemo-0000160692803&lt;/ChlEJNo&gt;&lt;ChlSendTime&gt;2013-08-27T11:10:21&lt;/ChlSendTime&gt;&lt;CustomerID&gt;G220728026&lt;/CustomerID&gt;&lt;CustomerIDCheckcode&gt;0&lt;/CustomerIDCheckcode&gt;&lt;ChlIP&gt;127.0.0.1&lt;/ChlIP&gt;&lt;/RqHeader&gt;&lt;SvcRq&gt;&lt;Rq&gt;&lt;createDate&gt;2013/11/30&lt;/createDate&gt;  &lt;/Rq&gt;&lt;/SvcRq&gt;&lt;/IFUND&gt;"/>
    <s v="&lt;?xmlversion=&quot;1.0&quot;encoding=&quot;UTF-8&quot;?&gt;&lt;IFUND&gt;&lt;RsHeader&gt;&lt;RsStat&gt;&lt;RsStatCode&gt;SUCCESS&lt;/RsStatCode&gt;&lt;Desc&gt;取得歸戶訊息說明成功&lt;/Desc&gt;&lt;/RsStat&gt;&lt;ChlEJNo&gt;MMA-FUND_gMemoo-0000160692803&lt;/ChlEJNo&gt;&lt;RqTime&gt;2013-10-02T14:23:10&lt;/RqTime&gt;&lt;RsTime&gt;2013-10-02T14:23:13&lt;/RsTime&gt;&lt;CustomerID&gt;G220728026&lt;/CustomerID&gt;&lt;CustomerIDCheckcode&gt;0&lt;/CustomerIDCheckcode&gt;&lt;/RsHeader&gt;&lt;SvcRs&gt;&lt;Rs&gt;&lt;targetID&gt;&lt;/targetID&gt;&lt;memo1&gt;0&lt;/memo1&gt;&lt;targetType&gt;&lt;/targetType&gt;&lt;/Rs&gt;&lt;/SvcRs&gt;&lt;/IFUND&gt;"/>
    <x v="0"/>
  </r>
  <r>
    <s v="127"/>
    <s v="商品應用部"/>
    <x v="2"/>
    <s v="TWTXN00059"/>
    <s v="財富交易網銀系統"/>
    <s v="iFund"/>
    <s v="Inv024_F"/>
    <s v="funGetBookingAutoBasData"/>
    <s v="查詢定期定額預約變更約定事項"/>
    <s v="Y"/>
    <m/>
    <n v="1"/>
    <d v="2023-03-24T00:00:00"/>
    <s v="Callee"/>
    <s v="程式無異動，故不需另行開發"/>
    <s v="&lt;?xmlversion=&quot;1.0&quot;encoding=&quot;UTF-8&quot;?&gt;&lt;IFUND&gt;&lt;RqHeader&gt;&lt;MsgID&gt;funGetBookingAutoBasData&lt;/MsgID&gt;&lt;ChlName&gt;EBANK&lt;/ChlName&gt;&lt;ChlEJNo&gt;MMA-FUND_gBAutoBas-0000160692803&lt;/ChlEJNo&gt;&lt;ChlSendTime&gt;2013-08-27T11:10:21&lt;/ChlSendTime&gt;&lt;CustomerID&gt;G220728026&lt;/CustomerID&gt;&lt;CustomerIDCheckcode&gt;0&lt;/CustomerIDCheckcode&gt;&lt;ChlIP&gt;127.0.0.1&lt;/ChlIP&gt;&lt;/RqHeader&gt;&lt;SvcRq&gt;&lt;Rq&gt;&lt;certificateBranchNo&gt;042&lt;/certificateBranchNo&gt;&lt;certificateFundID&gt;J01&lt;/certificateFundID&gt;&lt;certificateSeqNo&gt;11300281&lt;/certificateSeqNo&gt;&lt;/Rq&gt;&lt;/SvcRq&gt;&lt;/IFUND&gt;"/>
    <s v="&lt;?xmlversion=&quot;1.0&quot;encoding=&quot;UTF-8&quot;?&gt;&lt;IFUND&gt;&lt;RsHeader&gt;&lt;RsStat&gt;&lt;RsStatCode&gt;SUCCESS&lt;/RsStatCode&gt;&lt;Desc&gt;查詢定時定額約定事項預約變更交易成功&lt;/Desc&gt;&lt;/RsStat&gt;&lt;ChlEJNo&gt;MMA-FUND_gBAutoBas-0000160692803&lt;/ChlEJNo&gt;&lt;RqTime&gt;2014-01-02T16:07:47&lt;/RqTime&gt;&lt;RsTime&gt;2014-01-02T16:09:09&lt;/RsTime&gt;&lt;CustomerID&gt;G220728026&lt;/CustomerID&gt;&lt;CustomerIDCheckcode&gt;0&lt;/CustomerIDCheckcode&gt;&lt;/RsHeader&gt;&lt;SvcRs&gt;&lt;Rs&gt;&lt;certificateBranchNo&gt;042&lt;/certificateBranchNo&gt;&lt;certificateFundID&gt;J01&lt;/certificateFundID&gt;&lt;certificateSeqNo&gt;11300281&lt;/certificateSeqNo&gt;&lt;newDeduBankNo&gt;807&lt;/newDeduBankNo&gt;&lt;newDeduAccountNo&gt;04200400039248&lt;/newDeduAccountNo&gt;&lt;newDeductionDollar&gt;0&lt;/newDeductionDollar&gt;&lt;newDeduType&gt;010&lt;/newDeduType&gt;&lt;newDeductionDay&gt;05/26&lt;/newDeductionDay&gt;&lt;newUpperRatio&gt;0&lt;/newUpperRatio&gt;&lt;newDownRatio&gt;0&lt;/newDownRatio&gt;&lt;newUpperDollar&gt;0&lt;/newUpperDollar&gt;&lt;newDownDollar&gt;0&lt;/newDownDollar&gt;&lt;newTxType&gt;0&lt;/newTxType&gt;&lt;newWthdrwfg&gt;0&lt;/newWthdrwfg&gt;&lt;updateDeduTypeMark&gt;0&lt;/updateDeduTypeMark&gt;&lt;updateDeduAccountMark&gt;0&lt;/updateDeduAccountMark&gt;&lt;updateCardMark&gt;0&lt;/updateCardMark&gt;&lt;updateDollarMark&gt;0&lt;/updateDollarMark&gt;&lt;updateDayMark&gt;1&lt;/updateDayMark&gt;&lt;updateAutoVarMark&gt;0&lt;/updateAutoVarMark&gt;&lt;updateWthdrwfgMark&gt;0&lt;/updateWthdrwfgMark&gt;&lt;opTimeAccount&gt;2014/01/14-01:27:05&lt;/opTimeAccount&gt;&lt;opTimeDay&gt;2014/01/14-01:27:05&lt;/opTimeDay&gt;&lt;opTimeDollar&gt;&lt;/opTimeDollar&gt;&lt;opTimeAutoVar&gt;&lt;/opTimeAutoVar&gt;&lt;opTimeWthdrwfg&gt;&lt;/opTimeWthdrwfg&gt;&lt;/Rs&gt;&lt;/SvcRs&gt;&lt;/IFUND&gt;"/>
    <x v="0"/>
  </r>
  <r>
    <s v="128"/>
    <s v="商品應用部"/>
    <x v="2"/>
    <s v="TWTXN00059"/>
    <s v="財富交易網銀系統"/>
    <s v="iFund"/>
    <s v="Inv025_F"/>
    <s v="funGetReSubsDetail"/>
    <s v="自由轉明細查詢"/>
    <s v="Y"/>
    <m/>
    <n v="1"/>
    <d v="2023-03-24T00:00:00"/>
    <s v="Callee"/>
    <s v="程式無異動，故不需另行開發"/>
    <s v="&lt;?xmlversion=&quot;1.0&quot;encoding=&quot;UTF-8&quot;?&gt;&lt;IFUND&gt;&lt;RqHeader&gt;&lt;MsgID&gt;funGetReSubsDetail&lt;/MsgID&gt;&lt;ChlName&gt;EBANK&lt;/ChlName&gt;&lt;ChlEJNo&gt;MMA-FUND_gRSubsHist-0000095798724&lt;/ChlEJNo&gt;&lt;ChlSendTime&gt;2012-08-29T11:10:21&lt;/ChlSendTime&gt;&lt;CustomerID&gt;E120120535&lt;/CustomerID&gt;&lt;CustomerIDCheckcode&gt;0&lt;/CustomerIDCheckcode&gt;&lt;ChlIP&gt;127.0.0.1&lt;/ChlIP&gt; &lt;Language&gt;&lt;/Language&gt;&lt;/RqHeader&gt;&lt;SvcRq&gt;&lt;Rq&gt;&lt;SourceNo&gt;2&lt;/SourceNo&gt; &lt;TradeDateStart&gt;2014/04/01&lt;/TradeDateStart&gt;&lt;TradeDateEnd&gt;2014/04/30&lt;/TradeDateEnd&gt;&lt;/Rq&gt;&lt;/SvcRq&gt;&lt;/IFUND&gt;"/>
    <s v="&lt;?xmlversion=&quot;1.0&quot;encoding=&quot;utf-8&quot;?&gt;&lt;IFUND&gt;&lt;RsHeader&gt; &lt;RsStat&gt; &lt;RsStatCode&gt;SUCCESS&lt;/RsStatCode&gt;&lt;Desc&gt;查詢轉申購明細資料成功&lt;/Desc&gt; &lt;/RsStat&gt;&lt;ChlEJNo&gt;MMA-FUND_gRSubsHist-0000095798724&lt;/ChlEJNo&gt;&lt;RqTime&gt;2012-08-29T11:10:21&lt;/RqTime&gt; &lt;RsTime&gt;2012-08-29T11:10:21&lt;/RsTime&gt;&lt;CustomerID&gt;E120120535&lt;/CustomerID&gt; &lt;CustomerIDCheckcode&gt;0&lt;/CustomerIDCheckcode&gt;&lt;/RsHeader&gt;&lt;SvcRs&gt;&lt;Rs&gt;&lt;TradeDate&gt;&lt;/TradeDate&gt;&lt;TradeType&gt;&lt;/TradeType&gt;&lt;Cert_Branch_No&gt;&lt;/Cert_Branch_No&gt;&lt;Cert_Fund_Id&gt;&lt;/Cert_Fund_Id&gt;&lt;Cert_Seq_No&gt;&lt;/Cert_Seq_No&gt;&lt;ChAbbr&gt;聯博全球高收益債?&lt;/ChAbbr&gt;&lt;TrustDollar&gt;&lt;/TrustDollar&gt;&lt;TradeDollar&gt;&lt;/TradeDollar&gt;&lt;ExCurrency&gt;&lt;/ExCurrency&gt;&lt;TrustUnit&gt;&lt;/TrustUnit&gt;&lt;Nav&gt;&lt;/Nav&gt;&lt;avgNavCur&gt;&lt;/avgNavCur&gt;&lt;Fee&gt;&lt;/Fee&gt;&lt;CompFee&gt;&lt;/CompFee&gt;&lt;ExRate&gt;&lt;/ExRate&gt;&lt;ExRate_Cur&gt;&lt;/ExRate_Cur&gt;&lt;Memo&gt;&lt;/Memo&gt;&lt;/Rs&gt;&lt;SvcRs&gt;&lt;/IFUND&gt;"/>
    <x v="0"/>
  </r>
  <r>
    <s v="129"/>
    <s v="商品應用部"/>
    <x v="2"/>
    <s v="TWTXN00059"/>
    <s v="財富交易網銀系統"/>
    <s v="iFund"/>
    <s v="Inv026_F"/>
    <s v="funGetReSubsRecord"/>
    <s v="自由轉交易查詢"/>
    <s v="Y"/>
    <m/>
    <n v="1"/>
    <d v="2023-03-24T00:00:00"/>
    <s v="Callee"/>
    <s v="程式無異動，故不需另行開發"/>
    <s v="&lt;?xmlversion=&quot;1.0&quot;encoding=&quot;UTF-8&quot;?&gt;&lt;IFUND&gt;&lt;RqHeader&gt;&lt;MsgID&gt;funGetReSubsRecord&lt;/MsgID&gt;&lt;ChlName&gt;EBANK&lt;/ChlName&gt;&lt;ChlEJNo&gt;MMA-FUND_gRSubs-0000095798724&lt;/ChlEJNo&gt;&lt;ChlSendTime&gt;2012-08-29T11:10:21&lt;/ChlSendTime&gt;&lt;CustomerID&gt;E120120535&lt;/CustomerID&gt;&lt;CustomerIDCheckcode&gt;0&lt;/CustomerIDCheckcode&gt;&lt;ChlIP&gt;127.0.0.1&lt;/ChlIP&gt;&lt;/RqHeader&gt;&lt;SvcRq&gt;&lt;Rq&gt;&lt;SourceNo&gt;2&lt;/SourceNo&gt; &lt;CreateDateStart&gt;2014/04/15&lt;/CreateDateStart&gt;&lt;CreateDateEnd&gt;2014/05/15&lt;/CreateDateEnd&gt;&lt;ExecMark&gt;2&lt;/ExecMark&gt;&lt;ExecStatus&gt;&lt;/ExecStatus&gt;&lt;/Rq&gt;&lt;/SvcRq&gt;&lt;/IFUND&gt;"/>
    <s v="&lt;?xmlversion=&quot;1.0&quot;encoding=&quot;utf-8&quot;?&gt;&lt;IFUND&gt;&lt;RsHeader&gt;&lt;RsStat&gt;&lt;RsStatCode&gt;SUCCESS&lt;/RsStatCode&gt;&lt;Desc&gt;查詢轉申購交易資料成功&lt;/Desc&gt;&lt;/RsStat&gt;&lt;ChlEJNo&gt;MMA-FUND_gRSubs-0000095798724&lt;/ChlEJNo&gt;&lt;RqTime&gt;2012-08-29T11:10:21&lt;/RqTime&gt;&lt;RsTime&gt;2012-08-29T11:10:21&lt;/RsTime&gt;&lt;CustomerID&gt;E120120535&lt;/CustomerID&gt;&lt;CustomerIDCheckcode&gt;0&lt;/CustomerIDCheckcode&gt;&lt;/RsHeader&gt;&lt;SvcRs&gt;&lt;Rs&gt;&lt;CreateDate&gt;&lt;/CreateDate&gt;&lt;Booking_Branch_No&gt;&lt;/Booking_Branch_No&gt;&lt;Booking_Fund_Id&gt;&lt;/Booking_Fund_Id&gt;&lt;Booking_General_Seqno&gt;&lt;/Booking_General_Seqno&gt;&lt;InFundName&gt;&lt;/InFundName&gt;&lt;Cert_Branch_No&gt;&lt;/Cert_Branch_No&gt;&lt;Cert_Fund_Id&gt;&lt;/Cert_Fund_Id&gt;&lt;Cert_Seq_No&gt;&lt;/Cert_Seq_No&gt;&lt;OutFundName&gt;&lt;/OutFundName&gt;&lt;TrustDollar&gt;&lt;/TrustDollar&gt;&lt;Ex_Currency&gt;&lt;/Ex_Currency&gt;&lt;TrustUnit&gt;&lt;/TrustUnit&gt;&lt;EnteredAcctNo&gt;&lt;/EnteredAcctNo&gt;&lt;ReasonCode&gt;&lt;/ReasonCode&gt;&lt;/Rs&gt;&lt;SvcRs&gt;&lt;/IFUND&gt;"/>
    <x v="0"/>
  </r>
  <r>
    <s v="130"/>
    <s v="商品應用部"/>
    <x v="2"/>
    <s v="TWTXN00059"/>
    <s v="財富交易網銀系統"/>
    <s v="iFund"/>
    <s v="Inv027_F"/>
    <s v="funGetTransactionStatus"/>
    <s v="開關帳狀態查詢"/>
    <s v="Y"/>
    <m/>
    <n v="1"/>
    <d v="2023-03-24T00:00:00"/>
    <s v="Callee"/>
    <s v="程式無異動，故不需另行開發"/>
    <s v="&lt;?xmlversion=&quot;1.0&quot;encoding=&quot;UTF-8&quot;?&gt;&lt;IFUND&gt;&lt;RqHeader&gt;&lt;MsgID&gt;funGetTransactionStatus&lt;/MsgID&gt;&lt;ChlName&gt;EBANK&lt;/ChlName&gt;&lt;ChlEJNo&gt;MMA-FUND_gTrs-0000095798724&lt;/ChlEJNo&gt;&lt;ChlSendTime&gt;2012-08-29T11:10:21&lt;/ChlSendTime&gt;&lt;CustomerID&gt;&lt;/CustomerID&gt;&lt;CustomerIDCheckcode&gt;&lt;/CustomerIDCheckcode&gt;&lt;ChlIP&gt;127.0.0.1&lt;/ChlIP&gt;&lt;/RqHeader&gt;&lt;SvcRq&gt;&lt;Rq&gt;&lt;/Rq&gt;&lt;/SvcRq&gt;&lt;/IFUND&gt;"/>
    <s v="&lt;?xmlversion=&quot;1.0&quot;encoding=&quot;utf-8&quot;?&gt;&lt;IFUND&gt;&lt;RsHeader&gt;&lt;RsStat&gt;&lt;RsStatCode&gt;SUCCESS&lt;/RsStatCode&gt;&lt;Desc&gt;查詢開關帳狀態成功&lt;/Desc&gt;&lt;/RsStat&gt;&lt;ChlEJNo&gt;MMA-FUND_gTrs-0000095798724&lt;/ChlEJNo&gt;&lt;RqTime&gt;2012-08-29T11:10:21&lt;/RqTime&gt;&lt;RsTime&gt;2012-08-29T11:10:21&lt;/RsTime&gt;&lt;CustomerID&gt;E120120535&lt;/CustomerID&gt;&lt;CustomerIDCheckcode&gt;0&lt;/CustomerIDCheckcode&gt;&lt;/RsHeader&gt;&lt;SvcRs&gt;&lt;Rs&gt;&lt;TransStatus&gt;&lt;/TransStatus&gt;&lt;/Rs&gt;&lt;SvcRs&gt;&lt;/IFUND&gt;"/>
    <x v="0"/>
  </r>
  <r>
    <s v="131"/>
    <s v="商品應用部"/>
    <x v="2"/>
    <s v="TWTXN00059"/>
    <s v="財富交易網銀系統"/>
    <s v="iFund"/>
    <s v="Inv028_F"/>
    <s v="funGetCurrencySum"/>
    <s v="幣別投資加總查詢"/>
    <s v="Y"/>
    <m/>
    <n v="1"/>
    <d v="2023-03-01T00:00:00"/>
    <s v="Callee"/>
    <m/>
    <s v="&lt;?xmlversion=&quot;1.0&quot;encoding=&quot;UTF-8&quot;?&gt;&lt;IFUND&gt;&lt;RqHeader&gt;&lt;MsgID&gt;funGetCurrencySum&lt;/MsgID&gt;&lt;ChlName&gt;EBANK&lt;/ChlName&gt;&lt;ChlEJNo&gt;MMA-FUND-gCurSum-0000095798724&lt;/ChlEJNo&gt;&lt;ChlSendTime&gt;2012-08-29T11:10:21&lt;/ChlSendTime&gt;&lt;CustomerID&gt;A122131774&lt;/CustomerID&gt;&lt;CustomerIDCheckcode&gt;0&lt;/CustomerIDCheckcode&gt;&lt;ChlIP&gt;127.0.0.1&lt;/ChlIP&gt;&lt;Language&gt;&lt;/Language&gt;&lt;/RqHeader&gt;&lt;SvcRq&gt;&lt;Rq&gt;&lt;/Rq&gt;&lt;/SvcRq&gt;&lt;/IFUND&gt;"/>
    <s v="&lt;?xmlversion=&quot;1.0&quot;encoding=&quot;utf-8&quot;?&gt;&lt;IFUND&gt;&lt;RsHeader&gt;&lt;RsStat&gt;&lt;RsStatCode&gt;SUCCESS&lt;/RsStatCode&gt;&lt;Desc&gt;查詢幣別投資加總成功&lt;/Desc&gt;&lt;/RsStat&gt;&lt;ChlEJNo&gt;MMA-FUND_gCurSum-0000095798724&lt;/ChlEJNo&gt;&lt;RqTime&gt;2012-08-29T11:10:21&lt;/RqTime&gt;&lt;RsTime&gt;2012-08-29T11:10:21&lt;/RsTime&gt;&lt;CustomerID&gt;E120120535&lt;/CustomerID&gt;&lt;CustomerIDCheckcode&gt;0&lt;/CustomerIDCheckcode&gt;&lt;/RsHeader&gt;&lt;SvcRs&gt;&lt;Rs&gt;&lt;Currency&gt;&lt;/Currency&gt;&lt;TrustDollar&gt;&lt;/TrustDollar&gt;&lt;AssetDollar&gt;&lt;/AssetDollar&gt;&lt;MTrustDollar&gt;&lt;/MTrustDollar&gt;&lt;MAssetDollar&gt;&lt;/MAssetDollar&gt;&lt;/Rs&gt;&lt;SvcRs&gt;&lt;/IFUND&gt;"/>
    <x v="0"/>
  </r>
  <r>
    <s v="132"/>
    <s v="商品應用部"/>
    <x v="2"/>
    <s v="TWTXN00059"/>
    <s v="財富交易網銀系統"/>
    <s v="iFund"/>
    <s v="Inv029_F"/>
    <s v="funGetMethodList"/>
    <s v="效投憑證組合查詢"/>
    <s v="Y"/>
    <m/>
    <n v="1"/>
    <d v="2023-03-01T00:00:00"/>
    <s v="Callee"/>
    <m/>
    <s v="&lt;?xmlversion=&quot;1.0&quot;encoding=&quot;UTF-8&quot;?&gt;&lt;IFUND&gt;&lt;RqHeader&gt;&lt;MsgID&gt;funGetMethodList&lt;/MsgID&gt;&lt;ChlName&gt;EBANK&lt;/ChlName&gt;&lt;ChlEJNo&gt;MMA-FUND-gMethList-0000095798724&lt;/ChlEJNo&gt;&lt;ChlSendTime&gt;2012-08-29T11:10:21&lt;/ChlSendTime&gt;&lt;CustomerID&gt;A122131774&lt;/CustomerID&gt;&lt;CustomerIDCheckcode&gt;0&lt;/CustomerIDCheckcode&gt;&lt;ChlIP&gt;127.0.0.1&lt;/ChlIP&gt;&lt;Language&gt;&lt;/Language&gt;&lt;/RqHeader&gt;&lt;SvcRq&gt;&lt;Rq&gt;&lt;Currency&gt;&lt;/Currency&gt;&lt;/Rq&gt;&lt;/SvcRq&gt;&lt;/IFUND&gt;"/>
    <s v="&lt;?xmlversion=&quot;1.0&quot;encoding=&quot;utf-8&quot;?&gt;&lt;IFUND&gt;&lt;RsHeader&gt;&lt;RsStat&gt;&lt;RsStatCode&gt;SUCCESS&lt;/RsStatCode&gt;&lt;Desc&gt;查詢效投憑證組合成功&lt;/Desc&gt;&lt;/RsStat&gt;&lt;ChlEJNo&gt;MMA-FUND_gMethList-0000095798724&lt;/ChlEJNo&gt;&lt;RqTime&gt;2012-08-29T11:10:21&lt;/RqTime&gt;&lt;RsTime&gt;2012-08-29T11:10:21&lt;/RsTime&gt;&lt;CustomerID&gt;E120120535&lt;/CustomerID&gt;&lt;CustomerIDCheckcode&gt;0&lt;/CustomerIDCheckcode&gt;&lt;Language&gt;&lt;/Language&gt;&lt;/RsHeader&gt;&lt;SvcRs&gt;&lt;Rs&gt;&lt;certificateBranchNo&gt;010&lt;/certificateBranchNo&gt;&lt;certificateFundID&gt;S62&lt;/certificateFundID&gt;&lt;certificateSeqNo&gt;01000313&lt;/certificateSeqNo&gt;&lt;totalDollar&gt;0&lt;/totalDollar&gt;&lt;totalDollarCur&gt;TWD&lt;/totalDollarCur&gt;&lt;assetValue&gt;0&lt;/assetValue&gt;&lt;assetValueCur&gt;&lt;/assetValueCur&gt;&lt;totalRatio&gt;0&lt;/totalRatio&gt;&lt;totalRevenue&gt;0&lt;/totalRevenue&gt;&lt;methodNo&gt;01&lt;/methodNo&gt;&lt;methodSeqNo&gt;43066&lt;/methodSeqNo&gt;&lt;Inv_Type&gt;&lt;/Inv_Type&gt;&lt;Inv_TypeDesc&gt;&lt;/Inv_TypeDesc&gt;&lt;targetMark&gt;0&lt;/targetMark&gt;&lt;redemMark&gt;&lt;/redemMark&gt;&lt;fundName&gt;&lt;/fundName&gt;&lt;/Rs&gt;&lt;/SvcRs&gt;&lt;/IFUND&gt;"/>
    <x v="0"/>
  </r>
  <r>
    <s v="133"/>
    <s v="商品應用部"/>
    <x v="2"/>
    <s v="TWTXN00059"/>
    <s v="財富交易網銀系統"/>
    <s v="iFund"/>
    <s v="Inv030_F"/>
    <s v="funGetMethodListDetail"/>
    <s v="效投憑證組合明細查詢"/>
    <s v="Y"/>
    <m/>
    <n v="1"/>
    <d v="2023-03-24T00:00:00"/>
    <s v="Callee"/>
    <s v="程式無異動，故不需另行開發"/>
    <s v="&lt;?xmlversion=&quot;1.0&quot;encoding=&quot;UTF-8&quot;?&gt;&lt;IFUND&gt;&lt;RqHeader&gt;&lt;MsgID&gt;funGetMethodCertificateList&lt;/MsgID&gt;&lt;ChlName&gt;EBANK&lt;/ChlName&gt;&lt;ChlEJNo&gt;MMA-FUND_gMethListD-0000095798725&lt;/ChlEJNo&gt;&lt;ChlSendTime&gt;2013-07-03T11:23:32&lt;/ChlSendTime&gt;&lt;CustomerID&gt;A100383041&lt;/CustomerID&gt;&lt;CustomerIDCheckcode&gt;0&lt;/CustomerIDCheckcode&gt;&lt;ChlIP&gt;10.11.22.53&lt;/ChlIP&gt;&lt;Language&gt;&lt;/Language&gt;&lt;/RqHeader&gt;&lt;SvcRq&gt;&lt;Rq&gt;&lt;certificateBranchNo&gt;&lt;/certificateBranchNo&gt;&lt;certificateFundID&gt;&lt;/certificateFundID&gt;&lt;certificateSeqNo&gt;&lt;/certificateSeqNo&gt;&lt;/Rq&gt;&lt;/SvcRq&gt;&lt;/IFUND&gt;"/>
    <s v="&lt;?xmlversion=&quot;1.0&quot;encoding=&quot;UTF-8&quot;?&gt;&lt;IFUND&gt;&lt;RsHeader&gt;&lt;RsStat&gt;&lt;RsStatCode&gt;SUCCESS&lt;/RsStatCode&gt;&lt;Desc&gt;查詢個人所有特殊投資法憑證資料成功&lt;/Desc&gt;&lt;/RsStat&gt;&lt;ChlEJNo&gt;MMA-FUND_gMethListD-0000095798725&lt;/ChlEJNo&gt;&lt;RqTime&gt;2013-07-11T11:10:07&lt;/RqTime&gt;&lt;RsTime&gt;2013-07-11T11:10:53&lt;/RsTime&gt;&lt;CustomerID&gt;A100383041&lt;/CustomerID&gt;&lt;CustomerIDCheckcode&gt;0&lt;/CustomerIDCheckcode&gt;&lt;Language&gt;&lt;/Language&gt;&lt;/RsHeader&gt;&lt;SvcRs&gt;&lt;Rs&gt;&lt;certificateBranchNo&gt;010&lt;/certificateBranchNo&gt;&lt;certificateFundID&gt;S62&lt;/certificateFundID&gt;&lt;certificateSeqNo&gt;01000313&lt;/certificateSeqNo&gt;&lt;refNavDate&gt;2013/06/27&lt;/refNavDate&gt;&lt;totalUnit&gt;0&lt;/totalUnit&gt;&lt;avgNav&gt;11.57&lt;/avgNav&gt;&lt;avgNavCur&gt;&lt;/avgNavCur&gt;&lt;redemNav&gt;12.37&lt;/redemNav&gt;&lt;redemNavCur&gt;USD&lt;/redemNavCur&gt;&lt;totalDollar&gt;0&lt;/totalDollar&gt;&lt;totalDollarCur&gt;TWD&lt;/totalDollarCur&gt;&lt;assetValue&gt;0&lt;/assetValue&gt;&lt;assetValueCur&gt;TWD&lt;/assetValueCur&gt;&lt;revenue&gt;0&lt;/revenue&gt;&lt;revenueCur&gt;TWD&lt;/revenueCur&gt;&lt;ratio&gt;0&lt;/ratio&gt;&lt;stockMark&gt;1&lt;/stockMark&gt;&lt;methodNo&gt;01&lt;/methodNo&gt;&lt;methodSeqNo&gt;43066&lt;/methodSeqNo&gt;&lt;targetMark&gt;0&lt;/targetMark&gt;&lt;redemMark&gt;0&lt;/redemMark&gt;&lt;buyDealRate&gt;29.946&lt;/buyDealRate&gt;&lt;fundName&gt;&lt;/fundName&gt;&lt;switchMark&gt;1&lt;/switchMark&gt;&lt;/Rs&gt;&lt;Rs&gt;&lt;certificateBranchNo&gt;010&lt;/certificateBranchNo&gt;&lt;certificateFundID&gt;770&lt;/certificateFundID&gt;&lt;certificateSeqNo&gt;01000314&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87.75&lt;/totalUnit&gt;&lt;avgNav&gt;35.073&lt;/avgNav&gt;&lt;avgNavCur&gt;USD&lt;/avgNavCur&gt;&lt;redemNav&gt;26.12&lt;/redemNav&gt;&lt;redemNavCur&gt;USD&lt;/redemNavCur&gt;&lt;totalDollar&gt;200000&lt;/totalDollar&gt;&lt;totalDollarCur&gt;TWD&lt;/totalDollarCur&gt;&lt;assetValue&gt;146856&lt;/assetValue&gt;&lt;assetValueCur&gt;TWD&lt;/assetValueCur&gt;&lt;revenue&gt;-53144&lt;/revenue&gt;&lt;revenueCur&gt;TWD&lt;/revenueCur&gt;&lt;ratio&gt;-26.572&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5&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87.92&lt;/totalUnit&gt;&lt;avgNav&gt;35.05911&lt;/avgNav&gt;&lt;avgNavCur&gt;USD&lt;/avgNavCur&gt;&lt;redemNav&gt;26.12&lt;/redemNav&gt;&lt;redemNavCur&gt;USD&lt;/redemNavCur&gt;&lt;totalDollar&gt;200000&lt;/totalDollar&gt;&lt;totalDollarCur&gt;TWD&lt;/totalDollarCur&gt;&lt;assetValue&gt;146989&lt;/assetValue&gt;&lt;assetValueCur&gt;TWD&lt;/assetValueCur&gt;&lt;revenue&gt;-53011&lt;/revenue&gt;&lt;revenueCur&gt;TWD&lt;/revenueCur&gt;&lt;ratio&gt;-26.506&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6&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90.35&lt;/totalUnit&gt;&lt;avgNav&gt;34.63162&lt;/avgNav&gt;&lt;avgNavCur&gt;USD&lt;/avgNavCur&gt;&lt;redemNav&gt;26.12&lt;/redemNav&gt;&lt;redemNavCur&gt;USD&lt;/redemNavCur&gt;&lt;totalDollar&gt;200000&lt;/totalDollar&gt;&lt;totalDollarCur&gt;TWD&lt;/totalDollarCur&gt;&lt;assetValue&gt;148890&lt;/assetValue&gt;&lt;assetValueCur&gt;TWD&lt;/assetValueCur&gt;&lt;revenue&gt;-51110&lt;/revenue&gt;&lt;revenueCur&gt;TWD&lt;/revenueCur&gt;&lt;ratio&gt;-25.555&lt;/ratio&gt;&lt;stockMark&gt;0&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lt;/certificateBranchNo&gt;&lt;certificateFundID&gt;&lt;/certificateFundID&gt;&lt;certificateSeqNo&gt;&lt;/certificateSeqNo&gt;&lt;enteredBankNo&gt;&lt;/enteredBankNo&gt;&lt;enteredAccountNo&gt;&lt;/enteredAccountNo&gt;&lt;deductionBankNo&gt;&lt;/deductionBankNo&gt;&lt;deductionAccountNo&gt;&lt;/deductionAccountNo&gt;&lt;trustBeginningDate&gt;&lt;/trustBeginningDate&gt;&lt;refNavDate&gt;&lt;/refNavDate&gt;&lt;totalUnit&gt;&lt;/totalUnit&gt;&lt;avgNav&gt;&lt;/avgNav&gt;&lt;avgNavCur&gt;&lt;/avgNavCur&gt;&lt;redemNav&gt;&lt;/redemNav&gt;&lt;redemNavCur&gt;&lt;/redemNavCur&gt;&lt;totalDollar&gt;&lt;/totalDollar&gt;&lt;totalDollarCur&gt;&lt;/totalDollarCur&gt;&lt;assetValue&gt;&lt;/assetValue&gt;&lt;assetValueCur&gt;&lt;/assetValueCur&gt;&lt;revenue&gt;&lt;/revenue&gt;&lt;revenueCur&gt;&lt;/revenueCur&gt;&lt;ratio&gt;&lt;/ratio&gt;&lt;stockMark&gt;&lt;/stockMark&gt;&lt;customerID&gt;&lt;/customerID&gt;&lt;customerIDCheckCode&gt;&lt;/customerIDCheckCode&gt;&lt;stopGainPoint&gt;&lt;/stopGainPoint&gt;&lt;totalRatio&gt;-26.211&lt;/totalRatio&gt;&lt;totalRevenue&gt;-157265&lt;/totalRevenue&gt;&lt;totalRevenueCur&gt;TWD&lt;/totalRevenueCur&gt;&lt;methodNo&gt;&lt;/methodNo&gt;&lt;methodSeqNo&gt;&lt;/methodSeqNo&gt;&lt;targetMark&gt;&lt;/targetMark&gt;&lt;redemMark&gt;&lt;/redemMark&gt;&lt;buyDealRate&gt;&lt;/buyDealRate&gt;&lt;fundName&gt;&lt;/fundName&gt;&lt;switchMark&gt;&lt;/switchMark&gt;&lt;stopGainPoint2&gt;&lt;/stopGainPoint2&gt;&lt;stopGainPoint3&gt;&lt;/stopGainPoint3&gt;&lt;stopLossPoint&gt;&lt;/stopLossPoint&gt;&lt;targetStopGainPoint&gt;&lt;/targetStopGainPoint&gt;&lt;targetStopLossPoint&gt;&lt;/targetStopLossPoint&gt;&lt;/Rs&gt;&lt;/SvcRs&gt;&lt;/IFUND&gt;"/>
    <x v="0"/>
  </r>
  <r>
    <s v="134"/>
    <s v="商品應用部"/>
    <x v="2"/>
    <s v="TWTXN00059"/>
    <s v="財富交易網銀系統"/>
    <s v="iFund"/>
    <s v="Inv031_F"/>
    <s v="funGetHistoryDetail"/>
    <s v="歷史交易明細查詢"/>
    <s v="Y"/>
    <m/>
    <n v="1"/>
    <d v="2023-03-24T00:00:00"/>
    <s v="Callee"/>
    <s v="程式無異動，故不需另行開發"/>
    <s v="&lt;?xmlversion=&quot;1.0&quot;encoding=&quot;UTF-8&quot;?&gt;&lt;IFUND&gt;&lt;RqHeader&gt;&lt;MsgID&gt;funGetHistoryDetail&lt;/MsgID&gt;&lt;ChlName&gt;EBANK&lt;/ChlName&gt;&lt;ChlEJNo&gt;MMA-FUND_gHistDetail-0000095798724&lt;/ChlEJNo&gt;&lt;ChlSendTime&gt;2012-08-29T11:10:21&lt;/ChlSendTime&gt;&lt;CustomerID&gt;E120120535&lt;/CustomerID&gt;&lt;CustomerIDCheckcode&gt;0&lt;/CustomerIDCheckcode&gt;&lt;ChlIP&gt;127.0.0.1&lt;/ChlIP&gt;&lt;Language&gt;&lt;/Language&gt;&lt;/RqHeader&gt;&lt;SvcRq&gt;&lt;Rq&gt;&lt;QryType&gt;02&lt;/QryType&gt;&lt;TradeDateStart&gt;2014/04/01&lt;/TradeDateStart&gt;&lt;TradeDateEnd&gt;2014/04/30&lt;/TradeDateEnd&gt;&lt;/Rq&gt;&lt;/SvcRq&gt;&lt;/IFUND&gt;"/>
    <s v="&lt;?xmlversion=&quot;1.0&quot;encoding=&quot;utf-8&quot;?&gt;&lt;IFUND&gt;&lt;RsHeader&gt;&lt;RsStat&gt;&lt;RsStatCode&gt;SUCCESS&lt;/RsStatCode&gt;&lt;Desc&gt;查詢歷史交易明細資料成功&lt;/Desc&gt;&lt;/RsStat&gt;&lt;ChlEJNo&gt;MMA-FUND_gRSubsHist-0000095798724&lt;/ChlEJNo&gt;&lt;RqTime&gt;2012-08-29T11:10:21&lt;/RqTime&gt;&lt;RsTime&gt;2012-08-29T11:10:21&lt;/RsTime&gt;&lt;CustomerID&gt;E120120535&lt;/CustomerID&gt;&lt;CustomerIDCheckcode&gt;0&lt;/CustomerIDCheckcode&gt;&lt;/RsHeader&gt;&lt;SvcRs&gt;&lt;Rs&gt;&lt;TradeDate&gt;&lt;/TradeDate&gt;&lt;TradeType&gt;&lt;/TradeType&gt;&lt;Cert_Branch_No&gt;&lt;/Cert_Branch_No&gt;&lt;Cert_Fund_Id&gt;&lt;/Cert_Fund_Id&gt;&lt;Cert_Seq_No&gt;&lt;/Cert_Seq_No&gt;&lt;ChAbbr&gt;&lt;/ChAbbr&gt;&lt;Trust_Dollar&gt;&lt;/Trust_Dollar&gt;&lt;TradeDollar&gt;&lt;/TradeDollar&gt;&lt;Ex_Currency1&gt;&lt;/Ex_Currency1&gt;&lt;Ex_Currency2&gt;&lt;/Ex_Currency2&gt;&lt;Trade_Unit&gt;&lt;/Trade_Unit&gt;&lt;Nav&gt;&lt;/Nav&gt;&lt;Ratio&gt;&lt;/Ratio&gt;&lt;Redem_ROI&gt;&lt;/Redem_ROI&gt;&lt;Redem_ROI_D&gt;&lt;/Redem_ROI_D&gt;&lt;Fee&gt;&lt;/Fee&gt;&lt;Fee_Cur&gt;&lt;/Fee_Cur&gt;&lt;Manage_Fee&gt;&lt;/Manage_Fee&gt;&lt;ExRate&gt;&lt;/ExRate&gt;&lt;ExRate_Cur&gt;&lt;/ExRate_Cur&gt;&lt;Memo&gt;&lt;/Memo&gt;&lt;Dist_Date&gt;&lt;/Dist_Date&gt;&lt;DistAmt&gt;&lt;/DistAmt&gt;&lt;Sum_Orig_Amt&gt;&lt;/Sum_Orig_Amt&gt;&lt;Sum_Dist_Unit&gt;&lt;/Sum_Dist_Unit&gt;&lt;Sum_Amt&gt;&lt;/Sum_Amt&gt;&lt;Dedu_Acct&gt;&lt;/Dedu_Acct&gt;&lt;Switch_SeqNo&gt;&lt;/Switch_SeqNo&gt;&lt;/Rs&gt;&lt;SvcRs&gt;&lt;/IFUND&gt;"/>
    <x v="0"/>
  </r>
  <r>
    <s v="135"/>
    <s v="商品應用部"/>
    <x v="2"/>
    <s v="TWTXN00059"/>
    <s v="財富交易網銀系統"/>
    <s v="iFund"/>
    <s v="Inv032_F"/>
    <s v="funGetRedemRatio"/>
    <s v="贖回損益查詢"/>
    <s v="Y"/>
    <m/>
    <n v="1"/>
    <d v="2023-03-24T00:00:00"/>
    <s v="Callee"/>
    <s v="程式無異動，故不需另行開發"/>
    <s v="&lt;?xmlversion=&quot;1.0&quot;encoding=&quot;UTF-8&quot;?&gt;&lt;IFUND&gt;&lt;RqHeader&gt;&lt;MsgID&gt;funGetRedemRatio&lt;/MsgID&gt;&lt;ChlName&gt;EBANK&lt;/ChlName&gt;&lt;ChlEJNo&gt;MMA-FUND_gReRatio-0000095798724&lt;/ChlEJNo&gt;&lt;ChlSendTime&gt;2012-08-29T11:10:21&lt;/ChlSendTime&gt;&lt;CustomerID&gt;E120120535&lt;/CustomerID&gt;&lt;CustomerIDCheckcode&gt;0&lt;/CustomerIDCheckcode&gt;&lt;ChlIP&gt;127.0.0.1&lt;/ChlIP&gt;&lt;Language&gt;&lt;/Language&gt;&lt;/RqHeader&gt;&lt;SvcRq&gt;&lt;Rq&gt;&lt;TradeDateStart&gt;2014/04/01&lt;/TradeDateStart&gt;&lt;TradeDateEnd&gt;2014/04/30&lt;/TradeDateEnd&gt;&lt;/Rq&gt;&lt;/SvcRq&gt;&lt;/IFUND&gt;"/>
    <s v="&lt;?xmlversion=&quot;1.0&quot;encoding=&quot;utf-8&quot;?&gt;&lt;IFUND&gt;&lt;RsHeader&gt;&lt;RsStat&gt;&lt;RsStatCode&gt;SUCCESS&lt;/RsStatCode&gt;&lt;Desc&gt;查詢贖回損益資料成功&lt;/Desc&gt;&lt;/RsStat&gt;&lt;ChlEJNo&gt;MMA-FUND_gReRatio-0000095798724&lt;/ChlEJNo&gt;&lt;RqTime&gt;2012-08-29T11:10:21&lt;/RqTime&gt;&lt;RsTime&gt;2012-08-29T11:10:21&lt;/RsTime&gt;&lt;CustomerID&gt;E120120535&lt;/CustomerID&gt;&lt;CustomerIDCheckcode&gt;0&lt;/CustomerIDCheckcode&gt;&lt;/RsHeader&gt;&lt;SvcRs&gt;&lt;Rs&gt;&lt;Trust_Dollar&gt;&lt;/Trust_Dollar&gt;&lt;TradeDollar&gt;&lt;/TradeDollar&gt;&lt;Ex_Currency&gt;&lt;/Ex_Currency&gt;&lt;Redem_ROI&gt;&lt;/Redem_ROI&gt;&lt;BenifitDollar&gt;&lt;/BenifitDollar&gt;&lt;Manage_Fee&gt;&lt;/Manage_Fee&gt;&lt;DistAmt&gt;&lt;/DistAmt&gt;&lt;BenifitDollar_D&gt;&lt;/BenifitDollar_D&gt;&lt;/Rs&gt;&lt;SvcRs&gt;&lt;/IFUND&gt;"/>
    <x v="0"/>
  </r>
  <r>
    <s v="136"/>
    <s v="商品應用部"/>
    <x v="2"/>
    <s v="TWTXN00059"/>
    <s v="財富交易網銀系統"/>
    <s v="iFund"/>
    <s v="Inv033_F"/>
    <s v="funCheckRisk"/>
    <s v="檢核本行投資屬性問卷"/>
    <s v="Y"/>
    <m/>
    <n v="1"/>
    <d v="2023-03-24T00:00:00"/>
    <s v="Callee"/>
    <s v="程式無異動，故不需另行開發"/>
    <s v="&lt;?xmlversion=&quot;1.0&quot;encoding=&quot;UTF-8&quot;?&gt;&lt;IFUND&gt;&lt;RqHeader&gt;&lt;MsgID&gt;funCheckRisk&lt;/MsgID&gt;&lt;ChlName&gt;MWEB&lt;/ChlName&gt;&lt;ChlEJNo&gt;MMA-WM_chkRisk-0000354201470&lt;/ChlEJNo&gt;&lt;ChlSendTime&gt;2016-01-12T09:09:37&lt;/ChlSendTime&gt;&lt;CustomerID&gt;A102240601&lt;/CustomerID&gt;&lt;CustomerIDCheckcode&gt;0&lt;/CustomerIDCheckcode&gt;&lt;ChlIP&gt;10.11.73.30&lt;/ChlIP&gt;&lt;Language&gt;TC&lt;/Language&gt;&lt;/RqHeader&gt;&lt;SvcRq&gt;&lt;Rq&gt;&lt;FundID&gt;xxx&lt;/FundID&gt;&lt;/Rq&gt;&lt;/SvcRq&gt;&lt;/IFUND&gt;"/>
    <s v="&lt;?xmlversion=&quot;1.0&quot;encoding=&quot;utf-8&quot;?&gt;&lt;IFUND&gt;&lt;RsHeader&gt;&lt;RsStat&gt;&lt;RsStatCode&gt;SUCCESS&lt;/RsStatCode&gt;&lt;Desc&gt;檢核本行投資屬性問卷成功&lt;/Desc&gt;&lt;/RsStat&gt;&lt;ChlEJNo&gt;MMA-WM_chkRisk-0000354201470&lt;/ChlEJNo&gt;&lt;RqTime&gt;2016-02-18T11:59:07&lt;/RqTime&gt;&lt;RsTime&gt;2016-02-18T11:59:41&lt;/RsTime&gt;&lt;CustomerID&gt;A102240601&lt;/CustomerID&gt;&lt;CustomerIDCheckcode&gt;0&lt;/CustomerIDCheckcode&gt;&lt;/RsHeader&gt;&lt;SvcRs&gt;&lt;Rs&gt;&lt;IDNOut&gt;A1022406010&lt;/IDNOut&gt;&lt;RC&gt;1&lt;/RC&gt;&lt;ManlevelOut&gt;5&lt;/ManlevelOut&gt;&lt;FundlevelOut/&gt;&lt;ManisnewOut&gt;Y&lt;/ManisnewOut&gt;&lt;MandataokOut&gt;Y&lt;/MandataokOut&gt;&lt;RiskDate&gt;2015/09/22&lt;/RiskDate&gt;&lt;CntRisk&gt;0&lt;/CntRisk&gt;&lt;/Rs&gt;&lt;/SvcRs&gt;&lt;/IFUND&gt;&lt;/SvcRs&gt;&lt;/IFUND&gt;"/>
    <x v="0"/>
  </r>
  <r>
    <s v="137"/>
    <s v="商品應用部"/>
    <x v="2"/>
    <s v="TWTXN00059"/>
    <s v="財富交易網銀系統"/>
    <s v="iFund"/>
    <s v="Inv034_F"/>
    <s v="funCheckRisk2016"/>
    <s v="檢核本行投資屬性問卷2016"/>
    <s v="N"/>
    <m/>
    <n v="1"/>
    <d v="2023-03-24T00:00:00"/>
    <s v="Callee"/>
    <s v="程式無異動，故不需另行開發"/>
    <s v="&lt;?xmlversion=&quot;1.0&quot;encoding=&quot;UTF-8&quot;?&gt;&lt;IFUND&gt;&lt;RqHeader&gt;&lt;MsgID&gt;funCheckRisk2016&lt;/MsgID&gt;&lt;ChlName&gt;MWEB&lt;/ChlName&gt;&lt;ChlEJNo&gt;MMA-WM_chkRisk-0000354201470&lt;/ChlEJNo&gt;&lt;ChlSendTime&gt;2016-01-12T09:09:37&lt;/ChlSendTime&gt;&lt;CustomerID&gt;A102240601&lt;/CustomerID&gt;&lt;CustomerIDCheckcode&gt;0&lt;/CustomerIDCheckcode&gt;&lt;ChlIP&gt;10.11.73.30&lt;/ChlIP&gt;&lt;Language&gt;TC&lt;/Language&gt;&lt;/RqHeader&gt;&lt;SvcRq&gt;&lt;Rq&gt;&lt;CustomerID&gt;A123456789&lt;/CustomerID&gt;&lt;CustomerIDCheckcode&gt;0&lt;/CustomerIDCheckcode&gt;&lt;/Rq&gt;&lt;/SvcRq&gt;&lt;/IFUND&gt;"/>
    <s v="&lt;?xmlversion=&quot;1.0&quot;encoding=&quot;utf-8&quot;?&gt;&lt;IFUND&gt;&lt;RsHeader&gt;&lt;RsStat&gt;&lt;RsStatCode&gt;SUCCESS&lt;/RsStatCode&gt;&lt;Desc&gt;檢核投資屬性2016問卷成功&lt;/Desc&gt;&lt;/RsStat&gt;&lt;ChlEJNo&gt;MMA-WM_chkRisk2016-0000354201470&lt;/ChlEJNo&gt;&lt;RqTime&gt;2016-02-18T11:59:07&lt;/RqTime&gt;&lt;RsTime&gt;2016-02-18T11:59:41&lt;/RsTime&gt;&lt;CustomerID&gt;A102240601&lt;/CustomerID&gt;&lt;CustomerIDCheckcode&gt;0&lt;/CustomerIDCheckcode&gt;&lt;/RsHeader&gt;&lt;SvcRs&gt;&lt;Rs&gt;&lt;RC2016&gt;Y&lt;/RC2016&gt;&lt;ManlevelOut&gt;RR5&lt;/ManlevelOut&gt;&lt;DefaultGainPoint&gt;30&lt;/DefaultGainPoint&gt;&lt;DefaultLossPoint&gt;30&lt;/DefaultLossPoint&gt;&lt;F_ETFFG&gt;Y&lt;/F_ETFFG&gt;&lt;KYCEndDate&gt;2017/07/04&lt;/KYCEndDate&gt;&lt;Email&gt;Bank@SinoPac.com&lt;/Email&gt;&lt;/Rs&gt;&lt;/SvcRs&gt;&lt;/IFUND&gt;&lt;/SvcRs&gt;&lt;/IFUND&gt;"/>
    <x v="0"/>
  </r>
  <r>
    <s v="138"/>
    <s v="商品應用部"/>
    <x v="2"/>
    <s v="TWTXN00059"/>
    <s v="財富交易網銀系統"/>
    <s v="iFund"/>
    <s v="Inv035_F"/>
    <s v="funCheckRisk2019"/>
    <s v="檢核本行投資屬性問卷2019"/>
    <s v="Y"/>
    <m/>
    <n v="1"/>
    <d v="2023-03-24T00:00:00"/>
    <s v="Callee"/>
    <s v="程式無異動，故不需另行開發"/>
    <s v="&lt;?xmlversion=&quot;1.0&quot;encoding=&quot;UTF-8&quot;?&gt;&lt;IFUND&gt;&lt;RqHeader&gt;&lt;MsgID&gt;funCheckRisk2019&lt;/MsgID&gt;&lt;ChlName&gt;MWEB&lt;/ChlName&gt;&lt;ChlEJNo&gt;MMA-WM_chkRisk-0000354201470&lt;/ChlEJNo&gt;&lt;ChlSendTime&gt;2016-01-12T09:09:37&lt;/ChlSendTime&gt;&lt;CustomerID&gt;A102240601&lt;/CustomerID&gt;&lt;CustomerIDCheckcode&gt;0&lt;/CustomerIDCheckcode&gt;&lt;ChlIP&gt;10.11.73.30&lt;/ChlIP&gt;&lt;Language&gt;TC&lt;/Language&gt;&lt;/RqHeader&gt;&lt;SvcRq&gt;&lt;Rq&gt;&lt;CustomerID&gt;A123456789&lt;/CustomerID&gt;&lt;CustomerIDCheckcode&gt;0&lt;/CustomerIDCheckcode&gt;&lt;/Rq&gt;&lt;/SvcRq&gt;&lt;/IFUND&gt;"/>
    <s v="&lt;?xmlversion=&quot;1.0&quot;encoding=&quot;utf-8&quot;?&gt;&lt;IFUND&gt;&lt;RsHeader&gt;&lt;RsStat&gt;&lt;RsStatCode&gt;SUCCESS&lt;/RsStatCode&gt;&lt;Desc&gt;檢核投資屬性2019問卷成功&lt;/Desc&gt;&lt;/RsStat&gt;&lt;ChlEJNo&gt;MMA-WM_chkRisk2019-0000354201470&lt;/ChlEJNo&gt;&lt;RqTime&gt;2016-02-18T11:59:07&lt;/RqTime&gt;&lt;RsTime&gt;2016-02-18T11:59:41&lt;/RsTime&gt;&lt;CustomerID&gt;A102240601&lt;/CustomerID&gt;&lt;CustomerIDCheckcode&gt;0&lt;/CustomerIDCheckcode&gt;&lt;/RsHeader&gt;&lt;SvcRs&gt;&lt;Rs&gt;&lt;RC2016&gt;Y&lt;/RC2016&gt;&lt;ManlevelOut&gt;RR5&lt;/ManlevelOut&gt;&lt;DefaultGainPoint&gt;30&lt;/DefaultGainPoint&gt;&lt;DefaultLossPoint&gt;30&lt;/DefaultLossPoint&gt;&lt;F_ETFFG&gt;Y&lt;/F_ETFFG&gt;&lt;KYCEndDate&gt;2017/07/04&lt;/KYCEndDate&gt;&lt;Email&gt;Bank@SinoPac.com&lt;/Email&gt;&lt;F_ETFFlag&gt;Y&lt;/F_ETFFlag&gt;&lt;ContactLost&gt;Y&lt;/ContactLost&gt;&lt;/Rs&gt;&lt;/SvcRs&gt;&lt;/IFUND&gt;&lt;/SvcRs&gt;&lt;/IFUND&gt;"/>
    <x v="0"/>
  </r>
  <r>
    <s v="139"/>
    <s v="商品應用部"/>
    <x v="2"/>
    <s v="TWTXN00059"/>
    <s v="財富交易網銀系統"/>
    <s v="iFund"/>
    <s v="Inv036_F"/>
    <s v="funGetAirDataList"/>
    <s v="客戶空地對接交易資料查詢"/>
    <s v="Y"/>
    <m/>
    <n v="1"/>
    <d v="2023-03-01T00:00:00"/>
    <s v="Callee"/>
    <m/>
    <s v="&lt;?xmlversion=&quot;1.0&quot;encoding=&quot;UTF-8&quot;?&gt;&lt;IFUND&gt;&lt;RqHeader&gt;&lt;MsgID&gt;funGetAirDataList&lt;/MsgID&gt;&lt;ChlName&gt;EBANK&lt;/ChlName&gt;&lt;ChlEJNo&gt;MMA-FUND_gAirData-0000095798724&lt;/ChlEJNo&gt;&lt;ChlSendTime&gt;2012-08-29T11:10:21&lt;/ChlSendTime&gt;&lt;CustomerID&gt;E120120535&lt;/CustomerID&gt;&lt;CustomerIDCheckcode&gt;0&lt;/CustomerIDCheckcode&gt;&lt;ChlIP&gt;127.0.0.1&lt;/ChlIP&gt;&lt;Language&gt;TC&lt;/Language&gt;&lt;/RqHeader&gt;&lt;SvcRq&gt;&lt;Rq&gt;&lt;QryType&gt;02&lt;/QryType&gt;&lt;ProductListType&gt;00&lt;/ProductListType&gt;&lt;/Rq&gt;&lt;/SvcRq&gt;&lt;/IFUND&gt;"/>
    <s v="&lt;?xmlversion=&quot;1.0&quot;encoding=&quot;UTF-8&quot;?&gt;&lt;IFUND&gt;&lt;RsHeader&gt;&lt;RsStat&gt;&lt;RsStatCode&gt;SUCCESS&lt;/RsStatCode&gt;&lt;Desc&gt;查詢客戶空地對接確認清單成功&lt;/Desc&gt;&lt;/RsStat&gt;&lt;ChlEJNo&gt;MMA-FUND_gAirData-0000095798724&lt;/ChlEJNo&gt;&lt;RqTime&gt;2016-03-17T10:27:19&lt;/RqTime&gt;&lt;RsTime&gt;2016-03-17T10:27:23&lt;/RsTime&gt;&lt;CustomerID&gt;E120120535&lt;/CustomerID&gt;&lt;CustomerIDCheckcode&gt;0&lt;/CustomerIDCheckcode&gt;&lt;/RsHeader&gt;&lt;SvcRs&gt;&lt;Rs&gt;&lt;ProductType&gt;FUND&lt;/ProductType&gt;&lt;AppSeqNo&gt;00334-01&lt;/AppSeqNo&gt;&lt;AppSeqNo_D&gt;16031600334-01&lt;/AppSeqNo_D&gt;&lt;Fund_Ch_Name1&gt;景順人民測試基金名稱二一二三四五六七八九十(本基金有相當比重投資於非投資等級之高風險債券且基金之配息來源可能為本金)&lt;/Fund_Ch_Name1&gt;&lt;Fund_Ch_Name2&gt;&lt;/Fund_Ch_Name2&gt;&lt;Tx_Type&gt;定時定額&lt;/Tx_Type&gt;&lt;EffectiveDate&gt;2016/3/17下午03:30:00&lt;/EffectiveDate&gt;&lt;Tx_Dollar&gt;USD122.00元&lt;/Tx_Dollar&gt;&lt;RiskCheck&gt;N&lt;/RiskCheck&gt;&lt;F_ETFFlag&gt;Y&lt;/F_ETFFlag&gt;&lt;Msg1&gt;&lt;/Msg1&gt;&lt;Msg2&gt;&lt;/Msg2&gt;&lt;Msg3&gt;&lt;/Msg3&gt;&lt;/Rs&gt;&lt;Rs&gt;&lt;ProductType&gt;FUND&lt;/ProductType&gt;&lt;AppSeqNo&gt;00334-02&lt;/AppSeqNo&gt;&lt;AppSeqNo_D&gt;16031600334-02&lt;/AppSeqNo_D&gt;&lt;Fund_Ch_Name1&gt;復華全方測試基金名稱二一二三四五六七八九十&lt;/Fund_Ch_Name1&gt;&lt;Fund_Ch_Name2&gt;&lt;/Fund_Ch_Name2&gt;&lt;Tx_Type&gt;定時定額&lt;/Tx_Type&gt;&lt;EffectiveDate&gt;2016/3/17下午03:30:00&lt;/EffectiveDate&gt;&lt;Tx_Dollar&gt;TWD3,388元&lt;/Tx_Dollar&gt;&lt;RiskCheck&gt;N&lt;/RiskCheck&gt;&lt;F_ETFFlag&gt;Y&lt;/F_ETFFlag&gt;&lt;Msg1&gt;&lt;/Msg1&gt;&lt;Msg2&gt;&lt;/Msg2&gt;&lt;Msg3&gt;&lt;/Msg3&gt;&lt;/Rs&gt;&lt;Rs&gt;&lt;ProductType&gt;EIM&lt;/ProductType&gt;&lt;AppSeqNo&gt;00334-03&lt;/AppSeqNo&gt;&lt;AppSeqNo_D&gt;16031600334-03&lt;/AppSeqNo_D&gt;&lt;Fund_Ch_Name1&gt;復華全方測試基金名稱二一二三四五六七八九十&lt;/Fund_Ch_Name1&gt;&lt;Fund_Ch_Name2&gt;&lt;/Fund_Ch_Name2&gt;&lt;Tx_Type&gt;效率投資法申購&lt;/Tx_Type&gt;&lt;EffectiveDate&gt;2016/3/17下午03:30:00&lt;/EffectiveDate&gt;&lt;Tx_Dollar&gt;TWD3,388元&lt;/Tx_Dollar&gt;&lt;RiskCheck&gt;N&lt;/RiskCheck&gt;&lt;F_ETFFlag&gt;Y&lt;/F_ETFFlag&gt;&lt;Msg1&gt;&lt;/Msg1&gt;&lt;Msg2&gt;&lt;/Msg2&gt;&lt;Msg3&gt;&lt;/Msg3&gt;&lt;/Rs&gt;&lt;Rs&gt;&lt;ProductType&gt;BOND&lt;/ProductType&gt;&lt;AppSeqNo&gt;00001-01&lt;/AppSeqNo&gt;&lt;AppSeqNo_D&gt;16031600337-01&lt;/AppSeqNo_D&gt;&lt;Fund_Ch_Name1&gt;德意志銀行金融債券(IX)(國際版債券)&lt;/Fund_Ch_Name1&gt;&lt;Fund_Ch_Name2&gt;B01&lt;/Fund_Ch_Name2&gt;&lt;Tx_Type&gt;申購&lt;/Tx_Type&gt;&lt;EffectiveDate&gt;2016/3/17下午03:30:00&lt;/EffectiveDate&gt;&lt;Tx_Dollar&gt;美金1,000,000元&lt;/Tx_Dollar&gt;&lt;RiskCheck&gt;N&lt;/RiskCheck&gt;&lt;F_ETFFlag&gt;Y&lt;/F_ETFFlag&gt;&lt;Msg1&gt;&lt;/Msg1&gt;&lt;Msg2&gt;&lt;/Msg2&gt;&lt;Msg3&gt;&lt;/Msg3&gt;&lt;/Rs&gt;&lt;Rs&gt;&lt;ProductType&gt;FUND&lt;/ProductType&gt;&lt;AppSeqNo&gt;00334-02&lt;/AppSeqNo&gt;&lt;AppSeqNo_D&gt;16031600334-02&lt;/AppSeqNo_D&gt;&lt;Fund_Ch_Name1&gt;復華全方測試基金名稱二一二三四五六七八九十&lt;/Fund_Ch_Name1&gt;&lt;Fund_Ch_Name2&gt;基金停利點/停損點設定&lt;/Fund_Ch_Name2&gt;&lt;Tx_Type&gt;變更&lt;/Tx_Type&gt;&lt;EffectiveDate&gt;2016/3/17下午03:30:00&lt;/EffectiveDate&gt;&lt;Tx_Dollar&gt;&lt;/Tx_Dollar&gt;&lt;RiskCheck&gt;N&lt;/RiskCheck&gt;&lt;F_ETFFlag&gt;Y&lt;/F_ETFFlag&gt;&lt;Msg1&gt;&lt;/Msg1&gt;&lt;Msg2&gt;&lt;/Msg2&gt;&lt;Msg3&gt;&lt;/Msg3&gt;&lt;/Rs&gt;3&gt;&lt;/Msg3&gt;&lt;/Rs&gt;&lt;/SvcRs&gt;&lt;/IFUND&gt;"/>
    <x v="0"/>
  </r>
  <r>
    <s v="140"/>
    <s v="商品應用部"/>
    <x v="2"/>
    <s v="TWTXN00059"/>
    <s v="財富交易網銀系統"/>
    <s v="iFund"/>
    <s v="Inv037_F"/>
    <s v="funCheckOnlineTrust"/>
    <s v="檢核是否為線上信託開戶客戶"/>
    <s v="Y"/>
    <m/>
    <n v="1"/>
    <d v="2023-03-24T00:00:00"/>
    <s v="Callee"/>
    <s v="程式無異動，故不需另行開發"/>
    <s v="&lt;?xmlversion=&quot;1.0&quot;encoding=&quot;UTF-8&quot;?&gt;&lt;IFUND&gt;&lt;RqHeader&gt;&lt;MsgID&gt;funCheckOnlineTrust&lt;/MsgID&gt;&lt;ChlName&gt;EBANK&lt;/ChlName&gt;&lt;ChlEJNo&gt;MMA-FUND_chkOnlTrust-0000095798724&lt;/ChlEJNo&gt;&lt;ChlSendTime&gt;2012-08-29T11:10:21&lt;/ChlSendTime&gt;&lt;CustomerID&gt;H223131080&lt;/CustomerID&gt;&lt;CustomerIDCheckcode&gt;0&lt;/CustomerIDCheckcode&gt;&lt;ChlIP&gt;127.0.0.1&lt;/ChlIP&gt;&lt;Language&gt;&lt;/Language&gt;&lt;/RqHeader&gt;&lt;SvcRq&gt;&lt;Rq&gt;&lt;/Rq&gt;&lt;/SvcRq&gt;&lt;/IFUND&gt;"/>
    <s v="&lt;?xmlversion=&quot;1.0&quot;encoding=&quot;utf-8&quot;?&gt;&lt;IFUND&gt;&lt;RsHeader&gt;&lt;RsStat&gt;&lt;RsStatCode&gt;SUCCESS&lt;/RsStatCode&gt;&lt;Desc&gt;檢核線上信託開戶客戶成功&lt;/Desc&gt;&lt;/RsStat&gt;&lt;ChlEJNo&gt;MMA-FUND_chkOnlTrust-0000095798724&lt;/ChlEJNo&gt;&lt;RqTime&gt;2012-08-29T11:10:21&lt;/RqTime&gt;&lt;RsTime&gt;2012-08-29T11:10:21&lt;/RsTime&gt;&lt;CustomerID&gt;E120120535&lt;/CustomerID&gt;&lt;CustomerIDCheckcode&gt;0&lt;/CustomerIDCheckcode&gt;&lt;/RsHeader&gt;&lt;SvcRs&gt;&lt;Rs&gt;&lt;TRUST_BRANCH_NO&gt;&lt;/TRUST_BRANCH_NO&gt;&lt;TRUST_PRODUCT_NO&gt;&lt;/TRUST_PRODUCT_NO&gt;&lt;TRUST_SEQ_NO&gt;&lt;/TRUST_SEQ_NO&gt;&lt;OnlineMark&gt;&lt;/OnlineMark&gt;&lt;/Rs&gt;&lt;SvcRs&gt;&lt;/IFUND&gt;"/>
    <x v="0"/>
  </r>
  <r>
    <s v="141"/>
    <s v="商品應用部"/>
    <x v="2"/>
    <s v="TWTXN00059"/>
    <s v="財富交易網銀系統"/>
    <s v="iFund"/>
    <s v="Inv038_F"/>
    <s v="funCheckSaveAccountClose"/>
    <s v="檢核特金台外幣帳號銷戶"/>
    <s v="Y"/>
    <m/>
    <n v="1"/>
    <d v="2023-03-24T00:00:00"/>
    <s v="Callee"/>
    <s v="程式無異動，故不需另行開發"/>
    <s v="&lt;?xmlversion=&quot;1.0&quot;encoding=&quot;UTF-8&quot;?&gt;&lt;IFUND&gt;&lt;RqHeader&gt;&lt;MsgID&gt;funCheckSaveAccountClose&lt;/MsgID&gt;&lt;ChlName&gt;EBANK&lt;/ChlName&gt;&lt;ChlEJNo&gt;MMA-FUND_chkAcctInv-0000130692803&lt;/ChlEJNo&gt;&lt;ChlSendTime&gt;2020-02-18T11:10:21&lt;/ChlSendTime&gt;&lt;CustomerID&gt;A153066275&lt;/CustomerID&gt;&lt;CustomerIDCheckcode&gt;0&lt;/CustomerIDCheckcode&gt;&lt;ChlIP&gt;127.0.0.1&lt;/ChlIP&gt;&lt;/RqHeader&gt;&lt;SvcRq&gt;&lt;Rq&gt;&lt;AccountNo&gt;15300800005731&lt;/AccountNo&gt;&lt;AccountType&gt;T&lt;/AccountType&gt;&lt;/Rq&gt;&lt;/SvcRq&gt;&lt;/IFUND&gt;"/>
    <s v="&lt;?xmlversion=&quot;1.0&quot;encoding=&quot;UTF-8&quot;?&gt;&lt;IFUND&gt;&lt;RsHeader&gt;&lt;RsStat&gt;&lt;RsStatCode&gt;SUCCESS&lt;/RsStatCode&gt;&lt;Desc&gt;檢核特金台外幣帳號銷戶成功&lt;/Desc&gt;&lt;/RsStat&gt;&lt;ChlEJNo&gt;MMA-FUND_chkAcctInv-0000130692803&lt;/ChlEJNo&gt;&lt;RqTime&gt;2020-02-18T11:10:21&lt;/RqTime&gt;&lt;RsTime&gt;2020-02-18T11:10:25&lt;/RsTime&gt;&lt;CustomerID&gt;A153066275&lt;/CustomerID&gt;&lt;CustomerIDCheckcode&gt;0&lt;/CustomerIDCheckcode&gt;&lt;/RsHeader&gt;&lt;SvcRs&gt;&lt;Rs&gt;&lt;CanCloseMark&gt;Y&lt;/CanCloseMark&gt;&lt;/Rs&gt;&lt;/SvcRs&gt;&lt;/IFUND&gt;"/>
    <x v="0"/>
  </r>
  <r>
    <s v="142"/>
    <s v="商品應用部"/>
    <x v="2"/>
    <s v="TWTXN00059"/>
    <s v="財富交易網銀系統"/>
    <s v="iFund"/>
    <s v="Inv039_F"/>
    <s v="funJ_GetHistoryDetail"/>
    <s v="歷史交易明細查詢"/>
    <s v="Y"/>
    <m/>
    <n v="1"/>
    <d v="2023-04-30T00:00:00"/>
    <s v="Callee"/>
    <m/>
    <s v="&lt;?xmlversion=&quot;1.0&quot;encoding=&quot;UTF-8&quot;?&gt;&lt;IFUND&gt;&lt;RqHeader&gt;&lt;MsgID&gt;funGetHistoryDetail&lt;/MsgID&gt;&lt;ChlName&gt;EBANK&lt;/ChlName&gt;&lt;ChlEJNo&gt;MMA-FUND_J_gHisDetail-0000095798724&lt;/ChlEJNo&gt;&lt;ChlSendTime&gt;2012-08-29T11:10:21&lt;/ChlSendTime&gt;&lt;CustomerID&gt;E120120535&lt;/CustomerID&gt;&lt;CustomerIDCheckcode&gt;0&lt;/CustomerIDCheckcode&gt;&lt;ChlIP&gt;127.0.0.1&lt;/ChlIP&gt;&lt;Language&gt;&lt;/Language&gt;&lt;/RqHeader&gt;&lt;SvcRq&gt;&lt;Rq&gt;&lt;QryType&gt;02&lt;/QryType&gt;&lt;TradeDateStart&gt;2014/04/01&lt;/TradeDateStart&gt;&lt;TradeDateEnd&gt;2014/04/30&lt;/TradeDateEnd&gt;&lt;Cert_Branch_No&gt;&lt;/Cert_Branch_No&gt;&lt;Cert_Fund_Id&gt;&lt;/Cert_Fund_Id&gt;&lt;Cert_Seq_No&gt;&lt;/Cert_Seq_No&gt;&lt;/Rq&gt;&lt;/SvcRq&gt;&lt;/IFUND&gt;"/>
    <s v="{&quot;RsHeader&quot;:{&quot;RsStat&quot;:{&quot;RsStatCode&quot;:&quot;SUCCESS&quot;,&quot;Desc&quot;:&quot;查詢個人歷史交易明細資料成功&quot;},&quot;ChlEJNo&quot;:&quot;MMA-FUND_J_gHisDetail-0000354727219&quot;,&quot;RqTime&quot;:&quot;2016-11-18T16:36:47&quot;,&quot;RsTime&quot;:&quot;2016-11-18T16:36:55&quot;,&quot;CustomerID&quot;:&quot;E120120535&quot;,&quot;CustomerIDCheckcode&quot;:&quot;0&quot;},&quot;SvcRs&quot;:{&quot;RsCollection&quot;:[{&quot;TradeDate&quot;:&quot;2016/08/20&quot;,&quot;TradeType&quot;:&quot;定時定額&quot;,&quot;Cert_Branch_No&quot;:&quot;001&quot;,&quot;Cert_Fund_Id&quot;:&quot;217&quot;,&quot;Cert_Seq_No&quot;:&quot;D1600012&quot;,&quot;ChAbbr&quot;:&quot;宏利中國測試基金名稱一二三四五六七八九十一二三四五六七八九十一二三四五六七八名稱&quot;,&quot;Trust_Dollar&quot;:&quot;USD121.11&quot;,&quot;Trade_Unit&quot;:&quot;12.31000&quot;,&quot;Nav&quot;:&quot;USD9.83970&quot;,&quot;Memo&quot;:&quot;&quot;,&quot;Switch_SeqNo&quot;:&quot;&quot;,&quot;CreateDate&quot;:&quot;2016/08/20&quot;},{&quot;TradeDate&quot;:&quot;2016/08/20&quot;,&quot;TradeType&quot;:&quot;定時定額&quot;,&quot;Cert_Branch_No&quot;:&quot;001&quot;,&quot;Cert_Fund_Id&quot;:&quot;217&quot;,&quot;Cert_Seq_No&quot;:&quot;D1600013&quot;,&quot;ChAbbr&quot;:&quot;宏利中國測試基金名稱一二三四五六七八九十一二三四五六七八九十一二三四五六七八名稱&quot;,&quot;Trust_Dollar&quot;:&quot;USD121.12&quot;,&quot;Trade_Unit&quot;:&quot;12.31000&quot;,&quot;Nav&quot;:&quot;USD9.83970&quot;,&quot;Memo&quot;:&quot;&quot;,&quot;Switch_SeqNo&quot;:&quot;&quot;,&quot;CreateDate&quot;:&quot;2016/08/20&quot;},{&quot;TradeDate&quot;:&quot;2016/08/20&quot;,&quot;TradeType&quot;:&quot;定時定額&quot;,&quot;Cert_Branch_No&quot;:&quot;001&quot;,&quot;Cert_Fund_Id&quot;:&quot;60E&quot;,&quot;Cert_Seq_No&quot;:&quot;51600099&quot;,&quot;ChAbbr&quot;:&quot;MFS全測試基金名稱一二三四五六七八九十一二三四五六七八九十一二三四五六七八名稱&quot;,&quot;Trust_Dollar&quot;:&quot;USD121.12&quot;,&quot;Trade_Unit&quot;:&quot;4.59700&quot;,&quot;Nav&quot;:&quot;USD26.35000&quot;,&quot;Memo&quot;:&quot;&quot;,&quot;Switch_SeqNo&quot;:&quot;&quot;,&quot;CreateDate&quot;:&quot;2016/08/20&quot;},{&quot;TradeDate&quot;:&quot;2016/08/20&quot;,&quot;TradeType&quot;:&quot;定時定額&quot;,&quot;Cert_Branch_No&quot;:&quot;002&quot;,&quot;Cert_Fund_Id&quot;:&quot;52R&quot;,&quot;Cert_Seq_No&quot;:&quot;11600100&quot;,&quot;ChAbbr&quot;:&quot;鋒裕環球測試基金名稱一二三四五六七八九十一二三四五六七八九十一二三四五六七八名稱&quot;,&quot;Trust_Dollar&quot;:&quot;TWD51,111&quot;,&quot;Trade_Unit&quot;:&quot;140.66600&quot;,&quot;Nav&quot;:&quot;EUR10.00000&quot;,&quot;Memo&quot;:&quot;&quot;,&quot;Switch_SeqNo&quot;:&quot;&quot;,&quot;CreateDate&quot;:&quot;2016/08/20&quot;},{&quot;TradeDate&quot;:&quot;--&quot;,&quot;TradeType&quot;:&quot;單筆申購&quot;,&quot;Cert_Branch_No&quot;:&quot;001&quot;,&quot;Cert_Fund_Id&quot;:&quot;173&quot;,&quot;Cert_Seq_No&quot;:&quot;21600136&quot;,&quot;ChAbbr&quot;:&quot;（百元基測試基金名稱一二三四五六七八九十一二三四五六七八九十一二三四五六七八名稱&quot;,&quot;Trust_Dollar&quot;:&quot;TWD50,000&quot;,&quot;Trade_Unit&quot;:&quot;--&quot;,&quot;Nav&quot;:&quot;未回報&quot;,&quot;Memo&quot;:&quot;&quot;,&quot;Switch_SeqNo&quot;:&quot;&quot;,&quot;CreateDate&quot;:&quot;2016/08/20&quot;},{&quot;TradeDate&quot;:&quot;--&quot;,&quot;TradeType&quot;:&quot;單筆申購&quot;,&quot;Cert_Branch_No&quot;:&quot;001&quot;,&quot;Cert_Fund_Id&quot;:&quot;173&quot;,&quot;Cert_Seq_No&quot;:&quot;21600138&quot;,&quot;ChAbbr&quot;:&quot;（百元基測試基金名稱一二三四五六七八九十一二三四五六七八九十一二三四五六七八名稱&quot;,&quot;Trust_Dollar&quot;:&quot;TWD50,000&quot;,&quot;Trade_Unit&quot;:&quot;--&quot;,&quot;Nav&quot;:&quot;未回報&quot;,&quot;Memo&quot;:&quot;&quot;,&quot;Switch_SeqNo&quot;:&quot;&quot;,&quot;CreateDate&quot;:&quot;2016/08/20&quot;},{&quot;TradeDate&quot;:&quot;--&quot;,&quot;TradeType&quot;:&quot;單筆申購&quot;,&quot;Cert_Branch_No&quot;:&quot;001&quot;,&quot;Cert_Fund_Id&quot;:&quot;173&quot;,&quot;Cert_Seq_No&quot;:&quot;21600140&quot;,&quot;ChAbbr&quot;:&quot;（百元基測試基金名稱一二三四五六七八九十一二三四五六七八九十一二三四五六七八名稱&quot;,&quot;Trust_Dollar&quot;:&quot;TWD50,000&quot;,&quot;Trade_Unit&quot;:&quot;--&quot;,&quot;Nav&quot;:&quot;未回報&quot;,&quot;Memo&quot;:&quot;&quot;,&quot;Switch_SeqNo&quot;:&quot;&quot;,&quot;CreateDate&quot;:&quot;2016/08/20&quot;}]}}"/>
    <x v="0"/>
  </r>
  <r>
    <s v="143"/>
    <s v="商品應用部"/>
    <x v="2"/>
    <s v="TWTXN00059"/>
    <s v="財富交易網銀系統"/>
    <s v="iFund"/>
    <s v="Inv040_F"/>
    <s v="funJ_GetInvDetail"/>
    <s v="歷史交易明細查詢-一般申購/定時定額申購明細頁"/>
    <s v="Y"/>
    <m/>
    <n v="1"/>
    <d v="2023-03-24T00:00:00"/>
    <s v="Callee"/>
    <s v="程式無異動，故不需另行開發"/>
    <s v="&lt;?xmlversion=&quot;1.0&quot;encoding=&quot;UTF-8&quot;?&gt;&lt;IFUND&gt;&lt;RqHeader&gt;&lt;MsgID&gt;funGetHistoryDetail&lt;/MsgID&gt;&lt;ChlName&gt;EBANK&lt;/ChlName&gt;&lt;ChlEJNo&gt;MMA-FUND_J_gInvDetail-0000095798724&lt;/ChlEJNo&gt;&lt;ChlSendTime&gt;2012-08-29T11:10:21&lt;/ChlSendTime&gt;&lt;CustomerID&gt;E120120535&lt;/CustomerID&gt;&lt;CustomerIDCheckcode&gt;0&lt;/CustomerIDCheckcode&gt;&lt;ChlIP&gt;127.0.0.1&lt;/ChlIP&gt;&lt;Language&gt;&lt;/Language&gt;&lt;/RqHeader&gt;&lt;SvcRq&gt;&lt;Rq&gt;&lt;QryType&gt;01&lt;/QryType&gt;&lt;Cert_Branch_No&gt;&lt;/Cert_Branch_No&gt;&lt;Cert_Fund_Id&gt;&lt;/Cert_Fund_Id&gt;&lt;Cert_Seq_No&gt;&lt;/Cert_Seq_No&gt;&lt;/Rq&gt;&lt;/SvcRq&gt;&lt;/IFUND&gt;"/>
    <s v="{&quot;RsHeader&quot;:{&quot;RsStat&quot;:{&quot;RsStatCode&quot;:&quot;SUCCESS&quot;,&quot;Desc&quot;:&quot;查詢歷史交易明細資料成功&quot;},&quot;ChlEJNo&quot;:&quot;MMA-FUND_gInvDetail-0000095798724&quot;,&quot;RqTime&quot;:&quot;2016-09-29T16:25:20&quot;,&quot;RsTime&quot;:&quot;2016-09-29T16:26:38&quot;,&quot;CustomerID&quot;:&quot;&quot;,&quot;CustomerIDCheckcode&quot;:&quot;&quot;},&quot;SvcRs&quot;:{&quot;RsCollection&quot;:[{&quot;TradeDate&quot;:&quot;2015/03/02&quot;,&quot;TradeType&quot;:&quot;01&quot;,&quot;Cert_Branch_No&quot;:&quot;032&quot;,&quot;Cert_Fund_Id&quot;:&quot;J1K&quot;,&quot;Cert_Seq_No&quot;:&quot;41600035&quot;,&quot;ChAbbr&quot;:&quot;摩根東協測試基金名稱一二三四五&quot;,&quot;Trust_Dollar&quot;:&quot;USD12000&quot;,&quot;Trade_Unit&quot;:&quot;188.448&quot;,&quot;Fee&quot;:&quot;20&quot;,&quot;Nav&quot;:&quot;28.83&quot;,&quot;Ex_Rate&quot;:&quot;31.51&quot;,&quot;Dedu_day&quot;:&quot;&quot;,&quot;DeduAcctNo&quot;:&quot;內容&quot;,&quot;EnterAcctNo&quot;:&quot;00100212345678&quot;}]}}"/>
    <x v="0"/>
  </r>
  <r>
    <s v="144"/>
    <s v="商品應用部"/>
    <x v="2"/>
    <s v="TWTXN00059"/>
    <s v="財富交易網銀系統"/>
    <s v="iFund"/>
    <s v="Inv041_F"/>
    <s v="funJ_GetRedemDetail"/>
    <s v="歷史交易明細查詢-贖回/贖回再申購明細頁"/>
    <s v="Y"/>
    <m/>
    <n v="1"/>
    <d v="2023-03-24T00:00:00"/>
    <s v="Callee"/>
    <s v="程式無異動，故不需另行開發"/>
    <s v="&lt;?xmlversion=&quot;1.0&quot;encoding=&quot;UTF-8&quot;?&gt;&lt;IFUND&gt;&lt;RqHeader&gt;&lt;MsgID&gt;funJ_GetRedemDetail&lt;/MsgID&gt;&lt;ChlName&gt;EBANK&lt;/ChlName&gt;&lt;ChlEJNo&gt;MMA-FUND_J_gRedDetail-0000095798724&lt;/ChlEJNo&gt;&lt;ChlSendTime&gt;2012-08-29T11:10:21&lt;/ChlSendTime&gt;&lt;CustomerID&gt;E120120535&lt;/CustomerID&gt;&lt;CustomerIDCheckcode&gt;0&lt;/CustomerIDCheckcode&gt;&lt;ChlIP&gt;127.0.0.1&lt;/ChlIP&gt;&lt;Language&gt;&lt;/Language&gt;&lt;/RqHeader&gt;&lt;SvcRq&gt;&lt;Rq&gt;&lt;QryType&gt;01&lt;/QryType&gt;&lt;Cert_Branch_No&gt;&lt;/Cert_Branch_No&gt;&lt;Cert_Fund_Id&gt;&lt;/Cert_Fund_Id&gt;&lt;Cert_Seq_No&gt;&lt;/Cert_Seq_No&gt;&lt;TradeDate&gt;&lt;/TradeDate&gt;&lt;/Rq&gt;&lt;/SvcRq&gt;&lt;/IFUND&gt;"/>
    <s v="{&quot;RsHeader&quot;:{&quot;RsStat&quot;:{&quot;RsStatCode&quot;:&quot;SUCCESS&quot;,&quot;Desc&quot;:&quot;查詢歷史交易明細資料成功&quot;},&quot;ChlEJNo&quot;:&quot;MMA-FUND_gRedDetail-0000095798724&quot;,&quot;RqTime&quot;:&quot;2016-09-29T16:25:20&quot;,&quot;RsTime&quot;:&quot;2016-09-29T16:26:38&quot;,&quot;CustomerID&quot;:&quot;&quot;,&quot;CustomerIDCheckcode&quot;:&quot;&quot;},&quot;SvcRs&quot;:{&quot;RsCollection&quot;:[{&quot;TradeDate&quot;:&quot;2015/03/02&quot;,&quot;TradeType&quot;:&quot;01&quot;,&quot;Cert_Branch_No&quot;:&quot;032&quot;,&quot;Cert_Fund_Id&quot;:&quot;J1K&quot;,&quot;Cert_Seq_No&quot;:&quot;41600035&quot;,&quot;ChAbbr&quot;:&quot;摩根東協測試基金名稱一二三四五&quot;,&quot;Trust_Dollar&quot;:&quot;USD12000&quot;,&quot;Trade_Unit&quot;:&quot;188.448&quot;,&quot;Remain_Unit&quot;:&quot;25.64&quot;,&quot;Nav&quot;:&quot;28.83&quot;,&quot;Ex_Rate&quot;:&quot;31.25&quot;,&quot;EnterAcctNo&quot;:&quot;00100412345678&quot;,&quot;DeduAcctNo&quot;:&quot;00100412345678&quot;,&quot;CDSC_Fee&quot;:&quot;0&quot;,&quot;Manage_Fee&quot;:&quot;500&quot;,&quot;Sum_DistAmt&quot;:&quot;USD77.12&quot;,&quot;Trade_Dollar&quot;:&quot;USD1000&quot;,&quot;EnterDate&quot;:&quot;2015/03/08&quot;,&quot;Redem_ROI&quot;:&quot;2.12%&quot;,&quot;Redem_ROI_D&quot;:&quot;4.33%&quot;,&quot;CDSC_Fee_Only&quot;:&quot;0&quot;,&quot;Short_Term_Fee&quot;:&quot;0&quot;}]}}"/>
    <x v="0"/>
  </r>
  <r>
    <s v="145"/>
    <s v="商品應用部"/>
    <x v="2"/>
    <s v="TWTXN00059"/>
    <s v="財富交易網銀系統"/>
    <s v="iFund"/>
    <s v="Inv042_F"/>
    <s v="funJ_GetSwitchDetail"/>
    <s v="歷史交易明細查詢-轉換明細頁"/>
    <s v="Y"/>
    <m/>
    <n v="1"/>
    <d v="2023-03-24T00:00:00"/>
    <s v="Callee"/>
    <s v="程式無異動，故不需另行開發"/>
    <s v="&lt;?xmlversion=&quot;1.0&quot;encoding=&quot;UTF-8&quot;?&gt;&lt;IFUND&gt;&lt;RqHeader&gt;&lt;MsgID&gt;funJ_GetSwitchDetail&lt;/MsgID&gt;&lt;ChlName&gt;EBANK&lt;/ChlName&gt;&lt;ChlEJNo&gt;MMA-FUND_J_gSwDetail-0000095798724&lt;/ChlEJNo&gt;&lt;ChlSendTime&gt;2012-08-29T11:10:21&lt;/ChlSendTime&gt;&lt;CustomerID&gt;E120120535&lt;/CustomerID&gt;&lt;CustomerIDCheckcode&gt;0&lt;/CustomerIDCheckcode&gt;&lt;ChlIP&gt;127.0.0.1&lt;/ChlIP&gt;&lt;Language&gt;&lt;/Language&gt;&lt;/RqHeader&gt;&lt;SvcRq&gt;&lt;Rq&gt;&lt;Switch_Seq_No&gt;&lt;/Switch_Seq_No&gt;&lt;/Rq&gt;&lt;/SvcRq&gt;&lt;/IFUND&gt;"/>
    <s v="{&quot;RsHeader&quot;:{&quot;RsStat&quot;:{&quot;RsStatCode&quot;:&quot;SUCCESS&quot;,&quot;Desc&quot;:&quot;查詢歷史交易明細資料成功&quot;},&quot;ChlEJNo&quot;:&quot;MMA-FUND_gHistDetail-0000095798724&quot;,&quot;RqTime&quot;:&quot;2016-09-29T16:25:20&quot;,&quot;RsTime&quot;:&quot;2016-09-29T16:26:38&quot;,&quot;CustomerID&quot;:&quot;&quot;,&quot;CustomerIDCheckcode&quot;:&quot;&quot;},&quot;SvcRs&quot;:{&quot;RsCollection&quot;:[{&quot;TradeDate&quot;:&quot;2015/03/02&quot;,&quot;TradeType&quot;:&quot;01&quot;,&quot;Cert_Branch_No&quot;:&quot;032&quot;,&quot;Cert_Fund_Id&quot;:&quot;J1K&quot;,&quot;Cert_Seq_No&quot;:&quot;41600035&quot;,&quot;ChAbbr&quot;:&quot;摩根東協測試基金名稱一二三四五&quot;,&quot;Trust_Dollar&quot;:&quot;USD12000&quot;,&quot;Trade_Unit&quot;:&quot;188.448&quot;,&quot;Remain_Unit&quot;:&quot;25.64&quot;,&quot;Nav&quot;:&quot;28.83&quot;,&quot;Ex_Rate&quot;:&quot;31.25&quot;,&quot;EnterAcctNo&quot;:&quot;00100412345678&quot;,&quot;Sum_DistAmt&quot;:&quot;USD50.78&quot;,&quot;Switch_Fee&quot;:&quot;TWD500&quot;,&quot;Fee&quot;:&quot;USD0&quot;}]}}"/>
    <x v="0"/>
  </r>
  <r>
    <s v="146"/>
    <s v="商品應用部"/>
    <x v="2"/>
    <s v="TWTXN00059"/>
    <s v="財富交易網銀系統"/>
    <s v="iFund"/>
    <s v="Inv043_F"/>
    <s v="funJ_GetDivRecord"/>
    <s v="歷史交易明細查詢-配權/配息總覽"/>
    <s v="Y"/>
    <m/>
    <n v="1"/>
    <d v="2023-03-24T00:00:00"/>
    <s v="Callee"/>
    <s v="程式無異動，故不需另行開發"/>
    <s v="&lt;?xmlversion=&quot;1.0&quot;encoding=&quot;UTF-8&quot;?&gt;&lt;IFUND&gt;&lt;RqHeader&gt;&lt;MsgID&gt;funJ_GetDivRecord&lt;/MsgID&gt;&lt;ChlName&gt;EBANK&lt;/ChlName&gt;&lt;ChlEJNo&gt;MMA-FUND_J_gInvDetail-0000095798724&lt;/ChlEJNo&gt;&lt;ChlSendTime&gt;2012-08-29T11:10:21&lt;/ChlSendTime&gt;&lt;CustomerID&gt;E120120535&lt;/CustomerID&gt;&lt;CustomerIDCheckcode&gt;0&lt;/CustomerIDCheckcode&gt;&lt;ChlIP&gt;127.0.0.1&lt;/ChlIP&gt;&lt;Language&gt;&lt;/Language&gt;&lt;/RqHeader&gt;&lt;SvcRq&gt;&lt;Rq&gt;&lt;QryType&gt;01&lt;/QryType&gt;&lt;/Rq&gt;&lt;/SvcRq&gt;&lt;/IFUND&gt;"/>
    <s v="{&quot;RsHeader&quot;:{&quot;RsStat&quot;:{&quot;RsStatCode&quot;:&quot;SUCCESS&quot;,&quot;Desc&quot;:&quot;查詢配權/配息總覽資料成功&quot;},&quot;ChlEJNo&quot;:&quot;MMA-FUND_J_gInvDetail-0000095798724&quot;,&quot;RqTime&quot;:&quot;2017-03-03T12:04:12&quot;,&quot;RsTime&quot;:&quot;2017-03-03T12:04:12&quot;,&quot;CustomerID&quot;:&quot;A221262361&quot;,&quot;CustomerIDCheckcode&quot;:&quot;0&quot;},&quot;SvcRs&quot;:{&quot;RsCollection&quot;:[{&quot;Cert_Branch_No&quot;:&quot;107&quot;,&quot;Cert_Fund_Id&quot;:&quot;72C&quot;,&quot;Cert_Seq_No&quot;:&quot;41600263&quot;,&quot;ChAbbr&quot;:&quot;聯博全球測試基金簡稱二一二三四五六七八簡稱&quot;,&quot;TradeType&quot;:&quot;配息&quot;,&quot;Org_DivAmt&quot;:&quot;USD496.65&quot;,&quot;DivAmt&quot;:&quot;USD496.65&quot;,&quot;ProductOrder&quot;:&quot;1&quot;,&quot;Div_Unit&quot;:&quot;0&quot;,&quot;DeleteMark&quot;:&quot;未終止&quot;},{&quot;Cert_Branch_No&quot;:&quot;107&quot;,&quot;Cert_Fund_Id&quot;:&quot;72C&quot;,&quot;Cert_Seq_No&quot;:&quot;41600264&quot;,&quot;ChAbbr&quot;:&quot;聯博全球測試基金簡稱二一二三四五六七八簡稱&quot;,&quot;TradeType&quot;:&quot;配息&quot;,&quot;Org_DivAmt&quot;:&quot;USD3,084.05&quot;,&quot;DivAmt&quot;:&quot;USD3,084.05&quot;,&quot;ProductOrder&quot;:&quot;1&quot;,&quot;Div_Unit&quot;:&quot;0&quot;,&quot;DeleteMark&quot;:&quot;未終止&quot;},{&quot;Cert_Branch_No&quot;:&quot;107&quot;,&quot;Cert_Fund_Id&quot;:&quot;80J&quot;,&quot;Cert_Seq_No&quot;:&quot;11600101&quot;,&quot;ChAbbr&quot;:&quot;施羅德亞測試基金簡稱二一二三四五六七八簡稱&quot;,&quot;TradeType&quot;:&quot;配息&quot;,&quot;Org_DivAmt&quot;:&quot;USD350.90&quot;,&quot;DivAmt&quot;:&quot;TWD11,057&quot;,&quot;ProductOrder&quot;:&quot;1&quot;,&quot;Div_Unit&quot;:&quot;0&quot;,&quot;DeleteMark&quot;:&quot;未終止&quot;},{&quot;Cert_Branch_No&quot;:&quot;107&quot;,&quot;Cert_Fund_Id&quot;:&quot;L91&quot;,&quot;Cert_Seq_No&quot;:&quot;51600105&quot;,&quot;ChAbbr&quot;:&quot;聯博全球測試基金簡稱二一二三四五六七八簡稱&quot;,&quot;TradeType&quot;:&quot;配息&quot;,&quot;Org_DivAmt&quot;:&quot;USD265.75&quot;,&quot;DivAmt&quot;:&quot;USD265.75&quot;,&quot;ProductOrder&quot;:&quot;1&quot;,&quot;Div_Unit&quot;:&quot;0&quot;,&quot;DeleteMark&quot;:&quot;未終止&quot;}]}}"/>
    <x v="0"/>
  </r>
  <r>
    <s v="147"/>
    <s v="商品應用部"/>
    <x v="2"/>
    <s v="TWTXN00059"/>
    <s v="財富交易網銀系統"/>
    <s v="iFund"/>
    <s v="Inv044_F"/>
    <s v="funJ_GetDivDetail"/>
    <s v="歷史交易明細查詢-配權/配息明細"/>
    <s v="Y"/>
    <m/>
    <n v="1"/>
    <d v="2023-03-01T00:00:00"/>
    <s v="Callee"/>
    <m/>
    <s v="&lt;?xmlversion=&quot;1.0&quot;encoding=&quot;UTF-8&quot;?&gt;&lt;IFUND&gt;&lt;RqHeader&gt;&lt;MsgID&gt;funJ_GetDivDetail&lt;/MsgID&gt;&lt;ChlName&gt;EBANK&lt;/ChlName&gt;&lt;ChlEJNo&gt;MMA-FUND_J_gDivDetail-0000739754425&lt;/ChlEJNo&gt;&lt;ChlSendTime&gt;2020-06-17T09:35:40&lt;/ChlSendTime&gt;&lt;CustomerID&gt;A152468195&lt;/CustomerID&gt;&lt;CustomerIDCheckcode&gt;0&lt;/CustomerIDCheckcode&gt;&lt;ChlIP&gt;10.11.161.159&lt;/ChlIP&gt;&lt;Language&gt;TC&lt;/Language&gt;&lt;/RqHeader&gt;&lt;SvcRq&gt;&lt;Rq&gt;&lt;QryType&gt;02&lt;/QryType&gt;&lt;Cert_Branch_No&gt;104&lt;/Cert_Branch_No&gt;&lt;Cert_Fund_Id&gt;227&lt;/Cert_Fund_Id&gt;&lt;Cert_Seq_No&gt;A1200006&lt;/Cert_Seq_No&gt;&lt;ProductOrder&gt;2&lt;/ProductOrder&gt;&lt;/Rq&gt;&lt;/SvcRq&gt;&lt;/IFUND&gt;"/>
    <s v="{&quot;RsHeader&quot;:{&quot;RsStat&quot;:{&quot;RsStatCode&quot;:&quot;SUCCESS&quot;,&quot;Desc&quot;:&quot;查詢歷史交易明細資料成功&quot;},&quot;ChlEJNo&quot;:&quot;MMA-FUND_gInvDetail-0000095798724&quot;,&quot;RqTime&quot;:&quot;2016-09-29T16:25:20&quot;,&quot;RsTime&quot;:&quot;2016-09-29T16:26:38&quot;,&quot;CustomerID&quot;:&quot;&quot;,&quot;CustomerIDCheckcode&quot;:&quot;&quot;},&quot;SvcRs&quot;:{&quot;Cert_Branch_No&quot;:&quot;042&quot;,&quot;Cert_Fund_Id&quot;:&quot;FJ1&quot;,&quot;Cert_Seq_No&quot;:&quot;C1800097&quot;,&quot;ChAbbr&quot;:&quot;富邦新興雙印主權債券B(月配息)(美元)&quot;,&quot;TradeType&quot;:null,&quot;Base_Unit&quot;:&quot;1000.00000&quot;,&quot;Ratio&quot;:0.0518000000,&quot;Org_DivAmt&quot;:&quot;USD51.80&quot;,&quot;Ex_Rate&quot;:&quot;1(TWD:TWD)&quot;,&quot;DivAmt&quot;:&quot;USD51.80&quot;,&quot;Div_Unit&quot;:0.0,&quot;Sum_DivAmt&quot;:null,&quot;Sum_Div_Unit&quot;:0.0,&quot;Tax&quot;:0.00,&quot;Sum_Tax&quot;:0.0,&quot;EnterAcctNo&quot;:&quot;042-008-00001803&quot;,&quot;Base_Date&quot;:&quot;2018/10/09&quot;,&quot;Dist_Date&quot;:&quot;2018/10/22&quot;&quot;Fee&quot;:&quot;USD10.00&quot;}]}}"/>
    <x v="0"/>
  </r>
  <r>
    <s v="148"/>
    <s v="商品應用部"/>
    <x v="2"/>
    <s v="TWTXN00059"/>
    <s v="財富交易網銀系統"/>
    <s v="iFund"/>
    <s v="Inv045_F"/>
    <s v="funJ_GetETFCurrencySum"/>
    <s v="行動銀行投資商品庫存查詢_ETF投資總覽"/>
    <s v="Y"/>
    <m/>
    <n v="1"/>
    <d v="2023-03-24T00:00:00"/>
    <s v="Callee"/>
    <s v="程式無異動，故不需另行開發"/>
    <s v="&lt;?xmlversion=&quot;1.0&quot;encoding=&quot;UTF-8&quot;?&gt;&lt;IFUND&gt;&lt;RqHeader&gt;&lt;MsgID&gt;funJ_GetETFCurrencySum&lt;/MsgID&gt;&lt;ChlName&gt;EBANK&lt;/ChlName&gt;&lt;ChlEJNo&gt;MMA-FUND-gETFCurSum-0000095798724&lt;/ChlEJNo&gt;&lt;ChlSendTime&gt;2016-09-29T16:25:20&lt;/ChlSendTime&gt;&lt;CustomerID&gt;A122131774&lt;/CustomerID&gt;&lt;CustomerIDCheckcode&gt;0&lt;/CustomerIDCheckcode&gt;&lt;ChlIP&gt;127.0.0.1&lt;/ChlIP&gt;&lt;Language&gt;&lt;/Language&gt;&lt;/RqHeader&gt;&lt;SvcRq&gt;&lt;Rq&gt;&lt;/Rq&gt;&lt;/SvcRq&gt;&lt;/IFUND&gt;"/>
    <s v="{&quot;RsHeader&quot;:{&quot;RsStat&quot;:{&quot;RsStatCode&quot;:&quot;SUCCESS&quot;,&quot;Desc&quot;:&quot;查詢ETF幣別投資加總成功&quot;},&quot;ChlEJNo&quot;:&quot;MMA-FUND_gETFCurSum-0000095798724&quot;,&quot;RqTime&quot;:&quot;2016-09-29T16:25:20&quot;,&quot;RsTime&quot;:&quot;2016-09-29T16:26:38&quot;,&quot;CustomerID&quot;:&quot;&quot;,&quot;CustomerIDCheckcode&quot;:&quot;&quot;},&quot;SvcRs&quot;:{&quot;RsCollection&quot;:[{&quot;Currency&quot;:&quot;TWD&quot;,&quot;TrustDollar&quot;:&quot;650,000&quot;,&quot;AssetDollar&quot;:&quot;650,000&quot;}]}}"/>
    <x v="0"/>
  </r>
  <r>
    <s v="149"/>
    <s v="商品應用部"/>
    <x v="2"/>
    <s v="TWTXN00059"/>
    <s v="財富交易網銀系統"/>
    <s v="iFund"/>
    <s v="Inv046_F"/>
    <s v="funJ_GetBondCurrencySum"/>
    <s v="行動銀行投資商品庫存查詢_BOND投資總覽"/>
    <s v="Y"/>
    <m/>
    <n v="1"/>
    <d v="2023-03-24T00:00:00"/>
    <s v="Callee"/>
    <s v="程式無異動，故不需另行開發"/>
    <s v="&lt;?xmlversion=&quot;1.0&quot;encoding=&quot;UTF-8&quot;?&gt;&lt;IFUND&gt;&lt;RqHeader&gt;&lt;MsgID&gt;funJ_GetBondCurrencySum&lt;/MsgID&gt;&lt;ChlName&gt;EBANK&lt;/ChlName&gt;&lt;ChlEJNo&gt;MMA-FUND-gBondCurSum-0000095798724&lt;/ChlEJNo&gt;&lt;ChlSendTime&gt;2016-09-29T16:25:20&lt;/ChlSendTime&gt;&lt;CustomerID&gt;A122131774&lt;/CustomerID&gt;&lt;CustomerIDCheckcode&gt;0&lt;/CustomerIDCheckcode&gt;&lt;ChlIP&gt;127.0.0.1&lt;/ChlIP&gt;&lt;Language&gt;&lt;/Language&gt;&lt;/RqHeader&gt;&lt;SvcRq&gt;&lt;Rq&gt;&lt;/Rq&gt;&lt;/SvcRq&gt;&lt;/IFUND&gt;"/>
    <s v="{&quot;RsHeader&quot;:{&quot;RsStat&quot;:{&quot;RsStatCode&quot;:&quot;SUCCESS&quot;,&quot;Desc&quot;:&quot;查詢Bond幣別投資加總成功&quot;},&quot;ChlEJNo&quot;:&quot;MMA-FUND_gBondCurSum-0000095798724&quot;,&quot;RqTime&quot;:&quot;2016-09-29T16:25:20&quot;,&quot;RsTime&quot;:&quot;2016-09-29T16:26:38&quot;,&quot;CustomerID&quot;:&quot;&quot;,&quot;CustomerIDCheckcode&quot;:&quot;&quot;},&quot;SvcRs&quot;:-{&quot;RsCollection&quot;:-[-{&quot;Currency&quot;:&quot;TWD&quot;,&quot;TrustDollar&quot;:&quot;247,003&quot;,&quot;AssetDollar&quot;:&quot;336,458&quot;,&quot;TotalFaceValue&quot;:&quot;200,000&quot;,&quot;TotalRevenue&quot;:&quot;89,455&quot;,&quot;RefDividendROI&quot;:&quot;58.21%&quot;,&quot;Transferrate&quot;:&quot;1&quot;,&quot;InvestmentRate&quot;:&quot;36.17%&quot;},{&quot;Currency&quot;:&quot;ZAR&quot;,&quot;TrustDollar&quot;:&quot;131,875.00&quot;,&quot;AssetDollar&quot;:&quot;179,635.00&quot;,&quot;TotalFaceValue&quot;:&quot;200,000&quot;,&quot;TotalRevenue&quot;:&quot;47,760.00&quot;,&quot;RefDividendROI&quot;:&quot;58.21%&quot;,&quot;Transferrate&quot;:&quot;1.87301&quot;,&quot;InvestmentRate&quot;:&quot;36.17%&quot;}]}}"/>
    <x v="0"/>
  </r>
  <r>
    <s v="150"/>
    <s v="商品應用部"/>
    <x v="2"/>
    <s v="TWTXN00059"/>
    <s v="財富交易網銀系統"/>
    <s v="iFund"/>
    <s v="Inv047_F"/>
    <s v="funJ_GetETFCertByCurrency"/>
    <s v="行動銀行投資商品庫存查詢_ETF單一幣別查詢"/>
    <s v="Y"/>
    <m/>
    <n v="1"/>
    <d v="2023-03-24T00:00:00"/>
    <s v="Callee"/>
    <s v="程式無異動，故不需另行開發"/>
    <s v="&lt;?xmlversion=&quot;1.0&quot;encoding=&quot;UTF-8&quot;?&gt;&lt;IFUND&gt;&lt;RqHeader&gt;&lt;MsgID&gt;funJ_GetETFCertByCurrency&lt;/MsgID&gt;&lt;ChlName&gt;EBANK&lt;/ChlName&gt;&lt;ChlEJNo&gt;MMA-FUND_gETFCertByCur-0000130692803&lt;/ChlEJNo&gt;&lt;ChlSendTime&gt;2016-09-29T16:25:20&lt;/ChlSendTime&gt;&lt;CustomerID&gt;H221544507&lt;/CustomerID&gt;&lt;CustomerIDCheckcode&gt;0&lt;/CustomerIDCheckcode&gt;&lt;ChlIP&gt;127.0.0.1&lt;/ChlIP&gt;&lt;Language&gt;&lt;/Language&gt;&lt;/RqHeader&gt;&lt;SvcRq&gt;&lt;Rq&gt;&lt;Currency&gt;TWD&lt;/Currency&gt;&lt;/Rq&gt;&lt;/SvcRq&gt;&lt;/IFUND&gt;"/>
    <s v="{&quot;RsHeader&quot;:{&quot;RsStat&quot;:{&quot;RsStatCode&quot;:&quot;SUCCESS&quot;,&quot;Desc&quot;:&quot;查詢ETF明細資料成功&quot;},&quot;ChlEJNo&quot;:&quot;MMA-FUND_gETFCertByCur-0000130692803&quot;,&quot;RqTime&quot;:&quot;2016-09-29T16:25:20&quot;,&quot;RsTime&quot;:&quot;2016-09-29T16:26:38&quot;,&quot;CustomerID&quot;:&quot;H221544507&quot;,&quot;CustomerIDCheckcode&quot;:&quot;0&quot;},&quot;SvcRs&quot;:{&quot;RsCollection&quot;:[{&quot;ProductName&quot;:&quot;ProSharesTrustUltraVIXShort&quot;,&quot;TrustAcct&quot;:&quot;123-456-12345678&quot;,&quot;MarketName&quot;:&quot;香港&quot;,&quot;DbuObu&quot;:&quot;DBU&quot;,&quot;TransferRate&quot;:&quot;4.0819&quot;,&quot;HoldingShares&quot;:&quot;2,000&quot;,&quot;AvailableInventory&quot;:&quot;2,000&quot;,&quot;BaseHoldingShares&quot;:&quot;2,000&quot;,&quot;ClosePrice&quot;:&quot;HKD$9,500.40&quot;,&quot;AvgPrice&quot;:&quot;HKD$42,100.00&quot;,&quot;NetPositionCost&quot;:&quot;TWD$842,793&quot;,&quot;ReferenceValues&quot;:&quot;TWD$778,827&quot;,&quot;UnrealizedProfitLoss&quot;:&quot;TWD$-63,966&quot;,&quot;RoiRate&quot;:&quot;-7.59%&quot;}]}}"/>
    <x v="0"/>
  </r>
  <r>
    <s v="151"/>
    <s v="商品應用部"/>
    <x v="2"/>
    <s v="TWTXN00059"/>
    <s v="財富交易網銀系統"/>
    <s v="iFund"/>
    <s v="Inv048_F"/>
    <s v="funJ_GetBondBasicInfo"/>
    <s v="單一債券商品基本資料查詢"/>
    <s v="Y"/>
    <m/>
    <n v="1"/>
    <d v="2023-03-24T00:00:00"/>
    <s v="Callee"/>
    <s v="程式無異動，故不需另行開發"/>
    <s v="&lt;?xmlversion=&quot;1.0&quot;encoding=&quot;UTF-8&quot;?&gt;&lt;IFUND&gt;&lt;RqHeader&gt;&lt;MsgID&gt;funJ_GetBondBasicInfo&lt;/MsgID&gt;&lt;ChlName&gt;EBANK&lt;/ChlName&gt;&lt;ChlEJNo&gt;MMA-FUND-GetBondBasicInfo-0000095798724&lt;/ChlEJNo&gt;&lt;ChlSendTime&gt;2016-09-29T16:25:20&lt;/ChlSendTime&gt;&lt;CustomerID&gt;&lt;/CustomerID&gt;&lt;CustomerIDCheckcode&gt;&lt;/CustomerIDCheckcode&gt;&lt;ChlIP&gt;127.0.0.1&lt;/ChlIP&gt;&lt;Language&gt;&lt;/Language&gt;&lt;/RqHeader&gt;&lt;SvcRq&gt;&lt;Rq&gt;&lt;BondID&gt;B67&lt;/BondID&gt;&lt;/Rq&gt;&lt;/SvcRq&gt;&lt;/IFUND&gt;"/>
    <s v="{&quot;RsHeader&quot;:{&quot;RsStat&quot;:{&quot;RsStatCode&quot;:&quot;SUCCESS&quot;,&quot;Desc&quot;:&quot;查詢單一債券商品基本資料成功&quot;},&quot;ChlEJNo&quot;:&quot;MMA-FUND-GetBondBasicInfo-0000095798724&quot;,&quot;RqTime&quot;:&quot;2016-09-29T16:25:20&quot;,&quot;RsTime&quot;:&quot;2016-09-29T16:26:38&quot;,&quot;CustomerID&quot;:&quot;&quot;,&quot;CustomerIDCheckcode&quot;:&quot;&quot;},&quot;SvcRs&quot;:{&quot;RsCollection&quot;:[{,&quot;BondID&quot;:&quot;B67&quot;,&quot;ChAbbrName&quot;:&quot;德意志銀測試海外債名稱一二三四五六七八九十一二三四五六七八九十一二三四五六七八名稱&quot;,&quot;ExchangeCurrency&quot;:&quot;ZAR&quot;,&quot;RiskLevel&quot;:&quot;RR3&quot;,&quot;IssueCompany1&quot;:&quot;DEUTSCHEBANKAGLONDON&quot;,&quot;IssueCompany1Rating&quot;:&quot;Baa2/BBB+/-&quot;,&quot;IssueCompany2&quot;:&quot;-&quot;,&quot;IssueCompany2Rating&quot;:&quot;-&quot;,&quot;CouponRate&quot;:&quot;6.70&quot;,&quot;BondRating&quot;:&quot;Baa2/BBB+/-&quot;,&quot;DistFreq&quot;:&quot;月配息&quot;,&quot;DistDate&quot;:&quot;6/15及12/15&quot;,&quot;MaturityDate&quot;:&quot;2021/1/14&quot;,&quot;RemainYear&quot;:&quot;3年&quot;,&quot;MinSubscription&quot;:&quot;ZAR50,000&quot;,&quot;SubsDollarMultiple&quot;:&quot;ZAR50,000&quot;,&quot;RefOfferPrice&quot;:&quot;ZAR94.30&quot;,&quot;RefBidPrice&quot;:&quot;ZAR87.75&quot;,&quot;PreInterest&quot;:&quot;ZAR40.95&quot;,&quot;YieldToMaturity&quot;:&quot;8.47&quot;,&quot;TransactionDate&quot;:&quot;2017/4/28&quot;,&quot;OtherInfo&quot;:&quot;Y&quot;}]}}"/>
    <x v="0"/>
  </r>
  <r>
    <s v="152"/>
    <s v="商品應用部"/>
    <x v="2"/>
    <s v="TWTXN00059"/>
    <s v="財富交易網銀系統"/>
    <s v="iFund"/>
    <s v="Inv049_F"/>
    <s v="funJ_GetBondPriceHis"/>
    <s v="單一債券商品價格分析"/>
    <s v="Y"/>
    <m/>
    <n v="1"/>
    <d v="2023-03-24T00:00:00"/>
    <s v="Callee"/>
    <s v="程式無異動，故不需另行開發"/>
    <s v="&lt;?xmlversion=&quot;1.0&quot;encoding=&quot;UTF-8&quot;?&gt;&lt;IFUND&gt;&lt;RqHeader&gt;&lt;MsgID&gt;funJ_GetBondPriceHis&lt;/MsgID&gt;&lt;ChlName&gt;EBANK&lt;/ChlName&gt;&lt;ChlEJNo&gt;MMA-FUND_gBondPriceInfo-0000095798724&lt;/ChlEJNo&gt;&lt;ChlSendTime&gt;2016-09-29T16:25:20&lt;/ChlSendTime&gt;&lt;CustomerID&gt;&lt;/CustomerID&gt;&lt;CustomerIDCheckcode&gt;&lt;/CustomerIDCheckcode&gt;&lt;ChlIP&gt;127.0.0.1&lt;/ChlIP&gt;&lt;Language&gt;&lt;/Language&gt;&lt;/RqHeader&gt;&lt;SvcRq&gt;&lt;Rq&gt;&lt;BondID&gt;B0R&lt;/BondID&gt;&lt;DateFrom&gt;2016-01-01&lt;/DateFrom&gt;&lt;DateTo&gt;2016-01-31&lt;/DateTo&gt;&lt;/Rq&gt;&lt;/SvcRq&gt;&lt;/IFUND&gt;"/>
    <s v="{&quot;RsHeader&quot;:{&quot;RsStat&quot;:{&quot;RsStatCode&quot;:&quot;SUCCESS&quot;,&quot;Desc&quot;:&quot;查詢債券商品價格資料成功&quot;},&quot;ChlEJNo&quot;:&quot;MMA-FUND_gBondPriceHis-0000095798724&quot;,&quot;RqTime&quot;:&quot;2016-09-29T16:25:20&quot;,&quot;RsTime&quot;:&quot;2016-09-29T16:26:38&quot;,&quot;CustomerID&quot;:&quot;&quot;,&quot;CustomerIDCheckcode&quot;:&quot;&quot;},&quot;SvcRs&quot;:{&quot;RsCollection&quot;:[{&quot;Period&quot;:&quot;0&quot;,&quot;PriceDate&quot;:&quot;2017/4/28&quot;,&quot;OfferPrice&quot;:&quot;95.00&quot;,&quot;BidPrice&quot;:&quot;93.15&quot;},{&quot;Period&quot;:&quot;1&quot;,&quot;PriceDate&quot;:&quot;2017/4/27&quot;,&quot;OfferPrice&quot;:&quot;95.10&quot;,&quot;BidPrice&quot;:&quot;93.05&quot;},{&quot;Period&quot;:&quot;2&quot;,&quot;PriceDate&quot;:&quot;2017/4/26&quot;,&quot;OfferPrice&quot;:&quot;95.00&quot;,&quot;BidPrice&quot;:&quot;93.05&quot;}],&quot;SummmaryInfo&quot;:[{&quot;ChAbbrName&quot;:&quot;德意志銀測試海外債名稱一二三四五六七八九十一二三四五六七八九十一二三四五六七八名稱&quot;,&quot;RiskLevel&quot;:&quot;RR3&quot;,&quot;RefOfferPrice&quot;:&quot;95.00&quot;,&quot;RefOfferPriceDate&quot;:&quot;2017/4/28&quot;,&quot;MaxOfferPrice&quot;:&quot;100.10&quot;,&quot;MinOfferPrice&quot;:&quot;92.58&quot;,&quot;RefBidPrice&quot;:&quot;93.15&quot;,&quot;RefBidPriceDate&quot;:&quot;2017/4/28&quot;,&quot;MaxBidPrice&quot;:&quot;93.00&quot;,&quot;MinBidPrice&quot;:&quot;91.35&quot;,&quot;ExchangeCurrency&quot;:&quot;ZAR&quot;}]}}"/>
    <x v="0"/>
  </r>
  <r>
    <s v="153"/>
    <s v="商品應用部"/>
    <x v="2"/>
    <s v="TWTXN00059"/>
    <s v="財富交易網銀系統"/>
    <s v="iFund"/>
    <s v="Inv050_F"/>
    <s v="funJ_GetBondOnway"/>
    <s v="查詢債券在途資料"/>
    <s v="Y"/>
    <m/>
    <n v="1"/>
    <d v="2023-03-24T00:00:00"/>
    <s v="Callee"/>
    <s v="程式無異動，故不需另行開發"/>
    <s v="&lt;?xmlversion=&quot;1.0&quot;encoding=&quot;UTF-8&quot;?&gt;&lt;IFUND&gt;&lt;RqHeader&gt;&lt;MsgID&gt;funJ_GetBondOnway&lt;/MsgID&gt;&lt;ChlName&gt;EBANK&lt;/ChlName&gt;&lt;ChlEJNo&gt;MMA-FUND-GetBondOnway-0000095798724&lt;/ChlEJNo&gt;&lt;ChlSendTime&gt;2016-09-29T16:25:20&lt;/ChlSendTime&gt;&lt;CustomerID&gt;A123456789&lt;/CustomerID&gt;&lt;CustomerIDCheckcode&gt;0&lt;/CustomerIDCheckcode&gt;&lt;ChlIP&gt;127.0.0.1&lt;/ChlIP&gt;&lt;Language&gt;&lt;/Language&gt;&lt;/RqHeader&gt;&lt;SvcRq&gt;&lt;Rq&gt;&lt;/Rq&gt;&lt;/SvcRq&gt;&lt;/IFUND&gt;"/>
    <s v="{&quot;RsHeader&quot;:{&quot;RsStat&quot;:{&quot;RsStatCode&quot;:&quot;SUCCESS&quot;,&quot;Desc&quot;:&quot;查詢債券在途資料成功&quot;},&quot;ChlEJNo&quot;:&quot;MMA-FUND-GetBondOnway-0000095798724&quot;,&quot;RqTime&quot;:&quot;2016-09-29T16:25:20&quot;,&quot;RsTime&quot;:&quot;2016-09-29T16:26:38&quot;,&quot;CustomerID&quot;:&quot;&quot;,&quot;CustomerIDCheckcode&quot;:&quot;&quot;},&quot;SvcRs&quot;:{&quot;RsCollection&quot;:[{&quot;ChAbbrName&quot;:&quot;德意志銀測試海外債名稱一二三四五六七八九十一二三四五六七八九十一二三四五六七八名稱&quot;,&quot;CertificateBranchNo&quot;:&quot;001&quot;,&quot;CertificateFundId&quot;:&quot;B01&quot;,&quot;CertificateSeqNo&quot;:&quot;B0300001&quot;,&quot;TradeType&quot;:&quot;贖回&quot;,&quot;ExchangeCurrency&quot;:&quot;USD&quot;,&quot;TradeFaceValue&quot;:&quot;500,000&quot;,&quot;TransactionDate&quot;:&quot;2017/3/1&quot;}]}}"/>
    <x v="0"/>
  </r>
  <r>
    <s v="154"/>
    <s v="商品應用部"/>
    <x v="2"/>
    <s v="TWTXN00059"/>
    <s v="財富交易網銀系統"/>
    <s v="iFund"/>
    <s v="Inv051_F"/>
    <s v="funJ_GetBondTradeResultDetail"/>
    <s v="債券買賣交易明細及委託結果查詢"/>
    <s v="Y"/>
    <m/>
    <n v="1"/>
    <d v="2023-03-24T00:00:00"/>
    <s v="Callee"/>
    <s v="程式無異動，故不需另行開發"/>
    <s v="&lt;?xmlversion=&quot;1.0&quot;encoding=&quot;UTF-8&quot;?&gt;&lt;IFUND&gt;&lt;RqHeader&gt;&lt;MsgID&gt;funJ_GetBondTradeResultDetail&lt;/MsgID&gt;&lt;ChlName&gt;EBANK&lt;/ChlName&gt;&lt;ChlEJNo&gt;MMA-FUND-J_gBondDtl-0000095798724&lt;/ChlEJNo&gt;&lt;ChlSendTime&gt;2016-09-29T16:25:20&lt;/ChlSendTime&gt;&lt;CustomerID&gt;A122131774&lt;/CustomerID&gt;&lt;CustomerIDCheckcode&gt;0&lt;/CustomerIDCheckcode&gt;&lt;ChlIP&gt;127.0.0.1&lt;/ChlIP&gt;&lt;Language&gt;&lt;/Language&gt;&lt;/RqHeader&gt;&lt;SvcRq&gt;&lt;Rq&gt;&lt;QryType&gt;02&lt;/QryType&gt;&lt;TradeDateFrom&gt;2017/03/11&lt;/TradeDateFrom&gt;&lt;TradeDateTo&gt;2017/05/10&lt;/TradeDateTo&gt;&lt;ReceiveBranch&gt;ALL&lt;/ReceiveBranch&gt;&lt;/Rq&gt;&lt;/SvcRq&gt;&lt;/IFUND&gt;"/>
    <s v="{&quot;RsHeader&quot;:{&quot;RsStat&quot;:{&quot;RsStatCode&quot;:&quot;SUCCESS&quot;,&quot;Desc&quot;:&quot;查詢債券買賣交易明細及委託結果查詢成功&quot;},&quot;ChlEJNo&quot;:&quot;MMA-FUND_J_gBondDtl-0000095798724&quot;,&quot;RqTime&quot;:&quot;2016-09-29T16:25:20&quot;,&quot;RsTime&quot;:&quot;2016-09-29T16:26:38&quot;,&quot;CustomerID&quot;:&quot;&quot;,&quot;CustomerIDCheckcode&quot;:&quot;&quot;},&quot;SvcRs&quot;:{&quot;RsCollection&quot;:[{&quot;ChAbbrName&quot;:&quot;法國興業銀行&quot;,&quot;SubsCertificateBranchNo&quot;:&quot;321&quot;,&quot;SubsCertificateFundId&quot;:&quot;654&quot;,&quot;SubsCertificateSeqNo&quot;:&quot;12345678&quot;,&quot;TradeType&quot;:&quot;買&quot;,&quot;TransactionDate&quot;:&quot;2017/04/11&quot;,&quot;ActualTradeFaceValue&quot;:&quot;USD100,000&quot;,&quot;ActualTradePrice&quot;:&quot;USD92&quot;,&quot;TradeAmt&quot;:&quot;USD50,123.05&quot;,&quot;DeductionDate&quot;:&quot;2017/4/12&quot;,&quot;PreInterest&quot;:&quot;USD1,500.25&quot;,&quot;Feerate&quot;:&quot;USD500.60&quot;,&quot;DeductionAmt&quot;:&quot;USD102,120.60&quot;,&quot;ActualYTM&quot;:&quot;2.13%&quot;,&quot;ActualFeeRate&quot;:&quot;0.47%&quot;,&quot;AnnualFeeRate&quot;:&quot;0.06%&quot;,&quot;DeductionAcctNo&quot;:&quot;123-456-7898754&quot;,&quot;RedemAccountDate&quot;:&quot;&quot;,&quot;InvestmentAmt&quot;:&quot;&quot;,&quot;ManagementFee&quot;:&quot;&quot;,&quot;TotalInterestAmt&quot;:&quot;&quot;,&quot;InterestReceivable&quot;:&quot;&quot;,&quot;DividendROI&quot;:&quot;&quot;,&quot;EnterAmount&quot;:&quot;&quot;,&quot;EnterAccNo&quot;:&quot;&quot;,&quot;TradeFaceValue&quot;:&quot;USD10,000&quot;,&quot;RefTradePrice&quot;:&quot;USD92&quot;,&quot;TradeResultNo&quot;:&quot;4&quot;,&quot;TradeResult&quot;:&quot;已成交已分配&quot;,&quot;ReceiveBranch&quot;:&quot;159&quot;,&quot;CustomerID&quot;:&quot;A123456789&quot;,&quot;CusName&quot;:&quot;王小明&quot;,&quot;RedemCertificateBranchNo&quot;:&quot;王小明&quot;,&quot;RedemCertificateFundId&quot;:&quot;王小明&quot;,&quot;RedemCertificateSeqNo&quot;:&quot;王小明&quot;}]}}"/>
    <x v="0"/>
  </r>
  <r>
    <s v="155"/>
    <s v="商品應用部"/>
    <x v="2"/>
    <s v="TWTXN00059"/>
    <s v="財富交易網銀系統"/>
    <s v="iFund"/>
    <s v="Inv052_F"/>
    <s v="funJ_GetBondDividend"/>
    <s v="債券交易明細_配息總覽查詢"/>
    <s v="Y"/>
    <m/>
    <n v="1"/>
    <d v="2023-03-24T00:00:00"/>
    <s v="Callee"/>
    <s v="程式無異動，故不需另行開發"/>
    <s v="&lt;?xmlversion=&quot;1.0&quot;encoding=&quot;UTF-8&quot;?&gt;&lt;IFUND&gt;&lt;RqHeader&gt;&lt;MsgID&gt;funJ_GetBondDividend&lt;/MsgID&gt;&lt;ChlName&gt;EBANK&lt;/ChlName&gt;&lt;ChlEJNo&gt;MMA-FUND-J_gBondDiv-0000095798724&lt;/ChlEJNo&gt;&lt;ChlSendTime&gt;2016-09-29T16:25:20&lt;/ChlSendTime&gt;&lt;CustomerID&gt;A122131774&lt;/CustomerID&gt;&lt;CustomerIDCheckcode&gt;0&lt;/CustomerIDCheckcode&gt;&lt;ChlIP&gt;127.0.0.1&lt;/ChlIP&gt;&lt;Language&gt;&lt;/Language&gt;&lt;/RqHeader&gt;&lt;SvcRq&gt;&lt;Rq&gt;&lt;QryType&gt;01&lt;/QryType&gt;&lt;/Rq&gt;&lt;/SvcRq&gt;&lt;/IFUND&gt;"/>
    <s v="{&quot;RsHeader&quot;:{&quot;RsStat&quot;:{&quot;RsStatCode&quot;:&quot;SUCCESS&quot;,&quot;Desc&quot;:&quot;查詢債券交易明細_配息總覽查詢成功&quot;},&quot;ChlEJNo&quot;:&quot;MMA-FUND_J_gBondDiv-0000095798724&quot;,&quot;RqTime&quot;:&quot;2016-09-29T16:25:20&quot;,&quot;RsTime&quot;:&quot;2016-09-29T16:26:38&quot;,&quot;CustomerID&quot;:&quot;&quot;,&quot;CustomerIDCheckcode&quot;:&quot;&quot;},&quot;SvcRs&quot;:{&quot;RsCollection&quot;:[{&quot;ChAbbrName&quot;:&quot;法國興業銀行&quot;,&quot;CertificateBranchNo&quot;:&quot;321&quot;,&quot;CertificateFundId&quot;:&quot;654&quot;,&quot;CertificateSeqNo&quot;:&quot;12345678&quot;,&quot;BuyDate&quot;:&quot;2017/5/12&quot;,&quot;TotalInterest&quot;:&quot;USD1,600.00&quot;,&quot;CertStatus&quot;:&quot;未賣出&quot;}]}}"/>
    <x v="0"/>
  </r>
  <r>
    <s v="156"/>
    <s v="商品應用部"/>
    <x v="2"/>
    <s v="TWTXN00059"/>
    <s v="財富交易網銀系統"/>
    <s v="iFund"/>
    <s v="Inv053_F"/>
    <s v="funJ_GetBondDividendDetail"/>
    <s v="債券交易明細_配息明細查詢"/>
    <s v="Y"/>
    <m/>
    <n v="1"/>
    <d v="2023-03-24T00:00:00"/>
    <s v="Callee"/>
    <s v="程式無異動，故不需另行開發"/>
    <s v="&lt;?xmlversion=&quot;1.0&quot;encoding=&quot;UTF-8&quot;?&gt;&lt;IFUND&gt;&lt;RqHeader&gt;&lt;MsgID&gt;funJ_GetBondDividendDetail&lt;/MsgID&gt;&lt;ChlName&gt;EBANK&lt;/ChlName&gt;&lt;ChlEJNo&gt;MMA-FUND_J_gInvDetail-0000095798724&lt;/ChlEJNo&gt;&lt;ChlSendTime&gt;2012-08-29T11:10:21&lt;/ChlSendTime&gt;&lt;CustomerID&gt;E120120535&lt;/CustomerID&gt;&lt;CustomerIDCheckcode&gt;0&lt;/CustomerIDCheckcode&gt;&lt;ChlIP&gt;127.0.0.1&lt;/ChlIP&gt;&lt;Language&gt;&lt;/Language&gt;&lt;/RqHeader&gt;&lt;SvcRq&gt;&lt;Rq&gt;&lt;CertificateBranchNo&gt;321&lt;/CertificateBranchNo&gt;&lt;CertificateFundId&gt;654&lt;/CertificateFundId&gt;&lt;CertificateSeqNo&gt;12345678&lt;/CertificateSeqNo&gt;&lt;/Rq&gt;&lt;/SvcRq&gt;&lt;/IFUND&gt;"/>
    <s v="{&quot;RsHeader&quot;:{&quot;RsStat&quot;:{&quot;RsStatCode&quot;:&quot;SUCCESS&quot;,&quot;Desc&quot;:&quot;查詢債券配息明細成功&quot;},&quot;ChlEJNo&quot;:&quot;MMA-FUND_J_gBondDivDetail-0000095798724&quot;,&quot;RqTime&quot;:&quot;2016-09-29T16:25:20&quot;,&quot;RsTime&quot;:&quot;2016-09-29T16:26:38&quot;,&quot;CustomerID&quot;:&quot;&quot;,&quot;CustomerIDCheckcode&quot;:&quot;&quot;},&quot;SvcRs&quot;:{&quot;RsCollection&quot;:[{&quot;DividendDate&quot;:&quot;2017/1/1&quot;,&quot;AccountDate&quot;:&quot;2017/1/10&quot;,&quot;InvFaceValue&quot;:&quot;USD10,000&quot;,&quot;DividendAmt&quot;:&quot;USD800.00&quot;,&quot;InsureFee&quot;:&quot;0&quot;,&quot;AccountNo&quot;:&quot;123-456-12345678&quot;},{&quot;DividendDate&quot;:&quot;2017/2/1&quot;,&quot;AccountDate&quot;:&quot;2017/2/10&quot;,&quot;InvFaceValue&quot;:&quot;USD10,000&quot;,&quot;DividendAmt&quot;:&quot;USD800.00&quot;,&quot;InsureFee&quot;:&quot;0&quot;,&quot;AccountNo&quot;:&quot;123-456-12345678&quot;}],&quot;SummmaryInfo&quot;:[{&quot;ChAbbrName&quot;:&quot;法國興業銀行&quot;,&quot;Sum_DivAmt&quot;:&quot;USD1,600.00&quot;,&quot;Sum_InsureFee&quot;:&quot;USD20.00&quot;}]}}"/>
    <x v="0"/>
  </r>
  <r>
    <s v="157"/>
    <s v="商品應用部"/>
    <x v="2"/>
    <s v="TWTXN00059"/>
    <s v="財富交易網銀系統"/>
    <s v="iFund"/>
    <s v="Inv054_F"/>
    <s v="funJ_GetFundInventoryTWDSum"/>
    <s v="查詢基金投資總額折台金額"/>
    <s v="Y"/>
    <m/>
    <n v="1"/>
    <d v="2023-03-24T00:00:00"/>
    <s v="Callee"/>
    <s v="程式無異動，故不需另行開發"/>
    <s v="&lt;?xmlversion=&quot;1.0&quot;encoding=&quot;UTF-8&quot;?&gt;&lt;IFUND&gt;&lt;RqHeader&gt;&lt;MsgID&gt;funJ_GetFundInventoryTWDSum&lt;/MsgID&gt;&lt;ChlName&gt;EBANK&lt;/ChlName&gt;&lt;ChlEJNo&gt;MMA-FUND-gCurSum-0000095798724&lt;/ChlEJNo&gt;&lt;ChlSendTime&gt;2012-08-29T11:10:21&lt;/ChlSendTime&gt;&lt;CustomerID&gt;A122131774&lt;/CustomerID&gt;&lt;CustomerIDCheckcode&gt;0&lt;/CustomerIDCheckcode&gt;&lt;ChlIP&gt;127.0.0.1&lt;/ChlIP&gt;&lt;Language&gt;&lt;/Language&gt;&lt;/RqHeader&gt;&lt;SvcRq&gt;&lt;Rq&gt;&lt;/Rq&gt;&lt;/SvcRq&gt;&lt;/IFUND&gt;"/>
    <s v="{&quot;RsHeader&quot;:{&quot;RsStat&quot;:{&quot;RsStatCode&quot;:&quot;SUCCESS&quot;,&quot;Desc&quot;:&quot;查詢基金投資總額折台金額成功&quot;},&quot;ChlEJNo&quot;:&quot;MMA-FUND-GetFundInvTWD-0000095798724&quot;,&quot;RqTime&quot;:&quot;2016-09-29T16:25:20&quot;,&quot;RsTime&quot;:&quot;2016-09-29T16:26:38&quot;,&quot;CustomerID&quot;:&quot;&quot;,&quot;CustomerIDCheckcode&quot;:&quot;&quot;},&quot;SvcRs&quot;:{&quot;RsCollection&quot;:{&quot;Currency&quot;:&quot;TWD&quot;,&quot;TrustDollar&quot;:&quot;500000&quot;,&quot;AssetDollar&quot;:&quot;612005&quot;,&quot;Inv_Ratio_Fund&quot;:&quot;-4.5&quot;,&quot;AITrustDollar&quot;:&quot;10000&quot;&quot;AIAssetDollar&quot;:&quot;10500&quot;&quot;Inv_Ratio_AI&quot;:&quot;-4.5&quot;,&quot;AInFundTrustDollar&quot;:&quot;510000&quot;&quot;AInFundAssetDollar&quot;:&quot;622505&quot;&quot;Inv_Ratio_Sum&quot;:&quot;-4.5&quot;}}}"/>
    <x v="0"/>
  </r>
  <r>
    <s v="158"/>
    <s v="商品應用部"/>
    <x v="2"/>
    <s v="TWTXN00092"/>
    <s v="信託後台API服務"/>
    <s v="iTrust"/>
    <s v="Inv055_F"/>
    <s v="funGetTrustsBD_BondData"/>
    <s v="使用者之債券買賣斷庫存"/>
    <s v="Y"/>
    <m/>
    <n v="1"/>
    <d v="2023-04-14T00:00:00"/>
    <s v="Callee"/>
    <m/>
    <s v="{&quot;RqHeader&quot;:{&quot;MsgID&quot;:&quot;&quot;,&quot;ChlName&quot;:&quot;EBANK&quot;,&quot;ChlEJNo&quot;:&quot;MMA-AI_ChkDif-0000739377890&quot;,&quot;ChlSendTime&quot;:&quot;2019-12-20T16:53:04&quot;,&quot;ChlIP&quot;:&quot;10.11.161.121&quot;,&quot;Language&quot;:&quot;TC&quot;,&quot;Verion&quot;:null,&quot;CustomerID&quot;:&quot;N151412163&quot;,&quot;CustomerIDCheckcode&quot;:&quot;0&quot;},&quot;SvcRq&quot;:{}}}"/>
    <s v="{    &quot;RsHeader&quot;:{       &quot;RsStat&quot;:{          &quot;RsStatCode&quot;:&quot;SUCCESS&quot;,         &quot;Desc&quot;:&quot;債券買賣斷庫存查詢成功&quot;      },      &quot;ChlEJNo&quot;:&quot;MMA-BOND_J_crtSubs-0000095798724&quot;,      &quot;RqTime&quot;:&quot;2016-09-29T16:25:20&quot;,      &quot;RsTime&quot;:&quot;2016-09-29T16:26:38&quot;,      &quot;CustomerID&quot;:&quot;A122131774&quot;,      &quot;CustomerIDCheckcode&quot;:&quot;0&quot;   },  _x000a_ &quot;SvcRs&quot;:{       &quot;RsCollection&quot;:[          {             &quot;M_TP_NOMCUR&quot;:&quot;USD&quot;,            &quot;BondInvDate&quot;:&quot;2020/11/09&quot;,            &quot;TotThisFaceAmount&quot;:&quot;350,000&quot;,            &quot;TotRefInvestValue&quot;:&quot;456.123.50&quot;,            &quot;TotRefInvestProfit&quot;:&quot;4193.00&quot;,            &quot;TotRefDirtyReturnRate&quot;:&quot;0.10%&quot;         }      ],_x000a_       &quot;RsCollection2&quot;: [          {             &quot;M_TP_DTETRN&quot;:&quot;2020/11/04&quot;,            &quot;M_BUY_CNT&quot;:&quot;12345678&quot;,            &quot;M_SE_D_LABEL&quot;:&quot;GE 6.875 01/10/39&quot;,            &quot;M_TP_SECCOD&quot;:&quot;US36962G4B75&quot;,            &quot;M_TP_NOMCUR&quot;:&quot;USD&quot;,            &quot;ThisFaceAmount&quot;:&quot;350,000&quot;,            &quot;M_TP_PRICED&quot;:&quot;129.123&quot;,            &quot;M_MKTPRICE&quot;:&quot;130.321&quot;, &quot;RefAccuInvestCost&quot;:&quot;451,930.50&quot;,_x000a_            &quot;RefInvestValue&quot;:&quot;456,123.50&quot;,            &quot;RefInvestProfit&quot;:&quot;4,193.00&quot;,            &quot;RefDirtyReturnRate&quot;:&quot;0.28%&quot;,            &quot;M_TP_RTFV0&quot;:&quot;固定利率&quot;.            &quot;M_COUPON &quot;:&quot;7%&quot;.         }      ]   }}"/>
    <x v="0"/>
  </r>
  <r>
    <s v="159"/>
    <s v="商品應用部"/>
    <x v="2"/>
    <s v="TWTXN00092"/>
    <s v="信託後台API服務"/>
    <s v="iTrust"/>
    <s v="Inv056_F"/>
    <s v="funGetTrustsBD_BondDataDtl"/>
    <s v="查詢該使用者之債券買賣斷庫存配息明細"/>
    <s v="Y"/>
    <m/>
    <n v="1"/>
    <d v="2023-04-14T00:00:00"/>
    <s v="Callee"/>
    <m/>
    <s v="{&quot;RqHeader&quot;:{&quot;MsgID&quot;:&quot;&quot;,&quot;ChlName&quot;:&quot;EBANK&quot;,&quot;ChlEJNo&quot;:&quot;MMA-AI_ChkDif-0000739377890&quot;,&quot;ChlSendTime&quot;:&quot;2019-12-20T16:53:04&quot;,&quot;ChlIP&quot;:&quot;10.11.161.121&quot;,&quot;Language&quot;:&quot;TC&quot;,&quot;Verion&quot;:null,&quot;CustomerID&quot;:&quot;N151412163&quot;,&quot;CustomerIDCheckcode&quot;:&quot;0&quot;},&quot;SvcRq&quot;:{&quot;Rq&quot;:&quot;M_TP_DTETRN&quot;:&quot;2022/08/29&quot;,&quot;M_BUY_CNT&quot;:&quot;0000001&quot;,&quot;M_TP_SECCOD&quot;:&quot;00000001&quot;}}}"/>
    <s v="{    &quot;RsHeader&quot;:{       &quot;RsStat&quot;:{          &quot;RsStatCode&quot;:&quot;SUCCESS&quot;,         &quot;Desc&quot;:&quot;債券買賣斷庫存配息明細查詢成功&quot;      },      &quot;ChlEJNo&quot;:&quot;MMA-BOND_J_crtSubs-0000095798724&quot;,      &quot;RqTime&quot;:&quot;2016-09-29T16:25:20&quot;,      &quot;RsTime&quot;:&quot;2016-09-29T16:26:38&quot;,      &quot;CustomerID&quot;:&quot;A122131774&quot;,      &quot;CustomerIDCheckcode&quot;:&quot;0&quot;   },_x000a_   &quot;SvcRs&quot;:{       &quot;RsCollection&quot;:,      [          {             &quot;DivBaseDate&quot;:&quot;2020/12/10&quot;,            &quot;ExchangeDate&quot;:&quot;2020/12/13&quot;,            &quot;DivAmount&quot;:&quot;1,470.00&quot;,            &quot;BondAccount&quot;:&quot;123-123-1234567-1&quot;         }      ]   }}"/>
    <x v="0"/>
  </r>
  <r>
    <s v="160"/>
    <s v="商品應用部"/>
    <x v="2"/>
    <s v="TWTXN00059"/>
    <s v="財富交易網銀系統"/>
    <s v="iFund"/>
    <s v="Inv057_F"/>
    <s v="funGetTrustContractPDF"/>
    <m/>
    <s v="Y"/>
    <m/>
    <n v="1"/>
    <d v="2023-03-24T00:00:00"/>
    <s v="Callee"/>
    <s v="Response is binary data，程式無異動，故不需另行開發"/>
    <m/>
    <m/>
    <x v="1"/>
  </r>
  <r>
    <s v="161"/>
    <s v="商品應用部"/>
    <x v="2"/>
    <s v="TWTXN00059"/>
    <s v="財富交易網銀系統"/>
    <s v="iFund"/>
    <s v="Inv058_F"/>
    <s v="funGetBondImportantPDF"/>
    <m/>
    <s v="Y"/>
    <m/>
    <n v="1"/>
    <d v="2023-03-24T00:00:00"/>
    <s v="Callee"/>
    <s v="Response is binary data，程式無異動，故不需另行開發"/>
    <m/>
    <m/>
    <x v="1"/>
  </r>
  <r>
    <s v="162"/>
    <s v="商品應用部"/>
    <x v="2"/>
    <s v="TWTXN00059"/>
    <s v="財富交易網銀系統"/>
    <s v="iFund"/>
    <s v="Inv059_F"/>
    <s v="funGetBShareAnnouncePDF"/>
    <m/>
    <s v="Y"/>
    <m/>
    <n v="1"/>
    <d v="2023-03-24T00:00:00"/>
    <s v="Callee"/>
    <s v="Response is binary data，程式無異動，故不需另行開發"/>
    <m/>
    <m/>
    <x v="1"/>
  </r>
  <r>
    <s v="163"/>
    <s v="商品應用部"/>
    <x v="2"/>
    <s v="TWTXN00059"/>
    <s v="財富交易網銀系統"/>
    <s v="iFund"/>
    <s v="Inv060_F"/>
    <s v="funGetFundFeeAndRevenuePDF"/>
    <m/>
    <s v="Y"/>
    <m/>
    <n v="1"/>
    <d v="2023-03-24T00:00:00"/>
    <s v="Callee"/>
    <s v="Response is binary data，程式無異動，故不需另行開發"/>
    <m/>
    <m/>
    <x v="1"/>
  </r>
  <r>
    <s v="164"/>
    <s v="商品應用部"/>
    <x v="2"/>
    <s v="TWTXN00059"/>
    <s v="財富交易網銀系統"/>
    <s v="iFund"/>
    <s v="Inv061_F"/>
    <s v="funconfirmAutoRecord"/>
    <s v="確認定時定額申購"/>
    <s v="Y"/>
    <m/>
    <n v="1"/>
    <d v="2023-05-31T00:00:00"/>
    <s v="Callee"/>
    <m/>
    <s v="&lt;?xmlversion=&quot;1.0&quot;encoding=&quot;UTF-8&quot;?&gt;&lt;IFUND&gt;&lt;RqHeader&gt;&lt;MsgID&gt;funconfirmAutoRecord&lt;/MsgID&gt;&lt;ChlName&gt;EBANK&lt;/ChlName&gt;&lt;ChlEJNo&gt;MMA-FUND_cfAutoRec-0000160692803&lt;/ChlEJNo&gt;&lt;ChlSendTime&gt;2013-08-27T11:10:21&lt;/ChlSendTime&gt;&lt;CustomerID&gt;G220728026&lt;/CustomerID&gt;&lt;CustomerIDCheckcode&gt;0&lt;/CustomerIDCheckcode&gt;&lt;ChlIP&gt;127.0.0.1&lt;/ChlIP&gt;&lt;/RqHeader&gt;&lt;SvcRq&gt;&lt;Rq&gt;&lt;fundID&gt;S25&lt;/fundID&gt;&lt;trustBranchNo&gt;037&lt;/trustBranchNo&gt;&lt;trustProductNo&gt;020&lt;/trustProductNo&gt;&lt;trustSeqNo&gt;00000002&lt;/trustSeqNo&gt;&lt;enteredBankNo&gt;807&lt;/enteredBankNo&gt;&lt;enteredAccountNo&gt;00100800036235&lt;/enteredAccountNo&gt;&lt;trustDollar&gt;600&lt;/trustDollar&gt;&lt;deductionSourceNo&gt;1&lt;/deductionSourceNo&gt;&lt;deductionDay&gt;06/12/19/30&lt;/deductionDay&gt;&lt;deductionBankNo&gt;807&lt;/deductionBankNo&gt;&lt;deductionAccountNo&gt;00100800036235&lt;/deductionAccountNo&gt;&lt;createDate&gt;2013/11/08&lt;/createDate&gt;&lt;effectiveDate&gt;2013/11/1&lt;/effectiveDate&gt;&lt;trustCurrency&gt;GBP&lt;/trustCurrency&gt;&lt;WthDrwFg&gt;1&lt;/WthDrwFg&gt;&lt;insurePromotionNo&gt;00&lt;/insurePromotionNo&gt;&lt;insureCompanyID/&gt;&lt;insurantID/&gt;&lt;insurantIDCheckCode/&gt;&lt;specialNo/&gt;&lt;suspendDate/&gt;&lt;GainPoint&gt;20&lt;/GainPoint&gt;&lt;LossPoint&gt;20&lt;/LossPoint&gt;&lt;/Rq&gt;&lt;/SvcRq&gt;&lt;/IFUND&gt;"/>
    <s v="&lt;?xmlversion=&quot;1.0&quot;encoding=&quot;UTF-8&quot;?&gt;&lt;IFUND&gt;&lt;RsHeader&gt;&lt;RsStat&gt;&lt;RsStatCode&gt;SUCCESS&lt;/RsStatCode&gt;&lt;Desc&gt;確認定時定額申購成功&lt;/Desc&gt;&lt;/RsStat&gt;&lt;ChlEJNo&gt;MMA-FUND_cfAutoRec-0000160692803&lt;/ChlEJNo&gt;&lt;RqTime&gt;2013-10-02T14:23:10&lt;/RqTime&gt;&lt;RsTime&gt;2013-10-02T14:23:13&lt;/RsTime&gt;&lt;CustomerID&gt;G220728026&lt;/CustomerID&gt;&lt;CustomerIDCheckcode&gt;0&lt;/CustomerIDCheckcode&gt;&lt;/RsHeader&gt;&lt;SvcRs&gt;&lt;Rs&gt;&lt;nightMark&gt;0&lt;/nightMark&gt;&lt;bookingMark&gt;1&lt;/bookingMark&gt;&lt;fundID&gt;S25&lt;/fundID&gt;&lt;trustBranchNo&gt;037&lt;/trustBranchNo&gt;&lt;trustProductNo&gt;020&lt;/trustProductNo&gt;&lt;trustSeqNo&gt;00000002&lt;/trustSeqNo&gt;&lt;enteredBankNo&gt;807&lt;/enteredBankNo&gt;&lt;enteredAccountNo&gt;00100800036235&lt;/enteredAccountNo&gt;&lt;trustDollar&gt;600&lt;/trustDollar&gt;&lt;fee&gt;0.00&lt;/fee&gt;&lt;deductionSourceNo&gt;1&lt;/deductionSourceNo&gt;&lt;deductionDay&gt;06/12/19/30&lt;/deductionDay&gt;&lt;deductionBankNo&gt;807&lt;/deductionBankNo&gt;&lt;deductionAccountNo&gt;00100800036235&lt;/deductionAccountNo&gt;&lt;totalDollar&gt;600&lt;/totalDollar&gt;&lt;createDate&gt;2013/11/08&lt;/createDate&gt;&lt;effectiveDate&gt;2013/11/1&lt;/effectiveDate&gt;&lt;trustCurrency&gt;GBP&lt;/trustCurrency&gt;&lt;WthDrwFg&gt;1&lt;/WthDrwFg&gt;&lt;msg/&gt;&lt;insurePromotionNo&gt;00&lt;/insurePromotionNo&gt;&lt;insureCompanyID/&gt;&lt;insurantID/&gt;&lt;insurantIDCheckCode/&gt;&lt;specialNo/&gt;&lt;msg2/&gt;&lt;suspendDate/&gt;&lt;TxLockMark&gt;0&lt;/TxLockMark&gt;&lt;GainPoint&gt;20&lt;/GainPoint&gt;&lt;LossPoint&gt;20&lt;/LossPoint&gt;&lt;RiskLevel&gt;RR4&lt;/RiskLevel&gt;&lt;FeeRate&gt;1.50&lt;/FeeRate&gt;&lt;PromotionName&gt;優惠方案名稱&lt;/PromotionName&gt;&lt;AgePrdFlag&gt;N&lt;/AgePrdFlag&gt;&lt;OverCustYear&gt;65&lt;/OverCustYear&gt;&lt;RR6Check&gt;Y&lt;/RR6Check&gt;&lt;ProductPI&gt;Y&lt;/ProductPI&gt;&lt;CustomerRiskLevel&gt;RR4&lt;/CustomerRiskLevel&gt;&lt;ProductYear&gt;3.21&lt;/ProductYear&gt;&lt;InvestYear&gt;未滿一年&lt;/InvestYear&gt;&lt;MailType&gt;2&lt;/MailType&gt;&lt;Address&gt;abs@sinopac.com&lt;/Address&gt;&lt;ClassFlag&gt;高盛投信&lt;/ClassFlag&gt;&lt;PI_OverCustYear&gt;90&lt;/PI_OverCustYear&gt;&lt;PI_CoolingOff&gt;RR4&lt;/PI_CoolingOff&gt;&lt;/Rs&gt;&lt;/SvcRs&gt;&lt;/IFUND&gt;"/>
    <x v="0"/>
  </r>
  <r>
    <s v="165"/>
    <s v="商品應用部"/>
    <x v="2"/>
    <s v="TWTXN00059"/>
    <s v="財富交易網銀系統"/>
    <s v="iFund"/>
    <s v="Inv062_F"/>
    <s v="funCreateAutoRecord"/>
    <s v="新增定時定額申購"/>
    <s v="Y"/>
    <m/>
    <n v="1"/>
    <d v="2023-05-31T00:00:00"/>
    <s v="Callee"/>
    <m/>
    <s v="&lt;?xmlversion=&quot;1.0&quot;encoding=&quot;UTF-8&quot;?&gt;&lt;IFUND&gt;&lt;RqHeader&gt;&lt;MsgID&gt;funCreateAutoRecord&lt;/MsgID&gt;&lt;ChlName&gt;EBANK&lt;/ChlName&gt;&lt;ChlEJNo&gt;MMA-FUND_cAutoRec-0000160692803&lt;/ChlEJNo&gt;&lt;ChlSendTime&gt;2013-08-27T11:10:21&lt;/ChlSendTime&gt;&lt;CustomerID&gt;G220728026&lt;/CustomerID&gt;&lt;CustomerIDCheckcode&gt;0&lt;/CustomerIDCheckcode&gt;&lt;ChlIP&gt;127.0.0.1&lt;/ChlIP&gt;&lt;/RqHeader&gt;&lt;SvcRq&gt;&lt;Rq&gt;&lt;nightMark&gt;0&lt;/nightMark&gt;&lt;bookingMark&gt;0&lt;/bookingMark&gt;&lt;fundID&gt;S25&lt;/fundID&gt;&lt;trustBranchNo&gt;037&lt;/trustBranchNo&gt;&lt;trustProductNo&gt;020&lt;/trustProductNo&gt;&lt;trustSeqNo&gt;00000002&lt;/trustSeqNo&gt;&lt;enteredBankNo&gt;807&lt;/enteredBankNo&gt;&lt;enteredAccountNo&gt;00100800036235&lt;/enteredAccountNo&gt;&lt;trustDollar&gt;600&lt;/trustDollar&gt;&lt;fee&gt;0.00&lt;/fee&gt;&lt;deductionSourceNo&gt;1&lt;/deductionSourceNo&gt;&lt;deductionDay&gt;06/12/19/30&lt;/deductionDay&gt;&lt;deductionBankNo&gt;807&lt;/deductionBankNo&gt;&lt;deductionAccountNo&gt;00100800036235&lt;/deductionAccountNo&gt;&lt;totalDollar&gt;600&lt;/totalDollar&gt;&lt;createDate&gt;2013/11/08&lt;/createDate&gt;&lt;effectiveDate&gt;2013/11/1&lt;/effectiveDate&gt;&lt;trustCurrency&gt;GBP&lt;/trustCurrency&gt;&lt;WthDrwFg&gt;1&lt;/WthDrwFg&gt;&lt;insurePromotionNo&gt;00&lt;/insurePromotionNo&gt;&lt;insureCompanyID&gt;&lt;/insureCompanyID&gt;&lt;insurantID&gt;&lt;/insurantID&gt;&lt;insurantIDCheckCode&gt;&lt;/insurantIDCheckCode&gt;&lt;specialNo&gt;&lt;/specialNo&gt;&lt;suspendDate&gt;&lt;/suspendDate&gt;&lt;GainPoint&gt;20&lt;/GainPoint&gt;&lt;LossPoint&gt;20&lt;/LossPoint&gt;&lt;/Rq&gt;&lt;/SvcRq&gt;&lt;/IFUND&gt;"/>
    <s v="&lt;?xmlversion=&quot;1.0&quot;encoding=&quot;UTF-8&quot;?&gt;&lt;IFUND&gt;&lt;RsHeader&gt;&lt;RsStat&gt;&lt;RsStatCode&gt;SUCCESS&lt;/RsStatCode&gt;&lt;Desc&gt;新增定時定額申購成功&lt;/Desc&gt;&lt;/RsStat&gt;&lt;ChlEJNo&gt;MMA-FUND_cAutoRec-0000160692803&lt;/ChlEJNo&gt;&lt;RqTime&gt;2013-10-02T14:23:10&lt;/RqTime&gt;&lt;RsTime&gt;2013-10-02T14:23:13&lt;/RsTime&gt;&lt;CustomerID&gt;G220728026&lt;/CustomerID&gt;&lt;CustomerIDCheckcode&gt;0&lt;/CustomerIDCheckcode&gt;&lt;/RsHeader&gt;&lt;SvcRs&gt;&lt;Rs&gt;&lt;nightMark&gt;0&lt;/nightMark&gt;&lt;fundID&gt;S25&lt;/fundID&gt;&lt;trustBranchNo&gt;037&lt;/trustBranchNo&gt;&lt;trustProductNo&gt;020&lt;/trustProductNo&gt;&lt;trustSeqNo&gt;00000002&lt;/trustSeqNo&gt;&lt;enteredBankNo&gt;807&lt;/enteredBankNo&gt;&lt;enteredAccountNo&gt;00100800036235&lt;/enteredAccountNo&gt;&lt;trustDollar&gt;600&lt;/trustDollar&gt;&lt;fee&gt;0.00&lt;/fee&gt;&lt;deductionSourceNo&gt;1&lt;/deductionSourceNo&gt;&lt;deductionDay&gt;06/12/19/30&lt;/deductionDay&gt;&lt;deductionBankNo&gt;807&lt;/deductionBankNo&gt;&lt;deductionAccountNo&gt;00100800036235&lt;/deductionAccountNo&gt;&lt;totalDollar&gt;600&lt;/totalDollar&gt;&lt;createDate&gt;2013/11/08&lt;/createDate&gt;&lt;effectiveDate&gt;2013/11/1&lt;/effectiveDate&gt;&lt;trustCurrency&gt;GBP&lt;/trustCurrency&gt;&lt;WthDrwFg&gt;1&lt;/WthDrwFg&gt;&lt;msg/&gt;&lt;insurePromotionNo&gt;00&lt;/insurePromotionNo&gt;&lt;insureCompanyID/&gt;&lt;insurantID/&gt;&lt;insurantIDCheckCode/&gt;&lt;specialNo/&gt;&lt;msg2/&gt;&lt;suspendDate/&gt;&lt;TxLockMark&gt;0&lt;/TxLockMark&gt;&lt;bookingMark&gt;0&lt;/bookingMark&gt;&lt;GainPoint&gt;20&lt;/GainPoint&gt;&lt;LossPoint&gt;20&lt;/LossPoint&gt;&lt;RiskLevel&gt;RR4&lt;/RiskLevel&gt;&lt;FeeRate&gt;1.50&lt;/FeeRate&gt;&lt;PromotionName&gt;優惠方案名稱&lt;/PromotionName&gt;&lt;/Rs&gt;&lt;/SvcRs&gt;&lt;/IFUND&gt;"/>
    <x v="0"/>
  </r>
  <r>
    <s v="166"/>
    <s v="商品應用部"/>
    <x v="2"/>
    <s v="TWTXN00059"/>
    <s v="財富交易網銀系統"/>
    <s v="iFund"/>
    <s v="Inv063_F"/>
    <s v="funconfirmRedemRecord"/>
    <s v="確認贖回/預約贖回交易約定"/>
    <s v="Y"/>
    <m/>
    <n v="1"/>
    <d v="2023-05-31T00:00:00"/>
    <s v="Callee"/>
    <m/>
    <s v="&lt;?xmlversion=&quot;1.0&quot;encoding=&quot;UTF-8&quot;?&gt;&lt;IFUND&gt;&lt;RqHeader&gt;&lt;MsgID&gt;funconfirmRedemRecord&lt;/MsgID&gt;&lt;ChlName&gt;EBANK&lt;/ChlName&gt;&lt;ChlEJNo&gt;MMA-FUND_cfRedem-0000160692803&lt;/ChlEJNo&gt;&lt;ChlSendTime&gt;2013-08-27T11:10:21&lt;/ChlSendTime&gt;&lt;CustomerID&gt;G220728026&lt;/CustomerID&gt;&lt;CustomerIDCheckcode&gt;0&lt;/CustomerIDCheckcode&gt;&lt;ChlIP&gt;127.0.0.1&lt;/ChlIP&gt;&lt;/RqHeader&gt;&lt;SvcRq&gt;&lt;Rq&gt;&lt;certificateBranchNo&gt;008&lt;/certificateBranchNo&gt;&lt;certificateFundID&gt;C07&lt;/certificateFundID&gt;&lt;certificateSeqNo&gt;11300035&lt;/certificateSeqNo&gt;&lt;totalDollar&gt;190000&lt;/totalDollar&gt;&lt;totalUnit&gt;97.029&lt;/totalUnit&gt;&lt;enteredBankNo&gt;002&lt;/enteredBankNo&gt;&lt;enteredAccountNo&gt;00300000953&lt;/enteredAccountNo&gt;&lt;redemptionType&gt;2&lt;/redemptionType&gt;&lt;redemptionDollar&gt;5000&lt;/redemptionDollar&gt;&lt;redemptionUnit&gt;&lt;/redemptionUnit&gt;&lt;createDate&gt;2013/12/25&lt;/createDate&gt;&lt;effectiveDate&gt;2013/12/25&lt;/effectiveDate&gt;&lt;REDEM_SUBS_MARK&gt;&lt;/REDEM_SUBS_MARK&gt;&lt;Booking_Fund_Id&gt;&lt;/Booking_Fund_Id&gt;&lt;specialNo&gt;&lt;/specialNo&gt;&lt;/Rq&gt;&lt;/SvcRq&gt;&lt;/IFUND&gt;"/>
    <s v="&lt;?xmlversion=&quot;1.0&quot;encoding=&quot;UTF-8&quot;?&gt;&lt;IFUND&gt;&lt;RsHeader&gt;&lt;RsStat&gt;&lt;RsStatCode&gt;SUCCESS&lt;/RsStatCode&gt;&lt;Desc&gt;確認贖回交易約定成功&lt;/Desc&gt;&lt;/RsStat&gt;&lt;ChlEJNo&gt;MMA-FUND_cfRedem-0000160692803&lt;/ChlEJNo&gt;&lt;RqTime&gt;2013-12-25T14:06:22&lt;/RqTime&gt;&lt;RsTime&gt;2013-12-25T14:07:15&lt;/RsTime&gt;&lt;CustomerID&gt;G220728026&lt;/CustomerID&gt;&lt;CustomerIDCheckcode&gt;0&lt;/CustomerIDCheckcode&gt;&lt;/RsHeader&gt;&lt;SvcRs&gt;&lt;Rs&gt;&lt;bookingMark&gt;0&lt;/bookingMark&gt;&lt;certificateBranchNo&gt;008&lt;/certificateBranchNo&gt;&lt;certificateFundID&gt;C07&lt;/certificateFundID&gt;&lt;certificateSeqNo&gt;11300035&lt;/certificateSeqNo&gt;&lt;totalDollar&gt;190000&lt;/totalDollar&gt;&lt;totalUnit&gt;97.029&lt;/totalUnit&gt;&lt;enteredBankNo&gt;002&lt;/enteredBankNo&gt;&lt;enteredAccountNo&gt;00300000953&lt;/enteredAccountNo&gt;&lt;redemptionType&gt;2&lt;/redemptionType&gt;&lt;redemptionDollar&gt;5000&lt;/redemptionDollar&gt;&lt;redemptionUnit&gt;2.553&lt;/redemptionUnit&gt;&lt;remainingDollar&gt;185000&lt;/remainingDollar&gt;&lt;remainingUnit&gt;94.476&lt;/remainingUnit&gt;&lt;managementFee&gt;0&lt;/managementFee&gt;&lt;createDate&gt;2013/12/25&lt;/createDate&gt;&lt;effectiveDate&gt;2013/12/25&lt;/effectiveDate&gt;&lt;lockupType&gt;2&lt;/lockupType&gt;&lt;lockupSubtype&gt;1&lt;/lockupSubtype&gt;&lt;lockupDay&gt;0&lt;/lockupDay&gt;&lt;lockupPeriod&gt;30&lt;/lockupPeriod&gt;&lt;lockupBookingMark&gt;0&lt;/lockupBookingMark&gt;&lt;orderDate&gt;&lt;/orderDate&gt;&lt;feeMark&gt;0&lt;/feeMark&gt;&lt;msg&gt;&lt;/msg&gt;&lt;REDEM_SUBS_MARK&gt;&lt;/REDEM_SUBS_MARK&gt;&lt;Booking_Fund_Id&gt;&lt;/Booking_Fund_Id&gt;&lt;Booking_Fund_Name&gt;&lt;/Booking_Fund_Name&gt;&lt;Booking_Fee_Rate&gt;&lt;/Booking_Fee_Rate&gt;&lt;specialNo&gt;&lt;/specialNo&gt;&lt;msg2&gt;&lt;/msg2&gt;&lt;ClassFlag&gt;N&lt;/ClassFlag&gt;&lt;PromotionName&gt;網路促銷專案&lt;/PromotionName&gt;&lt;AgePrdFlagOverCustYear&gt;65&lt;/AgePrdFlagOverCustYear&gt;&lt;RR6Check&gt;Y&lt;/RR6Check&gt;&lt;ProductPI&gt;Y&lt;/ProductPI&gt;&lt;CustomerRiskLevel&gt;RR4&lt;/CustomerRiskLevel&gt;&lt;ProductYear&gt;3.21&lt;/ProductYear&gt;&lt;InvestYear&gt;未滿一年&lt;/InvestYear&gt;&lt;MailType&gt;2&lt;/MailType&gt;&lt;Address&gt;abs@sinopac.com&lt;/Address&gt;&lt;PI_OverCustYear&gt;90&lt;/PI_OverCustYear&gt;&lt;PI_CoolingOff&gt;RR4&lt;/PI_CoolingOff&gt;&lt;/Rs&gt;&lt;/SvcRs&gt;&lt;/IFUND&gt;"/>
    <x v="0"/>
  </r>
  <r>
    <s v="167"/>
    <s v="商品應用部"/>
    <x v="2"/>
    <s v="TWTXN00059"/>
    <s v="財富交易網銀系統"/>
    <s v="iFund"/>
    <s v="Inv064_F"/>
    <s v="funcreateRedemRecord"/>
    <s v="新增贖回/預約贖回交易約定"/>
    <s v="Y"/>
    <m/>
    <n v="1"/>
    <d v="2023-05-31T00:00:00"/>
    <s v="Callee"/>
    <m/>
    <s v="&lt;?xmlversion=&quot;1.0&quot;encoding=&quot;UTF-8&quot;?&gt;&lt;IFUND&gt;&lt;RqHeader&gt;&lt;MsgID&gt;funcreateRedemRecord&lt;/MsgID&gt;&lt;ChlName&gt;EBANK&lt;/ChlName&gt;&lt;ChlEJNo&gt;MMA-FUND_cRedem-0000160692803&lt;/ChlEJNo&gt;&lt;ChlSendTime&gt;2013-08-27T11:10:21&lt;/ChlSendTime&gt;&lt;CustomerID&gt;G220728026&lt;/CustomerID&gt;&lt;CustomerIDCheckcode&gt;0&lt;/CustomerIDCheckcode&gt;&lt;ChlIP&gt;127.0.0.1&lt;/ChlIP&gt;&lt;/RqHeader&gt;&lt;SvcRq&gt;&lt;Rq&gt;&lt;bookingMark&gt;1&lt;/bookingMark&gt;&lt;certificateBranchNo&gt;008&lt;/certificateBranchNo&gt;&lt;certificateFundID&gt;C07&lt;/certificateFundID&gt;&lt;certificateSeqNo&gt;11300035&lt;/certificateSeqNo&gt;&lt;totalDollar&gt;190000&lt;/totalDollar&gt;&lt;totalUnit&gt;97.029&lt;/totalUnit&gt;&lt;enteredBankNo&gt;002&lt;/enteredBankNo&gt;&lt;enteredAccountNo&gt;00300000953&lt;/enteredAccountNo&gt;&lt;redemptionType&gt;2&lt;/redemptionType&gt;&lt;redemptionDollar&gt;5000&lt;/redemptionDollar&gt;&lt;redemptionUnit&gt;2.553&lt;/redemptionUnit&gt;&lt;remainingDollar&gt;185000&lt;/remainingDollar&gt;&lt;remainingUnit&gt;94.476&lt;/remainingUnit&gt;&lt;managementFee&gt;0&lt;/managementFee&gt;&lt;createDate&gt;2013/12/25&lt;/createDate&gt;&lt;effectiveDate&gt;2013/12/25&lt;/effectiveDate&gt;&lt;lockupType&gt;2&lt;/lockupType&gt;&lt;lockupSubtype&gt;1&lt;/lockupSubtype&gt;&lt;lockupDay&gt;0&lt;/lockupDay&gt;&lt;lockupPeriod&gt;30&lt;/lockupPeriod&gt;&lt;lockupBookingMark&gt;0&lt;/lockupBookingMark&gt;&lt;orderDate&gt;&lt;/orderDate&gt;&lt;feeMark&gt;0&lt;/feeMark&gt;&lt;REDEM_SUBS_MARK&gt;&lt;/REDEM_SUBS_MARK&gt;&lt;Booking_Fund_Id&gt;&lt;/Booking_Fund_Id&gt;&lt;Booking_Fee_Rate&gt;&lt;/Booking_Fee_Rate&gt;&lt;specialNo&gt;&lt;/specialNo&gt;&lt;/Rq&gt;&lt;/SvcRq&gt;&lt;/IFUND&gt;"/>
    <s v="&lt;?xmlversion=&quot;1.0&quot;encoding=&quot;UTF-8&quot;?&gt;&lt;IFUND&gt;&lt;RsHeader&gt;&lt;RsStat&gt;&lt;RsStatCode&gt;SUCCESS&lt;/RsStatCode&gt;&lt;Desc&gt;新增贖回/預約贖回交易約定成功&lt;/Desc&gt;&lt;/RsStat&gt;&lt;ChlEJNo&gt;MMA-FUND_cRedem-0000160692803&lt;/ChlEJNo&gt;&lt;RqTime&gt;2013-10-02T14:23:10&lt;/RqTime&gt;&lt;RsTime&gt;2013-10-02T14:23:13&lt;/RsTime&gt;&lt;CustomerID&gt;G220728026&lt;/CustomerID&gt;&lt;CustomerIDCheckcode&gt;0&lt;/CustomerIDCheckcode&gt;&lt;/RsHeader&gt;&lt;SvcRs&gt;&lt;Rs&gt;&lt;bookingMark&gt;0&lt;/bookingMark&gt;&lt;certificateBranchNo&gt;042&lt;/certificateBranchNo&gt;&lt;certificateFundID&gt;UX1&lt;/certificateFundID&gt;&lt;certificateSeqNo&gt;31300094&lt;/certificateSeqNo&gt;&lt;totalDollar&gt;100000&lt;/totalDollar&gt;&lt;totalUnit&gt;10220.6&lt;/totalUnit&gt;&lt;enteredBankNo&gt;807&lt;/enteredBankNo&gt;&lt;enteredAccountNo&gt;04200451010686&lt;/enteredAccountNo&gt;&lt;redemptionType&gt;2&lt;/redemptionType&gt;&lt;redemptionDollar&gt;1000&lt;/redemptionDollar&gt;&lt;redemptionUnit&gt;102&lt;/redemptionUnit&gt;&lt;remainingDollar&gt;99000&lt;/remainingDollar&gt;&lt;remainingUnit&gt;10118&lt;/remainingUnit&gt;&lt;managementFee&gt;100&lt;/managementFee&gt;&lt;createDate&gt;2014/02/25&lt;/createDate&gt;&lt;effectiveDate&gt;2014/02/20&lt;/effectiveDate&gt;&lt;lockupType&gt;2&lt;/lockupType&gt;&lt;lockupSubtype&gt;1&lt;/lockupSubtype&gt;&lt;lockupDay&gt;0&lt;/lockupDay&gt;&lt;lockupPeriod&gt;7&lt;/lockupPeriod&gt;&lt;orderDate/&gt;&lt;lockupBookingMark&gt;0&lt;/lockupBookingMark&gt;&lt;feeMark&gt;0&lt;/feeMark&gt;&lt;remainingBranchNo&gt;&lt;/remainingBranchNo&gt;&lt;remainingFundID&gt;&lt;/remainingFundID&gt;&lt;remainingSeqNo&gt;&lt;/remainingSeqNo&gt;&lt;newBranchNo&gt;&lt;/newBranchNo&gt;&lt;newFundID&gt;&lt;/newFundID&gt;&lt;newSeqNo&gt;&lt;/newSeqNo&gt;&lt;REDEM_SUBS_MARK&gt;&lt;/REDEM_SUBS_MARK&gt;&lt;Booking_Fund_Name&gt;&lt;/Booking_Fund_Name&gt;&lt;Booking_Fee_Rate&gt;&lt;/Booking_Fee_Rate&gt;&lt;Booking_Branch_No&gt;&lt;/Booking_Branch_No&gt;&lt;Booking_Fund_Id&gt;&lt;/Booking_Fund_Id&gt;&lt;Booking_General_Seqno&gt;&lt;/Booking_General_Seqno&gt;&lt;specialNo&gt;&lt;/specialNo&gt;&lt;msg2&gt;&lt;/msg2&gt;&lt;PromotionName&gt;網路促銷專案&lt;/PromotionName&gt;&lt;/Rs&gt;&lt;/SvcRs&gt;&lt;/IFUND&gt;"/>
    <x v="0"/>
  </r>
  <r>
    <s v="168"/>
    <s v="商品應用部"/>
    <x v="2"/>
    <s v="TWTXN00059"/>
    <s v="財富交易網銀系統"/>
    <s v="iFund"/>
    <s v="Inv065_F"/>
    <s v="funconfirmAutoBasData"/>
    <s v="確認定期定額約定事項"/>
    <s v="N"/>
    <m/>
    <n v="1"/>
    <d v="2023-05-31T00:00:00"/>
    <s v="Callee"/>
    <m/>
    <s v="&lt;?xmlversion=&quot;1.0&quot;encoding=&quot;UTF-8&quot;?&gt;&lt;IFUND&gt;&lt;RqHeader&gt;&lt;MsgID&gt;funconfirmAutoBasData&lt;/MsgID&gt;&lt;ChlName&gt;EBANK&lt;/ChlName&gt;&lt;ChlEJNo&gt;MMA-FUND_cfAutoBas-0000160692803&lt;/ChlEJNo&gt;&lt;ChlSendTime&gt;2013-08-27T11:10:21&lt;/ChlSendTime&gt;&lt;CustomerID&gt;G220728026&lt;/CustomerID&gt;&lt;CustomerIDCheckcode&gt;0&lt;/CustomerIDCheckcode&gt;&lt;ChlIP&gt;127.0.0.1&lt;/ChlIP&gt;&lt;/RqHeader&gt;&lt;SvcRq&gt;&lt;Rq&gt;&lt;certificateBranchNo&gt;002&lt;/certificateBranchNo&gt;&lt;certificateFundID&gt;677&lt;/certificateFundID&gt;&lt;certificateSeqNo&gt;10900104&lt;/certificateSeqNo&gt;&lt;oldDeductionDay&gt;26&lt;/oldDeductionDay&gt;&lt;newDeductionDay&gt;16/21&lt;/newDeductionDay&gt;&lt;updateDayMark&gt;1&lt;/updateDayMark&gt;&lt;effectiveMark&gt;1&lt;/effectiveMark&gt;&lt;createDate&gt;2013/12/27&lt;/createDate&gt;&lt;effectiveDate&gt;&lt;/effectiveDate&gt;&lt;oldDeductionDollar&gt;55555&lt;/oldDeductionDollar&gt;&lt;newDeductionDollar&gt;6000&lt;/newDeductionDollar&gt;&lt;updateDollarMark&gt;1&lt;/updateDollarMark&gt;&lt;oldDeduBankNo&gt;002&lt;/oldDeduBankNo&gt;&lt;oldDeduAccountNo&gt;00300000953&lt;/oldDeduAccountNo&gt;&lt;newDeduBankNo&gt;037&lt;/newDeduBankNo&gt;&lt;newDeduAccountNo&gt;00400001967&lt;/newDeduAccountNo&gt;&lt;updateDeduAccountMark&gt;1&lt;/updateDeduAccountMark&gt;&lt;updateCardMark&gt;0&lt;/updateCardMark&gt;&lt;oldEnteredBankNo&gt;&lt;/oldEnteredBankNo&gt;&lt;oldEnteredAccountNo&gt;&lt;/oldEnteredAccountNo&gt;&lt;newEnteredBankNo&gt;&lt;/newEnteredBankNo&gt;&lt;newEnteredAccountNo&gt;&lt;/newEnteredAccountNo&gt;&lt;updateEnteredAccountMark&gt;0&lt;/updateEnteredAccountMark&gt;&lt;oldWthdrwfg&gt;&lt;/oldWthdrwfg&gt;&lt;newWthdrwfg&gt;&lt;/newWthdrwfg&gt;&lt;updateWthdrwfgMark&gt;0&lt;/updateWthdrwfgMark&gt;&lt;oldDeduType&gt;1&lt;/oldDeduType&gt;&lt;newDeduType&gt;1&lt;/newDeduType&gt;&lt;updateDeduTypeMark&gt;0&lt;/updateDeduTypeMark&gt;&lt;updateAutoVarMark&gt;0&lt;/updateAutoVarMark&gt;&lt;oldUpperRatio&gt;&lt;/oldUpperRatio&gt;&lt;newUpperRatio&gt;&lt;/newUpperRatio&gt;&lt;oldDownRatio&gt;&lt;/oldDownRatio&gt;&lt;newDownRatio&gt;&lt;/newDownRatio&gt;&lt;oldUpperDollar&gt;&lt;/oldUpperDollar&gt;&lt;newUpperDollar&gt;&lt;/newUpperDollar&gt;&lt;oldDownDollar&gt;&lt;/oldDownDollar&gt;&lt;newDownDollar&gt;&lt;/newDownDollar&gt;&lt;oldTxType&gt;&lt;/oldTxType&gt;&lt;newTxType&gt;&lt;/newTxType&gt;&lt;/Rq&gt;&lt;/SvcRq&gt;&lt;/IFUND&gt;"/>
    <s v="&lt;?xmlversion=&quot;1.0&quot;encoding=&quot;UTF-8&quot;?&gt;&lt;IFUND&gt;&lt;RsHeader&gt;&lt;RsStat&gt;&lt;RsStatCode&gt;SUCCESS&lt;/RsStatCode&gt;&lt;Desc&gt;確認變更定期定額約定事項成功&lt;/Desc&gt;&lt;/RsStat&gt;&lt;ChlEJNo&gt;MMA-FUND_cfAutoBas-0000160692803&lt;/ChlEJNo&gt;&lt;RqTime&gt;2013-12-27T12:04:00&lt;/RqTime&gt;&lt;RsTime&gt;2013-12-27T12:04:05&lt;/RsTime&gt;&lt;CustomerID&gt;G220728026&lt;/CustomerID&gt;&lt;CustomerIDCheckcode&gt;0&lt;/CustomerIDCheckcode&gt;&lt;/RsHeader&gt;&lt;SvcRs&gt;&lt;Rs&gt;&lt;bookingMark&gt;1&lt;/bookingMark&gt;&lt;certificateBranchNo&gt;002&lt;/certificateBranchNo&gt;&lt;certificateFundID&gt;677&lt;/certificateFundID&gt;&lt;certificateSeqNo&gt;10900104&lt;/certificateSeqNo&gt;&lt;oldDeductionDay&gt;26&lt;/oldDeductionDay&gt;&lt;newDeductionDay&gt;16/21&lt;/newDeductionDay&gt;&lt;updateDayMark&gt;1&lt;/updateDayMark&gt;&lt;effectiveMark&gt;1&lt;/effectiveMark&gt;&lt;createDate&gt;2013/12/27&lt;/createDate&gt;&lt;effectiveDate&gt;2013/12/27&lt;/effectiveDate&gt;&lt;oldDeductionDollar&gt;55555&lt;/oldDeductionDollar&gt;&lt;newDeductionDollar&gt;6000&lt;/newDeductionDollar&gt;&lt;updateDollarMark&gt;1&lt;/updateDollarMark&gt;&lt;oldDeduBankNo&gt;002&lt;/oldDeduBankNo&gt;&lt;oldDeduAccountNo&gt;00300000953&lt;/oldDeduAccountNo&gt;&lt;newDeduBankNo&gt;037&lt;/newDeduBankNo&gt;&lt;newDeduAccountNo&gt;00400001967&lt;/newDeduAccountNo&gt;&lt;updateDeduAccountMark&gt;1&lt;/updateDeduAccountMark&gt;&lt;updateCardMark&gt;0&lt;/updateCardMark&gt;&lt;oldEnteredBankNo&gt;&lt;/oldEnteredBankNo&gt;&lt;oldEnteredAccountNo&gt;&lt;/oldEnteredAccountNo&gt;&lt;newEnteredBankNo&gt;&lt;/newEnteredBankNo&gt;&lt;newEnteredAccountNo&gt;&lt;/newEnteredAccountNo&gt;&lt;updateEnteredAccountMark&gt;0&lt;/updateEnteredAccountMark&gt;&lt;oldWthdrwfg/&gt;&lt;newWthdrwfg/&gt;&lt;updateWthdrwfgMark&gt;&lt;/updateWthdrwfgMark&gt;&lt;oldDeduType&gt;&lt;/oldDeduType&gt;&lt;newDeduType&gt;&lt;/newDeduType&gt;&lt;updateDeduTypeMark&gt;0&lt;/updateDeduTypeMark&gt;&lt;updateAutoVarMark&gt;0&lt;/updateAutoVarMark&gt;&lt;oldUpperRatio/&gt;&lt;newUpperRatio/&gt;&lt;oldDownRatio/&gt;&lt;newDownRatio/&gt;&lt;oldUpperDollar/&gt;&lt;newUpperDollar/&gt;&lt;oldDownDollar/&gt;&lt;newDownDollar/&gt;&lt;oldTxType/&gt;&lt;newTxType/&gt;&lt;msg&gt;＊您所變更之憑證目前係處於暫停扣款狀態，須等暫停扣款時間過後方能依照指示投資；如欲提前生效，惠請進行恢復扣款設定。&lt;/msg&gt;&lt;MailType&gt;2&lt;/MailType&gt;&lt;Address&gt;abs@sinopac.com&lt;/Address&gt;&lt;/Rs&gt;&lt;/SvcRs&gt;&lt;/IFUND&gt;"/>
    <x v="0"/>
  </r>
  <r>
    <s v="169"/>
    <s v="商品應用部"/>
    <x v="2"/>
    <s v="TWTXN00059"/>
    <s v="財富交易網銀系統"/>
    <s v="iFund"/>
    <s v="Inv066_F"/>
    <s v="funcreateAutoBasData"/>
    <s v="新增定期定額約定事項"/>
    <s v="Y"/>
    <m/>
    <n v="1"/>
    <d v="2023-05-31T00:00:00"/>
    <s v="Callee"/>
    <m/>
    <s v="&lt;?xmlversion=&quot;1.0&quot;encoding=&quot;UTF-8&quot;?&gt;&lt;IFUND&gt;&lt;RqHeader&gt;&lt;MsgID&gt;funcreateAutoBasData&lt;/MsgID&gt;&lt;ChlName&gt;EBANK&lt;/ChlName&gt;&lt;ChlEJNo&gt;MMA-FUND_cAutoBas-0000160692803&lt;/ChlEJNo&gt;&lt;ChlSendTime&gt;2013-08-27T11:10:21&lt;/ChlSendTime&gt;&lt;CustomerID&gt;G220728026&lt;/CustomerID&gt;&lt;CustomerIDCheckcode&gt;0&lt;/CustomerIDCheckcode&gt;&lt;ChlIP&gt;127.0.0.1&lt;/ChlIP&gt;&lt;/RqHeader&gt;&lt;SvcRq&gt;&lt;Rq&gt;&lt;bookingMark&gt;0&lt;/bookingMark&gt;&lt;certificateBranchNo&gt;002&lt;/certificateBranchNo&gt;&lt;certificateFundID&gt;677&lt;/certificateFundID&gt;&lt;certificateSeqNo&gt;10900104&lt;/certificateSeqNo&gt;&lt;oldDeductionDay&gt;26&lt;/oldDeductionDay&gt;&lt;newDeductionDay&gt;16/21&lt;/newDeductionDay&gt;&lt;updateDayMark&gt;1&lt;/updateDayMark&gt;&lt;effectiveMark&gt;1&lt;/effectiveMark&gt;&lt;createDate&gt;2013/12/27&lt;/createDate&gt;&lt;effectiveDate&gt;2013/12/27&lt;/effectiveDate&gt;&lt;oldDeductionDollar&gt;55555&lt;/oldDeductionDollar&gt;&lt;newDeductionDollar&gt;6000&lt;/newDeductionDollar&gt;&lt;updateDollarMark&gt;1&lt;/updateDollarMark&gt;&lt;oldDeduBankNo&gt;002&lt;/oldDeduBankNo&gt;&lt;oldDeduAccountNo&gt;00300000953&lt;/oldDeduAccountNo&gt;&lt;newDeduBankNo&gt;037&lt;/newDeduBankNo&gt;&lt;newDeduAccountNo&gt;00400001967&lt;/newDeduAccountNo&gt;&lt;updateDeduAccountMark&gt;1&lt;/updateDeduAccountMark&gt;&lt;updateCardMark&gt;0&lt;/updateCardMark&gt;&lt;oldEnteredBankNo&gt;&lt;/oldEnteredBankNo&gt;&lt;oldEnteredAccountNo&gt;&lt;/oldEnteredAccountNo&gt;&lt;newEnteredBankNo&gt;&lt;/newEnteredBankNo&gt;&lt;newEnteredAccountNo&gt;&lt;/newEnteredAccountNo&gt;&lt;updateEnteredAccountMark&gt;0&lt;/updateEnteredAccountMark&gt;&lt;oldWthdrwfg&gt;&lt;/oldWthdrwfg&gt;&lt;newWthdrwfg&gt;&lt;/newWthdrwfg&gt;&lt;updateWthdrwfgMark&gt;&lt;/updateWthdrwfgMark&gt;&lt;oldDeduType&gt;&lt;/oldDeduType&gt;&lt;newDeduType&gt;&lt;/newDeduType&gt;&lt;updateDeduTypeMark&gt;0&lt;/updateDeduTypeMark&gt;&lt;updateAutoVarMark&gt;0&lt;/updateAutoVarMark&gt;&lt;oldUpperRatio&gt;&lt;/oldUpperRatio&gt;&lt;newUpperRatio&gt;&lt;/newUpperRatio&gt;&lt;oldDownRatio&gt;&lt;/oldDownRatio&gt;&lt;newDownRatio&gt;&lt;/newDownRatio&gt;&lt;oldUpperDollar&gt;&lt;/oldUpperDollar&gt;&lt;newUpperDollar&gt;&lt;/newUpperDollar&gt;&lt;oldDownDollar&gt;&lt;/oldDownDollar&gt;&lt;newDownDollar&gt;&lt;/newDownDollar&gt;&lt;oldTxType&gt;&lt;/oldTxType&gt;&lt;newTxType&gt;&lt;/newTxType&gt;&lt;/Rq&gt;&lt;/SvcRq&gt;&lt;/IFUND&gt;"/>
    <s v="&lt;?xmlversion=&quot;1.0&quot;encoding=&quot;UTF-8&quot;?&gt;&lt;IFUND&gt;&lt;RsHeader&gt;&lt;RsStat&gt;&lt;RsStatCode&gt;SUCCESS&lt;/RsStatCode&gt;&lt;Desc&gt;變更定期定額約定事項成功&lt;/Desc&gt;&lt;/RsStat&gt;&lt;ChlEJNo&gt;MMA-FUND_cAutoBas-0000160692803&lt;/ChlEJNo&gt;&lt;RqTime&gt;2013-12-30T13:31:28&lt;/RqTime&gt;&lt;RsTime&gt;2013-12-30T13:31:36&lt;/RsTime&gt;&lt;CustomerID&gt;G220728026&lt;/CustomerID&gt;&lt;CustomerIDCheckcode&gt;0&lt;/CustomerIDCheckcode&gt;&lt;/RsHeader&gt;&lt;SvcRs&gt;&lt;Rs&gt;&lt;bookingMark&gt;0&lt;/bookingMark&gt;&lt;certificateBranchNo&gt;002&lt;/certificateBranchNo&gt;&lt;certificateFundID&gt;677&lt;/certificateFundID&gt;&lt;certificateSeqNo&gt;10900104&lt;/certificateSeqNo&gt;&lt;oldDeductionDay&gt;26&lt;/oldDeductionDay&gt;&lt;newDeductionDay&gt;16/21&lt;/newDeductionDay&gt;&lt;updateDayMark&gt;1&lt;/updateDayMark&gt;&lt;effectiveMark&gt;1&lt;/effectiveMark&gt;&lt;createDate&gt;2013/12/27&lt;/createDate&gt;&lt;effectiveDate&gt;2013/12/27&lt;/effectiveDate&gt;&lt;oldDeductionDollar&gt;55555&lt;/oldDeductionDollar&gt;&lt;newDeductionDollar&gt;6000&lt;/newDeductionDollar&gt;&lt;updateDollarMark&gt;1&lt;/updateDollarMark&gt;&lt;oldDeduBankNo&gt;807&lt;/oldDeduBankNo&gt;&lt;oldDeduAccountNo&gt;00200300000953&lt;/oldDeduAccountNo&gt;&lt;newDeduBankNo&gt;807&lt;/newDeduBankNo&gt;&lt;newDeduAccountNo&gt;03700400001967&lt;/newDeduAccountNo&gt;&lt;updateDeduAccountMark&gt;1&lt;/updateDeduAccountMark&gt;&lt;updateCardMark&gt;0&lt;/updateCardMark&gt;&lt;oldEnteredBankNo&gt;807&lt;/oldEnteredBankNo&gt;&lt;oldEnteredAccountNo&gt;00200300000953&lt;/oldEnteredAccountNo&gt;&lt;newEnteredBankNo&gt;807&lt;/newEnteredBankNo&gt;&lt;newEnteredAccountNo&gt;00200300000953&lt;/newEnteredAccountNo&gt;&lt;updateEnteredAccountMark&gt;1&lt;/updateEnteredAccountMark&gt;&lt;oldWthdrwfg&gt;0&lt;/oldWthdrwfg&gt;&lt;newWthdrwfg&gt;1&lt;/newWthdrwfg&gt;&lt;updateWthdrwfgMark&gt;1&lt;/updateWthdrwfgMark&gt;&lt;oldDeduType&gt;1&lt;/oldDeduType&gt;&lt;newDeduType&gt;1&lt;/newDeduType&gt;&lt;updateDeduTypeMark&gt;0&lt;/updateDeduTypeMark&gt;&lt;updateAutoVarMark&gt;1&lt;/updateAutoVarMark&gt;&lt;oldUpperRatio&gt;0&lt;/oldUpperRatio&gt;&lt;newUpperRatio&gt;10&lt;/newUpperRatio&gt;&lt;oldDownRatio&gt;0&lt;/oldDownRatio&gt;&lt;newDownRatio&gt;9&lt;/newDownRatio&gt;&lt;oldUpperDollar&gt;0&lt;/oldUpperDollar&gt;&lt;newUpperDollar&gt;7000&lt;/newUpperDollar&gt;&lt;oldDownDollar&gt;0&lt;/oldDownDollar&gt;&lt;newDownDollar&gt;5000&lt;/newDownDollar&gt;&lt;oldTxType&gt;2&lt;/oldTxType&gt;&lt;newTxType&gt;1&lt;/newTxType&gt;&lt;msg&gt;&lt;/msg&gt;&lt;/Rs&gt;&lt;/SvcRs&gt;&lt;/IFUND&gt;"/>
    <x v="0"/>
  </r>
  <r>
    <s v="170"/>
    <s v="商品應用部"/>
    <x v="2"/>
    <s v="TWTXN00059"/>
    <s v="財富交易網銀系統"/>
    <s v="iFund"/>
    <s v="Inv067_F"/>
    <s v="funconfirmGeneralRecord"/>
    <s v="確認一般申購/預約申購"/>
    <s v="Y"/>
    <m/>
    <n v="1"/>
    <d v="2023-05-31T00:00:00"/>
    <s v="Callee"/>
    <m/>
    <s v="&lt;?xmlversion=&quot;1.0&quot;encoding=&quot;UTF-8&quot;?&gt;&lt;IFUND&gt;&lt;RqHeader&gt;&lt;MsgID&gt;funconfirmGeneralRecord&lt;/MsgID&gt;&lt;ChlName&gt;EBANK&lt;/ChlName&gt;&lt;ChlEJNo&gt;MMA-FUND_cfGeneral-0000160692803&lt;/ChlEJNo&gt;&lt;ChlSendTime&gt;2013-08-27T11:10:21&lt;/ChlSendTime&gt;&lt;CustomerID&gt;G220728026&lt;/CustomerID&gt;&lt;CustomerIDCheckcode&gt;0&lt;/CustomerIDCheckcode&gt;&lt;ChlIP&gt;127.0.0.1&lt;/ChlIP&gt;&lt;/RqHeader&gt;&lt;SvcRq&gt;&lt;Rq&gt;&lt;fundID&gt;Z10&lt;/fundID&gt;&lt;trustBranchNo&gt;037&lt;/trustBranchNo&gt;&lt;trustProductNo&gt;020&lt;/trustProductNo&gt;&lt;trustSeqNo&gt;00000002&lt;/trustSeqNo&gt;&lt;enteredBankNo&gt;807&lt;/enteredBankNo&gt;&lt;enteredAccountNo&gt;00200300000953&lt;/enteredAccountNo&gt;&lt;dollar&gt;20000&lt;/dollar&gt;&lt;deductionSourceNo&gt;1&lt;/deductionSourceNo&gt;&lt;deductionBankNo&gt;807&lt;/deductionBankNo&gt;&lt;deductionAccountNo&gt;00200300000953&lt;/deductionAccountNo&gt;&lt;createDate&gt;2014/03/27&lt;/createDate&gt;&lt;effectiveDate&gt;2014/03/27&lt;/effectiveDate&gt;&lt;trustCurrency&gt;TWD&lt;/trustCurrency&gt;&lt;insurePromotionNo&gt;&lt;/insurePromotionNo&gt;&lt;insureCompanyID&gt;&lt;/insureCompanyID&gt;&lt;insurantID&gt;&lt;/insurantID&gt;&lt;insurantIDCheckCode&gt;&lt;/insurantIDCheckCode&gt;&lt;specialNo&gt;&lt;/specialNo&gt;&lt;GainPoint&gt;20&lt;/GainPoint&gt;&lt;LossPoint&gt;20&lt;/LossPoint&gt;&lt;/Rq&gt;&lt;/SvcRq&gt;&lt;/IFUND&gt;"/>
    <s v="&lt;?xmlversion=&quot;1.0&quot;encoding=&quot;UTF-8&quot;?&gt;&lt;IFUND&gt;&lt;RsHeader&gt;&lt;RsStat&gt;&lt;RsStatCode&gt;SUCCESS&lt;/RsStatCode&gt;&lt;Desc&gt;確認一般申購/預約申購成功&lt;/Desc&gt;&lt;/RsStat&gt;&lt;ChlEJNo&gt;MMA-FUND_cfGeneral-0000160692803&lt;/ChlEJNo&gt;&lt;RqTime&gt;2014-04-15T09:03:59&lt;/RqTime&gt;&lt;RsTime&gt;2014-04-15T09:04:23&lt;/RsTime&gt;&lt;CustomerID&gt;G220728026&lt;/CustomerID&gt;&lt;CustomerIDCheckcode&gt;0&lt;/CustomerIDCheckcode&gt;&lt;/RsHeader&gt;&lt;SvcRs&gt;&lt;Rs&gt;&lt;bookingMark&gt;0&lt;/bookingMark&gt;&lt;fundID&gt;Z10&lt;/fundID&gt;&lt;trustBranchNo&gt;037&lt;/trustBranchNo&gt;&lt;trustProductNo&gt;020&lt;/trustProductNo&gt;&lt;trustSeqNo&gt;00000002&lt;/trustSeqNo&gt;&lt;enteredBankNo&gt;807&lt;/enteredBankNo&gt;&lt;enteredAccountNo&gt;00200300000953&lt;/enteredAccountNo&gt;&lt;dollar&gt;20000&lt;/dollar&gt;&lt;fee&gt;0&lt;/fee&gt;&lt;totalDollar&gt;20000&lt;/totalDollar&gt;&lt;deductionSourceNo&gt;1&lt;/deductionSourceNo&gt;&lt;deductionBankNo&gt;807&lt;/deductionBankNo&gt;&lt;deductionAccountNo&gt;00200300000953&lt;/deductionAccountNo&gt;&lt;createDate&gt;2014/03/27&lt;/createDate&gt;&lt;effectiveDate&gt;2014/04/11&lt;/effectiveDate&gt;&lt;trustCurrency&gt;TWD&lt;/trustCurrency&gt;&lt;foreCurDollar&gt;0&lt;/foreCurDollar&gt;&lt;exRate&gt;1&lt;/exRate&gt;&lt;costRate&gt;1&lt;/costRate&gt;&lt;msg&gt;&lt;/msg&gt;&lt;msg2&gt;&lt;/msg2&gt;&lt;insurePromotionNo/&gt;&lt;insureCompanyID/&gt;&lt;insurantID/&gt;&lt;insurantIDCheckCode/&gt;&lt;specialNo/&gt;&lt;etsSerialNo&gt;0&lt;/etsSerialNo&gt;&lt;GainPoint&gt;20&lt;/GainPoint&gt;&lt;LossPoint&gt;20&lt;/LossPoint&gt;&lt;RiskLevel&gt;RR4&lt;/RiskLevel&gt;&lt;FeeRate&gt;1.50&lt;/FeeRate&gt;&lt;PromotionName&gt;優惠方案名稱&lt;/PromotionName&gt;&lt;ClassFlag&gt;N&lt;/ClassFlag&gt;&lt;AgePrdFlagOverCustYear&gt;65&lt;/AgePrdFlagOverCustYear&gt;&lt;RR6Check&gt;Y&lt;/RR6Check&gt;&lt;ProductPI&gt;Y&lt;/ProductPI&gt;&lt;CustomerRiskLevel&gt;RR4&lt;/CustomerRiskLevel&gt;&lt;ProductYear&gt;3.21&lt;/ProductYear&gt;&lt;InvestYear&gt;未滿一年&lt;/InvestYear&gt;&lt;MailType&gt;2&lt;/MailType&gt;&lt;Address&gt;abs@sinopac.com&lt;/Address&gt;&lt;PI_OverCustYear&gt;90&lt;/PI_OverCustYear&gt;&lt;PI_CoolingOff&gt;RR4&lt;/PI_CoolingOff&gt;&lt;/Rs&gt;&lt;/SvcRs&gt;&lt;/IFUND&gt;"/>
    <x v="0"/>
  </r>
  <r>
    <s v="171"/>
    <s v="商品應用部"/>
    <x v="2"/>
    <s v="TWTXN00059"/>
    <s v="財富交易網銀系統"/>
    <s v="iFund"/>
    <s v="Inv068_F"/>
    <s v="funcreateGeneralRecord"/>
    <s v="新增一般申購/預約申購"/>
    <s v="Y"/>
    <m/>
    <n v="1"/>
    <d v="2023-05-31T00:00:00"/>
    <s v="Callee"/>
    <m/>
    <s v="&lt;?xmlversion=&quot;1.0&quot;encoding=&quot;UTF-8&quot;?&gt;&lt;IFUND&gt;&lt;RqHeader&gt;&lt;MsgID&gt;funcreateGeneralRecord&lt;/MsgID&gt;&lt;ChlName&gt;EBANK&lt;/ChlName&gt;&lt;ChlEJNo&gt;MMA-FUND_cGenral-0000160692803&lt;/ChlEJNo&gt;&lt;ChlSendTime&gt;2013-08-27T11:10:21&lt;/ChlSendTime&gt;&lt;CustomerID&gt;G220728026&lt;/CustomerID&gt;&lt;CustomerIDCheckcode&gt;0&lt;/CustomerIDCheckcode&gt;&lt;ChlIP&gt;127.0.0.1&lt;/ChlIP&gt;&lt;/RqHeader&gt;&lt;SvcRq&gt;&lt;Rq&gt;&lt;bookingMark&gt;0&lt;/bookingMark&gt;&lt;fundID&gt;Z10&lt;/fundID&gt;&lt;trustBranchNo&gt;002&lt;/trustBranchNo&gt;&lt;trustProductNo&gt;020&lt;/trustProductNo&gt;&lt;trustSeqNo&gt;00000091&lt;/trustSeqNo&gt;&lt;enteredBankNo&gt;807&lt;/enteredBankNo&gt;&lt;enteredAccountNo&gt;00200300000953&lt;/enteredAccountNo&gt;&lt;dollar&gt;10000&lt;/dollar&gt;&lt;fee&gt;0&lt;/fee&gt;&lt;deductionSourceNo&gt;1&lt;/deductionSourceNo&gt;&lt;deductionBankNo&gt;807&lt;/deductionBankNo&gt;&lt;deductionAccountNo&gt;00200300000953&lt;/deductionAccountNo&gt;&lt;totalDollar&gt;10000&lt;/totalDollar&gt;&lt;createDate&gt;2014/04/15&lt;/createDate&gt;&lt;effectiveDate&gt;2014/04/30&lt;/effectiveDate&gt;&lt;trustCurrency&gt;TWD&lt;/trustCurrency&gt;&lt;foreCurDollar&gt;0&lt;/foreCurDollar&gt;&lt;exRate&gt;1&lt;/exRate&gt;&lt;costRate&gt;1&lt;/costRate&gt;&lt;insurePromotionNo&gt;00&lt;/insurePromotionNo&gt;&lt;insureCompanyID/&gt;&lt;insurantID/&gt;&lt;insurantIDCheckCode/&gt;&lt;etsSerialNo&gt;0&lt;/etsSerialNo&gt;&lt;specialNo/&gt;&lt;GainPoint&gt;20&lt;/GainPoint&gt;&lt;LossPoint&gt;20&lt;/LossPoint&gt;&lt;/Rq&gt;&lt;/SvcRq&gt;&lt;/IFUND&gt;"/>
    <s v="&lt;?xmlversion=&quot;1.0&quot;encoding=&quot;UTF-8&quot;?&gt;&lt;IFUND&gt;&lt;RsHeader&gt;&lt;RsStat&gt;&lt;RsStatCode&gt;SUCCESS&lt;/RsStatCode&gt;&lt;Desc&gt;新增一般申購資料成功&lt;/Desc&gt;&lt;/RsStat&gt;&lt;ChlEJNo&gt;MMA-FUND_cGeneralNCB-0000160692803&lt;/ChlEJNo&gt;&lt;RqTime&gt;2014-01-02T16:07:47&lt;/RqTime&gt;&lt;RsTime&gt;2014-01-02T16:09:09&lt;/RsTime&gt;&lt;CustomerID&gt;G220728026&lt;/CustomerID&gt;&lt;CustomerIDCheckcode&gt;0&lt;/CustomerIDCheckcode&gt;&lt;/RsHeader&gt;&lt;SvcRs&gt;&lt;Rs&gt;&lt;bookingMark&gt;0&lt;/bookingMark&gt;&lt;fundID&gt;Q13&lt;/fundID&gt;&lt;customerID&gt;G220728026&lt;/customerID&gt;&lt;customerIDCheckCode&gt;0&lt;/customerIDCheckCode&gt;&lt;trustBranchNo&gt;002&lt;/trustBranchNo&gt;&lt;trustProductNo&gt;020&lt;/trustProductNo&gt;&lt;trustSeqNo&gt;00000091&lt;/trustSeqNo&gt;&lt;enteredBankNo&gt;807&lt;/enteredBankNo&gt;&lt;enteredAccountNo&gt;00200300000953&lt;/enteredAccountNo&gt;&lt;dollar&gt;10000&lt;/dollar&gt;&lt;fee&gt;0&lt;/fee&gt;&lt;deductionSourceNo&gt;1&lt;/deductionSourceNo&gt;&lt;deductionBankNo&gt;807&lt;/deductionBankNo&gt;&lt;deductionAccountNo&gt;00200300000953&lt;/deductionAccountNo&gt;&lt;totalDollar&gt;10000.000000&lt;/totalDollar&gt;&lt;createDate&gt;2014/04/15&lt;/createDate&gt;&lt;effectiveDate&gt;2014/04/30&lt;/effectiveDate&gt;&lt;trustCurrency&gt;TWD&lt;/trustCurrency&gt;&lt;foreCurDollar&gt;0&lt;/foreCurDollar&gt;&lt;exRate&gt;0&lt;/exRate&gt;&lt;costRate&gt;0&lt;/costRate&gt;&lt;msg&gt;&lt;/msg&gt;&lt;insurePromotionNo&gt;00&lt;/insurePromotionNo&gt;&lt;insureCompanyID&gt;&lt;/insureCompanyID&gt;&lt;insurantID&gt;&lt;/insurantID&gt;&lt;insurantIDCheckCode&gt;&lt;/insurantIDCheckCode&gt;&lt;etsSerialNo&gt;0&lt;/etsSerialNo&gt;&lt;specialNo&gt;&lt;/specialNo&gt;&lt;msg2&gt;&lt;/msg2&gt;&lt;newBranchNo&gt;002&lt;/newBranchNo&gt;&lt;newFundID&gt;Q13&lt;/newFundID&gt;&lt;newSeqNo&gt;21400094&lt;/newSeqNo&gt;&lt;GainPoint&gt;20&lt;/GainPoint&gt;&lt;LossPoint&gt;20&lt;/LossPoint&gt;&lt;RiskLevel&gt;RR4&lt;/RiskLevel&gt;&lt;FeeRate&gt;1.50&lt;/FeeRate&gt;&lt;PromotionName&gt;優惠方案名稱&lt;/PromotionName&gt;&lt;/Rs&gt;&lt;/SvcRs&gt;&lt;/IFUND&gt;"/>
    <x v="0"/>
  </r>
  <r>
    <s v="172"/>
    <s v="商品應用部"/>
    <x v="2"/>
    <s v="TWTXN00059"/>
    <s v="財富交易網銀系統"/>
    <s v="iFund"/>
    <s v="Inv069_F"/>
    <s v="funconfirmSwitchRecord"/>
    <s v="確認一般轉換/預約轉換"/>
    <s v="Y"/>
    <m/>
    <n v="1"/>
    <d v="2023-05-31T00:00:00"/>
    <s v="Callee"/>
    <m/>
    <s v="&lt;?xmlversion=&quot;1.0&quot;encoding=&quot;UTF-8&quot;?&gt;&lt;IFUND&gt;&lt;RqHeader&gt;&lt;MsgID&gt;funconfirmSwitchRecord&lt;/MsgID&gt;&lt;ChlName&gt;EBANK&lt;/ChlName&gt;&lt;ChlEJNo&gt;MMA-FUND_cfSwitch-0000160692803&lt;/ChlEJNo&gt;&lt;ChlSendTime&gt;2014-04-23T14:31:17&lt;/ChlSendTime&gt;&lt;CustomerID&gt;F222302298&lt;/CustomerID&gt;&lt;CustomerIDCheckcode&gt;0&lt;/CustomerIDCheckcode&gt;&lt;ChlIP&gt;127.0.0.1&lt;/ChlIP&gt;&lt;/RqHeader&gt;&lt;SvcRq&gt;&lt;Rq&gt;&lt;certificateBranchNo&gt;125&lt;/certificateBranchNo&gt;&lt;certificateFundID&gt;MU7&lt;/certificateFundID&gt;&lt;certificateSeqNo&gt;00800159&lt;/certificateSeqNo&gt;&lt;trustBranchNo&gt;125&lt;/trustBranchNo&gt;&lt;trustProductNo&gt;020&lt;/trustProductNo&gt;&lt;trustSeqNo&gt;00000260&lt;/trustSeqNo&gt;&lt;enteredBankNo&gt;807&lt;/enteredBankNo&gt;&lt;enteredAccountNo&gt;12500400677506&lt;/enteredAccountNo&gt;&lt;totalDollar&gt;30816&lt;/totalDollar&gt;&lt;totalUnit&gt;10.89&lt;/totalUnit&gt;&lt;switchOutDollar&gt;0&lt;/switchOutDollar&gt;&lt;switchOutUnit&gt;5.55&lt;/switchOutUnit&gt;&lt;inFundID&gt;64E&lt;/inFundID&gt;&lt;deductionBankNo&gt;807&lt;/deductionBankNo&gt;&lt;deductionAccountNo&gt;12500400677506&lt;/deductionAccountNo&gt;&lt;createDate&gt;2014/04/23&lt;/createDate&gt;&lt;effectiveDate&gt;2014/04/23&lt;/effectiveDate&gt;&lt;deduDollar&gt;0&lt;/deduDollar&gt;&lt;/Rq&gt;&lt;/SvcRq&gt;&lt;/IFUND&gt;"/>
    <s v="&lt;?xmlversion=&quot;1.0&quot;encoding=&quot;UTF-8&quot;?&gt;&lt;IFUND&gt;&lt;RsHeader&gt;&lt;RsStat&gt;&lt;RsStatCode&gt;SUCCESS&lt;/RsStatCode&gt;&lt;Desc&gt;確認轉換交易約定成功&lt;/Desc&gt;&lt;/RsStat&gt;&lt;ChlEJNo&gt;MMA-FUND_cfSwitch-0000160692803&lt;/ChlEJNo&gt;&lt;RqTime&gt;2014-04-23T10:06:51&lt;/RqTime&gt;&lt;RsTime&gt;2014-04-23T10:07:32&lt;/RsTime&gt;&lt;CustomerID&gt;F222302298&lt;/CustomerID&gt;&lt;CustomerIDCheckcode&gt;0&lt;/CustomerIDCheckcode&gt;&lt;/RsHeader&gt;&lt;SvcRs&gt;&lt;Rs&gt;&lt;bookingMark&gt;0&lt;/bookingMark&gt;&lt;certificateBranchNo&gt;125&lt;/certificateBranchNo&gt;&lt;certificateFundID&gt;MU7&lt;/certificateFundID&gt;&lt;certificateSeqNo&gt;00800159&lt;/certificateSeqNo&gt;&lt;trustBranchNo&gt;125&lt;/trustBranchNo&gt;&lt;trustProductNo&gt;020&lt;/trustProductNo&gt;&lt;trustSeqNo&gt;00000260&lt;/trustSeqNo&gt;&lt;enteredBankNo&gt;807&lt;/enteredBankNo&gt;&lt;enteredAccountNo&gt;12500400677506&lt;/enteredAccountNo&gt;&lt;totalDollar&gt;30816&lt;/totalDollar&gt;&lt;totalUnit&gt;10.89&lt;/totalUnit&gt;&lt;switchOutDollar&gt;15705&lt;/switchOutDollar&gt;&lt;switchOutUnit&gt;5.55&lt;/switchOutUnit&gt;&lt;remainingDollar&gt;15111&lt;/remainingDollar&gt;&lt;remainingUnit&gt;5.34&lt;/remainingUnit&gt;&lt;inFundID&gt;64E&lt;/inFundID&gt;&lt;totalFeeRate&gt;0&lt;/totalFeeRate&gt;&lt;switchFee&gt;0.00000&lt;/switchFee&gt;&lt;switchFeeAdj&gt;0&lt;/switchFeeAdj&gt;&lt;extraSwitchFee&gt;0&lt;/extraSwitchFee&gt;&lt;extraSwitchFeeMark&gt;0&lt;/extraSwitchFeeMark&gt;&lt;deductionBankNo&gt;807&lt;/deductionBankNo&gt;&lt;deductionAccountNo&gt;12500400677506&lt;/deductionAccountNo&gt;&lt;createDate&gt;2014/04/23&lt;/createDate&gt;&lt;effectiveDate&gt;2014/04/23&lt;/effectiveDate&gt;&lt;lockupType&gt;0&lt;/lockupType&gt;&lt;lockupSubtype&gt;0&lt;/lockupSubtype&gt;&lt;lockupDay&gt;0&lt;/lockupDay&gt;&lt;lockupPeriod&gt;0&lt;/lockupPeriod&gt;&lt;orderDate&gt;1900/01/01&lt;/orderDate&gt;&lt;lockupBookingMark&gt;0&lt;/lockupBookingMark&gt;&lt;feeMark&gt;0&lt;/feeMark&gt;&lt;msg&gt;&lt;/msg&gt;&lt;exInDollar&gt;15705&lt;/exInDollar&gt;&lt;crossRate&gt;1&lt;/crossRate&gt;&lt;exInCurrency&gt;TWD&lt;/exInCurrency&gt;&lt;exOutCurrency&gt;TWD&lt;/exOutCurrency&gt;&lt;deduDollar&gt;0&lt;/deduDollar&gt;&lt;ClassFlag&gt;N&lt;/ClassFlag&gt;&lt;AgePrdFlag&gt;Y&lt;/AgePrdFlag&gt;&lt;OverCustYear&gt;65&lt;/OverCustYear&gt;&lt;RR6Check&gt;Y&lt;/RR6Check&gt;&lt;ProductPI&gt;Y&lt;/ProductPI&gt;&lt;CustomerRiskLevel&gt;RR4&lt;/CustomerRiskLevel&gt;&lt;ProductYear&gt;3.21&lt;/ProductYear&gt;&lt;InvestYear&gt;未滿一年&lt;/InvestYear&gt;&lt;MailType&gt;2&lt;/MailType&gt;&lt;Address&gt;abs@sinopac.com&lt;/Address&gt;&lt;PI_OverCustYear&gt;90&lt;/PI_OverCustYear&gt;&lt;PI_CoolingOff&gt;RR4&lt;/PI_CoolingOff&gt;&lt;/Rs&gt;&lt;/SvcRs&gt;&lt;/IFUND&gt;"/>
    <x v="0"/>
  </r>
  <r>
    <s v="173"/>
    <s v="商品應用部"/>
    <x v="2"/>
    <s v="TWTXN00059"/>
    <s v="財富交易網銀系統"/>
    <s v="iFund"/>
    <s v="Inv070_F"/>
    <s v="funcreateSwitchRecord"/>
    <s v="新增一般轉換/預約轉換"/>
    <s v="Y"/>
    <m/>
    <n v="1"/>
    <d v="2023-05-31T00:00:00"/>
    <s v="Callee"/>
    <m/>
    <s v="&lt;?xmlversion=&quot;1.0&quot;encoding=&quot;UTF-8&quot;?&gt;&lt;IFUND&gt;&lt;RqHeader&gt;&lt;MsgID&gt;funcreateSwitchRecord&lt;/MsgID&gt;&lt;ChlName&gt;EBANK&lt;/ChlName&gt;&lt;ChlEJNo&gt;MMA-FUND_cfSwitch-0000160692803&lt;/ChlEJNo&gt;&lt;ChlSendTime&gt;2014-04-23T11:10:21&lt;/ChlSendTime&gt;&lt;CustomerID&gt;F222302298&lt;/CustomerID&gt;&lt;CustomerIDCheckcode&gt;0&lt;/CustomerIDCheckcode&gt;&lt;ChlIP&gt;127.0.0.1&lt;/ChlIP&gt;&lt;/RqHeader&gt;&lt;SvcRq&gt;&lt;Rq&gt;&lt;bookingMark&gt;0&lt;/bookingMark&gt;&lt;certificateBranchNo&gt;125&lt;/certificateBranchNo&gt;&lt;certificateFundID&gt;MU7&lt;/certificateFundID&gt;&lt;certificateSeqNo&gt;00800159&lt;/certificateSeqNo&gt;&lt;trustBranchNo&gt;125&lt;/trustBranchNo&gt;&lt;trustProductNo&gt;020&lt;/trustProductNo&gt;&lt;trustSeqNo&gt;00000260&lt;/trustSeqNo&gt;&lt;enteredBankNo&gt;807&lt;/enteredBankNo&gt;&lt;enteredAccountNo&gt;12500400677506&lt;/enteredAccountNo&gt;&lt;totalDollar&gt;30816.000000&lt;/totalDollar&gt;&lt;totalUnit&gt;10.890000&lt;/totalUnit&gt;&lt;switchOutDollar&gt;15705.000000&lt;/switchOutDollar&gt;&lt;switchOutUnit&gt;5.550000&lt;/switchOutUnit&gt;&lt;remainingDollar&gt;15111.000000&lt;/remainingDollar&gt;&lt;remainingUnit&gt;5.340000&lt;/remainingUnit&gt;&lt;inFundID&gt;64E&lt;/inFundID&gt;&lt;totalFeeRate&gt;0.000000&lt;/totalFeeRate&gt;&lt;switchFee&gt;500.000000&lt;/switchFee&gt;&lt;switchFeeAdj&gt;0.000000&lt;/switchFeeAdj&gt;&lt;extraSwitchFee&gt;0.000000&lt;/extraSwitchFee&gt;&lt;extraSwitchFeeMark&gt;0&lt;/extraSwitchFeeMark&gt;&lt;deductionBankNo&gt;807&lt;/deductionBankNo&gt;&lt;deductionAccountNo&gt;12500400677506&lt;/deductionAccountNo&gt;&lt;createDate&gt;2014/04/23&lt;/createDate&gt;&lt;effectiveDate&gt;2014/04/23&lt;/effectiveDate&gt;&lt;lockupType&gt;0&lt;/lockupType&gt;&lt;lockupSubtype&gt;0&lt;/lockupSubtype&gt;&lt;lockupDay&gt;0&lt;/lockupDay&gt;&lt;lockupPeriod&gt;0&lt;/lockupPeriod&gt;&lt;orderDate&gt;2014/04/23&lt;/orderDate&gt;&lt;lockupBookingMark&gt;0&lt;/lockupBookingMark&gt;&lt;feeMark&gt;0&lt;/feeMark&gt;&lt;exInDollar&gt;15705.000000&lt;/exInDollar&gt;&lt;crossRate&gt;1.000000&lt;/crossRate&gt;&lt;exInCurrency&gt;TWD&lt;/exInCurrency&gt;&lt;exOutCurrency&gt;TWD&lt;/exOutCurrency&gt;&lt;deduDollar&gt;0.000000&lt;/deduDollar&gt;&lt;/Rq&gt;&lt;/SvcRq&gt;&lt;/IFUND&gt;"/>
    <s v="&lt;?xmlversion=&quot;1.0&quot;encoding=&quot;UTF-8&quot;?&gt;&lt;IFUND&gt;&lt;RsHeader&gt;&lt;RsStat&gt;&lt;RsStatCode&gt;SUCCESS&lt;/RsStatCode&gt;&lt;Desc&gt;新增一般轉換資料成功&lt;/Desc&gt;&lt;/RsStat&gt;&lt;ChlEJNo&gt;MMA-FUND_cSwitchNCB-0000160692803&lt;/ChlEJNo&gt;&lt;RqTime&gt;2014-04-23T16:07:47&lt;/RqTime&gt;&lt;RsTime&gt;2014-04-23T16:09:09&lt;/RsTime&gt;&lt;CustomerID&gt;G220728026&lt;/CustomerID&gt;&lt;CustomerIDCheckcode&gt;0&lt;/CustomerIDCheckcode&gt;&lt;/RsHeader&gt;&lt;SvcRs&gt;&lt;Rs&gt;&lt;bookingMark&gt;0&lt;/bookingMark&gt;&lt;certificateBranchNo&gt;125&lt;/certificateBranchNo&gt;&lt;certificateFundID&gt;MU7&lt;/certificateFundID&gt;&lt;certificateSeqNo&gt;00800159&lt;/certificateSeqNo&gt;&lt;trustBranchNo&gt;125&lt;/trustBranchNo&gt;&lt;trustProductNo&gt;020&lt;/trustProductNo&gt;&lt;trustSeqNo&gt;00000260&lt;/trustSeqNo&gt;&lt;enteredBankNo&gt;807&lt;/enteredBankNo&gt;&lt;enteredAccountNo&gt;12500400677506&lt;/enteredAccountNo&gt;&lt;totalDollar&gt;30816.000000&lt;/totalDollar&gt;&lt;totalUnit&gt;10.890000&lt;/totalUnit&gt;&lt;switchOutDollar&gt;15705.000000&lt;/switchOutDollar&gt;&lt;switchOutUnit&gt;5.550000&lt;/switchOutUnit&gt;&lt;remainingDollar&gt;15111.000000&lt;/remainingDollar&gt;&lt;remainingUnit&gt;5.340000&lt;/remainingUnit&gt;&lt;inFundID&gt;64E&lt;/inFundID&gt;&lt;totalFeeRate&gt;0.000000&lt;/totalFeeRate&gt;&lt;switchFee&gt;500.000000&lt;/switchFee&gt;&lt;switchFeeAdj&gt;0.000000&lt;/switchFeeAdj&gt;&lt;extraSwitchFee&gt;0.000000&lt;/extraSwitchFee&gt;&lt;extraSwitchFeeMark&gt;0&lt;/extraSwitchFeeMark&gt;&lt;deductionBankNo&gt;807&lt;/deductionBankNo&gt;&lt;deductionAccountNo&gt;12500400677506&lt;/deductionAccountNo&gt;&lt;createDate&gt;2014/04/23&lt;/createDate&gt;&lt;effectiveDate&gt;2014/04/23&lt;/effectiveDate&gt;&lt;lockupType&gt;0&lt;/lockupType&gt;&lt;lockupSubtype&gt;0&lt;/lockupSubtype&gt;&lt;lockupDay&gt;0&lt;/lockupDay&gt;&lt;lockupPeriod&gt;0&lt;/lockupPeriod&gt;&lt;orderDate&gt;2014/04/23&lt;/orderDate&gt;&lt;lockupBookingMark&gt;0&lt;/lockupBookingMark&gt;&lt;feeMark&gt;0&lt;/feeMark&gt;&lt;msg/&gt;&lt;exInDollar&gt;15705.000000&lt;/exInDollar&gt;&lt;crossRate&gt;1.000000&lt;/crossRate&gt;&lt;exInCurrency&gt;TWD&lt;/exInCurrency&gt;&lt;exOutCurrency&gt;TWD&lt;/exOutCurrency&gt;&lt;deduDollar&gt;0.000000&lt;/deduDollar&gt;&lt;newBranchNo&gt;125&lt;/newBranchNo&gt;&lt;newFundID&gt;64E&lt;/newFundID&gt;&lt;newSeqNo&gt;01400049&lt;/newSeqNo&gt;&lt;/Rs&gt;&lt;/SvcRs&gt;&lt;/IFUND&gt;驗證發生錯誤&lt;?xmlversion=&quot;1.0&quot;encoding=&quot;UTF-8&quot;?&gt;&lt;IFUND&gt;&lt;RsHeader&gt;&lt;RsStat&gt;&lt;RsStatCode&gt;FAIL&lt;/RsStatCode&gt;&lt;Desc&gt;新增一般轉換資料錯誤&lt;/Desc&gt;&lt;/RsStat&gt;&lt;ChlEJNo&gt;MMA-FUND_cSwitchNCB-0000130692803&lt;/ChlEJNo&gt;&lt;RqTime&gt;2014-04-23T13:05:39&lt;/RqTime&gt;&lt;RsTime&gt;2014-04-23T13:06:41&lt;/RsTime&gt;&lt;CustomerID&gt;F222302298&lt;/CustomerID&gt;&lt;CustomerIDCheckcode&gt;0&lt;/CustomerIDCheckcode&gt;&lt;/RsHeader&gt;&lt;SvcRs&gt;&lt;Rs&gt;&lt;/Rs&gt;&lt;/SvcRs&gt;&lt;/IFUND&gt;"/>
    <x v="0"/>
  </r>
  <r>
    <s v="174"/>
    <s v="商品應用部"/>
    <x v="2"/>
    <s v="TWTXN00059"/>
    <s v="財富交易網銀系統"/>
    <s v="iFund"/>
    <s v="Inv071_F"/>
    <s v="funConfirmAirGeneralRecord"/>
    <s v="空地對接確認一般申購交易"/>
    <s v="Y"/>
    <m/>
    <n v="1"/>
    <d v="2023-05-31T00:00:00"/>
    <s v="Callee"/>
    <m/>
    <s v="&lt;?xmlversion=&quot;1.0&quot;encoding=&quot;UTF-8&quot;?&gt;&lt;IFUND&gt;&lt;RqHeader&gt;&lt;MsgID&gt;funConfirmAirGeneralRecord&lt;/MsgID&gt;&lt;ChlName&gt;EBANK&lt;/ChlName&gt;&lt;ChlEJNo&gt;MMA-FUND_cfAirGen-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lt;?xmlversion=&quot;1.0&quot;encoding=&quot;utf-8&quot;?&gt;&lt;IFUND&gt;&lt;RsHeader&gt;&lt;RsStat&gt;&lt;RsStatCode&gt;SUCCESS&lt;/RsStatCode&gt;&lt;Desc&gt;確認空地對接一般申購交易明細資料成功&lt;/Desc&gt;&lt;/RsStat&gt;&lt;ChlEJNo&gt;MMA-FUND_cfAirGen-0000095798724&lt;/ChlEJNo&gt;&lt;RqTime&gt;2012-08-29T11:10:21&lt;/RqTime&gt;&lt;RsTime&gt;2012-08-29T11:10:21&lt;/RsTime&gt;&lt;CustomerID&gt;E120120535&lt;/CustomerID&gt;&lt;CustomerIDCheckcode&gt;0&lt;/CustomerIDCheckcode&gt;&lt;/RsHeader&gt;&lt;SvcRs&gt;&lt;Rs&gt;&lt;CompanyName&gt;&lt;/CompanyName&gt;&lt;CertFundId&gt;&lt;/CertFundId&gt;&lt;CertBranchNo&gt;&lt;/CertBranchNo&gt;&lt;CertSeqNo&gt;&lt;/CertSeqNo&gt;&lt;Ch_Name&gt;&lt;/Ch_Name&gt;&lt;Val_Cur&gt;&lt;/Val_Cur&gt;&lt;RiskLevel&gt;&lt;/RiskLevel&gt;&lt;AppSeqNo&gt;&lt;/AppSeqNo&gt;&lt;AppSeqNo_D&gt;&lt;/AppSeqNo_D&gt;&lt;Ex_Cur&gt;&lt;/Ex_Cur&gt;&lt;TrustDollar&gt;&lt;/TrustDollar&gt;&lt;FeeRate&gt;&lt;/FeeRate&gt;&lt;Fee&gt;&lt;/Fee&gt;&lt;TotalDollar&gt;&lt;/TotalDollar&gt;&lt;TrustAcct&gt;&lt;/TrustAcct&gt;&lt;DeduAcct&gt;&lt;/DeduAcct&gt;&lt;EnterAcct&gt;&lt;/EnterAcct&gt;&lt;GainPoint&gt;&lt;/GainPoint&gt;&lt;LossPoint&gt;&lt;/LossPoint&gt;&lt;CreateDate&gt;&lt;/CreateDate&gt;&lt;EffectiveDate&gt;&lt;/EffectiveDate&gt;&lt;HighYieldBond&gt;Y&lt;/HighYieldBond&gt;&lt;bookingMark&gt;&lt;/bookingMark&gt;&lt;foreCurDollar&gt;0&lt;/foreCurDollar&gt;&lt;exRate&gt;1&lt;/exRate&gt;&lt;costRate&gt;1&lt;/costRate&gt;&lt;etsSerialNo&gt;0&lt;/etsSerialNo&gt;&lt;AOName&gt;信義分行/劉**&lt;/AOName&gt;&lt;msg&gt;&lt;/msg&gt;&lt;ClassFlag&gt;N&lt;/ClassFlag&gt;&lt;RR6Check&gt;Y&lt;/RR6Check&gt;&lt;ProductPI&gt;Y&lt;/ProductPI&gt;&lt;CustomerRiskLevel&gt;RR4&lt;/CustomerRiskLevel&gt;&lt;ProductYear&gt;3.21&lt;/ProductYear&gt;&lt;InvestYear&gt;未滿一年&lt;/InvestYear&gt;&lt;OverCustYear&gt;65&lt;/OverCustYear&gt;&lt;PI_OverCustYear&gt;90&lt;/PI_OverCustYear&gt;&lt;PI_CoolingOff&gt;RR4&lt;/PI_CoolingOff&gt;&lt;Fund_Announce&gt;N&lt;/Fund_Announce&gt;s&lt;/Rs&gt;&lt;SvcRs&gt;&lt;/IFUND&gt;"/>
    <x v="0"/>
  </r>
  <r>
    <s v="175"/>
    <s v="商品應用部"/>
    <x v="2"/>
    <s v="TWTXN00059"/>
    <s v="財富交易網銀系統"/>
    <s v="iFund"/>
    <s v="Inv072_F"/>
    <s v="funCreateAirGeneralRecord"/>
    <s v="空地對接新增一般申購交易"/>
    <s v="Y"/>
    <m/>
    <n v="1"/>
    <d v="2023-05-31T00:00:00"/>
    <s v="Callee"/>
    <m/>
    <s v="&lt;?xmlversion=&quot;1.0&quot;encoding=&quot;UTF-8&quot;?&gt;&lt;IFUND&gt;&lt;RqHeader&gt;&lt;MsgID&gt;funCreateAirGeneralRecord&lt;/MsgID&gt;&lt;ChlName&gt;EBANK&lt;/ChlName&gt;&lt;ChlEJNo&gt;MMA-FUND_cfAirGen-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bookingMark&gt;0&lt;/bookingMark&gt;&lt;exRate&gt;1&lt;/exRate&gt;&lt;costRate&gt;1&lt;/costRate&gt;&lt;etsSerialNo&gt;0&lt;/etsSerialNo&gt;&lt;foreCurDollar&gt;&lt;/foreCurDollar&gt;&lt;/Rq&gt;&lt;/SvcRq&gt;&lt;/IFUND&gt;"/>
    <s v="&lt;?xmlversion=&quot;1.0&quot;encoding=&quot;utf-8&quot;?&gt;&lt;IFUND&gt;&lt;RsHeader&gt;&lt;RsStat&gt;&lt;RsStatCode&gt;SUCCESS&lt;/RsStatCode&gt;&lt;Desc&gt;新增空地對接一般申購交易成功&lt;/Desc&gt;&lt;/RsStat&gt;&lt;ChlEJNo&gt;MMA-FUND_cAirGen-0000095798724&lt;/ChlEJNo&gt;&lt;RqTime&gt;2012-08-29T11:10:21&lt;/RqTime&gt;&lt;RsTime&gt;2012-08-29T11:10:21&lt;/RsTime&gt;&lt;CustomerID&gt;E120120535&lt;/CustomerID&gt;&lt;CustomerIDCheckcode&gt;0&lt;/CustomerIDCheckcode&gt;&lt;/RsHeader&gt;&lt;SvcRs&gt;&lt;Rs&gt;&lt;CompanyName&gt;&lt;/CompanyName&gt;&lt;CertFundId&gt;&lt;/CertFundId&gt;&lt;CertBranchNo&gt;&lt;/CertBranchNo&gt;&lt;CertSeqNo&gt;&lt;/CertSeqNo&gt;&lt;Ch_Name&gt;&lt;/Ch_Name&gt;&lt;Val_Cur&gt;&lt;/Val_Cur&gt;&lt;RiskLevel&gt;&lt;/RiskLevel&gt;&lt;AppSeqNo&gt;&lt;/AppSeqNo&gt;&lt;Ex_Cur&gt;&lt;/Ex_Cur&gt;&lt;TrustDollar&gt;&lt;/TrustDollar&gt;&lt;FeeRate&gt;&lt;/FeeRate&gt;&lt;Fee&gt;&lt;/Fee&gt;&lt;TotalDollar&gt;&lt;/TotalDollar&gt;&lt;TrustAcct&gt;&lt;/TrustAcct&gt;&lt;DeduAcct&gt;&lt;/DeduAcct&gt;&lt;EnterAcct&gt;&lt;/EnterAcct&gt;&lt;GainPoint&gt;&lt;/GainPoint&gt;&lt;LossPoint&gt;&lt;/LossPoint&gt;&lt;CreateDate&gt;&lt;/CreateDate&gt;&lt;EffectiveDate&gt;&lt;/EffectiveDate&gt;&lt;bookingMark&gt;&lt;/bookingMark&gt;&lt;foreCurDollar&gt;0&lt;/foreCurDollar&gt;&lt;exRate&gt;0&lt;/exRate&gt;&lt;costRate&gt;0&lt;/costRate&gt;&lt;etsSerialNo&gt;0&lt;/etsSerialNo&gt;&lt;msg&gt;&lt;/msg&gt;&lt;newBranchNo&gt;&lt;/newBranchNo&gt;&lt;newFundID&gt;&lt;/newFundID&gt;&lt;newSeqNo&gt;&lt;/newSeqNo&gt;&lt;AOName&gt;信義分行/劉**&lt;/AOName&gt;&lt;/Rs&gt;&lt;SvcRs&gt;&lt;/IFUND&gt;"/>
    <x v="0"/>
  </r>
  <r>
    <s v="176"/>
    <s v="商品應用部"/>
    <x v="2"/>
    <s v="TWTXN00059"/>
    <s v="財富交易網銀系統"/>
    <s v="iFund"/>
    <s v="Inv073_F"/>
    <s v="funConfirmAirAutoRecord"/>
    <s v="空地對接確認定時定額申購交易"/>
    <s v="Y"/>
    <m/>
    <n v="1"/>
    <d v="2023-05-31T00:00:00"/>
    <s v="Callee"/>
    <m/>
    <s v="&lt;?xmlversion=&quot;1.0&quot;encoding=&quot;UTF-8&quot;?&gt;&lt;IFUND&gt;&lt;RqHeader&gt;&lt;MsgID&gt;funConfirmAirAutoRecord&lt;/MsgID&gt;&lt;ChlName&gt;EBANK&lt;/ChlName&gt;&lt;ChlEJNo&gt;MMA-FUND_cfAirAuto-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lt;?xmlversion=&quot;1.0&quot;encoding=&quot;utf-8&quot;?&gt;&lt;IFUND&gt;&lt;RsHeader&gt;&lt;RsStat&gt;&lt;RsStatCode&gt;SUCCESS&lt;/RsStatCode&gt;&lt;Desc&gt;確認空地對接定額申購交易成功&lt;/Desc&gt;&lt;/RsStat&gt;&lt;ChlEJNo&gt;MMA-FUND_cfAirAuto-0000095798724&lt;/ChlEJNo&gt;&lt;RqTime&gt;2012-08-29T11:10:21&lt;/RqTime&gt;&lt;RsTime&gt;2012-08-29T11:10:21&lt;/RsTime&gt;&lt;CustomerID&gt;E120120535&lt;/CustomerID&gt;&lt;CustomerIDCheckcode&gt;0&lt;/CustomerIDCheckcode&gt;&lt;/RsHeader&gt;&lt;SvcRs&gt;&lt;Rs&gt;&lt;CompanyName&gt;&lt;/CompanyName&gt;&lt;CertFundId&gt;&lt;/CertFundId&gt;&lt;CertBranchNo&gt;&lt;/CertBranchNo&gt;&lt;CertSeqNo&gt;&lt;/CertSeqNo&gt;&lt;Ch_Name&gt;&lt;/Ch_Name&gt;&lt;Val_Cur&gt;&lt;/Val_Cur&gt;&lt;RiskLevel&gt;&lt;/RiskLevel&gt;&lt;AppSeqNo&gt;&lt;/AppSeqNo&gt;&lt;AppSeqNo_D&gt;&lt;/AppSeqNo_D&gt;&lt;Ex_Cur&gt;&lt;/Ex_Cur&gt;&lt;TrustDollar&gt;&lt;/TrustDollar&gt;&lt;FeeRate&gt;&lt;/FeeRate&gt;&lt;Fee&gt;&lt;/Fee&gt;&lt;TotalDollar&gt;&lt;/TotalDollar&gt;&lt;DeduDays&gt;06/12/19/30&lt;/DeduDays&gt;&lt;WthDrwFg&gt;1&lt;/WthDrwFg&gt;&lt;TrustAcct&gt;&lt;/TrustAcct&gt;&lt;DeduAcct&gt;&lt;/DeduAcct&gt;&lt;EnterAcct&gt;&lt;/EnterAcct&gt;&lt;GainPoint&gt;&lt;/GainPoint&gt;&lt;LossPoint&gt;&lt;/LossPoint&gt;&lt;CreateDate&gt;&lt;/CreateDate&gt;&lt;EffectiveDate&gt;&lt;/EffectiveDate&gt;&lt;HighYieldBond&gt;Y&lt;/HighYieldBond&gt;&lt;DeduType&gt;信用卡&lt;/DeduType&gt;&lt;bookingMark&gt;&lt;/bookingMark&gt;&lt;AOName&gt;信義分行/劉**&lt;/AOName&gt;&lt;msg&gt;&lt;/msg&gt;&lt;ClassFlag&gt;N&lt;/ClassFlag&gt;&lt;AgePrdFlag&gt;N&lt;/AgePrdFlag&gt;&lt;OverCustYear&gt;65&lt;/OverCustYear&gt;&lt;RR6Check&gt;Y&lt;/RR6Check&gt;&lt;ProductPI&gt;Y&lt;/ProductPI&gt;&lt;CustomerRiskLevel&gt;RR4&lt;/CustomerRiskLevel&gt;&lt;ProductYear&gt;3.21&lt;/ProductYear&gt;&lt;InvestYear&gt;未滿一年&lt;/InvestYear&gt;&lt;PI_OverCustYear&gt;90&lt;/PI_OverCustYear&gt;&lt;PI_CoolingOff&gt;RR4&lt;/PI_CoolingOff&gt;&lt;/Rs&gt;&lt;SvcRs&gt;&lt;/IFUND&gt;"/>
    <x v="0"/>
  </r>
  <r>
    <s v="177"/>
    <s v="商品應用部"/>
    <x v="2"/>
    <s v="TWTXN00059"/>
    <s v="財富交易網銀系統"/>
    <s v="iFund"/>
    <s v="Inv074_F"/>
    <s v="funCreateAirAutoRecord"/>
    <s v="空地對接新增定額申購交易"/>
    <s v="Y"/>
    <m/>
    <n v="1"/>
    <d v="2023-05-31T00:00:00"/>
    <s v="Callee"/>
    <m/>
    <s v="&lt;?xmlversion=&quot;1.0&quot;encoding=&quot;UTF-8&quot;?&gt;&lt;IFUND&gt;&lt;RqHeader&gt;&lt;MsgID&gt;funCreateAirAutoRecord&lt;/MsgID&gt;&lt;ChlName&gt;EBANK&lt;/ChlName&gt;&lt;ChlEJNo&gt;MMA-FUND_cfAirAuto-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bookingMark&gt;0&lt;/bookingMark&gt;&lt;/Rq&gt;&lt;/SvcRq&gt;&lt;/IFUND&gt;"/>
    <s v="&lt;?xmlversion=&quot;1.0&quot;encoding=&quot;utf-8&quot;?&gt;&lt;IFUND&gt;&lt;RsHeader&gt;&lt;RsStat&gt;&lt;RsStatCode&gt;SUCCESS&lt;/RsStatCode&gt;&lt;Desc&gt;新增空地對接定額申購交易成功&lt;/Desc&gt;&lt;/RsStat&gt;&lt;ChlEJNo&gt;MMA-FUND_cAirGen-0000095798724&lt;/ChlEJNo&gt;&lt;RqTime&gt;2012-08-29T11:10:21&lt;/RqTime&gt;&lt;RsTime&gt;2012-08-29T11:10:21&lt;/RsTime&gt;&lt;CustomerID&gt;E120120535&lt;/CustomerID&gt;&lt;CustomerIDCheckcode&gt;0&lt;/CustomerIDCheckcode&gt;&lt;/RsHeader&gt;&lt;SvcRs&gt;&lt;Rs&gt;&lt;CompanyName&gt;&lt;/CompanyName&gt;&lt;CertFundId&gt;&lt;/CertFundId&gt;&lt;CertBranchNo&gt;&lt;/CertBranchNo&gt;&lt;CertSeqNo&gt;&lt;/CertSeqNo&gt;&lt;Ch_Name&gt;&lt;/Ch_Name&gt;&lt;Val_Cur&gt;&lt;/Val_Cur&gt;&lt;RiskLevel&gt;&lt;/RiskLevel&gt;&lt;AppSeqNo&gt;&lt;/AppSeqNo&gt;&lt;Ex_Cur&gt;&lt;/Ex_Cur&gt;&lt;TrustDollar&gt;&lt;/TrustDollar&gt;&lt;FeeRate&gt;&lt;/FeeRate&gt;&lt;Fee&gt;&lt;/Fee&gt;&lt;TotalDollar&gt;&lt;/TotalDollar&gt;&lt;DeduDays&gt;06/12/19/30&lt;/DeduDays&gt;&lt;WthDrwFg&gt;1&lt;/WthDrwFg&gt;&lt;TrustAcct&gt;&lt;/TrustAcct&gt;&lt;DeduAcct&gt;&lt;/DeduAcct&gt;&lt;EnterAcct&gt;&lt;/EnterAcct&gt;&lt;GainPoint&gt;&lt;/GainPoint&gt;&lt;LossPoint&gt;&lt;/LossPoint&gt;&lt;CreateDate&gt;&lt;/CreateDate&gt;&lt;EffectiveDate&gt;&lt;/EffectiveDate&gt;&lt;DeduType&gt;信用卡&lt;/DeduType&gt;&lt;bookingMark&gt;&lt;/bookingMark&gt;&lt;msg&gt;&lt;/msg&gt;&lt;newBranchNo&gt;&lt;/newBranchNo&gt;&lt;newFundID&gt;&lt;/newFundID&gt;&lt;newSeqNo&gt;&lt;/newSeqNo&gt;&lt;AOName&gt;信義分行/劉**&lt;/AOName&gt;&lt;/Rs&gt;&lt;SvcRs&gt;&lt;/IFUND&gt;"/>
    <x v="0"/>
  </r>
  <r>
    <s v="178"/>
    <s v="商品應用部"/>
    <x v="2"/>
    <s v="TWTXN00059"/>
    <s v="財富交易網銀系統"/>
    <s v="iFund"/>
    <s v="Inv075_F"/>
    <s v="funConfirmAirRedemRecord"/>
    <s v="空地對接確認贖回 /贖回再申購交易"/>
    <s v="Y"/>
    <m/>
    <n v="1"/>
    <d v="2023-05-31T00:00:00"/>
    <s v="Callee"/>
    <m/>
    <s v="&lt;?xmlversion=&quot;1.0&quot;encoding=&quot;UTF-8&quot;?&gt;&lt;IFUND&gt;&lt;RqHeader&gt;&lt;MsgID&gt;funConfirmAirRedemRecord&lt;/MsgID&gt;&lt;ChlName&gt;EBANK&lt;/ChlName&gt;&lt;ChlEJNo&gt;MMA-FUND_cfAirRedem-0000095798724&lt;/ChlEJNo&gt;&lt;ChlSendTime&gt;2012-08-29T11:10:21&lt;/ChlSendTime&gt;&lt;CustomerID&gt;Q152629306&lt;/CustomerID&gt;&lt;CustomerIDCheckcode&gt;0&lt;/CustomerIDCheckcode&gt;&lt;ChlIP&gt;127.0.0.1&lt;/ChlIP&gt;&lt;Language&gt;&lt;/Language&gt;&lt;/RqHeader&gt;&lt;SvcRq&gt;&lt;Rq&gt;&lt;AppSeqNo_D&gt;19061820610-02&lt;/AppSeqNo_D&gt;&lt;CreateDate&gt;2019/06/18&lt;/CreateDate&gt;&lt;/Rq&gt;&lt;/SvcRq&gt;&lt;/IFUND&gt;"/>
    <s v="&lt;?xmlversion=&quot;1.0&quot;encoding=&quot;utf-8&quot;?&gt;&lt;IFUND&gt;&lt;RsHeader&gt;&lt;RsStat&gt;&lt;RsStatCode&gt;SUCCESS&lt;/RsStatCode&gt;&lt;Desc&gt;確認空地對接贖回/贖回再申購交易成功&lt;/Desc&gt;&lt;/RsStat&gt;&lt;ChlEJNo&gt;MMA-FUND_cfAirRedem-0000095798724&lt;/ChlEJNo&gt;&lt;RqTime&gt;2012-08-29T11:10:21&lt;/RqTime&gt;&lt;RsTime&gt;2012-08-29T11:10:21&lt;/RsTime&gt;&lt;CustomerID&gt;E120120535&lt;/CustomerID&gt;&lt;CustomerIDCheckcode&gt;0&lt;/CustomerIDCheckcode&gt;&lt;/RsHeader&gt;&lt;SvcRs&gt;&lt;Rs&gt;&lt;TxType&gt;&lt;/TxType&gt;&lt;RedemCert&gt;&lt;/RedemCert&gt;&lt;RedemChName&gt;&lt;/RedemChName&gt;&lt;AppSeqNo&gt;&lt;/AppSeqNo&gt;&lt;AppSeqNo_D&gt;&lt;/AppSeqNo_D&gt;&lt;RedemptionDollar&gt;&lt;/RedemptionDollar&gt;&lt;RedemptionUnit&gt;&lt;/RedemptionUnit&gt;&lt;RemainingDollar&gt;&lt;/RemainingDollar&gt;&lt;RemainingUnit&gt;&lt;/RemainingUnit&gt;&lt;ManagementFee&gt;&lt;/ManagementFee&gt;&lt;TrustAcct&gt;&lt;/TrustAcct&gt;&lt;RedemAcct&gt;&lt;/RedemAcct&gt;&lt;EnterAcct&gt;&lt;/EnterAcct&gt;&lt;RedemSubsMark&gt;&lt;/RedemSubsMark&gt;&lt;SubsCompany&gt;&lt;/SubsCompany&gt;&lt;SubsFundId&gt;&lt;/SubsFundId&gt;&lt;SubsChName&gt;&lt;/SubsChName&gt;&lt;SubsValCur&gt;&lt;/SubsValCur&gt;&lt;SubsRiskLevel&gt;&lt;/SubsRiskLevel&gt;&lt;FeeRate&gt;&lt;/FeeRate&gt;&lt;SubsExCur&gt;&lt;/SubsExCur&gt;&lt;DeduAcct&gt;&lt;/DeduAcct&gt;&lt;CreateDate&gt;&lt;/CreateDate&gt;&lt;EffectiveDate&gt;&lt;/EffectiveDate&gt;&lt;HighYieldBond&gt;Y&lt;/HighYieldBond&gt;&lt;bookingMark&gt;&lt;/bookingMark&gt;&lt;AOName&gt;信義分行/劉**&lt;/AOName&gt;&lt;msg&gt;&lt;/msg&gt;&lt;ClassFlag&gt;N&lt;/ClassFlag&gt;&lt;RR6Check&gt;Y&lt;/RR6Check&gt;&lt;ProductPI&gt;Y&lt;/ProductPI&gt;&lt;CustomerRiskLevel&gt;RR4&lt;/CustomerRiskLevel&gt;&lt;ProductYear&gt;3.21&lt;/ProductYear&gt;&lt;InvestYear&gt;未滿一年&lt;/InvestYear&gt;&lt;OverCustYear&gt;65&lt;/OverCustYear&gt;&lt;PI_OverCustYear&gt;90&lt;/PI_OverCustYear&gt;&lt;PI_CoolingOff&gt;RR4&lt;/PI_CoolingOff&gt;&lt;Fund_Announce&gt;N&lt;/Fund_Announce&gt;&lt;/Rs&gt;&lt;SvcRs&gt;&lt;/IFUND&gt;"/>
    <x v="0"/>
  </r>
  <r>
    <s v="179"/>
    <s v="商品應用部"/>
    <x v="2"/>
    <s v="TWTXN00059"/>
    <s v="財富交易網銀系統"/>
    <s v="iFund"/>
    <s v="Inv076_F"/>
    <s v="funCreateAirRedemRecord"/>
    <s v="空地對接新增贖回 /贖回再申購交易"/>
    <s v="Y"/>
    <m/>
    <n v="1"/>
    <d v="2023-05-31T00:00:00"/>
    <s v="Callee"/>
    <m/>
    <s v="&lt;?xmlversion=&quot;1.0&quot;encoding=&quot;UTF-8&quot;?&gt;&lt;IFUND&gt;&lt;RqHeader&gt;&lt;MsgID&gt;funCreateAirRedemRecord&lt;/MsgID&gt;&lt;ChlName&gt;EBANK&lt;/ChlName&gt;&lt;ChlEJNo&gt;MMA-FUND_cAirRedem-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EffectiveDate&gt;&lt;/EffectiveDate&gt;&lt;bookingMark&gt;&lt;/bookingMark&gt;&lt;/Rq&gt;&lt;/SvcRq&gt;&lt;/IFUND&gt;"/>
    <s v="&lt;?xmlversion=&quot;1.0&quot;encoding=&quot;utf-8&quot;?&gt;&lt;IFUND&gt;&lt;RsHeader&gt;&lt;RsStat&gt;&lt;RsStatCode&gt;SUCCESS&lt;/RsStatCode&gt;&lt;Desc&gt;新增空地對接贖回/贖回再申購交易成功&lt;/Desc&gt;&lt;/RsStat&gt;&lt;ChlEJNo&gt;MMA-FUND_cAirRedem-0000095798724&lt;/ChlEJNo&gt;&lt;RqTime&gt;2012-08-29T11:10:21&lt;/RqTime&gt;&lt;RsTime&gt;2012-08-29T11:10:21&lt;/RsTime&gt;&lt;CustomerID&gt;E120120535&lt;/CustomerID&gt;&lt;CustomerIDCheckcode&gt;0&lt;/CustomerIDCheckcode&gt;&lt;/RsHeader&gt;&lt;SvcRs&gt;&lt;Rs&gt;&lt;TxType&gt;&lt;/TxType&gt;&lt;RedemCert&gt;&lt;/RedemCert&gt;&lt;RedemChName&gt;&lt;/RedemChName&gt;&lt;AppSeqNo&gt;&lt;/AppSeqNo&gt;&lt;AppSeqNo_D&gt;&lt;/AppSeqNo_D&gt;&lt;RedemptionDollar&gt;&lt;/RedemptionDollar&gt;&lt;RedemptionUnit&gt;&lt;/RedemptionUnit&gt;&lt;RemainingDollar&gt;&lt;/RemainingDollar&gt;&lt;RemainingUnit&gt;&lt;/RemainingUnit&gt;&lt;ManagementFee&gt;&lt;/ManagementFee&gt;&lt;TrustAcct&gt;&lt;/TrustAcct&gt;&lt;RedemAcct&gt;&lt;/RedemAcct&gt;&lt;EnterAcct&gt;&lt;/EnterAcct&gt;&lt;RedemSubsMark&gt;&lt;/RedemSubsMark&gt;&lt;SubsCert&gt;&lt;/SubsCert&gt;&lt;SubsCompany&gt;&lt;/SubsCompany&gt;&lt;SubsFundId&gt;&lt;/SubsFundId&gt;&lt;SubsChName&gt;&lt;/SubsChName&gt;&lt;SubsValCur&gt;&lt;/SubsValCur&gt;&lt;SubsRiskLevel&gt;&lt;/SubsRiskLevel&gt;&lt;FeeRate&gt;&lt;/FeeRate&gt;&lt;SubsExCur&gt;&lt;/SubsExCur&gt;&lt;DeduAcct&gt;&lt;/DeduAcct&gt;&lt;CreateDate&gt;&lt;/CreateDate&gt;&lt;EffectiveDate&gt;&lt;/EffectiveDate&gt;&lt;bookingMark&gt;&lt;/bookingMark&gt;&lt;AOName&gt;信義分行/劉**&lt;/AOName&gt;&lt;msg&gt;&lt;/msg&gt;&lt;/Rs&gt;&lt;SvcRs&gt;&lt;/IFUND&gt;"/>
    <x v="0"/>
  </r>
  <r>
    <s v="180"/>
    <s v="商品應用部"/>
    <x v="2"/>
    <s v="TWTXN00059"/>
    <s v="財富交易網銀系統"/>
    <s v="iFund"/>
    <s v="Inv077_F"/>
    <s v="funConfirmAirSwitchRecord"/>
    <s v="空地對接確認轉換交易"/>
    <s v="Y"/>
    <m/>
    <n v="1"/>
    <d v="2023-05-31T00:00:00"/>
    <s v="Callee"/>
    <m/>
    <s v="&lt;?xmlversion=&quot;1.0&quot;encoding=&quot;UTF-8&quot;?&gt;&lt;IFUND&gt;&lt;RqHeader&gt;&lt;MsgID&gt;funConfirmAirSwitchRecord&lt;/MsgID&gt;&lt;ChlName&gt;EBANK&lt;/ChlName&gt;&lt;ChlEJNo&gt;MMA-FUND_cfAirAuto-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lt;?xmlversion=&quot;1.0&quot;encoding=&quot;utf-8&quot;?&gt;&lt;IFUND&gt;&lt;RsHeader&gt;&lt;RsStat&gt;&lt;RsStatCode&gt;SUCCESS&lt;/RsStatCode&gt;&lt;Desc&gt;確認空地對接轉換交易成功&lt;/Desc&gt;&lt;/RsStat&gt;&lt;ChlEJNo&gt;MMA-FUND_cfAirAuto-0000095798724&lt;/ChlEJNo&gt;&lt;RqTime&gt;2012-08-29T11:10:21&lt;/RqTime&gt;&lt;RsTime&gt;2012-08-29T11:10:21&lt;/RsTime&gt;&lt;CustomerID&gt;E120120535&lt;/CustomerID&gt;&lt;CustomerIDCheckcode&gt;0&lt;/CustomerIDCheckcode&gt;&lt;/RsHeader&gt;&lt;SvcRs&gt;&lt;Rs&gt;&lt;Tx_Type&gt;全部轉換&lt;/Tx_Type&gt;&lt;Out_CertBranchNo&gt;034&lt;/Out_CertBranchNo&gt;&lt;Out_CertFundId&gt;J0D&lt;/Out_CertFundId&gt;&lt;Out_CertSeqNo&gt;51500001&lt;/Out_CertSeqNo&gt;&lt;Out_Cert_Name&gt;摩根多重測試基金名稱二一二三四五六七八九十(J0D)&lt;/Out_Cert_Name&gt;&lt;In_Fund_Id&gt;869&lt;/In_Fund_Id&gt;&lt;In_Cert_Name&gt;摩根新興測試基金名稱二一二三四五六七八九十(869)&lt;/In_Cert_Name&gt;&lt;Val_Cur&gt;ZAR南非幣&lt;/Val_Cur&gt;&lt;RiskLevel&gt;RR5&lt;/RiskLevel&gt;&lt;AppSeqNo&gt;00224-01&lt;/AppSeqNo&gt;&lt;AppSeqNo_D&gt;16033000224-01&lt;/AppSeqNo_D&gt;&lt;Out_Dollar&gt;澳幣15,788.00元&lt;/Out_Dollar&gt;&lt;Out_Unit&gt;170.733&lt;/Out_Unit&gt;&lt;Remaining_Dollar&gt;0.00&lt;/Remaining_Dollar&gt;&lt;Remaining_Unit&gt;0.000&lt;/Remaining_Unit&gt;&lt;Suspense_Mark&gt;是&lt;/Suspense_Mark&gt;&lt;BankSwitchFee&gt;台幣500元&lt;/BankSwitchFee&gt;&lt;ExtraCompanyFee&gt;台幣0元&lt;/ExtraCompanyFee&gt;&lt;TrustAcct&gt;034-020-00000080&lt;/TrustAcct&gt;&lt;DeduAcct&gt;03400400001923&lt;/DeduAcct&gt;&lt;EnterAcct&gt;03400800003122&lt;/EnterAcct&gt;&lt;CreateDate&gt;2016/03/30&lt;/CreateDate&gt;&lt;EffectiveDate&gt;2016/03/31&lt;/EffectiveDate&gt;&lt;HighYieldBond&gt;Y&lt;/HighYieldBond&gt;&lt;bookingMark&gt;1&lt;/bookingMark&gt;&lt;AOName&gt;信義分行/劉**&lt;/AOName&gt;&lt;msg&gt;&lt;/msg&gt;&lt;ClassFlag&gt;N&lt;/ClassFlag&gt;&lt;AgePrdFlag&gt;N&lt;/AgePrdFlag&gt;&lt;OverCustYear&gt;65&lt;/OverCustYear&gt;&lt;RR6Check&gt;Y&lt;/RR6Check&gt;&lt;ProductPI&gt;Y&lt;/ProductPI&gt;&lt;CustomerRiskLevel&gt;RR4&lt;/CustomerRiskLevel&gt;&lt;ProductYear&gt;3.21&lt;/ProductYear&gt;&lt;InvestYear&gt;未滿一年&lt;/InvestYear&gt;&lt;PI_OverCustYear&gt;90&lt;/PI_OverCustYear&gt;&lt;PI_CoolingOff&gt;RR4&lt;/PI_CoolingOff&gt;&lt;Fund_Announce&gt;N&lt;/Fund_Announce&gt;&lt;/Rs&gt;&lt;SvcRs&gt;&lt;/IFUND&gt;"/>
    <x v="0"/>
  </r>
  <r>
    <s v="181"/>
    <s v="商品應用部"/>
    <x v="2"/>
    <s v="TWTXN00059"/>
    <s v="財富交易網銀系統"/>
    <s v="iFund"/>
    <s v="Inv078_F"/>
    <s v="funCreateAirSwitchRecord"/>
    <s v="空地對接新增轉換交易"/>
    <s v="Y"/>
    <m/>
    <n v="1"/>
    <d v="2023-05-31T00:00:00"/>
    <s v="Callee"/>
    <m/>
    <s v="&lt;?xmlversion=&quot;1.0&quot;encoding=&quot;UTF-8&quot;?&gt;&lt;IFUND&gt;&lt;RqHeader&gt;&lt;MsgID&gt;funCreateAirSwitchRecord&lt;/MsgID&gt;&lt;ChlName&gt;EBANK&lt;/ChlName&gt;&lt;ChlEJNo&gt;MMA-FUND_cfAirAuto-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EffectiveDate&gt;2016/01/20&lt;/EffectiveDate&gt;&lt;bookingMark&gt;1&lt;/bookingMark&gt;&lt;/Rq&gt;&lt;/SvcRq&gt;&lt;/IFUND&gt;"/>
    <s v="&lt;?xmlversion=&quot;1.0&quot;encoding=&quot;utf-8&quot;?&gt;&lt;IFUND&gt;&lt;RsHeader&gt;&lt;RsStat&gt;&lt;RsStatCode&gt;SUCCESS&lt;/RsStatCode&gt;&lt;Desc&gt;新增空地對接一般轉換/預約轉換成功&lt;/Desc&gt;&lt;/RsStat&gt;&lt;ChlEJNo&gt;MMA-FUND_cfAirAuto-0000095798724&lt;/ChlEJNo&gt;&lt;RqTime&gt;2012-08-29T11:10:21&lt;/RqTime&gt;&lt;RsTime&gt;2012-08-29T11:10:21&lt;/RsTime&gt;&lt;CustomerID&gt;E120120535&lt;/CustomerID&gt;&lt;CustomerIDCheckcode&gt;0&lt;/CustomerIDCheckcode&gt;&lt;/RsHeader&gt;&lt;SvcRs&gt;&lt;Rs&gt;&lt;Tx_Type&gt;全部轉換&lt;/Tx_Type&gt;&lt;Out_CertBranchNo&gt;034&lt;/Out_CertBranchNo&gt;&lt;Out_CertFundId&gt;J0D&lt;/Out_CertFundId&gt;&lt;Out_CertSeqNo&gt;51500001&lt;/Out_CertSeqNo&gt;&lt;Out_Cert_Name&gt;摩根多重測試基金名稱二一二三四五六七八九十(J0D)&lt;/Out_Cert_Name&gt;&lt;In_Fund_Id&gt;869&lt;/In_Fund_Id&gt;&lt;In_Cert_Name&gt;摩根新興測試基金名稱二一二三四五六七八九十(869)&lt;/In_Cert_Name&gt;&lt;Val_Cur&gt;ZAR南非幣&lt;/Val_Cur&gt;&lt;RiskLevel&gt;RR5&lt;/RiskLevel&gt;&lt;AppSeqNo&gt;00224-01&lt;/AppSeqNo&gt;&lt;Out_Dollar&gt;澳幣15,788.00元&lt;/Out_Dollar&gt;&lt;Out_Unit&gt;170.733&lt;/Out_Unit&gt;&lt;Remaining_Dollar&gt;0.00&lt;/Remaining_Dollar&gt;&lt;Remaining_Unit&gt;0.000&lt;/Remaining_Unit&gt;&lt;Suspense_Mark&gt;否&lt;/Suspense_Mark&gt;&lt;BankSwitchFee&gt;台幣500元&lt;/BankSwitchFee&gt;&lt;ExtraCompanyFee&gt;台幣0元&lt;/ExtraCompanyFee&gt;&lt;TrustAcct&gt;034-020-00000080&lt;/TrustAcct&gt;&lt;DeduAcct&gt;03400400001923&lt;/DeduAcct&gt;&lt;EnterAcct&gt;03400800003122&lt;/EnterAcct&gt;&lt;CreateDate&gt;2016/03/30&lt;/CreateDate&gt;&lt;EffectiveDate&gt;2016/03/31&lt;/EffectiveDate&gt;&lt;bookingMark&gt;1&lt;/bookingMark&gt;&lt;newBranchNo&gt;034&lt;/newBranchNo&gt;&lt;newFundID&gt;J0D&lt;/newFundID&gt;&lt;newSeqNo&gt;51621122&lt;/newSeqNo&gt;&lt;AOName&gt;信義分行/劉**&lt;/AOName&gt;&lt;msg&gt;&lt;/msg&gt;&lt;/Rs&gt;&lt;/SvcRs&gt;&lt;/IFUND&gt;"/>
    <x v="0"/>
  </r>
  <r>
    <s v="182"/>
    <s v="商品應用部"/>
    <x v="2"/>
    <s v="TWTXN00059"/>
    <s v="財富交易網銀系統"/>
    <s v="iFund"/>
    <s v="Inv079_F"/>
    <s v="funJConfirmAirEIMSubsRecord"/>
    <s v="速配-確認效投申購交易"/>
    <s v="Y"/>
    <m/>
    <n v="1"/>
    <d v="2023-05-31T00:00:00"/>
    <s v="Callee"/>
    <m/>
    <s v="&lt;?xmlversion=&quot;1.0&quot;encoding=&quot;UTF-8&quot;?&gt;&lt;IFUND&gt;&lt;RqHeader&gt;&lt;MsgID&gt;funJ_ConfirmAirEIMSubsRecord&lt;/MsgID&gt;&lt;ChlName&gt;EBANK&lt;/ChlName&gt;&lt;ChlEJNo&gt;MMA-FUND_J_cfAirESubs-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quot;RsHeader&quot;:{&quot;RsStat&quot;:{&quot;RsStatCode&quot;:&quot;SUCCESS&quot;,&quot;Desc&quot;:&quot;速配-確認效投申購交易成功&quot;},&quot;ChlEJNo&quot;:&quot;MMA-FUND_J_cfAirESubs-0000095798724&quot;,&quot;RqTime&quot;:&quot;2016-09-29T16:25:20&quot;,&quot;RsTime&quot;:&quot;2016-09-29T16:26:38&quot;,&quot;CustomerID&quot;:&quot;A122131774&quot;,&quot;CustomerIDCheckcode&quot;:&quot;0&quot;},&quot;SvcRs&quot;:{&quot;RsCollection&quot;:{&quot;OriginalFund_Id&quot;:&quot;J77&quot;,&quot;OriginalFund_Name&quot;:&quot;(百元基金)摩根環球高收益債券基金-JPM-A股累計(美元)&quot;,&quot;OriginalFund_Company&quot;:&quot;摩根(境外)&quot;,&quot;ValCur&quot;:&quot;USD美金&quot;,&quot;Original_RiskLevel&quot;:&quot;RR3&quot;,&quot;TrustCur&quot;:&quot;TWD台幣&quot;,&quot;AppSeqNo&quot;:&quot;00001-01&quot;,&quot;AppSeqNo_D&quot;:&quot;16010500001-01&quot;,&quot;DedutionAcctNo&quot;:&quot;123-456-7898754&quot;,&quot;Complex_Total_Dollar&quot;:&quot;台幣1,000,000元&quot;,&quot;TrustAcct&quot;:&quot;123-020-7898754&quot;,&quot;EnterAcctNo&quot;:&quot;123-456-7898754&quot;,&quot;FeeRate&quot;:&quot;2%&quot;,&quot;Fee&quot;:&quot;台幣2,000元&quot;,&quot;DeductAmt&quot;:&quot;台幣1,000,500元&quot;,&quot;Stop_Gain_Point1&quot;:&quot;10%&quot;,&quot;Stop_Gain_Point2&quot;:&quot;10%&quot;,&quot;Stop_Gain_Point3&quot;:&quot;10%&quot;,&quot;Stop_Loss_Point&quot;:&quot;20%&quot;,&quot;Stop_Gain_Type&quot;:&quot;贖回帳戶&quot;,&quot;Stop_Loss_Type&quot;:&quot;--&quot;,&quot;AOName&quot;:&quot;王oo/oo分行&quot;,&quot;msg&quot;:&quot;&quot;,&quot;AgePrdFlag&quot;:&quot;N&quot;,OverCustYear:&quot;N&quot;,&quot;F_ETFFlag&quot;:&quot;Y&quot;,&quot;RR6Check&quot;:&quot;Y&quot;,&quot;ProductPI&quot;:&quot;Y&quot;,&quot;CustomerRiskLevel&quot;:&quot;RR4&quot;,&quot;ProductYear&quot;:&quot;8.61&quot;,&quot;InvestYear&quot;:&quot;未滿一年&quot;,&quot;BookingMark&quot;:&quot;0&quot;,&quot;EffectiveDate&quot;:&quot;2020/4/7&quot;&quot;Tx_Type&quot;:&quot;效率投資法申購&quot;,&quot;ClassCompany&quot;:&quot;摩根&quot;,&quot;HighYieldBond&quot;:&quot;Y&quot;,&quot;PI_OverCustYear&quot;:&quot;90&quot;,&quot;PI_CoolingOff&quot;:&quot;RR4&quot;},&quot;TCollection&quot;:[{&quot;TargetFund_Name&quot;:&quot;摩根環球股息基金&quot;,&quot;TargetFund_id&quot;:&quot;85Q&quot;,&quot;TargetFund_company&quot;:&quot;摩根&quot;,&quot;Target_RiskLevel&quot;:&quot;RR3&quot;,&quot;Switch_In_Dollar&quot;:&quot;台幣3,000元&quot;,&quot;TargetExCur&quot;:&quot;USD美金&quot;,&quot;Switch_Day&quot;:&quot;每月6日&quot;,&quot;TargetClassFlag&quot;:&quot;Y&quot;},{&quot;TargetFund_Name&quot;:&quot;摩根印度股息基金&quot;,&quot;TargetFund_id&quot;:&quot;84Q&quot;,&quot;TargetFund_company&quot;:&quot;摩根&quot;,&quot;Target_RiskLevel&quot;:&quot;RR3&quot;,&quot;Switch_In_Dollar&quot;:&quot;台幣3,000元&quot;,&quot;TargetExCur&quot;:&quot;USD美金&quot;,&quot;Switch_Day&quot;:&quot;每月6日&quot;,&quot;TargetClassFlag&quot;:&quot;N&quot;}]}}"/>
    <x v="0"/>
  </r>
  <r>
    <s v="183"/>
    <s v="商品應用部"/>
    <x v="2"/>
    <s v="TWTXN00059"/>
    <s v="財富交易網銀系統"/>
    <s v="iFund"/>
    <s v="Inv080_F"/>
    <s v="funJCreateAirEIMSubsRecord"/>
    <s v="速配-新增效投申購交易"/>
    <s v="Y"/>
    <m/>
    <n v="1"/>
    <d v="2023-05-31T00:00:00"/>
    <s v="Callee"/>
    <m/>
    <s v="&lt;?xmlversion=&quot;1.0&quot;encoding=&quot;UTF-8&quot;?&gt;&lt;IFUND&gt;&lt;RqHeader&gt;&lt;MsgID&gt;funJ_ConfirmAirEIMSubsRecord&lt;/MsgID&gt;&lt;ChlName&gt;EBANK&lt;/ChlName&gt;&lt;ChlEJNo&gt;MMA-FUND_J_cAirESubs-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BookingMark&gt;0&lt;/BookingMark&gt;&lt;EffectiveDate&gt;2016/01/20&lt;/EffectiveDate&gt;&lt;/Rq&gt;&lt;/SvcRq&gt;&lt;/IFUND&gt;"/>
    <s v="{&quot;RsHeader&quot;:{&quot;RsStat&quot;:{&quot;RsStatCode&quot;:&quot;SUCCESS&quot;,&quot;Desc&quot;:&quot;速配-新增效投申購交易成功&quot;},&quot;ChlEJNo&quot;:&quot;MMA-FUND_J_cAirESubs-0000095798724&quot;,&quot;RqTime&quot;:&quot;2016-09-29T16:25:20&quot;,&quot;RsTime&quot;:&quot;2016-09-29T16:26:38&quot;,&quot;CustomerID&quot;:&quot;A122131774&quot;,&quot;CustomerIDCheckcode&quot;:&quot;0&quot;},&quot;SvcRs&quot;:{&quot;RsCollection&quot;:{&quot;OriginalFund_Id&quot;:&quot;J77&quot;,&quot;OriginalFund_Name&quot;:&quot;(百元基金)摩根環球高收益債券基金-JPM-A股累計(美元)&quot;,&quot;OriginalFund_Company&quot;:&quot;摩根(境外)&quot;,&quot;ValCur&quot;:&quot;USD美金&quot;,&quot;Original_RiskLevel&quot;:&quot;RR3&quot;,&quot;TrustCur&quot;:&quot;TWD台幣&quot;,&quot;AppSeqNo&quot;:&quot;00001-01&quot;,&quot;AppSeqNo_D&quot;:&quot;16010500001-01&quot;,&quot;DeductionAcctNo&quot;:&quot;123-456-7898754&quot;,&quot;TrustDollar&quot;:&quot;台幣1,000,000元&quot;,&quot;TrustAcct&quot;:&quot;123-020-7898754&quot;,&quot;EnterAcctNo&quot;:&quot;123-456-7898754&quot;,&quot;FeeRate&quot;:&quot;2%&quot;,&quot;Fee&quot;:&quot;台幣2,000.00元&quot;,&quot;DeductAmt&quot;:&quot;台幣1,000,500.00元&quot;,&quot;DealExRate&quot;:&quot;31.0000&quot;,&quot;Forcur_Total_Dollar&quot;:&quot;美金33,000元&quot;,&quot;Stop_Gain_Point1&quot;:&quot;10%&quot;,&quot;Stop_Gain_Point2&quot;:&quot;10%&quot;,&quot;Stop_Gain_Point3&quot;:&quot;10%&quot;,&quot;Stop_Loss_Point&quot;:&quot;20%&quot;,&quot;Stop_Gain_Type&quot;:&quot;贖回帳戶&quot;,&quot;Stop_Loss_Type&quot;:&quot;--&quot;,&quot;AOName&quot;:&quot;王oo/oo分行&quot;,&quot;msg&quot;:&quot;&quot;,&quot;BookingMark&quot;:&quot;0&quot;,&quot;Tx_Type&quot;:&quot;效率投資法申購&quot;,&quot;Certificate_Branch_No&quot;:&quot;041&quot;,&quot;Certificate_Fund_Id&quot;:&quot;J77&quot;,&quot;Certificate_Seq_No&quot;:&quot;01545541&quot;,&quot;CreateDate&quot;:&quot;2020/02/02&quot;,&quot;EffectiveDate&quot;:&quot;2020/02/03&quot;&quot;foreCurDollar&quot;:&quot;10,571.94&quot;,&quot;costRate&quot;:&quot;28.33700&quot;,&quot;etsSerialNo&quot;:&quot;1924016&quot;},&quot;TCollection&quot;:[{&quot;TargetFund_Id&quot;:&quot;85Q&quot;,&quot;TargetFund_Name&quot;:&quot;摩根環球股息基金&quot;,&quot;TargetFund_Company&quot;:&quot;摩根&quot;,&quot;TargetExCur&quot;:&quot;USD美金&quot;,&quot;Target_RiskLevel&quot;:&quot;RR3&quot;,&quot;Switch_Day&quot;:&quot;每月6日&quot;,&quot;Switch_In_Dollar&quot;:&quot;台幣3,000元&quot;},{&quot;TargetFund_Id&quot;:&quot;84Q&quot;,&quot;TargetFund_Name&quot;:&quot;摩根印度股息基金&quot;,&quot;TargetFund_Company&quot;:&quot;摩根&quot;,&quot;TargetExCur&quot;:&quot;USD美金&quot;,&quot;Target_RiskLevel&quot;:&quot;RR3&quot;,&quot;Switch_Day&quot;:&quot;每月6日&quot;,&quot;Switch_In_Dollar&quot;:&quot;台幣3,000元&quot;}]}}"/>
    <x v="0"/>
  </r>
  <r>
    <s v="184"/>
    <s v="商品應用部"/>
    <x v="2"/>
    <s v="TWTXN00059"/>
    <s v="財富交易網銀系統"/>
    <s v="iFund"/>
    <s v="Inv081_F"/>
    <s v="ConfirmAirBondRedemRecord"/>
    <s v="速配-確認債券贖回交易"/>
    <s v="Y"/>
    <m/>
    <n v="1"/>
    <d v="2023-05-31T00:00:00"/>
    <s v="Callee"/>
    <m/>
    <s v="&lt;?xmlversion=&quot;1.0&quot;encoding=&quot;UTF-8&quot;?&gt;&lt;IFUND&gt;&lt;RqHeader&gt;&lt;MsgID&gt;funJ_ConfirmAirBondRedemRecord&lt;/MsgID&gt;&lt;ChlName&gt;EBANK&lt;/ChlName&gt;&lt;ChlEJNo&gt;MMA-BOND_J_cfAirRdm-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quot;RsHeader&quot;:{&quot;RsStat&quot;:{&quot;RsStatCode&quot;:&quot;SUCCESS&quot;,&quot;Desc&quot;:&quot;速配-確認債券贖回交易成功&quot;},&quot;ChlEJNo&quot;:&quot;MMA-BOND_J_cfAirRdm-0000095798724&quot;,&quot;RqTime&quot;:&quot;2016-09-29T16:25:20&quot;,&quot;RsTime&quot;:&quot;2016-09-29T16:26:38&quot;,&quot;CustomerID&quot;:&quot;A122131774&quot;,&quot;CustomerIDCheckcode&quot;:&quot;0&quot;},&quot;SvcRs&quot;:{&quot;RsCollection&quot;:[{&quot;BondName&quot;:&quot;德意志銀行金融債券(IX)(國際版債券)&quot;,&quot;SubsCertificateBranchNo&quot;:&quot;123&quot;,&quot;SubsCertificateFundId&quot;:&quot;B97&quot;,&quot;SubsCertificateSeqNo&quot;:&quot;12345678&quot;,&quot;AppSeqNo&quot;:&quot;00001-01&quot;,&quot;AppSeqNo_D&quot;:&quot;16010500001-01&quot;,&quot;RedemFaceValue&quot;:&quot;美金100,000元&quot;,&quot;RefBidPrice&quot;:&quot;美金98.05元&quot;,&quot;RefRedemAmt&quot;:&quot;美金98,050.00元&quot;,&quot;InterestReceivable&quot;:&quot;美金954.00元&quot;,&quot;ManagementFee&quot;:&quot;美金15.15元&quot;,&quot;RefEnterAmt&quot;:&quot;美金960,500.00元&quot;,&quot;EnterAcctNo&quot;:&quot;123-456-7898754&quot;,&quot;AOName&quot;:&quot;王**/營業部&quot;,&quot;msg&quot;:&quot;&quot;}]}}"/>
    <x v="0"/>
  </r>
  <r>
    <s v="185"/>
    <s v="商品應用部"/>
    <x v="2"/>
    <s v="TWTXN00059"/>
    <s v="財富交易網銀系統"/>
    <s v="iFund"/>
    <s v="Inv082_F"/>
    <s v="funJ_CreateAirBondRedemRecord"/>
    <s v="速配-新增債券贖回交易"/>
    <s v="Y"/>
    <m/>
    <n v="1"/>
    <d v="2023-05-31T00:00:00"/>
    <s v="Callee"/>
    <m/>
    <s v="&lt;?xmlversion=&quot;1.0&quot;encoding=&quot;UTF-8&quot;?&gt;&lt;IFUND&gt;&lt;RqHeader&gt;&lt;MsgID&gt;funJ_CreateAirBondRedemRecord&lt;/MsgID&gt;&lt;ChlName&gt;EBANK&lt;/ChlName&gt;&lt;ChlEJNo&gt;MMA-BOND_J_crtAirRdm-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9&lt;/CreateDate&gt;&lt;/Rq&gt;&lt;/SvcRq&gt;&lt;/IFUND&gt;"/>
    <s v="{&quot;RsHeader&quot;:{&quot;RsStat&quot;:{&quot;RsStatCode&quot;:&quot;SUCCESS&quot;,&quot;Desc&quot;:&quot;速配-新增債券贖回交易成功&quot;},&quot;ChlEJNo&quot;:&quot;MMA-BOND_J_crtAirRdm-0000095798724&quot;,&quot;RqTime&quot;:&quot;2016-09-29T16:25:20&quot;,&quot;RsTime&quot;:&quot;2016-09-29T16:26:38&quot;,&quot;CustomerID&quot;:&quot;A122131774&quot;,&quot;CustomerIDCheckcode&quot;:&quot;0&quot;},&quot;SvcRs&quot;:{&quot;RsCollection&quot;:[{&quot;BondName&quot;:&quot;德意志銀行金融債券(IX)(國際版債券)&quot;,&quot;SubsCertificateBranchNo&quot;:&quot;123&quot;,&quot;SubsCertificateFundId&quot;:&quot;B97&quot;,&quot;SubsCertificateSeqNo&quot;:&quot;12345678&quot;,&quot;AppSeqNo&quot;:&quot;00001-01&quot;,&quot;AppSeqNo_D&quot;:&quot;16010500001-01&quot;,&quot;RedemFaceValue&quot;:&quot;美金100,000元&quot;,&quot;RefBidPrice&quot;:&quot;美金98.05元&quot;,&quot;RefRedemAmt&quot;:&quot;美金98,050.00元&quot;,&quot;InterestReceivable&quot;:&quot;美金954.00元&quot;,&quot;ManagementFee&quot;:&quot;美金15.15元&quot;,&quot;RefEnterAmt&quot;:&quot;美金960,500.00元&quot;,&quot;EnterAcctNo&quot;:&quot;123-456-7898754&quot;,&quot;CreateDate&quot;:&quot;2016/01/05&quot;,&quot;AOName&quot;:&quot;王**/營業部&quot;,&quot;msg&quot;:&quot;&quot;,&quot;CertificateBranchNo&quot;:&quot;123&quot;,&quot;CertificateFundId&quot;:&quot;B97&quot;,&quot;CertificateSeqNo&quot;:&quot;00001111&quot;}]}}"/>
    <x v="0"/>
  </r>
  <r>
    <s v="186"/>
    <s v="商品應用部"/>
    <x v="2"/>
    <s v="TWTXN00059"/>
    <s v="財富交易網銀系統"/>
    <s v="iFund"/>
    <s v="Inv083_F"/>
    <s v="funJ_PreConfirmBondRecord"/>
    <s v="債券申購/贖回交易預先檢核"/>
    <s v="Y"/>
    <m/>
    <n v="1"/>
    <d v="2023-03-24T00:00:00"/>
    <s v="Callee"/>
    <s v="程式無異動，故不需另行開發"/>
    <s v="&lt;?xmlversion=&quot;1.0&quot;encoding=&quot;UTF-8&quot;?&gt;&lt;IFUND&gt;&lt;RqHeader&gt;&lt;MsgID&gt;funJ_PreConfirmBondRecord&lt;/MsgID&gt;&lt;ChlName&gt;EBANK&lt;/ChlName&gt;&lt;ChlEJNo&gt;MMA-BOND_J_Precf-0000095798724&lt;/ChlEJNo&gt;&lt;ChlSendTime&gt;2012-08-29T11:10:21&lt;/ChlSendTime&gt;&lt;CustomerID&gt;E120120535&lt;/CustomerID&gt;&lt;CustomerIDCheckcode&gt;0&lt;/CustomerIDCheckcode&gt;&lt;ChlIP&gt;127.0.0.1&lt;/ChlIP&gt;&lt;Language&gt;&lt;/Language&gt;&lt;/RqHeader&gt;&lt;SvcRq&gt;&lt;Rq&gt;&lt;BondID&gt;B11&lt;/BondID&gt;&lt;TxType&gt;01&lt;/TxType&gt;&lt;CertificateBranchNo&gt;&lt;/CertificateBranchNo&gt;&lt;CertificateFundId&gt;&lt;/CertificateFundId&gt;&lt;CertificateSeqNo&gt;&lt;/CertificateSeqNo&gt;&lt;/Rq&gt;&lt;/SvcRq&gt;&lt;/IFUND&gt;"/>
    <s v="{&quot;RsHeader&quot;:{&quot;RsStat&quot;:{&quot;RsStatCode&quot;:&quot;SUCCESS&quot;,&quot;Desc&quot;:&quot;債券申購/贖回預先檢核成功&quot;},&quot;ChlEJNo&quot;:&quot;MMA-BOND_J_Precf-0000095798724&quot;,&quot;RqTime&quot;:&quot;2016-09-29T16:25:20&quot;,&quot;RsTime&quot;:&quot;2016-09-29T16:26:38&quot;,&quot;CustomerID&quot;:&quot;A122131774&quot;,&quot;CustomerIDCheckcode&quot;:&quot;0&quot;},&quot;SvcRs&quot;:{&quot;RsCollection&quot;:[{&quot;Rc&quot;:&quot;Y&quot;&quot;MaturityDate&quot;:&quot;2020/01/30&quot;&quot;RiskLevel&quot;:&quot;RR4&quot;&quot;MinSubscription&quot;:&quot;10000&quot;&quot;DollarMultiple&quot;:&quot;1000&quot;&quot;MinRedemption&quot;:&quot;10000&quot;&quot;BondID&quot;:&quot;B01&quot;&quot;BondName&quot;:&quot;德意志銀行金融債券(IX)(B11)(5%)&quot;&quot;CertificateBranchNo&quot;:&quot;001&quot;&quot;CertificateFundId&quot;:&quot;B01&quot;&quot;CertificateSeqNo&quot;:&quot;01234567&quot;&quot;RefOfferPrice&quot;:&quot;99.85&quot;&quot;RefBidPrice&quot;:&quot;98.99&quot;&quot;PreInterest&quot;:&quot;85.25&quot;&quot;TotalUnit&quot;:&quot;10000&quot;&quot;CanSellAmt&quot;:&quot;10000&quot;}]}}"/>
    <x v="0"/>
  </r>
  <r>
    <s v="187"/>
    <s v="商品應用部"/>
    <x v="2"/>
    <s v="TWTXN00059"/>
    <s v="財富交易網銀系統"/>
    <s v="iFund"/>
    <s v="Inv084_F"/>
    <s v="funJ_ConfirmBondSubsRecord"/>
    <s v="確認債券申購交易"/>
    <s v="Y"/>
    <m/>
    <n v="1"/>
    <d v="2023-05-31T00:00:00"/>
    <s v="Callee"/>
    <m/>
    <s v="&lt;?xmlversion=&quot;1.0&quot;encoding=&quot;UTF-8&quot;?&gt;&lt;IFUND&gt;&lt;RqHeader&gt;&lt;MsgID&gt;funJ_ConfirmBondSubsRecord&lt;/MsgID&gt;&lt;ChlName&gt;EBANK&lt;/ChlName&gt;&lt;ChlEJNo&gt;MMA-BOND_J_cfSubs-0000095798724&lt;/ChlEJNo&gt;&lt;ChlSendTime&gt;2012-08-29T11:10:21&lt;/ChlSendTime&gt;&lt;CustomerID&gt;E120120535&lt;/CustomerID&gt;&lt;CustomerIDCheckcode&gt;0&lt;/CustomerIDCheckcode&gt;&lt;ChlIP&gt;127.0.0.1&lt;/ChlIP&gt;&lt;Language&gt;&lt;/Language&gt;&lt;/RqHeader&gt;&lt;SvcRq&gt;&lt;Rq&gt;&lt;BondID&gt;16012900001-01&lt;/BondID&gt;&lt;DeductionAcctNo&gt;01400800062162&lt;/DeductionAcctNo&gt;&lt;SubsFaceValue&gt;2,000,000&lt;/SubsFaceValue&gt;&lt;TrustBranchNo&gt;177&lt;/TrustBranchNo&gt;&lt;TrustProductNo&gt;020&lt;/TrustProductNo&gt;&lt;TrustSeqNo&gt;00001787&lt;/TrustSeqNo&gt;&lt;EnterAcctNo&gt;01400800062162&lt;/EnterAcctNo&gt;&lt;RefOfferPrice&gt;98.85&lt;/RefOfferPrice&gt;&lt;CreateDate&gt;2017/01/20&lt;/CreateDate&gt;&lt;/Rq&gt;&lt;/SvcRq&gt;&lt;/IFUND&gt;"/>
    <s v="{&quot;RsHeader&quot;:{&quot;RsStat&quot;:{&quot;RsStatCode&quot;:&quot;SUCCESS&quot;,&quot;Desc&quot;:&quot;確認債券申購交易成功&quot;},&quot;ChlEJNo&quot;:&quot;MMA-BOND_J_cfSubs-0000095798724&quot;,&quot;RqTime&quot;:&quot;2016-09-29T16:25:20&quot;,&quot;RsTime&quot;:&quot;2016-09-29T16:26:38&quot;,&quot;CustomerID&quot;:&quot;A122131774&quot;,&quot;CustomerIDCheckcode&quot;:&quot;0&quot;},&quot;SvcRs&quot;:{&quot;RsCollection&quot;:[{&quot;BondType&quot;:&quot;海外&quot;,&quot;IssueCompany&quot;:&quot;蘋果公司&quot;,&quot;BondName&quot;:&quot;德意志銀行金融債券(IX)(B79)(4.75%)&quot;,&quot;BondID&quot;:&quot;B79&quot;,&quot;ExchangeCur&quot;:&quot;USD美元&quot;,&quot;MaturityDate&quot;:&quot;2020/05/01&quot;,&quot;RiskLevel&quot;:&quot;RR3&quot;,&quot;DeductionAcctNo&quot;:&quot;123-456-7898754&quot;,&quot;SubFaceValue&quot;:&quot;1,000,000&quot;,&quot;TrustBranchNo&quot;:&quot;001&quot;,&quot;TrustProductNo&quot;:&quot;020&quot;,&quot;TrustSeqNo&quot;:&quot;00051511&quot;,&quot;EnterAcctNo&quot;:&quot;1234567898754&quot;,&quot;RefOfferPrice&quot;:&quot;101.05&quot;,&quot;SubsAmt&quot;:&quot;1,000,500.00&quot;,&quot;PreInterest&quot;:&quot;95.00&quot;,&quot;FeeRate&quot;:&quot;2%&quot;,&quot;FeeAmt&quot;:&quot;2,000.00&quot;,&quot;DeductAmt&quot;:&quot;1,002,500.00&quot;,&quot;CreateDate&quot;:&quot;2016/01/05&quot;,&quot;msg&quot;:&quot;&quot;,&quot;OverCustYear&quot;:&quot;N&quot;,&quot;F_ETFFlag&quot;:&quot;Y&quot;,&quot;RR6Check&quot;:&quot;Y&quot;,&quot;ProductPI&quot;:&quot;Y&quot;,&quot;CustomerRiskLevel&quot;:&quot;RR4&quot;,&quot;ProductYear&quot;:&quot;3.21&quot;,&quot;InvestYear&quot;:&quot;未滿一年&quot;,&quot;MailType&quot;:&quot;2&quot;,&quot;Address&quot;:&quot;abs@sinopac.com&quot;,&quot;PI_OverCustYear&quot;:&quot;N&quot;,&quot;PI_CoolingOff&quot;:&quot;N&quot;}]}}"/>
    <x v="0"/>
  </r>
  <r>
    <s v="188"/>
    <s v="商品應用部"/>
    <x v="2"/>
    <s v="TWTXN00059"/>
    <s v="財富交易網銀系統"/>
    <s v="iFund"/>
    <s v="Inv085_F"/>
    <s v="funJ_CreateBondSubsRecord"/>
    <s v="新增債券申購交易"/>
    <s v="Y"/>
    <m/>
    <n v="1"/>
    <d v="2023-05-31T00:00:00"/>
    <s v="Callee"/>
    <m/>
    <s v="&lt;?xmlversion=&quot;1.0&quot;encoding=&quot;UTF-8&quot;?&gt;&lt;IFUND&gt;&lt;RqHeader&gt;&lt;MsgID&gt;funJ_CreateBondSubsRecord&lt;/MsgID&gt;&lt;ChlName&gt;EBANK&lt;/ChlName&gt;&lt;ChlEJNo&gt;MMA-BOND_J_crtSubs-0000095798724&lt;/ChlEJNo&gt;&lt;ChlSendTime&gt;2012-08-29T11:10:21&lt;/ChlSendTime&gt;&lt;CustomerID&gt;E120120535&lt;/CustomerID&gt;&lt;CustomerIDCheckcode&gt;0&lt;/CustomerIDCheckcode&gt;&lt;ChlIP&gt;127.0.0.1&lt;/ChlIP&gt;&lt;Language&gt;&lt;/Language&gt;&lt;/RqHeader&gt;&lt;SvcRq&gt;&lt;Rq&gt;&lt;BondID&gt;B01&lt;/BondID&gt;&lt;DeductionAcctNo&gt;01400800366199&lt;/DeductionAcctNo&gt;&lt;SubsFaceValue&gt;250,000&lt;/SubsFaceValue&gt;&lt;TrustBranchNo&gt;156&lt;/TrustBranchNo&gt;&lt;TrustProductNo&gt;020&lt;/TrustProductNo&gt;&lt;TrustSeqNo&gt;00000403&lt;/TrustSeqNo&gt;&lt;EnterAcctNo&gt;01400800366199&lt;/EnterAcctNo&gt;&lt;RefOfferPrice&gt;98.85&lt;/RefOfferPrice&gt;&lt;SubsAmt&gt;247125.00&lt;/SubsAmt&gt;&lt;FeeAmt&gt;4942.50&lt;/FeeAmt&gt;&lt;DeductAmt&gt;252067.50&lt;/DeductAmt&gt;&lt;CreateDate&gt;2016/01/29&lt;/CreateDate&gt;&lt;/Rq&gt;&lt;/SvcRq&gt;&lt;/IFUND&gt;"/>
    <s v="{&quot;RsHeader&quot;:{&quot;RsStat&quot;:{&quot;RsStatCode&quot;:&quot;SUCCESS&quot;,&quot;Desc&quot;:&quot;新增債券申購交易成功&quot;},&quot;ChlEJNo&quot;:&quot;MMA-BOND_J_crtSubs-0000095798724&quot;,&quot;RqTime&quot;:&quot;2016-09-29T16:25:20&quot;,&quot;RsTime&quot;:&quot;2016-09-29T16:26:38&quot;,&quot;CustomerID&quot;:&quot;A122131774&quot;,&quot;CustomerIDCheckcode&quot;:&quot;0&quot;},&quot;SvcRs&quot;:{&quot;RsCollection&quot;:[{&quot;BondType&quot;:&quot;海外&quot;,&quot;IssueCompany&quot;:&quot;蘋果公司&quot;,&quot;BondName&quot;:&quot;德意志銀行金融債券(IX)(B79)(4.75%)&quot;,&quot;BondID&quot;:&quot;B79&quot;,&quot;CertificateBranchNo&quot;:&quot;001&quot;,&quot;CertificateFundId&quot;:&quot;B79&quot;,&quot;CertificateSeqNo&quot;:&quot;00000001&quot;,&quot;ExchangeCur&quot;:&quot;USD美元&quot;,&quot;MaturityDate&quot;:&quot;2020/01/30&quot;,&quot;RiskLevel&quot;:&quot;RR3&quot;,&quot;DeductionAcctNo&quot;:&quot;123-456-7898754&quot;,&quot;SubFaceValue&quot;:&quot;1,000,000&quot;,&quot;TrustAcct&quot;:&quot;123-020-7898754&quot;,&quot;EnterAcctNo&quot;:&quot;123-456-7898754&quot;,&quot;SubsPrice&quot;:&quot;101.05&quot;,&quot;SubsAmt&quot;:&quot;1,000,500.00&quot;,&quot;PreInterest&quot;:&quot;95.00&quot;,&quot;FeeRate&quot;:&quot;2%&quot;,&quot;FeeAmt&quot;:&quot;2,000.00&quot;,&quot;DeductAmt&quot;:&quot;1,002,500.00&quot;,&quot;CreateDate&quot;:&quot;2016/01/05&quot;,&quot;msg&quot;:&quot;&quot;}]}}"/>
    <x v="0"/>
  </r>
  <r>
    <s v="189"/>
    <s v="商品應用部"/>
    <x v="2"/>
    <s v="TWTXN00059"/>
    <s v="財富交易網銀系統"/>
    <s v="iFund"/>
    <s v="Inv086_F"/>
    <s v="funJ_ConfirmBondRedemRecord"/>
    <s v="確認債券贖回交易"/>
    <s v="Y"/>
    <m/>
    <n v="1"/>
    <d v="2023-05-31T00:00:00"/>
    <s v="Callee"/>
    <m/>
    <s v="&lt;?xmlversion=&quot;1.0&quot;encoding=&quot;UTF-8&quot;?&gt;&lt;IFUND&gt;&lt;RqHeader&gt;&lt;MsgID&gt;funJ_ConfirmBondRedemRecord&lt;/MsgID&gt;&lt;ChlName&gt;EBANK&lt;/ChlName&gt;&lt;ChlEJNo&gt;MMA-Bond_J_cfRdm-0000095798724&lt;/ChlEJNo&gt;&lt;ChlSendTime&gt;2012-08-29T11:10:21&lt;/ChlSendTime&gt;&lt;CustomerID&gt;E120120535&lt;/CustomerID&gt;&lt;CustomerIDCheckcode&gt;0&lt;/CustomerIDCheckcode&gt;&lt;ChlIP&gt;127.0.0.1&lt;/ChlIP&gt;&lt;Language&gt;&lt;/Language&gt;&lt;/RqHeader&gt;&lt;SvcRq&gt;&lt;Rq&gt;&lt;CertificateBranchNo&gt;123&lt;/CertificateBranchNo&gt;&lt;CertificateFundId&gt;B01&lt;/CertificateFundId&gt;&lt;CertificateSeqNo&gt;12345678&lt;/CertificateSeqNo&gt;&lt;RedemFaceValue&gt;100000&lt;/RedemFaceValue&gt;&lt;RefBidPrice&gt;99.65&lt;/RefBidPrice&gt;&lt;EnterAcctNo&gt;00100800055111&lt;/EnterAcctNo&gt;&lt;CreateDate&gt;2016/01/20&lt;/CreateDate&gt;&lt;/Rq&gt;&lt;/SvcRq&gt;&lt;/IFUND&gt;"/>
    <s v="{&quot;RsHeader&quot;:{&quot;RsStat&quot;:{&quot;RsStatCode&quot;:&quot;SUCCESS&quot;,&quot;Desc&quot;:&quot;確認債券贖回交易成功&quot;},&quot;ChlEJNo&quot;:&quot;MMA-Bond_J_cfRdm-0000095798724&quot;,&quot;RqTime&quot;:&quot;2016-09-29T16:25:20&quot;,&quot;RsTime&quot;:&quot;2016-09-29T16:26:38&quot;,&quot;CustomerID&quot;:&quot;A122131774&quot;,&quot;CustomerIDCheckcode&quot;:&quot;0&quot;},&quot;SvcRs&quot;:{&quot;RsCollection&quot;:[{&quot;BondID&quot;:&quot;B01&quot;,&quot;BondName&quot;:&quot;德意志銀行金融債券(IX)&quot;,&quot;ExchangeCur&quot;:&quot;USD美金&quot;,&quot;SubsCertificateBranchNo&quot;:&quot;123&quot;,&quot;SubsCertificateFundId&quot;:&quot;B01&quot;,&quot;SubsCertificateSeqNo&quot;:&quot;12345678&quot;,&quot;RedemFaceValue&quot;:&quot;100,000&quot;,&quot;RefBidPrice&quot;:&quot;98.05&quot;,&quot;RefRedemAmt&quot;:&quot;98,050.00&quot;,&quot;InterestReceivable&quot;:&quot;954.00&quot;,&quot;ManagementFee&quot;:&quot;15.15&quot;,&quot;RefEnterAmt&quot;:&quot;960,500.00&quot;,&quot;EnterAcctNo&quot;:&quot;123-456-7898754&quot;,&quot;CreateDate&quot;:&quot;2016/11/06&quot;,&quot;msg&quot;:&quot;&quot;,&quot;MailType&quot;:&quot;2&quot;,&quot;Address&quot;:&quot;abs@sinopac.com&quot;}]}}"/>
    <x v="0"/>
  </r>
  <r>
    <s v="190"/>
    <s v="商品應用部"/>
    <x v="2"/>
    <s v="TWTXN00059"/>
    <s v="財富交易網銀系統"/>
    <s v="iFund"/>
    <s v="Inv087_F"/>
    <s v="funJ_CreateBondRedemRecord"/>
    <s v="新增債券贖回交易"/>
    <s v="Y"/>
    <m/>
    <n v="1"/>
    <d v="2023-05-31T00:00:00"/>
    <s v="Callee"/>
    <m/>
    <s v="&lt;?xmlversion=&quot;1.0&quot;encoding=&quot;UTF-8&quot;?&gt;&lt;IFUND&gt;&lt;RqHeader&gt;&lt;MsgID&gt;funJ_CreateBondRedemRecord&lt;/MsgID&gt;&lt;ChlName&gt;EBANK&lt;/ChlName&gt;&lt;ChlEJNo&gt;MMA-BOND_J_crtRdm-0000095798724&lt;/ChlEJNo&gt;&lt;ChlSendTime&gt;2012-08-29T11:10:21&lt;/ChlSendTime&gt;&lt;CustomerID&gt;E120120535&lt;/CustomerID&gt;&lt;CustomerIDCheckcode&gt;0&lt;/CustomerIDCheckcode&gt;&lt;ChlIP&gt;127.0.0.1&lt;/ChlIP&gt;&lt;Language&gt;&lt;/Language&gt;&lt;/RqHeader&gt;&lt;SvcRq&gt;&lt;Rq&gt;&lt;CertificateBranchNo&gt;123&lt;/CertificateBranchNo&gt;&lt;CertificateFundId&gt;B01&lt;/CertificateFundId&gt;&lt;CertificateSeqNo&gt;12345678&lt;/CertificateSeqNo&gt;&lt;RedemFaceValue&gt;100000&lt;/RedemFaceValue&gt;&lt;RefBidPrice&gt;99.65&lt;/RefBidPrice&gt;&lt;EnterAcctNo&gt;00100800055111&lt;/EnterAcctNo&gt;&lt;CreateDate&gt;2016/01/20&lt;/CreateDate&gt;&lt;/Rq&gt;&lt;/SvcRq&gt;&lt;/IFUND&gt;"/>
    <s v="{&quot;RsHeader&quot;:{&quot;RsStat&quot;:{&quot;RsStatCode&quot;:&quot;SUCCESS&quot;,&quot;Desc&quot;:&quot;新增債券贖回交易成功&quot;},&quot;ChlEJNo&quot;:&quot;MMA-Bond_J_crtRdm-0000095798724&quot;,&quot;RqTime&quot;:&quot;2016-09-29T16:25:20&quot;,&quot;RsTime&quot;:&quot;2016-09-29T16:26:38&quot;,&quot;CustomerID&quot;:&quot;A122131774&quot;,&quot;CustomerIDCheckcode&quot;:&quot;0&quot;},&quot;SvcRs&quot;:{&quot;RsCollection&quot;:[{&quot;BondID&quot;:&quot;B01&quot;,&quot;BondName&quot;:&quot;德意志銀行金融債券(IX)&quot;,&quot;ExchangeCur&quot;:&quot;美金&quot;,&quot;SubsCertificateBranchNo&quot;:&quot;123&quot;,&quot;SubsCertificateFundId&quot;:&quot;B01&quot;,&quot;SubsCertificateSeqNo&quot;:&quot;12345678&quot;,&quot;RedemFaceValue&quot;:&quot;100,000&quot;,&quot;RefBidPrice&quot;:&quot;98.05&quot;,&quot;RefRedemAmt&quot;:&quot;98,050.00&quot;,&quot;InterestReceivable&quot;:&quot;954.00&quot;,&quot;ManagementFee&quot;:&quot;15.15&quot;,&quot;RefEnterAmt&quot;:&quot;960,500.00&quot;,&quot;EnterAcctNo&quot;:&quot;123-456-7898754&quot;,&quot;CreateDate&quot;:&quot;2016/11/06&quot;,&quot;msg&quot;:&quot;&quot;,&quot;CertificateBranchNo&quot;:&quot;123&quot;,&quot;CertificateFundId&quot;:&quot;B01&quot;,&quot;CertificateSeqNo&quot;:&quot;00001111&quot;}]}}"/>
    <x v="0"/>
  </r>
  <r>
    <s v="191"/>
    <s v="商品應用部"/>
    <x v="2"/>
    <s v="TWTXN00059"/>
    <s v="財富交易網銀系統"/>
    <s v="iFund"/>
    <s v="Inv102_F"/>
    <s v="funJ_ConfirmAirBondSubsRecord"/>
    <s v="速配-確認債券申購交易"/>
    <s v="Y"/>
    <m/>
    <n v="1"/>
    <d v="2023-05-31T00:00:00"/>
    <s v="Callee"/>
    <m/>
    <s v="&lt;?xmlversion=&quot;1.0&quot;encoding=&quot;UTF-8&quot;?&gt;&lt;IFUND&gt;&lt;RqHeader&gt;&lt;MsgID&gt;funJ_ConfirmAirBondSubsRecord&lt;/MsgID&gt;&lt;ChlName&gt;EBANK&lt;/ChlName&gt;&lt;ChlEJNo&gt;MMA-BOND_J_cfAirSubs-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quot;RsHeader&quot;:{&quot;RsStat&quot;:{&quot;RsStatCode&quot;:&quot;SUCCESS&quot;,&quot;Desc&quot;:&quot;速配-確認債券申購交易成功&quot;},&quot;ChlEJNo&quot;:&quot;MMA-BOND_J_cfAirSubs-0000095798724&quot;,&quot;RqTime&quot;:&quot;2016-09-29T16:25:20&quot;,&quot;RsTime&quot;:&quot;2016-09-29T16:26:38&quot;,&quot;CustomerID&quot;:&quot;A122131774&quot;,&quot;CustomerIDCheckcode&quot;:&quot;0&quot;},&quot;SvcRs&quot;:{&quot;RsCollection&quot;:[{&quot;BondName&quot;:&quot;德意志銀行金融債券(IX)(國際版債券)&quot;,&quot;BondID&quot;:&quot;B01&quot;,&quot;ExchangeCur&quot;:&quot;USD美金&quot;,&quot;RiskLevel&quot;:&quot;RR3&quot;,&quot;AppSeqNo&quot;:&quot;00001-01&quot;,&quot;AppSeqNo_D&quot;:&quot;16010500001-01&quot;,&quot;DeduAcctNo&quot;:&quot;123-456-7898754&quot;,&quot;SubFaceValue&quot;:&quot;美金1,000,000元&quot;,&quot;TrustAcct&quot;:&quot;123-020-7898754&quot;,&quot;EnterAcctNo&quot;:&quot;123-456-7898754&quot;,&quot;RefOfferPrice&quot;:&quot;美金100.05元&quot;,&quot;SubsAmt&quot;:&quot;美金1,000,500.00元&quot;,&quot;PreInterest&quot;:&quot;美金95.00元&quot;,&quot;FeeRate&quot;:&quot;2%&quot;,&quot;RefFee&quot;:&quot;美金2,000.00元&quot;,&quot;RefDeductAmt&quot;:&quot;美金1,000,595.00元&quot;,&quot;AOName&quot;:&quot;王**/營業部&quot;,&quot;msg&quot;:&quot;&quot;,&quot;OverCustYear&quot;:&quot;N&quot;,&quot;F_ETFFlag&quot;:&quot;Y&quot;,&quot;RR6Check&quot;:&quot;Y&quot;,&quot;ProductPI&quot;:&quot;Y&quot;,&quot;CustomerRiskLevel&quot;:&quot;RR4&quot;,&quot;ProductYear&quot;:&quot;8.61&quot;,&quot;InvestYear&quot;:&quot;未滿一年&quot;,&quot;PI_OverCustYear&quot;:&quot;N&quot;,&quot;PI_CoolingOff&quot;:&quot;N&quot;}]}}"/>
    <x v="0"/>
  </r>
  <r>
    <s v="192"/>
    <s v="商品應用部"/>
    <x v="2"/>
    <s v="TWTXN00059"/>
    <s v="財富交易網銀系統"/>
    <s v="iFund"/>
    <s v="Inv103_F"/>
    <s v="funJ_CreateAirBondSubsRecord "/>
    <s v="速配-新增債券申購交易"/>
    <s v="Y"/>
    <m/>
    <n v="1"/>
    <d v="2023-05-31T00:00:00"/>
    <s v="Callee"/>
    <m/>
    <s v="&lt;?xmlversion=&quot;1.0&quot;encoding=&quot;UTF-8&quot;?&gt;&lt;IFUND&gt;&lt;RqHeader&gt;&lt;MsgID&gt;funJ_CreateAirBondSubsRecord&lt;/MsgID&gt;&lt;ChlName&gt;EBANK&lt;/ChlName&gt;&lt;ChlEJNo&gt;MMA-BOND_J_crtAirSubs-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9&lt;/CreateDate&gt;&lt;SubsAmt&gt;2016/01/29&lt;/SubsAmt&gt;&lt;/Rq&gt;&lt;/SvcRq&gt;&lt;/IFUND&gt;"/>
    <s v="{&quot;RsHeader&quot;:{&quot;RsStat&quot;:{&quot;RsStatCode&quot;:&quot;SUCCESS&quot;,&quot;Desc&quot;:&quot;速配-新增債券申購交易成功&quot;},&quot;ChlEJNo&quot;:&quot;MMA-BOND_J_crtAirSubs-0000095798724&quot;,&quot;RqTime&quot;:&quot;2016-09-29T16:25:20&quot;,&quot;RsTime&quot;:&quot;2016-09-29T16:26:38&quot;,&quot;CustomerID&quot;:&quot;A122131774&quot;,&quot;CustomerIDCheckcode&quot;:&quot;0&quot;},&quot;SvcRs&quot;:{&quot;RsCollection&quot;:[{&quot;BondName&quot;:&quot;德意志銀行金融債券(IX)(國際版債券)&quot;,&quot;CertificateBranchNo&quot;:&quot;001&quot;,&quot;CertificateFundId&quot;:&quot;B05&quot;,&quot;CertificateSeqNo&quot;:&quot;00000001&quot;,&quot;ExchangeCur&quot;:&quot;USD美金&quot;,&quot;RiskLevel&quot;:&quot;RR3&quot;,&quot;AppSeqNo&quot;:&quot;00001-01&quot;,&quot;AppSeqNo_D&quot;:&quot;16010500001-01&quot;,&quot;DeduAcctNo&quot;:&quot;123-456-7898754&quot;,&quot;SubFaceValue&quot;:&quot;美金1,000,000元&quot;,&quot;TrustAcct&quot;:&quot;123-020-7898754&quot;,&quot;EnterAcctNo&quot;:&quot;123-456-7898754&quot;,&quot;RefOfferPrice&quot;:&quot;美金100.05元&quot;,&quot;SubsAmt&quot;:&quot;美金1,000,500.00元&quot;,&quot;PreInterest&quot;:&quot;美金95.00元&quot;,&quot;FeeRate&quot;:&quot;2%&quot;,&quot;RefFee&quot;:&quot;美金2,000.00元&quot;,&quot;RefDeductAmt&quot;:&quot;美金1,000,595.00元&quot;,&quot;CreateDate&quot;:&quot;2016/01/05&quot;,&quot;AOName&quot;:&quot;王**/營業部&quot;,&quot;msg&quot;:&quot;&quot;}]}}"/>
    <x v="0"/>
  </r>
  <r>
    <s v="193"/>
    <s v="商品應用部"/>
    <x v="2"/>
    <s v="TWTXN00059"/>
    <s v="財富交易網銀系統"/>
    <s v="iFund"/>
    <s v="Inv088_F"/>
    <s v="funConfirmGeneralBasData"/>
    <s v="確認單筆約定事項"/>
    <s v="Y"/>
    <m/>
    <n v="1"/>
    <d v="2023-03-24T00:00:00"/>
    <s v="Callee"/>
    <s v="程式無異動，故不需另行開發"/>
    <s v="&lt;?xmlversion=&quot;1.0&quot;encoding=&quot;UTF-8&quot;?&gt;&lt;IFUND&gt;&lt;RqHeader&gt;&lt;MsgID&gt;funConfirmGeneralBasData&lt;/MsgID&gt;&lt;ChlName&gt;EBANK&lt;/ChlName&gt;&lt;ChlEJNo&gt;MMA-FUND_cfGeneralBas-0000130702916&lt;/ChlEJNo&gt;&lt;ChlSendTime&gt;2012-09-19T11:14:32&lt;/ChlSendTime&gt;&lt;CustomerID&gt;F222934638&lt;/CustomerID&gt;&lt;CustomerIDCheckcode&gt;0&lt;/CustomerIDCheckcode&gt;&lt;ChlIP&gt;10.1.103.73&lt;/ChlIP&gt;&lt;/RqHeader&gt;&lt;SvcRq&gt;&lt;Rq&gt;&lt;CERTIFICATE_BRANCH_NO&gt;125&lt;/CERTIFICATE_BRANCH_NO&gt;&lt;CERTIFICATE_FUND_ID&gt;F37&lt;/CERTIFICATE_FUND_ID&gt;&lt;CERTIFICATE_SEQ_NO&gt;00900016&lt;/CERTIFICATE_SEQ_NO&gt;&lt;CREATE_DATE&gt;2012/09/19&lt;/CREATE_DATE&gt;&lt;OLD_ENTERED_BANK_NO&gt;807&lt;/OLD_ENTERED_BANK_NO&gt;&lt;OLD_ENTERED_ACCOUNT_NO&gt;12100300292764&lt;/OLD_ENTERED_ACCOUNT_NO&gt;&lt;NEW_ENTERED_BANK_NO&gt;807&lt;/NEW_ENTERED_BANK_NO&gt;&lt;NEW_ENTERED_ACCOUNT_NO&gt;12500400213386&lt;/NEW_ENTERED_ACCOUNT_NO&gt;&lt;/Rq&gt;&lt;/SvcRq&gt;&lt;/IFUND&gt;"/>
    <s v="&lt;?xmlversion=&quot;1.0&quot;encoding=&quot;UTF-8&quot;?&gt;&lt;IFUND&gt;&lt;RsHeader&gt;&lt;RsStat&gt;&lt;RsStatCode&gt;SUCCESS&lt;/RsStatCode&gt;&lt;Desc&gt;確認單筆約定事項成功&lt;/Desc&gt;&lt;/RsStat&gt;&lt;ChlEJNo&gt;MMA-FUND_cfGeneralBas-0000130702916&lt;/ChlEJNo&gt;&lt;RqTime&gt;2012-09-20T15:03:18&lt;/RqTime&gt;&lt;RsTime&gt;2012-09-20T15:03:18&lt;/RsTime&gt;&lt;CustomerID&gt;F222934638&lt;/CustomerID&gt;&lt;CustomerIDCheckcode&gt;0&lt;/CustomerIDCheckcode&gt;&lt;/RsHeader&gt;&lt;SvcRs&gt;&lt;Rs&gt;&lt;CERTIFICATE_BRANCH_NO&gt;125&lt;/CERTIFICATE_BRANCH_NO&gt;&lt;CERTIFICATE_FUND_ID&gt;F37&lt;/CERTIFICATE_FUND_ID&gt;&lt;CERTIFICATE_SEQ_NO&gt;00900016&lt;/CERTIFICATE_SEQ_NO&gt;&lt;CREATE_DATE&gt;2012/09/19&lt;/CREATE_DATE&gt;&lt;OLD_ENTERED_BANK_NO&gt;807&lt;/OLD_ENTERED_BANK_NO&gt;&lt;OLD_ENTERED_ACCOUNT_NO&gt;12100300292764&lt;/OLD_ENTERED_ACCOUNT_NO&gt;&lt;NEW_ENTERED_BANK_NO&gt;807&lt;/NEW_ENTERED_BANK_NO&gt;&lt;NEW_ENTERED_ACCOUNT_NO&gt;12500400213386&lt;/NEW_ENTERED_ACCOUNT_NO&gt;&lt;/Rs&gt;&lt;/SvcRs&gt;&lt;/IFUND&gt;"/>
    <x v="0"/>
  </r>
  <r>
    <s v="194"/>
    <s v="商品應用部"/>
    <x v="2"/>
    <s v="TWTXN00059"/>
    <s v="財富交易網銀系統"/>
    <s v="iFund"/>
    <s v="Inv089_F"/>
    <s v="funCreateGeneralBasData"/>
    <s v="新增單筆約定事項"/>
    <s v="Y"/>
    <m/>
    <n v="1"/>
    <d v="2023-03-24T00:00:00"/>
    <s v="Callee"/>
    <s v="程式無異動，故不需另行開發"/>
    <s v="&lt;?xmlversion=&quot;1.0&quot;encoding=&quot;UTF-8&quot;?&gt;&lt;IFUND&gt;&lt;RqHeader&gt;&lt;MsgID&gt;funCreateGeneralBasData&lt;/MsgID&gt;&lt;ChlName&gt;EBANK&lt;/ChlName&gt;&lt;ChlEJNo&gt;MMA-FUND_cGeneralBas-0000130702917&lt;/ChlEJNo&gt;&lt;ChlSendTime&gt;2012-09-19T11:14:35&lt;/ChlSendTime&gt;&lt;CustomerID&gt;F222934638&lt;/CustomerID&gt;&lt;CustomerIDCheckcode&gt;0&lt;/CustomerIDCheckcode&gt;&lt;ChlIP&gt;10.1.103.73&lt;/ChlIP&gt;&lt;/RqHeader&gt;&lt;SvcRq&gt;&lt;Rq&gt;&lt;CERTIFICATE_BRANCH_NO&gt;125&lt;/CERTIFICATE_BRANCH_NO&gt;&lt;CERTIFICATE_FUND_ID&gt;F37&lt;/CERTIFICATE_FUND_ID&gt;&lt;CERTIFICATE_SEQ_NO&gt;00900016&lt;/CERTIFICATE_SEQ_NO&gt;&lt;CREATE_DATE&gt;2012/09/19&lt;/CREATE_DATE&gt;&lt;OLD_ENTERED_BANK_NO&gt;807&lt;/OLD_ENTERED_BANK_NO&gt;&lt;OLD_ENTERED_ACCOUNT_NO&gt;12100300292764&lt;/OLD_ENTERED_ACCOUNT_NO&gt;&lt;NEW_ENTERED_BANK_NO&gt;807&lt;/NEW_ENTERED_BANK_NO&gt;&lt;NEW_ENTERED_ACCOUNT_NO&gt;12500400213386&lt;/NEW_ENTERED_ACCOUNT_NO&gt;&lt;/Rq&gt;&lt;/SvcRq&gt;&lt;/IFUND&gt;"/>
    <s v="&lt;?xmlversion=&quot;1.0&quot;encoding=&quot;UTF-8&quot;?&gt;&lt;IFUND&gt;&lt;RsHeader&gt;&lt;RsStat&gt;&lt;RsStatCode&gt;SUCCESS&lt;/RsStatCode&gt;&lt;Desc&gt;新增單筆約定事項成功&lt;/Desc&gt;&lt;/RsStat&gt;&lt;ChlEJNo&gt;MMA-FUND_cGeneralBas-0000130702917&lt;/ChlEJNo&gt;&lt;RqTime&gt;2012-09-19T11:31:28&lt;/RqTime&gt;&lt;RsTime&gt;2012-09-19T11:31:28&lt;/RsTime&gt;&lt;CustomerID&gt;F222934638&lt;/CustomerID&gt;&lt;CustomerIDCheckcode&gt;0&lt;/CustomerIDCheckcode&gt;&lt;/RsHeader&gt;&lt;SvcRs&gt;&lt;Rs&gt;&lt;CERTIFICATE_BRANCH_NO&gt;125&lt;/CERTIFICATE_BRANCH_NO&gt;&lt;CERTIFICATE_FUND_ID&gt;F37&lt;/CERTIFICATE_FUND_ID&gt;&lt;CERTIFICATE_SEQ_NO&gt;00900016&lt;/CERTIFICATE_SEQ_NO&gt;&lt;CREATE_DATE&gt;2012/09/19&lt;/CREATE_DATE&gt;&lt;OLD_ENTERED_BANK_NO&gt;807&lt;/OLD_ENTERED_BANK_NO&gt;&lt;OLD_ENTERED_ACCOUNT_NO&gt;12100300292764&lt;/OLD_ENTERED_ACCOUNT_NO&gt;&lt;NEW_ENTERED_BANK_NO&gt;807&lt;/NEW_ENTERED_BANK_NO&gt;&lt;NEW_ENTERED_ACCOUNT_NO&gt;12500400213386&lt;/NEW_ENTERED_ACCOUNT_NO&gt;&lt;/Rs&gt;&lt;/SvcRs&gt;&lt;/IFUND&gt;"/>
    <x v="0"/>
  </r>
  <r>
    <s v="195"/>
    <s v="商品應用部"/>
    <x v="2"/>
    <s v="TWTXN00059"/>
    <s v="財富交易網銀系統"/>
    <s v="iFund"/>
    <s v="Inv090_F"/>
    <s v="funDeleteBookingRecord"/>
    <s v="刪除基金預約/定時定額"/>
    <s v="Y"/>
    <m/>
    <n v="1"/>
    <d v="2023-03-24T00:00:00"/>
    <s v="Callee"/>
    <s v="程式無異動，故不需另行開發"/>
    <s v="&lt;?xmlversion=&quot;1.0&quot;encoding=&quot;UTF-8&quot;?&gt;&lt;IFUND&gt;&lt;RqHeader&gt;&lt;MsgID&gt;funDeleteBookingRecord&lt;/MsgID&gt;&lt;ChlName&gt;EBANK&lt;/ChlName&gt;&lt;ChlEJNo&gt;MMA-FUND_dBooking-0000160692803&lt;/ChlEJNo&gt;&lt;ChlSendTime&gt;2013-08-27T11:10:21&lt;/ChlSendTime&gt;&lt;CustomerID&gt;G220728026&lt;/CustomerID&gt;&lt;CustomerIDCheckcode&gt;0&lt;/CustomerIDCheckcode&gt;&lt;ChlIP&gt;127.0.0.1&lt;/ChlIP&gt;&lt;/RqHeader&gt;&lt;SvcRq&gt;&lt;Rq&gt;&lt;transactionNo&gt;00&lt;/transactionNo&gt;&lt;createDate&gt;2013/09/26&lt;/createDate&gt;&lt;effectiveDate&gt;2013/10/21&lt;/effectiveDate&gt;&lt;bookingBranchNo&gt;002&lt;/bookingBranchNo&gt;&lt;bookingFundID&gt;C41&lt;/bookingFundID&gt;&lt;bookingSeqNo&gt;41335640&lt;/bookingSeqNo&gt;&lt;certificateBranchNo/&gt;&lt;certificateFundID/&gt;&lt;certificateSeqNo&gt;&lt;/certificateSeqNo&gt;&lt;dollar&gt;60000&lt;/dollar&gt;&lt;dollarcur&gt;USD&lt;/dollarcur&gt;&lt;unit&gt;0&lt;/unit&gt;&lt;fee&gt;0&lt;/fee&gt;&lt;feecur&gt;USD&lt;/feecur&gt;&lt;beginingMonth&gt;&lt;/beginingMonth&gt;&lt;endMonth&gt;&lt;/endMonth&gt;&lt;deductionBankNo&gt;807&lt;/deductionBankNo&gt;&lt;deductionAccountNo&gt;00100800036235&lt;/deductionAccountNo&gt;&lt;enteredBankNo&gt;807&lt;/enteredBankNo&gt;&lt;enteredAccountNo&gt;00100800036235&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switchin_fundname&gt;測試中文名稱&lt;/switchin_fundname&gt;&lt;/Rq&gt;&lt;/SvcRq&gt;&lt;/IFUND&gt;"/>
    <s v="&lt;?xmlversion=&quot;1.0&quot;encoding=&quot;UTF-8&quot;?&gt;&lt;IFUND&gt;&lt;RsHeader&gt;&lt;RsStat&gt;&lt;RsStatCode&gt;SUCCESS&lt;/RsStatCode&gt;&lt;Desc&gt;刪除基金預約/定時定額成功&lt;/Desc&gt;&lt;/RsStat&gt;&lt;ChlEJNo&gt;MMA-FUND_dBooking-0000160692803&lt;/ChlEJNo&gt;&lt;RqTime&gt;2013-10-02T14:23:10&lt;/RqTime&gt;&lt;RsTime&gt;2013-10-02T14:23:13&lt;/RsTime&gt;&lt;CustomerID&gt;G220728026&lt;/CustomerID&gt;&lt;CustomerIDCheckcode&gt;0&lt;/CustomerIDCheckcode&gt;&lt;/RsHeader&gt;&lt;SvcRs&gt;&lt;Rs&gt;&lt;transactionNo&gt;00&lt;/transactionNo&gt;&lt;createDate&gt;2013/09/26&lt;/createDate&gt;&lt;effectiveDate&gt;2013/10/21&lt;/effectiveDate&gt;&lt;bookingBranchNo&gt;002&lt;/bookingBranchNo&gt;&lt;bookingFundID&gt;C41&lt;/bookingFundID&gt;&lt;bookingSeqNo&gt;41335640&lt;/bookingSeqNo&gt;&lt;certificateBranchNo&gt;&lt;/certificateBranchNo&gt;&lt;certificateFundID&gt;&lt;/certificateFundID&gt;&lt;certificateSeqNo&gt;&lt;/certificateSeqNo&gt;&lt;dollar&gt;60000&lt;/dollar&gt;&lt;dollarcur&gt;USD&lt;/dollarcur&gt;&lt;unit&gt;0&lt;/unit&gt;&lt;fee&gt;0&lt;/fee&gt;&lt;feecur&gt;USD&lt;/feecur&gt;&lt;beginingMonth&gt;&lt;/beginingMonth&gt;&lt;endMonth&gt;&lt;/endMonth&gt;&lt;deductionBankNo&gt;807&lt;/deductionBankNo&gt;&lt;deductionAccountNo&gt;00100800036235&lt;/deductionAccountNo&gt;&lt;enteredBankNo&gt;807&lt;/enteredBankNo&gt;&lt;enteredAccountNo&gt;00100800036235&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Rs&gt;&lt;/SvcRs&gt;&lt;/IFUND&gt;"/>
    <x v="0"/>
  </r>
  <r>
    <s v="196"/>
    <s v="商品應用部"/>
    <x v="2"/>
    <s v="TWTXN00059"/>
    <s v="財富交易網銀系統"/>
    <s v="iFund"/>
    <s v="Inv091_F"/>
    <s v="funUpdateIncome"/>
    <s v="更新獲利停損點通知"/>
    <s v="Y"/>
    <m/>
    <n v="1"/>
    <d v="2023-03-24T00:00:00"/>
    <s v="Callee"/>
    <s v="程式無異動，故不需另行開發"/>
    <s v="&lt;?xmlversion=&quot;1.0&quot;encoding=&quot;UTF-8&quot;?&gt;&lt;IFUND&gt;&lt;RqHeader&gt;&lt;MsgID&gt;funUpdateIncome&lt;/MsgID&gt;&lt;ChlName&gt;EBANK&lt;/ChlName&gt;&lt;ChlEJNo&gt;MMA-FUND_UpdIncome-0000160692803&lt;/ChlEJNo&gt;&lt;ChlSendTime&gt;2013-08-27T11:10:21&lt;/ChlSendTime&gt;&lt;CustomerID&gt;G220728026&lt;/CustomerID&gt;&lt;CustomerIDCheckcode&gt;0&lt;/CustomerIDCheckcode&gt;&lt;ChlIP&gt;127.0.0.1&lt;/ChlIP&gt;&lt;/RqHeader&gt;&lt;SvcRq&gt;&lt;Rq&gt;&lt;certificateBranchNo&gt;001&lt;/certificateBranchNo&gt;&lt;certificateFundID&gt;135&lt;/certificateFundID&gt;&lt;certificateSeqNo&gt;30700140&lt;/certificateSeqNo&gt;&lt;gainPoint&gt;7.7&lt;/gainPoint&gt;&lt;lossPoint&gt;8.8&lt;/lossPoint&gt;&lt;/Rq&gt;&lt;/SvcRq&gt;&lt;/IFUND&gt;"/>
    <s v="&lt;?xmlversion=&quot;1.0&quot;encoding=&quot;UTF-8&quot;?&gt;&lt;IFUND&gt;&lt;RsHeader&gt;&lt;RsStat&gt;&lt;RsStatCode&gt;SUCCESS&lt;/RsStatCode&gt;&lt;Desc&gt;更新獲利停損點通知成功&lt;/Desc&gt;&lt;/RsStat&gt;&lt;ChlEJNo&gt;MMA-FUND_UpdIncome-0000160692803&lt;/ChlEJNo&gt;&lt;RqTime&gt;2013-10-02T14:23:10&lt;/RqTime&gt;&lt;RsTime&gt;2013-10-02T14:23:13&lt;/RsTime&gt;&lt;CustomerID&gt;G220728026&lt;/CustomerID&gt;&lt;CustomerIDCheckcode&gt;0&lt;/CustomerIDCheckcode&gt;&lt;/RsHeader&gt;&lt;SvcRs&gt;&lt;Rs&gt;&lt;/Rs&gt;&lt;/SvcRs&gt;&lt;/IFUND&gt;"/>
    <x v="0"/>
  </r>
  <r>
    <s v="197"/>
    <s v="商品應用部"/>
    <x v="2"/>
    <s v="TWTXN00059"/>
    <s v="財富交易網銀系統"/>
    <s v="iFund"/>
    <s v="Inv092_F"/>
    <s v="funconfirmAutoSuspense"/>
    <s v="確認定期定額暫停扣款約定"/>
    <s v="Y"/>
    <m/>
    <n v="1"/>
    <d v="2023-03-31T00:00:00"/>
    <s v="Callee"/>
    <m/>
    <s v="&lt;?xmlversion=&quot;1.0&quot;encoding=&quot;UTF-8&quot;?&gt;&lt;IFUND&gt;&lt;RqHeader&gt;&lt;MsgID&gt;funconfirmAutoSuspense&lt;/MsgID&gt;&lt;ChlName&gt;EBANK&lt;/ChlName&gt;&lt;ChlEJNo&gt;MMA-FUND_cfAutoSus-0000160692803&lt;/ChlEJNo&gt;&lt;ChlSendTime&gt;2013-08-27T11:10:21&lt;/ChlSendTime&gt;&lt;CustomerID&gt;G220728026&lt;/CustomerID&gt;&lt;CustomerIDCheckcode&gt;0&lt;/CustomerIDCheckcode&gt;&lt;ChlIP&gt;127.0.0.1&lt;/ChlIP&gt;&lt;/RqHeader&gt;&lt;SvcRq&gt;&lt;Rq&gt;&lt;certificateBranchNo&gt;001&lt;/certificateBranchNo&gt;&lt;certificateFundID&gt;135&lt;/certificateFundID&gt;&lt;certificateSeqNo&gt;30700140&lt;/certificateSeqNo&gt;&lt;beginningMonth&gt;2013/11/01&lt;/beginningMonth&gt;&lt;endMonth&gt;2014/11/01&lt;/endMonth&gt;&lt;createDate&gt;2013/11/01&lt;/createDate&gt;&lt;effectiveDate&gt;2013/11/01&lt;/effectiveDate&gt;&lt;/Rq&gt;&lt;/SvcRq&gt;&lt;/IFUND&gt;"/>
    <s v="&lt;?xmlversion=&quot;1.0&quot;encoding=&quot;UTF-8&quot;?&gt;&lt;IFUND&gt;&lt;RsHeader&gt;&lt;RsStat&gt;&lt;RsStatCode&gt;SUCCESS&lt;/RsStatCode&gt;&lt;Desc&gt;確認定期定額暫停扣款約定成功&lt;/Desc&gt;&lt;/RsStat&gt;&lt;ChlEJNo&gt;MMA-FUND_cfAutoSus-0000160692803&lt;/ChlEJNo&gt;&lt;RqTime&gt;2013-10-02T14:23:10&lt;/RqTime&gt;&lt;RsTime&gt;2013-10-02T14:23:13&lt;/RsTime&gt;&lt;CustomerID&gt;G220728026&lt;/CustomerID&gt;&lt;CustomerIDCheckcode&gt;0&lt;/CustomerIDCheckcode&gt;&lt;/RsHeader&gt;&lt;SvcRs&gt;&lt;Rs&gt;&lt;certificateBranchNo&gt;001&lt;/certificateBranchNo&gt;&lt;certificateFundID&gt;135&lt;/certificateFundID&gt;&lt;certificateSeqNo&gt;30700140&lt;/certificateSeqNo&gt;&lt;beginningMonth&gt;2013/11/01&lt;/beginningMonth&gt;&lt;endMonth&gt;2014/11/01&lt;/endMonth&gt;&lt;createDate&gt;2013/11/01&lt;/createDate&gt;&lt;effectiveDate&gt;2013/11/01&lt;/effectiveDate&gt;&lt;bookingMark&gt;1&lt;/bookingMark&gt;&lt;MailType&gt;2&lt;/MailType&gt;&lt;Address&gt;abs@sinopac.com&lt;/Address&gt;&lt;/Rs&gt;&lt;/SvcRs&gt;&lt;/IFUND&gt;"/>
    <x v="0"/>
  </r>
  <r>
    <s v="198"/>
    <s v="商品應用部"/>
    <x v="2"/>
    <s v="TWTXN00059"/>
    <s v="財富交易網銀系統"/>
    <s v="iFund"/>
    <s v="Inv093_F"/>
    <s v="funcreateAutoSuspense"/>
    <s v="新增定期定額暫停扣款約定"/>
    <s v="Y"/>
    <m/>
    <n v="1"/>
    <d v="2023-03-31T00:00:00"/>
    <s v="Callee"/>
    <m/>
    <s v="&lt;?xmlversion=&quot;1.0&quot;encoding=&quot;UTF-8&quot;?&gt;&lt;IFUND&gt;&lt;RqHeader&gt;&lt;MsgID&gt;funcreateAutoSuspense&lt;/MsgID&gt;&lt;ChlName&gt;EBANK&lt;/ChlName&gt;&lt;ChlEJNo&gt;MMA-FUND_cAutoSus-0000160692803&lt;/ChlEJNo&gt;&lt;ChlSendTime&gt;2013-08-27T11:10:21&lt;/ChlSendTime&gt;&lt;CustomerID&gt;G220728026&lt;/CustomerID&gt;&lt;CustomerIDCheckcode&gt;0&lt;/CustomerIDCheckcode&gt;&lt;ChlIP&gt;127.0.0.1&lt;/ChlIP&gt;&lt;/RqHeader&gt;&lt;SvcRq&gt;&lt;Rq&gt;&lt;certificateBranchNo&gt;001&lt;/certificateBranchNo&gt;&lt;certificateFundID&gt;135&lt;/certificateFundID&gt;&lt;certificateSeqNo&gt;30700140&lt;/certificateSeqNo&gt;&lt;beginningMonth&gt;2013/12/01&lt;/beginningMonth&gt;&lt;endMonth&gt;2014/11/01&lt;/endMonth&gt;&lt;createDate&gt;2013/11/06&lt;/createDate&gt;&lt;effectiveDate&gt;2013/11/07&lt;/effectiveDate&gt;&lt;bookingMark&gt;&lt;/bookingMark&gt;&lt;/Rq&gt;&lt;/SvcRq&gt;&lt;/IFUND&gt;"/>
    <s v="&lt;?xmlversion=&quot;1.0&quot;encoding=&quot;UTF-8&quot;?&gt;&lt;IFUND&gt;&lt;RsHeader&gt;&lt;RsStat&gt;&lt;RsStatCode&gt;SUCCESS&lt;/RsStatCode&gt;&lt;Desc&gt;新增定期定額暫停扣款約定成功&lt;/Desc&gt;&lt;/RsStat&gt;&lt;ChlEJNo&gt;MMA-FUND_cAutoSus-0000160692803&lt;/ChlEJNo&gt;&lt;RqTime&gt;2013-10-02T14:23:10&lt;/RqTime&gt;&lt;RsTime&gt;2013-10-02T14:23:13&lt;/RsTime&gt;&lt;CustomerID&gt;G220728026&lt;/CustomerID&gt;&lt;CustomerIDCheckcode&gt;0&lt;/CustomerIDCheckcode&gt;&lt;/RsHeader&gt;&lt;SvcRs&gt;&lt;Rs&gt;&lt;certificateBranchNo&gt;001&lt;/certificateBranchNo&gt;&lt;certificateFundID&gt;135&lt;/certificateFundID&gt;&lt;certificateSeqNo&gt;30700140&lt;/certificateSeqNo&gt;&lt;beginningMonth&gt;2013/11/01&lt;/beginningMonth&gt;&lt;endMonth&gt;2014/11/01&lt;/endMonth&gt;&lt;createDate&gt;2013/11/01&lt;/createDate&gt;&lt;effectiveDate&gt;2013/11/01&lt;/effectiveDate&gt;&lt;/Rs&gt;&lt;/SvcRs&gt;&lt;/IFUND&gt;"/>
    <x v="0"/>
  </r>
  <r>
    <s v="199"/>
    <s v="商品應用部"/>
    <x v="2"/>
    <s v="TWTXN00059"/>
    <s v="財富交易網銀系統"/>
    <s v="iFund"/>
    <s v="Inv094_F"/>
    <s v="funconfirmInsureData"/>
    <s v="確認信託類別變更約定"/>
    <s v="N"/>
    <m/>
    <n v="1"/>
    <d v="2023-03-24T00:00:00"/>
    <s v="Callee"/>
    <s v="程式無異動，故不需另行開發"/>
    <s v="&lt;?xmlversion=&quot;1.0&quot;encoding=&quot;UTF-8&quot;?&gt;&lt;IFUND&gt;&lt;RqHeader&gt;&lt;MsgID&gt;funconfirmInsureData&lt;/MsgID&gt;&lt;ChlName&gt;EBANK&lt;/ChlName&gt;&lt;ChlEJNo&gt;MMA-FUND_cfInsData-0000160692803&lt;/ChlEJNo&gt;&lt;ChlSendTime&gt;2013-08-27T11:10:21&lt;/ChlSendTime&gt;&lt;CustomerID&gt;G220728026&lt;/CustomerID&gt;&lt;CustomerIDCheckcode&gt;0&lt;/CustomerIDCheckcode&gt;&lt;ChlIP&gt;127.0.0.1&lt;/ChlIP&gt;&lt;/RqHeader&gt;&lt;SvcRq&gt;&lt;Rq&gt;&lt;certificateBranchNo&gt;006&lt;/certificateBranchNo&gt;&lt;certificateFundID&gt;CF1&lt;/certificateFundID&gt;&lt;certificateSeqNo&gt;90600029&lt;/certificateSeqNo&gt;&lt;createDate&gt;2013/11/04&lt;/createDate&gt;&lt;effectiveDate&gt;2013/11/05&lt;/effectiveDate&gt;&lt;oldInsurePromotionNo&gt;&lt;/oldInsurePromotionNo&gt;&lt;oldInsureCompanyID&gt;&lt;/oldInsureCompanyID&gt;&lt;oldInsurantID&gt;&lt;/oldInsurantID&gt;&lt;oldInsurantIDCheckCode&gt;&lt;/oldInsurantIDCheckCode&gt;&lt;newInsurePromotionNo&gt;&lt;/newInsurePromotionNo&gt;&lt;newInsureCompanyID&gt;&lt;/newInsureCompanyID&gt;&lt;newInsurantID&gt;&lt;/newInsurantID&gt;&lt;newInsurantIDCheckCode&gt;&lt;/newInsurantIDCheckCode&gt;&lt;/Rq&gt;&lt;/SvcRq&gt;&lt;/IFUND&gt;"/>
    <s v="&lt;?xmlversion=&quot;1.0&quot;encoding=&quot;UTF-8&quot;?&gt;&lt;IFUND&gt;&lt;RsHeader&gt;&lt;RsStat&gt;&lt;RsStatCode&gt;SUCCESS&lt;/RsStatCode&gt;&lt;Desc&gt;確認信託類別變更約定成功&lt;/Desc&gt;&lt;/RsStat&gt;&lt;ChlEJNo&gt;MMA-FUND_cfInsData-0000160692803&lt;/ChlEJNo&gt;&lt;RqTime&gt;2013-11-04T14:45:40&lt;/RqTime&gt;&lt;RsTime&gt;2013-11-04T14:45:40&lt;/RsTime&gt;&lt;CustomerID&gt;G220728026&lt;/CustomerID&gt;&lt;CustomerIDCheckcode&gt;0&lt;/CustomerIDCheckcode&gt;&lt;/RsHeader&gt;&lt;SvcRs&gt;&lt;Rs&gt;&lt;certificateBranchNo&gt;006&lt;/certificateBranchNo&gt;&lt;certificateFundID&gt;CF1&lt;/certificateFundID&gt;&lt;certificateSeqNo&gt;90600029&lt;/certificateSeqNo&gt;&lt;createDate&gt;2013/11/04&lt;/createDate&gt;&lt;effectiveDate&gt;2013/11/05&lt;/effectiveDate&gt;&lt;oldInsurePromotionNo&gt;&lt;/oldInsurePromotionNo&gt;&lt;oldInsureCompanyID&gt;&lt;/oldInsureCompanyID&gt;&lt;oldInsurantID&gt;&lt;/oldInsurantID&gt;&lt;oldInsurantIDCheckCode&gt;&lt;/oldInsurantIDCheckCode&gt;&lt;newInsurePromotionNo&gt;&lt;/newInsurePromotionNo&gt;&lt;newInsureCompanyID&gt;&lt;/newInsureCompanyID&gt;&lt;newInsurantID&gt;&lt;/newInsurantID&gt;&lt;newInsurantIDCheckCode&gt;&lt;/newInsurantIDCheckCode&gt;&lt;/Rs&gt;&lt;/SvcRs&gt;&lt;/IFUND&gt;"/>
    <x v="0"/>
  </r>
  <r>
    <s v="200"/>
    <s v="商品應用部"/>
    <x v="2"/>
    <s v="TWTXN00059"/>
    <s v="財富交易網銀系統"/>
    <s v="iFund"/>
    <s v="Inv095_F"/>
    <s v="funcreateInsureData"/>
    <s v="新增信託類別變更約定"/>
    <s v="N"/>
    <m/>
    <n v="1"/>
    <d v="2023-03-24T00:00:00"/>
    <s v="Callee"/>
    <s v="程式無異動，故不需另行開發"/>
    <s v="&lt;?xmlversion=&quot;1.0&quot;encoding=&quot;UTF-8&quot;?&gt;&lt;IFUND&gt;&lt;RqHeader&gt;&lt;MsgID&gt;funcreateInsureData&lt;/MsgID&gt;&lt;ChlName&gt;EBANK&lt;/ChlName&gt;&lt;ChlEJNo&gt;MMA-FUND_cInsData-0000160692803&lt;/ChlEJNo&gt;&lt;ChlSendTime&gt;2013-08-27T11:10:21&lt;/ChlSendTime&gt;&lt;CustomerID&gt;G220728026&lt;/CustomerID&gt;&lt;CustomerIDCheckcode&gt;0&lt;/CustomerIDCheckcode&gt;&lt;ChlIP&gt;127.0.0.1&lt;/ChlIP&gt;&lt;/RqHeader&gt;&lt;SvcRq&gt;&lt;Rq&gt;&lt;certificateBranchNo&gt;006&lt;/certificateBranchNo&gt;&lt;certificateFundID&gt;CF1&lt;/certificateFundID&gt;&lt;certificateSeqNo&gt;90600029&lt;/certificateSeqNo&gt;&lt;createDate&gt;2013/11/04&lt;/createDate&gt;&lt;effectiveDate&gt;2013/11/05&lt;/effectiveDate&gt;&lt;oldInsurePromotionNo&gt;&lt;/oldInsurePromotionNo&gt;&lt;oldInsureCompanyID&gt;&lt;/oldInsureCompanyID&gt;&lt;oldInsurantID&gt;&lt;/oldInsurantID&gt;&lt;oldInsurantIDCheckCode&gt;&lt;/oldInsurantIDCheckCode&gt;&lt;newInsurePromotionNo&gt;&lt;/newInsurePromotionNo&gt;&lt;newInsureCompanyID&gt;&lt;/newInsureCompanyID&gt;&lt;newInsurantID&gt;&lt;/newInsurantID&gt;&lt;newInsurantIDCheckCode&gt;&lt;/newInsurantIDCheckCode&gt;&lt;/Rq&gt;&lt;/SvcRq&gt;&lt;/IFUND&gt;"/>
    <s v="&lt;?xmlversion=&quot;1.0&quot;encoding=&quot;UTF-8&quot;?&gt;&lt;IFUND&gt;&lt;RsHeader&gt;&lt;RsStat&gt;&lt;RsStatCode&gt;SUCCESS&lt;/RsStatCode&gt;&lt;Desc&gt;新增信託類別變更約定成功&lt;/Desc&gt;&lt;/RsStat&gt;&lt;ChlEJNo&gt;MMA-FUND_cInsData-0000160692803&lt;/ChlEJNo&gt;&lt;RqTime&gt;2013-11-04T14:45:40&lt;/RqTime&gt;&lt;RsTime&gt;2013-11-04T14:45:40&lt;/RsTime&gt;&lt;CustomerID&gt;G220728026&lt;/CustomerID&gt;&lt;CustomerIDCheckcode&gt;0&lt;/CustomerIDCheckcode&gt;&lt;/RsHeader&gt;&lt;SvcRs&gt;&lt;Rs&gt;&lt;certificateBranchNo&gt;006&lt;/certificateBranchNo&gt;&lt;certificateFundID&gt;CF1&lt;/certificateFundID&gt;&lt;certificateSeqNo&gt;90600029&lt;/certificateSeqNo&gt;&lt;createDate&gt;2013/11/04&lt;/createDate&gt;&lt;effectiveDate&gt;2013/11/05&lt;/effectiveDate&gt;&lt;oldInsurePromotionNo&gt;&lt;/oldInsurePromotionNo&gt;&lt;oldInsureCompanyID&gt;&lt;/oldInsureCompanyID&gt;&lt;oldInsurantID&gt;&lt;/oldInsurantID&gt;&lt;oldInsurantIDCheckCode&gt;&lt;/oldInsurantIDCheckCode&gt;&lt;newInsurePromotionNo&gt;&lt;/newInsurePromotionNo&gt;&lt;newInsureCompanyID&gt;&lt;/newInsureCompanyID&gt;&lt;newInsurantID&gt;&lt;/newInsurantID&gt;&lt;newInsurantIDCheckCode&gt;&lt;/newInsurantIDCheckCode&gt;&lt;/Rs&gt;&lt;/SvcRs&gt;&lt;/IFUND&gt;"/>
    <x v="0"/>
  </r>
  <r>
    <s v="201"/>
    <s v="商品應用部"/>
    <x v="2"/>
    <s v="TWTXN00059"/>
    <s v="財富交易網銀系統"/>
    <s v="iFund"/>
    <s v="Inv096_F"/>
    <s v="funconfirmTerminationRecord"/>
    <s v="確認定時定額終止扣款約定"/>
    <s v="Y"/>
    <m/>
    <n v="1"/>
    <d v="2023-03-24T00:00:00"/>
    <s v="Callee"/>
    <s v="程式無異動，故不需另行開發"/>
    <s v="&lt;?xmlversion=&quot;1.0&quot;encoding=&quot;UTF-8&quot;?&gt;&lt;IFUND&gt;&lt;RqHeader&gt;&lt;MsgID&gt;funconfirmTerminationRecord&lt;/MsgID&gt;&lt;ChlName&gt;EBANK&lt;/ChlName&gt;&lt;ChlEJNo&gt;MMA-FUND_cfAutoTerm-0000160692803&lt;/ChlEJNo&gt;&lt;ChlSendTime&gt;2013-08-27T11:10:21&lt;/ChlSendTime&gt;&lt;CustomerID&gt;G220728026&lt;/CustomerID&gt;&lt;CustomerIDCheckcode&gt;0&lt;/CustomerIDCheckcode&gt;&lt;ChlIP&gt;127.0.0.1&lt;/ChlIP&gt;&lt;/RqHeader&gt;&lt;SvcRq&gt;&lt;Rq&gt;&lt;certificateBranchNo&gt;006&lt;/certificateBranchNo&gt;&lt;certificateFundID&gt;CF1&lt;/certificateFundID&gt;&lt;certificateSeqNo&gt;90600029&lt;/certificateSeqNo&gt;&lt;createDate&gt;2013/11/04&lt;/createDate&gt;&lt;effectiveDate&gt;2013/11/05&lt;/effectiveDate&gt;&lt;totalDollar&gt;&lt;/totalDollar&gt;&lt;totalUnit&gt;&lt;/totalUnit&gt;&lt;/Rq&gt;&lt;/SvcRq&gt;&lt;/IFUND&gt;"/>
    <s v="&lt;?xmlversion=&quot;1.0&quot;encoding=&quot;UTF-8&quot;?&gt;&lt;IFUND&gt;&lt;RsHeader&gt;&lt;RsStat&gt;&lt;RsStatCode&gt;SUCCESS&lt;/RsStatCode&gt;&lt;Desc&gt;新增信託類別變更約定成功&lt;/Desc&gt;&lt;/RsStat&gt;&lt;ChlEJNo&gt;MMA-FUND_cfAutoTerm-0000160692803&lt;/ChlEJNo&gt;&lt;RqTime&gt;2013-11-04T14:45:40&lt;/RqTime&gt;&lt;RsTime&gt;2013-11-04T14:45:40&lt;/RsTime&gt;&lt;CustomerID&gt;G220728026&lt;/CustomerID&gt;&lt;CustomerIDCheckcode&gt;0&lt;/CustomerIDCheckcode&gt;&lt;/RsHeader&gt;&lt;SvcRs&gt;&lt;Rs&gt;&lt;certificateBranchNo&gt;006&lt;/certificateBranchNo&gt;&lt;certificateFundID&gt;CF1&lt;/certificateFundID&gt;&lt;certificateSeqNo&gt;90600029&lt;/certificateSeqNo&gt;&lt;createDate&gt;2013/11/04&lt;/createDate&gt;&lt;effectiveDate&gt;2013/11/05&lt;/effectiveDate&gt;&lt;bookingMark&gt;0&lt;/bookingMark&gt;&lt;totalDollar&gt;&lt;/totalDollar&gt;&lt;totalUnit&gt;&lt;/totalUnit&gt;&lt;/Rs&gt;&lt;/SvcRs&gt;&lt;/IFUND&gt;"/>
    <x v="0"/>
  </r>
  <r>
    <s v="202"/>
    <s v="商品應用部"/>
    <x v="2"/>
    <s v="TWTXN00059"/>
    <s v="財富交易網銀系統"/>
    <s v="iFund"/>
    <s v="Inv097_F"/>
    <s v="funcreateTerminationRecord"/>
    <s v="新增定時定額終止扣款約定"/>
    <s v="Y"/>
    <m/>
    <n v="1"/>
    <d v="2023-03-24T00:00:00"/>
    <s v="Callee"/>
    <s v="程式無異動，故不需另行開發"/>
    <s v="&lt;?xmlversion=&quot;1.0&quot;encoding=&quot;UTF-8&quot;?&gt;&lt;IFUND&gt;&lt;RqHeader&gt;&lt;MsgID&gt;funcreateTerminationRecord&lt;/MsgID&gt;&lt;ChlName&gt;EBANK&lt;/ChlName&gt;&lt;ChlEJNo&gt;MMA-FUND_cAutoTerm-0000160692803&lt;/ChlEJNo&gt;&lt;ChlSendTime&gt;2013-08-27T11:10:21&lt;/ChlSendTime&gt;&lt;CustomerID&gt;G220728026&lt;/CustomerID&gt;&lt;CustomerIDCheckcode&gt;0&lt;/CustomerIDCheckcode&gt;&lt;ChlIP&gt;127.0.0.1&lt;/ChlIP&gt;&lt;/RqHeader&gt;&lt;SvcRq&gt;&lt;Rq&gt;&lt;customerID&gt;G220728026&lt;/customerID&gt;&lt;customerIDCheckCode&gt;0&lt;/customerIDCheckCode&gt;&lt;certificateBranchNo&gt;003&lt;/certificateBranchNo&gt;&lt;certificateFundID&gt;FA5&lt;/certificateFundID&gt;&lt;certificateSeqNo&gt;30700335&lt;/certificateSeqNo&gt;&lt;createDate&gt;2013/11/04&lt;/createDate&gt;&lt;effectiveDate&gt;&lt;/effectiveDate&gt;&lt;bookingMark&gt;0&lt;/bookingMark&gt;&lt;totalDollar&gt;180000&lt;/totalDollar&gt;&lt;totalUnit&gt;8513.2&lt;/totalUnit&gt;&lt;/Rq&gt;&lt;/SvcRq&gt;&lt;/IFUND&gt;"/>
    <s v="&lt;?xmlversion=&quot;1.0&quot;encoding=&quot;UTF-8&quot;?&gt;&lt;IFUND&gt;&lt;RsHeader&gt;&lt;RsStat&gt;&lt;RsStatCode&gt;SUCCESS&lt;/RsStatCode&gt;&lt;Desc&gt;新增信託類別變更約定成功&lt;/Desc&gt;&lt;/RsStat&gt;&lt;ChlEJNo&gt;MMA-FUND_cAutoTerm-0000160692803&lt;/ChlEJNo&gt;&lt;RqTime&gt;2013-11-04T14:45:40&lt;/RqTime&gt;&lt;RsTime&gt;2013-11-04T14:45:40&lt;/RsTime&gt;&lt;CustomerID&gt;G220728026&lt;/CustomerID&gt;&lt;CustomerIDCheckcode&gt;0&lt;/CustomerIDCheckcode&gt;&lt;/RsHeader&gt;&lt;SvcRs&gt;&lt;Rs&gt;&lt;certificateBranchNo&gt;006&lt;/certificateBranchNo&gt;&lt;certificateFundID&gt;CF1&lt;/certificateFundID&gt;&lt;certificateSeqNo&gt;90600029&lt;/certificateSeqNo&gt;&lt;createDate&gt;2013/11/04&lt;/createDate&gt;&lt;effectiveDate&gt;2013/11/05&lt;/effectiveDate&gt;&lt;bookingMark&gt;0&lt;/bookingMark&gt;&lt;totalDollar&gt;&lt;/totalDollar&gt;&lt;totalUnit&gt;&lt;/totalUnit&gt;&lt;/Rs&gt;&lt;/SvcRs&gt;&lt;/IFUND&gt;"/>
    <x v="0"/>
  </r>
  <r>
    <s v="203"/>
    <s v="商品應用部"/>
    <x v="2"/>
    <s v="TWTXN00059"/>
    <s v="財富交易網銀系統"/>
    <s v="iFund"/>
    <s v="Inv098_F"/>
    <s v="funUpdateEmail"/>
    <s v="更新客戶Email"/>
    <s v="Y"/>
    <m/>
    <n v="1"/>
    <d v="2023-03-24T00:00:00"/>
    <s v="Callee"/>
    <s v="程式無異動，故不需另行開發"/>
    <s v="&lt;?xmlversion=&quot;1.0&quot;encoding=&quot;UTF-8&quot;?&gt;&lt;IFUND&gt;&lt;RqHeader&gt;&lt;MsgID&gt;funUpdateEmail&lt;/MsgID&gt;&lt;ChlName&gt;EBANK&lt;/ChlName&gt;&lt;ChlEJNo&gt;MMA-FUND_updEmail-0000160692803&lt;/ChlEJNo&gt;&lt;ChlSendTime&gt;2013-08-27T11:10:21&lt;/ChlSendTime&gt;&lt;CustomerID&gt;G220728026&lt;/CustomerID&gt;&lt;CustomerIDCheckcode&gt;0&lt;/CustomerIDCheckcode&gt;&lt;ChlIP&gt;127.0.0.1&lt;/ChlIP&gt;&lt;/RqHeader&gt;&lt;SvcRq&gt;&lt;Rq&gt;&lt;customerID&gt;G220728026&lt;/customerID&gt;&lt;customerIDCheckCode&gt;0&lt;/customerIDCheckCode&gt;&lt;email&gt;test@sinopac.com&lt;/email&gt;&lt;/Rq&gt;&lt;/SvcRq&gt;&lt;/IFUND&gt;"/>
    <s v="&lt;?xml version=&quot;1.0&quot; encoding=&quot;UTF-8&quot;?&gt;_x000a_  &lt;IFUND&gt;_x000a_    &lt;RsHeader&gt;_x000a_      &lt;RsStat&gt;_x000a_        &lt;RsStatCode&gt;SUCCESS&lt;/RsStatCode&gt;_x000a_        &lt;Desc&gt;更新客戶Email成功&lt;/Desc&gt;_x000a_      &lt;/RsStat&gt;_x000a_      &lt;ChlEJNo&gt;MMA-FUND_updEmail-0000160692803&lt;/ChlEJNo&gt;_x000a_      &lt;RqTime&gt;2013-10-02T14:23:10&lt;/RqTime&gt;_x000a_      &lt;RsTime&gt;2013-10-02T14:23:13&lt;/RsTime&gt;_x000a_      &lt;CustomerID&gt;G220728026&lt;/CustomerID&gt;_x000a_      &lt;CustomerIDCheckcode&gt;0&lt;/CustomerIDCheckcode&gt;_x000a_    &lt;/RsHeader&gt;_x000a_    &lt;SvcRs&gt;_x000a_      &lt;Rs&gt;_x000a_&lt;customerID&gt;G220728026&lt;/customerID&gt;_x000a_        &lt;customerIDCheckCode&gt;0&lt;/customerIDCheckCode &gt;_x000a_        &lt;email&gt;test@sinopac.com&lt;/email&gt;_x000a_      &lt;/Rs&gt;_x000a_  &lt;/SvcRs&gt;_x000a_&lt;/IFUND&gt;_x000a_"/>
    <x v="0"/>
  </r>
  <r>
    <s v="204"/>
    <s v="商品應用部"/>
    <x v="2"/>
    <s v="TWTXN00059"/>
    <s v="財富交易網銀系統"/>
    <s v="iFund"/>
    <s v="Inv099_F"/>
    <s v="funDeleteReSubsRecord"/>
    <s v="自由轉交易刪除"/>
    <s v="Y"/>
    <m/>
    <n v="1"/>
    <d v="2023-03-24T00:00:00"/>
    <s v="Callee"/>
    <s v="程式無異動，故不需另行開發"/>
    <s v="&lt;?xmlversion=&quot;1.0&quot;encoding=&quot;UTF-8&quot;?&gt;&lt;IFUND&gt;&lt;RqHeader&gt;&lt;MsgID&gt;funDeleteReSubsRecord&lt;/MsgID&gt;&lt;ChlName&gt;EBANK&lt;/ChlName&gt;&lt;ChlEJNo&gt;MMA-FUND_dRSubsRec-0000095798724&lt;/ChlEJNo&gt;&lt;ChlSendTime&gt;2012-08-29T11:10:21&lt;/ChlSendTime&gt;&lt;CustomerID&gt;E120120535&lt;/CustomerID&gt;&lt;CustomerIDCheckcode&gt;0&lt;/CustomerIDCheckcode&gt;&lt;ChlIP&gt;127.0.0.1&lt;/ChlIP&gt;&lt;/RqHeader&gt;&lt;SvcRq&gt;&lt;Rq&gt;&lt;SourceNo&gt;&lt;/SourceNo&gt;&lt;Booking_Branch_No&gt;&lt;/Booking_Branch_No&gt;&lt;Booking_Fund_Id&gt;&lt;/Booking_Fund_Id&gt;&lt;Booking_General_Seqno&gt;&lt;/Booking_General_Seqno&gt;&lt;Cert_Branch_No&gt;&lt;/Cert_Branch_No&gt;&lt;Cert_Fund_Id&gt;&lt;/Cert_Fund_Id&gt;&lt;Cert_Seq_No&gt;&lt;/Cert_Seq_No&gt;&lt;CreateDate&gt;&lt;/CreateDate&gt;&lt;UpdateUser&gt;&lt;/UpdateUser&gt;&lt;/Rq&gt;&lt;/SvcRq&gt;&lt;/IFUND&gt;"/>
    <s v="&lt;?xmlversion=&quot;1.0&quot;encoding=&quot;utf-8&quot;?&gt;&lt;IFUND&gt;&lt;RsHeader&gt;&lt;RsStat&gt;&lt;RsStatCode&gt;SUCCESS&lt;/RsStatCode&gt;&lt;Desc&gt;刪除轉申購交易資料成功&lt;/Desc&gt;&lt;/RsStat&gt;&lt;ChlEJNo&gt;MMA-FUND_dRSubs-0000095798724&lt;/ChlEJNo&gt;&lt;RqTime&gt;2012-08-29T11:10:21&lt;/RqTime&gt;&lt;RsTime&gt;2012-08-29T11:10:21&lt;/RsTime&gt;&lt;CustomerID&gt;E120120535&lt;/CustomerID&gt;&lt;CustomerIDCheckcode&gt;0&lt;/CustomerIDCheckcode&gt;&lt;/RsHeader&gt;&lt;SvcRs&gt;&lt;Rs&gt;&lt;Booking_Branch_No&gt;&lt;/Booking_Branch_No&gt;&lt;Booking_Fund_Id&gt;&lt;/Booking_Fund_Id&gt;&lt;Booking_General_Seqno&gt;&lt;/Booking_General_Seqno&gt;&lt;Cert_Branch_No&gt;&lt;/Cert_Branch_No&gt;&lt;Cert_Fund_Id&gt;&lt;/Cert_Fund_Id&gt;&lt;Cert_Seq_No&gt;&lt;/Cert_Seq_No&gt;&lt;Create_Date&gt;&lt;/Create_Date&gt;&lt;UpdateUser&gt;&lt;/UpdateUser&gt;&lt;/Rs&gt;&lt;SvcRs&gt;&lt;/IFUND&gt;"/>
    <x v="0"/>
  </r>
  <r>
    <s v="205"/>
    <s v="商品應用部"/>
    <x v="2"/>
    <s v="TWTXN00059"/>
    <s v="財富交易網銀系統"/>
    <s v="iFund"/>
    <s v="Inv100_F"/>
    <s v="funCreateTrustAccount"/>
    <s v="線上信託開戶作業"/>
    <s v="Y"/>
    <m/>
    <n v="1"/>
    <d v="2023-03-24T00:00:00"/>
    <s v="Callee"/>
    <s v="程式無異動，故不需另行開發"/>
    <s v="&lt;?xmlversion=&quot;1.0&quot;encoding=&quot;UTF-8&quot;?&gt;&lt;IFUND&gt;&lt;RqHeader&gt;&lt;MsgID&gt;funCreateTrustAccount&lt;/MsgID&gt;&lt;ChlName&gt;EBANK&lt;/ChlName&gt;&lt;ChlEJNo&gt;MMA-FUND_cTrustAcc-0000095798724&lt;/ChlEJNo&gt;&lt;ChlSendTime&gt;2012-08-29T11:10:21&lt;/ChlSendTime&gt;&lt;CustomerID&gt;A152297061&lt;/CustomerID&gt;&lt;CustomerIDCheckcode&gt;0&lt;/CustomerIDCheckcode&gt;&lt;ChlIP&gt;127.0.0.1&lt;/ChlIP&gt;&lt;Language&gt;&lt;/Language&gt;&lt;/RqHeader&gt;&lt;SvcRq&gt;&lt;Rq&gt;&lt;EnterAcctNo&gt;00868450489751&lt;/EnterAcctNo&gt;&lt;Create_Date&gt;2016/01/05&lt;/Create_Date&gt;&lt;Occupation&gt;7&lt;/Occupation&gt;&lt;JobTitle&gt;7&lt;/JobTitle&gt;&lt;EmployersName&gt;永豐銀行&lt;/EmployersName&gt;&lt;SubOccupation&gt;0701&lt;/SubOccupation&gt;&lt;/Rq&gt;&lt;/SvcRq&gt;&lt;/IFUND&gt;"/>
    <s v="&lt;?xmlversion=&quot;1.0&quot;encoding=&quot;utf-8&quot;?&gt;&lt;IFUND&gt;&lt;RsHeader&gt;&lt;RsStat&gt;&lt;RsStatCode&gt;SUCCESS&lt;/RsStatCode&gt;&lt;Desc&gt;開立信託帳戶成功&lt;/Desc&gt;&lt;/RsStat&gt;&lt;ChlEJNo&gt;MMA-FUND_cTrustAcc-0000095798724&lt;/ChlEJNo&gt;&lt;RqTime&gt;2012-08-29T11:10:21&lt;/RqTime&gt;&lt;RsTime&gt;2012-08-29T11:10:21&lt;/RsTime&gt;&lt;CustomerID&gt;E120120535&lt;/CustomerID&gt;&lt;CustomerIDCheckcode&gt;0&lt;/CustomerIDCheckcode&gt;&lt;/RsHeader&gt;&lt;SvcRs&gt;&lt;Rs&gt;&lt;Create_Date&gt;&lt;/Create_Date&gt;&lt;TRUST_BRANCH_NO&gt;&lt;/TRUST_BRANCH_NO&gt;&lt;TRUST_PRODUCT_NO&gt;&lt;/TRUST_PRODUCT_NO&gt;&lt;TRUST_SEQ_NO&gt;&lt;/TRUST_SEQ_NO&gt;&lt;EnterAcctNo&gt;&lt;/EnterAcctNo&gt;&lt;/Rs&gt;&lt;SvcRs&gt;&lt;/IFUND&gt;"/>
    <x v="0"/>
  </r>
  <r>
    <s v="206"/>
    <s v="商品應用部"/>
    <x v="2"/>
    <s v="TWTXN00059"/>
    <s v="財富交易網銀系統"/>
    <s v="iFund"/>
    <s v="Inv101_F"/>
    <s v="funUpdateAllGainLoss"/>
    <s v="整批更新獲利停損點通知 （多筆）"/>
    <s v="Y"/>
    <m/>
    <n v="1"/>
    <d v="2023-03-24T00:00:00"/>
    <s v="Callee"/>
    <s v="程式無異動，故不需另行開發"/>
    <s v="&lt;?xmlversion=&quot;1.0&quot;encoding=&quot;UTF-8&quot;?&gt;&lt;IFUND&gt;&lt;RqHeader&gt;&lt;MsgID&gt;funUpdateAllGainLoss&lt;/MsgID&gt;&lt;ChlName&gt;EBANK&lt;/ChlName&gt;&lt;ChlEJNo&gt;MMA-FUND_UpdAllGainLoss-0000160692803&lt;/ChlEJNo&gt;&lt;ChlSendTime&gt;2013-08-27T11:10:21&lt;/ChlSendTime&gt;&lt;CustomerID&gt;G220728026&lt;/CustomerID&gt;&lt;CustomerIDCheckcode&gt;0&lt;/CustomerIDCheckcode&gt;&lt;ChlIP&gt;127.0.0.1&lt;/ChlIP&gt;&lt;/RqHeader&gt;&lt;SvcRq&gt;&lt;Rq&gt;&lt;certificateBranchNo&gt;001&lt;/certificateBranchNo&gt;&lt;certificateFundID&gt;135&lt;/certificateFundID&gt;&lt;certificateSeqNo&gt;30700140&lt;/certificateSeqNo&gt;&lt;gainPoint&gt;7&lt;/gainPoint&gt;&lt;lossPoint&gt;8&lt;/lossPoint&gt;&lt;IsAlert&gt;N&lt;/IsAlert&gt;&lt;/Rq&gt;&lt;Rq&gt;&lt;certificateBranchNo&gt;001&lt;/certificateBranchNo&gt;&lt;certificateFundID&gt;135&lt;/certificateFundID&gt;&lt;certificateSeqNo&gt;30700140&lt;/certificateSeqNo&gt;&lt;gainPoint&gt;7&lt;/gainPoint&gt;&lt;lossPoint&gt;8&lt;/lossPoint&gt;&lt;IsAlert&gt;N&lt;/IsAlert&gt;&lt;/Rq&gt;&lt;Rq&gt;&lt;certificateBranchNo&gt;001&lt;/certificateBranchNo&gt;&lt;certificateFundID&gt;135&lt;/certificateFundID&gt;&lt;certificateSeqNo&gt;30700140&lt;/certificateSeqNo&gt;&lt;gainPoint&gt;7&lt;/gainPoint&gt;&lt;lossPoint&gt;8&lt;/lossPoint&gt;&lt;IsAlert&gt;N&lt;/IsAlert&gt;&lt;/Rq&gt;&lt;/SvcRq&gt;&lt;/IFUND&gt;"/>
    <s v="&lt;?xmlversion=&quot;1.0&quot;encoding=&quot;UTF-8&quot;?&gt;&lt;IFUND&gt;&lt;RsHeader&gt;&lt;RsStat&gt;&lt;RsStatCode&gt;SUCCESS&lt;/RsStatCode&gt;&lt;Desc&gt;更新獲利停損點通知成功&lt;/Desc&gt;&lt;/RsStat&gt;&lt;ChlEJNo&gt;MMA-FUND_UpdAllGainLoss-0000160692803&lt;/ChlEJNo&gt;&lt;RqTime&gt;2013-10-02T14:23:10&lt;/RqTime&gt;&lt;RsTime&gt;2013-10-02T14:23:13&lt;/RsTime&gt;&lt;CustomerID&gt;G220728026&lt;/CustomerID&gt;&lt;CustomerIDCheckcode&gt;0&lt;/CustomerIDCheckcode&gt;&lt;/RsHeader&gt;&lt;SvcRs&gt;&lt;Rs&gt;&lt;/Rs&gt;&lt;/SvcRs&gt;&lt;/IFUND&gt;驗證發生錯誤&lt;?xmlversion=&quot;1.0&quot;encoding=&quot;UTF-8&quot;?&gt;&lt;IFUND&gt;&lt;RsHeader&gt;&lt;RsStat&gt;&lt;RsStatCode&gt;FAIL&lt;/RsStatCode&gt;&lt;Desc&gt;更新獲利停損點通知錯誤&lt;/Desc&gt;&lt;/RsStat&gt;&lt;ChlEJNo&gt;MMA-FUND_UpdAllGainLoss-0000130692803&lt;/ChlEJNo&gt;&lt;RqTime&gt;2013-08-30T13:05:39&lt;/RqTime&gt;&lt;RsTime&gt;2013-08-30T13:06:41&lt;/RsTime&gt;&lt;CustomerID&gt;G220728026&lt;/CustomerID&gt;&lt;CustomerIDCheckcode&gt;0&lt;/CustomerIDCheckcode&gt;&lt;/RsHeader&gt;&lt;SvcRs&gt;&lt;Rs&gt;&lt;/Rs&gt;&lt;/SvcRs&gt;&lt;/IFUND&gt;"/>
    <x v="0"/>
  </r>
  <r>
    <s v="207"/>
    <s v="商品應用部"/>
    <x v="2"/>
    <s v="TWTXN00092"/>
    <s v="信託後台API服務"/>
    <s v="iTrust"/>
    <s v="Inv001_T"/>
    <s v="funGetTrustsCSR_EFCeAsset"/>
    <s v="查詢個人信託資產現況_x000a_Query the current status of personal trust assets"/>
    <s v="Y"/>
    <m/>
    <n v="1"/>
    <d v="2023-04-14T00:00:00"/>
    <s v="Callee"/>
    <m/>
    <s v="{&quot;RqHeader&quot;:{&quot;MsgID&quot;:&quot;&quot;,&quot;ChlName&quot;:&quot;EBANK&quot;,&quot;ChlEJNo&quot;:&quot;MMA-AI_ChkDif-0000739377890&quot;,&quot;ChlSendTime&quot;:&quot;2019-12-20T16:53:04&quot;,&quot;ChlIP&quot;:&quot;10.11.161.121&quot;,&quot;Language&quot;:&quot;TC&quot;,&quot;Verion&quot;:null,&quot;CustomerID&quot;:&quot;N151412163&quot;,&quot;CustomerIDCheckcode&quot;:&quot;0&quot;},&quot;SvcRq&quot;:{&quot;TrustType&quot;:&quot;EF&quot;,&quot;CustomerID&quot;:&quot;A000000001&quot;,&quot;CmNID&quot;:&quot;86517384&quot;}}}"/>
    <s v="{    &quot;RsHeader&quot;:{       &quot;RsStat&quot;:{          &quot;RsStatCode&quot;:&quot;SUCCESS&quot;,         &quot;Desc&quot;:&quot;個人資產現況查詢成功&quot;      },      &quot;ChlEJNo&quot;:&quot;MMA-BOND_J_crtSubs-0000095798724&quot;,      &quot;RqTime&quot;:&quot;2016-09-29T16:25:20&quot;,      &quot;RsTime&quot;:&quot;2016-09-29T16:26:38&quot;,      &quot;CustomerID&quot;:&quot;A122131774&quot;,      &quot;CustomerIDCheckcode&quot;:&quot;0&quot;   },_x000a_   &quot;SvcRs&quot;:{       &quot;RsCollection&quot;:[          {             &quot;CmName&quot;:&quot;公提金&quot;,            &quot;InvType&quot;:&quot;提存本金&quot;,            &quot;InvestName&quot;:&quot;-&quot;,            &quot;Currency&quot;:&quot;TWD&quot;,            &quot;ThisAccUnit&quot;:&quot;-&quot;,            &quot;PriceDate&quot;:&quot;-&quot;,            &quot;RateDate&quot;:&quot;-&quot;,            &quot;UnitPrice&quot;:&quot;-&quot;,            &quot;Rate&quot;:&quot;-&quot;,            &quot;Investvalue&quot;:&quot;240,000&quot;         },_x000a_         {             &quot;CmName&quot;:&quot;公提金&quot;,            &quot;InvType&quot;:&quot;現金餘額&quot;,            &quot;InvestName&quot;:&quot;-&quot;,            &quot;Currency&quot;:&quot;TWD&quot;,            &quot;ThisAccUnit&quot;:&quot;223,889&quot;,            &quot;PriceDate&quot;:&quot;-&quot;,            &quot;RateDate&quot;:&quot;-&quot;,            &quot;UnitPrice&quot;:&quot;-&quot;,            &quot;Rate&quot;:&quot;-&quot;,            &quot;Investvalue&quot;:&quot;223,889&quot;         },     _x000a_        {             &quot;CmName&quot;:&quot;公提金&quot;,            &quot;InvType&quot;:&quot;標的庫存&quot;,            &quot;InvestName&quot;:&quot;永豐金&quot;,            &quot;Currency&quot;:&quot;TWD&quot;,            &quot;ThisAccUnit&quot;:&quot;1,000.0000&quot;,            &quot;PriceDate&quot;:&quot;2019/11/23&quot;,            &quot;RateDate&quot;:&quot;-&quot;,            &quot;UnitPrice&quot;:&quot;10.0000&quot;,            &quot;Rate&quot;:&quot;1.0000&quot;,            &quot;Investvalue&quot;:&quot;10,000&quot;         },_x000a_         {             &quot;CmName&quot;:&quot;自提金&quot;,            &quot;InvType&quot;:&quot;提存本金&quot;,            &quot;InvestName&quot;:&quot;-&quot;,            &quot;Currency&quot;:&quot;TWD&quot;,            &quot;ThisAccUnit&quot;:&quot;-&quot;,            &quot;PriceDate&quot;:&quot;-&quot;,            &quot;RateDate&quot;:&quot;-&quot;,            &quot;UnitPrice&quot;:&quot;-&quot;,            &quot;Rate&quot;:&quot;-&quot;,            &quot;Investvalue&quot;:&quot;240,000&quot;         },_x000a_         {             &quot;CmName&quot;:&quot;自提金&quot;,            &quot;InvType&quot;:&quot;現金餘額&quot;,            &quot;InvestName&quot;:&quot;-&quot;,            &quot;Currency&quot;:&quot;TWD&quot;,            &quot;ThisAccUnit&quot;:&quot;1,000,000&quot;,            &quot;PriceDate&quot;:&quot;-&quot;,            &quot;RateDate&quot;:&quot;-&quot;,            &quot;UnitPrice&quot;:&quot;-&quot;,            &quot;Rate&quot;:&quot;-&quot;,            &quot;Investvalue&quot;:&quot;223,889&quot;         },_x000a_        {             &quot;CmName&quot;:&quot;自提金&quot;,            &quot;InvType&quot;:&quot;標的庫存&quot;,            &quot;InvestName&quot;:&quot;永豐金&quot;,            &quot;Currency&quot;:&quot;TWD&quot;,            &quot;ThisAccUnit&quot;:&quot;1,000.0000&quot;,            &quot;PriceDate&quot;:&quot;2019/11/23&quot;,            &quot;RateDate&quot;:&quot;-&quot;,            &quot;UnitPrice&quot;:&quot;10.0000&quot;,            &quot;Rate&quot;:&quot;1.0000&quot;,            &quot;Investvalue&quot;:&quot;10,000&quot;         },_x000a_        {            &quot;CmName&quot;:&quot;合計&quot;,            &quot;InvType&quot;:&quot;提存本金&quot;,            &quot;InvestName&quot;:&quot;-&quot;,            &quot;Currency&quot;:&quot;TWD&quot;,            &quot;ThisAccUnit&quot;:&quot;-&quot;,            &quot;PriceDate&quot;:&quot;-&quot;,            &quot;RateDate&quot;:&quot;-&quot;,            &quot;UnitPrice&quot;:&quot;-&quot;,            &quot;Rate&quot;:&quot;-&quot;,            &quot;Investvalue&quot;:&quot;480,000&quot;         },_x000a_        {            &quot;CmName&quot;:&quot;合計&quot;,            &quot;InvType&quot;:&quot;現金餘額&quot;,            &quot;InvestName&quot;:&quot;-&quot;,            &quot;Currency&quot;:&quot;TWD&quot;,            &quot;ThisAccUnit&quot;:&quot;323,889&quot;,            &quot;PriceDate&quot;:&quot;-&quot;,            &quot;RateDate&quot;:&quot;-&quot;,            &quot;UnitPrice&quot;:&quot;-&quot;,            &quot;Rate&quot;:&quot;-&quot;,            &quot;Investvalue&quot;:&quot;323,889&quot;         },_x000a_        {             &quot;CmName&quot;:&quot;合計&quot;,            &quot;InvType&quot;:&quot;標的庫存&quot;,            &quot;InvestName&quot;:&quot;永豐金&quot;,            &quot;Currency&quot;:&quot;TWD&quot;,            &quot;ThisAccUnit&quot;:&quot;2,000.0000&quot;,            &quot;PriceDate&quot;:&quot;2019/11/23&quot;,            &quot;RateDate&quot;:&quot;-&quot;,            &quot;UnitPrice&quot;:&quot;10.0000&quot;,            &quot;Rate&quot;:&quot;1.0000&quot;,            &quot;Investvalue&quot;:&quot;20,000&quot;         }      ]   }}"/>
    <x v="0"/>
  </r>
  <r>
    <s v="208"/>
    <s v="商品應用部"/>
    <x v="2"/>
    <s v="TWTXN00092"/>
    <s v="信託後台API服務"/>
    <s v="iTrust"/>
    <s v="Inv002_T"/>
    <s v="funGetTrustsREF175Report01PDF"/>
    <s v="查詢個人信託資產明細PDF_x000a_Query personal trust asset details PDF"/>
    <s v="Y"/>
    <m/>
    <n v="1"/>
    <d v="2023-04-14T00:00:00"/>
    <s v="Callee"/>
    <s v="Response is binary data"/>
    <s v="{&quot;RqHeader&quot;:{&quot;MsgID&quot;:&quot;funGetTrustsREF175Report01PDF&quot;,&quot;ChlName&quot;:&quot;EBANK&quot;,&quot;ChlEJNo&quot;:&quot;&quot;,&quot;ChlSendTime&quot;:&quot;2022-08-29T16:31:48&quot;,&quot;ChlIP&quot;:&quot;10.11.190.10&quot;,&quot;Language&quot;:&quot;TC&quot;,&quot;Verion&quot;:null,&quot;CustomerID&quot;:&quot;A000000001&quot;,&quot;CustomerIDCheckcode&quot;:&quot;0&quot;},&quot;SvcRq&quot;:{&quot;Rq&quot;:{&quot;TrustType&quot;:&quot;EF&quot;,&quot;CustomerID&quot;:&quot;A000000001&quot;,&quot;CustomerIDCheckcode&quot;:&quot;0&quot;,&quot;CmNID&quot;:&quot;86517384&quot;,&quot;TxDateF&quot;:&quot;2022/01/01&quot;,&quot;TxDateT&quot;:&quot;2022/01/30&quot;}}} "/>
    <s v="bianary data"/>
    <x v="0"/>
  </r>
  <r>
    <s v="209"/>
    <s v="商品應用部"/>
    <x v="2"/>
    <s v="BS09040"/>
    <s v="財富交易OBU基金網銀系統"/>
    <s v="OBU"/>
    <s v="Inv25_O"/>
    <s v="eTradeFUND_Sales"/>
    <s v="取得 OBU客戶庫存損益資料"/>
    <s v="Y"/>
    <m/>
    <n v="1"/>
    <d v="2023-03-24T00:00:00"/>
    <s v="Callee"/>
    <s v="程式無異動，故不需另行開發"/>
    <s v="&lt;?xml version=’1.0’ encoding=’UTF-8’?&gt;_x000a_&lt;Root&gt;_x000a_&lt;Form&gt;_x000a__x0009_   &lt;custId&gt;A123456789&lt;/custId&gt;_x000a_  &lt;/Form&gt;_x000a_&lt;/Root&gt;"/>
    <s v="&lt;?xml version=&quot;1.0&quot; encoding=&quot;UTF-8&quot;?&gt;_x000a_&lt;Root&gt;_x000a_    &lt;Fund&gt;_x000a__x0009_    &lt;Row index=&quot;0&quot;&gt;_x000a__x0009__x0009_    &lt;FundHolding&gt;S&lt;/ FundHolding&gt;_x000a__x0009__x0009_    &lt;fundCode&gt;J80&lt;/fundCode&gt;_x000a__x0009__x0009_    &lt;totalShare&gt;256.9350&lt;/totalShare&gt;_x000a__x0009__x0009_    &lt;fundCurr&gt;USD&lt;/fundCurr&gt;_x000a__x0009__x0009_    &lt;fundCurrName&gt;美金(USD)&lt;/fundCurrName&gt;_x000a__x0009_    &lt;/Row&gt;_x000a__x0009_    &lt;Row index=&quot;1&quot;&gt;_x000a__x0009__x0009_    &lt;FundHolding&gt;O&lt;/ FundHolding&gt;_x000a__x0009__x0009_    &lt;fundCode&gt; &lt;/fundCode&gt;_x000a__x0009__x0009_    &lt;totalShare&gt;&lt;/totalShare&gt;_x000a__x0009__x0009_    &lt;fundCurr&gt;&lt;/fundCurr&gt;_x000a__x0009__x0009_    &lt;fundCurrName&gt;美金(USD)&lt;/fundCurrName&gt;_x000a__x0009_    &lt;/Row&gt;_x000a_    &lt;Fund&gt;_x000a_    &lt;Share&gt;_x000a__x0009_    &lt;Row index=&quot;0&quot;&gt;_x000a__x0009__x0009_    &lt;FundHolding&gt;S&lt;/ FundHolding&gt;_x000a__x0009__x0009_    &lt;fundCode&gt;CK8&lt;/fundCode&gt;_x000a__x0009__x0009_    &lt;totalShare&gt;350.9350&lt;/totalShare&gt;_x000a__x0009__x0009_    &lt;fundCurr&gt;USD&lt;/fundCurr&gt;_x000a__x0009__x0009_    &lt;fundCurrName&gt;美金(USD)&lt;/fundCurrName&gt;_x000a__x0009_    &lt;/Row&gt;_x000a__x0009_    &lt;Row index=&quot;1&quot;&gt;_x000a__x0009__x0009_    &lt;FundHolding&gt;O&lt;/ FundHolding&gt;_x000a__x0009__x0009_    &lt;fundCode&gt; &lt;/fundCode&gt;_x000a__x0009__x0009_    &lt;totalShare&gt;&lt;/totalShare&gt;_x000a__x0009__x0009_    &lt;fundCurr&gt;&lt;/fundCurr&gt;_x000a__x0009__x0009_    &lt;fundCurrName&gt;美金(USD)&lt;/fundCurrName&gt;_x000a__x0009_    &lt;/Row&gt;_x000a_    &lt;Share&gt;_x000a_&lt;/Root&gt;"/>
    <x v="0"/>
  </r>
  <r>
    <s v="210"/>
    <s v="商品應用部"/>
    <x v="2"/>
    <s v="TWBOS00042"/>
    <s v="壽險業務及作業管理系統"/>
    <s v="INS"/>
    <s v="Ins001_Query"/>
    <s v="Insurance_Query"/>
    <s v="取得客戶保單資訊"/>
    <s v="D"/>
    <m/>
    <n v="0"/>
    <m/>
    <s v="Callee"/>
    <s v="提供MMA是以網頁(HTML)方式提供，_x000a_提供大戶是以SP方式產資料，由大戶呈現畫面_x000a_(API Code &amp; Name為暫編)"/>
    <s v="未來才會改寫成API"/>
    <s v="未來才會改寫成API"/>
    <x v="2"/>
  </r>
  <r>
    <s v="211"/>
    <s v="核心應用部"/>
    <x v="3"/>
    <s v="TWTXN00064"/>
    <s v="VISA DIRECT全球通匯系統"/>
    <s v="VISA DIRECT"/>
    <s v="FXL"/>
    <s v="VISA DIRECT匯率查詢"/>
    <s v="VISA DIRECT Remittance/Remittance Details Inquiry/Exchange Rate Inquiry"/>
    <s v="Y"/>
    <m/>
    <n v="1"/>
    <d v="2023-03-16T00:00:00"/>
    <s v="Callee"/>
    <s v="程式無異動,故不需另行開發"/>
    <s v="&lt;?xml version=&quot;1.0&quot; encoding=&quot;UTF-8&quot; ?&gt;&lt;FEP&gt;&lt;RqHeader&gt;&lt;MsgID&gt;FXL&lt;/MsgID&gt;&lt;MsgType&gt;G&lt;/MsgType&gt;&lt;ChlName&gt;NETBANK&lt;/ChlName&gt;&lt;ChlEJNo&gt;MMA-VISA-FXL-8455938862633119552&lt;/ChlEJNo&gt;&lt;ChlSendTime&gt;2022-08-15T14:38:04&lt;/ChlSendTime&gt;&lt;TxnID&gt;FEPVD&lt;/TxnID&gt;&lt;BranchID&gt;TW8070769&lt;/BranchID&gt;&lt;TermID&gt;71&lt;/TermID&gt;&lt;/RqHeader&gt;&lt;SvcRq&gt;&lt;Rq&gt;&lt;DCURCD&gt;901&lt;/DCURCD&gt;&lt;SCURCD&gt;840&lt;/SCURCD&gt;&lt;TXAMT&gt;1250.12&lt;/TXAMT&gt;&lt;PANNO&gt;4152313402175850&lt;/PANNO&gt;&lt;CANAME&gt;VISA DEBIT OK&lt;/CANAME&gt;&lt;ISOCCODE&gt;484&lt;/ISOCCODE&gt;&lt;/Rq&gt;&lt;/SvcRq&gt;&lt;/FEP&gt;"/>
    <s v="&lt;?xml version=&quot;1.0&quot; encoding=&quot;utf-8&quot;?&gt;&lt;FEP&gt;&lt;RsHeader&gt;&lt;ChlEJNo&gt;MMA-VISA-FXL-8455938862633119552&lt;/ChlEJNo&gt;&lt;EJNo&gt;82800&lt;/EJNo&gt;&lt;RsStat&gt;&lt;Desc /&gt;&lt;RsStatCode type=&quot;&quot;&gt;SUCCESS&lt;/RsStatCode&gt;&lt;/RsStat&gt;&lt;RqTime&gt;2022-08-15T14:38:04&lt;/RqTime&gt;&lt;RsTime&gt;2022/08/15T14:38:07:618&lt;/RsTime&gt;&lt;Overrides /&gt;&lt;/RsHeader&gt;&lt;SvcRs&gt;&lt;Rs&gt;&lt;EXRATE&gt;29.955200&lt;/EXRATE&gt;&lt;COSRATE&gt;29.955100&lt;/COSRATE&gt;&lt;DAMOUNT&gt;37448&lt;/DAMOUNT&gt;&lt;/Rs&gt;&lt;/SvcRs&gt;&lt;/FEP&gt;"/>
    <x v="0"/>
  </r>
  <r>
    <s v="212"/>
    <s v="核心應用部"/>
    <x v="3"/>
    <s v="TWTXN00064"/>
    <s v="VISA DIRECT全球通匯系統"/>
    <s v="VISA DIRECT"/>
    <s v="OCT"/>
    <s v="VISA DIRECT匯款查詢"/>
    <s v="VISA DIRECT Remittance/Remittance Details Inquiry/Exchange Rate Inquiry"/>
    <s v="Y"/>
    <m/>
    <n v="1"/>
    <d v="2023-03-16T00:00:00"/>
    <s v="Callee"/>
    <s v="程式無異動,故不需另行開發"/>
    <s v="&lt;?xml version=&quot;1.0&quot; encoding=&quot;UTF-8&quot; ?&gt;&lt;FEP&gt;&lt;RqHeader&gt;&lt;MsgID&gt;OCT&lt;/MsgID&gt;&lt;MsgType&gt;G&lt;/MsgType&gt;&lt;ChlName&gt;NETBANK&lt;/ChlName&gt;&lt;ChlEJNo&gt;MMA-VISA-OCT-8455938874565850053&lt;/ChlEJNo&gt;&lt;ChlSendTime&gt;2022-08-15T14:38:15&lt;/ChlSendTime&gt;&lt;TxnID&gt;FEPVD&lt;/TxnID&gt;&lt;BranchID&gt;TW8070769&lt;/BranchID&gt;&lt;TermID&gt;71&lt;/TermID&gt;&lt;/RqHeader&gt;&lt;SvcRq&gt;&lt;Rq&gt;&lt;TRANTYPE&gt;ACPK&lt;/TRANTYPE&gt;&lt;CACOUNTRY&gt;MX&lt;/CACOUNTRY&gt;&lt;SCURCD&gt;840&lt;/SCURCD&gt;&lt;TXAMT&gt;1250.12&lt;/TXAMT&gt;&lt;CBRAMT&gt;1250.12&lt;/CBRAMT&gt;&lt;CRACCT&gt;99903500010067&lt;/CRACCT&gt;&lt;ISSBIC&gt;NOSWIFTCODE&lt;/ISSBIC&gt;&lt;ISSNAME&gt;BBVA BANCOMER S.A.&lt;/ISSNAME&gt;&lt;PANNO&gt;4152313402175850&lt;/PANNO&gt;&lt;CANAME&gt;VISA DEBIT OK&lt;/CANAME&gt;&lt;CUSTID&gt;T1539422210&lt;/CUSTID&gt;&lt;EXRATE&gt;29.955200&lt;/EXRATE&gt;&lt;CBRRATE&gt;29.955200&lt;/CBRRATE&gt;&lt;COSRATE&gt;29.955100&lt;/COSRATE&gt;&lt;REFRATE&gt;29.955200&lt;/REFRATE&gt;&lt;TXACT&gt;01800400383503&lt;/TXACT&gt;&lt;PYMTMODE&gt;003&lt;/PYMTMODE&gt;&lt;REMARK&gt;01800400383503&lt;/REMARK&gt;&lt;COCODE&gt;TW8079999&lt;/COCODE&gt;&lt;NETREF&gt;VD208151438158&lt;/NETREF&gt;&lt;DCURCD&gt;901&lt;/DCURCD&gt;&lt;SOURCE&gt;W&lt;/SOURCE&gt;&lt;CHG&gt;OUR&lt;/CHG&gt;&lt;COMICODE&gt;DEBIT PLUS CHARGES&lt;/COMICODE&gt;&lt;FEEACT&gt;01800400383503&lt;/FEEACT&gt;&lt;FEETYPE&gt;OUTREM&lt;/FEETYPE&gt;&lt;FEE&gt;TWD300&lt;/FEE&gt;&lt;CRGWAV&gt;99999999999&lt;/CRGWAV&gt;&lt;MEDIA&gt;Y&lt;/MEDIA&gt;&lt;DATAKIND&gt;0&lt;/DATAKIND&gt;&lt;RMKIND&gt;510&lt;/RMKIND&gt;&lt;REMTYPE&gt;3&lt;/REMTYPE&gt;&lt;REGTYPE&gt;NN&lt;/REGTYPE&gt;&lt;INPBR&gt;TW8070014&lt;/INPBR&gt;&lt;COLLBR&gt;TW8070014&lt;/COLLBR&gt;&lt;CHNNCODE&gt;VISA&lt;/CHNNCODE&gt;&lt;CHNNCODES&gt;NETBANK&lt;/CHNNCODES&gt;&lt;TXNCODE&gt;I3201&lt;/TXNCODE&gt;&lt;CARDPRODTYPE&gt;D&lt;/CARDPRODTYPE&gt;&lt;ISOCCODE&gt;484&lt;/ISOCCODE&gt;&lt;/Rq&gt;&lt;/SvcRq&gt;&lt;/FEP&gt;"/>
    <s v="&lt;?xml version=&quot;1.0&quot; encoding=&quot;utf-8&quot;?&gt;&lt;FEP&gt;&lt;RsHeader&gt;&lt;ChlEJNo&gt;MMA-VISA-OCT-8455938874565850053&lt;/ChlEJNo&gt;&lt;EJNo&gt;82801&lt;/EJNo&gt;&lt;RsStat&gt;&lt;Desc&gt;μ{|!μo￥??~&lt;/Desc&gt;&lt;RsStatCode type=&quot;&quot;&gt;EF0099&lt;/RsStatCode&gt;&lt;/RsStat&gt;&lt;RqTime /&gt;&lt;RsTime&gt;2022/08/15T14:38:19:242&lt;/RsTime&gt;&lt;Overrides /&gt;&lt;/RsHeader&gt;&lt;SvcRs&gt;&lt;Rs&gt;&lt;TRID /&gt;&lt;TXNREF /&gt;&lt;ActionCode /&gt;&lt;APPCODE /&gt;&lt;TRTIME /&gt;&lt;RSCODE /&gt;&lt;ACTBAL&gt;0&lt;/ACTBAL&gt;&lt;/Rs&gt;&lt;/SvcRs&gt;&lt;/FEP&gt;"/>
    <x v="0"/>
  </r>
  <r>
    <s v="213"/>
    <s v="核心應用部"/>
    <x v="3"/>
    <s v="TWTXN00064"/>
    <s v="VISA DIRECT全球通匯系統"/>
    <s v="VISA DIRECT"/>
    <s v="VDQ"/>
    <s v="VISA DIRECT匯款明細查詢"/>
    <s v="VISA DIRECT Remittance/Remittance Details Inquiry/Exchange Rate Inquiry"/>
    <s v="Y"/>
    <m/>
    <n v="1"/>
    <d v="2023-03-16T00:00:00"/>
    <s v="Callee"/>
    <s v="程式無異動,故不需另行開發"/>
    <s v="&lt;?xml version=&quot;1.0&quot; encoding=&quot;UTF-8&quot; ?&gt;&lt;FEP&gt;&lt;RqHeader&gt;&lt;MsgID&gt;VDQ&lt;/MsgID&gt;&lt;MsgType&gt;G&lt;/MsgType&gt;&lt;ChlName&gt;NETBANK&lt;/ChlName&gt;&lt;ChlEJNo&gt;MMA-VISA-VDQ-8455942491226709756&lt;/ChlEJNo&gt;&lt;ChlSendTime&gt;2022-08-15T15:38:32&lt;/ChlSendTime&gt;&lt;TxnID&gt;FEPVD&lt;/TxnID&gt;&lt;BranchID&gt;TW8070769&lt;/BranchID&gt;&lt;TermID&gt;71&lt;/TermID&gt;&lt;/RqHeader&gt;&lt;SvcRq&gt;&lt;Rq&gt;&lt;CUSTID&gt;L2545501240&lt;/CUSTID&gt;&lt;BEGDATE&gt;20220815&lt;/BEGDATE&gt;&lt;ENDDATE&gt;20220815&lt;/ENDDATE&gt;&lt;/Rq&gt;&lt;/SvcRq&gt;&lt;/FEP&gt;"/>
    <s v="&lt;?xml version=&quot;1.0&quot; encoding=&quot;utf-8&quot;?&gt;&lt;FEP&gt;&lt;RsHeader&gt;&lt;ChlEJNo&gt;MMA-VISA-VDQ-8455942491226709756&lt;/ChlEJNo&gt;&lt;EJNo&gt;82806&lt;/EJNo&gt;&lt;RsStat&gt;&lt;Desc&gt;μL2?X﹐?&lt;/Desc&gt;&lt;RsStatCode type=&quot;&quot;&gt;EF0221&lt;/RsStatCode&gt;&lt;/RsStat&gt;&lt;RqTime /&gt;&lt;RsTime&gt;2022/08/15T15:38:33:129&lt;/RsTime&gt;&lt;Overrides /&gt;&lt;/RsHeader&gt;&lt;SvcRs&gt;&lt;Rs /&gt;&lt;/SvcRs&gt;&lt;/FEP&gt;"/>
    <x v="0"/>
  </r>
  <r>
    <s v="214"/>
    <s v="數位應用部"/>
    <x v="4"/>
    <s v="TWWEB00041"/>
    <s v="數位金融會員經營活動網站"/>
    <s v="EVENTSITE"/>
    <s v="MMA_header"/>
    <s v="取得大網header_x000a_Header String in HTML from MMA"/>
    <s v="取得大網header"/>
    <s v="D"/>
    <d v="2023-03-24T00:00:00"/>
    <n v="0"/>
    <m/>
    <s v="Callee"/>
    <s v="已無串接，故刪除"/>
    <s v="輸入以下網址：_x000a_https://211.76.150.56/MemberPortal/Member/Menubar.aspx"/>
    <s v="document.write( &quot;&lt;link href='/MMA8/mma/css/reset.css' rel='stylesheet' type='text/css'&gt;&lt;link href='/MMA8/mma/css/jquery-ui.css' rel='stylesheet' type='text/css'&gt;&lt;link href='/MMA8/mma/css/site.css?20223619113651264' rel='stylesheet' type='text/css'&gt;&lt;link href='/App_Themes/mmaCommon.css' rel='stylesheet' type='text/css'&gt;&lt;script src='/MMA8/mma/js/jquery-latest.min.securejs' type='text/javascript'&gt;&lt;/script&gt;&lt;script src='/MMA8/mma/js/jquery-ui.js' type='text/javascript'&gt;&lt;/script&gt;&lt;script src='/MMA8/mma/js/fancyfields-1.2.min.js' type='text/javascript'&gt;&lt;/script&gt;&lt;script src='/MMA8/mma/js/jquery.tinyscrollbar.min.js' type='text/javascript'&gt;&lt;/script&gt;&lt;script src='/MMA7txt/JavaScript/jquery.cookie.js' language='javascript' type='text/javascript'&gt;&lt;/script&gt;&lt;script src='/MMA7txt/mobile/News/javascript/mustache.js' type='text/javascript' language='javascript' &gt;&lt;/script&gt;&lt;script src='/MMA8/mma/js/sensorstracker.js' type='text/javascript'&gt;&lt;/script&gt;&lt;!--[if lt IE 9]&gt;&lt;script src='/MMA8/mma/js/html5shiv.min.js' type='text/javascript'&gt;&lt;/script&gt;&lt;script src='/MMA8/mma/js/html5shiv-printshiv.min.js' type='text/javascript'&gt;&lt;/script&gt;&lt;![endif]--&gt;&lt;script id='menuTpl' type='text/template'&gt;  &lt;div class='container'&gt;    &lt;ul class='nav-lv1 dynlast'&gt;      {{#items}}      &lt;li data-mid='{{description}}' class='{{description}}'&gt;        {{{extra_html}}}&lt;a title='{{title}}'&gt;{{title}}&lt;/a&gt;        &lt;div class='watermark'&gt;&lt;/div&gt;      &lt;/li&gt;      {{/items}}    &lt;/ul&gt;  &lt;/div&gt;&lt;/script&gt;&lt;script id='subTpl' type='text/template'&gt;  {{#items}}  &lt;div id='{{description}}' class='container'&gt;    &lt;div class='left-func'&gt;   &lt;h5 class='settingtitle'&gt;  &lt;span&gt;常用{{title}}功能&lt;/span&gt;  &lt;a href='javascript: void(0);' id='{{description}}All' class='leftline showall'&gt;全部功能&lt;/a&gt;   &lt;/h5&gt;      &lt;ul&gt;        {{#top_items}}        &lt;li&gt;&lt;a href='{{url}}' title='{{title}}' onclick='redirectto(&amp;#39;{{url}}&amp;#39;,&amp;#39;{{New_Window}}&amp;#39;); return false;'&gt;&lt;div class='mico ico-{{groupname}}-{{group}}'&gt;&lt;/div&gt;&lt;p&gt;{{title}}&lt;/p&gt;&lt;/a&gt;&lt;/li&gt;        {{/top_items}}      &lt;/ul&gt;      &lt;div class='menu-more' id='{{description}}-more'&gt;        &lt;a href='javascript: void(0);' class='menu-more__link'&gt;查看全部功能&lt;/a&gt;      &lt;/div&gt;      &lt;div class='msg-announce'&gt;{{{announce}}}&lt;/div&gt;    &lt;/div&gt;    &lt;!--    &lt;div class='right-func'&gt;      &lt;h5&gt;全部{{title}}功能&lt;/h5&gt;      &lt;ul&gt;        {{#items1}}        &lt;li&gt;&lt;a class='blue-link' href='{{url}}' title='{{title}}' {{{target}}}&gt;{{title}}&lt;/a&gt;&lt;/li&gt;        {{/items1}}      &lt;/ul&gt;    &lt;/div&gt;--&gt; &lt;div class='full-func'&gt;  &lt;h5 class='settingtitle'&gt;   &lt;a href='javascript: void(0);' class='shownormal'&gt;常用{{title}}功能&lt;/a&gt;   &lt;span class='leftline'&gt;全部功能&lt;/span&gt;  &lt;/h5&gt;  &lt;ul class='menu'&gt;   {{#items1}}   &lt;li&gt;    &lt;dl&gt;     &lt;dt&gt;&lt;a href='javascript: void(0);' title='{{title}}' {{target}} style='color:black;'&gt;{{title}}&lt;/a&gt;&lt;/dt&gt;     {{#items2}}     &lt;dd&gt;&lt;li&gt;&lt;a href='{{url}}' title='{{title}}' {{target}}&gt;{{title}}&lt;/a&gt;&lt;/li&gt;&lt;/dd&gt;     {{/items2}}     &lt;/dl&gt;    &lt;/li&gt;   {{/items1}}   &lt;/ul&gt;  &lt;div class='msg-announce'&gt;{{{announce}}}&lt;/div&gt; &lt;/div&gt;  &lt;/div&gt;  {{/items}}&lt;/script&gt;&lt;script id='rootTpl' type='text/template'&gt;  &lt;div class='left-func'&gt;    &lt;h5 class='settingtitle'&gt;   &lt;span&gt;常用功能&lt;/span&gt; &lt;/h5&gt;    &lt;ul&gt;      {{#top_items}}      &lt;li&gt;&lt;a href='{{url}}' title='{{title}}' onclick='redirectto(&amp;#39;{{url}}&amp;#39;,&amp;#39;{{New_Window}}&amp;#39;); return false;'&gt;&lt;div class='mico ico-{{groupname}}-{{global}}'&gt;&lt;/div&gt;&lt;p&gt;{{title}}&lt;/p&gt;&lt;/a&gt;&lt;/li&gt;      {{/top_items}}    &lt;/ul&gt;    &lt;div class='msg-announce'&gt;{{{announce}}}&lt;/div&gt;  &lt;/div&gt;  &lt;div class='right-func'&gt;    &lt;h5&gt;我的帳戶&lt;/h5&gt;    &lt;ul&gt;      {{#items1}}      &lt;li&gt;&lt;a class='blue-link' href='{{url}}' title='{{title}}' {{{target}}}&gt;{{title}}&lt;/a&gt;&lt;/li&gt;      {{/items1}}    &lt;/ul&gt;  &lt;/div&gt;&lt;/script&gt;&lt;script id='leftTpl' type='text/template'&gt;  &lt;h3 class='title'&gt;&lt;span class='red'&gt;{{title}}&lt;/span&gt;總覽&lt;/h3&gt;  &lt;ul class='sbnav-lv1 dynlast-bt'&gt;    {{#items1}}    &lt;li class='' index='{{index}}' &gt;      &lt;a title='{{title}}' {{{tier2}}} &gt;{{title}}&lt;/a&gt;      &lt;ul class='sbnav-lv2'&gt;        {{#items2}}        &lt;li&gt;&lt;a href='{{url}}' title='{{title}}'&gt;{{title}}&lt;/a&gt;&lt;/li&gt;        {{/items2}}      &lt;/ul&gt;    &lt;/li&gt;    {{/items1}}  &lt;/ul&gt;  &lt;div class='shortcut'&gt;    &lt;h4 class='title'&gt;快速連結&lt;/h4&gt;    &lt;ul class='sc-nav'&gt;      {{#shortcuts}}      &lt;li&gt;        &lt;a href='{{url}}' title='{{title}}' {{target}}&gt;{{title}}&lt;/a&gt;      &lt;/li&gt;      {{/shortcuts}}    &lt;/ul&gt;  &lt;/div&gt;&lt;/script&gt;&lt;script id='rightTpl' type='text/template'&gt;  &lt;h2&gt;{{{header}}}&lt;/h2&gt;  &lt;div class='subcat'&gt;    &lt;ul class='col_ul blue-link-inner'&gt;      {{#items2}}      &lt;li&gt;&lt;a href='{{url}}' title='{{title}}' {{target}}&gt;{{title}}&lt;/a&gt;&lt;/li&gt;      {{/items2}}    &lt;/ul&gt;  &lt;div class='clearfix'&gt;&lt;/div&gt;       &lt;/div&gt;&lt;/script&gt;&lt;script id='adTpl_2' type='text/template'&gt;  &lt;div class='col1'&gt;    &lt;h3 class='mod-title'&gt;{{{title}}}&lt;/h3&gt;    &lt;div class='mod-pic'&gt;&lt;img src='{{img}}'&gt;&lt;/div&gt;    &lt;div class='mod-desc'&gt;&lt;p&gt;{{description}}&lt;/p&gt;&lt;/div&gt;    &lt;hr&gt;    &lt;div class='mod-link'&gt;      {{#items}}      &lt;ul class='col_ul col_2_ul'&gt;        {{#subitems}}        &lt;li&gt;&lt;a href='{{url}}' title='{{title}}' {{target}}&gt;{{title}}&lt;/a&gt;&lt;/li&gt;        {{/subitems}}      &lt;/ul&gt;      {{/items}}    &lt;/div&gt;  &lt;/div&gt;&lt;/script&gt;&lt;script id='adTpl_1' type='text/template'&gt;  &lt;div class='col1'&gt;    &lt;h3 class='mod-title'&gt;{{{title}}}&lt;/h3&gt;    &lt;div class='mod-pic'&gt;&lt;img src='{{img}}'&gt;&lt;/div&gt;    &lt;div class='mod-desc'&gt;&lt;p&gt;{{description}}&lt;/p&gt;&lt;/div&gt;    &lt;hr&gt;    &lt;div class='mod-link'&gt;      {{#items}}      &lt;ul class='col_ul'&gt;        {{#subitems}}        &lt;li&gt;&lt;a href='{{url}}' title='{{title}}' {{target}}&gt;{{title}}&lt;/a&gt;&lt;/li&gt;        {{/subitems}}      &lt;/ul&gt;      {{/items}}    &lt;/div&gt;  &lt;/div&gt;&lt;/script&gt;&lt;script id='footerTpl' type='text/template'&gt;&lt;ul class='nav'&gt;  {{#data}}  &lt;li&gt;    &lt;h2&gt;{{title}}&lt;/h2&gt;    &lt;ul class='lv2'&gt;      {{#items}}      &lt;li&gt;{{{extra_html}}} &lt;a href='{{url}}' title='{{title}}' {{target}}&gt;{{title}}&lt;/a&gt;&lt;/li&gt;      {{/items}}    &lt;/ul&gt;  &lt;/li&gt;  {{/data}}&lt;/ul&gt;&lt;/script&gt;&lt;script id='foreignRateTpl' type='text/template'&gt;&lt;div class='col1'&gt;  &lt;h3 class='mod-title'&gt;    {{{title}}}&lt;span class='more'&gt;&lt;a href='javascript: void(0);' onclick='window.open(&quot;{{{url}}}&quot;, &quot;RateCenter&quot;, &quot;&quot;);' title='更多'&gt;更多&lt;/a&gt;&lt;/span&gt;  &lt;/h3&gt;  &lt;table class='listing rate'&gt;    {{#header}}    &lt;tr&gt;      &lt;th&gt;{{COL1}}&lt;/th&gt;      &lt;th&gt;{{COL2}}&lt;/th&gt;      &lt;th&gt;{{COL3}}&lt;/th&gt;    &lt;/tr&gt;    {{/header}}    {{#data}}    &lt;tr&gt;      &lt;td&gt;{{CURR}}&lt;/td&gt;      &lt;td&gt;{{RATE1}}&lt;/td&gt;      &lt;td&gt;{{RATE2}}&lt;/td&gt;    &lt;/tr&gt;    {{/data}}  &lt;/table&gt;&lt;/div&gt;&lt;/script&gt;      &lt;div class='wrapper_1'&gt;           &lt;div class='container mobile-popup'&gt;          &lt;div class='mobile-block' id='mobile-block'&gt;           &lt;div class='mblock'&gt;            &lt;div class='mblock1'&gt;    &lt;h5&gt;提供您更貼心的&lt;br/&gt;&lt;span class='red'&gt;行動銀行新體驗&lt;/span&gt;&lt;/h5&gt;    &lt;hr/&gt;    &lt;p class='fs18'&gt;永豐行動銀行App下載&lt;/p&gt;    &lt;a href='https://m.sinopac.com/MMA8/mobile/official/app.html' target='_blank' style='display:block;'&gt;&lt;img src='/MMA8/mma/images/qr_mobile.png' /&gt;&lt;/a&gt;    &lt;p class='fs14'&gt;由此進入&lt;a href='https://m.sinopac.com/MMA8/mobile/official/index.html' target='_blank'&gt;行動銀行官網&lt;/a&gt;參閱說明&lt;/p&gt;    &lt;/div&gt;   &lt;/div&gt;          &lt;/div&gt;          &lt;div class='clearfix'&gt;&lt;/div&gt;        &lt;/div&gt;   &lt;/div&gt;      &lt;iframe src='/MMA8/mma/blank.html' class='menu_iframe' frameborder='0'&gt;&lt;/iframe&gt;      &lt;div id='slide-menu-wrapper' class='slide-menu-wrapper'&gt;      &lt;/div&gt;            &lt;header&gt;        &lt;div class='container'&gt;          &lt;div class='left-pane'&gt;            &lt;div class='logo'&gt;              &lt;a href='/MemberPortal/Member/NextWebLogin.aspx' title='永豐銀行首頁'&gt;                &lt;img src='/MMA8/mma/images/sinopac_logo.jpg' alt='永豐銀行'/&gt;              &lt;/a&gt;            &lt;/div&gt;            &lt;h1 class='header-title'&gt;MMA金融交易網&lt;/h1&gt;          &lt;/div&gt;          &lt;div class='right-pane'&gt;            &lt;div class='main-func'&gt;              &lt;ul class='dynlast'&gt;                &lt;li&gt;&lt;a style='display:none;' class='icon icon-login' id='user-login' href='/MemberPortal/Member/MMALogin.aspx' title='會員登入'&gt;會員登入&lt;/a&gt;&lt;/li&gt;                &lt;li&gt;&lt;a style='display:none;' class='icon icon-login logout' id='user-logout' href='/MemberPortal/Member/MMALogout.aspx' title='會員登出'&gt;會員登出&lt;/a&gt;&lt;/li&gt;                &lt;!-- &lt;li&gt;&lt;a class='icon icon-service' href='https://bank.sinopac.com/MMA8/bank/service/service-index.html' title='客服中心' target='_blank'&gt;客服中心&lt;/a&gt;&lt;/li&gt; --&gt;    &lt;li class='mobile-wrap' data-mid='mobile-wrap'&gt;                  &lt;a class='icon icon-mobile' id='icon-mobile' href='javascript: void(0);' title='行動銀行'&gt;行動銀行&lt;/a&gt;                &lt;/li&gt;                &lt;li&gt;&lt;a class='icon icon-branch' href='https://bank.sinopac.com/MMA8/CustomerService/BranchService/branch.html' title='營業據點' target='_blank'&gt;營業據點&lt;/a&gt;&lt;/li&gt;                &lt;li class='search-wrap' data-mid='search-wrap'&gt;                  &lt;a class='icon icon-search' id='icon-search' href='javascript: void(0);' title='搜尋'&gt;搜尋&lt;/a&gt;                &lt;/li&gt;    &lt;li class='livechat-wrap' data-mid='livechat-wrap'&gt;&lt;a class='icon icon-livechat' href='javascript: void(0);' title='智慧小豐' target='_blank'&gt;智慧小豐&lt;/a&gt;&lt;/li&gt;              &lt;/ul&gt;            &lt;/div&gt;              &lt;div class='sub-func'&gt;                  &lt;div class='icon-box'&gt;                      &lt;a id='cdic1' class='cdic' href='https://www.cdic.gov.tw/main_ch/chinese.html' onclick='return confirm_cdic();' title='存款人存保權益' target='_blank'&gt;                          &lt;img src='/MMA8/mma/images/cdic_1.png'&gt;                          &lt;span class='hide'&gt;存款人存保權益&lt;/span&gt;                      &lt;/a&gt;                  &lt;/div&gt;                  &lt;div class='languages ibox'&gt;                      &lt;i class='im im-globe'&gt;&lt;/i&gt;&lt;span&gt;Language :&lt;/span&gt;                      &lt;select name='' onchange='location = this.value;'&gt;                          &lt;option selected='selected' value=''&gt;繁體中文&lt;/option&gt;                          &lt;option value='/mma/mymma/myasset/AC_OverView_EN.aspx'&gt;English&lt;/option&gt;                      &lt;/select&gt;                  &lt;/div&gt;                  &lt;/div&gt;              &lt;/div&gt;        &lt;div class='clearboth'&gt;&lt;/div&gt;        &lt;/div&gt;        &lt;nav id='main-menu' class='main-menu'&gt;        &lt;/nav&gt;      &lt;/header&gt;      &lt;script type='text/javascript' language='javascript'&gt;var mma_path='';var search_web_url = 'https://bank.sinopac.com';var external_site = '';var isLoggedIn = false;var userid = '';var platform = '';if (/(iPhone|iPad|iPod|iOS)/i.test(navigator.userAgent)) { platform = 'iOS';} else if (/(Android)/i.test(navigator.userAgent)) { platform = 'Android';} else { platform = 'PC';}if (isLoggedIn) {    if(location.pathname.substring(0,9).toUpperCase() != '/SINOCARD')    {        sensors.login(userid);        sensors.registerPage({            is_login:'Y',            platform: platform,            product:'MMA'        });        sensors.quick('autoTrack');    }  document.getElementById('user-login').style.display = 'none';  document.getElementById('user-logout').style.display = 'block';}else {    if(location.pathname.substring(0,9).toUpperCase() != '/SINOCARD')    {        sensors.registerPage({            is_login:'N',            platform: platform,            product:'MMA'        });        sensors.quick('autoTrack');    }  document.getElementById('user-login').style.display = 'block';  document.getElementById('user-logout').style.display = 'none';} if (isLoggedIn) { var chatType = $(':hidden#chatType').val(); var $livechat_url = mma_path + '/MemberPortal/CustomerService/LiveChatAgreement.aspx';   $('.livechat-wrap').find('a').attr('href', $livechat_url);}else {  var chatType = $(':hidden#chatType').val(); if(chatType == null) { chatType = '1'; }        var $livechat_url = 'https://bank.sinopac.com/MMA8/bank/service/livechat_index.html'; $('.livechat-wrap').find('a').attr('href', $livechat_url);}$(document).ready(function(){    var chatType = $(':hidden#chatType').val(); if(chatType == null) {    chatType = '1'; }  var $url = $('.livechat-wrap').find('a').attr('href'); var $livechat_url = $url + '?department=' + chatType + '&amp;site=mma'; $('.livechat-wrap').find('a').attr('href', $livechat_url);});function search_subtim() {  $('#search_form').submit();}&lt;/script&gt;&lt;script src='/MMA8/mma/js/site.securejs?20223619113651264' type='text/javascript' &gt;&lt;/script&gt;&lt;script src='/MMA8/mma/js/mmasinopac.securejs?20223619113651264' type='text/javascript' &gt;&lt;/script&gt;&quot; );"/>
    <x v="0"/>
  </r>
  <r>
    <s v="215"/>
    <s v="數位應用部"/>
    <x v="4"/>
    <s v="TWWEB00041"/>
    <s v="數位金融會員經營活動網站"/>
    <s v="EVENTSITE"/>
    <s v="MMA_footer"/>
    <s v="取得大網footer_x000a_Footer String in HTML from MMA"/>
    <s v="取得大網footer"/>
    <s v="D"/>
    <d v="2023-03-24T00:00:00"/>
    <n v="0"/>
    <m/>
    <s v="Callee"/>
    <s v="已無串接，故刪除"/>
    <s v="輸入以下網址：_x000a_https://211.76.150.56/MemberPortal/Member/FooterBar.aspx"/>
    <s v="document.write( &quot;&lt;div class='container search-popup'&gt;   &lt;div class='search-block' id='search-block'&gt;      &lt;h5&gt;請輸入關鍵字&lt;/h5&gt;      &lt;form id='search_form' name='search_form' action='https://bank.sinopac.com/search/SearchIndex.aspx' target='search_sinopac'&gt;      &lt;div class='search-area'&gt;      &lt;div class='icon-search'&gt;&lt;/div&gt;      &lt;div class='rowElem inline'&gt;      &lt;input type='text' id='keyword' name='keyword' placeholder='請輸入找尋關鍵字...'&gt;      &lt;/div&gt;      &lt;div class='srowElem inline'&gt;      &lt;select id='CategoryPath' name='CategoryPath'&gt;       &lt;option selected='true' value='/'&gt;全部&lt;/option&gt;       &lt;option value='/A01存款貸款'&gt;存款貸款&lt;/option&gt;       &lt;option value='/C01外匯'&gt;外匯&lt;/option&gt;       &lt;option value='/D01基金理財'&gt;基金理財&lt;/option&gt;       &lt;option value='/B01信用卡'&gt;信用卡&lt;/option&gt;       &lt;option value='/E01法人金融'&gt;法人金融&lt;/option&gt;       &lt;option value='/F01數位金融'&gt;數位金融&lt;/option&gt;     &lt;/select&gt;     &lt;input type='hidden' id='SearchWebNum' name='SearchWebNum' value='S03'/&gt;      &lt;/div&gt;      &lt;div class='btn-zone inline'&gt;      &lt;button class='search' onclick='search_subtim()'&gt;搜尋&lt;/button&gt;      &lt;/div&gt;      &lt;/div&gt;      &lt;/form&gt;      &lt;div class='hot-key'&gt;      &lt;span class='title'&gt;熱門:&amp;nbsp;&lt;/span&gt;      &lt;ul class='hk-list'&gt;      &lt;li&gt;&lt;/li&gt;      &lt;/ul&gt;      &lt;/div&gt;      &lt;div class='advsearch'&gt;&lt;a href='https://bank.sinopac.com/search/Advance.aspx' target='search_sinopac'&gt;進階搜尋&lt;/a&gt;&lt;/div&gt;    &lt;/div&gt;    &lt;script type='text/javascript' src='/MMA8/bank/js/jquery-ui.min.js'&gt;&lt;/script&gt;  &lt;/div&gt; &lt;footer class='footer less'&gt;   &lt;div class='toggle-footlist'&gt;     &lt;div class='tglfl opened'&gt;       &lt;span class='icon icon-open'&gt;&lt;/span&gt;       &lt;span class='tag'&gt;服務條款．關於永豐銀行．永豐金控集團．線上服務&lt;/span&gt;       &lt;span class='icon icon-open'&gt;&lt;/span&gt;     &lt;/div&gt;     &lt;div class='tglfl closed'&gt;       &lt;span class='icon icon-close'&gt;&lt;/span&gt;       &lt;span class='tag'&gt;關閉&lt;/span&gt;       &lt;span class='icon icon-close'&gt;&lt;/span&gt;     &lt;/div&gt;   &lt;/div&gt;   &lt;div class='container footer-list'&gt;     &lt;div class='foot_nav' id='footer-html'&gt;     &lt;/div&gt;   &lt;/div&gt;   &lt;div class='copyright'&gt;&lt;p&gt;&amp;copy;版權所有永豐銀行   &lt;a href='https://mma.sinopac.com/Bank/BankFrame.aspx?url=browser/upgrade.html' target='_blank'&gt;建議使用之瀏覽器&lt;/a&gt;/建議解析度1024*768           &lt;a href='https://bank.sinopac.com/MMA8/bank/service/service-index.html' target='_blank'&gt;客服中心&lt;/a&gt;&lt;!-- 配合客服一點通上線，移除線上文字客服@WebChat@  --&gt;&lt;!-- @WebChat@  --&gt;&lt;/p&gt;&lt;/div&gt; &lt;/footer&gt; &lt;script type='text/javascript' language='javascript'&gt; $( document ).ready(function() {   $.ajax({     type: 'POST',     url: '/Shared/ws_Adv.ashx',     jsonpCallback: 'jsonCallback2',     dataType: 'jsonp',     data: 'mmacat=mmaFooter&amp;callback=jsonCallback2',     error: function(xhr) {     },     success: function(response) {       if (response != null) {         footer_menu = response;         var footerHtml = Mustache.to_html(footerTpl, response);         $('#footer-html').html(footerHtml);       }     }   }); }); &lt;/script&gt; &quot; );"/>
    <x v="0"/>
  </r>
  <r>
    <s v="216"/>
    <s v="數位應用部"/>
    <x v="4"/>
    <s v="TWWEB00041"/>
    <s v="數位金融會員經營活動網站"/>
    <s v="EVENTSITE"/>
    <s v="MMA_m_header"/>
    <s v="取得小網header_x000a_Header String in HTML from MMA mobile"/>
    <s v="取得小網header"/>
    <s v="D"/>
    <d v="2023-03-24T00:00:00"/>
    <n v="0"/>
    <m/>
    <s v="Callee"/>
    <s v="已無串接，故刪除"/>
    <s v="輸入以下網址：_x000a_https://211.76.150.51/m/member/login/m_menubar.aspx"/>
    <s v="document.write( &quot;&lt;div class='container search-popup'&gt;   &lt;div class='search-block' id='search-block'&gt;      &lt;h5&gt;請輸入關鍵字&lt;/h5&gt;      &lt;form id='search_form' name='search_form' action='https://bank.sinopac.com/search/SearchIndex.aspx' target='search_sinopac'&gt;      &lt;div class='search-area'&gt;      &lt;div class='icon-search'&gt;&lt;/div&gt;      &lt;div class='rowElem inline'&gt;      &lt;input type='text' id='keyword' name='keyword' placeholder='請輸入找尋關鍵字...'&gt;      &lt;/div&gt;      &lt;div class='srowElem inline'&gt;      &lt;select id='CategoryPath' name='CategoryPath'&gt;       &lt;option selected='true' value='/'&gt;全部&lt;/option&gt;       &lt;option value='/A01存款貸款'&gt;存款貸款&lt;/option&gt;       &lt;option value='/C01外匯'&gt;外匯&lt;/option&gt;       &lt;option value='/D01基金理財'&gt;基金理財&lt;/option&gt;       &lt;option value='/B01信用卡'&gt;信用卡&lt;/option&gt;       &lt;option value='/E01法人金融'&gt;法人金融&lt;/option&gt;       &lt;option value='/F01數位金融'&gt;數位金融&lt;/option&gt;     &lt;/select&gt;     &lt;input type='hidden' id='SearchWebNum' name='SearchWebNum' value='S03'/&gt;      &lt;/div&gt;      &lt;div class='btn-zone inline'&gt;      &lt;button class='search' onclick='search_subtim()'&gt;搜尋&lt;/button&gt;      &lt;/div&gt;      &lt;/div&gt;      &lt;/form&gt;      &lt;div class='hot-key'&gt;      &lt;span class='title'&gt;熱門:&amp;nbsp;&lt;/span&gt;      &lt;ul class='hk-list'&gt;      &lt;li&gt;&lt;/li&gt;      &lt;/ul&gt;      &lt;/div&gt;      &lt;div class='advsearch'&gt;&lt;a href='https://bank.sinopac.com/search/Advance.aspx' target='search_sinopac'&gt;進階搜尋&lt;/a&gt;&lt;/div&gt;    &lt;/div&gt;    &lt;script type='text/javascript' src='/MMA8/bank/js/jquery-ui.min.js'&gt;&lt;/script&gt;  &lt;/div&gt; &lt;footer class='footer less'&gt;   &lt;div class='toggle-footlist'&gt;     &lt;div class='tglfl opened'&gt;       &lt;span class='icon icon-open'&gt;&lt;/span&gt;       &lt;span class='tag'&gt;服務條款．關於永豐銀行．永豐金控集團．線上服務&lt;/span&gt;       &lt;span class='icon icon-open'&gt;&lt;/span&gt;     &lt;/div&gt;     &lt;div class='tglfl closed'&gt;       &lt;span class='icon icon-close'&gt;&lt;/span&gt;       &lt;span class='tag'&gt;關閉&lt;/span&gt;       &lt;span class='icon icon-close'&gt;&lt;/span&gt;     &lt;/div&gt;   &lt;/div&gt;   &lt;div class='container footer-list'&gt;     &lt;div class='foot_nav' id='footer-html'&gt;     &lt;/div&gt;   &lt;/div&gt;   &lt;div class='copyright'&gt;&lt;p&gt;&amp;copy;版權所有永豐銀行   &lt;a href='https://mma.sinopac.com/Bank/BankFrame.aspx?url=browser/upgrade.html' target='_blank'&gt;建議使用之瀏覽器&lt;/a&gt;/建議解析度1024*768           &lt;a href='https://bank.sinopac.com/MMA8/bank/service/service-index.html' target='_blank'&gt;客服中心&lt;/a&gt;&lt;!-- 配合客服一點通上線，移除線上文字客服@WebChat@  --&gt;&lt;!-- @WebChat@  --&gt;&lt;/p&gt;&lt;/div&gt; &lt;/footer&gt; &lt;script type='text/javascript' language='javascript'&gt; $( document ).ready(function() {   $.ajax({     type: 'POST',     url: '/Shared/ws_Adv.ashx',     jsonpCallback: 'jsonCallback2',     dataType: 'jsonp',     data: 'mmacat=mmaFooter&amp;callback=jsonCallback2',     error: function(xhr) {     },     success: function(response) {       if (response != null) {         footer_menu = response;         var footerHtml = Mustache.to_html(footerTpl, response);         $('#footer-html').html(footerHtml);       }     }   }); }); &lt;/script&gt; &quot; );"/>
    <x v="0"/>
  </r>
  <r>
    <s v="217"/>
    <s v="數位應用部"/>
    <x v="4"/>
    <s v="TWWEB00041"/>
    <s v="數位金融會員經營活動網站"/>
    <s v="EVENTSITE"/>
    <s v="MMA_SSO"/>
    <s v="SSO_x000a_Single Sign On"/>
    <s v="SSO"/>
    <s v="D"/>
    <m/>
    <n v="0"/>
    <m/>
    <s v="SSO"/>
    <s v="為企網呼叫MMA，SSO 另行控管進度"/>
    <s v="custId=身份證字號_x000a_source=EventSite_x000a_T24Info=False_x000a__x000a_net.tcp://10.15.1.55:809/AppService/MembershipService.svc"/>
    <s v="document.write(&quot;&lt;script src='https://211.76.150.51/mma8/mobile/js/jquery-1.11.0.min.securejs' type='text/javascript' language='javascript'&gt;&lt;/script&gt;&lt;script src='https://211.76.150.51/mma8/mobile/js/m.sinopac.common.js' type='text/javascript' language='javascript'&gt;&lt;/script&gt;&lt;script src='https://211.76.150.51/mma8/mobile/js/MobileBank.js' type='text/javascript' language='javascript'&gt;&lt;/script&gt;&lt;script src='https://211.76.150.51/mma8/mobile/js/format.js' type='text/javascript' language='javascript'&gt;&lt;/script&gt;&lt;script src='https://211.76.150.51/mma8/mobile/js/script.min.js' type='text/javascript' language='javascript'&gt;&lt;/script&gt;&lt;script type='text/javascript' language='javascript'&gt;    var mma_path='https://211.76.150.51'; var mobileType = 'MWEB';    var loginflag = 'N';    $(document).ready(function () {  if (mobileType == 'MAPP') {   $('#global').hide();  } });&lt;/script&gt;&lt;div class='popup' id='sessionWarning' style='height:auto;display:none'&gt; &lt;div class='content warning' style='font-size:0.85em;padding:19px;height:auto;'&gt;  &lt;div id='modalMessage2'&gt;&lt;/div&gt;  &lt;div id='preExpired2' class='btnSet' style='margin:20px 0 10px 0'&gt;   &lt;a href='javascript:void(0)' onclick='ok2()'&gt;&lt;span&gt;繼續瀏覽&lt;/span&gt;&lt;/a&gt;   &lt;a href='javascript:void(0)' onclick='cancel2()'&gt;&lt;span&gt;登出網站&lt;/span&gt;&lt;/a&gt;  &lt;/div&gt;  &lt;div id='expired2' class='btnSet' style='margin-top: 10px;display:none'&gt;   &lt;a href='javascript:void(0)' onclick='cancel2()' style='margin: 0 auto; float: none;'&gt;&lt;span&gt;確認&lt;/span&gt;&lt;/a&gt;  &lt;/div&gt; &lt;/div&gt;&lt;/div&gt;&lt;script type='text/javascript' src='https://211.76.150.51/JavaScript/BrowserModalDialog.js'&gt;&lt;/script&gt;&lt;script type='text/javascript' src='https://211.76.150.51/mma8/mobile/js/SessionWarningTimer.js'&gt;&lt;/script&gt;&lt;link href='https://211.76.150.51/mma8/mobile/css/style_mweb.css' rel='stylesheet' type='text/css'&gt;&lt;script language='javascript' type='text/javascript'&gt;var extTimerRun=false;var timeoutReminder=540000;var reminderMessage='親愛的客戶您好：您登入網站未執行任何瀏覽動作已超過系統時限，為保障您的網站使用安全，本系統將於 {0} 秒後為您登出網站，若您欲繼續使用，請點選「繼續瀏覽」按鈕，或直接點選「登出網站」按鈕，登出本系統。';var expirationMessage='由於您未執行任何瀏覽動作已逾時 10 分鐘，系統已自動為您登出網站，以確保安全。';var timeout=60;var mmaServer='https://211.76.150.51';var count=timeout;var startTimer;var stopTimer;var downTimer;function restartExtTimer() {if (extTimerRun) {if ( startTimer != null ){clearTimeout( startTimer );clearTimeout( stopTimer );}startTimer = setTimeout(ShowPopup2, timeoutReminder);}  }&lt;/script&gt;&quot;);"/>
    <x v="0"/>
  </r>
  <r>
    <s v="218"/>
    <s v="數位應用部"/>
    <x v="4"/>
    <s v="TWTXN00004"/>
    <s v="核心下傳介面系統"/>
    <s v="EAINET"/>
    <s v="RSPPath"/>
    <s v="判斷交易匯款路徑_x000a_Check Transaction Path"/>
    <s v="判斷交易匯款路徑"/>
    <s v="Y"/>
    <m/>
    <n v="1"/>
    <d v="2023-03-17T00:00:00"/>
    <s v="Callee"/>
    <s v="為既有功能，程式無異動，故無需開發"/>
    <s v="http://10.11.63.137:8888/RSPFT/RSPPath.aspx?seq=20220901110744.044&amp;payeeactno=894613123154512&amp;nation=HK&amp;curr=USD&amp;banknameadd1=BANK SINOPAC&amp;banknameadd2=CENTRAL TOWER&amp;banknameadd3=FLOOR 26&amp;banknameadd4=&amp;bankidpay=NTFXMF&amp;payactno=02100800003958&amp;bankswift=SINOHKHH&amp;payID=123410510&amp;channel=MMAB2B"/>
    <s v="FeeType=RSP||ExtraFeeType=||BankIDPay=NTFXMF||BankIDRcv=HKMF||RSPCurr=USD||VActNoT24=||MsgIDPay=FT-ACPI||BankRuleID=HKMF_03||BankType=A||BankID=HKMF||ErrorMsg="/>
    <x v="0"/>
  </r>
  <r>
    <s v="219"/>
    <s v="數位應用部"/>
    <x v="4"/>
    <s v="TWWEB00024"/>
    <s v="寰宇金融網"/>
    <s v="MMAB2B"/>
    <s v="WSURL_W_SECINV"/>
    <s v="債券投資明細查詢_x000a_Search On Bond Investment Summary"/>
    <s v="債券投資明細查詢"/>
    <s v="D"/>
    <m/>
    <n v="0"/>
    <m/>
    <s v="Caller"/>
    <s v="新網銀團隊溝通後，後續將由企網自行開發，不會呼叫新網銀相關電文"/>
    <s v="http://10.11.36.37:808/AppService/WebServices/w_SecInv_B2B.aspx]:[com.ibm.tw.cib.integration.message.mmaq.W_SECINVRq@7e24b88b[_x000a_  chlEjNoPreFix=MMAB2B-FUND_gSecInv-_x000a_  chlName=MMAB2B_x000a_  chlEjNo=MMAB2B-FUND_gSecInv-202209011124544112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lt;/script&gt;_x000a_&lt;html xmlns=&quot;http://www.w3.org/1999/xhtml&quot;&gt; &lt;head&gt;_x000a_    &lt;title&gt;&lt;/title&gt;_x000a_&lt;/head&gt;_x000a__x000a_&lt;body&gt;_x000a_     &lt;div class=&quot;content_info print&quot; id=&quot;contnet_body&quot; style=&quot;overflow:auto&quot;&gt;_x000a_          &lt;table cellspacing=&quot;0&quot; cellpadding=&quot;0&quot; border=&quot;0&quot; class=&quot;tb_v&quot; width=&quot;100%&quot;&gt;_x000a_               &lt;tr&gt;_x000a_                    &lt;th class=&quot;tb_h_t&quot;&gt;_x000a_                         有價證券種類_x000a_                     &lt;/th&gt;_x000a_                    &lt;th class=&quot;tb_h_t&quot;&gt;_x000a_                         標的名稱_x000a_                     &lt;/th&gt;_x000a_                    &lt;th class=&quot;tb_h_t&quot;&gt;_x000a_                         參考價格(百元價)_x000a_                     &lt;/th&gt;_x000a_                    &lt;th class=&quot;tb_h_t&quot;&gt;_x000a_                         面額/股數_x000a_                     &lt;/th&gt;_x000a_                    &lt;th class=&quot;tb_h_t&quot;&gt;_x000a_                         幣別_x000a_                     &lt;/th&gt;_x000a_                    &lt;th class=&quot;tb_h_t&quot;&gt;_x000a_                         參考價格日期_x000a_                     &lt;/th&gt;_x000a_                    &lt;th class=&quot;tb_h_t&quot;&gt;_x000a_                         投資損益_x000a_                     &lt;/th&gt;_x000a_                    &lt;th class=&quot;tb_h_t&quot;&gt;_x000a_                         目前收益率_x000a_                     &lt;/th&gt;_x000a_                    &lt;th class=&quot;tb_h_t&quot;&gt;_x000a_                         質借註記_x000a_                     &lt;/th&gt;_x000a_                &lt;/tr&gt;_x000a__x000a_               &lt;tr&gt;_x000a_                    &lt;td colspan=&quot;10&quot;&gt;_x000a_                         查無資料_x000a_                     &lt;/td&gt;_x000a_                &lt;/tr&gt;_x000a__x000a_           &lt;/table&gt;_x000a_      &lt;/div&gt;_x000a_&lt;/body&gt;_x000a__x000a_&lt;/html&gt;"/>
    <x v="0"/>
  </r>
  <r>
    <s v="220"/>
    <s v="數位應用部"/>
    <x v="4"/>
    <s v="TWWEB00024"/>
    <s v="寰宇金融網"/>
    <s v="MMAB2B"/>
    <s v="WSURL_W_SECTX1"/>
    <s v="債券交易明細查詢_x000a_Search for Bonds Transaction Details"/>
    <s v="債券交易明細查詢"/>
    <s v="D"/>
    <m/>
    <n v="0"/>
    <m/>
    <s v="Caller"/>
    <s v="新網銀團隊溝通後，後續將由企網自行開發，不會呼叫新網銀相關電文"/>
    <s v="[http://10.11.42.80:808/AppService/WebServices/w_SecTx1_B2B.aspx]:[com.ibm.tw.cib.integration.message.mmaq.W_SECTX1Rq@94c12730[_x000a_  chlEjNoPreFix=MMAB2B-FUND_gSecTx-_x000a_  chlName=MMAB2B_x000a_  chlEjNo=MMAB2B-FUND_gSecTx-202209011130054115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_x000a_&lt;/script&gt;_x000a__x000a_&lt;html xmlns=&quot;http://www.w3.org/1999/xhtml&quot;&gt; &lt;head&gt;_x000a_    &lt;title&gt;&lt;/title&gt;_x000a_&lt;/head&gt;_x000a__x000a_&lt;body&gt;_x000a__x000a_     &lt;div class=&quot;content_info print&quot; id=&quot;contnet_body&quot; style=&quot;overflow:auto&quot;&gt;_x000a_          &lt;table cellspacing=&quot;0&quot; cellpadding=&quot;0&quot; border=&quot;0&quot; class=&quot;tb_v&quot; width=&quot;100%&quot;&gt;_x000a_               &lt;tr&gt;_x000a_                    &lt;th class=&quot;tb_h_t&quot;&gt;_x000a_                         交易日_x000a_                     &lt;/th&gt;_x000a_                    &lt;th class=&quot;tb_h_t&quot;&gt;_x000a_                         交易型態_x000a_                     &lt;/th&gt;_x000a_                    &lt;th class=&quot;tb_h_t&quot;&gt;_x000a_                         標的名稱_x000a_                     &lt;/th&gt;_x000a_                    &lt;th class=&quot;tb_h_t&quot;&gt;_x000a_                         幣別&lt;br /&gt;&lt;span style=&quot;color:#0080C0&quot;&gt;面額&lt;/span&gt;_x000a_                     &lt;/th&gt;_x000a_                    &lt;th class=&quot;tb_h_t&quot;&gt;_x000a_                         申購價格/買回價格 (百元價)_x000a_                     &lt;/th&gt;_x000a_                    &lt;th class=&quot;tb_h_t&quot;&gt;_x000a_                         前手息&lt;br /&gt;&lt;span style=&quot;color:#0080C0&quot;&gt;手續費&lt;/span&gt;_x000a_                     &lt;/th&gt;_x000a_                    &lt;th class=&quot;tb_h_t&quot;&gt;_x000a_                         信託管理費_x000a_                     &lt;/th&gt;_x000a_                    &lt;th class=&quot;tb_h_t&quot;&gt;_x000a_                         扣/入帳金額_x000a_                     &lt;/th&gt;_x000a_                    &lt;th class=&quot;tb_h_t&quot;&gt;_x000a_                         通路服務費實際費率&lt;br /&gt;&lt;span style=&quot;color:#0080C0&quot;&gt;通路服務費年化費率 &lt;/span&gt;_x000a_                     &lt;/th&gt;_x000a_                &lt;/tr&gt;_x000a__x000a_               &lt;tr&gt;_x000a_                    &lt;td colspan=&quot;10&quot;&gt;_x000a_                         查無資料_x000a_                     &lt;/td&gt;_x000a_                &lt;/tr&gt;_x000a__x000a_           &lt;/table&gt;_x000a_      &lt;/div&gt;_x000a_&lt;/body&gt;_x000a__x000a_&lt;/html&gt;"/>
    <x v="0"/>
  </r>
  <r>
    <s v="221"/>
    <s v="數位應用部"/>
    <x v="4"/>
    <s v="TWWEB00024"/>
    <s v="寰宇金融網"/>
    <s v="MMAB2B"/>
    <s v="WSURL_W_STRUCTNOTE"/>
    <s v="境內外結構型投資查詢_x000a_Offshore Structured Products Investment Summary"/>
    <s v="境內外結構型投資查詢"/>
    <s v="D"/>
    <m/>
    <n v="0"/>
    <m/>
    <s v="Caller"/>
    <s v="新網銀團隊溝通後，後續將由企網自行開發，不會呼叫新網銀相關電文"/>
    <s v="[http://10.11.22.24:808/AppService/WebServices/w_StructNote_B2B.aspx]:[com.ibm.tw.cib.integration.message.mmaq.W_STRUCTNOTERq@a0716fa8[_x000a_  chlEjNoPreFix=MMAB2B-FUND_gStructNote-_x000a_  chlName=MMAB2B_x000a_  chlEjNo=MMAB2B-FUND_gStructNote-202209011130424116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_x000a_&lt;/script&gt;_x000a__x000a_&lt;html xmlns=&quot;http://www.w3.org/1999/xhtml&quot;&gt; &lt;head&gt;_x000a_    &lt;title&gt;&lt;/title&gt;_x000a_&lt;/head&gt;_x000a__x000a_&lt;body&gt;_x000a__x000a_     &lt;div class=&quot;content_info print&quot; id=&quot;contnet_body&quot; style=&quot;overflow:auto&quot;&gt;_x000a_          &lt;table cellspacing=&quot;0&quot; cellpadding=&quot;0&quot; border=&quot;0&quot; class=&quot;tb_v&quot; width=&quot;100%&quot;&gt;_x000a_               &lt;tr&gt;_x000a_                    &lt;th class=&quot;tb_h_t&quot;&gt;_x000a_                         投資標的&lt;br /&gt;&lt;span style=&quot;color:#0080C0&quot;&gt;憑證編號&lt;/span&gt;_x000a_                     &lt;/th&gt;_x000a_                    &lt;th class=&quot;tb_h_t&quot;&gt;_x000a_                         申購日期&lt;br /&gt;&lt;span style=&quot;color:#0080C0&quot;&gt;申購淨值&lt;/span&gt;&lt;br /&gt;參考淨值日&lt;br /&gt;&lt;span style=&quot;color:#0080C0&quot;&gt;參考淨值&lt;/span&gt;_x000a_                     &lt;/th&gt;_x000a_                    &lt;th class=&quot;tb_h_t&quot;&gt;_x000a_                         持有單位數&lt;br /&gt;&lt;span style=&quot;color:#0080C0&quot;&gt;參考匯率&lt;/span&gt;_x000a_                     &lt;/th&gt;_x000a_                    &lt;th class=&quot;tb_h_t&quot;&gt;_x000a_                         投資金額&lt;br /&gt;&lt;span style=&quot;color:#0080C0&quot;&gt;投資現值&lt;/span&gt;_x000a_                     &lt;/th&gt;_x000a_                    &lt;th class=&quot;tb_h_t&quot;&gt;_x000a_                         投資損益&lt;br /&gt;&lt;span style=&quot;color:#0080C0&quot;&gt;報酬率&lt;/span&gt;_x000a_                     &lt;/th&gt;_x000a_                    &lt;th class=&quot;tb_h_t&quot;&gt;_x000a_                         累計配息&lt;br /&gt;&lt;span style=&quot;color:#0080C0&quot;&gt;含息報酬率&lt;/span&gt;_x000a_                     &lt;/th&gt;_x000a_                &lt;/tr&gt;_x000a__x000a_               &lt;tr&gt;_x000a_                    &lt;td colspan=&quot;10&quot;&gt;_x000a_                         查無資料_x000a_                     &lt;/td&gt;_x000a_                &lt;/tr&gt;_x000a__x000a_           &lt;/table&gt;_x000a_      &lt;/div&gt;_x000a_&lt;/body&gt;_x000a__x000a_&lt;/html&gt;"/>
    <x v="0"/>
  </r>
  <r>
    <s v="222"/>
    <s v="數位應用部"/>
    <x v="4"/>
    <s v="TWWEB00024"/>
    <s v="寰宇金融網"/>
    <s v="MMAB2B"/>
    <s v="WSURL_W_STRUCTINV"/>
    <s v="結構型商品庫存明細查詢_x000a_Structured product portfolio inquiry"/>
    <s v="結構型商品庫存明細查詢"/>
    <s v="D"/>
    <m/>
    <n v="0"/>
    <m/>
    <s v="Caller"/>
    <s v="新網銀團隊溝通後，後續將由企網自行開發，不會呼叫新網銀相關電文"/>
    <s v="[http://10.11.22.24:808/AppService/WebServices/w_StructInv_B2B.aspx]:[com.ibm.tw.cib.integration.message.mmaq.W_STRUCTINVRq@fa60b8ac[_x000a_  chlEjNoPreFix=MMAB2B-FUND_gStructInv-_x000a_  chlName=MMAB2B_x000a_  chlEjNo=MMAB2B-FUND_gStructInv-202209011131174117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_x000a_&lt;/script&gt;_x000a__x000a_&lt;html xmlns=&quot;http://www.w3.org/1999/xhtml&quot;&gt; &lt;head&gt;_x000a_    &lt;title&gt;&lt;/title&gt;_x000a_&lt;/head&gt;_x000a__x000a_&lt;body&gt;_x000a__x000a_     &lt;div class=&quot;content_info print&quot; id=&quot;contnet_body&quot; style=&quot;overflow:auto&quot;&gt;_x000a_          &lt;table cellspacing=&quot;0&quot; cellpadding=&quot;0&quot; border=&quot;0&quot; class=&quot;tb_v&quot; width=&quot;100%&quot;&gt;_x000a_               &lt;tr&gt;_x000a_                    &lt;th class=&quot;tb_h_t&quot;&gt;商品代碼&lt;/th&gt;_x000a_                    &lt;th class=&quot;tb_h_t&quot;&gt;產品名稱&lt;/th&gt;_x000a_                    &lt;th class=&quot;tb_h_t&quot;&gt;交易主帳號&lt;/th&gt;_x000a_                    &lt;th class=&quot;tb_h_t&quot;&gt;交易單號&lt;/th&gt;_x000a_                    &lt;th class=&quot;tb_h_t&quot;&gt;交易日&lt;/th&gt;_x000a_                    &lt;th class=&quot;tb_h_t&quot;&gt;生效日&lt;/th&gt;_x000a_                    &lt;th class=&quot;tb_h_t&quot;&gt;到期日&lt;/th&gt;_x000a_                    &lt;th class=&quot;tb_h_t&quot;&gt;幣別&lt;/th&gt;_x000a_                    &lt;th class=&quot;tb_h_t&quot;&gt;投資金額&lt;/th&gt;_x000a_                    &lt;th class=&quot;tb_h_t&quot;&gt;累計收益率&lt;/th&gt;_x000a_                &lt;/tr&gt;_x000a__x000a_               &lt;tr&gt;_x000a_                    &lt;td colspan=&quot;10&quot;&gt;_x000a_                         查無資料_x000a_                     &lt;/td&gt;_x000a_                &lt;/tr&gt;_x000a__x000a_           &lt;/table&gt;_x000a_      &lt;/div&gt;_x000a_&lt;/body&gt;_x000a__x000a_&lt;/html&gt;"/>
    <x v="0"/>
  </r>
  <r>
    <s v="223"/>
    <s v="數位應用部"/>
    <x v="4"/>
    <s v="TWWEB00024"/>
    <s v="寰宇金融網"/>
    <s v="MMAB2B"/>
    <s v="WSURL_W_CERTHISDETAIL"/>
    <s v="基金歷史交易明細查詢_x000a_Fund transaction history inquiry"/>
    <s v="基金歷史交易明細查詢"/>
    <s v="D"/>
    <m/>
    <n v="0"/>
    <m/>
    <s v="Caller"/>
    <s v="新網銀團隊溝通後，後續將由企網自行開發，不會呼叫新網銀相關電文"/>
    <s v="[http://10.11.36.37:808/AppService/WebServices/w_CertTxHistory_B2B.aspx]:[com.ibm.tw.cib.integration.message.mmaq.W_CERTHISDETAILRq@471cbdc0[_x000a_  qryType=00_x000a_  beginDate=2022/09/01_x000a_  endDate=2022/09/01_x000a_  chlEjNoPreFix=MMAB2B-FUND_gHistDetail-_x000a_  chlName=MMAB2B_x000a_  chlEjNo=MMAB2B-FUND_gHistDetail-202209011131554118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_x000a_&lt;/script&gt;_x000a__x000a_&lt;script type=&quot;text/javascript&quot;&gt;     function TableVisible() {_x000a_         var i = document.getElementById('T1').style.display = 'none';_x000a_         var j = document.getElementById('T2').style.display = 'none';     } &lt;/script&gt;_x000a_ &lt;html xmlns=&quot;http://www.w3.org/1999/xhtml&quot;&gt;_x000a__x000a_&lt;head&gt;_x000a_     &lt;title&gt;&lt;/title&gt;_x000a_&lt;/head&gt;_x000a__x000a_&lt;body&gt;_x000a__x000a_     &lt;div class=&quot;content_info print&quot; id=&quot;contnet_body&quot; style=&quot;overflow: auto&quot;&gt;_x000a_          &lt;table cellspacing=&quot;0&quot; cellpadding=&quot;0&quot; border=&quot;0&quot; class=&quot;tb_v&quot; width=&quot;100%&quot; id=&quot;T1&quot;&gt;_x000a_               &lt;tr&gt;_x000a_                    &lt;th class=&quot;tb_h_t&quot;&gt;_x000a_                         累計投資金額_x000a_                     &lt;/th&gt;_x000a_                    &lt;th class=&quot;tb_h_t&quot;&gt;_x000a_                         累計贖回現值_x000a_                     &lt;/th&gt;_x000a_                    &lt;th class=&quot;tb_h_t&quot;&gt;_x000a_                         投資損益_x000a_                     &lt;/th&gt;_x000a_                    &lt;th class=&quot;tb_h_t&quot;&gt;_x000a_                         累計配息金額_x000a_                     &lt;/th&gt;_x000a_                    &lt;th class=&quot;tb_h_t&quot;&gt;_x000a_                         信管費_x000a_                     &lt;/th&gt;_x000a_                    &lt;th class=&quot;tb_h_t&quot;&gt;_x000a_                         含息淨損益_x000a_                     &lt;/th&gt;_x000a_                    &lt;th class=&quot;tb_h_t&quot;&gt;_x000a_                         含息淨報酬率_x000a_                     &lt;/th&gt;_x000a_                &lt;/tr&gt;_x000a__x000a_               &lt;tr&gt;_x000a_                    &lt;td colspan=&quot;10&quot;&gt;_x000a_                         查無資料_x000a_                     &lt;/td&gt;_x000a_                &lt;/tr&gt;_x000a__x000a_           &lt;/table&gt;_x000a_          &lt;table cellspacing=&quot;0&quot; cellpadding=&quot;0&quot; border=&quot;0&quot; class=&quot;tb_v&quot; width=&quot;100%&quot; id=&quot;T2&quot;&gt;_x000a_               &lt;tr&gt;_x000a_                    &lt;th class=&quot;tb_h_t&quot;&gt;_x000a_                         幣別_x000a_                     &lt;/th&gt;_x000a_                    &lt;th class=&quot;tb_h_t&quot;&gt;_x000a_                         累計投資金額_x000a_                     &lt;/th&gt;_x000a_                    &lt;th class=&quot;tb_h_t&quot;&gt;_x000a_                         累計贖回現值_x000a_                     &lt;/th&gt;_x000a_                    &lt;th class=&quot;tb_h_t&quot;&gt;_x000a_                         投資損益_x000a_                     &lt;/th&gt;_x000a_                    &lt;th class=&quot;tb_h_t&quot;&gt;_x000a_                         累計配息金額_x000a_                     &lt;/th&gt;_x000a_                    &lt;th class=&quot;tb_h_t&quot;&gt;_x000a_                         信管費_x000a_                     &lt;/th&gt;_x000a_                    &lt;th class=&quot;tb_h_t&quot;&gt;_x000a_                         含息淨損益_x000a_                     &lt;/th&gt;_x000a_                    &lt;th class=&quot;tb_h_t&quot;&gt;_x000a_                         含息淨報酬率_x000a_                     &lt;/th&gt;_x000a_                &lt;/tr&gt;_x000a__x000a_               &lt;tr&gt;_x000a_                    &lt;td colspan=&quot;10&quot;&gt;_x000a_                         查無資料_x000a__x000a_                         &lt;script type=&quot;text/javascript&quot;&gt;                         TableVisible();_x000a_                          &lt;/script&gt;                 &lt;/td&gt;             &lt;/tr&gt;         &lt;/table&gt;_x000a_              &lt;table cellspacing=&quot;0&quot;  cellpadding=&quot;0&quot;  border=&quot;0&quot;  class=&quot;tb_v&quot;  width=&quot;100%&quot;_x000a_       id=&quot;T3&quot;&gt;_x000a_                  _x000a_   &lt;tr&gt;_x000a_                    &lt;th class=&quot;tb_h_t&quot; rowspan=&quot;2&quot;&gt;_x000a_                         投資標的_x000a_                     &lt;/th&gt;_x000a_                    &lt;th class=&quot;tb_h_t&quot;&gt;_x000a_                         交易類別_x000a_                     &lt;/th&gt;_x000a_                    &lt;th class=&quot;tb_h_t&quot;&gt;_x000a_                         交易日 /&lt;br/&gt;基準日_x000a_                &lt;/th&gt;_x000a_                     _x000a_    &lt;th class=&quot;tb_h_t&quot;&gt;_x000a_                         交易金額_x000a_                     &lt;/th&gt;_x000a_                    &lt;th class=&quot;tb_h_t&quot;&gt;_x000a_                         交易單位數_x000a_                     &lt;/th&gt;_x000a_                    &lt;th class=&quot;tb_h_t&quot;&gt;_x000a_                         匯率_x000a_                     &lt;/th&gt;_x000a_                    &lt;th class=&quot;tb_h_t&quot;&gt;_x000a_                         手續費_x000a_                     &lt;/th&gt;_x000a_                    &lt;th class=&quot;tb_h_t&quot;&gt;_x000a_                         累計配息金額 /&lt;br/&gt;累計配權單位數_x000a_                &lt;/th&gt;_x000a_                     _x000a_    &lt;th class=&quot;tb_h_t&quot;&gt;_x000a_                         憑證編號_x000a_                     &lt;/th&gt;_x000a_                _x000a_   &lt;/tr&gt;_x000a_               &lt;tr&gt;_x000a_                    &lt;th class=&quot;tb_h_t&quot;&gt;_x000a_                         淨值_x000a_                     &lt;/th&gt;_x000a_                    &lt;th class=&quot;tb_h_t&quot;&gt;_x000a_                         約定扣款日 /&lt;br/&gt;入帳日_x000a_                &lt;/th&gt;_x000a_                     _x000a_    &lt;th class=&quot;tb_h_t&quot;&gt;_x000a_                         入帳金額_x000a_                     &lt;/th&gt;_x000a_                    &lt;th class=&quot;tb_h_t&quot;&gt;_x000a_                         單位配息(股)率_x000a_                     &lt;/th&gt;_x000a_                    &lt;th class=&quot;tb_h_t&quot;&gt;_x000a_                         贖回報酬率_x000a_                     &lt;/th&gt;_x000a_                    &lt;th class=&quot;tb_h_t&quot;&gt;_x000a_                         信管費_x000a_                     &lt;/th&gt;_x000a_                    &lt;th class=&quot;tb_h_t&quot;&gt;_x000a_                         含息報酬率_x000a_                     &lt;/th&gt;_x000a_                    &lt;th class=&quot;tb_h_t&quot;&gt;_x000a_                         扣/入款帳號_x000a_                 _x000a_   &lt;/tr&gt;_x000a__x000a_               &lt;tr&gt;_x000a_                    &lt;td colspan=&quot;10&quot;&gt;_x000a_                         查無資料_x000a_                     &lt;/td&gt;_x000a_                &lt;/tr&gt;_x000a__x000a_           _x000a_  &lt;/table&gt;_x000a_      &lt;/div&gt;_x000a_&lt;/body&gt;_x000a__x000a_&lt;/html&gt;"/>
    <x v="0"/>
  </r>
  <r>
    <s v="224"/>
    <s v="數位應用部"/>
    <x v="4"/>
    <s v="TWWEB00024"/>
    <s v="寰宇金融網"/>
    <s v="MMAB2B"/>
    <s v="WSURL_W_CERT"/>
    <s v="投資明細查詢_x000a_Fund Investment Statement"/>
    <s v="投資明細查詢"/>
    <s v="D"/>
    <m/>
    <n v="0"/>
    <m/>
    <s v="Caller"/>
    <s v="新網銀團隊溝通後，後續將由企網自行開發，不會呼叫新網銀相關電文"/>
    <s v="[http://10.11.36.37:808/AppService/WebServices/w_CertInv_B2B.aspx]:[com.ibm.tw.cib.integration.message.mmaq.W_CERTRq@6a672b18[_x000a_  type=0_x000a_  chlEjNoPreFix=MMAB2B-FUND_gCert-_x000a_  chlName=MMAB2B_x000a_  chlEjNo=MMAB2B-FUND_gCert-202209011136304119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_x000a_&lt;/script&gt;_x000a__x000a_&lt;html xmlns=&quot;http://www.w3.org/1999/xhtml&quot;&gt; &lt;head&gt;_x000a_    &lt;title&gt;&lt;/title&gt;_x000a_&lt;/head&gt;_x000a__x000a_&lt;body&gt;_x000a__x000a_     &lt;div class=&quot;content_info print&quot; id=&quot;contnet_body&quot; style=&quot;overflow:auto&quot;&gt;_x000a_          &lt;table cellspacing=&quot;0&quot; cellpadding=&quot;0&quot; border=&quot;0&quot; class=&quot;tb_v&quot; width=&quot;100%&quot;&gt;_x000a_               &lt;tr&gt;_x000a_                    &lt;th class=&quot;tb_h_t&quot;&gt;_x000a_                         投資標的&lt;br/&gt;&lt;span style=&quot;color:#0080C0&quot;&gt;憑證編號&lt;/span&gt;&lt;br /&gt;交易型態_x000a_                    &lt;/th&gt;_x000a_                     _x000a_    &lt;th class=&quot;tb_h_t&quot;&gt;_x000a_                         信託起日&lt;br /&gt;&lt;span style=&quot;color:#0080C0&quot;&gt;申購淨值&lt;/span&gt;&lt;br /&gt;參考淨值日&lt;br /&gt;&lt;span style=&quot;color:#0080C0&quot;&gt;參考淨值&lt;/span&gt;_x000a_                     &lt;/th&gt;_x000a_                    &lt;th class=&quot;tb_h_t&quot;&gt;_x000a_                         持有單位數&lt;br/&gt;&lt;span style=&quot;color:#0080C0&quot;&gt;參考匯率&lt;/span&gt;_x000a_                     &lt;/th&gt;_x000a_                    &lt;th class=&quot;tb_h_t&quot;&gt;_x000a_                         投資金額&lt;br/&gt;&lt;span style=&quot;color:#0080C0&quot;&gt;投資現值&lt;/span&gt;_x000a_                     &lt;/th&gt;_x000a_                    &lt;th class=&quot;tb_h_t&quot;&gt;_x000a_                         投資損益&lt;br/&gt;&lt;span style=&quot;color:#0080C0&quot;&gt;報酬率&lt;/span&gt;&lt;br/&gt;累計配息&lt;br/&gt;&lt;span style=&quot;color:#0080C0&quot;&gt;含息報酬率&lt;/span&gt;_x000a_                     &lt;/th&gt;_x000a__x000a_                    &lt;th class=&quot;tb_h_t&quot;&gt;_x000a_                         信託類別&lt;br/&gt;&lt;span style=&quot;color:#0080C0&quot;&gt;扣款帳號&lt;/span&gt;&lt;br/&gt;配息入帳帳號_x000a_                    &lt;/th&gt;_x000a__x000a_                     _x000a_    &lt;th class=&quot;tb_h_t&quot;&gt;_x000a_                         暫停扣款起日&lt;br/&gt;&lt;span style=&quot;color:#0080C0&quot;&gt;暫停扣款迄日&lt;/span&gt;_x000a_                     &lt;/th&gt;_x000a_                    &lt;th class=&quot;tb_h_t&quot;&gt;_x000a_                         質借註記&lt;br/&gt;&lt;span style=&quot;color:#0080C0&quot;&gt;約定扣款日&lt;/span&gt;_x000a_                     &lt;/th&gt;_x000a__x000a_                _x000a_   &lt;/tr&gt;_x000a__x000a__x000a_               &lt;tr&gt;_x000a_                    &lt;td colspan=&quot;10&quot;&gt;_x000a_                         查無資料_x000a_                     &lt;/td&gt;_x000a_                &lt;/tr&gt;_x000a__x000a_           &lt;/table&gt;_x000a_      &lt;/div&gt;_x000a_&lt;/body&gt;"/>
    <x v="0"/>
  </r>
  <r>
    <s v="225"/>
    <s v="數位應用部"/>
    <x v="5"/>
    <s v="BS92006"/>
    <s v="跨行前置系統"/>
    <s v="FEP"/>
    <s v="NWS"/>
    <s v="查詢無卡提款狀態"/>
    <m/>
    <s v="Y"/>
    <m/>
    <n v="1"/>
    <d v="2023-03-17T00:00:00"/>
    <s v="Callee"/>
    <s v="FEP無異動"/>
    <s v="&lt;?xml version=&quot;1.0&quot; encoding=&quot;UTF-8&quot; ?&gt;&lt;FEP&gt;&lt;RqHeader&gt;&lt;MsgID&gt;NWS&lt;/MsgID&gt;&lt;MsgType&gt;G&lt;/MsgType&gt;&lt;ChlName&gt;MOBILBANK&lt;/ChlName&gt;&lt;ChlEJNo&gt;MMA-NWS-0002495727709&lt;/ChlEJNo&gt;&lt;ChlSendTime&gt;2022-08-26T17:21:51&lt;/ChlSendTime&gt;&lt;TxnID&gt;queryCardLessStatus&lt;/TxnID&gt;&lt;BranchID&gt;TW8070769&lt;/BranchID&gt;&lt;TermID&gt;71&lt;/TermID&gt;&lt;/RqHeader&gt;&lt;SvcRq&gt;&lt;Rq&gt;&lt;IDNO&gt;U1520598530&lt;/IDNO&gt;&lt;/Rq&gt;&lt;/SvcRq&gt;&lt;/FEP&gt;"/>
    <s v="&lt;?xml version=&quot;1.0&quot; encoding=&quot;utf-8&quot;?&gt;&lt;FEP&gt;&lt;RsHeader&gt;&lt;ChlEJNo&gt;MMA-NWS-0002495727709&lt;/ChlEJNo&gt;&lt;EJNo&gt;20220826000011102855&lt;/EJNo&gt;&lt;RsStat&gt;&lt;Desc /&gt;&lt;RsStatCode type=&quot;&quot;&gt;SUCCESS&lt;/RsStatCode&gt;&lt;/RsStat&gt;&lt;RqTime&gt;2022-08-26T17:21:51&lt;/RqTime&gt;&lt;RsTime&gt;2022/08/26T17:21:51:854&lt;/RsTime&gt;&lt;Overrides /&gt;&lt;/RsHeader&gt;&lt;SvcRs&gt;&lt;Rs&gt;&lt;Rcds&gt;&lt;Rcd&gt;&lt;TXACT&gt;0019901800000011&lt;/TXACT&gt;&lt;NWSTAT&gt;1&lt;/NWSTAT&gt;&lt;ACTIVE_DT&gt;20220812153450&lt;/ACTIVE_DT&gt;&lt;CLOSE_DT&gt;20220812153405&lt;/CLOSE_DT&gt;&lt;NWSTAT_B&gt;0&lt;/NWSTAT_B&gt;&lt;ACTIVE_DT_B /&gt;&lt;CLOSE_DT_B /&gt;&lt;/Rcd&gt;&lt;/Rcds&gt;&lt;/Rs&gt;&lt;/SvcRs&gt;&lt;/FEP&gt;"/>
    <x v="0"/>
  </r>
  <r>
    <s v="226"/>
    <s v="數位應用部"/>
    <x v="5"/>
    <s v="BS92006"/>
    <s v="跨行前置系統"/>
    <s v="FEP"/>
    <s v="NWQ"/>
    <s v="查詢無卡提款記錄"/>
    <m/>
    <s v="Y"/>
    <m/>
    <n v="1"/>
    <d v="2023-03-17T00:00:00"/>
    <s v="Callee"/>
    <s v="FEP無異動"/>
    <s v="&lt;?xml version=&quot;1.0&quot; encoding=&quot;UTF-8&quot; ?&gt;&lt;FEP&gt;&lt;RqHeader&gt;&lt;MsgID&gt;NWQ&lt;/MsgID&gt;&lt;MsgType&gt;G&lt;/MsgType&gt;&lt;ChlName&gt;MOBILBANK&lt;/ChlName&gt;&lt;ChlEJNo&gt;MMA-NWQ-0002495727710&lt;/ChlEJNo&gt;&lt;ChlSendTime&gt;2022-08-26T17:21:52&lt;/ChlSendTime&gt;&lt;TxnID&gt;queryCardLessTxn&lt;/TxnID&gt;&lt;BranchID&gt;TW8070769&lt;/BranchID&gt;&lt;TermID&gt;71&lt;/TermID&gt;&lt;/RqHeader&gt;&lt;SvcRq&gt;&lt;Rq&gt;&lt;IDNO&gt;U1520598530&lt;/IDNO&gt;&lt;BEGDATE&gt;20210826&lt;/BEGDATE&gt;&lt;ENDDATE&gt;20220826&lt;/ENDDATE&gt;&lt;/Rq&gt;&lt;/SvcRq&gt;&lt;/FEP&gt;"/>
    <s v="&lt;?xml version=&quot;1.0&quot; encoding=&quot;utf-8&quot;?&gt;&lt;FEP&gt;&lt;RsHeader&gt;&lt;ChlEJNo&gt;MMA-NWQ-0002495727710&lt;/ChlEJNo&gt;&lt;EJNo&gt;20220826000011102856&lt;/EJNo&gt;&lt;RsStat&gt;&lt;Desc /&gt;&lt;RsStatCode type=&quot;&quot;&gt;SUCCESS&lt;/RsStatCode&gt;&lt;/RsStat&gt;&lt;RqTime&gt;2022-08-26T17:21:52&lt;/RqTime&gt;&lt;RsTime&gt;2022/08/26T17:21:52:494&lt;/RsTime&gt;&lt;Overrides /&gt;&lt;/RsHeader&gt;&lt;SvcRs&gt;&lt;Rs&gt;&lt;Rcds&gt;&lt;Rcd&gt;&lt;TXDATE&gt;2022/03/24&lt;/TXDATE&gt;&lt;BKNO&gt;807&lt;/BKNO&gt;&lt;TXACT&gt;0019901800000011&lt;/TXACT&gt;&lt;ATMNO /&gt;&lt;NWDSEQ&gt;0000000043885114&lt;/NWDSEQ&gt;&lt;TXCUR&gt;USD&lt;/TXCUR&gt;&lt;TXAMT&gt;100.00&lt;/TXAMT&gt;&lt;HC&gt;0&lt;/HC&gt;&lt;STAN /&gt;&lt;TBSDY /&gt;&lt;REG_DT&gt;2022/03/24T09:19:59&lt;/REG_DT&gt;&lt;LOS_DT&gt;2022/03/24T09:49:59&lt;/LOS_DT&gt;&lt;TXRUST&gt;T&lt;/TXRUST&gt;&lt;CBS_TXID /&gt;&lt;RATE&gt;0.0000000&lt;/RATE&gt;&lt;SCASH&gt;0.0000000&lt;/SCASH&gt;&lt;DISCRATE&gt;0.0000000&lt;/DISCRATE&gt;&lt;NTAMT&gt;0.00&lt;/NTAMT&gt;&lt;/Rcd&gt;&lt;Rcd&gt;&lt;TXDATE&gt;2022/03/24&lt;/TXDATE&gt;&lt;BKNO&gt;807&lt;/BKNO&gt;&lt;TXACT&gt;0019901800000011&lt;/TXACT&gt;&lt;ATMNO&gt;70601&lt;/ATMNO&gt;&lt;NWDSEQ&gt;0000000045254264&lt;/NWDSEQ&gt;&lt;TXCUR&gt;USD&lt;/TXCUR&gt;&lt;TXAMT&gt;100.00&lt;/TXAMT&gt;&lt;HC&gt;0&lt;/HC&gt;&lt;STAN /&gt;&lt;TBSDY /&gt;&lt;REG_DT&gt;2022/03/24T10:21:34&lt;/REG_DT&gt;&lt;LOS_DT&gt;2022/03/24T10:51:34&lt;/LOS_DT&gt;&lt;TXRUST&gt;B&lt;/TXRUST&gt;&lt;CBS_TXID&gt;LFT220830DQW0W5Z6&lt;/CBS_TXID&gt;&lt;RATE&gt;28.5570000&lt;/RATE&gt;&lt;SCASH&gt;28.5770000&lt;/SCASH&gt;&lt;DISCRATE&gt;28.5570000&lt;/DISCRATE&gt;&lt;NTAMT&gt;2856.00&lt;/NTAMT&gt;&lt;/Rcd&gt;&lt;/Rcds&gt;&lt;/Rs&gt;&lt;/SvcRs&gt;&lt;/FEP&gt;"/>
    <x v="0"/>
  </r>
  <r>
    <s v="227"/>
    <s v="數位應用部"/>
    <x v="5"/>
    <s v="BS92006"/>
    <s v="跨行前置系統"/>
    <s v="FEP"/>
    <s v="NWC"/>
    <s v="關閉無卡提款"/>
    <m/>
    <s v="Y"/>
    <m/>
    <n v="1"/>
    <d v="2023-03-17T00:00:00"/>
    <s v="Callee"/>
    <s v="FEP無異動"/>
    <s v="&lt;?xml version=&quot;1.0&quot; encoding=&quot;UTF-8&quot; ?&gt;&lt;FEP&gt;&lt;RqHeader&gt;&lt;MsgID&gt;NWQ&lt;/MsgID&gt;&lt;MsgType&gt;G&lt;/MsgType&gt;&lt;ChlName&gt;MOBILBANK&lt;/ChlName&gt;&lt;ChlEJNo&gt;MMA-NWQ-0002495727710&lt;/ChlEJNo&gt;&lt;ChlSendTime&gt;2022-08-26T17:21:52&lt;/ChlSendTime&gt;&lt;TxnID&gt;queryCardLessTxn&lt;/TxnID&gt;&lt;BranchID&gt;TW8070769&lt;/BranchID&gt;&lt;TermID&gt;71&lt;/TermID&gt;&lt;/RqHeader&gt;&lt;SvcRq&gt;&lt;Rq&gt;&lt;IDNO&gt;U1520598530&lt;/IDNO&gt;&lt;BEGDATE&gt;20210826&lt;/BEGDATE&gt;&lt;ENDDATE&gt;20220826&lt;/ENDDATE&gt;&lt;/Rq&gt;&lt;/SvcRq&gt;&lt;/FEP&gt;"/>
    <s v="&lt;?xml version=&quot;1.0&quot; encoding=&quot;utf-8&quot;?&gt;&lt;FEP&gt;&lt;RsHeader&gt;&lt;ChlEJNo&gt;MMA-NWQ-0002495727710&lt;/ChlEJNo&gt;&lt;EJNo&gt;20220826000011102856&lt;/EJNo&gt;&lt;RsStat&gt;&lt;Desc /&gt;&lt;RsStatCode type=&quot;&quot;&gt;SUCCESS&lt;/RsStatCode&gt;&lt;/RsStat&gt;&lt;RqTime&gt;2022-08-26T17:21:52&lt;/RqTime&gt;&lt;RsTime&gt;2022/08/26T17:21:52:494&lt;/RsTime&gt;&lt;Overrides /&gt;&lt;/RsHeader&gt;&lt;SvcRs&gt;&lt;Rs&gt;&lt;Rcds&gt;&lt;Rcd&gt;&lt;TXDATE&gt;2022/03/24&lt;/TXDATE&gt;&lt;BKNO&gt;807&lt;/BKNO&gt;&lt;TXACT&gt;0019901800000011&lt;/TXACT&gt;&lt;ATMNO /&gt;&lt;NWDSEQ&gt;0000000043885114&lt;/NWDSEQ&gt;&lt;TXCUR&gt;USD&lt;/TXCUR&gt;&lt;TXAMT&gt;100.00&lt;/TXAMT&gt;&lt;HC&gt;0&lt;/HC&gt;&lt;STAN /&gt;&lt;TBSDY /&gt;&lt;REG_DT&gt;2022/03/24T09:19:59&lt;/REG_DT&gt;&lt;LOS_DT&gt;2022/03/24T09:49:59&lt;/LOS_DT&gt;&lt;TXRUST&gt;T&lt;/TXRUST&gt;&lt;CBS_TXID /&gt;&lt;RATE&gt;0.0000000&lt;/RATE&gt;&lt;SCASH&gt;0.0000000&lt;/SCASH&gt;&lt;DISCRATE&gt;0.0000000&lt;/DISCRATE&gt;&lt;NTAMT&gt;0.00&lt;/NTAMT&gt;&lt;/Rcd&gt;&lt;Rcd&gt;&lt;TXDATE&gt;2022/03/24&lt;/TXDATE&gt;&lt;BKNO&gt;807&lt;/BKNO&gt;&lt;TXACT&gt;0019901800000011&lt;/TXACT&gt;&lt;ATMNO&gt;70601&lt;/ATMNO&gt;&lt;NWDSEQ&gt;0000000045254264&lt;/NWDSEQ&gt;&lt;TXCUR&gt;USD&lt;/TXCUR&gt;&lt;TXAMT&gt;100.00&lt;/TXAMT&gt;&lt;HC&gt;0&lt;/HC&gt;&lt;STAN /&gt;&lt;TBSDY /&gt;&lt;REG_DT&gt;2022/03/24T10:21:34&lt;/REG_DT&gt;&lt;LOS_DT&gt;2022/03/24T10:51:34&lt;/LOS_DT&gt;&lt;TXRUST&gt;B&lt;/TXRUST&gt;&lt;CBS_TXID&gt;LFT220830DQW0W5Z6&lt;/CBS_TXID&gt;&lt;RATE&gt;28.5570000&lt;/RATE&gt;&lt;SCASH&gt;28.5770000&lt;/SCASH&gt;&lt;DISCRATE&gt;28.5570000&lt;/DISCRATE&gt;&lt;NTAMT&gt;2856.00&lt;/NTAMT&gt;&lt;/Rcd&gt;&lt;/Rcds&gt;&lt;/Rs&gt;&lt;/SvcRs&gt;&lt;/FEP&gt;"/>
    <x v="0"/>
  </r>
  <r>
    <s v="228"/>
    <s v="數位應用部"/>
    <x v="5"/>
    <s v="BS92006"/>
    <s v="跨行前置系統"/>
    <s v="FEP"/>
    <s v="NWR"/>
    <s v="無卡提款預約"/>
    <m/>
    <s v="Y"/>
    <m/>
    <n v="1"/>
    <d v="2023-03-17T00:00:00"/>
    <s v="Callee"/>
    <s v="FEP無異動"/>
    <s v="&lt;?xml version=&quot;1.0&quot; encoding=&quot;UTF-8&quot; ?&gt;&lt;FEP&gt;&lt;RqHeader&gt;&lt;MsgID&gt;NWR&lt;/MsgID&gt;&lt;MsgType&gt;G&lt;/MsgType&gt;&lt;ChlName&gt;MOBILBANK&lt;/ChlName&gt;&lt;ChlEJNo&gt;MMA-NWR-0002495709952&lt;/ChlEJNo&gt;&lt;ChlSendTime&gt;2022-08-25T14:24:42&lt;/ChlSendTime&gt;&lt;TxnID&gt;addCardLessTxn&lt;/TxnID&gt;&lt;BranchID&gt;TW8070769&lt;/BranchID&gt;&lt;TermID&gt;71&lt;/TermID&gt;&lt;/RqHeader&gt;&lt;SvcRq&gt;&lt;Rq&gt;&lt;TX_DATE&gt;20220825&lt;/TX_DATE&gt;&lt;NWDSEQ&gt;0000000038518446&lt;/NWDSEQ&gt;&lt;REG_DT&gt;2022-08-25T14:24:41&lt;/REG_DT&gt;&lt;LOS_DT&gt;2022-08-25T14:54:41&lt;/LOS_DT&gt;&lt;BKNO&gt;807&lt;/BKNO&gt;&lt;TXACT&gt;0011100400371445&lt;/TXACT&gt;&lt;IDNO&gt;E1535533750&lt;/IDNO&gt;&lt;TXCUR&gt;USD&lt;/TXCUR&gt;&lt;TXAMT&gt;100&lt;/TXAMT&gt;&lt;TXTYPE&gt;0&lt;/TXTYPE&gt;&lt;/Rq&gt;&lt;/SvcRq&gt;&lt;/FEP&gt;"/>
    <s v="&lt;?xml version=&quot;1.0&quot; encoding=&quot;utf-8&quot;?&gt;&lt;FEP&gt;&lt;RsHeader&gt;&lt;ChlEJNo&gt;MMA-NWR-0002495709952&lt;/ChlEJNo&gt;&lt;EJNo&gt;20220825000011042948&lt;/EJNo&gt;&lt;RsStat&gt;&lt;Desc /&gt;&lt;RsStatCode type=&quot;&quot;&gt;SUCCESS&lt;/RsStatCode&gt;&lt;/RsStat&gt;&lt;RqTime&gt;2022-08-25T14:24:42&lt;/RqTime&gt;&lt;RsTime&gt;2022/08/25T14:24:42:936&lt;/RsTime&gt;&lt;Overrides /&gt;&lt;/RsHeader&gt;&lt;SvcRs&gt;&lt;Rs /&gt;&lt;/SvcRs&gt;&lt;/FEP&gt;"/>
    <x v="0"/>
  </r>
  <r>
    <s v="229"/>
    <s v="數位應用部"/>
    <x v="5"/>
    <s v="BS92006"/>
    <s v="跨行前置系統"/>
    <s v="FEP"/>
    <s v="IFT2521"/>
    <s v="跨行轉帳"/>
    <m/>
    <s v="Y"/>
    <m/>
    <n v="0.05"/>
    <d v="2023-12-31T00:00:00"/>
    <s v="Callee"/>
    <s v="配合CR No.17私房錢信貸v3.1-非預選名單/非本行客戶申請流程進行調整"/>
    <s v="&lt;?xml version=&quot;1.0&quot; encoding=&quot;UTF-8&quot; ?&gt;&lt;FEP&gt;&lt;RqHeader&gt;&lt;MsgID&gt;IFT2521&lt;/MsgID&gt;&lt;MsgType&gt;G&lt;/MsgType&gt;&lt;ChlName&gt;MOBILBANK&lt;/ChlName&gt;&lt;ChlEJNo&gt;M-PKSMS-8456813329588376661&lt;/ChlEJNo&gt;&lt;ChlSendTime&gt;2022-08-25T17:32:39&lt;/ChlSendTime&gt;&lt;TxnID&gt;FEPFT&lt;/TxnID&gt;&lt;BranchID&gt;TW8070769&lt;/BranchID&gt;&lt;TermID&gt;71&lt;/TermID&gt;&lt;/RqHeader&gt;&lt;SvcRq&gt;&lt;Rq&gt;&lt;BKNO&gt;807&lt;/BKNO&gt;&lt;TXACT&gt;01801800006207&lt;/TXACT&gt;&lt;BKNO_D&gt;009&lt;/BKNO_D&gt;&lt;ACT_D&gt;0050500100156000&lt;/ACT_D&gt;&lt;TXAMT&gt;501&lt;/TXAMT&gt;&lt;MODE&gt;2&lt;/MODE&gt;&lt;REG_TFR_TYPE&gt;&lt;/REG_TFR_TYPE&gt;&lt;PSBMEMO_D&gt;手機轉帳&lt;/PSBMEMO_D&gt;&lt;PSBMEMO_C&gt;手機轉帳&lt;/PSBMEMO_C&gt;&lt;PSBREM_S_D&gt;009100156000&lt;/PSBREM_S_D&gt;&lt;PSBREM_S_C&gt;801800006207&lt;/PSBREM_S_C&gt;&lt;PSBREM_F_D&gt;0090050500100156000~&lt;/PSBREM_F_D&gt;&lt;PSBREM_F_C&gt;01801800006207&lt;/PSBREM_F_C&gt;&lt;IPADDR&gt;10.5.135.75&lt;/IPADDR&gt;&lt;CHREM&gt;&lt;/CHREM&gt;&lt;MTP&gt;&lt;/MTP&gt;&lt;QRP2P&gt;&lt;/QRP2P&gt;&lt;/Rq&gt;&lt;/SvcRq&gt;&lt;/FEP&gt;"/>
    <s v="&lt;?xml version=&quot;1.0&quot; encoding=&quot;utf-8&quot;?&gt;&lt;FEP&gt;&lt;RsHeader&gt;&lt;ChlEJNo&gt;M-PKSMS-8456813329588376661&lt;/ChlEJNo&gt;&lt;EJNo&gt;20220825000011042980&lt;/EJNo&gt;&lt;RsStat&gt;&lt;Desc /&gt;&lt;RsStatCode type=&quot;&quot;&gt;SUCCESS&lt;/RsStatCode&gt;&lt;/RsStat&gt;&lt;RqTime&gt;2022-08-25T17:32:39&lt;/RqTime&gt;&lt;RsTime&gt;2022/08/25T17:32:40:537&lt;/RsTime&gt;&lt;Overrides /&gt;&lt;/RsHeader&gt;&lt;SvcRs&gt;&lt;Rs&gt;&lt;HC&gt;10&lt;/HC&gt;&lt;BKNO&gt;807&lt;/BKNO&gt;&lt;TXACT&gt;0001801800006207&lt;/TXACT&gt;&lt;DPBK&gt;009&lt;/DPBK&gt;&lt;DPACT&gt;0050500100156000&lt;/DPACT&gt;&lt;TXAMT&gt;501&lt;/TXAMT&gt;&lt;BAL11_S&gt;+&lt;/BAL11_S&gt;&lt;BAL11&gt;101124&lt;/BAL11&gt;&lt;BAL12_S&gt;+&lt;/BAL12_S&gt;&lt;BAL12&gt;101124&lt;/BAL12&gt;&lt;STAN&gt;8412560&lt;/STAN&gt;&lt;TBSDY&gt;20220826&lt;/TBSDY&gt;&lt;MODE_O&gt;2&lt;/MODE_O&gt;&lt;CBS_TXID&gt;LFT222370JJK2DQ30&lt;/CBS_TXID&gt;&lt;/Rs&gt;&lt;/SvcRs&gt;&lt;/FEP&gt;|"/>
    <x v="0"/>
  </r>
  <r>
    <s v="230"/>
    <s v="數位應用部"/>
    <x v="5"/>
    <s v="BS92006"/>
    <s v="跨行前置系統"/>
    <s v="FEP"/>
    <s v="IPY2532"/>
    <s v="繳稅"/>
    <m/>
    <s v="Y"/>
    <m/>
    <n v="1"/>
    <d v="2023-03-17T00:00:00"/>
    <s v="Callee"/>
    <s v="FEP無異動"/>
    <s v="&lt;?xml version=&quot;1.0&quot; encoding=&quot;UTF-8&quot; ?&gt;&lt;FEP&gt;&lt;RqHeader&gt;&lt;MsgID&gt;IPY2532&lt;/MsgID&gt;&lt;MsgType&gt;G&lt;/MsgType&gt;&lt;ChlName&gt;NETBANK&lt;/ChlName&gt;&lt;ChlEJNo&gt;MMANTFXPK-TAX-8456776085917275133&lt;/ChlEJNo&gt;&lt;ChlSendTime&gt;2022-08-25T07:11:46&lt;/ChlSendTime&gt;&lt;TxnID&gt;FEPIPY&lt;/TxnID&gt;&lt;BranchID&gt;TW8070769&lt;/BranchID&gt;&lt;TermID&gt;71&lt;/TermID&gt;&lt;/RqHeader&gt;&lt;SvcRq&gt;&lt;Rq&gt;&lt;BKNO&gt;807&lt;/BKNO&gt;&lt;TXACT&gt;03300400006715&lt;/TXACT&gt;&lt;TXAMT&gt;11908&lt;/TXAMT&gt;&lt;CLASS&gt;11003&lt;/CLASS&gt;&lt;PAYCNO&gt;9601166452964159&lt;/PAYCNO&gt;&lt;DUEDATE&gt;1110828&lt;/DUEDATE&gt;&lt;UNIT&gt;&lt;/UNIT&gt;&lt;IDNO&gt;&lt;/IDNO&gt;&lt;MODE&gt;1&lt;/MODE&gt;&lt;PSBMEMO_D&gt;網銀繳稅&lt;/PSBMEMO_D&gt;&lt;PSBMEMO_C&gt;網銀繳稅&lt;/PSBMEMO_C&gt;&lt;PSBREM_S_D&gt;綜所稅&lt;/PSBREM_S_D&gt;&lt;PSBREM_S_C&gt;&lt;/PSBREM_S_C&gt;&lt;PSBREM_F_D&gt;綜所稅&lt;/PSBREM_F_D&gt;&lt;PSBREM_F_C&gt;&lt;/PSBREM_F_C&gt;&lt;IPADDR&gt;123.193.36.208&lt;/IPADDR&gt;&lt;/Rq&gt;&lt;/SvcRq&gt;&lt;/FEP&gt;"/>
    <s v="&lt;?xml version=&quot;1.0&quot; encoding=&quot;utf-8&quot;?&gt;&lt;FEP&gt;&lt;RsHeader&gt;&lt;ChlEJNo&gt;MMANTFXPK-TAX-8456776085917275133&lt;/ChlEJNo&gt;&lt;EJNo&gt;20220825000077286024&lt;/EJNo&gt;&lt;RsStat&gt;&lt;Desc /&gt;&lt;RsStatCode type=&quot;&quot;&gt;SUCCESS&lt;/RsStatCode&gt;&lt;/RsStat&gt;&lt;RqTime&gt;2022-08-25T07:11:46&lt;/RqTime&gt;&lt;RsTime&gt;2022/08/25T07:11:47:777&lt;/RsTime&gt;&lt;Overrides /&gt;&lt;/RsHeader&gt;&lt;SvcRs&gt;&lt;Rs&gt;&lt;HC&gt;0&lt;/HC&gt;&lt;BKNO&gt;807&lt;/BKNO&gt;&lt;TXACT&gt;0003300400006715&lt;/TXACT&gt;&lt;TXAMT&gt;11908&lt;/TXAMT&gt;&lt;BAL11_S&gt;+&lt;/BAL11_S&gt;&lt;BAL11&gt;3356727&lt;/BAL11&gt;&lt;BAL12_S&gt;+&lt;/BAL12_S&gt;&lt;BAL12&gt;506727&lt;/BAL12&gt;&lt;STAN&gt;9347301&lt;/STAN&gt;&lt;TBSDY&gt;20220825&lt;/TBSDY&gt;&lt;MODE_O&gt;1&lt;/MODE_O&gt;&lt;CBS_TXID&gt;LFT222370T9T63BV0&lt;/CBS_TXID&gt;&lt;/Rs&gt;&lt;/SvcRs&gt;&lt;/FEP&gt;"/>
    <x v="0"/>
  </r>
  <r>
    <s v="231"/>
    <s v="數位應用部"/>
    <x v="5"/>
    <s v="BS92006"/>
    <s v="跨行前置系統"/>
    <s v="FEP"/>
    <s v="IPIN2"/>
    <s v="驗證密碼函初始密碼"/>
    <m/>
    <s v="Y"/>
    <m/>
    <n v="1"/>
    <d v="2023-03-17T00:00:00"/>
    <s v="Callee"/>
    <s v="FEP無異動"/>
    <s v="&lt;?xml version=&quot;1.0&quot; encoding=&quot;UTF-8&quot; ?&gt;&lt;FEP&gt;&lt;RqHeader&gt;&lt;MsgID&gt;IPIN2&lt;/MsgID&gt;&lt;MsgType&gt;G&lt;/MsgType&gt;&lt;ChlName&gt;iPin&lt;/ChlName&gt;&lt;ChlEJNo&gt;iPin8455937603910658652&lt;/ChlEJNo&gt;&lt;ChlSendTime&gt;2022-08-15T14:17:05&lt;/ChlSendTime&gt;&lt;TxnID&gt;IPIN&lt;/TxnID&gt;&lt;BranchID&gt;TW8070769&lt;/BranchID&gt;&lt;TermID&gt;71&lt;/TermID&gt;&lt;/RqHeader&gt;&lt;SvcRq&gt;&lt;Rq&gt;&lt;CARDNO&gt;8071090003126200&lt;/CARDNO&gt;&lt;HASHCODE&gt;3b740042442a5c0a29f73b8edf9bfa5726424844d5acd986565d754bb5db047f&lt;/HASHCODE&gt;&lt;/Rq&gt;&lt;/SvcRq&gt;&lt;/FEP&gt;"/>
    <s v="&lt;?xml version=&quot;1.0&quot; encoding=&quot;utf-8&quot;?&gt;&lt;FEP&gt;&lt;RsHeader&gt;&lt;ChlEJNo&gt;iPin8455937603910658652&lt;/ChlEJNo&gt;&lt;EJNo&gt;20220815000010627809&lt;/EJNo&gt;&lt;RsStat&gt;&lt;RsStatCode&gt;SUCCESS&lt;/RsStatCode&gt;&lt;/RsStat&gt;&lt;RqTime&gt;2022-08-15T14:17:05&lt;/RqTime&gt;&lt;RsTime&gt;2022/08/15T14:17:05:491&lt;/RsTime&gt;&lt;Overrides /&gt;&lt;/RsHeader&gt;&lt;SvcRs&gt;&lt;Rs&gt;&lt;CARDNO&gt;8071090003126200&lt;/CARDNO&gt;&lt;/Rs&gt;&lt;/SvcRs&gt;&lt;/FEP&gt;"/>
    <x v="0"/>
  </r>
  <r>
    <s v="232"/>
    <s v="數位應用部"/>
    <x v="5"/>
    <s v="BS92006"/>
    <s v="跨行前置系統"/>
    <s v="FEP"/>
    <s v="IPIN"/>
    <s v="設定ipin密碼"/>
    <m/>
    <s v="Y"/>
    <m/>
    <n v="1"/>
    <d v="2023-03-17T00:00:00"/>
    <s v="Callee"/>
    <s v="FEP無異動"/>
    <s v="&lt;?xml version=&quot;1.0&quot; encoding=&quot;UTF-8&quot; ?&gt;&lt;FEP&gt;&lt;RqHeader&gt;&lt;MsgID&gt;IPIN&lt;/MsgID&gt;&lt;MsgType&gt;G&lt;/MsgType&gt;&lt;ChlName&gt;iPin&lt;/ChlName&gt;&lt;ChlEJNo&gt;iPin8455920804482335553&lt;/ChlEJNo&gt;&lt;ChlSendTime&gt;2022-08-15T09:37:05&lt;/ChlSendTime&gt;&lt;TxnID&gt;IPIN&lt;/TxnID&gt;&lt;BranchID&gt;TW8070769&lt;/BranchID&gt;&lt;TermID&gt;71&lt;/TermID&gt;&lt;/RqHeader&gt;&lt;SvcRq&gt;&lt;Rq&gt;&lt;IDNO&gt;D2528639800&lt;/IDNO&gt;&lt;ACTNO&gt;&lt;/ACTNO&gt;&lt;SSCodeIVR&gt;54798d2c1adc2fe9657d3b485e6536ea54689eee079f3a09759f545f05b194ccd5ab1a533e3336c44ff4728fa6c82a947203f6e566929d480663d998&lt;/SSCodeIVR&gt;&lt;SSCodeT24&gt;2aebe199&lt;/SSCodeT24&gt;&lt;SSCodeCARD&gt;2284&lt;/SSCodeCARD&gt;&lt;ClientIP&gt;10.203.18.34&lt;/ClientIP&gt;&lt;/Rq&gt;&lt;/SvcRq&gt;&lt;/FEP&gt;"/>
    <s v="&lt;?xml version=&quot;1.0&quot; encoding=&quot;utf-8&quot;?&gt;&lt;FEP&gt;&lt;RsHeader&gt;&lt;ChlEJNo&gt;iPin8455920804482335553&lt;/ChlEJNo&gt;&lt;EJNo&gt;20220815000010627808&lt;/EJNo&gt;&lt;RsStat&gt;&lt;Desc&gt;您的理財密碼設定不成功，請洽本行客服專員；客服專線：02-2505-9999&lt;/Desc&gt;&lt;RsStatCode&gt;EF0501&lt;/RsStatCode&gt;&lt;/RsStat&gt;&lt;RqTime&gt;2022-08-15T09:37:05&lt;/RqTime&gt;&lt;RsTime&gt;2022/08/15T09:37:06:303&lt;/RsTime&gt;&lt;Overrides /&gt;&lt;/RsHeader&gt;&lt;SvcRs&gt;&lt;Rs&gt;&lt;IDNO&gt;D2528639800&lt;/IDNO&gt;&lt;ACTNO /&gt;&lt;RC /&gt;&lt;Message /&gt;&lt;/Rs&gt;&lt;/SvcRs&gt;&lt;/FEP&gt;"/>
    <x v="0"/>
  </r>
  <r>
    <s v="233"/>
    <s v="數位應用部"/>
    <x v="5"/>
    <s v="TWTXN00081"/>
    <s v="手機門號轉帳中台"/>
    <s v="SMTP"/>
    <s v="QueryUserInfo"/>
    <s v="查詢客戶綁定"/>
    <m/>
    <s v="Y"/>
    <m/>
    <n v="1"/>
    <d v="2023-03-17T00:00:00"/>
    <s v="Callee"/>
    <s v="SMTP無異動"/>
    <s v="{_x000a_    &quot;Header&quot;: {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Content&quot;: {_x000a_        &quot;CustomerId&quot;: &quot;V2518559610&quot;,_x000a_        &quot;MobilePhone&quot;: &quot;0922939687&quot;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quot;Token&quot;: &quot;6479fbe8613bab290f5965efbaef36c9&quot;,_x000a_        &quot;UserCrtDT&quot;: &quot;20200326162100&quot;,_x000a_        &quot;AccountNo&quot;: &quot;02400461068794&quot;,_x000a_        &quot;AccountName&quot;: &quot;中文姓名2773457&quot;,_x000a_        &quot;AccountNameX&quot;: &quot;中○○○○○○○○○7&quot;,_x000a_        &quot;CustomerId&quot;: &quot; V2518559610&quot;,_x000a_        &quot;Email&quot;: &quot;BANK@SINOPAC.COM&quot;,_x000a_        &quot;EmailSign&quot;: &quot;1&quot;,_x000a_        &quot;SmsPhone&quot;: &quot;0922939687&quot;,_x000a_        &quot;SmsSign&quot;: &quot;1&quot;,_x000a_        &quot;DigitalFlag&quot;: &quot;&quot;,_x000a_        &quot;StopFlag&quot;: &quot;&quot;,_x000a_        &quot;AppDate&quot;: &quot;20200918&quot;_x000a_    },_x000a_    &quot;Original&quot;: {_x000a_        &quot;CustomerId&quot;: &quot;V2518559610&quot;,_x000a_        &quot;MobilePhone&quot;: &quot;0922939687&quot;_x000a_    },_x000a_    &quot;Success&quot;: true_x000a_}"/>
    <x v="0"/>
  </r>
  <r>
    <s v="234"/>
    <s v="數位應用部"/>
    <x v="5"/>
    <s v="TWTXN00081"/>
    <s v="手機門號轉帳中台"/>
    <s v="SMTP"/>
    <s v="RegisterUser"/>
    <s v="註冊客戶綁定"/>
    <m/>
    <s v="Y"/>
    <m/>
    <n v="1"/>
    <d v="2023-03-17T00:00:00"/>
    <s v="Callee"/>
    <s v="SMTP無異動"/>
    <s v="{_x000a_    &quot;Header&quot;: {_x000a_        &quot;ApplicationName&quot;: &quot;APP&quot;,_x000a_        &quot;ClientIP&quot;: &quot;10.11.33.40&quot;,_x000a_        &quot;SessionID&quot;: &quot;zo3qkaawfzjg0ihqoekdwemp&quot;,_x000a_        &quot;ServiceType&quot;: &quot;V2&quot;,_x000a__x000a_        &quot;UserAgent&quot;: &quot;Mozilla/5.0 (Windows NT 10.0; WOW64; Trident/7.0; rv:11.0) like Gecko&quot;_x000a_    },_x000a_    &quot;Content&quot;: {_x000a_        &quot;CustomerId&quot;: &quot;V2518559610&quot;,_x000a_        &quot;MobilePhone&quot;: &quot;0922939687&quot;,_x000a_        &quot;AccountNo&quot;: &quot;02400461068794&quot;,_x000a_        &quot;RegisterFlag&quot;: 3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quot;Token&quot;: &quot;6479fbe8613bab290f5965efbaef36c9&quot;_x000a_    },_x000a_    &quot;Original&quot;: {_x000a_        &quot;CustomerId&quot;: &quot;V2518559610&quot;,_x000a_        &quot;MobilePhone&quot;: &quot;0922939687&quot;,_x000a_        &quot;AccountNo&quot;: &quot;02400461068794&quot;,_x000a_        &quot;RegisterFlag&quot;: 3_x000a_    },_x000a_    &quot;Success&quot;: true_x000a_}"/>
    <x v="0"/>
  </r>
  <r>
    <s v="235"/>
    <s v="數位應用部"/>
    <x v="5"/>
    <s v="TWTXN00081"/>
    <s v="手機門號轉帳中台"/>
    <s v="SMTP"/>
    <s v="UnregisterUser"/>
    <s v="取消客戶綁定"/>
    <m/>
    <s v="Y"/>
    <m/>
    <n v="1"/>
    <d v="2023-03-17T00:00:00"/>
    <s v="Callee"/>
    <s v="SMTP無異動"/>
    <s v="{_x000a_    &quot;Header&quot;: {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Content&quot;: {_x000a_        &quot;CustomerId&quot;: &quot;V2518559610&quot;,_x000a_        &quot;MobilePhone&quot;: &quot;0922939687&quot;,_x000a_        &quot;ReasonFlag&quot;: &quot;3&quot;,_x000a_        &quot;UnregisterFlag&quot;: 3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_x000a_    &quot;Original&quot;: {_x000a_        &quot;CustomerId&quot;: &quot;V2518559610&quot;,_x000a_        &quot;MobilePhone&quot;: &quot;0922939687&quot;,_x000a_        &quot;ReasonFlag&quot;: &quot;3&quot;,_x000a_        &quot;UnregisterFlag&quot;: 3_x000a_    },_x000a_    &quot;Success&quot;: true_x000a_}"/>
    <x v="0"/>
  </r>
  <r>
    <s v="236"/>
    <s v="數位應用部"/>
    <x v="5"/>
    <s v="TWTXN00081"/>
    <s v="手機門號轉帳中台"/>
    <s v="SMTP"/>
    <s v="UpdateUser"/>
    <s v="更新客戶綁定"/>
    <m/>
    <s v="Y"/>
    <m/>
    <n v="1"/>
    <d v="2023-03-17T00:00:00"/>
    <s v="Callee"/>
    <s v="SMTP無異動"/>
    <s v="{_x000a_    &quot;Header&quot;: {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Content&quot;: {_x000a_        &quot;CustomerId&quot;: &quot;V2518559610&quot;,_x000a_        &quot;MobilePhone&quot;: &quot;0922939687&quot;,_x000a_        &quot;AccountNo&quot;: &quot;02400461068794&quot;,_x000a_        &quot;Token&quot;: &quot;6479fbe8613bab290f5965efbaef36c9&quot;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_x000a_    &quot;Original&quot;: {_x000a_        &quot;CustomerId&quot;: &quot;V2518559610&quot;,_x000a_        &quot;MobilePhone&quot;: &quot;0922939687&quot;,_x000a_        &quot;AccountNo&quot;: &quot;02400461068794&quot;_x000a_    },_x000a_    &quot;Success&quot;: true_x000a_}"/>
    <x v="0"/>
  </r>
  <r>
    <s v="237"/>
    <s v="數位應用部"/>
    <x v="5"/>
    <s v="TWTXN00081"/>
    <s v="手機門號轉帳中台"/>
    <s v="SMTP"/>
    <s v="QueryPayeeAccountInfo"/>
    <s v="永豐轉帳交易前查詢他行收款戶資訊"/>
    <m/>
    <s v="Y"/>
    <m/>
    <n v="1"/>
    <d v="2023-03-17T00:00:00"/>
    <s v="Callee"/>
    <s v="SMTP無異動"/>
    <s v="{_x000a_    &quot;Header&quot;: {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Content&quot;: {_x000a_        &quot;CustomerId&quot;: &quot;V2518559610&quot;,_x000a_        &quot;MobilePhone&quot;: &quot;0912345678&quot;,_x000a_        &quot;BankCode&quot;: &quot;806&quot;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quot;BankCode&quot;: &quot;021&quot;,_x000a_        &quot;AccountType&quot;: &quot;01&quot;,_x000a_        &quot;AccountName&quot;: &quot;中○○名&quot;_x000a_    },_x000a_    &quot;Original&quot;: {_x000a_        &quot;CustomerId&quot;: &quot;V2518559610&quot;,_x000a_        &quot;MobilePhone&quot;: &quot;0912345678&quot;,_x000a_        &quot;BankCode&quot;: &quot;806&quot;_x000a_    },_x000a_    &quot;Success&quot;: true_x000a_}"/>
    <x v="0"/>
  </r>
  <r>
    <s v="238"/>
    <s v="數位應用部"/>
    <x v="5"/>
    <s v="TWTXN00081"/>
    <s v="手機門號轉帳中台"/>
    <s v="SMTP"/>
    <s v="QueryBankList"/>
    <s v="查詢參加單位"/>
    <m/>
    <s v="Y"/>
    <m/>
    <n v="1"/>
    <d v="2023-03-17T00:00:00"/>
    <s v="Callee"/>
    <s v="SMTP無異動"/>
    <s v="{_x000a_    &quot;Header&quot;: {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Content&quot;: {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quot;TotalCounts&quot;: &quot;2&quot;,_x000a_        &quot;BankInfo&quot;: [{_x000a_            &quot;Code&quot;: &quot;806&quot;,_x000a_            &quot;Name&quot;: &quot;元大商業銀行&quot;_x000a_        },_x000a_        {_x000a_            &quot;Code&quot;: &quot;017&quot;,_x000a_            &quot;Name&quot;: &quot;兆豐國際商業銀行&quot;_x000a_        }]_x000a_    },_x000a_    &quot;Original&quot;: {_x000a_    },_x000a_    &quot;Success&quot;: true_x000a_}"/>
    <x v="0"/>
  </r>
  <r>
    <s v="239"/>
    <s v="數位應用部"/>
    <x v="5"/>
    <s v="TWTXN00081"/>
    <s v="手機門號轉帳中台"/>
    <s v="SMTP"/>
    <s v="ChangedNotifyWithList"/>
    <s v="客戶異動通知"/>
    <m/>
    <s v="Y"/>
    <m/>
    <n v="1"/>
    <d v="2023-03-17T00:00:00"/>
    <s v="Callee"/>
    <s v="SMTP無異動"/>
    <s v="{_x000a_    &quot;ReqBody&quot;: {_x000a_        &quot;ChangedList&quot;: [{_x000a_            &quot;MobilePhone&quot;: &quot;0987123321&quot;,_x000a_            &quot;BankCode&quot;: &quot;013&quot;,_x000a_            &quot;Token&quot;: &quot;C0QfhCiiiTIgzEx3UiEb6HpzJsabddUB&quot;,_x000a_            &quot;ChangedTime&quot;: &quot;20191217145639&quot;_x000a_        },_x000a_        {_x000a_            &quot;MobilePhone&quot;: &quot;0909189211&quot;,_x000a_            &quot;BankCode&quot;: &quot;013&quot;,_x000a_            &quot;Token&quot;: &quot;tVYsIisTxG3bn0LZ4PEBR9Wmo2KzElAF&quot;,_x000a_            &quot;ChangedTime&quot;: &quot;20191214120321&quot;_x000a_        },_x000a_        {_x000a_            &quot;MobilePhone&quot;: &quot;0918743543&quot;,_x000a_            &quot;BankCode&quot;: &quot;013&quot;,_x000a_            &quot;Token&quot;: &quot;Eluz1IwMSecjmL0l8GBjYeclVMTU8eqk&quot;,_x000a_            &quot;ChangedTime&quot;: &quot;20191211204803&quot;_x000a_        }]_x000a_    }_x000a_}"/>
    <s v="{ &quot;RCode&quot;: &quot;4001&quot; }"/>
    <x v="0"/>
  </r>
  <r>
    <s v="240"/>
    <s v="數位應用部"/>
    <x v="5"/>
    <s v="TWTXN00081"/>
    <s v="手機門號轉帳中台"/>
    <s v="SMTP"/>
    <s v="GetPreTransferInfo"/>
    <s v="他行轉帳交易前查詢永豐收款戶資訊"/>
    <m/>
    <s v="Y"/>
    <m/>
    <n v="1"/>
    <d v="2023-03-17T00:00:00"/>
    <s v="Callee"/>
    <s v="SMTP無異動"/>
    <s v="{_x000a_    &quot;ReqBody&quot;: {_x000a_        &quot;MobilePhone&quot;: &quot;0988318294&quot;,_x000a_        &quot;Token&quot;: &quot;tVYsIisTxG3bn0LZ4PEBR9Wmo2KzElAF&quot;,_x000a_        &quot;PublicKey&quot;: &quot;MIICIjANBgkqhkiG9w0BAQEFAAOCAg8AMIICCgKCAgEA3D+YpmoEb2bz9JpHhKdzxiCH+XLVG1yaQmjYEO3ZsAxy6rJzz0pJCO5zaP0uv+2ayDe1FDTdgVYiIK39rx9Du2rCcFxMiAmgb6uv3hAnO915CUfYYVG9JKK5KRGI14LjCZ4fkSg0fh2hC8zaEdvB/LxpeWs6Vhu8xkyHQ92FTC4mCFGgsGUKhrMs8+N4isWRaHDda6B9ybTNbQ+6rdSptAEJl3b3OV//uB90C7pzd3qKXxevCvnhPoVW5vsrvNsqEViXfPrsa8uCQaLrTgKZgJ/nBQ4OOD30uV5v4psoD2wuVQ817FGVllwahX+0Bxbmcjwxx6d2g5P6skFHU9yjCge/d9t+TmMvF/J0yOz9PAjsej54xpraNCq6shxmgA3VGQ75DPa/owZDZ3M1BouG5LDJ3PEhKUOFFwQ0KPWB30ILFBiGq4qwk3a4MtqsRmxoDAe2mxdlu4KXbKogSTiJl70KnjwDqfHORFvNR/zdMrn5r/n2QkFilokYAgJCC/SmDQ3/yRlBidi7uOnNSgk9snC05b8y+YFhwa7WzI2OVVFRX10lmb5HHPID4cwp3HLSr5sCJSEZoB1bsEEBBbx9hbgyA+azosCCaswIwkCNUgpwJKLaC1j+uGhSmNt2eEp4V6Cdvx8piXamvxwoic9w3Z6VfjQooXJd1avBOJnaPkCAwEAAQ==&quot;_x000a_    }_x000a_}"/>
    <s v="{_x000a_    &quot;RCode&quot;: &quot;4001&quot;,_x000a_    &quot;AccountInfo&quot;: &quot;G9w0BAQEFAAOCAQ8AMIIBCgKCAQEAyNdgw9ii2BXyLsrMahn7\nj62PZDJ5yh1u+59gQ2SK7wm+s1fFXSwRm6efMF5NN+tNFW8zYczHXTdbJQoB9fv8\nTm3nvQhbglzV5xHdkp+3fRtCpd    Kia2Xbspyuw41XYnPTsm36ccEXzRbBO6GwAgO\nsKQT6MUPLCU&quot;_x000a_}"/>
    <x v="0"/>
  </r>
  <r>
    <s v="241"/>
    <s v="數位應用部"/>
    <x v="6"/>
    <s v="TWWEB00030"/>
    <s v="繳費網系統(Pay Bill System)"/>
    <s v="PayBill"/>
    <s v="C000"/>
    <s v="帳單檢核(財金/自行)_x000a_Bill Check"/>
    <s v="待繳帳單檢核"/>
    <s v="Y"/>
    <m/>
    <n v="1"/>
    <d v="2023-03-16T00:00:00"/>
    <s v="Callee"/>
    <s v="程式無異動,故不需另行開發"/>
    <s v="{_x000a__x0009_&quot;version&quot;: &quot;1.0&quot;,_x000a__x0009_&quot;pid&quot;: &quot;XXXXXXXX&quot;,_x000a__x0009_&quot;txn_id&quot;: &quot;C000&quot;,_x000a__x0009_&quot;message&quot;: {_x000a__x0009__x0009_&quot;api_txn_no&quot;: &quot;20190927000001&quot;,_x000a__x0009__x0009_&quot;txn_date&quot;: &quot;20190927091056&quot;,_x000a__x0009__x0009_&quot;bill_id&quot;: &quot;25459974-b450-4245-92e9-0a4c983cbef3&quot;,_x000a__x0009__x0009_&quot;client_ip&quot;: &quot;255.255.255.255&quot;,_x000a__x0009__x0009_&quot;device_type&quot;: &quot;WEB&quot;,_x000a__x0009__x0009_&quot;device_id&quot;: &quot;device0000001&quot;,_x000a__x0009__x0009_&quot;device_os&quot;: &quot;android&quot;,_x000a__x0009__x0009_&quot;check_info&quot;: null_x000a__x0009_},_x000a__x0009_&quot;signature&quot;: {_x000a__x0009__x0009_&quot;cid&quot;: &quot;XXXXXXXX&quot;_x000a__x0009_}_x000a_}"/>
    <s v="{_x000a__x0009_&quot;version&quot;: &quot;1.0&quot;,_x000a__x0009_&quot;pid&quot;: &quot;XXXXXXXX&quot;,_x000a__x0009_&quot;txn_id&quot;: &quot;C000&quot;,_x000a__x0009_&quot;message&quot;: {_x000a__x0009__x0009_&quot;return_code&quot;: &quot;0001&quot;,_x000a__x0009__x0009_&quot;return_desc&quot;: &quot;交易成功&quot;,_x000a__x0009__x0009_&quot;api_txn_no&quot;: &quot;20190927000001&quot;,_x000a__x0009__x0009_&quot;status&quot;: &quot;S&quot;,_x000a__x0009__x0009_&quot;fisc_session_id&quot;: &quot;bde6a6f50d7e4b62a3227ae3ac12a197bde6a6f50d7e4b62&quot;,_x000a__x0009__x0009_&quot;hc_info&quot;: {_x000a__x0009__x0009__x0009_&quot;fee_ic&quot;: &quot;10&quot;,_x000a__x0009__x0009__x0009_&quot;fee_id&quot;: &quot;&quot;,_x000a__x0009__x0009__x0009_&quot;fee_cc&quot;: &quot;0&quot;_x000a__x0009__x0009_}_x000a__x0009_},_x000a__x0009_&quot;signature&quot;: {_x000a__x0009__x0009_&quot;cid&quot;: &quot;XXXXXXXX&quot;_x000a__x0009_}_x000a_}"/>
    <x v="0"/>
  </r>
  <r>
    <s v="242"/>
    <s v="數位應用部"/>
    <x v="6"/>
    <s v="TWWEB00030"/>
    <s v="繳費網系統"/>
    <s v="PayBill"/>
    <s v="Q000"/>
    <s v="帳單查詢(財金/自行)_x000a_Bill Query"/>
    <s v="查詢帳單資訊"/>
    <s v="Y"/>
    <m/>
    <n v="1"/>
    <d v="2023-03-16T00:00:00"/>
    <s v="Callee"/>
    <s v="程式無異動,故不需另行開發"/>
    <s v="{_x000a__x0009_&quot;version&quot;: &quot;1.0&quot;,_x000a__x0009_&quot;pid&quot;: &quot;XXXXXXXX&quot;,_x000a__x0009_&quot;txn_id&quot;: &quot;Q000&quot;,_x000a__x0009_&quot;message&quot;: {_x000a__x0009__x0009_&quot;api_txn_no&quot;: &quot;20200605000001&quot;,_x000a__x0009__x0009_&quot;txn_date&quot;: &quot;20200605160401&quot;,_x000a__x0009__x0009_&quot;bill_id&quot;: &quot;8f4b27f8-55b5-4f14-accb-9a306a466a1f&quot;,_x000a__x0009__x0009_&quot;client_ip&quot;: &quot;255.255.255.255&quot;,_x000a__x0009__x0009_&quot;device_type&quot;: &quot;APP&quot;,_x000a__x0009__x0009_&quot;device_id&quot;: &quot;device0000001&quot;,_x000a__x0009__x0009_&quot;device_os&quot;: &quot;android&quot;,_x000a__x0009__x0009_&quot;query_info&quot;: {_x000a__x0009__x0009__x0009_&quot;telecom_no&quot;: &quot;0933123123&quot;,_x000a__x0009__x0009__x0009_&quot;idn_ban&quot;: &quot;A123456789&quot;_x000a__x0009__x0009_}_x000a__x0009_},_x000a__x0009_&quot;signature&quot;: {_x000a__x0009__x0009_&quot;cid&quot;: &quot;XXXXXXXX&quot;_x000a__x0009_}_x000a_}"/>
    <s v="{_x000a__x0009_&quot;version&quot;: &quot;1.0&quot;,_x000a__x0009_&quot;pid&quot;: &quot;XXXXXXXX&quot;,_x000a__x0009_&quot;txn_id&quot;: &quot;Q000&quot;,_x000a__x0009_&quot;message&quot;: {_x000a__x0009__x0009_&quot;return_code&quot;: &quot;0001&quot;,_x000a__x0009__x0009_&quot;return_desc&quot;: &quot;查詢成功&quot;,_x000a__x0009__x0009_&quot;api_txn_no&quot;: &quot;20200605000001&quot;,_x000a__x0009__x0009_&quot;status&quot;: &quot;S&quot;,_x000a__x0009__x0009_&quot;fisc_session_id&quot;: &quot;5532385791ec4d56b1c4490a01dc085a5532385791ec4d56&quot;,_x000a__x0009__x0009_&quot;hc_info&quot;: {_x000a__x0009__x0009__x0009_&quot;fee_ic&quot;: &quot;0&quot;,_x000a__x0009__x0009__x0009_&quot;fee_id&quot;: &quot;0&quot;,_x000a__x0009__x0009__x0009_&quot;fee_cc&quot;: &quot;&quot;_x000a__x0009__x0009_},_x000a__x0009__x0009_&quot;query_result&quot;: {_x000a__x0009__x0009__x0009_&quot;bill_info&quot;: {_x000a__x0009__x0009__x0009__x0009_&quot;telecom_no&quot;: &quot;0933123123&quot;,_x000a__x0009__x0009__x0009__x0009_&quot;txn_amount&quot;: 188,_x000a__x0009__x0009__x0009__x0009_&quot;payment_deadline&quot;: &quot;20201231&quot;,_x000a__x0009__x0009__x0009__x0009_&quot;bill_date&quot;: &quot;20201201&quot;,_x000a__x0009__x0009__x0009__x0009_&quot;bill_no&quot;: &quot;62f1c5f38d594d38&quot;,_x000a__x0009__x0009__x0009_}_x000a__x0009__x0009_}_x000a__x0009_},_x000a__x0009_&quot;signature&quot;: {_x000a__x0009__x0009_&quot;cid&quot;: &quot;XXXXXXXX&quot;_x000a__x0009_}_x000a_}"/>
    <x v="0"/>
  </r>
  <r>
    <s v="243"/>
    <s v="數位應用部"/>
    <x v="6"/>
    <s v="TWWEB00030"/>
    <s v="繳費網系統"/>
    <s v="PayBill"/>
    <s v="T000"/>
    <s v="繳費交易(財金/自行)_x000a_Bill Pay"/>
    <s v="帳單付款"/>
    <s v="Y"/>
    <m/>
    <n v="1"/>
    <d v="2023-03-16T00:00:00"/>
    <s v="Callee"/>
    <s v="程式無異動,故不需另行開發"/>
    <s v="{_x000a__x0009_&quot;version&quot;: &quot;1.0&quot;,_x000a__x0009_&quot;pid&quot;: &quot;XXXXXXXX&quot;,_x000a__x0009_&quot;txn_id&quot;: &quot;T000&quot;,_x000a__x0009_&quot;message&quot;: {_x000a__x0009__x0009_&quot;api_txn_no&quot;: &quot;20200605000002&quot;,_x000a__x0009__x0009_&quot;txn_date&quot;: &quot;20200605103601&quot;,_x000a__x0009__x0009_&quot;bill_id&quot;: &quot;8f4b27f8-55b5-4f14-accb-9a306a466a1f&quot;,_x000a__x0009__x0009_&quot;client_ip&quot;: &quot;255.255.255.255&quot;,_x000a__x0009__x0009_&quot;device_type&quot;: &quot;APP&quot;,_x000a__x0009__x0009_&quot;device_id&quot;: &quot;device0000001&quot;,_x000a__x0009__x0009_&quot;device_os&quot;: &quot;android&quot;,_x000a__x0009__x0009_&quot;hc&quot;: 0,_x000a__x0009__x0009_&quot;fisc_session_id&quot;: &quot;5532385791ec4d56b1c4490a01dc085a5532385791ec4d56&quot;,_x000a__x0009__x0009_&quot;login_id&quot;: &quot;A1234567890&quot;,_x000a__x0009__x0009_&quot;txn_info&quot;: {_x000a__x0009__x0009__x0009_&quot;telecom_no&quot;: &quot;0933123123&quot;,_x000a__x0009__x0009__x0009_&quot;txn_amount&quot;: 188_x000a__x0009__x0009_},_x000a__x0009__x0009_&quot;pay_info&quot;: {_x000a__x0009__x0009__x0009_&quot;acct_id&quot;: {_x000a__x0009__x0009__x0009__x0009_&quot;tra_bank_id&quot;: &quot;807&quot;, _x000a__x0009__x0009__x0009__x0009_&quot;tra_account&quot;: &quot;0000300400408268&quot;,_x000a__x0009__x0009__x0009__x0009_&quot;uid&quot;: &quot;A123456789&quot;_x000a__x0009__x0009__x0009_}_x000a__x0009__x0009_}_x000a__x0009_},_x000a__x0009_&quot;signature&quot;: {_x000a__x0009__x0009_&quot;cid&quot;: &quot;XXXXXXXX&quot;_x000a__x0009_}_x000a_}"/>
    <s v="{_x000a__x0009_&quot;version&quot;: &quot;1.0&quot;,_x000a__x0009_&quot;pid&quot;: &quot;XXXXXXXX&quot;,_x000a__x0009_&quot;txn_id&quot;: &quot;T000&quot;,_x000a__x0009_&quot;message&quot;: {_x000a__x0009__x0009_&quot;return_code&quot;: &quot;0001&quot;,_x000a__x0009__x0009_&quot;return_desc&quot;: &quot;交易成功&quot;,_x000a__x0009__x0009_&quot;api_txn_no&quot;: &quot;20200605000002&quot;,_x000a__x0009__x0009_&quot;status&quot;: &quot;S&quot;,_x000a__x0009__x0009_&quot;stan&quot;: &quot;593583&quot;,_x000a__x0009__x0009_&quot;session_id&quot;: &quot;c16fc205-11a1-4947-9b5c-707a69f9c907&quot;,_x000a__x0009__x0009_&quot;txn_info&quot;: {_x000a__x0009__x0009__x0009_&quot;telecom_no&quot;: &quot;0933123123&quot;,_x000a__x0009__x0009__x0009_&quot;txn_amount&quot;: 188_x000a__x0009__x0009_}_x000a__x0009_},_x000a__x0009_&quot;signature&quot;: {_x000a__x0009__x0009_&quot;cid&quot;: &quot;XXXXXXXX&quot;_x000a__x0009_}_x000a_}"/>
    <x v="0"/>
  </r>
  <r>
    <s v="244"/>
    <s v="數位應用部"/>
    <x v="6"/>
    <s v="TWWEB00047"/>
    <s v="網路ATM3.0"/>
    <s v="WebATM"/>
    <s v="ICCardVaild"/>
    <s v="金融卡核身驗証 _x000a_Chip card verification"/>
    <s v="金融卡核身驗証"/>
    <s v="Y"/>
    <m/>
    <n v="1"/>
    <d v="2023-03-16T00:00:00"/>
    <s v="Callee"/>
    <s v="程式無異動,故不需另行開發"/>
    <s v="非API，使用 DB Insert 及 Select_x000a__x000a_INSERT INTO [dbo].[MMAICCARDVALID]_x000a_           ([TRANSSEQ]_x000a_           ,[TRANSID]_x000a_           ,[CUSTID]_x000a_           ,[STANDAY]_x000a_           ,[STAN]_x000a_           ,[ATMNO]_x000a_           ,[ECODE]_x000a_           ,[EMSG]_x000a_           ,[MMATIMESTAME]_x000a_           ,[WEBATMTIMESTAME])_x000a_     VALUES_x000a_           ('MMA-ICCardVaild-0000738700988'_x000a_           ,'N10100'_x000a_           ,'N10100'_x000a_           ,NULL_x000a_           ,NULL_x000a_           ,NULL_x000a_           ,NULL_x000a_           ,NULL_x000a_           ,GETDATE()_x000a_           ,NULL)"/>
    <s v="https://webatm.sinopac.com/Payservice/Valid/ICCard?TransSeq=MMA-ICCardVaild-0000738700988_x000a__x000a_SELECT [TRANSSEQ]_x000a_      ,[TRANSID]_x000a_      ,[CUSTID]_x000a_      ,[ECODE]_x000a_  FROM [dbo].[MMAICCARDVALID]_x000a_  WHERE [TRANSSEQ] = 'MMA-ICCardVaild-0000738700988'"/>
    <x v="3"/>
  </r>
  <r>
    <s v="245"/>
    <s v="數位應用部"/>
    <x v="6"/>
    <s v="TWWEB00067"/>
    <s v="信託網前台"/>
    <s v="Trust Web"/>
    <s v="ETSSO"/>
    <s v="信託網 SSO 代登 _x000a_Trust Network SSO Login"/>
    <s v="信託網 SSO 代登 "/>
    <s v="D"/>
    <m/>
    <n v="1"/>
    <d v="2022-10-24T00:00:00"/>
    <s v="SSO"/>
    <s v="2022/11/02上線"/>
    <s v="{&quot;Customer_id&quot;:&quot;G153437252&quot;,MemberType&quot;:&quot;Trade&quot;,&quot;LoginType&quot;:&quot;NETBANK&quot;}"/>
    <s v="{&quot;IsVaild&quot;:true,&quot;RedirectUrl&quot;:&quot;http://trust.sinopac.com/Auth/SSO&quot;,&quot;Message&quot;:&quot;錯誤訊息(ex:非信託網會員)&quot;,&quot;Token&quot;:&quot;59a27f83-63cf-4723-b1d5-1f263b7be9f3&quot;}"/>
    <x v="0"/>
  </r>
  <r>
    <s v="246"/>
    <s v="數位應用部"/>
    <x v="6"/>
    <s v="TWWEB00032"/>
    <s v="O2O金流服務系統"/>
    <s v="O2O"/>
    <s v="CusBindingCheck"/>
    <s v="查詢客戶帳號綁定狀態_x000a_Query Cust Binding  Account"/>
    <s v="查詢客戶帳號綁定狀態"/>
    <s v="D"/>
    <d v="2023-06-30T00:00:00"/>
    <n v="0.15"/>
    <s v="預計2023/05/31 完成"/>
    <s v="Callee"/>
    <s v="此服務不影響新網銀開發"/>
    <m/>
    <m/>
    <x v="0"/>
  </r>
  <r>
    <s v="247"/>
    <s v="數位應用部"/>
    <x v="6"/>
    <s v="TWWEB00032"/>
    <s v="O2O金流服務系統"/>
    <s v="O2O"/>
    <s v="CusVerifyUpdate"/>
    <s v="更新核身步驟狀態_x000a_Update Body Step Verification"/>
    <s v="更新核身步驟狀態"/>
    <s v="D"/>
    <d v="2023-06-30T00:00:00"/>
    <n v="0.15"/>
    <s v="預計2023/05/31 完成"/>
    <s v="Callee"/>
    <s v="此服務不影響新網銀開發"/>
    <m/>
    <m/>
    <x v="0"/>
  </r>
  <r>
    <s v="248"/>
    <s v="數位應用部"/>
    <x v="7"/>
    <s v="TWWEB00003"/>
    <s v="MMA金融交易網資訊源系統(MMA FUND Information Source System)"/>
    <s v="FundInfo"/>
    <s v="SSInfo"/>
    <s v="單一個股-區間報酬及簡介_x000a_Single Stock - Range Returns and Introduction"/>
    <s v="單一個股-區間報酬及簡介"/>
    <s v="Y"/>
    <m/>
    <n v="1"/>
    <d v="2023-03-15T00:00:00"/>
    <s v="Callee"/>
    <s v="目前正式環境已可使用"/>
    <s v="https://mmafund.sinopac.com/GetForeignStock/ShareSharesData.aspx?DataType=Info&amp;SID=AAPL"/>
    <s v="{_x000a__x0009_&quot;ResultSet&quot;：{_x000a__x0009_“ExpireTime”：“2021/5/28下午02:50:37”,_x000a__x0009_“comment”：&quot;模的報酬及筒介育讯”，_x000a__x0009_“DataLength：“1”,_x000a__x0009_“Status”：&quot;success',_x000a__x0009_“Code&quot;：&quot;0”,_x000a__x0009_“Result”：[_x000a__x0009_{_x000a__x0009__x0009_&quot;ID&quot;：&quot;AAPL&quot;,_x000a__x0009__x0009_&quot;Date”：12021/5/27_x000a__x0009__x0009_&quot;close”：“125.28”_x000a__x0009__x0009_&quot;3M&quot;：&quot;3.32”_x000a__x0009__x0009_&quot;6M”：“7.45”_x000a__x0009__x0009_&quot;1Y&quot;:“57.53”_x000a__x0009__x0009_&quot;3Y&quot;：“165.73”_x000a__x0009__x0009_&quot;5Y&quot;：399.37”_x000a__x0009__x0009_“Description”：“AppleInc.（果公司）成立於1977年，總部位於美國加州康帕提诺·公司為全球消费者、中小型企業、教育丶企業和政府提供設_x000a_計、製造和斜售移勤通信和媒體設借、個人電股、便携式数位音樂播放器·公司销售相南的软體、服務、配件、網路解决方案和第三方敷位内容和鹰_x000a_用·產品及服務包括iPhone、iPad、Mac、iLife（消费者敷位生活软件鹰用套件）iwork（生隆力集成套件，可助用户創建展示、發表文槽、演示文_x000a_案及電子表示）及其他磨用软件（如FinalcutProLogicPro×FileMakerPro等）·提供速接到消费者電祝的AppleTV，使消费者能约直接_x000a_建接敷位内容，鹰用串流方式傅翰高清影片、播放音樂及游、查着個人照片等；提供AppleWatch，為個人智能穿戴装置；提供iPod，為一系列可携_x000a_式敷位音樂及媒體播放器·销售Apple品牌及第三方Mac相容或ios相容的配件，如耳楼示器、存储設篇Beats產品及其他相容配件·此外，有_x000a_提供要服務icloudApplecare客户支援服務ApplePay行勤支付服務·公司透過iTunesStoreAppStoreMacAppStoreTVApp_x000a_Store、iBooksStore、AppleMusic销售和提供数位内容和磨用程式，產品即透過零售商店绿上商店、直商以及第三方網路营商批商_x000a_零售商及授槽經销商等行销全球&quot;_x000a__x0009__x0009__x0009_}_x000a__x0009__x0009_]_x000a__x0009_}_x000a_}"/>
    <x v="0"/>
  </r>
  <r>
    <s v="249"/>
    <s v="數位應用部"/>
    <x v="7"/>
    <s v="TWWEB00003"/>
    <s v="MMA金融交易網資訊源系統(MMA FUND Information Source System)"/>
    <s v="FundInfo"/>
    <s v="SSPriceChart"/>
    <s v="單一個股-價格走勢資料_x000a_Single Stock - Price Trend Information"/>
    <s v="單一個股-價格走勢資料"/>
    <s v="Y"/>
    <m/>
    <n v="1"/>
    <d v="2023-03-15T00:00:00"/>
    <s v="Callee"/>
    <s v="目前正式環境已可使用"/>
    <s v="https://mmafund.sinopac.com/GetForeignStock/ShareSharesData.aspx?DataType=Price&amp;Chart&amp;SID=SOXX&amp;Freq=1Y"/>
    <s v="{_x000a__x0009_&quot;Resultset&quot;：{_x000a__x0009__x0009_&quot;Expirerime&quot;:&quot;2021/6/15下午06:57:55”,_x000a__x0009__x0009_&quot;comment&quot;：&quot;標的價格走势資料”,_x000a__x0009__x0009_&quot;DataLength&quot;:&quot;5”,_x000a__x0009__x0009_&quot;Status&quot;:&quot;success&quot;,_x000a__x0009__x0009_&quot;code&quot;:“0”,_x000a__x0009__x0009_&quot;Result&quot;：[_x000a__x0009__x0009_{_x000a__x0009__x0009_&quot;Date&quot;:2021/6/8&quot;,_x000a__x0009__x0009_&quot;Price&quot;:1422.28&quot;_x000a__x0009__x0009_},{_x000a__x0009__x0009_&quot;Date&quot;:2021/6/9&quot;,_x000a__x0009__x0009_&quot;Price&quot;:421.651&quot;_x000a__x0009__x0009_},{_x000a__x0009__x0009_&quot;Date&quot;:&quot;2021/6/10&quot;,_x000a__x0009__x0009_&quot;Price&quot;:423.61”_x000a__x0009__x0009_},{_x000a__x0009__x0009_&quot;Date&quot;：&quot;2021/6/11&quot;,_x000a__x0009__x0009_&quot;Price&quot;:&quot;1424.311&quot;_x000a__x0009__x0009_},{_x000a__x0009__x0009_&quot;Date&quot;：&quot;2021/6/14&quot;,_x000a__x0009__x0009_&quot;Price&quot;:&quot;425.26&quot;_x000a__x0009__x0009_}_x000a__x0009__x0009_]_x000a__x0009_}_x000a_}"/>
    <x v="0"/>
  </r>
  <r>
    <s v="250"/>
    <s v="數位應用部"/>
    <x v="7"/>
    <s v="TWWEB00003"/>
    <s v="MMA金融交易網資訊源系統(MMA FUND Information Source System)"/>
    <s v="FundInfo"/>
    <s v="SSYearRoi"/>
    <s v="全部個股-一年報酬資料_x000a_All individual stocks - one-year compensation data"/>
    <s v="全部個股-一年報酬資料"/>
    <s v="Y"/>
    <m/>
    <n v="1"/>
    <d v="2023-03-15T00:00:00"/>
    <s v="Callee"/>
    <s v="目前正式環境已可使用"/>
    <s v="https://mmafund.sinopac.com/GetForeignStock/ShareSharesData.aspx?DataType=YearRoi"/>
    <s v="{_x000a_“Resultset”：{_x000a__x0009_&quot;Expirerime&quot;：&quot;2021/6/4下午04:28:00”,_x000a__x0009_&quot;comment”：&quot;標的一年報酬資料”，_x000a__x0009_“DataLength”:7”，_x000a__x0009_“Status&quot;:&quot;succe38”_x000a__x0009_“Codew:&quot;0”，_x000a__x0009_“Result”：[_x000a__x0009__x0009_{_x000a__x0009__x0009_&quot;ID&quot;:&quot;F&quot;,_x000a__x0009__x0009_“Date&quot;:&quot;2021/6/3&quot;,_x000a__x0009__x0009_“YRoi&quot;:&quot;158.32”_x000a__x0009__x0009_},_x000a__x0009__x0009_{_x000a__x0009__x0009_&quot;ID&quot;:&quot;AAPL&quot;,_x000a__x0009__x0009_&quot;Date&quot;:&quot;2021/6/3&quot;,_x000a__x0009__x0009_&quot;YRoin:&quot;60.151&quot;_x000a__x0009__x0009_},_x000a__x0009__x0009_{_x000a__x0009__x0009_&quot;ID&quot;:&quot;SPY&quot;,_x000a__x0009__x0009_“Date&quot;:&quot;2021/6/3&quot;,_x000a__x0009__x0009_&quot;YRoi&quot;:&quot;40.12&quot;_x000a__x0009__x0009_]_x000a__x0009_}_x000a_}"/>
    <x v="0"/>
  </r>
  <r>
    <s v="251"/>
    <s v="數位應用部"/>
    <x v="7"/>
    <s v="TWWEB00045"/>
    <s v="身分認證中心"/>
    <s v="AuthCenter"/>
    <s v="AC01"/>
    <s v="銀行帳號檢核 CheckAccount"/>
    <s v="本行存款帳號檢核"/>
    <s v="Y"/>
    <m/>
    <n v="1"/>
    <d v="2023-03-15T00:00:00"/>
    <s v="Callee"/>
    <s v="目前正式環境已可使用"/>
    <s v="{&quot;ReqData&quot;:{&quot;CustomerId&quot;:&quot;A2522013160&quot;,&quot;Birthday&quot;:null,&quot;AccountNumber&quot;:&quot;14600400603447&quot;},&quot;ClientIP&quot;:&quot;10.203.18.78&quot;,&quot;ByMobile&quot;:false,&quot;SysName&quot;:&quot;MMA&quot;,&quot;Product&quot;:&quot;PWDReset&quot;,&quot;ApiTxnNo&quot;:&quot;bc49a154-2f52-4908-b723-0ac14cfd2f19&quot;}"/>
    <s v="{&quot;RespData&quot;:{&quot;Result&quot;:&quot;00&quot;,&quot;ResultMessage&quot;:&quot;存戶驗證成功&quot;},&quot;AuthDateTime&quot;:&quot;2022-08-24T17:31:26.0592406+08:00&quot;,&quot;SessionId&quot;:null,&quot;APITxnNo&quot;:null,&quot;ReturnCode&quot;:&quot;0000&quot;,&quot;ErrorMessage&quot;:&quot;&quot;}"/>
    <x v="0"/>
  </r>
  <r>
    <s v="252"/>
    <s v="數位應用部"/>
    <x v="8"/>
    <s v="TWTXN00006"/>
    <s v="核心支援系統"/>
    <s v="CSS"/>
    <s v="C001"/>
    <s v="NG8001"/>
    <s v="Withholding voucher reprint_x000a_扣繳憑單補印"/>
    <s v="Y"/>
    <m/>
    <n v="1"/>
    <d v="2023-03-16T00:00:00"/>
    <s v="Callee"/>
    <s v="即有項目可供測試"/>
    <s v="&lt;?xml version=&quot;1.0&quot; encoding=&quot;utf-8&quot;?&gt;_x000a_&lt;soap12:Envelope xmlns:xsi=&quot;http://www.w3.org/2001/XMLSchema-instance&quot; xmlns:xsd=&quot;http://www.w3.org/2001/XMLSchema&quot; xmlns:soap12=&quot;http://www.w3.org/2003/05/soap-envelope&quot;&gt;_x000a_  &lt;soap12:Body&gt;_x000a_    &lt;GetPDF xmlns=&quot;http://tempuri.org/&quot;&gt;_x000a_      &lt;year&gt;110&lt;/year&gt;_x000a_      &lt;cifkey&gt;89205385&lt;/cifkey&gt;_x000a_      &lt;cifkeyerr&gt;0&lt;/cifkeyerr&gt;_x000a_      &lt;rpt&gt;WS&lt;/rpt&gt;_x000a_      &lt;kinbr&gt;008&lt;/kinbr&gt;_x000a_    &lt;/GetPDF&gt;_x000a_  &lt;/soap12:Body&gt;_x000a_&lt;/soap12:Envelope&gt;"/>
    <s v="&lt;?xml version=&quot;1.0&quot; encoding=&quot;utf-8&quot;?&gt;_x000a_&lt;soap12:Envelope xmlns:xsi=&quot;http://www.w3.org/2001/XMLSchema-instance&quot; xmlns:xsd=&quot;http://www.w3.org/2001/XMLSchema&quot; xmlns:soap12=&quot;http://www.w3.org/2003/05/soap-envelope&quot;&gt;_x000a_  &lt;soap12:Body&gt;_x000a_    &lt;GetPDFResponse xmlns=&quot;http://tempuri.org/&quot;&gt;_x000a_      &lt;GetPDFResult&gt;base64Binary&lt;/GetPDFResult&gt;_x000a_    &lt;/GetPDFResponse&gt;_x000a_  &lt;/soap12:Body&gt;_x000a_&lt;/soap12:Envelope&gt;"/>
    <x v="0"/>
  </r>
  <r>
    <s v="253"/>
    <s v="數位應用部"/>
    <x v="8"/>
    <s v="TWOAS00076"/>
    <s v="實體單組單系統(PDF PRINT SYSTEM)"/>
    <s v="PDF"/>
    <s v="C002"/>
    <s v="eBill_Webservice_yfp"/>
    <s v=" Consolidated Statement History Inquiry_x000a_綜合對帳單查詢"/>
    <s v="Y"/>
    <m/>
    <n v="1"/>
    <d v="2023-03-16T00:00:00"/>
    <s v="Callee"/>
    <s v="即有項目可供測試"/>
    <s v="&lt;?xml version=&quot;1.0&quot; encoding=&quot;utf-8&quot;?&gt;_x000a_&lt;soap12:Envelope xmlns:xsi=&quot;http://www.w3.org/2001/XMLSchema-instance&quot; xmlns:xsd=&quot;http://www.w3.org/2001/XMLSchema&quot; xmlns:soap12=&quot;http://www.w3.org/2003/05/soap-envelope&quot;&gt;_x000a_  &lt;soap12:Body&gt;_x000a_    &lt;eBill_Webservice_yfp xmlns=&quot;http://tempuri.org/&quot;&gt;_x000a_      &lt;CustID&gt;001468770&lt;/CustID&gt;_x000a_      &lt;projectDate&gt;202207&lt;/projectDate&gt;_x000a_      &lt;EMPID&gt;123456&lt;/EMPID&gt;_x000a_    &lt;/eBill_Webservice_yfp&gt;_x000a_  &lt;/soap12:Body&gt;_x000a_&lt;/soap12:Envelope&gt;"/>
    <s v="&lt;?xml version=&quot;1.0&quot; encoding=&quot;utf-8&quot;?&gt;_x000a_&lt;soap12:Envelope xmlns:xsi=&quot;http://www.w3.org/2001/XMLSchema-instance&quot; xmlns:xsd=&quot;http://www.w3.org/2001/XMLSchema&quot; xmlns:soap12=&quot;http://www.w3.org/2003/05/soap-envelope&quot;&gt;_x000a_  &lt;soap12:Body&gt;_x000a_    &lt;eBill_Webservice_yfpResponse xmlns=&quot;http://tempuri.org/&quot;&gt;_x000a_      &lt;eBill_Webservice_yfpResult&gt;base64Binary&lt;/eBill_Webservice_yfpResult&gt;_x000a_    &lt;/eBill_Webservice_yfpResponse&gt;_x000a_  &lt;/soap12:Body&gt;_x000a_&lt;/soap12:Envelope&gt;"/>
    <x v="0"/>
  </r>
  <r>
    <s v="254"/>
    <s v="數位應用部"/>
    <x v="8"/>
    <s v="BS08009"/>
    <s v="電子帳單系統"/>
    <s v="BILLHUNTER"/>
    <s v="C003"/>
    <s v="eBill_Webservice"/>
    <s v=" Consolidated Statement History Inquiry_x000a_綜合對帳單查詢"/>
    <s v="Y"/>
    <m/>
    <n v="1"/>
    <d v="2023-03-16T00:00:00"/>
    <s v="Callee"/>
    <s v="即有項目可供測試"/>
    <s v="&lt;?xml version=&quot;1.0&quot; encoding=&quot;utf-8&quot;?&gt;_x000a_&lt;soap12:Envelope xmlns:xsi=&quot;http://www.w3.org/2001/XMLSchema-instance&quot; xmlns:xsd=&quot;http://www.w3.org/2001/XMLSchema&quot; xmlns:soap12=&quot;http://www.w3.org/2003/05/soap-envelope&quot;&gt;_x000a_  &lt;soap12:Body&gt;_x000a_    &lt;eBill_Webservice xmlns=&quot;http://tempuri.org/&quot;&gt;_x000a_      &lt;result_no&gt;344523&lt;/result_no&gt;_x000a_      &lt;cust_id&gt;H2524590240&lt;/cust_id&gt;_x000a_      &lt;cust_email&gt;BANK@SINOPAC.COM &lt;/cust_email&gt;_x000a_      &lt;bill_month&gt;202111&lt;/bill_month&gt;_x000a_      &lt;Send_flag&gt;2&lt;/Send_flag&gt;_x000a_    &lt;/eBill_Webservice&gt;_x000a_  &lt;/soap12:Body&gt;_x000a_&lt;/soap12:Envelope&gt;"/>
    <s v="&lt;?xml version=&quot;1.0&quot; encoding=&quot;utf-8&quot;?&gt;_x000a_&lt;soap12:Envelope xmlns:xsi=&quot;http://www.w3.org/2001/XMLSchema-instance&quot; xmlns:xsd=&quot;http://www.w3.org/2001/XMLSchema&quot; xmlns:soap12=&quot;http://www.w3.org/2003/05/soap-envelope&quot;&gt;_x000a_  &lt;soap12:Body&gt;_x000a_    &lt;eBill_WebserviceResponse xmlns=&quot;http://tempuri.org/&quot;&gt;_x000a_      &lt;eBill_WebserviceResult&gt;string&lt;/eBill_WebserviceResult&gt;_x000a_      &lt;rno&gt;344523&lt;/rno&gt;_x000a_      &lt;bill_mth&gt;202111&lt;/bill_mth&gt;_x000a_      &lt;Return_byte&gt;base64Binary&lt;/Return_byte&gt;_x000a_    &lt;/eBill_WebserviceResponse&gt;_x000a_  &lt;/soap12:Body&gt;_x000a_&lt;/soap12:Envelope&gt;"/>
    <x v="4"/>
  </r>
  <r>
    <s v="255"/>
    <s v="數位應用部"/>
    <x v="8"/>
    <s v="TWWEB00052"/>
    <s v="視訊值機平台"/>
    <s v="FCMVIDEO"/>
    <s v="C004"/>
    <s v="generateApiToken"/>
    <s v="generateApiToken_x000a_產生Token"/>
    <s v="D"/>
    <m/>
    <n v="1"/>
    <d v="2023-03-16T00:00:00"/>
    <s v="Callee"/>
    <s v="本API已準備下線，提出需求#20230116005處理相關事宜"/>
    <s v="{_x000a_  &quot;apiKey&quot;: &quot;31800ad437f34fb460221de55ac46ae4&quot;_x000a_}"/>
    <s v="{_x000a_    &quot;appCode&quot;: &quot;API_000&quot;,_x000a_    &quot;appMsg&quot;: &quot;&quot;,_x000a_    &quot;restData&quot;: {_x000a_        &quot;token&quot;: &quot;eyJhbGciOiJIUzUxMiJ9.eyJzdWIiOiIzMTgwMGFkNDM3ZjM0ZmI0NjAyMjFkZTU1YWM0NmFlNCIsImFwaUtleSI6IjMxODAwYWQ0MzdmMzRmYjQ2MDIyMWRlNTVhYzQ2YWU0IiwiZXhwIjoxNTY3NjcxNjgzLCJjcmVhdGVkIjoxNTY3NjY5ODgzMjU5fQ.JZ6a0Fki25sfrLYtMHC5FBZoCW24TLKhl7IPAP5naqA1ITF1NpYgiYOoTk7hwOk89wM0IdaVJgSaHoEBF0exPw&quot;_x000a_    }_x000a_}"/>
    <x v="5"/>
  </r>
  <r>
    <s v="256"/>
    <s v="數位應用部"/>
    <x v="8"/>
    <s v="TWWEB00052"/>
    <s v="視訊值機平台"/>
    <s v="FCMVIDEO"/>
    <s v="C005"/>
    <s v="promptCallIn"/>
    <s v="promptCallIn_x000a_即時進線"/>
    <s v="D"/>
    <m/>
    <n v="1"/>
    <d v="2023-03-16T00:00:00"/>
    <s v="Callee"/>
    <s v="本API已準備下線，提出需求#20230116005處理相關事宜"/>
    <s v="{_x000a_  &quot;custId&quot;: &quot;C123456789&quot;,_x000a_  &quot;custName&quot;: &quot;王小名&quot;,_x000a_  &quot;transChannel&quot;: &quot;TRANS_CHANNEL_ONLINE&quot;,_x000a_  &quot;agentId&quot; : &quot;01234&quot;,_x000a_  &quot;apiKey&quot;: &quot;31800ad437f34fb460221de55ac46ae4&quot;,_x000a_  &quot;token&quot;: &quot;eyJhbGciOiJIUzUxMiJ9.eyJzdWIiOiIzMTgwMGFkNDM3ZjM0ZmI0NjAyMjFkZTU1YWM0NmFlNCIsImFwaUtleSI6IjMxODAwYWQ0MzdmMzRmYjQ2MDIyMWRlNTVhYzQ2YWU0IiwiZXhwIjoxNTY3NjcxNjgzLCJjcmVhdGVkIjoxNTY3NjY5ODgzMjU5fQ.JZ6a0Fki25sfrLYtMHC5FBZoCW24TLKhl7IPAP5naqA1ITF1NpYgiYOoTk7hwOk89wM0IdaVJgSaHoEBF0exPw&quot;_x000a_}"/>
    <s v="{_x000a_    &quot;appCode&quot;: &quot;API_000&quot;,_x000a_    &quot;appMsg&quot;: &quot;&quot;,_x000a_    &quot;restData&quot;: {_x000a_        &quot;meetingMinutesId&quot;: &quot;201908140002&quot;,_x000a_        &quot;validationCode&quot;: &quot;TYkAO7MTQw&quot;_x000a_    }_x000a_}"/>
    <x v="5"/>
  </r>
  <r>
    <s v="257"/>
    <s v="數位應用部"/>
    <x v="8"/>
    <s v="TWWEB00052"/>
    <s v="視訊值機平台"/>
    <s v="FCMVIDEO"/>
    <s v="C006"/>
    <s v="custWaiting"/>
    <s v="customerWaiting_x000a_客戶候線"/>
    <s v="D"/>
    <m/>
    <n v="1"/>
    <d v="2023-03-16T00:00:00"/>
    <s v="Callee"/>
    <s v="本API已準備下線，提出需求#20230116005處理相關事宜"/>
    <s v="{_x000a_  &quot;meetingMinutesId&quot;: &quot;201908140002&quot;,_x000a_  &quot;validationCode&quot;: &quot;TYkAO7MTQw&quot;_x000a_}"/>
    <s v="{_x000a_    &quot;appCode&quot;: &quot;API_000&quot;,_x000a_    &quot;appMsg&quot;: &quot;&quot;,_x000a_    &quot;restData&quot;: {_x000a_        &quot;roomUrl&quot;: &quot;https://XXXX.XXX.XXX/flex.html?roomdirect.html&amp;key=5CJTPxuJMe&quot;_x000a_    }_x000a_}"/>
    <x v="5"/>
  </r>
  <r>
    <s v="258"/>
    <s v="數位應用部"/>
    <x v="8"/>
    <s v="TWWEB00052"/>
    <s v="視訊值機平台"/>
    <s v="FCMVIDEO"/>
    <s v="C007"/>
    <s v="custCancelCall"/>
    <s v="customerCancelCall_x000a_客戶取消候線"/>
    <s v="D"/>
    <m/>
    <n v="1"/>
    <d v="2023-03-16T00:00:00"/>
    <s v="Callee"/>
    <s v="本API已準備下線，提出需求#20230116005處理相關事宜"/>
    <s v="{_x000a_  &quot;meetingMinutesId&quot;: &quot;201908140002&quot;,_x000a_  &quot;validationCode&quot;: &quot;TYkAO7MTQw&quot;_x000a_}"/>
    <s v="{_x000a_    &quot;appCode&quot;: &quot;API_000&quot;,_x000a_    &quot;appMsg&quot;: &quot;&quot;,_x000a_    &quot;restData&quot;: null_x000a_}"/>
    <x v="5"/>
  </r>
  <r>
    <s v="259"/>
    <s v="數位應用部"/>
    <x v="8"/>
    <s v="TWWEB00052"/>
    <s v="視訊值機平台"/>
    <s v="FCMVIDEO"/>
    <s v="C008"/>
    <s v="reportAgentDisconnected"/>
    <s v="reportAgentDisconnected_x000a_回報客服專員離線"/>
    <s v="D"/>
    <m/>
    <n v="1"/>
    <d v="2023-03-16T00:00:00"/>
    <s v="Callee"/>
    <s v="本API已準備下線，提出需求#20230116005處理相關事宜"/>
    <s v="{_x000a_  &quot;meetingMinutesId&quot;: &quot;201908140002&quot;,_x000a_  &quot;validationCode&quot;: &quot;TYkAO7MTQw&quot;_x000a_}"/>
    <s v="{_x000a_    &quot;appCode&quot;: &quot;API_000&quot;,_x000a_    &quot;appMsg&quot;: &quot;&quot;,_x000a_    &quot;restData&quot;: null_x000a_}"/>
    <x v="5"/>
  </r>
  <r>
    <s v="260"/>
    <s v="數位應用部"/>
    <x v="8"/>
    <s v="TWWEB00052"/>
    <s v="視訊值機平台"/>
    <s v="FCMVIDEO"/>
    <s v="C009"/>
    <s v="vidyoLoginValidate"/>
    <s v="vidyoLoginValidate_x000a_Vidyo登入驗證"/>
    <s v="D"/>
    <m/>
    <n v="1"/>
    <d v="2023-03-16T00:00:00"/>
    <s v="Callee"/>
    <s v="本API已準備下線，提出需求#20230116005處理相關事宜"/>
    <s v="{_x000a_  &quot;username&quot;: &quot;201908140002&quot;,_x000a_  &quot;password&quot;: &quot;TYkAO7MTQw&quot;,_x000a_  &quot;ipAddress&quot;: &quot;127.0.0.1&quot;_x000a_}"/>
    <s v="{_x000a_    &quot;appCode&quot;: &quot;API_000&quot;,_x000a_    &quot;appMsg&quot;: &quot;&quot;,_x000a_    &quot;restData&quot;: null_x000a_}"/>
    <x v="5"/>
  </r>
  <r>
    <s v="261"/>
    <s v="數位應用部"/>
    <x v="8"/>
    <s v="BS00426"/>
    <s v="智慧客服(Smart Robot Call Center)"/>
    <s v="SmartBot"/>
    <s v="C010"/>
    <s v="MMA會員狀態查詢"/>
    <s v="會員狀態查詢"/>
    <s v="Y"/>
    <m/>
    <n v="1"/>
    <d v="2023-03-16T00:00:00"/>
    <s v="Caller"/>
    <s v="不需調整"/>
    <s v="[{&quot;ID&quot;:&quot;A129704435&quot;}]"/>
    <s v="{&quot;Item1&quot;:{&quot;Header&quot;:&quot;SUCCESS&quot;,&quot;MMACUSTID&quot;:&quot;A1297044350&quot;,&quot;CARDCUSTID&quot;:&quot;A129704435&quot;,&quot;CPRTCD&quot;:&quot;1&quot;,&quot;WWWSTATUS&quot;:&quot;3&quot;,&quot;WWWMEMO&quot;:&quot;&quot;,&quot;PWDERRORS&quot;:0,&quot;CODEERRORS&quot;:0},&quot;Item2&quot;:&quot;00&quot;,&quot;Item3&quot;:&quot;&quot;}"/>
    <x v="0"/>
  </r>
  <r>
    <s v="262"/>
    <s v="數位應用部"/>
    <x v="8"/>
    <s v="BS00426"/>
    <s v="智慧客服(Smart Robot Call Center)"/>
    <s v="SmartBot"/>
    <s v="C011"/>
    <s v="MMA會員帳密及身份驗證"/>
    <s v="MMA會員帳密及身份驗證"/>
    <s v="Y"/>
    <m/>
    <n v="1"/>
    <d v="2023-03-16T00:00:00"/>
    <s v="Caller"/>
    <s v="不需調整"/>
    <s v="[{&quot;ID&quot;:&quot;J153521706&quot;,&quot;UserId&quot;:&quot;******&quot;,&quot;Password&quot;:&quot;****************************************************************\r\n****************************************************************\r\n****************************************************************\r\n****************************************************************\r\n*/*********************************************+****************\r\n******+******************************************/**************\r\n******/*********************************************************\r\n****************************************************************\r\n****************************************************************\r\n*******************************************************+********\r\n***********/***+**********==\r\n&quot;}]"/>
    <s v="{&quot;Item1&quot;:{&quot;LoginData&quot;:{&quot;Result&quot;:&quot;SUCCESS&quot;,&quot;MemberType&quot;:&quot;Trade&quot;,&quot;MemberStatus&quot;:&quot;3&quot;,&quot;CARDCUSTID&quot;:&quot;&quot;},&quot;ResponseText&quot;:&quot;{\&quot;result\&quot;:\&quot;SUCCESS\&quot;,\&quot;MemberType\&quot;:\&quot;Trade\&quot;,\&quot;MemberStatus\&quot;:\&quot;3\&quot;,\&quot;CARDCUSTID\&quot;:\&quot;\&quot;,\&quot;USERID\&quot;:\&quot;1000279949\&quot;}&quot;},&quot;Item2&quot;:&quot;00&quot;,&quot;Item3&quot;:&quot;&quot;}"/>
    <x v="0"/>
  </r>
  <r>
    <s v="263"/>
    <s v="數位應用部"/>
    <x v="8"/>
    <s v="BS92014"/>
    <s v="分行系統(Branch System)"/>
    <s v="Branch"/>
    <s v="C012"/>
    <s v="啟用網銀_x000a_Apply MMA"/>
    <s v="數位、雲端開戶啟用網銀"/>
    <s v="Y"/>
    <m/>
    <n v="1"/>
    <d v="2023-03-16T00:00:00"/>
    <s v="Caller"/>
    <s v="即有項目可供測試"/>
    <s v="CustId=M1215922370&amp;USERCODE=5600022fa83e8b88d4fcdeb81f9b1887df7ce1aac82998b4a90b2ccdb908fd48&amp;USERPSSWRD=7ef443434862b57a19fd662f6c1f69c1cf96da760377f2793902ed81d4e7e76a&amp;EMAIL=592237@mail.com&amp;SMSMOBILE=0911592237&amp;VATYPE=2&amp;CLIENTIP=10.203.18.70&amp;SOURCE=Branch&amp;APPLYCPRTCD=&amp;BIRTHDAY =19900701"/>
    <s v="{&quot;Header&quot;:&quot;SUCCESS&quot;,&quot;Message&quot;:null}_x000a_or_x000a_{&quot;Header&quot;:&quot;FAIL&quot;,&quot;Message&quot;:EMAIL格式錯誤}"/>
    <x v="0"/>
  </r>
  <r>
    <s v="264"/>
    <s v="數位應用部"/>
    <x v="8"/>
    <s v="BS92014"/>
    <s v="分行系統(Branch System)"/>
    <s v="Branch"/>
    <s v="C013"/>
    <s v="MMA客戶狀態查詢、變更、新增_x000a_Inquery、Update、Add MMA Member Status"/>
    <s v="MMA客戶狀態查詢、變更、新增_x000a_Inquery、Update、Add MMA Member Status"/>
    <s v="Y"/>
    <m/>
    <n v="1"/>
    <d v="2023-03-16T00:00:00"/>
    <s v="Caller"/>
    <s v="即有項目可供測試"/>
    <s v="&lt;?xml version=&quot;1.0&quot; encoding=&quot;utf-8&quot;?&gt;_x000a_&lt;NETBANK&gt;_x000a_  &lt;RqHeader&gt;_x000a_    &lt;MsgID&gt;NB_U_USER_STATUS&lt;/MsgID&gt;_x000a_    &lt;MsgType&gt;U&lt;/MsgType&gt;_x000a_    &lt;ChlName&gt;BRANCH&lt;/ChlName&gt;_x000a_    &lt;ChlEJNo&gt;BRS2022082300047955816&lt;/ChlEJNo&gt;_x000a_    &lt;ChlSendTime&gt;2022/08/23 19:23:03.314&lt;/ChlSendTime&gt;_x000a_    &lt;TxnID&gt;V2102&lt;/TxnID&gt;_x000a_    &lt;BranchID&gt;004&lt;/BranchID&gt;_x000a_    &lt;TermID&gt;02&lt;/TermID&gt;_x000a_    &lt;UserID&gt;104260&lt;/UserID&gt;_x000a_    &lt;SignID /&gt;_x000a_  &lt;/RqHeader&gt;_x000a_  &lt;SvcRq&gt;_x000a_    &lt;Rq&gt;_x000a_      &lt;GENPWD mv=&quot;1&quot; sv=&quot;1&quot;&gt;0&lt;/GENPWD&gt;_x000a_      &lt;CUSTID mv=&quot;1&quot; sv=&quot;1&quot;&gt;A2522013160&lt;/CUSTID&gt;_x000a_      &lt;CPRTCD mv=&quot;1&quot; sv=&quot;1&quot;&gt;1&lt;/CPRTCD&gt;_x000a_      &lt;WWWSTATUS mv=&quot;1&quot; sv=&quot;1&quot;&gt;2&lt;/WWWSTATUS&gt;_x000a_      &lt;ACCT mv=&quot;1&quot; sv=&quot;1&quot;&gt;&lt;/ACCT&gt;_x000a_    &lt;/Rq&gt;_x000a_  &lt;/SvcRq&gt;_x000a_&lt;/NETBANK&gt;"/>
    <s v="&lt;?xml version=&quot;1.0&quot; encoding=&quot;UTF-8&quot;?&gt;_x000a_&lt;NETBANK&gt;_x000a_  &lt;RsHeader&gt;_x000a_    &lt;RsStat&gt;_x000a_      &lt;RsStatCode type=&quot;NTFXMF&quot;&gt;SUCCESS&lt;/RsStatCode&gt;_x000a_      &lt;Desc&gt;&lt;/Desc&gt;_x000a_    &lt;/RsStat&gt;_x000a_    &lt;ChlName&gt;BRANCH&lt;/ChlName&gt;_x000a_    &lt;ChlEJNo&gt;BRS2022082300047955816&lt;/ChlEJNo&gt;_x000a_    &lt;RqTime&gt;2022/08/23 19:23:03.314&lt;/RqTime&gt;_x000a_    &lt;RsTime&gt;2022/08/23 19:23:06.465&lt;/RsTime&gt;_x000a_  &lt;/RsHeader&gt;_x000a_  &lt;SvcRs&gt;_x000a_    &lt;Rs&gt;_x000a_      &lt;CUSTID&gt;A2522013160&lt;/CUSTID&gt;_x000a_      &lt;CPRTCD&gt;1&lt;/CPRTCD&gt;_x000a_      &lt;CPRTCDTIMESTAMP&gt;20220823192305&lt;/CPRTCDTIMESTAMP&gt;_x000a_      &lt;WWWSTATUS&gt;2&lt;/WWWSTATUS&gt;_x000a_      &lt;WWWDATE&gt;20220823&lt;/WWWDATE&gt;_x000a_      &lt;WWWCOUNT&gt;0&lt;/WWWCOUNT&gt;_x000a_      &lt;WWWTIMESTAMP&gt;20220823192305&lt;/WWWTIMESTAMP&gt;_x000a_      &lt;WWWMEMO&gt;&lt;/WWWMEMO&gt;_x000a_      &lt;WWWPWD&gt;D2M675R7&lt;/WWWPWD&gt;_x000a_      &lt;SMSSTATUS&gt;3&lt;/SMSSTATUS&gt;_x000a_      &lt;SMSMOBILE&gt;0911222333&lt;/SMSMOBILE&gt;_x000a_      &lt;MOBILECOUNT&gt;0&lt;/MOBILECOUNT&gt;_x000a_      &lt;SMSDATE&gt;20130313&lt;/SMSDATE&gt;_x000a_      &lt;SMSCOUNT&gt;0&lt;/SMSCOUNT&gt;_x000a_      &lt;SMSTIMESTAMP&gt;20130322150242&lt;/SMSTIMESTAMP&gt;_x000a_      &lt;SMSMEMO&gt;&lt;/SMSMEMO&gt;_x000a_      &lt;CHLAP&gt;BRANCH&lt;/CHLAP&gt;_x000a_      &lt;MBLOGINTIME&gt;20140514&lt;/MBLOGINTIME&gt;_x000a_      &lt;MBLOGINSOURCE&gt;MAPP&lt;/MBLOGINSOURCE&gt;_x000a_      &lt;RECCOUNT&gt;00000&lt;/RECCOUNT&gt;_x000a_      &lt;Rcds&gt;_x000a_        &lt;Rcd&gt;_x000a_          &lt;ACCT&gt;&lt;/ACCT&gt;_x000a_        &lt;/Rcd&gt;_x000a_      &lt;/Rcds&gt;_x000a_    &lt;/Rs&gt;_x000a_  &lt;/SvcRs&gt;_x000a_&lt;/NETBANK&gt;"/>
    <x v="0"/>
  </r>
  <r>
    <s v="265"/>
    <s v="數位應用部"/>
    <x v="8"/>
    <s v="BS92014"/>
    <s v="分行系統(Branch System)"/>
    <s v="Branch"/>
    <s v="C014"/>
    <s v="查詢 XID 及所屬公司_x000a_Inquery XID and Company"/>
    <s v="查詢 XID 及所屬公司_x000a_Inquery XID and Company"/>
    <s v="Y"/>
    <m/>
    <n v="1"/>
    <d v="2023-03-16T00:00:00"/>
    <s v="Callee"/>
    <s v="即有項目可供測試"/>
    <s v="&lt;?xml version=&quot;1.0&quot; encoding=&quot;utf-8&quot;?&gt;_x000a_&lt;NETBANK&gt;_x000a_  &lt;RqHeader&gt;_x000a_    &lt;MsgID&gt;BranchService&lt;/MsgID&gt;_x000a_    &lt;MsgType&gt;I&lt;/MsgType&gt;_x000a_    &lt;ChlName&gt;BRANCH&lt;/ChlName&gt;_x000a_    &lt;ChlEJNo&gt;BRS2022082900149678297&lt;/ChlEJNo&gt;_x000a_    &lt;ChlSendTime&gt;2022/08/29 18:46:41.212&lt;/ChlSendTime&gt;_x000a_    &lt;TxnID&gt;G5003&lt;/TxnID&gt;_x000a_    &lt;BranchID&gt;014&lt;/BranchID&gt;_x000a_    &lt;TermID&gt;02&lt;/TermID&gt;_x000a_    &lt;UserID&gt;112324&lt;/UserID&gt;_x000a_    &lt;SignID /&gt;_x000a_  &lt;/RqHeader&gt;_x000a_  &lt;SvcRq&gt;_x000a_    &lt;Rq&gt;_x000a_      &lt;CUSTID mv=&quot;1&quot; sv=&quot;1&quot;&gt;A1014116600&lt;/CUSTID&gt;_x000a_    &lt;/Rq&gt;_x000a_  &lt;/SvcRq&gt;_x000a_&lt;/NETBANK&gt;"/>
    <s v="&lt;?xml version=&quot;1.0&quot; encoding=&quot;UTF-8&quot;?&gt;_x000a_&lt;NETBANK&gt;_x000a_  &lt;RsHeader&gt;_x000a_    &lt;RsStat&gt;_x000a_      &lt;RsStatCode type=&quot;NTFXMF&quot;&gt;SUCCESS&lt;/RsStatCode&gt;_x000a_      &lt;Desc&gt;&lt;/Desc&gt;_x000a_    &lt;/RsStat&gt;_x000a_    &lt;ChlName&gt;BRANCH&lt;/ChlName&gt;_x000a_    &lt;ChlEJNo&gt;BRS2022082900149678297&lt;/ChlEJNo&gt;_x000a_    &lt;RqTime&gt;2022/08/29 18:46:41.212&lt;/RqTime&gt;_x000a_    &lt;RsTime&gt;2022/08/29 18:46:44.001&lt;/RsTime&gt;_x000a_  &lt;/RsHeader&gt;_x000a_  &lt;SvcRs&gt;_x000a_    &lt;Rs&gt;_x000a_      &lt;CUSTID&gt;A1014116600&lt;/CUSTID&gt;_x000a_      &lt;CPRTCD&gt;1&lt;/CPRTCD&gt;_x000a_      &lt;CPRTCDTIMESTAMP&gt;20160615142147&lt;/CPRTCDTIMESTAMP&gt;_x000a_      &lt;WWWSTATUS&gt;3&lt;/WWWSTATUS&gt;_x000a_      &lt;WWWDATE&gt;20160615&lt;/WWWDATE&gt;_x000a_      &lt;WWWCOUNT&gt;0&lt;/WWWCOUNT&gt;_x000a_      &lt;WWWTIMESTAMP&gt;20160615142147&lt;/WWWTIMESTAMP&gt;_x000a_      &lt;WWWMEMO&gt;&lt;/WWWMEMO&gt;_x000a_      &lt;WWWPWD&gt;&lt;/WWWPWD&gt;_x000a_      &lt;SMSSTATUS&gt;3&lt;/SMSSTATUS&gt;_x000a_      &lt;SMSMOBILE&gt;0911222333&lt;/SMSMOBILE&gt;_x000a_      &lt;MOBILECOUNT&gt;0&lt;/MOBILECOUNT&gt;_x000a_      &lt;SMSDATE&gt;20160615&lt;/SMSDATE&gt;_x000a_      &lt;SMSCOUNT&gt;0&lt;/SMSCOUNT&gt;_x000a_      &lt;SMSTIMESTAMP&gt;20160615155145&lt;/SMSTIMESTAMP&gt;_x000a_      &lt;SMSMEMO&gt;&lt;/SMSMEMO&gt;_x000a_      &lt;CHLAP&gt;BRANCH&lt;/CHLAP&gt;_x000a_      &lt;MBLOGINTIME&gt;20160829&lt;/MBLOGINTIME&gt;_x000a_      &lt;MBLOGINSOURCE&gt;MAPP&lt;/MBLOGINSOURCE&gt;_x000a_      &lt;RECCOUNT&gt;00000&lt;/RECCOUNT&gt;_x000a_      &lt;Rcds&gt;_x000a_        &lt;Rcd&gt;_x000a_          &lt;ACCT&gt;&lt;/ACCT&gt;_x000a_        &lt;/Rcd&gt;_x000a_      &lt;/Rcds&gt;_x000a_    &lt;/Rs&gt;_x000a_  &lt;/SvcRs&gt;_x000a_&lt;/NETBANK&gt;"/>
    <x v="0"/>
  </r>
  <r>
    <s v="266"/>
    <s v="數位應用部"/>
    <x v="8"/>
    <s v="TWTXN00006"/>
    <s v="核心支援系統"/>
    <s v="CSS"/>
    <s v="NX0001"/>
    <s v="SP_NX0001"/>
    <s v="查詢託收票明細 Query collection details"/>
    <s v="Y"/>
    <m/>
    <n v="1"/>
    <d v="2023-03-16T00:00:00"/>
    <s v="Callee"/>
    <s v="即有項目可供測試"/>
    <s v="{&quot;CTYPE&quot;:&quot;01&quot;,&quot;SUPAUTH&quot;:0,&quot;BRNO&quot;:&quot;039&quot;,&quot;APNO&quot;:&quot;001&quot;,&quot;SRNO&quot;:&quot;0000024&quot;,&quot;CHKDG&quot;:&quot;4&quot;,&quot;STUS&quot;:&quot;0&quot;,&quot;SDATE&quot;:&quot;1000801 &quot;,&quot;EDATE&quot;:&quot;1110831 &quot;,&quot;CKNO&quot;:&quot;0000000000&quot;,&quot;BKNO1&quot;:&quot;00&quot;,&quot;BKNO2&quot;:&quot;000&quot;,&quot;BKNO3&quot;:&quot;0000&quot;,&quot;QTYFUN&quot;:&quot;0&quot;,&quot;SORTFG&quot;:&quot;1&quot;,&quot;KEYS&quot;:&quot;&quot;,&quot;ERRCODE&quot;:&quot;&quot;}"/>
    <s v="{&quot;AA&quot;:&quot;AA&quot;,&quot;CIFNAME&quot;:&quot;中文姓名126227&quot;,&quot;ACTNO&quot;:&quot;039-001-0000024-4&quot;,&quot;SDATE&quot;:&quot;1000801 &quot;,&quot;EDATE&quot;:&quot;1110831 &quot;,&quot;APTYPE&quot;:&quot;001&quot;,&quot;TCNT&quot;:&quot;1621&quot;,&quot;TAMT&quot;:&quot;1,108,696,655.00&quot;}_x000a_{&quot;AA&quot;:&quot;AA&quot;,&quot;NUM&quot;:&quot;0&quot;,&quot;EDAY&quot;:&quot;103\/06\/03&quot;,&quot;CKNO&quot;:&quot;647917&quot;,&quot;RGDAY&quot;:&quot;103\/06\/04&quot;,&quot;TXAMT&quot;:&quot;60,000,000.00&quot;,&quot;STUS&quot;:&quot;銷帳&quot;,&quot;KINBR&quot;:&quot;778&quot;,&quot;BKNO&quot;:&quot;01-004-0381&quot;,&quot;CKACT&quot;:&quot;56&quot;,&quot;TEXT&quot;:&quot;55904329625900&quot;}"/>
    <x v="0"/>
  </r>
  <r>
    <s v="267"/>
    <s v="金融技術部"/>
    <x v="9"/>
    <s v="BS09050"/>
    <s v="新客戶關係暨財富管理系統"/>
    <s v="NCRM"/>
    <s v="CheckCifEtfFg"/>
    <s v="funCheckCifEtfFg"/>
    <s v="檢核本行符合簽署「推介同意書」資格"/>
    <s v="Y"/>
    <m/>
    <n v="1"/>
    <m/>
    <s v="Callee"/>
    <s v="&lt;IFUND&gt;&lt;RqHeader&gt;&lt;MsgID&gt;funCheckCifEtfFg&lt;/MsgID&gt;&lt;ChlName&gt;EBANK&lt;/ChlName&gt;&lt;ChlEJNo&gt;MMA-FUND_ChCifEtfFg-0002495686359&lt;/ChlEJNo&gt;&lt;ChlSendTime&gt;2022-08-04T18:41:27&lt;/ChlSendTime&gt;&lt;CustomerID&gt;F252298814&lt;/CustomerID&gt;&lt;CustomerIDCheckcode&gt;0&lt;/CustomerIDCheckcode&gt;&lt;ChlIP&gt;10.1.103.51&lt;/ChlIP&gt;&lt;Language&gt;TC&lt;/Language&gt;&lt;/RqHeader&gt;&lt;SvcRq&gt;&lt;Rq&gt;&lt;/Rq&gt;&lt;/SvcRq&gt;&lt;/IFUND&gt;"/>
    <s v="&lt;IFUND&gt;_x000a_  &lt;RsHeader&gt;_x000a_    &lt;RsStat&gt;_x000a_      &lt;RsStatCode&gt;SUCCESS&lt;/RsStatCode&gt;_x000a_      &lt;Desc&gt;未符合本行信託業務主動推介資格&lt;/Desc&gt;_x000a_    &lt;/RsStat&gt;_x000a_    &lt;ChlEJNo&gt;MMA-FUND_ChCifEtfFg-0002495686359&lt;/ChlEJNo&gt;_x000a_    &lt;RqTime&gt;2022-08-04T18:41:27&lt;/RqTime&gt;_x000a_    &lt;RsTime&gt;2022-08-0418:41:43&lt;/RsTime&gt;_x000a_    &lt;CustomerID&gt;F252298814&lt;/CustomerID&gt;_x000a_    &lt;CustomerIDCheckcode&gt;0&lt;/CustomerIDCheckcode&gt;_x000a_  &lt;/RsHeader&gt;_x000a_  &lt;SvcRs&gt;_x000a_    &lt;Rs&gt;_x000a_      &lt;StatusFlag&gt;3&lt;/StatusFlag&gt;_x000a_      &lt;Msg1&gt;親愛的客戶：&amp;amp;lt;BR&amp;amp;gt;&amp;amp;lt;BR&amp;amp;gt;由於您尚未符合本行信託業務主動推介資格，為協助您瞭解應具備之條件，請洽詢鄰近分行服務人員或洽本行客服專線02-2505-9999。&lt;/Msg1&gt;_x000a_      &lt;Msg2&gt;&lt;/Msg2&gt;_x000a_    &lt;/Rs&gt;_x000a_  &lt;/SvcRs&gt;_x000a_&lt;/IFUND&gt;"/>
    <s v="&lt;IFUND&gt;_x000a_  &lt;RsHeader&gt;_x000a_    &lt;RsStat&gt;_x000a_      &lt;RsStatCode&gt;SUCCESS&lt;/RsStatCode&gt;_x000a_      &lt;Desc&gt;未符合本行信託業務主動推介資格&lt;/Desc&gt;_x000a_    &lt;/RsStat&gt;_x000a_    &lt;ChlEJNo&gt;MMA-FUND_ChCifEtfFg-0002495686359&lt;/ChlEJNo&gt;_x000a_    &lt;RqTime&gt;2022-08-04T18:41:27&lt;/RqTime&gt;_x000a_    &lt;RsTime&gt;2022-08-0418:41:43&lt;/RsTime&gt;_x000a_    &lt;CustomerID&gt;F252298814&lt;/CustomerID&gt;_x000a_    &lt;CustomerIDCheckcode&gt;0&lt;/CustomerIDCheckcode&gt;_x000a_  &lt;/RsHeader&gt;_x000a_  &lt;SvcRs&gt;_x000a_    &lt;Rs&gt;_x000a_      &lt;StatusFlag&gt;3&lt;/StatusFlag&gt;_x000a_      &lt;Msg1&gt;親愛的客戶：&amp;amp;lt;BR&amp;amp;gt;&amp;amp;lt;BR&amp;amp;gt;由於您尚未符合本行信託業務主動推介資格，為協助您瞭解應具備之條件，請洽詢鄰近分行服務人員或洽本行客服專線02-2505-9999。&lt;/Msg1&gt;_x000a_      &lt;Msg2&gt;&lt;/Msg2&gt;_x000a_    &lt;/Rs&gt;_x000a_  &lt;/SvcRs&gt;_x000a_&lt;/IFUND&gt;"/>
    <x v="0"/>
  </r>
  <r>
    <s v="268"/>
    <s v="金融技術部"/>
    <x v="9"/>
    <s v="BS09050"/>
    <s v="新客戶關係暨財富管理系統"/>
    <s v="NCRM"/>
    <s v="UpdateCifEtfFg"/>
    <s v="funUpdateCifEtfFg"/>
    <s v="更新客戶推介同意書註記"/>
    <s v="Y"/>
    <m/>
    <n v="1"/>
    <m/>
    <s v="Callee"/>
    <s v="&lt;IFUND&gt;&lt;RqHeader&gt;&lt;MsgID&gt;funUpdateCifEtfFg&lt;/MsgID&gt;&lt;ChlName&gt;EBANK&lt;/ChlName&gt;&lt;ChlEJNo&gt;MMA-FUND_UpCifEtfFg-0002495687654&lt;/ChlEJNo&gt;&lt;ChlSendTime&gt;2022-08-05T10:35:12&lt;/ChlSendTime&gt;&lt;CustomerID&gt;E151828708&lt;/CustomerID&gt;&lt;CustomerIDCheckcode&gt;0&lt;/CustomerIDCheckcode&gt;&lt;ChlIP&gt;10.11.190.20&lt;/ChlIP&gt;&lt;Language&gt;TC&lt;/Language&gt;&lt;/RqHeader&gt;&lt;SvcRq&gt;&lt;Rq&gt;&lt;F_ETFFG&gt;1&lt;/F_ETFFG&gt;&lt;F_ETFFG_DATE&gt;2022/08/05&lt;/F_ETFFG_DATE&gt;&lt;/Rq&gt;&lt;/SvcRq&gt;&lt;/IFUND&gt;"/>
    <s v="&lt;IFUND&gt;_x000a_  &lt;RsHeader&gt;_x000a_    &lt;RsStat&gt;_x000a_      &lt;RsStatCode&gt;SUCCESS&lt;/RsStatCode&gt;_x000a_      &lt;Desc&gt;更新客戶推介同意書註記欄位成功&lt;/Desc&gt;_x000a_    &lt;/RsStat&gt;_x000a_    &lt;ChlEJNo&gt;MMA-FUND_UpCifEtfFg-0002495687654&lt;/ChlEJNo&gt;_x000a_    &lt;RqTime&gt;2022-08-05T10:35:12&lt;/RqTime&gt;_x000a_    &lt;RsTime&gt;2022-08-0510:35:28&lt;/RsTime&gt;_x000a_    &lt;CustomerID&gt;E151828708&lt;/CustomerID&gt;_x000a_    &lt;CustomerIDCheckcode&gt;0&lt;/CustomerIDCheckcode&gt;_x000a_  &lt;/RsHeader&gt;_x000a_  &lt;SvcRs&gt;_x000a_    &lt;Rs&gt;_x000a_      &lt;StatusFlag&gt;0&lt;/StatusFlag&gt;_x000a_      &lt;Msg&gt;&lt;/Msg&gt;_x000a_    &lt;/Rs&gt;_x000a_  &lt;/SvcRs&gt;_x000a_&lt;/IFUND&gt;"/>
    <s v="&lt;IFUND&gt;_x000a_  &lt;RsHeader&gt;_x000a_    &lt;RsStat&gt;_x000a_      &lt;RsStatCode&gt;SUCCESS&lt;/RsStatCode&gt;_x000a_      &lt;Desc&gt;更新客戶推介同意書註記欄位成功&lt;/Desc&gt;_x000a_    &lt;/RsStat&gt;_x000a_    &lt;ChlEJNo&gt;MMA-FUND_UpCifEtfFg-0002495687654&lt;/ChlEJNo&gt;_x000a_    &lt;RqTime&gt;2022-08-05T10:35:12&lt;/RqTime&gt;_x000a_    &lt;RsTime&gt;2022-08-0510:35:28&lt;/RsTime&gt;_x000a_    &lt;CustomerID&gt;E151828708&lt;/CustomerID&gt;_x000a_    &lt;CustomerIDCheckcode&gt;0&lt;/CustomerIDCheckcode&gt;_x000a_  &lt;/RsHeader&gt;_x000a_  &lt;SvcRs&gt;_x000a_    &lt;Rs&gt;_x000a_      &lt;StatusFlag&gt;0&lt;/StatusFlag&gt;_x000a_      &lt;Msg&gt;&lt;/Msg&gt;_x000a_    &lt;/Rs&gt;_x000a_  &lt;/SvcRs&gt;_x000a_&lt;/IFUND&gt;"/>
    <x v="0"/>
  </r>
  <r>
    <s v="269"/>
    <s v="金融技術部"/>
    <x v="9"/>
    <s v="BS09050"/>
    <s v="新客戶關係暨財富管理系統"/>
    <s v="NCRM"/>
    <s v="RiskTest"/>
    <s v="funRiskTest"/>
    <s v="計算客戶填寫投資屬性分數"/>
    <s v="Y"/>
    <s v="將提供新function取代"/>
    <n v="1"/>
    <m/>
    <s v="Callee"/>
    <s v="&lt;WM&gt;&lt;RqHeader&gt;&lt;MsgID&gt;funRiskTest&lt;/MsgID&gt;&lt;ChlName&gt;EBANK&lt;/ChlName&gt;&lt;ChlEJNo&gt;MMA-WM_funRiskTest-0002495687843&lt;/ChlEJNo&gt;&lt;ChlSendTime&gt;2022-08-05T10:51:01&lt;/ChlSendTime&gt;&lt;CustomerID&gt;H255167658&lt;/CustomerID&gt;&lt;CustomerIDCheckcode&gt;0&lt;/CustomerIDCheckcode&gt;&lt;ChlIP&gt;10.1.104.114&lt;/ChlIP&gt;&lt;/RqHeader&gt;&lt;SvcRq&gt;&lt;Rq&gt;&lt;Q1&gt;5&lt;/Q1&gt;&lt;Q2&gt;4&lt;/Q2&gt;&lt;Q3&gt;7&lt;/Q3&gt;&lt;Q4_A&gt;1&lt;/Q4_A&gt;&lt;Q4_B&gt;0&lt;/Q4_B&gt;&lt;Q4_C&gt;0&lt;/Q4_C&gt;&lt;Q4_D&gt;0&lt;/Q4_D&gt;&lt;Q4_E&gt;0&lt;/Q4_E&gt;&lt;Q5&gt;4&lt;/Q5&gt;&lt;Q6&gt;4&lt;/Q6&gt;&lt;Q7&gt;3&lt;/Q7&gt;&lt;Q8&gt;3&lt;/Q8&gt;&lt;Q9_A&gt;3&lt;/Q9_A&gt;&lt;Q9_B&gt;0&lt;/Q9_B&gt;&lt;Q9_C&gt;0&lt;/Q9_C&gt;&lt;Q9_D&gt;0&lt;/Q9_D&gt;&lt;Q9_E&gt;0&lt;/Q9_E&gt;&lt;Q9_F&gt;0&lt;/Q9_F&gt;&lt;Q10_A&gt;0&lt;/Q10_A&gt;&lt;Q10_B&gt;0&lt;/Q10_B&gt;&lt;Q10_C&gt;0&lt;/Q10_C&gt;&lt;Q10_D&gt;1&lt;/Q10_D&gt;&lt;Q10_E&gt;1&lt;/Q10_E&gt;&lt;Q10_F&gt;1&lt;/Q10_F&gt;&lt;Q11_A&gt;3&lt;/Q11_A&gt;&lt;Q11_B&gt;0&lt;/Q11_B&gt;&lt;Q11_C&gt;0&lt;/Q11_C&gt;&lt;Q11_D&gt;0&lt;/Q11_D&gt;&lt;Q11_E&gt;0&lt;/Q11_E&gt;&lt;Q11_F&gt;0&lt;/Q11_F&gt;&lt;Q11_G&gt;0&lt;/Q11_G&gt;&lt;Q11_H&gt;0&lt;/Q11_H&gt;&lt;Q11_I&gt;0&lt;/Q11_I&gt;&lt;Q11_J&gt;0&lt;/Q11_J&gt;&lt;Q12_A&gt;0&lt;/Q12_A&gt;&lt;Q12_B&gt;1&lt;/Q12_B&gt;&lt;Q12_C&gt;1&lt;/Q12_C&gt;&lt;Q12_D&gt;0&lt;/Q12_D&gt;&lt;Q12_E&gt;0&lt;/Q12_E&gt;&lt;Q12_F&gt;1&lt;/Q12_F&gt;&lt;Q12_G&gt;1&lt;/Q12_G&gt;&lt;Q12_H&gt;0&lt;/Q12_H&gt;&lt;Q12_I&gt;0&lt;/Q12_I&gt;&lt;Q12_J&gt;1&lt;/Q12_J&gt;&lt;Q13_A&gt;0&lt;/Q13_A&gt;&lt;Q13_B&gt;0&lt;/Q13_B&gt;&lt;Q13_C&gt;1&lt;/Q13_C&gt;&lt;Q13_D&gt;1&lt;/Q13_D&gt;&lt;Q13_E&gt;1&lt;/Q13_E&gt;&lt;Q14&gt;4&lt;/Q14&gt;&lt;Q15&gt;3&lt;/Q15&gt;&lt;QincomA&gt;0&lt;/QincomA&gt;&lt;QincomB&gt;0&lt;/QincomB&gt;&lt;QincomC&gt;1&lt;/QincomC&gt;&lt;QincomD&gt;0&lt;/QincomD&gt;&lt;QincomE&gt;1&lt;/QincomE&gt;&lt;QincomF&gt;1&lt;/QincomF&gt;&lt;QincomG&gt;0&lt;/QincomG&gt;&lt;QZtxt&gt;&lt;/QZtxt&gt;&lt;QnoteA&gt;0&lt;/QnoteA&gt;&lt;Qindustry&gt;&lt;/Qindustry&gt;&lt;QindustryZtxt&gt;&lt;/QindustryZtxt&gt;&lt;/Rq&gt;&lt;/SvcRq&gt;&lt;/WM&gt;"/>
    <s v="&lt;WM&gt;_x000a_  &lt;RsHeader&gt;_x000a_    &lt;RsStat&gt;_x000a_      &lt;RsStatCode&gt;SUCCESS&lt;/RsStatCode&gt;_x000a_      &lt;Desc&gt;&lt;/Desc&gt;_x000a_    &lt;/RsStat&gt;_x000a_    &lt;ChlEJNo&gt;MMA-WM_funRiskTest-0002495687843&lt;/ChlEJNo&gt;_x000a_    &lt;RqTime&gt;2022-08-05T10:51:01&lt;/RqTime&gt;_x000a_    &lt;RsTime&gt;2022-08-0510:51:18&lt;/RsTime&gt;_x000a_    &lt;CustomerID&gt;H255167658&lt;/CustomerID&gt;_x000a_    &lt;CustomerIDCheckcode&gt;0&lt;/CustomerIDCheckcode&gt;_x000a_  &lt;/RsHeader&gt;_x000a_  &lt;SvcRs&gt;_x000a_    &lt;Rs&gt;_x000a_      &lt;Rank_Code&gt;5&lt;/Rank_Code&gt;_x000a_      &lt;KYC_DUE_DT&gt;2023-08-04 00:00:00.0&lt;/KYC_DUE_DT&gt;_x000a_      &lt;Que_Score&gt;63&lt;/Que_Score&gt;_x000a_      &lt;CHK_Qincom&gt;前次問卷選項為「薪資所得，投資報酬」，請再次確認是否正確&lt;/CHK_Qincom&gt;_x000a_      &lt;CHK_Q2&gt;前次問卷選項為「大專/大學畢業」，請再次確認是否正確&lt;/CHK_Q2&gt;_x000a_      &lt;CHK_Q3&gt;前次問卷選項為「非金融/保險/律師/會計師」，請再次確認是否正確&lt;/CHK_Q3&gt;_x000a_      &lt;CHK_Q4&gt;前次問卷選項為「0~50萬(不含)」，請再次確認是否正確&lt;/CHK_Q4&gt;_x000a_      &lt;CHK_Q5&gt;前次問卷選項為「下跌超過15%」，請再次確認是否正確&lt;/CHK_Q5&gt;_x000a_      &lt;CHK_Q6&gt;前次問卷選項為「不會有影響」，請再次確認是否正確&lt;/CHK_Q6&gt;_x000a_      &lt;CHK_Q7&gt;前次問卷選項為「-40%~+40%」，請再次確認是否正確&lt;/CHK_Q7&gt;_x000a_      &lt;CHK_Q8&gt;前次問卷選項為「無特殊固定配息需求」，請再次確認是否正確&lt;/CHK_Q8&gt;_x000a_      &lt;CHK_Q9&gt;前次問卷選項為「7年(含)以上~未滿10年」，請再次確認是否正確&lt;/CHK_Q9&gt;_x000a_      &lt;CHK_Q10&gt;前次問卷選項為「存款、貨幣型基金、儲蓄型保險，股票、股票型基金、ETF，衍生性金融商品、期貨、保證金交易、認購(售)權證、可轉(交)換公司債、附認股權有價證券、認股權憑證等具有衍生性金融商品性質之國內外有價證券」，請再次確認是否正確&lt;/CHK_Q10&gt;_x000a_      &lt;CHK_Q13&gt;前次問卷選項為「退休規劃，財富累積」，請再次確認是否正確&lt;/CHK_Q13&gt;_x000a_      &lt;CHK_Q14&gt;前次問卷選項為「7年(含)以上」，請再次確認是否正確&lt;/CHK_Q14&gt;_x000a_    &lt;/Rs&gt;_x000a_  &lt;/SvcRs&gt;_x000a_&lt;/WM&gt;"/>
    <s v="&lt;WM&gt;_x000a_  &lt;RsHeader&gt;_x000a_    &lt;RsStat&gt;_x000a_      &lt;RsStatCode&gt;SUCCESS&lt;/RsStatCode&gt;_x000a_      &lt;Desc&gt;&lt;/Desc&gt;_x000a_    &lt;/RsStat&gt;_x000a_    &lt;ChlEJNo&gt;MMA-WM_funRiskTest-0002495687843&lt;/ChlEJNo&gt;_x000a_    &lt;RqTime&gt;2022-08-05T10:51:01&lt;/RqTime&gt;_x000a_    &lt;RsTime&gt;2022-08-0510:51:18&lt;/RsTime&gt;_x000a_    &lt;CustomerID&gt;H255167658&lt;/CustomerID&gt;_x000a_    &lt;CustomerIDCheckcode&gt;0&lt;/CustomerIDCheckcode&gt;_x000a_  &lt;/RsHeader&gt;_x000a_  &lt;SvcRs&gt;_x000a_    &lt;Rs&gt;_x000a_      &lt;Rank_Code&gt;5&lt;/Rank_Code&gt;_x000a_      &lt;KYC_DUE_DT&gt;2023-08-04 00:00:00.0&lt;/KYC_DUE_DT&gt;_x000a_      &lt;Que_Score&gt;63&lt;/Que_Score&gt;_x000a_      &lt;CHK_Qincom&gt;前次問卷選項為「薪資所得，投資報酬」，請再次確認是否正確&lt;/CHK_Qincom&gt;_x000a_      &lt;CHK_Q2&gt;前次問卷選項為「大專/大學畢業」，請再次確認是否正確&lt;/CHK_Q2&gt;_x000a_      &lt;CHK_Q3&gt;前次問卷選項為「非金融/保險/律師/會計師」，請再次確認是否正確&lt;/CHK_Q3&gt;_x000a_      &lt;CHK_Q4&gt;前次問卷選項為「0~50萬(不含)」，請再次確認是否正確&lt;/CHK_Q4&gt;_x000a_      &lt;CHK_Q5&gt;前次問卷選項為「下跌超過15%」，請再次確認是否正確&lt;/CHK_Q5&gt;_x000a_      &lt;CHK_Q6&gt;前次問卷選項為「不會有影響」，請再次確認是否正確&lt;/CHK_Q6&gt;_x000a_      &lt;CHK_Q7&gt;前次問卷選項為「-40%~+40%」，請再次確認是否正確&lt;/CHK_Q7&gt;_x000a_      &lt;CHK_Q8&gt;前次問卷選項為「無特殊固定配息需求」，請再次確認是否正確&lt;/CHK_Q8&gt;_x000a_      &lt;CHK_Q9&gt;前次問卷選項為「7年(含)以上~未滿10年」，請再次確認是否正確&lt;/CHK_Q9&gt;_x000a_      &lt;CHK_Q10&gt;前次問卷選項為「存款、貨幣型基金、儲蓄型保險，股票、股票型基金、ETF，衍生性金融商品、期貨、保證金交易、認購(售)權證、可轉(交)換公司債、附認股權有價證券、認股權憑證等具有衍生性金融商品性質之國內外有價證券」，請再次確認是否正確&lt;/CHK_Q10&gt;_x000a_      &lt;CHK_Q13&gt;前次問卷選項為「退休規劃，財富累積」，請再次確認是否正確&lt;/CHK_Q13&gt;_x000a_      &lt;CHK_Q14&gt;前次問卷選項為「7年(含)以上」，請再次確認是否正確&lt;/CHK_Q14&gt;_x000a_    &lt;/Rs&gt;_x000a_  &lt;/SvcRs&gt;_x000a_&lt;/WM&gt;"/>
    <x v="0"/>
  </r>
  <r>
    <s v="270"/>
    <s v="金融技術部"/>
    <x v="9"/>
    <s v="BS09050"/>
    <s v="新客戶關係暨財富管理系統"/>
    <s v="NCRM"/>
    <s v="RiskTestConfirm"/>
    <s v="funRiskTestConfirm"/>
    <s v="新增客戶投資屬性問卷"/>
    <s v="Y"/>
    <s v="將提供新function取代"/>
    <n v="1"/>
    <m/>
    <s v="Callee"/>
    <s v="&lt;WM&gt;&lt;RqHeader&gt;&lt;MsgID&gt;funRiskTestConfirm&lt;/MsgID&gt;&lt;ChlName&gt;EBANK&lt;/ChlName&gt;&lt;ChlEJNo&gt;MMA-WM_funRiskTestConfirm-0002495687937&lt;/ChlEJNo&gt;&lt;ChlSendTime&gt;2022-08-05T11:00:27&lt;/ChlSendTime&gt;&lt;CustomerID&gt;A151024555&lt;/CustomerID&gt;&lt;CustomerIDCheckcode&gt;0&lt;/CustomerIDCheckcode&gt;&lt;ChlIP&gt;10.5.135.47&lt;/ChlIP&gt;&lt;/RqHeader&gt;&lt;SvcRq&gt;&lt;Rq&gt;&lt;User&gt;&lt;/User&gt;&lt;CusName&gt;&lt;/CusName&gt;&lt;Birth&gt;&lt;/Birth&gt;&lt;Rank_Code&gt;6&lt;/Rank_Code&gt;&lt;ExamDate&gt;2022/08/05&lt;/ExamDate&gt;&lt;Rank_Score&gt;87&lt;/Rank_Score&gt;&lt;Q1&gt;5&lt;/Q1&gt;&lt;Q2&gt;4&lt;/Q2&gt;&lt;Q3&gt;23&lt;/Q3&gt;&lt;Q4_A&gt;5&lt;/Q4_A&gt;&lt;Q4_B&gt;0&lt;/Q4_B&gt;&lt;Q4_C&gt;0&lt;/Q4_C&gt;&lt;Q4_D&gt;0&lt;/Q4_D&gt;&lt;Q4_E&gt;0&lt;/Q4_E&gt;&lt;Q5&gt;5&lt;/Q5&gt;&lt;Q6&gt;5&lt;/Q6&gt;&lt;Q7&gt;5&lt;/Q7&gt;&lt;Q8&gt;4&lt;/Q8&gt;&lt;Q9_A&gt;5&lt;/Q9_A&gt;&lt;Q9_B&gt;0&lt;/Q9_B&gt;&lt;Q9_C&gt;0&lt;/Q9_C&gt;&lt;Q9_D&gt;0&lt;/Q9_D&gt;&lt;Q9_E&gt;0&lt;/Q9_E&gt;&lt;Q9_F&gt;0&lt;/Q9_F&gt;&lt;Q10_A&gt;0&lt;/Q10_A&gt;&lt;Q10_B&gt;1&lt;/Q10_B&gt;&lt;Q10_C&gt;0&lt;/Q10_C&gt;&lt;Q10_D&gt;1&lt;/Q10_D&gt;&lt;Q10_E&gt;0&lt;/Q10_E&gt;&lt;Q10_F&gt;0&lt;/Q10_F&gt;&lt;Q11_A&gt;4&lt;/Q11_A&gt;&lt;Q11_B&gt;0&lt;/Q11_B&gt;&lt;Q11_C&gt;0&lt;/Q11_C&gt;&lt;Q11_D&gt;0&lt;/Q11_D&gt;&lt;Q11_E&gt;0&lt;/Q11_E&gt;&lt;Q11_F&gt;0&lt;/Q11_F&gt;&lt;Q11_G&gt;0&lt;/Q11_G&gt;&lt;Q11_H&gt;0&lt;/Q11_H&gt;&lt;Q11_I&gt;0&lt;/Q11_I&gt;&lt;Q11_J&gt;0&lt;/Q11_J&gt;&lt;Q12_A&gt;0&lt;/Q12_A&gt;&lt;Q12_B&gt;0&lt;/Q12_B&gt;&lt;Q12_C&gt;0&lt;/Q12_C&gt;&lt;Q12_D&gt;1&lt;/Q12_D&gt;&lt;Q12_E&gt;0&lt;/Q12_E&gt;&lt;Q12_F&gt;0&lt;/Q12_F&gt;&lt;Q12_G&gt;1&lt;/Q12_G&gt;&lt;Q12_H&gt;0&lt;/Q12_H&gt;&lt;Q12_I&gt;0&lt;/Q12_I&gt;&lt;Q12_J&gt;0&lt;/Q12_J&gt;&lt;Q13_A&gt;0&lt;/Q13_A&gt;&lt;Q13_B&gt;0&lt;/Q13_B&gt;&lt;Q13_C&gt;0&lt;/Q13_C&gt;&lt;Q13_D&gt;0&lt;/Q13_D&gt;&lt;Q13_E&gt;1&lt;/Q13_E&gt;&lt;Q14&gt;1&lt;/Q14&gt;&lt;Q15&gt;4&lt;/Q15&gt;&lt;QincomA&gt;0&lt;/QincomA&gt;&lt;QincomB&gt;0&lt;/QincomB&gt;&lt;QincomC&gt;1&lt;/QincomC&gt;&lt;QincomD&gt;0&lt;/QincomD&gt;&lt;QincomE&gt;1&lt;/QincomE&gt;&lt;QincomF&gt;0&lt;/QincomF&gt;&lt;QincomG&gt;0&lt;/QincomG&gt;&lt;QZtxt&gt;&lt;/QZtxt&gt;&lt;QnoteA&gt;0&lt;/QnoteA&gt;&lt;Qindustry&gt;&lt;/Qindustry&gt;&lt;QindustryZtxt&gt;&lt;/QindustryZtxt&gt;&lt;Chg_Edu_Desc&gt;&lt;/Chg_Edu_Desc&gt;&lt;Chg_Title_Desc&gt;&lt;/Chg_Title_Desc&gt;&lt;Chg_Income_Desc&gt;&lt;/Chg_Income_Desc&gt;&lt;ResonReDay&gt;&lt;/ResonReDay&gt;&lt;ResonRiskH&gt;&lt;/ResonRiskH&gt;&lt;/Rq&gt;&lt;/SvcRq&gt;&lt;/WM&gt;"/>
    <s v="&lt;WM&gt;_x000a_  &lt;RsHeader&gt;_x000a_    &lt;RsStat&gt;_x000a_      &lt;RsStatCode&gt;SUCCESS&lt;/RsStatCode&gt;_x000a_      &lt;Desc&gt;&lt;/Desc&gt;_x000a_    &lt;/RsStat&gt;_x000a_    &lt;ChlEJNo&gt;MMA-WM_funRiskTestConfirm-0002495687937&lt;/ChlEJNo&gt;_x000a_    &lt;RqTime&gt;2022-08-05T11:00:27&lt;/RqTime&gt;_x000a_    &lt;RsTime&gt;2022-08-0511:00:45&lt;/RsTime&gt;_x000a_    &lt;CustomerID&gt;A151024555&lt;/CustomerID&gt;_x000a_    &lt;CustomerIDCheckcode&gt;0&lt;/CustomerIDCheckcode&gt;_x000a_  &lt;/RsHeader&gt;_x000a_  &lt;SvcRs&gt;_x000a_    &lt;Rs&gt;_x000a_      &lt;CusCode&gt;A1510245550&lt;/CusCode&gt;_x000a_      &lt;Rank_Code&gt;6&lt;/Rank_Code&gt;_x000a_      &lt;Rank_Score&gt;87&lt;/Rank_Score&gt;_x000a_      &lt;Status&gt;&lt;/Status&gt;_x000a_    &lt;/Rs&gt;_x000a_  &lt;/SvcRs&gt;_x000a_&lt;/WM&gt;"/>
    <s v="&lt;WM&gt;_x000a_  &lt;RsHeader&gt;_x000a_    &lt;RsStat&gt;_x000a_      &lt;RsStatCode&gt;SUCCESS&lt;/RsStatCode&gt;_x000a_      &lt;Desc&gt;&lt;/Desc&gt;_x000a_    &lt;/RsStat&gt;_x000a_    &lt;ChlEJNo&gt;MMA-WM_funRiskTestConfirm-0002495687937&lt;/ChlEJNo&gt;_x000a_    &lt;RqTime&gt;2022-08-05T11:00:27&lt;/RqTime&gt;_x000a_    &lt;RsTime&gt;2022-08-0511:00:45&lt;/RsTime&gt;_x000a_    &lt;CustomerID&gt;A151024555&lt;/CustomerID&gt;_x000a_    &lt;CustomerIDCheckcode&gt;0&lt;/CustomerIDCheckcode&gt;_x000a_  &lt;/RsHeader&gt;_x000a_  &lt;SvcRs&gt;_x000a_    &lt;Rs&gt;_x000a_      &lt;CusCode&gt;A1510245550&lt;/CusCode&gt;_x000a_      &lt;Rank_Code&gt;6&lt;/Rank_Code&gt;_x000a_      &lt;Rank_Score&gt;87&lt;/Rank_Score&gt;_x000a_      &lt;Status&gt;&lt;/Status&gt;_x000a_    &lt;/Rs&gt;_x000a_  &lt;/SvcRs&gt;_x000a_&lt;/WM&gt;"/>
    <x v="0"/>
  </r>
  <r>
    <s v="271"/>
    <s v="金融技術部"/>
    <x v="9"/>
    <s v="BS09050"/>
    <s v="新客戶關係暨財富管理系統"/>
    <s v="NCRM"/>
    <s v="GetD_Risk"/>
    <s v="funGetD_Risk"/>
    <s v="取得教育程度、年收入、職業資料選項"/>
    <s v="Y"/>
    <s v="將提供新function取代"/>
    <n v="1"/>
    <m/>
    <s v="Callee"/>
    <s v="&lt;WM&gt;&lt;RqHeader&gt;&lt;MsgID&gt;funGetD_Risk&lt;/MsgID&gt;&lt;ChlName&gt;EBANK&lt;/ChlName&gt;&lt;ChlEJNo&gt;MMA-WM_gDRisk-0002495684176&lt;/ChlEJNo&gt;&lt;ChlSendTime&gt;2022-08-04T14:44:50&lt;/ChlSendTime&gt;&lt;CustomerID&gt;H152181878&lt;/CustomerID&gt;&lt;CustomerIDCheckcode&gt;0&lt;/CustomerIDCheckcode&gt;&lt;ChlIP&gt;10.1.104.114&lt;/ChlIP&gt;&lt;/RqHeader&gt;&lt;SvcRq&gt;&lt;Rq&gt;&lt;/Rq&gt;&lt;/SvcRq&gt;&lt;/WM&gt;"/>
    <s v="&lt;WM&gt;_x000a_  &lt;RsHeader&gt;_x000a_    &lt;RsStat&gt;_x000a_      &lt;RsStatCode&gt;SUCCESS&lt;/RsStatCode&gt;_x000a_      &lt;Desc&gt;取得教育程度、年收入、職業資料選項成功&lt;/Desc&gt;_x000a_    &lt;/RsStat&gt;_x000a_    &lt;ChlEJNo&gt;MMA-WM_gDRisk-0002495684176&lt;/ChlEJNo&gt;_x000a_    &lt;RqTime&gt;2022-08-04T14:44:50&lt;/RqTime&gt;_x000a_    &lt;RsTime&gt;2022-08-0414:45:07&lt;/RsTime&gt;_x000a_    &lt;CustomerID&gt;H152181878&lt;/CustomerID&gt;_x000a_    &lt;CustomerIDCheckcode&gt;0&lt;/CustomerIDCheckcode&gt;_x000a_  &lt;/RsHeader&gt;_x000a_  &lt;SvcRs&gt;_x000a_    &lt;Rs&gt;_x000a_      &lt;Degree&gt;5&lt;/Degree&gt;_x000a_      &lt;Occupation&gt;32&lt;/Occupation&gt;_x000a_      &lt;Occupation_Name&gt;電子業&lt;/Occupation_Name&gt;_x000a_      &lt;Income&gt;2&lt;/Income&gt;_x000a_      &lt;T24_TITLE&gt;32&lt;/T24_TITLE&gt;_x000a_      &lt;T24_INDUSTRY&gt;&lt;/T24_INDUSTRY&gt;_x000a_      &lt;T24_INDUSTRY_Name&gt;&lt;/T24_INDUSTRY_Name&gt;_x000a_    &lt;/Rs&gt;_x000a_  &lt;/SvcRs&gt;_x000a_&lt;/WM&gt;"/>
    <s v="&lt;WM&gt;_x000a_  &lt;RsHeader&gt;_x000a_    &lt;RsStat&gt;_x000a_      &lt;RsStatCode&gt;SUCCESS&lt;/RsStatCode&gt;_x000a_      &lt;Desc&gt;取得教育程度、年收入、職業資料選項成功&lt;/Desc&gt;_x000a_    &lt;/RsStat&gt;_x000a_    &lt;ChlEJNo&gt;MMA-WM_gDRisk-0002495684176&lt;/ChlEJNo&gt;_x000a_    &lt;RqTime&gt;2022-08-04T14:44:50&lt;/RqTime&gt;_x000a_    &lt;RsTime&gt;2022-08-0414:45:07&lt;/RsTime&gt;_x000a_    &lt;CustomerID&gt;H152181878&lt;/CustomerID&gt;_x000a_    &lt;CustomerIDCheckcode&gt;0&lt;/CustomerIDCheckcode&gt;_x000a_  &lt;/RsHeader&gt;_x000a_  &lt;SvcRs&gt;_x000a_    &lt;Rs&gt;_x000a_      &lt;Degree&gt;5&lt;/Degree&gt;_x000a_      &lt;Occupation&gt;32&lt;/Occupation&gt;_x000a_      &lt;Occupation_Name&gt;電子業&lt;/Occupation_Name&gt;_x000a_      &lt;Income&gt;2&lt;/Income&gt;_x000a_      &lt;T24_TITLE&gt;32&lt;/T24_TITLE&gt;_x000a_      &lt;T24_INDUSTRY&gt;&lt;/T24_INDUSTRY&gt;_x000a_      &lt;T24_INDUSTRY_Name&gt;&lt;/T24_INDUSTRY_Name&gt;_x000a_    &lt;/Rs&gt;_x000a_  &lt;/SvcRs&gt;_x000a_&lt;/WM&gt;"/>
    <x v="0"/>
  </r>
  <r>
    <s v="272"/>
    <s v="金融技術部"/>
    <x v="9"/>
    <s v="BS09050"/>
    <s v="新客戶關係暨財富管理系統"/>
    <s v="NCRM"/>
    <s v="GetPdf"/>
    <s v="GetPdf"/>
    <s v="取KYC問卷填答PDF"/>
    <s v="Y"/>
    <m/>
    <n v="1"/>
    <m/>
    <s v="Callee"/>
    <s v="&lt;IFUND&gt;&lt;RqHeader&gt;&lt;MsgID&gt;GetPdf&lt;/MsgID&gt;&lt;ChlName&gt;EBANK&lt;/ChlName&gt;&lt;ChlEJNo&gt;MMA-AI_GenCustInfoPDF-0002495684252&lt;/ChlEJNo&gt;&lt;ChlSendTime&gt;2022-08-04T14:53:19&lt;/ChlSendTime&gt;&lt;CustomerID&gt;N232140386&lt;/CustomerID&gt;&lt;CustomerIDCheckcode&gt;0&lt;/CustomerIDCheckcode&gt;&lt;ChlIP&gt;10.1.104.114&lt;/ChlIP&gt;&lt;/RqHeader&gt;&lt;SvcRq&gt;&lt;Rq&gt;&lt;/Rq&gt;&lt;/SvcRq&gt;&lt;/IFUND&gt;"/>
    <s v="回傳byte"/>
    <s v="回傳byte"/>
    <x v="0"/>
  </r>
  <r>
    <s v="273"/>
    <s v="金融技術部"/>
    <x v="10"/>
    <s v="TWWEB00057"/>
    <s v="台網身分識別介接系統"/>
    <s v="TWIDPortal"/>
    <s v="LoginValidate"/>
    <s v="登入Login"/>
    <m/>
    <s v="Y"/>
    <m/>
    <n v="1"/>
    <m/>
    <s v="Callee"/>
    <s v="無須調整，為第三方廠商提供"/>
    <s v="{&quot;BusinessNo&quot;:&quot;DAWHOOLN&quot;,&quot;ApiVersion&quot;:1.0,&quot;HashKeyNo&quot;:1,&quot;VerifyNo&quot;:&quot;7b0929a0-a442-4528-a953-97494aa1457e&quot;,&quot;ReturnURL&quot;:&quot;&quot;,&quot;ReturnParams&quot;:&quot;&quot;,&quot;IdentifyNo&quot;:&quot;87c401d746986aaef9f3b60f0f728204f3705a310d6babe75b5464fb0eecf590&quot;,&quot;InputParams&quot;:&quot;{\&quot;MemberNo\&quot;:\&quot;C151220611\&quot;,\&quot;Action\&quot;:\&quot;CERT\&quot;,\&quot;Plaintext\&quot;:\&quot;C151220611\&quot;,\&quot;CAType\&quot;:\&quot;5\&quot;,\&quot;AssignCertPassWord\&quot;:\&quot;123456\&quot;,\&quot;ErrCodeType\&quot;:1}&quot;}"/>
    <s v="{&quot;BusinessNo&quot;:&quot;DAWHOOLN&quot;,&quot;ApiVersion&quot;:1.0,&quot;HashKeyNo&quot;:1,&quot;VerifyNo&quot;:&quot;7b0929a0-a442-4528-a953-97494aa1457e&quot;,&quot;ResultCode&quot;:&quot;S&quot;,&quot;ReturnCode&quot;:&quot;0&quot;,&quot;ReturnCodeDesc&quot;:&quot;成功&quot;,&quot;IdentifyNo&quot;:&quot;343ba0af6f6ffa84a8e6c0ccb149f459dccca2ee7204506918a53fda8d651722&quot;,&quot;OutputParams&quot;:&quot;{\&quot;MemberNo\&quot;:\&quot;C151220611\&quot;,\&quot;Token\&quot;:\&quot;c40f31cc6e4d4820ac1d35946d48b046209733c0\&quot;,\&quot;TimeStamp\&quot;:\&quot;2022-09-01T07:55:57.3000000Z\&quot;}&quot;}"/>
    <x v="0"/>
  </r>
  <r>
    <s v="274"/>
    <s v="金融技術部"/>
    <x v="10"/>
    <s v="TWWEB00057"/>
    <s v="台網身分識別介接系統"/>
    <s v="TWIDPortal"/>
    <s v="QueryLoginResult"/>
    <s v="驗證結果查詢QueryVerifyResult"/>
    <m/>
    <s v="Y"/>
    <m/>
    <n v="1"/>
    <m/>
    <s v="Callee"/>
    <s v="無須調整，為第三方廠商提供"/>
    <s v="{&quot;BusinessNo&quot;:&quot;DAWHOOLN&quot;,&quot;ApiVersion&quot;:1.0,&quot;HashKeyNo&quot;:1,&quot;VerifyNo&quot;:&quot;7b0929a0-a442-4528-a953-97494aa1457e&quot;,&quot;MemberNo&quot;:&quot;C151220611&quot;,&quot;Token&quot;:&quot;c40f31cc6e4d4820ac1d35946d48b046209733c0&quot;,&quot;IdentifyNo&quot;:&quot;e75cd7b3e6f883f7726036a7221cc69a099f3bea69390f8ea3b69346dbbad9b3&quot;}"/>
    <s v="{\&quot;BusinessNo\&quot;:\&quot;DAWHOOLN\&quot;,\&quot;ApiVersion\&quot;:\&quot;1\&quot;,\&quot;HashKeyNo\&quot;:\&quot;1\&quot;,\&quot;VerifyNo\&quot;:\&quot;7b0929a0-a442-4528-a953-97494aa1457e\&quot;,\&quot;ResultCode\&quot;:\&quot;S\&quot;,\&quot;ReturnCode\&quot;:\&quot;0\&quot;,\&quot;ReturnCodeDesc\&quot;:\&quot;成功\&quot;,\&quot;IdentifyNo\&quot;:\&quot;1b7329788c6469983bc5d5c372ab44706555abcbe3214a7e85020a6ad1595e4c\&quot;,\&quot;OutputParams\&quot;:\&quot;{\\\&quot;Action\\\&quot;:\\\&quot;CERT\\\&quot;,\\\&quot;SelectType\\\&quot;:\\\&quot;\\\&quot;,\\\&quot;VerifyTime\\\&quot;:\\\&quot;2022/09/01 15:55:57\\\&quot;,\\\&quot;Plaintext\\\&quot;:\\\&quot;C151220611\\\&quot;,\\\&quot;CertParams\\\&quot;:{\\\&quot;X509Cert\\\&quot;:\\\&quot;MIIGOzCCBCOgAwIBAgIEX3lepzANBgkqhkiG9w0BAQsFADB0MQswCQYDVQQGEwJUVzEbMBkGA1UEChMSVEFJV0FOLUNBLkNPTSBJbmMuMSAwHgYDVQQLExdVc2VyIENBLUV2YWx1YXRpb24gT25seTEmMCQGA1UEAxMdVFdDQSBUZXN0IEluZm9ybWF0aW9uIFVzZXIgQ0EwHhcNMjIwOTAxMDc1NjA4WhcNMjMwOTAxMTU1OTU5WjCBrDELMAkGA1UEBhMCVFcxEDAOBgNVBAoTB0ZpbmFuY2UxJjAkBgNVBAsTHVRXQ0EgVGVzdCBJbmZvcm1hdGlvbiBVc2VyIENBMR8wHQYDVQQLExY4NjUxNzM4NC1SQS1PUEVOQ0VSVEMzMRYwFAYDVQQLEw1SQS1PUEVOQ0VSVEMzMSowKAYDVQQDEyFDMTUxMjIwNjExLTAwLTAwLURBV0hPT0xOOjpISUEwMDgwggEiMA0GCSqGSIb3DQEBAQUAA4IBDwAwggEKAoIBAQCesri2ipckwtYCewlLbXIv/M7byxTs84PQHIT4+IbogEoOjlUcUI4mzLRPkZ8vJKciOLp0mT9Yey3HmGletydi4VSyzPJRThIruqL6vOqPuPtMT3TSzewv0vtb1fL8B8epVSyfBBxPnAWPnIWsoroFtsqxHV5d6LGVkDh/V5jewScsh4xZLSMdG4I3eweguAOww7rrg/bAdH+c+8Ye5fikABaekPYItOKE2pjEgP7tvAoVgkMC5TmpZhpKDzrJfhTMiM9HEgzsBZpdmZD8EPJmbfwLn8mjEOIkQ7DeDEr8eo1qMkwexm26SptLbyiyiRnx5VDq1VkB0oE7YTSEyc+DAgMBAAGjggGaMIIBljArBgNVHSMEJDAigCAG16Cizh0+yC08pCfkOdS2qOp1xSEadFBpXaq+EH55ijApBgNVHQ4EIgQgiLmY9cyCtbETWxuf9ktXCCLiFrwhIUol0paEUdvCuFgwUQYDVR0fBEowSDBGoESgQoZAaHR0cDovL2l0YXgudHdjYS5jb20udHcvdGVzdGNybC9UZXN0X3htbHVjYV9yZXZva2VfU2hhMl8yMDE3LmNybDANBgNVHREEBjAEgQJAQDA/BggrBgEFBQcBAQQzMDEwLwYIKwYBBQUHMAGGI2h0dHA6Ly9PQ1NQX0V2YWwuVGFpY2EuY29tLnR3OjgwMDEvMF8GA1UdIARYMFYwVAYHYIEeAwEIBTBJMCMGCCsGAQUFBwIBFhdodHRwOi8vd3d3LnR3Y2EuY29tLnR3LzAiBggrBgEFBQcCAjAWGhRSZXN0cmljdGlvbiA9My4xLjIuMzAJBgNVHRMEAjAAMA4GA1UdDwEB/wQEAwID+DAdBgNVHSUEFjAUBggrBgEFBQcDAgYIKwYBBQUHAwQwDQYJKoZIhvcNAQELBQADggIBAC1+cjVUfbWfTfZ0wPJc3tGz6zlOhaIUPAqW0jEQEUtUXPLct8L0ZBNUWCyG226iMxTw3FIHsQ3CQjqEtXTHQFAMWVu5r8ayVefNzsJnlf55wot6S6X+HDuFI+Gk7Dc0HsndC1+O5IpfrDonpJ5A3txJw9qT6uDU+88NF37RUC0gMTU3MacSTZZz6h5dTUZgv3HA8XOLxM2TcNj9J73fwKYWnSO8UmU7L8vtNIDcwop8jPzKuDfxa8Z9K+wZBXWKY7LtHeADkhosuRhvjR2FDOkq4z31iJqL4VH4+rxFgLI6Utyf6bkihGqVQnoD8Tbbkd8lERSUNk2dRKD7a/6EEPLGee6BbpRKb974qsbl9wERfKNhSmia1sszV//DghUF26ReeY2bIH9q9b8b+PeBlviWoxiOg9ZykpvxjeCfa1oIv3na8URmTS7zst0DKrbAnqLXobZ9bZmjDwQK3ZXxQBkj6KSOCFxoweptm3qEPsx+LW0WbjfXiNdpsoWIzUr38DOz6pE/dYvUnyuAOj2nZPIeh02ONIiwuBtJ/dBkGS4iBBmQwIPlfJO7L3b0shG0TyLx0zvqBRrgfcCyIlyC1SJ+8yoAqGdBnu0yXOw5yUfpei0jQs8d3tHBfLFy4vm5pDT0zeJUGnjTt5mH1ASNL1yzY/mw8S/PXyl5PFXCfsJm\\\&quot;,\\\&quot;CertCN\\\&quot;:\\\&quot;C151220611-00-00-DAWHOOLN::HIA008\\\&quot;,\\\&quot;CertSN\\\&quot;:\\\&quot;5F795EA7\\\&quot;,\\\&quot;CertNotBefore\\\&quot;:\\\&quot;20220901155608000\\\&quot;,\\\&quot;CertNotAfter\\\&quot;:\\\&quot;20230901235959000\\\&quot;}}\&quot;}"/>
    <x v="0"/>
  </r>
  <r>
    <s v="275"/>
    <s v="營運應用部"/>
    <x v="11"/>
    <s v="BS03002"/>
    <s v="_x0009_行銷EDM管理(MailHunter Ultimate)"/>
    <s v="EDM"/>
    <s v="SendEDM"/>
    <s v="即時寄送API  SendNowAPI"/>
    <s v="即時寄送Mail"/>
    <s v="Y"/>
    <m/>
    <n v="1"/>
    <d v="2023-03-16T00:00:00"/>
    <s v="Callee"/>
    <s v="該支API 提供 MMA、 大戶APP、行動銀行系統所呼叫，目前尚未接獲通知要異動程式與規格，故先填100%。"/>
    <s v="&lt;soap:Envelope xmlns:xsi=&quot;http://www.w3.org/2001/XMLSchema-instance&quot; xmlns:xsd=&quot;http://www.w3.org/2001/XMLSchema&quot; xmlns:soap=&quot;http://schemas.xmlsoap.org/soap/envelope/&quot;&gt;_x000a_    &lt;soap:Body&gt;_x000a_        &lt;SendNowAPI xmlns=&quot;http://tempuri.org/&quot;&gt;_x000a_            &lt;project_category_code&gt;Robot&lt;/project_category_code&gt;_x000a_            &lt;toname&gt;邱O憶&lt;/toname&gt;_x000a_            &lt;toemail&gt;laban@sinopac.com&lt;/toemail&gt;_x000a_            &lt;fromname&gt;永豐 Open API 通知&lt;/fromname&gt;_x000a_            &lt;fromemail&gt;obapi@sinopac.com&lt;/fromemail&gt;_x000a_            &lt;subject&gt;TEST&lt;/subject&gt;_x000a_            &lt;content&gt;AAA&lt;/content&gt;_x000a_            &lt;Channel&gt;OBAPI&lt;/Channel&gt;_x000a_            &lt;PGCode&gt;OBAPI&lt;/PGCode&gt;_x000a_            &lt;CustID&gt;K123456789&lt;/CustID&gt;_x000a_            &lt;priority&gt;6&lt;/priority&gt;_x000a_        &lt;/SendNowAPI&gt;_x000a_    &lt;/soap:Body&gt;_x000a_&lt;/soap:Envelope&gt;"/>
    <s v="&lt;?xml version=&quot;1.0&quot; encoding=&quot;utf-8&quot;?&gt;_x000a_&lt;soap:Envelope xmlns:soap=&quot;http://schemas.xmlsoap.org/soap/envelope/&quot; xmlns:xsi=&quot;http://www.w3.org/2001/XMLSchema-instance&quot; xmlns:xsd=&quot;http://www.w3.org/2001/XMLSchema&quot;&gt;_x000a_    &lt;soap:Body&gt;_x000a_        &lt;SendNowAPIResponse xmlns=&quot;http://tempuri.org/&quot;&gt;_x000a_            &lt;SendNowAPIResult&gt;true&lt;/SendNowAPIResult&gt;_x000a_        &lt;/SendNowAPIResponse&gt;_x000a_    &lt;/soap:Body&gt;_x000a_&lt;/soap:Envelope&gt;"/>
    <x v="0"/>
  </r>
  <r>
    <s v="276"/>
    <s v="營運應用部"/>
    <x v="12"/>
    <s v="TWOAS00082"/>
    <s v="TOGO App"/>
    <s v="TOGO"/>
    <s v="DU_MMA"/>
    <s v="數三升級 DigitalUpgrade_MMA"/>
    <s v="更新或升級網銀會員部分權限"/>
    <s v="Y"/>
    <d v="2022-07-29T00:00:00"/>
    <n v="1"/>
    <d v="2023-03-16T00:00:00"/>
    <s v="Callee"/>
    <s v="2023/3/28重新上線"/>
    <s v="{_x000a__x0009_&quot;UNINO&quot;:&quot;T254044342&quot;,_x000a__x0009_&quot;E-Mail&quot;:&quot;BANK@SINOPAC.COM&quot;,_x000a__x0009_&quot;OTP-Phone&quot;:&quot;0911222333&quot;_x000a_}"/>
    <s v="{_x000a_    &quot;Result&quot;: null,_x000a_    &quot;Message&quot;: &quot;成功-&quot;,_x000a_    &quot;ReturnCode&quot;: &quot;Success&quot;,_x000a_    &quot;Success&quot;: true_x000a_}"/>
    <x v="0"/>
  </r>
  <r>
    <s v="277"/>
    <s v="營運應用部"/>
    <x v="12"/>
    <s v="TWWEB00044"/>
    <s v="推播平台(APP_Notification)"/>
    <s v="APPPush"/>
    <s v="SendFcmPush"/>
    <s v="即時推播_x000a_ImmediatelyPush"/>
    <s v="即時的單筆推播通知"/>
    <s v="Y"/>
    <m/>
    <n v="1"/>
    <d v="2023-03-16T00:00:00"/>
    <s v="Callee"/>
    <s v="程式無異動,故不需另行開發"/>
    <s v="{_x000a_  &quot;Route&quot;: &quot;PushService/SendFcmPush&quot;,_x000a_  &quot;HttpMethod&quot;: &quot;POST&quot;,_x000a_  &quot;Data&quot;: {_x000a_            &quot;AppCode&quot; : &quot;FunSport&quot;,_x000a__x0009__x0009__x0009_&quot;UserCode&quot;: &quot;MSS0000003&quot;,_x000a_            &quot;DeviceType&quot; : &quot;A&quot;,_x000a__x0009__x0009__x0009_&quot;DeviceId&quot; : &quot;1057&quot;,_x000a__x0009__x0009__x0009_&quot;DevicePushToken&quot; : &quot;fXAjwD7vkGM:APA91bHuoIIGI8MeCyctM0_v0QHVel0Q-GYwyLp46IMu0BHXHgwvGoeGSdG97ja1OhOo6h6PiV8g-tVahmgMupHYkxaKT2l5h_N9zc90yPZNgbvvOBoBOGClhFONJIH_h_a2vBHRYSni&quot;,_x000a__x0009__x0009__x0009_&quot;DeviceName&quot; : &quot;iPhone9,4&quot;,_x000a__x0009__x0009__x0009_&quot;DeviceBadge&quot; : &quot;0&quot;,_x000a__x0009__x0009__x0009_&quot;MessageId&quot; : &quot;1&quot;,_x000a__x0009__x0009__x0009_&quot;Title&quot;: &quot;&quot;,_x000a__x0009__x0009__x0009_&quot;Body&quot; : &quot;iOS SendFcmPushTest&quot;,_x000a__x0009__x0009__x0009_&quot;Url&quot; : &quot;https://tw.yahoo.com&quot;,_x000a__x0009__x0009__x0009_&quot;AppSenderId&quot; : &quot;737805696068&quot;,_x000a__x0009__x0009__x0009_&quot;AppAuthToken&quot; : &quot;AAAAq8ilfEQ:APA91bF8froslJ7ThifQ1tJOsd8o7ZMrepXReCA1wtkimr5CViTCHtWxOEXcTNwPhJWVEPGhf02OAXapU2B4nNz60XEA4fOLoWACZyxp_xQvEMAa0lo753T0LrUUEiOL9T9OuDVj5v5w&quot;_x000a_  },_x000a_  &quot;IsRedirect&quot;: &quot;true&quot;_x000a_}"/>
    <s v="{_x000a_    &quot;Result&quot;: null,_x000a_    &quot;Message&quot;: &quot;失敗&quot;,_x000a_    &quot;ReturnCode&quot;: &quot;RedirectError&quot;,_x000a_    &quot;Success&quot;: false,_x000a_    &quot;CultureId&quot;: 1_x000a_}"/>
    <x v="0"/>
  </r>
  <r>
    <s v="278"/>
    <s v="營運應用部"/>
    <x v="12"/>
    <s v="TWWEB00044"/>
    <s v="推播平台(APP_Notification)"/>
    <s v="APPPush"/>
    <s v="PushDataUpload"/>
    <s v="批次推播_x000a_BatchPush"/>
    <s v="多筆通知，如廣告行銷等"/>
    <s v="Y"/>
    <m/>
    <n v="1"/>
    <d v="2023-03-16T00:00:00"/>
    <s v="Callee"/>
    <s v="程式無異動,故不需另行開發"/>
    <s v="form-data_x000a_key: File value: 批次檔案_x000a_key: ProjectCode value: 20220124110000_x000a_key: ScheduledDate value: 20220124110000_x000a_key: ModifyUser value: 116609"/>
    <s v="{_x000a_    &quot;Message&quot;: &quot;成功&quot;,_x000a_    &quot;ReturnCode&quot;: &quot;Success&quot;,_x000a_    &quot;Success&quot;: true,_x000a_    &quot;CultureId&quot;: 1_x000a_}"/>
    <x v="0"/>
  </r>
  <r>
    <s v="279"/>
    <s v="營運應用部"/>
    <x v="13"/>
    <s v="TWBOS00007"/>
    <s v="信貸進件系統(Consumer Loan Application System)"/>
    <s v="LoanApply"/>
    <s v="OpenContract"/>
    <s v="OLApplyService.svc"/>
    <s v="線上成立契約、客戶資訊建立、影像上傳/Online contract establishment, customer information establishment, image upload"/>
    <s v="Y"/>
    <m/>
    <n v="1"/>
    <d v="2023-03-01T00:00:00"/>
    <s v="Callee"/>
    <s v="程式無異動，故不需另行開發"/>
    <s v="{&quot;ChlID&quot;:&quot;NT&quot;,&quot;ChlName&quot;:&quot;網路銀行&quot;,&quot;ChlSendTime&quot;:&quot;2022/09/02 11:17:49&quot;,&quot;ChlSource&quot;:&quot;&quot;,&quot;ClientIP&quot;:&quot;10.1.106.32&quot;,&quot;ReserveNo&quot;:&quot;20220902111749128&quot;,&quot;ApplyType&quot;:&quot;NEW&quot;,&quot;ApplyInfo&quot;:[{&quot;NAME&quot;:&quot;中文姓名4037888&quot;,&quot;UNINO&quot;:&quot;A1603672230&quot;,&quot;BIRTHDATE&quot;:&quot;19900713&quot;,&quot;ATAMT&quot;:&quot;100&quot;,&quot;SALARY&quot;:&quot;75&quot;,&quot;HOME_ZIPID&quot;:&quot;&quot;,&quot;HOME_ADDR&quot;:&quot;台北市中山區建國北路二段9-1號&quot;,&quot;PHONE_HOME_AREA&quot;:&quot;02&quot;,&quot;PHONE_HOME&quot;:&quot;87612288&quot;,&quot;CTEL2&quot;:&quot;0911222333&quot;,&quot;WHACT&quot;:&quot;00201800061979&quot;,&quot;APPLY_DATE&quot;:&quot;20220902&quot;,&quot;TIME_STAMP&quot;:&quot;2022-09-02 11:17:49.076&quot;,&quot;EMAIL&quot;:&quot;BANK@SINOPAC.COM&quot;,&quot;CO_MARKETING_A&quot;:&quot;1&quot;,&quot;CO_MARKETING_B&quot;:&quot;1&quot;,&quot;CO_MARKETING_C&quot;:&quot;1&quot;,&quot;CO_MARKETING_D&quot;:&quot;1&quot;,&quot;CO_MARKETING_URL&quot;:&quot;2022.07&quot;,&quot;CreditNotice_URL&quot;:&quot;2022.01&quot;,&quot;PersionInfo_URL&quot;:&quot;2022.07&quot;,&quot;AGR01&quot;:&quot;1&quot;,&quot;AGR02&quot;:&quot;1&quot;,&quot;APPLY_STATE&quot;:&quot;0&quot;,&quot;PROJNO&quot;:&quot;0127&quot;,&quot;CO_MARKETING_E&quot;:&quot;1&quot;,&quot;LOGINTYPE&quot;:&quot;3&quot;,&quot;CUSTIP&quot;:&quot;10.1.106.32&quot;,&quot;CARDNO&quot;:&quot;&quot;,&quot;title&quot;:&quot;PRA04&quot;,&quot;corpna&quot;:&quot;永豐金證券&quot;,&quot;Office_Addr&quot;:&quot;台北市中山區建國北路二段9-1號&quot;,&quot;Office_ZIPID&quot;:&quot;&quot;,&quot;Phone_Office_Area&quot;:&quot;02&quot;,&quot;Phone_Office&quot;:&quot;21835891&quot;,&quot;Phone_Office_ext&quot;:&quot;&quot;,&quot;Purpose&quot;:&quot;028&quot;,&quot;PurposeDetl&quot;:&quot;&quot;,&quot;seniority_y&quot;:&quot;10&quot;,&quot;seniority_m&quot;:&quot;7&quot;,&quot;PurposeDesc&quot;:&quot;&quot;,&quot;Phone_OTP&quot;:&quot;0911222333&quot;,&quot;OTPTime&quot;:&quot;2022-09-02 11:16:51&quot;,&quot;AgreeFlag&quot;:&quot;&quot;,&quot;AgreeIP&quot;:&quot;&quot;,&quot;APPNO&quot;:&quot;&quot;,&quot;SEQNO&quot;:&quot;&quot;,&quot;RateChange&quot;:&quot;&quot;,&quot;RateChangeType&quot;:&quot;&quot;,&quot;LinkSource&quot;:&quot;&quot;,&quot;AGREECONTRACT&quot;:&quot;&quot;,&quot;CONTRACT08&quot;:&quot;&quot;,&quot;CONTRACT10&quot;:&quot;&quot;,&quot;AO_EMPID&quot;:&quot;107203&quot;,&quot;CATELAR&quot;:&quot;02&quot;,&quot;CATELNO&quot;:&quot;87612288&quot;,&quot;CAADR&quot;:&quot;台北市中山區建國北路二段9-1號&quot;,&quot;FILLER01&quot;:&quot;O1F|||||&quot;,&quot;FILLER02&quot;:&quot;                   |4|02|4|8|&quot;,&quot;FILLER03&quot;:&quot;LNC-382 2022.04&quot;,&quot;FILLER04&quot;:&quot;&quot;,&quot;FILLER05&quot;:&quot;&quot;,&quot;FILLER06&quot;:&quot;&quot;,&quot;FILLER07&quot;:&quot;&quot;,&quot;FILLER08&quot;:&quot;2022.01|2022.04||同意&quot;,&quot;FILLER09&quot;:&quot;&quot;,&quot;FILLER10&quot;:&quot;||A002|0035||||&quot;,&quot;FILLER11&quot;:&quot;02|87612288&quot;,&quot;FILLER12&quot;:&quot;台北市松山區市民大道6段151號&quot;,&quot;FILLER13&quot;:&quot;&quot;,&quot;FWORKER01&quot;:null,&quot;FWORKER02&quot;:null,&quot;FWORKER03&quot;:null,&quot;FWORKER04&quot;:null}],&quot;Doc&quot;:[{&quot;DocID&quot;:&quot;0001&quot;,&quot;DocImage&quot;:null},{&quot;DocID&quot;:&quot;0002&quot;,&quot;DocImage&quot;:null},{&quot;DocID&quot;:&quot;0003&quot;,&quot;DocImage&quot;:null},{&quot;DocID&quot;:&quot;0004&quot;,&quot;DocImage&quot;:null},{&quot;DocID&quot;:&quot;0005&quot;,&quot;DocImage&quot;:null},{&quot;DocID&quot;:&quot;0006&quot;,&quot;DocImage&quot;:null},{&quot;DocID&quot;:&quot;0007&quot;,&quot;DocImage&quot;:null},{&quot;DocID&quot;:&quot;0008&quot;,&quot;DocImage&quot;:null},{&quot;DocID&quot;:&quot;0012&quot;,&quot;DocImage&quot;:null}]}"/>
    <s v="SUCCESS Result:【RecREQ】交易成功 20220902111749128 "/>
    <x v="0"/>
  </r>
  <r>
    <s v="280"/>
    <s v="營運應用部"/>
    <x v="13"/>
    <s v="TWBOS00007"/>
    <s v="信貸進件系統(Consumer Loan Application System)"/>
    <s v="LoanApply"/>
    <s v="CusCreditQuery"/>
    <s v="CommonRtn.svc"/>
    <s v="線上信貸共用功能/Online credit sharing function"/>
    <s v="Y"/>
    <m/>
    <n v="1"/>
    <d v="2023-03-01T00:00:00"/>
    <s v="Callee"/>
    <s v="程式無異動，故不需另行開發"/>
    <s v="{&quot;TxnCode&quot;:&quot;011&quot;,&quot;KeyInfo&quot;:[{&quot;Key01&quot;:&quot;F1294634430&quot;,&quot;Key02&quot;:null,&quot;Key03&quot;:null,&quot;Key04&quot;:null,&quot;Key05&quot;:null,&quot;Key06&quot;:null}]}"/>
    <s v="{&quot;Rtn01&quot;:&quot;活動名單：卡友貸&quot;,&quot;Rtn02&quot;:&quot;60&quot;,&quot;Rtn03&quot;:&quot;100000&quot;,&quot;Rtn04&quot;:&quot;0&quot;,&quot;Rtn05&quot;:&quot;1&quot;,&quot;Rtn06&quot;:&quot;http://10.11.36.210/PersonalLoans/PersonalLoans/Valid &quot;,&quot;Rtn07&quot;:&quot;最高可貸額度10萬元，首期利率0.11%，第二期利率3.99%，手續費0元，隨時還款免綁約&quot;,&quot;Rtn08&quot;:&quot;豐時貸|信貸專案|個人專屬額度|$100,000|第2期起利率3.99%|隨時還款免違約金|首期專屬利率|0.11%|手續費0元|最速20分鐘資金入袋&quot;}"/>
    <x v="0"/>
  </r>
  <r>
    <s v="281"/>
    <s v="數位應用部"/>
    <x v="6"/>
    <s v="TWWEB00030"/>
    <s v="繳費網系統"/>
    <s v="PayBill"/>
    <s v="B101"/>
    <s v="帳單查詢(票交)_x000a_EFcs Bill Query"/>
    <s v="帳單即時查詢訊息"/>
    <s v="Y"/>
    <m/>
    <n v="1"/>
    <d v="2022-12-02T00:00:00"/>
    <s v="Callee"/>
    <s v="2022/12/20上線"/>
    <s v="{_x000a_  &quot;version&quot;: &quot;1.0&quot;,_x000a_  &quot;pid&quot;: &quot;CAWHOPay&quot;,_x000a_  &quot;txn_id&quot;: &quot;B101&quot;,_x000a_  &quot;message&quot;: {_x000a_    &quot;api_txn_no&quot;: &quot;202211300001&quot;,_x000a_    &quot;txn_date&quot;: &quot;20221130091800&quot;,_x000a_    &quot;bill_id&quot;: &quot;3541a165-ef40-4975-9a1a-9d3404f379ad&quot;,_x000a_    &quot;btypeclass&quot;: &quot;&quot;,_x000a_    &quot;client_ip&quot;: &quot;10.11.192.12&quot;,_x000a_    &quot;device_type&quot;: &quot;APP&quot;,_x000a_    &quot;device_id&quot;: &quot;device0000001&quot;,_x000a_    &quot;device_os&quot;: &quot;android&quot;,_x000a_    &quot;browser_type&quot;: &quot;&quot;,_x000a_    &quot;browser_ua&quot;: &quot;&quot;,_x000a_    &quot;query_info&quot;: {_x000a_      &quot;query_type&quot;: &quot;1&quot;,_x000a_      &quot;query_data1&quot;: &quot;C&quot;,_x000a_      &quot;query_data2&quot;: &quot;H031-B2&quot;,_x000a_      &quot;query_data3&quot;: &quot;&quot;,_x000a_      &quot;query_data4&quot;: &quot;&quot;,_x000a_      &quot;query_data5&quot;: &quot;&quot;_x000a_    }_x000a_  },_x000a_  &quot;signature&quot;: {_x000a_    &quot;cid&quot;: &quot;D0FFF2F8&quot;_x000a_  }_x000a_}"/>
    <s v="{_x000a_  &quot;version&quot;: &quot;1.0&quot;,_x000a_  &quot;pid&quot;: &quot;CAWHOPay&quot;,_x000a_  &quot;txn_id&quot;: &quot;B101&quot;,_x000a_  &quot;message&quot;: {_x000a_    &quot;return_code&quot;: &quot;0000&quot;,_x000a_    &quot;return_desc&quot;: &quot;作業成功&quot;,_x000a_    &quot;api_txn_no&quot;: &quot;202211300001&quot;,_x000a_    &quot;txn_date&quot;: &quot;20221130091906&quot;,_x000a_    &quot;bill_id&quot;: &quot;3541a165-ef40-4975-9a1a-9d3404f379ad&quot;,_x000a_    &quot;btypeclass&quot;: &quot;0307&quot;,_x000a_    &quot;status&quot;: &quot;S&quot;,_x000a_    &quot;txn_info&quot;: {_x000a_      &quot;qry_order_no&quot;: &quot;202211300001&quot;_x000a_    },_x000a_    &quot;query_head&quot;: {_x000a_      &quot;total_amount&quot;: 180,_x000a_      &quot;total_count&quot;: 1,_x000a_      &quot;billtype&quot;: &quot;B&quot;,_x000a_      &quot;pending_no&quot;: &quot;005056ad-4ea0-7e3e-1000-0184c61da491&quot;,_x000a_      &quot;pending_notafter&quot;: &quot;20221130092902&quot;,_x000a_      &quot;biller_nickname&quot;: &quot;路邊停車費-臺北市&quot;,_x000a_      &quot;wflag&quot;: &quot;Y&quot;,_x000a_      &quot;mflag&quot;: &quot;N&quot;_x000a_    },_x000a_    &quot;query_detail&quot;: [_x000a_      {_x000a_        &quot;query_detailno&quot;: &quot;01&quot;,_x000a_        &quot;query_ispay&quot;: &quot;Y&quot;,_x000a_        &quot;query_billdata&quot;: &quot;L7058HTEST51235&quot;,_x000a_        &quot;query_billbatch&quot;: null,_x000a_        &quot;query_amount&quot;: 180,_x000a_        &quot;query_hc1&quot;: 0,_x000a_        &quot;query_date&quot;: &quot;20271231&quot;,_x000a_        &quot;query_data_no&quot;: 4,_x000a_        &quot;query_dispname1&quot;: &quot;車號&quot;,_x000a_        &quot;query_dispdata1&quot;: &quot;H031-B2&quot;,_x000a_        &quot;query_dispname2&quot;: &quot;停車日期&quot;,_x000a_        &quot;query_dispdata2&quot;: &quot;2021/07/05&quot;,_x000a_        &quot;query_dispname3&quot;: &quot;停車時間&quot;,_x000a_        &quot;query_dispdata3&quot;: &quot;11:51~14:51&quot;,_x000a_        &quot;query_dispname4&quot;: &quot;繳費編號&quot;,_x000a_        &quot;query_dispdata4&quot;: &quot;L7058HTEST51235&quot;_x000a_      }_x000a_    ]_x000a_  },_x000a_  &quot;signature&quot;: {_x000a_    &quot;divdata&quot;: &quot;818D549C130F4480F27DEEDDFFC5BB9F24784F6DE655932F&quot;,_x000a_    &quot;icv&quot;: &quot;307D2E9433C7A934&quot;,_x000a_    &quot;mac&quot;: null,_x000a_    &quot;cid&quot;: &quot;D0FFF2F8&quot;_x000a_  }_x000a_}"/>
    <x v="0"/>
  </r>
  <r>
    <s v="282"/>
    <s v="數位應用部"/>
    <x v="6"/>
    <s v="TWWEB00030"/>
    <s v="繳費網系統"/>
    <s v="PayBill"/>
    <s v="B102"/>
    <s v="繳費交易(票交)_x000a_EFcs Bill Pay"/>
    <s v="帳單即時繳費訊息"/>
    <s v="Y"/>
    <m/>
    <n v="1"/>
    <d v="2022-12-02T00:00:00"/>
    <s v="Callee"/>
    <s v="2022/12/20上線"/>
    <s v="{_x000a_  &quot;version&quot;: &quot;1.0&quot;,_x000a_  &quot;pid&quot;: &quot;CAWHOPay&quot;,_x000a_  &quot;txn_id&quot;: &quot;B102&quot;,_x000a_  &quot;message&quot;: {_x000a_    &quot;api_txn_no&quot;: &quot;202211300011&quot;,_x000a_    &quot;txn_date&quot;: &quot;20221130100900&quot;,_x000a_    &quot;bill_id&quot;: &quot;3541a165-ef40-4975-9a1a-9d3404f379ad&quot;,_x000a_    &quot;btypeclass&quot;: &quot;0307&quot;,_x000a_    &quot;client_ip&quot;: &quot;10.11.192.12&quot;,_x000a_    &quot;device_type&quot;: &quot;APP&quot;,_x000a_    &quot;device_id&quot;: &quot;device0000001&quot;,_x000a_    &quot;device_os&quot;: &quot;android&quot;,_x000a_    &quot;txn_info&quot;: {_x000a_      &quot;qry_order_no&quot;: &quot;202211300003&quot;,_x000a_      &quot;login_id&quot;: &quot;A1419593720&quot;,_x000a_      &quot;identity&quot;: 0,_x000a_    },_x000a_    &quot;pay_head&quot;: {_x000a_      &quot;pending_no&quot;: &quot;005056ad-4ea0-8707-1000-0184c644b657&quot;,_x000a_      &quot;pending_notafter&quot;: &quot;20221130101142&quot;,_x000a_      &quot;total_count&quot;: 1,_x000a_      &quot;total_amount&quot;: 180,_x000a_      &quot;checktype&quot;: &quot;8&quot;,_x000a_      &quot;billtype&quot;: &quot;B&quot;,_x000a_      &quot;wflag&quot;: &quot;Y&quot;,_x000a_      &quot;mflag&quot;: &quot;N&quot;,_x000a_      &quot;device_id&quot;: &quot;&quot;,_x000a_      &quot;carrier_type&quot;: &quot;&quot;,_x000a_      &quot;carrier_no&quot;: &quot;&quot;,_x000a_      &quot;mobile&quot;: &quot;&quot;_x000a_    },_x000a_    &quot;pay_detail&quot;: [_x000a_      {_x000a_        &quot;pay_detailno&quot;: &quot;01&quot;,_x000a_        &quot;pay_amount&quot;: 180,_x000a_        &quot;pay_hc1&quot;: 0,_x000a_        &quot;pay_billdata&quot;: &quot;L7058HTEST51235&quot;,_x000a_        &quot;pay_billbatch&quot;: null,_x000a_        &quot;query_data_no&quot;: 4,_x000a_        &quot;query_dispname1&quot;: &quot;車號&quot;,_x000a_        &quot;query_dispdata1&quot;: &quot;H031-B2&quot;,_x000a_        &quot;query_dispname2&quot;: &quot;停車日期&quot;,_x000a_        &quot;query_dispdata2&quot;: &quot;2021/07/05&quot;,_x000a_        &quot;query_dispname3&quot;: &quot;停車時間&quot;,_x000a_        &quot;query_dispdata3&quot;: &quot;11:51~14:51&quot;,_x000a_        &quot;query_dispname4&quot;: &quot;繳費編號&quot;,_x000a_        &quot;query_dispdata4&quot;: &quot;L7058HTEST51235&quot;_x000a_      }_x000a_    ],_x000a_    &quot;pay_info&quot;: {_x000a_      &quot;acct_type&quot;: &quot;SA&quot;,_x000a_      &quot;acct_bank_id&quot;: &quot;807&quot;,_x000a_      &quot;acct_num&quot;: &quot;MTIyMDA0MDA2ODE5NzY=&quot;,_x000a_      &quot;expire_date&quot;: &quot;&quot;,_x000a_      &quot;cvv2&quot;: &quot;&quot;_x000a_    }_x000a_  },_x000a_  &quot;signature&quot;: {_x000a_    &quot;cid&quot;: &quot;D0FFF2F8&quot;_x000a_  }_x000a_}"/>
    <s v="{_x000a_  &quot;version&quot;: &quot;1.0&quot;,_x000a_  &quot;pid&quot;: &quot;CAWHOPay&quot;,_x000a_  &quot;txn_id&quot;: &quot;B102&quot;,_x000a_  &quot;message&quot;: {_x000a_    &quot;return_code&quot;: &quot;0000&quot;,_x000a_    &quot;return_desc&quot;: &quot;作業成功&quot;,_x000a_    &quot;api_txn_no&quot;: &quot;202211300011&quot;,_x000a_    &quot;txn_date&quot;: &quot;20221130101003&quot;,_x000a_    &quot;bill_id&quot;: &quot;3541a165-ef40-4975-9a1a-9d3404f379ad&quot;,_x000a_    &quot;status&quot;: &quot;S&quot;,_x000a_    &quot;pay_head&quot;: {_x000a_      &quot;total_amount&quot;: 180,_x000a_      &quot;total_count&quot;: 1,_x000a_      &quot;tpaid_count&quot;: 1,_x000a_      &quot;tpaid_amount&quot;: 180_x000a_    },_x000a_    &quot;pay_detail&quot;: [_x000a_      {_x000a_        &quot;pay_detailno&quot;: &quot;01&quot;,_x000a_        &quot;pay_amount&quot;: &quot;180&quot;,_x000a_        &quot;pay_billdata&quot;: &quot;L7058HTEST51235&quot;,_x000a_        &quot;pay_billbatch&quot;: null,_x000a_        &quot;order_no&quot;: &quot;9d60eaed&quot;,_x000a_        &quot;invoice_no&quot;: null,_x000a_        &quot;mobile_barcode&quot;: null,_x000a_        &quot;rtn_code&quot;: &quot;0000&quot;,_x000a_        &quot;rtn_code_desc&quot;: &quot;作業成功&quot;_x000a_      }_x000a_    ]_x000a_  },_x000a_  &quot;signature&quot;: {_x000a_    &quot;divdata&quot;: &quot;C53754BF449932959B22B14CB59D9CC519BCB007CD75B938&quot;,_x000a_    &quot;icv&quot;: &quot;9F1F42AAAD73966E&quot;,_x000a_    &quot;mac&quot;: null,_x000a_    &quot;cid&quot;: &quot;D0FFF2F8&quot;_x000a_  }_x000a_}"/>
    <x v="0"/>
  </r>
  <r>
    <s v="283"/>
    <s v="數位應用部"/>
    <x v="6"/>
    <s v="TWWEB00030"/>
    <s v="繳費網系統"/>
    <s v="PayBill"/>
    <s v="U100"/>
    <s v="繳費設定檔_x000a_Bill Setting"/>
    <s v="繳費設定檔"/>
    <s v="Y"/>
    <m/>
    <n v="1"/>
    <d v="2022-12-02T00:00:00"/>
    <s v="Callee"/>
    <s v="2022/12/20上線"/>
    <s v="{_x000a__x0009_&quot;version&quot;: &quot;1.0&quot;,_x000a__x0009_&quot;pid&quot;: &quot;XXXXXXXX&quot;,_x000a__x0009_&quot;txn_id&quot;: &quot;U100&quot;,_x000a__x0009_&quot;message&quot;: {_x000a__x0009__x0009_&quot;api_txn_no&quot;: &quot;202010270210&quot;,_x000a__x0009__x0009_&quot;txn_date&quot;: &quot;20201022103700&quot;,_x000a__x0009__x0009_&quot;bill_id&quot;: &quot;81097ccd-e137-4e0c-a271-3e708a9bd7df&quot;,_x000a__x0009__x0009_&quot;client_ip&quot;: &quot;10.11.166.26&quot;,_x000a__x0009__x0009_&quot;device_type&quot;: &quot;INT&quot;_x000a__x0009_},_x000a__x0009_&quot;signature&quot;: {_x000a__x0009__x0009_&quot;cid&quot;: &quot;XXXXXXXX&quot;_x000a__x0009_}_x000a_}"/>
    <s v="{_x000a_  &quot;version&quot;: &quot;1.0&quot;,_x000a_  &quot;pid&quot;: &quot;XXXXXXXX&quot;,_x000a_  &quot;txn_id&quot;: &quot;U100&quot;,_x000a_  &quot;message&quot;: {_x000a_    &quot;return_code&quot;: &quot;0001&quot;,_x000a_    &quot;return_desc&quot;: &quot;交易成功&quot;,_x000a_    &quot;api_txn_no&quot;: &quot;202010270210&quot;,_x000a_    &quot;status&quot;: &quot;S&quot;,_x000a_    &quot;common_bill_info&quot;: {_x000a_      &quot;last_version&quot;: &quot;202210101223&quot;,_x000a_      &quot;menus&quot;: [_x000a_        {_x000a_          &quot;id&quot;: &quot;f0646638-3f1e-40fc-ada6-ba18db373718&quot;,_x000a_          &quot;layer&quot;: 1,_x000a_          &quot;display_name&quot;: &quot;交通停車費&quot;,_x000a_          &quot;is_category&quot;: true,_x000a_          &quot;sort_order&quot;: 5,_x000a_          &quot;submenus&quot;: [_x000a_            {_x000a_              &quot;id&quot;: &quot;2f439b24-b619-4227-a974-1aec706d1f98&quot;,_x000a_              &quot;layer&quot;: 2,_x000a_              &quot;display_name&quot;: &quot;路邊停車費&quot;,_x000a_              &quot;is_category&quot;: true,_x000a_              &quot;sort_order&quot;: 1330,_x000a_              &quot;submenus&quot;: [_x000a_                {_x000a_                  &quot;other_message&quot;: &quot;請輸入車牌號碼(如.AB-2468、135-AB、使-123)&quot;,_x000a_                  &quot;id&quot;: &quot;0161d574-4381-4ef9-ae5e-2210eb084bef&quot;,_x000a_                  &quot;layer&quot;: 3,_x000a_                  &quot;display_name&quot;: &quot;新北市路邊停車費&quot;,_x000a_                  &quot;is_category&quot;: false,_x000a_                  &quot;sort_order&quot;: 138,_x000a_                  &quot;bill_data_domain&quot;: [_x000a_                    {_x000a_                      &quot;property_name&quot;: &quot;vehicle_type&quot;,_x000a_                      &quot;display_name&quot;: &quot;車輛類型&quot;,_x000a_                      &quot;sort_order&quot;: 1,_x000a_                      &quot;placeholder&quot;: &quot;請選擇車輛類別&quot;,_x000a_                      &quot;data_type&quot;: &quot;VehicleType&quot;_x000a_                    },_x000a_                    {_x000a_                      &quot;property_name&quot;: &quot;car_no&quot;,_x000a_                      &quot;display_name&quot;: &quot;車號&quot;,_x000a_                      &quot;sort_order&quot;: 2,_x000a_                      &quot;placeholder&quot;: &quot;請輸入車號如AB-1234&quot;,_x000a_                      &quot;data_type&quot;: &quot;CarNo&quot;_x000a_                    }_x000a_                  ]_x000a_                },_x000a_                {_x000a_                  &quot;other_message&quot;: &quot;&quot;,_x000a_                  &quot;id&quot;: &quot;3541a165-ef40-4975-9a1a-9d3404f379ad&quot;,_x000a_                  &quot;layer&quot;: 3,_x000a_                  &quot;display_name&quot;: &quot;臺北市路邊停車費&quot;,_x000a_                  &quot;is_category&quot;: false,_x000a_                  &quot;sort_order&quot;: 1330,_x000a_                  &quot;bill_data_domain&quot;: [_x000a_                    {_x000a_                      &quot;property_name&quot;: &quot;vehicle_type&quot;,_x000a_                      &quot;display_name&quot;: &quot;車輛類型&quot;,_x000a_                      &quot;sort_order&quot;: 1,_x000a_                      &quot;placeholder&quot;: &quot;請選擇車輛類別&quot;,_x000a_                      &quot;data_type&quot;: &quot;VehicleType&quot;_x000a_                    },_x000a_                    {_x000a_                      &quot;property_name&quot;: &quot;car_no&quot;,_x000a_                      &quot;display_name&quot;: &quot;車號&quot;,_x000a_                      &quot;sort_order&quot;: 2,_x000a_                      &quot;placeholder&quot;: &quot;請輸入車號如AB-1234&quot;,_x000a_                      &quot;data_type&quot;: &quot;CarNo&quot;_x000a_                    }_x000a_                  ]_x000a_                },_x000a_                {_x000a_                  &quot;other_message&quot;: &quot;請輸入車牌號碼(如.AB-2468、135-AB、使-123)&quot;,_x000a_                  &quot;id&quot;: &quot;153c19bf-5a2e-47b4-a89c-e56fb315e1c3&quot;,_x000a_                  &quot;layer&quot;: 3,_x000a_                  &quot;display_name&quot;: &quot;臺中市路邊停車費&quot;,_x000a_                  &quot;is_category&quot;: false,_x000a_                  &quot;sort_order&quot;: 140,_x000a_                  &quot;bill_data_domain&quot;: [_x000a_                    {_x000a_                      &quot;property_name&quot;: &quot;vehicle_type&quot;,_x000a_                      &quot;display_name&quot;: &quot;車輛類型&quot;,_x000a_                      &quot;sort_order&quot;: 1,_x000a_                      &quot;placeholder&quot;: &quot;請選擇車輛類別&quot;,_x000a_                      &quot;data_type&quot;: &quot;VehicleType&quot;_x000a_                    },_x000a_                    {_x000a_                      &quot;property_name&quot;: &quot;car_no&quot;,_x000a_                      &quot;display_name&quot;: &quot;車號&quot;,_x000a_                      &quot;sort_order&quot;: 2,_x000a_                      &quot;placeholder&quot;: &quot;請輸入車號如AB-1234&quot;,_x000a_                      &quot;data_type&quot;: &quot;CarNo&quot;_x000a_                    }_x000a_                  ]_x000a_                }_x000a_              ]_x000a_            }_x000a_          ]_x000a_        }_x000a_      ]_x000a_    },_x000a_    &quot;otherbank_card_info&quot;: [_x000a_      {_x000a_        &quot;bill_id&quot;: &quot;f28bfd38-9d88-4f78-8f17-702d037b752e&quot;,_x000a_        &quot;bank_name&quot;: &quot;004台灣銀行&quot;,_x000a_        &quot;prompt_text&quot;: &quot;請輸入16位卡號&quot;_x000a_      },_x000a_      {_x000a_        &quot;bill_id&quot;: &quot;0389f3c4-d5b4-470b-9169-566847bf890d&quot;,_x000a_        &quot;bank_name&quot;: &quot;006合作金庫&quot;,_x000a_        &quot;prompt_text&quot;: &quot;請輸入16位卡號或 99666+11碼身分證字號(英文字母請轉換數字，A=01，B=02..)，請根據身分證代碼表轉換為數字&quot;_x000a_      }_x000a_    ]_x000a_  },_x000a_  &quot;signature&quot;: {_x000a_    &quot;cid&quot;: &quot;XXXXXXXX&quot;_x000a_  }_x000a_}"/>
    <x v="0"/>
  </r>
  <r>
    <s v="284"/>
    <s v="數位應用部"/>
    <x v="6"/>
    <s v="TWWEB00030"/>
    <s v="繳費網系統"/>
    <s v="PayBill"/>
    <s v="U101"/>
    <s v="繳費總覽_x000a_Bill Overview"/>
    <s v="繳費總覽資訊"/>
    <s v="Y"/>
    <m/>
    <n v="1"/>
    <d v="2022-12-02T00:00:00"/>
    <s v="Callee"/>
    <s v="2022/12/20上線"/>
    <s v="{_x000a_  &quot;version&quot;: &quot;1.0&quot;,_x000a_  &quot;pid&quot;: &quot;XXXXXXXX&quot;,_x000a_  &quot;txn_id&quot;: &quot;U101&quot;,_x000a_  &quot;message&quot;: {_x000a_    &quot;api_txn_no&quot;: &quot;202010270210&quot;,_x000a_    &quot;txn_date&quot;: &quot;20201022103700&quot;,_x000a_    &quot;bill_id&quot;: &quot;81097ccd-e137-4e0c-a271-3e708a9bd7df&quot;,_x000a_    &quot;client_ip&quot;: &quot;10.11.166.26&quot;,_x000a_    &quot;device_type&quot;: &quot;INT&quot;,_x000a_    &quot;overview_info&quot;: {_x000a_      &quot;cust_id&quot;: &quot;A1234567890&quot;_x000a_    }_x000a_  },_x000a_  &quot;signature&quot;: {_x000a_    &quot;cid&quot;: &quot;XXXXXXXX&quot;_x000a_  }_x000a_}"/>
    <s v="{_x000a_  &quot;version&quot;: &quot;1.0&quot;,_x000a_  &quot;pid&quot;: &quot;XXXXXXXX&quot;,_x000a_  &quot;txn_id&quot;: &quot;U100&quot;,_x000a_  &quot;message&quot;: {_x000a_    &quot;return_code&quot;: &quot;0001&quot;,_x000a_    &quot;return_desc&quot;: &quot;交易成功&quot;,_x000a_    &quot;api_txn_no&quot;: &quot;202010270210&quot;,_x000a_    &quot;status&quot;: &quot;S&quot;,_x000a_    &quot;overview_info&quot;: {_x000a_      &quot;recent_txn_count&quot;: 7,_x000a_      &quot;autopay_count&quot;: 2_x000a_    }_x000a_  },_x000a_  &quot;signature&quot;: {_x000a_    &quot;cid&quot;: &quot;XXXXXXXX&quot;_x000a_  }_x000a_}"/>
    <x v="0"/>
  </r>
  <r>
    <s v="285"/>
    <s v="數位應用部"/>
    <x v="6"/>
    <s v="TWWEB00030"/>
    <s v="繳費網系統"/>
    <s v="PayBill"/>
    <s v="U102"/>
    <s v="常用項目維護_x000a_Common Maintain"/>
    <s v="常用項目維護"/>
    <s v="Y"/>
    <m/>
    <n v="1"/>
    <d v="2022-12-02T00:00:00"/>
    <s v="Callee"/>
    <s v="2022/12/20上線"/>
    <s v="{_x000a_  &quot;version&quot;: &quot;1.0&quot;,_x000a_  &quot;pid&quot;: &quot;CAWHOPay&quot;,_x000a_  &quot;txn_id&quot;: &quot;U102&quot;,_x000a_  &quot;message&quot;: {_x000a_    &quot;api_txn_no&quot;: &quot;202212010040&quot;,_x000a_    &quot;txn_date&quot;: &quot;20221201085400&quot;,_x000a_    &quot;bill_id&quot;: &quot;81097ccd-e137-4e0c-a271-3e708a9bd7df&quot;,_x000a_    &quot;client_ip&quot;: &quot;10.11.166.26&quot;,_x000a_    &quot;device_type&quot;: &quot;INT&quot;,_x000a_    &quot;user_info&quot;: {_x000a_      &quot;comm_type&quot;: 0,_x000a_      &quot;action&quot;: 0,_x000a_      &quot;cust_id&quot;: &quot;A1419593720&quot;,_x000a_      &quot;comm_name&quot;: &quot;中華電信繳費3&quot;,_x000a_      &quot;bill_id&quot;: &quot;416586E3-E523-4039-920D-E5122E8F0984&quot;,_x000a_      &quot;comm_info&quot;: {_x000a_        &quot;tele_info&quot;: {_x000a_          &quot;telecom_no&quot;: &quot;0922334455&quot;,_x000a_          &quot;idn_ban&quot;: &quot;A1419593720&quot;_x000a_        }_x000a_      },_x000a_      &quot;notify_info&quot;: {_x000a_        &quot;query_flag&quot;: 1,_x000a_        &quot;months&quot;: &quot;101010101010&quot;,_x000a_        &quot;day&quot;: 10_x000a_      }_x000a_    }_x000a_  },_x000a_  &quot;signature&quot;: {_x000a_    &quot;cid&quot;: &quot;D0FFF2F8&quot;_x000a_  }_x000a_}"/>
    <s v="{_x000a__x0009_&quot;version&quot;: &quot;1.0&quot;,_x000a__x0009_&quot;pid&quot;: &quot;XXXXXXXX&quot;,_x000a__x0009_&quot;txn_id&quot;: &quot;U102&quot;,_x000a__x0009_&quot;message&quot;: {_x000a__x0009__x0009_&quot;return_code&quot;: &quot;0001&quot;,_x000a__x0009__x0009_&quot;return_desc&quot;: &quot;交易成功&quot;,_x000a__x0009__x0009_&quot;api_txn_no&quot;: &quot;202010270210&quot;,_x000a__x0009__x0009_&quot;status&quot;: &quot;S&quot;_x000a__x0009_},_x000a__x0009_&quot;signature&quot;: {_x000a__x0009__x0009_&quot;cid&quot;: &quot;XXXXXXXX&quot;_x000a__x0009_}_x000a_}"/>
    <x v="0"/>
  </r>
  <r>
    <s v="286"/>
    <s v="數位應用部"/>
    <x v="6"/>
    <s v="TWWEB00030"/>
    <s v="繳費網系統"/>
    <s v="PayBill"/>
    <s v="U103"/>
    <s v="常用項目查詢_x000a_Common Query"/>
    <s v="常用項目查詢"/>
    <s v="Y"/>
    <m/>
    <n v="1"/>
    <d v="2022-12-02T00:00:00"/>
    <s v="Callee"/>
    <s v="2022/12/20上線"/>
    <s v="{_x000a__x0009_&quot;version&quot;: &quot;1.0&quot;,_x000a__x0009_&quot;pid&quot;: &quot;XXXXXXXX&quot;,_x000a__x0009_&quot;txn_id&quot;: &quot;U103&quot;,_x000a__x0009_&quot;message&quot;: {_x000a__x0009__x0009_&quot;api_txn_no&quot;: &quot;202010270200&quot;,_x000a__x0009__x0009_&quot;txn_date&quot;: &quot;20201022103700&quot;,_x000a__x0009__x0009_&quot;bill_id&quot;: &quot;81097ccd-e137-4e0c-a271-3e708a9bd7df&quot;,_x000a__x0009__x0009_&quot;client_ip&quot;: &quot;10.11.166.26&quot;,_x000a__x0009__x0009_&quot;device_type&quot;: &quot;INT&quot;,_x000a__x0009__x0009_&quot;user_info&quot;: {_x000a__x0009__x0009__x0009_&quot;cust_id&quot;: &quot;F1561357810&quot;,_x000a__x0009__x0009__x0009_&quot;bill_id&quot;: &quot;&quot;,_x000a__x0009__x0009__x0009_&quot;bill_catagory_id&quot;: &quot;&quot;,_x000a__x0009__x0009__x0009_&quot;comm_type&quot;: 0_x000a__x0009__x0009_}_x000a__x0009_},_x000a__x0009_&quot;signature&quot;: {_x000a__x0009__x0009_&quot;cid&quot;: &quot;XXXXXXXX&quot;_x000a__x0009_}_x000a_}"/>
    <s v="{_x000a_  &quot;version&quot;: &quot;1.0&quot;,_x000a_  &quot;pid&quot;: &quot;XXXXXXXX&quot;,_x000a_  &quot;txn_id&quot;: &quot;U103&quot;,_x000a_  &quot;message&quot;: {_x000a_    &quot;return_code&quot;: &quot;0001&quot;,_x000a_    &quot;return_desc&quot;: &quot;交易成功&quot;,_x000a_    &quot;api_txn_no&quot;: &quot;202010270200&quot;,_x000a_    &quot;status&quot;: &quot;S&quot;,_x000a_    &quot;user_info&quot;: {_x000a_      &quot;datas&quot;: [_x000a_        {_x000a_          &quot;comm_id&quot;: &quot;f5ec13a9-775e-42ab-b29c-f46f69fdf1d9&quot;,_x000a_          &quot;comm_type&quot;: 0,_x000a_          &quot;comm_name&quot;: &quot;中華電信繳費&quot;,_x000a_          &quot;bill_name&quot;: &quot;中華電信&quot;,_x000a_          &quot;bill_id&quot;: &quot;416586E3-E523-4039-920D-E5122E8F0984&quot;,_x000a_          &quot;bill_catagory_id&quot;: &quot;b87b67d7-0c10-4ce5-9fd5-b9d2c7e0cdd4&quot;,_x000a_          &quot;bill_catagory_name&quot;: &quot;電信費&quot;,_x000a_          &quot;comm_info&quot;: {_x000a_            &quot;tele_info&quot;: {_x000a_              &quot;tele_com_no&quot;: &quot;0987654321&quot;,_x000a_              &quot;idn_ban&quot;: &quot;J222212345&quot;_x000a_            }_x000a_          },_x000a_          &quot;notify_info&quot;: {_x000a_            &quot;query_flag&quot;: 1,_x000a_            &quot;months&quot;: &quot;101010101010&quot;,_x000a_            &quot;day&quot;: 10_x000a_          }_x000a_        }_x000a_      ]_x000a_    }_x000a_  },_x000a_  &quot;signature&quot;: {_x000a_    &quot;cid&quot;: &quot;XXXXXXXX&quot;_x000a_  }_x000a_}"/>
    <x v="0"/>
  </r>
  <r>
    <s v="287"/>
    <s v="數位應用部"/>
    <x v="6"/>
    <s v="TWWEB00030"/>
    <s v="繳費網系統"/>
    <s v="PayBill"/>
    <s v="U105"/>
    <s v="繳費紀錄查詢_x000a_Txn Query"/>
    <s v="繳費紀錄查詢"/>
    <s v="Y"/>
    <m/>
    <n v="1"/>
    <d v="2022-12-02T00:00:00"/>
    <s v="Callee"/>
    <s v="2022/12/20上線"/>
    <s v="{_x000a_  &quot;version&quot;: &quot;1.0&quot;,_x000a_  &quot;pid&quot;: &quot;XXXXXXXX&quot;,_x000a_  &quot;txn_id&quot;: &quot;U105&quot;,_x000a_  &quot;message&quot;: {_x000a_    &quot;api_txn_no&quot;: &quot;202010270070&quot;,_x000a_    &quot;txn_date&quot;: &quot;20201022103700&quot;,_x000a_    &quot;bill_id&quot;: &quot;81097ccd-e137-4e0c-a271-3e708a9bd7df&quot;,_x000a_    &quot;client_ip&quot;: &quot;10.11.166.26&quot;,_x000a_    &quot;device_type&quot;: &quot;INT&quot;,_x000a_    &quot;user_info&quot;: {_x000a_      &quot;cust_id&quot;: &quot;Y1513565330&quot;,_x000a_      &quot;date_from&quot;: &quot;20200930&quot;,_x000a_      &quot;date_to&quot;: &quot;20200930&quot;,_x000a_      &quot;pids&quot;: [_x000a_        {_x000a_          &quot;pid&quot;: &quot;XXXXXXXX&quot;_x000a_        }_x000a_      ]_x000a_    }_x000a_  },_x000a_  &quot;signature&quot;: {_x000a_    &quot;cid&quot;: &quot;XXXXXXXX&quot;_x000a_  }_x000a_}"/>
    <s v="{_x000a_  &quot;version&quot;: &quot;1.0&quot;,_x000a_  &quot;pid&quot;: &quot;XXXXXXXX&quot;,_x000a_  &quot;txn_id&quot;: &quot;U105&quot;,_x000a_  &quot;message&quot;: {_x000a_    &quot;return_code&quot;: &quot;0001&quot;,_x000a_    &quot;return_desc&quot;: &quot;交易成功&quot;,_x000a_    &quot;api_txn_no&quot;: &quot;202010270070&quot;,_x000a_    &quot;status&quot;: &quot;S&quot;,_x000a_    &quot;user_info&quot;: {_x000a_      &quot;count&quot;: 1,_x000a_      &quot;datas&quot;: [_x000a_        {_x000a_          &quot;order_no&quot;: &quot;6c187ba1&quot;,_x000a_          &quot;txn_id&quot;: &quot;6d8d91fd-f17d-4d9b-8fc8-e196b402e17e&quot;,_x000a_          &quot;pay_date&quot;: &quot;202009300946&quot;,_x000a_          &quot;status&quot;: &quot;F&quot;,_x000a_          &quot;amount&quot;: 500,_x000a_          &quot;bill_name&quot;: &quot;006合作金庫&quot;,_x000a_          &quot;bill_id&quot;: &quot;0389f3c4-d5b4-470b-9169-566847bf890d&quot;,_x000a_          &quot;type&quot;: &quot;E&quot;,_x000a_          &quot;pid&quot;: &quot;dawho&quot;,_x000a_          &quot;partner_name&quot;: &quot;大戶&quot;,_x000a_          &quot;invoice_no&quot;: &quot;&quot;,_x000a_          &quot;memo&quot;: &quot;備忘錄調整更新&quot;,_x000a_          &quot;query_datas&quot;: [ ]_x000a_        }_x000a_      ]_x000a_    }_x000a_  },_x000a_  &quot;signature&quot;: {_x000a_    &quot;cid&quot;: &quot;XXXXXXXX&quot;_x000a_  }_x000a_}"/>
    <x v="0"/>
  </r>
  <r>
    <s v="288"/>
    <s v="數位應用部"/>
    <x v="6"/>
    <s v="TWWEB00030"/>
    <s v="繳費網系統"/>
    <s v="PayBill"/>
    <s v="U108"/>
    <s v="代扣繳查詢_x000a_AutoPay Query"/>
    <s v="代扣繳查詢"/>
    <s v="Y"/>
    <m/>
    <n v="1"/>
    <d v="2022-12-02T00:00:00"/>
    <s v="Callee"/>
    <s v="2022/12/20上線"/>
    <s v="{_x000a_  &quot;version&quot;: &quot;1.0&quot;,_x000a_  &quot;pid&quot;: &quot;XXXXXXXX&quot;,_x000a_  &quot;txn_id&quot;: &quot;U108&quot;,_x000a_  &quot;message&quot;: {_x000a_    &quot;api_txn_no&quot;: &quot;202010270070&quot;,_x000a_    &quot;txn_date&quot;: &quot;20201022103700&quot;,_x000a_    &quot;bill_id&quot;: &quot;81097ccd-e137-4e0c-a271-3e708a9bd7df&quot;,_x000a_    &quot;client_ip&quot;: &quot;10.11.166.26&quot;,_x000a_    &quot;device_type&quot;: &quot;INT&quot;,_x000a_    &quot;user_info&quot;: {_x000a_      &quot;cust_id&quot;: &quot;Y1513565330&quot;_x000a_    }_x000a_  },_x000a_  &quot;signature&quot;: {_x000a_    &quot;cid&quot;: &quot;XXXXXXXX&quot;_x000a_  }_x000a_}"/>
    <s v="{_x000a_  &quot;version&quot;: &quot;1.0&quot;,_x000a_  &quot;pid&quot;: &quot;XXXXXXXX&quot;,_x000a_  &quot;txn_id&quot;: &quot;U108&quot;,_x000a_  &quot;message&quot;: {_x000a_    &quot;return_code&quot;: &quot;0001&quot;,_x000a_    &quot;return_desc&quot;: &quot;交易成功&quot;,_x000a_    &quot;api_txn_no&quot;: &quot;202010270070&quot;,_x000a_    &quot;status&quot;: &quot;S&quot;,_x000a_    &quot;user_info&quot;: {_x000a_      &quot;count&quot;: 2,_x000a_      &quot;datas&quot;: [_x000a_      {_x000a_        &quot;status&quot;: &quot;2&quot;,_x000a_        &quot;status_name&quot;: &quot;申請中&quot;,_x000a_        &quot;autopay_id&quot;: &quot;4b34393c-fd1f-4307-bf2e-019adb571f5c&quot;,_x000a_        &quot;creditcard_or_acct&quot;: &quot;12200400681976&quot;,_x000a_        &quot;branch&quot;: null,_x000a_        &quot;company_id&quot;: &quot;03795904&quot;,_x000a_        &quot;company_name&quot;: &quot;台灣電力公司&quot;,_x000a_        &quot;user_no&quot;: &quot;12345678901&quot;,_x000a_        &quot;pay_way&quot;: 1,_x000a_        &quot;phone&quot;: &quot;0911222333&quot;,_x000a_        &quot;email&quot;: &quot;aa@sinopac.com&quot;,_x000a_        &quot;apply_date&quot;: &quot;20211025&quot;,_x000a_        &quot;nagree&quot;: null_x000a_      },_x000a_      {_x000a_        &quot;status&quot;: &quot;2&quot;,_x000a_        &quot;status_name&quot;: &quot;申請中&quot;,_x000a_        &quot;autopay_id&quot;: &quot;4b34393c-fd1f-4307-bf2e-019adb571f5c&quot;,_x000a_        &quot;creditcard_or_acct&quot;: &quot;4696560500012202&quot;,_x000a_        &quot;branch&quot;: &quot;&quot;,_x000a_        &quot;company_id&quot;: &quot;03795904&quot;,_x000a_        &quot;company_name&quot;: &quot;台灣電力公司&quot;,_x000a_        &quot;user_no&quot;: &quot;12345678901&quot;,_x000a_        &quot;pay_way&quot;: 2,_x000a_        &quot;phone&quot;: &quot;0911222333&quot;,_x000a_        &quot;email&quot;: &quot;BANK@SINOPAC.COM&quot;,_x000a_        &quot;apply_date&quot;: &quot;20211108&quot;,_x000a_        &quot;nagree&quot;: null_x000a_      }_x000a_      ]_x000a_    }_x000a_  },_x000a_  &quot;signature&quot;: {_x000a_    &quot;cid&quot;: &quot;XXXXXXXX&quot;_x000a_  }_x000a_}"/>
    <x v="0"/>
  </r>
  <r>
    <s v="289"/>
    <s v="數位應用部"/>
    <x v="6"/>
    <s v="TWWEB00030"/>
    <s v="繳費網系統"/>
    <s v="PayBill"/>
    <s v="U109"/>
    <s v="代扣繳維護_x000a_AutoPay Maintain"/>
    <s v="代扣繳維護"/>
    <s v="Y"/>
    <m/>
    <n v="1"/>
    <d v="2022-12-02T00:00:00"/>
    <s v="Callee"/>
    <s v="2022/12/20上線"/>
    <s v="{_x000a_  &quot;version&quot;: &quot;1.0&quot;,_x000a_  &quot;pid&quot;: &quot;XXXXXXXX&quot;,_x000a_  &quot;txn_id&quot;: &quot;U109&quot;,_x000a_  &quot;message&quot;: {_x000a_    &quot;api_txn_no&quot;: &quot;202010270070&quot;,_x000a_    &quot;txn_date&quot;: &quot;20201022103700&quot;,_x000a_    &quot;bill_id&quot;: &quot;81097ccd-e137-4e0c-a271-3e708a9bd7df&quot;,_x000a_    &quot;client_ip&quot;: &quot;10.11.166.26&quot;,_x000a_    &quot;device_type&quot;: &quot;INT&quot;,_x000a_    &quot;user_info&quot;: {_x000a_      &quot;autopay_id&quot;: &quot;4b34393c-fd1f-4307-bf2e-019adb571f5c&quot;,_x000a_      &quot;action&quot;: 0,_x000a_      &quot;branch&quot;: &quot;&quot;,_x000a_      &quot;user_no&quot;: &quot;22222223333&quot;,_x000a_      &quot;pay_way&quot;: 1,_x000a_      &quot;nagree&quot;: &quot;&quot;,_x000a_      &quot;creditcard_or_acct&quot;: &quot;12200400681976&quot;,_x000a_      &quot;phone&quot;: &quot;0921345678&quot;,_x000a_      &quot;email&quot;: &quot;Liweide@SINOPAC.COM&quot;_x000a_    }_x000a_  },_x000a_  &quot;signature&quot;: {_x000a_    &quot;cid&quot;: &quot;XXXXXXXX&quot;_x000a_  }_x000a_}"/>
    <s v="{_x000a__x0009_&quot;version&quot;: &quot;1.0&quot;,_x000a__x0009_&quot;pid&quot;: &quot;XXXXXXXX&quot;,_x000a__x0009_&quot;txn_id&quot;: &quot;U109&quot;,_x000a__x0009_&quot;message&quot;: {_x000a__x0009__x0009_&quot;return_code&quot;: &quot;0001&quot;,_x000a__x0009__x0009_&quot;return_desc&quot;: &quot;交易成功&quot;,_x000a__x0009__x0009_&quot;api_txn_no&quot;: &quot;202010270070&quot;,_x000a__x0009__x0009_&quot;status&quot;: &quot;S&quot;_x000a__x0009_},_x000a__x0009_&quot;signature&quot;: {_x000a__x0009__x0009_&quot;cid&quot;: &quot;XXXXXXXX&quot;_x000a__x0009_}_x000a_}"/>
    <x v="0"/>
  </r>
  <r>
    <s v="290"/>
    <s v="數位應用部"/>
    <x v="6"/>
    <s v="TWWEB00030"/>
    <s v="繳費網系統"/>
    <s v="PayBill"/>
    <s v="U110"/>
    <s v="手機條碼驗証_x000a_Mobile BarCode Check"/>
    <s v="手機條碼驗証"/>
    <s v="Y"/>
    <m/>
    <n v="1"/>
    <d v="2022-12-02T00:00:00"/>
    <s v="Callee"/>
    <s v="2022/12/20上線"/>
    <s v="{_x000a_  &quot;version&quot;: &quot;1.0&quot;,_x000a_  &quot;pid&quot;: &quot;XXXXXXXX&quot;,_x000a_  &quot;txn_id&quot;: &quot;U110&quot;,_x000a_  &quot;message&quot;: {_x000a_    &quot;api_txn_no&quot;: &quot;202010270070&quot;,_x000a_    &quot;txn_date&quot;: &quot;20201022103700&quot;,_x000a_    &quot;bill_id&quot;: &quot;81097ccd-e137-4e0c-a271-3e708a9bd7df&quot;,_x000a_    &quot;client_ip&quot;: &quot;10.11.166.26&quot;,_x000a_    &quot;device_type&quot;: &quot;INT&quot;,_x000a_    &quot;user_info&quot;: {_x000a_      &quot;cust_id&quot;: &quot;A123456789&quot;,_x000a_      &quot;mobilebarcode&quot;: &quot;/2AK4MMZ&quot;_x000a_    }_x000a_  },_x000a_  &quot;signature&quot;: {_x000a_    &quot;cid&quot;: &quot;XXXXXXXX&quot;_x000a_  }_x000a_}"/>
    <s v="{_x000a_  &quot;version&quot;: &quot;1.0&quot;,_x000a_  &quot;pid&quot;: &quot;XXXXXXXX&quot;,_x000a_  &quot;txn_id&quot;: &quot;U110&quot;,_x000a_  &quot;message&quot;: {_x000a_    &quot;return_code&quot;: &quot;0200&quot;,_x000a_    &quot;return_desc&quot;: &quot;您輸入的手機條碼錯誤或不存在，請確認後重新輸入，謝謝。&quot;,_x000a_    &quot;api_txn_no&quot;: &quot;202010270070&quot;,_x000a_    &quot;status&quot;: &quot;F&quot;_x000a_  },_x000a_  &quot;signature&quot;: {_x000a_    &quot;cid&quot;: &quot;XXXXXXXX&quot;_x000a_  }_x000a_}"/>
    <x v="0"/>
  </r>
  <r>
    <s v="291"/>
    <s v="數位應用部"/>
    <x v="6"/>
    <s v="TWWEB00030"/>
    <s v="繳費網系統"/>
    <s v="PayBill"/>
    <s v="U111"/>
    <s v="繳費交易備忘錄更新 Transaction Memo Update"/>
    <s v="繳費交易備忘錄更新"/>
    <s v="Y"/>
    <m/>
    <n v="1"/>
    <d v="2022-12-02T00:00:00"/>
    <s v="Callee"/>
    <s v="2022/12/20上線"/>
    <s v="{_x000a_  &quot;version&quot;: &quot;1.0&quot;,_x000a_  &quot;pid&quot;: &quot;XXXXXXXX&quot;,_x000a_  &quot;txn_id&quot;: &quot;U111&quot;,_x000a_  &quot;message&quot;: {_x000a_    &quot;api_txn_no&quot;: &quot;202010270070&quot;,_x000a_    &quot;txn_date&quot;: &quot;20201022103700&quot;,_x000a_    &quot;bill_id&quot;: &quot;81097ccd-e137-4e0c-a271-3e708a9bd7df&quot;,_x000a_    &quot;client_ip&quot;: &quot;10.11.166.26&quot;,_x000a_    &quot;device_type&quot;: &quot;INT&quot;,_x000a_    &quot;user_info&quot;: {_x000a_      &quot;cust_id&quot;: &quot;A123456789&quot;,_x000a_      &quot;txn_id&quot;: &quot;6d8d91fd-f17d-4d9b-8fc8-e196b402e17e&quot;,_x000a_      &quot;type&quot;: &quot;E&quot;,_x000a_      &quot;memo&quot;: &quot;備忘錄調整更新&quot;_x000a_    }_x000a_  },_x000a_  &quot;signature&quot;: {_x000a_    &quot;cid&quot;: &quot;XXXXXXXX&quot;_x000a_  }_x000a_}_x000a_"/>
    <s v="{_x000a_  &quot;version&quot;: &quot;1.0&quot;,_x000a_  &quot;pid&quot;: &quot;XXXXXXXX&quot;,_x000a_  &quot;txn_id&quot;: &quot;U111&quot;,_x000a_  &quot;message&quot;: {_x000a_    &quot;return_code&quot;: &quot;0001&quot;,_x000a_    &quot;return_desc&quot;: &quot;交易成功&quot;,_x000a_    &quot;api_txn_no&quot;: &quot;202010270070&quot;,_x000a_    &quot;status&quot;: &quot;S&quot;_x000a_  },_x000a_  &quot;signature&quot;: {_x000a_    &quot;cid&quot;: &quot;XXXXXXXX&quot;_x000a_  }_x000a_}"/>
    <x v="0"/>
  </r>
  <r>
    <s v="292"/>
    <s v="商品應用部"/>
    <x v="2"/>
    <s v="TWTXN00059"/>
    <s v="財富交易網銀系統"/>
    <s v="iFund"/>
    <s v="Inv104_F"/>
    <s v="funConfirmAirGainLoss"/>
    <s v="空地對接確認停利停損變更"/>
    <s v="Y"/>
    <m/>
    <n v="1"/>
    <d v="2022-12-22T00:00:00"/>
    <s v="Callee"/>
    <m/>
    <s v="&lt;IFUND&gt;_x000a_ &lt;RqHeader&gt;_x000a_   &lt;MsgID&gt;funConfirmAirGainLoss&lt;/MsgID&gt;_x000a_   &lt;ChlName&gt;EBANK&lt;/ChlName&gt;_x000a_   &lt;ChlEJNo&gt;MMA-FUND_cfAirGainLoss-0000095798724&lt;/ChlEJNo&gt;_x000a_   &lt;ChlSendTime&gt;2012-08-29T11:10:21&lt;/ChlSendTime&gt;_x000a_   &lt;CustomerID&gt;E120120535&lt;/CustomerID&gt;_x000a_   &lt;CustomerIDCheckcode&gt;0&lt;/CustomerIDCheckcode&gt;_x000a_   &lt;ChlIP&gt;127.0.0.1&lt;/ChlIP&gt;_x000a__x0009_ &lt;Language&gt;&lt;/Language&gt;_x000a_ &lt;/RqHeader&gt;_x000a_ &lt;SvcRq&gt;_x000a_  &lt;Rq&gt;_x000a_   &lt;AppSeqNo_D&gt;16012900001-01&lt;/AppSeqNo_D&gt;_x000a__x0009_ &lt;CreateDate&gt;2016/01/20&lt;/CreateDate&gt;_x000a_  &lt;/Rq&gt;_x000a_ &lt;/SvcRq&gt;_x000a_&lt;/IFUND&gt;"/>
    <s v=" &lt;IFUND&gt;_x000a_      &lt;RsHeader&gt;_x000a__x0009_    &lt;RsStat&gt;_x000a__x0009_         &lt;RsStatCode&gt;SUCCESS&lt;/RsStatCode&gt; _x000a_&lt;Desc&gt;確認空地對接確認停利停損變更成功&lt;/Desc&gt; _x000a__x0009_    &lt;/RsStat&gt;_x000a_ _x0009__x0009_&lt;ChlEJNo&gt;MMA-FUND_cfAirGainLoss-0000095798724&lt;/ChlEJNo&gt;_x000a_&lt;RqTime&gt;2012-08-29T11:10:21&lt;/RqTime&gt;_x000a__x0009_    &lt;RsTime&gt;2012-08-29T11:10:21&lt;/RsTime&gt; _x000a_&lt;CustomerID&gt;E120120535&lt;/CustomerID&gt;_x000a_    _x0009_&lt;CustomerIDCheckcode&gt;0&lt;/CustomerIDCheckcode&gt;_x000a_&lt;/RsHeader&gt;_x000a_    &lt;SvcRs&gt;_x000a_     &lt;Rs&gt;_x000a__x0009_  &lt;CertFundId&gt;T38&lt;/CertFundId&gt;_x000a_&lt;CertBranchNo&gt;003&lt;/CertBranchNo&gt;_x000a_&lt;CertSeqNo&gt;00123456&lt;/CertSeqNo&gt;_x000a_&lt;TxType&gt;單筆申購&lt;/ TxType &gt;_x000a_&lt;Ch_Name&gt;安聯美元短年期高收益債券基金-AT累積類股(美元)(T52) &lt;/Ch_Name&gt; _x000a_&lt;AppSeqNo&gt;&lt;/AppSeqNo&gt;_x000a_&lt;AppSeqNo_D&gt;&lt;/AppSeqNo_D&gt;_x000a_          &lt;TrustDollar&gt;美金1080.00元&lt;/TrustDollar&gt;_x000a_       _x0009_  &lt;AssetDollar&gt;美金1037.31元&lt;/AssetDollar&gt;_x000a_       _x0009_  &lt;Revenue&gt;美金-42.69元&lt;/Revenue&gt;_x000a_       _x0009_  &lt;TotalInterstAmt&gt;美金0.00元&lt;/TotalInterstAmt&gt;_x000a_&lt;RoiRate&gt;-3.953&lt;/RoiRate&gt; _x000a_&lt; RoiRate_D &gt;0/ RoiRate_D &gt;_x000a_&lt;ChgType&gt;1&lt;/ ChgType&gt;_x000a_&lt;GainPoint&gt;10&lt;/GainPoint&gt;_x000a_&lt;LossPoint&gt;20&lt;/LossPoint&gt;_x000a_&lt;GAIN_AUTO_MARK&gt;N&lt;/GAIN_AUTO_MARK &gt;_x000a_&lt;LOSS_AUTO_MARK&gt;N&lt;/LOSS_AUTO_MARK &gt;_x000a_&lt;KEEP_DEDU_MARK&gt;&lt;/KEEP_DEDU_MARK &gt;_x000a_&lt;Email_Mark&gt;Y&lt;/Email_Mark&gt;_x000a_&lt;Email&gt;XXX@sinopac.com&lt;/Email&gt;_x000a_&lt;SMS&gt;&lt;/SMS&gt;_x000a_&lt;AOName&gt;劉**/信義分行&lt;/AOName&gt;_x000a_    &lt;/Rs&gt;_x000a_&lt;SvcRs&gt;_x000a_&lt;/IFUND&gt;"/>
    <x v="1"/>
  </r>
  <r>
    <s v="293"/>
    <s v="商品應用部"/>
    <x v="2"/>
    <s v="TWTXN00059"/>
    <s v="財富交易網銀系統"/>
    <s v="iFund"/>
    <s v="Inv105_F"/>
    <s v="funCreateAirGainLoss"/>
    <s v="空地對接新增停利停損變更"/>
    <s v="Y"/>
    <m/>
    <n v="1"/>
    <d v="2022-12-22T00:00:00"/>
    <s v="Callee"/>
    <m/>
    <s v="&lt;IFUND&gt;_x000a_ &lt;RqHeader&gt;_x000a_   &lt;MsgID&gt;funCreateAirGainLoss&lt;/MsgID&gt;_x000a_   &lt;ChlName&gt;EBANK&lt;/ChlName&gt;_x000a_   &lt;ChlEJNo&gt;MMA-FUND_cAirGainLoss-0000095798724&lt;/ChlEJNo&gt;_x000a_   &lt;ChlSendTime&gt;2012-08-29T11:10:21&lt;/ChlSendTime&gt;_x000a_   &lt;CustomerID&gt;E120120535&lt;/CustomerID&gt;_x000a_   &lt;CustomerIDCheckcode&gt;0&lt;/CustomerIDCheckcode&gt;_x000a_   &lt;ChlIP&gt;127.0.0.1&lt;/ChlIP&gt;_x000a__x0009_ &lt;Language&gt;&lt;/Language&gt;_x000a_ &lt;/RqHeader&gt;_x000a_ &lt;SvcRq&gt;_x000a_  &lt;Rq&gt;_x000a_   &lt;AppSeqNo_D&gt;16012900001-01&lt;/AppSeqNo_D&gt;_x000a__x0009_ &lt;CreateDate&gt;2016/01/20&lt;/CreateDate&gt;_x000a_  &lt;/Rq&gt;_x000a_ &lt;/SvcRq&gt;_x000a_&lt;/IFUND&gt;"/>
    <s v="&lt;IFUND&gt;_x000a_    &lt;RsHeader&gt;_x000a_      &lt;RsStat&gt;_x000a_        &lt;RsStatCode&gt;SUCCESS&lt;/RsStatCode&gt;_x000a_        &lt;Desc&gt;變更基金速配停利停損成功&lt;/Desc&gt;_x000a_      &lt;/RsStat&gt;_x000a_      &lt;ChlEJNo&gt;MMA-FUND_cAirGainLoss-0000160692803&lt;/ChlEJNo&gt;_x000a_      &lt;RqTime&gt;2013-10-02T14:23:10&lt;/RqTime&gt;_x000a_      &lt;RsTime&gt;2013-10-02T14:23:13&lt;/RsTime&gt;_x000a_      &lt;CustomerID&gt;G220728026&lt;/CustomerID&gt;_x000a_      &lt;CustomerIDCheckcode&gt;0&lt;/CustomerIDCheckcode&gt;_x000a_    &lt;/RsHeader&gt;_x000a_     &lt;SvcRs&gt;_x000a_       &lt;Rs&gt;_x000a__x0009_  &lt;CertFundId&gt;T38&lt;/CertFundId&gt;_x000a_&lt;CertBranchNo&gt;003&lt;/CertBranchNo&gt;_x000a_&lt;CertSeqNo&gt;00123456&lt;/CertSeqNo&gt;_x000a_&lt;TxType&gt;單筆申購&lt;/ TxType &gt;_x000a_&lt;Ch_Name&gt;安聯美元短年期高收益債券基金-AT累積類股(美元)(T52) &lt;/Ch_Name&gt; _x000a_&lt;AppSeqNo&gt;&lt;/AppSeqNo&gt;_x000a_&lt;AppSeqNo_D&gt;&lt;/AppSeqNo_D&gt;_x000a_          &lt;TrustDollar&gt;美金1080.00元&lt;/TrustDollar&gt;_x000a_       _x0009_  &lt;AssetDollar&gt;美金1037.31元&lt;/AssetDollar&gt;_x000a_       _x0009_  &lt;Revenue&gt;美金-42.69元&lt;/Revenue&gt;_x000a_       _x0009_  &lt;TotalInterstAmt&gt;美金0.00元&lt;/TotalInterstAmt&gt;_x000a_&lt;RoiRate&gt;-3.953&lt;/RoiRate&gt; _x000a_&lt; RoiRate_D &gt;0/ RoiRate_D &gt;_x000a_&lt;ChgType&gt;1&lt;/ ChgType&gt;_x000a_&lt;GainPoint&gt;10&lt;/GainPoint&gt;_x000a_&lt;LossPoint&gt;20&lt;/LossPoint&gt;_x000a_&lt;GAIN_AUTO_MARK&gt;N&lt;/GAIN_AUTO_MARK &gt;_x000a_&lt;LOSS_AUTO_MARK&gt;N&lt;/LOSS_AUTO_MARK &gt;_x000a_&lt;KEEP_DEDU_MARK&gt;&lt;/KEEP_DEDU_MARK &gt;_x000a_&lt;Email_Mark&gt;Y&lt;/Email_Mark&gt;_x000a_&lt;Email&gt;XXX@sinopac.com&lt;/Email&gt;_x000a_&lt;SMS&gt;&lt;/SMS&gt;_x000a_&lt;AOName&gt;劉**/信義分行&lt;/AOName&gt;_x000a_&lt;CreateDate &gt;2022/01/01&lt;/CreateDate &gt;    _x000a_    &lt;/Rs&gt;_x000a_  &lt;/SvcRs&gt;_x000a_&lt;/IFUND&gt;"/>
    <x v="1"/>
  </r>
  <r>
    <n v="294"/>
    <s v="商品應用部"/>
    <x v="2"/>
    <s v="(待編號)"/>
    <s v="保代系統API服務 "/>
    <s v="INSAG"/>
    <s v="Ins001"/>
    <s v="funGetPolicyList_All"/>
    <s v="查詢個人全部保單"/>
    <s v="N"/>
    <m/>
    <n v="1"/>
    <d v="2023-02-05T00:00:00"/>
    <s v="Callee"/>
    <m/>
    <m/>
    <m/>
    <x v="1"/>
  </r>
  <r>
    <n v="295"/>
    <s v="商品應用部"/>
    <x v="2"/>
    <s v="(待編號)"/>
    <s v="保代系統API服務 "/>
    <s v="INSAG"/>
    <s v="Ins002"/>
    <s v="funGetPolicyList_Life"/>
    <s v="查詢個人非投資型保單"/>
    <s v="N"/>
    <m/>
    <n v="1"/>
    <d v="2023-02-05T00:00:00"/>
    <s v="Callee"/>
    <m/>
    <m/>
    <m/>
    <x v="1"/>
  </r>
  <r>
    <n v="296"/>
    <s v="商品應用部"/>
    <x v="2"/>
    <s v="(待編號)"/>
    <s v="保代系統API服務 "/>
    <s v="INSAG"/>
    <s v="Ins003"/>
    <s v="funGetPolicyList_Invest"/>
    <s v="查詢個人投資型保單"/>
    <s v="N"/>
    <m/>
    <n v="1"/>
    <d v="2023-02-05T00:00:00"/>
    <s v="Callee"/>
    <m/>
    <m/>
    <m/>
    <x v="1"/>
  </r>
  <r>
    <n v="297"/>
    <s v="商品應用部"/>
    <x v="2"/>
    <s v="(待編號)"/>
    <s v="保代系統API服務 "/>
    <s v="INSAG"/>
    <s v="Ins004"/>
    <s v="funGetPolicyList_Property"/>
    <s v="查詢個人產險保單"/>
    <s v="N"/>
    <m/>
    <n v="1"/>
    <d v="2023-02-05T00:00:00"/>
    <s v="Callee"/>
    <m/>
    <m/>
    <m/>
    <x v="1"/>
  </r>
  <r>
    <n v="298"/>
    <s v="商品應用部"/>
    <x v="2"/>
    <s v="TWTXN00092"/>
    <s v="信託後台API服務"/>
    <s v="iTrust"/>
    <s v="Inv003_T"/>
    <s v="funGetTrustsCSR_GetCmNID"/>
    <s v="查詢該使用者之委託人公司名稱及統編_x000a_Query the name and general code of the user's client company"/>
    <s v="Y"/>
    <m/>
    <n v="1"/>
    <d v="2023-04-14T00:00:00"/>
    <s v="Callee"/>
    <m/>
    <m/>
    <m/>
    <x v="1"/>
  </r>
  <r>
    <n v="299"/>
    <s v="商品應用部"/>
    <x v="2"/>
    <s v="TWTXN00092"/>
    <s v="信託後台API服務"/>
    <s v="iTrust"/>
    <s v="Inv004_T"/>
    <s v="sCheckPFCustIDIsCanInvest"/>
    <s v="檢核ID層，是否為福儲可投資客戶_x000a_Check the ID layer to see if it is a investable customer"/>
    <s v="Y"/>
    <m/>
    <n v="1"/>
    <d v="2023-04-14T00:00:00"/>
    <s v="Callee"/>
    <m/>
    <s v="增加欄位判斷是否有持股信託"/>
    <m/>
    <x v="1"/>
  </r>
  <r>
    <n v="300"/>
    <s v="商品應用部"/>
    <x v="2"/>
    <s v="TWTXN00092"/>
    <s v="信託後台API服務"/>
    <s v="iTrust"/>
    <s v="Inv005_T"/>
    <s v="sGetPFCmIDStatus"/>
    <s v="員工退休福儲小幫手_x000a_Get Welfare deposit account status"/>
    <s v="Y"/>
    <m/>
    <n v="1"/>
    <d v="2023-04-14T00:00:00"/>
    <s v="Callee"/>
    <m/>
    <m/>
    <m/>
    <x v="1"/>
  </r>
  <r>
    <n v="301"/>
    <s v="商品應用部"/>
    <x v="2"/>
    <s v="TWTXN00092"/>
    <s v="信託後台API服務"/>
    <s v="iTrust"/>
    <s v="Inv006_T"/>
    <s v="sGetPFCeAsset"/>
    <s v="員工退休查詢資產總覽_x000a_Query asset overview"/>
    <s v="Y"/>
    <m/>
    <n v="1"/>
    <d v="2023-04-14T00:00:00"/>
    <s v="Callee"/>
    <m/>
    <m/>
    <m/>
    <x v="1"/>
  </r>
  <r>
    <n v="302"/>
    <s v="商品應用部"/>
    <x v="2"/>
    <s v="TWTXN00092"/>
    <s v="信託後台API服務"/>
    <s v="iTrust"/>
    <s v="Inv007_T"/>
    <s v="sGetPFCeYMAMT"/>
    <s v="查詢資產走勢_x000a_Query asset trends"/>
    <s v="Y"/>
    <m/>
    <n v="1"/>
    <d v="2023-04-14T00:00:00"/>
    <s v="Callee"/>
    <m/>
    <m/>
    <m/>
    <x v="1"/>
  </r>
  <r>
    <n v="303"/>
    <s v="商品應用部"/>
    <x v="2"/>
    <s v="TWTXN00092"/>
    <s v="信託後台API服務"/>
    <s v="iTrust"/>
    <s v="Inv008_T"/>
    <s v="sGetPFCeCash"/>
    <s v="查詢現金往來明細_x000a_Check cash flow details"/>
    <s v="Y"/>
    <m/>
    <n v="1"/>
    <d v="2023-04-14T00:00:00"/>
    <s v="Callee"/>
    <m/>
    <m/>
    <m/>
    <x v="1"/>
  </r>
  <r>
    <n v="304"/>
    <s v="商品應用部"/>
    <x v="2"/>
    <s v="TWTXN00092"/>
    <s v="信託後台API服務"/>
    <s v="iTrust"/>
    <s v="Inv009_T"/>
    <s v="funGetTrustsInventory"/>
    <s v="查詢該ID的信託投資總額_x000a_Get trust summary by ID"/>
    <s v="D"/>
    <d v="2023-03-24T00:00:00"/>
    <n v="0"/>
    <d v="2023-04-14T00:00:00"/>
    <s v="Callee"/>
    <s v="刪除"/>
    <s v="增加API"/>
    <m/>
    <x v="0"/>
  </r>
  <r>
    <n v="305"/>
    <s v="商品應用部"/>
    <x v="2"/>
    <s v="TWTXN00092"/>
    <s v="信託後台API服務"/>
    <s v="iTrust"/>
    <s v="Inv010_T"/>
    <s v="funGetSompanystockSum"/>
    <s v="查詢該ID的持股信託總額_x000a_Get companystock  holded summary by ID"/>
    <s v="N"/>
    <m/>
    <n v="1"/>
    <d v="2023-04-14T00:00:00"/>
    <s v="Callee"/>
    <m/>
    <s v="增加API"/>
    <m/>
    <x v="1"/>
  </r>
  <r>
    <n v="306"/>
    <s v="商品應用部"/>
    <x v="0"/>
    <s v="TWTXN00048"/>
    <s v="結構型商品交易系統(Structured Product System)"/>
    <s v="TPSPS"/>
    <s v="TPSPS_GetCustomerData"/>
    <s v="TPSPS_GetCustomerData"/>
    <s v="客戶結構型商品庫存明細"/>
    <s v="Y"/>
    <m/>
    <n v="1"/>
    <d v="2023-03-22T00:00:00"/>
    <s v="Callee"/>
    <m/>
    <s v="&lt;?xml version=&quot;1.0&quot; encoding=&quot;UTF-8&quot; ?&gt;_x000a_&lt;InfoTPSPS_GetCustomerDataIn&gt;_x000a__x0009_&lt;MsgID/&gt;_x000a__x0009_&lt;ChlName/&gt;_x000a__x0009_&lt;ChlEJNo/&gt;_x000a__x0009_&lt;ChlSendTime/&gt;_x000a__x0009_&lt;CustomerID&gt;A1328080040&lt;/CustomerID&gt;_x000a__x0009_&lt;ChlIP/&gt;_x000a_&lt;/InfoTPSPS_GetCustomerDataIn&gt;"/>
    <s v="&lt;?xml version=&quot;1.0&quot; encoding=&quot;UTF-8&quot; ?&gt;_x000a_&lt;ArrayOfInfoTPSPS_GetCustomerData&gt;_x000a__x0009_&lt;InfoTPSPS_GetCustomerData&gt;_x000a__x0009__x0009_&lt;CustomerID&gt;A1328080040&lt;/CustomerID&gt;_x000a__x0009__x0009_&lt;ProductId&gt;DPR21102&lt;/ProductId&gt;_x000a__x0009__x0009_&lt;ProductName&gt;產品名稱11942銀行有權贖回美元投資本金連結利差浮動&lt;/ProductName&gt;_x000a__x0009__x0009_&lt;TxAccount&gt;03400800035359&lt;/TxAccount&gt;_x000a__x0009__x0009_&lt;TxNo&gt;P212211070005&lt;/TxNo&gt;_x000a__x0009__x0009_&lt;TxDate&gt;2022/11/09&lt;/TxDate&gt;_x000a__x0009__x0009_&lt;ValueDate&gt;2022/11/14&lt;/ValueDate&gt;_x000a__x0009__x0009_&lt;MaturityDate&gt;2032/11/14&lt;/MaturityDate&gt;_x000a__x0009__x0009_&lt;Currency&gt;USD&lt;/Currency&gt;_x000a__x0009__x0009_&lt;TxAmount&gt;20000.00&lt;/TxAmount&gt;_x000a__x0009__x0009_&lt;AccrualCouponRate&gt;0.00%&lt;/AccrualCouponRate&gt;_x000a__x0009__x0009_&lt;NAV&gt;94.36530&lt;/NAV&gt;_x000a__x0009__x0009_&lt;NAVDate&gt;2022/12/29&lt;/NAVDate&gt;_x000a__x0009__x0009_&lt;NAVAmount&gt;18873.06000&lt;/NAVAmount&gt;_x000a__x0009__x0009_&lt;TWDRate&gt;28.05992&lt;/TWDRate&gt;_x000a__x0009__x0009_&lt;TWDTxAmount&gt;561198.00000&lt;/TWDTxAmount&gt;_x000a__x0009__x0009_&lt;TWDNAVAmount&gt;529577.00000&lt;/TWDNAVAmount&gt;_x000a__x0009__x0009_&lt;TWDTotalTxAMT&gt;841797.00000&lt;/TWDTotalTxAMT&gt;_x000a__x0009__x0009_&lt;TWDTotalNAVAMT&gt;808756.00000&lt;/TWDTotalNAVAMT&gt;_x000a__x0009_&lt;/InfoTPSPS_GetCustomerData&gt;_x000a__x0009_&lt;InfoTPSPS_GetCustomerData&gt;_x000a__x0009__x0009_&lt;CustomerID&gt;A1328080040&lt;/CustomerID&gt;_x000a__x0009__x0009_&lt;ProductId&gt;DPR21104&lt;/ProductId&gt;_x000a__x0009__x0009_&lt;ProductName&gt;產品名稱11944FIXCB-9個月期銀行有權贖回美元固定收益&lt;/ProductName&gt;_x000a__x0009__x0009_&lt;TxAccount&gt;03400800035359&lt;/TxAccount&gt;_x000a__x0009__x0009_&lt;TxNo&gt;P212211180012&lt;/TxNo&gt;_x000a__x0009__x0009_&lt;TxDate&gt;2022/11/21&lt;/TxDate&gt;_x000a__x0009__x0009_&lt;ValueDate&gt;2022/11/23&lt;/ValueDate&gt;_x000a__x0009__x0009_&lt;MaturityDate&gt;2023/08/23&lt;/MaturityDate&gt;_x000a__x0009__x0009_&lt;Currency&gt;USD&lt;/Currency&gt;_x000a__x0009__x0009_&lt;TxAmount&gt;10000.00&lt;/TxAmount&gt;_x000a__x0009__x0009_&lt;AccrualCouponRate&gt;0.00%&lt;/AccrualCouponRate&gt;_x000a__x0009__x0009_&lt;NAV&gt;99.49370&lt;/NAV&gt;_x000a__x0009__x0009_&lt;NAVDate&gt;2022/12/30&lt;/NAVDate&gt;_x000a__x0009__x0009_&lt;NAVAmount&gt;9949.37000&lt;/NAVAmount&gt;_x000a__x0009__x0009_&lt;TWDRate&gt;28.05992&lt;/TWDRate&gt;_x000a__x0009__x0009_&lt;TWDTxAmount&gt;280599.00000&lt;/TWDTxAmount&gt;_x000a__x0009__x0009_&lt;TWDNAVAmount&gt;279179.00000&lt;/TWDNAVAmount&gt;_x000a__x0009__x0009_&lt;TWDTotalTxAMT&gt;841797.00000&lt;/TWDTotalTxAMT&gt;_x000a__x0009__x0009_&lt;TWDTotalNAVAMT&gt;808756.00000&lt;/TWDTotalNAVAMT&gt;_x000a__x0009_&lt;/InfoTPSPS_GetCustomerData&gt;_x000a_&lt;/ArrayOfInfoTPSPS_GetCustomerData&gt;_x000a_"/>
    <x v="6"/>
  </r>
  <r>
    <n v="307"/>
    <s v="商品應用部"/>
    <x v="0"/>
    <s v="TWTXN00048"/>
    <s v="結構型商品交易系統(Structured Product System)"/>
    <s v="TPSPS"/>
    <s v="TPSPS_GetNAVData"/>
    <s v="TPSPS_GetNAVData"/>
    <s v="結構型商品淨值"/>
    <s v="Y"/>
    <m/>
    <n v="1"/>
    <d v="2023-03-22T00:00:00"/>
    <s v="Callee"/>
    <m/>
    <s v="&lt;?xml version=&quot;1.0&quot; encoding=&quot;UTF-8&quot; ?&gt;_x000a_&lt;InfoTPSPS_GetNAVDataIn&gt;_x000a__x0009_&lt;MsgID/&gt;_x000a__x0009_&lt;ChlName/&gt;_x000a__x0009_&lt;ChlEJNo/&gt;_x000a__x0009_&lt;ChlSendTime&gt;&lt;/ChlSendTime&gt;_x000a__x0009_&lt;ChlIP/&gt;_x000a_&lt;/InfoTPSPS_GetNAVDataIn&gt;"/>
    <s v="&lt;?xml version=&quot;1.0&quot; encoding=&quot;UTF-8&quot; ?&gt;_x000a_&lt;ArrayOfInfoTPSPS_GetNAVData&gt;_x000a__x0009_&lt;InfoTPSPS_GetNAVData&gt;_x000a__x0009__x0009_&lt;ProductId&gt;DFR20701&lt;/ProductId&gt;_x000a__x0009__x0009_&lt;ProductName&gt;產品名稱11873DFR20701  本金USD&lt;/ProductName&gt;&lt;NAV&gt;9_x000a__x0009_7.93&lt;/NAV&gt;_x000a__x0009_&lt;NAVDate&gt;2022/12/29&lt;/NAVDate&gt;_x000a_&lt;/InfoTPSPS_GetNAVData&gt;_x000a_&lt;InfoTPSPS_GetNAVData&gt;_x000a__x0009_&lt;ProductId&gt;DFR20702&lt;/ProductId&gt;_x000a__x0009_&lt;ProductName&gt;產品名稱11874DFR20702  本金USD&lt;/ProductName&gt;&lt;NAV&gt;9_x000a_7.66&lt;/NAV&gt;_x000a_&lt;NAVDate&gt;2022/12/29&lt;/NAVDate&gt;_x000a_&lt;/InfoTPSPS_GetNAVData&gt;_x000a_&lt;InfoTPSPS_GetNAVData&gt;_x000a__x0009_&lt;ProductId&gt;DFR20703&lt;/ProductId&gt;_x000a__x0009_&lt;ProductName&gt;產品名稱11875DFR20703  本金TWD&lt;/ProductName&gt;&lt;NAV&gt;9_x000a_8.61&lt;/NAV&gt;_x000a_&lt;NAVDate&gt;2022/12/30&lt;/NAVDate&gt;_x000a_&lt;/InfoTPSPS_GetNAVData&gt;_x000a_&lt;InfoTPSPS_GetNAVData&gt;_x000a__x0009_&lt;ProductId&gt;DFR20704&lt;/ProductId&gt;_x000a__x0009_&lt;ProductName&gt;產品名稱11876DFR20704  本金USD&lt;/ProductName&gt;&lt;NAV&gt;9_x000a_7.58&lt;/NAV&gt;_x000a_&lt;NAVDate&gt;2022/12/28&lt;/NAVDate&gt;_x000a_&lt;/InfoTPSPS_GetNAVData&gt;_x000a_&lt;InfoTPSPS_GetNAVData&gt;_x000a__x0009_&lt;ProductId&gt;DFR20801&lt;/ProductId&gt;_x000a__x0009_&lt;ProductName&gt;產品名稱11877DFR20801  本金USD&lt;/ProductName&gt;&lt;NAV&gt;9_x000a_7.48&lt;/NAV&gt;_x000a_&lt;NAVDate&gt;2022/12/29&lt;/NAVDate&gt;_x000a_&lt;/InfoTPSPS_GetNAVData&gt;_x000a_&lt;InfoTPSPS_GetNAVData&gt;_x000a__x0009_&lt;ProductId&gt;DFR20802&lt;/ProductId&gt;_x000a__x0009_&lt;ProductName&gt;產品名稱11878DFR20802  本金USD&lt;/ProductName&gt;&lt;NAV&gt;9_x000a_7.31&lt;/NAV&gt;_x000a_&lt;NAVDate&gt;2022/12/29&lt;/NAVDate&gt;_x000a_&lt;/InfoTPSPS_GetNAVData&gt;_x000a_&lt;InfoTPSPS_GetNAVData&gt;_x000a__x0009_&lt;ProductId&gt;DFR20803&lt;/ProductId&gt;_x000a__x0009_&lt;ProductName&gt;產品名稱11879DFR20803  本金USD&lt;/ProductName&gt;&lt;NAV&gt;9_x000a_7.88&lt;/NAV&gt;_x000a_&lt;NAVDate&gt;2022/12/28&lt;/NAVDate&gt;_x000a_&lt;/InfoTPSPS_GetNAVData&gt;_x000a_&lt;InfoTPSPS_GetNAVData&gt;_x000a__x0009_&lt;ProductId&gt;DFR20804&lt;/ProductId&gt;_x000a__x0009_&lt;ProductName&gt;產品名稱11880DFR20804  本金USD&lt;/ProductName&gt;&lt;NAV&gt;9_x000a_7.58&lt;/NAV&gt;_x000a_&lt;NAVDate&gt;2022/12/29&lt;/NAVDate&gt;_x000a_&lt;/InfoTPSPS_GetNAVData&gt;_x000a_&lt;InfoTPSPS_GetNAVData&gt;_x000a__x0009_&lt;ProductId&gt;DFR20805&lt;/ProductId&gt;_x000a__x0009_&lt;ProductName&gt;產品名稱11881DFR20805  本金USD&lt;/ProductName&gt;&lt;NAV&gt;9_x000a_7.81&lt;/NAV&gt;_x000a_&lt;NAVDate&gt;2022/12/28&lt;/NAVDate&gt;_x000a_&lt;/InfoTPSPS_GetNAVData&gt;_x000a_&lt;InfoTPSPS_GetNAVData&gt;_x000a__x0009_&lt;ProductId&gt;DFR20806&lt;/ProductId&gt;_x000a__x0009_&lt;ProductName&gt;產品名稱11882DFR20806  本金TWD&lt;/ProductName&gt;&lt;NAV&gt;9_x000a_8.68&lt;/NAV&gt;_x000a_&lt;NAVDate&gt;2022/12/30&lt;/NAVDate&gt;_x000a_&lt;/InfoTPSPS_GetNAVData&gt;_x000a_&lt;InfoTPSPS_GetNAVData&gt;_x000a__x0009_&lt;ProductId&gt;DFR20901&lt;/ProductId&gt;_x000a__x0009_&lt;ProductName&gt;產品名稱11883DFR20901  本金TWD 10Y NC12M TWD Fixed Callable&lt;/ProductName&gt;&lt;NAV&gt;9_x000a_8.91&lt;/NAV&gt;_x000a_&lt;NAVDate&gt;2022/12/30&lt;/NAVDate&gt;_x000a_&lt;/InfoTPSPS_GetNAVData&gt;_x000a_&lt;InfoTPSPS_GetNAVData&gt;_x000a__x0009_&lt;ProductId&gt;DPR20301&lt;/ProductId&gt;_x000a__x0009_&lt;ProductName&gt;產品名稱11886STPCB_10年期銀行有權贖回美元投資本金連結利差浮動收益結構型商品&lt;/ProductName&gt;&lt;NAV&gt;80.37&lt;/NAV&gt;&lt;NAVDate&gt;2022/1_x000a_2/29&lt;/NAVDate&gt;_x000a_&lt;/InfoTPSPS_GetNAVData&gt;_x000a_&lt;InfoTPSPS_GetNAVData&gt;_x000a__x0009_&lt;ProductId&gt;DPR20302&lt;/ProductId&gt;_x000a__x0009_&lt;ProductName&gt;產品名稱11887ZROCB-7年期銀行有權贖回南非幣投資本金到期支付固定收益結構型商品&lt;/ProductName&gt;&lt;NAV&gt;92.44&lt;/NAV&gt;&lt;NAVDate&gt;2022/12_x000a_/30&lt;/NAVDate&gt;_x000a_&lt;/InfoTPSPS_GetNAVData&gt;_x000a_&lt;InfoTPSPS_GetNAVData&gt;_x000a__x0009_&lt;ProductId&gt;DPR20306&lt;/ProductId&gt;_x000a__x0009_&lt;ProductName&gt;產品名稱11889STPCB_10年期銀行有權贖回美元投資本金連結利差浮動收益結構型商品&lt;/ProductName&gt;&lt;NAV&gt;83.11&lt;/NAV&gt;&lt;NAVDate&gt;2022/1_x000a_2/29&lt;/NAVDate&gt;_x000a_&lt;/InfoTPSPS_GetNAVData&gt;_x000a_&lt;InfoTPSPS_GetNAVData&gt;_x000a__x0009_&lt;ProductId&gt;DPR20401&lt;/ProductId&gt;_x000a__x0009_&lt;ProductName&gt;產品名稱11890STPCB-10年期銀行有權贖回美元投資本金連結利差浮動收益結構型商品&lt;/ProductName&gt;&lt;NAV&gt;83.74&lt;/NAV&gt;&lt;NAVDate&gt;2022/1_x000a_2/28&lt;/NAVDate&gt;_x000a_&lt;/InfoTPSPS_GetNAVData&gt;_x000a_&lt;InfoTPSPS_GetNAVData&gt;_x000a__x0009_&lt;ProductId&gt;DPR20402&lt;/ProductId&gt;_x000a__x0009_&lt;ProductName&gt;產品名稱11891FIXCB-10年期銀行有權贖回南非幣投資本金固定收益結構型商品&lt;/ProductName&gt;&lt;NAV&gt;88.33&lt;/NAV&gt;&lt;NAVDate&gt;202_x000a_2/12/30&lt;/NAVDate&gt;_x000a_&lt;/InfoTPSPS_GetNAVData&gt;_x000a_&lt;InfoTPSPS_GetNAVData&gt;_x000a__x0009_&lt;ProductId&gt;DPR20403&lt;/ProductId&gt;_x000a__x0009_&lt;ProductName&gt;產品名稱11892STPCB_3年期銀行有權贖回美元投資本金連結利差浮動收益結構型商品&lt;/ProductName&gt;&lt;NAV&gt;93.27&lt;/NAV&gt;&lt;NAVDate&gt;2022/1_x000a_2/29&lt;/NAVDate&gt;_x000a_&lt;/InfoTPSPS_GetNAVData&gt;_x000a_&lt;InfoTPSPS_GetNAVData&gt;_x000a__x0009_&lt;ProductId&gt;DPR20405&lt;/ProductId&gt;_x000a__x0009_&lt;ProductName&gt;產品名稱11893STPCB-10年期銀行有權贖回美元投資本金連結利差浮動收益結構型商品&lt;/ProductName&gt;&lt;NAV&gt;87.11&lt;/NAV&gt;&lt;NAVDate&gt;2022/1_x000a_2/29&lt;/NAVDate&gt;_x000a_&lt;/InfoTPSPS_GetNAVData&gt;_x000a_&lt;InfoTPSPS_GetNAVData&gt;_x000a__x0009_&lt;ProductId&gt;DPR20501&lt;/ProductId&gt;_x000a__x0009_&lt;ProductName&gt;產品名稱11894STPCB-3年期銀行有權贖回美元投資本金連結利差浮動收益結構型商品&lt;/ProductName&gt;&lt;NAV&gt;93.28&lt;/NAV&gt;&lt;NAVDate&gt;2022/1_x000a_2/29&lt;/NAVDate&gt;_x000a_&lt;/InfoTPSPS_GetNAVData&gt;_x000a_&lt;InfoTPSPS_GetNAVData&gt;_x000a__x0009_&lt;ProductId&gt;DPR20502&lt;/ProductId&gt;_x000a__x0009_&lt;ProductName&gt;產品名稱11895STPCB-10年期銀行有權贖回美元投資本金連結利差浮動收益結構型商品&lt;/ProductName&gt;&lt;NAV&gt;85.94&lt;/NAV&gt;&lt;NAVDate&gt;2022/1_x000a_2/29&lt;/NAVDate&gt;_x000a_&lt;/InfoTPSPS_GetNAVData&gt;_x000a_&lt;InfoTPSPS_GetNAVData&gt;_x000a__x0009_&lt;ProductId&gt;DPR20503&lt;/ProductId&gt;_x000a__x0009_&lt;ProductName&gt;產品名稱11896FIXCB-10年期銀行有權贖回南非幣投資本金固定收益結構型商品&lt;/ProductName&gt;&lt;NAV&gt;88.14&lt;/NAV&gt;&lt;NAVDate&gt;202_x000a_2/12/30&lt;/NAVDate&gt;_x000a_&lt;/InfoTPSPS_GetNAVData&gt;_x000a_&lt;InfoTPSPS_GetNAVData&gt;_x000a__x0009_&lt;ProductId&gt;DPR20504&lt;/ProductId&gt;_x000a__x0009_&lt;ProductName&gt;產品名稱11897DRACB-5年期銀行有權贖回之美元投資本金區間收益結構型商品&lt;/ProductName&gt;&lt;NAV&gt;90.09&lt;/NAV&gt;&lt;NAVDate&gt;202_x000a_2/12/28&lt;/NAVDate&gt;_x000a_&lt;/InfoTPSPS_GetNAVData&gt;_x000a_&lt;InfoTPSPS_GetNAVData&gt;_x000a__x0009_&lt;ProductId&gt;DPR20505&lt;/ProductId&gt;_x000a__x0009_&lt;ProductName&gt;產品名稱11898STPCB-10年期銀行有權贖回美元投資本金連結利差浮動收益結構型商品&lt;/ProductName&gt;&lt;NAV&gt;86.97&lt;/NAV&gt;&lt;NAVDate&gt;2022/1_x000a_2/29&lt;/NAVDate&gt;_x000a_&lt;/InfoTPSPS_GetNAVData&gt;_x000a_&lt;InfoTPSPS_GetNAVData&gt;_x000a__x0009_&lt;ProductId&gt;DPR20601&lt;/ProductId&gt;_x000a__x0009_&lt;ProductName&gt;產品名稱11900STPCB-5年期銀行有權贖回美元投資本金連結利差浮動收益結構型商品&lt;/ProductName&gt;&lt;NAV&gt;91.95&lt;/NAV&gt;&lt;NAVDate&gt;2022/1_x000a_2/29&lt;/NAVDate&gt;_x000a_&lt;/InfoTPSPS_GetNAVData&gt;_x000a_&lt;InfoTPSPS_GetNAVData&gt;_x000a__x0009_&lt;ProductId&gt;DPR20602&lt;/ProductId&gt;_x000a__x0009_&lt;ProductName&gt;產品名稱11901DRACB-10年期銀行有權贖回之美元投資本金區間收益結構型商品&lt;/ProductName&gt;&lt;NAV&gt;85.99&lt;/NAV&gt;&lt;NAVDate&gt;202_x000a_2/12/29&lt;/NAVDate&gt;_x000a_&lt;/InfoTPSPS_GetNAVData&gt;_x000a_&lt;InfoTPSPS_GetNAVData&gt;_x000a__x0009_&lt;ProductId&gt;DPR20603&lt;/ProductId&gt;_x000a__x0009_&lt;ProductName&gt;產品名稱11902STPCB-3年期銀行有權贖回美元投資本金連結利差浮動收益結構型商品&lt;/ProductName&gt;&lt;NAV&gt;94.19&lt;/NAV&gt;&lt;NAVDate&gt;2022/1_x000a_2/29&lt;/NAVDate&gt;_x000a_&lt;/InfoTPSPS_GetNAVData&gt;_x000a_&lt;InfoTPSPS_GetNAVData&gt;_x000a__x0009_&lt;ProductId&gt;DPR20604&lt;/ProductId&gt;_x000a__x0009_&lt;ProductName&gt;產品名稱11903DRACB-5年期銀行有權贖回之美元投資本金區間收益結構型商品&lt;/ProductName&gt;&lt;NAV&gt;92.14&lt;/NAV&gt;&lt;NAVDate&gt;202_x000a_2/12/29&lt;/NAVDate&gt;_x000a_&lt;/InfoTPSPS_GetNAVData&gt;_x000a_&lt;InfoTPSPS_GetNAVData&gt;_x000a__x0009_&lt;ProductId&gt;DPR20605&lt;/ProductId&gt;_x000a__x0009_&lt;ProductName&gt;產品名稱11904FIXCB-10年期銀行有權贖回南非幣投資本金固定收益結構型商品&lt;/ProductName&gt;&lt;NAV&gt;89.72&lt;/NAV&gt;&lt;NAVDate&gt;202_x000a_2/12/30&lt;/NAVDate&gt;_x000a_&lt;/InfoTPSPS_GetNAVData&gt;_x000a_&lt;InfoTPSPS_GetNAVData&gt;_x000a__x0009_&lt;ProductId&gt;DPR20606&lt;/ProductId&gt;_x000a__x0009_&lt;ProductName&gt;產品名稱11905DRACB-3年期銀行有權贖回之美元投資本金區間收益結構型商品&lt;/ProductName&gt;&lt;NAV&gt;93.74&lt;/NAV&gt;&lt;NAVDate&gt;202_x000a_2/12/29&lt;/NAVDate&gt;_x000a_&lt;/InfoTPSPS_GetNAVData&gt;_x000a_&lt;InfoTPSPS_GetNAVData&gt;_x000a__x0009_&lt;ProductId&gt;DPR20607&lt;/ProductId&gt;_x000a__x0009_&lt;ProductName&gt;產品名稱11906STPCB-10年期銀行有權贖回美元投資本金連結利差浮動收益結構型商品&lt;/ProductName&gt;&lt;NAV&gt;88.92&lt;/NAV&gt;&lt;NAVDate&gt;2022/1_x000a_2/29&lt;/NAVDate&gt;_x000a_&lt;/InfoTPSPS_GetNAVData&gt;_x000a_&lt;InfoTPSPS_GetNAVData&gt;_x000a__x0009_&lt;ProductId&gt;DPR20608&lt;/ProductId&gt;_x000a__x0009_&lt;ProductName&gt;產品名稱11907STPCB-10年期銀行有權贖回美元投資本金連結利差浮動收益結構型商品&lt;/ProductName&gt;&lt;NAV&gt;89.39&lt;/NAV&gt;&lt;NAVDate&gt;2022/1_x000a_2/29&lt;/NAVDate&gt;_x000a_&lt;/InfoTPSPS_GetNAVData&gt;_x000a_&lt;InfoTPSPS_GetNAVData&gt;_x000a__x0009_&lt;ProductId&gt;DPR20701&lt;/ProductId&gt;_x000a__x0009_&lt;ProductName&gt;產品名稱11908STPCB-5年期銀行有權贖回美元投資本金連結利差浮動收益結構型商品&lt;/ProductName&gt;&lt;NAV&gt;92.11&lt;/NAV&gt;&lt;NAVDate&gt;2022/1_x000a_2/29&lt;/NAVDate&gt;_x000a_&lt;/InfoTPSPS_GetNAVData&gt;_x000a_&lt;InfoTPSPS_GetNAVData&gt;_x000a__x0009_&lt;ProductId&gt;DPR20703&lt;/ProductId&gt;_x000a__x0009_&lt;ProductName&gt;產品名稱11910STPCB-10年期銀行有權贖回美元投資本金連結利差浮動收益結構型商品&lt;/ProductName&gt;&lt;NAV&gt;86.44&lt;/NAV&gt;&lt;NAVDate&gt;2022/1_x000a_2/28&lt;/NAVDate&gt;_x000a_&lt;/InfoTPSPS_GetNAVData&gt;_x000a_&lt;InfoTPSPS_GetNAVData&gt;_x000a__x0009_&lt;ProductId&gt;DPR20704&lt;/ProductId&gt;_x000a__x0009_&lt;ProductName&gt;產品名稱11911FIXCB-3年期銀行有權贖回美元固定收益結構型商品&lt;/ProductName&gt;&lt;NAV&gt;95.13&lt;/NAV&gt;&lt;NAVDat_x000a_e&gt;2022/12/28&lt;/NAVDate&gt;_x000a_&lt;/InfoTPSPS_GetNAVData&gt;_x000a_&lt;InfoTPSPS_GetNAVData&gt;_x000a__x0009_&lt;ProductId&gt;DPR20705&lt;/ProductId&gt;_x000a__x0009_&lt;ProductName&gt;產品名稱11912DRACB-5年期銀行有權贖回之美元投資本金區間收益結構型商品&lt;/ProductName&gt;&lt;NAV&gt;92.55&lt;/NAV&gt;&lt;NAVDate&gt;202_x000a_2/12/29&lt;/NAVDate&gt;_x000a_&lt;/InfoTPSPS_GetNAVData&gt;_x000a_&lt;InfoTPSPS_GetNAVData&gt;_x000a__x0009_&lt;ProductId&gt;DPR20706&lt;/ProductId&gt;_x000a__x0009_&lt;ProductName&gt;產品名稱11913DRACB-3年期銀行有權贖回之美元投資本金區間收益結構型商品&lt;/ProductName&gt;&lt;NAV&gt;94.41&lt;/NAV&gt;&lt;NAVDate&gt;202_x000a_2/12/29&lt;/NAVDate&gt;_x000a_&lt;/InfoTPSPS_GetNAVData&gt;_x000a_&lt;InfoTPSPS_GetNAVData&gt;_x000a__x0009_&lt;ProductId&gt;DPR20707&lt;/ProductId&gt;_x000a__x0009_&lt;ProductName&gt;產品名稱11914STPCB-7年期銀行有權贖回美元投資本金連結利差浮動收益結構型商品&lt;/ProductName&gt;&lt;NAV&gt;89.68&lt;/NAV&gt;&lt;NAVDate&gt;2022/1_x000a_2/28&lt;/NAVDate&gt;_x000a_&lt;/InfoTPSPS_GetNAVData&gt;_x000a_&lt;InfoTPSPS_GetNAVData&gt;_x000a__x0009_&lt;ProductId&gt;DPR20708&lt;/ProductId&gt;_x000a__x0009_&lt;ProductName&gt;產品名稱11915STPCB-10年期銀行有權贖回美元投資本金連結利差浮動收益結構型商品&lt;/ProductName&gt;&lt;NAV&gt;88.01&lt;/NAV&gt;&lt;NAVDate&gt;2022/1_x000a_2/29&lt;/NAVDate&gt;_x000a_&lt;/InfoTPSPS_GetNAVData&gt;_x000a_&lt;InfoTPSPS_GetNAVData&gt;_x000a__x0009_&lt;ProductId&gt;DPR20709&lt;/ProductId&gt;_x000a__x0009_&lt;ProductName&gt;產品名稱11916FIXCB-10年期銀行有權贖回南非幣投資本金固定收益結構型商品&lt;/ProductName&gt;&lt;NAV&gt;88.13&lt;/NAV&gt;&lt;NAVDate&gt;202_x000a_2/12/30&lt;/NAVDate&gt;_x000a_&lt;/InfoTPSPS_GetNAVData&gt;_x000a_&lt;InfoTPSPS_GetNAVData&gt;_x000a__x0009_&lt;ProductId&gt;DPR20801&lt;/ProductId&gt;_x000a__x0009_&lt;ProductName&gt;產品名稱11917STPCB-5年期銀行有權贖回美元投資本金連結利差浮動收益結構型商品&lt;/ProductName&gt;&lt;NAV&gt;90.59&lt;/NAV&gt;&lt;NAVDate&gt;2022/1_x000a_2/28&lt;/NAVDate&gt;_x000a_&lt;/InfoTPSPS_GetNAVData&gt;_x000a_&lt;InfoTPSPS_GetNAVData&gt;_x000a__x0009_&lt;ProductId&gt;DPR20803&lt;/ProductId&gt;_x000a__x0009_&lt;ProductName&gt;產品名稱11919STPCB-3年期銀行有權贖回美元投資本金連結利差浮動收益結構型商品&lt;/ProductName&gt;&lt;NAV&gt;93.43&lt;/NAV&gt;&lt;NAVDate&gt;2022/1_x000a_2/27&lt;/NAVDate&gt;_x000a_&lt;/InfoTPSPS_GetNAVData&gt;_x000a_&lt;InfoTPSPS_GetNAVData&gt;_x000a__x0009_&lt;ProductId&gt;DPR20804&lt;/ProductId&gt;_x000a__x0009_&lt;ProductName&gt;產品名稱11920STPCB-10年期銀行有權贖回美元投資本金連結利差浮動收益結構型商品&lt;/ProductName&gt;&lt;NAV&gt;85.24&lt;/NAV&gt;&lt;NAVDate&gt;2022/1_x000a_2/27&lt;/NAVDate&gt;_x000a_&lt;/InfoTPSPS_GetNAVData&gt;_x000a_&lt;InfoTPSPS_GetNAVData&gt;_x000a__x0009_&lt;ProductId&gt;DPR20805&lt;/ProductId&gt;_x000a__x0009_&lt;ProductName&gt;產品名稱11921FIXCB-3年期銀行有權贖回美元固定收益結構型商品&lt;/ProductName&gt;&lt;NAV&gt;95.32&lt;/NAV&gt;&lt;NAVDat_x000a_e&gt;2022/12/29&lt;/NAVDate&gt;_x000a_&lt;/InfoTPSPS_GetNAVData&gt;_x000a_&lt;InfoTPSPS_GetNAVData&gt;_x000a__x0009_&lt;ProductId&gt;DPR20806&lt;/ProductId&gt;_x000a__x0009_&lt;ProductName&gt;產品名稱11922STPCB-7年期銀行有權贖回美元投資本金連結利差浮動收益結構型商品&lt;/ProductName&gt;&lt;NAV&gt;85.69&lt;/NAV&gt;&lt;NAVDate&gt;2022/1_x000a_2/27&lt;/NAVDate&gt;_x000a_&lt;/InfoTPSPS_GetNAVData&gt;_x000a_&lt;InfoTPSPS_GetNAVData&gt;_x000a__x0009_&lt;ProductId&gt;DPR20807&lt;/ProductId&gt;_x000a__x0009_&lt;ProductName&gt;產品名稱11923FIXCB-6年期銀行有權贖回南非幣投資本金固定收益結構型商品&lt;/ProductName&gt;&lt;NAV&gt;90.19&lt;/NAV&gt;&lt;NAVDate&gt;202_x000a_2/12/30&lt;/NAVDate&gt;_x000a_&lt;/InfoTPSPS_GetNAVData&gt;_x000a_&lt;InfoTPSPS_GetNAVData&gt;_x000a__x0009_&lt;ProductId&gt;DPR20809&lt;/ProductId&gt;_x000a__x0009_&lt;ProductName&gt;產品名稱11925STPCB-10年期銀行有權贖回美元投資本金連結利差浮動收益結構型商品&lt;/ProductName&gt;&lt;NAV&gt;89.04&lt;/NAV&gt;&lt;NAVDate&gt;2022/1_x000a_2/29&lt;/NAVDate&gt;_x000a_&lt;/InfoTPSPS_GetNAVData&gt;_x000a_&lt;InfoTPSPS_GetNAVData&gt;_x000a__x0009_&lt;ProductId&gt;DPR20810&lt;/ProductId&gt;_x000a__x0009_&lt;ProductName&gt;產品名稱11926DRACB-3年期銀行有權贖回之美元投資本金區間收益結構型商品&lt;/ProductName&gt;&lt;NAV&gt;94.40&lt;/NAV&gt;&lt;NAVDate&gt;202_x000a_2/12/29&lt;/NAVDate&gt;_x000a_&lt;/InfoTPSPS_GetNAVData&gt;_x000a_&lt;InfoTPSPS_GetNAVData&gt;_x000a__x0009_&lt;ProductId&gt;DPR20901&lt;/ProductId&gt;_x000a__x0009_&lt;ProductName&gt;產品名稱11927FIXCB-1.5年期銀行有權贖回美元固定收益結構型商品&lt;/ProductName&gt;&lt;NAV&gt;97.42&lt;/NAV&gt;&lt;NAVDat_x000a_e&gt;2022/12/29&lt;/NAVDate&gt;_x000a_&lt;/InfoTPSPS_GetNAVData&gt;_x000a_&lt;InfoTPSPS_GetNAVData&gt;_x000a__x0009_&lt;ProductId&gt;DPR20902&lt;/ProductId&gt;_x000a__x0009_&lt;ProductName&gt;產品名稱11928FIXCB-3年期銀行有權贖回美元固定收益結構型商品&lt;/ProductName&gt;&lt;NAV&gt;95.99&lt;/NAV&gt;&lt;NAVDat_x000a_e&gt;2022/12/29&lt;/NAVDate&gt;_x000a_&lt;/InfoTPSPS_GetNAVData&gt;_x000a_&lt;InfoTPSPS_GetNAVData&gt;_x000a__x0009_&lt;ProductId&gt;DPR20903&lt;/ProductId&gt;_x000a__x0009_&lt;ProductName&gt;產品名稱11929FIXCB-3年期銀行有權贖回美元固定收益結構型商品&lt;/ProductName&gt;&lt;NAV&gt;96.89&lt;/NAV&gt;&lt;NAVDat_x000a_e&gt;2022/12/29&lt;/NAVDate&gt;_x000a_&lt;/InfoTPSPS_GetNAVData&gt;_x000a_&lt;InfoTPSPS_GetNAVData&gt;_x000a__x0009_&lt;ProductId&gt;DPR20904&lt;/ProductId&gt;_x000a__x0009_&lt;ProductName&gt;產品名稱11930STPCB-10年期銀行有權贖回美元投資本金連結利差浮動收益結構型商品&lt;/ProductName&gt;&lt;NAV&gt;90.86&lt;/NAV&gt;&lt;NAVDate&gt;2022/1_x000a_2/29&lt;/NAVDate&gt;_x000a_&lt;/InfoTPSPS_GetNAVData&gt;_x000a_&lt;InfoTPSPS_GetNAVData&gt;_x000a__x0009_&lt;ProductId&gt;DPR20905&lt;/ProductId&gt;_x000a__x0009_&lt;ProductName&gt;產品名稱11931STPCB-10年期銀行有權贖回美元投資本金連結利差浮動收益結構型商品&lt;/ProductName&gt;&lt;NAV&gt;96.64&lt;/NAV&gt;&lt;NAVDate&gt;2022/1_x000a_2/29&lt;/NAVDate&gt;_x000a_&lt;/InfoTPSPS_GetNAVData&gt;_x000a_&lt;InfoTPSPS_GetNAVData&gt;_x000a__x0009_&lt;ProductId&gt;DPR20906&lt;/ProductId&gt;_x000a__x0009_&lt;ProductName&gt;產品名稱11932STPCB-5年期銀行有權贖回美元投資本金連結利差浮動收益結構型商品&lt;/ProductName&gt;&lt;NAV&gt;93.90&lt;/NAV&gt;&lt;NAVDate&gt;2022/1_x000a_2/29&lt;/NAVDate&gt;_x000a_&lt;/InfoTPSPS_GetNAVData&gt;_x000a_&lt;InfoTPSPS_GetNAVData&gt;_x000a__x0009_&lt;ProductId&gt;DPR20907&lt;/ProductId&gt;_x000a__x0009_&lt;ProductName&gt;產品名稱11933FIXCB-6年期銀行有權贖回南非幣投資本金固定收益結構型商品&lt;/ProductName&gt;&lt;NAV&gt;91.82&lt;/NAV&gt;&lt;NAVDate&gt;202_x000a_2/12/30&lt;/NAVDate&gt;_x000a_&lt;/InfoTPSPS_GetNAVData&gt;_x000a_&lt;InfoTPSPS_GetNAVData&gt;_x000a__x0009_&lt;ProductId&gt;DPR21001&lt;/ProductId&gt;_x000a__x0009_&lt;ProductName&gt;產品名稱11934FIXCB-2年期銀行有權贖回美元固定收益結構型商品&lt;/ProductName&gt;&lt;NAV&gt;95.87&lt;/NAV&gt;&lt;NAVDat_x000a_e&gt;2022/12/28&lt;/NAVDate&gt;_x000a_&lt;/InfoTPSPS_GetNAVData&gt;_x000a_&lt;InfoTPSPS_GetNAVData&gt;_x000a__x0009_&lt;ProductId&gt;DPR21002&lt;/ProductId&gt;_x000a__x0009_&lt;ProductName&gt;產品名稱11935FIXCB-6年期銀行有權贖回南非幣投資本金固定收益結構型商品&lt;/ProductName&gt;&lt;NAV&gt;92.67&lt;/NAV&gt;&lt;NAVDate&gt;202_x000a_2/12/30&lt;/NAVDate&gt;_x000a_&lt;/InfoTPSPS_GetNAVData&gt;_x000a_&lt;InfoTPSPS_GetNAVData&gt;_x000a__x0009_&lt;ProductId&gt;DPR21003&lt;/ProductId&gt;_x000a__x0009_&lt;ProductName&gt;產品名稱11936FIXCB-3年期銀行有權贖回美元固定收益結構型商品&lt;/ProductName&gt;&lt;NAV&gt;95.31&lt;/NAV&gt;&lt;NAVDat_x000a_e&gt;2022/12/28&lt;/NAVDate&gt;_x000a_&lt;/InfoTPSPS_GetNAVData&gt;_x000a_&lt;InfoTPSPS_GetNAVData&gt;_x000a__x0009_&lt;ProductId&gt;DPR21004&lt;/ProductId&gt;_x000a__x0009_&lt;ProductName&gt;產品名稱11937FIXCB-3年期銀行有權贖回美元固定收益結構型商品&lt;/ProductName&gt;&lt;NAV&gt;97.33&lt;/NAV&gt;&lt;NAVDat_x000a_e&gt;2022/12/29&lt;/NAVDate&gt;_x000a_&lt;/InfoTPSPS_GetNAVData&gt;_x000a_&lt;InfoTPSPS_GetNAVData&gt;_x000a__x0009_&lt;ProductId&gt;DPR21005&lt;/ProductId&gt;_x000a__x0009_&lt;ProductName&gt;產品名稱11938STPCB-10年期銀行有權贖回美元投資本金連結利差浮動收益結構型商品&lt;/ProductName&gt;&lt;NAV&gt;95.88&lt;/NAV&gt;&lt;NAVDate&gt;2022/1_x000a_2/29&lt;/NAVDate&gt;_x000a_&lt;/InfoTPSPS_GetNAVData&gt;_x000a_&lt;InfoTPSPS_GetNAVData&gt;_x000a__x0009_&lt;ProductId&gt;DPR21007&lt;/ProductId&gt;_x000a__x0009_&lt;ProductName&gt;產品名稱11940STPKC-10年期可提前到期美元投資本金連結利差浮動收益結構型商品&lt;/ProductName&gt;&lt;NAV&gt;91.54&lt;/NAV&gt;&lt;NAVDate&gt;2022/_x000a_12/28&lt;/NAVDate&gt;_x000a_&lt;/InfoTPSPS_GetNAVData&gt;_x000a_&lt;InfoTPSPS_GetNAVData&gt;_x000a__x0009_&lt;ProductId&gt;DPR21101&lt;/ProductId&gt;_x000a__x0009_&lt;ProductName&gt;產品名稱11941FIXCB-2年期銀行有權贖回美元固定收益結構型商品&lt;/ProductName&gt;&lt;NAV&gt;97.41&lt;/NAV&gt;&lt;NAVDat_x000a_e&gt;2022/12/28&lt;/NAVDate&gt;_x000a_&lt;/InfoTPSPS_GetNAVData&gt;_x000a_&lt;InfoTPSPS_GetNAVData&gt;_x000a__x0009_&lt;ProductId&gt;DPR21102&lt;/ProductId&gt;_x000a__x0009_&lt;ProductName&gt;產品名稱11942STPCB-10年期銀行有權贖回美元投資本金連結利差浮動收益結構型商品&lt;/ProductName&gt;&lt;NAV&gt;94.37&lt;/NAV&gt;&lt;NAVDate&gt;2022/1_x000a_2/29&lt;/NAVDate&gt;_x000a_&lt;/InfoTPSPS_GetNAVData&gt;_x000a_&lt;InfoTPSPS_GetNAVData&gt;_x000a__x0009_&lt;ProductId&gt;DPR21104&lt;/ProductId&gt;_x000a__x0009_&lt;ProductName&gt;產品名稱11944FIXCB-9個月期銀行有權贖回美元固定收益結構型商品&lt;/ProductName&gt;&lt;NAV&gt;99.49&lt;/NAV&gt;&lt;NAVDate_x000a_&gt;2022/12/30&lt;/NAVDate&gt;_x000a_&lt;/InfoTPSPS_GetNAVData&gt;_x000a_&lt;InfoTPSPS_GetNAVData&gt;_x000a__x0009_&lt;ProductId&gt;DPR21105&lt;/ProductId&gt;_x000a__x0009_&lt;ProductName&gt;產品名稱11945STPCB-10年期銀行有權贖回美元投資本金連結利差浮動收益結構型商品&lt;/ProductName&gt;&lt;NAV&gt;93.78&lt;/NAV&gt;&lt;NAVDate&gt;2022/1_x000a_2/29&lt;/NAVDate&gt;_x000a_&lt;/InfoTPSPS_GetNAVData&gt;_x000a_&lt;InfoTPSPS_GetNAVData&gt;_x000a__x0009_&lt;ProductId&gt;DPR21106&lt;/ProductId&gt;_x000a__x0009_&lt;ProductName&gt;產品名稱11946FIXCB-6年期銀行有權贖回南非幣投資本金固定收益結構型商品&lt;/ProductName&gt;&lt;NAV&gt;91.60&lt;/NAV&gt;&lt;NAVDate&gt;202_x000a_2/12/30&lt;/NAVDate&gt;_x000a_&lt;/InfoTPSPS_GetNAVData&gt;_x000a_&lt;InfoTPSPS_GetNAVData&gt;_x000a__x0009_&lt;ProductId&gt;DTE20457&lt;/ProductId&gt;_x000a__x0009_&lt;ProductName&gt;產品名稱11997FIXKK-12個月期美元投資本金連結股權非保本結構型商品 &lt;/ProductName&gt;&lt;NAV&gt;85.65&lt;/NAV&gt;&lt;NAVDate&gt;_x000a_2022/12/29&lt;/NAVDate&gt;_x000a_&lt;/InfoTPSPS_GetNAVData&gt;_x000a_&lt;InfoTPSPS_GetNAVData&gt;_x000a__x0009_&lt;ProductId&gt;DTE20506&lt;/ProductId&gt;_x000a__x0009_&lt;ProductName&gt;產品名稱12001FIXKK-12個月期美元投資本金連結股權非保本結構型商品 &lt;/ProductName&gt;&lt;NAV&gt;72.21&lt;/NAV&gt;&lt;NAVDate&gt;_x000a_2022/12/29&lt;/NAVDate&gt;_x000a_&lt;/InfoTPSPS_GetNAVData&gt;_x000a_&lt;InfoTPSPS_GetNAVData&gt;_x000a__x0009_&lt;ProductId&gt;DTE20509&lt;/ProductId&gt;_x000a__x0009_&lt;ProductName&gt;產品名稱12003FIXKK-12個月期美元投資本金連結股權非保本結構型商品 &lt;/ProductName&gt;&lt;NAV&gt;72.21&lt;/NAV&gt;&lt;NAVDate&gt;_x000a_2022/12/29&lt;/NAVDate&gt;_x000a_&lt;/InfoTPSPS_GetNAVData&gt;_x000a_&lt;InfoTPSPS_GetNAVData&gt;_x000a__x0009_&lt;ProductId&gt;DTE20514&lt;/ProductId&gt;_x000a__x0009_&lt;ProductName&gt;產品名稱12007FIXKK-12個月期美元投資本金連結股權非保本結構型商品 &lt;/ProductName&gt;&lt;NAV&gt;82.76&lt;/NAV&gt;&lt;NAVDate&gt;_x000a_2022/12/29&lt;/NAVDate&gt;_x000a_&lt;/InfoTPSPS_GetNAVData&gt;_x000a_&lt;InfoTPSPS_GetNAVData&gt;_x000a__x0009_&lt;ProductId&gt;DTE20547&lt;/ProductId&gt;_x000a__x0009_&lt;ProductName&gt;產品名稱12011FIXKK-12個月期美元投資本金連結股權非保本結構型商品 &lt;/ProductName&gt;&lt;NAV&gt;95.14&lt;/NAV&gt;&lt;NAVDate&gt;_x000a_2022/12/29&lt;/NAVDate&gt;_x000a_&lt;/InfoTPSPS_GetNAVData&gt;_x000a_&lt;InfoTPSPS_GetNAVData&gt;_x000a__x0009_&lt;ProductId&gt;DTE20548&lt;/ProductId&gt;_x000a__x0009_&lt;ProductName&gt;產品名稱12012FIXKK-12個月期美元投資本金連結股權非保本結構型商品 &lt;/ProductName&gt;&lt;NAV&gt;95.14&lt;/NAV&gt;&lt;NAVDate&gt;_x000a_2022/12/29&lt;/NAVDate&gt;_x000a_&lt;/InfoTPSPS_GetNAVData&gt;_x000a_&lt;InfoTPSPS_GetNAVData&gt;_x000a__x0009_&lt;ProductId&gt;DTE20562&lt;/ProductId&gt;_x000a__x0009_&lt;ProductName&gt;產品名稱12016FIXKK-12個月期美元投資本金連結股權非保本結構型商品 &lt;/ProductName&gt;&lt;NAV&gt;94.87&lt;/NAV&gt;&lt;NAVDate&gt;_x000a_2022/12/29&lt;/NAVDate&gt;_x000a_&lt;/InfoTPSPS_GetNAVData&gt;_x000a_&lt;InfoTPSPS_GetNAVData&gt;_x000a__x0009_&lt;ProductId&gt;DTE20563&lt;/ProductId&gt;_x000a__x0009_&lt;ProductName&gt;產品名稱12017FIXKK-12個月期美元投資本金連結股權非保本結構型商品 &lt;/ProductName&gt;&lt;NAV&gt;94.87&lt;/NAV&gt;&lt;NAVDate&gt;_x000a_2022/12/29&lt;/NAVDate&gt;_x000a_&lt;/InfoTPSPS_GetNAVData&gt;_x000a_&lt;InfoTPSPS_GetNAVData&gt;_x000a__x0009_&lt;ProductId&gt;DTE20564&lt;/ProductId&gt;_x000a__x0009_&lt;ProductName&gt;產品名稱12018FIXKK-12個月期美元投資本金連結股權非保本結構型商品 &lt;/ProductName&gt;&lt;NAV&gt;94.87&lt;/NAV&gt;&lt;NAVDate&gt;_x000a_2022/12/29&lt;/NAVDate&gt;_x000a_&lt;/InfoTPSPS_GetNAVData&gt;_x000a_&lt;InfoTPSPS_GetNAVData&gt;_x000a__x0009_&lt;ProductId&gt;DTE20591&lt;/ProductId&gt;_x000a__x0009_&lt;ProductName&gt;產品名稱12022FIXKK-12個月期美元投資本金連結股權非保本結構型商品 &lt;/ProductName&gt;&lt;NAV&gt;81.27&lt;/NAV&gt;&lt;NAVDate&gt;_x000a_2022/12/29&lt;/NAVDate&gt;_x000a_&lt;/InfoTPSPS_GetNAVData&gt;_x000a_&lt;InfoTPSPS_GetNAVData&gt;_x000a__x0009_&lt;ProductId&gt;DTE20666&lt;/ProductId&gt;_x000a__x0009_&lt;ProductName&gt;產品名稱12033FIXKI_12個月期美元投資本金連結股權非保本結構型商品 &lt;/ProductName&gt;&lt;NAV&gt;94.97&lt;/NAV&gt;&lt;NAVDate&gt;_x000a_2022/12/29&lt;/NAVDate&gt;_x000a_&lt;/InfoTPSPS_GetNAVData&gt;_x000a_&lt;InfoTPSPS_GetNAVData&gt;_x000a__x0009_&lt;ProductId&gt;DTE20756&lt;/ProductId&gt;_x000a__x0009_&lt;ProductName&gt;產品名稱12035FIXKK-12個月期美元投資本金連結股權非保本結構型商品 &lt;/ProductName&gt;&lt;NAV&gt;86.86&lt;/NAV&gt;&lt;NAVDate&gt;_x000a_2022/12/29&lt;/NAVDate&gt;_x000a_&lt;/InfoTPSPS_GetNAVData&gt;_x000a_&lt;InfoTPSPS_GetNAVData&gt;_x000a__x0009_&lt;ProductId&gt;DTE20815&lt;/ProductId&gt;_x000a__x0009_&lt;ProductName&gt;產品名稱12040FIXKK_9個月期美元投資本金連結股權非保本結構型商品 &lt;/ProductName&gt;&lt;NAV&gt;95.05&lt;/NAV&gt;&lt;NAVDate&gt;_x000a_2022/12/29&lt;/NAVDate&gt;_x000a_&lt;/InfoTPSPS_GetNAVData&gt;_x000a_&lt;InfoTPSPS_GetNAVData&gt;_x000a__x0009_&lt;ProductId&gt;DTE20823&lt;/ProductId&gt;_x000a__x0009_&lt;ProductName&gt;產品名稱12042FIXKK_9個月期美元投資本金連結股權非保本結構型商品 &lt;/ProductName&gt;&lt;NAV&gt;95.05&lt;/NAV&gt;&lt;NAVDate&gt;_x000a_2022/12/29&lt;/NAVDate&gt;_x000a_&lt;/InfoTPSPS_GetNAVData&gt;_x000a_&lt;InfoTPSPS_GetNAVData&gt;_x000a__x0009_&lt;ProductId&gt;DTE20825&lt;/ProductId&gt;_x000a__x0009_&lt;ProductName&gt;產品名稱12044FIXKK-12個月期美元投資本金連結股權非保本結構型商品 &lt;/ProductName&gt;&lt;NAV&gt;93.56&lt;/NAV&gt;&lt;NAVDate&gt;_x000a_2022/12/29&lt;/NAVDate&gt;_x000a_&lt;/InfoTPSPS_GetNAVData&gt;_x000a_&lt;InfoTPSPS_GetNAVData&gt;_x000a__x0009_&lt;ProductId&gt;DTE20848&lt;/ProductId&gt;_x000a__x0009_&lt;ProductName&gt;產品名稱12047FIXKK_9個月期美元投資本金連結股權非保本結構型商品 &lt;/ProductName&gt;&lt;NAV&gt;78.52&lt;/NAV&gt;&lt;NAVDate&gt;_x000a_2022/12/29&lt;/NAVDate&gt;_x000a_&lt;/InfoTPSPS_GetNAVData&gt;_x000a_&lt;InfoTPSPS_GetNAVData&gt;_x000a__x0009_&lt;ProductId&gt;DTE20849&lt;/ProductId&gt;_x000a__x0009_&lt;ProductName&gt;產品名稱12048FIXKK-12個月期美元投資本金連結股權非保本結構型商品 &lt;/ProductName&gt;&lt;NAV&gt;85.96&lt;/NAV&gt;&lt;NAVDate&gt;_x000a_2022/12/29&lt;/NAVDate&gt;_x000a_&lt;/InfoTPSPS_GetNAVData&gt;_x000a_&lt;InfoTPSPS_GetNAVData&gt;_x000a__x0009_&lt;ProductId&gt;DTE20850&lt;/ProductId&gt;_x000a__x0009_&lt;ProductName&gt;產品名稱12049FIXKK-12個月期美元投資本金連結股權非保本結構型商品 &lt;/ProductName&gt;&lt;NAV&gt;92.27&lt;/NAV&gt;&lt;NAVDate&gt;_x000a_2022/12/29&lt;/NAVDate&gt;_x000a_&lt;/InfoTPSPS_GetNAVData&gt;_x000a_&lt;InfoTPSPS_GetNAVData&gt;_x000a__x0009_&lt;ProductId&gt;DTE20916&lt;/ProductId&gt;_x000a__x0009_&lt;ProductName&gt;產品名稱12062FIXKI-美元投資本金連結股權非保本結構型商品(FIXKI)&lt;/ProductName&gt;&lt;NAV&gt;99.40&lt;/NAV&gt;&lt;NAVDa_x000a_te&gt;2022/12/29&lt;/NAVDate&gt;_x000a_&lt;/InfoTPSPS_GetNAVData&gt;_x000a_&lt;InfoTPSPS_GetNAVData&gt;_x000a__x0009_&lt;ProductId&gt;DTE21857&lt;/ProductId&gt;_x000a__x0009_&lt;ProductName&gt;產品名稱12093FIXKI_12個月期美元投資本金連結股權非保本結構型商品 &lt;/ProductName&gt;&lt;NAV&gt;93.67&lt;/NAV&gt;&lt;NAVDate&gt;_x000a_2022/12/29&lt;/NAVDate&gt;_x000a_&lt;/InfoTPSPS_GetNAVData&gt;_x000a_&lt;InfoTPSPS_GetNAVData&gt;_x000a__x0009_&lt;ProductId&gt;DTE21955&lt;/ProductId&gt;_x000a__x0009_&lt;ProductName&gt;產品名稱12103FIXKK-12個月期美元投資本金連結股權非保本結構型商品 &lt;/ProductName&gt;&lt;NAV&gt;66.15&lt;/NAV&gt;&lt;NAVDate&gt;_x000a_2022/12/29&lt;/NAVDate&gt;_x000a_&lt;/InfoTPSPS_GetNAVData&gt;_x000a_&lt;InfoTPSPS_GetNAVData&gt;_x000a__x0009_&lt;ProductId&gt;DTE21956&lt;/ProductId&gt;_x000a__x0009_&lt;ProductName&gt;產品名稱12104FIXKK-12個月期美元投資本金連結股權非保本結構型商品 &lt;/ProductName&gt;&lt;NAV&gt;66.15&lt;/NAV&gt;&lt;NAVDate&gt;_x000a_2022/12/29&lt;/NAVDate&gt;_x000a_&lt;/InfoTPSPS_GetNAVData&gt;_x000a_&lt;InfoTPSPS_GetNAVData&gt;_x000a__x0009_&lt;ProductId&gt;DTE21957&lt;/ProductId&gt;_x000a__x0009_&lt;ProductName&gt;產品名稱12105FIXKK-12個月期美元投資本金連結股權非保本結構型商品 &lt;/ProductName&gt;&lt;NAV&gt;66.15&lt;/NAV&gt;&lt;NAVDate&gt;_x000a_2022/12/29&lt;/NAVDate&gt;_x000a_&lt;/InfoTPSPS_GetNAVData&gt;_x000a_&lt;InfoTPSPS_GetNAVData&gt;_x000a__x0009_&lt;ProductId&gt;DTE21958&lt;/ProductId&gt;_x000a__x0009_&lt;ProductName&gt;產品名稱12106FIXKK-12個月期美元投資本金連結股權非保本結構型商品 &lt;/ProductName&gt;&lt;NAV&gt;66.15&lt;/NAV&gt;&lt;NAVDate&gt;_x000a_2022/12/29&lt;/NAVDate&gt;_x000a_&lt;/InfoTPSPS_GetNAVData&gt;_x000a_&lt;InfoTPSPS_GetNAVData&gt;_x000a__x0009_&lt;ProductId&gt;DTE21968&lt;/ProductId&gt;_x000a__x0009_&lt;ProductName&gt;產品名稱12112FIXKK_12個月期美元投資本金連結股權非保本結構型商品 &lt;/ProductName&gt;&lt;NAV&gt;98.23&lt;/NAV&gt;&lt;NAVDate&gt;_x000a_2022/12/29&lt;/NAVDate&gt;_x000a_&lt;/InfoTPSPS_GetNAVData&gt;_x000a_&lt;InfoTPSPS_GetNAVData&gt;_x000a__x0009_&lt;ProductId&gt;DTE22017&lt;/ProductId&gt;_x000a__x0009_&lt;ProductName&gt;產品名稱12116FIXKK-12個月期美元投資本金連結股權非保本結構型商品 &lt;/ProductName&gt;&lt;NAV&gt;89.94&lt;/NAV&gt;&lt;NAVDate&gt;_x000a_2022/12/29&lt;/NAVDate&gt;_x000a_&lt;/InfoTPSPS_GetNAVData&gt;_x000a_&lt;InfoTPSPS_GetNAVData&gt;_x000a__x0009_&lt;ProductId&gt;DTE22019&lt;/ProductId&gt;_x000a__x0009_&lt;ProductName&gt;產品名稱12117FIXKK-12個月期美元投資本金連結股權非保本結構型商品 &lt;/ProductName&gt;&lt;NAV&gt;89.94&lt;/NAV&gt;&lt;NAVDate&gt;_x000a_2022/12/29&lt;/NAVDate&gt;_x000a_&lt;/InfoTPSPS_GetNAVData&gt;_x000a_&lt;InfoTPSPS_GetNAVData&gt;_x000a__x0009_&lt;ProductId&gt;DTE22020&lt;/ProductId&gt;_x000a__x0009_&lt;ProductName&gt;產品名稱12118FIXKK-12個月期美元投資本金連結股權非保本結構型商品 &lt;/ProductName&gt;&lt;NAV&gt;89.94&lt;/NAV&gt;&lt;NAVDate&gt;_x000a_2022/12/29&lt;/NAVDate&gt;_x000a_&lt;/InfoTPSPS_GetNAVData&gt;_x000a_&lt;InfoTPSPS_GetNAVData&gt;_x000a__x0009_&lt;ProductId&gt;DTE22021&lt;/ProductId&gt;_x000a__x0009_&lt;ProductName&gt;產品名稱12119FIXKK-12個月期美元投資本金連結股權非保本結構型商品 &lt;/ProductName&gt;&lt;NAV&gt;89.94&lt;/NAV&gt;&lt;NAVDate&gt;_x000a_2022/12/29&lt;/NAVDate&gt;_x000a_&lt;/InfoTPSPS_GetNAVData&gt;_x000a_&lt;InfoTPSPS_GetNAVData&gt;_x000a__x0009_&lt;ProductId&gt;DTE22022&lt;/ProductId&gt;_x000a__x0009_&lt;ProductName&gt;產品名稱12120FIXKK-12個月期美元投資本金連結股權非保本結構型商品 &lt;/ProductName&gt;&lt;NAV&gt;89.94&lt;/NAV&gt;&lt;NAVDate&gt;_x000a_2022/12/29&lt;/NAVDate&gt;_x000a_&lt;/InfoTPSPS_GetNAVData&gt;_x000a_&lt;InfoTPSPS_GetNAVData&gt;_x000a__x0009_&lt;ProductId&gt;DTR20333&lt;/ProductId&gt;_x000a__x0009_&lt;ProductName&gt;產品名稱12132STPCB-10年期美元投資本金連結利差浮動收益結構型商品&lt;/ProductName&gt;&lt;NAV&gt;81.92&lt;/NAV&gt;&lt;NAVDate&gt;_x000a_2022/12/29&lt;/NAVDate&gt;_x000a_&lt;/InfoTPSPS_GetNAVData&gt;_x000a_&lt;InfoTPSPS_GetNAVData&gt;_x000a__x0009_&lt;ProductId&gt;DTR20337&lt;/ProductId&gt;_x000a__x0009_&lt;ProductName&gt;產品名稱12135STPCB-3年期銀行有權贖回美元投資本金連結利差浮動收益結構型商品&lt;/ProductName&gt;&lt;NAV&gt;92.91&lt;/NAV&gt;&lt;NAVDate&gt;2022/1_x000a_2/29&lt;/NAVDate&gt;_x000a_&lt;/InfoTPSPS_GetNAVData&gt;_x000a_&lt;InfoTPSPS_GetNAVData&gt;_x000a__x0009_&lt;ProductId&gt;DTR20348&lt;/ProductId&gt;_x000a__x0009_&lt;ProductName&gt;產品名稱12137STPCB-3年期銀行有權贖回美元投資本金連結利差浮動收益結構型商品&lt;/ProductName&gt;&lt;NAV&gt;92.75&lt;/NAV&gt;&lt;NAVDate&gt;2022/1_x000a_2/29&lt;/NAVDate&gt;_x000a_&lt;/InfoTPSPS_GetNAVData&gt;_x000a_&lt;InfoTPSPS_GetNAVData&gt;_x000a__x0009_&lt;ProductId&gt;DTR20418&lt;/ProductId&gt;_x000a__x0009_&lt;ProductName&gt;產品名稱12145ZROCB-4.5年期銀行有權贖回南非幣投資本金到期支付固定收益結構型商品&lt;/ProductName&gt;&lt;NAV&gt;95.31&lt;/NAV&gt;&lt;NAVDate&gt;2022/12_x000a_/30&lt;/NAVDate&gt;_x000a_&lt;/InfoTPSPS_GetNAVData&gt;_x000a_&lt;InfoTPSPS_GetNAVData&gt;_x000a__x0009_&lt;ProductId&gt;DTR20428&lt;/ProductId&gt;_x000a__x0009_&lt;ProductName&gt;產品名稱12150STPCB-3年期銀行有權贖回美元投資本金連結利差浮動收益結構型商品&lt;/ProductName&gt;&lt;NAV&gt;94.51&lt;/NAV&gt;&lt;NAVDate&gt;2022/1_x000a_2/29&lt;/NAVDate&gt;_x000a_&lt;/InfoTPSPS_GetNAVData&gt;_x000a_&lt;InfoTPSPS_GetNAVData&gt;_x000a__x0009_&lt;ProductId&gt;DTR20429&lt;/ProductId&gt;_x000a__x0009_&lt;ProductName&gt;產品名稱12151STPCB-3年期銀行有權贖回美元投資本金連結利差浮動收益結構型商品&lt;/ProductName&gt;&lt;NAV&gt;94.51&lt;/NAV&gt;&lt;NAVDate&gt;2022/1_x000a_2/29&lt;/NAVDate&gt;_x000a_&lt;/InfoTPSPS_GetNAVData&gt;_x000a_&lt;InfoTPSPS_GetNAVData&gt;_x000a__x0009_&lt;ProductId&gt;DTR20430&lt;/ProductId&gt;_x000a__x0009_&lt;ProductName&gt;產品名稱12152STPCB-3年期銀行有權贖回美元投資本金連結利差浮動收益結構型商品&lt;/ProductName&gt;&lt;NAV&gt;94.51&lt;/NAV&gt;&lt;NAVDate&gt;2022/1_x000a_2/29&lt;/NAVDate&gt;_x000a_&lt;/InfoTPSPS_GetNAVData&gt;_x000a_&lt;InfoTPSPS_GetNAVData&gt;_x000a__x0009_&lt;ProductId&gt;DTR20431&lt;/ProductId&gt;_x000a__x0009_&lt;ProductName&gt;產品名稱12153STPCB-3年期銀行有權贖回美元投資本金連結利差浮動收益結構型商品&lt;/ProductName&gt;&lt;NAV&gt;94.51&lt;/NAV&gt;&lt;NAVDate&gt;2022/1_x000a_2/29&lt;/NAVDate&gt;_x000a_&lt;/InfoTPSPS_GetNAVData&gt;_x000a_&lt;InfoTPSPS_GetNAVData&gt;_x000a__x0009_&lt;ProductId&gt;DTR20432&lt;/ProductId&gt;_x000a__x0009_&lt;ProductName&gt;產品名稱12154STPCB-3年期銀行有權贖回美元投資本金連結利差浮動收益結構型商品&lt;/ProductName&gt;&lt;NAV&gt;94.51&lt;/NAV&gt;&lt;NAVDate&gt;2022/1_x000a_2/29&lt;/NAVDate&gt;_x000a_&lt;/InfoTPSPS_GetNAVData&gt;_x000a_&lt;InfoTPSPS_GetNAVData&gt;_x000a__x0009_&lt;ProductId&gt;DTR20440&lt;/ProductId&gt;_x000a__x0009_&lt;ProductName&gt;產品名稱12155STPCB-3年期銀行有權贖回人民幣投資本金連結利差浮動收益結構型商&lt;/ProductName&gt;&lt;NAV&gt;96.36&lt;/NAV&gt;&lt;NAVDate&gt;2022/1_x000a_2/29&lt;/NAVDate&gt;_x000a_&lt;/InfoTPSPS_GetNAVData&gt;_x000a_&lt;InfoTPSPS_GetNAVData&gt;_x000a__x0009_&lt;ProductId&gt;DTR20505&lt;/ProductId&gt;_x000a__x0009_&lt;ProductName&gt;產品名稱12158FIXNN-1年期人民幣投資本金連結換匯換利結構型商品&lt;/ProductName&gt;&lt;NAV&gt;100.77&lt;/NAV&gt;&lt;NAVDat_x000a_e&gt;2022/12/30&lt;/NAVDate&gt;_x000a_&lt;/InfoTPSPS_GetNAVData&gt;_x000a_&lt;InfoTPSPS_GetNAVData&gt;_x000a__x0009_&lt;ProductId&gt;DTR20513&lt;/ProductId&gt;_x000a__x0009_&lt;ProductName&gt;產品名稱12160STPCB-5年期銀行有權贖回美元投資本金連結利差浮動收益結構型商品&lt;/ProductName&gt;&lt;NAV&gt;92.75&lt;/NAV&gt;&lt;NAVDate&gt;2022/1_x000a_2/29&lt;/NAVDate&gt;_x000a_&lt;/InfoTPSPS_GetNAVData&gt;_x000a_&lt;InfoTPSPS_GetNAVData&gt;_x000a__x0009_&lt;ProductId&gt;DTR20515&lt;/ProductId&gt;_x000a__x0009_&lt;ProductName&gt;產品名稱12161ZROCB-5年期銀行有權贖回南非幣投資本金到期支付固定收益結構型商品&lt;/ProductName&gt;&lt;NAV&gt;96.28&lt;/NAV&gt;&lt;NAVDate&gt;2022/12_x000a_/30&lt;/NAVDate&gt;_x000a_&lt;/InfoTPSPS_GetNAVData&gt;_x000a_&lt;InfoTPSPS_GetNAVData&gt;_x000a__x0009_&lt;ProductId&gt;DTR20517&lt;/ProductId&gt;_x000a__x0009_&lt;ProductName&gt;產品名稱12163STPCB-5年期銀行有權贖回美元投資本金連結利差浮動收益結構型商品&lt;/ProductName&gt;&lt;NAV&gt;91.98&lt;/NAV&gt;&lt;NAVDate&gt;2022/1_x000a_2/29&lt;/NAVDate&gt;_x000a_&lt;/InfoTPSPS_GetNAVData&gt;_x000a_&lt;InfoTPSPS_GetNAVData&gt;_x000a__x0009_&lt;ProductId&gt;DTR20519&lt;/ProductId&gt;_x000a__x0009_&lt;ProductName&gt;產品名稱12164STPCB-5年期銀行有權贖回美元投資本金連結利差浮動收益結構型商品&lt;/ProductName&gt;&lt;NAV&gt;91.98&lt;/NAV&gt;&lt;NAVDate&gt;2022/1_x000a_2/29&lt;/NAVDate&gt;_x000a_&lt;/InfoTPSPS_GetNAVData&gt;_x000a_&lt;InfoTPSPS_GetNAVData&gt;_x000a__x0009_&lt;ProductId&gt;DTR20520&lt;/ProductId&gt;_x000a__x0009_&lt;ProductName&gt;產品名稱12165STPCB-5年期銀行有權贖回美元投資本金連結利差浮動收益結構型商品&lt;/ProductName&gt;&lt;NAV&gt;91.98&lt;/NAV&gt;&lt;NAVDate&gt;2022/1_x000a_2/29&lt;/NAVDate&gt;_x000a_&lt;/InfoTPSPS_GetNAVData&gt;_x000a_&lt;InfoTPSPS_GetNAVData&gt;_x000a__x0009_&lt;ProductId&gt;DTR20522&lt;/ProductId&gt;_x000a__x0009_&lt;ProductName&gt;產品名稱12166STPCB-5年期銀行有權贖回美元投資本金連結利差浮動收益結構型商品&lt;/ProductName&gt;&lt;NAV&gt;91.98&lt;/NAV&gt;&lt;NAVDate&gt;2022/1_x000a_2/29&lt;/NAVDate&gt;_x000a_&lt;/InfoTPSPS_GetNAVData&gt;_x000a_&lt;InfoTPSPS_GetNAVData&gt;_x000a__x0009_&lt;ProductId&gt;DTR20525&lt;/ProductId&gt;_x000a__x0009_&lt;ProductName&gt;產品名稱12167FIXCB-10年期銀行有權贖回南非幣投資本金固定收益結構型商品&lt;/ProductName&gt;&lt;NAV&gt;87.58&lt;/NAV&gt;&lt;NAVDate&gt;202_x000a_2/12/30&lt;/NAVDate&gt;_x000a_&lt;/InfoTPSPS_GetNAVData&gt;_x000a_&lt;InfoTPSPS_GetNAVData&gt;_x000a__x0009_&lt;ProductId&gt;DTR20526&lt;/ProductId&gt;_x000a__x0009_&lt;ProductName&gt;產品名稱12168STPCB-5年期銀行有權贖回美元投資本金連結利差浮動收益結構型商品&lt;/ProductName&gt;&lt;NAV&gt;92.75&lt;/NAV&gt;&lt;NAVDate&gt;2022/1_x000a_2/29&lt;/NAVDate&gt;_x000a_&lt;/InfoTPSPS_GetNAVData&gt;_x000a_&lt;InfoTPSPS_GetNAVData&gt;_x000a__x0009_&lt;ProductId&gt;DTR20529&lt;/ProductId&gt;_x000a__x0009_&lt;ProductName&gt;產品名稱12169STPCB-5年期銀行有權贖回美元投資本金連結利差浮動收益結構型商品&lt;/ProductName&gt;&lt;NAV&gt;92.75&lt;/NAV&gt;&lt;NAVDate&gt;2022/1_x000a_2/29&lt;/NAVDate&gt;_x000a_&lt;/InfoTPSPS_GetNAVData&gt;_x000a_&lt;InfoTPSPS_GetNAVData&gt;_x000a__x0009_&lt;ProductId&gt;DTR20534&lt;/ProductId&gt;_x000a__x0009_&lt;ProductName&gt;產品名稱12172STPCB-5年期銀行有權贖回美元投資本金連結利差浮動收益結構型商品&lt;/ProductName&gt;&lt;NAV&gt;92.75&lt;/NAV&gt;&lt;NAVDate&gt;2022/1_x000a_2/29&lt;/NAVDate&gt;_x000a_&lt;/InfoTPSPS_GetNAVData&gt;_x000a_&lt;InfoTPSPS_GetNAVData&gt;_x000a__x0009_&lt;ProductId&gt;DTR20537&lt;/ProductId&gt;_x000a__x0009_&lt;ProductName&gt;產品名稱12173STPCB-5年期銀行有權贖回美元投資本金連結利差浮動收益結構型商品&lt;/ProductName&gt;&lt;NAV&gt;92.75&lt;/NAV&gt;&lt;NAVDate&gt;2022/1_x000a_2/29&lt;/NAVDate&gt;_x000a_&lt;/InfoTPSPS_GetNAVData&gt;_x000a_&lt;InfoTPSPS_GetNAVData&gt;_x000a__x0009_&lt;ProductId&gt;DTR20539&lt;/ProductId&gt;_x000a__x0009_&lt;ProductName&gt;產品名稱12174FIXCB-10年期銀行有權贖回南非幣投資本金固定收益結構型商品&lt;/ProductName&gt;&lt;NAV&gt;89.62&lt;/NAV&gt;&lt;NAVDate&gt;202_x000a_2/12/30&lt;/NAVDate&gt;_x000a_&lt;/InfoTPSPS_GetNAVData&gt;_x000a_&lt;InfoTPSPS_GetNAVData&gt;_x000a__x0009_&lt;ProductId&gt;DTR20540&lt;/ProductId&gt;_x000a__x0009_&lt;ProductName&gt;產品名稱12175STPCB-5年期銀行有權贖回美元投資本金連結利差浮動收益結構型商品&lt;/ProductName&gt;&lt;NAV&gt;92.75&lt;/NAV&gt;&lt;NAVDate&gt;2022/1_x000a_2/29&lt;/NAVDate&gt;_x000a_&lt;/InfoTPSPS_GetNAVData&gt;_x000a_&lt;InfoTPSPS_GetNAVData&gt;_x000a__x0009_&lt;ProductId&gt;DTR20554&lt;/ProductId&gt;_x000a__x0009_&lt;ProductName&gt;產品名稱12176DRACB-10年期銀行有權贖回之美元投資本金區間收益結構型商品&lt;/ProductName&gt;&lt;NAV&gt;86.63&lt;/NAV&gt;&lt;NAVDate&gt;202_x000a_2/12/29&lt;/NAVDate&gt;_x000a_&lt;/InfoTPSPS_GetNAVData&gt;_x000a_&lt;InfoTPSPS_GetNAVData&gt;_x000a__x0009_&lt;ProductId&gt;DTR20557&lt;/ProductId&gt;_x000a__x0009_&lt;ProductName&gt;產品名稱12177STPCB-10年期銀行有權贖回美元投資本金連結利差浮動收益結構型商品&lt;/ProductName&gt;&lt;NAV&gt;87.19&lt;/NAV&gt;&lt;NAVDate&gt;2022/1_x000a_2/29&lt;/NAVDate&gt;_x000a_&lt;/InfoTPSPS_GetNAVData&gt;_x000a_&lt;InfoTPSPS_GetNAVData&gt;_x000a__x0009_&lt;ProductId&gt;DTR20567&lt;/ProductId&gt;_x000a__x0009_&lt;ProductName&gt;產品名稱12178STPCB-10年期銀行有權贖回美元投資本金連結利差浮動收益結構型商品&lt;/ProductName&gt;&lt;NAV&gt;87.19&lt;/NAV&gt;&lt;NAVDate&gt;2022/1_x000a_2/29&lt;/NAVDate&gt;_x000a_&lt;/InfoTPSPS_GetNAVData&gt;_x000a_&lt;InfoTPSPS_GetNAVData&gt;_x000a__x0009_&lt;ProductId&gt;DTR20568&lt;/ProductId&gt;_x000a__x0009_&lt;ProductName&gt;產品名稱12179STPCB-10年期銀行有權贖回美元投資本金連結利差浮動收益結構型商品&lt;/ProductName&gt;&lt;NAV&gt;87.19&lt;/NAV&gt;&lt;NAVDate&gt;2022/1_x000a_2/29&lt;/NAVDate&gt;_x000a_&lt;/InfoTPSPS_GetNAVData&gt;_x000a_&lt;InfoTPSPS_GetNAVData&gt;_x000a__x0009_&lt;ProductId&gt;DTR20570&lt;/ProductId&gt;_x000a__x0009_&lt;ProductName&gt;產品名稱12180STPCB-10年期銀行有權贖回美元投資本金連結利差浮動收益結構型商品&lt;/ProductName&gt;&lt;NAV&gt;87.19&lt;/NAV&gt;&lt;NAVDate&gt;2022/1_x000a_2/29&lt;/NAVDate&gt;_x000a_&lt;/InfoTPSPS_GetNAVData&gt;_x000a_&lt;InfoTPSPS_GetNAVData&gt;_x000a__x0009_&lt;ProductId&gt;DTR20571&lt;/ProductId&gt;_x000a__x0009_&lt;ProductName&gt;產品名稱12181STPCB-10年期銀行有權贖回美元投資本金連結利差浮動收益結構型商品&lt;/ProductName&gt;&lt;NAV&gt;87.21&lt;/NAV&gt;&lt;NAVDate&gt;2022/1_x000a_2/29&lt;/NAVDate&gt;_x000a_&lt;/InfoTPSPS_GetNAVData&gt;_x000a_&lt;InfoTPSPS_GetNAVData&gt;_x000a__x0009_&lt;ProductId&gt;DTR20572&lt;/ProductId&gt;_x000a__x0009_&lt;ProductName&gt;產品名稱12182STPCB-10年期銀行有權贖回美元投資本金連結利差浮動收益結構型商品&lt;/ProductName&gt;&lt;NAV&gt;87.19&lt;/NAV&gt;&lt;NAVDate&gt;2022/1_x000a_2/29&lt;/NAVDate&gt;_x000a_&lt;/InfoTPSPS_GetNAVData&gt;_x000a_&lt;InfoTPSPS_GetNAVData&gt;_x000a__x0009_&lt;ProductId&gt;DTR20573&lt;/ProductId&gt;_x000a__x0009_&lt;ProductName&gt;產品名稱12183STPCB-10年期銀行有權贖回美元投資本金連結利差浮動收益結構型商品&lt;/ProductName&gt;&lt;NAV&gt;87.19&lt;/NAV&gt;&lt;NAVDate&gt;2022/1_x000a_2/29&lt;/NAVDate&gt;_x000a_&lt;/InfoTPSPS_GetNAVData&gt;_x000a_&lt;InfoTPSPS_GetNAVData&gt;_x000a__x0009_&lt;ProductId&gt;DTR20575&lt;/ProductId&gt;_x000a__x0009_&lt;ProductName&gt;產品名稱12185STPCB-10年期銀行有權贖回美元投資本金連結利差浮動收益結構型商品&lt;/ProductName&gt;&lt;NAV&gt;87.19&lt;/NAV&gt;&lt;NAVDate&gt;2022/1_x000a_2/29&lt;/NAVDate&gt;_x000a_&lt;/InfoTPSPS_GetNAVData&gt;_x000a_&lt;InfoTPSPS_GetNAVData&gt;_x000a__x0009_&lt;ProductId&gt;DTR20577&lt;/ProductId&gt;_x000a__x0009_&lt;ProductName&gt;產品名稱12186STPCB-10年期銀行有權贖回美元投資本金連結利差浮動收益結構型商品&lt;/ProductName&gt;&lt;NAV&gt;87.19&lt;/NAV&gt;&lt;NAVDate&gt;2022/1_x000a_2/29&lt;/NAVDate&gt;_x000a_&lt;/InfoTPSPS_GetNAVData&gt;_x000a_&lt;InfoTPSPS_GetNAVData&gt;_x000a__x0009_&lt;ProductId&gt;DTR20586&lt;/ProductId&gt;_x000a__x0009_&lt;ProductName&gt;產品名稱12190STPCB-10年期銀行有權贖回美元投資本金連結利差浮動收益結構型商品&lt;/ProductName&gt;&lt;NAV&gt;87.19&lt;/NAV&gt;&lt;NAVDate&gt;2022/1_x000a_2/29&lt;/NAVDate&gt;_x000a_&lt;/InfoTPSPS_GetNAVData&gt;_x000a_&lt;InfoTPSPS_GetNAVData&gt;_x000a__x0009_&lt;ProductId&gt;DTR20588&lt;/ProductId&gt;_x000a__x0009_&lt;ProductName&gt;產品名稱12191STPCB-3年期銀行有權贖回美元投資本金連結利差浮動收益結構型商品&lt;/ProductName&gt;&lt;NAV&gt;93.65&lt;/NAV&gt;&lt;NAVDate&gt;2022/1_x000a_2/29&lt;/NAVDate&gt;_x000a_&lt;/InfoTPSPS_GetNAVData&gt;_x000a_&lt;InfoTPSPS_GetNAVData&gt;_x000a__x0009_&lt;ProductId&gt;DTR20589&lt;/ProductId&gt;_x000a__x0009_&lt;ProductName&gt;產品名稱12192STPCB-10年期銀行有權贖回美元投資本金連結利差浮動收益結構型商品&lt;/ProductName&gt;&lt;NAV&gt;87.19&lt;/NAV&gt;&lt;NAVDate&gt;2022/1_x000a_2/29&lt;/NAVDate&gt;_x000a_&lt;/InfoTPSPS_GetNAVData&gt;_x000a_&lt;InfoTPSPS_GetNAVData&gt;_x000a__x0009_&lt;ProductId&gt;DTR20590&lt;/ProductId&gt;_x000a__x0009_&lt;ProductName&gt;產品名稱12193STPCB-10年期銀行有權贖回美元投資本金連結利差浮動收益結構型商品&lt;/ProductName&gt;&lt;NAV&gt;87.19&lt;/NAV&gt;&lt;NAVDate&gt;2022/1_x000a_2/29&lt;/NAVDate&gt;_x000a_&lt;/InfoTPSPS_GetNAVData&gt;_x000a_&lt;InfoTPSPS_GetNAVData&gt;_x000a__x0009_&lt;ProductId&gt;DTR20593&lt;/ProductId&gt;_x000a__x0009_&lt;ProductName&gt;產品名稱12194STPCB-10年期銀行有權贖回美元投資本金連結利差浮動收益結構型商品&lt;/ProductName&gt;&lt;NAV&gt;87.19&lt;/NAV&gt;&lt;NAVDate&gt;2022/1_x000a_2/29&lt;/NAVDate&gt;_x000a_&lt;/InfoTPSPS_GetNAVData&gt;_x000a_&lt;InfoTPSPS_GetNAVData&gt;_x000a__x0009_&lt;ProductId&gt;DTR20594&lt;/ProductId&gt;_x000a__x0009_&lt;ProductName&gt;產品名稱12195STPCB-10年期銀行有權贖回美元投資本金連結利差浮動收益結構型商品&lt;/ProductName&gt;&lt;NAV&gt;87.19&lt;/NAV&gt;&lt;NAVDate&gt;2022/1_x000a_2/29&lt;/NAVDate&gt;_x000a_&lt;/InfoTPSPS_GetNAVData&gt;_x000a_&lt;InfoTPSPS_GetNAVData&gt;_x000a__x0009_&lt;ProductId&gt;DTR20601&lt;/ProductId&gt;_x000a__x0009_&lt;ProductName&gt;產品名稱12196STPCB-10年期銀行有權贖回美元投資本金連結利差浮動收益結構型商品&lt;/ProductName&gt;&lt;NAV&gt;90.46&lt;/NAV&gt;&lt;NAVDate&gt;2022/1_x000a_2/29&lt;/NAVDate&gt;_x000a_&lt;/InfoTPSPS_GetNAVData&gt;_x000a_&lt;InfoTPSPS_GetNAVData&gt;_x000a__x0009_&lt;ProductId&gt;DTR20606&lt;/ProductId&gt;_x000a__x0009_&lt;ProductName&gt;產品名稱12201DRACB-10年期銀行有權贖回之美元投資本金區間收益結構型商品&lt;/ProductName&gt;&lt;NAV&gt;83.72&lt;/NAV&gt;&lt;NAVDate&gt;202_x000a_2/12/29&lt;/NAVDate&gt;_x000a_&lt;/InfoTPSPS_GetNAVData&gt;_x000a_&lt;InfoTPSPS_GetNAVData&gt;_x000a__x0009_&lt;ProductId&gt;DTR20607&lt;/ProductId&gt;_x000a__x0009_&lt;ProductName&gt;產品名稱12202DRACB-10年期銀行有權贖回之美元投資本金區間收益結構型商品&lt;/ProductName&gt;&lt;NAV&gt;83.72&lt;/NAV&gt;&lt;NAVDate&gt;202_x000a_2/12/29&lt;/NAVDate&gt;_x000a_&lt;/InfoTPSPS_GetNAVData&gt;_x000a_&lt;InfoTPSPS_GetNAVData&gt;_x000a__x0009_&lt;ProductId&gt;DTR20613&lt;/ProductId&gt;_x000a__x0009_&lt;ProductName&gt;產品名稱12204STPCB-5年期銀行有權贖回美元投資本金連結利差浮動收益結構型商品&lt;/ProductName&gt;&lt;NAV&gt;91.49&lt;/NAV&gt;&lt;NAVDate&gt;2022/1_x000a_2/29&lt;/NAVDate&gt;_x000a_&lt;/InfoTPSPS_GetNAVData&gt;_x000a_&lt;InfoTPSPS_GetNAVData&gt;_x000a__x0009_&lt;ProductId&gt;DTR20614&lt;/ProductId&gt;_x000a__x0009_&lt;ProductName&gt;產品名稱12205STPCB-5年期銀行有權贖回美元投資本金連結利差浮動收益結構型商品&lt;/ProductName&gt;&lt;NAV&gt;91.49&lt;/NAV&gt;&lt;NAVDate&gt;2022/1_x000a_2/29&lt;/NAVDate&gt;_x000a_&lt;/InfoTPSPS_GetNAVData&gt;_x000a_&lt;InfoTPSPS_GetNAVData&gt;_x000a__x0009_&lt;ProductId&gt;DTR20620&lt;/ProductId&gt;_x000a__x0009_&lt;ProductName&gt;產品名稱12207STPCB-3年期銀行有權贖回美元投資本金連結利差浮動收益結構型商品&lt;/ProductName&gt;&lt;NAV&gt;94.19&lt;/NAV&gt;&lt;NAVDate&gt;2022/1_x000a_2/29&lt;/NAVDate&gt;_x000a_&lt;/InfoTPSPS_GetNAVData&gt;_x000a_&lt;InfoTPSPS_GetNAVData&gt;_x000a__x0009_&lt;ProductId&gt;DTR20621&lt;/ProductId&gt;_x000a__x0009_&lt;ProductName&gt;產品名稱12208STPCB-3年期銀行有權贖回美元投資本金連結利差浮動收益結構型商品&lt;/ProductName&gt;&lt;NAV&gt;94.19&lt;/NAV&gt;&lt;NAVDate&gt;2022/1_x000a_2/29&lt;/NAVDate&gt;_x000a_&lt;/InfoTPSPS_GetNAVData&gt;_x000a_&lt;InfoTPSPS_GetNAVData&gt;_x000a__x0009_&lt;ProductId&gt;DTR20625&lt;/ProductId&gt;_x000a__x0009_&lt;ProductName&gt;產品名稱12210STPCB-5年期銀行有權贖回美元投資本金連結利差浮動收益結構型商品&lt;/ProductName&gt;&lt;NAV&gt;90.96&lt;/NAV&gt;&lt;NAVDate&gt;2022/1_x000a_2/29&lt;/NAVDate&gt;_x000a_&lt;/InfoTPSPS_GetNAVData&gt;_x000a_&lt;InfoTPSPS_GetNAVData&gt;_x000a__x0009_&lt;ProductId&gt;DTR20627&lt;/ProductId&gt;_x000a__x0009_&lt;ProductName&gt;產品名稱12211STPCB-3年期銀行有權贖回美元投資本金連結利差浮動收益結構型商品&lt;/ProductName&gt;&lt;NAV&gt;94.98&lt;/NAV&gt;&lt;NAVDate&gt;2022/1_x000a_2/29&lt;/NAVDate&gt;_x000a_&lt;/InfoTPSPS_GetNAVData&gt;_x000a_&lt;InfoTPSPS_GetNAVData&gt;_x000a__x0009_&lt;ProductId&gt;DTR20630&lt;/ProductId&gt;_x000a__x0009_&lt;ProductName&gt;產品名稱12213DRACB-10年期銀行有權贖回之美元投資本金區間收益結構型商品&lt;/ProductName&gt;&lt;NAV&gt;87.34&lt;/NAV&gt;&lt;NAVDate&gt;202_x000a_2/12/29&lt;/NAVDate&gt;_x000a_&lt;/InfoTPSPS_GetNAVData&gt;_x000a_&lt;InfoTPSPS_GetNAVData&gt;_x000a__x0009_&lt;ProductId&gt;DTR20634&lt;/ProductId&gt;_x000a__x0009_&lt;ProductName&gt;產品名稱12214FIXNN-1年期美元投資本金連結換匯換利結構型商品【FIXNN】&lt;/ProductName&gt;&lt;NAV&gt;99.60&lt;/NAV&gt;&lt;NAVDate&gt;_x000a_2022/12/30&lt;/NAVDate&gt;_x000a_&lt;/InfoTPSPS_GetNAVData&gt;_x000a_&lt;InfoTPSPS_GetNAVData&gt;_x000a__x0009_&lt;ProductId&gt;DTR20640&lt;/ProductId&gt;_x000a__x0009_&lt;ProductName&gt;產品名稱12220FIXNN-1年期南非幣投資本金連結換匯換利結構型商品【FIXNN】&lt;/ProductName&gt;&lt;NAV&gt;100.09&lt;/NAV&gt;&lt;NAVDate&gt;_x000a_2022/12/30&lt;/NAVDate&gt;_x000a_&lt;/InfoTPSPS_GetNAVData&gt;_x000a_&lt;InfoTPSPS_GetNAVData&gt;_x000a__x0009_&lt;ProductId&gt;DTR20641&lt;/ProductId&gt;_x000a__x0009_&lt;ProductName&gt;產品名稱12221FIXNN-1年期南非幣投資本金連結換匯換利結構型商品【FIXNN】&lt;/ProductName&gt;&lt;NAV&gt;100.09&lt;/NAV&gt;&lt;NAVDate&gt;_x000a_2022/12/30&lt;/NAVDate&gt;_x000a_&lt;/InfoTPSPS_GetNAVData&gt;_x000a_&lt;InfoTPSPS_GetNAVData&gt;_x000a__x0009_&lt;ProductId&gt;DTR20642&lt;/ProductId&gt;_x000a__x0009_&lt;ProductName&gt;產品名稱12222FIXNN-1年期南非幣投資本金連結換匯換利結構型商品【FIXNN】&lt;/ProductName&gt;&lt;NAV&gt;100.09&lt;/NAV&gt;&lt;NAVDate&gt;_x000a_2022/12/30&lt;/NAVDate&gt;_x000a_&lt;/InfoTPSPS_GetNAVData&gt;_x000a_&lt;InfoTPSPS_GetNAVData&gt;_x000a__x0009_&lt;ProductId&gt;DTR20647&lt;/ProductId&gt;_x000a__x0009_&lt;ProductName&gt;產品名稱12223DRACB-10年期銀行有權贖回之美元投資本金區間收益結構型商品&lt;/ProductName&gt;&lt;NAV&gt;89.16&lt;/NAV&gt;&lt;NAVDate&gt;202_x000a_2/12/29&lt;/NAVDate&gt;_x000a_&lt;/InfoTPSPS_GetNAVData&gt;_x000a_&lt;InfoTPSPS_GetNAVData&gt;_x000a__x0009_&lt;ProductId&gt;DTR20653&lt;/ProductId&gt;_x000a__x0009_&lt;ProductName&gt;產品名稱12225DRACB-3年期銀行有權贖回之美元投資本金區間收益結構型商品&lt;/ProductName&gt;&lt;NAV&gt;93.83&lt;/NAV&gt;&lt;NAVDate&gt;202_x000a_2/12/29&lt;/NAVDate&gt;_x000a_&lt;/InfoTPSPS_GetNAVData&gt;_x000a_&lt;InfoTPSPS_GetNAVData&gt;_x000a__x0009_&lt;ProductId&gt;DTR20659&lt;/ProductId&gt;_x000a__x0009_&lt;ProductName&gt;產品名稱12226DRACB-3年期銀行有權贖回之美元投資本金區間收益結構型商品&lt;/ProductName&gt;&lt;NAV&gt;93.83&lt;/NAV&gt;&lt;NAVDate&gt;202_x000a_2/12/29&lt;/NAVDate&gt;_x000a_&lt;/InfoTPSPS_GetNAVData&gt;_x000a_&lt;InfoTPSPS_GetNAVData&gt;_x000a__x0009_&lt;ProductId&gt;DTR20661&lt;/ProductId&gt;_x000a__x0009_&lt;ProductName&gt;產品名稱12227FIXCB-12個月期銀行有權贖回美元固定收益結構型商品&lt;/ProductName&gt;&lt;NAV&gt;98.86&lt;/NAV&gt;&lt;NAVDate_x000a_&gt;2022/12/30&lt;/NAVDate&gt;_x000a_&lt;/InfoTPSPS_GetNAVData&gt;_x000a_&lt;InfoTPSPS_GetNAVData&gt;_x000a__x0009_&lt;ProductId&gt;DTR20663&lt;/ProductId&gt;_x000a__x0009_&lt;ProductName&gt;產品名稱12229DRACB-3年期銀行有權贖回之美元投資本金區間收益結構型商品&lt;/ProductName&gt;&lt;NAV&gt;93.83&lt;/NAV&gt;&lt;NAVDate&gt;202_x000a_2/12/29&lt;/NAVDate&gt;_x000a_&lt;/InfoTPSPS_GetNAVData&gt;_x000a_&lt;InfoTPSPS_GetNAVData&gt;_x000a__x0009_&lt;ProductId&gt;DTR20669&lt;/ProductId&gt;_x000a__x0009_&lt;ProductName&gt;產品名稱12231DRACB-3年期銀行有權贖回之美元投資本金區間收益結構型商品&lt;/ProductName&gt;&lt;NAV&gt;95.30&lt;/NAV&gt;&lt;NAVDate&gt;202_x000a_2/12/29&lt;/NAVDate&gt;_x000a_&lt;/InfoTPSPS_GetNAVData&gt;_x000a_&lt;InfoTPSPS_GetNAVData&gt;_x000a__x0009_&lt;ProductId&gt;DTR20670&lt;/ProductId&gt;_x000a__x0009_&lt;ProductName&gt;產品名稱12232DRACB-3年期銀行有權贖回之美元投資本金區間收益結構型商品&lt;/ProductName&gt;&lt;NAV&gt;95.30&lt;/NAV&gt;&lt;NAVDate&gt;202_x000a_2/12/29&lt;/NAVDate&gt;_x000a_&lt;/InfoTPSPS_GetNAVData&gt;_x000a_&lt;InfoTPSPS_GetNAVData&gt;_x000a__x0009_&lt;ProductId&gt;DTR20671&lt;/ProductId&gt;_x000a__x0009_&lt;ProductName&gt;產品名稱12233DRACB-3年期銀行有權贖回之美元投資本金區間收益結構型商品&lt;/ProductName&gt;&lt;NAV&gt;95.30&lt;/NAV&gt;&lt;NAVDate&gt;202_x000a_2/12/29&lt;/NAVDate&gt;_x000a_&lt;/InfoTPSPS_GetNAVData&gt;_x000a_&lt;InfoTPSPS_GetNAVData&gt;_x000a__x0009_&lt;ProductId&gt;DTR20672&lt;/ProductId&gt;_x000a__x0009_&lt;ProductName&gt;產品名稱12234DRACB-3年期銀行有權贖回之美元投資本金區間收益結構型商品&lt;/ProductName&gt;&lt;NAV&gt;95.30&lt;/NAV&gt;&lt;NAVDate&gt;202_x000a_2/12/29&lt;/NAVDate&gt;_x000a_&lt;/InfoTPSPS_GetNAVData&gt;_x000a_&lt;InfoTPSPS_GetNAVData&gt;_x000a__x0009_&lt;ProductId&gt;DTR20678&lt;/ProductId&gt;_x000a__x0009_&lt;ProductName&gt;產品名稱12237DRACB-3年期銀行有權贖回之美元投資本金區間收益結構型商品&lt;/ProductName&gt;&lt;NAV&gt;95.30&lt;/NAV&gt;&lt;NAVDate&gt;202_x000a_2/12/29&lt;/NAVDate&gt;_x000a_&lt;/InfoTPSPS_GetNAVData&gt;_x000a_&lt;InfoTPSPS_GetNAVData&gt;_x000a__x0009_&lt;ProductId&gt;DTR20680&lt;/ProductId&gt;_x000a__x0009_&lt;ProductName&gt;產品名稱12239DRACB-3年期銀行有權贖回之美元投資本金區間收益結構型商品&lt;/ProductName&gt;&lt;NAV&gt;95.30&lt;/NAV&gt;&lt;NAVDate&gt;202_x000a_2/12/29&lt;/NAVDate&gt;_x000a_&lt;/InfoTPSPS_GetNAVData&gt;_x000a_&lt;InfoTPSPS_GetNAVData&gt;_x000a__x0009_&lt;ProductId&gt;DTR20682&lt;/ProductId&gt;_x000a__x0009_&lt;ProductName&gt;產品名稱12241DRACB-3年期銀行有權贖回之美元投資本金區間收益結構型商品&lt;/ProductName&gt;&lt;NAV&gt;95.30&lt;/NAV&gt;&lt;NAVDate&gt;202_x000a_2/12/29&lt;/NAVDate&gt;_x000a_&lt;/InfoTPSPS_GetNAVData&gt;_x000a_&lt;InfoTPSPS_GetNAVData&gt;_x000a__x0009_&lt;ProductId&gt;DTR20683&lt;/ProductId&gt;_x000a__x0009_&lt;ProductName&gt;產品名稱12242DRACB-3年期銀行有權贖回之美元投資本金區間收益結構型商品&lt;/ProductName&gt;&lt;NAV&gt;95.30&lt;/NAV&gt;&lt;NAVDate&gt;202_x000a_2/12/29&lt;/NAVDate&gt;_x000a_&lt;/InfoTPSPS_GetNAVData&gt;_x000a_&lt;InfoTPSPS_GetNAVData&gt;_x000a__x0009_&lt;ProductId&gt;DTR20685&lt;/ProductId&gt;_x000a__x0009_&lt;ProductName&gt;產品名稱12244STPCB-3年期銀行有權贖回美元投資本金連結利差浮動收益結構型商品&lt;/ProductName&gt;&lt;NAV&gt;94.98&lt;/NAV&gt;&lt;NAVDate&gt;2022/1_x000a_2/29&lt;/NAVDate&gt;_x000a_&lt;/InfoTPSPS_GetNAVData&gt;_x000a_&lt;InfoTPSPS_GetNAVData&gt;_x000a__x0009_&lt;ProductId&gt;DTR20693&lt;/ProductId&gt;_x000a__x0009_&lt;ProductName&gt;產品名稱12252DRACB-3年期銀行有權贖回之美元投資本金區間收益結構型商品&lt;/ProductName&gt;&lt;NAV&gt;96.56&lt;/NAV&gt;&lt;NAVDate&gt;202_x000a_2/12/29&lt;/NAVDate&gt;_x000a_&lt;/InfoTPSPS_GetNAVData&gt;_x000a_&lt;InfoTPSPS_GetNAVData&gt;_x000a__x0009_&lt;ProductId&gt;DTR20694&lt;/ProductId&gt;_x000a__x0009_&lt;ProductName&gt;產品名稱12253DRACB-5年期銀行有權贖回之美元投資本金區間收益結構型商品&lt;/ProductName&gt;&lt;NAV&gt;96.10&lt;/NAV&gt;&lt;NAVDate&gt;202_x000a_2/12/29&lt;/NAVDate&gt;_x000a_&lt;/InfoTPSPS_GetNAVData&gt;_x000a_&lt;InfoTPSPS_GetNAVData&gt;_x000a__x0009_&lt;ProductId&gt;DTR20695&lt;/ProductId&gt;_x000a__x0009_&lt;ProductName&gt;產品名稱12254DRACB-10年期銀行有權贖回之美元投資本金區間收益結構型商品&lt;/ProductName&gt;&lt;NAV&gt;89.53&lt;/NAV&gt;&lt;NAVDate&gt;202_x000a_2/12/29&lt;/NAVDate&gt;_x000a_&lt;/InfoTPSPS_GetNAVData&gt;_x000a_&lt;InfoTPSPS_GetNAVData&gt;_x000a__x0009_&lt;ProductId&gt;DTR20696&lt;/ProductId&gt;_x000a__x0009_&lt;ProductName&gt;產品名稱12255FIXCB-10年期銀行有權贖回南非幣投資本金固定收益結構型商品&lt;/ProductName&gt;&lt;NAV&gt;89.60&lt;/NAV&gt;&lt;NAVDate&gt;202_x000a_2/12/30&lt;/NAVDate&gt;_x000a_&lt;/InfoTPSPS_GetNAVData&gt;_x000a_&lt;InfoTPSPS_GetNAVData&gt;_x000a__x0009_&lt;ProductId&gt;DTR20703&lt;/ProductId&gt;_x000a__x0009_&lt;ProductName"/>
    <x v="6"/>
  </r>
  <r>
    <n v="308"/>
    <s v="商品應用部"/>
    <x v="0"/>
    <s v="HKTXN00019"/>
    <s v="香港結構型商品交易系統(HK Structured Product System)"/>
    <s v="HKSPS"/>
    <s v="HKSPS_GetCustomerData"/>
    <s v="HKSPS_GetCustomerData"/>
    <s v="HK客戶結構型商品庫存明細"/>
    <s v="Y"/>
    <m/>
    <n v="1"/>
    <d v="2023-03-22T00:00:00"/>
    <s v="Callee"/>
    <m/>
    <s v="&lt;?xml version=&quot;1.0&quot; encoding=&quot;UTF-8&quot; ?&gt;_x000a_&lt;InfoHKSPS_GetCustomerDataIn&gt;_x000a__x0009_&lt;MsgID/&gt;_x000a__x0009_&lt;ChlName/&gt;_x000a__x0009_&lt;ChlEJNo/&gt;_x000a__x0009_&lt;ChlSendTime/&gt;_x000a__x0009_&lt;CustomerID&gt;Z4999537480TW&lt;/CustomerID&gt;_x000a__x0009_&lt;ChlIP/&gt;_x000a_&lt;/InfoHKSPS_GetCustomerDataIn&gt;"/>
    <s v="&lt;?xml version=&quot;1.0&quot; encoding=&quot;UTF-8&quot; ?&gt;_x000a_&lt;ArrayOfInfoHKSPS_GetCustomerData&gt;_x000a__x0009_&lt;InfoHKSPS_GetCustomerData&gt;_x000a__x0009__x0009_&lt;CustomerID&gt;H4962622630TW&lt;/CustomerID&gt;_x000a__x0009__x0009_&lt;ProductId&gt;F114001Z&lt;/ProductId&gt;_x000a__x0009__x0009_&lt;ProductName&gt;產品名稱3386雙匯盈利 01 號 10年期南非幣產品&lt;/ProductName&gt;&lt;TxAccount&gt;09000_x000a__x0009_800236373&lt;/TxAccount&gt;_x000a__x0009_&lt;TxNo&gt;P811406040001&lt;/TxNo&gt;_x000a__x0009_&lt;TxDate&gt;2014/06/04&lt;/TxDate&gt;_x000a__x0009_&lt;ValueDate&gt;2014/06/06&lt;/ValueDate&gt;_x000a__x0009_&lt;MaturityDate&gt;2024/06/06&lt;/MaturityDate&gt;_x000a__x0009_&lt;Currency&gt;ZAR&lt;/Currency&gt;_x000a__x0009_&lt;TxAmount&gt;18800000.00&lt;/TxAmount&gt;_x000a__x0009_&lt;AccrualCouponRate&gt;35.60%&lt;/AccrualCouponRate&gt;_x000a__x0009_&lt;NAV&gt;85.83510&lt;/NAV&gt;_x000a__x0009_&lt;NAVDate&gt;2023/02/24&lt;/NAVDate&gt;_x000a__x0009_&lt;NAVAmount&gt;16136998.80000&lt;/NAVAmount&gt;_x000a__x0009_&lt;TWDRate&gt;1.87667&lt;/TWDRate&gt;_x000a__x0009_&lt;TWDTxAmount&gt;35281396.00000&lt;/TWDTxAmount&gt;_x000a__x0009_&lt;TWDNAVAmount&gt;30283822.00000&lt;/TWDNAVAmount&gt;_x000a__x0009_&lt;TWDTotalTxAMT&gt;35281396.00000&lt;/TWDTotalTxAMT&gt;_x000a__x0009_&lt;TWDTotalNAVAMT&gt;30283822.00000&lt;/TWDTotalNAVAMT&gt;_x000a_&lt;/InfoHKSPS_GetCustomerData&gt;_x000a_&lt;/ArrayOfInfoHKSPS_GetCustomerData&gt;"/>
    <x v="6"/>
  </r>
  <r>
    <n v="309"/>
    <s v="商品應用部"/>
    <x v="0"/>
    <s v="HKTXN00019"/>
    <s v="香港結構型商品交易系統(HK Structured Product System)"/>
    <s v="HKSPS"/>
    <s v="HKSPS_GetNAVData"/>
    <s v="HKSPS_GetNAVData"/>
    <s v="HK結構型商品淨值"/>
    <s v="Y"/>
    <m/>
    <n v="1"/>
    <d v="2023-03-22T00:00:00"/>
    <s v="Callee"/>
    <m/>
    <s v="&lt;?xml version=&quot;1.0&quot; encoding=&quot;UTF-8&quot; ?&gt;_x000a_&lt;InfoHKSPS_GetNAVDataIn&gt;_x000a__x0009_&lt;MsgID/&gt;_x000a__x0009_&lt;ChlName/&gt;_x000a__x0009_&lt;ChlEJNo/&gt;_x000a__x0009_&lt;ChlSendTime&gt;&lt;/ChlSendTime&gt;_x000a__x0009_&lt;ChlIP/&gt;_x000a_&lt;/InfoHKSPS_GetNAVDataIn&gt;"/>
    <s v="&lt;?xml version=&quot;1.0&quot; encoding=&quot;UTF-8&quot; ?&gt;_x000a_&lt;ArrayOfInfoHKSPS_GetNAVData&gt;_x000a__x0009_&lt;InfoHKSPS_GetNAVData&gt;_x000a__x0009__x0009_&lt;ProductId&gt;E112001J&lt;/ProductId&gt;_x000a__x0009__x0009_&lt;ProductName&gt;產品名稱258豐利高升1號E112001J&lt;/ProductName&gt;&lt;NAV&gt;98.8_x000a__x0009_9&lt;/NAV&gt;_x000a__x0009_&lt;NAVDate&gt;2023/02/27&lt;/NAVDate&gt;_x000a_&lt;/InfoHKSPS_GetNAVData&gt;_x000a_&lt;InfoHKSPS_GetNAVData&gt;_x000a__x0009_&lt;ProductId&gt;F029171U&lt;/ProductId&gt;_x000a__x0009_&lt;ProductName&gt;產品名稱430大紅利171號&lt;/ProductName&gt;&lt;NAV&gt;98._x000a_01&lt;/NAV&gt;_x000a_&lt;NAVDate&gt;2023/02/27&lt;/NAVDate&gt;_x000a_&lt;/InfoHKSPS_GetNAVData&gt;_x000a_&lt;InfoHKSPS_GetNAVData&gt;_x000a__x0009_&lt;ProductId&gt;F029177U&lt;/ProductId&gt;_x000a__x0009_&lt;ProductName&gt;產品名稱435大紅利177號&lt;/ProductName&gt;&lt;NAV&gt;99._x000a_50&lt;/NAV&gt;_x000a_&lt;NAVDate&gt;2023/02/27&lt;/NAVDate&gt;_x000a_&lt;/InfoHKSPS_GetNAVData&gt;_x000a_&lt;InfoHKSPS_GetNAVData&gt;_x000a__x0009_&lt;ProductId&gt;F089611U&lt;/ProductId&gt;_x000a__x0009_&lt;ProductName&gt;產品名稱3211倍多利F089611U&lt;/ProductName&gt;&lt;NAV&gt;98_x000a_.92&lt;/NAV&gt;_x000a_&lt;NAVDate&gt;2023/02/27&lt;/NAVDate&gt;_x000a_&lt;/InfoHKSPS_GetNAVData&gt;_x000a_&lt;InfoHKSPS_GetNAVData&gt;_x000a__x0009_&lt;ProductId&gt;F089612G&lt;/ProductId&gt;_x000a__x0009_&lt;ProductName&gt;產品名稱3212倍多利F089612G&lt;/ProductName&gt;&lt;NAV&gt;99_x000a_.94&lt;/NAV&gt;_x000a_&lt;NAVDate&gt;2023/02/27&lt;/NAVDate&gt;_x000a_&lt;/InfoHKSPS_GetNAVData&gt;_x000a_&lt;InfoHKSPS_GetNAVData&gt;_x000a__x0009_&lt;ProductId&gt;F089615C&lt;/ProductId&gt;_x000a__x0009_&lt;ProductName&gt;產品名稱3215倍多利F089615C&lt;/ProductName&gt;&lt;NAV&gt;10_x000a_0.18&lt;/NAV&gt;_x000a_&lt;NAVDate&gt;2023/02/27&lt;/NAVDate&gt;_x000a_&lt;/InfoHKSPS_GetNAVData&gt;_x000a_&lt;InfoHKSPS_GetNAVData&gt;_x000a__x0009_&lt;ProductId&gt;F089617U&lt;/ProductId&gt;_x000a__x0009_&lt;ProductName&gt;產品名稱3216倍多利F089617U&lt;/ProductName&gt;&lt;NAV&gt;99_x000a_.46&lt;/NAV&gt;_x000a_&lt;NAVDate&gt;2023/02/27&lt;/NAVDate&gt;_x000a_&lt;/InfoHKSPS_GetNAVData&gt;_x000a_&lt;InfoHKSPS_GetNAVData&gt;_x000a__x0009_&lt;ProductId&gt;F089618A&lt;/ProductId&gt;_x000a__x0009_&lt;ProductName&gt;產品名稱3217倍多利F089618A&lt;/ProductName&gt;&lt;NAV&gt;10_x000a_0.03&lt;/NAV&gt;_x000a_&lt;NAVDate&gt;2023/02/27&lt;/NAVDate&gt;_x000a_&lt;/InfoHKSPS_GetNAVData&gt;_x000a_&lt;InfoHKSPS_GetNAVData&gt;_x000a__x0009_&lt;ProductId&gt;F089620C&lt;/ProductId&gt;_x000a__x0009_&lt;ProductName&gt;產品名稱3218倍多利F089620C&lt;/ProductName&gt;&lt;NAV&gt;10_x000a_0.13&lt;/NAV&gt;_x000a_&lt;NAVDate&gt;2023/02/27&lt;/NAVDate&gt;_x000a_&lt;/InfoHKSPS_GetNAVData&gt;_x000a_&lt;InfoHKSPS_GetNAVData&gt;_x000a__x0009_&lt;ProductId&gt;F089622C&lt;/ProductId&gt;_x000a__x0009_&lt;ProductName&gt;產品名稱3220倍多利F089622C&lt;/ProductName&gt;&lt;NAV&gt;10_x000a_0.07&lt;/NAV&gt;_x000a_&lt;NAVDate&gt;2023/02/27&lt;/NAVDate&gt;_x000a_&lt;/InfoHKSPS_GetNAVData&gt;_x000a_&lt;InfoHKSPS_GetNAVData&gt;_x000a__x0009_&lt;ProductId&gt;F089623A&lt;/ProductId&gt;_x000a__x0009_&lt;ProductName&gt;產品名稱3221倍多利F089623A&lt;/ProductName&gt;&lt;NAV&gt;10_x000a_0.14&lt;/NAV&gt;_x000a_&lt;NAVDate&gt;2023/02/27&lt;/NAVDate&gt;_x000a_&lt;/InfoHKSPS_GetNAVData&gt;_x000a_&lt;InfoHKSPS_GetNAVData&gt;_x000a__x0009_&lt;ProductId&gt;F114001Z&lt;/ProductId&gt;_x000a__x0009_&lt;ProductName&gt;產品名稱3386雙匯盈利 01 號 10年期南非幣產品&lt;/ProductName&gt;&lt;NAV&gt;85.84&lt;/NAV&gt;_x000a__x0009_&lt;NAVDate&gt;2023/02/24&lt;/NAVDate&gt;_x000a_&lt;/InfoHKSPS_GetNAVData&gt;_x000a_&lt;InfoHKSPS_GetNAVData&gt;_x000a__x0009_&lt;ProductId&gt;F114002U&lt;/ProductId&gt;_x000a__x0009_&lt;ProductName&gt;產品名稱3387雙匯盈利 02 號 10年期美金產品&lt;/ProductName&gt;&lt;NAV&gt;90.93&lt;/NAV_x000a__x0009_&gt;_x000a__x0009_&lt;NAVDate&gt;2023/02/27&lt;/NAVDate&gt;_x000a_&lt;/InfoHKSPS_GetNAVData&gt;_x000a_&lt;InfoHKSPS_GetNAVData&gt;_x000a__x0009_&lt;ProductId&gt;F114003U&lt;/ProductId&gt;_x000a__x0009_&lt;ProductName&gt;產品名稱3389雙匯盈利 03 號 10年期美金產品&lt;/ProductName&gt;&lt;NAV&gt;90.98&lt;/NAV_x000a__x0009_&gt;_x000a__x0009_&lt;NAVDate&gt;2023/02/27&lt;/NAVDate&gt;_x000a_&lt;/InfoHKSPS_GetNAVData&gt;_x000a_&lt;InfoHKSPS_GetNAVData&gt;_x000a__x0009_&lt;ProductId&gt;F114006Z&lt;/ProductId&gt;_x000a__x0009_&lt;ProductName&gt;產品名稱3392雙匯盈利 06 號 10年期南非幣產品&lt;/ProductName&gt;&lt;NAV&gt;85.84&lt;/NAV&gt;_x000a__x0009_&lt;NAVDate&gt;2023/02/24&lt;/NAVDate&gt;_x000a_&lt;/InfoHKSPS_GetNAVData&gt;_x000a_&lt;InfoHKSPS_GetNAVData&gt;_x000a__x0009_&lt;ProductId&gt;F114007U&lt;/ProductId&gt;_x000a__x0009_&lt;ProductName&gt;產品名稱3393雙匯盈利 07 號 10年期美金產品&lt;/ProductName&gt;&lt;NAV&gt;90.96&lt;/NAV_x000a__x0009_&gt;_x000a__x0009_&lt;NAVDate&gt;2023/02/27&lt;/NAVDate&gt;_x000a_&lt;/InfoHKSPS_GetNAVData&gt;_x000a_&lt;InfoHKSPS_GetNAVData&gt;_x000a__x0009_&lt;ProductId&gt;F114010Z&lt;/ProductId&gt;_x000a__x0009_&lt;ProductName&gt;產品名稱3396雙匯盈利 10 號 10年期南非幣產品&lt;/ProductName&gt;&lt;NAV&gt;87.72&lt;/NAV&gt;_x000a__x0009_&lt;NAVDate&gt;2023/02/24&lt;/NAVDate&gt;_x000a_&lt;/InfoHKSPS_GetNAVData&gt;_x000a_&lt;InfoHKSPS_GetNAVData&gt;_x000a__x0009_&lt;ProductId&gt;F114014Z&lt;/ProductId&gt;_x000a__x0009_&lt;ProductName&gt;產品名稱3398雙匯盈利 14 號 10年期南非幣產品&lt;/ProductName&gt;&lt;NAV&gt;80.85&lt;/NAV&gt;_x000a__x0009_&lt;NAVDate&gt;2023/02/24&lt;/NAVDate&gt;_x000a_&lt;/InfoHKSPS_GetNAVData&gt;_x000a_&lt;InfoHKSPS_GetNAVData&gt;_x000a__x0009_&lt;ProductId&gt;F115012Z&lt;/ProductId&gt;_x000a__x0009_&lt;ProductName&gt;產品名稱3399雙匯盈利 12 號 10年期南非幣產品&lt;/ProductName&gt;&lt;NAV&gt;79.37&lt;/NAV&gt;_x000a__x0009_&lt;NAVDate&gt;2023/02/24&lt;/NAVDate&gt;_x000a_&lt;/InfoHKSPS_GetNAVData&gt;_x000a_&lt;InfoHKSPS_GetNAVData&gt;_x000a__x0009_&lt;ProductId&gt;R089071U&lt;/ProductId&gt;_x000a__x0009_&lt;ProductName&gt;產品名稱3481利從天降71號&lt;/ProductName&gt;&lt;NAV&gt;99.1_x000a_9&lt;/NAV&gt;_x000a_&lt;NAVDate&gt;2023/02/28&lt;/NAVDate&gt;_x000a_&lt;/InfoHKSPS_GetNAVData&gt;_x000a_&lt;InfoHKSPS_GetNAVData&gt;_x000a__x0009_&lt;ProductId&gt;R089075C&lt;/ProductId&gt;_x000a__x0009_&lt;ProductName&gt;產品名稱3484利從天降75號&lt;/ProductName&gt;&lt;NAV&gt;99.2_x000a_4&lt;/NAV&gt;_x000a_&lt;NAVDate&gt;2023/02/28&lt;/NAVDate&gt;_x000a_&lt;/InfoHKSPS_GetNAVData&gt;_x000a_&lt;InfoHKSPS_GetNAVData&gt;_x000a__x0009_&lt;ProductId&gt;R089080C&lt;/ProductId&gt;_x000a__x0009_&lt;ProductName&gt;產品名稱3489利從天降80號&lt;/ProductName&gt;&lt;NAV&gt;99.2_x000a_6&lt;/NAV&gt;_x000a_&lt;NAVDate&gt;2023/02/28&lt;/NAVDate&gt;_x000a_&lt;/InfoHKSPS_GetNAVData&gt;_x000a_&lt;InfoHKSPS_GetNAVData&gt;_x000a__x0009_&lt;ProductId&gt;R089085U&lt;/ProductId&gt;_x000a__x0009_&lt;ProductName&gt;產品名稱3493利從天降85號&lt;/ProductName&gt;&lt;NAV&gt;98.9_x000a_4&lt;/NAV&gt;_x000a_&lt;NAVDate&gt;2023/02/28&lt;/NAVDate&gt;_x000a_&lt;/InfoHKSPS_GetNAVData&gt;_x000a_&lt;InfoHKSPS_GetNAVData&gt;_x000a__x0009_&lt;ProductId&gt;R089094C&lt;/ProductId&gt;_x000a__x0009_&lt;ProductName&gt;產品名稱3500利從天降94號&lt;/ProductName&gt;&lt;NAV&gt;99.3_x000a_2&lt;/NAV&gt;_x000a_&lt;NAVDate&gt;2023/02/28&lt;/NAVDate&gt;_x000a_&lt;/InfoHKSPS_GetNAVData&gt;_x000a_&lt;InfoHKSPS_GetNAVData&gt;_x000a__x0009_&lt;ProductId&gt;R089098U&lt;/ProductId&gt;_x000a__x0009_&lt;ProductName&gt;產品名稱3504利從天降98號&lt;/ProductName&gt;&lt;NAV&gt;98.7_x000a_7&lt;/NAV&gt;_x000a_&lt;NAVDate&gt;2023/02/28&lt;/NAVDate&gt;_x000a_&lt;/InfoHKSPS_GetNAVData&gt;_x000a_&lt;InfoHKSPS_GetNAVData&gt;_x000a__x0009_&lt;ProductId&gt;R089109U&lt;/ProductId&gt;_x000a__x0009_&lt;ProductName&gt;產品名稱3514利從天降109號&lt;/ProductName&gt;&lt;NAV&gt;99.5_x000a_4&lt;/NAV&gt;_x000a_&lt;NAVDate&gt;2023/02/28&lt;/NAVDate&gt;_x000a_&lt;/InfoHKSPS_GetNAVData&gt;_x000a_&lt;InfoHKSPS_GetNAVData&gt;_x000a__x0009_&lt;ProductId&gt;R089114C&lt;/ProductId&gt;_x000a__x0009_&lt;ProductName&gt;產品名稱3519利從天降114號&lt;/ProductName&gt;&lt;NAV&gt;98.9_x000a_7&lt;/NAV&gt;_x000a_&lt;NAVDate&gt;2023/02/28&lt;/NAVDate&gt;_x000a_&lt;/InfoHKSPS_GetNAVData&gt;_x000a_&lt;InfoHKSPS_GetNAVData&gt;_x000a__x0009_&lt;ProductId&gt;R089118C&lt;/ProductId&gt;_x000a__x0009_&lt;ProductName&gt;產品名稱3523利從天降118號&lt;/ProductName&gt;&lt;NAV&gt;99.1_x000a_1&lt;/NAV&gt;_x000a_&lt;NAVDate&gt;2023/02/28&lt;/NAVDate&gt;_x000a_&lt;/InfoHKSPS_GetNAVData&gt;_x000a_&lt;InfoHKSPS_GetNAVData&gt;_x000a__x0009_&lt;ProductId&gt;R089119C&lt;/ProductId&gt;_x000a__x0009_&lt;ProductName&gt;產品名稱3524利從天降119號&lt;/ProductName&gt;&lt;NAV&gt;99.2_x000a_5&lt;/NAV&gt;_x000a_&lt;NAVDate&gt;2023/02/28&lt;/NAVDate&gt;_x000a_&lt;/InfoHKSPS_GetNAVData&gt;_x000a_&lt;InfoHKSPS_GetNAVData&gt;_x000a__x0009_&lt;ProductId&gt;R089120U&lt;/ProductId&gt;_x000a__x0009_&lt;ProductName&gt;產品名稱3525利從天降120號&lt;/ProductName&gt;&lt;NAV&gt;99.6_x000a_6&lt;/NAV&gt;_x000a_&lt;NAVDate&gt;2023/02/28&lt;/NAVDate&gt;_x000a_&lt;/InfoHKSPS_GetNAVData&gt;_x000a_&lt;InfoHKSPS_GetNAVData&gt;_x000a__x0009_&lt;ProductId&gt;R089121C&lt;/ProductId&gt;_x000a__x0009_&lt;ProductName&gt;產品名稱3526利從天降121號&lt;/ProductName&gt;&lt;NAV&gt;99.0_x000a_8&lt;/NAV&gt;_x000a_&lt;NAVDate&gt;2023/02/28&lt;/NAVDate&gt;_x000a_&lt;/InfoHKSPS_GetNAVData&gt;_x000a_&lt;InfoHKSPS_GetNAVData&gt;_x000a__x0009_&lt;ProductId&gt;R089122C&lt;/ProductId&gt;_x000a__x0009_&lt;ProductName&gt;產品名稱3527利從天降122號&lt;/ProductName&gt;&lt;NAV&gt;99.5_x000a_6&lt;/NAV&gt;_x000a_&lt;NAVDate&gt;2023/02/28&lt;/NAVDate&gt;_x000a_&lt;/InfoHKSPS_GetNAVData&gt;_x000a_&lt;InfoHKSPS_GetNAVData&gt;_x000a__x0009_&lt;ProductId&gt;R089123U&lt;/ProductId&gt;_x000a__x0009_&lt;ProductName&gt;產品名稱3528利從天降123號&lt;/ProductName&gt;&lt;NAV&gt;99.8_x000a_1&lt;/NAV&gt;_x000a_&lt;NAVDate&gt;2023/02/28&lt;/NAVDate&gt;_x000a_&lt;/InfoHKSPS_GetNAVData&gt;_x000a_&lt;InfoHKSPS_GetNAVData&gt;_x000a__x0009_&lt;ProductId&gt;R089125C&lt;/ProductId&gt;_x000a__x0009_&lt;ProductName&gt;產品名稱3529利從天降125號&lt;/ProductName&gt;&lt;NAV&gt;99.3_x000a_5&lt;/NAV&gt;_x000a_&lt;NAVDate&gt;2023/02/28&lt;/NAVDate&gt;_x000a_&lt;/InfoHKSPS_GetNAVData&gt;_x000a_&lt;InfoHKSPS_GetNAVData&gt;_x000a__x0009_&lt;ProductId&gt;R089126C&lt;/ProductId&gt;_x000a__x0009_&lt;ProductName&gt;產品名稱3530利從天降126號&lt;/ProductName&gt;&lt;NAV&gt;99.6_x000a_2&lt;/NAV&gt;_x000a_&lt;NAVDate&gt;2023/02/28&lt;/NAVDate&gt;_x000a_&lt;/InfoHKSPS_GetNAVData&gt;_x000a_&lt;InfoHKSPS_GetNAVData&gt;_x000a__x0009_&lt;ProductId&gt;R089127C&lt;/ProductId&gt;_x000a__x0009_&lt;ProductName&gt;產品名稱3531利從天降127號&lt;/ProductName&gt;&lt;NAV&gt;99.5_x000a_1&lt;/NAV&gt;_x000a_&lt;NAVDate&gt;2023/02/28&lt;/NAVDate&gt;_x000a_&lt;/InfoHKSPS_GetNAVData&gt;_x000a_&lt;InfoHKSPS_GetNAVData&gt;_x000a__x0009_&lt;ProductId&gt;R089128U&lt;/ProductId&gt;_x000a__x0009_&lt;ProductName&gt;產品名稱3532利從天降128號&lt;/ProductName&gt;&lt;NAV&gt;99.8_x000a_1&lt;/NAV&gt;_x000a_&lt;NAVDate&gt;2023/02/28&lt;/NAVDate&gt;_x000a_&lt;/InfoHKSPS_GetNAVData&gt;_x000a_&lt;InfoHKSPS_GetNAVData&gt;_x000a__x0009_&lt;ProductId&gt;R089131U&lt;/ProductId&gt;_x000a__x0009_&lt;ProductName&gt;產品名稱3535利從天降131號&lt;/ProductName&gt;&lt;NAV&gt;99.9_x000a_9&lt;/NAV&gt;_x000a_&lt;NAVDate&gt;2023/02/28&lt;/NAVDate&gt;_x000a_&lt;/InfoHKSPS_GetNAVData&gt;_x000a_&lt;InfoHKSPS_GetNAVData&gt;_x000a__x0009_&lt;ProductId&gt;R089132C&lt;/ProductId&gt;_x000a__x0009_&lt;ProductName&gt;產品名稱3536利從天降132號&lt;/ProductName&gt;&lt;NAV&gt;99.3_x000a_1&lt;/NAV&gt;_x000a_&lt;NAVDate&gt;2023/02/28&lt;/NAVDate&gt;_x000a_&lt;/InfoHKSPS_GetNAVData&gt;_x000a_&lt;InfoHKSPS_GetNAVData&gt;_x000a__x0009_&lt;ProductId&gt;R089133U&lt;/ProductId&gt;_x000a__x0009_&lt;ProductName&gt;產品名稱3537利從天降133號&lt;/ProductName&gt;&lt;NAV&gt;99.8_x000a_2&lt;/NAV&gt;_x000a_&lt;NAVDate&gt;2023/02/28&lt;/NAVDate&gt;_x000a_&lt;/InfoHKSPS_GetNAVData&gt;_x000a_&lt;InfoHKSPS_GetNAVData&gt;_x000a__x0009_&lt;ProductId&gt;R089134C&lt;/ProductId&gt;_x000a__x0009_&lt;ProductName&gt;產品名稱3538利從天降134號&lt;/ProductName&gt;&lt;NAV&gt;99.6_x000a_4&lt;/NAV&gt;_x000a_&lt;NAVDate&gt;2023/02/28&lt;/NAVDate&gt;_x000a_&lt;/InfoHKSPS_GetNAVData&gt;_x000a_&lt;InfoHKSPS_GetNAVData&gt;_x000a__x0009_&lt;ProductId&gt;R089135U&lt;/ProductId&gt;_x000a__x0009_&lt;ProductName&gt;產品名稱3539利從天降135號&lt;/ProductName&gt;&lt;NAV&gt;99.9_x000a_2&lt;/NAV&gt;_x000a_&lt;NAVDate&gt;2023/02/28&lt;/NAVDate&gt;_x000a_&lt;/InfoHKSPS_GetNAVData&gt;_x000a_&lt;InfoHKSPS_GetNAVData&gt;_x000a__x0009_&lt;ProductId&gt;R089136E&lt;/ProductId&gt;_x000a__x0009_&lt;ProductName&gt;產品名稱3540利從天降136號&lt;/ProductName&gt;&lt;NAV&gt;99.6_x000a_2&lt;/NAV&gt;_x000a_&lt;NAVDate&gt;2023/02/28&lt;/NAVDate&gt;_x000a_&lt;/InfoHKSPS_GetNAVData&gt;_x000a_&lt;InfoHKSPS_GetNAVData&gt;_x000a__x0009_&lt;ProductId&gt;R089137C&lt;/ProductId&gt;_x000a__x0009_&lt;ProductName&gt;產品名稱3541利從天降137號&lt;/ProductName&gt;&lt;NAV&gt;99.6_x000a_8&lt;/NAV&gt;_x000a_&lt;NAVDate&gt;2023/02/28&lt;/NAVDate&gt;_x000a_&lt;/InfoHKSPS_GetNAVData&gt;_x000a_&lt;InfoHKSPS_GetNAVData&gt;_x000a__x0009_&lt;ProductId&gt;R089138C&lt;/ProductId&gt;_x000a__x0009_&lt;ProductName&gt;產品名稱3542利從天降138號&lt;/ProductName&gt;&lt;NAV&gt;99.3_x000a_4&lt;/NAV&gt;_x000a_&lt;NAVDate&gt;2023/02/28&lt;/NAVDate&gt;_x000a_&lt;/InfoHKSPS_GetNAVData&gt;_x000a_&lt;InfoHKSPS_GetNAVData&gt;_x000a__x0009_&lt;ProductId&gt;R089139U&lt;/ProductId&gt;_x000a__x0009_&lt;ProductName&gt;產品名稱3543利從天降139號&lt;/ProductName&gt;&lt;NAV&gt;99.6_x000a_7&lt;/NAV&gt;_x000a_&lt;NAVDate&gt;2023/02/28&lt;/NAVDate&gt;_x000a_&lt;/InfoHKSPS_GetNAVData&gt;_x000a_&lt;InfoHKSPS_GetNAVData&gt;_x000a__x0009_&lt;ProductId&gt;R089140U&lt;/ProductId&gt;_x000a__x0009_&lt;ProductName&gt;產品名稱3544利從天降140號&lt;/ProductName&gt;&lt;NAV&gt;99.7_x000a_3&lt;/NAV&gt;_x000a_&lt;NAVDate&gt;2023/02/28&lt;/NAVDate&gt;_x000a_&lt;/InfoHKSPS_GetNAVData&gt;_x000a_&lt;/ArrayOfInfoHKSPS_GetNAVData&gt;"/>
    <x v="6"/>
  </r>
  <r>
    <n v="310"/>
    <s v="商品應用部"/>
    <x v="0"/>
    <s v="TWQRY00005"/>
    <s v="銀行財務交易報表系統(Murex Report System)"/>
    <s v="MXREP"/>
    <s v="MXRep_GetRPTotalAMT"/>
    <s v="MXRep_GetRPTotalAMT"/>
    <s v="客戶RP庫存-RP庫存總額"/>
    <s v="Y"/>
    <m/>
    <n v="1"/>
    <d v="2023-03-22T00:00:00"/>
    <s v="Callee"/>
    <m/>
    <s v="&lt;?xml version=&quot;1.0&quot; encoding=&quot;UTF-8&quot; ?&gt;_x000a_&lt;InfoMXRep_GetRPTotalAMTIn&gt;_x000a__x0009_&lt;MsgID/&gt;_x000a__x0009_&lt;ChlName/&gt;_x000a__x0009_&lt;ChlEJNo/&gt;_x000a__x0009_&lt;ChlSendTime/&gt;_x000a__x0009_&lt;CustomerID&gt;129025300&lt;/CustomerID&gt;_x000a__x0009_&lt;ChlIP/&gt;_x000a_&lt;/InfoMXRep_GetRPTotalAMTIn&gt;"/>
    <s v="&lt;?xml version=&quot;1.0&quot; encoding=&quot;UTF-8&quot; ?&gt;_x000a_&lt;ArrayOfInfoMXRep_GetRPTotalAMT&gt;_x000a__x0009_&lt;InfoMXRep_GetRPTotalAMT&gt;_x000a__x0009__x0009_&lt;CustomerID&gt;129025300&lt;/CustomerID&gt;_x000a__x0009__x0009_&lt;DataDate&gt;2023/01/10&lt;/DataDate&gt;_x000a__x0009__x0009_&lt;RepoAmount&gt;503036.00&lt;/RepoAmount&gt;_x000a__x0009__x0009_&lt;SecurityValue&gt;972917.02&lt;/SecurityValue&gt;_x000a__x0009__x0009_&lt;MaintainRate&gt;193.41&lt;/MaintainRate&gt;_x000a__x0009__x0009_&lt;TWDRate&gt;30.46892&lt;/TWDRate&gt;_x000a__x0009__x0009_&lt;TWDRepoAMT&gt;15326964.00&lt;/TWDRepoAMT&gt;_x000a__x0009_&lt;/InfoMXRep_GetRPTotalAMT&gt;_x000a_&lt;/ArrayOfInfoMXRep_GetRPTotalAMT&gt;"/>
    <x v="6"/>
  </r>
  <r>
    <n v="311"/>
    <s v="商品應用部"/>
    <x v="0"/>
    <s v="TWQRY00005"/>
    <s v="銀行財務交易報表系統(Murex Report System)"/>
    <s v="MXREP"/>
    <s v="MXRep_GetRPDetail"/>
    <s v="MXRep_GetRPDetail"/>
    <s v="客戶RP庫存-RP庫存明細"/>
    <s v="Y"/>
    <m/>
    <n v="1"/>
    <d v="2023-03-22T00:00:00"/>
    <s v="Callee"/>
    <m/>
    <s v="&lt;?xml version=&quot;1.0&quot; encoding=&quot;UTF-8&quot; ?&gt;_x000a_&lt;InfoMXRep_GetRPDetailIn&gt;_x000a__x0009_&lt;MsgID/&gt;_x000a__x0009_&lt;ChlName/&gt;_x000a__x0009_&lt;ChlEJNo/&gt;_x000a__x0009_&lt;ChlSendTime/&gt;_x000a__x0009_&lt;CustomerID&gt;129025300&lt;/CustomerID&gt;_x000a__x0009_&lt;ChlIP/&gt;_x000a_&lt;/InfoMXRep_GetRPDetailIn&gt;"/>
    <s v="&lt;?xml version=&quot;1.0&quot; encoding=&quot;UTF-8&quot; ?&gt;_x000a_&lt;ArrayOfInfoMXRep_GetRPDetail&gt;_x000a__x0009_&lt;InfoMXRep_GetRPDetail&gt;_x000a__x0009__x0009_&lt;CustomerID&gt;129025300&lt;/CustomerID&gt;_x000a__x0009__x0009_&lt;DataDate&gt;2023/01/10&lt;/DataDate&gt;_x000a__x0009__x0009_&lt;TradeDate&gt;2022/12/26&lt;/TradeDate&gt;_x000a__x0009__x0009_&lt;ContractNo&gt;18388430&lt;/ContractNo&gt;_x000a__x0009__x0009_&lt;ISINLabel&gt;T 3.5 02/01/61                     &lt;/ISINLabel&gt;_x000a__x0009__x0009_&lt;ISINCode&gt;US00206RKF81&lt;/ISINCode&gt;_x000a__x0009__x0009_&lt;Currency&gt;USD&lt;/Currency&gt;_x000a__x0009__x0009_&lt;FaceValue&gt;200000&lt;/FaceValue&gt;_x000a__x0009__x0009_&lt;RepoAmount&gt;75596.72&lt;/RepoAmount&gt;_x000a__x0009__x0009_&lt;RepoAmount2&gt;76680.69&lt;/RepoAmount2&gt;_x000a__x0009__x0009_&lt;SettleDate&gt;2022/12/28&lt;/SettleDate&gt;_x000a__x0009__x0009_&lt;MaturityDate&gt;2023/03/27&lt;/MaturityDate&gt;_x000a__x0009__x0009_&lt;Rate&gt;5.80&lt;/Rate&gt;_x000a__x0009__x0009_&lt;AccruedInterest&gt;1083.97&lt;/AccruedInterest&gt;_x000a__x0009__x0009_&lt;MarketPrice&gt;71.342&lt;/MarketPrice&gt;_x000a__x0009__x0009_&lt;MaintainRate&gt;188.74&lt;/MaintainRate&gt;_x000a__x0009_&lt;/InfoMXRep_GetRPDetail&gt;_x000a__x0009_&lt;InfoMXRep_GetRPDetail&gt;_x000a__x0009__x0009_&lt;CustomerID&gt;129025300&lt;/CustomerID&gt;_x000a__x0009__x0009_&lt;DataDate&gt;2023/01/10&lt;/DataDate&gt;_x000a__x0009__x0009_&lt;TradeDate&gt;2022/12/26&lt;/TradeDate&gt;_x000a__x0009__x0009_&lt;ContractNo&gt;18388451&lt;/ContractNo&gt;_x000a__x0009__x0009_&lt;ISINLabel&gt;T 3.5 02/01/61                     &lt;/ISINLabel&gt;_x000a__x0009__x0009_&lt;ISINCode&gt;US00206RKF81&lt;/ISINCode&gt;_x000a__x0009__x0009_&lt;Currency&gt;USD&lt;/Currency&gt;_x000a__x0009__x0009_&lt;FaceValue&gt;270000&lt;/FaceValue&gt;_x000a__x0009__x0009_&lt;RepoAmount&gt;102055.58&lt;/RepoAmount&gt;_x000a__x0009__x0009_&lt;RepoAmount2&gt;103518.94&lt;/RepoAmount2&gt;_x000a__x0009__x0009_&lt;SettleDate&gt;2022/12/28&lt;/SettleDate&gt;_x000a__x0009__x0009_&lt;MaturityDate&gt;2023/03/27&lt;/MaturityDate&gt;_x000a__x0009__x0009_&lt;Rate&gt;5.80&lt;/Rate&gt;_x000a__x0009__x0009_&lt;AccruedInterest&gt;1463.36&lt;/AccruedInterest&gt;_x000a__x0009__x0009_&lt;MarketPrice&gt;71.342&lt;/MarketPrice&gt;_x000a__x0009__x0009_&lt;MaintainRate&gt;188.74&lt;/MaintainRate&gt;_x000a__x0009_&lt;/InfoMXRep_GetRPDetail&gt;_x000a__x0009_&lt;InfoMXRep_GetRPDetail&gt;_x000a__x0009__x0009_&lt;CustomerID&gt;129025300&lt;/CustomerID&gt;_x000a__x0009__x0009_&lt;DataDate&gt;2023/01/10&lt;/DataDate&gt;_x000a__x0009__x0009_&lt;TradeDate&gt;2022/12/26&lt;/TradeDate&gt;_x000a__x0009__x0009_&lt;ContractNo&gt;18388462&lt;/ContractNo&gt;_x000a__x0009__x0009_&lt;ISINLabel&gt;PERTIJ 4.15 02/25/60 REGS          &lt;/ISINLabel&gt;_x000a__x0009__x0009_&lt;ISINCode&gt;US69370RAJ68&lt;/ISINCode&gt;_x000a__x0009__x0009_&lt;Currency&gt;USD&lt;/Currency&gt;_x000a__x0009__x0009_&lt;FaceValue&gt;870000&lt;/FaceValue&gt;_x000a__x0009__x0009_&lt;RepoAmount&gt;325384.18&lt;/RepoAmount&gt;_x000a__x0009__x0009_&lt;RepoAmount2&gt;330049.83&lt;/RepoAmount2&gt;_x000a__x0009__x0009_&lt;SettleDate&gt;2022/12/28&lt;/SettleDate&gt;_x000a__x0009__x0009_&lt;MaturityDate&gt;2023/03/27&lt;/MaturityDate&gt;_x000a__x0009__x0009_&lt;Rate&gt;5.80&lt;/Rate&gt;_x000a__x0009__x0009_&lt;AccruedInterest&gt;4665.65&lt;/AccruedInterest&gt;_x000a__x0009__x0009_&lt;MarketPrice&gt;73.288&lt;/MarketPrice&gt;_x000a__x0009__x0009_&lt;MaintainRate&gt;195.96&lt;/MaintainRate&gt;_x000a__x0009_&lt;/InfoMXRep_GetRPDetail&gt;_x000a_&lt;/ArrayOfInfoMXRep_GetRPDetail&gt;"/>
    <x v="6"/>
  </r>
  <r>
    <n v="312"/>
    <s v="商品應用部"/>
    <x v="0"/>
    <s v="TWQRY00005"/>
    <s v="銀行財務交易報表系統(Murex Report System)"/>
    <s v="MXREP"/>
    <s v="MXRep_GetBondTx"/>
    <s v="MXRep_GetBondTx"/>
    <s v="客戶買賣斷交易明細"/>
    <s v="Y"/>
    <m/>
    <n v="1"/>
    <d v="2023-03-22T00:00:00"/>
    <s v="Callee"/>
    <m/>
    <s v="&lt;?xml version=&quot;1.0&quot; encoding=&quot;UTF-8&quot; ?&gt;_x000a_&lt;InfoMXRep_GetBondTxIn&gt;_x000a__x0009_&lt;MsgID/&gt;_x000a__x0009_&lt;ChlName/&gt;_x000a__x0009_&lt;ChlEJNo/&gt;_x000a__x0009_&lt;ChlSendTime/&gt;_x000a__x0009_&lt;CustomerID&gt;53383651  0&lt;/CustomerID&gt;_x000a__x0009_&lt;StartDate&gt;2019/01/01&lt;/StartDate&gt;_x000a__x0009_&lt;EndDate&gt;2020/12/31&lt;/EndDate&gt;_x000a__x0009_&lt;ChlIP/&gt;_x000a_&lt;/InfoMXRep_GetBondTxIn&gt;"/>
    <s v="&lt;?xml version=&quot;1.0&quot; encoding=&quot;UTF-8&quot; ?&gt;_x000a_&lt;ArrayOfInfoMXRep_GetBondTx&gt;_x000a__x0009_&lt;InfoMXRep_GetBondTx&gt;_x000a__x0009__x0009_&lt;CustomerID&gt;533836510&lt;/CustomerID&gt;_x000a__x0009__x0009_&lt;ContractNo&gt;15695572&lt;/ContractNo&gt;_x000a__x0009__x0009_&lt;TradeDate&gt;2020/07/08&lt;/TradeDate&gt;_x000a__x0009__x0009_&lt;BuySell&gt;買進&lt;/BuySell&gt;_x000a__x000a__x0009__x0009_&lt;ISINLabel&gt;DANBNK V7 PERP&lt;/ISINLabel&gt;_x000a__x0009__x0009_&lt;ISINCode&gt;XS1825417535&lt;/ISINCode&gt;_x000a__x0009__x0009_&lt;CleanPrice&gt;104.500&lt;/CleanPrice&gt;_x000a__x0009__x0009_&lt;BondCCY&gt;USD&lt;/BondCCY&gt;_x000a__x0009__x0009_&lt;FaceAMT&gt;300000&lt;/FaceAMT&gt;_x000a__x0009__x0009_&lt;IntAMT&gt;816.67&lt;/IntAMT&gt;_x000a__x0009__x0009_&lt;SettleAMT&gt;314316.67&lt;/SettleAMT&gt;_x000a__x0009_&lt;/InfoMXRep_GetBondTx&gt;_x000a__x0009_&lt;InfoMXRep_GetBondTx&gt;_x000a__x0009__x0009_&lt;CustomerID&gt;533836510&lt;/CustomerID&gt;_x000a__x0009__x0009_&lt;ContractNo&gt;15703336&lt;/ContractNo&gt;_x000a__x0009__x0009_&lt;TradeDate&gt;2020/07/09&lt;/TradeDate&gt;_x000a__x0009__x0009_&lt;BuySell&gt;買進&lt;/BuySell&gt;&lt;ISINLabel&gt;SOCGEN V7.375 PERP REGS 2023&lt;/ISINLabel&gt;_x000a__x0009_&lt;ISINCode&gt;USF84914CU62&lt;/ISINCode&gt;_x000a__x0009_&lt;CleanPrice&gt;103.000&lt;/CleanPrice&gt;_x000a__x0009_&lt;BondCCY&gt;USD&lt;/BondCCY&gt;_x000a__x0009_&lt;FaceAMT&gt;300000&lt;/FaceAMT&gt;_x000a__x0009_&lt;IntAMT&gt;6084.38&lt;/IntAMT&gt;_x000a__x0009_&lt;SettleAMT&gt;315084.38&lt;/SettleAMT&gt;_x000a_&lt;/InfoMXRep_GetBondTx&gt;_x000a_&lt;InfoMXRep_GetBondTx&gt;_x000a__x0009_&lt;CustomerID&gt;533836510&lt;/CustomerID&gt;_x000a__x0009_&lt;ContractNo&gt;15703717&lt;/ContractNo&gt;_x000a__x0009_&lt;TradeDate&gt;2020/07/09&lt;/TradeDate&gt;_x000a__x0009_&lt;BuySell&gt;買進&lt;/BuySell&gt;&lt;ISINLabel&gt;UBS V7 PERP REGS&lt;/ISINLabel&gt;_x000a_&lt;ISINCode&gt;USH4209UAT37&lt;/ISINCode&gt;_x000a_&lt;CleanPrice&gt;106.000&lt;/CleanPrice&gt;_x000a_&lt;BondCCY&gt;USD&lt;/BondCCY&gt;_x000a_&lt;FaceAMT&gt;300000&lt;/FaceAMT&gt;_x000a_&lt;IntAMT&gt;9508.33&lt;/IntAMT&gt;_x000a_&lt;SettleAMT&gt;327508.33&lt;/SettleAMT&gt;_x000a_&lt;/InfoMXRep_GetBondTx&gt;_x000a_&lt;InfoMXRep_GetBondTx&gt;_x000a__x0009_&lt;CustomerID&gt;533836510&lt;/CustomerID&gt;_x000a__x0009_&lt;ContractNo&gt;15739707&lt;/ContractNo&gt;_x000a__x0009_&lt;TradeDate&gt;2020/07/21&lt;/TradeDate&gt;_x000a__x0009_&lt;BuySell&gt;買進&lt;/BuySell&gt;&lt;ISINLabel&gt;FDX 4.05 02/15/48&lt;/ISINLabel&gt;_x000a_&lt;ISINCode&gt;US31428XBQ88&lt;/ISINCode&gt;_x000a_&lt;CleanPrice&gt;114.850&lt;/CleanPrice&gt;_x000a_&lt;BondCCY&gt;USD&lt;/BondCCY&gt;_x000a_&lt;FaceAMT&gt;400000&lt;/FaceAMT&gt;_x000a_&lt;IntAMT&gt;7110.00&lt;/IntAMT&gt;_x000a_&lt;SettleAMT&gt;466510.00&lt;/SettleAMT&gt;_x000a_&lt;/InfoMXRep_GetBondTx&gt;_x000a_&lt;InfoMXRep_GetBondTx&gt;_x000a__x0009_&lt;CustomerID&gt;533836510&lt;/CustomerID&gt;_x000a__x0009_&lt;ContractNo&gt;15763613&lt;/ContractNo&gt;_x000a__x0009_&lt;TradeDate&gt;2020/07/28&lt;/TradeDate&gt;_x000a__x0009_&lt;BuySell&gt;買進&lt;/BuySell&gt;&lt;ISINLabel&gt;WBA 4.1 04/15/50&lt;/ISINLabel&gt;_x000a_&lt;ISINCode&gt;US931427AT57&lt;/ISINCode&gt;_x000a_&lt;CleanPrice&gt;105.000&lt;/CleanPrice&gt;_x000a_&lt;BondCCY&gt;USD&lt;/BondCCY&gt;_x000a_&lt;FaceAMT&gt;300000&lt;/FaceAMT&gt;_x000a_&lt;IntAMT&gt;3587.50&lt;/IntAMT&gt;_x000a_&lt;SettleAMT&gt;318587.50&lt;/SettleAMT&gt;_x000a_&lt;/InfoMXRep_GetBondTx&gt;_x000a_&lt;InfoMXRep_GetBondTx&gt;_x000a__x0009_&lt;CustomerID&gt;533836510&lt;/CustomerID&gt;_x000a__x0009_&lt;ContractNo&gt;15820530&lt;/ContractNo&gt;_x000a__x0009_&lt;TradeDate&gt;2020/08/13&lt;/TradeDate&gt;_x000a__x0009_&lt;BuySell&gt;買進&lt;/BuySell&gt;&lt;ISINLabel&gt;GE 4.35 05/01/50&lt;/ISINLabel&gt;_x000a_&lt;ISINCode&gt;US369604BY81&lt;/ISINCode&gt;_x000a_&lt;CleanPrice&gt;104.500&lt;/CleanPrice&gt;_x000a_&lt;BondCCY&gt;USD&lt;/BondCCY&gt;_x000a_&lt;FaceAMT&gt;500000&lt;/FaceAMT&gt;_x000a_&lt;IntAMT&gt;6947.92&lt;/IntAMT&gt;_x000a_&lt;SettleAMT&gt;529447.92&lt;/SettleAMT&gt;_x000a_&lt;/InfoMXRep_GetBondTx&gt;_x000a_&lt;InfoMXRep_GetBondTx&gt;_x000a__x0009_&lt;CustomerID&gt;533836510&lt;/CustomerID&gt;_x000a__x0009_&lt;ContractNo&gt;16036553&lt;/ContractNo&gt;_x000a__x0009_&lt;TradeDate&gt;2020/10/21&lt;/TradeDate&gt;_x000a__x0009_&lt;BuySell&gt;賣出&lt;/BuySell&gt;&lt;ISINLabel&gt;UBS V7 PERP REGS&lt;/ISINLabel&gt;_x000a_&lt;ISINCode&gt;USH4209UAT37&lt;/ISINCode&gt;_x000a_&lt;CleanPrice&gt;107.460&lt;/CleanPrice&gt;_x000a_&lt;BondCCY&gt;USD&lt;/BondCCY&gt;_x000a_&lt;FaceAMT&gt;300000&lt;/FaceAMT&gt;_x000a_&lt;IntAMT&gt;4841.67&lt;/IntAMT&gt;_x000a_&lt;SettleAMT&gt;327221.67&lt;/SettleAMT&gt;_x000a_&lt;/InfoMXRep_GetBondTx&gt;_x000a_&lt;InfoMXRep_GetBondTx&gt;_x000a__x0009_&lt;CustomerID&gt;533836510&lt;/CustomerID&gt;_x000a__x0009_&lt;ContractNo&gt;16055654&lt;/ContractNo&gt;_x000a__x0009_&lt;TradeDate&gt;2020/10/28&lt;/TradeDate&gt;_x000a__x0009_&lt;BuySell&gt;賣出&lt;/BuySell&gt;&lt;ISINLabel&gt;GE 4.35 05/01/50&lt;/ISINLabel&gt;_x000a_&lt;ISINCode&gt;US369604BY81&lt;/ISINCode&gt;_x000a_&lt;CleanPrice&gt;105.750&lt;/CleanPrice&gt;_x000a_&lt;BondCCY&gt;USD&lt;/BondCCY&gt;_x000a_&lt;FaceAMT&gt;500000&lt;/FaceAMT&gt;_x000a_&lt;IntAMT&gt;11358.33&lt;/IntAMT&gt;_x000a_&lt;SettleAMT&gt;540108.33&lt;/SettleAMT&gt;_x000a_&lt;/InfoMXRep_GetBondTx&gt;_x000a_&lt;InfoMXRep_GetBondTx&gt;_x000a__x0009_&lt;CustomerID&gt;533836510&lt;/CustomerID&gt;_x000a__x0009_&lt;ContractNo&gt;16082245&lt;/ContractNo&gt;_x000a__x0009_&lt;TradeDate&gt;2020/11/04&lt;/TradeDate&gt;_x000a__x0009_&lt;BuySell&gt;賣出&lt;/BuySell&gt;&lt;ISINLabel&gt;FDX 4.05 02/15/48&lt;/ISINLabel&gt;_x000a_&lt;ISINCode&gt;US31428XBQ88&lt;/ISINCode&gt;_x000a_&lt;CleanPrice&gt;116.380&lt;/CleanPrice&gt;_x000a_&lt;BondCCY&gt;USD&lt;/BondCCY&gt;_x000a_&lt;FaceAMT&gt;400000&lt;/FaceAMT&gt;_x000a_&lt;IntAMT&gt;3645.00&lt;/IntAMT&gt;_x000a_&lt;SettleAMT&gt;469165.00&lt;/SettleAMT&gt;_x000a_&lt;/InfoMXRep_GetBondTx&gt;_x000a_&lt;InfoMXRep_GetBondTx&gt;_x000a__x0009_&lt;CustomerID&gt;533836510&lt;/CustomerID&gt;_x000a__x0009_&lt;ContractNo&gt;16087448&lt;/ContractNo&gt;_x000a__x0009_&lt;TradeDate&gt;2020/11/05&lt;/TradeDate&gt;_x000a__x0009_&lt;BuySell&gt;賣出&lt;/BuySell&gt;&lt;ISINLabel&gt;DANBNK V7 PERP&lt;/ISINLabel&gt;_x000a_&lt;ISINCode&gt;XS1825417535&lt;/ISINCode&gt;_x000a_&lt;CleanPrice&gt;107.960&lt;/CleanPrice&gt;_x000a_&lt;BondCCY&gt;USD&lt;/BondCCY&gt;_x000a_&lt;FaceAMT&gt;300000&lt;/FaceAMT&gt;_x000a_&lt;IntAMT&gt;7758.33&lt;/IntAMT&gt;_x000a_&lt;SettleAMT&gt;331638.33&lt;/SettleAMT&gt;_x000a_&lt;/InfoMXRep_GetBondTx&gt;_x000a_&lt;InfoMXRep_GetBondTx&gt;_x000a__x0009_&lt;CustomerID&gt;533836510&lt;/CustomerID&gt;_x000a__x0009_&lt;ContractNo&gt;16087550&lt;/ContractNo&gt;_x000a__x0009_&lt;TradeDate&gt;2020/11/05&lt;/TradeDate&gt;_x000a__x0009_&lt;BuySell&gt;賣出&lt;/BuySell&gt;&lt;ISINLabel&gt;WBA 4.1 04/15/50&lt;/ISINLabel&gt;_x000a_&lt;ISINCode&gt;US931427AT57&lt;/ISINCode&gt;_x000a_&lt;CleanPrice&gt;103.500&lt;/CleanPrice&gt;_x000a_&lt;BondCCY&gt;USD&lt;/BondCCY&gt;_x000a_&lt;FaceAMT&gt;300000&lt;/FaceAMT&gt;_x000a_&lt;IntAMT&gt;820.00&lt;/IntAMT&gt;_x000a_&lt;SettleAMT&gt;311320.00&lt;/SettleAMT&gt;_x000a_&lt;/InfoMXRep_GetBondTx&gt;_x000a_&lt;InfoMXRep_GetBondTx&gt;_x000a__x0009_&lt;CustomerID&gt;533836510&lt;/CustomerID&gt;_x000a__x0009_&lt;ContractNo&gt;16087673&lt;/ContractNo&gt;_x000a__x0009_&lt;TradeDate&gt;2020/11/05&lt;/TradeDate&gt;_x000a__x0009_&lt;BuySell&gt;賣出&lt;/BuySell&gt;&lt;ISINLabel&gt;SOCGEN V7.375 PERP REGS 2023&lt;/ISINLabel&gt;_x000a_&lt;ISINCode&gt;USF84914CU62&lt;/ISINCode&gt;_x000a_&lt;CleanPrice&gt;104.250&lt;/CleanPrice&gt;_x000a_&lt;BondCCY&gt;USD&lt;/BondCCY&gt;_x000a_&lt;FaceAMT&gt;300000&lt;/FaceAMT&gt;_x000a_&lt;IntAMT&gt;2151.04&lt;/IntAMT&gt;_x000a_&lt;SettleAMT&gt;314901.04&lt;/SettleAMT&gt;_x000a_&lt;/InfoMXRep_GetBondTx&gt;_x000a_&lt;/ArrayOfInfoMXRep_GetBondTx&gt;"/>
    <x v="6"/>
  </r>
  <r>
    <n v="313"/>
    <s v="商品應用部"/>
    <x v="0"/>
    <s v="TWQRY00005"/>
    <s v="銀行財務交易報表系統(Murex Report System)"/>
    <s v="MXREP"/>
    <s v="MXRep_GetRPTx"/>
    <s v="MXRep_GetRPTx"/>
    <s v="客戶RP交易明細"/>
    <s v="Y"/>
    <m/>
    <n v="1"/>
    <d v="2023-03-22T00:00:00"/>
    <s v="Callee"/>
    <m/>
    <s v="&lt;?xml version=&quot;1.0&quot; encoding=&quot;UTF-8&quot; ?&gt;_x000a_&lt;InfoMXRep_GetRPTxIn&gt;_x000a__x0009_&lt;MsgID/&gt;_x000a__x0009_&lt;ChlName/&gt;_x000a__x0009_&lt;ChlEJNo/&gt;_x000a__x0009_&lt;ChlSendTime/&gt;_x000a__x0009_&lt;CustomerID&gt;12902530  0&lt;/CustomerID&gt;_x000a__x0009_&lt;StartDate&gt;2020/09/01&lt;/StartDate&gt;_x000a__x0009_&lt;EndDate&gt;2020/12/31&lt;/EndDate&gt;_x000a__x0009_&lt;ChlIP/&gt;_x000a_&lt;/InfoMXRep_GetRPTxIn&gt;"/>
    <s v="&lt;?xml version=&quot;1.0&quot; encoding=&quot;UTF-8&quot; ?&gt;_x000a_&lt;ArrayOfInfoMXRep_GetRPTx&gt;_x000a__x0009_&lt;InfoMXRep_GetRPTx&gt;_x000a__x0009__x0009_&lt;CustomerID&gt;129025300&lt;/CustomerID&gt;_x000a__x0009__x0009_&lt;ContractNo&gt;15922595&lt;/ContractNo&gt;_x000a__x0009__x0009_&lt;ISINCode&gt;US00206RKF81&lt;/ISINCode&gt;_x000a__x0009__x0009_&lt;ISINLabel&gt;T 3.5 02/01/61&lt;/ISINLabel&gt;_x000a__x0009__x0009_&lt;TradeDate&gt;2020/09/15&lt;/TradeDate&gt;_x000a__x0009__x0009_&lt;ValueDate&gt;2020/09/17&lt;/ValueDate&gt;_x000a__x0009__x0009_&lt;ExpireDate&gt;2020/10/20&lt;/ExpireDate&gt;_x000a__x0009__x0009_&lt;FaceAMT&gt;270000&lt;/FaceAMT&gt;_x000a__x0009__x0009_&lt;CCY&gt;USD&lt;/CCY&gt;_x000a__x0009__x0009_&lt;RPRate&gt;0.70&lt;/RPRate&gt;_x000a__x0009__x0009_&lt;StartAMT&gt;200000.13&lt;/StartAMT&gt;_x000a__x0009__x0009_&lt;EndAMT&gt;200128.46&lt;/EndAMT&gt;_x000a__x0009__x0009_&lt;IntAMT&gt;128.33&lt;/IntAMT&gt;_x000a__x0009_&lt;/InfoMXRep_GetRPTx&gt;_x000a__x0009_&lt;InfoMXRep_GetRPTx&gt;_x000a__x0009__x0009_&lt;CustomerID&gt;129025300&lt;/CustomerID&gt;_x000a__x0009__x0009_&lt;ContractNo&gt;15957485&lt;/ContractNo&gt;_x000a__x0009__x0009_&lt;ISINCode&gt;US69370RAJ68&lt;/ISINCode&gt;_x000a__x0009__x0009_&lt;ISINLabel&gt;PERTIJ 4.15 02/25/60 REGS&lt;/ISINLabel&gt;_x000a__x0009__x0009_&lt;TradeDate&gt;2020/09/25&lt;/TradeDate&gt;_x000a__x0009__x0009_&lt;ValueDate&gt;2020/09/28&lt;/ValueDate&gt;_x000a__x0009__x0009_&lt;ExpireDate&gt;2020/10/28&lt;/ExpireDate&gt;_x000a__x0009__x0009_&lt;FaceAMT&gt;870000&lt;/FaceAMT&gt;_x000a__x0009__x0009_&lt;CCY&gt;USD&lt;/CCY&gt;_x000a__x0009__x0009_&lt;RPRate&gt;0.65&lt;/RPRate&gt;_x000a__x0009__x0009_&lt;StartAMT&gt;600000.56&lt;/StartAMT&gt;_x000a__x0009__x0009_&lt;EndAMT&gt;600325.56&lt;/EndAMT&gt;_x000a__x0009__x0009_&lt;IntAMT&gt;325.00&lt;/IntAMT&gt;_x000a__x0009_&lt;/InfoMXRep_GetRPTx&gt;_x000a__x0009_&lt;InfoMXRep_GetRPTx&gt;_x000a__x0009__x0009_&lt;CustomerID&gt;129025300&lt;/CustomerID&gt;_x000a__x0009__x0009_&lt;ContractNo&gt;16010953&lt;/ContractNo&gt;_x000a__x0009__x0009_&lt;ISINCode&gt;US00206RKF81&lt;/ISINCode&gt;_x000a__x0009__x0009_&lt;ISINLabel&gt;T 3.5 02/01/61&lt;/ISINLabel&gt;_x000a__x0009__x0009_&lt;TradeDate&gt;2020/10/15&lt;/TradeDate&gt;_x000a__x0009__x0009_&lt;ValueDate&gt;2020/10/20&lt;/ValueDate&gt;_x000a__x0009__x0009_&lt;ExpireDate&gt;2020/11/18&lt;/ExpireDate&gt;_x000a__x0009__x0009_&lt;FaceAMT&gt;270000&lt;/FaceAMT&gt;_x000a__x0009__x0009_&lt;CCY&gt;USD&lt;/CCY&gt;_x000a__x0009__x0009_&lt;RPRate&gt;0.70&lt;/RPRate&gt;_x000a__x0009__x0009_&lt;StartAMT&gt;200000.18&lt;/StartAMT&gt;_x000a__x0009__x0009_&lt;EndAMT&gt;200112.96&lt;/EndAMT&gt;_x000a__x0009__x0009_&lt;IntAMT&gt;112.78&lt;/IntAMT&gt;_x000a__x0009_&lt;/InfoMXRep_GetRPTx&gt;_x000a__x0009_&lt;InfoMXRep_GetRPTx&gt;_x000a__x0009__x0009_&lt;CustomerID&gt;129025300&lt;/CustomerID&gt;_x000a__x0009__x0009_&lt;ContractNo&gt;16042020&lt;/ContractNo&gt;_x000a__x0009__x0009_&lt;ISINCode&gt;US69370RAJ68&lt;/ISINCode&gt;_x000a__x0009__x0009_&lt;ISINLabel&gt;PERTIJ 4.15 02/25/60 REGS&lt;/ISINLabel&gt;_x000a__x0009__x0009_&lt;TradeDate&gt;2020/10/23&lt;/TradeDate&gt;_x000a__x0009__x0009_&lt;ValueDate&gt;2020/10/28&lt;/ValueDate&gt;_x000a__x0009__x0009_&lt;ExpireDate&gt;2020/11/24&lt;/ExpireDate&gt;_x000a__x0009__x0009_&lt;FaceAMT&gt;870000&lt;/FaceAMT&gt;_x000a__x0009__x0009_&lt;CCY&gt;USD&lt;/CCY&gt;_x000a__x0009__x0009_&lt;RPRate&gt;0.65&lt;/RPRate&gt;_x000a__x0009__x0009_&lt;StartAMT&gt;600000.72&lt;/StartAMT&gt;_x000a__x0009__x0009_&lt;EndAMT&gt;600293.22&lt;/EndAMT&gt;_x000a__x0009__x0009_&lt;IntAMT&gt;292.50&lt;/IntAMT&gt;_x000a__x0009_&lt;/InfoMXRep_GetRPTx&gt;_x000a__x0009_&lt;InfoMXRep_GetRPTx&gt;_x000a__x0009__x0009_&lt;CustomerID&gt;129025300&lt;/CustomerID&gt;_x000a__x0009__x0009_&lt;ContractNo&gt;16112337&lt;/ContractNo&gt;_x000a__x0009__x0009_&lt;ISINCode&gt;US00206RKF81&lt;/ISINCode&gt;_x000a__x0009__x0009_&lt;ISINLabel&gt;T 3.5 02/01/61&lt;/ISINLabel&gt;_x000a__x0009__x0009_&lt;TradeDate&gt;2020/11/13&lt;/TradeDate&gt;_x000a__x0009__x0009_&lt;ValueDate&gt;2020/11/18&lt;/ValueDate&gt;_x000a__x0009__x0009_&lt;ExpireDate&gt;2020/12/17&lt;/ExpireDate&gt;_x000a__x0009__x0009_&lt;FaceAMT&gt;270000&lt;/FaceAMT&gt;_x000a__x0009__x0009_&lt;CCY&gt;USD&lt;/CCY&gt;_x000a__x0009__x0009_&lt;RPRate&gt;0.70&lt;/RPRate&gt;_x000a__x0009__x0009_&lt;StartAMT&gt;200000.16&lt;/StartAMT&gt;_x000a__x0009__x0009_&lt;EndAMT&gt;200112.94&lt;/EndAMT&gt;_x000a__x0009__x0009_&lt;IntAMT&gt;112.78&lt;/IntAMT&gt;_x000a__x0009_&lt;/InfoMXRep_GetRPTx&gt;_x000a__x0009_&lt;InfoMXRep_GetRPTx&gt;_x000a__x0009__x0009_&lt;CustomerID&gt;129025300&lt;/CustomerID&gt;_x000a__x0009__x0009_&lt;ContractNo&gt;16131079&lt;/ContractNo&gt;_x000a__x0009__x0009_&lt;ISINCode&gt;US69370RAJ68&lt;/ISINCode&gt;_x000a__x0009__x0009_&lt;ISINLabel&gt;PERTIJ 4.15 02/25/60 REGS&lt;/ISINLabel&gt;_x000a__x0009__x0009_&lt;TradeDate&gt;2020/11/19&lt;/TradeDate&gt;_x000a__x0009__x0009_&lt;ValueDate&gt;2020/11/24&lt;/ValueDate&gt;_x000a__x0009__x0009_&lt;ExpireDate&gt;2020/12/24&lt;/ExpireDate&gt;_x000a__x0009__x0009_&lt;FaceAMT&gt;870000&lt;/FaceAMT&gt;_x000a__x0009__x0009_&lt;CCY&gt;USD&lt;/CCY&gt;_x000a__x0009__x0009_&lt;RPRate&gt;0.65&lt;/RPRate&gt;_x000a__x0009__x0009_&lt;StartAMT&gt;600000.72&lt;/StartAMT&gt;_x000a__x0009__x0009_&lt;EndAMT&gt;600325.72&lt;/EndAMT&gt;_x000a__x0009__x0009_&lt;IntAMT&gt;325.00&lt;/IntAMT&gt;_x000a__x0009_&lt;/InfoMXRep_GetRPTx&gt;_x000a__x0009_&lt;InfoMXRep_GetRPTx&gt;_x000a__x0009__x0009_&lt;CustomerID&gt;129025300&lt;/CustomerID&gt;_x000a__x0009__x0009_&lt;ContractNo&gt;16210552&lt;/ContractNo&gt;_x000a__x0009__x0009_&lt;ISINCode&gt;US00206RKF81&lt;/ISINCode&gt;_x000a__x0009__x0009_&lt;ISINLabel&gt;T 3.5 02/01/61&lt;/ISINLabel&gt;_x000a__x0009__x0009_&lt;TradeDate&gt;2020/12/14&lt;/TradeDate&gt;_x000a__x0009__x0009_&lt;ValueDate&gt;2020/12/17&lt;/ValueDate&gt;_x000a__x0009__x0009_&lt;ExpireDate&gt;2021/01/19&lt;/ExpireDate&gt;_x000a__x0009__x0009_&lt;FaceAMT&gt;270000&lt;/FaceAMT&gt;_x000a__x0009__x0009_&lt;CCY&gt;USD&lt;/CCY&gt;_x000a__x0009__x0009_&lt;RPRate&gt;0.80&lt;/RPRate&gt;_x000a__x0009__x0009_&lt;StartAMT&gt;200000.24&lt;/StartAMT&gt;_x000a__x0009__x0009_&lt;EndAMT&gt;200146.91&lt;/EndAMT&gt;_x000a__x0009__x0009_&lt;IntAMT&gt;146.67&lt;/IntAMT&gt;_x000a__x0009_&lt;/InfoMXRep_GetRPTx&gt;_x000a__x0009_&lt;InfoMXRep_GetRPTx&gt;_x000a__x0009__x0009_&lt;CustomerID&gt;129025300&lt;/CustomerID&gt;_x000a__x0009__x0009_&lt;ContractNo&gt;16231520&lt;/ContractNo&gt;_x000a__x0009__x0009_&lt;ISINCode&gt;US69370RAJ68&lt;/ISINCode&gt;_x000a__x0009__x0009_&lt;ISINLabel&gt;PERTIJ 4.15 02/25/60 REGS&lt;/ISINLabel&gt;_x000a__x0009__x0009_&lt;TradeDate&gt;2020/12/21&lt;/TradeDate&gt;_x000a__x0009__x0009_&lt;ValueDate&gt;2020/12/24&lt;/ValueDate&gt;_x000a__x0009__x0009_&lt;ExpireDate&gt;2021/01/26&lt;/ExpireDate&gt;_x000a__x0009__x0009_&lt;FaceAMT&gt;870000&lt;/FaceAMT&gt;_x000a__x0009__x0009_&lt;CCY&gt;USD&lt;/CCY&gt;_x000a__x0009__x0009_&lt;RPRate&gt;0.95&lt;/RPRate&gt;_x000a__x0009__x0009_&lt;StartAMT&gt;600000.72&lt;/StartAMT&gt;_x000a__x0009__x0009_&lt;EndAMT&gt;600523.22&lt;/EndAMT&gt;_x000a__x0009__x0009_&lt;IntAMT&gt;522.50&lt;/IntAMT&gt;_x000a__x0009_&lt;/InfoMXRep_GetRPTx&gt;_x000a_&lt;/ArrayOfInfoMXRep_GetRPTx&gt;"/>
    <x v="6"/>
  </r>
  <r>
    <n v="314"/>
    <s v="商品應用部"/>
    <x v="0"/>
    <s v="TWTXN00058"/>
    <s v="黃金存摺服務"/>
    <s v="Gold Business Systematic Investment Plan System"/>
    <s v="funDoAutoInvestment"/>
    <s v="申請/變更定時定額約定(funDoAutoInvestment)"/>
    <s v="申請/變更定時定額約定(funDoAutoInvestment)"/>
    <s v="Y"/>
    <m/>
    <n v="1"/>
    <d v="2023-01-01T00:00:00"/>
    <s v="Callee"/>
    <m/>
    <s v="http://10.11.35.51:8024/GDWebService.asmx/funGoldWS_x000a_&lt;?xml version=&quot;1.0&quot; encoding=&quot;utf-8&quot;?&gt;&lt;GOLD&gt;_x000a_  &lt;RqHeader&gt;_x000a_    &lt;MsgID&gt;funDoAutoInvestment&lt;/MsgID&gt;_x000a_    &lt;MsgType&gt;U&lt;/MsgType&gt;_x000a_    &lt;ChlName&gt;BRANCH&lt;/ChlName&gt;_x000a_    &lt;ChlEJNo&gt;BRS2018060601095005283&lt;/ChlEJNo&gt;_x000a_    &lt;ChlSendTime&gt;2018/06/06 10:11:41.935&lt;/ChlSendTime&gt;_x000a_    &lt;TxnID&gt;H5007&lt;/TxnID&gt;_x000a_    &lt;BranchID&gt;109&lt;/BranchID&gt;_x000a_    &lt;TermID&gt;02&lt;/TermID&gt;_x000a_    &lt;UserID&gt;105557&lt;/UserID&gt;_x000a_    &lt;SignID /&gt;_x000a_  &lt;/RqHeader&gt;_x000a_  &lt;SvcRq&gt;_x000a_    &lt;Rq&gt;_x000a_      &lt;CHNAME mv=&quot;1&quot; sv=&quot;1&quot;&gt;1前無古後無來者超級宇宙世界無敵常春藤美語教學股份有限公司台中分公司1&lt;/CHNAME&gt;_x000a_      &lt;TERMINATIONMARK mv=&quot;1&quot; sv=&quot;1&quot;&gt;N&lt;/TERMINATIONMARK&gt;_x000a_      &lt;DEDUCTIONACCOUNT mv=&quot;1&quot; sv=&quot;1&quot;&gt;10100800250128&lt;/DEDUCTIONACCOUNT&gt;_x000a_      &lt;CURRENCYID mv=&quot;1&quot; sv=&quot;1&quot;&gt;USD&lt;/CURRENCYID&gt;_x000a_      &lt;TOTAL_FEE mv=&quot;1&quot; sv=&quot;1&quot;&gt;0&lt;/TOTAL_FEE&gt;_x000a_      &lt;FEE mv=&quot;1&quot; sv=&quot;1&quot;&gt;5&lt;/FEE&gt;_x000a_      &lt;INVESTAMOUNT mv=&quot;1&quot; sv=&quot;1&quot;&gt;300&lt;/INVESTAMOUNT&gt;_x000a_      &lt;DEDUCTIONDAY mv=&quot;1&quot; sv=&quot;1&quot;&gt;6&lt;/DEDUCTIONDAY&gt;_x000a_      &lt;GDACCOUNTNO mv=&quot;1&quot; sv=&quot;1&quot;&gt;10100700000025&lt;/GDACCOUNTNO&gt;_x000a_      &lt;CUSTOMERIDCHECKCODE mv=&quot;1&quot; sv=&quot;1&quot;&gt;0&lt;/CUSTOMERIDCHECKCODE&gt;_x000a_      &lt;CUSTOMERID mv=&quot;1&quot; sv=&quot;1&quot;&gt;F22XXXX905&lt;/CUSTOMERID&gt;_x000a_      &lt;OPDATE mv=&quot;1&quot; sv=&quot;1&quot;&gt;20180606&lt;/OPDATE&gt;_x000a_      &lt;PROGNO mv=&quot;1&quot; sv=&quot;1&quot;&gt;H5007&lt;/PROGNO&gt;_x000a_      &lt;TXTYPE mv=&quot;1&quot; sv=&quot;1&quot;&gt;U&lt;/TXTYPE&gt;_x000a_    &lt;/Rq&gt;_x000a_  &lt;/SvcRq&gt;_x000a_&lt;/GOLD&gt;_x000a_"/>
    <s v="A.TXTYPE as string(01): I (新增) /U(變更)_x000a_B.CODE as string(1)：成功 0 /失敗 1_x000a_C.CHNAME as string(12) : 戶名_x000a_D.OPDATE as string (8)：該筆最近之異動日期(YYYYMMDD)_x000a_E.TXNO as string (12)：該筆定時定額約定交易單號_x000a_F.CUSTOMERID as string(10)：客戶ID_x000a_G.CUSTOMERIDCHECKCODE as string(1)：客戶ID檢查碼_x000a_H.GDACCOUNTNO as string(14): 黃金存摺帳戶_x000a_I.DEDUCTIONDAY as string(2): 扣款日(06/16/26)_x000a_J.FEE as number : 手續費_x000a_K.CURRENCYID as string(3):投資幣別_x000a_L.INVESTAMOUNT_B as number:投資金額_x000a_M.DEDUCTIONACCOUNT_B as string(14): 扣款帳號_x000a_N.TERMINATIONMARK_B as string(01): 刪除註記(Y/N)_x000a_O.INVESTAMOUNT_A as number:投資金額_x000a_P.DEDUCTIONACCOUNT_A as string(14): 扣款帳號_x000a_Q.TERMINATIONMARK_A as string(01): 刪除註記(Y/N)"/>
    <x v="0"/>
  </r>
  <r>
    <n v="315"/>
    <s v="商品應用部"/>
    <x v="0"/>
    <s v="TWTXN00058"/>
    <s v="黃金存摺服務"/>
    <s v="Gold Business Systematic Investment Plan System"/>
    <s v="funGetAutoInvestment"/>
    <s v="查詢定時定額約定(funGetAutoInvestment)"/>
    <s v="查詢定時定額約定(funGetAutoInvestment)"/>
    <s v="Y"/>
    <m/>
    <n v="1"/>
    <d v="2023-01-01T00:00:00"/>
    <s v="Callee"/>
    <m/>
    <s v="http://10.11.35.51:8024/GDWebService.asmx/funGoldWS_x000a_&lt;?xml version=&quot;1.0&quot; encoding=&quot;utf-8&quot;?&gt;&lt;GOLD&gt;_x000a_  &lt;RqHeader&gt;_x000a_    &lt;MsgID&gt;funGetAutoInvestment&lt;/MsgID&gt;_x000a_    &lt;MsgType&gt;G&lt;/MsgType&gt;_x000a_    &lt;ChlName&gt;BRANCH&lt;/ChlName&gt;_x000a_    &lt;ChlEJNo&gt;BRS2018060601098005182&lt;/ChlEJNo&gt;_x000a_    &lt;ChlSendTime&gt;2018/06/06 10:06:54.388&lt;/ChlSendTime&gt;_x000a_    &lt;TxnID&gt;H5007&lt;/TxnID&gt;_x000a_    &lt;BranchID&gt;109&lt;/BranchID&gt;_x000a_    &lt;TermID&gt;02&lt;/TermID&gt;_x000a_    &lt;UserID&gt;105557&lt;/UserID&gt;_x000a_    &lt;SignID /&gt;_x000a_  &lt;/RqHeader&gt;_x000a_  &lt;SvcRq&gt;_x000a_    &lt;Rq&gt;_x000a_      &lt;GDAccountNo mv=&quot;1&quot; sv=&quot;1&quot;&gt;19600636005198&lt;/GDAccountNo&gt;_x000a_    &lt;/Rq&gt;_x000a_  &lt;/SvcRq&gt;_x000a_&lt;/GOLD&gt;"/>
    <s v="該帳戶有定時定額約定資料查詢AUTO_INVESTMENT 目前存活資料(DELETE_MARK =0)_x000a_A.TXDATE as string (10)：該筆定時定額原始約定日期_x000a_B.TXNO as string (12)：該筆定時定額約定交易單號_x000a_C.CUSTOMERID as string(10)：客戶ID_x000a_D.CUSTOMERIDCHECKCODE as string(1)：客戶ID檢查碼_x000a_E.GDACCOUNTNO as string(14): 黃金存摺帳戶_x000a_F.DEDUCTIONDAY as string(2): 扣款日(06/16/26)_x000a_G.INVESTAMOUNT as number:投資金額_x000a_H.FEE as number : 手續費_x000a_I.CURRENCYID as string(3):投資幣別_x000a_J.DEDUCTIONACCOUNT as string(14): 扣款帳號_x000a__x0009__x0009_並加call G0101 用帳號當條件查出戶名_x000a__x0009__x0009_K. CHNAME as string (12)：戶名"/>
    <x v="0"/>
  </r>
  <r>
    <n v="316"/>
    <s v="商品應用部"/>
    <x v="0"/>
    <s v="TWTXN00058"/>
    <s v="黃金存摺服務"/>
    <s v="Gold Business Systematic Investment Plan System"/>
    <s v="GetGoldPrice"/>
    <s v="黃金存摺買賣價查詢(GetGoldPrice)"/>
    <s v="黃金存摺買賣價查詢(GetGoldPrice)"/>
    <s v="Y"/>
    <m/>
    <n v="1"/>
    <d v="2023-01-01T00:00:00"/>
    <s v="Callee"/>
    <m/>
    <s v="http://10.11.22.126:886/ETSRateService.asmx/GetGoldPrice?dateTx='2023/3/20'"/>
    <s v="&lt;?xml version=&quot;1.0&quot; encoding=&quot;utf-8&quot; ?&gt; _x000a_- &lt;ReponseList&gt;_x000a_- &lt;ListRate&gt;_x000a_  &lt;GramCnt&gt;1&lt;/GramCnt&gt; _x000a_  &lt;GramTime&gt;085000&lt;/GramTime&gt; _x000a_  &lt;BuyGram&gt;1882.00&lt;/BuyGram&gt; _x000a_  &lt;SellGram&gt;1906.00&lt;/SellGram&gt; _x000a_  &lt;OunceCnt&gt;1&lt;/OunceCnt&gt; _x000a_  &lt;OunceTime&gt;085000&lt;/OunceTime&gt; _x000a_  &lt;BuyOunce&gt;1761.70&lt;/BuyOunce&gt; _x000a_  &lt;SellOunce&gt;1778.75&lt;/SellOunce&gt; _x000a_  &lt;DiffKg&gt;8413&lt;/DiffKg&gt; _x000a_  &lt;Diff500g&gt;5404&lt;/Diff500g&gt; _x000a_  &lt;Diff250g&gt;3301&lt;/Diff250g&gt; _x000a_  &lt;Diff100g&gt;1721&lt;/Diff100g&gt; _x000a_  &lt;/ListRate&gt;_x000a_  &lt;/ReponseList&gt;"/>
    <x v="0"/>
  </r>
  <r>
    <n v="317"/>
    <s v="商品應用部"/>
    <x v="0"/>
    <s v="TWTXN00058"/>
    <s v="黃金存摺服務"/>
    <s v="Gold Business Systematic Investment Plan System"/>
    <s v="GetGoldPriceHistory"/>
    <s v="黃金存摺歷史牌價查詢(GetGoldPriceHistory )"/>
    <s v="黃金存摺歷史牌價查詢(GetGoldPriceHistory )"/>
    <s v="Y"/>
    <m/>
    <n v="1"/>
    <d v="2023-01-01T00:00:00"/>
    <s v="Callee"/>
    <m/>
    <s v="http://10.11.22.126:886/ETSRateService.asmx/GetGoldPriceHistory?dateFrom=string&amp;dateTo=string&amp;PriceItem=string&amp;PriceKind=string"/>
    <s v="&lt;?xml version=&quot;1.0&quot; encoding=&quot;utf-8&quot; ?&gt; _x000a_- &lt;ReponsePrice&gt;_x000a_- &lt;GoldPrice&gt;_x000a_  &lt;MsgDate&gt;2022/03/01 00:00:00&lt;/MsgDate&gt; _x000a_  &lt;Time&gt;15:25:00&lt;/Time&gt; _x000a_  &lt;EffectTime&gt;152500&lt;/EffectTime&gt; _x000a_  &lt;ListBuy&gt;1706.00&lt;/ListBuy&gt; _x000a_  &lt;ListSell&gt;1728.00&lt;/ListSell&gt; _x000a_  &lt;/GoldPrice&gt;_x000a_- &lt;GoldPrice&gt;_x000a_  &lt;MsgDate&gt;2022/03/02 00:00:00&lt;/MsgDate&gt; _x000a_  &lt;Time&gt;15:25:00&lt;/Time&gt; _x000a_  &lt;EffectTime&gt;152500&lt;/EffectTime&gt; _x000a_  &lt;ListBuy&gt;1737.00&lt;/ListBuy&gt; _x000a_  &lt;ListSell&gt;1759.00&lt;/ListSell&gt; _x000a_  &lt;/GoldPrice&gt;_x000a_- &lt;GoldPrice&gt;_x000a_  &lt;MsgDate&gt;2022/03/03 00:00:00&lt;/MsgDate&gt; _x000a_  &lt;Time&gt;14:50:00&lt;/Time&gt; _x000a_  &lt;EffectTime&gt;145000&lt;/EffectTime&gt; _x000a_  &lt;ListBuy&gt;1726.00&lt;/ListBuy&gt; _x000a_  &lt;ListSell&gt;1747.00&lt;/ListSell&gt; _x000a_  &lt;/GoldPrice&gt;_x000a_  &lt;/ReponsePrice&gt;"/>
    <x v="0"/>
  </r>
  <r>
    <n v="318"/>
    <s v="金融技術部"/>
    <x v="9"/>
    <s v="BS09050"/>
    <s v="新客戶關係暨財富管理系統"/>
    <s v="NCRM"/>
    <s v="GetCusRiskMsg"/>
    <s v="funGetCusRiskMsg"/>
    <s v="取得客戶問卷資訊與基本檢核"/>
    <s v="N"/>
    <m/>
    <n v="1"/>
    <d v="2023-05-31T00:00:00"/>
    <s v="Callee"/>
    <m/>
    <s v="{_x000a_  &quot;NCRM&quot;: {_x000a_    &quot;RqHeader&quot;: {_x000a_      &quot;MsgID&quot;: &quot; funGetCusRiskMsg&quot;,_x000a_      &quot;ChlName&quot;: &quot;EBANK&quot;,_x000a_      &quot;ChlEJNo&quot;: &quot;EBANK_GetCusRiskMsg-0000000000001&quot;,_x000a_      &quot;ChlSendTime&quot;: &quot;2022-11-08T18:51:07&quot;,_x000a_      &quot;CustomerID&quot;: &quot;B151574444&quot;,_x000a_      &quot;CustomerIDCheckcode&quot;: &quot;0&quot;,_x000a_      &quot;ChlIP&quot;: &quot;10.1.103.67&quot;_x000a_    },_x000a_    &quot;SvcRq&quot;: {_x000a_      &quot;Rq&quot;: {_x000a_        &quot;TYPE_CODE&quot;: &quot;0&quot;,_x000a_        &quot;BANK_PRO_CODE&quot;: &quot;&quot;_x000a_      }_x000a_    }_x000a_  }_x000a_}_x000a_"/>
    <s v="_x000a_{_x000a_  &quot;NCRM&quot;: {_x000a_    &quot;RsHeader&quot;: {_x000a_      &quot;RsStat&quot;: {_x000a_        &quot;RsStatCode&quot;: &quot;SUCCESS&quot;,_x000a_        &quot;Desc&quot;: &quot;取得客戶問卷資訊與基本檢核成功&quot;_x000a_      },_x000a_      &quot;ChlEJNo&quot;: &quot;EBANK_GetCusRiskMsg-0000000000001&quot;,_x000a_      &quot;RqTime&quot;: &quot;2022-11-08T18:51:07&quot;,_x000a_      &quot;RsTime&quot;: &quot;2022-11-08T18:51:37&quot;,_x000a_      &quot;CustomerID&quot;: &quot;B151574444&quot;,_x000a_      &quot;CustomerIDCheckcode&quot;: 0_x000a_    },_x000a_    &quot;SvcRs&quot;: {_x000a_      &quot;Rs&quot;: {_x000a_        &quot;RC&quot;: &quot;&quot;,_x000a_        &quot;RC_DESC&quot;: &quot;&quot;,_x000a_        &quot;RANK_CODE&quot;: 4,_x000a_        &quot;RANK_DESC&quot;: &quot;第四級-成長型&quot;,_x000a_        &quot;RANK_QUE_DT&quot;: &quot;2022/08/01&quot;,_x000a_        &quot;Cnt_RANK&quot;: 1,_x000a_        &quot;PRO_&quot;: &quot;&quot;,_x000a_        &quot;TEL&quot;: 938038338_x000a_      }_x000a_    }_x000a_  }_x000a_}_x000a_"/>
    <x v="0"/>
  </r>
  <r>
    <n v="319"/>
    <s v="金融技術部"/>
    <x v="9"/>
    <s v="BS09050"/>
    <s v="新客戶關係暨財富管理系統"/>
    <s v="NCRM"/>
    <s v="GetKYCQuestion"/>
    <s v="funGetKYCQuestion"/>
    <s v="取得問卷題目資料、上次問卷選項、題目預設值資訊"/>
    <s v="N"/>
    <m/>
    <n v="1"/>
    <d v="2023-05-31T00:00:00"/>
    <s v="Callee"/>
    <m/>
    <s v="{_x000a_  &quot;NCRM&quot;: {_x000a_    &quot;RqHeader&quot;: {_x000a_      &quot;MsgID&quot;: &quot;funGetKYCQuestion&quot;,_x000a_      &quot;ChlName&quot;: &quot;EBANK&quot;,_x000a_      &quot;ChlEJNo&quot;: &quot;EBANK_GetKYCQue-0000000000001&quot;,_x000a_      &quot;ChlSendTime&quot;: &quot;2022-11-10T08:51:07&quot;,_x000a_      &quot;CustomerID&quot;: &quot;B151574444&quot;,_x000a_      &quot;CustomerIDCheckcode&quot;: 0,_x000a_      &quot;ChlIP&quot;: &quot;10.1.103.67&quot;_x000a_         },_x000a_    &quot;SvcRq&quot;: {_x000a_      &quot;Rq&quot;: &quot;&quot;_x000a_    }_x000a_  }_x000a_}_x000a_"/>
    <s v="{_x000a_  &quot;NCRM&quot;: {_x000a_    &quot;RsHeader&quot;: {_x000a_      &quot;RsStat&quot;: {_x000a_        &quot;RsStatCode&quot;: &quot;SUCCESS&quot;,_x000a_        &quot;Desc&quot;: &quot;&quot;_x000a_      },_x000a_      &quot;ChlEJNo&quot;: &quot;EBANK_GetKYCQue-0000000000001&quot;,_x000a_      &quot;RqTime&quot;: &quot;2022-11-10T08:51:07&quot;,_x000a_      &quot;RsTime&quot;: &quot;2022-11-10T08:52:07&quot;,_x000a_      &quot;CustomerID&quot;: &quot;B151574444&quot;,_x000a_      &quot;CustomerIDCheckcode&quot;: 0_x000a_    },_x000a_  &quot;SvcRs&quot;: {_x000a_      &quot;Rs&quot;: {_x000a_        &quot;QUE_CODE&quot;: &quot;RANK_N1&quot;,_x000a_        &quot;QUE_NAME&quot;: &quot;客戶投資屬性評估表（自然人）&quot;,_x000a_        &quot;QUE_VERSION&quot;: &quot;WMC-001 2023.01 N.YYMM&quot;,_x000a_        &quot;QUE_ITEMS&quot;: {_x000a_          &quot;QUE_ITEM&quot;: [_x000a_            {_x000a_              &quot;QUE_ITEM_CODE&quot;: &quot;RANK_N1_ITM_0001&quot;,_x000a_              &quot;QUE_ITEM_NAME&quot;: &quot;所得與資金來源(可複選)&quot;,_x000a_              &quot;IS_EDIT&quot;: &quot;Y&quot;,_x000a_              &quot;QUE_SELS&quot;: {_x000a_                &quot;QUE_SEL&quot;: [_x000a_                  {_x000a_                    &quot;QUE_ITEM_SEL_CODE&quot;: &quot;RANK_N1_ANS_0001&quot;,_x000a_                    &quot;QUE_ITEM_SEL_NAME&quot;: &quot;自營公司(獨資/合夥)&quot;,_x000a_                    &quot;IS_DEFAULT_ANS&quot;: &quot;N&quot;,_x000a_                    &quot;IS_LAST_ANS&quot;: &quot;Y&quot;,_x000a_                    &quot;INPUT_YN&quot;: &quot;N&quot;,_x000a_                    &quot;INPUT_PREFIX&quot;: &quot;&quot;,_x000a_                    &quot;INPUT_SUFFIX&quot;: &quot;&quot;_x000a_                  },_x000a_ {_x000a_                    &quot;QUE_ITEM_SEL_CODE&quot;: &quot;RANK_N1_ANS_0002&quot;,_x000a_                    &quot;QUE_ITEM_SEL_NAME&quot;: &quot;薪資所得&quot;,_x000a_                    &quot;IS_DEFAULT_ANS&quot;: &quot;N&quot;,_x000a_                    &quot;IS_LAST_ANS&quot;: &quot;Y&quot;,_x000a_                    &quot;INPUT_YN&quot;: &quot;N&quot;,_x000a_                    &quot;INPUT_PREFIX&quot;: &quot;&quot;,_x000a_                    &quot;INPUT_SUFFIX&quot;: &quot;&quot;_x000a_                  },_x000a_                  {_x000a_                    &quot;QUE_ITEM_SEL_CODE&quot;: &quot;RANK_N1_ANS_0003&quot;,_x000a_                    &quot;QUE_ITEM_SEL_NAME&quot;: &quot;投資報酬&quot;,_x000a_                    &quot;IS_DEFAULT_ANS&quot;: &quot;N&quot;,_x000a_                    &quot;IS_LAST_ANS&quot;: &quot;Y&quot;,_x000a_                    &quot;INPUT_YN&quot;: &quot;N&quot;,_x000a_                    &quot;INPUT_PREFIX&quot;: &quot;&quot;,_x000a_                    &quot;INPUT_SUFFIX&quot;: &quot;&quot;_x000a_                  },_x000a_ {_x000a_                    &quot;QUE_ITEM_SEL_CODE&quot;: &quot;RANK_N1_ANS_0004&quot;,_x000a_                    &quot;QUE_ITEM_SEL_NAME&quot;: &quot;退休金&quot;,_x000a_                    &quot;IS_DEFAULT_ANS&quot;: &quot;N&quot;,_x000a_                    &quot;IS_LAST_ANS&quot;: &quot;Y&quot;,_x000a_                    &quot;INPUT_YN&quot;: &quot;N&quot;,_x000a_                    &quot;INPUT_PREFIX&quot;: &quot;&quot;,_x000a_                    &quot;INPUT_SUFFIX&quot;: &quot;&quot;_x000a_                  },_x000a_                  {_x000a_                    &quot;QUE_ITEM_SEL_CODE&quot;: &quot;RANK_N1_ANS_0005&quot;,_x000a_                    &quot;QUE_ITEM_SEL_NAME&quot;: &quot;繼承/贈與/配偶供給&quot;,_x000a_                    &quot;IS_DEFAULT_ANS&quot;: &quot;N&quot;,_x000a_                    &quot;IS_LAST_ANS&quot;: &quot;N&quot;,_x000a_                    &quot;INPUT_YN&quot;: &quot;N&quot;,_x000a_                    &quot;INPUT_PREFIX&quot;: &quot;&quot;,_x000a_                    &quot;INPUT_SUFFIX&quot;: &quot;&quot;_x000a_                  },_x000a_  {_x000a_                    &quot;QUE_ITEM_SEL_CODE&quot;: &quot;RANK_N1_ANS_0006&quot;,_x000a_                    &quot;QUE_ITEM_SEL_NAME&quot;: &quot;儲蓄&quot;,_x000a_                    &quot;IS_DEFAULT_ANS&quot;: &quot;N&quot;,_x000a_                    &quot;IS_LAST_ANS&quot;: &quot;N&quot;,_x000a_                    &quot;INPUT_YN&quot;: &quot;N&quot;,_x000a_                    &quot;INPUT_PREFIX&quot;: &quot;&quot;,_x000a_                    &quot;INPUT_SUFFIX&quot;: &quot;&quot;_x000a_                  },_x000a_                  {_x000a_                    &quot;QUE_ITEM_SEL_CODE&quot;: &quot;RANK_N1_ANS_0007&quot;,_x000a_                    &quot;QUE_ITEM_SEL_NAME&quot;: &quot;其他&quot;,_x000a_                    &quot;IS_DEFAULT_ANS&quot;: &quot;N&quot;,_x000a_                    &quot;IS_LAST_ANS&quot;: &quot;N&quot;,_x000a_                    &quot;INPUT_YN&quot;: &quot;Y&quot;,_x000a_                    &quot;INPUT_PREFIX&quot;: &quot;( 請說明：&quot;,_x000a_                    &quot;INPUT_SUFFIX&quot;: &quot;)&quot;_x000a_                  }_x000a_                ]_x000a_              }_x000a_            },_x000a_            {_x000a_              &quot;QUE_ITEM_CODE&quot;: &quot;RANK_N1_ITM_0002&quot;,_x000a_              &quot;QUE_ITEM_NAME&quot;: &quot;特殊聲明事項&quot;,_x000a_              &quot;IS_EDIT&quot;: &quot;Y&quot;,_x000a_              &quot;QUE_SELS&quot;: {_x000a_                &quot;QUE_SEL&quot;: {_x000a_                  &quot;QUE_ITEM_SEL_CODE&quot;: &quot;RANK_N1_ANS_0009&quot;,_x000a_                  &quot;QUE_ITEM_SEL_NAME&quot;: &quot;本人持有全民健康保險重大傷病證明 。(前述項目如未勾選視為不具備該條件)&quot;,_x000a_                  &quot;IS_DEFAULT_ANS&quot;: &quot;N&quot;,_x000a_                  &quot;IS_LAST_ANS&quot;: &quot;N&quot;,_x000a_                  &quot;INPUT_YN&quot;: &quot;N&quot;,_x000a_                  &quot;INPUT_PREFIX&quot;: &quot;&quot;,_x000a_                  &quot;INPUT_SUFFIX&quot;: &quot;&quot;_x000a_                }_x000a_              }_x000a_            },_x000a_ {_x000a_              &quot;QUE_ITEM_CODE&quot;: &quot;RANK_N1_ITM_0003&quot;,_x000a_              &quot;QUE_ITEM_NAME&quot;: &quot;(1) 請問您的年齡？ (由系統以保險年齡計算後帶出，毋須填寫)&quot;,_x000a_              &quot;IS_EDIT&quot;: &quot;N&quot;,_x000a_              &quot;QUE_SELS&quot;: {_x000a_                &quot;QUE_SEL&quot;: [_x000a_                  {_x000a_                    &quot;QUE_ITEM_SEL_CODE&quot;: &quot;RANK_N1_ANS_0010&quot;,_x000a_                    &quot;QUE_ITEM_SEL_NAME&quot;: &quot;65歲(含)以上&quot;,_x000a_                    &quot;IS_DEFAULT_ANS&quot;: &quot;N&quot;,_x000a_                    &quot;IS_LAST_ANS&quot;: &quot;N&quot;,_x000a_                    &quot;INPUT_YN&quot;: &quot;N&quot;,_x000a_                    &quot;INPUT_PREFIX&quot;: &quot;&quot;,_x000a_                    &quot;INPUT_SUFFIX&quot;: &quot;&quot;_x000a_                  },_x000a_                  {_x000a_                    &quot;QUE_ITEM_SEL_CODE&quot;: &quot;RANK_N1_ANS_0011&quot;,_x000a_                    &quot;QUE_ITEM_SEL_NAME&quot;: &quot;未滿18歲&quot;,_x000a_                    &quot;IS_DEFAULT_ANS&quot;: &quot;N&quot;,_x000a_                    &quot;IS_LAST_ANS&quot;: &quot;N&quot;,_x000a_                    &quot;INPUT_YN&quot;: &quot;N&quot;,_x000a_                    &quot;INPUT_PREFIX&quot;: &quot;&quot;,_x000a_                    &quot;INPUT_SUFFIX&quot;: &quot;&quot;_x000a_                  },_x000a_{_x000a_                    &quot;QUE_ITEM_SEL_CODE&quot;: &quot;RANK_N1_ANS_0012&quot;,_x000a_                    &quot;QUE_ITEM_SEL_NAME&quot;: &quot;55歲(含)以上~未滿65歲&quot;,_x000a_                    &quot;IS_DEFAULT_ANS&quot;: &quot;N&quot;,_x000a_                    &quot;IS_LAST_ANS&quot;: &quot;N&quot;,_x000a_                    &quot;INPUT_YN&quot;: &quot;N&quot;,_x000a_                    &quot;INPUT_PREFIX&quot;: &quot;&quot;,_x000a_                    &quot;INPUT_SUFFIX&quot;: &quot;&quot;_x000a_                  },_x000a_                  {_x000a_                    &quot;QUE_ITEM_SEL_CODE&quot;: &quot;RANK_N1_ANS_0013&quot;,_x000a_                    &quot;QUE_ITEM_SEL_NAME&quot;: &quot;35歲(含)以上~未滿55歲&quot;,_x000a_                    &quot;IS_DEFAULT_ANS&quot;: &quot;Y&quot;,_x000a_                    &quot;IS_LAST_ANS&quot;: &quot;Y&quot;,_x000a_                    &quot;INPUT_YN&quot;: &quot;N&quot;,_x000a_                    &quot;INPUT_PREFIX&quot;: &quot;&quot;,_x000a_                    &quot;INPUT_SUFFIX&quot;: &quot;&quot;_x000a_                  },_x000a_{_x000a_                    &quot;QUE_ITEM_SEL_CODE&quot;: &quot;RANK_N1_ANS_0014&quot;,_x000a_                    &quot;QUE_ITEM_SEL_NAME&quot;: &quot;18歲(含)以上~未滿35歲&quot;,_x000a_                    &quot;IS_DEFAULT_ANS&quot;: &quot;N&quot;,_x000a_                    &quot;IS_LAST_ANS&quot;: &quot;N&quot;,_x000a_                    &quot;INPUT_YN&quot;: &quot;N&quot;,_x000a_                    &quot;INPUT_PREFIX&quot;: &quot;&quot;,_x000a_                    &quot;INPUT_SUFFIX&quot;: &quot;&quot;_x000a_                  }_x000a_                ]_x000a_              }_x000a_            },_x000a_            {_x000a_              &quot;QUE_ITEM_CODE&quot;: &quot;RANK_N1_ITM_0004&quot;,_x000a_              &quot;QUE_ITEM_NAME&quot;: &quot;(2) 請問您的教育程度？&quot;,_x000a_              &quot;IS_EDIT&quot;: &quot;Y&quot;,_x000a_              &quot;QUE_SELS&quot;: {_x000a_                &quot;QUE_SEL&quot;: [_x000a_                  {_x000a_                    &quot;QUE_ITEM_SEL_CODE&quot;: &quot;RANK_N1_ANS_0015&quot;,_x000a_                    &quot;QUE_ITEM_SEL_NAME&quot;: &quot;國中畢業(含)以下&quot;,_x000a_                    &quot;IS_DEFAULT_ANS&quot;: &quot;N&quot;,_x000a_                    &quot;IS_LAST_ANS&quot;: &quot;N&quot;,_x000a_                    &quot;INPUT_YN&quot;: &quot;N&quot;,_x000a_                    &quot;INPUT_PREFIX&quot;: &quot;&quot;,_x000a_                    &quot;INPUT_SUFFIX&quot;: &quot;&quot;_x000a_                  },_x000a_   {_x000a_                    &quot;QUE_ITEM_SEL_CODE&quot;: &quot;RANK_N1_ANS_0016&quot;,_x000a_                    &quot;QUE_ITEM_SEL_NAME&quot;: &quot;高中畢業&quot;,_x000a_                    &quot;IS_DEFAULT_ANS&quot;: &quot;Y&quot;,_x000a_                    &quot;IS_LAST_ANS&quot;: &quot;Y&quot;,_x000a_                    &quot;INPUT_YN&quot;: &quot;N&quot;,_x000a_                    &quot;INPUT_PREFIX&quot;: &quot;&quot;,_x000a_                    &quot;INPUT_SUFFIX&quot;: &quot;&quot;_x000a_                  },_x000a_                  {_x000a_                    &quot;QUE_ITEM_SEL_CODE&quot;: &quot;RANK_N1_ANS_0017&quot;,_x000a_                    &quot;QUE_ITEM_SEL_NAME&quot;: &quot;專科畢業&quot;,_x000a_                    &quot;IS_DEFAULT_ANS&quot;: &quot;N&quot;,_x000a_                    &quot;IS_LAST_ANS&quot;: &quot;N&quot;,_x000a_                    &quot;INPUT_YN&quot;: &quot;N&quot;,_x000a_                    &quot;INPUT_PREFIX&quot;: &quot;&quot;,_x000a_                    &quot;INPUT_SUFFIX&quot;: &quot;&quot;_x000a_                  },_x000a_  {_x000a_                    &quot;QUE_ITEM_SEL_CODE&quot;: &quot;RANK_N1_ANS_0018&quot;,_x000a_                    &quot;QUE_ITEM_SEL_NAME&quot;: &quot;大學畢業&quot;,_x000a_                    &quot;IS_DEFAULT_ANS&quot;: &quot;N&quot;,_x000a_                    &quot;IS_LAST_ANS&quot;: &quot;N&quot;,_x000a_                    &quot;INPUT_YN&quot;: &quot;N&quot;,_x000a_                    &quot;INPUT_PREFIX&quot;: &quot;&quot;,_x000a_                    &quot;INPUT_SUFFIX&quot;: &quot;&quot;_x000a_                  },_x000a_                  {_x000a_                    &quot;QUE_ITEM_SEL_CODE&quot;: &quot;RANK_N1_ANS_0019&quot;,_x000a_                    &quot;QUE_ITEM_SEL_NAME&quot;: &quot;碩士畢業&quot;,_x000a_                    &quot;IS_DEFAULT_ANS&quot;: &quot;N&quot;,_x000a_                    &quot;IS_LAST_ANS&quot;: &quot;N&quot;,_x000a_                    &quot;INPUT_YN&quot;: &quot;N&quot;,_x000a_                    &quot;INPUT_PREFIX&quot;: &quot;&quot;,_x000a_                    &quot;INPUT_SUFFIX&quot;: &quot;&quot;_x000a_                  },_x000a_ {_x000a_                    &quot;QUE_ITEM_SEL_CODE&quot;: &quot;RANK_N1_ANS_0020&quot;,_x000a_                    &quot;QUE_ITEM_SEL_NAME&quot;: &quot;博士以上&quot;,_x000a_                    &quot;IS_DEFAULT_ANS&quot;: &quot;N&quot;,_x000a_                    &quot;IS_LAST_ANS&quot;: &quot;N&quot;,_x000a_                    &quot;INPUT_YN&quot;: &quot;N&quot;,_x000a_                    &quot;INPUT_PREFIX&quot;: &quot;&quot;,_x000a_                    &quot;INPUT_SUFFIX&quot;: &quot;&quot;_x000a_                  },_x000a_                  {_x000a_                    &quot;QUE_ITEM_SEL_CODE&quot;: &quot;RANK_N1_ANS_0021&quot;,_x000a_                    &quot;QUE_ITEM_SEL_NAME&quot;: &quot;其他&quot;,_x000a_                    &quot;IS_DEFAULT_ANS&quot;: &quot;N&quot;,_x000a_                    &quot;IS_LAST_ANS&quot;: &quot;N&quot;,_x000a_                    &quot;INPUT_YN&quot;: &quot;N&quot;,_x000a_                    &quot;INPUT_PREFIX&quot;: &quot;&quot;,_x000a_                    &quot;INPUT_SUFFIX&quot;: &quot;&quot;_x000a_                  }_x000a_                ]_x000a_              }_x000a_            },_x000a_{_x000a_              &quot;QUE_ITEM_CODE&quot;: &quot;RANK_N1_ITM_0005&quot;,_x000a_              &quot;QUE_ITEM_NAME&quot;: &quot;(3) 請問您的職業？(如職業選無業、家管/退休人員，所得與資金來源不得選經營事業收入或薪資所得)&quot;,_x000a_              &quot;IS_EDIT&quot;: &quot;N&quot;,_x000a_              &quot;QUE_SELS&quot;: {_x000a_                &quot;QUE_SEL&quot;: {_x000a_                  &quot;QUE_ITEM_SEL_CODE&quot;: &quot;RANK_N1_ANS_0142&quot;,_x000a_                  &quot;QUE_ITEM_SEL_NAME&quot;: &quot;其他&quot;,_x000a_                  &quot;IS_DEFAULT_ANS&quot;: &quot;Y&quot;,_x000a_                  &quot;IS_LAST_ANS&quot;: &quot;Y&quot;,_x000a_                  &quot;INPUT_YN&quot;: &quot;N&quot;,_x000a_                  &quot;INPUT_PREFIX&quot;: &quot;(由系統自動帶出您留存於本行之基本資料，如有異動，須至分行或洽本行客服專線02-2505-999更新)&quot;,_x000a_                  &quot;INPUT_SUFFIX&quot;: &quot;&quot;_x000a_                }_x000a_              }_x000a_            },_x000a_ "/>
    <x v="0"/>
  </r>
  <r>
    <n v="320"/>
    <s v="金融技術部"/>
    <x v="9"/>
    <s v="BS09050"/>
    <s v="新客戶關係暨財富管理系統"/>
    <s v="NCRM"/>
    <s v="QueTest"/>
    <s v="funQueTest"/>
    <s v="計算客戶投資屬性分數"/>
    <s v="N"/>
    <m/>
    <n v="1"/>
    <d v="2023-05-31T00:00:00"/>
    <s v="Callee"/>
    <m/>
    <s v="{_x000a_  &quot;NCRM&quot;: {_x000a_    &quot;RqHeader&quot;: {_x000a_      &quot;MsgID&quot;: &quot;funQueTest&quot;,_x000a_      &quot;ChlName&quot;: &quot;EBANK&quot;,_x000a_      &quot;ChlEJNo&quot;: &quot;EBANK _gQueTest-0000000000001&quot;,_x000a_      &quot;ChlSendTime&quot;: &quot;2022-11-29T11:23:32&quot;,_x000a_      &quot;CustomerID&quot;: &quot;A152247463&quot;,_x000a_      &quot;CustomerIDCheckcode&quot;: 0,_x000a_      &quot;ChlIP&quot;: &quot;10.11.34.162&quot;_x000a_    },_x000a_    &quot;SvcRq&quot;: {_x000a_      &quot;Rq&quot;: {_x000a_        &quot;Q1&quot;: 2,_x000a_        &quot;Q2&quot;: 3,_x000a_        &quot;Q3&quot;: 4,_x000a_        &quot;Q4_A&quot;: 2,_x000a_        &quot;Q4_B&quot;: 0,_x000a_        &quot;Q4_C&quot;: 0,_x000a_        &quot;Q4_D&quot;: 0,_x000a_        &quot;Q4_E&quot;: 0,_x000a_        &quot;Q5&quot;: 2,_x000a_        &quot;Q6&quot;: 3,_x000a_        &quot;Q7&quot;: 4,_x000a_        &quot;Q8&quot;: 3,_x000a_        &quot;Q9_A&quot;: 3,_x000a_        &quot;Q9_B&quot;: 0,_x000a_        &quot;Q9_C&quot;: 0,_x000a_        &quot;Q9_D&quot;: 0,_x000a_        &quot;Q9_E&quot;: 0,_x000a_        &quot;Q9_F&quot;: 0,_x000a_        &quot;Q10_A&quot;: 1,_x000a_        &quot;Q10_B&quot;: 0,_x000a_        &quot;Q10_C&quot;: 1,_x000a_        &quot;Q10_D&quot;: 0,_x000a_        &quot;Q10_E&quot;: 0,_x000a_        &quot;Q10_F&quot;: 1,_x000a_        &quot;Q11_A&quot;: 3,_x000a_        &quot;Q11_B&quot;: 0,_x000a_        &quot;Q11_C&quot;: 0,_x000a_        &quot;Q11_D&quot;: 0,_x000a_        &quot;Q11_E&quot;: 0,_x000a_        &quot;Q11_F&quot;: 0,_x000a_        &quot;Q11_G&quot;: 0,_x000a_        &quot;Q11_H&quot;: 0,_x000a_        &quot;Q11_I&quot;: 0,_x000a_        &quot;Q11_J&quot;: 0,_x000a_        &quot;Q12_A&quot;: 0,_x000a_        &quot;Q12_B&quot;: 1,_x000a_        &quot;Q12_C&quot;: 1,_x000a_        &quot;Q12_D&quot;: 0,_x000a_        &quot;Q12_E&quot;: 1,_x000a_        &quot;Q12_F&quot;: 0,_x000a_        &quot;Q12_G&quot;: 0,_x000a_        &quot;Q12_H&quot;: 0,_x000a_        &quot;Q12_I&quot;: 0,_x000a_        &quot;Q12_J&quot;: 0,_x000a_        &quot;Q13_A&quot;: 1,_x000a_        &quot;Q13_B&quot;: 1,_x000a_        &quot;Q13_C&quot;: 0,_x000a_        &quot;Q13_D&quot;: 0,_x000a_        &quot;Q13_E&quot;: 0,_x000a_        &quot;Q14&quot;: 5,_x000a_        &quot;Q15&quot;: 1,_x000a_        &quot;QincomA&quot;: 1,_x000a_        &quot;QincomB&quot;: 0,_x000a_        &quot;QincomC&quot;: 0,_x000a_        &quot;QincomD&quot;: 1,_x000a_        &quot;QincomE&quot;: 0,_x000a_        &quot;QincomF&quot;: 0,_x000a_        &quot;QincomG&quot;: 0,_x000a_        &quot;QZtxt&quot;: &quot;&quot;,_x000a_        &quot;QnoteA&quot;: 0,_x000a_        &quot;Qindustry&quot;: 0,_x000a_        &quot;QindustryZtxt&quot;: &quot;&quot;_x000a_      }_x000a_    }_x000a_  }_x000a_}_x000a_"/>
    <s v="{_x000a_  &quot;NCRM&quot;: {_x000a_    &quot;RsHeader&quot;: {_x000a_      &quot;RsStat&quot;: {_x000a_        &quot;RsStatCode&quot;: &quot;SUCCESS&quot;,_x000a_        &quot;Desc&quot;: &quot;計算客戶投資屬性分數成功&quot;_x000a_      },_x000a_      &quot;ChlEJNo&quot;: &quot;EBANK _gQueTest-0000000000001&quot;,_x000a_      &quot;RqTime&quot;: &quot;2022-11-29T17:25:07&quot;,_x000a_      &quot;RsTime&quot;: &quot;2022-11-29T17:25:14&quot;,_x000a_      &quot;CustomerID&quot;: &quot;A152247463&quot;,_x000a_      &quot;CustomerIDCheckcode&quot;: 0_x000a_    },_x000a_    &quot;SvcRs&quot;: {_x000a_      &quot;Rs&quot;: {_x000a_        &quot;RANK_CODE&quot;: 6,_x000a_        &quot;RANK_NAME&quot;: &quot;第六級-挑戰型&quot;,_x000a_        &quot;KYC_DUE_DT&quot;: &quot;2023-11-28&quot;,_x000a_        &quot;QUE_SCORE&quot;: 90,_x000a_        &quot;CHK_QnoteA&quot;: {_x000a_          &quot;#text&quot;: &quot;重大傷病證明與前次選項不一致，請再次確認是否正確&quot;,_x000a_          &quot;CHK_QnoteA&quot;: {_x000a_            &quot;CHK_Qincom&quot;: &quot;前次問卷選項為「儲蓄/退休金」，請再次確認是否正確&quot;,_x000a_            &quot;CHK_INDUSTRY&quot;: &quot;&quot;,_x000a_            &quot;CHK_Q1&quot;: &quot;&quot;,_x000a_            &quot;CHK_Q2&quot;: &quot;前次問卷選項為「高職/高中畢業」，請再次確認是否正確&quot;,_x000a_            &quot;CHK_Q3&quot;: &quot;前次問卷選項為「非金融/保險/律師/會計師」，請再次確認是否正確&quot;,_x000a_            &quot;CHK_Q4&quot;: &quot;前次問卷選項為「超過50萬(不含)~100萬(含)」，請再次確認是否正確&quot;,_x000a_            &quot;CHK_Q5&quot;: &quot;前次問卷選項為「下跌15%(含)以內」，請再次確認是否正確&quot;,_x000a_            &quot;CHK_Q6&quot;: &quot;前次問卷選項為「不會有影響」，請再次確認是否正確&quot;,_x000a_            &quot;CHK_Q7&quot;: &quot;前次問卷選項為「-15%~+15%」，請再次確認是否正確&quot;,_x000a_            &quot;CHK_Q8&quot;: &quot;前次問卷選項為「無特殊固定配息需求」，請再次確認是否正確&quot;,_x000a_            &quot;CHK_Q9&quot;: &quot;前次問卷選項為「10年(含)以上」，請再次確認是否正確&quot;,_x000a_            &quot;CHK_Q10&quot;: &quot;前次問卷選項為「股票、股票型基金、ETF」，請再次確認是否正確&quot;,_x000a_            &quot;CHK_Q11&quot;: &quot;前次問卷選項為「有許多投資經驗，對大部分金融商品有相當程度的瞭解」，請再次確認是否正確&quot;,_x000a_            &quot;CHK_Q12&quot;: &quot;&quot;,_x000a_            &quot;CHK_Q13&quot;: &quot;前次問卷選項為「無特定目的」，請再次確認是否正確&quot;,_x000a_            &quot;CHK_Q14&quot;: &quot;前次問卷選項為「7年(含)以上」，請再次確認是否正確&quot;,_x000a_            &quot;CHK_Q15&quot;: &quot;前次問卷選項為「每年支出會占收入70%(不含)~100%」，請再次確認是否正確&quot;_x000a_          }_x000a_        }_x000a_      }_x000a_    }_x000a_  }_x000a_}_x000a_"/>
    <x v="0"/>
  </r>
  <r>
    <n v="321"/>
    <s v="金融技術部"/>
    <x v="9"/>
    <s v="BS09050"/>
    <s v="新客戶關係暨財富管理系統"/>
    <s v="NCRM"/>
    <s v="QueTestConfirm"/>
    <s v="funQueTestConfirm"/>
    <s v="新增客戶投資屬性問卷"/>
    <s v="N"/>
    <m/>
    <n v="1"/>
    <d v="2023-05-31T00:00:00"/>
    <s v="Callee"/>
    <m/>
    <s v="{_x000a_  &quot;NCRM&quot;: {_x000a_    &quot;RqHeader&quot;: {_x000a_      &quot;MsgID&quot;: &quot;funQueTestConfirm&quot;,_x000a_      &quot;ChlName&quot;: &quot;EBANK&quot;,_x000a_      &quot;ChlEJNo&quot;: &quot;EBANK _QUE_TEST-0000739747306&quot;,_x000a_      &quot;ChlSendTime&quot;: &quot;2022-11-28T11:23:32&quot;,_x000a_      &quot;CustomerID&quot;: &quot;A152247463&quot;,_x000a_      &quot;CustomerIDCheckcode&quot;: 0,_x000a_      &quot;ChlIP&quot;: &quot;10.5.135.167&quot;_x000a_    },_x000a_    &quot;SvcRq&quot;: {_x000a_      &quot;Rq&quot;: {_x000a_        &quot;User&quot;: &quot;&quot;,_x000a_        &quot;CusName&quot;: &quot;中文姓名296292&quot;,_x000a_        &quot;Birth&quot;: &quot;1990/01/02&quot;,_x000a_        &quot;Age&quot;: 30,_x000a_        &quot;Rank_Code&quot;: 3,_x000a_        &quot;ExamDate&quot;: &quot;2022/11/28&quot;,_x000a_        &quot;Rank_Score&quot;: 85,_x000a_        &quot;Q1&quot;: 2,_x000a_        &quot;Q2&quot;: 3,_x000a_        &quot;Q3&quot;: 4,_x000a_        &quot;Q4_A&quot;: 2,_x000a_        &quot;Q4_B&quot;: 0,_x000a_        &quot;Q4_C&quot;: 0,_x000a_        &quot;Q4_D&quot;: 0,_x000a_        &quot;Q4_E&quot;: 0,_x000a_        &quot;Q5&quot;: 2,_x000a_        &quot;Q6&quot;: 3,_x000a_        &quot;Q7&quot;: 4,_x000a_        &quot;Q8&quot;: 3,_x000a_        &quot;Q9_A&quot;: 3,_x000a_        &quot;Q9_B&quot;: 0,_x000a_        &quot;Q9_C&quot;: 0,_x000a_        &quot;Q9_D&quot;: 0,_x000a_        &quot;Q9_E&quot;: 0,_x000a_        &quot;Q9_F&quot;: 0,_x000a_        &quot;Q10_A&quot;: 1,_x000a_        &quot;Q10_B&quot;: 0,_x000a_        &quot;Q10_C&quot;: 1,_x000a_        &quot;Q10_D&quot;: 0,_x000a_        &quot;Q10_E&quot;: 0,_x000a_        &quot;Q10_F&quot;: 1,_x000a_        &quot;Q11_A&quot;: 3,_x000a_        &quot;Q11_B&quot;: 0,_x000a_        &quot;Q11_C&quot;: 0,_x000a_        &quot;Q11_D&quot;: 0,_x000a_        &quot;Q11_E&quot;: 0,_x000a_        &quot;Q11_F&quot;: 0,_x000a_        &quot;Q11_G&quot;: 0,_x000a_        &quot;Q11_H&quot;: 0,_x000a_        &quot;Q11_I&quot;: 0,_x000a_        &quot;Q11_J&quot;: 0,_x000a_        &quot;Q12_A&quot;: 0,_x000a_        &quot;Q12_B&quot;: 1,_x000a_        &quot;Q12_C&quot;: 1,_x000a_        &quot;Q12_D&quot;: 0,_x000a_        &quot;Q12_E&quot;: 1,_x000a_        &quot;Q12_F&quot;: 0,_x000a_        &quot;Q12_G&quot;: 0,_x000a_        &quot;Q12_H&quot;: 0,_x000a_        &quot;Q12_I&quot;: 0,_x000a_        &quot;Q12_J&quot;: 0,_x000a_        &quot;Q13_A&quot;: 1,_x000a_        &quot;Q13_B&quot;: 1,_x000a_        &quot;Q13_C&quot;: 0,_x000a_        &quot;Q13_D&quot;: 0,_x000a_        &quot;Q13_E&quot;: 0,_x000a_        &quot;Q14&quot;: 5,_x000a_        &quot;Q15&quot;: 1,_x000a_        &quot;QincomA&quot;: 1,_x000a_        &quot;QincomB&quot;: 0,_x000a_        &quot;QincomC&quot;: 0,_x000a_        &quot;QincomD&quot;: 1,_x000a_        &quot;QincomE&quot;: 0,_x000a_        &quot;QincomF&quot;: 0,_x000a_        &quot;QincomG&quot;: 0,_x000a_        &quot;QZtxt&quot;: &quot;&quot;,_x000a_        &quot;QnoteA&quot;: 0,_x000a_        &quot;Qindustry&quot;: 0,_x000a_        &quot;QindustryZtxt&quot;: &quot;&quot;,_x000a_        &quot;Chg_Edu_Desc&quot;: &quot;&quot;,_x000a_        &quot;Chg_Title_Desc&quot;: &quot;&quot;,_x000a_        &quot;Chg_Income_Desc&quot;: &quot;&quot;,_x000a_        &quot;ResonReDay&quot;: &quot;&quot;,_x000a_        &quot;ResonRiskH&quot;: &quot;&quot;_x000a_      }_x000a_    }_x000a_  }_x000a_}_x000a_"/>
    <s v="{_x000a_  &quot;NCRM&quot;: {_x000a_    &quot;RsHeader&quot;: {_x000a_      &quot;RsStat&quot;: {_x000a_        &quot;RsStatCode&quot;: &quot;SUCCESS&quot;,_x000a_        &quot;Desc&quot;: &quot;新增客戶投資屬性問劵成功&quot;_x000a_      },_x000a_      &quot;ChlEJNo&quot;: &quot;EBANK _QUE_TEST-0000739747306&quot;,_x000a_      &quot;RqTime&quot;: &quot;2022-11-28T11:23:32&quot;,_x000a_      &quot;RsTime&quot;: &quot;2022-11-28T11:24:32&quot;,_x000a_      &quot;CustomerID&quot;: &quot;A152247463&quot;,_x000a_      &quot;CustomerIDCheckcode&quot;: 0_x000a_    },_x000a_    &quot;SvcRs&quot;: {_x000a_      &quot;Rs&quot;: {_x000a_        &quot;RANK_CODE&quot;: 5,_x000a_        &quot;RANK_NAME&quot;: &quot;第五級-積極型&quot;,_x000a_        &quot;RANK&quot;: 85_x000a_      }_x000a_    }_x000a_  }_x000a_}_x000a_"/>
    <x v="0"/>
  </r>
  <r>
    <n v="322"/>
    <s v="金融技術部"/>
    <x v="9"/>
    <s v="BS09050"/>
    <s v="新客戶關係暨財富管理系統"/>
    <s v="NCRM"/>
    <s v="GetRecommPdf"/>
    <s v="funGetRecommPdf"/>
    <s v="取主動推介PDF"/>
    <s v="N"/>
    <m/>
    <n v="1"/>
    <d v="2023-05-31T00:00:00"/>
    <s v="Callee"/>
    <m/>
    <s v="{_x000a_  &quot;NCRM&quot;: {_x000a_    &quot;RqHeader&quot;: {_x000a_      &quot;MsgID&quot;: &quot;funGetRecommPdf&quot;,_x000a_      &quot;ChlName&quot;: &quot;EBANK&quot;,_x000a_      &quot;ChlEJNo&quot;: &quot;EBANK_GetRecommPdf-0000739747306&quot;,_x000a_      &quot;ChlSendTime&quot;: &quot;2022-11-29T11:26:17&quot;,_x000a_      &quot;CustomerID&quot;: &quot;D151317772&quot;,_x000a_      &quot;CustomerIDCheckcode&quot;: 0,_x000a_      &quot;ChlIP&quot;: &quot;10.11.34.77&quot;_x000a_    },_x000a_    &quot;SvcRq&quot;: {_x000a_      &quot;Rq&quot;: &quot;&quot;_x000a_    }_x000a_  }_x000a_}_x000a_"/>
    <s v="Byte"/>
    <x v="0"/>
  </r>
  <r>
    <n v="323"/>
    <s v="金融技術部"/>
    <x v="9"/>
    <s v="BS09050"/>
    <s v="新客戶關係暨財富管理系統"/>
    <s v="NCRM"/>
    <s v="GetFundRankings"/>
    <s v="funGetFundRankings"/>
    <s v="取得基金排行榜資料"/>
    <s v="N"/>
    <m/>
    <n v="1"/>
    <d v="2023-05-31T00:00:00"/>
    <s v="Callee"/>
    <m/>
    <s v="{_x000a_  &quot;NCRM&quot;: {_x000a_    &quot;RqHeader&quot;: {_x000a_      &quot;MsgID&quot;: &quot;funGetFundRankings&quot;,_x000a_      &quot;ChlName&quot;: &quot;EBANK&quot;,_x000a_      &quot;ChlEJNo&quot;: &quot;EBANK_GetFundRankings-0000739747306&quot;,_x000a_      &quot;ChlSendTime&quot;: &quot;2022-11-29T11:26:17&quot;,_x000a_      &quot;CustomerID&quot;: &quot;A232855809&quot;,_x000a_      &quot;CustomerIDCheckcode&quot;: 0,_x000a_      &quot;ChlIP&quot;: &quot;10.11.34.77&quot;_x000a_    },_x000a_    &quot;SvcRq&quot;: {_x000a_      &quot;Rq&quot;: &quot;&quot;_x000a_    }_x000a_  }_x000a_}_x000a_"/>
    <s v="{_x000a_  &quot;NCRM&quot;: {_x000a_    &quot;RsHeader&quot;: {_x000a_      &quot;RsStat&quot;: {_x000a_        &quot;RsStatCode&quot;: &quot;SUCCESS&quot;,_x000a_        &quot;Desc&quot;: &quot;取得基金排行榜資料成功&quot;_x000a_      },_x000a_      &quot;ChlEJNo&quot;: &quot;EBANK_GetFundRankings-0000739747306&quot;,_x000a_      &quot;RqTime&quot;: &quot;2022-11-29T09:57:53&quot;,_x000a_      &quot;RsTime&quot;: &quot;2022-11-2909:58:04&quot;,_x000a_      &quot;CustomerID&quot;: &quot;A232855809&quot;,_x000a_      &quot;CustomerIDCheckcode&quot;: 0_x000a_    },_x000a_    &quot;SvcRs&quot;: {_x000a_      &quot;Rs&quot;: {_x000a_        &quot;RANK_CODE&quot;: 5,_x000a_        &quot;AUM&quot;: 107124867.867872,_x000a_        &quot;PRO_MSG&quot;: {_x000a_          &quot;PRO&quot;: [_x000a_            {_x000a_              &quot;PRO_CODE&quot;: &quot;FX0&quot;,_x000a_              &quot;PRO_NAME&quot;: &quot;中國信託越南機會基金(累積)(新臺幣)&quot;,_x000a_              &quot;PRO_CNT&quot;: 3008,_x000a_              &quot;A_PRICE&quot;: 14.42,_x000a_              &quot;1M_RETURN&quot;: -0.000693_x000a_            },_x000a_            {_x000a_              &quot;PRO_CODE&quot;: &quot;FW1&quot;,_x000a_              &quot;PRO_NAME&quot;: &quot;中國信託越南機會基金(累積)(美元)&quot;,_x000a_              &quot;PRO_CNT&quot;: 3000,_x000a_              &quot;A_PRICE&quot;: 13.78,_x000a_              &quot;1M_RETURN&quot;: -0.001581_x000a_            },_x000a_            {_x000a_              &quot;PRO_CODE&quot;: &quot;J80&quot;,_x000a_              &quot;PRO_NAME&quot;: &quot;(百元基金)摩根中國基金-JPM-A股分派(美元)(本基金之配息來源可能為本金)&quot;,_x000a_              &quot;PRO_CNT&quot;: 2409,_x000a_              &quot;A_PRICE&quot;: 71.89,_x000a_              &quot;1M_RETURN&quot;: 0.027708_x000a_            },_x000a_            {_x000a_              &quot;PRO_CODE&quot;: &quot;87T&quot;,_x000a_              &quot;PRO_NAME&quot;: &quot;摩根中國基金-JPM-A股累計(美元)&quot;,_x000a_              &quot;PRO_CNT&quot;: 2338,_x000a_              &quot;A_PRICE&quot;: 46.93,_x000a_              &quot;1M_RETURN&quot;: 0.027646_x000a_            },_x000a_            {_x000a_              &quot;PRO_CODE&quot;: &quot;H07&quot;,_x000a_              &quot;PRO_NAME&quot;: &quot;(百元基金)復華中小精選基金&quot;,_x000a_              &quot;PRO_CNT&quot;: 2065,_x000a_              &quot;A_PRICE&quot;: 104.4,_x000a_              &quot;1M_RETURN&quot;: 0.007139_x000a_            },_x000a_            {_x000a_              &quot;PRO_CODE&quot;: &quot;F24&quot;,_x000a_              &quot;PRO_NAME&quot;: &quot;富達新興市場基金-配息帳戶-美元&quot;,_x000a_              &quot;PRO_CNT&quot;: 1676,_x000a_              &quot;A_PRICE&quot;: 35.79,_x000a_              &quot;1M_RETURN&quot;: -0.018787_x000a_            }_x000a_          ]_x000a_        }_x000a_      }_x000a_    }_x000a_  }_x000a_}_x000a_"/>
    <x v="0"/>
  </r>
  <r>
    <n v="324"/>
    <s v="金融技術部"/>
    <x v="9"/>
    <s v="BS09050"/>
    <s v="新客戶關係暨財富管理系統"/>
    <s v="NCRM"/>
    <s v="GetCusGolds"/>
    <s v="funGetCusGolds"/>
    <s v="取得客戶黃金庫存資料"/>
    <s v="N"/>
    <m/>
    <n v="1"/>
    <d v="2023-05-31T00:00:00"/>
    <s v="Callee"/>
    <m/>
    <s v="{_x000a_  &quot;NCRM&quot;: {_x000a_    &quot;RqHeader&quot;: {_x000a_      &quot;MsgID&quot;: &quot;funGetCusGolds&quot;,_x000a_      &quot;ChlName&quot;: &quot;EBANK&quot;,_x000a_      &quot;ChlEJNo&quot;: &quot;EBANK_GetCusGolds-0000739747306&quot;,_x000a_      &quot;ChlSendTime&quot;: &quot;2022-11-30T11:26:17&quot;,_x000a_      &quot;CustomerID&quot;: &quot;A131840419&quot;,_x000a_      &quot;CustomerIDCheckcode&quot;: 0,_x000a_      &quot;ChlIP&quot;: &quot;10.11.34.77&quot;_x000a_    },_x000a_    &quot;SvcRq&quot;: {_x000a_      &quot;Rq&quot;: &quot;&quot;_x000a_    }_x000a_  }_x000a_}_x000a_"/>
    <s v="{_x000a_  &quot;NCRM&quot;: {_x000a_    &quot;RsHeader&quot;: {_x000a_      &quot;RsStat&quot;: {_x000a_        &quot;RsStatCode&quot;: &quot;SUCCESS&quot;,_x000a_        &quot;Desc&quot;: &quot;取得客戶黃金庫存資料成功&quot;_x000a_      },_x000a_      &quot;ChlEJNo&quot;: &quot;EBANK_GetCusGolds-0000739747306&quot;,_x000a_      &quot;RqTime&quot;: &quot;2022-11-30T11:26:17&quot;,_x000a_      &quot;RsTime&quot;: &quot;2022-11-30T11:27:17&quot;,_x000a_      &quot;CustomerID&quot;: &quot;A131840419&quot;,_x000a_      &quot;CustomerIDCheckcode&quot;: 0_x000a_    },_x000a_    &quot;SvcRs&quot;: {_x000a_      &quot;Rs&quot;: {_x000a_        &quot;TOT_MKT_AMT_LC&quot;: 530229.923275,_x000a_        &quot;TOT_INV_AMT_LC&quot;: 538805.06675,_x000a_        &quot;TOT_URETURN_LC&quot;: -0.015915,_x000a_        &quot;TRAN_CUR&quot;: {_x000a_          &quot;CUR&quot;: [_x000a_            {_x000a_              &quot;ACC_NO&quot;: 18300636003286,_x000a_              &quot;TRAN_CUR_CODE&quot;: &quot;XAT&quot;,_x000a_              &quot;TRAN_CUR_NAME&quot;: &quot;公克&quot;,_x000a_              &quot;UNIT&quot;: 50,_x000a_              &quot;MKT_AMT_LC&quot;: 73250,_x000a_              &quot;UPL_LC&quot;: -2430,_x000a_              &quot;URETURN_LC&quot;: -0.0321_x000a_            },_x000a_            {_x000a_              &quot;ACC_NO&quot;: 18300736000088,_x000a_              &quot;TRAN_CUR_CODE&quot;: &quot;XAU&quot;,_x000a_              &quot;TRAN_CUR_NAME&quot;: &quot;盎司&quot;,_x000a_              &quot;UNIT&quot;: 10,_x000a_              &quot;MKT_AMT_LC&quot;: 456979.923275,_x000a_              &quot;UPL_LC&quot;: -6145.143475,_x000a_              &quot;URETURN_LC&quot;: -0.0133_x000a_            }_x000a_          ]_x000a_        }_x000a_      }_x000a_    }_x000a_  }_x000a_}_x000a_"/>
    <x v="0"/>
  </r>
  <r>
    <n v="325"/>
    <s v="商品應用部"/>
    <x v="2"/>
    <s v="TWTXN00059"/>
    <s v="財富交易網銀系統"/>
    <s v="iFund"/>
    <s v="Inv110_F"/>
    <s v="funJ_GetSNInfo"/>
    <s v="查詢境內外結構型商品淨值資料"/>
    <s v="N"/>
    <m/>
    <n v="1"/>
    <d v="2023-02-08T00:00:00"/>
    <s v="Callee"/>
    <m/>
    <s v="{    &quot;RqHeader&quot;:{_x000a_   &quot;MsgID&quot;:&quot;funJ_GetSNInfo&quot;,_x000a_   &quot;ChlName&quot;:&quot;EBANK&quot;,  _x000a_   &quot;ChlEJNo&quot;:&quot;MMA-FUND_J_GetSNInfo-0000095798724&quot;,_x000a_   &quot;ChlSendTime&quot;:&quot;2019-09-02T14:31:36&quot;,_x000a_   &quot;CustomerID&quot;:&quot;A152304829&quot;,_x000a_   &quot;CustomerIDCheckcode&quot;:&quot;0&quot;,_x000a_   &quot;ChlIP&quot;:&quot;127.0.0.1&quot;,_x000a_   &quot;Language&quot;:&quot;SC&quot; _x000a_  } ,  &quot;SvcRq&quot;:{_x000a_    &quot;Rq&quot;:{              }  }  }"/>
    <m/>
    <x v="1"/>
  </r>
  <r>
    <n v="326"/>
    <s v="商品應用部"/>
    <x v="2"/>
    <s v="TWTXN00059"/>
    <s v="財富交易網銀系統"/>
    <s v="iFund"/>
    <s v="Inv111_F"/>
    <s v="funJ_GetFundSre"/>
    <s v="查詢基金銷售報酬揭露資料"/>
    <s v="N"/>
    <m/>
    <n v="1"/>
    <d v="2023-03-08T00:00:00"/>
    <s v="Callee"/>
    <m/>
    <m/>
    <m/>
    <x v="1"/>
  </r>
  <r>
    <n v="327"/>
    <s v="商品應用部"/>
    <x v="2"/>
    <s v="TWTXN00059"/>
    <s v="財富交易網銀系統"/>
    <s v="iFund"/>
    <s v="Inv112_F"/>
    <s v="funJ_GetFundCompany"/>
    <s v="查詢基金公司清單"/>
    <s v="N"/>
    <m/>
    <n v="1"/>
    <d v="2023-02-08T00:00:00"/>
    <s v="Callee"/>
    <m/>
    <m/>
    <m/>
    <x v="1"/>
  </r>
  <r>
    <n v="328"/>
    <s v="商品應用部"/>
    <x v="2"/>
    <s v="TWTXN00059"/>
    <s v="財富交易網銀系統"/>
    <s v="iFund"/>
    <s v="Inv113_F"/>
    <s v="funJ_GetReSubsFundCompany"/>
    <s v="查詢轉申購基金公司清單"/>
    <s v="N"/>
    <m/>
    <n v="1"/>
    <d v="2023-02-15T00:00:00"/>
    <s v="Callee"/>
    <m/>
    <m/>
    <m/>
    <x v="1"/>
  </r>
  <r>
    <n v="329"/>
    <s v="商品應用部"/>
    <x v="2"/>
    <s v="TWTXN00059"/>
    <s v="財富交易網銀系統"/>
    <s v="iFund"/>
    <s v="Inv114_F"/>
    <s v="funJ_GetFundList"/>
    <s v="查詢基金清單"/>
    <s v="N"/>
    <m/>
    <n v="1"/>
    <d v="2023-02-15T00:00:00"/>
    <s v="Callee"/>
    <m/>
    <m/>
    <m/>
    <x v="1"/>
  </r>
  <r>
    <n v="330"/>
    <s v="商品應用部"/>
    <x v="2"/>
    <s v="TWTXN00059"/>
    <s v="財富交易網銀系統"/>
    <s v="iFund"/>
    <s v="Inv115_F"/>
    <s v="funJ_GetSwichFundList"/>
    <s v="查詢轉入基金清單"/>
    <s v="N"/>
    <m/>
    <n v="1"/>
    <d v="2023-02-15T00:00:00"/>
    <s v="Callee"/>
    <m/>
    <m/>
    <m/>
    <x v="1"/>
  </r>
  <r>
    <n v="331"/>
    <s v="商品應用部"/>
    <x v="2"/>
    <s v="TWTXN00059"/>
    <s v="財富交易網銀系統"/>
    <s v="iFund"/>
    <s v="Inv116_F"/>
    <s v="funJ_GetReSubsFundList"/>
    <s v="查詢再申購基金清單"/>
    <s v="N"/>
    <m/>
    <n v="1"/>
    <d v="2023-02-15T00:00:00"/>
    <s v="Callee"/>
    <m/>
    <m/>
    <m/>
    <x v="1"/>
  </r>
  <r>
    <n v="332"/>
    <s v="商品應用部"/>
    <x v="2"/>
    <s v="TWTXN00059"/>
    <s v="財富交易網銀系統"/>
    <s v="iFund"/>
    <s v="Inv117_F"/>
    <s v="funJ_GetBondList"/>
    <s v="查詢債券產品清單"/>
    <s v="N"/>
    <m/>
    <n v="1"/>
    <d v="2023-02-22T00:00:00"/>
    <s v="Callee"/>
    <m/>
    <m/>
    <m/>
    <x v="1"/>
  </r>
  <r>
    <n v="333"/>
    <s v="商品應用部"/>
    <x v="2"/>
    <s v="TWTXN00059"/>
    <s v="財富交易網銀系統"/>
    <s v="iFund"/>
    <s v="Inv118_F"/>
    <s v="funGetAgreementList"/>
    <s v="取得同意事項項目清單"/>
    <s v="N"/>
    <m/>
    <n v="1"/>
    <d v="2023-04-30T00:00:00"/>
    <s v="Callee"/>
    <m/>
    <s v="{  _x000a_  &quot;RqHeader&quot;:{_x000a_   &quot;MsgID&quot;:&quot;funGetAgreementList&quot;,_x000a_   &quot;ChlName&quot;:&quot;MAPP&quot;,  _x000a_   &quot;ChlEJNo&quot;:&quot;MMA-FUND_J_GetFundSre-0000095798724&quot;,_x000a_   &quot;ChlSendTime&quot;:&quot;2019-09-02T14:31:36&quot;,_x000a_   &quot;CustomerID&quot;:&quot;A133141375&quot;,_x000a_   &quot;CustomerIDCheckcode&quot;:&quot;0&quot;,_x000a_   &quot;ChlIP&quot;:&quot;127.0.0.1&quot;,_x000a_   &quot;Language&quot;:&quot;TC&quot; _x000a_  } ,_x000a_  &quot;SvcRq&quot;:{_x000a_    &quot;Rq&quot;:{ _x000a_          &quot;Fund_ID&quot; : &quot;N45|JK7&quot;,_x000a_          &quot;TxType&quot; : &quot;01&quot;,_x000a_&quot;RqCollection&quot; :[{&quot;Fund_ID&quot; : &quot;N45&quot;,&quot;trustCurrency&quot; : &quot;TWD&quot;,&quot;trustDollar&quot; : &quot;10000&quot;},{&quot;Fund_ID&quot; : &quot;Y38&quot;,&quot;trustCurrency&quot; : &quot;USD&quot;,&quot;trustDollar&quot; : &quot;1000&quot;} ]                  _x000a_    }_x000a_  }  _x000a_}"/>
    <s v="{&quot;RsHeader&quot;:{&quot;RsStat&quot;:{&quot;RsStatCode&quot;:&quot;SUCCESS&quot;,&quot;Desc&quot;:&quot;取同意事項清單funGetAgreementList成功&quot;},&quot;ChlEJNo&quot;:&quot;MMA-FUND_J_GetFundSre-0000095798724&quot;,&quot;RqTime&quot;:&quot;2023-03-25T11:53:17&quot;,&quot;RsTime&quot;:&quot;2023-03-25T11:54:39&quot;,&quot;CustomerID&quot;:&quot;A133141375&quot;,&quot;CustomerIDCheckcode&quot;:&quot;0&quot;},&quot;SvcRs&quot;:{&quot;Rs&quot;:{&quot;AgreeSeqNo&quot;:&quot;Gen_20230325115439&quot;},&quot;KycProp&quot;:[{&quot;RiskCode&quot;:&quot;SS_Sub&quot;,&quot;GroupOrder&quot;:&quot;A01&quot;,&quot;WarnTitle&quot;:&quot;&quot;,&quot;WarnMsg&quot;:&quot;我已詳閱交易須知&quot;,&quot;CheckBox&quot;:&quot;N&quot;,&quot;WarnSubject&quot;:&quot;交易須知&quot;,&quot;IsLink&quot;:&quot;Y&quot;,&quot;IsPdf&quot;:&quot;N&quot;,&quot;PDF&quot;:[],&quot;URL&quot;:[{&quot;linkNo&quot;:&quot;0&quot;,&quot;LinkContent&quot;:&quot;/MMA8/mma/html/memo/fund/highBond_memo.html&quot;}]},{&quot;RiskCode&quot;:&quot;RC_SRE&quot;,&quot;GroupOrder&quot;:&quot;A02&quot;,&quot;WarnTitle&quot;:&quot;&quot;,&quot;WarnMsg&quot;:&quot;我已詳閱基金通路報酬 &quot;,&quot;CheckBox&quot;:&quot;N&quot;,&quot;WarnSubject&quot;:&quot;基金通路報酬 &quot;,&quot;IsLink&quot;:&quot;N&quot;,&quot;IsPdf&quot;:&quot;Y&quot;,&quot;PDF&quot;:[{&quot;PdfNo&quot;:&quot;0&quot;,&quot;PdfContent&quot;:&quot;funJ_GetFundSre&quot;}],&quot;URL&quot;:[]},{&quot;RiskCode&quot;:&quot;SS_Inv&quot;,&quot;GroupOrder&quot;:&quot;A03&quot;,&quot;WarnTitle&quot;:&quot;公開說明書及投資人須知&quot;,&quot;WarnMsg&quot;:&quot;我已取得公開說明書/投資人須知，充分審閱並了解產品相關風險。&quot;,&quot;CheckBox&quot;:&quot;N&quot;,&quot;WarnSubject&quot;:&quot;公開說明書及投資人須知&quot;,&quot;IsLink&quot;:&quot;Y&quot;,&quot;IsPdf&quot;:&quot;N&quot;,&quot;PDF&quot;:[],&quot;URL&quot;:[{&quot;linkNo&quot;:&quot;0&quot;,&quot;LinkContent&quot;:&quot;/MMA8/mma/html/memo/fund/highBond_memo.html&quot;}]},{&quot;RiskCode&quot;:&quot;CIF_HYB&quot;,&quot;GroupOrder&quot;:&quot;F01&quot;,&quot;WarnTitle&quot;:&quot;我已詳閱非投資等級債券基金風險預告書(閱讀)，並了解相關投資風險。 &quot;,&quot;WarnMsg&quot;:&quot;&quot;,&quot;CheckBox&quot;:&quot;N&quot;,&quot;WarnSubject&quot;:&quot;非投資等級債券基金風險預告書 &quot;,&quot;IsLink&quot;:&quot;Y&quot;,&quot;IsPdf&quot;:&quot;N&quot;,&quot;PDF&quot;:[],&quot;URL&quot;:[{&quot;linkNo&quot;:&quot;0&quot;,&quot;LinkContent&quot;:&quot;/MMA8/mma/html/memo/fund/highBond_memo.html&quot;}]}]}}"/>
    <x v="1"/>
  </r>
  <r>
    <n v="334"/>
    <s v="商品應用部"/>
    <x v="2"/>
    <s v="TWTXN00059"/>
    <s v="財富交易網銀系統"/>
    <s v="iFund"/>
    <s v="Inv119_F"/>
    <s v="funJ_FundPreCheck"/>
    <s v="欲申購基金清單檢核"/>
    <s v="N"/>
    <m/>
    <n v="1"/>
    <d v="2023-03-08T00:00:00"/>
    <s v="Callee"/>
    <m/>
    <m/>
    <m/>
    <x v="1"/>
  </r>
  <r>
    <n v="335"/>
    <s v="商品應用部"/>
    <x v="2"/>
    <s v="TWTXN00059"/>
    <s v="財富交易網銀系統"/>
    <s v="iFund"/>
    <s v="Inv120_F"/>
    <s v="funJ_GetBondCompany"/>
    <s v="查詢債券發行公司清單"/>
    <s v="N"/>
    <m/>
    <n v="1"/>
    <d v="2023-02-22T00:00:00"/>
    <s v="Callee"/>
    <m/>
    <m/>
    <m/>
    <x v="1"/>
  </r>
  <r>
    <n v="336"/>
    <s v="商品應用部"/>
    <x v="2"/>
    <s v="TWTXN00059"/>
    <s v="財富交易網銀系統"/>
    <s v="iFund"/>
    <s v="Inv121_F"/>
    <s v="funJ_GetBondCurrency"/>
    <s v="查詢債券計價幣別清單"/>
    <s v="N"/>
    <m/>
    <n v="1"/>
    <d v="2023-02-22T00:00:00"/>
    <s v="Callee"/>
    <m/>
    <m/>
    <m/>
    <x v="1"/>
  </r>
  <r>
    <n v="337"/>
    <s v="商品應用部"/>
    <x v="2"/>
    <s v="TWTXN00059"/>
    <s v="財富交易網銀系統"/>
    <s v="iFund"/>
    <s v="Inv122_F"/>
    <s v="funJ_GetV_Shares"/>
    <s v="取得Shares產品清單"/>
    <s v="N"/>
    <m/>
    <n v="1"/>
    <d v="2023-02-22T00:00:00"/>
    <s v="Callee"/>
    <m/>
    <m/>
    <m/>
    <x v="1"/>
  </r>
  <r>
    <n v="338"/>
    <s v="商品應用部"/>
    <x v="2"/>
    <s v="TWTXN00059"/>
    <s v="財富交易網銀系統"/>
    <s v="iFund"/>
    <s v="Inv123_F"/>
    <s v="funJ_GetSN_Summary"/>
    <s v="查詢個人所有Structured Note加總資料"/>
    <s v="N"/>
    <m/>
    <n v="1"/>
    <d v="2023-03-01T00:00:00"/>
    <s v="Callee"/>
    <m/>
    <m/>
    <m/>
    <x v="1"/>
  </r>
  <r>
    <n v="339"/>
    <s v="商品應用部"/>
    <x v="2"/>
    <s v="TWTXN00059"/>
    <s v="財富交易網銀系統"/>
    <s v="iFund"/>
    <s v="Inv106_F"/>
    <s v="funJ_ConfirmAirEIMRedem"/>
    <s v="速配-確認效投終止贖回交易"/>
    <s v="Y"/>
    <m/>
    <n v="1"/>
    <d v="2022-12-22T00:00:00"/>
    <s v="Callee"/>
    <m/>
    <s v="&lt;IFUND&gt;_x000a_ &lt;RqHeader&gt;_x000a_   &lt;MsgID&gt;funJ_ConfirmAirEIMRedem&lt;/MsgID&gt;_x000a_   &lt;ChlName&gt;EBANK&lt;/ChlName&gt;_x000a_   &lt;ChlEJNo&gt;MMA-FUND_J_cfAirESubs-0000095798724&lt;/ChlEJNo&gt;_x000a_   &lt;ChlSendTime&gt;2012-08-29T11:10:21&lt;/ChlSendTime&gt;_x000a_   &lt;CustomerID&gt;E120120535&lt;/CustomerID&gt;_x000a_   &lt;CustomerIDCheckcode&gt;0&lt;/CustomerIDCheckcode&gt;_x000a_   &lt;ChlIP&gt;127.0.0.1&lt;/ChlIP&gt;_x000a__x0009_ &lt;Language&gt;&lt;/Language&gt;_x000a_ &lt;/RqHeader&gt;_x000a_ &lt;SvcRq&gt;_x000a_  &lt;Rq&gt;_x000a_   &lt;AppSeqNo_D&gt;T16012900001-01&lt;/AppSeqNo_D&gt;_x000a__x0009_ &lt;CreateDate&gt;2016/01/20&lt;/CreateDate&gt;_x000a_  &lt;/Rq&gt;_x000a_ &lt;/SvcRq&gt;_x000a_&lt;/IFUND&gt;"/>
    <s v="{&quot;RsHeader&quot;:{&quot;RsStat&quot;:{&quot;RsStatCode&quot;:&quot;SUCCESS&quot;,&quot;Desc&quot;:&quot;確認基金效投終止成功&quot;},&quot;ChlEJNo&quot;:&quot;MMA-FUND_J_cAirESubs-0000095798724&quot;,&quot;RqTime&quot;:&quot;2022-12-08T16:07:57&quot;,&quot;RsTime&quot;:&quot;2022-12-08T16:07:58&quot;,&quot;CustomerID&quot;:&quot;B231898089&quot;,&quot;CustomerIDCheckcode&quot;:&quot;0&quot;},&quot;SvcRs&quot;:{&quot;RsCollection&quot;:[{&quot;Create_date&quot;:&quot;2022/12/08&quot;,&quot;Cert_Dollar&quot;:&quot;美金45,000.00元&quot;,&quot;OriginalFund_Id&quot;:&quot;Y24&quot;,&quot;OriginalCertNo&quot;:&quot;030-Y24-42001649&quot;,&quot;OriginalFund_Name&quot;:&quot;(百元基金)富蘭克林坦伯頓全球美國政府基金(月配權)(美元)&quot;,&quot;OriginalFund_Company&quot;:&quot;富蘭克林/坦伯頓(境外)&quot;,&quot;ValCur&quot;:&quot;美金&quot;,&quot;Original_RiskLevel&quot;:&quot;RR2&quot;,&quot;TrustCur&quot;:&quot;美金&quot;,&quot;AppSeqNo&quot;:&quot;00110-01&quot;,&quot;AppSeqNo_D&quot;:&quot;T22102700110-01&quot;,&quot;Tx_Type&quot;:&quot;效率投資法終止設定&quot;,&quot;Termination_Type&quot;:&quot;終止效率投資法&quot;,&quot;Redem_Dollar&quot;:&quot;-&quot;,&quot;Redem_Unit&quot;:&quot;-&quot;,&quot;Remain_Dollar&quot;:&quot;-&quot;,&quot;Remain_Unit&quot;:&quot;-&quot;,&quot;TrustAcct&quot;:&quot;030-020-00000106&quot;,&quot;EnterAcctNo&quot;:&quot;-&quot;,&quot;RealManageFee&quot;:&quot;-&quot;,&quot;ManageFee&quot;:&quot;-&quot;,&quot;AOName&quot;:&quot;113668/林O伶&quot;,&quot;msg&quot;:&quot;&quot;,&quot;BookingMark&quot;:&quot;0&quot;,&quot;EffectiveDate&quot;:&quot;2022/12/08&quot;}],&quot;TCollection&quot;:[{&quot;TargetCertNo&quot;:&quot;030-Y32-42001650&quot;,&quot;TargetFund_Name&quot;:&quot;(百元基金)富蘭克林坦伯頓全球互利美國價值基金-美元&quot;,&quot;Target_RiskLevel&quot;:&quot;RR4&quot;,&quot;T_Cert_Dollar&quot;:&quot;美金5,000.00元&quot;,&quot;TargetExCur&quot;:&quot;USD&quot;,&quot;ManageFee&quot;:&quot;-&quot;},{&quot;TargetCertNo&quot;:&quot;030-Y32-42001651&quot;,&quot;TargetFund_Name&quot;:&quot;(百元基金)富蘭克林坦伯頓全球互利美國價值基金-美元&quot;,&quot;Target_RiskLevel&quot;:&quot;RR4&quot;,&quot;T_Cert_Dollar&quot;:&quot;美金3,750.00元&quot;,&quot;TargetExCur&quot;:&quot;USD&quot;,&quot;ManageFee&quot;:&quot;-&quot;},{&quot;TargetCertNo&quot;:&quot;030-Y37-42001652&quot;,&quot;TargetFund_Name&quot;:&quot;(百元基金)富蘭克林坦伯頓全球科技基金&quot;,&quot;Target_RiskLevel&quot;:&quot;RR4&quot;,&quot;T_Cert_Dollar&quot;:&quot;美金1,250.00元&quot;,&quot;TargetExCur&quot;:&quot;USD&quot;,&quot;ManageFee&quot;:&quot;-&quot;},{&quot;TargetCertNo&quot;:&quot;030-Y37-42001653&quot;,&quot;TargetFund_Name&quot;:&quot;(百元基金)富蘭克林坦伯頓全球科技基金&quot;,&quot;Target_RiskLevel&quot;:&quot;RR4&quot;,&quot;T_Cert_Dollar&quot;:&quot;美金1,250.00元&quot;,&quot;TargetExCur&quot;:&quot;USD&quot;,&quot;ManageFee&quot;:&quot;-&quot;}]}}"/>
    <x v="1"/>
  </r>
  <r>
    <n v="340"/>
    <s v="商品應用部"/>
    <x v="2"/>
    <s v="TWTXN00059"/>
    <s v="財富交易網銀系統"/>
    <s v="iFund"/>
    <s v="Inv107_F"/>
    <s v="funJ_CreateAirEIMRedem"/>
    <s v="速配-新增效投終止贖回交易"/>
    <s v="Y"/>
    <m/>
    <n v="1"/>
    <d v="2022-12-22T00:00:00"/>
    <s v="Callee"/>
    <m/>
    <s v="&lt;IFUND&gt;_x000a_ &lt;RqHeader&gt;_x000a_   &lt;MsgID&gt;funJ_ConfirmAirEIMSubsRecord&lt;/MsgID&gt;_x000a_   &lt;ChlName&gt;EBANK&lt;/ChlName&gt;_x000a_   &lt;ChlEJNo&gt;MMA-FUND_J_cAirESubs-0000095798724&lt;/ChlEJNo&gt;_x000a_   &lt;ChlSendTime&gt;2012-08-29T11:10:21&lt;/ChlSendTime&gt;_x000a_   &lt;CustomerID&gt;E120120535&lt;/CustomerID&gt;_x000a_   &lt;CustomerIDCheckcode&gt;0&lt;/CustomerIDCheckcode&gt;_x000a_   &lt;ChlIP&gt;127.0.0.1&lt;/ChlIP&gt;_x000a__x0009_ &lt;Language&gt;&lt;/Language&gt;_x000a_ &lt;/RqHeader&gt;_x000a_ &lt;SvcRq&gt;_x000a_  &lt;Rq&gt;_x000a_   &lt;AppSeqNo_D&gt;16012900001-01&lt;/AppSeqNo_D&gt;_x000a__x0009_ &lt;CreateDate&gt;2016/01/20&lt;/CreateDate&gt;_x000a__x0009_ &lt;BookingMark&gt;0&lt;/BookingMark&gt;_x000a__x0009_ &lt;EffectiveDate&gt;2016/01/20&lt;/EffectiveDate&gt;_x000a__x000a_  &lt;/Rq&gt;_x000a_ &lt;/SvcRq&gt;_x000a_&lt;/IFUND&gt;"/>
    <s v="{&quot;RsHeader&quot;:{&quot;RsStat&quot;:{&quot;RsStatCode&quot;:&quot;SUCCESS&quot;,&quot;Desc&quot;:&quot;新增基金效投終止成功&quot;},&quot;ChlEJNo&quot;:&quot;MMA-FUND_J_cAirESubs-0000095798724&quot;,&quot;RqTime&quot;:null,&quot;RsTime&quot;:&quot;2022-12-08T16:09:46&quot;,&quot;CustomerID&quot;:&quot;B231898089&quot;,&quot;CustomerIDCheckcode&quot;:&quot;0&quot;},&quot;SvcRs&quot;:{&quot;RsCollection&quot;:[{&quot;Create_date&quot;:&quot;2022/12/08&quot;,&quot;Cert_Dollar&quot;:&quot;美金45,000.00元&quot;,&quot;OriginalFund_Id&quot;:&quot;Y24&quot;,&quot;OriginalCertNo&quot;:&quot;030-Y24-42001649&quot;,&quot;OriginalFund_Company&quot;:&quot;富蘭克林/坦伯頓(境外)&quot;,&quot;OriginalFund_Name&quot;:&quot;(百元基金)富蘭克林坦伯頓全球美國政府基金(月配權)(美元)&quot;,&quot;ValCur&quot;:&quot;美金&quot;,&quot;Original_RiskLevel&quot;:&quot;RR2&quot;,&quot;TrustCur&quot;:&quot;美金&quot;,&quot;AppSeqNo&quot;:&quot;00110-01&quot;,&quot;AppSeqNo_D&quot;:&quot;T22102700110-01&quot;,&quot;Tx_Type&quot;:&quot;效率投資法終止設定&quot;,&quot;Termination_Type&quot;:&quot;終止效率投資法&quot;,&quot;Redem_Dollar&quot;:&quot;-&quot;,&quot;Redem_Unit&quot;:&quot;-&quot;,&quot;Remain_Dollar&quot;:&quot;-&quot;,&quot;Remain_Unit&quot;:&quot;-&quot;,&quot;TrustAcct&quot;:&quot;030-020-00000106&quot;,&quot;EnterAcctNo&quot;:&quot;-&quot;,&quot;BookingMark&quot;:&quot;0&quot;,&quot;RealManageFee&quot;:&quot;-&quot;,&quot;ManageFee&quot;:&quot;-&quot;,&quot;AOName&quot;:&quot;113668/林O伶&quot;,&quot;msg&quot;:&quot;&quot;,&quot;EffectiveDate&quot;:&quot;2022/12/08&quot;}],&quot;TCollection&quot;:[{&quot;TargetCertNo&quot;:&quot;030-Y32-42001650&quot;,&quot;TargetFund_Name&quot;:&quot;(百元基金)富蘭克林坦伯頓全球互利美國價值基金-美元&quot;,&quot;Target_RiskLevel&quot;:&quot;RR4&quot;,&quot;T_Cert_Dollar&quot;:&quot;美金5,000.00元&quot;,&quot;TargetExCur&quot;:&quot;USD&quot;,&quot;ManageFee&quot;:&quot;-&quot;},{&quot;TargetCertNo&quot;:&quot;030-Y32-42001651&quot;,&quot;TargetFund_Name&quot;:&quot;(百元基金)富蘭克林坦伯頓全球互利美國價值基金-美元&quot;,&quot;Target_RiskLevel&quot;:&quot;RR4&quot;,&quot;T_Cert_Dollar&quot;:&quot;美金3,750.00元&quot;,&quot;TargetExCur&quot;:&quot;USD&quot;,&quot;ManageFee&quot;:&quot;-&quot;},{&quot;TargetCertNo&quot;:&quot;030-Y37-42001652&quot;,&quot;TargetFund_Name&quot;:&quot;(百元基金)富蘭克林坦伯頓全球科技基金&quot;,&quot;Target_RiskLevel&quot;:&quot;RR4&quot;,&quot;T_Cert_Dollar&quot;:&quot;美金1,250.00元&quot;,&quot;TargetExCur&quot;:&quot;USD&quot;,&quot;ManageFee&quot;:&quot;-&quot;},{&quot;TargetCertNo&quot;:&quot;030-Y37-42001653&quot;,&quot;TargetFund_Name&quot;:&quot;(百元基金)富蘭克林坦伯頓全球科技基金&quot;,&quot;Target_RiskLevel&quot;:&quot;RR4&quot;,&quot;T_Cert_Dollar&quot;:&quot;美金1,250.00元&quot;,&quot;TargetExCur&quot;:&quot;USD&quot;,&quot;ManageFee&quot;:&quot;-&quot;}]}}"/>
    <x v="1"/>
  </r>
  <r>
    <n v="341"/>
    <s v="商品應用部"/>
    <x v="2"/>
    <s v="TWTXN00059"/>
    <s v="財富交易網銀系統"/>
    <s v="iFund"/>
    <s v="Inv108_F"/>
    <s v="funJ_ConfirmAirEIMSwitch"/>
    <s v="速配-確認效投轉換交易"/>
    <s v="Y"/>
    <m/>
    <n v="1"/>
    <d v="2022-12-22T00:00:00"/>
    <s v="Callee"/>
    <m/>
    <s v="&lt;IFUND&gt;_x000a_ &lt;RqHeader&gt;_x000a_   &lt;MsgID&gt;funJ_ConfirmAirEIMRedem&lt;/MsgID&gt;_x000a_   &lt;ChlName&gt;EBANK&lt;/ChlName&gt;_x000a_   &lt;ChlEJNo&gt;MMA-FUND_J_cfAirESubs-0000095798724&lt;/ChlEJNo&gt;_x000a_   &lt;ChlSendTime&gt;2012-08-29T11:10:21&lt;/ChlSendTime&gt;_x000a_   &lt;CustomerID&gt;E120120535&lt;/CustomerID&gt;_x000a_   &lt;CustomerIDCheckcode&gt;0&lt;/CustomerIDCheckcode&gt;_x000a_   &lt;ChlIP&gt;127.0.0.1&lt;/ChlIP&gt;_x000a__x0009_ &lt;Language&gt;&lt;/Language&gt;_x000a_ &lt;/RqHeader&gt;_x000a_ &lt;SvcRq&gt;_x000a_  &lt;Rq&gt;_x000a_   &lt;AppSeqNo_D&gt;T16012900001-01&lt;/AppSeqNo_D&gt;_x000a__x0009_ &lt;CreateDate&gt;2016/01/20&lt;/CreateDate&gt;_x000a_  &lt;/Rq&gt;_x000a_ &lt;/SvcRq&gt;_x000a_&lt;/IFUND&gt;"/>
    <s v="{&quot;RsHeader&quot;:{&quot;RsStat&quot;:{&quot;RsStatCode&quot;:&quot;SUCCESS&quot;,&quot;Desc&quot;:&quot;確認基金速配一般轉換轉換成功&quot;},&quot;ChlEJNo&quot;:&quot;MMA-FUND_J_cAirESubs-0000095798724&quot;,&quot;RqTime&quot;:&quot;2022-12-08T16:08:50&quot;,&quot;RsTime&quot;:&quot;2022-12-08T16:08:51&quot;,&quot;CustomerID&quot;:&quot;E252435450&quot;,&quot;CustomerIDCheckcode&quot;:&quot;0&quot;},&quot;SvcRs&quot;:{&quot;RsCollection&quot;:[{&quot;Create_date&quot;:&quot;2022/10/28&quot;,&quot;Cert_Type&quot;:&quot;T&quot;,&quot;Out_Fund_Id&quot;:&quot;J0T&quot;,&quot;Out_Fund_Name&quot;:&quot;(百元基金)摩根環球醫療科技基金-JPM-A股累計(美元) (J0T)&quot;,&quot;Out_CertNo&quot;:&quot;137-J0T-01900394&quot;,&quot;In_Fund_Id&quot;:&quot;J0M&quot;,&quot;In_Fund_Name&quot;:&quot;(百元基金)摩根歐洲小型企業基金-JPM-A股累計(美元) (J0M)&quot;,&quot;In_ValCur&quot;:&quot;USD&quot;,&quot;In_RiskLevel&quot;:&quot;RR4&quot;,&quot;TrustCur&quot;:&quot;TWD&quot;,&quot;AppSeqNo&quot;:&quot;False&quot;,&quot;AppSeqNo_D&quot;:&quot;T22120800357-01&quot;,&quot;Tx_Type&quot;:&quot;效率投資法轉換&quot;,&quot;Out_Dollar&quot;:&quot;台幣&amp;#160;15,000元&quot;,&quot;Out_Unit&quot;:&quot;1.122&quot;,&quot;Remain_Dollar&quot;:&quot;0元&quot;,&quot;Remain_Unit&quot;:&quot;0.000&quot;,&quot;TrustAcct&quot;:&quot;137-020-00000455&quot;,&quot;EnterAcctNo&quot;:&quot;13700400075219&quot;,&quot;DeduAcctNo&quot;:&quot;13700400075219&quot;,&quot;SwitchFee&quot;:&quot;台幣&amp;#160;500元&quot;,&quot;Comp_SwitchFee&quot;:&quot;台幣&amp;#160;0元&quot;,&quot;AOName&quot;:&quot;謝O美&amp;#160;/&amp;#160;蘭雅分行&quot;,&quot;msg&quot;:&quot; &quot;,&quot;OverCustYear&quot;:&quot;N&quot;,&quot;F_ETFFlag&quot;:&quot;N&quot;,&quot;RR6Check&quot;:&quot;N&quot;,&quot;ProductPI&quot;:&quot;N&quot;,&quot;CustomerRiskLevel&quot;:&quot;N&quot;,&quot;ProductYear&quot;:&quot;N&quot;,&quot;InvestYear&quot;:&quot;N&quot;,&quot;BookingMark&quot;:&quot;0&quot;,&quot;EffectiveDate&quot;:&quot;2022/12/08&quot;,&quot; ClassFlag &quot;:&quot;摩根證券投資信託股份有限公司&quot; ,&quot;HighYieldBond&quot;:&quot;N&quot;,&quot;PI_OverCustYear&quot;:&quot;N&quot;,&quot;PI_CoolingOff&quot;:&quot;N&quot;,_x000a_&quot;KycProp&quot;:[{&quot;RiskCode&quot;:&quot;KYC_RC_16_1|KYC_RC_16_2|KYC_RC_17|KYC_RC_9|KYC_RC_11&quot;,&quot;GroupOrder&quot;:&quot;051&quot;,&quot;WarnTitle&quot;:&quot;&quot;,&quot;WarnMsg&quot;:&quot;&amp;lt;span style='font-weight:bold'&amp;gt;本人/本公司已審慎評估本次交易或投資策略，並對下述事項已充分瞭解，始為此投資決策，特此聲明&amp;lt;span style='font-weight:bold;line-height: 2em;'&amp;gt;高風險商品&amp;lt;/span&amp;gt;&lt;br&gt;&amp;lt;span style='line-height: 2em;'&amp;gt;本人聲明(閱讀)已知悉本次交易之商品為高風險商品，其商品風險等級為RR5，係為貴行風險等級次高之商品(RR6為風險等級最高之商品，無法提供您交易)，對於高齡客戶適宜度較低。本人於交易前已詳閱商品文件，確實評估風險，願意承擔本次交易商品之相關風險。&amp;lt;/span&amp;gt;&amp;lt;br&amp;gt;&amp;lt;span style='font-weight:bold;line-height: 2em;'&amp;gt;商品限專業投資人申購&amp;lt;/span&amp;gt;&lt;br&gt;&amp;lt;span style='line-height: 2em;'&amp;gt;本人/本公司已充分知悉本次交易之商品限專業投資人申購，其投資標的範圍較限非專業投資人申購之商品為廣泛，需具備較高之風險承擔能力，並已經專人說明充分了解商品相關投資風險。&amp;lt;/span&amp;gt;&amp;lt;br&amp;gt;&amp;lt;span style='font-weight:bold;line-height: 2em;'&amp;gt;商品風險等級超過客戶投資屬性等級&amp;lt;/span&amp;gt;&lt;br&gt;&amp;lt;span style='line-height: 2em;'&amp;gt;本人/本公司已充分知悉本次交易商品之風險等級已超過本人/本公司的投資屬性等級 第四級 成長型，已經專人說明並充分了解商品相關投資風險。&amp;lt;/span&amp;gt;&amp;lt;br&amp;gt;&amp;lt;span style='font-weight:bold;line-height: 2em;'&amp;gt;商品約定到期最長年限超過客戶預計投資年限&amp;lt;/span&amp;gt;&lt;br&gt;&amp;lt;span style='line-height: 2em;'&amp;gt;本人/本公司已充分知悉本次交易商品約定到期最長年限30.00 年已超過本人/本公司於 貴行「投資屬性問卷表」填寫之預計投資年限未滿一年 ，已經專人說明並充分了解商品相關投資風險。&amp;lt;/span&amp;gt;&amp;lt;br&amp;gt;&amp;lt;span style='font-weight:bold;line-height: 2em;'&amp;gt;冷靜期：專業投資人調高客戶投資屬性等級並於3日內投資較高風險商品&amp;lt;/span&amp;gt;&lt;br&gt;&amp;lt;span style='line-height: 2em;'&amp;gt;本人/本公司調高客戶投資屬性等級為第五級 積極型 ，並於3日內(含填表當日)投資較高風險等級之商品，本人/本公司係為專業投資人，且已充分了解商品相關投資風險。&amp;lt;/span&amp;gt;&quot;,&quot;CheckBox&quot;:&quot;N&quot;}],&quot;AgreeSeqNo&quot;:&quot;ESw_20221228152231&quot;, &quot;PercentageOver&quot;:&quot;33.33&quot;}]}}"/>
    <x v="1"/>
  </r>
  <r>
    <n v="342"/>
    <s v="商品應用部"/>
    <x v="2"/>
    <s v="TWTXN00059"/>
    <s v="財富交易網銀系統"/>
    <s v="iFund"/>
    <s v="Inv109_F"/>
    <s v="funJ_CreateAirEIMSwitch "/>
    <s v="速配-新增效投轉換交易"/>
    <s v="Y"/>
    <m/>
    <n v="1"/>
    <d v="2022-12-22T00:00:00"/>
    <s v="Callee"/>
    <m/>
    <s v="&lt;IFUND&gt;_x000a_ &lt;RqHeader&gt;_x000a_   &lt;MsgID&gt;funJ_ConfirmAirEIMSubsRecord&lt;/MsgID&gt;_x000a_   &lt;ChlName&gt;EBANK&lt;/ChlName&gt;_x000a_   &lt;ChlEJNo&gt;MMA-FUND_J_cAirESubs-0000095798724&lt;/ChlEJNo&gt;_x000a_   &lt;ChlSendTime&gt;2012-08-29T11:10:21&lt;/ChlSendTime&gt;_x000a_   &lt;CustomerID&gt;E120120535&lt;/CustomerID&gt;_x000a_   &lt;CustomerIDCheckcode&gt;0&lt;/CustomerIDCheckcode&gt;_x000a_   &lt;ChlIP&gt;127.0.0.1&lt;/ChlIP&gt;_x000a__x0009_ &lt;Language&gt;&lt;/Language&gt;_x000a_ &lt;/RqHeader&gt;_x000a_ &lt;SvcRq&gt;_x000a_  &lt;Rq&gt;_x000a_   &lt;AppSeqNo_D&gt;16012900001-01&lt;/AppSeqNo_D&gt;_x000a__x0009_ &lt;CreateDate&gt;2016/01/20&lt;/CreateDate&gt;_x000a__x0009_ &lt;BookingMark&gt;0&lt;/BookingMark&gt;_x000a__x0009_ &lt;EffectiveDate&gt;2016/01/20&lt;/EffectiveDate&gt;_x000a_&lt;AgreeSeqNo&gt;ESw_20221121105215&lt;/AgreeSeqNo&gt;_x000a__x000a_  &lt;/Rq&gt;_x000a_ &lt;/SvcRq&gt;_x000a_&lt;/IFUND&gt;"/>
    <s v="{&quot;RsHeader&quot;:{&quot;RsStat&quot;:{&quot;RsStatCode&quot;:&quot;SUCCESS&quot;,&quot;Desc&quot;:&quot;新增基金效投終止成功&quot;},&quot;ChlEJNo&quot;:&quot;MMA-FUND_J_cAirESubs-0000095798724&quot;,&quot;RqTime&quot;:null,&quot;RsTime&quot;:&quot;2022-12-08T16:09:46&quot;,&quot;CustomerID&quot;:&quot;B231898089&quot;,&quot;CustomerIDCheckcode&quot;:&quot;0&quot;},&quot;SvcRs&quot;:{&quot;RsCollection&quot;:[{&quot;Create_date&quot;:&quot;2022/12/08&quot;,&quot;OriginalFund_Id&quot;:&quot;Y24&quot;,&quot;OriginalCertNo&quot;:&quot;030-Y24-42001649&quot;,&quot;OriginalFund_Company&quot;:&quot;富蘭克林/坦伯頓(境外)&quot;,&quot;OriginalFund_Name&quot;:&quot;(百元基金)富蘭克林坦伯頓全球美國政府基金(月配權)(美元)&quot;,&quot;ValCur&quot;:&quot;美金&quot;,&quot;Original_RiskLevel&quot;:&quot;RR2&quot;,&quot;TrustCur&quot;:&quot;美金&quot;,&quot;AppSeqNo&quot;:&quot;00110-01&quot;,&quot;AppSeqNo_D&quot;:&quot;T22102700110-01&quot;,&quot;Tx_Type&quot;:&quot;效率投資法終止設定&quot;,&quot;Termination_Type&quot;:&quot;終止效率投資法&quot;,&quot;Redem_Dollar&quot;:&quot;-&quot;,&quot;Redem_Unit&quot;:&quot;-&quot;,&quot;Remain_Dollar&quot;:&quot;-&quot;,&quot;Remain_Unit&quot;:&quot;-&quot;,&quot;TrustAcct&quot;:&quot;030-020-00000106&quot;,&quot;EnterAcctNo&quot;:&quot;-&quot;,&quot;BookingMark&quot;:&quot;0&quot;,&quot;RealManageFee&quot;:&quot;-&quot;,&quot;ManageFee&quot;:&quot;-&quot;,&quot;AOName&quot;:&quot;113668/林O伶&quot;,&quot;msg&quot;:&quot;&quot;,&quot;EffectiveDate&quot;:&quot;2022/12/08&quot;}],&quot;TCollection&quot;:[{&quot;TargetCertNo&quot;:&quot;030-Y32-42001650&quot;,&quot;TargetFund_Name&quot;:&quot;(百元基金)富蘭克林坦伯頓全球互利美國價值基金-美元&quot;,&quot;Target_RiskLevel&quot;:&quot;RR4&quot;,&quot;T_Cert_Dollar&quot;:&quot;美金5,000.00元&quot;,&quot;TargetExCur&quot;:&quot;USD&quot;,&quot;ManageFee&quot;:&quot;-&quot;},{&quot;TargetCertNo&quot;:&quot;030-Y32-42001651&quot;,&quot;TargetFund_Name&quot;:&quot;(百元基金)富蘭克林坦伯頓全球互利美國價值基金-美元&quot;,&quot;Target_RiskLevel&quot;:&quot;RR4&quot;,&quot;T_Cert_Dollar&quot;:&quot;美金3,750.00元&quot;,&quot;TargetExCur&quot;:&quot;USD&quot;,&quot;ManageFee&quot;:&quot;-&quot;},{&quot;TargetCertNo&quot;:&quot;030-Y37-42001652&quot;,&quot;TargetFund_Name&quot;:&quot;(百元基金)富蘭克林坦伯頓全球科技基金&quot;,&quot;Target_RiskLevel&quot;:&quot;RR4&quot;,&quot;T_Cert_Dollar&quot;:&quot;美金1,250.00元&quot;,&quot;TargetExCur&quot;:&quot;USD&quot;,&quot;ManageFee&quot;:&quot;-&quot;},{&quot;TargetCertNo&quot;:&quot;030-Y37-42001653&quot;,&quot;TargetFund_Name&quot;:&quot;(百元基金)富蘭克林坦伯頓全球科技基金&quot;,&quot;Target_RiskLevel&quot;:&quot;RR4&quot;,&quot;T_Cert_Dollar&quot;:&quot;美金1,250.00元&quot;,&quot;TargetExCur&quot;:&quot;USD&quot;,&quot;ManageFee&quot;:&quot;-&quot;}]}}"/>
    <x v="1"/>
  </r>
  <r>
    <n v="343"/>
    <s v="商品應用部"/>
    <x v="2"/>
    <s v="TWTXN00073"/>
    <s v="智能理財系統"/>
    <s v="ibrain"/>
    <s v="Inv050_A"/>
    <s v="取得員工退休投組試算資料ETFPortfolioStaffBuyGet"/>
    <s v="取得員工退休投組試算資料"/>
    <s v="Y"/>
    <m/>
    <n v="1"/>
    <m/>
    <s v="Callee"/>
    <m/>
    <m/>
    <m/>
    <x v="1"/>
  </r>
  <r>
    <n v="344"/>
    <s v="商品應用部"/>
    <x v="2"/>
    <s v="TWTXN00073"/>
    <s v="智能理財系統"/>
    <s v="ibrain"/>
    <s v="Inv051_A"/>
    <s v="確認員工退休ETF投組申購交易ETFPortfolioStaffBuyConfirm"/>
    <s v="確認員工退休ETF投組申購交易"/>
    <s v="Y"/>
    <m/>
    <n v="1"/>
    <m/>
    <s v="Callee"/>
    <m/>
    <m/>
    <m/>
    <x v="1"/>
  </r>
  <r>
    <n v="345"/>
    <s v="商品應用部"/>
    <x v="2"/>
    <s v="TWTXN00073"/>
    <s v="智能理財系統"/>
    <s v="ibrain"/>
    <s v="Inv052_A"/>
    <s v="新增員工退休ETF投組申購交易ETFPortfolioStaffBuyCreate"/>
    <s v="新增員工退休ETF投組申購交易"/>
    <s v="Y"/>
    <m/>
    <n v="1"/>
    <m/>
    <s v="Callee"/>
    <m/>
    <m/>
    <m/>
    <x v="1"/>
  </r>
  <r>
    <n v="346"/>
    <s v="商品應用部"/>
    <x v="2"/>
    <s v="TWTXN00073"/>
    <s v="智能理財系統"/>
    <s v="ibrain"/>
    <s v="Inv053_A"/>
    <s v="取得員工資產再平衡交易清單_x000a_StaffRebalanceGet"/>
    <s v="取得員工資產再平衡交易清單"/>
    <s v="Y"/>
    <m/>
    <n v="1"/>
    <m/>
    <s v="Callee"/>
    <m/>
    <m/>
    <m/>
    <x v="1"/>
  </r>
  <r>
    <n v="347"/>
    <s v="數位應用部"/>
    <x v="6"/>
    <s v="TWBOS00070"/>
    <s v="客服資訊後台系統"/>
    <s v="BSPSearch"/>
    <s v="BranchList"/>
    <s v="取得分行據點_x000a_GET Branch"/>
    <s v="取得永豐分行全部據點"/>
    <s v="N"/>
    <m/>
    <n v="1"/>
    <d v="2023-03-01T00:00:00"/>
    <s v="Callee"/>
    <s v="預計2023/04/25上線"/>
    <s v="{_x000a_  &quot;QueryType&quot;: 2,_x000a_  &quot;SearchText&quot;: &quot;江路&quot;,_x000a_  &quot;Coffer&quot;: &quot;Y&quot;_x000a_}"/>
    <s v="{_x000a_  &quot;Success&quot;: &quot;S&quot;,_x000a_  &quot;Code&quot;: &quot;0000&quot;,_x000a_  &quot;Msg&quot;: &quot;交易成功&quot;,_x000a_  &quot;Content&quot;: {_x000a_    &quot;Branchs&quot;: [_x000a_      {_x000a_        &quot;Area&quot;: &quot;台灣&quot;,_x000a_        &quot;Country&quot;: &quot;台北市&quot;,_x000a_        &quot;Dist&quot;: &quot;中山區&quot;,_x000a_        &quot;BranchNo&quot;: &quot;BR0148&quot;,_x000a_        &quot;BranchNameCh&quot;: &quot;龍江分行&quot;,_x000a_        &quot;BranchNameEn&quot;: &quot;Lungchiang&quot;,_x000a_        &quot;BranchAddrCh&quot;: &quot;龍江路407、409、411號&quot;,_x000a_        &quot;BranchAddrEn&quot;: &quot;No.407,409,411, Lungchiang Rd., Chungshan District, Taipei City 104, Taiwan (R.O.C.)&quot;,_x000a_        &quot;TelNo&quot;: &quot;(02)2509-9395&quot;,_x000a_        &quot;FaxNo&quot;: &quot;(02)2509-8783&quot;,_x000a_        &quot;LatNo&quot;: &quot;25.066124&quot;,_x000a_        &quot;LngNo&quot;: &quot;121.541091&quot;,_x000a_        &quot;OffTime&quot;: &quot;上午9:00~下午15:30&quot;,_x000a_        &quot;OutCurrFlag&quot;: &quot;Y&quot;,_x000a_        &quot;GoldFlag&quot;: &quot;N&quot;,_x000a_        &quot;CofferFlag&quot;: &quot; Y &quot;,_x000a_        &quot;CNYATMFlag&quot;: &quot;Y&quot;_x000a_      },_x000a_      {_x000a_        &quot;Area&quot;: &quot;台灣&quot;,_x000a_        &quot;Country&quot;: &quot;台北市&quot;,_x000a_        &quot;Dist&quot;: &quot;中山區&quot;,_x000a_        &quot;BranchNo&quot;: &quot;BR0108&quot;,_x000a_        &quot;BranchNameCh&quot;: &quot;長安分行&quot;,_x000a_        &quot;BranchNameEn&quot;: &quot;Chang An&quot;,_x000a_        &quot;BranchAddrCh&quot;: &quot;松江路39,41,43,43之1及43之2號&quot;,_x000a_        &quot;BranchAddrEn&quot;: &quot;No.39,41,43,43-1,43-2, Songjiang Rd., Zhongshan Dist., Taipei City 104, Taiwan (R.O.C.)&quot;,_x000a_        &quot;TelNo&quot;: &quot;(02)2515-1457&quot;,_x000a_        &quot;FaxNo&quot;: &quot;(02)2516-7108&quot;,_x000a_        &quot;LatNo&quot;: &quot;25.047872&quot;,_x000a_        &quot;LngNo&quot;: &quot;121.533269&quot;,_x000a_        &quot;OffTime&quot;: &quot;上午9:00~下午15:30&quot;,_x000a_        &quot;OutCurrFlag&quot;: &quot;Y&quot;,_x000a_        &quot;GoldFlag&quot;: &quot;Y&quot;,_x000a_        &quot;CofferFlag&quot;: &quot;Y&quot;,_x000a_        &quot;CNYATMFlag&quot;: &quot;N&quot;_x000a_      }_x000a_    ]_x000a_  }_x000a_}"/>
    <x v="0"/>
  </r>
  <r>
    <n v="348"/>
    <s v="金融技術部"/>
    <x v="10"/>
    <s v="TWWEB00061 "/>
    <s v="LINE BC行銷平台"/>
    <s v="LINE BC"/>
    <s v="LINEBinding"/>
    <s v="Check LINE BC Binding Status"/>
    <s v="Check 是否已綁定LINE官方帳號"/>
    <s v="N"/>
    <m/>
    <n v="1"/>
    <d v="2023-04-14T00:00:00"/>
    <s v="Callee"/>
    <m/>
    <s v="see sheet 348"/>
    <s v="see sheet 348"/>
    <x v="0"/>
  </r>
  <r>
    <n v="349"/>
    <s v="營運應用部"/>
    <x v="13"/>
    <s v="TWBOS00007"/>
    <s v="信貸進件系統(Consumer Loan Application System)"/>
    <s v="LoanApply"/>
    <s v="OnlineCase1"/>
    <s v="MMA_OnlineCase1"/>
    <s v="取得客戶私房錢案件狀態_x000a_Acquire Customer Special Revolving Loan Applying Status"/>
    <s v="N"/>
    <m/>
    <n v="1"/>
    <d v="2023-03-01T00:00:00"/>
    <s v="Callee"/>
    <m/>
    <s v="GET : http://10.11.37.119:8083/api/MMA_OnlineCase1/GetDataInfo?ChlName=EBANK&amp;ChlSendTime=2023-05-26 17:16:50&amp;ChlIP=10.11.180.7&amp;CUSTID=A2561453370"/>
    <s v="{_x000a_    &quot;RtnCode&quot;: 0,_x000a_    &quot;Message&quot;: &quot;success&quot;,_x000a_    &quot;Data&quot;: [_x000a_        {_x000a_            &quot;PROJNO&quot;: &quot;0127&quot;,_x000a_            &quot;SNO&quot;: &quot;1040344&quot;,_x000a_            &quot;UNINO&quot;: &quot;A2561453370&quot;,_x000a_            &quot;APPLY_DATE&quot;: &quot;20230106&quot;,_x000a_            &quot;APPLY_STATE&quot;: &quot;2&quot;,_x000a_            &quot;LOGINTYPE&quot;: &quot;&quot;,_x000a_            &quot;CASE_STATE&quot;: &quot;E&quot;,_x000a_            &quot;LinkSource&quot;: &quot;800&quot;_x000a_        }_x000a_    ]_x000a_}"/>
    <x v="0"/>
  </r>
  <r>
    <s v="350"/>
    <s v="數位應用部"/>
    <x v="5"/>
    <s v="BS92006"/>
    <s v="跨行前置系統"/>
    <s v="FEP"/>
    <s v="CHKP2PMAC"/>
    <s v="檢核QR CODE P2P轉帳交易"/>
    <m/>
    <s v="Y"/>
    <m/>
    <n v="1"/>
    <d v="2023-03-17T00:00:00"/>
    <s v="Callee"/>
    <s v="FEP無異動"/>
    <s v="&lt;?xml version=&quot;1.0&quot; encoding=&quot;UTF-8&quot; ?&gt;&lt;FEP&gt;&lt;RqHeader&gt;&lt;MsgID&gt;416&lt;/MsgID&gt;&lt;MsgType&gt;G&lt;/MsgType&gt;&lt;ChlName&gt;MOBILBANK&lt;/ChlName&gt;&lt;ChlEJNo&gt;MOBILBANK8480476557780436762&lt;/ChlEJNo&gt;&lt;ChlSendTime&gt;2023-05-26T14:39:38&lt;/ChlSendTime&gt;&lt;TxnID&gt;00&lt;/TxnID&gt;&lt;BranchID&gt;769&lt;/BranchID&gt;&lt;TermID&gt;71&lt;/TermID&gt;&lt;/RqHeader&gt;&lt;SvcRq&gt;&lt;Rq&gt;&lt;TXDATETM&gt;20230526023938&lt;/TXDATETM&gt;&lt;TXN_NO&gt;MOBILBANK8480476557780436762&lt;/TXN_NO&gt;&lt;PCODE&gt;2521&lt;/PCODE&gt;&lt;DIV&gt;464953434449564138303730303136383031383030313133353435FFFFFFFFFF&lt;/DIV&gt;&lt;MSG&gt;464F43415341504948B9B440EBD0D3F54005A448A78F9B5111DE150F8972443344E56B6E92441D1C&lt;/MSG&gt;&lt;KEY_ID&gt;QRP2P&lt;/KEY_ID&gt;&lt;/Rq&gt;&lt;/SvcRq&gt;&lt;/FEP&gt;"/>
    <s v="N/A"/>
    <x v="0"/>
  </r>
  <r>
    <s v="351"/>
    <s v="數位應用部"/>
    <x v="5"/>
    <s v="BS92006"/>
    <s v="跨行前置系統"/>
    <s v="FEP"/>
    <s v="MAKP2PMAC"/>
    <s v="產生QR CODE P2P轉帳交易"/>
    <m/>
    <s v="Y"/>
    <m/>
    <n v="1"/>
    <d v="2023-03-17T00:00:00"/>
    <s v="Callee"/>
    <s v="FEP無異動"/>
    <s v="&lt;?xml version=&quot;1.0&quot; encoding=&quot;UTF-8&quot; ?&gt;&lt;FEP&gt;&lt;RqHeader&gt;&lt;MsgID&gt;416&lt;/MsgID&gt;&lt;MsgType&gt;G&lt;/MsgType&gt;&lt;ChlName&gt;MOBILBANK&lt;/ChlName&gt;&lt;ChlEJNo&gt;MOBILBANK8480476557780436762&lt;/ChlEJNo&gt;&lt;ChlSendTime&gt;2023-05-26T14:39:38&lt;/ChlSendTime&gt;&lt;TxnID&gt;01&lt;/TxnID&gt;&lt;BranchID&gt;769&lt;/BranchID&gt;&lt;TermID&gt;71&lt;/TermID&gt;&lt;/RqHeader&gt;&lt;SvcRq&gt;&lt;Rq&gt;&lt;TXDATETM&gt;20230526023938&lt;/TXDATETM&gt;&lt;TXN_NO&gt;MOBILBANK8480476557780436762&lt;/TXN_NO&gt;&lt;PCODE&gt;2521&lt;/PCODE&gt;&lt;DIV&gt;464953434449564138303730303136383031383030313133353435FFFFFFFFFF&lt;/DIV&gt;&lt;MSG&gt;464F43415341504948B9B440EBD0D3F54005A448A78F9B5111DE150F8972443344E56B6E92441D1C&lt;/MSG&gt;&lt;KEY_ID&gt;QRP2P&lt;/KEY_ID&gt;&lt;/Rq&gt;&lt;/SvcRq&gt;&lt;/FEP&gt;"/>
    <s v="&lt;?xml version=&quot;1.0&quot; encoding=&quot;UTF-8&quot;?&gt;&lt;FEP&gt;&lt;RsHeader&gt;&lt;RsStat&gt;&lt;RsStatCode type=&quot;&quot;&gt;0000&lt;/RsStatCode&gt;&lt;Desc&gt;檢核成功&lt;/Desc&gt;&lt;/RsStat&gt;&lt;ChlEJNo&gt;MOBILBANK8480476557780436762&lt;/ChlEJNo&gt;&lt;EJNo /&gt;&lt;RqTime&gt;2023-05-26T14:39:38&lt;/RqTime&gt;&lt;RsTime&gt;2023/05/26T14:39:38.932&lt;/RsTime&gt;&lt;/RsHeader&gt;&lt;SvcRs&gt;&lt;Rs&gt;&lt;MAC&gt;938E6B22&lt;/MAC&gt;&lt;/Rs&gt;&lt;/SvcRs&gt;&lt;/FEP&gt;|ENCService Get Response"/>
    <x v="0"/>
  </r>
  <r>
    <n v="352"/>
    <s v="商品應用部"/>
    <x v="1"/>
    <s v="TWBOS00017"/>
    <s v="信用卡網站後台維護系統(Credit Card)"/>
    <s v="EWEB"/>
    <s v="GetLastStatementInfo"/>
    <s v="GetLastStatementInfo"/>
    <s v="本期帳單"/>
    <s v="Y"/>
    <m/>
    <n v="1"/>
    <d v="2023-04-15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quot;A123123123&quot;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_x000a__x0009_BillAmounts:[{_x000a__x0009__x0009_CurrencyCode:&quot;901&quot;_x000a__x0009__x0009_CurrencyName:&quot;TWD&quot;_x000a__x0009__x0009_Currbal:&quot;20000&quot;_x000a__x0009__x0009_OutstandingAmount:&quot;1200&quot;_x000a__x0009__x0009_BillDeductMsgs:&quot;&quot;_x000a__x0009__x0009_IsPaidUp:true_x000a__x0009__x0009_},_x000a__x0009__x0009_CurrencyCode:&quot;EUR&quot;_x000a__x0009__x0009_CurrencyName:&quot;JPY&quot;_x000a__x0009__x0009_Currbal:&quot;1347.52&quot;_x000a__x0009__x0009_OutstandingAmount:&quot;1289.00&quot;_x000a__x0009__x0009_BillDeductMsgs:&quot;&quot;_x000a__x0009__x0009_IsPaidUp:true_x000a__x0009__x0009_}]_x000a__x0009_CreditAvailable:&quot;2000&quot;_x000a__x0009_CanApplyInstallment::&quot;Y&quot;_x000a_}_x000a_Error:{}_x000a_Original:{_x000a__x0009_ID:&quot;A123123123&quot;_x000a_}_x000a_Success:true"/>
    <x v="7"/>
  </r>
  <r>
    <n v="353"/>
    <s v="商品應用部"/>
    <x v="1"/>
    <s v="TWBOS00017"/>
    <s v="信用卡網站後台維護系統(Credit Card)"/>
    <s v="EWEB"/>
    <s v="GetStatementBarCode"/>
    <s v="GetStatementBarCode"/>
    <s v="帳單繳款條碼"/>
    <s v="Y"/>
    <m/>
    <n v="1"/>
    <d v="2023-04-30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quot;A123123123&quot;_x000a__x0009_TYPE:&quot;2&quot;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_x000a__x0009_CName:&quot;陳XX&quot;_x000a__x0009_COLLECTION:&quot;501231C54&quot;_x000a__x0009_COLLECTION_BARCODE：&quot;/9j/4AAQSkZJRgABAQEAYABgAAD/2wBDAAgGBgcGBQgHBwcJCQgKDBQNDAsLDBkSEw8UHRofHh0aHBwgJC4nICIsIxwcKDcpLDAxNDQ0Hyc5PTgyPC4zNDL/2wBDAQkJCQwLDBgNDRgyIRwhMjIyMjIyMjIyMjIyMjIyMjIyMjIyMjIyMjIyMjIyMjIyMjIyMjIyMjIyMjIyMjIyMjL/wAARCAAeAJk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wAQ/wDIc8J/9hV//SK6rwDSv+Q5pX/YV8Kf+kT17/4h/wCQ54T/AOwq/wD6RXVeAaV/yHNK/wCwr4U/9InoA6D4cf8AI72f/cG/9MtzXP6H/wAk8tf+wVN/6K1yug+HH/I72f8A3Bv/AEy3Nc/of/JPLX/sFTf+itcoA6Dxt/zCP+5u/wDa9c/ef8emjf8AYKv/AP0wWldB42/5hH/c3f8AteufvP8Aj00b/sFX/wD6YLSgDoPiv/zOH/bT/wBw1Fz/AMjP4u/7FTXP/Tlc0fFf/mcP+2n/ALhqLn/kZ/F3/Yqa5/6crmgDn/Hf/H34m/7BV1/6f2roLn/kWPF3/Y165/6bbmuf8d/8ffib/sFXX/p/auguf+RY8Xf9jXrn/ptuaAD/AJqd/n/oZKNW/wCRn0z/ALGu0/8ATlqtH/NTv8/9DJRq3/Iz6Z/2Ndp/6ctVoA5/wJ/x9+Gf+wVa/wDp/Wug1b/kZ9M/7Gu0/wDTlqtc/wCBP+Pvwz/2CrX/ANP610Grf8jPpn/Y12n/AKctVoALb/kZ/CP/AGKmh/8ApytqNJ/5FjU/+xUu/wD026VRbf8AIz+Ef+xU0P8A9OVtRpP/ACLGp/8AYqXf/pt0qgDn7z/j00b/ALBV/wD+mC0roPiP/wAjvef9xn/0y21c/ef8emjf9gq//wDTBaV0HxH/AOR3vP8AuM/+mW2oA7/4R/8AIsT/APbj/wCm2zr0CvP/AIR/8ixP/wBuP/pts69AoA5/xD/yHPCf/YVf/wBIrqvANK/5Dmlf9hXwp/6RPXv/AIh/5DnhP/sKv/6RXVeAaV/yHNK/7CvhT/0iegDoPhx/yO9n/wBwb/0y3Nc/of8AyTy1/wCwVN/6K1yug+HH/I72f/cG/wDTLc1z+h/8k8tf+wVN/wCitcoA6Dxt/wAwj/ubv/a9c/ef8emjf9gq/wD/AEwWldB42/5hH/c3f+165+8/49NG/wCwVf8A/pgtKAOg+K//ADOH/bT/ANw1Fz/yM/i7/sVNc/8ATlc0fFf/AJnD/tp/7hqLn/kZ/F3/AGKmuf8ApyuaAOf8d/8AH34m/wCwVdf+n9q6C5/5Fjxd/wBjXrn/AKbbmuf8d/8AH34m/wCwVdf+n9q6C5/5Fjxd/wBjXrn/AKbbmgA/5qd/n/oZKNW/5GfTP+xrtP8A05arR/zU7/P/AEMlGrf8jPpn/Y12n/py1WgDn/An/H34Z/7BVr/6f1roNW/5GfTP+xrtP/Tlqtc/4E/4+/DP/YKtf/T+tdBq3/Iz6Z/2Ndp/6ctVoALb/kZ/CP8A2Kmh/wDpytqNJ/5FjU/+xUu//TbpVFt/yM/hH/sVND/9OVtRpP8AyLGp/wDYqXf/AKbdKoA5+8/49NG/7BV//wCmC0roPiP/AMjvef8AcZ/9MttXP3n/AB6aN/2Cr/8A9MFpXQfEf/kd7z/uM/8ApltqAO/+Ef8AyLE//bj/AOm2zr0CvP8A4R/8ixP/ANuP/pts69AoA//Z&quot;_x000a__x0009_BARCODE2：&quot;4637896BBPNWVA89&quot;_x000a__x0009_BARCODE2_BARCODE:&quot;/9j/4AAQSkZJRgABAQEAYABgAAD/2wBDAAgGBgcGBQgHBwcJCQgKDBQNDAsLDBkSEw8UHRofHh0aHBwgJC4nICIsIxwcKDcpLDAxNDQ0Hyc5PTgyPC4zNDL/2wBDAQkJCQwLDBgNDRgyIRwhMjIyMjIyMjIyMjIyMjIyMjIyMjIyMjIyMjIyMjIyMjIyMjIyMjIyMjIyMjIyMjIyMjL/wAARCAAeAP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wAQ/wDIc8J/9hV//SK6rwDSv+Q5pX/YV8Kf+kT17/4h/wCQ54T/AOwq/wD6RXVeAaV/yHNK/wCwr4U/9InoA6DSf+RY1P8A7FS7/wDTbpVc/ef8emjf9gq//wDTBaV0Gk/8ixqf/YqXf/pt0qufvP8Aj00b/sFX/wD6YLSgDoP/AJ6tc/ef8emjf9gq/wD/AEwWldB/89WufvP+PTRv+wVf/wDpgtKAOg1b/kWNM/7FS0/9Nuq1v2f/AB96z/2FbD/0/wB3WBq3/IsaZ/2Klp/6bdVrfs/+PvWf+wrYf+n+7oA8g/5kj/uVP/c1XoHxH/5Ei8/7jP8A6eravP8A/mSP+5U/9zVegfEf/kSLz/uM/wDp6tqADVv+Rn0z/sa7T/05arR/zU7/AD/0MlGrf8jPpn/Y12n/AKctVo/5qd/n/oZKAOfl/wCSeePP+wV4b/8ARUVdBr//ADG/+4h/7nq5+X/knnjz/sFeG/8A0VFXQa//AMxv/uIf+56gA/5pj/n/AKFuufvP+PTRv+wVf/8ApgtK6D/mmP8An/oW65+8/wCPTRv+wVf/APpgtKAOg+I//I73n/cZ/wDTLbVz+q/8hzVf+wr4r/8ASJK6D4j/API73n/cZ/8ATLbVz+q/8hzVf+wr4r/9IkoA7/XP+Sh3X/YVh/8ARuh1wFn/AMkF1n/sFWH/AKdLuu/1z/kod1/2FYf/AEbodcBZ/wDJBdZ/7BVh/wCnS7oA6D/56tGgf8wT/uH/APuBo/8Anq0aB/zBP+4f/wC4GgA0n/kZ9T/7Gu7/APTlpVc/4E/4+/DP/YKtf/T+tdBpP/Iz6n/2Nd3/AOnLSq5/wJ/x9+Gf+wVa/wDp/WgDoL3/AJp7/wByx/7eUfDj/kSLP/uDf+nq5ovf+ae/9yx/7eUfDj/kSLP/ALg3/p6uaAOf0P8A5J5a/wDYKm/9Fa5XQXv/ADT3/uWP/byuf0P/AJJ5a/8AYKm/9Fa5XQXv/NPf+5Y/9vKAD/mmP+f+hbo+HH/I72f/AHBv/TLc0f8ANMf8/wDQt0fDj/kd7P8A7g3/AKZbmgD3+iiigDn/ABD/AMhzwn/2FX/9IrqvANK/5Dmlf9hXwp/6RPXv/iH/AJDnhP8A7Cr/APpFdV4BpX/Ic0r/ALCvhT/0iegDoNJ/5FjU/wDsVLv/ANNulVz95/x6aN/2Cr//ANMFpXQaT/yLGp/9ipd/+m3Sq5+8/wCPTRv+wVf/APpgtKAOg/8Anq1z95/x6aN/2Cr/AP8ATBaV0H/z1a5+8/49NG/7BV//AOmC0oA6DVv+RY0z/sVLT/026rW/Z/8AH3rP/YVsP/T/AHdYGrf8ixpn/YqWn/pt1Wt+z/4+9Z/7Cth/6f7ugDyD/mSP+5U/9zVegfEf/kSLz/uM/wDp6tq8/wD+ZI/7lT/3NV6B8R/+RIvP+4z/AOnq2oANW/5GfTP+xrtP/TlqtH/NTv8AP/QyUat/yM+mf9jXaf8Apy1Wj/mp3+f+hkoA5+X/AJJ548/7BXhv/wBFRV0Gv/8AMb/7iH/uern5f+SeePP+wV4b/wDRUVdBr/8AzG/+4h/7nqAD/mmP+f8AoW65+8/49NG/7BV//wCmC0roP+aY/wCf+hbrn7z/AI9NG/7BV/8A+mC0oA6D4j/8jvef9xn/ANMttXP6r/yHNV/7Cviv/wBIkroPiP8A8jvef9xn/wBMttXP6r/yHNV/7Cviv/0iSgDv9c/5KHdf9hWH/wBG6HXAWf8AyQXWf+wVYf8Ap0u67/XP+Sh3X/YVh/8ARuh1wFn/AMkF1n/sFWH/AKdLugDoP/nq0aB/zBP+4f8A+4Gj/wCerRoH/ME/7h//ALgaADSf+Rn1P/sa7v8A9OWlVz/gT/j78M/9gq1/9P610Gk/8jPqf/Y13f8A6ctKrn/An/H34Z/7BVr/AOn9aAOgvf8Amnv/AHLH/t5R8OP+RIs/+4N/6ermi9/5p7/3LH/t5R8OP+RIs/8AuDf+nq5oA5/Q/wDknlr/ANgqb/0VrldBe/8ANPf+5Y/9vK5/Q/8Aknlr/wBgqb/0VrldBe/809/7lj/28oAP+aY/5/6Fuj4cf8jvZ/8AcG/9MtzR/wA0x/z/ANC3R8OP+R3s/wDuDf8ApluaAPf6KKKAP//Z&quot; _x000a__x0009_CURRBAL：&quot;13896&quot;_x000a__x0009_CURRBAL_BARCODE_TEXT:&quot;13896&quot;_x000a__x0009_CURRBAL_BARCODE：&quot;/9j/4AAQSkZJRgABAQEAYABgAAD/2wBDAAgGBgcGBQgHBwcJCQgKDBQNDAsLDBkSEw8UHRofHh0aHBwgJC4nICIsIxwcKDcpLDAxNDQ0Hyc5PTgyPC4zNDL/2wBDAQkJCQwLDBgNDRgyIRwhMjIyMjIyMjIyMjIyMjIyMjIyMjIyMjIyMjIyMjIyMjIyMjIyMjIyMjIyMjIyMjIyMjL/wAARCAAeAO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wAQ/wDIc8J/9hV//SK6rwDSv+Q5pX/YV8Kf+kT17/4h/wCQ54T/AOwq/wD6RXVeAaV/yHNK/wCwr4U/9InoA6D4cf8AI72f/cG/9MtzXP6H/wAk8tf+wVN/6K1yug+HH/I72f8A3Bv/AEy3Nc/of/JPLX/sFTf+itcoA6Dxt/zCP+5u/wDa9Ggf8wT/ALh//uBo8bf8wj/ubv8A2vRoH/ME/wC4f/7gaAOf1X/kOar/ANhXxX/6RJXQeGf+Svaf/wBjX4h/9ERVz+q/8hzVf+wr4r/9IkroPDP/ACV7T/8Asa/EP/oiKgDn9c/5J5df9gqH/wBFaHXf2f8Ax96z/wBhWw/9P93XAa5/yTy6/wCwVD/6K0Ou/s/+PvWf+wrYf+n+7oAwPhR/zJ//AGz/APczXP8Ahr/kB+Bv+wrpX/pbqddB8KP+ZP8A+2f/ALma5/w1/wAgPwN/2FdK/wDS3U6AOgtv+RY8I/8AY16H/wCm22rn9D/5J5a/9gqb/wBFa5XQW3/IseEf+xr0P/0221c/of8AyTy1/wCwVN/6K1ygDoPE3/JXtQ/7Gvw9/wCiJaNJ/wCRY1P/ALFS7/8ATbpVHib/AJK9qH/Y1+Hv/REtGk/8ixqf/YqXf/pt0qgDn7P/AI9NZ/7BVh/6YLuug8bf8wj/ALm7/wBr1z9n/wAems/9gqw/9MF3XQeNv+YR/wBzd/7XoA5+8/49NG/7BV//AOmC0roPiv8A8zh/20/9w1c/ef8AHpo3/YKv/wD0wWldB8V/+Zw/7af+4agA8M/8le0//sa/EP8A6Iirn9c/5J5df9gqH/0VoddB4Z/5K9p//Y1+If8A0RFXP65/yTy6/wCwVD/6K0OgDoPiP/yJF5/3Gf8A09W1Grf8jPpn/Y12n/py1Wj4j/8AIkXn/cZ/9PVtRq3/ACM+mf8AY12n/py1WgA/5qd/n/oZK5+X/knnjz/sFeG//RUVdB/zU7/P/QyVz8v/ACTzx5/2CvDf/oqKgDv9D/5KHa/9hWb/ANG65XAaV/yHNK/7CvhT/wBInrv9D/5KHa/9hWb/ANG65XAaV/yHNK/7CvhT/wBInoA9/wDAn/JPPDP/AGCrX/0UtFHgT/knnhn/ALBVr/6KWigA8Q/8hzwn/wBhV/8A0iuq8A0r/kOaV/2FfCn/AKRPXv8A4h/5DnhP/sKv/wCkV1XgGlf8hzSv+wr4U/8ASJ6AOg+HH/I72f8A3Bv/AEy3Nc/of/JPLX/sFTf+itcroPhx/wAjvZ/9wb/0y3Nc/of/ACTy1/7BU3/orXKAOg8bf8wj/ubv/a9Ggf8AME/7h/8A7gaPG3/MI/7m7/2vRoH/ADBP+4f/AO4GgDn9V/5Dmq/9hXxX/wCkSV0Hhn/kr2n/APY1+If/AERFXP6r/wAhzVf+wr4r/wDSJK6Dwz/yV7T/APsa/EP/AKIioA5/XP8Aknl1/wBgqH/0Vodd/Z/8fes/9hWw/wDT/d1wGuf8k8uv+wVD/wCitDrv7P8A4+9Z/wCwrYf+n+7oAwPhR/zJ/wD2z/8AczXP+Gv+QH4G/wCwrpX/AKW6nXQfCj/mT/8Atn/7ma5/w1/yA/A3/YV0r/0t1OgDoLb/AJFjwj/2Neh/+m22rn9D/wCSeWv/AGCpv/RWuV0Ft/yLHhH/ALGvQ/8A0221c/of/JPLX/sFTf8AorXKAOg8Tf8AJXtQ/wCxr8Pf+iJaNJ/5FjU/+xUu/wD026VR4m/5K9qH/Y1+Hv8A0RLRpP8AyLGp/wDYqXf/AKbdKoA5+z/49NZ/7BVh/wCmC7roPG3/ADCP+5u/9r1z9n/x6az/ANgqw/8ATBd10Hjb/mEf9zd/7XoA5+8/49NG/wCwVf8A/pgtK6D4r/8AM4f9tP8A3DVz95/x6aN/2Cr/AP8ATBaV0HxX/wCZw/7af+4agA8M/wDJXtP/AOxr8Q/+iIq5/XP+SeXX/YKh/wDRWh10Hhn/AJK9p/8A2NfiH/0RFXP65/yTy6/7BUP/AKK0OgDoPiP/AMiRef8AcZ/9PVtRq3/Iz6Z/2Ndp/wCnLVaPiP8A8iRef9xn/wBPVtRq3/Iz6Z/2Ndp/6ctVoAP+anf5/wChkrn5f+SeePP+wV4b/wDRUVdB/wA1O/z/ANDJXPy/8k88ef8AYK8N/wDoqKgDv9D/AOSh2v8A2FZv/RuuVwGlf8hzSv8AsK+FP/SJ67/Q/wDkodr/ANhWb/0brlcBpX/Ic0r/ALCvhT/0iegD3/wJ/wAk88M/9gq1/wDRS0UeBP8Aknnhn/sFWv8A6KWigD//2Q==&quot;_x000a__x0009_DUEAMT：&quot;500&quot;_x000a__x0009_DUEAMT_BARCODE_TEXT：&quot;500&quot;_x000a__x0009_DUEAMT_BARCODE：&quot;/9j/4AAQSkZJRgABAQEAYABgAAD/2wBDAAgGBgcGBQgHBwcJCQgKDBQNDAsLDBkSEw8UHRofHh0aHBwgJC4nICIsIxwcKDcpLDAxNDQ0Hyc5PTgyPC4zNDL/2wBDAQkJCQwLDBgNDRgyIRwhMjIyMjIyMjIyMjIyMjIyMjIyMjIyMjIyMjIyMjIyMjIyMjIyMjIyMjIyMjIyMjIyMjL/wAARCAAeAO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wAQ/wDIc8J/9hV//SK6rwDSv+Q5pX/YV8Kf+kT17/4h/wCQ54T/AOwq/wD6RXVeAaV/yHNK/wCwr4U/9InoA6D4cf8AI72f/cG/9MtzXP6H/wAk8tf+wVN/6K1yug+HH/I72f8A3Bv/AEy3Nc/of/JPLX/sFTf+itcoA6Dxt/zCP+5u/wDa9Ggf8wT/ALh//uBo8bf8wj/ubv8A2vRoH/ME/wC4f/7gaAOf1X/kOar/ANhXxX/6RJXQeGf+Svaf/wBjX4h/9ERVz+q/8hzVf+wr4r/9IkroPDP/ACV7T/8Asa/EP/oiKgDn9c/5J5df9gqH/wBFaHXf2f8Ax96z/wBhWw/9P93XAa5/yTy6/wCwVD/6K0Ou/s/+PvWf+wrYf+n+7oAwPhR/zJ//AGz/APczXP8Ahr/kB+Bv+wrpX/pbqddB8KP+ZP8A+2f/ALma5/w1/wAgPwN/2FdK/wDS3U6AOgtv+RY8I/8AY16H/wCm22rn9D/5J5a/9gqb/wBFa5XQW3/IseEf+xr0P/0221c/of8AyTy1/wCwVN/6K1ygDoPE3/JXtQ/7Gvw9/wCiJaNJ/wCRY1P/ALFS7/8ATbpVHib/AJK9qH/Y1+Hv/REtGk/8ixqf/YqXf/pt0qgDn7P/AI9NZ/7BVh/6YLuug8bf8wj/ALm7/wBr1z9n/wAems/9gqw/9MF3XQeNv+YR/wBzd/7XoA5+8/49NG/7BV//AOmC0roPiv8A8zh/20/9w1c/ef8AHpo3/YKv/wD0wWldB8V/+Zw/7af+4agA8M/8le0//sa/EP8A6Iirn9c/5J5df9gqH/0VoddB4Z/5K9p//Y1+If8A0RFXP65/yTy6/wCwVD/6K0OgDoPiP/yJF5/3Gf8A09W1Grf8jPpn/Y12n/py1Wj4j/8AIkXn/cZ/9PVtRq3/ACM+mf8AY12n/py1WgA/5qd/n/oZK5+X/knnjz/sFeG//RUVdB/zU7/P/QyVz8v/ACTzx5/2CvDf/oqKgDv9D/5KHa/9hWb/ANG65XAaV/yHNK/7CvhT/wBInrv9D/5KHa/9hWb/ANG65XAaV/yHNK/7CvhT/wBInoA9/wDAn/JPPDP/AGCrX/0UtFHgT/knnhn/ALBVr/6KWigA8Q/8hzwn/wBhV/8A0iuq8A0r/kOaV/2FfCn/AKRPXv8A4h/5DnhP/sKv/wCkV1XgGlf8hzSv+wr4U/8ASJ6AOg+HH/I72f8A3Bv/AEy3Nc/of/JPLX/sFTf+itcroPhx/wAjvZ/9wb/0y3Nc/of/ACTy1/7BU3/orXKAOg8bf8wj/ubv/a9Ggf8AME/7h/8A7gaPG3/MI/7m7/2vRoH/ADBP+4f/AO4GgDn9V/5Dmq/9hXxX/wCkSV0Hhn/kr2n/APY1+If/AERFXP6r/wAhzVf+wr4r/wDSJK6Dwz/yV7T/APsa/EP/AKIioA5/XP8Aknl1/wBgqH/0Vodd/Z/8fes/9hWw/wDT/d1wGuf8k8uv+wVD/wCitDrv7P8A4+9Z/wCwrYf+n+7oAwPhR/zJ/wD2z/8AczXP+Gv+QH4G/wCwrpX/AKW6nXQfCj/mT/8Atn/7ma5/w1/yA/A3/YV0r/0t1OgDoLb/AJFjwj/2Neh/+m22rn9D/wCSeWv/AGCpv/RWuV0Ft/yLHhH/ALGvQ/8A0221c/of/JPLX/sFTf8AorXKAOg8Tf8AJXtQ/wCxr8Pf+iJaNJ/5FjU/+xUu/wD026VR4m/5K9qH/Y1+Hv8A0RLRpP8AyLGp/wDYqXf/AKbdKoA5+z/49NZ/7BVh/wCmC7roPG3/ADCP+5u/9r1z9n/x6az/ANgqw/8ATBd10Hjb/mEf9zd/7XoA5+8/49NG/wCwVf8A/pgtK6D4r/8AM4f9tP8A3DVz95/x6aN/2Cr/AP8ATBaV0HxX/wCZw/7af+4agA8M/wDJXtP/AOxr8Q/+iIq5/XP+SeXX/YKh/wDRWh10Hhn/AJK9p/8A2NfiH/0RFXP65/yTy6/7BUP/AKK0OgDoPiP/AMiRef8AcZ/9PVtRq3/Iz6Z/2Ndp/wCnLVaPiP8A8iRef9xn/wBPVtRq3/Iz6Z/2Ndp/6ctVoAP+anf5/wChkrn5f+SeePP+wV4b/wDRUVdB/wA1O/z/ANDJXPy/8k88ef8AYK8N/wDoqKgDv9D/AOSh2v8A2FZv/RuuVwGlf8hzSv8AsK+FP/SJ67/Q/wDkodr/ANhWb/0brlcBpX/Ic0r/ALCvhT/0iegD3/wJ/wAk88M/9gq1/wDRS0UeBP8Aknnhn/sFWv8A6KWigD//2Q==&quot;_x000a_}_x000a_Error:{}_x000a_Original:{_x000a__x0009_ID:&quot;A123123123&quot;_x000a__x0009_TYPE:&quot;2&quot;_x000a_}_x000a_Success:true"/>
    <x v="7"/>
  </r>
  <r>
    <n v="354"/>
    <s v="商品應用部"/>
    <x v="1"/>
    <s v="TWBOS00017"/>
    <s v="信用卡網站後台維護系統(Credit Card)"/>
    <s v="EWEB"/>
    <s v="GetOutstandingBalance"/>
    <s v="GetOutstandingBalance"/>
    <s v="信用卡消費金額(已使用額度)"/>
    <s v="Y"/>
    <m/>
    <n v="1"/>
    <d v="2023-04-30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quot;A123123123&quot;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_x000a__x0009_CreditUsed:&quot;200&quot;_x000a_}_x000a_Error:{}_x000a_Original:{_x000a__x0009_ID:&quot;A123123123&quot;_x000a_}_x000a_Success:true"/>
    <x v="7"/>
  </r>
  <r>
    <n v="355"/>
    <s v="商品應用部"/>
    <x v="1"/>
    <s v="TWBOS00017"/>
    <s v="信用卡網站後台維護系統(Credit Card)"/>
    <s v="EWEB"/>
    <s v="GetStatementBalance"/>
    <s v="GetStatementBalance"/>
    <s v="取得本期應繳總額和本期最低應繳"/>
    <s v="Y"/>
    <m/>
    <n v="1"/>
    <d v="2023-04-30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quot;A123123123&quot;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_x000a__x0009_STMTMM：&quot;202303&quot;_x000a__x0009_CURRBAL：&quot;13054&quot;_x000a__x0009_DUEAMT：&quot;1305&quot;_x000a__x0009_DUEDATE：&quot;20230325&quot;_x000a__x0009_LPAYSUM：&quot;&quot;_x000a__x0009_DD_FALG：&quot;Y&quot;_x000a__x000a_}_x000a_Error:{}_x000a_Original:{_x000a__x0009_ID:&quot;A123123123&quot;_x000a_}_x000a_Success:true"/>
    <x v="7"/>
  </r>
  <r>
    <n v="356"/>
    <s v="商品應用部"/>
    <x v="1"/>
    <s v="TWBOS00017"/>
    <s v="信用卡網站後台維護系統(Credit Card)"/>
    <s v="EWEB"/>
    <s v="GetFeaturedCards"/>
    <s v="GetFeaturedCards"/>
    <s v="精選卡片清單"/>
    <s v="Y"/>
    <m/>
    <n v="1"/>
    <d v="2023-04-30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FLAG:&quot;&quot;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_x000a__x0009_FeaturedCardList:[_x000a__x0009__x0009_{CardName:&quot;&quot;_x000a__x0009__x0009_CardDesc:&quot;&quot;_x000a__x0009__x0009_CardFaceUrl:&quot;&quot;_x000a__x0009__x0009_CardApplyUrl:&quot;&quot;  _x000a__x0009__x0009_},_x000a__x0009__x0009_{CardName:&quot;&quot;_x000a__x0009__x0009_CardDesc:&quot;&quot;_x000a__x0009__x0009_CardFaceUrl:&quot;&quot;_x000a__x0009__x0009_CardApplyUrl:&quot;&quot;  _x000a__x0009__x0009_}_x000a__x0009__x0009_]_x000a_}_x000a_Error:{}_x000a_Original:{_x000a__x0009_FLAG:&quot;&quot;_x000a_}_x000a_Success:true"/>
    <x v="7"/>
  </r>
  <r>
    <n v="357"/>
    <s v="商品應用部"/>
    <x v="1"/>
    <s v="TWBOS00017"/>
    <s v="信用卡網站後台維護系統(Credit Card)"/>
    <s v="EWEB"/>
    <s v="DisplayCardState"/>
    <s v="DisplayCardState"/>
    <s v="查詢客戶的DisplayCard的狀態"/>
    <s v="Y"/>
    <m/>
    <n v="1"/>
    <d v="2023-04-30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entity:&quot;A123123123&quot;_x000a__x0009_Channel:&quot;&quot;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_x000a__x0009_Result：true_x000a__x0009_UserId：&quot;A123123123&quot;_x000a__x0009_UserName：&quot;XXXX&quot;_x000a__x0009_Code：&quot;00&quot;_x000a__x0009_Message：&quot;&quot;_x000a__x0009_TranSerial：&quot;&quot;_x000a__x0009_CardNo：&quot;&quot;_x000a__x0009_OtpState：&quot;&quot;_x000a__x0009_Issues： &quot;&quot;_x000a__x0009_ErrorCount：&quot;&quot;_x000a_}_x000a_Error:{}_x000a_Original:{_x000a__x0009_Identity:&quot;A123123123&quot;_x000a__x0009_Channel:&quot;&quot;_x000a_}_x000a_Success:true"/>
    <x v="7"/>
  </r>
  <r>
    <n v="358"/>
    <s v="商品應用部"/>
    <x v="1"/>
    <s v="TWBOS00017"/>
    <s v="信用卡網站後台維護系統(Credit Card)"/>
    <s v="EWEB"/>
    <s v="DisplayCardActivate"/>
    <s v="DisplayCardActivate"/>
    <s v="DisplayCard連續2組動態密碼"/>
    <s v="Y"/>
    <m/>
    <n v="1"/>
    <d v="2023-04-30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entity:&quot;A123123123&quot;_x000a__x0009_OTPCode：&quot;12340021312&quot;_x000a__x0009_Channel:&quot;&quot;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_x000a__x0009_Result：true_x000a__x0009_UserId：&quot;A123123123&quot;_x000a__x0009_UserName：&quot;XXXX&quot;_x000a__x0009_Code：&quot;00&quot;_x000a__x0009_Message：&quot;&quot;_x000a__x0009_TranSerial：&quot;&quot;_x000a__x0009_CardNo：&quot;&quot;_x000a__x0009_OtpState：&quot;&quot;_x000a__x0009_Issues： &quot;&quot;_x000a__x0009_ErrorCount：&quot;&quot;_x000a_}_x000a_Error:{}_x000a_Original:{_x000a__x0009_Identity:&quot;A123123123&quot;_x000a__x0009_OTPCode：&quot;12340021312&quot;_x000a__x0009_Channel:&quot;&quot;_x000a_}_x000a_Success:true"/>
    <x v="7"/>
  </r>
  <r>
    <n v="359"/>
    <s v="商品應用部"/>
    <x v="1"/>
    <s v="TWBOS00017"/>
    <s v="信用卡網站後台維護系統(Credit Card)"/>
    <s v="EWEB"/>
    <s v="DisplayCardAuthenticate"/>
    <s v="DisplayCardAuthenticate"/>
    <s v="驗證DisplayCard動態密碼是否正確"/>
    <s v="Y"/>
    <m/>
    <n v="1"/>
    <d v="2023-04-30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entity:&quot;A123123123&quot;_x000a__x0009_OTPCode：&quot;12340021312&quot;_x000a__x0009_Channel:&quot;&quot;_x000a_}+[@[Request Content String]]"/>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_x000a__x0009_Result：true_x000a__x0009_UserId：&quot;A123123123&quot;_x000a__x0009_UserName：&quot;XXXX&quot;_x000a__x0009_Code：&quot;00&quot;_x000a__x0009_Message：&quot;&quot;_x000a__x0009_TranSerial：&quot;&quot;_x000a__x0009_CardNo：&quot;&quot;_x000a__x0009_OtpState：&quot;&quot;_x000a__x0009_Issues： &quot;&quot;_x000a__x0009_ErrorCount：&quot;&quot;_x000a_}_x000a_Error:{}_x000a_Original:{_x000a__x0009_Identity:&quot;A123123123&quot;_x000a__x0009_OTPCode：&quot;12340021312&quot;_x000a__x0009_Channel:&quot;&quot;_x000a_}_x000a_Success:true"/>
    <x v="7"/>
  </r>
  <r>
    <n v="360"/>
    <s v="商品應用部"/>
    <x v="1"/>
    <s v="TWBOS00017"/>
    <s v="信用卡網站後台維護系統(Credit Card)"/>
    <s v="EWEB"/>
    <s v="CheckIfHoldValidCard"/>
    <s v="CheckIfHoldValidCard"/>
    <s v="檢查有無信用卡有效卡"/>
    <s v="Y"/>
    <m/>
    <n v="1"/>
    <d v="2023-04-30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quot;A123123123&quot; 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 _x000a_}_x000a_Error:{}_x000a_Original:{_x000a__x0009_ID:&quot;A123123123&quot; }_x000a_Success:true"/>
    <x v="7"/>
  </r>
  <r>
    <n v="361"/>
    <s v="商品應用部"/>
    <x v="1"/>
    <s v="TWBOS00017"/>
    <s v="信用卡網站後台維護系統(Credit Card)"/>
    <s v="EWEB"/>
    <s v="GetMyCards"/>
    <s v="GetMyCards"/>
    <s v="我的卡片"/>
    <s v="Y"/>
    <m/>
    <n v="1"/>
    <d v="2023-04-30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quot;A123123123&quot; 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 _x000a__x0009_Cards：[{_x000a__x0009__x0009_CardName：:運動卡&quot;_x000a__x0009__x0009_CardLast4：&quot;1234&quot;_x000a__x0009__x0009_CardStatus：&quot;1&quot;_x000a__x0009__x0009_CardFaceUrl：&quot;&quot;_x000a__x0009__x0009_CardInfoUrl：&quot;&quot;_x000a__x0009__x0009_}, _x000a__x0009__x0009_{CardName：&quot;永豐保倍卡&quot;_x000a__x0009__x0009_CardLast4：&quot;4321&quot;_x000a__x0009__x0009_CardStatus：&quot;2&quot;_x000a__x0009__x0009_CardFaceUrl：&quot;&quot;_x000a__x0009__x0009_CardInfoUrl：&quot;&quot;_x000a__x0009__x0009_}]_x000a_}_x000a_Error:{}_x000a_Original:{_x000a__x0009_ID:&quot;A123123123&quot; }_x000a_Success:true"/>
    <x v="7"/>
  </r>
  <r>
    <n v="362"/>
    <s v="商品應用部"/>
    <x v="1"/>
    <s v="TWBOS00017"/>
    <s v="信用卡網站後台維護系統(Credit Card)"/>
    <s v="EWEB"/>
    <s v="CheckCardNo"/>
    <s v="CheckCardNo"/>
    <s v="信用卡卡號檢核"/>
    <s v="Y"/>
    <m/>
    <n v="1"/>
    <d v="2023-04-30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CardNo:&quot;1234567890123456&quot; 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 }_x000a_Error:{}_x000a_Original:{_x000a__x0009_CardNo:&quot;1234567890123456&quot;  }_x000a_Success:true"/>
    <x v="7"/>
  </r>
  <r>
    <n v="363"/>
    <s v="商品應用部"/>
    <x v="1"/>
    <s v="TWBOS00017"/>
    <s v="信用卡網站後台維護系統(Credit Card)"/>
    <s v="EWEB"/>
    <s v="GetMemberInfo"/>
    <s v="GetMemberInfo"/>
    <s v="取得會員個人資料"/>
    <s v="Y"/>
    <m/>
    <n v="1"/>
    <d v="2023-04-30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quot;A123456789&quot; 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 _x000a__x0009_NAME：&quot;陳XX&quot;_x000a__x0009_BIRTH：&quot;19500101&quot;_x000a__x0009_EMAIL：&quot;test@sinopac.com&quot;_x000a__x0009_CELL_TELL：&quot;0999999999&quot;_x000a__x0009_PERM_TEL：&quot;02 213123&quot;_x000a__x0009_PERM_ZIP：&quot;212&quot;_x000a__x0009_PERM_ADDR1：&quot;台北市XX區&quot;_x000a__x0009_PERM_ADDR2：&quot;XX路XX街&quot;_x000a__x0009_HOM_TEL：&quot;02 213123&quot;_x000a__x0009_HOME_ZIP：&quot;212&quot;_x000a__x0009_HOME_ADDR1：&quot;台北市XX區&quot;_x000a__x0009_HOME_ADDR2：&quot;XX路XX街&quot;_x000a__x0009_COMP_TEL：：&quot;02 213123&quot;_x000a__x0009_COMP_ZIP：：&quot;212&quot;_x000a__x0009_COMP_ADDR1：&quot;台北市XX區&quot;_x000a__x0009_COMP_ADDR2：&quot;XX路XX街&quot;_x000a_}_x000a_Error:{}_x000a_Original:{_x000a__x0009_ID:&quot;A123456789&quot;  }_x000a_Success:true"/>
    <x v="7"/>
  </r>
  <r>
    <n v="364"/>
    <s v="商品應用部"/>
    <x v="1"/>
    <s v="TWBOS00017"/>
    <s v="信用卡網站後台維護系統(Credit Card)"/>
    <s v="EWEB"/>
    <s v="GetCardsWB40"/>
    <s v="GetCardsWB40"/>
    <s v="取得本人名下可轉帳繳費之信用卡清單"/>
    <s v="Y"/>
    <m/>
    <n v="1"/>
    <d v="2023-04-30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quot;A123456789&quot; _x000a__x0009_Type:&quot;1&quot;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 _x000a_Cards:[_x000a__x0009_{CARD_NO:&quot;1234567890123456&quot;_x000a__x0009_ TYPE:&quot;&quot;_x000a__x0009_ CARD_STATUS:&quot;&quot;_x000a__x0009_ CPID:&quot;&quot;_x000a__x0009_ CUID:&quot;&quot;},_x000a__x0009_{CARD_NO:&quot;&quot;_x000a__x0009_ TYPE:&quot;&quot;_x000a__x0009_ CARD_STATUS:&quot;&quot;_x000a__x0009_ CPID:&quot;&quot;_x000a__x0009_ CUID:&quot;&quot;},_x000a__x0009_]_x000a__x000a__x000a_}_x000a_Error:{}_x000a_Original:{_x000a__x0009_ID:&quot;A123456789&quot;  _x000a__x0009_Type:&quot;1&quot;  }_x000a_Success:true"/>
    <x v="7"/>
  </r>
  <r>
    <n v="365"/>
    <s v="永豐金證券_x000a_-系統開發一部"/>
    <x v="14"/>
    <m/>
    <s v="永豐金證券"/>
    <s v="sinotrade"/>
    <s v="Oauth2Login"/>
    <s v="Oauth2Login"/>
    <s v="取得OAuth 2.0 授權碼"/>
    <s v="Y"/>
    <m/>
    <n v="1"/>
    <d v="2023-03-17T00:00:00"/>
    <s v="Callee"/>
    <s v="不需另行開發，但需提供設定值給證券端設定"/>
    <s v="https://webrd.sinotrade.com.tw/oauth2/login?response_type=code&amp;grant_type=authorization_code&amp;client_id=dawho&amp;redirect_uri=http://10.11.37.176/m/securities/m_securities_divert.aspx&amp;state=test&amp;user_id=MCCAFIGAGI"/>
    <s v="http://10.11.37.176/m/securities/m_securities_divert.aspx?code=7969900e4dd5d15b979ffad685a031a2848a649e&amp;state=test"/>
    <x v="0"/>
  </r>
  <r>
    <n v="366"/>
    <s v="永豐金證券_x000a_-系統開發一部"/>
    <x v="14"/>
    <m/>
    <s v="永豐金證券"/>
    <s v="sinotrade"/>
    <s v="Oauth2AccessToken"/>
    <s v="Oauth2AccessToken"/>
    <s v="取得 Access Token"/>
    <s v="Y"/>
    <m/>
    <n v="1"/>
    <d v="2023-03-17T00:00:00"/>
    <s v="Callee"/>
    <s v="不需另行開發，但需提供設定值給證券端設定"/>
    <s v="Content-Type: application/x-www-form-urlencoded_x000a__x000a_grant_type=authorization_code&amp;code=7969900e4dd5d15b979ffad685a031a2848a649e&amp;redirect_uri=http%3A%2F%2F10.11.37.176%2Fm%2Fsecurities%2Fm_securities_divert.aspx&amp;client_id=dawho&amp;client_secret=vQDRdLb2lPEuCK3zcOGU"/>
    <s v="{_x000a_    &quot;access_token&quot;: &quot;eyJhbGciOiJIUzI1NiIsInR5cCI6IkpXVCJ9.eyJjbGllbnRfaWQiOiJkYXdobyIsInVzZXJfaWQiOiJNQ0NBRklHQUdJIiwiaWF0IjoxNjEzNzg4OTY0LCJleHAiOjE2MTQzOTM3NjR9.53xrG0RPwE3OJDyB-Q65zBp_DQODbmEXpuOGDG-xl0c&quot;,_x000a_    &quot;token_type&quot;: &quot;Bearer&quot;,_x000a_    &quot;expires_in&quot;: 604799,_x000a_    &quot;refresh_token&quot;: &quot;761f4d25ce6cb06e438ae0e9f4def6cd03073333&quot;_x000a_}"/>
    <x v="0"/>
  </r>
  <r>
    <n v="367"/>
    <s v="永豐金證券_x000a_-系統開發一部"/>
    <x v="14"/>
    <m/>
    <s v="永豐金證券"/>
    <s v="sinotrade"/>
    <s v="Oauth2RefreshToken"/>
    <s v="Oauth2RefreshToken"/>
    <s v="RefreshToken"/>
    <s v="Y"/>
    <m/>
    <n v="1"/>
    <d v="2023-03-17T00:00:00"/>
    <s v="Callee"/>
    <s v="不需另行開發，但需提供設定值給證券端設定"/>
    <s v="Content-Type: application/x-www-form-urlencoded_x000a__x000a_grant_type=refresh_token&amp;client_id=dawho&amp;client_secret=vQDRdLb2lPEuCK3zcOGU&amp;refresh_token=761f4d25ce6cb06e438ae0e9f4def6cd03073333"/>
    <s v="{_x000a_    &quot;access_token&quot;:        &quot;eyJhbGciOiJIUzI1NiIsInR5cCI6IkpXVCJ9.eyJjbGllbnRfaWQiOiJkYXdobyIsInVzZXJfaWQiOiJNQ0NBRklHQUdJIiwiaWF0IjoxNjEzNzg5ODY4LCJleHAiOjE2MTQzOTQ2Njh9.ApxUJyesIXf7Xkxrc0UmvcIxRHXbaQjOUMKFPjawkJE&quot;,_x000a_    &quot;token_type&quot;: &quot;Bearer&quot;,_x000a_    &quot;expires_in&quot;: 604799,_x000a_    &quot;refresh_token&quot;: &quot;ab02650533ab246554f30a9b3c912750d6353e8f&quot;_x000a_}"/>
    <x v="0"/>
  </r>
  <r>
    <n v="368"/>
    <s v="永豐金證券_x000a_-系統開發一部"/>
    <x v="14"/>
    <m/>
    <s v="永豐金證券"/>
    <s v="sinotrade"/>
    <s v="queryCrossSelling"/>
    <s v="queryCrossSelling"/>
    <s v="證券共銷查詢"/>
    <s v="Y"/>
    <m/>
    <n v="1"/>
    <d v="2023-03-17T00:00:00"/>
    <s v="Callee"/>
    <s v="程式無異動，故不需另行開發"/>
    <s v="Content-Type: application/x-www-form-urlencoded_x000a_Authorization: Bearer eyJhbGciOiJIUzI1NiIsInR5cCI6IkpXVCJ9.eyJjbGllbnRfaWQiOiJkYXdobyIsInVzZXJfaWQiOiJNQ0NBRklHQUdJIiwiaWF0IjoxNjEzNzg5ODY4LCJleHAiOjE2MTQzOTQ2Njh9.ApxUJyesIXf7Xkxrc0UmvcIxRHXbaQjOUMKFPjawkJE"/>
    <s v="// 有開證券戶，同意共銷_x000a_{_x000a_    &quot;success&quot;: true,_x000a_    &quot;message&quot;: &quot;OK&quot;,_x000a_    &quot;result&quot;: {_x000a_        &quot;crossSellCode&quot;: &quot;0&quot;,_x000a_        &quot;crossSellMessage&quot;: &quot;&quot;,_x000a_        &quot;accountStatus&quot;: {_x000a_            &quot;S&quot;: &quot;Y&quot;,_x000a_            &quot;F&quot;: &quot;N&quot;,_x000a_            &quot;H&quot;: &quot;N&quot;_x000a_        }_x000a_    }_x000a_}_x000a_//有開證券戶，不同意共銷_x000a_{_x000a_    &quot;success&quot;: true,_x000a_    &quot;message&quot;: &quot;OK&quot;,_x000a_    &quot;result&quot;: {_x000a_        &quot;crossSellCode&quot;: &quot;1&quot;,_x000a_        &quot;crossSellMessage&quot;: &quot;請先簽署共銷同意書&quot;,_x000a_        &quot;url&quot;: &quot;http://servicerd.sinotrade.com.tw/signCenter/Cmarketing/?AT=eyJhbGciOiJIUzI1NiIsInR5cCI6IkpXVCJ9.eyJjbGllbnRfaWQiOiJkYXdobyIsInVzZXJfaWQiOiJNQ0NBRklHQUdJIiwiaWF0IjoxNjEzNzg5ODY4LCJleHAiOjE2MTQzOTQ2Njh9.ApxUJyesIXf7Xkxrc0UmvcIxRHXbaQjOUMKFPjawkJE&amp;platform=DAWHO&amp;isWebview=true&quot;_x000a_    }_x000a_}_x000a_// 未開證券戶 (有開其它業務別)_x000a_{_x000a_    &quot;success&quot;: true,_x000a_    &quot;message&quot;: &quot;OK&quot;,_x000a_    &quot;result&quot;: {_x000a_        &quot;crossSellCode&quot;: &quot;2&quot;,_x000a_        &quot;crossSellMessage&quot;: &quot;您尚未在永豐金證券開立證券戶&quot;_x000a_    }_x000a_}"/>
    <x v="0"/>
  </r>
  <r>
    <n v="369"/>
    <s v="永豐金證券_x000a_-系統開發一部"/>
    <x v="14"/>
    <m/>
    <s v="永豐金證券"/>
    <s v="sinotrade"/>
    <s v="queryRealTimePrtLosSum"/>
    <s v="queryRealTimePrtLosSum"/>
    <s v="證券資產總覽"/>
    <s v="Y"/>
    <m/>
    <n v="1"/>
    <d v="2023-03-17T00:00:00"/>
    <s v="Callee"/>
    <s v="程式無異動，故不需另行開發"/>
    <s v="Authorization: Bearer eyJhbGciOiJIUzI1NiIsInR5cCI6IkpXVCJ9.eyJjbGllbnRfaWQiOiJkYXdobyIsInVzZXJfaWQiOiJBQ0NGSEVHQkNHIiwiaWF0IjoxNjEyMTUxMTI3LCJleHAiOjE2MTI3NTU5Mjd9.dk-ihCASyPeuf-Tgnn2E9-xtpHMv2CkfY4gpOqlw-wM_x000a_{_x000a_                &quot;asset_type&quot;:  [&quot;S&quot;, &quot;H&quot;, &quot;FIP&quot;],_x000a_                &quot;isShowDetail&quot;: false _x000a_}"/>
    <s v="{_x000a_    &quot;success&quot;: true,_x000a_    &quot;message&quot;: &quot;OK&quot;,_x000a_    &quot;result&quot;: {_x000a_        &quot;data&quot;: {_x000a_            &quot;S&quot;: {_x000a_                &quot;data&quot;: [],_x000a_                &quot;sum_qty&quot;: &quot;83334&quot;,_x000a_                &quot;sum_amt&quot;: &quot;6017015&quot;,_x000a_                &quot;sum_namt&quot;: &quot;5991699&quot;,_x000a_                &quot;sum_unreal&quot;: &quot;3612470&quot;,_x000a_                &quot;status&quot;: {_x000a_                    &quot;success&quot;: true,_x000a_                    &quot;message&quot;: &quot;OK&quot;,_x000a_                    &quot;source&quot;: &quot;RT&quot;_x000a_                }_x000a_            },_x000a_            &quot;H&quot;: {_x000a_                &quot;market&quot;: [_x000a_                    &quot;US&quot;,_x000a_                    &quot;SEHK&quot;_x000a_                ],_x000a_                &quot;sum_twd&quot;: &quot;0&quot;,_x000a_                &quot;status&quot;: {_x000a_                    &quot;success&quot;: true,_x000a_                    &quot;message&quot;: &quot;OK&quot;,_x000a_                    &quot;source&quot;: &quot;RT&quot;_x000a_                }_x000a_            },_x000a_            &quot;FIP&quot;: {_x000a_                &quot;sum_twd&quot;: &quot;0&quot;,_x000a_                &quot;data&quot;: [],_x000a_                &quot;status&quot;: {_x000a_                    &quot;success&quot;: true,_x000a_                    &quot;message&quot;: &quot;OK&quot;,_x000a_                    &quot;source&quot;: &quot;RT&quot;_x000a_                }_x000a_            }_x000a_        },_x000a_        &quot;total&quot;: &quot;5991699&quot;_x000a_    }_x000a_}"/>
    <x v="0"/>
  </r>
  <r>
    <n v="370"/>
    <s v="商品應用部"/>
    <x v="2"/>
    <s v="BS92013"/>
    <s v="財富交易外國有價證券交易系統"/>
    <s v="ETF"/>
    <s v="Inv38_E"/>
    <s v="GetStockInfo"/>
    <s v="單一個股-區間報酬及簡介"/>
    <s v="Y"/>
    <m/>
    <n v="1"/>
    <d v="2023-03-24T00:00:00"/>
    <s v="Callee"/>
    <s v="程式無異動，故不需另行開發"/>
    <m/>
    <m/>
    <x v="1"/>
  </r>
  <r>
    <n v="371"/>
    <s v="商品應用部"/>
    <x v="2"/>
    <s v="BS92013"/>
    <s v="財富交易外國有價證券交易系統"/>
    <s v="ETF"/>
    <s v="Inv39_E"/>
    <s v="GetStockPriceChart"/>
    <s v="單一個股-價格走勢資料"/>
    <s v="Y"/>
    <m/>
    <n v="1"/>
    <d v="2023-03-24T00:00:00"/>
    <s v="Callee"/>
    <s v="程式無異動，故不需另行開發"/>
    <m/>
    <m/>
    <x v="1"/>
  </r>
  <r>
    <n v="372"/>
    <s v="商品應用部"/>
    <x v="2"/>
    <s v="BS92013"/>
    <s v="財富交易外國有價證券交易系統"/>
    <s v="ETF"/>
    <s v="Inv40_E"/>
    <s v="GetStockYearRoi"/>
    <s v="全部個股-一年報酬資料"/>
    <s v="Y"/>
    <m/>
    <n v="1"/>
    <d v="2023-03-24T00:00:00"/>
    <s v="Callee"/>
    <s v="程式無異動，故不需另行開發"/>
    <m/>
    <m/>
    <x v="1"/>
  </r>
  <r>
    <n v="373"/>
    <s v="商品應用部"/>
    <x v="2"/>
    <s v="BS92013"/>
    <s v="財富交易外國有價證券交易系統"/>
    <s v="ETF"/>
    <s v="Inv41_E"/>
    <s v="Qry060"/>
    <s v="投資總覽(圓餅圖)"/>
    <s v="N"/>
    <m/>
    <n v="1"/>
    <d v="2023-04-21T00:00:00"/>
    <s v="Callee"/>
    <s v="新API"/>
    <m/>
    <m/>
    <x v="1"/>
  </r>
  <r>
    <n v="374"/>
    <s v="商品應用部"/>
    <x v="2"/>
    <s v="BS09040"/>
    <s v="財富交易OBU基金網銀系統"/>
    <s v="OBU"/>
    <s v="Inv01_O"/>
    <s v="Bas060O"/>
    <s v="基金資料-取得基金公司資料"/>
    <s v="N"/>
    <m/>
    <n v="1"/>
    <d v="2023-04-21T00:00:00"/>
    <s v="Callee"/>
    <s v="新API"/>
    <m/>
    <m/>
    <x v="1"/>
  </r>
  <r>
    <n v="375"/>
    <s v="商品應用部"/>
    <x v="2"/>
    <s v="BS09040"/>
    <s v="財富交易OBU基金網銀系統"/>
    <s v="OBU"/>
    <s v="Inv02_O"/>
    <s v="Bas061O"/>
    <s v="基金資料-取得基金資料"/>
    <s v="N"/>
    <m/>
    <n v="1"/>
    <d v="2023-04-21T00:00:00"/>
    <s v="Callee"/>
    <s v="新API"/>
    <m/>
    <m/>
    <x v="1"/>
  </r>
  <r>
    <n v="376"/>
    <s v="商品應用部"/>
    <x v="2"/>
    <s v="BS09040"/>
    <s v="財富交易OBU基金網銀系統"/>
    <s v="OBU"/>
    <s v="Inv03_O"/>
    <s v="Bas070O"/>
    <s v="購物車檢核"/>
    <s v="N"/>
    <m/>
    <n v="1"/>
    <d v="2023-04-21T00:00:00"/>
    <s v="Callee"/>
    <s v="新API"/>
    <m/>
    <m/>
    <x v="1"/>
  </r>
  <r>
    <n v="377"/>
    <s v="商品應用部"/>
    <x v="2"/>
    <s v="BS09040"/>
    <s v="財富交易OBU基金網銀系統"/>
    <s v="OBU"/>
    <s v="Inv04_O"/>
    <s v="Tx010O"/>
    <s v="單筆申購Confrim (單筆申購)"/>
    <s v="N"/>
    <m/>
    <n v="1"/>
    <d v="2023-04-21T00:00:00"/>
    <s v="Callee"/>
    <s v="新API"/>
    <m/>
    <m/>
    <x v="1"/>
  </r>
  <r>
    <n v="378"/>
    <s v="商品應用部"/>
    <x v="2"/>
    <s v="BS09040"/>
    <s v="財富交易OBU基金網銀系統"/>
    <s v="OBU"/>
    <s v="Inv05_O"/>
    <s v="Tx015O"/>
    <s v="單筆申購Create (單筆申購)"/>
    <s v="N"/>
    <m/>
    <n v="1"/>
    <d v="2023-04-21T00:00:00"/>
    <s v="Callee"/>
    <s v="新API"/>
    <m/>
    <m/>
    <x v="1"/>
  </r>
  <r>
    <n v="379"/>
    <s v="商品應用部"/>
    <x v="2"/>
    <s v="BS09040"/>
    <s v="財富交易OBU基金網銀系統"/>
    <s v="OBU"/>
    <s v="Inv06_O"/>
    <s v="Tx510O"/>
    <s v="定時定額申購Confrim (定時定額)"/>
    <s v="N"/>
    <m/>
    <n v="1"/>
    <d v="2023-04-21T00:00:00"/>
    <s v="Callee"/>
    <s v="新API"/>
    <m/>
    <m/>
    <x v="1"/>
  </r>
  <r>
    <n v="380"/>
    <s v="商品應用部"/>
    <x v="2"/>
    <s v="BS09040"/>
    <s v="財富交易OBU基金網銀系統"/>
    <s v="OBU"/>
    <s v="Inv07_O"/>
    <s v="Tx515O"/>
    <s v="定時定額申購Create (定時定額)"/>
    <s v="N"/>
    <m/>
    <n v="1"/>
    <d v="2023-04-21T00:00:00"/>
    <s v="Callee"/>
    <s v="新API"/>
    <m/>
    <m/>
    <x v="1"/>
  </r>
  <r>
    <n v="381"/>
    <s v="商品應用部"/>
    <x v="2"/>
    <s v="BS09040"/>
    <s v="財富交易OBU基金網銀系統"/>
    <s v="OBU"/>
    <s v="Inv08_O"/>
    <s v="Tx020O"/>
    <s v="贖回Confrim"/>
    <s v="N"/>
    <m/>
    <n v="1"/>
    <d v="2023-04-21T00:00:00"/>
    <s v="Callee"/>
    <s v="新API"/>
    <m/>
    <m/>
    <x v="1"/>
  </r>
  <r>
    <n v="382"/>
    <s v="商品應用部"/>
    <x v="2"/>
    <s v="BS09040"/>
    <s v="財富交易OBU基金網銀系統"/>
    <s v="OBU"/>
    <s v="Inv09_O"/>
    <s v="Tx025O"/>
    <s v="贖回Create"/>
    <s v="N"/>
    <m/>
    <n v="1"/>
    <d v="2023-04-21T00:00:00"/>
    <s v="Callee"/>
    <s v="新API"/>
    <m/>
    <m/>
    <x v="1"/>
  </r>
  <r>
    <n v="383"/>
    <s v="商品應用部"/>
    <x v="2"/>
    <s v="BS09040"/>
    <s v="財富交易OBU基金網銀系統"/>
    <s v="OBU"/>
    <s v="Inv10_O"/>
    <s v="Bas062O"/>
    <s v="取得轉換基金資料"/>
    <s v="N"/>
    <m/>
    <n v="1"/>
    <d v="2023-04-21T00:00:00"/>
    <s v="Callee"/>
    <s v="新API"/>
    <m/>
    <m/>
    <x v="1"/>
  </r>
  <r>
    <n v="384"/>
    <s v="商品應用部"/>
    <x v="2"/>
    <s v="BS09040"/>
    <s v="財富交易OBU基金網銀系統"/>
    <s v="OBU"/>
    <s v="Inv11_O"/>
    <s v="Qry040O"/>
    <s v="取得客戶可轉換基金庫存明細資料"/>
    <s v="N"/>
    <m/>
    <n v="1"/>
    <d v="2023-04-21T00:00:00"/>
    <s v="Callee"/>
    <s v="新API"/>
    <m/>
    <m/>
    <x v="1"/>
  </r>
  <r>
    <n v="385"/>
    <s v="商品應用部"/>
    <x v="2"/>
    <s v="BS09040"/>
    <s v="財富交易OBU基金網銀系統"/>
    <s v="OBU"/>
    <s v="Inv12_O"/>
    <s v="Tx040O"/>
    <s v="轉換Confrim"/>
    <s v="N"/>
    <m/>
    <n v="1"/>
    <d v="2023-04-21T00:00:00"/>
    <s v="Callee"/>
    <s v="新API"/>
    <m/>
    <m/>
    <x v="1"/>
  </r>
  <r>
    <n v="386"/>
    <s v="商品應用部"/>
    <x v="2"/>
    <s v="BS09040"/>
    <s v="財富交易OBU基金網銀系統"/>
    <s v="OBU"/>
    <s v="Inv13_O"/>
    <s v="Tx045O"/>
    <s v="轉換Create"/>
    <s v="N"/>
    <m/>
    <n v="1"/>
    <d v="2023-04-21T00:00:00"/>
    <s v="Callee"/>
    <s v="新API"/>
    <m/>
    <m/>
    <x v="1"/>
  </r>
  <r>
    <n v="387"/>
    <s v="商品應用部"/>
    <x v="2"/>
    <s v="BS09040"/>
    <s v="財富交易OBU基金網銀系統"/>
    <s v="OBU"/>
    <s v="Inv14_O"/>
    <s v="Qry030O"/>
    <s v="取得預約交易資料"/>
    <s v="N"/>
    <m/>
    <n v="1"/>
    <d v="2023-04-21T00:00:00"/>
    <s v="Callee"/>
    <s v="新API"/>
    <m/>
    <m/>
    <x v="1"/>
  </r>
  <r>
    <n v="388"/>
    <s v="商品應用部"/>
    <x v="2"/>
    <s v="BS09040"/>
    <s v="財富交易OBU基金網銀系統"/>
    <s v="OBU"/>
    <s v="Inv15_O"/>
    <s v="Tx035O"/>
    <s v="取消預約交易"/>
    <s v="N"/>
    <m/>
    <n v="1"/>
    <d v="2023-04-21T00:00:00"/>
    <s v="Callee"/>
    <s v="新API"/>
    <m/>
    <m/>
    <x v="1"/>
  </r>
  <r>
    <n v="389"/>
    <s v="商品應用部"/>
    <x v="2"/>
    <s v="BS09040"/>
    <s v="財富交易OBU基金網銀系統"/>
    <s v="OBU"/>
    <s v="Inv16_O"/>
    <s v="Tx050O"/>
    <s v="變更入帳帳號Confrim"/>
    <s v="N"/>
    <m/>
    <n v="1"/>
    <d v="2023-04-21T00:00:00"/>
    <s v="Callee"/>
    <s v="新API"/>
    <m/>
    <m/>
    <x v="1"/>
  </r>
  <r>
    <n v="390"/>
    <s v="商品應用部"/>
    <x v="2"/>
    <s v="BS09040"/>
    <s v="財富交易OBU基金網銀系統"/>
    <s v="OBU"/>
    <s v="Inv17_O"/>
    <s v="Tx055O"/>
    <s v="變更入帳帳號Create"/>
    <s v="N"/>
    <m/>
    <n v="1"/>
    <d v="2023-04-21T00:00:00"/>
    <s v="Callee"/>
    <s v="新API"/>
    <m/>
    <m/>
    <x v="1"/>
  </r>
  <r>
    <n v="391"/>
    <s v="商品應用部"/>
    <x v="2"/>
    <s v="BS09040"/>
    <s v="財富交易OBU基金網銀系統"/>
    <s v="OBU"/>
    <s v="Inv18_O"/>
    <s v="Qry530O"/>
    <s v="定時定額變更查詢"/>
    <s v="N"/>
    <m/>
    <n v="1"/>
    <d v="2023-04-21T00:00:00"/>
    <s v="Callee"/>
    <s v="新API"/>
    <m/>
    <m/>
    <x v="1"/>
  </r>
  <r>
    <n v="392"/>
    <s v="商品應用部"/>
    <x v="2"/>
    <s v="BS09040"/>
    <s v="財富交易OBU基金網銀系統"/>
    <s v="OBU"/>
    <s v="Inv19_O"/>
    <s v="Tx530O"/>
    <s v="定時定額變更Confrim"/>
    <s v="N"/>
    <m/>
    <n v="1"/>
    <d v="2023-04-21T00:00:00"/>
    <s v="Callee"/>
    <s v="新API"/>
    <m/>
    <m/>
    <x v="1"/>
  </r>
  <r>
    <n v="393"/>
    <s v="商品應用部"/>
    <x v="2"/>
    <s v="BS09040"/>
    <s v="財富交易OBU基金網銀系統"/>
    <s v="OBU"/>
    <s v="Inv20_O"/>
    <s v="Tx535O"/>
    <s v="定時定額變更Create"/>
    <s v="N"/>
    <m/>
    <n v="1"/>
    <d v="2023-04-21T00:00:00"/>
    <s v="Callee"/>
    <s v="新API"/>
    <m/>
    <m/>
    <x v="1"/>
  </r>
  <r>
    <n v="394"/>
    <s v="商品應用部"/>
    <x v="2"/>
    <s v="BS09040"/>
    <s v="財富交易OBU基金網銀系統"/>
    <s v="OBU"/>
    <s v="Inv21_O"/>
    <s v="Qry010O"/>
    <s v="取得投資明細資料"/>
    <s v="N"/>
    <m/>
    <n v="1"/>
    <d v="2023-04-21T00:00:00"/>
    <s v="Callee"/>
    <s v="新API"/>
    <m/>
    <m/>
    <x v="1"/>
  </r>
  <r>
    <n v="395"/>
    <s v="商品應用部"/>
    <x v="2"/>
    <s v="BS09040"/>
    <s v="財富交易OBU基金網銀系統"/>
    <s v="OBU"/>
    <s v="Inv22_O"/>
    <s v="Qry020O"/>
    <s v="歷史交易明細"/>
    <s v="N"/>
    <m/>
    <n v="1"/>
    <d v="2023-04-21T00:00:00"/>
    <s v="Callee"/>
    <s v="新API"/>
    <m/>
    <m/>
    <x v="1"/>
  </r>
  <r>
    <n v="396"/>
    <s v="商品應用部"/>
    <x v="2"/>
    <s v="BS09040"/>
    <s v="財富交易OBU基金網銀系統"/>
    <s v="OBU"/>
    <s v="Inv23_O"/>
    <s v="Qry021O"/>
    <s v="區間損益"/>
    <s v="N"/>
    <m/>
    <n v="1"/>
    <d v="2023-04-21T00:00:00"/>
    <s v="Callee"/>
    <s v="新API"/>
    <m/>
    <m/>
    <x v="1"/>
  </r>
  <r>
    <n v="397"/>
    <s v="商品應用部"/>
    <x v="2"/>
    <s v="BS09040"/>
    <s v="財富交易OBU基金網銀系統"/>
    <s v="OBU"/>
    <s v="Inv24_O"/>
    <s v="Qry060O"/>
    <s v="投資總覽(圓餅圖)"/>
    <s v="N"/>
    <m/>
    <n v="1"/>
    <d v="2023-04-21T00:00:00"/>
    <s v="Callee"/>
    <s v="新API"/>
    <m/>
    <m/>
    <x v="1"/>
  </r>
  <r>
    <n v="398"/>
    <s v="數位應用部"/>
    <x v="6"/>
    <s v="TWBOS00070"/>
    <s v="客服資訊後台系統"/>
    <s v="BSPSearch"/>
    <s v="BranchSetting"/>
    <s v="取得營業據點設定_x000a_Get Branch Setting"/>
    <s v="取得營業據點設定"/>
    <s v="N"/>
    <m/>
    <n v="1"/>
    <d v="2023-03-01T00:00:00"/>
    <s v="Callee"/>
    <s v="預計2023/04/25上線"/>
    <s v="無"/>
    <s v="{_x000a_  &quot;Success&quot;: &quot;S&quot;,_x000a_  &quot;Code&quot;: &quot;0000&quot;,_x000a_  &quot;Msg&quot;: &quot;交易成功&quot;,_x000a_  &quot;Content&quot;: {_x000a_    &quot;Areas&quot;: [_x000a_      { &quot;Area&quot;: &quot;台灣&quot; },_x000a_      { &quot;Area&quot;: &quot;美國&quot; }_x000a_    ],_x000a_    &quot;Countrys&quot;: [_x000a_      {_x000a_        &quot;Country&quot;: &quot;台北市&quot;,_x000a_        &quot;Area&quot;: &quot;台灣&quot;_x000a_      },_x000a_      {_x000a_        &quot;Country&quot;: &quot;高雄市&quot;,_x000a_        &quot;Area&quot;: &quot;台灣&quot;_x000a_      }_x000a_    ],_x000a_    &quot;Dists&quot;: [_x000a_      {_x000a_        &quot;Dist&quot;: &quot;大安區&quot;,_x000a_        &quot;Country&quot;: &quot;台北市&quot;,_x000a_        &quot;Area&quot;: &quot;台灣&quot;_x000a_      },_x000a_      {_x000a_        &quot;Dist&quot;: &quot;松山區&quot;,_x000a_        &quot;Country&quot;: &quot;台北市&quot;,_x000a_        &quot;Area&quot;: &quot;台灣&quot;_x000a_      },_x000a_      {_x000a_        &quot;Dist&quot;: &quot;中山區&quot;,_x000a_        &quot;Country&quot;: &quot;台北市&quot;,_x000a_        &quot;Area&quot;: &quot;台灣&quot;_x000a_      }_x000a_    ]_x000a_  }_x000a_}"/>
    <x v="0"/>
  </r>
  <r>
    <n v="399"/>
    <s v="數位應用部"/>
    <x v="5"/>
    <s v="BS92006"/>
    <s v="跨行前置系統"/>
    <s v="FEP"/>
    <s v="V0230"/>
    <s v="ATM Card Application Status Enquiry"/>
    <s v="金融卡各項申請狀態查詢"/>
    <s v="N"/>
    <m/>
    <n v="1"/>
    <d v="2023-03-17T00:00:00"/>
    <s v="Callee"/>
    <s v="FEP無異動"/>
    <s v="&lt;?xml version=&quot;1.0&quot; encoding=&quot;utf-8&quot;?&gt;&lt;FEP&gt;_x000a_  &lt;RqHeader&gt;_x000a_    &lt;MsgID&gt;V0230&lt;/MsgID&gt;_x000a_    &lt;MsgType&gt;G&lt;/MsgType&gt;_x000a_    &lt;ChlName&gt;BRANCH&lt;/ChlName&gt;_x000a_    &lt;ChlEJNo&gt;BRS2023052900043957856&lt;/ChlEJNo&gt;_x000a_    &lt;ChlSendTime&gt;2023/05/29 11:05:37.911&lt;/ChlSendTime&gt;_x000a_    &lt;TxnID&gt;V0230&lt;/TxnID&gt;_x000a_    &lt;BranchID&gt;004&lt;/BranchID&gt;_x000a_    &lt;TermID&gt;02&lt;/TermID&gt;_x000a_    &lt;UserID&gt;104018&lt;/UserID&gt;_x000a_    &lt;SignID /&gt;_x000a_  &lt;/RqHeader&gt;_x000a_  &lt;SvcRq&gt;_x000a_    &lt;Rq&gt;_x000a_      &lt;IDNO mv=&quot;1&quot; sv=&quot;1&quot;&gt;&lt;/IDNO&gt;_x000a_      &lt;CARDNO mv=&quot;1&quot; sv=&quot;1&quot;&gt;1680180009799600&lt;/CARDNO&gt;_x000a_    &lt;/Rq&gt;_x000a_  &lt;/SvcRq&gt;_x000a_&lt;/FEP&gt;"/>
    <s v="&lt;?xml version=&quot;1.0&quot; encoding=&quot;utf-8&quot;?&gt;&lt;FEP&gt;&lt;RsHeader&gt;&lt;ChlEJNo&gt;BRS2023052900043957856&lt;/ChlEJNo&gt;&lt;EJNo&gt;17287002&lt;/EJNo&gt;&lt;RsStat&gt;&lt;Desc /&gt;&lt;RsStatCode type=&quot;&quot;&gt;SUCCESS&lt;/RsStatCode&gt;&lt;/RsStat&gt;&lt;RqTime&gt;2023/05/29 11:05:37.911&lt;/RqTime&gt;&lt;RsTime&gt;2023/05/29T11:05:38:387&lt;/RsTime&gt;&lt;Overrides /&gt;&lt;/RsHeader&gt;&lt;SvcRs&gt;&lt;Rs&gt;&lt;IDNO&gt;F1577610250&lt;/IDNO&gt;&lt;CNAME&gt;中文姓名3137058&lt;/CNAME&gt;&lt;RECCOUNT&gt;1&lt;/RECCOUNT&gt;&lt;Rcds&gt;&lt;Rcd&gt;&lt;ACTNO&gt;0016801800097996&lt;/ACTNO&gt;&lt;CARDSEQ&gt;01&lt;/CARDSEQ&gt;&lt;PRINTACTNO&gt;0012601800558009&lt;/PRINTACTNO&gt;&lt;CARDNO&gt;                &lt;/CARDNO&gt;&lt;STATUS&gt;4&lt;/STATUS&gt;&lt;CARDKIND&gt;03&lt;/CARDKIND&gt;&lt;SALEMARK&gt;1&lt;/SALEMARK&gt;&lt;EASYVALDATE&gt;2609&lt;/EASYVALDATE&gt;&lt;CARD_EASYLOST /&gt;&lt;CARD_EASYLOST_DATE /&gt;&lt;STATUSDESC&gt;啟用密碼&lt;/STATUSDESC&gt;&lt;ASPVALDATE&gt;0926&lt;/ASPVALDATE&gt;&lt;EASYAUTOLOAD&gt;0&lt;/EASYAUTOLOAD&gt;&lt;EASYAPPLYAUTOLOAD&gt;0&lt;/EASYAPPLYAUTOLOAD&gt;&lt;PASSLETTER&gt; &lt;/PASSLETTER&gt;&lt;/Rcd&gt;&lt;/Rcds&gt;&lt;/Rs&gt;&lt;/SvcRs&gt;&lt;/FEP&gt;"/>
    <x v="0"/>
  </r>
  <r>
    <n v="400"/>
    <s v="數位應用部"/>
    <x v="15"/>
    <s v="TWWEB00050"/>
    <s v="i分行服務平台"/>
    <s v="iBranch"/>
    <s v="GetBranchesAndNowStatus"/>
    <s v="GetBranchesAndNowStatus"/>
    <s v="獲取分行叫號狀態和分行資料"/>
    <s v="Y"/>
    <m/>
    <n v="1"/>
    <d v="2023-03-17T00:00:00"/>
    <s v="Callee"/>
    <s v="程式無異動，故不需另行開發"/>
    <s v="{_x000a_    &quot;NOs&quot;: [&quot;171&quot;]    _x000a_}"/>
    <s v="{_x000a_    &quot;Result&quot;: [_x000a_        {_x000a_            &quot;DataTime&quot;: &quot;20230301101152&quot;,_x000a_            &quot;BranchStatuses&quot;: [_x000a_                {_x000a_                    &quot;SaleNum&quot;: &quot;01&quot;,_x000a_                    &quot;SaleName&quot;: &quot;尊榮會員(AUM1000萬)&quot;,_x000a_                    &quot;NowWait&quot;: &quot;0&quot;,_x000a_                    &quot;NowService&quot;: &quot;0&quot;,_x000a_                    &quot;ActionTime&quot;: &quot;2023-03-01T10:11:52&quot;_x000a_                },_x000a_                {_x000a_                    &quot;SaleNum&quot;: &quot;02&quot;,_x000a_                    &quot;SaleName&quot;: &quot;*尊榮會員(AUM300萬)&quot;,_x000a_                    &quot;NowWait&quot;: &quot;0&quot;,_x000a_                    &quot;NowService&quot;: &quot;0&quot;,_x000a_                    &quot;ActionTime&quot;: &quot;2023-03-01T10:11:52&quot;_x000a_                },_x000a_                {_x000a_                    &quot;SaleNum&quot;: &quot;03&quot;,_x000a_                    &quot;SaleName&quot;: &quot;預約服務(高櫃檯)&quot;,_x000a_                    &quot;NowWait&quot;: &quot;0&quot;,_x000a_                    &quot;NowService&quot;: &quot;0&quot;,_x000a_                    &quot;ActionTime&quot;: &quot;2023-03-01T10:11:52&quot;_x000a_                },_x000a_                {_x000a_                    &quot;SaleNum&quot;: &quot;04&quot;,_x000a_                    &quot;SaleName&quot;: &quot;預約服務(矮櫃檯)&quot;,_x000a_                    &quot;NowWait&quot;: &quot;0&quot;,_x000a_                    &quot;NowService&quot;: &quot;0&quot;,_x000a_                    &quot;ActionTime&quot;: &quot;2023-03-01T10:11:52&quot;_x000a_                },_x000a_                {_x000a_                    &quot;SaleNum&quot;: &quot;05&quot;,_x000a_                    &quot;SaleName&quot;: &quot;*轉櫃服務&quot;,_x000a_                    &quot;NowWait&quot;: &quot;0&quot;,_x000a_                    &quot;NowService&quot;: &quot;0&quot;,_x000a_                    &quot;ActionTime&quot;: &quot;2023-03-01T10:11:52&quot;_x000a_                },_x000a_                {_x000a_                    &quot;SaleNum&quot;: &quot;06&quot;,_x000a_                    &quot;SaleName&quot;: &quot;*內部指派&quot;,_x000a_                    &quot;NowWait&quot;: &quot;0&quot;,_x000a_                    &quot;NowService&quot;: &quot;0&quot;,_x000a_                    &quot;ActionTime&quot;: &quot;2023-03-01T10:11:52&quot;_x000a_                },_x000a_                {_x000a_                    &quot;SaleNum&quot;: &quot;07&quot;,_x000a_                    &quot;SaleName&quot;: &quot;綜合收付&quot;,_x000a_                    &quot;NowWait&quot;: &quot;0&quot;,_x000a_                    &quot;NowService&quot;: &quot;0&quot;,_x000a_                    &quot;ActionTime&quot;: &quot;2023-03-01T10:11:52&quot;_x000a_                },_x000a_                {_x000a_                    &quot;SaleNum&quot;: &quot;08&quot;,_x000a_                    &quot;SaleName&quot;: &quot;開戶及申請&quot;,_x000a_                    &quot;NowWait&quot;: &quot;0&quot;,_x000a_                    &quot;NowService&quot;: &quot;0&quot;,_x000a_                    &quot;ActionTime&quot;: &quot;2023-03-01T10:11:52&quot;_x000a_                },_x000a_                {_x000a_                    &quot;SaleNum&quot;: &quot;09&quot;,_x000a_                    &quot;SaleName&quot;: &quot;外匯服務&quot;,_x000a_                    &quot;NowWait&quot;: &quot;0&quot;,_x000a_                    &quot;NowService&quot;: &quot;0&quot;,_x000a_                    &quot;ActionTime&quot;: &quot;2023-03-01T10:11:52&quot;_x000a_                },_x000a_                {_x000a_                    &quot;SaleNum&quot;: &quot;10&quot;,_x000a_                    &quot;SaleName&quot;: &quot;單筆存提台幣&quot;,_x000a_                    &quot;NowWait&quot;: &quot;0&quot;,_x000a_                    &quot;NowService&quot;: &quot;0&quot;,_x000a_                    &quot;ActionTime&quot;: &quot;2023-03-01T10:11:52&quot;_x000a_                },_x000a_                {_x000a_                    &quot;SaleNum&quot;: &quot;11&quot;,_x000a_                    &quot;SaleName&quot;: &quot;台幣利率(票紙)&quot;,_x000a_                    &quot;NowWait&quot;: &quot;0&quot;,_x000a_                    &quot;NowService&quot;: &quot;0&quot;,_x000a_                    &quot;ActionTime&quot;: &quot;2023-03-01T10:11:52&quot;_x000a_                },_x000a_                {_x000a_                    &quot;SaleNum&quot;: &quot;12&quot;,_x000a_                    &quot;SaleName&quot;: &quot;外幣利率(票紙)&quot;,_x000a_                    &quot;NowWait&quot;: &quot;0&quot;,_x000a_                    &quot;NowService&quot;: &quot;0&quot;,_x000a_                    &quot;ActionTime&quot;: &quot;2023-03-01T10:11:52&quot;_x000a_                },_x000a_                {_x000a_                    &quot;SaleNum&quot;: &quot;13&quot;,_x000a_                    &quot;SaleName&quot;: &quot;外匯匯率(票紙)&quot;,_x000a_                    &quot;NowWait&quot;: &quot;0&quot;,_x000a_                    &quot;NowService&quot;: &quot;0&quot;,_x000a_                    &quot;ActionTime&quot;: &quot;2023-03-01T10:11:52&quot;_x000a_                },_x000a_                {_x000a_                    &quot;SaleNum&quot;: &quot;14&quot;,_x000a_                    &quot;SaleName&quot;: &quot;敬老愛心&quot;,_x000a_                    &quot;NowWait&quot;: &quot;0&quot;,_x000a_                    &quot;NowService&quot;: &quot;0&quot;,_x000a_                    &quot;ActionTime&quot;: &quot;2023-03-01T10:11:52&quot;_x000a_                }_x000a_            ],_x000a_            &quot;AllowReserveInfos&quot;: null,_x000a_            &quot;Id&quot;: 7,_x000a_            &quot;oid&quot;: &quot;11543&quot;,_x000a_            &quot;imageUrl&quot;: null,_x000a_            &quot;url&quot;: &quot;BR0171&quot;,_x000a_            &quot;Comments&quot;: null,_x000a_            &quot;description&quot;: &quot;2014/3/1&quot;,_x000a_            &quot;New_Window&quot;: &quot;1&quot;,_x000a_            &quot;start_date&quot;: &quot;2014-03-01T00:00:00&quot;,_x000a_            &quot;end_date&quot;: &quot;2099-03-26T00:00:00&quot;,_x000a_            &quot;Premium&quot;: &quot;0&quot;,_x000a_            &quot;Reservation&quot;: &quot;Y&quot;,_x000a_            &quot;NO&quot;: &quot;BR0171&quot;,_x000a_            &quot;TITLE_ZH&quot;: &quot;民安分行&quot;,_x000a_            &quot;TITLE_EN&quot;: &quot;Minan&quot;,_x000a_            &quot;ZIPCODE&quot;: &quot;24266     &quot;,_x000a_            &quot;COUNTRY&quot;: &quot;新北市&quot;,_x000a_            &quot;DIST&quot;: &quot;新莊區&quot;,_x000a_            &quot;ADDRESS_ZH&quot;: &quot;民安東路47、49、51號&quot;,_x000a_            &quot;ADDRESS_EN&quot;: &quot;No.47,49,51, Minan E. Rd., Hsinchuang District, New Taipei City 242, Taiwan (R.O.C.)&quot;,_x000a_            &quot;TELNO&quot;: &quot;(02)2205-8170&quot;,_x000a_            &quot;FAX&quot;: &quot;(02)2205-4824&quot;,_x000a_            &quot;LAT&quot;: &quot;25.020966&quot;,_x000a_            &quot;LNG&quot;: &quot;121.429452&quot;,_x000a_            &quot;OUTCURR&quot;: &quot;Y&quot;,_x000a_            &quot;GOLD&quot;: &quot;Y&quot;,_x000a_            &quot;COFFER&quot;: &quot;N&quot;,_x000a_            &quot;CNYATM&quot;: &quot;N&quot;,_x000a_            &quot;OFFTIME&quot;: &quot;上午9:00~下午15:30&quot;,_x000a_            &quot;SMAP&quot;: &quot;channel/map/tww/s171.gif&quot;,_x000a_            &quot;AREA&quot;: &quot;台灣&quot;,_x000a_            &quot;UpdateDate&quot;: null,_x000a_            &quot;ONLINE_ACCESS&quot;: &quot;Y&quot;,_x000a_            &quot;CASH_PAYMENT&quot;: &quot;Y&quot;_x000a_        }_x000a_    ],_x000a_    &quot;Message&quot;: &quot;成功&quot;,_x000a_    &quot;ReturnCode&quot;: &quot;Success&quot;,_x000a_    &quot;Success&quot;: true,_x000a_    &quot;CultureId&quot;: 0_x000a_}"/>
    <x v="0"/>
  </r>
  <r>
    <n v="401"/>
    <s v="核心應用部"/>
    <x v="16"/>
    <s v="TWBOS00153"/>
    <s v="帳務訊息通知系統"/>
    <s v="ACCT_NTFY"/>
    <s v="MN-API-01"/>
    <s v="訂閱資料更新"/>
    <s v="訂閱資料更新"/>
    <s v="N"/>
    <m/>
    <n v="1"/>
    <d v="2023-05-26T00:00:00"/>
    <s v="Callee"/>
    <s v="新API"/>
    <s v="{_x0009__x000a_   &quot;info&quot;:[_x000a_      {_x000a_         &quot;userId&quot;:&quot;A1234567890&quot;,_x000a_         &quot;pushSys&quot;:&quot;MB&quot;,_x000a_         &quot;subscription&quot;:[_x000a_            {_x000a_               &quot;transType&quot;:&quot;200&quot;,_x000a_               &quot;transDetail&quot;:&quot;&quot;,_x000a_               &quot;active&quot;:&quot;Y&quot;,_x000a_               &quot;lastUpdateTime&quot;:&quot;20221128110000&quot;,_x000a_               &quot;remark&quot;:&quot;&quot;_x000a_            },_x000a_            {_x000a_               &quot;transType&quot;:&quot;201&quot;,_x000a_               &quot;transDetail&quot;:&quot;&quot;,_x000a_               &quot;active&quot;:&quot;Y&quot;,_x000a_               &quot;lastUpdateTime&quot;:&quot;20221128110000&quot;,_x000a_               &quot;remark&quot;:&quot;&quot;_x000a_            }_x000a_         ]_x000a_      }_x000a_   ]_x000a_}"/>
    <s v="{_x000a_   &quot;rcode&quot;:&quot;0000&quot;,_x000a_   &quot;totalCount&quot;:2,_x000a_   &quot;successCount&quot;:1,_x000a_   &quot;failCount&quot;:1,_x000a_   &quot;failData&quot;:[_x000a_      {_x000a_         &quot;userId&quot;:&quot;A1234567890&quot;,_x000a_         &quot;pushSys&quot;:&quot;MB&quot;,_x000a_         &quot;subscription&quot;:[_x000a_           {_x000a_               &quot;transType&quot;:&quot;201&quot;,_x000a_               &quot;transDetail&quot;:&quot;&quot;,_x000a_               &quot;active&quot;:&quot;Y&quot;,_x000a_               &quot;lastUpdateTime&quot;:&quot;20221128110000&quot;,_x000a_               &quot;remark&quot;:&quot;&quot;_x000a_            }_x000a_         ]_x000a_      }_x000a_   ],_x000a_   &quot;updateTime&quot;:&quot;20221202100000&quot;_x000a_}"/>
    <x v="0"/>
  </r>
  <r>
    <n v="402"/>
    <s v="數位應用部"/>
    <x v="5"/>
    <s v="BS92006"/>
    <s v="跨行前置系統"/>
    <s v="FEP"/>
    <s v="V0231"/>
    <s v="金融卡各項申請狀態查詢"/>
    <s v="可查詢跨國提款功能是否開啟"/>
    <s v="Y"/>
    <m/>
    <n v="1"/>
    <d v="2023-04-11T00:00:00"/>
    <s v="Callee"/>
    <s v="FEP無異動"/>
    <s v="&lt;?xml version=&quot;1.0&quot; encoding=&quot;UTF-8&quot; ?&gt;&lt;FEP&gt;&lt;RqHeader&gt;&lt;MsgID&gt;IPIN&lt;/MsgID&gt;&lt;MsgType&gt;G&lt;/MsgType&gt;&lt;ChlName&gt;iPin&lt;/ChlName&gt;&lt;ChlEJNo&gt;iPin8455920804482335553&lt;/ChlEJNo&gt;&lt;ChlSendTime&gt;2022-08-15T09:37:05&lt;/ChlSendTime&gt;&lt;TxnID&gt;IPIN&lt;/TxnID&gt;&lt;BranchID&gt;TW8070769&lt;/BranchID&gt;&lt;TermID&gt;71&lt;/TermID&gt;&lt;/RqHeader&gt;&lt;SvcRq&gt;&lt;Rq&gt;&lt;IDNO&gt;D2528639800&lt;/IDNO&gt;&lt;ACTNO&gt;&lt;/ACTNO&gt;&lt;SSCodeIVR&gt;54798d2c1adc2fe9657d3b485e6536ea54689eee079f3a09759f545f05b194ccd5ab1a533e3336c44ff4728fa6c82a947203f6e566929d480663d998&lt;/SSCodeIVR&gt;&lt;SSCodeT24&gt;2aebe199&lt;/SSCodeT24&gt;&lt;SSCodeCARD&gt;2284&lt;/SSCodeCARD&gt;&lt;ClientIP&gt;10.203.18.34&lt;/ClientIP&gt;&lt;/Rq&gt;&lt;/SvcRq&gt;&lt;/FEP&gt;_x000a__x000a__x000a_&lt;?xml version=&quot;1.0&quot; encoding=&quot;utf-8&quot;?&gt;&lt;FEP&gt;_x000a_  &lt;RqHeader&gt;_x000a_    &lt;MsgID&gt;V0231&lt;/MsgID&gt;_x000a_    &lt;MsgType&gt;G&lt;/MsgType&gt;_x000a_    &lt;ChlName&gt;BRANCH&lt;/ChlName&gt;_x000a_    &lt;ChlEJNo&gt;BRS2023032301092598305&lt;/ChlEJNo&gt;_x000a_    &lt;ChlSendTime&gt;2023/03/23 10:09:33.102&lt;/ChlSendTime&gt;_x000a_    &lt;TxnID&gt;V0230&lt;/TxnID&gt;_x000a_    &lt;BranchID&gt;109&lt;/BranchID&gt;_x000a_    &lt;TermID&gt;02&lt;/TermID&gt;_x000a_    &lt;UserID&gt;101309&lt;/UserID&gt;_x000a_    &lt;SignID /&gt;_x000a_  &lt;/RqHeader&gt;_x000a_  &lt;SvcRq&gt;_x000a_    &lt;Rq&gt;_x000a_      &lt;CARDNO mv=&quot;1&quot; sv=&quot;1&quot;&gt;8070180017762900&lt;/CARDNO&gt;_x000a_    &lt;/Rq&gt;_x000a_  &lt;/SvcRq&gt;_x000a_&lt;/FEP&gt;"/>
    <s v="&lt;?xml version=&quot;1.0&quot; encoding=&quot;utf-8&quot;?&gt;&lt;FEP&gt;&lt;RsHeader&gt;&lt;ChlEJNo&gt;BRS2023032301092598305&lt;/ChlEJNo&gt;&lt;EJNo&gt;15948603&lt;/EJNo&gt;&lt;RsStat&gt;&lt;Desc /&gt;&lt;RsStatCode type=&quot;&quot;&gt;SUCCESS&lt;/RsStatCode&gt;&lt;/RsStat&gt;&lt;RqTime&gt;2023/03/23 10:09:33.102&lt;/RqTime&gt;&lt;RsTime&gt;2023/03/23T10:09:37:149&lt;/RsTime&gt;&lt;Overrides /&gt;&lt;/RsHeader&gt;&lt;SvcRs&gt;&lt;Rs&gt;&lt;CARDNO&gt;8070180017762900&lt;/CARDNO&gt;&lt;ACTNO&gt;0001801800106341&lt;/ACTNO&gt;&lt;CARDSEQ&gt;03&lt;/CARDSEQ&gt;&lt;IDNO&gt;91346811  0&lt;/IDNO&gt;&lt;CNAME&gt;R12晶片金融卡測試-白卡&lt;/CNAME&gt;&lt;PRINTACTNO /&gt;&lt;BUSINO /&gt;&lt;DEPID /&gt;&lt;EMPNO /&gt;&lt;PRODTYPE&gt;00&lt;/PRODTYPE&gt;&lt;CARDKIND&gt;01&lt;/CARDKIND&gt;&lt;CARDTYPE&gt;11&lt;/CARDTYPE&gt;&lt;ISPRINTACTNO&gt;0&lt;/ISPRINTACTNO&gt;&lt;APPDATE&gt;20220527&lt;/APPDATE&gt;&lt;CREDATE&gt;20220530&lt;/CREDATE&gt;&lt;LTXDAT&gt;20220722&lt;/LTXDAT&gt;&lt;TCARD&gt;1&lt;/TCARD&gt;&lt;STATUS&gt;4&lt;/STATUS&gt;&lt;STATUSDESC&gt;啟用密碼&lt;/STATUSDESC&gt;&lt;RSCARD&gt;0&lt;/RSCARD&gt;&lt;ICPU&gt;1&lt;/ICPU&gt;&lt;LKFLG&gt;0&lt;/LKFLG&gt;&lt;APPTFR&gt;3&lt;/APPTFR&gt;&lt;APPGP&gt;0&lt;/APPGP&gt;&lt;LETTER&gt;2&lt;/LETTER&gt;&lt;APBRNO&gt;018&lt;/APBRNO&gt;&lt;OPBRNO&gt;018&lt;/OPBRNO&gt;&lt;SELF&gt;0&lt;/SELF&gt;&lt;COMBINE&gt;6&lt;/COMBINE&gt;&lt;CREDITNO /&gt;&lt;CANCEL&gt;00&lt;/CANCEL&gt;&lt;STOPREASON&gt;  &lt;/STOPREASON&gt;&lt;APPKIND&gt;1&lt;/APPKIND&gt;&lt;COMPANY /&gt;&lt;DEPNAME /&gt;&lt;OUTACT1&gt;0001801800106341&lt;/OUTACT1&gt;&lt;OUTACT2 /&gt;&lt;OUTACT3 /&gt;&lt;OUTACT4 /&gt;&lt;OUTACT5 /&gt;&lt;OUTACT6 /&gt;&lt;OUTACT7 /&gt;&lt;OUTACT8 /&gt;&lt;INACT1&gt;0040000000000956662&lt;/INACT1&gt;&lt;INACT2&gt;0120000001965662626&lt;/INACT2&gt;&lt;INACT3&gt;8060000049456626526&lt;/INACT3&gt;&lt;INACT4&gt;8070001800491059619&lt;/INACT4&gt;&lt;INACT5&gt;8220000000956459956&lt;/INACT5&gt;&lt;INACT6 /&gt;&lt;INACT7 /&gt;&lt;INACT8 /&gt;&lt;CREDITKIND /&gt;&lt;SALEMARK&gt; &lt;/SALEMARK&gt;&lt;EASYVALDATE /&gt;&lt;CARD_EASYLOST /&gt;&lt;CARD_EASYLOST_DATE /&gt;&lt;ASPVALDATE /&gt;&lt;EASYAUTOLOAD /&gt;&lt;EASYAPPLYAUTOLOAD /&gt;&lt;PASSLETTER&gt;1&lt;/PASSLETTER&gt;&lt;NCFLAG&gt;0&lt;/NCFLAG&gt;&lt;NCERROR&gt;N&lt;/NCERROR&gt;&lt;OWDGP&gt;0&lt;/OWDGP&gt;&lt;EASYNO /&gt;&lt;NCFLAG2&gt;0&lt;/NCFLAG2&gt;&lt;FCACTSTATUS&gt;9&lt;/FCACTSTATUS&gt;&lt;FCACCOUNT&gt;                &lt;/FCACCOUNT&gt;&lt;RECCOUNT&gt;14&lt;/RECCOUNT&gt;&lt;Rcds&gt;&lt;Rcd&gt;&lt;TXCD&gt;製卡&lt;/TXCD&gt;&lt;TRANSID&gt;CARD1_P2&lt;/TRANSID&gt;&lt;TRANSNAME&gt;CARD1_P2&lt;/TRANSNAME&gt;&lt;UPDATEDATE&gt;2022/05/30&lt;/UPDATEDATE&gt;&lt;UPDATETIME&gt;17:41:14&lt;/UPDATETIME&gt;&lt;UPDATEBRNO&gt;018&lt;/UPDATEBRNO&gt;&lt;UPDATEUSERID /&gt;&lt;UPDATESIGNID /&gt;&lt;LASTSTATUS /&gt;&lt;AFTERSTATUS /&gt;&lt;STATUSDESC /&gt;&lt;/Rcd&gt;&lt;Rcd&gt;&lt;TXCD&gt;卡片簽收&lt;/TXCD&gt;&lt;TRANSID&gt;V5000&lt;/TRANSID&gt;&lt;TRANSNAME&gt;V5000&lt;/TRANSNAME&gt;&lt;UPDATEDATE&gt;2022/07/18&lt;/UPDATEDATE&gt;&lt;UPDATETIME&gt;16:37:45&lt;/UPDATETIME&gt;&lt;UPDATEBRNO&gt;018&lt;/UPDATEBRNO&gt;&lt;UPDATEUSERID&gt;105979&lt;/UPDATEUSERID&gt;&lt;UPDATESIGNID /&gt;&lt;LASTSTATUS /&gt;&lt;AFTERSTATUS /&gt;&lt;STATUSDESC /&gt;&lt;/Rcd&gt;&lt;Rcd&gt;&lt;TXCD&gt;卡片移轉&lt;/TXCD&gt;&lt;TRANSID&gt;V5200&lt;/TRANSID&gt;&lt;TRANSNAME&gt;V5200&lt;/TRANSNAME&gt;&lt;UPDATEDATE&gt;2022/07/18&lt;/UPDATEDATE&gt;&lt;UPDATETIME&gt;16:38:25&lt;/UPDATETIME&gt;&lt;UPDATEBRNO&gt;018&lt;/UPDATEBRNO&gt;&lt;UPDATEUSERID&gt;105979&lt;/UPDATEUSERID&gt;&lt;UPDATESIGNID /&gt;&lt;LASTSTATUS /&gt;&lt;AFTERSTATUS /&gt;&lt;STATUSDESC /&gt;&lt;/Rcd&gt;&lt;Rcd&gt;&lt;TXCD&gt;啟用&lt;/TXCD&gt;&lt;TRANSID&gt;V2300&lt;/TRANSID&gt;&lt;TRANSNAME&gt;金融卡啟用與異動交易&lt;/TRANSNAME&gt;&lt;UPDATEDATE&gt;2022/07/22&lt;/UPDATEDATE&gt;&lt;UPDATETIME&gt;10:30:52&lt;/UPDATETIME&gt;&lt;UPDATEBRNO&gt;018&lt;/UPDATEBRNO&gt;&lt;UPDATEUSERID&gt;105979&lt;/UPDATEUSERID&gt;&lt;UPDATESIGNID /&gt;&lt;LASTSTATUS&gt;91000 &lt;/LASTSTATUS&gt;&lt;AFTERSTATUS&gt;91003 &lt;/AFTERSTATUS&gt;&lt;STATUSDESC /&gt;&lt;/Rcd&gt;&lt;Rcd&gt;&lt;TXCD&gt;寫卡&lt;/TXCD&gt;&lt;TRANSID&gt;V3500&lt;/TRANSID&gt;&lt;TRANSNAME&gt;更新晶片卡轉出轉入帳號&lt;/TRANSNAME&gt;&lt;UPDATEDATE&gt;2022/07/22&lt;/UPDATEDATE&gt;&lt;UPDATETIME&gt;10:35:40&lt;/UPDATETIME&gt;&lt;UPDATEBRNO&gt;018&lt;/UPDATEBRNO&gt;&lt;UPDATEUSERID&gt;105979&lt;/UPDATEUSERID&gt;&lt;UPDATESIGNID /&gt;&lt;LASTSTATUS /&gt;&lt;AFTERSTATUS /&gt;&lt;STATUSDESC /&gt;&lt;/Rcd&gt;&lt;Rcd&gt;&lt;TXCD&gt;啟用&lt;/TXCD&gt;&lt;TRANSID&gt;V3200&lt;/TRANSID&gt;&lt;TRANSNAME&gt;V3200&lt;/TRANSNAME&gt;&lt;UPDATEDATE&gt;2022/07/22&lt;/UPDATEDATE&gt;&lt;UPDATETIME&gt;10:36:58&lt;/UPDATETIME&gt;&lt;UPDATEBRNO&gt;018&lt;/UPDATEBRNO&gt;&lt;UPDATEUSERID&gt;105979&lt;/UPDATEUSERID&gt;&lt;UPDATESIGNID /&gt;&lt;LASTSTATUS /&gt;&lt;AFTERSTATUS /&gt;&lt;STATUSDESC /&gt;&lt;/Rcd&gt;&lt;Rcd&gt;&lt;TXCD&gt;寫卡&lt;/TXCD&gt;&lt;TRANSID&gt;V3500&lt;/TRANSID&gt;&lt;TRANSNAME&gt;更新晶片卡轉出轉入帳號&lt;/TRANSNAME&gt;&lt;UPDATEDATE&gt;2022/07/28&lt;/UPDATEDATE&gt;&lt;UPDATETIME&gt;16:40:55&lt;/UPDATETIME&gt;&lt;UPDATEBRNO&gt;109&lt;/UPDATEBRNO&gt;&lt;UPDATEUSERID&gt;101309&lt;/UPDATEUSERID&gt;&lt;UPDATESIGNID /&gt;&lt;LASTSTATUS /&gt;&lt;AFTERSTATUS /&gt;&lt;STATUSDESC /&gt;&lt;/Rcd&gt;&lt;Rcd&gt;&lt;TXCD&gt;解鎖&lt;/TXCD&gt;&lt;TRANSID&gt;V3300&lt;/TRANSID&gt;&lt;TRANSNAME&gt;V3300&lt;/TRANSNAME&gt;&lt;UPDATEDATE&gt;2022/09/14&lt;/UPDATEDATE&gt;&lt;UPDATETIME&gt;13:51:48&lt;/UPDATETIME&gt;&lt;UPDATEBRNO&gt;109&lt;/UPDATEBRNO&gt;&lt;UPDATEUSERID&gt;101309&lt;/UPDATEUSERID&gt;&lt;UPDATESIGNID&gt;104334&lt;/UPDATESIGNID&gt;&lt;LASTSTATUS /&gt;&lt;AFTERSTATUS /&gt;&lt;STATUSDESC /&gt;&lt;/Rcd&gt;&lt;Rcd&gt;&lt;TXCD&gt;啟用&lt;/TXCD&gt;&lt;TRANSID&gt;V3200&lt;/TRANSID&gt;&lt;TRANSNAME&gt;V3200&lt;/TRANSNAME&gt;&lt;UPDATEDATE&gt;2022/09/14&lt;/UPDATEDATE&gt;&lt;UPDATETIME&gt;13:52:08&lt;/UPDATETIME&gt;&lt;UPDATEBRNO&gt;018&lt;/UPDATEBRNO&gt;&lt;UPDATEUSERID&gt;101309&lt;/UPDATEUSERID&gt;&lt;UPDATESIGNID /&gt;&lt;LASTSTATUS /&gt;&lt;AFTERSTATUS /&gt;&lt;STATUSDESC /&gt;&lt;/Rcd&gt;&lt;Rcd&gt;&lt;TXCD&gt;寫卡&lt;/TXCD&gt;&lt;TRANSID&gt;V3500&lt;/TRANSID&gt;&lt;TRANSNAME&gt;更新晶片卡轉出轉入帳號&lt;/TRANSNAME&gt;&lt;UPDATEDATE&gt;2022/09/14&lt;/UPDATEDATE&gt;&lt;UPDATETIME&gt;13:53:01&lt;/UPDATETIME&gt;&lt;UPDATEBRNO&gt;109&lt;/UPDATEBRNO&gt;&lt;UPDATEUSERID&gt;101309&lt;/UPDATEUSERID&gt;&lt;UPDATESIGNID /&gt;&lt;LASTSTATUS /&gt;&lt;AFTERSTATUS /&gt;&lt;STATUSDESC /&gt;&lt;/Rcd&gt;&lt;Rcd&gt;&lt;TXCD&gt;解鎖&lt;/TXCD&gt;&lt;TRANSID&gt;V3300&lt;/TRANSID&gt;&lt;TRANSNAME&gt;V3300&lt;/TRANSNAME&gt;&lt;UPDATEDATE&gt;2022/12/02&lt;/UPDATEDATE&gt;&lt;UPDATETIME&gt;16:36:00&lt;/UPDATETIME&gt;&lt;UPDATEBRNO&gt;109&lt;/UPDATEBRNO&gt;&lt;UPDATEUSERID&gt;101309&lt;/UPDATEUSERID&gt;&lt;UPDATESIGNID&gt;104334&lt;/UPDATESIGNID&gt;&lt;LASTSTATUS /&gt;&lt;AFTERSTATUS /&gt;&lt;STATUSDESC /&gt;&lt;/Rcd&gt;&lt;Rcd&gt;&lt;TXCD&gt;啟用&lt;/TXCD&gt;&lt;TRANSID&gt;V3200&lt;/TRANSID&gt;&lt;TRANSNAME&gt;V3200&lt;/TRANSNAME&gt;&lt;UPDATEDATE&gt;2022/12/02&lt;/UPDATEDATE&gt;&lt;UPDATETIME&gt;16:36:15&lt;/UPDATETIME&gt;&lt;UPDATEBRNO&gt;018&lt;/UPDATEBRNO&gt;&lt;UPDATEUSERID&gt;101309&lt;/UPDATEUSERID&gt;&lt;UPDATESIGNID /&gt;&lt;LASTSTATUS /&gt;&lt;AFTERSTATUS /&gt;&lt;STATUSDESC /&gt;&lt;/Rcd&gt;&lt;Rcd&gt;&lt;TXCD&gt;解鎖&lt;/TXCD&gt;&lt;TRANSID&gt;V3300&lt;/TRANSID&gt;&lt;TRANSNAME&gt;V3300&lt;/TRANSNAME&gt;&lt;UPDATEDATE&gt;2023/03/22&lt;/UPDATEDATE&gt;&lt;UPDATETIME&gt;10:54:13&lt;/UPDATETIME&gt;&lt;UPDATEBRNO&gt;109&lt;/UPDATEBRNO&gt;&lt;UPDATEUSERID&gt;101309&lt;/UPDATEUSERID&gt;&lt;UPDATESIGNID&gt;104334&lt;/UPDATESIGNID&gt;&lt;LASTSTATUS /&gt;&lt;AFTERSTATUS /&gt;&lt;STATUSDESC /&gt;&lt;/Rcd&gt;&lt;Rcd&gt;&lt;TXCD&gt;啟用&lt;/TXCD&gt;&lt;TRANSID&gt;V3200&lt;/TRANSID&gt;&lt;TRANSNAME&gt;V3200&lt;/TRANSNAME&gt;&lt;UPDATEDATE&gt;2023/03/22&lt;/UPDATEDATE&gt;&lt;UPDATETIME&gt;10:54:27&lt;/UPDATETIME&gt;&lt;UPDATEBRNO&gt;018&lt;/UPDATEBRNO&gt;&lt;UPDATEUSERID&gt;101309&lt;/UPDATEUSERID&gt;&lt;UPDATESIGNID /&gt;&lt;LASTSTATUS /&gt;&lt;AFTERSTATUS /&gt;&lt;STATUSDESC /&gt;&lt;/Rcd&gt;&lt;/Rcds&gt;&lt;/Rs&gt;&lt;/SvcRs&gt;&lt;/FEP&gt;"/>
    <x v="0"/>
  </r>
  <r>
    <n v="403"/>
    <s v="數位應用部"/>
    <x v="5"/>
    <s v="BS92006"/>
    <s v="跨行前置系統"/>
    <s v="FEP"/>
    <s v="V2300"/>
    <s v="金融卡啟用與異動交易"/>
    <s v="可開啟/關閉跨國提款功能"/>
    <s v="Y"/>
    <m/>
    <n v="1"/>
    <d v="2023-04-11T00:00:00"/>
    <s v="Callee"/>
    <s v="FEP無異動"/>
    <s v="&lt;?xml version=&quot;1.0&quot; encoding=&quot;utf-8&quot;?&gt;&lt;FEP&gt;_x000a_  &lt;RqHeader&gt;_x000a_    &lt;MsgID&gt;V2300&lt;/MsgID&gt;_x000a_    &lt;MsgType&gt;G&lt;/MsgType&gt;_x000a_    &lt;ChlName&gt;BRANCH&lt;/ChlName&gt;_x000a_    &lt;ChlEJNo&gt;BRS2023032401099596383&lt;/ChlEJNo&gt;_x000a_    &lt;ChlSendTime&gt;2023/03/24 10:12:51.338&lt;/ChlSendTime&gt;_x000a_    &lt;TxnID&gt;V2300&lt;/TxnID&gt;_x000a_    &lt;BranchID&gt;109&lt;/BranchID&gt;_x000a_    &lt;TermID&gt;02&lt;/TermID&gt;_x000a_    &lt;UserID&gt;101309&lt;/UserID&gt;_x000a_    &lt;SignID /&gt;_x000a_  &lt;/RqHeader&gt;_x000a_  &lt;SvcRq&gt;_x000a_    &lt;Rq&gt;_x000a_      &lt;CARDNO mv=&quot;1&quot; sv=&quot;1&quot;&gt;8070180017267600&lt;/CARDNO&gt;_x000a_      &lt;CARDTYPE mv=&quot;1&quot; sv=&quot;1&quot;&gt;11&lt;/CARDTYPE&gt;_x000a_      &lt;TXCD mv=&quot;1&quot; sv=&quot;1&quot;&gt;01&lt;/TXCD&gt;_x000a_      &lt;BUSINO mv=&quot;1&quot; sv=&quot;1&quot;&gt;&lt;/BUSINO&gt;_x000a_      &lt;DEPID mv=&quot;1&quot; sv=&quot;1&quot;&gt;&lt;/DEPID&gt;_x000a_      &lt;EMPNO mv=&quot;1&quot; sv=&quot;1&quot;&gt;&lt;/EMPNO&gt;_x000a_      &lt;APBRNO mv=&quot;1&quot; sv=&quot;1&quot;&gt;&lt;/APBRNO&gt;_x000a_      &lt;ICPU mv=&quot;1&quot; sv=&quot;1&quot;&gt;1&lt;/ICPU&gt;_x000a_      &lt;APPGP mv=&quot;1&quot; sv=&quot;1&quot;&gt;0&lt;/APPGP&gt;_x000a_      &lt;SELF mv=&quot;1&quot; sv=&quot;1&quot;&gt;0&lt;/SELF&gt;_x000a_      &lt;APPTFR mv=&quot;1&quot; sv=&quot;1&quot;&gt;0&lt;/APPTFR&gt;_x000a_      &lt;OWDGP mv=&quot;1&quot; sv=&quot;1&quot;&gt;0&lt;/OWDGP&gt;_x000a_      &lt;SALEMARK mv=&quot;1&quot; sv=&quot;1&quot;&gt;&lt;/SALEMARK&gt;_x000a_      &lt;IDNO mv=&quot;1&quot; sv=&quot;1&quot;&gt;N1548842320&lt;/IDNO&gt;_x000a_      &lt;CNAME mv=&quot;1&quot; sv=&quot;1&quot;&gt;中文姓名4056278&lt;/CNAME&gt;_x000a_      &lt;COMPANY mv=&quot;1&quot; sv=&quot;1&quot;&gt;&lt;/COMPANY&gt;_x000a_      &lt;DEPNAME mv=&quot;1&quot; sv=&quot;1&quot;&gt;&lt;/DEPNAME&gt;_x000a_      &lt;PRINTACTNO mv=&quot;1&quot; sv=&quot;1&quot;&gt;0001801800367901&lt;/PRINTACTNO&gt;_x000a_      &lt;ACTNO mv=&quot;1&quot; sv=&quot;1&quot;&gt;0001801800367901&lt;/ACTNO&gt;_x000a_      &lt;CANCEL mv=&quot;1&quot; sv=&quot;1&quot;&gt;&lt;/CANCEL&gt;_x000a_      &lt;REFERENCE mv=&quot;1&quot; sv=&quot;1&quot;&gt;&lt;/REFERENCE&gt;_x000a_      &lt;FCTXCODE mv=&quot;1&quot; sv=&quot;1&quot;&gt;&lt;/FCTXCODE&gt;_x000a_      &lt;FCACCOUNT mv=&quot;1&quot; sv=&quot;1&quot;&gt;&lt;/FCACCOUNT&gt;_x000a_    &lt;/Rq&gt;_x000a_  &lt;/SvcRq&gt;_x000a_&lt;/FEP&gt;"/>
    <s v="&lt;?xml version=&quot;1.0&quot; encoding=&quot;utf-8&quot;?&gt;&lt;FEP&gt;_x000a_  &lt;RqHeader&gt;_x000a_    &lt;MsgID&gt;V2300&lt;/MsgID&gt;_x000a_    &lt;MsgType&gt;G&lt;/MsgType&gt;_x000a_    &lt;ChlName&gt;BRANCH&lt;/ChlName&gt;_x000a_    &lt;ChlEJNo&gt;BRS2023032401099596383&lt;/ChlEJNo&gt;_x000a_    &lt;ChlSendTime&gt;2023/03/24 10:12:51.338&lt;/ChlSendTime&gt;_x000a_    &lt;TxnID&gt;V2300&lt;/TxnID&gt;_x000a_    &lt;BranchID&gt;109&lt;/BranchID&gt;_x000a_    &lt;TermID&gt;02&lt;/TermID&gt;_x000a_    &lt;UserID&gt;101309&lt;/UserID&gt;_x000a_    &lt;SignID /&gt;_x000a_  &lt;/RqHeader&gt;_x000a_  &lt;SvcRq&gt;_x000a_    &lt;Rq&gt;_x000a_      &lt;CARDNO mv=&quot;1&quot; sv=&quot;1&quot;&gt;8070180017267600&lt;/CARDNO&gt;_x000a_      &lt;CARDTYPE mv=&quot;1&quot; sv=&quot;1&quot;&gt;11&lt;/CARDTYPE&gt;_x000a_      &lt;TXCD mv=&quot;1&quot; sv=&quot;1&quot;&gt;01&lt;/TXCD&gt;_x000a_      &lt;BUSINO mv=&quot;1&quot; sv=&quot;1&quot;&gt;&lt;/BUSINO&gt;_x000a_      &lt;DEPID mv=&quot;1&quot; sv=&quot;1&quot;&gt;&lt;/DEPID&gt;_x000a_      &lt;EMPNO mv=&quot;1&quot; sv=&quot;1&quot;&gt;&lt;/EMPNO&gt;_x000a_      &lt;APBRNO mv=&quot;1&quot; sv=&quot;1&quot;&gt;&lt;/APBRNO&gt;_x000a_      &lt;ICPU mv=&quot;1&quot; sv=&quot;1&quot;&gt;1&lt;/ICPU&gt;_x000a_      &lt;APPGP mv=&quot;1&quot; sv=&quot;1&quot;&gt;0&lt;/APPGP&gt;_x000a_      &lt;SELF mv=&quot;1&quot; sv=&quot;1&quot;&gt;0&lt;/SELF&gt;_x000a_      &lt;APPTFR mv=&quot;1&quot; sv=&quot;1&quot;&gt;0&lt;/APPTFR&gt;_x000a_      &lt;OWDGP mv=&quot;1&quot; sv=&quot;1&quot;&gt;0&lt;/OWDGP&gt;_x000a_      &lt;SALEMARK mv=&quot;1&quot; sv=&quot;1&quot;&gt;&lt;/SALEMARK&gt;_x000a_      &lt;IDNO mv=&quot;1&quot; sv=&quot;1&quot;&gt;N1548842320&lt;/IDNO&gt;_x000a_      &lt;CNAME mv=&quot;1&quot; sv=&quot;1&quot;&gt;中文姓名4056278&lt;/CNAME&gt;_x000a_      &lt;COMPANY mv=&quot;1&quot; sv=&quot;1&quot;&gt;&lt;/COMPANY&gt;_x000a_      &lt;DEPNAME mv=&quot;1&quot; sv=&quot;1&quot;&gt;&lt;/DEPNAME&gt;_x000a_      &lt;PRINTACTNO mv=&quot;1&quot; sv=&quot;1&quot;&gt;0001801800367901&lt;/PRINTACTNO&gt;_x000a_      &lt;ACTNO mv=&quot;1&quot; sv=&quot;1&quot;&gt;0001801800367901&lt;/ACTNO&gt;_x000a_      &lt;CANCEL mv=&quot;1&quot; sv=&quot;1&quot;&gt;&lt;/CANCEL&gt;_x000a_      &lt;REFERENCE mv=&quot;1&quot; sv=&quot;1&quot;&gt;&lt;/REFERENCE&gt;_x000a_      &lt;FCTXCODE mv=&quot;1&quot; sv=&quot;1&quot;&gt;&lt;/FCTXCODE&gt;_x000a_      &lt;FCACCOUNT mv=&quot;1&quot; sv=&quot;1&quot;&gt;&lt;/FCACCOUNT&gt;_x000a_    &lt;/Rq&gt;_x000a_  &lt;/SvcRq&gt;_x000a_&lt;/FEP&gt;"/>
    <x v="0"/>
  </r>
  <r>
    <n v="404"/>
    <s v="商品應用部"/>
    <x v="1"/>
    <s v="TWBOS00017"/>
    <s v="信用卡網站後台維護系統(Credit Card)"/>
    <s v="EWEB"/>
    <s v="MemberRegisterChk"/>
    <s v="MemberRegisterCheck"/>
    <s v="會員註冊檢查"/>
    <s v="Y"/>
    <m/>
    <n v="1"/>
    <d v="2023-05-15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quot;A123456789&quot; _x000a__x0009_Birthday:&quot;20100101&quot; _x000a_} "/>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 _x000a_Error:{}_x000a_Original:{_x000a__x0009_ID:&quot;A123456789&quot; _x000a__x0009_Birthday:&quot;20100101&quot;  }_x000a_Success:true_x000a_Result:{ _x000a__x0009_Success:true _x000a_}"/>
    <x v="7"/>
  </r>
  <r>
    <n v="405"/>
    <s v="商品應用部"/>
    <x v="1"/>
    <s v="TWBOS00017"/>
    <s v="信用卡網站後台維護系統(Credit Card)"/>
    <s v="EWEB"/>
    <s v="MemberRegisterChkCardInfo"/>
    <s v="MemberRegisterCheckCardInfo"/>
    <s v="會員註冊檢查卡片資訊"/>
    <s v="Y"/>
    <m/>
    <n v="1"/>
    <d v="2023-05-15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quot;A123456789&quot;_x000a__x0009_CardNo:&quot;1234567890123456&quot;_x000a__x0009_VaildDate:&quot;0326&quot;_x000a__x0009_CV2:&quot;112&quot;_x000a__x0009_Type:&quot;1&quot;_x000a_} "/>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 _x000a_Error:{}_x000a_Original:{_x000a__x0009_ID:&quot;A123456789&quot;_x000a__x0009_CardNo:&quot;1234567890123456&quot;_x000a__x0009_VaildDate:&quot;0326&quot;_x000a__x0009_CV2:&quot;112&quot;_x000a__x0009_Type:&quot;1&quot; }_x000a_Success:true_x000a_Result:{ _x000a__x0009_Success:true  _x000a__x0009_Mobile:&quot;091111111&quot;_x000a__x0009_Email:&quot;123@sinopac.test&quot;_x000a__x0009_IsPaperStatement:true :true_x000a_}"/>
    <x v="7"/>
  </r>
  <r>
    <n v="406"/>
    <s v="商品應用部"/>
    <x v="1"/>
    <s v="TWBOS00017"/>
    <s v="信用卡網站後台維護系統(Credit Card)"/>
    <s v="EWEB"/>
    <s v="MemberRegister"/>
    <s v="MemberRegister"/>
    <s v="信用卡會員註冊"/>
    <s v="Y"/>
    <m/>
    <n v="1"/>
    <d v="2023-05-15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quot;A123456789&quot; _x000a_} "/>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 _x000a_Error:{}_x000a_Original:{_x000a__x0009_ID:&quot;A123456789&quot;}_x000a_Success:true_x000a_Result:{ _x000a__x0009_Success:true    _x000a_}"/>
    <x v="7"/>
  </r>
  <r>
    <n v="407"/>
    <s v="商品應用部"/>
    <x v="1"/>
    <s v="TWBOS00017"/>
    <s v="信用卡網站後台維護系統(Credit Card)"/>
    <s v="EWEB"/>
    <s v="QueryDDInfo"/>
    <s v="QueryDDInfo"/>
    <s v="信用卡自動扣款查詢"/>
    <s v="Y"/>
    <m/>
    <n v="1"/>
    <d v="2023-05-15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quot;A123456789&quot; _x000a_} "/>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 _x000a_Error:{}_x000a_Original:{_x000a__x0009_ID:&quot;A123456789&quot;}_x000a_Success:true_x000a_Result:{ _x000a__x0009_DD_FLAG:&quot;Y&quot;_x000a__x0009_DD_BankCode:&quot;807&quot;_x000a__x0009_DD_Acct:&quot;12345678901234&quot;_x000a__x0009_DD_IND:&quot;Y&quot;_x000a__x0009_STMT_Amt:30000_x000a__x0009_STMT_Min:2000 _x000a__x0009_STMT_DueDate:&quot;20230325&quot;_x000a__x0009_ReturnMsg1:&quot;&quot; _x000a__x0009_ReturnMsg2:&quot;&quot; _x000a_}"/>
    <x v="7"/>
  </r>
  <r>
    <n v="408"/>
    <s v="商品應用部"/>
    <x v="1"/>
    <s v="TWBOS00017"/>
    <s v="信用卡網站後台維護系統(Credit Card)"/>
    <s v="EWEB"/>
    <s v="SetDDAccount"/>
    <s v="SetDDAccount"/>
    <s v="信用卡自動扣款設定"/>
    <s v="Y"/>
    <m/>
    <n v="1"/>
    <d v="2023-05-15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quot;A123456789&quot;  _x000a__x0009_CusName:&quot;王XX&quot;       _x000a__x0009_DD_FLAG:&quot;Y&quot;        _x000a__x0009_DD_BankCode:&quot;807&quot;    _x000a__x0009_DD_Acct:&quot;12345678901234&quot;        _x000a__x0009_DD_IND:&quot;N&quot;         _x000a__x0009_NEW_DD_BankCode:&quot;807&quot;_x000a__x0009_NEW_DD_Acct:&quot;43219876543210&quot;    _x000a__x0009_NEW_DD_IND :&quot;N&quot;    _x000a__x000a_} "/>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 _x000a_Error:{}_x000a_Original:{_x000a__x0009_ID:&quot;A123456789&quot;  _x000a__x0009_CusName:&quot;王XX&quot;       _x000a__x0009_DD_FLAG:&quot;Y&quot;        _x000a__x0009_DD_BankCode:&quot;807&quot;    _x000a__x0009_DD_Acct:&quot;12345678901234&quot;        _x000a__x0009_DD_IND:&quot;N&quot;         _x000a__x0009_NEW_DD_BankCode:&quot;807&quot;_x000a__x0009_NEW_DD_Acct:&quot;43219876543210&quot;    _x000a__x0009_NEW_DD_IND :&quot;N&quot;  }_x000a_Success:true_x000a_Result:{ _x000a__x0009_Success:true_x000a_}"/>
    <x v="7"/>
  </r>
  <r>
    <n v="409"/>
    <s v="商品應用部"/>
    <x v="1"/>
    <s v="TWBOS00017"/>
    <s v="信用卡網站後台維護系統(Credit Card)"/>
    <s v="EWEB"/>
    <s v="SetDDAmount"/>
    <s v="SetDDAmount"/>
    <s v="信用卡自動扣款本期扣款金額設定"/>
    <s v="Y"/>
    <m/>
    <n v="1"/>
    <d v="2023-05-15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quot;A123456789&quot;  _x000a__x0009_CusName:&quot;王XX&quot;       _x000a__x0009_DD_FLAG:&quot;Y&quot;        _x000a__x0009_DD_BankCode:&quot;807&quot;    _x000a__x0009_DD_Acct:&quot;12345678901234&quot;        _x000a__x0009_DD_IND:&quot;N&quot;         _x000a__x0009_DD_STMT_Amt:&quot;3000&quot; _x000a__x0009_STMT_DueDate:&quot;2023025&quot; _x000a__x000a_} "/>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 _x000a_Error:{}_x000a_Original:{_x000a__x0009_ID:&quot;A123456789&quot;  _x000a__x0009_CusName:&quot;王XX&quot;       _x000a__x0009_DD_FLAG:&quot;Y&quot;        _x000a__x0009_DD_BankCode:&quot;807&quot;    _x000a__x0009_DD_Acct:&quot;12345678901234&quot;        _x000a__x0009_DD_IND:&quot;N&quot;         _x000a__x0009_DD_STMT_Amt:&quot;3000&quot; _x000a__x0009_STMT_DueDate:&quot;2023025&quot;  }_x000a_Success:true_x000a_Result:{ _x000a__x0009_Success:true_x000a_}"/>
    <x v="7"/>
  </r>
  <r>
    <n v="410"/>
    <s v="商品應用部"/>
    <x v="1"/>
    <s v="TWBOS00017"/>
    <s v="信用卡網站後台維護系統(Credit Card)"/>
    <s v="EWEB"/>
    <s v="SetDDIND"/>
    <s v="SetDDIND"/>
    <s v="信用卡自動扣款方式變更設定"/>
    <s v="Y"/>
    <m/>
    <n v="1"/>
    <d v="2023-05-15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ID:&quot;A123456789&quot;  _x000a__x0009_CusName:&quot;王XX&quot;       _x000a__x0009_DD_FLAG:&quot;Y&quot;        _x000a__x0009_DD_BankCode:&quot;807&quot;    _x000a__x0009_DD_Acct:&quot;12345678901234&quot;        _x000a__x0009_DD_IND:&quot;N&quot;         _x000a__x0009_NEW_DD_IND:&quot;Y&quot; _x000a__x000a_} "/>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 _x000a_Error:{}_x000a_Original:{_x000a__x0009_ID:&quot;A123456789&quot;  _x000a__x0009_CusName:&quot;王XX&quot;       _x000a__x0009_DD_FLAG:&quot;Y&quot;        _x000a__x0009_DD_BankCode:&quot;807&quot;    _x000a__x0009_DD_Acct:&quot;12345678901234&quot;        _x000a__x0009_DD_IND:&quot;N&quot;         _x000a__x0009_NEW_DD_IND:&quot;Y&quot;  }_x000a_Success:true_x000a_Result:{ _x000a__x0009_Success:true_x000a_}"/>
    <x v="7"/>
  </r>
  <r>
    <n v="411"/>
    <s v="金融技術部"/>
    <x v="10"/>
    <s v="TWWEB00051"/>
    <s v="API管理系統"/>
    <s v="APIM"/>
    <s v="checkauthorizations"/>
    <s v="以客戶ID查詢授權資訊"/>
    <s v="以客戶ID查詢授權資訊"/>
    <s v="Y"/>
    <m/>
    <n v="1"/>
    <d v="2023-04-07T00:00:00"/>
    <s v="Callee"/>
    <s v="程式無異動，故不需另行開發"/>
    <s v="see sheet 411"/>
    <s v="[_x000a_    {_x000a_        &quot;subject&quot;: &quot;F123456789&quot;,_x000a_        &quot;created&quot;: 1676449467870,_x000a_        &quot;createdDate&quot;: &quot;2023-02-15 16:24:27.870&quot;,_x000a_        &quot;expireDate&quot;: &quot;2023-05-15 16:24:27.000&quot;,_x000a_        &quot;id&quot;: &quot;69238f64-4963-4cf9-8023-c8bcf6975339&quot;,_x000a_       &quot;scopes&quot;: [_x000a_            &quot;deposit:account:inquiry&quot;_x000a_        ],_x000a_        &quot;applicationID&quot;: &quot;0da0a7ae-aee8-4b3b-a304-a1c76d04b0c1&quot;,_x000a_        &quot;applicationName&quot;: &quot;OOOO Application&quot;,_x000a_        &quot;tsp_company_name&quot;: &quot;TEST_OAuth&quot;,_x000a_        &quot;tsp_refresh_days&quot;: &quot;89&quot;_x000a_   },_x000a_    {_x000a_        &quot;subject&quot;: &quot;F123456789&quot;,_x000a_        &quot;created&quot;: 1680078518030,_x000a_        &quot;createdDate&quot;: &quot;2023-03-29 16:28:38.030&quot;,_x000a_        &quot;expireDate&quot;: &quot;2023-06-26 16:28:38.000&quot;,_x000a_        &quot;id&quot;: &quot;ba264f27-fd17-47a6-b1f7-b03c8ea48f3d&quot;,_x000a_        &quot;scopes&quot;: [_x000a_            &quot;deposit:account:inquiry&quot;_x000a_        ],_x000a_        &quot;applicationID&quot;: &quot;a128e6bc-d2ac-46c3-ab30-c6a501d2815e&quot;,_x000a_        &quot;applicationName&quot;: &quot;集保e手掌握&quot;,_x000a_        &quot;tsp_company_name&quot;: &quot;臺灣集中保管結算所&quot;,_x000a_        &quot;tsp_refresh_days&quot;: &quot;89&quot;_x000a_    }_x000a_]"/>
    <x v="0"/>
  </r>
  <r>
    <n v="412"/>
    <s v="金融技術部"/>
    <x v="10"/>
    <s v="TWWEB00051"/>
    <s v="API管理系統"/>
    <s v="APIM"/>
    <s v="revokeauthorizations"/>
    <s v="取消授權API"/>
    <s v="使用者取消授權"/>
    <s v="Y"/>
    <m/>
    <n v="1"/>
    <d v="2023-04-07T00:00:00"/>
    <s v="Callee"/>
    <s v="程式無異動，故不需另行開發"/>
    <m/>
    <s v="{_x000a_    &quot;code&quot;: 9001,_x000a_    &quot;message&quot;: &quot;Delete Success!&quot;_x000a_}"/>
    <x v="0"/>
  </r>
  <r>
    <n v="413"/>
    <s v="金融技術部"/>
    <x v="10"/>
    <s v="TWWEB00045"/>
    <s v="身分認證中心"/>
    <s v="BS08025"/>
    <s v="tsp"/>
    <s v="檢查TSP資訊"/>
    <s v="檢查TSP資訊"/>
    <s v="Y"/>
    <m/>
    <n v="1"/>
    <d v="2023-04-07T00:00:00"/>
    <s v="Callee"/>
    <s v="程式無異動，故不需另行開發"/>
    <s v="{&quot;JwtToken&quot;:&quot;eyJhbGciOiJIUzUxMiIsInR5cCI6IkpXVCJ9.eyJVSWQiOm51bGwsIlN5c3RlbU5hbWUiOiJBUElNIiwiUHJvZHVjdCI6IkFQSU1PQXV0aCIsIlVUQ0RhdGVUaW1lIjoiMjAyMzAzMDYwNzQzMjgiLCJBY2Nlc3NUb2tlbiI6bnVsbCwiRXh0ZW5zaW9uIjp7IlRpY2tldCI6ImNiZTk0YzQ5LTQ1YmUtNDY0OS1iMzc2LTJkZjZhMTAzZjBhMyIsIklzTWJvaWxlIjoiVHJ1ZSJ9fQ.CY9SSAEwAHmB9BmjI0eGM0HpHBzw3v2QVBsjsD6LmjEBpI1y1ouxML39Pjo1_pEMyUuyddEYyZbCWcH5Z10vgw&quot;}"/>
    <s v="{&quot;RespData&quot;:{&quot;ValidToken&quot;:false,&quot;TspName&quot;:null,&quot;TspIcon&quot;:null,&quot;TspScopes&quot;:null,&quot;Uid&quot;:null},&quot;AuthDateTime&quot;:&quot;2023-04-07T15:11:24.8775496+08:00&quot;,&quot;SessionId&quot;:null,&quot;APITxnNo&quot;:null,&quot;ReturnCode&quot;:&quot;WJ02&quot;,&quot;ErrorMessage&quot;:&quot;交易逾時，請重新連線&quot;}"/>
    <x v="0"/>
  </r>
  <r>
    <n v="414"/>
    <s v="金融技術部"/>
    <x v="10"/>
    <s v="TWWEB00045"/>
    <s v="身分認證中心"/>
    <s v="BS08025"/>
    <s v="LogMMAAuth"/>
    <s v="收集MMA認證結果"/>
    <s v="收集MMA認證結果"/>
    <s v="Y"/>
    <m/>
    <n v="1"/>
    <d v="2023-04-07T00:00:00"/>
    <s v="Callee"/>
    <s v="程式無異動，故不需另行開發"/>
    <s v="{&quot;Result&quot;:&quot;SUCCESS&quot;,&quot;Email&quot;:XXXXXXX@sinopac.com&quot;,&quot;HashData&quot;:&quot;98ea8688dfd2e2912cf177c85a5ca48eca7e661c0894aa037492b60b3008873d&quot;,&quot;Message&quot;:&quot;&quot;,&quot;JwtToken&quot;:&quot;eyJhbGciOiJIUzUxMiIsInR5cCI6IkpXVCJ9.eyJVSWQiOm51bGwsIlN5c3RlbU5hbWUiOiJBUElNIiwiUHJvZHVjdCI6IlREQ0MiLCJVVENEYXRlVGltZSI6IjIwMjMwMjE2MDMxMjAzIiwiQWNjZXNzVG9rZW4iOm51bGwsIkV4dGVuc2lvbiI6eyJUaWNrZXQiOiI2MTJlN2U2Ny04NTg1LTRhZDYtOTA0MS0yMDA3ZTUyNGE3MzEiLCJJc01ib2lsZSI6IlRydWUifX0.vXJSDmt34gCSZcz6qSXs8P-Wdu3XWu9AtixQIErCZeBvkYaKDakQadKNQXXWUYUr92Of9ETtJAZWNDApo2b3xw&quot;}"/>
    <s v="{&quot;RespData&quot;:{&quot;redirect_uri&quot;:&quot;https://sandbox.sinopac.com/v2/fisc/oauthpermission?accesstoken=573fd251e9f344e1bb97af7d25e48be3&quot;},&quot;AuthDateTime&quot;:&quot;2023-02-16T11:12:08.0007538+08:00&quot;,&quot;SessionId&quot;:null,&quot;APITxnNo&quot;:null,&quot;ReturnCode&quot;:&quot;0000&quot;,&quot;ErrorMessage&quot;:&quot;&quot;}"/>
    <x v="0"/>
  </r>
  <r>
    <n v="415"/>
    <s v="數位應用部"/>
    <x v="15"/>
    <s v="OBAPI"/>
    <s v="開放API服務系統"/>
    <s v="OBAPI"/>
    <s v="CardlessWithdrawalInfo"/>
    <s v="更新掃描CTBC qrcode 無卡提款狀態"/>
    <s v="更新掃描CTBC qrcode 無卡提款狀態"/>
    <s v="Y"/>
    <m/>
    <n v="1"/>
    <d v="2023-05-02T00:00:00"/>
    <s v="Callee"/>
    <s v="無異動"/>
    <s v="{_x000a_&quot;apimreqid&quot;:&quot;ncdInfo-86517384-7ab2e41a-1d64-4d4c-a3b1-657814b1618b&quot;,_x000a_&quot;apimreqtime&quot;:&quot;2021082812002000&quot;,_x000a__x0009_&quot;requestdata&quot;:{_x000a__x0009__x0009_&quot;reqbdy&quot;:{_x000a_&quot;Type&quot;:&quot;01&quot;,_x000a_&quot;BankNo&quot;:&quot;807&quot;,_x000a_&quot;TxnSeq&quot;:&quot;SINO2021082812000001&quot;,_x000a_&quot;ATMNo&quot;:&quot;ABCD1234&quot;,_x000a__x0009__x0009__x0009_&quot;QrCode&quot;:&quot; xxxxxxxxxxxxxxxx…&quot;,_x000a__x0009__x0009__x0009_&quot;WithDrawNo&quot;:&quot;ABCDEF1234567890&quot;,_x000a__x0009__x0009__x0009_&quot;TxnAmt&quot;:&quot;100&quot;_x000a__x0009__x0009_}_x000a__x0009_}_x000a_}"/>
    <s v="API Success：_x000a__x0009_{_x000a__x0009__x0009_&quot;apimreqid&quot;:&quot;ncdInfo-86517384-7ab2e41a-1d64-4d4c-a3b1-657814b1618b&quot;,_x000a__x0009__x0009_&quot;transactionid&quot;:&quot;020071411263550-87f65e5e9c0a02c8a2dfb384&quot;,_x000a__x0009__x0009_&quot;apimreturntime&quot;:&quot;2021082812003000&quot;,_x000a__x0009__x0009_&quot;apimreturncode&quot;:&quot;0000&quot;,_x000a__x0009__x0009_&quot;returnmessage&quot;:&quot;Success&quot;,_x000a__x0009__x0009_&quot;returndata&quot;:{_x000a__x0009__x0009__x0009_&quot;resbdy&quot;:{_x000a__x0009__x0009__x0009__x0009_&quot;bdyrec&quot;:{_x000a__x0009_&quot;TxnSeq&quot;:&quot; SINO2021082812000001&quot;,_x000a__x0009_&quot;ResponseCode&quot;:&quot;0000&quot;_x000a_}_x000a__x0009__x0009__x0009_}_x000a__x0009__x0009_}_x000a_}"/>
    <x v="0"/>
  </r>
  <r>
    <n v="416"/>
    <s v="數位應用部"/>
    <x v="5"/>
    <s v="BS92006"/>
    <s v="跨行前置系統"/>
    <s v="FEP"/>
    <s v="QNO"/>
    <s v="QRCODE無卡提款APP呼叫FEP調無卡提款資料"/>
    <s v="QRCODE無卡提款APP呼叫FEP調無卡提款資料"/>
    <s v="Y"/>
    <m/>
    <n v="1"/>
    <d v="2023-05-08T00:00:00"/>
    <s v="Callee"/>
    <s v="FEP無異動"/>
    <s v="{&quot;RqHeader&quot;:{&quot;MsgID&quot;:&quot;QNO&quot;,&quot;MsgType&quot;:&quot;G&quot;,&quot;ChlName&quot;:&quot;MOBILBANK&quot;,&quot;ChlEJNo&quot;:&quot;MOBILBANK-PKSMS-8072023050816850108&quot;,&quot;ChlSendTime&quot;:&quot;20230508101537&quot;,&quot;TxnID&quot;:&quot;FEPFT&quot;,&quot;BranchID&quot;:&quot;TW8070769&quot;,&quot;TermID&quot;:&quot;71&quot;},&quot;RqBody&quot;:{&quot;apimreqid&quot;:&quot;ncdQrcode-86517384-8072023050816850108&quot;,&quot;apimreqtime&quot;:&quot;20230508101537&quot;,&quot;requestdata&quot;:{&quot;reqbdy&quot;:{&quot;Type&quot;:&quot;01&quot;,&quot;BankNo&quot;:&quot;807&quot;,&quot;ATMNo&quot;:&quot;80718231&quot;,&quot;QrCode&quot;:&quot;C807QATM2305081005C5558549118071823120230508101805&quot;,&quot;WithDrawNo&quot;:&quot;0000000025179846&quot;,&quot;TxnAmt&quot;:&quot;1000&quot;,&quot;TxnSeq&quot;:&quot;MAPP2023050810150001&quot;,&quot;Memo&quot;:&quot;20230508-25179846&quot;}}}}|"/>
    <s v="{&quot;apimreqid&quot;:&quot;ncdQrcode-86517384-8072023050816850108&quot;,&quot;transactionid&quot;:&quot;8072023050816850108&quot;,&quot;apimreturntime&quot;:&quot;20230508101538&quot;,&quot;apimreturncode&quot;:&quot;0000&quot;,&quot;returnmessage&quot;:&quot;SUCCESS&quot;,&quot;returndata&quot;:{&quot;resbdy&quot;:{&quot;bdyrec&quot;:{&quot;TxnSeq&quot;:&quot;MAPP2023050810150001&quot;,&quot;ResponseCode&quot;:&quot;0000&quot;}}}}|"/>
    <x v="0"/>
  </r>
  <r>
    <n v="417"/>
    <s v="數位應用部"/>
    <x v="15"/>
    <s v="TWWEB00050"/>
    <s v="i分行服務平台"/>
    <s v="iBranch"/>
    <s v="AddForeignCurrencyBookingNumber"/>
    <s v="同步預約外幣現鈔資料至 i分行服務平台_x000a_AddForeignCurrencyBookingNumber"/>
    <s v="網銀預約外幣現鈔呼叫"/>
    <s v="Y"/>
    <m/>
    <n v="1"/>
    <d v="2023-05-11T00:00:00"/>
    <s v="Callee"/>
    <m/>
    <s v="{_x000a_    &quot;request&quot;: {_x000a_        &quot;BranchID&quot;: &quot;110&quot;,_x000a_        &quot;ReservationDate&quot;: &quot;20230511&quot;,_x000a_        &quot;Token&quot;: &quot;&quot;,_x000a_        &quot;IDNO&quot;: &quot;F160330865&quot;,_x000a_        &quot;TxnID&quot;: &quot;FT23130S9ZGY&quot;,_x000a_        &quot;TxnRefID&quot;: &quot;3NBDJCS00019&quot;,_x000a_        &quot;IP&quot;: &quot;10.11.188.17&quot;,_x000a_        &quot;Currency&quot;: &quot;USD&quot;,_x000a_        &quot;Amount&quot;: &quot;100&quot;,_x000a_        &quot;Channel&quot;: &quot;MWEB&quot;,_x000a_        &quot;OsVersion&quot;: &quot;&quot;,_x000a_        &quot;DevicePlatform&quot;: &quot;&quot;,_x000a_        &quot;AppVersion&quot;: &quot;&quot;,_x000a_        &quot;InitialOrNot&quot;: &quot;false&quot;,_x000a_        &quot;ReservationTime&quot;: &quot;08000900&quot;,_x000a_        &quot;CustPhoneNO&quot;: &quot;0911222333&quot;_x000a_    }_x000a_}"/>
    <s v="{_x000a_    &quot;Result&quot;: {_x000a_        &quot;BookingNumber&quot;: null,_x000a_        &quot;ResultStatus&quot;: 1,_x000a_        &quot;ShowMessage&quot;: &quot;成功&quot;,_x000a_        &quot;ErrorLine&quot;: 0,_x000a_        &quot;ErrorState&quot;: 0,_x000a_        &quot;ErrorNumber&quot;: 0,_x000a_        &quot;ErrorMessage&quot;: null,_x000a_        &quot;ErrorSeverity&quot;: 0,_x000a_        &quot;ErrorProcedure&quot;: null_x000a_    },_x000a_    &quot;Message&quot;: &quot;成功&quot;,_x000a_    &quot;ReturnCode&quot;: &quot;Success&quot;,_x000a_    &quot;Success&quot;: true,_x000a_    &quot;CultureId&quot;: 0_x000a_}"/>
    <x v="0"/>
  </r>
  <r>
    <n v="418"/>
    <s v="數位應用部"/>
    <x v="8"/>
    <s v="TWTXN00075"/>
    <s v="作業自動化中台"/>
    <s v="PAP"/>
    <s v="C015"/>
    <s v="啟用網銀_x000a_Apply MMA"/>
    <s v="數位、雲端開戶啟用網銀"/>
    <s v="Y"/>
    <m/>
    <n v="1"/>
    <d v="2023-03-16T00:00:00"/>
    <s v="Caller"/>
    <s v="即有項目可供測試"/>
    <s v="CustId=M1215922370&amp;USERCODE=5600022fa83e8b88d4fcdeb81f9b1887df7ce1aac82998b4a90b2ccdb908fd48&amp;USERPSSWRD=7ef443434862b57a19fd662f6c1f69c1cf96da760377f2793902ed81d4e7e76a&amp;EMAIL=592237@mail.com&amp;SMSMOBILE=0911592237&amp;VATYPE=2&amp;CLIENTIP=10.203.18.70&amp;SOURCE=Branch&amp;APPLYCPRTCD=&amp;BIRTHDAY =19900701"/>
    <s v="{&quot;Header&quot;:&quot;SUCCESS&quot;,&quot;Message&quot;:null}_x000a_or_x000a_{&quot;Header&quot;:&quot;FAIL&quot;,&quot;Message&quot;:EMAIL格式錯誤}"/>
    <x v="0"/>
  </r>
  <r>
    <n v="419"/>
    <s v="商品應用部"/>
    <x v="2"/>
    <s v="TWTXN00073"/>
    <s v="智能理財系統"/>
    <s v="ibrain"/>
    <s v="Inv054_A"/>
    <s v="取得配息版計畫_x000a_funGetPaybackplan"/>
    <s v="取得配息版計畫"/>
    <s v="D"/>
    <m/>
    <n v="1"/>
    <d v="2023-07-30T00:00:00"/>
    <s v="Callee"/>
    <s v="新API"/>
    <m/>
    <m/>
    <x v="1"/>
  </r>
  <r>
    <n v="420"/>
    <s v="商品應用部"/>
    <x v="2"/>
    <s v="TWTXN00073"/>
    <s v="智能理財系統"/>
    <s v="ibrain"/>
    <s v="Inv055_A"/>
    <s v="取得AI 試算參數_x000a_CalConfigGet"/>
    <s v="取得AI 試算參數"/>
    <s v="N"/>
    <m/>
    <n v="1"/>
    <d v="2023-07-30T00:00:00"/>
    <s v="Callee"/>
    <s v="新API"/>
    <m/>
    <m/>
    <x v="1"/>
  </r>
  <r>
    <n v="421"/>
    <s v="商品應用部"/>
    <x v="2"/>
    <s v="TWTXN00073"/>
    <s v="智能理財系統"/>
    <s v="ibrain"/>
    <s v="Inv056_A"/>
    <s v="撥回紀錄查詢_x000a_InvestmentDetailPayBack"/>
    <s v="撥回紀錄查詢"/>
    <s v="D"/>
    <m/>
    <n v="0.8"/>
    <d v="2023-07-30T00:00:00"/>
    <s v="Callee"/>
    <s v="新API"/>
    <m/>
    <m/>
    <x v="1"/>
  </r>
  <r>
    <n v="422"/>
    <s v="商品應用部"/>
    <x v="2"/>
    <s v="TWTXN00073"/>
    <s v="智能理財系統"/>
    <s v="ibrain"/>
    <s v="Inv057_A"/>
    <s v="配息版試算結果_x000a_funGet_DivEquityExpo"/>
    <s v="配息版試算"/>
    <s v="D"/>
    <m/>
    <n v="0.8"/>
    <d v="2023-07-30T00:00:00"/>
    <s v="Callee"/>
    <s v="新API"/>
    <m/>
    <m/>
    <x v="1"/>
  </r>
  <r>
    <n v="423"/>
    <s v="商品應用部"/>
    <x v="2"/>
    <s v="TWTXN00059"/>
    <s v="財富交易網銀系統"/>
    <s v="iFund"/>
    <s v="Inv124_F"/>
    <s v="funJ_GetAllBondPrice"/>
    <s v="債券商品價格"/>
    <s v="N"/>
    <m/>
    <n v="1"/>
    <d v="2023-05-25T00:00:00"/>
    <s v="Callee"/>
    <s v="IBMB無使用,給新理財資訊網用的"/>
    <s v="&lt;IFUND&gt;&lt;RqHeader&gt;&lt;MsgID&gt;funJGetAllBondPrice&lt;/MsgID&gt;&lt;ChlName&gt;EBANK&lt;/ChlName&gt;&lt;ChlEJNo&gt;MMA-FUND_gTRedem-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
    <m/>
    <x v="1"/>
  </r>
  <r>
    <n v="424"/>
    <s v="商品應用部"/>
    <x v="2"/>
    <s v="TWTXN00073"/>
    <s v="智能理財系統"/>
    <s v="ibrain"/>
    <s v="Inv058_A"/>
    <s v="配息版歷史回測_x000a_funGet_DivBackProjection"/>
    <s v="配息版歷史回測"/>
    <s v="D"/>
    <m/>
    <n v="1"/>
    <d v="2023-07-30T00:00:00"/>
    <s v="Callee"/>
    <s v="新API"/>
    <m/>
    <m/>
    <x v="1"/>
  </r>
  <r>
    <n v="425"/>
    <s v="數位應用部"/>
    <x v="6"/>
    <s v="TWWEB00047"/>
    <s v="網路ATM3.0"/>
    <s v="WebATM"/>
    <s v="IsSinoPacIP"/>
    <s v="IsSinoPacIP"/>
    <s v="判斷是否以非行員身份在內部IP登入"/>
    <s v="P2"/>
    <m/>
    <n v="0"/>
    <m/>
    <s v="Caller"/>
    <s v="為系統呼叫網行銀，目前尚未通知要異動程式與規格，故暫填0%」"/>
    <s v="CUSTID=XXXXXXXXXX&amp;CLIENTIP=255.255.255.255"/>
    <b v="0"/>
    <x v="8"/>
  </r>
  <r>
    <n v="426"/>
    <s v="數位應用部"/>
    <x v="6"/>
    <s v="TWWEB00047"/>
    <s v="網路ATM3.0"/>
    <s v="WebATM"/>
    <s v="TxnDetail"/>
    <s v="TxnDetail"/>
    <s v="往來明細查詢"/>
    <s v="P2"/>
    <m/>
    <n v="0"/>
    <m/>
    <s v="Caller"/>
    <s v="為系統呼叫網行銀，目前尚未通知要異動程式與規格，故暫填0%」"/>
    <s v="UserID=XXXXXXXXXX&amp;Acct=14300400129724&amp;seqno=WEBATM-20230519102838-768152&amp;CType=14&amp;BrchID=SPHNETBANK01&amp;TermID=T24@NETBANK&amp;StartDate=20230513&amp;EndDate=20230519&amp;CallType=1&amp;OIP=10.11.195.4&amp;ChlAP=NETBANK&amp;Currency=TWD "/>
    <s v="&lt;!DOCTYPE html PUBLIC &quot;-//W3C//DTD XHTML 1.0 Transitional//EN&quot; &quot;http://www.w3.org/TR/xhtml1/DTD/xhtml1-transitional.dtd&quot;&gt;_x000a__x000a_&lt;html xmlns=&quot;http://www.w3.org/1999/xhtml&quot;&gt;_x000a_&lt;head&gt;_x000a_  &lt;meta http-equiv=&quot;Content-Language&quot; content=&quot;zh-tw&quot;/&gt;_x000a_  &lt;meta http-equiv=&quot;Content-Type&quot; content=&quot;text/html; charset=big5&quot;/&gt;_x000a_  &lt;title&gt;&lt;/title&gt;_x000a_&lt;/head&gt;_x000a_&lt;body&gt;_x000a_  &lt;div align=&quot;center&quot;&gt;_x000a_  _x000a_       &lt;table cellpadding='1' cellspacing='1' border='0' class=&quot;mmaq&quot;&gt;_x000a_         &lt;tr&gt;_x000a_           &lt;td width= &quot;18%&quot; class=&quot;mmaqtitle&quot;&gt;交易日&lt;/td&gt;_x000a_           &lt;td width= &quot;10%&quot; class=&quot;mmaqtitle&quot;&gt;帳務日&lt;/td&gt;_x000a_           &lt;td width= &quot;12%&quot; class=&quot;mmaqtitle&quot;&gt;摘要&lt;/td&gt;_x000a_           &lt;td width= &quot;12%&quot; class=&quot;mmaqtitle&quot;&gt;支出&lt;/td&gt;_x000a_           &lt;td width= &quot;12%&quot; class=&quot;mmaqtitle&quot;&gt;存入&lt;/td&gt;_x000a_           &lt;td width= &quot;14%&quot; class=&quot;mmaqtitle&quot;&gt;餘額&lt;/td&gt;_x000a_           &lt;td width= &quot;22%&quot; class=&quot;mmaqtitle&quot;&gt;備註&lt;br&gt;資金用途&lt;/td&gt;_x000a_         &lt;/tr&gt;_x000a_  _x000a_           &lt;tr&gt;_x000a_             &lt;td class=&quot;mmaqdata aligncenter&quot;&gt;_x000a_               2023/05/18 13:52_x000a_             &lt;/td&gt;_x000a_             &lt;td class=&quot;mmaqdata aligncenter&quot;&gt;_x000a_               2023/05/18_x000a_             &lt;/td&gt;_x000a_             &lt;td class=&quot;mmaqdata aligncenter&quot;&gt;_x000a_               全國繳費_x000a_             &lt;/td&gt;_x000a_             &lt;td class=&quot;mmaqdata alignright&quot;&gt;_x000a_               2_x000a_             &lt;/td&gt;_x000a_             &lt;td class=&quot;mmaqdata alignright&quot;&gt;_x000a_                _x000a_             &lt;/td&gt;_x000a_             &lt;td class=&quot;mmaqdata alignright&quot;&gt;_x000a_               22,844_x000a_             &lt;/td&gt;_x000a_             &lt;td class=&quot;mmaqdata&quot;&gt;_x000a_               59802231053008_x000a_             &lt;/td&gt;_x000a_           &lt;/tr&gt;_x000a_  _x000a_           &lt;tr&gt;_x000a_             &lt;td class=&quot;mmaqdatabg aligncenter&quot;&gt;_x000a_               2023/05/18 13:58_x000a_             &lt;/td&gt;_x000a_             &lt;td class=&quot;mmaqdatabg aligncenter&quot;&gt;_x000a_               2023/05/18_x000a_             &lt;/td&gt;_x000a_             &lt;td class=&quot;mmaqdatabg aligncenter&quot;&gt;_x000a_               永豐繳費_x000a_             &lt;/td&gt;_x000a_             &lt;td class=&quot;mmaqdatabg alignright&quot;&gt;_x000a_               1,000_x000a_             &lt;/td&gt;_x000a_             &lt;td class=&quot;mmaqdatabg alignright&quot;&gt;_x000a_                _x000a_             &lt;/td&gt;_x000a_             &lt;td class=&quot;mmaqdatabg alignright&quot;&gt;_x000a_               21,844_x000a_             &lt;/td&gt;_x000a_             &lt;td class=&quot;mmaqdatabg&quot;&gt;_x000a_               中華電信電信費晶_x000a_             &lt;/td&gt;_x000a_           &lt;/tr&gt;_x000a_  _x000a_       &lt;/table&gt;_x000a_  _x000a_  &lt;/div&gt;_x000a_&lt;/body&gt;_x000a_&lt;/html&gt;"/>
    <x v="9"/>
  </r>
  <r>
    <n v="427"/>
    <s v="數位應用部"/>
    <x v="6"/>
    <s v="TWWEB00035"/>
    <s v="豐收款"/>
    <s v="funBIZ"/>
    <s v="MMALogin"/>
    <s v="MMALogin"/>
    <s v="MMA登入驗證"/>
    <s v="P2"/>
    <m/>
    <n v="0"/>
    <m/>
    <s v="Caller"/>
    <s v="為系統呼叫網行銀，目前尚未通知要異動程式與規格，故暫填0%」"/>
    <s v="username=AXXXXXXXX&amp;usercode=a12345&amp;password=MIIB7wYJKoZIhvcNAQcDoIIB4DCCAdwCAQAxggGFMIIBgQIBADBpMGExCzAJBgNV%0aBAYTAlRXMRswGQYDVQQKExJUQUlXQU4tQ0EuQ09NIEluYy4xGDAWBgNVBAsTD0V2%0aYWx1YXRpb24gT25seTEbMBkGA1UEAxMSVGFpQ0EgVGVzdCBGWE1MIENBAgRO1sR2%0aMA0GCSqGSIb3DQEBAQUABIIBAHwyooYezC48uK%2f6NeJ5bYgT9Wferm%2fCaUHwo3VG%0aHstNAk4khQJ73EQYnzNk%2fj7PfTMdFkF05ZUNul3MTnaxSIaZ9VDVTHGGIWAb8Ztt%0aRqxaSJ%2f%2blamihEZHkq23yzR0CjF97BUHzlF8s6zVKaqzwRqXksypl4Sn1almSTcX%0a1o95dyQjzO6rZlXva2DWpUGD%2bjghqnFLCcnz%2bmKAlFCiTJsvnrlhoCBorh3IwsQO%0a131fmAQGixaiKVG%2fgbF9y2ZJHpM5yljE0M4%2fMTEUlJj5aBoG9k5H0ldUOMCaB6qL%0aVtlKWanRcEEI%2f76lWvF5WEOIKZu2ztFOBymbMNTgwhKMaUEwTgYJKoZIhvcNAQcB%0aMB0GCWCGSAFlAwQBKgQQpCzshfe2PeR0vEdp6Gd0AqAiBCBbCrrJZfL%2fcG7Do5gB%0aAOBFMKJSoqci4tom1VQwZv1Y6A%3d%3d%0a&amp;source=FunCashier&amp;ClientIP=127.0.0.1&amp;ClientPort=80"/>
    <s v="{&quot;result&quot;:&quot;SUCCESS&quot;,&quot;MemberType&quot;:&quot;Trade&quot;,&quot;MemberStatus&quot;:&quot;3&quot;,&quot;CARDCUSTID&quot;:&quot;&quot;,&quot;USERID&quot;:&quot;1000081326&quot;}"/>
    <x v="10"/>
  </r>
  <r>
    <n v="428"/>
    <s v="數位應用部"/>
    <x v="6"/>
    <s v="TWWEB00035"/>
    <s v="豐收款"/>
    <s v="funBIZ"/>
    <s v="IsMMA"/>
    <s v="IsMMA"/>
    <s v="是否為MMA會員"/>
    <s v="P2"/>
    <m/>
    <n v="0"/>
    <m/>
    <s v="Caller"/>
    <s v="為系統呼叫網行銀，目前尚未通知要異動程式與規格，故暫填0%」"/>
    <s v="bool IsNetBankUser(out string f_result, out string message, string CustId);_x000a__x000a_CustId"/>
    <s v="{&quot;f_result&quot;:&quot;MMA&quot;,&quot;message&quot;:&quot;&quot;}"/>
    <x v="11"/>
  </r>
  <r>
    <n v="429"/>
    <s v="數位應用部"/>
    <x v="6"/>
    <s v="TWWEB00063"/>
    <s v="大咖App"/>
    <s v="DaCard"/>
    <s v="G0102"/>
    <s v="G0102"/>
    <s v="ID 歸戶資料"/>
    <s v="P2"/>
    <m/>
    <n v="0"/>
    <m/>
    <s v="Caller"/>
    <s v="為系統呼叫網行銀，目前尚未通知要異動程式與規格，故暫填0%」"/>
    <s v=" string getACDtl(out string TransferType, out System.Data.DataSet dsAcctInfo, string CustID, string Acct, string CustIP, string BranchID, string TermID, string ChlAP)_x000a__x000a_ CustID,  Acct,  CustIP,  BranchID,  TermID,  ChlAP"/>
    <s v="&lt;NewDataSet&gt;_x000a_  &lt;Table1&gt;_x000a_    &lt;AcctValue&gt;00101860000008&lt;/AcctValue&gt; _x000a_    &lt;AcctCategory&gt;1001&lt;/AcctCategory&gt; _x000a_    &lt;AcctCName&gt;世貿分行活期存款&lt;/AcctCName&gt; _x000a_    &lt;Cur&gt;TWD&lt;/Cur&gt;_x000a_    &lt;AcctStat&gt;0&lt;/AcctStat&gt; _x000a_    &lt;DigiTalFg /&gt; _x000a_  &lt;/Table1&gt;_x000a_&lt;/NewDataSet&gt;"/>
    <x v="12"/>
  </r>
  <r>
    <n v="430"/>
    <s v="金融技術部"/>
    <x v="9"/>
    <s v="TWTXN00090"/>
    <s v="點數管理系統"/>
    <s v="PointsMS"/>
    <s v="PointsMS_I01"/>
    <s v="I01_API授權"/>
    <s v="API授權"/>
    <s v="Y"/>
    <m/>
    <n v="1"/>
    <m/>
    <s v="Callee"/>
    <m/>
    <s v="Request_x000a_{_x000a_&quot;username&quot;:&quot;andy&quot;,_x000a_&quot;password&quot;:&quot;123456&quot;,_x000a_&quot;userIP&quot;:&quot;172.16.16.16&quot;_x000a_}_x000a_"/>
    <s v="Response_x000a_{_x000a_&quot;rescode&quot;:&quot;200&quot;,_x000a_&quot;resmsg&quot;:&quot;成功&quot;,_x000a_&quot;token&quot;:&quot;eyJhbGciOiJIUzUxMiJ9.eiI5OTZmMWFjYS03NGY5LTQ5NWMtYjQ3Yi03&quot;,_x000a_&quot;type&quot;:&quot;Bearer &quot;_x000a_}_x000a_"/>
    <x v="0"/>
  </r>
  <r>
    <n v="431"/>
    <s v="金融技術部"/>
    <x v="9"/>
    <s v="TWTXN00090"/>
    <s v="點數管理系統"/>
    <s v="PointsMS"/>
    <s v="PointsMS_I02"/>
    <s v="I02_iToken 轉換"/>
    <s v="iToken 轉換"/>
    <s v="Y"/>
    <m/>
    <n v="1"/>
    <m/>
    <s v="Callee"/>
    <m/>
    <s v="Request_x000a_{_x000a_&quot;id&quot;:&quot;e12345&quot;,_x000a_&quot;channel&quot;:&quot;C01&quot;,_x000a_&quot;userIP&quot;:&quot;172.16.16.16&quot;_x000a_}_x000a_"/>
    <s v="Response_x000a_{_x000a_&quot;rescode&quot;:&quot;200&quot;,_x000a_&quot;resmsg&quot;:&quot;成功&quot;,_x000a_&quot;returnUrl&quot;:https://xxx,_x000a_&quot;timeoutTime&quot;: &quot;600&quot;_x000a_}_x000a_"/>
    <x v="0"/>
  </r>
  <r>
    <n v="432"/>
    <s v="金融技術部"/>
    <x v="9"/>
    <s v="TWTXN00090"/>
    <s v="點數管理系統"/>
    <s v="PointsMS"/>
    <s v="PointsMS_S02"/>
    <s v="S02_判斷給點代碼有效期間"/>
    <s v="判斷給點代碼有效期間"/>
    <s v="Y"/>
    <m/>
    <n v="1"/>
    <m/>
    <s v="Callee"/>
    <m/>
    <s v="Request_x000a_{_x000a_&quot; code&quot;:&quot;1&quot;,_x000a_&quot;userIP&quot;:&quot;172.16.16.16&quot;_x000a_}_x000a_"/>
    <s v="Response_x000a_{_x000a_  &quot;rescode&quot;:&quot;200&quot;,_x000a_  &quot;resmsg&quot;:&quot;成功&quot;,_x000a_  &quot;sdate &quot;: &quot;2022-03-05 13:00&quot;,_x000a_  &quot;edate&quot;: &quot;2024-12-31 23:59&quot;,_x000a_  &quot;projectName&quot;: &quot;專案中文名稱&quot;,_x000a_  &quot;missionName&quot;: &quot;任務中文名稱&quot;,_x000a_  &quot;point&quot;:  100_x000a_}_x000a_"/>
    <x v="0"/>
  </r>
  <r>
    <n v="433"/>
    <s v="金融技術部"/>
    <x v="9"/>
    <s v="TWTXN00090"/>
    <s v="點數管理系統"/>
    <s v="PointsMS"/>
    <s v="PointsMS_I03"/>
    <s v="I03_點數總覽"/>
    <s v="點數總覽"/>
    <s v="Y"/>
    <m/>
    <n v="1"/>
    <m/>
    <s v="Callee"/>
    <m/>
    <s v="Request_x000a_{_x000a_&quot;uid&quot;:&quot;1234567890&quot;,_x000a_&quot;userIP&quot;:&quot;172.16.16.16&quot;_x000a_}_x000a_"/>
    <s v="Response_x000a_{_x000a_&quot;rescode&quot;:&quot;200&quot;,_x000a_&quot;resmsg&quot;:&quot;成功&quot;,_x000a_&quot;point&quot;: 130,_x000a_&quot;expiry&quot;: 0,_x000a_&quot;card&quot;: 50,_x000a_&quot;endYearDate&quot;:&quot;2022-12-31&quot;_x000a_}"/>
    <x v="0"/>
  </r>
  <r>
    <n v="434"/>
    <s v="金融技術部"/>
    <x v="9"/>
    <s v="TWTXN00090"/>
    <s v="點數管理系統"/>
    <s v="PointsMS"/>
    <s v="PointsMS_I04"/>
    <s v="I04_點數明細查詢"/>
    <s v="點數明細查詢"/>
    <s v="Y"/>
    <m/>
    <n v="1"/>
    <m/>
    <s v="Callee"/>
    <m/>
    <s v="Request_x000a_{_x000a_&quot;uid&quot;:&quot;1234567890&quot;,_x000a_&quot;userIP&quot;:&quot;172.16.16.16&quot;,_x000a_&quot;sDate&quot;:&quot;2022-01-01&quot;,_x000a_&quot;eDate&quot;:&quot;2022-12-31&quot;_x000a_}_x000a_"/>
    <s v="Response_x000a_{_x000a_  &quot;rescode&quot;:&quot;200&quot;,_x000a_  &quot;resmsg&quot;:&quot;成功&quot;,_x000a_  &quot;datas&quot;:_x000a_[_x000a_{_x000a_     &quot;startDate&quot;: &quot;2022-01-01&quot;,_x000a_             &quot;startDateTime&quot;: &quot;2022-01-01 12:00:00&quot;,_x000a_     &quot;expityDate&quot;: &quot;2024-12-31&quot;,_x000a_     &quot;project&quot;: &quot;專案名稱&quot;,_x000a_     &quot;mission&quot;: &quot;每日登入&quot;,_x000a_     &quot;point&quot;:10_x000a_},_x000a_{_x000a_     &quot;startDate&quot;: &quot;2022-03-01&quot;,_x000a_              &quot;startDateTime&quot;: &quot;2022-01-01 12:00:00&quot;,_x000a_     &quot;expityDate&quot;: &quot;2024-12-31&quot;,_x000a_     &quot;project&quot;: &quot;專案名稱&quot;,_x000a_    &quot;mission&quot;: &quot;生日禮&quot;,_x000a_     &quot;point&quot;:100_x000a_}_x000a_]_x000a_}_x000a_"/>
    <x v="0"/>
  </r>
  <r>
    <n v="435"/>
    <s v="金融技術部"/>
    <x v="9"/>
    <s v="TWTXN00090"/>
    <s v="點數管理系統"/>
    <s v="PointsMS"/>
    <s v="PointsMS_I05"/>
    <s v="I05_兌換明細查詢"/>
    <s v="兌換明細查詢"/>
    <s v="Y"/>
    <m/>
    <n v="1"/>
    <m/>
    <s v="Callee"/>
    <m/>
    <s v="Request_x000a_{_x000a_&quot;uid&quot;:&quot;1234567890&quot;,_x000a_&quot;userIP&quot;:&quot;172.16.16.16&quot;,_x000a_&quot;sDate&quot;:&quot;2022-01-01&quot;,_x000a_&quot;eDate&quot;:&quot;2022-12-31&quot;_x000a_}_x000a_"/>
    <s v="Response_x000a_{_x000a_  &quot;rescode&quot;:&quot;200&quot;,_x000a_  &quot;resmsg&quot;:&quot;成功&quot;,_x000a_  &quot;datas&quot;:_x000a_[_x000a_{_x000a_&quot;date&quot;: &quot;2022-03-05&quot;,_x000a_&quot;dateTime&quot;: &quot;2022-03-05 12:00:00&quot;,_x000a_&quot;order&quot;: &quot;1QAZ2WSX&quot;,_x000a_&quot;point&quot;: 50,_x000a_&quot;loyaltyDeduct&quot;: 30_x000a_&quot;creditCardDeduct&quot;: 20,_x000a_&quot;channel&quot;: &quot;CHAN001&quot;,_x000a_&quot;gifyName&quot;: &quot;鋼筆&quot;,_x000a_&quot;qty&quot;: 1,_x000a_},_x000a_{_x000a_&quot;date&quot;: &quot;2022-03-05&quot;,_x000a_&quot;dateTime&quot;: &quot;2022-03-05 12:00:00&quot;,_x000a_&quot;order&quot;: &quot;1QAZ2WDR&quot;,_x000a_&quot;point&quot;: 80,_x000a_&quot;loyaltyDeduct&quot;: 30_x000a_&quot;creditCardDeduct&quot;: 50,_x000a_&quot;channel&quot;: &quot;CHAN001&quot;,_x000a_&quot;gifyName&quot;: &quot;鉛筆盒&quot;,_x000a_&quot;qty&quot;: 1,_x000a_}_x000a_]_x000a_}_x000a_"/>
    <x v="0"/>
  </r>
  <r>
    <n v="436"/>
    <s v="金融技術部"/>
    <x v="9"/>
    <s v="TWTXN00090"/>
    <s v="點數管理系統"/>
    <s v="PointsMS"/>
    <s v="PointsMS_I06 "/>
    <s v="I06_查詢目前在上架期間的行銷資料 "/>
    <s v="查詢目前在上架期間的行銷資料"/>
    <s v="Y"/>
    <m/>
    <n v="1"/>
    <m/>
    <s v="Callee"/>
    <m/>
    <s v="Request_x000a_{_x000a_&quot;ad_id&quot;:&quot;1&quot;,_x000a_&quot;active&quot;:&quot;Y&quot;,_x000a_&quot;userIP&quot;:&quot;172.16.16.16&quot;_x000a_}"/>
    <s v="Response_x000a_{_x000a_  &quot;rescode&quot;:&quot;200&quot;,_x000a_  &quot;resmsg&quot;:&quot;成功&quot;,_x000a_  &quot;datas&quot;:_x000a_[_x000a_{_x000a_&quot;ad_id&quot;: &quot;1&quot;,_x000a_&quot;item&quot;: &quot;A1&quot;,_x000a_&quot;ad_name&quot;:  &quot;永豐 APP促銷&quot;,_x000a_&quot;content&quot;: &quot;下載永豐APP即獲 50 贈點&quot;,_x000a_&quot;channel&quot;:  &quot;CHAN001&quot;,_x000a_&quot;giftId&quot;: &quot;A0001&quot;,_x000a_&quot; draw_banner&quot;: &quot;ADFASDBVDASQWERASDAFASDFSDAFADSFSADF&quot;,_x000a_&quot;draw_num_banner&quot;: &quot;C01&quot;,_x000a_&quot;draw_logo_gift&quot;: &quot;&quot;,_x000a_&quot;draw_num_logo_gift&quot;: &quot;&quot;,_x000a_&quot;draw_mission&quot;: &quot;&quot;,_x000a_&quot;draw_num_mission&quot;: &quot;&quot;,_x000a_&quot;draw_missiondetail&quot;: &quot;&quot;,_x000a_&quot;draw_num_missiondetail&quot;: &quot;&quot;,_x000a_&quot;orderby_banner&quot;: 1,_x000a_&quot;orderby_logo_gift&quot;: 0,_x000a_&quot;orderby_mission&quot;: 0,_x000a_&quot;web_url_banner&quot;: &quot;https://leo.com/img/A1_123123123.png&quot;,_x000a_&quot;web_url_missiondetail&quot;: &quot;&quot;,_x000a_&quot;note&quot;: &quot;NA&quot;,_x000a_&quot;sdate &quot;: &quot;2022-03-05 13:00&quot;,_x000a_&quot;edate&quot;: &quot;2022-08-01 13:00&quot;,_x000a_&quot;udate&quot;: &quot;2022-06-29 10:20&quot; _x000a_},_x000a_{_x000a_&quot;ad_id&quot;: &quot;1&quot;,_x000a_&quot;item&quot;: &quot;A2&quot;,_x000a_&quot;ad_name&quot;:  &quot;永豐會員點數促銷&quot;,_x000a_&quot;content&quot;: &quot;加入永豐APP會員即獲 30贈點&quot;,_x000a_&quot;channel&quot;:  &quot;CHAN001&quot;,_x000a_&quot;giftId&quot;: &quot;A0001&quot;,_x000a_&quot; draw_banner&quot;: &quot;1DXDFASDBVDASQWERASDAFASDFSDAFDADSFSADF&quot;,_x000a_&quot;draw_num_banner&quot;: &quot;C02&quot;,_x000a_&quot;draw_logo_gift&quot;: &quot;&quot;,_x000a_&quot;draw_num_logo_gift&quot;: &quot;&quot;,_x000a_&quot;draw_mission&quot;: &quot;&quot;,_x000a_&quot;draw_num_mission&quot;: &quot;&quot;,_x000a_&quot;draw_missiondetail&quot;: &quot;&quot;,_x000a_&quot;draw_num_missiondetail&quot;: &quot;&quot;,_x000a_&quot;orderby_banner&quot;: 2,_x000a_&quot;orderby_logo_gift&quot;: 0,_x000a_&quot;orderby_mission&quot;: 0,_x000a_&quot;web_url_banner&quot;: &quot;https://leo.com/img/A2_123123123.png&quot;,_x000a_&quot;web_url_missiondetail&quot;: &quot;&quot;,_x000a_&quot;note&quot;: &quot;NA&quot;,_x000a_&quot;sdate &quot;: &quot;2022-04-05 13:00&quot;,_x000a_&quot;edate&quot;: &quot;2022-09-01 13:00&quot;,_x000a_&quot;udate&quot;: &quot;2022-06-25 10:20&quot; _x000a_}_x000a_]_x000a_}_x000a_"/>
    <x v="0"/>
  </r>
  <r>
    <n v="437"/>
    <s v="金融技術部"/>
    <x v="10"/>
    <s v="TWBOS00136"/>
    <s v="簡訊分流平台"/>
    <s v="NBP"/>
    <s v="NBP_101"/>
    <s v="簡訊發送功能_x000a_MessageAPI(template)"/>
    <s v="簡訊發送功能"/>
    <s v="Y"/>
    <m/>
    <n v="1"/>
    <d v="2023-02-07T00:00:00"/>
    <s v="Callee"/>
    <s v="無異動"/>
    <s v="{_x000a_  &quot;eventCode&quot;: &quot;trust_TD001_CN&quot;,_x000a_  &quot;priority&quot;: 9,_x000a_  &quot;expireTime&quot;: &quot;20230605200600&quot;,_x000a_  &quot;msgType&quot;: &quot;TD001&quot;,_x000a_  &quot;reqDepartment&quot;: &quot;W60000&quot;,_x000a_  &quot;reqBu&quot;: &quot;W60000&quot;,_x000a_  &quot;reqCompany&quot;: &quot;SPHBK1&quot;,_x000a_  &quot;reqChannel&quot;: &quot;trust&quot;,_x000a_  &quot;reqObjectId&quot;: &quot;QG1005&quot;,_x000a_  &quot;reqBatchId&quot;: null,_x000a_  &quot;sourceIsBank&quot;: 1,_x000a_  &quot;region&quot;: &quot;CN&quot;,_x000a_  &quot;memo&quot;: null,_x000a_  &quot;data&quot;: [_x000a_    {_x000a_      &quot;customerPhone&quot;: &quot;15566338974&quot;,_x000a_      &quot;customerId&quot;: &quot;12030009&quot;,_x000a_      &quot;customerReference&quot;: null,_x000a_      &quot;reqGroupId&quot;: null,_x000a_      &quot;reqUid&quot;: &quot;88548748-df02-41fb-ae61-1c0df3ec4029&quot;,_x000a_      &quot;reqCreateTime&quot;:&quot;20230605195500&quot;,_x000a_      &quot;isInternational&quot;: false,_x000a_      &quot;varData&quot;: [_x000a_        {_x000a_          &quot;key&quot;: &quot;OTP&quot;,_x000a_          &quot;value&quot;: &quot;123456&quot;_x000a_        },_x000a_        {_x000a_          &quot;key&quot;: &quot;DateTime&quot;,_x000a_          &quot;value&quot;: &quot;2023-06-01 11:11:00&quot;_x000a_        }_x000a_      ]_x000a_    }_x000a_  ]_x000a_}"/>
    <s v="{_x000a_    &quot;sendUid&quot;: &quot;aeac5aa3-0397-11ee-9604-0a580ab105f1&quot;,_x000a_    &quot;totalCount&quot;: 1,_x000a_    &quot;totalSuccess&quot;: 1,_x000a_    &quot;totalFailure&quot;: 0,_x000a_    &quot;results&quot;: [_x000a_        {_x000a_            &quot;serialNumber&quot;: 1,_x000a_            &quot;customerPhone&quot;: &quot;15566338974&quot;,_x000a_            &quot;sendRecordUid&quot;: &quot;aeacf6e4-0397-11ee-9604-0a580ab105f1&quot;,_x000a_            &quot;code&quot;: 0,_x000a_            &quot;message&quot;: &quot;ok&quot;,_x000a_            &quot;gateway&quot;: &quot;ite2&quot;_x000a_        }_x000a_    ]_x000a_}"/>
    <x v="0"/>
  </r>
  <r>
    <n v="438"/>
    <s v="商品應用部"/>
    <x v="0"/>
    <s v="TWTXN00046"/>
    <s v="敲價系統(Electronic Treasury Trading System)"/>
    <s v="ETS"/>
    <s v="QuerySpotDeal"/>
    <s v="換匯查詢成交部位QuerySpotDeal"/>
    <s v="換匯查詢成交部位QuerySpotDeal"/>
    <s v="Y"/>
    <m/>
    <n v="1"/>
    <d v="2023-01-01T00:00:00"/>
    <s v="Callee"/>
    <m/>
    <s v="http://10.11.22.126:886/ETSRateService.asmx/QuerySpotDeal?dateTx=string&amp;strTxStatus=string&amp;strBrNo=string&amp;strTxPair=string&amp;strCustId=string&amp;strSettleFlag=string&amp;strDealNo=string&amp;strRemark=string "/>
    <s v="  &lt;?xml version=&quot;1.0&quot; encoding=&quot;utf-8&quot; ?&gt; _x000a_- &lt;ReponseDeal&gt;_x000a_- &lt;ReturnDeal&gt;_x000a_  &lt;InputDateTime&gt;2023/06/05 10:05:54&lt;/InputDateTime&gt; _x000a_  &lt;TradeDate&gt;2023/06/05 00:00:00&lt;/TradeDate&gt; _x000a_  &lt;ValueDate&gt;2023/06/05 00:00:00&lt;/ValueDate&gt; _x000a_  &lt;KBrNo&gt;779&lt;/KBrNo&gt; _x000a_  &lt;RBrNo&gt;137&lt;/RBrNo&gt; _x000a_  &lt;SBrNo&gt;137&lt;/SBrNo&gt; _x000a_  &lt;TxSeqNo&gt;1&lt;/TxSeqNo&gt; _x000a_  &lt;DealNo&gt;0605779001&lt;/DealNo&gt; _x000a_  &lt;BuyCcy&gt;USD&lt;/BuyCcy&gt; _x000a_  &lt;BuyAmount&gt;30.00000&lt;/BuyAmount&gt; _x000a_  &lt;SellCcy&gt;TWD&lt;/SellCcy&gt; _x000a_  &lt;SellAmount&gt;895.00000&lt;/SellAmount&gt; _x000a_  &lt;EmpFlag&gt;1&lt;/EmpFlag&gt; _x000a_  &lt;NoteFlag&gt;1&lt;/NoteFlag&gt; _x000a_  &lt;BUFlag&gt;D&lt;/BUFlag&gt; _x000a_  &lt;TxSource&gt;2&lt;/TxSource&gt; _x000a_  &lt;TxSelect&gt;1&lt;/TxSelect&gt; _x000a_  &lt;TxType&gt;6&lt;/TxType&gt; _x000a_  &lt;TxPair&gt;USD/TWD&lt;/TxPair&gt; _x000a_  &lt;TxPairInput&gt;1&lt;/TxPairInput&gt; _x000a_  &lt;TxPairType&gt;13&lt;/TxPairType&gt; _x000a_  &lt;QuoteSide&gt;B&lt;/QuoteSide&gt; _x000a_  &lt;MrktRate&gt;29.86100&lt;/MrktRate&gt; _x000a_  &lt;CostRate&gt;29.86100&lt;/CostRate&gt; _x000a_  &lt;ListRate&gt;29.82100&lt;/ListRate&gt; _x000a_  &lt;DoneRate&gt;29.82100&lt;/DoneRate&gt; _x000a_  &lt;Pair1Name&gt;USD/TWD&lt;/Pair1Name&gt; _x000a_  &lt;Pair1PositionRate&gt;29.86100&lt;/Pair1PositionRate&gt; _x000a_  &lt;Pair2Name&gt;USD/TWD&lt;/Pair2Name&gt; _x000a_  &lt;Pair2PositionRate&gt;29.86100&lt;/Pair2PositionRate&gt; _x000a_  &lt;Pair3Name&gt;/&lt;/Pair3Name&gt; _x000a_  &lt;Pair3PositionRate&gt;0&lt;/Pair3PositionRate&gt; _x000a_  &lt;PairBaseRate&gt;29.86100&lt;/PairBaseRate&gt; _x000a_  &lt;BrDiff&gt;1.00&lt;/BrDiff&gt; _x000a_  &lt;OriginalAmount&gt;30.00000&lt;/OriginalAmount&gt; _x000a_  &lt;EquvUsdAmount&gt;30.00&lt;/EquvUsdAmount&gt; _x000a_  &lt;GoldRateCnt&gt;0&lt;/GoldRateCnt&gt; _x000a_  &lt;BuyUBound&gt;31.50000&lt;/BuyUBound&gt; _x000a_  &lt;SellUBound&gt;939.00000&lt;/SellUBound&gt; _x000a_  &lt;SettleFlag&gt;3&lt;/SettleFlag&gt; _x000a_  &lt;UploadFlag&gt;N&lt;/UploadFlag&gt; _x000a_  &lt;UploadStatus&gt;未傳&lt;/UploadStatus&gt; _x000a_  &lt;TxStatus&gt;I&lt;/TxStatus&gt; _x000a_  &lt;TxRemark&gt;137L1042300198&lt;/TxRemark&gt; _x000a_  &lt;CustId&gt;N131257639&lt;/CustId&gt; _x000a_  &lt;CustName /&gt; _x000a_  &lt;CptyCode /&gt; _x000a_  &lt;AOCode /&gt; _x000a_  &lt;KinUserId&gt;108936&lt;/KinUserId&gt; _x000a_  &lt;KinSUserId /&gt; _x000a_  &lt;UpdUserId /&gt; _x000a_  &lt;UpdSUserId /&gt; _x000a_  &lt;UpdDateTime&gt;1900/01/01 00:00:00&lt;/UpdDateTime&gt; _x000a_  &lt;DelRate&gt;0&lt;/DelRate&gt; _x000a_  &lt;DelValue&gt;0&lt;/DelValue&gt; _x000a_  &lt;DelRemark /&gt; _x000a_  &lt;VolumeAlert /&gt; _x000a_  &lt;EquvBaseAmount&gt;896.00&lt;/EquvBaseAmount&gt; _x000a_  &lt;/ReturnDeal&gt;"/>
    <x v="0"/>
  </r>
  <r>
    <n v="439"/>
    <s v="數位應用部"/>
    <x v="6"/>
    <s v="TWWEB00032"/>
    <s v="O2O金流服務系統"/>
    <s v="O2O"/>
    <s v="PushNotification"/>
    <s v="PushNotification"/>
    <s v="funlink推播發送"/>
    <s v="P1"/>
    <m/>
    <n v="0"/>
    <m/>
    <s v="Caller"/>
    <s v="新網銀有提供API，但提供環境無法串接，開發進度待確認"/>
    <s v="{_x000a_&quot;header&quot;:{_x000a_&quot;Appkey&quot;:&quot;3a4a6371e745ff66a8cb346233213b16e&quot;,_x000a_&quot;SecretKey&quot;:&quot;8cbebf6ff4ae0491e9389ee983a56235&quot;_x000a_},_x000a_&quot;body&quot;:{_x000a_&quot;ChannelCode&quot;:&quot;001&quot;,_x000a_&quot;eventType&quot;:&quot;PROFILE_UPDATE&quot;,_x000a_&quot;eventSubtype&quot;:&quot;PRIMARY_EMAIL_CHANGE&quot;,_x000a_&quot;eventData&quot;:&quot;{\&quot;customParams\&quot;:{\&quot;push\&quot;:{\&quot;subject\&quot;:\&quot;new Push Subject\&quot;,\&quot;text\&quot;:\&quot;new push text\&quot;}}}&quot;,_x000a_&quot;eventStatus&quot;:&quot;SID_EVENT_SUCCESS&quot;,_x000a_&quot;userData&quot;:&quot;{\&quot;user\&quot;:\&quot;olbtestuser5\&quot;,\&quot;appid\&quot;:\&quot;RETAIL_AND_BUSINESS_BANKING\&quot;,\&quot;corecustomerid\&quot;:\&quot;100123\&quot;,\&quot;customerId\&quot;:\&quot;1234321\&quot;,\&quot;accountnumber\&quot;:\&quot;10458234\&quot;,\&quot;externalphone\&quot;:\&quot;+91987654321\&quot;,\&quot;externalemail\&quot;:\&quot;test@test.com\&quot;}&quot;,_x000a_&quot;eventSubDetails&quot;:null,_x000a_&quot;eventActions&quot;:null,_x000a_&quot;redirectionParam&quot;:&quot;frmUpdateProfile&quot;,_x000a_&quot;isSpotlightTemplate&quot;:&quot;Y&quot;,_x000a_&quot;producer&quot;:&quot;ATM&quot;_x000a_}_x000a_}"/>
    <s v="{_x000a_&quot;success&quot;:&quot;true&quot;,_x000a_&quot;opstatus&quot;:0,_x000a_&quot;httpStatusCode&quot;:200,_x000a_&quot;UniqueID&quot;:&quot;f8c3de3d-1fea-4d7c-a8b0-29f63c4c3454&quot;_x000a_}"/>
    <x v="13"/>
  </r>
  <r>
    <n v="440"/>
    <s v="數位應用部"/>
    <x v="8"/>
    <s v="TWWEB00016"/>
    <s v="客服中心網路電話系統"/>
    <s v="WebCall"/>
    <s v="C016"/>
    <s v="checkServiceStatus"/>
    <s v="查詢上下班時間"/>
    <s v="Y"/>
    <m/>
    <n v="1"/>
    <d v="2023-06-15T00:00:00"/>
    <s v="Callee"/>
    <s v="既有項目可供測試"/>
    <s v="{&quot;tenantID&quot;:&quot;3&quot;,&quot;entityTypeID&quot;:&quot;15&quot;,&quot;siteID&quot;:&quot;1&quot;}"/>
    <s v="{&quot;officeHour&quot;: true,&quot;returnCode&quot;: &quot;SP-0000&quot;,&quot;returnMsg&quot;: &quot;Success&quot;}"/>
    <x v="0"/>
  </r>
  <r>
    <n v="441"/>
    <s v="數位應用部"/>
    <x v="8"/>
    <s v="TWWEB00016"/>
    <s v="客服中心網路電話系統"/>
    <s v="WebCall"/>
    <s v="C017"/>
    <s v="checkBookingStatus"/>
    <s v="驗證預約連結是否過期"/>
    <s v="Y"/>
    <m/>
    <n v="1"/>
    <d v="2023-06-15T00:00:00"/>
    <s v="Callee"/>
    <s v="既有項目可供測試"/>
    <s v="{&quot;VideoSN&quot;:&quot;930ceff1-9f4c-4a06-8bc3-ff1de39bd0cc&quot;}"/>
    <s v="{&quot;returnCode&quot;: &quot;SP-0000&quot;,&quot;returnMsg&quot;: &quot;連結失效!&quot;,&quot;linkInvalid&quot;: true}"/>
    <x v="0"/>
  </r>
  <r>
    <n v="442"/>
    <s v="數位應用部"/>
    <x v="8"/>
    <s v="TWWEB00016"/>
    <s v="客服中心網路電話系統"/>
    <s v="WebCall"/>
    <s v="C018"/>
    <s v="checkWaitCount"/>
    <s v="查詢線上等待人數資訊"/>
    <s v="Y"/>
    <m/>
    <n v="1"/>
    <d v="2023-06-15T00:00:00"/>
    <s v="Callee"/>
    <s v="既有項目可供測試"/>
    <s v="{&quot;tenantID&quot;:&quot;3&quot;,&quot;entityTypeID&quot;:&quot;15&quot;,&quot;siteID&quot;:&quot;1&quot;}"/>
    <s v="{&quot;returnCode&quot;: &quot;SP-0000&quot;,&quot;returnMsg&quot;: &quot;Success&quot;,&quot;QueueLength&quot;: 8}"/>
    <x v="0"/>
  </r>
  <r>
    <n v="443"/>
    <s v="數位應用部"/>
    <x v="8"/>
    <s v="TWWEB00016"/>
    <s v="客服中心網路電話系統"/>
    <s v="WebCall"/>
    <s v="C019"/>
    <s v="insertBooking"/>
    <s v="視訊寫入進線資料與申請內容"/>
    <s v="Y"/>
    <m/>
    <n v="1"/>
    <d v="2023-06-15T00:00:00"/>
    <s v="Callee"/>
    <s v="既有項目可供測試"/>
    <s v="{_x000a_&quot;ServiceNo&quot;:5,_x000a_&quot;BookingDate&quot;:&quot;2023-06-09&quot;,_x000a_&quot;BookingTime&quot;:&quot;18:00:00&quot;,_x000a_&quot;BookingStatus&quot;:0,_x000a_&quot;VideoBusiness&quot;:&quot;digitUpgrade1_1&quot;,_x000a_&quot;VideoBusinessDescription&quot;:&quot;數位帳戶提升權限&quot;,_x000a_&quot;UUID&quot;:&quot;22222222222&quot;,_x000a_&quot;VideoType&quot;:&quot;B&quot;,_x000a_&quot;SOURCE&quot;:&quot;MOBILEBANK&quot;,_x000a_&quot;CustID&quot;:&quot;A131313158&quot;,_x000a_&quot;IP&quot;:&quot;192.168.11.200&quot;,_x000a_&quot;OS&quot;:&quot;10&quot;,_x000a_&quot;Device&quot;:&quot;SAMSUNG SM-F700F&quot;,_x000a_&quot;BROWSER&quot;:null,_x000a_&quot;AppVersion&quot;:&quot;1.2.1&quot;,_x000a_&quot;VideoTermVersion&quot;:null,_x000a_&quot;VideoContent&quot;:&quot;[{\\\&quot;AccountNameTitle\\\&quot;:\\\&quot;帳號名稱\\\&quot;,\\\&quot;AccountName\\\&quot;:\\\&quot;XXX的帳號\\\&quot;,\\\&quot;AccountBankTile\\\&quot;:\\\&quot;轉入銀行\\\&quot;,\\\&quot;AccountBankCode\\\&quot;:\\\&quot;808\\\&quot;,\\\&quot;AccountBankName\\\&quot;:\\\&quot;玉山銀行\\\&quot;,\\\&quot;TransferAccountTitle\\\&quot;:\\\&quot;轉入帳戶\\\&quot;,\\\&quot;TransferAccount\\\&quot;:\\\&quot;1980100000000000016\\\&quot;}]&quot;,_x000a_&quot;VideoContentHtml&quot;:&quot;&lt;!DOCTYPE html&gt;\\n&lt;html&gt;\\n&lt;title&gt;Web Page Design&lt;/title&gt;\\n&lt;head&gt;\\n    &lt;style type=\\\&quot;text/css\\\&quot;&gt;&lt;/style&gt;\\n&lt;/head&gt;\\n&lt;body&gt;\\n&lt;table&gt;\\n  &lt;tr&gt;    &lt;td&gt;[ReplaceAccountNameTitle]&lt;/td&gt;&lt;td&gt;[ReplaceAccountName]&lt;/td&gt;             \\n  &lt;/tr&gt;\\n  &lt;tr&gt;    &lt;td&gt;[ReplaceAccountBankTile]&lt;/td&gt;&lt;td&gt;[ReplaceAccountBank]&lt;/td&gt;          \\n  &lt;/tr&gt;\\n  &lt;tr&gt;    &lt;td&gt;[ReplaceTransferAccountTitle]&lt;/td&gt;&lt;td&gt;[TransferAccount]&lt;/td&gt;\\n  &lt;/tr&gt;\\n&lt;/table&gt;\\n&lt;table&gt;\\n  &lt;tr&gt;    &lt;td&gt;帳戶名稱&lt;/td&gt;&lt;td&gt;XXX的帳號&lt;/td&gt;             \\n  &lt;/tr&gt;\\n  &lt;tr&gt;    &lt;td&gt;轉入銀行&lt;/td&gt;&lt;td&gt;808 玉山銀行&lt;/td&gt;          \\n  &lt;/tr&gt;\\n  &lt;tr&gt;    &lt;td&gt;轉入帳戶&lt;/td&gt;&lt;td&gt;1980100000000000016&lt;/td&gt;\\n  &lt;/tr&gt;\\n&lt;/table&gt;\\n&lt;/body&gt;\\n&lt;/html&gt;\\n&quot;,_x000a_&quot;LinkTxnType&quot;:null,_x000a_&quot;LinkTxn&quot;:null,_x000a_&quot;VipLevel&quot;:&quot;299&quot;,_x000a_&quot;ModifyPerson&quot;:&quot;ching&quot;,_x000a_&quot;VideoTermAgreeTime&quot;:&quot;2023-05-15 16:00:00&quot;_x000a_}"/>
    <s v="{_x000a_    &quot;VideoBusiness&quot;: &quot;digitUpgrade1_1&quot;,_x000a_    &quot;VideoBusinessDescription&quot;: &quot;數位帳戶提升權限&quot;,_x000a_    &quot;BookingDate&quot;: &quot;2023-06-09&quot;,_x000a_    &quot;BookingTime&quot;: &quot;18:00:00&quot;,_x000a_    &quot;BookingStatus&quot;: 0,_x000a_    &quot;UUID&quot;: &quot;22222222222&quot;,_x000a_    &quot;VideoType&quot;: &quot;B&quot;,_x000a_    &quot;SOURCE&quot;: &quot;MOBILEBANK&quot;,_x000a_    &quot;CustID&quot;: &quot;A131313158&quot;,_x000a_    &quot;IP&quot;: &quot;192.168.11.200&quot;,_x000a_    &quot;OS&quot;: &quot;10&quot;,_x000a_    &quot;Device&quot;: &quot;SAMSUNG SM-F700F&quot;,_x000a_    &quot;BROWSER&quot;: &quot;&quot;,_x000a_    &quot;AppVersion&quot;: &quot;1.2.1&quot;,_x000a_    &quot;VideoTermVersion&quot;: &quot;&quot;,_x000a_    &quot;VideoContent&quot;: &quot;[{\\\&quot;AccountNameTitle\\\&quot;:\\\&quot;帳號名稱\\\&quot;,\\\&quot;AccountName\\\&quot;:\\\&quot;XXX的帳號\\\&quot;,\\\&quot;AccountBankTile\\\&quot;:\\\&quot;轉入銀行\\\&quot;,\\\&quot;AccountBankCode\\\&quot;:\\\&quot;808\\\&quot;,\\\&quot;AccountBankName\\\&quot;:\\\&quot;玉山銀行\\\&quot;,\\\&quot;TransferAccountTitle\\\&quot;:\\\&quot;轉入帳戶\\\&quot;,\\\&quot;TransferAccount\\\&quot;:\\\&quot;1980100000000000016\\\&quot;}]&quot;,_x000a_    &quot;VideoContentHtml&quot;: &quot;&lt;!DOCTYPE html&gt;\\n&lt;html&gt;\\n&lt;title&gt;Web Page Design&lt;/title&gt;\\n&lt;head&gt;\\n    &lt;style type=\\\&quot;text/css\\\&quot;&gt;&lt;/style&gt;\\n&lt;/head&gt;\\n&lt;body&gt;\\n&lt;table&gt;\\n  &lt;tr&gt;    &lt;td&gt;[ReplaceAccountNameTitle]&lt;/td&gt;&lt;td&gt;[ReplaceAccountName]&lt;/td&gt;             \\n  &lt;/tr&gt;\\n  &lt;tr&gt;    &lt;td&gt;[ReplaceAccountBankTile]&lt;/td&gt;&lt;td&gt;[ReplaceAccountBank]&lt;/td&gt;          \\n  &lt;/tr&gt;\\n  &lt;tr&gt;    &lt;td&gt;[ReplaceTransferAccountTitle]&lt;/td&gt;&lt;td&gt;[TransferAccount]&lt;/td&gt;\\n  &lt;/tr&gt;\\n&lt;/table&gt;\\n&lt;table&gt;\\n  &lt;tr&gt;    &lt;td&gt;帳戶名稱&lt;/td&gt;&lt;td&gt;XXX的帳號&lt;/td&gt;             \\n  &lt;/tr&gt;\\n  &lt;tr&gt;    &lt;td&gt;轉入銀行&lt;/td&gt;&lt;td&gt;808 玉山銀行&lt;/td&gt;          \\n  &lt;/tr&gt;\\n  &lt;tr&gt;    &lt;td&gt;轉入帳戶&lt;/td&gt;&lt;td&gt;1980100000000000016&lt;/td&gt;\\n  &lt;/tr&gt;\\n&lt;/table&gt;\\n&lt;/body&gt;\\n&lt;/html&gt;\\n&quot;,_x000a_    &quot;LinkTxnType&quot;: &quot;&quot;,_x000a_    &quot;LinkTxn&quot;: &quot;&quot;,_x000a_    &quot;ModifyPerson&quot;: &quot;ching&quot;,_x000a_    &quot;VipLevel&quot;: &quot;299&quot;,_x000a_    &quot;VideoSN&quot;: &quot;644678b1-ad74-4b27-9162-20ed1414d82d&quot;,_x000a_    &quot;VideoTermAgreeTime&quot;: &quot;2023-05-15 16:00:00&quot;,_x000a_    &quot;ServiceNo&quot;: 5,_x000a_    &quot;VDN&quot;: 47961,_x000a_    &quot;returnCode&quot;: &quot;SP-0000&quot;,_x000a_    &quot;returnMsg&quot;: &quot;交易成功&quot;_x000a_}"/>
    <x v="0"/>
  </r>
  <r>
    <n v="444"/>
    <s v="數位應用部"/>
    <x v="8"/>
    <s v="TWWEB00016"/>
    <s v="客服中心網路電話系統"/>
    <s v="WebCall"/>
    <s v="C020"/>
    <s v="updateMyBooking"/>
    <s v="我的預約紀錄更改/取消我的預約"/>
    <s v="Y"/>
    <m/>
    <n v="1"/>
    <d v="2023-06-15T00:00:00"/>
    <s v="Callee"/>
    <s v="既有項目可供測試"/>
    <s v="{_x000a_&quot;ServiceNo&quot;:1,_x000a_&quot;VideoSN&quot;:&quot;d87ebd0f-05fe-4415-b866-900e12fddf22&quot;,_x000a_&quot;BookingDate&quot;:&quot;2023-06-14&quot;,_x000a_&quot;BookingTime&quot;:&quot;17:30:00&quot;,_x000a_&quot;BookingStatus&quot;:0,_x000a_&quot;VideoBusiness&quot;:&quot;AcctSet&quot;,_x000a_&quot;VideoBusinessDescription&quot;:&quot;新增約定帳戶&quot;,_x000a_&quot;UUID&quot;:null,_x000a_&quot;VideoType&quot;:&quot;B&quot;,_x000a_&quot;SOURCE&quot;:&quot;MOBILEBANK&quot;,_x000a_&quot;CustID&quot;:&quot;A131313158&quot;,_x000a_&quot;IP&quot;:&quot;192.168.11.200&quot;,_x000a_&quot;OS&quot;:&quot;10&quot;,_x000a_&quot;Device&quot;:&quot;SAMSUNG SM-F700F&quot;,_x000a_&quot;BROWSER&quot;:null,_x000a_&quot;AppVersion&quot;:&quot;1.2.1&quot;,_x000a_&quot;VideoTermVersion&quot;:null,_x000a_&quot;VideoContent&quot;:null,_x000a_&quot;VideoContentHtml&quot;:null,_x000a_&quot;LinkTxnType&quot;:null,_x000a_&quot;LinkTxn&quot;:null,_x000a_&quot;VipLevel&quot;:&quot;299&quot;,_x000a_&quot;ModifyPerson&quot;:&quot;ching&quot;,_x000a_&quot;VideoTermAgreeTime&quot;:&quot;2023-06-14 17:30:00&quot;_x000a_}"/>
    <s v="{_x000a_    &quot;VideoBusiness&quot;: &quot;AcctSet&quot;,_x000a_    &quot;VideoBusinessDescription&quot;: &quot;新增約定帳戶&quot;,_x000a_    &quot;BookingDate&quot;: &quot;2023-06-14&quot;,_x000a_    &quot;BookingTime&quot;: &quot;17:30:00&quot;,_x000a_    &quot;BookingStatus&quot;: 0,_x000a_    &quot;UUID&quot;: &quot;22222222222&quot;,_x000a_    &quot;VideoType&quot;: &quot;B&quot;,_x000a_    &quot;SOURCE&quot;: &quot;MOBILEBANK&quot;,_x000a_    &quot;CustID&quot;: &quot;A131313158&quot;,_x000a_    &quot;IP&quot;: &quot;192.168.11.200&quot;,_x000a_    &quot;OS&quot;: &quot;10&quot;,_x000a_    &quot;Device&quot;: &quot;SAMSUNG SM-F700F&quot;,_x000a_    &quot;BROWSER&quot;: &quot;&quot;,_x000a_    &quot;AppVersion&quot;: &quot;1.2.1&quot;,_x000a_    &quot;VideoTermVersion&quot;: &quot;&quot;,_x000a_    &quot;VideoContent&quot;: &quot;[{\\\&quot;AccountNameTitle\\\&quot;:\\\&quot;帳號名稱\\\&quot;,\\\&quot;AccountName\\\&quot;:\\\&quot;XXX的帳號\\\&quot;,\\\&quot;AccountBankTile\\\&quot;:\\\&quot;轉入銀行\\\&quot;,\\\&quot;AccountBankCode\\\&quot;:\\\&quot;808\\\&quot;,\\\&quot;AccountBankName\\\&quot;:\\\&quot;玉山銀行\\\&quot;,\\\&quot;TransferAccountTitle\\\&quot;:\\\&quot;轉入帳戶\\\&quot;,\\\&quot;TransferAccount\\\&quot;:\\\&quot;1980100000000000016\\\&quot;}]&quot;,_x000a_    &quot;VideoContentHtml&quot;: &quot;&lt;!DOCTYPE html&gt;\\n&lt;html&gt;\\n&lt;title&gt;Web Page Design&lt;/title&gt;\\n&lt;head&gt;\\n    &lt;style type=\\\&quot;text/css\\\&quot;&gt;&lt;/style&gt;\\n&lt;/head&gt;\\n&lt;body&gt;\\n&lt;table&gt;\\n  &lt;tr&gt;    &lt;td&gt;[ReplaceAccountNameTitle]&lt;/td&gt;&lt;td&gt;[ReplaceAccountName]&lt;/td&gt;             \\n  &lt;/tr&gt;\\n  &lt;tr&gt;    &lt;td&gt;[ReplaceAccountBankTile]&lt;/td&gt;&lt;td&gt;[ReplaceAccountBank]&lt;/td&gt;          \\n  &lt;/tr&gt;\\n  &lt;tr&gt;    &lt;td&gt;[ReplaceTransferAccountTitle]&lt;/td&gt;&lt;td&gt;[TransferAccount]&lt;/td&gt;\\n  &lt;/tr&gt;\\n&lt;/table&gt;\\n&lt;table&gt;\\n  &lt;tr&gt;    &lt;td&gt;帳戶名稱&lt;/td&gt;&lt;td&gt;XXX的帳號&lt;/td&gt;             \\n  &lt;/tr&gt;\\n  &lt;tr&gt;    &lt;td&gt;轉入銀行&lt;/td&gt;&lt;td&gt;808 玉山銀行&lt;/td&gt;          \\n  &lt;/tr&gt;\\n  &lt;tr&gt;    &lt;td&gt;轉入帳戶&lt;/td&gt;&lt;td&gt;1980100000000000016&lt;/td&gt;\\n  &lt;/tr&gt;\\n&lt;/table&gt;\\n&lt;/body&gt;\\n&lt;/html&gt;\\n&quot;,_x000a_    &quot;LinkTxnType&quot;: &quot;&quot;,_x000a_    &quot;LinkTxn&quot;: &quot;&quot;,_x000a_    &quot;ModifyPerson&quot;: &quot;ching&quot;,_x000a_    &quot;VipLevel&quot;: &quot;299&quot;,_x000a_    &quot;VideoSN&quot;: &quot;d87ebd0f-05fe-4415-b866-900e12fddf22&quot;,_x000a_    &quot;VideoTermAgreeTime&quot;: &quot;2023-06-14 17:30:00&quot;,_x000a_    &quot;ServiceNo&quot;: 1,_x000a_    &quot;VDN&quot;: 47961,_x000a_    &quot;Channel&quot;: &quot;&quot;,_x000a_    &quot;returnCode&quot;: &quot;SP-0000&quot;,_x000a_    &quot;returnMsg&quot;: &quot;交易成功&quot;_x000a_}"/>
    <x v="0"/>
  </r>
  <r>
    <n v="445"/>
    <s v="數位應用部"/>
    <x v="8"/>
    <s v="TWWEB00016"/>
    <s v="客服中心網路電話系統"/>
    <s v="WebCall"/>
    <s v="C021"/>
    <s v="getBookingDetail"/>
    <s v="查詢進線資料與申請內容"/>
    <s v="Y"/>
    <m/>
    <n v="1"/>
    <d v="2023-06-15T00:00:00"/>
    <s v="Callee"/>
    <s v="既有項目可供測試"/>
    <s v="{_x000a_&quot;VideoSN&quot;:&quot;8b0a66fa-f8a2-4721-a825-6756e1696bfc&quot;_x000a_}"/>
    <s v="{_x000a_    &quot;VideoSN&quot;: &quot;8b0a66fa-f8a2-4721-a825-6756e1696bfc&quot;,_x000a_    &quot;VideoBusiness&quot;: &quot;AcctSet&quot;,_x000a_    &quot;VideoBusinessDescription&quot;: &quot;新增約定帳戶&quot;,_x000a_    &quot;BookingDate&quot;: &quot;2023-05-11&quot;,_x000a_    &quot;BookingTime&quot;: &quot;14:30:00&quot;,_x000a_    &quot;BookingStatus&quot;: 4,_x000a_    &quot;UUID&quot;: &quot;9269E536-AA52-4925-89BD-C18AAB8CC138&quot;,_x000a_    &quot;VideoType&quot;: &quot;B&quot;,_x000a_    &quot;SOURCE&quot;: &quot;MOBILEBANK&quot;,_x000a_    &quot;CustID&quot;: &quot;L232051686&quot;,_x000a_    &quot;IP&quot;: &quot;211.76.157.130&quot;,_x000a_    &quot;OS&quot;: &quot;12.3.1&quot;,_x000a_    &quot;Device&quot;: &quot;iPhone 6S/12.3.1&quot;,_x000a_    &quot;BROWSER&quot;: &quot;iPhone&quot;,_x000a_    &quot;AppVersion&quot;: &quot;3.3&quot;,_x000a_    &quot;VideoTermVersion&quot;: &quot; &quot;,_x000a_    &quot;VideoContent&quot;: &quot;null&quot;,_x000a_    &quot;LinkTxnType&quot;: &quot;&quot;,_x000a_    &quot;LinkTxn&quot;: &quot;&quot;,_x000a_    &quot;ModifyPerson&quot;: &quot;app&quot;,_x000a_    &quot;VipLevel&quot;: &quot;0&quot;,_x000a_    &quot;VerifyStatus&quot;: 0,_x000a_    &quot;VerifyMessage&quot;: &quot;&quot;,_x000a_    &quot;VerifyTimeStamp&quot;: &quot;&quot;,_x000a_    &quot;VerifyUser&quot;: &quot;&quot;,_x000a_    &quot;VideoTermAgreeTime&quot;: &quot;2023-05-11 09:50:20&quot;,_x000a_    &quot;Channel&quot;: &quot;&quot;,_x000a_    &quot;returnCode&quot;: &quot;SP-0000&quot;,_x000a_    &quot;returnMsg&quot;: &quot;交易完成&quot;_x000a_}"/>
    <x v="0"/>
  </r>
  <r>
    <n v="446"/>
    <s v="數位應用部"/>
    <x v="8"/>
    <s v="TWWEB00016"/>
    <s v="客服中心網路電話系統"/>
    <s v="WebCall"/>
    <s v="C022"/>
    <s v="getMyBooking"/>
    <s v="查詢我的預約紀錄"/>
    <s v="Y"/>
    <m/>
    <n v="1"/>
    <d v="2023-06-15T00:00:00"/>
    <s v="Callee"/>
    <s v="既有項目可供測試"/>
    <s v="{_x000a_&quot;CustID&quot;:&quot;A258919648&quot;,_x000a_&quot;VideoBusiness&quot;:&quot;&quot;,_x000a_&quot;VideoBusinessDescription&quot;:&quot;&quot;,_x000a_&quot;VideoType&quot;:&quot;B&quot;,_x000a_&quot;SOURCE&quot;:&quot;MOBILEBANK&quot;,_x000a_&quot;BookingStatus&quot;:&quot;&quot;,_x000a_&quot;StartDateTime&quot;:&quot;2023-06-01 00:00:00&quot;,_x000a_&quot;EndDateTime&quot;:&quot;2023-06-14 23:00:00&quot;_x000a_}"/>
    <s v="{_x000a_    &quot;returnCode&quot;: &quot;SP-0000&quot;,_x000a_    &quot;returnMsg&quot;: &quot;Success&quot;,_x000a_    &quot;data&quot;: [_x000a_        {_x000a_            &quot;BookingDate&quot;: &quot;2023-06-06&quot;,_x000a_            &quot;VerifyStatus&quot;: 0,_x000a_            &quot;BROWSER&quot;: &quot;iPhone&quot;,_x000a_            &quot;VideoSN&quot;: &quot;000d01f3-ab11-4421-b879-c1eea9fad726&quot;,_x000a_            &quot;VerifyMessage&quot;: &quot;&quot;,_x000a_            &quot;VideoType&quot;: &quot;B&quot;,_x000a_            &quot;AppVersion&quot;: &quot;3.32.0&quot;,_x000a_            &quot;VideoTermVersion&quot;: &quot;&quot;,_x000a_            &quot;VipLevel&quot;: &quot;0&quot;,_x000a_            &quot;VideoTermAgreeTime&quot;: &quot;2023-05-30 09:50:58&quot;,_x000a_            &quot;BookingStatus&quot;: 4,_x000a_            &quot;LinkTxnType&quot;: &quot;&quot;,_x000a_            &quot;UUID&quot;: &quot;F9903B9A-E9EC-4EA1-AD3C-A34AAA942B5B&quot;,_x000a_            &quot;VideoBusiness&quot;: &quot;AcctSet&quot;,_x000a_            &quot;ModifyPerson&quot;: &quot;app&quot;,_x000a_            &quot;OS&quot;: &quot;15.5&quot;,_x000a_            &quot;Device&quot;: &quot;iPhone XS Max/15.5&quot;,_x000a_            &quot;IP&quot;: &quot;211.76.157.130&quot;,_x000a_            &quot;Channel&quot;: &quot;&quot;,_x000a_            &quot;VerifyTimeStamp&quot;: &quot;&quot;,_x000a_            &quot;BookingTime&quot;: &quot;11:30:00&quot;,_x000a_            &quot;VideoBusinessDescription&quot;: &quot;新增約定帳戶&quot;,_x000a_            &quot;CustID&quot;: &quot;A258919648&quot;,_x000a_            &quot;LinkTxn&quot;: &quot;&quot;,_x000a_            &quot;SOURCE&quot;: &quot;MOBILEBANK&quot;,_x000a_            &quot;VerifyUser&quot;: &quot;&quot;_x000a_        },_x000a_        {_x000a_            &quot;BookingDate&quot;: &quot;2023-06-05&quot;,_x000a_            &quot;VerifyStatus&quot;: 0,_x000a_            &quot;BROWSER&quot;: &quot;iPhone&quot;,_x000a_            &quot;VideoSN&quot;: &quot;911a6c68-dfb3-42c0-8479-184fe84d6f81&quot;,_x000a_            &quot;VerifyMessage&quot;: &quot;&quot;,_x000a_            &quot;VideoType&quot;: &quot;B&quot;,_x000a_            &quot;AppVersion&quot;: &quot;3.32.0&quot;,_x000a_            &quot;VideoTermVersion&quot;: &quot;&quot;,_x000a_            &quot;VipLevel&quot;: &quot;0&quot;,_x000a_            &quot;VideoTermAgreeTime&quot;: &quot;2023-05-30 09:52:22&quot;,_x000a_            &quot;BookingStatus&quot;: 4,_x000a_            &quot;LinkTxnType&quot;: &quot;&quot;,_x000a_            &quot;UUID&quot;: &quot;F9903B9A-E9EC-4EA1-AD3C-A34AAA942B5B&quot;,_x000a_            &quot;VideoBusiness&quot;: &quot;AcctSet&quot;,_x000a_            &quot;ModifyPerson&quot;: &quot;app&quot;,_x000a_            &quot;OS&quot;: &quot;15.5&quot;,_x000a_            &quot;Device&quot;: &quot;iPhone XS Max/15.5&quot;,_x000a_            &quot;IP&quot;: &quot;211.76.157.130&quot;,_x000a_            &quot;Channel&quot;: &quot;&quot;,_x000a_            &quot;VerifyTimeStamp&quot;: &quot;&quot;,_x000a_            &quot;BookingTime&quot;: &quot;10:00:00&quot;,_x000a_            &quot;VideoBusinessDescription&quot;: &quot;新增約定帳戶&quot;,_x000a_            &quot;CustID&quot;: &quot;A258919648&quot;,_x000a_            &quot;LinkTxn&quot;: &quot;&quot;,_x000a_            &quot;SOURCE&quot;: &quot;MOBILEBANK&quot;,_x000a_            &quot;VerifyUser&quot;: &quot;&quot;_x000a_        },_x000a_        {_x000a_            &quot;BookingDate&quot;: &quot;2023-06-01&quot;,_x000a_            &quot;VerifyStatus&quot;: 0,_x000a_            &quot;BROWSER&quot;: &quot;iPhone&quot;,_x000a_            &quot;VideoSN&quot;: &quot;f8541ba8-8651-44f8-b38f-4b6b75f1123e&quot;,_x000a_            &quot;VerifyMessage&quot;: &quot;&quot;,_x000a_            &quot;VideoType&quot;: &quot;B&quot;,_x000a_            &quot;AppVersion&quot;: &quot;3.32.0&quot;,_x000a_            &quot;VideoTermVersion&quot;: &quot;&quot;,_x000a_            &quot;VipLevel&quot;: &quot;0&quot;,_x000a_            &quot;VideoTermAgreeTime&quot;: &quot;2023-05-31 15:18:49&quot;,_x000a_            &quot;BookingStatus&quot;: 4,_x000a_            &quot;LinkTxnType&quot;: &quot;&quot;,_x000a_            &quot;UUID&quot;: &quot;F9903B9A-E9EC-4EA1-AD3C-A34AAA942B5B&quot;,_x000a_            &quot;VideoBusiness&quot;: &quot;AcctSet&quot;,_x000a_            &quot;ModifyPerson&quot;: &quot;app&quot;,_x000a_            &quot;OS&quot;: &quot;15.5&quot;,_x000a_            &quot;Device&quot;: &quot;iPhone XS Max/15.5&quot;,_x000a_            &quot;IP&quot;: &quot;211.76.157.130&quot;,_x000a_            &quot;Channel&quot;: &quot;&quot;,_x000a_            &quot;VerifyTimeStamp&quot;: &quot;&quot;,_x000a_            &quot;BookingTime&quot;: &quot;11:00:00&quot;,_x000a_            &quot;VideoBusinessDescription&quot;: &quot;新增約定帳戶&quot;,_x000a_            &quot;CustID&quot;: &quot;A258919648&quot;,_x000a_            &quot;LinkTxn&quot;: &quot;&quot;,_x000a_            &quot;SOURCE&quot;: &quot;MOBILEBANK&quot;,_x000a_            &quot;VerifyUser&quot;: &quot;&quot;_x000a_        },_x000a_        {_x000a_            &quot;BookingDate&quot;: &quot;2023-06-08&quot;,_x000a_            &quot;VerifyStatus&quot;: 0,_x000a_            &quot;BROWSER&quot;: &quot;iPhone&quot;,_x000a_            &quot;VideoSN&quot;: &quot;977d36ed-c427-4018-978a-9be1aaba4980&quot;,_x000a_            &quot;VerifyMessage&quot;: &quot;&quot;,_x000a_            &quot;VideoType&quot;: &quot;B&quot;,_x000a_            &quot;AppVersion&quot;: &quot;3.32.0&quot;,_x000a_            &quot;VideoTermVersion&quot;: &quot;&quot;,_x000a_            &quot;VipLevel&quot;: &quot;0&quot;,_x000a_            &quot;VideoTermAgreeTime&quot;: &quot;2023-06-06 15:08:03&quot;,_x000a_            &quot;BookingStatus&quot;: 4,_x000a_            &quot;LinkTxnType&quot;: &quot;&quot;,_x000a_            &quot;UUID&quot;: &quot;866C0291-B5E1-4743-8971-1978BB7915CE&quot;,_x000a_            &quot;VideoBusiness&quot;: &quot;AcctSet&quot;,_x000a_            &quot;ModifyPerson&quot;: &quot;app&quot;,_x000a_            &quot;OS&quot;: &quot;15.5&quot;,_x000a_            &quot;Device&quot;: &quot;iPhone XS Max/15.5&quot;,_x000a_            &quot;IP&quot;: &quot;211.76.157.130&quot;,_x000a_            &quot;Channel&quot;: &quot;&quot;,_x000a_            &quot;VerifyTimeStamp&quot;: &quot;&quot;,_x000a_            &quot;BookingTime&quot;: &quot;10:30:00&quot;,_x000a_            &quot;VideoBusinessDescription&quot;: &quot;新增約定帳戶&quot;,_x000a_            &quot;CustID&quot;: &quot;A258919648&quot;,_x000a_            &quot;LinkTxn&quot;: &quot;&quot;,_x000a_            &quot;SOURCE&quot;: &quot;MOBILEBANK&quot;,_x000a_            &quot;VerifyUser&quot;: &quot;&quot;_x000a_        },_x000a_        {_x000a_            &quot;BookingDate&quot;: &quot;2023-06-12&quot;,_x000a_            &quot;VerifyStatus&quot;: 0,_x000a_            &quot;BROWSER&quot;: &quot;Android&quot;,_x000a_            &quot;VideoSN&quot;: &quot;69793308-82a9-4170-ab9f-d1f2caa73634&quot;,_x000a_            &quot;VerifyMessage&quot;: &quot;&quot;,_x000a_            &quot;VideoType&quot;: &quot;B&quot;,_x000a_            &quot;AppVersion&quot;: &quot;3.32.0&quot;,_x000a_            &quot;VideoTermVersion&quot;: &quot;&quot;,_x000a_            &quot;VipLevel&quot;: &quot;0&quot;,_x000a_            &quot;VideoTermAgreeTime&quot;: &quot;2023-06-12 16:02:58&quot;,_x000a_            &quot;BookingStatus&quot;: 4,_x000a_            &quot;LinkTxnType&quot;: &quot;&quot;,_x000a_            &quot;UUID&quot;: &quot;604be50b-c377-3807-b956-6b83715326f9&quot;,_x000a_            &quot;VideoBusiness&quot;: &quot;AcctSet&quot;,_x000a_            &quot;ModifyPerson&quot;: &quot;app&quot;,_x000a_            &quot;OS&quot;: &quot;12&quot;,_x000a_            &quot;Device&quot;: &quot;V2144/12&quot;,_x000a_            &quot;IP&quot;: &quot;211.76.157.130&quot;,_x000a_            &quot;Channel&quot;: &quot;&quot;,_x000a_            &quot;VerifyTimeStamp&quot;: &quot;&quot;,_x000a_            &quot;BookingTime&quot;: &quot;17:00:00&quot;,_x000a_            &quot;VideoBusinessDescription&quot;: &quot;新增約定帳戶&quot;,_x000a_            &quot;CustID&quot;: &quot;A258919648&quot;,_x000a_            &quot;LinkTxn&quot;: &quot;&quot;,_x000a_            &quot;SOURCE&quot;: &quot;MOBILEBANK&quot;,_x000a_            &quot;VerifyUser&quot;: &quot;&quot;_x000a_        }_x000a_    ]_x000a_}"/>
    <x v="0"/>
  </r>
  <r>
    <n v="447"/>
    <s v="數位應用部"/>
    <x v="8"/>
    <s v="TWWEB00016"/>
    <s v="客服中心網路電話系統"/>
    <s v="WebCall"/>
    <s v="C023"/>
    <s v="getBookingDateTime"/>
    <s v="查詢可預約的日期時段"/>
    <s v="Y"/>
    <m/>
    <n v="1"/>
    <d v="2023-06-15T00:00:00"/>
    <s v="Callee"/>
    <s v="既有項目可供測試"/>
    <s v="{_x000a_    &quot;StartDateTime&quot;:&quot;2023-06-01 09:00:00&quot;,_x000a_    &quot;EndDateTime&quot;:&quot;2023-06-14 18:00:00&quot;,_x000a_    &quot;funcId&quot;:&quot;2&quot;_x000a_}"/>
    <s v="{_x000a_    &quot;dateTimeList&quot;: [_x000a_        {_x000a_            &quot;AllowDate&quot;: &quot;2023-06-14&quot;,_x000a_            &quot;AllowTime&quot;: [_x000a_                &quot;16:30:00&quot;,_x000a_                &quot;17:00:00&quot;,_x000a_                &quot;17:30:00&quot;_x000a_            ]_x000a_        }_x000a_    ],_x000a_    &quot;returnCode&quot;: &quot;SP-0000&quot;,_x000a_    &quot;returnMsg&quot;: &quot;Success&quot;_x000a_}"/>
    <x v="0"/>
  </r>
  <r>
    <n v="448"/>
    <s v="數位應用部"/>
    <x v="8"/>
    <s v="TWWEB00016"/>
    <s v="客服中心網路電話系統"/>
    <s v="WebCall"/>
    <s v="C024"/>
    <s v="getServiceInfo"/>
    <s v="取得服務資訊"/>
    <s v="Y"/>
    <m/>
    <n v="1"/>
    <d v="2023-06-15T00:00:00"/>
    <s v="Callee"/>
    <s v="既有項目可供測試"/>
    <s v="{_x000a_&quot;videoBusiness&quot;:&quot;AcctSet&quot;_x000a_}"/>
    <s v="[_x000a_    {_x000a_        &quot;serviceNo&quot;: 1,_x000a_        &quot;VDN&quot;: 47961,_x000a_        &quot;VipLevel&quot;: &quot;0&quot;,_x000a_        &quot;VideoTpye&quot;: &quot;R&quot;,_x000a_        &quot;VideoBusiness&quot;: &quot;AcctSet&quot;_x000a_    },_x000a_    {_x000a_        &quot;serviceNo&quot;: 2,_x000a_        &quot;VDN&quot;: 47962,_x000a_        &quot;VipLevel&quot;: &quot;300&quot;,_x000a_        &quot;VideoTpye&quot;: &quot;R&quot;,_x000a_        &quot;VideoBusiness&quot;: &quot;AcctSet&quot;_x000a_    },_x000a_    {_x000a_        &quot;serviceNo&quot;: 3,_x000a_        &quot;VDN&quot;: 47963,_x000a_        &quot;VipLevel&quot;: &quot;0&quot;,_x000a_        &quot;VideoTpye&quot;: &quot;B&quot;,_x000a_        &quot;VideoBusiness&quot;: &quot;AcctSet&quot;_x000a_    },_x000a_    {_x000a_        &quot;serviceNo&quot;: 4,_x000a_        &quot;VDN&quot;: 47964,_x000a_        &quot;VipLevel&quot;: &quot;300&quot;,_x000a_        &quot;VideoTpye&quot;: &quot;B&quot;,_x000a_        &quot;VideoBusiness&quot;: &quot;AcctSet&quot;_x000a_    },_x000a_    {_x000a_        &quot;serviceNo&quot;: 5,_x000a_        &quot;VDN&quot;: 47961,_x000a_        &quot;VipLevel&quot;: &quot;0&quot;,_x000a_        &quot;VideoTpye&quot;: &quot;R&quot;,_x000a_        &quot;VideoBusiness&quot;: &quot;digitUpgrade1_1&quot;_x000a_    },_x000a_    {_x000a_        &quot;serviceNo&quot;: 6,_x000a_        &quot;VDN&quot;: 47962,_x000a_        &quot;VipLevel&quot;: &quot;300&quot;,_x000a_        &quot;VideoTpye&quot;: &quot;R&quot;,_x000a_        &quot;VideoBusiness&quot;: &quot;digitUpgrade1_1&quot;_x000a_    },_x000a_    {_x000a_        &quot;serviceNo&quot;: 7,_x000a_        &quot;VDN&quot;: 47963,_x000a_        &quot;VipLevel&quot;: &quot;0&quot;,_x000a_        &quot;VideoTpye&quot;: &quot;B&quot;,_x000a_        &quot;VideoBusiness&quot;: &quot;digitUpgrade1_1&quot;_x000a_    },_x000a_    {_x000a_        &quot;serviceNo&quot;: 8,_x000a_        &quot;VDN&quot;: 47964,_x000a_        &quot;VipLevel&quot;: &quot;300&quot;,_x000a_        &quot;VideoTpye&quot;: &quot;B&quot;,_x000a_        &quot;VideoBusiness&quot;: &quot;digitUpgrade1_1&quot;_x000a_    }_x000a_]"/>
    <x v="0"/>
  </r>
  <r>
    <n v="449"/>
    <s v="數位應用部"/>
    <x v="8"/>
    <s v="TWTXN00075"/>
    <s v="作業自動化中台"/>
    <s v="PAP"/>
    <s v="GetG3000Info"/>
    <s v="GetAPIReturnData"/>
    <s v="查詢商業司的資料"/>
    <s v="Y"/>
    <m/>
    <n v="1"/>
    <d v="2023-07-06T00:00:00"/>
    <s v="Callee"/>
    <s v="即有項目可供測試 (2023/09/08確認為Callee)"/>
    <s v="{_x000a_  &quot;FunID&quot;: &quot;GetG3000Info&quot;,_x000a_  &quot;datas&quot;: {_x000a_    &quot;ID&quot;: &quot;22822281&quot;,_x000a_    &quot;Agency&quot;: &quot;&quot;_x000a_  }_x000a_}"/>
    <s v="{ &quot;BusinessBasicAPP1Data&quot; :,&quot;BusinessBasicAPP3Data&quot; : , &quot;CmpAPP1Data&quot; : ,   &quot;CmpAPP3Data&quot; : ,   &quot;DirectorsInfo&quot; : ,   &quot;EngName&quot; : ,   &quot;EngAddress&quot; : }"/>
    <x v="0"/>
  </r>
  <r>
    <n v="450"/>
    <s v="商品應用部"/>
    <x v="1"/>
    <s v="TWBOS00116"/>
    <s v="即時決策平台"/>
    <s v="RTDM"/>
    <s v="RtnMiEvent2"/>
    <s v="RtnMiEvent2"/>
    <s v="回饋到決策事件"/>
    <s v="Y"/>
    <m/>
    <n v="1"/>
    <d v="2023-07-06T00:00:00"/>
    <s v="Callee"/>
    <s v="既有API"/>
    <s v="Headers:{_x000a__x0009_RESQUESTNo:&quot;20221228170303&quot;,_x000a__x0009_RESQUESTTime:&quot;20221228170303&quot;,_x000a_    APISource:&quot;DAWHO&quot;,_x000a__x0009_RESQUIP:&quot;10.11.32.108&quot;,_x000a__x0009_}_x000a_Body:{_x000a__x0009_EventID:&quot;TEST-EXTDS-202212-20&quot;,_x000a__x0009_Result:&quot;&quot;,_x000a__x0009_RES_RTN1:&quot;2&quot;,_x000a__x0009_RES_RTN2:&quot;2&quot;,_x000a__x0009_RES_RTN3:&quot;&quot;,_x000a__x0009_RES_RTN4:&quot;&quot;_x000a_    }"/>
    <s v="Headers:{_x000a__x0009_RESQUESTNo:&quot;20221228170303&quot;,_x000a__x0009_RESQUESTTime:&quot;20221228170303&quot;,_x000a__x0009_}_x000a_Body:{_x000a_    ResponseCode:&quot;00&quot;,_x000a__x0009_ResponseDesc:&quot;成功&quot;,_x000a__x0009_EventID:&quot;TEST-EXTDS-202212-20&quot;_x000a_    }"/>
    <x v="0"/>
  </r>
  <r>
    <n v="451"/>
    <s v="商品應用部"/>
    <x v="1"/>
    <s v="TWBOS00116"/>
    <s v="即時決策平台"/>
    <s v="RTDM"/>
    <s v="QryMiEventList "/>
    <s v="QryMiEventList "/>
    <s v="決策事件查詢"/>
    <s v="Y"/>
    <m/>
    <n v="1"/>
    <d v="2023-07-06T00:00:00"/>
    <s v="Callee"/>
    <s v="既有API"/>
    <s v="Headers:{_x000a__x0009_RESQUESTNo:20230526111027,_x000a__x0009_RESQUESTTime:20230526111027,_x000a_    APISource:&quot;DAWHO&quot;,_x000a__x0009_RESQUIP:&quot;211.76.157.131&quot;,_x000a__x0009_}_x000a_Body:{_x000a__x0009_EventID:&quot;TEST-EXTDS-202305-05&quot;_x000a_    }"/>
    <s v="Headers:{_x000a__x0009_RESQUESTNo:&quot;20221228170303&quot;,_x000a__x0009_RESQUESTTime:&quot;20221228170303&quot;,_x000a__x0009_}_x000a_Body:{_x000a_    ResponseCode:&quot;00&quot;,_x000a__x0009_ResponseDesc:&quot;成功&quot;,_x000a__x0009_EventID:&quot;TEST-EXTDS-202305-05&quot;,_x000a__x0009_PID:&quot;D152284290&quot;,_x000a__x0009_RES1:&quot;&quot;,_x000a__x0009_RES2:&quot;&quot;,_x000a__x0009_RES3:&quot;&quot;,_x000a__x0009_RES4:&quot;&quot;,_x000a__x0009_RES5:&quot;&quot;,_x000a__x0009_RES_OUT:&quot;[{&quot;eventid&quot;:&quot;TEST-EXTDS-202305-05&quot;,&quot;LinkSource&quot;:&quot;EXTDS&quot;,&quot;CustID&quot;:&quot;D152284290&quot;,&quot;EFFECTIVE_TIME&quot;:&quot;20230609&quot;,&quot;CD_NAME&quot;:&quot;限時獨享優惠定存&quot;,&quot;CODE&quot;:&quot;EXTD-S&quot;,&quot;CD_AMOUNT&quot;:&quot;1000&quot;,&quot;CD_CURRENCY&quot;:&quot;USD&quot;,&quot;CD_TENOR&quot;:&quot;7D&quot;,&quot;INTEREST_PAYMENT&quot;:&quot;定期存款(到期領息)&quot;,&quot;INTEREST_RATE&quot;:&quot;12&quot;}]&quot;,_x000a__x0009_RES_RTN:&quot;&quot;,_x000a__x0009_RES_RTN1:&quot;&quot;,_x000a__x0009_RES_RTN2:&quot;&quot;,_x000a__x0009_RES_RTN3:&quot;&quot;,_x000a__x0009_RES_RTN4:&quot;&quot;_x000a_    }"/>
    <x v="0"/>
  </r>
  <r>
    <n v="452"/>
    <s v="商品應用部"/>
    <x v="1"/>
    <s v="TWBOS00116"/>
    <s v="即時決策平台"/>
    <s v="RTDM"/>
    <s v="QryMibyIDEvt"/>
    <s v="QryMibyIDEvt"/>
    <s v="區間決策事件查詢"/>
    <s v="Y"/>
    <m/>
    <n v="1"/>
    <d v="2023-08-10T00:00:00"/>
    <s v="Callee"/>
    <s v="新API"/>
    <s v="Headers:{_x000a__x0009_RESQUESTNo:&quot;20230526111027&quot;,_x000a__x0009_RESQUESTTime:&quot;20230526111027&quot;,_x000a_    APISource:&quot;MAPP&quot;,_x000a__x0009_RESQUIP:&quot;10.11.73.209&quot;,_x000a__x0009_}_x000a_Body:{_x000a__x0009_CUST_ID:&quot;D152284290&quot;,_x000a__x0009_MSG_TYPE:&quot;REIG|ABCD&quot;,_x000a__x0009_Evt_BDATE:&quot;20230501&quot;,_x000a__x0009_Evt_EDATE:&quot;20231031&quot;_x000a_    }"/>
    <s v="Headers:{_x000a__x0009_RESQUESTNo:&quot;20230526111027&quot;,_x000a__x0009_RESQUESTTime:&quot;20230526111027&quot;,_x000a__x0009_}_x000a_Body:{_x000a_    ResponseCode:&quot;00&quot;,_x000a__x0009_ResponseDesc:&quot;成功&quot;,_x000a__x0009_Result:&quot;[{EventID:&quot;TEST-EXTDS-202305-05&quot;,_x000a__x0009__x0009__x0009_  PID:&quot;D152284290&quot;,_x000a__x0009__x0009__x0009_  MSG_TYPE:&quot;REIG&quot;,_x000a__x0009__x0009__x0009_  Expirt_DT:&quot;20230615&quot;,_x000a__x0009__x0009__x0009_  RES1:&quot;&quot;,_x000a__x0009__x0009__x0009_  RES2:&quot;&quot;,_x000a__x0009__x0009__x0009_  RES3:&quot;&quot;,_x000a__x0009__x0009__x0009_  RES4:&quot;&quot;,_x000a__x0009__x0009__x0009_  RES5:&quot;&quot;,_x000a__x0009__x0009__x0009_  RES_OUT:{&quot;EventID&quot;:&quot;TEST-EXTDS-202305-05&quot;,&quot;LinkSource&quot;:&quot;EXTDS&quot;,&quot;CustID&quot;:&quot;D152284290&quot;,&quot;EFFECTIVE_TIME&quot;:&quot;20230609&quot;,&quot;CD_NAME&quot;:&quot;限時獨享優惠定存&quot;,&quot;CODE&quot;:&quot;EXTD-S&quot;,&quot;CD_AMOUNT&quot;:&quot;1000&quot;,&quot;CD_CURRENCY&quot;:&quot;USD&quot;,&quot;CD_TENOR&quot;:&quot;7D&quot;,&quot;INTEREST_PAYMENT&quot;:&quot;定期存款(到期領息)&quot;,&quot;INTEREST_RATE&quot;:&quot;12&quot;}&quot;,_x000a__x0009__x0009__x0009_  RES_RTN:&quot;&quot;,_x000a__x0009__x0009__x0009_  RES_RTN1:&quot;&quot;,_x000a__x0009__x0009__x0009_  RES_RTN2:&quot;&quot;,_x000a__x0009__x0009__x0009_  RES_RTN3:&quot;&quot;,_x000a__x0009__x0009__x0009_  RES_RTN4:&quot;&quot;_x000a__x0009__x0009__x0009_  }_x000a_              {_x000a__x0009__x0009__x0009_  EventID:&quot;TEST-EXTDS-202305-07&quot;,_x000a__x0009__x0009__x0009_  PID:&quot;D152284290 &quot;,_x000a__x0009__x0009__x0009_  MSG_TYPE:&quot;REIG&quot;,_x000a__x0009__x0009__x0009_  Expirt_DT:&quot;20230628&quot;,_x000a__x0009__x0009__x0009_  RES1:&quot;&quot;,_x000a__x0009__x0009__x0009_  RES2:&quot;&quot;,_x000a__x0009__x0009__x0009_  RES3:&quot;&quot;,_x000a__x0009__x0009__x0009_  RES4:&quot;&quot;,_x000a__x0009__x0009__x0009_  RES5:&quot;&quot;,_x000a__x0009__x0009__x0009_  RES_OUT:{&quot;eventid&quot;:&quot;TEST-EXTDS-202305-05&quot;,&quot;LinkSource&quot;:&quot;EXTDS&quot;,&quot;CustID&quot;:&quot;D152284290&quot;,&quot;EFFECTIVE_TIME&quot;:&quot;20230609&quot;,&quot;CD_NAME&quot;:&quot;限時獨享優惠定存&quot;,&quot;CODE&quot;:&quot;EXTD-S&quot;,&quot;CD_AMOUNT&quot;:&quot;1000&quot;,&quot;CD_CURRENCY&quot;:&quot;USD&quot;,&quot;CD_TENOR&quot;:&quot;7D&quot;,&quot;INTEREST_PAYMENT&quot;:&quot;定期存款(到期領息)&quot;,&quot;INTEREST_RATE&quot;:&quot;12&quot;},_x000a__x0009__x0009__x0009_  RES_RTN:&quot;&quot;,_x000a__x0009__x0009__x0009_  RES_RTN1:&quot;&quot;,_x000a__x0009__x0009__x0009_  RES_RTN2:&quot;&quot;,_x000a__x0009__x0009__x0009_  RES_RTN3:&quot;&quot;,_x000a__x0009__x0009__x0009_  RES_RTN4:&quot;&quot;_x000a__x0009__x0009__x0009_  }_x000a_            ]&quot;_x000a_    }"/>
    <x v="0"/>
  </r>
  <r>
    <n v="453"/>
    <s v="商品應用部"/>
    <x v="1"/>
    <s v="TWBOS00017"/>
    <s v="信用卡網站後台維護系統(Credit Card)"/>
    <s v="EWEB"/>
    <s v="CreateToken"/>
    <s v="CreateToken"/>
    <s v="信用卡取得Token 驗證碼"/>
    <s v="Y"/>
    <m/>
    <n v="1"/>
    <d v="2023-05-15T00:00:00"/>
    <s v="Callee"/>
    <s v="新API"/>
    <s v="&quot;Header&quot;: {_x000a_    &quot;ApplicationName&quot;: &quot;string&quot;,_x000a_    &quot;SessionID&quot;: &quot;string&quot;,_x000a_    &quot;ServiceType&quot;: &quot;string&quot;,_x000a_    &quot;ClientIP&quot;: &quot;string&quot;,_x000a_    &quot;ClientRefNo&quot;: &quot;string&quot;,_x000a_    &quot;ClientTimestamp&quot;: &quot;2023-07-07T10:36:58.219Z&quot;,_x000a_    &quot;UserAgent&quot;: &quot;string&quot;,_x000a_    &quot;Tag&quot;: &quot;string&quot;,_x000a_    &quot;Signature&quot;: &quot;string&quot;,_x000a_    &quot;UserId&quot;: &quot;string&quot;_x000a_  },_x000a_  &quot;Content&quot;: {_x000a_    &quot;CustomerId&quot;: &quot;string&quot;_x000a_  }"/>
    <s v="  &quot;Header&quot;: {_x000a_    &quot;ApplicationName&quot;: &quot;string&quot;,_x000a_    &quot;SessionID&quot;: &quot;string&quot;,_x000a_    &quot;ServiceType&quot;: &quot;string&quot;,_x000a_    &quot;ClientIP&quot;: &quot;string&quot;,_x000a_    &quot;ClientRefNo&quot;: &quot;string&quot;,_x000a_    &quot;ClientTimestamp&quot;: &quot;2023-07-07T10:49:45.571Z&quot;,_x000a_    &quot;UserAgent&quot;: &quot;string&quot;,_x000a_    &quot;Tag&quot;: &quot;string&quot;,_x000a_    &quot;Signature&quot;: &quot;string&quot;,_x000a_    &quot;UserId&quot;: &quot;string&quot;,_x000a_    &quot;ReferenceNo&quot;: &quot;string&quot;,_x000a_    &quot;RequestTime&quot;: &quot;2023-07-07T10:49:45.571Z&quot;,_x000a_    &quot;ResponseTime&quot;: &quot;2023-07-07T10:49:45.571Z&quot;,_x000a_    &quot;CacheUniqueKey&quot;: &quot;string&quot;,_x000a_    &quot;CacheTimeToLive&quot;: &quot;string&quot;_x000a_  },_x000a_  &quot;ResultCode&quot;: &quot;string&quot;,_x000a_  &quot;ResultMessage&quot;: &quot;string&quot;,_x000a_  &quot;Error&quot;: &quot;string&quot;,_x000a_  &quot;Original&quot;: &quot;string&quot;,_x000a_  &quot;Success&quot;: true,_x000a_  &quot;Result&quot;: {_x000a_    &quot;Token&quot;: &quot;string&quot;,_x000a_    &quot;TokenExpiredAt&quot;: &quot;2023-07-07T10:49:45.571Z&quot;_x000a_  }"/>
    <x v="7"/>
  </r>
  <r>
    <n v="454"/>
    <s v="商品應用部"/>
    <x v="1"/>
    <s v="TWBOS00017"/>
    <s v="信用卡網站後台維護系統(Credit Card)"/>
    <s v="EWEB"/>
    <s v="GetCashAdvancePinFlag"/>
    <s v="GetCashAdvancePinFlag"/>
    <s v="取得預借現金密碼註記"/>
    <s v="Y"/>
    <m/>
    <n v="1"/>
    <d v="2023-07-31T00:00:00"/>
    <s v="Callee"/>
    <s v="新API"/>
    <s v="Header:{_x000a__x0009_ApplicationName:&quot;XXXX&quot;_x000a__x0009_SessionID :&quot;yuelancwbd1tcemdu0qlyp35&quot;_x000a__x0009_ClientIP:&quot;10.11.192.18&quot;_x000a__x0009_ClientRefNo:&quot;123123123123123&quot;_x000a__x0009_ClientTimestamp:&quot;2023-03-16 00:00:000&quot;_x000a__x0009_UserAgent:&quot;123123123123&quot;_x000a_}_x000a_Content:{_x000a__x0009_CardNo:&quot;1234567890123456&quot; _x000a__x000a_} "/>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 _x000a_Error:{}_x000a_Original:{_x000a__x0009_CardNo:&quot;1234567890123456&quot;  }_x000a_Success:true_x000a_Result:{ _x000a__x0009_CardType:&quot;702&quot;_x000a_                CardType:&quot;178&quot;_x000a_                CardNo:&quot;1234567890123456&quot;_x000a_                PinFlag:&quot;A&quot;_x000a_}"/>
    <x v="7"/>
  </r>
  <r>
    <s v="455"/>
    <s v="商品應用部"/>
    <x v="2"/>
    <s v="BS92013"/>
    <s v="財富交易外國有價證券交易系統"/>
    <s v="ETF"/>
    <s v="Inv42_E"/>
    <s v="Tx510M"/>
    <s v="員退-申購試算"/>
    <s v="N"/>
    <m/>
    <n v="0.75"/>
    <d v="2023-10-16T00:00:00"/>
    <s v="Callee"/>
    <s v="新API"/>
    <s v="{&quot;head&quot;: {&quot;queryDate&quot;: &quot;2023/06/08&quot;,&quot;queryTime&quot;: &quot;17:05:54&quot;,&quot;webId&quot;: &quot;MWEB&quot;,&quot;webIp&quot;: &quot;127.0.0.1&quot;,&quot;custId&quot;: &quot;H1534312510&quot;},&quot;body&quot;: {&quot;custId&quot;: &quot;H1534312510&quot;,&quot;specAcnoCde&quot;: &quot;1234567&quot;,&quot;ceSeqNo&quot;: &quot;0000000001&quot;,&quot;specAcnoIdNo&quot;: &quot;123123&quot;,&quot;bourseId&quot;: &quot;&quot;,&quot;mktCde&quot;: &quot;US&quot;,&quot;prdCde&quot;: &quot;AAPL&quot;,&quot;curr&quot;: &quot;TWD&quot;,&quot;deduDays&quot;: &quot;06,16,26&quot;,&quot;deduAmt&quot;: 3000.0000,&quot;trustAcno&quot;: &quot;01802000010763&quot;,&quot;deduAcno&quot;: &quot;01802000010763&quot;,&quot;tradeFeeProgCde&quot;: &quot;01&quot;}}"/>
    <s v="{&quot;head&quot;: {&quot;queryDate&quot;: &quot;2023/06/08&quot;,&quot;queryTime&quot;: &quot;17:05:54&quot;,&quot;webId&quot;: &quot;MWEB&quot;,&quot;webIp&quot;: &quot;127.0.0.1&quot;,&quot;custId&quot;: &quot;H1534312510&quot;,&quot;errorCode&quot;: &quot;0000&quot;,&quot;errorMsg&quot;: &quot;&quot;},&quot;body&quot;: {&quot;custId&quot;: &quot;H1534312510&quot;,&quot;specAcnoCde&quot;: &quot;1234567&quot;,&quot;specAcnoNam&quot;: &quot;台積電股份有限公司職工福利委員會信託工提金&quot;,&quot;ceSeqNo&quot;: &quot;0000000001&quot;,&quot;specAcnoIdNo&quot;:&quot;123123&quot;,&quot;bourseId&quot;: &quot;US&quot;,&quot;mktCde&quot;: &quot;US&quot;,&quot;prdCde&quot;: &quot;AAPL&quot;,&quot;prdNam&quot;: &quot;Apple Inc.&quot;,&quot;settleCurr&quot;: &quot;USD&quot;,&quot;prdLvl&quot;: &quot;RR5&quot;,&quot;curr&quot;: &quot;TWD&quot;,&quot;deduAmt&quot;: 3000.0000,&quot;tradeFee&quot;: 1.0000,&quot;tradeFeeProgCde&quot;: &quot;01&quot;,&quot;invAmt&quot;: 2999.0000,&quot;deduDays&quot;: &quot;06,16,26&quot;,&quot;invType&quot;: &quot;定期定額&quot;,&quot;aplyDate&quot;: &quot;2023/06/08&quot;,&quot;deduDate1st&quot;: &quot;2023/06/16&quot;,&quot;trustAcno&quot;: &quot;01802000010763&quot;,&quot;deduAcno&quot;: &quot;01802000010763&quot;,&quot;perforOrgId&quot;: &quot;018&quot;,&quot;userManager&quot;: &quot;116761&quot;,&quot;custLvl&quot;: &quot;5&quot;,&quot;piMark&quot;: &quot;NP00&quot;,&quot;custAge&quot;: 31.00,&quot;rankEduCode&quot;: &quot;4&quot;,&quot;injuryCrtFlag&quot;: &quot;N&quot;,&quot;custSpecialFlag&quot;: &quot;N&quot;,&quot;invYears&quot;: 7,&quot;profInvOptFlag&quot;: &quot;N&quot;,&quot;custFeeRate&quot;: 0.20000,&quot;custFee&quot;: 10.00,&quot;custFeeDisc&quot;: 0.20000,&quot;kycProp&quot;: [{&quot;riskCode&quot;: &quot;KYC_RC_10&quot;,&quot;chkBox&quot;: &quot;Y&quot;,&quot;warnTitle&quot;: &quot;特定金錢信託客戶投資有價證券自主聲明書&quot;,&quot;warnMsg&quot;: &quot;我已審慎評估本次交易或投資策略，並對下述事項已充分瞭解，始為此投資決策，特此聲明本人/本公司特此聲明，本次投資之商品，係本人/本公司自主意願或主動要求貴行提供相關商品資訊，貴行並無主動推介之情事。本人/本公司聲明已充分理解並同意承擔投資本次商品所生之一切風險，倘日後該商品對本人/本公司造成任何損失，將完全由本人/本公司自行承擔，與貴行無涉，絕無異議。&quot;}]}}"/>
    <x v="0"/>
  </r>
  <r>
    <s v="456"/>
    <s v="商品應用部"/>
    <x v="2"/>
    <s v="BS92013"/>
    <s v="財富交易外國有價證券交易系統"/>
    <s v="ETF"/>
    <s v="Inv43_E"/>
    <s v="Tx515M"/>
    <s v="員退-申購下單"/>
    <s v="N"/>
    <m/>
    <n v="0.75"/>
    <d v="2023-10-16T00:00:00"/>
    <s v="Callee"/>
    <s v="新API"/>
    <s v="{    &quot;head&quot;: {_x000a_        &quot;queryDate&quot;: &quot;2023/06/08&quot;,_x000a_        &quot;queryTime&quot;: &quot;17:08:15&quot;,_x000a_        &quot;webId&quot;: &quot;MWEB&quot;,_x000a_        &quot;webIp&quot;: &quot;127.0.0.1&quot;,_x000a_        &quot;custId&quot;: &quot;H1534312510&quot;_x000a_    },_x000a_    &quot;body&quot;: {_x000a_        &quot;custId&quot;: &quot;H1534312510&quot;,_x000a_        &quot;specAcnoCde&quot;: &quot;1234567&quot;,_x000a_        &quot;ceSeqNo&quot;: &quot;0000000001&quot;,_x000a_        &quot;specAcnoIdNo&quot;: &quot;123123&quot;&quot;,_x000a_        &quot;bourseId&quot;: &quot;US&quot;,_x000a_        &quot;mktCde&quot;: &quot;US&quot;,_x000a_        &quot;prdCde&quot;: &quot;AAPL&quot;,_x000a_        &quot;settleCurr&quot;: &quot;USD&quot;,_x000a_        &quot;prdLvl&quot;: &quot;RR5&quot;,_x000a_        &quot;curr&quot;: &quot;TWD&quot;,_x000a_        &quot;deduAmt&quot;: 3000.0000,_x000a_        &quot;tradeFee&quot;: 1.0000,_x000a_        &quot;tradeFeeProgCde&quot;: &quot;01&quot;,_x000a_        &quot;invAmt&quot;: 2999.0000,_x000a_        &quot;deduDays&quot;: &quot;06,16,26&quot;,_x000a_        &quot;invType&quot;: &quot;定期定額&quot;,_x000a_        &quot;aplyDate&quot;: &quot;2023/06/08&quot;,_x000a_        &quot;deduDate1st&quot;: &quot;2023/06/16&quot;,_x000a_        &quot;trustAcno&quot;: &quot;01802000010763&quot;,_x000a_        &quot;deduAcno&quot;: &quot;01802000010763&quot;,_x000a_        &quot;perforOrgId&quot;: &quot;018&quot;,_x000a_        &quot;userManager&quot;: &quot;116761&quot;,_x000a_        &quot;custLvl&quot;: &quot;5&quot;,_x000a_        &quot;piMark&quot;: &quot;NP00&quot;,_x000a_        &quot;custAge&quot;: 31.00,_x000a_        &quot;rankEduCode&quot;: &quot;4&quot;,_x000a_        &quot;injuryCrtFlag&quot;: &quot;N&quot;,_x000a_        &quot;custSpecialFlag&quot;: &quot;N&quot;,_x000a_        &quot;invYears&quot;: 7,_x000a_        &quot;profInvOptFlag&quot;: &quot;N&quot;,_x000a_        &quot;custFeeRate&quot;: 0.20000,_x000a_        &quot;custFee&quot;: 10.00,_x000a_        &quot;custFeeDisc&quot;: 0.20000_x000a_    }_x000a_}"/>
    <s v="{    &quot;head&quot;: {_x000a_        &quot;queryDate&quot;: &quot;2023/06/05&quot;,_x000a_        &quot;queryTime&quot;: &quot;17:08:15&quot;,_x000a_        &quot;webId&quot;: &quot;MWEB&quot;,_x000a_        &quot;webIp&quot;: &quot;127.0.0.1&quot;,_x000a_        &quot;custId&quot;: &quot;H1534312510&quot;,_x000a_        &quot;errorCode&quot;: &quot;0000&quot;,_x000a_        &quot;errorMsg&quot;: &quot;&quot;_x000a_    },_x000a_    &quot;body&quot;: {_x000a_        &quot;custId&quot;: &quot;H1534312510&quot;,_x000a_        &quot;specAcnoCde&quot;: &quot;1234567&quot;,_x000a_        &quot;specAcnoNam&quot;: &quot;台積電股份有限公司職工福利委員會信託工提金&quot;,_x000a_        &quot;bourseId&quot;: &quot;US&quot;,_x000a_        &quot;mktCde&quot;: &quot;US&quot;,_x000a_        &quot;prdCde&quot;: &quot;AAPL&quot;,_x000a_        &quot;prdNam&quot;: &quot;Apple Inc&quot;,_x000a_        &quot;curr&quot;: &quot;TWD&quot;,_x000a_        &quot;deduAmt&quot;: 3000.0000,_x000a_        &quot;tradeFee&quot;: 1.0000,_x000a_        &quot;invAmt&quot;: 2999.0000,_x000a_        &quot;deduDays&quot;: &quot;06,16,26&quot;,_x000a_        &quot;invType&quot;: &quot;定期定額&quot;,_x000a_        &quot;aplyDate&quot;: &quot;2023/06/08&quot;,_x000a_        &quot;deduDate1st&quot;: &quot;2023/06/16&quot;,_x000a_        &quot;trustAcno&quot;: &quot;01802000010763&quot;,_x000a_        &quot;deduAcno&quot;: &quot;01802000010763&quot;_x000a_    }_x000a_}"/>
    <x v="0"/>
  </r>
  <r>
    <s v="457"/>
    <s v="商品應用部"/>
    <x v="2"/>
    <s v="BS92013"/>
    <s v="財富交易外國有價證券交易系統"/>
    <s v="ETF"/>
    <s v="Inv44_E"/>
    <s v="Qry540M"/>
    <s v="員退-ShareShares交易紀錄查詢"/>
    <s v="N"/>
    <m/>
    <n v="0.75"/>
    <d v="2023-10-16T00:00:00"/>
    <s v="Callee"/>
    <s v="新API"/>
    <s v="{&quot;head&quot;:{&quot;queryDate&quot;:&quot;2023/06/08&quot;,&quot;queryTime&quot;:&quot;13:43:00&quot;,&quot;webId&quot;:&quot;MWEB&quot;,&quot;webIp&quot;:&quot;127.0.0.1&quot;,&quot;custId&quot;:&quot;H1534312510&quot;},&quot;body&quot;:{&quot;custId&quot;:&quot;H1534312510&quot;,&quot;specAcnoCde&quot;:&quot;1234567&quot;,&quot;txType&quot;:&quot;ALL&quot;,&quot;queryDateStr&quot;:&quot;2023/06/01&quot;,&quot;queryDateEnd&quot;:&quot;2023/06/08&quot;}}"/>
    <s v="{&quot;head&quot;: {&quot;queryDate&quot;:&quot;2023/06/08&quot;,&quot;queryTime&quot;:&quot;13:43:00&quot;,&quot;webId&quot;: &quot;MWEB&quot;,&quot;webIp&quot;: &quot;127.0.0.1&quot;,&quot;custId&quot;: &quot;H1534312510&quot;,&quot;errorCode&quot;: &quot;0000&quot;,&quot;errorMsg&quot;: &quot;&quot; }, &quot;body&quot;: [{&quot;specAcnoCde&quot;: &quot;1234567&quot;,&quot;specAcnoNam&quot;: &quot;台積電股份有限公司職工福利委員會信託工提金&quot;,&quot;bourseId&quot;: &quot;US&quot;,&quot;mktCde&quot;: &quot;US&quot;,&quot;prdCde&quot;: &quot;AAPL&quot;,&quot;prdNam&quot;: &quot;Apple Inc.&quot;,&quot;prdLvl&quot;: &quot;RR4&quot;,&quot;contrNo&quot;: &quot;20210106000005&quot;,&quot;contrType&quot;: &quot;REGCAH&quot;,&quot;contrTypeNam&quot;: &quot;定額單商品&quot;,&quot;txAmt&quot;: 756690.00,&quot;txType&quot;: &quot;B&quot;, &quot;txTypeNam&quot;: &quot;買進&quot;,&quot;txSts&quot;: &quot;Y&quot;,&quot;txStsNam&quot;: &quot;完成&quot;,&quot;buyPriceCurr&quot;: &quot;USD&quot;,&quot;buyPrice&quot;: 26.000000,&quot;invOcurr&quot;: &quot;USD&quot;,&quot;invAmtOcurr&quot;: 26000.00,&quot;exgRate&quot;: 29.100000000,&quot;buyQty&quot;: 1000.000000,&quot;invDate&quot;: &quot;2021/02/02&quot;,&quot;txDate&quot;: &quot;2021/02/06&quot;,&quot;deduAmt&quot;: 756690.00,&quot;tradeFee&quot;: 30.00,&quot;invAmt&quot;: 756660.00,&quot;sellAmt&quot;: null,&quot;profitLossUnsigned&quot;: null,&quot;profitLoss&quot;: null,&quot;roiRateUnsigned&quot;: null,&quot;roiRate&quot;: null,&quot;sellPriceCurr&quot;: null,&quot;sellPrice&quot;: null,&quot;sellQty&quot;: null,&quot;sellOcurr&quot;: null,&quot;sellAmtO&quot;: null,&quot;trustManageFee&quot;: null,&quot;actAmt&quot;: null,&quot;xdAmt&quot;: null},{&quot;specAcnoCde&quot;: &quot;1234567&quot;,&quot;specAcnoNam&quot;: &quot;台積電股份有限公司職工福利委員會信託工提金&quot;,&quot;bourseId&quot;: &quot;US&quot;,&quot;mktCde&quot;: &quot;US&quot;,&quot;prdCde&quot;: &quot;AAPL&quot;,&quot;prdNam&quot;: &quot;Apple Inc.&quot;,&quot;prdLvl&quot;: &quot;RR4&quot;,&quot;contrNo&quot;: &quot;20210106000005&quot;,&quot;contrType&quot;: &quot;REGCAH&quot;,&quot;contrTypeNam&quot;: &quot;定額單商品&quot;,&quot;txAmt&quot;: 3,&quot;txType&quot;: &quot;D&quot;,&quot;txTypeNam&quot;: &quot;配息&quot;,&quot;txSts&quot;: &quot;&quot;,&quot;txStsNam&quot;: &quot;&quot;,&quot;buyPriceCurr&quot;: null,&quot;buyPrice&quot;: null,&quot;invOcurr&quot;: null,&quot;invAmtOcurr&quot;: null,&quot;exgRate&quot;: 29.100000000,&quot;buyQty&quot;: null,&quot;invDate&quot;: null,&quot;txDate&quot;: &quot;2023/06/05&quot;,&quot;deduAmt&quot;: null,&quot;tradeFee&quot;: null,&quot;invAmt&quot;: null,&quot;sellAmt&quot;: null,&quot;profitLossUnsigned&quot;: null,&quot;profitLoss&quot;: null,&quot;roiRateUnsigned&quot;: null,&quot;roiRate&quot;: null,&quot;sellPriceCurr&quot;: null,&quot;sellPrice&quot;: null,&quot;sellQty&quot;: null,&quot;sellOcurr&quot;: null,&quot;sellAmtO&quot;: null, &quot;trustManageFee&quot;: null,&quot;actAmt&quot;: null,&quot;xdAmt&quot;: 931}]}"/>
    <x v="0"/>
  </r>
  <r>
    <s v="458"/>
    <s v="商品應用部"/>
    <x v="2"/>
    <s v="BS92013"/>
    <s v="財富交易外國有價證券交易系統"/>
    <s v="ETF"/>
    <s v="Inv45_E"/>
    <s v="Qry510M"/>
    <s v="員退-取得信託ShareShares資料-彙總"/>
    <s v="N"/>
    <m/>
    <n v="0.75"/>
    <d v="2023-10-16T00:00:00"/>
    <s v="Callee"/>
    <s v="新API"/>
    <s v="{    &quot;head&quot;: {        &quot;queryDate&quot;: &quot;2023/06/07&quot;,_x000a_        &quot;queryTime&quot;: &quot;18:56:51&quot;,_x000a_        &quot;webId&quot;: &quot;MWEB&quot;,_x000a_        &quot;webIp&quot;: &quot;172.0.0.1&quot;,_x000a_        &quot;custId&quot;: &quot;H1534312510&quot;_x000a_    },    &quot;body&quot;: {        &quot;custId&quot;: &quot;H153412510&quot;    }}"/>
    <s v="{&quot;head&quot;: {_x000a_        &quot;queryDate&quot;: &quot;2023/06/07&quot;,_x000a_        &quot;queryTime&quot;: &quot;18:56:51&quot;,_x000a_        &quot;webId&quot;: &quot;MWEB&quot;,_x000a_        &quot;webIp&quot;: &quot;172.0.0.1&quot;,_x000a_        &quot;custId&quot;: &quot;H1534312510&quot;,_x000a_        &quot;errorCode&quot;: &quot;0000&quot;,_x000a_        &quot;errorMsg&quot;: &quot;&quot;_x000a_    },&quot;body&quot;: {_x000a_        &quot;refPrsvlu&quot;: 13096163.00,_x000a_        &quot;profitLossUnsigned&quot;: &quot;+&quot;,_x000a_        &quot;profitLoss&quot;: 7714201.00,_x000a_        &quot;roiRateUnsigned&quot;: &quot;+&quot;,_x000a_        &quot;roiRate&quot;: 70.06,_x000a_        &quot;invDtls&quot;: [{_x000a_                &quot;specAcnoCde&quot;: &quot;1234567&quot;,_x000a_                &quot;specAcnoNam&quot;: &quot;台積電股份有限公司職工福利委員會信託工提金&quot;,_x000a_                &quot;trustAcno&quot;: &quot;01802000010763&quot;,_x000a_                &quot;bourseId&quot;: &quot;US&quot;,_x000a_                &quot;mktCde&quot;: &quot;US&quot;,_x000a_                &quot;prdCde&quot;: &quot;AAPL&quot;,_x000a_                &quot;prdNam&quot;: &quot;Apple Inc.&quot;,_x000a_                &quot;curr&quot;: &quot;USD&quot;,_x000a_                &quot;invPrsvlu&quot;: 442724.82,_x000a_                &quot;profitLossUnsigned&quot;: &quot;+&quot;,_x000a_                &quot;profitLoss&quot;: 20796.66,_x000a_                &quot;roiRateUnsigned&quot;: &quot;+&quot;,_x000a_                &quot;roiRate&quot;: 94.84_x000a_            },{_x000a_                &quot;specAcnoCde&quot;: &quot;2345678&quot;,_x000a_                &quot;specAcnoNam&quot;: &quot;鴻海精密工業股份有限公司職工福利信託自提金&quot;,_x000a_                &quot;trustAcno&quot;: &quot;01802000010763&quot;,_x000a_                &quot;bourseId&quot;: &quot;US&quot;,_x000a_                &quot;mktCde&quot;: &quot;US&quot;,_x000a_                &quot;prdCde&quot;: &quot;SPY&quot;,_x000a_                &quot;prdNam&quot;: &quot;SPDR S&amp;P 500 ETF&quot;,_x000a_                &quot;curr&quot;: &quot;USD&quot;,_x000a_                &quot;invPrsvlu&quot;: 24044.80,_x000a_                &quot;profitLossUnsigned&quot;: &quot;+&quot;,_x000a_                &quot;profitLoss&quot;: 6709.88,_x000a_                &quot;roiRateUnsigned&quot;: &quot;+&quot;,_x000a_                &quot;roiRate&quot;: 38.71}]}}"/>
    <x v="0"/>
  </r>
  <r>
    <s v="459"/>
    <s v="商品應用部"/>
    <x v="2"/>
    <s v="BS92013"/>
    <s v="財富交易外國有價證券交易系統"/>
    <s v="ETF"/>
    <s v="Inv46_E"/>
    <s v="Qry511M"/>
    <s v="員退-取得信託ShareShares資料"/>
    <s v="N"/>
    <m/>
    <n v="0.75"/>
    <d v="2023-10-16T00:00:00"/>
    <s v="Callee"/>
    <s v="新API"/>
    <s v=" {&quot;head&quot;: {_x000a_        &quot;queryDate&quot;: &quot;2023/06/07&quot;,_x000a_        &quot;queryTime&quot;: &quot;18:59:11&quot;,_x000a_        &quot;webId&quot;: &quot;MWEB&quot;,_x000a_        &quot;webIp&quot;: &quot;172.0.0.1&quot;,_x000a_        &quot;custId&quot;: &quot;H1534312510&quot;_x000a_    },&quot;body&quot;: {_x000a_        &quot;custId&quot;: &quot;H1534312510&quot;,_x000a_        &quot;specAcnoCde&quot;: &quot;1234567&quot;,_x000a_        &quot;trustAcno&quot;: &quot;01802000010763&quot;,_x000a_        &quot;bourseId&quot;: &quot;US&quot;,_x000a_        &quot;mktCde&quot;: &quot;US&quot;,_x000a_        &quot;prdCde&quot;: &quot;AAPL&quot;}}"/>
    <s v="{&quot;head&quot;: {_x000a_        &quot;queryDate&quot;: &quot;2023/06/07&quot;,_x000a_        &quot;queryTime&quot;: &quot;18:59:11&quot;,_x000a_        &quot;webId&quot;: &quot;MWEB&quot;,_x000a_        &quot;webIp&quot;: &quot;172.0.0.1&quot;,_x000a_        &quot;custId&quot;: &quot;H1534312510&quot;,_x000a_        &quot;errorCode&quot;: &quot;0000&quot;,_x000a_        &quot;errorMsg&quot;: &quot;&quot;_x000a_    },&quot;body&quot;: {_x000a_        &quot;specAcnoCde&quot;: &quot;1234567&quot;,_x000a_        &quot;specAcnoNam&quot;: &quot;台積電股份有限公司職工福利委員會信託工提金&quot;,_x000a_        &quot;trustAcno&quot;: &quot;01802000010763&quot;,_x000a_        &quot;bourseId&quot;: &quot;US&quot;,_x000a_        &quot;mktCde&quot;: &quot;US&quot;,_x000a_        &quot;prdCde&quot;: &quot;AAPL&quot;,_x000a_        &quot;prdNam&quot;: &quot;Apple Inc.&quot;,_x000a_        &quot;prdLvl&quot;: &quot;RR4&quot;,_x000a_        &quot;baseQty&quot;: 1,_x000a_        &quot;curr&quot;: &quot;USD&quot;,_x000a_        &quot;invPrsvlu&quot;: 42724.82,_x000a_        &quot;invCost&quot;: 21928.16,_x000a_        &quot;profitLossUnsignedFree&quot;: &quot;+&quot;,_x000a_        &quot;profitLossFree&quot;: 20796.66,_x000a_        &quot;roiRateUnsignedFree&quot;: &quot;+&quot;,_x000a_        &quot;roiRateFree&quot;: 94.84,_x000a_        &quot;roiRateUnsigned&quot;: null,_x000a_        &quot;roiRate&quot;: null,_x000a_        &quot;invtryQty&quot;: 137.000000,_x000a_        &quot;avlQty&quot;: 137.000000,_x000a_        &quot;clsPrc&quot;: 26.870000,_x000a_        &quot;invAmt&quot;: 10000,_x000a_        &quot;queryDateStr&quot;: &quot;2020/06/30&quot;,_x000a_        &quot;queryDateStr&quot;: &quot;2023/05/31&quot;,_x000a_        &quot;invTrends&quot;: [{_x000a_                &quot;invMonth&quot;: &quot;2020/06&quot;,_x000a_                &quot;invPrsvlu&quot;: 105.30,_x000a_                &quot;invCost&quot;: 100.54,_x000a_                &quot;roiRateUnsigned&quot;: &quot;+&quot;,_x000a_                &quot;roiRate&quot;: 93.84_x000a_            },{_x000a_                &quot;invMonth&quot;: &quot;2020/07&quot;,_x000a_                &quot;invPrsvlu&quot;: 163.63,_x000a_                &quot;invCost&quot;: 110.54_x000a_                &quot;roiRateUnsigned&quot;: &quot;+&quot;,_x000a_                &quot;roiRate&quot;: 95.84_x000a_            },{_x000a_                &quot;invMonth&quot;: &quot;2023/05&quot;,_x000a_                &quot;invPrsvlu&quot;: 508.17,_x000a_                &quot;invCost&quot;: 100.54_x000a_                &quot;roiRateUnsigned&quot;: &quot;+&quot;,_x000a_                &quot;roiRate&quot;: 93.84}]}}_x000a__x000a__x000a__x000a_"/>
    <x v="0"/>
  </r>
  <r>
    <s v="460"/>
    <s v="商品應用部"/>
    <x v="2"/>
    <s v="BS92013"/>
    <s v="財富交易外國有價證券交易系統"/>
    <s v="ETF"/>
    <s v="Inv47_E"/>
    <s v="Tx520M"/>
    <s v="員退-贖回試算"/>
    <s v="N"/>
    <m/>
    <n v="0.75"/>
    <d v="2023-10-16T00:00:00"/>
    <s v="Callee"/>
    <s v="新API"/>
    <s v="{&quot;head&quot;: {_x000a_        &quot;queryDate&quot;: &quot;2023/06/08&quot;,_x000a_        &quot;queryTime&quot;: &quot;18:17:00&quot;,_x000a_        &quot;webId&quot;: &quot;MWEB&quot;,_x000a_        &quot;webIp&quot;: &quot;127.0.0.1&quot;,_x000a_        &quot;custId&quot;: &quot;H1534312510&quot;_x000a_    },&quot;body&quot;: {_x000a_        &quot;custId&quot;: &quot;H1534312510&quot;,_x000a_        &quot;specAcnoCde&quot;: &quot;1234567&quot;,_x000a_        &quot;bourseId&quot;: &quot;US&quot;,_x000a_        &quot;mktCde&quot;: &quot;US&quot;,_x000a_        &quot;prdCde&quot;: &quot;AAPL&quot;,_x000a_        &quot;sellQty&quot;: 100,_x000a_        &quot;trustAcno&quot;: &quot;01802000010763&quot;,_x000a_        &quot;deduAcno&quot;: &quot;01802000010763&quot;}}"/>
    <s v="{&quot;head&quot;: {_x000a_        &quot;queryDate&quot;: &quot;2023/06/08&quot;,_x000a_        &quot;queryTime&quot;: &quot;18:17:00&quot;,_x000a_        &quot;webId&quot;: &quot;MWEB&quot;,_x000a_        &quot;webIp&quot;: &quot;127.0.0.1&quot;,_x000a_        &quot;custId&quot;: &quot;H1534312510&quot;,_x000a_        &quot;errorCode&quot;: &quot;0000&quot;,_x000a_        &quot;errorMsg&quot;: &quot;&quot;},_x000a_&quot;body&quot;: {_x000a_        &quot;specAcnoCde&quot;: &quot;1234567&quot;,_x000a_        &quot;specAcnoNam&quot;: &quot;台積電股份有限公司職工福利委員會信託工提金&quot;,_x000a_        &quot;bourseId&quot;: &quot;US&quot;,_x000a_        &quot;mktCde&quot;: &quot;US&quot;,_x000a_        &quot;prdCde&quot;: &quot;AAPL&quot;,_x000a_        &quot;prdNam&quot;: &quot;Apple Inc.&quot;,_x000a_        &quot;sellQty&quot;: 100,_x000a_        &quot;sellDate&quot;: &quot;2023/06/08&quot;,_x000a_        &quot;tradeFee&quot;: 10.00,_x000a_        &quot;trustManageFeeCurr&quot;: &quot;TWD&quot;,_x000a_        &quot;trustManageFee&quot;: 5000.0000,_x000a_        &quot;trustAcno&quot;: &quot;01802000010763&quot;,_x000a_        &quot;deduAcno&quot;: &quot;01802000010763&quot;,_x000a_        &quot;realCustFeeRate&quot;: 0.20000,_x000a_        &quot;CustFeeRate&quot;: 0.20000,_x000a_        &quot;bourseMgmtFee&quot;: 0.00,_x000a_        &quot;rsvFlag&quot;: &quot;Y&quot;,_x000a_        &quot;piMark&quot;: &quot;NP00&quot;,_x000a_        &quot;userManager&quot;: &quot;116761&quot;,_x000a_        &quot;salesCode&quot;: null,_x000a_        &quot;mixdAccountType&quot;: &quot;1&quot;,_x000a_        &quot;custLvl&quot;: &quot;5&quot;,_x000a_        &quot;prdLvl&quot;: &quot;RR4&quot;,_x000a_        &quot;riskDate&quot;: &quot;2020/06/15&quot;,_x000a_        &quot;invYear&quot;: 7,_x000a_        &quot;profInvOptFlag&quot;: &quot;N&quot;,_x000a_        &quot;custSpecialFlag&quot;: &quot;N&quot;,_x000a_        &quot;custAge&quot;: 31.00,_x000a_        &quot;rankEduCode&quot;: &quot;4&quot;,_x000a_        &quot;injuryCrtFlag&quot;: &quot;N&quot;,_x000a_        &quot;kycProp&quot;: null }}"/>
    <x v="0"/>
  </r>
  <r>
    <s v="461"/>
    <s v="商品應用部"/>
    <x v="2"/>
    <s v="BS92013"/>
    <s v="財富交易外國有價證券交易系統"/>
    <s v="ETF"/>
    <s v="Inv48_E"/>
    <s v="Tx525M"/>
    <s v="員退-贖回下單"/>
    <s v="N"/>
    <m/>
    <n v="0.75"/>
    <d v="2023-10-16T00:00:00"/>
    <s v="Callee"/>
    <s v="新API"/>
    <s v="{&quot;head&quot;:{_x000a_        &quot;queryDate&quot;:&quot;2023/06/08&quot;,_x000a_        &quot;queryTime&quot;:&quot;18:20:00&quot;,_x000a_        &quot;webId&quot;:&quot;MWEB&quot;,_x000a_        &quot;webIp&quot;:&quot;127.0.0.1&quot;,_x000a_        &quot;custId&quot;:&quot;H1534312510&quot;_x000a_    },&quot;body&quot;:{_x000a_        &quot;custId&quot;: &quot;H1534312510&quot;,_x000a_        &quot;specAcnoCde&quot;: &quot;1234567&quot;,_x000a_        &quot;bourseId&quot;: &quot;US&quot;,_x000a_        &quot;mktCde&quot;: &quot;US&quot;,_x000a_        &quot;prdCde&quot;: &quot;AAPL&quot;,_x000a_        &quot;sellQty&quot;: 100,_x000a_        &quot;sellDate&quot;: &quot;2023/06/08&quot;,_x000a_        &quot;tradeFee&quot;: 10.00,_x000a_        &quot;trustManageFeeCurr&quot;: &quot;TWD&quot;,_x000a_        &quot;trustManageFee&quot;: 5000.0000,_x000a_        &quot;trustAcno&quot;: &quot;01802000010763&quot;,_x000a_        &quot;deduAcno&quot;: &quot;01802000010763&quot;,_x000a_        &quot;realCustFeeRate&quot;: 0.20000,_x000a_        &quot;custFeeRate&quot;: 0.20000,_x000a_        &quot;bourseMgmtFee&quot;: 0.00,_x000a_        &quot;rsvFlag&quot;: &quot;Y&quot;,_x000a_        &quot;piMark&quot;: &quot;NP00&quot;,_x000a_        &quot;userManager&quot;: &quot;116761&quot;,_x000a_        &quot;salesCode&quot;: null,_x000a_        &quot;mixdAccountType&quot;: &quot;1&quot;,_x000a_        &quot;custLvl&quot;: &quot;5&quot;,_x000a_        &quot;prdLvl&quot;: &quot;RR4&quot;,_x000a_        &quot;riskDate&quot;: &quot;2020/06/15&quot;,_x000a_        &quot;invYear&quot;: 7,_x000a_        &quot;profInvOptFlag&quot;: &quot;N&quot;,_x000a_        &quot;custSpecialFlag&quot;: &quot;N&quot;,_x000a_        &quot;custAge&quot;: 31.00,_x000a_        &quot;rankEduCode&quot;: &quot;4&quot;,_x000a_        &quot;injuryCrtFlag&quot;: &quot;N&quot;}}"/>
    <s v="{&quot;head&quot;: {_x000a_        &quot;queryDate&quot;: &quot;2023/06/08&quot;,_x000a_        &quot;queryTime&quot;: &quot;18:20:00&quot;,_x000a_        &quot;webId&quot;: &quot;MWEB&quot;,_x000a_        &quot;webIp&quot;: &quot;127.0.0.1&quot;,_x000a_        &quot;custId&quot;: &quot;H1534312510&quot;,_x000a_        &quot;errorCode&quot;: &quot;0000&quot;,_x000a_        &quot;errorMsg&quot;: &quot;&quot;_x000a_    },&quot;body&quot;: {_x000a_        &quot;specAcnoCde&quot;: &quot;1234567&quot;,_x000a_        &quot;specAcnoNam&quot;: &quot;台積電股份有限公司職工福利委員會信託工提金&quot;,_x000a_        &quot;bourseId&quot;: &quot;US&quot;,_x000a_        &quot;mktCde&quot;: &quot;US&quot;,_x000a_        &quot;prdCde&quot;: &quot;AAPL&quot;,_x000a_        &quot;prdNam&quot;: &quot;Apple Inc.&quot;,_x000a_        &quot;sellQty&quot;: 100,_x000a_        &quot;sellDate&quot;: &quot;2023/06/08&quot;,_x000a_        &quot;tradeFee&quot;: 10.00,_x000a_        &quot;trustManageFeeCurr&quot;: &quot;TWD&quot;,_x000a_        &quot;trustManageFee&quot;: 5000.0000,_x000a_        &quot;trustAcno&quot;: &quot;01802000010763&quot;,_x000a_        &quot;deduAcno&quot;: &quot;01802000010763&quot; }}"/>
    <x v="0"/>
  </r>
  <r>
    <s v="462"/>
    <s v="商品應用部"/>
    <x v="2"/>
    <s v="TWTXN00092"/>
    <s v="信託後台API服務"/>
    <s v="iTrust"/>
    <s v="Inv011_T"/>
    <s v="GetCmShareEtfList "/>
    <s v="取得專戶可投資標的"/>
    <s v="N"/>
    <m/>
    <n v="1"/>
    <d v="2023-08-30T00:00:00"/>
    <s v="Callee"/>
    <m/>
    <s v="see sheet 462"/>
    <s v="see sheet 462"/>
    <x v="14"/>
  </r>
  <r>
    <s v="463"/>
    <s v="商品應用部"/>
    <x v="2"/>
    <s v="TWTXN00059"/>
    <s v="財富交易網銀系統"/>
    <s v="iFund"/>
    <s v="Inv125_F"/>
    <s v="funJ_PortableStatus"/>
    <s v="檢核客戶是否簽署退休可攜同意"/>
    <s v="N"/>
    <m/>
    <n v="1"/>
    <d v="2023-08-30T00:00:00"/>
    <s v="Callee"/>
    <m/>
    <s v="&lt;?xml version=&quot;1.0&quot; encoding=&quot;UTF-8&quot; ?&gt;_x000a_&lt;IFUND&gt;_x000a_ &lt;RqHeader&gt;_x000a_   &lt;MsgID&gt;funJ_PortableStatus&lt;/MsgID&gt;_x000a_   &lt;ChlName&gt;EBANK&lt;/ChlName&gt;_x000a_   &lt;ChlEJNo&gt;MMA-FUND_chkOnlTrust-0000095798724&lt;/ChlEJNo&gt;_x000a_   &lt;ChlSendTime&gt;2012-08-29T11:10:21&lt;/ChlSendTime&gt;_x000a_   &lt;CustomerID&gt;H223131080&lt;/CustomerID&gt;_x000a_   &lt;CustomerIDCheckcode&gt;0&lt;/CustomerIDCheckcode&gt;_x000a_   &lt;ChlIP&gt;127.0.0.1&lt;/ChlIP&gt;_x000a__x0009_ &lt;Language&gt;&lt;/Language&gt;_x000a_ &lt;/RqHeader&gt;_x000a_ &lt;SvcRq&gt;_x000a_  &lt;Rq&gt;_x000a_   _x000a_  &lt;/Rq&gt;_x000a_ &lt;/SvcRq&gt;_x000a_&lt;/IFUND&gt;"/>
    <s v="{_x000a_  &quot;IFUND&quot;: {_x000a_   _x000a_    &quot;RsHeader&quot;: {_x000a_      &quot;RsStat&quot;: {_x000a_        &quot;RsStatCode&quot;: &quot;SUCCESS&quot;,_x000a_        &quot;Desc&quot;: &quot;檢核客戶是否簽署退休可攜同意成功&quot;_x000a_      },_x000a_      &quot;ChlEJNo&quot;: &quot;MMA-FUND_chkOnlTrust-0000095798724&quot;,_x000a_      &quot;RqTime&quot;: &quot;2012-08-29T11:10:21&quot;,_x000a_      &quot;RsTime&quot;: &quot;2012-08-29T11:10:21&quot;,_x000a_      &quot;CustomerID&quot;: &quot;E120120535&quot;,_x000a_      &quot;CustomerIDCheckcode&quot;: &quot;0&quot;_x000a_    },_x000a_    &quot;SvcRs&quot;: {_x000a_      &quot;Rs&quot;: {_x000a_        &quot;PortableMark&quot;: &quot;N&quot;,_x000a_        &quot;Agreement_Date&quot;:&quot;&quot; _x000a_        }_x000a_      }_x000a_    }_x000a_  }"/>
    <x v="0"/>
  </r>
  <r>
    <s v="464"/>
    <s v="商品應用部"/>
    <x v="2"/>
    <s v="TWTXN00059"/>
    <s v="財富交易網銀系統"/>
    <s v="iFund"/>
    <s v="Inv126_F"/>
    <s v="funJ_UpdPortableStatus"/>
    <s v="客戶簽署退休可攜同意"/>
    <s v="N"/>
    <m/>
    <n v="1"/>
    <d v="2023-08-30T00:00:00"/>
    <s v="Callee"/>
    <m/>
    <s v="&lt;?xml version=&quot;1.0&quot; encoding=&quot;UTF-8&quot; ?&gt;_x000a_&lt;IFUND&gt;_x000a_ &lt;RqHeader&gt;_x000a_   &lt;MsgID&gt;funJ_UpdPortableStatus&lt;/MsgID&gt;_x000a_   &lt;ChlName&gt;EBANK&lt;/ChlName&gt;_x000a_   &lt;ChlEJNo&gt;MMA-FUND_chkOnlTrust-0000095798724&lt;/ChlEJNo&gt;_x000a_   &lt;ChlSendTime&gt;2012-08-29T11:10:21&lt;/ChlSendTime&gt;_x000a_   &lt;CustomerID&gt;H223131080&lt;/CustomerID&gt;_x000a_   &lt;CustomerIDCheckcode&gt;0&lt;/CustomerIDCheckcode&gt;_x000a_   &lt;ChlIP&gt;127.0.0.1&lt;/ChlIP&gt;_x000a__x0009_ &lt;Language&gt;&lt;/Language&gt;_x000a_ &lt;/RqHeader&gt;_x000a_ &lt;SvcRq&gt;_x000a_  &lt;Rq&gt; &lt;Agreement_Date&gt;2023/06/12&lt;/Agreement_Date&gt;_x000a_      &lt;/Rq&gt;_x000a_ &lt;/SvcRq&gt;_x000a_&lt;/IFUND&gt;"/>
    <s v=" {_x000a_  &quot;IFUND&quot;: {_x000a_   _x000a_    &quot;RsHeader&quot;: {_x000a_      &quot;RsStat&quot;: {_x000a_        &quot;RsStatCode&quot;: &quot;SUCCESS&quot;,_x000a_        &quot;Desc&quot;: &quot;客戶簽署退休可攜同意成功&quot;_x000a_      },_x000a_      &quot;ChlEJNo&quot;: &quot;MMA-FUND_chkOnlTrust-0000095798724&quot;,_x000a_      &quot;RqTime&quot;: &quot;2012-08-29T11:10:21&quot;,_x000a_      &quot;RsTime&quot;: &quot;2012-08-29T11:10:21&quot;,_x000a_      &quot;CustomerID&quot;: &quot;E120120535&quot;,_x000a_      &quot;CustomerIDCheckcode&quot;: &quot;0&quot;_x000a_    },_x000a_    &quot;SvcRs&quot;: {_x000a_      &quot;Rs&quot;: {_x000a_        &quot;PortableMark&quot;: &quot;N&quot;,_x000a_        &quot;Agreement_Date&quot;:&quot;&quot; _x000a_        }_x000a_      }_x000a_    }_x000a_  }"/>
    <x v="0"/>
  </r>
  <r>
    <s v="465"/>
    <s v="商品應用部"/>
    <x v="2"/>
    <s v="TWTXN00059"/>
    <s v="財富交易網銀系統"/>
    <s v="iFund"/>
    <s v="Inv127_F"/>
    <s v="GetPortableAgreePDF"/>
    <s v="退休可攜同意PDF"/>
    <s v="N"/>
    <m/>
    <n v="1"/>
    <d v="2023-08-30T00:00:00"/>
    <s v="Callee"/>
    <m/>
    <s v="&lt;?xml version=&quot;&quot;1.0&quot;&quot; encoding=&quot;&quot;UTF-8&quot;&quot; ?&gt;_x000a_&lt;IFUND&gt;_x000a_&lt;RqHeader&gt;_x000a_&lt;MsgID&gt;GetPortableAgreePDF&lt;/MsgID&gt;_x000a_&lt;ChlName&gt;&lt;/ChlName&gt;_x000a_&lt;ChlEJNo&gt;&lt;/ChlEJNo&gt;_x000a_&lt;ChlSendTime&gt;&lt;/ChlSendTime&gt;_x000a_&lt;CustomerID&gt;A100778844&lt;/CustomerID&gt;_x000a_&lt;CustomerIDCheckcode&gt;0&lt;/CustomerIDCheckcode&gt;_x000a_&lt;ChlIP&gt;&lt;/ChlIP&gt;_x000a_&lt;/RqHeader&gt;_x000a_&lt;SvcRq&gt;&lt;Rq&gt;&lt;/Rq&gt;&lt;/SvcRq&gt;_x000a_&lt;/IFUND&gt;"/>
    <s v="binary date"/>
    <x v="0"/>
  </r>
  <r>
    <s v="466"/>
    <s v="數位應用部"/>
    <x v="15"/>
    <s v="TWWEB00050"/>
    <s v="i分行服務平台"/>
    <s v="iBranch"/>
    <s v="CheckStatus"/>
    <s v="CheckStatus"/>
    <s v="Appclips取號前檢查是否為VIP客戶"/>
    <s v="Y"/>
    <m/>
    <n v="1"/>
    <d v="2023-05-11T00:00:00"/>
    <s v="Callee"/>
    <s v="程式無異動，故不需另行開發"/>
    <s v="{_x000a_    &quot;IdNo&quot;: &quot;S222222222&quot;,_x000a_    &quot;BranchID&quot;: &quot;108&quot;_x000a_}"/>
    <s v="{_x000a_    &quot;Success&quot;: true,_x000a_    &quot;ReturnCode&quot;: null,_x000a_    &quot;Message&quot;: &quot;&quot;,_x000a_    &quot;SystemType&quot;: null,_x000a_    &quot;Result&quot;: {_x000a_        &quot;VIP&quot;: false,_x000a_        &quot;VIPAmount&quot;: 0,_x000a_        &quot;PreForeignCash&quot;: false,_x000a_        &quot;NoCashPayment&quot;: false,_x000a_        &quot;PreFilledForm&quot;: false,_x000a_        &quot;PreRsvService&quot;: false,_x000a_        &quot;ValidId&quot;: true_x000a_    }_x000a_}"/>
    <x v="0"/>
  </r>
  <r>
    <s v="467"/>
    <s v="數位應用部"/>
    <x v="15"/>
    <s v="TWWEB00050"/>
    <s v="i分行服務平台"/>
    <s v="New MB"/>
    <s v="ExpressAppClips"/>
    <s v="AddForeignCurrencyBookingNumber"/>
    <s v="iBranch Appclips取號"/>
    <s v="Y"/>
    <m/>
    <n v="1"/>
    <d v="2023-05-11T00:00:00"/>
    <s v="Callee"/>
    <s v="程式無異動，故不需另行開發"/>
    <s v="{_x000a_    &quot;branch&quot;:&quot;111&quot;,_x000a_    &quot;service&quot;:&quot;AccountOpening&quot;,_x000a_    &quot;channel&quot;:&quot;appclips&quot;_x000a_}"/>
    <s v="{_x000a_    &quot;Success&quot;: true,_x000a_    &quot;ReturnCode&quot;: null,_x000a_    &quot;Message&quot;: &quot;&quot;,_x000a_    &quot;SystemType&quot;: null,_x000a_    &quot;Result&quot;: {_x000a_        &quot;AppClipsGetNumberUrl&quot;: &quot;http://10.11.36.203:80/IBRANCH/QrCodeUrl?Branch=111&amp;TakingNumber=2001&amp;TakingDate=20230823093000&amp;NowNumber=--&amp;TakingType=08&amp;EMTime=2023-08-23+09%3a57%3a00&amp;BranchName=%e6%9d%be%e5%b1%b1%e5%88%86%e8%a1%8c&amp;BranchAddress=%e5%85%ab%e5%be%b7%e8%b7%af%e5%9b%9b%e6%ae%b5680%e8%99%9f&amp;Hashed=b17acc7378c567eeff6e81050dac316cad34ebcc73e857ef4ed12a58837fb475&quot;_x000a_    }_x000a_}"/>
    <x v="0"/>
  </r>
  <r>
    <n v="468"/>
    <s v="數位應用部"/>
    <x v="17"/>
    <s v="TMN Infinity"/>
    <s v="New MB"/>
    <s v="New MB"/>
    <s v="CheckIP"/>
    <n v="4.0999999999999996"/>
    <s v="Phase 1 Expose API"/>
    <s v="N"/>
    <m/>
    <n v="1"/>
    <d v="2023-09-22T00:00:00"/>
    <s v="Caller"/>
    <s v="API provided"/>
    <m/>
    <m/>
    <x v="0"/>
  </r>
  <r>
    <n v="469"/>
    <s v="數位應用部"/>
    <x v="17"/>
    <s v="TMN Infinity"/>
    <s v="New MB"/>
    <s v="New MB"/>
    <s v="SSOAuthentication"/>
    <s v="4.2.1"/>
    <s v="Phase 1 SSO API"/>
    <s v="N"/>
    <m/>
    <n v="0.8"/>
    <d v="2023-09-26T00:00:00"/>
    <s v="Caller"/>
    <s v="API provided on 9/25 but spec need changes."/>
    <m/>
    <m/>
    <x v="0"/>
  </r>
  <r>
    <n v="470"/>
    <s v="數位應用部"/>
    <x v="17"/>
    <s v="TMN Infinity"/>
    <s v="New MB"/>
    <s v="New MB"/>
    <s v="getCustomerInfo"/>
    <s v="4.2.2"/>
    <s v="Phase 1 Expose API"/>
    <s v="N"/>
    <m/>
    <n v="0.95"/>
    <d v="2023-09-28T00:00:00"/>
    <s v="Caller"/>
    <s v="API provided on 9/25 but spec need changes."/>
    <m/>
    <m/>
    <x v="0"/>
  </r>
  <r>
    <n v="471"/>
    <s v="數位應用部"/>
    <x v="17"/>
    <s v="TMN Infinity"/>
    <s v="New MB"/>
    <s v="New MB"/>
    <s v="CardlessWithdraw"/>
    <s v="4.3.1"/>
    <s v="Phase 1 Expose API"/>
    <s v="N"/>
    <m/>
    <n v="0.25"/>
    <d v="2023-09-29T00:00:00"/>
    <s v="Caller"/>
    <s v="Mock API provided"/>
    <m/>
    <m/>
    <x v="0"/>
  </r>
  <r>
    <n v="472"/>
    <s v="數位應用部"/>
    <x v="17"/>
    <s v="TMN Infinity"/>
    <s v="New MB"/>
    <s v="New MB"/>
    <s v="CardlessWithdrawPushNotification"/>
    <s v="4.3.2"/>
    <s v="Phase 1 Expose API"/>
    <s v="N"/>
    <m/>
    <n v="0"/>
    <d v="2023-12-15T00:00:00"/>
    <s v="Caller"/>
    <s v="Mock API provided"/>
    <m/>
    <m/>
    <x v="0"/>
  </r>
  <r>
    <n v="473"/>
    <s v="數位應用部"/>
    <x v="17"/>
    <s v="TMN Infinity"/>
    <s v="New MB"/>
    <s v="New MB"/>
    <s v="ApplySpecialRevolvingLoan"/>
    <s v="4.4.1"/>
    <s v="Phase 1 Expose API"/>
    <s v="N"/>
    <m/>
    <n v="0"/>
    <d v="2023-12-15T00:00:00"/>
    <s v="Caller"/>
    <s v="Mock API provided"/>
    <m/>
    <m/>
    <x v="0"/>
  </r>
  <r>
    <n v="474"/>
    <s v="數位應用部"/>
    <x v="17"/>
    <s v="TMN Infinity"/>
    <s v="New MB"/>
    <s v="New MB"/>
    <s v="WithdrawSpecialRevolvingLoan"/>
    <s v="4.4.2"/>
    <s v="Phase 1 Expose API"/>
    <s v="N"/>
    <m/>
    <n v="0"/>
    <d v="2023-12-15T00:00:00"/>
    <s v="Caller"/>
    <s v="Mock API provided"/>
    <m/>
    <m/>
    <x v="0"/>
  </r>
  <r>
    <n v="475"/>
    <s v="數位應用部"/>
    <x v="17"/>
    <s v="TMN Infinity"/>
    <s v="New MB"/>
    <s v="New MB"/>
    <s v="PushNotification"/>
    <n v="4.5"/>
    <s v="Phase 1 Expose API"/>
    <s v="N"/>
    <m/>
    <n v="0"/>
    <d v="2023-12-15T00:00:00"/>
    <s v="Caller"/>
    <s v="Mock API provided"/>
    <m/>
    <m/>
    <x v="0"/>
  </r>
  <r>
    <n v="476"/>
    <s v="數位應用部"/>
    <x v="17"/>
    <s v="TMN Infinity"/>
    <s v="New MB"/>
    <s v="New MB"/>
    <s v="getShoppingCartFundID"/>
    <s v="4.6.1 (TSD 72)"/>
    <s v="Phase 1 Expose API"/>
    <s v="N"/>
    <m/>
    <n v="0"/>
    <d v="2023-12-04T00:00:00"/>
    <s v="Caller"/>
    <s v="Postman provided"/>
    <m/>
    <m/>
    <x v="0"/>
  </r>
  <r>
    <n v="477"/>
    <s v="數位應用部"/>
    <x v="17"/>
    <s v="TMN Infinity"/>
    <s v="New MB"/>
    <s v="New MB"/>
    <s v="updateShopingCartFundID"/>
    <s v="4.6.2 (TSD 72)"/>
    <s v="Phase 1 Expose API"/>
    <s v="N"/>
    <m/>
    <n v="0"/>
    <d v="2023-12-04T00:00:00"/>
    <s v="Caller"/>
    <s v="Postman provided"/>
    <m/>
    <m/>
    <x v="0"/>
  </r>
  <r>
    <n v="478"/>
    <s v="數位應用部"/>
    <x v="17"/>
    <s v="TMN Infinity"/>
    <s v="New MB"/>
    <s v="New MB"/>
    <s v="getWatchList"/>
    <s v="4.6.3 (TSD 72)"/>
    <s v="Phase 1 Expose API"/>
    <s v="N"/>
    <m/>
    <n v="0"/>
    <d v="2023-12-04T00:00:00"/>
    <s v="Caller"/>
    <s v="Postman provided"/>
    <m/>
    <m/>
    <x v="0"/>
  </r>
  <r>
    <n v="479"/>
    <s v="數位應用部"/>
    <x v="17"/>
    <s v="TMN Infinity"/>
    <s v="New MB"/>
    <s v="New MB"/>
    <s v="saveWatchList"/>
    <s v="4.6.4 (TSD 72)"/>
    <s v="Phase 1 Expose API"/>
    <s v="N"/>
    <m/>
    <n v="0"/>
    <d v="2023-12-04T00:00:00"/>
    <s v="Caller"/>
    <s v="Postman provided"/>
    <m/>
    <m/>
    <x v="0"/>
  </r>
  <r>
    <n v="480"/>
    <s v="數位應用部"/>
    <x v="17"/>
    <s v="TMN Infinity"/>
    <s v="New MB"/>
    <s v="New MB"/>
    <s v="sendVideoVerifyResult"/>
    <s v="4.7 (TSD 55)"/>
    <s v="Phase 1 Expose API"/>
    <s v="N"/>
    <m/>
    <n v="0"/>
    <d v="2023-12-15T00:00:00"/>
    <s v="Caller"/>
    <s v="Postman provided"/>
    <m/>
    <m/>
    <x v="0"/>
  </r>
  <r>
    <s v="481"/>
    <s v="數位應用部"/>
    <x v="6"/>
    <s v="TWWEB00047"/>
    <s v="網路ATM3.0"/>
    <s v="WebATM"/>
    <s v="Register"/>
    <s v="身份核驗註冊_x000a_Identity verification registration"/>
    <s v="身份核驗註冊"/>
    <s v="Y"/>
    <m/>
    <n v="1"/>
    <d v="2023-09-12T00:00:00"/>
    <s v="Callee"/>
    <s v="2023/09/26 上線"/>
    <s v="{_x000a__x0009_&quot;VAITEM&quot;:&quot;01&quot;, _x000a__x0009_&quot;VAINFO&quot;:&quot;A123456789&quot;, _x000a__x0009_&quot;Portal&quot;:&quot;webatm&quot;, _x000a__x0009_&quot;TXID&quot;:&quot;20230202110102&quot;,_x000a__x0009_&quot;BRANCH&quot;:&quot;121&quot;,_x000a__x0009_&quot;DEPT&quot;:&quot;BR0168&quot;,_x000a__x0009_&quot;TERMTYPE&quot;:&quot;6524&quot;_x000a__x0009_&quot;ReturnFlag&quot;:&quot;01&quot;,_x000a__x0009_&quot;ReturnUrl&quot;:&quot; https://www.changingtec.com/&quot;,_x000a__x0009_&quot;TRANSID&quot;:&quot;20230202110102&quot;,_x000a_ }"/>
    <s v="{_x000a__x0009_&quot;Portal&quot;:&quot;webatm&quot;,_x000a__x0009_&quot;TXID&quot;:&quot;20230202110102&quot;,_x000a__x0009_&quot;ServerDatetime&quot;:&quot;20230202173502&quot;,_x000a__x0009_&quot;ErrCode&quot;:&quot;0000&quot;,_x000a__x0009_&quot;ErrMsg&quot;:&quot;交易成功。&quot;,_x000a__x0009_&quot;AtmNo&quot;:&quot;86717&quot; ,_x000a__x0009_&quot;VerifyURL&quot;:&quot;https://webatm.sinopac.com/_x000a_                                    /IdentityService/p2566/Icc2566Verify?TXID=XXX&amp;Portal=XXX &quot;_x000a_}"/>
    <x v="0"/>
  </r>
  <r>
    <s v="482"/>
    <s v="數位應用部"/>
    <x v="6"/>
    <s v="TWWEB00047"/>
    <s v="網路ATM3.0"/>
    <s v="WebATM"/>
    <s v="Icc2566Verify "/>
    <s v="身份核驗 API_x000a_Identity Verification API"/>
    <s v="身份核驗 API"/>
    <s v="Y"/>
    <m/>
    <n v="1"/>
    <d v="2023-09-12T00:00:00"/>
    <s v="Callee"/>
    <s v="2023/09/26 上線"/>
    <s v="{_x000a__x0009_&quot;IssuerBankId&quot;:&quot;001&quot;, _x000a__x0009_&quot;AccountNo&quot;:&quot;0123456789&quot;, _x000a__x0009_&quot;Portal&quot;:&quot;webatm&quot;, _x000a__x0009_&quot;AtmNo&quot;:&quot;86717&quot;_x000a__x0009_&quot;TXID&quot;:&quot;20230202110102&quot;_x000a__x0009_&quot;TAC&quot;:&quot;asdfjj23rj23irjkjfkgj34jttkjfkjkjgjijg2&quot;, _x000a__x0009_&quot;TSN&quot;:&quot;202302021101023423423253252&quot;,_x000a__x0009_&quot;TACATMCHKNO &quot;:&quot;202302021101023422&quot;,_x000a__x0009_&quot;TACDATETIME&quot;:&quot;20230202110102&quot;_x000a__x0009_&quot;CardMemo&quot;:&quot;123456789012345678901234567890&quot;,_x000a__x0009_&quot;GUKey&quot;:&quot;202302021101023423423253&quot;,_x000a__x0009_&quot;MAC&quot;:&quot;202302021101023423423253252&quot;,_x000a_}"/>
    <s v="{_x000a__x0009_&quot;Portal&quot;:&quot;webatm&quot;,_x000a__x0009_&quot;TXID&quot;:&quot;20230202110102&quot;,_x000a__x0009_&quot;VAITEM&quot;:&quot;01&quot;, _x000a__x0009_&quot;VAINFO&quot;:&quot;A123456789&quot;, _x000a__x0009_&quot;ACCSTAT&quot;:&quot;01,_x000a__x0009_&quot;ServerDatetime&quot;:&quot;20230202173502&quot;,_x000a__x0009_&quot;ErrCode&quot;:&quot;0000&quot;,_x000a__x0009_&quot;ErrMsg&quot;:&quot;交易成功。&quot;,_x000a__x0009_&quot;AtmNo&quot;:&quot;86717&quot;,_x000a__x0009_&quot;ReturnUrl&quot;:&quot; https://www.changingtec.com/&quot; ,_x000a__x0009_&quot;TRANSID&quot;:&quot;20230202110102&quot; _x000a_}"/>
    <x v="0"/>
  </r>
  <r>
    <s v="483"/>
    <s v="數位應用部"/>
    <x v="6"/>
    <s v="TWWEB00047"/>
    <s v="網路ATM3.0"/>
    <s v="WebATM"/>
    <s v="GetVerifyResult"/>
    <s v="取得核驗結果_x000a_Get verification results"/>
    <s v="取得核驗結果"/>
    <s v="Y"/>
    <m/>
    <n v="1"/>
    <d v="2023-09-12T00:00:00"/>
    <s v="Callee"/>
    <s v="2023/09/26 上線"/>
    <s v="{_x000a__x0009_&quot;Portal&quot;:&quot;webatm&quot;, _x000a__x0009_&quot;TXID&quot;:&quot;20230202110102&quot;_x000a_ }"/>
    <s v="{_x000a__x0009_&quot;Portal&quot;:&quot;webatm&quot;,_x000a__x0009_&quot;TXID&quot;:&quot;20230202110102&quot;,_x000a__x0009_&quot;VAITEM&quot;:&quot;01&quot;, _x000a__x0009_&quot;VAINFO&quot;:&quot;A123456789&quot;, _x000a__x0009_&quot;ACCSTAT&quot;:&quot;01,_x000a__x0009_&quot;BKNO&quot;:&quot;807&quot;, _x000a__x0009_&quot;TXACT &quot;:&quot;1234567890123456&quot;, _x000a__x0009_&quot;TRANSID&quot;:&quot;20230202110102&quot; ,_x000a__x0009_&quot;ServerDatetime&quot;:&quot;20230202173502&quot;,_x000a__x0009_&quot;ErrCode&quot;:&quot;0000&quot;,_x000a__x0009_&quot;ErrMsg&quot;:&quot;交易成功。&quot;}"/>
    <x v="0"/>
  </r>
  <r>
    <s v="484"/>
    <s v="商品應用部"/>
    <x v="2"/>
    <s v="待編號"/>
    <s v="信託資金集合管理運用帳戶前台系統"/>
    <s v="CITF"/>
    <s v="CITF_01"/>
    <s v="Bas010I"/>
    <s v="集合帳戶總覽"/>
    <s v="N"/>
    <m/>
    <n v="1"/>
    <d v="2023-10-30T00:00:00"/>
    <s v="Callee"/>
    <s v="新API"/>
    <s v="{    &quot;head&quot;:{   &quot;queryDate&quot;:&quot;2024/01/02&quot;,     &quot;queryTime&quot;:&quot;10:52:00&quot;,     &quot;webId&quot;: &quot;WI0&quot;,       &quot;webIp&quot;:&quot;172.0.0.1&quot;,      &quot;custId&quot;:&quot;A123456789&quot;    },   &quot;body&quot;: {        &quot;prdCde&quot;: &quot;&quot;    }}"/>
    <s v="{&quot;head&quot;: {    &quot;queryDate&quot;: &quot;2024/01/02&quot;,    &quot;queryTime&quot;: &quot;10:52:00&quot;,    &quot;webId&quot;: &quot;WI0&quot;,    &quot;webIp&quot;: &quot;172.0.0.1&quot;,    &quot;custId&quot;: &quot;A123456789&quot;,    &quot;errorCode&quot;: &quot;0000&quot;,    &quot;errorMsg&quot;: &quot;&quot;,    &quot;internalErrorMsg&quot;: &quot;&quot;},&quot;body&quot;: [    {        &quot;prdCde&quot;: &quot;SINO01&quot;,        &quot;prdName&quot;: &quot;永豐銀行測試集合管理帳戶1台幣&quot;,        &quot;prdWarn&quot;: &quot;&quot;,        &quot;riskLvl&quot;: RR5,        &quot;stCurr&quot;: &quot;TWD&quot;,        &quot;navDate&quot;: &quot;2024/01/02&quot;,        &quot;nav&quot;: 32.9432,        &quot;upDown&quot;: 0.0116,        &quot;upDownRate&quot;: 0.04,        &quot;upDownSign&quot;: &quot;+&quot;    },    {        &quot;prdCde&quot;: &quot;SINO02&quot;,        &quot;prdName&quot;: &quot;永豐銀行測試集合管理帳戶2台幣&quot;,        &quot;prdWarn&quot;: &quot;&quot;,        &quot;riskLvl&quot;: RR4,        &quot;stCurr&quot;: &quot;TWD&quot;,        &quot;navDate&quot;: &quot;2024/01/02&quot;,        &quot;nav&quot;: 33.8823,        &quot;upDown&quot;: 0.0002,        &quot;upDownRate&quot;: 0.00,        &quot;upDownSign&quot;: &quot;-&quot;    }]}"/>
    <x v="0"/>
  </r>
  <r>
    <s v="485"/>
    <s v="商品應用部"/>
    <x v="2"/>
    <s v="待編號"/>
    <s v="信託資金集合管理運用帳戶前台系統"/>
    <s v="CITF"/>
    <s v="CITF_02"/>
    <s v="Bas011I"/>
    <s v="集合帳戶明細查詢"/>
    <s v="N"/>
    <m/>
    <n v="1"/>
    <d v="2023-10-30T00:00:00"/>
    <s v="Callee"/>
    <s v="新API"/>
    <s v="{  &quot;head&quot;: {      &quot;queryDate&quot;: &quot;2023/08/10&quot;,      &quot;queryTime&quot;: &quot;10:52:00&quot;,      &quot;webId&quot;: &quot;WI0&quot;,      &quot;webIp&quot;: &quot;172.0.0.1&quot;,      &quot;custId&quot;: &quot;A123456789&quot;  },  &quot;body&quot;: {      &quot;prdCde&quot;: &quot;POC002&quot;  }_x0009__x0009_}_x0009_"/>
    <s v="{_x0009__x0009_  &quot;head&quot;: {_x0009__x0009_      &quot;queryDate&quot;: &quot;2023/08/10&quot;,_x0009__x0009_      &quot;queryTime&quot;: &quot;10:52:00&quot;,_x0009__x0009_      &quot;webId&quot;: &quot;WI0&quot;,_x0009__x0009_      &quot;webIp&quot;: &quot;172.0.0.1&quot;,_x0009__x0009_      &quot;custId&quot;: &quot;A123456789&quot;,_x0009__x0009_      &quot;errorCode&quot;: &quot;0000&quot;,_x0009__x0009_      &quot;errorMsg&quot;: &quot;&quot;,_x0009__x0009_      &quot;internalErrorMsg&quot;: &quot;&quot;_x0009__x0009_  },_x0009__x0009_  &quot;body&quot;: {_x0009__x0009_      &quot;prdCde&quot;: &quot;POC002&quot;,_x0009__x0009_      &quot;prdName&quot;: &quot;POC002 ＥＴＦ投資組合集合管理帳號&quot;,_x0009__x0009_      &quot;prdWarn&quot;: &quot;&quot;,_x0009__x0009_      &quot;prdEngName&quot;: &quot;&quot;,_x0009__x0009_      &quot;riskLvl&quot;: &quot;RR1&quot;,_x0009__x0009_      &quot;prdTyp&quot;: &quot;組合型&quot;,_x0009__x0009_      &quot;invArea&quot;: &quot;&quot;,_x0009__x0009_      &quot;invTarget&quot;: &quot;&quot;,_x0009__x0009_      &quot;deliveryCom&quot;: &quot;永豐商業銀行&quot;,_x0009__x0009_      &quot;setUpDate&quot;: &quot;112/06/05&quot;,_x0009__x0009_      &quot;prdScope&quot;: 10.17,_x0009__x0009_      &quot;prdScopeDate&quot;: &quot;1120602&quot;,_x0009__x0009_      &quot;stCurr&quot;: &quot;USD&quot;,_x0009__x0009_      &quot;mgmBank&quot;: &quot;永豐商業銀行&quot;,_x0009__x0009_      &quot;manager&quot;: &quot;&quot;,_x0009__x0009_      &quot;buyFeeRate&quot;: 0.00,_x0009__x0009_      &quot;highMgmFee&quot;: 0.00,_x0009__x0009_      &quot;memo&quot;: &quot;&quot;,_x0009__x0009_      &quot;mainShare1&quot;: &quot;&quot;,_x0009__x0009_      &quot;mainShareName1&quot;: &quot;&quot;,_x0009__x0009_      &quot;mainShareProp1&quot;: 0.00,_x0009__x0009_      &quot;mainShare2&quot;: &quot;&quot;,_x0009__x0009_      &quot;mainShareName2&quot;: &quot;&quot;,_x0009__x0009_      &quot;mainShareProp2&quot;: 0.00,_x0009__x0009_      &quot;mainShare3&quot;: &quot;&quot;,_x0009__x0009_      &quot;mainShareName3&quot;: &quot;&quot;,_x0009__x0009_      &quot;mainShareProp3&quot;: 0.00,_x0009__x0009_      &quot;mainShare4&quot;: &quot;&quot;,_x0009__x0009_      &quot;mainShareName4&quot;: &quot;&quot;,_x0009__x0009_      &quot;mainShareProp4&quot;: 0.00,_x0009__x0009_      &quot;mainShare5&quot;: &quot;&quot;,_x0009__x0009_      &quot;mainShareName5&quot;: &quot;&quot;,_x0009__x0009_      &quot;mainShareProp5&quot;: 0.00,_x0009__x0009_      &quot;intRoiWSign&quot;: &quot;+&quot;,_x0009__x0009_      &quot;intRoiW&quot;: 54.04,_x0009__x0009_      &quot;intRoiMSign&quot;: &quot;+&quot;,_x0009__x0009_      &quot;intRoiM&quot;: 54.04,_x0009__x0009_      &quot;intRoi3MSign&quot;: &quot;+&quot;,_x0009__x0009_      &quot;intRoi3M&quot;: 54.04,_x0009__x0009_      &quot;intRoi6MSign&quot;: &quot;+&quot;,_x0009__x0009_      &quot;intRoi6M&quot;: 54.04,_x0009__x0009_      &quot;intRoiYsign&quot;: &quot;+&quot;,_x0009__x0009_      &quot;intRoiY&quot;: 54.04,_x0009__x0009_      &quot;intRoi2Ysign&quot;: &quot;+&quot;,_x0009__x0009_      &quot;intRoi2Y&quot;: 54.04,_x0009__x0009_      &quot;intRoi3Ysign&quot;: &quot;+&quot;,_x0009__x0009_      &quot;intRoi3Y&quot;: 54.04,_x0009__x0009_      &quot;intRoiUntilSign&quot;: &quot;+&quot;,_x0009__x0009_      &quot;intRoiUntil&quot;: 54.04,_x0009__x0009_      &quot;intRoiSetUpSign&quot;: &quot;+&quot;,_x0009__x0009_      &quot;intRoiSetUp&quot;: 54.04,_x0009__x0009_      &quot;qryDate&quot;: &quot;2023/09/11&quot;,_x0009__x0009_      &quot;netWorths&quot;: [_x0009__x0009_          {_x0009__x0009_              &quot;prdCde&quot;: &quot;POC002&quot;,_x0009__x0009_              &quot;navDate&quot;: &quot;2023/06/07&quot;,_x0009__x0009_              &quot;nav&quot;: 10.1725,_x0009__x0009_              &quot;upDown&quot;: 0.0565,_x0009__x0009_              &quot;upDownSign&quot;: &quot;+&quot;,_x0009__x0009_              &quot;upDownRate&quot;: 0.56_x0009__x0009_          }_x0009__x0009_      ],_x0009__x0009_      &quot;performances&quot;: [_x0009__x0009_          {_x0009__x0009_              &quot;perforDate&quot;: &quot;112/06/05&quot;,_x0009__x0009_              &quot;perforSign&quot;: &quot;+&quot;,_x0009__x0009_              &quot;perfor&quot;: 0.00,_x0009__x0009_              &quot;intPerforSign&quot;: &quot;+&quot;,_x0009__x0009_              &quot;intPerfor&quot;: 0.00_x0009__x0009_          }_x0009__x0009_      ],_x0009__x0009_      &quot;dividends&quot;: [_x0009__x0009_          {_x0009__x0009_              &quot;stCurr&quot;: &quot;USD&quot;,_x0009__x0009_              &quot;baseDate&quot;: &quot;2023/06/07&quot;,_x0009__x0009_              &quot;dividDate&quot;: &quot;2023/06/05&quot;,_x0009__x0009_              &quot;distrAmt&quot;: 0.0100,_x0009__x0009_              &quot;dividRate&quot;: 25.00,_x0009__x0009_              &quot;navProfiRate&quot;: 500.00,_x0009__x0009_              &quot;priDiviRate&quot;: 500.00_x0009__x0009_          }_x0009__x0009_      ]_x0009__x0009_  }_x0009__x0009__x0009__x0009_}_x0009_"/>
    <x v="0"/>
  </r>
  <r>
    <s v="486"/>
    <s v="商品應用部"/>
    <x v="2"/>
    <s v="待編號"/>
    <s v="信託資金集合管理運用帳戶前台系統"/>
    <s v="CITF"/>
    <s v="CITF_03"/>
    <s v="Bas020I"/>
    <s v="集合帳戶淨值查詢"/>
    <s v="N"/>
    <m/>
    <n v="1"/>
    <d v="2023-10-30T00:00:00"/>
    <s v="Callee"/>
    <s v="新API"/>
    <s v="{  &quot;head&quot;: {      &quot;queryDate&quot;: &quot;2023/08/10&quot;,      &quot;queryTime&quot;: &quot;10:52:00&quot;,      &quot;webId&quot;: &quot;WI0&quot;,      &quot;webIp&quot;: &quot;172.0.0.1&quot;,      &quot;custId&quot;: &quot;A123456789&quot;  },  &quot;body&quot;: {      &quot;prdCde&quot;: &quot;POC002&quot;,      &quot;qryDateS&quot;: &quot;2018/01/01&quot;,      &quot;qryDateE&quot;: &quot;2023/12/31&quot;  }}"/>
    <s v="{   &quot;head&quot;: {       &quot;queryDate&quot;: &quot;2023/08/10&quot;,       &quot;queryTime&quot;: &quot;10:52:00&quot;,       &quot;webId&quot;: &quot;WI0&quot;,       &quot;webIp&quot;: &quot;172.0.0.1&quot;,       &quot;custId&quot;: &quot;A123456789&quot;,       &quot;errorCode&quot;: &quot;0000&quot;,       &quot;errorMsg&quot;: &quot;&quot;,       &quot;internalErrorMsg&quot;: &quot;&quot;   },   &quot;body&quot;: [       {           &quot;prdCde&quot;: &quot;POC002&quot;,           &quot;navDate&quot;: &quot;2023/06/07&quot;,           &quot;nav&quot;: 10.1725,           &quot;upDown&quot;: 0.0565,           &quot;upDownSign&quot;: &quot;+&quot;,           &quot;upDownRate&quot;: 0.56       }   ]}_x000a_"/>
    <x v="0"/>
  </r>
  <r>
    <s v="487"/>
    <s v="商品應用部"/>
    <x v="2"/>
    <s v="待編號"/>
    <s v="信託資金集合管理運用帳戶前台系統"/>
    <s v="CITF"/>
    <s v="CITF_04"/>
    <s v="Bas030I"/>
    <s v="集合帳戶績效查詢"/>
    <s v="N"/>
    <m/>
    <n v="1"/>
    <d v="2023-10-30T00:00:00"/>
    <s v="Callee"/>
    <s v="新API"/>
    <s v="{  &quot;head&quot;: {      &quot;queryDate&quot;: &quot;2023/08/11&quot;,      &quot;queryTime&quot;: &quot;10:52:00&quot;,      &quot;webId&quot;: &quot;WI0&quot;,      &quot;webIp&quot;: &quot;172.0.0.1&quot;,      &quot;custId&quot;: &quot;A123456789&quot;  },  &quot;body&quot;: {      &quot;prdCde&quot;: &quot;SINO01&quot;,      &quot;qryDateS&quot;: &quot;2024/01/01&quot;,      &quot;qryDateE&quot;: &quot;2024/01/31&quot;  }}"/>
    <s v="{  &quot;head&quot;: {      &quot;queryDate&quot;: &quot;2023/08/11&quot;,      &quot;queryTime&quot;: &quot;10:52:00&quot;,      &quot;webId&quot;: &quot;WI0&quot;,      &quot;webIp&quot;: &quot;172.0.0.1&quot;,      &quot;custId&quot;: &quot;A123456789&quot;,      &quot;errorCode&quot;: &quot;0000&quot;,      &quot;errorMsg&quot;: &quot;&quot;,      &quot;internalErrorMsg&quot;: &quot;&quot;  },  &quot;body&quot;: [      {          &quot;perforDate&quot;: &quot;2024/01/01&quot;,          &quot;perforSign&quot;: &quot;+&quot;,          &quot;perfor&quot;: 229.43,          &quot;intPerforSign&quot;: &quot;+&quot;,          &quot;intPerfor&quot;: 229.43      },      {          &quot;perforDate&quot;: &quot;2024/01/01&quot;,          &quot;perforSign&quot;: &quot;+&quot;,          &quot;perfor&quot;: 229.32,          &quot;intPerforSign&quot;: &quot;+&quot;,          &quot;intPerfor&quot;: 229.32      },      {          &quot;perforDate&quot;: &quot;2024/01/01&quot;,          &quot;perforSign&quot;: &quot;+&quot;,          &quot;perfor&quot;: 0.00,          &quot;intPerforSign&quot;: &quot;+&quot;,          &quot;intPerfor&quot;: 0.00      },      {          &quot;perforDate&quot;: &quot;2024/01/01&quot;,          &quot;perforSign&quot;: &quot;+&quot;,          &quot;perfor&quot;: 231.81,          &quot;intPerforSign&quot;: &quot;+&quot;,          &quot;intPerfor&quot;: 231.81      },      {          &quot;perforDate&quot;: &quot;2024/01/01&quot;,          &quot;perforSign&quot;: &quot;+&quot;,          &quot;perfor&quot;: 229.58,          &quot;intPerforSign&quot;: &quot;+&quot;,          &quot;intPerfor&quot;: 229.58      },      {          &quot;perforDate&quot;: &quot;2024/01/01&quot;,          &quot;perforSign&quot;: &quot;+&quot;,          &quot;perfor&quot;: 216.73,          &quot;intPerforSign&quot;: &quot;+&quot;,          &quot;intPerfor&quot;: 216.73      },      {          &quot;perforDate&quot;: &quot;2024/01/01&quot;,          &quot;perforSign&quot;: &quot;+&quot;,          &quot;perfor&quot;: 229.58,          &quot;intPerforSign&quot;: &quot;+&quot;,          &quot;intPerfor&quot;: 229.58      },      {          &quot;perforDate&quot;: &quot;2024/01/01&quot;,          &quot;perforSign&quot;: &quot;+&quot;,          &quot;perfor&quot;: 229.58,          &quot;intPerforSign&quot;: &quot;+&quot;,          &quot;intPerfor&quot;: 229.58      },      {          &quot;perforDate&quot;: &quot;2024/01/01&quot;,          &quot;perforSign&quot;: &quot;+&quot;,          &quot;perfor&quot;: 0.00,          &quot;intPerforSign&quot;: &quot;+&quot;,          &quot;intPerfor&quot;: 0.00      },      {          &quot;perforDate&quot;: &quot;2024/01/01&quot;,          &quot;perforSign&quot;: &quot;+&quot;,          &quot;perfor&quot;: 229.57,          &quot;intPerforSign&quot;: &quot;+&quot;,          &quot;intPerfor&quot;: 229.57      }  ]}"/>
    <x v="0"/>
  </r>
  <r>
    <s v="488"/>
    <s v="商品應用部"/>
    <x v="2"/>
    <s v="待編號"/>
    <s v="信託資金集合管理運用帳戶前台系統"/>
    <s v="CITF"/>
    <s v="CITF_05"/>
    <s v="Bas040I"/>
    <s v="集合帳戶配息查詢"/>
    <s v="N"/>
    <m/>
    <n v="1"/>
    <d v="2023-10-30T00:00:00"/>
    <s v="Callee"/>
    <s v="新API"/>
    <s v="{  &quot;head&quot;: {      &quot;queryDate&quot;: &quot;2023/08/11&quot;,      &quot;queryTime&quot;: &quot;10:52:00&quot;,      &quot;webId&quot;: &quot;WI0&quot;,      &quot;webIp&quot;: &quot;172.0.0.1&quot;,      &quot;custId&quot;: &quot;A123456789&quot;  },  &quot;body&quot;: {      &quot;prdCde&quot;: &quot;POC002&quot;,      &quot;qryDateS&quot;: &quot;2018/01/01&quot;,      &quot;qryDateE&quot;: &quot;2023/12/31&quot;  }}"/>
    <s v="{  &quot;head&quot;: {      &quot;queryDate&quot;: &quot;2023/08/11&quot;,      &quot;queryTime&quot;: &quot;10:52:00&quot;,      &quot;webId&quot;: &quot;WI0&quot;,      &quot;webIp&quot;: &quot;172.0.0.1&quot;,      &quot;custId&quot;: &quot;A123456789&quot;,      &quot;errorCode&quot;: &quot;0000&quot;,      &quot;errorMsg&quot;: &quot;&quot;,      &quot;internalErrorMsg&quot;: &quot;&quot;  },  &quot;body&quot;: [      {          &quot;stCurr&quot;: &quot;USD&quot;,          &quot;baseDate&quot;: &quot;2023/06/07&quot;,          &quot;dividDate&quot;: &quot;2023/06/05&quot;,          &quot;distrAmt&quot;: 0.0100,          &quot;dividRate&quot;: 25.00,          &quot;navProfiRate&quot;: 500.00,          &quot;priDiviRate&quot;: 500.00      }  ]}"/>
    <x v="0"/>
  </r>
  <r>
    <s v="489"/>
    <s v="商品應用部"/>
    <x v="2"/>
    <s v="待編號"/>
    <s v="信託資金集合管理運用帳戶前台系統"/>
    <s v="CITF"/>
    <s v="CITF_06"/>
    <s v="Qry010I"/>
    <s v="客戶投資庫存查詢(彙總+明細)"/>
    <s v="N"/>
    <m/>
    <n v="1"/>
    <d v="2023-10-30T00:00:00"/>
    <s v="Callee"/>
    <s v="新API"/>
    <s v="{  &quot;head&quot;: {      &quot;queryDate&quot;: &quot;2023/08/29&quot;,      &quot;queryTime&quot;: &quot;12:31:54&quot;,      &quot;webId&quot;: &quot;MWEB&quot;,      &quot;webIp&quot;: &quot;127.0.0.1&quot;,      &quot;custId&quot;: &quot;A1025902680&quot;  },  &quot;body&quot;: {      &quot;custId&quot;: &quot;A1025902680&quot;  }}"/>
    <s v="{  &quot;head&quot;: {&quot;queryDate&quot;: &quot;2023/08/29&quot;,&quot;queryTime&quot;: &quot;12:31:54&quot;,&quot;webId&quot;: &quot;MWEB&quot;,&quot;webIp&quot;: &quot;127.0.0.1&quot;,&quot;custId&quot;: &quot;A1025902680&quot;,&quot;errorCode&quot;: &quot;0000&quot;,&quot;errorMsg&quot;: &quot;&quot;,&quot;internalErrorMsg&quot;: &quot;&quot;  },&quot;body&quot;: {&quot;sumDatas&quot;: [{&quot;stCurr&quot;: &quot;TWD&quot;,&quot;invCost&quot;: 0.00,&quot;navValue&quot;: 0.00,&quot;cumuDivid&quot;: 0.00,&quot;profLosSign&quot;: &quot;+&quot;,&quot;profLos&quot;: 0.00,&quot;roi&quot;: 0.00,&quot;intProfLosSign&quot;: &quot;+&quot;,&quot;intProfLos&quot;: 0.00,&quot;intRoi&quot;: 0.00}],&quot;detailDatas&quot;: [{&quot;prdCde&quot;: &quot;POC001&quot;,&quot;prdName&quot;: &quot;ＸＸ銀行全球精選ＥＴＦ投資組合集合管理帳號&quot;,&quot;prdWarn&quot;: &quot;（本帳戶之配息來源可能為本金）&quot;,&quot;stCurr&quot;: &quot;TWD&quot;,&quot;invCost&quot;: 0.00,&quot;avgNav&quot;: 0.0000,&quot;units&quot;: 0.0000,&quot;clsNav&quot;: 11.0737,&quot;clsDate&quot;: &quot;2023/06/05&quot;,&quot;navValue&quot;: 0.00,&quot;cumuDivid&quot;: 0.00,&quot;profLosSign&quot;: &quot;+&quot;,&quot;profLos&quot;: 0.00,&quot;roi&quot;: 0.00,&quot;intProfLosSign&quot;: &quot;+&quot;,&quot;intProfLos&quot;: 0.00,&quot;intRoi&quot;: 0.00},{              &quot;prdCde&quot;: &quot;POC001&quot;,              &quot;prdName&quot;: &quot;ＸＸ銀行全球精選ＥＴＦ投資組合集合管理帳號&quot;,&quot;prdWarn&quot;: &quot;（本帳戶之配息來源可能為本金）&quot;,&quot;stCurr&quot;: &quot;TWD&quot;,&quot;invCost&quot;: 0.00,&quot;avgNav&quot;: 0.0000,&quot;units&quot;: 0.0000,&quot;clsNav&quot;: 11.0737,&quot;clsDate&quot;: &quot;2023/06/05&quot;,&quot;navValue&quot;: 0.00,&quot;cumuDivid&quot;: 0.00,&quot;profLosSign&quot;: &quot;+&quot;,&quot;profLos&quot;: 0.00,&quot;roi&quot;: 0.00,&quot;intProfLosSign&quot;: &quot;+&quot;,&quot;intProfLos&quot;: 0.00,&quot;intRoi&quot;: 0.00}],&quot;onWayDatas&quot;: [{&quot;prdCde&quot;: &quot;BILLY&quot;,&quot;prdName&quot;: &quot;比利集合管帳號&quot;,&quot;prdWarn&quot;: &quot;5555555555555555555&quot;,&quot;contrNo&quot;: &quot;POC00000003A&quot;,&quot;txTyp&quot;: &quot;10&quot;,&quot;txDate&quot;: &quot;2023/08/31&quot;,&quot;stCurr&quot;: &quot;CAD&quot;,&quot;invAmt&quot;: 0.00,&quot;unit&quot;: 500.0000},{&quot;prdCde&quot;: &quot;POC001&quot;,&quot;prdName&quot;: &quot;ＸＸ銀行全球精選ＥＴＦ投資組合集合管理帳號&quot;,&quot;prdWarn&quot;: &quot;（本帳戶之配息來源可能為本金）&quot;,&quot;contrNo&quot;: &quot;POC00000002A&quot;,&quot;txTyp&quot;: &quot;30&quot;,&quot;txDate&quot;: &quot;2023/08/24&quot;,&quot;stCurr&quot;: &quot;TWD&quot;,&quot;invAmt&quot;: 8000000.00,&quot;unit&quot;: 0.0000},{&quot;prdCde&quot;: &quot;POC001&quot;,&quot;prdName&quot;: &quot;ＸＸ銀行全球精選ＥＴＦ投資組合集合管理帳號&quot;,&quot;prdWarn&quot;: &quot;（本帳戶之配息來源可能為本金）&quot;,&quot;contrNo&quot;: &quot;POC00000002A&quot;,&quot;txTyp&quot;: &quot;30&quot;,&quot;txDate&quot;: &quot;2023/08/24&quot;,&quot;stCurr&quot;: &quot;TWD&quot;,&quot;invAmt&quot;: 800000.00,&quot;unit&quot;: 0.0000},{&quot;prdCde&quot;: &quot;POC001&quot;,&quot;prdName&quot;: &quot;ＸＸ銀行全球精選ＥＴＦ投資組合集合管理帳號&quot;,&quot;prdWarn&quot;: &quot;（本帳戶之配息來源可能為本金）&quot;,&quot;contrNo&quot;: &quot;POC00000002A&quot;,&quot;txTyp&quot;: &quot;30&quot;,&quot;txDate&quot;: &quot;2023/08/24&quot;,&quot;stCurr&quot;: &quot;TWD&quot;,&quot;invAmt&quot;: 8000000.00,&quot;unit&quot;: 0.0000},{&quot;prdCde&quot;: &quot;POC001&quot;,&quot;prdName&quot;: &quot;ＸＸ銀行全球精選ＥＴＦ投資組合集合管理帳號&quot;,&quot;prdWarn&quot;: &quot;（本帳戶之配息來源可能為本金）&quot;,&quot;contrNo&quot;: &quot;POC00000003A&quot;,&quot;txTyp&quot;: &quot;10&quot;,&quot;txDate&quot;: &quot;2023/06/27&quot;,&quot;stCurr&quot;: &quot;TWD&quot;,&quot;invAmt&quot;: 0.00,&quot;unit&quot;: 1000.0000},{&quot;prdCde&quot;: &quot;POC001&quot;,&quot;prdName&quot;: &quot;ＸＸ銀行全球精選ＥＴＦ投資組合集合管理帳號&quot;,&quot;prdWarn&quot;: &quot;（本帳戶之配息來源可能為本金）&quot;,&quot;contrNo&quot;: &quot;POC00000003A&quot;,&quot;txTyp&quot;: &quot;10&quot;,&quot;txDate&quot;: &quot;2023/06/29&quot;,&quot;stCurr&quot;: &quot;TWD&quot;,&quot;invAmt&quot;:0.00,&quot;unit&quot;: 1000.0000}]}}"/>
    <x v="0"/>
  </r>
  <r>
    <s v="490"/>
    <s v="商品應用部"/>
    <x v="2"/>
    <s v="待編號"/>
    <s v="信託資金集合管理運用帳戶前台系統"/>
    <s v="CITF"/>
    <s v="CITF_07"/>
    <s v="Qry020I"/>
    <s v="客戶投資交易明細查詢"/>
    <s v="N"/>
    <m/>
    <n v="1"/>
    <d v="2023-10-30T00:00:00"/>
    <s v="Callee"/>
    <s v="新API"/>
    <s v="{ &quot;head&quot;: {     &quot;queryDate&quot;: &quot;2023/08/11&quot;,     &quot;queryTime&quot;: &quot;10:52:00&quot;,     &quot;webId&quot;: &quot;WI0&quot;,     &quot;webIp&quot;: &quot;172.0.0.1&quot;,     &quot;custId&quot;: &quot;A1234567890&quot; }, &quot;body&quot;: {     &quot;custId&quot;: &quot;A1234567890&quot;,     &quot;qryDateS&quot;: &quot;2023/04/01&quot;,     &quot;qryDateE&quot;: &quot;2023/11/30&quot;,     &quot;txTyp&quot;: &quot;&quot; }}"/>
    <s v="{ &quot;head&quot;: {     &quot;queryDate&quot;: &quot;2023/08/11&quot;,     &quot;queryTime&quot;: &quot;10:52:00&quot;,     &quot;webId&quot;: &quot;WI0&quot;,     &quot;webIp&quot;: &quot;172.0.0.1&quot;,     &quot;custId&quot;: &quot;F225282506&quot;,     &quot;errorCode&quot;: &quot;0000&quot;,     &quot;errorMsg&quot;: &quot;&quot;,     &quot;internalErrorMsg&quot;: &quot;&quot; }, &quot;body&quot;: {     &quot;prdCde&quot;: &quot;POC001&quot;,     &quot;prdName&quot;: &quot;ＸＸ銀行全球精選ＥＴＦ投資組合集合管理帳號&quot;,     &quot;prdWarn&quot;: &quot;（本帳戶之配息來源可能為本金）&quot;,     &quot;tradeDatas&quot;: [         {             &quot;heirContrNo&quot;: &quot;POC00000002A&quot;,             &quot;txTyp&quot;: &quot;01&quot;,             &quot;txTypNam&quot;: &quot;加入&quot;,             &quot;txDate&quot;: &quot;2023/05/23&quot;,             &quot;stCurr&quot;: &quot;TWD&quot;,             &quot;invAmt&quot;: 500000000.00,             &quot;nav&quot;: 10.0000,             &quot;baseDate&quot;: &quot;2023/05/23&quot;,             &quot;unit&quot;: 50000000.0000,             &quot;debitAmtSign&quot;: &quot;-&quot;,             &quot;debitAmt&quot;: 507500000.00,             &quot;stBankAcct&quot;: &quot;&quot;         },         {             &quot;heirContrNo&quot;: &quot;POC00000002A&quot;,             &quot;txTyp&quot;: &quot;01&quot;,             &quot;txTypNam&quot;: &quot;加入&quot;,             &quot;txDate&quot;: &quot;2023/05/23&quot;,             &quot;stCurr&quot;: &quot;TWD&quot;,             &quot;invAmt&quot;: 500000000.00,             &quot;nav&quot;: 10.0000,             &quot;baseDate&quot;: &quot;2023/05/23&quot;,             &quot;unit&quot;: 50000000.0000,             &quot;debitAmtSign&quot;: &quot;-&quot;,             &quot;debitAmt&quot;: 507500000.00,             &quot;stBankAcct&quot;: &quot;&quot;         },         {             &quot;heirContrNo&quot;: &quot;POC00000002A&quot;,             &quot;txTyp&quot;: &quot;01&quot;,             &quot;txTypNam&quot;: &quot;加入&quot;,             &quot;txDate&quot;: &quot;2023/05/23&quot;,             &quot;stCurr&quot;: &quot;TWD&quot;,             &quot;invAmt&quot;: 500000000.00,             &quot;nav&quot;: 10.0000,             &quot;baseDate&quot;: &quot;2023/05/23&quot;,             &quot;unit&quot;: 50000000.0000,             &quot;debitAmtSign&quot;: &quot;-&quot;,             &quot;debitAmt&quot;: 507500000.00,             &quot;stBankAcct&quot;: &quot;&quot;         },         {             &quot;heirContrNo&quot;: &quot;POC00000002A&quot;,             &quot;txTyp&quot;: &quot;01&quot;,             &quot;txTypNam&quot;: &quot;加入&quot;,             &quot;txDate&quot;: &quot;2023/05/23&quot;,             &quot;stCurr&quot;: &quot;TWD&quot;,             &quot;invAmt&quot;: 500000000.00,             &quot;nav&quot;: 10.0000,             &quot;baseDate&quot;: &quot;2023/05/23&quot;,             &quot;unit&quot;: 50000000.0000,             &quot;debitAmtSign&quot;: &quot;-&quot;,             &quot;debitAmt&quot;: 507500000.00,             &quot;stBankAcct&quot;: &quot;&quot;         }     ] }}"/>
    <x v="0"/>
  </r>
  <r>
    <s v="491"/>
    <s v="商品應用部"/>
    <x v="2"/>
    <s v="待編號"/>
    <s v="信託資金集合管理運用帳戶前台系統"/>
    <s v="CITF"/>
    <s v="CITF_08"/>
    <s v="Qry021I"/>
    <s v="客戶投資配息明細查詢"/>
    <s v="N"/>
    <m/>
    <n v="1"/>
    <d v="2023-10-30T00:00:00"/>
    <s v="Callee"/>
    <s v="新API"/>
    <s v="{ &quot;head&quot;: {     &quot;queryDate&quot;: &quot;2023/08/11&quot;,     &quot;queryTime&quot;: &quot;10:52:00&quot;,     &quot;webId&quot;: &quot;WI0&quot;,     &quot;webIp&quot;: &quot;172.0.0.1&quot;,     &quot;custId&quot;: &quot;A1234567890&quot; }, &quot;body&quot;: {     &quot;custId&quot;: &quot;A1234567890&quot;,     &quot;qryDateS&quot;: &quot;2023/04/01&quot;,     &quot;qryDateE&quot;: &quot;2023/06/30&quot;,     &quot;prdCde&quot;: &quot;POC001&quot; }}"/>
    <s v="{ &quot;head&quot;: {     &quot;queryDate&quot;: &quot;2023/08/11&quot;,     &quot;queryTime&quot;: &quot;10:52:00&quot;,     &quot;webId&quot;: &quot;WI0&quot;,     &quot;webIp&quot;: &quot;172.0.0.1&quot;,     &quot;custId&quot;: &quot;A1234567890&quot;,     &quot;errorCode&quot;: &quot;0000&quot;,     &quot;errorMsg&quot;: &quot;&quot;,     &quot;internalErrorMsg&quot;: &quot;&quot; }, &quot;body&quot;: {     &quot;prdCde&quot;: &quot;POC001&quot;,     &quot;prdName&quot;: &quot;ＸＸ銀行全球精選ＥＴＦ投資組合集合管理帳號&quot;,     &quot;prdWarn&quot;: &quot;（本帳戶之配息來源可能為本金）&quot;,     &quot;dividDatas&quot;: [         {             &quot;heirContrNo&quot;: &quot;POC00000002A&quot;,             &quot;baseDate&quot;: &quot;2023/05/23&quot;,             &quot;txDate&quot;: &quot;2023/05/23&quot;,             &quot;incomeDate&quot;: &quot;&quot;,             &quot;unit&quot;: 50000000.0000,             &quot;nav&quot;: 10.0000,             &quot;debitAmtSign&quot;: &quot;-&quot;,             &quot;debitAmt&quot;: 507500000.00,             &quot;stBankAcct&quot;: &quot;&quot;         },         {             &quot;heirContrNo&quot;: &quot;POC00000002A&quot;,             &quot;baseDate&quot;: &quot;2023/05/23&quot;,             &quot;txDate&quot;: &quot;2023/05/23&quot;,             &quot;incomeDate&quot;: &quot;&quot;,             &quot;unit&quot;: 50000000.0000,             &quot;nav&quot;: 10.0000,             &quot;debitAmtSign&quot;: &quot;-&quot;,             &quot;debitAmt&quot;: 507500000.00,             &quot;stBankAcct&quot;: &quot;&quot;         },         {             &quot;heirContrNo&quot;: &quot;POC00000002A&quot;,             &quot;baseDate&quot;: &quot;2023/05/23&quot;,             &quot;txDate&quot;: &quot;2023/05/23&quot;,             &quot;incomeDate&quot;: &quot;&quot;,             &quot;unit&quot;: 50000000.0000,             &quot;nav&quot;: 10.0000,             &quot;debitAmtSign&quot;: &quot;-&quot;,             &quot;debitAmt&quot;: 507500000.00,             &quot;stBankAcct&quot;: &quot;&quot;         }     ] }}"/>
    <x v="0"/>
  </r>
  <r>
    <s v="492"/>
    <s v="商品應用部"/>
    <x v="2"/>
    <s v="待編號"/>
    <s v="信託資金集合管理運用帳戶前台系統"/>
    <s v="CITF"/>
    <s v="CITF_09"/>
    <s v="Qry030I"/>
    <s v="客戶庫存集合帳戶"/>
    <s v="N"/>
    <m/>
    <n v="1"/>
    <d v="2023-10-30T00:00:00"/>
    <s v="Callee"/>
    <s v="新API"/>
    <s v="{ &quot;head&quot;: {     &quot;queryDate&quot;: &quot;2023/08/29&quot;,     &quot;queryTime&quot;: &quot;12:30:54&quot;,     &quot;webId&quot;: &quot;MWEB&quot;,     &quot;webIp&quot;: &quot;127.0.0.1&quot;,     &quot;custId&quot;: &quot;A1025902680&quot; }, &quot;body&quot;: {     &quot;custId&quot;: &quot;A1025902680&quot; }}"/>
    <s v="{ &quot;head&quot;: {     &quot;queryDate&quot;: &quot;2023/08/29&quot;,     &quot;queryTime&quot;: &quot;12:30:54&quot;,     &quot;webId&quot;: &quot;MWEB&quot;,     &quot;webIp&quot;: &quot;127.0.0.1&quot;,     &quot;custId&quot;: &quot;A1025902680&quot;,     &quot;errorCode&quot;: &quot;0000&quot;,     &quot;errorMsg&quot;: &quot;&quot;,     &quot;internalErrorMsg&quot;: &quot;&quot; }, &quot;body&quot;: [     {         &quot;prdCde&quot;: &quot;POC001&quot;,         &quot;prdName&quot;: &quot;ＸＸ銀行全球精選ＥＴＦ投資組合集合管理帳號&quot;     } ]}"/>
    <x v="0"/>
  </r>
  <r>
    <s v="493"/>
    <s v="數位應用部"/>
    <x v="4"/>
    <s v="待編號"/>
    <s v="寰宇金融網"/>
    <s v="CIB"/>
    <s v="GenPDF"/>
    <s v="GenPDF"/>
    <s v="取得薪資明細PDF"/>
    <s v="Y"/>
    <m/>
    <n v="1"/>
    <d v="2023-09-18T00:00:00"/>
    <s v="Callee"/>
    <s v="目前正式環境已可使用"/>
    <s v="/B2BSALARYAPI/GenPDF.ASHX?PAYEE_ACNO=02101800008235&amp;PAYEE_CURRENCY=TWD&amp;TXDATE=20201117&amp;SALR_GRP_CODE=203008&amp;FILE_ID=201117000621601&amp;DETAILNO=0000001&amp;PAYEEUID=A255971388&amp;SOURCE=EBANK"/>
    <s v="binary data"/>
    <x v="0"/>
  </r>
  <r>
    <m/>
    <m/>
    <x v="18"/>
    <m/>
    <m/>
    <m/>
    <m/>
    <m/>
    <m/>
    <m/>
    <m/>
    <m/>
    <m/>
    <m/>
    <m/>
    <m/>
    <m/>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s v="001"/>
    <x v="0"/>
    <x v="0"/>
    <s v="TWTXN00046"/>
    <s v="敲價系統(Electronic Treasury Trading System)"/>
    <x v="0"/>
    <s v="RequestSpot"/>
    <s v="換匯取價 Request FX or GOLD Spot Rate"/>
    <s v="換匯取價 RequestSpotRate"/>
    <s v="Y"/>
    <m/>
    <n v="1"/>
    <d v="2023-01-01T00:00:00"/>
    <s v="Callee"/>
    <m/>
    <s v="http://10.11.22.126:886/ETSRateService.asmx/RequestSpot?intSource=8&amp;strKBrNo=769&amp;strRBrNo=006&amp;strBuyCcy=EUR&amp;strSellCcy=USD&amp;decBuyAmt=0&amp;decSellAmt=120000&amp;strXmp=1&amp;strNote=1&amp;strBU=D&amp;strCustId=87654321&amp;strVerify=1001"/>
    <s v="  &lt;?xml version=&quot;1.0&quot; encoding=&quot;utf-8&quot; ?&gt; _x000a_  &lt;ReponseSpot&gt;_x000a_  &lt;ReturnRate&gt;_x000a_  &lt;SerialNo&gt;2110007&lt;/SerialNo&gt; _x000a_  &lt;RetCode&gt;1&lt;/RetCode&gt; _x000a_  &lt;RetMessage&gt;254138556441300708785898874&lt;/RetMessage&gt; _x000a_  &lt;VerifyStr&gt;1001&lt;/VerifyStr&gt; _x000a_  &lt;ValidSec&gt;35&lt;/ValidSec&gt; _x000a_  &lt;TradeDate&gt;2022/08/29 00:00:00&lt;/TradeDate&gt; _x000a_  &lt;ValueDate&gt;2022/08/29 00:00:00&lt;/ValueDate&gt; _x000a_  &lt;KBrNo&gt;769&lt;/KBrNo&gt; _x000a_  &lt;RBrNo&gt;006&lt;/RBrNo&gt; _x000a_  &lt;SBrNo&gt;006&lt;/SBrNo&gt; _x000a_  &lt;DealNo /&gt; _x000a_  &lt;BuyCcy&gt;EUR&lt;/BuyCcy&gt; _x000a_  &lt;BuyAmount&gt;117911.78000&lt;/BuyAmount&gt; _x000a_  &lt;SellCcy&gt;USD&lt;/SellCcy&gt; _x000a_  &lt;SellAmount&gt;120000.00000&lt;/SellAmount&gt; _x000a_  &lt;EmpFlag&gt;1&lt;/EmpFlag&gt; _x000a_  &lt;NoteFlag&gt;1&lt;/NoteFlag&gt; _x000a_  &lt;BUFlag&gt;D&lt;/BUFlag&gt; _x000a_  &lt;TxSelect&gt;1&lt;/TxSelect&gt; _x000a_  &lt;TxType&gt;0&lt;/TxType&gt; _x000a_  &lt;TxPair&gt;EUR/USD&lt;/TxPair&gt; _x000a_  &lt;MidlRate&gt;1.02172&lt;/MidlRate&gt; _x000a_  &lt;MrktRate&gt;1.02171&lt;/MrktRate&gt; _x000a_  &lt;CostRate&gt;1.02021&lt;/CostRate&gt; _x000a_  &lt;ListRate&gt;1.01771&lt;/ListRate&gt; _x000a_  &lt;DoneRate&gt;1.01771&lt;/DoneRate&gt; _x000a_  &lt;OriginalAmount&gt;120000.00000&lt;/OriginalAmount&gt; _x000a_  &lt;EquvUsdAmount&gt;120000.00&lt;/EquvUsdAmount&gt; _x000a_  &lt;EquvBaseAmount&gt;3614787.00&lt;/EquvBaseAmount&gt; _x000a_  &lt;SettleFlag&gt;1&lt;/SettleFlag&gt; _x000a_  &lt;TxRemark /&gt; _x000a_  &lt;CustId&gt;87654321&lt;/CustId&gt; _x000a_  &lt;CustName /&gt; _x000a_  &lt;CptyCode /&gt; _x000a_  &lt;AOCode /&gt; _x000a_  &lt;KinUserId /&gt; _x000a_  &lt;KinSUserId /&gt; _x000a_  &lt;/ReturnRate&gt;_x000a_  &lt;/ReponseSpot&gt;"/>
    <m/>
  </r>
  <r>
    <s v="002"/>
    <x v="0"/>
    <x v="0"/>
    <s v="TWTXN00046"/>
    <s v="敲價系統(Electronic Treasury Trading System)"/>
    <x v="0"/>
    <s v="RequestSpot2"/>
    <s v="換匯取價-優利定存 RequestSpot2"/>
    <s v="換匯取價-優利定存 RequestSpot2"/>
    <s v="Y"/>
    <m/>
    <n v="1"/>
    <d v="2023-01-01T00:00:00"/>
    <s v="Callee"/>
    <m/>
    <s v="http://10.11.22.126:886/ETSRateService.asmx/RequestSpot2?intSource=8&amp;strKBrNo=769&amp;strRBrNo=006&amp;strBuyCcy=EUR&amp;strSellCcy=USD&amp;decBuyAmt=0&amp;decSellAmt=720000&amp;strXmp=1&amp;strNote=1&amp;strBU=D&amp;strCustId=87654321&amp;strVerify=1002"/>
    <s v="  &lt;?xml version=&quot;1.0&quot; encoding=&quot;utf-8&quot; ?&gt; _x000a_  &lt;ReponseSpot&gt;_x000a_  &lt;ReturnRate&gt;_x000a_  &lt;SerialNo&gt;2110012&lt;/SerialNo&gt; _x000a_  &lt;RetCode&gt;1&lt;/RetCode&gt; _x000a_  &lt;RetMessage&gt;254138556441900708785898874&lt;/RetMessage&gt; _x000a_  &lt;VerifyStr&gt;1002&lt;/VerifyStr&gt; _x000a_  &lt;ValidSec&gt;45&lt;/ValidSec&gt; _x000a_  &lt;TradeDate&gt;2022/08/29 00:00:00&lt;/TradeDate&gt; _x000a_  &lt;ValueDate&gt;2022/08/29 00:00:00&lt;/ValueDate&gt; _x000a_  &lt;KBrNo&gt;769&lt;/KBrNo&gt; _x000a_  &lt;RBrNo&gt;006&lt;/RBrNo&gt; _x000a_  &lt;SBrNo&gt;006&lt;/SBrNo&gt; _x000a_  &lt;DealNo /&gt; _x000a_  &lt;BuyCcy&gt;EUR&lt;/BuyCcy&gt; _x000a_  &lt;BuyAmount&gt;707470.69000&lt;/BuyAmount&gt; _x000a_  &lt;SellCcy&gt;USD&lt;/SellCcy&gt; _x000a_  &lt;SellAmount&gt;720000.00000&lt;/SellAmount&gt; _x000a_  &lt;EmpFlag&gt;1&lt;/EmpFlag&gt; _x000a_  &lt;NoteFlag&gt;1&lt;/NoteFlag&gt; _x000a_  &lt;BUFlag&gt;D&lt;/BUFlag&gt; _x000a_  &lt;TxSelect&gt;1&lt;/TxSelect&gt; _x000a_  &lt;TxType&gt;9&lt;/TxType&gt; _x000a_  &lt;TxPair&gt;EUR/USD&lt;/TxPair&gt; _x000a_  &lt;MidlRate&gt;1.02172&lt;/MidlRate&gt; _x000a_  &lt;MrktRate&gt;1.02171&lt;/MrktRate&gt; _x000a_  &lt;CostRate&gt;1.02021&lt;/CostRate&gt; _x000a_  &lt;ListRate&gt;1.01771&lt;/ListRate&gt; _x000a_  &lt;DoneRate&gt;1.01771&lt;/DoneRate&gt; _x000a_  &lt;OriginalAmount&gt;720000.00000&lt;/OriginalAmount&gt; _x000a_  &lt;EquvUsdAmount&gt;720000.00&lt;/EquvUsdAmount&gt; _x000a_  &lt;EquvBaseAmount&gt;21688723.00&lt;/EquvBaseAmount&gt; _x000a_  &lt;SettleFlag&gt;1&lt;/SettleFlag&gt; _x000a_  &lt;TxRemark /&gt; _x000a_  &lt;CustId&gt;87654321&lt;/CustId&gt; _x000a_  &lt;CustName /&gt; _x000a_  &lt;CptyCode /&gt; _x000a_  &lt;AOCode /&gt; _x000a_  &lt;KinUserId /&gt; _x000a_  &lt;KinSUserId /&gt; _x000a_  &lt;/ReturnRate&gt;_x000a_  &lt;/ReponseSpot&gt;"/>
    <m/>
  </r>
  <r>
    <s v="003"/>
    <x v="0"/>
    <x v="0"/>
    <s v="TWTXN00046"/>
    <s v="敲價系統(Electronic Treasury Trading System)"/>
    <x v="0"/>
    <s v="InsertSpotDeal"/>
    <s v="換匯新增成交部位InsertSpotDeal"/>
    <s v="換匯新增成交部位InsertSpotDeal"/>
    <s v="Y"/>
    <m/>
    <n v="1"/>
    <d v="2023-01-01T00:00:00"/>
    <s v="Callee"/>
    <m/>
    <s v="http://10.11.22.126:886/ETSRateService.asmx/InsertSpotDeal?intSource=8&amp;strDeal=&lt;?xml version=&quot;1.0&quot; encoding=&quot;utf-8&quot; ?&gt;&lt;ReponseSpot&gt;&lt;ReturnRate&gt;&lt;SerialNo&gt;2110007&lt;/SerialNo&gt;&lt;RetCode&gt;1&lt;/RetCode&gt;&lt;RetMessage&gt;254138556441300708785898874&lt;/RetMessage&gt;&lt;VerifyStr&gt;1001&lt;/VerifyStr&gt;&lt;ValidSec&gt;35&lt;/ValidSec&gt;&lt;TradeDate&gt;2022/08/29&lt;/TradeDate&gt;&lt;ValueDate&gt;2022/08/29&lt;/ValueDate&gt;&lt;KBrNo&gt;769&lt;/KBrNo&gt;&lt;RBrNo&gt;006&lt;/RBrNo&gt;&lt;SBrNo&gt;006&lt;/SBrNo&gt;&lt;DealNo /&gt;&lt;BuyCcy&gt;EUR&lt;/BuyCcy&gt;&lt;BuyAmount&gt;117911.78000&lt;/BuyAmount&gt;&lt;SellCcy&gt;USD&lt;/SellCcy&gt;&lt;SellAmount&gt;120000.00000&lt;/SellAmount&gt;&lt;EmpFlag&gt;1&lt;/EmpFlag&gt;&lt;NoteFlag&gt;1&lt;/NoteFlag&gt;&lt;BUFlag&gt;D&lt;/BUFlag&gt;&lt;TxSelect&gt;1&lt;/TxSelect&gt;&lt;TxType&gt;1&lt;/TxType&gt;&lt;TxPair&gt;EUR/USD&lt;/TxPair&gt;&lt;MidlRate&gt;1.02172&lt;/MidlRate&gt;&lt;MrktRate&gt;1.02171&lt;/MrktRate&gt;&lt;CostRate&gt;1.02021&lt;/CostRate&gt;&lt;ListRate&gt;1.01771&lt;/ListRate&gt;&lt;DoneRate&gt;1.01771&lt;/DoneRate&gt;&lt;OriginalAmount&gt;120000.00000&lt;/OriginalAmount&gt;&lt;EquvUsdAmount&gt;120000.00&lt;/EquvUsdAmount&gt;&lt;EquvBaseAmount&gt;3614787.00&lt;/EquvBaseAmount&gt;&lt;SettleFlag&gt;1&lt;/SettleFlag&gt;&lt;TxRemark /&gt;&lt;CustId&gt;87654321&lt;/CustId&gt;&lt;CustName /&gt;&lt;CptyCode /&gt;&lt;AOCode /&gt;&lt;KinUserId&gt;MMA&lt;/KinUserId&gt;&lt;KinSUserId /&gt;&lt;/ReturnRate&gt;&lt;/ReponseSpot&gt;"/>
    <s v=" &lt;?xml version=&quot;1.0&quot; encoding=&quot;utf-8&quot; ?&gt; _x000a_  &lt;string xmlns=&quot;http://ETSWeb.bsp:886/&quot;&gt;0829769001&lt;/string&gt; "/>
    <m/>
  </r>
  <r>
    <s v="004"/>
    <x v="0"/>
    <x v="0"/>
    <s v="TWTXN00046"/>
    <s v="敲價系統(Electronic Treasury Trading System)"/>
    <x v="0"/>
    <s v="GetReferRate"/>
    <s v="換匯參考試算GetReferRate"/>
    <s v="換匯參考試算GetReferRate"/>
    <s v="Y"/>
    <m/>
    <n v="1"/>
    <d v="2023-01-01T00:00:00"/>
    <s v="Callee"/>
    <m/>
    <s v="http://10.11.22.126:886//ETSRateService.asmx/GetReferRate?decOriAmt=10000&amp;strFrCcy=USD&amp;strToCcy=TWD"/>
    <s v="  &lt;?xml version=&quot;1.0&quot; encoding=&quot;utf-8&quot; ?&gt; _x000a_  &lt;ETSSpotDeal&gt;_x000a_  &lt;RefRate&gt;_x000a_  &lt;RetCode&gt;1&lt;/RetCode&gt; _x000a_  &lt;RetMessage&gt;OK&lt;/RetMessage&gt; _x000a_  &lt;NoteFlag&gt;N&lt;/NoteFlag&gt; _x000a_  &lt;CrossRate&gt;29.90000&lt;/CrossRate&gt; _x000a_  &lt;OriginalAmount&gt;10000&lt;/OriginalAmount&gt; _x000a_  &lt;CrossAmount&gt;299000.00000&lt;/CrossAmount&gt; _x000a_  &lt;CrossPair&gt;USD/TWD&lt;/CrossPair&gt; _x000a_  &lt;CrossCost&gt;29.94000&lt;/CrossCost&gt; _x000a_  &lt;TxPair&gt;USD/TWD&lt;/TxPair&gt; _x000a_  &lt;ListBuy&gt;29.90000&lt;/ListBuy&gt; _x000a_  &lt;ListSell&gt;30.11000&lt;/ListSell&gt; _x000a_  &lt;/RefRate&gt;_x000a_  &lt;RefRate&gt;_x000a_  &lt;RetCode&gt;1&lt;/RetCode&gt; _x000a_  &lt;RetMessage&gt;OK&lt;/RetMessage&gt; _x000a_  &lt;NoteFlag&gt;Y&lt;/NoteFlag&gt; _x000a_  &lt;CrossRate&gt;29.70000&lt;/CrossRate&gt; _x000a_  &lt;OriginalAmount&gt;10000&lt;/OriginalAmount&gt; _x000a_  &lt;CrossAmount&gt;297000.00000&lt;/CrossAmount&gt; _x000a_  &lt;CrossPair&gt;USD/TWD&lt;/CrossPair&gt; _x000a_  &lt;CrossCost&gt;29.94000&lt;/CrossCost&gt; _x000a_  &lt;TxPair&gt;USD/TWD&lt;/TxPair&gt; _x000a_  &lt;ListBuy&gt;29.70000&lt;/ListBuy&gt; _x000a_  &lt;ListSell&gt;30.31000&lt;/ListSell&gt; _x000a_  &lt;/RefRate&gt;_x000a_  &lt;/ETSSpotDeal&gt;"/>
    <m/>
  </r>
  <r>
    <s v="005"/>
    <x v="0"/>
    <x v="0"/>
    <s v="TWTXN00065"/>
    <s v="外幣留單撮合服務(Foreign Exchange Order Service)"/>
    <x v="1"/>
    <s v="FUNINSERTFXORDER"/>
    <s v="新增留單紀錄(InsertFxOrder)"/>
    <s v="新增留單紀錄(InsertFxOrder)"/>
    <s v="D"/>
    <m/>
    <n v="1"/>
    <d v="2023-01-01T00:00:00"/>
    <s v="Callee"/>
    <s v="新網銀說未來不打算保留此功能"/>
    <s v="http://10.11.35.51:8091/FxOrderWebservice.asmx/funFxOrderWS?xmlData=_x000a_&lt;?xml version=&quot;1.0&quot; encoding=&quot;UTF-8&quot;?&gt;_x000a_&lt;GEPS&gt;_x000a_&lt;RqHeader&gt;_x000a_&lt;MsgID&gt;FUNINSERTFXORDER&lt;/MsgID&gt;_x000a_&lt;MsgType&gt;G&lt;/MsgType&gt;_x000a_&lt;ChlName&gt;NETBANK&lt;/ChlName&gt;_x000a_&lt;ChlEJNo&gt;MMA-FUNINSERTFXORDER-0002107727917&lt;/ChlEJNo&gt;_x000a_&lt;ChlSendTime&gt;2021/03/12 11:44:16.799&lt;/ChlSendTime&gt;_x000a_&lt;TxnID&gt;V2700&lt;/TxnID&gt;_x000a_&lt;BranchID&gt;SPHNETBANK01&lt;/BranchID&gt;_x000a_&lt;TermID&gt;FXORDER@NETBANK&lt;/TermID&gt;_x000a_&lt;UserID/&gt;_x000a_&lt;SignID/&gt;_x000a_&lt;/RqHeader&gt;_x000a_&lt;SvcRq&gt;_x000a_&lt;Rq&gt;_x000a_&lt;ExpireDate&gt;20210326&lt;/ExpireDate&gt;_x000a_&lt;KBrNo&gt;769&lt;/KBrNo&gt;_x000a_&lt;RBrNo/&gt;_x000a_&lt;OriginalAmount&gt;100000.00000&lt;/OriginalAmount&gt;_x000a_&lt;BuyCcy&gt;JPY&lt;/BuyCcy&gt;_x000a_&lt;BuyAmount&gt;100000&lt;/BuyAmount&gt;_x000a_&lt;SellCcy&gt;USD&lt;/SellCcy&gt;_x000a_&lt;SellAmount&gt;0&lt;/SellAmount&gt;_x000a_&lt;BUFlag&gt;D&lt;/BUFlag&gt;_x000a_&lt;TxPair&gt;USD/JPY&lt;/TxPair&gt;_x000a_&lt;QuoteSide&gt;O&lt;/QuoteSide&gt;_x000a_&lt;OrderRate&gt;105&lt;/OrderRate&gt;_x000a_&lt;CustId&gt;A1211114150&lt;/CustId&gt;_x000a_&lt;CustEmail&gt;test@test&lt;/CustEmail&gt;_x000a_&lt;DbAcct&gt;01400800016326&lt;/DbAcct&gt;_x000a_&lt;CrAcct&gt;01400800016326&lt;/CrAcct&gt;_x000a_&lt;DbRemark/&gt;_x000a_&lt;CrRemark/&gt;_x000a_&lt;/Rq&gt;_x000a_&lt;/SvcRq&gt;_x000a_&lt;/GEPS&gt;"/>
    <s v="_x000a_&lt;?xml version=&quot;1.0&quot; encoding=&quot;utf-8&quot;?&gt;_x000a_&lt;GEPS&gt;_x000a_&lt;RsHeader&gt;_x000a_&lt;RsStat&gt;_x000a_&lt;RsStatCode&gt;SUCCESS&lt;/RsStatCode&gt;_x000a_&lt;Desc&gt;新增留單成功&lt;/Desc&gt;_x000a_&lt;/RsStat&gt;_x000a_&lt;Overrides&gt;&lt;Override /&gt;_x000a_&lt;/Overrides&gt;_x000a_&lt;ChlEJNo&gt;MMA-FUNINSERTFXORDER-0002107727917&lt;/ChlEJNo&gt;_x000a_&lt;EJNo&gt;MMA-FUNINSERTFXORDER-0002107727917&lt;/EJNo&gt;_x000a_&lt;RqTime&gt;2021/03/12 11:44:16.799&lt;/RqTime&gt;_x000a_&lt;RsTime&gt;2021/3/12 上午 11:44:17&lt;/RsTime&gt;_x000a_&lt;/RsHeader&gt;_x000a_&lt;SvcRs&gt;_x000a_&lt;Rs&gt;_x000a_&lt;ErrMessage&gt;succeed:OK&lt;/ErrMessage&gt;_x000a_&lt;OrderNo&gt;20210312114417544USDJPY&lt;/OrderNo&gt;_x000a_&lt;/Rs&gt;_x000a_&lt;/SvcRs&gt;_x000a_&lt;/GEPS&gt;"/>
    <m/>
  </r>
  <r>
    <s v="006"/>
    <x v="0"/>
    <x v="0"/>
    <s v="TWTXN00065"/>
    <s v="外幣留單撮合服務(Foreign Exchange Order Service)"/>
    <x v="1"/>
    <s v="FUNDELETEFXORDER"/>
    <s v="刪除留單紀錄(DeleteFxOrder)"/>
    <s v="刪除留單紀錄(DeleteFxOrder)"/>
    <s v="D"/>
    <m/>
    <n v="1"/>
    <d v="2023-01-01T00:00:00"/>
    <s v="Callee"/>
    <s v="新網銀說未來不打算保留此功能"/>
    <s v="http://10.11.35.51:8091/FxOrderWebservice.asmx/funFxOrderWS?xmlData=_x000a_&lt;?xml version=&quot;1.0&quot; encoding=&quot;UTF-8&quot;?&gt;_x000a_&lt;GEPS&gt;_x000a_&lt;RqHeader&gt;_x000a_&lt;MsgID&gt;FUNDELETEFXORDER&lt;/MsgID&gt;_x000a_&lt;MsgType&gt;G&lt;/MsgType&gt;_x000a_&lt;ChlName&gt;NETBANK&lt;/ChlName&gt;_x000a_&lt;ChlEJNo&gt;MMA-FUNDELETEFXORDER-0002107733389&lt;/ChlEJNo&gt;_x000a_&lt;ChlSendTime&gt;2021/03/12 11:46:06.801&lt;/ChlSendTime&gt;_x000a_&lt;TxnID&gt;V2700&lt;/TxnID&gt;_x000a_&lt;BranchID&gt;SPHNETBANK01&lt;/BranchID&gt;_x000a_&lt;TermID&gt;FXORDER@NETBANK&lt;/TermID&gt;_x000a_&lt;UserID/&gt;_x000a_&lt;SignID/&gt;_x000a_&lt;/RqHeader&gt;_x000a_&lt;SvcRq&gt;_x000a_&lt;Rq&gt;_x000a_&lt;OrderNo&gt;20210312114417544USDJPY&lt;/OrderNo&gt;_x000a_&lt;CustId&gt;A1211114150&lt;/CustId&gt;_x000a_&lt;/Rq&gt;_x000a_&lt;/SvcRq&gt;_x000a_&lt;/GEPS&gt;"/>
    <s v="&lt;?xml version=&quot;1.0&quot; encoding=&quot;utf-8&quot;?&gt;_x000a_&lt;GEPS&gt;_x000a_&lt;RsHeader&gt;_x000a_&lt;RsStat&gt;_x000a_&lt;RsStatCode&gt;SUCCESS&lt;/RsStatCode&gt;_x000a_&lt;Desc&gt;刪除留單成功&lt;/Desc&gt;_x000a_&lt;/RsStat&gt;_x000a_&lt;Overrides&gt;&lt;Override /&gt;_x000a_&lt;/Overrides&gt;_x000a_&lt;ChlEJNo&gt;MMA-FUNDELETEFXORDER-0002107733389&lt;/ChlEJNo&gt;_x000a_&lt;EJNo&gt;MMA-FUNDELETEFXORDER-0002107733389&lt;/EJNo&gt;_x000a_&lt;RqTime&gt;2021/03/12 11:46:06.801&lt;/RqTime&gt;_x000a_&lt;RsTime&gt;2021/3/12 上午 11:46:07&lt;/RsTime&gt;_x000a_&lt;/RsHeader&gt;_x000a_&lt;SvcRs&gt;_x000a_&lt;Rs&gt;_x000a_&lt;ErrMessage&gt;succeed:OK&lt;/ErrMessage&gt;_x000a_&lt;/Rs&gt;_x000a_&lt;/SvcRs&gt;_x000a_&lt;/GEPS&gt;"/>
    <m/>
  </r>
  <r>
    <s v="007"/>
    <x v="0"/>
    <x v="1"/>
    <s v="TWWEB00023"/>
    <s v="信用卡網站後台維護系統(Credit Card)"/>
    <x v="2"/>
    <s v="MemberRegisterCheckCardInfo"/>
    <s v="MemberRegisterCardCheck"/>
    <s v="MMA會員註冊檢核 _x000a_"/>
    <s v="Y"/>
    <m/>
    <n v="1"/>
    <d v="2023-03-16T00:00:00"/>
    <s v="Callee"/>
    <s v="程式無異動，故不需另行開發"/>
    <s v="{&quot;Content&quot;:{&quot;ID&quot;:&quot;A151041672&quot;,&quot;Birthday&quot;:&quot;19010101&quot;},&quot;Header&quot;:{&quot;ApplicationName&quot;:&quot;MMA&quot;,&quot;UserID&quot;:&quot;A151041672&quot;}}"/>
    <s v="{&quot;Result&quot;:{&quot;Success&quot;:true,&quot;Mobile&quot;:&quot;0928XXX612&quot;,&quot;Email&quot;:&quot;&quot;,&quot;IsPaperStatement&quot;:true},&quot;Header&quot;:{&quot;SessionID&quot;:&quot;ks34t01tjjmmlejjbyqnrf2j&quot;,&quot;ApplicationName&quot;:&quot;MMA&quot;,&quot;ReferenceNo&quot;:&quot;ad6a85fb-d903-46fe-b01d-d1b4c3c9b172&quot;,&quot;UserID&quot;:&quot;A151041672&quot;,&quot;RequestTime&quot;:&quot;2022-08-26T11:17:20.5599317+08:00&quot;,&quot;TxCode&quot;:&quot;&quot;,&quot;RemoteAddr&quot;:&quot;10.11.36.146&quot;,&quot;PageName&quot;:&quot;&quot;,&quot;IsWriteLog&quot;:true,&quot;SsaToken&quot;:&quot;&quot;,&quot;ClientRefNo&quot;:null,&quot;ClientTimestamp&quot;:null},&quot;ResultCode&quot;:&quot;00&quot;,&quot;ResultMessage&quot;:&quot;&quot;,&quot;Error&quot;:null}"/>
    <m/>
  </r>
  <r>
    <s v="008"/>
    <x v="0"/>
    <x v="1"/>
    <s v="TWWEB00023"/>
    <s v="信用卡網站後台維護系統(Credit Card)"/>
    <x v="2"/>
    <s v="LatestTx "/>
    <s v="LatestTx "/>
    <s v="最新消費資料"/>
    <s v="Y"/>
    <m/>
    <n v="1"/>
    <d v="2023-03-16T00:00:00"/>
    <s v="Callee"/>
    <s v="程式無異動，故不需另行開發"/>
    <s v="{&quot;Content&quot;:{&quot;ID&quot;:&quot;A131XXXX82&quot;},&quot;Header&quot;:{&quot;ApplicationName&quot;:&quot;EWEB2&quot;,&quot;UserID&quot;:&quot;A131XXXX82&quot;}}"/>
    <s v="{_x000a_    &quot;Result&quot;: {_x000a_        &quot;IsCompanyUser&quot;: false,_x000a_        &quot;Items&quot;: [_x000a_            {_x000a_                &quot;CardFlag&quot;: &quot;1&quot;,_x000a_                &quot;CardNo&quot;: &quot;4XX1&quot;,_x000a_                &quot;IsMobileCard&quot;: false,_x000a_                &quot;AuthDate&quot;: &quot;2021/12/27&quot;,_x000a_                &quot;AuthTime&quot;: &quot;14:06:11&quot;,_x000a_                &quot;Memo&quot;: &quot;永豐ＴａＰａｙ驗證ＥＰＯＳ商店          &quot;,_x000a_                &quot;AuthAmt&quot;: 4001.0,_x000a_                &quot;AuthAmtDesc&quot;: &quot;4,001          &quot;,_x000a_                &quot;CountryCode&quot;: &quot;TW&quot;,_x000a_                &quot;AuthResult&quot;: &quot;成功&quot;_x000a_            },_x000a_            {_x000a_                &quot;CardFlag&quot;: &quot;1&quot;,_x000a_                &quot;CardNo&quot;: &quot;4XX1&quot;,_x000a_                &quot;IsMobileCard&quot;: false,_x000a_                &quot;AuthDate&quot;: &quot;2021/12/23&quot;,_x000a_                &quot;AuthTime&quot;: &quot;18:23:36&quot;,_x000a_                &quot;Memo&quot;: &quot;永豐ＴａＰａｙ驗證ＥＰＯＳ商店          &quot;,_x000a_                &quot;AuthAmt&quot;: 4001.0,_x000a_                &quot;AuthAmtDesc&quot;: &quot;4,001          &quot;,_x000a_                &quot;CountryCode&quot;: &quot;TW&quot;,_x000a_                &quot;AuthResult&quot;: &quot;成功&quot;_x000a_            }_x000a_        ]_x000a_    },_x000a_    &quot;Header&quot;: {_x000a_        &quot;SessionID&quot;: &quot;&quot;,_x000a_        &quot;ApplicationName&quot;: &quot;EWEB2&quot;,_x000a_        &quot;ReferenceNo&quot;: &quot;7fa756e2-d3e0-4691-854b-7ba4c9320c76&quot;,_x000a_        &quot;UserID&quot;: &quot;A131022582&quot;,_x000a_        &quot;RequestTime&quot;: &quot;2022-09-01T09:45:13.8539161+08:00&quot;,_x000a_        &quot;TxCode&quot;: &quot;&quot;,_x000a_        &quot;RemoteAddr&quot;: &quot;10.11.33.39&quot;,_x000a_        &quot;PageName&quot;: &quot;&quot;,_x000a_        &quot;IsWriteLog&quot;: true,_x000a_        &quot;SsaToken&quot;: &quot;&quot;,_x000a_        &quot;ClientRefNo&quot;: &quot;7fa756e2-d3e0-4691-854b-7ba4c9320c76&quot;,_x000a_        &quot;ClientTimestamp&quot;: &quot;2022-09-01T09:45:13.8539161+08:00&quot;_x000a_    },_x000a_    &quot;ResultCode&quot;: &quot;00&quot;,_x000a_    &quot;ResultMessage&quot;: &quot;&quot;,_x000a_    &quot;Error&quot;: null_x000a_}"/>
    <m/>
  </r>
  <r>
    <s v="009"/>
    <x v="0"/>
    <x v="1"/>
    <s v="TWWEB00023"/>
    <s v="信用卡網站後台維護系統(Credit Card)"/>
    <x v="2"/>
    <s v="OutstandingDetail"/>
    <s v="OutstandingDetail"/>
    <s v="消費明細查詢 (未結帳)"/>
    <s v="Y"/>
    <m/>
    <n v="1"/>
    <d v="2023-03-16T00:00:00"/>
    <s v="Callee"/>
    <s v="程式無異動，故不需另行開發"/>
    <s v="{&quot;Content&quot;:{&quot;ID&quot;:&quot;A131XXXX82&quot;,&quot;DateYYYYMMDD&quot;:&quot;&quot;,&quot;IsExcludePaidUp&quot;:true},&quot;Header&quot;:{&quot;ApplicationName&quot;:&quot;EWEB2&quot;,&quot;UserID&quot;:&quot;A131XXXX82&quot;}}"/>
    <s v="{_x000a_    &quot;Result&quot;: {_x000a_        &quot;IsExcludePaidUp&quot;: true,_x000a_        &quot;Detail&quot;: [_x000a_            {_x000a_                &quot;CurrencyCode&quot;: &quot;000&quot;,_x000a_                &quot;CurrencyName&quot;: &quot;臺幣&quot;,_x000a_                &quot;PID&quot;: &quot;A131XXXX82 &quot;,_x000a_                &quot;CARD_TYPE&quot;: &quot;3&quot;,_x000a_                &quot;CardLast4&quot;: &quot;4XX3&quot;,_x000a_                &quot;TXDATE&quot;: &quot;2020/04/17&quot;,_x000a_                &quot;DEDATE&quot;: &quot;2020/04/19&quot;,_x000a_                &quot;TXCODE&quot;: &quot;&quot;,_x000a_                &quot;MEMO&quot;: &quot;A- 屈臣氏Ｓ０２３３伊通店               &quot;,_x000a_                &quot;TXCUR&quot;: &quot;   &quot;,_x000a_                &quot;TXAMT&quot;: &quot;&quot;,_x000a_                &quot;AMT&quot;: &quot;333&quot;,_x000a_                &quot;PROD&quot;: &quot;420&quot;,_x000a_                &quot;EMBOSSING_TYPE&quot;: &quot;001&quot;,_x000a_                &quot;CardNoLast4&quot;: &quot;4XX3&quot;,_x000a_                &quot;CARDNAME&quot;: &quot;升等商務御璽卡&quot;_x000a_            }_x000a_        ],_x000a_        &quot;SubTotal&quot;: [_x000a_            {_x000a_                &quot;CurrencyCode&quot;: &quot;000&quot;,_x000a_                &quot;CurrencyName&quot;: &quot;臺幣&quot;,_x000a_                &quot;Count&quot;: 19,_x000a_                &quot;SubTotalAmt&quot;: &quot;18,790&quot;_x000a_            }_x000a_        ],_x000a_        &quot;IsCompanyUser&quot;: false_x000a_    },_x000a_    &quot;Header&quot;: {_x000a_        &quot;SessionID&quot;: &quot;&quot;,_x000a_        &quot;ApplicationName&quot;: &quot;EWEB2&quot;,_x000a_        &quot;ReferenceNo&quot;: &quot;e82cd68a-bf8a-4699-97b5-acbfe267853c&quot;,_x000a_        &quot;UserID&quot;: &quot;A131022582&quot;,_x000a_        &quot;RequestTime&quot;: &quot;2022-09-01T09:51:05.9653362+08:00&quot;,_x000a_        &quot;TxCode&quot;: &quot;&quot;,_x000a_        &quot;RemoteAddr&quot;: &quot;10.11.140.10&quot;,_x000a_        &quot;PageName&quot;: &quot;&quot;,_x000a_        &quot;IsWriteLog&quot;: true,_x000a_        &quot;SsaToken&quot;: &quot;&quot;,_x000a_        &quot;ClientRefNo&quot;: null,_x000a_        &quot;ClientTimestamp&quot;: null_x000a_    },_x000a_    &quot;ResultCode&quot;: &quot;00&quot;,_x000a_    &quot;ResultMessage&quot;: &quot;&quot;,_x000a_    &quot;Error&quot;: null_x000a_}"/>
    <m/>
  </r>
  <r>
    <s v="010"/>
    <x v="0"/>
    <x v="1"/>
    <s v="TWWEB00023"/>
    <s v="信用卡網站後台維護系統(Credit Card)"/>
    <x v="2"/>
    <s v="RecentBill"/>
    <s v="RecentBill"/>
    <s v="近期帳單查詢"/>
    <s v="Y"/>
    <m/>
    <n v="1"/>
    <d v="2023-03-16T00:00:00"/>
    <s v="Callee"/>
    <s v="程式無異動，故不需另行開發"/>
    <s v="{&quot;Content&quot;:{&quot;ID&quot;:&quot;M151XXXX91&quot;,&quot;BillDateYYYYMM&quot;:&quot;201704&quot;},&quot;Header&quot;:{&quot;ApplicationName&quot;:&quot;EWEB2&quot;,&quot;UserID&quot;:&quot;A131XXXX82&quot;}}"/>
    <s v="{_x000a_    &quot;Result&quot;: {_x000a_        &quot;IsCompanyUser&quot;: false,_x000a_        &quot;BillType&quot;: 0,_x000a_        &quot;BaseData&quot;: {_x000a_            &quot;ID&quot;: &quot;M151147491&quot;,_x000a_            &quot;CustName&quot;: &quot;&quot;,_x000a_            &quot;BillDate&quot;: &quot;201706&quot;,_x000a_            &quot;STMTDATE&quot;: &quot;2017/06/06&quot;,_x000a_            &quot;DUEDATE&quot;: &quot;2017/06/21&quot;,_x000a_            &quot;IsLineCR&quot;: false,_x000a_            &quot;IntRate&quot;: &quot;7.50%&quot;,_x000a_            &quot;IntDate&quot;: &quot;2017/09&quot;_x000a_        },_x000a_        &quot;BillAmounts&quot;: [_x000a_            {_x000a_                &quot;CurrencyCode&quot;: &quot;000&quot;,_x000a_                &quot;CurrencyName&quot;: &quot;臺幣&quot;,_x000a_                &quot;PREVBAL&quot;: &quot;120,659&quot;,_x000a_                &quot;PREVPAYAMT&quot;: &quot;0&quot;,_x000a_                &quot;NEWADDAMT&quot;: &quot;229,839&quot;,_x000a_                &quot;FINCHARGE&quot;: &quot;2,499&quot;,_x000a_                &quot;LATECHARGE&quot;: &quot;0&quot;,_x000a_                &quot;CURRBAL&quot;: &quot;352,997&quot;,_x000a_                &quot;DUEAMT&quot;: &quot;290,487&quot;,_x000a_                &quot;DDAMT&quot;: &quot;352,997&quot;,_x000a_                &quot;DDBANK&quot;: &quot;永豐銀行&quot;,_x000a_                &quot;DDAcountNo&quot;: &quot;3333333xxxx888&quot;,_x000a_                &quot;ACT_LINE_CR&quot;: &quot;N&quot;,_x000a_                &quot;LastPaymentDate&quot;: &quot;2015/10/10&quot;,_x000a_                &quot;IntRate&quot;: 7.5,_x000a_                &quot;IntDate&quot;: &quot;201709&quot;,_x000a_                &quot;LastPaymentAmt&quot;: &quot;20,141&quot;,_x000a_                &quot;TotalPaymentAmt&quot;: &quot;29,650&quot;,_x000a_                &quot;PaymentRecords&quot;: [_x000a_                    {_x000a_                        &quot;TXDATE&quot;: &quot;2021/04/29&quot;,_x000a_                        &quot;DEDATE&quot;: &quot;2021/04/29&quot;,_x000a_                        &quot;MEMO&quot;: &quot;永豐自扣已入帳，謝謝！&quot;,_x000a_                        &quot;AMT&quot;: &quot;-552&quot;_x000a_                    },_x000a_                    {_x000a_                        &quot;TXDATE&quot;: &quot;2021/05/03&quot;,_x000a_                        &quot;DEDATE&quot;: &quot;2021/05/03&quot;,_x000a_                        &quot;MEMO&quot;: &quot;你的付款已入帳，謝謝！&quot;,_x000a_                        &quot;AMT&quot;: &quot;29,098&quot;_x000a_                    }_x000a_                ]_x000a_            }_x000a_        ],_x000a_        &quot;BillDeductMsgs&quot;: [_x000a_            &quot;您的預定扣款金額 臺幣 352,997 元將於 2017/06/21 透過 永豐銀行 帳號「3333333xxxx888」自動扣款，請於預定扣款日前一營業日存足帳戶餘額。如須申請帳單分期請於自動扣款日前5日完成申請。&quot;_x000a_        ],_x000a_        &quot;Reward&quot;: {_x000a_            &quot;AddPoint&quot;: &quot;1568&quot;,_x000a_            &quot;AdjustPoint&quot;: &quot;0&quot;,_x000a_            &quot;ExchangePoint&quot;: &quot;0&quot;,_x000a_            &quot;TotalPoint&quot;: &quot;5264&quot;,_x000a_            &quot;ExpiringPoint&quot;: &quot;0&quot;_x000a_        },_x000a_        &quot;BillRecords&quot;: [_x000a_            {_x000a_                &quot;CurrencyCode&quot;: &quot;000&quot;,_x000a_                &quot;CurrencyName&quot;: &quot;臺幣&quot;,_x000a_                &quot;TXDATE&quot;: &quot;2017/04/02&quot;,_x000a_                &quot;DEDATE&quot;: &quot;2017/06/01&quot;,_x000a_                &quot;CardNo&quot;: &quot;1806&quot;,_x000a_                &quot;MEMO&quot;: &quot; 6-XXXXX                                &quot;,_x000a_                &quot;AMT&quot;: &quot;21&quot;,_x000a_                &quot;TXAMT&quot;: &quot;&quot;,_x000a_                &quot;TXCUR&quot;: &quot;&quot;,_x000a_                &quot;CURDATE&quot;: &quot;&quot;,_x000a_                &quot;INST_RATE&quot;: &quot;&quot;,_x000a_                &quot;INST_AMT&quot;: &quot;&quot;,_x000a_                &quot;COUNTRY&quot;: &quot;  &quot;,_x000a_                &quot;TXCode&quot;: &quot;3 &quot;_x000a_            }_x000a_        ],_x000a_        &quot;CashAdvanceInfo&quot;: {_x000a_            &quot;CreditCardLimit&quot;: &quot;2000000&quot;,_x000a_            &quot;CreditAvailable&quot;: &quot;0&quot;,_x000a_            &quot;CashLimit&quot;: &quot;0&quot;,_x000a_            &quot;CashAvailable&quot;: &quot;0&quot;,_x000a_            &quot;AuthAmount&quot;: &quot;0&quot;_x000a_        },_x000a_        &quot;AsymmetricInstallmentInfo&quot;: [_x000a_            {_x000a_                &quot;TXDATE&quot;: &quot;2021/03/05&quot;,_x000a_                &quot;MEMO&quot;: &quot;神腦蘋果手機60000(1624)&quot;,_x000a_                &quot;AMT&quot;: &quot;60,000&quot;,_x000a_                &quot;INSAMT_MEMO&quot;: &quot;第1-12期6成金額36,000、第13-24期4成金額24,000&quot;,_x000a_                &quot;PAYAMT_MEMO&quot;: &quot;第1-12期3,000、第13-24期2,000&quot;_x000a_            }_x000a_        ]_x000a_    },_x000a_    &quot;Header&quot;: {_x000a_        &quot;SessionID&quot;: &quot;96c47e89-f50c-4406-b9bf-0eae6a308895&quot;,_x000a_        &quot;ApplicationName&quot;: &quot;EWEB2&quot;,_x000a_        &quot;ReferenceNo&quot;: &quot;ffc036ee-5f86-4826-b1e1-05ce7ffcc0e2&quot;,_x000a_        &quot;UserID&quot;: &quot;&quot;,_x000a_        &quot;RequestTime&quot;: &quot;2017-11-08T15:58:52.262743+08:00&quot;,_x000a_        &quot;TxCode&quot;: &quot;&quot;,_x000a_        &quot;RemoteAddr&quot;: &quot;10.11.33.40&quot;,_x000a_        &quot;PageName&quot;: &quot;&quot;,_x000a_        &quot;IsWriteLog&quot;: true,_x000a_        &quot;SsaToken&quot;: &quot;&quot;,_x000a_        &quot;ClientRefNo&quot;: &quot;ffc036ee-5f86-4826-b1e1-05ce7ffcc0e2&quot;,_x000a_        &quot;ClientTimestamp&quot;: &quot;2017-11-08T15:58:52.262743+08:00&quot;_x000a_    },_x000a_    &quot;ResultCode&quot;: &quot;00&quot;,_x000a_    &quot;ResultMessage&quot;: &quot;&quot;,_x000a_    &quot;Error&quot;: null_x000a_}_x000a_"/>
    <m/>
  </r>
  <r>
    <s v="011"/>
    <x v="0"/>
    <x v="1"/>
    <s v="TWBOS00017"/>
    <s v="信用卡網站後台維護系統(Credit Card)"/>
    <x v="2"/>
    <s v="OtpState"/>
    <s v="OtpState"/>
    <s v="OtpSvc - 查詢客戶DisplayCard狀態"/>
    <s v="Y"/>
    <m/>
    <n v="1"/>
    <d v="2023-03-16T00:00:00"/>
    <s v="Callee"/>
    <s v="程式無異動，故不需另行開發"/>
    <s v="Identity=A123123123"/>
    <s v="&lt;OtpResponse xmlns:xsi=&quot;http://www.w3.org/2001/XMLSchema-instance&quot; xmlns:xsd=&quot;http://www.w3.org/2001/XMLSchema&quot; xmlns=&quot;http://tempuri.org/&quot;&gt;_x000a_  &lt;Result&gt;true&lt;/Result&gt; _x000a_  &lt;UserId&gt;A123123123&lt;/UserId&gt; _x000a_  &lt;UserName&gt;teete&lt;/UserName&gt; _x000a_  &lt;Code&gt;0040&lt;/Code&gt; _x000a_  &lt;Message&gt;登入MMA成功-DisplayCard OTP&lt;/Message&gt; _x000a_  &lt;TranSerial&gt;49334&lt;/TranSerial&gt; _x000a_  &lt;CardNo&gt;5243073229557395&lt;/CardNo&gt; _x000a_  &lt;OtpState&gt;1&lt;/OtpState&gt; _x000a_  &lt;Issues&gt;4&lt;/Issues&gt; _x000a_  &lt;ErrorCount&gt;0&lt;/ErrorCount&gt; _x000a_  &lt;/OtpResponse&gt;"/>
    <m/>
  </r>
  <r>
    <s v="012"/>
    <x v="0"/>
    <x v="1"/>
    <s v="TWBOS00017"/>
    <s v="信用卡網站後台維護系統(Credit Card)"/>
    <x v="2"/>
    <s v="cardGetMain"/>
    <s v="cardGetMain"/>
    <s v="查詢大戶信用卡資訊"/>
    <s v="Y"/>
    <m/>
    <n v="1"/>
    <d v="2023-03-16T00:00:00"/>
    <s v="Callee"/>
    <s v="程式無異動，故不需另行開發"/>
    <s v="CARD=552054XXXX133709;"/>
    <s v="&lt;CardGetMain&gt;&lt;QueryResult&gt;SUCCESS&lt;/QueryResult&gt;&lt;PID&gt;&lt;/PID&gt;&lt;CARD&gt;552054XXXX133709&lt;/CARD&gt;&lt;ErrLog&gt;&lt;/ErrLog&gt;&lt;QueryData&gt;&lt;CurrBal&gt;29194&lt;/CurrBal&gt;&lt;DueAmt&gt;2940&lt;/DueAmt&gt;&lt;DueDate&gt;20220729&lt;/DueDate&gt;&lt;StmtDate&gt;20220703&lt;/StmtDate&gt;&lt;LastPayTxdate&gt;20080521&lt;/LastPayTxdate&gt;&lt;LastPayAmt&gt;3966&lt;/LastPayAmt&gt;&lt;CreditLimit&gt;000150000&lt;/CreditLimit&gt;&lt;CreditAvailable&gt;+000474738&lt;/CreditAvailable&gt;&lt;Bonus&gt;0&lt;/Bonus&gt;&lt;IntRate&gt;750&lt;/IntRate&gt;&lt;EmpFlag&gt;N&lt;/EmpFlag&gt;&lt;VIPFlag&gt;N&lt;/VIPFlag&gt;&lt;WZFlag&gt;N&lt;/WZFlag&gt;&lt;EBILL&gt;N&lt;/EBILL&gt;&lt;DDAcct&gt;&lt;/DDAcct&gt;&lt;/QueryData&gt;&lt;/CardGetMain&gt;"/>
    <m/>
  </r>
  <r>
    <s v="013"/>
    <x v="0"/>
    <x v="1"/>
    <s v="TWBOS00017"/>
    <s v="信用卡網站後台維護系統(Credit Card)"/>
    <x v="2"/>
    <s v="getDAWHORet"/>
    <s v="getDAWHORet"/>
    <s v="大戶卡歷史回饋查詢"/>
    <s v="Y"/>
    <m/>
    <n v="1"/>
    <d v="2023-03-16T00:00:00"/>
    <s v="Callee"/>
    <s v="程式無異動，故不需另行開發"/>
    <s v="PID=A131418006;STMTMM=202207;"/>
    <s v="&lt;GetDAWHORet&gt;&lt;STMTMM&gt;202207&lt;/STMTMM&gt;&lt;PID&gt;A131418006&lt;/PID&gt;&lt;QueryResult&gt;SUCCESS&lt;/QueryResult&gt;&lt;ErrLog&gt;&lt;/ErrLog&gt;&lt;Returning&gt;0&lt;/Returning&gt;&lt;/GetDAWHORet&gt;"/>
    <m/>
  </r>
  <r>
    <s v="014"/>
    <x v="0"/>
    <x v="1"/>
    <s v="TWBOS00017"/>
    <s v="信用卡網站後台維護系統(Credit Card)"/>
    <x v="2"/>
    <s v="getDAWHOCardStatus"/>
    <s v="getDAWHOCardStatus"/>
    <s v="大戶卡狀態查詢"/>
    <s v="Y"/>
    <m/>
    <n v="1"/>
    <d v="2023-03-16T00:00:00"/>
    <s v="Callee"/>
    <s v="程式無異動，故不需另行開發"/>
    <s v="PID=A111XXX967;"/>
    <s v="&lt;DAWHOCardStatus&gt;&lt;PID&gt;A111XXX967&lt;/PID&gt;&lt;QueryResult&gt;SUCCESS&lt;/QueryResult&gt;&lt;ErrLog&gt;&lt;/ErrLog&gt;&lt;DetailData&gt;&lt;Detail TypeFace=&quot;212392&quot; Status=&quot;4&quot; /&gt;&lt;/DetailData&gt;&lt;/DAWHOCardStatus&gt;"/>
    <m/>
  </r>
  <r>
    <s v="015"/>
    <x v="0"/>
    <x v="1"/>
    <s v="TWBOS00017"/>
    <s v="信用卡網站後台維護系統(Credit Card)"/>
    <x v="2"/>
    <s v="getDDFlag"/>
    <s v="getDDFlag"/>
    <s v="大戶卡台幣帳戶自扣註記"/>
    <s v="Y"/>
    <m/>
    <n v="1"/>
    <d v="2023-03-16T00:00:00"/>
    <s v="Callee"/>
    <s v="程式無異動，故不需另行開發"/>
    <s v="PID=A111XXX967;"/>
    <s v="&lt;GetDDFlag&gt;&lt;PID&gt;A111316967&lt;/PID&gt;&lt;QueryResult&gt;SUCCESS&lt;/QueryResult&gt;&lt;ErrLog&gt;&lt;/ErrLog&gt;&lt;DDFlag&gt;Y&lt;/DDFlag&gt;&lt;/GetDDFlag&gt;"/>
    <m/>
  </r>
  <r>
    <s v="016"/>
    <x v="0"/>
    <x v="1"/>
    <s v="TWBOS00017"/>
    <s v="信用卡網站後台維護系統(Credit Card)"/>
    <x v="2"/>
    <s v="getBLHSHWithPaysum"/>
    <s v="getBLHSHWithPaysum"/>
    <s v="大戶卡累積已繳金額查詢"/>
    <s v="Y"/>
    <m/>
    <n v="1"/>
    <d v="2023-03-16T00:00:00"/>
    <s v="Callee"/>
    <s v="程式無異動，故不需另行開發"/>
    <s v="PID=A131418006;"/>
    <s v="&lt;GetBLHSHWithPaysum&gt;&lt;PID&gt;A131418006 &lt;/PID&gt;&lt;QueryResult&gt;SUCCESS&lt;/QueryResult&gt;&lt;ErrLog&gt;&lt;/ErrLog&gt;&lt;STMTMM&gt;202207&lt;/STMTMM&gt;&lt;CURRBAL&gt;29194.00&lt;/CURRBAL&gt;&lt;DUEAMT&gt;2940.00&lt;/DUEAMT&gt;&lt;DUEDATE&gt;20220729&lt;/DUEDATE&gt;&lt;LPAYSUM&gt;11541.00&lt;/LPAYSUM&gt;&lt;/GetBLHSHWithPaysum&gt;"/>
    <m/>
  </r>
  <r>
    <s v="017"/>
    <x v="0"/>
    <x v="1"/>
    <s v="TWBOS00017"/>
    <s v="信用卡網站後台維護系統(Credit Card)"/>
    <x v="2"/>
    <s v="getMainDcur"/>
    <s v="getMainDcur"/>
    <s v="大戶卡帳戶自扣日期查詢(多幣別)"/>
    <s v="Y"/>
    <m/>
    <n v="1"/>
    <d v="2023-03-16T00:00:00"/>
    <s v="Callee"/>
    <s v="程式無異動，故不需另行開發"/>
    <s v="PID=A131413501    ;"/>
    <s v="&lt;IDGetMain&gt;&lt;QueryResult&gt;SUCCESS&lt;/QueryResult&gt;&lt;PID&gt;A131413501 &lt;/PID&gt;&lt;ErrLog&gt;&lt;/ErrLog&gt;&lt;CreditLimit&gt;000050000&lt;/CreditLimit&gt;&lt;CreditAvailable&gt;+000097352&lt;/CreditAvailable&gt;&lt;Bonus&gt;0&lt;/Bonus&gt;&lt;QueryData&gt;&lt;Blhs&gt;&lt;ORG&gt;000&lt;/ORG&gt;&lt;CurrBal&gt;5317.00&lt;/CurrBal&gt;&lt;DueAmt&gt;678.00&lt;/DueAmt&gt;&lt;DueDate&gt;20220725&lt;/DueDate&gt;&lt;StmtDate&gt;20220710&lt;/StmtDate&gt;&lt;LastPayTxdate&gt;20051202&lt;/LastPayTxdate&gt;&lt;LastPayAmt&gt;7839.00&lt;/LastPayAmt&gt;&lt;IntRate&gt;2.74000&lt;/IntRate&gt;&lt;ActLineCr&gt;N&lt;/ActLineCr&gt;&lt;STMTMM&gt;202207&lt;/STMTMM&gt;&lt;CountDD&gt;2022/07/25&lt;/CountDD&gt;&lt;/Blhs&gt;&lt;Blhs&gt;&lt;ORG&gt;840&lt;/ORG&gt;&lt;CurrBal&gt;25.54&lt;/CurrBal&gt;&lt;DueAmt&gt;17.00&lt;/DueAmt&gt;&lt;DueDate&gt;20220725&lt;/DueDate&gt;&lt;StmtDate&gt;20220710&lt;/StmtDate&gt;&lt;LastPayTxdate&gt;- &lt;/LastPayTxdate&gt;&lt;LastPayAmt&gt;0.00&lt;/LastPayAmt&gt;&lt;IntRate&gt;2.74000&lt;/IntRate&gt;&lt;ActLineCr&gt;N&lt;/ActLineCr&gt;&lt;STMTMM&gt;202207&lt;/STMTMM&gt;&lt;CountDD&gt;2022/07/25&lt;/CountDD&gt;&lt;/Blhs&gt;&lt;/QueryData&gt;&lt;/IDGetMain&gt;"/>
    <m/>
  </r>
  <r>
    <s v="018"/>
    <x v="0"/>
    <x v="2"/>
    <s v="BS92013"/>
    <s v="財富交易外國有價證券交易系統"/>
    <x v="3"/>
    <s v="Inv01_E"/>
    <s v="Bas010"/>
    <s v="取得客戶自選股資料"/>
    <s v="Y"/>
    <m/>
    <n v="1"/>
    <d v="2023-03-24T00:00:00"/>
    <s v="Callee"/>
    <s v="程式無異動，故不需另行開發"/>
    <s v="{_x000a_    &quot;head&quot;: {_x000a_        &quot;queryDate&quot;: &quot;2021/08/19&quot;,_x000a_        &quot;queryTime&quot;: &quot;17:56:00&quot;,_x000a_        &quot;webId&quot;: &quot;MWEB&quot;,_x000a_        &quot;webIp&quot;: &quot;127.0.0.1&quot;,_x000a_        &quot;custId&quot;: &quot;N1510417710&quot;_x000a_    },_x000a_    &quot;body&quot;: {_x000a_        &quot;custId&quot;:&quot;N1510417710&quot;_x000a_    }_x000a_}"/>
    <s v="{_x000a_    &quot;head&quot;: {_x000a_        &quot;queryDate&quot;: &quot;2021/08/19&quot;,_x000a_        &quot;queryTime&quot;: &quot;17:56:00&quot;,_x000a_        &quot;webId&quot;: &quot;MWEB&quot;,_x000a_        &quot;webIp&quot;: &quot;127.0.0.1&quot;,_x000a_        &quot;custId&quot;: &quot;N1510417710&quot;,_x000a_        &quot;errorCode&quot;: &quot;0000&quot;,_x000a_        &quot;errorMsg&quot;: &quot;&quot;_x000a_    },_x000a_    &quot;body&quot;: [_x000a_        {_x000a_            &quot;custOptId&quot;: &quot;00&quot;,_x000a_            &quot;custOptName&quot;: &quot;我的庫存&quot;,_x000a_            &quot;optStocks&quot;: [_x000a_                {_x000a_                    &quot;trustAcno&quot;: &quot;18702000000079&quot;,_x000a_                    &quot;trustCurr&quot;: &quot;TWD&quot;,_x000a_                    &quot;bourseId&quot;: &quot;US&quot;,_x000a_                    &quot;mktCde&quot;: &quot;US&quot;,_x000a_                    &quot;prdCde&quot;: &quot;QQQ&quot;,_x000a_                    &quot;prdNam&quot;: &quot;Invesco QQQ Trust&quot;,_x000a_                    &quot;settlementCurr&quot;: &quot;USD&quot;,_x000a_                    &quot;spreadType&quot;: &quot;02&quot;,_x000a_                    &quot;prdLvl&quot;: &quot;RR4&quot;,_x000a_                    &quot;prdLvlNam&quot;: &quot;&quot;,_x000a_                    &quot;buyFlag&quot;: &quot;Y&quot;,_x000a_                    &quot;sellFlag&quot;: &quot;Y&quot;,_x000a_                    &quot;avlQty&quot;: 111.000000_x000a_                },_x000a_                {_x000a_                    &quot;trustAcno&quot;: &quot;18702000000079&quot;,_x000a_                    &quot;trustCurr&quot;: &quot;TWD&quot;,_x000a_                    &quot;bourseId&quot;: &quot;US&quot;,_x000a_                    &quot;mktCde&quot;: &quot;US&quot;,_x000a_                    &quot;prdCde&quot;: &quot;SPY&quot;,_x000a_                    &quot;prdNam&quot;: &quot;SPDR S AND P 500 ETF Trust&quot;,_x000a_                    &quot;settlementCurr&quot;: &quot;USD&quot;,_x000a_                    &quot;spreadType&quot;: &quot;02&quot;,_x000a_                    &quot;prdLvl&quot;: &quot;RR4&quot;,_x000a_                    &quot;prdLvlNam&quot;: &quot;&quot;,_x000a_                    &quot;buyFlag&quot;: &quot;Y&quot;,_x000a_                    &quot;sellFlag&quot;: &quot;Y&quot;,_x000a_                    &quot;avlQty&quot;: 20.000000_x000a_                }_x000a_            ]_x000a_        },_x000a_        {_x000a_            &quot;custOptId&quot;: &quot;01&quot;,_x000a_            &quot;custOptName&quot;: &quot;我的自選股1&quot;,_x000a_            &quot;optStocks&quot;: null_x000a_        },_x000a_        {_x000a_            &quot;custOptId&quot;: &quot;02&quot;,_x000a_            &quot;custOptName&quot;: &quot;我的自選股2&quot;,_x000a_            &quot;optStocks&quot;: null_x000a_        },_x000a_        {_x000a_            &quot;custOptId&quot;: &quot;03&quot;,_x000a_            &quot;custOptName&quot;: &quot;我的自選股3&quot;,_x000a_            &quot;optStocks&quot;: null_x000a_        },_x000a_        {_x000a_            &quot;custOptId&quot;: &quot;04&quot;,_x000a_            &quot;custOptName&quot;: &quot;我的自選股4&quot;,_x000a_            &quot;optStocks&quot;: null_x000a_        },_x000a_        {_x000a_            &quot;custOptId&quot;: &quot;05&quot;,_x000a_            &quot;custOptName&quot;: &quot;我的自選股5&quot;,_x000a_            &quot;optStocks&quot;: null_x000a_        }_x000a_    ]_x000a_}_x000a_"/>
    <m/>
  </r>
  <r>
    <s v="019"/>
    <x v="0"/>
    <x v="2"/>
    <s v="BS92013"/>
    <s v="財富交易外國有價證券交易系統"/>
    <x v="3"/>
    <s v="Inv02_E"/>
    <s v="Bas011U"/>
    <s v="修改自選股清單資料"/>
    <s v="Y"/>
    <m/>
    <n v="1"/>
    <d v="2023-03-24T00:00:00"/>
    <s v="Callee"/>
    <s v="程式無異動，故不需另行開發"/>
    <s v="{_x000a_    &quot;head&quot;: {_x000a_        &quot;queryDate&quot;: &quot;2021/03/15&quot;,_x000a_        &quot;queryTime&quot;: &quot;10:13:00&quot;,_x000a_        &quot;webId&quot;: &quot;MWEB&quot;,_x000a_        &quot;webIp&quot;: &quot;127.0.0.1&quot;,_x000a_        &quot;custId&quot;: &quot;H1534312510&quot;_x000a_    },_x000a_    &quot;body&quot;: {_x000a_        &quot;custId&quot;: &quot;H1534312510&quot;,_x000a_        &quot;custOptId&quot;: &quot;05&quot;,_x000a_        &quot;custOptName&quot;: &quot;自選股測試5&quot;_x000a_    }_x000a_}"/>
    <s v="{_x000a_    &quot;head&quot;: {_x000a_        &quot;queryDate&quot;: &quot;2021/03/15&quot;,_x000a_        &quot;queryTime&quot;: &quot;10:13:00&quot;,_x000a_        &quot;webId&quot;: &quot;MWEB&quot;,_x000a_        &quot;webIp&quot;: &quot;127.0.0.1&quot;,_x000a_        &quot;custId&quot;: &quot;H1534312510&quot;,_x000a_        &quot;errorCode&quot;: &quot;0000&quot;,_x000a_        &quot;errorMsg&quot;: &quot;&quot;_x000a_    },_x000a_    &quot;body&quot;: {_x000a_        &quot;custOptId&quot;: &quot;05&quot;,_x000a_        &quot;custOptName&quot;: &quot;自選股測試5&quot;_x000a_    }_x000a_}"/>
    <m/>
  </r>
  <r>
    <s v="020"/>
    <x v="0"/>
    <x v="2"/>
    <s v="BS92013"/>
    <s v="財富交易外國有價證券交易系統"/>
    <x v="3"/>
    <s v="Inv03_E"/>
    <s v="Bas012C"/>
    <s v="新增自選股標的(商品)資料"/>
    <s v="Y"/>
    <m/>
    <n v="1"/>
    <d v="2023-03-24T00:00:00"/>
    <s v="Callee"/>
    <s v="程式無異動，故不需另行開發"/>
    <s v="{_x000a_    &quot;head&quot;: {_x000a_        &quot;queryDate&quot;: &quot;2021/02/01&quot;,_x000a_        &quot;queryTime&quot;: &quot;18:38:00&quot;,_x000a_        &quot;webId&quot;: &quot;MWEB&quot;,_x000a_        &quot;webIp&quot;: &quot;127.0.0.1&quot;,_x000a_        &quot;custId&quot;: &quot;A1234567890&quot;_x000a_    },_x000a_    &quot;body&quot;: {_x000a_        &quot;custId&quot;: &quot;A1234567890&quot;,_x000a_        &quot;custOptId&quot;: &quot;02&quot;,_x000a_        &quot;optStocks&quot;: [_x000a_            {_x000a_                &quot;bourseId&quot;: null,_x000a_                &quot;mktCde&quot;: &quot;HK&quot;,_x000a_                &quot;prdCde&quot;: &quot;03060&quot;_x000a_            },_x000a_            {_x000a_                &quot;bourseId&quot;: null,_x000a_                &quot;mktCde&quot;: &quot;HK&quot;,_x000a_                &quot;prdCde&quot;: &quot;83126&quot;_x000a_            }            _x000a_        ]_x000a_    }_x000a_}"/>
    <s v="{_x000a_    &quot;head&quot;: {_x000a_        &quot;queryDate&quot;: &quot;2021/02/01&quot;,_x000a_        &quot;queryTime&quot;: &quot;18:38:00&quot;,_x000a_        &quot;webId&quot;: &quot;MWEB&quot;,_x000a_        &quot;webIp&quot;: &quot;127.0.0.1&quot;,_x000a_        &quot;custId&quot;: &quot;A1234567890&quot;,_x000a_        &quot;errorCode&quot;: &quot;0000&quot;,_x000a_        &quot;errorMsg&quot;: &quot;&quot;_x000a_    },_x000a_    &quot;body&quot;: {_x000a_        &quot;custOptId&quot;: &quot;02&quot;,_x000a_        &quot;custOptName&quot;: &quot;我的自選股2&quot;,_x000a_        &quot;optStocks&quot;: [_x000a_            {_x000a_                &quot;bourseId&quot;: &quot;HK&quot;,_x000a_                &quot;mktCde&quot;: &quot;HK&quot;,_x000a_                &quot;prdCde&quot;: &quot;03060&quot;,_x000a_                &quot;prdNam&quot;: &quot;價值台灣ＥＴＦ&quot;,_x000a_                &quot;curr&quot;: &quot;HKD&quot;,_x000a_                &quot;prdLvl&quot;: &quot;RR5&quot;,_x000a_                &quot;prdLvlNam&quot;: &quot;&quot;,_x000a_                &quot;buyFlag&quot;: &quot;Y&quot;,_x000a_                &quot;sellFlag&quot;: &quot;Y&quot;_x000a_            },_x000a_            {_x000a_                &quot;bourseId&quot;: &quot;HK&quot;,_x000a_                &quot;mktCde&quot;: &quot;HK&quot;,_x000a_                &quot;prdCde&quot;: &quot;83126&quot;,_x000a_                &quot;prdNam&quot;: &quot;領航日本－Ｒ&quot;,_x000a_                &quot;curr&quot;: &quot;HKD&quot;,_x000a_                &quot;prdLvl&quot;: &quot;RR5&quot;,_x000a_                &quot;prdLvlNam&quot;: &quot;&quot;,_x000a_                &quot;buyFlag&quot;: &quot;Y&quot;,_x000a_                &quot;sellFlag&quot;: &quot;Y&quot;_x000a_            }_x000a_        ]_x000a_    }_x000a_}"/>
    <m/>
  </r>
  <r>
    <s v="021"/>
    <x v="0"/>
    <x v="2"/>
    <s v="BS92013"/>
    <s v="財富交易外國有價證券交易系統"/>
    <x v="3"/>
    <s v="Inv04_E"/>
    <s v="Bas012D"/>
    <s v="刪除自選股標的(商品)資料"/>
    <s v="Y"/>
    <m/>
    <n v="1"/>
    <d v="2023-03-24T00:00:00"/>
    <s v="Callee"/>
    <s v="程式無異動，故不需另行開發"/>
    <s v="{_x000a_    &quot;head&quot;:{_x000a_        &quot;queryDate&quot;:&quot;2021/03/14&quot;,_x000a_        &quot;queryTime&quot;:&quot;20:38:00&quot;,_x000a_        &quot;webId&quot;:&quot;MWEB&quot;,_x000a_        &quot;webIp&quot;:&quot;127.0.0.1&quot;,_x000a_        &quot;custId&quot;:&quot;A1234567890&quot;_x000a_    },_x000a_    &quot;body&quot;:{_x000a_        &quot;custId&quot;:&quot;A1234567890&quot;,_x000a_        &quot;custOptId&quot;:&quot;02&quot;,_x000a_        &quot;optStocks&quot;: [_x000a_            {_x000a_                &quot;bourseId&quot;:&quot;USA&quot;,_x000a_                &quot;mktCde&quot;:&quot;US&quot;,_x000a_                &quot;prdCde&quot;:&quot;QQQ&quot;_x000a_            },_x000a_            {_x000a_                &quot;bourseId&quot;:null,_x000a_                &quot;mktCde&quot;:&quot;HK&quot;,_x000a_                &quot;prdCde&quot;:&quot;03060&quot;_x000a_            }_x000a_        ]_x000a_    }_x000a_}"/>
    <s v="{_x000a_    &quot;head&quot;: {_x000a_        &quot;queryDate&quot;: &quot;2021/03/14&quot;,_x000a_        &quot;queryTime&quot;: &quot;20:38:00&quot;,_x000a_        &quot;webId&quot;: &quot;MWEB&quot;,_x000a_        &quot;webIp&quot;: &quot;127.0.0.1&quot;,_x000a_        &quot;custId&quot;: &quot;A1234567890&quot;,_x000a_        &quot;errorCode&quot;: &quot;0000&quot;,_x000a_        &quot;errorMsg&quot;: &quot;&quot;_x000a_    }_x000a_}"/>
    <m/>
  </r>
  <r>
    <s v="022"/>
    <x v="0"/>
    <x v="2"/>
    <s v="BS92013"/>
    <s v="財富交易外國有價證券交易系統"/>
    <x v="3"/>
    <s v="Inv05_E"/>
    <s v="Bas013"/>
    <s v="查詢自選股標的(商品)資料"/>
    <s v="Y"/>
    <m/>
    <n v="1"/>
    <d v="2023-03-24T00:00:00"/>
    <s v="Callee"/>
    <s v="程式無異動，故不需另行開發"/>
    <s v="{_x000a_    &quot;head&quot;: {_x000a_        &quot;queryDate&quot;: &quot;2021/08/13&quot;,_x000a_        &quot;queryTime&quot;: &quot;15:40:00&quot;,_x000a_        &quot;webId&quot;: &quot;MWEB&quot;,_x000a_        &quot;webIp&quot;: &quot;127.0.0.1&quot;,_x000a_        &quot;custId&quot;: &quot;H1534312510&quot;_x000a_    },_x000a_    &quot;body&quot;: {_x000a_        &quot;mktCde&quot;:&quot;US&quot;,_x000a_        &quot;prdCde&quot;: &quot;AAPL&quot;_x000a_    }_x000a_}"/>
    <s v="{_x000a_    &quot;head&quot;: {_x000a_        &quot;queryDate&quot;: &quot;2021/08/13&quot;,_x000a_        &quot;queryTime&quot;: &quot;15:40:00&quot;,_x000a_        &quot;webId&quot;: &quot;MWEB&quot;,_x000a_        &quot;webIp&quot;: &quot;127.0.0.1&quot;,_x000a_        &quot;custId&quot;: &quot;H1534312510&quot;,_x000a_        &quot;errorCode&quot;: &quot;0000&quot;,_x000a_        &quot;errorMsg&quot;: &quot;&quot;_x000a_    },_x000a_    &quot;body&quot;: [_x000a_        {_x000a_            &quot;bourseId&quot;: &quot;US&quot;,_x000a_            &quot;mktCde&quot;: &quot;US&quot;,_x000a_            &quot;prdCde&quot;: &quot;AAPL&quot;,_x000a_            &quot;prdNam&quot;: &quot;Apple Inc&quot;,_x000a_            &quot;curr&quot;: &quot;USD&quot;,_x000a_            &quot;prdLvl&quot;: &quot;RR5&quot;,_x000a_            &quot;prdLvlNam&quot;: &quot;&quot;,_x000a_            &quot;buyFlag&quot;: &quot;Y&quot;,_x000a_            &quot;sellFlag&quot;: &quot;Y&quot;,_x000a_            &quot;baseQty&quot;: 1_x000a_        }_x000a_    ]_x000a_}"/>
    <m/>
  </r>
  <r>
    <s v="023"/>
    <x v="0"/>
    <x v="2"/>
    <s v="BS92013"/>
    <s v="財富交易外國有價證券交易系統"/>
    <x v="3"/>
    <s v="Inv06_E"/>
    <s v="Bas040"/>
    <s v="休市日查詢"/>
    <s v="Y"/>
    <m/>
    <n v="1"/>
    <d v="2023-03-24T00:00:00"/>
    <s v="Callee"/>
    <s v="程式無異動，故不需另行開發"/>
    <s v="{_x0009__x0009__x0009__x0009__x0009__x0009__x0009__x0009__x000a_    &quot;head&quot;: {_x0009__x0009__x0009__x0009__x0009__x0009__x0009__x0009__x000a_        &quot;queryDate&quot;: &quot;2021/04/07&quot;,_x0009__x0009__x0009__x0009__x0009__x0009__x0009__x0009__x000a_        &quot;queryTime&quot;: &quot;09:18:36&quot;,_x0009__x0009__x0009__x0009__x0009__x0009__x0009__x0009__x000a_        &quot;webId&quot;: &quot;MWEB&quot;,_x0009__x0009__x0009__x0009__x0009__x0009__x0009__x0009__x000a_        &quot;webIp&quot;: &quot;172.0.0.1&quot;,_x0009__x0009__x0009__x0009__x0009__x0009__x0009__x0009__x000a_        &quot;custId&quot;: &quot;A1234567890&quot;_x0009__x0009__x0009__x0009__x0009__x0009__x0009__x0009__x000a_    }_x0009__x0009__x0009__x0009__x0009__x0009__x0009__x0009__x000a_}"/>
    <s v="{_x0009__x0009__x0009__x0009__x0009__x0009__x0009__x0009__x000a_    &quot;head&quot;: {_x0009__x0009__x0009__x0009__x0009__x0009__x0009__x0009__x000a_        &quot;queryDate&quot;: &quot;2021/04/07&quot;,_x0009__x0009__x0009__x0009__x0009__x0009__x0009__x0009__x000a_        &quot;queryTime&quot;: &quot;09:18:36&quot;,_x0009__x0009__x0009__x0009__x0009__x0009__x0009__x0009__x000a_        &quot;webId&quot;: &quot;MWEB&quot;,_x0009__x0009__x0009__x0009__x0009__x0009__x0009__x0009__x000a_        &quot;webIp&quot;: &quot;172.0.0.1&quot;,_x0009__x0009__x0009__x0009__x0009__x0009__x0009__x0009__x000a_        &quot;custId&quot;: &quot;A1234567890&quot;,_x0009__x0009__x0009__x0009__x0009__x0009__x0009__x0009__x000a_        &quot;errorCode&quot;: &quot;0000&quot;,_x0009__x0009__x0009__x0009__x0009__x0009__x0009__x0009__x000a_        &quot;errorMsg&quot;: &quot;&quot;_x0009__x0009__x0009__x0009__x0009__x0009__x0009__x0009__x000a_    },_x0009__x0009__x0009__x0009__x0009__x0009__x0009__x0009__x000a_    &quot;body&quot;: [_x0009__x0009__x0009__x0009__x0009__x0009__x0009__x0009__x000a_        {_x0009__x0009__x0009__x0009__x0009__x0009__x0009__x0009__x000a_            &quot;mktCde&quot;: &quot;HK&quot;,_x0009__x0009__x0009__x0009__x0009__x0009__x0009__x0009__x000a_            &quot;mktNam&quot;: &quot;香港&quot;,_x0009__x0009__x0009__x0009__x0009__x0009__x0009__x0009__x000a_            &quot;openTime&quot;: &quot;09:30&quot;,_x0009__x0009__x0009__x0009__x0009__x0009__x0009__x0009__x000a_            &quot;closeTime&quot;: &quot;16:06&quot;,_x0009__x0009__x0009__x0009__x0009__x0009__x0009__x0009__x000a_            &quot;closeDates&quot;: [_x0009__x0009__x0009__x0009__x0009__x0009__x0009__x0009__x000a_                {_x0009__x0009__x0009__x0009__x0009__x0009__x0009__x0009__x000a_                    &quot;closeDate&quot;: &quot;2021/12/27&quot;,_x0009__x0009__x0009__x0009__x0009__x0009__x0009__x0009__x000a_                    &quot;closeDateNam&quot;: &quot;CHRISTMAS HOLIDAY 聖誕假期&quot;_x0009__x0009__x0009__x0009__x0009__x0009__x0009__x0009__x000a_                },_x0009__x0009__x0009__x0009__x0009__x0009__x0009__x0009__x000a_                {_x0009__x0009__x0009__x0009__x0009__x0009__x0009__x0009__x000a_                    &quot;closeDate&quot;: &quot;2021/12/25&quot;,_x0009__x0009__x0009__x0009__x0009__x0009__x0009__x0009__x000a_                    &quot;closeDateNam&quot;: &quot;CHRISTMAS DAY 聖誕節&quot;_x0009__x0009__x0009__x0009__x0009__x0009__x0009__x0009__x000a_                },_x0009__x0009__x0009__x0009__x0009__x0009__x0009__x0009__x000a_                {_x0009__x0009__x0009__x0009__x0009__x0009__x0009__x0009__x000a_                    &quot;closeDate&quot;: &quot;2021/10/14&quot;,_x0009__x0009__x0009__x0009__x0009__x0009__x0009__x0009__x000a_                    &quot;closeDateNam&quot;: &quot;CHUNG YEUNG FESTIVAL重陽節&quot;_x0009__x0009__x0009__x0009__x0009__x0009__x0009__x0009__x000a_                },_x0009__x0009__x0009__x0009__x0009__x0009__x0009__x0009__x000a_                {_x0009__x0009__x0009__x0009__x0009__x0009__x0009__x0009__x000a_                    &quot;closeDate&quot;: &quot;2021/10/01&quot;,_x0009__x0009__x0009__x0009__x0009__x0009__x0009__x0009__x000a_                    &quot;closeDateNam&quot;: &quot;NATIONAL DAY國慶日&quot;_x0009__x0009__x0009__x0009__x0009__x0009__x0009__x0009__x000a_                },_x0009__x0009__x0009__x0009__x0009__x0009__x0009__x0009__x000a_                {_x0009__x0009__x0009__x0009__x0009__x0009__x0009__x0009__x000a_                    &quot;closeDate&quot;: &quot;2021/09/22&quot;,_x0009__x0009__x0009__x0009__x0009__x0009__x0009__x0009__x000a_                    &quot;closeDateNam&quot;: &quot;DAY AFTER MID-AUTUMN FESTIVAL中秋節&quot;_x0009__x0009__x0009__x0009__x0009__x0009__x0009__x0009__x000a_                },_x0009__x0009__x0009__x0009__x0009__x0009__x0009__x0009__x000a_                {_x0009__x0009__x0009__x0009__x0009__x0009__x0009__x0009__x000a_                    &quot;closeDate&quot;: &quot;2021/07/01&quot;,_x0009__x0009__x0009__x0009__x0009__x0009__x0009__x0009__x000a_                    &quot;closeDateNam&quot;: &quot;SAR ESTABLISHMENT DAY香港特別行政區域&quot;_x0009__x0009__x0009__x0009__x0009__x0009__x0009__x0009__x000a_                },_x0009__x0009__x0009__x0009__x0009__x0009__x0009__x0009__x000a_                {_x0009__x0009__x0009__x0009__x0009__x0009__x0009__x0009__x000a_                    &quot;closeDate&quot;: &quot;2021/06/14&quot;,_x0009__x0009__x0009__x0009__x0009__x0009__x0009__x0009__x000a_                    &quot;closeDateNam&quot;: &quot;TUEN NG FESTIVAL 端午節&quot;_x0009__x0009__x0009__x0009__x0009__x0009__x0009__x0009__x000a_                },_x0009__x0009__x0009__x0009__x0009__x0009__x0009__x0009__x000a_                {_x0009__x0009__x0009__x0009__x0009__x0009__x0009__x0009__x000a_                    &quot;closeDate&quot;: &quot;2021/05/19&quot;,_x0009__x0009__x0009__x0009__x0009__x0009__x0009__x0009__x000a_                    &quot;closeDateNam&quot;: &quot;佛誕&quot;_x0009__x0009__x0009__x0009__x0009__x0009__x0009__x0009__x000a_                },_x0009__x0009__x0009__x0009__x0009__x0009__x0009__x0009__x000a_                {_x0009__x0009__x0009__x0009__x0009__x0009__x0009__x0009__x000a_                    &quot;closeDate&quot;: &quot;2021/05/01&quot;,_x0009__x0009__x0009__x0009__x0009__x0009__x0009__x0009__x000a_                    &quot;closeDateNam&quot;: &quot;LABOUR DAY 勞動節&quot;_x0009__x0009__x0009__x0009__x0009__x0009__x0009__x0009__x000a_                },_x0009__x0009__x0009__x0009__x0009__x0009__x0009__x0009__x000a_                {_x0009__x0009__x0009__x0009__x0009__x0009__x0009__x0009__x000a_                    &quot;closeDate&quot;: &quot;2021/04/06&quot;,_x0009__x0009__x0009__x0009__x0009__x0009__x0009__x0009__x000a_                    &quot;closeDateNam&quot;: &quot;復活節星期一翌日&quot;_x0009__x0009__x0009__x0009__x0009__x0009__x0009__x0009__x000a_                },_x0009__x0009__x0009__x0009__x0009__x0009__x0009__x0009__x000a_                {_x0009__x0009__x0009__x0009__x0009__x0009__x0009__x0009__x000a_                    &quot;closeDate&quot;: &quot;2021/04/05&quot;,_x0009__x0009__x0009__x0009__x0009__x0009__x0009__x0009__x000a_                    &quot;closeDateNam&quot;: &quot;清明節翌日&quot;_x0009__x0009__x0009__x0009__x0009__x0009__x0009__x0009__x000a_                },_x0009__x0009__x0009__x0009__x0009__x0009__x0009__x0009__x000a_                {_x0009__x0009__x0009__x0009__x0009__x0009__x0009__x0009__x000a_                    &quot;closeDate&quot;: &quot;2021/04/02&quot;,_x0009__x0009__x0009__x0009__x0009__x0009__x0009__x0009__x000a_                    &quot;closeDateNam&quot;: &quot;GOOD FRIDAY 耶穌受難日&quot;_x0009__x0009__x0009__x0009__x0009__x0009__x0009__x0009__x000a_                },_x0009__x0009__x0009__x0009__x0009__x0009__x0009__x0009__x000a_                {_x0009__x0009__x0009__x0009__x0009__x0009__x0009__x0009__x000a_                    &quot;closeDate&quot;: &quot;2021/02/15&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1/02/13&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1/02/12&quot;,_x0009__x0009__x0009__x0009__x0009__x0009__x0009__x0009__x000a_                    &quot;closeDateNam&quot;: &quot;LUNAR NEW YEAR'S EVE 除夕&quot;_x0009__x0009__x0009__x0009__x0009__x0009__x0009__x0009__x000a_                },_x0009__x0009__x0009__x0009__x0009__x0009__x0009__x0009__x000a_                {_x0009__x0009__x0009__x0009__x0009__x0009__x0009__x0009__x000a_                    &quot;closeDate&quot;: &quot;2021/01/01&quot;,_x0009__x0009__x0009__x0009__x0009__x0009__x0009__x0009__x000a_                    &quot;closeDateNam&quot;: &quot;NEW YEAR'S DAY新年&quot;_x0009__x0009__x0009__x0009__x0009__x0009__x0009__x0009__x000a_                },_x0009__x0009__x0009__x0009__x0009__x0009__x0009__x0009__x000a_                {_x0009__x0009__x0009__x0009__x0009__x0009__x0009__x0009__x000a_                    &quot;closeDate&quot;: &quot;2020/12/26&quot;,_x0009__x0009__x0009__x0009__x0009__x0009__x0009__x0009__x000a_                    &quot;closeDateNam&quot;: &quot;CHRISTMAS HOLIDAY 聖誕假期&quot;_x0009__x0009__x0009__x0009__x0009__x0009__x0009__x0009__x000a_                },_x0009__x0009__x0009__x0009__x0009__x0009__x0009__x0009__x000a_                {_x0009__x0009__x0009__x0009__x0009__x0009__x0009__x0009__x000a_                    &quot;closeDate&quot;: &quot;2020/12/25&quot;,_x0009__x0009__x0009__x0009__x0009__x0009__x0009__x0009__x000a_                    &quot;closeDateNam&quot;: &quot;CHRISTMAS DAY 聖誕節&quot;_x0009__x0009__x0009__x0009__x0009__x0009__x0009__x0009__x000a_                },_x0009__x0009__x0009__x0009__x0009__x0009__x0009__x0009__x000a_                {_x0009__x0009__x0009__x0009__x0009__x0009__x0009__x0009__x000a_                    &quot;closeDate&quot;: &quot;2020/10/26&quot;,_x0009__x0009__x0009__x0009__x0009__x0009__x0009__x0009__x000a_                    &quot;closeDateNam&quot;: &quot;CHUNG YEUNG FESTIVAL重陽節&quot;_x0009__x0009__x0009__x0009__x0009__x0009__x0009__x0009__x000a_                },_x0009__x0009__x0009__x0009__x0009__x0009__x0009__x0009__x000a_                {_x0009__x0009__x0009__x0009__x0009__x0009__x0009__x0009__x000a_                    &quot;closeDate&quot;: &quot;2020/10/02&quot;,_x0009__x0009__x0009__x0009__x0009__x0009__x0009__x0009__x000a_                    &quot;closeDateNam&quot;: &quot;DAY AFTER MID-AUTUMN FESTIVAL中秋節&quot;_x0009__x0009__x0009__x0009__x0009__x0009__x0009__x0009__x000a_                },_x0009__x0009__x0009__x0009__x0009__x0009__x0009__x0009__x000a_                {_x0009__x0009__x0009__x0009__x0009__x0009__x0009__x0009__x000a_                    &quot;closeDate&quot;: &quot;2020/10/01&quot;,_x0009__x0009__x0009__x0009__x0009__x0009__x0009__x0009__x000a_                    &quot;closeDateNam&quot;: &quot;NATIONAL DAY國慶日&quot;_x0009__x0009__x0009__x0009__x0009__x0009__x0009__x0009__x000a_                },_x0009__x0009__x0009__x0009__x0009__x0009__x0009__x0009__x000a_                {_x0009__x0009__x0009__x0009__x0009__x0009__x0009__x0009__x000a_                    &quot;closeDate&quot;: &quot;2020/07/01&quot;,_x0009__x0009__x0009__x0009__x0009__x0009__x0009__x0009__x000a_                    &quot;closeDateNam&quot;: &quot;SAR ESTABLISHMENT DAY香港特別行政區域&quot;_x0009__x0009__x0009__x0009__x0009__x0009__x0009__x0009__x000a_                },_x0009__x0009__x0009__x0009__x0009__x0009__x0009__x0009__x000a_                {_x0009__x0009__x0009__x0009__x0009__x0009__x0009__x0009__x000a_                    &quot;closeDate&quot;: &quot;2020/06/25&quot;,_x0009__x0009__x0009__x0009__x0009__x0009__x0009__x0009__x000a_                    &quot;closeDateNam&quot;: &quot;TUEN NG FESTIVAL 端午節&quot;_x0009__x0009__x0009__x0009__x0009__x0009__x0009__x0009__x000a_                },_x0009__x0009__x0009__x0009__x0009__x0009__x0009__x0009__x000a_                {_x0009__x0009__x0009__x0009__x0009__x0009__x0009__x0009__x000a_                    &quot;closeDate&quot;: &quot;2020/05/01&quot;,_x0009__x0009__x0009__x0009__x0009__x0009__x0009__x0009__x000a_                    &quot;closeDateNam&quot;: &quot;LABOUR DAY 勞動節&quot;_x0009__x0009__x0009__x0009__x0009__x0009__x0009__x0009__x000a_                },_x0009__x0009__x0009__x0009__x0009__x0009__x0009__x0009__x000a_                {_x0009__x0009__x0009__x0009__x0009__x0009__x0009__x0009__x000a_                    &quot;closeDate&quot;: &quot;2020/04/30&quot;,_x0009__x0009__x0009__x0009__x0009__x0009__x0009__x0009__x000a_                    &quot;closeDateNam&quot;: &quot;BUDDHA'S BIRTHDAY佛誕&quot;_x0009__x0009__x0009__x0009__x0009__x0009__x0009__x0009__x000a_                },_x0009__x0009__x0009__x0009__x0009__x0009__x0009__x0009__x000a_                {_x0009__x0009__x0009__x0009__x0009__x0009__x0009__x0009__x000a_                    &quot;closeDate&quot;: &quot;2020/04/13&quot;,_x0009__x0009__x0009__x0009__x0009__x0009__x0009__x0009__x000a_                    &quot;closeDateNam&quot;: &quot;EASTER MONDAY復活節&quot;_x0009__x0009__x0009__x0009__x0009__x0009__x0009__x0009__x000a_                },_x0009__x0009__x0009__x0009__x0009__x0009__x0009__x0009__x000a_                {_x0009__x0009__x0009__x0009__x0009__x0009__x0009__x0009__x000a_                    &quot;closeDate&quot;: &quot;2020/04/11&quot;,_x0009__x0009__x0009__x0009__x0009__x0009__x0009__x0009__x000a_                    &quot;closeDateNam&quot;: &quot;HOLY SATURDAY 復活節前夕&quot;_x0009__x0009__x0009__x0009__x0009__x0009__x0009__x0009__x000a_                },_x0009__x0009__x0009__x0009__x0009__x0009__x0009__x0009__x000a_                {_x0009__x0009__x0009__x0009__x0009__x0009__x0009__x0009__x000a_                    &quot;closeDate&quot;: &quot;2020/04/10&quot;,_x0009__x0009__x0009__x0009__x0009__x0009__x0009__x0009__x000a_                    &quot;closeDateNam&quot;: &quot;GOOD FRIDAY 耶穌受難日&quot;_x0009__x0009__x0009__x0009__x0009__x0009__x0009__x0009__x000a_                },_x0009__x0009__x0009__x0009__x0009__x0009__x0009__x0009__x000a_                {_x0009__x0009__x0009__x0009__x0009__x0009__x0009__x0009__x000a_                    &quot;closeDate&quot;: &quot;2020/01/28&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0/01/27&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0/01/26&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0/01/25&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0/01/01&quot;,_x0009__x0009__x0009__x0009__x0009__x0009__x0009__x0009__x000a_                    &quot;closeDateNam&quot;: &quot;NEW YEAR'S DAY新年&quot;_x0009__x0009__x0009__x0009__x0009__x0009__x0009__x0009__x000a_                }_x0009__x0009__x0009__x0009__x0009__x0009__x0009__x0009__x000a_            ]_x0009__x0009__x0009__x0009__x0009__x0009__x0009__x0009__x000a_        },_x0009__x0009__x0009__x0009__x0009__x0009__x0009__x0009__x000a_        {_x0009__x0009__x0009__x0009__x0009__x0009__x0009__x0009__x000a_            &quot;mktCde&quot;: &quot;US&quot;,_x0009__x0009__x0009__x0009__x0009__x0009__x0009__x0009__x000a_            &quot;mktNam&quot;: &quot;美國&quot;,_x0009__x0009__x0009__x0009__x0009__x0009__x0009__x0009__x000a_            &quot;openTime&quot;: &quot;22:30&quot;,_x0009__x0009__x0009__x0009__x0009__x0009__x0009__x0009__x000a_            &quot;closeTime&quot;: &quot;05:00&quot;,_x0009__x0009__x0009__x0009__x0009__x0009__x0009__x0009__x000a_            &quot;closeDates&quot;: [_x0009__x0009__x0009__x0009__x0009__x0009__x0009__x0009__x000a_                {_x0009__x0009__x0009__x0009__x0009__x0009__x0009__x0009__x000a_                    &quot;closeDate&quot;: &quot;2021/12/24&quot;,_x0009__x0009__x0009__x0009__x0009__x0009__x0009__x0009__x000a_                    &quot;closeDateNam&quot;: &quot;CHRISTMAS (OBSERVED)耶誕節&quot;_x0009__x0009__x0009__x0009__x0009__x0009__x0009__x0009__x000a_                },_x0009__x0009__x0009__x0009__x0009__x0009__x0009__x0009__x000a_                {_x0009__x0009__x0009__x0009__x0009__x0009__x0009__x0009__x000a_                    &quot;closeDate&quot;: &quot;2021/11/25&quot;,_x0009__x0009__x0009__x0009__x0009__x0009__x0009__x0009__x000a_                    &quot;closeDateNam&quot;: &quot;THANKSGIVING DAY感恩節&quot;_x0009__x0009__x0009__x0009__x0009__x0009__x0009__x0009__x000a_                },_x0009__x0009__x0009__x0009__x0009__x0009__x0009__x0009__x000a_                {_x0009__x0009__x0009__x0009__x0009__x0009__x0009__x0009__x000a_                    &quot;closeDate&quot;: &quot;2021/09/06&quot;,_x0009__x0009__x0009__x0009__x0009__x0009__x0009__x0009__x000a_                    &quot;closeDateNam&quot;: &quot;LABOR DAY勞工節&quot;_x0009__x0009__x0009__x0009__x0009__x0009__x0009__x0009__x000a_                },_x0009__x0009__x0009__x0009__x0009__x0009__x0009__x0009__x000a_                {_x0009__x0009__x0009__x0009__x0009__x0009__x0009__x0009__x000a_                    &quot;closeDate&quot;: &quot;2021/07/05&quot;,_x0009__x0009__x0009__x0009__x0009__x0009__x0009__x0009__x000a_                    &quot;closeDateNam&quot;: &quot;INDEPENDENCE DAY國慶日&quot;_x0009__x0009__x0009__x0009__x0009__x0009__x0009__x0009__x000a_                },_x0009__x0009__x0009__x0009__x0009__x0009__x0009__x0009__x000a_                {_x0009__x0009__x0009__x0009__x0009__x0009__x0009__x0009__x000a_                    &quot;closeDate&quot;: &quot;2021/05/31&quot;,_x0009__x0009__x0009__x0009__x0009__x0009__x0009__x0009__x000a_                    &quot;closeDateNam&quot;: &quot;MEMORIAL DAY陣亡將士紀念日&quot;_x0009__x0009__x0009__x0009__x0009__x0009__x0009__x0009__x000a_                },_x0009__x0009__x0009__x0009__x0009__x0009__x0009__x0009__x000a_                {_x0009__x0009__x0009__x0009__x0009__x0009__x0009__x0009__x000a_                    &quot;closeDate&quot;: &quot;2021/04/02&quot;,_x0009__x0009__x0009__x0009__x0009__x0009__x0009__x0009__x000a_                    &quot;closeDateNam&quot;: &quot;GOOD FRIDAY耶穌受難日&quot;_x0009__x0009__x0009__x0009__x0009__x0009__x0009__x0009__x000a_                },_x0009__x0009__x0009__x0009__x0009__x0009__x0009__x0009__x000a_                {_x0009__x0009__x0009__x0009__x0009__x0009__x0009__x0009__x000a_                    &quot;closeDate&quot;: &quot;2021/02/15&quot;,_x0009__x0009__x0009__x0009__x0009__x0009__x0009__x0009__x000a_                    &quot;closeDateNam&quot;: &quot;PRESIDENT'S DAY華盛頓誕生紀念日&quot;_x0009__x0009__x0009__x0009__x0009__x0009__x0009__x0009__x000a_                },_x0009__x0009__x0009__x0009__x0009__x0009__x0009__x0009__x000a_                {_x0009__x0009__x0009__x0009__x0009__x0009__x0009__x0009__x000a_                    &quot;closeDate&quot;: &quot;2021/01/18&quot;,_x0009__x0009__x0009__x0009__x0009__x0009__x0009__x0009__x000a_                    &quot;closeDateNam&quot;: &quot;MARTIN LUTHER KING JR.DAY馬丁路德紀念日&quot;_x0009__x0009__x0009__x0009__x0009__x0009__x0009__x0009__x000a_                },_x0009__x0009__x0009__x0009__x0009__x0009__x0009__x0009__x000a_                {_x0009__x0009__x0009__x0009__x0009__x0009__x0009__x0009__x000a_                    &quot;closeDate&quot;: &quot;2021/01/01&quot;,_x0009__x0009__x0009__x0009__x0009__x0009__x0009__x0009__x000a_                    &quot;closeDateNam&quot;: &quot;NEW YEARS DAY新年&quot;_x0009__x0009__x0009__x0009__x0009__x0009__x0009__x0009__x000a_                },_x0009__x0009__x0009__x0009__x0009__x0009__x0009__x0009__x000a_                {_x0009__x0009__x0009__x0009__x0009__x0009__x0009__x0009__x000a_                    &quot;closeDate&quot;: &quot;2020/12/25&quot;,_x0009__x0009__x0009__x0009__x0009__x0009__x0009__x0009__x000a_                    &quot;closeDateNam&quot;: &quot;CHRISTMAS (OBSERVED)耶誕節&quot;_x0009__x0009__x0009__x0009__x0009__x0009__x0009__x0009__x000a_                },_x0009__x0009__x0009__x0009__x0009__x0009__x0009__x0009__x000a_                {_x0009__x0009__x0009__x0009__x0009__x0009__x0009__x0009__x000a_                    &quot;closeDate&quot;: &quot;2020/11/26&quot;,_x0009__x0009__x0009__x0009__x0009__x0009__x0009__x0009__x000a_                    &quot;closeDateNam&quot;: &quot;THANKSGIVING DAY感恩節&quot;_x0009__x0009__x0009__x0009__x0009__x0009__x0009__x0009__x000a_                },_x0009__x0009__x0009__x0009__x0009__x0009__x0009__x0009__x000a_                {_x0009__x0009__x0009__x0009__x0009__x0009__x0009__x0009__x000a_                    &quot;closeDate&quot;: &quot;2020/09/07&quot;,_x0009__x0009__x0009__x0009__x0009__x0009__x0009__x0009__x000a_                    &quot;closeDateNam&quot;: &quot;LABOR DAY勞工節&quot;_x0009__x0009__x0009__x0009__x0009__x0009__x0009__x0009__x000a_                },_x0009__x0009__x0009__x0009__x0009__x0009__x0009__x0009__x000a_                {_x0009__x0009__x0009__x0009__x0009__x0009__x0009__x0009__x000a_                    &quot;closeDate&quot;: &quot;2020/07/03&quot;,_x0009__x0009__x0009__x0009__x0009__x0009__x0009__x0009__x000a_                    &quot;closeDateNam&quot;: &quot;INDEPENDENCE DAY國慶日&quot;_x0009__x0009__x0009__x0009__x0009__x0009__x0009__x0009__x000a_                },_x0009__x0009__x0009__x0009__x0009__x0009__x0009__x0009__x000a_                {_x0009__x0009__x0009__x0009__x0009__x0009__x0009__x0009__x000a_                    &quot;closeDate&quot;: &quot;2020/05/25&quot;,_x0009__x0009__x0009__x0009__x0009__x0009__x0009__x0009__x000a_                    &quot;closeDateNam&quot;: &quot;MEMORIAL DAY陣亡將士紀念日&quot;_x0009__x0009__x0009__x0009__x0009__x0009__x0009__x0009__x000a_                },_x0009__x0009__x0009__x0009__x0009__x0009__x0009__x0009__x000a_                {_x0009__x0009__x0009__x0009__x0009__x0009__x0009__x0009__x000a_                    &quot;closeDate&quot;: &quot;2020/04/10&quot;,_x0009__x0009__x0009__x0009__x0009__x0009__x0009__x0009__x000a_                    &quot;closeDateNam&quot;: &quot;GOOD FRIDAY耶穌受難日&quot;_x0009__x0009__x0009__x0009__x0009__x0009__x0009__x0009__x000a_                },_x0009__x0009__x0009__x0009__x0009__x0009__x0009__x0009__x000a_                {_x0009__x0009__x0009__x0009__x0009__x0009__x0009__x0009__x000a_                    &quot;closeDate&quot;: &quot;2020/02/17&quot;,_x0009__x0009__x0009__x0009__x0009__x0009__x0009__x0009__x000a_                    &quot;closeDateNam&quot;: &quot;PRESIDENT'S DAY華盛頓誕生紀念日&quot;_x0009__x0009__x0009__x0009__x0009__x0009__x0009__x0009__x000a_                },_x0009__x0009__x0009__x0009__x0009__x0009__x0009__x0009__x000a_                {_x0009__x0009__x0009__x0009__x0009__x0009__x0009__x0009__x000a_                    &quot;closeDate&quot;: &quot;2020/01/20&quot;,_x0009__x0009__x0009__x0009__x0009__x0009__x0009__x0009__x000a_                    &quot;closeDateNam&quot;: &quot;MARTIN LUTHER KING JR.DAY馬丁路德紀念日&quot;_x0009__x0009__x0009__x0009__x0009__x0009__x0009__x0009__x000a_                },_x0009__x0009__x0009__x0009__x0009__x0009__x0009__x0009__x000a_                {_x0009__x0009__x0009__x0009__x0009__x0009__x0009__x0009__x000a_                    &quot;closeDate&quot;: &quot;2020/01/01&quot;,_x0009__x0009__x0009__x0009__x0009__x0009__x0009__x0009__x000a_                    &quot;closeDateNam&quot;: &quot;NEW YEARS DAY新年&quot;_x0009__x0009__x0009__x0009__x0009__x0009__x0009__x0009__x000a_                }_x0009__x0009__x0009__x0009__x0009__x0009__x0009__x0009__x000a_            ]_x0009__x0009__x0009__x0009__x0009__x0009__x0009__x0009__x000a_        }_x0009__x0009__x0009__x0009__x0009__x0009__x0009__x0009__x000a_    ]_x0009__x0009__x0009__x0009__x0009__x0009__x0009__x0009__x000a_}_x0009__x0009__x0009__x0009__x0009__x0009__x0009__x0009__x000a__x0009__x0009__x0009__x0009__x0009__x0009__x0009__x0009_"/>
    <m/>
  </r>
  <r>
    <s v="024"/>
    <x v="0"/>
    <x v="2"/>
    <s v="BS92013"/>
    <s v="財富交易外國有價證券交易系統"/>
    <x v="3"/>
    <s v="Inv07_E"/>
    <s v="Bas050"/>
    <s v="開收盤時間查詢"/>
    <s v="Y"/>
    <m/>
    <n v="1"/>
    <d v="2023-03-24T00:00:00"/>
    <s v="Callee"/>
    <s v="程式無異動，故不需另行開發"/>
    <s v="{_x0009__x0009__x0009__x000a_    &quot;head&quot;: {_x0009__x0009__x0009__x000a_        &quot;queryDate&quot;: &quot;2021/04/07&quot;,_x0009__x0009__x0009__x000a_        &quot;queryTime&quot;: &quot;09:54:36&quot;,_x0009__x0009__x0009__x000a_        &quot;webId&quot;: &quot;MWEB&quot;,_x0009__x0009__x0009__x000a_        &quot;webIp&quot;: &quot;172.0.0.1&quot;,_x0009__x0009__x0009__x000a_        &quot;custId&quot;: &quot;A1234567890&quot;_x0009__x0009__x0009__x000a_    }_x0009__x0009__x0009__x000a_}_x0009__x0009__x0009_"/>
    <s v="{_x0009__x0009__x0009__x000a_    &quot;head&quot;: {_x0009__x0009__x0009__x000a_        &quot;queryDate&quot;: &quot;2021/04/07&quot;,_x0009__x0009__x0009__x000a_        &quot;queryTime&quot;: &quot;09:54:36&quot;,_x0009__x0009__x0009__x000a_        &quot;webId&quot;: &quot;MWEB&quot;,_x0009__x0009__x0009__x000a_        &quot;webIp&quot;: &quot;172.0.0.1&quot;,_x0009__x0009__x0009__x000a_        &quot;custId&quot;: &quot;A1234567890&quot;,_x0009__x0009__x0009__x000a_        &quot;errorCode&quot;: &quot;0000&quot;,_x0009__x0009__x0009__x000a_        &quot;errorMsg&quot;: &quot;&quot;_x0009__x0009__x0009__x000a_    },_x0009__x0009__x0009__x000a_    &quot;body&quot;: [_x0009__x0009__x0009__x000a_        {_x0009__x0009__x0009__x000a_            &quot;mktCde&quot;: &quot;HK&quot;,_x0009__x0009__x0009__x000a_            &quot;mktNam&quot;: &quot;香港&quot;,_x0009__x0009__x0009__x000a_            &quot;openTime&quot;: &quot;09:30&quot;,_x0009__x0009__x0009__x000a_            &quot;closeTime&quot;: &quot;16:06&quot;_x0009__x0009__x0009__x000a_        },_x0009__x0009__x0009__x000a_        {_x0009__x0009__x0009__x000a_            &quot;mktCde&quot;: &quot;US&quot;,_x0009__x0009__x0009__x000a_            &quot;mktNam&quot;: &quot;美國&quot;,_x0009__x0009__x0009__x000a_            &quot;openTime&quot;: &quot;22:30&quot;,_x0009__x0009__x0009__x000a_            &quot;closeTime&quot;: &quot;05:00&quot;_x0009__x0009__x0009__x000a_        }_x0009__x0009__x0009__x000a_    ]_x0009__x0009__x0009__x000a_}_x0009__x0009__x0009_"/>
    <m/>
  </r>
  <r>
    <s v="025"/>
    <x v="0"/>
    <x v="2"/>
    <s v="BS92013"/>
    <s v="財富交易外國有價證券交易系統"/>
    <x v="3"/>
    <s v="Inv08_E"/>
    <s v="Bas080"/>
    <s v="網銀記錄查詢"/>
    <s v="Y"/>
    <m/>
    <n v="1"/>
    <d v="2023-03-24T00:00:00"/>
    <s v="Callee"/>
    <s v="程式無異動，故不需另行開發"/>
    <s v="{_x0009__x0009__x0009__x000a_    &quot;head&quot;: {_x0009__x0009__x0009__x000a_        &quot;queryDate&quot;: &quot;2021/04/07&quot;,_x0009__x0009__x0009__x000a_        &quot;queryTime&quot;: &quot;09:54:36&quot;,_x0009__x0009__x0009__x000a_        &quot;webId&quot;: &quot;MWEB&quot;,_x0009__x0009__x0009__x000a_        &quot;webIp&quot;: &quot;172.0.0.1&quot;,_x0009__x0009__x0009__x000a_        &quot;custId&quot;: &quot;A1234567890&quot;_x0009__x0009__x0009__x000a_    }_x0009__x0009__x0009__x000a_}_x0009__x0009__x0009_"/>
    <s v="{_x0009__x0009__x0009__x000a_    &quot;head&quot;: {_x0009__x0009__x0009__x000a_        &quot;queryDate&quot;: &quot;2021/04/07&quot;,_x0009__x0009__x0009__x000a_        &quot;queryTime&quot;: &quot;09:54:36&quot;,_x0009__x0009__x0009__x000a_        &quot;webId&quot;: &quot;MWEB&quot;,_x0009__x0009__x0009__x000a_        &quot;webIp&quot;: &quot;172.0.0.1&quot;,_x0009__x0009__x0009__x000a_        &quot;custId&quot;: &quot;A1234567890&quot;,_x0009__x0009__x0009__x000a_        &quot;errorCode&quot;: &quot;0000&quot;,_x0009__x0009__x0009__x000a_        &quot;errorMsg&quot;: &quot;&quot;_x0009__x0009__x0009__x000a_    },_x0009__x0009__x0009__x000a_    &quot;body&quot;: [_x0009__x0009__x0009__x000a_        {_x0009__x0009__x0009__x000a_            &quot;mktCde&quot;: &quot;HK&quot;,_x0009__x0009__x0009__x000a_            &quot;mktNam&quot;: &quot;香港&quot;,_x0009__x0009__x0009__x000a_            &quot;openTime&quot;: &quot;09:30&quot;,_x0009__x0009__x0009__x000a_            &quot;closeTime&quot;: &quot;16:06&quot;_x0009__x0009__x0009__x000a_        },_x0009__x0009__x0009__x000a_        {_x0009__x0009__x0009__x000a_            &quot;mktCde&quot;: &quot;US&quot;,_x0009__x0009__x0009__x000a_            &quot;mktNam&quot;: &quot;美國&quot;,_x0009__x0009__x0009__x000a_            &quot;openTime&quot;: &quot;22:30&quot;,_x0009__x0009__x0009__x000a_            &quot;closeTime&quot;: &quot;05:00&quot;_x0009__x0009__x0009__x000a_        }_x0009__x0009__x0009__x000a_    ]_x0009__x0009__x0009__x000a_}_x0009__x0009__x0009_"/>
    <m/>
  </r>
  <r>
    <s v="026"/>
    <x v="0"/>
    <x v="2"/>
    <s v="BS92013"/>
    <s v="財富交易外國有價證券交易系統"/>
    <x v="3"/>
    <s v="Inv09_E"/>
    <s v="Bas090"/>
    <s v="長效單可選截止日查詢"/>
    <s v="Y"/>
    <m/>
    <n v="1"/>
    <d v="2023-03-24T00:00:00"/>
    <s v="Callee"/>
    <s v="程式無異動，故不需另行開發"/>
    <s v="{_x0009__x0009__x0009__x0009__x0009__x0009__x0009__x0009__x000a_    &quot;head&quot;: {_x0009__x0009__x0009__x0009__x0009__x0009__x0009__x0009__x000a_        &quot;queryDate&quot;: &quot;2022/06/30&quot;,_x0009__x0009__x0009__x0009__x0009__x0009__x0009__x0009__x000a_        &quot;queryTime&quot;: &quot;12:27:36&quot;,_x0009__x0009__x0009__x0009__x0009__x0009__x0009__x0009__x000a_        &quot;webId&quot;: &quot;MWEB&quot;,_x0009__x0009__x0009__x0009__x0009__x0009__x0009__x0009__x000a_        &quot;webIp&quot;: &quot;172.0.0.1&quot;,_x0009__x0009__x0009__x0009__x0009__x0009__x0009__x0009__x000a_        &quot;custId&quot;: &quot;A1234567890&quot;_x0009__x0009__x0009__x0009__x0009__x0009__x0009__x0009__x000a_    },_x0009__x0009__x0009__x0009__x0009__x0009__x0009__x0009__x000a_    &quot;body&quot;: {_x0009__x0009__x0009__x0009__x0009__x0009__x0009__x0009__x000a_        &quot;bourseId&quot;: &quot;US&quot;,_x0009__x0009__x0009__x0009__x0009__x0009__x0009__x0009__x000a_        &quot;mktCde&quot;: &quot;US&quot;,_x0009__x0009__x0009__x0009__x0009__x0009__x0009__x0009__x000a_        &quot;invDate&quot;: &quot;2022/06/30&quot;,_x0009__x0009__x0009__x0009__x0009__x0009__x0009__x0009__x000a_    }_x0009__x0009__x0009__x0009__x0009__x0009__x0009__x0009__x000a_}_x0009__x0009__x0009__x0009__x0009__x0009__x0009__x0009_"/>
    <s v="{_x0009__x0009__x0009__x0009__x0009__x0009__x0009__x0009__x000a_    &quot;head&quot;: {_x0009__x0009__x0009__x0009__x0009__x0009__x0009__x0009__x000a_        &quot;queryDate&quot;: &quot;2022/06/30&quot;,_x0009__x0009__x0009__x0009__x0009__x0009__x0009__x0009__x000a_        &quot;queryTime&quot;: &quot;12:27:36&quot;,_x0009__x0009__x0009__x0009__x0009__x0009__x0009__x0009__x000a_        &quot;webId&quot;: &quot;MWEB&quot;,_x0009__x0009__x0009__x0009__x0009__x0009__x0009__x0009__x000a_        &quot;webIp&quot;: &quot;172.0.0.1&quot;,_x0009__x0009__x0009__x0009__x0009__x0009__x0009__x0009__x000a_        &quot;custId&quot;: &quot;A1234567890&quot;,_x0009__x0009__x0009__x0009__x0009__x0009__x0009__x0009__x000a_        &quot;errorCode&quot;: &quot;0000&quot;,_x0009__x0009__x0009__x0009__x0009__x0009__x0009__x0009__x000a_        &quot;errorMsg&quot;: &quot;&quot;_x0009__x0009__x0009__x0009__x0009__x0009__x0009__x0009__x000a_    },_x0009__x0009__x0009__x0009__x0009__x0009__x0009__x0009__x000a_    &quot;body&quot;:{_x0009__x0009__x0009__x0009__x0009__x0009__x0009__x0009__x000a_            &quot;mktCde&quot;: &quot;US&quot;,_x0009__x0009__x0009__x0009__x0009__x0009__x0009__x0009__x000a_            &quot;mktNam&quot;: &quot;美國&quot;,_x0009__x0009__x0009__x0009__x0009__x0009__x0009__x0009__x000a_            &quot;invDate&quot;: &quot;2022/06/30&quot;,_x0009__x0009__x0009__x0009__x0009__x0009__x0009__x0009__x000a_            &quot;dueDates&quot;: [_x0009__x0009__x0009__x0009__x0009__x0009__x0009__x0009__x000a_                    &quot;2022/06/30&quot;,_x0009__x0009__x0009__x0009__x0009__x0009__x0009__x0009__x000a_                    &quot;2022/07/04&quot;,_x0009__x0009__x0009__x0009__x0009__x0009__x0009__x0009__x000a_                    &quot;2022/07/05&quot;,_x0009__x0009__x0009__x0009__x0009__x0009__x0009__x0009__x000a_                    &quot;2022/07/06&quot;,_x0009__x0009__x0009__x0009__x0009__x0009__x0009__x0009__x000a_                    &quot;2022/07/07&quot;,_x0009__x0009__x0009__x0009__x0009__x0009__x0009__x0009__x000a_                    &quot;2022/07/08&quot;,_x0009__x0009__x0009__x0009__x0009__x0009__x0009__x0009__x000a_                    &quot;2022/07/11&quot;,_x0009__x0009__x0009__x0009__x0009__x0009__x0009__x0009__x000a_                    &quot;2022/07/12&quot;,_x0009__x0009__x0009__x0009__x0009__x0009__x0009__x0009__x000a_                    &quot;2022/07/13&quot;,_x0009__x0009__x0009__x0009__x0009__x0009__x0009__x0009__x000a_                    &quot;2022/07/14&quot;,_x0009__x0009__x0009__x0009__x0009__x0009__x0009__x0009__x000a_                    &quot;2022/07/15&quot;,_x0009__x0009__x0009__x0009__x0009__x0009__x0009__x0009__x000a_                    &quot;2022/07/18&quot;,_x0009__x0009__x0009__x0009__x0009__x0009__x0009__x0009__x000a_                    &quot;2022/07/19&quot;,_x0009__x0009__x0009__x0009__x0009__x0009__x0009__x0009__x000a_                    &quot;2022/07/20&quot;,_x0009__x0009__x0009__x0009__x0009__x0009__x0009__x0009__x000a_                    &quot;2022/07/21&quot;,_x0009__x0009__x0009__x0009__x0009__x0009__x0009__x0009__x000a_                    &quot;2022/07/22&quot;,_x0009__x0009__x0009__x0009__x0009__x0009__x0009__x0009__x000a_                    &quot;2022/07/25&quot;,_x0009__x0009__x0009__x0009__x0009__x0009__x0009__x0009__x000a_                    &quot;2022/07/26&quot;,_x0009__x0009__x0009__x0009__x0009__x0009__x0009__x0009__x000a_                    &quot;2022/07/27&quot;,_x0009__x0009__x0009__x0009__x0009__x0009__x0009__x0009__x000a_                    &quot;2022/07/28&quot;,_x0009__x0009__x0009__x0009__x0009__x0009__x0009__x0009__x000a_                    &quot;2022/07/29&quot;,_x0009__x0009__x0009__x0009__x0009__x0009__x0009__x0009__x000a_                    &quot;2022/08/01&quot;,_x0009__x0009__x0009__x0009__x0009__x0009__x0009__x0009__x000a_                    &quot;2022/08/02&quot;,_x0009__x0009__x0009__x0009__x0009__x0009__x0009__x0009__x000a_                    &quot;2022/08/03&quot;,_x0009__x0009__x0009__x0009__x0009__x0009__x0009__x0009__x000a_                    &quot;2022/08/04&quot;,_x0009__x0009__x0009__x0009__x0009__x0009__x0009__x0009__x000a_                    &quot;2022/08/05&quot;,_x0009__x0009__x0009__x0009__x0009__x0009__x0009__x0009__x000a_                    &quot;2022/08/08&quot;,_x0009__x0009__x0009__x0009__x0009__x0009__x0009__x0009__x000a_                    &quot;2022/08/09&quot;,_x0009__x0009__x0009__x0009__x0009__x0009__x0009__x0009__x000a_                    &quot;2022/08/10&quot;,_x0009__x0009__x0009__x0009__x0009__x0009__x0009__x0009__x000a_                    &quot;2022/08/11&quot;_x0009__x0009__x0009__x0009__x0009__x0009__x0009__x0009__x000a_            ]_x0009__x0009__x0009__x0009__x0009__x0009__x0009__x0009__x000a_}_x0009__x0009__x0009__x0009__x0009__x0009__x0009__x0009_"/>
    <m/>
  </r>
  <r>
    <s v="027"/>
    <x v="0"/>
    <x v="2"/>
    <s v="BS92013"/>
    <s v="財富交易外國有價證券交易系統"/>
    <x v="3"/>
    <s v="Inv10_E"/>
    <s v="Bas060"/>
    <s v="取得商品資料"/>
    <s v="Y"/>
    <m/>
    <n v="1"/>
    <d v="2023-03-24T00:00:00"/>
    <s v="Callee"/>
    <s v="程式無異動，故不需另行開發"/>
    <s v="{_x0009__x0009__x0009__x000a_    &quot;head&quot;: {_x0009__x0009__x0009__x000a_        &quot;queryDate&quot;: &quot;2021/04/07&quot;,_x0009__x0009__x0009__x000a_        &quot;queryTime&quot;: &quot;10:19:34&quot;,_x0009__x0009__x0009__x000a_        &quot;webId&quot;: &quot;MWEB&quot;,_x0009__x0009__x0009__x000a_        &quot;webIp&quot;: &quot;172.0.0.1&quot;,_x0009__x0009__x0009__x000a_        &quot;custId&quot;: &quot;A1234567890&quot;_x0009__x0009__x0009__x000a_    },_x0009__x0009__x0009__x000a_    &quot;body&quot;: {_x0009__x0009__x0009__x000a_        &quot;bourseId&quot;: &quot;&quot;,_x0009__x0009__x0009__x000a_        &quot;mktCde&quot;: &quot;US&quot;,_x0009__x0009__x0009__x000a_        &quot;prdCde&quot;: &quot;AAPL&quot;_x0009__x0009__x0009__x000a_    }_x0009__x0009__x0009__x000a_}_x0009__x0009__x0009_"/>
    <s v="{_x0009__x0009__x0009__x000a_    &quot;head&quot;: {_x0009__x0009__x0009__x000a_        &quot;queryDate&quot;: &quot;2021/04/07&quot;,_x0009__x0009__x0009__x000a_        &quot;queryTime&quot;: &quot;10:19:34&quot;,_x0009__x0009__x0009__x000a_        &quot;webId&quot;: &quot;MWEB&quot;,_x0009__x0009__x0009__x000a_        &quot;webIp&quot;: &quot;172.0.0.1&quot;,_x0009__x0009__x0009__x000a_        &quot;custId&quot;: &quot;A1234567890&quot;,_x0009__x0009__x0009__x000a_        &quot;errorCode&quot;: &quot;0000&quot;,_x0009__x0009__x0009__x000a_        &quot;errorMsg&quot;: &quot;&quot;_x0009__x0009__x0009__x000a_    },_x0009__x0009__x0009__x000a_    &quot;body&quot;: {_x0009__x0009__x0009__x000a_        &quot;bourseId&quot;: &quot;US&quot;,_x0009__x0009__x0009__x000a_        &quot;mktCde&quot;: &quot;US&quot;,_x0009__x0009__x0009__x000a_        &quot;prdCde&quot;: &quot;AAPL&quot;,_x0009__x0009__x0009__x000a_        &quot;prdNam&quot;: &quot;Apple Inc&quot;,_x0009__x0009__x0009__x000a_        &quot;curr&quot;: &quot;USD&quot;,_x0009__x0009__x0009__x000a_        &quot;spreadType&quot;: &quot;01&quot;,_x0009__x0009__x0009__x000a_        &quot;prdLvl&quot;: &quot;RR5&quot;,_x0009__x0009__x0009__x000a_        &quot;prdLvlNam&quot;: &quot;&quot;,_x0009__x0009__x0009__x000a_        &quot;buyFlag&quot;: &quot;Y&quot;,_x0009__x0009__x0009__x000a_        &quot;sellFlag&quot;: &quot;Y&quot;,_x0009__x0009__x0009__x000a_        &quot;baseQty&quot;: 1_x0009__x0009__x0009__x000a_    }_x0009__x0009__x0009__x000a_}_x0009__x0009__x0009_"/>
    <m/>
  </r>
  <r>
    <s v="028"/>
    <x v="0"/>
    <x v="2"/>
    <s v="BS92013"/>
    <s v="財富交易外國有價證券交易系統"/>
    <x v="3"/>
    <s v="Inv11_E"/>
    <s v="Bas062"/>
    <s v="取得價格級距資料"/>
    <s v="Y"/>
    <m/>
    <n v="1"/>
    <d v="2023-03-24T00:00:00"/>
    <s v="Callee"/>
    <s v="程式無異動，故不需另行開發"/>
    <s v="{_x0009__x0009__x0009__x000a_    &quot;head&quot;: {_x0009__x0009__x0009__x000a_        &quot;queryDate&quot;: &quot;2021/03/16&quot;,_x0009__x0009__x0009__x000a_        &quot;queryTime&quot;: &quot;11:37:36&quot;,_x0009__x0009__x0009__x000a_        &quot;webId&quot;: &quot;MWEB&quot;,_x0009__x0009__x0009__x000a_        &quot;webIp&quot;: &quot;172.0.0.1&quot;,_x0009__x0009__x0009__x000a_        &quot;custId&quot;: &quot;A1234567890&quot;_x0009__x0009__x0009__x000a_    }_x0009__x0009__x0009__x000a_}_x0009__x0009__x0009_"/>
    <s v="{_x0009__x0009__x0009__x000a_    &quot;head&quot;: {_x0009__x0009__x0009__x000a_        &quot;queryDate&quot;: &quot;2021/03/16&quot;,_x0009__x0009__x0009__x000a_        &quot;queryTime&quot;: &quot;11:37:36&quot;,_x0009__x0009__x0009__x000a_        &quot;webId&quot;: &quot;MWEB&quot;,_x0009__x0009__x0009__x000a_        &quot;webIp&quot;: &quot;172.0.0.1&quot;,_x0009__x0009__x0009__x000a_        &quot;custId&quot;: &quot;A1234567890&quot;,_x0009__x0009__x0009__x000a_        &quot;errorCode&quot;: &quot;0000&quot;,_x0009__x0009__x0009__x000a_        &quot;errorMsg&quot;: &quot;&quot;_x0009__x0009__x0009__x000a_    },_x0009__x0009__x0009__x000a_    &quot;body&quot;: [_x0009__x0009__x0009__x000a_        {_x0009__x0009__x0009__x000a_            &quot;bourseId&quot;: &quot;HK&quot;,_x0009__x0009__x0009__x000a_            &quot;mktCde&quot;: &quot;HK&quot;,_x0009__x0009__x0009__x000a_            &quot;type&quot;: &quot;02&quot;,_x0009__x0009__x0009__x000a_            &quot;prcStr&quot;: 2000.000000,_x0009__x0009__x0009__x000a_            &quot;prcEnd&quot;: 9999.000000,_x0009__x0009__x0009__x000a_            &quot;prcRange&quot;: 1.000000_x0009__x0009__x0009__x000a_        },_x0009__x0009__x0009__x000a_        {_x0009__x0009__x0009__x000a_            &quot;bourseId&quot;: &quot;HK&quot;,_x0009__x0009__x0009__x000a_            &quot;mktCde&quot;: &quot;HK&quot;,_x0009__x0009__x0009__x000a_            &quot;type&quot;: &quot;02&quot;,_x0009__x0009__x0009__x000a_            &quot;prcStr&quot;: 5000.000000,_x0009__x0009__x0009__x000a_            &quot;prcEnd&quot;: 9995.000000,_x0009__x0009__x0009__x000a_            &quot;prcRange&quot;: 1.000000_x0009__x0009__x0009__x000a_        },_x0009__x0009__x0009__x000a_        {_x0009__x0009__x0009__x000a_            &quot;bourseId&quot;: &quot;HK&quot;,_x0009__x0009__x0009__x000a_            &quot;mktCde&quot;: &quot;HK&quot;,_x0009__x0009__x0009__x000a_            &quot;type&quot;: &quot;02&quot;,_x0009__x0009__x0009__x000a_            &quot;prcStr&quot;: 2000.000000,_x0009__x0009__x0009__x000a_            &quot;prcEnd&quot;: 5000.000000,_x0009__x0009__x0009__x000a_            &quot;prcRange&quot;: 1.000000_x0009__x0009__x0009__x000a_        },_x0009__x0009__x0009__x000a_        {_x0009__x0009__x0009__x000a_            &quot;bourseId&quot;: &quot;HK&quot;,_x0009__x0009__x0009__x000a_            &quot;mktCde&quot;: &quot;HK&quot;,_x0009__x0009__x0009__x000a_            &quot;type&quot;: &quot;02&quot;,_x0009__x0009__x0009__x000a_            &quot;prcStr&quot;: 1000.000000,_x0009__x0009__x0009__x000a_            &quot;prcEnd&quot;: 2000.000000,_x0009__x0009__x0009__x000a_            &quot;prcRange&quot;: 0.500000_x0009__x0009__x0009__x000a_        },_x0009__x0009__x0009__x000a_        {_x0009__x0009__x0009__x000a_            &quot;bourseId&quot;: &quot;HK&quot;,_x0009__x0009__x0009__x000a_            &quot;mktCde&quot;: &quot;HK&quot;,_x0009__x0009__x0009__x000a_            &quot;type&quot;: &quot;02&quot;,_x0009__x0009__x0009__x000a_            &quot;prcStr&quot;: 500.000000,_x0009__x0009__x0009__x000a_            &quot;prcEnd&quot;: 1000.000000,_x0009__x0009__x0009__x000a_            &quot;prcRange&quot;: 0.200000_x0009__x0009__x0009__x000a_        },_x0009__x0009__x0009__x000a_        {_x0009__x0009__x0009__x000a_            &quot;bourseId&quot;: &quot;HK&quot;,_x0009__x0009__x0009__x000a_            &quot;mktCde&quot;: &quot;HK&quot;,_x0009__x0009__x0009__x000a_            &quot;type&quot;: &quot;02&quot;,_x0009__x0009__x0009__x000a_            &quot;prcStr&quot;: 200.000000,_x0009__x0009__x0009__x000a_            &quot;prcEnd&quot;: 500.000000,_x0009__x0009__x0009__x000a_            &quot;prcRange&quot;: 0.100000_x0009__x0009__x0009__x000a_        },_x0009__x0009__x0009__x000a_        {_x0009__x0009__x0009__x000a_            &quot;bourseId&quot;: &quot;HK&quot;,_x0009__x0009__x0009__x000a_            &quot;mktCde&quot;: &quot;HK&quot;,_x0009__x0009__x0009__x000a_            &quot;type&quot;: &quot;02&quot;,_x0009__x0009__x0009__x000a_            &quot;prcStr&quot;: 100.000000,_x0009__x0009__x0009__x000a_            &quot;prcEnd&quot;: 200.000000,_x0009__x0009__x0009__x000a_            &quot;prcRange&quot;: 0.050000_x0009__x0009__x0009__x000a_        },_x0009__x0009__x0009__x000a_        {_x0009__x0009__x0009__x000a_            &quot;bourseId&quot;: &quot;HK&quot;,_x0009__x0009__x0009__x000a_            &quot;mktCde&quot;: &quot;HK&quot;,_x0009__x0009__x0009__x000a_            &quot;type&quot;: &quot;02&quot;,_x0009__x0009__x0009__x000a_            &quot;prcStr&quot;: 20.000000,_x0009__x0009__x0009__x000a_            &quot;prcEnd&quot;: 100.000000,_x0009__x0009__x0009__x000a_            &quot;prcRange&quot;: 0.020000_x0009__x0009__x0009__x000a_        },_x0009__x0009__x0009__x000a_        {_x0009__x0009__x0009__x000a_            &quot;bourseId&quot;: &quot;HK&quot;,_x0009__x0009__x0009__x000a_            &quot;mktCde&quot;: &quot;HK&quot;,_x0009__x0009__x0009__x000a_            &quot;type&quot;: &quot;02&quot;,_x0009__x0009__x0009__x000a_            &quot;prcStr&quot;: 10.000000,_x0009__x0009__x0009__x000a_            &quot;prcEnd&quot;: 20.000000,_x0009__x0009__x0009__x000a_            &quot;prcRange&quot;: 0.010000_x0009__x0009__x0009__x000a_        },_x0009__x0009__x0009__x000a_        {_x0009__x0009__x0009__x000a_            &quot;bourseId&quot;: &quot;HK&quot;,_x0009__x0009__x0009__x000a_            &quot;mktCde&quot;: &quot;HK&quot;,_x0009__x0009__x0009__x000a_            &quot;type&quot;: &quot;02&quot;,_x0009__x0009__x0009__x000a_            &quot;prcStr&quot;: 5.000000,_x0009__x0009__x0009__x000a_            &quot;prcEnd&quot;: 10.000000,_x0009__x0009__x0009__x000a_            &quot;prcRange&quot;: 0.005000_x0009__x0009__x0009__x000a_        },_x0009__x0009__x0009__x000a_        {_x0009__x0009__x0009__x000a_            &quot;bourseId&quot;: &quot;HK&quot;,_x0009__x0009__x0009__x000a_            &quot;mktCde&quot;: &quot;HK&quot;,_x0009__x0009__x0009__x000a_            &quot;type&quot;: &quot;02&quot;,_x0009__x0009__x0009__x000a_            &quot;prcStr&quot;: 1.000000,_x0009__x0009__x0009__x000a_            &quot;prcEnd&quot;: 5.000000,_x0009__x0009__x0009__x000a_            &quot;prcRange&quot;: 0.002000_x0009__x0009__x0009__x000a_        },_x0009__x0009__x0009__x000a_        {_x0009__x0009__x0009__x000a_            &quot;bourseId&quot;: &quot;HK&quot;,_x0009__x0009__x0009__x000a_            &quot;mktCde&quot;: &quot;HK&quot;,_x0009__x0009__x0009__x000a_            &quot;type&quot;: &quot;02&quot;,_x0009__x0009__x0009__x000a_            &quot;prcStr&quot;: 0.010000,_x0009__x0009__x0009__x000a_            &quot;prcEnd&quot;: 1.000000,_x0009__x0009__x0009__x000a_            &quot;prcRange&quot;: 0.001000_x0009__x0009__x0009__x000a_        },_x0009__x0009__x0009__x000a_        {_x0009__x0009__x0009__x000a_            &quot;bourseId&quot;: &quot;HK&quot;,_x0009__x0009__x0009__x000a_            &quot;mktCde&quot;: &quot;HK&quot;,_x0009__x0009__x0009__x000a_            &quot;type&quot;: &quot;02&quot;,_x0009__x0009__x0009__x000a_            &quot;prcStr&quot;: 0.250000,_x0009__x0009__x0009__x000a_            &quot;prcEnd&quot;: 0.500000,_x0009__x0009__x0009__x000a_            &quot;prcRange&quot;: 0.001000_x0009__x0009__x0009__x000a_        },_x0009__x0009__x0009__x000a_        {_x0009__x0009__x0009__x000a_            &quot;bourseId&quot;: &quot;HK&quot;,_x0009__x0009__x0009__x000a_            &quot;mktCde&quot;: &quot;HK&quot;,_x0009__x0009__x0009__x000a_            &quot;type&quot;: &quot;02&quot;,_x0009__x0009__x0009__x000a_            &quot;prcStr&quot;: 0.010000,_x0009__x0009__x0009__x000a_            &quot;prcEnd&quot;: 0.250000,_x0009__x0009__x0009__x000a_            &quot;prcRange&quot;: 0.001000_x0009__x0009__x0009__x000a_        },_x0009__x0009__x0009__x000a_        {_x0009__x0009__x0009__x000a_            &quot;bourseId&quot;: &quot;HK&quot;,_x0009__x0009__x0009__x000a_            &quot;mktCde&quot;: &quot;HK&quot;,_x0009__x0009__x0009__x000a_            &quot;type&quot;: &quot;01&quot;,_x0009__x0009__x0009__x000a_            &quot;prcStr&quot;: 5000.000000,_x0009__x0009__x0009__x000a_            &quot;prcEnd&quot;: 9995.000000,_x0009__x0009__x0009__x000a_            &quot;prcRange&quot;: 5.000000_x0009__x0009__x0009__x000a_        },_x0009__x0009__x0009__x000a_        {_x0009__x0009__x0009__x000a_            &quot;bourseId&quot;: &quot;HK&quot;,_x0009__x0009__x0009__x000a_            &quot;mktCde&quot;: &quot;HK&quot;,_x0009__x0009__x0009__x000a_            &quot;type&quot;: &quot;01&quot;,_x0009__x0009__x0009__x000a_            &quot;prcStr&quot;: 2000.000000,_x0009__x0009__x0009__x000a_            &quot;prcEnd&quot;: 5000.000000,_x0009__x0009__x0009__x000a_            &quot;prcRange&quot;: 2.000000_x0009__x0009__x0009__x000a_        },_x0009__x0009__x0009__x000a_        {_x0009__x0009__x0009__x000a_            &quot;bourseId&quot;: &quot;HK&quot;,_x0009__x0009__x0009__x000a_            &quot;mktCde&quot;: &quot;HK&quot;,_x0009__x0009__x0009__x000a_            &quot;type&quot;: &quot;01&quot;,_x0009__x0009__x0009__x000a_            &quot;prcStr&quot;: 1000.000000,_x0009__x0009__x0009__x000a_            &quot;prcEnd&quot;: 2000.000000,_x0009__x0009__x0009__x000a_            &quot;prcRange&quot;: 1.000000_x0009__x0009__x0009__x000a_        },_x0009__x0009__x0009__x000a_        {_x0009__x0009__x0009__x000a_            &quot;bourseId&quot;: &quot;HK&quot;,_x0009__x0009__x0009__x000a_            &quot;mktCde&quot;: &quot;HK&quot;,_x0009__x0009__x0009__x000a_            &quot;type&quot;: &quot;01&quot;,_x0009__x0009__x0009__x000a_            &quot;prcStr&quot;: 500.000000,_x0009__x0009__x0009__x000a_            &quot;prcEnd&quot;: 1000.000000,_x0009__x0009__x0009__x000a_            &quot;prcRange&quot;: 0.500000_x0009__x0009__x0009__x000a_        },_x0009__x0009__x0009__x000a_        {_x0009__x0009__x0009__x000a_            &quot;bourseId&quot;: &quot;HK&quot;,_x0009__x0009__x0009__x000a_            &quot;mktCde&quot;: &quot;HK&quot;,_x0009__x0009__x0009__x000a_            &quot;type&quot;: &quot;01&quot;,_x0009__x0009__x0009__x000a_            &quot;prcStr&quot;: 200.000000,_x0009__x0009__x0009__x000a_            &quot;prcEnd&quot;: 500.000000,_x0009__x0009__x0009__x000a_            &quot;prcRange&quot;: 0.200000_x0009__x0009__x0009__x000a_        },_x0009__x0009__x0009__x000a_        {_x0009__x0009__x0009__x000a_            &quot;bourseId&quot;: &quot;HK&quot;,_x0009__x0009__x0009__x000a_            &quot;mktCde&quot;: &quot;HK&quot;,_x0009__x0009__x0009__x000a_            &quot;type&quot;: &quot;01&quot;,_x0009__x0009__x0009__x000a_            &quot;prcStr&quot;: 100.000000,_x0009__x0009__x0009__x000a_            &quot;prcEnd&quot;: 200.000000,_x0009__x0009__x0009__x000a_            &quot;prcRange&quot;: 0.100000_x0009__x0009__x0009__x000a_        },_x0009__x0009__x0009__x000a_        {_x0009__x0009__x0009__x000a_            &quot;bourseId&quot;: &quot;HK&quot;,_x0009__x0009__x0009__x000a_            &quot;mktCde&quot;: &quot;HK&quot;,_x0009__x0009__x0009__x000a_            &quot;type&quot;: &quot;01&quot;,_x0009__x0009__x0009__x000a_            &quot;prcStr&quot;: 20.000000,_x0009__x0009__x0009__x000a_            &quot;prcEnd&quot;: 100.000000,_x0009__x0009__x0009__x000a_            &quot;prcRange&quot;: 0.050000_x0009__x0009__x0009__x000a_        },_x0009__x0009__x0009__x000a_        {_x0009__x0009__x0009__x000a_            &quot;bourseId&quot;: &quot;HK&quot;,_x0009__x0009__x0009__x000a_            &quot;mktCde&quot;: &quot;HK&quot;,_x0009__x0009__x0009__x000a_            &quot;type&quot;: &quot;01&quot;,_x0009__x0009__x0009__x000a_            &quot;prcStr&quot;: 10.000000,_x0009__x0009__x0009__x000a_            &quot;prcEnd&quot;: 20.000000,_x0009__x0009__x0009__x000a_            &quot;prcRange&quot;: 0.020000_x0009__x0009__x0009__x000a_        },_x0009__x0009__x0009__x000a_        {_x0009__x0009__x0009__x000a_            &quot;bourseId&quot;: &quot;HK&quot;,_x0009__x0009__x0009__x000a_            &quot;mktCde&quot;: &quot;HK&quot;,_x0009__x0009__x0009__x000a_            &quot;type&quot;: &quot;01&quot;,_x0009__x0009__x0009__x000a_            &quot;prcStr&quot;: 0.500000,_x0009__x0009__x0009__x000a_            &quot;prcEnd&quot;: 10.000000,_x0009__x0009__x0009__x000a_            &quot;prcRange&quot;: 0.010000_x0009__x0009__x0009__x000a_        },_x0009__x0009__x0009__x000a_        {_x0009__x0009__x0009__x000a_            &quot;bourseId&quot;: &quot;HK&quot;,_x0009__x0009__x0009__x000a_            &quot;mktCde&quot;: &quot;HK&quot;,_x0009__x0009__x0009__x000a_            &quot;type&quot;: &quot;01&quot;,_x0009__x0009__x0009__x000a_            &quot;prcStr&quot;: 0.250000,_x0009__x0009__x0009__x000a_            &quot;prcEnd&quot;: 0.500000,_x0009__x0009__x0009__x000a_            &quot;prcRange&quot;: 0.005000_x0009__x0009__x0009__x000a_        },_x0009__x0009__x0009__x000a_        {_x0009__x0009__x0009__x000a_            &quot;bourseId&quot;: &quot;HK&quot;,_x0009__x0009__x0009__x000a_            &quot;mktCde&quot;: &quot;HK&quot;,_x0009__x0009__x0009__x000a_            &quot;type&quot;: &quot;01&quot;,_x0009__x0009__x0009__x000a_            &quot;prcStr&quot;: 0.010000,_x0009__x0009__x0009__x000a_            &quot;prcEnd&quot;: 0.250000,_x0009__x0009__x0009__x000a_            &quot;prcRange&quot;: 0.001000_x0009__x0009__x0009__x000a_        },_x0009__x0009__x0009__x000a_        {_x0009__x0009__x0009__x000a_            &quot;bourseId&quot;: &quot;HKR&quot;,_x0009__x0009__x0009__x000a_            &quot;mktCde&quot;: &quot;HK&quot;,_x0009__x0009__x0009__x000a_            &quot;type&quot;: &quot;02&quot;,_x0009__x0009__x0009__x000a_            &quot;prcStr&quot;: 2000.000000,_x0009__x0009__x0009__x000a_            &quot;prcEnd&quot;: 9999.000000,_x0009__x0009__x0009__x000a_            &quot;prcRange&quot;: 1.000000_x0009__x0009__x0009__x000a_        },_x0009__x0009__x0009__x000a_        {_x0009__x0009__x0009__x000a_            &quot;bourseId&quot;: &quot;HKR&quot;,_x0009__x0009__x0009__x000a_            &quot;mktCde&quot;: &quot;HK&quot;,_x0009__x0009__x0009__x000a_            &quot;type&quot;: &quot;02&quot;,_x0009__x0009__x0009__x000a_            &quot;prcStr&quot;: 5000.000000,_x0009__x0009__x0009__x000a_            &quot;prcEnd&quot;: 9995.000000,_x0009__x0009__x0009__x000a_            &quot;prcRange&quot;: 1.000000_x0009__x0009__x0009__x000a_        },_x0009__x0009__x0009__x000a_        {_x0009__x0009__x0009__x000a_            &quot;bourseId&quot;: &quot;HKR&quot;,_x0009__x0009__x0009__x000a_            &quot;mktCde&quot;: &quot;HK&quot;,_x0009__x0009__x0009__x000a_            &quot;type&quot;: &quot;02&quot;,_x0009__x0009__x0009__x000a_            &quot;prcStr&quot;: 2000.000000,_x0009__x0009__x0009__x000a_            &quot;prcEnd&quot;: 5000.000000,_x0009__x0009__x0009__x000a_            &quot;prcRange&quot;: 1.000000_x0009__x0009__x0009__x000a_        },_x0009__x0009__x0009__x000a_        {_x0009__x0009__x0009__x000a_            &quot;bourseId&quot;: &quot;HKR&quot;,_x0009__x0009__x0009__x000a_            &quot;mktCde&quot;: &quot;HK&quot;,_x0009__x0009__x0009__x000a_            &quot;type&quot;: &quot;02&quot;,_x0009__x0009__x0009__x000a_            &quot;prcStr&quot;: 1000.000000,_x0009__x0009__x0009__x000a_            &quot;prcEnd&quot;: 2000.000000,_x0009__x0009__x0009__x000a_            &quot;prcRange&quot;: 0.500000_x0009__x0009__x0009__x000a_        },_x0009__x0009__x0009__x000a_        {_x0009__x0009__x0009__x000a_            &quot;bourseId&quot;: &quot;HKR&quot;,_x0009__x0009__x0009__x000a_            &quot;mktCde&quot;: &quot;HK&quot;,_x0009__x0009__x0009__x000a_            &quot;type&quot;: &quot;02&quot;,_x0009__x0009__x0009__x000a_            &quot;prcStr&quot;: 500.000000,_x0009__x0009__x0009__x000a_            &quot;prcEnd&quot;: 1000.000000,_x0009__x0009__x0009__x000a_            &quot;prcRange&quot;: 0.200000_x0009__x0009__x0009__x000a_        },_x0009__x0009__x0009__x000a_        {_x0009__x0009__x0009__x000a_            &quot;bourseId&quot;: &quot;HKR&quot;,_x0009__x0009__x0009__x000a_            &quot;mktCde&quot;: &quot;HK&quot;,_x0009__x0009__x0009__x000a_            &quot;type&quot;: &quot;02&quot;,_x0009__x0009__x0009__x000a_            &quot;prcStr&quot;: 200.000000,_x0009__x0009__x0009__x000a_            &quot;prcEnd&quot;: 500.000000,_x0009__x0009__x0009__x000a_            &quot;prcRange&quot;: 0.100000_x0009__x0009__x0009__x000a_        },_x0009__x0009__x0009__x000a_        {_x0009__x0009__x0009__x000a_            &quot;bourseId&quot;: &quot;HKR&quot;,_x0009__x0009__x0009__x000a_            &quot;mktCde&quot;: &quot;HK&quot;,_x0009__x0009__x0009__x000a_            &quot;type&quot;: &quot;02&quot;,_x0009__x0009__x0009__x000a_            &quot;prcStr&quot;: 100.000000,_x0009__x0009__x0009__x000a_            &quot;prcEnd&quot;: 200.000000,_x0009__x0009__x0009__x000a_            &quot;prcRange&quot;: 0.050000_x0009__x0009__x0009__x000a_        },_x0009__x0009__x0009__x000a_        {_x0009__x0009__x0009__x000a_            &quot;bourseId&quot;: &quot;HKR&quot;,_x0009__x0009__x0009__x000a_            &quot;mktCde&quot;: &quot;HK&quot;,_x0009__x0009__x0009__x000a_            &quot;type&quot;: &quot;02&quot;,_x0009__x0009__x0009__x000a_            &quot;prcStr&quot;: 20.000000,_x0009__x0009__x0009__x000a_            &quot;prcEnd&quot;: 100.000000,_x0009__x0009__x0009__x000a_            &quot;prcRange&quot;: 0.020000_x0009__x0009__x0009__x000a_        },_x0009__x0009__x0009__x000a_        {_x0009__x0009__x0009__x000a_            &quot;bourseId&quot;: &quot;HKR&quot;,_x0009__x0009__x0009__x000a_            &quot;mktCde&quot;: &quot;HK&quot;,_x0009__x0009__x0009__x000a_            &quot;type&quot;: &quot;02&quot;,_x0009__x0009__x0009__x000a_            &quot;prcStr&quot;: 10.000000,_x0009__x0009__x0009__x000a_            &quot;prcEnd&quot;: 20.000000,_x0009__x0009__x0009__x000a_            &quot;prcRange&quot;: 0.010000_x0009__x0009__x0009__x000a_        },_x0009__x0009__x0009__x000a_        {_x0009__x0009__x0009__x000a_            &quot;bourseId&quot;: &quot;HKR&quot;,_x0009__x0009__x0009__x000a_            &quot;mktCde&quot;: &quot;HK&quot;,_x0009__x0009__x0009__x000a_            &quot;type&quot;: &quot;02&quot;,_x0009__x0009__x0009__x000a_            &quot;prcStr&quot;: 5.000000,_x0009__x0009__x0009__x000a_            &quot;prcEnd&quot;: 10.000000,_x0009__x0009__x0009__x000a_            &quot;prcRange&quot;: 0.005000_x0009__x0009__x0009__x000a_        },_x0009__x0009__x0009__x000a_        {_x0009__x0009__x0009__x000a_            &quot;bourseId&quot;: &quot;HKR&quot;,_x0009__x0009__x0009__x000a_            &quot;mktCde&quot;: &quot;HK&quot;,_x0009__x0009__x0009__x000a_            &quot;type&quot;: &quot;02&quot;,_x0009__x0009__x0009__x000a_            &quot;prcStr&quot;: 1.000000,_x0009__x0009__x0009__x000a_            &quot;prcEnd&quot;: 5.000000,_x0009__x0009__x0009__x000a_            &quot;prcRange&quot;: 0.002000_x0009__x0009__x0009__x000a_        },_x0009__x0009__x0009__x000a_        {_x0009__x0009__x0009__x000a_            &quot;bourseId&quot;: &quot;HKR&quot;,_x0009__x0009__x0009__x000a_            &quot;mktCde&quot;: &quot;HK&quot;,_x0009__x0009__x0009__x000a_            &quot;type&quot;: &quot;02&quot;,_x0009__x0009__x0009__x000a_            &quot;prcStr&quot;: 0.010000,_x0009__x0009__x0009__x000a_            &quot;prcEnd&quot;: 1.000000,_x0009__x0009__x0009__x000a_            &quot;prcRange&quot;: 0.001000_x0009__x0009__x0009__x000a_        },_x0009__x0009__x0009__x000a_        {_x0009__x0009__x0009__x000a_            &quot;bourseId&quot;: &quot;HKR&quot;,_x0009__x0009__x0009__x000a_            &quot;mktCde&quot;: &quot;HK&quot;,_x0009__x0009__x0009__x000a_            &quot;type&quot;: &quot;02&quot;,_x0009__x0009__x0009__x000a_            &quot;prcStr&quot;: 0.250000,_x0009__x0009__x0009__x000a_            &quot;prcEnd&quot;: 0.500000,_x0009__x0009__x0009__x000a_            &quot;prcRange&quot;: 0.001000_x0009__x0009__x0009__x000a_        },_x0009__x0009__x0009__x000a_        {_x0009__x0009__x0009__x000a_            &quot;bourseId&quot;: &quot;HKR&quot;,_x0009__x0009__x0009__x000a_            &quot;mktCde&quot;: &quot;HK&quot;,_x0009__x0009__x0009__x000a_            &quot;type&quot;: &quot;02&quot;,_x0009__x0009__x0009__x000a_            &quot;prcStr&quot;: 0.010000,_x0009__x0009__x0009__x000a_            &quot;prcEnd&quot;: 0.250000,_x0009__x0009__x0009__x000a_            &quot;prcRange&quot;: 0.001000_x0009__x0009__x0009__x000a_        },_x0009__x0009__x0009__x000a_        {_x0009__x0009__x0009__x000a_            &quot;bourseId&quot;: &quot;HKR&quot;,_x0009__x0009__x0009__x000a_            &quot;mktCde&quot;: &quot;HK&quot;,_x0009__x0009__x0009__x000a_            &quot;type&quot;: &quot;01&quot;,_x0009__x0009__x0009__x000a_            &quot;prcStr&quot;: 5000.000000,_x0009__x0009__x0009__x000a_            &quot;prcEnd&quot;: 9995.000000,_x0009__x0009__x0009__x000a_            &quot;prcRange&quot;: 5.000000_x0009__x0009__x0009__x000a_        },_x0009__x0009__x0009__x000a_        {_x0009__x0009__x0009__x000a_            &quot;bourseId&quot;: &quot;HKR&quot;,_x0009__x0009__x0009__x000a_            &quot;mktCde&quot;: &quot;HK&quot;,_x0009__x0009__x0009__x000a_            &quot;type&quot;: &quot;01&quot;,_x0009__x0009__x0009__x000a_            &quot;prcStr&quot;: 2000.000000,_x0009__x0009__x0009__x000a_            &quot;prcEnd&quot;: 5000.000000,_x0009__x0009__x0009__x000a_            &quot;prcRange&quot;: 2.000000_x0009__x0009__x0009__x000a_        },_x0009__x0009__x0009__x000a_        {_x0009__x0009__x0009__x000a_            &quot;bourseId&quot;: &quot;HKR&quot;,_x0009__x0009__x0009__x000a_            &quot;mktCde&quot;: &quot;HK&quot;,_x0009__x0009__x0009__x000a_            &quot;type&quot;: &quot;01&quot;,_x0009__x0009__x0009__x000a_            &quot;prcStr&quot;: 1000.000000,_x0009__x0009__x0009__x000a_            &quot;prcEnd&quot;: 2000.000000,_x0009__x0009__x0009__x000a_            &quot;prcRange&quot;: 1.000000_x0009__x0009__x0009__x000a_        },_x0009__x0009__x0009__x000a_        {_x0009__x0009__x0009__x000a_            &quot;bourseId&quot;: &quot;HKR&quot;,_x0009__x0009__x0009__x000a_            &quot;mktCde&quot;: &quot;HK&quot;,_x0009__x0009__x0009__x000a_            &quot;type&quot;: &quot;01&quot;,_x0009__x0009__x0009__x000a_            &quot;prcStr&quot;: 500.000000,_x0009__x0009__x0009__x000a_            &quot;prcEnd&quot;: 1000.000000,_x0009__x0009__x0009__x000a_            &quot;prcRange&quot;: 0.500000_x0009__x0009__x0009__x000a_        },_x0009__x0009__x0009__x000a_        {_x0009__x0009__x0009__x000a_            &quot;bourseId&quot;: &quot;HKR&quot;,_x0009__x0009__x0009__x000a_            &quot;mktCde&quot;: &quot;HK&quot;,_x0009__x0009__x0009__x000a_            &quot;type&quot;: &quot;01&quot;,_x0009__x0009__x0009__x000a_            &quot;prcStr&quot;: 200.000000,_x0009__x0009__x0009__x000a_            &quot;prcEnd&quot;: 500.000000,_x0009__x0009__x0009__x000a_            &quot;prcRange&quot;: 0.200000_x0009__x0009__x0009__x000a_        },_x0009__x0009__x0009__x000a_        {_x0009__x0009__x0009__x000a_            &quot;bourseId&quot;: &quot;HKR&quot;,_x0009__x0009__x0009__x000a_            &quot;mktCde&quot;: &quot;HK&quot;,_x0009__x0009__x0009__x000a_            &quot;type&quot;: &quot;01&quot;,_x0009__x0009__x0009__x000a_            &quot;prcStr&quot;: 100.000000,_x0009__x0009__x0009__x000a_            &quot;prcEnd&quot;: 200.000000,_x0009__x0009__x0009__x000a_            &quot;prcRange&quot;: 0.100000_x0009__x0009__x0009__x000a_        },_x0009__x0009__x0009__x000a_        {_x0009__x0009__x0009__x000a_            &quot;bourseId&quot;: &quot;HKR&quot;,_x0009__x0009__x0009__x000a_            &quot;mktCde&quot;: &quot;HK&quot;,_x0009__x0009__x0009__x000a_            &quot;type&quot;: &quot;01&quot;,_x0009__x0009__x0009__x000a_            &quot;prcStr&quot;: 20.000000,_x0009__x0009__x0009__x000a_            &quot;prcEnd&quot;: 100.000000,_x0009__x0009__x0009__x000a_            &quot;prcRange&quot;: 0.050000_x0009__x0009__x0009__x000a_        },_x0009__x0009__x0009__x000a_        {_x0009__x0009__x0009__x000a_            &quot;bourseId&quot;: &quot;HKR&quot;,_x0009__x0009__x0009__x000a_            &quot;mktCde&quot;: &quot;HK&quot;,_x0009__x0009__x0009__x000a_            &quot;type&quot;: &quot;01&quot;,_x0009__x0009__x0009__x000a_            &quot;prcStr&quot;: 10.000000,_x0009__x0009__x0009__x000a_            &quot;prcEnd&quot;: 20.000000,_x0009__x0009__x0009__x000a_            &quot;prcRange&quot;: 0.020000_x0009__x0009__x0009__x000a_        },_x0009__x0009__x0009__x000a_        {_x0009__x0009__x0009__x000a_            &quot;bourseId&quot;: &quot;HKR&quot;,_x0009__x0009__x0009__x000a_            &quot;mktCde&quot;: &quot;HK&quot;,_x0009__x0009__x0009__x000a_            &quot;type&quot;: &quot;01&quot;,_x0009__x0009__x0009__x000a_            &quot;prcStr&quot;: 0.500000,_x0009__x0009__x0009__x000a_            &quot;prcEnd&quot;: 10.000000,_x0009__x0009__x0009__x000a_            &quot;prcRange&quot;: 0.010000_x0009__x0009__x0009__x000a_        },_x0009__x0009__x0009__x000a_        {_x0009__x0009__x0009__x000a_            &quot;bourseId&quot;: &quot;HKR&quot;,_x0009__x0009__x0009__x000a_            &quot;mktCde&quot;: &quot;HK&quot;,_x0009__x0009__x0009__x000a_            &quot;type&quot;: &quot;01&quot;,_x0009__x0009__x0009__x000a_            &quot;prcStr&quot;: 0.250000,_x0009__x0009__x0009__x000a_            &quot;prcEnd&quot;: 0.500000,_x0009__x0009__x0009__x000a_            &quot;prcRange&quot;: 0.005000_x0009__x0009__x0009__x000a_        },_x0009__x0009__x0009__x000a_        {_x0009__x0009__x0009__x000a_            &quot;bourseId&quot;: &quot;HKR&quot;,_x0009__x0009__x0009__x000a_            &quot;mktCde&quot;: &quot;HK&quot;,_x0009__x0009__x0009__x000a_            &quot;type&quot;: &quot;01&quot;,_x0009__x0009__x0009__x000a_            &quot;prcStr&quot;: 0.010000,_x0009__x0009__x0009__x000a_            &quot;prcEnd&quot;: 0.250000,_x0009__x0009__x0009__x000a_            &quot;prcRange&quot;: 0.001000_x0009__x0009__x0009__x000a_        },_x0009__x0009__x0009__x000a_        {_x0009__x0009__x0009__x000a_            &quot;bourseId&quot;: &quot;US&quot;,_x0009__x0009__x0009__x000a_            &quot;mktCde&quot;: &quot;US&quot;,_x0009__x0009__x0009__x000a_            &quot;type&quot;: &quot;02&quot;,_x0009__x0009__x0009__x000a_            &quot;prcStr&quot;: 0.010000,_x0009__x0009__x0009__x000a_            &quot;prcEnd&quot;: 999999.000000,_x0009__x0009__x0009__x000a_            &quot;prcRange&quot;: 0.010000_x0009__x0009__x0009__x000a_        },_x0009__x0009__x0009__x000a_        {_x0009__x0009__x0009__x000a_            &quot;bourseId&quot;: &quot;US&quot;,_x0009__x0009__x0009__x000a_            &quot;mktCde&quot;: &quot;US&quot;,_x0009__x0009__x0009__x000a_            &quot;type&quot;: &quot;01&quot;,_x0009__x0009__x0009__x000a_            &quot;prcStr&quot;: 0.010000,_x0009__x0009__x0009__x000a_            &quot;prcEnd&quot;: 999999.000000,_x0009__x0009__x0009__x000a_            &quot;prcRange&quot;: 0.010000_x0009__x0009__x0009__x000a_        }_x0009__x0009__x0009__x000a_    ]_x0009__x0009__x0009__x000a_}_x0009__x0009__x0009_"/>
    <m/>
  </r>
  <r>
    <s v="029"/>
    <x v="0"/>
    <x v="2"/>
    <s v="BS92013"/>
    <s v="財富交易外國有價證券交易系統"/>
    <x v="3"/>
    <s v="Inv12_E"/>
    <s v="Bas063"/>
    <s v="取得停損停利資料"/>
    <s v="Y"/>
    <m/>
    <n v="1"/>
    <d v="2023-03-24T00:00:00"/>
    <s v="Callee"/>
    <s v="程式無異動，故不需另行開發"/>
    <s v="{_x0009__x0009__x0009__x000a_    &quot;head&quot;: {_x0009__x0009__x0009__x000a_        &quot;queryDate&quot;: &quot;2021/04/07&quot;,_x0009__x0009__x0009__x000a_        &quot;queryTime&quot;: &quot;15:34:36&quot;,_x0009__x0009__x0009__x000a_        &quot;webId&quot;: &quot;MWEB&quot;,_x0009__x0009__x0009__x000a_        &quot;webIp&quot;: &quot;172.0.0.1&quot;,_x0009__x0009__x0009__x000a_        &quot;custId&quot;: &quot;H1534312510&quot;_x0009__x0009__x0009__x000a_    },_x0009__x0009__x0009__x000a_    &quot;body&quot;: {_x0009__x0009__x0009__x000a_        &quot;custId&quot;: &quot;H1534312510&quot;,_x0009__x0009__x0009__x000a_        &quot;custLvl&quot;: &quot;3&quot;,_x0009__x0009__x0009__x000a_        &quot;trustAcno&quot;: &quot;01802000010763&quot;,_x0009__x0009__x0009__x000a_        &quot;deduCurr&quot;: &quot;USD&quot;,_x0009__x0009__x0009__x000a_        &quot;bourseId&quot;: &quot;&quot;,_x0009__x0009__x0009__x000a_        &quot;mktCde&quot;: &quot;US&quot;,_x0009__x0009__x0009__x000a_        &quot;prdCde&quot;: &quot;QQQ&quot;_x0009__x0009__x0009__x000a_    }_x0009__x0009__x0009__x000a_}_x0009__x0009__x0009_"/>
    <s v="{_x0009__x0009__x0009__x000a_    &quot;head&quot;: {_x0009__x0009__x0009__x000a_        &quot;queryDate&quot;: &quot;2021/04/07&quot;,_x0009__x0009__x0009__x000a_        &quot;queryTime&quot;: &quot;15:34:36&quot;,_x0009__x0009__x0009__x000a_        &quot;webId&quot;: &quot;MWEB&quot;,_x0009__x0009__x0009__x000a_        &quot;webIp&quot;: &quot;172.0.0.1&quot;,_x0009__x0009__x0009__x000a_        &quot;custId&quot;: &quot;H1534312510&quot;,_x0009__x0009__x0009__x000a_        &quot;errorCode&quot;: &quot;0000&quot;,_x0009__x0009__x0009__x000a_        &quot;errorMsg&quot;: &quot;&quot;_x0009__x0009__x0009__x000a_    },_x0009__x0009__x0009__x000a_    &quot;body&quot;: [_x0009__x0009__x0009__x000a_        {_x0009__x0009__x0009__x000a_            &quot;custLvl&quot;: null,_x0009__x0009__x0009__x000a_            &quot;stpProfit&quot;: 10,_x0009__x0009__x0009__x000a_            &quot;stpLoss&quot;: 11_x0009__x0009__x0009__x000a_        }_x0009__x0009__x0009__x000a_    ]_x0009__x0009__x0009__x000a_}_x0009__x0009__x0009_"/>
    <m/>
  </r>
  <r>
    <s v="030"/>
    <x v="0"/>
    <x v="2"/>
    <s v="BS92013"/>
    <s v="財富交易外國有價證券交易系統"/>
    <x v="3"/>
    <s v="Inv13_E"/>
    <s v="Tx010"/>
    <s v="交易試算 (買進)"/>
    <s v="Y"/>
    <m/>
    <n v="1"/>
    <d v="2023-03-24T00:00:00"/>
    <s v="Callee"/>
    <s v="程式無異動，故不需另行開發"/>
    <s v="{_x000a_    &quot;head&quot;: {_x000a_        &quot;queryDate&quot;: &quot;2021/05/19&quot;,_x000a_        &quot;queryTime&quot;: &quot;18:25:00&quot;,_x000a_        &quot;webId&quot;: &quot;MWEB&quot;,_x000a_        &quot;webIp&quot;: &quot;127.0.0.1&quot;,_x000a_        &quot;custId&quot;: &quot;H1534312510&quot;_x000a_    },_x000a_    &quot;body&quot;: {_x000a_        &quot;custId&quot;: &quot;H1534312510&quot;,_x000a_        &quot;mktCde&quot;: &quot;US&quot;,_x000a_        &quot;prdCde&quot;: &quot;AAPL&quot;,_x000a_        &quot;curr&quot;: &quot;USD&quot;,_x000a_        &quot;invQty&quot;: 100,_x000a_        &quot;invPrc&quot;: 35,_x000a_        &quot;invType&quot;: &quot;1&quot;,_x000a_        &quot;invValidDate&quot;: &quot;2021/05/19&quot;,_x000a_        &quot;trustAcno&quot;: &quot;01802000010763&quot;,_x000a_        &quot;trustCurr&quot;: &quot;USD&quot;,_x000a_        &quot;deduAcno&quot;: &quot;01800800056863&quot;,_x000a_        &quot;stpProfit&quot;: 8,_x000a_        &quot;stpLoss&quot;: 8_x000a_    }_x000a_}"/>
    <s v="{_x000a_    &quot;head&quot;: {_x000a_        &quot;queryDate&quot;: &quot;2021/05/19&quot;,_x000a_        &quot;queryTime&quot;: &quot;18:25:00&quot;,_x000a_        &quot;webId&quot;: &quot;MWEB&quot;,_x000a_        &quot;webIp&quot;: &quot;127.0.0.1&quot;,_x000a_        &quot;custId&quot;: &quot;H1534312510&quot;,_x000a_        &quot;errorCode&quot;: &quot;0000&quot;,_x000a_        &quot;errorMsg&quot;: &quot;&quot;_x000a_    },_x000a_    &quot;body&quot;: {_x000a_        &quot;tradeType&quot;: &quot;B&quot;,_x000a_        &quot;tradeTypeNam&quot;: &quot;買進&quot;,_x000a_        &quot;bourseId&quot;: &quot;US&quot;,_x000a_        &quot;mktCde&quot;: &quot;US&quot;,_x000a_        &quot;prdCde&quot;: &quot;AAPL&quot;,_x000a_        &quot;prdNam&quot;: null,_x000a_        &quot;invPrc&quot;: 35,_x000a_        &quot;qty&quot;: 100,_x000a_        &quot;invType&quot;: &quot;1&quot;,_x000a_        &quot;invTypeNam&quot;: &quot;當日單&quot;,_x000a_        &quot;invValidDate&quot;: &quot;2021/05/19&quot;,_x000a_        &quot;invDate&quot;: &quot;2021/05/19&quot;,_x000a_        &quot;trustAcno&quot;: &quot;01802000010763&quot;,_x000a_        &quot;trustCurr&quot;: &quot;USD&quot;,_x000a_        &quot;deduAcno&quot;: &quot;01800800056863&quot;,_x000a_        &quot;tradeFeeCurr&quot;: &quot;USD&quot;,_x000a_        &quot;tradeFee&quot;: 10.00,_x000a_        &quot;tradeCostCurr&quot;: &quot;USD&quot;,_x000a_        &quot;tradeCost&quot;: 0.00,_x000a_        &quot;sumTotalAmtUnsigned&quot;: &quot;+&quot;,_x000a_        &quot;sumTotalAmtCurr&quot;: &quot;USD&quot;,_x000a_        &quot;sumTotalAmt&quot;: 3510.0000,_x000a_        &quot;estmtnTotAmtUnsigned&quot;: &quot;+&quot;,_x000a_        &quot;estmtnTotAmt&quot;: 3510.00,_x000a_        &quot;exgRate&quot;: 28.558040,_x000a_        &quot;discFeeRate&quot;: 0.20000,_x000a_        &quot;pubCustFeeRate&quot;: 0.20000,_x000a_        &quot;bourseMgmtFee&quot;: 0.00,_x000a_        &quot;rsvFlag&quot;: &quot;Y&quot;,_x000a_        &quot;piMark&quot;: &quot;NP00&quot;,_x000a_        &quot;stpProfit&quot;: 8,_x000a_        &quot;stpLoss&quot;: 8,_x000a_        &quot;aoCode&quot;: &quot;116761&quot;,_x000a_        &quot;salesCode&quot;: null,_x000a_        &quot;mixdAccountType&quot;: &quot;1&quot;,_x000a_        &quot;manLvlOut&quot;: &quot;5&quot;,_x000a_        &quot;fundLvlOut&quot;: &quot;5&quot;,_x000a_        &quot;riskDate&quot;: &quot;2020/06/15&quot;,_x000a_        &quot;invYear&quot;: 7,_x000a_        &quot;profInvestorOpt&quot;: &quot;N&quot;,_x000a_        &quot;special&quot;: &quot;N&quot;,_x000a_        &quot;age&quot;: 31.00,_x000a_        &quot;rankEduCode&quot;: &quot;4&quot;,_x000a_        &quot;injuryCertificate&quot;: &quot;N&quot;,_x000a_        &quot;kycProp&quot;: [_x000a_            {_x000a_                &quot;riskCode&quot;: &quot;KYC_RC_10&quot;,_x000a_                &quot;chkBox&quot;: &quot;Y&quot;,_x000a_                &quot;warnTitle&quot;: &quot;特定金錢信託客戶投資有價證券自主聲明書&quot;,_x000a_&quot;                &quot;&quot;warnMsg&quot;&quot;: &quot;&quot;我已審慎評估本次交易或投資策略，並對下述事項已充分瞭解，始為此投資決策，特此聲明本人/本公司特此聲明，_x000a_                            本次投資之商品，係本人/本公司自主意願或主動要求貴行提供相關商品資訊，貴行並無主動推介之情事。_x000a_                            本人/本公司聲明已充分理解並同意承擔投資本次商品所生之一切風險，倘日後該商品對本人/本公司造成任何損失，_x000a_                            將完全由本人/本公司自行承擔，與貴行無涉，絕無異議。&quot;&quot;&quot;_x000a_            }_x000a_        ]_x000a_        &quot;lastRankQueDt&quot;: &quot;2022/05/07&quot;,_x000a_        &quot;lastRankCode&quot;: &quot;5&quot;_x000a_    }_x000a_}"/>
    <m/>
  </r>
  <r>
    <s v="031"/>
    <x v="0"/>
    <x v="2"/>
    <s v="BS92013"/>
    <s v="財富交易外國有價證券交易系統"/>
    <x v="3"/>
    <s v="Inv14_E"/>
    <s v="Tx015"/>
    <s v="委託下單(買進)"/>
    <s v="Y"/>
    <m/>
    <n v="1"/>
    <d v="2023-03-24T00:00:00"/>
    <s v="Callee"/>
    <s v="程式無異動，故不需另行開發"/>
    <s v="{_x000a_    &quot;head&quot;: {_x000a_        &quot;queryDate&quot;: &quot;2021/03/18&quot;,_x000a_        &quot;queryTime&quot;: &quot;12:32:00&quot;,_x000a_        &quot;webId&quot;: &quot;MWEB&quot;,_x000a_        &quot;webIp&quot;: &quot;127.0.0.1&quot;,_x000a_        &quot;custId&quot;: &quot;H1534312510&quot;_x000a_    },_x000a_    &quot;body&quot;: {_x000a_        &quot;custId&quot;: &quot;H1534312510&quot;,_x000a_        &quot;bourseId&quot;: &quot;US&quot;,_x000a_        &quot;mktCde&quot;: &quot;US&quot;,_x000a_        &quot;prdCde&quot;: &quot;AAPL&quot;,_x000a_        &quot;qty&quot;: 100,_x000a_        &quot;invPrc&quot;: 35.000000,_x000a_        &quot;invType&quot;: &quot;1&quot;,_x000a_        &quot;invValidDate&quot;: &quot;2021/03/18&quot;,_x000a_        &quot;invDate&quot;: &quot;2021/03/18&quot;,_x000a_        &quot;trustAcno&quot;: &quot;01802000010763&quot;,_x000a_        &quot;trustCurr&quot;: &quot;USD&quot;,_x000a_        &quot;deduAcno&quot;: &quot;01800800056863&quot;,_x000a_        &quot;tradeFee&quot;: 10.00,_x000a_        &quot;tradeCost&quot;: 0.0000,_x000a_        &quot;sumTotalAmtUnsigned&quot;: &quot;+&quot;,_x000a_        &quot;sumTotalAmt&quot;: 3510.0000,_x000a_        &quot;estmtnTotAmtUnsigned&quot;: &quot;+&quot;,_x000a_        &quot;estmtnTotAmt&quot;: 3510.00,_x000a_        &quot;exgRate&quot;: 28.558040,_x000a_        &quot;discFeeRate&quot;: 0.20000,_x000a_        &quot;pubCustFeeRate&quot;: 0.20000,_x000a_        &quot;bourseMgmtFee&quot;: 0.00,_x000a_        &quot;rsvFlag&quot;:&quot;Y&quot;,_x000a_        &quot;piMark&quot;:&quot;NP00&quot;,_x000a_        &quot;stpProfit&quot;: 8,_x000a_        &quot;stpLoss&quot;: 8,_x000a_        &quot;aoCode&quot;: &quot;116761&quot;,_x000a_        &quot;salesCode&quot;: null,_x000a_        &quot;mixdAccountType&quot;: &quot;1&quot;,_x000a_        &quot;manLvlOut&quot;: &quot;5&quot;,_x000a_        &quot;fundLvlOut&quot;: &quot;5&quot;,_x000a_        &quot;riskDate&quot;: &quot;2020/06/15&quot;,_x000a_        &quot;invYear&quot;: 7,_x000a_        &quot;profInvestorOpt&quot;: &quot;N&quot;,_x000a_        &quot;special&quot;: &quot;N&quot;,_x000a_        &quot;age&quot;: 31.00,_x000a_        &quot;rankEduCode&quot;: &quot;4&quot;,_x000a_        &quot;injuryCertificate&quot;: &quot;N&quot;_x000a_        &quot;lastRankQueDt&quot;: &quot;2022/05/07&quot;,_x000a_        &quot;lastRankCode&quot;: &quot;5&quot;_x000a_    }_x000a_}"/>
    <s v="{_x000a_    &quot;head&quot;: {_x000a_        &quot;queryDate&quot;: &quot;2021/03/18&quot;,_x000a_        &quot;queryTime&quot;: &quot;12:32:00&quot;,_x000a_        &quot;webId&quot;: &quot;MWEB&quot;,_x000a_        &quot;webIp&quot;: &quot;127.0.0.1&quot;,_x000a_        &quot;custId&quot;: &quot;H1534312510&quot;,_x000a_        &quot;errorCode&quot;: &quot;0000&quot;,_x000a_        &quot;errorMsg&quot;: &quot;&quot;_x000a_    },_x000a_    &quot;body&quot;: {_x000a_        &quot;custId&quot;: &quot;H1534312510&quot;,_x000a_        &quot;reqNo&quot;: &quot;90000016&quot;,_x000a_        &quot;invDate&quot;: &quot;2021/03/18&quot;,_x000a_        &quot;bourseId&quot;: &quot;US&quot;,_x000a_        &quot;mktCde&quot;: &quot;US&quot;,_x000a_        &quot;prdCde&quot;: &quot;AAPL&quot;,_x000a_        &quot;prdNam&quot;: &quot;Apple&quot;,_x000a_        &quot;qty&quot;: 100,_x000a_        &quot;invPrc&quot;: 35.000000,_x000a_        &quot;trustAcno&quot;: &quot;01802000010763&quot;,_x000a_        &quot;trustCurr&quot;: &quot;USD&quot;,_x000a_        &quot;deduAcno&quot;: &quot;01800800056863&quot;,_x000a_        &quot;stpProfit&quot;: 8,_x000a_        &quot;stpLoss&quot;: 8,_x000a_        &quot;invType&quot;: &quot;1&quot;,_x000a_        &quot;invTypeNam&quot;: &quot;當日單&quot;,_x000a_        &quot;invValidDate&quot;: &quot;2021/03/18&quot;_x000a_    }_x000a_}"/>
    <m/>
  </r>
  <r>
    <s v="032"/>
    <x v="0"/>
    <x v="2"/>
    <s v="BS92013"/>
    <s v="財富交易外國有價證券交易系統"/>
    <x v="3"/>
    <s v="Inv15_E"/>
    <s v="Qry040"/>
    <s v="取得客戶庫存查詢資料"/>
    <s v="Y"/>
    <m/>
    <n v="1"/>
    <d v="2023-03-24T00:00:00"/>
    <s v="Callee"/>
    <s v="程式無異動，故不需另行開發"/>
    <s v="{_x000a_    &quot;head&quot;: {_x000a_        &quot;queryDate&quot;: &quot;2021/04/21&quot;,_x000a_        &quot;queryTime&quot;: &quot;09:18:00&quot;,_x000a_        &quot;webId&quot;: &quot;MWEB&quot;,_x000a_        &quot;webIp&quot;: &quot;127.0.0.1&quot;,_x000a_        &quot;custId&quot;: &quot;H1534312510&quot;_x000a_    },_x000a_    &quot;body&quot;: {_x000a_        &quot;custId&quot;: &quot;H1534312510&quot;_x000a_    }_x000a_}"/>
    <s v="{_x000a_    &quot;head&quot;: {_x000a_        &quot;queryDate&quot;: &quot;2021/04/21&quot;,_x000a_        &quot;queryTime&quot;: &quot;09:18:00&quot;,_x000a_        &quot;webId&quot;: &quot;MWEB&quot;,_x000a_        &quot;webIp&quot;: &quot;127.0.0.1&quot;,_x000a_        &quot;custId&quot;: &quot;H1534312510&quot;,_x000a_        &quot;errorCode&quot;: &quot;0000&quot;,_x000a_        &quot;errorMsg&quot;: &quot;&quot;_x000a_    },_x000a_    &quot;body&quot;: [_x000a_        {_x000a_            &quot;trustAcno&quot;: &quot;01802000010763&quot;,_x000a_            &quot;trustCurr&quot;: &quot;USD&quot;,_x000a_            &quot;bourseId&quot;: &quot;US&quot;,_x000a_            &quot;mktCde&quot;: &quot;US&quot;,_x000a_            &quot;prdCde&quot;: &quot;AAPL&quot;,_x000a_            &quot;prdNam&quot;: &quot;Apple Inc&quot;,_x000a_            &quot;settCurr&quot;: &quot;USD&quot;,_x000a_            &quot;spreadType&quot;: &quot;01&quot;,_x000a_            &quot;prdLvl&quot;: &quot;RR5&quot;,_x000a_            &quot;prdLvlNam&quot;: &quot;&quot;,_x000a_            &quot;buyFlag&quot;: &quot;Y&quot;,_x000a_            &quot;sellFlag&quot;: &quot;Y&quot;,_x000a_            &quot;qty&quot;: 100,_x000a_            &quot;avlQty&quot;: 100,_x000a_            &quot;invCost&quot;: 3500.00,_x000a_            &quot;invPrsvlu&quot;: 12714.00,_x000a_            &quot;totlPIUnsigned&quot;: &quot;+&quot;,_x000a_            &quot;totlPI&quot;: 9214.00_x000a_        },_x000a_        {_x000a_            &quot;trustAcno&quot;: &quot;01802000010763&quot;,_x000a_            &quot;trustCurr&quot;: &quot;USD&quot;,_x000a_            &quot;bourseId&quot;: &quot;US&quot;,_x000a_            &quot;mktCde&quot;: &quot;US&quot;,_x000a_            &quot;prdCde&quot;: &quot;QQQ&quot;,_x000a_            &quot;prdNam&quot;: &quot;Invesco QQQ Trust&quot;,_x000a_            &quot;settCurr&quot;: &quot;USD&quot;,_x000a_            &quot;spreadType&quot;: &quot;02&quot;,_x000a_            &quot;prdLvl&quot;: &quot;RR4&quot;,_x000a_            &quot;prdLvlNam&quot;: &quot;&quot;,_x000a_            &quot;buyFlag&quot;: &quot;Y&quot;,_x000a_            &quot;sellFlag&quot;: &quot;Y&quot;,_x000a_            &quot;qty&quot;: 132,_x000a_            &quot;avlQty&quot;: 132,_x000a_            &quot;invCost&quot;: 21140.66,_x000a_            &quot;invPrsvlu&quot;: 41165.52,_x000a_            &quot;totlPIUnsigned&quot;: &quot;+&quot;,_x000a_            &quot;totlPI&quot;: 20024.86_x000a_        },_x000a_        {_x000a_            &quot;trustAcno&quot;: &quot;01802000010763&quot;,_x000a_            &quot;trustCurr&quot;: &quot;USD&quot;,_x000a_            &quot;bourseId&quot;: &quot;US&quot;,_x000a_            &quot;mktCde&quot;: &quot;US&quot;,_x000a_            &quot;prdCde&quot;: &quot;SPY&quot;,_x000a_            &quot;prdNam&quot;: &quot;SPDR S&amp;P 500 ETF Trust&quot;,_x000a_            &quot;settCurr&quot;: &quot;USD&quot;,_x000a_            &quot;spreadType&quot;: &quot;02&quot;,_x000a_            &quot;prdLvl&quot;: &quot;RR4&quot;,_x000a_            &quot;prdLvlNam&quot;: &quot;&quot;,_x000a_            &quot;buyFlag&quot;: &quot;Y&quot;,_x000a_            &quot;sellFlag&quot;: &quot;Y&quot;,_x000a_            &quot;qty&quot;: 64,_x000a_            &quot;avlQty&quot;: 64,_x000a_            &quot;invCost&quot;: 17334.92,_x000a_            &quot;invPrsvlu&quot;: 24044.80,_x000a_            &quot;totlPIUnsigned&quot;: &quot;+&quot;,_x000a_            &quot;totlPI&quot;: 6709.88_x000a_        },_x000a_        {_x000a_            &quot;trustAcno&quot;: &quot;01802000010763&quot;,_x000a_            &quot;trustCurr&quot;: &quot;USD&quot;,_x000a_            &quot;bourseId&quot;: &quot;US&quot;,_x000a_            &quot;mktCde&quot;: &quot;US&quot;,_x000a_            &quot;prdCde&quot;: &quot;XLE&quot;,_x000a_            &quot;prdNam&quot;: &quot;Energy Select Sector SPDR Fund&quot;,_x000a_            &quot;settCurr&quot;: &quot;USD&quot;,_x000a_            &quot;spreadType&quot;: &quot;02&quot;,_x000a_            &quot;prdLvl&quot;: &quot;RR4&quot;,_x000a_            &quot;prdLvlNam&quot;: &quot;&quot;,_x000a_            &quot;buyFlag&quot;: &quot;Y&quot;,_x000a_            &quot;sellFlag&quot;: &quot;Y&quot;,_x000a_            &quot;qty&quot;: 100,_x000a_            &quot;avlQty&quot;: 100,_x000a_            &quot;invCost&quot;: 9921.00,_x000a_            &quot;invPrsvlu&quot;: 4275.00,_x000a_            &quot;totlPIUnsigned&quot;: &quot;-&quot;,_x000a_            &quot;totlPI&quot;: 5646.00_x000a_        }_x000a_    ]_x000a_}"/>
    <m/>
  </r>
  <r>
    <s v="033"/>
    <x v="0"/>
    <x v="2"/>
    <s v="BS92013"/>
    <s v="財富交易外國有價證券交易系統"/>
    <x v="3"/>
    <s v="Inv16_E"/>
    <s v="Tx020"/>
    <s v="交易試算 (賣出)"/>
    <s v="Y"/>
    <m/>
    <n v="1"/>
    <d v="2023-03-24T00:00:00"/>
    <s v="Callee"/>
    <s v="程式無異動，故不需另行開發"/>
    <s v="{_x000a_    &quot;head&quot;:{_x000a_        &quot;queryDate&quot;:&quot;2021/04/07&quot;,_x000a_        &quot;queryTime&quot;:&quot;18:00:00&quot;,_x000a_        &quot;webId&quot;:&quot;MWEB&quot;,_x000a_        &quot;webIp&quot;:&quot;127.0.0.1&quot;,_x000a_        &quot;custId&quot;:&quot;H1534312510&quot;_x000a_    },_x000a_    &quot;body&quot;:{_x000a_        &quot;custId&quot;:&quot;H1534312510&quot;,_x000a_        &quot;mktCde&quot;:&quot;US&quot;,_x000a_        &quot;prdCde&quot;:&quot;QQQ&quot;,_x000a_        &quot;prdNam&quot;: &quot;Invesco QQQ Trust&quot;,_x000a_        &quot;invQty&quot;: 10,_x000a_        &quot;invPrc&quot;:25,_x000a_        &quot;invType&quot;:&quot;1&quot;,_x000a_        &quot;invValidDate&quot;:&quot;2021/04/07&quot;,_x000a_        &quot;trustAcno&quot;:&quot;01802000010763&quot;,_x000a_        &quot;trustCurr&quot;:&quot;USD&quot;,_x000a_        &quot;deduAcno&quot;:&quot;01800800056863&quot;_x000a_    }_x000a_}"/>
    <s v="{_x000a_    &quot;head&quot;: {_x000a_        &quot;queryDate&quot;: &quot;2021/04/07&quot;,_x000a_        &quot;queryTime&quot;: &quot;18:00:00&quot;,_x000a_        &quot;webId&quot;: &quot;MWEB&quot;,_x000a_        &quot;webIp&quot;: &quot;127.0.0.1&quot;,_x000a_        &quot;custId&quot;: &quot;H1534312510&quot;,_x000a_        &quot;errorCode&quot;: &quot;0000&quot;,_x000a_        &quot;errorMsg&quot;: &quot;&quot;_x000a_    },_x000a_    &quot;body&quot;: {_x000a_        &quot;tradeType&quot;: &quot;S&quot;,_x000a_        &quot;tradeTypeNam&quot;: &quot;賣出&quot;,_x000a_        &quot;bourseId&quot;: &quot;US&quot;,_x000a_        &quot;mktCde&quot;: &quot;US&quot;,_x000a_        &quot;prdCde&quot;: &quot;QQQ&quot;,_x000a_        &quot;prdNam&quot;: &quot;Invesco QQQ Trust&quot;,_x000a_        &quot;invPrc&quot;: 25,_x000a_        &quot;qty&quot;: 10,_x000a_        &quot;invType&quot;: &quot;1&quot;,_x000a_        &quot;invTypeNam&quot;: &quot;當日單&quot;,_x000a_        &quot;invValidDate&quot;: &quot;2021/04/07&quot;,_x000a_        &quot;invDate&quot;: &quot;2021/04/07&quot;,_x000a_        &quot;trustAcno&quot;: &quot;01802000010763&quot;,_x000a_        &quot;trustCurr&quot;: &quot;USD&quot;,_x000a_        &quot;deduAcno&quot;: &quot;01800800056863&quot;,_x000a_        &quot;tradeFeeCurr&quot;: &quot;USD&quot;,_x000a_        &quot;tradeFee&quot;: 10.00,_x000a_        &quot;tradeCostCurr&quot;: &quot;USD&quot;,_x000a_        &quot;tradeCost&quot;: 0.04,_x000a_        &quot;trustManageFeeCurr&quot;: &quot;USD&quot;,_x000a_        &quot;trustManageFee&quot;: 15.00,_x000a_        &quot;sumTotalAmtUnsigned&quot;: &quot;+&quot;,_x000a_        &quot;sumTotalAmtCurr&quot;: &quot;USD&quot;,_x000a_        &quot;sumTotalAmt&quot;: 224.9600,_x000a_        &quot;estmtnTotAmtUnsigned&quot;: &quot;+&quot;,_x000a_        &quot;estmtnTotAmt&quot;: 224.96,_x000a_        &quot;exgRate&quot;: 0.000000,_x000a_        &quot;discFeeRate&quot;: 0.20000,_x000a_        &quot;pubCustFeeRate&quot;: 0.20000,_x000a_        &quot;bourseMgmtFee&quot;: 0.00,_x000a_        &quot;rsvFlag&quot;: &quot;Y&quot;,_x000a_        &quot;piMark&quot;: &quot;NP00&quot;,_x000a_        &quot;aoCode&quot;: &quot;116761&quot;,_x000a_        &quot;salesCode&quot;: null,_x000a_        &quot;mixdAccountType&quot;: &quot;1&quot;,_x000a_        &quot;manLvlOut&quot;: &quot;5&quot;,_x000a_        &quot;fundLvlOut&quot;: &quot;4&quot;,_x000a_        &quot;riskDate&quot;: &quot;2020/06/15&quot;,_x000a_        &quot;invYear&quot;: 7,_x000a_        &quot;profInvestorOpt&quot;: &quot;N&quot;,_x000a_        &quot;special&quot;: &quot;N&quot;,_x000a_        &quot;age&quot;: 31.00,_x000a_        &quot;rankEduCode&quot;: &quot;4&quot;,_x000a_        &quot;injuryCertificate&quot;: &quot;N&quot;,_x000a_        &quot;kycProp&quot;: null_x000a_    }_x000a_}"/>
    <m/>
  </r>
  <r>
    <s v="034"/>
    <x v="0"/>
    <x v="2"/>
    <s v="BS92013"/>
    <s v="財富交易外國有價證券交易系統"/>
    <x v="3"/>
    <s v="Inv17_E"/>
    <s v="Tx025"/>
    <s v="委託下單(賣出)"/>
    <s v="Y"/>
    <m/>
    <n v="1"/>
    <d v="2023-03-24T00:00:00"/>
    <s v="Callee"/>
    <s v="程式無異動，故不需另行開發"/>
    <s v="{_x000a_    &quot;head&quot;: {_x000a_        &quot;queryDate&quot;: &quot;2021/03/18&quot;,_x000a_        &quot;queryTime&quot;: &quot;12:18:00&quot;,_x000a_        &quot;webId&quot;: &quot;MWEB&quot;,_x000a_        &quot;webIp&quot;: &quot;127.0.0.1&quot;,_x000a_        &quot;custId&quot;: &quot;H1534312510&quot;_x000a_    },_x000a_    &quot;body&quot;: {_x000a_        &quot;custId&quot;: &quot;H1534312510&quot;,_x000a_        &quot;bourseId&quot;: &quot;US&quot;,_x000a_        &quot;mktCde&quot;: &quot;US&quot;,_x000a_        &quot;prdCde&quot;: &quot;QQQ&quot;,_x000a_        &quot;qty&quot;: 10,_x000a_        &quot;invPrc&quot;: 25.000000,_x000a_        &quot;invType&quot;: &quot;1&quot;,_x000a_        &quot;invValidDate&quot;: &quot;2021/03/18&quot;,_x000a_        &quot;invDate&quot;: &quot;2021/03/18&quot;,_x000a_        &quot;trustAcno&quot;: &quot;01802000010763&quot;,_x000a_        &quot;trustCurr&quot;: &quot;USD&quot;,_x000a_        &quot;deduAcno&quot;: &quot;01800800056863&quot;,_x000a_        &quot;tradeFee&quot;: 10.00,_x000a_        &quot;tradeCost&quot;: 0.0400,_x000a_        &quot;trustManageFee&quot;: 15.0000,_x000a_        &quot;sumTotalAmtUnsigned&quot;: &quot;+&quot;,_x000a_        &quot;sumTotalAmt&quot;: 224.9600,_x000a_        &quot;estmtnTotAmtUnsigned&quot;: &quot;+&quot;,_x000a_        &quot;estmtnTotAmt&quot;: 224.96,_x000a_        &quot;exgRate&quot;: 0.000000,_x000a_        &quot;discFeeRate&quot;: 0.20000,_x000a_        &quot;pubCustFeeRate&quot;: 0.20000,_x000a_        &quot;bourseMgmtFee&quot;: 0.00,_x000a_        &quot;rsvFlag&quot;:&quot;Y&quot;,_x000a_        &quot;piMark&quot;:&quot;NP00&quot;,_x000a_        &quot;aoCode&quot;: &quot;116761&quot;,_x000a_        &quot;salesCode&quot;: null,_x000a_        &quot;mixdAccountType&quot;: &quot;1&quot;,_x000a_        &quot;manLvlOut&quot;: &quot;5&quot;,_x000a_        &quot;fundLvlOut&quot;: &quot;4&quot;,_x000a_        &quot;riskDate&quot;: &quot;2020/06/15&quot;,_x000a_        &quot;invYear&quot;: 7,_x000a_        &quot;profInvestorOpt&quot;: &quot;N&quot;,_x000a_        &quot;special&quot;: &quot;N&quot;,_x000a_        &quot;age&quot;: 31.00,_x000a_        &quot;rankEduCode&quot;: &quot;4&quot;,_x000a_        &quot;injuryCertificate&quot;: &quot;N&quot;_x000a_    }_x000a_}"/>
    <s v="{_x000a_    &quot;head&quot;: {_x000a_        &quot;queryDate&quot;: &quot;2021/03/18&quot;,_x000a_        &quot;queryTime&quot;: &quot;12:18:00&quot;,_x000a_        &quot;webId&quot;: &quot;MWEB&quot;,_x000a_        &quot;webIp&quot;: &quot;127.0.0.1&quot;,_x000a_        &quot;custId&quot;: &quot;H1534312510&quot;,_x000a_        &quot;errorCode&quot;: &quot;0000&quot;,_x000a_        &quot;errorMsg&quot;: &quot;&quot;_x000a_    },_x000a_    &quot;body&quot;: {_x000a_        &quot;custId&quot;: &quot;H1534312510&quot;,_x000a_        &quot;reqNo&quot;: &quot;90000004&quot;,_x000a_        &quot;invDate&quot;: &quot;2021/03/18&quot;,_x000a_        &quot;bourseId&quot;: &quot;US&quot;,_x000a_        &quot;mktCde&quot;: &quot;US&quot;,_x000a_        &quot;prdCde&quot;: &quot;QQQ&quot;,_x000a_        &quot;prdNam&quot;: &quot;Invesco QQQ Trust&quot;,_x000a_        &quot;qty&quot;: 10,_x000a_        &quot;invPrc&quot;: 25.000000,_x000a_        &quot;trustAcno&quot;: &quot;01802000010763&quot;,_x000a_        &quot;trustCurr&quot;: &quot;USD&quot;,_x000a_        &quot;deduAcno&quot;: &quot;01800800056863&quot;_x000a_        &quot;invType&quot;: &quot;1&quot;,_x000a_        &quot;invTypeNam&quot;: &quot;當日單&quot;,_x000a_        &quot;invValidDate&quot;: &quot;2021/03/18&quot;_x000a_    }_x000a_}"/>
    <m/>
  </r>
  <r>
    <s v="035"/>
    <x v="0"/>
    <x v="2"/>
    <s v="BS92013"/>
    <s v="財富交易外國有價證券交易系統"/>
    <x v="3"/>
    <s v="Inv18_E"/>
    <s v="Qry010"/>
    <s v="取得客戶美股/ETF庫存明細資料"/>
    <s v="Y"/>
    <m/>
    <n v="1"/>
    <d v="2023-03-24T00:00:00"/>
    <s v="Callee"/>
    <s v="程式無異動，故不需另行開發"/>
    <s v="{_x0009__x0009__x0009__x0009__x0009__x000a_    &quot;head&quot;: {_x0009__x0009__x0009__x0009__x0009__x000a_        &quot;queryDate&quot;: &quot;2021/04/07&quot;,_x0009__x0009__x0009__x0009__x0009__x000a_        &quot;queryTime&quot;: &quot;16:42:36&quot;,_x0009__x0009__x0009__x0009__x0009__x000a_        &quot;webId&quot;: &quot;MWEB&quot;,_x0009__x0009__x0009__x0009__x0009__x000a_        &quot;webIp&quot;: &quot;172.0.0.1&quot;,_x0009__x0009__x0009__x0009__x0009__x000a_        &quot;custId&quot;: &quot;H1534312510&quot;_x0009__x0009__x0009__x0009__x0009__x000a_    },_x0009__x0009__x0009__x0009__x0009__x000a_    &quot;body&quot;: {_x0009__x0009__x0009__x0009__x0009__x000a_        &quot;custId&quot;: &quot;H1534312510&quot;_x0009__x0009__x0009__x0009__x0009__x000a_    }_x0009__x0009__x0009__x0009__x0009__x000a_}_x0009__x0009__x0009__x0009__x0009_"/>
    <s v="{_x0009__x0009__x0009__x0009__x0009__x000a_    &quot;head&quot;: {_x0009__x0009__x0009__x0009__x0009__x000a_        &quot;queryDate&quot;: &quot;2021/04/07&quot;,_x0009__x0009__x0009__x0009__x0009__x000a_        &quot;queryTime&quot;: &quot;16:42:36&quot;,_x0009__x0009__x0009__x0009__x0009__x000a_        &quot;webId&quot;: &quot;MWEB&quot;,_x0009__x0009__x0009__x0009__x0009__x000a_        &quot;webIp&quot;: &quot;172.0.0.1&quot;,_x0009__x0009__x0009__x0009__x0009__x000a_        &quot;custId&quot;: &quot;H1534312510&quot;,_x0009__x0009__x0009__x0009__x0009__x000a_        &quot;errorCode&quot;: &quot;0000&quot;,_x0009__x0009__x0009__x0009__x0009__x000a_        &quot;errorMsg&quot;: &quot;&quot;_x0009__x0009__x0009__x0009__x0009__x000a_    },_x0009__x0009__x0009__x0009__x0009__x000a_    &quot;body&quot;: {_x0009__x0009__x0009__x0009__x0009__x000a_        &quot;invDate&quot;: &quot;2021/04/07&quot;,_x0009__x0009__x0009__x0009__x0009__x000a_        &quot;acnoPrsvlu&quot;: 2170728.00,_x0009__x0009__x0009__x0009__x0009__x000a_        &quot;netPositionCost&quot;: 1428446.00,_x0009__x0009__x0009__x0009__x0009__x000a_        &quot;profitLossUnsignedFree&quot;: &quot;+&quot;,_x0009__x0009__x0009__x0009__x0009__x000a_        &quot;profitLossFree&quot;: 742282.00,_x0009__x0009__x0009__x0009__x0009__x000a_        &quot;roiRateUnsignedFree&quot;: &quot;+&quot;,_x0009__x0009__x0009__x0009__x0009__x000a_        &quot;roiRateFree&quot;: 51.96,_x0009__x0009__x0009__x0009__x0009__x000a_        &quot;exgRates&quot;: [_x0009__x0009__x0009__x0009__x0009__x000a_            {_x0009__x0009__x0009__x0009__x0009__x000a_                &quot;curr&quot;: &quot;USD&quot;,_x0009__x0009__x0009__x0009__x0009__x000a_                &quot;extRate&quot;: 28.045000000_x0009__x0009__x0009__x0009__x0009__x000a_            }_x0009__x0009__x0009__x0009__x0009__x000a_        ],_x0009__x0009__x0009__x0009__x0009__x000a_        &quot;currSum&quot;: [_x0009__x0009__x0009__x0009__x0009__x000a_            {_x0009__x0009__x0009__x0009__x0009__x000a_                &quot;curr&quot;: &quot;USD&quot;,_x0009__x0009__x0009__x0009__x0009__x000a_                &quot;profitLossUnsignedFree&quot;: &quot;+&quot;,_x0009__x0009__x0009__x0009__x0009__x000a_                &quot;profitLossFree&quot;: 26467.54,_x0009__x0009__x0009__x0009__x0009__x000a_                &quot;roiRateUnsignedFree&quot;: &quot;+&quot;,_x0009__x0009__x0009__x0009__x0009__x000a_                &quot;roiRateFree&quot;: 51.96,_x0009__x0009__x0009__x0009__x0009__x000a_                &quot;prsvlu&quot;: 77401.62_x0009__x0009__x0009__x0009__x0009__x000a_            }_x0009__x0009__x0009__x0009__x0009__x000a_        ],_x0009__x0009__x0009__x0009__x0009__x000a_        &quot;prdDtl&quot;: [_x0009__x0009__x0009__x0009__x0009__x000a_            {_x0009__x0009__x0009__x0009__x0009__x000a_                &quot;orgId&quot;: &quot;999&quot;,_x0009__x0009__x0009__x0009__x0009__x000a_                &quot;invDate&quot;: &quot;2021/04/07&quot;,_x0009__x0009__x0009__x0009__x0009__x000a_                &quot;trustAcno&quot;: &quot;01802000010763&quot;,_x0009__x0009__x0009__x0009__x0009__x000a_                &quot;trustCurr&quot;: &quot;USD&quot;,_x0009__x0009__x0009__x0009__x0009__x000a_                &quot;extRate&quot;: 28.045000000,_x0009__x0009__x0009__x0009__x0009__x000a_                &quot;prdType&quot;: &quot;01&quot;,_x0009__x0009__x0009__x0009__x0009__x000a_                &quot;prdTypeNam&quot;: &quot;股票&quot;,_x0009__x0009__x0009__x0009__x0009__x000a_                &quot;bourseId&quot;: &quot;US&quot;,_x0009__x0009__x0009__x0009__x0009__x000a_                &quot;mktCde&quot;: &quot;US&quot;,_x0009__x0009__x0009__x0009__x0009__x000a_                &quot;prdCde&quot;: &quot;AAPL&quot;,_x0009__x0009__x0009__x0009__x0009__x000a_                &quot;prdName&quot;: &quot;Apple Inc&quot;,_x0009__x0009__x0009__x0009__x0009__x000a_                &quot;spreadType&quot;: &quot;01&quot;,_x0009__x0009__x0009__x0009__x0009__x000a_                &quot;prdLvl&quot;: &quot;RR5&quot;,_x0009__x0009__x0009__x0009__x0009__x000a_                &quot;prdLvlNam&quot;: &quot;&quot;,_x0009__x0009__x0009__x0009__x0009__x000a_                &quot;buyFlag&quot;: &quot;Y&quot;,_x0009__x0009__x0009__x0009__x0009__x000a_                &quot;sellFlag&quot;: &quot;Y&quot;,_x0009__x0009__x0009__x0009__x0009__x000a_                &quot;agentId&quot;: &quot;SINO01&quot;,_x0009__x0009__x0009__x0009__x0009__x000a_                &quot;qty&quot;: 50.000000,_x0009__x0009__x0009__x0009__x0009__x000a_                &quot;avlQty&quot;: 50.000000,_x0009__x0009__x0009__x0009__x0009__x000a_                &quot;netPositionCost&quot;: 1750.00,_x0009__x0009__x0009__x0009__x0009__x000a_                &quot;invPrsvlu&quot;: 6357.00,_x0009__x0009__x0009__x0009__x0009__x000a_                &quot;profitLossUnsignedFree&quot;: &quot;+&quot;,_x0009__x0009__x0009__x0009__x0009__x000a_                &quot;profitLossFree&quot;: 4607.00,_x0009__x0009__x0009__x0009__x0009__x000a_                &quot;roiRateUnsignedFree&quot;: &quot;+&quot;,_x0009__x0009__x0009__x0009__x0009__x000a_                &quot;roiRateFree&quot;: 263.26,_x0009__x0009__x0009__x0009__x0009__x000a_                &quot;roiRateUnsigned&quot;: &quot;+&quot;,_x0009__x0009__x0009__x0009__x0009__x000a_                &quot;roiRate&quot;: 263.26,_x0009__x0009__x0009__x0009__x0009__x000a_                &quot;mailFlag&quot;: &quot;Y&quot;,_x0009__x0009__x0009__x0009__x0009__x000a_                &quot;stpProfit&quot;: 8,_x0009__x0009__x0009__x0009__x0009__x000a_                &quot;stpLoss&quot;: 8,_x0009__x0009__x0009__x0009__x0009__x000a_                &quot;custMail&quot;: &quot;ruby.chen82@sinopac.com&quot;_x0009__x0009__x0009__x0009__x0009__x000a_            },_x0009__x0009__x0009__x0009__x0009__x000a_            {_x0009__x0009__x0009__x0009__x0009__x000a_                &quot;orgId&quot;: &quot;999&quot;,_x0009__x0009__x0009__x0009__x0009__x000a_                &quot;invDate&quot;: &quot;2021/04/07&quot;,_x0009__x0009__x0009__x0009__x0009__x000a_                &quot;trustAcno&quot;: &quot;01802000010763&quot;,_x0009__x0009__x0009__x0009__x0009__x000a_                &quot;trustCurr&quot;: &quot;USD&quot;,_x0009__x0009__x0009__x0009__x0009__x000a_                &quot;extRate&quot;: 28.045000000,_x0009__x0009__x0009__x0009__x0009__x000a_                &quot;prdType&quot;: &quot;09&quot;,_x0009__x0009__x0009__x0009__x0009__x000a_                &quot;prdTypeNam&quot;: &quot;ETF&quot;,_x0009__x0009__x0009__x0009__x0009__x000a_                &quot;bourseId&quot;: &quot;US&quot;,_x0009__x0009__x0009__x0009__x0009__x000a_                &quot;mktCde&quot;: &quot;US&quot;,_x0009__x0009__x0009__x0009__x0009__x000a_                &quot;prdCde&quot;: &quot;QQQ&quot;,_x0009__x0009__x0009__x0009__x0009__x000a_                &quot;prdName&quot;: &quot;Invesco QQQ Trust&quot;,_x0009__x0009__x0009__x0009__x0009__x000a_                &quot;spreadType&quot;: &quot;02&quot;,_x0009__x0009__x0009__x0009__x0009__x000a_                &quot;prdLvl&quot;: &quot;RR4&quot;,_x0009__x0009__x0009__x0009__x0009__x000a_                &quot;prdLvlNam&quot;: &quot;&quot;,_x0009__x0009__x0009__x0009__x0009__x000a_                &quot;buyFlag&quot;: &quot;Y&quot;,_x0009__x0009__x0009__x0009__x0009__x000a_                &quot;sellFlag&quot;: &quot;Y&quot;,_x0009__x0009__x0009__x0009__x0009__x000a_                &quot;agentId&quot;: &quot;SINO01&quot;,_x0009__x0009__x0009__x0009__x0009__x000a_                &quot;qty&quot;: 137.000000,_x0009__x0009__x0009__x0009__x0009__x000a_                &quot;avlQty&quot;: 137.000000,_x0009__x0009__x0009__x0009__x0009__x000a_                &quot;netPositionCost&quot;: 21928.16,_x0009__x0009__x0009__x0009__x0009__x000a_                &quot;invPrsvlu&quot;: 42724.82,_x0009__x0009__x0009__x0009__x0009__x000a_                &quot;profitLossUnsignedFree&quot;: &quot;+&quot;,_x0009__x0009__x0009__x0009__x0009__x000a_                &quot;profitLossFree&quot;: 20796.66,_x0009__x0009__x0009__x0009__x0009__x000a_                &quot;roiRateUnsignedFree&quot;: &quot;+&quot;,_x0009__x0009__x0009__x0009__x0009__x000a_                &quot;roiRateFree&quot;: 94.84,_x0009__x0009__x0009__x0009__x0009__x000a_                &quot;roiRateUnsigned&quot;: &quot;+&quot;,_x0009__x0009__x0009__x0009__x0009__x000a_                &quot;roiRate&quot;: 96.91,_x0009__x0009__x0009__x0009__x0009__x000a_                &quot;mailFlag&quot;: &quot;Y&quot;,_x0009__x0009__x0009__x0009__x0009__x000a_                &quot;stpProfit&quot;: 10,_x0009__x0009__x0009__x0009__x0009__x000a_                &quot;stpLoss&quot;: 11,_x0009__x0009__x0009__x0009__x0009__x000a_                &quot;custMail&quot;: &quot;ruby.chen82@sinopac.com&quot;_x0009__x0009__x0009__x0009__x0009__x000a_            },_x0009__x0009__x0009__x0009__x0009__x000a_            {_x0009__x0009__x0009__x0009__x0009__x000a_                &quot;orgId&quot;: &quot;999&quot;,_x0009__x0009__x0009__x0009__x0009__x000a_                &quot;invDate&quot;: &quot;2021/04/07&quot;,_x0009__x0009__x0009__x0009__x0009__x000a_                &quot;trustAcno&quot;: &quot;01802000010763&quot;,_x0009__x0009__x0009__x0009__x0009__x000a_                &quot;trustCurr&quot;: &quot;USD&quot;,_x0009__x0009__x0009__x0009__x0009__x000a_                &quot;extRate&quot;: 28.045000000,_x0009__x0009__x0009__x0009__x0009__x000a_                &quot;prdType&quot;: &quot;09&quot;,_x0009__x0009__x0009__x0009__x0009__x000a_                &quot;prdTypeNam&quot;: &quot;ETF&quot;,_x0009__x0009__x0009__x0009__x0009__x000a_                &quot;bourseId&quot;: &quot;US&quot;,_x0009__x0009__x0009__x0009__x0009__x000a_                &quot;mktCde&quot;: &quot;US&quot;,_x0009__x0009__x0009__x0009__x0009__x000a_                &quot;prdCde&quot;: &quot;SPY&quot;,_x0009__x0009__x0009__x0009__x0009__x000a_                &quot;prdName&quot;: &quot;SPDR S&amp;P 500 ETF Trust&quot;,_x0009__x0009__x0009__x0009__x0009__x000a_                &quot;spreadType&quot;: &quot;02&quot;,_x0009__x0009__x0009__x0009__x0009__x000a_                &quot;prdLvl&quot;: &quot;RR4&quot;,_x0009__x0009__x0009__x0009__x0009__x000a_                &quot;prdLvlNam&quot;: &quot;&quot;,_x0009__x0009__x0009__x0009__x0009__x000a_                &quot;buyFlag&quot;: &quot;Y&quot;,_x0009__x0009__x0009__x0009__x0009__x000a_                &quot;sellFlag&quot;: &quot;Y&quot;,_x0009__x0009__x0009__x0009__x0009__x000a_                &quot;agentId&quot;: &quot;SINO01&quot;,_x0009__x0009__x0009__x0009__x0009__x000a_                &quot;qty&quot;: 64.000000,_x0009__x0009__x0009__x0009__x0009__x000a_                &quot;avlQty&quot;: 64.000000,_x0009__x0009__x0009__x0009__x0009__x000a_                &quot;netPositionCost&quot;: 17334.92,_x0009__x0009__x0009__x0009__x0009__x000a_                &quot;invPrsvlu&quot;: 24044.80,_x0009__x0009__x0009__x0009__x0009__x000a_                &quot;profitLossUnsignedFree&quot;: &quot;+&quot;,_x0009__x0009__x0009__x0009__x0009__x000a_                &quot;profitLossFree&quot;: 6709.88,_x0009__x0009__x0009__x0009__x0009__x000a_                &quot;roiRateUnsignedFree&quot;: &quot;+&quot;,_x0009__x0009__x0009__x0009__x0009__x000a_                &quot;roiRateFree&quot;: 38.71,_x0009__x0009__x0009__x0009__x0009__x000a_                &quot;roiRateUnsigned&quot;: &quot;+&quot;,_x0009__x0009__x0009__x0009__x0009__x000a_                &quot;roiRate&quot;: 42.54,_x0009__x0009__x0009__x0009__x0009__x000a_                &quot;mailFlag&quot;: &quot;N&quot;,_x0009__x0009__x0009__x0009__x0009__x000a_                &quot;stpProfit&quot;: 0,_x0009__x0009__x0009__x0009__x0009__x000a_                &quot;stpLoss&quot;: 0,_x0009__x0009__x0009__x0009__x0009__x000a_                &quot;custMail&quot;: &quot;ruby.chen82@sinopac.com&quot;_x0009__x0009__x0009__x0009__x0009__x000a_            },_x0009__x0009__x0009__x0009__x0009__x000a_            {_x0009__x0009__x0009__x0009__x0009__x000a_                &quot;orgId&quot;: &quot;999&quot;,_x0009__x0009__x0009__x0009__x0009__x000a_                &quot;invDate&quot;: &quot;2021/04/07&quot;,_x0009__x0009__x0009__x0009__x0009__x000a_                &quot;trustAcno&quot;: &quot;01802000010763&quot;,_x0009__x0009__x0009__x0009__x0009__x000a_                &quot;trustCurr&quot;: &quot;USD&quot;,_x0009__x0009__x0009__x0009__x0009__x000a_                &quot;extRate&quot;: 28.045000000,_x0009__x0009__x0009__x0009__x0009__x000a_                &quot;prdType&quot;: &quot;09&quot;,_x0009__x0009__x0009__x0009__x0009__x000a_                &quot;prdTypeNam&quot;: &quot;ETF&quot;,_x0009__x0009__x0009__x0009__x0009__x000a_                &quot;bourseId&quot;: &quot;US&quot;,_x0009__x0009__x0009__x0009__x0009__x000a_                &quot;mktCde&quot;: &quot;US&quot;,_x0009__x0009__x0009__x0009__x0009__x000a_                &quot;prdCde&quot;: &quot;XLE&quot;,_x0009__x0009__x0009__x0009__x0009__x000a_                &quot;prdName&quot;: &quot;Energy Select Sector SPDR Fund&quot;,_x0009__x0009__x0009__x0009__x0009__x000a_                &quot;spreadType&quot;: &quot;02&quot;,_x0009__x0009__x0009__x0009__x0009__x000a_                &quot;prdLvl&quot;: &quot;RR4&quot;,_x0009__x0009__x0009__x0009__x0009__x000a_                &quot;prdLvlNam&quot;: &quot;&quot;,_x0009__x0009__x0009__x0009__x0009__x000a_                &quot;buyFlag&quot;: &quot;Y&quot;,_x0009__x0009__x0009__x0009__x0009__x000a_                &quot;sellFlag&quot;: &quot;Y&quot;,_x0009__x0009__x0009__x0009__x0009__x000a_                &quot;agentId&quot;: &quot;SINO01&quot;,_x0009__x0009__x0009__x0009__x0009__x000a_                &quot;qty&quot;: 100.000000,_x0009__x0009__x0009__x0009__x0009__x000a_                &quot;avlQty&quot;: 100.000000,_x0009__x0009__x0009__x0009__x0009__x000a_                &quot;netPositionCost&quot;: 9921.00,_x0009__x0009__x0009__x0009__x0009__x000a_                &quot;invPrsvlu&quot;: 4275.00,_x0009__x0009__x0009__x0009__x0009__x000a_                &quot;profitLossUnsignedFree&quot;: &quot;-&quot;,_x0009__x0009__x0009__x0009__x0009__x000a_                &quot;profitLossFree&quot;: 5646.00,_x0009__x0009__x0009__x0009__x0009__x000a_                &quot;roiRateUnsignedFree&quot;: &quot;-&quot;,_x0009__x0009__x0009__x0009__x0009__x000a_                &quot;roiRateFree&quot;: 56.91,_x0009__x0009__x0009__x0009__x0009__x000a_                &quot;roiRateUnsigned&quot;: &quot;-&quot;,_x0009__x0009__x0009__x0009__x0009__x000a_                &quot;roiRate&quot;: 51.46,_x0009__x0009__x0009__x0009__x0009__x000a_                &quot;mailFlag&quot;: &quot;Y&quot;,_x0009__x0009__x0009__x0009__x0009__x000a_                &quot;stpProfit&quot;: 20,_x0009__x0009__x0009__x0009__x0009__x000a_                &quot;stpLoss&quot;: 20,_x0009__x0009__x0009__x0009__x0009__x000a_                &quot;custMail&quot;: &quot;ruby.chen82@sinopac.com&quot;_x0009__x0009__x0009__x0009__x0009__x000a_            }_x0009__x0009__x0009__x0009__x0009__x000a_        ]_x0009__x0009__x0009__x0009__x0009__x000a_    }_x0009__x0009__x0009__x0009__x0009__x000a_}_x0009__x0009__x0009__x0009__x0009_"/>
    <m/>
  </r>
  <r>
    <s v="036"/>
    <x v="0"/>
    <x v="2"/>
    <s v="BS92013"/>
    <s v="財富交易外國有價證券交易系統"/>
    <x v="3"/>
    <s v="Inv19_E"/>
    <s v="Qry020"/>
    <s v="取得客戶當日委託資料"/>
    <s v="Y"/>
    <m/>
    <n v="1"/>
    <d v="2023-03-24T00:00:00"/>
    <s v="Callee"/>
    <s v="程式無異動，故不需另行開發"/>
    <s v="{_x000a_    &quot;head&quot;: {_x000a_        &quot;queryDate&quot;: &quot;2022/07/01&quot;,_x000a_        &quot;queryTime&quot;: &quot;11:51:00&quot;,_x000a_        &quot;webId&quot;: &quot;MWEB&quot;,_x000a_        &quot;webIp&quot;: &quot;127.0.0.1&quot;,_x000a_        &quot;custId&quot;: &quot;H1534312510&quot;_x000a_    },_x000a_    &quot;body&quot;: {_x000a_        &quot;custId&quot;: &quot;H1534312510&quot;,_x000a_        &quot;trustAcno&quot;: &quot;&quot;,_x000a_        &quot;mktCde&quot;:&quot;&quot;_x000a_    }_x000a_}"/>
    <s v="{_x000a_    &quot;head&quot;: {_x000a_        &quot;queryDate&quot;: &quot;2022/07/01&quot;,_x000a_        &quot;queryTime&quot;: &quot;11:51:00&quot;,_x000a_        &quot;webId&quot;: &quot;MWEB&quot;,_x000a_        &quot;webIp&quot;: &quot;127.0.0.1&quot;,_x000a_        &quot;custId&quot;: &quot;H1534312510&quot;,_x000a_        &quot;errorCode&quot;: &quot;0000&quot;,_x000a_        &quot;errorMsg&quot;: &quot;&quot;_x000a_    },_x000a_    &quot;body&quot;: [_x000a_        {_x000a_            &quot;orgId&quot;: &quot;779&quot;,_x000a_            &quot;tradeType&quot;: &quot;B&quot;,_x000a_            &quot;tradeTypeNam&quot;: &quot;買進&quot;,_x000a_            &quot;reqNo&quot;: &quot;90000002&quot;,_x000a_            &quot;tradeDate&quot;: &quot;2022/07/01&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quot;2022/07/22&quot;,_x000a_            &quot;trustCurr&quot;: &quot;USD&quot;,_x000a_            &quot;webId&quot;: &quot;WT0&quot;,_x000a_            &quot;webSn&quot;: 2,_x000a_            &quot;delFlag&quot;: &quot;Y&quot;,_x000a_            &quot;invType&quot;: &quot;2&quot;,_x000a_            &quot;invTypeNam&quot;: &quot;長效單&quot;,_x000a_            &quot;gtcFlag&quot;: &quot;GTC&quot;,_x000a_            &quot;gtcInvDate&quot;: null,_x000a_            &quot;gnReqNo&quot;: null_x000a_        },_x000a_        {_x000a_            &quot;orgId&quot;: &quot;779&quot;,_x000a_            &quot;tradeType&quot;: &quot;B&quot;,_x000a_            &quot;tradeTypeNam&quot;: &quot;買進&quot;,_x000a_            &quot;reqNo&quot;: &quot;90000001&quot;,_x000a_            &quot;tradeDate&quot;: &quot;2022/07/01&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quot;2022/07/22&quot;,_x000a_            &quot;trustCurr&quot;: &quot;USD&quot;,_x000a_            &quot;webId&quot;: &quot;WT0&quot;,_x000a_            &quot;webSn&quot;: 3,_x000a_            &quot;delFlag&quot;: &quot;N&quot;,_x000a_            &quot;invType&quot;: &quot;2&quot;,_x000a_            &quot;invTypeNam&quot;: &quot;長效單&quot;,_x000a_            &quot;gtcFlag&quot;: &quot;GN&quot;,_x000a_            &quot;gtcInvDate&quot;: &quot;2022/06/30&quot;,_x000a_            &quot;gnReqNo&quot;: &quot;60000001&quot;_x000a_        },_x000a_        {_x000a_            &quot;orgId&quot;: &quot;779&quot;,_x000a_            &quot;tradeType&quot;: &quot;S&quot;,_x000a_            &quot;tradeTypeNam&quot;: &quot;賣出&quot;,_x000a_            &quot;reqNo&quot;: &quot;90000004&quot;,_x000a_            &quot;tradeDate&quot;: &quot;2021/03/18&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null,_x000a_            &quot;trustCurr&quot;: &quot;USD&quot;,_x000a_            &quot;webId&quot;: &quot;WT0&quot;,_x000a_            &quot;webSn&quot;: 10,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05&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14,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S&quot;,_x000a_            &quot;tradeTypeNam&quot;: &quot;賣出&quot;,_x000a_            &quot;reqNo&quot;: &quot;90000006&quot;,_x000a_            &quot;tradeDate&quot;: &quot;2021/03/18&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null,_x000a_            &quot;trustCurr&quot;: &quot;USD&quot;,_x000a_            &quot;webId&quot;: &quot;WT0&quot;,_x000a_            &quot;webSn&quot;: 15,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07&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16,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08&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17,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09&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18,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S&quot;,_x000a_            &quot;tradeTypeNam&quot;: &quot;賣出&quot;,_x000a_            &quot;reqNo&quot;: &quot;90000010&quot;,_x000a_            &quot;tradeDate&quot;: &quot;2021/03/18&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null,_x000a_            &quot;trustCurr&quot;: &quot;USD&quot;,_x000a_            &quot;webId&quot;: &quot;WT0&quot;,_x000a_            &quot;webSn&quot;: 19,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S&quot;,_x000a_            &quot;tradeTypeNam&quot;: &quot;賣出&quot;,_x000a_            &quot;reqNo&quot;: &quot;90000011&quot;,_x000a_            &quot;tradeDate&quot;: &quot;2021/03/18&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null,_x000a_            &quot;trustCurr&quot;: &quot;USD&quot;,_x000a_            &quot;webId&quot;: &quot;WT0&quot;,_x000a_            &quot;webSn&quot;: 20,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S&quot;,_x000a_            &quot;tradeTypeNam&quot;: &quot;賣出&quot;,_x000a_            &quot;reqNo&quot;: &quot;90000012&quot;,_x000a_            &quot;tradeDate&quot;: &quot;2021/03/18&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null,_x000a_            &quot;trustCurr&quot;: &quot;USD&quot;,_x000a_            &quot;webId&quot;: &quot;WT0&quot;,_x000a_            &quot;webSn&quot;: 21,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15&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25,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16&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26,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18&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29,_x000a_            &quot;delFlag&quot;: &quot;Y&quot;,_x000a_            &quot;invType&quot;: &quot;1&quot;,_x000a_            &quot;invTypeNam&quot;: &quot;當日單&quot;,_x000a_            &quot;gtcFlag&quot;: &quot;DAY&quot;,_x000a_            &quot;gtcInvDate&quot;: null,_x000a_            &quot;gnReqNo&quot;: null_x000a_        }_x000a_    ]"/>
    <m/>
  </r>
  <r>
    <s v="037"/>
    <x v="0"/>
    <x v="2"/>
    <s v="BS92013"/>
    <s v="財富交易外國有價證券交易系統"/>
    <x v="3"/>
    <s v="Inv20_E"/>
    <s v="Qry021"/>
    <s v="取得歷史委託資料"/>
    <s v="Y"/>
    <m/>
    <n v="1"/>
    <d v="2023-03-24T00:00:00"/>
    <s v="Callee"/>
    <s v="程式無異動，故不需另行開發"/>
    <s v="{_x000a_    &quot;head&quot;: {_x000a_        &quot;queryDate&quot;: &quot;2022/07/01&quot;,_x000a_        &quot;queryTime&quot;: &quot;12:15:00&quot;,_x000a_        &quot;webId&quot;: &quot;MWEB&quot;,_x000a_        &quot;webIp&quot;: &quot;127.0.0.1&quot;,_x000a_        &quot;custId&quot;: &quot;H1534312510&quot;_x000a_    },_x000a_    &quot;body&quot;: {_x000a_        &quot;custId&quot;: &quot;H1534312510&quot;,_x000a_        &quot;trustAcno&quot;:&quot;&quot;,_x000a_        &quot;qryDateStr&quot;: &quot;2022/06/15&quot;,_x000a_        &quot;qryDateEnd&quot;: &quot;2022/07/01&quot;,_x000a_        &quot;prdCde&quot;: &quot;&quot;_x000a_    }_x000a_}"/>
    <s v="{_x000a_    &quot;head&quot;: {_x000a_        &quot;queryDate&quot;: &quot;2022/07/01&quot;,_x000a_        &quot;queryTime&quot;: &quot;12:15:00&quot;,_x000a_        &quot;webId&quot;: &quot;MWEB&quot;,_x000a_        &quot;webIp&quot;: &quot;127.0.0.1&quot;,_x000a_        &quot;custId&quot;: &quot;H1534312510&quot;,_x000a_        &quot;errorCode&quot;: &quot;0000&quot;,_x000a_        &quot;errorMsg&quot;: &quot;&quot;_x000a_    },_x000a_    &quot;body&quot;: [_x000a_        {_x000a_            &quot;tradeType&quot;: &quot;B&quot;,_x000a_            &quot;tradeTypeNam&quot;: &quot;買進&quot;,_x000a_            &quot;tradeDate&quot;: &quot;2022/07/01&quot;,_x000a_            &quot;bourseId&quot;: &quot;US&quot;,_x000a_            &quot;mktCde&quot;: &quot;US&quot;,_x000a_            &quot;prdCde&quot;: &quot;AAPL&quot;,_x000a_            &quot;prdName&quot;: &quot;Apple&quot;,_x000a_            &quot;invCurr&quot;: &quot;USD&quot;,_x000a_            &quot;invPrc&quot;: 35.000000,_x000a_            &quot;invQty&quot;: 100,_x000a_            &quot;dealQty&quot;: 0,_x000a_            &quot;unDealQty&quot;: 100,_x000a_            &quot;invSts&quot;: &quot;委託處理中&quot;,_x000a_            &quot;validDate&quot;: &quot;2022/07/22&quot;,_x000a_            &quot;trustCurr&quot;: &quot;USD&quot;,_x000a_            &quot;reqNo&quot;: &quot;90000002&quot;,_x000a_            &quot;invType&quot;: &quot;2&quot;,_x000a_            &quot;invTypeNam&quot;: &quot;長效單&quot;,_x000a_            &quot;gtcFlag&quot;: &quot;GTC&quot;,_x000a_            &quot;gtcInvDate&quot;: null,_x000a_            &quot;gnReqNo&quot;: null_x000a_        },_x000a_        {_x000a_            &quot;tradeType&quot;: &quot;B&quot;,_x000a_            &quot;tradeTypeNam&quot;: &quot;買進&quot;,_x000a_            &quot;tradeDate&quot;: &quot;2022/07/01&quot;,_x000a_            &quot;bourseId&quot;: &quot;US&quot;,_x000a_            &quot;mktCde&quot;: &quot;US&quot;,_x000a_            &quot;prdCde&quot;: &quot;QQQ&quot;,_x000a_            &quot;prdName&quot;: &quot;Invesco QQQ Trust&quot;,_x000a_            &quot;invCurr&quot;: &quot;USD&quot;,_x000a_            &quot;invPrc&quot;: 25.000000,_x000a_            &quot;invQty&quot;: 10,_x000a_            &quot;dealQty&quot;: 0,_x000a_            &quot;unDealQty&quot;: 10,_x000a_            &quot;invSts&quot;: &quot;委託處理中&quot;,_x000a_            &quot;validDate&quot;: &quot;2022/07/22&quot;,_x000a_            &quot;trustCurr&quot;: &quot;USD&quot;,_x000a_            &quot;reqNo&quot;: &quot;60000001&quot;,_x000a_            &quot;invType&quot;: &quot;1&quot;,_x000a_            &quot;invTypeNam&quot;: &quot;長效單&quot;,_x000a_            &quot;gtcFlag&quot;: &quot;GN&quot;,_x000a_            &quot;gtcInvDate&quot;: &quot;2022/06/30&quot;,_x000a_            &quot;gnReqNo&quot;: &quot;90000001&quot;_x000a_        },_x000a_        {_x000a_            &quot;tradeType&quot;: &quot;B&quot;,_x000a_            &quot;tradeTypeNam&quot;: &quot;買進&quot;,_x000a_            &quot;tradeDate&quot;: &quot;2022/06/26&quot;,_x000a_            &quot;bourseId&quot;: &quot;US&quot;,_x000a_            &quot;mktCde&quot;: &quot;US&quot;,_x000a_            &quot;prdCde&quot;: &quot;AAPL&quot;,_x000a_            &quot;prdName&quot;: &quot;Apple&quot;,_x000a_            &quot;invCurr&quot;: &quot;USD&quot;,_x000a_            &quot;invPrc&quot;: 35.000000,_x000a_            &quot;invQty&quot;: 100,_x000a_            &quot;dealQty&quot;: 0,_x000a_            &quot;unDealQty&quot;: 100,_x000a_            &quot;invSts&quot;: &quot;刪單委託成功&quot;,_x000a_            &quot;validDate&quot;: null,_x000a_            &quot;trustCurr&quot;: &quot;USD&quot;,_x000a_            &quot;reqNo&quot;: &quot;90000003&quot;,_x000a_            &quot;invType&quot;: &quot;1&quot;,_x000a_            &quot;invTypeNam&quot;: &quot;當日單&quot;,_x000a_            &quot;gtcFlag&quot;: &quot;DAY&quot;,_x000a_            &quot;gtcInvDate&quot;: null,_x000a_            &quot;gnReqNo&quot;: null_x000a_        },_x000a_        {_x000a_            &quot;tradeType&quot;: &quot;B&quot;,_x000a_            &quot;tradeTypeNam&quot;: &quot;買進&quot;,_x000a_            &quot;tradeDate&quot;: &quot;2022/06/20&quot;,_x000a_            &quot;bourseId&quot;: &quot;US&quot;,_x000a_            &quot;mktCde&quot;: &quot;US&quot;,_x000a_            &quot;prdCde&quot;: &quot;AAPL&quot;,_x000a_            &quot;prdName&quot;: &quot;Apple&quot;,_x000a_            &quot;invCurr&quot;: &quot;USD&quot;,_x000a_            &quot;invPrc&quot;: 35.000000,_x000a_            &quot;invQty&quot;: 100,_x000a_            &quot;dealQty&quot;: 0,_x000a_            &quot;unDealQty&quot;: 100,_x000a_            &quot;invSts&quot;: &quot;刪單委託成功&quot;,_x000a_            &quot;validDate&quot;: null,_x000a_            &quot;trustCurr&quot;: &quot;USD&quot;,_x000a_            &quot;reqNo&quot;: &quot;90000004&quot;,_x000a_            &quot;invType&quot;: &quot;1&quot;,_x000a_            &quot;invTypeNam&quot;: &quot;當日單&quot;,_x000a_            &quot;gtcFlag&quot;: &quot;DAY&quot;,_x000a_            &quot;gtcInvDate&quot;: null,_x000a_            &quot;gnReqNo&quot;: null_x000a_        },_x000a_        {_x000a_            &quot;tradeType&quot;: &quot;B&quot;,_x000a_            &quot;tradeTypeNam&quot;: &quot;買進&quot;,_x000a_            &quot;tradeDate&quot;: &quot;2022/06/16&quot;,_x000a_            &quot;bourseId&quot;: &quot;US&quot;,_x000a_            &quot;mktCde&quot;: &quot;US&quot;,_x000a_            &quot;prdCde&quot;: &quot;AAPL&quot;,_x000a_            &quot;prdName&quot;: &quot;Apple&quot;,_x000a_            &quot;invCurr&quot;: &quot;USD&quot;,_x000a_            &quot;invPrc&quot;: 35.000000,_x000a_            &quot;invQty&quot;: 100,_x000a_            &quot;dealQty&quot;: 0,_x000a_            &quot;unDealQty&quot;: 100,_x000a_            &quot;invSts&quot;: &quot;刪單委託成功&quot;,_x000a_            &quot;validDate&quot;: null,_x000a_            &quot;trustCurr&quot;: &quot;USD&quot;,_x000a_            &quot;reqNo&quot;: &quot;90000005&quot;,_x000a_            &quot;invType&quot;: &quot;1&quot;,_x000a_            &quot;invTypeNam&quot;: &quot;當日單&quot;,_x000a_            &quot;gtcFlag&quot;: &quot;DAY&quot;,_x000a_            &quot;gtcInvDate&quot;: null,_x000a_            &quot;gnReqNo&quot;: null_x000a_        }_x000a_    ]_x000a_}"/>
    <m/>
  </r>
  <r>
    <s v="038"/>
    <x v="0"/>
    <x v="2"/>
    <s v="BS92013"/>
    <s v="財富交易外國有價證券交易系統"/>
    <x v="3"/>
    <s v="Inv21_E"/>
    <s v="Qry022"/>
    <s v="刪單明細查詢"/>
    <s v="Y"/>
    <m/>
    <n v="1"/>
    <d v="2023-03-24T00:00:00"/>
    <s v="Callee"/>
    <s v="程式無異動，故不需另行開發"/>
    <s v="{_x000a_    &quot;head&quot;: {_x000a_        &quot;queryDate&quot;: &quot;2021/03/18&quot;,_x000a_        &quot;queryTime&quot;: &quot;13:21:00&quot;,_x000a_        &quot;webId&quot;: &quot;MWEB&quot;,_x000a_        &quot;webIp&quot;: &quot;127.0.0.1&quot;,_x000a_        &quot;custId&quot;: &quot;H1534312510&quot;_x000a_    },_x000a_    &quot;body&quot;: {_x000a_        &quot;custId&quot;: &quot;H1534312510&quot;,_x000a_        &quot;orgId&quot;: &quot;779&quot;,_x000a_        &quot;reqNo&quot;: &quot;90000003&quot;,_x000a_        &quot;tradeDate&quot;: &quot;2021/03/18&quot;,_x000a_        &quot;gtcFlag&quot;: &quot;DAY&quot;_x000a_    }_x000a_}"/>
    <s v="{_x000a_    &quot;head&quot;: {_x000a_        &quot;queryDate&quot;: &quot;2021/03/18&quot;,_x000a_        &quot;queryTime&quot;: &quot;13:21:00&quot;,_x000a_        &quot;webId&quot;: &quot;MWEB&quot;,_x000a_        &quot;webIp&quot;: &quot;127.0.0.1&quot;,_x000a_        &quot;custId&quot;: &quot;H1534312510&quot;,_x000a_        &quot;errorCode&quot;: &quot;0000&quot;,_x000a_        &quot;errorMsg&quot;: &quot;&quot;_x000a_    },_x000a_    &quot;body&quot;: {_x000a_        &quot;hisQryUuid&quot;: &quot;-3a4e1b72:17838f10eda:-77d3&quot;,_x000a_        &quot;webId&quot;: &quot;WT0&quot;,_x000a_        &quot;webSn&quot;: 3,_x000a_        &quot;tradeType&quot;: &quot;B&quot;,_x000a_        &quot;tradeTypeNam&quot;: &quot;買進&quot;,_x000a_        &quot;bourseId&quot;: &quot;US&quot;,_x000a_        &quot;mktCde&quot;: &quot;US&quot;,_x000a_        &quot;prdCde&quot;: &quot;AAPL&quot;,_x000a_        &quot;prdName&quot;: &quot;Apple&quot;,_x000a_        &quot;invPrc&quot;: 35.000000,_x000a_        &quot;invQty&quot;: 100,_x000a_        &quot;dealQty&quot;: 0,_x000a_        &quot;unDealQty&quot;: 100,_x000a_        &quot;validDate&quot;: null,_x000a_        &quot;validTime&quot;: null,_x000a_        &quot;trustAcnoCurr&quot;: &quot;USD&quot;,_x000a_        &quot;trustAcno&quot;: &quot;01802000010763&quot;,_x000a_        &quot;deduAcno&quot;: &quot;01800800056863&quot;,_x000a_        &quot;invType&quot;: &quot;1&quot;,_x000a_        &quot;invTypeNam&quot;: &quot;當日單&quot;,_x000a_        &quot;gtcFlag&quot;: &quot;DAY&quot;,_x000a_    }_x000a_}"/>
    <m/>
  </r>
  <r>
    <s v="039"/>
    <x v="0"/>
    <x v="2"/>
    <s v="BS92013"/>
    <s v="財富交易外國有價證券交易系統"/>
    <x v="3"/>
    <s v="Inv22_E"/>
    <s v="Tx030"/>
    <s v="刪單交易"/>
    <s v="Y"/>
    <m/>
    <n v="1"/>
    <d v="2023-03-24T00:00:00"/>
    <s v="Callee"/>
    <s v="程式無異動，故不需另行開發"/>
    <s v="{_x000a_    &quot;head&quot;: {_x000a_        &quot;queryDate&quot;: &quot;2021/03/18&quot;,_x000a_        &quot;queryTime&quot;: &quot;13:26:00&quot;,_x000a_        &quot;webId&quot;: &quot;MWEB&quot;,_x000a_        &quot;webIp&quot;: &quot;127.0.0.1&quot;,_x000a_        &quot;custId&quot;: &quot;H1534312510&quot;_x000a_    },_x000a_    &quot;body&quot;: {_x000a_        &quot;hisQryUuid&quot;: &quot;-3a4e1b72:17838f10eda:-77c8&quot;,_x000a_        &quot;custId&quot;: &quot;H1534312510&quot;,_x000a_        &quot;webId&quot;: &quot;WT0&quot;,_x000a_        &quot;webSn&quot;: 3,_x000a_        &quot;bourseId&quot;: &quot;US&quot;,_x000a_        &quot;mktCde&quot;: &quot;US&quot;,_x000a_        &quot;prdCde&quot;: &quot;AAPL&quot;,_x000a_        &quot;invPrc&quot;: 35.000000,_x000a_        &quot;invQty&quot;: 100,_x000a_        &quot;trustAcno&quot;: &quot;01802000010763&quot;,_x000a_        &quot;trustCurr&quot;: &quot;USD&quot;,_x000a_        &quot;deduAcno&quot;: &quot;01800800056863&quot;,_x000a_        &quot;gtcFlag&quot;: &quot;DAY&quot;_x000a_    }"/>
    <s v="{_x000a_    &quot;head&quot;: {_x000a_        &quot;queryDate&quot;: &quot;2021/03/18&quot;,_x000a_        &quot;queryTime&quot;: &quot;13:26:00&quot;,_x000a_        &quot;webId&quot;: &quot;MWEB&quot;,_x000a_        &quot;webIp&quot;: &quot;127.0.0.1&quot;,_x000a_        &quot;custId&quot;: &quot;H1534312510&quot;,_x000a_        &quot;errorCode&quot;: &quot;0000&quot;,_x000a_        &quot;errorMsg&quot;: &quot;&quot;_x000a_    }_x000a_}"/>
    <m/>
  </r>
  <r>
    <s v="040"/>
    <x v="0"/>
    <x v="2"/>
    <s v="BS92013"/>
    <s v="財富交易外國有價證券交易系統"/>
    <x v="3"/>
    <s v="Inv23_E"/>
    <s v="Qry030"/>
    <s v="交易與帳務查詢"/>
    <s v="Y"/>
    <m/>
    <n v="1"/>
    <d v="2023-03-24T00:00:00"/>
    <s v="Callee"/>
    <s v="程式無異動，故不需另行開發"/>
    <s v="{_x0009__x0009__x0009__x000a_    &quot;head&quot;: {_x0009__x0009__x0009__x000a_        &quot;queryDate&quot;: &quot;2021/04/08&quot;,_x0009__x0009__x0009__x000a_        &quot;queryTime&quot;: &quot;11:42:00&quot;,_x0009__x0009__x0009__x000a_        &quot;webId&quot;: &quot;MWEB&quot;,_x0009__x0009__x0009__x000a_        &quot;webIp&quot;: &quot;127.0.0.1&quot;,_x0009__x0009__x0009__x000a_        &quot;custId&quot;: &quot;H1534312510&quot;_x0009__x0009__x0009__x000a_    },_x0009__x0009__x0009__x000a_    &quot;body&quot;: {_x0009__x0009__x0009__x000a_        &quot;custId&quot;: &quot;H1534312510&quot;_x0009__x0009__x0009__x000a_    }_x0009__x0009__x0009__x000a_}_x0009__x0009__x0009_"/>
    <s v="{_x0009__x0009__x0009__x000a_    &quot;head&quot;: {_x0009__x0009__x0009__x000a_        &quot;queryDate&quot;: &quot;2021/04/08&quot;,_x0009__x0009__x0009__x000a_        &quot;queryTime&quot;: &quot;11:42:00&quot;,_x0009__x0009__x0009__x000a_        &quot;webId&quot;: &quot;MWEB&quot;,_x0009__x0009__x0009__x000a_        &quot;webIp&quot;: &quot;127.0.0.1&quot;,_x0009__x0009__x0009__x000a_        &quot;custId&quot;: &quot;H1534312510&quot;,_x0009__x0009__x0009__x000a_        &quot;errorCode&quot;: &quot;0000&quot;,_x0009__x0009__x0009__x000a_        &quot;errorMsg&quot;: &quot;&quot;_x0009__x0009__x0009__x000a_    },_x0009__x0009__x0009__x000a_    &quot;body&quot;: [_x0009__x0009__x0009__x000a_        {_x0009__x0009__x0009__x000a_            &quot;settDate&quot;: &quot;2021/04/08&quot;,_x0009__x0009__x0009__x000a_            &quot;settDtl&quot;: [_x0009__x0009__x0009__x000a_                {_x0009__x0009__x0009__x000a_                    &quot;settType&quot;: &quot;2&quot;,_x0009__x0009__x0009__x000a_                    &quot;settTypeNam&quot;: &quot;扣款 &quot;,_x0009__x0009__x0009__x000a_                    &quot;settCurr&quot;: &quot;USD&quot;,_x0009__x0009__x0009__x000a_                    &quot;settAmt&quot;: 1760.00_x0009__x0009__x0009__x000a_                }_x0009__x0009__x0009__x000a_            ]_x0009__x0009__x0009__x000a_        },_x0009__x0009__x0009__x000a_        {_x0009__x0009__x0009__x000a_            &quot;settDate&quot;: &quot;2021/04/09&quot;,_x0009__x0009__x0009__x000a_            &quot;settDtl&quot;: []_x0009__x0009__x0009__x000a_        },_x0009__x0009__x0009__x000a_        {_x0009__x0009__x0009__x000a_            &quot;settDate&quot;: &quot;2021/04/12&quot;,_x0009__x0009__x0009__x000a_            &quot;settDtl&quot;: [_x0009__x0009__x0009__x000a_                {_x0009__x0009__x0009__x000a_                    &quot;settType&quot;: &quot;1&quot;,_x0009__x0009__x0009__x000a_                    &quot;settTypeNam&quot;: &quot;入款 &quot;,_x0009__x0009__x0009__x000a_                    &quot;settCurr&quot;: &quot;USD&quot;,_x0009__x0009__x0009__x000a_                    &quot;settAmt&quot;: 99.97_x0009__x0009__x0009__x000a_                }_x0009__x0009__x0009__x000a_            ]_x0009__x0009__x0009__x000a_        }_x0009__x0009__x0009__x000a_    ]_x0009__x0009__x0009__x000a_}_x0009__x0009__x0009_"/>
    <m/>
  </r>
  <r>
    <s v="041"/>
    <x v="0"/>
    <x v="2"/>
    <s v="BS92013"/>
    <s v="財富交易外國有價證券交易系統"/>
    <x v="3"/>
    <s v="Inv24_E"/>
    <s v="Qry031"/>
    <s v="歷史交易紀錄"/>
    <s v="Y"/>
    <m/>
    <n v="1"/>
    <d v="2023-03-24T00:00:00"/>
    <s v="Callee"/>
    <s v="程式無異動，故不需另行開發"/>
    <s v="{_x0009__x0009__x0009__x000a_    &quot;head&quot;: {_x0009__x0009__x0009__x000a_        &quot;queryDate&quot;: &quot;2021/08/06&quot;,_x0009__x0009__x0009__x000a_        &quot;queryTime&quot;: &quot;18:37:00&quot;,_x0009__x0009__x0009__x000a_        &quot;webId&quot;: &quot;MWEB&quot;,_x0009__x0009__x0009__x000a_        &quot;webIp&quot;: &quot;127.0.0.1&quot;,_x0009__x0009__x0009__x000a_        &quot;custId&quot;: &quot;H1511047790&quot;_x0009__x0009__x0009__x000a_    },_x0009__x0009__x0009__x000a_    &quot;body&quot;: {_x0009__x0009__x0009__x000a_        &quot;custId&quot;: &quot;H1511047790&quot;,_x0009__x0009__x0009__x000a_        &quot;trustAcno&quot;:&quot;&quot;,_x0009__x0009__x0009__x000a_        &quot;queryDateStr&quot;: &quot;2021/01/01&quot;,_x0009__x0009__x0009__x000a_        &quot;queryDateEnd&quot;: &quot;2021/03/18&quot;,_x0009__x0009__x0009__x000a_        &quot;prdCde&quot;: &quot;&quot;_x0009__x0009__x0009__x000a_    }_x0009__x0009__x0009__x000a_}_x0009__x0009__x0009_"/>
    <s v="{_x0009__x0009__x0009__x000a_    &quot;head&quot;: {_x0009__x0009__x0009__x000a_        &quot;queryDate&quot;: &quot;2021/08/06&quot;,_x0009__x0009__x0009__x000a_        &quot;queryTime&quot;: &quot;18:37:00&quot;,_x0009__x0009__x0009__x000a_        &quot;webId&quot;: &quot;MWEB&quot;,_x0009__x0009__x0009__x000a_        &quot;webIp&quot;: &quot;127.0.0.1&quot;,_x0009__x0009__x0009__x000a_        &quot;custId&quot;: &quot;H1511047790&quot;,_x0009__x0009__x0009__x000a_        &quot;errorCode&quot;: &quot;0000&quot;,_x0009__x0009__x0009__x000a_        &quot;errorMsg&quot;: &quot;&quot;_x0009__x0009__x0009__x000a_    },_x0009__x0009__x0009__x000a_    &quot;body&quot;: [_x0009__x0009__x0009__x000a_        {_x0009__x0009__x0009__x000a_            &quot;dealNo&quot;: &quot;7792021011100000029&quot;,_x0009__x0009__x0009__x000a_            &quot;trustAcno&quot;: &quot;11902000000545&quot;,_x0009__x0009__x0009__x000a_            &quot;tradeType&quot;: &quot;B&quot;,_x0009__x0009__x0009__x000a_            &quot;tradeTypeNam&quot;: &quot;買進&quot;,_x0009__x0009__x0009__x000a_            &quot;dealDate&quot;: &quot;2021/01/11&quot;,_x0009__x0009__x0009__x000a_            &quot;bourseId&quot;: &quot;US&quot;,_x0009__x0009__x0009__x000a_            &quot;mktCde&quot;: &quot;US&quot;,_x0009__x0009__x0009__x000a_            &quot;prdCde&quot;: &quot;AAPL&quot;,_x0009__x0009__x0009__x000a_            &quot;prdNam&quot;: &quot;Apple Inc&quot;,_x0009__x0009__x0009__x000a_            &quot;prdLvl&quot;: &quot;RR5&quot;,_x0009__x0009__x0009__x000a_            &quot;dealPrcCurr&quot;: &quot;USD&quot;,_x0009__x0009__x0009__x000a_            &quot;dealPrc&quot;: 129.500000,_x0009__x0009__x0009__x000a_            &quot;dealAmtCurr&quot;: &quot;TWD&quot;,_x0009__x0009__x0009__x000a_            &quot;dealAmt&quot;: 18153.00,_x0009__x0009__x0009__x000a_            &quot;dealQty&quot;: 5,_x0009__x0009__x0009__x000a_            &quot;deduDate&quot;: &quot;2021/01/12&quot;,_x0009__x0009__x0009__x000a_            &quot;exgRate&quot;: 28.035000000,_x0009__x0009__x0009__x000a_            &quot;taxFeeCurr&quot;: &quot;USD&quot;,_x0009__x0009__x0009__x000a_            &quot;taxFee&quot;: 0.00,_x0009__x0009__x0009__x000a_            &quot;salesTaxCurr&quot;: &quot;USD&quot;,_x0009__x0009__x0009__x000a_            &quot;salesTax&quot;: 0.00,_x0009__x0009__x0009__x000a_            &quot;bourseFeeCurr&quot;: &quot;USD&quot;,_x0009__x0009__x0009__x000a_            &quot;bourseFee&quot;: 0.00,_x0009__x0009__x0009__x000a_            &quot;stampTaxCurr&quot;: &quot;USD&quot;,_x0009__x0009__x0009__x000a_            &quot;stampTax&quot;: 0.00,_x0009__x0009__x0009__x000a_            &quot;feeCurr&quot;: &quot;USD&quot;,_x0009__x0009__x0009__x000a_            &quot;fee&quot;: 7.50,_x0009__x0009__x0009__x000a_            &quot;bourseManageFeeCurr&quot;: &quot;USD&quot;,_x0009__x0009__x0009__x000a_            &quot;bourseManageFee&quot;: 0.00,_x0009__x0009__x0009__x000a_            &quot;bourseServiceFeeCurr&quot;: &quot;USD&quot;,_x0009__x0009__x0009__x000a_            &quot;bourseServiceFee&quot;: 0.00,_x0009__x0009__x0009__x000a_            &quot;bourseTradeFeeCurr&quot;: &quot;USD&quot;,_x0009__x0009__x0009__x000a_            &quot;bourseTradeFee&quot;: 0.00,_x0009__x0009__x0009__x000a_            &quot;trustManageFeeCurr&quot;: &quot;TWD&quot;,_x0009__x0009__x0009__x000a_            &quot;trustManageFee&quot;: 0.00,_x0009__x0009__x0009__x000a_            &quot;serviceFeeCurr&quot;: &quot;USD&quot;,_x0009__x0009__x0009__x000a_            &quot;serviceFee&quot;: 7.50,_x0009__x0009__x0009__x000a_            &quot;dealAmtSum&quot;: 18363.00_x0009__x0009__x0009__x000a_        },_x0009__x0009__x0009__x000a_        {_x0009__x0009__x0009__x000a_            &quot;dealNo&quot;: &quot;7792021011100000015&quot;,_x0009__x0009__x0009__x000a_            &quot;trustAcno&quot;: &quot;11902000000545&quot;,_x0009__x0009__x0009__x000a_            &quot;tradeType&quot;: &quot;B&quot;,_x0009__x0009__x0009__x000a_            &quot;tradeTypeNam&quot;: &quot;買進&quot;,_x0009__x0009__x0009__x000a_            &quot;dealDate&quot;: &quot;2021/01/11&quot;,_x0009__x0009__x0009__x000a_            &quot;bourseId&quot;: &quot;US&quot;,_x0009__x0009__x0009__x000a_            &quot;mktCde&quot;: &quot;US&quot;,_x0009__x0009__x0009__x000a_            &quot;prdCde&quot;: &quot;AAPL&quot;,_x0009__x0009__x0009__x000a_            &quot;prdNam&quot;: &quot;Apple Inc&quot;,_x0009__x0009__x0009__x000a_            &quot;prdLvl&quot;: &quot;RR5&quot;,_x0009__x0009__x0009__x000a_            &quot;dealPrcCurr&quot;: &quot;USD&quot;,_x0009__x0009__x0009__x000a_            &quot;dealPrc&quot;: 129.000000,_x0009__x0009__x0009__x000a_            &quot;dealAmtCurr&quot;: &quot;TWD&quot;,_x0009__x0009__x0009__x000a_            &quot;dealAmt&quot;: 18083.00,_x0009__x0009__x0009__x000a_            &quot;dealQty&quot;: 5,_x0009__x0009__x0009__x000a_            &quot;deduDate&quot;: &quot;2021/01/12&quot;,_x0009__x0009__x0009__x000a_            &quot;exgRate&quot;: 28.035000000,_x0009__x0009__x0009__x000a_            &quot;taxFeeCurr&quot;: &quot;USD&quot;,_x0009__x0009__x0009__x000a_            &quot;taxFee&quot;: 0.00,_x0009__x0009__x0009__x000a_            &quot;salesTaxCurr&quot;: &quot;USD&quot;,_x0009__x0009__x0009__x000a_            &quot;salesTax&quot;: 0.00,_x0009__x0009__x0009__x000a_            &quot;bourseFeeCurr&quot;: &quot;USD&quot;,_x0009__x0009__x0009__x000a_            &quot;bourseFee&quot;: 0.00,_x0009__x0009__x0009__x000a_            &quot;stampTaxCurr&quot;: &quot;USD&quot;,_x0009__x0009__x0009__x000a_            &quot;stampTax&quot;: 0.00,_x0009__x0009__x0009__x000a_            &quot;feeCurr&quot;: &quot;USD&quot;,_x0009__x0009__x0009__x000a_            &quot;fee&quot;: 7.50,_x0009__x0009__x0009__x000a_            &quot;bourseManageFeeCurr&quot;: &quot;USD&quot;,_x0009__x0009__x0009__x000a_            &quot;bourseManageFee&quot;: 0.00,_x0009__x0009__x0009__x000a_            &quot;bourseServiceFeeCurr&quot;: &quot;USD&quot;,_x0009__x0009__x0009__x000a_            &quot;bourseServiceFee&quot;: 0.00,_x0009__x0009__x0009__x000a_            &quot;bourseTradeFeeCurr&quot;: &quot;USD&quot;,_x0009__x0009__x0009__x000a_            &quot;bourseTradeFee&quot;: 0.00,_x0009__x0009__x0009__x000a_            &quot;trustManageFeeCurr&quot;: &quot;TWD&quot;,_x0009__x0009__x0009__x000a_            &quot;trustManageFee&quot;: 0.00,_x0009__x0009__x0009__x000a_            &quot;serviceFeeCurr&quot;: &quot;USD&quot;,_x0009__x0009__x0009__x000a_            &quot;serviceFee&quot;: 7.50,_x0009__x0009__x0009__x000a_            &quot;dealAmtSum&quot;: 18293.00_x0009__x0009__x0009__x000a_        },_x0009__x0009__x0009__x000a_        {_x0009__x0009__x0009__x000a_            &quot;dealNo&quot;: &quot;7792021011100000011&quot;,_x0009__x0009__x0009__x000a_            &quot;trustAcno&quot;: &quot;11902000000545&quot;,_x0009__x0009__x0009__x000a_            &quot;tradeType&quot;: &quot;B&quot;,_x0009__x0009__x0009__x000a_            &quot;tradeTypeNam&quot;: &quot;買進&quot;,_x0009__x0009__x0009__x000a_            &quot;dealDate&quot;: &quot;2021/01/11&quot;,_x0009__x0009__x0009__x000a_            &quot;bourseId&quot;: &quot;US&quot;,_x0009__x0009__x0009__x000a_            &quot;mktCde&quot;: &quot;US&quot;,_x0009__x0009__x0009__x000a_            &quot;prdCde&quot;: &quot;ETN&quot;,_x0009__x0009__x0009__x000a_            &quot;prdNam&quot;: &quot;Eaton Corp PLC&quot;,_x0009__x0009__x0009__x000a_            &quot;prdLvl&quot;: &quot;RR5&quot;,_x0009__x0009__x0009__x000a_            &quot;dealPrcCurr&quot;: &quot;USD&quot;,_x0009__x0009__x0009__x000a_            &quot;dealPrc&quot;: 125.200000,_x0009__x0009__x0009__x000a_            &quot;dealAmtCurr&quot;: &quot;TWD&quot;,_x0009__x0009__x0009__x000a_            &quot;dealAmt&quot;: 17550.00,_x0009__x0009__x0009__x000a_            &quot;dealQty&quot;: 5,_x0009__x0009__x0009__x000a_            &quot;deduDate&quot;: &quot;2021/01/12&quot;,_x0009__x0009__x0009__x000a_            &quot;exgRate&quot;: 28.035000000,_x0009__x0009__x0009__x000a_            &quot;taxFeeCurr&quot;: &quot;USD&quot;,_x0009__x0009__x0009__x000a_            &quot;taxFee&quot;: 0.00,_x0009__x0009__x0009__x000a_            &quot;salesTaxCurr&quot;: &quot;USD&quot;,_x0009__x0009__x0009__x000a_            &quot;salesTax&quot;: 0.00,_x0009__x0009__x0009__x000a_            &quot;bourseFeeCurr&quot;: &quot;USD&quot;,_x0009__x0009__x0009__x000a_            &quot;bourseFee&quot;: 0.00,_x0009__x0009__x0009__x000a_            &quot;stampTaxCurr&quot;: &quot;USD&quot;,_x0009__x0009__x0009__x000a_            &quot;stampTax&quot;: 0.00,_x0009__x0009__x0009__x000a_            &quot;feeCurr&quot;: &quot;USD&quot;,_x0009__x0009__x0009__x000a_            &quot;fee&quot;: 7.50,_x0009__x0009__x0009__x000a_            &quot;bourseManageFeeCurr&quot;: &quot;USD&quot;,_x0009__x0009__x0009__x000a_            &quot;bourseManageFee&quot;: 0.00,_x0009__x0009__x0009__x000a_            &quot;bourseServiceFeeCurr&quot;: &quot;USD&quot;,_x0009__x0009__x0009__x000a_            &quot;bourseServiceFee&quot;: 0.00,_x0009__x0009__x0009__x000a_            &quot;bourseTradeFeeCurr&quot;: &quot;USD&quot;,_x0009__x0009__x0009__x000a_            &quot;bourseTradeFee&quot;: 0.00,_x0009__x0009__x0009__x000a_            &quot;trustManageFeeCurr&quot;: &quot;TWD&quot;,_x0009__x0009__x0009__x000a_            &quot;trustManageFee&quot;: 0.00,_x0009__x0009__x0009__x000a_            &quot;serviceFeeCurr&quot;: &quot;USD&quot;,_x0009__x0009__x0009__x000a_            &quot;serviceFee&quot;: 7.50,_x0009__x0009__x0009__x000a_            &quot;dealAmtSum&quot;: 17760.00_x0009__x0009__x0009__x000a_        },_x0009__x0009__x0009__x000a_        {_x0009__x0009__x0009__x000a_            &quot;dealNo&quot;: &quot;7792021011100000014&quot;,_x0009__x0009__x0009__x000a_            &quot;trustAcno&quot;: &quot;11902000000545&quot;,_x0009__x0009__x0009__x000a_            &quot;tradeType&quot;: &quot;B&quot;,_x0009__x0009__x0009__x000a_            &quot;tradeTypeNam&quot;: &quot;買進&quot;,_x0009__x0009__x0009__x000a_            &quot;dealDate&quot;: &quot;2021/01/11&quot;,_x0009__x0009__x0009__x000a_            &quot;bourseId&quot;: &quot;US&quot;,_x0009__x0009__x0009__x000a_            &quot;mktCde&quot;: &quot;US&quot;,_x0009__x0009__x0009__x000a_            &quot;prdCde&quot;: &quot;JNJ&quot;,_x0009__x0009__x0009__x000a_            &quot;prdNam&quot;: &quot;Johnson AND Johnson&quot;,_x0009__x0009__x0009__x000a_            &quot;prdLvl&quot;: &quot;RR5&quot;,_x0009__x0009__x0009__x000a_            &quot;dealPrcCurr&quot;: &quot;USD&quot;,_x0009__x0009__x0009__x000a_            &quot;dealPrc&quot;: 160.560000,_x0009__x0009__x0009__x000a_            &quot;dealAmtCurr&quot;: &quot;TWD&quot;,_x0009__x0009__x0009__x000a_            &quot;dealAmt&quot;: 22506.00,_x0009__x0009__x0009__x000a_            &quot;dealQty&quot;: 5,_x0009__x0009__x0009__x000a_            &quot;deduDate&quot;: &quot;2021/01/12&quot;,_x0009__x0009__x0009__x000a_            &quot;exgRate&quot;: 28.035000000,_x0009__x0009__x0009__x000a_            &quot;taxFeeCurr&quot;: &quot;USD&quot;,_x0009__x0009__x0009__x000a_            &quot;taxFee&quot;: 0.00,_x0009__x0009__x0009__x000a_            &quot;salesTaxCurr&quot;: &quot;USD&quot;,_x0009__x0009__x0009__x000a_            &quot;salesTax&quot;: 0.00,_x0009__x0009__x0009__x000a_            &quot;bourseFeeCurr&quot;: &quot;USD&quot;,_x0009__x0009__x0009__x000a_            &quot;bourseFee&quot;: 0.00,_x0009__x0009__x0009__x000a_            &quot;stampTaxCurr&quot;: &quot;USD&quot;,_x0009__x0009__x0009__x000a_            &quot;stampTax&quot;: 0.00,_x0009__x0009__x0009__x000a_            &quot;feeCurr&quot;: &quot;USD&quot;,_x0009__x0009__x0009__x000a_            &quot;fee&quot;: 7.50,_x0009__x0009__x0009__x000a_            &quot;bourseManageFeeCurr&quot;: &quot;USD&quot;,_x0009__x0009__x0009__x000a_            &quot;bourseManageFee&quot;: 0.00,_x0009__x0009__x0009__x000a_            &quot;bourseServiceFeeCurr&quot;: &quot;USD&quot;,_x0009__x0009__x0009__x000a_            &quot;bourseServiceFee&quot;: 0.00,_x0009__x0009__x0009__x000a_            &quot;bourseTradeFeeCurr&quot;: &quot;USD&quot;,_x0009__x0009__x0009__x000a_            &quot;bourseTradeFee&quot;: 0.00,_x0009__x0009__x0009__x000a_            &quot;trustManageFeeCurr&quot;: &quot;TWD&quot;,_x0009__x0009__x0009__x000a_            &quot;trustManageFee&quot;: 0.00,_x0009__x0009__x0009__x000a_            &quot;serviceFeeCurr&quot;: &quot;USD&quot;,_x0009__x0009__x0009__x000a_            &quot;serviceFee&quot;: 7.50,_x0009__x0009__x0009__x000a_            &quot;dealAmtSum&quot;: 22716.00_x0009__x0009__x0009__x000a_        },_x0009__x0009__x0009__x000a_        {_x0009__x0009__x0009__x000a_            &quot;dealNo&quot;: &quot;7792021011100000007&quot;,_x0009__x0009__x0009__x000a_            &quot;trustAcno&quot;: &quot;11902000000545&quot;,_x0009__x0009__x0009__x000a_            &quot;tradeType&quot;: &quot;B&quot;,_x0009__x0009__x0009__x000a_            &quot;tradeTypeNam&quot;: &quot;買進&quot;,_x0009__x0009__x0009__x000a_            &quot;dealDate&quot;: &quot;2021/01/11&quot;,_x0009__x0009__x0009__x000a_            &quot;bourseId&quot;: &quot;US&quot;,_x0009__x0009__x0009__x000a_            &quot;mktCde&quot;: &quot;US&quot;,_x0009__x0009__x0009__x000a_            &quot;prdCde&quot;: &quot;TSLA&quot;,_x0009__x0009__x0009__x000a_            &quot;prdNam&quot;: &quot;Tesla Inc&quot;,_x0009__x0009__x0009__x000a_            &quot;prdLvl&quot;: &quot;RR5&quot;,_x0009__x0009__x0009__x000a_            &quot;dealPrcCurr&quot;: &quot;USD&quot;,_x0009__x0009__x0009__x000a_            &quot;dealPrc&quot;: 849.740000,_x0009__x0009__x0009__x000a_            &quot;dealAmtCurr&quot;: &quot;TWD&quot;,_x0009__x0009__x0009__x000a_            &quot;dealAmt&quot;: 47645.00,_x0009__x0009__x0009__x000a_            &quot;dealQty&quot;: 2,_x0009__x0009__x0009__x000a_            &quot;deduDate&quot;: &quot;2021/01/12&quot;,_x0009__x0009__x0009__x000a_            &quot;exgRate&quot;: 28.035000000,_x0009__x0009__x0009__x000a_            &quot;taxFeeCurr&quot;: &quot;USD&quot;,_x0009__x0009__x0009__x000a_            &quot;taxFee&quot;: 0.00,_x0009__x0009__x0009__x000a_            &quot;salesTaxCurr&quot;: &quot;USD&quot;,_x0009__x0009__x0009__x000a_            &quot;salesTax&quot;: 0.00,_x0009__x0009__x0009__x000a_            &quot;bourseFeeCurr&quot;: &quot;USD&quot;,_x0009__x0009__x0009__x000a_            &quot;bourseFee&quot;: 0.00,_x0009__x0009__x0009__x000a_            &quot;stampTaxCurr&quot;: &quot;USD&quot;,_x0009__x0009__x0009__x000a_            &quot;stampTax&quot;: 0.00,_x0009__x0009__x0009__x000a_            &quot;feeCurr&quot;: &quot;USD&quot;,_x0009__x0009__x0009__x000a_            &quot;fee&quot;: 7.50,_x0009__x0009__x0009__x000a_            &quot;bourseManageFeeCurr&quot;: &quot;USD&quot;,_x0009__x0009__x0009__x000a_            &quot;bourseManageFee&quot;: 0.00,_x0009__x0009__x0009__x000a_            &quot;bourseServiceFeeCurr&quot;: &quot;USD&quot;,_x0009__x0009__x0009__x000a_            &quot;bourseServiceFee&quot;: 0.00,_x0009__x0009__x0009__x000a_            &quot;bourseTradeFeeCurr&quot;: &quot;USD&quot;,_x0009__x0009__x0009__x000a_            &quot;bourseTradeFee&quot;: 0.00,_x0009__x0009__x0009__x000a_            &quot;trustManageFeeCurr&quot;: &quot;TWD&quot;,_x0009__x0009__x0009__x000a_            &quot;trustManageFee&quot;: 0.00,_x0009__x0009__x0009__x000a_            &quot;serviceFeeCurr&quot;: &quot;USD&quot;,_x0009__x0009__x0009__x000a_            &quot;serviceFee&quot;: 7.50,_x0009__x0009__x0009__x000a_            &quot;dealAmtSum&quot;: 47855.00_x0009__x0009__x0009__x000a_        }_x0009__x0009__x0009__x000a_    ]_x0009__x0009__x0009__x000a_}_x0009__x0009__x0009_"/>
    <m/>
  </r>
  <r>
    <s v="042"/>
    <x v="0"/>
    <x v="2"/>
    <s v="BS92013"/>
    <s v="財富交易外國有價證券交易系統"/>
    <x v="3"/>
    <s v="Inv25_E"/>
    <s v="Qry032"/>
    <s v="已實現損益"/>
    <s v="Y"/>
    <m/>
    <n v="1"/>
    <d v="2023-03-24T00:00:00"/>
    <s v="Callee"/>
    <s v="程式無異動，故不需另行開發"/>
    <s v="{_x000a_    &quot;head&quot;: {_x000a_        &quot;queryDate&quot;: &quot;2021/09/24&quot;,_x000a_        &quot;queryTime&quot;: &quot;18:00:00&quot;,_x000a_        &quot;webId&quot;: &quot;MWEB&quot;,_x000a_        &quot;webIp&quot;: &quot;127.0.0.1&quot;,_x000a_        &quot;custId&quot;: &quot;H1534312510&quot;_x000a_    },_x000a_    &quot;body&quot;: {_x000a_        &quot;custId&quot;: &quot;H1534312510&quot;,_x000a_        &quot;trustCurr&quot;: &quot;USD&quot;,_x000a_        &quot;queryDateStr&quot;: &quot;2021/01/01&quot;,_x000a_        &quot;queryDateEnd&quot;: &quot;2021/03/31&quot;_x000a_    }_x000a_}"/>
    <s v="    &quot;head&quot;: {_x000a_        &quot;queryDate&quot;: &quot;2021/09/24&quot;,_x000a_        &quot;queryTime&quot;: &quot;18:00:00&quot;,_x000a_        &quot;webId&quot;: &quot;MWEB&quot;,_x000a_        &quot;webIp&quot;: &quot;127.0.0.1&quot;,_x000a_        &quot;custId&quot;: &quot;H1534312510&quot;,_x000a_        &quot;errorCode&quot;: &quot;0000&quot;,_x000a_        &quot;errorMsg&quot;: &quot;&quot;_x000a_    },_x000a_    &quot;body&quot;: [_x000a_      {_x000a_        &quot;rlizedPlTotlUnsigned&quot;: &quot;-&quot;,_x000a_        &quot;rlizedPlCurr&quot;: &quot;USD&quot;,_x000a_        &quot;rlizedPlTotl&quot;: 1375.06,_x000a_        &quot;rlizedPlRoiRateUnsigned&quot;: &quot;-&quot;,_x000a_        &quot;rlizedPlRoiRate&quot;: 87.31,_x000a_        &quot;txDtls&quot;: [_x000a_            {_x000a_                &quot;tradeType&quot;: &quot;S&quot;,_x000a_                &quot;tradeTypeNam&quot;: &quot;賣出&quot;,_x000a_                &quot;dealDate&quot;: &quot;2021/03/16&quot;,_x000a_                &quot;prdCde&quot;: &quot;QQQ&quot;,_x000a_                &quot;prdNam&quot;: &quot;Invesco QQQ Trust&quot;,_x000a_                &quot;dealPrcCurr&quot;: &quot;USD&quot;,_x000a_                &quot;dealPrc&quot;: 25.000000,_x000a_                &quot;dealQty&quot;: 5.000000,_x000a_                &quot;dealCurr&quot;: &quot;USD&quot;,_x000a_                &quot;netPositionCost&quot;: 787.500000,_x000a_                &quot;sellAmt&quot;: 125.00,_x000a_                &quot;rlizedPlUnsigned&quot;: &quot;-&quot;,_x000a_                &quot;rlizedPl&quot;: 687.53,_x000a_                &quot;roiRateUnsigned&quot;: &quot;-&quot;,_x000a_                &quot;roiRate&quot;: 87.31_x000a_            },_x000a_            {_x000a_                &quot;tradeType&quot;: &quot;S&quot;,_x000a_                &quot;tradeTypeNam&quot;: &quot;賣出&quot;,_x000a_                &quot;dealDate&quot;: &quot;2021/03/16&quot;,_x000a_                &quot;prdCde&quot;: &quot;QQQ&quot;,_x000a_                &quot;prdNam&quot;: &quot;Invesco QQQ Trust&quot;,_x000a_                &quot;dealPrcCurr&quot;: &quot;USD&quot;,_x000a_                &quot;dealPrc&quot;: 25.000000,_x000a_                &quot;dealQty&quot;: 5.000000,_x000a_                &quot;dealCurr&quot;: &quot;USD&quot;,_x000a_                &quot;netPositionCost&quot;: 787.500000,_x000a_                &quot;sellAmt&quot;: 125.00,_x000a_                &quot;rlizedPlUnsigned&quot;: &quot;-&quot;,_x000a_                &quot;rlizedPl&quot;: 687.53,_x000a_                &quot;roiRateUnsigned&quot;: &quot;-&quot;,_x000a_                &quot;roiRate&quot;: 87.31_x000a_            }_x000a_        ]_x000a_    },_x000a_    {_x000a_        &quot;rlizedPlTotlUnsigned&quot;: &quot;-&quot;,_x000a_        &quot;rlizedPlCurr&quot;: &quot;TWD&quot;,_x000a_        &quot;rlizedPlTotl&quot;: 1375.06,_x000a_        &quot;rlizedPlRoiRateUnsigned&quot;: &quot;-&quot;,_x000a_        &quot;rlizedPlRoiRate&quot;: 87.31,_x000a_        &quot;txDtls&quot;: [_x000a_            {_x000a_                &quot;tradeType&quot;: &quot;S&quot;,_x000a_                &quot;tradeTypeNam&quot;: &quot;賣出&quot;,_x000a_                &quot;dealDate&quot;: &quot;2021/03/16&quot;,_x000a_                &quot;prdCde&quot;: &quot;QQQ&quot;,_x000a_                &quot;prdNam&quot;: &quot;Invesco QQQ Trust&quot;,_x000a_                &quot;dealPrcCurr&quot;: &quot;USD&quot;,_x000a_                &quot;dealPrc&quot;: 25.000000,_x000a_                &quot;dealQty&quot;: 5.000000,_x000a_                &quot;dealCurr&quot;: &quot;TWD&quot;,_x000a_                &quot;netPositionCost&quot;: 787.500000,_x000a_                &quot;sellAmt&quot;: 125.00,_x000a_                &quot;rlizedPlUnsigned&quot;: &quot;-&quot;,_x000a_                &quot;rlizedPl&quot;: 687.53,_x000a_                &quot;roiRateUnsigned&quot;: &quot;-&quot;,_x000a_                &quot;roiRate&quot;: 87.31_x000a_            }_x000a_        ]_x000a_    }_x000a_  ]_x000a_}"/>
    <m/>
  </r>
  <r>
    <s v="043"/>
    <x v="0"/>
    <x v="2"/>
    <s v="BS92013"/>
    <s v="財富交易外國有價證券交易系統"/>
    <x v="3"/>
    <s v="Inv26_E"/>
    <s v="Qry033"/>
    <s v="配息紀錄查詢"/>
    <s v="Y"/>
    <m/>
    <n v="1"/>
    <d v="2023-03-24T00:00:00"/>
    <s v="Callee"/>
    <s v="程式無異動，故不需另行開發"/>
    <s v="{_x000a_    &quot;head&quot;: {_x000a_        &quot;queryDate&quot;: &quot;2021/09/24&quot;,_x000a_        &quot;queryTime&quot;: &quot;18:30:00&quot;,_x000a_        &quot;webId&quot;: &quot;MWEB&quot;,_x000a_        &quot;webIp&quot;: &quot;127.0.0.1&quot;,_x000a_        &quot;custId&quot;: &quot;A1593817440&quot;_x000a_    },_x000a_    &quot;body&quot;: {_x000a_        &quot;custId&quot;: &quot;A1593817440&quot;,_x000a_        &quot;trustAcno&quot;: &quot;&quot;,_x000a_        &quot;trustCurr&quot;: &quot;&quot;,_x000a_        &quot;queryDateStr&quot;: &quot;2020/01/01&quot;,_x000a_        &quot;queryDateEnd&quot;: &quot;2020/12/31&quot;,_x000a_        &quot;prdCde&quot;: &quot;&quot;_x000a_    }_x000a_}"/>
    <s v="{_x000a_    &quot;head&quot;: {_x000a_        &quot;queryDate&quot;: &quot;2021/09/24&quot;,_x000a_        &quot;queryTime&quot;: &quot;18:30:00&quot;,_x000a_        &quot;webId&quot;: &quot;MWEB&quot;,_x000a_        &quot;webIp&quot;: &quot;127.0.0.1&quot;,_x000a_        &quot;custId&quot;: &quot;A1593817440&quot;,_x000a_        &quot;errorCode&quot;: &quot;0000&quot;,_x000a_        &quot;errorMsg&quot;: &quot;&quot;_x000a_    },_x000a_    &quot;body&quot;: [_x000a_     {_x000a_        &quot;totlXdAmtUnsigned&quot;: &quot;+&quot;,_x000a_        &quot;totlXdAmtCurr&quot;: &quot;USD&quot;,_x000a_        &quot;totXdAmt&quot;: 2065.00,_x000a_        &quot;xdAmtDtl&quot;: [_x000a_            {_x000a_                &quot;xdBaseDate&quot;: &quot;2020/03/24&quot;,_x000a_                &quot;xdIncomeDate&quot;: &quot;2020/04/01&quot;,_x000a_                &quot;prdCde&quot;: &quot;XLV&quot;,_x000a_                &quot;prdNam&quot;: &quot;Health Care Select Sector SPDR F&quot;,_x000a_                &quot;xdPrcCurr&quot;: &quot;USD&quot;,_x000a_                &quot;xdPrc&quot;: 0.267388100,_x000a_                &quot;xdTaxCurr&quot;: &quot;USD&quot;,_x000a_                &quot;xdTax&quot;: 0.00,_x000a_                &quot;xdQty&quot;: 60,_x000a_                &quot;xdCurr&quot;: &quot;USD&quot;,_x000a_                &quot;xdAmt&quot;: 485.00_x000a_            }_x000a_        ]_x000a_     },_x000a_     {_x000a_        &quot;totlXdAmtUnsigned&quot;: &quot;+&quot;,_x000a_        &quot;totlXdAmtCurr&quot;: &quot;TWD&quot;,_x000a_        &quot;totXdAmt&quot;: 2065.00,_x000a_        &quot;xdAmtDtl&quot;: [_x000a_            {_x000a_                &quot;xdBaseDate&quot;: &quot;2020/03/24&quot;,_x000a_                &quot;xdIncomeDate&quot;: &quot;2020/04/01&quot;,_x000a_                &quot;prdCde&quot;: &quot;XLV&quot;,_x000a_                &quot;prdNam&quot;: &quot;Health Care Select Sector SPDR F&quot;,_x000a_                &quot;xdPrcCurr&quot;: &quot;USD&quot;,_x000a_                &quot;xdPrc&quot;: 0.267388100,_x000a_                &quot;xdTaxCurr&quot;: &quot;USD&quot;,_x000a_                &quot;xdTax&quot;: 0.00,_x000a_                &quot;xdQty&quot;: 60,_x000a_                &quot;xdCurr&quot;: &quot;TWD&quot;,_x000a_                &quot;xdAmt&quot;: 485.00_x000a_            },_x000a_            {_x000a_                &quot;xdBaseDate&quot;: &quot;2020/06/23&quot;,_x000a_                &quot;xdIncomeDate&quot;: &quot;2020/07/01&quot;,_x000a_                &quot;prdCde&quot;: &quot;XLV&quot;,_x000a_                &quot;prdNam&quot;: &quot;Health Care Select Sector SPDR F&quot;,_x000a_                &quot;xdPrcCurr&quot;: &quot;USD&quot;,_x000a_                &quot;xdPrc&quot;: 0.297364900,_x000a_                &quot;xdTaxCurr&quot;: &quot;USD&quot;,_x000a_                &quot;xdTax&quot;: 0.00,_x000a_                &quot;xdQty&quot;: 60,_x000a_                &quot;xdCurr&quot;: &quot;TWD&quot;,_x000a_                &quot;xdAmt&quot;: 525.00_x000a_            },_x000a_            {_x000a_                &quot;xdBaseDate&quot;: &quot;2020/09/22&quot;,_x000a_                &quot;xdIncomeDate&quot;: &quot;2020/09/29&quot;,_x000a_                &quot;prdCde&quot;: &quot;XLV&quot;,_x000a_                &quot;prdNam&quot;: &quot;Health Care Select Sector SPDR F&quot;,_x000a_                &quot;xdPrcCurr&quot;: &quot;USD&quot;,_x000a_                &quot;xdPrc&quot;: 0.292853400,_x000a_                &quot;xdTaxCurr&quot;: &quot;USD&quot;,_x000a_                &quot;xdTax&quot;: 0.00,_x000a_                &quot;xdQty&quot;: 60,_x000a_                &quot;xdCurr&quot;: &quot;TWD&quot;,_x000a_                &quot;xdAmt&quot;: 508.00_x000a_            },_x000a_            {_x000a_                &quot;xdBaseDate&quot;: &quot;2020/12/22&quot;,_x000a_                &quot;xdIncomeDate&quot;: &quot;2020/12/30&quot;,_x000a_                &quot;prdCde&quot;: &quot;XLV&quot;,_x000a_                &quot;prdNam&quot;: &quot;Health Care Select Sector SPDR F&quot;,_x000a_                &quot;xdPrcCurr&quot;: &quot;USD&quot;,_x000a_                &quot;xdPrc&quot;: 0.325038700,_x000a_                &quot;xdTaxCurr&quot;: &quot;USD&quot;,_x000a_                &quot;xdTax&quot;: 0.00,_x000a_                &quot;xdQty&quot;: 60,_x000a_                &quot;xdCurr&quot;: &quot;TWD&quot;,_x000a_                &quot;xdAmt&quot;: 547.00_x000a_            }_x000a_        ]_x000a_     }_x000a_  ]_x000a_}"/>
    <m/>
  </r>
  <r>
    <s v="044"/>
    <x v="0"/>
    <x v="2"/>
    <s v="BS92013"/>
    <s v="財富交易外國有價證券交易系統"/>
    <x v="3"/>
    <s v="Inv27_E"/>
    <s v="Qry051"/>
    <s v="修改客戶停損停利資料"/>
    <s v="Y"/>
    <m/>
    <n v="1"/>
    <d v="2023-03-24T00:00:00"/>
    <s v="Callee"/>
    <s v="程式無異動，故不需另行開發"/>
    <s v="{_x000a_    &quot;head&quot;: {_x000a_        &quot;queryDate&quot;: &quot;2021/05/19&quot;,_x000a_        &quot;queryTime&quot;: &quot;12:51:00&quot;,_x000a_        &quot;webId&quot;: &quot;MWEB&quot;,_x000a_        &quot;webIp&quot;: &quot;127.0.0.1&quot;,_x000a_        &quot;custId&quot;: &quot;H1534312510&quot;_x000a_    },_x000a_    &quot;body&quot;: {_x000a_        &quot;custId&quot;: &quot;H1534312510&quot;,_x000a_        &quot;profitLossData&quot;:[_x000a_            {_x000a_            &quot;trustAcno&quot;:&quot;01802000010763&quot;,_x000a_            &quot;trustCurr&quot;:&quot;USD&quot;,_x000a_            &quot;agentId&quot;:&quot;SINO01&quot;,_x000a_            &quot;bourseId&quot;:&quot;US&quot;,_x000a_            &quot;mktCde&quot;:&quot;US&quot;,_x000a_            &quot;prdCde&quot;: &quot;AAPL&quot;,_x000a_            &quot;mailFlag&quot;: &quot;Y&quot;,_x000a_            &quot;stpProfit&quot;: 15,_x000a_            &quot;stpLoss&quot;: 13_x000a_            &quot;invAmt&quot;: 1750.00,_x000a_            &quot;profitLoss&quot;: 4607.00_x000a_            },_x000a_            {_x000a_            &quot;trustAcno&quot;:&quot;01802000010763&quot;,_x000a_            &quot;trustCurr&quot;:&quot;USD&quot;,_x000a_            &quot;agentId&quot;:&quot;SINO01&quot;,_x000a_            &quot;bourseId&quot;:&quot;US&quot;,_x000a_            &quot;mktCde&quot;:&quot;US&quot;,_x000a_            &quot;prdCde&quot;: &quot;QQQ&quot;,_x000a_            &quot;mailFlag&quot;: &quot;Y&quot;,_x000a_            &quot;stpProfit&quot;: 10,_x000a_            &quot;stpLoss&quot;: 11,_x000a_            &quot;invAmt&quot;: 21928.16,_x000a_            &quot;profitLoss&quot;: 20796.66_x000a_            }_x000a_        ]_x000a_    }_x000a_}"/>
    <s v="{_x000a_    &quot;head&quot;: {_x000a_        &quot;queryDate&quot;: &quot;2021/04/08&quot;,_x000a_        &quot;queryTime&quot;: &quot;12:51:00&quot;,_x000a_        &quot;webId&quot;: &quot;MWEB&quot;,_x000a_        &quot;webIp&quot;: &quot;127.0.0.1&quot;,_x000a_        &quot;custId&quot;: &quot;H1534312510&quot;,_x000a_        &quot;errorCode&quot;: &quot;0000&quot;,_x000a_        &quot;errorMsg&quot;: &quot;&quot;_x000a_    },_x000a_    &quot;body&quot;: [_x000a_        {_x000a_            &quot;trustAcno&quot;: &quot;01802000010763&quot;,_x000a_            &quot;prdCde&quot;: &quot;AAPL&quot;,_x000a_            &quot;prdNam&quot;: &quot;Apple Inc&quot;,_x000a_            &quot;trustCurr&quot;: &quot;USD&quot;,_x000a_            &quot;mailFlag&quot;: &quot;Y&quot;,_x000a_            &quot;stpProfit&quot;: 15,_x000a_            &quot;stpLoss&quot;: 13,_x000a_            &quot;msgId&quot;: null,_x000a_            &quot;msgDesc&quot;: null_x000a_        },_x000a_        {_x000a_            &quot;trustAcno&quot;: &quot;01802000010763&quot;,_x000a_            &quot;prdCde&quot;: &quot;QQQ&quot;,_x000a_            &quot;prdNam&quot;: &quot;Invesco QQQ Trust&quot;,_x000a_            &quot;trustCurr&quot;: &quot;USD&quot;,_x000a_            &quot;mailFlag&quot;: &quot;Y&quot;,_x000a_            &quot;stpProfit&quot;: 10,_x000a_            &quot;stpLoss&quot;: 11,_x000a_            &quot;msgId&quot;: null,_x000a_            &quot;msgDesc&quot;: null_x000a_        }_x000a_    ]_x000a_}"/>
    <m/>
  </r>
  <r>
    <s v="045"/>
    <x v="0"/>
    <x v="2"/>
    <s v="BS92013"/>
    <s v="財富交易外國有價證券交易系統"/>
    <x v="3"/>
    <s v="Inv28_E"/>
    <s v="Tx510"/>
    <s v="定期定額－申購試算"/>
    <s v="Y"/>
    <m/>
    <n v="1"/>
    <d v="2023-03-24T00:00:00"/>
    <s v="Callee"/>
    <s v="程式無異動，故不需另行開發"/>
    <s v="{_x0009__x0009__x0009__x0009__x0009__x0009__x0009__x000a__x0009_    &quot;head&quot;: {_x0009__x0009__x0009__x0009__x0009__x0009__x0009__x000a__x0009_        &quot;queryDate&quot;: &quot;2021/05/19&quot;,_x0009__x0009__x0009__x0009__x0009__x0009__x0009__x000a__x0009_        &quot;queryTime&quot;: &quot;18:06:54&quot;,_x0009__x0009__x0009__x0009__x0009__x0009__x0009__x000a__x0009_        &quot;webId&quot;: &quot;MWEB&quot;,_x0009__x0009__x0009__x0009__x0009__x0009__x0009__x000a__x0009_        &quot;webIp&quot;: &quot;127.0.0.1&quot;,_x0009__x0009__x0009__x0009__x0009__x0009__x0009__x000a__x0009_        &quot;custId&quot;: &quot;H1534312510&quot;_x0009__x0009__x0009__x0009__x0009__x0009__x0009__x000a__x0009_    },_x0009__x0009__x0009__x0009__x0009__x0009__x0009__x000a__x0009_    &quot;body&quot;: {_x0009__x0009__x0009__x0009__x0009__x0009__x0009__x000a__x0009_        &quot;custId&quot;: &quot;H1534312510&quot;,_x0009__x0009__x0009__x0009__x0009__x0009__x0009__x000a__x0009_        &quot;bourseId&quot;: &quot;&quot;,_x0009__x0009__x0009__x0009__x0009__x0009__x0009__x000a__x0009_        &quot;mktCde&quot;: &quot;US&quot;,_x0009__x0009__x0009__x0009__x0009__x0009__x0009__x000a__x0009_        &quot;prdCde&quot;: &quot;AAPL&quot;,_x0009__x0009__x0009__x0009__x0009__x0009__x0009__x000a__x0009_        &quot;curr&quot;: &quot;TWD&quot;,_x0009__x0009__x0009__x0009__x0009__x0009__x0009__x000a__x0009_        &quot;deduDays&quot;: &quot;06,16&quot;,_x0009__x0009__x0009__x0009__x0009__x0009__x0009__x000a__x0009_        &quot;invAmt&quot;: 3000.0000,_x0009__x0009__x0009__x0009__x0009__x0009__x0009__x000a__x0009_        &quot;trustAcno&quot;: &quot;01802000010763&quot;,_x0009__x0009__x0009__x0009__x0009__x0009__x0009__x000a__x0009_        &quot;deduAcno&quot;: &quot;01802000010763&quot;_x0009__x0009__x0009__x0009__x0009__x0009__x0009__x000a__x0009_    }_x0009__x0009__x0009__x0009__x0009__x0009__x0009__x000a__x0009_}_x0009_"/>
    <s v="{_x0009__x0009__x0009__x0009__x0009__x0009__x0009__x000a__x0009_    &quot;head&quot;: {_x0009__x0009__x0009__x0009__x0009__x0009__x0009__x000a__x0009_        &quot;queryDate&quot;: &quot;2021/05/19&quot;,_x0009__x0009__x0009__x0009__x0009__x0009__x0009__x000a__x0009_        &quot;queryTime&quot;: &quot;18:06:54&quot;,_x0009__x0009__x0009__x0009__x0009__x0009__x0009__x000a__x0009_        &quot;webId&quot;: &quot;MWEB&quot;,_x0009__x0009__x0009__x0009__x0009__x0009__x0009__x000a__x0009_        &quot;webIp&quot;: &quot;127.0.0.1&quot;,_x0009__x0009__x0009__x0009__x0009__x0009__x0009__x000a__x0009_        &quot;custId&quot;: &quot;H1534312510&quot;,_x0009__x0009__x0009__x0009__x0009__x0009__x0009__x000a__x0009_        &quot;errorCode&quot;: &quot;0000&quot;,_x0009__x0009__x0009__x0009__x0009__x0009__x0009__x000a__x0009_        &quot;errorMsg&quot;: &quot;&quot;_x0009__x0009__x0009__x0009__x0009__x0009__x0009__x000a__x0009_    },_x0009__x0009__x0009__x0009__x0009__x0009__x0009__x000a__x0009_    &quot;body&quot;: {_x0009__x0009__x0009__x0009__x0009__x0009__x0009__x000a__x0009_        &quot;custId&quot;: &quot;H1534312510&quot;,_x0009__x0009__x0009__x0009__x0009__x0009__x0009__x000a__x0009_        &quot;bourseId&quot;: &quot;US&quot;,_x0009__x0009__x0009__x0009__x0009__x0009__x0009__x000a__x0009_        &quot;mktCde&quot;: &quot;US&quot;,_x0009__x0009__x0009__x0009__x0009__x0009__x0009__x000a__x0009_        &quot;prdCde&quot;: &quot;AAPL&quot;,_x0009__x0009__x0009__x0009__x0009__x0009__x0009__x000a__x0009_        &quot;prdNam&quot;: &quot;Apple Inc.&quot;,_x0009__x0009__x0009__x0009__x0009__x0009__x0009__x000a__x0009_        &quot;settleCurr&quot;: &quot;USD&quot;,_x0009__x0009__x0009__x0009__x0009__x0009__x0009__x000a__x0009_        &quot;prdLvl&quot;: &quot;RR5&quot;,_x0009__x0009__x0009__x0009__x0009__x0009__x0009__x000a__x0009_        &quot;curr&quot;: &quot;TWD&quot;,_x0009__x0009__x0009__x0009__x0009__x0009__x0009__x000a__x0009_        &quot;invAmt&quot;: 3000.0000,_x0009__x0009__x0009__x0009__x0009__x0009__x0009__x000a__x0009_        &quot;tradeFee&quot;: 1.0000,_x0009__x0009__x0009__x0009__x0009__x0009__x0009__x000a__x0009_        &quot;deduAmt&quot;: 3001.0000,_x0009__x0009__x0009__x0009__x0009__x0009__x0009__x000a__x0009_        &quot;deduDays&quot;: &quot;06,16&quot;,_x0009__x0009__x0009__x0009__x0009__x0009__x0009__x000a__x0009_        &quot;invType&quot;: &quot;定期定額&quot;,_x0009__x0009__x0009__x0009__x0009__x0009__x0009__x000a__x0009_        &quot;aplyDate&quot;: &quot;2021/04/27&quot;,_x0009__x0009__x0009__x0009__x0009__x0009__x0009__x000a__x0009_        &quot;deduDate1st&quot;: &quot;2021/05/07&quot;,_x0009__x0009__x0009__x0009__x0009__x0009__x0009__x000a__x0009_        &quot;trustAcno&quot;: &quot;01802000010763&quot;,_x0009__x0009__x0009__x0009__x0009__x0009__x0009__x000a__x0009_        &quot;deduAcno&quot;: &quot;01802000010763&quot;,_x0009__x0009__x0009__x0009__x0009__x0009__x0009__x000a__x0009_        &quot;perforOrgId&quot;: &quot;018&quot;,_x0009__x0009__x0009__x0009__x0009__x0009__x0009__x000a__x0009_        &quot;userManager&quot;: &quot;116761&quot;,_x0009__x0009__x0009__x0009__x0009__x0009__x0009__x000a__x0009_        &quot;custLvl&quot;: &quot;5&quot;,_x0009__x0009__x0009__x0009__x0009__x0009__x0009__x000a__x0009_        &quot;piMark&quot;: &quot;NP00&quot;,_x0009__x0009__x0009__x0009__x0009__x0009__x0009__x000a__x0009_        &quot;custAge&quot;: 31.00,_x0009__x0009__x0009__x0009__x0009__x0009__x0009__x000a__x0009_        &quot;rankEduCode&quot;: &quot;4&quot;,_x0009__x0009__x0009__x0009__x0009__x0009__x0009__x000a__x0009_        &quot;injuryCrtFlag&quot;: &quot;N&quot;,_x0009__x0009__x0009__x0009__x0009__x0009__x0009__x000a__x0009_        &quot;custSpecialFlag&quot;: &quot;N&quot;,_x0009__x0009__x0009__x0009__x0009__x0009__x0009__x000a__x0009_        &quot;invYears&quot;: 7,_x0009__x0009__x0009__x0009__x0009__x0009__x0009__x000a__x0009_        &quot;profInvOptFlag&quot;: &quot;N&quot;,_x0009__x0009__x0009__x0009__x0009__x0009__x0009__x000a__x0009_        &quot;custFeeRate&quot;: 0.20000,_x0009__x0009__x0009__x0009__x0009__x0009__x0009__x000a__x0009_        &quot;custFee&quot;: 10.00,_x0009__x0009__x0009__x0009__x0009__x0009__x0009__x000a__x0009_        &quot;custFeeDisc&quot;: 0.20000,_x0009__x0009__x0009__x0009__x0009__x0009__x0009__x000a__x0009_        &quot;kycProp&quot;: [_x0009__x0009__x0009__x0009__x0009__x0009__x0009__x000a__x0009_            {_x0009__x0009__x0009__x0009__x0009__x0009__x0009__x000a__x0009_                &quot;riskCode&quot;: &quot;KYC_RC_10&quot;,_x0009__x0009__x0009__x0009__x0009__x0009__x0009__x000a__x0009_                &quot;chkBox&quot;: &quot;Y&quot;,_x0009__x0009__x0009__x0009__x0009__x0009__x0009__x000a__x0009_                &quot;warnTitle&quot;: &quot;特定金錢信託客戶投資有價證券自主聲明書&quot;,_x0009__x0009__x0009__x0009__x0009__x0009__x0009__x000a__x0009_                &quot;warnMsg&quot;: &quot;我已審慎評估本次交易或投資策略，並對下述事項已充分瞭解，始為此投資決策，特此聲明本人/本公司特此聲明，本次投資之商品，係本人/本公司自主意願或主動要求貴行提供相關商品資訊，貴行並無主動推介之情事。本人/本公司聲明已充分理解並同意承擔投資本次商品所生之一切風險，倘日後該商品對本人/本公司造成任何損失，將完全由本人/本公司自行承擔，與貴行無涉，絕無異議。&quot;_x0009__x0009__x0009__x0009__x0009__x0009__x0009__x000a__x0009_            }_x0009__x0009__x0009__x0009__x0009__x0009__x0009__x000a__x0009_        ]_x0009__x0009__x0009__x0009__x0009__x0009__x0009__x000a__x0009_        &quot;lastRankQueDt&quot;: &quot;2022/05/07&quot;,_x0009__x0009__x0009__x0009__x0009__x0009__x0009__x000a__x0009_        &quot;lastRankCode&quot;: &quot;5&quot;_x0009__x0009__x0009__x0009__x0009__x0009__x0009__x000a__x0009_    }_x0009__x0009__x0009__x0009__x0009__x0009__x0009__x000a__x0009_}_x0009__x0009__x0009__x0009__x0009__x0009__x0009_"/>
    <m/>
  </r>
  <r>
    <s v="046"/>
    <x v="0"/>
    <x v="2"/>
    <s v="BS92013"/>
    <s v="財富交易外國有價證券交易系統"/>
    <x v="3"/>
    <s v="Inv29_E"/>
    <s v="Tx515"/>
    <s v="定時定額－申購交易"/>
    <s v="Y"/>
    <m/>
    <n v="1"/>
    <d v="2023-03-24T00:00:00"/>
    <s v="Callee"/>
    <s v="程式無異動，故不需另行開發"/>
    <s v="_x0009_{_x0009__x0009__x0009__x000a__x0009_    &quot;head&quot;: {_x0009__x0009__x0009__x000a__x0009_        &quot;queryDate&quot;: &quot;2021/05/19&quot;,_x0009__x0009__x0009__x000a__x0009_        &quot;queryTime&quot;: &quot;18:47:15&quot;,_x0009__x0009__x0009__x000a__x0009_        &quot;webId&quot;: &quot;MWEB&quot;,_x0009__x0009__x0009__x000a__x0009_        &quot;webIp&quot;: &quot;127.0.0.1&quot;,_x0009__x0009__x0009__x000a__x0009_        &quot;custId&quot;: &quot;H1534312510&quot;_x0009__x0009__x0009__x000a__x0009_    },_x0009__x0009__x0009__x000a__x0009_    &quot;body&quot;: {_x0009__x0009__x0009__x000a__x0009_        &quot;custId&quot;: &quot;H1534312510&quot;,_x0009__x0009__x0009__x000a__x0009_        &quot;bourseId&quot;: &quot;&quot;,_x0009__x0009__x0009__x000a__x0009_        &quot;mktCde&quot;: &quot;US&quot;,_x0009__x0009__x0009__x000a__x0009_        &quot;prdCde&quot;: &quot;AAPL&quot;,_x0009__x0009__x0009__x000a__x0009_        &quot;settleCurr&quot;: &quot;USD&quot;,_x0009__x0009__x0009__x000a__x0009_        &quot;prdLvl&quot;: &quot;RR5&quot;,_x0009__x0009__x0009__x000a__x0009_        &quot;curr&quot;: &quot;TWD&quot;,_x0009__x0009__x0009__x000a__x0009_        &quot;invAmt&quot;: 3000.0000,_x0009__x0009__x0009__x000a__x0009_        &quot;tradeFee&quot;: 1.0000,_x0009__x0009__x0009__x000a__x0009_        &quot;deduAmt&quot;: 3001.0000,_x0009__x0009__x0009__x000a__x0009_        &quot;deduDays&quot;: &quot;06,16&quot;,_x0009__x0009__x0009__x000a__x0009_        &quot;invType&quot;: &quot;定期定額&quot;,_x0009__x0009__x0009__x000a__x0009_        &quot;aplyDate&quot;: &quot;2021/04/27&quot;,_x0009__x0009__x0009__x000a__x0009_        &quot;deduDate1st&quot;: &quot;2021/05/07&quot;,_x0009__x0009__x0009__x000a__x0009_        &quot;trustAcno&quot;: &quot;01802000010763&quot;,_x0009__x0009__x0009__x000a__x0009_        &quot;deduAcno&quot;: &quot;01802000010763&quot;,_x0009__x0009__x0009__x000a__x0009_        &quot;perforOrgId&quot;: &quot;018&quot;,_x0009__x0009__x0009__x000a__x0009_        &quot;userManager&quot;: &quot;116761&quot;,_x0009__x0009__x0009__x000a__x0009_        &quot;custLvl&quot;: &quot;5&quot;,_x0009__x0009__x0009__x000a__x0009_        &quot;piMark&quot;: &quot;NP00&quot;,_x0009__x0009__x0009__x000a__x0009_        &quot;custAge&quot;: 31.00,_x0009__x0009__x0009__x000a__x0009_        &quot;rankEduCode&quot;: &quot;4&quot;,_x0009__x0009__x0009__x000a__x0009_        &quot;injuryCrtFlag&quot;: &quot;N&quot;,_x0009__x0009__x0009__x000a__x0009_        &quot;custSpecialFlag&quot;: &quot;N&quot;,_x0009__x0009__x0009__x000a__x0009_        &quot;invYears&quot;: 7,_x0009__x0009__x0009__x000a__x0009_        &quot;profInvOptFlag&quot;: &quot;N&quot;,_x0009__x0009__x0009__x000a__x0009_        &quot;custFeeRate&quot;: 0.20000,_x0009__x0009__x0009__x000a__x0009_        &quot;custFee&quot;: 10.00,_x0009__x0009__x0009__x000a__x0009_        &quot;custFeeDisc&quot;: 0.20000_x0009__x0009__x0009__x000a__x0009_        &quot;lastRankQueDt&quot;: &quot;2022/05/07&quot;,_x0009__x0009__x0009__x000a__x0009_        &quot;lastRankCode&quot;: &quot;5&quot;_x0009__x0009__x0009__x000a__x0009_    }_x0009__x0009__x0009__x000a__x0009_}_x0009__x0009_"/>
    <s v="_x0009_{_x0009__x0009__x0009__x000a__x0009_    &quot;head&quot;: {_x0009__x0009__x0009__x000a__x0009_        &quot;queryDate&quot;: &quot;2021/05/19&quot;,_x0009__x0009__x0009__x000a__x0009_        &quot;queryTime&quot;: &quot;18:47:15&quot;,_x0009__x0009__x0009__x000a__x0009_        &quot;webId&quot;: &quot;MWEB&quot;,_x0009__x0009__x0009__x000a__x0009_        &quot;webIp&quot;: &quot;127.0.0.1&quot;,_x0009__x0009__x0009__x000a__x0009_        &quot;custId&quot;: &quot;H1534312510&quot;,_x0009__x0009__x0009__x000a__x0009_        &quot;errorCode&quot;: &quot;0000&quot;,_x0009__x0009__x0009__x000a__x0009_        &quot;errorMsg&quot;: &quot;&quot;_x0009__x0009__x0009__x000a__x0009_    },_x0009__x0009__x0009__x000a__x0009_    &quot;body&quot;: {_x0009__x0009__x0009__x000a__x0009_        &quot;custId&quot;: &quot;H1534312510&quot;,_x0009__x0009__x0009__x000a__x0009_        &quot;wrntNo&quot;: &quot;900001&quot;,_x0009__x0009__x0009__x000a__x0009_        &quot;bourseId&quot;: &quot;US&quot;,_x0009__x0009__x0009__x000a__x0009_        &quot;mktCde&quot;: &quot;US&quot;,_x0009__x0009__x0009__x000a__x0009_        &quot;prdCde&quot;: &quot;AAPL&quot;,_x0009__x0009__x0009__x000a__x0009_        &quot;prdNam&quot;: &quot;Apple Inc&quot;,_x0009__x0009__x0009__x000a__x0009_        &quot;curr&quot;: &quot;TWD&quot;,_x0009__x0009__x0009__x000a__x0009_        &quot;invAmt&quot;: 3000.0000,_x0009__x0009__x0009__x000a__x0009_        &quot;tradeFee&quot;: 1.0000,_x0009__x0009__x0009__x000a__x0009_        &quot;deduAmt&quot;: 3001.0000,_x0009__x0009__x0009__x000a__x0009_        &quot;deduDays&quot;: &quot;06,16&quot;,_x0009__x0009__x0009__x000a__x0009_        &quot;invType&quot;: &quot;定期定額&quot;,_x0009__x0009__x0009__x000a__x0009_        &quot;aplyDate&quot;: &quot;2021/04/08&quot;,_x0009__x0009__x0009__x000a__x0009_        &quot;deduDate1st&quot;: &quot;2021/04/12&quot;,_x0009__x0009__x0009__x000a__x0009_        &quot;trustAcno&quot;: &quot;01802000010763&quot;,_x0009__x0009__x0009__x000a__x0009_        &quot;deduAcno&quot;: &quot;01802000010763&quot;_x0009__x0009__x0009__x000a__x0009_    }_x0009__x0009__x0009__x000a__x0009_}_x0009__x0009__x0009_"/>
    <m/>
  </r>
  <r>
    <s v="047"/>
    <x v="0"/>
    <x v="2"/>
    <s v="BS92013"/>
    <s v="財富交易外國有價證券交易系統"/>
    <x v="3"/>
    <s v="Inv30_E"/>
    <s v="Qry540"/>
    <s v="交易紀錄查詢"/>
    <s v="Y"/>
    <m/>
    <n v="1"/>
    <d v="2023-03-24T00:00:00"/>
    <s v="Callee"/>
    <s v="程式無異動，故不需另行開發"/>
    <s v="{_x000a__x0009_    &quot;head&quot;:{_x000a__x0009_          &quot;queryDate&quot;:&quot;2021/05/25&quot;,_x000a__x0009_          &quot;queryTime&quot;:&quot;16:48:00&quot;,_x000a__x0009_          &quot;webId&quot;:&quot;MWEB&quot;,_x000a__x0009_          &quot;webIp&quot;:&quot;127.0.0.1&quot;,_x000a__x0009_          &quot;custId&quot;:&quot;A1234567890&quot;_x000a__x0009_    },_x000a__x0009_    &quot;body&quot;:{_x000a__x0009_        &quot;custId&quot;:&quot;A1234567890&quot;,_x000a__x0009_        &quot;txType&quot;:&quot;ALL&quot;,_x000a__x0009_        &quot;queryDateStr&quot;:&quot;2021/02/01&quot;,_x000a__x0009_        &quot;queryDateEnd&quot;:&quot;2021/02/02&quot;_x000a__x0009_     }_x000a__x0009_}"/>
    <s v="{_x000a__x0009_    &quot;head&quot;: {_x000a__x0009_        &quot;queryDate&quot;: &quot;2021/05/25&quot;,_x000a__x0009_        &quot;queryTime&quot;: &quot;16:48:00&quot;,_x000a__x0009_        &quot;webId&quot;: &quot;MWEB&quot;,_x000a__x0009_        &quot;webIp&quot;: &quot;127.0.0.1&quot;,_x000a__x0009_        &quot;custId&quot;: &quot;A1234567890&quot;,_x000a__x0009_        &quot;errorCode&quot;: &quot;0000&quot;,_x000a__x0009_        &quot;errorMsg&quot;: &quot;&quot;_x000a__x0009_    },_x000a__x0009_    &quot;body&quot;: [_x000a__x0009_        {_x000a__x0009_            &quot;txDate&quot;: &quot;2021/02/02&quot;,_x000a__x0009_            &quot;txDtls&quot;: [_x000a__x0009_                {_x000a__x0009_                    &quot;bourseId&quot;: &quot;US&quot;,_x000a__x0009_                    &quot;mktCde&quot;: &quot;US&quot;,_x000a__x0009_                    &quot;prdCde&quot;: &quot;PPDM&quot;,_x000a__x0009_                    &quot;prdNam&quot;: &quot;PortfolioPlus Developed Markets&quot;,_x000a__x0009_                    &quot;prdLvl&quot;: &quot;RR5&quot;,_x000a__x0009_                    &quot;contrNo&quot;: &quot;20210106000005&quot;,_x000a__x0009_                    &quot;contrType&quot;: &quot;REGCAH&quot;,_x000a__x0009_                    &quot;contrTypeNam&quot;: &quot;定額單商品&quot;,_x000a__x0009_                    &quot;txAmt&quot;: 756690.00,_x000a__x0009_                    &quot;txType&quot;: &quot;B&quot;,_x000a__x0009_                    &quot;txTypeNam&quot;: &quot;買進&quot;,_x000a__x0009_                    &quot;txSts&quot;: &quot;Y&quot;,_x000a__x0009_                    &quot;txStsNam&quot;: &quot;完成&quot;,_x000a__x0009_                    &quot;invDate&quot;: &quot;2021/02/02&quot;,_x000a__x0009_                    &quot;txDate&quot;: &quot;2021/02/06&quot;,_x000a__x0009_                    &quot;deduAcno&quot;: &quot;16801800086678&quot;,_x000a__x0009_                    &quot;trustAcno&quot;: &quot;16801800086678&quot;,_x000a__x0009_                    &quot;exgRate&quot;: 29.100000000,_x000a__x0009_                    &quot;invAmt&quot;: 756660.00,_x000a__x0009_                    &quot;tradeFee&quot;: 30.00,_x000a__x0009_                    &quot;deduAmt&quot;: 756690.00,_x000a__x0009_                    &quot;buyPriceCurr&quot;: &quot;USD&quot;,_x000a__x0009_                    &quot;buyPrice&quot;: 26.000000,_x000a__x0009_                    &quot;invOcurr&quot;: &quot;USD&quot;,_x000a__x0009_                    &quot;invAmtOcurr&quot;: 26000.00,_x000a__x0009_                    &quot;buyQty&quot;: 1000.000000,_x000a__x0009_                    &quot;sellAmt&quot;: null,_x000a__x0009_                    &quot;trustManageFee&quot;: null,_x000a__x0009_                    &quot;actAmt&quot;: null,_x000a__x0009_                    &quot;sellPriceCurr&quot;: null,_x000a__x0009_                    &quot;sellPrice&quot;: null,_x000a__x0009_                    &quot;sellQty&quot;: null,_x000a__x0009_                    &quot;sellOcurr&quot;: null,_x000a__x0009_                    &quot;sellAmtOcurr&quot;: null,_x000a__x0009_                    &quot;profitLossUnsigned&quot;: null,_x000a__x0009_                    &quot;profitLoss&quot;: null,_x000a__x0009_                    &quot;roiRateUnsigned&quot;: null,_x000a__x0009_                    &quot;roiRate&quot;: null,_x000a__x0009_                    &quot;xdOcurr&quot;: null,_x000a__x0009_                    &quot;xdAmtOcurr&quot;: null,_x000a__x0009_                    &quot;xdAmt&quot;: null_x000a__x0009_                },_x000a__x0009_                {_x000a__x0009_                    &quot;bourseId&quot;: &quot;HK&quot;,_x000a__x0009_                    &quot;mktCde&quot;: &quot;HK&quot;,_x000a__x0009_                    &quot;prdCde&quot;: &quot;03105&quot;,_x000a__x0009_                    &quot;prdNam&quot;: &quot;ＸＤＢ孟加拉&quot;,_x000a__x0009_                    &quot;prdLvl&quot;: &quot;RR5&quot;,_x000a__x0009_                    &quot;contrNo&quot;: &quot;20210106000006&quot;,_x000a__x0009_                    &quot;contrType&quot;: &quot;REGCAH&quot;,_x000a__x0009_                    &quot;contrTypeNam&quot;: &quot;定額單商品&quot;,_x000a__x0009_                    &quot;txAmt&quot;: 5819970.00,_x000a__x0009_                    &quot;txType&quot;: &quot;S&quot;,_x000a__x0009_                    &quot;txTypeNam&quot;: &quot;賣出&quot;,_x000a__x0009_                    &quot;txSts&quot;: &quot;Y&quot;,_x000a__x0009_                    &quot;txStsNam&quot;: &quot;完成&quot;,_x000a__x0009_                    &quot;invDate&quot;: &quot;2021/02/08&quot;,_x000a__x0009_                    &quot;txDate&quot;: &quot;2021/02/09&quot;,_x000a__x0009_                    &quot;deduAcno&quot;: &quot;16801800086678&quot;,_x000a__x0009_                    &quot;trustAcno&quot;: &quot;16801800086678&quot;,_x000a__x0009_                    &quot;exgRate&quot;: 29.100000000,_x000a__x0009_                    &quot;invAmt&quot;: null,_x000a__x0009_                    &quot;tradeFee&quot;: 1.00,_x000a__x0009_                    &quot;deduAmt&quot;: null,_x000a__x0009_                    &quot;buyPriceCurr&quot;: null,_x000a__x0009_                    &quot;buyPrice&quot;: null,_x000a__x0009_                    &quot;invOcurr&quot;: null,_x000a__x0009_                    &quot;invAmtOcurr&quot;: null,_x000a__x0009_                    &quot;buyQty&quot;: null,_x000a__x0009_                    &quot;sellAmt&quot;: 5820000.00,_x000a__x0009_                    &quot;trustManageFee&quot;: 30.00,_x000a__x0009_                    &quot;actAmt&quot;: 5819970.00,_x000a__x0009_                    &quot;sellPriceCurr&quot;: &quot;HKD&quot;,_x000a__x0009_                    &quot;sellPrice&quot;: 20.000000,_x000a__x0009_                    &quot;sellQty&quot;: 10000.000000,_x000a__x0009_                    &quot;sellOcurr&quot;: &quot;HKD&quot;,_x000a__x0009_                    &quot;sellAmtOcurr&quot;: 200000.00,_x000a__x0009_                    &quot;profitLossUnsigned&quot;: &quot;+&quot;,_x000a__x0009_                    &quot;profitLoss&quot;: 300.00,_x000a__x0009_                    &quot;roiRateUnsigned&quot;: &quot;+&quot;,_x000a__x0009_                    &quot;roiRate&quot;: 50.00,_x000a__x0009_                    &quot;xdOcurr&quot;: null,_x000a__x0009_                    &quot;xdAmtOcurr&quot;: null,_x000a__x0009_                    &quot;xdAmt&quot;: null_x000a__x0009_                },_x000a__x0009_                {_x000a__x0009_                    &quot;bourseId&quot;: &quot;US&quot;,_x000a__x0009_                    &quot;mktCde&quot;: &quot;US&quot;,_x000a__x0009_                    &quot;prdCde&quot;: &quot;KBWC&quot;,_x000a__x0009_                    &quot;prdNam&quot;: &quot;PowerShares KBW Capital Markets&quot;,_x000a__x0009_                    &quot;prdLvl&quot;: &quot;RR5&quot;,_x000a__x0009_                    &quot;contrNo&quot;: &quot;20210106000007&quot;,_x000a__x0009_                    &quot;contrType&quot;: &quot;REGCAH&quot;,_x000a__x0009_                    &quot;contrTypeNam&quot;: &quot;定額單商品&quot;,_x000a__x0009_                    &quot;txAmt&quot;: 582,_x000a__x0009_                    &quot;txType&quot;: &quot;D&quot;,_x000a__x0009_                    &quot;txTypeNam&quot;: &quot;配息&quot;,_x000a__x0009_                    &quot;txSts&quot;: &quot;&quot;,_x000a__x0009_                    &quot;txStsNam&quot;: &quot;&quot;,_x000a__x0009_                    &quot;invDate&quot;: null,_x000a__x0009_                    &quot;txDate&quot;: &quot;2021/02/09&quot;,_x000a__x0009_                    &quot;deduAcno&quot;: &quot;16801800086678&quot;,_x000a__x0009_                    &quot;trustAcno&quot;: &quot;16801800086678&quot;,_x000a__x0009_                    &quot;exgRate&quot;: 29.100000000,_x000a__x0009_                    &quot;invAmt&quot;: null,_x000a__x0009_                    &quot;tradeFee&quot;: null,_x000a__x0009_                    &quot;deduAmt&quot;: null,_x000a__x0009_                    &quot;buyPriceCurr&quot;: null,_x000a__x0009_                    &quot;buyPrice&quot;: null,_x000a__x0009_                    &quot;invOcurr&quot;: null,_x000a__x0009_                    &quot;invAmtOcurr&quot;: null,_x000a__x0009_                    &quot;buyQty&quot;: null,_x000a__x0009_                    &quot;sellAmt&quot;: null,_x000a__x0009_                    &quot;trustManageFee&quot;: null,_x000a__x0009_                    &quot;actAmt&quot;: null,_x000a__x0009_                    &quot;sellPriceCurr&quot;: null,_x000a__x0009_                    &quot;sellPrice&quot;: null,_x000a__x0009_                    &quot;sellQty&quot;: null,_x000a__x0009_                    &quot;sellOcurr&quot;: null,_x000a__x0009_                    &quot;sellAmtOcurr&quot;: null,_x000a__x0009_                    &quot;profitLossUnsigned&quot;: null,_x000a__x0009_                    &quot;profitLoss&quot;: null,_x000a__x0009_                    &quot;roiRateUnsigned&quot;: null,_x000a__x0009_                    &quot;roiRate&quot;: null,_x000a__x0009_                    &quot;xdOcurr&quot;: &quot;USD&quot;,_x000a__x0009_                    &quot;xdAmtOcurr&quot;: 20.00,_x000a__x0009_                    &quot;xdAmt&quot;: 582.00_x000a__x0009_                }_x000a__x0009_            ]_x000a__x0009_        },_x000a__x0009_        {_x000a__x0009_            &quot;txDate&quot;: &quot;2021/02/01&quot;,_x000a__x0009_            &quot;txDtls&quot;: [_x000a__x0009_                {_x000a__x0009_                    &quot;bourseId&quot;: &quot;US&quot;,_x000a__x0009_                    &quot;mktCde&quot;: &quot;US&quot;,_x000a__x0009_                    &quot;prdCde&quot;: &quot;PPDM&quot;,_x000a__x0009_                    &quot;prdNam&quot;: &quot;PortfolioPlus Developed Markets&quot;,_x000a__x0009_                    &quot;prdLvl&quot;: &quot;RR5&quot;,_x000a__x0009_                    &quot;contrNo&quot;: &quot;20210106000006&quot;,_x000a__x0009_                    &quot;contrType&quot;: &quot;REGCAH&quot;,_x000a__x0009_                    &quot;contrTypeNam&quot;: &quot;定額單商品&quot;,_x000a__x0009_                    &quot;txAmt&quot;: 5790.00,_x000a__x0009_                    &quot;txType&quot;: &quot;S&quot;,_x000a__x0009_                    &quot;txTypeNam&quot;: &quot;賣出&quot;,_x000a__x0009_                    &quot;txSts&quot;: &quot;Y&quot;,_x000a__x0009_                    &quot;txStsNam&quot;: &quot;完成&quot;,_x000a__x0009_                    &quot;invDate&quot;: &quot;2021/02/08&quot;,_x000a__x0009_                    &quot;txDate&quot;: &quot;2021/02/09&quot;,_x000a__x0009_                    &quot;deduAcno&quot;: &quot;16801800086678&quot;,_x000a__x0009_                    &quot;trustAcno&quot;: &quot;16801800086678&quot;,_x000a__x0009_                    &quot;exgRate&quot;: 29.100000000,_x000a__x0009_                    &quot;invAmt&quot;: null,_x000a__x0009_                    &quot;tradeFee&quot;: 0.00,_x000a__x0009_                    &quot;deduAmt&quot;: null,_x000a__x0009_                    &quot;buyPriceCurr&quot;: null,_x000a__x0009_                    &quot;buyPrice&quot;: null,_x000a__x0009_                    &quot;invOcurr&quot;: null,_x000a__x0009_                    &quot;invAmtOcurr&quot;: null,_x000a__x0009_                    &quot;buyQty&quot;: null,_x000a__x0009_                    &quot;sellAmt&quot;: 5820.00,_x000a__x0009_                    &quot;trustManageFee&quot;: 30.00,_x000a__x0009_                    &quot;actAmt&quot;: 5790.00,_x000a__x0009_                    &quot;sellPriceCurr&quot;: &quot;HKD&quot;,_x000a__x0009_                    &quot;sellPrice&quot;: 20.000000,_x000a__x0009_                    &quot;sellQty&quot;: 10.000000,_x000a__x0009_                    &quot;sellOcurr&quot;: &quot;HKD&quot;,_x000a__x0009_                    &quot;sellAmtOcurr&quot;: 200.00,_x000a__x0009_                    &quot;profitLossUnsigned&quot;: &quot;+&quot;,_x000a__x0009_                    &quot;profitLoss&quot;: 500.00,_x000a__x0009_                    &quot;roiRateUnsigned&quot;: &quot;+&quot;,_x000a__x0009_                    &quot;roiRate&quot;: 60.00,_x000a__x0009_                    &quot;xdOcurr&quot;: null,_x000a__x0009_                    &quot;xdAmtOcurr&quot;: null,_x000a__x0009_                    &quot;xdAmt&quot;: null_x000a__x0009_                },_x000a__x0009_                {_x000a__x0009_                    &quot;bourseId&quot;: &quot;US&quot;,_x000a__x0009_                    &quot;mktCde&quot;: &quot;US&quot;,_x000a__x0009_                    &quot;prdCde&quot;: &quot;KBWC&quot;,_x000a__x0009_                    &quot;prdNam&quot;: &quot;PowerShares KBW Capital Markets&quot;,_x000a__x0009_                    &quot;prdLvl&quot;: &quot;RR5&quot;,_x000a__x0009_                    &quot;contrNo&quot;: &quot;20210106000007&quot;,_x000a__x0009_                    &quot;contrType&quot;: &quot;REGCAH&quot;,_x000a__x0009_                    &quot;contrTypeNam&quot;: &quot;定額單商品&quot;,_x000a__x0009_                    &quot;txAmt&quot;: 931,_x000a__x0009_                    &quot;txType&quot;: &quot;D&quot;,_x000a__x0009_                    &quot;txTypeNam&quot;: &quot;配息&quot;,_x000a__x0009_                    &quot;txSts&quot;: &quot;&quot;,_x000a__x0009_                    &quot;txStsNam&quot;: &quot;&quot;,_x000a__x0009_                    &quot;invDate&quot;: null,_x000a__x0009_                    &quot;txDate&quot;: &quot;2021/02/09&quot;,_x000a__x0009_                    &quot;deduAcno&quot;: &quot;16801800086678&quot;,_x000a__x0009_                    &quot;trustAcno&quot;: &quot;16801800086678&quot;,_x000a__x0009_                    &quot;exgRate&quot;: 29.100000000,_x000a__x0009_                    &quot;invAmt&quot;: null,_x000a__x0009_                    &quot;tradeFee&quot;: null,_x000a__x0009_                    &quot;deduAmt&quot;: null,_x000a__x0009_                    &quot;buyPriceCurr&quot;: null,_x000a__x0009_                    &quot;buyPrice&quot;: null,_x000a__x0009_                    &quot;invOcurr&quot;: null,_x000a__x0009_                    &quot;invAmtOcurr&quot;: null,_x000a__x0009_                    &quot;buyQty&quot;: null,_x000a__x0009_                    &quot;sellAmt&quot;: null,_x000a__x0009_                    &quot;trustManageFee&quot;: null,_x000a__x0009_                    &quot;actAmt&quot;: null,_x000a__x0009_                    &quot;sellPriceCurr&quot;: null,_x000a__x0009_                    &quot;sellPrice&quot;: null,_x000a__x0009_                    &quot;sellQty&quot;: null,_x000a__x0009_                    &quot;sellOcurr&quot;: null,_x000a__x0009_                    &quot;sellAmtOcurr&quot;: null,_x000a__x0009_                    &quot;profitLossUnsigned&quot;: null,_x000a__x0009_                    &quot;profitLoss&quot;: null,_x000a__x0009_                    &quot;roiRateUnsigned&quot;: null,_x000a__x0009_                    &quot;roiRate&quot;: null,_x000a__x0009_                    &quot;xdOcurr&quot;: &quot;USD&quot;,_x000a__x0009_                    &quot;xdAmtOcurr&quot;: 32.00,_x000a__x0009_                    &quot;xdAmt&quot;: 931_x000a__x0009_                }_x000a__x0009_            ]_x000a__x0009_        }_x000a__x0009_    ]_x000a__x0009_}"/>
    <m/>
  </r>
  <r>
    <s v="048"/>
    <x v="0"/>
    <x v="2"/>
    <s v="BS92013"/>
    <s v="財富交易外國有價證券交易系統"/>
    <x v="3"/>
    <s v="Inv31_E"/>
    <s v="Qry510"/>
    <s v="取得客戶存股資料 - 彙總"/>
    <s v="Y"/>
    <m/>
    <n v="1"/>
    <d v="2023-03-24T00:00:00"/>
    <s v="Callee"/>
    <s v="程式無異動，故不需另行開發"/>
    <s v="{_x0009__x0009__x0009__x0009__x000a__x0009_    &quot;head&quot;: {_x0009__x0009__x0009__x0009__x000a__x0009_        &quot;queryDate&quot;: &quot;2021/04/19&quot;,_x0009__x0009__x0009__x0009__x000a__x0009_        &quot;queryTime&quot;: &quot;18:56:51&quot;,_x0009__x0009__x0009__x0009__x000a__x0009_        &quot;webId&quot;: &quot;MWEB&quot;,_x0009__x0009__x0009__x0009__x000a__x0009_        &quot;webIp&quot;: &quot;172.0.0.1&quot;,_x0009__x0009__x0009__x0009__x000a__x0009_        &quot;custId&quot;: &quot;A1234567890&quot;_x0009__x0009__x0009__x0009__x000a__x0009_    },_x0009__x0009__x0009__x0009__x000a__x0009_    &quot;body&quot;: {_x0009__x0009__x0009__x0009__x000a__x0009_        &quot;custId&quot;: &quot;A1234567890&quot;_x0009__x0009__x0009__x0009__x000a__x0009_    }_x0009__x0009__x0009__x0009__x000a__x0009_}_x0009__x0009__x0009__x0009_"/>
    <s v="{_x0009__x0009__x0009__x0009__x000a__x0009_    &quot;head&quot;: {_x0009__x0009__x0009__x0009__x000a__x0009_        &quot;queryDate&quot;: &quot;2021/04/19&quot;,_x0009__x0009__x0009__x0009__x000a__x0009_        &quot;queryTime&quot;: &quot;18:56:51&quot;,_x0009__x0009__x0009__x0009__x000a__x0009_        &quot;webId&quot;: &quot;MWEB&quot;,_x0009__x0009__x0009__x0009__x000a__x0009_        &quot;webIp&quot;: &quot;172.0.0.1&quot;,_x0009__x0009__x0009__x0009__x000a__x0009_        &quot;custId&quot;: &quot;A1234567890&quot;,_x0009__x0009__x0009__x0009__x000a__x0009_        &quot;errorCode&quot;: &quot;0000&quot;,_x0009__x0009__x0009__x0009__x000a__x0009_        &quot;errorMsg&quot;: &quot;&quot;_x0009__x0009__x0009__x0009__x000a__x0009_    },_x0009__x0009__x0009__x0009__x000a__x0009_    &quot;body&quot;: {_x0009__x0009__x0009__x0009__x000a__x0009_        &quot;acnoPrsvlu&quot;: 13096163.00,_x0009__x0009__x0009__x0009__x000a__x0009_        &quot;profitLossUnsigned&quot;: &quot;+&quot;,_x0009__x0009__x0009__x0009__x000a__x0009_        &quot;profitLoss&quot;: 7714201.00,_x0009__x0009__x0009__x0009__x000a__x0009_        &quot;roiRateUnsigned&quot;: &quot;+&quot;,_x0009__x0009__x0009__x0009__x000a__x0009_        &quot;roiRate&quot;: 70.06,_x0009__x0009__x0009__x0009__x000a__x0009_        &quot;netPositionCost&quot;: 1101133.00,_x0009__x0009__x0009__x0009__x000a__x0009_        &quot;dataDate&quot;: &quot;2021/01/05&quot;,_x0009__x0009__x0009__x0009__x000a__x0009_        &quot;exgRate&quot;: 28.045000000,_x0009__x0009__x0009__x0009__x000a__x0009_        &quot;deduDays&quot;: &quot;06,16,26&quot;,_x0009__x0009__x0009__x0009__x000a__x0009_        &quot;invDtls&quot;: [_x0009__x0009__x0009__x0009__x000a__x0009_            {_x0009__x0009__x0009__x0009__x000a__x0009_                &quot;trustAcno&quot;: &quot;01802000010763&quot;,_x0009__x0009__x0009__x0009__x000a__x0009_                &quot;bourseId&quot;: &quot;US&quot;,_x0009__x0009__x0009__x0009__x000a__x0009_                &quot;mktCde&quot;: &quot;US&quot;,_x0009__x0009__x0009__x0009__x000a__x0009_                &quot;prdCde&quot;: &quot;QQQ&quot;,_x0009__x0009__x0009__x0009__x000a__x0009_                &quot;prdNam&quot;: &quot;Invesco QQQ Trust&quot;,_x0009__x0009__x0009__x0009__x000a__x0009_                &quot;curr&quot;: &quot;USD&quot;,_x0009__x0009__x0009__x0009__x000a__x0009_                &quot;invtryQty&quot;: 137.000000,_x0009__x0009__x0009__x0009__x000a__x0009_                &quot;invPrsvlu&quot;: 442724.82,_x0009__x0009__x0009__x0009__x000a__x0009_                &quot;profitLossUnsigned&quot;: &quot;+&quot;,_x0009__x0009__x0009__x0009__x000a__x0009_                &quot;profitLoss&quot;: 20796.66,_x0009__x0009__x0009__x0009__x000a__x0009_                &quot;roiRateUnsigned&quot;: &quot;+&quot;,_x0009__x0009__x0009__x0009__x000a__x0009_                &quot;roiRate&quot;: 94.84_x0009__x0009__x0009__x0009__x000a__x0009_            },_x0009__x0009__x0009__x0009__x000a__x0009_            {_x0009__x0009__x0009__x0009__x000a__x0009_                &quot;trustAcno&quot;: &quot;01802000010763&quot;,_x0009__x0009__x0009__x0009__x000a__x0009_                &quot;bourseId&quot;: &quot;US&quot;,_x0009__x0009__x0009__x0009__x000a__x0009_                &quot;mktCde&quot;: &quot;US&quot;,_x0009__x0009__x0009__x0009__x000a__x0009_                &quot;prdCde&quot;: &quot;SPY&quot;,_x0009__x0009__x0009__x0009__x000a__x0009_                &quot;prdNam&quot;: &quot;SPDR S&amp;P 500 ETF&quot;,_x0009__x0009__x0009__x0009__x000a__x0009_                &quot;curr&quot;: &quot;USD&quot;,_x0009__x0009__x0009__x0009__x000a__x0009_                &quot;invtryQty&quot;: 64.000000,_x0009__x0009__x0009__x0009__x000a__x0009_                &quot;invPrsvlu&quot;: 24044.80,_x0009__x0009__x0009__x0009__x000a__x0009_                &quot;profitLossUnsigned&quot;: &quot;+&quot;,_x0009__x0009__x0009__x0009__x000a__x0009_                &quot;profitLoss&quot;: 6709.88,_x0009__x0009__x0009__x0009__x000a__x0009_                &quot;roiRateUnsigned&quot;: &quot;+&quot;,_x0009__x0009__x0009__x0009__x000a__x0009_                &quot;roiRate&quot;: 38.71_x0009__x0009__x0009__x0009__x000a__x0009_            }_x0009__x0009__x0009__x0009__x000a__x0009_        ]_x0009__x0009__x0009__x0009__x000a__x0009_    }_x0009__x0009__x0009__x0009__x000a__x0009_}_x0009__x0009__x0009__x0009_"/>
    <m/>
  </r>
  <r>
    <s v="049"/>
    <x v="0"/>
    <x v="2"/>
    <s v="BS92013"/>
    <s v="財富交易外國有價證券交易系統"/>
    <x v="3"/>
    <s v="Inv32_E"/>
    <s v="Qry511"/>
    <s v="取得客戶存股資料"/>
    <s v="Y"/>
    <m/>
    <n v="1"/>
    <d v="2023-03-24T00:00:00"/>
    <s v="Callee"/>
    <s v="程式無異動，故不需另行開發"/>
    <s v="{_x0009__x0009__x0009__x0009__x0009__x000a__x0009_    &quot;head&quot;: {_x0009__x0009__x0009__x0009__x0009__x000a__x0009_        &quot;queryDate&quot;: &quot;2021/05/21&quot;,_x0009__x0009__x0009__x0009__x0009__x000a__x0009_        &quot;queryTime&quot;: &quot;16:11:11&quot;,_x0009__x0009__x0009__x0009__x0009__x000a__x0009_        &quot;webId&quot;: &quot;MWEB&quot;,_x0009__x0009__x0009__x0009__x0009__x000a__x0009_        &quot;webIp&quot;: &quot;172.0.0.1&quot;,_x0009__x0009__x0009__x0009__x0009__x000a__x0009_        &quot;custId&quot;: &quot;A1234567890&quot;_x0009__x0009__x0009__x0009__x0009__x000a__x0009_    },_x0009__x0009__x0009__x0009__x0009__x000a__x0009_    &quot;body&quot;: {_x0009__x0009__x0009__x0009__x0009__x000a__x0009_        &quot;custId&quot;: &quot;A1234567890&quot;,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QQQ&quot;_x0009__x0009__x0009__x0009__x0009__x000a__x0009_    }_x0009__x0009__x0009__x0009__x0009__x000a__x0009_}_x0009__x0009__x0009__x0009_"/>
    <s v="{_x0009__x0009__x0009__x0009__x0009__x000a__x0009_    &quot;head&quot;: {_x0009__x0009__x0009__x0009__x0009__x000a__x0009_        &quot;queryDate&quot;: &quot;2021/05/21&quot;,_x0009__x0009__x0009__x0009__x0009__x000a__x0009_        &quot;queryTime&quot;: &quot;16:11:11&quot;,_x0009__x0009__x0009__x0009__x0009__x000a__x0009_        &quot;webId&quot;: &quot;MWEB&quot;,_x0009__x0009__x0009__x0009__x0009__x000a__x0009_        &quot;webIp&quot;: &quot;172.0.0.1&quot;,_x0009__x0009__x0009__x0009__x0009__x000a__x0009_        &quot;custId&quot;: &quot;A1234567890&quot;,_x0009__x0009__x0009__x0009__x0009__x000a__x0009_        &quot;errorCode&quot;: &quot;0000&quot;,_x0009__x0009__x0009__x0009__x0009__x000a__x0009_        &quot;errorMsg&quot;: &quot;&quot;_x0009__x0009__x0009__x0009__x0009__x000a__x0009_    },_x0009__x0009__x0009__x0009__x0009__x000a__x0009_    &quot;body&quot;: {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QQQ&quot;,_x0009__x0009__x0009__x0009__x0009__x000a__x0009_        &quot;prdNam&quot;: &quot;Invesco QQQ Trust&quot;,_x0009__x0009__x0009__x0009__x0009__x000a__x0009_        &quot;prdLvl&quot;: &quot;RR4&quot;,_x0009__x0009__x0009__x0009__x0009__x000a__x0009_        &quot;baseQty&quot;: 1,_x0009__x0009__x0009__x0009__x0009__x000a__x0009_        &quot;curr&quot;: &quot;USD&quot;,_x0009__x0009__x0009__x0009__x0009__x000a__x0009_        &quot;clsPrc&quot;: 26.870000,_x0009__x0009__x0009__x0009__x0009__x000a__x0009_        &quot;invPrsvlu&quot;: 42724.82,_x0009__x0009__x0009__x0009__x0009__x000a__x0009_        &quot;invCost&quot;: 21928.16,_x0009__x0009__x0009__x0009__x0009__x000a__x0009_        &quot;invtryQty&quot;: 137.000000,_x0009__x0009__x0009__x0009__x0009__x000a__x0009_        &quot;avlQty&quot;: 137.000000,_x0009__x0009__x0009__x0009__x0009__x000a__x0009_        &quot;profitLossUnsignedFree&quot;: &quot;+&quot;,_x0009__x0009__x0009__x0009__x0009__x000a__x0009_        &quot;profitLossFree&quot;: 20796.66,_x0009__x0009__x0009__x0009__x0009__x000a__x0009_        &quot;roiRateUnsignedFree&quot;: &quot;+&quot;,_x0009__x0009__x0009__x0009__x0009__x000a__x0009_        &quot;roiRateFree&quot;: 94.84,_x0009__x0009__x0009__x0009__x0009__x000a__x0009_        &quot;totlXdAmt&quot;: 486.15,_x0009__x0009__x0009__x0009__x0009__x000a__x0009_        &quot;roiRateUnsigned&quot;: &quot;+&quot;,_x0009__x0009__x0009__x0009__x0009__x000a__x0009_        &quot;roiRate&quot;: 96.91,_x0009__x0009__x0009__x0009__x0009__x000a__x0009_        &quot;dataDate&quot;: &quot;2021/04/13&quot;,_x0009__x0009__x0009__x0009__x0009__x000a__x0009_        &quot;exgRate&quot;: 28.045000000,_x0009__x0009__x0009__x0009__x0009__x000a__x0009_        &quot;invTrends&quot;: [_x0009__x0009__x0009__x0009__x0009__x000a__x0009_            {_x0009__x0009__x0009__x0009__x0009__x000a__x0009_                &quot;invMonth&quot;: &quot;2020/01&quot;,_x0009__x0009__x0009__x0009__x0009__x000a__x0009_                &quot;invPrsvlu&quot;: 105.30,_x0009__x0009__x0009__x0009__x0009__x000a__x0009_                &quot;invCost&quot;: 100.54_x0009__x0009__x0009__x0009__x0009__x000a__x0009_            },_x0009__x0009__x0009__x0009__x0009__x000a__x0009_            {_x0009__x0009__x0009__x0009__x0009__x000a__x0009_                &quot;invMonth&quot;: &quot;2020/02&quot;,_x0009__x0009__x0009__x0009__x0009__x000a__x0009_                &quot;invPrsvlu&quot;: 153.63,_x0009__x0009__x0009__x0009__x0009__x000a__x0009_                &quot;invCost&quot;: 100.54_x0009__x0009__x0009__x0009__x0009__x000a__x0009_            },_x0009__x0009__x0009__x0009__x0009__x000a__x0009_            {_x0009__x0009__x0009__x0009__x0009__x000a__x0009_                &quot;invMonth&quot;: &quot;2020/03&quot;,_x0009__x0009__x0009__x0009__x0009__x000a__x0009_                &quot;invPrsvlu&quot;: 508.17,_x0009__x0009__x0009__x0009__x0009__x000a__x0009_                &quot;invCost&quot;: 100.54_x0009__x0009__x0009__x0009__x0009__x000a__x0009_            }_x0009__x0009__x0009__x0009__x0009__x000a__x0009_        ],_x0009__x0009__x0009__x0009__x0009__x000a__x0009_        &quot;invContrs&quot;: [_x0009__x0009__x0009__x0009__x0009__x000a__x0009_            {_x0009__x0009__x0009__x0009__x0009__x000a__x0009_                &quot;deduAcno&quot;: &quot;01802000010763&quot;,_x0009__x0009__x0009__x0009__x0009__x000a__x0009_                &quot;applyDate&quot;: &quot;2021/01/02&quot;,_x0009__x0009__x0009__x0009__x0009__x000a__x0009_                &quot;contrNo&quot;: &quot;000001&quot;,_x0009__x0009__x0009__x0009__x0009__x000a__x0009_                &quot;contrType&quot;: &quot;1&quot;,_x0009__x0009__x0009__x0009__x0009__x000a__x0009_                &quot;contrTypeNam&quot;: &quot;定額單商品&quot;,_x0009__x0009__x0009__x0009__x0009__x000a__x0009_                &quot;contrStatus&quot;: &quot;S&quot;,_x0009__x0009__x0009__x0009__x0009__x000a__x0009_                &quot;contrStatusNam&quot;: &quot;扣款暫停&quot;,_x0009__x0009__x0009__x0009__x0009__x000a__x0009_                &quot;deduDays&quot;: &quot;06,16&quot;,_x0009__x0009__x0009__x0009__x0009__x000a__x0009_                &quot;invCurr&quot;: &quot;USD&quot;,_x0009__x0009__x0009__x0009__x0009__x000a__x0009_                &quot;invAmt&quot;: 93.17_x0009__x0009__x0009__x0009__x0009__x000a__x0009_            },_x0009__x0009__x0009__x0009__x0009__x000a__x0009_            {_x0009__x0009__x0009__x0009__x0009__x000a__x0009_                &quot;deduAcno&quot;: &quot;01802000010763&quot;,_x0009__x0009__x0009__x0009__x0009__x000a__x0009_                &quot;applyDate&quot;: &quot;2021/01/08&quot;,_x0009__x0009__x0009__x0009__x0009__x000a__x0009_                &quot;contrNo&quot;: &quot;000002&quot;,_x0009__x0009__x0009__x0009__x0009__x000a__x0009_                &quot;contrType&quot;: &quot;4&quot;,_x0009__x0009__x0009__x0009__x0009__x000a__x0009_                &quot;contrTypeNam&quot;: &quot;定股多商品（投組）&quot;,_x0009__x0009__x0009__x0009__x0009__x000a__x0009_                &quot;contrStatus&quot;: &quot;Y&quot;,_x0009__x0009__x0009__x0009__x0009__x000a__x0009_                &quot;contrStatusNam&quot;: &quot;定期定額&quot;,_x0009__x0009__x0009__x0009__x0009__x000a__x0009_                &quot;deduDays&quot;: &quot;26&quot;,_x0009__x0009__x0009__x0009__x0009__x000a__x0009_                &quot;invCurr&quot;: &quot;USD&quot;,_x0009__x0009__x0009__x0009__x0009__x000a__x0009_                &quot;invAmt&quot;: 962.66_x0009__x0009__x0009__x0009__x0009__x000a__x0009_            }_x0009__x0009__x0009__x0009__x0009__x000a__x0009_        ]_x0009__x0009__x0009__x0009__x0009__x000a__x0009_    }_x0009__x0009__x0009__x0009__x0009__x000a__x0009_}_x0009__x0009__x0009__x0009__x0009_"/>
    <m/>
  </r>
  <r>
    <s v="050"/>
    <x v="0"/>
    <x v="2"/>
    <s v="BS92013"/>
    <s v="財富交易外國有價證券交易系統"/>
    <x v="3"/>
    <s v="Inv33_E"/>
    <s v="Tx520"/>
    <s v="取得客戶存股資料"/>
    <s v="Y"/>
    <m/>
    <n v="1"/>
    <d v="2023-03-24T00:00:00"/>
    <s v="Callee"/>
    <s v="程式無異動，故不需另行開發"/>
    <s v="{_x000a__x0009_    &quot;head&quot;: {_x000a__x0009_        &quot;queryDate&quot;: &quot;2021/05/19&quot;,_x000a__x0009_        &quot;queryTime&quot;: &quot;18:07:00&quot;,_x000a__x0009_        &quot;webId&quot;: &quot;MWEB&quot;,_x000a__x0009_        &quot;webIp&quot;: &quot;127.0.0.1&quot;,_x000a__x0009_        &quot;custId&quot;: &quot;H1534312510&quot;_x000a__x0009_    },_x000a__x0009_    &quot;body&quot;: {_x000a__x0009_        &quot;custId&quot;: &quot;H1534312510&quot;,_x000a__x0009_        &quot;bourseId&quot;: &quot;US&quot;,_x000a__x0009_        &quot;mktCde&quot;: &quot;US&quot;,_x000a__x0009_        &quot;prdCde&quot;: &quot;AAPL&quot;,_x000a__x0009_        &quot;sellQty&quot;: 100,_x000a__x0009_        &quot;trustAcno&quot;: &quot;01802000010763&quot;,_x000a__x0009_        &quot;deduAcno&quot;: &quot;01802000010763&quot;_x000a__x0009_    }_x000a__x0009_}"/>
    <s v="{_x000a__x0009_    &quot;head&quot;: {_x000a__x0009_        &quot;queryDate&quot;: &quot;2021/05/19&quot;,_x000a__x0009_        &quot;queryTime&quot;: &quot;18:07:00&quot;,_x000a__x0009_        &quot;webId&quot;: &quot;MWEB&quot;,_x000a__x0009_        &quot;webIp&quot;: &quot;127.0.0.1&quot;,_x000a__x0009_        &quot;custId&quot;: &quot;H1534312510&quot;,_x000a__x0009_        &quot;errorCode&quot;: &quot;0000&quot;,_x000a__x0009_        &quot;errorMsg&quot;: &quot;&quot;_x000a__x0009_    },_x000a__x0009_    &quot;body&quot;: {_x000a__x0009_        &quot;bourseId&quot;: &quot;US&quot;,_x000a__x0009_        &quot;mktCde&quot;: &quot;US&quot;,_x000a__x0009_        &quot;prdCde&quot;: &quot;AAPL&quot;,_x000a__x0009_        &quot;prdNam&quot;: &quot;Apple Inc.&quot;,_x000a__x0009_        &quot;sellQty&quot;: 100,_x000a__x0009_        &quot;sellDate&quot;: &quot;2021/04/13&quot;,_x000a__x0009_        &quot;trustManageFeeCurr&quot;: &quot;TWD&quot;,_x000a__x0009_        &quot;trustManageFee&quot;: 5000.0000,_x000a__x0009_        &quot;trustAcno&quot;: &quot;01802000010763&quot;,_x000a__x0009_        &quot;deduAcno&quot;: &quot;01802000010763&quot;,_x000a__x0009_        &quot;tradeFee&quot;: 10.00,_x000a__x0009_        &quot;realCustFeeRate&quot;: 0.20000,_x000a__x0009_        &quot;CustFeeRate&quot;: 0.20000,_x000a__x0009_        &quot;bourseMgmtFee&quot;: 0.00,_x000a__x0009_        &quot;rsvFlag&quot;: &quot;Y&quot;,_x000a__x0009_        &quot;piMark&quot;: &quot;NP00&quot;,_x000a__x0009_        &quot;userManager&quot;: &quot;116761&quot;,_x000a__x0009_        &quot;salesCode&quot;: null,_x000a__x0009_        &quot;mixdAccountType&quot;: &quot;1&quot;,_x000a__x0009_        &quot;custLvl&quot;: &quot;5&quot;,_x000a__x0009_        &quot;prdLvl&quot;: &quot;RR4&quot;,_x000a__x0009_        &quot;riskDate&quot;: &quot;2020/06/15&quot;,_x000a__x0009_        &quot;invYear&quot;: 7,_x000a__x0009_        &quot;profInvOptFlag&quot;: &quot;N&quot;,_x000a__x0009_        &quot;custSpecialFlag&quot;: &quot;N&quot;,_x000a__x0009_        &quot;custAge&quot;: 31.00,_x000a__x0009_        &quot;rankEduCode&quot;: &quot;4&quot;,_x000a__x0009_        &quot;injuryCrtFlag&quot;: &quot;N&quot;,_x000a__x0009_        &quot;kycProp&quot;: null_x000a__x0009_    }_x000a__x0009_}"/>
    <m/>
  </r>
  <r>
    <s v="051"/>
    <x v="0"/>
    <x v="2"/>
    <s v="BS92013"/>
    <s v="財富交易外國有價證券交易系統"/>
    <x v="3"/>
    <s v="Inv34_E"/>
    <s v="Tx525"/>
    <s v="定時定額－贖回交易"/>
    <s v="Y"/>
    <m/>
    <n v="1"/>
    <d v="2023-03-24T00:00:00"/>
    <s v="Callee"/>
    <s v="程式無異動，故不需另行開發"/>
    <s v="{_x000a__x0009_    &quot;head&quot;:{_x000a__x0009_        &quot;queryDate&quot;:&quot;2021/08/20&quot;,_x000a__x0009_        &quot;queryTime&quot;:&quot;17:22:00&quot;,_x000a__x0009_        &quot;webId&quot;:&quot;EBANK&quot;,_x000a__x0009_        &quot;webIp&quot;:&quot;127.0.0.1&quot;,_x000a__x0009_        &quot;custId&quot;:&quot;H1534312510&quot;_x000a__x0009_    },_x000a__x0009_    &quot;body&quot;:{_x000a__x0009_        &quot;custId&quot;: &quot;H1534312510&quot;,_x000a__x0009_        &quot;bourseId&quot;: &quot;US&quot;,_x000a__x0009_        &quot;mktCde&quot;: &quot;US&quot;,_x000a__x0009_        &quot;prdCde&quot;: &quot;QQQ&quot;,_x000a__x0009_        &quot;sellQty&quot;: 1,_x000a__x0009_        &quot;sellDate&quot;: &quot;2021/08/23&quot;,_x000a__x0009_        &quot;trustManageFeeCurr&quot;: &quot;TWD&quot;,_x000a__x0009_        &quot;trustManageFee&quot;: 0.00,_x000a__x0009_        &quot;trustAcno&quot;: &quot;01802000010763&quot;,_x000a__x0009_        &quot;deduAcno&quot;: &quot;01800400299144&quot;,_x000a__x0009_        &quot;tradeFee&quot;: 0.00,_x000a__x0009_        &quot;realCustFeeRate&quot;: 0.00000,_x000a__x0009_        &quot;custFeeRate&quot;: 0.00000,_x000a__x0009_        &quot;bourseMgmtFee&quot;: 0.00,_x000a__x0009_        &quot;rsvFlag&quot;: &quot;Y&quot;,_x000a__x0009_        &quot;piMark&quot;: &quot;NP00&quot;,_x000a__x0009_        &quot;userManager&quot;: &quot;&quot;,_x000a__x0009_        &quot;salesCode&quot;: null,_x000a__x0009_        &quot;mixdAccountType&quot;: &quot;0&quot;,_x000a__x0009_        &quot;custLvl&quot;: &quot;6&quot;,_x000a__x0009_        &quot;prdLvl&quot;: &quot;RR4&quot;,_x000a__x0009_        &quot;riskDate&quot;: &quot;2021/03/17&quot;,_x000a__x0009_        &quot;invYear&quot;: 99,_x000a__x0009_        &quot;profInvOptFlag&quot;: &quot;N&quot;,_x000a__x0009_        &quot;custSpecialFlag&quot;: &quot;N&quot;,_x000a__x0009_        &quot;custAge&quot;: 43.00,_x000a__x0009_        &quot;rankEduCode&quot;: &quot;4&quot;,_x000a__x0009_        &quot;injuryCrtFlag&quot;: &quot;N&quot;_x000a__x0009_    }_x000a__x0009_}"/>
    <s v="{_x000a__x0009_    &quot;head&quot;: {_x000a__x0009_        &quot;queryDate&quot;: &quot;2021/08/20&quot;,_x000a__x0009_        &quot;queryTime&quot;: &quot;17:22:00&quot;,_x000a__x0009_        &quot;webId&quot;: &quot;EBANK&quot;,_x000a__x0009_        &quot;webIp&quot;: &quot;127.0.0.1&quot;,_x000a__x0009_        &quot;custId&quot;: &quot;H1534312510&quot;,_x000a__x0009_        &quot;errorCode&quot;: &quot;0000&quot;,_x000a__x0009_        &quot;errorMsg&quot;: &quot;&quot;_x000a__x0009_    },_x000a__x0009_    &quot;body&quot;: {_x000a__x0009_        &quot;bourseId&quot;: &quot;US&quot;,_x000a__x0009_        &quot;mktCde&quot;: &quot;US&quot;,_x000a__x0009_        &quot;prdCde&quot;: &quot;QQQ&quot;,_x000a__x0009_        &quot;prdNam&quot;: &quot;Invesco QQQ Trust&quot;,_x000a__x0009_        &quot;sellQty&quot;: 1.000000,_x000a__x0009_        &quot;sellDate&quot;: &quot;2021/08/23&quot;,_x000a__x0009_        &quot;trustManageFeeCurr&quot;: &quot;TWD&quot;,_x000a__x0009_        &quot;trustManageFee&quot;: 0.00,_x000a__x0009_        &quot;tradeFee&quot;: 0.00,_x000a__x0009_        &quot;trustAcno&quot;: &quot;01802000010763&quot;,_x000a__x0009_        &quot;deduAcno&quot;: &quot;01800400299144&quot;_x000a__x0009_    }_x000a__x0009_}"/>
    <m/>
  </r>
  <r>
    <s v="052"/>
    <x v="0"/>
    <x v="2"/>
    <s v="BS92013"/>
    <s v="財富交易外國有價證券交易系統"/>
    <x v="3"/>
    <s v="Inv35_E"/>
    <s v="Qry530"/>
    <s v="取得存股設定資料"/>
    <s v="Y"/>
    <m/>
    <n v="1"/>
    <d v="2023-03-24T00:00:00"/>
    <s v="Callee"/>
    <s v="程式無異動，故不需另行開發"/>
    <s v="{_x0009__x0009__x0009__x0009__x0009__x000a__x0009_    &quot;head&quot;: {_x0009__x0009__x0009__x0009__x0009__x000a__x0009_        &quot;queryDate&quot;: &quot;2021/04/16&quot;,_x0009__x0009__x0009__x0009__x0009__x000a__x0009_        &quot;queryTime&quot;: &quot;12:45:26&quot;,_x0009__x0009__x0009__x0009__x0009__x000a__x0009_        &quot;webId&quot;: &quot;MWEB&quot;,_x0009__x0009__x0009__x0009__x0009__x000a__x0009_        &quot;webIp&quot;: &quot;172.0.0.1&quot;,_x0009__x0009__x0009__x0009__x0009__x000a__x0009_        &quot;custId&quot;: &quot;A1234567890&quot;_x0009__x0009__x0009__x0009__x0009__x000a__x0009_    },_x0009__x0009__x0009__x0009__x0009__x000a__x0009_    &quot;body&quot;: {_x0009__x0009__x0009__x0009__x0009__x000a__x0009_        &quot;custId&quot;: &quot;A1234567890&quot;_x0009__x0009__x0009__x0009__x0009__x000a__x0009_    }_x0009__x0009__x0009__x0009__x0009__x000a__x0009_}_x0009_"/>
    <s v="{_x0009__x0009__x0009__x0009__x0009__x000a__x0009_    &quot;head&quot;: {_x0009__x0009__x0009__x0009__x0009__x000a__x0009_        &quot;queryDate&quot;: &quot;2021/04/16&quot;,_x0009__x0009__x0009__x0009__x0009__x000a__x0009_        &quot;queryTime&quot;: &quot;12:45:26&quot;,_x0009__x0009__x0009__x0009__x0009__x000a__x0009_        &quot;webId&quot;: &quot;MWEB&quot;,_x0009__x0009__x0009__x0009__x0009__x000a__x0009_        &quot;webIp&quot;: &quot;172.0.0.1&quot;,_x0009__x0009__x0009__x0009__x0009__x000a__x0009_        &quot;custId&quot;: &quot;A1234567890&quot;,_x0009__x0009__x0009__x0009__x0009__x000a__x0009_        &quot;errorCode&quot;: &quot;0000&quot;,_x0009__x0009__x0009__x0009__x0009__x000a__x0009_        &quot;errorMsg&quot;: &quot;&quot;_x0009__x0009__x0009__x0009__x0009__x000a__x0009_    },_x0009__x0009__x0009__x0009__x0009__x000a__x0009_    &quot;body&quot;: {_x0009__x0009__x0009__x0009__x0009__x000a__x0009_        &quot;deduDays&quot;: [_x0009__x0009__x0009__x0009__x0009__x000a__x0009_            {_x0009__x0009__x0009__x0009__x0009__x000a__x0009_                &quot;deduDay&quot;: &quot;06&quot;,_x0009__x0009__x0009__x0009__x0009__x000a__x0009_                &quot;deduCurr&quot;: &quot;USD&quot;,_x0009__x0009__x0009__x0009__x0009__x000a__x0009_                &quot;deduTotlAmt&quot;: 39263.08,_x0009__x0009__x0009__x0009__x0009__x000a__x0009_                &quot;invDtls&quot;: [_x0009__x0009__x0009__x0009__x0009__x000a__x0009_                    {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QQQ&quot;,_x0009__x0009__x0009__x0009__x0009__x000a__x0009_                        &quot;prdNam&quot;: &quot;Invesco QQQ Trust&quot;,_x0009__x0009__x0009__x0009__x0009__x000a__x0009_                        &quot;applyDate&quot;: &quot;2021/01/01&quot;,_x0009__x0009__x0009__x0009__x0009__x000a__x0009_                        &quot;contrNo&quot;: &quot;000001&quot;,_x0009__x0009__x0009__x0009__x0009__x000a__x0009_                        &quot;contrType&quot;: &quot;1&quot;,_x0009__x0009__x0009__x0009__x0009__x000a__x0009_                        &quot;contrTypeNam&quot;: &quot;定額單商品&quot;,_x0009__x0009__x0009__x0009__x0009__x000a__x0009_                        &quot;contrStatus&quot;: &quot;Y&quot;,_x0009__x0009__x0009__x0009__x0009__x000a__x0009_                        &quot;contrStatusNam&quot;: &quot;定期定額&quot;,_x0009__x0009__x0009__x0009__x0009__x000a__x0009_                        &quot;deduDay&quot;: &quot;06&quot;,_x0009__x0009__x0009__x0009__x0009__x000a__x0009_                        &quot;invCurr&quot;: &quot;USD&quot;,_x0009__x0009__x0009__x0009__x0009__x000a__x0009_                        &quot;invAmt&quot;: 21928.16,_x0009__x0009__x0009__x0009__x0009__x000a__x0009_                        &quot;deduAcno&quot;: &quot;01800800056863&quot;_x0009__x0009__x0009__x0009__x0009__x000a__x0009_                    },_x0009__x0009__x0009__x0009__x0009__x000a__x0009_                    {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SPY&quot;,_x0009__x0009__x0009__x0009__x0009__x000a__x0009_                        &quot;prdNam&quot;: &quot;SPDR S&amp;P 500 ETF Trust&quot;,_x0009__x0009__x0009__x0009__x0009__x000a__x0009_                        &quot;applyDate&quot;: &quot;2021/04/24&quot;,_x0009__x0009__x0009__x0009__x0009__x000a__x0009_                        &quot;contrNo&quot;: &quot;000005&quot;,_x0009__x0009__x0009__x0009__x0009__x000a__x0009_                        &quot;contrType&quot;: &quot;4&quot;,_x0009__x0009__x0009__x0009__x0009__x000a__x0009_                        &quot;contrTypeNam&quot;: &quot;定股多商品（投組）&quot;,_x0009__x0009__x0009__x0009__x0009__x000a__x0009_                        &quot;contrStatus&quot;: &quot;S&quot;,_x0009__x0009__x0009__x0009__x0009__x000a__x0009_                        &quot;contrStatusNam&quot;: &quot;扣款暫停&quot;,_x0009__x0009__x0009__x0009__x0009__x000a__x0009_                        &quot;deduDay&quot;: &quot;06&quot;,_x0009__x0009__x0009__x0009__x0009__x000a__x0009_                        &quot;invCurr&quot;: &quot;USD&quot;,_x0009__x0009__x0009__x0009__x0009__x000a__x0009_                        &quot;invAmt&quot;: 17334.92,_x0009__x0009__x0009__x0009__x0009__x000a__x0009_                        &quot;deduAcno&quot;: &quot;01800800056863&quot;_x0009__x0009__x0009__x0009__x0009__x000a__x0009_                    }_x0009__x0009__x0009__x0009__x0009__x000a__x0009_                ]_x0009__x0009__x0009__x0009__x0009__x000a__x0009_            },_x0009__x0009__x0009__x0009__x0009__x000a__x0009_            {_x0009__x0009__x0009__x0009__x0009__x000a__x0009_                &quot;deduDay&quot;: &quot;16&quot;,_x0009__x0009__x0009__x0009__x0009__x000a__x0009_                &quot;deduCurr&quot;: &quot;USD&quot;,_x0009__x0009__x0009__x0009__x0009__x000a__x0009_                &quot;deduTotlAmt&quot;: 39263.08,_x0009__x0009__x0009__x0009__x0009__x000a__x0009_                &quot;invDtls&quot;: [_x0009__x0009__x0009__x0009__x0009__x000a__x0009_                    {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QQQ&quot;,_x0009__x0009__x0009__x0009__x0009__x000a__x0009_                        &quot;prdNam&quot;: &quot;Invesco QQQ Trust&quot;,_x0009__x0009__x0009__x0009__x0009__x000a__x0009_                        &quot;applyDate&quot;: &quot;2021/01/01&quot;,_x0009__x0009__x0009__x0009__x0009__x000a__x0009_                        &quot;contrNo&quot;: &quot;000001&quot;,_x0009__x0009__x0009__x0009__x0009__x000a__x0009_                        &quot;contrType&quot;: &quot;1&quot;,_x0009__x0009__x0009__x0009__x0009__x000a__x0009_                        &quot;contrTypeNam&quot;: &quot;定額單商品&quot;,_x0009__x0009__x0009__x0009__x0009__x000a__x0009_                        &quot;contrStatus&quot;: &quot;Y&quot;,_x0009__x0009__x0009__x0009__x0009__x000a__x0009_                        &quot;contrStatusNam&quot;: &quot;定期定額&quot;,_x0009__x0009__x0009__x0009__x0009__x000a__x0009_                        &quot;deduDay&quot;: &quot;16&quot;,_x0009__x0009__x0009__x0009__x0009__x000a__x0009_                        &quot;invCurr&quot;: &quot;USD&quot;,_x0009__x0009__x0009__x0009__x0009__x000a__x0009_                        &quot;invAmt&quot;: 21928.16,_x0009__x0009__x0009__x0009__x0009__x000a__x0009_                        &quot;deduAcno&quot;: &quot;01800800056863&quot;_x0009__x0009__x0009__x0009__x0009__x000a__x0009_                    },_x0009__x0009__x0009__x0009__x0009__x000a__x0009_                    {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SPY&quot;,_x0009__x0009__x0009__x0009__x0009__x000a__x0009_                        &quot;prdNam&quot;: &quot;SPDR S&amp;P 500 ETF Trust&quot;,_x0009__x0009__x0009__x0009__x0009__x000a__x0009_                        &quot;applyDate&quot;: &quot;2021/04/24&quot;,_x0009__x0009__x0009__x0009__x0009__x000a__x0009_                        &quot;contrNo&quot;: &quot;000005&quot;,_x0009__x0009__x0009__x0009__x0009__x000a__x0009_                        &quot;contrType&quot;: &quot;4&quot;,_x0009__x0009__x0009__x0009__x0009__x000a__x0009_                        &quot;contrTypeNam&quot;: &quot;定股多商品（投組）&quot;,_x0009__x0009__x0009__x0009__x0009__x000a__x0009_                        &quot;contrStatus&quot;: &quot;S&quot;,_x0009__x0009__x0009__x0009__x0009__x000a__x0009_                        &quot;contrStatusNam&quot;: &quot;扣款暫停&quot;,_x0009__x0009__x0009__x0009__x0009__x000a__x0009_                        &quot;deduDay&quot;: &quot;16&quot;,_x0009__x0009__x0009__x0009__x0009__x000a__x0009_                        &quot;invCurr&quot;: &quot;USD&quot;,_x0009__x0009__x0009__x0009__x0009__x000a__x0009_                        &quot;invAmt&quot;: 17334.92,_x0009__x0009__x0009__x0009__x0009__x000a__x0009_                        &quot;deduAcno&quot;: &quot;01800800056863&quot;_x0009__x0009__x0009__x0009__x0009__x000a__x0009_                    }_x0009__x0009__x0009__x0009__x0009__x000a__x0009_                ]_x0009__x0009__x0009__x0009__x0009__x000a__x0009_            }_x0009__x0009__x0009__x0009__x0009__x000a__x0009_        ]_x0009__x0009__x0009__x0009__x0009__x000a__x0009_    }_x0009__x0009__x0009__x0009__x0009__x000a__x0009_}_x0009_"/>
    <m/>
  </r>
  <r>
    <s v="053"/>
    <x v="0"/>
    <x v="2"/>
    <s v="BS92013"/>
    <s v="財富交易外國有價證券交易系統"/>
    <x v="3"/>
    <s v="Inv36_E"/>
    <s v="Tx530"/>
    <s v="變更約定事項－試算"/>
    <s v="Y"/>
    <m/>
    <n v="1"/>
    <d v="2023-03-24T00:00:00"/>
    <s v="Callee"/>
    <s v="程式無異動，故不需另行開發"/>
    <s v="_x0009_{_x0009__x0009__x0009__x0009__x000a__x0009_    &quot;head&quot;: {_x0009__x0009__x0009__x0009__x000a__x0009_        &quot;queryDate&quot;: &quot;2021/05/27&quot;,_x0009__x0009__x0009__x0009__x000a__x0009_        &quot;queryTime&quot;: &quot;10:27:15&quot;,_x0009__x0009__x0009__x0009__x000a__x0009_        &quot;webId&quot;: &quot;MWEB&quot;,_x0009__x0009__x0009__x0009__x000a__x0009_        &quot;webIp&quot;: &quot;127.0.0.1&quot;,_x0009__x0009__x0009__x0009__x000a__x0009_        &quot;custId&quot;: &quot;A1234567890&quot;_x0009__x0009__x0009__x0009__x000a__x0009_    },_x0009__x0009__x0009__x0009__x000a__x0009_    &quot;body&quot;: {_x0009__x0009__x0009__x0009__x000a__x0009_        &quot;custId&quot;: &quot;A1234567890&quot;,_x0009__x0009__x0009__x0009__x000a__x0009_        &quot;bourseId&quot;: &quot;&quot;,_x0009__x0009__x0009__x0009__x000a__x0009_        &quot;mktCde&quot;: &quot;US&quot;,_x0009__x0009__x0009__x0009__x000a__x0009_        &quot;prdCde&quot;: &quot;QQQ&quot;,_x0009__x0009__x0009__x0009__x000a__x0009_        &quot;trustAcno&quot;: &quot;01802000010763&quot;,_x0009__x0009__x0009__x0009__x000a__x0009_        &quot;contrNo&quot;: &quot;000001&quot;,_x0009__x0009__x0009__x0009__x000a__x0009_        &quot;contrType&quot;: &quot;1&quot;,_x0009__x0009__x0009__x0009__x000a__x0009_        &quot;contrStatus&quot;: &quot;Y&quot;,_x0009__x0009__x0009__x0009__x000a__x0009_        &quot;deduAmtBefore&quot;: 555.00,_x0009__x0009__x0009__x0009__x000a__x0009_        &quot;deduDaysBefore&quot;: &quot;06,16&quot;,_x0009__x0009__x0009__x0009__x000a__x0009_        &quot;deduAcnoBefore&quot;: &quot;01800800056863&quot;,_x0009__x0009__x0009__x0009__x000a__x0009_        &quot;changeDate&quot;: &quot;2021/05/27&quot;,_x0009__x0009__x0009__x0009__x000a__x0009_        &quot;changeTime&quot;: &quot;10:27:15&quot;,_x0009__x0009__x0009__x0009__x000a__x0009_        &quot;changeItem&quot;: &quot;1&quot;,_x0009__x0009__x0009__x0009__x000a__x0009_        &quot;deduAmtAfter&quot;: 500.00,_x0009__x0009__x0009__x0009__x000a__x0009_        &quot;deduDaysAfter&quot;: &quot;06,26&quot;,_x0009__x0009__x0009__x0009__x000a__x0009_        &quot;deduAcnoAfter&quot;: &quot;01800800056876&quot;_x0009__x0009__x0009__x0009__x000a__x0009_    }_x0009__x0009__x0009__x0009__x000a__x0009_}_x0009_"/>
    <s v="{_x0009__x0009__x0009__x0009__x000a__x0009_    &quot;head&quot;: {_x0009__x0009__x0009__x0009__x000a__x0009_        &quot;queryDate&quot;: &quot;2021/04/14&quot;,_x0009__x0009__x0009__x0009__x000a__x0009_        &quot;queryTime&quot;: &quot;11:08:15&quot;,_x0009__x0009__x0009__x0009__x000a__x0009_        &quot;webId&quot;: &quot;MWEB&quot;,_x0009__x0009__x0009__x0009__x000a__x0009_        &quot;webIp&quot;: &quot;127.0.0.1&quot;,_x0009__x0009__x0009__x0009__x000a__x0009_        &quot;custId&quot;: &quot;A1234567890&quot;,_x0009__x0009__x0009__x0009__x000a__x0009_        &quot;errorCode&quot;: &quot;0000&quot;,_x0009__x0009__x0009__x0009__x000a__x0009_        &quot;errorMsg&quot;: &quot;&quot;_x0009__x0009__x0009__x0009__x000a__x0009_    },_x0009__x0009__x0009__x0009__x000a__x0009_    &quot;body&quot;: {_x0009__x0009__x0009__x0009__x000a__x0009_        &quot;custId&quot;: &quot;A1234567890&quot;,_x0009__x0009__x0009__x0009__x000a__x0009_        &quot;bourseId&quot;: &quot;US&quot;,_x0009__x0009__x0009__x0009__x000a__x0009_        &quot;mktCde&quot;: &quot;US&quot;,_x0009__x0009__x0009__x0009__x000a__x0009_        &quot;prdCde&quot;: &quot;QQQ&quot;,_x0009__x0009__x0009__x0009__x000a__x0009_        &quot;prdNam&quot;: &quot;Invesco QQQ Trust&quot;,_x0009__x0009__x0009__x0009__x000a__x0009_        &quot;trustAcno&quot;: &quot;01802000010763&quot;,_x0009__x0009__x0009__x0009__x000a__x0009_        &quot;contrNo&quot;: &quot;000001&quot;,_x0009__x0009__x0009__x0009__x000a__x0009_        &quot;contrType&quot;: &quot;1&quot;,_x0009__x0009__x0009__x0009__x000a__x0009_        &quot;contrTypeNam&quot;: &quot;定額單商品&quot;,_x0009__x0009__x0009__x0009__x000a__x0009_        &quot;contrStatus&quot;: &quot;Y&quot;,_x0009__x0009__x0009__x0009__x000a__x0009_        &quot;contrStatusNam&quot;: &quot;定期定額&quot;,_x0009__x0009__x0009__x0009__x000a__x0009_        &quot;deduAmtBefore&quot;: 555.00,_x0009__x0009__x0009__x0009__x000a__x0009_        &quot;deduDaysBefore&quot;: &quot;06,16&quot;,_x0009__x0009__x0009__x0009__x000a__x0009_        &quot;deduAcnoBefore&quot;: &quot;01800800056863&quot;,_x0009__x0009__x0009__x0009__x000a__x0009_        &quot;changeDate&quot;: &quot;2021/05/27&quot;,_x0009__x0009__x0009__x0009__x000a__x0009_        &quot;changeTime&quot;: &quot;10:27:15&quot;,_x0009__x0009__x0009__x0009__x000a__x0009_        &quot;changeItem&quot;: &quot;1&quot;,_x0009__x0009__x0009__x0009__x000a__x0009_        &quot;deduAmtAfter&quot;: 500.00,_x0009__x0009__x0009__x0009__x000a__x0009_        &quot;deduDaysAfter&quot;: &quot;06,26&quot;,_x0009__x0009__x0009__x0009__x000a__x0009_        &quot;deduAcnoAfter&quot;: &quot;01800800056876&quot;,_x0009__x0009__x0009__x0009__x000a__x0009_        &quot;custLvl&quot;: &quot;5&quot;,_x0009__x0009__x0009__x0009__x000a__x0009_        &quot;piMark&quot;: &quot;NP00&quot;,_x0009__x0009__x0009__x0009__x000a__x0009_        &quot;custAge&quot;: 31.00,_x0009__x0009__x0009__x0009__x000a__x0009_        &quot;rankEduCode&quot;: &quot;4&quot;,_x0009__x0009__x0009__x0009__x000a__x0009_        &quot;injuryCrtFlag&quot;: &quot;N&quot;,_x0009__x0009__x0009__x0009__x000a__x0009_        &quot;custSpecialFlag&quot;: &quot;N&quot;,_x0009__x0009__x0009__x0009__x000a__x0009_        &quot;invYears&quot;: 7,_x0009__x0009__x0009__x0009__x000a__x0009_        &quot;kycProp&quot;: [_x0009__x0009__x0009__x0009__x000a__x0009_            {_x0009__x0009__x0009__x0009__x000a__x0009_                &quot;riskCode&quot;: &quot;KYC_RC_10&quot;,_x0009__x0009__x0009__x0009__x000a__x0009_                &quot;chkBox&quot;: &quot;Y&quot;,_x0009__x0009__x0009__x0009__x000a__x0009_                &quot;warnTitle&quot;: &quot;特定金錢信託客戶投資有價證券自主聲明書&quot;,_x0009__x0009__x0009__x0009__x000a__x0009_                &quot;warnMsg&quot;: &quot;我已審慎評估本次交易或投資策略，並對下述事項已充分瞭解，始為此投資決策，特此聲明本人/本公司特此聲明，本次投資之商品，係本人/本公司自主意願或主動要求貴行提供相關商品資訊，貴行並無主動推介之情事。本人/本公司聲明已充分理解並同意承擔投資本次商品所生之一切風險，倘日後該商品對本人/本公司造成任何損失，將完全由本人/本公司自行承擔，與貴行無涉，絕無異議。&quot;_x0009__x0009__x0009__x0009__x000a__x0009_            }_x0009__x0009__x0009__x0009__x000a__x0009_        ]_x0009__x0009__x0009__x0009__x000a__x0009_    }_x0009__x0009__x0009__x0009__x000a__x0009_}_x0009__x0009_"/>
    <m/>
  </r>
  <r>
    <s v="054"/>
    <x v="0"/>
    <x v="2"/>
    <s v="BS92013"/>
    <s v="財富交易外國有價證券交易系統"/>
    <x v="3"/>
    <s v="Inv37_E"/>
    <s v="Tx535"/>
    <s v="變更約定事項－確認變更"/>
    <s v="Y"/>
    <m/>
    <n v="1"/>
    <d v="2023-03-24T00:00:00"/>
    <s v="Callee"/>
    <s v="程式無異動，故不需另行開發"/>
    <s v="{_x0009__x0009__x0009__x0009__x000a__x0009_    &quot;head&quot;: {_x0009__x0009__x0009__x0009__x000a__x0009_        &quot;queryDate&quot;: &quot;2021/05/27&quot;,_x0009__x0009__x0009__x0009__x000a__x0009_        &quot;queryTime&quot;: &quot;10:43:15&quot;,_x0009__x0009__x0009__x0009__x000a__x0009_        &quot;webId&quot;: &quot;MWEB&quot;,_x0009__x0009__x0009__x0009__x000a__x0009_        &quot;webIp&quot;: &quot;127.0.0.1&quot;,_x0009__x0009__x0009__x0009__x000a__x0009_        &quot;custId&quot;: &quot;A1234567890&quot;_x0009__x0009__x0009__x0009__x000a__x0009_    },_x0009__x0009__x0009__x0009__x000a__x0009_    &quot;body&quot;: {_x0009__x0009__x0009__x0009__x000a__x0009_        &quot;custId&quot;: &quot;A1234567890&quot;,_x0009__x0009__x0009__x0009__x000a__x0009_        &quot;bourseId&quot;: &quot;&quot;,_x0009__x0009__x0009__x0009__x000a__x0009_        &quot;mktCde&quot;: &quot;US&quot;,_x0009__x0009__x0009__x0009__x000a__x0009_        &quot;prdCde&quot;: &quot;QQQ&quot;,_x0009__x0009__x0009__x0009__x000a__x0009_        &quot;trustAcno&quot;: &quot;01802000010763&quot;,_x0009__x0009__x0009__x0009__x000a__x0009_        &quot;contrNo&quot;: &quot;000001&quot;,_x0009__x0009__x0009__x0009__x000a__x0009_        &quot;contrType&quot;: &quot;1&quot;,_x0009__x0009__x0009__x0009__x000a__x0009_        &quot;contrStatus&quot;: &quot;Y&quot;,_x0009__x0009__x0009__x0009__x000a__x0009_        &quot;deduAmtBefore&quot;: 555.00,_x0009__x0009__x0009__x0009__x000a__x0009_        &quot;deduDaysBefore&quot;: &quot;06,16&quot;,_x0009__x0009__x0009__x0009__x000a__x0009_        &quot;deduAcnoBefore&quot;: &quot;01800800056863&quot;,_x0009__x0009__x0009__x0009__x000a__x0009_        &quot;changeDate&quot;: &quot;2021/05/27&quot;,_x0009__x0009__x0009__x0009__x000a__x0009_        &quot;changeTime&quot;: &quot;10:27:15&quot;,_x0009__x0009__x0009__x0009__x000a__x0009_        &quot;changeItem&quot;: &quot;1&quot;,_x0009__x0009__x0009__x0009__x000a__x0009_        &quot;deduAmtAfter&quot;: 500.00,_x0009__x0009__x0009__x0009__x000a__x0009_        &quot;deduDaysAfter&quot;: &quot;06,26&quot;,_x0009__x0009__x0009__x0009__x000a__x0009_        &quot;deduAcnoAfter&quot;: &quot;01800800056876&quot;,_x0009__x0009__x0009__x0009__x000a__x0009_        &quot;custLvl&quot;: &quot;5&quot;,_x0009__x0009__x0009__x0009__x000a__x0009_        &quot;piMark&quot;: &quot;NP00&quot;,_x0009__x0009__x0009__x0009__x000a__x0009_        &quot;custAge&quot;: 31.00,_x0009__x0009__x0009__x0009__x000a__x0009_        &quot;rankEduCode&quot;: &quot;4&quot;,_x0009__x0009__x0009__x0009__x000a__x0009_        &quot;injuryCrtFlag&quot;: &quot;N&quot;,_x0009__x0009__x0009__x0009__x000a__x0009_        &quot;custSpecialFlag&quot;: &quot;N&quot;,_x0009__x0009__x0009__x0009__x000a__x0009_        &quot;invYears&quot;: 7_x0009__x0009__x0009__x0009__x000a__x0009_    }_x0009__x0009__x0009__x0009__x000a__x0009_}"/>
    <s v="{_x0009__x0009__x0009__x0009__x000a__x0009_    &quot;head&quot;: {_x0009__x0009__x0009__x0009__x000a__x0009_        &quot;queryDate&quot;: &quot;2021/05/27&quot;,_x0009__x0009__x0009__x0009__x000a__x0009_        &quot;queryTime&quot;: &quot;10:43:15&quot;,_x0009__x0009__x0009__x0009__x000a__x0009_        &quot;webId&quot;: &quot;MWEB&quot;,_x0009__x0009__x0009__x0009__x000a__x0009_        &quot;webIp&quot;: &quot;127.0.0.1&quot;,_x0009__x0009__x0009__x0009__x000a__x0009_        &quot;custId&quot;: &quot;A1234567890&quot;,_x0009__x0009__x0009__x0009__x000a__x0009_        &quot;errorCode&quot;: &quot;0000&quot;,_x0009__x0009__x0009__x0009__x000a__x0009_        &quot;errorMsg&quot;: &quot;&quot;_x0009__x0009__x0009__x0009__x000a__x0009_    },_x0009__x0009__x0009__x0009__x000a__x0009_    &quot;body&quot;: {_x0009__x0009__x0009__x0009__x000a__x0009_        &quot;custId&quot;: &quot;A1234567890&quot;,_x0009__x0009__x0009__x0009__x000a__x0009_        &quot;bourseId&quot;: &quot;US&quot;,_x0009__x0009__x0009__x0009__x000a__x0009_        &quot;mktCde&quot;: &quot;US&quot;,_x0009__x0009__x0009__x0009__x000a__x0009_        &quot;prdCde&quot;: &quot;QQQ&quot;,_x0009__x0009__x0009__x0009__x000a__x0009_        &quot;prdNam&quot;: &quot;Invesco QQQ Trust&quot;,_x0009__x0009__x0009__x0009__x000a__x0009_        &quot;trustAcno&quot;: &quot;01802000010763&quot;,_x0009__x0009__x0009__x0009__x000a__x0009_        &quot;contrNo&quot;: &quot;000001&quot;,_x0009__x0009__x0009__x0009__x000a__x0009_        &quot;contrType&quot;: &quot;1&quot;,_x0009__x0009__x0009__x0009__x000a__x0009_        &quot;contrTypeNam&quot;: &quot;定額單商品&quot;,_x0009__x0009__x0009__x0009__x000a__x0009_        &quot;contrStatus&quot;: &quot;Y&quot;,_x0009__x0009__x0009__x0009__x000a__x0009_        &quot;contrStatusNam&quot;: &quot;定期定額&quot;,_x0009__x0009__x0009__x0009__x000a__x0009_        &quot;deduAmt&quot;: 500.00,_x0009__x0009__x0009__x0009__x000a__x0009_        &quot;deduDays&quot;: &quot;06,26&quot;,_x0009__x0009__x0009__x0009__x000a__x0009_        &quot;deduAcno&quot;: &quot;01800800056876&quot;,_x0009__x0009__x0009__x0009__x000a__x0009_        &quot;changeDate&quot;: &quot;2021/05/27&quot;,_x0009__x0009__x0009__x0009__x000a__x0009_        &quot;changeItem&quot;: &quot;1&quot;_x0009__x0009__x0009__x0009__x000a__x0009_    }_x0009__x0009__x0009__x0009__x000a__x0009_}_x0009__x0009_"/>
    <m/>
  </r>
  <r>
    <s v="055"/>
    <x v="0"/>
    <x v="2"/>
    <s v="TWTXN00073"/>
    <s v="智能理財系統"/>
    <x v="4"/>
    <s v="Inv001_A"/>
    <s v="智能理財小幫手查詢helper query"/>
    <s v="智能理財小幫手"/>
    <s v="Y"/>
    <m/>
    <n v="1"/>
    <d v="2023-03-24T00:00:00"/>
    <s v="Callee"/>
    <s v="程式無異動，故不需另行開發"/>
    <s v="&quot;{&quot;&quot;RqHeader&quot;&quot;:{&quot;&quot;MsgID&quot;&quot;:&quot;&quot;&quot;&quot;,&quot;&quot;ChlName&quot;&quot;:&quot;&quot;EBANK&quot;&quot;,&quot;&quot;ChlEJNo&quot;&quot;:&quot;&quot;MMA-AI_QUERY-0000739377890&quot;&quot;,&quot;&quot;ChlSendTime&quot;&quot;:&quot;&quot;2019-12-20T16:53:04&quot;&quot;,&quot;&quot;ChlIP&quot;&quot;:&quot;&quot;10.11.161.121&quot;&quot;,&quot;&quot;Language&quot;&quot;:&quot;&quot;TC&quot;&quot;,&quot;&quot;Verion&quot;&quot;:null,&quot;&quot;CustomerID&quot;&quot;:&quot;&quot;N151412163&quot;&quot;,&quot;&quot;CustomerIDCheckcode&quot;&quot;:&quot;&quot;0&quot;&quot;},&quot;&quot;SvcRq&quot;&quot;:{&quot;&quot;Rq&quot;&quot;:{&quot;&quot;CalSeqNo&quot;&quot;:&quot;&quot;2019122000000017&quot;&quot;}}}&quot;"/>
    <s v="&quot;{&quot;&quot;RsHeader&quot;&quot;:{&quot;&quot;RsStat&quot;&quot;:{&quot;&quot;RsStatCode&quot;&quot;:&quot;&quot;SUCCESS&quot;&quot;,&quot;&quot;Desc&quot;&quot;:&quot;&quot;查詢成功，&quot;&quot;},&quot;&quot;ChlEJNo&quot;&quot;:&quot;&quot;MMA-FUND_gBondCurSum-0000095798724&quot;&quot;,&quot;&quot;RqTime&quot;&quot;:&quot;&quot;2016-09-29T16:25:20&quot;&quot;,&quot;&quot;RsTime&quot;&quot;:&quot;&quot;2016-09-29T16:35:20&quot;&quot;},&quot;&quot;SvcRs&quot;&quot;:{&quot;&quot;RsCollect&quot;&quot;:{&quot;&quot;TrustAccountMark&quot;&quot;:&quot;&quot;Y&quot;&quot;,&quot;&quot;KYCMark&quot;&quot;:&quot;&quot;Y&quot;&quot;,&quot;&quot;F_ETFFG&quot;&quot;:&quot;&quot;Y&quot;&quot;,&quot;&quot;AIServiceMark&quot;&quot;:&quot;&quot;Y&quot;&quot;&quot;&quot;CustomerRiskLevel&quot;&quot;:&quot;&quot;RR5&quot;&quot;&quot;&quot;Special&quot;&quot;:&quot;&quot;N&quot;&quot;,&quot;&quot;GESICheck&quot;&quot;:&quot;&quot;Y&quot;&quot;,&quot;&quot;GESIMessage&quot;&quot;:&quot;&quot;若您提供之資訊與留存本行之基本資訊(性別、年齡、年收入、投資年限)不符，請確認下頁之各項約定確實符合您的需求；若想修改相關約定，您可返回試算頁面重新執行。&quot;&quot;}}}&quot;_x000a_}_x000a_"/>
    <m/>
  </r>
  <r>
    <s v="056"/>
    <x v="0"/>
    <x v="2"/>
    <s v="TWTXN00073"/>
    <s v="智能理財系統"/>
    <x v="4"/>
    <s v="Inv002_A"/>
    <s v="投顧委任契約簽署Service Contract Check"/>
    <s v="投顧委任契約簽署"/>
    <s v="Y"/>
    <m/>
    <n v="1"/>
    <d v="2023-03-24T00:00:00"/>
    <s v="Callee"/>
    <s v="程式無異動，故不需另行開發"/>
    <s v="{&quot;RqHeader&quot;:{&quot;ChlName&quot;:&quot;MAPP&quot;,&quot;ChlEJNo&quot;:&quot;MMA-FUND_gETFCurSum-0000095798724&quot;,&quot;ChlSendTime&quot;:&quot;2016-09-29T16:25:20&quot;,&quot;ChlIP&quot;:&quot;127.0.0.1&quot;,&quot;Language&quot;:&quot;TC&quot;,&quot;Version&quot;:&quot;1.0&quot;,&quot;CustomerID&quot;:&quot;A123456789&quot;,&quot;CustomerIDCheckcode&quot;:&quot;1&quot;},&quot;SvcRq&quot;:{&quot;Email&quot;:&quot;jason123@sinopac.com&quot;,&quot;EmailTime&quot;:&quot;2020-09-29T16:25:20&quot;,&quot;AgreeTime&quot;:&quot;2020-09-29T16:35:20&quot;}}_x000a_"/>
    <s v="{&quot;RsHeader&quot;:{&quot;RsStat&quot;:{&quot;RsStatCode&quot;:&quot;SUCCESS&quot;,&quot;Desc&quot;:&quot;簽署投顧委任契約紀錄成功。&quot;},&quot;ChlEJNo&quot;:&quot;MMA-FUND_gContract-0000095798724&quot;,&quot;RqTime&quot;:&quot;2016-09-29T16:25:20&quot;,&quot;RsTime&quot;:&quot;2016-09-29T16:35:20&quot;},&quot;SvcRs&quot;:{}}_x000a_"/>
    <m/>
  </r>
  <r>
    <s v="057"/>
    <x v="0"/>
    <x v="2"/>
    <s v="TWTXN00073"/>
    <s v="智能理財系統"/>
    <x v="4"/>
    <s v="Inv003_A"/>
    <s v="退休規劃_步驟一funGetRetirementStep1"/>
    <s v="退休規劃_步驟一"/>
    <s v="Y"/>
    <m/>
    <n v="1"/>
    <d v="2023-03-24T00:00:00"/>
    <s v="Callee"/>
    <s v="程式無異動，故不需另行開發"/>
    <s v="{&quot;RqHeader&quot;:{&quot;MsgID&quot;:&quot;MAPP&quot;,&quot;ChlName&quot;:&quot;MAPP&quot;,&quot;ChlEJNo&quot;:&quot;MMA-AI_GRS1-0000095798724&quot;,&quot;ChlSendTime&quot;:&quot;2016-09-29T16:25:20&quot;,&quot;ChlIP&quot;:&quot;127.0.0.1&quot;,&quot;Language&quot;:&quot;TC&quot;,&quot;Version&quot;:&quot;1.0&quot;,&quot;CustomerID&quot;:&quot;A123456789&quot;,&quot;CustomerIDCheckcode&quot;:&quot;1&quot;},&quot;SvcRq&quot;:{&quot;Rq&quot;:{&quot;Gender&quot;:&quot;M&quot;,&quot;Age&quot;:&quot;35&quot;,&quot;Salary&quot;:&quot;60000&quot;,&quot;RetirementAge&quot;:&quot;65&quot;}}}_x000a_"/>
    <s v="{&quot;RsHeader&quot;:{&quot;RsStat&quot;:{&quot;RsStatCode&quot;:&quot;SUCCESS&quot;,&quot;Desc&quot;:&quot;退休試算第一步成功回傳，&quot;},&quot;ChlEJNo&quot;:&quot;MMA-AI_GRS1-0000095798724&quot;,&quot;RqTime&quot;:&quot;2016-09-29T16:25:20&quot;,&quot;RsTime&quot;:&quot;2016-09-29T16:35:20&quot;},&quot;SvcRs&quot;:{&quot;RsCollect&quot;:{&quot;Gender&quot;:&quot;M&quot;,&quot;Age&quot;:&quot;30&quot;,&quot;Salary&quot;:&quot;50000&quot;,&quot;RetirementAge&quot;:&quot;65&quot;,&quot;RetirementYear&quot;:&quot;35&quot;,&quot;TargetDollar&quot;:&quot;2000000&quot;,&quot;RetirementStAge&quot;:&quot;38&quot;,&quot;RetirementEdAge&quot;:&quot;65&quot;}}}_x000a_"/>
    <m/>
  </r>
  <r>
    <s v="058"/>
    <x v="0"/>
    <x v="2"/>
    <s v="TWTXN00073"/>
    <s v="智能理財系統"/>
    <x v="4"/>
    <s v="Inv004_A"/>
    <s v="退休規劃_步驟二funGetRetirementStep2"/>
    <s v="退休規劃_步驟二"/>
    <s v="Y"/>
    <m/>
    <n v="1"/>
    <d v="2023-03-08T00:00:00"/>
    <s v="Callee"/>
    <m/>
    <s v="{&quot;RqHeader&quot;:{&quot;MsgID&quot;:&quot;MAPP&quot;,&quot;ChlName&quot;:&quot;MAPP&quot;,&quot;ChlEJNo&quot;:&quot;MMA-AI_GRS2-0000095798724&quot;,&quot;ChlSendTime&quot;:&quot;2016-09-29T16:25:20&quot;,&quot;ChlIP&quot;:&quot;127.0.0.1&quot;,&quot;Language&quot;:&quot;TC&quot;},&quot;SvcRq&quot;:{&quot;Rq&quot;:{&quot;Gender&quot;:&quot;M&quot;,&quot;Age&quot;:&quot;36&quot;,&quot;Salary&quot;:&quot;60000&quot;,&quot;RetirementAge&quot;:&quot;65&quot;,&quot;TargetDollar&quot;:&quot;2000000&quot;,&quot;PFType&quot;:&quot;01&quot;}}}"/>
    <s v="{&quot;RsHeader&quot;:{&quot;RsStat&quot;:{&quot;RsStatCode&quot;:&quot;SUCCESS&quot;,&quot;Desc&quot;:&quot;退休試算第二步成功回傳，&quot;},&quot;ChlEJNo&quot;:&quot;MMA-FUND_gBondCurSum-0000095798724&quot;,&quot;RqTime&quot;:&quot;2016-09-29T16:25:20&quot;,&quot;RsTime&quot;:&quot;2016-09-29T16:35:20&quot;},&quot;SvcRs&quot;:{&quot;RsCollect1&quot;:{&quot;Gender&quot;:&quot;F&quot;,&quot;Age&quot;:&quot;35&quot;,&quot;Salary&quot;:&quot;60000&quot;,&quot;RetirementAge&quot;:&quot;30&quot;,&quot;TargetDollar&quot;:&quot;4000000&quot;,&quot;CalSeqNo&quot;:&quot;201811290000001&quot;},&quot;RsCollect2&quot;:[{&quot;InitialDollar&quot;:&quot;500000&quot;,&quot;RSPDollar&quot;:&quot;0&quot;,&quot;InitialSetting&quot;:&quot;false&quot;},{&quot;InitialDollar&quot;:&quot;400000&quot;,&quot;RSPDollar&quot;:&quot;5000&quot;,&quot;InitialSetting&quot;:&quot;false&quot;},{&quot;InitialDollar&quot;:&quot;300000&quot;,&quot;RSPDollar&quot;:&quot;6000&quot;,&quot;InitialSetting&quot;:&quot;true&quot;},{&quot;InitialDollar&quot;:&quot;200000&quot;,&quot;RSPDollar&quot;:&quot;7000&quot;,&quot;InitialSetting&quot;:&quot;false&quot;},{&quot;InitialDollar&quot;:&quot;100000&quot;,&quot;RSPDollar&quot;:&quot;8000&quot;,&quot;InitialSetting&quot;:&quot;false&quot;}]}}"/>
    <m/>
  </r>
  <r>
    <s v="059"/>
    <x v="0"/>
    <x v="2"/>
    <s v="TWTXN00073"/>
    <s v="智能理財系統"/>
    <x v="4"/>
    <s v="Inv005_A"/>
    <s v="退休規劃 &amp; 自訂計畫股債比funGetEquityExpo"/>
    <s v="退休規劃 &amp; 自訂計畫股債比"/>
    <s v="Y"/>
    <m/>
    <n v="1"/>
    <d v="2023-03-24T00:00:00"/>
    <s v="Callee"/>
    <s v="程式無異動，故不需另行開發"/>
    <s v="{&quot;RqHeader&quot;:{&quot;MsgID&quot;:&quot;&quot;,&quot;ChlName&quot;:&quot;MAPP&quot;,&quot;ChlEJNo&quot;:&quot;MMA-AI_GEE-0000095798724&quot;,&quot;ChlSendTime&quot;:&quot;2016-09-29T16:25:20&quot;,&quot;ChlIP&quot;:&quot;127.0.0.1&quot;,&quot;Language&quot;:&quot;TC&quot;,&quot;Version&quot;:&quot;1.0&quot;,&quot;CustomerID&quot;:&quot;A123456789&quot;,&quot;CustomerIDCheckcode&quot;:&quot;1&quot;},&quot;SvcRq&quot;:{&quot;Rq&quot;:{&quot;Gender&quot;:&quot;M&quot;,&quot;Age&quot;:&quot;35&quot;,&quot;Salary&quot;:&quot;60000&quot;,&quot;InitialDollar&quot;:&quot;500000&quot;,&quot;RSPDollar&quot;:&quot;6000&quot;,&quot;RetirementAge&quot;:&quot;65&quot;,&quot;TargetDollar&quot;:&quot;30&quot;,&quot;PFType&quot;:&quot;30&quot;,&quot;PFName&quot;:&quot;準備xx基金&quot;,&quot;InvestYear&quot;:&quot;0&quot;,&quot;Tko_EmpNo&quot;:&quot;114832&quot;&quot;ActNO&quot;:&quot;00100412345678&quot;,&quot;IPigNo&quot;:&quot;CEVT-P60-98-xx&quot;,&quot;IPigType&quot;:&quot;01&quot;,&quot;IPigDESC&quot;:&quot;準備離婚基金&quot;}}}"/>
    <s v="{&quot;RsHeader&quot;:{&quot;RsStat&quot;:{&quot;RsStatCode&quot;:&quot;SUCCESS&quot;,&quot;Desc&quot;:&quot;股債比率回傳，&quot;},&quot;ChlEJNo&quot;:&quot;MMA-AI_GEE-0000095798724&quot;,&quot;RqTime&quot;:&quot;2016-09-29T16:25:20&quot;,&quot;RsTime&quot;:&quot;2016-09-29T16:35:20&quot;},&quot;SvcRs&quot;:{&quot;RsCollect&quot;:{&quot;InitialStockRatio&quot;:&quot;100&quot;InitialBondRatio&quot;:&quot;0&quot;,&quot;InitialDollar&quot;:&quot;5000000&quot;,&quot;RSPDollar&quot;:&quot;8000&quot;,&quot;CalSeqNo&quot;:&quot;xxxxxxxxxx&quot;,&quot;InitialStockARatio&quot;:&quot;30.00&quot;,&quot;InitialStockBRatio&quot;:&quot;30.00&quot;,&quot;InitialStockCRatio&quot;:&quot;0.00&quot;,&quot;InitialBondLRatio&quot;:&quot;30.00&quot;,&quot;InitialBondMRatio&quot;:&quot;10.00&quot;,&quot;InitialBondSRatio&quot;:&quot;0.00”,&quot;ActNO&quot;:&quot;00100412345678&quot;,&quot;IPigNO&quot;:&quot;CEVT-P60-98-xx&quot;,&quot;IPigType&quot;:&quot;01&quot;,&quot;IPigDESC&quot;:&quot;準備xx基金&quot;,&quot;InitialStockA&quot;:&quot;VTI先鋒整體股市ETF&quot;,&quot;InitialStockB&quot;:&quot;VEA先鋒富時已開發股市ETF&quot;,&quot;InitialStockC&quot;:&quot;&quot;,&quot;InitialBondL&quot;:&quot;SPTL：SPDR投資組合長期美國公債ETF&quot;,&quot;InitialBondM&quot;:&quot;SCHR：SCHWAB美國中期公債ETF&quot;,&quot;InitialBondS&quot;:&quot;SCHO：SCHWAB短期美國公債ETF”}}"/>
    <m/>
  </r>
  <r>
    <s v="060"/>
    <x v="0"/>
    <x v="2"/>
    <s v="TWTXN00073"/>
    <s v="智能理財系統"/>
    <x v="4"/>
    <s v="Inv006_A"/>
    <s v="試算留存Email_x000a_funAddEmail"/>
    <s v="試算留存Email"/>
    <s v="Y"/>
    <m/>
    <n v="1"/>
    <d v="2023-03-24T00:00:00"/>
    <s v="Callee"/>
    <s v="程式無異動，故不需另行開發"/>
    <s v="{&quot;RqHeader&quot;:{&quot;MsgID&quot;:&quot;&quot;,&quot;ChlName&quot;:&quot;MAPP&quot;,&quot;ChlEJNo&quot;:&quot;MMA-AI_AE-0000095798724&quot;,&quot;ChlSendTime&quot;:&quot;2016-09-29T16:25:20&quot;,&quot;ChlIP&quot;:&quot;127.0.0.1&quot;,&quot;Language&quot;:&quot;TC&quot;,&quot;Version&quot;:&quot;1.0&quot;,&quot;CustomerID&quot;:&quot;A123456789&quot;,&quot;CustomerIDCheckcode&quot;:&quot;1&quot;},&quot;SvcRq&quot;:{&quot;Rq&quot;:{&quot;Email&quot;:&quot;jasontsai@sinopac.com&quot;,&quot;CalSeqNo&quot;:&quot;2018112000000001&quot;}}}"/>
    <s v="{&quot;RsHeader&quot;:{&quot;RsStat&quot;:{&quot;RsStatCode&quot;:&quot;SUCCESS&quot;,&quot;Desc&quot;:&quot;E-Mail留存成功&quot;},&quot;ChlEJNo&quot;:&quot;MMA-AI_AE-0000095798724&quot;,&quot;RqTime&quot;:&quot;2016-09-29T16:25:20&quot;,&quot;RsTime&quot;:&quot;2016-09-29T16:35:20&quot;},&quot;SvcRs&quot;:{&quot;RsCollect&quot;:{&quot;Email&quot;:&quot;JasonTsai&quot;}}"/>
    <m/>
  </r>
  <r>
    <s v="061"/>
    <x v="0"/>
    <x v="2"/>
    <s v="TWTXN00073"/>
    <s v="智能理財系統"/>
    <x v="4"/>
    <s v="Inv007_A"/>
    <s v="Projection 表_x000a_funGetProjection"/>
    <s v="Projection 表"/>
    <s v="Y"/>
    <m/>
    <n v="1"/>
    <d v="2023-03-24T00:00:00"/>
    <s v="Callee"/>
    <s v="程式無異動，故不需另行開發"/>
    <s v="{&quot;RqHeader&quot;:{&quot;MsgID&quot;:&quot;&quot;,&quot;ChlName&quot;:&quot;MAPP&quot;,&quot;ChlEJNo&quot;:&quot;MMA-AI_GP-0000095798724&quot;,&quot;ChlSendTime&quot;:&quot;2016-09-29T16:25:20&quot;,&quot;ChlIP&quot;:&quot;127.0.0.1&quot;,&quot;Language&quot;:&quot;TC&quot;,&quot;Version&quot;:&quot;1.0&quot;,&quot;CustomerID&quot;:&quot;A123456789&quot;,&quot;CustomerIDCheckcode&quot;:&quot;1&quot;},&quot;SvcRq&quot;:{&quot;Rq&quot;:{&quot;InitialDollar&quot;:&quot;500000&quot;,&quot;RSPDollar&quot;:&quot;5000&quot;,&quot;TargetDollar&quot;:&quot;2000000&quot;,&quot;InvestYear&quot;:&quot;5&quot;}}}"/>
    <s v="{&quot;RsHeader&quot;:{&quot;RsStat&quot;:{&quot;RsStatCode&quot;:&quot;SUCCESS&quot;,&quot;Desc&quot;:&quot;Projection回傳，&quot;},&quot;ChlEJNo&quot;:&quot;MMA-AI_GP-0000095798724&quot;,&quot;RqTime&quot;:&quot;2016-09-29T16:25:20&quot;,&quot;RsTime&quot;:&quot;2016-09-29T16:35:20&quot;},&quot;SvcRs&quot;:{&quot;RsCollect1&quot;:{&quot;IRR&quot;:&quot;10.82&quot;},&quot;RSCollect2&quot;:{&quot;Situation1&quot;:[{&quot;years&quot;:&quot;2018&quot;,&quot;TargetDollar&quot;:&quot;4500000&quot;,&quot;ActualDollar&quot;:&quot;5000000&quot;,&quot;StockRatio&quot;:&quot;60.00&quot;,&quot;BondRatio&quot;:&quot;40.00&quot;},{&quot;years&quot;:&quot;2019&quot;,&quot;TargetDollar&quot;:&quot;4600000&quot;,&quot;ActualDollar&quot;:&quot;5000000&quot;,&quot;StockRatio&quot;:&quot;60.00&quot;,&quot;BondRatio&quot;:&quot;40.00&quot;},{&quot;years&quot;:&quot;2020&quot;,&quot;TargetDollar&quot;:&quot;4700000&quot;,&quot;ActualDollar&quot;:&quot;5000000&quot;,&quot;StockRatio&quot;:&quot;60.00&quot;,&quot;BondRatio&quot;:&quot;40.00&quot;},{&quot;years&quot;:&quot;2021&quot;,&quot;TargetDollar&quot;:&quot;4800000&quot;,&quot;ActualDollar&quot;:&quot;5000000&quot;,&quot;StockRatio&quot;:&quot;60.00&quot;,&quot;BondRatio&quot;:&quot;40.00&quot;},{&quot;years&quot;:&quot;2022&quot;,&quot;TargetDollar&quot;:&quot;4900000&quot;,&quot;ActualDollar&quot;:&quot;5000000&quot;,&quot;StockRatio&quot;:&quot;60.00&quot;,&quot;BondRatio&quot;:&quot;40.00&quot;}],&quot;Situation2&quot;:[{&quot;years&quot;:&quot;2018&quot;,&quot;TargetDollar&quot;:&quot;5000000&quot;,&quot;ActualDollar&quot;:&quot;5000000&quot;,&quot;StockRatio&quot;:&quot;60.00&quot;,&quot;BondRatio&quot;:&quot;40.00&quot;},{&quot;years&quot;:&quot;2019&quot;,&quot;TargetDollar&quot;:&quot;5100000&quot;,&quot;ActualDollar&quot;:&quot;5000000&quot;,&quot;StockRatio&quot;:&quot;60.00&quot;,&quot;BondRatio&quot;:&quot;40.00&quot;},{&quot;years&quot;:&quot;2020&quot;,&quot;TargetDollar&quot;:&quot;5200000&quot;,&quot;ActualDollar&quot;:&quot;5000000&quot;,&quot;StockRatio&quot;:&quot;60.00&quot;,&quot;BondRatio&quot;:&quot;40.00&quot;},{&quot;years&quot;:&quot;2021&quot;,&quot;TargetDollar&quot;:&quot;5300000&quot;,&quot;ActualDollar&quot;:&quot;5000000&quot;,&quot;StockRatio&quot;:&quot;60.00&quot;,&quot;BondRatio&quot;:&quot;40.00&quot;},{&quot;years&quot;:&quot;2022&quot;,&quot;TargetDollar&quot;:&quot;5400000&quot;,&quot;ActualDollar&quot;:&quot;5000000&quot;,&quot;StockRatio&quot;:&quot;60.00&quot;,&quot;BondRatio&quot;:&quot;40.00&quot;}],&quot;Situation3&quot;:[{&quot;years&quot;:&quot;2018&quot;,&quot;TargetDollar&quot;:&quot;6000000&quot;,&quot;ActualDollar&quot;:&quot;5000000&quot;,&quot;StockRatio&quot;:&quot;60.00&quot;,&quot;BondRatio&quot;:&quot;40.00&quot;},{&quot;years&quot;:&quot;2019&quot;,&quot;TargetDollar&quot;:&quot;7100000&quot;,&quot;ActualDollar&quot;:&quot;5000000&quot;,&quot;StockRatio&quot;:&quot;60.00&quot;,&quot;BondRatio&quot;:&quot;40.00&quot;},{&quot;years&quot;:&quot;2020&quot;,&quot;TargetDollar&quot;:&quot;8200000&quot;,&quot;ActualDollar&quot;:&quot;5000000&quot;,&quot;StockRatio&quot;:&quot;60.00&quot;,&quot;BondRatio&quot;:&quot;40.00&quot;},{&quot;years&quot;:&quot;2021&quot;,&quot;TargetDollar&quot;:&quot;9300000&quot;,&quot;ActualDollar&quot;:&quot;5000000&quot;,&quot;StockRatio&quot;:&quot;60.00&quot;,&quot;BondRatio&quot;:&quot;40.00&quot;},{&quot;years&quot;:&quot;2022&quot;,&quot;TargetDollar&quot;:&quot;9400000&quot;,&quot;ActualDollar&quot;:&quot;5000000&quot;,&quot;StockRatio&quot;:&quot;60.00&quot;,&quot;BondRatio&quot;:&quot;40.00&quot;}]}}}"/>
    <m/>
  </r>
  <r>
    <s v="062"/>
    <x v="0"/>
    <x v="2"/>
    <s v="TWTXN00073"/>
    <s v="智能理財系統"/>
    <x v="4"/>
    <s v="Inv008_A"/>
    <s v="自訂計畫_步驟一funGetMyPlanStep1"/>
    <s v="自訂計畫_步驟一"/>
    <s v="Y"/>
    <m/>
    <n v="1"/>
    <d v="2023-03-24T00:00:00"/>
    <s v="Callee"/>
    <s v="程式無異動，故不需另行開發"/>
    <s v="{&quot;RqHeader&quot;:{&quot;MsgID&quot;:&quot;&quot;,&quot;ChlName&quot;:&quot;MAPP&quot;,&quot;ChlEJNo&quot;:&quot;MMA-AI_GMS1-0000095798724&quot;,&quot;ChlSendTime&quot;:&quot;2016-09-29T16:25:20&quot;,&quot;ChlIP&quot;:&quot;127.0.0.1&quot;,&quot;Language&quot;:&quot;TC&quot;,&quot;Version&quot;:&quot;1.0&quot;,&quot;CustomerID&quot;:&quot;A123456789&quot;,&quot;CustomerIDCheckcode&quot;:&quot;1&quot;},&quot;SvcRq&quot;:{&quot;Rq&quot;:{&quot;Gender&quot;:&quot;M&quot;,&quot;Age&quot;:&quot;35&quot;,&quot;Salary&quot;:&quot;60000&quot;,&quot;PFType&quot;:&quot;02&quot;,&quot;PFName&quot;:&quot;整修房子&quot;,&quot;ActNo&quot;:&quot;00100412345678&quot;,&quot;IPigNO&quot;:&quot;CEVT-P60-98-xx&quot;,&quot;IPigType&quot;:&quot;01&quot;,&quot;IPigDESC&quot;:&quot;準備離婚基金&quot;,&quot;InvestYear&quot;:&quot;2&quot;,&quot;TargetDollar&quot;:&quot;200000&quot;}}}"/>
    <s v="{&quot;RsHeader&quot;:{&quot;RsStat&quot;:{&quot;RsStatCode&quot;:&quot;SUCCESS&quot;,&quot;Desc&quot;:&quot;自訂計畫第一步成功回傳，&quot;},&quot;ChlEJNo&quot;:&quot;MMA-AI_GMS1-0000095798724&quot;,&quot;RqTime&quot;:&quot;2016-09-29T16:25:20&quot;,&quot;RsTime&quot;:&quot;2016-09-29T16:35:20&quot;},&quot;SvcRs&quot;:{&quot;RsCollect&quot;:{&quot;Gender&quot;:&quot;M&quot;,&quot;Age&quot;:&quot;30&quot;,&quot;Salary&quot;:&quot;50000&quot;,&quot;InvestYear&quot;:&quot;5&quot;,&quot;TargetDollar&quot;:&quot;2000000&quot;,&quot;PFName&quot;:&quot;我要修房子&quot;,&quot;ActNo&quot;:&quot;00100412345678&quot;,&quot;IPigNO&quot;:&quot;CEVT-P60-98-xx&quot;,&quot;IPigType&quot;:&quot;01&quot;,&quot;IPigDESC&quot;:&quot;準備離婚基金&quot;}}"/>
    <m/>
  </r>
  <r>
    <s v="063"/>
    <x v="0"/>
    <x v="2"/>
    <s v="TWTXN00073"/>
    <s v="智能理財系統"/>
    <x v="4"/>
    <s v="Inv009_A"/>
    <s v="自訂計畫_步驟二_x000a_funGetMyPlanStep2"/>
    <s v="自訂計畫_步驟二"/>
    <s v="Y"/>
    <m/>
    <n v="1"/>
    <d v="2023-03-08T00:00:00"/>
    <s v="Callee"/>
    <m/>
    <s v="{&quot;RqHeader&quot;:{&quot;MsgID&quot;:&quot;&quot;,&quot;ChlName&quot;:&quot;MAPP&quot;,&quot;ChlEJNo&quot;:&quot;MMA-AI_GMS1-0000095798724&quot;,&quot;ChlSendTime&quot;:&quot;2016-09-29T16:25:20&quot;,&quot;ChlIP&quot;:&quot;127.0.0.1&quot;,&quot;Language&quot;:&quot;TC&quot;,&quot;Version&quot;:&quot;1.0&quot;,&quot;CustomerID&quot;:&quot;A123456789&quot;,&quot;CustomerIDCheckcode&quot;:&quot;1&quot;},&quot;SvcRq&quot;:{&quot;Rq&quot;:{&quot;Gender&quot;:&quot;M&quot;,&quot;Age&quot;:&quot;36&quot;,&quot;Salary&quot;:&quot;60000&quot;,&quot;InvestYear&quot;:&quot;5&quot;,&quot;TargetDollar&quot;:&quot;2000000&quot;,&quot;PFType&quot;:&quot;02&quot;,&quot;PFName&quot;:&quot;整修房子&quot;,&quot;ActNo&quot;:&quot;00100412345678&quot;,&quot;IPigNo&quot;:&quot;CEVT-P60-98-xx&quot;,&quot;IPigType&quot;:&quot;01&quot;,&quot;IPigDESC&quot;:&quot;準備離婚基金&quot;}}}"/>
    <s v="{&quot;RsHeader&quot;:{&quot;RsStat&quot;:{&quot;RsStatCode&quot;:&quot;SUCCESS&quot;,&quot;Desc&quot;:&quot;退休試算第二步成功回傳，&quot;},&quot;ChlEJNo&quot;:&quot;MMA-AI_GMS2-0000095798724&quot;,&quot;RqTime&quot;:&quot;2016-09-29T16:25:20&quot;,&quot;RsTime&quot;:&quot;2016-09-29T16:35:20&quot;},&quot;SvcRs&quot;:{&quot;RsCollect1&quot;:{&quot;Gender&quot;:&quot;F&quot;,&quot;Age&quot;:&quot;35&quot;,&quot;Salary&quot;:&quot;60000&quot;,&quot;InvestYear&quot;:&quot;30&quot;,&quot;TargetDollar&quot;:&quot;4000000&quot;,&quot;CalSeqNo&quot;:&quot;201811290000001&quot;,&quot;自訂名稱&quot;:&quot;整修房子&quot;,&quot;ActNO&quot;:&quot;00100412345678&quot;,&quot;IPigNO&quot;:&quot;CEVT-P60-98-xx&quot;,&quot;IPigType&quot;:&quot;01&quot;,&quot;IPigDESC&quot;:&quot;準備離婚基金&quot;},&quot;RsCollect2&quot;:[{&quot;InitialDollar&quot;:&quot;500000&quot;,&quot;RSPDollar&quot;:&quot;0&quot;,&quot;InitialSetting&quot;:&quot;false&quot;},{&quot;InitialDollar&quot;:&quot;400000&quot;,&quot;RSPDollar&quot;:&quot;5000&quot;,&quot;InitialSetting&quot;:&quot;false&quot;},{&quot;InitialDollar&quot;:&quot;300000&quot;,&quot;RSPDollar&quot;:&quot;6000&quot;,&quot;InitialSetting&quot;:&quot;true&quot;},{&quot;InitialDollar&quot;:&quot;200000&quot;,&quot;RSPDollar&quot;:&quot;7000&quot;,&quot;InitialSetting&quot;:&quot;false&quot;},{&quot;InitialDollar&quot;:&quot;100000&quot;,&quot;RSPDollar&quot;:&quot;8000&quot;,&quot;InitialSetting&quot;:&quot;false&quot;}]}}"/>
    <m/>
  </r>
  <r>
    <s v="064"/>
    <x v="0"/>
    <x v="2"/>
    <s v="TWTXN00073"/>
    <s v="智能理財系統"/>
    <x v="4"/>
    <s v="Inv010_A"/>
    <s v="歷史回測_x000a_funGetBackProjection"/>
    <s v="歷史回測"/>
    <s v="Y"/>
    <m/>
    <n v="1"/>
    <d v="2023-03-24T00:00:00"/>
    <s v="Callee"/>
    <s v="程式無異動，故不需另行開發"/>
    <s v="{&quot;RqHeader&quot;:{&quot;MsgID&quot;:&quot;&quot;,&quot;ChlName&quot;:&quot;MAPP&quot;,&quot;ChlEJNo&quot;:&quot;MMA-AI_GBP-0000095798724&quot;,&quot;ChlSendTime&quot;:&quot;2016-09-29T16:25:20&quot;,&quot;ChlIP&quot;:&quot;127.0.0.1&quot;,&quot;Language&quot;:&quot;TC&quot;,&quot;Version&quot;:&quot;1.0&quot;,&quot;CustomerID&quot;:&quot;A123456789&quot;,&quot;CustomerIDCheckcode&quot;:&quot;1&quot;},&quot;SvcRq&quot;:{&quot;Rq&quot;:{&quot;TargetDollar&quot;:&quot;2000000&quot;,&quot;InitialDollar&quot;:&quot;500000&quot;,&quot;RSPDollar&quot;:&quot;5000&quot;,&quot;InvestYear&quot;:&quot;5&quot;,&quot;InvestStYear&quot;:&quot;2000&quot;}}}"/>
    <s v="{&quot;RsHeader&quot;:{&quot;RsStat&quot;:{&quot;RsStatCode&quot;:&quot;SUCCESS&quot;,&quot;Desc&quot;:&quot;BakProjection成功回傳，&quot;},&quot;ChlEJNo&quot;:&quot;MMA-AI_GMS2-0000095798724&quot;,&quot;RqTime&quot;:&quot;2016-09-29T16:25:20&quot;,&quot;RsTime&quot;:&quot;2016-09-29T16:35:20&quot;},&quot;SvcRs&quot;:{&quot;RsCollect1&quot;:{&quot;InvestYear&quot;:&quot;2&quot;,&quot;InvestStYear&quot;:&quot;2015&quot;,&quot;InitialDollar&quot;:&quot;2&quot;,&quot;RSPDollar&quot;:&quot;2015&quot;,&quot;IRR&quot;:&quot;10.82&quot;},&quot;RsCollect2&quot;:[{&quot;Years&quot;:&quot;2015&quot;,&quot;TargetDollar&quot;:&quot;300000&quot;,&quot;TotalPV&quot;:&quot;170000&quot;,&quot;TotalnvestDollar&quot;:&quot;140000&quot;,&quot;StockRatio&quot;:&quot;22.70&quot;,&quot;BondRatio&quot;:&quot;77.30&quot;,&quot;EventName&quot;:&quot;&quot;},{&quot;Years&quot;:&quot;2016&quot;,&quot;TargetDollar&quot;:&quot;300000&quot;,&quot;TotalPV&quot;:&quot;310000&quot;,&quot;TotalnvestDollar&quot;:&quot;280000&quot;,&quot;StockRatio&quot;:&quot;21.70&quot;,&quot;BondRatio&quot;:&quot;78.30&quot;,&quot;EventName&quot;:&quot;英國脫歐&quot;},{&quot;Years&quot;:&quot;2017&quot;,&quot;TargetDollar&quot;:&quot;300000&quot;,&quot;TotalPV&quot;:&quot;380000&quot;,&quot;StockRatio&quot;:&quot;20.70&quot;,&quot;BondRatio&quot;:&quot;79.30&quot;,&quot;EventName&quot;:&quot;&quot;}]}}"/>
    <m/>
  </r>
  <r>
    <s v="065"/>
    <x v="0"/>
    <x v="2"/>
    <s v="TWTXN00073"/>
    <s v="智能理財系統"/>
    <x v="4"/>
    <s v="Inv011_A"/>
    <s v="歷史回測清單_x000a_funGetBackProjectionHistory"/>
    <s v="歷史回測清單"/>
    <s v="Y"/>
    <m/>
    <n v="1"/>
    <d v="2023-03-24T00:00:00"/>
    <s v="Callee"/>
    <s v="程式無異動，故不需另行開發"/>
    <s v="{&quot;RqHeader&quot;:{&quot;MsgID&quot;:&quot;&quot;,&quot;ChlName&quot;:&quot;MAPP&quot;,&quot;ChlEJNo&quot;:&quot;MMA-AI_GBP-0000095798724&quot;,&quot;ChlSendTime&quot;:&quot;2016-09-29T16:25:20&quot;,&quot;ChlIP&quot;:&quot;127.0.0.1&quot;,&quot;Language&quot;:&quot;TC&quot;,&quot;Version&quot;:&quot;1.0&quot;,&quot;CustomerID&quot;:&quot;A123456789&quot;,&quot;CustomerIDCheckcode&quot;:&quot;1&quot;},&quot;SvcRq&quot;:{&quot;Rq&quot;:{&quot;SelectYear&quot;:&quot;&quot;}}}"/>
    <s v="{&quot;RsHeader&quot;:{&quot;RsStat&quot;:{&quot;RsStatCode&quot;:&quot;SUCCESS&quot;,&quot;Desc&quot;:&quot;BackProjectionHistory成功回傳，&quot;},&quot;ChlEJNo&quot;:&quot;MMA-AI_GMS2-0000095798724&quot;,&quot;RqTime&quot;:&quot;2016-09-29T16:25:20&quot;,&quot;RsTime&quot;:&quot;2016-09-29T16:35:20&quot;},&quot;SvcRs&quot;:{&quot;RsCollect1&quot;:{&quot;SelectYear&quot;:&quot;&quot;},&quot;RsCollect2&quot;:[{&quot;Years&quot;:&quot;1929&quot;,&quot;EventName&quot;:&quot;經濟大蕭條&quot;},{&quot;Years&quot;:&quot;1973&quot;,&quot;EventName&quot;:&quot;石油危機&quot;},{&quot;Years&quot;:&quot;1980&quot;,&quot;EventName&quot;:&quot;拉美債務危機&quot;},{&quot;Years&quot;:&quot;1987&quot;,&quot;EventName&quot;:&quot;美國儲貸危機&quot;},{&quot;Years&quot;:&quot;1997&quot;,&quot;EventName&quot;:&quot;亞洲金融風暴&quot;},{&quot;Years&quot;:&quot;2000&quot;,&quot;EventName&quot;:&quot;網路泡沫破裂&quot;},{&quot;Years&quot;:&quot;2008&quot;,&quot;EventName&quot;:&quot;次級房貸風暴&quot;},{&quot;Years&quot;:&quot;2010&quot;,&quot;EventName&quot;:&quot;歐債危機&quot;},{&quot;Years&quot;:&quot;2015&quot;,&quot;EventName&quot;:&quot;油價暴跌&quot;}]}}"/>
    <m/>
  </r>
  <r>
    <s v="066"/>
    <x v="0"/>
    <x v="2"/>
    <s v="TWTXN00073"/>
    <s v="智能理財系統"/>
    <x v="4"/>
    <s v="Inv012_A"/>
    <s v="取得ETF投組試算資料_x000a_funGetEquityExpo"/>
    <s v="取得ETF投組試算資料"/>
    <s v="Y"/>
    <m/>
    <n v="1"/>
    <d v="2023-03-24T00:00:00"/>
    <s v="Callee"/>
    <s v="程式無異動，故不需另行開發"/>
    <s v="{&quot;RqHeader&quot;:{&quot;ChlName&quot;:&quot;MAPP&quot;,&quot;ChlEJNo&quot;:&quot;MMA-AI_gETFPFCal-0000095798724&quot;,&quot;ChlSendTime&quot;:&quot;2016-09-29T16:25:20&quot;,&quot;CustomerID&quot;:&quot;53948659&quot;,&quot;CustomerIDCheckcode&quot;:&quot;0&quot;,&quot;ChlIP&quot;:&quot;127.0.0.1&quot;,&quot;Language&quot;:&quot;&quot;},&quot;SvcRq&quot;:{&quot;Rq&quot;:{&quot;CalSeqNo&quot;:&quot;2018113012345678&quot;,&quot;Tko_EmpNo&quot;:&quot;100548&quot;&quot;ActNo&quot;:&quot;00100412345678&quot;,&quot;IPigNo&quot;:&quot;CEVT-P60-98-xx&quot;,&quot;IPigType&quot;:&quot;01&quot;,&quot;IPigDESC&quot;:&quot;夢想&quot;}}}"/>
    <s v="{&quot;RsHeader&quot;:{&quot;RsStat&quot;:{&quot;RsStatCode&quot;:&quot;SUCCESS&quot;,&quot;Desc&quot;:&quot;取得成功&quot;},&quot;ChlEJNo&quot;:&quot;MMA-AI-ETF-GET-0000095798724&quot;,&quot;RqTime&quot;:&quot;2016-09-29T16:25:20&quot;,&quot;RsTime&quot;:&quot;2016-09-29T16:35:20&quot;},&quot;SvcRs&quot;:{&quot;RsCollect1&quot;：{&quot;CalSeqNo&quot;:&quot;2018122400000001&quot;,&quot;InitialEffectiveDate&quot;:&quot;2018/12/24&quot;,&quot;MaturityDate&quot;:&quot;2038/12/31&quot;,&quot;PFName&quot;:&quot;退休規劃&quot;,&quot;Currency&quot;:&quot;TWD&quot;,&quot;InitialDollar&quot;:&quot;300000&quot;,&quot;RSPDollar&quot;:&quot;5000&quot;,&quot;StockA_ID&quot;:&quot;VTI&quot;,&quot;StockB_ID&quot;:&quot;VEA&quot;,&quot;StockC_ID&quot;:&quot;&quot;,&quot;BondL_ID&quot;:&quot;VGLT&quot;,&quot;BondM_ID&quot;:&quot;VGIT&quot;,&quot;BondS_ID&quot;:&quot;VGSH&quot;,&quot;StockARisk&quot;:&quot;4&quot;,&quot;StockBRisk&quot;:&quot;4&quot;,&quot;StockCRisk&quot;:&quot;&quot;,&quot;BondLRisk&quot;:&quot;4&quot;,&quot;BondMRisk&quot;:&quot;4&quot;,&quot;BondSRisk&quot;:&quot;4&quot;,&quot;StockA_Name&quot;:&quot;先鋒整體股市ETF&quot;,&quot;StockB_Name&quot;:&quot;先鋒富時股市ETF&quot;,&quot;StockC_Name&quot;:&quot;&quot;,&quot;BondL_Name&quot;:&quot;先鋒長期政府公債&quot;,&quot;BondM_Name&quot;:&quot;先鋒中期政府公債&quot;,&quot;BondS_Name&quot;:&quot;先鋒短期政府公債&quot;,&quot;ActNo&quot;:&quot;00100412345678&quot;,&quot;IPigNo&quot;:&quot;CEVT-P60-98-xx&quot;,&quot;IPigType&quot;:&quot;xxxxxxxxxxxxxx&quot;,&quot;IPigDESC&quot;:&quot;夢想&quot;,&quot;CusType&quot;:&quot;6&quot;,&quot;TargetDollar&quot;:&quot;300000&quot;,&quot;InvestYear&quot;:&quot;3&quot;},&quot;RsCollect2&quot;:[{&quot;StockRatio&quot;:&quot;55&quot;,&quot;BondRatio&quot;:&quot;45&quot;,&quot;StockARatio&quot;:&quot;34&quot;,&quot;StockBRatio&quot;:&quot;21&quot;,&quot;StockCRatio&quot;:&quot;0&quot;,&quot;BondLRatio&quot;:&quot;28&quot;,&quot;BondMRatio&quot;:&quot;10&quot;,&quot;BondSRatio&quot;:&quot;7&quot;,&quot;PortfolioLevel&quot;:&quot;4&quot;,&quot;IRR&quot;:&quot;5.0&quot;,&quot;IRRTargetDollar&quot;:&quot;310000&quot;},{&quot;StockRatio&quot;:&quot;60&quot;,&quot;BondRatio&quot;:&quot;40&quot;,&quot;StockARatio&quot;:&quot;40&quot;,&quot;StockBRatio&quot;:&quot;20&quot;,&quot;StockCRatio&quot;:&quot;0&quot;,&quot;BondLRatio&quot;:&quot;23&quot;,&quot;BondMRatio&quot;:&quot;14&quot;,&quot;BondSRatio&quot;:&quot;3&quot;,&quot;PortfolioLevel&quot;:&quot;5&quot;,&quot;IRR&quot;:&quot;5.2&quot;,&quot;IRRTargetDollar&quot;:&quot;320000&quot;},{&quot;StockRatio&quot;:&quot;70&quot;,&quot;BondRatio&quot;:&quot;30&quot;,&quot;StockARatio&quot;:&quot;45&quot;,&quot;StockBRatio&quot;:&quot;25&quot;,&quot;StockCRatio&quot;:&quot;0&quot;,&quot;BondLRatio&quot;:&quot;17&quot;,&quot;BondMRatio&quot;:&quot;8&quot;,&quot;BondSRatio&quot;:&quot;5&quot;,&quot;PortfolioLevel&quot;:&quot;6&quot;,&quot;IRR&quot;:&quot;5.4&quot;,&quot;IRRTargetDollar&quot;:&quot;330000&quot;}]}}"/>
    <m/>
  </r>
  <r>
    <s v="067"/>
    <x v="0"/>
    <x v="2"/>
    <s v="TWTXN00073"/>
    <s v="智能理財系統"/>
    <x v="4"/>
    <s v="Inv013_A"/>
    <s v="確認ETF投組申購交易_x000a_ETFPortfolioBuyConfirm"/>
    <s v="確認ETF投組申購交易"/>
    <s v="Y"/>
    <m/>
    <n v="1"/>
    <d v="2023-03-24T00:00:00"/>
    <s v="Callee"/>
    <s v="程式無異動，故不需另行開發"/>
    <s v="{&quot;RqHeader&quot;:{&quot;ChlName&quot;:&quot;MAPP&quot;,&quot;ChlEJNo&quot;:&quot;MMA-ETF-BUY-Confirm-0000095798724&quot;,&quot;ChlSendTime&quot;:&quot;2016-09-29T16:25:20&quot;,&quot;CustomerID&quot;:&quot;53948659&quot;,&quot;CustomerIDCheckcode&quot;:&quot;0&quot;,&quot;ChlIP&quot;:&quot;127.0.0.1&quot;,&quot;Language&quot;:&quot;&quot;},&quot;SvcRq&quot;:{&quot;Rq&quot;:{&quot;CalSeqNo&quot;:&quot;2018122400000001&quot;,&quot;InitialEffectiveDate&quot;:&quot;2018/12/24&quot;,&quot;MaturityDate&quot;:&quot;2038/12/31&quot;,&quot;RSPDeduDate&quot;:&quot;06&quot;,&quot;AccountNo&quot;:&quot;01500312345678&quot;,&quot;TrustAccount&quot;:&quot;01502012345678&quot;,&quot;ActNo&quot;:&quot;00100412345678&quot;,&quot;IPigNo&quot;:&quot;CEVT-P60-98-xx&quot;,&quot;IPigType&quot;:&quot;xxxxxxxxxxxxxx&quot;,&quot;IPigDESC&quot;:&quot;夢想&quot;,&quot;PortfolioLevel&quot;:&quot;6&quot;}}}"/>
    <s v="{&quot;RsHeader&quot;:{&quot;RsStat&quot;:{&quot;RsStatCode&quot;:&quot;SUCCESS&quot;,&quot;Desc&quot;:&quot;確認ETF投組申購交易成功&quot;},&quot;ChlEJNo&quot;:&quot;MMA-ETF-BUY-Confirm-0000095798724&quot;,&quot;RqTime&quot;:&quot;2016-09-29T16:25:20&quot;,&quot;RsTime&quot;:&quot;2016-09-29T16:35:20&quot;},&quot;SvcRs&quot;:{&quot;RsCollect&quot;:{&quot;CalSeqNo&quot;:&quot;2018122400000001&quot;,&quot;Stock_Ratio&quot;:&quot;50&quot;,&quot;Bond_Ratio&quot;:&quot;50&quot;,&quot;StockA_ID&quot;:&quot;VTI&quot;,&quot;StockB_ID&quot;:&quot;VEA&quot;,&quot;StockC_ID&quot;:&quot;&quot;,&quot;BondL_ID&quot;:&quot;VGLT&quot;,&quot;BondM_ID&quot;:&quot;VGIT&quot;,&quot;BondS_ID&quot;:&quot;VGSH&quot;,&quot;StockA_Name&quot;:&quot;先鋒整體股市ETF&quot;,&quot;StockB_Name&quot;:&quot;先鋒富時股市ETF&quot;,&quot;StockC_Name&quot;:&quot;&quot;,&quot;BondL_Name&quot;:&quot;先鋒長期政府公債&quot;,&quot;BondM_Name&quot;:&quot;先鋒中期政府公債&quot;,&quot;BondS_Name&quot;:&quot;先鋒短期政府公債&quot;,&quot;StockA_Ratio&quot;:&quot;34&quot;,&quot;StockB_Ratio&quot;:&quot;21&quot;,&quot;StockC_Ratio&quot;:&quot;0&quot;,&quot;BondL_Ratio&quot;:&quot;28&quot;,&quot;BondM_Ratio&quot;:&quot;10&quot;,&quot;BondS_Ratio&quot;:&quot;7&quot;,&quot;InitialEffectiveDate&quot;:&quot;2018/12/24&quot;,&quot;MaturityDate&quot;:&quot;20381231&quot;,&quot;PFName&quot;:&quot;退休規劃&quot;,&quot;Currency&quot;:&quot;TWD&quot;,&quot;InitialDollar&quot;:&quot;300000&quot;,&quot;RSPDollar&quot;:&quot;5000&quot;,&quot;RSPDeduDate&quot;:&quot;06&quot;,&quot;AccountNo&quot;:&quot;01500312345678&quot;,&quot;TrustAccount&quot;:&quot;01502012345678&quot;,&quot;RR6Check&quot;:&quot;N&quot;,&quot;ProductPI&quot;:&quot;N&quot;,&quot;CustomerRiskLevel&quot;:&quot;N&quot;,&quot;ProductYear&quot;:&quot;N&quot;,&quot;InvestYear&quot;:&quot;N&quot;&quot;MailType&quot;:&quot;2&quot;&quot;Address&quot;:abs@sinopac.com,&quot;StockARisk&quot;:&quot;RR6&quot;,&quot;StockBRisk&quot;:&quot;RR6&quot;,&quot;StockCRisk&quot;:&quot;RR6&quot;,&quot;BondLRisk&quot;:&quot;RR6&quot;,&quot;BondMRisk&quot;:&quot;RR6&quot;,&quot;BondSARisk&quot;:&quot;RR6&quot;,&quot;RspDeduDateF&quot;:&quot;2019-10-26&quot;,&quot;ActNo&quot;:&quot;00100412345678&quot;,&quot;IPigNo&quot;:&quot;CEVT-P60-98-xx&quot;,&quot;IPigType&quot;:&quot;xxxxxxxxxxxxxx&quot;,&quot;IPigDESC&quot;:&quot;夢想&quot;,&quot;PortfolioLevel&quot;:&quot;6&quot;,&quot;IRR&quot;:&quot;5.2&quot;,&quot;IRRTragetDollar&quot;:&quot;320000&quot;,&quot;Special&quot;:&quot;N&quot;,&quot;Over70&quot;:&quot;N&quot;,&quot;CusType&quot;:&quot;5&quot;,&quot;TargetDollar&quot;:&quot;300000&quot;,&quot;Invest_Year&quot;:&quot;30&quot;}}}"/>
    <m/>
  </r>
  <r>
    <s v="068"/>
    <x v="0"/>
    <x v="2"/>
    <s v="TWTXN00073"/>
    <s v="智能理財系統"/>
    <x v="4"/>
    <s v="Inv014_A"/>
    <s v="新增ETF投組申購交易_x000a_ETFPortfolioBuyCreate"/>
    <s v="新增ETF投組申購交易"/>
    <s v="Y"/>
    <m/>
    <n v="1"/>
    <d v="2023-03-24T00:00:00"/>
    <s v="Callee"/>
    <s v="程式無異動，故不需另行開發"/>
    <s v="{&quot;RqHeader&quot;:{&quot;ChlName&quot;:&quot;MAPP&quot;,&quot;ChlEJNo&quot;:&quot;MMA-ETF-BUY-Create-0000095798724&quot;,&quot;ChlSendTime&quot;:&quot;2016-09-29T16:25:20&quot;,&quot;CustomerID&quot;:&quot;53948659&quot;,&quot;CustomerIDCheckcode&quot;:&quot;0&quot;,&quot;ChlIP&quot;:&quot;127.0.0.1&quot;,&quot;Language&quot;:&quot;&quot;},&quot;SvcRq&quot;:{&quot;Rq&quot;:{&quot;CalSeqNo&quot;:&quot;2018122400000001&quot;,&quot;InitialEffectiveDate&quot;:&quot;2018/12/24&quot;,&quot;MaturityDate&quot;:&quot;2038/12/31&quot;,&quot;RSPDeduDate&quot;:&quot;06&quot;,&quot;AccountNo&quot;:&quot;01500312345678&quot;,&quot;TrustAccount&quot;:&quot;01502012345678&quot;,&quot;RspDeduDateF&quot;:&quot;2019-10-26&quot;,&quot;ActNo&quot;:&quot;00100412345678&quot;,&quot;IPigNo&quot;:&quot;CEVT-P60-98-xx&quot;,&quot;IPigType&quot;:&quot;xxxxxxxxxxxxxx&quot;,&quot;IPigDESC&quot;:&quot;夢想&quot;,&quot;PortfolioLevel&quot;:&quot;6&quot;,}}}"/>
    <s v="{&quot;RsHeader&quot;:{&quot;RsStat&quot;:{&quot;RsStatCode&quot;:&quot;SUCCESS&quot;,&quot;Desc&quot;:&quot;新增ETF投組申購交易成功&quot;},&quot;ChlEJNo&quot;:&quot;MMA-ETF-BUY-Create-0000095798724&quot;,&quot;RqTime&quot;:&quot;2016-09-29T16:25:20&quot;,&quot;RsTime&quot;:&quot;2016-09-29T16:35:20&quot;},&quot;SvcRs&quot;:{&quot;RsCollect&quot;:{&quot;CalSeqNo&quot;:&quot;2018122400000001&quot;,&quot;Stock_Ratio&quot;:&quot;50&quot;,&quot;Bond_Ratio&quot;:&quot;50&quot;,&quot;StockA_ID&quot;:&quot;VTI&quot;,&quot;StockB_ID&quot;:&quot;VEA&quot;,&quot;StockC_ID&quot;:&quot;&quot;,&quot;BondL_ID&quot;:&quot;VGLT&quot;,&quot;BondM_ID&quot;:&quot;VGIT&quot;,&quot;BondS_ID&quot;:&quot;VGSH&quot;,&quot;StockA_Name&quot;:&quot;先鋒整體股市ETF&quot;,&quot;StockB_Name&quot;:&quot;先鋒富時股市ETF&quot;,&quot;StockC_Name&quot;:&quot;&quot;,&quot;BondL_Name&quot;:&quot;先鋒長期政府公債&quot;,&quot;BondM_Name&quot;:&quot;先鋒中期政府公債&quot;,&quot;BondS_Name&quot;:&quot;先鋒短期政府公債&quot;,&quot;StockA_Ratio&quot;:&quot;34&quot;,&quot;StockB_Ratio&quot;:&quot;21&quot;,&quot;StockC_Ratio&quot;:&quot;0&quot;,&quot;BondL_Ratio&quot;:&quot;28&quot;,&quot;BondM_Ratio&quot;:&quot;10&quot;,&quot;BondS_Ratio&quot;:&quot;7&quot;,&quot;InitialEffectiveDate&quot;:&quot;2018/12/24&quot;,&quot;MaturityDate&quot;:&quot;20381231&quot;,&quot;PFName&quot;:&quot;退休規劃&quot;,&quot;Currency&quot;:&quot;TWD&quot;,&quot;InitialDollar&quot;:&quot;300000&quot;,&quot;RSPDollar&quot;:&quot;5000&quot;,&quot;RSPDeduDate&quot;:&quot;06&quot;,&quot;AccountNo&quot;:&quot;01500312345678&quot;,&quot;TrustAccount&quot;:&quot;01502012345678&quot;,&quot;StockARisk&quot;:&quot;RR6&quot;,&quot;StockBRisk&quot;:&quot;RR6&quot;,&quot;StockCRisk&quot;:&quot;RR6&quot;,&quot;BondLRisk&quot;:&quot;RR6&quot;,&quot;BondMRisk&quot;:&quot;RR6&quot;,&quot;BondSARisk&quot;:&quot;RR6&quot;,&quot;RspDeduDateF&quot;:&quot;2019-10-26&quot;,&quot;ActNo&quot;:&quot;00100412345678&quot;,&quot;IPigNo&quot;:&quot;CEVT-P60-98-xx&quot;,&quot;IPigType&quot;:&quot;xxxxxxxxxxxxxx&quot;,&quot;IPigDESC&quot;:&quot;夢想&quot;,&quot;PortfolioLevel&quot;:&quot;6&quot;,&quot;IRR&quot;:&quot;5.2&quot;&quot;PortfolioLevel&quot;:&quot;6&quot;,&quot;IRR&quot;:&quot;5.2&quot;,&quot;IRRTragetDollar&quot;:&quot;320000&quot;,&quot;CusType&quot;:&quot;5&quot;,&quot;TargetDollar&quot;:&quot;300000&quot;,&quot;InvestYear&quot;:&quot;30&quot;,}}}"/>
    <m/>
  </r>
  <r>
    <s v="069"/>
    <x v="0"/>
    <x v="2"/>
    <s v="TWTXN00073"/>
    <s v="智能理財系統"/>
    <x v="4"/>
    <s v="Inv015_A"/>
    <s v="取得ETF投組解約資料_x000a_ETFPortfolioRedemGet"/>
    <s v="取得ETF投組解約資料"/>
    <s v="Y"/>
    <m/>
    <n v="1"/>
    <d v="2023-03-08T00:00:00"/>
    <s v="Callee"/>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
    <s v="{&quot;RsHeader&quot;:{&quot;RsStat&quot;:{&quot;RsStatCode&quot;:&quot;SUCCESS&quot;,&quot;Desc&quot;:&quot;取得成功&quot;},&quot;ChlEJNo&quot;:&quot;MMA-ETF-REDEM-Get-0000095798724&quot;,&quot;RqTime&quot;:&quot;2016-09-29T16:25:20&quot;,&quot;RsTime&quot;:&quot;2016-09-29T16:35:20&quot;},&quot;SvcRs&quot;:{&quot;RsCollect&quot;:{&quot;AISeqNo&quot;:&quot;123456&quot;,&quot;RedemEffectiveDate&quot;:&quot;2018/12/25&quot;,&quot;PFName&quot;:&quot;退休規劃123456&quot;,&quot;InitialDate&quot;:&quot;2018/12/01&quot;,&quot;MaturityDate&quot;:&quot;2019/12/31&quot;,&quot;InvestYears&quot;:&quot;5&quot;,&quot;Currency&quot;:&quot;TWD&quot;,&quot;TargetDollar&quot;:&quot;500000&quot;,&quot;TotalInvestDollar&quot;:&quot;50000&quot;,&quot;TotalPV&quot;:&quot;60000&quot;,&quot;NetRatio&quot;:&quot;20&quot;,&quot;StockRatio&quot;:&quot;50&quot;,&quot;BondRatio&quot;:&quot;50&quot;,&quot;ManageFee&quot;:&quot;5000&quot;,&quot;ActNo&quot;:&quot;00100412345678&quot;,&quot;IPigNo&quot;:&quot;CEVT-P60-98-xx&quot;,&quot;IPigDESC&quot;:&quot;夢想&quot;},&quot;ETFDetail&quot;:[{&quot;MarketID&quot;:&quot;01&quot;,&quot;MarketName&quot;:&quot;美國市場&quot;,&quot;ETFID&quot;:&quot;VTI&quot;,&quot;ETFName&quot;:&quot;先鋒整體股市ETF&quot;,&quot;PValue&quot;:&quot;140&quot;,&quot;Unit&quot;:&quot;2.54&quot;},{&quot;MarketID&quot;:&quot;02&quot;,&quot;MarketName&quot;:&quot;已開發股市&quot;,&quot;ETFID&quot;:&quot;VEA&quot;,&quot;ETFName&quot;:&quot;先鋒富時股市ETF&quot;,&quot;PValue&quot;:&quot;60&quot;,&quot;UNIT&quot;:&quot;3.54&quot;},{&quot;MarketID&quot;:&quot;04&quot;,&quot;MarketName&quot;:&quot;長期公債&quot;,&quot;ETFID&quot;:&quot;VGLT&quot;,&quot;ETFName&quot;:&quot;先鋒長期政府公債&quot;,&quot;PValue&quot;:&quot;140&quot;,&quot;UNIT&quot;:&quot;2.54&quot;},{&quot;MarketID&quot;:&quot;05&quot;,&quot;MarketName&quot;:&quot;中期公債&quot;,&quot;ETFID&quot;:&quot;VGSH&quot;,&quot;ETFName&quot;:&quot;先鋒中期政府公債&quot;,&quot;PValue&quot;:&quot;140&quot;,&quot;UNIT&quot;:&quot;2.54&quot;},{&quot;MarketID&quot;:&quot;06&quot;,&quot;MarketName&quot;:&quot;短期公債&quot;,&quot;ETFID&quot;:&quot;VGSH&quot;,&quot;ETFName&quot;:&quot;先鋒短期政府公債&quot;,&quot;PValue&quot;:&quot;140&quot;,&quot;UNIT&quot;:&quot;2.54&quot;}]}}"/>
    <m/>
  </r>
  <r>
    <s v="070"/>
    <x v="0"/>
    <x v="2"/>
    <s v="TWTXN00073"/>
    <s v="智能理財系統"/>
    <x v="4"/>
    <s v="Inv016_A"/>
    <s v="確認ETF投組解約交易_x000a_ETFPortfolioRedemConfirm"/>
    <s v="確認ETF投組解約交易"/>
    <s v="Y"/>
    <m/>
    <n v="1"/>
    <d v="2023-03-15T00:00:00"/>
    <s v="Callee"/>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RedemEffectiveDate&quot;:&quot;2018/12/25&quot;,&quot;EnterAccountNo&quot;:&quot;12300312345678&quot;}}}"/>
    <s v="{&quot;RsHeader&quot;:{&quot;RsStat&quot;:{&quot;RsStatCode&quot;:&quot;SUCCESS&quot;,&quot;Desc&quot;:&quot;確認解約成功&quot;},&quot;ChlEJNo&quot;:&quot;MMA-ETF-REDEM-Get-0000095798724&quot;,&quot;RqTime&quot;:&quot;2016-09-29T16:25:20&quot;,&quot;RsTime&quot;:&quot;2016-09-29T16:35:20&quot;},&quot;SvcRs&quot;:{&quot;RsCollect&quot;:{&quot;AISeqNo&quot;:&quot;123456&quot;,&quot;CreateDate&quot;:&quot;2018/12/24&quot;,&quot;RedemEffectiveDate&quot;:&quot;2018/12/25&quot;,&quot;PFName&quot;:&quot;退休規劃123456&quot;,&quot;InitialDate&quot;:&quot;2018/12/01&quot;,&quot;MaturityDate&quot;:&quot;2019/12/31&quot;,&quot;InvestYears&quot;:&quot;5&quot;,&quot;Currency&quot;:&quot;TWD&quot;,&quot;TargetDollar&quot;:&quot;500000&quot;,&quot;TotalInvestDollar&quot;:&quot;50000&quot;,&quot;TotalPV&quot;:&quot;60000&quot;,&quot;NetRatio&quot;:&quot;20&quot;,&quot;StockRatio&quot;:&quot;50&quot;,&quot;BondRatio&quot;:&quot;50&quot;,&quot;ManageFee&quot;:&quot;5000&quot;,&quot;EnterAccountNo&quot;:&quot;01500312345678&quot;},&quot;ETFDetail&quot;:[{&quot;MarketID&quot;:&quot;01&quot;,&quot;MarketName&quot;:&quot;美國市場&quot;,&quot;ETFID&quot;:&quot;VTI&quot;,&quot;ETFName&quot;:&quot;先鋒整體股市ETF&quot;,&quot;PValue&quot;:&quot;140&quot;,&quot;Unit&quot;:&quot;2.54&quot;},{&quot;MarketID&quot;:&quot;02&quot;,&quot;MarketName&quot;:&quot;已開發股市&quot;,&quot;ETFID&quot;:&quot;VEA&quot;,&quot;ETFName&quot;:&quot;先鋒富時股市ETF&quot;,&quot;PValue&quot;:&quot;60&quot;,&quot;UNIT&quot;:&quot;3.54&quot;},{&quot;MarketID&quot;:&quot;04&quot;,&quot;MarketName&quot;:&quot;長期公債&quot;,&quot;ETFID&quot;:&quot;VGLT&quot;,&quot;ETFName&quot;:&quot;先鋒長期政府公債&quot;,&quot;PValue&quot;:&quot;140&quot;,&quot;UNIT&quot;:&quot;2.54&quot;},{&quot;MarketID&quot;:&quot;05&quot;,&quot;MarketName&quot;:&quot;中期公債&quot;,&quot;ETFID&quot;:&quot;VGSH&quot;,&quot;ETFName&quot;:&quot;先鋒中期政府公債&quot;,&quot;PValue&quot;:&quot;140&quot;,&quot;UNIT&quot;:&quot;2.54&quot;},{&quot;MarketID&quot;:&quot;06&quot;,&quot;MarketName&quot;:&quot;短期公債&quot;,&quot;ETFID&quot;:&quot;VGSH&quot;,&quot;ETFName&quot;:&quot;先鋒短期政府公債&quot;,&quot;PValue&quot;:&quot;140&quot;,&quot;UNIT&quot;:&quot;2.54&quot;}]}}"/>
    <m/>
  </r>
  <r>
    <s v="071"/>
    <x v="0"/>
    <x v="2"/>
    <s v="TWTXN00073"/>
    <s v="智能理財系統"/>
    <x v="4"/>
    <s v="Inv017_A"/>
    <s v="新增ETF投組解約交易_x000a_ETFPortfolioRedemCreate"/>
    <s v="新增ETF投組解約交易"/>
    <s v="Y"/>
    <m/>
    <n v="1"/>
    <d v="2023-03-15T00:00:00"/>
    <s v="Callee"/>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RedemEffectiveDate&quot;:&quot;2018/12/25&quot;,&quot;EnterAccountNo&quot;:&quot;12300312345678&quot;}}}"/>
    <s v="{&quot;RsHeader&quot;:{&quot;RsStat&quot;:{&quot;RsStatCode&quot;:&quot;SUCCESS&quot;,&quot;Desc&quot;:&quot;新增解約成功&quot;},&quot;ChlEJNo&quot;:&quot;MMA-ETF-REDEM-Create-0000095798724&quot;,&quot;RqTime&quot;:&quot;2016-09-29T16:25:20&quot;,&quot;RsTime&quot;:&quot;2016-09-29T16:35:20&quot;},&quot;SvcRs&quot;:{&quot;RsCollect&quot;:{&quot;AISeqNo&quot;:&quot;123456&quot;,&quot;CreateDate&quot;:&quot;2018/12/24&quot;,&quot;RedemEffectiveDate&quot;:&quot;2018/12/25&quot;,&quot;PFName&quot;:&quot;退休規劃123456&quot;,&quot;InitialDate&quot;:&quot;2018/12/01&quot;,&quot;MaturityDate&quot;:&quot;2019/12/31&quot;,&quot;InvestYears&quot;:&quot;5&quot;,&quot;Currency&quot;:&quot;TWD&quot;,&quot;TargetDollar&quot;:&quot;500000&quot;,&quot;TotalInvestDollar&quot;:&quot;50000&quot;,&quot;TotalPV&quot;:&quot;60000&quot;,&quot;NetRatio&quot;:&quot;20&quot;,&quot;StockRatio&quot;:&quot;50&quot;,&quot;BondRatio&quot;:&quot;50&quot;,&quot;ManageFee&quot;:&quot;5000&quot;,&quot;EnterAccountNo&quot;:&quot;01500312345678&quot;},&quot;ETFDetail&quot;:[{&quot;MarketID&quot;:&quot;01&quot;,&quot;MarketName&quot;:&quot;美國市場&quot;,&quot;ETFID&quot;:&quot;VTI&quot;,&quot;ETFName&quot;:&quot;先鋒整體股市ETF&quot;,&quot;PValue&quot;:&quot;140&quot;,&quot;Unit&quot;:&quot;2.54&quot;},{&quot;MarketID&quot;:&quot;02&quot;,&quot;MarketName&quot;:&quot;已開發股市&quot;,&quot;ETFID&quot;:&quot;VEA&quot;,&quot;ETFName&quot;:&quot;先鋒富時股市ETF&quot;,&quot;PValue&quot;:&quot;60&quot;,&quot;UNIT&quot;:&quot;3.54&quot;},{&quot;MarketID&quot;:&quot;04&quot;,&quot;MarketName&quot;:&quot;長期公債&quot;,&quot;ETFID&quot;:&quot;VGLT&quot;,&quot;ETFName&quot;:&quot;先鋒長期政府公債&quot;,&quot;PValue&quot;:&quot;140&quot;,&quot;UNIT&quot;:&quot;2.54&quot;},{&quot;MarketID&quot;:&quot;05&quot;,&quot;MarketName&quot;:&quot;中期公債&quot;,&quot;ETFID&quot;:&quot;VGSH&quot;,&quot;ETFName&quot;:&quot;先鋒中期政府公債&quot;,&quot;PValue&quot;:&quot;140&quot;,&quot;UNIT&quot;:&quot;2.54&quot;},{&quot;MarketID&quot;:&quot;06&quot;,&quot;MarketName&quot;:&quot;短期公債&quot;,&quot;ETFID&quot;:&quot;VGSH&quot;,&quot;ETFName&quot;:&quot;先鋒短期政府公債&quot;,&quot;PValue&quot;:&quot;140&quot;,&quot;UNIT&quot;:&quot;2.54&quot;}]}}"/>
    <m/>
  </r>
  <r>
    <s v="072"/>
    <x v="0"/>
    <x v="2"/>
    <s v="TWTXN00073"/>
    <s v="智能理財系統"/>
    <x v="4"/>
    <s v="Inv018_A"/>
    <s v="查詢庫存投資總覽投組大項_x000a_InvPortfolioData"/>
    <s v="查詢庫存投資總覽投組大項"/>
    <s v="Y"/>
    <m/>
    <n v="1"/>
    <d v="2023-03-08T00:00:00"/>
    <s v="Callee"/>
    <m/>
    <s v="{&quot;RqHeader&quot;:{&quot;ChlName&quot;:&quot;MAPP&quot;,&quot;ChlEJNo&quot;:&quot;MMA-ETF-IDA1-Get-0000095798724&quot;,&quot;ChlSendTime&quot;:&quot;2016-09-29T16:25:20&quot;,&quot;CustomerID&quot;:&quot;53948659&quot;,&quot;CustomerIDCheckcode&quot;:&quot;0&quot;,&quot;ChlIP&quot;:&quot;127.0.0.1&quot;,&quot;Language&quot;:&quot;&quot;},&quot;SvcRq&quot;:{}}"/>
    <s v="{&quot;RsHeader&quot;:{&quot;RsStat&quot;:{&quot;RsStatCode&quot;:&quot;SUCCESS&quot;,&quot;Desc&quot;:&quot;查詢庫存投資總覽投組成功&quot;},&quot;ChlEJNo&quot;:&quot;MMA-ETF-IDA1-Get-0000095798724&quot;,&quot;RqTime&quot;:&quot;2016-09-29T16:25:20&quot;,&quot;RsTime&quot;:&quot;2016-09-29T16:35:20&quot;},&quot;SvcRs&quot;:{&quot;RsCollect&quot;:{&quot;AllTotalInvestDollar&quot;:&quot;891387&quot;,&quot;AllTotalPV&quot;:&quot;987311&quot;,&quot;DataDate&quot;:&quot;2019/01/04&quot;,&quot;Currency&quot;:&quot;TWD&quot;,&quot;ContractMark&quot;:&quot;N&quot;},&quot;ETFDetail&quot;:[{&quot;AISeqNo&quot;:&quot;000001&quot;,&quot;PFName&quot;:&quot;我要買房子&quot;,&quot;TotalPV&quot;:&quot;531899&quot;,&quot;NetRatio&quot;:&quot;5.02%&quot;,&quot;TargetDollar&quot;:&quot;5000000&quot;,&quot;CreateDate&quot;:&quot;2018/10/11&quot;,&quot;TargetCompletion&quot;:&quot;20.02&quot;,&quot;InvestDollar&quot;:&quot;300000&quot;,&quot;StockMark&quot;:&quot;Y&quot;,&quot;StEndDate&quot;:&quot;2019/01/04~2040/12/31&quot;&quot;FRStatus&quot;:&quot;穩健達標&quot;,&quot;AlertMark&quot;:&quot;Y&quot;},{&quot;AISeqNo&quot;:&quot;000002&quot;,&quot;PFName&quot;:&quot;我要環遊世界&quot;,&quot;TotalPV&quot;:&quot;331899&quot;,&quot;NetRatio&quot;:&quot;5.02%&quot;,&quot;TargetDollar&quot;:&quot;500000&quot;,&quot;CreateDate&quot;:&quot;2018/10/11&quot;,&quot;TargetCompletion&quot;:&quot;80.02&quot;,&quot;InvestDollar&quot;:&quot;90000&quot;,&quot;StockMark&quot;:&quot;Y&quot;,&quot;StEndDate&quot;:&quot;2019/01/04~2040/12/31&quot;&quot;FRStatus&quot;:&quot;穩健達標&quot;,&quot;AlertMark&quot;:&quot;N&quot;}]}}"/>
    <m/>
  </r>
  <r>
    <s v="073"/>
    <x v="0"/>
    <x v="2"/>
    <s v="TWTXN00073"/>
    <s v="智能理財系統"/>
    <x v="4"/>
    <s v="Inv019_A"/>
    <s v="查詢庫存投資總覽投組明細_x000a_InvPortfolioDetail"/>
    <s v="查詢庫存投資總覽投組明細"/>
    <s v="Y"/>
    <m/>
    <n v="1"/>
    <d v="2023-03-08T00:00:00"/>
    <s v="Callee"/>
    <m/>
    <s v="{&quot;RqHeader&quot;:{&quot;ChlName&quot;:&quot;MAPP&quot;,&quot;ChlEJNo&quot;:&quot;MMA-ETF-IDA2-Get-0000095798724&quot;,&quot;ChlSendTime&quot;:&quot;2016-09-29T16:25:20&quot;,&quot;CustomerID&quot;:&quot;A123456789&quot;,&quot;CustomerIDCheckcode&quot;:&quot;0&quot;,&quot;ChlIP&quot;:&quot;127.0.0.1&quot;,&quot;Language&quot;:&quot;&quot;},&quot;SvcRq&quot;:{&quot;Rq&quot;:{&quot;AISeqNo&quot;:&quot;123456&quot;}}}"/>
    <s v="{&quot;RsHeader&quot;:{&quot;RsStat&quot;:{&quot;RsStatCode&quot;:&quot;SUCCESS&quot;,&quot;Desc&quot;:&quot;查詢庫存投資總覽投組明細成功&quot;},&quot;ChlEJNo&quot;:&quot;MMA-ETF-REDEM-Create-0000095798724&quot;,&quot;RqTime&quot;:&quot;2016-09-29T16:25:20&quot;,&quot;RsTime&quot;:&quot;2016-09-29T16:35:20&quot;},&quot;SvcRs&quot;:{&quot;RsCollect&quot;:{&quot;AISeqNo&quot;:&quot;000001&quot;,&quot;PFName&quot;:&quot;退休規劃&quot;,&quot;TrustCurrency&quot;:&quot;TWD&quot;,&quot;TotalPV&quot;:&quot;531899&quot;,&quot;TotalInvestDollar&quot;:&quot;500000&quot;,&quot;NetIncome&quot;:&quot;5000&quot;,&quot;NetRatio&quot;:&quot;8.02%&quot;,&quot;TargetDollar&quot;:&quot;5000000&quot;,&quot;StockMark&quot;:&quot;Y&quot;,&quot;FRComplete&quot;:&quot;20.02&quot;,&quot;FRStatus&quot;:&quot;穩健達標&quot;,&quot;FRCompleteDsc&quot;:&quot;紀律投資加上時間複利，搭配永豐銀行智能理財的密切監控與資產再平衡，才能穩健朝目標前進！&quot;,&quot;TrustAccount&quot;:&quot;003-125-347632&quot;,&quot;StEndDate&quot;:&quot;2019/01/04~2040/12/31&quot;,&quot;InitialDollar&quot;:&quot;500000&quot;,&quot;RSPDollar&quot;:&quot;10000&quot;,&quot;RSPDeduDate&quot;:&quot;6&quot;,&quot;StockRatio&quot;:&quot;40&quot;,&quot;BondRatio&quot;:&quot;60&quot;,&quot;ExrateDate&quot;:&quot;2018/11/30&quot;,&quot;ClosingRate&quot;:&quot;29.87654&quot;,&quot;DeduChangeStatus&quot;:&quot;-&quot;,&quot;RebalanceMark&quot;:&quot;Y&quot;,&quot;RiskSwitchMark&quot;:&quot;Y&quot;},&quot;ETFDetail&quot;:[{&quot;MarketName&quot;:&quot;美國股市&quot;,&quot;MarketID&quot;:&quot;01&quot;,&quot;MarketRatio&quot;:&quot;20.12&quot;,&quot;ETFID&quot;:&quot;VTI&quot;,&quot;ETFName&quot;:&quot;先鋒整體股市ETF&quot;,&quot;TrustCurrency&quot;:&quot;TWD&quot;,&quot;NTPV&quot;:&quot;351000&quot;,&quot;TotalUnit&quot;:&quot;12.29522&quot;,&quot;ProductCurrency&quot;:&quot;USD&quot;,&quot;Price&quot;:&quot;71.12&quot;,&quot;PriceDate&quot;:&quot;2019/01/04&quot;},{&quot;MarketName&quot;:&quot;已開發股市(美國除外)&quot;,&quot;MarketID&quot;:&quot;02&quot;,&quot;MarketRatio&quot;:&quot;20.88&quot;,&quot;ETFID&quot;:&quot;VTA&quot;,&quot;ETFName&quot;:&quot;先鋒B&quot;,&quot;TrustCurrency&quot;:&quot;TWD&quot;,&quot;NTPV&quot;:&quot;351000&quot;,&quot;TotalUnit&quot;:&quot;12.29522&quot;,&quot;ProductCurrency&quot;:&quot;USD&quot;,&quot;Price&quot;:&quot;71.12&quot;,&quot;PriceDate&quot;:&quot;2019/01/04&quot;},{&quot;MarketName&quot;:&quot;長期公債&quot;,&quot;MarketID&quot;:&quot;04&quot;,&quot;MarketRatio&quot;:&quot;17.00&quot;,&quot;ETFID&quot;:&quot;VGLT&quot;,&quot;ETFName&quot;:&quot;債券L&quot;,&quot;TrustCurrency&quot;:&quot;TWD&quot;,&quot;NTPV&quot;:&quot;351000&quot;,&quot;TotalUnit&quot;:&quot;12.29522&quot;,&quot;ProductCurrency&quot;:&quot;USD&quot;,&quot;Price&quot;:&quot;30.12&quot;,&quot;PriceDate&quot;:&quot;2019/01/08&quot;},{&quot;MarketName&quot;:&quot;中期公債&quot;,&quot;MarketID&quot;:&quot;05&quot;,&quot;MarketRatio&quot;:&quot;17.00&quot;,&quot;ETFID&quot;:&quot;VGIT&quot;,&quot;ETFName&quot;:&quot;債券M&quot;,&quot;TrustCurrency&quot;:&quot;TWD&quot;,&quot;NTPV&quot;:&quot;351000&quot;,&quot;TotalUnit&quot;:&quot;12.29522&quot;,&quot;ProductCurrency&quot;:&quot;USD&quot;,&quot;Price&quot;:&quot;40.12&quot;,&quot;PriceDate&quot;:&quot;2019/01/08&quot;},{&quot;MarketName&quot;:&quot;短期公債&quot;,&quot;MarketID&quot;:&quot;06&quot;,&quot;MarketRatio&quot;:&quot;16.00&quot;,&quot;ETFID&quot;:&quot;VGSH&quot;,&quot;ETFName&quot;:&quot;債券S&quot;,&quot;TrustCurrency&quot;:&quot;TWD&quot;,&quot;NTPV&quot;:&quot;351000&quot;,&quot;TotalUnit&quot;:&quot;12.29522&quot;,&quot;ProductCurrency&quot;:&quot;USD&quot;,&quot;Price&quot;:&quot;50.12&quot;,&quot;PriceDate&quot;:&quot;2019/01/08&quot;},{&quot;MarketName&quot;:&quot;在途款項&quot;,&quot;MarketID&quot;:&quot;99&quot;,&quot;MarketRatio&quot;:&quot;16.00&quot;,&quot;ETFID&quot;:&quot;&quot;,&quot;ETFName&quot;:&quot;&quot;,&quot;TrustCurrency&quot;:&quot;TWD&quot;,&quot;NTPV&quot;:&quot;351000&quot;,&quot;TotalUnit&quot;:&quot;&quot;,&quot;ProductCurrency&quot;:&quot;&quot;,&quot;Price&quot;:&quot;&quot;,&quot;PriceDate&quot;:&quot;&quot;}],&quot;InvestMonthDetail&quot;:[{&quot;InvestYearMonth&quot;:&quot;2019/01&quot;,&quot;DataAmt&quot;:&quot;2100000&quot;,&quot;DataCost&quot;:&quot;2000000&quot;,&quot;TargetDollar&quot;:&quot;6000000&quot;},{&quot;InvestYearMonth&quot;:&quot;2019/02&quot;,&quot;DataAmt&quot;:&quot;2130000&quot;,&quot;DataCost&quot;:&quot;2000000&quot;,&quot;TargetDollar&quot;:&quot;6000000&quot;}]}}"/>
    <m/>
  </r>
  <r>
    <s v="074"/>
    <x v="0"/>
    <x v="2"/>
    <s v="TWTXN00073"/>
    <s v="智能理財系統"/>
    <x v="4"/>
    <s v="Inv020_A"/>
    <s v="查詢投組清單 _x000a_PortfolioList"/>
    <s v="查詢投組清單 "/>
    <s v="Y"/>
    <m/>
    <n v="1"/>
    <d v="2023-03-08T00:00:00"/>
    <s v="Callee"/>
    <m/>
    <s v="{&quot;RqHeader&quot;:{&quot;ChlName&quot;:&quot;MAPP&quot;,&quot;ChlEJNo&quot;:&quot;MMA-ETF-EPIQ-Get-0000095798724&quot;,&quot;ChlSendTime&quot;:&quot;2016-09-29T16:25:20&quot;,&quot;CustomerID&quot;:&quot;53948659&quot;,&quot;CustomerIDCheckcode&quot;:&quot;0&quot;,&quot;ChlIP&quot;:&quot;127.0.0.1&quot;,&quot;Language&quot;:&quot;&quot;},&quot;SvcRq&quot;:{}}"/>
    <s v="{&quot;RsHeader&quot;:{&quot;RsStat&quot;:{&quot;RsStatCode&quot;:&quot;SUCCESS&quot;,&quot;Desc&quot;:&quot;查詢投組清單成功&quot;},&quot;ChlEJNo&quot;:&quot;MMA-ETF-REDEM-Create-0000095798724&quot;,&quot;RqTime&quot;:&quot;2016-09-29T16:25:20&quot;,&quot;RsTime&quot;:&quot;2016-09-29T16:35:20&quot;},&quot;SvcRs&quot;:{&quot;RsCollect1&quot;:[{&quot;AISeqNo&quot;:&quot;000002&quot;,&quot;PFName&quot;:&quot;退休規劃02&quot;,&quot;EndMark&quot;:&quot;N&quot;},{&quot;AISeqNo&quot;:&quot;000003&quot;,&quot;PFName&quot;:&quot;購屋頭期03&quot;,&quot;EndMark&quot;:&quot;N&quot;},{&quot;AISeqNo&quot;:&quot;000001&quot;,&quot;PFName&quot;:&quot;購屋頭期01&quot;,&quot;EndMark&quot;:&quot;Y&quot;}],&quot;RsCollect2&quot;:{&quot;ContractMark&quot;:&quot;N&quot;}}}"/>
    <m/>
  </r>
  <r>
    <s v="075"/>
    <x v="0"/>
    <x v="2"/>
    <s v="TWTXN00073"/>
    <s v="智能理財系統"/>
    <x v="4"/>
    <s v="Inv021_A"/>
    <s v="查詢投組交易明細大項_x000a_PortfolioDetail"/>
    <s v="查詢投組交易明細大項"/>
    <s v="Y"/>
    <m/>
    <n v="1"/>
    <d v="2023-03-24T00:00:00"/>
    <s v="Callee"/>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quot;Rq&quot;:{&quot;AISeqNo&quot;:&quot;123456&quot;,&quot;StartDate&quot;:&quot;2018/06/01&quot;,&quot;EndDate&quot;:&quot;2018/12/31&quot;}}}"/>
    <s v="{&quot;RsHeader&quot;:{&quot;RsStat&quot;:{&quot;RsStatCode&quot;:&quot;SUCCESS&quot;,&quot;Desc&quot;:&quot;查詢投組交易明細成功&quot;},&quot;ChlEJNo&quot;:&quot;MMA-ETF-REDEM-Create-0000095798724&quot;,&quot;RqTime&quot;:&quot;2016-09-29T16:25:20&quot;,&quot;RsTime&quot;:&quot;2016-09-29T16:35:20&quot;},&quot;SvcRs&quot;:{&quot;RsCollect&quot;:[{&quot;AISeqNo&quot;:&quot;000003&quot;,&quot;TransOrderNo&quot;:&quot;20180306000003&quot;,&quot;TxDate&quot;:&quot;2018/03/06&quot;,&quot;TxType&quot;:&quot;04&quot;,&quot;TxTypeName&quot;:&quot;解約&quot;,&quot;TxCurrency&quot;:&quot;TWD&quot;,&quot;TxAmt&quot;:&quot;94972&quot;,&quot;PlRatio&quot;:&quot;10.52%&quot;},{&quot;AISeqNo&quot;:&quot;000003&quot;,&quot;TransOrderNo&quot;:&quot;20180304000006&quot;,&quot;TxDate&quot;:&quot;2018/03/04&quot;,&quot;TxType&quot;:&quot;08&quot;,&quot;TxTypeName&quot;:&quot;變更&quot;,&quot;TxCurrency&quot;:&quot;&quot;,&quot;TxAmt&quot;:&quot;&quot;,&quot;PlRatio&quot;:&quot;&quot;},{&quot;AISeqNo&quot;:&quot;000003&quot;,&quot;TransOrderNo&quot;:&quot;20180205000009&quot;,&quot;TxDate&quot;:&quot;2018/02/25&quot;,&quot;TxType&quot;:&quot;06&quot;,&quot;TxTypeName&quot;:&quot;配息再申購&quot;,&quot;TxCurrency&quot;:&quot;USD&quot;,&quot;TxAmt&quot;:&quot;2272&quot;,&quot;PlRatio&quot;:&quot;&quot;},{&quot;AISeqNo&quot;:&quot;000003&quot;,&quot;TransOrderNo&quot;:&quot;20180223000008&quot;,&quot;TxDate&quot;:&quot;2018/02/23&quot;,&quot;TxType&quot;:&quot;05&quot;,&quot;TxTypeName&quot;:&quot;配息&quot;,&quot;TxCurrency&quot;:&quot;TWD&quot;,&quot;TxAmt&quot;:&quot;2272&quot;,&quot;PlRatio&quot;:&quot;&quot;},{&quot;AISeqNo&quot;:&quot;000003&quot;,&quot;TransOrderNo&quot;:&quot;20180206000009&quot;,&quot;TxDate&quot;:&quot;2018/02/06&quot;,&quot;TxType&quot;:&quot;02&quot;,&quot;TxTypeName&quot;:&quot;定時定額申購&quot;,&quot;TxCurrency&quot;:&quot;TWD&quot;,&quot;TxAmt&quot;:&quot;10000&quot;,&quot;PlRatio&quot;:&quot;&quot;},{&quot;AISeqNo&quot;:&quot;000003&quot;,&quot;TransOrderNo&quot;:&quot;20180106000003&quot;,&quot;TxDate&quot;:&quot;2018/01/06&quot;,&quot;TxType&quot;:&quot;02&quot;,&quot;TxTypeName&quot;:&quot;定時定額申購&quot;,&quot;TxCurrency&quot;:&quot;TWD&quot;,&quot;TxAmt&quot;:&quot;10000&quot;,&quot;PlRatio&quot;:&quot;&quot;},{&quot;AISeqNo&quot;:&quot;000003&quot;,&quot;TransOrderNo&quot;:&quot;20180101000003&quot;,&quot;TxDate&quot;:&quot;2018/01/01&quot;,&quot;TxType&quot;:&quot;01&quot;,&quot;TxTypeName&quot;:&quot;單筆申購&quot;,&quot;TxCurrency&quot;:&quot;TWD&quot;,&quot;TxAmt&quot;:&quot;2500000&quot;,&quot;PlRatio&quot;:&quot;&quot;}]}}"/>
    <m/>
  </r>
  <r>
    <s v="076"/>
    <x v="0"/>
    <x v="2"/>
    <s v="TWTXN00073"/>
    <s v="智能理財系統"/>
    <x v="4"/>
    <s v="Inv022_A"/>
    <s v="查詢單筆、定時定額交易明細_x000a_InvestmentDetail Buy"/>
    <s v="查詢單筆、定時定額交易明細"/>
    <s v="Y"/>
    <m/>
    <n v="1"/>
    <d v="2023-03-24T00:00:00"/>
    <s v="Callee"/>
    <s v="程式無異動，故不需另行開發"/>
    <s v="{&quot;RsHeader&quot;:{&quot;RsStat&quot;:{&quot;RsStatCode&quot;:&quot;SUCCESS&quot;,&quot;Desc&quot;:&quot;查詢投組交易明細成功&quot;},&quot;ChlEJNo&quot;:&quot;MMA-ETF-REDEM-Create-0000095798724&quot;,&quot;RqTime&quot;:&quot;2016-09-29T16:25:20&quot;,&quot;RsTime&quot;:&quot;2016-09-29T16:35:20&quot;},&quot;SvcRs&quot;:{&quot;RsCollect&quot;:[{&quot;AISeqNo&quot;:&quot;000003&quot;,&quot;TransOrderNo&quot;:&quot;20180306000003&quot;,&quot;TxDate&quot;:&quot;2018/03/06&quot;,&quot;TxType&quot;:&quot;04&quot;,&quot;TxTypeName&quot;:&quot;解約&quot;,&quot;TxCurrency&quot;:&quot;TWD&quot;,&quot;TxAmt&quot;:&quot;94972&quot;,&quot;PlRatio&quot;:&quot;10.52%&quot;},{&quot;AISeqNo&quot;:&quot;000003&quot;,&quot;TransOrderNo&quot;:&quot;20180304000006&quot;,&quot;TxDate&quot;:&quot;2018/03/04&quot;,&quot;TxType&quot;:&quot;08&quot;,&quot;TxTypeName&quot;:&quot;變更&quot;,&quot;TxCurrency&quot;:&quot;&quot;,&quot;TxAmt&quot;:&quot;&quot;,&quot;PlRatio&quot;:&quot;&quot;},{&quot;AISeqNo&quot;:&quot;000003&quot;,&quot;TransOrderNo&quot;:&quot;20180205000009&quot;,&quot;TxDate&quot;:&quot;2018/02/25&quot;,&quot;TxType&quot;:&quot;06&quot;,&quot;TxTypeName&quot;:&quot;配息再申購&quot;,&quot;TxCurrency&quot;:&quot;USD&quot;,&quot;TxAmt&quot;:&quot;2272&quot;,&quot;PlRatio&quot;:&quot;&quot;},{&quot;AISeqNo&quot;:&quot;000003&quot;,&quot;TransOrderNo&quot;:&quot;20180223000008&quot;,&quot;TxDate&quot;:&quot;2018/02/23&quot;,&quot;TxType&quot;:&quot;05&quot;,&quot;TxTypeName&quot;:&quot;配息&quot;,&quot;TxCurrency&quot;:&quot;TWD&quot;,&quot;TxAmt&quot;:&quot;2272&quot;,&quot;PlRatio&quot;:&quot;&quot;},{&quot;AISeqNo&quot;:&quot;000003&quot;,&quot;TransOrderNo&quot;:&quot;20180206000009&quot;,&quot;TxDate&quot;:&quot;2018/02/06&quot;,&quot;TxType&quot;:&quot;02&quot;,&quot;TxTypeName&quot;:&quot;定時定額申購&quot;,&quot;TxCurrency&quot;:&quot;TWD&quot;,&quot;TxAmt&quot;:&quot;10000&quot;,&quot;PlRatio&quot;:&quot;&quot;},{&quot;AISeqNo&quot;:&quot;000003&quot;,&quot;TransOrderNo&quot;:&quot;20180106000003&quot;,&quot;TxDate&quot;:&quot;2018/01/06&quot;,&quot;TxType&quot;:&quot;02&quot;,&quot;TxTypeName&quot;:&quot;定時定額申購&quot;,&quot;TxCurrency&quot;:&quot;TWD&quot;,&quot;TxAmt&quot;:&quot;10000&quot;,&quot;PlRatio&quot;:&quot;&quot;},{&quot;AISeqNo&quot;:&quot;000003&quot;,&quot;TransOrderNo&quot;:&quot;20180101000003&quot;,&quot;TxDate&quot;:&quot;2018/01/01&quot;,&quot;TxType&quot;:&quot;01&quot;,&quot;TxTypeName&quot;:&quot;單筆申購&quot;,&quot;TxCurrency&quot;:&quot;TWD&quot;,&quot;TxAmt&quot;:&quot;2500000&quot;,&quot;PlRatio&quot;:&quot;&quot;}]}}"/>
    <s v="{&quot;RsHeader&quot;:{&quot;RsStat&quot;:{&quot;RsStatCode&quot;:&quot;SUCCESS&quot;,&quot;Desc&quot;:&quot;查詢單筆、定時定額交易明細成功&quot;},&quot;ChlEJNo&quot;:&quot;MMA-ETF-REDEM-Create-0000095798724&quot;,&quot;RqTime&quot;:&quot;2016-09-29T16:25:20&quot;,&quot;RsTime&quot;:&quot;2016-09-29T16:35:20&quot;},&quot;SvcRs&quot;:{&quot;RsCollect&quot;:{&quot;AISeqNo&quot;:&quot;000003&quot;,&quot;PFName&quot;:&quot;退休規劃01&quot;,&quot;TxType&quot;:&quot;01&quot;,&quot;TransDate&quot;:&quot;2018/01/26&quot;,&quot;TxAmt&quot;:&quot;5000&quot;,&quot;RspDeduDate&quot;:&quot;&quot;,&quot;TrustCurrency&quot;:&quot;TWD&quot;,&quot;DeduAccount&quot;:&quot;001-018-12345678&quot;,&quot;TrustAccount&quot;:&quot;001-020-12345678&quot;,&quot;StEndDate&quot;:&quot;2018/01/01~2038/01/30&quot;},&quot;ETFDetail&quot;:[{&quot;MarketName&quot;:&quot;美國股市&quot;,&quot;MarketID&quot;:&quot;01&quot;,&quot;ETFID&quot;:&quot;VTI&quot;,&quot;ETFName&quot;:&quot;先鋒整體股市ETF&quot;,&quot;TxClass&quot;:&quot;買進&quot;,&quot;TrustCurrency&quot;:&quot;TWD&quot;,&quot;TxAmt&quot;:&quot;4000&quot;,&quot;TxDate&quot;:&quot;2018/01/03&quot;,&quot;Unit&quot;:&quot;50.1277&quot;,&quot;Price&quot;:&quot;71.12&quot;,&quot;ProductCurrency&quot;:&quot;USD&quot;,&quot;ExchangeRate&quot;:&quot;29.62&quot;,&quot;ExrateDate&quot;:&quot;2018/01/03&quot;},{&quot;MarketName&quot;:&quot;已開發股市(美國除外)&quot;,&quot;MarketID&quot;:&quot;02&quot;,&quot;ETFID&quot;:&quot;VEA&quot;,&quot;ETFName&quot;:&quot;先鋒B&quot;,&quot;TxClass&quot;:&quot;買進&quot;,&quot;TrustCurrency&quot;:&quot;TWD&quot;,&quot;TxAmt&quot;:&quot;3000&quot;,&quot;TxDate&quot;:&quot;2018/01/03&quot;,&quot;Unit&quot;:&quot;50.1277&quot;,&quot;Price&quot;:&quot;71.12&quot;,&quot;ProductCurrency&quot;:&quot;USD&quot;,&quot;ExchangeRate&quot;:&quot;29.62&quot;,&quot;ExrateDate&quot;:&quot;2018/01/03&quot;},{&quot;MarketName&quot;:&quot;長期公債&quot;,&quot;MarketID&quot;:&quot;04&quot;,&quot;ETFID&quot;:&quot;VGLT&quot;,&quot;ETFName&quot;:&quot;公債L&quot;,&quot;TxClass&quot;:&quot;買進&quot;,&quot;TrustCurrency&quot;:&quot;TWD&quot;,&quot;TxAmt&quot;:&quot;2000&quot;,&quot;TxDate&quot;:&quot;2018/01/03&quot;,&quot;Unit&quot;:&quot;50.1277&quot;,&quot;Price&quot;:&quot;71.12&quot;,&quot;ProductCurrency&quot;:&quot;USD&quot;,&quot;ExchangeRate&quot;:&quot;29.62&quot;,&quot;ExrateDate&quot;:&quot;2018/01/03&quot;},{&quot;MarketName&quot;:&quot;中期公債VGIT&quot;,&quot;MarketID&quot;:&quot;05&quot;,&quot;ETFID&quot;:&quot;VGIT&quot;,&quot;ETFName&quot;:&quot;中期M&quot;,&quot;TxClass&quot;:&quot;買進&quot;,&quot;TrustCurrency&quot;:&quot;TWD&quot;,&quot;TxAmt&quot;:&quot;2000&quot;,&quot;TxDate&quot;:&quot;2018/01/03&quot;,&quot;Unit&quot;:&quot;50.1277&quot;,&quot;Price&quot;:&quot;71.12&quot;,&quot;ProductCurrency&quot;:&quot;USD&quot;,&quot;ExchangeRate&quot;:&quot;29.62&quot;,&quot;ExrateDate&quot;:&quot;2018/01/03&quot;},{&quot;MarketName&quot;:&quot;短期公債&quot;,&quot;MarketID&quot;:&quot;06&quot;,&quot;ETFID&quot;:&quot;VGSH&quot;,&quot;ETFName&quot;:&quot;短期S&quot;,&quot;TxClass&quot;:&quot;買進&quot;,&quot;TrustCurrency&quot;:&quot;TWD&quot;,&quot;TxAmt&quot;:&quot;2000&quot;,&quot;TxDate&quot;:&quot;2018/01/03&quot;,&quot;Unit&quot;:&quot;50.1277&quot;,&quot;Price&quot;:&quot;71.12&quot;,&quot;ProductCurrency&quot;:&quot;USD&quot;,&quot;ExchangeRate&quot;:&quot;29.62&quot;,&quot;ExrateDate&quot;:&quot;2018/01/03&quot;}]}}"/>
    <m/>
  </r>
  <r>
    <s v="077"/>
    <x v="0"/>
    <x v="2"/>
    <s v="TWTXN00073"/>
    <s v="智能理財系統"/>
    <x v="4"/>
    <s v="Inv023_A"/>
    <s v="查詢解約交易明細_x000a_InvestmentDetailRedem"/>
    <s v="查詢解約交易明細"/>
    <s v="Y"/>
    <m/>
    <n v="1"/>
    <d v="2023-03-24T00:00:00"/>
    <s v="Callee"/>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quot;Rq&quot;:{&quot;AISeqNo&quot;:&quot;123456&quot;,&quot;TransOrderNo&quot;:&quot;20180101000001&quot;,&quot;TxType&quot;:&quot;04&quot;}}}"/>
    <s v="{&quot;RsHeader&quot;:{&quot;RsStat&quot;:{&quot;RsStatCode&quot;:&quot;SUCCESS&quot;,&quot;Desc&quot;:&quot;查詢解約交易明細成功&quot;},&quot;ChlEJNo&quot;:&quot;MMA-ETF-REDEM-Create-0000095798724&quot;,&quot;RqTime&quot;:&quot;2016-09-29T16:25:20&quot;,&quot;RsTime&quot;:&quot;2016-09-29T16:35:20&quot;},&quot;SvcRs&quot;:{&quot;RsCollect&quot;:{&quot;AISeqNo&quot;:&quot;000003&quot;,&quot;PFName&quot;:&quot;退休規劃01&quot;,&quot;TxypeCode&quot;:&quot;04&quot;,&quot;TxTypeName&quot;:&quot;解約&quot;,&quot;TxDate&quot;:&quot;2018/01/26&quot;,&quot;DealDollar&quot;:&quot;5000&quot;,&quot;InvestAmt&quot;:&quot;5000&quot;,&quot;PlRatio&quot;:&quot;14.00&quot;,&quot;ManageFee&quot;:&quot;1200&quot;,&quot;AccountDollar&quot;:&quot;3800&quot;,&quot;Currency&quot;:&quot;TWD&quot;,&quot;DeduAccount&quot;:&quot;1234567890123456&quot;,&quot;StEndDate&quot;:&quot;2018/01/01~2038/01/30&quot;},&quot;ETFDetail&quot;:[{&quot;MarketName&quot;:&quot;美國股市&quot;,&quot;MarketID&quot;:&quot;01&quot;,&quot;ETFID&quot;:&quot;VTI&quot;,&quot;ETFName&quot;:&quot;先鋒整體股市ETF&quot;,&quot;TxName&quot;:&quot;賣出&quot;,&quot;TxAmt&quot;:&quot;4000&quot;,&quot;TxDate&quot;:&quot;2018/01/03&quot;,&quot;Unit&quot;:&quot;50.1277&quot;,&quot;Price&quot;:&quot;71.12&quot;,&quot;Currency&quot;:&quot;USD&quot;,&quot;ExchangeRate&quot;:&quot;29.62&quot;,&quot;ExrateDate&quot;:&quot;2018/01/03&quot;},{&quot;MarketName&quot;:&quot;已開發股市(美國除外)&quot;,&quot;MarketID&quot;:&quot;02&quot;,&quot;ETFID&quot;:&quot;VEA&quot;,&quot;ETFName&quot;:&quot;先鋒B&quot;,&quot;TxName&quot;:&quot;賣出&quot;,&quot;TxAmt&quot;:&quot;3000&quot;,&quot;TxDate&quot;:&quot;2018/01/03&quot;,&quot;Unit&quot;:&quot;50.1277&quot;,&quot;Price&quot;:&quot;71.12&quot;,&quot;Currency&quot;:&quot;USD&quot;,&quot;ExchangeRate&quot;:&quot;29.62&quot;,&quot;ExrateDate&quot;:&quot;2018/01/03&quot;},{&quot;MarketName&quot;:&quot;長期公債&quot;,&quot;MarketID&quot;:&quot;04&quot;,&quot;ETFID&quot;:&quot;VGLT&quot;,&quot;ETFName&quot;:&quot;公債L&quot;,&quot;TxName&quot;:&quot;賣出&quot;,&quot;TxAmt&quot;:&quot;2000&quot;,&quot;TxDate&quot;:&quot;2018/01/03&quot;,&quot;Unit&quot;:&quot;50.1277&quot;,&quot;Price&quot;:&quot;71.12&quot;,&quot;Currency&quot;:&quot;USD&quot;,&quot;ExchangeRate&quot;:&quot;29.62&quot;,&quot;ExrateDate&quot;:&quot;2018/01/03&quot;},{&quot;MarketName&quot;:&quot;中期公債&quot;,&quot;MarketID&quot;:&quot;05&quot;,&quot;ETFID&quot;:&quot;VGIT&quot;,&quot;ETFName&quot;:&quot;中期M&quot;,&quot;TxName&quot;:&quot;賣出&quot;,&quot;TxAmt&quot;:&quot;2000&quot;,&quot;TxDate&quot;:&quot;2018/01/03&quot;,&quot;Unit&quot;:&quot;50.1277&quot;,&quot;Price&quot;:&quot;71.12&quot;,&quot;Currency&quot;:&quot;USD&quot;,&quot;ExchangeRate&quot;:&quot;29.62&quot;,&quot;ExrateDate&quot;:&quot;2018/01/03&quot;},{&quot;MarketName&quot;:&quot;短期公債&quot;,&quot;MarketID&quot;:&quot;06&quot;,&quot;ETFID&quot;:&quot;VGSH&quot;,&quot;ETFName&quot;:&quot;短期S&quot;,&quot;TxName&quot;:&quot;賣出&quot;,&quot;TxAmt&quot;:&quot;2000&quot;,&quot;TxDate&quot;:&quot;2018/01/03&quot;,&quot;Unit&quot;:&quot;50.1277&quot;,&quot;Price&quot;:&quot;71.12&quot;,&quot;Currency&quot;:&quot;USD&quot;,&quot;ExchangeRate&quot;:&quot;29.62&quot;,&quot;ExrateDate&quot;:&quot;2018/01/03&quot;}]}}"/>
    <m/>
  </r>
  <r>
    <s v="078"/>
    <x v="0"/>
    <x v="2"/>
    <s v="TWTXN00073"/>
    <s v="智能理財系統"/>
    <x v="4"/>
    <s v="Inv024_A"/>
    <s v="查詢配息入帳交易明細_x000a_InvestmentDetailDividendRecord"/>
    <s v="查詢配息入帳交易明細"/>
    <s v="Y"/>
    <m/>
    <n v="1"/>
    <d v="2023-03-24T00:00:00"/>
    <s v="Callee"/>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quot;Rq&quot;:{&quot;AISeqNo&quot;:&quot;123456&quot;,&quot;TransOrderNo&quot;:&quot;20180101000001&quot;,&quot;TxType&quot;:&quot;05&quot;}}}"/>
    <s v="{&quot;RsHeader&quot;:{&quot;RsStat&quot;:{&quot;RsStatCode&quot;:&quot;SUCCESS&quot;,&quot;Desc&quot;:&quot;查詢配息入帳交易明細成功&quot;},&quot;ChlEJNo&quot;:&quot;MMA-ETF-REDEM-Create-0000095798724&quot;,&quot;RqTime&quot;:&quot;2016-09-29T16:25:20&quot;,&quot;RsTime&quot;:&quot;2016-09-29T16:35:20&quot;},&quot;SvcRs&quot;:{&quot;RsCollect&quot;:{&quot;AISeqNo&quot;:&quot;000003&quot;,&quot;PFName&quot;:&quot;退休規劃01&quot;,&quot;TxType&quot;:&quot;05&quot;,&quot;TxTypeName&quot;:&quot;配息&quot;,&quot;TxDate&quot;:&quot;2018/1/6&quot;,&quot;TrustCurrency&quot;:&quot;TWD&quot;,&quot;TxAmt&quot;:&quot;1080&quot;,&quot;EnterAccountNo&quot;:&quot;001-018-00001234&quot;},&quot;ETFDetail&quot;:{&quot;MarketName&quot;:&quot;美國股市&quot;,&quot;MarketID&quot;:&quot;01&quot;,&quot;ETFID&quot;:&quot;VTI&quot;,&quot;ETFName&quot;:&quot;先鋒整體股市ETF&quot;,&quot;DividendDate&quot;:&quot;2018/1/2&quot;,&quot;DividendSettleDate&quot;:&quot;2018/1/5&quot;,&quot;ProductCurrency&quot;:&quot;USD&quot;,&quot;ExchangeRate&quot;:&quot;29.62&quot;,&quot;ExrateDate&quot;:&quot;2018/1/6&quot;}}}"/>
    <m/>
  </r>
  <r>
    <s v="079"/>
    <x v="0"/>
    <x v="2"/>
    <s v="TWTXN00073"/>
    <s v="智能理財系統"/>
    <x v="4"/>
    <s v="Inv025_A"/>
    <s v="查詢配息轉申購交易明細_x000a_InvestmentDetailDividendBuy"/>
    <s v="查詢配息轉申購交易明細"/>
    <s v="Y"/>
    <m/>
    <n v="1"/>
    <d v="2023-03-24T00:00:00"/>
    <s v="Callee"/>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quot;Rq&quot;:{&quot;AISeqNo&quot;:&quot;123456&quot;,&quot;TransOrderNo&quot;:&quot;20180101000001&quot;,&quot;TxType&quot;:&quot;06&quot;}}}"/>
    <s v="{&quot;RsHeader&quot;:{&quot;RsStat&quot;:{&quot;RsStatCode&quot;:&quot;SUCCESS&quot;,&quot;Desc&quot;:&quot;查詢配息轉申購交易明細成功&quot;},&quot;ChlEJNo&quot;:&quot;MMA-ETF-REDEM-Create-0000095798724&quot;,&quot;RqTime&quot;:&quot;2016-09-29T16:25:20&quot;,&quot;RsTime&quot;:&quot;2016-09-29T16:35:20&quot;},&quot;SvcRs&quot;:{&quot;RsCollect&quot;:{&quot;AISeqNo&quot;:&quot;000003&quot;,&quot;PFName&quot;:&quot;退休規劃01&quot;,&quot;TxType&quot;:&quot;06&quot;,&quot;BuyTxDate&quot;:&quot;2018/1/6&quot;,&quot;Currency&quot;:&quot;TWD&quot;,&quot;TxAmt&quot;:&quot;2722&quot;,&quot;TrustAccount&quot;:&quot;001-020-12345678&quot;,&quot;StEndDate&quot;:&quot;2018/01/01~2038/01/30&quot;},&quot;ETFDetail&quot;:[{&quot;TxClass&quot;:&quot;配息&quot;,&quot;MarketName&quot;:&quot;美國股市&quot;,&quot;MarketID&quot;:&quot;01&quot;,&quot;ETFID&quot;:&quot;VTI&quot;,&quot;ETFName&quot;:&quot;先鋒整體股市ETF&quot;,&quot;TxAmt&quot;:&quot;2722&quot;,&quot;DividendDate&quot;:&quot;2018/1/2&quot;,&quot;TxDate&quot;:&quot;2018/1/5&quot;,&quot;Unit&quot;:&quot;&quot;,&quot;Price&quot;:&quot;&quot;,&quot;ProductCurrency&quot;:&quot;USD&quot;,&quot;ExchangeRate&quot;:&quot;1&quot;,&quot;ExrateDate&quot;:&quot;2018/1/5&quot;},{&quot;TxClass&quot;:&quot;買進&quot;,&quot;MarketName&quot;:&quot;美國股市&quot;,&quot;MarketID&quot;:&quot;01&quot;,&quot;ETFID&quot;:&quot;VTI&quot;,&quot;ETFName&quot;:&quot;先鋒整體股市ETF&quot;,&quot;TxAmt&quot;:&quot;2722&quot;,&quot;DividendDate&quot;:&quot;&quot;,&quot;TxDate&quot;:&quot;2018/1/2&quot;,&quot;Unit&quot;:&quot;52.2174&quot;,&quot;Price&quot;:&quot;71.12&quot;,&quot;ProductCurrency&quot;:&quot;USD&quot;,&quot;ExchangeRate&quot;:&quot;29.62&quot;,&quot;ExrateDate&quot;:&quot;2018/1/6&quot;}]}}"/>
    <m/>
  </r>
  <r>
    <s v="080"/>
    <x v="0"/>
    <x v="2"/>
    <s v="TWTXN00073"/>
    <s v="智能理財系統"/>
    <x v="4"/>
    <s v="Inv026_A"/>
    <s v="查詢資產再平衡交易明細_x000a_InvestmentDetailRebalance"/>
    <s v="查詢資產再平衡交易明細"/>
    <s v="Y"/>
    <m/>
    <n v="1"/>
    <d v="2023-03-24T00:00:00"/>
    <s v="Callee"/>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quot;Rq&quot;:{&quot;AISeqNo&quot;:&quot;123456&quot;,&quot;TransOrderNo&quot;:&quot;20180101000001&quot;,&quot;TxType&quot;:&quot;01&quot;}}}"/>
    <s v="{&quot;RsHeader&quot;:{&quot;RsStat&quot;:{&quot;RsStatCode&quot;:&quot;SUCCESS&quot;,&quot;Desc&quot;:&quot;查詢資產再平衡交易明細成功&quot;},&quot;ChlEJNo&quot;:&quot;MMA-ETF-EPIQ-GET-0000095798724&quot;,&quot;RqTime&quot;:&quot;2016-09-29T16:25:20&quot;,&quot;RsTime&quot;:&quot;2016-09-29T16:35:20&quot;},&quot;SvcRs&quot;:{&quot;RsCollect&quot;:{&quot;AISeqNo&quot;:&quot;000003&quot;,&quot;PFName&quot;:&quot;退休規劃01&quot;,&quot;TxType&quot;:&quot;01&quot;,&quot;TxTypeName&quot;:&quot;資產再平衡&quot;,&quot;TransDate&quot;:&quot;2018/01/26&quot;,&quot;TxAmt&quot;:&quot;5000&quot;,&quot;TrustCurrency&quot;:&quot;TWD&quot;,&quot;DeduAccount&quot;:&quot;001-018-12345678&quot;,&quot;TrustAccount&quot;:&quot;001-020-12345678&quot;,&quot;StEndDate&quot;:&quot;2018/01/01~2038/01/30&quot;},&quot;ETFDetail&quot;:[{&quot;MarketName&quot;:&quot;美國股市&quot;,&quot;MarketID&quot;:&quot;01&quot;,&quot;ETFID&quot;:&quot;VTI&quot;,&quot;ETFName&quot;:&quot;先鋒整體股市ETF&quot;,&quot;TxClass&quot;:&quot;買進&quot;,&quot;TrustCurrency&quot;:&quot;TWD&quot;,&quot;TxAmt&quot;:&quot;4000&quot;,&quot;TxDate&quot;:&quot;2018/01/03&quot;,&quot;Unit&quot;:&quot;50.1277&quot;,&quot;Price&quot;:&quot;71.12&quot;,&quot;ProductCurrency&quot;:&quot;USD&quot;,&quot;ExchangeRate&quot;:&quot;29.62&quot;,&quot;ExrateDate&quot;:&quot;2018/01/03&quot;},{&quot;MarketName&quot;:&quot;已開發股市(美國除外)&quot;,&quot;MarketID&quot;:&quot;02&quot;,&quot;ETFID&quot;:&quot;VEA&quot;,&quot;ETFName&quot;:&quot;先鋒B&quot;,&quot;TxClass&quot;:&quot;買進&quot;,&quot;TrustCurrency&quot;:&quot;TWD&quot;,&quot;TxAmt&quot;:&quot;3000&quot;,&quot;TxDate&quot;:&quot;2018/01/03&quot;,&quot;Unit&quot;:&quot;50.1277&quot;,&quot;Price&quot;:&quot;71.12&quot;,&quot;ProductCurrency&quot;:&quot;USD&quot;,&quot;ExchangeRate&quot;:&quot;29.62&quot;,&quot;ExrateDate&quot;:&quot;2018/01/03&quot;},{&quot;MarketName&quot;:&quot;長期公債&quot;,&quot;MarketID&quot;:&quot;04&quot;,&quot;ETFID&quot;:&quot;VGLT&quot;,&quot;ETFName&quot;:&quot;公債L&quot;,&quot;TxClass&quot;:&quot;賣出&quot;,&quot;TrustCurrency&quot;:&quot;TWD&quot;,&quot;TxAmt&quot;:&quot;2000&quot;,&quot;TxDate&quot;:&quot;2018/01/03&quot;,&quot;Unit&quot;:&quot;50.1277&quot;,&quot;Price&quot;:&quot;71.12&quot;,&quot;ProductCurrency&quot;:&quot;USD&quot;,&quot;ExchangeRate&quot;:&quot;29.62&quot;,&quot;ExrateDate&quot;:&quot;2018/01/03&quot;},{&quot;MarketName&quot;:&quot;中期公債VGIT&quot;,&quot;MarketID&quot;:&quot;05&quot;,&quot;ETFID&quot;:&quot;VGIT&quot;,&quot;ETFName&quot;:&quot;中期M&quot;,&quot;TxClass&quot;:&quot;賣出&quot;,&quot;TrustCurrency&quot;:&quot;TWD&quot;,&quot;TxAmt&quot;:&quot;2000&quot;,&quot;TxDate&quot;:&quot;2018/01/03&quot;,&quot;Unit&quot;:&quot;50.1277&quot;,&quot;Price&quot;:&quot;71.12&quot;,&quot;ProductCurrency&quot;:&quot;USD&quot;,&quot;ExchangeRate&quot;:&quot;29.62&quot;,&quot;ExrateDate&quot;:&quot;2018/01/03&quot;},{&quot;MarketName&quot;:&quot;短期公債&quot;,&quot;MarketID&quot;:&quot;06&quot;,&quot;ETFID&quot;:&quot;VGSH&quot;,&quot;ETFName&quot;:&quot;短期S&quot;,&quot;TxClass&quot;:&quot;賣出&quot;,&quot;TrustCurrency&quot;:&quot;TWD&quot;,&quot;TxAmt&quot;:&quot;2000&quot;,&quot;TxDate&quot;:&quot;2018/01/03&quot;,&quot;Unit&quot;:&quot;50.1277&quot;,&quot;Price&quot;:&quot;71.12&quot;,&quot;ProductCurrency&quot;:&quot;USD&quot;,&quot;ExchangeRate&quot;:&quot;29.62&quot;,&quot;ExrateDate&quot;:&quot;2018/01/03&quot;}]}}"/>
    <m/>
  </r>
  <r>
    <s v="081"/>
    <x v="0"/>
    <x v="2"/>
    <s v="TWTXN00073"/>
    <s v="智能理財系統"/>
    <x v="4"/>
    <s v="Inv027_A"/>
    <s v="取得資產再平衡交易清單_x000a_RebalanceGet"/>
    <s v="取得資產再平衡交易清單"/>
    <s v="Y"/>
    <m/>
    <n v="1"/>
    <d v="2023-03-24T00:00:00"/>
    <s v="Callee"/>
    <s v="程式無異動，故不需另行開發"/>
    <s v="{&quot;RqHeader&quot;:{&quot;ChlName&quot;:&quot;EBANK&quot;,&quot;ChlEJNo&quot;:&quot;MMA-ETF-Rebalance-Get-0000095798724&quot;,&quot;ChlSendTime&quot;:&quot;2019/04/2516:25:10&quot;,&quot;ChlIP&quot;:&quot;127.0.0.1&quot;,&quot;Language&quot;:&quot;TC&quot;,&quot;Version&quot;:&quot;1.0&quot;,&quot;CustomerID&quot;:&quot;A158012017&quot;,&quot;CustomerIDCheckcode&quot;:&quot;0&quot;},&quot;SvcRq&quot;:{&quot;Rq&quot;:{}}}"/>
    <s v="{&quot;RsHeader&quot;:{&quot;RsStat&quot;:{&quot;RsStatCode&quot;:&quot;SUCCESS&quot;,&quot;Desc&quot;:&quot;查詢資產再平衡-確認清單成功&quot;},&quot;ChlEJNo&quot;:&quot;MMA-ETF-Rebalance-Get-0000095798724&quot;,&quot;RqTime&quot;:&quot;2019/04/2516:25:10&quot;,&quot;RsTime&quot;:&quot;2019/04/2516:27:30&quot;},&quot;SvcRs&quot;:{&quot;RsCollect1&quot;:[{&quot;PFName&quot;:&quot;退休規劃&quot;,&quot;AISeqNo&quot;:&quot;000001&quot;,&quot;RedemEffectiveDate&quot;:&quot;2019/05/15&quot;,&quot;RebalanceNo&quot;:&quot;000001-1905&quot;,&quot;TxTime&quot;:&quot;&quot;,&quot;ValidTime&quot;:&quot;2019/07/2516:26:20&quot;,&quot;RiskMark&quot;:&quot;Y&quot;},{&quot;PFName&quot;:&quot;退休規劃&quot;,&quot;AISeqNo&quot;:&quot;000002&quot;,&quot;RedemEffectiveDate&quot;:&quot;2019/05/15&quot;,&quot;RebalanceNo&quot;:&quot;000002-1905&quot;,&quot;TxTime&quot;:&quot;&quot;,&quot;ValidTime&quot;:&quot;2019/07/2516:26:20&quot;,&quot;RiskMark&quot;:&quot;N&quot;}], &quot;RsCollect2&quot;:[{&quot;PFName&quot;:&quot;退休規劃&quot;,&quot;AISeqNo&quot;:&quot;000001&quot;,&quot;RebalanceNo&quot;:&quot;000002-1904&quot;,&quot;TxTime&quot;:&quot;2019/06-2516:26:20&quot;,&quot;ValidTime&quot;:&quot;2019/07/2516:26:20&quot;},{&quot;PFName&quot;:&quot;退休規劃&quot;,&quot;AISeqNo&quot;:&quot;000002&quot;,&quot;RebalanceNo&quot;:&quot;000002-1904&quot;,&quot;TxTime&quot;:&quot;2019/06-2516:26:20&quot;,&quot;ValidTime&quot;:&quot;2019/07/2516:26:20&quot;}], &quot;RsCollect3&quot;:[{&quot;PFName&quot;:&quot;退休規劃&quot;,&quot;AISeqNo&quot;:&quot;000001&quot;,&quot;RebalanceNo&quot;:&quot;000002-1904&quot;,&quot;TxTime&quot;:&quot;&quot;,&quot;ValidTime&quot;:&quot;2019/01/1016:26:20&quot;},{&quot;PFName&quot;:&quot;退休規劃&quot;,&quot;AISeqNo&quot;:&quot;000002&quot;,&quot;RebalanceNo&quot;:&quot;000002-1904&quot;,&quot;TxTime&quot;:&quot;&quot;,&quot;ValidTime&quot;:&quot;2019/01/1216:26:20&quot;}]}}"/>
    <m/>
  </r>
  <r>
    <s v="082"/>
    <x v="0"/>
    <x v="2"/>
    <s v="TWTXN00073"/>
    <s v="智能理財系統"/>
    <x v="4"/>
    <s v="Inv028_A"/>
    <s v="確認資產再平衡交易_x000a_RebalanceConfirm"/>
    <s v="確認資產再平衡交易"/>
    <s v="Y"/>
    <m/>
    <n v="1"/>
    <d v="2023-03-24T00:00:00"/>
    <s v="Callee"/>
    <s v="程式無異動，故不需另行開發"/>
    <s v="{&quot;RqHeader&quot;:{&quot;ChlName&quot;:&quot;EBANK&quot;,&quot;ChlEJNo&quot;:&quot;MMA-ETF-Rebalance-Confirm-0000095798724&quot;,&quot;ChlSendTime&quot;:&quot;2019/04/2516:25:10&quot;,&quot;ChlIP&quot;:&quot;127.0.0.1&quot;,&quot;Language&quot;:&quot;TC&quot;,&quot;Version&quot;:&quot;1.0&quot;,&quot;CustomerID&quot;:&quot;A158012017&quot;,&quot;CustomerIDCheckcode&quot;:&quot;0&quot;},&quot;SvcRq&quot;:{&quot;Rq&quot;:{&quot;AISeqNo&quot;:&quot;000143&quot;,&quot;RedemEffectiveDate&quot;:&quot;2019/05/15&quot;}}}"/>
    <s v="{&quot;RsHeader&quot;:{&quot;RsStat&quot;:{&quot;RsStatCode&quot;:&quot;SUCCESS&quot;,&quot;Desc&quot;:&quot;確認資產再平衡項目成功&quot;},&quot;ChlEJNo&quot;:&quot;MMA-ETF-Rebalance-Confirm-0000095798724&quot;,&quot;RqTime&quot;:&quot;2019/04/2516:25:10&quot;,&quot;RsTime&quot;:&quot;2019/04/2516:27:30&quot;},&quot;SvcRs&quot;:{&quot;RsCollect&quot;:{&quot;ValidTime&quot;:&quot;2019/04/2516:25:10&quot;,&quot;InitialDate&quot;:&quot;2019/04/2516:25:10&quot;,&quot;MaturityDate&quot;:&quot;2022-04/2516:25:10&quot;,&quot;InvYears&quot;:&quot;35&quot;,&quot;TargetDollar&quot;:&quot;10000000&quot;,&quot;TotalInvestDollar&quot;:&quot;932000&quot;,&quot;TotalPV&quot;:&quot;891387&quot;,&quot;PLRatio&quot;:&quot;4.36&quot;,&quot;PLCalDate&quot;:&quot;2018-01/1200:00:00&quot;,&quot;RedemEffectiveDate&quot;:&quot;2018-01/1200:00:00&quot;,&quot;ResubEffectiveDate&quot;:&quot;2019/01/1200:00:00&quot;,&quot;Currency&quot;:&quot;TWD&quot;,&quot;PFStockRatio&quot;:&quot;43&quot;,&quot;ResubStockRatio&quot;:&quot;57&quot;,&quot;PFBondRatio&quot;:&quot;45&quot;,&quot;ResubBondRatio&quot;:&quot;55&quot;,&quot;RR6Check&quot;:&quot;Y&quot;,&quot;ProductPI&quot;:&quot;N&quot;,&quot;CustomerRiskLevel&quot;:&quot;N&quot;,&quot;ProductYear&quot;:&quot;Y&quot;,&quot;InvestYear&quot;:&quot;Y&quot;,&quot;HasRspDollar&quot;:&quot;1&quot;&quot;Special&quot;:&quot;Y&quot;,&quot;Over70&quot;:&quot;Y&quot;},&quot;ETFDetail&quot;:[{&quot;MarketName&quot;:&quot;美國股市&quot;,&quot;MarketID&quot;:&quot;01&quot;,&quot;ETFID&quot;:&quot;VTI&quot;,&quot;ETFName&quot;:&quot;先鋒整體股市ETF&quot;,&quot;Ntpv&quot;:&quot;184259&quot;,&quot;MarketRatio&quot;:&quot;35.40&quot;,&quot;ResubMarketRatio&quot;:&quot;33.40&quot;,&quot;PortfolioLevel&quot;:&quot;RR6&quot;},{&quot;MarketName&quot;:&quot;已開發股市(美國除外)&quot;,&quot;MarketID&quot;:&quot;02&quot;,&quot;ETFID&quot;:&quot;VEA&quot;,&quot;ETFName&quot;:&quot;先鋒富時已開發股市ETF&quot;,&quot;Ntpv&quot;:&quot;112536&quot;,&quot;MarketRatio&quot;:&quot;21.62&quot;,&quot;ResubMarketRatio&quot;:&quot;23.62&quot;,&quot;PortfolioLevel&quot;:&quot;RR6&quot;},{&quot;MarketName&quot;:&quot;已開發股市(美國除外)&quot;,&quot;MarketID&quot;:&quot;04&quot;,&quot;ETFID&quot;:&quot;VGLT&quot;,&quot;ETFName&quot;:&quot;先鋒長期政府公債&quot;,&quot;Ntpv&quot;:&quot;139902&quot;,&quot;MarketRatio&quot;:&quot;26.87&quot;,&quot;ResubMarketRatio&quot;:&quot;26.87&quot;,&quot;PortfolioLevel&quot;:&quot;RR6&quot;}]}}"/>
    <m/>
  </r>
  <r>
    <s v="083"/>
    <x v="0"/>
    <x v="2"/>
    <s v="TWTXN00073"/>
    <s v="智能理財系統"/>
    <x v="4"/>
    <s v="Inv029_A"/>
    <s v="新增資產再平衡交易_x000a_RebalanceCreate"/>
    <s v="新增資產再平衡交易"/>
    <s v="Y"/>
    <m/>
    <n v="1"/>
    <d v="2023-03-24T00:00:00"/>
    <s v="Callee"/>
    <s v="程式無異動，故不需另行開發"/>
    <s v="{&quot;RqHeader&quot;:{&quot;ChlName&quot;:&quot;EBANK&quot;,&quot;ChlEJNo&quot;:&quot;MMA-ETF-Rebalance-Create-0000095798724&quot;,&quot;ChlSendTime&quot;:&quot;2019/04/2516:25:10&quot;,&quot;ChlIP&quot;:&quot;127.0.0.1&quot;,&quot;Language&quot;:&quot;TC&quot;,&quot;Version&quot;:&quot;1.0&quot;,&quot;CustomerID&quot;:&quot;A158012017&quot;,&quot;CustomerIDCheckcode&quot;:&quot;0&quot;},&quot;SvcRq&quot;:{&quot;Rq&quot;:{&quot;AISeqNo&quot;:&quot;000001&quot;,&quot;RedemEffectiveDate&quot;:&quot;2019/04/2516:25:10&quot;}}}"/>
    <s v="{&quot;RsHeader&quot;:{&quot;RsStat&quot;:{&quot;RsStatCode&quot;:&quot;SUCCESS&quot;,&quot;Desc&quot;:&quot;新增資產再平衡項目成功&quot;},&quot;ChlEJNo&quot;:&quot;MMA-ETF-Rebalance-Create-0000095798724&quot;,&quot;RqTime&quot;:&quot;2019/04/2516:25:10&quot;,&quot;RsTime&quot;:&quot;2019/04/2516:27:30&quot;},&quot;SvcRs&quot;:{&quot;RsCollect&quot;:{&quot;ValidTime&quot;:&quot;2019/04/2516:25:10&quot;,&quot;InitialDate&quot;:&quot;2019/04/2516:25:10&quot;,&quot;MaturityDate&quot;:&quot;2022-04/2516:25:10&quot;,&quot;InvYears&quot;:&quot;35&quot;,&quot;TargetDollar&quot;:&quot;10000000&quot;,&quot;TotalInvestDollar&quot;:&quot;932000&quot;,&quot;TotalPV&quot;:&quot;891387&quot;,&quot;PLRatio&quot;:&quot;4.36&quot;,&quot;PLCalDate&quot;:&quot;2018-01/1200:00:00&quot;,&quot;RedemEffectiveDate&quot;:&quot;2018-01/1200:00:00&quot;,&quot;ResubEffectiveDate&quot;:&quot;2019/01/1200:00:00&quot;,&quot;Currency&quot;:&quot;TWD&quot;,&quot;PFStockRatio&quot;:&quot;43&quot;,&quot;ResubStockRatio&quot;:&quot;57&quot;,&quot;PFBondRatio&quot;:&quot;45&quot;,&quot;ResubBondRatio&quot;:&quot;55&quot;},&quot;ETFDetail&quot;:[{&quot;MarketName&quot;:&quot;美國股市&quot;,&quot;MarketID&quot;:&quot;01&quot;,&quot;ETFID&quot;:&quot;VTI&quot;,&quot;ETFName&quot;:&quot;先鋒整體股市ETF&quot;,&quot;Ntpv&quot;:&quot;184259&quot;,&quot;MarketRatio&quot;:&quot;35.40&quot;,&quot;ResubMarketRatio&quot;:&quot;33.40&quot;,&quot;RiskLevel&quot;:&quot;RR6&quot;},{&quot;MarketName&quot;:&quot;已開發股市(美國除外)&quot;,&quot;MarketID&quot;:&quot;02&quot;,&quot;ETFID&quot;:&quot;VEA&quot;,&quot;ETFName&quot;:&quot;先鋒富時已開發股市ETF&quot;,&quot;Ntpv&quot;:&quot;112536&quot;,&quot;MarketRatio&quot;:&quot;21.62&quot;,&quot;ResubMarketRatio&quot;:&quot;23.62&quot;,&quot;RiskLevel&quot;:&quot;RR6&quot;},{&quot;MarketName&quot;:&quot;已開發股市(美國除外)&quot;,&quot;MarketID&quot;:&quot;04&quot;,&quot;ETFID&quot;:&quot;VGLT&quot;,&quot;ETFName&quot;:&quot;先鋒長期政府公債&quot;,&quot;Ntpv&quot;:&quot;139902&quot;,&quot;MarketRatio&quot;:&quot;26.87&quot;,&quot;ResubMarketRatio&quot;:&quot;26.87&quot;,&quot;RiskLevel&quot;:&quot;RR6&quot;}]}}"/>
    <m/>
  </r>
  <r>
    <s v="084"/>
    <x v="0"/>
    <x v="2"/>
    <s v="TWTXN00073"/>
    <s v="智能理財系統"/>
    <x v="4"/>
    <s v="Inv030_A"/>
    <s v="檢核本行投資屬性問卷2019_x000a_funCheckRisk2019"/>
    <s v="檢核本行投資屬性問卷2019"/>
    <s v="Y"/>
    <m/>
    <n v="1"/>
    <d v="2023-03-24T00:00:00"/>
    <s v="Callee"/>
    <s v="程式無異動，故不需另行開發"/>
    <s v="{&quot;RqHeader&quot;:{&quot;ChlName&quot;:&quot;MAPP&quot;,&quot;ChlEJNo&quot;:&quot;MMA-AI-ETF-GET2019-0000095798724&quot;,&quot;ChlSendTime&quot;:&quot;2016-09-29T16:25:20&quot;,&quot;CustomerID&quot;:&quot;A102240601&quot;,&quot;CustomerIDCheckcode&quot;:&quot;0&quot;,&quot;ChlIP&quot;:&quot;127.0.0.1&quot;,&quot;Language&quot;:&quot;&quot;},&quot;SvcRq&quot;:{&quot;Rq&quot;:{&quot;CustomerID&quot;:&quot;A102240601&quot;,&quot;CustomerIDCheckcode&quot;:&quot;0&quot;}}}"/>
    <s v="{&quot;RsHeader&quot;:{&quot;RsStat&quot;:{&quot;RsStatCode&quot;:&quot;SUCCESS&quot;,&quot;Desc&quot;:&quot;取得檢核本行投資屬性問卷成功&quot;},&quot;ChlEJNo&quot;:&quot;MMA-AI-ETF-GET2019-0000095798724&quot;,&quot;RqTime&quot;:&quot;2016-09-29T16:25:20&quot;,&quot;RsTime&quot;:&quot;2016-09-29T16:35:20&quot;},&quot;SvcRs&quot;:{&quot;RsCollect&quot;:{&quot;RC2016&quot;:&quot;Y&quot;,&quot;ManlevelOut&quot;:&quot;RR5&quot;,&quot;DefaultGainPoint&quot;:&quot;30&quot;,&quot;DefaultLossPoint&quot;:&quot;30&quot;,&quot;F_ETFFG&quot;:&quot;Y&quot;,&quot;KYCEndDate&quot;:&quot;2018/01/01&quot;,&quot;Email&quot;:&quot;abc@sinopac.com&quot;,&quot;F_ETFFlag&quot;:&quot;Y&quot;,&quot;ContactLost&quot;:&quot;Y&quot;,}}}"/>
    <m/>
  </r>
  <r>
    <s v="085"/>
    <x v="0"/>
    <x v="2"/>
    <s v="TWTXN00073"/>
    <s v="智能理財系統"/>
    <x v="4"/>
    <s v="Inv031_A"/>
    <s v="收費查詢_x000a_DeductionManageFee"/>
    <s v="收費查詢"/>
    <s v="Y"/>
    <m/>
    <n v="1"/>
    <d v="2023-03-24T00:00:00"/>
    <s v="Callee"/>
    <s v="程式無異動，故不需另行開發"/>
    <s v="{&quot;RqHeader&quot;:{&quot;ChlName&quot;:&quot;MAPP&quot;,&quot;ChlEJNo&quot;:&quot;MMA-AI-ETF-DMFee-0000095798724&quot;,&quot;ChlSendTime&quot;:&quot;2016-09-29T16:25:20&quot;,&quot;CustomerID&quot;:&quot;A102240601&quot;,&quot;CustomerIDCheckcode&quot;:&quot;0&quot;,&quot;ChlIP&quot;:&quot;127.0.0.1&quot;,&quot;Language&quot;:&quot;&quot;},&quot;SvcRq&quot;:{&quot;Rq&quot;:{&quot;AISeqNo&quot;:&quot;000006&quot;,&quot;StartDate&quot;:&quot;2018/07/01&quot;,&quot;EndDate&quot;:&quot;2019/06/30&quot;}}}"/>
    <s v="{&quot;RsHeader&quot;:{&quot;RsStat&quot;:{&quot;RsStatCode&quot;:&quot;SUCCESS&quot;,&quot;Desc&quot;:&quot;收費查詢成功&quot;},&quot;ChlEJNo&quot;:&quot;MMA-ETF-DMFee-0000095798724&quot;,&quot;RqTime&quot;:&quot;2016-09-29T16:25:20&quot;,&quot;RsTime&quot;:&quot;2016-09-29T16:35:20&quot;},&quot;SvcRs&quot;:{&quot;RsCollect1&quot;:[{&quot;AISeqNo&quot;:&quot;000003&quot;,&quot;PFName&quot;:&quot;我的A計畫&quot;,&quot;ManageFee&quot;:&quot;2500&quot;,&quot;UnManageFee&quot;:&quot;2500&quot;,&quot;Currency&quot;:&quot;TWD&quot;,&quot;FeeDetail&quot;:[{&quot;ManageFeeDate&quot;:&quot;2019年07月&quot;,&quot;CurrentManageFee&quot;:&quot;3000&quot;,&quot;CurrentDeductionAmount&quot;:&quot;2000&quot;,&quot;DeductionAccountNo&quot;:&quot;1234567890123456&quot;},{&quot;ManageFeeDate&quot;:&quot;2019年06月&quot;,&quot;CurrentManageFee&quot;:&quot;1500&quot;,&quot;CurrentDeductionAmount&quot;:&quot;0&quot;,&quot;DeductionAccountNo&quot;:&quot;1234567890123456&quot;}]},{&quot;AISeqNo&quot;:&quot;000002&quot;,&quot;PFName&quot;:&quot;我的B計畫&quot;,&quot;ManageFee&quot;:&quot;500&quot;,&quot;UnManageFee&quot;:&quot;0&quot;,&quot;Currency&quot;:&quot;TWD&quot;,&quot;FeeDetail&quot;:[{&quot;ManageFeeDate&quot;:&quot;2019年07月&quot;,&quot;CurrentManageFee&quot;:&quot;3000&quot;,&quot;CurrentDeductionAmount&quot;:&quot;2000&quot;,&quot;DeductionAccountNo&quot;:&quot;1234567890123456&quot;},{&quot;ManageFeeDate&quot;:&quot;2019年06月&quot;,&quot;CurrentManageFee&quot;:&quot;1500&quot;,&quot;CurrentDeductionAmount&quot;:&quot;0&quot;,&quot;DeductionAccountNo&quot;:&quot;1234567890123456&quot;}]},{&quot;AISeqNo&quot;:&quot;000001&quot;,&quot;PFName&quot;:&quot;我的C計畫&quot;,&quot;ManageFee&quot;:&quot;5000&quot;,&quot;UnManageFee&quot;:&quot;1500&quot;,&quot;Currency&quot;:&quot;TWD&quot;,&quot;FeeDetail&quot;:[{&quot;ManageFeeDate&quot;:&quot;2019年07月&quot;,&quot;CurrentManageFee&quot;:&quot;3000&quot;,&quot;CurrentDeductionAmount&quot;:&quot;2000&quot;,&quot;DeductionAccountNo&quot;:&quot;1234567890123456&quot;},{&quot;ManageFeeDate&quot;:&quot;2019年06月&quot;,&quot;CurrentManageFee&quot;:&quot;1500&quot;,&quot;CurrentDeductionAmount&quot;:&quot;0&quot;,&quot;DeductionAccountNo&quot;:&quot;1234567890123456&quot;}]}],, &quot;RsCollect2&quot;:{&quot;ContractMark&quot;:&quot;N&quot;}}}"/>
    <m/>
  </r>
  <r>
    <s v="086"/>
    <x v="0"/>
    <x v="2"/>
    <s v="TWTXN00073"/>
    <s v="智能理財系統"/>
    <x v="4"/>
    <s v="Inv032_A"/>
    <s v="訊息通知查詢_x000a_MsgNoticeList"/>
    <s v="訊息通知查詢"/>
    <s v="Y"/>
    <m/>
    <n v="1"/>
    <d v="2023-03-24T00:00:00"/>
    <s v="Callee"/>
    <s v="程式無異動，故不需另行開發"/>
    <s v="{&quot;RqHeader&quot;:{&quot;ChlName&quot;:&quot;MAPP&quot;,&quot;ChlEJNo&quot;:&quot;MMA-AI-ETF-DMFee-0000095798724&quot;,&quot;ChlSendTime&quot;:&quot;2016-09-29T16:25:20&quot;,&quot;CustomerID&quot;:&quot;A102240601&quot;,&quot;CustomerIDCheckcode&quot;:&quot;0&quot;,&quot;ChlIP&quot;:&quot;127.0.0.1&quot;,&quot;Language&quot;:&quot;&quot;},&quot;SvcRq&quot;:{&quot;Rq&quot;:{&quot;AISeqNo&quot;:&quot;000006&quot;,&quot;StartDate&quot;:&quot;2018/07/01&quot;,&quot;EndDate&quot;:&quot;2019/06/30&quot;}}}"/>
    <s v="{&quot;RsHeader&quot;:{&quot;RsStat&quot;:{&quot;RsStatCode&quot;:&quot;SUCCESS&quot;,&quot;Desc&quot;:&quot;訊息通知查詢成功&quot;},&quot;ChlEJNo&quot;:&quot;MMA-ETF-DMFee-0000095798724&quot;,&quot;RqTime&quot;:&quot;2016-09-29T16:25:20&quot;,&quot;RsTime&quot;:&quot;2016-09-29T16:35:20&quot;},&quot;SvcRs&quot;:{&quot;AISeqNo&quot;:&quot;000001&quot;,&quot;PFName&quot;:&quot;我的計畫&quot;,&quot;RsCollect1&quot;:[{&quot;NOTICE_DATE&quot;:&quot;2019/01/10&quot;,&quot;NOTICE_TYPE&quot;:&quot;申購成功&quot;,&quot;PUSH_MSG_TEXT&quot;:&quot;您的投資組合退休規劃01於2019年1月6日申購成功。&quot;},{&quot;NOTICE_DATE&quot;:&quot;2019/02/01&quot;,&quot;NOTICE_TYPE&quot;:&quot;申購成功&quot;,&quot;PUSH_MSG_TEXT&quot;:&quot;您的投資組合退休規劃01於2019年1月6日解約成功。&quot;}],&quot;RsCollect2&quot;:[{&quot;NOTICE_DATE&quot;:&quot;2019/01/03&quot;,&quot;NOTICE_TYPE&quot;:&quot;Rebalance通知&quot;,&quot;PUSH_MSG_TEXT&quot;:&quot;您的投資組合退休規劃02，經本行檢視不用執行資產再平衡。&quot;},{&quot;NOTICE_DATE&quot;:&quot;2019/01/12&quot;,&quot;NOTICE_TYPE&quot;:&quot;Rebalance通知&quot;,&quot;PUSH_MSG_TEXT&quot;:&quot;因您未於有效期限內確認投資組合退休規劃02之資產再平衡內容，故本行無法執行資產再平衡。&quot;}]}}"/>
    <m/>
  </r>
  <r>
    <s v="087"/>
    <x v="0"/>
    <x v="2"/>
    <s v="TWTXN00073"/>
    <s v="智能理財系統"/>
    <x v="4"/>
    <s v="Inv033_A"/>
    <s v="取得ETF投組變更資料_x000a_DeduChangeGet"/>
    <s v="取得ETF投組變更資料"/>
    <s v="Y"/>
    <m/>
    <n v="1"/>
    <d v="2023-03-08T00:00:00"/>
    <s v="Callee"/>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DeduChangeType&quot;:&quot;1&quot;}}}"/>
    <s v="{&quot;RsHeader&quot;:{&quot;RsStat&quot;:{&quot;RsStatCode&quot;:&quot;SUCCESS&quot;,&quot;Desc&quot;:&quot;取得ETF投組變更資料成功&quot;},&quot;ChlEJNo&quot;:&quot;MMA-ETF-REDEM-Get-0000095798724&quot;,&quot;RqTime&quot;:&quot;2016-09-29T16:25:20&quot;,&quot;RsTime&quot;:&quot;2016-09-29T16:35:20&quot;},&quot;SvcRs&quot;:{&quot;RsCollection&quot;:{&quot;AISeqNo&quot;:&quot;123456&quot;,&quot;DeduChangeType&quot;:&quot;1&quot;,&quot;RSPDeduDate&quot;:&quot;06&quot;,&quot;RSPDollar&quot;:&quot;6000&quot;,&quot;AccountNo&quot;:&quot;01500312345678&quot;,&quot;CreateDate&quot;:&quot;2019/12/12&quot;,&quot;Currency&quot;:&quot;TWD&quot;,&quot;MinDollar&quot;:&quot;3000&quot;,&quot;RiskMark&quot;:&quot;N&quot;,}}}驗證發生錯誤{&quot;RsHeader&quot;:{&quot;RsStat&quot;:{&quot;RsStatCode&quot;:&quot;FAIL&quot;,&quot;Desc&quot;:&quot;取得ETF投組變更資料錯誤&quot;},&quot;ChlEJNo&quot;:&quot;MMA-ETF-REDEM-Get-0000095798724&quot;,&quot;RqTime&quot;:&quot;2016-09-29T16:25:20&quot;,&quot;RsTime&quot;:&quot;2016-09-29T16:26:38&quot;},&quot;SvcRs&quot;:{}}"/>
    <m/>
  </r>
  <r>
    <s v="088"/>
    <x v="0"/>
    <x v="2"/>
    <s v="TWTXN00073"/>
    <s v="智能理財系統"/>
    <x v="4"/>
    <s v="Inv034_A"/>
    <s v="確認ETF投組變更資料_x000a_DeduChangeConfirm"/>
    <s v="確認ETF投組變更資料"/>
    <s v="Y"/>
    <m/>
    <n v="1"/>
    <d v="2023-03-08T00:00:00"/>
    <s v="Callee"/>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DeduChangeType&quot;:&quot;1(或2)&quot;,&quot;RSPDeduDate&quot;:&quot;&quot;,&quot;RSPDollar&quot;:&quot;&quot;,&quot;AccountNo&quot;:&quot;&quot;,&quot;CreateDate&quot;:&quot;2019/01/29&quot;}}}DeduChangeType=3{&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DeduChangeType&quot;:&quot;3&quot;,&quot;RSPDeduDate&quot;:&quot;06&quot;,&quot;RSPDollar&quot;:&quot;5000&quot;,&quot;AccountNo&quot;:&quot;01500312345678&quot;,&quot;CreateDate&quot;:&quot;2019/01/29&quot;}}}"/>
    <s v="{&quot;RsHeader&quot;:{&quot;RsStat&quot;:{&quot;RsStatCode&quot;:&quot;SUCCESS&quot;,&quot;Desc&quot;:&quot;確認ETF投組變更資料成功&quot;},&quot;ChlEJNo&quot;:&quot;MMA-ETF-REDEM-Get-0000095798724&quot;,&quot;RqTime&quot;:&quot;2016-09-29T16:25:20&quot;,&quot;RsTime&quot;:&quot;2016-09-29T16:35:20&quot;},&quot;SvcRs&quot;:{&quot;RsCollection&quot;:{&quot;AISeqNo&quot;:&quot;123456&quot;,&quot;StEndDate&quot;:&quot;2016/01/01~2051/12/31&quot;,&quot;RSPDeduDate&quot;:&quot;06&quot;,&quot;Pvalue&quot;:&quot;94792&quot;,&quot;DeduChangeType&quot;:&quot;1&quot;,&quot;RSPDollar&quot;:&quot;6000&quot;,&quot;AccountNo&quot;:&quot;01500312345678&quot;,&quot;CreateDate&quot;:&quot;2019/01/29&quot;,&quot;DeduChangeDate&quot;:&quot;2019/02/06&quot;,&quot;Currency&quot;:&quot;TWD&quot;,&quot;PFName&quot;:&quot;購屋頭期(00001)&quot;, &quot;Special&quot;:&quot;Y&quot;}}}"/>
    <m/>
  </r>
  <r>
    <s v="089"/>
    <x v="0"/>
    <x v="2"/>
    <s v="TWTXN00073"/>
    <s v="智能理財系統"/>
    <x v="4"/>
    <s v="Inv035_A"/>
    <s v="新增ETF投組變更交易_x000a_DeduChangeCreate"/>
    <s v="新增ETF投組變更交易"/>
    <s v="Y"/>
    <m/>
    <n v="1"/>
    <d v="2023-03-08T00:00:00"/>
    <s v="Callee"/>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DeduChangeType&quot;:&quot;1(或2)&quot;,&quot;RSPDeduDate&quot;:&quot;&quot;,&quot;RSPDollar&quot;:&quot;&quot;,&quot;AccountNo&quot;:&quot;&quot;,&quot;CreateDate&quot;:&quot;2019/01/29&quot;,&quot;DeduChangeDate&quot;:&quot;2019/02/06&quot;}}}DeduChangeType=3{&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DeduChangeType&quot;:&quot;3&quot;,&quot;RSPDeduDate&quot;:&quot;06&quot;,&quot;RSPDollar&quot;:&quot;6000&quot;,&quot;AccountNo&quot;:&quot;01500312345678&quot;,&quot;CreateDate&quot;:&quot;2019/01/29&quot;,&quot;DeduChangeDate&quot;:&quot;2019/02/06&quot;}}}"/>
    <s v="{&quot;RsHeader&quot;:{&quot;RsStat&quot;:{&quot;RsStatCode&quot;:&quot;SUCCESS&quot;,&quot;Desc&quot;:&quot;新增ETF投組變更交易成功&quot;},&quot;ChlEJNo&quot;:&quot;MMA-ETF-REDEM-Get-0000095798724&quot;,&quot;RqTime&quot;:&quot;2016-09-29T16:25:20&quot;,&quot;RsTime&quot;:&quot;2016-09-29T16:35:20&quot;},&quot;SvcRs&quot;:{&quot;RsCollection&quot;:{&quot;AISeqNo&quot;:&quot;123456&quot;,&quot;StEndDate&quot;:&quot;2016/01/01~2051/12/31&quot;,&quot;RSPDeduDate&quot;:&quot;06&quot;,&quot;Pvalue&quot;:&quot;94792&quot;,&quot;DeduChangeType&quot;:&quot;1&quot;,&quot;RSPDollar&quot;:&quot;6000&quot;,&quot;AccountNo&quot;:&quot;01500312345678&quot;,&quot;CreateDate&quot;:&quot;2019/01/29&quot;,&quot;DeduChangeDate&quot;:&quot;2019/01/30&quot;,&quot;Currency&quot;:&quot;TWD&quot;&quot;PFName&quot;:&quot;購屋頭期(00001)&quot;}}}"/>
    <m/>
  </r>
  <r>
    <s v="090"/>
    <x v="0"/>
    <x v="2"/>
    <s v="TWTXN00073"/>
    <s v="智能理財系統"/>
    <x v="4"/>
    <s v="Inv036_A"/>
    <s v="查詢存活投組清單_x000a_DeduChangePortfolioLiveList"/>
    <s v="查詢存活投組清單"/>
    <s v="Y"/>
    <m/>
    <n v="1"/>
    <d v="2023-03-24T00:00:00"/>
    <s v="Callee"/>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
    <s v="{&quot;RsHeader&quot;:{&quot;RsStat&quot;:{&quot;RsStatCode&quot;:&quot;SUCCESS&quot;,&quot;Desc&quot;:&quot;查詢存活投組清單成功&quot;},&quot;ChlEJNo&quot;:&quot;MMA-ETF-REDEM-Create-0000095798724&quot;,&quot;RqTime&quot;:&quot;2016-09-29T16:25:20&quot;,&quot;RsTime&quot;:&quot;2016-09-29T16:35:20&quot;},&quot;SvcRs&quot;:{&quot;RsCollect1&quot;:[{&quot;AISeqNo&quot;:&quot;000002&quot;,&quot;PFName&quot;:&quot;退休規劃02&quot;,},{&quot;AISeqNo&quot;:&quot;000003&quot;,&quot;PFName&quot;:&quot;購屋頭期03&quot;},{&quot;AISeqNo&quot;:&quot;000001&quot;,&quot;PFName&quot;:&quot;購屋頭期01&quot;}],, &quot;RsCollect2&quot;:{&quot;ContractMark&quot;:&quot;N&quot;}}}"/>
    <m/>
  </r>
  <r>
    <s v="091"/>
    <x v="0"/>
    <x v="2"/>
    <s v="TWTXN00073"/>
    <s v="智能理財系統"/>
    <x v="4"/>
    <s v="Inv037_A"/>
    <s v="調整計畫清單_x000a_AdjustPlanGet"/>
    <s v="調整計畫清單"/>
    <s v="Y"/>
    <m/>
    <n v="1"/>
    <d v="2023-03-08T00:00:00"/>
    <s v="Callee"/>
    <m/>
    <s v="{&quot;RqHeader&quot;:{&quot;ChlName&quot;:&quot;EBANK&quot;,&quot;ChlEJNo&quot;:&quot;MMA-ETF-Adjust-Get-0000095798724&quot;,&quot;ChlSendTime&quot;:&quot;2019/04/2516:25:10&quot;,&quot;ChlIP&quot;:&quot;127.0.0.1&quot;,&quot;Language&quot;:&quot;TC&quot;,&quot;Version&quot;:&quot;1.0&quot;,&quot;CustomerID&quot;:&quot;A158012017&quot;,&quot;CustomerIDCheckcode&quot;:&quot;0&quot;},&quot;SvcRq&quot;:{&quot;Rq&quot;:{}}}"/>
    <s v="{&quot;RsHeader&quot;:{&quot;RsStat&quot;:{&quot;RsStatCode&quot;:&quot;SUCCESS&quot;,&quot;Desc&quot;:&quot;查詢調整計畫-清單成功&quot;},&quot;ChlEJNo&quot;:&quot;MMA-ETF-Adjust-Get-0000095798724&quot;,&quot;RqTime&quot;:&quot;2019/04/2516:25:10&quot;,&quot;RsTime&quot;:&quot;2019/04/2516:27:30&quot;},&quot;SvcRs&quot;:{&quot;RsCollect1&quot;:[{&quot;PFName&quot;:&quot;退休規劃000001&quot;,&quot;AISeqNo&quot;:&quot;000001&quot;,&quot;AdjustDate&quot;:&quot;XX年XX月&quot;,&quot;AdjustDateCount&quot;:&quot;5&quot;,&quot;AdjustRSP&quot;:&quot;8000&quot;,&quot;AdjustTargetDollar&quot;:&quot;8000000&quot;,&quot;AdjustInitialDollar&quot;:&quot;10000&quot;,&quot;DeduChangeType&quot;:&quot;1&quot;,&quot;AccountNo&quot;:&quot;01500312345678&quot;,&quot;ActNo&quot;:&quot;00100412345678&quot;,&quot;IPigNo&quot;:&quot;CEVT-P60-98-xx&quot;,&quot;IPigDESC&quot;:&quot;夢想&quot;},{&quot;PFName&quot;:&quot;退休規劃000002&quot;,&quot;AISeqNo&quot;:&quot;000002&quot;,&quot;AdjustDate&quot;:&quot;2023/03/01&quot;,&quot;AdjustDateCount&quot;:&quot;XX年XX月&quot;,&quot;AdjustRSP&quot;:&quot;8000&quot;,&quot;AdjustTargetDollar&quot;:&quot;8000000&quot;,&quot;AdjustInitialDollar&quot;:&quot;10000&quot;,&quot;DeduChangeType&quot;:&quot;1&quot;,&quot;AccountNo&quot;:&quot;01500312345678&quot;,&quot;ActNo&quot;:&quot;&quot;,&quot;IPigNo&quot;:&quot;&quot;,&quot;IPigDESC&quot;:&quot;&quot;}], &quot;RsCollect2&quot;:[{&quot;PFName&quot;:&quot;退休規劃&quot;,&quot;AISeqNo&quot;:&quot;000004&quot;,&quot;AdjustNo&quot;:&quot;000002-1904&quot;,&quot;TxTime&quot;:&quot;2019/06-2516:26:20&quot;},{&quot;PFName&quot;:&quot;退休規劃&quot;,&quot;AISeqNo&quot;:&quot;000005&quot;,&quot;AdjustNo&quot;:&quot;000002-1905&quot;,&quot;TxTime&quot;:&quot;2019/06-2516:26:20&quot;}]}}"/>
    <m/>
  </r>
  <r>
    <s v="092"/>
    <x v="0"/>
    <x v="2"/>
    <s v="TWTXN00073"/>
    <s v="智能理財系統"/>
    <x v="4"/>
    <s v="Inv038_A"/>
    <s v="調整計畫確認_x000a_AdjustPlanConfirm"/>
    <s v="調整計畫確認"/>
    <s v="Y"/>
    <m/>
    <n v="1"/>
    <d v="2023-03-08T00:00:00"/>
    <s v="Callee"/>
    <m/>
    <s v="{&quot;RqHeader&quot;:{&quot;ChlName&quot;:&quot;MAPP&quot;,&quot;ChlEJNo&quot;:&quot;MMA-ETF-Adjust-Confirm-0000095798724&quot;,&quot;ChlSendTime&quot;:&quot;2016-09-29T16:25:20&quot;,&quot;CustomerID&quot;:&quot;53948659&quot;,&quot;CustomerIDCheckcode&quot;:&quot;0&quot;,&quot;ChlIP&quot;:&quot;127.0.0.1&quot;,&quot;Language&quot;:&quot;&quot;},&quot;SvcRq&quot;:{&quot;Rq&quot;:{&quot;AISeqNo&quot;:&quot;123456&quot;,&quot;AdjustType&quot;:&quot;1&quot;,&quot;AdjustDate&quot;:&quot;2023/03/01&quot;,&quot;AdjustDateCount&quot;:&quot;XX年XX月&quot;,&quot;AdjustRSP&quot;:&quot;8000&quot;,&quot;AdjustTargetDollar&quot;:&quot;3000000&quot;,&quot;AdjustInitialDollar&quot;:&quot;100000&quot;,&quot;AccountNo&quot;:&quot;1234567890123456&quot;,&quot;TrustAccount&quot;:&quot;1234567890123456&quot;,&quot;DeduChangeType&quot;:&quot;1&quot;,&quot;DeduChangeTypeConfirm&quot;:&quot;2&quot;}}}"/>
    <s v="{&quot;RsHeader&quot;:{&quot;RsStat&quot;:{&quot;RsStatCode&quot;:&quot;SUCCESS&quot;,&quot;Desc&quot;:&quot;確認ETF投組調整計畫成功&quot;},&quot;ChlEJNo&quot;:&quot;MMA-ETF-REDEM-Get-0000095798724&quot;,&quot;RqTime&quot;:&quot;2016-09-29T16:25:20&quot;,&quot;RsTime&quot;:&quot;2016-09-29T16:35:20&quot;},&quot;SvcRs&quot;:{&quot;RsCollection&quot;:{&quot;AISeqNo&quot;:&quot;123456&quot;,&quot;PFName&quot;:&quot;購屋頭期(00001)&quot;,&quot;AdjustType&quot;:&quot;4&quot;,&quot;RspDeduDate&quot;:&quot;16&quot;,&quot;InitialEffectiveDate&quot;:&quot;2016/01/01&quot;,&quot;MaturityDate&quot;:&quot;2019/01/31&quot;,&quot;InitialDollarType&quot;:&quot;38000”,&quot;RSPDollarType&quot;:&quot;5000&quot;,&quot;Invest_Years&quot;:&quot;10&quot;,&quot;DeduChangeType&quot;:&quot;4&quot;,&quot;AdjustDate&quot;:&quot;2023/03/01&quot;,&quot;AdjustDateCount&quot;:&quot;XX年XX月&quot;,&quot;AdjustRSP&quot;:&quot;8000&quot;,&quot;AdjustTargetDollar&quot;:&quot;3000000&quot;,&quot;AdjustInitialDollar&quot;:&quot;100000&quot;,&quot;Stock_Ratio&quot;:&quot;50&quot;,&quot;Bond_Ratio&quot;:&quot;50&quot;,&quot;StockA_ID&quot;:&quot;VTI&quot;,&quot;StockB_ID&quot;:&quot;VEA&quot;,&quot;StockC_ID&quot;:&quot;&quot;,&quot;BondL_ID&quot;:&quot;VGLT&quot;,&quot;BondM_ID&quot;:&quot;VGIT&quot;,&quot;BondS_ID&quot;:&quot;VGSH&quot;,&quot;StockA_Name&quot;:&quot;先鋒整體股市ETF&quot;,&quot;StockB_Name&quot;:&quot;先鋒富時股市ETF&quot;,&quot;StockC_Name&quot;:&quot;&quot;,&quot;BondL_Name&quot;:&quot;先鋒長期政府公債&quot;,&quot;BondM_Name&quot;:&quot;先鋒中期政府公債&quot;,&quot;BondS_Name&quot;:&quot;先鋒短期政府公債&quot;,&quot;StockA_Ratio&quot;:&quot;34&quot;,&quot;StockB_Ratio&quot;:&quot;21&quot;,&quot;StockC_Ratio&quot;:&quot;0&quot;,&quot;BondL_Ratio&quot;:&quot;28&quot;,&quot;BondM_Ratio&quot;:&quot;10&quot;,&quot;BondS_Ratio&quot;:&quot;7&quot;,&quot;MaturityDateAfter&quot;:&quot;2019/06/31&quot;,&quot;Createdate&quot;:&quot;2019/12/12&quot;,&quot;AccountNo&quot;:&quot;1234567890123456&quot;,&quot;TrustAccount&quot;:&quot;1234567890123456&quot;,&quot;RR6Check&quot;:&quot;Y&quot;,&quot;ProductPI&quot;:&quot;N&quot;,&quot;CustomerRiskLevel&quot;:&quot;N&quot;,&quot;ProductYear&quot;:&quot;Y&quot;,&quot;InvestYear&quot;:&quot;Y&quot;}}}"/>
    <m/>
  </r>
  <r>
    <s v="093"/>
    <x v="0"/>
    <x v="2"/>
    <s v="TWTXN00073"/>
    <s v="智能理財系統"/>
    <x v="4"/>
    <s v="Inv039_A"/>
    <s v="調整計畫結果_x000a_AdjustPlanCreate"/>
    <s v="調整計畫結果"/>
    <s v="Y"/>
    <m/>
    <n v="1"/>
    <d v="2023-03-08T00:00:00"/>
    <s v="Callee"/>
    <m/>
    <s v="{&quot;RqHeader&quot;:{&quot;ChlName&quot;:&quot;MAPP&quot;,&quot;ChlEJNo&quot;:&quot;MMA-ETF-Adjust-Create-0000095798724&quot;,&quot;ChlSendTime&quot;:&quot;2016-09-29T16:25:20&quot;,&quot;CustomerID&quot;:&quot;53948659&quot;,&quot;CustomerIDCheckcode&quot;:&quot;0&quot;,&quot;ChlIP&quot;:&quot;127.0.0.1&quot;,&quot;Language&quot;:&quot;&quot;},&quot;SvcRq&quot;:{&quot;Rq&quot;:{&quot;AISeqNo&quot;:&quot;123456&quot;,&quot;AdjustType&quot;:&quot;4&quot;,&quot;AdjustDate&quot;:&quot;OO年OO月&quot;,&quot;AdjustDateCount&quot;:&quot;5&quot;,&quot;AdjustRSP&quot;:&quot;8000&quot;,&quot;AdjustTargetDollar&quot;:&quot;3000000&quot;,&quot;AdjustInitialDollar&quot;:&quot;100000&quot;,&quot;AccountNo&quot;:&quot;0123456789123456&quot;,&quot;TrustAccount&quot;:&quot;0123456789123456&quot;,&quot;DeduChangeType&quot;:&quot;1&quot;}}}"/>
    <s v="{&quot;RsHeader&quot;:{&quot;RsStat&quot;:{&quot;RsStatCode&quot;:&quot;SUCCESS&quot;,&quot;Desc&quot;:&quot;確認ETF投組調整計畫成功&quot;},&quot;ChlEJNo&quot;:&quot;MMA-ETF-REDEM-Create-0000095798724&quot;,&quot;RqTime&quot;:&quot;2016-09-29T16:25:20&quot;,&quot;RsTime&quot;:&quot;2016-09-29T16:35:20&quot;},&quot;SvcRs&quot;:{&quot;RsCollection&quot;:{&quot;AISeqNo&quot;:&quot;123456&quot;,&quot;PFName&quot;:&quot;購屋頭期(00001)&quot;,&quot;AdjustType&quot;:&quot;4&quot;,&quot;InitialEffectiveDate&quot;:&quot;2016/01/01&quot;,&quot;MaturityDate&quot;:&quot;2019/01/31&quot;,&quot;InitialDollarType&quot;:&quot;38000”,&quot;RSPDollarType&quot;:&quot;5000&quot;,&quot;DeduChangeType&quot;:&quot;4&quot;,&quot;AdjustDate&quot;:&quot;OO年OO月&quot;,&quot;AdjustDateCount&quot;:&quot;5&quot;,&quot;AdjustRSP&quot;:&quot;8000&quot;,&quot;AdjustTargetDollar&quot;:&quot;3000000&quot;,&quot;AdjustInitialDollar&quot;:&quot;100000&quot;,&quot;Stock_Ratio&quot;:&quot;50&quot;,&quot;Bond_Ratio&quot;:&quot;50&quot;,&quot;StockA_ID&quot;:&quot;VTI&quot;,&quot;StockB_ID&quot;:&quot;VEA&quot;,&quot;StockC_ID&quot;:&quot;&quot;,&quot;BondL_ID&quot;:&quot;VGLT&quot;,&quot;BondM_ID&quot;:&quot;VGIT&quot;,&quot;BondS_ID&quot;:&quot;VGSH&quot;,&quot;StockA_Name&quot;:&quot;先鋒整體股市ETF&quot;,&quot;StockB_Name&quot;:&quot;先鋒富時股市ETF&quot;,&quot;StockC_Name&quot;:&quot;&quot;,&quot;BondL_Name&quot;:&quot;先鋒長期政府公債&quot;,&quot;BondM_Name&quot;:&quot;先鋒中期政府公債&quot;,&quot;BondS_Name&quot;:&quot;先鋒短期政府公債&quot;,&quot;StockA_Ratio&quot;:&quot;34&quot;,&quot;StockB_Ratio&quot;:&quot;21&quot;,&quot;StockC_Ratio&quot;:&quot;0&quot;,&quot;BondL_Ratio&quot;:&quot;28&quot;,&quot;BondM_Ratio&quot;:&quot;10&quot;,&quot;BondS_Ratio&quot;:&quot;7&quot;,&quot;AccountNo&quot;:&quot;01500312345678&quot;,&quot;TrustAccount&quot;:&quot;01500312345678&quot;,&quot;MaturityDateAfter&quot;:&quot;2019/01/31&quot;,&quot;Createdate&quot;:&quot;2019/12/12&quot;,&quot;DeduChangeType&quot;:&quot;1&quot;}}}"/>
    <m/>
  </r>
  <r>
    <s v="094"/>
    <x v="0"/>
    <x v="2"/>
    <s v="TWTXN00073"/>
    <s v="智能理財系統"/>
    <x v="4"/>
    <s v="Inv040_A"/>
    <s v="簽署投顧約_確認客戶資料表_x000a_AdvisorGetCIF"/>
    <s v="簽署投顧約_確認客戶資料表"/>
    <s v="Y"/>
    <m/>
    <n v="1"/>
    <d v="2023-03-24T00:00:00"/>
    <s v="Callee"/>
    <s v="程式無異動，故不需另行開發"/>
    <s v="{&quot;RqHeader&quot;:{&quot;MsgID&quot;:&quot;&quot;,&quot;ChlName&quot;:&quot;EBANK&quot;,&quot;ChlEJNo&quot;:&quot;MMA-AI_G_ConPdf-0000739377890&quot;,&quot;ChlSendTime&quot;:&quot;2019-12-20T16:53:04&quot;,&quot;ChlIP&quot;:&quot;10.11.161.121&quot;,&quot;Language&quot;:&quot;TC&quot;,&quot;Verion&quot;:null,&quot;CustomerID&quot;:&quot;N151412163&quot;,&quot;CustomerIDCheckcode&quot;:&quot;0&quot;},&quot;SvcRq&quot;:{&quot;Rq&quot;:{}}}"/>
    <s v="{&quot;RsHeader&quot;:{&quot;RsStat&quot;:{&quot;RsStatCode&quot;:&quot;SUCCESS&quot;,&quot;Desc&quot;:&quot;(投顧委任契約_客戶CIF資料)成功回傳 &quot;},&quot;ChlEJNo&quot;:&quot;MMA-AI_AdvisorCif-0002495722774&quot;,&quot;RqTime&quot;:&quot;2022-08-24T10:55:22&quot;,&quot;RsTime&quot;:&quot;2022/08/24 10:55:26&quot;},&quot;SvcRs&quot;:{&quot;RsCollect&quot;:{&quot;Loss_Mark&quot;:&quot;0&quot;,&quot;CreateDate&quot;:&quot;2022/08/01&quot;,&quot;PI_Mark&quot;:&quot;NP00&quot;,&quot;VerifyNo&quot;:14300},&quot;CIFDetail&quot;:{&quot;Cust_Id&quot;:&quot;B151609433&quot;,&quot;Birthday&quot;:&quot;1990/07/13&quot;,&quot;EMail&quot;:&quot;BANK@SINOPAC.COM&quot;,&quot;ChName&quot;:&quot;中文姓名680289&quot;,&quot;Gender&quot;:&quot;1&quot;,&quot;AreaNO&quot;:&quot;TW&quot;,&quot;RegAddress1&quot;:&quot;台北市松山區市民大道6段151號&quot;,&quot;PosAddress1&quot;:&quot;台北市中山區建國北路二段9-1號&quot;,&quot;Tel_1&quot;:&quot;886-02-87612288&quot;,&quot;Tel_3&quot;:&quot;886-09-11222333&quot;,&quot;Fax&quot;:null,&quot;Manager_Name&quot;:null,&quot;Benefit_Id&quot;:null,&quot;Benefit_Name&quot;:null,&quot;Sector&quot;:null,&quot;Industry&quot;:null,&quot;Contractor&quot;:null,&quot;Contractor_Phone&quot;:null,&quot;Auth_Id&quot;:null,&quot;Auth_Name&quot;:null}}}"/>
    <m/>
  </r>
  <r>
    <s v="095"/>
    <x v="0"/>
    <x v="2"/>
    <s v="TWTXN00073"/>
    <s v="智能理財系統"/>
    <x v="4"/>
    <s v="Inv041_A"/>
    <s v="簽署投顧約_確認客戶資料表_x000a_AdvisorGenCustInfoPDF"/>
    <s v="簽署投顧約_確認客戶資料表"/>
    <s v="Y"/>
    <m/>
    <n v="1"/>
    <d v="2023-03-24T00:00:00"/>
    <s v="Callee"/>
    <s v="程式無異動，故不需另行開發"/>
    <s v="{&quot;RqHeader&quot;:{&quot;MsgID&quot;:&quot;&quot;,&quot;ChlName&quot;:&quot;MWEB&quot;,&quot;ChlEJNo&quot;:&quot;MMA-AI_GenCustInfoPDF-0000739990446&quot;,&quot;ChlSendTime&quot;:&quot;2020-09-29T18:37:57&quot;,&quot;ChlIP&quot;:&quot;10.11.32.145&quot;,&quot;Language&quot;:&quot;TC&quot;,&quot;Verion&quot;:null,&quot;CustomerID&quot;:&quot;27416733&quot;,&quot;CustomerIDCheckcode&quot;:&quot;0&quot;},&quot;SvcRq&quot;:{&quot;Rq&quot;:{&quot;VerifyNo&quot;:&quot;1354&quot;}}}"/>
    <s v="{&quot;RsHeader&quot;:{&quot;RsStat&quot;:{&quot;RsStatCode&quot;:&quot;SUCCESS&quot;,&quot;Desc&quot;:&quot;產生客戶簽署投顧契約資料表成功&quot;},&quot;ChlEJNo&quot;:&quot;MMA-AI_G_ConPdf-0000739377890&quot;,&quot;RqTime&quot;:&quot;2019-12-20T16:53:04&quot;,&quot;RsTime&quot;:&quot;2020/09/17 11:48:35&quot;},&quot;SvcRs&quot;:{&quot;CustInfoPDF&quot;:&quot;JVBERi0xLjQKJeLjz9MKMiAwIG9iago8PC9MZW5ndGggNDkvRmlsdGVyL0ZsYXRlRGVjb2RlPj5zdHJlYW0KeJwr5HIK4TI2U7AwMFMISeFyDeEK5CpUMFQwAEIImZyroB+RZqjgkq8QyAUA6qIJ8gplbmRzdHJlYW0KZW5kb2JqCjQgMCBvYmoKPDwvVHlwZS9QYWdlL01lZGlhQm94WzAgMCA1OTUgODQyXS9SZXNvdXJjZXM8PC9YT2JqZWN0PDwvWGYxIDEgMCBSPj4+Pi9Db250ZW50cyAyIDAgUi9QYXJlbnQgMyAwIFI+PgplbmRvYmoKNiAwIG9iago8PC9MZW5ndGggNDkvRmlsdGVyL0ZsYXRlRGVjb2RlPj5zdHJlYW0KeJwr5HIK4TI2UG8Ofj8qSaB1/rwfLnIebh37f/9d+rbHnGmIdfy7+vJpiHX1+wX3d+Pz7PRPN0fs3XPvbf629fZ9nXyeILTbPfX2Jf75XXaeZ78KgT8jwlT4M8OfKe/C6dLH++1z728/7VnzufSfbp/DrZft31PKZ1eTrfH2wf7MF+efbaz4PXIrv3++2699o/V9g/L7J/rvjznv3VM1ueRvsc7PLgc86UdS6XB+dTZp9Gu/YCKwtzzMPzxuedbJ9JZj90jpUHu36daJ9U++9Ptr//tN2/yX+xrxPNuX27/sH2vWS7bvy8Z79O/YufH3OTJ8fua8pN9v5/5w61/vWfe+T/+b3/6LXrn/+nj3yfxlndMPumztvXdvN3fNrkvbQEI5955ty43hn2nCfatYt86+P/b7t2A1dldQdw/Fw1IiIzM7VURFQitWZqZOAMEc2pmZkRvuQImbLmFM3UzJkzM7OXOXJFb0bljBmzKzlH5lwz51g554wZmXOuscacLUeuXHO6/8Pzd/fKvVzuhXvhYj8/n+/nPM9zz3Ne/+ece/2g412hefe0stfYMr3PVdk6h49onkqNozK1Vcuz4sMqv0DjyKrHir1Nem+lhdre07Ep+0z1ms/X8g/Z69KKger9o5Wm47XeA1pPjl5b7czUsbHm/oiOT5q3x22xKCa6PbSwMDAwMCBuIAowMDAwMjE1NTgwIDAwMDAwIG4gCjAwMDAyMTU2MjYgMDAwMDAgbiAKdHJhaWxlcgo8PC9TaXplIDI4L1Jvb3QgMjYgMCBSL0luZm8gMjcgMCBSL0lEIFs8ZjA3OWM0ZTQ4YTNiMDYwNmZkYzNjYTY3MGVhODE0ZWU+PGYwNzljNGU0OGEzYjA2MDZmZGMzY2E2NzBlYTgxNGVlPl0+PgolaVRleHQtNS41LjUKc3RhcnR4cmVmCjIxNTc4OQolJUVPRgoL&quot;}}"/>
    <m/>
  </r>
  <r>
    <s v="096"/>
    <x v="0"/>
    <x v="2"/>
    <s v="TWTXN00073"/>
    <s v="智能理財系統"/>
    <x v="4"/>
    <s v="Inv042_A"/>
    <s v="確認簽署投顧委任契約_x000a_AdvisorSignContract"/>
    <s v="確認簽署投顧委任契約"/>
    <s v="Y"/>
    <m/>
    <n v="1"/>
    <d v="2023-03-24T00:00:00"/>
    <s v="Callee"/>
    <s v="程式無異動，故不需另行開發"/>
    <s v="{&quot;RqHeader&quot;:{&quot;MsgID&quot;:&quot;&quot;,&quot;ChlName&quot;:&quot;EBANK&quot;,&quot;ChlEJNo&quot;:&quot;MMA-AI_G_ConPdf-0000739377890&quot;,&quot;ChlSendTime&quot;:&quot;2019-12-20T16:53:04&quot;,&quot;ChlIP&quot;:&quot;10.11.161.121&quot;,&quot;Language&quot;:&quot;TC&quot;,&quot;Verion&quot;:null,&quot;CustomerID&quot;:&quot;N151412163&quot;,&quot;CustomerIDCheckcode&quot;:&quot;0&quot;},&quot;SvcRq&quot;:{&quot;Rq&quot;:{&quot;VerifyNo&quot;:&quot;3&quot;,&quot;ReturnURL&quot;:&quot;https://mma.sinopac.com/mma/mymma/myasset/mma_assets_summary.aspx&quot;}}}"/>
    <s v="{&quot;RsHeader&quot;:{&quot;RsStat&quot;:{&quot;RsStatCode&quot;:&quot;SUCCESS&quot;,&quot;Desc&quot;:&quot;確認簽屬客戶投顧委任契約成功&quot;},&quot;ChlEJNo&quot;:&quot;MMA-AI_SignContract-0002147604683&quot;,&quot;RqTime&quot;:&quot;2021-04-19T14:56:49&quot;,&quot;RsTime&quot;:&quot;2021/04/19 14:56:51&quot;},&quot;SvcRs&quot;:{&quot;TWID_TOKEN&quot;:&quot;26fd86eb6eb1470b97b2b401418aed191cd0a9e1&quot;,&quot;BusinessNo&quot;:&quot;IBRAIN1&quot;,&quot;ApiVersion&quot;:&quot;1.0&quot;,&quot;HashKeyNo&quot;:&quot;1&quot;,&quot;VerifyNo&quot;:&quot;ibrain_4449&quot;,&quot;IdentifyNo&quot;:&quot;f5262c5882f4298b769e652829bb47df58369f382ee545485cf717442f674896&quot;}}"/>
    <m/>
  </r>
  <r>
    <s v="097"/>
    <x v="0"/>
    <x v="2"/>
    <s v="TWTXN00073"/>
    <s v="智能理財系統"/>
    <x v="4"/>
    <s v="Inv043_A"/>
    <s v="新增簽署投顧約_x000a_AdvisorSignContractFinish"/>
    <s v="新增簽署投顧約"/>
    <s v="Y"/>
    <m/>
    <n v="1"/>
    <d v="2023-03-24T00:00:00"/>
    <s v="Callee"/>
    <s v="程式無異動，故不需另行開發"/>
    <s v="{&quot;RqHeader&quot;:{&quot;MsgID&quot;:&quot;&quot;,&quot;ChlName&quot;:&quot;EBANK&quot;,&quot;ChlEJNo&quot;:&quot;MMA-AI_G_ConPdf-0000739377890&quot;,&quot;ChlSendTime&quot;:&quot;2019-12-20T16:53:04&quot;,&quot;ChlIP&quot;:&quot;10.11.161.121&quot;,&quot;Language&quot;:&quot;TC&quot;,&quot;Verion&quot;:null,&quot;CustomerID&quot;:&quot;N151412163&quot;,&quot;CustomerIDCheckcode&quot;:&quot;0&quot;},&quot;SvcRq&quot;:{&quot;Rq&quot;:{&quot;TWID_TOKEN&quot;:&quot;fjrfiwoef-ewjui58787&quot;}}}"/>
    <s v="{&quot;RsHeader&quot;:{&quot;RsStat&quot;:{&quot;RsStatCode&quot;:&quot;SUCCESS&quot;,&quot;Desc&quot;:&quot;新增簽屬客戶投顧委任契約成功&quot;},&quot;ChlEJNo&quot;:&quot;MMA-AI_SignContractFinish-0002147604684&quot;,&quot;RqTime&quot;:&quot;2021-04-19T14:57:15&quot;,&quot;RsTime&quot;:&quot;2021/04/19 14:57:27&quot;},&quot;SvcRs&quot;:{&quot;HighRiskMark&quot;:&quot;N&quot;}}"/>
    <m/>
  </r>
  <r>
    <s v="098"/>
    <x v="0"/>
    <x v="2"/>
    <s v="TWTXN00073"/>
    <s v="智能理財系統"/>
    <x v="4"/>
    <s v="Inv044_A"/>
    <s v="檢核客戶是否簽署投顧契約_x000a_AdvisorContractCheck"/>
    <s v="檢核客戶是否簽署投顧契約"/>
    <s v="Y"/>
    <m/>
    <n v="1"/>
    <d v="2023-03-24T00:00:00"/>
    <s v="Callee"/>
    <s v="程式無異動，故不需另行開發"/>
    <s v="{&quot;RqHeader&quot;:{&quot;MsgID&quot;:&quot;&quot;,&quot;ChlName&quot;:&quot;EBANK&quot;,&quot;ChlEJNo&quot;:&quot;MMA-AI_ChkDif-0000739377890&quot;,&quot;ChlSendTime&quot;:&quot;2019-12-20T16:53:04&quot;,&quot;ChlIP&quot;:&quot;10.11.161.121&quot;,&quot;Language&quot;:&quot;TC&quot;,&quot;Verion&quot;:null,&quot;CustomerID&quot;:&quot;N151412163&quot;,&quot;CustomerIDCheckcode&quot;:&quot;0&quot;},&quot;SvcRq&quot;:{&quot;Rq&quot;:{}}}"/>
    <s v="{&quot;RsHeader&quot;:{&quot;RsStat&quot;:{&quot;RsStatCode&quot;:&quot;SUCCESS&quot;,&quot;Desc&quot;:&quot;查詢客戶是否簽署投顧契約成功&quot;},&quot;ChlEJNo&quot;:&quot;MMA-ChkAdvContract-0000095798724&quot;,&quot;RqTime&quot;:&quot;2019/04/2516:25:10&quot;,&quot;RsTime&quot;:&quot;2019/04/2516:27:30&quot;},&quot;SvcRs&quot;:{{&quot;SignStatus&quot;:&quot;0&quot;,&quot;CONTRACT_NO&quot;:&quot;202000000001&quot;,&quot;TWID_TOKEN&quot;:&quot;fjrfiwoef-ewjui58787&quot;,&quot;RiskMark&quot;:&quot;Y&quot;}}"/>
    <m/>
  </r>
  <r>
    <s v="099"/>
    <x v="0"/>
    <x v="2"/>
    <s v="TWTXN00073"/>
    <s v="智能理財系統"/>
    <x v="4"/>
    <s v="Inv045_A"/>
    <s v="取得投組風險屬性轉換清單_x000a_RiskSwitchGet"/>
    <s v="取得投組風險屬性轉換清單"/>
    <s v="Y"/>
    <m/>
    <n v="1"/>
    <d v="2023-03-08T00:00:00"/>
    <s v="Callee"/>
    <m/>
    <s v="{&quot;RqHeader&quot;:{&quot;MsgID&quot;:&quot;&quot;,&quot;ChlName&quot;:&quot;EBANK&quot;,&quot;ChlEJNo&quot;:&quot;MMA-AI_RiskSwitchGet-0000739377890&quot;,&quot;ChlSendTime&quot;:&quot;2019-12-20T16:53:04&quot;,&quot;ChlIP&quot;:&quot;10.11.161.121&quot;,&quot;Language&quot;:&quot;TC&quot;,&quot;Verion&quot;:null,&quot;CustomerID&quot;:&quot;N151412163&quot;,&quot;CustomerIDCheckcode&quot;:&quot;0&quot;},&quot;SvcRq&quot;:{&quot;Rq&quot;:{}}}"/>
    <s v="{&quot;RsHeader&quot;:{&quot;RsStat&quot;:{&quot;RsStatCode&quot;:&quot;SUCCESS&quot;,&quot;Desc&quot;:&quot;查詢投資風險屬性-確認清單成功&quot;},&quot;ChlEJNo&quot;:&quot;MMA-RiskSwitchGet-0000095798724&quot;,&quot;RqTime&quot;:&quot;2019/04/2516:25:10&quot;,&quot;RsTime&quot;:&quot;2019/04/2516:27:30&quot;},&quot;SvcRs&quot;:{RsCollect&quot;: {&quot;RiskLevelMark&quot;:&quot;親愛的客戶您好，\n本商品風險等級為RR4成長型，依照您目前的投資屬性等級，ibrAin將無法為您提供投資顧問服務。\n如有任何問題，請撥打客服專線(02)2505-9999&quot;},&quot;RsCollect1&quot;:[{&quot;PFName&quot;:&quot;退休規劃&quot;,&quot;AISeqNo&quot;:&quot;000001&quot;,&quot;RiskLevel&quot;:&quot;5&quot;,&quot;PortfolioLevel&quot;:&quot;6&quot;,&quot;PortfolioLevel4&quot;:&quot;4&quot;,&quot;PortfolioLevel5&quot;:&quot;5&quot;},{&quot;PFName&quot;:&quot;退休規劃&quot;,&quot;AISeqNo&quot;:&quot;000002&quot;,&quot;RiskLevel&quot;:&quot;4&quot;,&quot;PortfolioLevel&quot;:&quot;5&quot;,&quot;PortfolioLevel4&quot;:&quot;4&quot;&quot;PortfolioLevel5&quot;:&quot;&quot;}],&quot;RsCollect2&quot;:[{&quot;PFName&quot;:&quot;退休規劃&quot;,&quot;AISeqNo&quot;:&quot;000001&quot;,&quot;PortfolioLevel&quot;:&quot;&quot;,&quot;PortfolioLevelAfter&quot;:&quot;5&quot;,&quot;PortfolioLevelBefore&quot;:&quot;4&quot;,&quot;TradeDate&quot;:&quot;2020/09/1516:20:20&quot;}]}}"/>
    <m/>
  </r>
  <r>
    <s v="100"/>
    <x v="0"/>
    <x v="2"/>
    <s v="TWTXN00073"/>
    <s v="智能理財系統"/>
    <x v="4"/>
    <s v="Inv046_A"/>
    <s v="確認投組風險屬性轉換_x000a_RiskSwitchConfirm"/>
    <s v="確認投組風險屬性轉換"/>
    <s v="Y"/>
    <m/>
    <n v="1"/>
    <d v="2023-03-08T00:00:00"/>
    <s v="Callee"/>
    <m/>
    <s v="{&quot;RqHeader&quot;:{&quot;ChlName&quot;:&quot;EBANK&quot;,&quot;ChlEJNo&quot;:&quot;MMA-RiskSwitchConfirm-0000095798724&quot;,&quot;ChlSendTime&quot;:&quot;2019/04/2516:25:10&quot;,&quot;ChlIP&quot;:&quot;127.0.0.1&quot;,&quot;Language&quot;:&quot;TC&quot;,&quot;Version&quot;:&quot;1.0&quot;,&quot;CustomerID&quot;:&quot;A158012017&quot;,&quot;CustomerIDCheckcode&quot;:&quot;0&quot;},&quot;SvcRq&quot;:{&quot;Rq&quot;:{&quot;AISeqNo&quot;:&quot;000143&quot;,&quot;PortfolioLevelAfter&quot;:&quot;4&quot;}}}"/>
    <s v="{&quot;RsHeader&quot;:{&quot;RsStat&quot;:{&quot;RsStatCode&quot;:&quot;SUCCESS&quot;,&quot;Desc&quot;:&quot;確認投資風險屬性成功&quot;},&quot;ChlEJNo&quot;:&quot;MMA-RiskSwitchConfirm-0000095798724&quot;,&quot;RqTime&quot;:&quot;2019/04/2516:25:10&quot;,&quot;RsTime&quot;:&quot;2019/04/2516:27:30&quot;},&quot;SvcRs&quot;:{&quot;AISeqNo&quot;:&quot;000035&quot;,&quot;Over70&quot;:&quot;N&quot;,   &quot;Special&quot;:&quot;N&quot;,   &quot;HasRspDollar&quot;:&quot;N&quot;, &quot;RR6Check&quot;:&quot;N&quot;, &quot;ProductPI&quot;:&quot;N&quot;, &quot;CustomerRiskLevel&quot;:&quot;N&quot;, &quot;ProductYear&quot;:&quot;N&quot;, &quot;InvestYear&quot;:&quot;N&quot;&quot;StockAName&quot;:&quot;VTI先鋒整體股市ETF&quot;,&quot;StockBName&quot;:&quot;VEA先鋒富時已開發股市ETF&quot;,&quot;StockCName&quot;:&quot;&quot;,&quot;BondLName&quot;:&quot;SPTL投資組合長期美國公債ETF&quot;,&quot;BondMName&quot;:&quot;SCHR美國中期公債ETF&quot;,&quot;BondSName&quot;:&quot;SCHO短期美國公債ETF&quot;,&quot;PortfoiolLevelBefore&quot;:&quot;6&quot;,&quot;PortfoiolLevelAfter&quot;:&quot;4&quot;,&quot;StockARatioBefore&quot;:&quot;10.00&quot;,&quot;StockARatioAfter&quot;:&quot;8.00&quot;,&quot;StockBRatioBefore&quot;:&quot;5.00&quot;,&quot;StockBRatioAfter&quot;:&quot;4.00&quot;,&quot;StockCRatioBefore&quot;:&quot;0.00&quot;,&quot;StockCRatioAfter&quot;:&quot;0.00&quot;,&quot;BondLRatioBefore&quot;:&quot;20.00&quot;,&quot;BondLRatioAfter&quot;:&quot;22.00&quot;,&quot;BondMRatioBefore&quot;:&quot;20.00&quot;,&quot;BondMRatioAfter&quot;:&quot;22.00&quot;,&quot;BondSRatioBefore&quot;:&quot;45.00&quot;,&quot;BondSRatioAfter&quot;:&quot;46.00&quot;,&quot;StockAName&quot;:&quot;先鋒整體股市ETF&quot;,&quot;StockBName&quot;:&quot;先鋒富時已開發股市ETF&quot;,&quot;StockCName&quot;:&quot;&quot;,&quot;BondLName&quot;:&quot;投資組合長期美國公債ETF&quot;,&quot;BondMName&quot;:&quot;美國中期公債ETF&quot;,&quot;BondSName&quot;:&quot;短期美國公債ETF&quot;,&quot;PortfoiolLevelBefore&quot;:&quot;6&quot;,&quot;PortfoiolLevelAfter&quot;:&quot;5&quot;,&quot;Currency&quot;:&quot;TWD&quot;,&quot;StockARatioBefore&quot;:&quot;10.00&quot;,&quot;StockARatioAfter&quot;:&quot;8.00&quot;,&quot;StockBRatioBefore&quot;:&quot;5.00&quot;,&quot;StockBRatioAfter&quot;:&quot;4.00&quot;,&quot;StockCRatioBefore&quot;:&quot;0.00&quot;,&quot;StockCRatioAfter&quot;:&quot;0.00&quot;,&quot;BondLRatioBefore&quot;:&quot;20.00&quot;,&quot;BondLRatioAfter&quot;:&quot;22.00&quot;,&quot;BondMRatioBefore&quot;:&quot;20.00&quot;,&quot;BondMRatioAfter&quot;:&quot;22.00&quot;,&quot;BondSRatioBefore&quot;:&quot;45.00&quot;,&quot;BondSRatioAfter&quot;:&quot;46.00&quot;,&quot;StockAPV&quot;:&quot;15000&quot;,&quot;StockBPV&quot;:&quot;16000&quot;,&quot;StockCPV&quot;:&quot;0&quot;,&quot;BondLPV&quot;:&quot;20000&quot;,&quot;BondMPV&quot;:&quot;21000&quot;,&quot;BondSPV&quot;:&quot;25000&quot;,&quot;TotalPV&quot;:&quot;100000&quot;,&quot;TotalStockRatio&quot;:&quot;100&quot;,&quot;TotalBondRatio&quot;:&quot;100&quot;,&quot;TotalUnStockDollar&quot;:&quot;0&quot;,&quot;PFNanme&quot;:&quot;XXXXXXX&quot;,&quot;Currency&quot;:&quot;TWD&quot;,&quot;CusType&quot;:&quot;5&quot;,&quot;StockAID&quot;:&quot;VTI&quot;,&quot;StockBID&quot;:&quot;VEA&quot;,&quot;StockCID&quot;:&quot;&quot;,&quot;BondLID&quot;:&quot;SPTL&quot;,&quot;BondMID&quot;:&quot;SCHR&quot;,&quot;BondSID&quot;:&quot;SCHO&quot;}}"/>
    <m/>
  </r>
  <r>
    <s v="101"/>
    <x v="0"/>
    <x v="2"/>
    <s v="TWTXN00073"/>
    <s v="智能理財系統"/>
    <x v="4"/>
    <s v="Inv047_A"/>
    <s v="新增投組風險屬性轉換_x000a_RiskSwitchCreate"/>
    <s v="新增投組風險屬性轉換"/>
    <s v="Y"/>
    <m/>
    <n v="1"/>
    <d v="2023-03-15T00:00:00"/>
    <s v="Callee"/>
    <m/>
    <s v="{&quot;RqHeader&quot;:{&quot;ChlName&quot;:&quot;EBANK&quot;,&quot;ChlEJNo&quot;:&quot;MMA-RiskSwitchCreate-0000095798724&quot;,&quot;ChlSendTime&quot;:&quot;2019/04/2516:25:10&quot;,&quot;ChlIP&quot;:&quot;127.0.0.1&quot;,&quot;Language&quot;:&quot;TC&quot;,&quot;Version&quot;:&quot;1.0&quot;,&quot;CustomerID&quot;:&quot;A158012017&quot;,&quot;CustomerIDCheckcode&quot;:&quot;0&quot;},&quot;SvcRq&quot;:{&quot;Rq&quot;:{&quot;AISeqNo&quot;:&quot;000143&quot;,&quot;PortfolioLevelAfter&quot;:&quot;4&quot;,&quot;AgreeMark&quot;:&quot;1&quot;,&quot;StockRatioAfter&quot;:&quot;28.00&quot;,&quot;BondRatioAfter&quot;:&quot;72.00&quot;,&quot;StockARatioAfter&quot;:&quot;8.00&quot;,&quot;StockBRatioAfter&quot;:&quot;4.00&quot;,&quot;StockCRatioAfter&quot;:&quot;0.00&quot;,&quot;BondLRatioAfter&quot;:&quot;22.00&quot;,&quot;BondMRatioAfter&quot;:&quot;22.00&quot;,&quot;BondSRatioAfter&quot;:&quot;46.00&quot;}}}"/>
    <s v="{&quot;RsHeader&quot;:{&quot;RsStat&quot;:{&quot;RsStatCode&quot;:&quot;SUCCESS&quot;,&quot;Desc&quot;:&quot;投資風險屬性交易結果成功&quot;},&quot;ChlEJNo&quot;:&quot;MMA-RiskSwitchCreate-0000095798724&quot;,&quot;RqTime&quot;:&quot;2019/04/2516:25:10&quot;,&quot;RsTime&quot;:&quot;2019/04/2516:27:30&quot;},&quot;SvcRs&quot;:{&quot;StockAName&quot;:&quot;先鋒整體股市ETF&quot;,&quot;StockBName&quot;:&quot;先鋒富時已開發股市ETF&quot;,&quot;StockCName&quot;:&quot;&quot;,&quot;BondLName&quot;:&quot;投資組合長期美國公債ETF&quot;,&quot;BondMName&quot;:&quot;美國中期公債ETF&quot;,&quot;BondSName&quot;:&quot;短期美國公債ETF&quot;,&quot;PortfoiolLevelBefore&quot;:&quot;6&quot;,&quot;PortfoiolLevelAfter&quot;:&quot;4&quot;,&quot;Currency&quot;:&quot;TWD&quot;,&quot;StockRatioBefore&quot;:&quot;80.00&quot;,&quot;StockRatioAfter&quot;:&quot;70.00&quot;,&quot;BondRatioBefore&quot;:&quot;20.00&quot;,&quot;BondRatioAfter&quot;:&quot;30.00&quot;,&quot;StockARatioBefore&quot;:&quot;10.00&quot;,&quot;StockARatioAfter&quot;:&quot;8.00&quot;,&quot;StockBRatioBefore&quot;:&quot;5.00&quot;,&quot;StockBRatioAfter&quot;:&quot;4.00&quot;,&quot;StockCRatioBefore&quot;:&quot;0.00&quot;,&quot;StockCRatioAfter&quot;:&quot;0.00&quot;,&quot;BondLRatioBefore&quot;:&quot;20.00&quot;,&quot;BondLRatioAfter&quot;:&quot;22.00&quot;,&quot;BondMRatioBefore&quot;:&quot;20.00&quot;,&quot;BondMRatioAfter&quot;:&quot;22.00&quot;,&quot;BondSRatioBefore&quot;:&quot;45.00&quot;,&quot;BondSRatioAfter&quot;:&quot;46.00&quot;,&quot;StockAPV&quot;:&quot;15000&quot;,&quot;StockBPV&quot;:&quot;16000&quot;,&quot;StockCPV&quot;:&quot;0&quot;,&quot;BondLPV&quot;:&quot;20000&quot;,&quot;BondMPV&quot;:&quot;21000&quot;,&quot;BondSPV&quot;:&quot;25000&quot;,&quot;TotalPV&quot;:&quot;100000&quot;,&quot;TotalStockRatio&quot;:&quot;100&quot;,&quot;TotalBondRatio&quot;:&quot;100&quot;,&quot;AgreeMark&quot;:&quot;1&quot;,&quot;ToTalUnStockDollar&quot;:&quot;1&quot;,&quot;PFNanme&quot;:&quot;XXXXXXX&quot;,&quot;CusType&quot;:&quot;5&quot;,&quot;StockAID&quot;:&quot;VTI&quot;,&quot;StockBID&quot;:&quot;VEA&quot;,&quot;StockCID&quot;:&quot;&quot;,&quot;BondLID&quot;:&quot;SPTL&quot;,&quot;BondMID&quot;:&quot;SCHR&quot;,&quot;BondSID&quot;:&quot;SCHO&quot;}}"/>
    <m/>
  </r>
  <r>
    <s v="102"/>
    <x v="0"/>
    <x v="2"/>
    <s v="TWTXN00073"/>
    <s v="智能理財系統"/>
    <x v="4"/>
    <s v="Inv048_A"/>
    <s v="撲滿Projection 表_x000a_funGetProjection/forpig"/>
    <s v="撲滿Projection 表"/>
    <s v="Y"/>
    <m/>
    <n v="1"/>
    <d v="2023-03-24T00:00:00"/>
    <s v="Callee"/>
    <s v="程式無異動，故不需另行開發"/>
    <s v="{“RqHeader”:{“MsgID”:””,“ChlName”:”MAPP”,“ChlEJNo”:”MMA-AI_GPP-0000095798724”,“ChlSendTime”:”2016-09-29T16:25:20”,“ChlIP”:”127.0.0.1”,“Language”:”TC”,“Version”:”1.0”,“CustomerID”:”A123456789”,“CustomerIDCheckcode”:”1”},“SvcRq”:{“Rq”:{“InitialDollar”:”500000”,“RSPDollar”:”5000”,“TargetDollar”:”2000000”,“InvestYear”:”5”}}}"/>
    <s v="{“RsHeader”:{“RsStat”:{“RsStatCode”:“SUCCESS”,“Desc”:“Projection回傳，”},“ChlEJNo”:“MMA-AI_GPP-0000095798724”,“RqTime”:“2016-09-29T16:25:20”,“RsTime”:“2016-09-29T16:35:20”},“SvcRs”:{&quot;RsCollect1&quot;:{“Situation1”:[{“years”:“0”,“FixedMoney”:“4500000”},{“years”:“1”,“FixedMoney”:“4600000”},{“years”:“2”,“FixedMoney”:“4700000”},{“years”:“3”,“FixedMoney”:“4800000”},{“years”:“4”,“FixedMoney”:“4900000”}],“Situation2”:[{“years”:“0”,“LivingMoney”:“4500000”},{“years”:“1”,“LivingMoney”:“4600000”},{“years”:“2”,“LivingMoney”:“4700000”},{“years”:“3”,“LivingMoney”:“4800000”},{“years”:“4”,“LivingMoney”:“4900000”}],“Situation3”:[{“years”:“0”,“ibrAinMoney”:“4500000”},{“years”:“1”,“ibrAinMoney”:“4600000”},{“years”:“2”,“ibrAinMoney”:“4700000”},{“years”:“3”,“ibrAinMoney”:“4800000”},{“years”:“4”,“ibrAinMoney”:“4900000”]}}}"/>
    <m/>
  </r>
  <r>
    <s v="103"/>
    <x v="0"/>
    <x v="2"/>
    <s v="TWTXN00073"/>
    <s v="智能理財系統"/>
    <x v="4"/>
    <s v="Inv049_A"/>
    <s v="GetContractPdf_x000a_下載客戶簽屬投顧委任契約"/>
    <s v="下載客戶簽屬投顧委任契約PDFDownloadContractPDF "/>
    <s v="Y"/>
    <m/>
    <n v="1"/>
    <d v="2023-03-24T00:00:00"/>
    <s v="Callee"/>
    <s v="程式無異動，故不需另行開發"/>
    <s v="{&quot;RqHeader&quot;:{&quot;MsgID&quot;:&quot;&quot;,&quot;ChlName&quot;:&quot;EBANK&quot;,&quot;ChlEJNo&quot;:&quot;MMA-AI_DownloadContract-0002495710982&quot;,&quot;ChlSendTime&quot;:&quot;2022-08-29T16:31:48&quot;,&quot;ChlIP&quot;:&quot;10.11.190.10&quot;,&quot;Language&quot;:&quot;TC&quot;,&quot;Verion&quot;:null,&quot;CustomerID&quot;:&quot;F257067453&quot;,&quot;CustomerIDCheckcode&quot;:&quot;0&quot;},&quot;SvcRq&quot;:{&quot;Rq&quot;:{&quot;TWID_TOKEN&quot;:&quot;e243ad0d1fee4f7ea27c42c234aae6878a13c927&quot;}}}"/>
    <s v="bianary data"/>
    <m/>
  </r>
  <r>
    <s v="104"/>
    <x v="0"/>
    <x v="2"/>
    <s v="TWTXN00059"/>
    <s v="財富交易網銀系統"/>
    <x v="5"/>
    <s v="Inv001_F"/>
    <s v="funGetAllCertificate"/>
    <s v="基金庫存總覽"/>
    <s v="Y"/>
    <m/>
    <n v="1"/>
    <d v="2023-03-15T00:00:00"/>
    <s v="Callee"/>
    <m/>
    <s v="&lt;?xmlversion=&quot;1.0&quot;encoding=&quot;UTF-8&quot;?&gt;&lt;IFUND&gt;&lt;RqHeader&gt;&lt;MsgID&gt;funGetAllCertificate&lt;/MsgID&gt;&lt;ChlName&gt;EBANK&lt;/ChlName&gt;&lt;ChlEJNo&gt;MMA-FUND_gCert-0000130692803&lt;/ChlEJNo&gt;&lt;ChlSendTime&gt;2012-08-29T11:10:21&lt;/ChlSendTime&gt;&lt;CustomerID&gt;H221544507&lt;/CustomerID&gt;&lt;CustomerIDCheckcode&gt;0&lt;/CustomerIDCheckcode&gt;&lt;ChlIP&gt;127.0.0.1&lt;/ChlIP&gt;&lt;Language&gt;&lt;/Language&gt;&lt;/RqHeader&gt;&lt;SvcRq&gt;&lt;Rq&gt;&lt;CustomerID&gt;H221544507&lt;/CustomerID&gt;&lt;CustomerIDCheckcode&gt;0&lt;/CustomerIDCheckcode&gt;&lt;SortType&gt;1&lt;/SortType&gt;&lt;/Rq&gt;&lt;/SvcRq&gt;&lt;/IFUND&gt;"/>
    <s v="&lt;?xmlversion=&quot;1.0&quot;encoding=&quot;UTF-8&quot;?&gt;&lt;IFUND&gt;&lt;RsHeader&gt;&lt;RsStat&gt;&lt;RsStatCode&gt;SUCCESS&lt;/RsStatCode&gt;&lt;Desc&gt;查詢個人所有憑證資料成功&lt;/Desc&gt;&lt;/RsStat&gt;&lt;ChlEJNo&gt;MMA-FUND_gCert-0000130692803&lt;/ChlEJNo&gt;&lt;RqTime&gt;2012-08-29T14:32:34&lt;/RqTime&gt;&lt;RsTime&gt;2012-08-29T14:32:40&lt;/RsTime&gt;&lt;CustomerID&gt;H221544507&lt;/CustomerID&gt;&lt;CustomerIDCheckcode&gt;0&lt;/CustomerIDCheckcode&gt;&lt;/RsHeader&gt;&lt;SvcRs&gt;&lt;Rs&gt;&lt;certificateBranchNo&gt;024&lt;/certificateBranchNo&gt;&lt;certificateFundID&gt;78S&lt;/certificateFundID&gt;&lt;certificateSeqNo&gt;02000060&lt;/certificateSeqNo&gt;&lt;enteredBankNo&gt;807&lt;/enteredBankNo&gt;&lt;enteredAccountNo&gt;02400400109682&lt;/enteredAccountNo&gt;&lt;deductionBankNo&gt;&lt;/deductionBankNo&gt;&lt;deductionAccountNo&gt;&lt;/deductionAccountNo&gt;&lt;trustBeginningDate&gt;2009/07/26&lt;/trustBeginningDate&gt;&lt;trustEndDate&gt;2024/07/26&lt;/trustEndDate&gt;&lt;transactionDate&gt;2020/02/06&lt;/transactionDate&gt;&lt;totalUnit&gt;82.72000&lt;/totalUnit&gt;&lt;avgNav&gt;14.97000&lt;/avgNav&gt;&lt;avgNavCur&gt;USD&lt;/avgNavCur&gt;&lt;redemNav&gt;20.4&lt;/redemNav&gt;&lt;redemNavCur&gt;USD&lt;/redemNavCur&gt;&lt;buyDealRate&gt;29.98&lt;/buyDealRate&gt;&lt;buyDealRateCur&gt;USD&lt;/buyDealRateCur&gt;&lt;totalDollar&gt;77038.00000&lt;/totalDollar&gt;&lt;totalDollarCur&gt;TWD&lt;/totalDollarCur&gt;&lt;assetValue&gt;50591&lt;/assetValue&gt;&lt;assetValueCur&gt;TWD&lt;/assetValueCur&gt;&lt;revenue&gt;-26447&lt;/revenue&gt;&lt;revenueCur&gt;TWD&lt;/revenueCur&gt;&lt;ratio&gt;-34.330&lt;/ratio&gt;&lt;gainPoint&gt;20&lt;/gainPoint&gt;&lt;lossPoint&gt;20&lt;/lossPoint&gt;&lt;emailMark&gt;1&lt;/emailMark&gt;&lt;stockMark&gt;1&lt;/stockMark&gt;&lt;wthdrwFg&gt;0&lt;/wthdrwFg&gt;&lt;deductionSourceNo&gt;0&lt;/deductionSourceNo&gt;&lt;deductionDay&gt;&lt;/deductionDay&gt;&lt;deductionDollar&gt;0&lt;/deductionDollar&gt;&lt;suspenseBeginMonth&gt;&lt;/suspenseBeginMonth&gt;&lt;suspenseEndMonth&gt;&lt;/suspenseEndMonth&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IBTMark&gt;0&lt;/IBTMark&gt;&lt;gainAutoMark&gt;0&lt;/gainAutoMark&gt;&lt;lossAutoMark&gt;0&lt;/lossAutoMark&gt;&lt;autoVarMark&gt;0&lt;/autoVarMark&gt;&lt;upperRatio&gt;0&lt;/upperRatio&gt;&lt;downRatio&gt;0&lt;/downRatio&gt;&lt;upperDollar&gt;0&lt;/upperDollar&gt;&lt;downDollar&gt;0&lt;/downDollar&gt;&lt;TotalCashDist&gt;0&lt;/TotalCashDist&gt;&lt;TotalCashDistCur&gt;TWD&lt;/TotalCashDistCur&gt;&lt;CashDistRatio&gt;-34.330&lt;/CashDistRatio&gt;&lt;ChAbbr&gt;(百元基金)貝萊德歐洲特別時機基金HEDGEDA2(美元)&lt;/ChAbbr&gt;&lt;Loan_Mark&gt;-&lt;/Loan_Mark&gt;&lt;/Rs&gt;&lt;Rs&gt;&lt;certificateBranchNo&gt;&lt;/certificateBranchNo&gt;&lt;certificateFundID&gt;770&lt;/certificateFundID&gt;&lt;certificateSeqNo&gt;&lt;/certificateSeqNo&gt;&lt;enteredBankNo&gt;&lt;/enteredBankNo&gt;&lt;enteredAccountNo&gt;&lt;/enteredAccountNo&gt;&lt;deductionBankNo&gt;&lt;/deductionBankNo&gt;&lt;deductionAccountNo&gt;&lt;/deductionAccountNo&gt;&lt;trustBeginningDate&gt;&lt;/trustBeginningDate&gt;&lt;trustEndDate&gt;&lt;/trustEndDate&gt;&lt;transactionDate&gt;&lt;/transactionDate&gt;&lt;totalUnit&gt;&lt;/totalUnit&gt;&lt;avgNav&gt;&lt;/avgNav&gt;&lt;avgNavCur&gt;&lt;/avgNavCur&gt;&lt;redemNav&gt;27.42&lt;/redemNav&gt;&lt;redemNavCur&gt;USD&lt;/redemNavCur&gt;&lt;buyDealRate&gt;&lt;/buyDealRate&gt;&lt;buyDealRateCur&gt;&lt;/buyDealRateCur&gt;&lt;totalDollar&gt;660000&lt;/totalDollar&gt;&lt;totalDollarCur&gt;TWD&lt;/totalDollarCur&gt;&lt;assetValue&gt;16349&lt;/assetValue&gt;&lt;assetValueCur&gt;TWD&lt;/assetValueCur&gt;&lt;revenue&gt;TWD&lt;/revenue&gt;&lt;revenueCur&gt;TWD&lt;/revenueCur&gt;&lt;ratio&gt;-97.52&lt;/ratio&gt;&lt;gainPoint&gt;&lt;/gainPoint&gt;&lt;lossPoint&gt;&lt;/lossPoint&gt;&lt;emailMark&gt;&lt;/emailMark&gt;&lt;stockMark&gt;&lt;/stockMark&gt;&lt;wthdrwFg&gt;&lt;/wthdrwFg&gt;&lt;deductionSourceNo&gt;&lt;/deductionSourceNo&gt;&lt;deductionDay&gt;&lt;/deductionDay&gt;&lt;deductionDollar&gt;&lt;/deductionDollar&gt;&lt;suspenseBeginMonth&gt;&lt;/suspenseBeginMonth&gt;&lt;suspenseEndMonth&gt;&lt;/suspenseEndMonth&gt;&lt;insurePromotionNo&gt;&lt;/insurePromotionNo&gt;&lt;insurePromotionName&gt;&lt;/insurePromotionName&gt;&lt;insureCompanyID&gt;&lt;/insureCompanyID&gt;&lt;insureCompanyName&gt;&lt;/insureCompanyName&gt;&lt;insurantID&gt;&lt;/insurantID&gt;&lt;insurantIDCheckCode&gt;&lt;/insurantIDCheckCode&gt;&lt;insurantName&gt;&lt;/insurantName&gt;&lt;IBTMark&gt;&lt;/IBTMark&gt;&lt;gainAutoMark&gt;&lt;/gainAutoMark&gt;&lt;lossAutoMark&gt;&lt;/lossAutoMark&gt;&lt;autoVarMark&gt;&lt;/autoVarMark&gt;&lt;upperRatio&gt;&lt;/upperRatio&gt;&lt;downRatio&gt;&lt;/downRatio&gt;&lt;upperDollar&gt;&lt;/upperDollar&gt;&lt;downDollar&gt;&lt;/downDollar&gt;&lt;TotalCashDist&gt;0&lt;/TotalCashDist&gt;&lt;TotalCashDistCur&gt;&lt;/TotalCashDistCur&gt;&lt;CashDistRatio&gt;-97.52&lt;/CashDistRatio&gt;&lt;Loan_Mark&gt;已質借&lt;/Loan_Mark&gt;&lt;/Rs&gt;&lt;/SvcRs&gt;&lt;/IFUND&gt;"/>
    <m/>
  </r>
  <r>
    <s v="105"/>
    <x v="0"/>
    <x v="2"/>
    <s v="TWTXN00059"/>
    <s v="財富交易網銀系統"/>
    <x v="5"/>
    <s v="Inv002_F"/>
    <s v="funGetExcludeDRList"/>
    <s v="基金除權息總覽"/>
    <s v="Y"/>
    <m/>
    <n v="1"/>
    <d v="2023-03-24T00:00:00"/>
    <s v="Callee"/>
    <s v="程式無異動，故不需另行開發"/>
    <s v="&lt;?xmlversion=&quot;1.0&quot;encoding=&quot;UTF-8&quot;?&gt;&lt;IFUND&gt;&lt;RqHeader&gt;&lt;MsgID&gt;funGetExcludeDRList&lt;/MsgID&gt;&lt;ChlName&gt;EBANK&lt;/ChlName&gt;&lt;ChlEJNo&gt;MMA-FUND_gDR-0000095798724&lt;/ChlEJNo&gt;&lt;ChlSendTime&gt;2012-08-29T11:10:21&lt;/ChlSendTime&gt;&lt;CustomerID&gt;E120120535&lt;/CustomerID&gt;&lt;CustomerIDCheckcode&gt;0&lt;/CustomerIDCheckcode&gt;&lt;ChlIP&gt;127.0.0.1&lt;/ChlIP&gt; &lt;Language&gt;&lt;/Language&gt;&lt;/RqHeader&gt;&lt;SvcRq&gt;&lt;Rq&gt;&lt;CustomerID&gt;E120120535&lt;/CustomerID&gt;&lt;CustomerIDCheckcode&gt;0&lt;/CustomerIDCheckcode&gt;&lt;StopMark&gt;0&lt;/StopMark&gt;&lt;/Rq&gt;&lt;/SvcRq&gt;&lt;/IFUND&gt;"/>
    <s v="&lt;?xmlversion=&quot;1.0&quot;encoding=&quot;utf-8&quot;?&gt;&lt;IFUND&gt;&lt;RsHeader&gt; &lt;RsStat&gt; &lt;RsStatCode&gt;SUCCESS&lt;/RsStatCode&gt;&lt;Desc&gt;查詢基金除權息總覽成功&lt;/Desc&gt; &lt;/RsStat&gt;&lt;ChlEJNo&gt;MMA-FUND_gDR-0000095798724&lt;/ChlEJNo&gt;&lt;RqTime&gt;2012-08-29T11:10:21&lt;/RqTime&gt; &lt;RsTime&gt;2012-08-29T11:10:21&lt;/RsTime&gt;&lt;CustomerID&gt;E120120535&lt;/CustomerID&gt;&lt;CustomerIDCheckcode&gt;0&lt;/CustomerIDCheckcode&gt;&lt;/RsHeader&gt;&lt;SvcRs&gt;&lt;Rs&gt;&lt;certificateBranchNo&gt;032&lt;/certificateBranchNo&gt;&lt;certificateFundID&gt;56E&lt;/certificateFundID&gt;&lt;certificateSeqNo&gt;40800451&lt;/certificateSeqNo&gt;&lt;trustBranchNo&gt;032&lt;/trustBranchNo&gt;&lt;trustProductNo&gt;020&lt;/trustProductNo&gt;&lt;trustSeqNo&gt;00000571&lt;/trustSeqNo&gt;&lt;StopMark&gt;0&lt;/StopMark&gt;&lt;OffShoreType&gt;0&lt;/OffShoreType&gt;&lt;DividendTDollar&gt;612.61&lt;/DividendTDollar&gt;&lt;DividendTDollar_Cur&gt;USD&lt;/DividendTDollar_Cur&gt;&lt;EnteredAccountTDollar&gt;612.61&lt;/EnteredAccountTDollar&gt;&lt;EnteredAccountTDollar_Cur&gt;USD&lt;/EnteredAccountTDollar_Cur&gt;&lt;TotalUnit&gt;807&lt;/TotalUnit&gt;&lt;ProductOrder&gt;1&lt;/ProductOrder&gt;&lt;FundChAbbr&gt;聯博全球高收益債?&lt;/FundChAbbr&gt;&lt;/Rs&gt;&lt;SvcRs&gt;&lt;/IFUND&gt;"/>
    <m/>
  </r>
  <r>
    <s v="106"/>
    <x v="0"/>
    <x v="2"/>
    <s v="TWTXN00059"/>
    <s v="財富交易網銀系統"/>
    <x v="5"/>
    <s v="Inv003_F"/>
    <s v="funGetExcludeDividendList"/>
    <s v="基金除息明細"/>
    <s v="Y"/>
    <m/>
    <n v="1"/>
    <d v="2023-03-24T00:00:00"/>
    <s v="Callee"/>
    <s v="程式無異動，故不需另行開發"/>
    <s v="&lt;?xmlversion=&quot;1.0&quot;encoding=&quot;UTF-8&quot;?&gt;&lt;IFUND&gt;&lt;RqHeader&gt;&lt;MsgID&gt;funGetExcludeDividendList&lt;/MsgID&gt;&lt;ChlName&gt;EBANK&lt;/ChlName&gt;&lt;ChlEJNo&gt;MMA-FUND_gXD-0000095798725&lt;/ChlEJNo&gt;&lt;ChlSendTime&gt;2012-09-13T11:23:32&lt;/ChlSendTime&gt;&lt;CustomerID&gt;E120120535&lt;/CustomerID&gt;&lt;CustomerIDCheckcode&gt;0&lt;/CustomerIDCheckcode&gt;&lt;ChlIP&gt;10.11.22.53&lt;/ChlIP&gt;&lt;Language&gt;&lt;/Language&gt;&lt;/RqHeader&gt;&lt;SvcRq&gt;&lt;Rq&gt;&lt;certificateBranchNo&gt;032&lt;/certificateBranchNo&gt;&lt;certificateFundID&gt;56E&lt;/certificateFundID&gt;&lt;certificateSeqNo&gt;40800451&lt;/certificateSeqNo&gt;&lt;ProductOrder&gt;1&lt;/ProductOrder&gt;&lt;/Rq&gt;&lt;/SvcRq&gt;&lt;/IFUND&gt;"/>
    <s v="&lt;?xmlversion=&quot;1.0&quot;encoding=&quot;utf-8&quot;?&gt;&lt;IFUND&gt;&lt;RsHeader&gt;&lt;RsStat&gt;&lt;RsStatCode&gt;SUCCESS&lt;/RsStatCode&gt;&lt;Desc&gt;查詢基金除息明細成功&lt;/Desc&gt;&lt;/RsStat&gt;&lt;ChlEJNo&gt;MMA-FUND_gXD-0000095798726&lt;/ChlEJNo&gt;&lt;RqTime&gt;2012-09-13T11:23:32&lt;/RqTime&gt;&lt;RsTime&gt;2012-09-13T11:23:32&lt;/RsTime&gt;&lt;CustomerID&gt;E120120535&lt;/CustomerID&gt;&lt;CustomerIDCheckcode&gt;0&lt;/CustomerIDCheckcode&gt;&lt;/RsHeader&gt;&lt;SvcRs&gt;&lt;Rs&gt;&lt;certificateBranchNo&gt;032&lt;/certificateBranchNo&gt;&lt;certificateFundID&gt;56E&lt;/certificateFundID&gt;&lt;certificateSeqNo&gt;40800451&lt;/certificateSeqNo&gt;&lt;DividendDate&gt;2009/01/13&lt;/DividendDate&gt;&lt;EnterDate&gt;2009/01/21&lt;/EnterDate&gt;&lt;DividendUnit&gt;104.362&lt;/DividendUnit&gt;&lt;Ratio&gt;1.27000&lt;/Ratio&gt;&lt;DividendDollar&gt;132.54&lt;/DividendDollar&gt;&lt;DividendDollar_Cur&gt;EUR&lt;/DividendDollar_Cur&gt;&lt;DividendAmount&gt;132.54&lt;/DividendAmount&gt;&lt;DividendAmount_Cur&gt;EUR&lt;/DividendAmount_Cur&gt;&lt;DealExRate&gt;1.00000&lt;/DealExRate&gt;&lt;DealExRate_Cur&gt;EUR:EUR&lt;/DealExRate_Cur&gt;&lt;TrustTax&gt;0&lt;/TrustTax&gt;&lt;EnteredAccountDollar&gt;132.54&lt;/EnteredAccountDollar&gt;&lt;EnteredAccountDollar_Cur&gt;EUR&lt;/EnteredAccountDollar_Cur&gt;&lt;FundChAbbr&gt;法巴L1俄羅斯股票(歐元年配息)&lt;/FundChAbbr&gt;&lt;/Rs&gt;&lt;SvcRs&gt;&lt;/IFUND&gt;"/>
    <m/>
  </r>
  <r>
    <s v="107"/>
    <x v="0"/>
    <x v="2"/>
    <s v="TWTXN00059"/>
    <s v="財富交易網銀系統"/>
    <x v="5"/>
    <s v="Inv004_F"/>
    <s v="funGetExcludeRightList"/>
    <s v="基金除權明細"/>
    <s v="Y"/>
    <m/>
    <n v="1"/>
    <d v="2023-03-24T00:00:00"/>
    <s v="Callee"/>
    <s v="程式無異動，故不需另行開發"/>
    <s v="&lt;?xmlversion=&quot;1.0&quot;encoding=&quot;UTF-8&quot;?&gt;&lt;IFUND&gt;&lt;RqHeader&gt;&lt;MsgID&gt;funGetExcludeRightList&lt;/MsgID&gt;&lt;ChlName&gt;EBANK&lt;/ChlName&gt;&lt;ChlEJNo&gt;MMA-FUND_gXR-0000095798726&lt;/ChlEJNo&gt;&lt;ChlSendTime&gt;2012-09-13T11:23:32&lt;/ChlSendTime&gt;&lt;CustomerID&gt;E120120535&lt;/CustomerID&gt;&lt;CustomerIDCheckcode&gt;0&lt;/CustomerIDCheckcode&gt;&lt;ChlIP&gt;10.11.22.53&lt;/ChlIP&gt;&lt;Language&gt;&lt;/Language&gt;&lt;/RqHeader&gt;&lt;SvcRq&gt;&lt;Rq&gt;&lt;certificateBranchNo&gt;032&lt;/certificateBranchNo&gt;&lt;certificateFundID&gt;X01&lt;/certificateFundID&gt;&lt;certificateSeqNo&gt;40700701&lt;/certificateSeqNo&gt;&lt;ProductOrder&gt;3&lt;/ProductOrder&gt;&lt;/Rq&gt;&lt;/SvcRq&gt;&lt;/IFUND&gt;"/>
    <s v="&lt;?xmlversion=&quot;1.0&quot;encoding=&quot;utf-8&quot;?&gt;&lt;IFUND&gt;&lt;RsHeader&gt;&lt;RsStat&gt;&lt;RsStatCode&gt;SUCCESS&lt;/RsStatCode&gt;&lt;Desc&gt;查詢基金除權明細成功&lt;/Desc&gt;&lt;/RsStat&gt;&lt;ChlEJNo&gt;MMA-FUND_gXR-0000095798726&lt;/ChlEJNo&gt;&lt;RqTime&gt;2012-09-13T11:23:32&lt;/RqTime&gt;&lt;RsTime&gt;2012-09-13T11:23:32&lt;/RsTime&gt;&lt;CustomerID&gt;E120120535&lt;/CustomerID&gt;&lt;CustomerIDCheckcode&gt;0&lt;/CustomerIDCheckcode&gt;&lt;/RsHeader&gt;&lt;SvcRs&gt;&lt;Rs&gt;&lt;certificateBranchNo&gt;032&lt;/certificateBranchNo&gt;&lt;certificateFundID&gt;X01&lt;/certificateFundID&gt;&lt;certificateSeqNo&gt;40700701&lt;/certificateSeqNo&gt;&lt;DividendDate&gt;2007/11/30&lt;/DividendDate&gt;&lt;DividendUnit&gt;375.76&lt;/DividendUnit&gt;&lt;DistributeDate&gt;2007/12/03&lt;/DistributeDate&gt;&lt;Ratio&gt;0.0896314772&lt;/Ratio&gt;&lt;Distunit&gt;33.68000&lt;/Distunit&gt;&lt;FundChAbbr&gt;富蘭克林黃金(年配權)&lt;/FundChAbbr&gt;&lt;/Rs&gt;&lt;SvcRs&gt;&lt;/IFUND&gt;"/>
    <m/>
  </r>
  <r>
    <s v="108"/>
    <x v="0"/>
    <x v="2"/>
    <s v="TWTXN00059"/>
    <s v="財富交易網銀系統"/>
    <x v="5"/>
    <s v="Inv005_F"/>
    <s v="funGetSecurityInvDataList"/>
    <s v="查詢海外有價證券歸戶資料"/>
    <s v="N"/>
    <m/>
    <n v="1"/>
    <d v="2023-03-24T00:00:00"/>
    <s v="Callee"/>
    <s v="程式無異動，故不需另行開發"/>
    <s v="&lt;?xmlversion=&quot;1.0&quot;encoding=&quot;UTF-8&quot;?&gt;&lt;IFUND&gt;&lt;RqHeader&gt;&lt;MsgID&gt;funGetSecurityInvDataList&lt;/MsgID&gt;&lt;ChlName&gt;EBANK&lt;/ChlName&gt;&lt;ChlEJNo&gt;MMA-FUND_gSecInv-0000130692803&lt;/ChlEJNo&gt;&lt;ChlSendTime&gt;2012-09-13T11:23:32&lt;/ChlSendTime&gt;&lt;CustomerID&gt;A100372057&lt;/CustomerID&gt;&lt;CustomerIDCheckcode&gt;0&lt;/CustomerIDCheckcode&gt;&lt;ChlIP&gt;127.0.0.1&lt;/ChlIP&gt;&lt;Language&gt;&lt;/Language&gt;&lt;/RqHeader&gt;&lt;SvcRq&gt;&lt;Rq&gt;&lt;CustomerID&gt;A100372057&lt;/CustomerID&gt;&lt;CustomerIDCheckcode&gt;0&lt;/CustomerIDCheckcode&gt;&lt;Currency&gt;AUD&lt;/Currency&gt;&lt;/Rq&gt;&lt;/SvcRq&gt;&lt;/IFUND&gt;"/>
    <s v="&lt;?xmlversion=&quot;1.0&quot;encoding=&quot;utf-8&quot;?&gt;&lt;IFUND&gt;&lt;RsHeader&gt;&lt;RsStat&gt;&lt;RsStatCode&gt;SUCCESS&lt;/RsStatCode&gt;&lt;Desc&gt;查詢海外有價證券庫存成功&lt;/Desc&gt;&lt;/RsStat&gt;&lt;ChlEJNo&gt;MMA-FUND_gSecInv-0000130692803&lt;/ChlEJNo&gt;&lt;RqTime&gt;2016-09-13T11:23:32&lt;/RqTime&gt;&lt;RsTime&gt;2016-09-13T11:23:32&lt;/RsTime&gt;&lt;CustomerID&gt;A100372057&lt;/CustomerID&gt;&lt;CustomerIDCheckcode&gt;0&lt;/CustomerIDCheckcode&gt;&lt;/RsHeader&gt;&lt;SvcRs&gt;&lt;Rs&gt;&lt;tradeIDMark&gt;1&lt;/tradeIDMark&gt;&lt;fundName&gt;德意志銀行金融債券(IX)(國際版債券)&lt;/fundName&gt;&lt;totalUnit&gt;500000&lt;/totalUnit&gt;&lt;exchangeCurrency&gt;USD&lt;/exchangeCurrency&gt;&lt;nav&gt;102.12&lt;/nav&gt;&lt;navDate&gt;2017/1/1&lt;/navDate&gt;&lt;investment&gt;-900&lt;/investment&gt;&lt;investmentRate&gt;-0.18&lt;/investmentRate&gt;&lt;trustDollar&gt;USD511,500.00&lt;/trustDollar&gt;&lt;assetDollar&gt;USD510,600.00&lt;/assetDollar&gt;&lt;trustDollarNoCur&gt;511,500.00&lt;/trustDollarNoCur&gt;&lt;assetDollarNoCur&gt;510,600.00&lt;/assetDollarNoCur&gt;&lt;certificateBranchNo&gt;001&lt;/certificateBranchNo&gt;&lt;certificateFundId&gt;B01&lt;/certificateFundId&gt;&lt;certificateSeqNo&gt;B0300001&lt;/certificateSeqNo&gt;&lt;faceValue&gt;USD500,000&lt;/faceValue&gt;&lt;buyDate&gt;2016/1/1&lt;/buyDate&gt;&lt;actualSubPrice&gt;USD102.3&lt;/actualSubPrice&gt;&lt;refBidPrice&gt;USD102.12&lt;/refBidPrice&gt;&lt;preInterest&gt;USD123.15&lt;/preInterest&gt;&lt;refExchangeRate&gt;1&lt;/refExchangeRate&gt;&lt;investmentWithCur&gt;USD-900.00&lt;/investmentWithCur&gt;&lt;refInterestReceivable&gt;USD50.00&lt;/refInterestReceivable&gt;&lt;totalInterstAmt&gt;USD235.00&lt;/totalInterstAmt&gt;&lt;totalInterestAmtNoCur&gt;235.00&lt;/totalInterestAmtNoCur&gt;&lt;dividendROI&gt;-0.45%&lt;/dividendROI&gt;&lt;actualYTM&gt;2.13%&lt;/actualYTM&gt;&lt;trustBeginDate&gt;2015/3/1&lt;/trustBeginDate&gt;&lt;maturityDate&gt;2017/3/1&lt;/maturityDate&gt;&lt;Loan_Mark&gt;已質借&lt;/Loan_Mark&gt;&lt;Mortgage_Date&gt;2019/3/1&lt;/Mortgage_Date&gt;&lt;/Rs&gt;&lt;/SvcRs&gt;&lt;/IFUND&gt;"/>
    <m/>
  </r>
  <r>
    <s v="109"/>
    <x v="0"/>
    <x v="2"/>
    <s v="TWTXN00059"/>
    <s v="財富交易網銀系統"/>
    <x v="5"/>
    <s v="Inv006_F"/>
    <s v="funGetSecurityTxDataList"/>
    <s v="查詢海外有價證券交易資料"/>
    <s v="Y"/>
    <m/>
    <n v="1"/>
    <d v="2023-03-24T00:00:00"/>
    <s v="Callee"/>
    <s v="程式無異動，故不需另行開發"/>
    <s v="&lt;?xmlversion=&quot;1.0&quot;encoding=&quot;UTF-8&quot;?&gt;&lt;IFUND&gt;&lt;RqHeader&gt;&lt;MsgID&gt;funGetSecurityTxDataList&lt;/MsgID&gt;&lt;ChlName&gt;EBANK&lt;/ChlName&gt;&lt;ChlEJNo&gt;MMA-FUND_gSecTx-0000130692803&lt;/ChlEJNo&gt;&lt;ChlSendTime&gt;2013-06-27T11:10:21&lt;/ChlSendTime&gt;&lt;CustomerID&gt;Q221182067&lt;/CustomerID&gt;&lt;CustomerIDCheckcode&gt;0&lt;/CustomerIDCheckcode&gt;&lt;ChlIP&gt;127.0.0.1&lt;/ChlIP&gt; &lt;Language&gt;&lt;/Language&gt;&lt;/RqHeader&gt;&lt;SvcRq&gt;&lt;Rq&gt;&lt;CustomerID&gt;Q221182067&lt;/CustomerID&gt;&lt;CustomerIDCheckcode&gt;0&lt;/CustomerIDCheckcode&gt;&lt;/Rq&gt;&lt;/SvcRq&gt;&lt;/IFUND&gt;"/>
    <s v="&lt;?xmlversion=&quot;1.0&quot;encoding=&quot;UTF-8&quot;?&gt;&lt;IFUND&gt;&lt;RsHeader&gt;&lt;RsStat&gt;&lt;RsStatCode&gt;SUCCESS&lt;/RsStatCode&gt;&lt;Desc&gt;查詢海外有價證券交易成功&lt;/Desc&gt;&lt;/RsStat&gt;&lt;ChlEJNo&gt;MMA-FUND_gSecTx-0000130692803&lt;/ChlEJNo&gt;&lt;RqTime&gt;2013-06-27T10:01:08&lt;/RqTime&gt;&lt;RsTime&gt;2013-06-27T10:01:50&lt;/RsTime&gt;&lt;CustomerID&gt;Q221182067&lt;/CustomerID&gt;&lt;CustomerIDCheckcode&gt;0&lt;/CustomerIDCheckcode&gt;&lt;/RsHeader&gt;&lt;SvcRs&gt;&lt;Rs&gt;&lt;distDate&gt;2013/06/21&lt;/distDate&gt;&lt;transTypeMark&gt;1&lt;/transTypeMark&gt;&lt;tradeIDMark&gt;1&lt;/tradeIDMark&gt;&lt;fundName&gt;南非開發銀行金融債券&lt;/fundName&gt;&lt;totalUnit&gt;1900000.00000&lt;/totalUnit&gt;&lt;price&gt;30.25000&lt;/price&gt;&lt;exchangeCurrency&gt;ZAR&lt;/exchangeCurrency&gt;&lt;fee&gt;4310.63&lt;/fee&gt;&lt;interest&gt;0.00000&lt;/interest&gt;&lt;totalAmount&gt;579060.63&lt;/totalAmount&gt;&lt;manageFee&gt;0.00&lt;/manageFee&gt;&lt;stockTax&gt;0&lt;/stockTax&gt;&lt;ActualFeeRate&gt;4.96&lt;/ActualFeeRate&gt;&lt;AnnualizedFeeRate&gt;0.33&lt;/AnnualizedFeeRate&gt;&lt;/Rs&gt;&lt;/SvcRs&gt;&lt;/IFUND&gt;"/>
    <m/>
  </r>
  <r>
    <s v="110"/>
    <x v="0"/>
    <x v="2"/>
    <s v="TWTXN00059"/>
    <s v="財富交易網銀系統"/>
    <x v="5"/>
    <s v="Inv007_F"/>
    <s v="funGetTrustAccount"/>
    <s v="查詢個人所有信託帳戶資料"/>
    <s v="Y"/>
    <m/>
    <n v="1"/>
    <d v="2023-03-24T00:00:00"/>
    <s v="Callee"/>
    <s v="程式無異動，故不需另行開發"/>
    <s v="&lt;?xmlversion=&quot;1.0&quot;encoding=&quot;UTF-8&quot;?&gt;&lt;IFUND&gt;&lt;RqHeader&gt;&lt;MsgID&gt;funGetTrustAccount&lt;/MsgID&gt;&lt;ChlName&gt;EBANK&lt;/ChlName&gt;&lt;ChlEJNo&gt;MMA-FUND_gTrustAcct-0000130692803&lt;/ChlEJNo&gt;&lt;ChlSendTime&gt;2012-09-13T11:23:32&lt;/ChlSendTime&gt;&lt;CustomerID&gt;A100372057&lt;/CustomerID&gt;&lt;CustomerIDCheckcode&gt;0&lt;/CustomerIDCheckcode&gt;&lt;ChlIP&gt;127.0.0.1&lt;/ChlIP&gt;&lt;/RqHeader&gt;&lt;SvcRq&gt;&lt;Rq&gt;&lt;CustomerID&gt;A100372057&lt;/CustomerID&gt;&lt;CustomerIDCheckcode&gt;0&lt;/CustomerIDCheckcode&gt;&lt;/Rq&gt;&lt;/SvcRq&gt;&lt;/IFUND&gt;"/>
    <s v="&lt;?xmlversion=&quot;1.0&quot;encoding=&quot;utf-8&quot;?&gt;&lt;IFUND&gt;&lt;RsHeader&gt;&lt;RsStat&gt;&lt;RsStatCode&gt;SUCCESS&lt;/RsStatCode&gt;&lt;Desc&gt;查詢個人所有信託帳戶成功&lt;/Desc&gt;&lt;/RsStat&gt;&lt;ChlEJNo&gt;MMA-FUND_gTrustAcct-0000130692803&lt;/ChlEJNo&gt;&lt;RqTime&gt;2012-08-29T11:10:21&lt;/RqTime&gt;&lt;RsTime&gt;2012-08-29T11:10:21&lt;/RsTime&gt;&lt;CustomerID&gt;A100372057&lt;/CustomerID&gt;&lt;CustomerIDCheckcode&gt;0&lt;/CustomerIDCheckcode&gt;&lt;/RsHeader&gt;&lt;SvcRs&gt;&lt;Rs&gt;&lt;trustBranchNo&gt;005&lt;/trustBranchNo&gt;&lt;trustProductNo&gt;020&lt;/trustProductNo&gt;&lt;trustSeqNo&gt;00003933&lt;/trustSeqNo&gt;&lt;enteredBankNo&gt;807&lt;/enteredBankNo&gt;&lt;enteredAccountNo&gt;00500491083446&lt;/enteredAccountNo&gt;&lt;cardStatusMark&gt;0&lt;/cardStatusMark&gt;&lt;trustAuthenticateMark&gt;0&lt;/trustAuthenticateMark&gt;&lt;internetVarMark&gt;0&lt;/internetVarMark&gt;&lt;insureMark&gt;0&lt;/insureMark&gt;&lt;/Rs&gt;&lt;SvcRs&gt;&lt;/IFUND&gt;"/>
    <m/>
  </r>
  <r>
    <s v="111"/>
    <x v="0"/>
    <x v="2"/>
    <s v="TWTXN00059"/>
    <s v="財富交易網銀系統"/>
    <x v="5"/>
    <s v="Inv008_F"/>
    <s v="funGetDeductionHistory"/>
    <s v="查詢定時定額扣帳明細資料"/>
    <s v="Y"/>
    <m/>
    <n v="1"/>
    <d v="2023-03-24T00:00:00"/>
    <s v="Callee"/>
    <s v="程式無異動，故不需另行開發"/>
    <s v="&lt;?xmlversion=&quot;1.0&quot;encoding=&quot;UTF-8&quot;?&gt;&lt;IFUND&gt;&lt;RqHeader&gt;&lt;MsgID&gt;funGetDeductionHistory&lt;/MsgID&gt;&lt;ChlName&gt;EBANK&lt;/ChlName&gt;&lt;ChlEJNo&gt;MMA-FUND_gDeduHist-0000095798725&lt;/ChlEJNo&gt;&lt;ChlSendTime&gt;2013-07-03T11:23:32&lt;/ChlSendTime&gt;&lt;CustomerID&gt;N221506332&lt;/CustomerID&gt;&lt;CustomerIDCheckcode&gt;0&lt;/CustomerIDCheckcode&gt;&lt;ChlIP&gt;10.11.22.53&lt;/ChlIP&gt;&lt;/RqHeader&gt;&lt;SvcRq&gt;&lt;Rq&gt;&lt;certificateBranchNo&gt;019&lt;/certificateBranchNo&gt;&lt;certificateFundID&gt;UF4&lt;/certificateFundID&gt;&lt;certificateSeqNo&gt;30700023&lt;/certificateSeqNo&gt;&lt;beginningDate&gt;2013/01/15&lt;/beginningDate&gt;&lt;endDate&gt;2013/03/01&lt;/endDate&gt;&lt;/Rq&gt;&lt;/SvcRq&gt;&lt;/IFUND&gt;"/>
    <s v="&lt;?xmlversion=&quot;1.0&quot;encoding=&quot;UTF-8&quot;?&gt;&lt;IFUND&gt;&lt;RsHeader&gt;&lt;RsStat&gt;&lt;RsStatCode&gt;SUCCESS&lt;/RsStatCode&gt;&lt;Desc&gt;查詢定時定額扣帳明細資料成功&lt;/Desc&gt;&lt;/RsStat&gt;&lt;ChlEJNo&gt;MMA-FUND_gDeduHist-0000095798725&lt;/ChlEJNo&gt;&lt;RqTime&gt;2013-07-03T17:23:54&lt;/RqTime&gt;&lt;RsTime&gt;2013-07-03T17:24:08&lt;/RsTime&gt;&lt;CustomerID&gt;N221506332&lt;/CustomerID&gt;&lt;CustomerIDCheckcode&gt;0&lt;/CustomerIDCheckcode&gt;&lt;/RsHeader&gt;&lt;SvcRs&gt;&lt;Rs&gt;&lt;certificateBranchNo&gt;019&lt;/certificateBranchNo&gt;&lt;certificateFundID&gt;UF4&lt;/certificateFundID&gt;&lt;certificateSeqNo&gt;30700023&lt;/certificateSeqNo&gt;&lt;deductionDate&gt;2013/01/29&lt;/deductionDate&gt;&lt;unit&gt;238.1&lt;/unit&gt;&lt;nav&gt;21.00000&lt;/nav&gt;&lt;navCur&gt;TWD&lt;/navCur&gt;&lt;deductionBankNo&gt;807&lt;/deductionBankNo&gt;&lt;deductionAccountNo&gt;01900400086003&lt;/deductionAccountNo&gt;&lt;deductionDollar&gt;5000.00000&lt;/deductionDollar&gt;&lt;deductionDollarCur&gt;TWD&lt;/deductionDollarCur&gt;&lt;fee&gt;29.00000&lt;/fee&gt;&lt;feeCur&gt;TWD&lt;/feeCur&gt;&lt;deductionMark&gt;Y&lt;/deductionMark&gt;&lt;deductionDay&gt;2013/01/29&lt;/deductionDay&gt;&lt;dealExchangeRate&gt;1.00000&lt;/dealExchangeRate&gt;&lt;/Rs&gt;&lt;/SvcRs&gt;&lt;/IFUND&gt;"/>
    <m/>
  </r>
  <r>
    <s v="112"/>
    <x v="0"/>
    <x v="2"/>
    <s v="TWTXN00059"/>
    <s v="財富交易網銀系統"/>
    <x v="5"/>
    <s v="Inv009_F"/>
    <s v="funGetAllStructuredNote"/>
    <s v="查詢個人所有Structured Note資料"/>
    <s v="Y"/>
    <m/>
    <n v="1"/>
    <d v="2023-03-24T00:00:00"/>
    <s v="Callee"/>
    <s v="程式無異動，故不需另行開發"/>
    <s v="&lt;?xmlversion=&quot;1.0&quot;encoding=&quot;UTF-8&quot;?&gt;&lt;IFUND&gt;&lt;RqHeader&gt;&lt;MsgID&gt;funGetAllStructuredNote&lt;/MsgID&gt;&lt;ChlName&gt;EBANK&lt;/ChlName&gt;&lt;ChlEJNo&gt;MMA-FUND_gStructNote-0000130692803&lt;/ChlEJNo&gt;&lt;ChlSendTime&gt;2012-09-13T11:23:32&lt;/ChlSendTime&gt;&lt;CustomerID&gt;Y100984761&lt;/CustomerID&gt;&lt;CustomerIDCheckcode&gt;0&lt;/CustomerIDCheckcode&gt;&lt;ChlIP&gt;127.0.0.1&lt;/ChlIP&gt;&lt;Language&gt;&lt;/Language&gt;&lt;/RqHeader&gt;&lt;SvcRq&gt;&lt;Rq&gt;&lt;CustomerID&gt;Y100984761&lt;/CustomerID&gt;&lt;CustomerIDCheckcode&gt;0&lt;/CustomerIDCheckcode&gt;&lt;/Rq&gt;&lt;/SvcRq&gt;&lt;/IFUND&gt;"/>
    <s v="&lt;?xmlversion=&quot;1.0&quot;encoding=&quot;utf-8&quot;?&gt;&lt;IFUND&gt;&lt;RsHeader&gt;&lt;RsStat&gt;&lt;RsStatCode&gt;SUCCESS&lt;/RsStatCode&gt;&lt;Desc&gt;查詢個人所有StructuredNote成功&lt;/Desc&gt;&lt;/RsStat&gt;&lt;ChlEJNo&gt;MMA-FUND_gStructNote-0000130692803&lt;/ChlEJNo&gt;&lt;RqTime&gt;2012-08-29T11:10:21&lt;/RqTime&gt;&lt;RsTime&gt;2012-08-29T11:10:21&lt;/RsTime&gt;&lt;CustomerID&gt;Y100984761&lt;/CustomerID&gt;&lt;CustomerIDCheckcode&gt;0&lt;/CustomerIDCheckcode&gt;&lt;/RsHeader&gt;&lt;SvcRs&gt;&lt;Rs&gt;&lt;certificateBranchNo&gt;005&lt;/certificateBranchNo&gt;&lt;certificateFundID&gt;SG3&lt;/certificateFundID&gt;&lt;certificateSeqNo&gt;60400261&lt;/certificateSeqNo&gt;&lt;deductionBankNo&gt;807&lt;/deductionBankNo&gt;&lt;deductionAccountNo&gt;00500800008895&lt;/deductionAccountNo&gt;&lt;trustBeginningDate&gt;2004/02/27&lt;/trustBeginningDate&gt;&lt;trustEndDate&gt;2014/03/17&lt;/trustEndDate&gt;&lt;totalUnit&gt;1000.00000&lt;/totalUnit&gt;&lt;avgNav&gt;100.00000&lt;/avgNav&gt;&lt;avgNavCur&gt;USD&lt;/avgNavCur&gt;&lt;redemNav&gt;95.98&lt;/redemNav&gt;&lt;redemNavCur&gt;USD&lt;/redemNavCur&gt;&lt;buyDealRate&gt;1&lt;/buyDealRate&gt;&lt;buyDealRateCur&gt;USD&lt;/buyDealRateCur&gt;&lt;totalDollar&gt;100000.00000&lt;/totalDollar&gt;&lt;totalDollarCur&gt;USD&lt;/totalDollarCur&gt;&lt;assetValue&gt;95980&lt;/assetValue&gt;&lt;assetValueCur&gt;USD&lt;/assetValueCur&gt;&lt;revenue&gt;-4020&lt;/revenue&gt;&lt;revenueCur&gt;USD&lt;/revenueCur&gt;&lt;ratio&gt;0&lt;/ratio&gt;&lt;stockMark&gt;2&lt;/stockMark&gt;&lt;emailMark&gt;0&lt;/emailMark&gt;&lt;noteName&gt;SG加速還本S2&lt;/noteName&gt;&lt;insurePromotionNo&gt;00&lt;/insurePromotionNo&gt;&lt;insurePromotionName&gt;一般信託&lt;/insurePromotionName&gt;&lt;insureCompanyID&gt;&lt;/insureCompanyID&gt;&lt;insureCompanyName&gt;&lt;/insureCompanyName&gt;&lt;insurantID&gt;&lt;/insurantID&gt;&lt;insurantIDCheckCode&gt;&lt;/insurantIDCheckCode&gt;&lt;transactionDate&gt;2013/01/28&lt;/transactionDate&gt;&lt;TotalCashDist&gt;13428.21&lt;/TotalCashDist&gt;&lt;TotalCashDistCur&gt;USD&lt;/TotalCashDistCur&gt;&lt;CashDistRatio&gt;13.43&lt;/CashDistRatio&gt;&lt;/Rs&gt;&lt;SvcRs&gt;&lt;/IFUND&gt;"/>
    <m/>
  </r>
  <r>
    <s v="113"/>
    <x v="0"/>
    <x v="2"/>
    <s v="TWTXN00059"/>
    <s v="財富交易網銀系統"/>
    <x v="5"/>
    <s v="Inv010_F"/>
    <s v="funGetAllDeadCertificate"/>
    <s v="查詢個人已終止之基金明細資料"/>
    <s v="Y"/>
    <m/>
    <n v="1"/>
    <d v="2023-03-24T00:00:00"/>
    <s v="Callee"/>
    <s v="程式無異動，故不需另行開發"/>
    <s v="&lt;?xmlversion=&quot;1.0&quot;encoding=&quot;UTF-8&quot;?&gt;&lt;IFUND&gt;&lt;RqHeader&gt;&lt;MsgID&gt;funGetAllDeadCertificate&lt;/MsgID&gt;&lt;ChlName&gt;EBANK&lt;/ChlName&gt;&lt;ChlEJNo&gt;MMA-FUND_gDeadCert-0000095798725&lt;/ChlEJNo&gt;&lt;ChlSendTime&gt;2013-07-03T11:23:32&lt;/ChlSendTime&gt;&lt;CustomerID&gt;G200697468&lt;/CustomerID&gt;&lt;CustomerIDCheckcode&gt;0&lt;/CustomerIDCheckcode&gt;&lt;ChlIP&gt;10.11.22.53&lt;/ChlIP&gt;&lt;Language&gt;&lt;/Language&gt;&lt;/RqHeader&gt;&lt;SvcRq&gt;&lt;Rq&gt;&lt;customerID&gt;G200697468&lt;/customerID&gt;&lt;customerIDCheckCode&gt;0&lt;/customerIDCheckCode&gt;&lt;dateFrom&gt;2013/04/01&lt;/dateFrom&gt;&lt;dateTo&gt;2013/06/01&lt;/dateTo&gt;&lt;/Rq&gt;&lt;/SvcRq&gt;&lt;/IFUND&gt;"/>
    <s v="&lt;?xmlversion=&quot;1.0&quot;encoding=&quot;UTF-8&quot;?&gt;&lt;IFUND&gt;&lt;RsHeader&gt;&lt;RsStat&gt;&lt;RsStatCode&gt;SUCCESS&lt;/RsStatCode&gt;&lt;Desc&gt;查詢個人已終止之基金明細資料成功&lt;/Desc&gt;&lt;/RsStat&gt;&lt;ChlEJNo&gt;MMA-FUND_gDeadCert-0000095798725&lt;/ChlEJNo&gt;&lt;RqTime&gt;2013-07-04T16:12:16&lt;/RqTime&gt;&lt;RsTime&gt;2013-07-04T16:12:29&lt;/RsTime&gt;&lt;CustomerID&gt;G200697468&lt;/CustomerID&gt;&lt;CustomerIDCheckcode&gt;0&lt;/CustomerIDCheckcode&gt;&lt;/RsHeader&gt;&lt;SvcRs&gt;&lt;Rs&gt;&lt;certificateBranchNo&gt;119&lt;/certificateBranchNo&gt;&lt;certificateFundID&gt;598&lt;/certificateFundID&gt;&lt;certificateSeqNo&gt;41000329&lt;/certificateSeqNo&gt;&lt;ChAbbr&gt;&lt;/ChAbbr&gt;&lt;enteredBankNo&gt;807&lt;/enteredBankNo&gt;&lt;enteredAccountNo&gt;11900800003613&lt;/enteredAccountNo&gt;&lt;deductionBankNo&gt;&lt;/deductionBankNo&gt;&lt;deductionAccountNo&gt;&lt;/deductionAccountNo&gt;&lt;trustBeginningDate&gt;2010/04/29&lt;/trustBeginningDate&gt;&lt;trustEndDate&gt;2013/05/03&lt;/trustEndDate&gt;&lt;totalUnit&gt;8260.669&lt;/totalUnit&gt;&lt;avgNav&gt;4.62&lt;/avgNav&gt;&lt;avgNavCur&gt;USD&lt;/avgNavCur&gt;&lt;redemNav&gt;0&lt;/redemNav&gt;&lt;redemNavCur&gt;USD&lt;/redemNavCur&gt;&lt;buyDealRate&gt;0&lt;/buyDealRate&gt;&lt;buyDealRateCur&gt;USD:USD&lt;/buyDealRateCur&gt;&lt;totalDollar&gt;0&lt;/totalDollar&gt;&lt;totalDollarCur&gt;USD&lt;/totalDollarCur&gt;&lt;assetValue&gt;0&lt;/assetValue&gt;&lt;assetValueCur&gt;USD&lt;/assetValueCur&gt;&lt;revenue&gt;0&lt;/revenue&gt;&lt;revenueCur&gt;USD&lt;/revenueCur&gt;&lt;ratio&gt;0&lt;/ratio&gt;&lt;stockMark&gt;N&lt;/stockMark&gt;&lt;deleteMark&gt;3&lt;/deleteMark&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Rs&gt;&lt;/SvcRs&gt;&lt;/IFUND&gt;"/>
    <m/>
  </r>
  <r>
    <s v="114"/>
    <x v="0"/>
    <x v="2"/>
    <s v="TWTXN00059"/>
    <s v="財富交易網銀系統"/>
    <x v="5"/>
    <s v="Inv011_F"/>
    <s v="funGetMethodCertificateList"/>
    <s v="查詢個人所有特殊投資法憑證資料"/>
    <s v="Y"/>
    <m/>
    <n v="1"/>
    <d v="2023-03-24T00:00:00"/>
    <s v="Callee"/>
    <s v="程式無異動，故不需另行開發"/>
    <s v="&lt;?xmlversion=&quot;1.0&quot;encoding=&quot;UTF-8&quot;?&gt;&lt;IFUND&gt;&lt;RqHeader&gt;&lt;MsgID&gt;funGetMethodCertificateList&lt;/MsgID&gt;&lt;ChlName&gt;EBANK&lt;/ChlName&gt;&lt;ChlEJNo&gt;MMA-FUND_gMeghodCert-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
    <s v="&lt;?xmlversion=&quot;1.0&quot;encoding=&quot;UTF-8&quot;?&gt;&lt;IFUND&gt;&lt;RsHeader&gt;&lt;RsStat&gt;&lt;RsStatCode&gt;SUCCESS&lt;/RsStatCode&gt;&lt;Desc&gt;查詢個人所有特殊投資法憑證資料成功&lt;/Desc&gt;&lt;/RsStat&gt;&lt;ChlEJNo&gt;MMA-FUND_gMeghodCert-0000095798725&lt;/ChlEJNo&gt;&lt;RqTime&gt;2013-07-11T11:10:07&lt;/RqTime&gt;&lt;RsTime&gt;2013-07-11T11:10:53&lt;/RsTime&gt;&lt;CustomerID&gt;A100383041&lt;/CustomerID&gt;&lt;CustomerIDCheckcode&gt;0&lt;/CustomerIDCheckcode&gt;&lt;/RsHeader&gt;&lt;SvcRs&gt;&lt;Rs&gt;&lt;certificateBranchNo&gt;010&lt;/certificateBranchNo&gt;&lt;certificateFundID&gt;S62&lt;/certificateFundID&gt;&lt;certificateSeqNo&gt;01000313&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0&lt;/totalUnit&gt;&lt;avgNav&gt;11.57&lt;/avgNav&gt;&lt;avgNavCur&gt;USD&lt;/avgNavCur&gt;&lt;redemNav&gt;12.37&lt;/redemNav&gt;&lt;redemNavCur&gt;USD&lt;/redemNavCur&gt;&lt;totalDollar&gt;0&lt;/totalDollar&gt;&lt;totalDollarCur&gt;TWD&lt;/totalDollarCur&gt;&lt;assetValue&gt;0&lt;/assetValue&gt;&lt;assetValueCur&gt;TWD&lt;/assetValueCur&gt;&lt;revenue&gt;0&lt;/revenue&gt;&lt;revenueCur&gt;TWD&lt;/revenueCur&gt;&lt;ratio&gt;0&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0&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4&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87.75&lt;/totalUnit&gt;&lt;avgNav&gt;35.073&lt;/avgNav&gt;&lt;avgNavCur&gt;USD&lt;/avgNavCur&gt;&lt;redemNav&gt;26.12&lt;/redemNav&gt;&lt;redemNavCur&gt;USD&lt;/redemNavCur&gt;&lt;totalDollar&gt;200000&lt;/totalDollar&gt;&lt;totalDollarCur&gt;TWD&lt;/totalDollarCur&gt;&lt;assetValue&gt;146856&lt;/assetValue&gt;&lt;assetValueCur&gt;TWD&lt;/assetValueCur&gt;&lt;revenue&gt;-53144&lt;/revenue&gt;&lt;revenueCur&gt;TWD&lt;/revenueCur&gt;&lt;ratio&gt;-26.572&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5&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87.92&lt;/totalUnit&gt;&lt;avgNav&gt;35.05911&lt;/avgNav&gt;&lt;avgNavCur&gt;USD&lt;/avgNavCur&gt;&lt;redemNav&gt;26.12&lt;/redemNav&gt;&lt;redemNavCur&gt;USD&lt;/redemNavCur&gt;&lt;totalDollar&gt;200000&lt;/totalDollar&gt;&lt;totalDollarCur&gt;TWD&lt;/totalDollarCur&gt;&lt;assetValue&gt;146989&lt;/assetValue&gt;&lt;assetValueCur&gt;TWD&lt;/assetValueCur&gt;&lt;revenue&gt;-53011&lt;/revenue&gt;&lt;revenueCur&gt;TWD&lt;/revenueCur&gt;&lt;ratio&gt;-26.506&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6&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90.35&lt;/totalUnit&gt;&lt;avgNav&gt;34.63162&lt;/avgNav&gt;&lt;avgNavCur&gt;USD&lt;/avgNavCur&gt;&lt;redemNav&gt;26.12&lt;/redemNav&gt;&lt;redemNavCur&gt;USD&lt;/redemNavCur&gt;&lt;totalDollar&gt;200000&lt;/totalDollar&gt;&lt;totalDollarCur&gt;TWD&lt;/totalDollarCur&gt;&lt;assetValue&gt;148890&lt;/assetValue&gt;&lt;assetValueCur&gt;TWD&lt;/assetValueCur&gt;&lt;revenue&gt;-51110&lt;/revenue&gt;&lt;revenueCur&gt;TWD&lt;/revenueCur&gt;&lt;ratio&gt;-25.555&lt;/ratio&gt;&lt;stockMark&gt;0&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lt;/certificateBranchNo&gt;&lt;certificateFundID&gt;&lt;/certificateFundID&gt;&lt;certificateSeqNo&gt;&lt;/certificateSeqNo&gt;&lt;enteredBankNo&gt;&lt;/enteredBankNo&gt;&lt;enteredAccountNo&gt;&lt;/enteredAccountNo&gt;&lt;deductionBankNo&gt;&lt;/deductionBankNo&gt;&lt;deductionAccountNo&gt;&lt;/deductionAccountNo&gt;&lt;trustBeginningDate&gt;&lt;/trustBeginningDate&gt;&lt;refNavDate&gt;&lt;/refNavDate&gt;&lt;totalUnit&gt;&lt;/totalUnit&gt;&lt;avgNav&gt;&lt;/avgNav&gt;&lt;avgNavCur&gt;&lt;/avgNavCur&gt;&lt;redemNav&gt;&lt;/redemNav&gt;&lt;redemNavCur&gt;&lt;/redemNavCur&gt;&lt;totalDollar&gt;&lt;/totalDollar&gt;&lt;totalDollarCur&gt;&lt;/totalDollarCur&gt;&lt;assetValue&gt;&lt;/assetValue&gt;&lt;assetValueCur&gt;&lt;/assetValueCur&gt;&lt;revenue&gt;&lt;/revenue&gt;&lt;revenueCur&gt;&lt;/revenueCur&gt;&lt;ratio&gt;&lt;/ratio&gt;&lt;stockMark&gt;&lt;/stockMark&gt;&lt;customerID&gt;&lt;/customerID&gt;&lt;customerIDCheckCode&gt;&lt;/customerIDCheckCode&gt;&lt;stopGainPoint&gt;&lt;/stopGainPoint&gt;&lt;totalRatio&gt;-26.211&lt;/totalRatio&gt;&lt;totalRevenue&gt;-157265&lt;/totalRevenue&gt;&lt;totalRevenueCur&gt;TWD&lt;/totalRevenueCur&gt;&lt;methodNo&gt;&lt;/methodNo&gt;&lt;methodSeqNo&gt;&lt;/methodSeqNo&gt;&lt;targetMark&gt;&lt;/targetMark&gt;&lt;redemMark&gt;&lt;/redemMark&gt;&lt;buyDealRate&gt;&lt;/buyDealRate&gt;&lt;fundName&gt;&lt;/fundName&gt;&lt;switchMark&gt;&lt;/switchMark&gt;&lt;stopGainPoint2&gt;&lt;/stopGainPoint2&gt;&lt;stopGainPoint3&gt;&lt;/stopGainPoint3&gt;&lt;stopLossPoint&gt;&lt;/stopLossPoint&gt;&lt;targetStopGainPoint&gt;&lt;/targetStopGainPoint&gt;&lt;targetStopLossPoint&gt;&lt;/targetStopLossPoint&gt;&lt;/Rs&gt;&lt;/SvcRs&gt;&lt;/IFUND&gt;"/>
    <m/>
  </r>
  <r>
    <s v="115"/>
    <x v="0"/>
    <x v="2"/>
    <s v="TWTXN00059"/>
    <s v="財富交易網銀系統"/>
    <x v="5"/>
    <s v="Inv012_F"/>
    <s v="funGetCustDeduList"/>
    <s v="取得基金庫存試算資料"/>
    <s v="Y"/>
    <m/>
    <n v="1"/>
    <d v="2023-03-24T00:00:00"/>
    <s v="Callee"/>
    <s v="程式無異動，故不需另行開發"/>
    <s v="&lt;?xmlversion=&quot;1.0&quot;encoding=&quot;UTF-8&quot;?&gt;&lt;IFUND&gt;&lt;RqHeader&gt;&lt;MsgID&gt;funGetCustDeduList&lt;/MsgID&gt;&lt;ChlName&gt;EBANK&lt;/ChlName&gt;&lt;ChlEJNo&gt;MMA-FUND_gCustDedu-0000095798725&lt;/ChlEJNo&gt;&lt;ChlSendTime&gt;2013-07-03T11:23:32&lt;/ChlSendTime&gt;&lt;CustomerID&gt;G220728026&lt;/CustomerID&gt;&lt;CustomerIDCheckcode&gt;0&lt;/CustomerIDCheckcode&gt;&lt;ChlIP&gt;10.11.22.53&lt;/ChlIP&gt;&lt;/RqHeader&gt;&lt;SvcRq&gt;&lt;Rq&gt;&lt;CustomerID&gt;G220728026&lt;/CustomerID&gt;&lt;CustomerIDCheckcode&gt;0&lt;/CustomerIDCheckcode&gt;&lt;/Rq&gt;&lt;/SvcRq&gt;&lt;/IFUND&gt;"/>
    <s v="&lt;?xmlversion=&quot;1.0&quot;encoding=&quot;UTF-8&quot;?&gt;&lt;IFUND&gt;&lt;RsHeader&gt;&lt;RsStat&gt;&lt;RsStatCode&gt;SUCCESS&lt;/RsStatCode&gt;&lt;Desc&gt;取得基金庫存試算資料成功&lt;/Desc&gt;&lt;/RsStat&gt;&lt;ChlEJNo&gt;MMA-FUND_gCustDedu-0000095798725&lt;/ChlEJNo&gt;&lt;RqTime&gt;2013-08-22T14:53:26&lt;/RqTime&gt;&lt;RsTime&gt;2013-08-22T14:53:28&lt;/RsTime&gt;&lt;CustomerID&gt;G220728026&lt;/CustomerID&gt;&lt;CustomerIDCheckcode&gt;0&lt;/CustomerIDCheckcode&gt;&lt;/RsHeader&gt;&lt;SvcRs&gt;&lt;Rs&gt;&lt;currencyID&gt;AUD&lt;/currencyID&gt;&lt;deduDollar6&gt;&lt;/deduDollar6&gt;&lt;deduDollarbyCard&gt;0&lt;/deduDollarbyCard&gt;&lt;capital&gt;6493.99&lt;/capital&gt;&lt;totalDollar&gt;6584.97&lt;/totalDollar&gt;&lt;profit&gt;-1.382&lt;/profit&gt;&lt;/Rs&gt;&lt;Rs&gt;&lt;currencyID&gt;EUR&lt;/currencyID&gt;&lt;deduDollar6&gt;01,200/05,200/09,200/13,200/15,200&lt;/deduDollar6&gt;&lt;deduDollarbyCard&gt;0&lt;/deduDollarbyCard&gt;&lt;capital&gt;7579.45&lt;/capital&gt;&lt;totalDollar&gt;8617&lt;/totalDollar&gt;&lt;profit&gt;-12.041&lt;/profit&gt;&lt;/Rs&gt;&lt;Rs&gt;&lt;currencyID&gt;TWD&lt;/currencyID&gt;&lt;deduDollar6&gt;06,29000/16,18000/18,5000&lt;/deduDollar6&gt;&lt;deduDollarbyCard&gt;0&lt;/deduDollarbyCard&gt;&lt;capital&gt;9674978&lt;/capital&gt;&lt;totalDollar&gt;9818211&lt;/totalDollar&gt;&lt;profit&gt;-1.459&lt;/profit&gt;&lt;/Rs&gt;&lt;Rs&gt;&lt;currencyID&gt;USD&lt;/currencyID&gt;&lt;deduDollar6&gt;10,300&lt;/deduDollar6&gt;&lt;deduDollarbyCard&gt;0&lt;/deduDollarbyCard&gt;&lt;capital&gt;16317.24&lt;/capital&gt;&lt;totalDollar&gt;14769.09&lt;/totalDollar&gt;&lt;profit&gt;10.482&lt;/profit&gt;&lt;/Rs&gt;&lt;Rs&gt;&lt;currencyID&gt;ZAR&lt;/currencyID&gt;&lt;deduDollar6&gt;19,1000/24,1000&lt;/deduDollar6&gt;&lt;deduDollarbyCard&gt;0&lt;/deduDollarbyCard&gt;&lt;capital&gt;13302.3&lt;/capital&gt;&lt;totalDollar&gt;13600&lt;/totalDollar&gt;&lt;profit&gt;-2.189&lt;/profit&gt;&lt;/Rs&gt;&lt;/SvcRs&gt;&lt;/IFUND&gt;"/>
    <m/>
  </r>
  <r>
    <s v="116"/>
    <x v="0"/>
    <x v="2"/>
    <s v="TWTXN00059"/>
    <s v="財富交易網銀系統"/>
    <x v="5"/>
    <s v="Inv013_F"/>
    <s v="fundGetAllTargetType"/>
    <s v="取得全部目標用途"/>
    <s v="Y"/>
    <m/>
    <n v="1"/>
    <d v="2023-03-24T00:00:00"/>
    <s v="Callee"/>
    <s v="程式無異動，故不需另行開發"/>
    <s v="&lt;?xmlversion=&quot;1.0&quot;encoding=&quot;UTF-8&quot;?&gt;&lt;IFUND&gt;&lt;RqHeader&gt;&lt;MsgID&gt;fundGetAllTargetType&lt;/MsgID&gt;&lt;ChlName&gt;EBANK&lt;/ChlName&gt;&lt;ChlEJNo&gt;MMA-FUND_gTarget-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
    <s v="&lt;?xmlversion=&quot;1.0&quot;encoding=&quot;UTF-8&quot;?&gt;&lt;IFUND&gt;&lt;RsHeader&gt;&lt;RsStat&gt;&lt;RsStatCode&gt;SUCCESS&lt;/RsStatCode&gt;&lt;Desc&gt;取得全部目標用途成功&lt;/Desc&gt;&lt;/RsStat&gt;&lt;ChlEJNo&gt;MMA-FUND_gTarget-0000095798725&lt;/ChlEJNo&gt;&lt;RqTime&gt;2013-07-11T11:10:07&lt;/RqTime&gt;&lt;RsTime&gt;2013-07-11T11:10:53&lt;/RsTime&gt;&lt;CustomerID&gt;A100383041&lt;/CustomerID&gt;&lt;CustomerIDCheckcode&gt;0&lt;/CustomerIDCheckcode&gt;&lt;/RsHeader&gt;&lt;SvcRs&gt;&lt;Rs&gt;&lt;targetType&gt;0&lt;/targetType&gt;&lt;targetName&gt;全部&lt;/targetName&gt;&lt;/Rs&gt;&lt;Rs&gt;&lt;targetType&gt;1&lt;/targetType&gt;&lt;targetName&gt;退休金&lt;/targetName&gt;&lt;/Rs&gt;&lt;Rs&gt;&lt;targetType&gt;2&lt;/targetType&gt;&lt;targetName&gt;子女教育金&lt;/targetName&gt;&lt;/Rs&gt;&lt;Rs&gt;&lt;targetType&gt;3&lt;/targetType&gt;&lt;targetName&gt;購車&lt;/targetName&gt;&lt;/Rs&gt;&lt;Rs&gt;&lt;targetType&gt;4&lt;/targetType&gt;&lt;targetName&gt;置屋&lt;/targetName&gt;&lt;/Rs&gt;&lt;Rs&gt;&lt;targetType&gt;5&lt;/targetType&gt;&lt;targetName&gt;旅遊&lt;/targetName&gt;&lt;/Rs&gt;&lt;/SvcRs&gt;&lt;/IFUND&gt;驗證發生錯誤&lt;?xmlversion=&quot;1.0&quot;encoding=&quot;UTF-8&quot;?&gt;&lt;IFUND&gt;&lt;RsHeader&gt;&lt;RsStat&gt;&lt;RsStatCode&gt;FAIL&lt;/RsStatCode&gt;&lt;Desc&gt;取得全部目標用途錯誤&lt;/Desc&gt;&lt;/RsStat&gt;&lt;ChlEJNo&gt;MMA-FUND_gTarget-0000095798725&lt;/ChlEJNo&gt;&lt;RqTime&gt;2013-07-11T11:10:07&lt;/RqTime&gt;&lt;RsTime&gt;2013-07-11T11:10:53&lt;/RsTime&gt;&lt;CustomerID&gt;A100383041&lt;/CustomerID&gt;&lt;CustomerIDCheckcode&gt;0&lt;/CustomerIDCheckcode&gt;&lt;/RsHeader&gt;&lt;SvcRs&gt;&lt;Rs&gt;&lt;/Rs&gt;&lt;/SvcRs&gt;&lt;/IFUND&gt;"/>
    <m/>
  </r>
  <r>
    <s v="117"/>
    <x v="0"/>
    <x v="2"/>
    <s v="TWTXN00059"/>
    <s v="財富交易網銀系統"/>
    <x v="5"/>
    <s v="Inv014_F"/>
    <s v="funGetRedemDetailList"/>
    <s v="定期撥付贖回明細查詢"/>
    <s v="Y"/>
    <m/>
    <n v="1"/>
    <d v="2023-03-24T00:00:00"/>
    <s v="Callee"/>
    <s v="程式無異動，故不需另行開發"/>
    <s v="&lt;?xmlversion=&quot;1.0&quot;encoding=&quot;UTF-8&quot;?&gt;&lt;IFUND&gt;&lt;RqHeader&gt;&lt;MsgID&gt;funGetTotalRedemList&lt;/MsgID&gt;&lt;ChlName&gt;EBANK&lt;/ChlName&gt;&lt;ChlEJNo&gt;MMA-FUND_gTRedem-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
    <s v="&lt;?xmlversion=&quot;1.0&quot;encoding=&quot;UTF-8&quot;?&gt;&lt;IFUND&gt;&lt;RsHeader&gt;&lt;RsStat&gt;&lt;RsStatCode&gt;SUCCESS&lt;/RsStatCode&gt;&lt;Desc&gt;定期撥付贖回明細查詢總計成功&lt;/Desc&gt;&lt;/RsStat&gt;&lt;ChlEJNo&gt;MMA-FUND_gTRedem-0000095798725&lt;/ChlEJNo&gt;&lt;RqTime&gt;2013-07-11T11:10:07&lt;/RqTime&gt;&lt;RsTime&gt;2013-07-11T11:10:53&lt;/RsTime&gt;&lt;CustomerID&gt;A100383041&lt;/CustomerID&gt;&lt;CustomerIDCheckcode&gt;0&lt;/CustomerIDCheckcode&gt;&lt;/RsHeader&gt;&lt;SvcRs&gt;&lt;Rs&gt;&lt;currencyID&gt;&lt;/currencyID&gt;&lt;targetDollar&gt;退休金,子女教育金&lt;/targetDollar&gt;&lt;/Rs&gt;&lt;Rs&gt;&lt;currencyID&gt;TWD&lt;/currencyID&gt;&lt;targetDollar&gt;10000,36000&lt;/targetDollar&gt;&lt;/Rs&gt;&lt;/SvcRs&gt;&lt;/IFUND&gt;"/>
    <m/>
  </r>
  <r>
    <s v="118"/>
    <x v="0"/>
    <x v="2"/>
    <s v="TWTXN00059"/>
    <s v="財富交易網銀系統"/>
    <x v="5"/>
    <s v="Inv015_F"/>
    <s v="funGetRedemCertificateList"/>
    <s v="定期撥付庫存總覽"/>
    <s v="Y"/>
    <m/>
    <n v="1"/>
    <d v="2023-03-24T00:00:00"/>
    <s v="Callee"/>
    <s v="程式無異動，故不需另行開發"/>
    <s v="&lt;?xmlversion=&quot;1.0&quot;encoding=&quot;UTF-8&quot;?&gt;&lt;IFUND&gt;&lt;RqHeader&gt;&lt;MsgID&gt;funGetRedemCertificateList&lt;/MsgID&gt;&lt;ChlName&gt;EBANK&lt;/ChlName&gt;&lt;ChlEJNo&gt;MMA-FUND_gRedemCert-0000205605354&lt;/ChlEJNo&gt;&lt;ChlSendTime&gt;2013-10-16T14:25:31&lt;/ChlSendTime&gt;&lt;CustomerID&gt;L220648375&lt;/CustomerID&gt;&lt;CustomerIDCheckcode&gt;0&lt;/CustomerIDCheckcode&gt;&lt;ChlIP&gt;10.11.2.111&lt;/ChlIP&gt;&lt;/RqHeader&gt;&lt;SvcRq&gt;&lt;Rq&gt;&lt;CustomerID&gt;L220648375&lt;/CustomerID&gt;&lt;CustomerIDCheckcode&gt;0&lt;/CustomerIDCheckcode&gt;&lt;TargetType&gt;0&lt;/TargetType&gt;&lt;/Rq&gt;&lt;/SvcRq&gt;&lt;/IFUND&gt;"/>
    <s v="&lt;?xmlversion=&quot;1.0&quot;encoding=&quot;UTF-8&quot;?&gt;&lt;IFUND&gt;&lt;RsHeader&gt;&lt;RsStat&gt;&lt;RsStatCode&gt;SUCCESS&lt;/RsStatCode&gt;&lt;Desc&gt;查詢定期撥付庫存總覽成功&lt;/Desc&gt;&lt;/RsStat&gt;&lt;ChlEJNo&gt;MMA-FUND_gRedemCert-0000205605354&lt;/ChlEJNo&gt;&lt;RqTime&gt;2013-10-16T14:28:52&lt;/RqTime&gt;&lt;RsTime&gt;2013-10-16T14:28:52&lt;/RsTime&gt;&lt;CustomerID&gt;L220648375&lt;/CustomerID&gt;&lt;CustomerIDCheckcode&gt;0&lt;/CustomerIDCheckcode&gt;&lt;/RsHeader&gt;&lt;SvcRs&gt;&lt;Rs&gt;&lt;targetType&gt;1&lt;/targetType&gt;&lt;targetName&gt;退休金&lt;/targetName&gt;&lt;certificateBranchNo&gt;125&lt;/certificateBranchNo&gt;&lt;certificateFundID&gt;V48&lt;/certificateFundID&gt;&lt;certificateSeqNo&gt;41100087&lt;/certificateSeqNo&gt;&lt;txSeqNo&gt;0005&lt;/txSeqNo&gt;&lt;fundName&gt;瑞銀（盧森堡）新興市場債券基金－美元(月配息)&lt;/fundName&gt;&lt;totalDollar&gt;10000&lt;/totalDollar&gt;&lt;totalDollarCur&gt;USD&lt;/totalDollarCur&gt;&lt;revenue&gt;-708.19&lt;/revenue&gt;&lt;revenueCur&gt;USD&lt;/revenueCur&gt;&lt;transactionDate&gt;2013/07/29&lt;/transactionDate&gt;&lt;buyDealRate&gt;1&lt;/buyDealRate&gt;&lt;enteredBankNo&gt;807&lt;/enteredBankNo&gt;&lt;enteredAccountNo&gt;01400800361797&lt;/enteredAccountNo&gt;&lt;Redem_Month&gt;1/2/3/4/5/6/7/8/9/10/11/12&lt;/Redem_Month&gt;&lt;RedemSetupDate&gt;25&lt;/RedemSetupDate&gt;&lt;RedemDollar&gt;3333.07&lt;/RedemDollar&gt;&lt;RedemDollarCur&gt;USD&lt;/RedemDollarCur&gt;&lt;assetValue&gt;9291.81&lt;/assetValue&gt;&lt;assetValueCur&gt;USD&lt;/assetValueCur&gt;&lt;ratio&gt;-7.082&lt;/ratio&gt;&lt;redemNav&gt;91.32&lt;/redemNav&gt;&lt;redemNavCur&gt;USD&lt;/redemNavCur&gt;&lt;currencyID&gt;&lt;/currencyID&gt;&lt;totalassetValue&gt;&lt;/totalassetValue&gt;&lt;totalinvestDollar&gt;&lt;/totalinvestDollar&gt;&lt;totalRatio&gt;&lt;/totalRatio&gt;&lt;/Rs&gt;&lt;Rs&gt;&lt;targetType&gt;1&lt;/targetType&gt;&lt;targetName&gt;退休金&lt;/targetName&gt;&lt;certificateBranchNo&gt;125&lt;/certificateBranchNo&gt;&lt;certificateFundID&gt;DW4&lt;/certificateFundID&gt;&lt;certificateSeqNo&gt;21100036&lt;/certificateSeqNo&gt;&lt;txSeqNo&gt;0008&lt;/txSeqNo&gt;&lt;fundName&gt;永豐亞洲民生消費基金&lt;/fundName&gt;&lt;totalDollar&gt;150000&lt;/totalDollar&gt;&lt;totalDollarCur&gt;TWD&lt;/totalDollarCur&gt;&lt;revenue&gt;-38808&lt;/revenue&gt;&lt;revenueCur&gt;TWD&lt;/revenueCur&gt;&lt;transactionDate&gt;2013/07/29&lt;/transactionDate&gt;&lt;buyDealRate&gt;1&lt;/buyDealRate&gt;&lt;enteredBankNo&gt;807&lt;/enteredBankNo&gt;&lt;enteredAccountNo&gt;12100100500568&lt;/enteredAccountNo&gt;&lt;Redem_Month&gt;1/3/5/7/9/11&lt;/Redem_Month&gt;&lt;RedemSetupDate&gt;1&lt;/RedemSetupDate&gt;&lt;RedemDollar&gt;33333&lt;/RedemDollar&gt;&lt;RedemDollarCur&gt;TWD&lt;/RedemDollarCur&gt;&lt;assetValue&gt;111192&lt;/assetValue&gt;&lt;assetValueCur&gt;TWD&lt;/assetValueCur&gt;&lt;ratio&gt;-25.872&lt;/ratio&gt;&lt;redemNav&gt;10.2&lt;/redemNav&gt;&lt;redemNavCur&gt;TWD&lt;/redemNavCur&gt;&lt;currencyID&gt;&lt;/currencyID&gt;&lt;totalassetValue&gt;&lt;/totalassetValue&gt;&lt;totalinvestDollar&gt;&lt;/totalinvestDollar&gt;&lt;totalRatio&gt;&lt;/totalRatio&gt;&lt;/Rs&gt;&lt;Rs&gt;&lt;targetType&gt;1&lt;/targetType&gt;&lt;targetName&gt;退休金&lt;/targetName&gt;&lt;certificateBranchNo&gt;&lt;/certificateBranchNo&gt;&lt;certificateFundID&gt;&lt;/certificateFundID&gt;&lt;certificateSeqNo&gt;&lt;/certificateSeqNo&gt;&lt;txSeqNo&gt;&lt;/txSeqNo&gt;&lt;fundName&gt;&lt;/fundName&gt;&lt;totalDollar&gt;&lt;/totalDollar&gt;&lt;totalDollarCur&gt;&lt;/totalDollarCur&gt;&lt;revenue&gt;&lt;/revenue&gt;&lt;revenueCur&gt;&lt;/revenueCur&gt;&lt;transactionDate&gt;&lt;/transactionDate&gt;&lt;buyDealRate&gt;&lt;/buyDealRate&gt;&lt;enteredBankNo&gt;&lt;/enteredBankNo&gt;&lt;enteredAccountNo&gt;&lt;/enteredAccountNo&gt;&lt;Redem_Month&gt;&lt;/Redem_Month&gt;&lt;RedemSetupDate&gt;&lt;/RedemSetupDate&gt;&lt;RedemDollar&gt;&lt;/RedemDollar&gt;&lt;RedemDollarCur&gt;&lt;/RedemDollarCur&gt;&lt;assetValue&gt;&lt;/assetValue&gt;&lt;assetValueCur&gt;&lt;/assetValueCur&gt;&lt;ratio&gt;&lt;/ratio&gt;&lt;redemNav&gt;&lt;/redemNav&gt;&lt;redemNavCur&gt;&lt;/redemNavCur&gt;&lt;currencyID&gt;TWD&lt;/currencyID&gt;&lt;totalassetValue&gt;111192&lt;/totalassetValue&gt;&lt;totalinvestDollar&gt;150000&lt;/totalinvestDollar&gt;&lt;totalRatio&gt;-25.872&lt;/totalRatio&gt;&lt;/Rs&gt;&lt;Rs&gt;&lt;targetType&gt;1&lt;/targetType&gt;&lt;targetName&gt;退休金&lt;/targetName&gt;&lt;certificateBranchNo&gt;&lt;/certificateBranchNo&gt;&lt;certificateFundID&gt;&lt;/certificateFundID&gt;&lt;certificateSeqNo&gt;&lt;/certificateSeqNo&gt;&lt;txSeqNo&gt;&lt;/txSeqNo&gt;&lt;fundName&gt;&lt;/fundName&gt;&lt;totalDollar&gt;&lt;/totalDollar&gt;&lt;totalDollarCur&gt;&lt;/totalDollarCur&gt;&lt;revenue&gt;&lt;/revenue&gt;&lt;revenueCur&gt;&lt;/revenueCur&gt;&lt;transactionDate&gt;&lt;/transactionDate&gt;&lt;buyDealRate&gt;&lt;/buyDealRate&gt;&lt;enteredBankNo&gt;&lt;/enteredBankNo&gt;&lt;enteredAccountNo&gt;&lt;/enteredAccountNo&gt;&lt;Redem_Month&gt;&lt;/Redem_Month&gt;&lt;RedemSetupDate&gt;&lt;/RedemSetupDate&gt;&lt;RedemDollar&gt;&lt;/RedemDollar&gt;&lt;RedemDollarCur&gt;&lt;/RedemDollarCur&gt;&lt;assetValue&gt;&lt;/assetValue&gt;&lt;assetValueCur&gt;&lt;/assetValueCur&gt;&lt;ratio&gt;&lt;/ratio&gt;&lt;redemNav&gt;&lt;/redemNav&gt;&lt;redemNavCur&gt;&lt;/redemNavCur&gt;&lt;currencyID&gt;USD&lt;/currencyID&gt;&lt;totalassetValue&gt;9291.81&lt;/totalassetValue&gt;&lt;totalinvestDollar&gt;10000&lt;/totalinvestDollar&gt;&lt;totalRatio&gt;-7.082&lt;/totalRatio&gt;&lt;/Rs&gt;&lt;Rs&gt;&lt;targetType&gt;5&lt;/targetType&gt;&lt;targetName&gt;置屋&lt;/targetName&gt;&lt;certificateBranchNo&gt;125&lt;/certificateBranchNo&gt;&lt;certificateFundID&gt;MW6&lt;/certificateFundID&gt;&lt;certificateSeqNo&gt;41000013&lt;/certificateSeqNo&gt;&lt;txSeqNo&gt;0006&lt;/txSeqNo&gt;&lt;fundName&gt;貝萊德拉丁美洲基金（美元）&lt;/fundName&gt;&lt;totalDollar&gt;6000&lt;/totalDollar&gt;&lt;totalDollarCur&gt;USD&lt;/totalDollarCur&gt;&lt;revenue&gt;-3294.12&lt;/revenue&gt;&lt;revenueCur&gt;USD&lt;/revenueCur&gt;&lt;transactionDate&gt;2013/07/30&lt;/transactionDate&gt;&lt;buyDealRate&gt;1&lt;/buyDealRate&gt;&lt;enteredBankNo&gt;807&lt;/enteredBankNo&gt;&lt;enteredAccountNo&gt;01400800361797&lt;/enteredAccountNo&gt;&lt;Redem_Month&gt;1/2/3/4/5/6/7/8/9/10/11/12&lt;/Redem_Month&gt;&lt;RedemSetupDate&gt;10&lt;/RedemSetupDate&gt;&lt;RedemDollar&gt;2223.99&lt;/RedemDollar&gt;&lt;RedemDollarCur&gt;USD&lt;/RedemDollarCur&gt;&lt;assetValue&gt;2705.88&lt;/assetValue&gt;&lt;assetValueCur&gt;USD&lt;/assetValueCur&gt;&lt;ratio&gt;-54.902&lt;/ratio&gt;&lt;redemNav&gt;69.56&lt;/redemNav&gt;&lt;redemNavCur&gt;USD&lt;/redemNavCur&gt;&lt;currencyID&gt;&lt;/currencyID&gt;&lt;totalassetValue&gt;&lt;/totalassetValue&gt;&lt;totalinvestDollar&gt;&lt;/totalinvestDollar&gt;&lt;totalRatio&gt;&lt;/totalRatio&gt;&lt;/Rs&gt;&lt;Rs&gt;&lt;targetType&gt;5&lt;/targetType&gt;&lt;targetName&gt;置屋&lt;/targetName&gt;&lt;certificateBranchNo&gt;&lt;/certificateBranchNo&gt;&lt;certificateFundID&gt;&lt;/certificateFundID&gt;&lt;certificateSeqNo&gt;&lt;/certificateSeqNo&gt;&lt;txSeqNo&gt;&lt;/txSeqNo&gt;&lt;fundName&gt;&lt;/fundName&gt;&lt;totalDollar&gt;&lt;/totalDollar&gt;&lt;totalDollarCur&gt;&lt;/totalDollarCur&gt;&lt;revenue&gt;&lt;/revenue&gt;&lt;revenueCur&gt;&lt;/revenueCur&gt;&lt;transactionDate&gt;&lt;/transactionDate&gt;&lt;buyDealRate&gt;&lt;/buyDealRate&gt;&lt;enteredBankNo&gt;&lt;/enteredBankNo&gt;&lt;enteredAccountNo&gt;&lt;/enteredAccountNo&gt;&lt;Redem_Month&gt;&lt;/Redem_Month&gt;&lt;RedemSetupDate&gt;&lt;/RedemSetupDate&gt;&lt;RedemDollar&gt;&lt;/RedemDollar&gt;&lt;RedemDollarCur&gt;&lt;/RedemDollarCur&gt;&lt;assetValue&gt;&lt;/assetValue&gt;&lt;assetValueCur&gt;&lt;/assetValueCur&gt;&lt;ratio&gt;&lt;/ratio&gt;&lt;redemNav&gt;&lt;/redemNav&gt;&lt;redemNavCur&gt;&lt;/redemNavCur&gt;&lt;currencyID&gt;USD&lt;/currencyID&gt;&lt;totalassetValue&gt;2705.88&lt;/totalassetValue&gt;&lt;totalinvestDollar&gt;6000&lt;/totalinvestDollar&gt;&lt;totalRatio&gt;-54.902&lt;/totalRatio&gt;&lt;/Rs&gt;&lt;/SvcRs&gt;&lt;/IFUND&gt;"/>
    <m/>
  </r>
  <r>
    <s v="119"/>
    <x v="0"/>
    <x v="2"/>
    <s v="TWTXN00059"/>
    <s v="財富交易網銀系統"/>
    <x v="5"/>
    <s v="Inv016_F"/>
    <s v="funGetTotalRedemList"/>
    <s v="定期撥付贖回明細查詢by目標用途總計"/>
    <s v="Y"/>
    <m/>
    <n v="1"/>
    <d v="2023-03-24T00:00:00"/>
    <s v="Callee"/>
    <s v="程式無異動，故不需另行開發"/>
    <s v="&lt;?xmlversion=&quot;1.0&quot;encoding=&quot;UTF-8&quot;?&gt;&lt;IFUND&gt;&lt;RqHeader&gt;&lt;MsgID&gt;funGetTotalRedemList&lt;/MsgID&gt;&lt;ChlName&gt;EBANK&lt;/ChlName&gt;&lt;ChlEJNo&gt;MMA-FUND_gTRedem-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
    <s v="&lt;?xmlversion=&quot;1.0&quot;encoding=&quot;UTF-8&quot;?&gt;&lt;IFUND&gt;&lt;RsHeader&gt;&lt;RsStat&gt;&lt;RsStatCode&gt;SUCCESS&lt;/RsStatCode&gt;&lt;Desc&gt;定期撥付贖回明細查詢總計成功&lt;/Desc&gt;&lt;/RsStat&gt;&lt;ChlEJNo&gt;MMA-FUND_gTRedem-0000095798725&lt;/ChlEJNo&gt;&lt;RqTime&gt;2013-07-11T11:10:07&lt;/RqTime&gt;&lt;RsTime&gt;2013-07-11T11:10:53&lt;/RsTime&gt;&lt;CustomerID&gt;A100383041&lt;/CustomerID&gt;&lt;CustomerIDCheckcode&gt;0&lt;/CustomerIDCheckcode&gt;&lt;/RsHeader&gt;&lt;SvcRs&gt;&lt;Rs&gt;&lt;currencyID&gt;&lt;/currencyID&gt;&lt;targetDollar&gt;退休金,子女教育金&lt;/targetDollar&gt;&lt;/Rs&gt;&lt;Rs&gt;&lt;currencyID&gt;TWD&lt;/currencyID&gt;&lt;targetDollar&gt;10000,36000&lt;/targetDollar&gt;&lt;/Rs&gt;&lt;/SvcRs&gt;&lt;/IFUND&gt;"/>
    <m/>
  </r>
  <r>
    <s v="120"/>
    <x v="0"/>
    <x v="2"/>
    <s v="TWTXN00059"/>
    <s v="財富交易網銀系統"/>
    <x v="5"/>
    <s v="Inv017_F"/>
    <s v="funGetRedemDetailbyFund"/>
    <s v="定期撥付贖回明細查詢By基金"/>
    <s v="Y"/>
    <m/>
    <n v="1"/>
    <d v="2023-03-24T00:00:00"/>
    <s v="Callee"/>
    <s v="程式無異動，故不需另行開發"/>
    <s v="&lt;?xmlversion=&quot;1.0&quot;encoding=&quot;UTF-8&quot;?&gt;&lt;IFUND&gt;&lt;RqHeader&gt;&lt;MsgID&gt;funGetRedemDetailbyFund&lt;/MsgID&gt;&lt;ChlName&gt;EBANK&lt;/ChlName&gt;&lt;ChlEJNo&gt;MMA-FUND_gRebyFund-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targetType&gt;1&lt;/targetType&gt;&lt;/Rq&gt;&lt;/SvcRq&gt;&lt;/IFUND&gt;"/>
    <s v="&lt;?xmlversion=&quot;1.0&quot;encoding=&quot;UTF-8&quot;?&gt;&lt;IFUND&gt;&lt;RsHeader&gt;&lt;RsStat&gt;&lt;RsStatCode&gt;SUCCESS&lt;/RsStatCode&gt;&lt;Desc&gt;定期撥付贖回明細查詢By基金成功&lt;/Desc&gt;&lt;/RsStat&gt;&lt;ChlEJNo&gt;MMA-FUND_gRebyFund-0000095798725&lt;/ChlEJNo&gt;&lt;RqTime&gt;2013-07-11T11:10:07&lt;/RqTime&gt;&lt;RsTime&gt;2013-07-11T11:10:53&lt;/RsTime&gt;&lt;CustomerID&gt;A100383041&lt;/CustomerID&gt;&lt;CustomerIDCheckcode&gt;0&lt;/CustomerIDCheckcode&gt;&lt;/RsHeader&gt;&lt;SvcRs&gt;&lt;Rs&gt;&lt;targetType&gt;1&lt;/targetType&gt;&lt;targetName&gt;退休金&lt;/targetName&gt;&lt;txSeqNo&gt;0001&lt;/txSeqNo&gt;&lt;fundID&gt;L25&lt;/fundID&gt;&lt;fundName&gt;聯博全高收&lt;/fundName&gt;&lt;redemCount&gt;2&lt;/redemCount&gt;&lt;enteredDollar&gt;19550&lt;/enteredDollar&gt;&lt;enteredDollarCur&gt;TWD&lt;/enteredDollarCur&gt;&lt;/Rs&gt;&lt;/SvcRs&gt;&lt;/IFUND&gt;"/>
    <m/>
  </r>
  <r>
    <s v="121"/>
    <x v="0"/>
    <x v="2"/>
    <s v="TWTXN00059"/>
    <s v="財富交易網銀系統"/>
    <x v="5"/>
    <s v="Inv018_F"/>
    <s v="funQueryBookingRecord"/>
    <s v="基金預約/定時定額查詢"/>
    <s v="Y"/>
    <m/>
    <n v="1"/>
    <d v="2023-03-24T00:00:00"/>
    <s v="Callee"/>
    <s v="程式無異動，故不需另行開發"/>
    <s v="&lt;?xmlversion=&quot;1.0&quot;encoding=&quot;UTF-8&quot;?&gt;&lt;IFUND&gt;&lt;RqHeader&gt;&lt;MsgID&gt;funQueryBookingRecord&lt;/MsgID&gt;&lt;ChlName&gt;EBANK&lt;/ChlName&gt;&lt;ChlEJNo&gt;MMA-FUND_gBooking-0000130692803&lt;/ChlEJNo&gt;&lt;ChlSendTime&gt;2012-08-29T11:10:21&lt;/ChlSendTime&gt;&lt;CustomerID&gt;G220728026&lt;/CustomerID&gt;&lt;CustomerIDCheckcode&gt;0&lt;/CustomerIDCheckcode&gt;&lt;ChlIP&gt;127.0.0.1&lt;/ChlIP&gt;&lt;/RqHeader&gt;&lt;SvcRq&gt;&lt;Rq&gt;&lt;CustomerID&gt;G220728026&lt;/CustomerID&gt;&lt;CustomerIDCheckcode&gt;0&lt;/CustomerIDCheckcode&gt;&lt;/Rq&gt;&lt;/SvcRq&gt;&lt;/IFUND&gt;"/>
    <s v="&lt;?xmlversion=&quot;1.0&quot;encoding=&quot;UTF-8&quot;?&gt;&lt;IFUND&gt;&lt;RsHeader&gt;&lt;RsStat&gt;&lt;RsStatCode&gt;SUCCESS&lt;/RsStatCode&gt;&lt;Desc&gt;基金預約/定時定額查詢成功&lt;/Desc&gt;&lt;/RsStat&gt;&lt;ChlEJNo&gt;MMA-FUND_gBooking-0000130692803&lt;/ChlEJNo&gt;&lt;RqTime&gt;2013-08-26T17:16:14&lt;/RqTime&gt;&lt;RsTime&gt;2013-08-26T17:17:01&lt;/RsTime&gt;&lt;CustomerID&gt;G220728026&lt;/CustomerID&gt;&lt;CustomerIDCheckcode&gt;0&lt;/CustomerIDCheckcode&gt;&lt;/RsHeader&gt;&lt;SvcRs&gt;&lt;Rs&gt;&lt;transactionNo&gt;02&lt;/transactionNo&gt;&lt;createDate&gt;2013/08/19&lt;/createDate&gt;&lt;effectiveDate&gt;2013/08/19&lt;/effectiveDate&gt;&lt;bookingBranchNo&gt;008&lt;/bookingBranchNo&gt;&lt;bookingFundID&gt;UW6&lt;/bookingFundID&gt;&lt;bookingSeqNo&gt;31313684&lt;/bookingSeqNo&gt;&lt;certificateBranchNo&gt;008&lt;/certificateBranchNo&gt;&lt;certificateFundID&gt;UW6&lt;/certificateFundID&gt;&lt;certificateSeqNo&gt;31000022&lt;/certificateSeqNo&gt;&lt;dollar&gt;196000&lt;/dollar&gt;&lt;dollarcur&gt;TWD&lt;/dollar_cur&gt;&lt;unit&gt;20215.6&lt;/unit&gt;&lt;fee&gt;0&lt;/fee&gt;&lt;feecur&gt;TWD&lt;/fee_cur&gt;&lt;beginingMonth&gt;&lt;/beginingMonth&gt;&lt;endMonth&gt;&lt;/endMonth&gt;&lt;deductionBankNo&gt;807&lt;/deductionBankNo&gt;&lt;deductionAccountNo&gt;00200300000953&lt;/deductionAccountNo&gt;&lt;enteredBankNo&gt;&lt;/enteredBankNo&gt;&lt;enteredAccountNo&gt;&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Rs&gt;&lt;Rs&gt;&lt;transactionNo&gt;02&lt;/transactionNo&gt;&lt;createDate&gt;2013/08/19&lt;/createDate&gt;&lt;effectiveDate&gt;2013/08/19&lt;/effectiveDate&gt;&lt;bookingBranchNo&gt;002&lt;/bookingBranchNo&gt;&lt;bookingFundID&gt;A37&lt;/bookingFundID&gt;&lt;bookingSeqNo&gt;01335615&lt;/bookingSeqNo&gt;&lt;certificateBranchNo&gt;002&lt;/certificateBranchNo&gt;&lt;certificateFundID&gt;A37&lt;/certificateFundID&gt;&lt;certificateSeqNo&gt;01300169&lt;/certificateSeqNo&gt;&lt;dollar&gt;100000&lt;/dollar&gt;&lt;dollarcur&gt;TWD&lt;/dollar_cur&gt;&lt;unit&gt;72.004&lt;/unit&gt;&lt;fee&gt;0&lt;/fee&gt;&lt;feecur&gt;TWD&lt;/fee_cur&gt;&lt;beginingMonth&gt;&lt;/beginingMonth&gt;&lt;endMonth&gt;&lt;/endMonth&gt;&lt;deductionBankNo&gt;807&lt;/deductionBankNo&gt;&lt;deductionAccountNo&gt;00200300000953&lt;/deductionAccountNo&gt;&lt;enteredBankNo&gt;&lt;/enteredBankNo&gt;&lt;enteredAccountNo&gt;&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switchin_fundname&gt;測試中文名稱&lt;/switchin_fundname&gt;&lt;/Rs&gt;&lt;Rs&gt;&lt;transactionNo&gt;06&lt;/transactionNo&gt;&lt;createDate&gt;2013/06/03&lt;/createDate&gt;&lt;effectiveDate&gt;1900/01/01&lt;/effectiveDate&gt;&lt;bookingBranchNo&gt;&lt;/bookingBranchNo&gt;&lt;bookingFundID&gt;&lt;/bookingFundID&gt;&lt;bookingSeqNo&gt;&lt;/bookingSeqNo&gt;&lt;certificateBranchNo&gt;008&lt;/certificateBranchNo&gt;&lt;certificateFundID&gt;Y77&lt;/certificateFundID&gt;&lt;certificateSeqNo&gt;51300016&lt;/certificateSeqNo&gt;&lt;dollar&gt;300&lt;/dollar&gt;&lt;dollarcur&gt;USD&lt;/dollar_cur&gt;&lt;unit&gt;0&lt;/unit&gt;&lt;fee&gt;0&lt;/fee&gt;&lt;feecur&gt;USD&lt;/fee_cur&gt;&lt;beginingMonth&gt;&lt;/beginingMonth&gt;&lt;endMonth&gt;&lt;/endMonth&gt;&lt;deductionBankNo&gt;807&lt;/deductionBankNo&gt;&lt;deductionAccountNo&gt;00100800036235&lt;/deductionAccountNo&gt;&lt;enteredBankNo&gt;807&lt;/enteredBankNo&gt;&lt;enteredAccountNo&gt;00100800036235&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Rs&gt;&lt;Rs&gt;&lt;transactionNo&gt;08&lt;/transactionNo&gt;&lt;createDate&gt;2013/08/23&lt;/createDate&gt;&lt;effectiveDate&gt;2013/08/23&lt;/effectiveDate&gt;&lt;bookingBranchNo&gt;037&lt;/bookingBranchNo&gt;&lt;bookingFundID&gt;691&lt;/bookingFundID&gt;&lt;bookingSeqNo&gt;11320522&lt;/bookingSeqNo&gt;&lt;certificateBranchNo&gt;037&lt;/certificateBranchNo&gt;&lt;certificateFundID&gt;691&lt;/certificateFundID&gt;&lt;certificateSeqNo&gt;10900024&lt;/certificateSeqNo&gt;&lt;dollar&gt;10000&lt;/dollar&gt;&lt;dollarcur&gt;TWD&lt;/dollar_cur&gt;&lt;unit&gt;0&lt;/unit&gt;&lt;fee&gt;0&lt;/fee&gt;&lt;feecur&gt;&lt;/fee_cur&gt;&lt;beginingMonth&gt;&lt;/beginingMonth&gt;&lt;endMonth&gt;&lt;/endMonth&gt;&lt;deductionBankNo&gt;&lt;/deductionBankNo&gt;&lt;deductionAccountNo&gt;&lt;/deductionAccountNo&gt;&lt;enteredBankNo&gt;&lt;/enteredBankNo&gt;&lt;enteredAccountNo&gt;&lt;/enteredAccountNo&gt;&lt;insurePromotionNo&gt;&lt;/insurePromotionNo&gt;&lt;insurePromotionName&gt;&lt;/insurePromotionName&gt;&lt;insureCompanyID&gt;&lt;/insureCompanyID&gt;&lt;insureCompanyName&gt;&lt;/insureCompanyName&gt;&lt;insurantID&gt;&lt;/insurantID&gt;&lt;insurantIDCheckCode&gt;&lt;/insurantIDCheckCode&gt;&lt;insurantName&gt;&lt;/insurantName&gt;&lt;beforeData&gt;26&lt;/beforeData&gt;&lt;afterData&gt;26/29&lt;/afterData&gt;&lt;/Rs&gt;&lt;Rs&gt;&lt;transactionNo&gt;11&lt;/transactionNo&gt;&lt;createDate&gt;2013/08/19&lt;/createDate&gt;&lt;effectiveDate&gt;2013/08/19&lt;/effectiveDate&gt;&lt;bookingBranchNo&gt;037&lt;/bookingBranchNo&gt;&lt;bookingFundID&gt;691&lt;/bookingFundID&gt;&lt;bookingSeqNo&gt;11320519&lt;/bookingSeqNo&gt;&lt;certificateBranchNo&gt;037&lt;/certificateBranchNo&gt;&lt;certificateFundID&gt;691&lt;/certificateFundID&gt;&lt;certificateSeqNo&gt;10900024&lt;/certificateSeqNo&gt;&lt;dollar&gt;0&lt;/dollar&gt;&lt;dollarcur&gt;&lt;/dollar_cur&gt;&lt;unit&gt;0&lt;/unit&gt;&lt;fee&gt;0&lt;/fee&gt;&lt;feecur&gt;&lt;/fee_cur&gt;&lt;beginingMonth&gt;&lt;/beginingMonth&gt;&lt;endMonth&gt;&lt;/endMonth&gt;&lt;deductionBankNo&gt;&lt;/deductionBankNo&gt;&lt;deductionAccountNo&gt;&lt;/deductionAccountNo&gt;&lt;enteredBankNo&gt;&lt;/enteredBankNo&gt;&lt;enteredAccountNo&gt;&lt;/enteredAccountNo&gt;&lt;insurePromotionNo&gt;&lt;/insurePromotionNo&gt;&lt;insurePromotionName&gt;&lt;/insurePromotionName&gt;&lt;insureCompanyID&gt;&lt;/insureCompanyID&gt;&lt;insureCompanyName&gt;&lt;/insureCompanyName&gt;&lt;insurantID&gt;&lt;/insurantID&gt;&lt;insurantIDCheckCode&gt;&lt;/insurantIDCheckCode&gt;&lt;insurantName&gt;&lt;/insurantName&gt;&lt;beforeData&gt;無設定&lt;/beforeData&gt;&lt;afterData&gt;約定/當淨值比平均申購淨值之漲幅＞＝5％扣款金額減碼新台幣2000元；當淨值比平均申購淨值之跌幅＞＝5％扣款金額加碼新台幣10000元&lt;/afterData&gt;&lt;/Rs&gt;&lt;Rs&gt;&lt;transactionNo&gt;11&lt;/transactionNo&gt;&lt;createDate&gt;2013/08/19&lt;/createDate&gt;&lt;effectiveDate&gt;2013/08/19&lt;/effectiveDate&gt;&lt;bookingBranchNo&gt;002&lt;/bookingBranchNo&gt;&lt;bookingFundID&gt;MB6&lt;/bookingFundID&gt;&lt;bookingSeqNo&gt;11335614&lt;/bookingSeqNo&gt;&lt;certificateBranchNo&gt;002&lt;/certificateBranchNo&gt;&lt;certificateFundID&gt;MB6&lt;/certificateFundID&gt;&lt;certificateSeqNo&gt;11200001&lt;/certificateSeqNo&gt;&lt;dollar&gt;0&lt;/dollar&gt;&lt;dollarcur&gt;&lt;/dollar_cur&gt;&lt;unit&gt;0&lt;/unit&gt;&lt;fee&gt;0&lt;/fee&gt;&lt;feecur&gt;&lt;/fee_cur&gt;&lt;beginingMonth&gt;&lt;/beginingMonth&gt;&lt;endMonth&gt;&lt;/endMonth&gt;&lt;deductionBankNo&gt;&lt;/deductionBankNo&gt;&lt;deductionAccountNo&gt;&lt;/deductionAccountNo&gt;&lt;enteredBankNo&gt;&lt;/enteredBankNo&gt;&lt;enteredAccountNo&gt;&lt;/enteredAccountNo&gt;&lt;insurePromotionNo&gt;&lt;/insurePromotionNo&gt;&lt;insurePromotionName&gt;&lt;/insurePromotionName&gt;&lt;insureCompanyID&gt;&lt;/insureCompanyID&gt;&lt;insureCompanyName&gt;&lt;/insureCompanyName&gt;&lt;insurantID&gt;&lt;/insurantID&gt;&lt;insurantIDCheckCode&gt;&lt;/insurantIDCheckCode&gt;&lt;insurantName&gt;&lt;/insurantName&gt;&lt;beforeData&gt;無設定&lt;/beforeData&gt;&lt;afterData&gt;約定/當淨值比平均申購淨值之漲幅＞＝5％扣款金額減碼新台幣2000元；當淨值比平均申購淨值之跌幅＞＝5％扣款金額加碼新台幣5000元&lt;/afterData&gt;&lt;/Rs&gt;&lt;/SvcRs&gt;&lt;/IFUND&gt;"/>
    <m/>
  </r>
  <r>
    <s v="122"/>
    <x v="0"/>
    <x v="2"/>
    <s v="TWTXN00059"/>
    <s v="財富交易網銀系統"/>
    <x v="5"/>
    <s v="Inv019_F"/>
    <s v="funGetEmail"/>
    <s v="取得客戶Email"/>
    <s v="Y"/>
    <m/>
    <n v="1"/>
    <d v="2023-03-24T00:00:00"/>
    <s v="Callee"/>
    <s v="程式無異動，故不需另行開發"/>
    <s v="&lt;?xmlversion=&quot;1.0&quot;encoding=&quot;UTF-8&quot;?&gt;&lt;IFUND&gt;&lt;RqHeader&gt;&lt;MsgID&gt;funGetEmail&lt;/MsgID&gt;&lt;ChlName&gt;EBANK&lt;/ChlName&gt;&lt;ChlEJNo&gt;MMA-FUND_gEmail-0000160692803&lt;/ChlEJNo&gt;&lt;ChlSendTime&gt;2013-08-27T11:10:21&lt;/ChlSendTime&gt;&lt;CustomerID&gt;G220728026&lt;/CustomerID&gt;&lt;CustomerIDCheckcode&gt;0&lt;/CustomerIDCheckcode&gt;&lt;ChlIP&gt;127.0.0.1&lt;/ChlIP&gt;&lt;/RqHeader&gt;&lt;SvcRq&gt;&lt;Rq&gt;&lt;customerID&gt;G220728026&lt;/customerID&gt;&lt;customerIDCheckCode&gt;0&lt;/customerIDCheckCode&gt;&lt;/Rq&gt;&lt;/SvcRq&gt;&lt;/IFUND&gt;"/>
    <s v="&lt;?xmlversion=&quot;1.0&quot;encoding=&quot;UTF-8&quot;?&gt;&lt;IFUND&gt;&lt;RsHeader&gt;&lt;RsStat&gt;&lt;RsStatCode&gt;SUCCESS&lt;/RsStatCode&gt;&lt;Desc&gt;取得客戶Email成功&lt;/Desc&gt;&lt;/RsStat&gt;&lt;ChlEJNo&gt;MMA-FUND_gEmail-0000160692803&lt;/ChlEJNo&gt;&lt;RqTime&gt;2013-10-02T14:23:10&lt;/RqTime&gt;&lt;RsTime&gt;2013-10-02T14:23:13&lt;/RsTime&gt;&lt;CustomerID&gt;G220728026&lt;/CustomerID&gt;&lt;CustomerIDCheckcode&gt;0&lt;/CustomerIDCheckcode&gt;&lt;/RsHeader&gt;&lt;SvcRs&gt;&lt;Rs&gt;&lt;email&gt;Bank@SinoPac.com&lt;/email&gt;&lt;/Rs&gt;&lt;/SvcRs&gt;&lt;/IFUND&gt;"/>
    <m/>
  </r>
  <r>
    <s v="123"/>
    <x v="0"/>
    <x v="2"/>
    <s v="TWTXN00059"/>
    <s v="財富交易網銀系統"/>
    <x v="5"/>
    <s v="Inv020_F"/>
    <s v="funGetInsurePromotionList"/>
    <s v="取得信託類別清單"/>
    <s v="Y"/>
    <m/>
    <n v="1"/>
    <d v="2023-03-24T00:00:00"/>
    <s v="Callee"/>
    <s v="程式無異動，故不需另行開發"/>
    <s v="&lt;?xmlversion=&quot;1.0&quot;encoding=&quot;UTF-8&quot;?&gt;&lt;IFUND&gt;&lt;RqHeader&gt;&lt;MsgID&gt;funGetInsurePromotionList&lt;/MsgID&gt;&lt;ChlName&gt;EBANK&lt;/ChlName&gt;&lt;ChlEJNo&gt;MMA-FUND_gInsPromo-0000160692803&lt;/ChlEJNo&gt;&lt;ChlSendTime&gt;2013-08-27T11:10:21&lt;/ChlSendTime&gt;&lt;CustomerID&gt;G220728026&lt;/CustomerID&gt;&lt;CustomerIDCheckcode&gt;0&lt;/CustomerIDCheckcode&gt;&lt;ChlIP&gt;127.0.0.1&lt;/ChlIP&gt;&lt;/RqHeader&gt;&lt;SvcRq&gt;&lt;Rq&gt;&lt;benefitID&gt;A100185607&lt;/benefitID&gt; &lt;benefitIDCheckCode&gt;0&lt;/benefitIDCheckCode&gt; &lt;/Rq&gt;&lt;/SvcRq&gt;&lt;/IFUND&gt;"/>
    <s v="&lt;?xmlversion=&quot;1.0&quot;encoding=&quot;UTF-8&quot;?&gt;&lt;IFUND&gt;&lt;RsHeader&gt;&lt;RsStat&gt;&lt;RsStatCode&gt;SUCCESS&lt;/RsStatCode&gt;&lt;Desc&gt;取得信託類別清單成功&lt;/Desc&gt;&lt;/RsStat&gt;&lt;ChlEJNo&gt;MMA-FUND_gInsPromo-0000160692803&lt;/ChlEJNo&gt;&lt;RqTime&gt;2013-10-02T14:23:10&lt;/RqTime&gt;&lt;RsTime&gt;2013-10-02T14:23:13&lt;/RsTime&gt;&lt;CustomerID&gt;G220728026&lt;/CustomerID&gt;&lt;CustomerIDCheckcode&gt;0&lt;/CustomerIDCheckcode&gt;&lt;/RsHeader&gt;&lt;SvcRs&gt;&lt;Rs&gt;&lt;insurePromotionNo&gt;01&lt;/insurePromotionNo&gt;&lt;insurePromotionName&gt;MMA家庭信託成長計畫&lt;/insurePromotionName&gt;&lt;/Rs&gt;&lt;/SvcRs&gt;&lt;/IFUND&gt;"/>
    <m/>
  </r>
  <r>
    <s v="124"/>
    <x v="0"/>
    <x v="2"/>
    <s v="TWTXN00059"/>
    <s v="財富交易網銀系統"/>
    <x v="5"/>
    <s v="Inv021_F"/>
    <s v="funGetInsureCompanyList"/>
    <s v="取得保險公司清單"/>
    <s v="N"/>
    <m/>
    <n v="1"/>
    <d v="2023-03-24T00:00:00"/>
    <s v="Callee"/>
    <s v="程式無異動，故不需另行開發"/>
    <s v="&lt;?xmlversion=&quot;1.0&quot;encoding=&quot;UTF-8&quot;?&gt;&lt;IFUND&gt;&lt;RqHeader&gt;&lt;MsgID&gt;funGetInsureCompanyList&lt;/MsgID&gt;&lt;ChlName&gt;EBANK&lt;/ChlName&gt;&lt;ChlEJNo&gt;MMA-FUND_gInsCom-0000160692803&lt;/ChlEJNo&gt;&lt;ChlSendTime&gt;2013-08-27T11:10:21&lt;/ChlSendTime&gt;&lt;CustomerID&gt;G220728026&lt;/CustomerID&gt;&lt;CustomerIDCheckcode&gt;0&lt;/CustomerIDCheckcode&gt;&lt;ChlIP&gt;127.0.0.1&lt;/ChlIP&gt;&lt;/RqHeader&gt;&lt;SvcRq&gt;&lt;Rq&gt;&lt;benefitID&gt;A101401673&lt;/benefitID&gt;&lt;benefitIDCheckCode&gt;0&lt;/benefitIDCheckCode&gt;&lt;insurePromotionNo&gt;01&lt;/insurePromotionNo&gt;&lt;/Rq&gt;&lt;/SvcRq&gt;&lt;/IFUND&gt;"/>
    <s v="&lt;?xmlversion=&quot;1.0&quot;encoding=&quot;UTF-8&quot;?&gt;&lt;IFUND&gt;&lt;RsHeader&gt;&lt;RsStat&gt;&lt;RsStatCode&gt;SUCCESS&lt;/RsStatCode&gt;&lt;Desc&gt;取得保險公司清單成功&lt;/Desc&gt;&lt;/RsStat&gt;&lt;ChlEJNo&gt;MMA-FUND_gInsCom-0000160692803&lt;/ChlEJNo&gt;&lt;RqTime&gt;2013-10-02T14:23:10&lt;/RqTime&gt;&lt;RsTime&gt;2013-10-02T14:23:13&lt;/RsTime&gt;&lt;CustomerID&gt;G220728026&lt;/CustomerID&gt;&lt;CustomerIDCheckcode&gt;0&lt;/CustomerIDCheckcode&gt;&lt;/RsHeader&gt;&lt;SvcRs&gt;&lt;Rs&gt;&lt;companyID&gt;NS&lt;/companyID&gt;&lt;companyName&gt;南山人壽&lt;/companyName&gt;&lt;/Rs&gt;&lt;/SvcRs&gt;&lt;/IFUND&gt;"/>
    <m/>
  </r>
  <r>
    <s v="125"/>
    <x v="0"/>
    <x v="2"/>
    <s v="TWTXN00059"/>
    <s v="財富交易網銀系統"/>
    <x v="5"/>
    <s v="Inv022_F"/>
    <s v="funGetInsurantList"/>
    <s v="取得被保險人清單資料"/>
    <s v="N"/>
    <m/>
    <n v="1"/>
    <d v="2023-03-24T00:00:00"/>
    <s v="Callee"/>
    <s v="程式無異動，故不需另行開發"/>
    <s v="&lt;?xmlversion=&quot;1.0&quot;encoding=&quot;UTF-8&quot;?&gt;&lt;IFUND&gt;&lt;RqHeader&gt;&lt;MsgID&gt;funGetInsurantList&lt;/MsgID&gt;&lt;ChlName&gt;EBANK&lt;/ChlName&gt;&lt;ChlEJNo&gt;MMA-FUND_gInsurant-0000160692803&lt;/ChlEJNo&gt;&lt;ChlSendTime&gt;2013-08-27T11:10:21&lt;/ChlSendTime&gt;&lt;CustomerID&gt;G220728026&lt;/CustomerID&gt;&lt;CustomerIDCheckcode&gt;0&lt;/CustomerIDCheckcode&gt;&lt;ChlIP&gt;127.0.0.1&lt;/ChlIP&gt;&lt;/RqHeader&gt;&lt;SvcRq&gt;&lt;Rq&gt;&lt;benefitID&gt;A101401673&lt;/benefitID&gt;&lt;benefitIDCheckCode&gt;0&lt;/benefitIDCheckCode&gt;&lt;insurePromotionNo&gt;01&lt;/insurePromotionNo&gt;&lt;insureCompanyID&gt;NS&lt;/insureCompanyID&gt;&lt;/Rq&gt;&lt;/SvcRq&gt;&lt;/IFUND&gt;"/>
    <s v="&lt;?xmlversion=&quot;1.0&quot;encoding=&quot;UTF-8&quot;?&gt;&lt;IFUND&gt;&lt;RsHeader&gt;&lt;RsStat&gt;&lt;RsStatCode&gt;SUCCESS&lt;/RsStatCode&gt;&lt;Desc&gt;取得被保險人清單成功&lt;/Desc&gt;&lt;/RsStat&gt;&lt;ChlEJNo&gt;MMA-FUND_gInsurant-0000160692803&lt;/ChlEJNo&gt;&lt;RqTime&gt;2013-10-02T14:23:10&lt;/RqTime&gt;&lt;RsTime&gt;2013-10-02T14:23:13&lt;/RsTime&gt;&lt;CustomerID&gt;G220728026&lt;/CustomerID&gt;&lt;CustomerIDCheckcode&gt;0&lt;/CustomerIDCheckcode&gt;&lt;/RsHeader&gt;&lt;SvcRs&gt;&lt;Rs&gt;&lt;insurantID&gt;A121174006&lt;/insurantID&gt;&lt;insurantIDCheckCode&gt;0&lt;/insurantIDCheckCode&gt;&lt;insurantName&gt;許智強&lt;/insurantName&gt;&lt;/Rs&gt;&lt;/SvcRs&gt;&lt;/IFUND&gt;"/>
    <m/>
  </r>
  <r>
    <s v="126"/>
    <x v="0"/>
    <x v="2"/>
    <s v="TWTXN00059"/>
    <s v="財富交易網銀系統"/>
    <x v="5"/>
    <s v="Inv023_F"/>
    <s v="fungetInvMemoList"/>
    <s v="查詢歸戶訊息說明"/>
    <s v="Y"/>
    <m/>
    <n v="1"/>
    <d v="2023-03-24T00:00:00"/>
    <s v="Callee"/>
    <s v="程式無異動，故不需另行開發"/>
    <s v="&lt;?xmlversion=&quot;1.0&quot;encoding=&quot;UTF-8&quot;?&gt;&lt;IFUND&gt;&lt;RqHeader&gt;&lt;MsgID&gt;fungetInvMemoList&lt;/MsgID&gt;&lt;ChlName&gt;EBANK&lt;/ChlName&gt;&lt;ChlEJNo&gt;MMA-FUND_gMemo-0000160692803&lt;/ChlEJNo&gt;&lt;ChlSendTime&gt;2013-08-27T11:10:21&lt;/ChlSendTime&gt;&lt;CustomerID&gt;G220728026&lt;/CustomerID&gt;&lt;CustomerIDCheckcode&gt;0&lt;/CustomerIDCheckcode&gt;&lt;ChlIP&gt;127.0.0.1&lt;/ChlIP&gt;&lt;/RqHeader&gt;&lt;SvcRq&gt;&lt;Rq&gt;&lt;createDate&gt;2013/11/30&lt;/createDate&gt;  &lt;/Rq&gt;&lt;/SvcRq&gt;&lt;/IFUND&gt;"/>
    <s v="&lt;?xmlversion=&quot;1.0&quot;encoding=&quot;UTF-8&quot;?&gt;&lt;IFUND&gt;&lt;RsHeader&gt;&lt;RsStat&gt;&lt;RsStatCode&gt;SUCCESS&lt;/RsStatCode&gt;&lt;Desc&gt;取得歸戶訊息說明成功&lt;/Desc&gt;&lt;/RsStat&gt;&lt;ChlEJNo&gt;MMA-FUND_gMemoo-0000160692803&lt;/ChlEJNo&gt;&lt;RqTime&gt;2013-10-02T14:23:10&lt;/RqTime&gt;&lt;RsTime&gt;2013-10-02T14:23:13&lt;/RsTime&gt;&lt;CustomerID&gt;G220728026&lt;/CustomerID&gt;&lt;CustomerIDCheckcode&gt;0&lt;/CustomerIDCheckcode&gt;&lt;/RsHeader&gt;&lt;SvcRs&gt;&lt;Rs&gt;&lt;targetID&gt;&lt;/targetID&gt;&lt;memo1&gt;0&lt;/memo1&gt;&lt;targetType&gt;&lt;/targetType&gt;&lt;/Rs&gt;&lt;/SvcRs&gt;&lt;/IFUND&gt;"/>
    <m/>
  </r>
  <r>
    <s v="127"/>
    <x v="0"/>
    <x v="2"/>
    <s v="TWTXN00059"/>
    <s v="財富交易網銀系統"/>
    <x v="5"/>
    <s v="Inv024_F"/>
    <s v="funGetBookingAutoBasData"/>
    <s v="查詢定期定額預約變更約定事項"/>
    <s v="Y"/>
    <m/>
    <n v="1"/>
    <d v="2023-03-24T00:00:00"/>
    <s v="Callee"/>
    <s v="程式無異動，故不需另行開發"/>
    <s v="&lt;?xmlversion=&quot;1.0&quot;encoding=&quot;UTF-8&quot;?&gt;&lt;IFUND&gt;&lt;RqHeader&gt;&lt;MsgID&gt;funGetBookingAutoBasData&lt;/MsgID&gt;&lt;ChlName&gt;EBANK&lt;/ChlName&gt;&lt;ChlEJNo&gt;MMA-FUND_gBAutoBas-0000160692803&lt;/ChlEJNo&gt;&lt;ChlSendTime&gt;2013-08-27T11:10:21&lt;/ChlSendTime&gt;&lt;CustomerID&gt;G220728026&lt;/CustomerID&gt;&lt;CustomerIDCheckcode&gt;0&lt;/CustomerIDCheckcode&gt;&lt;ChlIP&gt;127.0.0.1&lt;/ChlIP&gt;&lt;/RqHeader&gt;&lt;SvcRq&gt;&lt;Rq&gt;&lt;certificateBranchNo&gt;042&lt;/certificateBranchNo&gt;&lt;certificateFundID&gt;J01&lt;/certificateFundID&gt;&lt;certificateSeqNo&gt;11300281&lt;/certificateSeqNo&gt;&lt;/Rq&gt;&lt;/SvcRq&gt;&lt;/IFUND&gt;"/>
    <s v="&lt;?xmlversion=&quot;1.0&quot;encoding=&quot;UTF-8&quot;?&gt;&lt;IFUND&gt;&lt;RsHeader&gt;&lt;RsStat&gt;&lt;RsStatCode&gt;SUCCESS&lt;/RsStatCode&gt;&lt;Desc&gt;查詢定時定額約定事項預約變更交易成功&lt;/Desc&gt;&lt;/RsStat&gt;&lt;ChlEJNo&gt;MMA-FUND_gBAutoBas-0000160692803&lt;/ChlEJNo&gt;&lt;RqTime&gt;2014-01-02T16:07:47&lt;/RqTime&gt;&lt;RsTime&gt;2014-01-02T16:09:09&lt;/RsTime&gt;&lt;CustomerID&gt;G220728026&lt;/CustomerID&gt;&lt;CustomerIDCheckcode&gt;0&lt;/CustomerIDCheckcode&gt;&lt;/RsHeader&gt;&lt;SvcRs&gt;&lt;Rs&gt;&lt;certificateBranchNo&gt;042&lt;/certificateBranchNo&gt;&lt;certificateFundID&gt;J01&lt;/certificateFundID&gt;&lt;certificateSeqNo&gt;11300281&lt;/certificateSeqNo&gt;&lt;newDeduBankNo&gt;807&lt;/newDeduBankNo&gt;&lt;newDeduAccountNo&gt;04200400039248&lt;/newDeduAccountNo&gt;&lt;newDeductionDollar&gt;0&lt;/newDeductionDollar&gt;&lt;newDeduType&gt;010&lt;/newDeduType&gt;&lt;newDeductionDay&gt;05/26&lt;/newDeductionDay&gt;&lt;newUpperRatio&gt;0&lt;/newUpperRatio&gt;&lt;newDownRatio&gt;0&lt;/newDownRatio&gt;&lt;newUpperDollar&gt;0&lt;/newUpperDollar&gt;&lt;newDownDollar&gt;0&lt;/newDownDollar&gt;&lt;newTxType&gt;0&lt;/newTxType&gt;&lt;newWthdrwfg&gt;0&lt;/newWthdrwfg&gt;&lt;updateDeduTypeMark&gt;0&lt;/updateDeduTypeMark&gt;&lt;updateDeduAccountMark&gt;0&lt;/updateDeduAccountMark&gt;&lt;updateCardMark&gt;0&lt;/updateCardMark&gt;&lt;updateDollarMark&gt;0&lt;/updateDollarMark&gt;&lt;updateDayMark&gt;1&lt;/updateDayMark&gt;&lt;updateAutoVarMark&gt;0&lt;/updateAutoVarMark&gt;&lt;updateWthdrwfgMark&gt;0&lt;/updateWthdrwfgMark&gt;&lt;opTimeAccount&gt;2014/01/14-01:27:05&lt;/opTimeAccount&gt;&lt;opTimeDay&gt;2014/01/14-01:27:05&lt;/opTimeDay&gt;&lt;opTimeDollar&gt;&lt;/opTimeDollar&gt;&lt;opTimeAutoVar&gt;&lt;/opTimeAutoVar&gt;&lt;opTimeWthdrwfg&gt;&lt;/opTimeWthdrwfg&gt;&lt;/Rs&gt;&lt;/SvcRs&gt;&lt;/IFUND&gt;"/>
    <m/>
  </r>
  <r>
    <s v="128"/>
    <x v="0"/>
    <x v="2"/>
    <s v="TWTXN00059"/>
    <s v="財富交易網銀系統"/>
    <x v="5"/>
    <s v="Inv025_F"/>
    <s v="funGetReSubsDetail"/>
    <s v="自由轉明細查詢"/>
    <s v="Y"/>
    <m/>
    <n v="1"/>
    <d v="2023-03-24T00:00:00"/>
    <s v="Callee"/>
    <s v="程式無異動，故不需另行開發"/>
    <s v="&lt;?xmlversion=&quot;1.0&quot;encoding=&quot;UTF-8&quot;?&gt;&lt;IFUND&gt;&lt;RqHeader&gt;&lt;MsgID&gt;funGetReSubsDetail&lt;/MsgID&gt;&lt;ChlName&gt;EBANK&lt;/ChlName&gt;&lt;ChlEJNo&gt;MMA-FUND_gRSubsHist-0000095798724&lt;/ChlEJNo&gt;&lt;ChlSendTime&gt;2012-08-29T11:10:21&lt;/ChlSendTime&gt;&lt;CustomerID&gt;E120120535&lt;/CustomerID&gt;&lt;CustomerIDCheckcode&gt;0&lt;/CustomerIDCheckcode&gt;&lt;ChlIP&gt;127.0.0.1&lt;/ChlIP&gt; &lt;Language&gt;&lt;/Language&gt;&lt;/RqHeader&gt;&lt;SvcRq&gt;&lt;Rq&gt;&lt;SourceNo&gt;2&lt;/SourceNo&gt; &lt;TradeDateStart&gt;2014/04/01&lt;/TradeDateStart&gt;&lt;TradeDateEnd&gt;2014/04/30&lt;/TradeDateEnd&gt;&lt;/Rq&gt;&lt;/SvcRq&gt;&lt;/IFUND&gt;"/>
    <s v="&lt;?xmlversion=&quot;1.0&quot;encoding=&quot;utf-8&quot;?&gt;&lt;IFUND&gt;&lt;RsHeader&gt; &lt;RsStat&gt; &lt;RsStatCode&gt;SUCCESS&lt;/RsStatCode&gt;&lt;Desc&gt;查詢轉申購明細資料成功&lt;/Desc&gt; &lt;/RsStat&gt;&lt;ChlEJNo&gt;MMA-FUND_gRSubsHist-0000095798724&lt;/ChlEJNo&gt;&lt;RqTime&gt;2012-08-29T11:10:21&lt;/RqTime&gt; &lt;RsTime&gt;2012-08-29T11:10:21&lt;/RsTime&gt;&lt;CustomerID&gt;E120120535&lt;/CustomerID&gt; &lt;CustomerIDCheckcode&gt;0&lt;/CustomerIDCheckcode&gt;&lt;/RsHeader&gt;&lt;SvcRs&gt;&lt;Rs&gt;&lt;TradeDate&gt;&lt;/TradeDate&gt;&lt;TradeType&gt;&lt;/TradeType&gt;&lt;Cert_Branch_No&gt;&lt;/Cert_Branch_No&gt;&lt;Cert_Fund_Id&gt;&lt;/Cert_Fund_Id&gt;&lt;Cert_Seq_No&gt;&lt;/Cert_Seq_No&gt;&lt;ChAbbr&gt;聯博全球高收益債?&lt;/ChAbbr&gt;&lt;TrustDollar&gt;&lt;/TrustDollar&gt;&lt;TradeDollar&gt;&lt;/TradeDollar&gt;&lt;ExCurrency&gt;&lt;/ExCurrency&gt;&lt;TrustUnit&gt;&lt;/TrustUnit&gt;&lt;Nav&gt;&lt;/Nav&gt;&lt;avgNavCur&gt;&lt;/avgNavCur&gt;&lt;Fee&gt;&lt;/Fee&gt;&lt;CompFee&gt;&lt;/CompFee&gt;&lt;ExRate&gt;&lt;/ExRate&gt;&lt;ExRate_Cur&gt;&lt;/ExRate_Cur&gt;&lt;Memo&gt;&lt;/Memo&gt;&lt;/Rs&gt;&lt;SvcRs&gt;&lt;/IFUND&gt;"/>
    <m/>
  </r>
  <r>
    <s v="129"/>
    <x v="0"/>
    <x v="2"/>
    <s v="TWTXN00059"/>
    <s v="財富交易網銀系統"/>
    <x v="5"/>
    <s v="Inv026_F"/>
    <s v="funGetReSubsRecord"/>
    <s v="自由轉交易查詢"/>
    <s v="Y"/>
    <m/>
    <n v="1"/>
    <d v="2023-03-24T00:00:00"/>
    <s v="Callee"/>
    <s v="程式無異動，故不需另行開發"/>
    <s v="&lt;?xmlversion=&quot;1.0&quot;encoding=&quot;UTF-8&quot;?&gt;&lt;IFUND&gt;&lt;RqHeader&gt;&lt;MsgID&gt;funGetReSubsRecord&lt;/MsgID&gt;&lt;ChlName&gt;EBANK&lt;/ChlName&gt;&lt;ChlEJNo&gt;MMA-FUND_gRSubs-0000095798724&lt;/ChlEJNo&gt;&lt;ChlSendTime&gt;2012-08-29T11:10:21&lt;/ChlSendTime&gt;&lt;CustomerID&gt;E120120535&lt;/CustomerID&gt;&lt;CustomerIDCheckcode&gt;0&lt;/CustomerIDCheckcode&gt;&lt;ChlIP&gt;127.0.0.1&lt;/ChlIP&gt;&lt;/RqHeader&gt;&lt;SvcRq&gt;&lt;Rq&gt;&lt;SourceNo&gt;2&lt;/SourceNo&gt; &lt;CreateDateStart&gt;2014/04/15&lt;/CreateDateStart&gt;&lt;CreateDateEnd&gt;2014/05/15&lt;/CreateDateEnd&gt;&lt;ExecMark&gt;2&lt;/ExecMark&gt;&lt;ExecStatus&gt;&lt;/ExecStatus&gt;&lt;/Rq&gt;&lt;/SvcRq&gt;&lt;/IFUND&gt;"/>
    <s v="&lt;?xmlversion=&quot;1.0&quot;encoding=&quot;utf-8&quot;?&gt;&lt;IFUND&gt;&lt;RsHeader&gt;&lt;RsStat&gt;&lt;RsStatCode&gt;SUCCESS&lt;/RsStatCode&gt;&lt;Desc&gt;查詢轉申購交易資料成功&lt;/Desc&gt;&lt;/RsStat&gt;&lt;ChlEJNo&gt;MMA-FUND_gRSubs-0000095798724&lt;/ChlEJNo&gt;&lt;RqTime&gt;2012-08-29T11:10:21&lt;/RqTime&gt;&lt;RsTime&gt;2012-08-29T11:10:21&lt;/RsTime&gt;&lt;CustomerID&gt;E120120535&lt;/CustomerID&gt;&lt;CustomerIDCheckcode&gt;0&lt;/CustomerIDCheckcode&gt;&lt;/RsHeader&gt;&lt;SvcRs&gt;&lt;Rs&gt;&lt;CreateDate&gt;&lt;/CreateDate&gt;&lt;Booking_Branch_No&gt;&lt;/Booking_Branch_No&gt;&lt;Booking_Fund_Id&gt;&lt;/Booking_Fund_Id&gt;&lt;Booking_General_Seqno&gt;&lt;/Booking_General_Seqno&gt;&lt;InFundName&gt;&lt;/InFundName&gt;&lt;Cert_Branch_No&gt;&lt;/Cert_Branch_No&gt;&lt;Cert_Fund_Id&gt;&lt;/Cert_Fund_Id&gt;&lt;Cert_Seq_No&gt;&lt;/Cert_Seq_No&gt;&lt;OutFundName&gt;&lt;/OutFundName&gt;&lt;TrustDollar&gt;&lt;/TrustDollar&gt;&lt;Ex_Currency&gt;&lt;/Ex_Currency&gt;&lt;TrustUnit&gt;&lt;/TrustUnit&gt;&lt;EnteredAcctNo&gt;&lt;/EnteredAcctNo&gt;&lt;ReasonCode&gt;&lt;/ReasonCode&gt;&lt;/Rs&gt;&lt;SvcRs&gt;&lt;/IFUND&gt;"/>
    <m/>
  </r>
  <r>
    <s v="130"/>
    <x v="0"/>
    <x v="2"/>
    <s v="TWTXN00059"/>
    <s v="財富交易網銀系統"/>
    <x v="5"/>
    <s v="Inv027_F"/>
    <s v="funGetTransactionStatus"/>
    <s v="開關帳狀態查詢"/>
    <s v="Y"/>
    <m/>
    <n v="1"/>
    <d v="2023-03-24T00:00:00"/>
    <s v="Callee"/>
    <s v="程式無異動，故不需另行開發"/>
    <s v="&lt;?xmlversion=&quot;1.0&quot;encoding=&quot;UTF-8&quot;?&gt;&lt;IFUND&gt;&lt;RqHeader&gt;&lt;MsgID&gt;funGetTransactionStatus&lt;/MsgID&gt;&lt;ChlName&gt;EBANK&lt;/ChlName&gt;&lt;ChlEJNo&gt;MMA-FUND_gTrs-0000095798724&lt;/ChlEJNo&gt;&lt;ChlSendTime&gt;2012-08-29T11:10:21&lt;/ChlSendTime&gt;&lt;CustomerID&gt;&lt;/CustomerID&gt;&lt;CustomerIDCheckcode&gt;&lt;/CustomerIDCheckcode&gt;&lt;ChlIP&gt;127.0.0.1&lt;/ChlIP&gt;&lt;/RqHeader&gt;&lt;SvcRq&gt;&lt;Rq&gt;&lt;/Rq&gt;&lt;/SvcRq&gt;&lt;/IFUND&gt;"/>
    <s v="&lt;?xmlversion=&quot;1.0&quot;encoding=&quot;utf-8&quot;?&gt;&lt;IFUND&gt;&lt;RsHeader&gt;&lt;RsStat&gt;&lt;RsStatCode&gt;SUCCESS&lt;/RsStatCode&gt;&lt;Desc&gt;查詢開關帳狀態成功&lt;/Desc&gt;&lt;/RsStat&gt;&lt;ChlEJNo&gt;MMA-FUND_gTrs-0000095798724&lt;/ChlEJNo&gt;&lt;RqTime&gt;2012-08-29T11:10:21&lt;/RqTime&gt;&lt;RsTime&gt;2012-08-29T11:10:21&lt;/RsTime&gt;&lt;CustomerID&gt;E120120535&lt;/CustomerID&gt;&lt;CustomerIDCheckcode&gt;0&lt;/CustomerIDCheckcode&gt;&lt;/RsHeader&gt;&lt;SvcRs&gt;&lt;Rs&gt;&lt;TransStatus&gt;&lt;/TransStatus&gt;&lt;/Rs&gt;&lt;SvcRs&gt;&lt;/IFUND&gt;"/>
    <m/>
  </r>
  <r>
    <s v="131"/>
    <x v="0"/>
    <x v="2"/>
    <s v="TWTXN00059"/>
    <s v="財富交易網銀系統"/>
    <x v="5"/>
    <s v="Inv028_F"/>
    <s v="funGetCurrencySum"/>
    <s v="幣別投資加總查詢"/>
    <s v="Y"/>
    <m/>
    <n v="1"/>
    <d v="2023-03-01T00:00:00"/>
    <s v="Callee"/>
    <m/>
    <s v="&lt;?xmlversion=&quot;1.0&quot;encoding=&quot;UTF-8&quot;?&gt;&lt;IFUND&gt;&lt;RqHeader&gt;&lt;MsgID&gt;funGetCurrencySum&lt;/MsgID&gt;&lt;ChlName&gt;EBANK&lt;/ChlName&gt;&lt;ChlEJNo&gt;MMA-FUND-gCurSum-0000095798724&lt;/ChlEJNo&gt;&lt;ChlSendTime&gt;2012-08-29T11:10:21&lt;/ChlSendTime&gt;&lt;CustomerID&gt;A122131774&lt;/CustomerID&gt;&lt;CustomerIDCheckcode&gt;0&lt;/CustomerIDCheckcode&gt;&lt;ChlIP&gt;127.0.0.1&lt;/ChlIP&gt;&lt;Language&gt;&lt;/Language&gt;&lt;/RqHeader&gt;&lt;SvcRq&gt;&lt;Rq&gt;&lt;/Rq&gt;&lt;/SvcRq&gt;&lt;/IFUND&gt;"/>
    <s v="&lt;?xmlversion=&quot;1.0&quot;encoding=&quot;utf-8&quot;?&gt;&lt;IFUND&gt;&lt;RsHeader&gt;&lt;RsStat&gt;&lt;RsStatCode&gt;SUCCESS&lt;/RsStatCode&gt;&lt;Desc&gt;查詢幣別投資加總成功&lt;/Desc&gt;&lt;/RsStat&gt;&lt;ChlEJNo&gt;MMA-FUND_gCurSum-0000095798724&lt;/ChlEJNo&gt;&lt;RqTime&gt;2012-08-29T11:10:21&lt;/RqTime&gt;&lt;RsTime&gt;2012-08-29T11:10:21&lt;/RsTime&gt;&lt;CustomerID&gt;E120120535&lt;/CustomerID&gt;&lt;CustomerIDCheckcode&gt;0&lt;/CustomerIDCheckcode&gt;&lt;/RsHeader&gt;&lt;SvcRs&gt;&lt;Rs&gt;&lt;Currency&gt;&lt;/Currency&gt;&lt;TrustDollar&gt;&lt;/TrustDollar&gt;&lt;AssetDollar&gt;&lt;/AssetDollar&gt;&lt;MTrustDollar&gt;&lt;/MTrustDollar&gt;&lt;MAssetDollar&gt;&lt;/MAssetDollar&gt;&lt;/Rs&gt;&lt;SvcRs&gt;&lt;/IFUND&gt;"/>
    <m/>
  </r>
  <r>
    <s v="132"/>
    <x v="0"/>
    <x v="2"/>
    <s v="TWTXN00059"/>
    <s v="財富交易網銀系統"/>
    <x v="5"/>
    <s v="Inv029_F"/>
    <s v="funGetMethodList"/>
    <s v="效投憑證組合查詢"/>
    <s v="Y"/>
    <m/>
    <n v="1"/>
    <d v="2023-03-01T00:00:00"/>
    <s v="Callee"/>
    <m/>
    <s v="&lt;?xmlversion=&quot;1.0&quot;encoding=&quot;UTF-8&quot;?&gt;&lt;IFUND&gt;&lt;RqHeader&gt;&lt;MsgID&gt;funGetMethodList&lt;/MsgID&gt;&lt;ChlName&gt;EBANK&lt;/ChlName&gt;&lt;ChlEJNo&gt;MMA-FUND-gMethList-0000095798724&lt;/ChlEJNo&gt;&lt;ChlSendTime&gt;2012-08-29T11:10:21&lt;/ChlSendTime&gt;&lt;CustomerID&gt;A122131774&lt;/CustomerID&gt;&lt;CustomerIDCheckcode&gt;0&lt;/CustomerIDCheckcode&gt;&lt;ChlIP&gt;127.0.0.1&lt;/ChlIP&gt;&lt;Language&gt;&lt;/Language&gt;&lt;/RqHeader&gt;&lt;SvcRq&gt;&lt;Rq&gt;&lt;Currency&gt;&lt;/Currency&gt;&lt;/Rq&gt;&lt;/SvcRq&gt;&lt;/IFUND&gt;"/>
    <s v="&lt;?xmlversion=&quot;1.0&quot;encoding=&quot;utf-8&quot;?&gt;&lt;IFUND&gt;&lt;RsHeader&gt;&lt;RsStat&gt;&lt;RsStatCode&gt;SUCCESS&lt;/RsStatCode&gt;&lt;Desc&gt;查詢效投憑證組合成功&lt;/Desc&gt;&lt;/RsStat&gt;&lt;ChlEJNo&gt;MMA-FUND_gMethList-0000095798724&lt;/ChlEJNo&gt;&lt;RqTime&gt;2012-08-29T11:10:21&lt;/RqTime&gt;&lt;RsTime&gt;2012-08-29T11:10:21&lt;/RsTime&gt;&lt;CustomerID&gt;E120120535&lt;/CustomerID&gt;&lt;CustomerIDCheckcode&gt;0&lt;/CustomerIDCheckcode&gt;&lt;Language&gt;&lt;/Language&gt;&lt;/RsHeader&gt;&lt;SvcRs&gt;&lt;Rs&gt;&lt;certificateBranchNo&gt;010&lt;/certificateBranchNo&gt;&lt;certificateFundID&gt;S62&lt;/certificateFundID&gt;&lt;certificateSeqNo&gt;01000313&lt;/certificateSeqNo&gt;&lt;totalDollar&gt;0&lt;/totalDollar&gt;&lt;totalDollarCur&gt;TWD&lt;/totalDollarCur&gt;&lt;assetValue&gt;0&lt;/assetValue&gt;&lt;assetValueCur&gt;&lt;/assetValueCur&gt;&lt;totalRatio&gt;0&lt;/totalRatio&gt;&lt;totalRevenue&gt;0&lt;/totalRevenue&gt;&lt;methodNo&gt;01&lt;/methodNo&gt;&lt;methodSeqNo&gt;43066&lt;/methodSeqNo&gt;&lt;Inv_Type&gt;&lt;/Inv_Type&gt;&lt;Inv_TypeDesc&gt;&lt;/Inv_TypeDesc&gt;&lt;targetMark&gt;0&lt;/targetMark&gt;&lt;redemMark&gt;&lt;/redemMark&gt;&lt;fundName&gt;&lt;/fundName&gt;&lt;/Rs&gt;&lt;/SvcRs&gt;&lt;/IFUND&gt;"/>
    <m/>
  </r>
  <r>
    <s v="133"/>
    <x v="0"/>
    <x v="2"/>
    <s v="TWTXN00059"/>
    <s v="財富交易網銀系統"/>
    <x v="5"/>
    <s v="Inv030_F"/>
    <s v="funGetMethodListDetail"/>
    <s v="效投憑證組合明細查詢"/>
    <s v="Y"/>
    <m/>
    <n v="1"/>
    <d v="2023-03-24T00:00:00"/>
    <s v="Callee"/>
    <s v="程式無異動，故不需另行開發"/>
    <s v="&lt;?xmlversion=&quot;1.0&quot;encoding=&quot;UTF-8&quot;?&gt;&lt;IFUND&gt;&lt;RqHeader&gt;&lt;MsgID&gt;funGetMethodCertificateList&lt;/MsgID&gt;&lt;ChlName&gt;EBANK&lt;/ChlName&gt;&lt;ChlEJNo&gt;MMA-FUND_gMethListD-0000095798725&lt;/ChlEJNo&gt;&lt;ChlSendTime&gt;2013-07-03T11:23:32&lt;/ChlSendTime&gt;&lt;CustomerID&gt;A100383041&lt;/CustomerID&gt;&lt;CustomerIDCheckcode&gt;0&lt;/CustomerIDCheckcode&gt;&lt;ChlIP&gt;10.11.22.53&lt;/ChlIP&gt;&lt;Language&gt;&lt;/Language&gt;&lt;/RqHeader&gt;&lt;SvcRq&gt;&lt;Rq&gt;&lt;certificateBranchNo&gt;&lt;/certificateBranchNo&gt;&lt;certificateFundID&gt;&lt;/certificateFundID&gt;&lt;certificateSeqNo&gt;&lt;/certificateSeqNo&gt;&lt;/Rq&gt;&lt;/SvcRq&gt;&lt;/IFUND&gt;"/>
    <s v="&lt;?xmlversion=&quot;1.0&quot;encoding=&quot;UTF-8&quot;?&gt;&lt;IFUND&gt;&lt;RsHeader&gt;&lt;RsStat&gt;&lt;RsStatCode&gt;SUCCESS&lt;/RsStatCode&gt;&lt;Desc&gt;查詢個人所有特殊投資法憑證資料成功&lt;/Desc&gt;&lt;/RsStat&gt;&lt;ChlEJNo&gt;MMA-FUND_gMethListD-0000095798725&lt;/ChlEJNo&gt;&lt;RqTime&gt;2013-07-11T11:10:07&lt;/RqTime&gt;&lt;RsTime&gt;2013-07-11T11:10:53&lt;/RsTime&gt;&lt;CustomerID&gt;A100383041&lt;/CustomerID&gt;&lt;CustomerIDCheckcode&gt;0&lt;/CustomerIDCheckcode&gt;&lt;Language&gt;&lt;/Language&gt;&lt;/RsHeader&gt;&lt;SvcRs&gt;&lt;Rs&gt;&lt;certificateBranchNo&gt;010&lt;/certificateBranchNo&gt;&lt;certificateFundID&gt;S62&lt;/certificateFundID&gt;&lt;certificateSeqNo&gt;01000313&lt;/certificateSeqNo&gt;&lt;refNavDate&gt;2013/06/27&lt;/refNavDate&gt;&lt;totalUnit&gt;0&lt;/totalUnit&gt;&lt;avgNav&gt;11.57&lt;/avgNav&gt;&lt;avgNavCur&gt;&lt;/avgNavCur&gt;&lt;redemNav&gt;12.37&lt;/redemNav&gt;&lt;redemNavCur&gt;USD&lt;/redemNavCur&gt;&lt;totalDollar&gt;0&lt;/totalDollar&gt;&lt;totalDollarCur&gt;TWD&lt;/totalDollarCur&gt;&lt;assetValue&gt;0&lt;/assetValue&gt;&lt;assetValueCur&gt;TWD&lt;/assetValueCur&gt;&lt;revenue&gt;0&lt;/revenue&gt;&lt;revenueCur&gt;TWD&lt;/revenueCur&gt;&lt;ratio&gt;0&lt;/ratio&gt;&lt;stockMark&gt;1&lt;/stockMark&gt;&lt;methodNo&gt;01&lt;/methodNo&gt;&lt;methodSeqNo&gt;43066&lt;/methodSeqNo&gt;&lt;targetMark&gt;0&lt;/targetMark&gt;&lt;redemMark&gt;0&lt;/redemMark&gt;&lt;buyDealRate&gt;29.946&lt;/buyDealRate&gt;&lt;fundName&gt;&lt;/fundName&gt;&lt;switchMark&gt;1&lt;/switchMark&gt;&lt;/Rs&gt;&lt;Rs&gt;&lt;certificateBranchNo&gt;010&lt;/certificateBranchNo&gt;&lt;certificateFundID&gt;770&lt;/certificateFundID&gt;&lt;certificateSeqNo&gt;01000314&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87.75&lt;/totalUnit&gt;&lt;avgNav&gt;35.073&lt;/avgNav&gt;&lt;avgNavCur&gt;USD&lt;/avgNavCur&gt;&lt;redemNav&gt;26.12&lt;/redemNav&gt;&lt;redemNavCur&gt;USD&lt;/redemNavCur&gt;&lt;totalDollar&gt;200000&lt;/totalDollar&gt;&lt;totalDollarCur&gt;TWD&lt;/totalDollarCur&gt;&lt;assetValue&gt;146856&lt;/assetValue&gt;&lt;assetValueCur&gt;TWD&lt;/assetValueCur&gt;&lt;revenue&gt;-53144&lt;/revenue&gt;&lt;revenueCur&gt;TWD&lt;/revenueCur&gt;&lt;ratio&gt;-26.572&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5&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87.92&lt;/totalUnit&gt;&lt;avgNav&gt;35.05911&lt;/avgNav&gt;&lt;avgNavCur&gt;USD&lt;/avgNavCur&gt;&lt;redemNav&gt;26.12&lt;/redemNav&gt;&lt;redemNavCur&gt;USD&lt;/redemNavCur&gt;&lt;totalDollar&gt;200000&lt;/totalDollar&gt;&lt;totalDollarCur&gt;TWD&lt;/totalDollarCur&gt;&lt;assetValue&gt;146989&lt;/assetValue&gt;&lt;assetValueCur&gt;TWD&lt;/assetValueCur&gt;&lt;revenue&gt;-53011&lt;/revenue&gt;&lt;revenueCur&gt;TWD&lt;/revenueCur&gt;&lt;ratio&gt;-26.506&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6&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90.35&lt;/totalUnit&gt;&lt;avgNav&gt;34.63162&lt;/avgNav&gt;&lt;avgNavCur&gt;USD&lt;/avgNavCur&gt;&lt;redemNav&gt;26.12&lt;/redemNav&gt;&lt;redemNavCur&gt;USD&lt;/redemNavCur&gt;&lt;totalDollar&gt;200000&lt;/totalDollar&gt;&lt;totalDollarCur&gt;TWD&lt;/totalDollarCur&gt;&lt;assetValue&gt;148890&lt;/assetValue&gt;&lt;assetValueCur&gt;TWD&lt;/assetValueCur&gt;&lt;revenue&gt;-51110&lt;/revenue&gt;&lt;revenueCur&gt;TWD&lt;/revenueCur&gt;&lt;ratio&gt;-25.555&lt;/ratio&gt;&lt;stockMark&gt;0&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lt;/certificateBranchNo&gt;&lt;certificateFundID&gt;&lt;/certificateFundID&gt;&lt;certificateSeqNo&gt;&lt;/certificateSeqNo&gt;&lt;enteredBankNo&gt;&lt;/enteredBankNo&gt;&lt;enteredAccountNo&gt;&lt;/enteredAccountNo&gt;&lt;deductionBankNo&gt;&lt;/deductionBankNo&gt;&lt;deductionAccountNo&gt;&lt;/deductionAccountNo&gt;&lt;trustBeginningDate&gt;&lt;/trustBeginningDate&gt;&lt;refNavDate&gt;&lt;/refNavDate&gt;&lt;totalUnit&gt;&lt;/totalUnit&gt;&lt;avgNav&gt;&lt;/avgNav&gt;&lt;avgNavCur&gt;&lt;/avgNavCur&gt;&lt;redemNav&gt;&lt;/redemNav&gt;&lt;redemNavCur&gt;&lt;/redemNavCur&gt;&lt;totalDollar&gt;&lt;/totalDollar&gt;&lt;totalDollarCur&gt;&lt;/totalDollarCur&gt;&lt;assetValue&gt;&lt;/assetValue&gt;&lt;assetValueCur&gt;&lt;/assetValueCur&gt;&lt;revenue&gt;&lt;/revenue&gt;&lt;revenueCur&gt;&lt;/revenueCur&gt;&lt;ratio&gt;&lt;/ratio&gt;&lt;stockMark&gt;&lt;/stockMark&gt;&lt;customerID&gt;&lt;/customerID&gt;&lt;customerIDCheckCode&gt;&lt;/customerIDCheckCode&gt;&lt;stopGainPoint&gt;&lt;/stopGainPoint&gt;&lt;totalRatio&gt;-26.211&lt;/totalRatio&gt;&lt;totalRevenue&gt;-157265&lt;/totalRevenue&gt;&lt;totalRevenueCur&gt;TWD&lt;/totalRevenueCur&gt;&lt;methodNo&gt;&lt;/methodNo&gt;&lt;methodSeqNo&gt;&lt;/methodSeqNo&gt;&lt;targetMark&gt;&lt;/targetMark&gt;&lt;redemMark&gt;&lt;/redemMark&gt;&lt;buyDealRate&gt;&lt;/buyDealRate&gt;&lt;fundName&gt;&lt;/fundName&gt;&lt;switchMark&gt;&lt;/switchMark&gt;&lt;stopGainPoint2&gt;&lt;/stopGainPoint2&gt;&lt;stopGainPoint3&gt;&lt;/stopGainPoint3&gt;&lt;stopLossPoint&gt;&lt;/stopLossPoint&gt;&lt;targetStopGainPoint&gt;&lt;/targetStopGainPoint&gt;&lt;targetStopLossPoint&gt;&lt;/targetStopLossPoint&gt;&lt;/Rs&gt;&lt;/SvcRs&gt;&lt;/IFUND&gt;"/>
    <m/>
  </r>
  <r>
    <s v="134"/>
    <x v="0"/>
    <x v="2"/>
    <s v="TWTXN00059"/>
    <s v="財富交易網銀系統"/>
    <x v="5"/>
    <s v="Inv031_F"/>
    <s v="funGetHistoryDetail"/>
    <s v="歷史交易明細查詢"/>
    <s v="Y"/>
    <m/>
    <n v="1"/>
    <d v="2023-03-24T00:00:00"/>
    <s v="Callee"/>
    <s v="程式無異動，故不需另行開發"/>
    <s v="&lt;?xmlversion=&quot;1.0&quot;encoding=&quot;UTF-8&quot;?&gt;&lt;IFUND&gt;&lt;RqHeader&gt;&lt;MsgID&gt;funGetHistoryDetail&lt;/MsgID&gt;&lt;ChlName&gt;EBANK&lt;/ChlName&gt;&lt;ChlEJNo&gt;MMA-FUND_gHistDetail-0000095798724&lt;/ChlEJNo&gt;&lt;ChlSendTime&gt;2012-08-29T11:10:21&lt;/ChlSendTime&gt;&lt;CustomerID&gt;E120120535&lt;/CustomerID&gt;&lt;CustomerIDCheckcode&gt;0&lt;/CustomerIDCheckcode&gt;&lt;ChlIP&gt;127.0.0.1&lt;/ChlIP&gt;&lt;Language&gt;&lt;/Language&gt;&lt;/RqHeader&gt;&lt;SvcRq&gt;&lt;Rq&gt;&lt;QryType&gt;02&lt;/QryType&gt;&lt;TradeDateStart&gt;2014/04/01&lt;/TradeDateStart&gt;&lt;TradeDateEnd&gt;2014/04/30&lt;/TradeDateEnd&gt;&lt;/Rq&gt;&lt;/SvcRq&gt;&lt;/IFUND&gt;"/>
    <s v="&lt;?xmlversion=&quot;1.0&quot;encoding=&quot;utf-8&quot;?&gt;&lt;IFUND&gt;&lt;RsHeader&gt;&lt;RsStat&gt;&lt;RsStatCode&gt;SUCCESS&lt;/RsStatCode&gt;&lt;Desc&gt;查詢歷史交易明細資料成功&lt;/Desc&gt;&lt;/RsStat&gt;&lt;ChlEJNo&gt;MMA-FUND_gRSubsHist-0000095798724&lt;/ChlEJNo&gt;&lt;RqTime&gt;2012-08-29T11:10:21&lt;/RqTime&gt;&lt;RsTime&gt;2012-08-29T11:10:21&lt;/RsTime&gt;&lt;CustomerID&gt;E120120535&lt;/CustomerID&gt;&lt;CustomerIDCheckcode&gt;0&lt;/CustomerIDCheckcode&gt;&lt;/RsHeader&gt;&lt;SvcRs&gt;&lt;Rs&gt;&lt;TradeDate&gt;&lt;/TradeDate&gt;&lt;TradeType&gt;&lt;/TradeType&gt;&lt;Cert_Branch_No&gt;&lt;/Cert_Branch_No&gt;&lt;Cert_Fund_Id&gt;&lt;/Cert_Fund_Id&gt;&lt;Cert_Seq_No&gt;&lt;/Cert_Seq_No&gt;&lt;ChAbbr&gt;&lt;/ChAbbr&gt;&lt;Trust_Dollar&gt;&lt;/Trust_Dollar&gt;&lt;TradeDollar&gt;&lt;/TradeDollar&gt;&lt;Ex_Currency1&gt;&lt;/Ex_Currency1&gt;&lt;Ex_Currency2&gt;&lt;/Ex_Currency2&gt;&lt;Trade_Unit&gt;&lt;/Trade_Unit&gt;&lt;Nav&gt;&lt;/Nav&gt;&lt;Ratio&gt;&lt;/Ratio&gt;&lt;Redem_ROI&gt;&lt;/Redem_ROI&gt;&lt;Redem_ROI_D&gt;&lt;/Redem_ROI_D&gt;&lt;Fee&gt;&lt;/Fee&gt;&lt;Fee_Cur&gt;&lt;/Fee_Cur&gt;&lt;Manage_Fee&gt;&lt;/Manage_Fee&gt;&lt;ExRate&gt;&lt;/ExRate&gt;&lt;ExRate_Cur&gt;&lt;/ExRate_Cur&gt;&lt;Memo&gt;&lt;/Memo&gt;&lt;Dist_Date&gt;&lt;/Dist_Date&gt;&lt;DistAmt&gt;&lt;/DistAmt&gt;&lt;Sum_Orig_Amt&gt;&lt;/Sum_Orig_Amt&gt;&lt;Sum_Dist_Unit&gt;&lt;/Sum_Dist_Unit&gt;&lt;Sum_Amt&gt;&lt;/Sum_Amt&gt;&lt;Dedu_Acct&gt;&lt;/Dedu_Acct&gt;&lt;Switch_SeqNo&gt;&lt;/Switch_SeqNo&gt;&lt;/Rs&gt;&lt;SvcRs&gt;&lt;/IFUND&gt;"/>
    <m/>
  </r>
  <r>
    <s v="135"/>
    <x v="0"/>
    <x v="2"/>
    <s v="TWTXN00059"/>
    <s v="財富交易網銀系統"/>
    <x v="5"/>
    <s v="Inv032_F"/>
    <s v="funGetRedemRatio"/>
    <s v="贖回損益查詢"/>
    <s v="Y"/>
    <m/>
    <n v="1"/>
    <d v="2023-03-24T00:00:00"/>
    <s v="Callee"/>
    <s v="程式無異動，故不需另行開發"/>
    <s v="&lt;?xmlversion=&quot;1.0&quot;encoding=&quot;UTF-8&quot;?&gt;&lt;IFUND&gt;&lt;RqHeader&gt;&lt;MsgID&gt;funGetRedemRatio&lt;/MsgID&gt;&lt;ChlName&gt;EBANK&lt;/ChlName&gt;&lt;ChlEJNo&gt;MMA-FUND_gReRatio-0000095798724&lt;/ChlEJNo&gt;&lt;ChlSendTime&gt;2012-08-29T11:10:21&lt;/ChlSendTime&gt;&lt;CustomerID&gt;E120120535&lt;/CustomerID&gt;&lt;CustomerIDCheckcode&gt;0&lt;/CustomerIDCheckcode&gt;&lt;ChlIP&gt;127.0.0.1&lt;/ChlIP&gt;&lt;Language&gt;&lt;/Language&gt;&lt;/RqHeader&gt;&lt;SvcRq&gt;&lt;Rq&gt;&lt;TradeDateStart&gt;2014/04/01&lt;/TradeDateStart&gt;&lt;TradeDateEnd&gt;2014/04/30&lt;/TradeDateEnd&gt;&lt;/Rq&gt;&lt;/SvcRq&gt;&lt;/IFUND&gt;"/>
    <s v="&lt;?xmlversion=&quot;1.0&quot;encoding=&quot;utf-8&quot;?&gt;&lt;IFUND&gt;&lt;RsHeader&gt;&lt;RsStat&gt;&lt;RsStatCode&gt;SUCCESS&lt;/RsStatCode&gt;&lt;Desc&gt;查詢贖回損益資料成功&lt;/Desc&gt;&lt;/RsStat&gt;&lt;ChlEJNo&gt;MMA-FUND_gReRatio-0000095798724&lt;/ChlEJNo&gt;&lt;RqTime&gt;2012-08-29T11:10:21&lt;/RqTime&gt;&lt;RsTime&gt;2012-08-29T11:10:21&lt;/RsTime&gt;&lt;CustomerID&gt;E120120535&lt;/CustomerID&gt;&lt;CustomerIDCheckcode&gt;0&lt;/CustomerIDCheckcode&gt;&lt;/RsHeader&gt;&lt;SvcRs&gt;&lt;Rs&gt;&lt;Trust_Dollar&gt;&lt;/Trust_Dollar&gt;&lt;TradeDollar&gt;&lt;/TradeDollar&gt;&lt;Ex_Currency&gt;&lt;/Ex_Currency&gt;&lt;Redem_ROI&gt;&lt;/Redem_ROI&gt;&lt;BenifitDollar&gt;&lt;/BenifitDollar&gt;&lt;Manage_Fee&gt;&lt;/Manage_Fee&gt;&lt;DistAmt&gt;&lt;/DistAmt&gt;&lt;BenifitDollar_D&gt;&lt;/BenifitDollar_D&gt;&lt;/Rs&gt;&lt;SvcRs&gt;&lt;/IFUND&gt;"/>
    <m/>
  </r>
  <r>
    <s v="136"/>
    <x v="0"/>
    <x v="2"/>
    <s v="TWTXN00059"/>
    <s v="財富交易網銀系統"/>
    <x v="5"/>
    <s v="Inv033_F"/>
    <s v="funCheckRisk"/>
    <s v="檢核本行投資屬性問卷"/>
    <s v="Y"/>
    <m/>
    <n v="1"/>
    <d v="2023-03-24T00:00:00"/>
    <s v="Callee"/>
    <s v="程式無異動，故不需另行開發"/>
    <s v="&lt;?xmlversion=&quot;1.0&quot;encoding=&quot;UTF-8&quot;?&gt;&lt;IFUND&gt;&lt;RqHeader&gt;&lt;MsgID&gt;funCheckRisk&lt;/MsgID&gt;&lt;ChlName&gt;MWEB&lt;/ChlName&gt;&lt;ChlEJNo&gt;MMA-WM_chkRisk-0000354201470&lt;/ChlEJNo&gt;&lt;ChlSendTime&gt;2016-01-12T09:09:37&lt;/ChlSendTime&gt;&lt;CustomerID&gt;A102240601&lt;/CustomerID&gt;&lt;CustomerIDCheckcode&gt;0&lt;/CustomerIDCheckcode&gt;&lt;ChlIP&gt;10.11.73.30&lt;/ChlIP&gt;&lt;Language&gt;TC&lt;/Language&gt;&lt;/RqHeader&gt;&lt;SvcRq&gt;&lt;Rq&gt;&lt;FundID&gt;xxx&lt;/FundID&gt;&lt;/Rq&gt;&lt;/SvcRq&gt;&lt;/IFUND&gt;"/>
    <s v="&lt;?xmlversion=&quot;1.0&quot;encoding=&quot;utf-8&quot;?&gt;&lt;IFUND&gt;&lt;RsHeader&gt;&lt;RsStat&gt;&lt;RsStatCode&gt;SUCCESS&lt;/RsStatCode&gt;&lt;Desc&gt;檢核本行投資屬性問卷成功&lt;/Desc&gt;&lt;/RsStat&gt;&lt;ChlEJNo&gt;MMA-WM_chkRisk-0000354201470&lt;/ChlEJNo&gt;&lt;RqTime&gt;2016-02-18T11:59:07&lt;/RqTime&gt;&lt;RsTime&gt;2016-02-18T11:59:41&lt;/RsTime&gt;&lt;CustomerID&gt;A102240601&lt;/CustomerID&gt;&lt;CustomerIDCheckcode&gt;0&lt;/CustomerIDCheckcode&gt;&lt;/RsHeader&gt;&lt;SvcRs&gt;&lt;Rs&gt;&lt;IDNOut&gt;A1022406010&lt;/IDNOut&gt;&lt;RC&gt;1&lt;/RC&gt;&lt;ManlevelOut&gt;5&lt;/ManlevelOut&gt;&lt;FundlevelOut/&gt;&lt;ManisnewOut&gt;Y&lt;/ManisnewOut&gt;&lt;MandataokOut&gt;Y&lt;/MandataokOut&gt;&lt;RiskDate&gt;2015/09/22&lt;/RiskDate&gt;&lt;CntRisk&gt;0&lt;/CntRisk&gt;&lt;/Rs&gt;&lt;/SvcRs&gt;&lt;/IFUND&gt;&lt;/SvcRs&gt;&lt;/IFUND&gt;"/>
    <m/>
  </r>
  <r>
    <s v="137"/>
    <x v="0"/>
    <x v="2"/>
    <s v="TWTXN00059"/>
    <s v="財富交易網銀系統"/>
    <x v="5"/>
    <s v="Inv034_F"/>
    <s v="funCheckRisk2016"/>
    <s v="檢核本行投資屬性問卷2016"/>
    <s v="N"/>
    <m/>
    <n v="1"/>
    <d v="2023-03-24T00:00:00"/>
    <s v="Callee"/>
    <s v="程式無異動，故不需另行開發"/>
    <s v="&lt;?xmlversion=&quot;1.0&quot;encoding=&quot;UTF-8&quot;?&gt;&lt;IFUND&gt;&lt;RqHeader&gt;&lt;MsgID&gt;funCheckRisk2016&lt;/MsgID&gt;&lt;ChlName&gt;MWEB&lt;/ChlName&gt;&lt;ChlEJNo&gt;MMA-WM_chkRisk-0000354201470&lt;/ChlEJNo&gt;&lt;ChlSendTime&gt;2016-01-12T09:09:37&lt;/ChlSendTime&gt;&lt;CustomerID&gt;A102240601&lt;/CustomerID&gt;&lt;CustomerIDCheckcode&gt;0&lt;/CustomerIDCheckcode&gt;&lt;ChlIP&gt;10.11.73.30&lt;/ChlIP&gt;&lt;Language&gt;TC&lt;/Language&gt;&lt;/RqHeader&gt;&lt;SvcRq&gt;&lt;Rq&gt;&lt;CustomerID&gt;A123456789&lt;/CustomerID&gt;&lt;CustomerIDCheckcode&gt;0&lt;/CustomerIDCheckcode&gt;&lt;/Rq&gt;&lt;/SvcRq&gt;&lt;/IFUND&gt;"/>
    <s v="&lt;?xmlversion=&quot;1.0&quot;encoding=&quot;utf-8&quot;?&gt;&lt;IFUND&gt;&lt;RsHeader&gt;&lt;RsStat&gt;&lt;RsStatCode&gt;SUCCESS&lt;/RsStatCode&gt;&lt;Desc&gt;檢核投資屬性2016問卷成功&lt;/Desc&gt;&lt;/RsStat&gt;&lt;ChlEJNo&gt;MMA-WM_chkRisk2016-0000354201470&lt;/ChlEJNo&gt;&lt;RqTime&gt;2016-02-18T11:59:07&lt;/RqTime&gt;&lt;RsTime&gt;2016-02-18T11:59:41&lt;/RsTime&gt;&lt;CustomerID&gt;A102240601&lt;/CustomerID&gt;&lt;CustomerIDCheckcode&gt;0&lt;/CustomerIDCheckcode&gt;&lt;/RsHeader&gt;&lt;SvcRs&gt;&lt;Rs&gt;&lt;RC2016&gt;Y&lt;/RC2016&gt;&lt;ManlevelOut&gt;RR5&lt;/ManlevelOut&gt;&lt;DefaultGainPoint&gt;30&lt;/DefaultGainPoint&gt;&lt;DefaultLossPoint&gt;30&lt;/DefaultLossPoint&gt;&lt;F_ETFFG&gt;Y&lt;/F_ETFFG&gt;&lt;KYCEndDate&gt;2017/07/04&lt;/KYCEndDate&gt;&lt;Email&gt;Bank@SinoPac.com&lt;/Email&gt;&lt;/Rs&gt;&lt;/SvcRs&gt;&lt;/IFUND&gt;&lt;/SvcRs&gt;&lt;/IFUND&gt;"/>
    <m/>
  </r>
  <r>
    <s v="138"/>
    <x v="0"/>
    <x v="2"/>
    <s v="TWTXN00059"/>
    <s v="財富交易網銀系統"/>
    <x v="5"/>
    <s v="Inv035_F"/>
    <s v="funCheckRisk2019"/>
    <s v="檢核本行投資屬性問卷2019"/>
    <s v="Y"/>
    <m/>
    <n v="1"/>
    <d v="2023-03-24T00:00:00"/>
    <s v="Callee"/>
    <s v="程式無異動，故不需另行開發"/>
    <s v="&lt;?xmlversion=&quot;1.0&quot;encoding=&quot;UTF-8&quot;?&gt;&lt;IFUND&gt;&lt;RqHeader&gt;&lt;MsgID&gt;funCheckRisk2019&lt;/MsgID&gt;&lt;ChlName&gt;MWEB&lt;/ChlName&gt;&lt;ChlEJNo&gt;MMA-WM_chkRisk-0000354201470&lt;/ChlEJNo&gt;&lt;ChlSendTime&gt;2016-01-12T09:09:37&lt;/ChlSendTime&gt;&lt;CustomerID&gt;A102240601&lt;/CustomerID&gt;&lt;CustomerIDCheckcode&gt;0&lt;/CustomerIDCheckcode&gt;&lt;ChlIP&gt;10.11.73.30&lt;/ChlIP&gt;&lt;Language&gt;TC&lt;/Language&gt;&lt;/RqHeader&gt;&lt;SvcRq&gt;&lt;Rq&gt;&lt;CustomerID&gt;A123456789&lt;/CustomerID&gt;&lt;CustomerIDCheckcode&gt;0&lt;/CustomerIDCheckcode&gt;&lt;/Rq&gt;&lt;/SvcRq&gt;&lt;/IFUND&gt;"/>
    <s v="&lt;?xmlversion=&quot;1.0&quot;encoding=&quot;utf-8&quot;?&gt;&lt;IFUND&gt;&lt;RsHeader&gt;&lt;RsStat&gt;&lt;RsStatCode&gt;SUCCESS&lt;/RsStatCode&gt;&lt;Desc&gt;檢核投資屬性2019問卷成功&lt;/Desc&gt;&lt;/RsStat&gt;&lt;ChlEJNo&gt;MMA-WM_chkRisk2019-0000354201470&lt;/ChlEJNo&gt;&lt;RqTime&gt;2016-02-18T11:59:07&lt;/RqTime&gt;&lt;RsTime&gt;2016-02-18T11:59:41&lt;/RsTime&gt;&lt;CustomerID&gt;A102240601&lt;/CustomerID&gt;&lt;CustomerIDCheckcode&gt;0&lt;/CustomerIDCheckcode&gt;&lt;/RsHeader&gt;&lt;SvcRs&gt;&lt;Rs&gt;&lt;RC2016&gt;Y&lt;/RC2016&gt;&lt;ManlevelOut&gt;RR5&lt;/ManlevelOut&gt;&lt;DefaultGainPoint&gt;30&lt;/DefaultGainPoint&gt;&lt;DefaultLossPoint&gt;30&lt;/DefaultLossPoint&gt;&lt;F_ETFFG&gt;Y&lt;/F_ETFFG&gt;&lt;KYCEndDate&gt;2017/07/04&lt;/KYCEndDate&gt;&lt;Email&gt;Bank@SinoPac.com&lt;/Email&gt;&lt;F_ETFFlag&gt;Y&lt;/F_ETFFlag&gt;&lt;ContactLost&gt;Y&lt;/ContactLost&gt;&lt;/Rs&gt;&lt;/SvcRs&gt;&lt;/IFUND&gt;&lt;/SvcRs&gt;&lt;/IFUND&gt;"/>
    <m/>
  </r>
  <r>
    <s v="139"/>
    <x v="0"/>
    <x v="2"/>
    <s v="TWTXN00059"/>
    <s v="財富交易網銀系統"/>
    <x v="5"/>
    <s v="Inv036_F"/>
    <s v="funGetAirDataList"/>
    <s v="客戶空地對接交易資料查詢"/>
    <s v="Y"/>
    <m/>
    <n v="1"/>
    <d v="2023-03-01T00:00:00"/>
    <s v="Callee"/>
    <m/>
    <s v="&lt;?xmlversion=&quot;1.0&quot;encoding=&quot;UTF-8&quot;?&gt;&lt;IFUND&gt;&lt;RqHeader&gt;&lt;MsgID&gt;funGetAirDataList&lt;/MsgID&gt;&lt;ChlName&gt;EBANK&lt;/ChlName&gt;&lt;ChlEJNo&gt;MMA-FUND_gAirData-0000095798724&lt;/ChlEJNo&gt;&lt;ChlSendTime&gt;2012-08-29T11:10:21&lt;/ChlSendTime&gt;&lt;CustomerID&gt;E120120535&lt;/CustomerID&gt;&lt;CustomerIDCheckcode&gt;0&lt;/CustomerIDCheckcode&gt;&lt;ChlIP&gt;127.0.0.1&lt;/ChlIP&gt;&lt;Language&gt;TC&lt;/Language&gt;&lt;/RqHeader&gt;&lt;SvcRq&gt;&lt;Rq&gt;&lt;QryType&gt;02&lt;/QryType&gt;&lt;ProductListType&gt;00&lt;/ProductListType&gt;&lt;/Rq&gt;&lt;/SvcRq&gt;&lt;/IFUND&gt;"/>
    <s v="&lt;?xmlversion=&quot;1.0&quot;encoding=&quot;UTF-8&quot;?&gt;&lt;IFUND&gt;&lt;RsHeader&gt;&lt;RsStat&gt;&lt;RsStatCode&gt;SUCCESS&lt;/RsStatCode&gt;&lt;Desc&gt;查詢客戶空地對接確認清單成功&lt;/Desc&gt;&lt;/RsStat&gt;&lt;ChlEJNo&gt;MMA-FUND_gAirData-0000095798724&lt;/ChlEJNo&gt;&lt;RqTime&gt;2016-03-17T10:27:19&lt;/RqTime&gt;&lt;RsTime&gt;2016-03-17T10:27:23&lt;/RsTime&gt;&lt;CustomerID&gt;E120120535&lt;/CustomerID&gt;&lt;CustomerIDCheckcode&gt;0&lt;/CustomerIDCheckcode&gt;&lt;/RsHeader&gt;&lt;SvcRs&gt;&lt;Rs&gt;&lt;ProductType&gt;FUND&lt;/ProductType&gt;&lt;AppSeqNo&gt;00334-01&lt;/AppSeqNo&gt;&lt;AppSeqNo_D&gt;16031600334-01&lt;/AppSeqNo_D&gt;&lt;Fund_Ch_Name1&gt;景順人民測試基金名稱二一二三四五六七八九十(本基金有相當比重投資於非投資等級之高風險債券且基金之配息來源可能為本金)&lt;/Fund_Ch_Name1&gt;&lt;Fund_Ch_Name2&gt;&lt;/Fund_Ch_Name2&gt;&lt;Tx_Type&gt;定時定額&lt;/Tx_Type&gt;&lt;EffectiveDate&gt;2016/3/17下午03:30:00&lt;/EffectiveDate&gt;&lt;Tx_Dollar&gt;USD122.00元&lt;/Tx_Dollar&gt;&lt;RiskCheck&gt;N&lt;/RiskCheck&gt;&lt;F_ETFFlag&gt;Y&lt;/F_ETFFlag&gt;&lt;Msg1&gt;&lt;/Msg1&gt;&lt;Msg2&gt;&lt;/Msg2&gt;&lt;Msg3&gt;&lt;/Msg3&gt;&lt;/Rs&gt;&lt;Rs&gt;&lt;ProductType&gt;FUND&lt;/ProductType&gt;&lt;AppSeqNo&gt;00334-02&lt;/AppSeqNo&gt;&lt;AppSeqNo_D&gt;16031600334-02&lt;/AppSeqNo_D&gt;&lt;Fund_Ch_Name1&gt;復華全方測試基金名稱二一二三四五六七八九十&lt;/Fund_Ch_Name1&gt;&lt;Fund_Ch_Name2&gt;&lt;/Fund_Ch_Name2&gt;&lt;Tx_Type&gt;定時定額&lt;/Tx_Type&gt;&lt;EffectiveDate&gt;2016/3/17下午03:30:00&lt;/EffectiveDate&gt;&lt;Tx_Dollar&gt;TWD3,388元&lt;/Tx_Dollar&gt;&lt;RiskCheck&gt;N&lt;/RiskCheck&gt;&lt;F_ETFFlag&gt;Y&lt;/F_ETFFlag&gt;&lt;Msg1&gt;&lt;/Msg1&gt;&lt;Msg2&gt;&lt;/Msg2&gt;&lt;Msg3&gt;&lt;/Msg3&gt;&lt;/Rs&gt;&lt;Rs&gt;&lt;ProductType&gt;EIM&lt;/ProductType&gt;&lt;AppSeqNo&gt;00334-03&lt;/AppSeqNo&gt;&lt;AppSeqNo_D&gt;16031600334-03&lt;/AppSeqNo_D&gt;&lt;Fund_Ch_Name1&gt;復華全方測試基金名稱二一二三四五六七八九十&lt;/Fund_Ch_Name1&gt;&lt;Fund_Ch_Name2&gt;&lt;/Fund_Ch_Name2&gt;&lt;Tx_Type&gt;效率投資法申購&lt;/Tx_Type&gt;&lt;EffectiveDate&gt;2016/3/17下午03:30:00&lt;/EffectiveDate&gt;&lt;Tx_Dollar&gt;TWD3,388元&lt;/Tx_Dollar&gt;&lt;RiskCheck&gt;N&lt;/RiskCheck&gt;&lt;F_ETFFlag&gt;Y&lt;/F_ETFFlag&gt;&lt;Msg1&gt;&lt;/Msg1&gt;&lt;Msg2&gt;&lt;/Msg2&gt;&lt;Msg3&gt;&lt;/Msg3&gt;&lt;/Rs&gt;&lt;Rs&gt;&lt;ProductType&gt;BOND&lt;/ProductType&gt;&lt;AppSeqNo&gt;00001-01&lt;/AppSeqNo&gt;&lt;AppSeqNo_D&gt;16031600337-01&lt;/AppSeqNo_D&gt;&lt;Fund_Ch_Name1&gt;德意志銀行金融債券(IX)(國際版債券)&lt;/Fund_Ch_Name1&gt;&lt;Fund_Ch_Name2&gt;B01&lt;/Fund_Ch_Name2&gt;&lt;Tx_Type&gt;申購&lt;/Tx_Type&gt;&lt;EffectiveDate&gt;2016/3/17下午03:30:00&lt;/EffectiveDate&gt;&lt;Tx_Dollar&gt;美金1,000,000元&lt;/Tx_Dollar&gt;&lt;RiskCheck&gt;N&lt;/RiskCheck&gt;&lt;F_ETFFlag&gt;Y&lt;/F_ETFFlag&gt;&lt;Msg1&gt;&lt;/Msg1&gt;&lt;Msg2&gt;&lt;/Msg2&gt;&lt;Msg3&gt;&lt;/Msg3&gt;&lt;/Rs&gt;&lt;Rs&gt;&lt;ProductType&gt;FUND&lt;/ProductType&gt;&lt;AppSeqNo&gt;00334-02&lt;/AppSeqNo&gt;&lt;AppSeqNo_D&gt;16031600334-02&lt;/AppSeqNo_D&gt;&lt;Fund_Ch_Name1&gt;復華全方測試基金名稱二一二三四五六七八九十&lt;/Fund_Ch_Name1&gt;&lt;Fund_Ch_Name2&gt;基金停利點/停損點設定&lt;/Fund_Ch_Name2&gt;&lt;Tx_Type&gt;變更&lt;/Tx_Type&gt;&lt;EffectiveDate&gt;2016/3/17下午03:30:00&lt;/EffectiveDate&gt;&lt;Tx_Dollar&gt;&lt;/Tx_Dollar&gt;&lt;RiskCheck&gt;N&lt;/RiskCheck&gt;&lt;F_ETFFlag&gt;Y&lt;/F_ETFFlag&gt;&lt;Msg1&gt;&lt;/Msg1&gt;&lt;Msg2&gt;&lt;/Msg2&gt;&lt;Msg3&gt;&lt;/Msg3&gt;&lt;/Rs&gt;3&gt;&lt;/Msg3&gt;&lt;/Rs&gt;&lt;/SvcRs&gt;&lt;/IFUND&gt;"/>
    <m/>
  </r>
  <r>
    <s v="140"/>
    <x v="0"/>
    <x v="2"/>
    <s v="TWTXN00059"/>
    <s v="財富交易網銀系統"/>
    <x v="5"/>
    <s v="Inv037_F"/>
    <s v="funCheckOnlineTrust"/>
    <s v="檢核是否為線上信託開戶客戶"/>
    <s v="Y"/>
    <m/>
    <n v="1"/>
    <d v="2023-03-24T00:00:00"/>
    <s v="Callee"/>
    <s v="程式無異動，故不需另行開發"/>
    <s v="&lt;?xmlversion=&quot;1.0&quot;encoding=&quot;UTF-8&quot;?&gt;&lt;IFUND&gt;&lt;RqHeader&gt;&lt;MsgID&gt;funCheckOnlineTrust&lt;/MsgID&gt;&lt;ChlName&gt;EBANK&lt;/ChlName&gt;&lt;ChlEJNo&gt;MMA-FUND_chkOnlTrust-0000095798724&lt;/ChlEJNo&gt;&lt;ChlSendTime&gt;2012-08-29T11:10:21&lt;/ChlSendTime&gt;&lt;CustomerID&gt;H223131080&lt;/CustomerID&gt;&lt;CustomerIDCheckcode&gt;0&lt;/CustomerIDCheckcode&gt;&lt;ChlIP&gt;127.0.0.1&lt;/ChlIP&gt;&lt;Language&gt;&lt;/Language&gt;&lt;/RqHeader&gt;&lt;SvcRq&gt;&lt;Rq&gt;&lt;/Rq&gt;&lt;/SvcRq&gt;&lt;/IFUND&gt;"/>
    <s v="&lt;?xmlversion=&quot;1.0&quot;encoding=&quot;utf-8&quot;?&gt;&lt;IFUND&gt;&lt;RsHeader&gt;&lt;RsStat&gt;&lt;RsStatCode&gt;SUCCESS&lt;/RsStatCode&gt;&lt;Desc&gt;檢核線上信託開戶客戶成功&lt;/Desc&gt;&lt;/RsStat&gt;&lt;ChlEJNo&gt;MMA-FUND_chkOnlTrust-0000095798724&lt;/ChlEJNo&gt;&lt;RqTime&gt;2012-08-29T11:10:21&lt;/RqTime&gt;&lt;RsTime&gt;2012-08-29T11:10:21&lt;/RsTime&gt;&lt;CustomerID&gt;E120120535&lt;/CustomerID&gt;&lt;CustomerIDCheckcode&gt;0&lt;/CustomerIDCheckcode&gt;&lt;/RsHeader&gt;&lt;SvcRs&gt;&lt;Rs&gt;&lt;TRUST_BRANCH_NO&gt;&lt;/TRUST_BRANCH_NO&gt;&lt;TRUST_PRODUCT_NO&gt;&lt;/TRUST_PRODUCT_NO&gt;&lt;TRUST_SEQ_NO&gt;&lt;/TRUST_SEQ_NO&gt;&lt;OnlineMark&gt;&lt;/OnlineMark&gt;&lt;/Rs&gt;&lt;SvcRs&gt;&lt;/IFUND&gt;"/>
    <m/>
  </r>
  <r>
    <s v="141"/>
    <x v="0"/>
    <x v="2"/>
    <s v="TWTXN00059"/>
    <s v="財富交易網銀系統"/>
    <x v="5"/>
    <s v="Inv038_F"/>
    <s v="funCheckSaveAccountClose"/>
    <s v="檢核特金台外幣帳號銷戶"/>
    <s v="Y"/>
    <m/>
    <n v="1"/>
    <d v="2023-03-24T00:00:00"/>
    <s v="Callee"/>
    <s v="程式無異動，故不需另行開發"/>
    <s v="&lt;?xmlversion=&quot;1.0&quot;encoding=&quot;UTF-8&quot;?&gt;&lt;IFUND&gt;&lt;RqHeader&gt;&lt;MsgID&gt;funCheckSaveAccountClose&lt;/MsgID&gt;&lt;ChlName&gt;EBANK&lt;/ChlName&gt;&lt;ChlEJNo&gt;MMA-FUND_chkAcctInv-0000130692803&lt;/ChlEJNo&gt;&lt;ChlSendTime&gt;2020-02-18T11:10:21&lt;/ChlSendTime&gt;&lt;CustomerID&gt;A153066275&lt;/CustomerID&gt;&lt;CustomerIDCheckcode&gt;0&lt;/CustomerIDCheckcode&gt;&lt;ChlIP&gt;127.0.0.1&lt;/ChlIP&gt;&lt;/RqHeader&gt;&lt;SvcRq&gt;&lt;Rq&gt;&lt;AccountNo&gt;15300800005731&lt;/AccountNo&gt;&lt;AccountType&gt;T&lt;/AccountType&gt;&lt;/Rq&gt;&lt;/SvcRq&gt;&lt;/IFUND&gt;"/>
    <s v="&lt;?xmlversion=&quot;1.0&quot;encoding=&quot;UTF-8&quot;?&gt;&lt;IFUND&gt;&lt;RsHeader&gt;&lt;RsStat&gt;&lt;RsStatCode&gt;SUCCESS&lt;/RsStatCode&gt;&lt;Desc&gt;檢核特金台外幣帳號銷戶成功&lt;/Desc&gt;&lt;/RsStat&gt;&lt;ChlEJNo&gt;MMA-FUND_chkAcctInv-0000130692803&lt;/ChlEJNo&gt;&lt;RqTime&gt;2020-02-18T11:10:21&lt;/RqTime&gt;&lt;RsTime&gt;2020-02-18T11:10:25&lt;/RsTime&gt;&lt;CustomerID&gt;A153066275&lt;/CustomerID&gt;&lt;CustomerIDCheckcode&gt;0&lt;/CustomerIDCheckcode&gt;&lt;/RsHeader&gt;&lt;SvcRs&gt;&lt;Rs&gt;&lt;CanCloseMark&gt;Y&lt;/CanCloseMark&gt;&lt;/Rs&gt;&lt;/SvcRs&gt;&lt;/IFUND&gt;"/>
    <m/>
  </r>
  <r>
    <s v="142"/>
    <x v="0"/>
    <x v="2"/>
    <s v="TWTXN00059"/>
    <s v="財富交易網銀系統"/>
    <x v="5"/>
    <s v="Inv039_F"/>
    <s v="funJ_GetHistoryDetail"/>
    <s v="歷史交易明細查詢"/>
    <s v="Y"/>
    <m/>
    <n v="1"/>
    <d v="2023-04-30T00:00:00"/>
    <s v="Callee"/>
    <m/>
    <s v="&lt;?xmlversion=&quot;1.0&quot;encoding=&quot;UTF-8&quot;?&gt;&lt;IFUND&gt;&lt;RqHeader&gt;&lt;MsgID&gt;funGetHistoryDetail&lt;/MsgID&gt;&lt;ChlName&gt;EBANK&lt;/ChlName&gt;&lt;ChlEJNo&gt;MMA-FUND_J_gHisDetail-0000095798724&lt;/ChlEJNo&gt;&lt;ChlSendTime&gt;2012-08-29T11:10:21&lt;/ChlSendTime&gt;&lt;CustomerID&gt;E120120535&lt;/CustomerID&gt;&lt;CustomerIDCheckcode&gt;0&lt;/CustomerIDCheckcode&gt;&lt;ChlIP&gt;127.0.0.1&lt;/ChlIP&gt;&lt;Language&gt;&lt;/Language&gt;&lt;/RqHeader&gt;&lt;SvcRq&gt;&lt;Rq&gt;&lt;QryType&gt;02&lt;/QryType&gt;&lt;TradeDateStart&gt;2014/04/01&lt;/TradeDateStart&gt;&lt;TradeDateEnd&gt;2014/04/30&lt;/TradeDateEnd&gt;&lt;Cert_Branch_No&gt;&lt;/Cert_Branch_No&gt;&lt;Cert_Fund_Id&gt;&lt;/Cert_Fund_Id&gt;&lt;Cert_Seq_No&gt;&lt;/Cert_Seq_No&gt;&lt;/Rq&gt;&lt;/SvcRq&gt;&lt;/IFUND&gt;"/>
    <s v="{&quot;RsHeader&quot;:{&quot;RsStat&quot;:{&quot;RsStatCode&quot;:&quot;SUCCESS&quot;,&quot;Desc&quot;:&quot;查詢個人歷史交易明細資料成功&quot;},&quot;ChlEJNo&quot;:&quot;MMA-FUND_J_gHisDetail-0000354727219&quot;,&quot;RqTime&quot;:&quot;2016-11-18T16:36:47&quot;,&quot;RsTime&quot;:&quot;2016-11-18T16:36:55&quot;,&quot;CustomerID&quot;:&quot;E120120535&quot;,&quot;CustomerIDCheckcode&quot;:&quot;0&quot;},&quot;SvcRs&quot;:{&quot;RsCollection&quot;:[{&quot;TradeDate&quot;:&quot;2016/08/20&quot;,&quot;TradeType&quot;:&quot;定時定額&quot;,&quot;Cert_Branch_No&quot;:&quot;001&quot;,&quot;Cert_Fund_Id&quot;:&quot;217&quot;,&quot;Cert_Seq_No&quot;:&quot;D1600012&quot;,&quot;ChAbbr&quot;:&quot;宏利中國測試基金名稱一二三四五六七八九十一二三四五六七八九十一二三四五六七八名稱&quot;,&quot;Trust_Dollar&quot;:&quot;USD121.11&quot;,&quot;Trade_Unit&quot;:&quot;12.31000&quot;,&quot;Nav&quot;:&quot;USD9.83970&quot;,&quot;Memo&quot;:&quot;&quot;,&quot;Switch_SeqNo&quot;:&quot;&quot;,&quot;CreateDate&quot;:&quot;2016/08/20&quot;},{&quot;TradeDate&quot;:&quot;2016/08/20&quot;,&quot;TradeType&quot;:&quot;定時定額&quot;,&quot;Cert_Branch_No&quot;:&quot;001&quot;,&quot;Cert_Fund_Id&quot;:&quot;217&quot;,&quot;Cert_Seq_No&quot;:&quot;D1600013&quot;,&quot;ChAbbr&quot;:&quot;宏利中國測試基金名稱一二三四五六七八九十一二三四五六七八九十一二三四五六七八名稱&quot;,&quot;Trust_Dollar&quot;:&quot;USD121.12&quot;,&quot;Trade_Unit&quot;:&quot;12.31000&quot;,&quot;Nav&quot;:&quot;USD9.83970&quot;,&quot;Memo&quot;:&quot;&quot;,&quot;Switch_SeqNo&quot;:&quot;&quot;,&quot;CreateDate&quot;:&quot;2016/08/20&quot;},{&quot;TradeDate&quot;:&quot;2016/08/20&quot;,&quot;TradeType&quot;:&quot;定時定額&quot;,&quot;Cert_Branch_No&quot;:&quot;001&quot;,&quot;Cert_Fund_Id&quot;:&quot;60E&quot;,&quot;Cert_Seq_No&quot;:&quot;51600099&quot;,&quot;ChAbbr&quot;:&quot;MFS全測試基金名稱一二三四五六七八九十一二三四五六七八九十一二三四五六七八名稱&quot;,&quot;Trust_Dollar&quot;:&quot;USD121.12&quot;,&quot;Trade_Unit&quot;:&quot;4.59700&quot;,&quot;Nav&quot;:&quot;USD26.35000&quot;,&quot;Memo&quot;:&quot;&quot;,&quot;Switch_SeqNo&quot;:&quot;&quot;,&quot;CreateDate&quot;:&quot;2016/08/20&quot;},{&quot;TradeDate&quot;:&quot;2016/08/20&quot;,&quot;TradeType&quot;:&quot;定時定額&quot;,&quot;Cert_Branch_No&quot;:&quot;002&quot;,&quot;Cert_Fund_Id&quot;:&quot;52R&quot;,&quot;Cert_Seq_No&quot;:&quot;11600100&quot;,&quot;ChAbbr&quot;:&quot;鋒裕環球測試基金名稱一二三四五六七八九十一二三四五六七八九十一二三四五六七八名稱&quot;,&quot;Trust_Dollar&quot;:&quot;TWD51,111&quot;,&quot;Trade_Unit&quot;:&quot;140.66600&quot;,&quot;Nav&quot;:&quot;EUR10.00000&quot;,&quot;Memo&quot;:&quot;&quot;,&quot;Switch_SeqNo&quot;:&quot;&quot;,&quot;CreateDate&quot;:&quot;2016/08/20&quot;},{&quot;TradeDate&quot;:&quot;--&quot;,&quot;TradeType&quot;:&quot;單筆申購&quot;,&quot;Cert_Branch_No&quot;:&quot;001&quot;,&quot;Cert_Fund_Id&quot;:&quot;173&quot;,&quot;Cert_Seq_No&quot;:&quot;21600136&quot;,&quot;ChAbbr&quot;:&quot;（百元基測試基金名稱一二三四五六七八九十一二三四五六七八九十一二三四五六七八名稱&quot;,&quot;Trust_Dollar&quot;:&quot;TWD50,000&quot;,&quot;Trade_Unit&quot;:&quot;--&quot;,&quot;Nav&quot;:&quot;未回報&quot;,&quot;Memo&quot;:&quot;&quot;,&quot;Switch_SeqNo&quot;:&quot;&quot;,&quot;CreateDate&quot;:&quot;2016/08/20&quot;},{&quot;TradeDate&quot;:&quot;--&quot;,&quot;TradeType&quot;:&quot;單筆申購&quot;,&quot;Cert_Branch_No&quot;:&quot;001&quot;,&quot;Cert_Fund_Id&quot;:&quot;173&quot;,&quot;Cert_Seq_No&quot;:&quot;21600138&quot;,&quot;ChAbbr&quot;:&quot;（百元基測試基金名稱一二三四五六七八九十一二三四五六七八九十一二三四五六七八名稱&quot;,&quot;Trust_Dollar&quot;:&quot;TWD50,000&quot;,&quot;Trade_Unit&quot;:&quot;--&quot;,&quot;Nav&quot;:&quot;未回報&quot;,&quot;Memo&quot;:&quot;&quot;,&quot;Switch_SeqNo&quot;:&quot;&quot;,&quot;CreateDate&quot;:&quot;2016/08/20&quot;},{&quot;TradeDate&quot;:&quot;--&quot;,&quot;TradeType&quot;:&quot;單筆申購&quot;,&quot;Cert_Branch_No&quot;:&quot;001&quot;,&quot;Cert_Fund_Id&quot;:&quot;173&quot;,&quot;Cert_Seq_No&quot;:&quot;21600140&quot;,&quot;ChAbbr&quot;:&quot;（百元基測試基金名稱一二三四五六七八九十一二三四五六七八九十一二三四五六七八名稱&quot;,&quot;Trust_Dollar&quot;:&quot;TWD50,000&quot;,&quot;Trade_Unit&quot;:&quot;--&quot;,&quot;Nav&quot;:&quot;未回報&quot;,&quot;Memo&quot;:&quot;&quot;,&quot;Switch_SeqNo&quot;:&quot;&quot;,&quot;CreateDate&quot;:&quot;2016/08/20&quot;}]}}"/>
    <m/>
  </r>
  <r>
    <s v="143"/>
    <x v="0"/>
    <x v="2"/>
    <s v="TWTXN00059"/>
    <s v="財富交易網銀系統"/>
    <x v="5"/>
    <s v="Inv040_F"/>
    <s v="funJ_GetInvDetail"/>
    <s v="歷史交易明細查詢-一般申購/定時定額申購明細頁"/>
    <s v="Y"/>
    <m/>
    <n v="1"/>
    <d v="2023-03-24T00:00:00"/>
    <s v="Callee"/>
    <s v="程式無異動，故不需另行開發"/>
    <s v="&lt;?xmlversion=&quot;1.0&quot;encoding=&quot;UTF-8&quot;?&gt;&lt;IFUND&gt;&lt;RqHeader&gt;&lt;MsgID&gt;funGetHistoryDetail&lt;/MsgID&gt;&lt;ChlName&gt;EBANK&lt;/ChlName&gt;&lt;ChlEJNo&gt;MMA-FUND_J_gInvDetail-0000095798724&lt;/ChlEJNo&gt;&lt;ChlSendTime&gt;2012-08-29T11:10:21&lt;/ChlSendTime&gt;&lt;CustomerID&gt;E120120535&lt;/CustomerID&gt;&lt;CustomerIDCheckcode&gt;0&lt;/CustomerIDCheckcode&gt;&lt;ChlIP&gt;127.0.0.1&lt;/ChlIP&gt;&lt;Language&gt;&lt;/Language&gt;&lt;/RqHeader&gt;&lt;SvcRq&gt;&lt;Rq&gt;&lt;QryType&gt;01&lt;/QryType&gt;&lt;Cert_Branch_No&gt;&lt;/Cert_Branch_No&gt;&lt;Cert_Fund_Id&gt;&lt;/Cert_Fund_Id&gt;&lt;Cert_Seq_No&gt;&lt;/Cert_Seq_No&gt;&lt;/Rq&gt;&lt;/SvcRq&gt;&lt;/IFUND&gt;"/>
    <s v="{&quot;RsHeader&quot;:{&quot;RsStat&quot;:{&quot;RsStatCode&quot;:&quot;SUCCESS&quot;,&quot;Desc&quot;:&quot;查詢歷史交易明細資料成功&quot;},&quot;ChlEJNo&quot;:&quot;MMA-FUND_gInvDetail-0000095798724&quot;,&quot;RqTime&quot;:&quot;2016-09-29T16:25:20&quot;,&quot;RsTime&quot;:&quot;2016-09-29T16:26:38&quot;,&quot;CustomerID&quot;:&quot;&quot;,&quot;CustomerIDCheckcode&quot;:&quot;&quot;},&quot;SvcRs&quot;:{&quot;RsCollection&quot;:[{&quot;TradeDate&quot;:&quot;2015/03/02&quot;,&quot;TradeType&quot;:&quot;01&quot;,&quot;Cert_Branch_No&quot;:&quot;032&quot;,&quot;Cert_Fund_Id&quot;:&quot;J1K&quot;,&quot;Cert_Seq_No&quot;:&quot;41600035&quot;,&quot;ChAbbr&quot;:&quot;摩根東協測試基金名稱一二三四五&quot;,&quot;Trust_Dollar&quot;:&quot;USD12000&quot;,&quot;Trade_Unit&quot;:&quot;188.448&quot;,&quot;Fee&quot;:&quot;20&quot;,&quot;Nav&quot;:&quot;28.83&quot;,&quot;Ex_Rate&quot;:&quot;31.51&quot;,&quot;Dedu_day&quot;:&quot;&quot;,&quot;DeduAcctNo&quot;:&quot;內容&quot;,&quot;EnterAcctNo&quot;:&quot;00100212345678&quot;}]}}"/>
    <m/>
  </r>
  <r>
    <s v="144"/>
    <x v="0"/>
    <x v="2"/>
    <s v="TWTXN00059"/>
    <s v="財富交易網銀系統"/>
    <x v="5"/>
    <s v="Inv041_F"/>
    <s v="funJ_GetRedemDetail"/>
    <s v="歷史交易明細查詢-贖回/贖回再申購明細頁"/>
    <s v="Y"/>
    <m/>
    <n v="1"/>
    <d v="2023-03-24T00:00:00"/>
    <s v="Callee"/>
    <s v="程式無異動，故不需另行開發"/>
    <s v="&lt;?xmlversion=&quot;1.0&quot;encoding=&quot;UTF-8&quot;?&gt;&lt;IFUND&gt;&lt;RqHeader&gt;&lt;MsgID&gt;funJ_GetRedemDetail&lt;/MsgID&gt;&lt;ChlName&gt;EBANK&lt;/ChlName&gt;&lt;ChlEJNo&gt;MMA-FUND_J_gRedDetail-0000095798724&lt;/ChlEJNo&gt;&lt;ChlSendTime&gt;2012-08-29T11:10:21&lt;/ChlSendTime&gt;&lt;CustomerID&gt;E120120535&lt;/CustomerID&gt;&lt;CustomerIDCheckcode&gt;0&lt;/CustomerIDCheckcode&gt;&lt;ChlIP&gt;127.0.0.1&lt;/ChlIP&gt;&lt;Language&gt;&lt;/Language&gt;&lt;/RqHeader&gt;&lt;SvcRq&gt;&lt;Rq&gt;&lt;QryType&gt;01&lt;/QryType&gt;&lt;Cert_Branch_No&gt;&lt;/Cert_Branch_No&gt;&lt;Cert_Fund_Id&gt;&lt;/Cert_Fund_Id&gt;&lt;Cert_Seq_No&gt;&lt;/Cert_Seq_No&gt;&lt;TradeDate&gt;&lt;/TradeDate&gt;&lt;/Rq&gt;&lt;/SvcRq&gt;&lt;/IFUND&gt;"/>
    <s v="{&quot;RsHeader&quot;:{&quot;RsStat&quot;:{&quot;RsStatCode&quot;:&quot;SUCCESS&quot;,&quot;Desc&quot;:&quot;查詢歷史交易明細資料成功&quot;},&quot;ChlEJNo&quot;:&quot;MMA-FUND_gRedDetail-0000095798724&quot;,&quot;RqTime&quot;:&quot;2016-09-29T16:25:20&quot;,&quot;RsTime&quot;:&quot;2016-09-29T16:26:38&quot;,&quot;CustomerID&quot;:&quot;&quot;,&quot;CustomerIDCheckcode&quot;:&quot;&quot;},&quot;SvcRs&quot;:{&quot;RsCollection&quot;:[{&quot;TradeDate&quot;:&quot;2015/03/02&quot;,&quot;TradeType&quot;:&quot;01&quot;,&quot;Cert_Branch_No&quot;:&quot;032&quot;,&quot;Cert_Fund_Id&quot;:&quot;J1K&quot;,&quot;Cert_Seq_No&quot;:&quot;41600035&quot;,&quot;ChAbbr&quot;:&quot;摩根東協測試基金名稱一二三四五&quot;,&quot;Trust_Dollar&quot;:&quot;USD12000&quot;,&quot;Trade_Unit&quot;:&quot;188.448&quot;,&quot;Remain_Unit&quot;:&quot;25.64&quot;,&quot;Nav&quot;:&quot;28.83&quot;,&quot;Ex_Rate&quot;:&quot;31.25&quot;,&quot;EnterAcctNo&quot;:&quot;00100412345678&quot;,&quot;DeduAcctNo&quot;:&quot;00100412345678&quot;,&quot;CDSC_Fee&quot;:&quot;0&quot;,&quot;Manage_Fee&quot;:&quot;500&quot;,&quot;Sum_DistAmt&quot;:&quot;USD77.12&quot;,&quot;Trade_Dollar&quot;:&quot;USD1000&quot;,&quot;EnterDate&quot;:&quot;2015/03/08&quot;,&quot;Redem_ROI&quot;:&quot;2.12%&quot;,&quot;Redem_ROI_D&quot;:&quot;4.33%&quot;,&quot;CDSC_Fee_Only&quot;:&quot;0&quot;,&quot;Short_Term_Fee&quot;:&quot;0&quot;}]}}"/>
    <m/>
  </r>
  <r>
    <s v="145"/>
    <x v="0"/>
    <x v="2"/>
    <s v="TWTXN00059"/>
    <s v="財富交易網銀系統"/>
    <x v="5"/>
    <s v="Inv042_F"/>
    <s v="funJ_GetSwitchDetail"/>
    <s v="歷史交易明細查詢-轉換明細頁"/>
    <s v="Y"/>
    <m/>
    <n v="1"/>
    <d v="2023-03-24T00:00:00"/>
    <s v="Callee"/>
    <s v="程式無異動，故不需另行開發"/>
    <s v="&lt;?xmlversion=&quot;1.0&quot;encoding=&quot;UTF-8&quot;?&gt;&lt;IFUND&gt;&lt;RqHeader&gt;&lt;MsgID&gt;funJ_GetSwitchDetail&lt;/MsgID&gt;&lt;ChlName&gt;EBANK&lt;/ChlName&gt;&lt;ChlEJNo&gt;MMA-FUND_J_gSwDetail-0000095798724&lt;/ChlEJNo&gt;&lt;ChlSendTime&gt;2012-08-29T11:10:21&lt;/ChlSendTime&gt;&lt;CustomerID&gt;E120120535&lt;/CustomerID&gt;&lt;CustomerIDCheckcode&gt;0&lt;/CustomerIDCheckcode&gt;&lt;ChlIP&gt;127.0.0.1&lt;/ChlIP&gt;&lt;Language&gt;&lt;/Language&gt;&lt;/RqHeader&gt;&lt;SvcRq&gt;&lt;Rq&gt;&lt;Switch_Seq_No&gt;&lt;/Switch_Seq_No&gt;&lt;/Rq&gt;&lt;/SvcRq&gt;&lt;/IFUND&gt;"/>
    <s v="{&quot;RsHeader&quot;:{&quot;RsStat&quot;:{&quot;RsStatCode&quot;:&quot;SUCCESS&quot;,&quot;Desc&quot;:&quot;查詢歷史交易明細資料成功&quot;},&quot;ChlEJNo&quot;:&quot;MMA-FUND_gHistDetail-0000095798724&quot;,&quot;RqTime&quot;:&quot;2016-09-29T16:25:20&quot;,&quot;RsTime&quot;:&quot;2016-09-29T16:26:38&quot;,&quot;CustomerID&quot;:&quot;&quot;,&quot;CustomerIDCheckcode&quot;:&quot;&quot;},&quot;SvcRs&quot;:{&quot;RsCollection&quot;:[{&quot;TradeDate&quot;:&quot;2015/03/02&quot;,&quot;TradeType&quot;:&quot;01&quot;,&quot;Cert_Branch_No&quot;:&quot;032&quot;,&quot;Cert_Fund_Id&quot;:&quot;J1K&quot;,&quot;Cert_Seq_No&quot;:&quot;41600035&quot;,&quot;ChAbbr&quot;:&quot;摩根東協測試基金名稱一二三四五&quot;,&quot;Trust_Dollar&quot;:&quot;USD12000&quot;,&quot;Trade_Unit&quot;:&quot;188.448&quot;,&quot;Remain_Unit&quot;:&quot;25.64&quot;,&quot;Nav&quot;:&quot;28.83&quot;,&quot;Ex_Rate&quot;:&quot;31.25&quot;,&quot;EnterAcctNo&quot;:&quot;00100412345678&quot;,&quot;Sum_DistAmt&quot;:&quot;USD50.78&quot;,&quot;Switch_Fee&quot;:&quot;TWD500&quot;,&quot;Fee&quot;:&quot;USD0&quot;}]}}"/>
    <m/>
  </r>
  <r>
    <s v="146"/>
    <x v="0"/>
    <x v="2"/>
    <s v="TWTXN00059"/>
    <s v="財富交易網銀系統"/>
    <x v="5"/>
    <s v="Inv043_F"/>
    <s v="funJ_GetDivRecord"/>
    <s v="歷史交易明細查詢-配權/配息總覽"/>
    <s v="Y"/>
    <m/>
    <n v="1"/>
    <d v="2023-03-24T00:00:00"/>
    <s v="Callee"/>
    <s v="程式無異動，故不需另行開發"/>
    <s v="&lt;?xmlversion=&quot;1.0&quot;encoding=&quot;UTF-8&quot;?&gt;&lt;IFUND&gt;&lt;RqHeader&gt;&lt;MsgID&gt;funJ_GetDivRecord&lt;/MsgID&gt;&lt;ChlName&gt;EBANK&lt;/ChlName&gt;&lt;ChlEJNo&gt;MMA-FUND_J_gInvDetail-0000095798724&lt;/ChlEJNo&gt;&lt;ChlSendTime&gt;2012-08-29T11:10:21&lt;/ChlSendTime&gt;&lt;CustomerID&gt;E120120535&lt;/CustomerID&gt;&lt;CustomerIDCheckcode&gt;0&lt;/CustomerIDCheckcode&gt;&lt;ChlIP&gt;127.0.0.1&lt;/ChlIP&gt;&lt;Language&gt;&lt;/Language&gt;&lt;/RqHeader&gt;&lt;SvcRq&gt;&lt;Rq&gt;&lt;QryType&gt;01&lt;/QryType&gt;&lt;/Rq&gt;&lt;/SvcRq&gt;&lt;/IFUND&gt;"/>
    <s v="{&quot;RsHeader&quot;:{&quot;RsStat&quot;:{&quot;RsStatCode&quot;:&quot;SUCCESS&quot;,&quot;Desc&quot;:&quot;查詢配權/配息總覽資料成功&quot;},&quot;ChlEJNo&quot;:&quot;MMA-FUND_J_gInvDetail-0000095798724&quot;,&quot;RqTime&quot;:&quot;2017-03-03T12:04:12&quot;,&quot;RsTime&quot;:&quot;2017-03-03T12:04:12&quot;,&quot;CustomerID&quot;:&quot;A221262361&quot;,&quot;CustomerIDCheckcode&quot;:&quot;0&quot;},&quot;SvcRs&quot;:{&quot;RsCollection&quot;:[{&quot;Cert_Branch_No&quot;:&quot;107&quot;,&quot;Cert_Fund_Id&quot;:&quot;72C&quot;,&quot;Cert_Seq_No&quot;:&quot;41600263&quot;,&quot;ChAbbr&quot;:&quot;聯博全球測試基金簡稱二一二三四五六七八簡稱&quot;,&quot;TradeType&quot;:&quot;配息&quot;,&quot;Org_DivAmt&quot;:&quot;USD496.65&quot;,&quot;DivAmt&quot;:&quot;USD496.65&quot;,&quot;ProductOrder&quot;:&quot;1&quot;,&quot;Div_Unit&quot;:&quot;0&quot;,&quot;DeleteMark&quot;:&quot;未終止&quot;},{&quot;Cert_Branch_No&quot;:&quot;107&quot;,&quot;Cert_Fund_Id&quot;:&quot;72C&quot;,&quot;Cert_Seq_No&quot;:&quot;41600264&quot;,&quot;ChAbbr&quot;:&quot;聯博全球測試基金簡稱二一二三四五六七八簡稱&quot;,&quot;TradeType&quot;:&quot;配息&quot;,&quot;Org_DivAmt&quot;:&quot;USD3,084.05&quot;,&quot;DivAmt&quot;:&quot;USD3,084.05&quot;,&quot;ProductOrder&quot;:&quot;1&quot;,&quot;Div_Unit&quot;:&quot;0&quot;,&quot;DeleteMark&quot;:&quot;未終止&quot;},{&quot;Cert_Branch_No&quot;:&quot;107&quot;,&quot;Cert_Fund_Id&quot;:&quot;80J&quot;,&quot;Cert_Seq_No&quot;:&quot;11600101&quot;,&quot;ChAbbr&quot;:&quot;施羅德亞測試基金簡稱二一二三四五六七八簡稱&quot;,&quot;TradeType&quot;:&quot;配息&quot;,&quot;Org_DivAmt&quot;:&quot;USD350.90&quot;,&quot;DivAmt&quot;:&quot;TWD11,057&quot;,&quot;ProductOrder&quot;:&quot;1&quot;,&quot;Div_Unit&quot;:&quot;0&quot;,&quot;DeleteMark&quot;:&quot;未終止&quot;},{&quot;Cert_Branch_No&quot;:&quot;107&quot;,&quot;Cert_Fund_Id&quot;:&quot;L91&quot;,&quot;Cert_Seq_No&quot;:&quot;51600105&quot;,&quot;ChAbbr&quot;:&quot;聯博全球測試基金簡稱二一二三四五六七八簡稱&quot;,&quot;TradeType&quot;:&quot;配息&quot;,&quot;Org_DivAmt&quot;:&quot;USD265.75&quot;,&quot;DivAmt&quot;:&quot;USD265.75&quot;,&quot;ProductOrder&quot;:&quot;1&quot;,&quot;Div_Unit&quot;:&quot;0&quot;,&quot;DeleteMark&quot;:&quot;未終止&quot;}]}}"/>
    <m/>
  </r>
  <r>
    <s v="147"/>
    <x v="0"/>
    <x v="2"/>
    <s v="TWTXN00059"/>
    <s v="財富交易網銀系統"/>
    <x v="5"/>
    <s v="Inv044_F"/>
    <s v="funJ_GetDivDetail"/>
    <s v="歷史交易明細查詢-配權/配息明細"/>
    <s v="Y"/>
    <m/>
    <n v="1"/>
    <d v="2023-03-01T00:00:00"/>
    <s v="Callee"/>
    <m/>
    <s v="&lt;?xmlversion=&quot;1.0&quot;encoding=&quot;UTF-8&quot;?&gt;&lt;IFUND&gt;&lt;RqHeader&gt;&lt;MsgID&gt;funJ_GetDivDetail&lt;/MsgID&gt;&lt;ChlName&gt;EBANK&lt;/ChlName&gt;&lt;ChlEJNo&gt;MMA-FUND_J_gDivDetail-0000739754425&lt;/ChlEJNo&gt;&lt;ChlSendTime&gt;2020-06-17T09:35:40&lt;/ChlSendTime&gt;&lt;CustomerID&gt;A152468195&lt;/CustomerID&gt;&lt;CustomerIDCheckcode&gt;0&lt;/CustomerIDCheckcode&gt;&lt;ChlIP&gt;10.11.161.159&lt;/ChlIP&gt;&lt;Language&gt;TC&lt;/Language&gt;&lt;/RqHeader&gt;&lt;SvcRq&gt;&lt;Rq&gt;&lt;QryType&gt;02&lt;/QryType&gt;&lt;Cert_Branch_No&gt;104&lt;/Cert_Branch_No&gt;&lt;Cert_Fund_Id&gt;227&lt;/Cert_Fund_Id&gt;&lt;Cert_Seq_No&gt;A1200006&lt;/Cert_Seq_No&gt;&lt;ProductOrder&gt;2&lt;/ProductOrder&gt;&lt;/Rq&gt;&lt;/SvcRq&gt;&lt;/IFUND&gt;"/>
    <s v="{&quot;RsHeader&quot;:{&quot;RsStat&quot;:{&quot;RsStatCode&quot;:&quot;SUCCESS&quot;,&quot;Desc&quot;:&quot;查詢歷史交易明細資料成功&quot;},&quot;ChlEJNo&quot;:&quot;MMA-FUND_gInvDetail-0000095798724&quot;,&quot;RqTime&quot;:&quot;2016-09-29T16:25:20&quot;,&quot;RsTime&quot;:&quot;2016-09-29T16:26:38&quot;,&quot;CustomerID&quot;:&quot;&quot;,&quot;CustomerIDCheckcode&quot;:&quot;&quot;},&quot;SvcRs&quot;:{&quot;Cert_Branch_No&quot;:&quot;042&quot;,&quot;Cert_Fund_Id&quot;:&quot;FJ1&quot;,&quot;Cert_Seq_No&quot;:&quot;C1800097&quot;,&quot;ChAbbr&quot;:&quot;富邦新興雙印主權債券B(月配息)(美元)&quot;,&quot;TradeType&quot;:null,&quot;Base_Unit&quot;:&quot;1000.00000&quot;,&quot;Ratio&quot;:0.0518000000,&quot;Org_DivAmt&quot;:&quot;USD51.80&quot;,&quot;Ex_Rate&quot;:&quot;1(TWD:TWD)&quot;,&quot;DivAmt&quot;:&quot;USD51.80&quot;,&quot;Div_Unit&quot;:0.0,&quot;Sum_DivAmt&quot;:null,&quot;Sum_Div_Unit&quot;:0.0,&quot;Tax&quot;:0.00,&quot;Sum_Tax&quot;:0.0,&quot;EnterAcctNo&quot;:&quot;042-008-00001803&quot;,&quot;Base_Date&quot;:&quot;2018/10/09&quot;,&quot;Dist_Date&quot;:&quot;2018/10/22&quot;&quot;Fee&quot;:&quot;USD10.00&quot;}]}}"/>
    <m/>
  </r>
  <r>
    <s v="148"/>
    <x v="0"/>
    <x v="2"/>
    <s v="TWTXN00059"/>
    <s v="財富交易網銀系統"/>
    <x v="5"/>
    <s v="Inv045_F"/>
    <s v="funJ_GetETFCurrencySum"/>
    <s v="行動銀行投資商品庫存查詢_ETF投資總覽"/>
    <s v="Y"/>
    <m/>
    <n v="1"/>
    <d v="2023-03-24T00:00:00"/>
    <s v="Callee"/>
    <s v="程式無異動，故不需另行開發"/>
    <s v="&lt;?xmlversion=&quot;1.0&quot;encoding=&quot;UTF-8&quot;?&gt;&lt;IFUND&gt;&lt;RqHeader&gt;&lt;MsgID&gt;funJ_GetETFCurrencySum&lt;/MsgID&gt;&lt;ChlName&gt;EBANK&lt;/ChlName&gt;&lt;ChlEJNo&gt;MMA-FUND-gETFCurSum-0000095798724&lt;/ChlEJNo&gt;&lt;ChlSendTime&gt;2016-09-29T16:25:20&lt;/ChlSendTime&gt;&lt;CustomerID&gt;A122131774&lt;/CustomerID&gt;&lt;CustomerIDCheckcode&gt;0&lt;/CustomerIDCheckcode&gt;&lt;ChlIP&gt;127.0.0.1&lt;/ChlIP&gt;&lt;Language&gt;&lt;/Language&gt;&lt;/RqHeader&gt;&lt;SvcRq&gt;&lt;Rq&gt;&lt;/Rq&gt;&lt;/SvcRq&gt;&lt;/IFUND&gt;"/>
    <s v="{&quot;RsHeader&quot;:{&quot;RsStat&quot;:{&quot;RsStatCode&quot;:&quot;SUCCESS&quot;,&quot;Desc&quot;:&quot;查詢ETF幣別投資加總成功&quot;},&quot;ChlEJNo&quot;:&quot;MMA-FUND_gETFCurSum-0000095798724&quot;,&quot;RqTime&quot;:&quot;2016-09-29T16:25:20&quot;,&quot;RsTime&quot;:&quot;2016-09-29T16:26:38&quot;,&quot;CustomerID&quot;:&quot;&quot;,&quot;CustomerIDCheckcode&quot;:&quot;&quot;},&quot;SvcRs&quot;:{&quot;RsCollection&quot;:[{&quot;Currency&quot;:&quot;TWD&quot;,&quot;TrustDollar&quot;:&quot;650,000&quot;,&quot;AssetDollar&quot;:&quot;650,000&quot;}]}}"/>
    <m/>
  </r>
  <r>
    <s v="149"/>
    <x v="0"/>
    <x v="2"/>
    <s v="TWTXN00059"/>
    <s v="財富交易網銀系統"/>
    <x v="5"/>
    <s v="Inv046_F"/>
    <s v="funJ_GetBondCurrencySum"/>
    <s v="行動銀行投資商品庫存查詢_BOND投資總覽"/>
    <s v="Y"/>
    <m/>
    <n v="1"/>
    <d v="2023-03-24T00:00:00"/>
    <s v="Callee"/>
    <s v="程式無異動，故不需另行開發"/>
    <s v="&lt;?xmlversion=&quot;1.0&quot;encoding=&quot;UTF-8&quot;?&gt;&lt;IFUND&gt;&lt;RqHeader&gt;&lt;MsgID&gt;funJ_GetBondCurrencySum&lt;/MsgID&gt;&lt;ChlName&gt;EBANK&lt;/ChlName&gt;&lt;ChlEJNo&gt;MMA-FUND-gBondCurSum-0000095798724&lt;/ChlEJNo&gt;&lt;ChlSendTime&gt;2016-09-29T16:25:20&lt;/ChlSendTime&gt;&lt;CustomerID&gt;A122131774&lt;/CustomerID&gt;&lt;CustomerIDCheckcode&gt;0&lt;/CustomerIDCheckcode&gt;&lt;ChlIP&gt;127.0.0.1&lt;/ChlIP&gt;&lt;Language&gt;&lt;/Language&gt;&lt;/RqHeader&gt;&lt;SvcRq&gt;&lt;Rq&gt;&lt;/Rq&gt;&lt;/SvcRq&gt;&lt;/IFUND&gt;"/>
    <s v="{&quot;RsHeader&quot;:{&quot;RsStat&quot;:{&quot;RsStatCode&quot;:&quot;SUCCESS&quot;,&quot;Desc&quot;:&quot;查詢Bond幣別投資加總成功&quot;},&quot;ChlEJNo&quot;:&quot;MMA-FUND_gBondCurSum-0000095798724&quot;,&quot;RqTime&quot;:&quot;2016-09-29T16:25:20&quot;,&quot;RsTime&quot;:&quot;2016-09-29T16:26:38&quot;,&quot;CustomerID&quot;:&quot;&quot;,&quot;CustomerIDCheckcode&quot;:&quot;&quot;},&quot;SvcRs&quot;:-{&quot;RsCollection&quot;:-[-{&quot;Currency&quot;:&quot;TWD&quot;,&quot;TrustDollar&quot;:&quot;247,003&quot;,&quot;AssetDollar&quot;:&quot;336,458&quot;,&quot;TotalFaceValue&quot;:&quot;200,000&quot;,&quot;TotalRevenue&quot;:&quot;89,455&quot;,&quot;RefDividendROI&quot;:&quot;58.21%&quot;,&quot;Transferrate&quot;:&quot;1&quot;,&quot;InvestmentRate&quot;:&quot;36.17%&quot;},{&quot;Currency&quot;:&quot;ZAR&quot;,&quot;TrustDollar&quot;:&quot;131,875.00&quot;,&quot;AssetDollar&quot;:&quot;179,635.00&quot;,&quot;TotalFaceValue&quot;:&quot;200,000&quot;,&quot;TotalRevenue&quot;:&quot;47,760.00&quot;,&quot;RefDividendROI&quot;:&quot;58.21%&quot;,&quot;Transferrate&quot;:&quot;1.87301&quot;,&quot;InvestmentRate&quot;:&quot;36.17%&quot;}]}}"/>
    <m/>
  </r>
  <r>
    <s v="150"/>
    <x v="0"/>
    <x v="2"/>
    <s v="TWTXN00059"/>
    <s v="財富交易網銀系統"/>
    <x v="5"/>
    <s v="Inv047_F"/>
    <s v="funJ_GetETFCertByCurrency"/>
    <s v="行動銀行投資商品庫存查詢_ETF單一幣別查詢"/>
    <s v="Y"/>
    <m/>
    <n v="1"/>
    <d v="2023-03-24T00:00:00"/>
    <s v="Callee"/>
    <s v="程式無異動，故不需另行開發"/>
    <s v="&lt;?xmlversion=&quot;1.0&quot;encoding=&quot;UTF-8&quot;?&gt;&lt;IFUND&gt;&lt;RqHeader&gt;&lt;MsgID&gt;funJ_GetETFCertByCurrency&lt;/MsgID&gt;&lt;ChlName&gt;EBANK&lt;/ChlName&gt;&lt;ChlEJNo&gt;MMA-FUND_gETFCertByCur-0000130692803&lt;/ChlEJNo&gt;&lt;ChlSendTime&gt;2016-09-29T16:25:20&lt;/ChlSendTime&gt;&lt;CustomerID&gt;H221544507&lt;/CustomerID&gt;&lt;CustomerIDCheckcode&gt;0&lt;/CustomerIDCheckcode&gt;&lt;ChlIP&gt;127.0.0.1&lt;/ChlIP&gt;&lt;Language&gt;&lt;/Language&gt;&lt;/RqHeader&gt;&lt;SvcRq&gt;&lt;Rq&gt;&lt;Currency&gt;TWD&lt;/Currency&gt;&lt;/Rq&gt;&lt;/SvcRq&gt;&lt;/IFUND&gt;"/>
    <s v="{&quot;RsHeader&quot;:{&quot;RsStat&quot;:{&quot;RsStatCode&quot;:&quot;SUCCESS&quot;,&quot;Desc&quot;:&quot;查詢ETF明細資料成功&quot;},&quot;ChlEJNo&quot;:&quot;MMA-FUND_gETFCertByCur-0000130692803&quot;,&quot;RqTime&quot;:&quot;2016-09-29T16:25:20&quot;,&quot;RsTime&quot;:&quot;2016-09-29T16:26:38&quot;,&quot;CustomerID&quot;:&quot;H221544507&quot;,&quot;CustomerIDCheckcode&quot;:&quot;0&quot;},&quot;SvcRs&quot;:{&quot;RsCollection&quot;:[{&quot;ProductName&quot;:&quot;ProSharesTrustUltraVIXShort&quot;,&quot;TrustAcct&quot;:&quot;123-456-12345678&quot;,&quot;MarketName&quot;:&quot;香港&quot;,&quot;DbuObu&quot;:&quot;DBU&quot;,&quot;TransferRate&quot;:&quot;4.0819&quot;,&quot;HoldingShares&quot;:&quot;2,000&quot;,&quot;AvailableInventory&quot;:&quot;2,000&quot;,&quot;BaseHoldingShares&quot;:&quot;2,000&quot;,&quot;ClosePrice&quot;:&quot;HKD$9,500.40&quot;,&quot;AvgPrice&quot;:&quot;HKD$42,100.00&quot;,&quot;NetPositionCost&quot;:&quot;TWD$842,793&quot;,&quot;ReferenceValues&quot;:&quot;TWD$778,827&quot;,&quot;UnrealizedProfitLoss&quot;:&quot;TWD$-63,966&quot;,&quot;RoiRate&quot;:&quot;-7.59%&quot;}]}}"/>
    <m/>
  </r>
  <r>
    <s v="151"/>
    <x v="0"/>
    <x v="2"/>
    <s v="TWTXN00059"/>
    <s v="財富交易網銀系統"/>
    <x v="5"/>
    <s v="Inv048_F"/>
    <s v="funJ_GetBondBasicInfo"/>
    <s v="單一債券商品基本資料查詢"/>
    <s v="Y"/>
    <m/>
    <n v="1"/>
    <d v="2023-03-24T00:00:00"/>
    <s v="Callee"/>
    <s v="程式無異動，故不需另行開發"/>
    <s v="&lt;?xmlversion=&quot;1.0&quot;encoding=&quot;UTF-8&quot;?&gt;&lt;IFUND&gt;&lt;RqHeader&gt;&lt;MsgID&gt;funJ_GetBondBasicInfo&lt;/MsgID&gt;&lt;ChlName&gt;EBANK&lt;/ChlName&gt;&lt;ChlEJNo&gt;MMA-FUND-GetBondBasicInfo-0000095798724&lt;/ChlEJNo&gt;&lt;ChlSendTime&gt;2016-09-29T16:25:20&lt;/ChlSendTime&gt;&lt;CustomerID&gt;&lt;/CustomerID&gt;&lt;CustomerIDCheckcode&gt;&lt;/CustomerIDCheckcode&gt;&lt;ChlIP&gt;127.0.0.1&lt;/ChlIP&gt;&lt;Language&gt;&lt;/Language&gt;&lt;/RqHeader&gt;&lt;SvcRq&gt;&lt;Rq&gt;&lt;BondID&gt;B67&lt;/BondID&gt;&lt;/Rq&gt;&lt;/SvcRq&gt;&lt;/IFUND&gt;"/>
    <s v="{&quot;RsHeader&quot;:{&quot;RsStat&quot;:{&quot;RsStatCode&quot;:&quot;SUCCESS&quot;,&quot;Desc&quot;:&quot;查詢單一債券商品基本資料成功&quot;},&quot;ChlEJNo&quot;:&quot;MMA-FUND-GetBondBasicInfo-0000095798724&quot;,&quot;RqTime&quot;:&quot;2016-09-29T16:25:20&quot;,&quot;RsTime&quot;:&quot;2016-09-29T16:26:38&quot;,&quot;CustomerID&quot;:&quot;&quot;,&quot;CustomerIDCheckcode&quot;:&quot;&quot;},&quot;SvcRs&quot;:{&quot;RsCollection&quot;:[{,&quot;BondID&quot;:&quot;B67&quot;,&quot;ChAbbrName&quot;:&quot;德意志銀測試海外債名稱一二三四五六七八九十一二三四五六七八九十一二三四五六七八名稱&quot;,&quot;ExchangeCurrency&quot;:&quot;ZAR&quot;,&quot;RiskLevel&quot;:&quot;RR3&quot;,&quot;IssueCompany1&quot;:&quot;DEUTSCHEBANKAGLONDON&quot;,&quot;IssueCompany1Rating&quot;:&quot;Baa2/BBB+/-&quot;,&quot;IssueCompany2&quot;:&quot;-&quot;,&quot;IssueCompany2Rating&quot;:&quot;-&quot;,&quot;CouponRate&quot;:&quot;6.70&quot;,&quot;BondRating&quot;:&quot;Baa2/BBB+/-&quot;,&quot;DistFreq&quot;:&quot;月配息&quot;,&quot;DistDate&quot;:&quot;6/15及12/15&quot;,&quot;MaturityDate&quot;:&quot;2021/1/14&quot;,&quot;RemainYear&quot;:&quot;3年&quot;,&quot;MinSubscription&quot;:&quot;ZAR50,000&quot;,&quot;SubsDollarMultiple&quot;:&quot;ZAR50,000&quot;,&quot;RefOfferPrice&quot;:&quot;ZAR94.30&quot;,&quot;RefBidPrice&quot;:&quot;ZAR87.75&quot;,&quot;PreInterest&quot;:&quot;ZAR40.95&quot;,&quot;YieldToMaturity&quot;:&quot;8.47&quot;,&quot;TransactionDate&quot;:&quot;2017/4/28&quot;,&quot;OtherInfo&quot;:&quot;Y&quot;}]}}"/>
    <m/>
  </r>
  <r>
    <s v="152"/>
    <x v="0"/>
    <x v="2"/>
    <s v="TWTXN00059"/>
    <s v="財富交易網銀系統"/>
    <x v="5"/>
    <s v="Inv049_F"/>
    <s v="funJ_GetBondPriceHis"/>
    <s v="單一債券商品價格分析"/>
    <s v="Y"/>
    <m/>
    <n v="1"/>
    <d v="2023-03-24T00:00:00"/>
    <s v="Callee"/>
    <s v="程式無異動，故不需另行開發"/>
    <s v="&lt;?xmlversion=&quot;1.0&quot;encoding=&quot;UTF-8&quot;?&gt;&lt;IFUND&gt;&lt;RqHeader&gt;&lt;MsgID&gt;funJ_GetBondPriceHis&lt;/MsgID&gt;&lt;ChlName&gt;EBANK&lt;/ChlName&gt;&lt;ChlEJNo&gt;MMA-FUND_gBondPriceInfo-0000095798724&lt;/ChlEJNo&gt;&lt;ChlSendTime&gt;2016-09-29T16:25:20&lt;/ChlSendTime&gt;&lt;CustomerID&gt;&lt;/CustomerID&gt;&lt;CustomerIDCheckcode&gt;&lt;/CustomerIDCheckcode&gt;&lt;ChlIP&gt;127.0.0.1&lt;/ChlIP&gt;&lt;Language&gt;&lt;/Language&gt;&lt;/RqHeader&gt;&lt;SvcRq&gt;&lt;Rq&gt;&lt;BondID&gt;B0R&lt;/BondID&gt;&lt;DateFrom&gt;2016-01-01&lt;/DateFrom&gt;&lt;DateTo&gt;2016-01-31&lt;/DateTo&gt;&lt;/Rq&gt;&lt;/SvcRq&gt;&lt;/IFUND&gt;"/>
    <s v="{&quot;RsHeader&quot;:{&quot;RsStat&quot;:{&quot;RsStatCode&quot;:&quot;SUCCESS&quot;,&quot;Desc&quot;:&quot;查詢債券商品價格資料成功&quot;},&quot;ChlEJNo&quot;:&quot;MMA-FUND_gBondPriceHis-0000095798724&quot;,&quot;RqTime&quot;:&quot;2016-09-29T16:25:20&quot;,&quot;RsTime&quot;:&quot;2016-09-29T16:26:38&quot;,&quot;CustomerID&quot;:&quot;&quot;,&quot;CustomerIDCheckcode&quot;:&quot;&quot;},&quot;SvcRs&quot;:{&quot;RsCollection&quot;:[{&quot;Period&quot;:&quot;0&quot;,&quot;PriceDate&quot;:&quot;2017/4/28&quot;,&quot;OfferPrice&quot;:&quot;95.00&quot;,&quot;BidPrice&quot;:&quot;93.15&quot;},{&quot;Period&quot;:&quot;1&quot;,&quot;PriceDate&quot;:&quot;2017/4/27&quot;,&quot;OfferPrice&quot;:&quot;95.10&quot;,&quot;BidPrice&quot;:&quot;93.05&quot;},{&quot;Period&quot;:&quot;2&quot;,&quot;PriceDate&quot;:&quot;2017/4/26&quot;,&quot;OfferPrice&quot;:&quot;95.00&quot;,&quot;BidPrice&quot;:&quot;93.05&quot;}],&quot;SummmaryInfo&quot;:[{&quot;ChAbbrName&quot;:&quot;德意志銀測試海外債名稱一二三四五六七八九十一二三四五六七八九十一二三四五六七八名稱&quot;,&quot;RiskLevel&quot;:&quot;RR3&quot;,&quot;RefOfferPrice&quot;:&quot;95.00&quot;,&quot;RefOfferPriceDate&quot;:&quot;2017/4/28&quot;,&quot;MaxOfferPrice&quot;:&quot;100.10&quot;,&quot;MinOfferPrice&quot;:&quot;92.58&quot;,&quot;RefBidPrice&quot;:&quot;93.15&quot;,&quot;RefBidPriceDate&quot;:&quot;2017/4/28&quot;,&quot;MaxBidPrice&quot;:&quot;93.00&quot;,&quot;MinBidPrice&quot;:&quot;91.35&quot;,&quot;ExchangeCurrency&quot;:&quot;ZAR&quot;}]}}"/>
    <m/>
  </r>
  <r>
    <s v="153"/>
    <x v="0"/>
    <x v="2"/>
    <s v="TWTXN00059"/>
    <s v="財富交易網銀系統"/>
    <x v="5"/>
    <s v="Inv050_F"/>
    <s v="funJ_GetBondOnway"/>
    <s v="查詢債券在途資料"/>
    <s v="Y"/>
    <m/>
    <n v="1"/>
    <d v="2023-03-24T00:00:00"/>
    <s v="Callee"/>
    <s v="程式無異動，故不需另行開發"/>
    <s v="&lt;?xmlversion=&quot;1.0&quot;encoding=&quot;UTF-8&quot;?&gt;&lt;IFUND&gt;&lt;RqHeader&gt;&lt;MsgID&gt;funJ_GetBondOnway&lt;/MsgID&gt;&lt;ChlName&gt;EBANK&lt;/ChlName&gt;&lt;ChlEJNo&gt;MMA-FUND-GetBondOnway-0000095798724&lt;/ChlEJNo&gt;&lt;ChlSendTime&gt;2016-09-29T16:25:20&lt;/ChlSendTime&gt;&lt;CustomerID&gt;A123456789&lt;/CustomerID&gt;&lt;CustomerIDCheckcode&gt;0&lt;/CustomerIDCheckcode&gt;&lt;ChlIP&gt;127.0.0.1&lt;/ChlIP&gt;&lt;Language&gt;&lt;/Language&gt;&lt;/RqHeader&gt;&lt;SvcRq&gt;&lt;Rq&gt;&lt;/Rq&gt;&lt;/SvcRq&gt;&lt;/IFUND&gt;"/>
    <s v="{&quot;RsHeader&quot;:{&quot;RsStat&quot;:{&quot;RsStatCode&quot;:&quot;SUCCESS&quot;,&quot;Desc&quot;:&quot;查詢債券在途資料成功&quot;},&quot;ChlEJNo&quot;:&quot;MMA-FUND-GetBondOnway-0000095798724&quot;,&quot;RqTime&quot;:&quot;2016-09-29T16:25:20&quot;,&quot;RsTime&quot;:&quot;2016-09-29T16:26:38&quot;,&quot;CustomerID&quot;:&quot;&quot;,&quot;CustomerIDCheckcode&quot;:&quot;&quot;},&quot;SvcRs&quot;:{&quot;RsCollection&quot;:[{&quot;ChAbbrName&quot;:&quot;德意志銀測試海外債名稱一二三四五六七八九十一二三四五六七八九十一二三四五六七八名稱&quot;,&quot;CertificateBranchNo&quot;:&quot;001&quot;,&quot;CertificateFundId&quot;:&quot;B01&quot;,&quot;CertificateSeqNo&quot;:&quot;B0300001&quot;,&quot;TradeType&quot;:&quot;贖回&quot;,&quot;ExchangeCurrency&quot;:&quot;USD&quot;,&quot;TradeFaceValue&quot;:&quot;500,000&quot;,&quot;TransactionDate&quot;:&quot;2017/3/1&quot;}]}}"/>
    <m/>
  </r>
  <r>
    <s v="154"/>
    <x v="0"/>
    <x v="2"/>
    <s v="TWTXN00059"/>
    <s v="財富交易網銀系統"/>
    <x v="5"/>
    <s v="Inv051_F"/>
    <s v="funJ_GetBondTradeResultDetail"/>
    <s v="債券買賣交易明細及委託結果查詢"/>
    <s v="Y"/>
    <m/>
    <n v="1"/>
    <d v="2023-03-24T00:00:00"/>
    <s v="Callee"/>
    <s v="程式無異動，故不需另行開發"/>
    <s v="&lt;?xmlversion=&quot;1.0&quot;encoding=&quot;UTF-8&quot;?&gt;&lt;IFUND&gt;&lt;RqHeader&gt;&lt;MsgID&gt;funJ_GetBondTradeResultDetail&lt;/MsgID&gt;&lt;ChlName&gt;EBANK&lt;/ChlName&gt;&lt;ChlEJNo&gt;MMA-FUND-J_gBondDtl-0000095798724&lt;/ChlEJNo&gt;&lt;ChlSendTime&gt;2016-09-29T16:25:20&lt;/ChlSendTime&gt;&lt;CustomerID&gt;A122131774&lt;/CustomerID&gt;&lt;CustomerIDCheckcode&gt;0&lt;/CustomerIDCheckcode&gt;&lt;ChlIP&gt;127.0.0.1&lt;/ChlIP&gt;&lt;Language&gt;&lt;/Language&gt;&lt;/RqHeader&gt;&lt;SvcRq&gt;&lt;Rq&gt;&lt;QryType&gt;02&lt;/QryType&gt;&lt;TradeDateFrom&gt;2017/03/11&lt;/TradeDateFrom&gt;&lt;TradeDateTo&gt;2017/05/10&lt;/TradeDateTo&gt;&lt;ReceiveBranch&gt;ALL&lt;/ReceiveBranch&gt;&lt;/Rq&gt;&lt;/SvcRq&gt;&lt;/IFUND&gt;"/>
    <s v="{&quot;RsHeader&quot;:{&quot;RsStat&quot;:{&quot;RsStatCode&quot;:&quot;SUCCESS&quot;,&quot;Desc&quot;:&quot;查詢債券買賣交易明細及委託結果查詢成功&quot;},&quot;ChlEJNo&quot;:&quot;MMA-FUND_J_gBondDtl-0000095798724&quot;,&quot;RqTime&quot;:&quot;2016-09-29T16:25:20&quot;,&quot;RsTime&quot;:&quot;2016-09-29T16:26:38&quot;,&quot;CustomerID&quot;:&quot;&quot;,&quot;CustomerIDCheckcode&quot;:&quot;&quot;},&quot;SvcRs&quot;:{&quot;RsCollection&quot;:[{&quot;ChAbbrName&quot;:&quot;法國興業銀行&quot;,&quot;SubsCertificateBranchNo&quot;:&quot;321&quot;,&quot;SubsCertificateFundId&quot;:&quot;654&quot;,&quot;SubsCertificateSeqNo&quot;:&quot;12345678&quot;,&quot;TradeType&quot;:&quot;買&quot;,&quot;TransactionDate&quot;:&quot;2017/04/11&quot;,&quot;ActualTradeFaceValue&quot;:&quot;USD100,000&quot;,&quot;ActualTradePrice&quot;:&quot;USD92&quot;,&quot;TradeAmt&quot;:&quot;USD50,123.05&quot;,&quot;DeductionDate&quot;:&quot;2017/4/12&quot;,&quot;PreInterest&quot;:&quot;USD1,500.25&quot;,&quot;Feerate&quot;:&quot;USD500.60&quot;,&quot;DeductionAmt&quot;:&quot;USD102,120.60&quot;,&quot;ActualYTM&quot;:&quot;2.13%&quot;,&quot;ActualFeeRate&quot;:&quot;0.47%&quot;,&quot;AnnualFeeRate&quot;:&quot;0.06%&quot;,&quot;DeductionAcctNo&quot;:&quot;123-456-7898754&quot;,&quot;RedemAccountDate&quot;:&quot;&quot;,&quot;InvestmentAmt&quot;:&quot;&quot;,&quot;ManagementFee&quot;:&quot;&quot;,&quot;TotalInterestAmt&quot;:&quot;&quot;,&quot;InterestReceivable&quot;:&quot;&quot;,&quot;DividendROI&quot;:&quot;&quot;,&quot;EnterAmount&quot;:&quot;&quot;,&quot;EnterAccNo&quot;:&quot;&quot;,&quot;TradeFaceValue&quot;:&quot;USD10,000&quot;,&quot;RefTradePrice&quot;:&quot;USD92&quot;,&quot;TradeResultNo&quot;:&quot;4&quot;,&quot;TradeResult&quot;:&quot;已成交已分配&quot;,&quot;ReceiveBranch&quot;:&quot;159&quot;,&quot;CustomerID&quot;:&quot;A123456789&quot;,&quot;CusName&quot;:&quot;王小明&quot;,&quot;RedemCertificateBranchNo&quot;:&quot;王小明&quot;,&quot;RedemCertificateFundId&quot;:&quot;王小明&quot;,&quot;RedemCertificateSeqNo&quot;:&quot;王小明&quot;}]}}"/>
    <m/>
  </r>
  <r>
    <s v="155"/>
    <x v="0"/>
    <x v="2"/>
    <s v="TWTXN00059"/>
    <s v="財富交易網銀系統"/>
    <x v="5"/>
    <s v="Inv052_F"/>
    <s v="funJ_GetBondDividend"/>
    <s v="債券交易明細_配息總覽查詢"/>
    <s v="Y"/>
    <m/>
    <n v="1"/>
    <d v="2023-03-24T00:00:00"/>
    <s v="Callee"/>
    <s v="程式無異動，故不需另行開發"/>
    <s v="&lt;?xmlversion=&quot;1.0&quot;encoding=&quot;UTF-8&quot;?&gt;&lt;IFUND&gt;&lt;RqHeader&gt;&lt;MsgID&gt;funJ_GetBondDividend&lt;/MsgID&gt;&lt;ChlName&gt;EBANK&lt;/ChlName&gt;&lt;ChlEJNo&gt;MMA-FUND-J_gBondDiv-0000095798724&lt;/ChlEJNo&gt;&lt;ChlSendTime&gt;2016-09-29T16:25:20&lt;/ChlSendTime&gt;&lt;CustomerID&gt;A122131774&lt;/CustomerID&gt;&lt;CustomerIDCheckcode&gt;0&lt;/CustomerIDCheckcode&gt;&lt;ChlIP&gt;127.0.0.1&lt;/ChlIP&gt;&lt;Language&gt;&lt;/Language&gt;&lt;/RqHeader&gt;&lt;SvcRq&gt;&lt;Rq&gt;&lt;QryType&gt;01&lt;/QryType&gt;&lt;/Rq&gt;&lt;/SvcRq&gt;&lt;/IFUND&gt;"/>
    <s v="{&quot;RsHeader&quot;:{&quot;RsStat&quot;:{&quot;RsStatCode&quot;:&quot;SUCCESS&quot;,&quot;Desc&quot;:&quot;查詢債券交易明細_配息總覽查詢成功&quot;},&quot;ChlEJNo&quot;:&quot;MMA-FUND_J_gBondDiv-0000095798724&quot;,&quot;RqTime&quot;:&quot;2016-09-29T16:25:20&quot;,&quot;RsTime&quot;:&quot;2016-09-29T16:26:38&quot;,&quot;CustomerID&quot;:&quot;&quot;,&quot;CustomerIDCheckcode&quot;:&quot;&quot;},&quot;SvcRs&quot;:{&quot;RsCollection&quot;:[{&quot;ChAbbrName&quot;:&quot;法國興業銀行&quot;,&quot;CertificateBranchNo&quot;:&quot;321&quot;,&quot;CertificateFundId&quot;:&quot;654&quot;,&quot;CertificateSeqNo&quot;:&quot;12345678&quot;,&quot;BuyDate&quot;:&quot;2017/5/12&quot;,&quot;TotalInterest&quot;:&quot;USD1,600.00&quot;,&quot;CertStatus&quot;:&quot;未賣出&quot;}]}}"/>
    <m/>
  </r>
  <r>
    <s v="156"/>
    <x v="0"/>
    <x v="2"/>
    <s v="TWTXN00059"/>
    <s v="財富交易網銀系統"/>
    <x v="5"/>
    <s v="Inv053_F"/>
    <s v="funJ_GetBondDividendDetail"/>
    <s v="債券交易明細_配息明細查詢"/>
    <s v="Y"/>
    <m/>
    <n v="1"/>
    <d v="2023-03-24T00:00:00"/>
    <s v="Callee"/>
    <s v="程式無異動，故不需另行開發"/>
    <s v="&lt;?xmlversion=&quot;1.0&quot;encoding=&quot;UTF-8&quot;?&gt;&lt;IFUND&gt;&lt;RqHeader&gt;&lt;MsgID&gt;funJ_GetBondDividendDetail&lt;/MsgID&gt;&lt;ChlName&gt;EBANK&lt;/ChlName&gt;&lt;ChlEJNo&gt;MMA-FUND_J_gInvDetail-0000095798724&lt;/ChlEJNo&gt;&lt;ChlSendTime&gt;2012-08-29T11:10:21&lt;/ChlSendTime&gt;&lt;CustomerID&gt;E120120535&lt;/CustomerID&gt;&lt;CustomerIDCheckcode&gt;0&lt;/CustomerIDCheckcode&gt;&lt;ChlIP&gt;127.0.0.1&lt;/ChlIP&gt;&lt;Language&gt;&lt;/Language&gt;&lt;/RqHeader&gt;&lt;SvcRq&gt;&lt;Rq&gt;&lt;CertificateBranchNo&gt;321&lt;/CertificateBranchNo&gt;&lt;CertificateFundId&gt;654&lt;/CertificateFundId&gt;&lt;CertificateSeqNo&gt;12345678&lt;/CertificateSeqNo&gt;&lt;/Rq&gt;&lt;/SvcRq&gt;&lt;/IFUND&gt;"/>
    <s v="{&quot;RsHeader&quot;:{&quot;RsStat&quot;:{&quot;RsStatCode&quot;:&quot;SUCCESS&quot;,&quot;Desc&quot;:&quot;查詢債券配息明細成功&quot;},&quot;ChlEJNo&quot;:&quot;MMA-FUND_J_gBondDivDetail-0000095798724&quot;,&quot;RqTime&quot;:&quot;2016-09-29T16:25:20&quot;,&quot;RsTime&quot;:&quot;2016-09-29T16:26:38&quot;,&quot;CustomerID&quot;:&quot;&quot;,&quot;CustomerIDCheckcode&quot;:&quot;&quot;},&quot;SvcRs&quot;:{&quot;RsCollection&quot;:[{&quot;DividendDate&quot;:&quot;2017/1/1&quot;,&quot;AccountDate&quot;:&quot;2017/1/10&quot;,&quot;InvFaceValue&quot;:&quot;USD10,000&quot;,&quot;DividendAmt&quot;:&quot;USD800.00&quot;,&quot;InsureFee&quot;:&quot;0&quot;,&quot;AccountNo&quot;:&quot;123-456-12345678&quot;},{&quot;DividendDate&quot;:&quot;2017/2/1&quot;,&quot;AccountDate&quot;:&quot;2017/2/10&quot;,&quot;InvFaceValue&quot;:&quot;USD10,000&quot;,&quot;DividendAmt&quot;:&quot;USD800.00&quot;,&quot;InsureFee&quot;:&quot;0&quot;,&quot;AccountNo&quot;:&quot;123-456-12345678&quot;}],&quot;SummmaryInfo&quot;:[{&quot;ChAbbrName&quot;:&quot;法國興業銀行&quot;,&quot;Sum_DivAmt&quot;:&quot;USD1,600.00&quot;,&quot;Sum_InsureFee&quot;:&quot;USD20.00&quot;}]}}"/>
    <m/>
  </r>
  <r>
    <s v="157"/>
    <x v="0"/>
    <x v="2"/>
    <s v="TWTXN00059"/>
    <s v="財富交易網銀系統"/>
    <x v="5"/>
    <s v="Inv054_F"/>
    <s v="funJ_GetFundInventoryTWDSum"/>
    <s v="查詢基金投資總額折台金額"/>
    <s v="Y"/>
    <m/>
    <n v="1"/>
    <d v="2023-03-24T00:00:00"/>
    <s v="Callee"/>
    <s v="程式無異動，故不需另行開發"/>
    <s v="&lt;?xmlversion=&quot;1.0&quot;encoding=&quot;UTF-8&quot;?&gt;&lt;IFUND&gt;&lt;RqHeader&gt;&lt;MsgID&gt;funJ_GetFundInventoryTWDSum&lt;/MsgID&gt;&lt;ChlName&gt;EBANK&lt;/ChlName&gt;&lt;ChlEJNo&gt;MMA-FUND-gCurSum-0000095798724&lt;/ChlEJNo&gt;&lt;ChlSendTime&gt;2012-08-29T11:10:21&lt;/ChlSendTime&gt;&lt;CustomerID&gt;A122131774&lt;/CustomerID&gt;&lt;CustomerIDCheckcode&gt;0&lt;/CustomerIDCheckcode&gt;&lt;ChlIP&gt;127.0.0.1&lt;/ChlIP&gt;&lt;Language&gt;&lt;/Language&gt;&lt;/RqHeader&gt;&lt;SvcRq&gt;&lt;Rq&gt;&lt;/Rq&gt;&lt;/SvcRq&gt;&lt;/IFUND&gt;"/>
    <s v="{&quot;RsHeader&quot;:{&quot;RsStat&quot;:{&quot;RsStatCode&quot;:&quot;SUCCESS&quot;,&quot;Desc&quot;:&quot;查詢基金投資總額折台金額成功&quot;},&quot;ChlEJNo&quot;:&quot;MMA-FUND-GetFundInvTWD-0000095798724&quot;,&quot;RqTime&quot;:&quot;2016-09-29T16:25:20&quot;,&quot;RsTime&quot;:&quot;2016-09-29T16:26:38&quot;,&quot;CustomerID&quot;:&quot;&quot;,&quot;CustomerIDCheckcode&quot;:&quot;&quot;},&quot;SvcRs&quot;:{&quot;RsCollection&quot;:{&quot;Currency&quot;:&quot;TWD&quot;,&quot;TrustDollar&quot;:&quot;500000&quot;,&quot;AssetDollar&quot;:&quot;612005&quot;,&quot;Inv_Ratio_Fund&quot;:&quot;-4.5&quot;,&quot;AITrustDollar&quot;:&quot;10000&quot;&quot;AIAssetDollar&quot;:&quot;10500&quot;&quot;Inv_Ratio_AI&quot;:&quot;-4.5&quot;,&quot;AInFundTrustDollar&quot;:&quot;510000&quot;&quot;AInFundAssetDollar&quot;:&quot;622505&quot;&quot;Inv_Ratio_Sum&quot;:&quot;-4.5&quot;}}}"/>
    <m/>
  </r>
  <r>
    <s v="158"/>
    <x v="0"/>
    <x v="2"/>
    <s v="TWTXN00092"/>
    <s v="信託後台API服務"/>
    <x v="6"/>
    <s v="Inv055_F"/>
    <s v="funGetTrustsBD_BondData"/>
    <s v="使用者之債券買賣斷庫存"/>
    <s v="Y"/>
    <m/>
    <n v="1"/>
    <d v="2023-04-14T00:00:00"/>
    <s v="Callee"/>
    <m/>
    <s v="{&quot;RqHeader&quot;:{&quot;MsgID&quot;:&quot;&quot;,&quot;ChlName&quot;:&quot;EBANK&quot;,&quot;ChlEJNo&quot;:&quot;MMA-AI_ChkDif-0000739377890&quot;,&quot;ChlSendTime&quot;:&quot;2019-12-20T16:53:04&quot;,&quot;ChlIP&quot;:&quot;10.11.161.121&quot;,&quot;Language&quot;:&quot;TC&quot;,&quot;Verion&quot;:null,&quot;CustomerID&quot;:&quot;N151412163&quot;,&quot;CustomerIDCheckcode&quot;:&quot;0&quot;},&quot;SvcRq&quot;:{}}}"/>
    <s v="{    &quot;RsHeader&quot;:{       &quot;RsStat&quot;:{          &quot;RsStatCode&quot;:&quot;SUCCESS&quot;,         &quot;Desc&quot;:&quot;債券買賣斷庫存查詢成功&quot;      },      &quot;ChlEJNo&quot;:&quot;MMA-BOND_J_crtSubs-0000095798724&quot;,      &quot;RqTime&quot;:&quot;2016-09-29T16:25:20&quot;,      &quot;RsTime&quot;:&quot;2016-09-29T16:26:38&quot;,      &quot;CustomerID&quot;:&quot;A122131774&quot;,      &quot;CustomerIDCheckcode&quot;:&quot;0&quot;   },  _x000a_ &quot;SvcRs&quot;:{       &quot;RsCollection&quot;:[          {             &quot;M_TP_NOMCUR&quot;:&quot;USD&quot;,            &quot;BondInvDate&quot;:&quot;2020/11/09&quot;,            &quot;TotThisFaceAmount&quot;:&quot;350,000&quot;,            &quot;TotRefInvestValue&quot;:&quot;456.123.50&quot;,            &quot;TotRefInvestProfit&quot;:&quot;4193.00&quot;,            &quot;TotRefDirtyReturnRate&quot;:&quot;0.10%&quot;         }      ],_x000a_       &quot;RsCollection2&quot;: [          {             &quot;M_TP_DTETRN&quot;:&quot;2020/11/04&quot;,            &quot;M_BUY_CNT&quot;:&quot;12345678&quot;,            &quot;M_SE_D_LABEL&quot;:&quot;GE 6.875 01/10/39&quot;,            &quot;M_TP_SECCOD&quot;:&quot;US36962G4B75&quot;,            &quot;M_TP_NOMCUR&quot;:&quot;USD&quot;,            &quot;ThisFaceAmount&quot;:&quot;350,000&quot;,            &quot;M_TP_PRICED&quot;:&quot;129.123&quot;,            &quot;M_MKTPRICE&quot;:&quot;130.321&quot;, &quot;RefAccuInvestCost&quot;:&quot;451,930.50&quot;,_x000a_            &quot;RefInvestValue&quot;:&quot;456,123.50&quot;,            &quot;RefInvestProfit&quot;:&quot;4,193.00&quot;,            &quot;RefDirtyReturnRate&quot;:&quot;0.28%&quot;,            &quot;M_TP_RTFV0&quot;:&quot;固定利率&quot;.            &quot;M_COUPON &quot;:&quot;7%&quot;.         }      ]   }}"/>
    <m/>
  </r>
  <r>
    <s v="159"/>
    <x v="0"/>
    <x v="2"/>
    <s v="TWTXN00092"/>
    <s v="信託後台API服務"/>
    <x v="6"/>
    <s v="Inv056_F"/>
    <s v="funGetTrustsBD_BondDataDtl"/>
    <s v="查詢該使用者之債券買賣斷庫存配息明細"/>
    <s v="Y"/>
    <m/>
    <n v="1"/>
    <d v="2023-04-14T00:00:00"/>
    <s v="Callee"/>
    <m/>
    <s v="{&quot;RqHeader&quot;:{&quot;MsgID&quot;:&quot;&quot;,&quot;ChlName&quot;:&quot;EBANK&quot;,&quot;ChlEJNo&quot;:&quot;MMA-AI_ChkDif-0000739377890&quot;,&quot;ChlSendTime&quot;:&quot;2019-12-20T16:53:04&quot;,&quot;ChlIP&quot;:&quot;10.11.161.121&quot;,&quot;Language&quot;:&quot;TC&quot;,&quot;Verion&quot;:null,&quot;CustomerID&quot;:&quot;N151412163&quot;,&quot;CustomerIDCheckcode&quot;:&quot;0&quot;},&quot;SvcRq&quot;:{&quot;Rq&quot;:&quot;M_TP_DTETRN&quot;:&quot;2022/08/29&quot;,&quot;M_BUY_CNT&quot;:&quot;0000001&quot;,&quot;M_TP_SECCOD&quot;:&quot;00000001&quot;}}}"/>
    <s v="{    &quot;RsHeader&quot;:{       &quot;RsStat&quot;:{          &quot;RsStatCode&quot;:&quot;SUCCESS&quot;,         &quot;Desc&quot;:&quot;債券買賣斷庫存配息明細查詢成功&quot;      },      &quot;ChlEJNo&quot;:&quot;MMA-BOND_J_crtSubs-0000095798724&quot;,      &quot;RqTime&quot;:&quot;2016-09-29T16:25:20&quot;,      &quot;RsTime&quot;:&quot;2016-09-29T16:26:38&quot;,      &quot;CustomerID&quot;:&quot;A122131774&quot;,      &quot;CustomerIDCheckcode&quot;:&quot;0&quot;   },_x000a_   &quot;SvcRs&quot;:{       &quot;RsCollection&quot;:,      [          {             &quot;DivBaseDate&quot;:&quot;2020/12/10&quot;,            &quot;ExchangeDate&quot;:&quot;2020/12/13&quot;,            &quot;DivAmount&quot;:&quot;1,470.00&quot;,            &quot;BondAccount&quot;:&quot;123-123-1234567-1&quot;         }      ]   }}"/>
    <m/>
  </r>
  <r>
    <s v="160"/>
    <x v="0"/>
    <x v="2"/>
    <s v="TWTXN00059"/>
    <s v="財富交易網銀系統"/>
    <x v="5"/>
    <s v="Inv057_F"/>
    <s v="funGetTrustContractPDF"/>
    <m/>
    <s v="Y"/>
    <m/>
    <n v="1"/>
    <d v="2023-03-24T00:00:00"/>
    <s v="Callee"/>
    <s v="Response is binary data，程式無異動，故不需另行開發"/>
    <m/>
    <m/>
    <s v="提供Postman collection給廠商"/>
  </r>
  <r>
    <s v="161"/>
    <x v="0"/>
    <x v="2"/>
    <s v="TWTXN00059"/>
    <s v="財富交易網銀系統"/>
    <x v="5"/>
    <s v="Inv058_F"/>
    <s v="funGetBondImportantPDF"/>
    <m/>
    <s v="Y"/>
    <m/>
    <n v="1"/>
    <d v="2023-03-24T00:00:00"/>
    <s v="Callee"/>
    <s v="Response is binary data，程式無異動，故不需另行開發"/>
    <m/>
    <m/>
    <s v="提供Postman collection給廠商"/>
  </r>
  <r>
    <s v="162"/>
    <x v="0"/>
    <x v="2"/>
    <s v="TWTXN00059"/>
    <s v="財富交易網銀系統"/>
    <x v="5"/>
    <s v="Inv059_F"/>
    <s v="funGetBShareAnnouncePDF"/>
    <m/>
    <s v="Y"/>
    <m/>
    <n v="1"/>
    <d v="2023-03-24T00:00:00"/>
    <s v="Callee"/>
    <s v="Response is binary data，程式無異動，故不需另行開發"/>
    <m/>
    <m/>
    <s v="提供Postman collection給廠商"/>
  </r>
  <r>
    <s v="163"/>
    <x v="0"/>
    <x v="2"/>
    <s v="TWTXN00059"/>
    <s v="財富交易網銀系統"/>
    <x v="5"/>
    <s v="Inv060_F"/>
    <s v="funGetFundFeeAndRevenuePDF"/>
    <m/>
    <s v="Y"/>
    <m/>
    <n v="1"/>
    <d v="2023-03-24T00:00:00"/>
    <s v="Callee"/>
    <s v="Response is binary data，程式無異動，故不需另行開發"/>
    <m/>
    <m/>
    <s v="提供Postman collection給廠商"/>
  </r>
  <r>
    <s v="164"/>
    <x v="0"/>
    <x v="2"/>
    <s v="TWTXN00059"/>
    <s v="財富交易網銀系統"/>
    <x v="5"/>
    <s v="Inv061_F"/>
    <s v="funconfirmAutoRecord"/>
    <s v="確認定時定額申購"/>
    <s v="Y"/>
    <m/>
    <n v="1"/>
    <d v="2023-05-31T00:00:00"/>
    <s v="Callee"/>
    <m/>
    <s v="&lt;?xmlversion=&quot;1.0&quot;encoding=&quot;UTF-8&quot;?&gt;&lt;IFUND&gt;&lt;RqHeader&gt;&lt;MsgID&gt;funconfirmAutoRecord&lt;/MsgID&gt;&lt;ChlName&gt;EBANK&lt;/ChlName&gt;&lt;ChlEJNo&gt;MMA-FUND_cfAutoRec-0000160692803&lt;/ChlEJNo&gt;&lt;ChlSendTime&gt;2013-08-27T11:10:21&lt;/ChlSendTime&gt;&lt;CustomerID&gt;G220728026&lt;/CustomerID&gt;&lt;CustomerIDCheckcode&gt;0&lt;/CustomerIDCheckcode&gt;&lt;ChlIP&gt;127.0.0.1&lt;/ChlIP&gt;&lt;/RqHeader&gt;&lt;SvcRq&gt;&lt;Rq&gt;&lt;fundID&gt;S25&lt;/fundID&gt;&lt;trustBranchNo&gt;037&lt;/trustBranchNo&gt;&lt;trustProductNo&gt;020&lt;/trustProductNo&gt;&lt;trustSeqNo&gt;00000002&lt;/trustSeqNo&gt;&lt;enteredBankNo&gt;807&lt;/enteredBankNo&gt;&lt;enteredAccountNo&gt;00100800036235&lt;/enteredAccountNo&gt;&lt;trustDollar&gt;600&lt;/trustDollar&gt;&lt;deductionSourceNo&gt;1&lt;/deductionSourceNo&gt;&lt;deductionDay&gt;06/12/19/30&lt;/deductionDay&gt;&lt;deductionBankNo&gt;807&lt;/deductionBankNo&gt;&lt;deductionAccountNo&gt;00100800036235&lt;/deductionAccountNo&gt;&lt;createDate&gt;2013/11/08&lt;/createDate&gt;&lt;effectiveDate&gt;2013/11/1&lt;/effectiveDate&gt;&lt;trustCurrency&gt;GBP&lt;/trustCurrency&gt;&lt;WthDrwFg&gt;1&lt;/WthDrwFg&gt;&lt;insurePromotionNo&gt;00&lt;/insurePromotionNo&gt;&lt;insureCompanyID/&gt;&lt;insurantID/&gt;&lt;insurantIDCheckCode/&gt;&lt;specialNo/&gt;&lt;suspendDate/&gt;&lt;GainPoint&gt;20&lt;/GainPoint&gt;&lt;LossPoint&gt;20&lt;/LossPoint&gt;&lt;/Rq&gt;&lt;/SvcRq&gt;&lt;/IFUND&gt;"/>
    <s v="&lt;?xmlversion=&quot;1.0&quot;encoding=&quot;UTF-8&quot;?&gt;&lt;IFUND&gt;&lt;RsHeader&gt;&lt;RsStat&gt;&lt;RsStatCode&gt;SUCCESS&lt;/RsStatCode&gt;&lt;Desc&gt;確認定時定額申購成功&lt;/Desc&gt;&lt;/RsStat&gt;&lt;ChlEJNo&gt;MMA-FUND_cfAutoRec-0000160692803&lt;/ChlEJNo&gt;&lt;RqTime&gt;2013-10-02T14:23:10&lt;/RqTime&gt;&lt;RsTime&gt;2013-10-02T14:23:13&lt;/RsTime&gt;&lt;CustomerID&gt;G220728026&lt;/CustomerID&gt;&lt;CustomerIDCheckcode&gt;0&lt;/CustomerIDCheckcode&gt;&lt;/RsHeader&gt;&lt;SvcRs&gt;&lt;Rs&gt;&lt;nightMark&gt;0&lt;/nightMark&gt;&lt;bookingMark&gt;1&lt;/bookingMark&gt;&lt;fundID&gt;S25&lt;/fundID&gt;&lt;trustBranchNo&gt;037&lt;/trustBranchNo&gt;&lt;trustProductNo&gt;020&lt;/trustProductNo&gt;&lt;trustSeqNo&gt;00000002&lt;/trustSeqNo&gt;&lt;enteredBankNo&gt;807&lt;/enteredBankNo&gt;&lt;enteredAccountNo&gt;00100800036235&lt;/enteredAccountNo&gt;&lt;trustDollar&gt;600&lt;/trustDollar&gt;&lt;fee&gt;0.00&lt;/fee&gt;&lt;deductionSourceNo&gt;1&lt;/deductionSourceNo&gt;&lt;deductionDay&gt;06/12/19/30&lt;/deductionDay&gt;&lt;deductionBankNo&gt;807&lt;/deductionBankNo&gt;&lt;deductionAccountNo&gt;00100800036235&lt;/deductionAccountNo&gt;&lt;totalDollar&gt;600&lt;/totalDollar&gt;&lt;createDate&gt;2013/11/08&lt;/createDate&gt;&lt;effectiveDate&gt;2013/11/1&lt;/effectiveDate&gt;&lt;trustCurrency&gt;GBP&lt;/trustCurrency&gt;&lt;WthDrwFg&gt;1&lt;/WthDrwFg&gt;&lt;msg/&gt;&lt;insurePromotionNo&gt;00&lt;/insurePromotionNo&gt;&lt;insureCompanyID/&gt;&lt;insurantID/&gt;&lt;insurantIDCheckCode/&gt;&lt;specialNo/&gt;&lt;msg2/&gt;&lt;suspendDate/&gt;&lt;TxLockMark&gt;0&lt;/TxLockMark&gt;&lt;GainPoint&gt;20&lt;/GainPoint&gt;&lt;LossPoint&gt;20&lt;/LossPoint&gt;&lt;RiskLevel&gt;RR4&lt;/RiskLevel&gt;&lt;FeeRate&gt;1.50&lt;/FeeRate&gt;&lt;PromotionName&gt;優惠方案名稱&lt;/PromotionName&gt;&lt;AgePrdFlag&gt;N&lt;/AgePrdFlag&gt;&lt;OverCustYear&gt;65&lt;/OverCustYear&gt;&lt;RR6Check&gt;Y&lt;/RR6Check&gt;&lt;ProductPI&gt;Y&lt;/ProductPI&gt;&lt;CustomerRiskLevel&gt;RR4&lt;/CustomerRiskLevel&gt;&lt;ProductYear&gt;3.21&lt;/ProductYear&gt;&lt;InvestYear&gt;未滿一年&lt;/InvestYear&gt;&lt;MailType&gt;2&lt;/MailType&gt;&lt;Address&gt;abs@sinopac.com&lt;/Address&gt;&lt;ClassFlag&gt;高盛投信&lt;/ClassFlag&gt;&lt;PI_OverCustYear&gt;90&lt;/PI_OverCustYear&gt;&lt;PI_CoolingOff&gt;RR4&lt;/PI_CoolingOff&gt;&lt;/Rs&gt;&lt;/SvcRs&gt;&lt;/IFUND&gt;"/>
    <m/>
  </r>
  <r>
    <s v="165"/>
    <x v="0"/>
    <x v="2"/>
    <s v="TWTXN00059"/>
    <s v="財富交易網銀系統"/>
    <x v="5"/>
    <s v="Inv062_F"/>
    <s v="funCreateAutoRecord"/>
    <s v="新增定時定額申購"/>
    <s v="Y"/>
    <m/>
    <n v="1"/>
    <d v="2023-05-31T00:00:00"/>
    <s v="Callee"/>
    <m/>
    <s v="&lt;?xmlversion=&quot;1.0&quot;encoding=&quot;UTF-8&quot;?&gt;&lt;IFUND&gt;&lt;RqHeader&gt;&lt;MsgID&gt;funCreateAutoRecord&lt;/MsgID&gt;&lt;ChlName&gt;EBANK&lt;/ChlName&gt;&lt;ChlEJNo&gt;MMA-FUND_cAutoRec-0000160692803&lt;/ChlEJNo&gt;&lt;ChlSendTime&gt;2013-08-27T11:10:21&lt;/ChlSendTime&gt;&lt;CustomerID&gt;G220728026&lt;/CustomerID&gt;&lt;CustomerIDCheckcode&gt;0&lt;/CustomerIDCheckcode&gt;&lt;ChlIP&gt;127.0.0.1&lt;/ChlIP&gt;&lt;/RqHeader&gt;&lt;SvcRq&gt;&lt;Rq&gt;&lt;nightMark&gt;0&lt;/nightMark&gt;&lt;bookingMark&gt;0&lt;/bookingMark&gt;&lt;fundID&gt;S25&lt;/fundID&gt;&lt;trustBranchNo&gt;037&lt;/trustBranchNo&gt;&lt;trustProductNo&gt;020&lt;/trustProductNo&gt;&lt;trustSeqNo&gt;00000002&lt;/trustSeqNo&gt;&lt;enteredBankNo&gt;807&lt;/enteredBankNo&gt;&lt;enteredAccountNo&gt;00100800036235&lt;/enteredAccountNo&gt;&lt;trustDollar&gt;600&lt;/trustDollar&gt;&lt;fee&gt;0.00&lt;/fee&gt;&lt;deductionSourceNo&gt;1&lt;/deductionSourceNo&gt;&lt;deductionDay&gt;06/12/19/30&lt;/deductionDay&gt;&lt;deductionBankNo&gt;807&lt;/deductionBankNo&gt;&lt;deductionAccountNo&gt;00100800036235&lt;/deductionAccountNo&gt;&lt;totalDollar&gt;600&lt;/totalDollar&gt;&lt;createDate&gt;2013/11/08&lt;/createDate&gt;&lt;effectiveDate&gt;2013/11/1&lt;/effectiveDate&gt;&lt;trustCurrency&gt;GBP&lt;/trustCurrency&gt;&lt;WthDrwFg&gt;1&lt;/WthDrwFg&gt;&lt;insurePromotionNo&gt;00&lt;/insurePromotionNo&gt;&lt;insureCompanyID&gt;&lt;/insureCompanyID&gt;&lt;insurantID&gt;&lt;/insurantID&gt;&lt;insurantIDCheckCode&gt;&lt;/insurantIDCheckCode&gt;&lt;specialNo&gt;&lt;/specialNo&gt;&lt;suspendDate&gt;&lt;/suspendDate&gt;&lt;GainPoint&gt;20&lt;/GainPoint&gt;&lt;LossPoint&gt;20&lt;/LossPoint&gt;&lt;/Rq&gt;&lt;/SvcRq&gt;&lt;/IFUND&gt;"/>
    <s v="&lt;?xmlversion=&quot;1.0&quot;encoding=&quot;UTF-8&quot;?&gt;&lt;IFUND&gt;&lt;RsHeader&gt;&lt;RsStat&gt;&lt;RsStatCode&gt;SUCCESS&lt;/RsStatCode&gt;&lt;Desc&gt;新增定時定額申購成功&lt;/Desc&gt;&lt;/RsStat&gt;&lt;ChlEJNo&gt;MMA-FUND_cAutoRec-0000160692803&lt;/ChlEJNo&gt;&lt;RqTime&gt;2013-10-02T14:23:10&lt;/RqTime&gt;&lt;RsTime&gt;2013-10-02T14:23:13&lt;/RsTime&gt;&lt;CustomerID&gt;G220728026&lt;/CustomerID&gt;&lt;CustomerIDCheckcode&gt;0&lt;/CustomerIDCheckcode&gt;&lt;/RsHeader&gt;&lt;SvcRs&gt;&lt;Rs&gt;&lt;nightMark&gt;0&lt;/nightMark&gt;&lt;fundID&gt;S25&lt;/fundID&gt;&lt;trustBranchNo&gt;037&lt;/trustBranchNo&gt;&lt;trustProductNo&gt;020&lt;/trustProductNo&gt;&lt;trustSeqNo&gt;00000002&lt;/trustSeqNo&gt;&lt;enteredBankNo&gt;807&lt;/enteredBankNo&gt;&lt;enteredAccountNo&gt;00100800036235&lt;/enteredAccountNo&gt;&lt;trustDollar&gt;600&lt;/trustDollar&gt;&lt;fee&gt;0.00&lt;/fee&gt;&lt;deductionSourceNo&gt;1&lt;/deductionSourceNo&gt;&lt;deductionDay&gt;06/12/19/30&lt;/deductionDay&gt;&lt;deductionBankNo&gt;807&lt;/deductionBankNo&gt;&lt;deductionAccountNo&gt;00100800036235&lt;/deductionAccountNo&gt;&lt;totalDollar&gt;600&lt;/totalDollar&gt;&lt;createDate&gt;2013/11/08&lt;/createDate&gt;&lt;effectiveDate&gt;2013/11/1&lt;/effectiveDate&gt;&lt;trustCurrency&gt;GBP&lt;/trustCurrency&gt;&lt;WthDrwFg&gt;1&lt;/WthDrwFg&gt;&lt;msg/&gt;&lt;insurePromotionNo&gt;00&lt;/insurePromotionNo&gt;&lt;insureCompanyID/&gt;&lt;insurantID/&gt;&lt;insurantIDCheckCode/&gt;&lt;specialNo/&gt;&lt;msg2/&gt;&lt;suspendDate/&gt;&lt;TxLockMark&gt;0&lt;/TxLockMark&gt;&lt;bookingMark&gt;0&lt;/bookingMark&gt;&lt;GainPoint&gt;20&lt;/GainPoint&gt;&lt;LossPoint&gt;20&lt;/LossPoint&gt;&lt;RiskLevel&gt;RR4&lt;/RiskLevel&gt;&lt;FeeRate&gt;1.50&lt;/FeeRate&gt;&lt;PromotionName&gt;優惠方案名稱&lt;/PromotionName&gt;&lt;/Rs&gt;&lt;/SvcRs&gt;&lt;/IFUND&gt;"/>
    <m/>
  </r>
  <r>
    <s v="166"/>
    <x v="0"/>
    <x v="2"/>
    <s v="TWTXN00059"/>
    <s v="財富交易網銀系統"/>
    <x v="5"/>
    <s v="Inv063_F"/>
    <s v="funconfirmRedemRecord"/>
    <s v="確認贖回/預約贖回交易約定"/>
    <s v="Y"/>
    <m/>
    <n v="1"/>
    <d v="2023-05-31T00:00:00"/>
    <s v="Callee"/>
    <m/>
    <s v="&lt;?xmlversion=&quot;1.0&quot;encoding=&quot;UTF-8&quot;?&gt;&lt;IFUND&gt;&lt;RqHeader&gt;&lt;MsgID&gt;funconfirmRedemRecord&lt;/MsgID&gt;&lt;ChlName&gt;EBANK&lt;/ChlName&gt;&lt;ChlEJNo&gt;MMA-FUND_cfRedem-0000160692803&lt;/ChlEJNo&gt;&lt;ChlSendTime&gt;2013-08-27T11:10:21&lt;/ChlSendTime&gt;&lt;CustomerID&gt;G220728026&lt;/CustomerID&gt;&lt;CustomerIDCheckcode&gt;0&lt;/CustomerIDCheckcode&gt;&lt;ChlIP&gt;127.0.0.1&lt;/ChlIP&gt;&lt;/RqHeader&gt;&lt;SvcRq&gt;&lt;Rq&gt;&lt;certificateBranchNo&gt;008&lt;/certificateBranchNo&gt;&lt;certificateFundID&gt;C07&lt;/certificateFundID&gt;&lt;certificateSeqNo&gt;11300035&lt;/certificateSeqNo&gt;&lt;totalDollar&gt;190000&lt;/totalDollar&gt;&lt;totalUnit&gt;97.029&lt;/totalUnit&gt;&lt;enteredBankNo&gt;002&lt;/enteredBankNo&gt;&lt;enteredAccountNo&gt;00300000953&lt;/enteredAccountNo&gt;&lt;redemptionType&gt;2&lt;/redemptionType&gt;&lt;redemptionDollar&gt;5000&lt;/redemptionDollar&gt;&lt;redemptionUnit&gt;&lt;/redemptionUnit&gt;&lt;createDate&gt;2013/12/25&lt;/createDate&gt;&lt;effectiveDate&gt;2013/12/25&lt;/effectiveDate&gt;&lt;REDEM_SUBS_MARK&gt;&lt;/REDEM_SUBS_MARK&gt;&lt;Booking_Fund_Id&gt;&lt;/Booking_Fund_Id&gt;&lt;specialNo&gt;&lt;/specialNo&gt;&lt;/Rq&gt;&lt;/SvcRq&gt;&lt;/IFUND&gt;"/>
    <s v="&lt;?xmlversion=&quot;1.0&quot;encoding=&quot;UTF-8&quot;?&gt;&lt;IFUND&gt;&lt;RsHeader&gt;&lt;RsStat&gt;&lt;RsStatCode&gt;SUCCESS&lt;/RsStatCode&gt;&lt;Desc&gt;確認贖回交易約定成功&lt;/Desc&gt;&lt;/RsStat&gt;&lt;ChlEJNo&gt;MMA-FUND_cfRedem-0000160692803&lt;/ChlEJNo&gt;&lt;RqTime&gt;2013-12-25T14:06:22&lt;/RqTime&gt;&lt;RsTime&gt;2013-12-25T14:07:15&lt;/RsTime&gt;&lt;CustomerID&gt;G220728026&lt;/CustomerID&gt;&lt;CustomerIDCheckcode&gt;0&lt;/CustomerIDCheckcode&gt;&lt;/RsHeader&gt;&lt;SvcRs&gt;&lt;Rs&gt;&lt;bookingMark&gt;0&lt;/bookingMark&gt;&lt;certificateBranchNo&gt;008&lt;/certificateBranchNo&gt;&lt;certificateFundID&gt;C07&lt;/certificateFundID&gt;&lt;certificateSeqNo&gt;11300035&lt;/certificateSeqNo&gt;&lt;totalDollar&gt;190000&lt;/totalDollar&gt;&lt;totalUnit&gt;97.029&lt;/totalUnit&gt;&lt;enteredBankNo&gt;002&lt;/enteredBankNo&gt;&lt;enteredAccountNo&gt;00300000953&lt;/enteredAccountNo&gt;&lt;redemptionType&gt;2&lt;/redemptionType&gt;&lt;redemptionDollar&gt;5000&lt;/redemptionDollar&gt;&lt;redemptionUnit&gt;2.553&lt;/redemptionUnit&gt;&lt;remainingDollar&gt;185000&lt;/remainingDollar&gt;&lt;remainingUnit&gt;94.476&lt;/remainingUnit&gt;&lt;managementFee&gt;0&lt;/managementFee&gt;&lt;createDate&gt;2013/12/25&lt;/createDate&gt;&lt;effectiveDate&gt;2013/12/25&lt;/effectiveDate&gt;&lt;lockupType&gt;2&lt;/lockupType&gt;&lt;lockupSubtype&gt;1&lt;/lockupSubtype&gt;&lt;lockupDay&gt;0&lt;/lockupDay&gt;&lt;lockupPeriod&gt;30&lt;/lockupPeriod&gt;&lt;lockupBookingMark&gt;0&lt;/lockupBookingMark&gt;&lt;orderDate&gt;&lt;/orderDate&gt;&lt;feeMark&gt;0&lt;/feeMark&gt;&lt;msg&gt;&lt;/msg&gt;&lt;REDEM_SUBS_MARK&gt;&lt;/REDEM_SUBS_MARK&gt;&lt;Booking_Fund_Id&gt;&lt;/Booking_Fund_Id&gt;&lt;Booking_Fund_Name&gt;&lt;/Booking_Fund_Name&gt;&lt;Booking_Fee_Rate&gt;&lt;/Booking_Fee_Rate&gt;&lt;specialNo&gt;&lt;/specialNo&gt;&lt;msg2&gt;&lt;/msg2&gt;&lt;ClassFlag&gt;N&lt;/ClassFlag&gt;&lt;PromotionName&gt;網路促銷專案&lt;/PromotionName&gt;&lt;AgePrdFlagOverCustYear&gt;65&lt;/AgePrdFlagOverCustYear&gt;&lt;RR6Check&gt;Y&lt;/RR6Check&gt;&lt;ProductPI&gt;Y&lt;/ProductPI&gt;&lt;CustomerRiskLevel&gt;RR4&lt;/CustomerRiskLevel&gt;&lt;ProductYear&gt;3.21&lt;/ProductYear&gt;&lt;InvestYear&gt;未滿一年&lt;/InvestYear&gt;&lt;MailType&gt;2&lt;/MailType&gt;&lt;Address&gt;abs@sinopac.com&lt;/Address&gt;&lt;PI_OverCustYear&gt;90&lt;/PI_OverCustYear&gt;&lt;PI_CoolingOff&gt;RR4&lt;/PI_CoolingOff&gt;&lt;/Rs&gt;&lt;/SvcRs&gt;&lt;/IFUND&gt;"/>
    <m/>
  </r>
  <r>
    <s v="167"/>
    <x v="0"/>
    <x v="2"/>
    <s v="TWTXN00059"/>
    <s v="財富交易網銀系統"/>
    <x v="5"/>
    <s v="Inv064_F"/>
    <s v="funcreateRedemRecord"/>
    <s v="新增贖回/預約贖回交易約定"/>
    <s v="Y"/>
    <m/>
    <n v="1"/>
    <d v="2023-05-31T00:00:00"/>
    <s v="Callee"/>
    <m/>
    <s v="&lt;?xmlversion=&quot;1.0&quot;encoding=&quot;UTF-8&quot;?&gt;&lt;IFUND&gt;&lt;RqHeader&gt;&lt;MsgID&gt;funcreateRedemRecord&lt;/MsgID&gt;&lt;ChlName&gt;EBANK&lt;/ChlName&gt;&lt;ChlEJNo&gt;MMA-FUND_cRedem-0000160692803&lt;/ChlEJNo&gt;&lt;ChlSendTime&gt;2013-08-27T11:10:21&lt;/ChlSendTime&gt;&lt;CustomerID&gt;G220728026&lt;/CustomerID&gt;&lt;CustomerIDCheckcode&gt;0&lt;/CustomerIDCheckcode&gt;&lt;ChlIP&gt;127.0.0.1&lt;/ChlIP&gt;&lt;/RqHeader&gt;&lt;SvcRq&gt;&lt;Rq&gt;&lt;bookingMark&gt;1&lt;/bookingMark&gt;&lt;certificateBranchNo&gt;008&lt;/certificateBranchNo&gt;&lt;certificateFundID&gt;C07&lt;/certificateFundID&gt;&lt;certificateSeqNo&gt;11300035&lt;/certificateSeqNo&gt;&lt;totalDollar&gt;190000&lt;/totalDollar&gt;&lt;totalUnit&gt;97.029&lt;/totalUnit&gt;&lt;enteredBankNo&gt;002&lt;/enteredBankNo&gt;&lt;enteredAccountNo&gt;00300000953&lt;/enteredAccountNo&gt;&lt;redemptionType&gt;2&lt;/redemptionType&gt;&lt;redemptionDollar&gt;5000&lt;/redemptionDollar&gt;&lt;redemptionUnit&gt;2.553&lt;/redemptionUnit&gt;&lt;remainingDollar&gt;185000&lt;/remainingDollar&gt;&lt;remainingUnit&gt;94.476&lt;/remainingUnit&gt;&lt;managementFee&gt;0&lt;/managementFee&gt;&lt;createDate&gt;2013/12/25&lt;/createDate&gt;&lt;effectiveDate&gt;2013/12/25&lt;/effectiveDate&gt;&lt;lockupType&gt;2&lt;/lockupType&gt;&lt;lockupSubtype&gt;1&lt;/lockupSubtype&gt;&lt;lockupDay&gt;0&lt;/lockupDay&gt;&lt;lockupPeriod&gt;30&lt;/lockupPeriod&gt;&lt;lockupBookingMark&gt;0&lt;/lockupBookingMark&gt;&lt;orderDate&gt;&lt;/orderDate&gt;&lt;feeMark&gt;0&lt;/feeMark&gt;&lt;REDEM_SUBS_MARK&gt;&lt;/REDEM_SUBS_MARK&gt;&lt;Booking_Fund_Id&gt;&lt;/Booking_Fund_Id&gt;&lt;Booking_Fee_Rate&gt;&lt;/Booking_Fee_Rate&gt;&lt;specialNo&gt;&lt;/specialNo&gt;&lt;/Rq&gt;&lt;/SvcRq&gt;&lt;/IFUND&gt;"/>
    <s v="&lt;?xmlversion=&quot;1.0&quot;encoding=&quot;UTF-8&quot;?&gt;&lt;IFUND&gt;&lt;RsHeader&gt;&lt;RsStat&gt;&lt;RsStatCode&gt;SUCCESS&lt;/RsStatCode&gt;&lt;Desc&gt;新增贖回/預約贖回交易約定成功&lt;/Desc&gt;&lt;/RsStat&gt;&lt;ChlEJNo&gt;MMA-FUND_cRedem-0000160692803&lt;/ChlEJNo&gt;&lt;RqTime&gt;2013-10-02T14:23:10&lt;/RqTime&gt;&lt;RsTime&gt;2013-10-02T14:23:13&lt;/RsTime&gt;&lt;CustomerID&gt;G220728026&lt;/CustomerID&gt;&lt;CustomerIDCheckcode&gt;0&lt;/CustomerIDCheckcode&gt;&lt;/RsHeader&gt;&lt;SvcRs&gt;&lt;Rs&gt;&lt;bookingMark&gt;0&lt;/bookingMark&gt;&lt;certificateBranchNo&gt;042&lt;/certificateBranchNo&gt;&lt;certificateFundID&gt;UX1&lt;/certificateFundID&gt;&lt;certificateSeqNo&gt;31300094&lt;/certificateSeqNo&gt;&lt;totalDollar&gt;100000&lt;/totalDollar&gt;&lt;totalUnit&gt;10220.6&lt;/totalUnit&gt;&lt;enteredBankNo&gt;807&lt;/enteredBankNo&gt;&lt;enteredAccountNo&gt;04200451010686&lt;/enteredAccountNo&gt;&lt;redemptionType&gt;2&lt;/redemptionType&gt;&lt;redemptionDollar&gt;1000&lt;/redemptionDollar&gt;&lt;redemptionUnit&gt;102&lt;/redemptionUnit&gt;&lt;remainingDollar&gt;99000&lt;/remainingDollar&gt;&lt;remainingUnit&gt;10118&lt;/remainingUnit&gt;&lt;managementFee&gt;100&lt;/managementFee&gt;&lt;createDate&gt;2014/02/25&lt;/createDate&gt;&lt;effectiveDate&gt;2014/02/20&lt;/effectiveDate&gt;&lt;lockupType&gt;2&lt;/lockupType&gt;&lt;lockupSubtype&gt;1&lt;/lockupSubtype&gt;&lt;lockupDay&gt;0&lt;/lockupDay&gt;&lt;lockupPeriod&gt;7&lt;/lockupPeriod&gt;&lt;orderDate/&gt;&lt;lockupBookingMark&gt;0&lt;/lockupBookingMark&gt;&lt;feeMark&gt;0&lt;/feeMark&gt;&lt;remainingBranchNo&gt;&lt;/remainingBranchNo&gt;&lt;remainingFundID&gt;&lt;/remainingFundID&gt;&lt;remainingSeqNo&gt;&lt;/remainingSeqNo&gt;&lt;newBranchNo&gt;&lt;/newBranchNo&gt;&lt;newFundID&gt;&lt;/newFundID&gt;&lt;newSeqNo&gt;&lt;/newSeqNo&gt;&lt;REDEM_SUBS_MARK&gt;&lt;/REDEM_SUBS_MARK&gt;&lt;Booking_Fund_Name&gt;&lt;/Booking_Fund_Name&gt;&lt;Booking_Fee_Rate&gt;&lt;/Booking_Fee_Rate&gt;&lt;Booking_Branch_No&gt;&lt;/Booking_Branch_No&gt;&lt;Booking_Fund_Id&gt;&lt;/Booking_Fund_Id&gt;&lt;Booking_General_Seqno&gt;&lt;/Booking_General_Seqno&gt;&lt;specialNo&gt;&lt;/specialNo&gt;&lt;msg2&gt;&lt;/msg2&gt;&lt;PromotionName&gt;網路促銷專案&lt;/PromotionName&gt;&lt;/Rs&gt;&lt;/SvcRs&gt;&lt;/IFUND&gt;"/>
    <m/>
  </r>
  <r>
    <s v="168"/>
    <x v="0"/>
    <x v="2"/>
    <s v="TWTXN00059"/>
    <s v="財富交易網銀系統"/>
    <x v="5"/>
    <s v="Inv065_F"/>
    <s v="funconfirmAutoBasData"/>
    <s v="確認定期定額約定事項"/>
    <s v="N"/>
    <m/>
    <n v="1"/>
    <d v="2023-05-31T00:00:00"/>
    <s v="Callee"/>
    <m/>
    <s v="&lt;?xmlversion=&quot;1.0&quot;encoding=&quot;UTF-8&quot;?&gt;&lt;IFUND&gt;&lt;RqHeader&gt;&lt;MsgID&gt;funconfirmAutoBasData&lt;/MsgID&gt;&lt;ChlName&gt;EBANK&lt;/ChlName&gt;&lt;ChlEJNo&gt;MMA-FUND_cfAutoBas-0000160692803&lt;/ChlEJNo&gt;&lt;ChlSendTime&gt;2013-08-27T11:10:21&lt;/ChlSendTime&gt;&lt;CustomerID&gt;G220728026&lt;/CustomerID&gt;&lt;CustomerIDCheckcode&gt;0&lt;/CustomerIDCheckcode&gt;&lt;ChlIP&gt;127.0.0.1&lt;/ChlIP&gt;&lt;/RqHeader&gt;&lt;SvcRq&gt;&lt;Rq&gt;&lt;certificateBranchNo&gt;002&lt;/certificateBranchNo&gt;&lt;certificateFundID&gt;677&lt;/certificateFundID&gt;&lt;certificateSeqNo&gt;10900104&lt;/certificateSeqNo&gt;&lt;oldDeductionDay&gt;26&lt;/oldDeductionDay&gt;&lt;newDeductionDay&gt;16/21&lt;/newDeductionDay&gt;&lt;updateDayMark&gt;1&lt;/updateDayMark&gt;&lt;effectiveMark&gt;1&lt;/effectiveMark&gt;&lt;createDate&gt;2013/12/27&lt;/createDate&gt;&lt;effectiveDate&gt;&lt;/effectiveDate&gt;&lt;oldDeductionDollar&gt;55555&lt;/oldDeductionDollar&gt;&lt;newDeductionDollar&gt;6000&lt;/newDeductionDollar&gt;&lt;updateDollarMark&gt;1&lt;/updateDollarMark&gt;&lt;oldDeduBankNo&gt;002&lt;/oldDeduBankNo&gt;&lt;oldDeduAccountNo&gt;00300000953&lt;/oldDeduAccountNo&gt;&lt;newDeduBankNo&gt;037&lt;/newDeduBankNo&gt;&lt;newDeduAccountNo&gt;00400001967&lt;/newDeduAccountNo&gt;&lt;updateDeduAccountMark&gt;1&lt;/updateDeduAccountMark&gt;&lt;updateCardMark&gt;0&lt;/updateCardMark&gt;&lt;oldEnteredBankNo&gt;&lt;/oldEnteredBankNo&gt;&lt;oldEnteredAccountNo&gt;&lt;/oldEnteredAccountNo&gt;&lt;newEnteredBankNo&gt;&lt;/newEnteredBankNo&gt;&lt;newEnteredAccountNo&gt;&lt;/newEnteredAccountNo&gt;&lt;updateEnteredAccountMark&gt;0&lt;/updateEnteredAccountMark&gt;&lt;oldWthdrwfg&gt;&lt;/oldWthdrwfg&gt;&lt;newWthdrwfg&gt;&lt;/newWthdrwfg&gt;&lt;updateWthdrwfgMark&gt;0&lt;/updateWthdrwfgMark&gt;&lt;oldDeduType&gt;1&lt;/oldDeduType&gt;&lt;newDeduType&gt;1&lt;/newDeduType&gt;&lt;updateDeduTypeMark&gt;0&lt;/updateDeduTypeMark&gt;&lt;updateAutoVarMark&gt;0&lt;/updateAutoVarMark&gt;&lt;oldUpperRatio&gt;&lt;/oldUpperRatio&gt;&lt;newUpperRatio&gt;&lt;/newUpperRatio&gt;&lt;oldDownRatio&gt;&lt;/oldDownRatio&gt;&lt;newDownRatio&gt;&lt;/newDownRatio&gt;&lt;oldUpperDollar&gt;&lt;/oldUpperDollar&gt;&lt;newUpperDollar&gt;&lt;/newUpperDollar&gt;&lt;oldDownDollar&gt;&lt;/oldDownDollar&gt;&lt;newDownDollar&gt;&lt;/newDownDollar&gt;&lt;oldTxType&gt;&lt;/oldTxType&gt;&lt;newTxType&gt;&lt;/newTxType&gt;&lt;/Rq&gt;&lt;/SvcRq&gt;&lt;/IFUND&gt;"/>
    <s v="&lt;?xmlversion=&quot;1.0&quot;encoding=&quot;UTF-8&quot;?&gt;&lt;IFUND&gt;&lt;RsHeader&gt;&lt;RsStat&gt;&lt;RsStatCode&gt;SUCCESS&lt;/RsStatCode&gt;&lt;Desc&gt;確認變更定期定額約定事項成功&lt;/Desc&gt;&lt;/RsStat&gt;&lt;ChlEJNo&gt;MMA-FUND_cfAutoBas-0000160692803&lt;/ChlEJNo&gt;&lt;RqTime&gt;2013-12-27T12:04:00&lt;/RqTime&gt;&lt;RsTime&gt;2013-12-27T12:04:05&lt;/RsTime&gt;&lt;CustomerID&gt;G220728026&lt;/CustomerID&gt;&lt;CustomerIDCheckcode&gt;0&lt;/CustomerIDCheckcode&gt;&lt;/RsHeader&gt;&lt;SvcRs&gt;&lt;Rs&gt;&lt;bookingMark&gt;1&lt;/bookingMark&gt;&lt;certificateBranchNo&gt;002&lt;/certificateBranchNo&gt;&lt;certificateFundID&gt;677&lt;/certificateFundID&gt;&lt;certificateSeqNo&gt;10900104&lt;/certificateSeqNo&gt;&lt;oldDeductionDay&gt;26&lt;/oldDeductionDay&gt;&lt;newDeductionDay&gt;16/21&lt;/newDeductionDay&gt;&lt;updateDayMark&gt;1&lt;/updateDayMark&gt;&lt;effectiveMark&gt;1&lt;/effectiveMark&gt;&lt;createDate&gt;2013/12/27&lt;/createDate&gt;&lt;effectiveDate&gt;2013/12/27&lt;/effectiveDate&gt;&lt;oldDeductionDollar&gt;55555&lt;/oldDeductionDollar&gt;&lt;newDeductionDollar&gt;6000&lt;/newDeductionDollar&gt;&lt;updateDollarMark&gt;1&lt;/updateDollarMark&gt;&lt;oldDeduBankNo&gt;002&lt;/oldDeduBankNo&gt;&lt;oldDeduAccountNo&gt;00300000953&lt;/oldDeduAccountNo&gt;&lt;newDeduBankNo&gt;037&lt;/newDeduBankNo&gt;&lt;newDeduAccountNo&gt;00400001967&lt;/newDeduAccountNo&gt;&lt;updateDeduAccountMark&gt;1&lt;/updateDeduAccountMark&gt;&lt;updateCardMark&gt;0&lt;/updateCardMark&gt;&lt;oldEnteredBankNo&gt;&lt;/oldEnteredBankNo&gt;&lt;oldEnteredAccountNo&gt;&lt;/oldEnteredAccountNo&gt;&lt;newEnteredBankNo&gt;&lt;/newEnteredBankNo&gt;&lt;newEnteredAccountNo&gt;&lt;/newEnteredAccountNo&gt;&lt;updateEnteredAccountMark&gt;0&lt;/updateEnteredAccountMark&gt;&lt;oldWthdrwfg/&gt;&lt;newWthdrwfg/&gt;&lt;updateWthdrwfgMark&gt;&lt;/updateWthdrwfgMark&gt;&lt;oldDeduType&gt;&lt;/oldDeduType&gt;&lt;newDeduType&gt;&lt;/newDeduType&gt;&lt;updateDeduTypeMark&gt;0&lt;/updateDeduTypeMark&gt;&lt;updateAutoVarMark&gt;0&lt;/updateAutoVarMark&gt;&lt;oldUpperRatio/&gt;&lt;newUpperRatio/&gt;&lt;oldDownRatio/&gt;&lt;newDownRatio/&gt;&lt;oldUpperDollar/&gt;&lt;newUpperDollar/&gt;&lt;oldDownDollar/&gt;&lt;newDownDollar/&gt;&lt;oldTxType/&gt;&lt;newTxType/&gt;&lt;msg&gt;＊您所變更之憑證目前係處於暫停扣款狀態，須等暫停扣款時間過後方能依照指示投資；如欲提前生效，惠請進行恢復扣款設定。&lt;/msg&gt;&lt;MailType&gt;2&lt;/MailType&gt;&lt;Address&gt;abs@sinopac.com&lt;/Address&gt;&lt;/Rs&gt;&lt;/SvcRs&gt;&lt;/IFUND&gt;"/>
    <m/>
  </r>
  <r>
    <s v="169"/>
    <x v="0"/>
    <x v="2"/>
    <s v="TWTXN00059"/>
    <s v="財富交易網銀系統"/>
    <x v="5"/>
    <s v="Inv066_F"/>
    <s v="funcreateAutoBasData"/>
    <s v="新增定期定額約定事項"/>
    <s v="Y"/>
    <m/>
    <n v="1"/>
    <d v="2023-05-31T00:00:00"/>
    <s v="Callee"/>
    <m/>
    <s v="&lt;?xmlversion=&quot;1.0&quot;encoding=&quot;UTF-8&quot;?&gt;&lt;IFUND&gt;&lt;RqHeader&gt;&lt;MsgID&gt;funcreateAutoBasData&lt;/MsgID&gt;&lt;ChlName&gt;EBANK&lt;/ChlName&gt;&lt;ChlEJNo&gt;MMA-FUND_cAutoBas-0000160692803&lt;/ChlEJNo&gt;&lt;ChlSendTime&gt;2013-08-27T11:10:21&lt;/ChlSendTime&gt;&lt;CustomerID&gt;G220728026&lt;/CustomerID&gt;&lt;CustomerIDCheckcode&gt;0&lt;/CustomerIDCheckcode&gt;&lt;ChlIP&gt;127.0.0.1&lt;/ChlIP&gt;&lt;/RqHeader&gt;&lt;SvcRq&gt;&lt;Rq&gt;&lt;bookingMark&gt;0&lt;/bookingMark&gt;&lt;certificateBranchNo&gt;002&lt;/certificateBranchNo&gt;&lt;certificateFundID&gt;677&lt;/certificateFundID&gt;&lt;certificateSeqNo&gt;10900104&lt;/certificateSeqNo&gt;&lt;oldDeductionDay&gt;26&lt;/oldDeductionDay&gt;&lt;newDeductionDay&gt;16/21&lt;/newDeductionDay&gt;&lt;updateDayMark&gt;1&lt;/updateDayMark&gt;&lt;effectiveMark&gt;1&lt;/effectiveMark&gt;&lt;createDate&gt;2013/12/27&lt;/createDate&gt;&lt;effectiveDate&gt;2013/12/27&lt;/effectiveDate&gt;&lt;oldDeductionDollar&gt;55555&lt;/oldDeductionDollar&gt;&lt;newDeductionDollar&gt;6000&lt;/newDeductionDollar&gt;&lt;updateDollarMark&gt;1&lt;/updateDollarMark&gt;&lt;oldDeduBankNo&gt;002&lt;/oldDeduBankNo&gt;&lt;oldDeduAccountNo&gt;00300000953&lt;/oldDeduAccountNo&gt;&lt;newDeduBankNo&gt;037&lt;/newDeduBankNo&gt;&lt;newDeduAccountNo&gt;00400001967&lt;/newDeduAccountNo&gt;&lt;updateDeduAccountMark&gt;1&lt;/updateDeduAccountMark&gt;&lt;updateCardMark&gt;0&lt;/updateCardMark&gt;&lt;oldEnteredBankNo&gt;&lt;/oldEnteredBankNo&gt;&lt;oldEnteredAccountNo&gt;&lt;/oldEnteredAccountNo&gt;&lt;newEnteredBankNo&gt;&lt;/newEnteredBankNo&gt;&lt;newEnteredAccountNo&gt;&lt;/newEnteredAccountNo&gt;&lt;updateEnteredAccountMark&gt;0&lt;/updateEnteredAccountMark&gt;&lt;oldWthdrwfg&gt;&lt;/oldWthdrwfg&gt;&lt;newWthdrwfg&gt;&lt;/newWthdrwfg&gt;&lt;updateWthdrwfgMark&gt;&lt;/updateWthdrwfgMark&gt;&lt;oldDeduType&gt;&lt;/oldDeduType&gt;&lt;newDeduType&gt;&lt;/newDeduType&gt;&lt;updateDeduTypeMark&gt;0&lt;/updateDeduTypeMark&gt;&lt;updateAutoVarMark&gt;0&lt;/updateAutoVarMark&gt;&lt;oldUpperRatio&gt;&lt;/oldUpperRatio&gt;&lt;newUpperRatio&gt;&lt;/newUpperRatio&gt;&lt;oldDownRatio&gt;&lt;/oldDownRatio&gt;&lt;newDownRatio&gt;&lt;/newDownRatio&gt;&lt;oldUpperDollar&gt;&lt;/oldUpperDollar&gt;&lt;newUpperDollar&gt;&lt;/newUpperDollar&gt;&lt;oldDownDollar&gt;&lt;/oldDownDollar&gt;&lt;newDownDollar&gt;&lt;/newDownDollar&gt;&lt;oldTxType&gt;&lt;/oldTxType&gt;&lt;newTxType&gt;&lt;/newTxType&gt;&lt;/Rq&gt;&lt;/SvcRq&gt;&lt;/IFUND&gt;"/>
    <s v="&lt;?xmlversion=&quot;1.0&quot;encoding=&quot;UTF-8&quot;?&gt;&lt;IFUND&gt;&lt;RsHeader&gt;&lt;RsStat&gt;&lt;RsStatCode&gt;SUCCESS&lt;/RsStatCode&gt;&lt;Desc&gt;變更定期定額約定事項成功&lt;/Desc&gt;&lt;/RsStat&gt;&lt;ChlEJNo&gt;MMA-FUND_cAutoBas-0000160692803&lt;/ChlEJNo&gt;&lt;RqTime&gt;2013-12-30T13:31:28&lt;/RqTime&gt;&lt;RsTime&gt;2013-12-30T13:31:36&lt;/RsTime&gt;&lt;CustomerID&gt;G220728026&lt;/CustomerID&gt;&lt;CustomerIDCheckcode&gt;0&lt;/CustomerIDCheckcode&gt;&lt;/RsHeader&gt;&lt;SvcRs&gt;&lt;Rs&gt;&lt;bookingMark&gt;0&lt;/bookingMark&gt;&lt;certificateBranchNo&gt;002&lt;/certificateBranchNo&gt;&lt;certificateFundID&gt;677&lt;/certificateFundID&gt;&lt;certificateSeqNo&gt;10900104&lt;/certificateSeqNo&gt;&lt;oldDeductionDay&gt;26&lt;/oldDeductionDay&gt;&lt;newDeductionDay&gt;16/21&lt;/newDeductionDay&gt;&lt;updateDayMark&gt;1&lt;/updateDayMark&gt;&lt;effectiveMark&gt;1&lt;/effectiveMark&gt;&lt;createDate&gt;2013/12/27&lt;/createDate&gt;&lt;effectiveDate&gt;2013/12/27&lt;/effectiveDate&gt;&lt;oldDeductionDollar&gt;55555&lt;/oldDeductionDollar&gt;&lt;newDeductionDollar&gt;6000&lt;/newDeductionDollar&gt;&lt;updateDollarMark&gt;1&lt;/updateDollarMark&gt;&lt;oldDeduBankNo&gt;807&lt;/oldDeduBankNo&gt;&lt;oldDeduAccountNo&gt;00200300000953&lt;/oldDeduAccountNo&gt;&lt;newDeduBankNo&gt;807&lt;/newDeduBankNo&gt;&lt;newDeduAccountNo&gt;03700400001967&lt;/newDeduAccountNo&gt;&lt;updateDeduAccountMark&gt;1&lt;/updateDeduAccountMark&gt;&lt;updateCardMark&gt;0&lt;/updateCardMark&gt;&lt;oldEnteredBankNo&gt;807&lt;/oldEnteredBankNo&gt;&lt;oldEnteredAccountNo&gt;00200300000953&lt;/oldEnteredAccountNo&gt;&lt;newEnteredBankNo&gt;807&lt;/newEnteredBankNo&gt;&lt;newEnteredAccountNo&gt;00200300000953&lt;/newEnteredAccountNo&gt;&lt;updateEnteredAccountMark&gt;1&lt;/updateEnteredAccountMark&gt;&lt;oldWthdrwfg&gt;0&lt;/oldWthdrwfg&gt;&lt;newWthdrwfg&gt;1&lt;/newWthdrwfg&gt;&lt;updateWthdrwfgMark&gt;1&lt;/updateWthdrwfgMark&gt;&lt;oldDeduType&gt;1&lt;/oldDeduType&gt;&lt;newDeduType&gt;1&lt;/newDeduType&gt;&lt;updateDeduTypeMark&gt;0&lt;/updateDeduTypeMark&gt;&lt;updateAutoVarMark&gt;1&lt;/updateAutoVarMark&gt;&lt;oldUpperRatio&gt;0&lt;/oldUpperRatio&gt;&lt;newUpperRatio&gt;10&lt;/newUpperRatio&gt;&lt;oldDownRatio&gt;0&lt;/oldDownRatio&gt;&lt;newDownRatio&gt;9&lt;/newDownRatio&gt;&lt;oldUpperDollar&gt;0&lt;/oldUpperDollar&gt;&lt;newUpperDollar&gt;7000&lt;/newUpperDollar&gt;&lt;oldDownDollar&gt;0&lt;/oldDownDollar&gt;&lt;newDownDollar&gt;5000&lt;/newDownDollar&gt;&lt;oldTxType&gt;2&lt;/oldTxType&gt;&lt;newTxType&gt;1&lt;/newTxType&gt;&lt;msg&gt;&lt;/msg&gt;&lt;/Rs&gt;&lt;/SvcRs&gt;&lt;/IFUND&gt;"/>
    <m/>
  </r>
  <r>
    <s v="170"/>
    <x v="0"/>
    <x v="2"/>
    <s v="TWTXN00059"/>
    <s v="財富交易網銀系統"/>
    <x v="5"/>
    <s v="Inv067_F"/>
    <s v="funconfirmGeneralRecord"/>
    <s v="確認一般申購/預約申購"/>
    <s v="Y"/>
    <m/>
    <n v="1"/>
    <d v="2023-05-31T00:00:00"/>
    <s v="Callee"/>
    <m/>
    <s v="&lt;?xmlversion=&quot;1.0&quot;encoding=&quot;UTF-8&quot;?&gt;&lt;IFUND&gt;&lt;RqHeader&gt;&lt;MsgID&gt;funconfirmGeneralRecord&lt;/MsgID&gt;&lt;ChlName&gt;EBANK&lt;/ChlName&gt;&lt;ChlEJNo&gt;MMA-FUND_cfGeneral-0000160692803&lt;/ChlEJNo&gt;&lt;ChlSendTime&gt;2013-08-27T11:10:21&lt;/ChlSendTime&gt;&lt;CustomerID&gt;G220728026&lt;/CustomerID&gt;&lt;CustomerIDCheckcode&gt;0&lt;/CustomerIDCheckcode&gt;&lt;ChlIP&gt;127.0.0.1&lt;/ChlIP&gt;&lt;/RqHeader&gt;&lt;SvcRq&gt;&lt;Rq&gt;&lt;fundID&gt;Z10&lt;/fundID&gt;&lt;trustBranchNo&gt;037&lt;/trustBranchNo&gt;&lt;trustProductNo&gt;020&lt;/trustProductNo&gt;&lt;trustSeqNo&gt;00000002&lt;/trustSeqNo&gt;&lt;enteredBankNo&gt;807&lt;/enteredBankNo&gt;&lt;enteredAccountNo&gt;00200300000953&lt;/enteredAccountNo&gt;&lt;dollar&gt;20000&lt;/dollar&gt;&lt;deductionSourceNo&gt;1&lt;/deductionSourceNo&gt;&lt;deductionBankNo&gt;807&lt;/deductionBankNo&gt;&lt;deductionAccountNo&gt;00200300000953&lt;/deductionAccountNo&gt;&lt;createDate&gt;2014/03/27&lt;/createDate&gt;&lt;effectiveDate&gt;2014/03/27&lt;/effectiveDate&gt;&lt;trustCurrency&gt;TWD&lt;/trustCurrency&gt;&lt;insurePromotionNo&gt;&lt;/insurePromotionNo&gt;&lt;insureCompanyID&gt;&lt;/insureCompanyID&gt;&lt;insurantID&gt;&lt;/insurantID&gt;&lt;insurantIDCheckCode&gt;&lt;/insurantIDCheckCode&gt;&lt;specialNo&gt;&lt;/specialNo&gt;&lt;GainPoint&gt;20&lt;/GainPoint&gt;&lt;LossPoint&gt;20&lt;/LossPoint&gt;&lt;/Rq&gt;&lt;/SvcRq&gt;&lt;/IFUND&gt;"/>
    <s v="&lt;?xmlversion=&quot;1.0&quot;encoding=&quot;UTF-8&quot;?&gt;&lt;IFUND&gt;&lt;RsHeader&gt;&lt;RsStat&gt;&lt;RsStatCode&gt;SUCCESS&lt;/RsStatCode&gt;&lt;Desc&gt;確認一般申購/預約申購成功&lt;/Desc&gt;&lt;/RsStat&gt;&lt;ChlEJNo&gt;MMA-FUND_cfGeneral-0000160692803&lt;/ChlEJNo&gt;&lt;RqTime&gt;2014-04-15T09:03:59&lt;/RqTime&gt;&lt;RsTime&gt;2014-04-15T09:04:23&lt;/RsTime&gt;&lt;CustomerID&gt;G220728026&lt;/CustomerID&gt;&lt;CustomerIDCheckcode&gt;0&lt;/CustomerIDCheckcode&gt;&lt;/RsHeader&gt;&lt;SvcRs&gt;&lt;Rs&gt;&lt;bookingMark&gt;0&lt;/bookingMark&gt;&lt;fundID&gt;Z10&lt;/fundID&gt;&lt;trustBranchNo&gt;037&lt;/trustBranchNo&gt;&lt;trustProductNo&gt;020&lt;/trustProductNo&gt;&lt;trustSeqNo&gt;00000002&lt;/trustSeqNo&gt;&lt;enteredBankNo&gt;807&lt;/enteredBankNo&gt;&lt;enteredAccountNo&gt;00200300000953&lt;/enteredAccountNo&gt;&lt;dollar&gt;20000&lt;/dollar&gt;&lt;fee&gt;0&lt;/fee&gt;&lt;totalDollar&gt;20000&lt;/totalDollar&gt;&lt;deductionSourceNo&gt;1&lt;/deductionSourceNo&gt;&lt;deductionBankNo&gt;807&lt;/deductionBankNo&gt;&lt;deductionAccountNo&gt;00200300000953&lt;/deductionAccountNo&gt;&lt;createDate&gt;2014/03/27&lt;/createDate&gt;&lt;effectiveDate&gt;2014/04/11&lt;/effectiveDate&gt;&lt;trustCurrency&gt;TWD&lt;/trustCurrency&gt;&lt;foreCurDollar&gt;0&lt;/foreCurDollar&gt;&lt;exRate&gt;1&lt;/exRate&gt;&lt;costRate&gt;1&lt;/costRate&gt;&lt;msg&gt;&lt;/msg&gt;&lt;msg2&gt;&lt;/msg2&gt;&lt;insurePromotionNo/&gt;&lt;insureCompanyID/&gt;&lt;insurantID/&gt;&lt;insurantIDCheckCode/&gt;&lt;specialNo/&gt;&lt;etsSerialNo&gt;0&lt;/etsSerialNo&gt;&lt;GainPoint&gt;20&lt;/GainPoint&gt;&lt;LossPoint&gt;20&lt;/LossPoint&gt;&lt;RiskLevel&gt;RR4&lt;/RiskLevel&gt;&lt;FeeRate&gt;1.50&lt;/FeeRate&gt;&lt;PromotionName&gt;優惠方案名稱&lt;/PromotionName&gt;&lt;ClassFlag&gt;N&lt;/ClassFlag&gt;&lt;AgePrdFlagOverCustYear&gt;65&lt;/AgePrdFlagOverCustYear&gt;&lt;RR6Check&gt;Y&lt;/RR6Check&gt;&lt;ProductPI&gt;Y&lt;/ProductPI&gt;&lt;CustomerRiskLevel&gt;RR4&lt;/CustomerRiskLevel&gt;&lt;ProductYear&gt;3.21&lt;/ProductYear&gt;&lt;InvestYear&gt;未滿一年&lt;/InvestYear&gt;&lt;MailType&gt;2&lt;/MailType&gt;&lt;Address&gt;abs@sinopac.com&lt;/Address&gt;&lt;PI_OverCustYear&gt;90&lt;/PI_OverCustYear&gt;&lt;PI_CoolingOff&gt;RR4&lt;/PI_CoolingOff&gt;&lt;/Rs&gt;&lt;/SvcRs&gt;&lt;/IFUND&gt;"/>
    <m/>
  </r>
  <r>
    <s v="171"/>
    <x v="0"/>
    <x v="2"/>
    <s v="TWTXN00059"/>
    <s v="財富交易網銀系統"/>
    <x v="5"/>
    <s v="Inv068_F"/>
    <s v="funcreateGeneralRecord"/>
    <s v="新增一般申購/預約申購"/>
    <s v="Y"/>
    <m/>
    <n v="1"/>
    <d v="2023-05-31T00:00:00"/>
    <s v="Callee"/>
    <m/>
    <s v="&lt;?xmlversion=&quot;1.0&quot;encoding=&quot;UTF-8&quot;?&gt;&lt;IFUND&gt;&lt;RqHeader&gt;&lt;MsgID&gt;funcreateGeneralRecord&lt;/MsgID&gt;&lt;ChlName&gt;EBANK&lt;/ChlName&gt;&lt;ChlEJNo&gt;MMA-FUND_cGenral-0000160692803&lt;/ChlEJNo&gt;&lt;ChlSendTime&gt;2013-08-27T11:10:21&lt;/ChlSendTime&gt;&lt;CustomerID&gt;G220728026&lt;/CustomerID&gt;&lt;CustomerIDCheckcode&gt;0&lt;/CustomerIDCheckcode&gt;&lt;ChlIP&gt;127.0.0.1&lt;/ChlIP&gt;&lt;/RqHeader&gt;&lt;SvcRq&gt;&lt;Rq&gt;&lt;bookingMark&gt;0&lt;/bookingMark&gt;&lt;fundID&gt;Z10&lt;/fundID&gt;&lt;trustBranchNo&gt;002&lt;/trustBranchNo&gt;&lt;trustProductNo&gt;020&lt;/trustProductNo&gt;&lt;trustSeqNo&gt;00000091&lt;/trustSeqNo&gt;&lt;enteredBankNo&gt;807&lt;/enteredBankNo&gt;&lt;enteredAccountNo&gt;00200300000953&lt;/enteredAccountNo&gt;&lt;dollar&gt;10000&lt;/dollar&gt;&lt;fee&gt;0&lt;/fee&gt;&lt;deductionSourceNo&gt;1&lt;/deductionSourceNo&gt;&lt;deductionBankNo&gt;807&lt;/deductionBankNo&gt;&lt;deductionAccountNo&gt;00200300000953&lt;/deductionAccountNo&gt;&lt;totalDollar&gt;10000&lt;/totalDollar&gt;&lt;createDate&gt;2014/04/15&lt;/createDate&gt;&lt;effectiveDate&gt;2014/04/30&lt;/effectiveDate&gt;&lt;trustCurrency&gt;TWD&lt;/trustCurrency&gt;&lt;foreCurDollar&gt;0&lt;/foreCurDollar&gt;&lt;exRate&gt;1&lt;/exRate&gt;&lt;costRate&gt;1&lt;/costRate&gt;&lt;insurePromotionNo&gt;00&lt;/insurePromotionNo&gt;&lt;insureCompanyID/&gt;&lt;insurantID/&gt;&lt;insurantIDCheckCode/&gt;&lt;etsSerialNo&gt;0&lt;/etsSerialNo&gt;&lt;specialNo/&gt;&lt;GainPoint&gt;20&lt;/GainPoint&gt;&lt;LossPoint&gt;20&lt;/LossPoint&gt;&lt;/Rq&gt;&lt;/SvcRq&gt;&lt;/IFUND&gt;"/>
    <s v="&lt;?xmlversion=&quot;1.0&quot;encoding=&quot;UTF-8&quot;?&gt;&lt;IFUND&gt;&lt;RsHeader&gt;&lt;RsStat&gt;&lt;RsStatCode&gt;SUCCESS&lt;/RsStatCode&gt;&lt;Desc&gt;新增一般申購資料成功&lt;/Desc&gt;&lt;/RsStat&gt;&lt;ChlEJNo&gt;MMA-FUND_cGeneralNCB-0000160692803&lt;/ChlEJNo&gt;&lt;RqTime&gt;2014-01-02T16:07:47&lt;/RqTime&gt;&lt;RsTime&gt;2014-01-02T16:09:09&lt;/RsTime&gt;&lt;CustomerID&gt;G220728026&lt;/CustomerID&gt;&lt;CustomerIDCheckcode&gt;0&lt;/CustomerIDCheckcode&gt;&lt;/RsHeader&gt;&lt;SvcRs&gt;&lt;Rs&gt;&lt;bookingMark&gt;0&lt;/bookingMark&gt;&lt;fundID&gt;Q13&lt;/fundID&gt;&lt;customerID&gt;G220728026&lt;/customerID&gt;&lt;customerIDCheckCode&gt;0&lt;/customerIDCheckCode&gt;&lt;trustBranchNo&gt;002&lt;/trustBranchNo&gt;&lt;trustProductNo&gt;020&lt;/trustProductNo&gt;&lt;trustSeqNo&gt;00000091&lt;/trustSeqNo&gt;&lt;enteredBankNo&gt;807&lt;/enteredBankNo&gt;&lt;enteredAccountNo&gt;00200300000953&lt;/enteredAccountNo&gt;&lt;dollar&gt;10000&lt;/dollar&gt;&lt;fee&gt;0&lt;/fee&gt;&lt;deductionSourceNo&gt;1&lt;/deductionSourceNo&gt;&lt;deductionBankNo&gt;807&lt;/deductionBankNo&gt;&lt;deductionAccountNo&gt;00200300000953&lt;/deductionAccountNo&gt;&lt;totalDollar&gt;10000.000000&lt;/totalDollar&gt;&lt;createDate&gt;2014/04/15&lt;/createDate&gt;&lt;effectiveDate&gt;2014/04/30&lt;/effectiveDate&gt;&lt;trustCurrency&gt;TWD&lt;/trustCurrency&gt;&lt;foreCurDollar&gt;0&lt;/foreCurDollar&gt;&lt;exRate&gt;0&lt;/exRate&gt;&lt;costRate&gt;0&lt;/costRate&gt;&lt;msg&gt;&lt;/msg&gt;&lt;insurePromotionNo&gt;00&lt;/insurePromotionNo&gt;&lt;insureCompanyID&gt;&lt;/insureCompanyID&gt;&lt;insurantID&gt;&lt;/insurantID&gt;&lt;insurantIDCheckCode&gt;&lt;/insurantIDCheckCode&gt;&lt;etsSerialNo&gt;0&lt;/etsSerialNo&gt;&lt;specialNo&gt;&lt;/specialNo&gt;&lt;msg2&gt;&lt;/msg2&gt;&lt;newBranchNo&gt;002&lt;/newBranchNo&gt;&lt;newFundID&gt;Q13&lt;/newFundID&gt;&lt;newSeqNo&gt;21400094&lt;/newSeqNo&gt;&lt;GainPoint&gt;20&lt;/GainPoint&gt;&lt;LossPoint&gt;20&lt;/LossPoint&gt;&lt;RiskLevel&gt;RR4&lt;/RiskLevel&gt;&lt;FeeRate&gt;1.50&lt;/FeeRate&gt;&lt;PromotionName&gt;優惠方案名稱&lt;/PromotionName&gt;&lt;/Rs&gt;&lt;/SvcRs&gt;&lt;/IFUND&gt;"/>
    <m/>
  </r>
  <r>
    <s v="172"/>
    <x v="0"/>
    <x v="2"/>
    <s v="TWTXN00059"/>
    <s v="財富交易網銀系統"/>
    <x v="5"/>
    <s v="Inv069_F"/>
    <s v="funconfirmSwitchRecord"/>
    <s v="確認一般轉換/預約轉換"/>
    <s v="Y"/>
    <m/>
    <n v="1"/>
    <d v="2023-05-31T00:00:00"/>
    <s v="Callee"/>
    <m/>
    <s v="&lt;?xmlversion=&quot;1.0&quot;encoding=&quot;UTF-8&quot;?&gt;&lt;IFUND&gt;&lt;RqHeader&gt;&lt;MsgID&gt;funconfirmSwitchRecord&lt;/MsgID&gt;&lt;ChlName&gt;EBANK&lt;/ChlName&gt;&lt;ChlEJNo&gt;MMA-FUND_cfSwitch-0000160692803&lt;/ChlEJNo&gt;&lt;ChlSendTime&gt;2014-04-23T14:31:17&lt;/ChlSendTime&gt;&lt;CustomerID&gt;F222302298&lt;/CustomerID&gt;&lt;CustomerIDCheckcode&gt;0&lt;/CustomerIDCheckcode&gt;&lt;ChlIP&gt;127.0.0.1&lt;/ChlIP&gt;&lt;/RqHeader&gt;&lt;SvcRq&gt;&lt;Rq&gt;&lt;certificateBranchNo&gt;125&lt;/certificateBranchNo&gt;&lt;certificateFundID&gt;MU7&lt;/certificateFundID&gt;&lt;certificateSeqNo&gt;00800159&lt;/certificateSeqNo&gt;&lt;trustBranchNo&gt;125&lt;/trustBranchNo&gt;&lt;trustProductNo&gt;020&lt;/trustProductNo&gt;&lt;trustSeqNo&gt;00000260&lt;/trustSeqNo&gt;&lt;enteredBankNo&gt;807&lt;/enteredBankNo&gt;&lt;enteredAccountNo&gt;12500400677506&lt;/enteredAccountNo&gt;&lt;totalDollar&gt;30816&lt;/totalDollar&gt;&lt;totalUnit&gt;10.89&lt;/totalUnit&gt;&lt;switchOutDollar&gt;0&lt;/switchOutDollar&gt;&lt;switchOutUnit&gt;5.55&lt;/switchOutUnit&gt;&lt;inFundID&gt;64E&lt;/inFundID&gt;&lt;deductionBankNo&gt;807&lt;/deductionBankNo&gt;&lt;deductionAccountNo&gt;12500400677506&lt;/deductionAccountNo&gt;&lt;createDate&gt;2014/04/23&lt;/createDate&gt;&lt;effectiveDate&gt;2014/04/23&lt;/effectiveDate&gt;&lt;deduDollar&gt;0&lt;/deduDollar&gt;&lt;/Rq&gt;&lt;/SvcRq&gt;&lt;/IFUND&gt;"/>
    <s v="&lt;?xmlversion=&quot;1.0&quot;encoding=&quot;UTF-8&quot;?&gt;&lt;IFUND&gt;&lt;RsHeader&gt;&lt;RsStat&gt;&lt;RsStatCode&gt;SUCCESS&lt;/RsStatCode&gt;&lt;Desc&gt;確認轉換交易約定成功&lt;/Desc&gt;&lt;/RsStat&gt;&lt;ChlEJNo&gt;MMA-FUND_cfSwitch-0000160692803&lt;/ChlEJNo&gt;&lt;RqTime&gt;2014-04-23T10:06:51&lt;/RqTime&gt;&lt;RsTime&gt;2014-04-23T10:07:32&lt;/RsTime&gt;&lt;CustomerID&gt;F222302298&lt;/CustomerID&gt;&lt;CustomerIDCheckcode&gt;0&lt;/CustomerIDCheckcode&gt;&lt;/RsHeader&gt;&lt;SvcRs&gt;&lt;Rs&gt;&lt;bookingMark&gt;0&lt;/bookingMark&gt;&lt;certificateBranchNo&gt;125&lt;/certificateBranchNo&gt;&lt;certificateFundID&gt;MU7&lt;/certificateFundID&gt;&lt;certificateSeqNo&gt;00800159&lt;/certificateSeqNo&gt;&lt;trustBranchNo&gt;125&lt;/trustBranchNo&gt;&lt;trustProductNo&gt;020&lt;/trustProductNo&gt;&lt;trustSeqNo&gt;00000260&lt;/trustSeqNo&gt;&lt;enteredBankNo&gt;807&lt;/enteredBankNo&gt;&lt;enteredAccountNo&gt;12500400677506&lt;/enteredAccountNo&gt;&lt;totalDollar&gt;30816&lt;/totalDollar&gt;&lt;totalUnit&gt;10.89&lt;/totalUnit&gt;&lt;switchOutDollar&gt;15705&lt;/switchOutDollar&gt;&lt;switchOutUnit&gt;5.55&lt;/switchOutUnit&gt;&lt;remainingDollar&gt;15111&lt;/remainingDollar&gt;&lt;remainingUnit&gt;5.34&lt;/remainingUnit&gt;&lt;inFundID&gt;64E&lt;/inFundID&gt;&lt;totalFeeRate&gt;0&lt;/totalFeeRate&gt;&lt;switchFee&gt;0.00000&lt;/switchFee&gt;&lt;switchFeeAdj&gt;0&lt;/switchFeeAdj&gt;&lt;extraSwitchFee&gt;0&lt;/extraSwitchFee&gt;&lt;extraSwitchFeeMark&gt;0&lt;/extraSwitchFeeMark&gt;&lt;deductionBankNo&gt;807&lt;/deductionBankNo&gt;&lt;deductionAccountNo&gt;12500400677506&lt;/deductionAccountNo&gt;&lt;createDate&gt;2014/04/23&lt;/createDate&gt;&lt;effectiveDate&gt;2014/04/23&lt;/effectiveDate&gt;&lt;lockupType&gt;0&lt;/lockupType&gt;&lt;lockupSubtype&gt;0&lt;/lockupSubtype&gt;&lt;lockupDay&gt;0&lt;/lockupDay&gt;&lt;lockupPeriod&gt;0&lt;/lockupPeriod&gt;&lt;orderDate&gt;1900/01/01&lt;/orderDate&gt;&lt;lockupBookingMark&gt;0&lt;/lockupBookingMark&gt;&lt;feeMark&gt;0&lt;/feeMark&gt;&lt;msg&gt;&lt;/msg&gt;&lt;exInDollar&gt;15705&lt;/exInDollar&gt;&lt;crossRate&gt;1&lt;/crossRate&gt;&lt;exInCurrency&gt;TWD&lt;/exInCurrency&gt;&lt;exOutCurrency&gt;TWD&lt;/exOutCurrency&gt;&lt;deduDollar&gt;0&lt;/deduDollar&gt;&lt;ClassFlag&gt;N&lt;/ClassFlag&gt;&lt;AgePrdFlag&gt;Y&lt;/AgePrdFlag&gt;&lt;OverCustYear&gt;65&lt;/OverCustYear&gt;&lt;RR6Check&gt;Y&lt;/RR6Check&gt;&lt;ProductPI&gt;Y&lt;/ProductPI&gt;&lt;CustomerRiskLevel&gt;RR4&lt;/CustomerRiskLevel&gt;&lt;ProductYear&gt;3.21&lt;/ProductYear&gt;&lt;InvestYear&gt;未滿一年&lt;/InvestYear&gt;&lt;MailType&gt;2&lt;/MailType&gt;&lt;Address&gt;abs@sinopac.com&lt;/Address&gt;&lt;PI_OverCustYear&gt;90&lt;/PI_OverCustYear&gt;&lt;PI_CoolingOff&gt;RR4&lt;/PI_CoolingOff&gt;&lt;/Rs&gt;&lt;/SvcRs&gt;&lt;/IFUND&gt;"/>
    <m/>
  </r>
  <r>
    <s v="173"/>
    <x v="0"/>
    <x v="2"/>
    <s v="TWTXN00059"/>
    <s v="財富交易網銀系統"/>
    <x v="5"/>
    <s v="Inv070_F"/>
    <s v="funcreateSwitchRecord"/>
    <s v="新增一般轉換/預約轉換"/>
    <s v="Y"/>
    <m/>
    <n v="1"/>
    <d v="2023-05-31T00:00:00"/>
    <s v="Callee"/>
    <m/>
    <s v="&lt;?xmlversion=&quot;1.0&quot;encoding=&quot;UTF-8&quot;?&gt;&lt;IFUND&gt;&lt;RqHeader&gt;&lt;MsgID&gt;funcreateSwitchRecord&lt;/MsgID&gt;&lt;ChlName&gt;EBANK&lt;/ChlName&gt;&lt;ChlEJNo&gt;MMA-FUND_cfSwitch-0000160692803&lt;/ChlEJNo&gt;&lt;ChlSendTime&gt;2014-04-23T11:10:21&lt;/ChlSendTime&gt;&lt;CustomerID&gt;F222302298&lt;/CustomerID&gt;&lt;CustomerIDCheckcode&gt;0&lt;/CustomerIDCheckcode&gt;&lt;ChlIP&gt;127.0.0.1&lt;/ChlIP&gt;&lt;/RqHeader&gt;&lt;SvcRq&gt;&lt;Rq&gt;&lt;bookingMark&gt;0&lt;/bookingMark&gt;&lt;certificateBranchNo&gt;125&lt;/certificateBranchNo&gt;&lt;certificateFundID&gt;MU7&lt;/certificateFundID&gt;&lt;certificateSeqNo&gt;00800159&lt;/certificateSeqNo&gt;&lt;trustBranchNo&gt;125&lt;/trustBranchNo&gt;&lt;trustProductNo&gt;020&lt;/trustProductNo&gt;&lt;trustSeqNo&gt;00000260&lt;/trustSeqNo&gt;&lt;enteredBankNo&gt;807&lt;/enteredBankNo&gt;&lt;enteredAccountNo&gt;12500400677506&lt;/enteredAccountNo&gt;&lt;totalDollar&gt;30816.000000&lt;/totalDollar&gt;&lt;totalUnit&gt;10.890000&lt;/totalUnit&gt;&lt;switchOutDollar&gt;15705.000000&lt;/switchOutDollar&gt;&lt;switchOutUnit&gt;5.550000&lt;/switchOutUnit&gt;&lt;remainingDollar&gt;15111.000000&lt;/remainingDollar&gt;&lt;remainingUnit&gt;5.340000&lt;/remainingUnit&gt;&lt;inFundID&gt;64E&lt;/inFundID&gt;&lt;totalFeeRate&gt;0.000000&lt;/totalFeeRate&gt;&lt;switchFee&gt;500.000000&lt;/switchFee&gt;&lt;switchFeeAdj&gt;0.000000&lt;/switchFeeAdj&gt;&lt;extraSwitchFee&gt;0.000000&lt;/extraSwitchFee&gt;&lt;extraSwitchFeeMark&gt;0&lt;/extraSwitchFeeMark&gt;&lt;deductionBankNo&gt;807&lt;/deductionBankNo&gt;&lt;deductionAccountNo&gt;12500400677506&lt;/deductionAccountNo&gt;&lt;createDate&gt;2014/04/23&lt;/createDate&gt;&lt;effectiveDate&gt;2014/04/23&lt;/effectiveDate&gt;&lt;lockupType&gt;0&lt;/lockupType&gt;&lt;lockupSubtype&gt;0&lt;/lockupSubtype&gt;&lt;lockupDay&gt;0&lt;/lockupDay&gt;&lt;lockupPeriod&gt;0&lt;/lockupPeriod&gt;&lt;orderDate&gt;2014/04/23&lt;/orderDate&gt;&lt;lockupBookingMark&gt;0&lt;/lockupBookingMark&gt;&lt;feeMark&gt;0&lt;/feeMark&gt;&lt;exInDollar&gt;15705.000000&lt;/exInDollar&gt;&lt;crossRate&gt;1.000000&lt;/crossRate&gt;&lt;exInCurrency&gt;TWD&lt;/exInCurrency&gt;&lt;exOutCurrency&gt;TWD&lt;/exOutCurrency&gt;&lt;deduDollar&gt;0.000000&lt;/deduDollar&gt;&lt;/Rq&gt;&lt;/SvcRq&gt;&lt;/IFUND&gt;"/>
    <s v="&lt;?xmlversion=&quot;1.0&quot;encoding=&quot;UTF-8&quot;?&gt;&lt;IFUND&gt;&lt;RsHeader&gt;&lt;RsStat&gt;&lt;RsStatCode&gt;SUCCESS&lt;/RsStatCode&gt;&lt;Desc&gt;新增一般轉換資料成功&lt;/Desc&gt;&lt;/RsStat&gt;&lt;ChlEJNo&gt;MMA-FUND_cSwitchNCB-0000160692803&lt;/ChlEJNo&gt;&lt;RqTime&gt;2014-04-23T16:07:47&lt;/RqTime&gt;&lt;RsTime&gt;2014-04-23T16:09:09&lt;/RsTime&gt;&lt;CustomerID&gt;G220728026&lt;/CustomerID&gt;&lt;CustomerIDCheckcode&gt;0&lt;/CustomerIDCheckcode&gt;&lt;/RsHeader&gt;&lt;SvcRs&gt;&lt;Rs&gt;&lt;bookingMark&gt;0&lt;/bookingMark&gt;&lt;certificateBranchNo&gt;125&lt;/certificateBranchNo&gt;&lt;certificateFundID&gt;MU7&lt;/certificateFundID&gt;&lt;certificateSeqNo&gt;00800159&lt;/certificateSeqNo&gt;&lt;trustBranchNo&gt;125&lt;/trustBranchNo&gt;&lt;trustProductNo&gt;020&lt;/trustProductNo&gt;&lt;trustSeqNo&gt;00000260&lt;/trustSeqNo&gt;&lt;enteredBankNo&gt;807&lt;/enteredBankNo&gt;&lt;enteredAccountNo&gt;12500400677506&lt;/enteredAccountNo&gt;&lt;totalDollar&gt;30816.000000&lt;/totalDollar&gt;&lt;totalUnit&gt;10.890000&lt;/totalUnit&gt;&lt;switchOutDollar&gt;15705.000000&lt;/switchOutDollar&gt;&lt;switchOutUnit&gt;5.550000&lt;/switchOutUnit&gt;&lt;remainingDollar&gt;15111.000000&lt;/remainingDollar&gt;&lt;remainingUnit&gt;5.340000&lt;/remainingUnit&gt;&lt;inFundID&gt;64E&lt;/inFundID&gt;&lt;totalFeeRate&gt;0.000000&lt;/totalFeeRate&gt;&lt;switchFee&gt;500.000000&lt;/switchFee&gt;&lt;switchFeeAdj&gt;0.000000&lt;/switchFeeAdj&gt;&lt;extraSwitchFee&gt;0.000000&lt;/extraSwitchFee&gt;&lt;extraSwitchFeeMark&gt;0&lt;/extraSwitchFeeMark&gt;&lt;deductionBankNo&gt;807&lt;/deductionBankNo&gt;&lt;deductionAccountNo&gt;12500400677506&lt;/deductionAccountNo&gt;&lt;createDate&gt;2014/04/23&lt;/createDate&gt;&lt;effectiveDate&gt;2014/04/23&lt;/effectiveDate&gt;&lt;lockupType&gt;0&lt;/lockupType&gt;&lt;lockupSubtype&gt;0&lt;/lockupSubtype&gt;&lt;lockupDay&gt;0&lt;/lockupDay&gt;&lt;lockupPeriod&gt;0&lt;/lockupPeriod&gt;&lt;orderDate&gt;2014/04/23&lt;/orderDate&gt;&lt;lockupBookingMark&gt;0&lt;/lockupBookingMark&gt;&lt;feeMark&gt;0&lt;/feeMark&gt;&lt;msg/&gt;&lt;exInDollar&gt;15705.000000&lt;/exInDollar&gt;&lt;crossRate&gt;1.000000&lt;/crossRate&gt;&lt;exInCurrency&gt;TWD&lt;/exInCurrency&gt;&lt;exOutCurrency&gt;TWD&lt;/exOutCurrency&gt;&lt;deduDollar&gt;0.000000&lt;/deduDollar&gt;&lt;newBranchNo&gt;125&lt;/newBranchNo&gt;&lt;newFundID&gt;64E&lt;/newFundID&gt;&lt;newSeqNo&gt;01400049&lt;/newSeqNo&gt;&lt;/Rs&gt;&lt;/SvcRs&gt;&lt;/IFUND&gt;驗證發生錯誤&lt;?xmlversion=&quot;1.0&quot;encoding=&quot;UTF-8&quot;?&gt;&lt;IFUND&gt;&lt;RsHeader&gt;&lt;RsStat&gt;&lt;RsStatCode&gt;FAIL&lt;/RsStatCode&gt;&lt;Desc&gt;新增一般轉換資料錯誤&lt;/Desc&gt;&lt;/RsStat&gt;&lt;ChlEJNo&gt;MMA-FUND_cSwitchNCB-0000130692803&lt;/ChlEJNo&gt;&lt;RqTime&gt;2014-04-23T13:05:39&lt;/RqTime&gt;&lt;RsTime&gt;2014-04-23T13:06:41&lt;/RsTime&gt;&lt;CustomerID&gt;F222302298&lt;/CustomerID&gt;&lt;CustomerIDCheckcode&gt;0&lt;/CustomerIDCheckcode&gt;&lt;/RsHeader&gt;&lt;SvcRs&gt;&lt;Rs&gt;&lt;/Rs&gt;&lt;/SvcRs&gt;&lt;/IFUND&gt;"/>
    <m/>
  </r>
  <r>
    <s v="174"/>
    <x v="0"/>
    <x v="2"/>
    <s v="TWTXN00059"/>
    <s v="財富交易網銀系統"/>
    <x v="5"/>
    <s v="Inv071_F"/>
    <s v="funConfirmAirGeneralRecord"/>
    <s v="空地對接確認一般申購交易"/>
    <s v="Y"/>
    <m/>
    <n v="1"/>
    <d v="2023-05-31T00:00:00"/>
    <s v="Callee"/>
    <m/>
    <s v="&lt;?xmlversion=&quot;1.0&quot;encoding=&quot;UTF-8&quot;?&gt;&lt;IFUND&gt;&lt;RqHeader&gt;&lt;MsgID&gt;funConfirmAirGeneralRecord&lt;/MsgID&gt;&lt;ChlName&gt;EBANK&lt;/ChlName&gt;&lt;ChlEJNo&gt;MMA-FUND_cfAirGen-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lt;?xmlversion=&quot;1.0&quot;encoding=&quot;utf-8&quot;?&gt;&lt;IFUND&gt;&lt;RsHeader&gt;&lt;RsStat&gt;&lt;RsStatCode&gt;SUCCESS&lt;/RsStatCode&gt;&lt;Desc&gt;確認空地對接一般申購交易明細資料成功&lt;/Desc&gt;&lt;/RsStat&gt;&lt;ChlEJNo&gt;MMA-FUND_cfAirGen-0000095798724&lt;/ChlEJNo&gt;&lt;RqTime&gt;2012-08-29T11:10:21&lt;/RqTime&gt;&lt;RsTime&gt;2012-08-29T11:10:21&lt;/RsTime&gt;&lt;CustomerID&gt;E120120535&lt;/CustomerID&gt;&lt;CustomerIDCheckcode&gt;0&lt;/CustomerIDCheckcode&gt;&lt;/RsHeader&gt;&lt;SvcRs&gt;&lt;Rs&gt;&lt;CompanyName&gt;&lt;/CompanyName&gt;&lt;CertFundId&gt;&lt;/CertFundId&gt;&lt;CertBranchNo&gt;&lt;/CertBranchNo&gt;&lt;CertSeqNo&gt;&lt;/CertSeqNo&gt;&lt;Ch_Name&gt;&lt;/Ch_Name&gt;&lt;Val_Cur&gt;&lt;/Val_Cur&gt;&lt;RiskLevel&gt;&lt;/RiskLevel&gt;&lt;AppSeqNo&gt;&lt;/AppSeqNo&gt;&lt;AppSeqNo_D&gt;&lt;/AppSeqNo_D&gt;&lt;Ex_Cur&gt;&lt;/Ex_Cur&gt;&lt;TrustDollar&gt;&lt;/TrustDollar&gt;&lt;FeeRate&gt;&lt;/FeeRate&gt;&lt;Fee&gt;&lt;/Fee&gt;&lt;TotalDollar&gt;&lt;/TotalDollar&gt;&lt;TrustAcct&gt;&lt;/TrustAcct&gt;&lt;DeduAcct&gt;&lt;/DeduAcct&gt;&lt;EnterAcct&gt;&lt;/EnterAcct&gt;&lt;GainPoint&gt;&lt;/GainPoint&gt;&lt;LossPoint&gt;&lt;/LossPoint&gt;&lt;CreateDate&gt;&lt;/CreateDate&gt;&lt;EffectiveDate&gt;&lt;/EffectiveDate&gt;&lt;HighYieldBond&gt;Y&lt;/HighYieldBond&gt;&lt;bookingMark&gt;&lt;/bookingMark&gt;&lt;foreCurDollar&gt;0&lt;/foreCurDollar&gt;&lt;exRate&gt;1&lt;/exRate&gt;&lt;costRate&gt;1&lt;/costRate&gt;&lt;etsSerialNo&gt;0&lt;/etsSerialNo&gt;&lt;AOName&gt;信義分行/劉**&lt;/AOName&gt;&lt;msg&gt;&lt;/msg&gt;&lt;ClassFlag&gt;N&lt;/ClassFlag&gt;&lt;RR6Check&gt;Y&lt;/RR6Check&gt;&lt;ProductPI&gt;Y&lt;/ProductPI&gt;&lt;CustomerRiskLevel&gt;RR4&lt;/CustomerRiskLevel&gt;&lt;ProductYear&gt;3.21&lt;/ProductYear&gt;&lt;InvestYear&gt;未滿一年&lt;/InvestYear&gt;&lt;OverCustYear&gt;65&lt;/OverCustYear&gt;&lt;PI_OverCustYear&gt;90&lt;/PI_OverCustYear&gt;&lt;PI_CoolingOff&gt;RR4&lt;/PI_CoolingOff&gt;&lt;Fund_Announce&gt;N&lt;/Fund_Announce&gt;s&lt;/Rs&gt;&lt;SvcRs&gt;&lt;/IFUND&gt;"/>
    <m/>
  </r>
  <r>
    <s v="175"/>
    <x v="0"/>
    <x v="2"/>
    <s v="TWTXN00059"/>
    <s v="財富交易網銀系統"/>
    <x v="5"/>
    <s v="Inv072_F"/>
    <s v="funCreateAirGeneralRecord"/>
    <s v="空地對接新增一般申購交易"/>
    <s v="Y"/>
    <m/>
    <n v="1"/>
    <d v="2023-05-31T00:00:00"/>
    <s v="Callee"/>
    <m/>
    <s v="&lt;?xmlversion=&quot;1.0&quot;encoding=&quot;UTF-8&quot;?&gt;&lt;IFUND&gt;&lt;RqHeader&gt;&lt;MsgID&gt;funCreateAirGeneralRecord&lt;/MsgID&gt;&lt;ChlName&gt;EBANK&lt;/ChlName&gt;&lt;ChlEJNo&gt;MMA-FUND_cfAirGen-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bookingMark&gt;0&lt;/bookingMark&gt;&lt;exRate&gt;1&lt;/exRate&gt;&lt;costRate&gt;1&lt;/costRate&gt;&lt;etsSerialNo&gt;0&lt;/etsSerialNo&gt;&lt;foreCurDollar&gt;&lt;/foreCurDollar&gt;&lt;/Rq&gt;&lt;/SvcRq&gt;&lt;/IFUND&gt;"/>
    <s v="&lt;?xmlversion=&quot;1.0&quot;encoding=&quot;utf-8&quot;?&gt;&lt;IFUND&gt;&lt;RsHeader&gt;&lt;RsStat&gt;&lt;RsStatCode&gt;SUCCESS&lt;/RsStatCode&gt;&lt;Desc&gt;新增空地對接一般申購交易成功&lt;/Desc&gt;&lt;/RsStat&gt;&lt;ChlEJNo&gt;MMA-FUND_cAirGen-0000095798724&lt;/ChlEJNo&gt;&lt;RqTime&gt;2012-08-29T11:10:21&lt;/RqTime&gt;&lt;RsTime&gt;2012-08-29T11:10:21&lt;/RsTime&gt;&lt;CustomerID&gt;E120120535&lt;/CustomerID&gt;&lt;CustomerIDCheckcode&gt;0&lt;/CustomerIDCheckcode&gt;&lt;/RsHeader&gt;&lt;SvcRs&gt;&lt;Rs&gt;&lt;CompanyName&gt;&lt;/CompanyName&gt;&lt;CertFundId&gt;&lt;/CertFundId&gt;&lt;CertBranchNo&gt;&lt;/CertBranchNo&gt;&lt;CertSeqNo&gt;&lt;/CertSeqNo&gt;&lt;Ch_Name&gt;&lt;/Ch_Name&gt;&lt;Val_Cur&gt;&lt;/Val_Cur&gt;&lt;RiskLevel&gt;&lt;/RiskLevel&gt;&lt;AppSeqNo&gt;&lt;/AppSeqNo&gt;&lt;Ex_Cur&gt;&lt;/Ex_Cur&gt;&lt;TrustDollar&gt;&lt;/TrustDollar&gt;&lt;FeeRate&gt;&lt;/FeeRate&gt;&lt;Fee&gt;&lt;/Fee&gt;&lt;TotalDollar&gt;&lt;/TotalDollar&gt;&lt;TrustAcct&gt;&lt;/TrustAcct&gt;&lt;DeduAcct&gt;&lt;/DeduAcct&gt;&lt;EnterAcct&gt;&lt;/EnterAcct&gt;&lt;GainPoint&gt;&lt;/GainPoint&gt;&lt;LossPoint&gt;&lt;/LossPoint&gt;&lt;CreateDate&gt;&lt;/CreateDate&gt;&lt;EffectiveDate&gt;&lt;/EffectiveDate&gt;&lt;bookingMark&gt;&lt;/bookingMark&gt;&lt;foreCurDollar&gt;0&lt;/foreCurDollar&gt;&lt;exRate&gt;0&lt;/exRate&gt;&lt;costRate&gt;0&lt;/costRate&gt;&lt;etsSerialNo&gt;0&lt;/etsSerialNo&gt;&lt;msg&gt;&lt;/msg&gt;&lt;newBranchNo&gt;&lt;/newBranchNo&gt;&lt;newFundID&gt;&lt;/newFundID&gt;&lt;newSeqNo&gt;&lt;/newSeqNo&gt;&lt;AOName&gt;信義分行/劉**&lt;/AOName&gt;&lt;/Rs&gt;&lt;SvcRs&gt;&lt;/IFUND&gt;"/>
    <m/>
  </r>
  <r>
    <s v="176"/>
    <x v="0"/>
    <x v="2"/>
    <s v="TWTXN00059"/>
    <s v="財富交易網銀系統"/>
    <x v="5"/>
    <s v="Inv073_F"/>
    <s v="funConfirmAirAutoRecord"/>
    <s v="空地對接確認定時定額申購交易"/>
    <s v="Y"/>
    <m/>
    <n v="1"/>
    <d v="2023-05-31T00:00:00"/>
    <s v="Callee"/>
    <m/>
    <s v="&lt;?xmlversion=&quot;1.0&quot;encoding=&quot;UTF-8&quot;?&gt;&lt;IFUND&gt;&lt;RqHeader&gt;&lt;MsgID&gt;funConfirmAirAutoRecord&lt;/MsgID&gt;&lt;ChlName&gt;EBANK&lt;/ChlName&gt;&lt;ChlEJNo&gt;MMA-FUND_cfAirAuto-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lt;?xmlversion=&quot;1.0&quot;encoding=&quot;utf-8&quot;?&gt;&lt;IFUND&gt;&lt;RsHeader&gt;&lt;RsStat&gt;&lt;RsStatCode&gt;SUCCESS&lt;/RsStatCode&gt;&lt;Desc&gt;確認空地對接定額申購交易成功&lt;/Desc&gt;&lt;/RsStat&gt;&lt;ChlEJNo&gt;MMA-FUND_cfAirAuto-0000095798724&lt;/ChlEJNo&gt;&lt;RqTime&gt;2012-08-29T11:10:21&lt;/RqTime&gt;&lt;RsTime&gt;2012-08-29T11:10:21&lt;/RsTime&gt;&lt;CustomerID&gt;E120120535&lt;/CustomerID&gt;&lt;CustomerIDCheckcode&gt;0&lt;/CustomerIDCheckcode&gt;&lt;/RsHeader&gt;&lt;SvcRs&gt;&lt;Rs&gt;&lt;CompanyName&gt;&lt;/CompanyName&gt;&lt;CertFundId&gt;&lt;/CertFundId&gt;&lt;CertBranchNo&gt;&lt;/CertBranchNo&gt;&lt;CertSeqNo&gt;&lt;/CertSeqNo&gt;&lt;Ch_Name&gt;&lt;/Ch_Name&gt;&lt;Val_Cur&gt;&lt;/Val_Cur&gt;&lt;RiskLevel&gt;&lt;/RiskLevel&gt;&lt;AppSeqNo&gt;&lt;/AppSeqNo&gt;&lt;AppSeqNo_D&gt;&lt;/AppSeqNo_D&gt;&lt;Ex_Cur&gt;&lt;/Ex_Cur&gt;&lt;TrustDollar&gt;&lt;/TrustDollar&gt;&lt;FeeRate&gt;&lt;/FeeRate&gt;&lt;Fee&gt;&lt;/Fee&gt;&lt;TotalDollar&gt;&lt;/TotalDollar&gt;&lt;DeduDays&gt;06/12/19/30&lt;/DeduDays&gt;&lt;WthDrwFg&gt;1&lt;/WthDrwFg&gt;&lt;TrustAcct&gt;&lt;/TrustAcct&gt;&lt;DeduAcct&gt;&lt;/DeduAcct&gt;&lt;EnterAcct&gt;&lt;/EnterAcct&gt;&lt;GainPoint&gt;&lt;/GainPoint&gt;&lt;LossPoint&gt;&lt;/LossPoint&gt;&lt;CreateDate&gt;&lt;/CreateDate&gt;&lt;EffectiveDate&gt;&lt;/EffectiveDate&gt;&lt;HighYieldBond&gt;Y&lt;/HighYieldBond&gt;&lt;DeduType&gt;信用卡&lt;/DeduType&gt;&lt;bookingMark&gt;&lt;/bookingMark&gt;&lt;AOName&gt;信義分行/劉**&lt;/AOName&gt;&lt;msg&gt;&lt;/msg&gt;&lt;ClassFlag&gt;N&lt;/ClassFlag&gt;&lt;AgePrdFlag&gt;N&lt;/AgePrdFlag&gt;&lt;OverCustYear&gt;65&lt;/OverCustYear&gt;&lt;RR6Check&gt;Y&lt;/RR6Check&gt;&lt;ProductPI&gt;Y&lt;/ProductPI&gt;&lt;CustomerRiskLevel&gt;RR4&lt;/CustomerRiskLevel&gt;&lt;ProductYear&gt;3.21&lt;/ProductYear&gt;&lt;InvestYear&gt;未滿一年&lt;/InvestYear&gt;&lt;PI_OverCustYear&gt;90&lt;/PI_OverCustYear&gt;&lt;PI_CoolingOff&gt;RR4&lt;/PI_CoolingOff&gt;&lt;/Rs&gt;&lt;SvcRs&gt;&lt;/IFUND&gt;"/>
    <m/>
  </r>
  <r>
    <s v="177"/>
    <x v="0"/>
    <x v="2"/>
    <s v="TWTXN00059"/>
    <s v="財富交易網銀系統"/>
    <x v="5"/>
    <s v="Inv074_F"/>
    <s v="funCreateAirAutoRecord"/>
    <s v="空地對接新增定額申購交易"/>
    <s v="Y"/>
    <m/>
    <n v="1"/>
    <d v="2023-05-31T00:00:00"/>
    <s v="Callee"/>
    <m/>
    <s v="&lt;?xmlversion=&quot;1.0&quot;encoding=&quot;UTF-8&quot;?&gt;&lt;IFUND&gt;&lt;RqHeader&gt;&lt;MsgID&gt;funCreateAirAutoRecord&lt;/MsgID&gt;&lt;ChlName&gt;EBANK&lt;/ChlName&gt;&lt;ChlEJNo&gt;MMA-FUND_cfAirAuto-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bookingMark&gt;0&lt;/bookingMark&gt;&lt;/Rq&gt;&lt;/SvcRq&gt;&lt;/IFUND&gt;"/>
    <s v="&lt;?xmlversion=&quot;1.0&quot;encoding=&quot;utf-8&quot;?&gt;&lt;IFUND&gt;&lt;RsHeader&gt;&lt;RsStat&gt;&lt;RsStatCode&gt;SUCCESS&lt;/RsStatCode&gt;&lt;Desc&gt;新增空地對接定額申購交易成功&lt;/Desc&gt;&lt;/RsStat&gt;&lt;ChlEJNo&gt;MMA-FUND_cAirGen-0000095798724&lt;/ChlEJNo&gt;&lt;RqTime&gt;2012-08-29T11:10:21&lt;/RqTime&gt;&lt;RsTime&gt;2012-08-29T11:10:21&lt;/RsTime&gt;&lt;CustomerID&gt;E120120535&lt;/CustomerID&gt;&lt;CustomerIDCheckcode&gt;0&lt;/CustomerIDCheckcode&gt;&lt;/RsHeader&gt;&lt;SvcRs&gt;&lt;Rs&gt;&lt;CompanyName&gt;&lt;/CompanyName&gt;&lt;CertFundId&gt;&lt;/CertFundId&gt;&lt;CertBranchNo&gt;&lt;/CertBranchNo&gt;&lt;CertSeqNo&gt;&lt;/CertSeqNo&gt;&lt;Ch_Name&gt;&lt;/Ch_Name&gt;&lt;Val_Cur&gt;&lt;/Val_Cur&gt;&lt;RiskLevel&gt;&lt;/RiskLevel&gt;&lt;AppSeqNo&gt;&lt;/AppSeqNo&gt;&lt;Ex_Cur&gt;&lt;/Ex_Cur&gt;&lt;TrustDollar&gt;&lt;/TrustDollar&gt;&lt;FeeRate&gt;&lt;/FeeRate&gt;&lt;Fee&gt;&lt;/Fee&gt;&lt;TotalDollar&gt;&lt;/TotalDollar&gt;&lt;DeduDays&gt;06/12/19/30&lt;/DeduDays&gt;&lt;WthDrwFg&gt;1&lt;/WthDrwFg&gt;&lt;TrustAcct&gt;&lt;/TrustAcct&gt;&lt;DeduAcct&gt;&lt;/DeduAcct&gt;&lt;EnterAcct&gt;&lt;/EnterAcct&gt;&lt;GainPoint&gt;&lt;/GainPoint&gt;&lt;LossPoint&gt;&lt;/LossPoint&gt;&lt;CreateDate&gt;&lt;/CreateDate&gt;&lt;EffectiveDate&gt;&lt;/EffectiveDate&gt;&lt;DeduType&gt;信用卡&lt;/DeduType&gt;&lt;bookingMark&gt;&lt;/bookingMark&gt;&lt;msg&gt;&lt;/msg&gt;&lt;newBranchNo&gt;&lt;/newBranchNo&gt;&lt;newFundID&gt;&lt;/newFundID&gt;&lt;newSeqNo&gt;&lt;/newSeqNo&gt;&lt;AOName&gt;信義分行/劉**&lt;/AOName&gt;&lt;/Rs&gt;&lt;SvcRs&gt;&lt;/IFUND&gt;"/>
    <m/>
  </r>
  <r>
    <s v="178"/>
    <x v="0"/>
    <x v="2"/>
    <s v="TWTXN00059"/>
    <s v="財富交易網銀系統"/>
    <x v="5"/>
    <s v="Inv075_F"/>
    <s v="funConfirmAirRedemRecord"/>
    <s v="空地對接確認贖回 /贖回再申購交易"/>
    <s v="Y"/>
    <m/>
    <n v="1"/>
    <d v="2023-05-31T00:00:00"/>
    <s v="Callee"/>
    <m/>
    <s v="&lt;?xmlversion=&quot;1.0&quot;encoding=&quot;UTF-8&quot;?&gt;&lt;IFUND&gt;&lt;RqHeader&gt;&lt;MsgID&gt;funConfirmAirRedemRecord&lt;/MsgID&gt;&lt;ChlName&gt;EBANK&lt;/ChlName&gt;&lt;ChlEJNo&gt;MMA-FUND_cfAirRedem-0000095798724&lt;/ChlEJNo&gt;&lt;ChlSendTime&gt;2012-08-29T11:10:21&lt;/ChlSendTime&gt;&lt;CustomerID&gt;Q152629306&lt;/CustomerID&gt;&lt;CustomerIDCheckcode&gt;0&lt;/CustomerIDCheckcode&gt;&lt;ChlIP&gt;127.0.0.1&lt;/ChlIP&gt;&lt;Language&gt;&lt;/Language&gt;&lt;/RqHeader&gt;&lt;SvcRq&gt;&lt;Rq&gt;&lt;AppSeqNo_D&gt;19061820610-02&lt;/AppSeqNo_D&gt;&lt;CreateDate&gt;2019/06/18&lt;/CreateDate&gt;&lt;/Rq&gt;&lt;/SvcRq&gt;&lt;/IFUND&gt;"/>
    <s v="&lt;?xmlversion=&quot;1.0&quot;encoding=&quot;utf-8&quot;?&gt;&lt;IFUND&gt;&lt;RsHeader&gt;&lt;RsStat&gt;&lt;RsStatCode&gt;SUCCESS&lt;/RsStatCode&gt;&lt;Desc&gt;確認空地對接贖回/贖回再申購交易成功&lt;/Desc&gt;&lt;/RsStat&gt;&lt;ChlEJNo&gt;MMA-FUND_cfAirRedem-0000095798724&lt;/ChlEJNo&gt;&lt;RqTime&gt;2012-08-29T11:10:21&lt;/RqTime&gt;&lt;RsTime&gt;2012-08-29T11:10:21&lt;/RsTime&gt;&lt;CustomerID&gt;E120120535&lt;/CustomerID&gt;&lt;CustomerIDCheckcode&gt;0&lt;/CustomerIDCheckcode&gt;&lt;/RsHeader&gt;&lt;SvcRs&gt;&lt;Rs&gt;&lt;TxType&gt;&lt;/TxType&gt;&lt;RedemCert&gt;&lt;/RedemCert&gt;&lt;RedemChName&gt;&lt;/RedemChName&gt;&lt;AppSeqNo&gt;&lt;/AppSeqNo&gt;&lt;AppSeqNo_D&gt;&lt;/AppSeqNo_D&gt;&lt;RedemptionDollar&gt;&lt;/RedemptionDollar&gt;&lt;RedemptionUnit&gt;&lt;/RedemptionUnit&gt;&lt;RemainingDollar&gt;&lt;/RemainingDollar&gt;&lt;RemainingUnit&gt;&lt;/RemainingUnit&gt;&lt;ManagementFee&gt;&lt;/ManagementFee&gt;&lt;TrustAcct&gt;&lt;/TrustAcct&gt;&lt;RedemAcct&gt;&lt;/RedemAcct&gt;&lt;EnterAcct&gt;&lt;/EnterAcct&gt;&lt;RedemSubsMark&gt;&lt;/RedemSubsMark&gt;&lt;SubsCompany&gt;&lt;/SubsCompany&gt;&lt;SubsFundId&gt;&lt;/SubsFundId&gt;&lt;SubsChName&gt;&lt;/SubsChName&gt;&lt;SubsValCur&gt;&lt;/SubsValCur&gt;&lt;SubsRiskLevel&gt;&lt;/SubsRiskLevel&gt;&lt;FeeRate&gt;&lt;/FeeRate&gt;&lt;SubsExCur&gt;&lt;/SubsExCur&gt;&lt;DeduAcct&gt;&lt;/DeduAcct&gt;&lt;CreateDate&gt;&lt;/CreateDate&gt;&lt;EffectiveDate&gt;&lt;/EffectiveDate&gt;&lt;HighYieldBond&gt;Y&lt;/HighYieldBond&gt;&lt;bookingMark&gt;&lt;/bookingMark&gt;&lt;AOName&gt;信義分行/劉**&lt;/AOName&gt;&lt;msg&gt;&lt;/msg&gt;&lt;ClassFlag&gt;N&lt;/ClassFlag&gt;&lt;RR6Check&gt;Y&lt;/RR6Check&gt;&lt;ProductPI&gt;Y&lt;/ProductPI&gt;&lt;CustomerRiskLevel&gt;RR4&lt;/CustomerRiskLevel&gt;&lt;ProductYear&gt;3.21&lt;/ProductYear&gt;&lt;InvestYear&gt;未滿一年&lt;/InvestYear&gt;&lt;OverCustYear&gt;65&lt;/OverCustYear&gt;&lt;PI_OverCustYear&gt;90&lt;/PI_OverCustYear&gt;&lt;PI_CoolingOff&gt;RR4&lt;/PI_CoolingOff&gt;&lt;Fund_Announce&gt;N&lt;/Fund_Announce&gt;&lt;/Rs&gt;&lt;SvcRs&gt;&lt;/IFUND&gt;"/>
    <m/>
  </r>
  <r>
    <s v="179"/>
    <x v="0"/>
    <x v="2"/>
    <s v="TWTXN00059"/>
    <s v="財富交易網銀系統"/>
    <x v="5"/>
    <s v="Inv076_F"/>
    <s v="funCreateAirRedemRecord"/>
    <s v="空地對接新增贖回 /贖回再申購交易"/>
    <s v="Y"/>
    <m/>
    <n v="1"/>
    <d v="2023-05-31T00:00:00"/>
    <s v="Callee"/>
    <m/>
    <s v="&lt;?xmlversion=&quot;1.0&quot;encoding=&quot;UTF-8&quot;?&gt;&lt;IFUND&gt;&lt;RqHeader&gt;&lt;MsgID&gt;funCreateAirRedemRecord&lt;/MsgID&gt;&lt;ChlName&gt;EBANK&lt;/ChlName&gt;&lt;ChlEJNo&gt;MMA-FUND_cAirRedem-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EffectiveDate&gt;&lt;/EffectiveDate&gt;&lt;bookingMark&gt;&lt;/bookingMark&gt;&lt;/Rq&gt;&lt;/SvcRq&gt;&lt;/IFUND&gt;"/>
    <s v="&lt;?xmlversion=&quot;1.0&quot;encoding=&quot;utf-8&quot;?&gt;&lt;IFUND&gt;&lt;RsHeader&gt;&lt;RsStat&gt;&lt;RsStatCode&gt;SUCCESS&lt;/RsStatCode&gt;&lt;Desc&gt;新增空地對接贖回/贖回再申購交易成功&lt;/Desc&gt;&lt;/RsStat&gt;&lt;ChlEJNo&gt;MMA-FUND_cAirRedem-0000095798724&lt;/ChlEJNo&gt;&lt;RqTime&gt;2012-08-29T11:10:21&lt;/RqTime&gt;&lt;RsTime&gt;2012-08-29T11:10:21&lt;/RsTime&gt;&lt;CustomerID&gt;E120120535&lt;/CustomerID&gt;&lt;CustomerIDCheckcode&gt;0&lt;/CustomerIDCheckcode&gt;&lt;/RsHeader&gt;&lt;SvcRs&gt;&lt;Rs&gt;&lt;TxType&gt;&lt;/TxType&gt;&lt;RedemCert&gt;&lt;/RedemCert&gt;&lt;RedemChName&gt;&lt;/RedemChName&gt;&lt;AppSeqNo&gt;&lt;/AppSeqNo&gt;&lt;AppSeqNo_D&gt;&lt;/AppSeqNo_D&gt;&lt;RedemptionDollar&gt;&lt;/RedemptionDollar&gt;&lt;RedemptionUnit&gt;&lt;/RedemptionUnit&gt;&lt;RemainingDollar&gt;&lt;/RemainingDollar&gt;&lt;RemainingUnit&gt;&lt;/RemainingUnit&gt;&lt;ManagementFee&gt;&lt;/ManagementFee&gt;&lt;TrustAcct&gt;&lt;/TrustAcct&gt;&lt;RedemAcct&gt;&lt;/RedemAcct&gt;&lt;EnterAcct&gt;&lt;/EnterAcct&gt;&lt;RedemSubsMark&gt;&lt;/RedemSubsMark&gt;&lt;SubsCert&gt;&lt;/SubsCert&gt;&lt;SubsCompany&gt;&lt;/SubsCompany&gt;&lt;SubsFundId&gt;&lt;/SubsFundId&gt;&lt;SubsChName&gt;&lt;/SubsChName&gt;&lt;SubsValCur&gt;&lt;/SubsValCur&gt;&lt;SubsRiskLevel&gt;&lt;/SubsRiskLevel&gt;&lt;FeeRate&gt;&lt;/FeeRate&gt;&lt;SubsExCur&gt;&lt;/SubsExCur&gt;&lt;DeduAcct&gt;&lt;/DeduAcct&gt;&lt;CreateDate&gt;&lt;/CreateDate&gt;&lt;EffectiveDate&gt;&lt;/EffectiveDate&gt;&lt;bookingMark&gt;&lt;/bookingMark&gt;&lt;AOName&gt;信義分行/劉**&lt;/AOName&gt;&lt;msg&gt;&lt;/msg&gt;&lt;/Rs&gt;&lt;SvcRs&gt;&lt;/IFUND&gt;"/>
    <m/>
  </r>
  <r>
    <s v="180"/>
    <x v="0"/>
    <x v="2"/>
    <s v="TWTXN00059"/>
    <s v="財富交易網銀系統"/>
    <x v="5"/>
    <s v="Inv077_F"/>
    <s v="funConfirmAirSwitchRecord"/>
    <s v="空地對接確認轉換交易"/>
    <s v="Y"/>
    <m/>
    <n v="1"/>
    <d v="2023-05-31T00:00:00"/>
    <s v="Callee"/>
    <m/>
    <s v="&lt;?xmlversion=&quot;1.0&quot;encoding=&quot;UTF-8&quot;?&gt;&lt;IFUND&gt;&lt;RqHeader&gt;&lt;MsgID&gt;funConfirmAirSwitchRecord&lt;/MsgID&gt;&lt;ChlName&gt;EBANK&lt;/ChlName&gt;&lt;ChlEJNo&gt;MMA-FUND_cfAirAuto-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lt;?xmlversion=&quot;1.0&quot;encoding=&quot;utf-8&quot;?&gt;&lt;IFUND&gt;&lt;RsHeader&gt;&lt;RsStat&gt;&lt;RsStatCode&gt;SUCCESS&lt;/RsStatCode&gt;&lt;Desc&gt;確認空地對接轉換交易成功&lt;/Desc&gt;&lt;/RsStat&gt;&lt;ChlEJNo&gt;MMA-FUND_cfAirAuto-0000095798724&lt;/ChlEJNo&gt;&lt;RqTime&gt;2012-08-29T11:10:21&lt;/RqTime&gt;&lt;RsTime&gt;2012-08-29T11:10:21&lt;/RsTime&gt;&lt;CustomerID&gt;E120120535&lt;/CustomerID&gt;&lt;CustomerIDCheckcode&gt;0&lt;/CustomerIDCheckcode&gt;&lt;/RsHeader&gt;&lt;SvcRs&gt;&lt;Rs&gt;&lt;Tx_Type&gt;全部轉換&lt;/Tx_Type&gt;&lt;Out_CertBranchNo&gt;034&lt;/Out_CertBranchNo&gt;&lt;Out_CertFundId&gt;J0D&lt;/Out_CertFundId&gt;&lt;Out_CertSeqNo&gt;51500001&lt;/Out_CertSeqNo&gt;&lt;Out_Cert_Name&gt;摩根多重測試基金名稱二一二三四五六七八九十(J0D)&lt;/Out_Cert_Name&gt;&lt;In_Fund_Id&gt;869&lt;/In_Fund_Id&gt;&lt;In_Cert_Name&gt;摩根新興測試基金名稱二一二三四五六七八九十(869)&lt;/In_Cert_Name&gt;&lt;Val_Cur&gt;ZAR南非幣&lt;/Val_Cur&gt;&lt;RiskLevel&gt;RR5&lt;/RiskLevel&gt;&lt;AppSeqNo&gt;00224-01&lt;/AppSeqNo&gt;&lt;AppSeqNo_D&gt;16033000224-01&lt;/AppSeqNo_D&gt;&lt;Out_Dollar&gt;澳幣15,788.00元&lt;/Out_Dollar&gt;&lt;Out_Unit&gt;170.733&lt;/Out_Unit&gt;&lt;Remaining_Dollar&gt;0.00&lt;/Remaining_Dollar&gt;&lt;Remaining_Unit&gt;0.000&lt;/Remaining_Unit&gt;&lt;Suspense_Mark&gt;是&lt;/Suspense_Mark&gt;&lt;BankSwitchFee&gt;台幣500元&lt;/BankSwitchFee&gt;&lt;ExtraCompanyFee&gt;台幣0元&lt;/ExtraCompanyFee&gt;&lt;TrustAcct&gt;034-020-00000080&lt;/TrustAcct&gt;&lt;DeduAcct&gt;03400400001923&lt;/DeduAcct&gt;&lt;EnterAcct&gt;03400800003122&lt;/EnterAcct&gt;&lt;CreateDate&gt;2016/03/30&lt;/CreateDate&gt;&lt;EffectiveDate&gt;2016/03/31&lt;/EffectiveDate&gt;&lt;HighYieldBond&gt;Y&lt;/HighYieldBond&gt;&lt;bookingMark&gt;1&lt;/bookingMark&gt;&lt;AOName&gt;信義分行/劉**&lt;/AOName&gt;&lt;msg&gt;&lt;/msg&gt;&lt;ClassFlag&gt;N&lt;/ClassFlag&gt;&lt;AgePrdFlag&gt;N&lt;/AgePrdFlag&gt;&lt;OverCustYear&gt;65&lt;/OverCustYear&gt;&lt;RR6Check&gt;Y&lt;/RR6Check&gt;&lt;ProductPI&gt;Y&lt;/ProductPI&gt;&lt;CustomerRiskLevel&gt;RR4&lt;/CustomerRiskLevel&gt;&lt;ProductYear&gt;3.21&lt;/ProductYear&gt;&lt;InvestYear&gt;未滿一年&lt;/InvestYear&gt;&lt;PI_OverCustYear&gt;90&lt;/PI_OverCustYear&gt;&lt;PI_CoolingOff&gt;RR4&lt;/PI_CoolingOff&gt;&lt;Fund_Announce&gt;N&lt;/Fund_Announce&gt;&lt;/Rs&gt;&lt;SvcRs&gt;&lt;/IFUND&gt;"/>
    <m/>
  </r>
  <r>
    <s v="181"/>
    <x v="0"/>
    <x v="2"/>
    <s v="TWTXN00059"/>
    <s v="財富交易網銀系統"/>
    <x v="5"/>
    <s v="Inv078_F"/>
    <s v="funCreateAirSwitchRecord"/>
    <s v="空地對接新增轉換交易"/>
    <s v="Y"/>
    <m/>
    <n v="1"/>
    <d v="2023-05-31T00:00:00"/>
    <s v="Callee"/>
    <m/>
    <s v="&lt;?xmlversion=&quot;1.0&quot;encoding=&quot;UTF-8&quot;?&gt;&lt;IFUND&gt;&lt;RqHeader&gt;&lt;MsgID&gt;funCreateAirSwitchRecord&lt;/MsgID&gt;&lt;ChlName&gt;EBANK&lt;/ChlName&gt;&lt;ChlEJNo&gt;MMA-FUND_cfAirAuto-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EffectiveDate&gt;2016/01/20&lt;/EffectiveDate&gt;&lt;bookingMark&gt;1&lt;/bookingMark&gt;&lt;/Rq&gt;&lt;/SvcRq&gt;&lt;/IFUND&gt;"/>
    <s v="&lt;?xmlversion=&quot;1.0&quot;encoding=&quot;utf-8&quot;?&gt;&lt;IFUND&gt;&lt;RsHeader&gt;&lt;RsStat&gt;&lt;RsStatCode&gt;SUCCESS&lt;/RsStatCode&gt;&lt;Desc&gt;新增空地對接一般轉換/預約轉換成功&lt;/Desc&gt;&lt;/RsStat&gt;&lt;ChlEJNo&gt;MMA-FUND_cfAirAuto-0000095798724&lt;/ChlEJNo&gt;&lt;RqTime&gt;2012-08-29T11:10:21&lt;/RqTime&gt;&lt;RsTime&gt;2012-08-29T11:10:21&lt;/RsTime&gt;&lt;CustomerID&gt;E120120535&lt;/CustomerID&gt;&lt;CustomerIDCheckcode&gt;0&lt;/CustomerIDCheckcode&gt;&lt;/RsHeader&gt;&lt;SvcRs&gt;&lt;Rs&gt;&lt;Tx_Type&gt;全部轉換&lt;/Tx_Type&gt;&lt;Out_CertBranchNo&gt;034&lt;/Out_CertBranchNo&gt;&lt;Out_CertFundId&gt;J0D&lt;/Out_CertFundId&gt;&lt;Out_CertSeqNo&gt;51500001&lt;/Out_CertSeqNo&gt;&lt;Out_Cert_Name&gt;摩根多重測試基金名稱二一二三四五六七八九十(J0D)&lt;/Out_Cert_Name&gt;&lt;In_Fund_Id&gt;869&lt;/In_Fund_Id&gt;&lt;In_Cert_Name&gt;摩根新興測試基金名稱二一二三四五六七八九十(869)&lt;/In_Cert_Name&gt;&lt;Val_Cur&gt;ZAR南非幣&lt;/Val_Cur&gt;&lt;RiskLevel&gt;RR5&lt;/RiskLevel&gt;&lt;AppSeqNo&gt;00224-01&lt;/AppSeqNo&gt;&lt;Out_Dollar&gt;澳幣15,788.00元&lt;/Out_Dollar&gt;&lt;Out_Unit&gt;170.733&lt;/Out_Unit&gt;&lt;Remaining_Dollar&gt;0.00&lt;/Remaining_Dollar&gt;&lt;Remaining_Unit&gt;0.000&lt;/Remaining_Unit&gt;&lt;Suspense_Mark&gt;否&lt;/Suspense_Mark&gt;&lt;BankSwitchFee&gt;台幣500元&lt;/BankSwitchFee&gt;&lt;ExtraCompanyFee&gt;台幣0元&lt;/ExtraCompanyFee&gt;&lt;TrustAcct&gt;034-020-00000080&lt;/TrustAcct&gt;&lt;DeduAcct&gt;03400400001923&lt;/DeduAcct&gt;&lt;EnterAcct&gt;03400800003122&lt;/EnterAcct&gt;&lt;CreateDate&gt;2016/03/30&lt;/CreateDate&gt;&lt;EffectiveDate&gt;2016/03/31&lt;/EffectiveDate&gt;&lt;bookingMark&gt;1&lt;/bookingMark&gt;&lt;newBranchNo&gt;034&lt;/newBranchNo&gt;&lt;newFundID&gt;J0D&lt;/newFundID&gt;&lt;newSeqNo&gt;51621122&lt;/newSeqNo&gt;&lt;AOName&gt;信義分行/劉**&lt;/AOName&gt;&lt;msg&gt;&lt;/msg&gt;&lt;/Rs&gt;&lt;/SvcRs&gt;&lt;/IFUND&gt;"/>
    <m/>
  </r>
  <r>
    <s v="182"/>
    <x v="0"/>
    <x v="2"/>
    <s v="TWTXN00059"/>
    <s v="財富交易網銀系統"/>
    <x v="5"/>
    <s v="Inv079_F"/>
    <s v="funJConfirmAirEIMSubsRecord"/>
    <s v="速配-確認效投申購交易"/>
    <s v="Y"/>
    <m/>
    <n v="1"/>
    <d v="2023-05-31T00:00:00"/>
    <s v="Callee"/>
    <m/>
    <s v="&lt;?xmlversion=&quot;1.0&quot;encoding=&quot;UTF-8&quot;?&gt;&lt;IFUND&gt;&lt;RqHeader&gt;&lt;MsgID&gt;funJ_ConfirmAirEIMSubsRecord&lt;/MsgID&gt;&lt;ChlName&gt;EBANK&lt;/ChlName&gt;&lt;ChlEJNo&gt;MMA-FUND_J_cfAirESubs-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quot;RsHeader&quot;:{&quot;RsStat&quot;:{&quot;RsStatCode&quot;:&quot;SUCCESS&quot;,&quot;Desc&quot;:&quot;速配-確認效投申購交易成功&quot;},&quot;ChlEJNo&quot;:&quot;MMA-FUND_J_cfAirESubs-0000095798724&quot;,&quot;RqTime&quot;:&quot;2016-09-29T16:25:20&quot;,&quot;RsTime&quot;:&quot;2016-09-29T16:26:38&quot;,&quot;CustomerID&quot;:&quot;A122131774&quot;,&quot;CustomerIDCheckcode&quot;:&quot;0&quot;},&quot;SvcRs&quot;:{&quot;RsCollection&quot;:{&quot;OriginalFund_Id&quot;:&quot;J77&quot;,&quot;OriginalFund_Name&quot;:&quot;(百元基金)摩根環球高收益債券基金-JPM-A股累計(美元)&quot;,&quot;OriginalFund_Company&quot;:&quot;摩根(境外)&quot;,&quot;ValCur&quot;:&quot;USD美金&quot;,&quot;Original_RiskLevel&quot;:&quot;RR3&quot;,&quot;TrustCur&quot;:&quot;TWD台幣&quot;,&quot;AppSeqNo&quot;:&quot;00001-01&quot;,&quot;AppSeqNo_D&quot;:&quot;16010500001-01&quot;,&quot;DedutionAcctNo&quot;:&quot;123-456-7898754&quot;,&quot;Complex_Total_Dollar&quot;:&quot;台幣1,000,000元&quot;,&quot;TrustAcct&quot;:&quot;123-020-7898754&quot;,&quot;EnterAcctNo&quot;:&quot;123-456-7898754&quot;,&quot;FeeRate&quot;:&quot;2%&quot;,&quot;Fee&quot;:&quot;台幣2,000元&quot;,&quot;DeductAmt&quot;:&quot;台幣1,000,500元&quot;,&quot;Stop_Gain_Point1&quot;:&quot;10%&quot;,&quot;Stop_Gain_Point2&quot;:&quot;10%&quot;,&quot;Stop_Gain_Point3&quot;:&quot;10%&quot;,&quot;Stop_Loss_Point&quot;:&quot;20%&quot;,&quot;Stop_Gain_Type&quot;:&quot;贖回帳戶&quot;,&quot;Stop_Loss_Type&quot;:&quot;--&quot;,&quot;AOName&quot;:&quot;王oo/oo分行&quot;,&quot;msg&quot;:&quot;&quot;,&quot;AgePrdFlag&quot;:&quot;N&quot;,OverCustYear:&quot;N&quot;,&quot;F_ETFFlag&quot;:&quot;Y&quot;,&quot;RR6Check&quot;:&quot;Y&quot;,&quot;ProductPI&quot;:&quot;Y&quot;,&quot;CustomerRiskLevel&quot;:&quot;RR4&quot;,&quot;ProductYear&quot;:&quot;8.61&quot;,&quot;InvestYear&quot;:&quot;未滿一年&quot;,&quot;BookingMark&quot;:&quot;0&quot;,&quot;EffectiveDate&quot;:&quot;2020/4/7&quot;&quot;Tx_Type&quot;:&quot;效率投資法申購&quot;,&quot;ClassCompany&quot;:&quot;摩根&quot;,&quot;HighYieldBond&quot;:&quot;Y&quot;,&quot;PI_OverCustYear&quot;:&quot;90&quot;,&quot;PI_CoolingOff&quot;:&quot;RR4&quot;},&quot;TCollection&quot;:[{&quot;TargetFund_Name&quot;:&quot;摩根環球股息基金&quot;,&quot;TargetFund_id&quot;:&quot;85Q&quot;,&quot;TargetFund_company&quot;:&quot;摩根&quot;,&quot;Target_RiskLevel&quot;:&quot;RR3&quot;,&quot;Switch_In_Dollar&quot;:&quot;台幣3,000元&quot;,&quot;TargetExCur&quot;:&quot;USD美金&quot;,&quot;Switch_Day&quot;:&quot;每月6日&quot;,&quot;TargetClassFlag&quot;:&quot;Y&quot;},{&quot;TargetFund_Name&quot;:&quot;摩根印度股息基金&quot;,&quot;TargetFund_id&quot;:&quot;84Q&quot;,&quot;TargetFund_company&quot;:&quot;摩根&quot;,&quot;Target_RiskLevel&quot;:&quot;RR3&quot;,&quot;Switch_In_Dollar&quot;:&quot;台幣3,000元&quot;,&quot;TargetExCur&quot;:&quot;USD美金&quot;,&quot;Switch_Day&quot;:&quot;每月6日&quot;,&quot;TargetClassFlag&quot;:&quot;N&quot;}]}}"/>
    <m/>
  </r>
  <r>
    <s v="183"/>
    <x v="0"/>
    <x v="2"/>
    <s v="TWTXN00059"/>
    <s v="財富交易網銀系統"/>
    <x v="5"/>
    <s v="Inv080_F"/>
    <s v="funJCreateAirEIMSubsRecord"/>
    <s v="速配-新增效投申購交易"/>
    <s v="Y"/>
    <m/>
    <n v="1"/>
    <d v="2023-05-31T00:00:00"/>
    <s v="Callee"/>
    <m/>
    <s v="&lt;?xmlversion=&quot;1.0&quot;encoding=&quot;UTF-8&quot;?&gt;&lt;IFUND&gt;&lt;RqHeader&gt;&lt;MsgID&gt;funJ_ConfirmAirEIMSubsRecord&lt;/MsgID&gt;&lt;ChlName&gt;EBANK&lt;/ChlName&gt;&lt;ChlEJNo&gt;MMA-FUND_J_cAirESubs-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BookingMark&gt;0&lt;/BookingMark&gt;&lt;EffectiveDate&gt;2016/01/20&lt;/EffectiveDate&gt;&lt;/Rq&gt;&lt;/SvcRq&gt;&lt;/IFUND&gt;"/>
    <s v="{&quot;RsHeader&quot;:{&quot;RsStat&quot;:{&quot;RsStatCode&quot;:&quot;SUCCESS&quot;,&quot;Desc&quot;:&quot;速配-新增效投申購交易成功&quot;},&quot;ChlEJNo&quot;:&quot;MMA-FUND_J_cAirESubs-0000095798724&quot;,&quot;RqTime&quot;:&quot;2016-09-29T16:25:20&quot;,&quot;RsTime&quot;:&quot;2016-09-29T16:26:38&quot;,&quot;CustomerID&quot;:&quot;A122131774&quot;,&quot;CustomerIDCheckcode&quot;:&quot;0&quot;},&quot;SvcRs&quot;:{&quot;RsCollection&quot;:{&quot;OriginalFund_Id&quot;:&quot;J77&quot;,&quot;OriginalFund_Name&quot;:&quot;(百元基金)摩根環球高收益債券基金-JPM-A股累計(美元)&quot;,&quot;OriginalFund_Company&quot;:&quot;摩根(境外)&quot;,&quot;ValCur&quot;:&quot;USD美金&quot;,&quot;Original_RiskLevel&quot;:&quot;RR3&quot;,&quot;TrustCur&quot;:&quot;TWD台幣&quot;,&quot;AppSeqNo&quot;:&quot;00001-01&quot;,&quot;AppSeqNo_D&quot;:&quot;16010500001-01&quot;,&quot;DeductionAcctNo&quot;:&quot;123-456-7898754&quot;,&quot;TrustDollar&quot;:&quot;台幣1,000,000元&quot;,&quot;TrustAcct&quot;:&quot;123-020-7898754&quot;,&quot;EnterAcctNo&quot;:&quot;123-456-7898754&quot;,&quot;FeeRate&quot;:&quot;2%&quot;,&quot;Fee&quot;:&quot;台幣2,000.00元&quot;,&quot;DeductAmt&quot;:&quot;台幣1,000,500.00元&quot;,&quot;DealExRate&quot;:&quot;31.0000&quot;,&quot;Forcur_Total_Dollar&quot;:&quot;美金33,000元&quot;,&quot;Stop_Gain_Point1&quot;:&quot;10%&quot;,&quot;Stop_Gain_Point2&quot;:&quot;10%&quot;,&quot;Stop_Gain_Point3&quot;:&quot;10%&quot;,&quot;Stop_Loss_Point&quot;:&quot;20%&quot;,&quot;Stop_Gain_Type&quot;:&quot;贖回帳戶&quot;,&quot;Stop_Loss_Type&quot;:&quot;--&quot;,&quot;AOName&quot;:&quot;王oo/oo分行&quot;,&quot;msg&quot;:&quot;&quot;,&quot;BookingMark&quot;:&quot;0&quot;,&quot;Tx_Type&quot;:&quot;效率投資法申購&quot;,&quot;Certificate_Branch_No&quot;:&quot;041&quot;,&quot;Certificate_Fund_Id&quot;:&quot;J77&quot;,&quot;Certificate_Seq_No&quot;:&quot;01545541&quot;,&quot;CreateDate&quot;:&quot;2020/02/02&quot;,&quot;EffectiveDate&quot;:&quot;2020/02/03&quot;&quot;foreCurDollar&quot;:&quot;10,571.94&quot;,&quot;costRate&quot;:&quot;28.33700&quot;,&quot;etsSerialNo&quot;:&quot;1924016&quot;},&quot;TCollection&quot;:[{&quot;TargetFund_Id&quot;:&quot;85Q&quot;,&quot;TargetFund_Name&quot;:&quot;摩根環球股息基金&quot;,&quot;TargetFund_Company&quot;:&quot;摩根&quot;,&quot;TargetExCur&quot;:&quot;USD美金&quot;,&quot;Target_RiskLevel&quot;:&quot;RR3&quot;,&quot;Switch_Day&quot;:&quot;每月6日&quot;,&quot;Switch_In_Dollar&quot;:&quot;台幣3,000元&quot;},{&quot;TargetFund_Id&quot;:&quot;84Q&quot;,&quot;TargetFund_Name&quot;:&quot;摩根印度股息基金&quot;,&quot;TargetFund_Company&quot;:&quot;摩根&quot;,&quot;TargetExCur&quot;:&quot;USD美金&quot;,&quot;Target_RiskLevel&quot;:&quot;RR3&quot;,&quot;Switch_Day&quot;:&quot;每月6日&quot;,&quot;Switch_In_Dollar&quot;:&quot;台幣3,000元&quot;}]}}"/>
    <m/>
  </r>
  <r>
    <s v="184"/>
    <x v="0"/>
    <x v="2"/>
    <s v="TWTXN00059"/>
    <s v="財富交易網銀系統"/>
    <x v="5"/>
    <s v="Inv081_F"/>
    <s v="ConfirmAirBondRedemRecord"/>
    <s v="速配-確認債券贖回交易"/>
    <s v="Y"/>
    <m/>
    <n v="1"/>
    <d v="2023-05-31T00:00:00"/>
    <s v="Callee"/>
    <m/>
    <s v="&lt;?xmlversion=&quot;1.0&quot;encoding=&quot;UTF-8&quot;?&gt;&lt;IFUND&gt;&lt;RqHeader&gt;&lt;MsgID&gt;funJ_ConfirmAirBondRedemRecord&lt;/MsgID&gt;&lt;ChlName&gt;EBANK&lt;/ChlName&gt;&lt;ChlEJNo&gt;MMA-BOND_J_cfAirRdm-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quot;RsHeader&quot;:{&quot;RsStat&quot;:{&quot;RsStatCode&quot;:&quot;SUCCESS&quot;,&quot;Desc&quot;:&quot;速配-確認債券贖回交易成功&quot;},&quot;ChlEJNo&quot;:&quot;MMA-BOND_J_cfAirRdm-0000095798724&quot;,&quot;RqTime&quot;:&quot;2016-09-29T16:25:20&quot;,&quot;RsTime&quot;:&quot;2016-09-29T16:26:38&quot;,&quot;CustomerID&quot;:&quot;A122131774&quot;,&quot;CustomerIDCheckcode&quot;:&quot;0&quot;},&quot;SvcRs&quot;:{&quot;RsCollection&quot;:[{&quot;BondName&quot;:&quot;德意志銀行金融債券(IX)(國際版債券)&quot;,&quot;SubsCertificateBranchNo&quot;:&quot;123&quot;,&quot;SubsCertificateFundId&quot;:&quot;B97&quot;,&quot;SubsCertificateSeqNo&quot;:&quot;12345678&quot;,&quot;AppSeqNo&quot;:&quot;00001-01&quot;,&quot;AppSeqNo_D&quot;:&quot;16010500001-01&quot;,&quot;RedemFaceValue&quot;:&quot;美金100,000元&quot;,&quot;RefBidPrice&quot;:&quot;美金98.05元&quot;,&quot;RefRedemAmt&quot;:&quot;美金98,050.00元&quot;,&quot;InterestReceivable&quot;:&quot;美金954.00元&quot;,&quot;ManagementFee&quot;:&quot;美金15.15元&quot;,&quot;RefEnterAmt&quot;:&quot;美金960,500.00元&quot;,&quot;EnterAcctNo&quot;:&quot;123-456-7898754&quot;,&quot;AOName&quot;:&quot;王**/營業部&quot;,&quot;msg&quot;:&quot;&quot;}]}}"/>
    <m/>
  </r>
  <r>
    <s v="185"/>
    <x v="0"/>
    <x v="2"/>
    <s v="TWTXN00059"/>
    <s v="財富交易網銀系統"/>
    <x v="5"/>
    <s v="Inv082_F"/>
    <s v="funJ_CreateAirBondRedemRecord"/>
    <s v="速配-新增債券贖回交易"/>
    <s v="Y"/>
    <m/>
    <n v="1"/>
    <d v="2023-05-31T00:00:00"/>
    <s v="Callee"/>
    <m/>
    <s v="&lt;?xmlversion=&quot;1.0&quot;encoding=&quot;UTF-8&quot;?&gt;&lt;IFUND&gt;&lt;RqHeader&gt;&lt;MsgID&gt;funJ_CreateAirBondRedemRecord&lt;/MsgID&gt;&lt;ChlName&gt;EBANK&lt;/ChlName&gt;&lt;ChlEJNo&gt;MMA-BOND_J_crtAirRdm-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9&lt;/CreateDate&gt;&lt;/Rq&gt;&lt;/SvcRq&gt;&lt;/IFUND&gt;"/>
    <s v="{&quot;RsHeader&quot;:{&quot;RsStat&quot;:{&quot;RsStatCode&quot;:&quot;SUCCESS&quot;,&quot;Desc&quot;:&quot;速配-新增債券贖回交易成功&quot;},&quot;ChlEJNo&quot;:&quot;MMA-BOND_J_crtAirRdm-0000095798724&quot;,&quot;RqTime&quot;:&quot;2016-09-29T16:25:20&quot;,&quot;RsTime&quot;:&quot;2016-09-29T16:26:38&quot;,&quot;CustomerID&quot;:&quot;A122131774&quot;,&quot;CustomerIDCheckcode&quot;:&quot;0&quot;},&quot;SvcRs&quot;:{&quot;RsCollection&quot;:[{&quot;BondName&quot;:&quot;德意志銀行金融債券(IX)(國際版債券)&quot;,&quot;SubsCertificateBranchNo&quot;:&quot;123&quot;,&quot;SubsCertificateFundId&quot;:&quot;B97&quot;,&quot;SubsCertificateSeqNo&quot;:&quot;12345678&quot;,&quot;AppSeqNo&quot;:&quot;00001-01&quot;,&quot;AppSeqNo_D&quot;:&quot;16010500001-01&quot;,&quot;RedemFaceValue&quot;:&quot;美金100,000元&quot;,&quot;RefBidPrice&quot;:&quot;美金98.05元&quot;,&quot;RefRedemAmt&quot;:&quot;美金98,050.00元&quot;,&quot;InterestReceivable&quot;:&quot;美金954.00元&quot;,&quot;ManagementFee&quot;:&quot;美金15.15元&quot;,&quot;RefEnterAmt&quot;:&quot;美金960,500.00元&quot;,&quot;EnterAcctNo&quot;:&quot;123-456-7898754&quot;,&quot;CreateDate&quot;:&quot;2016/01/05&quot;,&quot;AOName&quot;:&quot;王**/營業部&quot;,&quot;msg&quot;:&quot;&quot;,&quot;CertificateBranchNo&quot;:&quot;123&quot;,&quot;CertificateFundId&quot;:&quot;B97&quot;,&quot;CertificateSeqNo&quot;:&quot;00001111&quot;}]}}"/>
    <m/>
  </r>
  <r>
    <s v="186"/>
    <x v="0"/>
    <x v="2"/>
    <s v="TWTXN00059"/>
    <s v="財富交易網銀系統"/>
    <x v="5"/>
    <s v="Inv083_F"/>
    <s v="funJ_PreConfirmBondRecord"/>
    <s v="債券申購/贖回交易預先檢核"/>
    <s v="Y"/>
    <m/>
    <n v="1"/>
    <d v="2023-03-24T00:00:00"/>
    <s v="Callee"/>
    <s v="程式無異動，故不需另行開發"/>
    <s v="&lt;?xmlversion=&quot;1.0&quot;encoding=&quot;UTF-8&quot;?&gt;&lt;IFUND&gt;&lt;RqHeader&gt;&lt;MsgID&gt;funJ_PreConfirmBondRecord&lt;/MsgID&gt;&lt;ChlName&gt;EBANK&lt;/ChlName&gt;&lt;ChlEJNo&gt;MMA-BOND_J_Precf-0000095798724&lt;/ChlEJNo&gt;&lt;ChlSendTime&gt;2012-08-29T11:10:21&lt;/ChlSendTime&gt;&lt;CustomerID&gt;E120120535&lt;/CustomerID&gt;&lt;CustomerIDCheckcode&gt;0&lt;/CustomerIDCheckcode&gt;&lt;ChlIP&gt;127.0.0.1&lt;/ChlIP&gt;&lt;Language&gt;&lt;/Language&gt;&lt;/RqHeader&gt;&lt;SvcRq&gt;&lt;Rq&gt;&lt;BondID&gt;B11&lt;/BondID&gt;&lt;TxType&gt;01&lt;/TxType&gt;&lt;CertificateBranchNo&gt;&lt;/CertificateBranchNo&gt;&lt;CertificateFundId&gt;&lt;/CertificateFundId&gt;&lt;CertificateSeqNo&gt;&lt;/CertificateSeqNo&gt;&lt;/Rq&gt;&lt;/SvcRq&gt;&lt;/IFUND&gt;"/>
    <s v="{&quot;RsHeader&quot;:{&quot;RsStat&quot;:{&quot;RsStatCode&quot;:&quot;SUCCESS&quot;,&quot;Desc&quot;:&quot;債券申購/贖回預先檢核成功&quot;},&quot;ChlEJNo&quot;:&quot;MMA-BOND_J_Precf-0000095798724&quot;,&quot;RqTime&quot;:&quot;2016-09-29T16:25:20&quot;,&quot;RsTime&quot;:&quot;2016-09-29T16:26:38&quot;,&quot;CustomerID&quot;:&quot;A122131774&quot;,&quot;CustomerIDCheckcode&quot;:&quot;0&quot;},&quot;SvcRs&quot;:{&quot;RsCollection&quot;:[{&quot;Rc&quot;:&quot;Y&quot;&quot;MaturityDate&quot;:&quot;2020/01/30&quot;&quot;RiskLevel&quot;:&quot;RR4&quot;&quot;MinSubscription&quot;:&quot;10000&quot;&quot;DollarMultiple&quot;:&quot;1000&quot;&quot;MinRedemption&quot;:&quot;10000&quot;&quot;BondID&quot;:&quot;B01&quot;&quot;BondName&quot;:&quot;德意志銀行金融債券(IX)(B11)(5%)&quot;&quot;CertificateBranchNo&quot;:&quot;001&quot;&quot;CertificateFundId&quot;:&quot;B01&quot;&quot;CertificateSeqNo&quot;:&quot;01234567&quot;&quot;RefOfferPrice&quot;:&quot;99.85&quot;&quot;RefBidPrice&quot;:&quot;98.99&quot;&quot;PreInterest&quot;:&quot;85.25&quot;&quot;TotalUnit&quot;:&quot;10000&quot;&quot;CanSellAmt&quot;:&quot;10000&quot;}]}}"/>
    <m/>
  </r>
  <r>
    <s v="187"/>
    <x v="0"/>
    <x v="2"/>
    <s v="TWTXN00059"/>
    <s v="財富交易網銀系統"/>
    <x v="5"/>
    <s v="Inv084_F"/>
    <s v="funJ_ConfirmBondSubsRecord"/>
    <s v="確認債券申購交易"/>
    <s v="Y"/>
    <m/>
    <n v="1"/>
    <d v="2023-05-31T00:00:00"/>
    <s v="Callee"/>
    <m/>
    <s v="&lt;?xmlversion=&quot;1.0&quot;encoding=&quot;UTF-8&quot;?&gt;&lt;IFUND&gt;&lt;RqHeader&gt;&lt;MsgID&gt;funJ_ConfirmBondSubsRecord&lt;/MsgID&gt;&lt;ChlName&gt;EBANK&lt;/ChlName&gt;&lt;ChlEJNo&gt;MMA-BOND_J_cfSubs-0000095798724&lt;/ChlEJNo&gt;&lt;ChlSendTime&gt;2012-08-29T11:10:21&lt;/ChlSendTime&gt;&lt;CustomerID&gt;E120120535&lt;/CustomerID&gt;&lt;CustomerIDCheckcode&gt;0&lt;/CustomerIDCheckcode&gt;&lt;ChlIP&gt;127.0.0.1&lt;/ChlIP&gt;&lt;Language&gt;&lt;/Language&gt;&lt;/RqHeader&gt;&lt;SvcRq&gt;&lt;Rq&gt;&lt;BondID&gt;16012900001-01&lt;/BondID&gt;&lt;DeductionAcctNo&gt;01400800062162&lt;/DeductionAcctNo&gt;&lt;SubsFaceValue&gt;2,000,000&lt;/SubsFaceValue&gt;&lt;TrustBranchNo&gt;177&lt;/TrustBranchNo&gt;&lt;TrustProductNo&gt;020&lt;/TrustProductNo&gt;&lt;TrustSeqNo&gt;00001787&lt;/TrustSeqNo&gt;&lt;EnterAcctNo&gt;01400800062162&lt;/EnterAcctNo&gt;&lt;RefOfferPrice&gt;98.85&lt;/RefOfferPrice&gt;&lt;CreateDate&gt;2017/01/20&lt;/CreateDate&gt;&lt;/Rq&gt;&lt;/SvcRq&gt;&lt;/IFUND&gt;"/>
    <s v="{&quot;RsHeader&quot;:{&quot;RsStat&quot;:{&quot;RsStatCode&quot;:&quot;SUCCESS&quot;,&quot;Desc&quot;:&quot;確認債券申購交易成功&quot;},&quot;ChlEJNo&quot;:&quot;MMA-BOND_J_cfSubs-0000095798724&quot;,&quot;RqTime&quot;:&quot;2016-09-29T16:25:20&quot;,&quot;RsTime&quot;:&quot;2016-09-29T16:26:38&quot;,&quot;CustomerID&quot;:&quot;A122131774&quot;,&quot;CustomerIDCheckcode&quot;:&quot;0&quot;},&quot;SvcRs&quot;:{&quot;RsCollection&quot;:[{&quot;BondType&quot;:&quot;海外&quot;,&quot;IssueCompany&quot;:&quot;蘋果公司&quot;,&quot;BondName&quot;:&quot;德意志銀行金融債券(IX)(B79)(4.75%)&quot;,&quot;BondID&quot;:&quot;B79&quot;,&quot;ExchangeCur&quot;:&quot;USD美元&quot;,&quot;MaturityDate&quot;:&quot;2020/05/01&quot;,&quot;RiskLevel&quot;:&quot;RR3&quot;,&quot;DeductionAcctNo&quot;:&quot;123-456-7898754&quot;,&quot;SubFaceValue&quot;:&quot;1,000,000&quot;,&quot;TrustBranchNo&quot;:&quot;001&quot;,&quot;TrustProductNo&quot;:&quot;020&quot;,&quot;TrustSeqNo&quot;:&quot;00051511&quot;,&quot;EnterAcctNo&quot;:&quot;1234567898754&quot;,&quot;RefOfferPrice&quot;:&quot;101.05&quot;,&quot;SubsAmt&quot;:&quot;1,000,500.00&quot;,&quot;PreInterest&quot;:&quot;95.00&quot;,&quot;FeeRate&quot;:&quot;2%&quot;,&quot;FeeAmt&quot;:&quot;2,000.00&quot;,&quot;DeductAmt&quot;:&quot;1,002,500.00&quot;,&quot;CreateDate&quot;:&quot;2016/01/05&quot;,&quot;msg&quot;:&quot;&quot;,&quot;OverCustYear&quot;:&quot;N&quot;,&quot;F_ETFFlag&quot;:&quot;Y&quot;,&quot;RR6Check&quot;:&quot;Y&quot;,&quot;ProductPI&quot;:&quot;Y&quot;,&quot;CustomerRiskLevel&quot;:&quot;RR4&quot;,&quot;ProductYear&quot;:&quot;3.21&quot;,&quot;InvestYear&quot;:&quot;未滿一年&quot;,&quot;MailType&quot;:&quot;2&quot;,&quot;Address&quot;:&quot;abs@sinopac.com&quot;,&quot;PI_OverCustYear&quot;:&quot;N&quot;,&quot;PI_CoolingOff&quot;:&quot;N&quot;}]}}"/>
    <m/>
  </r>
  <r>
    <s v="188"/>
    <x v="0"/>
    <x v="2"/>
    <s v="TWTXN00059"/>
    <s v="財富交易網銀系統"/>
    <x v="5"/>
    <s v="Inv085_F"/>
    <s v="funJ_CreateBondSubsRecord"/>
    <s v="新增債券申購交易"/>
    <s v="Y"/>
    <m/>
    <n v="1"/>
    <d v="2023-05-31T00:00:00"/>
    <s v="Callee"/>
    <m/>
    <s v="&lt;?xmlversion=&quot;1.0&quot;encoding=&quot;UTF-8&quot;?&gt;&lt;IFUND&gt;&lt;RqHeader&gt;&lt;MsgID&gt;funJ_CreateBondSubsRecord&lt;/MsgID&gt;&lt;ChlName&gt;EBANK&lt;/ChlName&gt;&lt;ChlEJNo&gt;MMA-BOND_J_crtSubs-0000095798724&lt;/ChlEJNo&gt;&lt;ChlSendTime&gt;2012-08-29T11:10:21&lt;/ChlSendTime&gt;&lt;CustomerID&gt;E120120535&lt;/CustomerID&gt;&lt;CustomerIDCheckcode&gt;0&lt;/CustomerIDCheckcode&gt;&lt;ChlIP&gt;127.0.0.1&lt;/ChlIP&gt;&lt;Language&gt;&lt;/Language&gt;&lt;/RqHeader&gt;&lt;SvcRq&gt;&lt;Rq&gt;&lt;BondID&gt;B01&lt;/BondID&gt;&lt;DeductionAcctNo&gt;01400800366199&lt;/DeductionAcctNo&gt;&lt;SubsFaceValue&gt;250,000&lt;/SubsFaceValue&gt;&lt;TrustBranchNo&gt;156&lt;/TrustBranchNo&gt;&lt;TrustProductNo&gt;020&lt;/TrustProductNo&gt;&lt;TrustSeqNo&gt;00000403&lt;/TrustSeqNo&gt;&lt;EnterAcctNo&gt;01400800366199&lt;/EnterAcctNo&gt;&lt;RefOfferPrice&gt;98.85&lt;/RefOfferPrice&gt;&lt;SubsAmt&gt;247125.00&lt;/SubsAmt&gt;&lt;FeeAmt&gt;4942.50&lt;/FeeAmt&gt;&lt;DeductAmt&gt;252067.50&lt;/DeductAmt&gt;&lt;CreateDate&gt;2016/01/29&lt;/CreateDate&gt;&lt;/Rq&gt;&lt;/SvcRq&gt;&lt;/IFUND&gt;"/>
    <s v="{&quot;RsHeader&quot;:{&quot;RsStat&quot;:{&quot;RsStatCode&quot;:&quot;SUCCESS&quot;,&quot;Desc&quot;:&quot;新增債券申購交易成功&quot;},&quot;ChlEJNo&quot;:&quot;MMA-BOND_J_crtSubs-0000095798724&quot;,&quot;RqTime&quot;:&quot;2016-09-29T16:25:20&quot;,&quot;RsTime&quot;:&quot;2016-09-29T16:26:38&quot;,&quot;CustomerID&quot;:&quot;A122131774&quot;,&quot;CustomerIDCheckcode&quot;:&quot;0&quot;},&quot;SvcRs&quot;:{&quot;RsCollection&quot;:[{&quot;BondType&quot;:&quot;海外&quot;,&quot;IssueCompany&quot;:&quot;蘋果公司&quot;,&quot;BondName&quot;:&quot;德意志銀行金融債券(IX)(B79)(4.75%)&quot;,&quot;BondID&quot;:&quot;B79&quot;,&quot;CertificateBranchNo&quot;:&quot;001&quot;,&quot;CertificateFundId&quot;:&quot;B79&quot;,&quot;CertificateSeqNo&quot;:&quot;00000001&quot;,&quot;ExchangeCur&quot;:&quot;USD美元&quot;,&quot;MaturityDate&quot;:&quot;2020/01/30&quot;,&quot;RiskLevel&quot;:&quot;RR3&quot;,&quot;DeductionAcctNo&quot;:&quot;123-456-7898754&quot;,&quot;SubFaceValue&quot;:&quot;1,000,000&quot;,&quot;TrustAcct&quot;:&quot;123-020-7898754&quot;,&quot;EnterAcctNo&quot;:&quot;123-456-7898754&quot;,&quot;SubsPrice&quot;:&quot;101.05&quot;,&quot;SubsAmt&quot;:&quot;1,000,500.00&quot;,&quot;PreInterest&quot;:&quot;95.00&quot;,&quot;FeeRate&quot;:&quot;2%&quot;,&quot;FeeAmt&quot;:&quot;2,000.00&quot;,&quot;DeductAmt&quot;:&quot;1,002,500.00&quot;,&quot;CreateDate&quot;:&quot;2016/01/05&quot;,&quot;msg&quot;:&quot;&quot;}]}}"/>
    <m/>
  </r>
  <r>
    <s v="189"/>
    <x v="0"/>
    <x v="2"/>
    <s v="TWTXN00059"/>
    <s v="財富交易網銀系統"/>
    <x v="5"/>
    <s v="Inv086_F"/>
    <s v="funJ_ConfirmBondRedemRecord"/>
    <s v="確認債券贖回交易"/>
    <s v="Y"/>
    <m/>
    <n v="1"/>
    <d v="2023-05-31T00:00:00"/>
    <s v="Callee"/>
    <m/>
    <s v="&lt;?xmlversion=&quot;1.0&quot;encoding=&quot;UTF-8&quot;?&gt;&lt;IFUND&gt;&lt;RqHeader&gt;&lt;MsgID&gt;funJ_ConfirmBondRedemRecord&lt;/MsgID&gt;&lt;ChlName&gt;EBANK&lt;/ChlName&gt;&lt;ChlEJNo&gt;MMA-Bond_J_cfRdm-0000095798724&lt;/ChlEJNo&gt;&lt;ChlSendTime&gt;2012-08-29T11:10:21&lt;/ChlSendTime&gt;&lt;CustomerID&gt;E120120535&lt;/CustomerID&gt;&lt;CustomerIDCheckcode&gt;0&lt;/CustomerIDCheckcode&gt;&lt;ChlIP&gt;127.0.0.1&lt;/ChlIP&gt;&lt;Language&gt;&lt;/Language&gt;&lt;/RqHeader&gt;&lt;SvcRq&gt;&lt;Rq&gt;&lt;CertificateBranchNo&gt;123&lt;/CertificateBranchNo&gt;&lt;CertificateFundId&gt;B01&lt;/CertificateFundId&gt;&lt;CertificateSeqNo&gt;12345678&lt;/CertificateSeqNo&gt;&lt;RedemFaceValue&gt;100000&lt;/RedemFaceValue&gt;&lt;RefBidPrice&gt;99.65&lt;/RefBidPrice&gt;&lt;EnterAcctNo&gt;00100800055111&lt;/EnterAcctNo&gt;&lt;CreateDate&gt;2016/01/20&lt;/CreateDate&gt;&lt;/Rq&gt;&lt;/SvcRq&gt;&lt;/IFUND&gt;"/>
    <s v="{&quot;RsHeader&quot;:{&quot;RsStat&quot;:{&quot;RsStatCode&quot;:&quot;SUCCESS&quot;,&quot;Desc&quot;:&quot;確認債券贖回交易成功&quot;},&quot;ChlEJNo&quot;:&quot;MMA-Bond_J_cfRdm-0000095798724&quot;,&quot;RqTime&quot;:&quot;2016-09-29T16:25:20&quot;,&quot;RsTime&quot;:&quot;2016-09-29T16:26:38&quot;,&quot;CustomerID&quot;:&quot;A122131774&quot;,&quot;CustomerIDCheckcode&quot;:&quot;0&quot;},&quot;SvcRs&quot;:{&quot;RsCollection&quot;:[{&quot;BondID&quot;:&quot;B01&quot;,&quot;BondName&quot;:&quot;德意志銀行金融債券(IX)&quot;,&quot;ExchangeCur&quot;:&quot;USD美金&quot;,&quot;SubsCertificateBranchNo&quot;:&quot;123&quot;,&quot;SubsCertificateFundId&quot;:&quot;B01&quot;,&quot;SubsCertificateSeqNo&quot;:&quot;12345678&quot;,&quot;RedemFaceValue&quot;:&quot;100,000&quot;,&quot;RefBidPrice&quot;:&quot;98.05&quot;,&quot;RefRedemAmt&quot;:&quot;98,050.00&quot;,&quot;InterestReceivable&quot;:&quot;954.00&quot;,&quot;ManagementFee&quot;:&quot;15.15&quot;,&quot;RefEnterAmt&quot;:&quot;960,500.00&quot;,&quot;EnterAcctNo&quot;:&quot;123-456-7898754&quot;,&quot;CreateDate&quot;:&quot;2016/11/06&quot;,&quot;msg&quot;:&quot;&quot;,&quot;MailType&quot;:&quot;2&quot;,&quot;Address&quot;:&quot;abs@sinopac.com&quot;}]}}"/>
    <m/>
  </r>
  <r>
    <s v="190"/>
    <x v="0"/>
    <x v="2"/>
    <s v="TWTXN00059"/>
    <s v="財富交易網銀系統"/>
    <x v="5"/>
    <s v="Inv087_F"/>
    <s v="funJ_CreateBondRedemRecord"/>
    <s v="新增債券贖回交易"/>
    <s v="Y"/>
    <m/>
    <n v="1"/>
    <d v="2023-05-31T00:00:00"/>
    <s v="Callee"/>
    <m/>
    <s v="&lt;?xmlversion=&quot;1.0&quot;encoding=&quot;UTF-8&quot;?&gt;&lt;IFUND&gt;&lt;RqHeader&gt;&lt;MsgID&gt;funJ_CreateBondRedemRecord&lt;/MsgID&gt;&lt;ChlName&gt;EBANK&lt;/ChlName&gt;&lt;ChlEJNo&gt;MMA-BOND_J_crtRdm-0000095798724&lt;/ChlEJNo&gt;&lt;ChlSendTime&gt;2012-08-29T11:10:21&lt;/ChlSendTime&gt;&lt;CustomerID&gt;E120120535&lt;/CustomerID&gt;&lt;CustomerIDCheckcode&gt;0&lt;/CustomerIDCheckcode&gt;&lt;ChlIP&gt;127.0.0.1&lt;/ChlIP&gt;&lt;Language&gt;&lt;/Language&gt;&lt;/RqHeader&gt;&lt;SvcRq&gt;&lt;Rq&gt;&lt;CertificateBranchNo&gt;123&lt;/CertificateBranchNo&gt;&lt;CertificateFundId&gt;B01&lt;/CertificateFundId&gt;&lt;CertificateSeqNo&gt;12345678&lt;/CertificateSeqNo&gt;&lt;RedemFaceValue&gt;100000&lt;/RedemFaceValue&gt;&lt;RefBidPrice&gt;99.65&lt;/RefBidPrice&gt;&lt;EnterAcctNo&gt;00100800055111&lt;/EnterAcctNo&gt;&lt;CreateDate&gt;2016/01/20&lt;/CreateDate&gt;&lt;/Rq&gt;&lt;/SvcRq&gt;&lt;/IFUND&gt;"/>
    <s v="{&quot;RsHeader&quot;:{&quot;RsStat&quot;:{&quot;RsStatCode&quot;:&quot;SUCCESS&quot;,&quot;Desc&quot;:&quot;新增債券贖回交易成功&quot;},&quot;ChlEJNo&quot;:&quot;MMA-Bond_J_crtRdm-0000095798724&quot;,&quot;RqTime&quot;:&quot;2016-09-29T16:25:20&quot;,&quot;RsTime&quot;:&quot;2016-09-29T16:26:38&quot;,&quot;CustomerID&quot;:&quot;A122131774&quot;,&quot;CustomerIDCheckcode&quot;:&quot;0&quot;},&quot;SvcRs&quot;:{&quot;RsCollection&quot;:[{&quot;BondID&quot;:&quot;B01&quot;,&quot;BondName&quot;:&quot;德意志銀行金融債券(IX)&quot;,&quot;ExchangeCur&quot;:&quot;美金&quot;,&quot;SubsCertificateBranchNo&quot;:&quot;123&quot;,&quot;SubsCertificateFundId&quot;:&quot;B01&quot;,&quot;SubsCertificateSeqNo&quot;:&quot;12345678&quot;,&quot;RedemFaceValue&quot;:&quot;100,000&quot;,&quot;RefBidPrice&quot;:&quot;98.05&quot;,&quot;RefRedemAmt&quot;:&quot;98,050.00&quot;,&quot;InterestReceivable&quot;:&quot;954.00&quot;,&quot;ManagementFee&quot;:&quot;15.15&quot;,&quot;RefEnterAmt&quot;:&quot;960,500.00&quot;,&quot;EnterAcctNo&quot;:&quot;123-456-7898754&quot;,&quot;CreateDate&quot;:&quot;2016/11/06&quot;,&quot;msg&quot;:&quot;&quot;,&quot;CertificateBranchNo&quot;:&quot;123&quot;,&quot;CertificateFundId&quot;:&quot;B01&quot;,&quot;CertificateSeqNo&quot;:&quot;00001111&quot;}]}}"/>
    <m/>
  </r>
  <r>
    <s v="191"/>
    <x v="0"/>
    <x v="2"/>
    <s v="TWTXN00059"/>
    <s v="財富交易網銀系統"/>
    <x v="5"/>
    <s v="Inv102_F"/>
    <s v="funJ_ConfirmAirBondSubsRecord"/>
    <s v="速配-確認債券申購交易"/>
    <s v="Y"/>
    <m/>
    <n v="1"/>
    <d v="2023-05-31T00:00:00"/>
    <s v="Callee"/>
    <m/>
    <s v="&lt;?xmlversion=&quot;1.0&quot;encoding=&quot;UTF-8&quot;?&gt;&lt;IFUND&gt;&lt;RqHeader&gt;&lt;MsgID&gt;funJ_ConfirmAirBondSubsRecord&lt;/MsgID&gt;&lt;ChlName&gt;EBANK&lt;/ChlName&gt;&lt;ChlEJNo&gt;MMA-BOND_J_cfAirSubs-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quot;RsHeader&quot;:{&quot;RsStat&quot;:{&quot;RsStatCode&quot;:&quot;SUCCESS&quot;,&quot;Desc&quot;:&quot;速配-確認債券申購交易成功&quot;},&quot;ChlEJNo&quot;:&quot;MMA-BOND_J_cfAirSubs-0000095798724&quot;,&quot;RqTime&quot;:&quot;2016-09-29T16:25:20&quot;,&quot;RsTime&quot;:&quot;2016-09-29T16:26:38&quot;,&quot;CustomerID&quot;:&quot;A122131774&quot;,&quot;CustomerIDCheckcode&quot;:&quot;0&quot;},&quot;SvcRs&quot;:{&quot;RsCollection&quot;:[{&quot;BondName&quot;:&quot;德意志銀行金融債券(IX)(國際版債券)&quot;,&quot;BondID&quot;:&quot;B01&quot;,&quot;ExchangeCur&quot;:&quot;USD美金&quot;,&quot;RiskLevel&quot;:&quot;RR3&quot;,&quot;AppSeqNo&quot;:&quot;00001-01&quot;,&quot;AppSeqNo_D&quot;:&quot;16010500001-01&quot;,&quot;DeduAcctNo&quot;:&quot;123-456-7898754&quot;,&quot;SubFaceValue&quot;:&quot;美金1,000,000元&quot;,&quot;TrustAcct&quot;:&quot;123-020-7898754&quot;,&quot;EnterAcctNo&quot;:&quot;123-456-7898754&quot;,&quot;RefOfferPrice&quot;:&quot;美金100.05元&quot;,&quot;SubsAmt&quot;:&quot;美金1,000,500.00元&quot;,&quot;PreInterest&quot;:&quot;美金95.00元&quot;,&quot;FeeRate&quot;:&quot;2%&quot;,&quot;RefFee&quot;:&quot;美金2,000.00元&quot;,&quot;RefDeductAmt&quot;:&quot;美金1,000,595.00元&quot;,&quot;AOName&quot;:&quot;王**/營業部&quot;,&quot;msg&quot;:&quot;&quot;,&quot;OverCustYear&quot;:&quot;N&quot;,&quot;F_ETFFlag&quot;:&quot;Y&quot;,&quot;RR6Check&quot;:&quot;Y&quot;,&quot;ProductPI&quot;:&quot;Y&quot;,&quot;CustomerRiskLevel&quot;:&quot;RR4&quot;,&quot;ProductYear&quot;:&quot;8.61&quot;,&quot;InvestYear&quot;:&quot;未滿一年&quot;,&quot;PI_OverCustYear&quot;:&quot;N&quot;,&quot;PI_CoolingOff&quot;:&quot;N&quot;}]}}"/>
    <m/>
  </r>
  <r>
    <s v="192"/>
    <x v="0"/>
    <x v="2"/>
    <s v="TWTXN00059"/>
    <s v="財富交易網銀系統"/>
    <x v="5"/>
    <s v="Inv103_F"/>
    <s v="funJ_CreateAirBondSubsRecord "/>
    <s v="速配-新增債券申購交易"/>
    <s v="Y"/>
    <m/>
    <n v="1"/>
    <d v="2023-05-31T00:00:00"/>
    <s v="Callee"/>
    <m/>
    <s v="&lt;?xmlversion=&quot;1.0&quot;encoding=&quot;UTF-8&quot;?&gt;&lt;IFUND&gt;&lt;RqHeader&gt;&lt;MsgID&gt;funJ_CreateAirBondSubsRecord&lt;/MsgID&gt;&lt;ChlName&gt;EBANK&lt;/ChlName&gt;&lt;ChlEJNo&gt;MMA-BOND_J_crtAirSubs-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9&lt;/CreateDate&gt;&lt;SubsAmt&gt;2016/01/29&lt;/SubsAmt&gt;&lt;/Rq&gt;&lt;/SvcRq&gt;&lt;/IFUND&gt;"/>
    <s v="{&quot;RsHeader&quot;:{&quot;RsStat&quot;:{&quot;RsStatCode&quot;:&quot;SUCCESS&quot;,&quot;Desc&quot;:&quot;速配-新增債券申購交易成功&quot;},&quot;ChlEJNo&quot;:&quot;MMA-BOND_J_crtAirSubs-0000095798724&quot;,&quot;RqTime&quot;:&quot;2016-09-29T16:25:20&quot;,&quot;RsTime&quot;:&quot;2016-09-29T16:26:38&quot;,&quot;CustomerID&quot;:&quot;A122131774&quot;,&quot;CustomerIDCheckcode&quot;:&quot;0&quot;},&quot;SvcRs&quot;:{&quot;RsCollection&quot;:[{&quot;BondName&quot;:&quot;德意志銀行金融債券(IX)(國際版債券)&quot;,&quot;CertificateBranchNo&quot;:&quot;001&quot;,&quot;CertificateFundId&quot;:&quot;B05&quot;,&quot;CertificateSeqNo&quot;:&quot;00000001&quot;,&quot;ExchangeCur&quot;:&quot;USD美金&quot;,&quot;RiskLevel&quot;:&quot;RR3&quot;,&quot;AppSeqNo&quot;:&quot;00001-01&quot;,&quot;AppSeqNo_D&quot;:&quot;16010500001-01&quot;,&quot;DeduAcctNo&quot;:&quot;123-456-7898754&quot;,&quot;SubFaceValue&quot;:&quot;美金1,000,000元&quot;,&quot;TrustAcct&quot;:&quot;123-020-7898754&quot;,&quot;EnterAcctNo&quot;:&quot;123-456-7898754&quot;,&quot;RefOfferPrice&quot;:&quot;美金100.05元&quot;,&quot;SubsAmt&quot;:&quot;美金1,000,500.00元&quot;,&quot;PreInterest&quot;:&quot;美金95.00元&quot;,&quot;FeeRate&quot;:&quot;2%&quot;,&quot;RefFee&quot;:&quot;美金2,000.00元&quot;,&quot;RefDeductAmt&quot;:&quot;美金1,000,595.00元&quot;,&quot;CreateDate&quot;:&quot;2016/01/05&quot;,&quot;AOName&quot;:&quot;王**/營業部&quot;,&quot;msg&quot;:&quot;&quot;}]}}"/>
    <m/>
  </r>
  <r>
    <s v="193"/>
    <x v="0"/>
    <x v="2"/>
    <s v="TWTXN00059"/>
    <s v="財富交易網銀系統"/>
    <x v="5"/>
    <s v="Inv088_F"/>
    <s v="funConfirmGeneralBasData"/>
    <s v="確認單筆約定事項"/>
    <s v="Y"/>
    <m/>
    <n v="1"/>
    <d v="2023-03-24T00:00:00"/>
    <s v="Callee"/>
    <s v="程式無異動，故不需另行開發"/>
    <s v="&lt;?xmlversion=&quot;1.0&quot;encoding=&quot;UTF-8&quot;?&gt;&lt;IFUND&gt;&lt;RqHeader&gt;&lt;MsgID&gt;funConfirmGeneralBasData&lt;/MsgID&gt;&lt;ChlName&gt;EBANK&lt;/ChlName&gt;&lt;ChlEJNo&gt;MMA-FUND_cfGeneralBas-0000130702916&lt;/ChlEJNo&gt;&lt;ChlSendTime&gt;2012-09-19T11:14:32&lt;/ChlSendTime&gt;&lt;CustomerID&gt;F222934638&lt;/CustomerID&gt;&lt;CustomerIDCheckcode&gt;0&lt;/CustomerIDCheckcode&gt;&lt;ChlIP&gt;10.1.103.73&lt;/ChlIP&gt;&lt;/RqHeader&gt;&lt;SvcRq&gt;&lt;Rq&gt;&lt;CERTIFICATE_BRANCH_NO&gt;125&lt;/CERTIFICATE_BRANCH_NO&gt;&lt;CERTIFICATE_FUND_ID&gt;F37&lt;/CERTIFICATE_FUND_ID&gt;&lt;CERTIFICATE_SEQ_NO&gt;00900016&lt;/CERTIFICATE_SEQ_NO&gt;&lt;CREATE_DATE&gt;2012/09/19&lt;/CREATE_DATE&gt;&lt;OLD_ENTERED_BANK_NO&gt;807&lt;/OLD_ENTERED_BANK_NO&gt;&lt;OLD_ENTERED_ACCOUNT_NO&gt;12100300292764&lt;/OLD_ENTERED_ACCOUNT_NO&gt;&lt;NEW_ENTERED_BANK_NO&gt;807&lt;/NEW_ENTERED_BANK_NO&gt;&lt;NEW_ENTERED_ACCOUNT_NO&gt;12500400213386&lt;/NEW_ENTERED_ACCOUNT_NO&gt;&lt;/Rq&gt;&lt;/SvcRq&gt;&lt;/IFUND&gt;"/>
    <s v="&lt;?xmlversion=&quot;1.0&quot;encoding=&quot;UTF-8&quot;?&gt;&lt;IFUND&gt;&lt;RsHeader&gt;&lt;RsStat&gt;&lt;RsStatCode&gt;SUCCESS&lt;/RsStatCode&gt;&lt;Desc&gt;確認單筆約定事項成功&lt;/Desc&gt;&lt;/RsStat&gt;&lt;ChlEJNo&gt;MMA-FUND_cfGeneralBas-0000130702916&lt;/ChlEJNo&gt;&lt;RqTime&gt;2012-09-20T15:03:18&lt;/RqTime&gt;&lt;RsTime&gt;2012-09-20T15:03:18&lt;/RsTime&gt;&lt;CustomerID&gt;F222934638&lt;/CustomerID&gt;&lt;CustomerIDCheckcode&gt;0&lt;/CustomerIDCheckcode&gt;&lt;/RsHeader&gt;&lt;SvcRs&gt;&lt;Rs&gt;&lt;CERTIFICATE_BRANCH_NO&gt;125&lt;/CERTIFICATE_BRANCH_NO&gt;&lt;CERTIFICATE_FUND_ID&gt;F37&lt;/CERTIFICATE_FUND_ID&gt;&lt;CERTIFICATE_SEQ_NO&gt;00900016&lt;/CERTIFICATE_SEQ_NO&gt;&lt;CREATE_DATE&gt;2012/09/19&lt;/CREATE_DATE&gt;&lt;OLD_ENTERED_BANK_NO&gt;807&lt;/OLD_ENTERED_BANK_NO&gt;&lt;OLD_ENTERED_ACCOUNT_NO&gt;12100300292764&lt;/OLD_ENTERED_ACCOUNT_NO&gt;&lt;NEW_ENTERED_BANK_NO&gt;807&lt;/NEW_ENTERED_BANK_NO&gt;&lt;NEW_ENTERED_ACCOUNT_NO&gt;12500400213386&lt;/NEW_ENTERED_ACCOUNT_NO&gt;&lt;/Rs&gt;&lt;/SvcRs&gt;&lt;/IFUND&gt;"/>
    <m/>
  </r>
  <r>
    <s v="194"/>
    <x v="0"/>
    <x v="2"/>
    <s v="TWTXN00059"/>
    <s v="財富交易網銀系統"/>
    <x v="5"/>
    <s v="Inv089_F"/>
    <s v="funCreateGeneralBasData"/>
    <s v="新增單筆約定事項"/>
    <s v="Y"/>
    <m/>
    <n v="1"/>
    <d v="2023-03-24T00:00:00"/>
    <s v="Callee"/>
    <s v="程式無異動，故不需另行開發"/>
    <s v="&lt;?xmlversion=&quot;1.0&quot;encoding=&quot;UTF-8&quot;?&gt;&lt;IFUND&gt;&lt;RqHeader&gt;&lt;MsgID&gt;funCreateGeneralBasData&lt;/MsgID&gt;&lt;ChlName&gt;EBANK&lt;/ChlName&gt;&lt;ChlEJNo&gt;MMA-FUND_cGeneralBas-0000130702917&lt;/ChlEJNo&gt;&lt;ChlSendTime&gt;2012-09-19T11:14:35&lt;/ChlSendTime&gt;&lt;CustomerID&gt;F222934638&lt;/CustomerID&gt;&lt;CustomerIDCheckcode&gt;0&lt;/CustomerIDCheckcode&gt;&lt;ChlIP&gt;10.1.103.73&lt;/ChlIP&gt;&lt;/RqHeader&gt;&lt;SvcRq&gt;&lt;Rq&gt;&lt;CERTIFICATE_BRANCH_NO&gt;125&lt;/CERTIFICATE_BRANCH_NO&gt;&lt;CERTIFICATE_FUND_ID&gt;F37&lt;/CERTIFICATE_FUND_ID&gt;&lt;CERTIFICATE_SEQ_NO&gt;00900016&lt;/CERTIFICATE_SEQ_NO&gt;&lt;CREATE_DATE&gt;2012/09/19&lt;/CREATE_DATE&gt;&lt;OLD_ENTERED_BANK_NO&gt;807&lt;/OLD_ENTERED_BANK_NO&gt;&lt;OLD_ENTERED_ACCOUNT_NO&gt;12100300292764&lt;/OLD_ENTERED_ACCOUNT_NO&gt;&lt;NEW_ENTERED_BANK_NO&gt;807&lt;/NEW_ENTERED_BANK_NO&gt;&lt;NEW_ENTERED_ACCOUNT_NO&gt;12500400213386&lt;/NEW_ENTERED_ACCOUNT_NO&gt;&lt;/Rq&gt;&lt;/SvcRq&gt;&lt;/IFUND&gt;"/>
    <s v="&lt;?xmlversion=&quot;1.0&quot;encoding=&quot;UTF-8&quot;?&gt;&lt;IFUND&gt;&lt;RsHeader&gt;&lt;RsStat&gt;&lt;RsStatCode&gt;SUCCESS&lt;/RsStatCode&gt;&lt;Desc&gt;新增單筆約定事項成功&lt;/Desc&gt;&lt;/RsStat&gt;&lt;ChlEJNo&gt;MMA-FUND_cGeneralBas-0000130702917&lt;/ChlEJNo&gt;&lt;RqTime&gt;2012-09-19T11:31:28&lt;/RqTime&gt;&lt;RsTime&gt;2012-09-19T11:31:28&lt;/RsTime&gt;&lt;CustomerID&gt;F222934638&lt;/CustomerID&gt;&lt;CustomerIDCheckcode&gt;0&lt;/CustomerIDCheckcode&gt;&lt;/RsHeader&gt;&lt;SvcRs&gt;&lt;Rs&gt;&lt;CERTIFICATE_BRANCH_NO&gt;125&lt;/CERTIFICATE_BRANCH_NO&gt;&lt;CERTIFICATE_FUND_ID&gt;F37&lt;/CERTIFICATE_FUND_ID&gt;&lt;CERTIFICATE_SEQ_NO&gt;00900016&lt;/CERTIFICATE_SEQ_NO&gt;&lt;CREATE_DATE&gt;2012/09/19&lt;/CREATE_DATE&gt;&lt;OLD_ENTERED_BANK_NO&gt;807&lt;/OLD_ENTERED_BANK_NO&gt;&lt;OLD_ENTERED_ACCOUNT_NO&gt;12100300292764&lt;/OLD_ENTERED_ACCOUNT_NO&gt;&lt;NEW_ENTERED_BANK_NO&gt;807&lt;/NEW_ENTERED_BANK_NO&gt;&lt;NEW_ENTERED_ACCOUNT_NO&gt;12500400213386&lt;/NEW_ENTERED_ACCOUNT_NO&gt;&lt;/Rs&gt;&lt;/SvcRs&gt;&lt;/IFUND&gt;"/>
    <m/>
  </r>
  <r>
    <s v="195"/>
    <x v="0"/>
    <x v="2"/>
    <s v="TWTXN00059"/>
    <s v="財富交易網銀系統"/>
    <x v="5"/>
    <s v="Inv090_F"/>
    <s v="funDeleteBookingRecord"/>
    <s v="刪除基金預約/定時定額"/>
    <s v="Y"/>
    <m/>
    <n v="1"/>
    <d v="2023-03-24T00:00:00"/>
    <s v="Callee"/>
    <s v="程式無異動，故不需另行開發"/>
    <s v="&lt;?xmlversion=&quot;1.0&quot;encoding=&quot;UTF-8&quot;?&gt;&lt;IFUND&gt;&lt;RqHeader&gt;&lt;MsgID&gt;funDeleteBookingRecord&lt;/MsgID&gt;&lt;ChlName&gt;EBANK&lt;/ChlName&gt;&lt;ChlEJNo&gt;MMA-FUND_dBooking-0000160692803&lt;/ChlEJNo&gt;&lt;ChlSendTime&gt;2013-08-27T11:10:21&lt;/ChlSendTime&gt;&lt;CustomerID&gt;G220728026&lt;/CustomerID&gt;&lt;CustomerIDCheckcode&gt;0&lt;/CustomerIDCheckcode&gt;&lt;ChlIP&gt;127.0.0.1&lt;/ChlIP&gt;&lt;/RqHeader&gt;&lt;SvcRq&gt;&lt;Rq&gt;&lt;transactionNo&gt;00&lt;/transactionNo&gt;&lt;createDate&gt;2013/09/26&lt;/createDate&gt;&lt;effectiveDate&gt;2013/10/21&lt;/effectiveDate&gt;&lt;bookingBranchNo&gt;002&lt;/bookingBranchNo&gt;&lt;bookingFundID&gt;C41&lt;/bookingFundID&gt;&lt;bookingSeqNo&gt;41335640&lt;/bookingSeqNo&gt;&lt;certificateBranchNo/&gt;&lt;certificateFundID/&gt;&lt;certificateSeqNo&gt;&lt;/certificateSeqNo&gt;&lt;dollar&gt;60000&lt;/dollar&gt;&lt;dollarcur&gt;USD&lt;/dollarcur&gt;&lt;unit&gt;0&lt;/unit&gt;&lt;fee&gt;0&lt;/fee&gt;&lt;feecur&gt;USD&lt;/feecur&gt;&lt;beginingMonth&gt;&lt;/beginingMonth&gt;&lt;endMonth&gt;&lt;/endMonth&gt;&lt;deductionBankNo&gt;807&lt;/deductionBankNo&gt;&lt;deductionAccountNo&gt;00100800036235&lt;/deductionAccountNo&gt;&lt;enteredBankNo&gt;807&lt;/enteredBankNo&gt;&lt;enteredAccountNo&gt;00100800036235&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switchin_fundname&gt;測試中文名稱&lt;/switchin_fundname&gt;&lt;/Rq&gt;&lt;/SvcRq&gt;&lt;/IFUND&gt;"/>
    <s v="&lt;?xmlversion=&quot;1.0&quot;encoding=&quot;UTF-8&quot;?&gt;&lt;IFUND&gt;&lt;RsHeader&gt;&lt;RsStat&gt;&lt;RsStatCode&gt;SUCCESS&lt;/RsStatCode&gt;&lt;Desc&gt;刪除基金預約/定時定額成功&lt;/Desc&gt;&lt;/RsStat&gt;&lt;ChlEJNo&gt;MMA-FUND_dBooking-0000160692803&lt;/ChlEJNo&gt;&lt;RqTime&gt;2013-10-02T14:23:10&lt;/RqTime&gt;&lt;RsTime&gt;2013-10-02T14:23:13&lt;/RsTime&gt;&lt;CustomerID&gt;G220728026&lt;/CustomerID&gt;&lt;CustomerIDCheckcode&gt;0&lt;/CustomerIDCheckcode&gt;&lt;/RsHeader&gt;&lt;SvcRs&gt;&lt;Rs&gt;&lt;transactionNo&gt;00&lt;/transactionNo&gt;&lt;createDate&gt;2013/09/26&lt;/createDate&gt;&lt;effectiveDate&gt;2013/10/21&lt;/effectiveDate&gt;&lt;bookingBranchNo&gt;002&lt;/bookingBranchNo&gt;&lt;bookingFundID&gt;C41&lt;/bookingFundID&gt;&lt;bookingSeqNo&gt;41335640&lt;/bookingSeqNo&gt;&lt;certificateBranchNo&gt;&lt;/certificateBranchNo&gt;&lt;certificateFundID&gt;&lt;/certificateFundID&gt;&lt;certificateSeqNo&gt;&lt;/certificateSeqNo&gt;&lt;dollar&gt;60000&lt;/dollar&gt;&lt;dollarcur&gt;USD&lt;/dollarcur&gt;&lt;unit&gt;0&lt;/unit&gt;&lt;fee&gt;0&lt;/fee&gt;&lt;feecur&gt;USD&lt;/feecur&gt;&lt;beginingMonth&gt;&lt;/beginingMonth&gt;&lt;endMonth&gt;&lt;/endMonth&gt;&lt;deductionBankNo&gt;807&lt;/deductionBankNo&gt;&lt;deductionAccountNo&gt;00100800036235&lt;/deductionAccountNo&gt;&lt;enteredBankNo&gt;807&lt;/enteredBankNo&gt;&lt;enteredAccountNo&gt;00100800036235&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Rs&gt;&lt;/SvcRs&gt;&lt;/IFUND&gt;"/>
    <m/>
  </r>
  <r>
    <s v="196"/>
    <x v="0"/>
    <x v="2"/>
    <s v="TWTXN00059"/>
    <s v="財富交易網銀系統"/>
    <x v="5"/>
    <s v="Inv091_F"/>
    <s v="funUpdateIncome"/>
    <s v="更新獲利停損點通知"/>
    <s v="Y"/>
    <m/>
    <n v="1"/>
    <d v="2023-03-24T00:00:00"/>
    <s v="Callee"/>
    <s v="程式無異動，故不需另行開發"/>
    <s v="&lt;?xmlversion=&quot;1.0&quot;encoding=&quot;UTF-8&quot;?&gt;&lt;IFUND&gt;&lt;RqHeader&gt;&lt;MsgID&gt;funUpdateIncome&lt;/MsgID&gt;&lt;ChlName&gt;EBANK&lt;/ChlName&gt;&lt;ChlEJNo&gt;MMA-FUND_UpdIncome-0000160692803&lt;/ChlEJNo&gt;&lt;ChlSendTime&gt;2013-08-27T11:10:21&lt;/ChlSendTime&gt;&lt;CustomerID&gt;G220728026&lt;/CustomerID&gt;&lt;CustomerIDCheckcode&gt;0&lt;/CustomerIDCheckcode&gt;&lt;ChlIP&gt;127.0.0.1&lt;/ChlIP&gt;&lt;/RqHeader&gt;&lt;SvcRq&gt;&lt;Rq&gt;&lt;certificateBranchNo&gt;001&lt;/certificateBranchNo&gt;&lt;certificateFundID&gt;135&lt;/certificateFundID&gt;&lt;certificateSeqNo&gt;30700140&lt;/certificateSeqNo&gt;&lt;gainPoint&gt;7.7&lt;/gainPoint&gt;&lt;lossPoint&gt;8.8&lt;/lossPoint&gt;&lt;/Rq&gt;&lt;/SvcRq&gt;&lt;/IFUND&gt;"/>
    <s v="&lt;?xmlversion=&quot;1.0&quot;encoding=&quot;UTF-8&quot;?&gt;&lt;IFUND&gt;&lt;RsHeader&gt;&lt;RsStat&gt;&lt;RsStatCode&gt;SUCCESS&lt;/RsStatCode&gt;&lt;Desc&gt;更新獲利停損點通知成功&lt;/Desc&gt;&lt;/RsStat&gt;&lt;ChlEJNo&gt;MMA-FUND_UpdIncome-0000160692803&lt;/ChlEJNo&gt;&lt;RqTime&gt;2013-10-02T14:23:10&lt;/RqTime&gt;&lt;RsTime&gt;2013-10-02T14:23:13&lt;/RsTime&gt;&lt;CustomerID&gt;G220728026&lt;/CustomerID&gt;&lt;CustomerIDCheckcode&gt;0&lt;/CustomerIDCheckcode&gt;&lt;/RsHeader&gt;&lt;SvcRs&gt;&lt;Rs&gt;&lt;/Rs&gt;&lt;/SvcRs&gt;&lt;/IFUND&gt;"/>
    <m/>
  </r>
  <r>
    <s v="197"/>
    <x v="0"/>
    <x v="2"/>
    <s v="TWTXN00059"/>
    <s v="財富交易網銀系統"/>
    <x v="5"/>
    <s v="Inv092_F"/>
    <s v="funconfirmAutoSuspense"/>
    <s v="確認定期定額暫停扣款約定"/>
    <s v="Y"/>
    <m/>
    <n v="1"/>
    <d v="2023-03-31T00:00:00"/>
    <s v="Callee"/>
    <m/>
    <s v="&lt;?xmlversion=&quot;1.0&quot;encoding=&quot;UTF-8&quot;?&gt;&lt;IFUND&gt;&lt;RqHeader&gt;&lt;MsgID&gt;funconfirmAutoSuspense&lt;/MsgID&gt;&lt;ChlName&gt;EBANK&lt;/ChlName&gt;&lt;ChlEJNo&gt;MMA-FUND_cfAutoSus-0000160692803&lt;/ChlEJNo&gt;&lt;ChlSendTime&gt;2013-08-27T11:10:21&lt;/ChlSendTime&gt;&lt;CustomerID&gt;G220728026&lt;/CustomerID&gt;&lt;CustomerIDCheckcode&gt;0&lt;/CustomerIDCheckcode&gt;&lt;ChlIP&gt;127.0.0.1&lt;/ChlIP&gt;&lt;/RqHeader&gt;&lt;SvcRq&gt;&lt;Rq&gt;&lt;certificateBranchNo&gt;001&lt;/certificateBranchNo&gt;&lt;certificateFundID&gt;135&lt;/certificateFundID&gt;&lt;certificateSeqNo&gt;30700140&lt;/certificateSeqNo&gt;&lt;beginningMonth&gt;2013/11/01&lt;/beginningMonth&gt;&lt;endMonth&gt;2014/11/01&lt;/endMonth&gt;&lt;createDate&gt;2013/11/01&lt;/createDate&gt;&lt;effectiveDate&gt;2013/11/01&lt;/effectiveDate&gt;&lt;/Rq&gt;&lt;/SvcRq&gt;&lt;/IFUND&gt;"/>
    <s v="&lt;?xmlversion=&quot;1.0&quot;encoding=&quot;UTF-8&quot;?&gt;&lt;IFUND&gt;&lt;RsHeader&gt;&lt;RsStat&gt;&lt;RsStatCode&gt;SUCCESS&lt;/RsStatCode&gt;&lt;Desc&gt;確認定期定額暫停扣款約定成功&lt;/Desc&gt;&lt;/RsStat&gt;&lt;ChlEJNo&gt;MMA-FUND_cfAutoSus-0000160692803&lt;/ChlEJNo&gt;&lt;RqTime&gt;2013-10-02T14:23:10&lt;/RqTime&gt;&lt;RsTime&gt;2013-10-02T14:23:13&lt;/RsTime&gt;&lt;CustomerID&gt;G220728026&lt;/CustomerID&gt;&lt;CustomerIDCheckcode&gt;0&lt;/CustomerIDCheckcode&gt;&lt;/RsHeader&gt;&lt;SvcRs&gt;&lt;Rs&gt;&lt;certificateBranchNo&gt;001&lt;/certificateBranchNo&gt;&lt;certificateFundID&gt;135&lt;/certificateFundID&gt;&lt;certificateSeqNo&gt;30700140&lt;/certificateSeqNo&gt;&lt;beginningMonth&gt;2013/11/01&lt;/beginningMonth&gt;&lt;endMonth&gt;2014/11/01&lt;/endMonth&gt;&lt;createDate&gt;2013/11/01&lt;/createDate&gt;&lt;effectiveDate&gt;2013/11/01&lt;/effectiveDate&gt;&lt;bookingMark&gt;1&lt;/bookingMark&gt;&lt;MailType&gt;2&lt;/MailType&gt;&lt;Address&gt;abs@sinopac.com&lt;/Address&gt;&lt;/Rs&gt;&lt;/SvcRs&gt;&lt;/IFUND&gt;"/>
    <m/>
  </r>
  <r>
    <s v="198"/>
    <x v="0"/>
    <x v="2"/>
    <s v="TWTXN00059"/>
    <s v="財富交易網銀系統"/>
    <x v="5"/>
    <s v="Inv093_F"/>
    <s v="funcreateAutoSuspense"/>
    <s v="新增定期定額暫停扣款約定"/>
    <s v="Y"/>
    <m/>
    <n v="1"/>
    <d v="2023-03-31T00:00:00"/>
    <s v="Callee"/>
    <m/>
    <s v="&lt;?xmlversion=&quot;1.0&quot;encoding=&quot;UTF-8&quot;?&gt;&lt;IFUND&gt;&lt;RqHeader&gt;&lt;MsgID&gt;funcreateAutoSuspense&lt;/MsgID&gt;&lt;ChlName&gt;EBANK&lt;/ChlName&gt;&lt;ChlEJNo&gt;MMA-FUND_cAutoSus-0000160692803&lt;/ChlEJNo&gt;&lt;ChlSendTime&gt;2013-08-27T11:10:21&lt;/ChlSendTime&gt;&lt;CustomerID&gt;G220728026&lt;/CustomerID&gt;&lt;CustomerIDCheckcode&gt;0&lt;/CustomerIDCheckcode&gt;&lt;ChlIP&gt;127.0.0.1&lt;/ChlIP&gt;&lt;/RqHeader&gt;&lt;SvcRq&gt;&lt;Rq&gt;&lt;certificateBranchNo&gt;001&lt;/certificateBranchNo&gt;&lt;certificateFundID&gt;135&lt;/certificateFundID&gt;&lt;certificateSeqNo&gt;30700140&lt;/certificateSeqNo&gt;&lt;beginningMonth&gt;2013/12/01&lt;/beginningMonth&gt;&lt;endMonth&gt;2014/11/01&lt;/endMonth&gt;&lt;createDate&gt;2013/11/06&lt;/createDate&gt;&lt;effectiveDate&gt;2013/11/07&lt;/effectiveDate&gt;&lt;bookingMark&gt;&lt;/bookingMark&gt;&lt;/Rq&gt;&lt;/SvcRq&gt;&lt;/IFUND&gt;"/>
    <s v="&lt;?xmlversion=&quot;1.0&quot;encoding=&quot;UTF-8&quot;?&gt;&lt;IFUND&gt;&lt;RsHeader&gt;&lt;RsStat&gt;&lt;RsStatCode&gt;SUCCESS&lt;/RsStatCode&gt;&lt;Desc&gt;新增定期定額暫停扣款約定成功&lt;/Desc&gt;&lt;/RsStat&gt;&lt;ChlEJNo&gt;MMA-FUND_cAutoSus-0000160692803&lt;/ChlEJNo&gt;&lt;RqTime&gt;2013-10-02T14:23:10&lt;/RqTime&gt;&lt;RsTime&gt;2013-10-02T14:23:13&lt;/RsTime&gt;&lt;CustomerID&gt;G220728026&lt;/CustomerID&gt;&lt;CustomerIDCheckcode&gt;0&lt;/CustomerIDCheckcode&gt;&lt;/RsHeader&gt;&lt;SvcRs&gt;&lt;Rs&gt;&lt;certificateBranchNo&gt;001&lt;/certificateBranchNo&gt;&lt;certificateFundID&gt;135&lt;/certificateFundID&gt;&lt;certificateSeqNo&gt;30700140&lt;/certificateSeqNo&gt;&lt;beginningMonth&gt;2013/11/01&lt;/beginningMonth&gt;&lt;endMonth&gt;2014/11/01&lt;/endMonth&gt;&lt;createDate&gt;2013/11/01&lt;/createDate&gt;&lt;effectiveDate&gt;2013/11/01&lt;/effectiveDate&gt;&lt;/Rs&gt;&lt;/SvcRs&gt;&lt;/IFUND&gt;"/>
    <m/>
  </r>
  <r>
    <s v="199"/>
    <x v="0"/>
    <x v="2"/>
    <s v="TWTXN00059"/>
    <s v="財富交易網銀系統"/>
    <x v="5"/>
    <s v="Inv094_F"/>
    <s v="funconfirmInsureData"/>
    <s v="確認信託類別變更約定"/>
    <s v="N"/>
    <m/>
    <n v="1"/>
    <d v="2023-03-24T00:00:00"/>
    <s v="Callee"/>
    <s v="程式無異動，故不需另行開發"/>
    <s v="&lt;?xmlversion=&quot;1.0&quot;encoding=&quot;UTF-8&quot;?&gt;&lt;IFUND&gt;&lt;RqHeader&gt;&lt;MsgID&gt;funconfirmInsureData&lt;/MsgID&gt;&lt;ChlName&gt;EBANK&lt;/ChlName&gt;&lt;ChlEJNo&gt;MMA-FUND_cfInsData-0000160692803&lt;/ChlEJNo&gt;&lt;ChlSendTime&gt;2013-08-27T11:10:21&lt;/ChlSendTime&gt;&lt;CustomerID&gt;G220728026&lt;/CustomerID&gt;&lt;CustomerIDCheckcode&gt;0&lt;/CustomerIDCheckcode&gt;&lt;ChlIP&gt;127.0.0.1&lt;/ChlIP&gt;&lt;/RqHeader&gt;&lt;SvcRq&gt;&lt;Rq&gt;&lt;certificateBranchNo&gt;006&lt;/certificateBranchNo&gt;&lt;certificateFundID&gt;CF1&lt;/certificateFundID&gt;&lt;certificateSeqNo&gt;90600029&lt;/certificateSeqNo&gt;&lt;createDate&gt;2013/11/04&lt;/createDate&gt;&lt;effectiveDate&gt;2013/11/05&lt;/effectiveDate&gt;&lt;oldInsurePromotionNo&gt;&lt;/oldInsurePromotionNo&gt;&lt;oldInsureCompanyID&gt;&lt;/oldInsureCompanyID&gt;&lt;oldInsurantID&gt;&lt;/oldInsurantID&gt;&lt;oldInsurantIDCheckCode&gt;&lt;/oldInsurantIDCheckCode&gt;&lt;newInsurePromotionNo&gt;&lt;/newInsurePromotionNo&gt;&lt;newInsureCompanyID&gt;&lt;/newInsureCompanyID&gt;&lt;newInsurantID&gt;&lt;/newInsurantID&gt;&lt;newInsurantIDCheckCode&gt;&lt;/newInsurantIDCheckCode&gt;&lt;/Rq&gt;&lt;/SvcRq&gt;&lt;/IFUND&gt;"/>
    <s v="&lt;?xmlversion=&quot;1.0&quot;encoding=&quot;UTF-8&quot;?&gt;&lt;IFUND&gt;&lt;RsHeader&gt;&lt;RsStat&gt;&lt;RsStatCode&gt;SUCCESS&lt;/RsStatCode&gt;&lt;Desc&gt;確認信託類別變更約定成功&lt;/Desc&gt;&lt;/RsStat&gt;&lt;ChlEJNo&gt;MMA-FUND_cfInsData-0000160692803&lt;/ChlEJNo&gt;&lt;RqTime&gt;2013-11-04T14:45:40&lt;/RqTime&gt;&lt;RsTime&gt;2013-11-04T14:45:40&lt;/RsTime&gt;&lt;CustomerID&gt;G220728026&lt;/CustomerID&gt;&lt;CustomerIDCheckcode&gt;0&lt;/CustomerIDCheckcode&gt;&lt;/RsHeader&gt;&lt;SvcRs&gt;&lt;Rs&gt;&lt;certificateBranchNo&gt;006&lt;/certificateBranchNo&gt;&lt;certificateFundID&gt;CF1&lt;/certificateFundID&gt;&lt;certificateSeqNo&gt;90600029&lt;/certificateSeqNo&gt;&lt;createDate&gt;2013/11/04&lt;/createDate&gt;&lt;effectiveDate&gt;2013/11/05&lt;/effectiveDate&gt;&lt;oldInsurePromotionNo&gt;&lt;/oldInsurePromotionNo&gt;&lt;oldInsureCompanyID&gt;&lt;/oldInsureCompanyID&gt;&lt;oldInsurantID&gt;&lt;/oldInsurantID&gt;&lt;oldInsurantIDCheckCode&gt;&lt;/oldInsurantIDCheckCode&gt;&lt;newInsurePromotionNo&gt;&lt;/newInsurePromotionNo&gt;&lt;newInsureCompanyID&gt;&lt;/newInsureCompanyID&gt;&lt;newInsurantID&gt;&lt;/newInsurantID&gt;&lt;newInsurantIDCheckCode&gt;&lt;/newInsurantIDCheckCode&gt;&lt;/Rs&gt;&lt;/SvcRs&gt;&lt;/IFUND&gt;"/>
    <m/>
  </r>
  <r>
    <s v="200"/>
    <x v="0"/>
    <x v="2"/>
    <s v="TWTXN00059"/>
    <s v="財富交易網銀系統"/>
    <x v="5"/>
    <s v="Inv095_F"/>
    <s v="funcreateInsureData"/>
    <s v="新增信託類別變更約定"/>
    <s v="N"/>
    <m/>
    <n v="1"/>
    <d v="2023-03-24T00:00:00"/>
    <s v="Callee"/>
    <s v="程式無異動，故不需另行開發"/>
    <s v="&lt;?xmlversion=&quot;1.0&quot;encoding=&quot;UTF-8&quot;?&gt;&lt;IFUND&gt;&lt;RqHeader&gt;&lt;MsgID&gt;funcreateInsureData&lt;/MsgID&gt;&lt;ChlName&gt;EBANK&lt;/ChlName&gt;&lt;ChlEJNo&gt;MMA-FUND_cInsData-0000160692803&lt;/ChlEJNo&gt;&lt;ChlSendTime&gt;2013-08-27T11:10:21&lt;/ChlSendTime&gt;&lt;CustomerID&gt;G220728026&lt;/CustomerID&gt;&lt;CustomerIDCheckcode&gt;0&lt;/CustomerIDCheckcode&gt;&lt;ChlIP&gt;127.0.0.1&lt;/ChlIP&gt;&lt;/RqHeader&gt;&lt;SvcRq&gt;&lt;Rq&gt;&lt;certificateBranchNo&gt;006&lt;/certificateBranchNo&gt;&lt;certificateFundID&gt;CF1&lt;/certificateFundID&gt;&lt;certificateSeqNo&gt;90600029&lt;/certificateSeqNo&gt;&lt;createDate&gt;2013/11/04&lt;/createDate&gt;&lt;effectiveDate&gt;2013/11/05&lt;/effectiveDate&gt;&lt;oldInsurePromotionNo&gt;&lt;/oldInsurePromotionNo&gt;&lt;oldInsureCompanyID&gt;&lt;/oldInsureCompanyID&gt;&lt;oldInsurantID&gt;&lt;/oldInsurantID&gt;&lt;oldInsurantIDCheckCode&gt;&lt;/oldInsurantIDCheckCode&gt;&lt;newInsurePromotionNo&gt;&lt;/newInsurePromotionNo&gt;&lt;newInsureCompanyID&gt;&lt;/newInsureCompanyID&gt;&lt;newInsurantID&gt;&lt;/newInsurantID&gt;&lt;newInsurantIDCheckCode&gt;&lt;/newInsurantIDCheckCode&gt;&lt;/Rq&gt;&lt;/SvcRq&gt;&lt;/IFUND&gt;"/>
    <s v="&lt;?xmlversion=&quot;1.0&quot;encoding=&quot;UTF-8&quot;?&gt;&lt;IFUND&gt;&lt;RsHeader&gt;&lt;RsStat&gt;&lt;RsStatCode&gt;SUCCESS&lt;/RsStatCode&gt;&lt;Desc&gt;新增信託類別變更約定成功&lt;/Desc&gt;&lt;/RsStat&gt;&lt;ChlEJNo&gt;MMA-FUND_cInsData-0000160692803&lt;/ChlEJNo&gt;&lt;RqTime&gt;2013-11-04T14:45:40&lt;/RqTime&gt;&lt;RsTime&gt;2013-11-04T14:45:40&lt;/RsTime&gt;&lt;CustomerID&gt;G220728026&lt;/CustomerID&gt;&lt;CustomerIDCheckcode&gt;0&lt;/CustomerIDCheckcode&gt;&lt;/RsHeader&gt;&lt;SvcRs&gt;&lt;Rs&gt;&lt;certificateBranchNo&gt;006&lt;/certificateBranchNo&gt;&lt;certificateFundID&gt;CF1&lt;/certificateFundID&gt;&lt;certificateSeqNo&gt;90600029&lt;/certificateSeqNo&gt;&lt;createDate&gt;2013/11/04&lt;/createDate&gt;&lt;effectiveDate&gt;2013/11/05&lt;/effectiveDate&gt;&lt;oldInsurePromotionNo&gt;&lt;/oldInsurePromotionNo&gt;&lt;oldInsureCompanyID&gt;&lt;/oldInsureCompanyID&gt;&lt;oldInsurantID&gt;&lt;/oldInsurantID&gt;&lt;oldInsurantIDCheckCode&gt;&lt;/oldInsurantIDCheckCode&gt;&lt;newInsurePromotionNo&gt;&lt;/newInsurePromotionNo&gt;&lt;newInsureCompanyID&gt;&lt;/newInsureCompanyID&gt;&lt;newInsurantID&gt;&lt;/newInsurantID&gt;&lt;newInsurantIDCheckCode&gt;&lt;/newInsurantIDCheckCode&gt;&lt;/Rs&gt;&lt;/SvcRs&gt;&lt;/IFUND&gt;"/>
    <m/>
  </r>
  <r>
    <s v="201"/>
    <x v="0"/>
    <x v="2"/>
    <s v="TWTXN00059"/>
    <s v="財富交易網銀系統"/>
    <x v="5"/>
    <s v="Inv096_F"/>
    <s v="funconfirmTerminationRecord"/>
    <s v="確認定時定額終止扣款約定"/>
    <s v="Y"/>
    <m/>
    <n v="1"/>
    <d v="2023-03-24T00:00:00"/>
    <s v="Callee"/>
    <s v="程式無異動，故不需另行開發"/>
    <s v="&lt;?xmlversion=&quot;1.0&quot;encoding=&quot;UTF-8&quot;?&gt;&lt;IFUND&gt;&lt;RqHeader&gt;&lt;MsgID&gt;funconfirmTerminationRecord&lt;/MsgID&gt;&lt;ChlName&gt;EBANK&lt;/ChlName&gt;&lt;ChlEJNo&gt;MMA-FUND_cfAutoTerm-0000160692803&lt;/ChlEJNo&gt;&lt;ChlSendTime&gt;2013-08-27T11:10:21&lt;/ChlSendTime&gt;&lt;CustomerID&gt;G220728026&lt;/CustomerID&gt;&lt;CustomerIDCheckcode&gt;0&lt;/CustomerIDCheckcode&gt;&lt;ChlIP&gt;127.0.0.1&lt;/ChlIP&gt;&lt;/RqHeader&gt;&lt;SvcRq&gt;&lt;Rq&gt;&lt;certificateBranchNo&gt;006&lt;/certificateBranchNo&gt;&lt;certificateFundID&gt;CF1&lt;/certificateFundID&gt;&lt;certificateSeqNo&gt;90600029&lt;/certificateSeqNo&gt;&lt;createDate&gt;2013/11/04&lt;/createDate&gt;&lt;effectiveDate&gt;2013/11/05&lt;/effectiveDate&gt;&lt;totalDollar&gt;&lt;/totalDollar&gt;&lt;totalUnit&gt;&lt;/totalUnit&gt;&lt;/Rq&gt;&lt;/SvcRq&gt;&lt;/IFUND&gt;"/>
    <s v="&lt;?xmlversion=&quot;1.0&quot;encoding=&quot;UTF-8&quot;?&gt;&lt;IFUND&gt;&lt;RsHeader&gt;&lt;RsStat&gt;&lt;RsStatCode&gt;SUCCESS&lt;/RsStatCode&gt;&lt;Desc&gt;新增信託類別變更約定成功&lt;/Desc&gt;&lt;/RsStat&gt;&lt;ChlEJNo&gt;MMA-FUND_cfAutoTerm-0000160692803&lt;/ChlEJNo&gt;&lt;RqTime&gt;2013-11-04T14:45:40&lt;/RqTime&gt;&lt;RsTime&gt;2013-11-04T14:45:40&lt;/RsTime&gt;&lt;CustomerID&gt;G220728026&lt;/CustomerID&gt;&lt;CustomerIDCheckcode&gt;0&lt;/CustomerIDCheckcode&gt;&lt;/RsHeader&gt;&lt;SvcRs&gt;&lt;Rs&gt;&lt;certificateBranchNo&gt;006&lt;/certificateBranchNo&gt;&lt;certificateFundID&gt;CF1&lt;/certificateFundID&gt;&lt;certificateSeqNo&gt;90600029&lt;/certificateSeqNo&gt;&lt;createDate&gt;2013/11/04&lt;/createDate&gt;&lt;effectiveDate&gt;2013/11/05&lt;/effectiveDate&gt;&lt;bookingMark&gt;0&lt;/bookingMark&gt;&lt;totalDollar&gt;&lt;/totalDollar&gt;&lt;totalUnit&gt;&lt;/totalUnit&gt;&lt;/Rs&gt;&lt;/SvcRs&gt;&lt;/IFUND&gt;"/>
    <m/>
  </r>
  <r>
    <s v="202"/>
    <x v="0"/>
    <x v="2"/>
    <s v="TWTXN00059"/>
    <s v="財富交易網銀系統"/>
    <x v="5"/>
    <s v="Inv097_F"/>
    <s v="funcreateTerminationRecord"/>
    <s v="新增定時定額終止扣款約定"/>
    <s v="Y"/>
    <m/>
    <n v="1"/>
    <d v="2023-03-24T00:00:00"/>
    <s v="Callee"/>
    <s v="程式無異動，故不需另行開發"/>
    <s v="&lt;?xmlversion=&quot;1.0&quot;encoding=&quot;UTF-8&quot;?&gt;&lt;IFUND&gt;&lt;RqHeader&gt;&lt;MsgID&gt;funcreateTerminationRecord&lt;/MsgID&gt;&lt;ChlName&gt;EBANK&lt;/ChlName&gt;&lt;ChlEJNo&gt;MMA-FUND_cAutoTerm-0000160692803&lt;/ChlEJNo&gt;&lt;ChlSendTime&gt;2013-08-27T11:10:21&lt;/ChlSendTime&gt;&lt;CustomerID&gt;G220728026&lt;/CustomerID&gt;&lt;CustomerIDCheckcode&gt;0&lt;/CustomerIDCheckcode&gt;&lt;ChlIP&gt;127.0.0.1&lt;/ChlIP&gt;&lt;/RqHeader&gt;&lt;SvcRq&gt;&lt;Rq&gt;&lt;customerID&gt;G220728026&lt;/customerID&gt;&lt;customerIDCheckCode&gt;0&lt;/customerIDCheckCode&gt;&lt;certificateBranchNo&gt;003&lt;/certificateBranchNo&gt;&lt;certificateFundID&gt;FA5&lt;/certificateFundID&gt;&lt;certificateSeqNo&gt;30700335&lt;/certificateSeqNo&gt;&lt;createDate&gt;2013/11/04&lt;/createDate&gt;&lt;effectiveDate&gt;&lt;/effectiveDate&gt;&lt;bookingMark&gt;0&lt;/bookingMark&gt;&lt;totalDollar&gt;180000&lt;/totalDollar&gt;&lt;totalUnit&gt;8513.2&lt;/totalUnit&gt;&lt;/Rq&gt;&lt;/SvcRq&gt;&lt;/IFUND&gt;"/>
    <s v="&lt;?xmlversion=&quot;1.0&quot;encoding=&quot;UTF-8&quot;?&gt;&lt;IFUND&gt;&lt;RsHeader&gt;&lt;RsStat&gt;&lt;RsStatCode&gt;SUCCESS&lt;/RsStatCode&gt;&lt;Desc&gt;新增信託類別變更約定成功&lt;/Desc&gt;&lt;/RsStat&gt;&lt;ChlEJNo&gt;MMA-FUND_cAutoTerm-0000160692803&lt;/ChlEJNo&gt;&lt;RqTime&gt;2013-11-04T14:45:40&lt;/RqTime&gt;&lt;RsTime&gt;2013-11-04T14:45:40&lt;/RsTime&gt;&lt;CustomerID&gt;G220728026&lt;/CustomerID&gt;&lt;CustomerIDCheckcode&gt;0&lt;/CustomerIDCheckcode&gt;&lt;/RsHeader&gt;&lt;SvcRs&gt;&lt;Rs&gt;&lt;certificateBranchNo&gt;006&lt;/certificateBranchNo&gt;&lt;certificateFundID&gt;CF1&lt;/certificateFundID&gt;&lt;certificateSeqNo&gt;90600029&lt;/certificateSeqNo&gt;&lt;createDate&gt;2013/11/04&lt;/createDate&gt;&lt;effectiveDate&gt;2013/11/05&lt;/effectiveDate&gt;&lt;bookingMark&gt;0&lt;/bookingMark&gt;&lt;totalDollar&gt;&lt;/totalDollar&gt;&lt;totalUnit&gt;&lt;/totalUnit&gt;&lt;/Rs&gt;&lt;/SvcRs&gt;&lt;/IFUND&gt;"/>
    <m/>
  </r>
  <r>
    <s v="203"/>
    <x v="0"/>
    <x v="2"/>
    <s v="TWTXN00059"/>
    <s v="財富交易網銀系統"/>
    <x v="5"/>
    <s v="Inv098_F"/>
    <s v="funUpdateEmail"/>
    <s v="更新客戶Email"/>
    <s v="Y"/>
    <m/>
    <n v="1"/>
    <d v="2023-03-24T00:00:00"/>
    <s v="Callee"/>
    <s v="程式無異動，故不需另行開發"/>
    <s v="&lt;?xmlversion=&quot;1.0&quot;encoding=&quot;UTF-8&quot;?&gt;&lt;IFUND&gt;&lt;RqHeader&gt;&lt;MsgID&gt;funUpdateEmail&lt;/MsgID&gt;&lt;ChlName&gt;EBANK&lt;/ChlName&gt;&lt;ChlEJNo&gt;MMA-FUND_updEmail-0000160692803&lt;/ChlEJNo&gt;&lt;ChlSendTime&gt;2013-08-27T11:10:21&lt;/ChlSendTime&gt;&lt;CustomerID&gt;G220728026&lt;/CustomerID&gt;&lt;CustomerIDCheckcode&gt;0&lt;/CustomerIDCheckcode&gt;&lt;ChlIP&gt;127.0.0.1&lt;/ChlIP&gt;&lt;/RqHeader&gt;&lt;SvcRq&gt;&lt;Rq&gt;&lt;customerID&gt;G220728026&lt;/customerID&gt;&lt;customerIDCheckCode&gt;0&lt;/customerIDCheckCode&gt;&lt;email&gt;test@sinopac.com&lt;/email&gt;&lt;/Rq&gt;&lt;/SvcRq&gt;&lt;/IFUND&gt;"/>
    <s v="&lt;?xml version=&quot;1.0&quot; encoding=&quot;UTF-8&quot;?&gt;_x000a_  &lt;IFUND&gt;_x000a_    &lt;RsHeader&gt;_x000a_      &lt;RsStat&gt;_x000a_        &lt;RsStatCode&gt;SUCCESS&lt;/RsStatCode&gt;_x000a_        &lt;Desc&gt;更新客戶Email成功&lt;/Desc&gt;_x000a_      &lt;/RsStat&gt;_x000a_      &lt;ChlEJNo&gt;MMA-FUND_updEmail-0000160692803&lt;/ChlEJNo&gt;_x000a_      &lt;RqTime&gt;2013-10-02T14:23:10&lt;/RqTime&gt;_x000a_      &lt;RsTime&gt;2013-10-02T14:23:13&lt;/RsTime&gt;_x000a_      &lt;CustomerID&gt;G220728026&lt;/CustomerID&gt;_x000a_      &lt;CustomerIDCheckcode&gt;0&lt;/CustomerIDCheckcode&gt;_x000a_    &lt;/RsHeader&gt;_x000a_    &lt;SvcRs&gt;_x000a_      &lt;Rs&gt;_x000a_&lt;customerID&gt;G220728026&lt;/customerID&gt;_x000a_        &lt;customerIDCheckCode&gt;0&lt;/customerIDCheckCode &gt;_x000a_        &lt;email&gt;test@sinopac.com&lt;/email&gt;_x000a_      &lt;/Rs&gt;_x000a_  &lt;/SvcRs&gt;_x000a_&lt;/IFUND&gt;_x000a_"/>
    <m/>
  </r>
  <r>
    <s v="204"/>
    <x v="0"/>
    <x v="2"/>
    <s v="TWTXN00059"/>
    <s v="財富交易網銀系統"/>
    <x v="5"/>
    <s v="Inv099_F"/>
    <s v="funDeleteReSubsRecord"/>
    <s v="自由轉交易刪除"/>
    <s v="Y"/>
    <m/>
    <n v="1"/>
    <d v="2023-03-24T00:00:00"/>
    <s v="Callee"/>
    <s v="程式無異動，故不需另行開發"/>
    <s v="&lt;?xmlversion=&quot;1.0&quot;encoding=&quot;UTF-8&quot;?&gt;&lt;IFUND&gt;&lt;RqHeader&gt;&lt;MsgID&gt;funDeleteReSubsRecord&lt;/MsgID&gt;&lt;ChlName&gt;EBANK&lt;/ChlName&gt;&lt;ChlEJNo&gt;MMA-FUND_dRSubsRec-0000095798724&lt;/ChlEJNo&gt;&lt;ChlSendTime&gt;2012-08-29T11:10:21&lt;/ChlSendTime&gt;&lt;CustomerID&gt;E120120535&lt;/CustomerID&gt;&lt;CustomerIDCheckcode&gt;0&lt;/CustomerIDCheckcode&gt;&lt;ChlIP&gt;127.0.0.1&lt;/ChlIP&gt;&lt;/RqHeader&gt;&lt;SvcRq&gt;&lt;Rq&gt;&lt;SourceNo&gt;&lt;/SourceNo&gt;&lt;Booking_Branch_No&gt;&lt;/Booking_Branch_No&gt;&lt;Booking_Fund_Id&gt;&lt;/Booking_Fund_Id&gt;&lt;Booking_General_Seqno&gt;&lt;/Booking_General_Seqno&gt;&lt;Cert_Branch_No&gt;&lt;/Cert_Branch_No&gt;&lt;Cert_Fund_Id&gt;&lt;/Cert_Fund_Id&gt;&lt;Cert_Seq_No&gt;&lt;/Cert_Seq_No&gt;&lt;CreateDate&gt;&lt;/CreateDate&gt;&lt;UpdateUser&gt;&lt;/UpdateUser&gt;&lt;/Rq&gt;&lt;/SvcRq&gt;&lt;/IFUND&gt;"/>
    <s v="&lt;?xmlversion=&quot;1.0&quot;encoding=&quot;utf-8&quot;?&gt;&lt;IFUND&gt;&lt;RsHeader&gt;&lt;RsStat&gt;&lt;RsStatCode&gt;SUCCESS&lt;/RsStatCode&gt;&lt;Desc&gt;刪除轉申購交易資料成功&lt;/Desc&gt;&lt;/RsStat&gt;&lt;ChlEJNo&gt;MMA-FUND_dRSubs-0000095798724&lt;/ChlEJNo&gt;&lt;RqTime&gt;2012-08-29T11:10:21&lt;/RqTime&gt;&lt;RsTime&gt;2012-08-29T11:10:21&lt;/RsTime&gt;&lt;CustomerID&gt;E120120535&lt;/CustomerID&gt;&lt;CustomerIDCheckcode&gt;0&lt;/CustomerIDCheckcode&gt;&lt;/RsHeader&gt;&lt;SvcRs&gt;&lt;Rs&gt;&lt;Booking_Branch_No&gt;&lt;/Booking_Branch_No&gt;&lt;Booking_Fund_Id&gt;&lt;/Booking_Fund_Id&gt;&lt;Booking_General_Seqno&gt;&lt;/Booking_General_Seqno&gt;&lt;Cert_Branch_No&gt;&lt;/Cert_Branch_No&gt;&lt;Cert_Fund_Id&gt;&lt;/Cert_Fund_Id&gt;&lt;Cert_Seq_No&gt;&lt;/Cert_Seq_No&gt;&lt;Create_Date&gt;&lt;/Create_Date&gt;&lt;UpdateUser&gt;&lt;/UpdateUser&gt;&lt;/Rs&gt;&lt;SvcRs&gt;&lt;/IFUND&gt;"/>
    <m/>
  </r>
  <r>
    <s v="205"/>
    <x v="0"/>
    <x v="2"/>
    <s v="TWTXN00059"/>
    <s v="財富交易網銀系統"/>
    <x v="5"/>
    <s v="Inv100_F"/>
    <s v="funCreateTrustAccount"/>
    <s v="線上信託開戶作業"/>
    <s v="Y"/>
    <m/>
    <n v="1"/>
    <d v="2023-03-24T00:00:00"/>
    <s v="Callee"/>
    <s v="程式無異動，故不需另行開發"/>
    <s v="&lt;?xmlversion=&quot;1.0&quot;encoding=&quot;UTF-8&quot;?&gt;&lt;IFUND&gt;&lt;RqHeader&gt;&lt;MsgID&gt;funCreateTrustAccount&lt;/MsgID&gt;&lt;ChlName&gt;EBANK&lt;/ChlName&gt;&lt;ChlEJNo&gt;MMA-FUND_cTrustAcc-0000095798724&lt;/ChlEJNo&gt;&lt;ChlSendTime&gt;2012-08-29T11:10:21&lt;/ChlSendTime&gt;&lt;CustomerID&gt;A152297061&lt;/CustomerID&gt;&lt;CustomerIDCheckcode&gt;0&lt;/CustomerIDCheckcode&gt;&lt;ChlIP&gt;127.0.0.1&lt;/ChlIP&gt;&lt;Language&gt;&lt;/Language&gt;&lt;/RqHeader&gt;&lt;SvcRq&gt;&lt;Rq&gt;&lt;EnterAcctNo&gt;00868450489751&lt;/EnterAcctNo&gt;&lt;Create_Date&gt;2016/01/05&lt;/Create_Date&gt;&lt;Occupation&gt;7&lt;/Occupation&gt;&lt;JobTitle&gt;7&lt;/JobTitle&gt;&lt;EmployersName&gt;永豐銀行&lt;/EmployersName&gt;&lt;SubOccupation&gt;0701&lt;/SubOccupation&gt;&lt;/Rq&gt;&lt;/SvcRq&gt;&lt;/IFUND&gt;"/>
    <s v="&lt;?xmlversion=&quot;1.0&quot;encoding=&quot;utf-8&quot;?&gt;&lt;IFUND&gt;&lt;RsHeader&gt;&lt;RsStat&gt;&lt;RsStatCode&gt;SUCCESS&lt;/RsStatCode&gt;&lt;Desc&gt;開立信託帳戶成功&lt;/Desc&gt;&lt;/RsStat&gt;&lt;ChlEJNo&gt;MMA-FUND_cTrustAcc-0000095798724&lt;/ChlEJNo&gt;&lt;RqTime&gt;2012-08-29T11:10:21&lt;/RqTime&gt;&lt;RsTime&gt;2012-08-29T11:10:21&lt;/RsTime&gt;&lt;CustomerID&gt;E120120535&lt;/CustomerID&gt;&lt;CustomerIDCheckcode&gt;0&lt;/CustomerIDCheckcode&gt;&lt;/RsHeader&gt;&lt;SvcRs&gt;&lt;Rs&gt;&lt;Create_Date&gt;&lt;/Create_Date&gt;&lt;TRUST_BRANCH_NO&gt;&lt;/TRUST_BRANCH_NO&gt;&lt;TRUST_PRODUCT_NO&gt;&lt;/TRUST_PRODUCT_NO&gt;&lt;TRUST_SEQ_NO&gt;&lt;/TRUST_SEQ_NO&gt;&lt;EnterAcctNo&gt;&lt;/EnterAcctNo&gt;&lt;/Rs&gt;&lt;SvcRs&gt;&lt;/IFUND&gt;"/>
    <m/>
  </r>
  <r>
    <s v="206"/>
    <x v="0"/>
    <x v="2"/>
    <s v="TWTXN00059"/>
    <s v="財富交易網銀系統"/>
    <x v="5"/>
    <s v="Inv101_F"/>
    <s v="funUpdateAllGainLoss"/>
    <s v="整批更新獲利停損點通知 （多筆）"/>
    <s v="Y"/>
    <m/>
    <n v="1"/>
    <d v="2023-03-24T00:00:00"/>
    <s v="Callee"/>
    <s v="程式無異動，故不需另行開發"/>
    <s v="&lt;?xmlversion=&quot;1.0&quot;encoding=&quot;UTF-8&quot;?&gt;&lt;IFUND&gt;&lt;RqHeader&gt;&lt;MsgID&gt;funUpdateAllGainLoss&lt;/MsgID&gt;&lt;ChlName&gt;EBANK&lt;/ChlName&gt;&lt;ChlEJNo&gt;MMA-FUND_UpdAllGainLoss-0000160692803&lt;/ChlEJNo&gt;&lt;ChlSendTime&gt;2013-08-27T11:10:21&lt;/ChlSendTime&gt;&lt;CustomerID&gt;G220728026&lt;/CustomerID&gt;&lt;CustomerIDCheckcode&gt;0&lt;/CustomerIDCheckcode&gt;&lt;ChlIP&gt;127.0.0.1&lt;/ChlIP&gt;&lt;/RqHeader&gt;&lt;SvcRq&gt;&lt;Rq&gt;&lt;certificateBranchNo&gt;001&lt;/certificateBranchNo&gt;&lt;certificateFundID&gt;135&lt;/certificateFundID&gt;&lt;certificateSeqNo&gt;30700140&lt;/certificateSeqNo&gt;&lt;gainPoint&gt;7&lt;/gainPoint&gt;&lt;lossPoint&gt;8&lt;/lossPoint&gt;&lt;IsAlert&gt;N&lt;/IsAlert&gt;&lt;/Rq&gt;&lt;Rq&gt;&lt;certificateBranchNo&gt;001&lt;/certificateBranchNo&gt;&lt;certificateFundID&gt;135&lt;/certificateFundID&gt;&lt;certificateSeqNo&gt;30700140&lt;/certificateSeqNo&gt;&lt;gainPoint&gt;7&lt;/gainPoint&gt;&lt;lossPoint&gt;8&lt;/lossPoint&gt;&lt;IsAlert&gt;N&lt;/IsAlert&gt;&lt;/Rq&gt;&lt;Rq&gt;&lt;certificateBranchNo&gt;001&lt;/certificateBranchNo&gt;&lt;certificateFundID&gt;135&lt;/certificateFundID&gt;&lt;certificateSeqNo&gt;30700140&lt;/certificateSeqNo&gt;&lt;gainPoint&gt;7&lt;/gainPoint&gt;&lt;lossPoint&gt;8&lt;/lossPoint&gt;&lt;IsAlert&gt;N&lt;/IsAlert&gt;&lt;/Rq&gt;&lt;/SvcRq&gt;&lt;/IFUND&gt;"/>
    <s v="&lt;?xmlversion=&quot;1.0&quot;encoding=&quot;UTF-8&quot;?&gt;&lt;IFUND&gt;&lt;RsHeader&gt;&lt;RsStat&gt;&lt;RsStatCode&gt;SUCCESS&lt;/RsStatCode&gt;&lt;Desc&gt;更新獲利停損點通知成功&lt;/Desc&gt;&lt;/RsStat&gt;&lt;ChlEJNo&gt;MMA-FUND_UpdAllGainLoss-0000160692803&lt;/ChlEJNo&gt;&lt;RqTime&gt;2013-10-02T14:23:10&lt;/RqTime&gt;&lt;RsTime&gt;2013-10-02T14:23:13&lt;/RsTime&gt;&lt;CustomerID&gt;G220728026&lt;/CustomerID&gt;&lt;CustomerIDCheckcode&gt;0&lt;/CustomerIDCheckcode&gt;&lt;/RsHeader&gt;&lt;SvcRs&gt;&lt;Rs&gt;&lt;/Rs&gt;&lt;/SvcRs&gt;&lt;/IFUND&gt;驗證發生錯誤&lt;?xmlversion=&quot;1.0&quot;encoding=&quot;UTF-8&quot;?&gt;&lt;IFUND&gt;&lt;RsHeader&gt;&lt;RsStat&gt;&lt;RsStatCode&gt;FAIL&lt;/RsStatCode&gt;&lt;Desc&gt;更新獲利停損點通知錯誤&lt;/Desc&gt;&lt;/RsStat&gt;&lt;ChlEJNo&gt;MMA-FUND_UpdAllGainLoss-0000130692803&lt;/ChlEJNo&gt;&lt;RqTime&gt;2013-08-30T13:05:39&lt;/RqTime&gt;&lt;RsTime&gt;2013-08-30T13:06:41&lt;/RsTime&gt;&lt;CustomerID&gt;G220728026&lt;/CustomerID&gt;&lt;CustomerIDCheckcode&gt;0&lt;/CustomerIDCheckcode&gt;&lt;/RsHeader&gt;&lt;SvcRs&gt;&lt;Rs&gt;&lt;/Rs&gt;&lt;/SvcRs&gt;&lt;/IFUND&gt;"/>
    <m/>
  </r>
  <r>
    <s v="207"/>
    <x v="0"/>
    <x v="2"/>
    <s v="TWTXN00092"/>
    <s v="信託後台API服務"/>
    <x v="6"/>
    <s v="Inv001_T"/>
    <s v="funGetTrustsCSR_EFCeAsset"/>
    <s v="查詢個人信託資產現況_x000a_Query the current status of personal trust assets"/>
    <s v="Y"/>
    <m/>
    <n v="1"/>
    <d v="2023-04-14T00:00:00"/>
    <s v="Callee"/>
    <m/>
    <s v="{&quot;RqHeader&quot;:{&quot;MsgID&quot;:&quot;&quot;,&quot;ChlName&quot;:&quot;EBANK&quot;,&quot;ChlEJNo&quot;:&quot;MMA-AI_ChkDif-0000739377890&quot;,&quot;ChlSendTime&quot;:&quot;2019-12-20T16:53:04&quot;,&quot;ChlIP&quot;:&quot;10.11.161.121&quot;,&quot;Language&quot;:&quot;TC&quot;,&quot;Verion&quot;:null,&quot;CustomerID&quot;:&quot;N151412163&quot;,&quot;CustomerIDCheckcode&quot;:&quot;0&quot;},&quot;SvcRq&quot;:{&quot;TrustType&quot;:&quot;EF&quot;,&quot;CustomerID&quot;:&quot;A000000001&quot;,&quot;CmNID&quot;:&quot;86517384&quot;}}}"/>
    <s v="{    &quot;RsHeader&quot;:{       &quot;RsStat&quot;:{          &quot;RsStatCode&quot;:&quot;SUCCESS&quot;,         &quot;Desc&quot;:&quot;個人資產現況查詢成功&quot;      },      &quot;ChlEJNo&quot;:&quot;MMA-BOND_J_crtSubs-0000095798724&quot;,      &quot;RqTime&quot;:&quot;2016-09-29T16:25:20&quot;,      &quot;RsTime&quot;:&quot;2016-09-29T16:26:38&quot;,      &quot;CustomerID&quot;:&quot;A122131774&quot;,      &quot;CustomerIDCheckcode&quot;:&quot;0&quot;   },_x000a_   &quot;SvcRs&quot;:{       &quot;RsCollection&quot;:[          {             &quot;CmName&quot;:&quot;公提金&quot;,            &quot;InvType&quot;:&quot;提存本金&quot;,            &quot;InvestName&quot;:&quot;-&quot;,            &quot;Currency&quot;:&quot;TWD&quot;,            &quot;ThisAccUnit&quot;:&quot;-&quot;,            &quot;PriceDate&quot;:&quot;-&quot;,            &quot;RateDate&quot;:&quot;-&quot;,            &quot;UnitPrice&quot;:&quot;-&quot;,            &quot;Rate&quot;:&quot;-&quot;,            &quot;Investvalue&quot;:&quot;240,000&quot;         },_x000a_         {             &quot;CmName&quot;:&quot;公提金&quot;,            &quot;InvType&quot;:&quot;現金餘額&quot;,            &quot;InvestName&quot;:&quot;-&quot;,            &quot;Currency&quot;:&quot;TWD&quot;,            &quot;ThisAccUnit&quot;:&quot;223,889&quot;,            &quot;PriceDate&quot;:&quot;-&quot;,            &quot;RateDate&quot;:&quot;-&quot;,            &quot;UnitPrice&quot;:&quot;-&quot;,            &quot;Rate&quot;:&quot;-&quot;,            &quot;Investvalue&quot;:&quot;223,889&quot;         },     _x000a_        {             &quot;CmName&quot;:&quot;公提金&quot;,            &quot;InvType&quot;:&quot;標的庫存&quot;,            &quot;InvestName&quot;:&quot;永豐金&quot;,            &quot;Currency&quot;:&quot;TWD&quot;,            &quot;ThisAccUnit&quot;:&quot;1,000.0000&quot;,            &quot;PriceDate&quot;:&quot;2019/11/23&quot;,            &quot;RateDate&quot;:&quot;-&quot;,            &quot;UnitPrice&quot;:&quot;10.0000&quot;,            &quot;Rate&quot;:&quot;1.0000&quot;,            &quot;Investvalue&quot;:&quot;10,000&quot;         },_x000a_         {             &quot;CmName&quot;:&quot;自提金&quot;,            &quot;InvType&quot;:&quot;提存本金&quot;,            &quot;InvestName&quot;:&quot;-&quot;,            &quot;Currency&quot;:&quot;TWD&quot;,            &quot;ThisAccUnit&quot;:&quot;-&quot;,            &quot;PriceDate&quot;:&quot;-&quot;,            &quot;RateDate&quot;:&quot;-&quot;,            &quot;UnitPrice&quot;:&quot;-&quot;,            &quot;Rate&quot;:&quot;-&quot;,            &quot;Investvalue&quot;:&quot;240,000&quot;         },_x000a_         {             &quot;CmName&quot;:&quot;自提金&quot;,            &quot;InvType&quot;:&quot;現金餘額&quot;,            &quot;InvestName&quot;:&quot;-&quot;,            &quot;Currency&quot;:&quot;TWD&quot;,            &quot;ThisAccUnit&quot;:&quot;1,000,000&quot;,            &quot;PriceDate&quot;:&quot;-&quot;,            &quot;RateDate&quot;:&quot;-&quot;,            &quot;UnitPrice&quot;:&quot;-&quot;,            &quot;Rate&quot;:&quot;-&quot;,            &quot;Investvalue&quot;:&quot;223,889&quot;         },_x000a_        {             &quot;CmName&quot;:&quot;自提金&quot;,            &quot;InvType&quot;:&quot;標的庫存&quot;,            &quot;InvestName&quot;:&quot;永豐金&quot;,            &quot;Currency&quot;:&quot;TWD&quot;,            &quot;ThisAccUnit&quot;:&quot;1,000.0000&quot;,            &quot;PriceDate&quot;:&quot;2019/11/23&quot;,            &quot;RateDate&quot;:&quot;-&quot;,            &quot;UnitPrice&quot;:&quot;10.0000&quot;,            &quot;Rate&quot;:&quot;1.0000&quot;,            &quot;Investvalue&quot;:&quot;10,000&quot;         },_x000a_        {            &quot;CmName&quot;:&quot;合計&quot;,            &quot;InvType&quot;:&quot;提存本金&quot;,            &quot;InvestName&quot;:&quot;-&quot;,            &quot;Currency&quot;:&quot;TWD&quot;,            &quot;ThisAccUnit&quot;:&quot;-&quot;,            &quot;PriceDate&quot;:&quot;-&quot;,            &quot;RateDate&quot;:&quot;-&quot;,            &quot;UnitPrice&quot;:&quot;-&quot;,            &quot;Rate&quot;:&quot;-&quot;,            &quot;Investvalue&quot;:&quot;480,000&quot;         },_x000a_        {            &quot;CmName&quot;:&quot;合計&quot;,            &quot;InvType&quot;:&quot;現金餘額&quot;,            &quot;InvestName&quot;:&quot;-&quot;,            &quot;Currency&quot;:&quot;TWD&quot;,            &quot;ThisAccUnit&quot;:&quot;323,889&quot;,            &quot;PriceDate&quot;:&quot;-&quot;,            &quot;RateDate&quot;:&quot;-&quot;,            &quot;UnitPrice&quot;:&quot;-&quot;,            &quot;Rate&quot;:&quot;-&quot;,            &quot;Investvalue&quot;:&quot;323,889&quot;         },_x000a_        {             &quot;CmName&quot;:&quot;合計&quot;,            &quot;InvType&quot;:&quot;標的庫存&quot;,            &quot;InvestName&quot;:&quot;永豐金&quot;,            &quot;Currency&quot;:&quot;TWD&quot;,            &quot;ThisAccUnit&quot;:&quot;2,000.0000&quot;,            &quot;PriceDate&quot;:&quot;2019/11/23&quot;,            &quot;RateDate&quot;:&quot;-&quot;,            &quot;UnitPrice&quot;:&quot;10.0000&quot;,            &quot;Rate&quot;:&quot;1.0000&quot;,            &quot;Investvalue&quot;:&quot;20,000&quot;         }      ]   }}"/>
    <m/>
  </r>
  <r>
    <s v="208"/>
    <x v="0"/>
    <x v="2"/>
    <s v="TWTXN00092"/>
    <s v="信託後台API服務"/>
    <x v="6"/>
    <s v="Inv002_T"/>
    <s v="funGetTrustsREF175Report01PDF"/>
    <s v="查詢個人信託資產明細PDF_x000a_Query personal trust asset details PDF"/>
    <s v="Y"/>
    <m/>
    <n v="1"/>
    <d v="2023-04-14T00:00:00"/>
    <s v="Callee"/>
    <s v="Response is binary data"/>
    <s v="{&quot;RqHeader&quot;:{&quot;MsgID&quot;:&quot;funGetTrustsREF175Report01PDF&quot;,&quot;ChlName&quot;:&quot;EBANK&quot;,&quot;ChlEJNo&quot;:&quot;&quot;,&quot;ChlSendTime&quot;:&quot;2022-08-29T16:31:48&quot;,&quot;ChlIP&quot;:&quot;10.11.190.10&quot;,&quot;Language&quot;:&quot;TC&quot;,&quot;Verion&quot;:null,&quot;CustomerID&quot;:&quot;A000000001&quot;,&quot;CustomerIDCheckcode&quot;:&quot;0&quot;},&quot;SvcRq&quot;:{&quot;Rq&quot;:{&quot;TrustType&quot;:&quot;EF&quot;,&quot;CustomerID&quot;:&quot;A000000001&quot;,&quot;CustomerIDCheckcode&quot;:&quot;0&quot;,&quot;CmNID&quot;:&quot;86517384&quot;,&quot;TxDateF&quot;:&quot;2022/01/01&quot;,&quot;TxDateT&quot;:&quot;2022/01/30&quot;}}} "/>
    <s v="bianary data"/>
    <m/>
  </r>
  <r>
    <s v="209"/>
    <x v="0"/>
    <x v="2"/>
    <s v="BS09040"/>
    <s v="財富交易OBU基金網銀系統"/>
    <x v="7"/>
    <s v="Inv25_O"/>
    <s v="eTradeFUND_Sales"/>
    <s v="取得 OBU客戶庫存損益資料"/>
    <s v="Y"/>
    <m/>
    <n v="1"/>
    <d v="2023-03-24T00:00:00"/>
    <s v="Callee"/>
    <s v="程式無異動，故不需另行開發"/>
    <s v="&lt;?xml version=’1.0’ encoding=’UTF-8’?&gt;_x000a_&lt;Root&gt;_x000a_&lt;Form&gt;_x000a__x0009_   &lt;custId&gt;A123456789&lt;/custId&gt;_x000a_  &lt;/Form&gt;_x000a_&lt;/Root&gt;"/>
    <s v="&lt;?xml version=&quot;1.0&quot; encoding=&quot;UTF-8&quot;?&gt;_x000a_&lt;Root&gt;_x000a_    &lt;Fund&gt;_x000a__x0009_    &lt;Row index=&quot;0&quot;&gt;_x000a__x0009__x0009_    &lt;FundHolding&gt;S&lt;/ FundHolding&gt;_x000a__x0009__x0009_    &lt;fundCode&gt;J80&lt;/fundCode&gt;_x000a__x0009__x0009_    &lt;totalShare&gt;256.9350&lt;/totalShare&gt;_x000a__x0009__x0009_    &lt;fundCurr&gt;USD&lt;/fundCurr&gt;_x000a__x0009__x0009_    &lt;fundCurrName&gt;美金(USD)&lt;/fundCurrName&gt;_x000a__x0009_    &lt;/Row&gt;_x000a__x0009_    &lt;Row index=&quot;1&quot;&gt;_x000a__x0009__x0009_    &lt;FundHolding&gt;O&lt;/ FundHolding&gt;_x000a__x0009__x0009_    &lt;fundCode&gt; &lt;/fundCode&gt;_x000a__x0009__x0009_    &lt;totalShare&gt;&lt;/totalShare&gt;_x000a__x0009__x0009_    &lt;fundCurr&gt;&lt;/fundCurr&gt;_x000a__x0009__x0009_    &lt;fundCurrName&gt;美金(USD)&lt;/fundCurrName&gt;_x000a__x0009_    &lt;/Row&gt;_x000a_    &lt;Fund&gt;_x000a_    &lt;Share&gt;_x000a__x0009_    &lt;Row index=&quot;0&quot;&gt;_x000a__x0009__x0009_    &lt;FundHolding&gt;S&lt;/ FundHolding&gt;_x000a__x0009__x0009_    &lt;fundCode&gt;CK8&lt;/fundCode&gt;_x000a__x0009__x0009_    &lt;totalShare&gt;350.9350&lt;/totalShare&gt;_x000a__x0009__x0009_    &lt;fundCurr&gt;USD&lt;/fundCurr&gt;_x000a__x0009__x0009_    &lt;fundCurrName&gt;美金(USD)&lt;/fundCurrName&gt;_x000a__x0009_    &lt;/Row&gt;_x000a__x0009_    &lt;Row index=&quot;1&quot;&gt;_x000a__x0009__x0009_    &lt;FundHolding&gt;O&lt;/ FundHolding&gt;_x000a__x0009__x0009_    &lt;fundCode&gt; &lt;/fundCode&gt;_x000a__x0009__x0009_    &lt;totalShare&gt;&lt;/totalShare&gt;_x000a__x0009__x0009_    &lt;fundCurr&gt;&lt;/fundCurr&gt;_x000a__x0009__x0009_    &lt;fundCurrName&gt;美金(USD)&lt;/fundCurrName&gt;_x000a__x0009_    &lt;/Row&gt;_x000a_    &lt;Share&gt;_x000a_&lt;/Root&gt;"/>
    <m/>
  </r>
  <r>
    <s v="210"/>
    <x v="0"/>
    <x v="2"/>
    <s v="TWBOS00042"/>
    <s v="壽險業務及作業管理系統"/>
    <x v="8"/>
    <s v="Ins001_Query"/>
    <s v="Insurance_Query"/>
    <s v="取得客戶保單資訊"/>
    <s v="D"/>
    <m/>
    <n v="0"/>
    <m/>
    <s v="Callee"/>
    <s v="提供MMA是以網頁(HTML)方式提供，_x000a_提供大戶是以SP方式產資料，由大戶呈現畫面_x000a_(API Code &amp; Name為暫編)"/>
    <s v="未來才會改寫成API"/>
    <s v="未來才會改寫成API"/>
    <s v="尚未改寫成API"/>
  </r>
  <r>
    <s v="211"/>
    <x v="1"/>
    <x v="3"/>
    <s v="TWTXN00064"/>
    <s v="VISA DIRECT全球通匯系統"/>
    <x v="9"/>
    <s v="FXL"/>
    <s v="VISA DIRECT匯率查詢"/>
    <s v="VISA DIRECT Remittance/Remittance Details Inquiry/Exchange Rate Inquiry"/>
    <s v="Y"/>
    <m/>
    <n v="1"/>
    <d v="2023-03-16T00:00:00"/>
    <s v="Callee"/>
    <s v="程式無異動,故不需另行開發"/>
    <s v="&lt;?xml version=&quot;1.0&quot; encoding=&quot;UTF-8&quot; ?&gt;&lt;FEP&gt;&lt;RqHeader&gt;&lt;MsgID&gt;FXL&lt;/MsgID&gt;&lt;MsgType&gt;G&lt;/MsgType&gt;&lt;ChlName&gt;NETBANK&lt;/ChlName&gt;&lt;ChlEJNo&gt;MMA-VISA-FXL-8455938862633119552&lt;/ChlEJNo&gt;&lt;ChlSendTime&gt;2022-08-15T14:38:04&lt;/ChlSendTime&gt;&lt;TxnID&gt;FEPVD&lt;/TxnID&gt;&lt;BranchID&gt;TW8070769&lt;/BranchID&gt;&lt;TermID&gt;71&lt;/TermID&gt;&lt;/RqHeader&gt;&lt;SvcRq&gt;&lt;Rq&gt;&lt;DCURCD&gt;901&lt;/DCURCD&gt;&lt;SCURCD&gt;840&lt;/SCURCD&gt;&lt;TXAMT&gt;1250.12&lt;/TXAMT&gt;&lt;PANNO&gt;4152313402175850&lt;/PANNO&gt;&lt;CANAME&gt;VISA DEBIT OK&lt;/CANAME&gt;&lt;ISOCCODE&gt;484&lt;/ISOCCODE&gt;&lt;/Rq&gt;&lt;/SvcRq&gt;&lt;/FEP&gt;"/>
    <s v="&lt;?xml version=&quot;1.0&quot; encoding=&quot;utf-8&quot;?&gt;&lt;FEP&gt;&lt;RsHeader&gt;&lt;ChlEJNo&gt;MMA-VISA-FXL-8455938862633119552&lt;/ChlEJNo&gt;&lt;EJNo&gt;82800&lt;/EJNo&gt;&lt;RsStat&gt;&lt;Desc /&gt;&lt;RsStatCode type=&quot;&quot;&gt;SUCCESS&lt;/RsStatCode&gt;&lt;/RsStat&gt;&lt;RqTime&gt;2022-08-15T14:38:04&lt;/RqTime&gt;&lt;RsTime&gt;2022/08/15T14:38:07:618&lt;/RsTime&gt;&lt;Overrides /&gt;&lt;/RsHeader&gt;&lt;SvcRs&gt;&lt;Rs&gt;&lt;EXRATE&gt;29.955200&lt;/EXRATE&gt;&lt;COSRATE&gt;29.955100&lt;/COSRATE&gt;&lt;DAMOUNT&gt;37448&lt;/DAMOUNT&gt;&lt;/Rs&gt;&lt;/SvcRs&gt;&lt;/FEP&gt;"/>
    <m/>
  </r>
  <r>
    <s v="212"/>
    <x v="1"/>
    <x v="3"/>
    <s v="TWTXN00064"/>
    <s v="VISA DIRECT全球通匯系統"/>
    <x v="9"/>
    <s v="OCT"/>
    <s v="VISA DIRECT匯款查詢"/>
    <s v="VISA DIRECT Remittance/Remittance Details Inquiry/Exchange Rate Inquiry"/>
    <s v="Y"/>
    <m/>
    <n v="1"/>
    <d v="2023-03-16T00:00:00"/>
    <s v="Callee"/>
    <s v="程式無異動,故不需另行開發"/>
    <s v="&lt;?xml version=&quot;1.0&quot; encoding=&quot;UTF-8&quot; ?&gt;&lt;FEP&gt;&lt;RqHeader&gt;&lt;MsgID&gt;OCT&lt;/MsgID&gt;&lt;MsgType&gt;G&lt;/MsgType&gt;&lt;ChlName&gt;NETBANK&lt;/ChlName&gt;&lt;ChlEJNo&gt;MMA-VISA-OCT-8455938874565850053&lt;/ChlEJNo&gt;&lt;ChlSendTime&gt;2022-08-15T14:38:15&lt;/ChlSendTime&gt;&lt;TxnID&gt;FEPVD&lt;/TxnID&gt;&lt;BranchID&gt;TW8070769&lt;/BranchID&gt;&lt;TermID&gt;71&lt;/TermID&gt;&lt;/RqHeader&gt;&lt;SvcRq&gt;&lt;Rq&gt;&lt;TRANTYPE&gt;ACPK&lt;/TRANTYPE&gt;&lt;CACOUNTRY&gt;MX&lt;/CACOUNTRY&gt;&lt;SCURCD&gt;840&lt;/SCURCD&gt;&lt;TXAMT&gt;1250.12&lt;/TXAMT&gt;&lt;CBRAMT&gt;1250.12&lt;/CBRAMT&gt;&lt;CRACCT&gt;99903500010067&lt;/CRACCT&gt;&lt;ISSBIC&gt;NOSWIFTCODE&lt;/ISSBIC&gt;&lt;ISSNAME&gt;BBVA BANCOMER S.A.&lt;/ISSNAME&gt;&lt;PANNO&gt;4152313402175850&lt;/PANNO&gt;&lt;CANAME&gt;VISA DEBIT OK&lt;/CANAME&gt;&lt;CUSTID&gt;T1539422210&lt;/CUSTID&gt;&lt;EXRATE&gt;29.955200&lt;/EXRATE&gt;&lt;CBRRATE&gt;29.955200&lt;/CBRRATE&gt;&lt;COSRATE&gt;29.955100&lt;/COSRATE&gt;&lt;REFRATE&gt;29.955200&lt;/REFRATE&gt;&lt;TXACT&gt;01800400383503&lt;/TXACT&gt;&lt;PYMTMODE&gt;003&lt;/PYMTMODE&gt;&lt;REMARK&gt;01800400383503&lt;/REMARK&gt;&lt;COCODE&gt;TW8079999&lt;/COCODE&gt;&lt;NETREF&gt;VD208151438158&lt;/NETREF&gt;&lt;DCURCD&gt;901&lt;/DCURCD&gt;&lt;SOURCE&gt;W&lt;/SOURCE&gt;&lt;CHG&gt;OUR&lt;/CHG&gt;&lt;COMICODE&gt;DEBIT PLUS CHARGES&lt;/COMICODE&gt;&lt;FEEACT&gt;01800400383503&lt;/FEEACT&gt;&lt;FEETYPE&gt;OUTREM&lt;/FEETYPE&gt;&lt;FEE&gt;TWD300&lt;/FEE&gt;&lt;CRGWAV&gt;99999999999&lt;/CRGWAV&gt;&lt;MEDIA&gt;Y&lt;/MEDIA&gt;&lt;DATAKIND&gt;0&lt;/DATAKIND&gt;&lt;RMKIND&gt;510&lt;/RMKIND&gt;&lt;REMTYPE&gt;3&lt;/REMTYPE&gt;&lt;REGTYPE&gt;NN&lt;/REGTYPE&gt;&lt;INPBR&gt;TW8070014&lt;/INPBR&gt;&lt;COLLBR&gt;TW8070014&lt;/COLLBR&gt;&lt;CHNNCODE&gt;VISA&lt;/CHNNCODE&gt;&lt;CHNNCODES&gt;NETBANK&lt;/CHNNCODES&gt;&lt;TXNCODE&gt;I3201&lt;/TXNCODE&gt;&lt;CARDPRODTYPE&gt;D&lt;/CARDPRODTYPE&gt;&lt;ISOCCODE&gt;484&lt;/ISOCCODE&gt;&lt;/Rq&gt;&lt;/SvcRq&gt;&lt;/FEP&gt;"/>
    <s v="&lt;?xml version=&quot;1.0&quot; encoding=&quot;utf-8&quot;?&gt;&lt;FEP&gt;&lt;RsHeader&gt;&lt;ChlEJNo&gt;MMA-VISA-OCT-8455938874565850053&lt;/ChlEJNo&gt;&lt;EJNo&gt;82801&lt;/EJNo&gt;&lt;RsStat&gt;&lt;Desc&gt;μ{|!μo￥??~&lt;/Desc&gt;&lt;RsStatCode type=&quot;&quot;&gt;EF0099&lt;/RsStatCode&gt;&lt;/RsStat&gt;&lt;RqTime /&gt;&lt;RsTime&gt;2022/08/15T14:38:19:242&lt;/RsTime&gt;&lt;Overrides /&gt;&lt;/RsHeader&gt;&lt;SvcRs&gt;&lt;Rs&gt;&lt;TRID /&gt;&lt;TXNREF /&gt;&lt;ActionCode /&gt;&lt;APPCODE /&gt;&lt;TRTIME /&gt;&lt;RSCODE /&gt;&lt;ACTBAL&gt;0&lt;/ACTBAL&gt;&lt;/Rs&gt;&lt;/SvcRs&gt;&lt;/FEP&gt;"/>
    <m/>
  </r>
  <r>
    <s v="213"/>
    <x v="1"/>
    <x v="3"/>
    <s v="TWTXN00064"/>
    <s v="VISA DIRECT全球通匯系統"/>
    <x v="9"/>
    <s v="VDQ"/>
    <s v="VISA DIRECT匯款明細查詢"/>
    <s v="VISA DIRECT Remittance/Remittance Details Inquiry/Exchange Rate Inquiry"/>
    <s v="Y"/>
    <m/>
    <n v="1"/>
    <d v="2023-03-16T00:00:00"/>
    <s v="Callee"/>
    <s v="程式無異動,故不需另行開發"/>
    <s v="&lt;?xml version=&quot;1.0&quot; encoding=&quot;UTF-8&quot; ?&gt;&lt;FEP&gt;&lt;RqHeader&gt;&lt;MsgID&gt;VDQ&lt;/MsgID&gt;&lt;MsgType&gt;G&lt;/MsgType&gt;&lt;ChlName&gt;NETBANK&lt;/ChlName&gt;&lt;ChlEJNo&gt;MMA-VISA-VDQ-8455942491226709756&lt;/ChlEJNo&gt;&lt;ChlSendTime&gt;2022-08-15T15:38:32&lt;/ChlSendTime&gt;&lt;TxnID&gt;FEPVD&lt;/TxnID&gt;&lt;BranchID&gt;TW8070769&lt;/BranchID&gt;&lt;TermID&gt;71&lt;/TermID&gt;&lt;/RqHeader&gt;&lt;SvcRq&gt;&lt;Rq&gt;&lt;CUSTID&gt;L2545501240&lt;/CUSTID&gt;&lt;BEGDATE&gt;20220815&lt;/BEGDATE&gt;&lt;ENDDATE&gt;20220815&lt;/ENDDATE&gt;&lt;/Rq&gt;&lt;/SvcRq&gt;&lt;/FEP&gt;"/>
    <s v="&lt;?xml version=&quot;1.0&quot; encoding=&quot;utf-8&quot;?&gt;&lt;FEP&gt;&lt;RsHeader&gt;&lt;ChlEJNo&gt;MMA-VISA-VDQ-8455942491226709756&lt;/ChlEJNo&gt;&lt;EJNo&gt;82806&lt;/EJNo&gt;&lt;RsStat&gt;&lt;Desc&gt;μL2?X﹐?&lt;/Desc&gt;&lt;RsStatCode type=&quot;&quot;&gt;EF0221&lt;/RsStatCode&gt;&lt;/RsStat&gt;&lt;RqTime /&gt;&lt;RsTime&gt;2022/08/15T15:38:33:129&lt;/RsTime&gt;&lt;Overrides /&gt;&lt;/RsHeader&gt;&lt;SvcRs&gt;&lt;Rs /&gt;&lt;/SvcRs&gt;&lt;/FEP&gt;"/>
    <m/>
  </r>
  <r>
    <s v="214"/>
    <x v="2"/>
    <x v="4"/>
    <s v="TWWEB00041"/>
    <s v="數位金融會員經營活動網站"/>
    <x v="10"/>
    <s v="MMA_header"/>
    <s v="取得大網header_x000a_Header String in HTML from MMA"/>
    <s v="取得大網header"/>
    <s v="D"/>
    <d v="2023-03-24T00:00:00"/>
    <n v="0"/>
    <m/>
    <s v="Callee"/>
    <s v="已無串接，故刪除"/>
    <s v="輸入以下網址：_x000a_https://211.76.150.56/MemberPortal/Member/Menubar.aspx"/>
    <s v="document.write( &quot;&lt;link href='/MMA8/mma/css/reset.css' rel='stylesheet' type='text/css'&gt;&lt;link href='/MMA8/mma/css/jquery-ui.css' rel='stylesheet' type='text/css'&gt;&lt;link href='/MMA8/mma/css/site.css?20223619113651264' rel='stylesheet' type='text/css'&gt;&lt;link href='/App_Themes/mmaCommon.css' rel='stylesheet' type='text/css'&gt;&lt;script src='/MMA8/mma/js/jquery-latest.min.securejs' type='text/javascript'&gt;&lt;/script&gt;&lt;script src='/MMA8/mma/js/jquery-ui.js' type='text/javascript'&gt;&lt;/script&gt;&lt;script src='/MMA8/mma/js/fancyfields-1.2.min.js' type='text/javascript'&gt;&lt;/script&gt;&lt;script src='/MMA8/mma/js/jquery.tinyscrollbar.min.js' type='text/javascript'&gt;&lt;/script&gt;&lt;script src='/MMA7txt/JavaScript/jquery.cookie.js' language='javascript' type='text/javascript'&gt;&lt;/script&gt;&lt;script src='/MMA7txt/mobile/News/javascript/mustache.js' type='text/javascript' language='javascript' &gt;&lt;/script&gt;&lt;script src='/MMA8/mma/js/sensorstracker.js' type='text/javascript'&gt;&lt;/script&gt;&lt;!--[if lt IE 9]&gt;&lt;script src='/MMA8/mma/js/html5shiv.min.js' type='text/javascript'&gt;&lt;/script&gt;&lt;script src='/MMA8/mma/js/html5shiv-printshiv.min.js' type='text/javascript'&gt;&lt;/script&gt;&lt;![endif]--&gt;&lt;script id='menuTpl' type='text/template'&gt;  &lt;div class='container'&gt;    &lt;ul class='nav-lv1 dynlast'&gt;      {{#items}}      &lt;li data-mid='{{description}}' class='{{description}}'&gt;        {{{extra_html}}}&lt;a title='{{title}}'&gt;{{title}}&lt;/a&gt;        &lt;div class='watermark'&gt;&lt;/div&gt;      &lt;/li&gt;      {{/items}}    &lt;/ul&gt;  &lt;/div&gt;&lt;/script&gt;&lt;script id='subTpl' type='text/template'&gt;  {{#items}}  &lt;div id='{{description}}' class='container'&gt;    &lt;div class='left-func'&gt;   &lt;h5 class='settingtitle'&gt;  &lt;span&gt;常用{{title}}功能&lt;/span&gt;  &lt;a href='javascript: void(0);' id='{{description}}All' class='leftline showall'&gt;全部功能&lt;/a&gt;   &lt;/h5&gt;      &lt;ul&gt;        {{#top_items}}        &lt;li&gt;&lt;a href='{{url}}' title='{{title}}' onclick='redirectto(&amp;#39;{{url}}&amp;#39;,&amp;#39;{{New_Window}}&amp;#39;); return false;'&gt;&lt;div class='mico ico-{{groupname}}-{{group}}'&gt;&lt;/div&gt;&lt;p&gt;{{title}}&lt;/p&gt;&lt;/a&gt;&lt;/li&gt;        {{/top_items}}      &lt;/ul&gt;      &lt;div class='menu-more' id='{{description}}-more'&gt;        &lt;a href='javascript: void(0);' class='menu-more__link'&gt;查看全部功能&lt;/a&gt;      &lt;/div&gt;      &lt;div class='msg-announce'&gt;{{{announce}}}&lt;/div&gt;    &lt;/div&gt;    &lt;!--    &lt;div class='right-func'&gt;      &lt;h5&gt;全部{{title}}功能&lt;/h5&gt;      &lt;ul&gt;        {{#items1}}        &lt;li&gt;&lt;a class='blue-link' href='{{url}}' title='{{title}}' {{{target}}}&gt;{{title}}&lt;/a&gt;&lt;/li&gt;        {{/items1}}      &lt;/ul&gt;    &lt;/div&gt;--&gt; &lt;div class='full-func'&gt;  &lt;h5 class='settingtitle'&gt;   &lt;a href='javascript: void(0);' class='shownormal'&gt;常用{{title}}功能&lt;/a&gt;   &lt;span class='leftline'&gt;全部功能&lt;/span&gt;  &lt;/h5&gt;  &lt;ul class='menu'&gt;   {{#items1}}   &lt;li&gt;    &lt;dl&gt;     &lt;dt&gt;&lt;a href='javascript: void(0);' title='{{title}}' {{target}} style='color:black;'&gt;{{title}}&lt;/a&gt;&lt;/dt&gt;     {{#items2}}     &lt;dd&gt;&lt;li&gt;&lt;a href='{{url}}' title='{{title}}' {{target}}&gt;{{title}}&lt;/a&gt;&lt;/li&gt;&lt;/dd&gt;     {{/items2}}     &lt;/dl&gt;    &lt;/li&gt;   {{/items1}}   &lt;/ul&gt;  &lt;div class='msg-announce'&gt;{{{announce}}}&lt;/div&gt; &lt;/div&gt;  &lt;/div&gt;  {{/items}}&lt;/script&gt;&lt;script id='rootTpl' type='text/template'&gt;  &lt;div class='left-func'&gt;    &lt;h5 class='settingtitle'&gt;   &lt;span&gt;常用功能&lt;/span&gt; &lt;/h5&gt;    &lt;ul&gt;      {{#top_items}}      &lt;li&gt;&lt;a href='{{url}}' title='{{title}}' onclick='redirectto(&amp;#39;{{url}}&amp;#39;,&amp;#39;{{New_Window}}&amp;#39;); return false;'&gt;&lt;div class='mico ico-{{groupname}}-{{global}}'&gt;&lt;/div&gt;&lt;p&gt;{{title}}&lt;/p&gt;&lt;/a&gt;&lt;/li&gt;      {{/top_items}}    &lt;/ul&gt;    &lt;div class='msg-announce'&gt;{{{announce}}}&lt;/div&gt;  &lt;/div&gt;  &lt;div class='right-func'&gt;    &lt;h5&gt;我的帳戶&lt;/h5&gt;    &lt;ul&gt;      {{#items1}}      &lt;li&gt;&lt;a class='blue-link' href='{{url}}' title='{{title}}' {{{target}}}&gt;{{title}}&lt;/a&gt;&lt;/li&gt;      {{/items1}}    &lt;/ul&gt;  &lt;/div&gt;&lt;/script&gt;&lt;script id='leftTpl' type='text/template'&gt;  &lt;h3 class='title'&gt;&lt;span class='red'&gt;{{title}}&lt;/span&gt;總覽&lt;/h3&gt;  &lt;ul class='sbnav-lv1 dynlast-bt'&gt;    {{#items1}}    &lt;li class='' index='{{index}}' &gt;      &lt;a title='{{title}}' {{{tier2}}} &gt;{{title}}&lt;/a&gt;      &lt;ul class='sbnav-lv2'&gt;        {{#items2}}        &lt;li&gt;&lt;a href='{{url}}' title='{{title}}'&gt;{{title}}&lt;/a&gt;&lt;/li&gt;        {{/items2}}      &lt;/ul&gt;    &lt;/li&gt;    {{/items1}}  &lt;/ul&gt;  &lt;div class='shortcut'&gt;    &lt;h4 class='title'&gt;快速連結&lt;/h4&gt;    &lt;ul class='sc-nav'&gt;      {{#shortcuts}}      &lt;li&gt;        &lt;a href='{{url}}' title='{{title}}' {{target}}&gt;{{title}}&lt;/a&gt;      &lt;/li&gt;      {{/shortcuts}}    &lt;/ul&gt;  &lt;/div&gt;&lt;/script&gt;&lt;script id='rightTpl' type='text/template'&gt;  &lt;h2&gt;{{{header}}}&lt;/h2&gt;  &lt;div class='subcat'&gt;    &lt;ul class='col_ul blue-link-inner'&gt;      {{#items2}}      &lt;li&gt;&lt;a href='{{url}}' title='{{title}}' {{target}}&gt;{{title}}&lt;/a&gt;&lt;/li&gt;      {{/items2}}    &lt;/ul&gt;  &lt;div class='clearfix'&gt;&lt;/div&gt;       &lt;/div&gt;&lt;/script&gt;&lt;script id='adTpl_2' type='text/template'&gt;  &lt;div class='col1'&gt;    &lt;h3 class='mod-title'&gt;{{{title}}}&lt;/h3&gt;    &lt;div class='mod-pic'&gt;&lt;img src='{{img}}'&gt;&lt;/div&gt;    &lt;div class='mod-desc'&gt;&lt;p&gt;{{description}}&lt;/p&gt;&lt;/div&gt;    &lt;hr&gt;    &lt;div class='mod-link'&gt;      {{#items}}      &lt;ul class='col_ul col_2_ul'&gt;        {{#subitems}}        &lt;li&gt;&lt;a href='{{url}}' title='{{title}}' {{target}}&gt;{{title}}&lt;/a&gt;&lt;/li&gt;        {{/subitems}}      &lt;/ul&gt;      {{/items}}    &lt;/div&gt;  &lt;/div&gt;&lt;/script&gt;&lt;script id='adTpl_1' type='text/template'&gt;  &lt;div class='col1'&gt;    &lt;h3 class='mod-title'&gt;{{{title}}}&lt;/h3&gt;    &lt;div class='mod-pic'&gt;&lt;img src='{{img}}'&gt;&lt;/div&gt;    &lt;div class='mod-desc'&gt;&lt;p&gt;{{description}}&lt;/p&gt;&lt;/div&gt;    &lt;hr&gt;    &lt;div class='mod-link'&gt;      {{#items}}      &lt;ul class='col_ul'&gt;        {{#subitems}}        &lt;li&gt;&lt;a href='{{url}}' title='{{title}}' {{target}}&gt;{{title}}&lt;/a&gt;&lt;/li&gt;        {{/subitems}}      &lt;/ul&gt;      {{/items}}    &lt;/div&gt;  &lt;/div&gt;&lt;/script&gt;&lt;script id='footerTpl' type='text/template'&gt;&lt;ul class='nav'&gt;  {{#data}}  &lt;li&gt;    &lt;h2&gt;{{title}}&lt;/h2&gt;    &lt;ul class='lv2'&gt;      {{#items}}      &lt;li&gt;{{{extra_html}}} &lt;a href='{{url}}' title='{{title}}' {{target}}&gt;{{title}}&lt;/a&gt;&lt;/li&gt;      {{/items}}    &lt;/ul&gt;  &lt;/li&gt;  {{/data}}&lt;/ul&gt;&lt;/script&gt;&lt;script id='foreignRateTpl' type='text/template'&gt;&lt;div class='col1'&gt;  &lt;h3 class='mod-title'&gt;    {{{title}}}&lt;span class='more'&gt;&lt;a href='javascript: void(0);' onclick='window.open(&quot;{{{url}}}&quot;, &quot;RateCenter&quot;, &quot;&quot;);' title='更多'&gt;更多&lt;/a&gt;&lt;/span&gt;  &lt;/h3&gt;  &lt;table class='listing rate'&gt;    {{#header}}    &lt;tr&gt;      &lt;th&gt;{{COL1}}&lt;/th&gt;      &lt;th&gt;{{COL2}}&lt;/th&gt;      &lt;th&gt;{{COL3}}&lt;/th&gt;    &lt;/tr&gt;    {{/header}}    {{#data}}    &lt;tr&gt;      &lt;td&gt;{{CURR}}&lt;/td&gt;      &lt;td&gt;{{RATE1}}&lt;/td&gt;      &lt;td&gt;{{RATE2}}&lt;/td&gt;    &lt;/tr&gt;    {{/data}}  &lt;/table&gt;&lt;/div&gt;&lt;/script&gt;      &lt;div class='wrapper_1'&gt;           &lt;div class='container mobile-popup'&gt;          &lt;div class='mobile-block' id='mobile-block'&gt;           &lt;div class='mblock'&gt;            &lt;div class='mblock1'&gt;    &lt;h5&gt;提供您更貼心的&lt;br/&gt;&lt;span class='red'&gt;行動銀行新體驗&lt;/span&gt;&lt;/h5&gt;    &lt;hr/&gt;    &lt;p class='fs18'&gt;永豐行動銀行App下載&lt;/p&gt;    &lt;a href='https://m.sinopac.com/MMA8/mobile/official/app.html' target='_blank' style='display:block;'&gt;&lt;img src='/MMA8/mma/images/qr_mobile.png' /&gt;&lt;/a&gt;    &lt;p class='fs14'&gt;由此進入&lt;a href='https://m.sinopac.com/MMA8/mobile/official/index.html' target='_blank'&gt;行動銀行官網&lt;/a&gt;參閱說明&lt;/p&gt;    &lt;/div&gt;   &lt;/div&gt;          &lt;/div&gt;          &lt;div class='clearfix'&gt;&lt;/div&gt;        &lt;/div&gt;   &lt;/div&gt;      &lt;iframe src='/MMA8/mma/blank.html' class='menu_iframe' frameborder='0'&gt;&lt;/iframe&gt;      &lt;div id='slide-menu-wrapper' class='slide-menu-wrapper'&gt;      &lt;/div&gt;            &lt;header&gt;        &lt;div class='container'&gt;          &lt;div class='left-pane'&gt;            &lt;div class='logo'&gt;              &lt;a href='/MemberPortal/Member/NextWebLogin.aspx' title='永豐銀行首頁'&gt;                &lt;img src='/MMA8/mma/images/sinopac_logo.jpg' alt='永豐銀行'/&gt;              &lt;/a&gt;            &lt;/div&gt;            &lt;h1 class='header-title'&gt;MMA金融交易網&lt;/h1&gt;          &lt;/div&gt;          &lt;div class='right-pane'&gt;            &lt;div class='main-func'&gt;              &lt;ul class='dynlast'&gt;                &lt;li&gt;&lt;a style='display:none;' class='icon icon-login' id='user-login' href='/MemberPortal/Member/MMALogin.aspx' title='會員登入'&gt;會員登入&lt;/a&gt;&lt;/li&gt;                &lt;li&gt;&lt;a style='display:none;' class='icon icon-login logout' id='user-logout' href='/MemberPortal/Member/MMALogout.aspx' title='會員登出'&gt;會員登出&lt;/a&gt;&lt;/li&gt;                &lt;!-- &lt;li&gt;&lt;a class='icon icon-service' href='https://bank.sinopac.com/MMA8/bank/service/service-index.html' title='客服中心' target='_blank'&gt;客服中心&lt;/a&gt;&lt;/li&gt; --&gt;    &lt;li class='mobile-wrap' data-mid='mobile-wrap'&gt;                  &lt;a class='icon icon-mobile' id='icon-mobile' href='javascript: void(0);' title='行動銀行'&gt;行動銀行&lt;/a&gt;                &lt;/li&gt;                &lt;li&gt;&lt;a class='icon icon-branch' href='https://bank.sinopac.com/MMA8/CustomerService/BranchService/branch.html' title='營業據點' target='_blank'&gt;營業據點&lt;/a&gt;&lt;/li&gt;                &lt;li class='search-wrap' data-mid='search-wrap'&gt;                  &lt;a class='icon icon-search' id='icon-search' href='javascript: void(0);' title='搜尋'&gt;搜尋&lt;/a&gt;                &lt;/li&gt;    &lt;li class='livechat-wrap' data-mid='livechat-wrap'&gt;&lt;a class='icon icon-livechat' href='javascript: void(0);' title='智慧小豐' target='_blank'&gt;智慧小豐&lt;/a&gt;&lt;/li&gt;              &lt;/ul&gt;            &lt;/div&gt;              &lt;div class='sub-func'&gt;                  &lt;div class='icon-box'&gt;                      &lt;a id='cdic1' class='cdic' href='https://www.cdic.gov.tw/main_ch/chinese.html' onclick='return confirm_cdic();' title='存款人存保權益' target='_blank'&gt;                          &lt;img src='/MMA8/mma/images/cdic_1.png'&gt;                          &lt;span class='hide'&gt;存款人存保權益&lt;/span&gt;                      &lt;/a&gt;                  &lt;/div&gt;                  &lt;div class='languages ibox'&gt;                      &lt;i class='im im-globe'&gt;&lt;/i&gt;&lt;span&gt;Language :&lt;/span&gt;                      &lt;select name='' onchange='location = this.value;'&gt;                          &lt;option selected='selected' value=''&gt;繁體中文&lt;/option&gt;                          &lt;option value='/mma/mymma/myasset/AC_OverView_EN.aspx'&gt;English&lt;/option&gt;                      &lt;/select&gt;                  &lt;/div&gt;                  &lt;/div&gt;              &lt;/div&gt;        &lt;div class='clearboth'&gt;&lt;/div&gt;        &lt;/div&gt;        &lt;nav id='main-menu' class='main-menu'&gt;        &lt;/nav&gt;      &lt;/header&gt;      &lt;script type='text/javascript' language='javascript'&gt;var mma_path='';var search_web_url = 'https://bank.sinopac.com';var external_site = '';var isLoggedIn = false;var userid = '';var platform = '';if (/(iPhone|iPad|iPod|iOS)/i.test(navigator.userAgent)) { platform = 'iOS';} else if (/(Android)/i.test(navigator.userAgent)) { platform = 'Android';} else { platform = 'PC';}if (isLoggedIn) {    if(location.pathname.substring(0,9).toUpperCase() != '/SINOCARD')    {        sensors.login(userid);        sensors.registerPage({            is_login:'Y',            platform: platform,            product:'MMA'        });        sensors.quick('autoTrack');    }  document.getElementById('user-login').style.display = 'none';  document.getElementById('user-logout').style.display = 'block';}else {    if(location.pathname.substring(0,9).toUpperCase() != '/SINOCARD')    {        sensors.registerPage({            is_login:'N',            platform: platform,            product:'MMA'        });        sensors.quick('autoTrack');    }  document.getElementById('user-login').style.display = 'block';  document.getElementById('user-logout').style.display = 'none';} if (isLoggedIn) { var chatType = $(':hidden#chatType').val(); var $livechat_url = mma_path + '/MemberPortal/CustomerService/LiveChatAgreement.aspx';   $('.livechat-wrap').find('a').attr('href', $livechat_url);}else {  var chatType = $(':hidden#chatType').val(); if(chatType == null) { chatType = '1'; }        var $livechat_url = 'https://bank.sinopac.com/MMA8/bank/service/livechat_index.html'; $('.livechat-wrap').find('a').attr('href', $livechat_url);}$(document).ready(function(){    var chatType = $(':hidden#chatType').val(); if(chatType == null) {    chatType = '1'; }  var $url = $('.livechat-wrap').find('a').attr('href'); var $livechat_url = $url + '?department=' + chatType + '&amp;site=mma'; $('.livechat-wrap').find('a').attr('href', $livechat_url);});function search_subtim() {  $('#search_form').submit();}&lt;/script&gt;&lt;script src='/MMA8/mma/js/site.securejs?20223619113651264' type='text/javascript' &gt;&lt;/script&gt;&lt;script src='/MMA8/mma/js/mmasinopac.securejs?20223619113651264' type='text/javascript' &gt;&lt;/script&gt;&quot; );"/>
    <m/>
  </r>
  <r>
    <s v="215"/>
    <x v="2"/>
    <x v="4"/>
    <s v="TWWEB00041"/>
    <s v="數位金融會員經營活動網站"/>
    <x v="10"/>
    <s v="MMA_footer"/>
    <s v="取得大網footer_x000a_Footer String in HTML from MMA"/>
    <s v="取得大網footer"/>
    <s v="D"/>
    <d v="2023-03-24T00:00:00"/>
    <n v="0"/>
    <m/>
    <s v="Callee"/>
    <s v="已無串接，故刪除"/>
    <s v="輸入以下網址：_x000a_https://211.76.150.56/MemberPortal/Member/FooterBar.aspx"/>
    <s v="document.write( &quot;&lt;div class='container search-popup'&gt;   &lt;div class='search-block' id='search-block'&gt;      &lt;h5&gt;請輸入關鍵字&lt;/h5&gt;      &lt;form id='search_form' name='search_form' action='https://bank.sinopac.com/search/SearchIndex.aspx' target='search_sinopac'&gt;      &lt;div class='search-area'&gt;      &lt;div class='icon-search'&gt;&lt;/div&gt;      &lt;div class='rowElem inline'&gt;      &lt;input type='text' id='keyword' name='keyword' placeholder='請輸入找尋關鍵字...'&gt;      &lt;/div&gt;      &lt;div class='srowElem inline'&gt;      &lt;select id='CategoryPath' name='CategoryPath'&gt;       &lt;option selected='true' value='/'&gt;全部&lt;/option&gt;       &lt;option value='/A01存款貸款'&gt;存款貸款&lt;/option&gt;       &lt;option value='/C01外匯'&gt;外匯&lt;/option&gt;       &lt;option value='/D01基金理財'&gt;基金理財&lt;/option&gt;       &lt;option value='/B01信用卡'&gt;信用卡&lt;/option&gt;       &lt;option value='/E01法人金融'&gt;法人金融&lt;/option&gt;       &lt;option value='/F01數位金融'&gt;數位金融&lt;/option&gt;     &lt;/select&gt;     &lt;input type='hidden' id='SearchWebNum' name='SearchWebNum' value='S03'/&gt;      &lt;/div&gt;      &lt;div class='btn-zone inline'&gt;      &lt;button class='search' onclick='search_subtim()'&gt;搜尋&lt;/button&gt;      &lt;/div&gt;      &lt;/div&gt;      &lt;/form&gt;      &lt;div class='hot-key'&gt;      &lt;span class='title'&gt;熱門:&amp;nbsp;&lt;/span&gt;      &lt;ul class='hk-list'&gt;      &lt;li&gt;&lt;/li&gt;      &lt;/ul&gt;      &lt;/div&gt;      &lt;div class='advsearch'&gt;&lt;a href='https://bank.sinopac.com/search/Advance.aspx' target='search_sinopac'&gt;進階搜尋&lt;/a&gt;&lt;/div&gt;    &lt;/div&gt;    &lt;script type='text/javascript' src='/MMA8/bank/js/jquery-ui.min.js'&gt;&lt;/script&gt;  &lt;/div&gt; &lt;footer class='footer less'&gt;   &lt;div class='toggle-footlist'&gt;     &lt;div class='tglfl opened'&gt;       &lt;span class='icon icon-open'&gt;&lt;/span&gt;       &lt;span class='tag'&gt;服務條款．關於永豐銀行．永豐金控集團．線上服務&lt;/span&gt;       &lt;span class='icon icon-open'&gt;&lt;/span&gt;     &lt;/div&gt;     &lt;div class='tglfl closed'&gt;       &lt;span class='icon icon-close'&gt;&lt;/span&gt;       &lt;span class='tag'&gt;關閉&lt;/span&gt;       &lt;span class='icon icon-close'&gt;&lt;/span&gt;     &lt;/div&gt;   &lt;/div&gt;   &lt;div class='container footer-list'&gt;     &lt;div class='foot_nav' id='footer-html'&gt;     &lt;/div&gt;   &lt;/div&gt;   &lt;div class='copyright'&gt;&lt;p&gt;&amp;copy;版權所有永豐銀行   &lt;a href='https://mma.sinopac.com/Bank/BankFrame.aspx?url=browser/upgrade.html' target='_blank'&gt;建議使用之瀏覽器&lt;/a&gt;/建議解析度1024*768           &lt;a href='https://bank.sinopac.com/MMA8/bank/service/service-index.html' target='_blank'&gt;客服中心&lt;/a&gt;&lt;!-- 配合客服一點通上線，移除線上文字客服@WebChat@  --&gt;&lt;!-- @WebChat@  --&gt;&lt;/p&gt;&lt;/div&gt; &lt;/footer&gt; &lt;script type='text/javascript' language='javascript'&gt; $( document ).ready(function() {   $.ajax({     type: 'POST',     url: '/Shared/ws_Adv.ashx',     jsonpCallback: 'jsonCallback2',     dataType: 'jsonp',     data: 'mmacat=mmaFooter&amp;callback=jsonCallback2',     error: function(xhr) {     },     success: function(response) {       if (response != null) {         footer_menu = response;         var footerHtml = Mustache.to_html(footerTpl, response);         $('#footer-html').html(footerHtml);       }     }   }); }); &lt;/script&gt; &quot; );"/>
    <m/>
  </r>
  <r>
    <s v="216"/>
    <x v="2"/>
    <x v="4"/>
    <s v="TWWEB00041"/>
    <s v="數位金融會員經營活動網站"/>
    <x v="10"/>
    <s v="MMA_m_header"/>
    <s v="取得小網header_x000a_Header String in HTML from MMA mobile"/>
    <s v="取得小網header"/>
    <s v="D"/>
    <d v="2023-03-24T00:00:00"/>
    <n v="0"/>
    <m/>
    <s v="Callee"/>
    <s v="已無串接，故刪除"/>
    <s v="輸入以下網址：_x000a_https://211.76.150.51/m/member/login/m_menubar.aspx"/>
    <s v="document.write( &quot;&lt;div class='container search-popup'&gt;   &lt;div class='search-block' id='search-block'&gt;      &lt;h5&gt;請輸入關鍵字&lt;/h5&gt;      &lt;form id='search_form' name='search_form' action='https://bank.sinopac.com/search/SearchIndex.aspx' target='search_sinopac'&gt;      &lt;div class='search-area'&gt;      &lt;div class='icon-search'&gt;&lt;/div&gt;      &lt;div class='rowElem inline'&gt;      &lt;input type='text' id='keyword' name='keyword' placeholder='請輸入找尋關鍵字...'&gt;      &lt;/div&gt;      &lt;div class='srowElem inline'&gt;      &lt;select id='CategoryPath' name='CategoryPath'&gt;       &lt;option selected='true' value='/'&gt;全部&lt;/option&gt;       &lt;option value='/A01存款貸款'&gt;存款貸款&lt;/option&gt;       &lt;option value='/C01外匯'&gt;外匯&lt;/option&gt;       &lt;option value='/D01基金理財'&gt;基金理財&lt;/option&gt;       &lt;option value='/B01信用卡'&gt;信用卡&lt;/option&gt;       &lt;option value='/E01法人金融'&gt;法人金融&lt;/option&gt;       &lt;option value='/F01數位金融'&gt;數位金融&lt;/option&gt;     &lt;/select&gt;     &lt;input type='hidden' id='SearchWebNum' name='SearchWebNum' value='S03'/&gt;      &lt;/div&gt;      &lt;div class='btn-zone inline'&gt;      &lt;button class='search' onclick='search_subtim()'&gt;搜尋&lt;/button&gt;      &lt;/div&gt;      &lt;/div&gt;      &lt;/form&gt;      &lt;div class='hot-key'&gt;      &lt;span class='title'&gt;熱門:&amp;nbsp;&lt;/span&gt;      &lt;ul class='hk-list'&gt;      &lt;li&gt;&lt;/li&gt;      &lt;/ul&gt;      &lt;/div&gt;      &lt;div class='advsearch'&gt;&lt;a href='https://bank.sinopac.com/search/Advance.aspx' target='search_sinopac'&gt;進階搜尋&lt;/a&gt;&lt;/div&gt;    &lt;/div&gt;    &lt;script type='text/javascript' src='/MMA8/bank/js/jquery-ui.min.js'&gt;&lt;/script&gt;  &lt;/div&gt; &lt;footer class='footer less'&gt;   &lt;div class='toggle-footlist'&gt;     &lt;div class='tglfl opened'&gt;       &lt;span class='icon icon-open'&gt;&lt;/span&gt;       &lt;span class='tag'&gt;服務條款．關於永豐銀行．永豐金控集團．線上服務&lt;/span&gt;       &lt;span class='icon icon-open'&gt;&lt;/span&gt;     &lt;/div&gt;     &lt;div class='tglfl closed'&gt;       &lt;span class='icon icon-close'&gt;&lt;/span&gt;       &lt;span class='tag'&gt;關閉&lt;/span&gt;       &lt;span class='icon icon-close'&gt;&lt;/span&gt;     &lt;/div&gt;   &lt;/div&gt;   &lt;div class='container footer-list'&gt;     &lt;div class='foot_nav' id='footer-html'&gt;     &lt;/div&gt;   &lt;/div&gt;   &lt;div class='copyright'&gt;&lt;p&gt;&amp;copy;版權所有永豐銀行   &lt;a href='https://mma.sinopac.com/Bank/BankFrame.aspx?url=browser/upgrade.html' target='_blank'&gt;建議使用之瀏覽器&lt;/a&gt;/建議解析度1024*768           &lt;a href='https://bank.sinopac.com/MMA8/bank/service/service-index.html' target='_blank'&gt;客服中心&lt;/a&gt;&lt;!-- 配合客服一點通上線，移除線上文字客服@WebChat@  --&gt;&lt;!-- @WebChat@  --&gt;&lt;/p&gt;&lt;/div&gt; &lt;/footer&gt; &lt;script type='text/javascript' language='javascript'&gt; $( document ).ready(function() {   $.ajax({     type: 'POST',     url: '/Shared/ws_Adv.ashx',     jsonpCallback: 'jsonCallback2',     dataType: 'jsonp',     data: 'mmacat=mmaFooter&amp;callback=jsonCallback2',     error: function(xhr) {     },     success: function(response) {       if (response != null) {         footer_menu = response;         var footerHtml = Mustache.to_html(footerTpl, response);         $('#footer-html').html(footerHtml);       }     }   }); }); &lt;/script&gt; &quot; );"/>
    <m/>
  </r>
  <r>
    <s v="217"/>
    <x v="2"/>
    <x v="4"/>
    <s v="TWWEB00041"/>
    <s v="數位金融會員經營活動網站"/>
    <x v="10"/>
    <s v="MMA_SSO"/>
    <s v="SSO_x000a_Single Sign On"/>
    <s v="SSO"/>
    <s v="D"/>
    <m/>
    <n v="0"/>
    <m/>
    <s v="SSO"/>
    <s v="為企網呼叫MMA，SSO 另行控管進度"/>
    <s v="custId=身份證字號_x000a_source=EventSite_x000a_T24Info=False_x000a__x000a_net.tcp://10.15.1.55:809/AppService/MembershipService.svc"/>
    <s v="document.write(&quot;&lt;script src='https://211.76.150.51/mma8/mobile/js/jquery-1.11.0.min.securejs' type='text/javascript' language='javascript'&gt;&lt;/script&gt;&lt;script src='https://211.76.150.51/mma8/mobile/js/m.sinopac.common.js' type='text/javascript' language='javascript'&gt;&lt;/script&gt;&lt;script src='https://211.76.150.51/mma8/mobile/js/MobileBank.js' type='text/javascript' language='javascript'&gt;&lt;/script&gt;&lt;script src='https://211.76.150.51/mma8/mobile/js/format.js' type='text/javascript' language='javascript'&gt;&lt;/script&gt;&lt;script src='https://211.76.150.51/mma8/mobile/js/script.min.js' type='text/javascript' language='javascript'&gt;&lt;/script&gt;&lt;script type='text/javascript' language='javascript'&gt;    var mma_path='https://211.76.150.51'; var mobileType = 'MWEB';    var loginflag = 'N';    $(document).ready(function () {  if (mobileType == 'MAPP') {   $('#global').hide();  } });&lt;/script&gt;&lt;div class='popup' id='sessionWarning' style='height:auto;display:none'&gt; &lt;div class='content warning' style='font-size:0.85em;padding:19px;height:auto;'&gt;  &lt;div id='modalMessage2'&gt;&lt;/div&gt;  &lt;div id='preExpired2' class='btnSet' style='margin:20px 0 10px 0'&gt;   &lt;a href='javascript:void(0)' onclick='ok2()'&gt;&lt;span&gt;繼續瀏覽&lt;/span&gt;&lt;/a&gt;   &lt;a href='javascript:void(0)' onclick='cancel2()'&gt;&lt;span&gt;登出網站&lt;/span&gt;&lt;/a&gt;  &lt;/div&gt;  &lt;div id='expired2' class='btnSet' style='margin-top: 10px;display:none'&gt;   &lt;a href='javascript:void(0)' onclick='cancel2()' style='margin: 0 auto; float: none;'&gt;&lt;span&gt;確認&lt;/span&gt;&lt;/a&gt;  &lt;/div&gt; &lt;/div&gt;&lt;/div&gt;&lt;script type='text/javascript' src='https://211.76.150.51/JavaScript/BrowserModalDialog.js'&gt;&lt;/script&gt;&lt;script type='text/javascript' src='https://211.76.150.51/mma8/mobile/js/SessionWarningTimer.js'&gt;&lt;/script&gt;&lt;link href='https://211.76.150.51/mma8/mobile/css/style_mweb.css' rel='stylesheet' type='text/css'&gt;&lt;script language='javascript' type='text/javascript'&gt;var extTimerRun=false;var timeoutReminder=540000;var reminderMessage='親愛的客戶您好：您登入網站未執行任何瀏覽動作已超過系統時限，為保障您的網站使用安全，本系統將於 {0} 秒後為您登出網站，若您欲繼續使用，請點選「繼續瀏覽」按鈕，或直接點選「登出網站」按鈕，登出本系統。';var expirationMessage='由於您未執行任何瀏覽動作已逾時 10 分鐘，系統已自動為您登出網站，以確保安全。';var timeout=60;var mmaServer='https://211.76.150.51';var count=timeout;var startTimer;var stopTimer;var downTimer;function restartExtTimer() {if (extTimerRun) {if ( startTimer != null ){clearTimeout( startTimer );clearTimeout( stopTimer );}startTimer = setTimeout(ShowPopup2, timeoutReminder);}  }&lt;/script&gt;&quot;);"/>
    <m/>
  </r>
  <r>
    <s v="218"/>
    <x v="2"/>
    <x v="4"/>
    <s v="TWTXN00004"/>
    <s v="核心下傳介面系統"/>
    <x v="11"/>
    <s v="RSPPath"/>
    <s v="判斷交易匯款路徑_x000a_Check Transaction Path"/>
    <s v="判斷交易匯款路徑"/>
    <s v="Y"/>
    <m/>
    <n v="1"/>
    <d v="2023-03-17T00:00:00"/>
    <s v="Callee"/>
    <s v="為既有功能，程式無異動，故無需開發"/>
    <s v="http://10.11.63.137:8888/RSPFT/RSPPath.aspx?seq=20220901110744.044&amp;payeeactno=894613123154512&amp;nation=HK&amp;curr=USD&amp;banknameadd1=BANK SINOPAC&amp;banknameadd2=CENTRAL TOWER&amp;banknameadd3=FLOOR 26&amp;banknameadd4=&amp;bankidpay=NTFXMF&amp;payactno=02100800003958&amp;bankswift=SINOHKHH&amp;payID=123410510&amp;channel=MMAB2B"/>
    <s v="FeeType=RSP||ExtraFeeType=||BankIDPay=NTFXMF||BankIDRcv=HKMF||RSPCurr=USD||VActNoT24=||MsgIDPay=FT-ACPI||BankRuleID=HKMF_03||BankType=A||BankID=HKMF||ErrorMsg="/>
    <m/>
  </r>
  <r>
    <s v="219"/>
    <x v="2"/>
    <x v="4"/>
    <s v="TWWEB00024"/>
    <s v="寰宇金融網"/>
    <x v="12"/>
    <s v="WSURL_W_SECINV"/>
    <s v="債券投資明細查詢_x000a_Search On Bond Investment Summary"/>
    <s v="債券投資明細查詢"/>
    <s v="D"/>
    <m/>
    <n v="0"/>
    <m/>
    <s v="Caller"/>
    <s v="新網銀團隊溝通後，後續將由企網自行開發，不會呼叫新網銀相關電文"/>
    <s v="http://10.11.36.37:808/AppService/WebServices/w_SecInv_B2B.aspx]:[com.ibm.tw.cib.integration.message.mmaq.W_SECINVRq@7e24b88b[_x000a_  chlEjNoPreFix=MMAB2B-FUND_gSecInv-_x000a_  chlName=MMAB2B_x000a_  chlEjNo=MMAB2B-FUND_gSecInv-202209011124544112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lt;/script&gt;_x000a_&lt;html xmlns=&quot;http://www.w3.org/1999/xhtml&quot;&gt; &lt;head&gt;_x000a_    &lt;title&gt;&lt;/title&gt;_x000a_&lt;/head&gt;_x000a__x000a_&lt;body&gt;_x000a_     &lt;div class=&quot;content_info print&quot; id=&quot;contnet_body&quot; style=&quot;overflow:auto&quot;&gt;_x000a_          &lt;table cellspacing=&quot;0&quot; cellpadding=&quot;0&quot; border=&quot;0&quot; class=&quot;tb_v&quot; width=&quot;100%&quot;&gt;_x000a_               &lt;tr&gt;_x000a_                    &lt;th class=&quot;tb_h_t&quot;&gt;_x000a_                         有價證券種類_x000a_                     &lt;/th&gt;_x000a_                    &lt;th class=&quot;tb_h_t&quot;&gt;_x000a_                         標的名稱_x000a_                     &lt;/th&gt;_x000a_                    &lt;th class=&quot;tb_h_t&quot;&gt;_x000a_                         參考價格(百元價)_x000a_                     &lt;/th&gt;_x000a_                    &lt;th class=&quot;tb_h_t&quot;&gt;_x000a_                         面額/股數_x000a_                     &lt;/th&gt;_x000a_                    &lt;th class=&quot;tb_h_t&quot;&gt;_x000a_                         幣別_x000a_                     &lt;/th&gt;_x000a_                    &lt;th class=&quot;tb_h_t&quot;&gt;_x000a_                         參考價格日期_x000a_                     &lt;/th&gt;_x000a_                    &lt;th class=&quot;tb_h_t&quot;&gt;_x000a_                         投資損益_x000a_                     &lt;/th&gt;_x000a_                    &lt;th class=&quot;tb_h_t&quot;&gt;_x000a_                         目前收益率_x000a_                     &lt;/th&gt;_x000a_                    &lt;th class=&quot;tb_h_t&quot;&gt;_x000a_                         質借註記_x000a_                     &lt;/th&gt;_x000a_                &lt;/tr&gt;_x000a__x000a_               &lt;tr&gt;_x000a_                    &lt;td colspan=&quot;10&quot;&gt;_x000a_                         查無資料_x000a_                     &lt;/td&gt;_x000a_                &lt;/tr&gt;_x000a__x000a_           &lt;/table&gt;_x000a_      &lt;/div&gt;_x000a_&lt;/body&gt;_x000a__x000a_&lt;/html&gt;"/>
    <m/>
  </r>
  <r>
    <s v="220"/>
    <x v="2"/>
    <x v="4"/>
    <s v="TWWEB00024"/>
    <s v="寰宇金融網"/>
    <x v="12"/>
    <s v="WSURL_W_SECTX1"/>
    <s v="債券交易明細查詢_x000a_Search for Bonds Transaction Details"/>
    <s v="債券交易明細查詢"/>
    <s v="D"/>
    <m/>
    <n v="0"/>
    <m/>
    <s v="Caller"/>
    <s v="新網銀團隊溝通後，後續將由企網自行開發，不會呼叫新網銀相關電文"/>
    <s v="[http://10.11.42.80:808/AppService/WebServices/w_SecTx1_B2B.aspx]:[com.ibm.tw.cib.integration.message.mmaq.W_SECTX1Rq@94c12730[_x000a_  chlEjNoPreFix=MMAB2B-FUND_gSecTx-_x000a_  chlName=MMAB2B_x000a_  chlEjNo=MMAB2B-FUND_gSecTx-202209011130054115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_x000a_&lt;/script&gt;_x000a__x000a_&lt;html xmlns=&quot;http://www.w3.org/1999/xhtml&quot;&gt; &lt;head&gt;_x000a_    &lt;title&gt;&lt;/title&gt;_x000a_&lt;/head&gt;_x000a__x000a_&lt;body&gt;_x000a__x000a_     &lt;div class=&quot;content_info print&quot; id=&quot;contnet_body&quot; style=&quot;overflow:auto&quot;&gt;_x000a_          &lt;table cellspacing=&quot;0&quot; cellpadding=&quot;0&quot; border=&quot;0&quot; class=&quot;tb_v&quot; width=&quot;100%&quot;&gt;_x000a_               &lt;tr&gt;_x000a_                    &lt;th class=&quot;tb_h_t&quot;&gt;_x000a_                         交易日_x000a_                     &lt;/th&gt;_x000a_                    &lt;th class=&quot;tb_h_t&quot;&gt;_x000a_                         交易型態_x000a_                     &lt;/th&gt;_x000a_                    &lt;th class=&quot;tb_h_t&quot;&gt;_x000a_                         標的名稱_x000a_                     &lt;/th&gt;_x000a_                    &lt;th class=&quot;tb_h_t&quot;&gt;_x000a_                         幣別&lt;br /&gt;&lt;span style=&quot;color:#0080C0&quot;&gt;面額&lt;/span&gt;_x000a_                     &lt;/th&gt;_x000a_                    &lt;th class=&quot;tb_h_t&quot;&gt;_x000a_                         申購價格/買回價格 (百元價)_x000a_                     &lt;/th&gt;_x000a_                    &lt;th class=&quot;tb_h_t&quot;&gt;_x000a_                         前手息&lt;br /&gt;&lt;span style=&quot;color:#0080C0&quot;&gt;手續費&lt;/span&gt;_x000a_                     &lt;/th&gt;_x000a_                    &lt;th class=&quot;tb_h_t&quot;&gt;_x000a_                         信託管理費_x000a_                     &lt;/th&gt;_x000a_                    &lt;th class=&quot;tb_h_t&quot;&gt;_x000a_                         扣/入帳金額_x000a_                     &lt;/th&gt;_x000a_                    &lt;th class=&quot;tb_h_t&quot;&gt;_x000a_                         通路服務費實際費率&lt;br /&gt;&lt;span style=&quot;color:#0080C0&quot;&gt;通路服務費年化費率 &lt;/span&gt;_x000a_                     &lt;/th&gt;_x000a_                &lt;/tr&gt;_x000a__x000a_               &lt;tr&gt;_x000a_                    &lt;td colspan=&quot;10&quot;&gt;_x000a_                         查無資料_x000a_                     &lt;/td&gt;_x000a_                &lt;/tr&gt;_x000a__x000a_           &lt;/table&gt;_x000a_      &lt;/div&gt;_x000a_&lt;/body&gt;_x000a__x000a_&lt;/html&gt;"/>
    <m/>
  </r>
  <r>
    <s v="221"/>
    <x v="2"/>
    <x v="4"/>
    <s v="TWWEB00024"/>
    <s v="寰宇金融網"/>
    <x v="12"/>
    <s v="WSURL_W_STRUCTNOTE"/>
    <s v="境內外結構型投資查詢_x000a_Offshore Structured Products Investment Summary"/>
    <s v="境內外結構型投資查詢"/>
    <s v="D"/>
    <m/>
    <n v="0"/>
    <m/>
    <s v="Caller"/>
    <s v="新網銀團隊溝通後，後續將由企網自行開發，不會呼叫新網銀相關電文"/>
    <s v="[http://10.11.22.24:808/AppService/WebServices/w_StructNote_B2B.aspx]:[com.ibm.tw.cib.integration.message.mmaq.W_STRUCTNOTERq@a0716fa8[_x000a_  chlEjNoPreFix=MMAB2B-FUND_gStructNote-_x000a_  chlName=MMAB2B_x000a_  chlEjNo=MMAB2B-FUND_gStructNote-202209011130424116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_x000a_&lt;/script&gt;_x000a__x000a_&lt;html xmlns=&quot;http://www.w3.org/1999/xhtml&quot;&gt; &lt;head&gt;_x000a_    &lt;title&gt;&lt;/title&gt;_x000a_&lt;/head&gt;_x000a__x000a_&lt;body&gt;_x000a__x000a_     &lt;div class=&quot;content_info print&quot; id=&quot;contnet_body&quot; style=&quot;overflow:auto&quot;&gt;_x000a_          &lt;table cellspacing=&quot;0&quot; cellpadding=&quot;0&quot; border=&quot;0&quot; class=&quot;tb_v&quot; width=&quot;100%&quot;&gt;_x000a_               &lt;tr&gt;_x000a_                    &lt;th class=&quot;tb_h_t&quot;&gt;_x000a_                         投資標的&lt;br /&gt;&lt;span style=&quot;color:#0080C0&quot;&gt;憑證編號&lt;/span&gt;_x000a_                     &lt;/th&gt;_x000a_                    &lt;th class=&quot;tb_h_t&quot;&gt;_x000a_                         申購日期&lt;br /&gt;&lt;span style=&quot;color:#0080C0&quot;&gt;申購淨值&lt;/span&gt;&lt;br /&gt;參考淨值日&lt;br /&gt;&lt;span style=&quot;color:#0080C0&quot;&gt;參考淨值&lt;/span&gt;_x000a_                     &lt;/th&gt;_x000a_                    &lt;th class=&quot;tb_h_t&quot;&gt;_x000a_                         持有單位數&lt;br /&gt;&lt;span style=&quot;color:#0080C0&quot;&gt;參考匯率&lt;/span&gt;_x000a_                     &lt;/th&gt;_x000a_                    &lt;th class=&quot;tb_h_t&quot;&gt;_x000a_                         投資金額&lt;br /&gt;&lt;span style=&quot;color:#0080C0&quot;&gt;投資現值&lt;/span&gt;_x000a_                     &lt;/th&gt;_x000a_                    &lt;th class=&quot;tb_h_t&quot;&gt;_x000a_                         投資損益&lt;br /&gt;&lt;span style=&quot;color:#0080C0&quot;&gt;報酬率&lt;/span&gt;_x000a_                     &lt;/th&gt;_x000a_                    &lt;th class=&quot;tb_h_t&quot;&gt;_x000a_                         累計配息&lt;br /&gt;&lt;span style=&quot;color:#0080C0&quot;&gt;含息報酬率&lt;/span&gt;_x000a_                     &lt;/th&gt;_x000a_                &lt;/tr&gt;_x000a__x000a_               &lt;tr&gt;_x000a_                    &lt;td colspan=&quot;10&quot;&gt;_x000a_                         查無資料_x000a_                     &lt;/td&gt;_x000a_                &lt;/tr&gt;_x000a__x000a_           &lt;/table&gt;_x000a_      &lt;/div&gt;_x000a_&lt;/body&gt;_x000a__x000a_&lt;/html&gt;"/>
    <m/>
  </r>
  <r>
    <s v="222"/>
    <x v="2"/>
    <x v="4"/>
    <s v="TWWEB00024"/>
    <s v="寰宇金融網"/>
    <x v="12"/>
    <s v="WSURL_W_STRUCTINV"/>
    <s v="結構型商品庫存明細查詢_x000a_Structured product portfolio inquiry"/>
    <s v="結構型商品庫存明細查詢"/>
    <s v="D"/>
    <m/>
    <n v="0"/>
    <m/>
    <s v="Caller"/>
    <s v="新網銀團隊溝通後，後續將由企網自行開發，不會呼叫新網銀相關電文"/>
    <s v="[http://10.11.22.24:808/AppService/WebServices/w_StructInv_B2B.aspx]:[com.ibm.tw.cib.integration.message.mmaq.W_STRUCTINVRq@fa60b8ac[_x000a_  chlEjNoPreFix=MMAB2B-FUND_gStructInv-_x000a_  chlName=MMAB2B_x000a_  chlEjNo=MMAB2B-FUND_gStructInv-202209011131174117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_x000a_&lt;/script&gt;_x000a__x000a_&lt;html xmlns=&quot;http://www.w3.org/1999/xhtml&quot;&gt; &lt;head&gt;_x000a_    &lt;title&gt;&lt;/title&gt;_x000a_&lt;/head&gt;_x000a__x000a_&lt;body&gt;_x000a__x000a_     &lt;div class=&quot;content_info print&quot; id=&quot;contnet_body&quot; style=&quot;overflow:auto&quot;&gt;_x000a_          &lt;table cellspacing=&quot;0&quot; cellpadding=&quot;0&quot; border=&quot;0&quot; class=&quot;tb_v&quot; width=&quot;100%&quot;&gt;_x000a_               &lt;tr&gt;_x000a_                    &lt;th class=&quot;tb_h_t&quot;&gt;商品代碼&lt;/th&gt;_x000a_                    &lt;th class=&quot;tb_h_t&quot;&gt;產品名稱&lt;/th&gt;_x000a_                    &lt;th class=&quot;tb_h_t&quot;&gt;交易主帳號&lt;/th&gt;_x000a_                    &lt;th class=&quot;tb_h_t&quot;&gt;交易單號&lt;/th&gt;_x000a_                    &lt;th class=&quot;tb_h_t&quot;&gt;交易日&lt;/th&gt;_x000a_                    &lt;th class=&quot;tb_h_t&quot;&gt;生效日&lt;/th&gt;_x000a_                    &lt;th class=&quot;tb_h_t&quot;&gt;到期日&lt;/th&gt;_x000a_                    &lt;th class=&quot;tb_h_t&quot;&gt;幣別&lt;/th&gt;_x000a_                    &lt;th class=&quot;tb_h_t&quot;&gt;投資金額&lt;/th&gt;_x000a_                    &lt;th class=&quot;tb_h_t&quot;&gt;累計收益率&lt;/th&gt;_x000a_                &lt;/tr&gt;_x000a__x000a_               &lt;tr&gt;_x000a_                    &lt;td colspan=&quot;10&quot;&gt;_x000a_                         查無資料_x000a_                     &lt;/td&gt;_x000a_                &lt;/tr&gt;_x000a__x000a_           &lt;/table&gt;_x000a_      &lt;/div&gt;_x000a_&lt;/body&gt;_x000a__x000a_&lt;/html&gt;"/>
    <m/>
  </r>
  <r>
    <s v="223"/>
    <x v="2"/>
    <x v="4"/>
    <s v="TWWEB00024"/>
    <s v="寰宇金融網"/>
    <x v="12"/>
    <s v="WSURL_W_CERTHISDETAIL"/>
    <s v="基金歷史交易明細查詢_x000a_Fund transaction history inquiry"/>
    <s v="基金歷史交易明細查詢"/>
    <s v="D"/>
    <m/>
    <n v="0"/>
    <m/>
    <s v="Caller"/>
    <s v="新網銀團隊溝通後，後續將由企網自行開發，不會呼叫新網銀相關電文"/>
    <s v="[http://10.11.36.37:808/AppService/WebServices/w_CertTxHistory_B2B.aspx]:[com.ibm.tw.cib.integration.message.mmaq.W_CERTHISDETAILRq@471cbdc0[_x000a_  qryType=00_x000a_  beginDate=2022/09/01_x000a_  endDate=2022/09/01_x000a_  chlEjNoPreFix=MMAB2B-FUND_gHistDetail-_x000a_  chlName=MMAB2B_x000a_  chlEjNo=MMAB2B-FUND_gHistDetail-202209011131554118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_x000a_&lt;/script&gt;_x000a__x000a_&lt;script type=&quot;text/javascript&quot;&gt;     function TableVisible() {_x000a_         var i = document.getElementById('T1').style.display = 'none';_x000a_         var j = document.getElementById('T2').style.display = 'none';     } &lt;/script&gt;_x000a_ &lt;html xmlns=&quot;http://www.w3.org/1999/xhtml&quot;&gt;_x000a__x000a_&lt;head&gt;_x000a_     &lt;title&gt;&lt;/title&gt;_x000a_&lt;/head&gt;_x000a__x000a_&lt;body&gt;_x000a__x000a_     &lt;div class=&quot;content_info print&quot; id=&quot;contnet_body&quot; style=&quot;overflow: auto&quot;&gt;_x000a_          &lt;table cellspacing=&quot;0&quot; cellpadding=&quot;0&quot; border=&quot;0&quot; class=&quot;tb_v&quot; width=&quot;100%&quot; id=&quot;T1&quot;&gt;_x000a_               &lt;tr&gt;_x000a_                    &lt;th class=&quot;tb_h_t&quot;&gt;_x000a_                         累計投資金額_x000a_                     &lt;/th&gt;_x000a_                    &lt;th class=&quot;tb_h_t&quot;&gt;_x000a_                         累計贖回現值_x000a_                     &lt;/th&gt;_x000a_                    &lt;th class=&quot;tb_h_t&quot;&gt;_x000a_                         投資損益_x000a_                     &lt;/th&gt;_x000a_                    &lt;th class=&quot;tb_h_t&quot;&gt;_x000a_                         累計配息金額_x000a_                     &lt;/th&gt;_x000a_                    &lt;th class=&quot;tb_h_t&quot;&gt;_x000a_                         信管費_x000a_                     &lt;/th&gt;_x000a_                    &lt;th class=&quot;tb_h_t&quot;&gt;_x000a_                         含息淨損益_x000a_                     &lt;/th&gt;_x000a_                    &lt;th class=&quot;tb_h_t&quot;&gt;_x000a_                         含息淨報酬率_x000a_                     &lt;/th&gt;_x000a_                &lt;/tr&gt;_x000a__x000a_               &lt;tr&gt;_x000a_                    &lt;td colspan=&quot;10&quot;&gt;_x000a_                         查無資料_x000a_                     &lt;/td&gt;_x000a_                &lt;/tr&gt;_x000a__x000a_           &lt;/table&gt;_x000a_          &lt;table cellspacing=&quot;0&quot; cellpadding=&quot;0&quot; border=&quot;0&quot; class=&quot;tb_v&quot; width=&quot;100%&quot; id=&quot;T2&quot;&gt;_x000a_               &lt;tr&gt;_x000a_                    &lt;th class=&quot;tb_h_t&quot;&gt;_x000a_                         幣別_x000a_                     &lt;/th&gt;_x000a_                    &lt;th class=&quot;tb_h_t&quot;&gt;_x000a_                         累計投資金額_x000a_                     &lt;/th&gt;_x000a_                    &lt;th class=&quot;tb_h_t&quot;&gt;_x000a_                         累計贖回現值_x000a_                     &lt;/th&gt;_x000a_                    &lt;th class=&quot;tb_h_t&quot;&gt;_x000a_                         投資損益_x000a_                     &lt;/th&gt;_x000a_                    &lt;th class=&quot;tb_h_t&quot;&gt;_x000a_                         累計配息金額_x000a_                     &lt;/th&gt;_x000a_                    &lt;th class=&quot;tb_h_t&quot;&gt;_x000a_                         信管費_x000a_                     &lt;/th&gt;_x000a_                    &lt;th class=&quot;tb_h_t&quot;&gt;_x000a_                         含息淨損益_x000a_                     &lt;/th&gt;_x000a_                    &lt;th class=&quot;tb_h_t&quot;&gt;_x000a_                         含息淨報酬率_x000a_                     &lt;/th&gt;_x000a_                &lt;/tr&gt;_x000a__x000a_               &lt;tr&gt;_x000a_                    &lt;td colspan=&quot;10&quot;&gt;_x000a_                         查無資料_x000a__x000a_                         &lt;script type=&quot;text/javascript&quot;&gt;                         TableVisible();_x000a_                          &lt;/script&gt;                 &lt;/td&gt;             &lt;/tr&gt;         &lt;/table&gt;_x000a_              &lt;table cellspacing=&quot;0&quot;  cellpadding=&quot;0&quot;  border=&quot;0&quot;  class=&quot;tb_v&quot;  width=&quot;100%&quot;_x000a_       id=&quot;T3&quot;&gt;_x000a_                  _x000a_   &lt;tr&gt;_x000a_                    &lt;th class=&quot;tb_h_t&quot; rowspan=&quot;2&quot;&gt;_x000a_                         投資標的_x000a_                     &lt;/th&gt;_x000a_                    &lt;th class=&quot;tb_h_t&quot;&gt;_x000a_                         交易類別_x000a_                     &lt;/th&gt;_x000a_                    &lt;th class=&quot;tb_h_t&quot;&gt;_x000a_                         交易日 /&lt;br/&gt;基準日_x000a_                &lt;/th&gt;_x000a_                     _x000a_    &lt;th class=&quot;tb_h_t&quot;&gt;_x000a_                         交易金額_x000a_                     &lt;/th&gt;_x000a_                    &lt;th class=&quot;tb_h_t&quot;&gt;_x000a_                         交易單位數_x000a_                     &lt;/th&gt;_x000a_                    &lt;th class=&quot;tb_h_t&quot;&gt;_x000a_                         匯率_x000a_                     &lt;/th&gt;_x000a_                    &lt;th class=&quot;tb_h_t&quot;&gt;_x000a_                         手續費_x000a_                     &lt;/th&gt;_x000a_                    &lt;th class=&quot;tb_h_t&quot;&gt;_x000a_                         累計配息金額 /&lt;br/&gt;累計配權單位數_x000a_                &lt;/th&gt;_x000a_                     _x000a_    &lt;th class=&quot;tb_h_t&quot;&gt;_x000a_                         憑證編號_x000a_                     &lt;/th&gt;_x000a_                _x000a_   &lt;/tr&gt;_x000a_               &lt;tr&gt;_x000a_                    &lt;th class=&quot;tb_h_t&quot;&gt;_x000a_                         淨值_x000a_                     &lt;/th&gt;_x000a_                    &lt;th class=&quot;tb_h_t&quot;&gt;_x000a_                         約定扣款日 /&lt;br/&gt;入帳日_x000a_                &lt;/th&gt;_x000a_                     _x000a_    &lt;th class=&quot;tb_h_t&quot;&gt;_x000a_                         入帳金額_x000a_                     &lt;/th&gt;_x000a_                    &lt;th class=&quot;tb_h_t&quot;&gt;_x000a_                         單位配息(股)率_x000a_                     &lt;/th&gt;_x000a_                    &lt;th class=&quot;tb_h_t&quot;&gt;_x000a_                         贖回報酬率_x000a_                     &lt;/th&gt;_x000a_                    &lt;th class=&quot;tb_h_t&quot;&gt;_x000a_                         信管費_x000a_                     &lt;/th&gt;_x000a_                    &lt;th class=&quot;tb_h_t&quot;&gt;_x000a_                         含息報酬率_x000a_                     &lt;/th&gt;_x000a_                    &lt;th class=&quot;tb_h_t&quot;&gt;_x000a_                         扣/入款帳號_x000a_                 _x000a_   &lt;/tr&gt;_x000a__x000a_               &lt;tr&gt;_x000a_                    &lt;td colspan=&quot;10&quot;&gt;_x000a_                         查無資料_x000a_                     &lt;/td&gt;_x000a_                &lt;/tr&gt;_x000a__x000a_           _x000a_  &lt;/table&gt;_x000a_      &lt;/div&gt;_x000a_&lt;/body&gt;_x000a__x000a_&lt;/html&gt;"/>
    <m/>
  </r>
  <r>
    <s v="224"/>
    <x v="2"/>
    <x v="4"/>
    <s v="TWWEB00024"/>
    <s v="寰宇金融網"/>
    <x v="12"/>
    <s v="WSURL_W_CERT"/>
    <s v="投資明細查詢_x000a_Fund Investment Statement"/>
    <s v="投資明細查詢"/>
    <s v="D"/>
    <m/>
    <n v="0"/>
    <m/>
    <s v="Caller"/>
    <s v="新網銀團隊溝通後，後續將由企網自行開發，不會呼叫新網銀相關電文"/>
    <s v="[http://10.11.36.37:808/AppService/WebServices/w_CertInv_B2B.aspx]:[com.ibm.tw.cib.integration.message.mmaq.W_CERTRq@6a672b18[_x000a_  type=0_x000a_  chlEjNoPreFix=MMAB2B-FUND_gCert-_x000a_  chlName=MMAB2B_x000a_  chlEjNo=MMAB2B-FUND_gCert-202209011136304119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_x000a_&lt;/script&gt;_x000a__x000a_&lt;html xmlns=&quot;http://www.w3.org/1999/xhtml&quot;&gt; &lt;head&gt;_x000a_    &lt;title&gt;&lt;/title&gt;_x000a_&lt;/head&gt;_x000a__x000a_&lt;body&gt;_x000a__x000a_     &lt;div class=&quot;content_info print&quot; id=&quot;contnet_body&quot; style=&quot;overflow:auto&quot;&gt;_x000a_          &lt;table cellspacing=&quot;0&quot; cellpadding=&quot;0&quot; border=&quot;0&quot; class=&quot;tb_v&quot; width=&quot;100%&quot;&gt;_x000a_               &lt;tr&gt;_x000a_                    &lt;th class=&quot;tb_h_t&quot;&gt;_x000a_                         投資標的&lt;br/&gt;&lt;span style=&quot;color:#0080C0&quot;&gt;憑證編號&lt;/span&gt;&lt;br /&gt;交易型態_x000a_                    &lt;/th&gt;_x000a_                     _x000a_    &lt;th class=&quot;tb_h_t&quot;&gt;_x000a_                         信託起日&lt;br /&gt;&lt;span style=&quot;color:#0080C0&quot;&gt;申購淨值&lt;/span&gt;&lt;br /&gt;參考淨值日&lt;br /&gt;&lt;span style=&quot;color:#0080C0&quot;&gt;參考淨值&lt;/span&gt;_x000a_                     &lt;/th&gt;_x000a_                    &lt;th class=&quot;tb_h_t&quot;&gt;_x000a_                         持有單位數&lt;br/&gt;&lt;span style=&quot;color:#0080C0&quot;&gt;參考匯率&lt;/span&gt;_x000a_                     &lt;/th&gt;_x000a_                    &lt;th class=&quot;tb_h_t&quot;&gt;_x000a_                         投資金額&lt;br/&gt;&lt;span style=&quot;color:#0080C0&quot;&gt;投資現值&lt;/span&gt;_x000a_                     &lt;/th&gt;_x000a_                    &lt;th class=&quot;tb_h_t&quot;&gt;_x000a_                         投資損益&lt;br/&gt;&lt;span style=&quot;color:#0080C0&quot;&gt;報酬率&lt;/span&gt;&lt;br/&gt;累計配息&lt;br/&gt;&lt;span style=&quot;color:#0080C0&quot;&gt;含息報酬率&lt;/span&gt;_x000a_                     &lt;/th&gt;_x000a__x000a_                    &lt;th class=&quot;tb_h_t&quot;&gt;_x000a_                         信託類別&lt;br/&gt;&lt;span style=&quot;color:#0080C0&quot;&gt;扣款帳號&lt;/span&gt;&lt;br/&gt;配息入帳帳號_x000a_                    &lt;/th&gt;_x000a__x000a_                     _x000a_    &lt;th class=&quot;tb_h_t&quot;&gt;_x000a_                         暫停扣款起日&lt;br/&gt;&lt;span style=&quot;color:#0080C0&quot;&gt;暫停扣款迄日&lt;/span&gt;_x000a_                     &lt;/th&gt;_x000a_                    &lt;th class=&quot;tb_h_t&quot;&gt;_x000a_                         質借註記&lt;br/&gt;&lt;span style=&quot;color:#0080C0&quot;&gt;約定扣款日&lt;/span&gt;_x000a_                     &lt;/th&gt;_x000a__x000a_                _x000a_   &lt;/tr&gt;_x000a__x000a__x000a_               &lt;tr&gt;_x000a_                    &lt;td colspan=&quot;10&quot;&gt;_x000a_                         查無資料_x000a_                     &lt;/td&gt;_x000a_                &lt;/tr&gt;_x000a__x000a_           &lt;/table&gt;_x000a_      &lt;/div&gt;_x000a_&lt;/body&gt;"/>
    <m/>
  </r>
  <r>
    <s v="225"/>
    <x v="2"/>
    <x v="5"/>
    <s v="BS92006"/>
    <s v="跨行前置系統"/>
    <x v="13"/>
    <s v="NWS"/>
    <s v="查詢無卡提款狀態"/>
    <m/>
    <s v="Y"/>
    <m/>
    <n v="1"/>
    <d v="2023-03-17T00:00:00"/>
    <s v="Callee"/>
    <s v="FEP無異動"/>
    <s v="&lt;?xml version=&quot;1.0&quot; encoding=&quot;UTF-8&quot; ?&gt;&lt;FEP&gt;&lt;RqHeader&gt;&lt;MsgID&gt;NWS&lt;/MsgID&gt;&lt;MsgType&gt;G&lt;/MsgType&gt;&lt;ChlName&gt;MOBILBANK&lt;/ChlName&gt;&lt;ChlEJNo&gt;MMA-NWS-0002495727709&lt;/ChlEJNo&gt;&lt;ChlSendTime&gt;2022-08-26T17:21:51&lt;/ChlSendTime&gt;&lt;TxnID&gt;queryCardLessStatus&lt;/TxnID&gt;&lt;BranchID&gt;TW8070769&lt;/BranchID&gt;&lt;TermID&gt;71&lt;/TermID&gt;&lt;/RqHeader&gt;&lt;SvcRq&gt;&lt;Rq&gt;&lt;IDNO&gt;U1520598530&lt;/IDNO&gt;&lt;/Rq&gt;&lt;/SvcRq&gt;&lt;/FEP&gt;"/>
    <s v="&lt;?xml version=&quot;1.0&quot; encoding=&quot;utf-8&quot;?&gt;&lt;FEP&gt;&lt;RsHeader&gt;&lt;ChlEJNo&gt;MMA-NWS-0002495727709&lt;/ChlEJNo&gt;&lt;EJNo&gt;20220826000011102855&lt;/EJNo&gt;&lt;RsStat&gt;&lt;Desc /&gt;&lt;RsStatCode type=&quot;&quot;&gt;SUCCESS&lt;/RsStatCode&gt;&lt;/RsStat&gt;&lt;RqTime&gt;2022-08-26T17:21:51&lt;/RqTime&gt;&lt;RsTime&gt;2022/08/26T17:21:51:854&lt;/RsTime&gt;&lt;Overrides /&gt;&lt;/RsHeader&gt;&lt;SvcRs&gt;&lt;Rs&gt;&lt;Rcds&gt;&lt;Rcd&gt;&lt;TXACT&gt;0019901800000011&lt;/TXACT&gt;&lt;NWSTAT&gt;1&lt;/NWSTAT&gt;&lt;ACTIVE_DT&gt;20220812153450&lt;/ACTIVE_DT&gt;&lt;CLOSE_DT&gt;20220812153405&lt;/CLOSE_DT&gt;&lt;NWSTAT_B&gt;0&lt;/NWSTAT_B&gt;&lt;ACTIVE_DT_B /&gt;&lt;CLOSE_DT_B /&gt;&lt;/Rcd&gt;&lt;/Rcds&gt;&lt;/Rs&gt;&lt;/SvcRs&gt;&lt;/FEP&gt;"/>
    <m/>
  </r>
  <r>
    <s v="226"/>
    <x v="2"/>
    <x v="5"/>
    <s v="BS92006"/>
    <s v="跨行前置系統"/>
    <x v="13"/>
    <s v="NWQ"/>
    <s v="查詢無卡提款記錄"/>
    <m/>
    <s v="Y"/>
    <m/>
    <n v="1"/>
    <d v="2023-03-17T00:00:00"/>
    <s v="Callee"/>
    <s v="FEP無異動"/>
    <s v="&lt;?xml version=&quot;1.0&quot; encoding=&quot;UTF-8&quot; ?&gt;&lt;FEP&gt;&lt;RqHeader&gt;&lt;MsgID&gt;NWQ&lt;/MsgID&gt;&lt;MsgType&gt;G&lt;/MsgType&gt;&lt;ChlName&gt;MOBILBANK&lt;/ChlName&gt;&lt;ChlEJNo&gt;MMA-NWQ-0002495727710&lt;/ChlEJNo&gt;&lt;ChlSendTime&gt;2022-08-26T17:21:52&lt;/ChlSendTime&gt;&lt;TxnID&gt;queryCardLessTxn&lt;/TxnID&gt;&lt;BranchID&gt;TW8070769&lt;/BranchID&gt;&lt;TermID&gt;71&lt;/TermID&gt;&lt;/RqHeader&gt;&lt;SvcRq&gt;&lt;Rq&gt;&lt;IDNO&gt;U1520598530&lt;/IDNO&gt;&lt;BEGDATE&gt;20210826&lt;/BEGDATE&gt;&lt;ENDDATE&gt;20220826&lt;/ENDDATE&gt;&lt;/Rq&gt;&lt;/SvcRq&gt;&lt;/FEP&gt;"/>
    <s v="&lt;?xml version=&quot;1.0&quot; encoding=&quot;utf-8&quot;?&gt;&lt;FEP&gt;&lt;RsHeader&gt;&lt;ChlEJNo&gt;MMA-NWQ-0002495727710&lt;/ChlEJNo&gt;&lt;EJNo&gt;20220826000011102856&lt;/EJNo&gt;&lt;RsStat&gt;&lt;Desc /&gt;&lt;RsStatCode type=&quot;&quot;&gt;SUCCESS&lt;/RsStatCode&gt;&lt;/RsStat&gt;&lt;RqTime&gt;2022-08-26T17:21:52&lt;/RqTime&gt;&lt;RsTime&gt;2022/08/26T17:21:52:494&lt;/RsTime&gt;&lt;Overrides /&gt;&lt;/RsHeader&gt;&lt;SvcRs&gt;&lt;Rs&gt;&lt;Rcds&gt;&lt;Rcd&gt;&lt;TXDATE&gt;2022/03/24&lt;/TXDATE&gt;&lt;BKNO&gt;807&lt;/BKNO&gt;&lt;TXACT&gt;0019901800000011&lt;/TXACT&gt;&lt;ATMNO /&gt;&lt;NWDSEQ&gt;0000000043885114&lt;/NWDSEQ&gt;&lt;TXCUR&gt;USD&lt;/TXCUR&gt;&lt;TXAMT&gt;100.00&lt;/TXAMT&gt;&lt;HC&gt;0&lt;/HC&gt;&lt;STAN /&gt;&lt;TBSDY /&gt;&lt;REG_DT&gt;2022/03/24T09:19:59&lt;/REG_DT&gt;&lt;LOS_DT&gt;2022/03/24T09:49:59&lt;/LOS_DT&gt;&lt;TXRUST&gt;T&lt;/TXRUST&gt;&lt;CBS_TXID /&gt;&lt;RATE&gt;0.0000000&lt;/RATE&gt;&lt;SCASH&gt;0.0000000&lt;/SCASH&gt;&lt;DISCRATE&gt;0.0000000&lt;/DISCRATE&gt;&lt;NTAMT&gt;0.00&lt;/NTAMT&gt;&lt;/Rcd&gt;&lt;Rcd&gt;&lt;TXDATE&gt;2022/03/24&lt;/TXDATE&gt;&lt;BKNO&gt;807&lt;/BKNO&gt;&lt;TXACT&gt;0019901800000011&lt;/TXACT&gt;&lt;ATMNO&gt;70601&lt;/ATMNO&gt;&lt;NWDSEQ&gt;0000000045254264&lt;/NWDSEQ&gt;&lt;TXCUR&gt;USD&lt;/TXCUR&gt;&lt;TXAMT&gt;100.00&lt;/TXAMT&gt;&lt;HC&gt;0&lt;/HC&gt;&lt;STAN /&gt;&lt;TBSDY /&gt;&lt;REG_DT&gt;2022/03/24T10:21:34&lt;/REG_DT&gt;&lt;LOS_DT&gt;2022/03/24T10:51:34&lt;/LOS_DT&gt;&lt;TXRUST&gt;B&lt;/TXRUST&gt;&lt;CBS_TXID&gt;LFT220830DQW0W5Z6&lt;/CBS_TXID&gt;&lt;RATE&gt;28.5570000&lt;/RATE&gt;&lt;SCASH&gt;28.5770000&lt;/SCASH&gt;&lt;DISCRATE&gt;28.5570000&lt;/DISCRATE&gt;&lt;NTAMT&gt;2856.00&lt;/NTAMT&gt;&lt;/Rcd&gt;&lt;/Rcds&gt;&lt;/Rs&gt;&lt;/SvcRs&gt;&lt;/FEP&gt;"/>
    <m/>
  </r>
  <r>
    <s v="227"/>
    <x v="2"/>
    <x v="5"/>
    <s v="BS92006"/>
    <s v="跨行前置系統"/>
    <x v="13"/>
    <s v="NWC"/>
    <s v="關閉無卡提款"/>
    <m/>
    <s v="Y"/>
    <m/>
    <n v="1"/>
    <d v="2023-03-17T00:00:00"/>
    <s v="Callee"/>
    <s v="FEP無異動"/>
    <s v="&lt;?xml version=&quot;1.0&quot; encoding=&quot;UTF-8&quot; ?&gt;&lt;FEP&gt;&lt;RqHeader&gt;&lt;MsgID&gt;NWQ&lt;/MsgID&gt;&lt;MsgType&gt;G&lt;/MsgType&gt;&lt;ChlName&gt;MOBILBANK&lt;/ChlName&gt;&lt;ChlEJNo&gt;MMA-NWQ-0002495727710&lt;/ChlEJNo&gt;&lt;ChlSendTime&gt;2022-08-26T17:21:52&lt;/ChlSendTime&gt;&lt;TxnID&gt;queryCardLessTxn&lt;/TxnID&gt;&lt;BranchID&gt;TW8070769&lt;/BranchID&gt;&lt;TermID&gt;71&lt;/TermID&gt;&lt;/RqHeader&gt;&lt;SvcRq&gt;&lt;Rq&gt;&lt;IDNO&gt;U1520598530&lt;/IDNO&gt;&lt;BEGDATE&gt;20210826&lt;/BEGDATE&gt;&lt;ENDDATE&gt;20220826&lt;/ENDDATE&gt;&lt;/Rq&gt;&lt;/SvcRq&gt;&lt;/FEP&gt;"/>
    <s v="&lt;?xml version=&quot;1.0&quot; encoding=&quot;utf-8&quot;?&gt;&lt;FEP&gt;&lt;RsHeader&gt;&lt;ChlEJNo&gt;MMA-NWQ-0002495727710&lt;/ChlEJNo&gt;&lt;EJNo&gt;20220826000011102856&lt;/EJNo&gt;&lt;RsStat&gt;&lt;Desc /&gt;&lt;RsStatCode type=&quot;&quot;&gt;SUCCESS&lt;/RsStatCode&gt;&lt;/RsStat&gt;&lt;RqTime&gt;2022-08-26T17:21:52&lt;/RqTime&gt;&lt;RsTime&gt;2022/08/26T17:21:52:494&lt;/RsTime&gt;&lt;Overrides /&gt;&lt;/RsHeader&gt;&lt;SvcRs&gt;&lt;Rs&gt;&lt;Rcds&gt;&lt;Rcd&gt;&lt;TXDATE&gt;2022/03/24&lt;/TXDATE&gt;&lt;BKNO&gt;807&lt;/BKNO&gt;&lt;TXACT&gt;0019901800000011&lt;/TXACT&gt;&lt;ATMNO /&gt;&lt;NWDSEQ&gt;0000000043885114&lt;/NWDSEQ&gt;&lt;TXCUR&gt;USD&lt;/TXCUR&gt;&lt;TXAMT&gt;100.00&lt;/TXAMT&gt;&lt;HC&gt;0&lt;/HC&gt;&lt;STAN /&gt;&lt;TBSDY /&gt;&lt;REG_DT&gt;2022/03/24T09:19:59&lt;/REG_DT&gt;&lt;LOS_DT&gt;2022/03/24T09:49:59&lt;/LOS_DT&gt;&lt;TXRUST&gt;T&lt;/TXRUST&gt;&lt;CBS_TXID /&gt;&lt;RATE&gt;0.0000000&lt;/RATE&gt;&lt;SCASH&gt;0.0000000&lt;/SCASH&gt;&lt;DISCRATE&gt;0.0000000&lt;/DISCRATE&gt;&lt;NTAMT&gt;0.00&lt;/NTAMT&gt;&lt;/Rcd&gt;&lt;Rcd&gt;&lt;TXDATE&gt;2022/03/24&lt;/TXDATE&gt;&lt;BKNO&gt;807&lt;/BKNO&gt;&lt;TXACT&gt;0019901800000011&lt;/TXACT&gt;&lt;ATMNO&gt;70601&lt;/ATMNO&gt;&lt;NWDSEQ&gt;0000000045254264&lt;/NWDSEQ&gt;&lt;TXCUR&gt;USD&lt;/TXCUR&gt;&lt;TXAMT&gt;100.00&lt;/TXAMT&gt;&lt;HC&gt;0&lt;/HC&gt;&lt;STAN /&gt;&lt;TBSDY /&gt;&lt;REG_DT&gt;2022/03/24T10:21:34&lt;/REG_DT&gt;&lt;LOS_DT&gt;2022/03/24T10:51:34&lt;/LOS_DT&gt;&lt;TXRUST&gt;B&lt;/TXRUST&gt;&lt;CBS_TXID&gt;LFT220830DQW0W5Z6&lt;/CBS_TXID&gt;&lt;RATE&gt;28.5570000&lt;/RATE&gt;&lt;SCASH&gt;28.5770000&lt;/SCASH&gt;&lt;DISCRATE&gt;28.5570000&lt;/DISCRATE&gt;&lt;NTAMT&gt;2856.00&lt;/NTAMT&gt;&lt;/Rcd&gt;&lt;/Rcds&gt;&lt;/Rs&gt;&lt;/SvcRs&gt;&lt;/FEP&gt;"/>
    <m/>
  </r>
  <r>
    <s v="228"/>
    <x v="2"/>
    <x v="5"/>
    <s v="BS92006"/>
    <s v="跨行前置系統"/>
    <x v="13"/>
    <s v="NWR"/>
    <s v="無卡提款預約"/>
    <m/>
    <s v="Y"/>
    <m/>
    <n v="1"/>
    <d v="2023-03-17T00:00:00"/>
    <s v="Callee"/>
    <s v="FEP無異動"/>
    <s v="&lt;?xml version=&quot;1.0&quot; encoding=&quot;UTF-8&quot; ?&gt;&lt;FEP&gt;&lt;RqHeader&gt;&lt;MsgID&gt;NWR&lt;/MsgID&gt;&lt;MsgType&gt;G&lt;/MsgType&gt;&lt;ChlName&gt;MOBILBANK&lt;/ChlName&gt;&lt;ChlEJNo&gt;MMA-NWR-0002495709952&lt;/ChlEJNo&gt;&lt;ChlSendTime&gt;2022-08-25T14:24:42&lt;/ChlSendTime&gt;&lt;TxnID&gt;addCardLessTxn&lt;/TxnID&gt;&lt;BranchID&gt;TW8070769&lt;/BranchID&gt;&lt;TermID&gt;71&lt;/TermID&gt;&lt;/RqHeader&gt;&lt;SvcRq&gt;&lt;Rq&gt;&lt;TX_DATE&gt;20220825&lt;/TX_DATE&gt;&lt;NWDSEQ&gt;0000000038518446&lt;/NWDSEQ&gt;&lt;REG_DT&gt;2022-08-25T14:24:41&lt;/REG_DT&gt;&lt;LOS_DT&gt;2022-08-25T14:54:41&lt;/LOS_DT&gt;&lt;BKNO&gt;807&lt;/BKNO&gt;&lt;TXACT&gt;0011100400371445&lt;/TXACT&gt;&lt;IDNO&gt;E1535533750&lt;/IDNO&gt;&lt;TXCUR&gt;USD&lt;/TXCUR&gt;&lt;TXAMT&gt;100&lt;/TXAMT&gt;&lt;TXTYPE&gt;0&lt;/TXTYPE&gt;&lt;/Rq&gt;&lt;/SvcRq&gt;&lt;/FEP&gt;"/>
    <s v="&lt;?xml version=&quot;1.0&quot; encoding=&quot;utf-8&quot;?&gt;&lt;FEP&gt;&lt;RsHeader&gt;&lt;ChlEJNo&gt;MMA-NWR-0002495709952&lt;/ChlEJNo&gt;&lt;EJNo&gt;20220825000011042948&lt;/EJNo&gt;&lt;RsStat&gt;&lt;Desc /&gt;&lt;RsStatCode type=&quot;&quot;&gt;SUCCESS&lt;/RsStatCode&gt;&lt;/RsStat&gt;&lt;RqTime&gt;2022-08-25T14:24:42&lt;/RqTime&gt;&lt;RsTime&gt;2022/08/25T14:24:42:936&lt;/RsTime&gt;&lt;Overrides /&gt;&lt;/RsHeader&gt;&lt;SvcRs&gt;&lt;Rs /&gt;&lt;/SvcRs&gt;&lt;/FEP&gt;"/>
    <m/>
  </r>
  <r>
    <s v="229"/>
    <x v="2"/>
    <x v="5"/>
    <s v="BS92006"/>
    <s v="跨行前置系統"/>
    <x v="13"/>
    <s v="IFT2521"/>
    <s v="跨行轉帳"/>
    <m/>
    <s v="Y"/>
    <m/>
    <n v="0.05"/>
    <d v="2023-12-31T00:00:00"/>
    <s v="Callee"/>
    <s v="配合CR No.17私房錢信貸v3.1-非預選名單/非本行客戶申請流程進行調整"/>
    <s v="&lt;?xml version=&quot;1.0&quot; encoding=&quot;UTF-8&quot; ?&gt;&lt;FEP&gt;&lt;RqHeader&gt;&lt;MsgID&gt;IFT2521&lt;/MsgID&gt;&lt;MsgType&gt;G&lt;/MsgType&gt;&lt;ChlName&gt;MOBILBANK&lt;/ChlName&gt;&lt;ChlEJNo&gt;M-PKSMS-8456813329588376661&lt;/ChlEJNo&gt;&lt;ChlSendTime&gt;2022-08-25T17:32:39&lt;/ChlSendTime&gt;&lt;TxnID&gt;FEPFT&lt;/TxnID&gt;&lt;BranchID&gt;TW8070769&lt;/BranchID&gt;&lt;TermID&gt;71&lt;/TermID&gt;&lt;/RqHeader&gt;&lt;SvcRq&gt;&lt;Rq&gt;&lt;BKNO&gt;807&lt;/BKNO&gt;&lt;TXACT&gt;01801800006207&lt;/TXACT&gt;&lt;BKNO_D&gt;009&lt;/BKNO_D&gt;&lt;ACT_D&gt;0050500100156000&lt;/ACT_D&gt;&lt;TXAMT&gt;501&lt;/TXAMT&gt;&lt;MODE&gt;2&lt;/MODE&gt;&lt;REG_TFR_TYPE&gt;&lt;/REG_TFR_TYPE&gt;&lt;PSBMEMO_D&gt;手機轉帳&lt;/PSBMEMO_D&gt;&lt;PSBMEMO_C&gt;手機轉帳&lt;/PSBMEMO_C&gt;&lt;PSBREM_S_D&gt;009100156000&lt;/PSBREM_S_D&gt;&lt;PSBREM_S_C&gt;801800006207&lt;/PSBREM_S_C&gt;&lt;PSBREM_F_D&gt;0090050500100156000~&lt;/PSBREM_F_D&gt;&lt;PSBREM_F_C&gt;01801800006207&lt;/PSBREM_F_C&gt;&lt;IPADDR&gt;10.5.135.75&lt;/IPADDR&gt;&lt;CHREM&gt;&lt;/CHREM&gt;&lt;MTP&gt;&lt;/MTP&gt;&lt;QRP2P&gt;&lt;/QRP2P&gt;&lt;/Rq&gt;&lt;/SvcRq&gt;&lt;/FEP&gt;"/>
    <s v="&lt;?xml version=&quot;1.0&quot; encoding=&quot;utf-8&quot;?&gt;&lt;FEP&gt;&lt;RsHeader&gt;&lt;ChlEJNo&gt;M-PKSMS-8456813329588376661&lt;/ChlEJNo&gt;&lt;EJNo&gt;20220825000011042980&lt;/EJNo&gt;&lt;RsStat&gt;&lt;Desc /&gt;&lt;RsStatCode type=&quot;&quot;&gt;SUCCESS&lt;/RsStatCode&gt;&lt;/RsStat&gt;&lt;RqTime&gt;2022-08-25T17:32:39&lt;/RqTime&gt;&lt;RsTime&gt;2022/08/25T17:32:40:537&lt;/RsTime&gt;&lt;Overrides /&gt;&lt;/RsHeader&gt;&lt;SvcRs&gt;&lt;Rs&gt;&lt;HC&gt;10&lt;/HC&gt;&lt;BKNO&gt;807&lt;/BKNO&gt;&lt;TXACT&gt;0001801800006207&lt;/TXACT&gt;&lt;DPBK&gt;009&lt;/DPBK&gt;&lt;DPACT&gt;0050500100156000&lt;/DPACT&gt;&lt;TXAMT&gt;501&lt;/TXAMT&gt;&lt;BAL11_S&gt;+&lt;/BAL11_S&gt;&lt;BAL11&gt;101124&lt;/BAL11&gt;&lt;BAL12_S&gt;+&lt;/BAL12_S&gt;&lt;BAL12&gt;101124&lt;/BAL12&gt;&lt;STAN&gt;8412560&lt;/STAN&gt;&lt;TBSDY&gt;20220826&lt;/TBSDY&gt;&lt;MODE_O&gt;2&lt;/MODE_O&gt;&lt;CBS_TXID&gt;LFT222370JJK2DQ30&lt;/CBS_TXID&gt;&lt;/Rs&gt;&lt;/SvcRs&gt;&lt;/FEP&gt;|"/>
    <m/>
  </r>
  <r>
    <s v="230"/>
    <x v="2"/>
    <x v="5"/>
    <s v="BS92006"/>
    <s v="跨行前置系統"/>
    <x v="13"/>
    <s v="IPY2532"/>
    <s v="繳稅"/>
    <m/>
    <s v="Y"/>
    <m/>
    <n v="1"/>
    <d v="2023-03-17T00:00:00"/>
    <s v="Callee"/>
    <s v="FEP無異動"/>
    <s v="&lt;?xml version=&quot;1.0&quot; encoding=&quot;UTF-8&quot; ?&gt;&lt;FEP&gt;&lt;RqHeader&gt;&lt;MsgID&gt;IPY2532&lt;/MsgID&gt;&lt;MsgType&gt;G&lt;/MsgType&gt;&lt;ChlName&gt;NETBANK&lt;/ChlName&gt;&lt;ChlEJNo&gt;MMANTFXPK-TAX-8456776085917275133&lt;/ChlEJNo&gt;&lt;ChlSendTime&gt;2022-08-25T07:11:46&lt;/ChlSendTime&gt;&lt;TxnID&gt;FEPIPY&lt;/TxnID&gt;&lt;BranchID&gt;TW8070769&lt;/BranchID&gt;&lt;TermID&gt;71&lt;/TermID&gt;&lt;/RqHeader&gt;&lt;SvcRq&gt;&lt;Rq&gt;&lt;BKNO&gt;807&lt;/BKNO&gt;&lt;TXACT&gt;03300400006715&lt;/TXACT&gt;&lt;TXAMT&gt;11908&lt;/TXAMT&gt;&lt;CLASS&gt;11003&lt;/CLASS&gt;&lt;PAYCNO&gt;9601166452964159&lt;/PAYCNO&gt;&lt;DUEDATE&gt;1110828&lt;/DUEDATE&gt;&lt;UNIT&gt;&lt;/UNIT&gt;&lt;IDNO&gt;&lt;/IDNO&gt;&lt;MODE&gt;1&lt;/MODE&gt;&lt;PSBMEMO_D&gt;網銀繳稅&lt;/PSBMEMO_D&gt;&lt;PSBMEMO_C&gt;網銀繳稅&lt;/PSBMEMO_C&gt;&lt;PSBREM_S_D&gt;綜所稅&lt;/PSBREM_S_D&gt;&lt;PSBREM_S_C&gt;&lt;/PSBREM_S_C&gt;&lt;PSBREM_F_D&gt;綜所稅&lt;/PSBREM_F_D&gt;&lt;PSBREM_F_C&gt;&lt;/PSBREM_F_C&gt;&lt;IPADDR&gt;123.193.36.208&lt;/IPADDR&gt;&lt;/Rq&gt;&lt;/SvcRq&gt;&lt;/FEP&gt;"/>
    <s v="&lt;?xml version=&quot;1.0&quot; encoding=&quot;utf-8&quot;?&gt;&lt;FEP&gt;&lt;RsHeader&gt;&lt;ChlEJNo&gt;MMANTFXPK-TAX-8456776085917275133&lt;/ChlEJNo&gt;&lt;EJNo&gt;20220825000077286024&lt;/EJNo&gt;&lt;RsStat&gt;&lt;Desc /&gt;&lt;RsStatCode type=&quot;&quot;&gt;SUCCESS&lt;/RsStatCode&gt;&lt;/RsStat&gt;&lt;RqTime&gt;2022-08-25T07:11:46&lt;/RqTime&gt;&lt;RsTime&gt;2022/08/25T07:11:47:777&lt;/RsTime&gt;&lt;Overrides /&gt;&lt;/RsHeader&gt;&lt;SvcRs&gt;&lt;Rs&gt;&lt;HC&gt;0&lt;/HC&gt;&lt;BKNO&gt;807&lt;/BKNO&gt;&lt;TXACT&gt;0003300400006715&lt;/TXACT&gt;&lt;TXAMT&gt;11908&lt;/TXAMT&gt;&lt;BAL11_S&gt;+&lt;/BAL11_S&gt;&lt;BAL11&gt;3356727&lt;/BAL11&gt;&lt;BAL12_S&gt;+&lt;/BAL12_S&gt;&lt;BAL12&gt;506727&lt;/BAL12&gt;&lt;STAN&gt;9347301&lt;/STAN&gt;&lt;TBSDY&gt;20220825&lt;/TBSDY&gt;&lt;MODE_O&gt;1&lt;/MODE_O&gt;&lt;CBS_TXID&gt;LFT222370T9T63BV0&lt;/CBS_TXID&gt;&lt;/Rs&gt;&lt;/SvcRs&gt;&lt;/FEP&gt;"/>
    <m/>
  </r>
  <r>
    <s v="231"/>
    <x v="2"/>
    <x v="5"/>
    <s v="BS92006"/>
    <s v="跨行前置系統"/>
    <x v="13"/>
    <s v="IPIN2"/>
    <s v="驗證密碼函初始密碼"/>
    <m/>
    <s v="Y"/>
    <m/>
    <n v="1"/>
    <d v="2023-03-17T00:00:00"/>
    <s v="Callee"/>
    <s v="FEP無異動"/>
    <s v="&lt;?xml version=&quot;1.0&quot; encoding=&quot;UTF-8&quot; ?&gt;&lt;FEP&gt;&lt;RqHeader&gt;&lt;MsgID&gt;IPIN2&lt;/MsgID&gt;&lt;MsgType&gt;G&lt;/MsgType&gt;&lt;ChlName&gt;iPin&lt;/ChlName&gt;&lt;ChlEJNo&gt;iPin8455937603910658652&lt;/ChlEJNo&gt;&lt;ChlSendTime&gt;2022-08-15T14:17:05&lt;/ChlSendTime&gt;&lt;TxnID&gt;IPIN&lt;/TxnID&gt;&lt;BranchID&gt;TW8070769&lt;/BranchID&gt;&lt;TermID&gt;71&lt;/TermID&gt;&lt;/RqHeader&gt;&lt;SvcRq&gt;&lt;Rq&gt;&lt;CARDNO&gt;8071090003126200&lt;/CARDNO&gt;&lt;HASHCODE&gt;3b740042442a5c0a29f73b8edf9bfa5726424844d5acd986565d754bb5db047f&lt;/HASHCODE&gt;&lt;/Rq&gt;&lt;/SvcRq&gt;&lt;/FEP&gt;"/>
    <s v="&lt;?xml version=&quot;1.0&quot; encoding=&quot;utf-8&quot;?&gt;&lt;FEP&gt;&lt;RsHeader&gt;&lt;ChlEJNo&gt;iPin8455937603910658652&lt;/ChlEJNo&gt;&lt;EJNo&gt;20220815000010627809&lt;/EJNo&gt;&lt;RsStat&gt;&lt;RsStatCode&gt;SUCCESS&lt;/RsStatCode&gt;&lt;/RsStat&gt;&lt;RqTime&gt;2022-08-15T14:17:05&lt;/RqTime&gt;&lt;RsTime&gt;2022/08/15T14:17:05:491&lt;/RsTime&gt;&lt;Overrides /&gt;&lt;/RsHeader&gt;&lt;SvcRs&gt;&lt;Rs&gt;&lt;CARDNO&gt;8071090003126200&lt;/CARDNO&gt;&lt;/Rs&gt;&lt;/SvcRs&gt;&lt;/FEP&gt;"/>
    <m/>
  </r>
  <r>
    <s v="232"/>
    <x v="2"/>
    <x v="5"/>
    <s v="BS92006"/>
    <s v="跨行前置系統"/>
    <x v="13"/>
    <s v="IPIN"/>
    <s v="設定ipin密碼"/>
    <m/>
    <s v="Y"/>
    <m/>
    <n v="1"/>
    <d v="2023-03-17T00:00:00"/>
    <s v="Callee"/>
    <s v="FEP無異動"/>
    <s v="&lt;?xml version=&quot;1.0&quot; encoding=&quot;UTF-8&quot; ?&gt;&lt;FEP&gt;&lt;RqHeader&gt;&lt;MsgID&gt;IPIN&lt;/MsgID&gt;&lt;MsgType&gt;G&lt;/MsgType&gt;&lt;ChlName&gt;iPin&lt;/ChlName&gt;&lt;ChlEJNo&gt;iPin8455920804482335553&lt;/ChlEJNo&gt;&lt;ChlSendTime&gt;2022-08-15T09:37:05&lt;/ChlSendTime&gt;&lt;TxnID&gt;IPIN&lt;/TxnID&gt;&lt;BranchID&gt;TW8070769&lt;/BranchID&gt;&lt;TermID&gt;71&lt;/TermID&gt;&lt;/RqHeader&gt;&lt;SvcRq&gt;&lt;Rq&gt;&lt;IDNO&gt;D2528639800&lt;/IDNO&gt;&lt;ACTNO&gt;&lt;/ACTNO&gt;&lt;SSCodeIVR&gt;54798d2c1adc2fe9657d3b485e6536ea54689eee079f3a09759f545f05b194ccd5ab1a533e3336c44ff4728fa6c82a947203f6e566929d480663d998&lt;/SSCodeIVR&gt;&lt;SSCodeT24&gt;2aebe199&lt;/SSCodeT24&gt;&lt;SSCodeCARD&gt;2284&lt;/SSCodeCARD&gt;&lt;ClientIP&gt;10.203.18.34&lt;/ClientIP&gt;&lt;/Rq&gt;&lt;/SvcRq&gt;&lt;/FEP&gt;"/>
    <s v="&lt;?xml version=&quot;1.0&quot; encoding=&quot;utf-8&quot;?&gt;&lt;FEP&gt;&lt;RsHeader&gt;&lt;ChlEJNo&gt;iPin8455920804482335553&lt;/ChlEJNo&gt;&lt;EJNo&gt;20220815000010627808&lt;/EJNo&gt;&lt;RsStat&gt;&lt;Desc&gt;您的理財密碼設定不成功，請洽本行客服專員；客服專線：02-2505-9999&lt;/Desc&gt;&lt;RsStatCode&gt;EF0501&lt;/RsStatCode&gt;&lt;/RsStat&gt;&lt;RqTime&gt;2022-08-15T09:37:05&lt;/RqTime&gt;&lt;RsTime&gt;2022/08/15T09:37:06:303&lt;/RsTime&gt;&lt;Overrides /&gt;&lt;/RsHeader&gt;&lt;SvcRs&gt;&lt;Rs&gt;&lt;IDNO&gt;D2528639800&lt;/IDNO&gt;&lt;ACTNO /&gt;&lt;RC /&gt;&lt;Message /&gt;&lt;/Rs&gt;&lt;/SvcRs&gt;&lt;/FEP&gt;"/>
    <m/>
  </r>
  <r>
    <s v="233"/>
    <x v="2"/>
    <x v="5"/>
    <s v="TWTXN00081"/>
    <s v="手機門號轉帳中台"/>
    <x v="14"/>
    <s v="QueryUserInfo"/>
    <s v="查詢客戶綁定"/>
    <m/>
    <s v="Y"/>
    <m/>
    <n v="1"/>
    <d v="2023-03-17T00:00:00"/>
    <s v="Callee"/>
    <s v="SMTP無異動"/>
    <s v="{_x000a_    &quot;Header&quot;: {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Content&quot;: {_x000a_        &quot;CustomerId&quot;: &quot;V2518559610&quot;,_x000a_        &quot;MobilePhone&quot;: &quot;0922939687&quot;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quot;Token&quot;: &quot;6479fbe8613bab290f5965efbaef36c9&quot;,_x000a_        &quot;UserCrtDT&quot;: &quot;20200326162100&quot;,_x000a_        &quot;AccountNo&quot;: &quot;02400461068794&quot;,_x000a_        &quot;AccountName&quot;: &quot;中文姓名2773457&quot;,_x000a_        &quot;AccountNameX&quot;: &quot;中○○○○○○○○○7&quot;,_x000a_        &quot;CustomerId&quot;: &quot; V2518559610&quot;,_x000a_        &quot;Email&quot;: &quot;BANK@SINOPAC.COM&quot;,_x000a_        &quot;EmailSign&quot;: &quot;1&quot;,_x000a_        &quot;SmsPhone&quot;: &quot;0922939687&quot;,_x000a_        &quot;SmsSign&quot;: &quot;1&quot;,_x000a_        &quot;DigitalFlag&quot;: &quot;&quot;,_x000a_        &quot;StopFlag&quot;: &quot;&quot;,_x000a_        &quot;AppDate&quot;: &quot;20200918&quot;_x000a_    },_x000a_    &quot;Original&quot;: {_x000a_        &quot;CustomerId&quot;: &quot;V2518559610&quot;,_x000a_        &quot;MobilePhone&quot;: &quot;0922939687&quot;_x000a_    },_x000a_    &quot;Success&quot;: true_x000a_}"/>
    <m/>
  </r>
  <r>
    <s v="234"/>
    <x v="2"/>
    <x v="5"/>
    <s v="TWTXN00081"/>
    <s v="手機門號轉帳中台"/>
    <x v="14"/>
    <s v="RegisterUser"/>
    <s v="註冊客戶綁定"/>
    <m/>
    <s v="Y"/>
    <m/>
    <n v="1"/>
    <d v="2023-03-17T00:00:00"/>
    <s v="Callee"/>
    <s v="SMTP無異動"/>
    <s v="{_x000a_    &quot;Header&quot;: {_x000a_        &quot;ApplicationName&quot;: &quot;APP&quot;,_x000a_        &quot;ClientIP&quot;: &quot;10.11.33.40&quot;,_x000a_        &quot;SessionID&quot;: &quot;zo3qkaawfzjg0ihqoekdwemp&quot;,_x000a_        &quot;ServiceType&quot;: &quot;V2&quot;,_x000a__x000a_        &quot;UserAgent&quot;: &quot;Mozilla/5.0 (Windows NT 10.0; WOW64; Trident/7.0; rv:11.0) like Gecko&quot;_x000a_    },_x000a_    &quot;Content&quot;: {_x000a_        &quot;CustomerId&quot;: &quot;V2518559610&quot;,_x000a_        &quot;MobilePhone&quot;: &quot;0922939687&quot;,_x000a_        &quot;AccountNo&quot;: &quot;02400461068794&quot;,_x000a_        &quot;RegisterFlag&quot;: 3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quot;Token&quot;: &quot;6479fbe8613bab290f5965efbaef36c9&quot;_x000a_    },_x000a_    &quot;Original&quot;: {_x000a_        &quot;CustomerId&quot;: &quot;V2518559610&quot;,_x000a_        &quot;MobilePhone&quot;: &quot;0922939687&quot;,_x000a_        &quot;AccountNo&quot;: &quot;02400461068794&quot;,_x000a_        &quot;RegisterFlag&quot;: 3_x000a_    },_x000a_    &quot;Success&quot;: true_x000a_}"/>
    <m/>
  </r>
  <r>
    <s v="235"/>
    <x v="2"/>
    <x v="5"/>
    <s v="TWTXN00081"/>
    <s v="手機門號轉帳中台"/>
    <x v="14"/>
    <s v="UnregisterUser"/>
    <s v="取消客戶綁定"/>
    <m/>
    <s v="Y"/>
    <m/>
    <n v="1"/>
    <d v="2023-03-17T00:00:00"/>
    <s v="Callee"/>
    <s v="SMTP無異動"/>
    <s v="{_x000a_    &quot;Header&quot;: {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Content&quot;: {_x000a_        &quot;CustomerId&quot;: &quot;V2518559610&quot;,_x000a_        &quot;MobilePhone&quot;: &quot;0922939687&quot;,_x000a_        &quot;ReasonFlag&quot;: &quot;3&quot;,_x000a_        &quot;UnregisterFlag&quot;: 3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_x000a_    &quot;Original&quot;: {_x000a_        &quot;CustomerId&quot;: &quot;V2518559610&quot;,_x000a_        &quot;MobilePhone&quot;: &quot;0922939687&quot;,_x000a_        &quot;ReasonFlag&quot;: &quot;3&quot;,_x000a_        &quot;UnregisterFlag&quot;: 3_x000a_    },_x000a_    &quot;Success&quot;: true_x000a_}"/>
    <m/>
  </r>
  <r>
    <s v="236"/>
    <x v="2"/>
    <x v="5"/>
    <s v="TWTXN00081"/>
    <s v="手機門號轉帳中台"/>
    <x v="14"/>
    <s v="UpdateUser"/>
    <s v="更新客戶綁定"/>
    <m/>
    <s v="Y"/>
    <m/>
    <n v="1"/>
    <d v="2023-03-17T00:00:00"/>
    <s v="Callee"/>
    <s v="SMTP無異動"/>
    <s v="{_x000a_    &quot;Header&quot;: {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Content&quot;: {_x000a_        &quot;CustomerId&quot;: &quot;V2518559610&quot;,_x000a_        &quot;MobilePhone&quot;: &quot;0922939687&quot;,_x000a_        &quot;AccountNo&quot;: &quot;02400461068794&quot;,_x000a_        &quot;Token&quot;: &quot;6479fbe8613bab290f5965efbaef36c9&quot;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_x000a_    &quot;Original&quot;: {_x000a_        &quot;CustomerId&quot;: &quot;V2518559610&quot;,_x000a_        &quot;MobilePhone&quot;: &quot;0922939687&quot;,_x000a_        &quot;AccountNo&quot;: &quot;02400461068794&quot;_x000a_    },_x000a_    &quot;Success&quot;: true_x000a_}"/>
    <m/>
  </r>
  <r>
    <s v="237"/>
    <x v="2"/>
    <x v="5"/>
    <s v="TWTXN00081"/>
    <s v="手機門號轉帳中台"/>
    <x v="14"/>
    <s v="QueryPayeeAccountInfo"/>
    <s v="永豐轉帳交易前查詢他行收款戶資訊"/>
    <m/>
    <s v="Y"/>
    <m/>
    <n v="1"/>
    <d v="2023-03-17T00:00:00"/>
    <s v="Callee"/>
    <s v="SMTP無異動"/>
    <s v="{_x000a_    &quot;Header&quot;: {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Content&quot;: {_x000a_        &quot;CustomerId&quot;: &quot;V2518559610&quot;,_x000a_        &quot;MobilePhone&quot;: &quot;0912345678&quot;,_x000a_        &quot;BankCode&quot;: &quot;806&quot;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quot;BankCode&quot;: &quot;021&quot;,_x000a_        &quot;AccountType&quot;: &quot;01&quot;,_x000a_        &quot;AccountName&quot;: &quot;中○○名&quot;_x000a_    },_x000a_    &quot;Original&quot;: {_x000a_        &quot;CustomerId&quot;: &quot;V2518559610&quot;,_x000a_        &quot;MobilePhone&quot;: &quot;0912345678&quot;,_x000a_        &quot;BankCode&quot;: &quot;806&quot;_x000a_    },_x000a_    &quot;Success&quot;: true_x000a_}"/>
    <m/>
  </r>
  <r>
    <s v="238"/>
    <x v="2"/>
    <x v="5"/>
    <s v="TWTXN00081"/>
    <s v="手機門號轉帳中台"/>
    <x v="14"/>
    <s v="QueryBankList"/>
    <s v="查詢參加單位"/>
    <m/>
    <s v="Y"/>
    <m/>
    <n v="1"/>
    <d v="2023-03-17T00:00:00"/>
    <s v="Callee"/>
    <s v="SMTP無異動"/>
    <s v="{_x000a_    &quot;Header&quot;: {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Content&quot;: {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quot;TotalCounts&quot;: &quot;2&quot;,_x000a_        &quot;BankInfo&quot;: [{_x000a_            &quot;Code&quot;: &quot;806&quot;,_x000a_            &quot;Name&quot;: &quot;元大商業銀行&quot;_x000a_        },_x000a_        {_x000a_            &quot;Code&quot;: &quot;017&quot;,_x000a_            &quot;Name&quot;: &quot;兆豐國際商業銀行&quot;_x000a_        }]_x000a_    },_x000a_    &quot;Original&quot;: {_x000a_    },_x000a_    &quot;Success&quot;: true_x000a_}"/>
    <m/>
  </r>
  <r>
    <s v="239"/>
    <x v="2"/>
    <x v="5"/>
    <s v="TWTXN00081"/>
    <s v="手機門號轉帳中台"/>
    <x v="14"/>
    <s v="ChangedNotifyWithList"/>
    <s v="客戶異動通知"/>
    <m/>
    <s v="Y"/>
    <m/>
    <n v="1"/>
    <d v="2023-03-17T00:00:00"/>
    <s v="Callee"/>
    <s v="SMTP無異動"/>
    <s v="{_x000a_    &quot;ReqBody&quot;: {_x000a_        &quot;ChangedList&quot;: [{_x000a_            &quot;MobilePhone&quot;: &quot;0987123321&quot;,_x000a_            &quot;BankCode&quot;: &quot;013&quot;,_x000a_            &quot;Token&quot;: &quot;C0QfhCiiiTIgzEx3UiEb6HpzJsabddUB&quot;,_x000a_            &quot;ChangedTime&quot;: &quot;20191217145639&quot;_x000a_        },_x000a_        {_x000a_            &quot;MobilePhone&quot;: &quot;0909189211&quot;,_x000a_            &quot;BankCode&quot;: &quot;013&quot;,_x000a_            &quot;Token&quot;: &quot;tVYsIisTxG3bn0LZ4PEBR9Wmo2KzElAF&quot;,_x000a_            &quot;ChangedTime&quot;: &quot;20191214120321&quot;_x000a_        },_x000a_        {_x000a_            &quot;MobilePhone&quot;: &quot;0918743543&quot;,_x000a_            &quot;BankCode&quot;: &quot;013&quot;,_x000a_            &quot;Token&quot;: &quot;Eluz1IwMSecjmL0l8GBjYeclVMTU8eqk&quot;,_x000a_            &quot;ChangedTime&quot;: &quot;20191211204803&quot;_x000a_        }]_x000a_    }_x000a_}"/>
    <s v="{ &quot;RCode&quot;: &quot;4001&quot; }"/>
    <m/>
  </r>
  <r>
    <s v="240"/>
    <x v="2"/>
    <x v="5"/>
    <s v="TWTXN00081"/>
    <s v="手機門號轉帳中台"/>
    <x v="14"/>
    <s v="GetPreTransferInfo"/>
    <s v="他行轉帳交易前查詢永豐收款戶資訊"/>
    <m/>
    <s v="Y"/>
    <m/>
    <n v="1"/>
    <d v="2023-03-17T00:00:00"/>
    <s v="Callee"/>
    <s v="SMTP無異動"/>
    <s v="{_x000a_    &quot;ReqBody&quot;: {_x000a_        &quot;MobilePhone&quot;: &quot;0988318294&quot;,_x000a_        &quot;Token&quot;: &quot;tVYsIisTxG3bn0LZ4PEBR9Wmo2KzElAF&quot;,_x000a_        &quot;PublicKey&quot;: &quot;MIICIjANBgkqhkiG9w0BAQEFAAOCAg8AMIICCgKCAgEA3D+YpmoEb2bz9JpHhKdzxiCH+XLVG1yaQmjYEO3ZsAxy6rJzz0pJCO5zaP0uv+2ayDe1FDTdgVYiIK39rx9Du2rCcFxMiAmgb6uv3hAnO915CUfYYVG9JKK5KRGI14LjCZ4fkSg0fh2hC8zaEdvB/LxpeWs6Vhu8xkyHQ92FTC4mCFGgsGUKhrMs8+N4isWRaHDda6B9ybTNbQ+6rdSptAEJl3b3OV//uB90C7pzd3qKXxevCvnhPoVW5vsrvNsqEViXfPrsa8uCQaLrTgKZgJ/nBQ4OOD30uV5v4psoD2wuVQ817FGVllwahX+0Bxbmcjwxx6d2g5P6skFHU9yjCge/d9t+TmMvF/J0yOz9PAjsej54xpraNCq6shxmgA3VGQ75DPa/owZDZ3M1BouG5LDJ3PEhKUOFFwQ0KPWB30ILFBiGq4qwk3a4MtqsRmxoDAe2mxdlu4KXbKogSTiJl70KnjwDqfHORFvNR/zdMrn5r/n2QkFilokYAgJCC/SmDQ3/yRlBidi7uOnNSgk9snC05b8y+YFhwa7WzI2OVVFRX10lmb5HHPID4cwp3HLSr5sCJSEZoB1bsEEBBbx9hbgyA+azosCCaswIwkCNUgpwJKLaC1j+uGhSmNt2eEp4V6Cdvx8piXamvxwoic9w3Z6VfjQooXJd1avBOJnaPkCAwEAAQ==&quot;_x000a_    }_x000a_}"/>
    <s v="{_x000a_    &quot;RCode&quot;: &quot;4001&quot;,_x000a_    &quot;AccountInfo&quot;: &quot;G9w0BAQEFAAOCAQ8AMIIBCgKCAQEAyNdgw9ii2BXyLsrMahn7\nj62PZDJ5yh1u+59gQ2SK7wm+s1fFXSwRm6efMF5NN+tNFW8zYczHXTdbJQoB9fv8\nTm3nvQhbglzV5xHdkp+3fRtCpd    Kia2Xbspyuw41XYnPTsm36ccEXzRbBO6GwAgO\nsKQT6MUPLCU&quot;_x000a_}"/>
    <m/>
  </r>
  <r>
    <s v="241"/>
    <x v="2"/>
    <x v="6"/>
    <s v="TWWEB00030"/>
    <s v="繳費網系統(Pay Bill System)"/>
    <x v="15"/>
    <s v="C000"/>
    <s v="帳單檢核(財金/自行)_x000a_Bill Check"/>
    <s v="待繳帳單檢核"/>
    <s v="Y"/>
    <m/>
    <n v="1"/>
    <d v="2023-03-16T00:00:00"/>
    <s v="Callee"/>
    <s v="程式無異動,故不需另行開發"/>
    <s v="{_x000a__x0009_&quot;version&quot;: &quot;1.0&quot;,_x000a__x0009_&quot;pid&quot;: &quot;XXXXXXXX&quot;,_x000a__x0009_&quot;txn_id&quot;: &quot;C000&quot;,_x000a__x0009_&quot;message&quot;: {_x000a__x0009__x0009_&quot;api_txn_no&quot;: &quot;20190927000001&quot;,_x000a__x0009__x0009_&quot;txn_date&quot;: &quot;20190927091056&quot;,_x000a__x0009__x0009_&quot;bill_id&quot;: &quot;25459974-b450-4245-92e9-0a4c983cbef3&quot;,_x000a__x0009__x0009_&quot;client_ip&quot;: &quot;255.255.255.255&quot;,_x000a__x0009__x0009_&quot;device_type&quot;: &quot;WEB&quot;,_x000a__x0009__x0009_&quot;device_id&quot;: &quot;device0000001&quot;,_x000a__x0009__x0009_&quot;device_os&quot;: &quot;android&quot;,_x000a__x0009__x0009_&quot;check_info&quot;: null_x000a__x0009_},_x000a__x0009_&quot;signature&quot;: {_x000a__x0009__x0009_&quot;cid&quot;: &quot;XXXXXXXX&quot;_x000a__x0009_}_x000a_}"/>
    <s v="{_x000a__x0009_&quot;version&quot;: &quot;1.0&quot;,_x000a__x0009_&quot;pid&quot;: &quot;XXXXXXXX&quot;,_x000a__x0009_&quot;txn_id&quot;: &quot;C000&quot;,_x000a__x0009_&quot;message&quot;: {_x000a__x0009__x0009_&quot;return_code&quot;: &quot;0001&quot;,_x000a__x0009__x0009_&quot;return_desc&quot;: &quot;交易成功&quot;,_x000a__x0009__x0009_&quot;api_txn_no&quot;: &quot;20190927000001&quot;,_x000a__x0009__x0009_&quot;status&quot;: &quot;S&quot;,_x000a__x0009__x0009_&quot;fisc_session_id&quot;: &quot;bde6a6f50d7e4b62a3227ae3ac12a197bde6a6f50d7e4b62&quot;,_x000a__x0009__x0009_&quot;hc_info&quot;: {_x000a__x0009__x0009__x0009_&quot;fee_ic&quot;: &quot;10&quot;,_x000a__x0009__x0009__x0009_&quot;fee_id&quot;: &quot;&quot;,_x000a__x0009__x0009__x0009_&quot;fee_cc&quot;: &quot;0&quot;_x000a__x0009__x0009_}_x000a__x0009_},_x000a__x0009_&quot;signature&quot;: {_x000a__x0009__x0009_&quot;cid&quot;: &quot;XXXXXXXX&quot;_x000a__x0009_}_x000a_}"/>
    <m/>
  </r>
  <r>
    <s v="242"/>
    <x v="2"/>
    <x v="6"/>
    <s v="TWWEB00030"/>
    <s v="繳費網系統"/>
    <x v="15"/>
    <s v="Q000"/>
    <s v="帳單查詢(財金/自行)_x000a_Bill Query"/>
    <s v="查詢帳單資訊"/>
    <s v="Y"/>
    <m/>
    <n v="1"/>
    <d v="2023-03-16T00:00:00"/>
    <s v="Callee"/>
    <s v="程式無異動,故不需另行開發"/>
    <s v="{_x000a__x0009_&quot;version&quot;: &quot;1.0&quot;,_x000a__x0009_&quot;pid&quot;: &quot;XXXXXXXX&quot;,_x000a__x0009_&quot;txn_id&quot;: &quot;Q000&quot;,_x000a__x0009_&quot;message&quot;: {_x000a__x0009__x0009_&quot;api_txn_no&quot;: &quot;20200605000001&quot;,_x000a__x0009__x0009_&quot;txn_date&quot;: &quot;20200605160401&quot;,_x000a__x0009__x0009_&quot;bill_id&quot;: &quot;8f4b27f8-55b5-4f14-accb-9a306a466a1f&quot;,_x000a__x0009__x0009_&quot;client_ip&quot;: &quot;255.255.255.255&quot;,_x000a__x0009__x0009_&quot;device_type&quot;: &quot;APP&quot;,_x000a__x0009__x0009_&quot;device_id&quot;: &quot;device0000001&quot;,_x000a__x0009__x0009_&quot;device_os&quot;: &quot;android&quot;,_x000a__x0009__x0009_&quot;query_info&quot;: {_x000a__x0009__x0009__x0009_&quot;telecom_no&quot;: &quot;0933123123&quot;,_x000a__x0009__x0009__x0009_&quot;idn_ban&quot;: &quot;A123456789&quot;_x000a__x0009__x0009_}_x000a__x0009_},_x000a__x0009_&quot;signature&quot;: {_x000a__x0009__x0009_&quot;cid&quot;: &quot;XXXXXXXX&quot;_x000a__x0009_}_x000a_}"/>
    <s v="{_x000a__x0009_&quot;version&quot;: &quot;1.0&quot;,_x000a__x0009_&quot;pid&quot;: &quot;XXXXXXXX&quot;,_x000a__x0009_&quot;txn_id&quot;: &quot;Q000&quot;,_x000a__x0009_&quot;message&quot;: {_x000a__x0009__x0009_&quot;return_code&quot;: &quot;0001&quot;,_x000a__x0009__x0009_&quot;return_desc&quot;: &quot;查詢成功&quot;,_x000a__x0009__x0009_&quot;api_txn_no&quot;: &quot;20200605000001&quot;,_x000a__x0009__x0009_&quot;status&quot;: &quot;S&quot;,_x000a__x0009__x0009_&quot;fisc_session_id&quot;: &quot;5532385791ec4d56b1c4490a01dc085a5532385791ec4d56&quot;,_x000a__x0009__x0009_&quot;hc_info&quot;: {_x000a__x0009__x0009__x0009_&quot;fee_ic&quot;: &quot;0&quot;,_x000a__x0009__x0009__x0009_&quot;fee_id&quot;: &quot;0&quot;,_x000a__x0009__x0009__x0009_&quot;fee_cc&quot;: &quot;&quot;_x000a__x0009__x0009_},_x000a__x0009__x0009_&quot;query_result&quot;: {_x000a__x0009__x0009__x0009_&quot;bill_info&quot;: {_x000a__x0009__x0009__x0009__x0009_&quot;telecom_no&quot;: &quot;0933123123&quot;,_x000a__x0009__x0009__x0009__x0009_&quot;txn_amount&quot;: 188,_x000a__x0009__x0009__x0009__x0009_&quot;payment_deadline&quot;: &quot;20201231&quot;,_x000a__x0009__x0009__x0009__x0009_&quot;bill_date&quot;: &quot;20201201&quot;,_x000a__x0009__x0009__x0009__x0009_&quot;bill_no&quot;: &quot;62f1c5f38d594d38&quot;,_x000a__x0009__x0009__x0009_}_x000a__x0009__x0009_}_x000a__x0009_},_x000a__x0009_&quot;signature&quot;: {_x000a__x0009__x0009_&quot;cid&quot;: &quot;XXXXXXXX&quot;_x000a__x0009_}_x000a_}"/>
    <m/>
  </r>
  <r>
    <s v="243"/>
    <x v="2"/>
    <x v="6"/>
    <s v="TWWEB00030"/>
    <s v="繳費網系統"/>
    <x v="15"/>
    <s v="T000"/>
    <s v="繳費交易(財金/自行)_x000a_Bill Pay"/>
    <s v="帳單付款"/>
    <s v="Y"/>
    <m/>
    <n v="1"/>
    <d v="2023-03-16T00:00:00"/>
    <s v="Callee"/>
    <s v="程式無異動,故不需另行開發"/>
    <s v="{_x000a__x0009_&quot;version&quot;: &quot;1.0&quot;,_x000a__x0009_&quot;pid&quot;: &quot;XXXXXXXX&quot;,_x000a__x0009_&quot;txn_id&quot;: &quot;T000&quot;,_x000a__x0009_&quot;message&quot;: {_x000a__x0009__x0009_&quot;api_txn_no&quot;: &quot;20200605000002&quot;,_x000a__x0009__x0009_&quot;txn_date&quot;: &quot;20200605103601&quot;,_x000a__x0009__x0009_&quot;bill_id&quot;: &quot;8f4b27f8-55b5-4f14-accb-9a306a466a1f&quot;,_x000a__x0009__x0009_&quot;client_ip&quot;: &quot;255.255.255.255&quot;,_x000a__x0009__x0009_&quot;device_type&quot;: &quot;APP&quot;,_x000a__x0009__x0009_&quot;device_id&quot;: &quot;device0000001&quot;,_x000a__x0009__x0009_&quot;device_os&quot;: &quot;android&quot;,_x000a__x0009__x0009_&quot;hc&quot;: 0,_x000a__x0009__x0009_&quot;fisc_session_id&quot;: &quot;5532385791ec4d56b1c4490a01dc085a5532385791ec4d56&quot;,_x000a__x0009__x0009_&quot;login_id&quot;: &quot;A1234567890&quot;,_x000a__x0009__x0009_&quot;txn_info&quot;: {_x000a__x0009__x0009__x0009_&quot;telecom_no&quot;: &quot;0933123123&quot;,_x000a__x0009__x0009__x0009_&quot;txn_amount&quot;: 188_x000a__x0009__x0009_},_x000a__x0009__x0009_&quot;pay_info&quot;: {_x000a__x0009__x0009__x0009_&quot;acct_id&quot;: {_x000a__x0009__x0009__x0009__x0009_&quot;tra_bank_id&quot;: &quot;807&quot;, _x000a__x0009__x0009__x0009__x0009_&quot;tra_account&quot;: &quot;0000300400408268&quot;,_x000a__x0009__x0009__x0009__x0009_&quot;uid&quot;: &quot;A123456789&quot;_x000a__x0009__x0009__x0009_}_x000a__x0009__x0009_}_x000a__x0009_},_x000a__x0009_&quot;signature&quot;: {_x000a__x0009__x0009_&quot;cid&quot;: &quot;XXXXXXXX&quot;_x000a__x0009_}_x000a_}"/>
    <s v="{_x000a__x0009_&quot;version&quot;: &quot;1.0&quot;,_x000a__x0009_&quot;pid&quot;: &quot;XXXXXXXX&quot;,_x000a__x0009_&quot;txn_id&quot;: &quot;T000&quot;,_x000a__x0009_&quot;message&quot;: {_x000a__x0009__x0009_&quot;return_code&quot;: &quot;0001&quot;,_x000a__x0009__x0009_&quot;return_desc&quot;: &quot;交易成功&quot;,_x000a__x0009__x0009_&quot;api_txn_no&quot;: &quot;20200605000002&quot;,_x000a__x0009__x0009_&quot;status&quot;: &quot;S&quot;,_x000a__x0009__x0009_&quot;stan&quot;: &quot;593583&quot;,_x000a__x0009__x0009_&quot;session_id&quot;: &quot;c16fc205-11a1-4947-9b5c-707a69f9c907&quot;,_x000a__x0009__x0009_&quot;txn_info&quot;: {_x000a__x0009__x0009__x0009_&quot;telecom_no&quot;: &quot;0933123123&quot;,_x000a__x0009__x0009__x0009_&quot;txn_amount&quot;: 188_x000a__x0009__x0009_}_x000a__x0009_},_x000a__x0009_&quot;signature&quot;: {_x000a__x0009__x0009_&quot;cid&quot;: &quot;XXXXXXXX&quot;_x000a__x0009_}_x000a_}"/>
    <m/>
  </r>
  <r>
    <s v="244"/>
    <x v="2"/>
    <x v="6"/>
    <s v="TWWEB00047"/>
    <s v="網路ATM3.0"/>
    <x v="16"/>
    <s v="ICCardVaild"/>
    <s v="金融卡核身驗証 _x000a_Chip card verification"/>
    <s v="金融卡核身驗証"/>
    <s v="Y"/>
    <m/>
    <n v="1"/>
    <d v="2023-03-16T00:00:00"/>
    <s v="Callee"/>
    <s v="程式無異動,故不需另行開發"/>
    <s v="非API，使用 DB Insert 及 Select_x000a__x000a_INSERT INTO [dbo].[MMAICCARDVALID]_x000a_           ([TRANSSEQ]_x000a_           ,[TRANSID]_x000a_           ,[CUSTID]_x000a_           ,[STANDAY]_x000a_           ,[STAN]_x000a_           ,[ATMNO]_x000a_           ,[ECODE]_x000a_           ,[EMSG]_x000a_           ,[MMATIMESTAME]_x000a_           ,[WEBATMTIMESTAME])_x000a_     VALUES_x000a_           ('MMA-ICCardVaild-0000738700988'_x000a_           ,'N10100'_x000a_           ,'N10100'_x000a_           ,NULL_x000a_           ,NULL_x000a_           ,NULL_x000a_           ,NULL_x000a_           ,NULL_x000a_           ,GETDATE()_x000a_           ,NULL)"/>
    <s v="https://webatm.sinopac.com/Payservice/Valid/ICCard?TransSeq=MMA-ICCardVaild-0000738700988_x000a__x000a_SELECT [TRANSSEQ]_x000a_      ,[TRANSID]_x000a_      ,[CUSTID]_x000a_      ,[ECODE]_x000a_  FROM [dbo].[MMAICCARDVALID]_x000a_  WHERE [TRANSSEQ] = 'MMA-ICCardVaild-0000738700988'"/>
    <s v="非API"/>
  </r>
  <r>
    <s v="245"/>
    <x v="2"/>
    <x v="6"/>
    <s v="TWWEB00067"/>
    <s v="信託網前台"/>
    <x v="17"/>
    <s v="ETSSO"/>
    <s v="信託網 SSO 代登 _x000a_Trust Network SSO Login"/>
    <s v="信託網 SSO 代登 "/>
    <s v="D"/>
    <m/>
    <n v="1"/>
    <d v="2022-10-24T00:00:00"/>
    <s v="SSO"/>
    <s v="2022/11/02上線"/>
    <s v="{&quot;Customer_id&quot;:&quot;G153437252&quot;,MemberType&quot;:&quot;Trade&quot;,&quot;LoginType&quot;:&quot;NETBANK&quot;}"/>
    <s v="{&quot;IsVaild&quot;:true,&quot;RedirectUrl&quot;:&quot;http://trust.sinopac.com/Auth/SSO&quot;,&quot;Message&quot;:&quot;錯誤訊息(ex:非信託網會員)&quot;,&quot;Token&quot;:&quot;59a27f83-63cf-4723-b1d5-1f263b7be9f3&quot;}"/>
    <m/>
  </r>
  <r>
    <s v="246"/>
    <x v="2"/>
    <x v="6"/>
    <s v="TWWEB00032"/>
    <s v="O2O金流服務系統"/>
    <x v="18"/>
    <s v="CusBindingCheck"/>
    <s v="查詢客戶帳號綁定狀態_x000a_Query Cust Binding  Account"/>
    <s v="查詢客戶帳號綁定狀態"/>
    <s v="D"/>
    <d v="2023-06-30T00:00:00"/>
    <n v="0.15"/>
    <s v="預計2023/05/31 完成"/>
    <s v="Callee"/>
    <s v="此服務不影響新網銀開發"/>
    <m/>
    <m/>
    <m/>
  </r>
  <r>
    <s v="247"/>
    <x v="2"/>
    <x v="6"/>
    <s v="TWWEB00032"/>
    <s v="O2O金流服務系統"/>
    <x v="18"/>
    <s v="CusVerifyUpdate"/>
    <s v="更新核身步驟狀態_x000a_Update Body Step Verification"/>
    <s v="更新核身步驟狀態"/>
    <s v="D"/>
    <d v="2023-06-30T00:00:00"/>
    <n v="0.15"/>
    <s v="預計2023/05/31 完成"/>
    <s v="Callee"/>
    <s v="此服務不影響新網銀開發"/>
    <m/>
    <m/>
    <m/>
  </r>
  <r>
    <s v="248"/>
    <x v="2"/>
    <x v="7"/>
    <s v="TWWEB00003"/>
    <s v="MMA金融交易網資訊源系統(MMA FUND Information Source System)"/>
    <x v="19"/>
    <s v="SSInfo"/>
    <s v="單一個股-區間報酬及簡介_x000a_Single Stock - Range Returns and Introduction"/>
    <s v="單一個股-區間報酬及簡介"/>
    <s v="Y"/>
    <m/>
    <n v="1"/>
    <d v="2023-03-15T00:00:00"/>
    <s v="Callee"/>
    <s v="目前正式環境已可使用"/>
    <s v="https://mmafund.sinopac.com/GetForeignStock/ShareSharesData.aspx?DataType=Info&amp;SID=AAPL"/>
    <s v="{_x000a__x0009_&quot;ResultSet&quot;：{_x000a__x0009_“ExpireTime”：“2021/5/28下午02:50:37”,_x000a__x0009_“comment”：&quot;模的報酬及筒介育讯”，_x000a__x0009_“DataLength：“1”,_x000a__x0009_“Status”：&quot;success',_x000a__x0009_“Code&quot;：&quot;0”,_x000a__x0009_“Result”：[_x000a__x0009_{_x000a__x0009__x0009_&quot;ID&quot;：&quot;AAPL&quot;,_x000a__x0009__x0009_&quot;Date”：12021/5/27_x000a__x0009__x0009_&quot;close”：“125.28”_x000a__x0009__x0009_&quot;3M&quot;：&quot;3.32”_x000a__x0009__x0009_&quot;6M”：“7.45”_x000a__x0009__x0009_&quot;1Y&quot;:“57.53”_x000a__x0009__x0009_&quot;3Y&quot;：“165.73”_x000a__x0009__x0009_&quot;5Y&quot;：399.37”_x000a__x0009__x0009_“Description”：“AppleInc.（果公司）成立於1977年，總部位於美國加州康帕提诺·公司為全球消费者、中小型企業、教育丶企業和政府提供設_x000a_計、製造和斜售移勤通信和媒體設借、個人電股、便携式数位音樂播放器·公司销售相南的软體、服務、配件、網路解决方案和第三方敷位内容和鹰_x000a_用·產品及服務包括iPhone、iPad、Mac、iLife（消费者敷位生活软件鹰用套件）iwork（生隆力集成套件，可助用户創建展示、發表文槽、演示文_x000a_案及電子表示）及其他磨用软件（如FinalcutProLogicPro×FileMakerPro等）·提供速接到消费者電祝的AppleTV，使消费者能约直接_x000a_建接敷位内容，鹰用串流方式傅翰高清影片、播放音樂及游、查着個人照片等；提供AppleWatch，為個人智能穿戴装置；提供iPod，為一系列可携_x000a_式敷位音樂及媒體播放器·销售Apple品牌及第三方Mac相容或ios相容的配件，如耳楼示器、存储設篇Beats產品及其他相容配件·此外，有_x000a_提供要服務icloudApplecare客户支援服務ApplePay行勤支付服務·公司透過iTunesStoreAppStoreMacAppStoreTVApp_x000a_Store、iBooksStore、AppleMusic销售和提供数位内容和磨用程式，產品即透過零售商店绿上商店、直商以及第三方網路营商批商_x000a_零售商及授槽經销商等行销全球&quot;_x000a__x0009__x0009__x0009_}_x000a__x0009__x0009_]_x000a__x0009_}_x000a_}"/>
    <m/>
  </r>
  <r>
    <s v="249"/>
    <x v="2"/>
    <x v="7"/>
    <s v="TWWEB00003"/>
    <s v="MMA金融交易網資訊源系統(MMA FUND Information Source System)"/>
    <x v="19"/>
    <s v="SSPriceChart"/>
    <s v="單一個股-價格走勢資料_x000a_Single Stock - Price Trend Information"/>
    <s v="單一個股-價格走勢資料"/>
    <s v="Y"/>
    <m/>
    <n v="1"/>
    <d v="2023-03-15T00:00:00"/>
    <s v="Callee"/>
    <s v="目前正式環境已可使用"/>
    <s v="https://mmafund.sinopac.com/GetForeignStock/ShareSharesData.aspx?DataType=Price&amp;Chart&amp;SID=SOXX&amp;Freq=1Y"/>
    <s v="{_x000a__x0009_&quot;Resultset&quot;：{_x000a__x0009__x0009_&quot;Expirerime&quot;:&quot;2021/6/15下午06:57:55”,_x000a__x0009__x0009_&quot;comment&quot;：&quot;標的價格走势資料”,_x000a__x0009__x0009_&quot;DataLength&quot;:&quot;5”,_x000a__x0009__x0009_&quot;Status&quot;:&quot;success&quot;,_x000a__x0009__x0009_&quot;code&quot;:“0”,_x000a__x0009__x0009_&quot;Result&quot;：[_x000a__x0009__x0009_{_x000a__x0009__x0009_&quot;Date&quot;:2021/6/8&quot;,_x000a__x0009__x0009_&quot;Price&quot;:1422.28&quot;_x000a__x0009__x0009_},{_x000a__x0009__x0009_&quot;Date&quot;:2021/6/9&quot;,_x000a__x0009__x0009_&quot;Price&quot;:421.651&quot;_x000a__x0009__x0009_},{_x000a__x0009__x0009_&quot;Date&quot;:&quot;2021/6/10&quot;,_x000a__x0009__x0009_&quot;Price&quot;:423.61”_x000a__x0009__x0009_},{_x000a__x0009__x0009_&quot;Date&quot;：&quot;2021/6/11&quot;,_x000a__x0009__x0009_&quot;Price&quot;:&quot;1424.311&quot;_x000a__x0009__x0009_},{_x000a__x0009__x0009_&quot;Date&quot;：&quot;2021/6/14&quot;,_x000a__x0009__x0009_&quot;Price&quot;:&quot;425.26&quot;_x000a__x0009__x0009_}_x000a__x0009__x0009_]_x000a__x0009_}_x000a_}"/>
    <m/>
  </r>
  <r>
    <s v="250"/>
    <x v="2"/>
    <x v="7"/>
    <s v="TWWEB00003"/>
    <s v="MMA金融交易網資訊源系統(MMA FUND Information Source System)"/>
    <x v="19"/>
    <s v="SSYearRoi"/>
    <s v="全部個股-一年報酬資料_x000a_All individual stocks - one-year compensation data"/>
    <s v="全部個股-一年報酬資料"/>
    <s v="Y"/>
    <m/>
    <n v="1"/>
    <d v="2023-03-15T00:00:00"/>
    <s v="Callee"/>
    <s v="目前正式環境已可使用"/>
    <s v="https://mmafund.sinopac.com/GetForeignStock/ShareSharesData.aspx?DataType=YearRoi"/>
    <s v="{_x000a_“Resultset”：{_x000a__x0009_&quot;Expirerime&quot;：&quot;2021/6/4下午04:28:00”,_x000a__x0009_&quot;comment”：&quot;標的一年報酬資料”，_x000a__x0009_“DataLength”:7”，_x000a__x0009_“Status&quot;:&quot;succe38”_x000a__x0009_“Codew:&quot;0”，_x000a__x0009_“Result”：[_x000a__x0009__x0009_{_x000a__x0009__x0009_&quot;ID&quot;:&quot;F&quot;,_x000a__x0009__x0009_“Date&quot;:&quot;2021/6/3&quot;,_x000a__x0009__x0009_“YRoi&quot;:&quot;158.32”_x000a__x0009__x0009_},_x000a__x0009__x0009_{_x000a__x0009__x0009_&quot;ID&quot;:&quot;AAPL&quot;,_x000a__x0009__x0009_&quot;Date&quot;:&quot;2021/6/3&quot;,_x000a__x0009__x0009_&quot;YRoin:&quot;60.151&quot;_x000a__x0009__x0009_},_x000a__x0009__x0009_{_x000a__x0009__x0009_&quot;ID&quot;:&quot;SPY&quot;,_x000a__x0009__x0009_“Date&quot;:&quot;2021/6/3&quot;,_x000a__x0009__x0009_&quot;YRoi&quot;:&quot;40.12&quot;_x000a__x0009__x0009_]_x000a__x0009_}_x000a_}"/>
    <m/>
  </r>
  <r>
    <s v="251"/>
    <x v="2"/>
    <x v="7"/>
    <s v="TWWEB00045"/>
    <s v="身分認證中心"/>
    <x v="20"/>
    <s v="AC01"/>
    <s v="銀行帳號檢核 CheckAccount"/>
    <s v="本行存款帳號檢核"/>
    <s v="Y"/>
    <m/>
    <n v="1"/>
    <d v="2023-03-15T00:00:00"/>
    <s v="Callee"/>
    <s v="目前正式環境已可使用"/>
    <s v="{&quot;ReqData&quot;:{&quot;CustomerId&quot;:&quot;A2522013160&quot;,&quot;Birthday&quot;:null,&quot;AccountNumber&quot;:&quot;14600400603447&quot;},&quot;ClientIP&quot;:&quot;10.203.18.78&quot;,&quot;ByMobile&quot;:false,&quot;SysName&quot;:&quot;MMA&quot;,&quot;Product&quot;:&quot;PWDReset&quot;,&quot;ApiTxnNo&quot;:&quot;bc49a154-2f52-4908-b723-0ac14cfd2f19&quot;}"/>
    <s v="{&quot;RespData&quot;:{&quot;Result&quot;:&quot;00&quot;,&quot;ResultMessage&quot;:&quot;存戶驗證成功&quot;},&quot;AuthDateTime&quot;:&quot;2022-08-24T17:31:26.0592406+08:00&quot;,&quot;SessionId&quot;:null,&quot;APITxnNo&quot;:null,&quot;ReturnCode&quot;:&quot;0000&quot;,&quot;ErrorMessage&quot;:&quot;&quot;}"/>
    <m/>
  </r>
  <r>
    <s v="252"/>
    <x v="2"/>
    <x v="8"/>
    <s v="TWTXN00006"/>
    <s v="核心支援系統"/>
    <x v="21"/>
    <s v="C001"/>
    <s v="NG8001"/>
    <s v="Withholding voucher reprint_x000a_扣繳憑單補印"/>
    <s v="Y"/>
    <m/>
    <n v="1"/>
    <d v="2023-03-16T00:00:00"/>
    <s v="Callee"/>
    <s v="即有項目可供測試"/>
    <s v="&lt;?xml version=&quot;1.0&quot; encoding=&quot;utf-8&quot;?&gt;_x000a_&lt;soap12:Envelope xmlns:xsi=&quot;http://www.w3.org/2001/XMLSchema-instance&quot; xmlns:xsd=&quot;http://www.w3.org/2001/XMLSchema&quot; xmlns:soap12=&quot;http://www.w3.org/2003/05/soap-envelope&quot;&gt;_x000a_  &lt;soap12:Body&gt;_x000a_    &lt;GetPDF xmlns=&quot;http://tempuri.org/&quot;&gt;_x000a_      &lt;year&gt;110&lt;/year&gt;_x000a_      &lt;cifkey&gt;89205385&lt;/cifkey&gt;_x000a_      &lt;cifkeyerr&gt;0&lt;/cifkeyerr&gt;_x000a_      &lt;rpt&gt;WS&lt;/rpt&gt;_x000a_      &lt;kinbr&gt;008&lt;/kinbr&gt;_x000a_    &lt;/GetPDF&gt;_x000a_  &lt;/soap12:Body&gt;_x000a_&lt;/soap12:Envelope&gt;"/>
    <s v="&lt;?xml version=&quot;1.0&quot; encoding=&quot;utf-8&quot;?&gt;_x000a_&lt;soap12:Envelope xmlns:xsi=&quot;http://www.w3.org/2001/XMLSchema-instance&quot; xmlns:xsd=&quot;http://www.w3.org/2001/XMLSchema&quot; xmlns:soap12=&quot;http://www.w3.org/2003/05/soap-envelope&quot;&gt;_x000a_  &lt;soap12:Body&gt;_x000a_    &lt;GetPDFResponse xmlns=&quot;http://tempuri.org/&quot;&gt;_x000a_      &lt;GetPDFResult&gt;base64Binary&lt;/GetPDFResult&gt;_x000a_    &lt;/GetPDFResponse&gt;_x000a_  &lt;/soap12:Body&gt;_x000a_&lt;/soap12:Envelope&gt;"/>
    <m/>
  </r>
  <r>
    <s v="253"/>
    <x v="2"/>
    <x v="8"/>
    <s v="TWOAS00076"/>
    <s v="實體單組單系統(PDF PRINT SYSTEM)"/>
    <x v="22"/>
    <s v="C002"/>
    <s v="eBill_Webservice_yfp"/>
    <s v=" Consolidated Statement History Inquiry_x000a_綜合對帳單查詢"/>
    <s v="Y"/>
    <m/>
    <n v="1"/>
    <d v="2023-03-16T00:00:00"/>
    <s v="Callee"/>
    <s v="即有項目可供測試"/>
    <s v="&lt;?xml version=&quot;1.0&quot; encoding=&quot;utf-8&quot;?&gt;_x000a_&lt;soap12:Envelope xmlns:xsi=&quot;http://www.w3.org/2001/XMLSchema-instance&quot; xmlns:xsd=&quot;http://www.w3.org/2001/XMLSchema&quot; xmlns:soap12=&quot;http://www.w3.org/2003/05/soap-envelope&quot;&gt;_x000a_  &lt;soap12:Body&gt;_x000a_    &lt;eBill_Webservice_yfp xmlns=&quot;http://tempuri.org/&quot;&gt;_x000a_      &lt;CustID&gt;001468770&lt;/CustID&gt;_x000a_      &lt;projectDate&gt;202207&lt;/projectDate&gt;_x000a_      &lt;EMPID&gt;123456&lt;/EMPID&gt;_x000a_    &lt;/eBill_Webservice_yfp&gt;_x000a_  &lt;/soap12:Body&gt;_x000a_&lt;/soap12:Envelope&gt;"/>
    <s v="&lt;?xml version=&quot;1.0&quot; encoding=&quot;utf-8&quot;?&gt;_x000a_&lt;soap12:Envelope xmlns:xsi=&quot;http://www.w3.org/2001/XMLSchema-instance&quot; xmlns:xsd=&quot;http://www.w3.org/2001/XMLSchema&quot; xmlns:soap12=&quot;http://www.w3.org/2003/05/soap-envelope&quot;&gt;_x000a_  &lt;soap12:Body&gt;_x000a_    &lt;eBill_Webservice_yfpResponse xmlns=&quot;http://tempuri.org/&quot;&gt;_x000a_      &lt;eBill_Webservice_yfpResult&gt;base64Binary&lt;/eBill_Webservice_yfpResult&gt;_x000a_    &lt;/eBill_Webservice_yfpResponse&gt;_x000a_  &lt;/soap12:Body&gt;_x000a_&lt;/soap12:Envelope&gt;"/>
    <m/>
  </r>
  <r>
    <s v="254"/>
    <x v="2"/>
    <x v="8"/>
    <s v="BS08009"/>
    <s v="電子帳單系統"/>
    <x v="23"/>
    <s v="C003"/>
    <s v="eBill_Webservice"/>
    <s v=" Consolidated Statement History Inquiry_x000a_綜合對帳單查詢"/>
    <s v="Y"/>
    <m/>
    <n v="1"/>
    <d v="2023-03-16T00:00:00"/>
    <s v="Callee"/>
    <s v="即有項目可供測試"/>
    <s v="&lt;?xml version=&quot;1.0&quot; encoding=&quot;utf-8&quot;?&gt;_x000a_&lt;soap12:Envelope xmlns:xsi=&quot;http://www.w3.org/2001/XMLSchema-instance&quot; xmlns:xsd=&quot;http://www.w3.org/2001/XMLSchema&quot; xmlns:soap12=&quot;http://www.w3.org/2003/05/soap-envelope&quot;&gt;_x000a_  &lt;soap12:Body&gt;_x000a_    &lt;eBill_Webservice xmlns=&quot;http://tempuri.org/&quot;&gt;_x000a_      &lt;result_no&gt;344523&lt;/result_no&gt;_x000a_      &lt;cust_id&gt;H2524590240&lt;/cust_id&gt;_x000a_      &lt;cust_email&gt;BANK@SINOPAC.COM &lt;/cust_email&gt;_x000a_      &lt;bill_month&gt;202111&lt;/bill_month&gt;_x000a_      &lt;Send_flag&gt;2&lt;/Send_flag&gt;_x000a_    &lt;/eBill_Webservice&gt;_x000a_  &lt;/soap12:Body&gt;_x000a_&lt;/soap12:Envelope&gt;"/>
    <s v="&lt;?xml version=&quot;1.0&quot; encoding=&quot;utf-8&quot;?&gt;_x000a_&lt;soap12:Envelope xmlns:xsi=&quot;http://www.w3.org/2001/XMLSchema-instance&quot; xmlns:xsd=&quot;http://www.w3.org/2001/XMLSchema&quot; xmlns:soap12=&quot;http://www.w3.org/2003/05/soap-envelope&quot;&gt;_x000a_  &lt;soap12:Body&gt;_x000a_    &lt;eBill_WebserviceResponse xmlns=&quot;http://tempuri.org/&quot;&gt;_x000a_      &lt;eBill_WebserviceResult&gt;string&lt;/eBill_WebserviceResult&gt;_x000a_      &lt;rno&gt;344523&lt;/rno&gt;_x000a_      &lt;bill_mth&gt;202111&lt;/bill_mth&gt;_x000a_      &lt;Return_byte&gt;base64Binary&lt;/Return_byte&gt;_x000a_    &lt;/eBill_WebserviceResponse&gt;_x000a_  &lt;/soap12:Body&gt;_x000a_&lt;/soap12:Envelope&gt;"/>
    <s v="沒有SIT API URL (經詢問窗口確認只有UAT環境)"/>
  </r>
  <r>
    <s v="255"/>
    <x v="2"/>
    <x v="8"/>
    <s v="TWWEB00052"/>
    <s v="視訊值機平台"/>
    <x v="24"/>
    <s v="C004"/>
    <s v="generateApiToken"/>
    <s v="generateApiToken_x000a_產生Token"/>
    <s v="D"/>
    <m/>
    <n v="1"/>
    <d v="2023-03-16T00:00:00"/>
    <s v="Callee"/>
    <s v="本API已準備下線，提出需求#20230116005處理相關事宜"/>
    <s v="{_x000a_  &quot;apiKey&quot;: &quot;31800ad437f34fb460221de55ac46ae4&quot;_x000a_}"/>
    <s v="{_x000a_    &quot;appCode&quot;: &quot;API_000&quot;,_x000a_    &quot;appMsg&quot;: &quot;&quot;,_x000a_    &quot;restData&quot;: {_x000a_        &quot;token&quot;: &quot;eyJhbGciOiJIUzUxMiJ9.eyJzdWIiOiIzMTgwMGFkNDM3ZjM0ZmI0NjAyMjFkZTU1YWM0NmFlNCIsImFwaUtleSI6IjMxODAwYWQ0MzdmMzRmYjQ2MDIyMWRlNTVhYzQ2YWU0IiwiZXhwIjoxNTY3NjcxNjgzLCJjcmVhdGVkIjoxNTY3NjY5ODgzMjU5fQ.JZ6a0Fki25sfrLYtMHC5FBZoCW24TLKhl7IPAP5naqA1ITF1NpYgiYOoTk7hwOk89wM0IdaVJgSaHoEBF0exPw&quot;_x000a_    }_x000a_}"/>
    <s v="Descope"/>
  </r>
  <r>
    <s v="256"/>
    <x v="2"/>
    <x v="8"/>
    <s v="TWWEB00052"/>
    <s v="視訊值機平台"/>
    <x v="24"/>
    <s v="C005"/>
    <s v="promptCallIn"/>
    <s v="promptCallIn_x000a_即時進線"/>
    <s v="D"/>
    <m/>
    <n v="1"/>
    <d v="2023-03-16T00:00:00"/>
    <s v="Callee"/>
    <s v="本API已準備下線，提出需求#20230116005處理相關事宜"/>
    <s v="{_x000a_  &quot;custId&quot;: &quot;C123456789&quot;,_x000a_  &quot;custName&quot;: &quot;王小名&quot;,_x000a_  &quot;transChannel&quot;: &quot;TRANS_CHANNEL_ONLINE&quot;,_x000a_  &quot;agentId&quot; : &quot;01234&quot;,_x000a_  &quot;apiKey&quot;: &quot;31800ad437f34fb460221de55ac46ae4&quot;,_x000a_  &quot;token&quot;: &quot;eyJhbGciOiJIUzUxMiJ9.eyJzdWIiOiIzMTgwMGFkNDM3ZjM0ZmI0NjAyMjFkZTU1YWM0NmFlNCIsImFwaUtleSI6IjMxODAwYWQ0MzdmMzRmYjQ2MDIyMWRlNTVhYzQ2YWU0IiwiZXhwIjoxNTY3NjcxNjgzLCJjcmVhdGVkIjoxNTY3NjY5ODgzMjU5fQ.JZ6a0Fki25sfrLYtMHC5FBZoCW24TLKhl7IPAP5naqA1ITF1NpYgiYOoTk7hwOk89wM0IdaVJgSaHoEBF0exPw&quot;_x000a_}"/>
    <s v="{_x000a_    &quot;appCode&quot;: &quot;API_000&quot;,_x000a_    &quot;appMsg&quot;: &quot;&quot;,_x000a_    &quot;restData&quot;: {_x000a_        &quot;meetingMinutesId&quot;: &quot;201908140002&quot;,_x000a_        &quot;validationCode&quot;: &quot;TYkAO7MTQw&quot;_x000a_    }_x000a_}"/>
    <s v="Descope"/>
  </r>
  <r>
    <s v="257"/>
    <x v="2"/>
    <x v="8"/>
    <s v="TWWEB00052"/>
    <s v="視訊值機平台"/>
    <x v="24"/>
    <s v="C006"/>
    <s v="custWaiting"/>
    <s v="customerWaiting_x000a_客戶候線"/>
    <s v="D"/>
    <m/>
    <n v="1"/>
    <d v="2023-03-16T00:00:00"/>
    <s v="Callee"/>
    <s v="本API已準備下線，提出需求#20230116005處理相關事宜"/>
    <s v="{_x000a_  &quot;meetingMinutesId&quot;: &quot;201908140002&quot;,_x000a_  &quot;validationCode&quot;: &quot;TYkAO7MTQw&quot;_x000a_}"/>
    <s v="{_x000a_    &quot;appCode&quot;: &quot;API_000&quot;,_x000a_    &quot;appMsg&quot;: &quot;&quot;,_x000a_    &quot;restData&quot;: {_x000a_        &quot;roomUrl&quot;: &quot;https://XXXX.XXX.XXX/flex.html?roomdirect.html&amp;key=5CJTPxuJMe&quot;_x000a_    }_x000a_}"/>
    <s v="Descope"/>
  </r>
  <r>
    <s v="258"/>
    <x v="2"/>
    <x v="8"/>
    <s v="TWWEB00052"/>
    <s v="視訊值機平台"/>
    <x v="24"/>
    <s v="C007"/>
    <s v="custCancelCall"/>
    <s v="customerCancelCall_x000a_客戶取消候線"/>
    <s v="D"/>
    <m/>
    <n v="1"/>
    <d v="2023-03-16T00:00:00"/>
    <s v="Callee"/>
    <s v="本API已準備下線，提出需求#20230116005處理相關事宜"/>
    <s v="{_x000a_  &quot;meetingMinutesId&quot;: &quot;201908140002&quot;,_x000a_  &quot;validationCode&quot;: &quot;TYkAO7MTQw&quot;_x000a_}"/>
    <s v="{_x000a_    &quot;appCode&quot;: &quot;API_000&quot;,_x000a_    &quot;appMsg&quot;: &quot;&quot;,_x000a_    &quot;restData&quot;: null_x000a_}"/>
    <s v="Descope"/>
  </r>
  <r>
    <s v="259"/>
    <x v="2"/>
    <x v="8"/>
    <s v="TWWEB00052"/>
    <s v="視訊值機平台"/>
    <x v="24"/>
    <s v="C008"/>
    <s v="reportAgentDisconnected"/>
    <s v="reportAgentDisconnected_x000a_回報客服專員離線"/>
    <s v="D"/>
    <m/>
    <n v="1"/>
    <d v="2023-03-16T00:00:00"/>
    <s v="Callee"/>
    <s v="本API已準備下線，提出需求#20230116005處理相關事宜"/>
    <s v="{_x000a_  &quot;meetingMinutesId&quot;: &quot;201908140002&quot;,_x000a_  &quot;validationCode&quot;: &quot;TYkAO7MTQw&quot;_x000a_}"/>
    <s v="{_x000a_    &quot;appCode&quot;: &quot;API_000&quot;,_x000a_    &quot;appMsg&quot;: &quot;&quot;,_x000a_    &quot;restData&quot;: null_x000a_}"/>
    <s v="Descope"/>
  </r>
  <r>
    <s v="260"/>
    <x v="2"/>
    <x v="8"/>
    <s v="TWWEB00052"/>
    <s v="視訊值機平台"/>
    <x v="24"/>
    <s v="C009"/>
    <s v="vidyoLoginValidate"/>
    <s v="vidyoLoginValidate_x000a_Vidyo登入驗證"/>
    <s v="D"/>
    <m/>
    <n v="1"/>
    <d v="2023-03-16T00:00:00"/>
    <s v="Callee"/>
    <s v="本API已準備下線，提出需求#20230116005處理相關事宜"/>
    <s v="{_x000a_  &quot;username&quot;: &quot;201908140002&quot;,_x000a_  &quot;password&quot;: &quot;TYkAO7MTQw&quot;,_x000a_  &quot;ipAddress&quot;: &quot;127.0.0.1&quot;_x000a_}"/>
    <s v="{_x000a_    &quot;appCode&quot;: &quot;API_000&quot;,_x000a_    &quot;appMsg&quot;: &quot;&quot;,_x000a_    &quot;restData&quot;: null_x000a_}"/>
    <s v="Descope"/>
  </r>
  <r>
    <s v="261"/>
    <x v="2"/>
    <x v="8"/>
    <s v="BS00426"/>
    <s v="智慧客服(Smart Robot Call Center)"/>
    <x v="25"/>
    <s v="C010"/>
    <s v="MMA會員狀態查詢"/>
    <s v="會員狀態查詢"/>
    <s v="Y"/>
    <m/>
    <n v="1"/>
    <d v="2023-03-16T00:00:00"/>
    <s v="Caller"/>
    <s v="不需調整"/>
    <s v="[{&quot;ID&quot;:&quot;A129704435&quot;}]"/>
    <s v="{&quot;Item1&quot;:{&quot;Header&quot;:&quot;SUCCESS&quot;,&quot;MMACUSTID&quot;:&quot;A1297044350&quot;,&quot;CARDCUSTID&quot;:&quot;A129704435&quot;,&quot;CPRTCD&quot;:&quot;1&quot;,&quot;WWWSTATUS&quot;:&quot;3&quot;,&quot;WWWMEMO&quot;:&quot;&quot;,&quot;PWDERRORS&quot;:0,&quot;CODEERRORS&quot;:0},&quot;Item2&quot;:&quot;00&quot;,&quot;Item3&quot;:&quot;&quot;}"/>
    <m/>
  </r>
  <r>
    <s v="262"/>
    <x v="2"/>
    <x v="8"/>
    <s v="BS00426"/>
    <s v="智慧客服(Smart Robot Call Center)"/>
    <x v="25"/>
    <s v="C011"/>
    <s v="MMA會員帳密及身份驗證"/>
    <s v="MMA會員帳密及身份驗證"/>
    <s v="Y"/>
    <m/>
    <n v="1"/>
    <d v="2023-03-16T00:00:00"/>
    <s v="Caller"/>
    <s v="不需調整"/>
    <s v="[{&quot;ID&quot;:&quot;J153521706&quot;,&quot;UserId&quot;:&quot;******&quot;,&quot;Password&quot;:&quot;****************************************************************\r\n****************************************************************\r\n****************************************************************\r\n****************************************************************\r\n*/*********************************************+****************\r\n******+******************************************/**************\r\n******/*********************************************************\r\n****************************************************************\r\n****************************************************************\r\n*******************************************************+********\r\n***********/***+**********==\r\n&quot;}]"/>
    <s v="{&quot;Item1&quot;:{&quot;LoginData&quot;:{&quot;Result&quot;:&quot;SUCCESS&quot;,&quot;MemberType&quot;:&quot;Trade&quot;,&quot;MemberStatus&quot;:&quot;3&quot;,&quot;CARDCUSTID&quot;:&quot;&quot;},&quot;ResponseText&quot;:&quot;{\&quot;result\&quot;:\&quot;SUCCESS\&quot;,\&quot;MemberType\&quot;:\&quot;Trade\&quot;,\&quot;MemberStatus\&quot;:\&quot;3\&quot;,\&quot;CARDCUSTID\&quot;:\&quot;\&quot;,\&quot;USERID\&quot;:\&quot;1000279949\&quot;}&quot;},&quot;Item2&quot;:&quot;00&quot;,&quot;Item3&quot;:&quot;&quot;}"/>
    <m/>
  </r>
  <r>
    <s v="263"/>
    <x v="2"/>
    <x v="8"/>
    <s v="BS92014"/>
    <s v="分行系統(Branch System)"/>
    <x v="26"/>
    <s v="C012"/>
    <s v="啟用網銀_x000a_Apply MMA"/>
    <s v="數位、雲端開戶啟用網銀"/>
    <s v="Y"/>
    <m/>
    <n v="1"/>
    <d v="2023-03-16T00:00:00"/>
    <s v="Caller"/>
    <s v="即有項目可供測試"/>
    <s v="CustId=M1215922370&amp;USERCODE=5600022fa83e8b88d4fcdeb81f9b1887df7ce1aac82998b4a90b2ccdb908fd48&amp;USERPSSWRD=7ef443434862b57a19fd662f6c1f69c1cf96da760377f2793902ed81d4e7e76a&amp;EMAIL=592237@mail.com&amp;SMSMOBILE=0911592237&amp;VATYPE=2&amp;CLIENTIP=10.203.18.70&amp;SOURCE=Branch&amp;APPLYCPRTCD=&amp;BIRTHDAY =19900701"/>
    <s v="{&quot;Header&quot;:&quot;SUCCESS&quot;,&quot;Message&quot;:null}_x000a_or_x000a_{&quot;Header&quot;:&quot;FAIL&quot;,&quot;Message&quot;:EMAIL格式錯誤}"/>
    <m/>
  </r>
  <r>
    <s v="264"/>
    <x v="2"/>
    <x v="8"/>
    <s v="BS92014"/>
    <s v="分行系統(Branch System)"/>
    <x v="26"/>
    <s v="C013"/>
    <s v="MMA客戶狀態查詢、變更、新增_x000a_Inquery、Update、Add MMA Member Status"/>
    <s v="MMA客戶狀態查詢、變更、新增_x000a_Inquery、Update、Add MMA Member Status"/>
    <s v="Y"/>
    <m/>
    <n v="1"/>
    <d v="2023-03-16T00:00:00"/>
    <s v="Caller"/>
    <s v="即有項目可供測試"/>
    <s v="&lt;?xml version=&quot;1.0&quot; encoding=&quot;utf-8&quot;?&gt;_x000a_&lt;NETBANK&gt;_x000a_  &lt;RqHeader&gt;_x000a_    &lt;MsgID&gt;NB_U_USER_STATUS&lt;/MsgID&gt;_x000a_    &lt;MsgType&gt;U&lt;/MsgType&gt;_x000a_    &lt;ChlName&gt;BRANCH&lt;/ChlName&gt;_x000a_    &lt;ChlEJNo&gt;BRS2022082300047955816&lt;/ChlEJNo&gt;_x000a_    &lt;ChlSendTime&gt;2022/08/23 19:23:03.314&lt;/ChlSendTime&gt;_x000a_    &lt;TxnID&gt;V2102&lt;/TxnID&gt;_x000a_    &lt;BranchID&gt;004&lt;/BranchID&gt;_x000a_    &lt;TermID&gt;02&lt;/TermID&gt;_x000a_    &lt;UserID&gt;104260&lt;/UserID&gt;_x000a_    &lt;SignID /&gt;_x000a_  &lt;/RqHeader&gt;_x000a_  &lt;SvcRq&gt;_x000a_    &lt;Rq&gt;_x000a_      &lt;GENPWD mv=&quot;1&quot; sv=&quot;1&quot;&gt;0&lt;/GENPWD&gt;_x000a_      &lt;CUSTID mv=&quot;1&quot; sv=&quot;1&quot;&gt;A2522013160&lt;/CUSTID&gt;_x000a_      &lt;CPRTCD mv=&quot;1&quot; sv=&quot;1&quot;&gt;1&lt;/CPRTCD&gt;_x000a_      &lt;WWWSTATUS mv=&quot;1&quot; sv=&quot;1&quot;&gt;2&lt;/WWWSTATUS&gt;_x000a_      &lt;ACCT mv=&quot;1&quot; sv=&quot;1&quot;&gt;&lt;/ACCT&gt;_x000a_    &lt;/Rq&gt;_x000a_  &lt;/SvcRq&gt;_x000a_&lt;/NETBANK&gt;"/>
    <s v="&lt;?xml version=&quot;1.0&quot; encoding=&quot;UTF-8&quot;?&gt;_x000a_&lt;NETBANK&gt;_x000a_  &lt;RsHeader&gt;_x000a_    &lt;RsStat&gt;_x000a_      &lt;RsStatCode type=&quot;NTFXMF&quot;&gt;SUCCESS&lt;/RsStatCode&gt;_x000a_      &lt;Desc&gt;&lt;/Desc&gt;_x000a_    &lt;/RsStat&gt;_x000a_    &lt;ChlName&gt;BRANCH&lt;/ChlName&gt;_x000a_    &lt;ChlEJNo&gt;BRS2022082300047955816&lt;/ChlEJNo&gt;_x000a_    &lt;RqTime&gt;2022/08/23 19:23:03.314&lt;/RqTime&gt;_x000a_    &lt;RsTime&gt;2022/08/23 19:23:06.465&lt;/RsTime&gt;_x000a_  &lt;/RsHeader&gt;_x000a_  &lt;SvcRs&gt;_x000a_    &lt;Rs&gt;_x000a_      &lt;CUSTID&gt;A2522013160&lt;/CUSTID&gt;_x000a_      &lt;CPRTCD&gt;1&lt;/CPRTCD&gt;_x000a_      &lt;CPRTCDTIMESTAMP&gt;20220823192305&lt;/CPRTCDTIMESTAMP&gt;_x000a_      &lt;WWWSTATUS&gt;2&lt;/WWWSTATUS&gt;_x000a_      &lt;WWWDATE&gt;20220823&lt;/WWWDATE&gt;_x000a_      &lt;WWWCOUNT&gt;0&lt;/WWWCOUNT&gt;_x000a_      &lt;WWWTIMESTAMP&gt;20220823192305&lt;/WWWTIMESTAMP&gt;_x000a_      &lt;WWWMEMO&gt;&lt;/WWWMEMO&gt;_x000a_      &lt;WWWPWD&gt;D2M675R7&lt;/WWWPWD&gt;_x000a_      &lt;SMSSTATUS&gt;3&lt;/SMSSTATUS&gt;_x000a_      &lt;SMSMOBILE&gt;0911222333&lt;/SMSMOBILE&gt;_x000a_      &lt;MOBILECOUNT&gt;0&lt;/MOBILECOUNT&gt;_x000a_      &lt;SMSDATE&gt;20130313&lt;/SMSDATE&gt;_x000a_      &lt;SMSCOUNT&gt;0&lt;/SMSCOUNT&gt;_x000a_      &lt;SMSTIMESTAMP&gt;20130322150242&lt;/SMSTIMESTAMP&gt;_x000a_      &lt;SMSMEMO&gt;&lt;/SMSMEMO&gt;_x000a_      &lt;CHLAP&gt;BRANCH&lt;/CHLAP&gt;_x000a_      &lt;MBLOGINTIME&gt;20140514&lt;/MBLOGINTIME&gt;_x000a_      &lt;MBLOGINSOURCE&gt;MAPP&lt;/MBLOGINSOURCE&gt;_x000a_      &lt;RECCOUNT&gt;00000&lt;/RECCOUNT&gt;_x000a_      &lt;Rcds&gt;_x000a_        &lt;Rcd&gt;_x000a_          &lt;ACCT&gt;&lt;/ACCT&gt;_x000a_        &lt;/Rcd&gt;_x000a_      &lt;/Rcds&gt;_x000a_    &lt;/Rs&gt;_x000a_  &lt;/SvcRs&gt;_x000a_&lt;/NETBANK&gt;"/>
    <m/>
  </r>
  <r>
    <s v="265"/>
    <x v="2"/>
    <x v="8"/>
    <s v="BS92014"/>
    <s v="分行系統(Branch System)"/>
    <x v="26"/>
    <s v="C014"/>
    <s v="查詢 XID 及所屬公司_x000a_Inquery XID and Company"/>
    <s v="查詢 XID 及所屬公司_x000a_Inquery XID and Company"/>
    <s v="Y"/>
    <m/>
    <n v="1"/>
    <d v="2023-03-16T00:00:00"/>
    <s v="Callee"/>
    <s v="即有項目可供測試"/>
    <s v="&lt;?xml version=&quot;1.0&quot; encoding=&quot;utf-8&quot;?&gt;_x000a_&lt;NETBANK&gt;_x000a_  &lt;RqHeader&gt;_x000a_    &lt;MsgID&gt;BranchService&lt;/MsgID&gt;_x000a_    &lt;MsgType&gt;I&lt;/MsgType&gt;_x000a_    &lt;ChlName&gt;BRANCH&lt;/ChlName&gt;_x000a_    &lt;ChlEJNo&gt;BRS2022082900149678297&lt;/ChlEJNo&gt;_x000a_    &lt;ChlSendTime&gt;2022/08/29 18:46:41.212&lt;/ChlSendTime&gt;_x000a_    &lt;TxnID&gt;G5003&lt;/TxnID&gt;_x000a_    &lt;BranchID&gt;014&lt;/BranchID&gt;_x000a_    &lt;TermID&gt;02&lt;/TermID&gt;_x000a_    &lt;UserID&gt;112324&lt;/UserID&gt;_x000a_    &lt;SignID /&gt;_x000a_  &lt;/RqHeader&gt;_x000a_  &lt;SvcRq&gt;_x000a_    &lt;Rq&gt;_x000a_      &lt;CUSTID mv=&quot;1&quot; sv=&quot;1&quot;&gt;A1014116600&lt;/CUSTID&gt;_x000a_    &lt;/Rq&gt;_x000a_  &lt;/SvcRq&gt;_x000a_&lt;/NETBANK&gt;"/>
    <s v="&lt;?xml version=&quot;1.0&quot; encoding=&quot;UTF-8&quot;?&gt;_x000a_&lt;NETBANK&gt;_x000a_  &lt;RsHeader&gt;_x000a_    &lt;RsStat&gt;_x000a_      &lt;RsStatCode type=&quot;NTFXMF&quot;&gt;SUCCESS&lt;/RsStatCode&gt;_x000a_      &lt;Desc&gt;&lt;/Desc&gt;_x000a_    &lt;/RsStat&gt;_x000a_    &lt;ChlName&gt;BRANCH&lt;/ChlName&gt;_x000a_    &lt;ChlEJNo&gt;BRS2022082900149678297&lt;/ChlEJNo&gt;_x000a_    &lt;RqTime&gt;2022/08/29 18:46:41.212&lt;/RqTime&gt;_x000a_    &lt;RsTime&gt;2022/08/29 18:46:44.001&lt;/RsTime&gt;_x000a_  &lt;/RsHeader&gt;_x000a_  &lt;SvcRs&gt;_x000a_    &lt;Rs&gt;_x000a_      &lt;CUSTID&gt;A1014116600&lt;/CUSTID&gt;_x000a_      &lt;CPRTCD&gt;1&lt;/CPRTCD&gt;_x000a_      &lt;CPRTCDTIMESTAMP&gt;20160615142147&lt;/CPRTCDTIMESTAMP&gt;_x000a_      &lt;WWWSTATUS&gt;3&lt;/WWWSTATUS&gt;_x000a_      &lt;WWWDATE&gt;20160615&lt;/WWWDATE&gt;_x000a_      &lt;WWWCOUNT&gt;0&lt;/WWWCOUNT&gt;_x000a_      &lt;WWWTIMESTAMP&gt;20160615142147&lt;/WWWTIMESTAMP&gt;_x000a_      &lt;WWWMEMO&gt;&lt;/WWWMEMO&gt;_x000a_      &lt;WWWPWD&gt;&lt;/WWWPWD&gt;_x000a_      &lt;SMSSTATUS&gt;3&lt;/SMSSTATUS&gt;_x000a_      &lt;SMSMOBILE&gt;0911222333&lt;/SMSMOBILE&gt;_x000a_      &lt;MOBILECOUNT&gt;0&lt;/MOBILECOUNT&gt;_x000a_      &lt;SMSDATE&gt;20160615&lt;/SMSDATE&gt;_x000a_      &lt;SMSCOUNT&gt;0&lt;/SMSCOUNT&gt;_x000a_      &lt;SMSTIMESTAMP&gt;20160615155145&lt;/SMSTIMESTAMP&gt;_x000a_      &lt;SMSMEMO&gt;&lt;/SMSMEMO&gt;_x000a_      &lt;CHLAP&gt;BRANCH&lt;/CHLAP&gt;_x000a_      &lt;MBLOGINTIME&gt;20160829&lt;/MBLOGINTIME&gt;_x000a_      &lt;MBLOGINSOURCE&gt;MAPP&lt;/MBLOGINSOURCE&gt;_x000a_      &lt;RECCOUNT&gt;00000&lt;/RECCOUNT&gt;_x000a_      &lt;Rcds&gt;_x000a_        &lt;Rcd&gt;_x000a_          &lt;ACCT&gt;&lt;/ACCT&gt;_x000a_        &lt;/Rcd&gt;_x000a_      &lt;/Rcds&gt;_x000a_    &lt;/Rs&gt;_x000a_  &lt;/SvcRs&gt;_x000a_&lt;/NETBANK&gt;"/>
    <m/>
  </r>
  <r>
    <s v="266"/>
    <x v="2"/>
    <x v="8"/>
    <s v="TWTXN00006"/>
    <s v="核心支援系統"/>
    <x v="21"/>
    <s v="NX0001"/>
    <s v="SP_NX0001"/>
    <s v="查詢託收票明細 Query collection details"/>
    <s v="Y"/>
    <m/>
    <n v="1"/>
    <d v="2023-03-16T00:00:00"/>
    <s v="Callee"/>
    <s v="即有項目可供測試"/>
    <s v="{&quot;CTYPE&quot;:&quot;01&quot;,&quot;SUPAUTH&quot;:0,&quot;BRNO&quot;:&quot;039&quot;,&quot;APNO&quot;:&quot;001&quot;,&quot;SRNO&quot;:&quot;0000024&quot;,&quot;CHKDG&quot;:&quot;4&quot;,&quot;STUS&quot;:&quot;0&quot;,&quot;SDATE&quot;:&quot;1000801 &quot;,&quot;EDATE&quot;:&quot;1110831 &quot;,&quot;CKNO&quot;:&quot;0000000000&quot;,&quot;BKNO1&quot;:&quot;00&quot;,&quot;BKNO2&quot;:&quot;000&quot;,&quot;BKNO3&quot;:&quot;0000&quot;,&quot;QTYFUN&quot;:&quot;0&quot;,&quot;SORTFG&quot;:&quot;1&quot;,&quot;KEYS&quot;:&quot;&quot;,&quot;ERRCODE&quot;:&quot;&quot;}"/>
    <s v="{&quot;AA&quot;:&quot;AA&quot;,&quot;CIFNAME&quot;:&quot;中文姓名126227&quot;,&quot;ACTNO&quot;:&quot;039-001-0000024-4&quot;,&quot;SDATE&quot;:&quot;1000801 &quot;,&quot;EDATE&quot;:&quot;1110831 &quot;,&quot;APTYPE&quot;:&quot;001&quot;,&quot;TCNT&quot;:&quot;1621&quot;,&quot;TAMT&quot;:&quot;1,108,696,655.00&quot;}_x000a_{&quot;AA&quot;:&quot;AA&quot;,&quot;NUM&quot;:&quot;0&quot;,&quot;EDAY&quot;:&quot;103\/06\/03&quot;,&quot;CKNO&quot;:&quot;647917&quot;,&quot;RGDAY&quot;:&quot;103\/06\/04&quot;,&quot;TXAMT&quot;:&quot;60,000,000.00&quot;,&quot;STUS&quot;:&quot;銷帳&quot;,&quot;KINBR&quot;:&quot;778&quot;,&quot;BKNO&quot;:&quot;01-004-0381&quot;,&quot;CKACT&quot;:&quot;56&quot;,&quot;TEXT&quot;:&quot;55904329625900&quot;}"/>
    <m/>
  </r>
  <r>
    <s v="267"/>
    <x v="3"/>
    <x v="9"/>
    <s v="BS09050"/>
    <s v="新客戶關係暨財富管理系統"/>
    <x v="27"/>
    <s v="CheckCifEtfFg"/>
    <s v="funCheckCifEtfFg"/>
    <s v="檢核本行符合簽署「推介同意書」資格"/>
    <s v="Y"/>
    <m/>
    <n v="1"/>
    <m/>
    <s v="Callee"/>
    <s v="&lt;IFUND&gt;&lt;RqHeader&gt;&lt;MsgID&gt;funCheckCifEtfFg&lt;/MsgID&gt;&lt;ChlName&gt;EBANK&lt;/ChlName&gt;&lt;ChlEJNo&gt;MMA-FUND_ChCifEtfFg-0002495686359&lt;/ChlEJNo&gt;&lt;ChlSendTime&gt;2022-08-04T18:41:27&lt;/ChlSendTime&gt;&lt;CustomerID&gt;F252298814&lt;/CustomerID&gt;&lt;CustomerIDCheckcode&gt;0&lt;/CustomerIDCheckcode&gt;&lt;ChlIP&gt;10.1.103.51&lt;/ChlIP&gt;&lt;Language&gt;TC&lt;/Language&gt;&lt;/RqHeader&gt;&lt;SvcRq&gt;&lt;Rq&gt;&lt;/Rq&gt;&lt;/SvcRq&gt;&lt;/IFUND&gt;"/>
    <s v="&lt;IFUND&gt;_x000a_  &lt;RsHeader&gt;_x000a_    &lt;RsStat&gt;_x000a_      &lt;RsStatCode&gt;SUCCESS&lt;/RsStatCode&gt;_x000a_      &lt;Desc&gt;未符合本行信託業務主動推介資格&lt;/Desc&gt;_x000a_    &lt;/RsStat&gt;_x000a_    &lt;ChlEJNo&gt;MMA-FUND_ChCifEtfFg-0002495686359&lt;/ChlEJNo&gt;_x000a_    &lt;RqTime&gt;2022-08-04T18:41:27&lt;/RqTime&gt;_x000a_    &lt;RsTime&gt;2022-08-0418:41:43&lt;/RsTime&gt;_x000a_    &lt;CustomerID&gt;F252298814&lt;/CustomerID&gt;_x000a_    &lt;CustomerIDCheckcode&gt;0&lt;/CustomerIDCheckcode&gt;_x000a_  &lt;/RsHeader&gt;_x000a_  &lt;SvcRs&gt;_x000a_    &lt;Rs&gt;_x000a_      &lt;StatusFlag&gt;3&lt;/StatusFlag&gt;_x000a_      &lt;Msg1&gt;親愛的客戶：&amp;amp;lt;BR&amp;amp;gt;&amp;amp;lt;BR&amp;amp;gt;由於您尚未符合本行信託業務主動推介資格，為協助您瞭解應具備之條件，請洽詢鄰近分行服務人員或洽本行客服專線02-2505-9999。&lt;/Msg1&gt;_x000a_      &lt;Msg2&gt;&lt;/Msg2&gt;_x000a_    &lt;/Rs&gt;_x000a_  &lt;/SvcRs&gt;_x000a_&lt;/IFUND&gt;"/>
    <s v="&lt;IFUND&gt;_x000a_  &lt;RsHeader&gt;_x000a_    &lt;RsStat&gt;_x000a_      &lt;RsStatCode&gt;SUCCESS&lt;/RsStatCode&gt;_x000a_      &lt;Desc&gt;未符合本行信託業務主動推介資格&lt;/Desc&gt;_x000a_    &lt;/RsStat&gt;_x000a_    &lt;ChlEJNo&gt;MMA-FUND_ChCifEtfFg-0002495686359&lt;/ChlEJNo&gt;_x000a_    &lt;RqTime&gt;2022-08-04T18:41:27&lt;/RqTime&gt;_x000a_    &lt;RsTime&gt;2022-08-0418:41:43&lt;/RsTime&gt;_x000a_    &lt;CustomerID&gt;F252298814&lt;/CustomerID&gt;_x000a_    &lt;CustomerIDCheckcode&gt;0&lt;/CustomerIDCheckcode&gt;_x000a_  &lt;/RsHeader&gt;_x000a_  &lt;SvcRs&gt;_x000a_    &lt;Rs&gt;_x000a_      &lt;StatusFlag&gt;3&lt;/StatusFlag&gt;_x000a_      &lt;Msg1&gt;親愛的客戶：&amp;amp;lt;BR&amp;amp;gt;&amp;amp;lt;BR&amp;amp;gt;由於您尚未符合本行信託業務主動推介資格，為協助您瞭解應具備之條件，請洽詢鄰近分行服務人員或洽本行客服專線02-2505-9999。&lt;/Msg1&gt;_x000a_      &lt;Msg2&gt;&lt;/Msg2&gt;_x000a_    &lt;/Rs&gt;_x000a_  &lt;/SvcRs&gt;_x000a_&lt;/IFUND&gt;"/>
    <m/>
  </r>
  <r>
    <s v="268"/>
    <x v="3"/>
    <x v="9"/>
    <s v="BS09050"/>
    <s v="新客戶關係暨財富管理系統"/>
    <x v="27"/>
    <s v="UpdateCifEtfFg"/>
    <s v="funUpdateCifEtfFg"/>
    <s v="更新客戶推介同意書註記"/>
    <s v="Y"/>
    <m/>
    <n v="1"/>
    <m/>
    <s v="Callee"/>
    <s v="&lt;IFUND&gt;&lt;RqHeader&gt;&lt;MsgID&gt;funUpdateCifEtfFg&lt;/MsgID&gt;&lt;ChlName&gt;EBANK&lt;/ChlName&gt;&lt;ChlEJNo&gt;MMA-FUND_UpCifEtfFg-0002495687654&lt;/ChlEJNo&gt;&lt;ChlSendTime&gt;2022-08-05T10:35:12&lt;/ChlSendTime&gt;&lt;CustomerID&gt;E151828708&lt;/CustomerID&gt;&lt;CustomerIDCheckcode&gt;0&lt;/CustomerIDCheckcode&gt;&lt;ChlIP&gt;10.11.190.20&lt;/ChlIP&gt;&lt;Language&gt;TC&lt;/Language&gt;&lt;/RqHeader&gt;&lt;SvcRq&gt;&lt;Rq&gt;&lt;F_ETFFG&gt;1&lt;/F_ETFFG&gt;&lt;F_ETFFG_DATE&gt;2022/08/05&lt;/F_ETFFG_DATE&gt;&lt;/Rq&gt;&lt;/SvcRq&gt;&lt;/IFUND&gt;"/>
    <s v="&lt;IFUND&gt;_x000a_  &lt;RsHeader&gt;_x000a_    &lt;RsStat&gt;_x000a_      &lt;RsStatCode&gt;SUCCESS&lt;/RsStatCode&gt;_x000a_      &lt;Desc&gt;更新客戶推介同意書註記欄位成功&lt;/Desc&gt;_x000a_    &lt;/RsStat&gt;_x000a_    &lt;ChlEJNo&gt;MMA-FUND_UpCifEtfFg-0002495687654&lt;/ChlEJNo&gt;_x000a_    &lt;RqTime&gt;2022-08-05T10:35:12&lt;/RqTime&gt;_x000a_    &lt;RsTime&gt;2022-08-0510:35:28&lt;/RsTime&gt;_x000a_    &lt;CustomerID&gt;E151828708&lt;/CustomerID&gt;_x000a_    &lt;CustomerIDCheckcode&gt;0&lt;/CustomerIDCheckcode&gt;_x000a_  &lt;/RsHeader&gt;_x000a_  &lt;SvcRs&gt;_x000a_    &lt;Rs&gt;_x000a_      &lt;StatusFlag&gt;0&lt;/StatusFlag&gt;_x000a_      &lt;Msg&gt;&lt;/Msg&gt;_x000a_    &lt;/Rs&gt;_x000a_  &lt;/SvcRs&gt;_x000a_&lt;/IFUND&gt;"/>
    <s v="&lt;IFUND&gt;_x000a_  &lt;RsHeader&gt;_x000a_    &lt;RsStat&gt;_x000a_      &lt;RsStatCode&gt;SUCCESS&lt;/RsStatCode&gt;_x000a_      &lt;Desc&gt;更新客戶推介同意書註記欄位成功&lt;/Desc&gt;_x000a_    &lt;/RsStat&gt;_x000a_    &lt;ChlEJNo&gt;MMA-FUND_UpCifEtfFg-0002495687654&lt;/ChlEJNo&gt;_x000a_    &lt;RqTime&gt;2022-08-05T10:35:12&lt;/RqTime&gt;_x000a_    &lt;RsTime&gt;2022-08-0510:35:28&lt;/RsTime&gt;_x000a_    &lt;CustomerID&gt;E151828708&lt;/CustomerID&gt;_x000a_    &lt;CustomerIDCheckcode&gt;0&lt;/CustomerIDCheckcode&gt;_x000a_  &lt;/RsHeader&gt;_x000a_  &lt;SvcRs&gt;_x000a_    &lt;Rs&gt;_x000a_      &lt;StatusFlag&gt;0&lt;/StatusFlag&gt;_x000a_      &lt;Msg&gt;&lt;/Msg&gt;_x000a_    &lt;/Rs&gt;_x000a_  &lt;/SvcRs&gt;_x000a_&lt;/IFUND&gt;"/>
    <m/>
  </r>
  <r>
    <s v="269"/>
    <x v="3"/>
    <x v="9"/>
    <s v="BS09050"/>
    <s v="新客戶關係暨財富管理系統"/>
    <x v="27"/>
    <s v="RiskTest"/>
    <s v="funRiskTest"/>
    <s v="計算客戶填寫投資屬性分數"/>
    <s v="Y"/>
    <s v="將提供新function取代"/>
    <n v="1"/>
    <m/>
    <s v="Callee"/>
    <s v="&lt;WM&gt;&lt;RqHeader&gt;&lt;MsgID&gt;funRiskTest&lt;/MsgID&gt;&lt;ChlName&gt;EBANK&lt;/ChlName&gt;&lt;ChlEJNo&gt;MMA-WM_funRiskTest-0002495687843&lt;/ChlEJNo&gt;&lt;ChlSendTime&gt;2022-08-05T10:51:01&lt;/ChlSendTime&gt;&lt;CustomerID&gt;H255167658&lt;/CustomerID&gt;&lt;CustomerIDCheckcode&gt;0&lt;/CustomerIDCheckcode&gt;&lt;ChlIP&gt;10.1.104.114&lt;/ChlIP&gt;&lt;/RqHeader&gt;&lt;SvcRq&gt;&lt;Rq&gt;&lt;Q1&gt;5&lt;/Q1&gt;&lt;Q2&gt;4&lt;/Q2&gt;&lt;Q3&gt;7&lt;/Q3&gt;&lt;Q4_A&gt;1&lt;/Q4_A&gt;&lt;Q4_B&gt;0&lt;/Q4_B&gt;&lt;Q4_C&gt;0&lt;/Q4_C&gt;&lt;Q4_D&gt;0&lt;/Q4_D&gt;&lt;Q4_E&gt;0&lt;/Q4_E&gt;&lt;Q5&gt;4&lt;/Q5&gt;&lt;Q6&gt;4&lt;/Q6&gt;&lt;Q7&gt;3&lt;/Q7&gt;&lt;Q8&gt;3&lt;/Q8&gt;&lt;Q9_A&gt;3&lt;/Q9_A&gt;&lt;Q9_B&gt;0&lt;/Q9_B&gt;&lt;Q9_C&gt;0&lt;/Q9_C&gt;&lt;Q9_D&gt;0&lt;/Q9_D&gt;&lt;Q9_E&gt;0&lt;/Q9_E&gt;&lt;Q9_F&gt;0&lt;/Q9_F&gt;&lt;Q10_A&gt;0&lt;/Q10_A&gt;&lt;Q10_B&gt;0&lt;/Q10_B&gt;&lt;Q10_C&gt;0&lt;/Q10_C&gt;&lt;Q10_D&gt;1&lt;/Q10_D&gt;&lt;Q10_E&gt;1&lt;/Q10_E&gt;&lt;Q10_F&gt;1&lt;/Q10_F&gt;&lt;Q11_A&gt;3&lt;/Q11_A&gt;&lt;Q11_B&gt;0&lt;/Q11_B&gt;&lt;Q11_C&gt;0&lt;/Q11_C&gt;&lt;Q11_D&gt;0&lt;/Q11_D&gt;&lt;Q11_E&gt;0&lt;/Q11_E&gt;&lt;Q11_F&gt;0&lt;/Q11_F&gt;&lt;Q11_G&gt;0&lt;/Q11_G&gt;&lt;Q11_H&gt;0&lt;/Q11_H&gt;&lt;Q11_I&gt;0&lt;/Q11_I&gt;&lt;Q11_J&gt;0&lt;/Q11_J&gt;&lt;Q12_A&gt;0&lt;/Q12_A&gt;&lt;Q12_B&gt;1&lt;/Q12_B&gt;&lt;Q12_C&gt;1&lt;/Q12_C&gt;&lt;Q12_D&gt;0&lt;/Q12_D&gt;&lt;Q12_E&gt;0&lt;/Q12_E&gt;&lt;Q12_F&gt;1&lt;/Q12_F&gt;&lt;Q12_G&gt;1&lt;/Q12_G&gt;&lt;Q12_H&gt;0&lt;/Q12_H&gt;&lt;Q12_I&gt;0&lt;/Q12_I&gt;&lt;Q12_J&gt;1&lt;/Q12_J&gt;&lt;Q13_A&gt;0&lt;/Q13_A&gt;&lt;Q13_B&gt;0&lt;/Q13_B&gt;&lt;Q13_C&gt;1&lt;/Q13_C&gt;&lt;Q13_D&gt;1&lt;/Q13_D&gt;&lt;Q13_E&gt;1&lt;/Q13_E&gt;&lt;Q14&gt;4&lt;/Q14&gt;&lt;Q15&gt;3&lt;/Q15&gt;&lt;QincomA&gt;0&lt;/QincomA&gt;&lt;QincomB&gt;0&lt;/QincomB&gt;&lt;QincomC&gt;1&lt;/QincomC&gt;&lt;QincomD&gt;0&lt;/QincomD&gt;&lt;QincomE&gt;1&lt;/QincomE&gt;&lt;QincomF&gt;1&lt;/QincomF&gt;&lt;QincomG&gt;0&lt;/QincomG&gt;&lt;QZtxt&gt;&lt;/QZtxt&gt;&lt;QnoteA&gt;0&lt;/QnoteA&gt;&lt;Qindustry&gt;&lt;/Qindustry&gt;&lt;QindustryZtxt&gt;&lt;/QindustryZtxt&gt;&lt;/Rq&gt;&lt;/SvcRq&gt;&lt;/WM&gt;"/>
    <s v="&lt;WM&gt;_x000a_  &lt;RsHeader&gt;_x000a_    &lt;RsStat&gt;_x000a_      &lt;RsStatCode&gt;SUCCESS&lt;/RsStatCode&gt;_x000a_      &lt;Desc&gt;&lt;/Desc&gt;_x000a_    &lt;/RsStat&gt;_x000a_    &lt;ChlEJNo&gt;MMA-WM_funRiskTest-0002495687843&lt;/ChlEJNo&gt;_x000a_    &lt;RqTime&gt;2022-08-05T10:51:01&lt;/RqTime&gt;_x000a_    &lt;RsTime&gt;2022-08-0510:51:18&lt;/RsTime&gt;_x000a_    &lt;CustomerID&gt;H255167658&lt;/CustomerID&gt;_x000a_    &lt;CustomerIDCheckcode&gt;0&lt;/CustomerIDCheckcode&gt;_x000a_  &lt;/RsHeader&gt;_x000a_  &lt;SvcRs&gt;_x000a_    &lt;Rs&gt;_x000a_      &lt;Rank_Code&gt;5&lt;/Rank_Code&gt;_x000a_      &lt;KYC_DUE_DT&gt;2023-08-04 00:00:00.0&lt;/KYC_DUE_DT&gt;_x000a_      &lt;Que_Score&gt;63&lt;/Que_Score&gt;_x000a_      &lt;CHK_Qincom&gt;前次問卷選項為「薪資所得，投資報酬」，請再次確認是否正確&lt;/CHK_Qincom&gt;_x000a_      &lt;CHK_Q2&gt;前次問卷選項為「大專/大學畢業」，請再次確認是否正確&lt;/CHK_Q2&gt;_x000a_      &lt;CHK_Q3&gt;前次問卷選項為「非金融/保險/律師/會計師」，請再次確認是否正確&lt;/CHK_Q3&gt;_x000a_      &lt;CHK_Q4&gt;前次問卷選項為「0~50萬(不含)」，請再次確認是否正確&lt;/CHK_Q4&gt;_x000a_      &lt;CHK_Q5&gt;前次問卷選項為「下跌超過15%」，請再次確認是否正確&lt;/CHK_Q5&gt;_x000a_      &lt;CHK_Q6&gt;前次問卷選項為「不會有影響」，請再次確認是否正確&lt;/CHK_Q6&gt;_x000a_      &lt;CHK_Q7&gt;前次問卷選項為「-40%~+40%」，請再次確認是否正確&lt;/CHK_Q7&gt;_x000a_      &lt;CHK_Q8&gt;前次問卷選項為「無特殊固定配息需求」，請再次確認是否正確&lt;/CHK_Q8&gt;_x000a_      &lt;CHK_Q9&gt;前次問卷選項為「7年(含)以上~未滿10年」，請再次確認是否正確&lt;/CHK_Q9&gt;_x000a_      &lt;CHK_Q10&gt;前次問卷選項為「存款、貨幣型基金、儲蓄型保險，股票、股票型基金、ETF，衍生性金融商品、期貨、保證金交易、認購(售)權證、可轉(交)換公司債、附認股權有價證券、認股權憑證等具有衍生性金融商品性質之國內外有價證券」，請再次確認是否正確&lt;/CHK_Q10&gt;_x000a_      &lt;CHK_Q13&gt;前次問卷選項為「退休規劃，財富累積」，請再次確認是否正確&lt;/CHK_Q13&gt;_x000a_      &lt;CHK_Q14&gt;前次問卷選項為「7年(含)以上」，請再次確認是否正確&lt;/CHK_Q14&gt;_x000a_    &lt;/Rs&gt;_x000a_  &lt;/SvcRs&gt;_x000a_&lt;/WM&gt;"/>
    <s v="&lt;WM&gt;_x000a_  &lt;RsHeader&gt;_x000a_    &lt;RsStat&gt;_x000a_      &lt;RsStatCode&gt;SUCCESS&lt;/RsStatCode&gt;_x000a_      &lt;Desc&gt;&lt;/Desc&gt;_x000a_    &lt;/RsStat&gt;_x000a_    &lt;ChlEJNo&gt;MMA-WM_funRiskTest-0002495687843&lt;/ChlEJNo&gt;_x000a_    &lt;RqTime&gt;2022-08-05T10:51:01&lt;/RqTime&gt;_x000a_    &lt;RsTime&gt;2022-08-0510:51:18&lt;/RsTime&gt;_x000a_    &lt;CustomerID&gt;H255167658&lt;/CustomerID&gt;_x000a_    &lt;CustomerIDCheckcode&gt;0&lt;/CustomerIDCheckcode&gt;_x000a_  &lt;/RsHeader&gt;_x000a_  &lt;SvcRs&gt;_x000a_    &lt;Rs&gt;_x000a_      &lt;Rank_Code&gt;5&lt;/Rank_Code&gt;_x000a_      &lt;KYC_DUE_DT&gt;2023-08-04 00:00:00.0&lt;/KYC_DUE_DT&gt;_x000a_      &lt;Que_Score&gt;63&lt;/Que_Score&gt;_x000a_      &lt;CHK_Qincom&gt;前次問卷選項為「薪資所得，投資報酬」，請再次確認是否正確&lt;/CHK_Qincom&gt;_x000a_      &lt;CHK_Q2&gt;前次問卷選項為「大專/大學畢業」，請再次確認是否正確&lt;/CHK_Q2&gt;_x000a_      &lt;CHK_Q3&gt;前次問卷選項為「非金融/保險/律師/會計師」，請再次確認是否正確&lt;/CHK_Q3&gt;_x000a_      &lt;CHK_Q4&gt;前次問卷選項為「0~50萬(不含)」，請再次確認是否正確&lt;/CHK_Q4&gt;_x000a_      &lt;CHK_Q5&gt;前次問卷選項為「下跌超過15%」，請再次確認是否正確&lt;/CHK_Q5&gt;_x000a_      &lt;CHK_Q6&gt;前次問卷選項為「不會有影響」，請再次確認是否正確&lt;/CHK_Q6&gt;_x000a_      &lt;CHK_Q7&gt;前次問卷選項為「-40%~+40%」，請再次確認是否正確&lt;/CHK_Q7&gt;_x000a_      &lt;CHK_Q8&gt;前次問卷選項為「無特殊固定配息需求」，請再次確認是否正確&lt;/CHK_Q8&gt;_x000a_      &lt;CHK_Q9&gt;前次問卷選項為「7年(含)以上~未滿10年」，請再次確認是否正確&lt;/CHK_Q9&gt;_x000a_      &lt;CHK_Q10&gt;前次問卷選項為「存款、貨幣型基金、儲蓄型保險，股票、股票型基金、ETF，衍生性金融商品、期貨、保證金交易、認購(售)權證、可轉(交)換公司債、附認股權有價證券、認股權憑證等具有衍生性金融商品性質之國內外有價證券」，請再次確認是否正確&lt;/CHK_Q10&gt;_x000a_      &lt;CHK_Q13&gt;前次問卷選項為「退休規劃，財富累積」，請再次確認是否正確&lt;/CHK_Q13&gt;_x000a_      &lt;CHK_Q14&gt;前次問卷選項為「7年(含)以上」，請再次確認是否正確&lt;/CHK_Q14&gt;_x000a_    &lt;/Rs&gt;_x000a_  &lt;/SvcRs&gt;_x000a_&lt;/WM&gt;"/>
    <m/>
  </r>
  <r>
    <s v="270"/>
    <x v="3"/>
    <x v="9"/>
    <s v="BS09050"/>
    <s v="新客戶關係暨財富管理系統"/>
    <x v="27"/>
    <s v="RiskTestConfirm"/>
    <s v="funRiskTestConfirm"/>
    <s v="新增客戶投資屬性問卷"/>
    <s v="Y"/>
    <s v="將提供新function取代"/>
    <n v="1"/>
    <m/>
    <s v="Callee"/>
    <s v="&lt;WM&gt;&lt;RqHeader&gt;&lt;MsgID&gt;funRiskTestConfirm&lt;/MsgID&gt;&lt;ChlName&gt;EBANK&lt;/ChlName&gt;&lt;ChlEJNo&gt;MMA-WM_funRiskTestConfirm-0002495687937&lt;/ChlEJNo&gt;&lt;ChlSendTime&gt;2022-08-05T11:00:27&lt;/ChlSendTime&gt;&lt;CustomerID&gt;A151024555&lt;/CustomerID&gt;&lt;CustomerIDCheckcode&gt;0&lt;/CustomerIDCheckcode&gt;&lt;ChlIP&gt;10.5.135.47&lt;/ChlIP&gt;&lt;/RqHeader&gt;&lt;SvcRq&gt;&lt;Rq&gt;&lt;User&gt;&lt;/User&gt;&lt;CusName&gt;&lt;/CusName&gt;&lt;Birth&gt;&lt;/Birth&gt;&lt;Rank_Code&gt;6&lt;/Rank_Code&gt;&lt;ExamDate&gt;2022/08/05&lt;/ExamDate&gt;&lt;Rank_Score&gt;87&lt;/Rank_Score&gt;&lt;Q1&gt;5&lt;/Q1&gt;&lt;Q2&gt;4&lt;/Q2&gt;&lt;Q3&gt;23&lt;/Q3&gt;&lt;Q4_A&gt;5&lt;/Q4_A&gt;&lt;Q4_B&gt;0&lt;/Q4_B&gt;&lt;Q4_C&gt;0&lt;/Q4_C&gt;&lt;Q4_D&gt;0&lt;/Q4_D&gt;&lt;Q4_E&gt;0&lt;/Q4_E&gt;&lt;Q5&gt;5&lt;/Q5&gt;&lt;Q6&gt;5&lt;/Q6&gt;&lt;Q7&gt;5&lt;/Q7&gt;&lt;Q8&gt;4&lt;/Q8&gt;&lt;Q9_A&gt;5&lt;/Q9_A&gt;&lt;Q9_B&gt;0&lt;/Q9_B&gt;&lt;Q9_C&gt;0&lt;/Q9_C&gt;&lt;Q9_D&gt;0&lt;/Q9_D&gt;&lt;Q9_E&gt;0&lt;/Q9_E&gt;&lt;Q9_F&gt;0&lt;/Q9_F&gt;&lt;Q10_A&gt;0&lt;/Q10_A&gt;&lt;Q10_B&gt;1&lt;/Q10_B&gt;&lt;Q10_C&gt;0&lt;/Q10_C&gt;&lt;Q10_D&gt;1&lt;/Q10_D&gt;&lt;Q10_E&gt;0&lt;/Q10_E&gt;&lt;Q10_F&gt;0&lt;/Q10_F&gt;&lt;Q11_A&gt;4&lt;/Q11_A&gt;&lt;Q11_B&gt;0&lt;/Q11_B&gt;&lt;Q11_C&gt;0&lt;/Q11_C&gt;&lt;Q11_D&gt;0&lt;/Q11_D&gt;&lt;Q11_E&gt;0&lt;/Q11_E&gt;&lt;Q11_F&gt;0&lt;/Q11_F&gt;&lt;Q11_G&gt;0&lt;/Q11_G&gt;&lt;Q11_H&gt;0&lt;/Q11_H&gt;&lt;Q11_I&gt;0&lt;/Q11_I&gt;&lt;Q11_J&gt;0&lt;/Q11_J&gt;&lt;Q12_A&gt;0&lt;/Q12_A&gt;&lt;Q12_B&gt;0&lt;/Q12_B&gt;&lt;Q12_C&gt;0&lt;/Q12_C&gt;&lt;Q12_D&gt;1&lt;/Q12_D&gt;&lt;Q12_E&gt;0&lt;/Q12_E&gt;&lt;Q12_F&gt;0&lt;/Q12_F&gt;&lt;Q12_G&gt;1&lt;/Q12_G&gt;&lt;Q12_H&gt;0&lt;/Q12_H&gt;&lt;Q12_I&gt;0&lt;/Q12_I&gt;&lt;Q12_J&gt;0&lt;/Q12_J&gt;&lt;Q13_A&gt;0&lt;/Q13_A&gt;&lt;Q13_B&gt;0&lt;/Q13_B&gt;&lt;Q13_C&gt;0&lt;/Q13_C&gt;&lt;Q13_D&gt;0&lt;/Q13_D&gt;&lt;Q13_E&gt;1&lt;/Q13_E&gt;&lt;Q14&gt;1&lt;/Q14&gt;&lt;Q15&gt;4&lt;/Q15&gt;&lt;QincomA&gt;0&lt;/QincomA&gt;&lt;QincomB&gt;0&lt;/QincomB&gt;&lt;QincomC&gt;1&lt;/QincomC&gt;&lt;QincomD&gt;0&lt;/QincomD&gt;&lt;QincomE&gt;1&lt;/QincomE&gt;&lt;QincomF&gt;0&lt;/QincomF&gt;&lt;QincomG&gt;0&lt;/QincomG&gt;&lt;QZtxt&gt;&lt;/QZtxt&gt;&lt;QnoteA&gt;0&lt;/QnoteA&gt;&lt;Qindustry&gt;&lt;/Qindustry&gt;&lt;QindustryZtxt&gt;&lt;/QindustryZtxt&gt;&lt;Chg_Edu_Desc&gt;&lt;/Chg_Edu_Desc&gt;&lt;Chg_Title_Desc&gt;&lt;/Chg_Title_Desc&gt;&lt;Chg_Income_Desc&gt;&lt;/Chg_Income_Desc&gt;&lt;ResonReDay&gt;&lt;/ResonReDay&gt;&lt;ResonRiskH&gt;&lt;/ResonRiskH&gt;&lt;/Rq&gt;&lt;/SvcRq&gt;&lt;/WM&gt;"/>
    <s v="&lt;WM&gt;_x000a_  &lt;RsHeader&gt;_x000a_    &lt;RsStat&gt;_x000a_      &lt;RsStatCode&gt;SUCCESS&lt;/RsStatCode&gt;_x000a_      &lt;Desc&gt;&lt;/Desc&gt;_x000a_    &lt;/RsStat&gt;_x000a_    &lt;ChlEJNo&gt;MMA-WM_funRiskTestConfirm-0002495687937&lt;/ChlEJNo&gt;_x000a_    &lt;RqTime&gt;2022-08-05T11:00:27&lt;/RqTime&gt;_x000a_    &lt;RsTime&gt;2022-08-0511:00:45&lt;/RsTime&gt;_x000a_    &lt;CustomerID&gt;A151024555&lt;/CustomerID&gt;_x000a_    &lt;CustomerIDCheckcode&gt;0&lt;/CustomerIDCheckcode&gt;_x000a_  &lt;/RsHeader&gt;_x000a_  &lt;SvcRs&gt;_x000a_    &lt;Rs&gt;_x000a_      &lt;CusCode&gt;A1510245550&lt;/CusCode&gt;_x000a_      &lt;Rank_Code&gt;6&lt;/Rank_Code&gt;_x000a_      &lt;Rank_Score&gt;87&lt;/Rank_Score&gt;_x000a_      &lt;Status&gt;&lt;/Status&gt;_x000a_    &lt;/Rs&gt;_x000a_  &lt;/SvcRs&gt;_x000a_&lt;/WM&gt;"/>
    <s v="&lt;WM&gt;_x000a_  &lt;RsHeader&gt;_x000a_    &lt;RsStat&gt;_x000a_      &lt;RsStatCode&gt;SUCCESS&lt;/RsStatCode&gt;_x000a_      &lt;Desc&gt;&lt;/Desc&gt;_x000a_    &lt;/RsStat&gt;_x000a_    &lt;ChlEJNo&gt;MMA-WM_funRiskTestConfirm-0002495687937&lt;/ChlEJNo&gt;_x000a_    &lt;RqTime&gt;2022-08-05T11:00:27&lt;/RqTime&gt;_x000a_    &lt;RsTime&gt;2022-08-0511:00:45&lt;/RsTime&gt;_x000a_    &lt;CustomerID&gt;A151024555&lt;/CustomerID&gt;_x000a_    &lt;CustomerIDCheckcode&gt;0&lt;/CustomerIDCheckcode&gt;_x000a_  &lt;/RsHeader&gt;_x000a_  &lt;SvcRs&gt;_x000a_    &lt;Rs&gt;_x000a_      &lt;CusCode&gt;A1510245550&lt;/CusCode&gt;_x000a_      &lt;Rank_Code&gt;6&lt;/Rank_Code&gt;_x000a_      &lt;Rank_Score&gt;87&lt;/Rank_Score&gt;_x000a_      &lt;Status&gt;&lt;/Status&gt;_x000a_    &lt;/Rs&gt;_x000a_  &lt;/SvcRs&gt;_x000a_&lt;/WM&gt;"/>
    <m/>
  </r>
  <r>
    <s v="271"/>
    <x v="3"/>
    <x v="9"/>
    <s v="BS09050"/>
    <s v="新客戶關係暨財富管理系統"/>
    <x v="27"/>
    <s v="GetD_Risk"/>
    <s v="funGetD_Risk"/>
    <s v="取得教育程度、年收入、職業資料選項"/>
    <s v="Y"/>
    <s v="將提供新function取代"/>
    <n v="1"/>
    <m/>
    <s v="Callee"/>
    <s v="&lt;WM&gt;&lt;RqHeader&gt;&lt;MsgID&gt;funGetD_Risk&lt;/MsgID&gt;&lt;ChlName&gt;EBANK&lt;/ChlName&gt;&lt;ChlEJNo&gt;MMA-WM_gDRisk-0002495684176&lt;/ChlEJNo&gt;&lt;ChlSendTime&gt;2022-08-04T14:44:50&lt;/ChlSendTime&gt;&lt;CustomerID&gt;H152181878&lt;/CustomerID&gt;&lt;CustomerIDCheckcode&gt;0&lt;/CustomerIDCheckcode&gt;&lt;ChlIP&gt;10.1.104.114&lt;/ChlIP&gt;&lt;/RqHeader&gt;&lt;SvcRq&gt;&lt;Rq&gt;&lt;/Rq&gt;&lt;/SvcRq&gt;&lt;/WM&gt;"/>
    <s v="&lt;WM&gt;_x000a_  &lt;RsHeader&gt;_x000a_    &lt;RsStat&gt;_x000a_      &lt;RsStatCode&gt;SUCCESS&lt;/RsStatCode&gt;_x000a_      &lt;Desc&gt;取得教育程度、年收入、職業資料選項成功&lt;/Desc&gt;_x000a_    &lt;/RsStat&gt;_x000a_    &lt;ChlEJNo&gt;MMA-WM_gDRisk-0002495684176&lt;/ChlEJNo&gt;_x000a_    &lt;RqTime&gt;2022-08-04T14:44:50&lt;/RqTime&gt;_x000a_    &lt;RsTime&gt;2022-08-0414:45:07&lt;/RsTime&gt;_x000a_    &lt;CustomerID&gt;H152181878&lt;/CustomerID&gt;_x000a_    &lt;CustomerIDCheckcode&gt;0&lt;/CustomerIDCheckcode&gt;_x000a_  &lt;/RsHeader&gt;_x000a_  &lt;SvcRs&gt;_x000a_    &lt;Rs&gt;_x000a_      &lt;Degree&gt;5&lt;/Degree&gt;_x000a_      &lt;Occupation&gt;32&lt;/Occupation&gt;_x000a_      &lt;Occupation_Name&gt;電子業&lt;/Occupation_Name&gt;_x000a_      &lt;Income&gt;2&lt;/Income&gt;_x000a_      &lt;T24_TITLE&gt;32&lt;/T24_TITLE&gt;_x000a_      &lt;T24_INDUSTRY&gt;&lt;/T24_INDUSTRY&gt;_x000a_      &lt;T24_INDUSTRY_Name&gt;&lt;/T24_INDUSTRY_Name&gt;_x000a_    &lt;/Rs&gt;_x000a_  &lt;/SvcRs&gt;_x000a_&lt;/WM&gt;"/>
    <s v="&lt;WM&gt;_x000a_  &lt;RsHeader&gt;_x000a_    &lt;RsStat&gt;_x000a_      &lt;RsStatCode&gt;SUCCESS&lt;/RsStatCode&gt;_x000a_      &lt;Desc&gt;取得教育程度、年收入、職業資料選項成功&lt;/Desc&gt;_x000a_    &lt;/RsStat&gt;_x000a_    &lt;ChlEJNo&gt;MMA-WM_gDRisk-0002495684176&lt;/ChlEJNo&gt;_x000a_    &lt;RqTime&gt;2022-08-04T14:44:50&lt;/RqTime&gt;_x000a_    &lt;RsTime&gt;2022-08-0414:45:07&lt;/RsTime&gt;_x000a_    &lt;CustomerID&gt;H152181878&lt;/CustomerID&gt;_x000a_    &lt;CustomerIDCheckcode&gt;0&lt;/CustomerIDCheckcode&gt;_x000a_  &lt;/RsHeader&gt;_x000a_  &lt;SvcRs&gt;_x000a_    &lt;Rs&gt;_x000a_      &lt;Degree&gt;5&lt;/Degree&gt;_x000a_      &lt;Occupation&gt;32&lt;/Occupation&gt;_x000a_      &lt;Occupation_Name&gt;電子業&lt;/Occupation_Name&gt;_x000a_      &lt;Income&gt;2&lt;/Income&gt;_x000a_      &lt;T24_TITLE&gt;32&lt;/T24_TITLE&gt;_x000a_      &lt;T24_INDUSTRY&gt;&lt;/T24_INDUSTRY&gt;_x000a_      &lt;T24_INDUSTRY_Name&gt;&lt;/T24_INDUSTRY_Name&gt;_x000a_    &lt;/Rs&gt;_x000a_  &lt;/SvcRs&gt;_x000a_&lt;/WM&gt;"/>
    <m/>
  </r>
  <r>
    <s v="272"/>
    <x v="3"/>
    <x v="9"/>
    <s v="BS09050"/>
    <s v="新客戶關係暨財富管理系統"/>
    <x v="27"/>
    <s v="GetPdf"/>
    <s v="GetPdf"/>
    <s v="取KYC問卷填答PDF"/>
    <s v="Y"/>
    <m/>
    <n v="1"/>
    <m/>
    <s v="Callee"/>
    <s v="&lt;IFUND&gt;&lt;RqHeader&gt;&lt;MsgID&gt;GetPdf&lt;/MsgID&gt;&lt;ChlName&gt;EBANK&lt;/ChlName&gt;&lt;ChlEJNo&gt;MMA-AI_GenCustInfoPDF-0002495684252&lt;/ChlEJNo&gt;&lt;ChlSendTime&gt;2022-08-04T14:53:19&lt;/ChlSendTime&gt;&lt;CustomerID&gt;N232140386&lt;/CustomerID&gt;&lt;CustomerIDCheckcode&gt;0&lt;/CustomerIDCheckcode&gt;&lt;ChlIP&gt;10.1.104.114&lt;/ChlIP&gt;&lt;/RqHeader&gt;&lt;SvcRq&gt;&lt;Rq&gt;&lt;/Rq&gt;&lt;/SvcRq&gt;&lt;/IFUND&gt;"/>
    <s v="回傳byte"/>
    <s v="回傳byte"/>
    <m/>
  </r>
  <r>
    <s v="273"/>
    <x v="3"/>
    <x v="10"/>
    <s v="TWWEB00057"/>
    <s v="台網身分識別介接系統"/>
    <x v="28"/>
    <s v="LoginValidate"/>
    <s v="登入Login"/>
    <m/>
    <s v="Y"/>
    <m/>
    <n v="1"/>
    <m/>
    <s v="Callee"/>
    <s v="無須調整，為第三方廠商提供"/>
    <s v="{&quot;BusinessNo&quot;:&quot;DAWHOOLN&quot;,&quot;ApiVersion&quot;:1.0,&quot;HashKeyNo&quot;:1,&quot;VerifyNo&quot;:&quot;7b0929a0-a442-4528-a953-97494aa1457e&quot;,&quot;ReturnURL&quot;:&quot;&quot;,&quot;ReturnParams&quot;:&quot;&quot;,&quot;IdentifyNo&quot;:&quot;87c401d746986aaef9f3b60f0f728204f3705a310d6babe75b5464fb0eecf590&quot;,&quot;InputParams&quot;:&quot;{\&quot;MemberNo\&quot;:\&quot;C151220611\&quot;,\&quot;Action\&quot;:\&quot;CERT\&quot;,\&quot;Plaintext\&quot;:\&quot;C151220611\&quot;,\&quot;CAType\&quot;:\&quot;5\&quot;,\&quot;AssignCertPassWord\&quot;:\&quot;123456\&quot;,\&quot;ErrCodeType\&quot;:1}&quot;}"/>
    <s v="{&quot;BusinessNo&quot;:&quot;DAWHOOLN&quot;,&quot;ApiVersion&quot;:1.0,&quot;HashKeyNo&quot;:1,&quot;VerifyNo&quot;:&quot;7b0929a0-a442-4528-a953-97494aa1457e&quot;,&quot;ResultCode&quot;:&quot;S&quot;,&quot;ReturnCode&quot;:&quot;0&quot;,&quot;ReturnCodeDesc&quot;:&quot;成功&quot;,&quot;IdentifyNo&quot;:&quot;343ba0af6f6ffa84a8e6c0ccb149f459dccca2ee7204506918a53fda8d651722&quot;,&quot;OutputParams&quot;:&quot;{\&quot;MemberNo\&quot;:\&quot;C151220611\&quot;,\&quot;Token\&quot;:\&quot;c40f31cc6e4d4820ac1d35946d48b046209733c0\&quot;,\&quot;TimeStamp\&quot;:\&quot;2022-09-01T07:55:57.3000000Z\&quot;}&quot;}"/>
    <m/>
  </r>
  <r>
    <s v="274"/>
    <x v="3"/>
    <x v="10"/>
    <s v="TWWEB00057"/>
    <s v="台網身分識別介接系統"/>
    <x v="28"/>
    <s v="QueryLoginResult"/>
    <s v="驗證結果查詢QueryVerifyResult"/>
    <m/>
    <s v="Y"/>
    <m/>
    <n v="1"/>
    <m/>
    <s v="Callee"/>
    <s v="無須調整，為第三方廠商提供"/>
    <s v="{&quot;BusinessNo&quot;:&quot;DAWHOOLN&quot;,&quot;ApiVersion&quot;:1.0,&quot;HashKeyNo&quot;:1,&quot;VerifyNo&quot;:&quot;7b0929a0-a442-4528-a953-97494aa1457e&quot;,&quot;MemberNo&quot;:&quot;C151220611&quot;,&quot;Token&quot;:&quot;c40f31cc6e4d4820ac1d35946d48b046209733c0&quot;,&quot;IdentifyNo&quot;:&quot;e75cd7b3e6f883f7726036a7221cc69a099f3bea69390f8ea3b69346dbbad9b3&quot;}"/>
    <s v="{\&quot;BusinessNo\&quot;:\&quot;DAWHOOLN\&quot;,\&quot;ApiVersion\&quot;:\&quot;1\&quot;,\&quot;HashKeyNo\&quot;:\&quot;1\&quot;,\&quot;VerifyNo\&quot;:\&quot;7b0929a0-a442-4528-a953-97494aa1457e\&quot;,\&quot;ResultCode\&quot;:\&quot;S\&quot;,\&quot;ReturnCode\&quot;:\&quot;0\&quot;,\&quot;ReturnCodeDesc\&quot;:\&quot;成功\&quot;,\&quot;IdentifyNo\&quot;:\&quot;1b7329788c6469983bc5d5c372ab44706555abcbe3214a7e85020a6ad1595e4c\&quot;,\&quot;OutputParams\&quot;:\&quot;{\\\&quot;Action\\\&quot;:\\\&quot;CERT\\\&quot;,\\\&quot;SelectType\\\&quot;:\\\&quot;\\\&quot;,\\\&quot;VerifyTime\\\&quot;:\\\&quot;2022/09/01 15:55:57\\\&quot;,\\\&quot;Plaintext\\\&quot;:\\\&quot;C151220611\\\&quot;,\\\&quot;CertParams\\\&quot;:{\\\&quot;X509Cert\\\&quot;:\\\&quot;MIIGOzCCBCOgAwIBAgIEX3lepzANBgkqhkiG9w0BAQsFADB0MQswCQYDVQQGEwJUVzEbMBkGA1UEChMSVEFJV0FOLUNBLkNPTSBJbmMuMSAwHgYDVQQLExdVc2VyIENBLUV2YWx1YXRpb24gT25seTEmMCQGA1UEAxMdVFdDQSBUZXN0IEluZm9ybWF0aW9uIFVzZXIgQ0EwHhcNMjIwOTAxMDc1NjA4WhcNMjMwOTAxMTU1OTU5WjCBrDELMAkGA1UEBhMCVFcxEDAOBgNVBAoTB0ZpbmFuY2UxJjAkBgNVBAsTHVRXQ0EgVGVzdCBJbmZvcm1hdGlvbiBVc2VyIENBMR8wHQYDVQQLExY4NjUxNzM4NC1SQS1PUEVOQ0VSVEMzMRYwFAYDVQQLEw1SQS1PUEVOQ0VSVEMzMSowKAYDVQQDEyFDMTUxMjIwNjExLTAwLTAwLURBV0hPT0xOOjpISUEwMDgwggEiMA0GCSqGSIb3DQEBAQUAA4IBDwAwggEKAoIBAQCesri2ipckwtYCewlLbXIv/M7byxTs84PQHIT4+IbogEoOjlUcUI4mzLRPkZ8vJKciOLp0mT9Yey3HmGletydi4VSyzPJRThIruqL6vOqPuPtMT3TSzewv0vtb1fL8B8epVSyfBBxPnAWPnIWsoroFtsqxHV5d6LGVkDh/V5jewScsh4xZLSMdG4I3eweguAOww7rrg/bAdH+c+8Ye5fikABaekPYItOKE2pjEgP7tvAoVgkMC5TmpZhpKDzrJfhTMiM9HEgzsBZpdmZD8EPJmbfwLn8mjEOIkQ7DeDEr8eo1qMkwexm26SptLbyiyiRnx5VDq1VkB0oE7YTSEyc+DAgMBAAGjggGaMIIBljArBgNVHSMEJDAigCAG16Cizh0+yC08pCfkOdS2qOp1xSEadFBpXaq+EH55ijApBgNVHQ4EIgQgiLmY9cyCtbETWxuf9ktXCCLiFrwhIUol0paEUdvCuFgwUQYDVR0fBEowSDBGoESgQoZAaHR0cDovL2l0YXgudHdjYS5jb20udHcvdGVzdGNybC9UZXN0X3htbHVjYV9yZXZva2VfU2hhMl8yMDE3LmNybDANBgNVHREEBjAEgQJAQDA/BggrBgEFBQcBAQQzMDEwLwYIKwYBBQUHMAGGI2h0dHA6Ly9PQ1NQX0V2YWwuVGFpY2EuY29tLnR3OjgwMDEvMF8GA1UdIARYMFYwVAYHYIEeAwEIBTBJMCMGCCsGAQUFBwIBFhdodHRwOi8vd3d3LnR3Y2EuY29tLnR3LzAiBggrBgEFBQcCAjAWGhRSZXN0cmljdGlvbiA9My4xLjIuMzAJBgNVHRMEAjAAMA4GA1UdDwEB/wQEAwID+DAdBgNVHSUEFjAUBggrBgEFBQcDAgYIKwYBBQUHAwQwDQYJKoZIhvcNAQELBQADggIBAC1+cjVUfbWfTfZ0wPJc3tGz6zlOhaIUPAqW0jEQEUtUXPLct8L0ZBNUWCyG226iMxTw3FIHsQ3CQjqEtXTHQFAMWVu5r8ayVefNzsJnlf55wot6S6X+HDuFI+Gk7Dc0HsndC1+O5IpfrDonpJ5A3txJw9qT6uDU+88NF37RUC0gMTU3MacSTZZz6h5dTUZgv3HA8XOLxM2TcNj9J73fwKYWnSO8UmU7L8vtNIDcwop8jPzKuDfxa8Z9K+wZBXWKY7LtHeADkhosuRhvjR2FDOkq4z31iJqL4VH4+rxFgLI6Utyf6bkihGqVQnoD8Tbbkd8lERSUNk2dRKD7a/6EEPLGee6BbpRKb974qsbl9wERfKNhSmia1sszV//DghUF26ReeY2bIH9q9b8b+PeBlviWoxiOg9ZykpvxjeCfa1oIv3na8URmTS7zst0DKrbAnqLXobZ9bZmjDwQK3ZXxQBkj6KSOCFxoweptm3qEPsx+LW0WbjfXiNdpsoWIzUr38DOz6pE/dYvUnyuAOj2nZPIeh02ONIiwuBtJ/dBkGS4iBBmQwIPlfJO7L3b0shG0TyLx0zvqBRrgfcCyIlyC1SJ+8yoAqGdBnu0yXOw5yUfpei0jQs8d3tHBfLFy4vm5pDT0zeJUGnjTt5mH1ASNL1yzY/mw8S/PXyl5PFXCfsJm\\\&quot;,\\\&quot;CertCN\\\&quot;:\\\&quot;C151220611-00-00-DAWHOOLN::HIA008\\\&quot;,\\\&quot;CertSN\\\&quot;:\\\&quot;5F795EA7\\\&quot;,\\\&quot;CertNotBefore\\\&quot;:\\\&quot;20220901155608000\\\&quot;,\\\&quot;CertNotAfter\\\&quot;:\\\&quot;20230901235959000\\\&quot;}}\&quot;}"/>
    <m/>
  </r>
  <r>
    <s v="275"/>
    <x v="4"/>
    <x v="11"/>
    <s v="BS03002"/>
    <s v="_x0009_行銷EDM管理(MailHunter Ultimate)"/>
    <x v="29"/>
    <s v="SendEDM"/>
    <s v="即時寄送API  SendNowAPI"/>
    <s v="即時寄送Mail"/>
    <s v="Y"/>
    <m/>
    <n v="1"/>
    <d v="2023-03-16T00:00:00"/>
    <s v="Callee"/>
    <s v="該支API 提供 MMA、 大戶APP、行動銀行系統所呼叫，目前尚未接獲通知要異動程式與規格，故先填100%。"/>
    <s v="&lt;soap:Envelope xmlns:xsi=&quot;http://www.w3.org/2001/XMLSchema-instance&quot; xmlns:xsd=&quot;http://www.w3.org/2001/XMLSchema&quot; xmlns:soap=&quot;http://schemas.xmlsoap.org/soap/envelope/&quot;&gt;_x000a_    &lt;soap:Body&gt;_x000a_        &lt;SendNowAPI xmlns=&quot;http://tempuri.org/&quot;&gt;_x000a_            &lt;project_category_code&gt;Robot&lt;/project_category_code&gt;_x000a_            &lt;toname&gt;邱O憶&lt;/toname&gt;_x000a_            &lt;toemail&gt;laban@sinopac.com&lt;/toemail&gt;_x000a_            &lt;fromname&gt;永豐 Open API 通知&lt;/fromname&gt;_x000a_            &lt;fromemail&gt;obapi@sinopac.com&lt;/fromemail&gt;_x000a_            &lt;subject&gt;TEST&lt;/subject&gt;_x000a_            &lt;content&gt;AAA&lt;/content&gt;_x000a_            &lt;Channel&gt;OBAPI&lt;/Channel&gt;_x000a_            &lt;PGCode&gt;OBAPI&lt;/PGCode&gt;_x000a_            &lt;CustID&gt;K123456789&lt;/CustID&gt;_x000a_            &lt;priority&gt;6&lt;/priority&gt;_x000a_        &lt;/SendNowAPI&gt;_x000a_    &lt;/soap:Body&gt;_x000a_&lt;/soap:Envelope&gt;"/>
    <s v="&lt;?xml version=&quot;1.0&quot; encoding=&quot;utf-8&quot;?&gt;_x000a_&lt;soap:Envelope xmlns:soap=&quot;http://schemas.xmlsoap.org/soap/envelope/&quot; xmlns:xsi=&quot;http://www.w3.org/2001/XMLSchema-instance&quot; xmlns:xsd=&quot;http://www.w3.org/2001/XMLSchema&quot;&gt;_x000a_    &lt;soap:Body&gt;_x000a_        &lt;SendNowAPIResponse xmlns=&quot;http://tempuri.org/&quot;&gt;_x000a_            &lt;SendNowAPIResult&gt;true&lt;/SendNowAPIResult&gt;_x000a_        &lt;/SendNowAPIResponse&gt;_x000a_    &lt;/soap:Body&gt;_x000a_&lt;/soap:Envelope&gt;"/>
    <m/>
  </r>
  <r>
    <s v="276"/>
    <x v="4"/>
    <x v="12"/>
    <s v="TWOAS00082"/>
    <s v="TOGO App"/>
    <x v="30"/>
    <s v="DU_MMA"/>
    <s v="數三升級 DigitalUpgrade_MMA"/>
    <s v="更新或升級網銀會員部分權限"/>
    <s v="Y"/>
    <d v="2022-07-29T00:00:00"/>
    <n v="1"/>
    <d v="2023-03-16T00:00:00"/>
    <s v="Callee"/>
    <s v="2023/3/28重新上線"/>
    <s v="{_x000a__x0009_&quot;UNINO&quot;:&quot;T254044342&quot;,_x000a__x0009_&quot;E-Mail&quot;:&quot;BANK@SINOPAC.COM&quot;,_x000a__x0009_&quot;OTP-Phone&quot;:&quot;0911222333&quot;_x000a_}"/>
    <s v="{_x000a_    &quot;Result&quot;: null,_x000a_    &quot;Message&quot;: &quot;成功-&quot;,_x000a_    &quot;ReturnCode&quot;: &quot;Success&quot;,_x000a_    &quot;Success&quot;: true_x000a_}"/>
    <m/>
  </r>
  <r>
    <s v="277"/>
    <x v="4"/>
    <x v="12"/>
    <s v="TWWEB00044"/>
    <s v="推播平台(APP_Notification)"/>
    <x v="31"/>
    <s v="SendFcmPush"/>
    <s v="即時推播_x000a_ImmediatelyPush"/>
    <s v="即時的單筆推播通知"/>
    <s v="Y"/>
    <m/>
    <n v="1"/>
    <d v="2023-03-16T00:00:00"/>
    <s v="Callee"/>
    <s v="程式無異動,故不需另行開發"/>
    <s v="{_x000a_  &quot;Route&quot;: &quot;PushService/SendFcmPush&quot;,_x000a_  &quot;HttpMethod&quot;: &quot;POST&quot;,_x000a_  &quot;Data&quot;: {_x000a_            &quot;AppCode&quot; : &quot;FunSport&quot;,_x000a__x0009__x0009__x0009_&quot;UserCode&quot;: &quot;MSS0000003&quot;,_x000a_            &quot;DeviceType&quot; : &quot;A&quot;,_x000a__x0009__x0009__x0009_&quot;DeviceId&quot; : &quot;1057&quot;,_x000a__x0009__x0009__x0009_&quot;DevicePushToken&quot; : &quot;fXAjwD7vkGM:APA91bHuoIIGI8MeCyctM0_v0QHVel0Q-GYwyLp46IMu0BHXHgwvGoeGSdG97ja1OhOo6h6PiV8g-tVahmgMupHYkxaKT2l5h_N9zc90yPZNgbvvOBoBOGClhFONJIH_h_a2vBHRYSni&quot;,_x000a__x0009__x0009__x0009_&quot;DeviceName&quot; : &quot;iPhone9,4&quot;,_x000a__x0009__x0009__x0009_&quot;DeviceBadge&quot; : &quot;0&quot;,_x000a__x0009__x0009__x0009_&quot;MessageId&quot; : &quot;1&quot;,_x000a__x0009__x0009__x0009_&quot;Title&quot;: &quot;&quot;,_x000a__x0009__x0009__x0009_&quot;Body&quot; : &quot;iOS SendFcmPushTest&quot;,_x000a__x0009__x0009__x0009_&quot;Url&quot; : &quot;https://tw.yahoo.com&quot;,_x000a__x0009__x0009__x0009_&quot;AppSenderId&quot; : &quot;737805696068&quot;,_x000a__x0009__x0009__x0009_&quot;AppAuthToken&quot; : &quot;AAAAq8ilfEQ:APA91bF8froslJ7ThifQ1tJOsd8o7ZMrepXReCA1wtkimr5CViTCHtWxOEXcTNwPhJWVEPGhf02OAXapU2B4nNz60XEA4fOLoWACZyxp_xQvEMAa0lo753T0LrUUEiOL9T9OuDVj5v5w&quot;_x000a_  },_x000a_  &quot;IsRedirect&quot;: &quot;true&quot;_x000a_}"/>
    <s v="{_x000a_    &quot;Result&quot;: null,_x000a_    &quot;Message&quot;: &quot;失敗&quot;,_x000a_    &quot;ReturnCode&quot;: &quot;RedirectError&quot;,_x000a_    &quot;Success&quot;: false,_x000a_    &quot;CultureId&quot;: 1_x000a_}"/>
    <m/>
  </r>
  <r>
    <s v="278"/>
    <x v="4"/>
    <x v="12"/>
    <s v="TWWEB00044"/>
    <s v="推播平台(APP_Notification)"/>
    <x v="31"/>
    <s v="PushDataUpload"/>
    <s v="批次推播_x000a_BatchPush"/>
    <s v="多筆通知，如廣告行銷等"/>
    <s v="Y"/>
    <m/>
    <n v="1"/>
    <d v="2023-03-16T00:00:00"/>
    <s v="Callee"/>
    <s v="程式無異動,故不需另行開發"/>
    <s v="form-data_x000a_key: File value: 批次檔案_x000a_key: ProjectCode value: 20220124110000_x000a_key: ScheduledDate value: 20220124110000_x000a_key: ModifyUser value: 116609"/>
    <s v="{_x000a_    &quot;Message&quot;: &quot;成功&quot;,_x000a_    &quot;ReturnCode&quot;: &quot;Success&quot;,_x000a_    &quot;Success&quot;: true,_x000a_    &quot;CultureId&quot;: 1_x000a_}"/>
    <m/>
  </r>
  <r>
    <s v="279"/>
    <x v="4"/>
    <x v="13"/>
    <s v="TWBOS00007"/>
    <s v="信貸進件系統(Consumer Loan Application System)"/>
    <x v="32"/>
    <s v="OpenContract"/>
    <s v="OLApplyService.svc"/>
    <s v="線上成立契約、客戶資訊建立、影像上傳/Online contract establishment, customer information establishment, image upload"/>
    <s v="Y"/>
    <m/>
    <n v="1"/>
    <d v="2023-03-01T00:00:00"/>
    <s v="Callee"/>
    <s v="程式無異動，故不需另行開發"/>
    <s v="{&quot;ChlID&quot;:&quot;NT&quot;,&quot;ChlName&quot;:&quot;網路銀行&quot;,&quot;ChlSendTime&quot;:&quot;2022/09/02 11:17:49&quot;,&quot;ChlSource&quot;:&quot;&quot;,&quot;ClientIP&quot;:&quot;10.1.106.32&quot;,&quot;ReserveNo&quot;:&quot;20220902111749128&quot;,&quot;ApplyType&quot;:&quot;NEW&quot;,&quot;ApplyInfo&quot;:[{&quot;NAME&quot;:&quot;中文姓名4037888&quot;,&quot;UNINO&quot;:&quot;A1603672230&quot;,&quot;BIRTHDATE&quot;:&quot;19900713&quot;,&quot;ATAMT&quot;:&quot;100&quot;,&quot;SALARY&quot;:&quot;75&quot;,&quot;HOME_ZIPID&quot;:&quot;&quot;,&quot;HOME_ADDR&quot;:&quot;台北市中山區建國北路二段9-1號&quot;,&quot;PHONE_HOME_AREA&quot;:&quot;02&quot;,&quot;PHONE_HOME&quot;:&quot;87612288&quot;,&quot;CTEL2&quot;:&quot;0911222333&quot;,&quot;WHACT&quot;:&quot;00201800061979&quot;,&quot;APPLY_DATE&quot;:&quot;20220902&quot;,&quot;TIME_STAMP&quot;:&quot;2022-09-02 11:17:49.076&quot;,&quot;EMAIL&quot;:&quot;BANK@SINOPAC.COM&quot;,&quot;CO_MARKETING_A&quot;:&quot;1&quot;,&quot;CO_MARKETING_B&quot;:&quot;1&quot;,&quot;CO_MARKETING_C&quot;:&quot;1&quot;,&quot;CO_MARKETING_D&quot;:&quot;1&quot;,&quot;CO_MARKETING_URL&quot;:&quot;2022.07&quot;,&quot;CreditNotice_URL&quot;:&quot;2022.01&quot;,&quot;PersionInfo_URL&quot;:&quot;2022.07&quot;,&quot;AGR01&quot;:&quot;1&quot;,&quot;AGR02&quot;:&quot;1&quot;,&quot;APPLY_STATE&quot;:&quot;0&quot;,&quot;PROJNO&quot;:&quot;0127&quot;,&quot;CO_MARKETING_E&quot;:&quot;1&quot;,&quot;LOGINTYPE&quot;:&quot;3&quot;,&quot;CUSTIP&quot;:&quot;10.1.106.32&quot;,&quot;CARDNO&quot;:&quot;&quot;,&quot;title&quot;:&quot;PRA04&quot;,&quot;corpna&quot;:&quot;永豐金證券&quot;,&quot;Office_Addr&quot;:&quot;台北市中山區建國北路二段9-1號&quot;,&quot;Office_ZIPID&quot;:&quot;&quot;,&quot;Phone_Office_Area&quot;:&quot;02&quot;,&quot;Phone_Office&quot;:&quot;21835891&quot;,&quot;Phone_Office_ext&quot;:&quot;&quot;,&quot;Purpose&quot;:&quot;028&quot;,&quot;PurposeDetl&quot;:&quot;&quot;,&quot;seniority_y&quot;:&quot;10&quot;,&quot;seniority_m&quot;:&quot;7&quot;,&quot;PurposeDesc&quot;:&quot;&quot;,&quot;Phone_OTP&quot;:&quot;0911222333&quot;,&quot;OTPTime&quot;:&quot;2022-09-02 11:16:51&quot;,&quot;AgreeFlag&quot;:&quot;&quot;,&quot;AgreeIP&quot;:&quot;&quot;,&quot;APPNO&quot;:&quot;&quot;,&quot;SEQNO&quot;:&quot;&quot;,&quot;RateChange&quot;:&quot;&quot;,&quot;RateChangeType&quot;:&quot;&quot;,&quot;LinkSource&quot;:&quot;&quot;,&quot;AGREECONTRACT&quot;:&quot;&quot;,&quot;CONTRACT08&quot;:&quot;&quot;,&quot;CONTRACT10&quot;:&quot;&quot;,&quot;AO_EMPID&quot;:&quot;107203&quot;,&quot;CATELAR&quot;:&quot;02&quot;,&quot;CATELNO&quot;:&quot;87612288&quot;,&quot;CAADR&quot;:&quot;台北市中山區建國北路二段9-1號&quot;,&quot;FILLER01&quot;:&quot;O1F|||||&quot;,&quot;FILLER02&quot;:&quot;                   |4|02|4|8|&quot;,&quot;FILLER03&quot;:&quot;LNC-382 2022.04&quot;,&quot;FILLER04&quot;:&quot;&quot;,&quot;FILLER05&quot;:&quot;&quot;,&quot;FILLER06&quot;:&quot;&quot;,&quot;FILLER07&quot;:&quot;&quot;,&quot;FILLER08&quot;:&quot;2022.01|2022.04||同意&quot;,&quot;FILLER09&quot;:&quot;&quot;,&quot;FILLER10&quot;:&quot;||A002|0035||||&quot;,&quot;FILLER11&quot;:&quot;02|87612288&quot;,&quot;FILLER12&quot;:&quot;台北市松山區市民大道6段151號&quot;,&quot;FILLER13&quot;:&quot;&quot;,&quot;FWORKER01&quot;:null,&quot;FWORKER02&quot;:null,&quot;FWORKER03&quot;:null,&quot;FWORKER04&quot;:null}],&quot;Doc&quot;:[{&quot;DocID&quot;:&quot;0001&quot;,&quot;DocImage&quot;:null},{&quot;DocID&quot;:&quot;0002&quot;,&quot;DocImage&quot;:null},{&quot;DocID&quot;:&quot;0003&quot;,&quot;DocImage&quot;:null},{&quot;DocID&quot;:&quot;0004&quot;,&quot;DocImage&quot;:null},{&quot;DocID&quot;:&quot;0005&quot;,&quot;DocImage&quot;:null},{&quot;DocID&quot;:&quot;0006&quot;,&quot;DocImage&quot;:null},{&quot;DocID&quot;:&quot;0007&quot;,&quot;DocImage&quot;:null},{&quot;DocID&quot;:&quot;0008&quot;,&quot;DocImage&quot;:null},{&quot;DocID&quot;:&quot;0012&quot;,&quot;DocImage&quot;:null}]}"/>
    <s v="SUCCESS Result:【RecREQ】交易成功 20220902111749128 "/>
    <m/>
  </r>
  <r>
    <s v="280"/>
    <x v="4"/>
    <x v="13"/>
    <s v="TWBOS00007"/>
    <s v="信貸進件系統(Consumer Loan Application System)"/>
    <x v="32"/>
    <s v="CusCreditQuery"/>
    <s v="CommonRtn.svc"/>
    <s v="線上信貸共用功能/Online credit sharing function"/>
    <s v="Y"/>
    <m/>
    <n v="1"/>
    <d v="2023-03-01T00:00:00"/>
    <s v="Callee"/>
    <s v="程式無異動，故不需另行開發"/>
    <s v="{&quot;TxnCode&quot;:&quot;011&quot;,&quot;KeyInfo&quot;:[{&quot;Key01&quot;:&quot;F1294634430&quot;,&quot;Key02&quot;:null,&quot;Key03&quot;:null,&quot;Key04&quot;:null,&quot;Key05&quot;:null,&quot;Key06&quot;:null}]}"/>
    <s v="{&quot;Rtn01&quot;:&quot;活動名單：卡友貸&quot;,&quot;Rtn02&quot;:&quot;60&quot;,&quot;Rtn03&quot;:&quot;100000&quot;,&quot;Rtn04&quot;:&quot;0&quot;,&quot;Rtn05&quot;:&quot;1&quot;,&quot;Rtn06&quot;:&quot;http://10.11.36.210/PersonalLoans/PersonalLoans/Valid &quot;,&quot;Rtn07&quot;:&quot;最高可貸額度10萬元，首期利率0.11%，第二期利率3.99%，手續費0元，隨時還款免綁約&quot;,&quot;Rtn08&quot;:&quot;豐時貸|信貸專案|個人專屬額度|$100,000|第2期起利率3.99%|隨時還款免違約金|首期專屬利率|0.11%|手續費0元|最速20分鐘資金入袋&quot;}"/>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6">
  <r>
    <x v="0"/>
    <x v="0"/>
    <x v="0"/>
    <s v="TWTXN00046"/>
    <s v="敲價系統(Electronic Treasury Trading System)"/>
    <x v="0"/>
    <s v="RequestSpot"/>
    <s v="換匯取價 Request FX or GOLD Spot Rate"/>
    <s v="換匯取價 RequestSpotRate"/>
    <x v="0"/>
    <m/>
    <n v="1"/>
    <d v="2023-01-01T00:00:00"/>
    <x v="0"/>
    <m/>
    <s v="http://10.11.22.126:886/ETSRateService.asmx/RequestSpot?intSource=8&amp;strKBrNo=769&amp;strRBrNo=006&amp;strBuyCcy=EUR&amp;strSellCcy=USD&amp;decBuyAmt=0&amp;decSellAmt=120000&amp;strXmp=1&amp;strNote=1&amp;strBU=D&amp;strCustId=87654321&amp;strVerify=1001"/>
    <s v="  &lt;?xml version=&quot;1.0&quot; encoding=&quot;utf-8&quot; ?&gt; _x000a_  &lt;ReponseSpot&gt;_x000a_  &lt;ReturnRate&gt;_x000a_  &lt;SerialNo&gt;2110007&lt;/SerialNo&gt; _x000a_  &lt;RetCode&gt;1&lt;/RetCode&gt; _x000a_  &lt;RetMessage&gt;254138556441300708785898874&lt;/RetMessage&gt; _x000a_  &lt;VerifyStr&gt;1001&lt;/VerifyStr&gt; _x000a_  &lt;ValidSec&gt;35&lt;/ValidSec&gt; _x000a_  &lt;TradeDate&gt;2022/08/29 00:00:00&lt;/TradeDate&gt; _x000a_  &lt;ValueDate&gt;2022/08/29 00:00:00&lt;/ValueDate&gt; _x000a_  &lt;KBrNo&gt;769&lt;/KBrNo&gt; _x000a_  &lt;RBrNo&gt;006&lt;/RBrNo&gt; _x000a_  &lt;SBrNo&gt;006&lt;/SBrNo&gt; _x000a_  &lt;DealNo /&gt; _x000a_  &lt;BuyCcy&gt;EUR&lt;/BuyCcy&gt; _x000a_  &lt;BuyAmount&gt;117911.78000&lt;/BuyAmount&gt; _x000a_  &lt;SellCcy&gt;USD&lt;/SellCcy&gt; _x000a_  &lt;SellAmount&gt;120000.00000&lt;/SellAmount&gt; _x000a_  &lt;EmpFlag&gt;1&lt;/EmpFlag&gt; _x000a_  &lt;NoteFlag&gt;1&lt;/NoteFlag&gt; _x000a_  &lt;BUFlag&gt;D&lt;/BUFlag&gt; _x000a_  &lt;TxSelect&gt;1&lt;/TxSelect&gt; _x000a_  &lt;TxType&gt;0&lt;/TxType&gt; _x000a_  &lt;TxPair&gt;EUR/USD&lt;/TxPair&gt; _x000a_  &lt;MidlRate&gt;1.02172&lt;/MidlRate&gt; _x000a_  &lt;MrktRate&gt;1.02171&lt;/MrktRate&gt; _x000a_  &lt;CostRate&gt;1.02021&lt;/CostRate&gt; _x000a_  &lt;ListRate&gt;1.01771&lt;/ListRate&gt; _x000a_  &lt;DoneRate&gt;1.01771&lt;/DoneRate&gt; _x000a_  &lt;OriginalAmount&gt;120000.00000&lt;/OriginalAmount&gt; _x000a_  &lt;EquvUsdAmount&gt;120000.00&lt;/EquvUsdAmount&gt; _x000a_  &lt;EquvBaseAmount&gt;3614787.00&lt;/EquvBaseAmount&gt; _x000a_  &lt;SettleFlag&gt;1&lt;/SettleFlag&gt; _x000a_  &lt;TxRemark /&gt; _x000a_  &lt;CustId&gt;87654321&lt;/CustId&gt; _x000a_  &lt;CustName /&gt; _x000a_  &lt;CptyCode /&gt; _x000a_  &lt;AOCode /&gt; _x000a_  &lt;KinUserId /&gt; _x000a_  &lt;KinSUserId /&gt; _x000a_  &lt;/ReturnRate&gt;_x000a_  &lt;/ReponseSpot&gt;"/>
    <m/>
    <s v="    "/>
    <m/>
    <m/>
  </r>
  <r>
    <x v="1"/>
    <x v="0"/>
    <x v="0"/>
    <s v="TWTXN00046"/>
    <s v="敲價系統(Electronic Treasury Trading System)"/>
    <x v="0"/>
    <s v="RequestSpot2"/>
    <s v="換匯取價-優利定存 RequestSpot2"/>
    <s v="換匯取價-優利定存 RequestSpot2"/>
    <x v="0"/>
    <m/>
    <n v="1"/>
    <d v="2023-01-01T00:00:00"/>
    <x v="0"/>
    <m/>
    <s v="http://10.11.22.126:886/ETSRateService.asmx/RequestSpot2?intSource=8&amp;strKBrNo=769&amp;strRBrNo=006&amp;strBuyCcy=EUR&amp;strSellCcy=USD&amp;decBuyAmt=0&amp;decSellAmt=720000&amp;strXmp=1&amp;strNote=1&amp;strBU=D&amp;strCustId=87654321&amp;strVerify=1002"/>
    <s v="  &lt;?xml version=&quot;1.0&quot; encoding=&quot;utf-8&quot; ?&gt; _x000a_  &lt;ReponseSpot&gt;_x000a_  &lt;ReturnRate&gt;_x000a_  &lt;SerialNo&gt;2110012&lt;/SerialNo&gt; _x000a_  &lt;RetCode&gt;1&lt;/RetCode&gt; _x000a_  &lt;RetMessage&gt;254138556441900708785898874&lt;/RetMessage&gt; _x000a_  &lt;VerifyStr&gt;1002&lt;/VerifyStr&gt; _x000a_  &lt;ValidSec&gt;45&lt;/ValidSec&gt; _x000a_  &lt;TradeDate&gt;2022/08/29 00:00:00&lt;/TradeDate&gt; _x000a_  &lt;ValueDate&gt;2022/08/29 00:00:00&lt;/ValueDate&gt; _x000a_  &lt;KBrNo&gt;769&lt;/KBrNo&gt; _x000a_  &lt;RBrNo&gt;006&lt;/RBrNo&gt; _x000a_  &lt;SBrNo&gt;006&lt;/SBrNo&gt; _x000a_  &lt;DealNo /&gt; _x000a_  &lt;BuyCcy&gt;EUR&lt;/BuyCcy&gt; _x000a_  &lt;BuyAmount&gt;707470.69000&lt;/BuyAmount&gt; _x000a_  &lt;SellCcy&gt;USD&lt;/SellCcy&gt; _x000a_  &lt;SellAmount&gt;720000.00000&lt;/SellAmount&gt; _x000a_  &lt;EmpFlag&gt;1&lt;/EmpFlag&gt; _x000a_  &lt;NoteFlag&gt;1&lt;/NoteFlag&gt; _x000a_  &lt;BUFlag&gt;D&lt;/BUFlag&gt; _x000a_  &lt;TxSelect&gt;1&lt;/TxSelect&gt; _x000a_  &lt;TxType&gt;9&lt;/TxType&gt; _x000a_  &lt;TxPair&gt;EUR/USD&lt;/TxPair&gt; _x000a_  &lt;MidlRate&gt;1.02172&lt;/MidlRate&gt; _x000a_  &lt;MrktRate&gt;1.02171&lt;/MrktRate&gt; _x000a_  &lt;CostRate&gt;1.02021&lt;/CostRate&gt; _x000a_  &lt;ListRate&gt;1.01771&lt;/ListRate&gt; _x000a_  &lt;DoneRate&gt;1.01771&lt;/DoneRate&gt; _x000a_  &lt;OriginalAmount&gt;720000.00000&lt;/OriginalAmount&gt; _x000a_  &lt;EquvUsdAmount&gt;720000.00&lt;/EquvUsdAmount&gt; _x000a_  &lt;EquvBaseAmount&gt;21688723.00&lt;/EquvBaseAmount&gt; _x000a_  &lt;SettleFlag&gt;1&lt;/SettleFlag&gt; _x000a_  &lt;TxRemark /&gt; _x000a_  &lt;CustId&gt;87654321&lt;/CustId&gt; _x000a_  &lt;CustName /&gt; _x000a_  &lt;CptyCode /&gt; _x000a_  &lt;AOCode /&gt; _x000a_  &lt;KinUserId /&gt; _x000a_  &lt;KinSUserId /&gt; _x000a_  &lt;/ReturnRate&gt;_x000a_  &lt;/ReponseSpot&gt;"/>
    <m/>
    <s v="    "/>
    <m/>
    <m/>
  </r>
  <r>
    <x v="2"/>
    <x v="0"/>
    <x v="0"/>
    <s v="TWTXN00046"/>
    <s v="敲價系統(Electronic Treasury Trading System)"/>
    <x v="0"/>
    <s v="InsertSpotDeal"/>
    <s v="換匯新增成交部位InsertSpotDeal"/>
    <s v="換匯新增成交部位InsertSpotDeal"/>
    <x v="0"/>
    <m/>
    <n v="1"/>
    <d v="2023-01-01T00:00:00"/>
    <x v="0"/>
    <m/>
    <s v="http://10.11.22.126:886/ETSRateService.asmx/InsertSpotDeal?intSource=8&amp;strDeal=&lt;?xml version=&quot;1.0&quot; encoding=&quot;utf-8&quot; ?&gt;&lt;ReponseSpot&gt;&lt;ReturnRate&gt;&lt;SerialNo&gt;2110007&lt;/SerialNo&gt;&lt;RetCode&gt;1&lt;/RetCode&gt;&lt;RetMessage&gt;254138556441300708785898874&lt;/RetMessage&gt;&lt;VerifyStr&gt;1001&lt;/VerifyStr&gt;&lt;ValidSec&gt;35&lt;/ValidSec&gt;&lt;TradeDate&gt;2022/08/29&lt;/TradeDate&gt;&lt;ValueDate&gt;2022/08/29&lt;/ValueDate&gt;&lt;KBrNo&gt;769&lt;/KBrNo&gt;&lt;RBrNo&gt;006&lt;/RBrNo&gt;&lt;SBrNo&gt;006&lt;/SBrNo&gt;&lt;DealNo /&gt;&lt;BuyCcy&gt;EUR&lt;/BuyCcy&gt;&lt;BuyAmount&gt;117911.78000&lt;/BuyAmount&gt;&lt;SellCcy&gt;USD&lt;/SellCcy&gt;&lt;SellAmount&gt;120000.00000&lt;/SellAmount&gt;&lt;EmpFlag&gt;1&lt;/EmpFlag&gt;&lt;NoteFlag&gt;1&lt;/NoteFlag&gt;&lt;BUFlag&gt;D&lt;/BUFlag&gt;&lt;TxSelect&gt;1&lt;/TxSelect&gt;&lt;TxType&gt;1&lt;/TxType&gt;&lt;TxPair&gt;EUR/USD&lt;/TxPair&gt;&lt;MidlRate&gt;1.02172&lt;/MidlRate&gt;&lt;MrktRate&gt;1.02171&lt;/MrktRate&gt;&lt;CostRate&gt;1.02021&lt;/CostRate&gt;&lt;ListRate&gt;1.01771&lt;/ListRate&gt;&lt;DoneRate&gt;1.01771&lt;/DoneRate&gt;&lt;OriginalAmount&gt;120000.00000&lt;/OriginalAmount&gt;&lt;EquvUsdAmount&gt;120000.00&lt;/EquvUsdAmount&gt;&lt;EquvBaseAmount&gt;3614787.00&lt;/EquvBaseAmount&gt;&lt;SettleFlag&gt;1&lt;/SettleFlag&gt;&lt;TxRemark /&gt;&lt;CustId&gt;87654321&lt;/CustId&gt;&lt;CustName /&gt;&lt;CptyCode /&gt;&lt;AOCode /&gt;&lt;KinUserId&gt;MMA&lt;/KinUserId&gt;&lt;KinSUserId /&gt;&lt;/ReturnRate&gt;&lt;/ReponseSpot&gt;"/>
    <s v=" &lt;?xml version=&quot;1.0&quot; encoding=&quot;utf-8&quot; ?&gt; _x000a_  &lt;string xmlns=&quot;http://ETSWeb.bsp:886/&quot;&gt;0829769001&lt;/string&gt; "/>
    <m/>
    <s v="    "/>
    <m/>
    <m/>
  </r>
  <r>
    <x v="3"/>
    <x v="0"/>
    <x v="0"/>
    <s v="TWTXN00046"/>
    <s v="敲價系統(Electronic Treasury Trading System)"/>
    <x v="0"/>
    <s v="GetReferRate"/>
    <s v="換匯參考試算GetReferRate"/>
    <s v="換匯參考試算GetReferRate"/>
    <x v="0"/>
    <m/>
    <n v="1"/>
    <d v="2023-01-01T00:00:00"/>
    <x v="0"/>
    <m/>
    <s v="http://10.11.22.126:886//ETSRateService.asmx/GetReferRate?decOriAmt=10000&amp;strFrCcy=USD&amp;strToCcy=TWD"/>
    <s v="  &lt;?xml version=&quot;1.0&quot; encoding=&quot;utf-8&quot; ?&gt; _x000a_  &lt;ETSSpotDeal&gt;_x000a_  &lt;RefRate&gt;_x000a_  &lt;RetCode&gt;1&lt;/RetCode&gt; _x000a_  &lt;RetMessage&gt;OK&lt;/RetMessage&gt; _x000a_  &lt;NoteFlag&gt;N&lt;/NoteFlag&gt; _x000a_  &lt;CrossRate&gt;29.90000&lt;/CrossRate&gt; _x000a_  &lt;OriginalAmount&gt;10000&lt;/OriginalAmount&gt; _x000a_  &lt;CrossAmount&gt;299000.00000&lt;/CrossAmount&gt; _x000a_  &lt;CrossPair&gt;USD/TWD&lt;/CrossPair&gt; _x000a_  &lt;CrossCost&gt;29.94000&lt;/CrossCost&gt; _x000a_  &lt;TxPair&gt;USD/TWD&lt;/TxPair&gt; _x000a_  &lt;ListBuy&gt;29.90000&lt;/ListBuy&gt; _x000a_  &lt;ListSell&gt;30.11000&lt;/ListSell&gt; _x000a_  &lt;/RefRate&gt;_x000a_  &lt;RefRate&gt;_x000a_  &lt;RetCode&gt;1&lt;/RetCode&gt; _x000a_  &lt;RetMessage&gt;OK&lt;/RetMessage&gt; _x000a_  &lt;NoteFlag&gt;Y&lt;/NoteFlag&gt; _x000a_  &lt;CrossRate&gt;29.70000&lt;/CrossRate&gt; _x000a_  &lt;OriginalAmount&gt;10000&lt;/OriginalAmount&gt; _x000a_  &lt;CrossAmount&gt;297000.00000&lt;/CrossAmount&gt; _x000a_  &lt;CrossPair&gt;USD/TWD&lt;/CrossPair&gt; _x000a_  &lt;CrossCost&gt;29.94000&lt;/CrossCost&gt; _x000a_  &lt;TxPair&gt;USD/TWD&lt;/TxPair&gt; _x000a_  &lt;ListBuy&gt;29.70000&lt;/ListBuy&gt; _x000a_  &lt;ListSell&gt;30.31000&lt;/ListSell&gt; _x000a_  &lt;/RefRate&gt;_x000a_  &lt;/ETSSpotDeal&gt;"/>
    <m/>
    <s v="    "/>
    <m/>
    <m/>
  </r>
  <r>
    <x v="4"/>
    <x v="0"/>
    <x v="0"/>
    <s v="TWTXN00065"/>
    <s v="外幣留單撮合服務(Foreign Exchange Order Service)"/>
    <x v="1"/>
    <s v="FUNINSERTFXORDER"/>
    <s v="新增留單紀錄(InsertFxOrder)"/>
    <s v="新增留單紀錄(InsertFxOrder)"/>
    <x v="1"/>
    <m/>
    <n v="1"/>
    <d v="2023-01-01T00:00:00"/>
    <x v="0"/>
    <s v="新網銀說未來不打算保留此功能"/>
    <s v="http://10.11.35.51:8091/FxOrderWebservice.asmx/funFxOrderWS?xmlData=_x000a_&lt;?xml version=&quot;1.0&quot; encoding=&quot;UTF-8&quot;?&gt;_x000a_&lt;GEPS&gt;_x000a_&lt;RqHeader&gt;_x000a_&lt;MsgID&gt;FUNINSERTFXORDER&lt;/MsgID&gt;_x000a_&lt;MsgType&gt;G&lt;/MsgType&gt;_x000a_&lt;ChlName&gt;NETBANK&lt;/ChlName&gt;_x000a_&lt;ChlEJNo&gt;MMA-FUNINSERTFXORDER-0002107727917&lt;/ChlEJNo&gt;_x000a_&lt;ChlSendTime&gt;2021/03/12 11:44:16.799&lt;/ChlSendTime&gt;_x000a_&lt;TxnID&gt;V2700&lt;/TxnID&gt;_x000a_&lt;BranchID&gt;SPHNETBANK01&lt;/BranchID&gt;_x000a_&lt;TermID&gt;FXORDER@NETBANK&lt;/TermID&gt;_x000a_&lt;UserID/&gt;_x000a_&lt;SignID/&gt;_x000a_&lt;/RqHeader&gt;_x000a_&lt;SvcRq&gt;_x000a_&lt;Rq&gt;_x000a_&lt;ExpireDate&gt;20210326&lt;/ExpireDate&gt;_x000a_&lt;KBrNo&gt;769&lt;/KBrNo&gt;_x000a_&lt;RBrNo/&gt;_x000a_&lt;OriginalAmount&gt;100000.00000&lt;/OriginalAmount&gt;_x000a_&lt;BuyCcy&gt;JPY&lt;/BuyCcy&gt;_x000a_&lt;BuyAmount&gt;100000&lt;/BuyAmount&gt;_x000a_&lt;SellCcy&gt;USD&lt;/SellCcy&gt;_x000a_&lt;SellAmount&gt;0&lt;/SellAmount&gt;_x000a_&lt;BUFlag&gt;D&lt;/BUFlag&gt;_x000a_&lt;TxPair&gt;USD/JPY&lt;/TxPair&gt;_x000a_&lt;QuoteSide&gt;O&lt;/QuoteSide&gt;_x000a_&lt;OrderRate&gt;105&lt;/OrderRate&gt;_x000a_&lt;CustId&gt;A1211114150&lt;/CustId&gt;_x000a_&lt;CustEmail&gt;test@test&lt;/CustEmail&gt;_x000a_&lt;DbAcct&gt;01400800016326&lt;/DbAcct&gt;_x000a_&lt;CrAcct&gt;01400800016326&lt;/CrAcct&gt;_x000a_&lt;DbRemark/&gt;_x000a_&lt;CrRemark/&gt;_x000a_&lt;/Rq&gt;_x000a_&lt;/SvcRq&gt;_x000a_&lt;/GEPS&gt;"/>
    <s v="_x000a_&lt;?xml version=&quot;1.0&quot; encoding=&quot;utf-8&quot;?&gt;_x000a_&lt;GEPS&gt;_x000a_&lt;RsHeader&gt;_x000a_&lt;RsStat&gt;_x000a_&lt;RsStatCode&gt;SUCCESS&lt;/RsStatCode&gt;_x000a_&lt;Desc&gt;新增留單成功&lt;/Desc&gt;_x000a_&lt;/RsStat&gt;_x000a_&lt;Overrides&gt;&lt;Override /&gt;_x000a_&lt;/Overrides&gt;_x000a_&lt;ChlEJNo&gt;MMA-FUNINSERTFXORDER-0002107727917&lt;/ChlEJNo&gt;_x000a_&lt;EJNo&gt;MMA-FUNINSERTFXORDER-0002107727917&lt;/EJNo&gt;_x000a_&lt;RqTime&gt;2021/03/12 11:44:16.799&lt;/RqTime&gt;_x000a_&lt;RsTime&gt;2021/3/12 上午 11:44:17&lt;/RsTime&gt;_x000a_&lt;/RsHeader&gt;_x000a_&lt;SvcRs&gt;_x000a_&lt;Rs&gt;_x000a_&lt;ErrMessage&gt;succeed:OK&lt;/ErrMessage&gt;_x000a_&lt;OrderNo&gt;20210312114417544USDJPY&lt;/OrderNo&gt;_x000a_&lt;/Rs&gt;_x000a_&lt;/SvcRs&gt;_x000a_&lt;/GEPS&gt;"/>
    <m/>
    <s v="    "/>
    <m/>
    <m/>
  </r>
  <r>
    <x v="5"/>
    <x v="0"/>
    <x v="0"/>
    <s v="TWTXN00065"/>
    <s v="外幣留單撮合服務(Foreign Exchange Order Service)"/>
    <x v="1"/>
    <s v="FUNDELETEFXORDER"/>
    <s v="刪除留單紀錄(DeleteFxOrder)"/>
    <s v="刪除留單紀錄(DeleteFxOrder)"/>
    <x v="1"/>
    <m/>
    <n v="1"/>
    <d v="2023-01-01T00:00:00"/>
    <x v="0"/>
    <s v="新網銀說未來不打算保留此功能"/>
    <s v="http://10.11.35.51:8091/FxOrderWebservice.asmx/funFxOrderWS?xmlData=_x000a_&lt;?xml version=&quot;1.0&quot; encoding=&quot;UTF-8&quot;?&gt;_x000a_&lt;GEPS&gt;_x000a_&lt;RqHeader&gt;_x000a_&lt;MsgID&gt;FUNDELETEFXORDER&lt;/MsgID&gt;_x000a_&lt;MsgType&gt;G&lt;/MsgType&gt;_x000a_&lt;ChlName&gt;NETBANK&lt;/ChlName&gt;_x000a_&lt;ChlEJNo&gt;MMA-FUNDELETEFXORDER-0002107733389&lt;/ChlEJNo&gt;_x000a_&lt;ChlSendTime&gt;2021/03/12 11:46:06.801&lt;/ChlSendTime&gt;_x000a_&lt;TxnID&gt;V2700&lt;/TxnID&gt;_x000a_&lt;BranchID&gt;SPHNETBANK01&lt;/BranchID&gt;_x000a_&lt;TermID&gt;FXORDER@NETBANK&lt;/TermID&gt;_x000a_&lt;UserID/&gt;_x000a_&lt;SignID/&gt;_x000a_&lt;/RqHeader&gt;_x000a_&lt;SvcRq&gt;_x000a_&lt;Rq&gt;_x000a_&lt;OrderNo&gt;20210312114417544USDJPY&lt;/OrderNo&gt;_x000a_&lt;CustId&gt;A1211114150&lt;/CustId&gt;_x000a_&lt;/Rq&gt;_x000a_&lt;/SvcRq&gt;_x000a_&lt;/GEPS&gt;"/>
    <s v="&lt;?xml version=&quot;1.0&quot; encoding=&quot;utf-8&quot;?&gt;_x000a_&lt;GEPS&gt;_x000a_&lt;RsHeader&gt;_x000a_&lt;RsStat&gt;_x000a_&lt;RsStatCode&gt;SUCCESS&lt;/RsStatCode&gt;_x000a_&lt;Desc&gt;刪除留單成功&lt;/Desc&gt;_x000a_&lt;/RsStat&gt;_x000a_&lt;Overrides&gt;&lt;Override /&gt;_x000a_&lt;/Overrides&gt;_x000a_&lt;ChlEJNo&gt;MMA-FUNDELETEFXORDER-0002107733389&lt;/ChlEJNo&gt;_x000a_&lt;EJNo&gt;MMA-FUNDELETEFXORDER-0002107733389&lt;/EJNo&gt;_x000a_&lt;RqTime&gt;2021/03/12 11:46:06.801&lt;/RqTime&gt;_x000a_&lt;RsTime&gt;2021/3/12 上午 11:46:07&lt;/RsTime&gt;_x000a_&lt;/RsHeader&gt;_x000a_&lt;SvcRs&gt;_x000a_&lt;Rs&gt;_x000a_&lt;ErrMessage&gt;succeed:OK&lt;/ErrMessage&gt;_x000a_&lt;/Rs&gt;_x000a_&lt;/SvcRs&gt;_x000a_&lt;/GEPS&gt;"/>
    <m/>
    <s v="    "/>
    <m/>
    <m/>
  </r>
  <r>
    <x v="6"/>
    <x v="0"/>
    <x v="1"/>
    <s v="TWWEB00023"/>
    <s v="信用卡網站後台維護系統(Credit Card)"/>
    <x v="2"/>
    <s v="MemberRegisterCheckCardInfo"/>
    <s v="MemberRegisterCardCheck"/>
    <s v="MMA會員註冊檢核 _x000a_"/>
    <x v="0"/>
    <m/>
    <n v="1"/>
    <d v="2023-03-16T00:00:00"/>
    <x v="0"/>
    <s v="程式無異動，故不需另行開發"/>
    <s v="{&quot;Content&quot;:{&quot;ID&quot;:&quot;A151041672&quot;,&quot;Birthday&quot;:&quot;19010101&quot;},&quot;Header&quot;:{&quot;ApplicationName&quot;:&quot;MMA&quot;,&quot;UserID&quot;:&quot;A151041672&quot;}}"/>
    <s v="{&quot;Result&quot;:{&quot;Success&quot;:true,&quot;Mobile&quot;:&quot;0928XXX612&quot;,&quot;Email&quot;:&quot;&quot;,&quot;IsPaperStatement&quot;:true},&quot;Header&quot;:{&quot;SessionID&quot;:&quot;ks34t01tjjmmlejjbyqnrf2j&quot;,&quot;ApplicationName&quot;:&quot;MMA&quot;,&quot;ReferenceNo&quot;:&quot;ad6a85fb-d903-46fe-b01d-d1b4c3c9b172&quot;,&quot;UserID&quot;:&quot;A151041672&quot;,&quot;RequestTime&quot;:&quot;2022-08-26T11:17:20.5599317+08:00&quot;,&quot;TxCode&quot;:&quot;&quot;,&quot;RemoteAddr&quot;:&quot;10.11.36.146&quot;,&quot;PageName&quot;:&quot;&quot;,&quot;IsWriteLog&quot;:true,&quot;SsaToken&quot;:&quot;&quot;,&quot;ClientRefNo&quot;:null,&quot;ClientTimestamp&quot;:null},&quot;ResultCode&quot;:&quot;00&quot;,&quot;ResultMessage&quot;:&quot;&quot;,&quot;Error&quot;:null}"/>
    <m/>
    <m/>
    <m/>
    <m/>
  </r>
  <r>
    <x v="7"/>
    <x v="0"/>
    <x v="1"/>
    <s v="TWWEB00023"/>
    <s v="信用卡網站後台維護系統(Credit Card)"/>
    <x v="2"/>
    <s v="LatestTx "/>
    <s v="LatestTx "/>
    <s v="最新消費資料"/>
    <x v="0"/>
    <m/>
    <n v="1"/>
    <d v="2023-03-16T00:00:00"/>
    <x v="0"/>
    <s v="程式無異動，故不需另行開發"/>
    <s v="{&quot;Content&quot;:{&quot;ID&quot;:&quot;A131XXXX82&quot;},&quot;Header&quot;:{&quot;ApplicationName&quot;:&quot;EWEB2&quot;,&quot;UserID&quot;:&quot;A131XXXX82&quot;}}"/>
    <s v="{_x000a_    &quot;Result&quot;: {_x000a_        &quot;IsCompanyUser&quot;: false,_x000a_        &quot;Items&quot;: [_x000a_            {_x000a_                &quot;CardFlag&quot;: &quot;1&quot;,_x000a_                &quot;CardNo&quot;: &quot;4XX1&quot;,_x000a_                &quot;IsMobileCard&quot;: false,_x000a_                &quot;AuthDate&quot;: &quot;2021/12/27&quot;,_x000a_                &quot;AuthTime&quot;: &quot;14:06:11&quot;,_x000a_                &quot;Memo&quot;: &quot;永豐ＴａＰａｙ驗證ＥＰＯＳ商店          &quot;,_x000a_                &quot;AuthAmt&quot;: 4001.0,_x000a_                &quot;AuthAmtDesc&quot;: &quot;4,001          &quot;,_x000a_                &quot;CountryCode&quot;: &quot;TW&quot;,_x000a_                &quot;AuthResult&quot;: &quot;成功&quot;_x000a_            },_x000a_            {_x000a_                &quot;CardFlag&quot;: &quot;1&quot;,_x000a_                &quot;CardNo&quot;: &quot;4XX1&quot;,_x000a_                &quot;IsMobileCard&quot;: false,_x000a_                &quot;AuthDate&quot;: &quot;2021/12/23&quot;,_x000a_                &quot;AuthTime&quot;: &quot;18:23:36&quot;,_x000a_                &quot;Memo&quot;: &quot;永豐ＴａＰａｙ驗證ＥＰＯＳ商店          &quot;,_x000a_                &quot;AuthAmt&quot;: 4001.0,_x000a_                &quot;AuthAmtDesc&quot;: &quot;4,001          &quot;,_x000a_                &quot;CountryCode&quot;: &quot;TW&quot;,_x000a_                &quot;AuthResult&quot;: &quot;成功&quot;_x000a_            }_x000a_        ]_x000a_    },_x000a_    &quot;Header&quot;: {_x000a_        &quot;SessionID&quot;: &quot;&quot;,_x000a_        &quot;ApplicationName&quot;: &quot;EWEB2&quot;,_x000a_        &quot;ReferenceNo&quot;: &quot;7fa756e2-d3e0-4691-854b-7ba4c9320c76&quot;,_x000a_        &quot;UserID&quot;: &quot;A131022582&quot;,_x000a_        &quot;RequestTime&quot;: &quot;2022-09-01T09:45:13.8539161+08:00&quot;,_x000a_        &quot;TxCode&quot;: &quot;&quot;,_x000a_        &quot;RemoteAddr&quot;: &quot;10.11.33.39&quot;,_x000a_        &quot;PageName&quot;: &quot;&quot;,_x000a_        &quot;IsWriteLog&quot;: true,_x000a_        &quot;SsaToken&quot;: &quot;&quot;,_x000a_        &quot;ClientRefNo&quot;: &quot;7fa756e2-d3e0-4691-854b-7ba4c9320c76&quot;,_x000a_        &quot;ClientTimestamp&quot;: &quot;2022-09-01T09:45:13.8539161+08:00&quot;_x000a_    },_x000a_    &quot;ResultCode&quot;: &quot;00&quot;,_x000a_    &quot;ResultMessage&quot;: &quot;&quot;,_x000a_    &quot;Error&quot;: null_x000a_}"/>
    <m/>
    <m/>
    <m/>
    <m/>
  </r>
  <r>
    <x v="8"/>
    <x v="0"/>
    <x v="1"/>
    <s v="TWWEB00023"/>
    <s v="信用卡網站後台維護系統(Credit Card)"/>
    <x v="2"/>
    <s v="OutstandingDetail"/>
    <s v="OutstandingDetail"/>
    <s v="消費明細查詢 (未結帳)"/>
    <x v="0"/>
    <m/>
    <n v="1"/>
    <d v="2023-03-16T00:00:00"/>
    <x v="0"/>
    <s v="程式無異動，故不需另行開發"/>
    <s v="{&quot;Content&quot;:{&quot;ID&quot;:&quot;A131XXXX82&quot;,&quot;DateYYYYMMDD&quot;:&quot;&quot;,&quot;IsExcludePaidUp&quot;:true},&quot;Header&quot;:{&quot;ApplicationName&quot;:&quot;EWEB2&quot;,&quot;UserID&quot;:&quot;A131XXXX82&quot;}}"/>
    <s v="{_x000a_    &quot;Result&quot;: {_x000a_        &quot;IsExcludePaidUp&quot;: true,_x000a_        &quot;Detail&quot;: [_x000a_            {_x000a_                &quot;CurrencyCode&quot;: &quot;000&quot;,_x000a_                &quot;CurrencyName&quot;: &quot;臺幣&quot;,_x000a_                &quot;PID&quot;: &quot;A131XXXX82 &quot;,_x000a_                &quot;CARD_TYPE&quot;: &quot;3&quot;,_x000a_                &quot;CardLast4&quot;: &quot;4XX3&quot;,_x000a_                &quot;TXDATE&quot;: &quot;2020/04/17&quot;,_x000a_                &quot;DEDATE&quot;: &quot;2020/04/19&quot;,_x000a_                &quot;TXCODE&quot;: &quot;&quot;,_x000a_                &quot;MEMO&quot;: &quot;A- 屈臣氏Ｓ０２３３伊通店               &quot;,_x000a_                &quot;TXCUR&quot;: &quot;   &quot;,_x000a_                &quot;TXAMT&quot;: &quot;&quot;,_x000a_                &quot;AMT&quot;: &quot;333&quot;,_x000a_                &quot;PROD&quot;: &quot;420&quot;,_x000a_                &quot;EMBOSSING_TYPE&quot;: &quot;001&quot;,_x000a_                &quot;CardNoLast4&quot;: &quot;4XX3&quot;,_x000a_                &quot;CARDNAME&quot;: &quot;升等商務御璽卡&quot;_x000a_            }_x000a_        ],_x000a_        &quot;SubTotal&quot;: [_x000a_            {_x000a_                &quot;CurrencyCode&quot;: &quot;000&quot;,_x000a_                &quot;CurrencyName&quot;: &quot;臺幣&quot;,_x000a_                &quot;Count&quot;: 19,_x000a_                &quot;SubTotalAmt&quot;: &quot;18,790&quot;_x000a_            }_x000a_        ],_x000a_        &quot;IsCompanyUser&quot;: false_x000a_    },_x000a_    &quot;Header&quot;: {_x000a_        &quot;SessionID&quot;: &quot;&quot;,_x000a_        &quot;ApplicationName&quot;: &quot;EWEB2&quot;,_x000a_        &quot;ReferenceNo&quot;: &quot;e82cd68a-bf8a-4699-97b5-acbfe267853c&quot;,_x000a_        &quot;UserID&quot;: &quot;A131022582&quot;,_x000a_        &quot;RequestTime&quot;: &quot;2022-09-01T09:51:05.9653362+08:00&quot;,_x000a_        &quot;TxCode&quot;: &quot;&quot;,_x000a_        &quot;RemoteAddr&quot;: &quot;10.11.140.10&quot;,_x000a_        &quot;PageName&quot;: &quot;&quot;,_x000a_        &quot;IsWriteLog&quot;: true,_x000a_        &quot;SsaToken&quot;: &quot;&quot;,_x000a_        &quot;ClientRefNo&quot;: null,_x000a_        &quot;ClientTimestamp&quot;: null_x000a_    },_x000a_    &quot;ResultCode&quot;: &quot;00&quot;,_x000a_    &quot;ResultMessage&quot;: &quot;&quot;,_x000a_    &quot;Error&quot;: null_x000a_}"/>
    <m/>
    <m/>
    <m/>
    <m/>
  </r>
  <r>
    <x v="9"/>
    <x v="0"/>
    <x v="1"/>
    <s v="TWWEB00023"/>
    <s v="信用卡網站後台維護系統(Credit Card)"/>
    <x v="2"/>
    <s v="RecentBill"/>
    <s v="RecentBill"/>
    <s v="近期帳單查詢"/>
    <x v="0"/>
    <m/>
    <n v="1"/>
    <d v="2023-03-16T00:00:00"/>
    <x v="0"/>
    <s v="程式無異動，故不需另行開發"/>
    <s v="{&quot;Content&quot;:{&quot;ID&quot;:&quot;M151XXXX91&quot;,&quot;BillDateYYYYMM&quot;:&quot;201704&quot;},&quot;Header&quot;:{&quot;ApplicationName&quot;:&quot;EWEB2&quot;,&quot;UserID&quot;:&quot;A131XXXX82&quot;}}"/>
    <s v="{_x000a_    &quot;Result&quot;: {_x000a_        &quot;IsCompanyUser&quot;: false,_x000a_        &quot;BillType&quot;: 0,_x000a_        &quot;BaseData&quot;: {_x000a_            &quot;ID&quot;: &quot;M151147491&quot;,_x000a_            &quot;CustName&quot;: &quot;&quot;,_x000a_            &quot;BillDate&quot;: &quot;201706&quot;,_x000a_            &quot;STMTDATE&quot;: &quot;2017/06/06&quot;,_x000a_            &quot;DUEDATE&quot;: &quot;2017/06/21&quot;,_x000a_            &quot;IsLineCR&quot;: false,_x000a_            &quot;IntRate&quot;: &quot;7.50%&quot;,_x000a_            &quot;IntDate&quot;: &quot;2017/09&quot;_x000a_        },_x000a_        &quot;BillAmounts&quot;: [_x000a_            {_x000a_                &quot;CurrencyCode&quot;: &quot;000&quot;,_x000a_                &quot;CurrencyName&quot;: &quot;臺幣&quot;,_x000a_                &quot;PREVBAL&quot;: &quot;120,659&quot;,_x000a_                &quot;PREVPAYAMT&quot;: &quot;0&quot;,_x000a_                &quot;NEWADDAMT&quot;: &quot;229,839&quot;,_x000a_                &quot;FINCHARGE&quot;: &quot;2,499&quot;,_x000a_                &quot;LATECHARGE&quot;: &quot;0&quot;,_x000a_                &quot;CURRBAL&quot;: &quot;352,997&quot;,_x000a_                &quot;DUEAMT&quot;: &quot;290,487&quot;,_x000a_                &quot;DDAMT&quot;: &quot;352,997&quot;,_x000a_                &quot;DDBANK&quot;: &quot;永豐銀行&quot;,_x000a_                &quot;DDAcountNo&quot;: &quot;3333333xxxx888&quot;,_x000a_                &quot;ACT_LINE_CR&quot;: &quot;N&quot;,_x000a_                &quot;LastPaymentDate&quot;: &quot;2015/10/10&quot;,_x000a_                &quot;IntRate&quot;: 7.5,_x000a_                &quot;IntDate&quot;: &quot;201709&quot;,_x000a_                &quot;LastPaymentAmt&quot;: &quot;20,141&quot;,_x000a_                &quot;TotalPaymentAmt&quot;: &quot;29,650&quot;,_x000a_                &quot;PaymentRecords&quot;: [_x000a_                    {_x000a_                        &quot;TXDATE&quot;: &quot;2021/04/29&quot;,_x000a_                        &quot;DEDATE&quot;: &quot;2021/04/29&quot;,_x000a_                        &quot;MEMO&quot;: &quot;永豐自扣已入帳，謝謝！&quot;,_x000a_                        &quot;AMT&quot;: &quot;-552&quot;_x000a_                    },_x000a_                    {_x000a_                        &quot;TXDATE&quot;: &quot;2021/05/03&quot;,_x000a_                        &quot;DEDATE&quot;: &quot;2021/05/03&quot;,_x000a_                        &quot;MEMO&quot;: &quot;你的付款已入帳，謝謝！&quot;,_x000a_                        &quot;AMT&quot;: &quot;29,098&quot;_x000a_                    }_x000a_                ]_x000a_            }_x000a_        ],_x000a_        &quot;BillDeductMsgs&quot;: [_x000a_            &quot;您的預定扣款金額 臺幣 352,997 元將於 2017/06/21 透過 永豐銀行 帳號「3333333xxxx888」自動扣款，請於預定扣款日前一營業日存足帳戶餘額。如須申請帳單分期請於自動扣款日前5日完成申請。&quot;_x000a_        ],_x000a_        &quot;Reward&quot;: {_x000a_            &quot;AddPoint&quot;: &quot;1568&quot;,_x000a_            &quot;AdjustPoint&quot;: &quot;0&quot;,_x000a_            &quot;ExchangePoint&quot;: &quot;0&quot;,_x000a_            &quot;TotalPoint&quot;: &quot;5264&quot;,_x000a_            &quot;ExpiringPoint&quot;: &quot;0&quot;_x000a_        },_x000a_        &quot;BillRecords&quot;: [_x000a_            {_x000a_                &quot;CurrencyCode&quot;: &quot;000&quot;,_x000a_                &quot;CurrencyName&quot;: &quot;臺幣&quot;,_x000a_                &quot;TXDATE&quot;: &quot;2017/04/02&quot;,_x000a_                &quot;DEDATE&quot;: &quot;2017/06/01&quot;,_x000a_                &quot;CardNo&quot;: &quot;1806&quot;,_x000a_                &quot;MEMO&quot;: &quot; 6-XXXXX                                &quot;,_x000a_                &quot;AMT&quot;: &quot;21&quot;,_x000a_                &quot;TXAMT&quot;: &quot;&quot;,_x000a_                &quot;TXCUR&quot;: &quot;&quot;,_x000a_                &quot;CURDATE&quot;: &quot;&quot;,_x000a_                &quot;INST_RATE&quot;: &quot;&quot;,_x000a_                &quot;INST_AMT&quot;: &quot;&quot;,_x000a_                &quot;COUNTRY&quot;: &quot;  &quot;,_x000a_                &quot;TXCode&quot;: &quot;3 &quot;_x000a_            }_x000a_        ],_x000a_        &quot;CashAdvanceInfo&quot;: {_x000a_            &quot;CreditCardLimit&quot;: &quot;2000000&quot;,_x000a_            &quot;CreditAvailable&quot;: &quot;0&quot;,_x000a_            &quot;CashLimit&quot;: &quot;0&quot;,_x000a_            &quot;CashAvailable&quot;: &quot;0&quot;,_x000a_            &quot;AuthAmount&quot;: &quot;0&quot;_x000a_        },_x000a_        &quot;AsymmetricInstallmentInfo&quot;: [_x000a_            {_x000a_                &quot;TXDATE&quot;: &quot;2021/03/05&quot;,_x000a_                &quot;MEMO&quot;: &quot;神腦蘋果手機60000(1624)&quot;,_x000a_                &quot;AMT&quot;: &quot;60,000&quot;,_x000a_                &quot;INSAMT_MEMO&quot;: &quot;第1-12期6成金額36,000、第13-24期4成金額24,000&quot;,_x000a_                &quot;PAYAMT_MEMO&quot;: &quot;第1-12期3,000、第13-24期2,000&quot;_x000a_            }_x000a_        ]_x000a_    },_x000a_    &quot;Header&quot;: {_x000a_        &quot;SessionID&quot;: &quot;96c47e89-f50c-4406-b9bf-0eae6a308895&quot;,_x000a_        &quot;ApplicationName&quot;: &quot;EWEB2&quot;,_x000a_        &quot;ReferenceNo&quot;: &quot;ffc036ee-5f86-4826-b1e1-05ce7ffcc0e2&quot;,_x000a_        &quot;UserID&quot;: &quot;&quot;,_x000a_        &quot;RequestTime&quot;: &quot;2017-11-08T15:58:52.262743+08:00&quot;,_x000a_        &quot;TxCode&quot;: &quot;&quot;,_x000a_        &quot;RemoteAddr&quot;: &quot;10.11.33.40&quot;,_x000a_        &quot;PageName&quot;: &quot;&quot;,_x000a_        &quot;IsWriteLog&quot;: true,_x000a_        &quot;SsaToken&quot;: &quot;&quot;,_x000a_        &quot;ClientRefNo&quot;: &quot;ffc036ee-5f86-4826-b1e1-05ce7ffcc0e2&quot;,_x000a_        &quot;ClientTimestamp&quot;: &quot;2017-11-08T15:58:52.262743+08:00&quot;_x000a_    },_x000a_    &quot;ResultCode&quot;: &quot;00&quot;,_x000a_    &quot;ResultMessage&quot;: &quot;&quot;,_x000a_    &quot;Error&quot;: null_x000a_}_x000a_"/>
    <m/>
    <m/>
    <m/>
    <m/>
  </r>
  <r>
    <x v="10"/>
    <x v="0"/>
    <x v="1"/>
    <s v="TWBOS00017"/>
    <s v="信用卡網站後台維護系統(Credit Card)"/>
    <x v="2"/>
    <s v="OtpState"/>
    <s v="OtpState"/>
    <s v="OtpSvc - 查詢客戶DisplayCard狀態"/>
    <x v="0"/>
    <m/>
    <n v="1"/>
    <d v="2023-03-16T00:00:00"/>
    <x v="0"/>
    <s v="程式無異動，故不需另行開發"/>
    <s v="Identity=A123123123"/>
    <s v="&lt;OtpResponse xmlns:xsi=&quot;http://www.w3.org/2001/XMLSchema-instance&quot; xmlns:xsd=&quot;http://www.w3.org/2001/XMLSchema&quot; xmlns=&quot;http://tempuri.org/&quot;&gt;_x000a_  &lt;Result&gt;true&lt;/Result&gt; _x000a_  &lt;UserId&gt;A123123123&lt;/UserId&gt; _x000a_  &lt;UserName&gt;teete&lt;/UserName&gt; _x000a_  &lt;Code&gt;0040&lt;/Code&gt; _x000a_  &lt;Message&gt;登入MMA成功-DisplayCard OTP&lt;/Message&gt; _x000a_  &lt;TranSerial&gt;49334&lt;/TranSerial&gt; _x000a_  &lt;CardNo&gt;5243073229557395&lt;/CardNo&gt; _x000a_  &lt;OtpState&gt;1&lt;/OtpState&gt; _x000a_  &lt;Issues&gt;4&lt;/Issues&gt; _x000a_  &lt;ErrorCount&gt;0&lt;/ErrorCount&gt; _x000a_  &lt;/OtpResponse&gt;"/>
    <m/>
    <m/>
    <m/>
    <m/>
  </r>
  <r>
    <x v="11"/>
    <x v="0"/>
    <x v="1"/>
    <s v="TWBOS00017"/>
    <s v="信用卡網站後台維護系統(Credit Card)"/>
    <x v="2"/>
    <s v="cardGetMain"/>
    <s v="cardGetMain"/>
    <s v="查詢大戶信用卡資訊"/>
    <x v="0"/>
    <m/>
    <n v="1"/>
    <d v="2023-03-16T00:00:00"/>
    <x v="0"/>
    <s v="程式無異動，故不需另行開發"/>
    <s v="CARD=552054XXXX133709;"/>
    <s v="&lt;CardGetMain&gt;&lt;QueryResult&gt;SUCCESS&lt;/QueryResult&gt;&lt;PID&gt;&lt;/PID&gt;&lt;CARD&gt;552054XXXX133709&lt;/CARD&gt;&lt;ErrLog&gt;&lt;/ErrLog&gt;&lt;QueryData&gt;&lt;CurrBal&gt;29194&lt;/CurrBal&gt;&lt;DueAmt&gt;2940&lt;/DueAmt&gt;&lt;DueDate&gt;20220729&lt;/DueDate&gt;&lt;StmtDate&gt;20220703&lt;/StmtDate&gt;&lt;LastPayTxdate&gt;20080521&lt;/LastPayTxdate&gt;&lt;LastPayAmt&gt;3966&lt;/LastPayAmt&gt;&lt;CreditLimit&gt;000150000&lt;/CreditLimit&gt;&lt;CreditAvailable&gt;+000474738&lt;/CreditAvailable&gt;&lt;Bonus&gt;0&lt;/Bonus&gt;&lt;IntRate&gt;750&lt;/IntRate&gt;&lt;EmpFlag&gt;N&lt;/EmpFlag&gt;&lt;VIPFlag&gt;N&lt;/VIPFlag&gt;&lt;WZFlag&gt;N&lt;/WZFlag&gt;&lt;EBILL&gt;N&lt;/EBILL&gt;&lt;DDAcct&gt;&lt;/DDAcct&gt;&lt;/QueryData&gt;&lt;/CardGetMain&gt;"/>
    <m/>
    <m/>
    <m/>
    <m/>
  </r>
  <r>
    <x v="12"/>
    <x v="0"/>
    <x v="1"/>
    <s v="TWBOS00017"/>
    <s v="信用卡網站後台維護系統(Credit Card)"/>
    <x v="2"/>
    <s v="getDAWHORet"/>
    <s v="getDAWHORet"/>
    <s v="大戶卡歷史回饋查詢"/>
    <x v="0"/>
    <m/>
    <n v="1"/>
    <d v="2023-03-16T00:00:00"/>
    <x v="0"/>
    <s v="程式無異動，故不需另行開發"/>
    <s v="PID=A131418006;STMTMM=202207;"/>
    <s v="&lt;GetDAWHORet&gt;&lt;STMTMM&gt;202207&lt;/STMTMM&gt;&lt;PID&gt;A131418006&lt;/PID&gt;&lt;QueryResult&gt;SUCCESS&lt;/QueryResult&gt;&lt;ErrLog&gt;&lt;/ErrLog&gt;&lt;Returning&gt;0&lt;/Returning&gt;&lt;/GetDAWHORet&gt;"/>
    <m/>
    <m/>
    <m/>
    <m/>
  </r>
  <r>
    <x v="13"/>
    <x v="0"/>
    <x v="1"/>
    <s v="TWBOS00017"/>
    <s v="信用卡網站後台維護系統(Credit Card)"/>
    <x v="2"/>
    <s v="getDAWHOCardStatus"/>
    <s v="getDAWHOCardStatus"/>
    <s v="大戶卡狀態查詢"/>
    <x v="0"/>
    <m/>
    <n v="1"/>
    <d v="2023-03-16T00:00:00"/>
    <x v="0"/>
    <s v="程式無異動，故不需另行開發"/>
    <s v="PID=A111XXX967;"/>
    <s v="&lt;DAWHOCardStatus&gt;&lt;PID&gt;A111XXX967&lt;/PID&gt;&lt;QueryResult&gt;SUCCESS&lt;/QueryResult&gt;&lt;ErrLog&gt;&lt;/ErrLog&gt;&lt;DetailData&gt;&lt;Detail TypeFace=&quot;212392&quot; Status=&quot;4&quot; /&gt;&lt;/DetailData&gt;&lt;/DAWHOCardStatus&gt;"/>
    <m/>
    <m/>
    <m/>
    <m/>
  </r>
  <r>
    <x v="14"/>
    <x v="0"/>
    <x v="1"/>
    <s v="TWBOS00017"/>
    <s v="信用卡網站後台維護系統(Credit Card)"/>
    <x v="2"/>
    <s v="getDDFlag"/>
    <s v="getDDFlag"/>
    <s v="大戶卡台幣帳戶自扣註記"/>
    <x v="0"/>
    <m/>
    <n v="1"/>
    <d v="2023-03-16T00:00:00"/>
    <x v="0"/>
    <s v="程式無異動，故不需另行開發"/>
    <s v="PID=A111XXX967;"/>
    <s v="&lt;GetDDFlag&gt;&lt;PID&gt;A111316967&lt;/PID&gt;&lt;QueryResult&gt;SUCCESS&lt;/QueryResult&gt;&lt;ErrLog&gt;&lt;/ErrLog&gt;&lt;DDFlag&gt;Y&lt;/DDFlag&gt;&lt;/GetDDFlag&gt;"/>
    <m/>
    <m/>
    <m/>
    <m/>
  </r>
  <r>
    <x v="15"/>
    <x v="0"/>
    <x v="1"/>
    <s v="TWBOS00017"/>
    <s v="信用卡網站後台維護系統(Credit Card)"/>
    <x v="2"/>
    <s v="getBLHSHWithPaysum"/>
    <s v="getBLHSHWithPaysum"/>
    <s v="大戶卡累積已繳金額查詢"/>
    <x v="0"/>
    <m/>
    <n v="1"/>
    <d v="2023-03-16T00:00:00"/>
    <x v="0"/>
    <s v="程式無異動，故不需另行開發"/>
    <s v="PID=A131418006;"/>
    <s v="&lt;GetBLHSHWithPaysum&gt;&lt;PID&gt;A131418006 &lt;/PID&gt;&lt;QueryResult&gt;SUCCESS&lt;/QueryResult&gt;&lt;ErrLog&gt;&lt;/ErrLog&gt;&lt;STMTMM&gt;202207&lt;/STMTMM&gt;&lt;CURRBAL&gt;29194.00&lt;/CURRBAL&gt;&lt;DUEAMT&gt;2940.00&lt;/DUEAMT&gt;&lt;DUEDATE&gt;20220729&lt;/DUEDATE&gt;&lt;LPAYSUM&gt;11541.00&lt;/LPAYSUM&gt;&lt;/GetBLHSHWithPaysum&gt;"/>
    <m/>
    <m/>
    <m/>
    <m/>
  </r>
  <r>
    <x v="16"/>
    <x v="0"/>
    <x v="1"/>
    <s v="TWBOS00017"/>
    <s v="信用卡網站後台維護系統(Credit Card)"/>
    <x v="2"/>
    <s v="getMainDcur"/>
    <s v="getMainDcur"/>
    <s v="大戶卡帳戶自扣日期查詢(多幣別)"/>
    <x v="0"/>
    <m/>
    <n v="1"/>
    <d v="2023-03-16T00:00:00"/>
    <x v="0"/>
    <s v="程式無異動，故不需另行開發"/>
    <s v="PID=A131413501    ;"/>
    <s v="&lt;IDGetMain&gt;&lt;QueryResult&gt;SUCCESS&lt;/QueryResult&gt;&lt;PID&gt;A131413501 &lt;/PID&gt;&lt;ErrLog&gt;&lt;/ErrLog&gt;&lt;CreditLimit&gt;000050000&lt;/CreditLimit&gt;&lt;CreditAvailable&gt;+000097352&lt;/CreditAvailable&gt;&lt;Bonus&gt;0&lt;/Bonus&gt;&lt;QueryData&gt;&lt;Blhs&gt;&lt;ORG&gt;000&lt;/ORG&gt;&lt;CurrBal&gt;5317.00&lt;/CurrBal&gt;&lt;DueAmt&gt;678.00&lt;/DueAmt&gt;&lt;DueDate&gt;20220725&lt;/DueDate&gt;&lt;StmtDate&gt;20220710&lt;/StmtDate&gt;&lt;LastPayTxdate&gt;20051202&lt;/LastPayTxdate&gt;&lt;LastPayAmt&gt;7839.00&lt;/LastPayAmt&gt;&lt;IntRate&gt;2.74000&lt;/IntRate&gt;&lt;ActLineCr&gt;N&lt;/ActLineCr&gt;&lt;STMTMM&gt;202207&lt;/STMTMM&gt;&lt;CountDD&gt;2022/07/25&lt;/CountDD&gt;&lt;/Blhs&gt;&lt;Blhs&gt;&lt;ORG&gt;840&lt;/ORG&gt;&lt;CurrBal&gt;25.54&lt;/CurrBal&gt;&lt;DueAmt&gt;17.00&lt;/DueAmt&gt;&lt;DueDate&gt;20220725&lt;/DueDate&gt;&lt;StmtDate&gt;20220710&lt;/StmtDate&gt;&lt;LastPayTxdate&gt;- &lt;/LastPayTxdate&gt;&lt;LastPayAmt&gt;0.00&lt;/LastPayAmt&gt;&lt;IntRate&gt;2.74000&lt;/IntRate&gt;&lt;ActLineCr&gt;N&lt;/ActLineCr&gt;&lt;STMTMM&gt;202207&lt;/STMTMM&gt;&lt;CountDD&gt;2022/07/25&lt;/CountDD&gt;&lt;/Blhs&gt;&lt;/QueryData&gt;&lt;/IDGetMain&gt;"/>
    <m/>
    <m/>
    <m/>
    <m/>
  </r>
  <r>
    <x v="17"/>
    <x v="0"/>
    <x v="2"/>
    <s v="BS92013"/>
    <s v="財富交易外國有價證券交易系統"/>
    <x v="3"/>
    <s v="Inv01_E"/>
    <s v="Bas010"/>
    <s v="取得客戶自選股資料"/>
    <x v="0"/>
    <m/>
    <n v="1"/>
    <d v="2023-03-24T00:00:00"/>
    <x v="0"/>
    <s v="程式無異動，故不需另行開發"/>
    <s v="{_x000a_    &quot;head&quot;: {_x000a_        &quot;queryDate&quot;: &quot;2021/08/19&quot;,_x000a_        &quot;queryTime&quot;: &quot;17:56:00&quot;,_x000a_        &quot;webId&quot;: &quot;MWEB&quot;,_x000a_        &quot;webIp&quot;: &quot;127.0.0.1&quot;,_x000a_        &quot;custId&quot;: &quot;N1510417710&quot;_x000a_    },_x000a_    &quot;body&quot;: {_x000a_        &quot;custId&quot;:&quot;N1510417710&quot;_x000a_    }_x000a_}"/>
    <s v="{_x000a_    &quot;head&quot;: {_x000a_        &quot;queryDate&quot;: &quot;2021/08/19&quot;,_x000a_        &quot;queryTime&quot;: &quot;17:56:00&quot;,_x000a_        &quot;webId&quot;: &quot;MWEB&quot;,_x000a_        &quot;webIp&quot;: &quot;127.0.0.1&quot;,_x000a_        &quot;custId&quot;: &quot;N1510417710&quot;,_x000a_        &quot;errorCode&quot;: &quot;0000&quot;,_x000a_        &quot;errorMsg&quot;: &quot;&quot;_x000a_    },_x000a_    &quot;body&quot;: [_x000a_        {_x000a_            &quot;custOptId&quot;: &quot;00&quot;,_x000a_            &quot;custOptName&quot;: &quot;我的庫存&quot;,_x000a_            &quot;optStocks&quot;: [_x000a_                {_x000a_                    &quot;trustAcno&quot;: &quot;18702000000079&quot;,_x000a_                    &quot;trustCurr&quot;: &quot;TWD&quot;,_x000a_                    &quot;bourseId&quot;: &quot;US&quot;,_x000a_                    &quot;mktCde&quot;: &quot;US&quot;,_x000a_                    &quot;prdCde&quot;: &quot;QQQ&quot;,_x000a_                    &quot;prdNam&quot;: &quot;Invesco QQQ Trust&quot;,_x000a_                    &quot;settlementCurr&quot;: &quot;USD&quot;,_x000a_                    &quot;spreadType&quot;: &quot;02&quot;,_x000a_                    &quot;prdLvl&quot;: &quot;RR4&quot;,_x000a_                    &quot;prdLvlNam&quot;: &quot;&quot;,_x000a_                    &quot;buyFlag&quot;: &quot;Y&quot;,_x000a_                    &quot;sellFlag&quot;: &quot;Y&quot;,_x000a_                    &quot;avlQty&quot;: 111.000000_x000a_                },_x000a_                {_x000a_                    &quot;trustAcno&quot;: &quot;18702000000079&quot;,_x000a_                    &quot;trustCurr&quot;: &quot;TWD&quot;,_x000a_                    &quot;bourseId&quot;: &quot;US&quot;,_x000a_                    &quot;mktCde&quot;: &quot;US&quot;,_x000a_                    &quot;prdCde&quot;: &quot;SPY&quot;,_x000a_                    &quot;prdNam&quot;: &quot;SPDR S AND P 500 ETF Trust&quot;,_x000a_                    &quot;settlementCurr&quot;: &quot;USD&quot;,_x000a_                    &quot;spreadType&quot;: &quot;02&quot;,_x000a_                    &quot;prdLvl&quot;: &quot;RR4&quot;,_x000a_                    &quot;prdLvlNam&quot;: &quot;&quot;,_x000a_                    &quot;buyFlag&quot;: &quot;Y&quot;,_x000a_                    &quot;sellFlag&quot;: &quot;Y&quot;,_x000a_                    &quot;avlQty&quot;: 20.000000_x000a_                }_x000a_            ]_x000a_        },_x000a_        {_x000a_            &quot;custOptId&quot;: &quot;01&quot;,_x000a_            &quot;custOptName&quot;: &quot;我的自選股1&quot;,_x000a_            &quot;optStocks&quot;: null_x000a_        },_x000a_        {_x000a_            &quot;custOptId&quot;: &quot;02&quot;,_x000a_            &quot;custOptName&quot;: &quot;我的自選股2&quot;,_x000a_            &quot;optStocks&quot;: null_x000a_        },_x000a_        {_x000a_            &quot;custOptId&quot;: &quot;03&quot;,_x000a_            &quot;custOptName&quot;: &quot;我的自選股3&quot;,_x000a_            &quot;optStocks&quot;: null_x000a_        },_x000a_        {_x000a_            &quot;custOptId&quot;: &quot;04&quot;,_x000a_            &quot;custOptName&quot;: &quot;我的自選股4&quot;,_x000a_            &quot;optStocks&quot;: null_x000a_        },_x000a_        {_x000a_            &quot;custOptId&quot;: &quot;05&quot;,_x000a_            &quot;custOptName&quot;: &quot;我的自選股5&quot;,_x000a_            &quot;optStocks&quot;: null_x000a_        }_x000a_    ]_x000a_}_x000a_"/>
    <m/>
    <s v="    "/>
    <m/>
    <m/>
  </r>
  <r>
    <x v="18"/>
    <x v="0"/>
    <x v="2"/>
    <s v="BS92013"/>
    <s v="財富交易外國有價證券交易系統"/>
    <x v="3"/>
    <s v="Inv02_E"/>
    <s v="Bas011U"/>
    <s v="修改自選股清單資料"/>
    <x v="0"/>
    <m/>
    <n v="1"/>
    <d v="2023-03-24T00:00:00"/>
    <x v="0"/>
    <s v="程式無異動，故不需另行開發"/>
    <s v="{_x000a_    &quot;head&quot;: {_x000a_        &quot;queryDate&quot;: &quot;2021/03/15&quot;,_x000a_        &quot;queryTime&quot;: &quot;10:13:00&quot;,_x000a_        &quot;webId&quot;: &quot;MWEB&quot;,_x000a_        &quot;webIp&quot;: &quot;127.0.0.1&quot;,_x000a_        &quot;custId&quot;: &quot;H1534312510&quot;_x000a_    },_x000a_    &quot;body&quot;: {_x000a_        &quot;custId&quot;: &quot;H1534312510&quot;,_x000a_        &quot;custOptId&quot;: &quot;05&quot;,_x000a_        &quot;custOptName&quot;: &quot;自選股測試5&quot;_x000a_    }_x000a_}"/>
    <s v="{_x000a_    &quot;head&quot;: {_x000a_        &quot;queryDate&quot;: &quot;2021/03/15&quot;,_x000a_        &quot;queryTime&quot;: &quot;10:13:00&quot;,_x000a_        &quot;webId&quot;: &quot;MWEB&quot;,_x000a_        &quot;webIp&quot;: &quot;127.0.0.1&quot;,_x000a_        &quot;custId&quot;: &quot;H1534312510&quot;,_x000a_        &quot;errorCode&quot;: &quot;0000&quot;,_x000a_        &quot;errorMsg&quot;: &quot;&quot;_x000a_    },_x000a_    &quot;body&quot;: {_x000a_        &quot;custOptId&quot;: &quot;05&quot;,_x000a_        &quot;custOptName&quot;: &quot;自選股測試5&quot;_x000a_    }_x000a_}"/>
    <m/>
    <s v="    "/>
    <m/>
    <m/>
  </r>
  <r>
    <x v="19"/>
    <x v="0"/>
    <x v="2"/>
    <s v="BS92013"/>
    <s v="財富交易外國有價證券交易系統"/>
    <x v="3"/>
    <s v="Inv03_E"/>
    <s v="Bas012C"/>
    <s v="新增自選股標的(商品)資料"/>
    <x v="0"/>
    <m/>
    <n v="1"/>
    <d v="2023-03-24T00:00:00"/>
    <x v="0"/>
    <s v="程式無異動，故不需另行開發"/>
    <s v="{_x000a_    &quot;head&quot;: {_x000a_        &quot;queryDate&quot;: &quot;2021/02/01&quot;,_x000a_        &quot;queryTime&quot;: &quot;18:38:00&quot;,_x000a_        &quot;webId&quot;: &quot;MWEB&quot;,_x000a_        &quot;webIp&quot;: &quot;127.0.0.1&quot;,_x000a_        &quot;custId&quot;: &quot;A1234567890&quot;_x000a_    },_x000a_    &quot;body&quot;: {_x000a_        &quot;custId&quot;: &quot;A1234567890&quot;,_x000a_        &quot;custOptId&quot;: &quot;02&quot;,_x000a_        &quot;optStocks&quot;: [_x000a_            {_x000a_                &quot;bourseId&quot;: null,_x000a_                &quot;mktCde&quot;: &quot;HK&quot;,_x000a_                &quot;prdCde&quot;: &quot;03060&quot;_x000a_            },_x000a_            {_x000a_                &quot;bourseId&quot;: null,_x000a_                &quot;mktCde&quot;: &quot;HK&quot;,_x000a_                &quot;prdCde&quot;: &quot;83126&quot;_x000a_            }            _x000a_        ]_x000a_    }_x000a_}"/>
    <s v="{_x000a_    &quot;head&quot;: {_x000a_        &quot;queryDate&quot;: &quot;2021/02/01&quot;,_x000a_        &quot;queryTime&quot;: &quot;18:38:00&quot;,_x000a_        &quot;webId&quot;: &quot;MWEB&quot;,_x000a_        &quot;webIp&quot;: &quot;127.0.0.1&quot;,_x000a_        &quot;custId&quot;: &quot;A1234567890&quot;,_x000a_        &quot;errorCode&quot;: &quot;0000&quot;,_x000a_        &quot;errorMsg&quot;: &quot;&quot;_x000a_    },_x000a_    &quot;body&quot;: {_x000a_        &quot;custOptId&quot;: &quot;02&quot;,_x000a_        &quot;custOptName&quot;: &quot;我的自選股2&quot;,_x000a_        &quot;optStocks&quot;: [_x000a_            {_x000a_                &quot;bourseId&quot;: &quot;HK&quot;,_x000a_                &quot;mktCde&quot;: &quot;HK&quot;,_x000a_                &quot;prdCde&quot;: &quot;03060&quot;,_x000a_                &quot;prdNam&quot;: &quot;價值台灣ＥＴＦ&quot;,_x000a_                &quot;curr&quot;: &quot;HKD&quot;,_x000a_                &quot;prdLvl&quot;: &quot;RR5&quot;,_x000a_                &quot;prdLvlNam&quot;: &quot;&quot;,_x000a_                &quot;buyFlag&quot;: &quot;Y&quot;,_x000a_                &quot;sellFlag&quot;: &quot;Y&quot;_x000a_            },_x000a_            {_x000a_                &quot;bourseId&quot;: &quot;HK&quot;,_x000a_                &quot;mktCde&quot;: &quot;HK&quot;,_x000a_                &quot;prdCde&quot;: &quot;83126&quot;,_x000a_                &quot;prdNam&quot;: &quot;領航日本－Ｒ&quot;,_x000a_                &quot;curr&quot;: &quot;HKD&quot;,_x000a_                &quot;prdLvl&quot;: &quot;RR5&quot;,_x000a_                &quot;prdLvlNam&quot;: &quot;&quot;,_x000a_                &quot;buyFlag&quot;: &quot;Y&quot;,_x000a_                &quot;sellFlag&quot;: &quot;Y&quot;_x000a_            }_x000a_        ]_x000a_    }_x000a_}"/>
    <m/>
    <s v="    "/>
    <m/>
    <m/>
  </r>
  <r>
    <x v="20"/>
    <x v="0"/>
    <x v="2"/>
    <s v="BS92013"/>
    <s v="財富交易外國有價證券交易系統"/>
    <x v="3"/>
    <s v="Inv04_E"/>
    <s v="Bas012D"/>
    <s v="刪除自選股標的(商品)資料"/>
    <x v="0"/>
    <m/>
    <n v="1"/>
    <d v="2023-03-24T00:00:00"/>
    <x v="0"/>
    <s v="程式無異動，故不需另行開發"/>
    <s v="{_x000a_    &quot;head&quot;:{_x000a_        &quot;queryDate&quot;:&quot;2021/03/14&quot;,_x000a_        &quot;queryTime&quot;:&quot;20:38:00&quot;,_x000a_        &quot;webId&quot;:&quot;MWEB&quot;,_x000a_        &quot;webIp&quot;:&quot;127.0.0.1&quot;,_x000a_        &quot;custId&quot;:&quot;A1234567890&quot;_x000a_    },_x000a_    &quot;body&quot;:{_x000a_        &quot;custId&quot;:&quot;A1234567890&quot;,_x000a_        &quot;custOptId&quot;:&quot;02&quot;,_x000a_        &quot;optStocks&quot;: [_x000a_            {_x000a_                &quot;bourseId&quot;:&quot;USA&quot;,_x000a_                &quot;mktCde&quot;:&quot;US&quot;,_x000a_                &quot;prdCde&quot;:&quot;QQQ&quot;_x000a_            },_x000a_            {_x000a_                &quot;bourseId&quot;:null,_x000a_                &quot;mktCde&quot;:&quot;HK&quot;,_x000a_                &quot;prdCde&quot;:&quot;03060&quot;_x000a_            }_x000a_        ]_x000a_    }_x000a_}"/>
    <s v="{_x000a_    &quot;head&quot;: {_x000a_        &quot;queryDate&quot;: &quot;2021/03/14&quot;,_x000a_        &quot;queryTime&quot;: &quot;20:38:00&quot;,_x000a_        &quot;webId&quot;: &quot;MWEB&quot;,_x000a_        &quot;webIp&quot;: &quot;127.0.0.1&quot;,_x000a_        &quot;custId&quot;: &quot;A1234567890&quot;,_x000a_        &quot;errorCode&quot;: &quot;0000&quot;,_x000a_        &quot;errorMsg&quot;: &quot;&quot;_x000a_    }_x000a_}"/>
    <m/>
    <s v="    "/>
    <m/>
    <m/>
  </r>
  <r>
    <x v="21"/>
    <x v="0"/>
    <x v="2"/>
    <s v="BS92013"/>
    <s v="財富交易外國有價證券交易系統"/>
    <x v="3"/>
    <s v="Inv05_E"/>
    <s v="Bas013"/>
    <s v="查詢自選股標的(商品)資料"/>
    <x v="0"/>
    <m/>
    <n v="1"/>
    <d v="2023-03-24T00:00:00"/>
    <x v="0"/>
    <s v="程式無異動，故不需另行開發"/>
    <s v="{_x000a_    &quot;head&quot;: {_x000a_        &quot;queryDate&quot;: &quot;2021/08/13&quot;,_x000a_        &quot;queryTime&quot;: &quot;15:40:00&quot;,_x000a_        &quot;webId&quot;: &quot;MWEB&quot;,_x000a_        &quot;webIp&quot;: &quot;127.0.0.1&quot;,_x000a_        &quot;custId&quot;: &quot;H1534312510&quot;_x000a_    },_x000a_    &quot;body&quot;: {_x000a_        &quot;mktCde&quot;:&quot;US&quot;,_x000a_        &quot;prdCde&quot;: &quot;AAPL&quot;_x000a_    }_x000a_}"/>
    <s v="{_x000a_    &quot;head&quot;: {_x000a_        &quot;queryDate&quot;: &quot;2021/08/13&quot;,_x000a_        &quot;queryTime&quot;: &quot;15:40:00&quot;,_x000a_        &quot;webId&quot;: &quot;MWEB&quot;,_x000a_        &quot;webIp&quot;: &quot;127.0.0.1&quot;,_x000a_        &quot;custId&quot;: &quot;H1534312510&quot;,_x000a_        &quot;errorCode&quot;: &quot;0000&quot;,_x000a_        &quot;errorMsg&quot;: &quot;&quot;_x000a_    },_x000a_    &quot;body&quot;: [_x000a_        {_x000a_            &quot;bourseId&quot;: &quot;US&quot;,_x000a_            &quot;mktCde&quot;: &quot;US&quot;,_x000a_            &quot;prdCde&quot;: &quot;AAPL&quot;,_x000a_            &quot;prdNam&quot;: &quot;Apple Inc&quot;,_x000a_            &quot;curr&quot;: &quot;USD&quot;,_x000a_            &quot;prdLvl&quot;: &quot;RR5&quot;,_x000a_            &quot;prdLvlNam&quot;: &quot;&quot;,_x000a_            &quot;buyFlag&quot;: &quot;Y&quot;,_x000a_            &quot;sellFlag&quot;: &quot;Y&quot;,_x000a_            &quot;baseQty&quot;: 1_x000a_        }_x000a_    ]_x000a_}"/>
    <m/>
    <s v="    "/>
    <m/>
    <m/>
  </r>
  <r>
    <x v="22"/>
    <x v="0"/>
    <x v="2"/>
    <s v="BS92013"/>
    <s v="財富交易外國有價證券交易系統"/>
    <x v="3"/>
    <s v="Inv06_E"/>
    <s v="Bas040"/>
    <s v="休市日查詢"/>
    <x v="0"/>
    <m/>
    <n v="1"/>
    <d v="2023-03-24T00:00:00"/>
    <x v="0"/>
    <s v="程式無異動，故不需另行開發"/>
    <s v="{_x0009__x0009__x0009__x0009__x0009__x0009__x0009__x0009__x000a_    &quot;head&quot;: {_x0009__x0009__x0009__x0009__x0009__x0009__x0009__x0009__x000a_        &quot;queryDate&quot;: &quot;2021/04/07&quot;,_x0009__x0009__x0009__x0009__x0009__x0009__x0009__x0009__x000a_        &quot;queryTime&quot;: &quot;09:18:36&quot;,_x0009__x0009__x0009__x0009__x0009__x0009__x0009__x0009__x000a_        &quot;webId&quot;: &quot;MWEB&quot;,_x0009__x0009__x0009__x0009__x0009__x0009__x0009__x0009__x000a_        &quot;webIp&quot;: &quot;172.0.0.1&quot;,_x0009__x0009__x0009__x0009__x0009__x0009__x0009__x0009__x000a_        &quot;custId&quot;: &quot;A1234567890&quot;_x0009__x0009__x0009__x0009__x0009__x0009__x0009__x0009__x000a_    }_x0009__x0009__x0009__x0009__x0009__x0009__x0009__x0009__x000a_}"/>
    <s v="{_x0009__x0009__x0009__x0009__x0009__x0009__x0009__x0009__x000a_    &quot;head&quot;: {_x0009__x0009__x0009__x0009__x0009__x0009__x0009__x0009__x000a_        &quot;queryDate&quot;: &quot;2021/04/07&quot;,_x0009__x0009__x0009__x0009__x0009__x0009__x0009__x0009__x000a_        &quot;queryTime&quot;: &quot;09:18:36&quot;,_x0009__x0009__x0009__x0009__x0009__x0009__x0009__x0009__x000a_        &quot;webId&quot;: &quot;MWEB&quot;,_x0009__x0009__x0009__x0009__x0009__x0009__x0009__x0009__x000a_        &quot;webIp&quot;: &quot;172.0.0.1&quot;,_x0009__x0009__x0009__x0009__x0009__x0009__x0009__x0009__x000a_        &quot;custId&quot;: &quot;A1234567890&quot;,_x0009__x0009__x0009__x0009__x0009__x0009__x0009__x0009__x000a_        &quot;errorCode&quot;: &quot;0000&quot;,_x0009__x0009__x0009__x0009__x0009__x0009__x0009__x0009__x000a_        &quot;errorMsg&quot;: &quot;&quot;_x0009__x0009__x0009__x0009__x0009__x0009__x0009__x0009__x000a_    },_x0009__x0009__x0009__x0009__x0009__x0009__x0009__x0009__x000a_    &quot;body&quot;: [_x0009__x0009__x0009__x0009__x0009__x0009__x0009__x0009__x000a_        {_x0009__x0009__x0009__x0009__x0009__x0009__x0009__x0009__x000a_            &quot;mktCde&quot;: &quot;HK&quot;,_x0009__x0009__x0009__x0009__x0009__x0009__x0009__x0009__x000a_            &quot;mktNam&quot;: &quot;香港&quot;,_x0009__x0009__x0009__x0009__x0009__x0009__x0009__x0009__x000a_            &quot;openTime&quot;: &quot;09:30&quot;,_x0009__x0009__x0009__x0009__x0009__x0009__x0009__x0009__x000a_            &quot;closeTime&quot;: &quot;16:06&quot;,_x0009__x0009__x0009__x0009__x0009__x0009__x0009__x0009__x000a_            &quot;closeDates&quot;: [_x0009__x0009__x0009__x0009__x0009__x0009__x0009__x0009__x000a_                {_x0009__x0009__x0009__x0009__x0009__x0009__x0009__x0009__x000a_                    &quot;closeDate&quot;: &quot;2021/12/27&quot;,_x0009__x0009__x0009__x0009__x0009__x0009__x0009__x0009__x000a_                    &quot;closeDateNam&quot;: &quot;CHRISTMAS HOLIDAY 聖誕假期&quot;_x0009__x0009__x0009__x0009__x0009__x0009__x0009__x0009__x000a_                },_x0009__x0009__x0009__x0009__x0009__x0009__x0009__x0009__x000a_                {_x0009__x0009__x0009__x0009__x0009__x0009__x0009__x0009__x000a_                    &quot;closeDate&quot;: &quot;2021/12/25&quot;,_x0009__x0009__x0009__x0009__x0009__x0009__x0009__x0009__x000a_                    &quot;closeDateNam&quot;: &quot;CHRISTMAS DAY 聖誕節&quot;_x0009__x0009__x0009__x0009__x0009__x0009__x0009__x0009__x000a_                },_x0009__x0009__x0009__x0009__x0009__x0009__x0009__x0009__x000a_                {_x0009__x0009__x0009__x0009__x0009__x0009__x0009__x0009__x000a_                    &quot;closeDate&quot;: &quot;2021/10/14&quot;,_x0009__x0009__x0009__x0009__x0009__x0009__x0009__x0009__x000a_                    &quot;closeDateNam&quot;: &quot;CHUNG YEUNG FESTIVAL重陽節&quot;_x0009__x0009__x0009__x0009__x0009__x0009__x0009__x0009__x000a_                },_x0009__x0009__x0009__x0009__x0009__x0009__x0009__x0009__x000a_                {_x0009__x0009__x0009__x0009__x0009__x0009__x0009__x0009__x000a_                    &quot;closeDate&quot;: &quot;2021/10/01&quot;,_x0009__x0009__x0009__x0009__x0009__x0009__x0009__x0009__x000a_                    &quot;closeDateNam&quot;: &quot;NATIONAL DAY國慶日&quot;_x0009__x0009__x0009__x0009__x0009__x0009__x0009__x0009__x000a_                },_x0009__x0009__x0009__x0009__x0009__x0009__x0009__x0009__x000a_                {_x0009__x0009__x0009__x0009__x0009__x0009__x0009__x0009__x000a_                    &quot;closeDate&quot;: &quot;2021/09/22&quot;,_x0009__x0009__x0009__x0009__x0009__x0009__x0009__x0009__x000a_                    &quot;closeDateNam&quot;: &quot;DAY AFTER MID-AUTUMN FESTIVAL中秋節&quot;_x0009__x0009__x0009__x0009__x0009__x0009__x0009__x0009__x000a_                },_x0009__x0009__x0009__x0009__x0009__x0009__x0009__x0009__x000a_                {_x0009__x0009__x0009__x0009__x0009__x0009__x0009__x0009__x000a_                    &quot;closeDate&quot;: &quot;2021/07/01&quot;,_x0009__x0009__x0009__x0009__x0009__x0009__x0009__x0009__x000a_                    &quot;closeDateNam&quot;: &quot;SAR ESTABLISHMENT DAY香港特別行政區域&quot;_x0009__x0009__x0009__x0009__x0009__x0009__x0009__x0009__x000a_                },_x0009__x0009__x0009__x0009__x0009__x0009__x0009__x0009__x000a_                {_x0009__x0009__x0009__x0009__x0009__x0009__x0009__x0009__x000a_                    &quot;closeDate&quot;: &quot;2021/06/14&quot;,_x0009__x0009__x0009__x0009__x0009__x0009__x0009__x0009__x000a_                    &quot;closeDateNam&quot;: &quot;TUEN NG FESTIVAL 端午節&quot;_x0009__x0009__x0009__x0009__x0009__x0009__x0009__x0009__x000a_                },_x0009__x0009__x0009__x0009__x0009__x0009__x0009__x0009__x000a_                {_x0009__x0009__x0009__x0009__x0009__x0009__x0009__x0009__x000a_                    &quot;closeDate&quot;: &quot;2021/05/19&quot;,_x0009__x0009__x0009__x0009__x0009__x0009__x0009__x0009__x000a_                    &quot;closeDateNam&quot;: &quot;佛誕&quot;_x0009__x0009__x0009__x0009__x0009__x0009__x0009__x0009__x000a_                },_x0009__x0009__x0009__x0009__x0009__x0009__x0009__x0009__x000a_                {_x0009__x0009__x0009__x0009__x0009__x0009__x0009__x0009__x000a_                    &quot;closeDate&quot;: &quot;2021/05/01&quot;,_x0009__x0009__x0009__x0009__x0009__x0009__x0009__x0009__x000a_                    &quot;closeDateNam&quot;: &quot;LABOUR DAY 勞動節&quot;_x0009__x0009__x0009__x0009__x0009__x0009__x0009__x0009__x000a_                },_x0009__x0009__x0009__x0009__x0009__x0009__x0009__x0009__x000a_                {_x0009__x0009__x0009__x0009__x0009__x0009__x0009__x0009__x000a_                    &quot;closeDate&quot;: &quot;2021/04/06&quot;,_x0009__x0009__x0009__x0009__x0009__x0009__x0009__x0009__x000a_                    &quot;closeDateNam&quot;: &quot;復活節星期一翌日&quot;_x0009__x0009__x0009__x0009__x0009__x0009__x0009__x0009__x000a_                },_x0009__x0009__x0009__x0009__x0009__x0009__x0009__x0009__x000a_                {_x0009__x0009__x0009__x0009__x0009__x0009__x0009__x0009__x000a_                    &quot;closeDate&quot;: &quot;2021/04/05&quot;,_x0009__x0009__x0009__x0009__x0009__x0009__x0009__x0009__x000a_                    &quot;closeDateNam&quot;: &quot;清明節翌日&quot;_x0009__x0009__x0009__x0009__x0009__x0009__x0009__x0009__x000a_                },_x0009__x0009__x0009__x0009__x0009__x0009__x0009__x0009__x000a_                {_x0009__x0009__x0009__x0009__x0009__x0009__x0009__x0009__x000a_                    &quot;closeDate&quot;: &quot;2021/04/02&quot;,_x0009__x0009__x0009__x0009__x0009__x0009__x0009__x0009__x000a_                    &quot;closeDateNam&quot;: &quot;GOOD FRIDAY 耶穌受難日&quot;_x0009__x0009__x0009__x0009__x0009__x0009__x0009__x0009__x000a_                },_x0009__x0009__x0009__x0009__x0009__x0009__x0009__x0009__x000a_                {_x0009__x0009__x0009__x0009__x0009__x0009__x0009__x0009__x000a_                    &quot;closeDate&quot;: &quot;2021/02/15&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1/02/13&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1/02/12&quot;,_x0009__x0009__x0009__x0009__x0009__x0009__x0009__x0009__x000a_                    &quot;closeDateNam&quot;: &quot;LUNAR NEW YEAR'S EVE 除夕&quot;_x0009__x0009__x0009__x0009__x0009__x0009__x0009__x0009__x000a_                },_x0009__x0009__x0009__x0009__x0009__x0009__x0009__x0009__x000a_                {_x0009__x0009__x0009__x0009__x0009__x0009__x0009__x0009__x000a_                    &quot;closeDate&quot;: &quot;2021/01/01&quot;,_x0009__x0009__x0009__x0009__x0009__x0009__x0009__x0009__x000a_                    &quot;closeDateNam&quot;: &quot;NEW YEAR'S DAY新年&quot;_x0009__x0009__x0009__x0009__x0009__x0009__x0009__x0009__x000a_                },_x0009__x0009__x0009__x0009__x0009__x0009__x0009__x0009__x000a_                {_x0009__x0009__x0009__x0009__x0009__x0009__x0009__x0009__x000a_                    &quot;closeDate&quot;: &quot;2020/12/26&quot;,_x0009__x0009__x0009__x0009__x0009__x0009__x0009__x0009__x000a_                    &quot;closeDateNam&quot;: &quot;CHRISTMAS HOLIDAY 聖誕假期&quot;_x0009__x0009__x0009__x0009__x0009__x0009__x0009__x0009__x000a_                },_x0009__x0009__x0009__x0009__x0009__x0009__x0009__x0009__x000a_                {_x0009__x0009__x0009__x0009__x0009__x0009__x0009__x0009__x000a_                    &quot;closeDate&quot;: &quot;2020/12/25&quot;,_x0009__x0009__x0009__x0009__x0009__x0009__x0009__x0009__x000a_                    &quot;closeDateNam&quot;: &quot;CHRISTMAS DAY 聖誕節&quot;_x0009__x0009__x0009__x0009__x0009__x0009__x0009__x0009__x000a_                },_x0009__x0009__x0009__x0009__x0009__x0009__x0009__x0009__x000a_                {_x0009__x0009__x0009__x0009__x0009__x0009__x0009__x0009__x000a_                    &quot;closeDate&quot;: &quot;2020/10/26&quot;,_x0009__x0009__x0009__x0009__x0009__x0009__x0009__x0009__x000a_                    &quot;closeDateNam&quot;: &quot;CHUNG YEUNG FESTIVAL重陽節&quot;_x0009__x0009__x0009__x0009__x0009__x0009__x0009__x0009__x000a_                },_x0009__x0009__x0009__x0009__x0009__x0009__x0009__x0009__x000a_                {_x0009__x0009__x0009__x0009__x0009__x0009__x0009__x0009__x000a_                    &quot;closeDate&quot;: &quot;2020/10/02&quot;,_x0009__x0009__x0009__x0009__x0009__x0009__x0009__x0009__x000a_                    &quot;closeDateNam&quot;: &quot;DAY AFTER MID-AUTUMN FESTIVAL中秋節&quot;_x0009__x0009__x0009__x0009__x0009__x0009__x0009__x0009__x000a_                },_x0009__x0009__x0009__x0009__x0009__x0009__x0009__x0009__x000a_                {_x0009__x0009__x0009__x0009__x0009__x0009__x0009__x0009__x000a_                    &quot;closeDate&quot;: &quot;2020/10/01&quot;,_x0009__x0009__x0009__x0009__x0009__x0009__x0009__x0009__x000a_                    &quot;closeDateNam&quot;: &quot;NATIONAL DAY國慶日&quot;_x0009__x0009__x0009__x0009__x0009__x0009__x0009__x0009__x000a_                },_x0009__x0009__x0009__x0009__x0009__x0009__x0009__x0009__x000a_                {_x0009__x0009__x0009__x0009__x0009__x0009__x0009__x0009__x000a_                    &quot;closeDate&quot;: &quot;2020/07/01&quot;,_x0009__x0009__x0009__x0009__x0009__x0009__x0009__x0009__x000a_                    &quot;closeDateNam&quot;: &quot;SAR ESTABLISHMENT DAY香港特別行政區域&quot;_x0009__x0009__x0009__x0009__x0009__x0009__x0009__x0009__x000a_                },_x0009__x0009__x0009__x0009__x0009__x0009__x0009__x0009__x000a_                {_x0009__x0009__x0009__x0009__x0009__x0009__x0009__x0009__x000a_                    &quot;closeDate&quot;: &quot;2020/06/25&quot;,_x0009__x0009__x0009__x0009__x0009__x0009__x0009__x0009__x000a_                    &quot;closeDateNam&quot;: &quot;TUEN NG FESTIVAL 端午節&quot;_x0009__x0009__x0009__x0009__x0009__x0009__x0009__x0009__x000a_                },_x0009__x0009__x0009__x0009__x0009__x0009__x0009__x0009__x000a_                {_x0009__x0009__x0009__x0009__x0009__x0009__x0009__x0009__x000a_                    &quot;closeDate&quot;: &quot;2020/05/01&quot;,_x0009__x0009__x0009__x0009__x0009__x0009__x0009__x0009__x000a_                    &quot;closeDateNam&quot;: &quot;LABOUR DAY 勞動節&quot;_x0009__x0009__x0009__x0009__x0009__x0009__x0009__x0009__x000a_                },_x0009__x0009__x0009__x0009__x0009__x0009__x0009__x0009__x000a_                {_x0009__x0009__x0009__x0009__x0009__x0009__x0009__x0009__x000a_                    &quot;closeDate&quot;: &quot;2020/04/30&quot;,_x0009__x0009__x0009__x0009__x0009__x0009__x0009__x0009__x000a_                    &quot;closeDateNam&quot;: &quot;BUDDHA'S BIRTHDAY佛誕&quot;_x0009__x0009__x0009__x0009__x0009__x0009__x0009__x0009__x000a_                },_x0009__x0009__x0009__x0009__x0009__x0009__x0009__x0009__x000a_                {_x0009__x0009__x0009__x0009__x0009__x0009__x0009__x0009__x000a_                    &quot;closeDate&quot;: &quot;2020/04/13&quot;,_x0009__x0009__x0009__x0009__x0009__x0009__x0009__x0009__x000a_                    &quot;closeDateNam&quot;: &quot;EASTER MONDAY復活節&quot;_x0009__x0009__x0009__x0009__x0009__x0009__x0009__x0009__x000a_                },_x0009__x0009__x0009__x0009__x0009__x0009__x0009__x0009__x000a_                {_x0009__x0009__x0009__x0009__x0009__x0009__x0009__x0009__x000a_                    &quot;closeDate&quot;: &quot;2020/04/11&quot;,_x0009__x0009__x0009__x0009__x0009__x0009__x0009__x0009__x000a_                    &quot;closeDateNam&quot;: &quot;HOLY SATURDAY 復活節前夕&quot;_x0009__x0009__x0009__x0009__x0009__x0009__x0009__x0009__x000a_                },_x0009__x0009__x0009__x0009__x0009__x0009__x0009__x0009__x000a_                {_x0009__x0009__x0009__x0009__x0009__x0009__x0009__x0009__x000a_                    &quot;closeDate&quot;: &quot;2020/04/10&quot;,_x0009__x0009__x0009__x0009__x0009__x0009__x0009__x0009__x000a_                    &quot;closeDateNam&quot;: &quot;GOOD FRIDAY 耶穌受難日&quot;_x0009__x0009__x0009__x0009__x0009__x0009__x0009__x0009__x000a_                },_x0009__x0009__x0009__x0009__x0009__x0009__x0009__x0009__x000a_                {_x0009__x0009__x0009__x0009__x0009__x0009__x0009__x0009__x000a_                    &quot;closeDate&quot;: &quot;2020/01/28&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0/01/27&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0/01/26&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0/01/25&quot;,_x0009__x0009__x0009__x0009__x0009__x0009__x0009__x0009__x000a_                    &quot;closeDateNam&quot;: &quot;LUNAR NEW YEAR  農曆年假期&quot;_x0009__x0009__x0009__x0009__x0009__x0009__x0009__x0009__x000a_                },_x0009__x0009__x0009__x0009__x0009__x0009__x0009__x0009__x000a_                {_x0009__x0009__x0009__x0009__x0009__x0009__x0009__x0009__x000a_                    &quot;closeDate&quot;: &quot;2020/01/01&quot;,_x0009__x0009__x0009__x0009__x0009__x0009__x0009__x0009__x000a_                    &quot;closeDateNam&quot;: &quot;NEW YEAR'S DAY新年&quot;_x0009__x0009__x0009__x0009__x0009__x0009__x0009__x0009__x000a_                }_x0009__x0009__x0009__x0009__x0009__x0009__x0009__x0009__x000a_            ]_x0009__x0009__x0009__x0009__x0009__x0009__x0009__x0009__x000a_        },_x0009__x0009__x0009__x0009__x0009__x0009__x0009__x0009__x000a_        {_x0009__x0009__x0009__x0009__x0009__x0009__x0009__x0009__x000a_            &quot;mktCde&quot;: &quot;US&quot;,_x0009__x0009__x0009__x0009__x0009__x0009__x0009__x0009__x000a_            &quot;mktNam&quot;: &quot;美國&quot;,_x0009__x0009__x0009__x0009__x0009__x0009__x0009__x0009__x000a_            &quot;openTime&quot;: &quot;22:30&quot;,_x0009__x0009__x0009__x0009__x0009__x0009__x0009__x0009__x000a_            &quot;closeTime&quot;: &quot;05:00&quot;,_x0009__x0009__x0009__x0009__x0009__x0009__x0009__x0009__x000a_            &quot;closeDates&quot;: [_x0009__x0009__x0009__x0009__x0009__x0009__x0009__x0009__x000a_                {_x0009__x0009__x0009__x0009__x0009__x0009__x0009__x0009__x000a_                    &quot;closeDate&quot;: &quot;2021/12/24&quot;,_x0009__x0009__x0009__x0009__x0009__x0009__x0009__x0009__x000a_                    &quot;closeDateNam&quot;: &quot;CHRISTMAS (OBSERVED)耶誕節&quot;_x0009__x0009__x0009__x0009__x0009__x0009__x0009__x0009__x000a_                },_x0009__x0009__x0009__x0009__x0009__x0009__x0009__x0009__x000a_                {_x0009__x0009__x0009__x0009__x0009__x0009__x0009__x0009__x000a_                    &quot;closeDate&quot;: &quot;2021/11/25&quot;,_x0009__x0009__x0009__x0009__x0009__x0009__x0009__x0009__x000a_                    &quot;closeDateNam&quot;: &quot;THANKSGIVING DAY感恩節&quot;_x0009__x0009__x0009__x0009__x0009__x0009__x0009__x0009__x000a_                },_x0009__x0009__x0009__x0009__x0009__x0009__x0009__x0009__x000a_                {_x0009__x0009__x0009__x0009__x0009__x0009__x0009__x0009__x000a_                    &quot;closeDate&quot;: &quot;2021/09/06&quot;,_x0009__x0009__x0009__x0009__x0009__x0009__x0009__x0009__x000a_                    &quot;closeDateNam&quot;: &quot;LABOR DAY勞工節&quot;_x0009__x0009__x0009__x0009__x0009__x0009__x0009__x0009__x000a_                },_x0009__x0009__x0009__x0009__x0009__x0009__x0009__x0009__x000a_                {_x0009__x0009__x0009__x0009__x0009__x0009__x0009__x0009__x000a_                    &quot;closeDate&quot;: &quot;2021/07/05&quot;,_x0009__x0009__x0009__x0009__x0009__x0009__x0009__x0009__x000a_                    &quot;closeDateNam&quot;: &quot;INDEPENDENCE DAY國慶日&quot;_x0009__x0009__x0009__x0009__x0009__x0009__x0009__x0009__x000a_                },_x0009__x0009__x0009__x0009__x0009__x0009__x0009__x0009__x000a_                {_x0009__x0009__x0009__x0009__x0009__x0009__x0009__x0009__x000a_                    &quot;closeDate&quot;: &quot;2021/05/31&quot;,_x0009__x0009__x0009__x0009__x0009__x0009__x0009__x0009__x000a_                    &quot;closeDateNam&quot;: &quot;MEMORIAL DAY陣亡將士紀念日&quot;_x0009__x0009__x0009__x0009__x0009__x0009__x0009__x0009__x000a_                },_x0009__x0009__x0009__x0009__x0009__x0009__x0009__x0009__x000a_                {_x0009__x0009__x0009__x0009__x0009__x0009__x0009__x0009__x000a_                    &quot;closeDate&quot;: &quot;2021/04/02&quot;,_x0009__x0009__x0009__x0009__x0009__x0009__x0009__x0009__x000a_                    &quot;closeDateNam&quot;: &quot;GOOD FRIDAY耶穌受難日&quot;_x0009__x0009__x0009__x0009__x0009__x0009__x0009__x0009__x000a_                },_x0009__x0009__x0009__x0009__x0009__x0009__x0009__x0009__x000a_                {_x0009__x0009__x0009__x0009__x0009__x0009__x0009__x0009__x000a_                    &quot;closeDate&quot;: &quot;2021/02/15&quot;,_x0009__x0009__x0009__x0009__x0009__x0009__x0009__x0009__x000a_                    &quot;closeDateNam&quot;: &quot;PRESIDENT'S DAY華盛頓誕生紀念日&quot;_x0009__x0009__x0009__x0009__x0009__x0009__x0009__x0009__x000a_                },_x0009__x0009__x0009__x0009__x0009__x0009__x0009__x0009__x000a_                {_x0009__x0009__x0009__x0009__x0009__x0009__x0009__x0009__x000a_                    &quot;closeDate&quot;: &quot;2021/01/18&quot;,_x0009__x0009__x0009__x0009__x0009__x0009__x0009__x0009__x000a_                    &quot;closeDateNam&quot;: &quot;MARTIN LUTHER KING JR.DAY馬丁路德紀念日&quot;_x0009__x0009__x0009__x0009__x0009__x0009__x0009__x0009__x000a_                },_x0009__x0009__x0009__x0009__x0009__x0009__x0009__x0009__x000a_                {_x0009__x0009__x0009__x0009__x0009__x0009__x0009__x0009__x000a_                    &quot;closeDate&quot;: &quot;2021/01/01&quot;,_x0009__x0009__x0009__x0009__x0009__x0009__x0009__x0009__x000a_                    &quot;closeDateNam&quot;: &quot;NEW YEARS DAY新年&quot;_x0009__x0009__x0009__x0009__x0009__x0009__x0009__x0009__x000a_                },_x0009__x0009__x0009__x0009__x0009__x0009__x0009__x0009__x000a_                {_x0009__x0009__x0009__x0009__x0009__x0009__x0009__x0009__x000a_                    &quot;closeDate&quot;: &quot;2020/12/25&quot;,_x0009__x0009__x0009__x0009__x0009__x0009__x0009__x0009__x000a_                    &quot;closeDateNam&quot;: &quot;CHRISTMAS (OBSERVED)耶誕節&quot;_x0009__x0009__x0009__x0009__x0009__x0009__x0009__x0009__x000a_                },_x0009__x0009__x0009__x0009__x0009__x0009__x0009__x0009__x000a_                {_x0009__x0009__x0009__x0009__x0009__x0009__x0009__x0009__x000a_                    &quot;closeDate&quot;: &quot;2020/11/26&quot;,_x0009__x0009__x0009__x0009__x0009__x0009__x0009__x0009__x000a_                    &quot;closeDateNam&quot;: &quot;THANKSGIVING DAY感恩節&quot;_x0009__x0009__x0009__x0009__x0009__x0009__x0009__x0009__x000a_                },_x0009__x0009__x0009__x0009__x0009__x0009__x0009__x0009__x000a_                {_x0009__x0009__x0009__x0009__x0009__x0009__x0009__x0009__x000a_                    &quot;closeDate&quot;: &quot;2020/09/07&quot;,_x0009__x0009__x0009__x0009__x0009__x0009__x0009__x0009__x000a_                    &quot;closeDateNam&quot;: &quot;LABOR DAY勞工節&quot;_x0009__x0009__x0009__x0009__x0009__x0009__x0009__x0009__x000a_                },_x0009__x0009__x0009__x0009__x0009__x0009__x0009__x0009__x000a_                {_x0009__x0009__x0009__x0009__x0009__x0009__x0009__x0009__x000a_                    &quot;closeDate&quot;: &quot;2020/07/03&quot;,_x0009__x0009__x0009__x0009__x0009__x0009__x0009__x0009__x000a_                    &quot;closeDateNam&quot;: &quot;INDEPENDENCE DAY國慶日&quot;_x0009__x0009__x0009__x0009__x0009__x0009__x0009__x0009__x000a_                },_x0009__x0009__x0009__x0009__x0009__x0009__x0009__x0009__x000a_                {_x0009__x0009__x0009__x0009__x0009__x0009__x0009__x0009__x000a_                    &quot;closeDate&quot;: &quot;2020/05/25&quot;,_x0009__x0009__x0009__x0009__x0009__x0009__x0009__x0009__x000a_                    &quot;closeDateNam&quot;: &quot;MEMORIAL DAY陣亡將士紀念日&quot;_x0009__x0009__x0009__x0009__x0009__x0009__x0009__x0009__x000a_                },_x0009__x0009__x0009__x0009__x0009__x0009__x0009__x0009__x000a_                {_x0009__x0009__x0009__x0009__x0009__x0009__x0009__x0009__x000a_                    &quot;closeDate&quot;: &quot;2020/04/10&quot;,_x0009__x0009__x0009__x0009__x0009__x0009__x0009__x0009__x000a_                    &quot;closeDateNam&quot;: &quot;GOOD FRIDAY耶穌受難日&quot;_x0009__x0009__x0009__x0009__x0009__x0009__x0009__x0009__x000a_                },_x0009__x0009__x0009__x0009__x0009__x0009__x0009__x0009__x000a_                {_x0009__x0009__x0009__x0009__x0009__x0009__x0009__x0009__x000a_                    &quot;closeDate&quot;: &quot;2020/02/17&quot;,_x0009__x0009__x0009__x0009__x0009__x0009__x0009__x0009__x000a_                    &quot;closeDateNam&quot;: &quot;PRESIDENT'S DAY華盛頓誕生紀念日&quot;_x0009__x0009__x0009__x0009__x0009__x0009__x0009__x0009__x000a_                },_x0009__x0009__x0009__x0009__x0009__x0009__x0009__x0009__x000a_                {_x0009__x0009__x0009__x0009__x0009__x0009__x0009__x0009__x000a_                    &quot;closeDate&quot;: &quot;2020/01/20&quot;,_x0009__x0009__x0009__x0009__x0009__x0009__x0009__x0009__x000a_                    &quot;closeDateNam&quot;: &quot;MARTIN LUTHER KING JR.DAY馬丁路德紀念日&quot;_x0009__x0009__x0009__x0009__x0009__x0009__x0009__x0009__x000a_                },_x0009__x0009__x0009__x0009__x0009__x0009__x0009__x0009__x000a_                {_x0009__x0009__x0009__x0009__x0009__x0009__x0009__x0009__x000a_                    &quot;closeDate&quot;: &quot;2020/01/01&quot;,_x0009__x0009__x0009__x0009__x0009__x0009__x0009__x0009__x000a_                    &quot;closeDateNam&quot;: &quot;NEW YEARS DAY新年&quot;_x0009__x0009__x0009__x0009__x0009__x0009__x0009__x0009__x000a_                }_x0009__x0009__x0009__x0009__x0009__x0009__x0009__x0009__x000a_            ]_x0009__x0009__x0009__x0009__x0009__x0009__x0009__x0009__x000a_        }_x0009__x0009__x0009__x0009__x0009__x0009__x0009__x0009__x000a_    ]_x0009__x0009__x0009__x0009__x0009__x0009__x0009__x0009__x000a_}_x0009__x0009__x0009__x0009__x0009__x0009__x0009__x0009__x000a__x0009__x0009__x0009__x0009__x0009__x0009__x0009__x0009_"/>
    <m/>
    <s v="    "/>
    <m/>
    <m/>
  </r>
  <r>
    <x v="23"/>
    <x v="0"/>
    <x v="2"/>
    <s v="BS92013"/>
    <s v="財富交易外國有價證券交易系統"/>
    <x v="3"/>
    <s v="Inv07_E"/>
    <s v="Bas050"/>
    <s v="開收盤時間查詢"/>
    <x v="0"/>
    <m/>
    <n v="1"/>
    <d v="2023-03-24T00:00:00"/>
    <x v="0"/>
    <s v="程式無異動，故不需另行開發"/>
    <s v="{_x0009__x0009__x0009__x000a_    &quot;head&quot;: {_x0009__x0009__x0009__x000a_        &quot;queryDate&quot;: &quot;2021/04/07&quot;,_x0009__x0009__x0009__x000a_        &quot;queryTime&quot;: &quot;09:54:36&quot;,_x0009__x0009__x0009__x000a_        &quot;webId&quot;: &quot;MWEB&quot;,_x0009__x0009__x0009__x000a_        &quot;webIp&quot;: &quot;172.0.0.1&quot;,_x0009__x0009__x0009__x000a_        &quot;custId&quot;: &quot;A1234567890&quot;_x0009__x0009__x0009__x000a_    }_x0009__x0009__x0009__x000a_}_x0009__x0009__x0009_"/>
    <s v="{_x0009__x0009__x0009__x000a_    &quot;head&quot;: {_x0009__x0009__x0009__x000a_        &quot;queryDate&quot;: &quot;2021/04/07&quot;,_x0009__x0009__x0009__x000a_        &quot;queryTime&quot;: &quot;09:54:36&quot;,_x0009__x0009__x0009__x000a_        &quot;webId&quot;: &quot;MWEB&quot;,_x0009__x0009__x0009__x000a_        &quot;webIp&quot;: &quot;172.0.0.1&quot;,_x0009__x0009__x0009__x000a_        &quot;custId&quot;: &quot;A1234567890&quot;,_x0009__x0009__x0009__x000a_        &quot;errorCode&quot;: &quot;0000&quot;,_x0009__x0009__x0009__x000a_        &quot;errorMsg&quot;: &quot;&quot;_x0009__x0009__x0009__x000a_    },_x0009__x0009__x0009__x000a_    &quot;body&quot;: [_x0009__x0009__x0009__x000a_        {_x0009__x0009__x0009__x000a_            &quot;mktCde&quot;: &quot;HK&quot;,_x0009__x0009__x0009__x000a_            &quot;mktNam&quot;: &quot;香港&quot;,_x0009__x0009__x0009__x000a_            &quot;openTime&quot;: &quot;09:30&quot;,_x0009__x0009__x0009__x000a_            &quot;closeTime&quot;: &quot;16:06&quot;_x0009__x0009__x0009__x000a_        },_x0009__x0009__x0009__x000a_        {_x0009__x0009__x0009__x000a_            &quot;mktCde&quot;: &quot;US&quot;,_x0009__x0009__x0009__x000a_            &quot;mktNam&quot;: &quot;美國&quot;,_x0009__x0009__x0009__x000a_            &quot;openTime&quot;: &quot;22:30&quot;,_x0009__x0009__x0009__x000a_            &quot;closeTime&quot;: &quot;05:00&quot;_x0009__x0009__x0009__x000a_        }_x0009__x0009__x0009__x000a_    ]_x0009__x0009__x0009__x000a_}_x0009__x0009__x0009_"/>
    <m/>
    <s v="    "/>
    <m/>
    <m/>
  </r>
  <r>
    <x v="24"/>
    <x v="0"/>
    <x v="2"/>
    <s v="BS92013"/>
    <s v="財富交易外國有價證券交易系統"/>
    <x v="3"/>
    <s v="Inv08_E"/>
    <s v="Bas080"/>
    <s v="網銀記錄查詢"/>
    <x v="0"/>
    <m/>
    <n v="1"/>
    <d v="2023-03-24T00:00:00"/>
    <x v="0"/>
    <s v="程式無異動，故不需另行開發"/>
    <s v="{_x0009__x0009__x0009__x000a_    &quot;head&quot;: {_x0009__x0009__x0009__x000a_        &quot;queryDate&quot;: &quot;2021/04/07&quot;,_x0009__x0009__x0009__x000a_        &quot;queryTime&quot;: &quot;09:54:36&quot;,_x0009__x0009__x0009__x000a_        &quot;webId&quot;: &quot;MWEB&quot;,_x0009__x0009__x0009__x000a_        &quot;webIp&quot;: &quot;172.0.0.1&quot;,_x0009__x0009__x0009__x000a_        &quot;custId&quot;: &quot;A1234567890&quot;_x0009__x0009__x0009__x000a_    }_x0009__x0009__x0009__x000a_}_x0009__x0009__x0009_"/>
    <s v="{_x0009__x0009__x0009__x000a_    &quot;head&quot;: {_x0009__x0009__x0009__x000a_        &quot;queryDate&quot;: &quot;2021/04/07&quot;,_x0009__x0009__x0009__x000a_        &quot;queryTime&quot;: &quot;09:54:36&quot;,_x0009__x0009__x0009__x000a_        &quot;webId&quot;: &quot;MWEB&quot;,_x0009__x0009__x0009__x000a_        &quot;webIp&quot;: &quot;172.0.0.1&quot;,_x0009__x0009__x0009__x000a_        &quot;custId&quot;: &quot;A1234567890&quot;,_x0009__x0009__x0009__x000a_        &quot;errorCode&quot;: &quot;0000&quot;,_x0009__x0009__x0009__x000a_        &quot;errorMsg&quot;: &quot;&quot;_x0009__x0009__x0009__x000a_    },_x0009__x0009__x0009__x000a_    &quot;body&quot;: [_x0009__x0009__x0009__x000a_        {_x0009__x0009__x0009__x000a_            &quot;mktCde&quot;: &quot;HK&quot;,_x0009__x0009__x0009__x000a_            &quot;mktNam&quot;: &quot;香港&quot;,_x0009__x0009__x0009__x000a_            &quot;openTime&quot;: &quot;09:30&quot;,_x0009__x0009__x0009__x000a_            &quot;closeTime&quot;: &quot;16:06&quot;_x0009__x0009__x0009__x000a_        },_x0009__x0009__x0009__x000a_        {_x0009__x0009__x0009__x000a_            &quot;mktCde&quot;: &quot;US&quot;,_x0009__x0009__x0009__x000a_            &quot;mktNam&quot;: &quot;美國&quot;,_x0009__x0009__x0009__x000a_            &quot;openTime&quot;: &quot;22:30&quot;,_x0009__x0009__x0009__x000a_            &quot;closeTime&quot;: &quot;05:00&quot;_x0009__x0009__x0009__x000a_        }_x0009__x0009__x0009__x000a_    ]_x0009__x0009__x0009__x000a_}_x0009__x0009__x0009_"/>
    <m/>
    <s v="    "/>
    <m/>
    <m/>
  </r>
  <r>
    <x v="25"/>
    <x v="0"/>
    <x v="2"/>
    <s v="BS92013"/>
    <s v="財富交易外國有價證券交易系統"/>
    <x v="3"/>
    <s v="Inv09_E"/>
    <s v="Bas090"/>
    <s v="長效單可選截止日查詢"/>
    <x v="0"/>
    <m/>
    <n v="1"/>
    <d v="2023-03-24T00:00:00"/>
    <x v="0"/>
    <s v="程式無異動，故不需另行開發"/>
    <s v="{_x0009__x0009__x0009__x0009__x0009__x0009__x0009__x0009__x000a_    &quot;head&quot;: {_x0009__x0009__x0009__x0009__x0009__x0009__x0009__x0009__x000a_        &quot;queryDate&quot;: &quot;2022/06/30&quot;,_x0009__x0009__x0009__x0009__x0009__x0009__x0009__x0009__x000a_        &quot;queryTime&quot;: &quot;12:27:36&quot;,_x0009__x0009__x0009__x0009__x0009__x0009__x0009__x0009__x000a_        &quot;webId&quot;: &quot;MWEB&quot;,_x0009__x0009__x0009__x0009__x0009__x0009__x0009__x0009__x000a_        &quot;webIp&quot;: &quot;172.0.0.1&quot;,_x0009__x0009__x0009__x0009__x0009__x0009__x0009__x0009__x000a_        &quot;custId&quot;: &quot;A1234567890&quot;_x0009__x0009__x0009__x0009__x0009__x0009__x0009__x0009__x000a_    },_x0009__x0009__x0009__x0009__x0009__x0009__x0009__x0009__x000a_    &quot;body&quot;: {_x0009__x0009__x0009__x0009__x0009__x0009__x0009__x0009__x000a_        &quot;bourseId&quot;: &quot;US&quot;,_x0009__x0009__x0009__x0009__x0009__x0009__x0009__x0009__x000a_        &quot;mktCde&quot;: &quot;US&quot;,_x0009__x0009__x0009__x0009__x0009__x0009__x0009__x0009__x000a_        &quot;invDate&quot;: &quot;2022/06/30&quot;,_x0009__x0009__x0009__x0009__x0009__x0009__x0009__x0009__x000a_    }_x0009__x0009__x0009__x0009__x0009__x0009__x0009__x0009__x000a_}_x0009__x0009__x0009__x0009__x0009__x0009__x0009__x0009_"/>
    <s v="{_x0009__x0009__x0009__x0009__x0009__x0009__x0009__x0009__x000a_    &quot;head&quot;: {_x0009__x0009__x0009__x0009__x0009__x0009__x0009__x0009__x000a_        &quot;queryDate&quot;: &quot;2022/06/30&quot;,_x0009__x0009__x0009__x0009__x0009__x0009__x0009__x0009__x000a_        &quot;queryTime&quot;: &quot;12:27:36&quot;,_x0009__x0009__x0009__x0009__x0009__x0009__x0009__x0009__x000a_        &quot;webId&quot;: &quot;MWEB&quot;,_x0009__x0009__x0009__x0009__x0009__x0009__x0009__x0009__x000a_        &quot;webIp&quot;: &quot;172.0.0.1&quot;,_x0009__x0009__x0009__x0009__x0009__x0009__x0009__x0009__x000a_        &quot;custId&quot;: &quot;A1234567890&quot;,_x0009__x0009__x0009__x0009__x0009__x0009__x0009__x0009__x000a_        &quot;errorCode&quot;: &quot;0000&quot;,_x0009__x0009__x0009__x0009__x0009__x0009__x0009__x0009__x000a_        &quot;errorMsg&quot;: &quot;&quot;_x0009__x0009__x0009__x0009__x0009__x0009__x0009__x0009__x000a_    },_x0009__x0009__x0009__x0009__x0009__x0009__x0009__x0009__x000a_    &quot;body&quot;:{_x0009__x0009__x0009__x0009__x0009__x0009__x0009__x0009__x000a_            &quot;mktCde&quot;: &quot;US&quot;,_x0009__x0009__x0009__x0009__x0009__x0009__x0009__x0009__x000a_            &quot;mktNam&quot;: &quot;美國&quot;,_x0009__x0009__x0009__x0009__x0009__x0009__x0009__x0009__x000a_            &quot;invDate&quot;: &quot;2022/06/30&quot;,_x0009__x0009__x0009__x0009__x0009__x0009__x0009__x0009__x000a_            &quot;dueDates&quot;: [_x0009__x0009__x0009__x0009__x0009__x0009__x0009__x0009__x000a_                    &quot;2022/06/30&quot;,_x0009__x0009__x0009__x0009__x0009__x0009__x0009__x0009__x000a_                    &quot;2022/07/04&quot;,_x0009__x0009__x0009__x0009__x0009__x0009__x0009__x0009__x000a_                    &quot;2022/07/05&quot;,_x0009__x0009__x0009__x0009__x0009__x0009__x0009__x0009__x000a_                    &quot;2022/07/06&quot;,_x0009__x0009__x0009__x0009__x0009__x0009__x0009__x0009__x000a_                    &quot;2022/07/07&quot;,_x0009__x0009__x0009__x0009__x0009__x0009__x0009__x0009__x000a_                    &quot;2022/07/08&quot;,_x0009__x0009__x0009__x0009__x0009__x0009__x0009__x0009__x000a_                    &quot;2022/07/11&quot;,_x0009__x0009__x0009__x0009__x0009__x0009__x0009__x0009__x000a_                    &quot;2022/07/12&quot;,_x0009__x0009__x0009__x0009__x0009__x0009__x0009__x0009__x000a_                    &quot;2022/07/13&quot;,_x0009__x0009__x0009__x0009__x0009__x0009__x0009__x0009__x000a_                    &quot;2022/07/14&quot;,_x0009__x0009__x0009__x0009__x0009__x0009__x0009__x0009__x000a_                    &quot;2022/07/15&quot;,_x0009__x0009__x0009__x0009__x0009__x0009__x0009__x0009__x000a_                    &quot;2022/07/18&quot;,_x0009__x0009__x0009__x0009__x0009__x0009__x0009__x0009__x000a_                    &quot;2022/07/19&quot;,_x0009__x0009__x0009__x0009__x0009__x0009__x0009__x0009__x000a_                    &quot;2022/07/20&quot;,_x0009__x0009__x0009__x0009__x0009__x0009__x0009__x0009__x000a_                    &quot;2022/07/21&quot;,_x0009__x0009__x0009__x0009__x0009__x0009__x0009__x0009__x000a_                    &quot;2022/07/22&quot;,_x0009__x0009__x0009__x0009__x0009__x0009__x0009__x0009__x000a_                    &quot;2022/07/25&quot;,_x0009__x0009__x0009__x0009__x0009__x0009__x0009__x0009__x000a_                    &quot;2022/07/26&quot;,_x0009__x0009__x0009__x0009__x0009__x0009__x0009__x0009__x000a_                    &quot;2022/07/27&quot;,_x0009__x0009__x0009__x0009__x0009__x0009__x0009__x0009__x000a_                    &quot;2022/07/28&quot;,_x0009__x0009__x0009__x0009__x0009__x0009__x0009__x0009__x000a_                    &quot;2022/07/29&quot;,_x0009__x0009__x0009__x0009__x0009__x0009__x0009__x0009__x000a_                    &quot;2022/08/01&quot;,_x0009__x0009__x0009__x0009__x0009__x0009__x0009__x0009__x000a_                    &quot;2022/08/02&quot;,_x0009__x0009__x0009__x0009__x0009__x0009__x0009__x0009__x000a_                    &quot;2022/08/03&quot;,_x0009__x0009__x0009__x0009__x0009__x0009__x0009__x0009__x000a_                    &quot;2022/08/04&quot;,_x0009__x0009__x0009__x0009__x0009__x0009__x0009__x0009__x000a_                    &quot;2022/08/05&quot;,_x0009__x0009__x0009__x0009__x0009__x0009__x0009__x0009__x000a_                    &quot;2022/08/08&quot;,_x0009__x0009__x0009__x0009__x0009__x0009__x0009__x0009__x000a_                    &quot;2022/08/09&quot;,_x0009__x0009__x0009__x0009__x0009__x0009__x0009__x0009__x000a_                    &quot;2022/08/10&quot;,_x0009__x0009__x0009__x0009__x0009__x0009__x0009__x0009__x000a_                    &quot;2022/08/11&quot;_x0009__x0009__x0009__x0009__x0009__x0009__x0009__x0009__x000a_            ]_x0009__x0009__x0009__x0009__x0009__x0009__x0009__x0009__x000a_}_x0009__x0009__x0009__x0009__x0009__x0009__x0009__x0009_"/>
    <m/>
    <s v="    "/>
    <m/>
    <m/>
  </r>
  <r>
    <x v="26"/>
    <x v="0"/>
    <x v="2"/>
    <s v="BS92013"/>
    <s v="財富交易外國有價證券交易系統"/>
    <x v="3"/>
    <s v="Inv10_E"/>
    <s v="Bas060"/>
    <s v="取得商品資料"/>
    <x v="0"/>
    <m/>
    <n v="1"/>
    <d v="2023-03-24T00:00:00"/>
    <x v="0"/>
    <s v="程式無異動，故不需另行開發"/>
    <s v="{_x0009__x0009__x0009__x000a_    &quot;head&quot;: {_x0009__x0009__x0009__x000a_        &quot;queryDate&quot;: &quot;2021/04/07&quot;,_x0009__x0009__x0009__x000a_        &quot;queryTime&quot;: &quot;10:19:34&quot;,_x0009__x0009__x0009__x000a_        &quot;webId&quot;: &quot;MWEB&quot;,_x0009__x0009__x0009__x000a_        &quot;webIp&quot;: &quot;172.0.0.1&quot;,_x0009__x0009__x0009__x000a_        &quot;custId&quot;: &quot;A1234567890&quot;_x0009__x0009__x0009__x000a_    },_x0009__x0009__x0009__x000a_    &quot;body&quot;: {_x0009__x0009__x0009__x000a_        &quot;bourseId&quot;: &quot;&quot;,_x0009__x0009__x0009__x000a_        &quot;mktCde&quot;: &quot;US&quot;,_x0009__x0009__x0009__x000a_        &quot;prdCde&quot;: &quot;AAPL&quot;_x0009__x0009__x0009__x000a_    }_x0009__x0009__x0009__x000a_}_x0009__x0009__x0009_"/>
    <s v="{_x0009__x0009__x0009__x000a_    &quot;head&quot;: {_x0009__x0009__x0009__x000a_        &quot;queryDate&quot;: &quot;2021/04/07&quot;,_x0009__x0009__x0009__x000a_        &quot;queryTime&quot;: &quot;10:19:34&quot;,_x0009__x0009__x0009__x000a_        &quot;webId&quot;: &quot;MWEB&quot;,_x0009__x0009__x0009__x000a_        &quot;webIp&quot;: &quot;172.0.0.1&quot;,_x0009__x0009__x0009__x000a_        &quot;custId&quot;: &quot;A1234567890&quot;,_x0009__x0009__x0009__x000a_        &quot;errorCode&quot;: &quot;0000&quot;,_x0009__x0009__x0009__x000a_        &quot;errorMsg&quot;: &quot;&quot;_x0009__x0009__x0009__x000a_    },_x0009__x0009__x0009__x000a_    &quot;body&quot;: {_x0009__x0009__x0009__x000a_        &quot;bourseId&quot;: &quot;US&quot;,_x0009__x0009__x0009__x000a_        &quot;mktCde&quot;: &quot;US&quot;,_x0009__x0009__x0009__x000a_        &quot;prdCde&quot;: &quot;AAPL&quot;,_x0009__x0009__x0009__x000a_        &quot;prdNam&quot;: &quot;Apple Inc&quot;,_x0009__x0009__x0009__x000a_        &quot;curr&quot;: &quot;USD&quot;,_x0009__x0009__x0009__x000a_        &quot;spreadType&quot;: &quot;01&quot;,_x0009__x0009__x0009__x000a_        &quot;prdLvl&quot;: &quot;RR5&quot;,_x0009__x0009__x0009__x000a_        &quot;prdLvlNam&quot;: &quot;&quot;,_x0009__x0009__x0009__x000a_        &quot;buyFlag&quot;: &quot;Y&quot;,_x0009__x0009__x0009__x000a_        &quot;sellFlag&quot;: &quot;Y&quot;,_x0009__x0009__x0009__x000a_        &quot;baseQty&quot;: 1_x0009__x0009__x0009__x000a_    }_x0009__x0009__x0009__x000a_}_x0009__x0009__x0009_"/>
    <m/>
    <s v="    "/>
    <m/>
    <m/>
  </r>
  <r>
    <x v="27"/>
    <x v="0"/>
    <x v="2"/>
    <s v="BS92013"/>
    <s v="財富交易外國有價證券交易系統"/>
    <x v="3"/>
    <s v="Inv11_E"/>
    <s v="Bas062"/>
    <s v="取得價格級距資料"/>
    <x v="0"/>
    <m/>
    <n v="1"/>
    <d v="2023-03-24T00:00:00"/>
    <x v="0"/>
    <s v="程式無異動，故不需另行開發"/>
    <s v="{_x0009__x0009__x0009__x000a_    &quot;head&quot;: {_x0009__x0009__x0009__x000a_        &quot;queryDate&quot;: &quot;2021/03/16&quot;,_x0009__x0009__x0009__x000a_        &quot;queryTime&quot;: &quot;11:37:36&quot;,_x0009__x0009__x0009__x000a_        &quot;webId&quot;: &quot;MWEB&quot;,_x0009__x0009__x0009__x000a_        &quot;webIp&quot;: &quot;172.0.0.1&quot;,_x0009__x0009__x0009__x000a_        &quot;custId&quot;: &quot;A1234567890&quot;_x0009__x0009__x0009__x000a_    }_x0009__x0009__x0009__x000a_}_x0009__x0009__x0009_"/>
    <s v="{_x0009__x0009__x0009__x000a_    &quot;head&quot;: {_x0009__x0009__x0009__x000a_        &quot;queryDate&quot;: &quot;2021/03/16&quot;,_x0009__x0009__x0009__x000a_        &quot;queryTime&quot;: &quot;11:37:36&quot;,_x0009__x0009__x0009__x000a_        &quot;webId&quot;: &quot;MWEB&quot;,_x0009__x0009__x0009__x000a_        &quot;webIp&quot;: &quot;172.0.0.1&quot;,_x0009__x0009__x0009__x000a_        &quot;custId&quot;: &quot;A1234567890&quot;,_x0009__x0009__x0009__x000a_        &quot;errorCode&quot;: &quot;0000&quot;,_x0009__x0009__x0009__x000a_        &quot;errorMsg&quot;: &quot;&quot;_x0009__x0009__x0009__x000a_    },_x0009__x0009__x0009__x000a_    &quot;body&quot;: [_x0009__x0009__x0009__x000a_        {_x0009__x0009__x0009__x000a_            &quot;bourseId&quot;: &quot;HK&quot;,_x0009__x0009__x0009__x000a_            &quot;mktCde&quot;: &quot;HK&quot;,_x0009__x0009__x0009__x000a_            &quot;type&quot;: &quot;02&quot;,_x0009__x0009__x0009__x000a_            &quot;prcStr&quot;: 2000.000000,_x0009__x0009__x0009__x000a_            &quot;prcEnd&quot;: 9999.000000,_x0009__x0009__x0009__x000a_            &quot;prcRange&quot;: 1.000000_x0009__x0009__x0009__x000a_        },_x0009__x0009__x0009__x000a_        {_x0009__x0009__x0009__x000a_            &quot;bourseId&quot;: &quot;HK&quot;,_x0009__x0009__x0009__x000a_            &quot;mktCde&quot;: &quot;HK&quot;,_x0009__x0009__x0009__x000a_            &quot;type&quot;: &quot;02&quot;,_x0009__x0009__x0009__x000a_            &quot;prcStr&quot;: 5000.000000,_x0009__x0009__x0009__x000a_            &quot;prcEnd&quot;: 9995.000000,_x0009__x0009__x0009__x000a_            &quot;prcRange&quot;: 1.000000_x0009__x0009__x0009__x000a_        },_x0009__x0009__x0009__x000a_        {_x0009__x0009__x0009__x000a_            &quot;bourseId&quot;: &quot;HK&quot;,_x0009__x0009__x0009__x000a_            &quot;mktCde&quot;: &quot;HK&quot;,_x0009__x0009__x0009__x000a_            &quot;type&quot;: &quot;02&quot;,_x0009__x0009__x0009__x000a_            &quot;prcStr&quot;: 2000.000000,_x0009__x0009__x0009__x000a_            &quot;prcEnd&quot;: 5000.000000,_x0009__x0009__x0009__x000a_            &quot;prcRange&quot;: 1.000000_x0009__x0009__x0009__x000a_        },_x0009__x0009__x0009__x000a_        {_x0009__x0009__x0009__x000a_            &quot;bourseId&quot;: &quot;HK&quot;,_x0009__x0009__x0009__x000a_            &quot;mktCde&quot;: &quot;HK&quot;,_x0009__x0009__x0009__x000a_            &quot;type&quot;: &quot;02&quot;,_x0009__x0009__x0009__x000a_            &quot;prcStr&quot;: 1000.000000,_x0009__x0009__x0009__x000a_            &quot;prcEnd&quot;: 2000.000000,_x0009__x0009__x0009__x000a_            &quot;prcRange&quot;: 0.500000_x0009__x0009__x0009__x000a_        },_x0009__x0009__x0009__x000a_        {_x0009__x0009__x0009__x000a_            &quot;bourseId&quot;: &quot;HK&quot;,_x0009__x0009__x0009__x000a_            &quot;mktCde&quot;: &quot;HK&quot;,_x0009__x0009__x0009__x000a_            &quot;type&quot;: &quot;02&quot;,_x0009__x0009__x0009__x000a_            &quot;prcStr&quot;: 500.000000,_x0009__x0009__x0009__x000a_            &quot;prcEnd&quot;: 1000.000000,_x0009__x0009__x0009__x000a_            &quot;prcRange&quot;: 0.200000_x0009__x0009__x0009__x000a_        },_x0009__x0009__x0009__x000a_        {_x0009__x0009__x0009__x000a_            &quot;bourseId&quot;: &quot;HK&quot;,_x0009__x0009__x0009__x000a_            &quot;mktCde&quot;: &quot;HK&quot;,_x0009__x0009__x0009__x000a_            &quot;type&quot;: &quot;02&quot;,_x0009__x0009__x0009__x000a_            &quot;prcStr&quot;: 200.000000,_x0009__x0009__x0009__x000a_            &quot;prcEnd&quot;: 500.000000,_x0009__x0009__x0009__x000a_            &quot;prcRange&quot;: 0.100000_x0009__x0009__x0009__x000a_        },_x0009__x0009__x0009__x000a_        {_x0009__x0009__x0009__x000a_            &quot;bourseId&quot;: &quot;HK&quot;,_x0009__x0009__x0009__x000a_            &quot;mktCde&quot;: &quot;HK&quot;,_x0009__x0009__x0009__x000a_            &quot;type&quot;: &quot;02&quot;,_x0009__x0009__x0009__x000a_            &quot;prcStr&quot;: 100.000000,_x0009__x0009__x0009__x000a_            &quot;prcEnd&quot;: 200.000000,_x0009__x0009__x0009__x000a_            &quot;prcRange&quot;: 0.050000_x0009__x0009__x0009__x000a_        },_x0009__x0009__x0009__x000a_        {_x0009__x0009__x0009__x000a_            &quot;bourseId&quot;: &quot;HK&quot;,_x0009__x0009__x0009__x000a_            &quot;mktCde&quot;: &quot;HK&quot;,_x0009__x0009__x0009__x000a_            &quot;type&quot;: &quot;02&quot;,_x0009__x0009__x0009__x000a_            &quot;prcStr&quot;: 20.000000,_x0009__x0009__x0009__x000a_            &quot;prcEnd&quot;: 100.000000,_x0009__x0009__x0009__x000a_            &quot;prcRange&quot;: 0.020000_x0009__x0009__x0009__x000a_        },_x0009__x0009__x0009__x000a_        {_x0009__x0009__x0009__x000a_            &quot;bourseId&quot;: &quot;HK&quot;,_x0009__x0009__x0009__x000a_            &quot;mktCde&quot;: &quot;HK&quot;,_x0009__x0009__x0009__x000a_            &quot;type&quot;: &quot;02&quot;,_x0009__x0009__x0009__x000a_            &quot;prcStr&quot;: 10.000000,_x0009__x0009__x0009__x000a_            &quot;prcEnd&quot;: 20.000000,_x0009__x0009__x0009__x000a_            &quot;prcRange&quot;: 0.010000_x0009__x0009__x0009__x000a_        },_x0009__x0009__x0009__x000a_        {_x0009__x0009__x0009__x000a_            &quot;bourseId&quot;: &quot;HK&quot;,_x0009__x0009__x0009__x000a_            &quot;mktCde&quot;: &quot;HK&quot;,_x0009__x0009__x0009__x000a_            &quot;type&quot;: &quot;02&quot;,_x0009__x0009__x0009__x000a_            &quot;prcStr&quot;: 5.000000,_x0009__x0009__x0009__x000a_            &quot;prcEnd&quot;: 10.000000,_x0009__x0009__x0009__x000a_            &quot;prcRange&quot;: 0.005000_x0009__x0009__x0009__x000a_        },_x0009__x0009__x0009__x000a_        {_x0009__x0009__x0009__x000a_            &quot;bourseId&quot;: &quot;HK&quot;,_x0009__x0009__x0009__x000a_            &quot;mktCde&quot;: &quot;HK&quot;,_x0009__x0009__x0009__x000a_            &quot;type&quot;: &quot;02&quot;,_x0009__x0009__x0009__x000a_            &quot;prcStr&quot;: 1.000000,_x0009__x0009__x0009__x000a_            &quot;prcEnd&quot;: 5.000000,_x0009__x0009__x0009__x000a_            &quot;prcRange&quot;: 0.002000_x0009__x0009__x0009__x000a_        },_x0009__x0009__x0009__x000a_        {_x0009__x0009__x0009__x000a_            &quot;bourseId&quot;: &quot;HK&quot;,_x0009__x0009__x0009__x000a_            &quot;mktCde&quot;: &quot;HK&quot;,_x0009__x0009__x0009__x000a_            &quot;type&quot;: &quot;02&quot;,_x0009__x0009__x0009__x000a_            &quot;prcStr&quot;: 0.010000,_x0009__x0009__x0009__x000a_            &quot;prcEnd&quot;: 1.000000,_x0009__x0009__x0009__x000a_            &quot;prcRange&quot;: 0.001000_x0009__x0009__x0009__x000a_        },_x0009__x0009__x0009__x000a_        {_x0009__x0009__x0009__x000a_            &quot;bourseId&quot;: &quot;HK&quot;,_x0009__x0009__x0009__x000a_            &quot;mktCde&quot;: &quot;HK&quot;,_x0009__x0009__x0009__x000a_            &quot;type&quot;: &quot;02&quot;,_x0009__x0009__x0009__x000a_            &quot;prcStr&quot;: 0.250000,_x0009__x0009__x0009__x000a_            &quot;prcEnd&quot;: 0.500000,_x0009__x0009__x0009__x000a_            &quot;prcRange&quot;: 0.001000_x0009__x0009__x0009__x000a_        },_x0009__x0009__x0009__x000a_        {_x0009__x0009__x0009__x000a_            &quot;bourseId&quot;: &quot;HK&quot;,_x0009__x0009__x0009__x000a_            &quot;mktCde&quot;: &quot;HK&quot;,_x0009__x0009__x0009__x000a_            &quot;type&quot;: &quot;02&quot;,_x0009__x0009__x0009__x000a_            &quot;prcStr&quot;: 0.010000,_x0009__x0009__x0009__x000a_            &quot;prcEnd&quot;: 0.250000,_x0009__x0009__x0009__x000a_            &quot;prcRange&quot;: 0.001000_x0009__x0009__x0009__x000a_        },_x0009__x0009__x0009__x000a_        {_x0009__x0009__x0009__x000a_            &quot;bourseId&quot;: &quot;HK&quot;,_x0009__x0009__x0009__x000a_            &quot;mktCde&quot;: &quot;HK&quot;,_x0009__x0009__x0009__x000a_            &quot;type&quot;: &quot;01&quot;,_x0009__x0009__x0009__x000a_            &quot;prcStr&quot;: 5000.000000,_x0009__x0009__x0009__x000a_            &quot;prcEnd&quot;: 9995.000000,_x0009__x0009__x0009__x000a_            &quot;prcRange&quot;: 5.000000_x0009__x0009__x0009__x000a_        },_x0009__x0009__x0009__x000a_        {_x0009__x0009__x0009__x000a_            &quot;bourseId&quot;: &quot;HK&quot;,_x0009__x0009__x0009__x000a_            &quot;mktCde&quot;: &quot;HK&quot;,_x0009__x0009__x0009__x000a_            &quot;type&quot;: &quot;01&quot;,_x0009__x0009__x0009__x000a_            &quot;prcStr&quot;: 2000.000000,_x0009__x0009__x0009__x000a_            &quot;prcEnd&quot;: 5000.000000,_x0009__x0009__x0009__x000a_            &quot;prcRange&quot;: 2.000000_x0009__x0009__x0009__x000a_        },_x0009__x0009__x0009__x000a_        {_x0009__x0009__x0009__x000a_            &quot;bourseId&quot;: &quot;HK&quot;,_x0009__x0009__x0009__x000a_            &quot;mktCde&quot;: &quot;HK&quot;,_x0009__x0009__x0009__x000a_            &quot;type&quot;: &quot;01&quot;,_x0009__x0009__x0009__x000a_            &quot;prcStr&quot;: 1000.000000,_x0009__x0009__x0009__x000a_            &quot;prcEnd&quot;: 2000.000000,_x0009__x0009__x0009__x000a_            &quot;prcRange&quot;: 1.000000_x0009__x0009__x0009__x000a_        },_x0009__x0009__x0009__x000a_        {_x0009__x0009__x0009__x000a_            &quot;bourseId&quot;: &quot;HK&quot;,_x0009__x0009__x0009__x000a_            &quot;mktCde&quot;: &quot;HK&quot;,_x0009__x0009__x0009__x000a_            &quot;type&quot;: &quot;01&quot;,_x0009__x0009__x0009__x000a_            &quot;prcStr&quot;: 500.000000,_x0009__x0009__x0009__x000a_            &quot;prcEnd&quot;: 1000.000000,_x0009__x0009__x0009__x000a_            &quot;prcRange&quot;: 0.500000_x0009__x0009__x0009__x000a_        },_x0009__x0009__x0009__x000a_        {_x0009__x0009__x0009__x000a_            &quot;bourseId&quot;: &quot;HK&quot;,_x0009__x0009__x0009__x000a_            &quot;mktCde&quot;: &quot;HK&quot;,_x0009__x0009__x0009__x000a_            &quot;type&quot;: &quot;01&quot;,_x0009__x0009__x0009__x000a_            &quot;prcStr&quot;: 200.000000,_x0009__x0009__x0009__x000a_            &quot;prcEnd&quot;: 500.000000,_x0009__x0009__x0009__x000a_            &quot;prcRange&quot;: 0.200000_x0009__x0009__x0009__x000a_        },_x0009__x0009__x0009__x000a_        {_x0009__x0009__x0009__x000a_            &quot;bourseId&quot;: &quot;HK&quot;,_x0009__x0009__x0009__x000a_            &quot;mktCde&quot;: &quot;HK&quot;,_x0009__x0009__x0009__x000a_            &quot;type&quot;: &quot;01&quot;,_x0009__x0009__x0009__x000a_            &quot;prcStr&quot;: 100.000000,_x0009__x0009__x0009__x000a_            &quot;prcEnd&quot;: 200.000000,_x0009__x0009__x0009__x000a_            &quot;prcRange&quot;: 0.100000_x0009__x0009__x0009__x000a_        },_x0009__x0009__x0009__x000a_        {_x0009__x0009__x0009__x000a_            &quot;bourseId&quot;: &quot;HK&quot;,_x0009__x0009__x0009__x000a_            &quot;mktCde&quot;: &quot;HK&quot;,_x0009__x0009__x0009__x000a_            &quot;type&quot;: &quot;01&quot;,_x0009__x0009__x0009__x000a_            &quot;prcStr&quot;: 20.000000,_x0009__x0009__x0009__x000a_            &quot;prcEnd&quot;: 100.000000,_x0009__x0009__x0009__x000a_            &quot;prcRange&quot;: 0.050000_x0009__x0009__x0009__x000a_        },_x0009__x0009__x0009__x000a_        {_x0009__x0009__x0009__x000a_            &quot;bourseId&quot;: &quot;HK&quot;,_x0009__x0009__x0009__x000a_            &quot;mktCde&quot;: &quot;HK&quot;,_x0009__x0009__x0009__x000a_            &quot;type&quot;: &quot;01&quot;,_x0009__x0009__x0009__x000a_            &quot;prcStr&quot;: 10.000000,_x0009__x0009__x0009__x000a_            &quot;prcEnd&quot;: 20.000000,_x0009__x0009__x0009__x000a_            &quot;prcRange&quot;: 0.020000_x0009__x0009__x0009__x000a_        },_x0009__x0009__x0009__x000a_        {_x0009__x0009__x0009__x000a_            &quot;bourseId&quot;: &quot;HK&quot;,_x0009__x0009__x0009__x000a_            &quot;mktCde&quot;: &quot;HK&quot;,_x0009__x0009__x0009__x000a_            &quot;type&quot;: &quot;01&quot;,_x0009__x0009__x0009__x000a_            &quot;prcStr&quot;: 0.500000,_x0009__x0009__x0009__x000a_            &quot;prcEnd&quot;: 10.000000,_x0009__x0009__x0009__x000a_            &quot;prcRange&quot;: 0.010000_x0009__x0009__x0009__x000a_        },_x0009__x0009__x0009__x000a_        {_x0009__x0009__x0009__x000a_            &quot;bourseId&quot;: &quot;HK&quot;,_x0009__x0009__x0009__x000a_            &quot;mktCde&quot;: &quot;HK&quot;,_x0009__x0009__x0009__x000a_            &quot;type&quot;: &quot;01&quot;,_x0009__x0009__x0009__x000a_            &quot;prcStr&quot;: 0.250000,_x0009__x0009__x0009__x000a_            &quot;prcEnd&quot;: 0.500000,_x0009__x0009__x0009__x000a_            &quot;prcRange&quot;: 0.005000_x0009__x0009__x0009__x000a_        },_x0009__x0009__x0009__x000a_        {_x0009__x0009__x0009__x000a_            &quot;bourseId&quot;: &quot;HK&quot;,_x0009__x0009__x0009__x000a_            &quot;mktCde&quot;: &quot;HK&quot;,_x0009__x0009__x0009__x000a_            &quot;type&quot;: &quot;01&quot;,_x0009__x0009__x0009__x000a_            &quot;prcStr&quot;: 0.010000,_x0009__x0009__x0009__x000a_            &quot;prcEnd&quot;: 0.250000,_x0009__x0009__x0009__x000a_            &quot;prcRange&quot;: 0.001000_x0009__x0009__x0009__x000a_        },_x0009__x0009__x0009__x000a_        {_x0009__x0009__x0009__x000a_            &quot;bourseId&quot;: &quot;HKR&quot;,_x0009__x0009__x0009__x000a_            &quot;mktCde&quot;: &quot;HK&quot;,_x0009__x0009__x0009__x000a_            &quot;type&quot;: &quot;02&quot;,_x0009__x0009__x0009__x000a_            &quot;prcStr&quot;: 2000.000000,_x0009__x0009__x0009__x000a_            &quot;prcEnd&quot;: 9999.000000,_x0009__x0009__x0009__x000a_            &quot;prcRange&quot;: 1.000000_x0009__x0009__x0009__x000a_        },_x0009__x0009__x0009__x000a_        {_x0009__x0009__x0009__x000a_            &quot;bourseId&quot;: &quot;HKR&quot;,_x0009__x0009__x0009__x000a_            &quot;mktCde&quot;: &quot;HK&quot;,_x0009__x0009__x0009__x000a_            &quot;type&quot;: &quot;02&quot;,_x0009__x0009__x0009__x000a_            &quot;prcStr&quot;: 5000.000000,_x0009__x0009__x0009__x000a_            &quot;prcEnd&quot;: 9995.000000,_x0009__x0009__x0009__x000a_            &quot;prcRange&quot;: 1.000000_x0009__x0009__x0009__x000a_        },_x0009__x0009__x0009__x000a_        {_x0009__x0009__x0009__x000a_            &quot;bourseId&quot;: &quot;HKR&quot;,_x0009__x0009__x0009__x000a_            &quot;mktCde&quot;: &quot;HK&quot;,_x0009__x0009__x0009__x000a_            &quot;type&quot;: &quot;02&quot;,_x0009__x0009__x0009__x000a_            &quot;prcStr&quot;: 2000.000000,_x0009__x0009__x0009__x000a_            &quot;prcEnd&quot;: 5000.000000,_x0009__x0009__x0009__x000a_            &quot;prcRange&quot;: 1.000000_x0009__x0009__x0009__x000a_        },_x0009__x0009__x0009__x000a_        {_x0009__x0009__x0009__x000a_            &quot;bourseId&quot;: &quot;HKR&quot;,_x0009__x0009__x0009__x000a_            &quot;mktCde&quot;: &quot;HK&quot;,_x0009__x0009__x0009__x000a_            &quot;type&quot;: &quot;02&quot;,_x0009__x0009__x0009__x000a_            &quot;prcStr&quot;: 1000.000000,_x0009__x0009__x0009__x000a_            &quot;prcEnd&quot;: 2000.000000,_x0009__x0009__x0009__x000a_            &quot;prcRange&quot;: 0.500000_x0009__x0009__x0009__x000a_        },_x0009__x0009__x0009__x000a_        {_x0009__x0009__x0009__x000a_            &quot;bourseId&quot;: &quot;HKR&quot;,_x0009__x0009__x0009__x000a_            &quot;mktCde&quot;: &quot;HK&quot;,_x0009__x0009__x0009__x000a_            &quot;type&quot;: &quot;02&quot;,_x0009__x0009__x0009__x000a_            &quot;prcStr&quot;: 500.000000,_x0009__x0009__x0009__x000a_            &quot;prcEnd&quot;: 1000.000000,_x0009__x0009__x0009__x000a_            &quot;prcRange&quot;: 0.200000_x0009__x0009__x0009__x000a_        },_x0009__x0009__x0009__x000a_        {_x0009__x0009__x0009__x000a_            &quot;bourseId&quot;: &quot;HKR&quot;,_x0009__x0009__x0009__x000a_            &quot;mktCde&quot;: &quot;HK&quot;,_x0009__x0009__x0009__x000a_            &quot;type&quot;: &quot;02&quot;,_x0009__x0009__x0009__x000a_            &quot;prcStr&quot;: 200.000000,_x0009__x0009__x0009__x000a_            &quot;prcEnd&quot;: 500.000000,_x0009__x0009__x0009__x000a_            &quot;prcRange&quot;: 0.100000_x0009__x0009__x0009__x000a_        },_x0009__x0009__x0009__x000a_        {_x0009__x0009__x0009__x000a_            &quot;bourseId&quot;: &quot;HKR&quot;,_x0009__x0009__x0009__x000a_            &quot;mktCde&quot;: &quot;HK&quot;,_x0009__x0009__x0009__x000a_            &quot;type&quot;: &quot;02&quot;,_x0009__x0009__x0009__x000a_            &quot;prcStr&quot;: 100.000000,_x0009__x0009__x0009__x000a_            &quot;prcEnd&quot;: 200.000000,_x0009__x0009__x0009__x000a_            &quot;prcRange&quot;: 0.050000_x0009__x0009__x0009__x000a_        },_x0009__x0009__x0009__x000a_        {_x0009__x0009__x0009__x000a_            &quot;bourseId&quot;: &quot;HKR&quot;,_x0009__x0009__x0009__x000a_            &quot;mktCde&quot;: &quot;HK&quot;,_x0009__x0009__x0009__x000a_            &quot;type&quot;: &quot;02&quot;,_x0009__x0009__x0009__x000a_            &quot;prcStr&quot;: 20.000000,_x0009__x0009__x0009__x000a_            &quot;prcEnd&quot;: 100.000000,_x0009__x0009__x0009__x000a_            &quot;prcRange&quot;: 0.020000_x0009__x0009__x0009__x000a_        },_x0009__x0009__x0009__x000a_        {_x0009__x0009__x0009__x000a_            &quot;bourseId&quot;: &quot;HKR&quot;,_x0009__x0009__x0009__x000a_            &quot;mktCde&quot;: &quot;HK&quot;,_x0009__x0009__x0009__x000a_            &quot;type&quot;: &quot;02&quot;,_x0009__x0009__x0009__x000a_            &quot;prcStr&quot;: 10.000000,_x0009__x0009__x0009__x000a_            &quot;prcEnd&quot;: 20.000000,_x0009__x0009__x0009__x000a_            &quot;prcRange&quot;: 0.010000_x0009__x0009__x0009__x000a_        },_x0009__x0009__x0009__x000a_        {_x0009__x0009__x0009__x000a_            &quot;bourseId&quot;: &quot;HKR&quot;,_x0009__x0009__x0009__x000a_            &quot;mktCde&quot;: &quot;HK&quot;,_x0009__x0009__x0009__x000a_            &quot;type&quot;: &quot;02&quot;,_x0009__x0009__x0009__x000a_            &quot;prcStr&quot;: 5.000000,_x0009__x0009__x0009__x000a_            &quot;prcEnd&quot;: 10.000000,_x0009__x0009__x0009__x000a_            &quot;prcRange&quot;: 0.005000_x0009__x0009__x0009__x000a_        },_x0009__x0009__x0009__x000a_        {_x0009__x0009__x0009__x000a_            &quot;bourseId&quot;: &quot;HKR&quot;,_x0009__x0009__x0009__x000a_            &quot;mktCde&quot;: &quot;HK&quot;,_x0009__x0009__x0009__x000a_            &quot;type&quot;: &quot;02&quot;,_x0009__x0009__x0009__x000a_            &quot;prcStr&quot;: 1.000000,_x0009__x0009__x0009__x000a_            &quot;prcEnd&quot;: 5.000000,_x0009__x0009__x0009__x000a_            &quot;prcRange&quot;: 0.002000_x0009__x0009__x0009__x000a_        },_x0009__x0009__x0009__x000a_        {_x0009__x0009__x0009__x000a_            &quot;bourseId&quot;: &quot;HKR&quot;,_x0009__x0009__x0009__x000a_            &quot;mktCde&quot;: &quot;HK&quot;,_x0009__x0009__x0009__x000a_            &quot;type&quot;: &quot;02&quot;,_x0009__x0009__x0009__x000a_            &quot;prcStr&quot;: 0.010000,_x0009__x0009__x0009__x000a_            &quot;prcEnd&quot;: 1.000000,_x0009__x0009__x0009__x000a_            &quot;prcRange&quot;: 0.001000_x0009__x0009__x0009__x000a_        },_x0009__x0009__x0009__x000a_        {_x0009__x0009__x0009__x000a_            &quot;bourseId&quot;: &quot;HKR&quot;,_x0009__x0009__x0009__x000a_            &quot;mktCde&quot;: &quot;HK&quot;,_x0009__x0009__x0009__x000a_            &quot;type&quot;: &quot;02&quot;,_x0009__x0009__x0009__x000a_            &quot;prcStr&quot;: 0.250000,_x0009__x0009__x0009__x000a_            &quot;prcEnd&quot;: 0.500000,_x0009__x0009__x0009__x000a_            &quot;prcRange&quot;: 0.001000_x0009__x0009__x0009__x000a_        },_x0009__x0009__x0009__x000a_        {_x0009__x0009__x0009__x000a_            &quot;bourseId&quot;: &quot;HKR&quot;,_x0009__x0009__x0009__x000a_            &quot;mktCde&quot;: &quot;HK&quot;,_x0009__x0009__x0009__x000a_            &quot;type&quot;: &quot;02&quot;,_x0009__x0009__x0009__x000a_            &quot;prcStr&quot;: 0.010000,_x0009__x0009__x0009__x000a_            &quot;prcEnd&quot;: 0.250000,_x0009__x0009__x0009__x000a_            &quot;prcRange&quot;: 0.001000_x0009__x0009__x0009__x000a_        },_x0009__x0009__x0009__x000a_        {_x0009__x0009__x0009__x000a_            &quot;bourseId&quot;: &quot;HKR&quot;,_x0009__x0009__x0009__x000a_            &quot;mktCde&quot;: &quot;HK&quot;,_x0009__x0009__x0009__x000a_            &quot;type&quot;: &quot;01&quot;,_x0009__x0009__x0009__x000a_            &quot;prcStr&quot;: 5000.000000,_x0009__x0009__x0009__x000a_            &quot;prcEnd&quot;: 9995.000000,_x0009__x0009__x0009__x000a_            &quot;prcRange&quot;: 5.000000_x0009__x0009__x0009__x000a_        },_x0009__x0009__x0009__x000a_        {_x0009__x0009__x0009__x000a_            &quot;bourseId&quot;: &quot;HKR&quot;,_x0009__x0009__x0009__x000a_            &quot;mktCde&quot;: &quot;HK&quot;,_x0009__x0009__x0009__x000a_            &quot;type&quot;: &quot;01&quot;,_x0009__x0009__x0009__x000a_            &quot;prcStr&quot;: 2000.000000,_x0009__x0009__x0009__x000a_            &quot;prcEnd&quot;: 5000.000000,_x0009__x0009__x0009__x000a_            &quot;prcRange&quot;: 2.000000_x0009__x0009__x0009__x000a_        },_x0009__x0009__x0009__x000a_        {_x0009__x0009__x0009__x000a_            &quot;bourseId&quot;: &quot;HKR&quot;,_x0009__x0009__x0009__x000a_            &quot;mktCde&quot;: &quot;HK&quot;,_x0009__x0009__x0009__x000a_            &quot;type&quot;: &quot;01&quot;,_x0009__x0009__x0009__x000a_            &quot;prcStr&quot;: 1000.000000,_x0009__x0009__x0009__x000a_            &quot;prcEnd&quot;: 2000.000000,_x0009__x0009__x0009__x000a_            &quot;prcRange&quot;: 1.000000_x0009__x0009__x0009__x000a_        },_x0009__x0009__x0009__x000a_        {_x0009__x0009__x0009__x000a_            &quot;bourseId&quot;: &quot;HKR&quot;,_x0009__x0009__x0009__x000a_            &quot;mktCde&quot;: &quot;HK&quot;,_x0009__x0009__x0009__x000a_            &quot;type&quot;: &quot;01&quot;,_x0009__x0009__x0009__x000a_            &quot;prcStr&quot;: 500.000000,_x0009__x0009__x0009__x000a_            &quot;prcEnd&quot;: 1000.000000,_x0009__x0009__x0009__x000a_            &quot;prcRange&quot;: 0.500000_x0009__x0009__x0009__x000a_        },_x0009__x0009__x0009__x000a_        {_x0009__x0009__x0009__x000a_            &quot;bourseId&quot;: &quot;HKR&quot;,_x0009__x0009__x0009__x000a_            &quot;mktCde&quot;: &quot;HK&quot;,_x0009__x0009__x0009__x000a_            &quot;type&quot;: &quot;01&quot;,_x0009__x0009__x0009__x000a_            &quot;prcStr&quot;: 200.000000,_x0009__x0009__x0009__x000a_            &quot;prcEnd&quot;: 500.000000,_x0009__x0009__x0009__x000a_            &quot;prcRange&quot;: 0.200000_x0009__x0009__x0009__x000a_        },_x0009__x0009__x0009__x000a_        {_x0009__x0009__x0009__x000a_            &quot;bourseId&quot;: &quot;HKR&quot;,_x0009__x0009__x0009__x000a_            &quot;mktCde&quot;: &quot;HK&quot;,_x0009__x0009__x0009__x000a_            &quot;type&quot;: &quot;01&quot;,_x0009__x0009__x0009__x000a_            &quot;prcStr&quot;: 100.000000,_x0009__x0009__x0009__x000a_            &quot;prcEnd&quot;: 200.000000,_x0009__x0009__x0009__x000a_            &quot;prcRange&quot;: 0.100000_x0009__x0009__x0009__x000a_        },_x0009__x0009__x0009__x000a_        {_x0009__x0009__x0009__x000a_            &quot;bourseId&quot;: &quot;HKR&quot;,_x0009__x0009__x0009__x000a_            &quot;mktCde&quot;: &quot;HK&quot;,_x0009__x0009__x0009__x000a_            &quot;type&quot;: &quot;01&quot;,_x0009__x0009__x0009__x000a_            &quot;prcStr&quot;: 20.000000,_x0009__x0009__x0009__x000a_            &quot;prcEnd&quot;: 100.000000,_x0009__x0009__x0009__x000a_            &quot;prcRange&quot;: 0.050000_x0009__x0009__x0009__x000a_        },_x0009__x0009__x0009__x000a_        {_x0009__x0009__x0009__x000a_            &quot;bourseId&quot;: &quot;HKR&quot;,_x0009__x0009__x0009__x000a_            &quot;mktCde&quot;: &quot;HK&quot;,_x0009__x0009__x0009__x000a_            &quot;type&quot;: &quot;01&quot;,_x0009__x0009__x0009__x000a_            &quot;prcStr&quot;: 10.000000,_x0009__x0009__x0009__x000a_            &quot;prcEnd&quot;: 20.000000,_x0009__x0009__x0009__x000a_            &quot;prcRange&quot;: 0.020000_x0009__x0009__x0009__x000a_        },_x0009__x0009__x0009__x000a_        {_x0009__x0009__x0009__x000a_            &quot;bourseId&quot;: &quot;HKR&quot;,_x0009__x0009__x0009__x000a_            &quot;mktCde&quot;: &quot;HK&quot;,_x0009__x0009__x0009__x000a_            &quot;type&quot;: &quot;01&quot;,_x0009__x0009__x0009__x000a_            &quot;prcStr&quot;: 0.500000,_x0009__x0009__x0009__x000a_            &quot;prcEnd&quot;: 10.000000,_x0009__x0009__x0009__x000a_            &quot;prcRange&quot;: 0.010000_x0009__x0009__x0009__x000a_        },_x0009__x0009__x0009__x000a_        {_x0009__x0009__x0009__x000a_            &quot;bourseId&quot;: &quot;HKR&quot;,_x0009__x0009__x0009__x000a_            &quot;mktCde&quot;: &quot;HK&quot;,_x0009__x0009__x0009__x000a_            &quot;type&quot;: &quot;01&quot;,_x0009__x0009__x0009__x000a_            &quot;prcStr&quot;: 0.250000,_x0009__x0009__x0009__x000a_            &quot;prcEnd&quot;: 0.500000,_x0009__x0009__x0009__x000a_            &quot;prcRange&quot;: 0.005000_x0009__x0009__x0009__x000a_        },_x0009__x0009__x0009__x000a_        {_x0009__x0009__x0009__x000a_            &quot;bourseId&quot;: &quot;HKR&quot;,_x0009__x0009__x0009__x000a_            &quot;mktCde&quot;: &quot;HK&quot;,_x0009__x0009__x0009__x000a_            &quot;type&quot;: &quot;01&quot;,_x0009__x0009__x0009__x000a_            &quot;prcStr&quot;: 0.010000,_x0009__x0009__x0009__x000a_            &quot;prcEnd&quot;: 0.250000,_x0009__x0009__x0009__x000a_            &quot;prcRange&quot;: 0.001000_x0009__x0009__x0009__x000a_        },_x0009__x0009__x0009__x000a_        {_x0009__x0009__x0009__x000a_            &quot;bourseId&quot;: &quot;US&quot;,_x0009__x0009__x0009__x000a_            &quot;mktCde&quot;: &quot;US&quot;,_x0009__x0009__x0009__x000a_            &quot;type&quot;: &quot;02&quot;,_x0009__x0009__x0009__x000a_            &quot;prcStr&quot;: 0.010000,_x0009__x0009__x0009__x000a_            &quot;prcEnd&quot;: 999999.000000,_x0009__x0009__x0009__x000a_            &quot;prcRange&quot;: 0.010000_x0009__x0009__x0009__x000a_        },_x0009__x0009__x0009__x000a_        {_x0009__x0009__x0009__x000a_            &quot;bourseId&quot;: &quot;US&quot;,_x0009__x0009__x0009__x000a_            &quot;mktCde&quot;: &quot;US&quot;,_x0009__x0009__x0009__x000a_            &quot;type&quot;: &quot;01&quot;,_x0009__x0009__x0009__x000a_            &quot;prcStr&quot;: 0.010000,_x0009__x0009__x0009__x000a_            &quot;prcEnd&quot;: 999999.000000,_x0009__x0009__x0009__x000a_            &quot;prcRange&quot;: 0.010000_x0009__x0009__x0009__x000a_        }_x0009__x0009__x0009__x000a_    ]_x0009__x0009__x0009__x000a_}_x0009__x0009__x0009_"/>
    <m/>
    <s v="    "/>
    <m/>
    <m/>
  </r>
  <r>
    <x v="28"/>
    <x v="0"/>
    <x v="2"/>
    <s v="BS92013"/>
    <s v="財富交易外國有價證券交易系統"/>
    <x v="3"/>
    <s v="Inv12_E"/>
    <s v="Bas063"/>
    <s v="取得停損停利資料"/>
    <x v="0"/>
    <m/>
    <n v="1"/>
    <d v="2023-03-24T00:00:00"/>
    <x v="0"/>
    <s v="程式無異動，故不需另行開發"/>
    <s v="{_x0009__x0009__x0009__x000a_    &quot;head&quot;: {_x0009__x0009__x0009__x000a_        &quot;queryDate&quot;: &quot;2021/04/07&quot;,_x0009__x0009__x0009__x000a_        &quot;queryTime&quot;: &quot;15:34:36&quot;,_x0009__x0009__x0009__x000a_        &quot;webId&quot;: &quot;MWEB&quot;,_x0009__x0009__x0009__x000a_        &quot;webIp&quot;: &quot;172.0.0.1&quot;,_x0009__x0009__x0009__x000a_        &quot;custId&quot;: &quot;H1534312510&quot;_x0009__x0009__x0009__x000a_    },_x0009__x0009__x0009__x000a_    &quot;body&quot;: {_x0009__x0009__x0009__x000a_        &quot;custId&quot;: &quot;H1534312510&quot;,_x0009__x0009__x0009__x000a_        &quot;custLvl&quot;: &quot;3&quot;,_x0009__x0009__x0009__x000a_        &quot;trustAcno&quot;: &quot;01802000010763&quot;,_x0009__x0009__x0009__x000a_        &quot;deduCurr&quot;: &quot;USD&quot;,_x0009__x0009__x0009__x000a_        &quot;bourseId&quot;: &quot;&quot;,_x0009__x0009__x0009__x000a_        &quot;mktCde&quot;: &quot;US&quot;,_x0009__x0009__x0009__x000a_        &quot;prdCde&quot;: &quot;QQQ&quot;_x0009__x0009__x0009__x000a_    }_x0009__x0009__x0009__x000a_}_x0009__x0009__x0009_"/>
    <s v="{_x0009__x0009__x0009__x000a_    &quot;head&quot;: {_x0009__x0009__x0009__x000a_        &quot;queryDate&quot;: &quot;2021/04/07&quot;,_x0009__x0009__x0009__x000a_        &quot;queryTime&quot;: &quot;15:34:36&quot;,_x0009__x0009__x0009__x000a_        &quot;webId&quot;: &quot;MWEB&quot;,_x0009__x0009__x0009__x000a_        &quot;webIp&quot;: &quot;172.0.0.1&quot;,_x0009__x0009__x0009__x000a_        &quot;custId&quot;: &quot;H1534312510&quot;,_x0009__x0009__x0009__x000a_        &quot;errorCode&quot;: &quot;0000&quot;,_x0009__x0009__x0009__x000a_        &quot;errorMsg&quot;: &quot;&quot;_x0009__x0009__x0009__x000a_    },_x0009__x0009__x0009__x000a_    &quot;body&quot;: [_x0009__x0009__x0009__x000a_        {_x0009__x0009__x0009__x000a_            &quot;custLvl&quot;: null,_x0009__x0009__x0009__x000a_            &quot;stpProfit&quot;: 10,_x0009__x0009__x0009__x000a_            &quot;stpLoss&quot;: 11_x0009__x0009__x0009__x000a_        }_x0009__x0009__x0009__x000a_    ]_x0009__x0009__x0009__x000a_}_x0009__x0009__x0009_"/>
    <m/>
    <s v="    "/>
    <m/>
    <m/>
  </r>
  <r>
    <x v="29"/>
    <x v="0"/>
    <x v="2"/>
    <s v="BS92013"/>
    <s v="財富交易外國有價證券交易系統"/>
    <x v="3"/>
    <s v="Inv13_E"/>
    <s v="Tx010"/>
    <s v="交易試算 (買進)"/>
    <x v="0"/>
    <m/>
    <n v="1"/>
    <d v="2023-03-24T00:00:00"/>
    <x v="0"/>
    <s v="程式無異動，故不需另行開發"/>
    <s v="{_x000a_    &quot;head&quot;: {_x000a_        &quot;queryDate&quot;: &quot;2021/05/19&quot;,_x000a_        &quot;queryTime&quot;: &quot;18:25:00&quot;,_x000a_        &quot;webId&quot;: &quot;MWEB&quot;,_x000a_        &quot;webIp&quot;: &quot;127.0.0.1&quot;,_x000a_        &quot;custId&quot;: &quot;H1534312510&quot;_x000a_    },_x000a_    &quot;body&quot;: {_x000a_        &quot;custId&quot;: &quot;H1534312510&quot;,_x000a_        &quot;mktCde&quot;: &quot;US&quot;,_x000a_        &quot;prdCde&quot;: &quot;AAPL&quot;,_x000a_        &quot;curr&quot;: &quot;USD&quot;,_x000a_        &quot;invQty&quot;: 100,_x000a_        &quot;invPrc&quot;: 35,_x000a_        &quot;invType&quot;: &quot;1&quot;,_x000a_        &quot;invValidDate&quot;: &quot;2021/05/19&quot;,_x000a_        &quot;trustAcno&quot;: &quot;01802000010763&quot;,_x000a_        &quot;trustCurr&quot;: &quot;USD&quot;,_x000a_        &quot;deduAcno&quot;: &quot;01800800056863&quot;,_x000a_        &quot;stpProfit&quot;: 8,_x000a_        &quot;stpLoss&quot;: 8_x000a_    }_x000a_}"/>
    <s v="{_x000a_    &quot;head&quot;: {_x000a_        &quot;queryDate&quot;: &quot;2021/05/19&quot;,_x000a_        &quot;queryTime&quot;: &quot;18:25:00&quot;,_x000a_        &quot;webId&quot;: &quot;MWEB&quot;,_x000a_        &quot;webIp&quot;: &quot;127.0.0.1&quot;,_x000a_        &quot;custId&quot;: &quot;H1534312510&quot;,_x000a_        &quot;errorCode&quot;: &quot;0000&quot;,_x000a_        &quot;errorMsg&quot;: &quot;&quot;_x000a_    },_x000a_    &quot;body&quot;: {_x000a_        &quot;tradeType&quot;: &quot;B&quot;,_x000a_        &quot;tradeTypeNam&quot;: &quot;買進&quot;,_x000a_        &quot;bourseId&quot;: &quot;US&quot;,_x000a_        &quot;mktCde&quot;: &quot;US&quot;,_x000a_        &quot;prdCde&quot;: &quot;AAPL&quot;,_x000a_        &quot;prdNam&quot;: null,_x000a_        &quot;invPrc&quot;: 35,_x000a_        &quot;qty&quot;: 100,_x000a_        &quot;invType&quot;: &quot;1&quot;,_x000a_        &quot;invTypeNam&quot;: &quot;當日單&quot;,_x000a_        &quot;invValidDate&quot;: &quot;2021/05/19&quot;,_x000a_        &quot;invDate&quot;: &quot;2021/05/19&quot;,_x000a_        &quot;trustAcno&quot;: &quot;01802000010763&quot;,_x000a_        &quot;trustCurr&quot;: &quot;USD&quot;,_x000a_        &quot;deduAcno&quot;: &quot;01800800056863&quot;,_x000a_        &quot;tradeFeeCurr&quot;: &quot;USD&quot;,_x000a_        &quot;tradeFee&quot;: 10.00,_x000a_        &quot;tradeCostCurr&quot;: &quot;USD&quot;,_x000a_        &quot;tradeCost&quot;: 0.00,_x000a_        &quot;sumTotalAmtUnsigned&quot;: &quot;+&quot;,_x000a_        &quot;sumTotalAmtCurr&quot;: &quot;USD&quot;,_x000a_        &quot;sumTotalAmt&quot;: 3510.0000,_x000a_        &quot;estmtnTotAmtUnsigned&quot;: &quot;+&quot;,_x000a_        &quot;estmtnTotAmt&quot;: 3510.00,_x000a_        &quot;exgRate&quot;: 28.558040,_x000a_        &quot;discFeeRate&quot;: 0.20000,_x000a_        &quot;pubCustFeeRate&quot;: 0.20000,_x000a_        &quot;bourseMgmtFee&quot;: 0.00,_x000a_        &quot;rsvFlag&quot;: &quot;Y&quot;,_x000a_        &quot;piMark&quot;: &quot;NP00&quot;,_x000a_        &quot;stpProfit&quot;: 8,_x000a_        &quot;stpLoss&quot;: 8,_x000a_        &quot;aoCode&quot;: &quot;116761&quot;,_x000a_        &quot;salesCode&quot;: null,_x000a_        &quot;mixdAccountType&quot;: &quot;1&quot;,_x000a_        &quot;manLvlOut&quot;: &quot;5&quot;,_x000a_        &quot;fundLvlOut&quot;: &quot;5&quot;,_x000a_        &quot;riskDate&quot;: &quot;2020/06/15&quot;,_x000a_        &quot;invYear&quot;: 7,_x000a_        &quot;profInvestorOpt&quot;: &quot;N&quot;,_x000a_        &quot;special&quot;: &quot;N&quot;,_x000a_        &quot;age&quot;: 31.00,_x000a_        &quot;rankEduCode&quot;: &quot;4&quot;,_x000a_        &quot;injuryCertificate&quot;: &quot;N&quot;,_x000a_        &quot;kycProp&quot;: [_x000a_            {_x000a_                &quot;riskCode&quot;: &quot;KYC_RC_10&quot;,_x000a_                &quot;chkBox&quot;: &quot;Y&quot;,_x000a_                &quot;warnTitle&quot;: &quot;特定金錢信託客戶投資有價證券自主聲明書&quot;,_x000a_&quot;                &quot;&quot;warnMsg&quot;&quot;: &quot;&quot;我已審慎評估本次交易或投資策略，並對下述事項已充分瞭解，始為此投資決策，特此聲明本人/本公司特此聲明，_x000a_                            本次投資之商品，係本人/本公司自主意願或主動要求貴行提供相關商品資訊，貴行並無主動推介之情事。_x000a_                            本人/本公司聲明已充分理解並同意承擔投資本次商品所生之一切風險，倘日後該商品對本人/本公司造成任何損失，_x000a_                            將完全由本人/本公司自行承擔，與貴行無涉，絕無異議。&quot;&quot;&quot;_x000a_            }_x000a_        ]_x000a_        &quot;lastRankQueDt&quot;: &quot;2022/05/07&quot;,_x000a_        &quot;lastRankCode&quot;: &quot;5&quot;_x000a_    }_x000a_}"/>
    <m/>
    <s v="    "/>
    <m/>
    <m/>
  </r>
  <r>
    <x v="30"/>
    <x v="0"/>
    <x v="2"/>
    <s v="BS92013"/>
    <s v="財富交易外國有價證券交易系統"/>
    <x v="3"/>
    <s v="Inv14_E"/>
    <s v="Tx015"/>
    <s v="委託下單(買進)"/>
    <x v="0"/>
    <m/>
    <n v="1"/>
    <d v="2023-03-24T00:00:00"/>
    <x v="0"/>
    <s v="程式無異動，故不需另行開發"/>
    <s v="{_x000a_    &quot;head&quot;: {_x000a_        &quot;queryDate&quot;: &quot;2021/03/18&quot;,_x000a_        &quot;queryTime&quot;: &quot;12:32:00&quot;,_x000a_        &quot;webId&quot;: &quot;MWEB&quot;,_x000a_        &quot;webIp&quot;: &quot;127.0.0.1&quot;,_x000a_        &quot;custId&quot;: &quot;H1534312510&quot;_x000a_    },_x000a_    &quot;body&quot;: {_x000a_        &quot;custId&quot;: &quot;H1534312510&quot;,_x000a_        &quot;bourseId&quot;: &quot;US&quot;,_x000a_        &quot;mktCde&quot;: &quot;US&quot;,_x000a_        &quot;prdCde&quot;: &quot;AAPL&quot;,_x000a_        &quot;qty&quot;: 100,_x000a_        &quot;invPrc&quot;: 35.000000,_x000a_        &quot;invType&quot;: &quot;1&quot;,_x000a_        &quot;invValidDate&quot;: &quot;2021/03/18&quot;,_x000a_        &quot;invDate&quot;: &quot;2021/03/18&quot;,_x000a_        &quot;trustAcno&quot;: &quot;01802000010763&quot;,_x000a_        &quot;trustCurr&quot;: &quot;USD&quot;,_x000a_        &quot;deduAcno&quot;: &quot;01800800056863&quot;,_x000a_        &quot;tradeFee&quot;: 10.00,_x000a_        &quot;tradeCost&quot;: 0.0000,_x000a_        &quot;sumTotalAmtUnsigned&quot;: &quot;+&quot;,_x000a_        &quot;sumTotalAmt&quot;: 3510.0000,_x000a_        &quot;estmtnTotAmtUnsigned&quot;: &quot;+&quot;,_x000a_        &quot;estmtnTotAmt&quot;: 3510.00,_x000a_        &quot;exgRate&quot;: 28.558040,_x000a_        &quot;discFeeRate&quot;: 0.20000,_x000a_        &quot;pubCustFeeRate&quot;: 0.20000,_x000a_        &quot;bourseMgmtFee&quot;: 0.00,_x000a_        &quot;rsvFlag&quot;:&quot;Y&quot;,_x000a_        &quot;piMark&quot;:&quot;NP00&quot;,_x000a_        &quot;stpProfit&quot;: 8,_x000a_        &quot;stpLoss&quot;: 8,_x000a_        &quot;aoCode&quot;: &quot;116761&quot;,_x000a_        &quot;salesCode&quot;: null,_x000a_        &quot;mixdAccountType&quot;: &quot;1&quot;,_x000a_        &quot;manLvlOut&quot;: &quot;5&quot;,_x000a_        &quot;fundLvlOut&quot;: &quot;5&quot;,_x000a_        &quot;riskDate&quot;: &quot;2020/06/15&quot;,_x000a_        &quot;invYear&quot;: 7,_x000a_        &quot;profInvestorOpt&quot;: &quot;N&quot;,_x000a_        &quot;special&quot;: &quot;N&quot;,_x000a_        &quot;age&quot;: 31.00,_x000a_        &quot;rankEduCode&quot;: &quot;4&quot;,_x000a_        &quot;injuryCertificate&quot;: &quot;N&quot;_x000a_        &quot;lastRankQueDt&quot;: &quot;2022/05/07&quot;,_x000a_        &quot;lastRankCode&quot;: &quot;5&quot;_x000a_    }_x000a_}"/>
    <s v="{_x000a_    &quot;head&quot;: {_x000a_        &quot;queryDate&quot;: &quot;2021/03/18&quot;,_x000a_        &quot;queryTime&quot;: &quot;12:32:00&quot;,_x000a_        &quot;webId&quot;: &quot;MWEB&quot;,_x000a_        &quot;webIp&quot;: &quot;127.0.0.1&quot;,_x000a_        &quot;custId&quot;: &quot;H1534312510&quot;,_x000a_        &quot;errorCode&quot;: &quot;0000&quot;,_x000a_        &quot;errorMsg&quot;: &quot;&quot;_x000a_    },_x000a_    &quot;body&quot;: {_x000a_        &quot;custId&quot;: &quot;H1534312510&quot;,_x000a_        &quot;reqNo&quot;: &quot;90000016&quot;,_x000a_        &quot;invDate&quot;: &quot;2021/03/18&quot;,_x000a_        &quot;bourseId&quot;: &quot;US&quot;,_x000a_        &quot;mktCde&quot;: &quot;US&quot;,_x000a_        &quot;prdCde&quot;: &quot;AAPL&quot;,_x000a_        &quot;prdNam&quot;: &quot;Apple&quot;,_x000a_        &quot;qty&quot;: 100,_x000a_        &quot;invPrc&quot;: 35.000000,_x000a_        &quot;trustAcno&quot;: &quot;01802000010763&quot;,_x000a_        &quot;trustCurr&quot;: &quot;USD&quot;,_x000a_        &quot;deduAcno&quot;: &quot;01800800056863&quot;,_x000a_        &quot;stpProfit&quot;: 8,_x000a_        &quot;stpLoss&quot;: 8,_x000a_        &quot;invType&quot;: &quot;1&quot;,_x000a_        &quot;invTypeNam&quot;: &quot;當日單&quot;,_x000a_        &quot;invValidDate&quot;: &quot;2021/03/18&quot;_x000a_    }_x000a_}"/>
    <m/>
    <s v="    "/>
    <m/>
    <m/>
  </r>
  <r>
    <x v="31"/>
    <x v="0"/>
    <x v="2"/>
    <s v="BS92013"/>
    <s v="財富交易外國有價證券交易系統"/>
    <x v="3"/>
    <s v="Inv15_E"/>
    <s v="Qry040"/>
    <s v="取得客戶庫存查詢資料"/>
    <x v="0"/>
    <m/>
    <n v="1"/>
    <d v="2023-03-24T00:00:00"/>
    <x v="0"/>
    <s v="程式無異動，故不需另行開發"/>
    <s v="{_x000a_    &quot;head&quot;: {_x000a_        &quot;queryDate&quot;: &quot;2021/04/21&quot;,_x000a_        &quot;queryTime&quot;: &quot;09:18:00&quot;,_x000a_        &quot;webId&quot;: &quot;MWEB&quot;,_x000a_        &quot;webIp&quot;: &quot;127.0.0.1&quot;,_x000a_        &quot;custId&quot;: &quot;H1534312510&quot;_x000a_    },_x000a_    &quot;body&quot;: {_x000a_        &quot;custId&quot;: &quot;H1534312510&quot;_x000a_    }_x000a_}"/>
    <s v="{_x000a_    &quot;head&quot;: {_x000a_        &quot;queryDate&quot;: &quot;2021/04/21&quot;,_x000a_        &quot;queryTime&quot;: &quot;09:18:00&quot;,_x000a_        &quot;webId&quot;: &quot;MWEB&quot;,_x000a_        &quot;webIp&quot;: &quot;127.0.0.1&quot;,_x000a_        &quot;custId&quot;: &quot;H1534312510&quot;,_x000a_        &quot;errorCode&quot;: &quot;0000&quot;,_x000a_        &quot;errorMsg&quot;: &quot;&quot;_x000a_    },_x000a_    &quot;body&quot;: [_x000a_        {_x000a_            &quot;trustAcno&quot;: &quot;01802000010763&quot;,_x000a_            &quot;trustCurr&quot;: &quot;USD&quot;,_x000a_            &quot;bourseId&quot;: &quot;US&quot;,_x000a_            &quot;mktCde&quot;: &quot;US&quot;,_x000a_            &quot;prdCde&quot;: &quot;AAPL&quot;,_x000a_            &quot;prdNam&quot;: &quot;Apple Inc&quot;,_x000a_            &quot;settCurr&quot;: &quot;USD&quot;,_x000a_            &quot;spreadType&quot;: &quot;01&quot;,_x000a_            &quot;prdLvl&quot;: &quot;RR5&quot;,_x000a_            &quot;prdLvlNam&quot;: &quot;&quot;,_x000a_            &quot;buyFlag&quot;: &quot;Y&quot;,_x000a_            &quot;sellFlag&quot;: &quot;Y&quot;,_x000a_            &quot;qty&quot;: 100,_x000a_            &quot;avlQty&quot;: 100,_x000a_            &quot;invCost&quot;: 3500.00,_x000a_            &quot;invPrsvlu&quot;: 12714.00,_x000a_            &quot;totlPIUnsigned&quot;: &quot;+&quot;,_x000a_            &quot;totlPI&quot;: 9214.00_x000a_        },_x000a_        {_x000a_            &quot;trustAcno&quot;: &quot;01802000010763&quot;,_x000a_            &quot;trustCurr&quot;: &quot;USD&quot;,_x000a_            &quot;bourseId&quot;: &quot;US&quot;,_x000a_            &quot;mktCde&quot;: &quot;US&quot;,_x000a_            &quot;prdCde&quot;: &quot;QQQ&quot;,_x000a_            &quot;prdNam&quot;: &quot;Invesco QQQ Trust&quot;,_x000a_            &quot;settCurr&quot;: &quot;USD&quot;,_x000a_            &quot;spreadType&quot;: &quot;02&quot;,_x000a_            &quot;prdLvl&quot;: &quot;RR4&quot;,_x000a_            &quot;prdLvlNam&quot;: &quot;&quot;,_x000a_            &quot;buyFlag&quot;: &quot;Y&quot;,_x000a_            &quot;sellFlag&quot;: &quot;Y&quot;,_x000a_            &quot;qty&quot;: 132,_x000a_            &quot;avlQty&quot;: 132,_x000a_            &quot;invCost&quot;: 21140.66,_x000a_            &quot;invPrsvlu&quot;: 41165.52,_x000a_            &quot;totlPIUnsigned&quot;: &quot;+&quot;,_x000a_            &quot;totlPI&quot;: 20024.86_x000a_        },_x000a_        {_x000a_            &quot;trustAcno&quot;: &quot;01802000010763&quot;,_x000a_            &quot;trustCurr&quot;: &quot;USD&quot;,_x000a_            &quot;bourseId&quot;: &quot;US&quot;,_x000a_            &quot;mktCde&quot;: &quot;US&quot;,_x000a_            &quot;prdCde&quot;: &quot;SPY&quot;,_x000a_            &quot;prdNam&quot;: &quot;SPDR S&amp;P 500 ETF Trust&quot;,_x000a_            &quot;settCurr&quot;: &quot;USD&quot;,_x000a_            &quot;spreadType&quot;: &quot;02&quot;,_x000a_            &quot;prdLvl&quot;: &quot;RR4&quot;,_x000a_            &quot;prdLvlNam&quot;: &quot;&quot;,_x000a_            &quot;buyFlag&quot;: &quot;Y&quot;,_x000a_            &quot;sellFlag&quot;: &quot;Y&quot;,_x000a_            &quot;qty&quot;: 64,_x000a_            &quot;avlQty&quot;: 64,_x000a_            &quot;invCost&quot;: 17334.92,_x000a_            &quot;invPrsvlu&quot;: 24044.80,_x000a_            &quot;totlPIUnsigned&quot;: &quot;+&quot;,_x000a_            &quot;totlPI&quot;: 6709.88_x000a_        },_x000a_        {_x000a_            &quot;trustAcno&quot;: &quot;01802000010763&quot;,_x000a_            &quot;trustCurr&quot;: &quot;USD&quot;,_x000a_            &quot;bourseId&quot;: &quot;US&quot;,_x000a_            &quot;mktCde&quot;: &quot;US&quot;,_x000a_            &quot;prdCde&quot;: &quot;XLE&quot;,_x000a_            &quot;prdNam&quot;: &quot;Energy Select Sector SPDR Fund&quot;,_x000a_            &quot;settCurr&quot;: &quot;USD&quot;,_x000a_            &quot;spreadType&quot;: &quot;02&quot;,_x000a_            &quot;prdLvl&quot;: &quot;RR4&quot;,_x000a_            &quot;prdLvlNam&quot;: &quot;&quot;,_x000a_            &quot;buyFlag&quot;: &quot;Y&quot;,_x000a_            &quot;sellFlag&quot;: &quot;Y&quot;,_x000a_            &quot;qty&quot;: 100,_x000a_            &quot;avlQty&quot;: 100,_x000a_            &quot;invCost&quot;: 9921.00,_x000a_            &quot;invPrsvlu&quot;: 4275.00,_x000a_            &quot;totlPIUnsigned&quot;: &quot;-&quot;,_x000a_            &quot;totlPI&quot;: 5646.00_x000a_        }_x000a_    ]_x000a_}"/>
    <m/>
    <s v="    "/>
    <m/>
    <m/>
  </r>
  <r>
    <x v="32"/>
    <x v="0"/>
    <x v="2"/>
    <s v="BS92013"/>
    <s v="財富交易外國有價證券交易系統"/>
    <x v="3"/>
    <s v="Inv16_E"/>
    <s v="Tx020"/>
    <s v="交易試算 (賣出)"/>
    <x v="0"/>
    <m/>
    <n v="1"/>
    <d v="2023-03-24T00:00:00"/>
    <x v="0"/>
    <s v="程式無異動，故不需另行開發"/>
    <s v="{_x000a_    &quot;head&quot;:{_x000a_        &quot;queryDate&quot;:&quot;2021/04/07&quot;,_x000a_        &quot;queryTime&quot;:&quot;18:00:00&quot;,_x000a_        &quot;webId&quot;:&quot;MWEB&quot;,_x000a_        &quot;webIp&quot;:&quot;127.0.0.1&quot;,_x000a_        &quot;custId&quot;:&quot;H1534312510&quot;_x000a_    },_x000a_    &quot;body&quot;:{_x000a_        &quot;custId&quot;:&quot;H1534312510&quot;,_x000a_        &quot;mktCde&quot;:&quot;US&quot;,_x000a_        &quot;prdCde&quot;:&quot;QQQ&quot;,_x000a_        &quot;prdNam&quot;: &quot;Invesco QQQ Trust&quot;,_x000a_        &quot;invQty&quot;: 10,_x000a_        &quot;invPrc&quot;:25,_x000a_        &quot;invType&quot;:&quot;1&quot;,_x000a_        &quot;invValidDate&quot;:&quot;2021/04/07&quot;,_x000a_        &quot;trustAcno&quot;:&quot;01802000010763&quot;,_x000a_        &quot;trustCurr&quot;:&quot;USD&quot;,_x000a_        &quot;deduAcno&quot;:&quot;01800800056863&quot;_x000a_    }_x000a_}"/>
    <s v="{_x000a_    &quot;head&quot;: {_x000a_        &quot;queryDate&quot;: &quot;2021/04/07&quot;,_x000a_        &quot;queryTime&quot;: &quot;18:00:00&quot;,_x000a_        &quot;webId&quot;: &quot;MWEB&quot;,_x000a_        &quot;webIp&quot;: &quot;127.0.0.1&quot;,_x000a_        &quot;custId&quot;: &quot;H1534312510&quot;,_x000a_        &quot;errorCode&quot;: &quot;0000&quot;,_x000a_        &quot;errorMsg&quot;: &quot;&quot;_x000a_    },_x000a_    &quot;body&quot;: {_x000a_        &quot;tradeType&quot;: &quot;S&quot;,_x000a_        &quot;tradeTypeNam&quot;: &quot;賣出&quot;,_x000a_        &quot;bourseId&quot;: &quot;US&quot;,_x000a_        &quot;mktCde&quot;: &quot;US&quot;,_x000a_        &quot;prdCde&quot;: &quot;QQQ&quot;,_x000a_        &quot;prdNam&quot;: &quot;Invesco QQQ Trust&quot;,_x000a_        &quot;invPrc&quot;: 25,_x000a_        &quot;qty&quot;: 10,_x000a_        &quot;invType&quot;: &quot;1&quot;,_x000a_        &quot;invTypeNam&quot;: &quot;當日單&quot;,_x000a_        &quot;invValidDate&quot;: &quot;2021/04/07&quot;,_x000a_        &quot;invDate&quot;: &quot;2021/04/07&quot;,_x000a_        &quot;trustAcno&quot;: &quot;01802000010763&quot;,_x000a_        &quot;trustCurr&quot;: &quot;USD&quot;,_x000a_        &quot;deduAcno&quot;: &quot;01800800056863&quot;,_x000a_        &quot;tradeFeeCurr&quot;: &quot;USD&quot;,_x000a_        &quot;tradeFee&quot;: 10.00,_x000a_        &quot;tradeCostCurr&quot;: &quot;USD&quot;,_x000a_        &quot;tradeCost&quot;: 0.04,_x000a_        &quot;trustManageFeeCurr&quot;: &quot;USD&quot;,_x000a_        &quot;trustManageFee&quot;: 15.00,_x000a_        &quot;sumTotalAmtUnsigned&quot;: &quot;+&quot;,_x000a_        &quot;sumTotalAmtCurr&quot;: &quot;USD&quot;,_x000a_        &quot;sumTotalAmt&quot;: 224.9600,_x000a_        &quot;estmtnTotAmtUnsigned&quot;: &quot;+&quot;,_x000a_        &quot;estmtnTotAmt&quot;: 224.96,_x000a_        &quot;exgRate&quot;: 0.000000,_x000a_        &quot;discFeeRate&quot;: 0.20000,_x000a_        &quot;pubCustFeeRate&quot;: 0.20000,_x000a_        &quot;bourseMgmtFee&quot;: 0.00,_x000a_        &quot;rsvFlag&quot;: &quot;Y&quot;,_x000a_        &quot;piMark&quot;: &quot;NP00&quot;,_x000a_        &quot;aoCode&quot;: &quot;116761&quot;,_x000a_        &quot;salesCode&quot;: null,_x000a_        &quot;mixdAccountType&quot;: &quot;1&quot;,_x000a_        &quot;manLvlOut&quot;: &quot;5&quot;,_x000a_        &quot;fundLvlOut&quot;: &quot;4&quot;,_x000a_        &quot;riskDate&quot;: &quot;2020/06/15&quot;,_x000a_        &quot;invYear&quot;: 7,_x000a_        &quot;profInvestorOpt&quot;: &quot;N&quot;,_x000a_        &quot;special&quot;: &quot;N&quot;,_x000a_        &quot;age&quot;: 31.00,_x000a_        &quot;rankEduCode&quot;: &quot;4&quot;,_x000a_        &quot;injuryCertificate&quot;: &quot;N&quot;,_x000a_        &quot;kycProp&quot;: null_x000a_    }_x000a_}"/>
    <m/>
    <s v="    "/>
    <m/>
    <m/>
  </r>
  <r>
    <x v="33"/>
    <x v="0"/>
    <x v="2"/>
    <s v="BS92013"/>
    <s v="財富交易外國有價證券交易系統"/>
    <x v="3"/>
    <s v="Inv17_E"/>
    <s v="Tx025"/>
    <s v="委託下單(賣出)"/>
    <x v="0"/>
    <m/>
    <n v="1"/>
    <d v="2023-03-24T00:00:00"/>
    <x v="0"/>
    <s v="程式無異動，故不需另行開發"/>
    <s v="{_x000a_    &quot;head&quot;: {_x000a_        &quot;queryDate&quot;: &quot;2021/03/18&quot;,_x000a_        &quot;queryTime&quot;: &quot;12:18:00&quot;,_x000a_        &quot;webId&quot;: &quot;MWEB&quot;,_x000a_        &quot;webIp&quot;: &quot;127.0.0.1&quot;,_x000a_        &quot;custId&quot;: &quot;H1534312510&quot;_x000a_    },_x000a_    &quot;body&quot;: {_x000a_        &quot;custId&quot;: &quot;H1534312510&quot;,_x000a_        &quot;bourseId&quot;: &quot;US&quot;,_x000a_        &quot;mktCde&quot;: &quot;US&quot;,_x000a_        &quot;prdCde&quot;: &quot;QQQ&quot;,_x000a_        &quot;qty&quot;: 10,_x000a_        &quot;invPrc&quot;: 25.000000,_x000a_        &quot;invType&quot;: &quot;1&quot;,_x000a_        &quot;invValidDate&quot;: &quot;2021/03/18&quot;,_x000a_        &quot;invDate&quot;: &quot;2021/03/18&quot;,_x000a_        &quot;trustAcno&quot;: &quot;01802000010763&quot;,_x000a_        &quot;trustCurr&quot;: &quot;USD&quot;,_x000a_        &quot;deduAcno&quot;: &quot;01800800056863&quot;,_x000a_        &quot;tradeFee&quot;: 10.00,_x000a_        &quot;tradeCost&quot;: 0.0400,_x000a_        &quot;trustManageFee&quot;: 15.0000,_x000a_        &quot;sumTotalAmtUnsigned&quot;: &quot;+&quot;,_x000a_        &quot;sumTotalAmt&quot;: 224.9600,_x000a_        &quot;estmtnTotAmtUnsigned&quot;: &quot;+&quot;,_x000a_        &quot;estmtnTotAmt&quot;: 224.96,_x000a_        &quot;exgRate&quot;: 0.000000,_x000a_        &quot;discFeeRate&quot;: 0.20000,_x000a_        &quot;pubCustFeeRate&quot;: 0.20000,_x000a_        &quot;bourseMgmtFee&quot;: 0.00,_x000a_        &quot;rsvFlag&quot;:&quot;Y&quot;,_x000a_        &quot;piMark&quot;:&quot;NP00&quot;,_x000a_        &quot;aoCode&quot;: &quot;116761&quot;,_x000a_        &quot;salesCode&quot;: null,_x000a_        &quot;mixdAccountType&quot;: &quot;1&quot;,_x000a_        &quot;manLvlOut&quot;: &quot;5&quot;,_x000a_        &quot;fundLvlOut&quot;: &quot;4&quot;,_x000a_        &quot;riskDate&quot;: &quot;2020/06/15&quot;,_x000a_        &quot;invYear&quot;: 7,_x000a_        &quot;profInvestorOpt&quot;: &quot;N&quot;,_x000a_        &quot;special&quot;: &quot;N&quot;,_x000a_        &quot;age&quot;: 31.00,_x000a_        &quot;rankEduCode&quot;: &quot;4&quot;,_x000a_        &quot;injuryCertificate&quot;: &quot;N&quot;_x000a_    }_x000a_}"/>
    <s v="{_x000a_    &quot;head&quot;: {_x000a_        &quot;queryDate&quot;: &quot;2021/03/18&quot;,_x000a_        &quot;queryTime&quot;: &quot;12:18:00&quot;,_x000a_        &quot;webId&quot;: &quot;MWEB&quot;,_x000a_        &quot;webIp&quot;: &quot;127.0.0.1&quot;,_x000a_        &quot;custId&quot;: &quot;H1534312510&quot;,_x000a_        &quot;errorCode&quot;: &quot;0000&quot;,_x000a_        &quot;errorMsg&quot;: &quot;&quot;_x000a_    },_x000a_    &quot;body&quot;: {_x000a_        &quot;custId&quot;: &quot;H1534312510&quot;,_x000a_        &quot;reqNo&quot;: &quot;90000004&quot;,_x000a_        &quot;invDate&quot;: &quot;2021/03/18&quot;,_x000a_        &quot;bourseId&quot;: &quot;US&quot;,_x000a_        &quot;mktCde&quot;: &quot;US&quot;,_x000a_        &quot;prdCde&quot;: &quot;QQQ&quot;,_x000a_        &quot;prdNam&quot;: &quot;Invesco QQQ Trust&quot;,_x000a_        &quot;qty&quot;: 10,_x000a_        &quot;invPrc&quot;: 25.000000,_x000a_        &quot;trustAcno&quot;: &quot;01802000010763&quot;,_x000a_        &quot;trustCurr&quot;: &quot;USD&quot;,_x000a_        &quot;deduAcno&quot;: &quot;01800800056863&quot;_x000a_        &quot;invType&quot;: &quot;1&quot;,_x000a_        &quot;invTypeNam&quot;: &quot;當日單&quot;,_x000a_        &quot;invValidDate&quot;: &quot;2021/03/18&quot;_x000a_    }_x000a_}"/>
    <m/>
    <s v="    "/>
    <m/>
    <m/>
  </r>
  <r>
    <x v="34"/>
    <x v="0"/>
    <x v="2"/>
    <s v="BS92013"/>
    <s v="財富交易外國有價證券交易系統"/>
    <x v="3"/>
    <s v="Inv18_E"/>
    <s v="Qry010"/>
    <s v="取得客戶美股/ETF庫存明細資料"/>
    <x v="0"/>
    <m/>
    <n v="1"/>
    <d v="2023-03-24T00:00:00"/>
    <x v="0"/>
    <s v="程式無異動，故不需另行開發"/>
    <s v="{_x0009__x0009__x0009__x0009__x0009__x000a_    &quot;head&quot;: {_x0009__x0009__x0009__x0009__x0009__x000a_        &quot;queryDate&quot;: &quot;2021/04/07&quot;,_x0009__x0009__x0009__x0009__x0009__x000a_        &quot;queryTime&quot;: &quot;16:42:36&quot;,_x0009__x0009__x0009__x0009__x0009__x000a_        &quot;webId&quot;: &quot;MWEB&quot;,_x0009__x0009__x0009__x0009__x0009__x000a_        &quot;webIp&quot;: &quot;172.0.0.1&quot;,_x0009__x0009__x0009__x0009__x0009__x000a_        &quot;custId&quot;: &quot;H1534312510&quot;_x0009__x0009__x0009__x0009__x0009__x000a_    },_x0009__x0009__x0009__x0009__x0009__x000a_    &quot;body&quot;: {_x0009__x0009__x0009__x0009__x0009__x000a_        &quot;custId&quot;: &quot;H1534312510&quot;_x0009__x0009__x0009__x0009__x0009__x000a_    }_x0009__x0009__x0009__x0009__x0009__x000a_}_x0009__x0009__x0009__x0009__x0009_"/>
    <s v="{_x0009__x0009__x0009__x0009__x0009__x000a_    &quot;head&quot;: {_x0009__x0009__x0009__x0009__x0009__x000a_        &quot;queryDate&quot;: &quot;2021/04/07&quot;,_x0009__x0009__x0009__x0009__x0009__x000a_        &quot;queryTime&quot;: &quot;16:42:36&quot;,_x0009__x0009__x0009__x0009__x0009__x000a_        &quot;webId&quot;: &quot;MWEB&quot;,_x0009__x0009__x0009__x0009__x0009__x000a_        &quot;webIp&quot;: &quot;172.0.0.1&quot;,_x0009__x0009__x0009__x0009__x0009__x000a_        &quot;custId&quot;: &quot;H1534312510&quot;,_x0009__x0009__x0009__x0009__x0009__x000a_        &quot;errorCode&quot;: &quot;0000&quot;,_x0009__x0009__x0009__x0009__x0009__x000a_        &quot;errorMsg&quot;: &quot;&quot;_x0009__x0009__x0009__x0009__x0009__x000a_    },_x0009__x0009__x0009__x0009__x0009__x000a_    &quot;body&quot;: {_x0009__x0009__x0009__x0009__x0009__x000a_        &quot;invDate&quot;: &quot;2021/04/07&quot;,_x0009__x0009__x0009__x0009__x0009__x000a_        &quot;acnoPrsvlu&quot;: 2170728.00,_x0009__x0009__x0009__x0009__x0009__x000a_        &quot;netPositionCost&quot;: 1428446.00,_x0009__x0009__x0009__x0009__x0009__x000a_        &quot;profitLossUnsignedFree&quot;: &quot;+&quot;,_x0009__x0009__x0009__x0009__x0009__x000a_        &quot;profitLossFree&quot;: 742282.00,_x0009__x0009__x0009__x0009__x0009__x000a_        &quot;roiRateUnsignedFree&quot;: &quot;+&quot;,_x0009__x0009__x0009__x0009__x0009__x000a_        &quot;roiRateFree&quot;: 51.96,_x0009__x0009__x0009__x0009__x0009__x000a_        &quot;exgRates&quot;: [_x0009__x0009__x0009__x0009__x0009__x000a_            {_x0009__x0009__x0009__x0009__x0009__x000a_                &quot;curr&quot;: &quot;USD&quot;,_x0009__x0009__x0009__x0009__x0009__x000a_                &quot;extRate&quot;: 28.045000000_x0009__x0009__x0009__x0009__x0009__x000a_            }_x0009__x0009__x0009__x0009__x0009__x000a_        ],_x0009__x0009__x0009__x0009__x0009__x000a_        &quot;currSum&quot;: [_x0009__x0009__x0009__x0009__x0009__x000a_            {_x0009__x0009__x0009__x0009__x0009__x000a_                &quot;curr&quot;: &quot;USD&quot;,_x0009__x0009__x0009__x0009__x0009__x000a_                &quot;profitLossUnsignedFree&quot;: &quot;+&quot;,_x0009__x0009__x0009__x0009__x0009__x000a_                &quot;profitLossFree&quot;: 26467.54,_x0009__x0009__x0009__x0009__x0009__x000a_                &quot;roiRateUnsignedFree&quot;: &quot;+&quot;,_x0009__x0009__x0009__x0009__x0009__x000a_                &quot;roiRateFree&quot;: 51.96,_x0009__x0009__x0009__x0009__x0009__x000a_                &quot;prsvlu&quot;: 77401.62_x0009__x0009__x0009__x0009__x0009__x000a_            }_x0009__x0009__x0009__x0009__x0009__x000a_        ],_x0009__x0009__x0009__x0009__x0009__x000a_        &quot;prdDtl&quot;: [_x0009__x0009__x0009__x0009__x0009__x000a_            {_x0009__x0009__x0009__x0009__x0009__x000a_                &quot;orgId&quot;: &quot;999&quot;,_x0009__x0009__x0009__x0009__x0009__x000a_                &quot;invDate&quot;: &quot;2021/04/07&quot;,_x0009__x0009__x0009__x0009__x0009__x000a_                &quot;trustAcno&quot;: &quot;01802000010763&quot;,_x0009__x0009__x0009__x0009__x0009__x000a_                &quot;trustCurr&quot;: &quot;USD&quot;,_x0009__x0009__x0009__x0009__x0009__x000a_                &quot;extRate&quot;: 28.045000000,_x0009__x0009__x0009__x0009__x0009__x000a_                &quot;prdType&quot;: &quot;01&quot;,_x0009__x0009__x0009__x0009__x0009__x000a_                &quot;prdTypeNam&quot;: &quot;股票&quot;,_x0009__x0009__x0009__x0009__x0009__x000a_                &quot;bourseId&quot;: &quot;US&quot;,_x0009__x0009__x0009__x0009__x0009__x000a_                &quot;mktCde&quot;: &quot;US&quot;,_x0009__x0009__x0009__x0009__x0009__x000a_                &quot;prdCde&quot;: &quot;AAPL&quot;,_x0009__x0009__x0009__x0009__x0009__x000a_                &quot;prdName&quot;: &quot;Apple Inc&quot;,_x0009__x0009__x0009__x0009__x0009__x000a_                &quot;spreadType&quot;: &quot;01&quot;,_x0009__x0009__x0009__x0009__x0009__x000a_                &quot;prdLvl&quot;: &quot;RR5&quot;,_x0009__x0009__x0009__x0009__x0009__x000a_                &quot;prdLvlNam&quot;: &quot;&quot;,_x0009__x0009__x0009__x0009__x0009__x000a_                &quot;buyFlag&quot;: &quot;Y&quot;,_x0009__x0009__x0009__x0009__x0009__x000a_                &quot;sellFlag&quot;: &quot;Y&quot;,_x0009__x0009__x0009__x0009__x0009__x000a_                &quot;agentId&quot;: &quot;SINO01&quot;,_x0009__x0009__x0009__x0009__x0009__x000a_                &quot;qty&quot;: 50.000000,_x0009__x0009__x0009__x0009__x0009__x000a_                &quot;avlQty&quot;: 50.000000,_x0009__x0009__x0009__x0009__x0009__x000a_                &quot;netPositionCost&quot;: 1750.00,_x0009__x0009__x0009__x0009__x0009__x000a_                &quot;invPrsvlu&quot;: 6357.00,_x0009__x0009__x0009__x0009__x0009__x000a_                &quot;profitLossUnsignedFree&quot;: &quot;+&quot;,_x0009__x0009__x0009__x0009__x0009__x000a_                &quot;profitLossFree&quot;: 4607.00,_x0009__x0009__x0009__x0009__x0009__x000a_                &quot;roiRateUnsignedFree&quot;: &quot;+&quot;,_x0009__x0009__x0009__x0009__x0009__x000a_                &quot;roiRateFree&quot;: 263.26,_x0009__x0009__x0009__x0009__x0009__x000a_                &quot;roiRateUnsigned&quot;: &quot;+&quot;,_x0009__x0009__x0009__x0009__x0009__x000a_                &quot;roiRate&quot;: 263.26,_x0009__x0009__x0009__x0009__x0009__x000a_                &quot;mailFlag&quot;: &quot;Y&quot;,_x0009__x0009__x0009__x0009__x0009__x000a_                &quot;stpProfit&quot;: 8,_x0009__x0009__x0009__x0009__x0009__x000a_                &quot;stpLoss&quot;: 8,_x0009__x0009__x0009__x0009__x0009__x000a_                &quot;custMail&quot;: &quot;ruby.chen82@sinopac.com&quot;_x0009__x0009__x0009__x0009__x0009__x000a_            },_x0009__x0009__x0009__x0009__x0009__x000a_            {_x0009__x0009__x0009__x0009__x0009__x000a_                &quot;orgId&quot;: &quot;999&quot;,_x0009__x0009__x0009__x0009__x0009__x000a_                &quot;invDate&quot;: &quot;2021/04/07&quot;,_x0009__x0009__x0009__x0009__x0009__x000a_                &quot;trustAcno&quot;: &quot;01802000010763&quot;,_x0009__x0009__x0009__x0009__x0009__x000a_                &quot;trustCurr&quot;: &quot;USD&quot;,_x0009__x0009__x0009__x0009__x0009__x000a_                &quot;extRate&quot;: 28.045000000,_x0009__x0009__x0009__x0009__x0009__x000a_                &quot;prdType&quot;: &quot;09&quot;,_x0009__x0009__x0009__x0009__x0009__x000a_                &quot;prdTypeNam&quot;: &quot;ETF&quot;,_x0009__x0009__x0009__x0009__x0009__x000a_                &quot;bourseId&quot;: &quot;US&quot;,_x0009__x0009__x0009__x0009__x0009__x000a_                &quot;mktCde&quot;: &quot;US&quot;,_x0009__x0009__x0009__x0009__x0009__x000a_                &quot;prdCde&quot;: &quot;QQQ&quot;,_x0009__x0009__x0009__x0009__x0009__x000a_                &quot;prdName&quot;: &quot;Invesco QQQ Trust&quot;,_x0009__x0009__x0009__x0009__x0009__x000a_                &quot;spreadType&quot;: &quot;02&quot;,_x0009__x0009__x0009__x0009__x0009__x000a_                &quot;prdLvl&quot;: &quot;RR4&quot;,_x0009__x0009__x0009__x0009__x0009__x000a_                &quot;prdLvlNam&quot;: &quot;&quot;,_x0009__x0009__x0009__x0009__x0009__x000a_                &quot;buyFlag&quot;: &quot;Y&quot;,_x0009__x0009__x0009__x0009__x0009__x000a_                &quot;sellFlag&quot;: &quot;Y&quot;,_x0009__x0009__x0009__x0009__x0009__x000a_                &quot;agentId&quot;: &quot;SINO01&quot;,_x0009__x0009__x0009__x0009__x0009__x000a_                &quot;qty&quot;: 137.000000,_x0009__x0009__x0009__x0009__x0009__x000a_                &quot;avlQty&quot;: 137.000000,_x0009__x0009__x0009__x0009__x0009__x000a_                &quot;netPositionCost&quot;: 21928.16,_x0009__x0009__x0009__x0009__x0009__x000a_                &quot;invPrsvlu&quot;: 42724.82,_x0009__x0009__x0009__x0009__x0009__x000a_                &quot;profitLossUnsignedFree&quot;: &quot;+&quot;,_x0009__x0009__x0009__x0009__x0009__x000a_                &quot;profitLossFree&quot;: 20796.66,_x0009__x0009__x0009__x0009__x0009__x000a_                &quot;roiRateUnsignedFree&quot;: &quot;+&quot;,_x0009__x0009__x0009__x0009__x0009__x000a_                &quot;roiRateFree&quot;: 94.84,_x0009__x0009__x0009__x0009__x0009__x000a_                &quot;roiRateUnsigned&quot;: &quot;+&quot;,_x0009__x0009__x0009__x0009__x0009__x000a_                &quot;roiRate&quot;: 96.91,_x0009__x0009__x0009__x0009__x0009__x000a_                &quot;mailFlag&quot;: &quot;Y&quot;,_x0009__x0009__x0009__x0009__x0009__x000a_                &quot;stpProfit&quot;: 10,_x0009__x0009__x0009__x0009__x0009__x000a_                &quot;stpLoss&quot;: 11,_x0009__x0009__x0009__x0009__x0009__x000a_                &quot;custMail&quot;: &quot;ruby.chen82@sinopac.com&quot;_x0009__x0009__x0009__x0009__x0009__x000a_            },_x0009__x0009__x0009__x0009__x0009__x000a_            {_x0009__x0009__x0009__x0009__x0009__x000a_                &quot;orgId&quot;: &quot;999&quot;,_x0009__x0009__x0009__x0009__x0009__x000a_                &quot;invDate&quot;: &quot;2021/04/07&quot;,_x0009__x0009__x0009__x0009__x0009__x000a_                &quot;trustAcno&quot;: &quot;01802000010763&quot;,_x0009__x0009__x0009__x0009__x0009__x000a_                &quot;trustCurr&quot;: &quot;USD&quot;,_x0009__x0009__x0009__x0009__x0009__x000a_                &quot;extRate&quot;: 28.045000000,_x0009__x0009__x0009__x0009__x0009__x000a_                &quot;prdType&quot;: &quot;09&quot;,_x0009__x0009__x0009__x0009__x0009__x000a_                &quot;prdTypeNam&quot;: &quot;ETF&quot;,_x0009__x0009__x0009__x0009__x0009__x000a_                &quot;bourseId&quot;: &quot;US&quot;,_x0009__x0009__x0009__x0009__x0009__x000a_                &quot;mktCde&quot;: &quot;US&quot;,_x0009__x0009__x0009__x0009__x0009__x000a_                &quot;prdCde&quot;: &quot;SPY&quot;,_x0009__x0009__x0009__x0009__x0009__x000a_                &quot;prdName&quot;: &quot;SPDR S&amp;P 500 ETF Trust&quot;,_x0009__x0009__x0009__x0009__x0009__x000a_                &quot;spreadType&quot;: &quot;02&quot;,_x0009__x0009__x0009__x0009__x0009__x000a_                &quot;prdLvl&quot;: &quot;RR4&quot;,_x0009__x0009__x0009__x0009__x0009__x000a_                &quot;prdLvlNam&quot;: &quot;&quot;,_x0009__x0009__x0009__x0009__x0009__x000a_                &quot;buyFlag&quot;: &quot;Y&quot;,_x0009__x0009__x0009__x0009__x0009__x000a_                &quot;sellFlag&quot;: &quot;Y&quot;,_x0009__x0009__x0009__x0009__x0009__x000a_                &quot;agentId&quot;: &quot;SINO01&quot;,_x0009__x0009__x0009__x0009__x0009__x000a_                &quot;qty&quot;: 64.000000,_x0009__x0009__x0009__x0009__x0009__x000a_                &quot;avlQty&quot;: 64.000000,_x0009__x0009__x0009__x0009__x0009__x000a_                &quot;netPositionCost&quot;: 17334.92,_x0009__x0009__x0009__x0009__x0009__x000a_                &quot;invPrsvlu&quot;: 24044.80,_x0009__x0009__x0009__x0009__x0009__x000a_                &quot;profitLossUnsignedFree&quot;: &quot;+&quot;,_x0009__x0009__x0009__x0009__x0009__x000a_                &quot;profitLossFree&quot;: 6709.88,_x0009__x0009__x0009__x0009__x0009__x000a_                &quot;roiRateUnsignedFree&quot;: &quot;+&quot;,_x0009__x0009__x0009__x0009__x0009__x000a_                &quot;roiRateFree&quot;: 38.71,_x0009__x0009__x0009__x0009__x0009__x000a_                &quot;roiRateUnsigned&quot;: &quot;+&quot;,_x0009__x0009__x0009__x0009__x0009__x000a_                &quot;roiRate&quot;: 42.54,_x0009__x0009__x0009__x0009__x0009__x000a_                &quot;mailFlag&quot;: &quot;N&quot;,_x0009__x0009__x0009__x0009__x0009__x000a_                &quot;stpProfit&quot;: 0,_x0009__x0009__x0009__x0009__x0009__x000a_                &quot;stpLoss&quot;: 0,_x0009__x0009__x0009__x0009__x0009__x000a_                &quot;custMail&quot;: &quot;ruby.chen82@sinopac.com&quot;_x0009__x0009__x0009__x0009__x0009__x000a_            },_x0009__x0009__x0009__x0009__x0009__x000a_            {_x0009__x0009__x0009__x0009__x0009__x000a_                &quot;orgId&quot;: &quot;999&quot;,_x0009__x0009__x0009__x0009__x0009__x000a_                &quot;invDate&quot;: &quot;2021/04/07&quot;,_x0009__x0009__x0009__x0009__x0009__x000a_                &quot;trustAcno&quot;: &quot;01802000010763&quot;,_x0009__x0009__x0009__x0009__x0009__x000a_                &quot;trustCurr&quot;: &quot;USD&quot;,_x0009__x0009__x0009__x0009__x0009__x000a_                &quot;extRate&quot;: 28.045000000,_x0009__x0009__x0009__x0009__x0009__x000a_                &quot;prdType&quot;: &quot;09&quot;,_x0009__x0009__x0009__x0009__x0009__x000a_                &quot;prdTypeNam&quot;: &quot;ETF&quot;,_x0009__x0009__x0009__x0009__x0009__x000a_                &quot;bourseId&quot;: &quot;US&quot;,_x0009__x0009__x0009__x0009__x0009__x000a_                &quot;mktCde&quot;: &quot;US&quot;,_x0009__x0009__x0009__x0009__x0009__x000a_                &quot;prdCde&quot;: &quot;XLE&quot;,_x0009__x0009__x0009__x0009__x0009__x000a_                &quot;prdName&quot;: &quot;Energy Select Sector SPDR Fund&quot;,_x0009__x0009__x0009__x0009__x0009__x000a_                &quot;spreadType&quot;: &quot;02&quot;,_x0009__x0009__x0009__x0009__x0009__x000a_                &quot;prdLvl&quot;: &quot;RR4&quot;,_x0009__x0009__x0009__x0009__x0009__x000a_                &quot;prdLvlNam&quot;: &quot;&quot;,_x0009__x0009__x0009__x0009__x0009__x000a_                &quot;buyFlag&quot;: &quot;Y&quot;,_x0009__x0009__x0009__x0009__x0009__x000a_                &quot;sellFlag&quot;: &quot;Y&quot;,_x0009__x0009__x0009__x0009__x0009__x000a_                &quot;agentId&quot;: &quot;SINO01&quot;,_x0009__x0009__x0009__x0009__x0009__x000a_                &quot;qty&quot;: 100.000000,_x0009__x0009__x0009__x0009__x0009__x000a_                &quot;avlQty&quot;: 100.000000,_x0009__x0009__x0009__x0009__x0009__x000a_                &quot;netPositionCost&quot;: 9921.00,_x0009__x0009__x0009__x0009__x0009__x000a_                &quot;invPrsvlu&quot;: 4275.00,_x0009__x0009__x0009__x0009__x0009__x000a_                &quot;profitLossUnsignedFree&quot;: &quot;-&quot;,_x0009__x0009__x0009__x0009__x0009__x000a_                &quot;profitLossFree&quot;: 5646.00,_x0009__x0009__x0009__x0009__x0009__x000a_                &quot;roiRateUnsignedFree&quot;: &quot;-&quot;,_x0009__x0009__x0009__x0009__x0009__x000a_                &quot;roiRateFree&quot;: 56.91,_x0009__x0009__x0009__x0009__x0009__x000a_                &quot;roiRateUnsigned&quot;: &quot;-&quot;,_x0009__x0009__x0009__x0009__x0009__x000a_                &quot;roiRate&quot;: 51.46,_x0009__x0009__x0009__x0009__x0009__x000a_                &quot;mailFlag&quot;: &quot;Y&quot;,_x0009__x0009__x0009__x0009__x0009__x000a_                &quot;stpProfit&quot;: 20,_x0009__x0009__x0009__x0009__x0009__x000a_                &quot;stpLoss&quot;: 20,_x0009__x0009__x0009__x0009__x0009__x000a_                &quot;custMail&quot;: &quot;ruby.chen82@sinopac.com&quot;_x0009__x0009__x0009__x0009__x0009__x000a_            }_x0009__x0009__x0009__x0009__x0009__x000a_        ]_x0009__x0009__x0009__x0009__x0009__x000a_    }_x0009__x0009__x0009__x0009__x0009__x000a_}_x0009__x0009__x0009__x0009__x0009_"/>
    <m/>
    <s v="    "/>
    <m/>
    <m/>
  </r>
  <r>
    <x v="35"/>
    <x v="0"/>
    <x v="2"/>
    <s v="BS92013"/>
    <s v="財富交易外國有價證券交易系統"/>
    <x v="3"/>
    <s v="Inv19_E"/>
    <s v="Qry020"/>
    <s v="取得客戶當日委託資料"/>
    <x v="0"/>
    <m/>
    <n v="1"/>
    <d v="2023-03-24T00:00:00"/>
    <x v="0"/>
    <s v="程式無異動，故不需另行開發"/>
    <s v="{_x000a_    &quot;head&quot;: {_x000a_        &quot;queryDate&quot;: &quot;2022/07/01&quot;,_x000a_        &quot;queryTime&quot;: &quot;11:51:00&quot;,_x000a_        &quot;webId&quot;: &quot;MWEB&quot;,_x000a_        &quot;webIp&quot;: &quot;127.0.0.1&quot;,_x000a_        &quot;custId&quot;: &quot;H1534312510&quot;_x000a_    },_x000a_    &quot;body&quot;: {_x000a_        &quot;custId&quot;: &quot;H1534312510&quot;,_x000a_        &quot;trustAcno&quot;: &quot;&quot;,_x000a_        &quot;mktCde&quot;:&quot;&quot;_x000a_    }_x000a_}"/>
    <s v="{_x000a_    &quot;head&quot;: {_x000a_        &quot;queryDate&quot;: &quot;2022/07/01&quot;,_x000a_        &quot;queryTime&quot;: &quot;11:51:00&quot;,_x000a_        &quot;webId&quot;: &quot;MWEB&quot;,_x000a_        &quot;webIp&quot;: &quot;127.0.0.1&quot;,_x000a_        &quot;custId&quot;: &quot;H1534312510&quot;,_x000a_        &quot;errorCode&quot;: &quot;0000&quot;,_x000a_        &quot;errorMsg&quot;: &quot;&quot;_x000a_    },_x000a_    &quot;body&quot;: [_x000a_        {_x000a_            &quot;orgId&quot;: &quot;779&quot;,_x000a_            &quot;tradeType&quot;: &quot;B&quot;,_x000a_            &quot;tradeTypeNam&quot;: &quot;買進&quot;,_x000a_            &quot;reqNo&quot;: &quot;90000002&quot;,_x000a_            &quot;tradeDate&quot;: &quot;2022/07/01&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quot;2022/07/22&quot;,_x000a_            &quot;trustCurr&quot;: &quot;USD&quot;,_x000a_            &quot;webId&quot;: &quot;WT0&quot;,_x000a_            &quot;webSn&quot;: 2,_x000a_            &quot;delFlag&quot;: &quot;Y&quot;,_x000a_            &quot;invType&quot;: &quot;2&quot;,_x000a_            &quot;invTypeNam&quot;: &quot;長效單&quot;,_x000a_            &quot;gtcFlag&quot;: &quot;GTC&quot;,_x000a_            &quot;gtcInvDate&quot;: null,_x000a_            &quot;gnReqNo&quot;: null_x000a_        },_x000a_        {_x000a_            &quot;orgId&quot;: &quot;779&quot;,_x000a_            &quot;tradeType&quot;: &quot;B&quot;,_x000a_            &quot;tradeTypeNam&quot;: &quot;買進&quot;,_x000a_            &quot;reqNo&quot;: &quot;90000001&quot;,_x000a_            &quot;tradeDate&quot;: &quot;2022/07/01&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quot;2022/07/22&quot;,_x000a_            &quot;trustCurr&quot;: &quot;USD&quot;,_x000a_            &quot;webId&quot;: &quot;WT0&quot;,_x000a_            &quot;webSn&quot;: 3,_x000a_            &quot;delFlag&quot;: &quot;N&quot;,_x000a_            &quot;invType&quot;: &quot;2&quot;,_x000a_            &quot;invTypeNam&quot;: &quot;長效單&quot;,_x000a_            &quot;gtcFlag&quot;: &quot;GN&quot;,_x000a_            &quot;gtcInvDate&quot;: &quot;2022/06/30&quot;,_x000a_            &quot;gnReqNo&quot;: &quot;60000001&quot;_x000a_        },_x000a_        {_x000a_            &quot;orgId&quot;: &quot;779&quot;,_x000a_            &quot;tradeType&quot;: &quot;S&quot;,_x000a_            &quot;tradeTypeNam&quot;: &quot;賣出&quot;,_x000a_            &quot;reqNo&quot;: &quot;90000004&quot;,_x000a_            &quot;tradeDate&quot;: &quot;2021/03/18&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null,_x000a_            &quot;trustCurr&quot;: &quot;USD&quot;,_x000a_            &quot;webId&quot;: &quot;WT0&quot;,_x000a_            &quot;webSn&quot;: 10,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05&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14,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S&quot;,_x000a_            &quot;tradeTypeNam&quot;: &quot;賣出&quot;,_x000a_            &quot;reqNo&quot;: &quot;90000006&quot;,_x000a_            &quot;tradeDate&quot;: &quot;2021/03/18&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null,_x000a_            &quot;trustCurr&quot;: &quot;USD&quot;,_x000a_            &quot;webId&quot;: &quot;WT0&quot;,_x000a_            &quot;webSn&quot;: 15,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07&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16,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08&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17,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09&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18,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S&quot;,_x000a_            &quot;tradeTypeNam&quot;: &quot;賣出&quot;,_x000a_            &quot;reqNo&quot;: &quot;90000010&quot;,_x000a_            &quot;tradeDate&quot;: &quot;2021/03/18&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null,_x000a_            &quot;trustCurr&quot;: &quot;USD&quot;,_x000a_            &quot;webId&quot;: &quot;WT0&quot;,_x000a_            &quot;webSn&quot;: 19,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S&quot;,_x000a_            &quot;tradeTypeNam&quot;: &quot;賣出&quot;,_x000a_            &quot;reqNo&quot;: &quot;90000011&quot;,_x000a_            &quot;tradeDate&quot;: &quot;2021/03/18&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null,_x000a_            &quot;trustCurr&quot;: &quot;USD&quot;,_x000a_            &quot;webId&quot;: &quot;WT0&quot;,_x000a_            &quot;webSn&quot;: 20,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S&quot;,_x000a_            &quot;tradeTypeNam&quot;: &quot;賣出&quot;,_x000a_            &quot;reqNo&quot;: &quot;90000012&quot;,_x000a_            &quot;tradeDate&quot;: &quot;2021/03/18&quot;,_x000a_            &quot;bourseId&quot;: &quot;US&quot;,_x000a_            &quot;mktCde&quot;: &quot;US&quot;,_x000a_            &quot;prdCde&quot;: &quot;QQQ&quot;,_x000a_            &quot;prdNam&quot;: &quot;Invesco QQQ Trust&quot;,_x000a_            &quot;invCurr&quot;: &quot;USD&quot;,_x000a_            &quot;invPrc&quot;: 25.000000,_x000a_            &quot;invQty&quot;: 10,_x000a_            &quot;dealQty&quot;: 0,_x000a_            &quot;unDealQty&quot;: 10,_x000a_            &quot;invSts&quot;: &quot;委託處理中&quot;,_x000a_            &quot;validDate&quot;: null,_x000a_            &quot;trustCurr&quot;: &quot;USD&quot;,_x000a_            &quot;webId&quot;: &quot;WT0&quot;,_x000a_            &quot;webSn&quot;: 21,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15&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25,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16&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26,_x000a_            &quot;delFlag&quot;: &quot;Y&quot;,_x000a_            &quot;invType&quot;: &quot;1&quot;,_x000a_            &quot;invTypeNam&quot;: &quot;當日單&quot;,_x000a_            &quot;gtcFlag&quot;: &quot;DAY&quot;,_x000a_            &quot;gtcInvDate&quot;: null,_x000a_            &quot;gnReqNo&quot;: null_x000a_        },_x000a_        {_x000a_            &quot;orgId&quot;: &quot;779&quot;,_x000a_            &quot;tradeType&quot;: &quot;B&quot;,_x000a_            &quot;tradeTypeNam&quot;: &quot;買進&quot;,_x000a_            &quot;reqNo&quot;: &quot;90000018&quot;,_x000a_            &quot;tradeDate&quot;: &quot;2021/03/18&quot;,_x000a_            &quot;bourseId&quot;: &quot;US&quot;,_x000a_            &quot;mktCde&quot;: &quot;US&quot;,_x000a_            &quot;prdCde&quot;: &quot;AAPL&quot;,_x000a_            &quot;prdNam&quot;: &quot;Apple&quot;,_x000a_            &quot;invCurr&quot;: &quot;USD&quot;,_x000a_            &quot;invPrc&quot;: 35.000000,_x000a_            &quot;invQty&quot;: 100,_x000a_            &quot;dealQty&quot;: 0,_x000a_            &quot;unDealQty&quot;: 100,_x000a_            &quot;invSts&quot;: &quot;委託處理中&quot;,_x000a_            &quot;validDate&quot;: null,_x000a_            &quot;trustCurr&quot;: &quot;USD&quot;,_x000a_            &quot;webId&quot;: &quot;WT0&quot;,_x000a_            &quot;webSn&quot;: 29,_x000a_            &quot;delFlag&quot;: &quot;Y&quot;,_x000a_            &quot;invType&quot;: &quot;1&quot;,_x000a_            &quot;invTypeNam&quot;: &quot;當日單&quot;,_x000a_            &quot;gtcFlag&quot;: &quot;DAY&quot;,_x000a_            &quot;gtcInvDate&quot;: null,_x000a_            &quot;gnReqNo&quot;: null_x000a_        }_x000a_    ]"/>
    <m/>
    <s v="    "/>
    <m/>
    <m/>
  </r>
  <r>
    <x v="36"/>
    <x v="0"/>
    <x v="2"/>
    <s v="BS92013"/>
    <s v="財富交易外國有價證券交易系統"/>
    <x v="3"/>
    <s v="Inv20_E"/>
    <s v="Qry021"/>
    <s v="取得歷史委託資料"/>
    <x v="0"/>
    <m/>
    <n v="1"/>
    <d v="2023-03-24T00:00:00"/>
    <x v="0"/>
    <s v="程式無異動，故不需另行開發"/>
    <s v="{_x000a_    &quot;head&quot;: {_x000a_        &quot;queryDate&quot;: &quot;2022/07/01&quot;,_x000a_        &quot;queryTime&quot;: &quot;12:15:00&quot;,_x000a_        &quot;webId&quot;: &quot;MWEB&quot;,_x000a_        &quot;webIp&quot;: &quot;127.0.0.1&quot;,_x000a_        &quot;custId&quot;: &quot;H1534312510&quot;_x000a_    },_x000a_    &quot;body&quot;: {_x000a_        &quot;custId&quot;: &quot;H1534312510&quot;,_x000a_        &quot;trustAcno&quot;:&quot;&quot;,_x000a_        &quot;qryDateStr&quot;: &quot;2022/06/15&quot;,_x000a_        &quot;qryDateEnd&quot;: &quot;2022/07/01&quot;,_x000a_        &quot;prdCde&quot;: &quot;&quot;_x000a_    }_x000a_}"/>
    <s v="{_x000a_    &quot;head&quot;: {_x000a_        &quot;queryDate&quot;: &quot;2022/07/01&quot;,_x000a_        &quot;queryTime&quot;: &quot;12:15:00&quot;,_x000a_        &quot;webId&quot;: &quot;MWEB&quot;,_x000a_        &quot;webIp&quot;: &quot;127.0.0.1&quot;,_x000a_        &quot;custId&quot;: &quot;H1534312510&quot;,_x000a_        &quot;errorCode&quot;: &quot;0000&quot;,_x000a_        &quot;errorMsg&quot;: &quot;&quot;_x000a_    },_x000a_    &quot;body&quot;: [_x000a_        {_x000a_            &quot;tradeType&quot;: &quot;B&quot;,_x000a_            &quot;tradeTypeNam&quot;: &quot;買進&quot;,_x000a_            &quot;tradeDate&quot;: &quot;2022/07/01&quot;,_x000a_            &quot;bourseId&quot;: &quot;US&quot;,_x000a_            &quot;mktCde&quot;: &quot;US&quot;,_x000a_            &quot;prdCde&quot;: &quot;AAPL&quot;,_x000a_            &quot;prdName&quot;: &quot;Apple&quot;,_x000a_            &quot;invCurr&quot;: &quot;USD&quot;,_x000a_            &quot;invPrc&quot;: 35.000000,_x000a_            &quot;invQty&quot;: 100,_x000a_            &quot;dealQty&quot;: 0,_x000a_            &quot;unDealQty&quot;: 100,_x000a_            &quot;invSts&quot;: &quot;委託處理中&quot;,_x000a_            &quot;validDate&quot;: &quot;2022/07/22&quot;,_x000a_            &quot;trustCurr&quot;: &quot;USD&quot;,_x000a_            &quot;reqNo&quot;: &quot;90000002&quot;,_x000a_            &quot;invType&quot;: &quot;2&quot;,_x000a_            &quot;invTypeNam&quot;: &quot;長效單&quot;,_x000a_            &quot;gtcFlag&quot;: &quot;GTC&quot;,_x000a_            &quot;gtcInvDate&quot;: null,_x000a_            &quot;gnReqNo&quot;: null_x000a_        },_x000a_        {_x000a_            &quot;tradeType&quot;: &quot;B&quot;,_x000a_            &quot;tradeTypeNam&quot;: &quot;買進&quot;,_x000a_            &quot;tradeDate&quot;: &quot;2022/07/01&quot;,_x000a_            &quot;bourseId&quot;: &quot;US&quot;,_x000a_            &quot;mktCde&quot;: &quot;US&quot;,_x000a_            &quot;prdCde&quot;: &quot;QQQ&quot;,_x000a_            &quot;prdName&quot;: &quot;Invesco QQQ Trust&quot;,_x000a_            &quot;invCurr&quot;: &quot;USD&quot;,_x000a_            &quot;invPrc&quot;: 25.000000,_x000a_            &quot;invQty&quot;: 10,_x000a_            &quot;dealQty&quot;: 0,_x000a_            &quot;unDealQty&quot;: 10,_x000a_            &quot;invSts&quot;: &quot;委託處理中&quot;,_x000a_            &quot;validDate&quot;: &quot;2022/07/22&quot;,_x000a_            &quot;trustCurr&quot;: &quot;USD&quot;,_x000a_            &quot;reqNo&quot;: &quot;60000001&quot;,_x000a_            &quot;invType&quot;: &quot;1&quot;,_x000a_            &quot;invTypeNam&quot;: &quot;長效單&quot;,_x000a_            &quot;gtcFlag&quot;: &quot;GN&quot;,_x000a_            &quot;gtcInvDate&quot;: &quot;2022/06/30&quot;,_x000a_            &quot;gnReqNo&quot;: &quot;90000001&quot;_x000a_        },_x000a_        {_x000a_            &quot;tradeType&quot;: &quot;B&quot;,_x000a_            &quot;tradeTypeNam&quot;: &quot;買進&quot;,_x000a_            &quot;tradeDate&quot;: &quot;2022/06/26&quot;,_x000a_            &quot;bourseId&quot;: &quot;US&quot;,_x000a_            &quot;mktCde&quot;: &quot;US&quot;,_x000a_            &quot;prdCde&quot;: &quot;AAPL&quot;,_x000a_            &quot;prdName&quot;: &quot;Apple&quot;,_x000a_            &quot;invCurr&quot;: &quot;USD&quot;,_x000a_            &quot;invPrc&quot;: 35.000000,_x000a_            &quot;invQty&quot;: 100,_x000a_            &quot;dealQty&quot;: 0,_x000a_            &quot;unDealQty&quot;: 100,_x000a_            &quot;invSts&quot;: &quot;刪單委託成功&quot;,_x000a_            &quot;validDate&quot;: null,_x000a_            &quot;trustCurr&quot;: &quot;USD&quot;,_x000a_            &quot;reqNo&quot;: &quot;90000003&quot;,_x000a_            &quot;invType&quot;: &quot;1&quot;,_x000a_            &quot;invTypeNam&quot;: &quot;當日單&quot;,_x000a_            &quot;gtcFlag&quot;: &quot;DAY&quot;,_x000a_            &quot;gtcInvDate&quot;: null,_x000a_            &quot;gnReqNo&quot;: null_x000a_        },_x000a_        {_x000a_            &quot;tradeType&quot;: &quot;B&quot;,_x000a_            &quot;tradeTypeNam&quot;: &quot;買進&quot;,_x000a_            &quot;tradeDate&quot;: &quot;2022/06/20&quot;,_x000a_            &quot;bourseId&quot;: &quot;US&quot;,_x000a_            &quot;mktCde&quot;: &quot;US&quot;,_x000a_            &quot;prdCde&quot;: &quot;AAPL&quot;,_x000a_            &quot;prdName&quot;: &quot;Apple&quot;,_x000a_            &quot;invCurr&quot;: &quot;USD&quot;,_x000a_            &quot;invPrc&quot;: 35.000000,_x000a_            &quot;invQty&quot;: 100,_x000a_            &quot;dealQty&quot;: 0,_x000a_            &quot;unDealQty&quot;: 100,_x000a_            &quot;invSts&quot;: &quot;刪單委託成功&quot;,_x000a_            &quot;validDate&quot;: null,_x000a_            &quot;trustCurr&quot;: &quot;USD&quot;,_x000a_            &quot;reqNo&quot;: &quot;90000004&quot;,_x000a_            &quot;invType&quot;: &quot;1&quot;,_x000a_            &quot;invTypeNam&quot;: &quot;當日單&quot;,_x000a_            &quot;gtcFlag&quot;: &quot;DAY&quot;,_x000a_            &quot;gtcInvDate&quot;: null,_x000a_            &quot;gnReqNo&quot;: null_x000a_        },_x000a_        {_x000a_            &quot;tradeType&quot;: &quot;B&quot;,_x000a_            &quot;tradeTypeNam&quot;: &quot;買進&quot;,_x000a_            &quot;tradeDate&quot;: &quot;2022/06/16&quot;,_x000a_            &quot;bourseId&quot;: &quot;US&quot;,_x000a_            &quot;mktCde&quot;: &quot;US&quot;,_x000a_            &quot;prdCde&quot;: &quot;AAPL&quot;,_x000a_            &quot;prdName&quot;: &quot;Apple&quot;,_x000a_            &quot;invCurr&quot;: &quot;USD&quot;,_x000a_            &quot;invPrc&quot;: 35.000000,_x000a_            &quot;invQty&quot;: 100,_x000a_            &quot;dealQty&quot;: 0,_x000a_            &quot;unDealQty&quot;: 100,_x000a_            &quot;invSts&quot;: &quot;刪單委託成功&quot;,_x000a_            &quot;validDate&quot;: null,_x000a_            &quot;trustCurr&quot;: &quot;USD&quot;,_x000a_            &quot;reqNo&quot;: &quot;90000005&quot;,_x000a_            &quot;invType&quot;: &quot;1&quot;,_x000a_            &quot;invTypeNam&quot;: &quot;當日單&quot;,_x000a_            &quot;gtcFlag&quot;: &quot;DAY&quot;,_x000a_            &quot;gtcInvDate&quot;: null,_x000a_            &quot;gnReqNo&quot;: null_x000a_        }_x000a_    ]_x000a_}"/>
    <m/>
    <s v="    "/>
    <m/>
    <m/>
  </r>
  <r>
    <x v="37"/>
    <x v="0"/>
    <x v="2"/>
    <s v="BS92013"/>
    <s v="財富交易外國有價證券交易系統"/>
    <x v="3"/>
    <s v="Inv21_E"/>
    <s v="Qry022"/>
    <s v="刪單明細查詢"/>
    <x v="0"/>
    <m/>
    <n v="1"/>
    <d v="2023-03-24T00:00:00"/>
    <x v="0"/>
    <s v="程式無異動，故不需另行開發"/>
    <s v="{_x000a_    &quot;head&quot;: {_x000a_        &quot;queryDate&quot;: &quot;2021/03/18&quot;,_x000a_        &quot;queryTime&quot;: &quot;13:21:00&quot;,_x000a_        &quot;webId&quot;: &quot;MWEB&quot;,_x000a_        &quot;webIp&quot;: &quot;127.0.0.1&quot;,_x000a_        &quot;custId&quot;: &quot;H1534312510&quot;_x000a_    },_x000a_    &quot;body&quot;: {_x000a_        &quot;custId&quot;: &quot;H1534312510&quot;,_x000a_        &quot;orgId&quot;: &quot;779&quot;,_x000a_        &quot;reqNo&quot;: &quot;90000003&quot;,_x000a_        &quot;tradeDate&quot;: &quot;2021/03/18&quot;,_x000a_        &quot;gtcFlag&quot;: &quot;DAY&quot;_x000a_    }_x000a_}"/>
    <s v="{_x000a_    &quot;head&quot;: {_x000a_        &quot;queryDate&quot;: &quot;2021/03/18&quot;,_x000a_        &quot;queryTime&quot;: &quot;13:21:00&quot;,_x000a_        &quot;webId&quot;: &quot;MWEB&quot;,_x000a_        &quot;webIp&quot;: &quot;127.0.0.1&quot;,_x000a_        &quot;custId&quot;: &quot;H1534312510&quot;,_x000a_        &quot;errorCode&quot;: &quot;0000&quot;,_x000a_        &quot;errorMsg&quot;: &quot;&quot;_x000a_    },_x000a_    &quot;body&quot;: {_x000a_        &quot;hisQryUuid&quot;: &quot;-3a4e1b72:17838f10eda:-77d3&quot;,_x000a_        &quot;webId&quot;: &quot;WT0&quot;,_x000a_        &quot;webSn&quot;: 3,_x000a_        &quot;tradeType&quot;: &quot;B&quot;,_x000a_        &quot;tradeTypeNam&quot;: &quot;買進&quot;,_x000a_        &quot;bourseId&quot;: &quot;US&quot;,_x000a_        &quot;mktCde&quot;: &quot;US&quot;,_x000a_        &quot;prdCde&quot;: &quot;AAPL&quot;,_x000a_        &quot;prdName&quot;: &quot;Apple&quot;,_x000a_        &quot;invPrc&quot;: 35.000000,_x000a_        &quot;invQty&quot;: 100,_x000a_        &quot;dealQty&quot;: 0,_x000a_        &quot;unDealQty&quot;: 100,_x000a_        &quot;validDate&quot;: null,_x000a_        &quot;validTime&quot;: null,_x000a_        &quot;trustAcnoCurr&quot;: &quot;USD&quot;,_x000a_        &quot;trustAcno&quot;: &quot;01802000010763&quot;,_x000a_        &quot;deduAcno&quot;: &quot;01800800056863&quot;,_x000a_        &quot;invType&quot;: &quot;1&quot;,_x000a_        &quot;invTypeNam&quot;: &quot;當日單&quot;,_x000a_        &quot;gtcFlag&quot;: &quot;DAY&quot;,_x000a_    }_x000a_}"/>
    <m/>
    <s v="    "/>
    <m/>
    <m/>
  </r>
  <r>
    <x v="38"/>
    <x v="0"/>
    <x v="2"/>
    <s v="BS92013"/>
    <s v="財富交易外國有價證券交易系統"/>
    <x v="3"/>
    <s v="Inv22_E"/>
    <s v="Tx030"/>
    <s v="刪單交易"/>
    <x v="0"/>
    <m/>
    <n v="1"/>
    <d v="2023-03-24T00:00:00"/>
    <x v="0"/>
    <s v="程式無異動，故不需另行開發"/>
    <s v="{_x000a_    &quot;head&quot;: {_x000a_        &quot;queryDate&quot;: &quot;2021/03/18&quot;,_x000a_        &quot;queryTime&quot;: &quot;13:26:00&quot;,_x000a_        &quot;webId&quot;: &quot;MWEB&quot;,_x000a_        &quot;webIp&quot;: &quot;127.0.0.1&quot;,_x000a_        &quot;custId&quot;: &quot;H1534312510&quot;_x000a_    },_x000a_    &quot;body&quot;: {_x000a_        &quot;hisQryUuid&quot;: &quot;-3a4e1b72:17838f10eda:-77c8&quot;,_x000a_        &quot;custId&quot;: &quot;H1534312510&quot;,_x000a_        &quot;webId&quot;: &quot;WT0&quot;,_x000a_        &quot;webSn&quot;: 3,_x000a_        &quot;bourseId&quot;: &quot;US&quot;,_x000a_        &quot;mktCde&quot;: &quot;US&quot;,_x000a_        &quot;prdCde&quot;: &quot;AAPL&quot;,_x000a_        &quot;invPrc&quot;: 35.000000,_x000a_        &quot;invQty&quot;: 100,_x000a_        &quot;trustAcno&quot;: &quot;01802000010763&quot;,_x000a_        &quot;trustCurr&quot;: &quot;USD&quot;,_x000a_        &quot;deduAcno&quot;: &quot;01800800056863&quot;,_x000a_        &quot;gtcFlag&quot;: &quot;DAY&quot;_x000a_    }"/>
    <s v="{_x000a_    &quot;head&quot;: {_x000a_        &quot;queryDate&quot;: &quot;2021/03/18&quot;,_x000a_        &quot;queryTime&quot;: &quot;13:26:00&quot;,_x000a_        &quot;webId&quot;: &quot;MWEB&quot;,_x000a_        &quot;webIp&quot;: &quot;127.0.0.1&quot;,_x000a_        &quot;custId&quot;: &quot;H1534312510&quot;,_x000a_        &quot;errorCode&quot;: &quot;0000&quot;,_x000a_        &quot;errorMsg&quot;: &quot;&quot;_x000a_    }_x000a_}"/>
    <m/>
    <s v="    "/>
    <m/>
    <m/>
  </r>
  <r>
    <x v="39"/>
    <x v="0"/>
    <x v="2"/>
    <s v="BS92013"/>
    <s v="財富交易外國有價證券交易系統"/>
    <x v="3"/>
    <s v="Inv23_E"/>
    <s v="Qry030"/>
    <s v="交易與帳務查詢"/>
    <x v="0"/>
    <m/>
    <n v="1"/>
    <d v="2023-03-24T00:00:00"/>
    <x v="0"/>
    <s v="程式無異動，故不需另行開發"/>
    <s v="{_x0009__x0009__x0009__x000a_    &quot;head&quot;: {_x0009__x0009__x0009__x000a_        &quot;queryDate&quot;: &quot;2021/04/08&quot;,_x0009__x0009__x0009__x000a_        &quot;queryTime&quot;: &quot;11:42:00&quot;,_x0009__x0009__x0009__x000a_        &quot;webId&quot;: &quot;MWEB&quot;,_x0009__x0009__x0009__x000a_        &quot;webIp&quot;: &quot;127.0.0.1&quot;,_x0009__x0009__x0009__x000a_        &quot;custId&quot;: &quot;H1534312510&quot;_x0009__x0009__x0009__x000a_    },_x0009__x0009__x0009__x000a_    &quot;body&quot;: {_x0009__x0009__x0009__x000a_        &quot;custId&quot;: &quot;H1534312510&quot;_x0009__x0009__x0009__x000a_    }_x0009__x0009__x0009__x000a_}_x0009__x0009__x0009_"/>
    <s v="{_x0009__x0009__x0009__x000a_    &quot;head&quot;: {_x0009__x0009__x0009__x000a_        &quot;queryDate&quot;: &quot;2021/04/08&quot;,_x0009__x0009__x0009__x000a_        &quot;queryTime&quot;: &quot;11:42:00&quot;,_x0009__x0009__x0009__x000a_        &quot;webId&quot;: &quot;MWEB&quot;,_x0009__x0009__x0009__x000a_        &quot;webIp&quot;: &quot;127.0.0.1&quot;,_x0009__x0009__x0009__x000a_        &quot;custId&quot;: &quot;H1534312510&quot;,_x0009__x0009__x0009__x000a_        &quot;errorCode&quot;: &quot;0000&quot;,_x0009__x0009__x0009__x000a_        &quot;errorMsg&quot;: &quot;&quot;_x0009__x0009__x0009__x000a_    },_x0009__x0009__x0009__x000a_    &quot;body&quot;: [_x0009__x0009__x0009__x000a_        {_x0009__x0009__x0009__x000a_            &quot;settDate&quot;: &quot;2021/04/08&quot;,_x0009__x0009__x0009__x000a_            &quot;settDtl&quot;: [_x0009__x0009__x0009__x000a_                {_x0009__x0009__x0009__x000a_                    &quot;settType&quot;: &quot;2&quot;,_x0009__x0009__x0009__x000a_                    &quot;settTypeNam&quot;: &quot;扣款 &quot;,_x0009__x0009__x0009__x000a_                    &quot;settCurr&quot;: &quot;USD&quot;,_x0009__x0009__x0009__x000a_                    &quot;settAmt&quot;: 1760.00_x0009__x0009__x0009__x000a_                }_x0009__x0009__x0009__x000a_            ]_x0009__x0009__x0009__x000a_        },_x0009__x0009__x0009__x000a_        {_x0009__x0009__x0009__x000a_            &quot;settDate&quot;: &quot;2021/04/09&quot;,_x0009__x0009__x0009__x000a_            &quot;settDtl&quot;: []_x0009__x0009__x0009__x000a_        },_x0009__x0009__x0009__x000a_        {_x0009__x0009__x0009__x000a_            &quot;settDate&quot;: &quot;2021/04/12&quot;,_x0009__x0009__x0009__x000a_            &quot;settDtl&quot;: [_x0009__x0009__x0009__x000a_                {_x0009__x0009__x0009__x000a_                    &quot;settType&quot;: &quot;1&quot;,_x0009__x0009__x0009__x000a_                    &quot;settTypeNam&quot;: &quot;入款 &quot;,_x0009__x0009__x0009__x000a_                    &quot;settCurr&quot;: &quot;USD&quot;,_x0009__x0009__x0009__x000a_                    &quot;settAmt&quot;: 99.97_x0009__x0009__x0009__x000a_                }_x0009__x0009__x0009__x000a_            ]_x0009__x0009__x0009__x000a_        }_x0009__x0009__x0009__x000a_    ]_x0009__x0009__x0009__x000a_}_x0009__x0009__x0009_"/>
    <m/>
    <s v="    "/>
    <m/>
    <m/>
  </r>
  <r>
    <x v="40"/>
    <x v="0"/>
    <x v="2"/>
    <s v="BS92013"/>
    <s v="財富交易外國有價證券交易系統"/>
    <x v="3"/>
    <s v="Inv24_E"/>
    <s v="Qry031"/>
    <s v="歷史交易紀錄"/>
    <x v="0"/>
    <m/>
    <n v="1"/>
    <d v="2023-03-24T00:00:00"/>
    <x v="0"/>
    <s v="程式無異動，故不需另行開發"/>
    <s v="{_x0009__x0009__x0009__x000a_    &quot;head&quot;: {_x0009__x0009__x0009__x000a_        &quot;queryDate&quot;: &quot;2021/08/06&quot;,_x0009__x0009__x0009__x000a_        &quot;queryTime&quot;: &quot;18:37:00&quot;,_x0009__x0009__x0009__x000a_        &quot;webId&quot;: &quot;MWEB&quot;,_x0009__x0009__x0009__x000a_        &quot;webIp&quot;: &quot;127.0.0.1&quot;,_x0009__x0009__x0009__x000a_        &quot;custId&quot;: &quot;H1511047790&quot;_x0009__x0009__x0009__x000a_    },_x0009__x0009__x0009__x000a_    &quot;body&quot;: {_x0009__x0009__x0009__x000a_        &quot;custId&quot;: &quot;H1511047790&quot;,_x0009__x0009__x0009__x000a_        &quot;trustAcno&quot;:&quot;&quot;,_x0009__x0009__x0009__x000a_        &quot;queryDateStr&quot;: &quot;2021/01/01&quot;,_x0009__x0009__x0009__x000a_        &quot;queryDateEnd&quot;: &quot;2021/03/18&quot;,_x0009__x0009__x0009__x000a_        &quot;prdCde&quot;: &quot;&quot;_x0009__x0009__x0009__x000a_    }_x0009__x0009__x0009__x000a_}_x0009__x0009__x0009_"/>
    <s v="{_x0009__x0009__x0009__x000a_    &quot;head&quot;: {_x0009__x0009__x0009__x000a_        &quot;queryDate&quot;: &quot;2021/08/06&quot;,_x0009__x0009__x0009__x000a_        &quot;queryTime&quot;: &quot;18:37:00&quot;,_x0009__x0009__x0009__x000a_        &quot;webId&quot;: &quot;MWEB&quot;,_x0009__x0009__x0009__x000a_        &quot;webIp&quot;: &quot;127.0.0.1&quot;,_x0009__x0009__x0009__x000a_        &quot;custId&quot;: &quot;H1511047790&quot;,_x0009__x0009__x0009__x000a_        &quot;errorCode&quot;: &quot;0000&quot;,_x0009__x0009__x0009__x000a_        &quot;errorMsg&quot;: &quot;&quot;_x0009__x0009__x0009__x000a_    },_x0009__x0009__x0009__x000a_    &quot;body&quot;: [_x0009__x0009__x0009__x000a_        {_x0009__x0009__x0009__x000a_            &quot;dealNo&quot;: &quot;7792021011100000029&quot;,_x0009__x0009__x0009__x000a_            &quot;trustAcno&quot;: &quot;11902000000545&quot;,_x0009__x0009__x0009__x000a_            &quot;tradeType&quot;: &quot;B&quot;,_x0009__x0009__x0009__x000a_            &quot;tradeTypeNam&quot;: &quot;買進&quot;,_x0009__x0009__x0009__x000a_            &quot;dealDate&quot;: &quot;2021/01/11&quot;,_x0009__x0009__x0009__x000a_            &quot;bourseId&quot;: &quot;US&quot;,_x0009__x0009__x0009__x000a_            &quot;mktCde&quot;: &quot;US&quot;,_x0009__x0009__x0009__x000a_            &quot;prdCde&quot;: &quot;AAPL&quot;,_x0009__x0009__x0009__x000a_            &quot;prdNam&quot;: &quot;Apple Inc&quot;,_x0009__x0009__x0009__x000a_            &quot;prdLvl&quot;: &quot;RR5&quot;,_x0009__x0009__x0009__x000a_            &quot;dealPrcCurr&quot;: &quot;USD&quot;,_x0009__x0009__x0009__x000a_            &quot;dealPrc&quot;: 129.500000,_x0009__x0009__x0009__x000a_            &quot;dealAmtCurr&quot;: &quot;TWD&quot;,_x0009__x0009__x0009__x000a_            &quot;dealAmt&quot;: 18153.00,_x0009__x0009__x0009__x000a_            &quot;dealQty&quot;: 5,_x0009__x0009__x0009__x000a_            &quot;deduDate&quot;: &quot;2021/01/12&quot;,_x0009__x0009__x0009__x000a_            &quot;exgRate&quot;: 28.035000000,_x0009__x0009__x0009__x000a_            &quot;taxFeeCurr&quot;: &quot;USD&quot;,_x0009__x0009__x0009__x000a_            &quot;taxFee&quot;: 0.00,_x0009__x0009__x0009__x000a_            &quot;salesTaxCurr&quot;: &quot;USD&quot;,_x0009__x0009__x0009__x000a_            &quot;salesTax&quot;: 0.00,_x0009__x0009__x0009__x000a_            &quot;bourseFeeCurr&quot;: &quot;USD&quot;,_x0009__x0009__x0009__x000a_            &quot;bourseFee&quot;: 0.00,_x0009__x0009__x0009__x000a_            &quot;stampTaxCurr&quot;: &quot;USD&quot;,_x0009__x0009__x0009__x000a_            &quot;stampTax&quot;: 0.00,_x0009__x0009__x0009__x000a_            &quot;feeCurr&quot;: &quot;USD&quot;,_x0009__x0009__x0009__x000a_            &quot;fee&quot;: 7.50,_x0009__x0009__x0009__x000a_            &quot;bourseManageFeeCurr&quot;: &quot;USD&quot;,_x0009__x0009__x0009__x000a_            &quot;bourseManageFee&quot;: 0.00,_x0009__x0009__x0009__x000a_            &quot;bourseServiceFeeCurr&quot;: &quot;USD&quot;,_x0009__x0009__x0009__x000a_            &quot;bourseServiceFee&quot;: 0.00,_x0009__x0009__x0009__x000a_            &quot;bourseTradeFeeCurr&quot;: &quot;USD&quot;,_x0009__x0009__x0009__x000a_            &quot;bourseTradeFee&quot;: 0.00,_x0009__x0009__x0009__x000a_            &quot;trustManageFeeCurr&quot;: &quot;TWD&quot;,_x0009__x0009__x0009__x000a_            &quot;trustManageFee&quot;: 0.00,_x0009__x0009__x0009__x000a_            &quot;serviceFeeCurr&quot;: &quot;USD&quot;,_x0009__x0009__x0009__x000a_            &quot;serviceFee&quot;: 7.50,_x0009__x0009__x0009__x000a_            &quot;dealAmtSum&quot;: 18363.00_x0009__x0009__x0009__x000a_        },_x0009__x0009__x0009__x000a_        {_x0009__x0009__x0009__x000a_            &quot;dealNo&quot;: &quot;7792021011100000015&quot;,_x0009__x0009__x0009__x000a_            &quot;trustAcno&quot;: &quot;11902000000545&quot;,_x0009__x0009__x0009__x000a_            &quot;tradeType&quot;: &quot;B&quot;,_x0009__x0009__x0009__x000a_            &quot;tradeTypeNam&quot;: &quot;買進&quot;,_x0009__x0009__x0009__x000a_            &quot;dealDate&quot;: &quot;2021/01/11&quot;,_x0009__x0009__x0009__x000a_            &quot;bourseId&quot;: &quot;US&quot;,_x0009__x0009__x0009__x000a_            &quot;mktCde&quot;: &quot;US&quot;,_x0009__x0009__x0009__x000a_            &quot;prdCde&quot;: &quot;AAPL&quot;,_x0009__x0009__x0009__x000a_            &quot;prdNam&quot;: &quot;Apple Inc&quot;,_x0009__x0009__x0009__x000a_            &quot;prdLvl&quot;: &quot;RR5&quot;,_x0009__x0009__x0009__x000a_            &quot;dealPrcCurr&quot;: &quot;USD&quot;,_x0009__x0009__x0009__x000a_            &quot;dealPrc&quot;: 129.000000,_x0009__x0009__x0009__x000a_            &quot;dealAmtCurr&quot;: &quot;TWD&quot;,_x0009__x0009__x0009__x000a_            &quot;dealAmt&quot;: 18083.00,_x0009__x0009__x0009__x000a_            &quot;dealQty&quot;: 5,_x0009__x0009__x0009__x000a_            &quot;deduDate&quot;: &quot;2021/01/12&quot;,_x0009__x0009__x0009__x000a_            &quot;exgRate&quot;: 28.035000000,_x0009__x0009__x0009__x000a_            &quot;taxFeeCurr&quot;: &quot;USD&quot;,_x0009__x0009__x0009__x000a_            &quot;taxFee&quot;: 0.00,_x0009__x0009__x0009__x000a_            &quot;salesTaxCurr&quot;: &quot;USD&quot;,_x0009__x0009__x0009__x000a_            &quot;salesTax&quot;: 0.00,_x0009__x0009__x0009__x000a_            &quot;bourseFeeCurr&quot;: &quot;USD&quot;,_x0009__x0009__x0009__x000a_            &quot;bourseFee&quot;: 0.00,_x0009__x0009__x0009__x000a_            &quot;stampTaxCurr&quot;: &quot;USD&quot;,_x0009__x0009__x0009__x000a_            &quot;stampTax&quot;: 0.00,_x0009__x0009__x0009__x000a_            &quot;feeCurr&quot;: &quot;USD&quot;,_x0009__x0009__x0009__x000a_            &quot;fee&quot;: 7.50,_x0009__x0009__x0009__x000a_            &quot;bourseManageFeeCurr&quot;: &quot;USD&quot;,_x0009__x0009__x0009__x000a_            &quot;bourseManageFee&quot;: 0.00,_x0009__x0009__x0009__x000a_            &quot;bourseServiceFeeCurr&quot;: &quot;USD&quot;,_x0009__x0009__x0009__x000a_            &quot;bourseServiceFee&quot;: 0.00,_x0009__x0009__x0009__x000a_            &quot;bourseTradeFeeCurr&quot;: &quot;USD&quot;,_x0009__x0009__x0009__x000a_            &quot;bourseTradeFee&quot;: 0.00,_x0009__x0009__x0009__x000a_            &quot;trustManageFeeCurr&quot;: &quot;TWD&quot;,_x0009__x0009__x0009__x000a_            &quot;trustManageFee&quot;: 0.00,_x0009__x0009__x0009__x000a_            &quot;serviceFeeCurr&quot;: &quot;USD&quot;,_x0009__x0009__x0009__x000a_            &quot;serviceFee&quot;: 7.50,_x0009__x0009__x0009__x000a_            &quot;dealAmtSum&quot;: 18293.00_x0009__x0009__x0009__x000a_        },_x0009__x0009__x0009__x000a_        {_x0009__x0009__x0009__x000a_            &quot;dealNo&quot;: &quot;7792021011100000011&quot;,_x0009__x0009__x0009__x000a_            &quot;trustAcno&quot;: &quot;11902000000545&quot;,_x0009__x0009__x0009__x000a_            &quot;tradeType&quot;: &quot;B&quot;,_x0009__x0009__x0009__x000a_            &quot;tradeTypeNam&quot;: &quot;買進&quot;,_x0009__x0009__x0009__x000a_            &quot;dealDate&quot;: &quot;2021/01/11&quot;,_x0009__x0009__x0009__x000a_            &quot;bourseId&quot;: &quot;US&quot;,_x0009__x0009__x0009__x000a_            &quot;mktCde&quot;: &quot;US&quot;,_x0009__x0009__x0009__x000a_            &quot;prdCde&quot;: &quot;ETN&quot;,_x0009__x0009__x0009__x000a_            &quot;prdNam&quot;: &quot;Eaton Corp PLC&quot;,_x0009__x0009__x0009__x000a_            &quot;prdLvl&quot;: &quot;RR5&quot;,_x0009__x0009__x0009__x000a_            &quot;dealPrcCurr&quot;: &quot;USD&quot;,_x0009__x0009__x0009__x000a_            &quot;dealPrc&quot;: 125.200000,_x0009__x0009__x0009__x000a_            &quot;dealAmtCurr&quot;: &quot;TWD&quot;,_x0009__x0009__x0009__x000a_            &quot;dealAmt&quot;: 17550.00,_x0009__x0009__x0009__x000a_            &quot;dealQty&quot;: 5,_x0009__x0009__x0009__x000a_            &quot;deduDate&quot;: &quot;2021/01/12&quot;,_x0009__x0009__x0009__x000a_            &quot;exgRate&quot;: 28.035000000,_x0009__x0009__x0009__x000a_            &quot;taxFeeCurr&quot;: &quot;USD&quot;,_x0009__x0009__x0009__x000a_            &quot;taxFee&quot;: 0.00,_x0009__x0009__x0009__x000a_            &quot;salesTaxCurr&quot;: &quot;USD&quot;,_x0009__x0009__x0009__x000a_            &quot;salesTax&quot;: 0.00,_x0009__x0009__x0009__x000a_            &quot;bourseFeeCurr&quot;: &quot;USD&quot;,_x0009__x0009__x0009__x000a_            &quot;bourseFee&quot;: 0.00,_x0009__x0009__x0009__x000a_            &quot;stampTaxCurr&quot;: &quot;USD&quot;,_x0009__x0009__x0009__x000a_            &quot;stampTax&quot;: 0.00,_x0009__x0009__x0009__x000a_            &quot;feeCurr&quot;: &quot;USD&quot;,_x0009__x0009__x0009__x000a_            &quot;fee&quot;: 7.50,_x0009__x0009__x0009__x000a_            &quot;bourseManageFeeCurr&quot;: &quot;USD&quot;,_x0009__x0009__x0009__x000a_            &quot;bourseManageFee&quot;: 0.00,_x0009__x0009__x0009__x000a_            &quot;bourseServiceFeeCurr&quot;: &quot;USD&quot;,_x0009__x0009__x0009__x000a_            &quot;bourseServiceFee&quot;: 0.00,_x0009__x0009__x0009__x000a_            &quot;bourseTradeFeeCurr&quot;: &quot;USD&quot;,_x0009__x0009__x0009__x000a_            &quot;bourseTradeFee&quot;: 0.00,_x0009__x0009__x0009__x000a_            &quot;trustManageFeeCurr&quot;: &quot;TWD&quot;,_x0009__x0009__x0009__x000a_            &quot;trustManageFee&quot;: 0.00,_x0009__x0009__x0009__x000a_            &quot;serviceFeeCurr&quot;: &quot;USD&quot;,_x0009__x0009__x0009__x000a_            &quot;serviceFee&quot;: 7.50,_x0009__x0009__x0009__x000a_            &quot;dealAmtSum&quot;: 17760.00_x0009__x0009__x0009__x000a_        },_x0009__x0009__x0009__x000a_        {_x0009__x0009__x0009__x000a_            &quot;dealNo&quot;: &quot;7792021011100000014&quot;,_x0009__x0009__x0009__x000a_            &quot;trustAcno&quot;: &quot;11902000000545&quot;,_x0009__x0009__x0009__x000a_            &quot;tradeType&quot;: &quot;B&quot;,_x0009__x0009__x0009__x000a_            &quot;tradeTypeNam&quot;: &quot;買進&quot;,_x0009__x0009__x0009__x000a_            &quot;dealDate&quot;: &quot;2021/01/11&quot;,_x0009__x0009__x0009__x000a_            &quot;bourseId&quot;: &quot;US&quot;,_x0009__x0009__x0009__x000a_            &quot;mktCde&quot;: &quot;US&quot;,_x0009__x0009__x0009__x000a_            &quot;prdCde&quot;: &quot;JNJ&quot;,_x0009__x0009__x0009__x000a_            &quot;prdNam&quot;: &quot;Johnson AND Johnson&quot;,_x0009__x0009__x0009__x000a_            &quot;prdLvl&quot;: &quot;RR5&quot;,_x0009__x0009__x0009__x000a_            &quot;dealPrcCurr&quot;: &quot;USD&quot;,_x0009__x0009__x0009__x000a_            &quot;dealPrc&quot;: 160.560000,_x0009__x0009__x0009__x000a_            &quot;dealAmtCurr&quot;: &quot;TWD&quot;,_x0009__x0009__x0009__x000a_            &quot;dealAmt&quot;: 22506.00,_x0009__x0009__x0009__x000a_            &quot;dealQty&quot;: 5,_x0009__x0009__x0009__x000a_            &quot;deduDate&quot;: &quot;2021/01/12&quot;,_x0009__x0009__x0009__x000a_            &quot;exgRate&quot;: 28.035000000,_x0009__x0009__x0009__x000a_            &quot;taxFeeCurr&quot;: &quot;USD&quot;,_x0009__x0009__x0009__x000a_            &quot;taxFee&quot;: 0.00,_x0009__x0009__x0009__x000a_            &quot;salesTaxCurr&quot;: &quot;USD&quot;,_x0009__x0009__x0009__x000a_            &quot;salesTax&quot;: 0.00,_x0009__x0009__x0009__x000a_            &quot;bourseFeeCurr&quot;: &quot;USD&quot;,_x0009__x0009__x0009__x000a_            &quot;bourseFee&quot;: 0.00,_x0009__x0009__x0009__x000a_            &quot;stampTaxCurr&quot;: &quot;USD&quot;,_x0009__x0009__x0009__x000a_            &quot;stampTax&quot;: 0.00,_x0009__x0009__x0009__x000a_            &quot;feeCurr&quot;: &quot;USD&quot;,_x0009__x0009__x0009__x000a_            &quot;fee&quot;: 7.50,_x0009__x0009__x0009__x000a_            &quot;bourseManageFeeCurr&quot;: &quot;USD&quot;,_x0009__x0009__x0009__x000a_            &quot;bourseManageFee&quot;: 0.00,_x0009__x0009__x0009__x000a_            &quot;bourseServiceFeeCurr&quot;: &quot;USD&quot;,_x0009__x0009__x0009__x000a_            &quot;bourseServiceFee&quot;: 0.00,_x0009__x0009__x0009__x000a_            &quot;bourseTradeFeeCurr&quot;: &quot;USD&quot;,_x0009__x0009__x0009__x000a_            &quot;bourseTradeFee&quot;: 0.00,_x0009__x0009__x0009__x000a_            &quot;trustManageFeeCurr&quot;: &quot;TWD&quot;,_x0009__x0009__x0009__x000a_            &quot;trustManageFee&quot;: 0.00,_x0009__x0009__x0009__x000a_            &quot;serviceFeeCurr&quot;: &quot;USD&quot;,_x0009__x0009__x0009__x000a_            &quot;serviceFee&quot;: 7.50,_x0009__x0009__x0009__x000a_            &quot;dealAmtSum&quot;: 22716.00_x0009__x0009__x0009__x000a_        },_x0009__x0009__x0009__x000a_        {_x0009__x0009__x0009__x000a_            &quot;dealNo&quot;: &quot;7792021011100000007&quot;,_x0009__x0009__x0009__x000a_            &quot;trustAcno&quot;: &quot;11902000000545&quot;,_x0009__x0009__x0009__x000a_            &quot;tradeType&quot;: &quot;B&quot;,_x0009__x0009__x0009__x000a_            &quot;tradeTypeNam&quot;: &quot;買進&quot;,_x0009__x0009__x0009__x000a_            &quot;dealDate&quot;: &quot;2021/01/11&quot;,_x0009__x0009__x0009__x000a_            &quot;bourseId&quot;: &quot;US&quot;,_x0009__x0009__x0009__x000a_            &quot;mktCde&quot;: &quot;US&quot;,_x0009__x0009__x0009__x000a_            &quot;prdCde&quot;: &quot;TSLA&quot;,_x0009__x0009__x0009__x000a_            &quot;prdNam&quot;: &quot;Tesla Inc&quot;,_x0009__x0009__x0009__x000a_            &quot;prdLvl&quot;: &quot;RR5&quot;,_x0009__x0009__x0009__x000a_            &quot;dealPrcCurr&quot;: &quot;USD&quot;,_x0009__x0009__x0009__x000a_            &quot;dealPrc&quot;: 849.740000,_x0009__x0009__x0009__x000a_            &quot;dealAmtCurr&quot;: &quot;TWD&quot;,_x0009__x0009__x0009__x000a_            &quot;dealAmt&quot;: 47645.00,_x0009__x0009__x0009__x000a_            &quot;dealQty&quot;: 2,_x0009__x0009__x0009__x000a_            &quot;deduDate&quot;: &quot;2021/01/12&quot;,_x0009__x0009__x0009__x000a_            &quot;exgRate&quot;: 28.035000000,_x0009__x0009__x0009__x000a_            &quot;taxFeeCurr&quot;: &quot;USD&quot;,_x0009__x0009__x0009__x000a_            &quot;taxFee&quot;: 0.00,_x0009__x0009__x0009__x000a_            &quot;salesTaxCurr&quot;: &quot;USD&quot;,_x0009__x0009__x0009__x000a_            &quot;salesTax&quot;: 0.00,_x0009__x0009__x0009__x000a_            &quot;bourseFeeCurr&quot;: &quot;USD&quot;,_x0009__x0009__x0009__x000a_            &quot;bourseFee&quot;: 0.00,_x0009__x0009__x0009__x000a_            &quot;stampTaxCurr&quot;: &quot;USD&quot;,_x0009__x0009__x0009__x000a_            &quot;stampTax&quot;: 0.00,_x0009__x0009__x0009__x000a_            &quot;feeCurr&quot;: &quot;USD&quot;,_x0009__x0009__x0009__x000a_            &quot;fee&quot;: 7.50,_x0009__x0009__x0009__x000a_            &quot;bourseManageFeeCurr&quot;: &quot;USD&quot;,_x0009__x0009__x0009__x000a_            &quot;bourseManageFee&quot;: 0.00,_x0009__x0009__x0009__x000a_            &quot;bourseServiceFeeCurr&quot;: &quot;USD&quot;,_x0009__x0009__x0009__x000a_            &quot;bourseServiceFee&quot;: 0.00,_x0009__x0009__x0009__x000a_            &quot;bourseTradeFeeCurr&quot;: &quot;USD&quot;,_x0009__x0009__x0009__x000a_            &quot;bourseTradeFee&quot;: 0.00,_x0009__x0009__x0009__x000a_            &quot;trustManageFeeCurr&quot;: &quot;TWD&quot;,_x0009__x0009__x0009__x000a_            &quot;trustManageFee&quot;: 0.00,_x0009__x0009__x0009__x000a_            &quot;serviceFeeCurr&quot;: &quot;USD&quot;,_x0009__x0009__x0009__x000a_            &quot;serviceFee&quot;: 7.50,_x0009__x0009__x0009__x000a_            &quot;dealAmtSum&quot;: 47855.00_x0009__x0009__x0009__x000a_        }_x0009__x0009__x0009__x000a_    ]_x0009__x0009__x0009__x000a_}_x0009__x0009__x0009_"/>
    <m/>
    <s v="    "/>
    <m/>
    <m/>
  </r>
  <r>
    <x v="41"/>
    <x v="0"/>
    <x v="2"/>
    <s v="BS92013"/>
    <s v="財富交易外國有價證券交易系統"/>
    <x v="3"/>
    <s v="Inv25_E"/>
    <s v="Qry032"/>
    <s v="已實現損益"/>
    <x v="0"/>
    <m/>
    <n v="1"/>
    <d v="2023-03-24T00:00:00"/>
    <x v="0"/>
    <s v="程式無異動，故不需另行開發"/>
    <s v="{_x000a_    &quot;head&quot;: {_x000a_        &quot;queryDate&quot;: &quot;2021/09/24&quot;,_x000a_        &quot;queryTime&quot;: &quot;18:00:00&quot;,_x000a_        &quot;webId&quot;: &quot;MWEB&quot;,_x000a_        &quot;webIp&quot;: &quot;127.0.0.1&quot;,_x000a_        &quot;custId&quot;: &quot;H1534312510&quot;_x000a_    },_x000a_    &quot;body&quot;: {_x000a_        &quot;custId&quot;: &quot;H1534312510&quot;,_x000a_        &quot;trustCurr&quot;: &quot;USD&quot;,_x000a_        &quot;queryDateStr&quot;: &quot;2021/01/01&quot;,_x000a_        &quot;queryDateEnd&quot;: &quot;2021/03/31&quot;_x000a_    }_x000a_}"/>
    <s v="    &quot;head&quot;: {_x000a_        &quot;queryDate&quot;: &quot;2021/09/24&quot;,_x000a_        &quot;queryTime&quot;: &quot;18:00:00&quot;,_x000a_        &quot;webId&quot;: &quot;MWEB&quot;,_x000a_        &quot;webIp&quot;: &quot;127.0.0.1&quot;,_x000a_        &quot;custId&quot;: &quot;H1534312510&quot;,_x000a_        &quot;errorCode&quot;: &quot;0000&quot;,_x000a_        &quot;errorMsg&quot;: &quot;&quot;_x000a_    },_x000a_    &quot;body&quot;: [_x000a_      {_x000a_        &quot;rlizedPlTotlUnsigned&quot;: &quot;-&quot;,_x000a_        &quot;rlizedPlCurr&quot;: &quot;USD&quot;,_x000a_        &quot;rlizedPlTotl&quot;: 1375.06,_x000a_        &quot;rlizedPlRoiRateUnsigned&quot;: &quot;-&quot;,_x000a_        &quot;rlizedPlRoiRate&quot;: 87.31,_x000a_        &quot;txDtls&quot;: [_x000a_            {_x000a_                &quot;tradeType&quot;: &quot;S&quot;,_x000a_                &quot;tradeTypeNam&quot;: &quot;賣出&quot;,_x000a_                &quot;dealDate&quot;: &quot;2021/03/16&quot;,_x000a_                &quot;prdCde&quot;: &quot;QQQ&quot;,_x000a_                &quot;prdNam&quot;: &quot;Invesco QQQ Trust&quot;,_x000a_                &quot;dealPrcCurr&quot;: &quot;USD&quot;,_x000a_                &quot;dealPrc&quot;: 25.000000,_x000a_                &quot;dealQty&quot;: 5.000000,_x000a_                &quot;dealCurr&quot;: &quot;USD&quot;,_x000a_                &quot;netPositionCost&quot;: 787.500000,_x000a_                &quot;sellAmt&quot;: 125.00,_x000a_                &quot;rlizedPlUnsigned&quot;: &quot;-&quot;,_x000a_                &quot;rlizedPl&quot;: 687.53,_x000a_                &quot;roiRateUnsigned&quot;: &quot;-&quot;,_x000a_                &quot;roiRate&quot;: 87.31_x000a_            },_x000a_            {_x000a_                &quot;tradeType&quot;: &quot;S&quot;,_x000a_                &quot;tradeTypeNam&quot;: &quot;賣出&quot;,_x000a_                &quot;dealDate&quot;: &quot;2021/03/16&quot;,_x000a_                &quot;prdCde&quot;: &quot;QQQ&quot;,_x000a_                &quot;prdNam&quot;: &quot;Invesco QQQ Trust&quot;,_x000a_                &quot;dealPrcCurr&quot;: &quot;USD&quot;,_x000a_                &quot;dealPrc&quot;: 25.000000,_x000a_                &quot;dealQty&quot;: 5.000000,_x000a_                &quot;dealCurr&quot;: &quot;USD&quot;,_x000a_                &quot;netPositionCost&quot;: 787.500000,_x000a_                &quot;sellAmt&quot;: 125.00,_x000a_                &quot;rlizedPlUnsigned&quot;: &quot;-&quot;,_x000a_                &quot;rlizedPl&quot;: 687.53,_x000a_                &quot;roiRateUnsigned&quot;: &quot;-&quot;,_x000a_                &quot;roiRate&quot;: 87.31_x000a_            }_x000a_        ]_x000a_    },_x000a_    {_x000a_        &quot;rlizedPlTotlUnsigned&quot;: &quot;-&quot;,_x000a_        &quot;rlizedPlCurr&quot;: &quot;TWD&quot;,_x000a_        &quot;rlizedPlTotl&quot;: 1375.06,_x000a_        &quot;rlizedPlRoiRateUnsigned&quot;: &quot;-&quot;,_x000a_        &quot;rlizedPlRoiRate&quot;: 87.31,_x000a_        &quot;txDtls&quot;: [_x000a_            {_x000a_                &quot;tradeType&quot;: &quot;S&quot;,_x000a_                &quot;tradeTypeNam&quot;: &quot;賣出&quot;,_x000a_                &quot;dealDate&quot;: &quot;2021/03/16&quot;,_x000a_                &quot;prdCde&quot;: &quot;QQQ&quot;,_x000a_                &quot;prdNam&quot;: &quot;Invesco QQQ Trust&quot;,_x000a_                &quot;dealPrcCurr&quot;: &quot;USD&quot;,_x000a_                &quot;dealPrc&quot;: 25.000000,_x000a_                &quot;dealQty&quot;: 5.000000,_x000a_                &quot;dealCurr&quot;: &quot;TWD&quot;,_x000a_                &quot;netPositionCost&quot;: 787.500000,_x000a_                &quot;sellAmt&quot;: 125.00,_x000a_                &quot;rlizedPlUnsigned&quot;: &quot;-&quot;,_x000a_                &quot;rlizedPl&quot;: 687.53,_x000a_                &quot;roiRateUnsigned&quot;: &quot;-&quot;,_x000a_                &quot;roiRate&quot;: 87.31_x000a_            }_x000a_        ]_x000a_    }_x000a_  ]_x000a_}"/>
    <m/>
    <s v="    "/>
    <m/>
    <m/>
  </r>
  <r>
    <x v="42"/>
    <x v="0"/>
    <x v="2"/>
    <s v="BS92013"/>
    <s v="財富交易外國有價證券交易系統"/>
    <x v="3"/>
    <s v="Inv26_E"/>
    <s v="Qry033"/>
    <s v="配息紀錄查詢"/>
    <x v="0"/>
    <m/>
    <n v="1"/>
    <d v="2023-03-24T00:00:00"/>
    <x v="0"/>
    <s v="程式無異動，故不需另行開發"/>
    <s v="{_x000a_    &quot;head&quot;: {_x000a_        &quot;queryDate&quot;: &quot;2021/09/24&quot;,_x000a_        &quot;queryTime&quot;: &quot;18:30:00&quot;,_x000a_        &quot;webId&quot;: &quot;MWEB&quot;,_x000a_        &quot;webIp&quot;: &quot;127.0.0.1&quot;,_x000a_        &quot;custId&quot;: &quot;A1593817440&quot;_x000a_    },_x000a_    &quot;body&quot;: {_x000a_        &quot;custId&quot;: &quot;A1593817440&quot;,_x000a_        &quot;trustAcno&quot;: &quot;&quot;,_x000a_        &quot;trustCurr&quot;: &quot;&quot;,_x000a_        &quot;queryDateStr&quot;: &quot;2020/01/01&quot;,_x000a_        &quot;queryDateEnd&quot;: &quot;2020/12/31&quot;,_x000a_        &quot;prdCde&quot;: &quot;&quot;_x000a_    }_x000a_}"/>
    <s v="{_x000a_    &quot;head&quot;: {_x000a_        &quot;queryDate&quot;: &quot;2021/09/24&quot;,_x000a_        &quot;queryTime&quot;: &quot;18:30:00&quot;,_x000a_        &quot;webId&quot;: &quot;MWEB&quot;,_x000a_        &quot;webIp&quot;: &quot;127.0.0.1&quot;,_x000a_        &quot;custId&quot;: &quot;A1593817440&quot;,_x000a_        &quot;errorCode&quot;: &quot;0000&quot;,_x000a_        &quot;errorMsg&quot;: &quot;&quot;_x000a_    },_x000a_    &quot;body&quot;: [_x000a_     {_x000a_        &quot;totlXdAmtUnsigned&quot;: &quot;+&quot;,_x000a_        &quot;totlXdAmtCurr&quot;: &quot;USD&quot;,_x000a_        &quot;totXdAmt&quot;: 2065.00,_x000a_        &quot;xdAmtDtl&quot;: [_x000a_            {_x000a_                &quot;xdBaseDate&quot;: &quot;2020/03/24&quot;,_x000a_                &quot;xdIncomeDate&quot;: &quot;2020/04/01&quot;,_x000a_                &quot;prdCde&quot;: &quot;XLV&quot;,_x000a_                &quot;prdNam&quot;: &quot;Health Care Select Sector SPDR F&quot;,_x000a_                &quot;xdPrcCurr&quot;: &quot;USD&quot;,_x000a_                &quot;xdPrc&quot;: 0.267388100,_x000a_                &quot;xdTaxCurr&quot;: &quot;USD&quot;,_x000a_                &quot;xdTax&quot;: 0.00,_x000a_                &quot;xdQty&quot;: 60,_x000a_                &quot;xdCurr&quot;: &quot;USD&quot;,_x000a_                &quot;xdAmt&quot;: 485.00_x000a_            }_x000a_        ]_x000a_     },_x000a_     {_x000a_        &quot;totlXdAmtUnsigned&quot;: &quot;+&quot;,_x000a_        &quot;totlXdAmtCurr&quot;: &quot;TWD&quot;,_x000a_        &quot;totXdAmt&quot;: 2065.00,_x000a_        &quot;xdAmtDtl&quot;: [_x000a_            {_x000a_                &quot;xdBaseDate&quot;: &quot;2020/03/24&quot;,_x000a_                &quot;xdIncomeDate&quot;: &quot;2020/04/01&quot;,_x000a_                &quot;prdCde&quot;: &quot;XLV&quot;,_x000a_                &quot;prdNam&quot;: &quot;Health Care Select Sector SPDR F&quot;,_x000a_                &quot;xdPrcCurr&quot;: &quot;USD&quot;,_x000a_                &quot;xdPrc&quot;: 0.267388100,_x000a_                &quot;xdTaxCurr&quot;: &quot;USD&quot;,_x000a_                &quot;xdTax&quot;: 0.00,_x000a_                &quot;xdQty&quot;: 60,_x000a_                &quot;xdCurr&quot;: &quot;TWD&quot;,_x000a_                &quot;xdAmt&quot;: 485.00_x000a_            },_x000a_            {_x000a_                &quot;xdBaseDate&quot;: &quot;2020/06/23&quot;,_x000a_                &quot;xdIncomeDate&quot;: &quot;2020/07/01&quot;,_x000a_                &quot;prdCde&quot;: &quot;XLV&quot;,_x000a_                &quot;prdNam&quot;: &quot;Health Care Select Sector SPDR F&quot;,_x000a_                &quot;xdPrcCurr&quot;: &quot;USD&quot;,_x000a_                &quot;xdPrc&quot;: 0.297364900,_x000a_                &quot;xdTaxCurr&quot;: &quot;USD&quot;,_x000a_                &quot;xdTax&quot;: 0.00,_x000a_                &quot;xdQty&quot;: 60,_x000a_                &quot;xdCurr&quot;: &quot;TWD&quot;,_x000a_                &quot;xdAmt&quot;: 525.00_x000a_            },_x000a_            {_x000a_                &quot;xdBaseDate&quot;: &quot;2020/09/22&quot;,_x000a_                &quot;xdIncomeDate&quot;: &quot;2020/09/29&quot;,_x000a_                &quot;prdCde&quot;: &quot;XLV&quot;,_x000a_                &quot;prdNam&quot;: &quot;Health Care Select Sector SPDR F&quot;,_x000a_                &quot;xdPrcCurr&quot;: &quot;USD&quot;,_x000a_                &quot;xdPrc&quot;: 0.292853400,_x000a_                &quot;xdTaxCurr&quot;: &quot;USD&quot;,_x000a_                &quot;xdTax&quot;: 0.00,_x000a_                &quot;xdQty&quot;: 60,_x000a_                &quot;xdCurr&quot;: &quot;TWD&quot;,_x000a_                &quot;xdAmt&quot;: 508.00_x000a_            },_x000a_            {_x000a_                &quot;xdBaseDate&quot;: &quot;2020/12/22&quot;,_x000a_                &quot;xdIncomeDate&quot;: &quot;2020/12/30&quot;,_x000a_                &quot;prdCde&quot;: &quot;XLV&quot;,_x000a_                &quot;prdNam&quot;: &quot;Health Care Select Sector SPDR F&quot;,_x000a_                &quot;xdPrcCurr&quot;: &quot;USD&quot;,_x000a_                &quot;xdPrc&quot;: 0.325038700,_x000a_                &quot;xdTaxCurr&quot;: &quot;USD&quot;,_x000a_                &quot;xdTax&quot;: 0.00,_x000a_                &quot;xdQty&quot;: 60,_x000a_                &quot;xdCurr&quot;: &quot;TWD&quot;,_x000a_                &quot;xdAmt&quot;: 547.00_x000a_            }_x000a_        ]_x000a_     }_x000a_  ]_x000a_}"/>
    <m/>
    <s v="    "/>
    <m/>
    <m/>
  </r>
  <r>
    <x v="43"/>
    <x v="0"/>
    <x v="2"/>
    <s v="BS92013"/>
    <s v="財富交易外國有價證券交易系統"/>
    <x v="3"/>
    <s v="Inv27_E"/>
    <s v="Qry051"/>
    <s v="修改客戶停損停利資料"/>
    <x v="0"/>
    <m/>
    <n v="1"/>
    <d v="2023-03-24T00:00:00"/>
    <x v="0"/>
    <s v="程式無異動，故不需另行開發"/>
    <s v="{_x000a_    &quot;head&quot;: {_x000a_        &quot;queryDate&quot;: &quot;2021/05/19&quot;,_x000a_        &quot;queryTime&quot;: &quot;12:51:00&quot;,_x000a_        &quot;webId&quot;: &quot;MWEB&quot;,_x000a_        &quot;webIp&quot;: &quot;127.0.0.1&quot;,_x000a_        &quot;custId&quot;: &quot;H1534312510&quot;_x000a_    },_x000a_    &quot;body&quot;: {_x000a_        &quot;custId&quot;: &quot;H1534312510&quot;,_x000a_        &quot;profitLossData&quot;:[_x000a_            {_x000a_            &quot;trustAcno&quot;:&quot;01802000010763&quot;,_x000a_            &quot;trustCurr&quot;:&quot;USD&quot;,_x000a_            &quot;agentId&quot;:&quot;SINO01&quot;,_x000a_            &quot;bourseId&quot;:&quot;US&quot;,_x000a_            &quot;mktCde&quot;:&quot;US&quot;,_x000a_            &quot;prdCde&quot;: &quot;AAPL&quot;,_x000a_            &quot;mailFlag&quot;: &quot;Y&quot;,_x000a_            &quot;stpProfit&quot;: 15,_x000a_            &quot;stpLoss&quot;: 13_x000a_            &quot;invAmt&quot;: 1750.00,_x000a_            &quot;profitLoss&quot;: 4607.00_x000a_            },_x000a_            {_x000a_            &quot;trustAcno&quot;:&quot;01802000010763&quot;,_x000a_            &quot;trustCurr&quot;:&quot;USD&quot;,_x000a_            &quot;agentId&quot;:&quot;SINO01&quot;,_x000a_            &quot;bourseId&quot;:&quot;US&quot;,_x000a_            &quot;mktCde&quot;:&quot;US&quot;,_x000a_            &quot;prdCde&quot;: &quot;QQQ&quot;,_x000a_            &quot;mailFlag&quot;: &quot;Y&quot;,_x000a_            &quot;stpProfit&quot;: 10,_x000a_            &quot;stpLoss&quot;: 11,_x000a_            &quot;invAmt&quot;: 21928.16,_x000a_            &quot;profitLoss&quot;: 20796.66_x000a_            }_x000a_        ]_x000a_    }_x000a_}"/>
    <s v="{_x000a_    &quot;head&quot;: {_x000a_        &quot;queryDate&quot;: &quot;2021/04/08&quot;,_x000a_        &quot;queryTime&quot;: &quot;12:51:00&quot;,_x000a_        &quot;webId&quot;: &quot;MWEB&quot;,_x000a_        &quot;webIp&quot;: &quot;127.0.0.1&quot;,_x000a_        &quot;custId&quot;: &quot;H1534312510&quot;,_x000a_        &quot;errorCode&quot;: &quot;0000&quot;,_x000a_        &quot;errorMsg&quot;: &quot;&quot;_x000a_    },_x000a_    &quot;body&quot;: [_x000a_        {_x000a_            &quot;trustAcno&quot;: &quot;01802000010763&quot;,_x000a_            &quot;prdCde&quot;: &quot;AAPL&quot;,_x000a_            &quot;prdNam&quot;: &quot;Apple Inc&quot;,_x000a_            &quot;trustCurr&quot;: &quot;USD&quot;,_x000a_            &quot;mailFlag&quot;: &quot;Y&quot;,_x000a_            &quot;stpProfit&quot;: 15,_x000a_            &quot;stpLoss&quot;: 13,_x000a_            &quot;msgId&quot;: null,_x000a_            &quot;msgDesc&quot;: null_x000a_        },_x000a_        {_x000a_            &quot;trustAcno&quot;: &quot;01802000010763&quot;,_x000a_            &quot;prdCde&quot;: &quot;QQQ&quot;,_x000a_            &quot;prdNam&quot;: &quot;Invesco QQQ Trust&quot;,_x000a_            &quot;trustCurr&quot;: &quot;USD&quot;,_x000a_            &quot;mailFlag&quot;: &quot;Y&quot;,_x000a_            &quot;stpProfit&quot;: 10,_x000a_            &quot;stpLoss&quot;: 11,_x000a_            &quot;msgId&quot;: null,_x000a_            &quot;msgDesc&quot;: null_x000a_        }_x000a_    ]_x000a_}"/>
    <m/>
    <s v="    "/>
    <m/>
    <m/>
  </r>
  <r>
    <x v="44"/>
    <x v="0"/>
    <x v="2"/>
    <s v="BS92013"/>
    <s v="財富交易外國有價證券交易系統"/>
    <x v="3"/>
    <s v="Inv28_E"/>
    <s v="Tx510"/>
    <s v="定期定額－申購試算"/>
    <x v="0"/>
    <m/>
    <n v="1"/>
    <d v="2023-03-24T00:00:00"/>
    <x v="0"/>
    <s v="程式無異動，故不需另行開發"/>
    <s v="{_x0009__x0009__x0009__x0009__x0009__x0009__x0009__x000a__x0009_    &quot;head&quot;: {_x0009__x0009__x0009__x0009__x0009__x0009__x0009__x000a__x0009_        &quot;queryDate&quot;: &quot;2021/05/19&quot;,_x0009__x0009__x0009__x0009__x0009__x0009__x0009__x000a__x0009_        &quot;queryTime&quot;: &quot;18:06:54&quot;,_x0009__x0009__x0009__x0009__x0009__x0009__x0009__x000a__x0009_        &quot;webId&quot;: &quot;MWEB&quot;,_x0009__x0009__x0009__x0009__x0009__x0009__x0009__x000a__x0009_        &quot;webIp&quot;: &quot;127.0.0.1&quot;,_x0009__x0009__x0009__x0009__x0009__x0009__x0009__x000a__x0009_        &quot;custId&quot;: &quot;H1534312510&quot;_x0009__x0009__x0009__x0009__x0009__x0009__x0009__x000a__x0009_    },_x0009__x0009__x0009__x0009__x0009__x0009__x0009__x000a__x0009_    &quot;body&quot;: {_x0009__x0009__x0009__x0009__x0009__x0009__x0009__x000a__x0009_        &quot;custId&quot;: &quot;H1534312510&quot;,_x0009__x0009__x0009__x0009__x0009__x0009__x0009__x000a__x0009_        &quot;bourseId&quot;: &quot;&quot;,_x0009__x0009__x0009__x0009__x0009__x0009__x0009__x000a__x0009_        &quot;mktCde&quot;: &quot;US&quot;,_x0009__x0009__x0009__x0009__x0009__x0009__x0009__x000a__x0009_        &quot;prdCde&quot;: &quot;AAPL&quot;,_x0009__x0009__x0009__x0009__x0009__x0009__x0009__x000a__x0009_        &quot;curr&quot;: &quot;TWD&quot;,_x0009__x0009__x0009__x0009__x0009__x0009__x0009__x000a__x0009_        &quot;deduDays&quot;: &quot;06,16&quot;,_x0009__x0009__x0009__x0009__x0009__x0009__x0009__x000a__x0009_        &quot;invAmt&quot;: 3000.0000,_x0009__x0009__x0009__x0009__x0009__x0009__x0009__x000a__x0009_        &quot;trustAcno&quot;: &quot;01802000010763&quot;,_x0009__x0009__x0009__x0009__x0009__x0009__x0009__x000a__x0009_        &quot;deduAcno&quot;: &quot;01802000010763&quot;_x0009__x0009__x0009__x0009__x0009__x0009__x0009__x000a__x0009_    }_x0009__x0009__x0009__x0009__x0009__x0009__x0009__x000a__x0009_}_x0009_"/>
    <s v="{_x0009__x0009__x0009__x0009__x0009__x0009__x0009__x000a__x0009_    &quot;head&quot;: {_x0009__x0009__x0009__x0009__x0009__x0009__x0009__x000a__x0009_        &quot;queryDate&quot;: &quot;2021/05/19&quot;,_x0009__x0009__x0009__x0009__x0009__x0009__x0009__x000a__x0009_        &quot;queryTime&quot;: &quot;18:06:54&quot;,_x0009__x0009__x0009__x0009__x0009__x0009__x0009__x000a__x0009_        &quot;webId&quot;: &quot;MWEB&quot;,_x0009__x0009__x0009__x0009__x0009__x0009__x0009__x000a__x0009_        &quot;webIp&quot;: &quot;127.0.0.1&quot;,_x0009__x0009__x0009__x0009__x0009__x0009__x0009__x000a__x0009_        &quot;custId&quot;: &quot;H1534312510&quot;,_x0009__x0009__x0009__x0009__x0009__x0009__x0009__x000a__x0009_        &quot;errorCode&quot;: &quot;0000&quot;,_x0009__x0009__x0009__x0009__x0009__x0009__x0009__x000a__x0009_        &quot;errorMsg&quot;: &quot;&quot;_x0009__x0009__x0009__x0009__x0009__x0009__x0009__x000a__x0009_    },_x0009__x0009__x0009__x0009__x0009__x0009__x0009__x000a__x0009_    &quot;body&quot;: {_x0009__x0009__x0009__x0009__x0009__x0009__x0009__x000a__x0009_        &quot;custId&quot;: &quot;H1534312510&quot;,_x0009__x0009__x0009__x0009__x0009__x0009__x0009__x000a__x0009_        &quot;bourseId&quot;: &quot;US&quot;,_x0009__x0009__x0009__x0009__x0009__x0009__x0009__x000a__x0009_        &quot;mktCde&quot;: &quot;US&quot;,_x0009__x0009__x0009__x0009__x0009__x0009__x0009__x000a__x0009_        &quot;prdCde&quot;: &quot;AAPL&quot;,_x0009__x0009__x0009__x0009__x0009__x0009__x0009__x000a__x0009_        &quot;prdNam&quot;: &quot;Apple Inc.&quot;,_x0009__x0009__x0009__x0009__x0009__x0009__x0009__x000a__x0009_        &quot;settleCurr&quot;: &quot;USD&quot;,_x0009__x0009__x0009__x0009__x0009__x0009__x0009__x000a__x0009_        &quot;prdLvl&quot;: &quot;RR5&quot;,_x0009__x0009__x0009__x0009__x0009__x0009__x0009__x000a__x0009_        &quot;curr&quot;: &quot;TWD&quot;,_x0009__x0009__x0009__x0009__x0009__x0009__x0009__x000a__x0009_        &quot;invAmt&quot;: 3000.0000,_x0009__x0009__x0009__x0009__x0009__x0009__x0009__x000a__x0009_        &quot;tradeFee&quot;: 1.0000,_x0009__x0009__x0009__x0009__x0009__x0009__x0009__x000a__x0009_        &quot;deduAmt&quot;: 3001.0000,_x0009__x0009__x0009__x0009__x0009__x0009__x0009__x000a__x0009_        &quot;deduDays&quot;: &quot;06,16&quot;,_x0009__x0009__x0009__x0009__x0009__x0009__x0009__x000a__x0009_        &quot;invType&quot;: &quot;定期定額&quot;,_x0009__x0009__x0009__x0009__x0009__x0009__x0009__x000a__x0009_        &quot;aplyDate&quot;: &quot;2021/04/27&quot;,_x0009__x0009__x0009__x0009__x0009__x0009__x0009__x000a__x0009_        &quot;deduDate1st&quot;: &quot;2021/05/07&quot;,_x0009__x0009__x0009__x0009__x0009__x0009__x0009__x000a__x0009_        &quot;trustAcno&quot;: &quot;01802000010763&quot;,_x0009__x0009__x0009__x0009__x0009__x0009__x0009__x000a__x0009_        &quot;deduAcno&quot;: &quot;01802000010763&quot;,_x0009__x0009__x0009__x0009__x0009__x0009__x0009__x000a__x0009_        &quot;perforOrgId&quot;: &quot;018&quot;,_x0009__x0009__x0009__x0009__x0009__x0009__x0009__x000a__x0009_        &quot;userManager&quot;: &quot;116761&quot;,_x0009__x0009__x0009__x0009__x0009__x0009__x0009__x000a__x0009_        &quot;custLvl&quot;: &quot;5&quot;,_x0009__x0009__x0009__x0009__x0009__x0009__x0009__x000a__x0009_        &quot;piMark&quot;: &quot;NP00&quot;,_x0009__x0009__x0009__x0009__x0009__x0009__x0009__x000a__x0009_        &quot;custAge&quot;: 31.00,_x0009__x0009__x0009__x0009__x0009__x0009__x0009__x000a__x0009_        &quot;rankEduCode&quot;: &quot;4&quot;,_x0009__x0009__x0009__x0009__x0009__x0009__x0009__x000a__x0009_        &quot;injuryCrtFlag&quot;: &quot;N&quot;,_x0009__x0009__x0009__x0009__x0009__x0009__x0009__x000a__x0009_        &quot;custSpecialFlag&quot;: &quot;N&quot;,_x0009__x0009__x0009__x0009__x0009__x0009__x0009__x000a__x0009_        &quot;invYears&quot;: 7,_x0009__x0009__x0009__x0009__x0009__x0009__x0009__x000a__x0009_        &quot;profInvOptFlag&quot;: &quot;N&quot;,_x0009__x0009__x0009__x0009__x0009__x0009__x0009__x000a__x0009_        &quot;custFeeRate&quot;: 0.20000,_x0009__x0009__x0009__x0009__x0009__x0009__x0009__x000a__x0009_        &quot;custFee&quot;: 10.00,_x0009__x0009__x0009__x0009__x0009__x0009__x0009__x000a__x0009_        &quot;custFeeDisc&quot;: 0.20000,_x0009__x0009__x0009__x0009__x0009__x0009__x0009__x000a__x0009_        &quot;kycProp&quot;: [_x0009__x0009__x0009__x0009__x0009__x0009__x0009__x000a__x0009_            {_x0009__x0009__x0009__x0009__x0009__x0009__x0009__x000a__x0009_                &quot;riskCode&quot;: &quot;KYC_RC_10&quot;,_x0009__x0009__x0009__x0009__x0009__x0009__x0009__x000a__x0009_                &quot;chkBox&quot;: &quot;Y&quot;,_x0009__x0009__x0009__x0009__x0009__x0009__x0009__x000a__x0009_                &quot;warnTitle&quot;: &quot;特定金錢信託客戶投資有價證券自主聲明書&quot;,_x0009__x0009__x0009__x0009__x0009__x0009__x0009__x000a__x0009_                &quot;warnMsg&quot;: &quot;我已審慎評估本次交易或投資策略，並對下述事項已充分瞭解，始為此投資決策，特此聲明本人/本公司特此聲明，本次投資之商品，係本人/本公司自主意願或主動要求貴行提供相關商品資訊，貴行並無主動推介之情事。本人/本公司聲明已充分理解並同意承擔投資本次商品所生之一切風險，倘日後該商品對本人/本公司造成任何損失，將完全由本人/本公司自行承擔，與貴行無涉，絕無異議。&quot;_x0009__x0009__x0009__x0009__x0009__x0009__x0009__x000a__x0009_            }_x0009__x0009__x0009__x0009__x0009__x0009__x0009__x000a__x0009_        ]_x0009__x0009__x0009__x0009__x0009__x0009__x0009__x000a__x0009_        &quot;lastRankQueDt&quot;: &quot;2022/05/07&quot;,_x0009__x0009__x0009__x0009__x0009__x0009__x0009__x000a__x0009_        &quot;lastRankCode&quot;: &quot;5&quot;_x0009__x0009__x0009__x0009__x0009__x0009__x0009__x000a__x0009_    }_x0009__x0009__x0009__x0009__x0009__x0009__x0009__x000a__x0009_}_x0009__x0009__x0009__x0009__x0009__x0009__x0009_"/>
    <m/>
    <s v="    "/>
    <m/>
    <m/>
  </r>
  <r>
    <x v="45"/>
    <x v="0"/>
    <x v="2"/>
    <s v="BS92013"/>
    <s v="財富交易外國有價證券交易系統"/>
    <x v="3"/>
    <s v="Inv29_E"/>
    <s v="Tx515"/>
    <s v="定時定額－申購交易"/>
    <x v="0"/>
    <m/>
    <n v="1"/>
    <d v="2023-03-24T00:00:00"/>
    <x v="0"/>
    <s v="程式無異動，故不需另行開發"/>
    <s v="_x0009_{_x0009__x0009__x0009__x000a__x0009_    &quot;head&quot;: {_x0009__x0009__x0009__x000a__x0009_        &quot;queryDate&quot;: &quot;2021/05/19&quot;,_x0009__x0009__x0009__x000a__x0009_        &quot;queryTime&quot;: &quot;18:47:15&quot;,_x0009__x0009__x0009__x000a__x0009_        &quot;webId&quot;: &quot;MWEB&quot;,_x0009__x0009__x0009__x000a__x0009_        &quot;webIp&quot;: &quot;127.0.0.1&quot;,_x0009__x0009__x0009__x000a__x0009_        &quot;custId&quot;: &quot;H1534312510&quot;_x0009__x0009__x0009__x000a__x0009_    },_x0009__x0009__x0009__x000a__x0009_    &quot;body&quot;: {_x0009__x0009__x0009__x000a__x0009_        &quot;custId&quot;: &quot;H1534312510&quot;,_x0009__x0009__x0009__x000a__x0009_        &quot;bourseId&quot;: &quot;&quot;,_x0009__x0009__x0009__x000a__x0009_        &quot;mktCde&quot;: &quot;US&quot;,_x0009__x0009__x0009__x000a__x0009_        &quot;prdCde&quot;: &quot;AAPL&quot;,_x0009__x0009__x0009__x000a__x0009_        &quot;settleCurr&quot;: &quot;USD&quot;,_x0009__x0009__x0009__x000a__x0009_        &quot;prdLvl&quot;: &quot;RR5&quot;,_x0009__x0009__x0009__x000a__x0009_        &quot;curr&quot;: &quot;TWD&quot;,_x0009__x0009__x0009__x000a__x0009_        &quot;invAmt&quot;: 3000.0000,_x0009__x0009__x0009__x000a__x0009_        &quot;tradeFee&quot;: 1.0000,_x0009__x0009__x0009__x000a__x0009_        &quot;deduAmt&quot;: 3001.0000,_x0009__x0009__x0009__x000a__x0009_        &quot;deduDays&quot;: &quot;06,16&quot;,_x0009__x0009__x0009__x000a__x0009_        &quot;invType&quot;: &quot;定期定額&quot;,_x0009__x0009__x0009__x000a__x0009_        &quot;aplyDate&quot;: &quot;2021/04/27&quot;,_x0009__x0009__x0009__x000a__x0009_        &quot;deduDate1st&quot;: &quot;2021/05/07&quot;,_x0009__x0009__x0009__x000a__x0009_        &quot;trustAcno&quot;: &quot;01802000010763&quot;,_x0009__x0009__x0009__x000a__x0009_        &quot;deduAcno&quot;: &quot;01802000010763&quot;,_x0009__x0009__x0009__x000a__x0009_        &quot;perforOrgId&quot;: &quot;018&quot;,_x0009__x0009__x0009__x000a__x0009_        &quot;userManager&quot;: &quot;116761&quot;,_x0009__x0009__x0009__x000a__x0009_        &quot;custLvl&quot;: &quot;5&quot;,_x0009__x0009__x0009__x000a__x0009_        &quot;piMark&quot;: &quot;NP00&quot;,_x0009__x0009__x0009__x000a__x0009_        &quot;custAge&quot;: 31.00,_x0009__x0009__x0009__x000a__x0009_        &quot;rankEduCode&quot;: &quot;4&quot;,_x0009__x0009__x0009__x000a__x0009_        &quot;injuryCrtFlag&quot;: &quot;N&quot;,_x0009__x0009__x0009__x000a__x0009_        &quot;custSpecialFlag&quot;: &quot;N&quot;,_x0009__x0009__x0009__x000a__x0009_        &quot;invYears&quot;: 7,_x0009__x0009__x0009__x000a__x0009_        &quot;profInvOptFlag&quot;: &quot;N&quot;,_x0009__x0009__x0009__x000a__x0009_        &quot;custFeeRate&quot;: 0.20000,_x0009__x0009__x0009__x000a__x0009_        &quot;custFee&quot;: 10.00,_x0009__x0009__x0009__x000a__x0009_        &quot;custFeeDisc&quot;: 0.20000_x0009__x0009__x0009__x000a__x0009_        &quot;lastRankQueDt&quot;: &quot;2022/05/07&quot;,_x0009__x0009__x0009__x000a__x0009_        &quot;lastRankCode&quot;: &quot;5&quot;_x0009__x0009__x0009__x000a__x0009_    }_x0009__x0009__x0009__x000a__x0009_}_x0009__x0009_"/>
    <s v="_x0009_{_x0009__x0009__x0009__x000a__x0009_    &quot;head&quot;: {_x0009__x0009__x0009__x000a__x0009_        &quot;queryDate&quot;: &quot;2021/05/19&quot;,_x0009__x0009__x0009__x000a__x0009_        &quot;queryTime&quot;: &quot;18:47:15&quot;,_x0009__x0009__x0009__x000a__x0009_        &quot;webId&quot;: &quot;MWEB&quot;,_x0009__x0009__x0009__x000a__x0009_        &quot;webIp&quot;: &quot;127.0.0.1&quot;,_x0009__x0009__x0009__x000a__x0009_        &quot;custId&quot;: &quot;H1534312510&quot;,_x0009__x0009__x0009__x000a__x0009_        &quot;errorCode&quot;: &quot;0000&quot;,_x0009__x0009__x0009__x000a__x0009_        &quot;errorMsg&quot;: &quot;&quot;_x0009__x0009__x0009__x000a__x0009_    },_x0009__x0009__x0009__x000a__x0009_    &quot;body&quot;: {_x0009__x0009__x0009__x000a__x0009_        &quot;custId&quot;: &quot;H1534312510&quot;,_x0009__x0009__x0009__x000a__x0009_        &quot;wrntNo&quot;: &quot;900001&quot;,_x0009__x0009__x0009__x000a__x0009_        &quot;bourseId&quot;: &quot;US&quot;,_x0009__x0009__x0009__x000a__x0009_        &quot;mktCde&quot;: &quot;US&quot;,_x0009__x0009__x0009__x000a__x0009_        &quot;prdCde&quot;: &quot;AAPL&quot;,_x0009__x0009__x0009__x000a__x0009_        &quot;prdNam&quot;: &quot;Apple Inc&quot;,_x0009__x0009__x0009__x000a__x0009_        &quot;curr&quot;: &quot;TWD&quot;,_x0009__x0009__x0009__x000a__x0009_        &quot;invAmt&quot;: 3000.0000,_x0009__x0009__x0009__x000a__x0009_        &quot;tradeFee&quot;: 1.0000,_x0009__x0009__x0009__x000a__x0009_        &quot;deduAmt&quot;: 3001.0000,_x0009__x0009__x0009__x000a__x0009_        &quot;deduDays&quot;: &quot;06,16&quot;,_x0009__x0009__x0009__x000a__x0009_        &quot;invType&quot;: &quot;定期定額&quot;,_x0009__x0009__x0009__x000a__x0009_        &quot;aplyDate&quot;: &quot;2021/04/08&quot;,_x0009__x0009__x0009__x000a__x0009_        &quot;deduDate1st&quot;: &quot;2021/04/12&quot;,_x0009__x0009__x0009__x000a__x0009_        &quot;trustAcno&quot;: &quot;01802000010763&quot;,_x0009__x0009__x0009__x000a__x0009_        &quot;deduAcno&quot;: &quot;01802000010763&quot;_x0009__x0009__x0009__x000a__x0009_    }_x0009__x0009__x0009__x000a__x0009_}_x0009__x0009__x0009_"/>
    <m/>
    <s v="    "/>
    <m/>
    <m/>
  </r>
  <r>
    <x v="46"/>
    <x v="0"/>
    <x v="2"/>
    <s v="BS92013"/>
    <s v="財富交易外國有價證券交易系統"/>
    <x v="3"/>
    <s v="Inv30_E"/>
    <s v="Qry540"/>
    <s v="交易紀錄查詢"/>
    <x v="0"/>
    <m/>
    <n v="1"/>
    <d v="2023-03-24T00:00:00"/>
    <x v="0"/>
    <s v="程式無異動，故不需另行開發"/>
    <s v="{_x000a__x0009_    &quot;head&quot;:{_x000a__x0009_          &quot;queryDate&quot;:&quot;2021/05/25&quot;,_x000a__x0009_          &quot;queryTime&quot;:&quot;16:48:00&quot;,_x000a__x0009_          &quot;webId&quot;:&quot;MWEB&quot;,_x000a__x0009_          &quot;webIp&quot;:&quot;127.0.0.1&quot;,_x000a__x0009_          &quot;custId&quot;:&quot;A1234567890&quot;_x000a__x0009_    },_x000a__x0009_    &quot;body&quot;:{_x000a__x0009_        &quot;custId&quot;:&quot;A1234567890&quot;,_x000a__x0009_        &quot;txType&quot;:&quot;ALL&quot;,_x000a__x0009_        &quot;queryDateStr&quot;:&quot;2021/02/01&quot;,_x000a__x0009_        &quot;queryDateEnd&quot;:&quot;2021/02/02&quot;_x000a__x0009_     }_x000a__x0009_}"/>
    <s v="{_x000a__x0009_    &quot;head&quot;: {_x000a__x0009_        &quot;queryDate&quot;: &quot;2021/05/25&quot;,_x000a__x0009_        &quot;queryTime&quot;: &quot;16:48:00&quot;,_x000a__x0009_        &quot;webId&quot;: &quot;MWEB&quot;,_x000a__x0009_        &quot;webIp&quot;: &quot;127.0.0.1&quot;,_x000a__x0009_        &quot;custId&quot;: &quot;A1234567890&quot;,_x000a__x0009_        &quot;errorCode&quot;: &quot;0000&quot;,_x000a__x0009_        &quot;errorMsg&quot;: &quot;&quot;_x000a__x0009_    },_x000a__x0009_    &quot;body&quot;: [_x000a__x0009_        {_x000a__x0009_            &quot;txDate&quot;: &quot;2021/02/02&quot;,_x000a__x0009_            &quot;txDtls&quot;: [_x000a__x0009_                {_x000a__x0009_                    &quot;bourseId&quot;: &quot;US&quot;,_x000a__x0009_                    &quot;mktCde&quot;: &quot;US&quot;,_x000a__x0009_                    &quot;prdCde&quot;: &quot;PPDM&quot;,_x000a__x0009_                    &quot;prdNam&quot;: &quot;PortfolioPlus Developed Markets&quot;,_x000a__x0009_                    &quot;prdLvl&quot;: &quot;RR5&quot;,_x000a__x0009_                    &quot;contrNo&quot;: &quot;20210106000005&quot;,_x000a__x0009_                    &quot;contrType&quot;: &quot;REGCAH&quot;,_x000a__x0009_                    &quot;contrTypeNam&quot;: &quot;定額單商品&quot;,_x000a__x0009_                    &quot;txAmt&quot;: 756690.00,_x000a__x0009_                    &quot;txType&quot;: &quot;B&quot;,_x000a__x0009_                    &quot;txTypeNam&quot;: &quot;買進&quot;,_x000a__x0009_                    &quot;txSts&quot;: &quot;Y&quot;,_x000a__x0009_                    &quot;txStsNam&quot;: &quot;完成&quot;,_x000a__x0009_                    &quot;invDate&quot;: &quot;2021/02/02&quot;,_x000a__x0009_                    &quot;txDate&quot;: &quot;2021/02/06&quot;,_x000a__x0009_                    &quot;deduAcno&quot;: &quot;16801800086678&quot;,_x000a__x0009_                    &quot;trustAcno&quot;: &quot;16801800086678&quot;,_x000a__x0009_                    &quot;exgRate&quot;: 29.100000000,_x000a__x0009_                    &quot;invAmt&quot;: 756660.00,_x000a__x0009_                    &quot;tradeFee&quot;: 30.00,_x000a__x0009_                    &quot;deduAmt&quot;: 756690.00,_x000a__x0009_                    &quot;buyPriceCurr&quot;: &quot;USD&quot;,_x000a__x0009_                    &quot;buyPrice&quot;: 26.000000,_x000a__x0009_                    &quot;invOcurr&quot;: &quot;USD&quot;,_x000a__x0009_                    &quot;invAmtOcurr&quot;: 26000.00,_x000a__x0009_                    &quot;buyQty&quot;: 1000.000000,_x000a__x0009_                    &quot;sellAmt&quot;: null,_x000a__x0009_                    &quot;trustManageFee&quot;: null,_x000a__x0009_                    &quot;actAmt&quot;: null,_x000a__x0009_                    &quot;sellPriceCurr&quot;: null,_x000a__x0009_                    &quot;sellPrice&quot;: null,_x000a__x0009_                    &quot;sellQty&quot;: null,_x000a__x0009_                    &quot;sellOcurr&quot;: null,_x000a__x0009_                    &quot;sellAmtOcurr&quot;: null,_x000a__x0009_                    &quot;profitLossUnsigned&quot;: null,_x000a__x0009_                    &quot;profitLoss&quot;: null,_x000a__x0009_                    &quot;roiRateUnsigned&quot;: null,_x000a__x0009_                    &quot;roiRate&quot;: null,_x000a__x0009_                    &quot;xdOcurr&quot;: null,_x000a__x0009_                    &quot;xdAmtOcurr&quot;: null,_x000a__x0009_                    &quot;xdAmt&quot;: null_x000a__x0009_                },_x000a__x0009_                {_x000a__x0009_                    &quot;bourseId&quot;: &quot;HK&quot;,_x000a__x0009_                    &quot;mktCde&quot;: &quot;HK&quot;,_x000a__x0009_                    &quot;prdCde&quot;: &quot;03105&quot;,_x000a__x0009_                    &quot;prdNam&quot;: &quot;ＸＤＢ孟加拉&quot;,_x000a__x0009_                    &quot;prdLvl&quot;: &quot;RR5&quot;,_x000a__x0009_                    &quot;contrNo&quot;: &quot;20210106000006&quot;,_x000a__x0009_                    &quot;contrType&quot;: &quot;REGCAH&quot;,_x000a__x0009_                    &quot;contrTypeNam&quot;: &quot;定額單商品&quot;,_x000a__x0009_                    &quot;txAmt&quot;: 5819970.00,_x000a__x0009_                    &quot;txType&quot;: &quot;S&quot;,_x000a__x0009_                    &quot;txTypeNam&quot;: &quot;賣出&quot;,_x000a__x0009_                    &quot;txSts&quot;: &quot;Y&quot;,_x000a__x0009_                    &quot;txStsNam&quot;: &quot;完成&quot;,_x000a__x0009_                    &quot;invDate&quot;: &quot;2021/02/08&quot;,_x000a__x0009_                    &quot;txDate&quot;: &quot;2021/02/09&quot;,_x000a__x0009_                    &quot;deduAcno&quot;: &quot;16801800086678&quot;,_x000a__x0009_                    &quot;trustAcno&quot;: &quot;16801800086678&quot;,_x000a__x0009_                    &quot;exgRate&quot;: 29.100000000,_x000a__x0009_                    &quot;invAmt&quot;: null,_x000a__x0009_                    &quot;tradeFee&quot;: 1.00,_x000a__x0009_                    &quot;deduAmt&quot;: null,_x000a__x0009_                    &quot;buyPriceCurr&quot;: null,_x000a__x0009_                    &quot;buyPrice&quot;: null,_x000a__x0009_                    &quot;invOcurr&quot;: null,_x000a__x0009_                    &quot;invAmtOcurr&quot;: null,_x000a__x0009_                    &quot;buyQty&quot;: null,_x000a__x0009_                    &quot;sellAmt&quot;: 5820000.00,_x000a__x0009_                    &quot;trustManageFee&quot;: 30.00,_x000a__x0009_                    &quot;actAmt&quot;: 5819970.00,_x000a__x0009_                    &quot;sellPriceCurr&quot;: &quot;HKD&quot;,_x000a__x0009_                    &quot;sellPrice&quot;: 20.000000,_x000a__x0009_                    &quot;sellQty&quot;: 10000.000000,_x000a__x0009_                    &quot;sellOcurr&quot;: &quot;HKD&quot;,_x000a__x0009_                    &quot;sellAmtOcurr&quot;: 200000.00,_x000a__x0009_                    &quot;profitLossUnsigned&quot;: &quot;+&quot;,_x000a__x0009_                    &quot;profitLoss&quot;: 300.00,_x000a__x0009_                    &quot;roiRateUnsigned&quot;: &quot;+&quot;,_x000a__x0009_                    &quot;roiRate&quot;: 50.00,_x000a__x0009_                    &quot;xdOcurr&quot;: null,_x000a__x0009_                    &quot;xdAmtOcurr&quot;: null,_x000a__x0009_                    &quot;xdAmt&quot;: null_x000a__x0009_                },_x000a__x0009_                {_x000a__x0009_                    &quot;bourseId&quot;: &quot;US&quot;,_x000a__x0009_                    &quot;mktCde&quot;: &quot;US&quot;,_x000a__x0009_                    &quot;prdCde&quot;: &quot;KBWC&quot;,_x000a__x0009_                    &quot;prdNam&quot;: &quot;PowerShares KBW Capital Markets&quot;,_x000a__x0009_                    &quot;prdLvl&quot;: &quot;RR5&quot;,_x000a__x0009_                    &quot;contrNo&quot;: &quot;20210106000007&quot;,_x000a__x0009_                    &quot;contrType&quot;: &quot;REGCAH&quot;,_x000a__x0009_                    &quot;contrTypeNam&quot;: &quot;定額單商品&quot;,_x000a__x0009_                    &quot;txAmt&quot;: 582,_x000a__x0009_                    &quot;txType&quot;: &quot;D&quot;,_x000a__x0009_                    &quot;txTypeNam&quot;: &quot;配息&quot;,_x000a__x0009_                    &quot;txSts&quot;: &quot;&quot;,_x000a__x0009_                    &quot;txStsNam&quot;: &quot;&quot;,_x000a__x0009_                    &quot;invDate&quot;: null,_x000a__x0009_                    &quot;txDate&quot;: &quot;2021/02/09&quot;,_x000a__x0009_                    &quot;deduAcno&quot;: &quot;16801800086678&quot;,_x000a__x0009_                    &quot;trustAcno&quot;: &quot;16801800086678&quot;,_x000a__x0009_                    &quot;exgRate&quot;: 29.100000000,_x000a__x0009_                    &quot;invAmt&quot;: null,_x000a__x0009_                    &quot;tradeFee&quot;: null,_x000a__x0009_                    &quot;deduAmt&quot;: null,_x000a__x0009_                    &quot;buyPriceCurr&quot;: null,_x000a__x0009_                    &quot;buyPrice&quot;: null,_x000a__x0009_                    &quot;invOcurr&quot;: null,_x000a__x0009_                    &quot;invAmtOcurr&quot;: null,_x000a__x0009_                    &quot;buyQty&quot;: null,_x000a__x0009_                    &quot;sellAmt&quot;: null,_x000a__x0009_                    &quot;trustManageFee&quot;: null,_x000a__x0009_                    &quot;actAmt&quot;: null,_x000a__x0009_                    &quot;sellPriceCurr&quot;: null,_x000a__x0009_                    &quot;sellPrice&quot;: null,_x000a__x0009_                    &quot;sellQty&quot;: null,_x000a__x0009_                    &quot;sellOcurr&quot;: null,_x000a__x0009_                    &quot;sellAmtOcurr&quot;: null,_x000a__x0009_                    &quot;profitLossUnsigned&quot;: null,_x000a__x0009_                    &quot;profitLoss&quot;: null,_x000a__x0009_                    &quot;roiRateUnsigned&quot;: null,_x000a__x0009_                    &quot;roiRate&quot;: null,_x000a__x0009_                    &quot;xdOcurr&quot;: &quot;USD&quot;,_x000a__x0009_                    &quot;xdAmtOcurr&quot;: 20.00,_x000a__x0009_                    &quot;xdAmt&quot;: 582.00_x000a__x0009_                }_x000a__x0009_            ]_x000a__x0009_        },_x000a__x0009_        {_x000a__x0009_            &quot;txDate&quot;: &quot;2021/02/01&quot;,_x000a__x0009_            &quot;txDtls&quot;: [_x000a__x0009_                {_x000a__x0009_                    &quot;bourseId&quot;: &quot;US&quot;,_x000a__x0009_                    &quot;mktCde&quot;: &quot;US&quot;,_x000a__x0009_                    &quot;prdCde&quot;: &quot;PPDM&quot;,_x000a__x0009_                    &quot;prdNam&quot;: &quot;PortfolioPlus Developed Markets&quot;,_x000a__x0009_                    &quot;prdLvl&quot;: &quot;RR5&quot;,_x000a__x0009_                    &quot;contrNo&quot;: &quot;20210106000006&quot;,_x000a__x0009_                    &quot;contrType&quot;: &quot;REGCAH&quot;,_x000a__x0009_                    &quot;contrTypeNam&quot;: &quot;定額單商品&quot;,_x000a__x0009_                    &quot;txAmt&quot;: 5790.00,_x000a__x0009_                    &quot;txType&quot;: &quot;S&quot;,_x000a__x0009_                    &quot;txTypeNam&quot;: &quot;賣出&quot;,_x000a__x0009_                    &quot;txSts&quot;: &quot;Y&quot;,_x000a__x0009_                    &quot;txStsNam&quot;: &quot;完成&quot;,_x000a__x0009_                    &quot;invDate&quot;: &quot;2021/02/08&quot;,_x000a__x0009_                    &quot;txDate&quot;: &quot;2021/02/09&quot;,_x000a__x0009_                    &quot;deduAcno&quot;: &quot;16801800086678&quot;,_x000a__x0009_                    &quot;trustAcno&quot;: &quot;16801800086678&quot;,_x000a__x0009_                    &quot;exgRate&quot;: 29.100000000,_x000a__x0009_                    &quot;invAmt&quot;: null,_x000a__x0009_                    &quot;tradeFee&quot;: 0.00,_x000a__x0009_                    &quot;deduAmt&quot;: null,_x000a__x0009_                    &quot;buyPriceCurr&quot;: null,_x000a__x0009_                    &quot;buyPrice&quot;: null,_x000a__x0009_                    &quot;invOcurr&quot;: null,_x000a__x0009_                    &quot;invAmtOcurr&quot;: null,_x000a__x0009_                    &quot;buyQty&quot;: null,_x000a__x0009_                    &quot;sellAmt&quot;: 5820.00,_x000a__x0009_                    &quot;trustManageFee&quot;: 30.00,_x000a__x0009_                    &quot;actAmt&quot;: 5790.00,_x000a__x0009_                    &quot;sellPriceCurr&quot;: &quot;HKD&quot;,_x000a__x0009_                    &quot;sellPrice&quot;: 20.000000,_x000a__x0009_                    &quot;sellQty&quot;: 10.000000,_x000a__x0009_                    &quot;sellOcurr&quot;: &quot;HKD&quot;,_x000a__x0009_                    &quot;sellAmtOcurr&quot;: 200.00,_x000a__x0009_                    &quot;profitLossUnsigned&quot;: &quot;+&quot;,_x000a__x0009_                    &quot;profitLoss&quot;: 500.00,_x000a__x0009_                    &quot;roiRateUnsigned&quot;: &quot;+&quot;,_x000a__x0009_                    &quot;roiRate&quot;: 60.00,_x000a__x0009_                    &quot;xdOcurr&quot;: null,_x000a__x0009_                    &quot;xdAmtOcurr&quot;: null,_x000a__x0009_                    &quot;xdAmt&quot;: null_x000a__x0009_                },_x000a__x0009_                {_x000a__x0009_                    &quot;bourseId&quot;: &quot;US&quot;,_x000a__x0009_                    &quot;mktCde&quot;: &quot;US&quot;,_x000a__x0009_                    &quot;prdCde&quot;: &quot;KBWC&quot;,_x000a__x0009_                    &quot;prdNam&quot;: &quot;PowerShares KBW Capital Markets&quot;,_x000a__x0009_                    &quot;prdLvl&quot;: &quot;RR5&quot;,_x000a__x0009_                    &quot;contrNo&quot;: &quot;20210106000007&quot;,_x000a__x0009_                    &quot;contrType&quot;: &quot;REGCAH&quot;,_x000a__x0009_                    &quot;contrTypeNam&quot;: &quot;定額單商品&quot;,_x000a__x0009_                    &quot;txAmt&quot;: 931,_x000a__x0009_                    &quot;txType&quot;: &quot;D&quot;,_x000a__x0009_                    &quot;txTypeNam&quot;: &quot;配息&quot;,_x000a__x0009_                    &quot;txSts&quot;: &quot;&quot;,_x000a__x0009_                    &quot;txStsNam&quot;: &quot;&quot;,_x000a__x0009_                    &quot;invDate&quot;: null,_x000a__x0009_                    &quot;txDate&quot;: &quot;2021/02/09&quot;,_x000a__x0009_                    &quot;deduAcno&quot;: &quot;16801800086678&quot;,_x000a__x0009_                    &quot;trustAcno&quot;: &quot;16801800086678&quot;,_x000a__x0009_                    &quot;exgRate&quot;: 29.100000000,_x000a__x0009_                    &quot;invAmt&quot;: null,_x000a__x0009_                    &quot;tradeFee&quot;: null,_x000a__x0009_                    &quot;deduAmt&quot;: null,_x000a__x0009_                    &quot;buyPriceCurr&quot;: null,_x000a__x0009_                    &quot;buyPrice&quot;: null,_x000a__x0009_                    &quot;invOcurr&quot;: null,_x000a__x0009_                    &quot;invAmtOcurr&quot;: null,_x000a__x0009_                    &quot;buyQty&quot;: null,_x000a__x0009_                    &quot;sellAmt&quot;: null,_x000a__x0009_                    &quot;trustManageFee&quot;: null,_x000a__x0009_                    &quot;actAmt&quot;: null,_x000a__x0009_                    &quot;sellPriceCurr&quot;: null,_x000a__x0009_                    &quot;sellPrice&quot;: null,_x000a__x0009_                    &quot;sellQty&quot;: null,_x000a__x0009_                    &quot;sellOcurr&quot;: null,_x000a__x0009_                    &quot;sellAmtOcurr&quot;: null,_x000a__x0009_                    &quot;profitLossUnsigned&quot;: null,_x000a__x0009_                    &quot;profitLoss&quot;: null,_x000a__x0009_                    &quot;roiRateUnsigned&quot;: null,_x000a__x0009_                    &quot;roiRate&quot;: null,_x000a__x0009_                    &quot;xdOcurr&quot;: &quot;USD&quot;,_x000a__x0009_                    &quot;xdAmtOcurr&quot;: 32.00,_x000a__x0009_                    &quot;xdAmt&quot;: 931_x000a__x0009_                }_x000a__x0009_            ]_x000a__x0009_        }_x000a__x0009_    ]_x000a__x0009_}"/>
    <m/>
    <s v="    "/>
    <m/>
    <m/>
  </r>
  <r>
    <x v="47"/>
    <x v="0"/>
    <x v="2"/>
    <s v="BS92013"/>
    <s v="財富交易外國有價證券交易系統"/>
    <x v="3"/>
    <s v="Inv31_E"/>
    <s v="Qry510"/>
    <s v="取得客戶存股資料 - 彙總"/>
    <x v="0"/>
    <m/>
    <n v="1"/>
    <d v="2023-03-24T00:00:00"/>
    <x v="0"/>
    <s v="程式無異動，故不需另行開發"/>
    <s v="{_x0009__x0009__x0009__x0009__x000a__x0009_    &quot;head&quot;: {_x0009__x0009__x0009__x0009__x000a__x0009_        &quot;queryDate&quot;: &quot;2021/04/19&quot;,_x0009__x0009__x0009__x0009__x000a__x0009_        &quot;queryTime&quot;: &quot;18:56:51&quot;,_x0009__x0009__x0009__x0009__x000a__x0009_        &quot;webId&quot;: &quot;MWEB&quot;,_x0009__x0009__x0009__x0009__x000a__x0009_        &quot;webIp&quot;: &quot;172.0.0.1&quot;,_x0009__x0009__x0009__x0009__x000a__x0009_        &quot;custId&quot;: &quot;A1234567890&quot;_x0009__x0009__x0009__x0009__x000a__x0009_    },_x0009__x0009__x0009__x0009__x000a__x0009_    &quot;body&quot;: {_x0009__x0009__x0009__x0009__x000a__x0009_        &quot;custId&quot;: &quot;A1234567890&quot;_x0009__x0009__x0009__x0009__x000a__x0009_    }_x0009__x0009__x0009__x0009__x000a__x0009_}_x0009__x0009__x0009__x0009_"/>
    <s v="{_x0009__x0009__x0009__x0009__x000a__x0009_    &quot;head&quot;: {_x0009__x0009__x0009__x0009__x000a__x0009_        &quot;queryDate&quot;: &quot;2021/04/19&quot;,_x0009__x0009__x0009__x0009__x000a__x0009_        &quot;queryTime&quot;: &quot;18:56:51&quot;,_x0009__x0009__x0009__x0009__x000a__x0009_        &quot;webId&quot;: &quot;MWEB&quot;,_x0009__x0009__x0009__x0009__x000a__x0009_        &quot;webIp&quot;: &quot;172.0.0.1&quot;,_x0009__x0009__x0009__x0009__x000a__x0009_        &quot;custId&quot;: &quot;A1234567890&quot;,_x0009__x0009__x0009__x0009__x000a__x0009_        &quot;errorCode&quot;: &quot;0000&quot;,_x0009__x0009__x0009__x0009__x000a__x0009_        &quot;errorMsg&quot;: &quot;&quot;_x0009__x0009__x0009__x0009__x000a__x0009_    },_x0009__x0009__x0009__x0009__x000a__x0009_    &quot;body&quot;: {_x0009__x0009__x0009__x0009__x000a__x0009_        &quot;acnoPrsvlu&quot;: 13096163.00,_x0009__x0009__x0009__x0009__x000a__x0009_        &quot;profitLossUnsigned&quot;: &quot;+&quot;,_x0009__x0009__x0009__x0009__x000a__x0009_        &quot;profitLoss&quot;: 7714201.00,_x0009__x0009__x0009__x0009__x000a__x0009_        &quot;roiRateUnsigned&quot;: &quot;+&quot;,_x0009__x0009__x0009__x0009__x000a__x0009_        &quot;roiRate&quot;: 70.06,_x0009__x0009__x0009__x0009__x000a__x0009_        &quot;netPositionCost&quot;: 1101133.00,_x0009__x0009__x0009__x0009__x000a__x0009_        &quot;dataDate&quot;: &quot;2021/01/05&quot;,_x0009__x0009__x0009__x0009__x000a__x0009_        &quot;exgRate&quot;: 28.045000000,_x0009__x0009__x0009__x0009__x000a__x0009_        &quot;deduDays&quot;: &quot;06,16,26&quot;,_x0009__x0009__x0009__x0009__x000a__x0009_        &quot;invDtls&quot;: [_x0009__x0009__x0009__x0009__x000a__x0009_            {_x0009__x0009__x0009__x0009__x000a__x0009_                &quot;trustAcno&quot;: &quot;01802000010763&quot;,_x0009__x0009__x0009__x0009__x000a__x0009_                &quot;bourseId&quot;: &quot;US&quot;,_x0009__x0009__x0009__x0009__x000a__x0009_                &quot;mktCde&quot;: &quot;US&quot;,_x0009__x0009__x0009__x0009__x000a__x0009_                &quot;prdCde&quot;: &quot;QQQ&quot;,_x0009__x0009__x0009__x0009__x000a__x0009_                &quot;prdNam&quot;: &quot;Invesco QQQ Trust&quot;,_x0009__x0009__x0009__x0009__x000a__x0009_                &quot;curr&quot;: &quot;USD&quot;,_x0009__x0009__x0009__x0009__x000a__x0009_                &quot;invtryQty&quot;: 137.000000,_x0009__x0009__x0009__x0009__x000a__x0009_                &quot;invPrsvlu&quot;: 442724.82,_x0009__x0009__x0009__x0009__x000a__x0009_                &quot;profitLossUnsigned&quot;: &quot;+&quot;,_x0009__x0009__x0009__x0009__x000a__x0009_                &quot;profitLoss&quot;: 20796.66,_x0009__x0009__x0009__x0009__x000a__x0009_                &quot;roiRateUnsigned&quot;: &quot;+&quot;,_x0009__x0009__x0009__x0009__x000a__x0009_                &quot;roiRate&quot;: 94.84_x0009__x0009__x0009__x0009__x000a__x0009_            },_x0009__x0009__x0009__x0009__x000a__x0009_            {_x0009__x0009__x0009__x0009__x000a__x0009_                &quot;trustAcno&quot;: &quot;01802000010763&quot;,_x0009__x0009__x0009__x0009__x000a__x0009_                &quot;bourseId&quot;: &quot;US&quot;,_x0009__x0009__x0009__x0009__x000a__x0009_                &quot;mktCde&quot;: &quot;US&quot;,_x0009__x0009__x0009__x0009__x000a__x0009_                &quot;prdCde&quot;: &quot;SPY&quot;,_x0009__x0009__x0009__x0009__x000a__x0009_                &quot;prdNam&quot;: &quot;SPDR S&amp;P 500 ETF&quot;,_x0009__x0009__x0009__x0009__x000a__x0009_                &quot;curr&quot;: &quot;USD&quot;,_x0009__x0009__x0009__x0009__x000a__x0009_                &quot;invtryQty&quot;: 64.000000,_x0009__x0009__x0009__x0009__x000a__x0009_                &quot;invPrsvlu&quot;: 24044.80,_x0009__x0009__x0009__x0009__x000a__x0009_                &quot;profitLossUnsigned&quot;: &quot;+&quot;,_x0009__x0009__x0009__x0009__x000a__x0009_                &quot;profitLoss&quot;: 6709.88,_x0009__x0009__x0009__x0009__x000a__x0009_                &quot;roiRateUnsigned&quot;: &quot;+&quot;,_x0009__x0009__x0009__x0009__x000a__x0009_                &quot;roiRate&quot;: 38.71_x0009__x0009__x0009__x0009__x000a__x0009_            }_x0009__x0009__x0009__x0009__x000a__x0009_        ]_x0009__x0009__x0009__x0009__x000a__x0009_    }_x0009__x0009__x0009__x0009__x000a__x0009_}_x0009__x0009__x0009__x0009_"/>
    <m/>
    <s v="    "/>
    <m/>
    <m/>
  </r>
  <r>
    <x v="48"/>
    <x v="0"/>
    <x v="2"/>
    <s v="BS92013"/>
    <s v="財富交易外國有價證券交易系統"/>
    <x v="3"/>
    <s v="Inv32_E"/>
    <s v="Qry511"/>
    <s v="取得客戶存股資料"/>
    <x v="0"/>
    <m/>
    <n v="1"/>
    <d v="2023-03-24T00:00:00"/>
    <x v="0"/>
    <s v="程式無異動，故不需另行開發"/>
    <s v="{_x0009__x0009__x0009__x0009__x0009__x000a__x0009_    &quot;head&quot;: {_x0009__x0009__x0009__x0009__x0009__x000a__x0009_        &quot;queryDate&quot;: &quot;2021/05/21&quot;,_x0009__x0009__x0009__x0009__x0009__x000a__x0009_        &quot;queryTime&quot;: &quot;16:11:11&quot;,_x0009__x0009__x0009__x0009__x0009__x000a__x0009_        &quot;webId&quot;: &quot;MWEB&quot;,_x0009__x0009__x0009__x0009__x0009__x000a__x0009_        &quot;webIp&quot;: &quot;172.0.0.1&quot;,_x0009__x0009__x0009__x0009__x0009__x000a__x0009_        &quot;custId&quot;: &quot;A1234567890&quot;_x0009__x0009__x0009__x0009__x0009__x000a__x0009_    },_x0009__x0009__x0009__x0009__x0009__x000a__x0009_    &quot;body&quot;: {_x0009__x0009__x0009__x0009__x0009__x000a__x0009_        &quot;custId&quot;: &quot;A1234567890&quot;,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QQQ&quot;_x0009__x0009__x0009__x0009__x0009__x000a__x0009_    }_x0009__x0009__x0009__x0009__x0009__x000a__x0009_}_x0009__x0009__x0009__x0009_"/>
    <s v="{_x0009__x0009__x0009__x0009__x0009__x000a__x0009_    &quot;head&quot;: {_x0009__x0009__x0009__x0009__x0009__x000a__x0009_        &quot;queryDate&quot;: &quot;2021/05/21&quot;,_x0009__x0009__x0009__x0009__x0009__x000a__x0009_        &quot;queryTime&quot;: &quot;16:11:11&quot;,_x0009__x0009__x0009__x0009__x0009__x000a__x0009_        &quot;webId&quot;: &quot;MWEB&quot;,_x0009__x0009__x0009__x0009__x0009__x000a__x0009_        &quot;webIp&quot;: &quot;172.0.0.1&quot;,_x0009__x0009__x0009__x0009__x0009__x000a__x0009_        &quot;custId&quot;: &quot;A1234567890&quot;,_x0009__x0009__x0009__x0009__x0009__x000a__x0009_        &quot;errorCode&quot;: &quot;0000&quot;,_x0009__x0009__x0009__x0009__x0009__x000a__x0009_        &quot;errorMsg&quot;: &quot;&quot;_x0009__x0009__x0009__x0009__x0009__x000a__x0009_    },_x0009__x0009__x0009__x0009__x0009__x000a__x0009_    &quot;body&quot;: {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QQQ&quot;,_x0009__x0009__x0009__x0009__x0009__x000a__x0009_        &quot;prdNam&quot;: &quot;Invesco QQQ Trust&quot;,_x0009__x0009__x0009__x0009__x0009__x000a__x0009_        &quot;prdLvl&quot;: &quot;RR4&quot;,_x0009__x0009__x0009__x0009__x0009__x000a__x0009_        &quot;baseQty&quot;: 1,_x0009__x0009__x0009__x0009__x0009__x000a__x0009_        &quot;curr&quot;: &quot;USD&quot;,_x0009__x0009__x0009__x0009__x0009__x000a__x0009_        &quot;clsPrc&quot;: 26.870000,_x0009__x0009__x0009__x0009__x0009__x000a__x0009_        &quot;invPrsvlu&quot;: 42724.82,_x0009__x0009__x0009__x0009__x0009__x000a__x0009_        &quot;invCost&quot;: 21928.16,_x0009__x0009__x0009__x0009__x0009__x000a__x0009_        &quot;invtryQty&quot;: 137.000000,_x0009__x0009__x0009__x0009__x0009__x000a__x0009_        &quot;avlQty&quot;: 137.000000,_x0009__x0009__x0009__x0009__x0009__x000a__x0009_        &quot;profitLossUnsignedFree&quot;: &quot;+&quot;,_x0009__x0009__x0009__x0009__x0009__x000a__x0009_        &quot;profitLossFree&quot;: 20796.66,_x0009__x0009__x0009__x0009__x0009__x000a__x0009_        &quot;roiRateUnsignedFree&quot;: &quot;+&quot;,_x0009__x0009__x0009__x0009__x0009__x000a__x0009_        &quot;roiRateFree&quot;: 94.84,_x0009__x0009__x0009__x0009__x0009__x000a__x0009_        &quot;totlXdAmt&quot;: 486.15,_x0009__x0009__x0009__x0009__x0009__x000a__x0009_        &quot;roiRateUnsigned&quot;: &quot;+&quot;,_x0009__x0009__x0009__x0009__x0009__x000a__x0009_        &quot;roiRate&quot;: 96.91,_x0009__x0009__x0009__x0009__x0009__x000a__x0009_        &quot;dataDate&quot;: &quot;2021/04/13&quot;,_x0009__x0009__x0009__x0009__x0009__x000a__x0009_        &quot;exgRate&quot;: 28.045000000,_x0009__x0009__x0009__x0009__x0009__x000a__x0009_        &quot;invTrends&quot;: [_x0009__x0009__x0009__x0009__x0009__x000a__x0009_            {_x0009__x0009__x0009__x0009__x0009__x000a__x0009_                &quot;invMonth&quot;: &quot;2020/01&quot;,_x0009__x0009__x0009__x0009__x0009__x000a__x0009_                &quot;invPrsvlu&quot;: 105.30,_x0009__x0009__x0009__x0009__x0009__x000a__x0009_                &quot;invCost&quot;: 100.54_x0009__x0009__x0009__x0009__x0009__x000a__x0009_            },_x0009__x0009__x0009__x0009__x0009__x000a__x0009_            {_x0009__x0009__x0009__x0009__x0009__x000a__x0009_                &quot;invMonth&quot;: &quot;2020/02&quot;,_x0009__x0009__x0009__x0009__x0009__x000a__x0009_                &quot;invPrsvlu&quot;: 153.63,_x0009__x0009__x0009__x0009__x0009__x000a__x0009_                &quot;invCost&quot;: 100.54_x0009__x0009__x0009__x0009__x0009__x000a__x0009_            },_x0009__x0009__x0009__x0009__x0009__x000a__x0009_            {_x0009__x0009__x0009__x0009__x0009__x000a__x0009_                &quot;invMonth&quot;: &quot;2020/03&quot;,_x0009__x0009__x0009__x0009__x0009__x000a__x0009_                &quot;invPrsvlu&quot;: 508.17,_x0009__x0009__x0009__x0009__x0009__x000a__x0009_                &quot;invCost&quot;: 100.54_x0009__x0009__x0009__x0009__x0009__x000a__x0009_            }_x0009__x0009__x0009__x0009__x0009__x000a__x0009_        ],_x0009__x0009__x0009__x0009__x0009__x000a__x0009_        &quot;invContrs&quot;: [_x0009__x0009__x0009__x0009__x0009__x000a__x0009_            {_x0009__x0009__x0009__x0009__x0009__x000a__x0009_                &quot;deduAcno&quot;: &quot;01802000010763&quot;,_x0009__x0009__x0009__x0009__x0009__x000a__x0009_                &quot;applyDate&quot;: &quot;2021/01/02&quot;,_x0009__x0009__x0009__x0009__x0009__x000a__x0009_                &quot;contrNo&quot;: &quot;000001&quot;,_x0009__x0009__x0009__x0009__x0009__x000a__x0009_                &quot;contrType&quot;: &quot;1&quot;,_x0009__x0009__x0009__x0009__x0009__x000a__x0009_                &quot;contrTypeNam&quot;: &quot;定額單商品&quot;,_x0009__x0009__x0009__x0009__x0009__x000a__x0009_                &quot;contrStatus&quot;: &quot;S&quot;,_x0009__x0009__x0009__x0009__x0009__x000a__x0009_                &quot;contrStatusNam&quot;: &quot;扣款暫停&quot;,_x0009__x0009__x0009__x0009__x0009__x000a__x0009_                &quot;deduDays&quot;: &quot;06,16&quot;,_x0009__x0009__x0009__x0009__x0009__x000a__x0009_                &quot;invCurr&quot;: &quot;USD&quot;,_x0009__x0009__x0009__x0009__x0009__x000a__x0009_                &quot;invAmt&quot;: 93.17_x0009__x0009__x0009__x0009__x0009__x000a__x0009_            },_x0009__x0009__x0009__x0009__x0009__x000a__x0009_            {_x0009__x0009__x0009__x0009__x0009__x000a__x0009_                &quot;deduAcno&quot;: &quot;01802000010763&quot;,_x0009__x0009__x0009__x0009__x0009__x000a__x0009_                &quot;applyDate&quot;: &quot;2021/01/08&quot;,_x0009__x0009__x0009__x0009__x0009__x000a__x0009_                &quot;contrNo&quot;: &quot;000002&quot;,_x0009__x0009__x0009__x0009__x0009__x000a__x0009_                &quot;contrType&quot;: &quot;4&quot;,_x0009__x0009__x0009__x0009__x0009__x000a__x0009_                &quot;contrTypeNam&quot;: &quot;定股多商品（投組）&quot;,_x0009__x0009__x0009__x0009__x0009__x000a__x0009_                &quot;contrStatus&quot;: &quot;Y&quot;,_x0009__x0009__x0009__x0009__x0009__x000a__x0009_                &quot;contrStatusNam&quot;: &quot;定期定額&quot;,_x0009__x0009__x0009__x0009__x0009__x000a__x0009_                &quot;deduDays&quot;: &quot;26&quot;,_x0009__x0009__x0009__x0009__x0009__x000a__x0009_                &quot;invCurr&quot;: &quot;USD&quot;,_x0009__x0009__x0009__x0009__x0009__x000a__x0009_                &quot;invAmt&quot;: 962.66_x0009__x0009__x0009__x0009__x0009__x000a__x0009_            }_x0009__x0009__x0009__x0009__x0009__x000a__x0009_        ]_x0009__x0009__x0009__x0009__x0009__x000a__x0009_    }_x0009__x0009__x0009__x0009__x0009__x000a__x0009_}_x0009__x0009__x0009__x0009__x0009_"/>
    <m/>
    <s v="    "/>
    <m/>
    <m/>
  </r>
  <r>
    <x v="49"/>
    <x v="0"/>
    <x v="2"/>
    <s v="BS92013"/>
    <s v="財富交易外國有價證券交易系統"/>
    <x v="3"/>
    <s v="Inv33_E"/>
    <s v="Tx520"/>
    <s v="取得客戶存股資料"/>
    <x v="0"/>
    <m/>
    <n v="1"/>
    <d v="2023-03-24T00:00:00"/>
    <x v="0"/>
    <s v="程式無異動，故不需另行開發"/>
    <s v="{_x000a__x0009_    &quot;head&quot;: {_x000a__x0009_        &quot;queryDate&quot;: &quot;2021/05/19&quot;,_x000a__x0009_        &quot;queryTime&quot;: &quot;18:07:00&quot;,_x000a__x0009_        &quot;webId&quot;: &quot;MWEB&quot;,_x000a__x0009_        &quot;webIp&quot;: &quot;127.0.0.1&quot;,_x000a__x0009_        &quot;custId&quot;: &quot;H1534312510&quot;_x000a__x0009_    },_x000a__x0009_    &quot;body&quot;: {_x000a__x0009_        &quot;custId&quot;: &quot;H1534312510&quot;,_x000a__x0009_        &quot;bourseId&quot;: &quot;US&quot;,_x000a__x0009_        &quot;mktCde&quot;: &quot;US&quot;,_x000a__x0009_        &quot;prdCde&quot;: &quot;AAPL&quot;,_x000a__x0009_        &quot;sellQty&quot;: 100,_x000a__x0009_        &quot;trustAcno&quot;: &quot;01802000010763&quot;,_x000a__x0009_        &quot;deduAcno&quot;: &quot;01802000010763&quot;_x000a__x0009_    }_x000a__x0009_}"/>
    <s v="{_x000a__x0009_    &quot;head&quot;: {_x000a__x0009_        &quot;queryDate&quot;: &quot;2021/05/19&quot;,_x000a__x0009_        &quot;queryTime&quot;: &quot;18:07:00&quot;,_x000a__x0009_        &quot;webId&quot;: &quot;MWEB&quot;,_x000a__x0009_        &quot;webIp&quot;: &quot;127.0.0.1&quot;,_x000a__x0009_        &quot;custId&quot;: &quot;H1534312510&quot;,_x000a__x0009_        &quot;errorCode&quot;: &quot;0000&quot;,_x000a__x0009_        &quot;errorMsg&quot;: &quot;&quot;_x000a__x0009_    },_x000a__x0009_    &quot;body&quot;: {_x000a__x0009_        &quot;bourseId&quot;: &quot;US&quot;,_x000a__x0009_        &quot;mktCde&quot;: &quot;US&quot;,_x000a__x0009_        &quot;prdCde&quot;: &quot;AAPL&quot;,_x000a__x0009_        &quot;prdNam&quot;: &quot;Apple Inc.&quot;,_x000a__x0009_        &quot;sellQty&quot;: 100,_x000a__x0009_        &quot;sellDate&quot;: &quot;2021/04/13&quot;,_x000a__x0009_        &quot;trustManageFeeCurr&quot;: &quot;TWD&quot;,_x000a__x0009_        &quot;trustManageFee&quot;: 5000.0000,_x000a__x0009_        &quot;trustAcno&quot;: &quot;01802000010763&quot;,_x000a__x0009_        &quot;deduAcno&quot;: &quot;01802000010763&quot;,_x000a__x0009_        &quot;tradeFee&quot;: 10.00,_x000a__x0009_        &quot;realCustFeeRate&quot;: 0.20000,_x000a__x0009_        &quot;CustFeeRate&quot;: 0.20000,_x000a__x0009_        &quot;bourseMgmtFee&quot;: 0.00,_x000a__x0009_        &quot;rsvFlag&quot;: &quot;Y&quot;,_x000a__x0009_        &quot;piMark&quot;: &quot;NP00&quot;,_x000a__x0009_        &quot;userManager&quot;: &quot;116761&quot;,_x000a__x0009_        &quot;salesCode&quot;: null,_x000a__x0009_        &quot;mixdAccountType&quot;: &quot;1&quot;,_x000a__x0009_        &quot;custLvl&quot;: &quot;5&quot;,_x000a__x0009_        &quot;prdLvl&quot;: &quot;RR4&quot;,_x000a__x0009_        &quot;riskDate&quot;: &quot;2020/06/15&quot;,_x000a__x0009_        &quot;invYear&quot;: 7,_x000a__x0009_        &quot;profInvOptFlag&quot;: &quot;N&quot;,_x000a__x0009_        &quot;custSpecialFlag&quot;: &quot;N&quot;,_x000a__x0009_        &quot;custAge&quot;: 31.00,_x000a__x0009_        &quot;rankEduCode&quot;: &quot;4&quot;,_x000a__x0009_        &quot;injuryCrtFlag&quot;: &quot;N&quot;,_x000a__x0009_        &quot;kycProp&quot;: null_x000a__x0009_    }_x000a__x0009_}"/>
    <m/>
    <s v="    "/>
    <m/>
    <m/>
  </r>
  <r>
    <x v="50"/>
    <x v="0"/>
    <x v="2"/>
    <s v="BS92013"/>
    <s v="財富交易外國有價證券交易系統"/>
    <x v="3"/>
    <s v="Inv34_E"/>
    <s v="Tx525"/>
    <s v="定時定額－贖回交易"/>
    <x v="0"/>
    <m/>
    <n v="1"/>
    <d v="2023-03-24T00:00:00"/>
    <x v="0"/>
    <s v="程式無異動，故不需另行開發"/>
    <s v="{_x000a__x0009_    &quot;head&quot;:{_x000a__x0009_        &quot;queryDate&quot;:&quot;2021/08/20&quot;,_x000a__x0009_        &quot;queryTime&quot;:&quot;17:22:00&quot;,_x000a__x0009_        &quot;webId&quot;:&quot;EBANK&quot;,_x000a__x0009_        &quot;webIp&quot;:&quot;127.0.0.1&quot;,_x000a__x0009_        &quot;custId&quot;:&quot;H1534312510&quot;_x000a__x0009_    },_x000a__x0009_    &quot;body&quot;:{_x000a__x0009_        &quot;custId&quot;: &quot;H1534312510&quot;,_x000a__x0009_        &quot;bourseId&quot;: &quot;US&quot;,_x000a__x0009_        &quot;mktCde&quot;: &quot;US&quot;,_x000a__x0009_        &quot;prdCde&quot;: &quot;QQQ&quot;,_x000a__x0009_        &quot;sellQty&quot;: 1,_x000a__x0009_        &quot;sellDate&quot;: &quot;2021/08/23&quot;,_x000a__x0009_        &quot;trustManageFeeCurr&quot;: &quot;TWD&quot;,_x000a__x0009_        &quot;trustManageFee&quot;: 0.00,_x000a__x0009_        &quot;trustAcno&quot;: &quot;01802000010763&quot;,_x000a__x0009_        &quot;deduAcno&quot;: &quot;01800400299144&quot;,_x000a__x0009_        &quot;tradeFee&quot;: 0.00,_x000a__x0009_        &quot;realCustFeeRate&quot;: 0.00000,_x000a__x0009_        &quot;custFeeRate&quot;: 0.00000,_x000a__x0009_        &quot;bourseMgmtFee&quot;: 0.00,_x000a__x0009_        &quot;rsvFlag&quot;: &quot;Y&quot;,_x000a__x0009_        &quot;piMark&quot;: &quot;NP00&quot;,_x000a__x0009_        &quot;userManager&quot;: &quot;&quot;,_x000a__x0009_        &quot;salesCode&quot;: null,_x000a__x0009_        &quot;mixdAccountType&quot;: &quot;0&quot;,_x000a__x0009_        &quot;custLvl&quot;: &quot;6&quot;,_x000a__x0009_        &quot;prdLvl&quot;: &quot;RR4&quot;,_x000a__x0009_        &quot;riskDate&quot;: &quot;2021/03/17&quot;,_x000a__x0009_        &quot;invYear&quot;: 99,_x000a__x0009_        &quot;profInvOptFlag&quot;: &quot;N&quot;,_x000a__x0009_        &quot;custSpecialFlag&quot;: &quot;N&quot;,_x000a__x0009_        &quot;custAge&quot;: 43.00,_x000a__x0009_        &quot;rankEduCode&quot;: &quot;4&quot;,_x000a__x0009_        &quot;injuryCrtFlag&quot;: &quot;N&quot;_x000a__x0009_    }_x000a__x0009_}"/>
    <s v="{_x000a__x0009_    &quot;head&quot;: {_x000a__x0009_        &quot;queryDate&quot;: &quot;2021/08/20&quot;,_x000a__x0009_        &quot;queryTime&quot;: &quot;17:22:00&quot;,_x000a__x0009_        &quot;webId&quot;: &quot;EBANK&quot;,_x000a__x0009_        &quot;webIp&quot;: &quot;127.0.0.1&quot;,_x000a__x0009_        &quot;custId&quot;: &quot;H1534312510&quot;,_x000a__x0009_        &quot;errorCode&quot;: &quot;0000&quot;,_x000a__x0009_        &quot;errorMsg&quot;: &quot;&quot;_x000a__x0009_    },_x000a__x0009_    &quot;body&quot;: {_x000a__x0009_        &quot;bourseId&quot;: &quot;US&quot;,_x000a__x0009_        &quot;mktCde&quot;: &quot;US&quot;,_x000a__x0009_        &quot;prdCde&quot;: &quot;QQQ&quot;,_x000a__x0009_        &quot;prdNam&quot;: &quot;Invesco QQQ Trust&quot;,_x000a__x0009_        &quot;sellQty&quot;: 1.000000,_x000a__x0009_        &quot;sellDate&quot;: &quot;2021/08/23&quot;,_x000a__x0009_        &quot;trustManageFeeCurr&quot;: &quot;TWD&quot;,_x000a__x0009_        &quot;trustManageFee&quot;: 0.00,_x000a__x0009_        &quot;tradeFee&quot;: 0.00,_x000a__x0009_        &quot;trustAcno&quot;: &quot;01802000010763&quot;,_x000a__x0009_        &quot;deduAcno&quot;: &quot;01800400299144&quot;_x000a__x0009_    }_x000a__x0009_}"/>
    <m/>
    <s v="    "/>
    <m/>
    <m/>
  </r>
  <r>
    <x v="51"/>
    <x v="0"/>
    <x v="2"/>
    <s v="BS92013"/>
    <s v="財富交易外國有價證券交易系統"/>
    <x v="3"/>
    <s v="Inv35_E"/>
    <s v="Qry530"/>
    <s v="取得存股設定資料"/>
    <x v="0"/>
    <m/>
    <n v="1"/>
    <d v="2023-03-24T00:00:00"/>
    <x v="0"/>
    <s v="程式無異動，故不需另行開發"/>
    <s v="{_x0009__x0009__x0009__x0009__x0009__x000a__x0009_    &quot;head&quot;: {_x0009__x0009__x0009__x0009__x0009__x000a__x0009_        &quot;queryDate&quot;: &quot;2021/04/16&quot;,_x0009__x0009__x0009__x0009__x0009__x000a__x0009_        &quot;queryTime&quot;: &quot;12:45:26&quot;,_x0009__x0009__x0009__x0009__x0009__x000a__x0009_        &quot;webId&quot;: &quot;MWEB&quot;,_x0009__x0009__x0009__x0009__x0009__x000a__x0009_        &quot;webIp&quot;: &quot;172.0.0.1&quot;,_x0009__x0009__x0009__x0009__x0009__x000a__x0009_        &quot;custId&quot;: &quot;A1234567890&quot;_x0009__x0009__x0009__x0009__x0009__x000a__x0009_    },_x0009__x0009__x0009__x0009__x0009__x000a__x0009_    &quot;body&quot;: {_x0009__x0009__x0009__x0009__x0009__x000a__x0009_        &quot;custId&quot;: &quot;A1234567890&quot;_x0009__x0009__x0009__x0009__x0009__x000a__x0009_    }_x0009__x0009__x0009__x0009__x0009__x000a__x0009_}_x0009_"/>
    <s v="{_x0009__x0009__x0009__x0009__x0009__x000a__x0009_    &quot;head&quot;: {_x0009__x0009__x0009__x0009__x0009__x000a__x0009_        &quot;queryDate&quot;: &quot;2021/04/16&quot;,_x0009__x0009__x0009__x0009__x0009__x000a__x0009_        &quot;queryTime&quot;: &quot;12:45:26&quot;,_x0009__x0009__x0009__x0009__x0009__x000a__x0009_        &quot;webId&quot;: &quot;MWEB&quot;,_x0009__x0009__x0009__x0009__x0009__x000a__x0009_        &quot;webIp&quot;: &quot;172.0.0.1&quot;,_x0009__x0009__x0009__x0009__x0009__x000a__x0009_        &quot;custId&quot;: &quot;A1234567890&quot;,_x0009__x0009__x0009__x0009__x0009__x000a__x0009_        &quot;errorCode&quot;: &quot;0000&quot;,_x0009__x0009__x0009__x0009__x0009__x000a__x0009_        &quot;errorMsg&quot;: &quot;&quot;_x0009__x0009__x0009__x0009__x0009__x000a__x0009_    },_x0009__x0009__x0009__x0009__x0009__x000a__x0009_    &quot;body&quot;: {_x0009__x0009__x0009__x0009__x0009__x000a__x0009_        &quot;deduDays&quot;: [_x0009__x0009__x0009__x0009__x0009__x000a__x0009_            {_x0009__x0009__x0009__x0009__x0009__x000a__x0009_                &quot;deduDay&quot;: &quot;06&quot;,_x0009__x0009__x0009__x0009__x0009__x000a__x0009_                &quot;deduCurr&quot;: &quot;USD&quot;,_x0009__x0009__x0009__x0009__x0009__x000a__x0009_                &quot;deduTotlAmt&quot;: 39263.08,_x0009__x0009__x0009__x0009__x0009__x000a__x0009_                &quot;invDtls&quot;: [_x0009__x0009__x0009__x0009__x0009__x000a__x0009_                    {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QQQ&quot;,_x0009__x0009__x0009__x0009__x0009__x000a__x0009_                        &quot;prdNam&quot;: &quot;Invesco QQQ Trust&quot;,_x0009__x0009__x0009__x0009__x0009__x000a__x0009_                        &quot;applyDate&quot;: &quot;2021/01/01&quot;,_x0009__x0009__x0009__x0009__x0009__x000a__x0009_                        &quot;contrNo&quot;: &quot;000001&quot;,_x0009__x0009__x0009__x0009__x0009__x000a__x0009_                        &quot;contrType&quot;: &quot;1&quot;,_x0009__x0009__x0009__x0009__x0009__x000a__x0009_                        &quot;contrTypeNam&quot;: &quot;定額單商品&quot;,_x0009__x0009__x0009__x0009__x0009__x000a__x0009_                        &quot;contrStatus&quot;: &quot;Y&quot;,_x0009__x0009__x0009__x0009__x0009__x000a__x0009_                        &quot;contrStatusNam&quot;: &quot;定期定額&quot;,_x0009__x0009__x0009__x0009__x0009__x000a__x0009_                        &quot;deduDay&quot;: &quot;06&quot;,_x0009__x0009__x0009__x0009__x0009__x000a__x0009_                        &quot;invCurr&quot;: &quot;USD&quot;,_x0009__x0009__x0009__x0009__x0009__x000a__x0009_                        &quot;invAmt&quot;: 21928.16,_x0009__x0009__x0009__x0009__x0009__x000a__x0009_                        &quot;deduAcno&quot;: &quot;01800800056863&quot;_x0009__x0009__x0009__x0009__x0009__x000a__x0009_                    },_x0009__x0009__x0009__x0009__x0009__x000a__x0009_                    {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SPY&quot;,_x0009__x0009__x0009__x0009__x0009__x000a__x0009_                        &quot;prdNam&quot;: &quot;SPDR S&amp;P 500 ETF Trust&quot;,_x0009__x0009__x0009__x0009__x0009__x000a__x0009_                        &quot;applyDate&quot;: &quot;2021/04/24&quot;,_x0009__x0009__x0009__x0009__x0009__x000a__x0009_                        &quot;contrNo&quot;: &quot;000005&quot;,_x0009__x0009__x0009__x0009__x0009__x000a__x0009_                        &quot;contrType&quot;: &quot;4&quot;,_x0009__x0009__x0009__x0009__x0009__x000a__x0009_                        &quot;contrTypeNam&quot;: &quot;定股多商品（投組）&quot;,_x0009__x0009__x0009__x0009__x0009__x000a__x0009_                        &quot;contrStatus&quot;: &quot;S&quot;,_x0009__x0009__x0009__x0009__x0009__x000a__x0009_                        &quot;contrStatusNam&quot;: &quot;扣款暫停&quot;,_x0009__x0009__x0009__x0009__x0009__x000a__x0009_                        &quot;deduDay&quot;: &quot;06&quot;,_x0009__x0009__x0009__x0009__x0009__x000a__x0009_                        &quot;invCurr&quot;: &quot;USD&quot;,_x0009__x0009__x0009__x0009__x0009__x000a__x0009_                        &quot;invAmt&quot;: 17334.92,_x0009__x0009__x0009__x0009__x0009__x000a__x0009_                        &quot;deduAcno&quot;: &quot;01800800056863&quot;_x0009__x0009__x0009__x0009__x0009__x000a__x0009_                    }_x0009__x0009__x0009__x0009__x0009__x000a__x0009_                ]_x0009__x0009__x0009__x0009__x0009__x000a__x0009_            },_x0009__x0009__x0009__x0009__x0009__x000a__x0009_            {_x0009__x0009__x0009__x0009__x0009__x000a__x0009_                &quot;deduDay&quot;: &quot;16&quot;,_x0009__x0009__x0009__x0009__x0009__x000a__x0009_                &quot;deduCurr&quot;: &quot;USD&quot;,_x0009__x0009__x0009__x0009__x0009__x000a__x0009_                &quot;deduTotlAmt&quot;: 39263.08,_x0009__x0009__x0009__x0009__x0009__x000a__x0009_                &quot;invDtls&quot;: [_x0009__x0009__x0009__x0009__x0009__x000a__x0009_                    {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QQQ&quot;,_x0009__x0009__x0009__x0009__x0009__x000a__x0009_                        &quot;prdNam&quot;: &quot;Invesco QQQ Trust&quot;,_x0009__x0009__x0009__x0009__x0009__x000a__x0009_                        &quot;applyDate&quot;: &quot;2021/01/01&quot;,_x0009__x0009__x0009__x0009__x0009__x000a__x0009_                        &quot;contrNo&quot;: &quot;000001&quot;,_x0009__x0009__x0009__x0009__x0009__x000a__x0009_                        &quot;contrType&quot;: &quot;1&quot;,_x0009__x0009__x0009__x0009__x0009__x000a__x0009_                        &quot;contrTypeNam&quot;: &quot;定額單商品&quot;,_x0009__x0009__x0009__x0009__x0009__x000a__x0009_                        &quot;contrStatus&quot;: &quot;Y&quot;,_x0009__x0009__x0009__x0009__x0009__x000a__x0009_                        &quot;contrStatusNam&quot;: &quot;定期定額&quot;,_x0009__x0009__x0009__x0009__x0009__x000a__x0009_                        &quot;deduDay&quot;: &quot;16&quot;,_x0009__x0009__x0009__x0009__x0009__x000a__x0009_                        &quot;invCurr&quot;: &quot;USD&quot;,_x0009__x0009__x0009__x0009__x0009__x000a__x0009_                        &quot;invAmt&quot;: 21928.16,_x0009__x0009__x0009__x0009__x0009__x000a__x0009_                        &quot;deduAcno&quot;: &quot;01800800056863&quot;_x0009__x0009__x0009__x0009__x0009__x000a__x0009_                    },_x0009__x0009__x0009__x0009__x0009__x000a__x0009_                    {_x0009__x0009__x0009__x0009__x0009__x000a__x0009_                        &quot;trustAcno&quot;: &quot;01802000010763&quot;,_x0009__x0009__x0009__x0009__x0009__x000a__x0009_                        &quot;bourseId&quot;: &quot;US&quot;,_x0009__x0009__x0009__x0009__x0009__x000a__x0009_                        &quot;mktCde&quot;: &quot;US&quot;,_x0009__x0009__x0009__x0009__x0009__x000a__x0009_                        &quot;prdCde&quot;: &quot;SPY&quot;,_x0009__x0009__x0009__x0009__x0009__x000a__x0009_                        &quot;prdNam&quot;: &quot;SPDR S&amp;P 500 ETF Trust&quot;,_x0009__x0009__x0009__x0009__x0009__x000a__x0009_                        &quot;applyDate&quot;: &quot;2021/04/24&quot;,_x0009__x0009__x0009__x0009__x0009__x000a__x0009_                        &quot;contrNo&quot;: &quot;000005&quot;,_x0009__x0009__x0009__x0009__x0009__x000a__x0009_                        &quot;contrType&quot;: &quot;4&quot;,_x0009__x0009__x0009__x0009__x0009__x000a__x0009_                        &quot;contrTypeNam&quot;: &quot;定股多商品（投組）&quot;,_x0009__x0009__x0009__x0009__x0009__x000a__x0009_                        &quot;contrStatus&quot;: &quot;S&quot;,_x0009__x0009__x0009__x0009__x0009__x000a__x0009_                        &quot;contrStatusNam&quot;: &quot;扣款暫停&quot;,_x0009__x0009__x0009__x0009__x0009__x000a__x0009_                        &quot;deduDay&quot;: &quot;16&quot;,_x0009__x0009__x0009__x0009__x0009__x000a__x0009_                        &quot;invCurr&quot;: &quot;USD&quot;,_x0009__x0009__x0009__x0009__x0009__x000a__x0009_                        &quot;invAmt&quot;: 17334.92,_x0009__x0009__x0009__x0009__x0009__x000a__x0009_                        &quot;deduAcno&quot;: &quot;01800800056863&quot;_x0009__x0009__x0009__x0009__x0009__x000a__x0009_                    }_x0009__x0009__x0009__x0009__x0009__x000a__x0009_                ]_x0009__x0009__x0009__x0009__x0009__x000a__x0009_            }_x0009__x0009__x0009__x0009__x0009__x000a__x0009_        ]_x0009__x0009__x0009__x0009__x0009__x000a__x0009_    }_x0009__x0009__x0009__x0009__x0009__x000a__x0009_}_x0009_"/>
    <m/>
    <s v="    "/>
    <m/>
    <m/>
  </r>
  <r>
    <x v="52"/>
    <x v="0"/>
    <x v="2"/>
    <s v="BS92013"/>
    <s v="財富交易外國有價證券交易系統"/>
    <x v="3"/>
    <s v="Inv36_E"/>
    <s v="Tx530"/>
    <s v="變更約定事項－試算"/>
    <x v="0"/>
    <m/>
    <n v="1"/>
    <d v="2023-03-24T00:00:00"/>
    <x v="0"/>
    <s v="程式無異動，故不需另行開發"/>
    <s v="_x0009_{_x0009__x0009__x0009__x0009__x000a__x0009_    &quot;head&quot;: {_x0009__x0009__x0009__x0009__x000a__x0009_        &quot;queryDate&quot;: &quot;2021/05/27&quot;,_x0009__x0009__x0009__x0009__x000a__x0009_        &quot;queryTime&quot;: &quot;10:27:15&quot;,_x0009__x0009__x0009__x0009__x000a__x0009_        &quot;webId&quot;: &quot;MWEB&quot;,_x0009__x0009__x0009__x0009__x000a__x0009_        &quot;webIp&quot;: &quot;127.0.0.1&quot;,_x0009__x0009__x0009__x0009__x000a__x0009_        &quot;custId&quot;: &quot;A1234567890&quot;_x0009__x0009__x0009__x0009__x000a__x0009_    },_x0009__x0009__x0009__x0009__x000a__x0009_    &quot;body&quot;: {_x0009__x0009__x0009__x0009__x000a__x0009_        &quot;custId&quot;: &quot;A1234567890&quot;,_x0009__x0009__x0009__x0009__x000a__x0009_        &quot;bourseId&quot;: &quot;&quot;,_x0009__x0009__x0009__x0009__x000a__x0009_        &quot;mktCde&quot;: &quot;US&quot;,_x0009__x0009__x0009__x0009__x000a__x0009_        &quot;prdCde&quot;: &quot;QQQ&quot;,_x0009__x0009__x0009__x0009__x000a__x0009_        &quot;trustAcno&quot;: &quot;01802000010763&quot;,_x0009__x0009__x0009__x0009__x000a__x0009_        &quot;contrNo&quot;: &quot;000001&quot;,_x0009__x0009__x0009__x0009__x000a__x0009_        &quot;contrType&quot;: &quot;1&quot;,_x0009__x0009__x0009__x0009__x000a__x0009_        &quot;contrStatus&quot;: &quot;Y&quot;,_x0009__x0009__x0009__x0009__x000a__x0009_        &quot;deduAmtBefore&quot;: 555.00,_x0009__x0009__x0009__x0009__x000a__x0009_        &quot;deduDaysBefore&quot;: &quot;06,16&quot;,_x0009__x0009__x0009__x0009__x000a__x0009_        &quot;deduAcnoBefore&quot;: &quot;01800800056863&quot;,_x0009__x0009__x0009__x0009__x000a__x0009_        &quot;changeDate&quot;: &quot;2021/05/27&quot;,_x0009__x0009__x0009__x0009__x000a__x0009_        &quot;changeTime&quot;: &quot;10:27:15&quot;,_x0009__x0009__x0009__x0009__x000a__x0009_        &quot;changeItem&quot;: &quot;1&quot;,_x0009__x0009__x0009__x0009__x000a__x0009_        &quot;deduAmtAfter&quot;: 500.00,_x0009__x0009__x0009__x0009__x000a__x0009_        &quot;deduDaysAfter&quot;: &quot;06,26&quot;,_x0009__x0009__x0009__x0009__x000a__x0009_        &quot;deduAcnoAfter&quot;: &quot;01800800056876&quot;_x0009__x0009__x0009__x0009__x000a__x0009_    }_x0009__x0009__x0009__x0009__x000a__x0009_}_x0009_"/>
    <s v="{_x0009__x0009__x0009__x0009__x000a__x0009_    &quot;head&quot;: {_x0009__x0009__x0009__x0009__x000a__x0009_        &quot;queryDate&quot;: &quot;2021/04/14&quot;,_x0009__x0009__x0009__x0009__x000a__x0009_        &quot;queryTime&quot;: &quot;11:08:15&quot;,_x0009__x0009__x0009__x0009__x000a__x0009_        &quot;webId&quot;: &quot;MWEB&quot;,_x0009__x0009__x0009__x0009__x000a__x0009_        &quot;webIp&quot;: &quot;127.0.0.1&quot;,_x0009__x0009__x0009__x0009__x000a__x0009_        &quot;custId&quot;: &quot;A1234567890&quot;,_x0009__x0009__x0009__x0009__x000a__x0009_        &quot;errorCode&quot;: &quot;0000&quot;,_x0009__x0009__x0009__x0009__x000a__x0009_        &quot;errorMsg&quot;: &quot;&quot;_x0009__x0009__x0009__x0009__x000a__x0009_    },_x0009__x0009__x0009__x0009__x000a__x0009_    &quot;body&quot;: {_x0009__x0009__x0009__x0009__x000a__x0009_        &quot;custId&quot;: &quot;A1234567890&quot;,_x0009__x0009__x0009__x0009__x000a__x0009_        &quot;bourseId&quot;: &quot;US&quot;,_x0009__x0009__x0009__x0009__x000a__x0009_        &quot;mktCde&quot;: &quot;US&quot;,_x0009__x0009__x0009__x0009__x000a__x0009_        &quot;prdCde&quot;: &quot;QQQ&quot;,_x0009__x0009__x0009__x0009__x000a__x0009_        &quot;prdNam&quot;: &quot;Invesco QQQ Trust&quot;,_x0009__x0009__x0009__x0009__x000a__x0009_        &quot;trustAcno&quot;: &quot;01802000010763&quot;,_x0009__x0009__x0009__x0009__x000a__x0009_        &quot;contrNo&quot;: &quot;000001&quot;,_x0009__x0009__x0009__x0009__x000a__x0009_        &quot;contrType&quot;: &quot;1&quot;,_x0009__x0009__x0009__x0009__x000a__x0009_        &quot;contrTypeNam&quot;: &quot;定額單商品&quot;,_x0009__x0009__x0009__x0009__x000a__x0009_        &quot;contrStatus&quot;: &quot;Y&quot;,_x0009__x0009__x0009__x0009__x000a__x0009_        &quot;contrStatusNam&quot;: &quot;定期定額&quot;,_x0009__x0009__x0009__x0009__x000a__x0009_        &quot;deduAmtBefore&quot;: 555.00,_x0009__x0009__x0009__x0009__x000a__x0009_        &quot;deduDaysBefore&quot;: &quot;06,16&quot;,_x0009__x0009__x0009__x0009__x000a__x0009_        &quot;deduAcnoBefore&quot;: &quot;01800800056863&quot;,_x0009__x0009__x0009__x0009__x000a__x0009_        &quot;changeDate&quot;: &quot;2021/05/27&quot;,_x0009__x0009__x0009__x0009__x000a__x0009_        &quot;changeTime&quot;: &quot;10:27:15&quot;,_x0009__x0009__x0009__x0009__x000a__x0009_        &quot;changeItem&quot;: &quot;1&quot;,_x0009__x0009__x0009__x0009__x000a__x0009_        &quot;deduAmtAfter&quot;: 500.00,_x0009__x0009__x0009__x0009__x000a__x0009_        &quot;deduDaysAfter&quot;: &quot;06,26&quot;,_x0009__x0009__x0009__x0009__x000a__x0009_        &quot;deduAcnoAfter&quot;: &quot;01800800056876&quot;,_x0009__x0009__x0009__x0009__x000a__x0009_        &quot;custLvl&quot;: &quot;5&quot;,_x0009__x0009__x0009__x0009__x000a__x0009_        &quot;piMark&quot;: &quot;NP00&quot;,_x0009__x0009__x0009__x0009__x000a__x0009_        &quot;custAge&quot;: 31.00,_x0009__x0009__x0009__x0009__x000a__x0009_        &quot;rankEduCode&quot;: &quot;4&quot;,_x0009__x0009__x0009__x0009__x000a__x0009_        &quot;injuryCrtFlag&quot;: &quot;N&quot;,_x0009__x0009__x0009__x0009__x000a__x0009_        &quot;custSpecialFlag&quot;: &quot;N&quot;,_x0009__x0009__x0009__x0009__x000a__x0009_        &quot;invYears&quot;: 7,_x0009__x0009__x0009__x0009__x000a__x0009_        &quot;kycProp&quot;: [_x0009__x0009__x0009__x0009__x000a__x0009_            {_x0009__x0009__x0009__x0009__x000a__x0009_                &quot;riskCode&quot;: &quot;KYC_RC_10&quot;,_x0009__x0009__x0009__x0009__x000a__x0009_                &quot;chkBox&quot;: &quot;Y&quot;,_x0009__x0009__x0009__x0009__x000a__x0009_                &quot;warnTitle&quot;: &quot;特定金錢信託客戶投資有價證券自主聲明書&quot;,_x0009__x0009__x0009__x0009__x000a__x0009_                &quot;warnMsg&quot;: &quot;我已審慎評估本次交易或投資策略，並對下述事項已充分瞭解，始為此投資決策，特此聲明本人/本公司特此聲明，本次投資之商品，係本人/本公司自主意願或主動要求貴行提供相關商品資訊，貴行並無主動推介之情事。本人/本公司聲明已充分理解並同意承擔投資本次商品所生之一切風險，倘日後該商品對本人/本公司造成任何損失，將完全由本人/本公司自行承擔，與貴行無涉，絕無異議。&quot;_x0009__x0009__x0009__x0009__x000a__x0009_            }_x0009__x0009__x0009__x0009__x000a__x0009_        ]_x0009__x0009__x0009__x0009__x000a__x0009_    }_x0009__x0009__x0009__x0009__x000a__x0009_}_x0009__x0009_"/>
    <m/>
    <s v="    "/>
    <m/>
    <m/>
  </r>
  <r>
    <x v="53"/>
    <x v="0"/>
    <x v="2"/>
    <s v="BS92013"/>
    <s v="財富交易外國有價證券交易系統"/>
    <x v="3"/>
    <s v="Inv37_E"/>
    <s v="Tx535"/>
    <s v="變更約定事項－確認變更"/>
    <x v="0"/>
    <m/>
    <n v="1"/>
    <d v="2023-03-24T00:00:00"/>
    <x v="0"/>
    <s v="程式無異動，故不需另行開發"/>
    <s v="{_x0009__x0009__x0009__x0009__x000a__x0009_    &quot;head&quot;: {_x0009__x0009__x0009__x0009__x000a__x0009_        &quot;queryDate&quot;: &quot;2021/05/27&quot;,_x0009__x0009__x0009__x0009__x000a__x0009_        &quot;queryTime&quot;: &quot;10:43:15&quot;,_x0009__x0009__x0009__x0009__x000a__x0009_        &quot;webId&quot;: &quot;MWEB&quot;,_x0009__x0009__x0009__x0009__x000a__x0009_        &quot;webIp&quot;: &quot;127.0.0.1&quot;,_x0009__x0009__x0009__x0009__x000a__x0009_        &quot;custId&quot;: &quot;A1234567890&quot;_x0009__x0009__x0009__x0009__x000a__x0009_    },_x0009__x0009__x0009__x0009__x000a__x0009_    &quot;body&quot;: {_x0009__x0009__x0009__x0009__x000a__x0009_        &quot;custId&quot;: &quot;A1234567890&quot;,_x0009__x0009__x0009__x0009__x000a__x0009_        &quot;bourseId&quot;: &quot;&quot;,_x0009__x0009__x0009__x0009__x000a__x0009_        &quot;mktCde&quot;: &quot;US&quot;,_x0009__x0009__x0009__x0009__x000a__x0009_        &quot;prdCde&quot;: &quot;QQQ&quot;,_x0009__x0009__x0009__x0009__x000a__x0009_        &quot;trustAcno&quot;: &quot;01802000010763&quot;,_x0009__x0009__x0009__x0009__x000a__x0009_        &quot;contrNo&quot;: &quot;000001&quot;,_x0009__x0009__x0009__x0009__x000a__x0009_        &quot;contrType&quot;: &quot;1&quot;,_x0009__x0009__x0009__x0009__x000a__x0009_        &quot;contrStatus&quot;: &quot;Y&quot;,_x0009__x0009__x0009__x0009__x000a__x0009_        &quot;deduAmtBefore&quot;: 555.00,_x0009__x0009__x0009__x0009__x000a__x0009_        &quot;deduDaysBefore&quot;: &quot;06,16&quot;,_x0009__x0009__x0009__x0009__x000a__x0009_        &quot;deduAcnoBefore&quot;: &quot;01800800056863&quot;,_x0009__x0009__x0009__x0009__x000a__x0009_        &quot;changeDate&quot;: &quot;2021/05/27&quot;,_x0009__x0009__x0009__x0009__x000a__x0009_        &quot;changeTime&quot;: &quot;10:27:15&quot;,_x0009__x0009__x0009__x0009__x000a__x0009_        &quot;changeItem&quot;: &quot;1&quot;,_x0009__x0009__x0009__x0009__x000a__x0009_        &quot;deduAmtAfter&quot;: 500.00,_x0009__x0009__x0009__x0009__x000a__x0009_        &quot;deduDaysAfter&quot;: &quot;06,26&quot;,_x0009__x0009__x0009__x0009__x000a__x0009_        &quot;deduAcnoAfter&quot;: &quot;01800800056876&quot;,_x0009__x0009__x0009__x0009__x000a__x0009_        &quot;custLvl&quot;: &quot;5&quot;,_x0009__x0009__x0009__x0009__x000a__x0009_        &quot;piMark&quot;: &quot;NP00&quot;,_x0009__x0009__x0009__x0009__x000a__x0009_        &quot;custAge&quot;: 31.00,_x0009__x0009__x0009__x0009__x000a__x0009_        &quot;rankEduCode&quot;: &quot;4&quot;,_x0009__x0009__x0009__x0009__x000a__x0009_        &quot;injuryCrtFlag&quot;: &quot;N&quot;,_x0009__x0009__x0009__x0009__x000a__x0009_        &quot;custSpecialFlag&quot;: &quot;N&quot;,_x0009__x0009__x0009__x0009__x000a__x0009_        &quot;invYears&quot;: 7_x0009__x0009__x0009__x0009__x000a__x0009_    }_x0009__x0009__x0009__x0009__x000a__x0009_}"/>
    <s v="{_x0009__x0009__x0009__x0009__x000a__x0009_    &quot;head&quot;: {_x0009__x0009__x0009__x0009__x000a__x0009_        &quot;queryDate&quot;: &quot;2021/05/27&quot;,_x0009__x0009__x0009__x0009__x000a__x0009_        &quot;queryTime&quot;: &quot;10:43:15&quot;,_x0009__x0009__x0009__x0009__x000a__x0009_        &quot;webId&quot;: &quot;MWEB&quot;,_x0009__x0009__x0009__x0009__x000a__x0009_        &quot;webIp&quot;: &quot;127.0.0.1&quot;,_x0009__x0009__x0009__x0009__x000a__x0009_        &quot;custId&quot;: &quot;A1234567890&quot;,_x0009__x0009__x0009__x0009__x000a__x0009_        &quot;errorCode&quot;: &quot;0000&quot;,_x0009__x0009__x0009__x0009__x000a__x0009_        &quot;errorMsg&quot;: &quot;&quot;_x0009__x0009__x0009__x0009__x000a__x0009_    },_x0009__x0009__x0009__x0009__x000a__x0009_    &quot;body&quot;: {_x0009__x0009__x0009__x0009__x000a__x0009_        &quot;custId&quot;: &quot;A1234567890&quot;,_x0009__x0009__x0009__x0009__x000a__x0009_        &quot;bourseId&quot;: &quot;US&quot;,_x0009__x0009__x0009__x0009__x000a__x0009_        &quot;mktCde&quot;: &quot;US&quot;,_x0009__x0009__x0009__x0009__x000a__x0009_        &quot;prdCde&quot;: &quot;QQQ&quot;,_x0009__x0009__x0009__x0009__x000a__x0009_        &quot;prdNam&quot;: &quot;Invesco QQQ Trust&quot;,_x0009__x0009__x0009__x0009__x000a__x0009_        &quot;trustAcno&quot;: &quot;01802000010763&quot;,_x0009__x0009__x0009__x0009__x000a__x0009_        &quot;contrNo&quot;: &quot;000001&quot;,_x0009__x0009__x0009__x0009__x000a__x0009_        &quot;contrType&quot;: &quot;1&quot;,_x0009__x0009__x0009__x0009__x000a__x0009_        &quot;contrTypeNam&quot;: &quot;定額單商品&quot;,_x0009__x0009__x0009__x0009__x000a__x0009_        &quot;contrStatus&quot;: &quot;Y&quot;,_x0009__x0009__x0009__x0009__x000a__x0009_        &quot;contrStatusNam&quot;: &quot;定期定額&quot;,_x0009__x0009__x0009__x0009__x000a__x0009_        &quot;deduAmt&quot;: 500.00,_x0009__x0009__x0009__x0009__x000a__x0009_        &quot;deduDays&quot;: &quot;06,26&quot;,_x0009__x0009__x0009__x0009__x000a__x0009_        &quot;deduAcno&quot;: &quot;01800800056876&quot;,_x0009__x0009__x0009__x0009__x000a__x0009_        &quot;changeDate&quot;: &quot;2021/05/27&quot;,_x0009__x0009__x0009__x0009__x000a__x0009_        &quot;changeItem&quot;: &quot;1&quot;_x0009__x0009__x0009__x0009__x000a__x0009_    }_x0009__x0009__x0009__x0009__x000a__x0009_}_x0009__x0009_"/>
    <m/>
    <s v="    "/>
    <m/>
    <m/>
  </r>
  <r>
    <x v="54"/>
    <x v="0"/>
    <x v="2"/>
    <s v="TWTXN00073"/>
    <s v="智能理財系統"/>
    <x v="4"/>
    <s v="Inv001_A"/>
    <s v="智能理財小幫手查詢helper query"/>
    <s v="智能理財小幫手"/>
    <x v="0"/>
    <m/>
    <n v="1"/>
    <d v="2023-03-24T00:00:00"/>
    <x v="0"/>
    <s v="程式無異動，故不需另行開發"/>
    <s v="&quot;{&quot;&quot;RqHeader&quot;&quot;:{&quot;&quot;MsgID&quot;&quot;:&quot;&quot;&quot;&quot;,&quot;&quot;ChlName&quot;&quot;:&quot;&quot;EBANK&quot;&quot;,&quot;&quot;ChlEJNo&quot;&quot;:&quot;&quot;MMA-AI_QUERY-0000739377890&quot;&quot;,&quot;&quot;ChlSendTime&quot;&quot;:&quot;&quot;2019-12-20T16:53:04&quot;&quot;,&quot;&quot;ChlIP&quot;&quot;:&quot;&quot;10.11.161.121&quot;&quot;,&quot;&quot;Language&quot;&quot;:&quot;&quot;TC&quot;&quot;,&quot;&quot;Verion&quot;&quot;:null,&quot;&quot;CustomerID&quot;&quot;:&quot;&quot;N151412163&quot;&quot;,&quot;&quot;CustomerIDCheckcode&quot;&quot;:&quot;&quot;0&quot;&quot;},&quot;&quot;SvcRq&quot;&quot;:{&quot;&quot;Rq&quot;&quot;:{&quot;&quot;CalSeqNo&quot;&quot;:&quot;&quot;2019122000000017&quot;&quot;}}}&quot;"/>
    <s v="&quot;{&quot;&quot;RsHeader&quot;&quot;:{&quot;&quot;RsStat&quot;&quot;:{&quot;&quot;RsStatCode&quot;&quot;:&quot;&quot;SUCCESS&quot;&quot;,&quot;&quot;Desc&quot;&quot;:&quot;&quot;查詢成功，&quot;&quot;},&quot;&quot;ChlEJNo&quot;&quot;:&quot;&quot;MMA-FUND_gBondCurSum-0000095798724&quot;&quot;,&quot;&quot;RqTime&quot;&quot;:&quot;&quot;2016-09-29T16:25:20&quot;&quot;,&quot;&quot;RsTime&quot;&quot;:&quot;&quot;2016-09-29T16:35:20&quot;&quot;},&quot;&quot;SvcRs&quot;&quot;:{&quot;&quot;RsCollect&quot;&quot;:{&quot;&quot;TrustAccountMark&quot;&quot;:&quot;&quot;Y&quot;&quot;,&quot;&quot;KYCMark&quot;&quot;:&quot;&quot;Y&quot;&quot;,&quot;&quot;F_ETFFG&quot;&quot;:&quot;&quot;Y&quot;&quot;,&quot;&quot;AIServiceMark&quot;&quot;:&quot;&quot;Y&quot;&quot;&quot;&quot;CustomerRiskLevel&quot;&quot;:&quot;&quot;RR5&quot;&quot;&quot;&quot;Special&quot;&quot;:&quot;&quot;N&quot;&quot;,&quot;&quot;GESICheck&quot;&quot;:&quot;&quot;Y&quot;&quot;,&quot;&quot;GESIMessage&quot;&quot;:&quot;&quot;若您提供之資訊與留存本行之基本資訊(性別、年齡、年收入、投資年限)不符，請確認下頁之各項約定確實符合您的需求；若想修改相關約定，您可返回試算頁面重新執行。&quot;&quot;}}}&quot;_x000a_}_x000a_"/>
    <m/>
    <s v="    "/>
    <m/>
    <m/>
  </r>
  <r>
    <x v="55"/>
    <x v="0"/>
    <x v="2"/>
    <s v="TWTXN00073"/>
    <s v="智能理財系統"/>
    <x v="4"/>
    <s v="Inv002_A"/>
    <s v="投顧委任契約簽署Service Contract Check"/>
    <s v="投顧委任契約簽署"/>
    <x v="0"/>
    <m/>
    <n v="1"/>
    <d v="2023-03-24T00:00:00"/>
    <x v="0"/>
    <s v="程式無異動，故不需另行開發"/>
    <s v="{&quot;RqHeader&quot;:{&quot;ChlName&quot;:&quot;MAPP&quot;,&quot;ChlEJNo&quot;:&quot;MMA-FUND_gETFCurSum-0000095798724&quot;,&quot;ChlSendTime&quot;:&quot;2016-09-29T16:25:20&quot;,&quot;ChlIP&quot;:&quot;127.0.0.1&quot;,&quot;Language&quot;:&quot;TC&quot;,&quot;Version&quot;:&quot;1.0&quot;,&quot;CustomerID&quot;:&quot;A123456789&quot;,&quot;CustomerIDCheckcode&quot;:&quot;1&quot;},&quot;SvcRq&quot;:{&quot;Email&quot;:&quot;jason123@sinopac.com&quot;,&quot;EmailTime&quot;:&quot;2020-09-29T16:25:20&quot;,&quot;AgreeTime&quot;:&quot;2020-09-29T16:35:20&quot;}}_x000a_"/>
    <s v="{&quot;RsHeader&quot;:{&quot;RsStat&quot;:{&quot;RsStatCode&quot;:&quot;SUCCESS&quot;,&quot;Desc&quot;:&quot;簽署投顧委任契約紀錄成功。&quot;},&quot;ChlEJNo&quot;:&quot;MMA-FUND_gContract-0000095798724&quot;,&quot;RqTime&quot;:&quot;2016-09-29T16:25:20&quot;,&quot;RsTime&quot;:&quot;2016-09-29T16:35:20&quot;},&quot;SvcRs&quot;:{}}_x000a_"/>
    <m/>
    <s v="    "/>
    <m/>
    <m/>
  </r>
  <r>
    <x v="56"/>
    <x v="0"/>
    <x v="2"/>
    <s v="TWTXN00073"/>
    <s v="智能理財系統"/>
    <x v="4"/>
    <s v="Inv003_A"/>
    <s v="退休規劃_步驟一funGetRetirementStep1"/>
    <s v="退休規劃_步驟一"/>
    <x v="0"/>
    <m/>
    <n v="1"/>
    <d v="2023-03-24T00:00:00"/>
    <x v="0"/>
    <s v="程式無異動，故不需另行開發"/>
    <s v="{&quot;RqHeader&quot;:{&quot;MsgID&quot;:&quot;MAPP&quot;,&quot;ChlName&quot;:&quot;MAPP&quot;,&quot;ChlEJNo&quot;:&quot;MMA-AI_GRS1-0000095798724&quot;,&quot;ChlSendTime&quot;:&quot;2016-09-29T16:25:20&quot;,&quot;ChlIP&quot;:&quot;127.0.0.1&quot;,&quot;Language&quot;:&quot;TC&quot;,&quot;Version&quot;:&quot;1.0&quot;,&quot;CustomerID&quot;:&quot;A123456789&quot;,&quot;CustomerIDCheckcode&quot;:&quot;1&quot;},&quot;SvcRq&quot;:{&quot;Rq&quot;:{&quot;Gender&quot;:&quot;M&quot;,&quot;Age&quot;:&quot;35&quot;,&quot;Salary&quot;:&quot;60000&quot;,&quot;RetirementAge&quot;:&quot;65&quot;}}}_x000a_"/>
    <s v="{&quot;RsHeader&quot;:{&quot;RsStat&quot;:{&quot;RsStatCode&quot;:&quot;SUCCESS&quot;,&quot;Desc&quot;:&quot;退休試算第一步成功回傳，&quot;},&quot;ChlEJNo&quot;:&quot;MMA-AI_GRS1-0000095798724&quot;,&quot;RqTime&quot;:&quot;2016-09-29T16:25:20&quot;,&quot;RsTime&quot;:&quot;2016-09-29T16:35:20&quot;},&quot;SvcRs&quot;:{&quot;RsCollect&quot;:{&quot;Gender&quot;:&quot;M&quot;,&quot;Age&quot;:&quot;30&quot;,&quot;Salary&quot;:&quot;50000&quot;,&quot;RetirementAge&quot;:&quot;65&quot;,&quot;RetirementYear&quot;:&quot;35&quot;,&quot;TargetDollar&quot;:&quot;2000000&quot;,&quot;RetirementStAge&quot;:&quot;38&quot;,&quot;RetirementEdAge&quot;:&quot;65&quot;}}}_x000a_"/>
    <m/>
    <s v="    "/>
    <m/>
    <m/>
  </r>
  <r>
    <x v="57"/>
    <x v="0"/>
    <x v="2"/>
    <s v="TWTXN00073"/>
    <s v="智能理財系統"/>
    <x v="4"/>
    <s v="Inv004_A"/>
    <s v="退休規劃_步驟二funGetRetirementStep2"/>
    <s v="退休規劃_步驟二"/>
    <x v="0"/>
    <m/>
    <n v="1"/>
    <d v="2023-03-08T00:00:00"/>
    <x v="0"/>
    <m/>
    <s v="{&quot;RqHeader&quot;:{&quot;MsgID&quot;:&quot;MAPP&quot;,&quot;ChlName&quot;:&quot;MAPP&quot;,&quot;ChlEJNo&quot;:&quot;MMA-AI_GRS2-0000095798724&quot;,&quot;ChlSendTime&quot;:&quot;2016-09-29T16:25:20&quot;,&quot;ChlIP&quot;:&quot;127.0.0.1&quot;,&quot;Language&quot;:&quot;TC&quot;},&quot;SvcRq&quot;:{&quot;Rq&quot;:{&quot;Gender&quot;:&quot;M&quot;,&quot;Age&quot;:&quot;36&quot;,&quot;Salary&quot;:&quot;60000&quot;,&quot;RetirementAge&quot;:&quot;65&quot;,&quot;TargetDollar&quot;:&quot;2000000&quot;,&quot;PFType&quot;:&quot;01&quot;}}}"/>
    <s v="{&quot;RsHeader&quot;:{&quot;RsStat&quot;:{&quot;RsStatCode&quot;:&quot;SUCCESS&quot;,&quot;Desc&quot;:&quot;退休試算第二步成功回傳，&quot;},&quot;ChlEJNo&quot;:&quot;MMA-FUND_gBondCurSum-0000095798724&quot;,&quot;RqTime&quot;:&quot;2016-09-29T16:25:20&quot;,&quot;RsTime&quot;:&quot;2016-09-29T16:35:20&quot;},&quot;SvcRs&quot;:{&quot;RsCollect1&quot;:{&quot;Gender&quot;:&quot;F&quot;,&quot;Age&quot;:&quot;35&quot;,&quot;Salary&quot;:&quot;60000&quot;,&quot;RetirementAge&quot;:&quot;30&quot;,&quot;TargetDollar&quot;:&quot;4000000&quot;,&quot;CalSeqNo&quot;:&quot;201811290000001&quot;},&quot;RsCollect2&quot;:[{&quot;InitialDollar&quot;:&quot;500000&quot;,&quot;RSPDollar&quot;:&quot;0&quot;,&quot;InitialSetting&quot;:&quot;false&quot;},{&quot;InitialDollar&quot;:&quot;400000&quot;,&quot;RSPDollar&quot;:&quot;5000&quot;,&quot;InitialSetting&quot;:&quot;false&quot;},{&quot;InitialDollar&quot;:&quot;300000&quot;,&quot;RSPDollar&quot;:&quot;6000&quot;,&quot;InitialSetting&quot;:&quot;true&quot;},{&quot;InitialDollar&quot;:&quot;200000&quot;,&quot;RSPDollar&quot;:&quot;7000&quot;,&quot;InitialSetting&quot;:&quot;false&quot;},{&quot;InitialDollar&quot;:&quot;100000&quot;,&quot;RSPDollar&quot;:&quot;8000&quot;,&quot;InitialSetting&quot;:&quot;false&quot;}]}}"/>
    <m/>
    <s v="    "/>
    <m/>
    <m/>
  </r>
  <r>
    <x v="58"/>
    <x v="0"/>
    <x v="2"/>
    <s v="TWTXN00073"/>
    <s v="智能理財系統"/>
    <x v="4"/>
    <s v="Inv005_A"/>
    <s v="退休規劃 &amp; 自訂計畫股債比funGetEquityExpo"/>
    <s v="退休規劃 &amp; 自訂計畫股債比"/>
    <x v="0"/>
    <m/>
    <n v="1"/>
    <d v="2023-03-24T00:00:00"/>
    <x v="0"/>
    <s v="程式無異動，故不需另行開發"/>
    <s v="{&quot;RqHeader&quot;:{&quot;MsgID&quot;:&quot;&quot;,&quot;ChlName&quot;:&quot;MAPP&quot;,&quot;ChlEJNo&quot;:&quot;MMA-AI_GEE-0000095798724&quot;,&quot;ChlSendTime&quot;:&quot;2016-09-29T16:25:20&quot;,&quot;ChlIP&quot;:&quot;127.0.0.1&quot;,&quot;Language&quot;:&quot;TC&quot;,&quot;Version&quot;:&quot;1.0&quot;,&quot;CustomerID&quot;:&quot;A123456789&quot;,&quot;CustomerIDCheckcode&quot;:&quot;1&quot;},&quot;SvcRq&quot;:{&quot;Rq&quot;:{&quot;Gender&quot;:&quot;M&quot;,&quot;Age&quot;:&quot;35&quot;,&quot;Salary&quot;:&quot;60000&quot;,&quot;InitialDollar&quot;:&quot;500000&quot;,&quot;RSPDollar&quot;:&quot;6000&quot;,&quot;RetirementAge&quot;:&quot;65&quot;,&quot;TargetDollar&quot;:&quot;30&quot;,&quot;PFType&quot;:&quot;30&quot;,&quot;PFName&quot;:&quot;準備xx基金&quot;,&quot;InvestYear&quot;:&quot;0&quot;,&quot;Tko_EmpNo&quot;:&quot;114832&quot;&quot;ActNO&quot;:&quot;00100412345678&quot;,&quot;IPigNo&quot;:&quot;CEVT-P60-98-xx&quot;,&quot;IPigType&quot;:&quot;01&quot;,&quot;IPigDESC&quot;:&quot;準備離婚基金&quot;}}}"/>
    <s v="{&quot;RsHeader&quot;:{&quot;RsStat&quot;:{&quot;RsStatCode&quot;:&quot;SUCCESS&quot;,&quot;Desc&quot;:&quot;股債比率回傳，&quot;},&quot;ChlEJNo&quot;:&quot;MMA-AI_GEE-0000095798724&quot;,&quot;RqTime&quot;:&quot;2016-09-29T16:25:20&quot;,&quot;RsTime&quot;:&quot;2016-09-29T16:35:20&quot;},&quot;SvcRs&quot;:{&quot;RsCollect&quot;:{&quot;InitialStockRatio&quot;:&quot;100&quot;InitialBondRatio&quot;:&quot;0&quot;,&quot;InitialDollar&quot;:&quot;5000000&quot;,&quot;RSPDollar&quot;:&quot;8000&quot;,&quot;CalSeqNo&quot;:&quot;xxxxxxxxxx&quot;,&quot;InitialStockARatio&quot;:&quot;30.00&quot;,&quot;InitialStockBRatio&quot;:&quot;30.00&quot;,&quot;InitialStockCRatio&quot;:&quot;0.00&quot;,&quot;InitialBondLRatio&quot;:&quot;30.00&quot;,&quot;InitialBondMRatio&quot;:&quot;10.00&quot;,&quot;InitialBondSRatio&quot;:&quot;0.00”,&quot;ActNO&quot;:&quot;00100412345678&quot;,&quot;IPigNO&quot;:&quot;CEVT-P60-98-xx&quot;,&quot;IPigType&quot;:&quot;01&quot;,&quot;IPigDESC&quot;:&quot;準備xx基金&quot;,&quot;InitialStockA&quot;:&quot;VTI先鋒整體股市ETF&quot;,&quot;InitialStockB&quot;:&quot;VEA先鋒富時已開發股市ETF&quot;,&quot;InitialStockC&quot;:&quot;&quot;,&quot;InitialBondL&quot;:&quot;SPTL：SPDR投資組合長期美國公債ETF&quot;,&quot;InitialBondM&quot;:&quot;SCHR：SCHWAB美國中期公債ETF&quot;,&quot;InitialBondS&quot;:&quot;SCHO：SCHWAB短期美國公債ETF”}}"/>
    <m/>
    <s v="    "/>
    <m/>
    <m/>
  </r>
  <r>
    <x v="59"/>
    <x v="0"/>
    <x v="2"/>
    <s v="TWTXN00073"/>
    <s v="智能理財系統"/>
    <x v="4"/>
    <s v="Inv006_A"/>
    <s v="試算留存Email_x000a_funAddEmail"/>
    <s v="試算留存Email"/>
    <x v="0"/>
    <m/>
    <n v="1"/>
    <d v="2023-03-24T00:00:00"/>
    <x v="0"/>
    <s v="程式無異動，故不需另行開發"/>
    <s v="{&quot;RqHeader&quot;:{&quot;MsgID&quot;:&quot;&quot;,&quot;ChlName&quot;:&quot;MAPP&quot;,&quot;ChlEJNo&quot;:&quot;MMA-AI_AE-0000095798724&quot;,&quot;ChlSendTime&quot;:&quot;2016-09-29T16:25:20&quot;,&quot;ChlIP&quot;:&quot;127.0.0.1&quot;,&quot;Language&quot;:&quot;TC&quot;,&quot;Version&quot;:&quot;1.0&quot;,&quot;CustomerID&quot;:&quot;A123456789&quot;,&quot;CustomerIDCheckcode&quot;:&quot;1&quot;},&quot;SvcRq&quot;:{&quot;Rq&quot;:{&quot;Email&quot;:&quot;jasontsai@sinopac.com&quot;,&quot;CalSeqNo&quot;:&quot;2018112000000001&quot;}}}"/>
    <s v="{&quot;RsHeader&quot;:{&quot;RsStat&quot;:{&quot;RsStatCode&quot;:&quot;SUCCESS&quot;,&quot;Desc&quot;:&quot;E-Mail留存成功&quot;},&quot;ChlEJNo&quot;:&quot;MMA-AI_AE-0000095798724&quot;,&quot;RqTime&quot;:&quot;2016-09-29T16:25:20&quot;,&quot;RsTime&quot;:&quot;2016-09-29T16:35:20&quot;},&quot;SvcRs&quot;:{&quot;RsCollect&quot;:{&quot;Email&quot;:&quot;JasonTsai&quot;}}"/>
    <m/>
    <s v="    "/>
    <m/>
    <m/>
  </r>
  <r>
    <x v="60"/>
    <x v="0"/>
    <x v="2"/>
    <s v="TWTXN00073"/>
    <s v="智能理財系統"/>
    <x v="4"/>
    <s v="Inv007_A"/>
    <s v="Projection 表_x000a_funGetProjection"/>
    <s v="Projection 表"/>
    <x v="0"/>
    <m/>
    <n v="1"/>
    <d v="2023-03-24T00:00:00"/>
    <x v="0"/>
    <s v="程式無異動，故不需另行開發"/>
    <s v="{&quot;RqHeader&quot;:{&quot;MsgID&quot;:&quot;&quot;,&quot;ChlName&quot;:&quot;MAPP&quot;,&quot;ChlEJNo&quot;:&quot;MMA-AI_GP-0000095798724&quot;,&quot;ChlSendTime&quot;:&quot;2016-09-29T16:25:20&quot;,&quot;ChlIP&quot;:&quot;127.0.0.1&quot;,&quot;Language&quot;:&quot;TC&quot;,&quot;Version&quot;:&quot;1.0&quot;,&quot;CustomerID&quot;:&quot;A123456789&quot;,&quot;CustomerIDCheckcode&quot;:&quot;1&quot;},&quot;SvcRq&quot;:{&quot;Rq&quot;:{&quot;InitialDollar&quot;:&quot;500000&quot;,&quot;RSPDollar&quot;:&quot;5000&quot;,&quot;TargetDollar&quot;:&quot;2000000&quot;,&quot;InvestYear&quot;:&quot;5&quot;}}}"/>
    <s v="{&quot;RsHeader&quot;:{&quot;RsStat&quot;:{&quot;RsStatCode&quot;:&quot;SUCCESS&quot;,&quot;Desc&quot;:&quot;Projection回傳，&quot;},&quot;ChlEJNo&quot;:&quot;MMA-AI_GP-0000095798724&quot;,&quot;RqTime&quot;:&quot;2016-09-29T16:25:20&quot;,&quot;RsTime&quot;:&quot;2016-09-29T16:35:20&quot;},&quot;SvcRs&quot;:{&quot;RsCollect1&quot;:{&quot;IRR&quot;:&quot;10.82&quot;},&quot;RSCollect2&quot;:{&quot;Situation1&quot;:[{&quot;years&quot;:&quot;2018&quot;,&quot;TargetDollar&quot;:&quot;4500000&quot;,&quot;ActualDollar&quot;:&quot;5000000&quot;,&quot;StockRatio&quot;:&quot;60.00&quot;,&quot;BondRatio&quot;:&quot;40.00&quot;},{&quot;years&quot;:&quot;2019&quot;,&quot;TargetDollar&quot;:&quot;4600000&quot;,&quot;ActualDollar&quot;:&quot;5000000&quot;,&quot;StockRatio&quot;:&quot;60.00&quot;,&quot;BondRatio&quot;:&quot;40.00&quot;},{&quot;years&quot;:&quot;2020&quot;,&quot;TargetDollar&quot;:&quot;4700000&quot;,&quot;ActualDollar&quot;:&quot;5000000&quot;,&quot;StockRatio&quot;:&quot;60.00&quot;,&quot;BondRatio&quot;:&quot;40.00&quot;},{&quot;years&quot;:&quot;2021&quot;,&quot;TargetDollar&quot;:&quot;4800000&quot;,&quot;ActualDollar&quot;:&quot;5000000&quot;,&quot;StockRatio&quot;:&quot;60.00&quot;,&quot;BondRatio&quot;:&quot;40.00&quot;},{&quot;years&quot;:&quot;2022&quot;,&quot;TargetDollar&quot;:&quot;4900000&quot;,&quot;ActualDollar&quot;:&quot;5000000&quot;,&quot;StockRatio&quot;:&quot;60.00&quot;,&quot;BondRatio&quot;:&quot;40.00&quot;}],&quot;Situation2&quot;:[{&quot;years&quot;:&quot;2018&quot;,&quot;TargetDollar&quot;:&quot;5000000&quot;,&quot;ActualDollar&quot;:&quot;5000000&quot;,&quot;StockRatio&quot;:&quot;60.00&quot;,&quot;BondRatio&quot;:&quot;40.00&quot;},{&quot;years&quot;:&quot;2019&quot;,&quot;TargetDollar&quot;:&quot;5100000&quot;,&quot;ActualDollar&quot;:&quot;5000000&quot;,&quot;StockRatio&quot;:&quot;60.00&quot;,&quot;BondRatio&quot;:&quot;40.00&quot;},{&quot;years&quot;:&quot;2020&quot;,&quot;TargetDollar&quot;:&quot;5200000&quot;,&quot;ActualDollar&quot;:&quot;5000000&quot;,&quot;StockRatio&quot;:&quot;60.00&quot;,&quot;BondRatio&quot;:&quot;40.00&quot;},{&quot;years&quot;:&quot;2021&quot;,&quot;TargetDollar&quot;:&quot;5300000&quot;,&quot;ActualDollar&quot;:&quot;5000000&quot;,&quot;StockRatio&quot;:&quot;60.00&quot;,&quot;BondRatio&quot;:&quot;40.00&quot;},{&quot;years&quot;:&quot;2022&quot;,&quot;TargetDollar&quot;:&quot;5400000&quot;,&quot;ActualDollar&quot;:&quot;5000000&quot;,&quot;StockRatio&quot;:&quot;60.00&quot;,&quot;BondRatio&quot;:&quot;40.00&quot;}],&quot;Situation3&quot;:[{&quot;years&quot;:&quot;2018&quot;,&quot;TargetDollar&quot;:&quot;6000000&quot;,&quot;ActualDollar&quot;:&quot;5000000&quot;,&quot;StockRatio&quot;:&quot;60.00&quot;,&quot;BondRatio&quot;:&quot;40.00&quot;},{&quot;years&quot;:&quot;2019&quot;,&quot;TargetDollar&quot;:&quot;7100000&quot;,&quot;ActualDollar&quot;:&quot;5000000&quot;,&quot;StockRatio&quot;:&quot;60.00&quot;,&quot;BondRatio&quot;:&quot;40.00&quot;},{&quot;years&quot;:&quot;2020&quot;,&quot;TargetDollar&quot;:&quot;8200000&quot;,&quot;ActualDollar&quot;:&quot;5000000&quot;,&quot;StockRatio&quot;:&quot;60.00&quot;,&quot;BondRatio&quot;:&quot;40.00&quot;},{&quot;years&quot;:&quot;2021&quot;,&quot;TargetDollar&quot;:&quot;9300000&quot;,&quot;ActualDollar&quot;:&quot;5000000&quot;,&quot;StockRatio&quot;:&quot;60.00&quot;,&quot;BondRatio&quot;:&quot;40.00&quot;},{&quot;years&quot;:&quot;2022&quot;,&quot;TargetDollar&quot;:&quot;9400000&quot;,&quot;ActualDollar&quot;:&quot;5000000&quot;,&quot;StockRatio&quot;:&quot;60.00&quot;,&quot;BondRatio&quot;:&quot;40.00&quot;}]}}}"/>
    <m/>
    <s v="    "/>
    <m/>
    <m/>
  </r>
  <r>
    <x v="61"/>
    <x v="0"/>
    <x v="2"/>
    <s v="TWTXN00073"/>
    <s v="智能理財系統"/>
    <x v="4"/>
    <s v="Inv008_A"/>
    <s v="自訂計畫_步驟一funGetMyPlanStep1"/>
    <s v="自訂計畫_步驟一"/>
    <x v="0"/>
    <m/>
    <n v="1"/>
    <d v="2023-03-24T00:00:00"/>
    <x v="0"/>
    <s v="程式無異動，故不需另行開發"/>
    <s v="{&quot;RqHeader&quot;:{&quot;MsgID&quot;:&quot;&quot;,&quot;ChlName&quot;:&quot;MAPP&quot;,&quot;ChlEJNo&quot;:&quot;MMA-AI_GMS1-0000095798724&quot;,&quot;ChlSendTime&quot;:&quot;2016-09-29T16:25:20&quot;,&quot;ChlIP&quot;:&quot;127.0.0.1&quot;,&quot;Language&quot;:&quot;TC&quot;,&quot;Version&quot;:&quot;1.0&quot;,&quot;CustomerID&quot;:&quot;A123456789&quot;,&quot;CustomerIDCheckcode&quot;:&quot;1&quot;},&quot;SvcRq&quot;:{&quot;Rq&quot;:{&quot;Gender&quot;:&quot;M&quot;,&quot;Age&quot;:&quot;35&quot;,&quot;Salary&quot;:&quot;60000&quot;,&quot;PFType&quot;:&quot;02&quot;,&quot;PFName&quot;:&quot;整修房子&quot;,&quot;ActNo&quot;:&quot;00100412345678&quot;,&quot;IPigNO&quot;:&quot;CEVT-P60-98-xx&quot;,&quot;IPigType&quot;:&quot;01&quot;,&quot;IPigDESC&quot;:&quot;準備離婚基金&quot;,&quot;InvestYear&quot;:&quot;2&quot;,&quot;TargetDollar&quot;:&quot;200000&quot;}}}"/>
    <s v="{&quot;RsHeader&quot;:{&quot;RsStat&quot;:{&quot;RsStatCode&quot;:&quot;SUCCESS&quot;,&quot;Desc&quot;:&quot;自訂計畫第一步成功回傳，&quot;},&quot;ChlEJNo&quot;:&quot;MMA-AI_GMS1-0000095798724&quot;,&quot;RqTime&quot;:&quot;2016-09-29T16:25:20&quot;,&quot;RsTime&quot;:&quot;2016-09-29T16:35:20&quot;},&quot;SvcRs&quot;:{&quot;RsCollect&quot;:{&quot;Gender&quot;:&quot;M&quot;,&quot;Age&quot;:&quot;30&quot;,&quot;Salary&quot;:&quot;50000&quot;,&quot;InvestYear&quot;:&quot;5&quot;,&quot;TargetDollar&quot;:&quot;2000000&quot;,&quot;PFName&quot;:&quot;我要修房子&quot;,&quot;ActNo&quot;:&quot;00100412345678&quot;,&quot;IPigNO&quot;:&quot;CEVT-P60-98-xx&quot;,&quot;IPigType&quot;:&quot;01&quot;,&quot;IPigDESC&quot;:&quot;準備離婚基金&quot;}}"/>
    <m/>
    <s v="    "/>
    <m/>
    <m/>
  </r>
  <r>
    <x v="62"/>
    <x v="0"/>
    <x v="2"/>
    <s v="TWTXN00073"/>
    <s v="智能理財系統"/>
    <x v="4"/>
    <s v="Inv009_A"/>
    <s v="自訂計畫_步驟二_x000a_funGetMyPlanStep2"/>
    <s v="自訂計畫_步驟二"/>
    <x v="0"/>
    <m/>
    <n v="1"/>
    <d v="2023-03-08T00:00:00"/>
    <x v="0"/>
    <m/>
    <s v="{&quot;RqHeader&quot;:{&quot;MsgID&quot;:&quot;&quot;,&quot;ChlName&quot;:&quot;MAPP&quot;,&quot;ChlEJNo&quot;:&quot;MMA-AI_GMS1-0000095798724&quot;,&quot;ChlSendTime&quot;:&quot;2016-09-29T16:25:20&quot;,&quot;ChlIP&quot;:&quot;127.0.0.1&quot;,&quot;Language&quot;:&quot;TC&quot;,&quot;Version&quot;:&quot;1.0&quot;,&quot;CustomerID&quot;:&quot;A123456789&quot;,&quot;CustomerIDCheckcode&quot;:&quot;1&quot;},&quot;SvcRq&quot;:{&quot;Rq&quot;:{&quot;Gender&quot;:&quot;M&quot;,&quot;Age&quot;:&quot;36&quot;,&quot;Salary&quot;:&quot;60000&quot;,&quot;InvestYear&quot;:&quot;5&quot;,&quot;TargetDollar&quot;:&quot;2000000&quot;,&quot;PFType&quot;:&quot;02&quot;,&quot;PFName&quot;:&quot;整修房子&quot;,&quot;ActNo&quot;:&quot;00100412345678&quot;,&quot;IPigNo&quot;:&quot;CEVT-P60-98-xx&quot;,&quot;IPigType&quot;:&quot;01&quot;,&quot;IPigDESC&quot;:&quot;準備離婚基金&quot;}}}"/>
    <s v="{&quot;RsHeader&quot;:{&quot;RsStat&quot;:{&quot;RsStatCode&quot;:&quot;SUCCESS&quot;,&quot;Desc&quot;:&quot;退休試算第二步成功回傳，&quot;},&quot;ChlEJNo&quot;:&quot;MMA-AI_GMS2-0000095798724&quot;,&quot;RqTime&quot;:&quot;2016-09-29T16:25:20&quot;,&quot;RsTime&quot;:&quot;2016-09-29T16:35:20&quot;},&quot;SvcRs&quot;:{&quot;RsCollect1&quot;:{&quot;Gender&quot;:&quot;F&quot;,&quot;Age&quot;:&quot;35&quot;,&quot;Salary&quot;:&quot;60000&quot;,&quot;InvestYear&quot;:&quot;30&quot;,&quot;TargetDollar&quot;:&quot;4000000&quot;,&quot;CalSeqNo&quot;:&quot;201811290000001&quot;,&quot;自訂名稱&quot;:&quot;整修房子&quot;,&quot;ActNO&quot;:&quot;00100412345678&quot;,&quot;IPigNO&quot;:&quot;CEVT-P60-98-xx&quot;,&quot;IPigType&quot;:&quot;01&quot;,&quot;IPigDESC&quot;:&quot;準備離婚基金&quot;},&quot;RsCollect2&quot;:[{&quot;InitialDollar&quot;:&quot;500000&quot;,&quot;RSPDollar&quot;:&quot;0&quot;,&quot;InitialSetting&quot;:&quot;false&quot;},{&quot;InitialDollar&quot;:&quot;400000&quot;,&quot;RSPDollar&quot;:&quot;5000&quot;,&quot;InitialSetting&quot;:&quot;false&quot;},{&quot;InitialDollar&quot;:&quot;300000&quot;,&quot;RSPDollar&quot;:&quot;6000&quot;,&quot;InitialSetting&quot;:&quot;true&quot;},{&quot;InitialDollar&quot;:&quot;200000&quot;,&quot;RSPDollar&quot;:&quot;7000&quot;,&quot;InitialSetting&quot;:&quot;false&quot;},{&quot;InitialDollar&quot;:&quot;100000&quot;,&quot;RSPDollar&quot;:&quot;8000&quot;,&quot;InitialSetting&quot;:&quot;false&quot;}]}}"/>
    <m/>
    <s v="    "/>
    <m/>
    <m/>
  </r>
  <r>
    <x v="63"/>
    <x v="0"/>
    <x v="2"/>
    <s v="TWTXN00073"/>
    <s v="智能理財系統"/>
    <x v="4"/>
    <s v="Inv010_A"/>
    <s v="歷史回測_x000a_funGetBackProjection"/>
    <s v="歷史回測"/>
    <x v="0"/>
    <m/>
    <n v="1"/>
    <d v="2023-03-24T00:00:00"/>
    <x v="0"/>
    <s v="程式無異動，故不需另行開發"/>
    <s v="{&quot;RqHeader&quot;:{&quot;MsgID&quot;:&quot;&quot;,&quot;ChlName&quot;:&quot;MAPP&quot;,&quot;ChlEJNo&quot;:&quot;MMA-AI_GBP-0000095798724&quot;,&quot;ChlSendTime&quot;:&quot;2016-09-29T16:25:20&quot;,&quot;ChlIP&quot;:&quot;127.0.0.1&quot;,&quot;Language&quot;:&quot;TC&quot;,&quot;Version&quot;:&quot;1.0&quot;,&quot;CustomerID&quot;:&quot;A123456789&quot;,&quot;CustomerIDCheckcode&quot;:&quot;1&quot;},&quot;SvcRq&quot;:{&quot;Rq&quot;:{&quot;TargetDollar&quot;:&quot;2000000&quot;,&quot;InitialDollar&quot;:&quot;500000&quot;,&quot;RSPDollar&quot;:&quot;5000&quot;,&quot;InvestYear&quot;:&quot;5&quot;,&quot;InvestStYear&quot;:&quot;2000&quot;}}}"/>
    <s v="{&quot;RsHeader&quot;:{&quot;RsStat&quot;:{&quot;RsStatCode&quot;:&quot;SUCCESS&quot;,&quot;Desc&quot;:&quot;BakProjection成功回傳，&quot;},&quot;ChlEJNo&quot;:&quot;MMA-AI_GMS2-0000095798724&quot;,&quot;RqTime&quot;:&quot;2016-09-29T16:25:20&quot;,&quot;RsTime&quot;:&quot;2016-09-29T16:35:20&quot;},&quot;SvcRs&quot;:{&quot;RsCollect1&quot;:{&quot;InvestYear&quot;:&quot;2&quot;,&quot;InvestStYear&quot;:&quot;2015&quot;,&quot;InitialDollar&quot;:&quot;2&quot;,&quot;RSPDollar&quot;:&quot;2015&quot;,&quot;IRR&quot;:&quot;10.82&quot;},&quot;RsCollect2&quot;:[{&quot;Years&quot;:&quot;2015&quot;,&quot;TargetDollar&quot;:&quot;300000&quot;,&quot;TotalPV&quot;:&quot;170000&quot;,&quot;TotalnvestDollar&quot;:&quot;140000&quot;,&quot;StockRatio&quot;:&quot;22.70&quot;,&quot;BondRatio&quot;:&quot;77.30&quot;,&quot;EventName&quot;:&quot;&quot;},{&quot;Years&quot;:&quot;2016&quot;,&quot;TargetDollar&quot;:&quot;300000&quot;,&quot;TotalPV&quot;:&quot;310000&quot;,&quot;TotalnvestDollar&quot;:&quot;280000&quot;,&quot;StockRatio&quot;:&quot;21.70&quot;,&quot;BondRatio&quot;:&quot;78.30&quot;,&quot;EventName&quot;:&quot;英國脫歐&quot;},{&quot;Years&quot;:&quot;2017&quot;,&quot;TargetDollar&quot;:&quot;300000&quot;,&quot;TotalPV&quot;:&quot;380000&quot;,&quot;StockRatio&quot;:&quot;20.70&quot;,&quot;BondRatio&quot;:&quot;79.30&quot;,&quot;EventName&quot;:&quot;&quot;}]}}"/>
    <m/>
    <s v="    "/>
    <m/>
    <m/>
  </r>
  <r>
    <x v="64"/>
    <x v="0"/>
    <x v="2"/>
    <s v="TWTXN00073"/>
    <s v="智能理財系統"/>
    <x v="4"/>
    <s v="Inv011_A"/>
    <s v="歷史回測清單_x000a_funGetBackProjectionHistory"/>
    <s v="歷史回測清單"/>
    <x v="0"/>
    <m/>
    <n v="1"/>
    <d v="2023-03-24T00:00:00"/>
    <x v="0"/>
    <s v="程式無異動，故不需另行開發"/>
    <s v="{&quot;RqHeader&quot;:{&quot;MsgID&quot;:&quot;&quot;,&quot;ChlName&quot;:&quot;MAPP&quot;,&quot;ChlEJNo&quot;:&quot;MMA-AI_GBP-0000095798724&quot;,&quot;ChlSendTime&quot;:&quot;2016-09-29T16:25:20&quot;,&quot;ChlIP&quot;:&quot;127.0.0.1&quot;,&quot;Language&quot;:&quot;TC&quot;,&quot;Version&quot;:&quot;1.0&quot;,&quot;CustomerID&quot;:&quot;A123456789&quot;,&quot;CustomerIDCheckcode&quot;:&quot;1&quot;},&quot;SvcRq&quot;:{&quot;Rq&quot;:{&quot;SelectYear&quot;:&quot;&quot;}}}"/>
    <s v="{&quot;RsHeader&quot;:{&quot;RsStat&quot;:{&quot;RsStatCode&quot;:&quot;SUCCESS&quot;,&quot;Desc&quot;:&quot;BackProjectionHistory成功回傳，&quot;},&quot;ChlEJNo&quot;:&quot;MMA-AI_GMS2-0000095798724&quot;,&quot;RqTime&quot;:&quot;2016-09-29T16:25:20&quot;,&quot;RsTime&quot;:&quot;2016-09-29T16:35:20&quot;},&quot;SvcRs&quot;:{&quot;RsCollect1&quot;:{&quot;SelectYear&quot;:&quot;&quot;},&quot;RsCollect2&quot;:[{&quot;Years&quot;:&quot;1929&quot;,&quot;EventName&quot;:&quot;經濟大蕭條&quot;},{&quot;Years&quot;:&quot;1973&quot;,&quot;EventName&quot;:&quot;石油危機&quot;},{&quot;Years&quot;:&quot;1980&quot;,&quot;EventName&quot;:&quot;拉美債務危機&quot;},{&quot;Years&quot;:&quot;1987&quot;,&quot;EventName&quot;:&quot;美國儲貸危機&quot;},{&quot;Years&quot;:&quot;1997&quot;,&quot;EventName&quot;:&quot;亞洲金融風暴&quot;},{&quot;Years&quot;:&quot;2000&quot;,&quot;EventName&quot;:&quot;網路泡沫破裂&quot;},{&quot;Years&quot;:&quot;2008&quot;,&quot;EventName&quot;:&quot;次級房貸風暴&quot;},{&quot;Years&quot;:&quot;2010&quot;,&quot;EventName&quot;:&quot;歐債危機&quot;},{&quot;Years&quot;:&quot;2015&quot;,&quot;EventName&quot;:&quot;油價暴跌&quot;}]}}"/>
    <m/>
    <s v="    "/>
    <m/>
    <m/>
  </r>
  <r>
    <x v="65"/>
    <x v="0"/>
    <x v="2"/>
    <s v="TWTXN00073"/>
    <s v="智能理財系統"/>
    <x v="4"/>
    <s v="Inv012_A"/>
    <s v="取得ETF投組試算資料_x000a_funGetEquityExpo"/>
    <s v="取得ETF投組試算資料"/>
    <x v="0"/>
    <m/>
    <n v="1"/>
    <d v="2023-03-24T00:00:00"/>
    <x v="0"/>
    <s v="程式無異動，故不需另行開發"/>
    <s v="{&quot;RqHeader&quot;:{&quot;ChlName&quot;:&quot;MAPP&quot;,&quot;ChlEJNo&quot;:&quot;MMA-AI_gETFPFCal-0000095798724&quot;,&quot;ChlSendTime&quot;:&quot;2016-09-29T16:25:20&quot;,&quot;CustomerID&quot;:&quot;53948659&quot;,&quot;CustomerIDCheckcode&quot;:&quot;0&quot;,&quot;ChlIP&quot;:&quot;127.0.0.1&quot;,&quot;Language&quot;:&quot;&quot;},&quot;SvcRq&quot;:{&quot;Rq&quot;:{&quot;CalSeqNo&quot;:&quot;2018113012345678&quot;,&quot;Tko_EmpNo&quot;:&quot;100548&quot;&quot;ActNo&quot;:&quot;00100412345678&quot;,&quot;IPigNo&quot;:&quot;CEVT-P60-98-xx&quot;,&quot;IPigType&quot;:&quot;01&quot;,&quot;IPigDESC&quot;:&quot;夢想&quot;}}}"/>
    <s v="{&quot;RsHeader&quot;:{&quot;RsStat&quot;:{&quot;RsStatCode&quot;:&quot;SUCCESS&quot;,&quot;Desc&quot;:&quot;取得成功&quot;},&quot;ChlEJNo&quot;:&quot;MMA-AI-ETF-GET-0000095798724&quot;,&quot;RqTime&quot;:&quot;2016-09-29T16:25:20&quot;,&quot;RsTime&quot;:&quot;2016-09-29T16:35:20&quot;},&quot;SvcRs&quot;:{&quot;RsCollect1&quot;：{&quot;CalSeqNo&quot;:&quot;2018122400000001&quot;,&quot;InitialEffectiveDate&quot;:&quot;2018/12/24&quot;,&quot;MaturityDate&quot;:&quot;2038/12/31&quot;,&quot;PFName&quot;:&quot;退休規劃&quot;,&quot;Currency&quot;:&quot;TWD&quot;,&quot;InitialDollar&quot;:&quot;300000&quot;,&quot;RSPDollar&quot;:&quot;5000&quot;,&quot;StockA_ID&quot;:&quot;VTI&quot;,&quot;StockB_ID&quot;:&quot;VEA&quot;,&quot;StockC_ID&quot;:&quot;&quot;,&quot;BondL_ID&quot;:&quot;VGLT&quot;,&quot;BondM_ID&quot;:&quot;VGIT&quot;,&quot;BondS_ID&quot;:&quot;VGSH&quot;,&quot;StockARisk&quot;:&quot;4&quot;,&quot;StockBRisk&quot;:&quot;4&quot;,&quot;StockCRisk&quot;:&quot;&quot;,&quot;BondLRisk&quot;:&quot;4&quot;,&quot;BondMRisk&quot;:&quot;4&quot;,&quot;BondSRisk&quot;:&quot;4&quot;,&quot;StockA_Name&quot;:&quot;先鋒整體股市ETF&quot;,&quot;StockB_Name&quot;:&quot;先鋒富時股市ETF&quot;,&quot;StockC_Name&quot;:&quot;&quot;,&quot;BondL_Name&quot;:&quot;先鋒長期政府公債&quot;,&quot;BondM_Name&quot;:&quot;先鋒中期政府公債&quot;,&quot;BondS_Name&quot;:&quot;先鋒短期政府公債&quot;,&quot;ActNo&quot;:&quot;00100412345678&quot;,&quot;IPigNo&quot;:&quot;CEVT-P60-98-xx&quot;,&quot;IPigType&quot;:&quot;xxxxxxxxxxxxxx&quot;,&quot;IPigDESC&quot;:&quot;夢想&quot;,&quot;CusType&quot;:&quot;6&quot;,&quot;TargetDollar&quot;:&quot;300000&quot;,&quot;InvestYear&quot;:&quot;3&quot;},&quot;RsCollect2&quot;:[{&quot;StockRatio&quot;:&quot;55&quot;,&quot;BondRatio&quot;:&quot;45&quot;,&quot;StockARatio&quot;:&quot;34&quot;,&quot;StockBRatio&quot;:&quot;21&quot;,&quot;StockCRatio&quot;:&quot;0&quot;,&quot;BondLRatio&quot;:&quot;28&quot;,&quot;BondMRatio&quot;:&quot;10&quot;,&quot;BondSRatio&quot;:&quot;7&quot;,&quot;PortfolioLevel&quot;:&quot;4&quot;,&quot;IRR&quot;:&quot;5.0&quot;,&quot;IRRTargetDollar&quot;:&quot;310000&quot;},{&quot;StockRatio&quot;:&quot;60&quot;,&quot;BondRatio&quot;:&quot;40&quot;,&quot;StockARatio&quot;:&quot;40&quot;,&quot;StockBRatio&quot;:&quot;20&quot;,&quot;StockCRatio&quot;:&quot;0&quot;,&quot;BondLRatio&quot;:&quot;23&quot;,&quot;BondMRatio&quot;:&quot;14&quot;,&quot;BondSRatio&quot;:&quot;3&quot;,&quot;PortfolioLevel&quot;:&quot;5&quot;,&quot;IRR&quot;:&quot;5.2&quot;,&quot;IRRTargetDollar&quot;:&quot;320000&quot;},{&quot;StockRatio&quot;:&quot;70&quot;,&quot;BondRatio&quot;:&quot;30&quot;,&quot;StockARatio&quot;:&quot;45&quot;,&quot;StockBRatio&quot;:&quot;25&quot;,&quot;StockCRatio&quot;:&quot;0&quot;,&quot;BondLRatio&quot;:&quot;17&quot;,&quot;BondMRatio&quot;:&quot;8&quot;,&quot;BondSRatio&quot;:&quot;5&quot;,&quot;PortfolioLevel&quot;:&quot;6&quot;,&quot;IRR&quot;:&quot;5.4&quot;,&quot;IRRTargetDollar&quot;:&quot;330000&quot;}]}}"/>
    <m/>
    <s v="    "/>
    <m/>
    <m/>
  </r>
  <r>
    <x v="66"/>
    <x v="0"/>
    <x v="2"/>
    <s v="TWTXN00073"/>
    <s v="智能理財系統"/>
    <x v="4"/>
    <s v="Inv013_A"/>
    <s v="確認ETF投組申購交易_x000a_ETFPortfolioBuyConfirm"/>
    <s v="確認ETF投組申購交易"/>
    <x v="0"/>
    <m/>
    <n v="1"/>
    <d v="2023-03-24T00:00:00"/>
    <x v="0"/>
    <s v="程式無異動，故不需另行開發"/>
    <s v="{&quot;RqHeader&quot;:{&quot;ChlName&quot;:&quot;MAPP&quot;,&quot;ChlEJNo&quot;:&quot;MMA-ETF-BUY-Confirm-0000095798724&quot;,&quot;ChlSendTime&quot;:&quot;2016-09-29T16:25:20&quot;,&quot;CustomerID&quot;:&quot;53948659&quot;,&quot;CustomerIDCheckcode&quot;:&quot;0&quot;,&quot;ChlIP&quot;:&quot;127.0.0.1&quot;,&quot;Language&quot;:&quot;&quot;},&quot;SvcRq&quot;:{&quot;Rq&quot;:{&quot;CalSeqNo&quot;:&quot;2018122400000001&quot;,&quot;InitialEffectiveDate&quot;:&quot;2018/12/24&quot;,&quot;MaturityDate&quot;:&quot;2038/12/31&quot;,&quot;RSPDeduDate&quot;:&quot;06&quot;,&quot;AccountNo&quot;:&quot;01500312345678&quot;,&quot;TrustAccount&quot;:&quot;01502012345678&quot;,&quot;ActNo&quot;:&quot;00100412345678&quot;,&quot;IPigNo&quot;:&quot;CEVT-P60-98-xx&quot;,&quot;IPigType&quot;:&quot;xxxxxxxxxxxxxx&quot;,&quot;IPigDESC&quot;:&quot;夢想&quot;,&quot;PortfolioLevel&quot;:&quot;6&quot;}}}"/>
    <s v="{&quot;RsHeader&quot;:{&quot;RsStat&quot;:{&quot;RsStatCode&quot;:&quot;SUCCESS&quot;,&quot;Desc&quot;:&quot;確認ETF投組申購交易成功&quot;},&quot;ChlEJNo&quot;:&quot;MMA-ETF-BUY-Confirm-0000095798724&quot;,&quot;RqTime&quot;:&quot;2016-09-29T16:25:20&quot;,&quot;RsTime&quot;:&quot;2016-09-29T16:35:20&quot;},&quot;SvcRs&quot;:{&quot;RsCollect&quot;:{&quot;CalSeqNo&quot;:&quot;2018122400000001&quot;,&quot;Stock_Ratio&quot;:&quot;50&quot;,&quot;Bond_Ratio&quot;:&quot;50&quot;,&quot;StockA_ID&quot;:&quot;VTI&quot;,&quot;StockB_ID&quot;:&quot;VEA&quot;,&quot;StockC_ID&quot;:&quot;&quot;,&quot;BondL_ID&quot;:&quot;VGLT&quot;,&quot;BondM_ID&quot;:&quot;VGIT&quot;,&quot;BondS_ID&quot;:&quot;VGSH&quot;,&quot;StockA_Name&quot;:&quot;先鋒整體股市ETF&quot;,&quot;StockB_Name&quot;:&quot;先鋒富時股市ETF&quot;,&quot;StockC_Name&quot;:&quot;&quot;,&quot;BondL_Name&quot;:&quot;先鋒長期政府公債&quot;,&quot;BondM_Name&quot;:&quot;先鋒中期政府公債&quot;,&quot;BondS_Name&quot;:&quot;先鋒短期政府公債&quot;,&quot;StockA_Ratio&quot;:&quot;34&quot;,&quot;StockB_Ratio&quot;:&quot;21&quot;,&quot;StockC_Ratio&quot;:&quot;0&quot;,&quot;BondL_Ratio&quot;:&quot;28&quot;,&quot;BondM_Ratio&quot;:&quot;10&quot;,&quot;BondS_Ratio&quot;:&quot;7&quot;,&quot;InitialEffectiveDate&quot;:&quot;2018/12/24&quot;,&quot;MaturityDate&quot;:&quot;20381231&quot;,&quot;PFName&quot;:&quot;退休規劃&quot;,&quot;Currency&quot;:&quot;TWD&quot;,&quot;InitialDollar&quot;:&quot;300000&quot;,&quot;RSPDollar&quot;:&quot;5000&quot;,&quot;RSPDeduDate&quot;:&quot;06&quot;,&quot;AccountNo&quot;:&quot;01500312345678&quot;,&quot;TrustAccount&quot;:&quot;01502012345678&quot;,&quot;RR6Check&quot;:&quot;N&quot;,&quot;ProductPI&quot;:&quot;N&quot;,&quot;CustomerRiskLevel&quot;:&quot;N&quot;,&quot;ProductYear&quot;:&quot;N&quot;,&quot;InvestYear&quot;:&quot;N&quot;&quot;MailType&quot;:&quot;2&quot;&quot;Address&quot;:abs@sinopac.com,&quot;StockARisk&quot;:&quot;RR6&quot;,&quot;StockBRisk&quot;:&quot;RR6&quot;,&quot;StockCRisk&quot;:&quot;RR6&quot;,&quot;BondLRisk&quot;:&quot;RR6&quot;,&quot;BondMRisk&quot;:&quot;RR6&quot;,&quot;BondSARisk&quot;:&quot;RR6&quot;,&quot;RspDeduDateF&quot;:&quot;2019-10-26&quot;,&quot;ActNo&quot;:&quot;00100412345678&quot;,&quot;IPigNo&quot;:&quot;CEVT-P60-98-xx&quot;,&quot;IPigType&quot;:&quot;xxxxxxxxxxxxxx&quot;,&quot;IPigDESC&quot;:&quot;夢想&quot;,&quot;PortfolioLevel&quot;:&quot;6&quot;,&quot;IRR&quot;:&quot;5.2&quot;,&quot;IRRTragetDollar&quot;:&quot;320000&quot;,&quot;Special&quot;:&quot;N&quot;,&quot;Over70&quot;:&quot;N&quot;,&quot;CusType&quot;:&quot;5&quot;,&quot;TargetDollar&quot;:&quot;300000&quot;,&quot;Invest_Year&quot;:&quot;30&quot;}}}"/>
    <m/>
    <s v="    "/>
    <m/>
    <m/>
  </r>
  <r>
    <x v="67"/>
    <x v="0"/>
    <x v="2"/>
    <s v="TWTXN00073"/>
    <s v="智能理財系統"/>
    <x v="4"/>
    <s v="Inv014_A"/>
    <s v="新增ETF投組申購交易_x000a_ETFPortfolioBuyCreate"/>
    <s v="新增ETF投組申購交易"/>
    <x v="0"/>
    <m/>
    <n v="1"/>
    <d v="2023-03-24T00:00:00"/>
    <x v="0"/>
    <s v="程式無異動，故不需另行開發"/>
    <s v="{&quot;RqHeader&quot;:{&quot;ChlName&quot;:&quot;MAPP&quot;,&quot;ChlEJNo&quot;:&quot;MMA-ETF-BUY-Create-0000095798724&quot;,&quot;ChlSendTime&quot;:&quot;2016-09-29T16:25:20&quot;,&quot;CustomerID&quot;:&quot;53948659&quot;,&quot;CustomerIDCheckcode&quot;:&quot;0&quot;,&quot;ChlIP&quot;:&quot;127.0.0.1&quot;,&quot;Language&quot;:&quot;&quot;},&quot;SvcRq&quot;:{&quot;Rq&quot;:{&quot;CalSeqNo&quot;:&quot;2018122400000001&quot;,&quot;InitialEffectiveDate&quot;:&quot;2018/12/24&quot;,&quot;MaturityDate&quot;:&quot;2038/12/31&quot;,&quot;RSPDeduDate&quot;:&quot;06&quot;,&quot;AccountNo&quot;:&quot;01500312345678&quot;,&quot;TrustAccount&quot;:&quot;01502012345678&quot;,&quot;RspDeduDateF&quot;:&quot;2019-10-26&quot;,&quot;ActNo&quot;:&quot;00100412345678&quot;,&quot;IPigNo&quot;:&quot;CEVT-P60-98-xx&quot;,&quot;IPigType&quot;:&quot;xxxxxxxxxxxxxx&quot;,&quot;IPigDESC&quot;:&quot;夢想&quot;,&quot;PortfolioLevel&quot;:&quot;6&quot;,}}}"/>
    <s v="{&quot;RsHeader&quot;:{&quot;RsStat&quot;:{&quot;RsStatCode&quot;:&quot;SUCCESS&quot;,&quot;Desc&quot;:&quot;新增ETF投組申購交易成功&quot;},&quot;ChlEJNo&quot;:&quot;MMA-ETF-BUY-Create-0000095798724&quot;,&quot;RqTime&quot;:&quot;2016-09-29T16:25:20&quot;,&quot;RsTime&quot;:&quot;2016-09-29T16:35:20&quot;},&quot;SvcRs&quot;:{&quot;RsCollect&quot;:{&quot;CalSeqNo&quot;:&quot;2018122400000001&quot;,&quot;Stock_Ratio&quot;:&quot;50&quot;,&quot;Bond_Ratio&quot;:&quot;50&quot;,&quot;StockA_ID&quot;:&quot;VTI&quot;,&quot;StockB_ID&quot;:&quot;VEA&quot;,&quot;StockC_ID&quot;:&quot;&quot;,&quot;BondL_ID&quot;:&quot;VGLT&quot;,&quot;BondM_ID&quot;:&quot;VGIT&quot;,&quot;BondS_ID&quot;:&quot;VGSH&quot;,&quot;StockA_Name&quot;:&quot;先鋒整體股市ETF&quot;,&quot;StockB_Name&quot;:&quot;先鋒富時股市ETF&quot;,&quot;StockC_Name&quot;:&quot;&quot;,&quot;BondL_Name&quot;:&quot;先鋒長期政府公債&quot;,&quot;BondM_Name&quot;:&quot;先鋒中期政府公債&quot;,&quot;BondS_Name&quot;:&quot;先鋒短期政府公債&quot;,&quot;StockA_Ratio&quot;:&quot;34&quot;,&quot;StockB_Ratio&quot;:&quot;21&quot;,&quot;StockC_Ratio&quot;:&quot;0&quot;,&quot;BondL_Ratio&quot;:&quot;28&quot;,&quot;BondM_Ratio&quot;:&quot;10&quot;,&quot;BondS_Ratio&quot;:&quot;7&quot;,&quot;InitialEffectiveDate&quot;:&quot;2018/12/24&quot;,&quot;MaturityDate&quot;:&quot;20381231&quot;,&quot;PFName&quot;:&quot;退休規劃&quot;,&quot;Currency&quot;:&quot;TWD&quot;,&quot;InitialDollar&quot;:&quot;300000&quot;,&quot;RSPDollar&quot;:&quot;5000&quot;,&quot;RSPDeduDate&quot;:&quot;06&quot;,&quot;AccountNo&quot;:&quot;01500312345678&quot;,&quot;TrustAccount&quot;:&quot;01502012345678&quot;,&quot;StockARisk&quot;:&quot;RR6&quot;,&quot;StockBRisk&quot;:&quot;RR6&quot;,&quot;StockCRisk&quot;:&quot;RR6&quot;,&quot;BondLRisk&quot;:&quot;RR6&quot;,&quot;BondMRisk&quot;:&quot;RR6&quot;,&quot;BondSARisk&quot;:&quot;RR6&quot;,&quot;RspDeduDateF&quot;:&quot;2019-10-26&quot;,&quot;ActNo&quot;:&quot;00100412345678&quot;,&quot;IPigNo&quot;:&quot;CEVT-P60-98-xx&quot;,&quot;IPigType&quot;:&quot;xxxxxxxxxxxxxx&quot;,&quot;IPigDESC&quot;:&quot;夢想&quot;,&quot;PortfolioLevel&quot;:&quot;6&quot;,&quot;IRR&quot;:&quot;5.2&quot;&quot;PortfolioLevel&quot;:&quot;6&quot;,&quot;IRR&quot;:&quot;5.2&quot;,&quot;IRRTragetDollar&quot;:&quot;320000&quot;,&quot;CusType&quot;:&quot;5&quot;,&quot;TargetDollar&quot;:&quot;300000&quot;,&quot;InvestYear&quot;:&quot;30&quot;,}}}"/>
    <m/>
    <s v="    "/>
    <m/>
    <m/>
  </r>
  <r>
    <x v="68"/>
    <x v="0"/>
    <x v="2"/>
    <s v="TWTXN00073"/>
    <s v="智能理財系統"/>
    <x v="4"/>
    <s v="Inv015_A"/>
    <s v="取得ETF投組解約資料_x000a_ETFPortfolioRedemGet"/>
    <s v="取得ETF投組解約資料"/>
    <x v="0"/>
    <m/>
    <n v="1"/>
    <d v="2023-03-08T00:00:00"/>
    <x v="0"/>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
    <s v="{&quot;RsHeader&quot;:{&quot;RsStat&quot;:{&quot;RsStatCode&quot;:&quot;SUCCESS&quot;,&quot;Desc&quot;:&quot;取得成功&quot;},&quot;ChlEJNo&quot;:&quot;MMA-ETF-REDEM-Get-0000095798724&quot;,&quot;RqTime&quot;:&quot;2016-09-29T16:25:20&quot;,&quot;RsTime&quot;:&quot;2016-09-29T16:35:20&quot;},&quot;SvcRs&quot;:{&quot;RsCollect&quot;:{&quot;AISeqNo&quot;:&quot;123456&quot;,&quot;RedemEffectiveDate&quot;:&quot;2018/12/25&quot;,&quot;PFName&quot;:&quot;退休規劃123456&quot;,&quot;InitialDate&quot;:&quot;2018/12/01&quot;,&quot;MaturityDate&quot;:&quot;2019/12/31&quot;,&quot;InvestYears&quot;:&quot;5&quot;,&quot;Currency&quot;:&quot;TWD&quot;,&quot;TargetDollar&quot;:&quot;500000&quot;,&quot;TotalInvestDollar&quot;:&quot;50000&quot;,&quot;TotalPV&quot;:&quot;60000&quot;,&quot;NetRatio&quot;:&quot;20&quot;,&quot;StockRatio&quot;:&quot;50&quot;,&quot;BondRatio&quot;:&quot;50&quot;,&quot;ManageFee&quot;:&quot;5000&quot;,&quot;ActNo&quot;:&quot;00100412345678&quot;,&quot;IPigNo&quot;:&quot;CEVT-P60-98-xx&quot;,&quot;IPigDESC&quot;:&quot;夢想&quot;},&quot;ETFDetail&quot;:[{&quot;MarketID&quot;:&quot;01&quot;,&quot;MarketName&quot;:&quot;美國市場&quot;,&quot;ETFID&quot;:&quot;VTI&quot;,&quot;ETFName&quot;:&quot;先鋒整體股市ETF&quot;,&quot;PValue&quot;:&quot;140&quot;,&quot;Unit&quot;:&quot;2.54&quot;},{&quot;MarketID&quot;:&quot;02&quot;,&quot;MarketName&quot;:&quot;已開發股市&quot;,&quot;ETFID&quot;:&quot;VEA&quot;,&quot;ETFName&quot;:&quot;先鋒富時股市ETF&quot;,&quot;PValue&quot;:&quot;60&quot;,&quot;UNIT&quot;:&quot;3.54&quot;},{&quot;MarketID&quot;:&quot;04&quot;,&quot;MarketName&quot;:&quot;長期公債&quot;,&quot;ETFID&quot;:&quot;VGLT&quot;,&quot;ETFName&quot;:&quot;先鋒長期政府公債&quot;,&quot;PValue&quot;:&quot;140&quot;,&quot;UNIT&quot;:&quot;2.54&quot;},{&quot;MarketID&quot;:&quot;05&quot;,&quot;MarketName&quot;:&quot;中期公債&quot;,&quot;ETFID&quot;:&quot;VGSH&quot;,&quot;ETFName&quot;:&quot;先鋒中期政府公債&quot;,&quot;PValue&quot;:&quot;140&quot;,&quot;UNIT&quot;:&quot;2.54&quot;},{&quot;MarketID&quot;:&quot;06&quot;,&quot;MarketName&quot;:&quot;短期公債&quot;,&quot;ETFID&quot;:&quot;VGSH&quot;,&quot;ETFName&quot;:&quot;先鋒短期政府公債&quot;,&quot;PValue&quot;:&quot;140&quot;,&quot;UNIT&quot;:&quot;2.54&quot;}]}}"/>
    <m/>
    <s v="    "/>
    <m/>
    <m/>
  </r>
  <r>
    <x v="69"/>
    <x v="0"/>
    <x v="2"/>
    <s v="TWTXN00073"/>
    <s v="智能理財系統"/>
    <x v="4"/>
    <s v="Inv016_A"/>
    <s v="確認ETF投組解約交易_x000a_ETFPortfolioRedemConfirm"/>
    <s v="確認ETF投組解約交易"/>
    <x v="0"/>
    <m/>
    <n v="1"/>
    <d v="2023-03-15T00:00:00"/>
    <x v="0"/>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RedemEffectiveDate&quot;:&quot;2018/12/25&quot;,&quot;EnterAccountNo&quot;:&quot;12300312345678&quot;}}}"/>
    <s v="{&quot;RsHeader&quot;:{&quot;RsStat&quot;:{&quot;RsStatCode&quot;:&quot;SUCCESS&quot;,&quot;Desc&quot;:&quot;確認解約成功&quot;},&quot;ChlEJNo&quot;:&quot;MMA-ETF-REDEM-Get-0000095798724&quot;,&quot;RqTime&quot;:&quot;2016-09-29T16:25:20&quot;,&quot;RsTime&quot;:&quot;2016-09-29T16:35:20&quot;},&quot;SvcRs&quot;:{&quot;RsCollect&quot;:{&quot;AISeqNo&quot;:&quot;123456&quot;,&quot;CreateDate&quot;:&quot;2018/12/24&quot;,&quot;RedemEffectiveDate&quot;:&quot;2018/12/25&quot;,&quot;PFName&quot;:&quot;退休規劃123456&quot;,&quot;InitialDate&quot;:&quot;2018/12/01&quot;,&quot;MaturityDate&quot;:&quot;2019/12/31&quot;,&quot;InvestYears&quot;:&quot;5&quot;,&quot;Currency&quot;:&quot;TWD&quot;,&quot;TargetDollar&quot;:&quot;500000&quot;,&quot;TotalInvestDollar&quot;:&quot;50000&quot;,&quot;TotalPV&quot;:&quot;60000&quot;,&quot;NetRatio&quot;:&quot;20&quot;,&quot;StockRatio&quot;:&quot;50&quot;,&quot;BondRatio&quot;:&quot;50&quot;,&quot;ManageFee&quot;:&quot;5000&quot;,&quot;EnterAccountNo&quot;:&quot;01500312345678&quot;},&quot;ETFDetail&quot;:[{&quot;MarketID&quot;:&quot;01&quot;,&quot;MarketName&quot;:&quot;美國市場&quot;,&quot;ETFID&quot;:&quot;VTI&quot;,&quot;ETFName&quot;:&quot;先鋒整體股市ETF&quot;,&quot;PValue&quot;:&quot;140&quot;,&quot;Unit&quot;:&quot;2.54&quot;},{&quot;MarketID&quot;:&quot;02&quot;,&quot;MarketName&quot;:&quot;已開發股市&quot;,&quot;ETFID&quot;:&quot;VEA&quot;,&quot;ETFName&quot;:&quot;先鋒富時股市ETF&quot;,&quot;PValue&quot;:&quot;60&quot;,&quot;UNIT&quot;:&quot;3.54&quot;},{&quot;MarketID&quot;:&quot;04&quot;,&quot;MarketName&quot;:&quot;長期公債&quot;,&quot;ETFID&quot;:&quot;VGLT&quot;,&quot;ETFName&quot;:&quot;先鋒長期政府公債&quot;,&quot;PValue&quot;:&quot;140&quot;,&quot;UNIT&quot;:&quot;2.54&quot;},{&quot;MarketID&quot;:&quot;05&quot;,&quot;MarketName&quot;:&quot;中期公債&quot;,&quot;ETFID&quot;:&quot;VGSH&quot;,&quot;ETFName&quot;:&quot;先鋒中期政府公債&quot;,&quot;PValue&quot;:&quot;140&quot;,&quot;UNIT&quot;:&quot;2.54&quot;},{&quot;MarketID&quot;:&quot;06&quot;,&quot;MarketName&quot;:&quot;短期公債&quot;,&quot;ETFID&quot;:&quot;VGSH&quot;,&quot;ETFName&quot;:&quot;先鋒短期政府公債&quot;,&quot;PValue&quot;:&quot;140&quot;,&quot;UNIT&quot;:&quot;2.54&quot;}]}}"/>
    <m/>
    <s v="    "/>
    <m/>
    <m/>
  </r>
  <r>
    <x v="70"/>
    <x v="0"/>
    <x v="2"/>
    <s v="TWTXN00073"/>
    <s v="智能理財系統"/>
    <x v="4"/>
    <s v="Inv017_A"/>
    <s v="新增ETF投組解約交易_x000a_ETFPortfolioRedemCreate"/>
    <s v="新增ETF投組解約交易"/>
    <x v="0"/>
    <m/>
    <n v="1"/>
    <d v="2023-03-15T00:00:00"/>
    <x v="0"/>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RedemEffectiveDate&quot;:&quot;2018/12/25&quot;,&quot;EnterAccountNo&quot;:&quot;12300312345678&quot;}}}"/>
    <s v="{&quot;RsHeader&quot;:{&quot;RsStat&quot;:{&quot;RsStatCode&quot;:&quot;SUCCESS&quot;,&quot;Desc&quot;:&quot;新增解約成功&quot;},&quot;ChlEJNo&quot;:&quot;MMA-ETF-REDEM-Create-0000095798724&quot;,&quot;RqTime&quot;:&quot;2016-09-29T16:25:20&quot;,&quot;RsTime&quot;:&quot;2016-09-29T16:35:20&quot;},&quot;SvcRs&quot;:{&quot;RsCollect&quot;:{&quot;AISeqNo&quot;:&quot;123456&quot;,&quot;CreateDate&quot;:&quot;2018/12/24&quot;,&quot;RedemEffectiveDate&quot;:&quot;2018/12/25&quot;,&quot;PFName&quot;:&quot;退休規劃123456&quot;,&quot;InitialDate&quot;:&quot;2018/12/01&quot;,&quot;MaturityDate&quot;:&quot;2019/12/31&quot;,&quot;InvestYears&quot;:&quot;5&quot;,&quot;Currency&quot;:&quot;TWD&quot;,&quot;TargetDollar&quot;:&quot;500000&quot;,&quot;TotalInvestDollar&quot;:&quot;50000&quot;,&quot;TotalPV&quot;:&quot;60000&quot;,&quot;NetRatio&quot;:&quot;20&quot;,&quot;StockRatio&quot;:&quot;50&quot;,&quot;BondRatio&quot;:&quot;50&quot;,&quot;ManageFee&quot;:&quot;5000&quot;,&quot;EnterAccountNo&quot;:&quot;01500312345678&quot;},&quot;ETFDetail&quot;:[{&quot;MarketID&quot;:&quot;01&quot;,&quot;MarketName&quot;:&quot;美國市場&quot;,&quot;ETFID&quot;:&quot;VTI&quot;,&quot;ETFName&quot;:&quot;先鋒整體股市ETF&quot;,&quot;PValue&quot;:&quot;140&quot;,&quot;Unit&quot;:&quot;2.54&quot;},{&quot;MarketID&quot;:&quot;02&quot;,&quot;MarketName&quot;:&quot;已開發股市&quot;,&quot;ETFID&quot;:&quot;VEA&quot;,&quot;ETFName&quot;:&quot;先鋒富時股市ETF&quot;,&quot;PValue&quot;:&quot;60&quot;,&quot;UNIT&quot;:&quot;3.54&quot;},{&quot;MarketID&quot;:&quot;04&quot;,&quot;MarketName&quot;:&quot;長期公債&quot;,&quot;ETFID&quot;:&quot;VGLT&quot;,&quot;ETFName&quot;:&quot;先鋒長期政府公債&quot;,&quot;PValue&quot;:&quot;140&quot;,&quot;UNIT&quot;:&quot;2.54&quot;},{&quot;MarketID&quot;:&quot;05&quot;,&quot;MarketName&quot;:&quot;中期公債&quot;,&quot;ETFID&quot;:&quot;VGSH&quot;,&quot;ETFName&quot;:&quot;先鋒中期政府公債&quot;,&quot;PValue&quot;:&quot;140&quot;,&quot;UNIT&quot;:&quot;2.54&quot;},{&quot;MarketID&quot;:&quot;06&quot;,&quot;MarketName&quot;:&quot;短期公債&quot;,&quot;ETFID&quot;:&quot;VGSH&quot;,&quot;ETFName&quot;:&quot;先鋒短期政府公債&quot;,&quot;PValue&quot;:&quot;140&quot;,&quot;UNIT&quot;:&quot;2.54&quot;}]}}"/>
    <m/>
    <s v="    "/>
    <m/>
    <m/>
  </r>
  <r>
    <x v="71"/>
    <x v="0"/>
    <x v="2"/>
    <s v="TWTXN00073"/>
    <s v="智能理財系統"/>
    <x v="4"/>
    <s v="Inv018_A"/>
    <s v="查詢庫存投資總覽投組大項_x000a_InvPortfolioData"/>
    <s v="查詢庫存投資總覽投組大項"/>
    <x v="0"/>
    <m/>
    <n v="1"/>
    <d v="2023-03-08T00:00:00"/>
    <x v="0"/>
    <m/>
    <s v="{&quot;RqHeader&quot;:{&quot;ChlName&quot;:&quot;MAPP&quot;,&quot;ChlEJNo&quot;:&quot;MMA-ETF-IDA1-Get-0000095798724&quot;,&quot;ChlSendTime&quot;:&quot;2016-09-29T16:25:20&quot;,&quot;CustomerID&quot;:&quot;53948659&quot;,&quot;CustomerIDCheckcode&quot;:&quot;0&quot;,&quot;ChlIP&quot;:&quot;127.0.0.1&quot;,&quot;Language&quot;:&quot;&quot;},&quot;SvcRq&quot;:{}}"/>
    <s v="{&quot;RsHeader&quot;:{&quot;RsStat&quot;:{&quot;RsStatCode&quot;:&quot;SUCCESS&quot;,&quot;Desc&quot;:&quot;查詢庫存投資總覽投組成功&quot;},&quot;ChlEJNo&quot;:&quot;MMA-ETF-IDA1-Get-0000095798724&quot;,&quot;RqTime&quot;:&quot;2016-09-29T16:25:20&quot;,&quot;RsTime&quot;:&quot;2016-09-29T16:35:20&quot;},&quot;SvcRs&quot;:{&quot;RsCollect&quot;:{&quot;AllTotalInvestDollar&quot;:&quot;891387&quot;,&quot;AllTotalPV&quot;:&quot;987311&quot;,&quot;DataDate&quot;:&quot;2019/01/04&quot;,&quot;Currency&quot;:&quot;TWD&quot;,&quot;ContractMark&quot;:&quot;N&quot;},&quot;ETFDetail&quot;:[{&quot;AISeqNo&quot;:&quot;000001&quot;,&quot;PFName&quot;:&quot;我要買房子&quot;,&quot;TotalPV&quot;:&quot;531899&quot;,&quot;NetRatio&quot;:&quot;5.02%&quot;,&quot;TargetDollar&quot;:&quot;5000000&quot;,&quot;CreateDate&quot;:&quot;2018/10/11&quot;,&quot;TargetCompletion&quot;:&quot;20.02&quot;,&quot;InvestDollar&quot;:&quot;300000&quot;,&quot;StockMark&quot;:&quot;Y&quot;,&quot;StEndDate&quot;:&quot;2019/01/04~2040/12/31&quot;&quot;FRStatus&quot;:&quot;穩健達標&quot;,&quot;AlertMark&quot;:&quot;Y&quot;},{&quot;AISeqNo&quot;:&quot;000002&quot;,&quot;PFName&quot;:&quot;我要環遊世界&quot;,&quot;TotalPV&quot;:&quot;331899&quot;,&quot;NetRatio&quot;:&quot;5.02%&quot;,&quot;TargetDollar&quot;:&quot;500000&quot;,&quot;CreateDate&quot;:&quot;2018/10/11&quot;,&quot;TargetCompletion&quot;:&quot;80.02&quot;,&quot;InvestDollar&quot;:&quot;90000&quot;,&quot;StockMark&quot;:&quot;Y&quot;,&quot;StEndDate&quot;:&quot;2019/01/04~2040/12/31&quot;&quot;FRStatus&quot;:&quot;穩健達標&quot;,&quot;AlertMark&quot;:&quot;N&quot;}]}}"/>
    <m/>
    <s v="    "/>
    <m/>
    <m/>
  </r>
  <r>
    <x v="72"/>
    <x v="0"/>
    <x v="2"/>
    <s v="TWTXN00073"/>
    <s v="智能理財系統"/>
    <x v="4"/>
    <s v="Inv019_A"/>
    <s v="查詢庫存投資總覽投組明細_x000a_InvPortfolioDetail"/>
    <s v="查詢庫存投資總覽投組明細"/>
    <x v="0"/>
    <m/>
    <n v="1"/>
    <d v="2023-03-08T00:00:00"/>
    <x v="0"/>
    <m/>
    <s v="{&quot;RqHeader&quot;:{&quot;ChlName&quot;:&quot;MAPP&quot;,&quot;ChlEJNo&quot;:&quot;MMA-ETF-IDA2-Get-0000095798724&quot;,&quot;ChlSendTime&quot;:&quot;2016-09-29T16:25:20&quot;,&quot;CustomerID&quot;:&quot;A123456789&quot;,&quot;CustomerIDCheckcode&quot;:&quot;0&quot;,&quot;ChlIP&quot;:&quot;127.0.0.1&quot;,&quot;Language&quot;:&quot;&quot;},&quot;SvcRq&quot;:{&quot;Rq&quot;:{&quot;AISeqNo&quot;:&quot;123456&quot;}}}"/>
    <s v="{&quot;RsHeader&quot;:{&quot;RsStat&quot;:{&quot;RsStatCode&quot;:&quot;SUCCESS&quot;,&quot;Desc&quot;:&quot;查詢庫存投資總覽投組明細成功&quot;},&quot;ChlEJNo&quot;:&quot;MMA-ETF-REDEM-Create-0000095798724&quot;,&quot;RqTime&quot;:&quot;2016-09-29T16:25:20&quot;,&quot;RsTime&quot;:&quot;2016-09-29T16:35:20&quot;},&quot;SvcRs&quot;:{&quot;RsCollect&quot;:{&quot;AISeqNo&quot;:&quot;000001&quot;,&quot;PFName&quot;:&quot;退休規劃&quot;,&quot;TrustCurrency&quot;:&quot;TWD&quot;,&quot;TotalPV&quot;:&quot;531899&quot;,&quot;TotalInvestDollar&quot;:&quot;500000&quot;,&quot;NetIncome&quot;:&quot;5000&quot;,&quot;NetRatio&quot;:&quot;8.02%&quot;,&quot;TargetDollar&quot;:&quot;5000000&quot;,&quot;StockMark&quot;:&quot;Y&quot;,&quot;FRComplete&quot;:&quot;20.02&quot;,&quot;FRStatus&quot;:&quot;穩健達標&quot;,&quot;FRCompleteDsc&quot;:&quot;紀律投資加上時間複利，搭配永豐銀行智能理財的密切監控與資產再平衡，才能穩健朝目標前進！&quot;,&quot;TrustAccount&quot;:&quot;003-125-347632&quot;,&quot;StEndDate&quot;:&quot;2019/01/04~2040/12/31&quot;,&quot;InitialDollar&quot;:&quot;500000&quot;,&quot;RSPDollar&quot;:&quot;10000&quot;,&quot;RSPDeduDate&quot;:&quot;6&quot;,&quot;StockRatio&quot;:&quot;40&quot;,&quot;BondRatio&quot;:&quot;60&quot;,&quot;ExrateDate&quot;:&quot;2018/11/30&quot;,&quot;ClosingRate&quot;:&quot;29.87654&quot;,&quot;DeduChangeStatus&quot;:&quot;-&quot;,&quot;RebalanceMark&quot;:&quot;Y&quot;,&quot;RiskSwitchMark&quot;:&quot;Y&quot;},&quot;ETFDetail&quot;:[{&quot;MarketName&quot;:&quot;美國股市&quot;,&quot;MarketID&quot;:&quot;01&quot;,&quot;MarketRatio&quot;:&quot;20.12&quot;,&quot;ETFID&quot;:&quot;VTI&quot;,&quot;ETFName&quot;:&quot;先鋒整體股市ETF&quot;,&quot;TrustCurrency&quot;:&quot;TWD&quot;,&quot;NTPV&quot;:&quot;351000&quot;,&quot;TotalUnit&quot;:&quot;12.29522&quot;,&quot;ProductCurrency&quot;:&quot;USD&quot;,&quot;Price&quot;:&quot;71.12&quot;,&quot;PriceDate&quot;:&quot;2019/01/04&quot;},{&quot;MarketName&quot;:&quot;已開發股市(美國除外)&quot;,&quot;MarketID&quot;:&quot;02&quot;,&quot;MarketRatio&quot;:&quot;20.88&quot;,&quot;ETFID&quot;:&quot;VTA&quot;,&quot;ETFName&quot;:&quot;先鋒B&quot;,&quot;TrustCurrency&quot;:&quot;TWD&quot;,&quot;NTPV&quot;:&quot;351000&quot;,&quot;TotalUnit&quot;:&quot;12.29522&quot;,&quot;ProductCurrency&quot;:&quot;USD&quot;,&quot;Price&quot;:&quot;71.12&quot;,&quot;PriceDate&quot;:&quot;2019/01/04&quot;},{&quot;MarketName&quot;:&quot;長期公債&quot;,&quot;MarketID&quot;:&quot;04&quot;,&quot;MarketRatio&quot;:&quot;17.00&quot;,&quot;ETFID&quot;:&quot;VGLT&quot;,&quot;ETFName&quot;:&quot;債券L&quot;,&quot;TrustCurrency&quot;:&quot;TWD&quot;,&quot;NTPV&quot;:&quot;351000&quot;,&quot;TotalUnit&quot;:&quot;12.29522&quot;,&quot;ProductCurrency&quot;:&quot;USD&quot;,&quot;Price&quot;:&quot;30.12&quot;,&quot;PriceDate&quot;:&quot;2019/01/08&quot;},{&quot;MarketName&quot;:&quot;中期公債&quot;,&quot;MarketID&quot;:&quot;05&quot;,&quot;MarketRatio&quot;:&quot;17.00&quot;,&quot;ETFID&quot;:&quot;VGIT&quot;,&quot;ETFName&quot;:&quot;債券M&quot;,&quot;TrustCurrency&quot;:&quot;TWD&quot;,&quot;NTPV&quot;:&quot;351000&quot;,&quot;TotalUnit&quot;:&quot;12.29522&quot;,&quot;ProductCurrency&quot;:&quot;USD&quot;,&quot;Price&quot;:&quot;40.12&quot;,&quot;PriceDate&quot;:&quot;2019/01/08&quot;},{&quot;MarketName&quot;:&quot;短期公債&quot;,&quot;MarketID&quot;:&quot;06&quot;,&quot;MarketRatio&quot;:&quot;16.00&quot;,&quot;ETFID&quot;:&quot;VGSH&quot;,&quot;ETFName&quot;:&quot;債券S&quot;,&quot;TrustCurrency&quot;:&quot;TWD&quot;,&quot;NTPV&quot;:&quot;351000&quot;,&quot;TotalUnit&quot;:&quot;12.29522&quot;,&quot;ProductCurrency&quot;:&quot;USD&quot;,&quot;Price&quot;:&quot;50.12&quot;,&quot;PriceDate&quot;:&quot;2019/01/08&quot;},{&quot;MarketName&quot;:&quot;在途款項&quot;,&quot;MarketID&quot;:&quot;99&quot;,&quot;MarketRatio&quot;:&quot;16.00&quot;,&quot;ETFID&quot;:&quot;&quot;,&quot;ETFName&quot;:&quot;&quot;,&quot;TrustCurrency&quot;:&quot;TWD&quot;,&quot;NTPV&quot;:&quot;351000&quot;,&quot;TotalUnit&quot;:&quot;&quot;,&quot;ProductCurrency&quot;:&quot;&quot;,&quot;Price&quot;:&quot;&quot;,&quot;PriceDate&quot;:&quot;&quot;}],&quot;InvestMonthDetail&quot;:[{&quot;InvestYearMonth&quot;:&quot;2019/01&quot;,&quot;DataAmt&quot;:&quot;2100000&quot;,&quot;DataCost&quot;:&quot;2000000&quot;,&quot;TargetDollar&quot;:&quot;6000000&quot;},{&quot;InvestYearMonth&quot;:&quot;2019/02&quot;,&quot;DataAmt&quot;:&quot;2130000&quot;,&quot;DataCost&quot;:&quot;2000000&quot;,&quot;TargetDollar&quot;:&quot;6000000&quot;}]}}"/>
    <m/>
    <s v="    "/>
    <m/>
    <m/>
  </r>
  <r>
    <x v="73"/>
    <x v="0"/>
    <x v="2"/>
    <s v="TWTXN00073"/>
    <s v="智能理財系統"/>
    <x v="4"/>
    <s v="Inv020_A"/>
    <s v="查詢投組清單 _x000a_PortfolioList"/>
    <s v="查詢投組清單 "/>
    <x v="0"/>
    <m/>
    <n v="1"/>
    <d v="2023-03-08T00:00:00"/>
    <x v="0"/>
    <m/>
    <s v="{&quot;RqHeader&quot;:{&quot;ChlName&quot;:&quot;MAPP&quot;,&quot;ChlEJNo&quot;:&quot;MMA-ETF-EPIQ-Get-0000095798724&quot;,&quot;ChlSendTime&quot;:&quot;2016-09-29T16:25:20&quot;,&quot;CustomerID&quot;:&quot;53948659&quot;,&quot;CustomerIDCheckcode&quot;:&quot;0&quot;,&quot;ChlIP&quot;:&quot;127.0.0.1&quot;,&quot;Language&quot;:&quot;&quot;},&quot;SvcRq&quot;:{}}"/>
    <s v="{&quot;RsHeader&quot;:{&quot;RsStat&quot;:{&quot;RsStatCode&quot;:&quot;SUCCESS&quot;,&quot;Desc&quot;:&quot;查詢投組清單成功&quot;},&quot;ChlEJNo&quot;:&quot;MMA-ETF-REDEM-Create-0000095798724&quot;,&quot;RqTime&quot;:&quot;2016-09-29T16:25:20&quot;,&quot;RsTime&quot;:&quot;2016-09-29T16:35:20&quot;},&quot;SvcRs&quot;:{&quot;RsCollect1&quot;:[{&quot;AISeqNo&quot;:&quot;000002&quot;,&quot;PFName&quot;:&quot;退休規劃02&quot;,&quot;EndMark&quot;:&quot;N&quot;},{&quot;AISeqNo&quot;:&quot;000003&quot;,&quot;PFName&quot;:&quot;購屋頭期03&quot;,&quot;EndMark&quot;:&quot;N&quot;},{&quot;AISeqNo&quot;:&quot;000001&quot;,&quot;PFName&quot;:&quot;購屋頭期01&quot;,&quot;EndMark&quot;:&quot;Y&quot;}],&quot;RsCollect2&quot;:{&quot;ContractMark&quot;:&quot;N&quot;}}}"/>
    <m/>
    <s v="    "/>
    <m/>
    <m/>
  </r>
  <r>
    <x v="74"/>
    <x v="0"/>
    <x v="2"/>
    <s v="TWTXN00073"/>
    <s v="智能理財系統"/>
    <x v="4"/>
    <s v="Inv021_A"/>
    <s v="查詢投組交易明細大項_x000a_PortfolioDetail"/>
    <s v="查詢投組交易明細大項"/>
    <x v="0"/>
    <m/>
    <n v="1"/>
    <d v="2023-03-24T00:00:00"/>
    <x v="0"/>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quot;Rq&quot;:{&quot;AISeqNo&quot;:&quot;123456&quot;,&quot;StartDate&quot;:&quot;2018/06/01&quot;,&quot;EndDate&quot;:&quot;2018/12/31&quot;}}}"/>
    <s v="{&quot;RsHeader&quot;:{&quot;RsStat&quot;:{&quot;RsStatCode&quot;:&quot;SUCCESS&quot;,&quot;Desc&quot;:&quot;查詢投組交易明細成功&quot;},&quot;ChlEJNo&quot;:&quot;MMA-ETF-REDEM-Create-0000095798724&quot;,&quot;RqTime&quot;:&quot;2016-09-29T16:25:20&quot;,&quot;RsTime&quot;:&quot;2016-09-29T16:35:20&quot;},&quot;SvcRs&quot;:{&quot;RsCollect&quot;:[{&quot;AISeqNo&quot;:&quot;000003&quot;,&quot;TransOrderNo&quot;:&quot;20180306000003&quot;,&quot;TxDate&quot;:&quot;2018/03/06&quot;,&quot;TxType&quot;:&quot;04&quot;,&quot;TxTypeName&quot;:&quot;解約&quot;,&quot;TxCurrency&quot;:&quot;TWD&quot;,&quot;TxAmt&quot;:&quot;94972&quot;,&quot;PlRatio&quot;:&quot;10.52%&quot;},{&quot;AISeqNo&quot;:&quot;000003&quot;,&quot;TransOrderNo&quot;:&quot;20180304000006&quot;,&quot;TxDate&quot;:&quot;2018/03/04&quot;,&quot;TxType&quot;:&quot;08&quot;,&quot;TxTypeName&quot;:&quot;變更&quot;,&quot;TxCurrency&quot;:&quot;&quot;,&quot;TxAmt&quot;:&quot;&quot;,&quot;PlRatio&quot;:&quot;&quot;},{&quot;AISeqNo&quot;:&quot;000003&quot;,&quot;TransOrderNo&quot;:&quot;20180205000009&quot;,&quot;TxDate&quot;:&quot;2018/02/25&quot;,&quot;TxType&quot;:&quot;06&quot;,&quot;TxTypeName&quot;:&quot;配息再申購&quot;,&quot;TxCurrency&quot;:&quot;USD&quot;,&quot;TxAmt&quot;:&quot;2272&quot;,&quot;PlRatio&quot;:&quot;&quot;},{&quot;AISeqNo&quot;:&quot;000003&quot;,&quot;TransOrderNo&quot;:&quot;20180223000008&quot;,&quot;TxDate&quot;:&quot;2018/02/23&quot;,&quot;TxType&quot;:&quot;05&quot;,&quot;TxTypeName&quot;:&quot;配息&quot;,&quot;TxCurrency&quot;:&quot;TWD&quot;,&quot;TxAmt&quot;:&quot;2272&quot;,&quot;PlRatio&quot;:&quot;&quot;},{&quot;AISeqNo&quot;:&quot;000003&quot;,&quot;TransOrderNo&quot;:&quot;20180206000009&quot;,&quot;TxDate&quot;:&quot;2018/02/06&quot;,&quot;TxType&quot;:&quot;02&quot;,&quot;TxTypeName&quot;:&quot;定時定額申購&quot;,&quot;TxCurrency&quot;:&quot;TWD&quot;,&quot;TxAmt&quot;:&quot;10000&quot;,&quot;PlRatio&quot;:&quot;&quot;},{&quot;AISeqNo&quot;:&quot;000003&quot;,&quot;TransOrderNo&quot;:&quot;20180106000003&quot;,&quot;TxDate&quot;:&quot;2018/01/06&quot;,&quot;TxType&quot;:&quot;02&quot;,&quot;TxTypeName&quot;:&quot;定時定額申購&quot;,&quot;TxCurrency&quot;:&quot;TWD&quot;,&quot;TxAmt&quot;:&quot;10000&quot;,&quot;PlRatio&quot;:&quot;&quot;},{&quot;AISeqNo&quot;:&quot;000003&quot;,&quot;TransOrderNo&quot;:&quot;20180101000003&quot;,&quot;TxDate&quot;:&quot;2018/01/01&quot;,&quot;TxType&quot;:&quot;01&quot;,&quot;TxTypeName&quot;:&quot;單筆申購&quot;,&quot;TxCurrency&quot;:&quot;TWD&quot;,&quot;TxAmt&quot;:&quot;2500000&quot;,&quot;PlRatio&quot;:&quot;&quot;}]}}"/>
    <m/>
    <s v="    "/>
    <m/>
    <m/>
  </r>
  <r>
    <x v="75"/>
    <x v="0"/>
    <x v="2"/>
    <s v="TWTXN00073"/>
    <s v="智能理財系統"/>
    <x v="4"/>
    <s v="Inv022_A"/>
    <s v="查詢單筆、定時定額交易明細_x000a_InvestmentDetail Buy"/>
    <s v="查詢單筆、定時定額交易明細"/>
    <x v="0"/>
    <m/>
    <n v="1"/>
    <d v="2023-03-24T00:00:00"/>
    <x v="0"/>
    <s v="程式無異動，故不需另行開發"/>
    <s v="{&quot;RsHeader&quot;:{&quot;RsStat&quot;:{&quot;RsStatCode&quot;:&quot;SUCCESS&quot;,&quot;Desc&quot;:&quot;查詢投組交易明細成功&quot;},&quot;ChlEJNo&quot;:&quot;MMA-ETF-REDEM-Create-0000095798724&quot;,&quot;RqTime&quot;:&quot;2016-09-29T16:25:20&quot;,&quot;RsTime&quot;:&quot;2016-09-29T16:35:20&quot;},&quot;SvcRs&quot;:{&quot;RsCollect&quot;:[{&quot;AISeqNo&quot;:&quot;000003&quot;,&quot;TransOrderNo&quot;:&quot;20180306000003&quot;,&quot;TxDate&quot;:&quot;2018/03/06&quot;,&quot;TxType&quot;:&quot;04&quot;,&quot;TxTypeName&quot;:&quot;解約&quot;,&quot;TxCurrency&quot;:&quot;TWD&quot;,&quot;TxAmt&quot;:&quot;94972&quot;,&quot;PlRatio&quot;:&quot;10.52%&quot;},{&quot;AISeqNo&quot;:&quot;000003&quot;,&quot;TransOrderNo&quot;:&quot;20180304000006&quot;,&quot;TxDate&quot;:&quot;2018/03/04&quot;,&quot;TxType&quot;:&quot;08&quot;,&quot;TxTypeName&quot;:&quot;變更&quot;,&quot;TxCurrency&quot;:&quot;&quot;,&quot;TxAmt&quot;:&quot;&quot;,&quot;PlRatio&quot;:&quot;&quot;},{&quot;AISeqNo&quot;:&quot;000003&quot;,&quot;TransOrderNo&quot;:&quot;20180205000009&quot;,&quot;TxDate&quot;:&quot;2018/02/25&quot;,&quot;TxType&quot;:&quot;06&quot;,&quot;TxTypeName&quot;:&quot;配息再申購&quot;,&quot;TxCurrency&quot;:&quot;USD&quot;,&quot;TxAmt&quot;:&quot;2272&quot;,&quot;PlRatio&quot;:&quot;&quot;},{&quot;AISeqNo&quot;:&quot;000003&quot;,&quot;TransOrderNo&quot;:&quot;20180223000008&quot;,&quot;TxDate&quot;:&quot;2018/02/23&quot;,&quot;TxType&quot;:&quot;05&quot;,&quot;TxTypeName&quot;:&quot;配息&quot;,&quot;TxCurrency&quot;:&quot;TWD&quot;,&quot;TxAmt&quot;:&quot;2272&quot;,&quot;PlRatio&quot;:&quot;&quot;},{&quot;AISeqNo&quot;:&quot;000003&quot;,&quot;TransOrderNo&quot;:&quot;20180206000009&quot;,&quot;TxDate&quot;:&quot;2018/02/06&quot;,&quot;TxType&quot;:&quot;02&quot;,&quot;TxTypeName&quot;:&quot;定時定額申購&quot;,&quot;TxCurrency&quot;:&quot;TWD&quot;,&quot;TxAmt&quot;:&quot;10000&quot;,&quot;PlRatio&quot;:&quot;&quot;},{&quot;AISeqNo&quot;:&quot;000003&quot;,&quot;TransOrderNo&quot;:&quot;20180106000003&quot;,&quot;TxDate&quot;:&quot;2018/01/06&quot;,&quot;TxType&quot;:&quot;02&quot;,&quot;TxTypeName&quot;:&quot;定時定額申購&quot;,&quot;TxCurrency&quot;:&quot;TWD&quot;,&quot;TxAmt&quot;:&quot;10000&quot;,&quot;PlRatio&quot;:&quot;&quot;},{&quot;AISeqNo&quot;:&quot;000003&quot;,&quot;TransOrderNo&quot;:&quot;20180101000003&quot;,&quot;TxDate&quot;:&quot;2018/01/01&quot;,&quot;TxType&quot;:&quot;01&quot;,&quot;TxTypeName&quot;:&quot;單筆申購&quot;,&quot;TxCurrency&quot;:&quot;TWD&quot;,&quot;TxAmt&quot;:&quot;2500000&quot;,&quot;PlRatio&quot;:&quot;&quot;}]}}"/>
    <s v="{&quot;RsHeader&quot;:{&quot;RsStat&quot;:{&quot;RsStatCode&quot;:&quot;SUCCESS&quot;,&quot;Desc&quot;:&quot;查詢單筆、定時定額交易明細成功&quot;},&quot;ChlEJNo&quot;:&quot;MMA-ETF-REDEM-Create-0000095798724&quot;,&quot;RqTime&quot;:&quot;2016-09-29T16:25:20&quot;,&quot;RsTime&quot;:&quot;2016-09-29T16:35:20&quot;},&quot;SvcRs&quot;:{&quot;RsCollect&quot;:{&quot;AISeqNo&quot;:&quot;000003&quot;,&quot;PFName&quot;:&quot;退休規劃01&quot;,&quot;TxType&quot;:&quot;01&quot;,&quot;TransDate&quot;:&quot;2018/01/26&quot;,&quot;TxAmt&quot;:&quot;5000&quot;,&quot;RspDeduDate&quot;:&quot;&quot;,&quot;TrustCurrency&quot;:&quot;TWD&quot;,&quot;DeduAccount&quot;:&quot;001-018-12345678&quot;,&quot;TrustAccount&quot;:&quot;001-020-12345678&quot;,&quot;StEndDate&quot;:&quot;2018/01/01~2038/01/30&quot;},&quot;ETFDetail&quot;:[{&quot;MarketName&quot;:&quot;美國股市&quot;,&quot;MarketID&quot;:&quot;01&quot;,&quot;ETFID&quot;:&quot;VTI&quot;,&quot;ETFName&quot;:&quot;先鋒整體股市ETF&quot;,&quot;TxClass&quot;:&quot;買進&quot;,&quot;TrustCurrency&quot;:&quot;TWD&quot;,&quot;TxAmt&quot;:&quot;4000&quot;,&quot;TxDate&quot;:&quot;2018/01/03&quot;,&quot;Unit&quot;:&quot;50.1277&quot;,&quot;Price&quot;:&quot;71.12&quot;,&quot;ProductCurrency&quot;:&quot;USD&quot;,&quot;ExchangeRate&quot;:&quot;29.62&quot;,&quot;ExrateDate&quot;:&quot;2018/01/03&quot;},{&quot;MarketName&quot;:&quot;已開發股市(美國除外)&quot;,&quot;MarketID&quot;:&quot;02&quot;,&quot;ETFID&quot;:&quot;VEA&quot;,&quot;ETFName&quot;:&quot;先鋒B&quot;,&quot;TxClass&quot;:&quot;買進&quot;,&quot;TrustCurrency&quot;:&quot;TWD&quot;,&quot;TxAmt&quot;:&quot;3000&quot;,&quot;TxDate&quot;:&quot;2018/01/03&quot;,&quot;Unit&quot;:&quot;50.1277&quot;,&quot;Price&quot;:&quot;71.12&quot;,&quot;ProductCurrency&quot;:&quot;USD&quot;,&quot;ExchangeRate&quot;:&quot;29.62&quot;,&quot;ExrateDate&quot;:&quot;2018/01/03&quot;},{&quot;MarketName&quot;:&quot;長期公債&quot;,&quot;MarketID&quot;:&quot;04&quot;,&quot;ETFID&quot;:&quot;VGLT&quot;,&quot;ETFName&quot;:&quot;公債L&quot;,&quot;TxClass&quot;:&quot;買進&quot;,&quot;TrustCurrency&quot;:&quot;TWD&quot;,&quot;TxAmt&quot;:&quot;2000&quot;,&quot;TxDate&quot;:&quot;2018/01/03&quot;,&quot;Unit&quot;:&quot;50.1277&quot;,&quot;Price&quot;:&quot;71.12&quot;,&quot;ProductCurrency&quot;:&quot;USD&quot;,&quot;ExchangeRate&quot;:&quot;29.62&quot;,&quot;ExrateDate&quot;:&quot;2018/01/03&quot;},{&quot;MarketName&quot;:&quot;中期公債VGIT&quot;,&quot;MarketID&quot;:&quot;05&quot;,&quot;ETFID&quot;:&quot;VGIT&quot;,&quot;ETFName&quot;:&quot;中期M&quot;,&quot;TxClass&quot;:&quot;買進&quot;,&quot;TrustCurrency&quot;:&quot;TWD&quot;,&quot;TxAmt&quot;:&quot;2000&quot;,&quot;TxDate&quot;:&quot;2018/01/03&quot;,&quot;Unit&quot;:&quot;50.1277&quot;,&quot;Price&quot;:&quot;71.12&quot;,&quot;ProductCurrency&quot;:&quot;USD&quot;,&quot;ExchangeRate&quot;:&quot;29.62&quot;,&quot;ExrateDate&quot;:&quot;2018/01/03&quot;},{&quot;MarketName&quot;:&quot;短期公債&quot;,&quot;MarketID&quot;:&quot;06&quot;,&quot;ETFID&quot;:&quot;VGSH&quot;,&quot;ETFName&quot;:&quot;短期S&quot;,&quot;TxClass&quot;:&quot;買進&quot;,&quot;TrustCurrency&quot;:&quot;TWD&quot;,&quot;TxAmt&quot;:&quot;2000&quot;,&quot;TxDate&quot;:&quot;2018/01/03&quot;,&quot;Unit&quot;:&quot;50.1277&quot;,&quot;Price&quot;:&quot;71.12&quot;,&quot;ProductCurrency&quot;:&quot;USD&quot;,&quot;ExchangeRate&quot;:&quot;29.62&quot;,&quot;ExrateDate&quot;:&quot;2018/01/03&quot;}]}}"/>
    <m/>
    <s v="    "/>
    <m/>
    <m/>
  </r>
  <r>
    <x v="76"/>
    <x v="0"/>
    <x v="2"/>
    <s v="TWTXN00073"/>
    <s v="智能理財系統"/>
    <x v="4"/>
    <s v="Inv023_A"/>
    <s v="查詢解約交易明細_x000a_InvestmentDetailRedem"/>
    <s v="查詢解約交易明細"/>
    <x v="0"/>
    <m/>
    <n v="1"/>
    <d v="2023-03-24T00:00:00"/>
    <x v="0"/>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quot;Rq&quot;:{&quot;AISeqNo&quot;:&quot;123456&quot;,&quot;TransOrderNo&quot;:&quot;20180101000001&quot;,&quot;TxType&quot;:&quot;04&quot;}}}"/>
    <s v="{&quot;RsHeader&quot;:{&quot;RsStat&quot;:{&quot;RsStatCode&quot;:&quot;SUCCESS&quot;,&quot;Desc&quot;:&quot;查詢解約交易明細成功&quot;},&quot;ChlEJNo&quot;:&quot;MMA-ETF-REDEM-Create-0000095798724&quot;,&quot;RqTime&quot;:&quot;2016-09-29T16:25:20&quot;,&quot;RsTime&quot;:&quot;2016-09-29T16:35:20&quot;},&quot;SvcRs&quot;:{&quot;RsCollect&quot;:{&quot;AISeqNo&quot;:&quot;000003&quot;,&quot;PFName&quot;:&quot;退休規劃01&quot;,&quot;TxypeCode&quot;:&quot;04&quot;,&quot;TxTypeName&quot;:&quot;解約&quot;,&quot;TxDate&quot;:&quot;2018/01/26&quot;,&quot;DealDollar&quot;:&quot;5000&quot;,&quot;InvestAmt&quot;:&quot;5000&quot;,&quot;PlRatio&quot;:&quot;14.00&quot;,&quot;ManageFee&quot;:&quot;1200&quot;,&quot;AccountDollar&quot;:&quot;3800&quot;,&quot;Currency&quot;:&quot;TWD&quot;,&quot;DeduAccount&quot;:&quot;1234567890123456&quot;,&quot;StEndDate&quot;:&quot;2018/01/01~2038/01/30&quot;},&quot;ETFDetail&quot;:[{&quot;MarketName&quot;:&quot;美國股市&quot;,&quot;MarketID&quot;:&quot;01&quot;,&quot;ETFID&quot;:&quot;VTI&quot;,&quot;ETFName&quot;:&quot;先鋒整體股市ETF&quot;,&quot;TxName&quot;:&quot;賣出&quot;,&quot;TxAmt&quot;:&quot;4000&quot;,&quot;TxDate&quot;:&quot;2018/01/03&quot;,&quot;Unit&quot;:&quot;50.1277&quot;,&quot;Price&quot;:&quot;71.12&quot;,&quot;Currency&quot;:&quot;USD&quot;,&quot;ExchangeRate&quot;:&quot;29.62&quot;,&quot;ExrateDate&quot;:&quot;2018/01/03&quot;},{&quot;MarketName&quot;:&quot;已開發股市(美國除外)&quot;,&quot;MarketID&quot;:&quot;02&quot;,&quot;ETFID&quot;:&quot;VEA&quot;,&quot;ETFName&quot;:&quot;先鋒B&quot;,&quot;TxName&quot;:&quot;賣出&quot;,&quot;TxAmt&quot;:&quot;3000&quot;,&quot;TxDate&quot;:&quot;2018/01/03&quot;,&quot;Unit&quot;:&quot;50.1277&quot;,&quot;Price&quot;:&quot;71.12&quot;,&quot;Currency&quot;:&quot;USD&quot;,&quot;ExchangeRate&quot;:&quot;29.62&quot;,&quot;ExrateDate&quot;:&quot;2018/01/03&quot;},{&quot;MarketName&quot;:&quot;長期公債&quot;,&quot;MarketID&quot;:&quot;04&quot;,&quot;ETFID&quot;:&quot;VGLT&quot;,&quot;ETFName&quot;:&quot;公債L&quot;,&quot;TxName&quot;:&quot;賣出&quot;,&quot;TxAmt&quot;:&quot;2000&quot;,&quot;TxDate&quot;:&quot;2018/01/03&quot;,&quot;Unit&quot;:&quot;50.1277&quot;,&quot;Price&quot;:&quot;71.12&quot;,&quot;Currency&quot;:&quot;USD&quot;,&quot;ExchangeRate&quot;:&quot;29.62&quot;,&quot;ExrateDate&quot;:&quot;2018/01/03&quot;},{&quot;MarketName&quot;:&quot;中期公債&quot;,&quot;MarketID&quot;:&quot;05&quot;,&quot;ETFID&quot;:&quot;VGIT&quot;,&quot;ETFName&quot;:&quot;中期M&quot;,&quot;TxName&quot;:&quot;賣出&quot;,&quot;TxAmt&quot;:&quot;2000&quot;,&quot;TxDate&quot;:&quot;2018/01/03&quot;,&quot;Unit&quot;:&quot;50.1277&quot;,&quot;Price&quot;:&quot;71.12&quot;,&quot;Currency&quot;:&quot;USD&quot;,&quot;ExchangeRate&quot;:&quot;29.62&quot;,&quot;ExrateDate&quot;:&quot;2018/01/03&quot;},{&quot;MarketName&quot;:&quot;短期公債&quot;,&quot;MarketID&quot;:&quot;06&quot;,&quot;ETFID&quot;:&quot;VGSH&quot;,&quot;ETFName&quot;:&quot;短期S&quot;,&quot;TxName&quot;:&quot;賣出&quot;,&quot;TxAmt&quot;:&quot;2000&quot;,&quot;TxDate&quot;:&quot;2018/01/03&quot;,&quot;Unit&quot;:&quot;50.1277&quot;,&quot;Price&quot;:&quot;71.12&quot;,&quot;Currency&quot;:&quot;USD&quot;,&quot;ExchangeRate&quot;:&quot;29.62&quot;,&quot;ExrateDate&quot;:&quot;2018/01/03&quot;}]}}"/>
    <m/>
    <s v="    "/>
    <m/>
    <m/>
  </r>
  <r>
    <x v="77"/>
    <x v="0"/>
    <x v="2"/>
    <s v="TWTXN00073"/>
    <s v="智能理財系統"/>
    <x v="4"/>
    <s v="Inv024_A"/>
    <s v="查詢配息入帳交易明細_x000a_InvestmentDetailDividendRecord"/>
    <s v="查詢配息入帳交易明細"/>
    <x v="0"/>
    <m/>
    <n v="1"/>
    <d v="2023-03-24T00:00:00"/>
    <x v="0"/>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quot;Rq&quot;:{&quot;AISeqNo&quot;:&quot;123456&quot;,&quot;TransOrderNo&quot;:&quot;20180101000001&quot;,&quot;TxType&quot;:&quot;05&quot;}}}"/>
    <s v="{&quot;RsHeader&quot;:{&quot;RsStat&quot;:{&quot;RsStatCode&quot;:&quot;SUCCESS&quot;,&quot;Desc&quot;:&quot;查詢配息入帳交易明細成功&quot;},&quot;ChlEJNo&quot;:&quot;MMA-ETF-REDEM-Create-0000095798724&quot;,&quot;RqTime&quot;:&quot;2016-09-29T16:25:20&quot;,&quot;RsTime&quot;:&quot;2016-09-29T16:35:20&quot;},&quot;SvcRs&quot;:{&quot;RsCollect&quot;:{&quot;AISeqNo&quot;:&quot;000003&quot;,&quot;PFName&quot;:&quot;退休規劃01&quot;,&quot;TxType&quot;:&quot;05&quot;,&quot;TxTypeName&quot;:&quot;配息&quot;,&quot;TxDate&quot;:&quot;2018/1/6&quot;,&quot;TrustCurrency&quot;:&quot;TWD&quot;,&quot;TxAmt&quot;:&quot;1080&quot;,&quot;EnterAccountNo&quot;:&quot;001-018-00001234&quot;},&quot;ETFDetail&quot;:{&quot;MarketName&quot;:&quot;美國股市&quot;,&quot;MarketID&quot;:&quot;01&quot;,&quot;ETFID&quot;:&quot;VTI&quot;,&quot;ETFName&quot;:&quot;先鋒整體股市ETF&quot;,&quot;DividendDate&quot;:&quot;2018/1/2&quot;,&quot;DividendSettleDate&quot;:&quot;2018/1/5&quot;,&quot;ProductCurrency&quot;:&quot;USD&quot;,&quot;ExchangeRate&quot;:&quot;29.62&quot;,&quot;ExrateDate&quot;:&quot;2018/1/6&quot;}}}"/>
    <m/>
    <s v="    "/>
    <m/>
    <m/>
  </r>
  <r>
    <x v="78"/>
    <x v="0"/>
    <x v="2"/>
    <s v="TWTXN00073"/>
    <s v="智能理財系統"/>
    <x v="4"/>
    <s v="Inv025_A"/>
    <s v="查詢配息轉申購交易明細_x000a_InvestmentDetailDividendBuy"/>
    <s v="查詢配息轉申購交易明細"/>
    <x v="0"/>
    <m/>
    <n v="1"/>
    <d v="2023-03-24T00:00:00"/>
    <x v="0"/>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quot;Rq&quot;:{&quot;AISeqNo&quot;:&quot;123456&quot;,&quot;TransOrderNo&quot;:&quot;20180101000001&quot;,&quot;TxType&quot;:&quot;06&quot;}}}"/>
    <s v="{&quot;RsHeader&quot;:{&quot;RsStat&quot;:{&quot;RsStatCode&quot;:&quot;SUCCESS&quot;,&quot;Desc&quot;:&quot;查詢配息轉申購交易明細成功&quot;},&quot;ChlEJNo&quot;:&quot;MMA-ETF-REDEM-Create-0000095798724&quot;,&quot;RqTime&quot;:&quot;2016-09-29T16:25:20&quot;,&quot;RsTime&quot;:&quot;2016-09-29T16:35:20&quot;},&quot;SvcRs&quot;:{&quot;RsCollect&quot;:{&quot;AISeqNo&quot;:&quot;000003&quot;,&quot;PFName&quot;:&quot;退休規劃01&quot;,&quot;TxType&quot;:&quot;06&quot;,&quot;BuyTxDate&quot;:&quot;2018/1/6&quot;,&quot;Currency&quot;:&quot;TWD&quot;,&quot;TxAmt&quot;:&quot;2722&quot;,&quot;TrustAccount&quot;:&quot;001-020-12345678&quot;,&quot;StEndDate&quot;:&quot;2018/01/01~2038/01/30&quot;},&quot;ETFDetail&quot;:[{&quot;TxClass&quot;:&quot;配息&quot;,&quot;MarketName&quot;:&quot;美國股市&quot;,&quot;MarketID&quot;:&quot;01&quot;,&quot;ETFID&quot;:&quot;VTI&quot;,&quot;ETFName&quot;:&quot;先鋒整體股市ETF&quot;,&quot;TxAmt&quot;:&quot;2722&quot;,&quot;DividendDate&quot;:&quot;2018/1/2&quot;,&quot;TxDate&quot;:&quot;2018/1/5&quot;,&quot;Unit&quot;:&quot;&quot;,&quot;Price&quot;:&quot;&quot;,&quot;ProductCurrency&quot;:&quot;USD&quot;,&quot;ExchangeRate&quot;:&quot;1&quot;,&quot;ExrateDate&quot;:&quot;2018/1/5&quot;},{&quot;TxClass&quot;:&quot;買進&quot;,&quot;MarketName&quot;:&quot;美國股市&quot;,&quot;MarketID&quot;:&quot;01&quot;,&quot;ETFID&quot;:&quot;VTI&quot;,&quot;ETFName&quot;:&quot;先鋒整體股市ETF&quot;,&quot;TxAmt&quot;:&quot;2722&quot;,&quot;DividendDate&quot;:&quot;&quot;,&quot;TxDate&quot;:&quot;2018/1/2&quot;,&quot;Unit&quot;:&quot;52.2174&quot;,&quot;Price&quot;:&quot;71.12&quot;,&quot;ProductCurrency&quot;:&quot;USD&quot;,&quot;ExchangeRate&quot;:&quot;29.62&quot;,&quot;ExrateDate&quot;:&quot;2018/1/6&quot;}]}}"/>
    <m/>
    <s v="    "/>
    <m/>
    <m/>
  </r>
  <r>
    <x v="79"/>
    <x v="0"/>
    <x v="2"/>
    <s v="TWTXN00073"/>
    <s v="智能理財系統"/>
    <x v="4"/>
    <s v="Inv026_A"/>
    <s v="查詢資產再平衡交易明細_x000a_InvestmentDetailRebalance"/>
    <s v="查詢資產再平衡交易明細"/>
    <x v="0"/>
    <m/>
    <n v="1"/>
    <d v="2023-03-24T00:00:00"/>
    <x v="0"/>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quot;Rq&quot;:{&quot;AISeqNo&quot;:&quot;123456&quot;,&quot;TransOrderNo&quot;:&quot;20180101000001&quot;,&quot;TxType&quot;:&quot;01&quot;}}}"/>
    <s v="{&quot;RsHeader&quot;:{&quot;RsStat&quot;:{&quot;RsStatCode&quot;:&quot;SUCCESS&quot;,&quot;Desc&quot;:&quot;查詢資產再平衡交易明細成功&quot;},&quot;ChlEJNo&quot;:&quot;MMA-ETF-EPIQ-GET-0000095798724&quot;,&quot;RqTime&quot;:&quot;2016-09-29T16:25:20&quot;,&quot;RsTime&quot;:&quot;2016-09-29T16:35:20&quot;},&quot;SvcRs&quot;:{&quot;RsCollect&quot;:{&quot;AISeqNo&quot;:&quot;000003&quot;,&quot;PFName&quot;:&quot;退休規劃01&quot;,&quot;TxType&quot;:&quot;01&quot;,&quot;TxTypeName&quot;:&quot;資產再平衡&quot;,&quot;TransDate&quot;:&quot;2018/01/26&quot;,&quot;TxAmt&quot;:&quot;5000&quot;,&quot;TrustCurrency&quot;:&quot;TWD&quot;,&quot;DeduAccount&quot;:&quot;001-018-12345678&quot;,&quot;TrustAccount&quot;:&quot;001-020-12345678&quot;,&quot;StEndDate&quot;:&quot;2018/01/01~2038/01/30&quot;},&quot;ETFDetail&quot;:[{&quot;MarketName&quot;:&quot;美國股市&quot;,&quot;MarketID&quot;:&quot;01&quot;,&quot;ETFID&quot;:&quot;VTI&quot;,&quot;ETFName&quot;:&quot;先鋒整體股市ETF&quot;,&quot;TxClass&quot;:&quot;買進&quot;,&quot;TrustCurrency&quot;:&quot;TWD&quot;,&quot;TxAmt&quot;:&quot;4000&quot;,&quot;TxDate&quot;:&quot;2018/01/03&quot;,&quot;Unit&quot;:&quot;50.1277&quot;,&quot;Price&quot;:&quot;71.12&quot;,&quot;ProductCurrency&quot;:&quot;USD&quot;,&quot;ExchangeRate&quot;:&quot;29.62&quot;,&quot;ExrateDate&quot;:&quot;2018/01/03&quot;},{&quot;MarketName&quot;:&quot;已開發股市(美國除外)&quot;,&quot;MarketID&quot;:&quot;02&quot;,&quot;ETFID&quot;:&quot;VEA&quot;,&quot;ETFName&quot;:&quot;先鋒B&quot;,&quot;TxClass&quot;:&quot;買進&quot;,&quot;TrustCurrency&quot;:&quot;TWD&quot;,&quot;TxAmt&quot;:&quot;3000&quot;,&quot;TxDate&quot;:&quot;2018/01/03&quot;,&quot;Unit&quot;:&quot;50.1277&quot;,&quot;Price&quot;:&quot;71.12&quot;,&quot;ProductCurrency&quot;:&quot;USD&quot;,&quot;ExchangeRate&quot;:&quot;29.62&quot;,&quot;ExrateDate&quot;:&quot;2018/01/03&quot;},{&quot;MarketName&quot;:&quot;長期公債&quot;,&quot;MarketID&quot;:&quot;04&quot;,&quot;ETFID&quot;:&quot;VGLT&quot;,&quot;ETFName&quot;:&quot;公債L&quot;,&quot;TxClass&quot;:&quot;賣出&quot;,&quot;TrustCurrency&quot;:&quot;TWD&quot;,&quot;TxAmt&quot;:&quot;2000&quot;,&quot;TxDate&quot;:&quot;2018/01/03&quot;,&quot;Unit&quot;:&quot;50.1277&quot;,&quot;Price&quot;:&quot;71.12&quot;,&quot;ProductCurrency&quot;:&quot;USD&quot;,&quot;ExchangeRate&quot;:&quot;29.62&quot;,&quot;ExrateDate&quot;:&quot;2018/01/03&quot;},{&quot;MarketName&quot;:&quot;中期公債VGIT&quot;,&quot;MarketID&quot;:&quot;05&quot;,&quot;ETFID&quot;:&quot;VGIT&quot;,&quot;ETFName&quot;:&quot;中期M&quot;,&quot;TxClass&quot;:&quot;賣出&quot;,&quot;TrustCurrency&quot;:&quot;TWD&quot;,&quot;TxAmt&quot;:&quot;2000&quot;,&quot;TxDate&quot;:&quot;2018/01/03&quot;,&quot;Unit&quot;:&quot;50.1277&quot;,&quot;Price&quot;:&quot;71.12&quot;,&quot;ProductCurrency&quot;:&quot;USD&quot;,&quot;ExchangeRate&quot;:&quot;29.62&quot;,&quot;ExrateDate&quot;:&quot;2018/01/03&quot;},{&quot;MarketName&quot;:&quot;短期公債&quot;,&quot;MarketID&quot;:&quot;06&quot;,&quot;ETFID&quot;:&quot;VGSH&quot;,&quot;ETFName&quot;:&quot;短期S&quot;,&quot;TxClass&quot;:&quot;賣出&quot;,&quot;TrustCurrency&quot;:&quot;TWD&quot;,&quot;TxAmt&quot;:&quot;2000&quot;,&quot;TxDate&quot;:&quot;2018/01/03&quot;,&quot;Unit&quot;:&quot;50.1277&quot;,&quot;Price&quot;:&quot;71.12&quot;,&quot;ProductCurrency&quot;:&quot;USD&quot;,&quot;ExchangeRate&quot;:&quot;29.62&quot;,&quot;ExrateDate&quot;:&quot;2018/01/03&quot;}]}}"/>
    <m/>
    <s v="    "/>
    <m/>
    <m/>
  </r>
  <r>
    <x v="80"/>
    <x v="0"/>
    <x v="2"/>
    <s v="TWTXN00073"/>
    <s v="智能理財系統"/>
    <x v="4"/>
    <s v="Inv027_A"/>
    <s v="取得資產再平衡交易清單_x000a_RebalanceGet"/>
    <s v="取得資產再平衡交易清單"/>
    <x v="0"/>
    <m/>
    <n v="1"/>
    <d v="2023-03-24T00:00:00"/>
    <x v="0"/>
    <s v="程式無異動，故不需另行開發"/>
    <s v="{&quot;RqHeader&quot;:{&quot;ChlName&quot;:&quot;EBANK&quot;,&quot;ChlEJNo&quot;:&quot;MMA-ETF-Rebalance-Get-0000095798724&quot;,&quot;ChlSendTime&quot;:&quot;2019/04/2516:25:10&quot;,&quot;ChlIP&quot;:&quot;127.0.0.1&quot;,&quot;Language&quot;:&quot;TC&quot;,&quot;Version&quot;:&quot;1.0&quot;,&quot;CustomerID&quot;:&quot;A158012017&quot;,&quot;CustomerIDCheckcode&quot;:&quot;0&quot;},&quot;SvcRq&quot;:{&quot;Rq&quot;:{}}}"/>
    <s v="{&quot;RsHeader&quot;:{&quot;RsStat&quot;:{&quot;RsStatCode&quot;:&quot;SUCCESS&quot;,&quot;Desc&quot;:&quot;查詢資產再平衡-確認清單成功&quot;},&quot;ChlEJNo&quot;:&quot;MMA-ETF-Rebalance-Get-0000095798724&quot;,&quot;RqTime&quot;:&quot;2019/04/2516:25:10&quot;,&quot;RsTime&quot;:&quot;2019/04/2516:27:30&quot;},&quot;SvcRs&quot;:{&quot;RsCollect1&quot;:[{&quot;PFName&quot;:&quot;退休規劃&quot;,&quot;AISeqNo&quot;:&quot;000001&quot;,&quot;RedemEffectiveDate&quot;:&quot;2019/05/15&quot;,&quot;RebalanceNo&quot;:&quot;000001-1905&quot;,&quot;TxTime&quot;:&quot;&quot;,&quot;ValidTime&quot;:&quot;2019/07/2516:26:20&quot;,&quot;RiskMark&quot;:&quot;Y&quot;},{&quot;PFName&quot;:&quot;退休規劃&quot;,&quot;AISeqNo&quot;:&quot;000002&quot;,&quot;RedemEffectiveDate&quot;:&quot;2019/05/15&quot;,&quot;RebalanceNo&quot;:&quot;000002-1905&quot;,&quot;TxTime&quot;:&quot;&quot;,&quot;ValidTime&quot;:&quot;2019/07/2516:26:20&quot;,&quot;RiskMark&quot;:&quot;N&quot;}], &quot;RsCollect2&quot;:[{&quot;PFName&quot;:&quot;退休規劃&quot;,&quot;AISeqNo&quot;:&quot;000001&quot;,&quot;RebalanceNo&quot;:&quot;000002-1904&quot;,&quot;TxTime&quot;:&quot;2019/06-2516:26:20&quot;,&quot;ValidTime&quot;:&quot;2019/07/2516:26:20&quot;},{&quot;PFName&quot;:&quot;退休規劃&quot;,&quot;AISeqNo&quot;:&quot;000002&quot;,&quot;RebalanceNo&quot;:&quot;000002-1904&quot;,&quot;TxTime&quot;:&quot;2019/06-2516:26:20&quot;,&quot;ValidTime&quot;:&quot;2019/07/2516:26:20&quot;}], &quot;RsCollect3&quot;:[{&quot;PFName&quot;:&quot;退休規劃&quot;,&quot;AISeqNo&quot;:&quot;000001&quot;,&quot;RebalanceNo&quot;:&quot;000002-1904&quot;,&quot;TxTime&quot;:&quot;&quot;,&quot;ValidTime&quot;:&quot;2019/01/1016:26:20&quot;},{&quot;PFName&quot;:&quot;退休規劃&quot;,&quot;AISeqNo&quot;:&quot;000002&quot;,&quot;RebalanceNo&quot;:&quot;000002-1904&quot;,&quot;TxTime&quot;:&quot;&quot;,&quot;ValidTime&quot;:&quot;2019/01/1216:26:20&quot;}]}}"/>
    <m/>
    <s v="    "/>
    <m/>
    <m/>
  </r>
  <r>
    <x v="81"/>
    <x v="0"/>
    <x v="2"/>
    <s v="TWTXN00073"/>
    <s v="智能理財系統"/>
    <x v="4"/>
    <s v="Inv028_A"/>
    <s v="確認資產再平衡交易_x000a_RebalanceConfirm"/>
    <s v="確認資產再平衡交易"/>
    <x v="0"/>
    <m/>
    <n v="1"/>
    <d v="2023-03-24T00:00:00"/>
    <x v="0"/>
    <s v="程式無異動，故不需另行開發"/>
    <s v="{&quot;RqHeader&quot;:{&quot;ChlName&quot;:&quot;EBANK&quot;,&quot;ChlEJNo&quot;:&quot;MMA-ETF-Rebalance-Confirm-0000095798724&quot;,&quot;ChlSendTime&quot;:&quot;2019/04/2516:25:10&quot;,&quot;ChlIP&quot;:&quot;127.0.0.1&quot;,&quot;Language&quot;:&quot;TC&quot;,&quot;Version&quot;:&quot;1.0&quot;,&quot;CustomerID&quot;:&quot;A158012017&quot;,&quot;CustomerIDCheckcode&quot;:&quot;0&quot;},&quot;SvcRq&quot;:{&quot;Rq&quot;:{&quot;AISeqNo&quot;:&quot;000143&quot;,&quot;RedemEffectiveDate&quot;:&quot;2019/05/15&quot;}}}"/>
    <s v="{&quot;RsHeader&quot;:{&quot;RsStat&quot;:{&quot;RsStatCode&quot;:&quot;SUCCESS&quot;,&quot;Desc&quot;:&quot;確認資產再平衡項目成功&quot;},&quot;ChlEJNo&quot;:&quot;MMA-ETF-Rebalance-Confirm-0000095798724&quot;,&quot;RqTime&quot;:&quot;2019/04/2516:25:10&quot;,&quot;RsTime&quot;:&quot;2019/04/2516:27:30&quot;},&quot;SvcRs&quot;:{&quot;RsCollect&quot;:{&quot;ValidTime&quot;:&quot;2019/04/2516:25:10&quot;,&quot;InitialDate&quot;:&quot;2019/04/2516:25:10&quot;,&quot;MaturityDate&quot;:&quot;2022-04/2516:25:10&quot;,&quot;InvYears&quot;:&quot;35&quot;,&quot;TargetDollar&quot;:&quot;10000000&quot;,&quot;TotalInvestDollar&quot;:&quot;932000&quot;,&quot;TotalPV&quot;:&quot;891387&quot;,&quot;PLRatio&quot;:&quot;4.36&quot;,&quot;PLCalDate&quot;:&quot;2018-01/1200:00:00&quot;,&quot;RedemEffectiveDate&quot;:&quot;2018-01/1200:00:00&quot;,&quot;ResubEffectiveDate&quot;:&quot;2019/01/1200:00:00&quot;,&quot;Currency&quot;:&quot;TWD&quot;,&quot;PFStockRatio&quot;:&quot;43&quot;,&quot;ResubStockRatio&quot;:&quot;57&quot;,&quot;PFBondRatio&quot;:&quot;45&quot;,&quot;ResubBondRatio&quot;:&quot;55&quot;,&quot;RR6Check&quot;:&quot;Y&quot;,&quot;ProductPI&quot;:&quot;N&quot;,&quot;CustomerRiskLevel&quot;:&quot;N&quot;,&quot;ProductYear&quot;:&quot;Y&quot;,&quot;InvestYear&quot;:&quot;Y&quot;,&quot;HasRspDollar&quot;:&quot;1&quot;&quot;Special&quot;:&quot;Y&quot;,&quot;Over70&quot;:&quot;Y&quot;},&quot;ETFDetail&quot;:[{&quot;MarketName&quot;:&quot;美國股市&quot;,&quot;MarketID&quot;:&quot;01&quot;,&quot;ETFID&quot;:&quot;VTI&quot;,&quot;ETFName&quot;:&quot;先鋒整體股市ETF&quot;,&quot;Ntpv&quot;:&quot;184259&quot;,&quot;MarketRatio&quot;:&quot;35.40&quot;,&quot;ResubMarketRatio&quot;:&quot;33.40&quot;,&quot;PortfolioLevel&quot;:&quot;RR6&quot;},{&quot;MarketName&quot;:&quot;已開發股市(美國除外)&quot;,&quot;MarketID&quot;:&quot;02&quot;,&quot;ETFID&quot;:&quot;VEA&quot;,&quot;ETFName&quot;:&quot;先鋒富時已開發股市ETF&quot;,&quot;Ntpv&quot;:&quot;112536&quot;,&quot;MarketRatio&quot;:&quot;21.62&quot;,&quot;ResubMarketRatio&quot;:&quot;23.62&quot;,&quot;PortfolioLevel&quot;:&quot;RR6&quot;},{&quot;MarketName&quot;:&quot;已開發股市(美國除外)&quot;,&quot;MarketID&quot;:&quot;04&quot;,&quot;ETFID&quot;:&quot;VGLT&quot;,&quot;ETFName&quot;:&quot;先鋒長期政府公債&quot;,&quot;Ntpv&quot;:&quot;139902&quot;,&quot;MarketRatio&quot;:&quot;26.87&quot;,&quot;ResubMarketRatio&quot;:&quot;26.87&quot;,&quot;PortfolioLevel&quot;:&quot;RR6&quot;}]}}"/>
    <m/>
    <s v="    "/>
    <m/>
    <m/>
  </r>
  <r>
    <x v="82"/>
    <x v="0"/>
    <x v="2"/>
    <s v="TWTXN00073"/>
    <s v="智能理財系統"/>
    <x v="4"/>
    <s v="Inv029_A"/>
    <s v="新增資產再平衡交易_x000a_RebalanceCreate"/>
    <s v="新增資產再平衡交易"/>
    <x v="0"/>
    <m/>
    <n v="1"/>
    <d v="2023-03-24T00:00:00"/>
    <x v="0"/>
    <s v="程式無異動，故不需另行開發"/>
    <s v="{&quot;RqHeader&quot;:{&quot;ChlName&quot;:&quot;EBANK&quot;,&quot;ChlEJNo&quot;:&quot;MMA-ETF-Rebalance-Create-0000095798724&quot;,&quot;ChlSendTime&quot;:&quot;2019/04/2516:25:10&quot;,&quot;ChlIP&quot;:&quot;127.0.0.1&quot;,&quot;Language&quot;:&quot;TC&quot;,&quot;Version&quot;:&quot;1.0&quot;,&quot;CustomerID&quot;:&quot;A158012017&quot;,&quot;CustomerIDCheckcode&quot;:&quot;0&quot;},&quot;SvcRq&quot;:{&quot;Rq&quot;:{&quot;AISeqNo&quot;:&quot;000001&quot;,&quot;RedemEffectiveDate&quot;:&quot;2019/04/2516:25:10&quot;}}}"/>
    <s v="{&quot;RsHeader&quot;:{&quot;RsStat&quot;:{&quot;RsStatCode&quot;:&quot;SUCCESS&quot;,&quot;Desc&quot;:&quot;新增資產再平衡項目成功&quot;},&quot;ChlEJNo&quot;:&quot;MMA-ETF-Rebalance-Create-0000095798724&quot;,&quot;RqTime&quot;:&quot;2019/04/2516:25:10&quot;,&quot;RsTime&quot;:&quot;2019/04/2516:27:30&quot;},&quot;SvcRs&quot;:{&quot;RsCollect&quot;:{&quot;ValidTime&quot;:&quot;2019/04/2516:25:10&quot;,&quot;InitialDate&quot;:&quot;2019/04/2516:25:10&quot;,&quot;MaturityDate&quot;:&quot;2022-04/2516:25:10&quot;,&quot;InvYears&quot;:&quot;35&quot;,&quot;TargetDollar&quot;:&quot;10000000&quot;,&quot;TotalInvestDollar&quot;:&quot;932000&quot;,&quot;TotalPV&quot;:&quot;891387&quot;,&quot;PLRatio&quot;:&quot;4.36&quot;,&quot;PLCalDate&quot;:&quot;2018-01/1200:00:00&quot;,&quot;RedemEffectiveDate&quot;:&quot;2018-01/1200:00:00&quot;,&quot;ResubEffectiveDate&quot;:&quot;2019/01/1200:00:00&quot;,&quot;Currency&quot;:&quot;TWD&quot;,&quot;PFStockRatio&quot;:&quot;43&quot;,&quot;ResubStockRatio&quot;:&quot;57&quot;,&quot;PFBondRatio&quot;:&quot;45&quot;,&quot;ResubBondRatio&quot;:&quot;55&quot;},&quot;ETFDetail&quot;:[{&quot;MarketName&quot;:&quot;美國股市&quot;,&quot;MarketID&quot;:&quot;01&quot;,&quot;ETFID&quot;:&quot;VTI&quot;,&quot;ETFName&quot;:&quot;先鋒整體股市ETF&quot;,&quot;Ntpv&quot;:&quot;184259&quot;,&quot;MarketRatio&quot;:&quot;35.40&quot;,&quot;ResubMarketRatio&quot;:&quot;33.40&quot;,&quot;RiskLevel&quot;:&quot;RR6&quot;},{&quot;MarketName&quot;:&quot;已開發股市(美國除外)&quot;,&quot;MarketID&quot;:&quot;02&quot;,&quot;ETFID&quot;:&quot;VEA&quot;,&quot;ETFName&quot;:&quot;先鋒富時已開發股市ETF&quot;,&quot;Ntpv&quot;:&quot;112536&quot;,&quot;MarketRatio&quot;:&quot;21.62&quot;,&quot;ResubMarketRatio&quot;:&quot;23.62&quot;,&quot;RiskLevel&quot;:&quot;RR6&quot;},{&quot;MarketName&quot;:&quot;已開發股市(美國除外)&quot;,&quot;MarketID&quot;:&quot;04&quot;,&quot;ETFID&quot;:&quot;VGLT&quot;,&quot;ETFName&quot;:&quot;先鋒長期政府公債&quot;,&quot;Ntpv&quot;:&quot;139902&quot;,&quot;MarketRatio&quot;:&quot;26.87&quot;,&quot;ResubMarketRatio&quot;:&quot;26.87&quot;,&quot;RiskLevel&quot;:&quot;RR6&quot;}]}}"/>
    <m/>
    <s v="    "/>
    <m/>
    <m/>
  </r>
  <r>
    <x v="83"/>
    <x v="0"/>
    <x v="2"/>
    <s v="TWTXN00073"/>
    <s v="智能理財系統"/>
    <x v="4"/>
    <s v="Inv030_A"/>
    <s v="檢核本行投資屬性問卷2019_x000a_funCheckRisk2019"/>
    <s v="檢核本行投資屬性問卷2019"/>
    <x v="0"/>
    <m/>
    <n v="1"/>
    <d v="2023-03-24T00:00:00"/>
    <x v="0"/>
    <s v="程式無異動，故不需另行開發"/>
    <s v="{&quot;RqHeader&quot;:{&quot;ChlName&quot;:&quot;MAPP&quot;,&quot;ChlEJNo&quot;:&quot;MMA-AI-ETF-GET2019-0000095798724&quot;,&quot;ChlSendTime&quot;:&quot;2016-09-29T16:25:20&quot;,&quot;CustomerID&quot;:&quot;A102240601&quot;,&quot;CustomerIDCheckcode&quot;:&quot;0&quot;,&quot;ChlIP&quot;:&quot;127.0.0.1&quot;,&quot;Language&quot;:&quot;&quot;},&quot;SvcRq&quot;:{&quot;Rq&quot;:{&quot;CustomerID&quot;:&quot;A102240601&quot;,&quot;CustomerIDCheckcode&quot;:&quot;0&quot;}}}"/>
    <s v="{&quot;RsHeader&quot;:{&quot;RsStat&quot;:{&quot;RsStatCode&quot;:&quot;SUCCESS&quot;,&quot;Desc&quot;:&quot;取得檢核本行投資屬性問卷成功&quot;},&quot;ChlEJNo&quot;:&quot;MMA-AI-ETF-GET2019-0000095798724&quot;,&quot;RqTime&quot;:&quot;2016-09-29T16:25:20&quot;,&quot;RsTime&quot;:&quot;2016-09-29T16:35:20&quot;},&quot;SvcRs&quot;:{&quot;RsCollect&quot;:{&quot;RC2016&quot;:&quot;Y&quot;,&quot;ManlevelOut&quot;:&quot;RR5&quot;,&quot;DefaultGainPoint&quot;:&quot;30&quot;,&quot;DefaultLossPoint&quot;:&quot;30&quot;,&quot;F_ETFFG&quot;:&quot;Y&quot;,&quot;KYCEndDate&quot;:&quot;2018/01/01&quot;,&quot;Email&quot;:&quot;abc@sinopac.com&quot;,&quot;F_ETFFlag&quot;:&quot;Y&quot;,&quot;ContactLost&quot;:&quot;Y&quot;,}}}"/>
    <m/>
    <s v="    "/>
    <m/>
    <m/>
  </r>
  <r>
    <x v="84"/>
    <x v="0"/>
    <x v="2"/>
    <s v="TWTXN00073"/>
    <s v="智能理財系統"/>
    <x v="4"/>
    <s v="Inv031_A"/>
    <s v="收費查詢_x000a_DeductionManageFee"/>
    <s v="收費查詢"/>
    <x v="0"/>
    <m/>
    <n v="1"/>
    <d v="2023-03-24T00:00:00"/>
    <x v="0"/>
    <s v="程式無異動，故不需另行開發"/>
    <s v="{&quot;RqHeader&quot;:{&quot;ChlName&quot;:&quot;MAPP&quot;,&quot;ChlEJNo&quot;:&quot;MMA-AI-ETF-DMFee-0000095798724&quot;,&quot;ChlSendTime&quot;:&quot;2016-09-29T16:25:20&quot;,&quot;CustomerID&quot;:&quot;A102240601&quot;,&quot;CustomerIDCheckcode&quot;:&quot;0&quot;,&quot;ChlIP&quot;:&quot;127.0.0.1&quot;,&quot;Language&quot;:&quot;&quot;},&quot;SvcRq&quot;:{&quot;Rq&quot;:{&quot;AISeqNo&quot;:&quot;000006&quot;,&quot;StartDate&quot;:&quot;2018/07/01&quot;,&quot;EndDate&quot;:&quot;2019/06/30&quot;}}}"/>
    <s v="{&quot;RsHeader&quot;:{&quot;RsStat&quot;:{&quot;RsStatCode&quot;:&quot;SUCCESS&quot;,&quot;Desc&quot;:&quot;收費查詢成功&quot;},&quot;ChlEJNo&quot;:&quot;MMA-ETF-DMFee-0000095798724&quot;,&quot;RqTime&quot;:&quot;2016-09-29T16:25:20&quot;,&quot;RsTime&quot;:&quot;2016-09-29T16:35:20&quot;},&quot;SvcRs&quot;:{&quot;RsCollect1&quot;:[{&quot;AISeqNo&quot;:&quot;000003&quot;,&quot;PFName&quot;:&quot;我的A計畫&quot;,&quot;ManageFee&quot;:&quot;2500&quot;,&quot;UnManageFee&quot;:&quot;2500&quot;,&quot;Currency&quot;:&quot;TWD&quot;,&quot;FeeDetail&quot;:[{&quot;ManageFeeDate&quot;:&quot;2019年07月&quot;,&quot;CurrentManageFee&quot;:&quot;3000&quot;,&quot;CurrentDeductionAmount&quot;:&quot;2000&quot;,&quot;DeductionAccountNo&quot;:&quot;1234567890123456&quot;},{&quot;ManageFeeDate&quot;:&quot;2019年06月&quot;,&quot;CurrentManageFee&quot;:&quot;1500&quot;,&quot;CurrentDeductionAmount&quot;:&quot;0&quot;,&quot;DeductionAccountNo&quot;:&quot;1234567890123456&quot;}]},{&quot;AISeqNo&quot;:&quot;000002&quot;,&quot;PFName&quot;:&quot;我的B計畫&quot;,&quot;ManageFee&quot;:&quot;500&quot;,&quot;UnManageFee&quot;:&quot;0&quot;,&quot;Currency&quot;:&quot;TWD&quot;,&quot;FeeDetail&quot;:[{&quot;ManageFeeDate&quot;:&quot;2019年07月&quot;,&quot;CurrentManageFee&quot;:&quot;3000&quot;,&quot;CurrentDeductionAmount&quot;:&quot;2000&quot;,&quot;DeductionAccountNo&quot;:&quot;1234567890123456&quot;},{&quot;ManageFeeDate&quot;:&quot;2019年06月&quot;,&quot;CurrentManageFee&quot;:&quot;1500&quot;,&quot;CurrentDeductionAmount&quot;:&quot;0&quot;,&quot;DeductionAccountNo&quot;:&quot;1234567890123456&quot;}]},{&quot;AISeqNo&quot;:&quot;000001&quot;,&quot;PFName&quot;:&quot;我的C計畫&quot;,&quot;ManageFee&quot;:&quot;5000&quot;,&quot;UnManageFee&quot;:&quot;1500&quot;,&quot;Currency&quot;:&quot;TWD&quot;,&quot;FeeDetail&quot;:[{&quot;ManageFeeDate&quot;:&quot;2019年07月&quot;,&quot;CurrentManageFee&quot;:&quot;3000&quot;,&quot;CurrentDeductionAmount&quot;:&quot;2000&quot;,&quot;DeductionAccountNo&quot;:&quot;1234567890123456&quot;},{&quot;ManageFeeDate&quot;:&quot;2019年06月&quot;,&quot;CurrentManageFee&quot;:&quot;1500&quot;,&quot;CurrentDeductionAmount&quot;:&quot;0&quot;,&quot;DeductionAccountNo&quot;:&quot;1234567890123456&quot;}]}],, &quot;RsCollect2&quot;:{&quot;ContractMark&quot;:&quot;N&quot;}}}"/>
    <m/>
    <s v="    "/>
    <m/>
    <m/>
  </r>
  <r>
    <x v="85"/>
    <x v="0"/>
    <x v="2"/>
    <s v="TWTXN00073"/>
    <s v="智能理財系統"/>
    <x v="4"/>
    <s v="Inv032_A"/>
    <s v="訊息通知查詢_x000a_MsgNoticeList"/>
    <s v="訊息通知查詢"/>
    <x v="0"/>
    <m/>
    <n v="1"/>
    <d v="2023-03-24T00:00:00"/>
    <x v="0"/>
    <s v="程式無異動，故不需另行開發"/>
    <s v="{&quot;RqHeader&quot;:{&quot;ChlName&quot;:&quot;MAPP&quot;,&quot;ChlEJNo&quot;:&quot;MMA-AI-ETF-DMFee-0000095798724&quot;,&quot;ChlSendTime&quot;:&quot;2016-09-29T16:25:20&quot;,&quot;CustomerID&quot;:&quot;A102240601&quot;,&quot;CustomerIDCheckcode&quot;:&quot;0&quot;,&quot;ChlIP&quot;:&quot;127.0.0.1&quot;,&quot;Language&quot;:&quot;&quot;},&quot;SvcRq&quot;:{&quot;Rq&quot;:{&quot;AISeqNo&quot;:&quot;000006&quot;,&quot;StartDate&quot;:&quot;2018/07/01&quot;,&quot;EndDate&quot;:&quot;2019/06/30&quot;}}}"/>
    <s v="{&quot;RsHeader&quot;:{&quot;RsStat&quot;:{&quot;RsStatCode&quot;:&quot;SUCCESS&quot;,&quot;Desc&quot;:&quot;訊息通知查詢成功&quot;},&quot;ChlEJNo&quot;:&quot;MMA-ETF-DMFee-0000095798724&quot;,&quot;RqTime&quot;:&quot;2016-09-29T16:25:20&quot;,&quot;RsTime&quot;:&quot;2016-09-29T16:35:20&quot;},&quot;SvcRs&quot;:{&quot;AISeqNo&quot;:&quot;000001&quot;,&quot;PFName&quot;:&quot;我的計畫&quot;,&quot;RsCollect1&quot;:[{&quot;NOTICE_DATE&quot;:&quot;2019/01/10&quot;,&quot;NOTICE_TYPE&quot;:&quot;申購成功&quot;,&quot;PUSH_MSG_TEXT&quot;:&quot;您的投資組合退休規劃01於2019年1月6日申購成功。&quot;},{&quot;NOTICE_DATE&quot;:&quot;2019/02/01&quot;,&quot;NOTICE_TYPE&quot;:&quot;申購成功&quot;,&quot;PUSH_MSG_TEXT&quot;:&quot;您的投資組合退休規劃01於2019年1月6日解約成功。&quot;}],&quot;RsCollect2&quot;:[{&quot;NOTICE_DATE&quot;:&quot;2019/01/03&quot;,&quot;NOTICE_TYPE&quot;:&quot;Rebalance通知&quot;,&quot;PUSH_MSG_TEXT&quot;:&quot;您的投資組合退休規劃02，經本行檢視不用執行資產再平衡。&quot;},{&quot;NOTICE_DATE&quot;:&quot;2019/01/12&quot;,&quot;NOTICE_TYPE&quot;:&quot;Rebalance通知&quot;,&quot;PUSH_MSG_TEXT&quot;:&quot;因您未於有效期限內確認投資組合退休規劃02之資產再平衡內容，故本行無法執行資產再平衡。&quot;}]}}"/>
    <m/>
    <s v="    "/>
    <m/>
    <m/>
  </r>
  <r>
    <x v="86"/>
    <x v="0"/>
    <x v="2"/>
    <s v="TWTXN00073"/>
    <s v="智能理財系統"/>
    <x v="4"/>
    <s v="Inv033_A"/>
    <s v="取得ETF投組變更資料_x000a_DeduChangeGet"/>
    <s v="取得ETF投組變更資料"/>
    <x v="0"/>
    <m/>
    <n v="1"/>
    <d v="2023-03-08T00:00:00"/>
    <x v="0"/>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DeduChangeType&quot;:&quot;1&quot;}}}"/>
    <s v="{&quot;RsHeader&quot;:{&quot;RsStat&quot;:{&quot;RsStatCode&quot;:&quot;SUCCESS&quot;,&quot;Desc&quot;:&quot;取得ETF投組變更資料成功&quot;},&quot;ChlEJNo&quot;:&quot;MMA-ETF-REDEM-Get-0000095798724&quot;,&quot;RqTime&quot;:&quot;2016-09-29T16:25:20&quot;,&quot;RsTime&quot;:&quot;2016-09-29T16:35:20&quot;},&quot;SvcRs&quot;:{&quot;RsCollection&quot;:{&quot;AISeqNo&quot;:&quot;123456&quot;,&quot;DeduChangeType&quot;:&quot;1&quot;,&quot;RSPDeduDate&quot;:&quot;06&quot;,&quot;RSPDollar&quot;:&quot;6000&quot;,&quot;AccountNo&quot;:&quot;01500312345678&quot;,&quot;CreateDate&quot;:&quot;2019/12/12&quot;,&quot;Currency&quot;:&quot;TWD&quot;,&quot;MinDollar&quot;:&quot;3000&quot;,&quot;RiskMark&quot;:&quot;N&quot;,}}}驗證發生錯誤{&quot;RsHeader&quot;:{&quot;RsStat&quot;:{&quot;RsStatCode&quot;:&quot;FAIL&quot;,&quot;Desc&quot;:&quot;取得ETF投組變更資料錯誤&quot;},&quot;ChlEJNo&quot;:&quot;MMA-ETF-REDEM-Get-0000095798724&quot;,&quot;RqTime&quot;:&quot;2016-09-29T16:25:20&quot;,&quot;RsTime&quot;:&quot;2016-09-29T16:26:38&quot;},&quot;SvcRs&quot;:{}}"/>
    <m/>
    <s v="    "/>
    <m/>
    <m/>
  </r>
  <r>
    <x v="87"/>
    <x v="0"/>
    <x v="2"/>
    <s v="TWTXN00073"/>
    <s v="智能理財系統"/>
    <x v="4"/>
    <s v="Inv034_A"/>
    <s v="確認ETF投組變更資料_x000a_DeduChangeConfirm"/>
    <s v="確認ETF投組變更資料"/>
    <x v="0"/>
    <m/>
    <n v="1"/>
    <d v="2023-03-08T00:00:00"/>
    <x v="0"/>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DeduChangeType&quot;:&quot;1(或2)&quot;,&quot;RSPDeduDate&quot;:&quot;&quot;,&quot;RSPDollar&quot;:&quot;&quot;,&quot;AccountNo&quot;:&quot;&quot;,&quot;CreateDate&quot;:&quot;2019/01/29&quot;}}}DeduChangeType=3{&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DeduChangeType&quot;:&quot;3&quot;,&quot;RSPDeduDate&quot;:&quot;06&quot;,&quot;RSPDollar&quot;:&quot;5000&quot;,&quot;AccountNo&quot;:&quot;01500312345678&quot;,&quot;CreateDate&quot;:&quot;2019/01/29&quot;}}}"/>
    <s v="{&quot;RsHeader&quot;:{&quot;RsStat&quot;:{&quot;RsStatCode&quot;:&quot;SUCCESS&quot;,&quot;Desc&quot;:&quot;確認ETF投組變更資料成功&quot;},&quot;ChlEJNo&quot;:&quot;MMA-ETF-REDEM-Get-0000095798724&quot;,&quot;RqTime&quot;:&quot;2016-09-29T16:25:20&quot;,&quot;RsTime&quot;:&quot;2016-09-29T16:35:20&quot;},&quot;SvcRs&quot;:{&quot;RsCollection&quot;:{&quot;AISeqNo&quot;:&quot;123456&quot;,&quot;StEndDate&quot;:&quot;2016/01/01~2051/12/31&quot;,&quot;RSPDeduDate&quot;:&quot;06&quot;,&quot;Pvalue&quot;:&quot;94792&quot;,&quot;DeduChangeType&quot;:&quot;1&quot;,&quot;RSPDollar&quot;:&quot;6000&quot;,&quot;AccountNo&quot;:&quot;01500312345678&quot;,&quot;CreateDate&quot;:&quot;2019/01/29&quot;,&quot;DeduChangeDate&quot;:&quot;2019/02/06&quot;,&quot;Currency&quot;:&quot;TWD&quot;,&quot;PFName&quot;:&quot;購屋頭期(00001)&quot;, &quot;Special&quot;:&quot;Y&quot;}}}"/>
    <m/>
    <s v="    "/>
    <m/>
    <m/>
  </r>
  <r>
    <x v="88"/>
    <x v="0"/>
    <x v="2"/>
    <s v="TWTXN00073"/>
    <s v="智能理財系統"/>
    <x v="4"/>
    <s v="Inv035_A"/>
    <s v="新增ETF投組變更交易_x000a_DeduChangeCreate"/>
    <s v="新增ETF投組變更交易"/>
    <x v="0"/>
    <m/>
    <n v="1"/>
    <d v="2023-03-08T00:00:00"/>
    <x v="0"/>
    <m/>
    <s v="{&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DeduChangeType&quot;:&quot;1(或2)&quot;,&quot;RSPDeduDate&quot;:&quot;&quot;,&quot;RSPDollar&quot;:&quot;&quot;,&quot;AccountNo&quot;:&quot;&quot;,&quot;CreateDate&quot;:&quot;2019/01/29&quot;,&quot;DeduChangeDate&quot;:&quot;2019/02/06&quot;}}}DeduChangeType=3{&quot;RqHeader&quot;:{&quot;ChlName&quot;:&quot;MAPP&quot;,&quot;ChlEJNo&quot;:&quot;MMA-ETF-REDEM-Get-0000095798724&quot;,&quot;ChlSendTime&quot;:&quot;2016-09-29T16:25:20&quot;,&quot;CustomerID&quot;:&quot;53948659&quot;,&quot;CustomerIDCheckcode&quot;:&quot;0&quot;,&quot;ChlIP&quot;:&quot;127.0.0.1&quot;,&quot;Language&quot;:&quot;&quot;},&quot;SvcRq&quot;:{&quot;Rq&quot;:{&quot;AISeqNo&quot;:&quot;123456&quot;,&quot;DeduChangeType&quot;:&quot;3&quot;,&quot;RSPDeduDate&quot;:&quot;06&quot;,&quot;RSPDollar&quot;:&quot;6000&quot;,&quot;AccountNo&quot;:&quot;01500312345678&quot;,&quot;CreateDate&quot;:&quot;2019/01/29&quot;,&quot;DeduChangeDate&quot;:&quot;2019/02/06&quot;}}}"/>
    <s v="{&quot;RsHeader&quot;:{&quot;RsStat&quot;:{&quot;RsStatCode&quot;:&quot;SUCCESS&quot;,&quot;Desc&quot;:&quot;新增ETF投組變更交易成功&quot;},&quot;ChlEJNo&quot;:&quot;MMA-ETF-REDEM-Get-0000095798724&quot;,&quot;RqTime&quot;:&quot;2016-09-29T16:25:20&quot;,&quot;RsTime&quot;:&quot;2016-09-29T16:35:20&quot;},&quot;SvcRs&quot;:{&quot;RsCollection&quot;:{&quot;AISeqNo&quot;:&quot;123456&quot;,&quot;StEndDate&quot;:&quot;2016/01/01~2051/12/31&quot;,&quot;RSPDeduDate&quot;:&quot;06&quot;,&quot;Pvalue&quot;:&quot;94792&quot;,&quot;DeduChangeType&quot;:&quot;1&quot;,&quot;RSPDollar&quot;:&quot;6000&quot;,&quot;AccountNo&quot;:&quot;01500312345678&quot;,&quot;CreateDate&quot;:&quot;2019/01/29&quot;,&quot;DeduChangeDate&quot;:&quot;2019/01/30&quot;,&quot;Currency&quot;:&quot;TWD&quot;&quot;PFName&quot;:&quot;購屋頭期(00001)&quot;}}}"/>
    <m/>
    <s v="    "/>
    <m/>
    <m/>
  </r>
  <r>
    <x v="89"/>
    <x v="0"/>
    <x v="2"/>
    <s v="TWTXN00073"/>
    <s v="智能理財系統"/>
    <x v="4"/>
    <s v="Inv036_A"/>
    <s v="查詢存活投組清單_x000a_DeduChangePortfolioLiveList"/>
    <s v="查詢存活投組清單"/>
    <x v="0"/>
    <m/>
    <n v="1"/>
    <d v="2023-03-24T00:00:00"/>
    <x v="0"/>
    <s v="程式無異動，故不需另行開發"/>
    <s v="{&quot;RqHeader&quot;:{&quot;ChlName&quot;:&quot;MAPP&quot;,&quot;ChlEJNo&quot;:&quot;MMA-ETF-EPIQ-Get-0000095798724&quot;,&quot;ChlSendTime&quot;:&quot;2016-09-29T16:25:20&quot;,&quot;CustomerID&quot;:&quot;53948659&quot;,&quot;CustomerIDCheckcode&quot;:&quot;0&quot;,&quot;ChlIP&quot;:&quot;127.0.0.1&quot;,&quot;Language&quot;:&quot;&quot;},&quot;SvcRq&quot;:{}}"/>
    <s v="{&quot;RsHeader&quot;:{&quot;RsStat&quot;:{&quot;RsStatCode&quot;:&quot;SUCCESS&quot;,&quot;Desc&quot;:&quot;查詢存活投組清單成功&quot;},&quot;ChlEJNo&quot;:&quot;MMA-ETF-REDEM-Create-0000095798724&quot;,&quot;RqTime&quot;:&quot;2016-09-29T16:25:20&quot;,&quot;RsTime&quot;:&quot;2016-09-29T16:35:20&quot;},&quot;SvcRs&quot;:{&quot;RsCollect1&quot;:[{&quot;AISeqNo&quot;:&quot;000002&quot;,&quot;PFName&quot;:&quot;退休規劃02&quot;,},{&quot;AISeqNo&quot;:&quot;000003&quot;,&quot;PFName&quot;:&quot;購屋頭期03&quot;},{&quot;AISeqNo&quot;:&quot;000001&quot;,&quot;PFName&quot;:&quot;購屋頭期01&quot;}],, &quot;RsCollect2&quot;:{&quot;ContractMark&quot;:&quot;N&quot;}}}"/>
    <m/>
    <s v="    "/>
    <m/>
    <m/>
  </r>
  <r>
    <x v="90"/>
    <x v="0"/>
    <x v="2"/>
    <s v="TWTXN00073"/>
    <s v="智能理財系統"/>
    <x v="4"/>
    <s v="Inv037_A"/>
    <s v="調整計畫清單_x000a_AdjustPlanGet"/>
    <s v="調整計畫清單"/>
    <x v="0"/>
    <m/>
    <n v="1"/>
    <d v="2023-03-08T00:00:00"/>
    <x v="0"/>
    <m/>
    <s v="{&quot;RqHeader&quot;:{&quot;ChlName&quot;:&quot;EBANK&quot;,&quot;ChlEJNo&quot;:&quot;MMA-ETF-Adjust-Get-0000095798724&quot;,&quot;ChlSendTime&quot;:&quot;2019/04/2516:25:10&quot;,&quot;ChlIP&quot;:&quot;127.0.0.1&quot;,&quot;Language&quot;:&quot;TC&quot;,&quot;Version&quot;:&quot;1.0&quot;,&quot;CustomerID&quot;:&quot;A158012017&quot;,&quot;CustomerIDCheckcode&quot;:&quot;0&quot;},&quot;SvcRq&quot;:{&quot;Rq&quot;:{}}}"/>
    <s v="{&quot;RsHeader&quot;:{&quot;RsStat&quot;:{&quot;RsStatCode&quot;:&quot;SUCCESS&quot;,&quot;Desc&quot;:&quot;查詢調整計畫-清單成功&quot;},&quot;ChlEJNo&quot;:&quot;MMA-ETF-Adjust-Get-0000095798724&quot;,&quot;RqTime&quot;:&quot;2019/04/2516:25:10&quot;,&quot;RsTime&quot;:&quot;2019/04/2516:27:30&quot;},&quot;SvcRs&quot;:{&quot;RsCollect1&quot;:[{&quot;PFName&quot;:&quot;退休規劃000001&quot;,&quot;AISeqNo&quot;:&quot;000001&quot;,&quot;AdjustDate&quot;:&quot;XX年XX月&quot;,&quot;AdjustDateCount&quot;:&quot;5&quot;,&quot;AdjustRSP&quot;:&quot;8000&quot;,&quot;AdjustTargetDollar&quot;:&quot;8000000&quot;,&quot;AdjustInitialDollar&quot;:&quot;10000&quot;,&quot;DeduChangeType&quot;:&quot;1&quot;,&quot;AccountNo&quot;:&quot;01500312345678&quot;,&quot;ActNo&quot;:&quot;00100412345678&quot;,&quot;IPigNo&quot;:&quot;CEVT-P60-98-xx&quot;,&quot;IPigDESC&quot;:&quot;夢想&quot;},{&quot;PFName&quot;:&quot;退休規劃000002&quot;,&quot;AISeqNo&quot;:&quot;000002&quot;,&quot;AdjustDate&quot;:&quot;2023/03/01&quot;,&quot;AdjustDateCount&quot;:&quot;XX年XX月&quot;,&quot;AdjustRSP&quot;:&quot;8000&quot;,&quot;AdjustTargetDollar&quot;:&quot;8000000&quot;,&quot;AdjustInitialDollar&quot;:&quot;10000&quot;,&quot;DeduChangeType&quot;:&quot;1&quot;,&quot;AccountNo&quot;:&quot;01500312345678&quot;,&quot;ActNo&quot;:&quot;&quot;,&quot;IPigNo&quot;:&quot;&quot;,&quot;IPigDESC&quot;:&quot;&quot;}], &quot;RsCollect2&quot;:[{&quot;PFName&quot;:&quot;退休規劃&quot;,&quot;AISeqNo&quot;:&quot;000004&quot;,&quot;AdjustNo&quot;:&quot;000002-1904&quot;,&quot;TxTime&quot;:&quot;2019/06-2516:26:20&quot;},{&quot;PFName&quot;:&quot;退休規劃&quot;,&quot;AISeqNo&quot;:&quot;000005&quot;,&quot;AdjustNo&quot;:&quot;000002-1905&quot;,&quot;TxTime&quot;:&quot;2019/06-2516:26:20&quot;}]}}"/>
    <m/>
    <s v="    "/>
    <m/>
    <m/>
  </r>
  <r>
    <x v="91"/>
    <x v="0"/>
    <x v="2"/>
    <s v="TWTXN00073"/>
    <s v="智能理財系統"/>
    <x v="4"/>
    <s v="Inv038_A"/>
    <s v="調整計畫確認_x000a_AdjustPlanConfirm"/>
    <s v="調整計畫確認"/>
    <x v="0"/>
    <m/>
    <n v="1"/>
    <d v="2023-03-08T00:00:00"/>
    <x v="0"/>
    <m/>
    <s v="{&quot;RqHeader&quot;:{&quot;ChlName&quot;:&quot;MAPP&quot;,&quot;ChlEJNo&quot;:&quot;MMA-ETF-Adjust-Confirm-0000095798724&quot;,&quot;ChlSendTime&quot;:&quot;2016-09-29T16:25:20&quot;,&quot;CustomerID&quot;:&quot;53948659&quot;,&quot;CustomerIDCheckcode&quot;:&quot;0&quot;,&quot;ChlIP&quot;:&quot;127.0.0.1&quot;,&quot;Language&quot;:&quot;&quot;},&quot;SvcRq&quot;:{&quot;Rq&quot;:{&quot;AISeqNo&quot;:&quot;123456&quot;,&quot;AdjustType&quot;:&quot;1&quot;,&quot;AdjustDate&quot;:&quot;2023/03/01&quot;,&quot;AdjustDateCount&quot;:&quot;XX年XX月&quot;,&quot;AdjustRSP&quot;:&quot;8000&quot;,&quot;AdjustTargetDollar&quot;:&quot;3000000&quot;,&quot;AdjustInitialDollar&quot;:&quot;100000&quot;,&quot;AccountNo&quot;:&quot;1234567890123456&quot;,&quot;TrustAccount&quot;:&quot;1234567890123456&quot;,&quot;DeduChangeType&quot;:&quot;1&quot;,&quot;DeduChangeTypeConfirm&quot;:&quot;2&quot;}}}"/>
    <s v="{&quot;RsHeader&quot;:{&quot;RsStat&quot;:{&quot;RsStatCode&quot;:&quot;SUCCESS&quot;,&quot;Desc&quot;:&quot;確認ETF投組調整計畫成功&quot;},&quot;ChlEJNo&quot;:&quot;MMA-ETF-REDEM-Get-0000095798724&quot;,&quot;RqTime&quot;:&quot;2016-09-29T16:25:20&quot;,&quot;RsTime&quot;:&quot;2016-09-29T16:35:20&quot;},&quot;SvcRs&quot;:{&quot;RsCollection&quot;:{&quot;AISeqNo&quot;:&quot;123456&quot;,&quot;PFName&quot;:&quot;購屋頭期(00001)&quot;,&quot;AdjustType&quot;:&quot;4&quot;,&quot;RspDeduDate&quot;:&quot;16&quot;,&quot;InitialEffectiveDate&quot;:&quot;2016/01/01&quot;,&quot;MaturityDate&quot;:&quot;2019/01/31&quot;,&quot;InitialDollarType&quot;:&quot;38000”,&quot;RSPDollarType&quot;:&quot;5000&quot;,&quot;Invest_Years&quot;:&quot;10&quot;,&quot;DeduChangeType&quot;:&quot;4&quot;,&quot;AdjustDate&quot;:&quot;2023/03/01&quot;,&quot;AdjustDateCount&quot;:&quot;XX年XX月&quot;,&quot;AdjustRSP&quot;:&quot;8000&quot;,&quot;AdjustTargetDollar&quot;:&quot;3000000&quot;,&quot;AdjustInitialDollar&quot;:&quot;100000&quot;,&quot;Stock_Ratio&quot;:&quot;50&quot;,&quot;Bond_Ratio&quot;:&quot;50&quot;,&quot;StockA_ID&quot;:&quot;VTI&quot;,&quot;StockB_ID&quot;:&quot;VEA&quot;,&quot;StockC_ID&quot;:&quot;&quot;,&quot;BondL_ID&quot;:&quot;VGLT&quot;,&quot;BondM_ID&quot;:&quot;VGIT&quot;,&quot;BondS_ID&quot;:&quot;VGSH&quot;,&quot;StockA_Name&quot;:&quot;先鋒整體股市ETF&quot;,&quot;StockB_Name&quot;:&quot;先鋒富時股市ETF&quot;,&quot;StockC_Name&quot;:&quot;&quot;,&quot;BondL_Name&quot;:&quot;先鋒長期政府公債&quot;,&quot;BondM_Name&quot;:&quot;先鋒中期政府公債&quot;,&quot;BondS_Name&quot;:&quot;先鋒短期政府公債&quot;,&quot;StockA_Ratio&quot;:&quot;34&quot;,&quot;StockB_Ratio&quot;:&quot;21&quot;,&quot;StockC_Ratio&quot;:&quot;0&quot;,&quot;BondL_Ratio&quot;:&quot;28&quot;,&quot;BondM_Ratio&quot;:&quot;10&quot;,&quot;BondS_Ratio&quot;:&quot;7&quot;,&quot;MaturityDateAfter&quot;:&quot;2019/06/31&quot;,&quot;Createdate&quot;:&quot;2019/12/12&quot;,&quot;AccountNo&quot;:&quot;1234567890123456&quot;,&quot;TrustAccount&quot;:&quot;1234567890123456&quot;,&quot;RR6Check&quot;:&quot;Y&quot;,&quot;ProductPI&quot;:&quot;N&quot;,&quot;CustomerRiskLevel&quot;:&quot;N&quot;,&quot;ProductYear&quot;:&quot;Y&quot;,&quot;InvestYear&quot;:&quot;Y&quot;}}}"/>
    <m/>
    <s v="    "/>
    <m/>
    <m/>
  </r>
  <r>
    <x v="92"/>
    <x v="0"/>
    <x v="2"/>
    <s v="TWTXN00073"/>
    <s v="智能理財系統"/>
    <x v="4"/>
    <s v="Inv039_A"/>
    <s v="調整計畫結果_x000a_AdjustPlanCreate"/>
    <s v="調整計畫結果"/>
    <x v="0"/>
    <m/>
    <n v="1"/>
    <d v="2023-03-08T00:00:00"/>
    <x v="0"/>
    <m/>
    <s v="{&quot;RqHeader&quot;:{&quot;ChlName&quot;:&quot;MAPP&quot;,&quot;ChlEJNo&quot;:&quot;MMA-ETF-Adjust-Create-0000095798724&quot;,&quot;ChlSendTime&quot;:&quot;2016-09-29T16:25:20&quot;,&quot;CustomerID&quot;:&quot;53948659&quot;,&quot;CustomerIDCheckcode&quot;:&quot;0&quot;,&quot;ChlIP&quot;:&quot;127.0.0.1&quot;,&quot;Language&quot;:&quot;&quot;},&quot;SvcRq&quot;:{&quot;Rq&quot;:{&quot;AISeqNo&quot;:&quot;123456&quot;,&quot;AdjustType&quot;:&quot;4&quot;,&quot;AdjustDate&quot;:&quot;OO年OO月&quot;,&quot;AdjustDateCount&quot;:&quot;5&quot;,&quot;AdjustRSP&quot;:&quot;8000&quot;,&quot;AdjustTargetDollar&quot;:&quot;3000000&quot;,&quot;AdjustInitialDollar&quot;:&quot;100000&quot;,&quot;AccountNo&quot;:&quot;0123456789123456&quot;,&quot;TrustAccount&quot;:&quot;0123456789123456&quot;,&quot;DeduChangeType&quot;:&quot;1&quot;}}}"/>
    <s v="{&quot;RsHeader&quot;:{&quot;RsStat&quot;:{&quot;RsStatCode&quot;:&quot;SUCCESS&quot;,&quot;Desc&quot;:&quot;確認ETF投組調整計畫成功&quot;},&quot;ChlEJNo&quot;:&quot;MMA-ETF-REDEM-Create-0000095798724&quot;,&quot;RqTime&quot;:&quot;2016-09-29T16:25:20&quot;,&quot;RsTime&quot;:&quot;2016-09-29T16:35:20&quot;},&quot;SvcRs&quot;:{&quot;RsCollection&quot;:{&quot;AISeqNo&quot;:&quot;123456&quot;,&quot;PFName&quot;:&quot;購屋頭期(00001)&quot;,&quot;AdjustType&quot;:&quot;4&quot;,&quot;InitialEffectiveDate&quot;:&quot;2016/01/01&quot;,&quot;MaturityDate&quot;:&quot;2019/01/31&quot;,&quot;InitialDollarType&quot;:&quot;38000”,&quot;RSPDollarType&quot;:&quot;5000&quot;,&quot;DeduChangeType&quot;:&quot;4&quot;,&quot;AdjustDate&quot;:&quot;OO年OO月&quot;,&quot;AdjustDateCount&quot;:&quot;5&quot;,&quot;AdjustRSP&quot;:&quot;8000&quot;,&quot;AdjustTargetDollar&quot;:&quot;3000000&quot;,&quot;AdjustInitialDollar&quot;:&quot;100000&quot;,&quot;Stock_Ratio&quot;:&quot;50&quot;,&quot;Bond_Ratio&quot;:&quot;50&quot;,&quot;StockA_ID&quot;:&quot;VTI&quot;,&quot;StockB_ID&quot;:&quot;VEA&quot;,&quot;StockC_ID&quot;:&quot;&quot;,&quot;BondL_ID&quot;:&quot;VGLT&quot;,&quot;BondM_ID&quot;:&quot;VGIT&quot;,&quot;BondS_ID&quot;:&quot;VGSH&quot;,&quot;StockA_Name&quot;:&quot;先鋒整體股市ETF&quot;,&quot;StockB_Name&quot;:&quot;先鋒富時股市ETF&quot;,&quot;StockC_Name&quot;:&quot;&quot;,&quot;BondL_Name&quot;:&quot;先鋒長期政府公債&quot;,&quot;BondM_Name&quot;:&quot;先鋒中期政府公債&quot;,&quot;BondS_Name&quot;:&quot;先鋒短期政府公債&quot;,&quot;StockA_Ratio&quot;:&quot;34&quot;,&quot;StockB_Ratio&quot;:&quot;21&quot;,&quot;StockC_Ratio&quot;:&quot;0&quot;,&quot;BondL_Ratio&quot;:&quot;28&quot;,&quot;BondM_Ratio&quot;:&quot;10&quot;,&quot;BondS_Ratio&quot;:&quot;7&quot;,&quot;AccountNo&quot;:&quot;01500312345678&quot;,&quot;TrustAccount&quot;:&quot;01500312345678&quot;,&quot;MaturityDateAfter&quot;:&quot;2019/01/31&quot;,&quot;Createdate&quot;:&quot;2019/12/12&quot;,&quot;DeduChangeType&quot;:&quot;1&quot;}}}"/>
    <m/>
    <s v="    "/>
    <m/>
    <m/>
  </r>
  <r>
    <x v="93"/>
    <x v="0"/>
    <x v="2"/>
    <s v="TWTXN00073"/>
    <s v="智能理財系統"/>
    <x v="4"/>
    <s v="Inv040_A"/>
    <s v="簽署投顧約_確認客戶資料表_x000a_AdvisorGetCIF"/>
    <s v="簽署投顧約_確認客戶資料表"/>
    <x v="0"/>
    <m/>
    <n v="1"/>
    <d v="2023-03-24T00:00:00"/>
    <x v="0"/>
    <s v="程式無異動，故不需另行開發"/>
    <s v="{&quot;RqHeader&quot;:{&quot;MsgID&quot;:&quot;&quot;,&quot;ChlName&quot;:&quot;EBANK&quot;,&quot;ChlEJNo&quot;:&quot;MMA-AI_G_ConPdf-0000739377890&quot;,&quot;ChlSendTime&quot;:&quot;2019-12-20T16:53:04&quot;,&quot;ChlIP&quot;:&quot;10.11.161.121&quot;,&quot;Language&quot;:&quot;TC&quot;,&quot;Verion&quot;:null,&quot;CustomerID&quot;:&quot;N151412163&quot;,&quot;CustomerIDCheckcode&quot;:&quot;0&quot;},&quot;SvcRq&quot;:{&quot;Rq&quot;:{}}}"/>
    <s v="{&quot;RsHeader&quot;:{&quot;RsStat&quot;:{&quot;RsStatCode&quot;:&quot;SUCCESS&quot;,&quot;Desc&quot;:&quot;(投顧委任契約_客戶CIF資料)成功回傳 &quot;},&quot;ChlEJNo&quot;:&quot;MMA-AI_AdvisorCif-0002495722774&quot;,&quot;RqTime&quot;:&quot;2022-08-24T10:55:22&quot;,&quot;RsTime&quot;:&quot;2022/08/24 10:55:26&quot;},&quot;SvcRs&quot;:{&quot;RsCollect&quot;:{&quot;Loss_Mark&quot;:&quot;0&quot;,&quot;CreateDate&quot;:&quot;2022/08/01&quot;,&quot;PI_Mark&quot;:&quot;NP00&quot;,&quot;VerifyNo&quot;:14300},&quot;CIFDetail&quot;:{&quot;Cust_Id&quot;:&quot;B151609433&quot;,&quot;Birthday&quot;:&quot;1990/07/13&quot;,&quot;EMail&quot;:&quot;BANK@SINOPAC.COM&quot;,&quot;ChName&quot;:&quot;中文姓名680289&quot;,&quot;Gender&quot;:&quot;1&quot;,&quot;AreaNO&quot;:&quot;TW&quot;,&quot;RegAddress1&quot;:&quot;台北市松山區市民大道6段151號&quot;,&quot;PosAddress1&quot;:&quot;台北市中山區建國北路二段9-1號&quot;,&quot;Tel_1&quot;:&quot;886-02-87612288&quot;,&quot;Tel_3&quot;:&quot;886-09-11222333&quot;,&quot;Fax&quot;:null,&quot;Manager_Name&quot;:null,&quot;Benefit_Id&quot;:null,&quot;Benefit_Name&quot;:null,&quot;Sector&quot;:null,&quot;Industry&quot;:null,&quot;Contractor&quot;:null,&quot;Contractor_Phone&quot;:null,&quot;Auth_Id&quot;:null,&quot;Auth_Name&quot;:null}}}"/>
    <m/>
    <s v="    "/>
    <m/>
    <m/>
  </r>
  <r>
    <x v="94"/>
    <x v="0"/>
    <x v="2"/>
    <s v="TWTXN00073"/>
    <s v="智能理財系統"/>
    <x v="4"/>
    <s v="Inv041_A"/>
    <s v="簽署投顧約_確認客戶資料表_x000a_AdvisorGenCustInfoPDF"/>
    <s v="簽署投顧約_確認客戶資料表"/>
    <x v="0"/>
    <m/>
    <n v="1"/>
    <d v="2023-03-24T00:00:00"/>
    <x v="0"/>
    <s v="程式無異動，故不需另行開發"/>
    <s v="{&quot;RqHeader&quot;:{&quot;MsgID&quot;:&quot;&quot;,&quot;ChlName&quot;:&quot;MWEB&quot;,&quot;ChlEJNo&quot;:&quot;MMA-AI_GenCustInfoPDF-0000739990446&quot;,&quot;ChlSendTime&quot;:&quot;2020-09-29T18:37:57&quot;,&quot;ChlIP&quot;:&quot;10.11.32.145&quot;,&quot;Language&quot;:&quot;TC&quot;,&quot;Verion&quot;:null,&quot;CustomerID&quot;:&quot;27416733&quot;,&quot;CustomerIDCheckcode&quot;:&quot;0&quot;},&quot;SvcRq&quot;:{&quot;Rq&quot;:{&quot;VerifyNo&quot;:&quot;1354&quot;}}}"/>
    <s v="{&quot;RsHeader&quot;:{&quot;RsStat&quot;:{&quot;RsStatCode&quot;:&quot;SUCCESS&quot;,&quot;Desc&quot;:&quot;產生客戶簽署投顧契約資料表成功&quot;},&quot;ChlEJNo&quot;:&quot;MMA-AI_G_ConPdf-0000739377890&quot;,&quot;RqTime&quot;:&quot;2019-12-20T16:53:04&quot;,&quot;RsTime&quot;:&quot;2020/09/17 11:48:35&quot;},&quot;SvcRs&quot;:{&quot;CustInfoPDF&quot;:&quot;JVBERi0xLjQKJeLjz9MKMiAwIG9iago8PC9MZW5ndGggNDkvRmlsdGVyL0ZsYXRlRGVjb2RlPj5zdHJlYW0KeJwr5HIK4TI2U7AwMFMISeFyDeEK5CpUMFQwAEIImZyroB+RZqjgkq8QyAUA6qIJ8gplbmRzdHJlYW0KZW5kb2JqCjQgMCBvYmoKPDwvVHlwZS9QYWdlL01lZGlhQm94WzAgMCA1OTUgODQyXS9SZXNvdXJjZXM8PC9YT2JqZWN0PDwvWGYxIDEgMCBSPj4+Pi9Db250ZW50cyAyIDAgUi9QYXJlbnQgMyAwIFI+PgplbmRvYmoKNiAwIG9iago8PC9MZW5ndGggNDkvRmlsdGVyL0ZsYXRlRGVjb2RlPj5zdHJlYW0KeJwr5HIK4TI2UG8Ofj8qSaB1/rwfLnIebh37f/9d+rbHnGmIdfy7+vJpiHX1+wX3d+Pz7PRPN0fs3XPvbf629fZ9nXyeILTbPfX2Jf75XXaeZ78KgT8jwlT4M8OfKe/C6dLH++1z728/7VnzufSfbp/DrZft31PKZ1eTrfH2wf7MF+efbaz4PXIrv3++2699o/V9g/L7J/rvjznv3VM1ueRvsc7PLgc86UdS6XB+dTZp9Gu/YCKwtzzMPzxuedbJ9JZj90jpUHu36daJ9U++9Ptr//tN2/yX+xrxPNuX27/sH2vWS7bvy8Z79O/YufH3OTJ8fua8pN9v5/5w61/vWfe+T/+b3/6LXrn/+nj3yfxlndMPumztvXdvN3fNrkvbQEI5955ty43hn2nCfatYt86+P/b7t2A1dldQdw/Fw1IiIzM7VURFQitWZqZOAMEc2pmZkRvuQImbLmFM3UzJkzM7OXOXJFb0bljBmzKzlH5lwz51g554wZmXOuscacLUeuXHO6/8Pzd/fKvVzuhXvhYj8/n+/nPM9zz3Ne/+ece/2g412hefe0stfYMr3PVdk6h49onkqNozK1Vcuz4sMqv0DjyKrHir1Nem+lhdre07Ep+0z1ms/X8g/Z69KKger9o5Wm47XeA1pPjl5b7czUsbHm/oiOT5q3x22xKCa6PbSwMDAwMCBuIAowMDAwMjE1NTgwIDAwMDAwIG4gCjAwMDAyMTU2MjYgMDAwMDAgbiAKdHJhaWxlcgo8PC9TaXplIDI4L1Jvb3QgMjYgMCBSL0luZm8gMjcgMCBSL0lEIFs8ZjA3OWM0ZTQ4YTNiMDYwNmZkYzNjYTY3MGVhODE0ZWU+PGYwNzljNGU0OGEzYjA2MDZmZGMzY2E2NzBlYTgxNGVlPl0+PgolaVRleHQtNS41LjUKc3RhcnR4cmVmCjIxNTc4OQolJUVPRgoL&quot;}}"/>
    <m/>
    <s v="    "/>
    <m/>
    <m/>
  </r>
  <r>
    <x v="95"/>
    <x v="0"/>
    <x v="2"/>
    <s v="TWTXN00073"/>
    <s v="智能理財系統"/>
    <x v="4"/>
    <s v="Inv042_A"/>
    <s v="確認簽署投顧委任契約_x000a_AdvisorSignContract"/>
    <s v="確認簽署投顧委任契約"/>
    <x v="0"/>
    <m/>
    <n v="1"/>
    <d v="2023-03-24T00:00:00"/>
    <x v="0"/>
    <s v="程式無異動，故不需另行開發"/>
    <s v="{&quot;RqHeader&quot;:{&quot;MsgID&quot;:&quot;&quot;,&quot;ChlName&quot;:&quot;EBANK&quot;,&quot;ChlEJNo&quot;:&quot;MMA-AI_G_ConPdf-0000739377890&quot;,&quot;ChlSendTime&quot;:&quot;2019-12-20T16:53:04&quot;,&quot;ChlIP&quot;:&quot;10.11.161.121&quot;,&quot;Language&quot;:&quot;TC&quot;,&quot;Verion&quot;:null,&quot;CustomerID&quot;:&quot;N151412163&quot;,&quot;CustomerIDCheckcode&quot;:&quot;0&quot;},&quot;SvcRq&quot;:{&quot;Rq&quot;:{&quot;VerifyNo&quot;:&quot;3&quot;,&quot;ReturnURL&quot;:&quot;https://mma.sinopac.com/mma/mymma/myasset/mma_assets_summary.aspx&quot;}}}"/>
    <s v="{&quot;RsHeader&quot;:{&quot;RsStat&quot;:{&quot;RsStatCode&quot;:&quot;SUCCESS&quot;,&quot;Desc&quot;:&quot;確認簽屬客戶投顧委任契約成功&quot;},&quot;ChlEJNo&quot;:&quot;MMA-AI_SignContract-0002147604683&quot;,&quot;RqTime&quot;:&quot;2021-04-19T14:56:49&quot;,&quot;RsTime&quot;:&quot;2021/04/19 14:56:51&quot;},&quot;SvcRs&quot;:{&quot;TWID_TOKEN&quot;:&quot;26fd86eb6eb1470b97b2b401418aed191cd0a9e1&quot;,&quot;BusinessNo&quot;:&quot;IBRAIN1&quot;,&quot;ApiVersion&quot;:&quot;1.0&quot;,&quot;HashKeyNo&quot;:&quot;1&quot;,&quot;VerifyNo&quot;:&quot;ibrain_4449&quot;,&quot;IdentifyNo&quot;:&quot;f5262c5882f4298b769e652829bb47df58369f382ee545485cf717442f674896&quot;}}"/>
    <m/>
    <s v="    "/>
    <m/>
    <m/>
  </r>
  <r>
    <x v="96"/>
    <x v="0"/>
    <x v="2"/>
    <s v="TWTXN00073"/>
    <s v="智能理財系統"/>
    <x v="4"/>
    <s v="Inv043_A"/>
    <s v="新增簽署投顧約_x000a_AdvisorSignContractFinish"/>
    <s v="新增簽署投顧約"/>
    <x v="0"/>
    <m/>
    <n v="1"/>
    <d v="2023-03-24T00:00:00"/>
    <x v="0"/>
    <s v="程式無異動，故不需另行開發"/>
    <s v="{&quot;RqHeader&quot;:{&quot;MsgID&quot;:&quot;&quot;,&quot;ChlName&quot;:&quot;EBANK&quot;,&quot;ChlEJNo&quot;:&quot;MMA-AI_G_ConPdf-0000739377890&quot;,&quot;ChlSendTime&quot;:&quot;2019-12-20T16:53:04&quot;,&quot;ChlIP&quot;:&quot;10.11.161.121&quot;,&quot;Language&quot;:&quot;TC&quot;,&quot;Verion&quot;:null,&quot;CustomerID&quot;:&quot;N151412163&quot;,&quot;CustomerIDCheckcode&quot;:&quot;0&quot;},&quot;SvcRq&quot;:{&quot;Rq&quot;:{&quot;TWID_TOKEN&quot;:&quot;fjrfiwoef-ewjui58787&quot;}}}"/>
    <s v="{&quot;RsHeader&quot;:{&quot;RsStat&quot;:{&quot;RsStatCode&quot;:&quot;SUCCESS&quot;,&quot;Desc&quot;:&quot;新增簽屬客戶投顧委任契約成功&quot;},&quot;ChlEJNo&quot;:&quot;MMA-AI_SignContractFinish-0002147604684&quot;,&quot;RqTime&quot;:&quot;2021-04-19T14:57:15&quot;,&quot;RsTime&quot;:&quot;2021/04/19 14:57:27&quot;},&quot;SvcRs&quot;:{&quot;HighRiskMark&quot;:&quot;N&quot;}}"/>
    <m/>
    <s v="    "/>
    <m/>
    <m/>
  </r>
  <r>
    <x v="97"/>
    <x v="0"/>
    <x v="2"/>
    <s v="TWTXN00073"/>
    <s v="智能理財系統"/>
    <x v="4"/>
    <s v="Inv044_A"/>
    <s v="檢核客戶是否簽署投顧契約_x000a_AdvisorContractCheck"/>
    <s v="檢核客戶是否簽署投顧契約"/>
    <x v="0"/>
    <m/>
    <n v="1"/>
    <d v="2023-03-24T00:00:00"/>
    <x v="0"/>
    <s v="程式無異動，故不需另行開發"/>
    <s v="{&quot;RqHeader&quot;:{&quot;MsgID&quot;:&quot;&quot;,&quot;ChlName&quot;:&quot;EBANK&quot;,&quot;ChlEJNo&quot;:&quot;MMA-AI_ChkDif-0000739377890&quot;,&quot;ChlSendTime&quot;:&quot;2019-12-20T16:53:04&quot;,&quot;ChlIP&quot;:&quot;10.11.161.121&quot;,&quot;Language&quot;:&quot;TC&quot;,&quot;Verion&quot;:null,&quot;CustomerID&quot;:&quot;N151412163&quot;,&quot;CustomerIDCheckcode&quot;:&quot;0&quot;},&quot;SvcRq&quot;:{&quot;Rq&quot;:{}}}"/>
    <s v="{&quot;RsHeader&quot;:{&quot;RsStat&quot;:{&quot;RsStatCode&quot;:&quot;SUCCESS&quot;,&quot;Desc&quot;:&quot;查詢客戶是否簽署投顧契約成功&quot;},&quot;ChlEJNo&quot;:&quot;MMA-ChkAdvContract-0000095798724&quot;,&quot;RqTime&quot;:&quot;2019/04/2516:25:10&quot;,&quot;RsTime&quot;:&quot;2019/04/2516:27:30&quot;},&quot;SvcRs&quot;:{{&quot;SignStatus&quot;:&quot;0&quot;,&quot;CONTRACT_NO&quot;:&quot;202000000001&quot;,&quot;TWID_TOKEN&quot;:&quot;fjrfiwoef-ewjui58787&quot;,&quot;RiskMark&quot;:&quot;Y&quot;}}"/>
    <m/>
    <s v="    "/>
    <m/>
    <m/>
  </r>
  <r>
    <x v="98"/>
    <x v="0"/>
    <x v="2"/>
    <s v="TWTXN00073"/>
    <s v="智能理財系統"/>
    <x v="4"/>
    <s v="Inv045_A"/>
    <s v="取得投組風險屬性轉換清單_x000a_RiskSwitchGet"/>
    <s v="取得投組風險屬性轉換清單"/>
    <x v="0"/>
    <m/>
    <n v="1"/>
    <d v="2023-03-08T00:00:00"/>
    <x v="0"/>
    <m/>
    <s v="{&quot;RqHeader&quot;:{&quot;MsgID&quot;:&quot;&quot;,&quot;ChlName&quot;:&quot;EBANK&quot;,&quot;ChlEJNo&quot;:&quot;MMA-AI_RiskSwitchGet-0000739377890&quot;,&quot;ChlSendTime&quot;:&quot;2019-12-20T16:53:04&quot;,&quot;ChlIP&quot;:&quot;10.11.161.121&quot;,&quot;Language&quot;:&quot;TC&quot;,&quot;Verion&quot;:null,&quot;CustomerID&quot;:&quot;N151412163&quot;,&quot;CustomerIDCheckcode&quot;:&quot;0&quot;},&quot;SvcRq&quot;:{&quot;Rq&quot;:{}}}"/>
    <s v="{&quot;RsHeader&quot;:{&quot;RsStat&quot;:{&quot;RsStatCode&quot;:&quot;SUCCESS&quot;,&quot;Desc&quot;:&quot;查詢投資風險屬性-確認清單成功&quot;},&quot;ChlEJNo&quot;:&quot;MMA-RiskSwitchGet-0000095798724&quot;,&quot;RqTime&quot;:&quot;2019/04/2516:25:10&quot;,&quot;RsTime&quot;:&quot;2019/04/2516:27:30&quot;},&quot;SvcRs&quot;:{RsCollect&quot;: {&quot;RiskLevelMark&quot;:&quot;親愛的客戶您好，\n本商品風險等級為RR4成長型，依照您目前的投資屬性等級，ibrAin將無法為您提供投資顧問服務。\n如有任何問題，請撥打客服專線(02)2505-9999&quot;},&quot;RsCollect1&quot;:[{&quot;PFName&quot;:&quot;退休規劃&quot;,&quot;AISeqNo&quot;:&quot;000001&quot;,&quot;RiskLevel&quot;:&quot;5&quot;,&quot;PortfolioLevel&quot;:&quot;6&quot;,&quot;PortfolioLevel4&quot;:&quot;4&quot;,&quot;PortfolioLevel5&quot;:&quot;5&quot;},{&quot;PFName&quot;:&quot;退休規劃&quot;,&quot;AISeqNo&quot;:&quot;000002&quot;,&quot;RiskLevel&quot;:&quot;4&quot;,&quot;PortfolioLevel&quot;:&quot;5&quot;,&quot;PortfolioLevel4&quot;:&quot;4&quot;&quot;PortfolioLevel5&quot;:&quot;&quot;}],&quot;RsCollect2&quot;:[{&quot;PFName&quot;:&quot;退休規劃&quot;,&quot;AISeqNo&quot;:&quot;000001&quot;,&quot;PortfolioLevel&quot;:&quot;&quot;,&quot;PortfolioLevelAfter&quot;:&quot;5&quot;,&quot;PortfolioLevelBefore&quot;:&quot;4&quot;,&quot;TradeDate&quot;:&quot;2020/09/1516:20:20&quot;}]}}"/>
    <m/>
    <s v="    "/>
    <m/>
    <m/>
  </r>
  <r>
    <x v="99"/>
    <x v="0"/>
    <x v="2"/>
    <s v="TWTXN00073"/>
    <s v="智能理財系統"/>
    <x v="4"/>
    <s v="Inv046_A"/>
    <s v="確認投組風險屬性轉換_x000a_RiskSwitchConfirm"/>
    <s v="確認投組風險屬性轉換"/>
    <x v="0"/>
    <m/>
    <n v="1"/>
    <d v="2023-03-08T00:00:00"/>
    <x v="0"/>
    <m/>
    <s v="{&quot;RqHeader&quot;:{&quot;ChlName&quot;:&quot;EBANK&quot;,&quot;ChlEJNo&quot;:&quot;MMA-RiskSwitchConfirm-0000095798724&quot;,&quot;ChlSendTime&quot;:&quot;2019/04/2516:25:10&quot;,&quot;ChlIP&quot;:&quot;127.0.0.1&quot;,&quot;Language&quot;:&quot;TC&quot;,&quot;Version&quot;:&quot;1.0&quot;,&quot;CustomerID&quot;:&quot;A158012017&quot;,&quot;CustomerIDCheckcode&quot;:&quot;0&quot;},&quot;SvcRq&quot;:{&quot;Rq&quot;:{&quot;AISeqNo&quot;:&quot;000143&quot;,&quot;PortfolioLevelAfter&quot;:&quot;4&quot;}}}"/>
    <s v="{&quot;RsHeader&quot;:{&quot;RsStat&quot;:{&quot;RsStatCode&quot;:&quot;SUCCESS&quot;,&quot;Desc&quot;:&quot;確認投資風險屬性成功&quot;},&quot;ChlEJNo&quot;:&quot;MMA-RiskSwitchConfirm-0000095798724&quot;,&quot;RqTime&quot;:&quot;2019/04/2516:25:10&quot;,&quot;RsTime&quot;:&quot;2019/04/2516:27:30&quot;},&quot;SvcRs&quot;:{&quot;AISeqNo&quot;:&quot;000035&quot;,&quot;Over70&quot;:&quot;N&quot;,   &quot;Special&quot;:&quot;N&quot;,   &quot;HasRspDollar&quot;:&quot;N&quot;, &quot;RR6Check&quot;:&quot;N&quot;, &quot;ProductPI&quot;:&quot;N&quot;, &quot;CustomerRiskLevel&quot;:&quot;N&quot;, &quot;ProductYear&quot;:&quot;N&quot;, &quot;InvestYear&quot;:&quot;N&quot;&quot;StockAName&quot;:&quot;VTI先鋒整體股市ETF&quot;,&quot;StockBName&quot;:&quot;VEA先鋒富時已開發股市ETF&quot;,&quot;StockCName&quot;:&quot;&quot;,&quot;BondLName&quot;:&quot;SPTL投資組合長期美國公債ETF&quot;,&quot;BondMName&quot;:&quot;SCHR美國中期公債ETF&quot;,&quot;BondSName&quot;:&quot;SCHO短期美國公債ETF&quot;,&quot;PortfoiolLevelBefore&quot;:&quot;6&quot;,&quot;PortfoiolLevelAfter&quot;:&quot;4&quot;,&quot;StockARatioBefore&quot;:&quot;10.00&quot;,&quot;StockARatioAfter&quot;:&quot;8.00&quot;,&quot;StockBRatioBefore&quot;:&quot;5.00&quot;,&quot;StockBRatioAfter&quot;:&quot;4.00&quot;,&quot;StockCRatioBefore&quot;:&quot;0.00&quot;,&quot;StockCRatioAfter&quot;:&quot;0.00&quot;,&quot;BondLRatioBefore&quot;:&quot;20.00&quot;,&quot;BondLRatioAfter&quot;:&quot;22.00&quot;,&quot;BondMRatioBefore&quot;:&quot;20.00&quot;,&quot;BondMRatioAfter&quot;:&quot;22.00&quot;,&quot;BondSRatioBefore&quot;:&quot;45.00&quot;,&quot;BondSRatioAfter&quot;:&quot;46.00&quot;,&quot;StockAName&quot;:&quot;先鋒整體股市ETF&quot;,&quot;StockBName&quot;:&quot;先鋒富時已開發股市ETF&quot;,&quot;StockCName&quot;:&quot;&quot;,&quot;BondLName&quot;:&quot;投資組合長期美國公債ETF&quot;,&quot;BondMName&quot;:&quot;美國中期公債ETF&quot;,&quot;BondSName&quot;:&quot;短期美國公債ETF&quot;,&quot;PortfoiolLevelBefore&quot;:&quot;6&quot;,&quot;PortfoiolLevelAfter&quot;:&quot;5&quot;,&quot;Currency&quot;:&quot;TWD&quot;,&quot;StockARatioBefore&quot;:&quot;10.00&quot;,&quot;StockARatioAfter&quot;:&quot;8.00&quot;,&quot;StockBRatioBefore&quot;:&quot;5.00&quot;,&quot;StockBRatioAfter&quot;:&quot;4.00&quot;,&quot;StockCRatioBefore&quot;:&quot;0.00&quot;,&quot;StockCRatioAfter&quot;:&quot;0.00&quot;,&quot;BondLRatioBefore&quot;:&quot;20.00&quot;,&quot;BondLRatioAfter&quot;:&quot;22.00&quot;,&quot;BondMRatioBefore&quot;:&quot;20.00&quot;,&quot;BondMRatioAfter&quot;:&quot;22.00&quot;,&quot;BondSRatioBefore&quot;:&quot;45.00&quot;,&quot;BondSRatioAfter&quot;:&quot;46.00&quot;,&quot;StockAPV&quot;:&quot;15000&quot;,&quot;StockBPV&quot;:&quot;16000&quot;,&quot;StockCPV&quot;:&quot;0&quot;,&quot;BondLPV&quot;:&quot;20000&quot;,&quot;BondMPV&quot;:&quot;21000&quot;,&quot;BondSPV&quot;:&quot;25000&quot;,&quot;TotalPV&quot;:&quot;100000&quot;,&quot;TotalStockRatio&quot;:&quot;100&quot;,&quot;TotalBondRatio&quot;:&quot;100&quot;,&quot;TotalUnStockDollar&quot;:&quot;0&quot;,&quot;PFNanme&quot;:&quot;XXXXXXX&quot;,&quot;Currency&quot;:&quot;TWD&quot;,&quot;CusType&quot;:&quot;5&quot;,&quot;StockAID&quot;:&quot;VTI&quot;,&quot;StockBID&quot;:&quot;VEA&quot;,&quot;StockCID&quot;:&quot;&quot;,&quot;BondLID&quot;:&quot;SPTL&quot;,&quot;BondMID&quot;:&quot;SCHR&quot;,&quot;BondSID&quot;:&quot;SCHO&quot;}}"/>
    <m/>
    <s v="    "/>
    <m/>
    <m/>
  </r>
  <r>
    <x v="100"/>
    <x v="0"/>
    <x v="2"/>
    <s v="TWTXN00073"/>
    <s v="智能理財系統"/>
    <x v="4"/>
    <s v="Inv047_A"/>
    <s v="新增投組風險屬性轉換_x000a_RiskSwitchCreate"/>
    <s v="新增投組風險屬性轉換"/>
    <x v="0"/>
    <m/>
    <n v="1"/>
    <d v="2023-03-15T00:00:00"/>
    <x v="0"/>
    <m/>
    <s v="{&quot;RqHeader&quot;:{&quot;ChlName&quot;:&quot;EBANK&quot;,&quot;ChlEJNo&quot;:&quot;MMA-RiskSwitchCreate-0000095798724&quot;,&quot;ChlSendTime&quot;:&quot;2019/04/2516:25:10&quot;,&quot;ChlIP&quot;:&quot;127.0.0.1&quot;,&quot;Language&quot;:&quot;TC&quot;,&quot;Version&quot;:&quot;1.0&quot;,&quot;CustomerID&quot;:&quot;A158012017&quot;,&quot;CustomerIDCheckcode&quot;:&quot;0&quot;},&quot;SvcRq&quot;:{&quot;Rq&quot;:{&quot;AISeqNo&quot;:&quot;000143&quot;,&quot;PortfolioLevelAfter&quot;:&quot;4&quot;,&quot;AgreeMark&quot;:&quot;1&quot;,&quot;StockRatioAfter&quot;:&quot;28.00&quot;,&quot;BondRatioAfter&quot;:&quot;72.00&quot;,&quot;StockARatioAfter&quot;:&quot;8.00&quot;,&quot;StockBRatioAfter&quot;:&quot;4.00&quot;,&quot;StockCRatioAfter&quot;:&quot;0.00&quot;,&quot;BondLRatioAfter&quot;:&quot;22.00&quot;,&quot;BondMRatioAfter&quot;:&quot;22.00&quot;,&quot;BondSRatioAfter&quot;:&quot;46.00&quot;}}}"/>
    <s v="{&quot;RsHeader&quot;:{&quot;RsStat&quot;:{&quot;RsStatCode&quot;:&quot;SUCCESS&quot;,&quot;Desc&quot;:&quot;投資風險屬性交易結果成功&quot;},&quot;ChlEJNo&quot;:&quot;MMA-RiskSwitchCreate-0000095798724&quot;,&quot;RqTime&quot;:&quot;2019/04/2516:25:10&quot;,&quot;RsTime&quot;:&quot;2019/04/2516:27:30&quot;},&quot;SvcRs&quot;:{&quot;StockAName&quot;:&quot;先鋒整體股市ETF&quot;,&quot;StockBName&quot;:&quot;先鋒富時已開發股市ETF&quot;,&quot;StockCName&quot;:&quot;&quot;,&quot;BondLName&quot;:&quot;投資組合長期美國公債ETF&quot;,&quot;BondMName&quot;:&quot;美國中期公債ETF&quot;,&quot;BondSName&quot;:&quot;短期美國公債ETF&quot;,&quot;PortfoiolLevelBefore&quot;:&quot;6&quot;,&quot;PortfoiolLevelAfter&quot;:&quot;4&quot;,&quot;Currency&quot;:&quot;TWD&quot;,&quot;StockRatioBefore&quot;:&quot;80.00&quot;,&quot;StockRatioAfter&quot;:&quot;70.00&quot;,&quot;BondRatioBefore&quot;:&quot;20.00&quot;,&quot;BondRatioAfter&quot;:&quot;30.00&quot;,&quot;StockARatioBefore&quot;:&quot;10.00&quot;,&quot;StockARatioAfter&quot;:&quot;8.00&quot;,&quot;StockBRatioBefore&quot;:&quot;5.00&quot;,&quot;StockBRatioAfter&quot;:&quot;4.00&quot;,&quot;StockCRatioBefore&quot;:&quot;0.00&quot;,&quot;StockCRatioAfter&quot;:&quot;0.00&quot;,&quot;BondLRatioBefore&quot;:&quot;20.00&quot;,&quot;BondLRatioAfter&quot;:&quot;22.00&quot;,&quot;BondMRatioBefore&quot;:&quot;20.00&quot;,&quot;BondMRatioAfter&quot;:&quot;22.00&quot;,&quot;BondSRatioBefore&quot;:&quot;45.00&quot;,&quot;BondSRatioAfter&quot;:&quot;46.00&quot;,&quot;StockAPV&quot;:&quot;15000&quot;,&quot;StockBPV&quot;:&quot;16000&quot;,&quot;StockCPV&quot;:&quot;0&quot;,&quot;BondLPV&quot;:&quot;20000&quot;,&quot;BondMPV&quot;:&quot;21000&quot;,&quot;BondSPV&quot;:&quot;25000&quot;,&quot;TotalPV&quot;:&quot;100000&quot;,&quot;TotalStockRatio&quot;:&quot;100&quot;,&quot;TotalBondRatio&quot;:&quot;100&quot;,&quot;AgreeMark&quot;:&quot;1&quot;,&quot;ToTalUnStockDollar&quot;:&quot;1&quot;,&quot;PFNanme&quot;:&quot;XXXXXXX&quot;,&quot;CusType&quot;:&quot;5&quot;,&quot;StockAID&quot;:&quot;VTI&quot;,&quot;StockBID&quot;:&quot;VEA&quot;,&quot;StockCID&quot;:&quot;&quot;,&quot;BondLID&quot;:&quot;SPTL&quot;,&quot;BondMID&quot;:&quot;SCHR&quot;,&quot;BondSID&quot;:&quot;SCHO&quot;}}"/>
    <m/>
    <s v="    "/>
    <m/>
    <m/>
  </r>
  <r>
    <x v="101"/>
    <x v="0"/>
    <x v="2"/>
    <s v="TWTXN00073"/>
    <s v="智能理財系統"/>
    <x v="4"/>
    <s v="Inv048_A"/>
    <s v="撲滿Projection 表_x000a_funGetProjection/forpig"/>
    <s v="撲滿Projection 表"/>
    <x v="0"/>
    <m/>
    <n v="1"/>
    <d v="2023-03-24T00:00:00"/>
    <x v="0"/>
    <s v="程式無異動，故不需另行開發"/>
    <s v="{“RqHeader”:{“MsgID”:””,“ChlName”:”MAPP”,“ChlEJNo”:”MMA-AI_GPP-0000095798724”,“ChlSendTime”:”2016-09-29T16:25:20”,“ChlIP”:”127.0.0.1”,“Language”:”TC”,“Version”:”1.0”,“CustomerID”:”A123456789”,“CustomerIDCheckcode”:”1”},“SvcRq”:{“Rq”:{“InitialDollar”:”500000”,“RSPDollar”:”5000”,“TargetDollar”:”2000000”,“InvestYear”:”5”}}}"/>
    <s v="{“RsHeader”:{“RsStat”:{“RsStatCode”:“SUCCESS”,“Desc”:“Projection回傳，”},“ChlEJNo”:“MMA-AI_GPP-0000095798724”,“RqTime”:“2016-09-29T16:25:20”,“RsTime”:“2016-09-29T16:35:20”},“SvcRs”:{&quot;RsCollect1&quot;:{“Situation1”:[{“years”:“0”,“FixedMoney”:“4500000”},{“years”:“1”,“FixedMoney”:“4600000”},{“years”:“2”,“FixedMoney”:“4700000”},{“years”:“3”,“FixedMoney”:“4800000”},{“years”:“4”,“FixedMoney”:“4900000”}],“Situation2”:[{“years”:“0”,“LivingMoney”:“4500000”},{“years”:“1”,“LivingMoney”:“4600000”},{“years”:“2”,“LivingMoney”:“4700000”},{“years”:“3”,“LivingMoney”:“4800000”},{“years”:“4”,“LivingMoney”:“4900000”}],“Situation3”:[{“years”:“0”,“ibrAinMoney”:“4500000”},{“years”:“1”,“ibrAinMoney”:“4600000”},{“years”:“2”,“ibrAinMoney”:“4700000”},{“years”:“3”,“ibrAinMoney”:“4800000”},{“years”:“4”,“ibrAinMoney”:“4900000”]}}}"/>
    <m/>
    <s v="    "/>
    <m/>
    <m/>
  </r>
  <r>
    <x v="102"/>
    <x v="0"/>
    <x v="2"/>
    <s v="TWTXN00073"/>
    <s v="智能理財系統"/>
    <x v="4"/>
    <s v="Inv049_A"/>
    <s v="GetContractPdf_x000a_下載客戶簽屬投顧委任契約"/>
    <s v="下載客戶簽屬投顧委任契約PDFDownloadContractPDF "/>
    <x v="0"/>
    <m/>
    <n v="1"/>
    <d v="2023-03-24T00:00:00"/>
    <x v="0"/>
    <s v="程式無異動，故不需另行開發"/>
    <s v="{&quot;RqHeader&quot;:{&quot;MsgID&quot;:&quot;&quot;,&quot;ChlName&quot;:&quot;EBANK&quot;,&quot;ChlEJNo&quot;:&quot;MMA-AI_DownloadContract-0002495710982&quot;,&quot;ChlSendTime&quot;:&quot;2022-08-29T16:31:48&quot;,&quot;ChlIP&quot;:&quot;10.11.190.10&quot;,&quot;Language&quot;:&quot;TC&quot;,&quot;Verion&quot;:null,&quot;CustomerID&quot;:&quot;F257067453&quot;,&quot;CustomerIDCheckcode&quot;:&quot;0&quot;},&quot;SvcRq&quot;:{&quot;Rq&quot;:{&quot;TWID_TOKEN&quot;:&quot;e243ad0d1fee4f7ea27c42c234aae6878a13c927&quot;}}}"/>
    <s v="bianary data"/>
    <m/>
    <s v="    "/>
    <m/>
    <m/>
  </r>
  <r>
    <x v="103"/>
    <x v="0"/>
    <x v="2"/>
    <s v="TWTXN00059"/>
    <s v="財富交易網銀系統"/>
    <x v="5"/>
    <s v="Inv001_F"/>
    <s v="funGetAllCertificate"/>
    <s v="基金庫存總覽"/>
    <x v="0"/>
    <m/>
    <n v="1"/>
    <d v="2023-03-15T00:00:00"/>
    <x v="0"/>
    <m/>
    <s v="&lt;?xmlversion=&quot;1.0&quot;encoding=&quot;UTF-8&quot;?&gt;&lt;IFUND&gt;&lt;RqHeader&gt;&lt;MsgID&gt;funGetAllCertificate&lt;/MsgID&gt;&lt;ChlName&gt;EBANK&lt;/ChlName&gt;&lt;ChlEJNo&gt;MMA-FUND_gCert-0000130692803&lt;/ChlEJNo&gt;&lt;ChlSendTime&gt;2012-08-29T11:10:21&lt;/ChlSendTime&gt;&lt;CustomerID&gt;H221544507&lt;/CustomerID&gt;&lt;CustomerIDCheckcode&gt;0&lt;/CustomerIDCheckcode&gt;&lt;ChlIP&gt;127.0.0.1&lt;/ChlIP&gt;&lt;Language&gt;&lt;/Language&gt;&lt;/RqHeader&gt;&lt;SvcRq&gt;&lt;Rq&gt;&lt;CustomerID&gt;H221544507&lt;/CustomerID&gt;&lt;CustomerIDCheckcode&gt;0&lt;/CustomerIDCheckcode&gt;&lt;SortType&gt;1&lt;/SortType&gt;&lt;/Rq&gt;&lt;/SvcRq&gt;&lt;/IFUND&gt;"/>
    <s v="&lt;?xmlversion=&quot;1.0&quot;encoding=&quot;UTF-8&quot;?&gt;&lt;IFUND&gt;&lt;RsHeader&gt;&lt;RsStat&gt;&lt;RsStatCode&gt;SUCCESS&lt;/RsStatCode&gt;&lt;Desc&gt;查詢個人所有憑證資料成功&lt;/Desc&gt;&lt;/RsStat&gt;&lt;ChlEJNo&gt;MMA-FUND_gCert-0000130692803&lt;/ChlEJNo&gt;&lt;RqTime&gt;2012-08-29T14:32:34&lt;/RqTime&gt;&lt;RsTime&gt;2012-08-29T14:32:40&lt;/RsTime&gt;&lt;CustomerID&gt;H221544507&lt;/CustomerID&gt;&lt;CustomerIDCheckcode&gt;0&lt;/CustomerIDCheckcode&gt;&lt;/RsHeader&gt;&lt;SvcRs&gt;&lt;Rs&gt;&lt;certificateBranchNo&gt;024&lt;/certificateBranchNo&gt;&lt;certificateFundID&gt;78S&lt;/certificateFundID&gt;&lt;certificateSeqNo&gt;02000060&lt;/certificateSeqNo&gt;&lt;enteredBankNo&gt;807&lt;/enteredBankNo&gt;&lt;enteredAccountNo&gt;02400400109682&lt;/enteredAccountNo&gt;&lt;deductionBankNo&gt;&lt;/deductionBankNo&gt;&lt;deductionAccountNo&gt;&lt;/deductionAccountNo&gt;&lt;trustBeginningDate&gt;2009/07/26&lt;/trustBeginningDate&gt;&lt;trustEndDate&gt;2024/07/26&lt;/trustEndDate&gt;&lt;transactionDate&gt;2020/02/06&lt;/transactionDate&gt;&lt;totalUnit&gt;82.72000&lt;/totalUnit&gt;&lt;avgNav&gt;14.97000&lt;/avgNav&gt;&lt;avgNavCur&gt;USD&lt;/avgNavCur&gt;&lt;redemNav&gt;20.4&lt;/redemNav&gt;&lt;redemNavCur&gt;USD&lt;/redemNavCur&gt;&lt;buyDealRate&gt;29.98&lt;/buyDealRate&gt;&lt;buyDealRateCur&gt;USD&lt;/buyDealRateCur&gt;&lt;totalDollar&gt;77038.00000&lt;/totalDollar&gt;&lt;totalDollarCur&gt;TWD&lt;/totalDollarCur&gt;&lt;assetValue&gt;50591&lt;/assetValue&gt;&lt;assetValueCur&gt;TWD&lt;/assetValueCur&gt;&lt;revenue&gt;-26447&lt;/revenue&gt;&lt;revenueCur&gt;TWD&lt;/revenueCur&gt;&lt;ratio&gt;-34.330&lt;/ratio&gt;&lt;gainPoint&gt;20&lt;/gainPoint&gt;&lt;lossPoint&gt;20&lt;/lossPoint&gt;&lt;emailMark&gt;1&lt;/emailMark&gt;&lt;stockMark&gt;1&lt;/stockMark&gt;&lt;wthdrwFg&gt;0&lt;/wthdrwFg&gt;&lt;deductionSourceNo&gt;0&lt;/deductionSourceNo&gt;&lt;deductionDay&gt;&lt;/deductionDay&gt;&lt;deductionDollar&gt;0&lt;/deductionDollar&gt;&lt;suspenseBeginMonth&gt;&lt;/suspenseBeginMonth&gt;&lt;suspenseEndMonth&gt;&lt;/suspenseEndMonth&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IBTMark&gt;0&lt;/IBTMark&gt;&lt;gainAutoMark&gt;0&lt;/gainAutoMark&gt;&lt;lossAutoMark&gt;0&lt;/lossAutoMark&gt;&lt;autoVarMark&gt;0&lt;/autoVarMark&gt;&lt;upperRatio&gt;0&lt;/upperRatio&gt;&lt;downRatio&gt;0&lt;/downRatio&gt;&lt;upperDollar&gt;0&lt;/upperDollar&gt;&lt;downDollar&gt;0&lt;/downDollar&gt;&lt;TotalCashDist&gt;0&lt;/TotalCashDist&gt;&lt;TotalCashDistCur&gt;TWD&lt;/TotalCashDistCur&gt;&lt;CashDistRatio&gt;-34.330&lt;/CashDistRatio&gt;&lt;ChAbbr&gt;(百元基金)貝萊德歐洲特別時機基金HEDGEDA2(美元)&lt;/ChAbbr&gt;&lt;Loan_Mark&gt;-&lt;/Loan_Mark&gt;&lt;/Rs&gt;&lt;Rs&gt;&lt;certificateBranchNo&gt;&lt;/certificateBranchNo&gt;&lt;certificateFundID&gt;770&lt;/certificateFundID&gt;&lt;certificateSeqNo&gt;&lt;/certificateSeqNo&gt;&lt;enteredBankNo&gt;&lt;/enteredBankNo&gt;&lt;enteredAccountNo&gt;&lt;/enteredAccountNo&gt;&lt;deductionBankNo&gt;&lt;/deductionBankNo&gt;&lt;deductionAccountNo&gt;&lt;/deductionAccountNo&gt;&lt;trustBeginningDate&gt;&lt;/trustBeginningDate&gt;&lt;trustEndDate&gt;&lt;/trustEndDate&gt;&lt;transactionDate&gt;&lt;/transactionDate&gt;&lt;totalUnit&gt;&lt;/totalUnit&gt;&lt;avgNav&gt;&lt;/avgNav&gt;&lt;avgNavCur&gt;&lt;/avgNavCur&gt;&lt;redemNav&gt;27.42&lt;/redemNav&gt;&lt;redemNavCur&gt;USD&lt;/redemNavCur&gt;&lt;buyDealRate&gt;&lt;/buyDealRate&gt;&lt;buyDealRateCur&gt;&lt;/buyDealRateCur&gt;&lt;totalDollar&gt;660000&lt;/totalDollar&gt;&lt;totalDollarCur&gt;TWD&lt;/totalDollarCur&gt;&lt;assetValue&gt;16349&lt;/assetValue&gt;&lt;assetValueCur&gt;TWD&lt;/assetValueCur&gt;&lt;revenue&gt;TWD&lt;/revenue&gt;&lt;revenueCur&gt;TWD&lt;/revenueCur&gt;&lt;ratio&gt;-97.52&lt;/ratio&gt;&lt;gainPoint&gt;&lt;/gainPoint&gt;&lt;lossPoint&gt;&lt;/lossPoint&gt;&lt;emailMark&gt;&lt;/emailMark&gt;&lt;stockMark&gt;&lt;/stockMark&gt;&lt;wthdrwFg&gt;&lt;/wthdrwFg&gt;&lt;deductionSourceNo&gt;&lt;/deductionSourceNo&gt;&lt;deductionDay&gt;&lt;/deductionDay&gt;&lt;deductionDollar&gt;&lt;/deductionDollar&gt;&lt;suspenseBeginMonth&gt;&lt;/suspenseBeginMonth&gt;&lt;suspenseEndMonth&gt;&lt;/suspenseEndMonth&gt;&lt;insurePromotionNo&gt;&lt;/insurePromotionNo&gt;&lt;insurePromotionName&gt;&lt;/insurePromotionName&gt;&lt;insureCompanyID&gt;&lt;/insureCompanyID&gt;&lt;insureCompanyName&gt;&lt;/insureCompanyName&gt;&lt;insurantID&gt;&lt;/insurantID&gt;&lt;insurantIDCheckCode&gt;&lt;/insurantIDCheckCode&gt;&lt;insurantName&gt;&lt;/insurantName&gt;&lt;IBTMark&gt;&lt;/IBTMark&gt;&lt;gainAutoMark&gt;&lt;/gainAutoMark&gt;&lt;lossAutoMark&gt;&lt;/lossAutoMark&gt;&lt;autoVarMark&gt;&lt;/autoVarMark&gt;&lt;upperRatio&gt;&lt;/upperRatio&gt;&lt;downRatio&gt;&lt;/downRatio&gt;&lt;upperDollar&gt;&lt;/upperDollar&gt;&lt;downDollar&gt;&lt;/downDollar&gt;&lt;TotalCashDist&gt;0&lt;/TotalCashDist&gt;&lt;TotalCashDistCur&gt;&lt;/TotalCashDistCur&gt;&lt;CashDistRatio&gt;-97.52&lt;/CashDistRatio&gt;&lt;Loan_Mark&gt;已質借&lt;/Loan_Mark&gt;&lt;/Rs&gt;&lt;/SvcRs&gt;&lt;/IFUND&gt;"/>
    <m/>
    <s v="    "/>
    <m/>
    <m/>
  </r>
  <r>
    <x v="104"/>
    <x v="0"/>
    <x v="2"/>
    <s v="TWTXN00059"/>
    <s v="財富交易網銀系統"/>
    <x v="5"/>
    <s v="Inv002_F"/>
    <s v="funGetExcludeDRList"/>
    <s v="基金除權息總覽"/>
    <x v="0"/>
    <m/>
    <n v="1"/>
    <d v="2023-03-24T00:00:00"/>
    <x v="0"/>
    <s v="程式無異動，故不需另行開發"/>
    <s v="&lt;?xmlversion=&quot;1.0&quot;encoding=&quot;UTF-8&quot;?&gt;&lt;IFUND&gt;&lt;RqHeader&gt;&lt;MsgID&gt;funGetExcludeDRList&lt;/MsgID&gt;&lt;ChlName&gt;EBANK&lt;/ChlName&gt;&lt;ChlEJNo&gt;MMA-FUND_gDR-0000095798724&lt;/ChlEJNo&gt;&lt;ChlSendTime&gt;2012-08-29T11:10:21&lt;/ChlSendTime&gt;&lt;CustomerID&gt;E120120535&lt;/CustomerID&gt;&lt;CustomerIDCheckcode&gt;0&lt;/CustomerIDCheckcode&gt;&lt;ChlIP&gt;127.0.0.1&lt;/ChlIP&gt; &lt;Language&gt;&lt;/Language&gt;&lt;/RqHeader&gt;&lt;SvcRq&gt;&lt;Rq&gt;&lt;CustomerID&gt;E120120535&lt;/CustomerID&gt;&lt;CustomerIDCheckcode&gt;0&lt;/CustomerIDCheckcode&gt;&lt;StopMark&gt;0&lt;/StopMark&gt;&lt;/Rq&gt;&lt;/SvcRq&gt;&lt;/IFUND&gt;"/>
    <s v="&lt;?xmlversion=&quot;1.0&quot;encoding=&quot;utf-8&quot;?&gt;&lt;IFUND&gt;&lt;RsHeader&gt; &lt;RsStat&gt; &lt;RsStatCode&gt;SUCCESS&lt;/RsStatCode&gt;&lt;Desc&gt;查詢基金除權息總覽成功&lt;/Desc&gt; &lt;/RsStat&gt;&lt;ChlEJNo&gt;MMA-FUND_gDR-0000095798724&lt;/ChlEJNo&gt;&lt;RqTime&gt;2012-08-29T11:10:21&lt;/RqTime&gt; &lt;RsTime&gt;2012-08-29T11:10:21&lt;/RsTime&gt;&lt;CustomerID&gt;E120120535&lt;/CustomerID&gt;&lt;CustomerIDCheckcode&gt;0&lt;/CustomerIDCheckcode&gt;&lt;/RsHeader&gt;&lt;SvcRs&gt;&lt;Rs&gt;&lt;certificateBranchNo&gt;032&lt;/certificateBranchNo&gt;&lt;certificateFundID&gt;56E&lt;/certificateFundID&gt;&lt;certificateSeqNo&gt;40800451&lt;/certificateSeqNo&gt;&lt;trustBranchNo&gt;032&lt;/trustBranchNo&gt;&lt;trustProductNo&gt;020&lt;/trustProductNo&gt;&lt;trustSeqNo&gt;00000571&lt;/trustSeqNo&gt;&lt;StopMark&gt;0&lt;/StopMark&gt;&lt;OffShoreType&gt;0&lt;/OffShoreType&gt;&lt;DividendTDollar&gt;612.61&lt;/DividendTDollar&gt;&lt;DividendTDollar_Cur&gt;USD&lt;/DividendTDollar_Cur&gt;&lt;EnteredAccountTDollar&gt;612.61&lt;/EnteredAccountTDollar&gt;&lt;EnteredAccountTDollar_Cur&gt;USD&lt;/EnteredAccountTDollar_Cur&gt;&lt;TotalUnit&gt;807&lt;/TotalUnit&gt;&lt;ProductOrder&gt;1&lt;/ProductOrder&gt;&lt;FundChAbbr&gt;聯博全球高收益債?&lt;/FundChAbbr&gt;&lt;/Rs&gt;&lt;SvcRs&gt;&lt;/IFUND&gt;"/>
    <m/>
    <s v="    "/>
    <m/>
    <m/>
  </r>
  <r>
    <x v="105"/>
    <x v="0"/>
    <x v="2"/>
    <s v="TWTXN00059"/>
    <s v="財富交易網銀系統"/>
    <x v="5"/>
    <s v="Inv003_F"/>
    <s v="funGetExcludeDividendList"/>
    <s v="基金除息明細"/>
    <x v="0"/>
    <m/>
    <n v="1"/>
    <d v="2023-03-24T00:00:00"/>
    <x v="0"/>
    <s v="程式無異動，故不需另行開發"/>
    <s v="&lt;?xmlversion=&quot;1.0&quot;encoding=&quot;UTF-8&quot;?&gt;&lt;IFUND&gt;&lt;RqHeader&gt;&lt;MsgID&gt;funGetExcludeDividendList&lt;/MsgID&gt;&lt;ChlName&gt;EBANK&lt;/ChlName&gt;&lt;ChlEJNo&gt;MMA-FUND_gXD-0000095798725&lt;/ChlEJNo&gt;&lt;ChlSendTime&gt;2012-09-13T11:23:32&lt;/ChlSendTime&gt;&lt;CustomerID&gt;E120120535&lt;/CustomerID&gt;&lt;CustomerIDCheckcode&gt;0&lt;/CustomerIDCheckcode&gt;&lt;ChlIP&gt;10.11.22.53&lt;/ChlIP&gt;&lt;Language&gt;&lt;/Language&gt;&lt;/RqHeader&gt;&lt;SvcRq&gt;&lt;Rq&gt;&lt;certificateBranchNo&gt;032&lt;/certificateBranchNo&gt;&lt;certificateFundID&gt;56E&lt;/certificateFundID&gt;&lt;certificateSeqNo&gt;40800451&lt;/certificateSeqNo&gt;&lt;ProductOrder&gt;1&lt;/ProductOrder&gt;&lt;/Rq&gt;&lt;/SvcRq&gt;&lt;/IFUND&gt;"/>
    <s v="&lt;?xmlversion=&quot;1.0&quot;encoding=&quot;utf-8&quot;?&gt;&lt;IFUND&gt;&lt;RsHeader&gt;&lt;RsStat&gt;&lt;RsStatCode&gt;SUCCESS&lt;/RsStatCode&gt;&lt;Desc&gt;查詢基金除息明細成功&lt;/Desc&gt;&lt;/RsStat&gt;&lt;ChlEJNo&gt;MMA-FUND_gXD-0000095798726&lt;/ChlEJNo&gt;&lt;RqTime&gt;2012-09-13T11:23:32&lt;/RqTime&gt;&lt;RsTime&gt;2012-09-13T11:23:32&lt;/RsTime&gt;&lt;CustomerID&gt;E120120535&lt;/CustomerID&gt;&lt;CustomerIDCheckcode&gt;0&lt;/CustomerIDCheckcode&gt;&lt;/RsHeader&gt;&lt;SvcRs&gt;&lt;Rs&gt;&lt;certificateBranchNo&gt;032&lt;/certificateBranchNo&gt;&lt;certificateFundID&gt;56E&lt;/certificateFundID&gt;&lt;certificateSeqNo&gt;40800451&lt;/certificateSeqNo&gt;&lt;DividendDate&gt;2009/01/13&lt;/DividendDate&gt;&lt;EnterDate&gt;2009/01/21&lt;/EnterDate&gt;&lt;DividendUnit&gt;104.362&lt;/DividendUnit&gt;&lt;Ratio&gt;1.27000&lt;/Ratio&gt;&lt;DividendDollar&gt;132.54&lt;/DividendDollar&gt;&lt;DividendDollar_Cur&gt;EUR&lt;/DividendDollar_Cur&gt;&lt;DividendAmount&gt;132.54&lt;/DividendAmount&gt;&lt;DividendAmount_Cur&gt;EUR&lt;/DividendAmount_Cur&gt;&lt;DealExRate&gt;1.00000&lt;/DealExRate&gt;&lt;DealExRate_Cur&gt;EUR:EUR&lt;/DealExRate_Cur&gt;&lt;TrustTax&gt;0&lt;/TrustTax&gt;&lt;EnteredAccountDollar&gt;132.54&lt;/EnteredAccountDollar&gt;&lt;EnteredAccountDollar_Cur&gt;EUR&lt;/EnteredAccountDollar_Cur&gt;&lt;FundChAbbr&gt;法巴L1俄羅斯股票(歐元年配息)&lt;/FundChAbbr&gt;&lt;/Rs&gt;&lt;SvcRs&gt;&lt;/IFUND&gt;"/>
    <m/>
    <s v="    "/>
    <m/>
    <m/>
  </r>
  <r>
    <x v="106"/>
    <x v="0"/>
    <x v="2"/>
    <s v="TWTXN00059"/>
    <s v="財富交易網銀系統"/>
    <x v="5"/>
    <s v="Inv004_F"/>
    <s v="funGetExcludeRightList"/>
    <s v="基金除權明細"/>
    <x v="0"/>
    <m/>
    <n v="1"/>
    <d v="2023-03-24T00:00:00"/>
    <x v="0"/>
    <s v="程式無異動，故不需另行開發"/>
    <s v="&lt;?xmlversion=&quot;1.0&quot;encoding=&quot;UTF-8&quot;?&gt;&lt;IFUND&gt;&lt;RqHeader&gt;&lt;MsgID&gt;funGetExcludeRightList&lt;/MsgID&gt;&lt;ChlName&gt;EBANK&lt;/ChlName&gt;&lt;ChlEJNo&gt;MMA-FUND_gXR-0000095798726&lt;/ChlEJNo&gt;&lt;ChlSendTime&gt;2012-09-13T11:23:32&lt;/ChlSendTime&gt;&lt;CustomerID&gt;E120120535&lt;/CustomerID&gt;&lt;CustomerIDCheckcode&gt;0&lt;/CustomerIDCheckcode&gt;&lt;ChlIP&gt;10.11.22.53&lt;/ChlIP&gt;&lt;Language&gt;&lt;/Language&gt;&lt;/RqHeader&gt;&lt;SvcRq&gt;&lt;Rq&gt;&lt;certificateBranchNo&gt;032&lt;/certificateBranchNo&gt;&lt;certificateFundID&gt;X01&lt;/certificateFundID&gt;&lt;certificateSeqNo&gt;40700701&lt;/certificateSeqNo&gt;&lt;ProductOrder&gt;3&lt;/ProductOrder&gt;&lt;/Rq&gt;&lt;/SvcRq&gt;&lt;/IFUND&gt;"/>
    <s v="&lt;?xmlversion=&quot;1.0&quot;encoding=&quot;utf-8&quot;?&gt;&lt;IFUND&gt;&lt;RsHeader&gt;&lt;RsStat&gt;&lt;RsStatCode&gt;SUCCESS&lt;/RsStatCode&gt;&lt;Desc&gt;查詢基金除權明細成功&lt;/Desc&gt;&lt;/RsStat&gt;&lt;ChlEJNo&gt;MMA-FUND_gXR-0000095798726&lt;/ChlEJNo&gt;&lt;RqTime&gt;2012-09-13T11:23:32&lt;/RqTime&gt;&lt;RsTime&gt;2012-09-13T11:23:32&lt;/RsTime&gt;&lt;CustomerID&gt;E120120535&lt;/CustomerID&gt;&lt;CustomerIDCheckcode&gt;0&lt;/CustomerIDCheckcode&gt;&lt;/RsHeader&gt;&lt;SvcRs&gt;&lt;Rs&gt;&lt;certificateBranchNo&gt;032&lt;/certificateBranchNo&gt;&lt;certificateFundID&gt;X01&lt;/certificateFundID&gt;&lt;certificateSeqNo&gt;40700701&lt;/certificateSeqNo&gt;&lt;DividendDate&gt;2007/11/30&lt;/DividendDate&gt;&lt;DividendUnit&gt;375.76&lt;/DividendUnit&gt;&lt;DistributeDate&gt;2007/12/03&lt;/DistributeDate&gt;&lt;Ratio&gt;0.0896314772&lt;/Ratio&gt;&lt;Distunit&gt;33.68000&lt;/Distunit&gt;&lt;FundChAbbr&gt;富蘭克林黃金(年配權)&lt;/FundChAbbr&gt;&lt;/Rs&gt;&lt;SvcRs&gt;&lt;/IFUND&gt;"/>
    <m/>
    <s v="    "/>
    <m/>
    <m/>
  </r>
  <r>
    <x v="107"/>
    <x v="0"/>
    <x v="2"/>
    <s v="TWTXN00059"/>
    <s v="財富交易網銀系統"/>
    <x v="5"/>
    <s v="Inv005_F"/>
    <s v="funGetSecurityInvDataList"/>
    <s v="查詢海外有價證券歸戶資料"/>
    <x v="2"/>
    <m/>
    <n v="1"/>
    <d v="2023-03-24T00:00:00"/>
    <x v="0"/>
    <s v="程式無異動，故不需另行開發"/>
    <s v="&lt;?xmlversion=&quot;1.0&quot;encoding=&quot;UTF-8&quot;?&gt;&lt;IFUND&gt;&lt;RqHeader&gt;&lt;MsgID&gt;funGetSecurityInvDataList&lt;/MsgID&gt;&lt;ChlName&gt;EBANK&lt;/ChlName&gt;&lt;ChlEJNo&gt;MMA-FUND_gSecInv-0000130692803&lt;/ChlEJNo&gt;&lt;ChlSendTime&gt;2012-09-13T11:23:32&lt;/ChlSendTime&gt;&lt;CustomerID&gt;A100372057&lt;/CustomerID&gt;&lt;CustomerIDCheckcode&gt;0&lt;/CustomerIDCheckcode&gt;&lt;ChlIP&gt;127.0.0.1&lt;/ChlIP&gt;&lt;Language&gt;&lt;/Language&gt;&lt;/RqHeader&gt;&lt;SvcRq&gt;&lt;Rq&gt;&lt;CustomerID&gt;A100372057&lt;/CustomerID&gt;&lt;CustomerIDCheckcode&gt;0&lt;/CustomerIDCheckcode&gt;&lt;Currency&gt;AUD&lt;/Currency&gt;&lt;/Rq&gt;&lt;/SvcRq&gt;&lt;/IFUND&gt;"/>
    <s v="&lt;?xmlversion=&quot;1.0&quot;encoding=&quot;utf-8&quot;?&gt;&lt;IFUND&gt;&lt;RsHeader&gt;&lt;RsStat&gt;&lt;RsStatCode&gt;SUCCESS&lt;/RsStatCode&gt;&lt;Desc&gt;查詢海外有價證券庫存成功&lt;/Desc&gt;&lt;/RsStat&gt;&lt;ChlEJNo&gt;MMA-FUND_gSecInv-0000130692803&lt;/ChlEJNo&gt;&lt;RqTime&gt;2016-09-13T11:23:32&lt;/RqTime&gt;&lt;RsTime&gt;2016-09-13T11:23:32&lt;/RsTime&gt;&lt;CustomerID&gt;A100372057&lt;/CustomerID&gt;&lt;CustomerIDCheckcode&gt;0&lt;/CustomerIDCheckcode&gt;&lt;/RsHeader&gt;&lt;SvcRs&gt;&lt;Rs&gt;&lt;tradeIDMark&gt;1&lt;/tradeIDMark&gt;&lt;fundName&gt;德意志銀行金融債券(IX)(國際版債券)&lt;/fundName&gt;&lt;totalUnit&gt;500000&lt;/totalUnit&gt;&lt;exchangeCurrency&gt;USD&lt;/exchangeCurrency&gt;&lt;nav&gt;102.12&lt;/nav&gt;&lt;navDate&gt;2017/1/1&lt;/navDate&gt;&lt;investment&gt;-900&lt;/investment&gt;&lt;investmentRate&gt;-0.18&lt;/investmentRate&gt;&lt;trustDollar&gt;USD511,500.00&lt;/trustDollar&gt;&lt;assetDollar&gt;USD510,600.00&lt;/assetDollar&gt;&lt;trustDollarNoCur&gt;511,500.00&lt;/trustDollarNoCur&gt;&lt;assetDollarNoCur&gt;510,600.00&lt;/assetDollarNoCur&gt;&lt;certificateBranchNo&gt;001&lt;/certificateBranchNo&gt;&lt;certificateFundId&gt;B01&lt;/certificateFundId&gt;&lt;certificateSeqNo&gt;B0300001&lt;/certificateSeqNo&gt;&lt;faceValue&gt;USD500,000&lt;/faceValue&gt;&lt;buyDate&gt;2016/1/1&lt;/buyDate&gt;&lt;actualSubPrice&gt;USD102.3&lt;/actualSubPrice&gt;&lt;refBidPrice&gt;USD102.12&lt;/refBidPrice&gt;&lt;preInterest&gt;USD123.15&lt;/preInterest&gt;&lt;refExchangeRate&gt;1&lt;/refExchangeRate&gt;&lt;investmentWithCur&gt;USD-900.00&lt;/investmentWithCur&gt;&lt;refInterestReceivable&gt;USD50.00&lt;/refInterestReceivable&gt;&lt;totalInterstAmt&gt;USD235.00&lt;/totalInterstAmt&gt;&lt;totalInterestAmtNoCur&gt;235.00&lt;/totalInterestAmtNoCur&gt;&lt;dividendROI&gt;-0.45%&lt;/dividendROI&gt;&lt;actualYTM&gt;2.13%&lt;/actualYTM&gt;&lt;trustBeginDate&gt;2015/3/1&lt;/trustBeginDate&gt;&lt;maturityDate&gt;2017/3/1&lt;/maturityDate&gt;&lt;Loan_Mark&gt;已質借&lt;/Loan_Mark&gt;&lt;Mortgage_Date&gt;2019/3/1&lt;/Mortgage_Date&gt;&lt;/Rs&gt;&lt;/SvcRs&gt;&lt;/IFUND&gt;"/>
    <m/>
    <s v="    "/>
    <m/>
    <m/>
  </r>
  <r>
    <x v="108"/>
    <x v="0"/>
    <x v="2"/>
    <s v="TWTXN00059"/>
    <s v="財富交易網銀系統"/>
    <x v="5"/>
    <s v="Inv006_F"/>
    <s v="funGetSecurityTxDataList"/>
    <s v="查詢海外有價證券交易資料"/>
    <x v="0"/>
    <m/>
    <n v="1"/>
    <d v="2023-03-24T00:00:00"/>
    <x v="0"/>
    <s v="程式無異動，故不需另行開發"/>
    <s v="&lt;?xmlversion=&quot;1.0&quot;encoding=&quot;UTF-8&quot;?&gt;&lt;IFUND&gt;&lt;RqHeader&gt;&lt;MsgID&gt;funGetSecurityTxDataList&lt;/MsgID&gt;&lt;ChlName&gt;EBANK&lt;/ChlName&gt;&lt;ChlEJNo&gt;MMA-FUND_gSecTx-0000130692803&lt;/ChlEJNo&gt;&lt;ChlSendTime&gt;2013-06-27T11:10:21&lt;/ChlSendTime&gt;&lt;CustomerID&gt;Q221182067&lt;/CustomerID&gt;&lt;CustomerIDCheckcode&gt;0&lt;/CustomerIDCheckcode&gt;&lt;ChlIP&gt;127.0.0.1&lt;/ChlIP&gt; &lt;Language&gt;&lt;/Language&gt;&lt;/RqHeader&gt;&lt;SvcRq&gt;&lt;Rq&gt;&lt;CustomerID&gt;Q221182067&lt;/CustomerID&gt;&lt;CustomerIDCheckcode&gt;0&lt;/CustomerIDCheckcode&gt;&lt;/Rq&gt;&lt;/SvcRq&gt;&lt;/IFUND&gt;"/>
    <s v="&lt;?xmlversion=&quot;1.0&quot;encoding=&quot;UTF-8&quot;?&gt;&lt;IFUND&gt;&lt;RsHeader&gt;&lt;RsStat&gt;&lt;RsStatCode&gt;SUCCESS&lt;/RsStatCode&gt;&lt;Desc&gt;查詢海外有價證券交易成功&lt;/Desc&gt;&lt;/RsStat&gt;&lt;ChlEJNo&gt;MMA-FUND_gSecTx-0000130692803&lt;/ChlEJNo&gt;&lt;RqTime&gt;2013-06-27T10:01:08&lt;/RqTime&gt;&lt;RsTime&gt;2013-06-27T10:01:50&lt;/RsTime&gt;&lt;CustomerID&gt;Q221182067&lt;/CustomerID&gt;&lt;CustomerIDCheckcode&gt;0&lt;/CustomerIDCheckcode&gt;&lt;/RsHeader&gt;&lt;SvcRs&gt;&lt;Rs&gt;&lt;distDate&gt;2013/06/21&lt;/distDate&gt;&lt;transTypeMark&gt;1&lt;/transTypeMark&gt;&lt;tradeIDMark&gt;1&lt;/tradeIDMark&gt;&lt;fundName&gt;南非開發銀行金融債券&lt;/fundName&gt;&lt;totalUnit&gt;1900000.00000&lt;/totalUnit&gt;&lt;price&gt;30.25000&lt;/price&gt;&lt;exchangeCurrency&gt;ZAR&lt;/exchangeCurrency&gt;&lt;fee&gt;4310.63&lt;/fee&gt;&lt;interest&gt;0.00000&lt;/interest&gt;&lt;totalAmount&gt;579060.63&lt;/totalAmount&gt;&lt;manageFee&gt;0.00&lt;/manageFee&gt;&lt;stockTax&gt;0&lt;/stockTax&gt;&lt;ActualFeeRate&gt;4.96&lt;/ActualFeeRate&gt;&lt;AnnualizedFeeRate&gt;0.33&lt;/AnnualizedFeeRate&gt;&lt;/Rs&gt;&lt;/SvcRs&gt;&lt;/IFUND&gt;"/>
    <m/>
    <s v="    "/>
    <m/>
    <m/>
  </r>
  <r>
    <x v="109"/>
    <x v="0"/>
    <x v="2"/>
    <s v="TWTXN00059"/>
    <s v="財富交易網銀系統"/>
    <x v="5"/>
    <s v="Inv007_F"/>
    <s v="funGetTrustAccount"/>
    <s v="查詢個人所有信託帳戶資料"/>
    <x v="0"/>
    <m/>
    <n v="1"/>
    <d v="2023-03-24T00:00:00"/>
    <x v="0"/>
    <s v="程式無異動，故不需另行開發"/>
    <s v="&lt;?xmlversion=&quot;1.0&quot;encoding=&quot;UTF-8&quot;?&gt;&lt;IFUND&gt;&lt;RqHeader&gt;&lt;MsgID&gt;funGetTrustAccount&lt;/MsgID&gt;&lt;ChlName&gt;EBANK&lt;/ChlName&gt;&lt;ChlEJNo&gt;MMA-FUND_gTrustAcct-0000130692803&lt;/ChlEJNo&gt;&lt;ChlSendTime&gt;2012-09-13T11:23:32&lt;/ChlSendTime&gt;&lt;CustomerID&gt;A100372057&lt;/CustomerID&gt;&lt;CustomerIDCheckcode&gt;0&lt;/CustomerIDCheckcode&gt;&lt;ChlIP&gt;127.0.0.1&lt;/ChlIP&gt;&lt;/RqHeader&gt;&lt;SvcRq&gt;&lt;Rq&gt;&lt;CustomerID&gt;A100372057&lt;/CustomerID&gt;&lt;CustomerIDCheckcode&gt;0&lt;/CustomerIDCheckcode&gt;&lt;/Rq&gt;&lt;/SvcRq&gt;&lt;/IFUND&gt;"/>
    <s v="&lt;?xmlversion=&quot;1.0&quot;encoding=&quot;utf-8&quot;?&gt;&lt;IFUND&gt;&lt;RsHeader&gt;&lt;RsStat&gt;&lt;RsStatCode&gt;SUCCESS&lt;/RsStatCode&gt;&lt;Desc&gt;查詢個人所有信託帳戶成功&lt;/Desc&gt;&lt;/RsStat&gt;&lt;ChlEJNo&gt;MMA-FUND_gTrustAcct-0000130692803&lt;/ChlEJNo&gt;&lt;RqTime&gt;2012-08-29T11:10:21&lt;/RqTime&gt;&lt;RsTime&gt;2012-08-29T11:10:21&lt;/RsTime&gt;&lt;CustomerID&gt;A100372057&lt;/CustomerID&gt;&lt;CustomerIDCheckcode&gt;0&lt;/CustomerIDCheckcode&gt;&lt;/RsHeader&gt;&lt;SvcRs&gt;&lt;Rs&gt;&lt;trustBranchNo&gt;005&lt;/trustBranchNo&gt;&lt;trustProductNo&gt;020&lt;/trustProductNo&gt;&lt;trustSeqNo&gt;00003933&lt;/trustSeqNo&gt;&lt;enteredBankNo&gt;807&lt;/enteredBankNo&gt;&lt;enteredAccountNo&gt;00500491083446&lt;/enteredAccountNo&gt;&lt;cardStatusMark&gt;0&lt;/cardStatusMark&gt;&lt;trustAuthenticateMark&gt;0&lt;/trustAuthenticateMark&gt;&lt;internetVarMark&gt;0&lt;/internetVarMark&gt;&lt;insureMark&gt;0&lt;/insureMark&gt;&lt;/Rs&gt;&lt;SvcRs&gt;&lt;/IFUND&gt;"/>
    <m/>
    <s v="    "/>
    <m/>
    <m/>
  </r>
  <r>
    <x v="110"/>
    <x v="0"/>
    <x v="2"/>
    <s v="TWTXN00059"/>
    <s v="財富交易網銀系統"/>
    <x v="5"/>
    <s v="Inv008_F"/>
    <s v="funGetDeductionHistory"/>
    <s v="查詢定時定額扣帳明細資料"/>
    <x v="0"/>
    <m/>
    <n v="1"/>
    <d v="2023-03-24T00:00:00"/>
    <x v="0"/>
    <s v="程式無異動，故不需另行開發"/>
    <s v="&lt;?xmlversion=&quot;1.0&quot;encoding=&quot;UTF-8&quot;?&gt;&lt;IFUND&gt;&lt;RqHeader&gt;&lt;MsgID&gt;funGetDeductionHistory&lt;/MsgID&gt;&lt;ChlName&gt;EBANK&lt;/ChlName&gt;&lt;ChlEJNo&gt;MMA-FUND_gDeduHist-0000095798725&lt;/ChlEJNo&gt;&lt;ChlSendTime&gt;2013-07-03T11:23:32&lt;/ChlSendTime&gt;&lt;CustomerID&gt;N221506332&lt;/CustomerID&gt;&lt;CustomerIDCheckcode&gt;0&lt;/CustomerIDCheckcode&gt;&lt;ChlIP&gt;10.11.22.53&lt;/ChlIP&gt;&lt;/RqHeader&gt;&lt;SvcRq&gt;&lt;Rq&gt;&lt;certificateBranchNo&gt;019&lt;/certificateBranchNo&gt;&lt;certificateFundID&gt;UF4&lt;/certificateFundID&gt;&lt;certificateSeqNo&gt;30700023&lt;/certificateSeqNo&gt;&lt;beginningDate&gt;2013/01/15&lt;/beginningDate&gt;&lt;endDate&gt;2013/03/01&lt;/endDate&gt;&lt;/Rq&gt;&lt;/SvcRq&gt;&lt;/IFUND&gt;"/>
    <s v="&lt;?xmlversion=&quot;1.0&quot;encoding=&quot;UTF-8&quot;?&gt;&lt;IFUND&gt;&lt;RsHeader&gt;&lt;RsStat&gt;&lt;RsStatCode&gt;SUCCESS&lt;/RsStatCode&gt;&lt;Desc&gt;查詢定時定額扣帳明細資料成功&lt;/Desc&gt;&lt;/RsStat&gt;&lt;ChlEJNo&gt;MMA-FUND_gDeduHist-0000095798725&lt;/ChlEJNo&gt;&lt;RqTime&gt;2013-07-03T17:23:54&lt;/RqTime&gt;&lt;RsTime&gt;2013-07-03T17:24:08&lt;/RsTime&gt;&lt;CustomerID&gt;N221506332&lt;/CustomerID&gt;&lt;CustomerIDCheckcode&gt;0&lt;/CustomerIDCheckcode&gt;&lt;/RsHeader&gt;&lt;SvcRs&gt;&lt;Rs&gt;&lt;certificateBranchNo&gt;019&lt;/certificateBranchNo&gt;&lt;certificateFundID&gt;UF4&lt;/certificateFundID&gt;&lt;certificateSeqNo&gt;30700023&lt;/certificateSeqNo&gt;&lt;deductionDate&gt;2013/01/29&lt;/deductionDate&gt;&lt;unit&gt;238.1&lt;/unit&gt;&lt;nav&gt;21.00000&lt;/nav&gt;&lt;navCur&gt;TWD&lt;/navCur&gt;&lt;deductionBankNo&gt;807&lt;/deductionBankNo&gt;&lt;deductionAccountNo&gt;01900400086003&lt;/deductionAccountNo&gt;&lt;deductionDollar&gt;5000.00000&lt;/deductionDollar&gt;&lt;deductionDollarCur&gt;TWD&lt;/deductionDollarCur&gt;&lt;fee&gt;29.00000&lt;/fee&gt;&lt;feeCur&gt;TWD&lt;/feeCur&gt;&lt;deductionMark&gt;Y&lt;/deductionMark&gt;&lt;deductionDay&gt;2013/01/29&lt;/deductionDay&gt;&lt;dealExchangeRate&gt;1.00000&lt;/dealExchangeRate&gt;&lt;/Rs&gt;&lt;/SvcRs&gt;&lt;/IFUND&gt;"/>
    <m/>
    <s v="    "/>
    <m/>
    <m/>
  </r>
  <r>
    <x v="111"/>
    <x v="0"/>
    <x v="2"/>
    <s v="TWTXN00059"/>
    <s v="財富交易網銀系統"/>
    <x v="5"/>
    <s v="Inv009_F"/>
    <s v="funGetAllStructuredNote"/>
    <s v="查詢個人所有Structured Note資料"/>
    <x v="0"/>
    <m/>
    <n v="1"/>
    <d v="2023-03-24T00:00:00"/>
    <x v="0"/>
    <s v="程式無異動，故不需另行開發"/>
    <s v="&lt;?xmlversion=&quot;1.0&quot;encoding=&quot;UTF-8&quot;?&gt;&lt;IFUND&gt;&lt;RqHeader&gt;&lt;MsgID&gt;funGetAllStructuredNote&lt;/MsgID&gt;&lt;ChlName&gt;EBANK&lt;/ChlName&gt;&lt;ChlEJNo&gt;MMA-FUND_gStructNote-0000130692803&lt;/ChlEJNo&gt;&lt;ChlSendTime&gt;2012-09-13T11:23:32&lt;/ChlSendTime&gt;&lt;CustomerID&gt;Y100984761&lt;/CustomerID&gt;&lt;CustomerIDCheckcode&gt;0&lt;/CustomerIDCheckcode&gt;&lt;ChlIP&gt;127.0.0.1&lt;/ChlIP&gt;&lt;Language&gt;&lt;/Language&gt;&lt;/RqHeader&gt;&lt;SvcRq&gt;&lt;Rq&gt;&lt;CustomerID&gt;Y100984761&lt;/CustomerID&gt;&lt;CustomerIDCheckcode&gt;0&lt;/CustomerIDCheckcode&gt;&lt;/Rq&gt;&lt;/SvcRq&gt;&lt;/IFUND&gt;"/>
    <s v="&lt;?xmlversion=&quot;1.0&quot;encoding=&quot;utf-8&quot;?&gt;&lt;IFUND&gt;&lt;RsHeader&gt;&lt;RsStat&gt;&lt;RsStatCode&gt;SUCCESS&lt;/RsStatCode&gt;&lt;Desc&gt;查詢個人所有StructuredNote成功&lt;/Desc&gt;&lt;/RsStat&gt;&lt;ChlEJNo&gt;MMA-FUND_gStructNote-0000130692803&lt;/ChlEJNo&gt;&lt;RqTime&gt;2012-08-29T11:10:21&lt;/RqTime&gt;&lt;RsTime&gt;2012-08-29T11:10:21&lt;/RsTime&gt;&lt;CustomerID&gt;Y100984761&lt;/CustomerID&gt;&lt;CustomerIDCheckcode&gt;0&lt;/CustomerIDCheckcode&gt;&lt;/RsHeader&gt;&lt;SvcRs&gt;&lt;Rs&gt;&lt;certificateBranchNo&gt;005&lt;/certificateBranchNo&gt;&lt;certificateFundID&gt;SG3&lt;/certificateFundID&gt;&lt;certificateSeqNo&gt;60400261&lt;/certificateSeqNo&gt;&lt;deductionBankNo&gt;807&lt;/deductionBankNo&gt;&lt;deductionAccountNo&gt;00500800008895&lt;/deductionAccountNo&gt;&lt;trustBeginningDate&gt;2004/02/27&lt;/trustBeginningDate&gt;&lt;trustEndDate&gt;2014/03/17&lt;/trustEndDate&gt;&lt;totalUnit&gt;1000.00000&lt;/totalUnit&gt;&lt;avgNav&gt;100.00000&lt;/avgNav&gt;&lt;avgNavCur&gt;USD&lt;/avgNavCur&gt;&lt;redemNav&gt;95.98&lt;/redemNav&gt;&lt;redemNavCur&gt;USD&lt;/redemNavCur&gt;&lt;buyDealRate&gt;1&lt;/buyDealRate&gt;&lt;buyDealRateCur&gt;USD&lt;/buyDealRateCur&gt;&lt;totalDollar&gt;100000.00000&lt;/totalDollar&gt;&lt;totalDollarCur&gt;USD&lt;/totalDollarCur&gt;&lt;assetValue&gt;95980&lt;/assetValue&gt;&lt;assetValueCur&gt;USD&lt;/assetValueCur&gt;&lt;revenue&gt;-4020&lt;/revenue&gt;&lt;revenueCur&gt;USD&lt;/revenueCur&gt;&lt;ratio&gt;0&lt;/ratio&gt;&lt;stockMark&gt;2&lt;/stockMark&gt;&lt;emailMark&gt;0&lt;/emailMark&gt;&lt;noteName&gt;SG加速還本S2&lt;/noteName&gt;&lt;insurePromotionNo&gt;00&lt;/insurePromotionNo&gt;&lt;insurePromotionName&gt;一般信託&lt;/insurePromotionName&gt;&lt;insureCompanyID&gt;&lt;/insureCompanyID&gt;&lt;insureCompanyName&gt;&lt;/insureCompanyName&gt;&lt;insurantID&gt;&lt;/insurantID&gt;&lt;insurantIDCheckCode&gt;&lt;/insurantIDCheckCode&gt;&lt;transactionDate&gt;2013/01/28&lt;/transactionDate&gt;&lt;TotalCashDist&gt;13428.21&lt;/TotalCashDist&gt;&lt;TotalCashDistCur&gt;USD&lt;/TotalCashDistCur&gt;&lt;CashDistRatio&gt;13.43&lt;/CashDistRatio&gt;&lt;/Rs&gt;&lt;SvcRs&gt;&lt;/IFUND&gt;"/>
    <m/>
    <s v="    "/>
    <m/>
    <m/>
  </r>
  <r>
    <x v="112"/>
    <x v="0"/>
    <x v="2"/>
    <s v="TWTXN00059"/>
    <s v="財富交易網銀系統"/>
    <x v="5"/>
    <s v="Inv010_F"/>
    <s v="funGetAllDeadCertificate"/>
    <s v="查詢個人已終止之基金明細資料"/>
    <x v="0"/>
    <m/>
    <n v="1"/>
    <d v="2023-03-24T00:00:00"/>
    <x v="0"/>
    <s v="程式無異動，故不需另行開發"/>
    <s v="&lt;?xmlversion=&quot;1.0&quot;encoding=&quot;UTF-8&quot;?&gt;&lt;IFUND&gt;&lt;RqHeader&gt;&lt;MsgID&gt;funGetAllDeadCertificate&lt;/MsgID&gt;&lt;ChlName&gt;EBANK&lt;/ChlName&gt;&lt;ChlEJNo&gt;MMA-FUND_gDeadCert-0000095798725&lt;/ChlEJNo&gt;&lt;ChlSendTime&gt;2013-07-03T11:23:32&lt;/ChlSendTime&gt;&lt;CustomerID&gt;G200697468&lt;/CustomerID&gt;&lt;CustomerIDCheckcode&gt;0&lt;/CustomerIDCheckcode&gt;&lt;ChlIP&gt;10.11.22.53&lt;/ChlIP&gt;&lt;Language&gt;&lt;/Language&gt;&lt;/RqHeader&gt;&lt;SvcRq&gt;&lt;Rq&gt;&lt;customerID&gt;G200697468&lt;/customerID&gt;&lt;customerIDCheckCode&gt;0&lt;/customerIDCheckCode&gt;&lt;dateFrom&gt;2013/04/01&lt;/dateFrom&gt;&lt;dateTo&gt;2013/06/01&lt;/dateTo&gt;&lt;/Rq&gt;&lt;/SvcRq&gt;&lt;/IFUND&gt;"/>
    <s v="&lt;?xmlversion=&quot;1.0&quot;encoding=&quot;UTF-8&quot;?&gt;&lt;IFUND&gt;&lt;RsHeader&gt;&lt;RsStat&gt;&lt;RsStatCode&gt;SUCCESS&lt;/RsStatCode&gt;&lt;Desc&gt;查詢個人已終止之基金明細資料成功&lt;/Desc&gt;&lt;/RsStat&gt;&lt;ChlEJNo&gt;MMA-FUND_gDeadCert-0000095798725&lt;/ChlEJNo&gt;&lt;RqTime&gt;2013-07-04T16:12:16&lt;/RqTime&gt;&lt;RsTime&gt;2013-07-04T16:12:29&lt;/RsTime&gt;&lt;CustomerID&gt;G200697468&lt;/CustomerID&gt;&lt;CustomerIDCheckcode&gt;0&lt;/CustomerIDCheckcode&gt;&lt;/RsHeader&gt;&lt;SvcRs&gt;&lt;Rs&gt;&lt;certificateBranchNo&gt;119&lt;/certificateBranchNo&gt;&lt;certificateFundID&gt;598&lt;/certificateFundID&gt;&lt;certificateSeqNo&gt;41000329&lt;/certificateSeqNo&gt;&lt;ChAbbr&gt;&lt;/ChAbbr&gt;&lt;enteredBankNo&gt;807&lt;/enteredBankNo&gt;&lt;enteredAccountNo&gt;11900800003613&lt;/enteredAccountNo&gt;&lt;deductionBankNo&gt;&lt;/deductionBankNo&gt;&lt;deductionAccountNo&gt;&lt;/deductionAccountNo&gt;&lt;trustBeginningDate&gt;2010/04/29&lt;/trustBeginningDate&gt;&lt;trustEndDate&gt;2013/05/03&lt;/trustEndDate&gt;&lt;totalUnit&gt;8260.669&lt;/totalUnit&gt;&lt;avgNav&gt;4.62&lt;/avgNav&gt;&lt;avgNavCur&gt;USD&lt;/avgNavCur&gt;&lt;redemNav&gt;0&lt;/redemNav&gt;&lt;redemNavCur&gt;USD&lt;/redemNavCur&gt;&lt;buyDealRate&gt;0&lt;/buyDealRate&gt;&lt;buyDealRateCur&gt;USD:USD&lt;/buyDealRateCur&gt;&lt;totalDollar&gt;0&lt;/totalDollar&gt;&lt;totalDollarCur&gt;USD&lt;/totalDollarCur&gt;&lt;assetValue&gt;0&lt;/assetValue&gt;&lt;assetValueCur&gt;USD&lt;/assetValueCur&gt;&lt;revenue&gt;0&lt;/revenue&gt;&lt;revenueCur&gt;USD&lt;/revenueCur&gt;&lt;ratio&gt;0&lt;/ratio&gt;&lt;stockMark&gt;N&lt;/stockMark&gt;&lt;deleteMark&gt;3&lt;/deleteMark&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Rs&gt;&lt;/SvcRs&gt;&lt;/IFUND&gt;"/>
    <m/>
    <s v="    "/>
    <m/>
    <m/>
  </r>
  <r>
    <x v="113"/>
    <x v="0"/>
    <x v="2"/>
    <s v="TWTXN00059"/>
    <s v="財富交易網銀系統"/>
    <x v="5"/>
    <s v="Inv011_F"/>
    <s v="funGetMethodCertificateList"/>
    <s v="查詢個人所有特殊投資法憑證資料"/>
    <x v="0"/>
    <m/>
    <n v="1"/>
    <d v="2023-03-24T00:00:00"/>
    <x v="0"/>
    <s v="程式無異動，故不需另行開發"/>
    <s v="&lt;?xmlversion=&quot;1.0&quot;encoding=&quot;UTF-8&quot;?&gt;&lt;IFUND&gt;&lt;RqHeader&gt;&lt;MsgID&gt;funGetMethodCertificateList&lt;/MsgID&gt;&lt;ChlName&gt;EBANK&lt;/ChlName&gt;&lt;ChlEJNo&gt;MMA-FUND_gMeghodCert-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
    <s v="&lt;?xmlversion=&quot;1.0&quot;encoding=&quot;UTF-8&quot;?&gt;&lt;IFUND&gt;&lt;RsHeader&gt;&lt;RsStat&gt;&lt;RsStatCode&gt;SUCCESS&lt;/RsStatCode&gt;&lt;Desc&gt;查詢個人所有特殊投資法憑證資料成功&lt;/Desc&gt;&lt;/RsStat&gt;&lt;ChlEJNo&gt;MMA-FUND_gMeghodCert-0000095798725&lt;/ChlEJNo&gt;&lt;RqTime&gt;2013-07-11T11:10:07&lt;/RqTime&gt;&lt;RsTime&gt;2013-07-11T11:10:53&lt;/RsTime&gt;&lt;CustomerID&gt;A100383041&lt;/CustomerID&gt;&lt;CustomerIDCheckcode&gt;0&lt;/CustomerIDCheckcode&gt;&lt;/RsHeader&gt;&lt;SvcRs&gt;&lt;Rs&gt;&lt;certificateBranchNo&gt;010&lt;/certificateBranchNo&gt;&lt;certificateFundID&gt;S62&lt;/certificateFundID&gt;&lt;certificateSeqNo&gt;01000313&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0&lt;/totalUnit&gt;&lt;avgNav&gt;11.57&lt;/avgNav&gt;&lt;avgNavCur&gt;USD&lt;/avgNavCur&gt;&lt;redemNav&gt;12.37&lt;/redemNav&gt;&lt;redemNavCur&gt;USD&lt;/redemNavCur&gt;&lt;totalDollar&gt;0&lt;/totalDollar&gt;&lt;totalDollarCur&gt;TWD&lt;/totalDollarCur&gt;&lt;assetValue&gt;0&lt;/assetValue&gt;&lt;assetValueCur&gt;TWD&lt;/assetValueCur&gt;&lt;revenue&gt;0&lt;/revenue&gt;&lt;revenueCur&gt;TWD&lt;/revenueCur&gt;&lt;ratio&gt;0&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0&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4&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87.75&lt;/totalUnit&gt;&lt;avgNav&gt;35.073&lt;/avgNav&gt;&lt;avgNavCur&gt;USD&lt;/avgNavCur&gt;&lt;redemNav&gt;26.12&lt;/redemNav&gt;&lt;redemNavCur&gt;USD&lt;/redemNavCur&gt;&lt;totalDollar&gt;200000&lt;/totalDollar&gt;&lt;totalDollarCur&gt;TWD&lt;/totalDollarCur&gt;&lt;assetValue&gt;146856&lt;/assetValue&gt;&lt;assetValueCur&gt;TWD&lt;/assetValueCur&gt;&lt;revenue&gt;-53144&lt;/revenue&gt;&lt;revenueCur&gt;TWD&lt;/revenueCur&gt;&lt;ratio&gt;-26.572&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5&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87.92&lt;/totalUnit&gt;&lt;avgNav&gt;35.05911&lt;/avgNav&gt;&lt;avgNavCur&gt;USD&lt;/avgNavCur&gt;&lt;redemNav&gt;26.12&lt;/redemNav&gt;&lt;redemNavCur&gt;USD&lt;/redemNavCur&gt;&lt;totalDollar&gt;200000&lt;/totalDollar&gt;&lt;totalDollarCur&gt;TWD&lt;/totalDollarCur&gt;&lt;assetValue&gt;146989&lt;/assetValue&gt;&lt;assetValueCur&gt;TWD&lt;/assetValueCur&gt;&lt;revenue&gt;-53011&lt;/revenue&gt;&lt;revenueCur&gt;TWD&lt;/revenueCur&gt;&lt;ratio&gt;-26.506&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6&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90.35&lt;/totalUnit&gt;&lt;avgNav&gt;34.63162&lt;/avgNav&gt;&lt;avgNavCur&gt;USD&lt;/avgNavCur&gt;&lt;redemNav&gt;26.12&lt;/redemNav&gt;&lt;redemNavCur&gt;USD&lt;/redemNavCur&gt;&lt;totalDollar&gt;200000&lt;/totalDollar&gt;&lt;totalDollarCur&gt;TWD&lt;/totalDollarCur&gt;&lt;assetValue&gt;148890&lt;/assetValue&gt;&lt;assetValueCur&gt;TWD&lt;/assetValueCur&gt;&lt;revenue&gt;-51110&lt;/revenue&gt;&lt;revenueCur&gt;TWD&lt;/revenueCur&gt;&lt;ratio&gt;-25.555&lt;/ratio&gt;&lt;stockMark&gt;0&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lt;/certificateBranchNo&gt;&lt;certificateFundID&gt;&lt;/certificateFundID&gt;&lt;certificateSeqNo&gt;&lt;/certificateSeqNo&gt;&lt;enteredBankNo&gt;&lt;/enteredBankNo&gt;&lt;enteredAccountNo&gt;&lt;/enteredAccountNo&gt;&lt;deductionBankNo&gt;&lt;/deductionBankNo&gt;&lt;deductionAccountNo&gt;&lt;/deductionAccountNo&gt;&lt;trustBeginningDate&gt;&lt;/trustBeginningDate&gt;&lt;refNavDate&gt;&lt;/refNavDate&gt;&lt;totalUnit&gt;&lt;/totalUnit&gt;&lt;avgNav&gt;&lt;/avgNav&gt;&lt;avgNavCur&gt;&lt;/avgNavCur&gt;&lt;redemNav&gt;&lt;/redemNav&gt;&lt;redemNavCur&gt;&lt;/redemNavCur&gt;&lt;totalDollar&gt;&lt;/totalDollar&gt;&lt;totalDollarCur&gt;&lt;/totalDollarCur&gt;&lt;assetValue&gt;&lt;/assetValue&gt;&lt;assetValueCur&gt;&lt;/assetValueCur&gt;&lt;revenue&gt;&lt;/revenue&gt;&lt;revenueCur&gt;&lt;/revenueCur&gt;&lt;ratio&gt;&lt;/ratio&gt;&lt;stockMark&gt;&lt;/stockMark&gt;&lt;customerID&gt;&lt;/customerID&gt;&lt;customerIDCheckCode&gt;&lt;/customerIDCheckCode&gt;&lt;stopGainPoint&gt;&lt;/stopGainPoint&gt;&lt;totalRatio&gt;-26.211&lt;/totalRatio&gt;&lt;totalRevenue&gt;-157265&lt;/totalRevenue&gt;&lt;totalRevenueCur&gt;TWD&lt;/totalRevenueCur&gt;&lt;methodNo&gt;&lt;/methodNo&gt;&lt;methodSeqNo&gt;&lt;/methodSeqNo&gt;&lt;targetMark&gt;&lt;/targetMark&gt;&lt;redemMark&gt;&lt;/redemMark&gt;&lt;buyDealRate&gt;&lt;/buyDealRate&gt;&lt;fundName&gt;&lt;/fundName&gt;&lt;switchMark&gt;&lt;/switchMark&gt;&lt;stopGainPoint2&gt;&lt;/stopGainPoint2&gt;&lt;stopGainPoint3&gt;&lt;/stopGainPoint3&gt;&lt;stopLossPoint&gt;&lt;/stopLossPoint&gt;&lt;targetStopGainPoint&gt;&lt;/targetStopGainPoint&gt;&lt;targetStopLossPoint&gt;&lt;/targetStopLossPoint&gt;&lt;/Rs&gt;&lt;/SvcRs&gt;&lt;/IFUND&gt;"/>
    <m/>
    <s v="    "/>
    <m/>
    <m/>
  </r>
  <r>
    <x v="114"/>
    <x v="0"/>
    <x v="2"/>
    <s v="TWTXN00059"/>
    <s v="財富交易網銀系統"/>
    <x v="5"/>
    <s v="Inv012_F"/>
    <s v="funGetCustDeduList"/>
    <s v="取得基金庫存試算資料"/>
    <x v="0"/>
    <m/>
    <n v="1"/>
    <d v="2023-03-24T00:00:00"/>
    <x v="0"/>
    <s v="程式無異動，故不需另行開發"/>
    <s v="&lt;?xmlversion=&quot;1.0&quot;encoding=&quot;UTF-8&quot;?&gt;&lt;IFUND&gt;&lt;RqHeader&gt;&lt;MsgID&gt;funGetCustDeduList&lt;/MsgID&gt;&lt;ChlName&gt;EBANK&lt;/ChlName&gt;&lt;ChlEJNo&gt;MMA-FUND_gCustDedu-0000095798725&lt;/ChlEJNo&gt;&lt;ChlSendTime&gt;2013-07-03T11:23:32&lt;/ChlSendTime&gt;&lt;CustomerID&gt;G220728026&lt;/CustomerID&gt;&lt;CustomerIDCheckcode&gt;0&lt;/CustomerIDCheckcode&gt;&lt;ChlIP&gt;10.11.22.53&lt;/ChlIP&gt;&lt;/RqHeader&gt;&lt;SvcRq&gt;&lt;Rq&gt;&lt;CustomerID&gt;G220728026&lt;/CustomerID&gt;&lt;CustomerIDCheckcode&gt;0&lt;/CustomerIDCheckcode&gt;&lt;/Rq&gt;&lt;/SvcRq&gt;&lt;/IFUND&gt;"/>
    <s v="&lt;?xmlversion=&quot;1.0&quot;encoding=&quot;UTF-8&quot;?&gt;&lt;IFUND&gt;&lt;RsHeader&gt;&lt;RsStat&gt;&lt;RsStatCode&gt;SUCCESS&lt;/RsStatCode&gt;&lt;Desc&gt;取得基金庫存試算資料成功&lt;/Desc&gt;&lt;/RsStat&gt;&lt;ChlEJNo&gt;MMA-FUND_gCustDedu-0000095798725&lt;/ChlEJNo&gt;&lt;RqTime&gt;2013-08-22T14:53:26&lt;/RqTime&gt;&lt;RsTime&gt;2013-08-22T14:53:28&lt;/RsTime&gt;&lt;CustomerID&gt;G220728026&lt;/CustomerID&gt;&lt;CustomerIDCheckcode&gt;0&lt;/CustomerIDCheckcode&gt;&lt;/RsHeader&gt;&lt;SvcRs&gt;&lt;Rs&gt;&lt;currencyID&gt;AUD&lt;/currencyID&gt;&lt;deduDollar6&gt;&lt;/deduDollar6&gt;&lt;deduDollarbyCard&gt;0&lt;/deduDollarbyCard&gt;&lt;capital&gt;6493.99&lt;/capital&gt;&lt;totalDollar&gt;6584.97&lt;/totalDollar&gt;&lt;profit&gt;-1.382&lt;/profit&gt;&lt;/Rs&gt;&lt;Rs&gt;&lt;currencyID&gt;EUR&lt;/currencyID&gt;&lt;deduDollar6&gt;01,200/05,200/09,200/13,200/15,200&lt;/deduDollar6&gt;&lt;deduDollarbyCard&gt;0&lt;/deduDollarbyCard&gt;&lt;capital&gt;7579.45&lt;/capital&gt;&lt;totalDollar&gt;8617&lt;/totalDollar&gt;&lt;profit&gt;-12.041&lt;/profit&gt;&lt;/Rs&gt;&lt;Rs&gt;&lt;currencyID&gt;TWD&lt;/currencyID&gt;&lt;deduDollar6&gt;06,29000/16,18000/18,5000&lt;/deduDollar6&gt;&lt;deduDollarbyCard&gt;0&lt;/deduDollarbyCard&gt;&lt;capital&gt;9674978&lt;/capital&gt;&lt;totalDollar&gt;9818211&lt;/totalDollar&gt;&lt;profit&gt;-1.459&lt;/profit&gt;&lt;/Rs&gt;&lt;Rs&gt;&lt;currencyID&gt;USD&lt;/currencyID&gt;&lt;deduDollar6&gt;10,300&lt;/deduDollar6&gt;&lt;deduDollarbyCard&gt;0&lt;/deduDollarbyCard&gt;&lt;capital&gt;16317.24&lt;/capital&gt;&lt;totalDollar&gt;14769.09&lt;/totalDollar&gt;&lt;profit&gt;10.482&lt;/profit&gt;&lt;/Rs&gt;&lt;Rs&gt;&lt;currencyID&gt;ZAR&lt;/currencyID&gt;&lt;deduDollar6&gt;19,1000/24,1000&lt;/deduDollar6&gt;&lt;deduDollarbyCard&gt;0&lt;/deduDollarbyCard&gt;&lt;capital&gt;13302.3&lt;/capital&gt;&lt;totalDollar&gt;13600&lt;/totalDollar&gt;&lt;profit&gt;-2.189&lt;/profit&gt;&lt;/Rs&gt;&lt;/SvcRs&gt;&lt;/IFUND&gt;"/>
    <m/>
    <s v="    "/>
    <m/>
    <m/>
  </r>
  <r>
    <x v="115"/>
    <x v="0"/>
    <x v="2"/>
    <s v="TWTXN00059"/>
    <s v="財富交易網銀系統"/>
    <x v="5"/>
    <s v="Inv013_F"/>
    <s v="fundGetAllTargetType"/>
    <s v="取得全部目標用途"/>
    <x v="0"/>
    <m/>
    <n v="1"/>
    <d v="2023-03-24T00:00:00"/>
    <x v="0"/>
    <s v="程式無異動，故不需另行開發"/>
    <s v="&lt;?xmlversion=&quot;1.0&quot;encoding=&quot;UTF-8&quot;?&gt;&lt;IFUND&gt;&lt;RqHeader&gt;&lt;MsgID&gt;fundGetAllTargetType&lt;/MsgID&gt;&lt;ChlName&gt;EBANK&lt;/ChlName&gt;&lt;ChlEJNo&gt;MMA-FUND_gTarget-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
    <s v="&lt;?xmlversion=&quot;1.0&quot;encoding=&quot;UTF-8&quot;?&gt;&lt;IFUND&gt;&lt;RsHeader&gt;&lt;RsStat&gt;&lt;RsStatCode&gt;SUCCESS&lt;/RsStatCode&gt;&lt;Desc&gt;取得全部目標用途成功&lt;/Desc&gt;&lt;/RsStat&gt;&lt;ChlEJNo&gt;MMA-FUND_gTarget-0000095798725&lt;/ChlEJNo&gt;&lt;RqTime&gt;2013-07-11T11:10:07&lt;/RqTime&gt;&lt;RsTime&gt;2013-07-11T11:10:53&lt;/RsTime&gt;&lt;CustomerID&gt;A100383041&lt;/CustomerID&gt;&lt;CustomerIDCheckcode&gt;0&lt;/CustomerIDCheckcode&gt;&lt;/RsHeader&gt;&lt;SvcRs&gt;&lt;Rs&gt;&lt;targetType&gt;0&lt;/targetType&gt;&lt;targetName&gt;全部&lt;/targetName&gt;&lt;/Rs&gt;&lt;Rs&gt;&lt;targetType&gt;1&lt;/targetType&gt;&lt;targetName&gt;退休金&lt;/targetName&gt;&lt;/Rs&gt;&lt;Rs&gt;&lt;targetType&gt;2&lt;/targetType&gt;&lt;targetName&gt;子女教育金&lt;/targetName&gt;&lt;/Rs&gt;&lt;Rs&gt;&lt;targetType&gt;3&lt;/targetType&gt;&lt;targetName&gt;購車&lt;/targetName&gt;&lt;/Rs&gt;&lt;Rs&gt;&lt;targetType&gt;4&lt;/targetType&gt;&lt;targetName&gt;置屋&lt;/targetName&gt;&lt;/Rs&gt;&lt;Rs&gt;&lt;targetType&gt;5&lt;/targetType&gt;&lt;targetName&gt;旅遊&lt;/targetName&gt;&lt;/Rs&gt;&lt;/SvcRs&gt;&lt;/IFUND&gt;驗證發生錯誤&lt;?xmlversion=&quot;1.0&quot;encoding=&quot;UTF-8&quot;?&gt;&lt;IFUND&gt;&lt;RsHeader&gt;&lt;RsStat&gt;&lt;RsStatCode&gt;FAIL&lt;/RsStatCode&gt;&lt;Desc&gt;取得全部目標用途錯誤&lt;/Desc&gt;&lt;/RsStat&gt;&lt;ChlEJNo&gt;MMA-FUND_gTarget-0000095798725&lt;/ChlEJNo&gt;&lt;RqTime&gt;2013-07-11T11:10:07&lt;/RqTime&gt;&lt;RsTime&gt;2013-07-11T11:10:53&lt;/RsTime&gt;&lt;CustomerID&gt;A100383041&lt;/CustomerID&gt;&lt;CustomerIDCheckcode&gt;0&lt;/CustomerIDCheckcode&gt;&lt;/RsHeader&gt;&lt;SvcRs&gt;&lt;Rs&gt;&lt;/Rs&gt;&lt;/SvcRs&gt;&lt;/IFUND&gt;"/>
    <m/>
    <s v="    "/>
    <m/>
    <m/>
  </r>
  <r>
    <x v="116"/>
    <x v="0"/>
    <x v="2"/>
    <s v="TWTXN00059"/>
    <s v="財富交易網銀系統"/>
    <x v="5"/>
    <s v="Inv014_F"/>
    <s v="funGetRedemDetailList"/>
    <s v="定期撥付贖回明細查詢"/>
    <x v="0"/>
    <m/>
    <n v="1"/>
    <d v="2023-03-24T00:00:00"/>
    <x v="0"/>
    <s v="程式無異動，故不需另行開發"/>
    <s v="&lt;?xmlversion=&quot;1.0&quot;encoding=&quot;UTF-8&quot;?&gt;&lt;IFUND&gt;&lt;RqHeader&gt;&lt;MsgID&gt;funGetTotalRedemList&lt;/MsgID&gt;&lt;ChlName&gt;EBANK&lt;/ChlName&gt;&lt;ChlEJNo&gt;MMA-FUND_gTRedem-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
    <s v="&lt;?xmlversion=&quot;1.0&quot;encoding=&quot;UTF-8&quot;?&gt;&lt;IFUND&gt;&lt;RsHeader&gt;&lt;RsStat&gt;&lt;RsStatCode&gt;SUCCESS&lt;/RsStatCode&gt;&lt;Desc&gt;定期撥付贖回明細查詢總計成功&lt;/Desc&gt;&lt;/RsStat&gt;&lt;ChlEJNo&gt;MMA-FUND_gTRedem-0000095798725&lt;/ChlEJNo&gt;&lt;RqTime&gt;2013-07-11T11:10:07&lt;/RqTime&gt;&lt;RsTime&gt;2013-07-11T11:10:53&lt;/RsTime&gt;&lt;CustomerID&gt;A100383041&lt;/CustomerID&gt;&lt;CustomerIDCheckcode&gt;0&lt;/CustomerIDCheckcode&gt;&lt;/RsHeader&gt;&lt;SvcRs&gt;&lt;Rs&gt;&lt;currencyID&gt;&lt;/currencyID&gt;&lt;targetDollar&gt;退休金,子女教育金&lt;/targetDollar&gt;&lt;/Rs&gt;&lt;Rs&gt;&lt;currencyID&gt;TWD&lt;/currencyID&gt;&lt;targetDollar&gt;10000,36000&lt;/targetDollar&gt;&lt;/Rs&gt;&lt;/SvcRs&gt;&lt;/IFUND&gt;"/>
    <m/>
    <s v="    "/>
    <m/>
    <m/>
  </r>
  <r>
    <x v="117"/>
    <x v="0"/>
    <x v="2"/>
    <s v="TWTXN00059"/>
    <s v="財富交易網銀系統"/>
    <x v="5"/>
    <s v="Inv015_F"/>
    <s v="funGetRedemCertificateList"/>
    <s v="定期撥付庫存總覽"/>
    <x v="0"/>
    <m/>
    <n v="1"/>
    <d v="2023-03-24T00:00:00"/>
    <x v="0"/>
    <s v="程式無異動，故不需另行開發"/>
    <s v="&lt;?xmlversion=&quot;1.0&quot;encoding=&quot;UTF-8&quot;?&gt;&lt;IFUND&gt;&lt;RqHeader&gt;&lt;MsgID&gt;funGetRedemCertificateList&lt;/MsgID&gt;&lt;ChlName&gt;EBANK&lt;/ChlName&gt;&lt;ChlEJNo&gt;MMA-FUND_gRedemCert-0000205605354&lt;/ChlEJNo&gt;&lt;ChlSendTime&gt;2013-10-16T14:25:31&lt;/ChlSendTime&gt;&lt;CustomerID&gt;L220648375&lt;/CustomerID&gt;&lt;CustomerIDCheckcode&gt;0&lt;/CustomerIDCheckcode&gt;&lt;ChlIP&gt;10.11.2.111&lt;/ChlIP&gt;&lt;/RqHeader&gt;&lt;SvcRq&gt;&lt;Rq&gt;&lt;CustomerID&gt;L220648375&lt;/CustomerID&gt;&lt;CustomerIDCheckcode&gt;0&lt;/CustomerIDCheckcode&gt;&lt;TargetType&gt;0&lt;/TargetType&gt;&lt;/Rq&gt;&lt;/SvcRq&gt;&lt;/IFUND&gt;"/>
    <s v="&lt;?xmlversion=&quot;1.0&quot;encoding=&quot;UTF-8&quot;?&gt;&lt;IFUND&gt;&lt;RsHeader&gt;&lt;RsStat&gt;&lt;RsStatCode&gt;SUCCESS&lt;/RsStatCode&gt;&lt;Desc&gt;查詢定期撥付庫存總覽成功&lt;/Desc&gt;&lt;/RsStat&gt;&lt;ChlEJNo&gt;MMA-FUND_gRedemCert-0000205605354&lt;/ChlEJNo&gt;&lt;RqTime&gt;2013-10-16T14:28:52&lt;/RqTime&gt;&lt;RsTime&gt;2013-10-16T14:28:52&lt;/RsTime&gt;&lt;CustomerID&gt;L220648375&lt;/CustomerID&gt;&lt;CustomerIDCheckcode&gt;0&lt;/CustomerIDCheckcode&gt;&lt;/RsHeader&gt;&lt;SvcRs&gt;&lt;Rs&gt;&lt;targetType&gt;1&lt;/targetType&gt;&lt;targetName&gt;退休金&lt;/targetName&gt;&lt;certificateBranchNo&gt;125&lt;/certificateBranchNo&gt;&lt;certificateFundID&gt;V48&lt;/certificateFundID&gt;&lt;certificateSeqNo&gt;41100087&lt;/certificateSeqNo&gt;&lt;txSeqNo&gt;0005&lt;/txSeqNo&gt;&lt;fundName&gt;瑞銀（盧森堡）新興市場債券基金－美元(月配息)&lt;/fundName&gt;&lt;totalDollar&gt;10000&lt;/totalDollar&gt;&lt;totalDollarCur&gt;USD&lt;/totalDollarCur&gt;&lt;revenue&gt;-708.19&lt;/revenue&gt;&lt;revenueCur&gt;USD&lt;/revenueCur&gt;&lt;transactionDate&gt;2013/07/29&lt;/transactionDate&gt;&lt;buyDealRate&gt;1&lt;/buyDealRate&gt;&lt;enteredBankNo&gt;807&lt;/enteredBankNo&gt;&lt;enteredAccountNo&gt;01400800361797&lt;/enteredAccountNo&gt;&lt;Redem_Month&gt;1/2/3/4/5/6/7/8/9/10/11/12&lt;/Redem_Month&gt;&lt;RedemSetupDate&gt;25&lt;/RedemSetupDate&gt;&lt;RedemDollar&gt;3333.07&lt;/RedemDollar&gt;&lt;RedemDollarCur&gt;USD&lt;/RedemDollarCur&gt;&lt;assetValue&gt;9291.81&lt;/assetValue&gt;&lt;assetValueCur&gt;USD&lt;/assetValueCur&gt;&lt;ratio&gt;-7.082&lt;/ratio&gt;&lt;redemNav&gt;91.32&lt;/redemNav&gt;&lt;redemNavCur&gt;USD&lt;/redemNavCur&gt;&lt;currencyID&gt;&lt;/currencyID&gt;&lt;totalassetValue&gt;&lt;/totalassetValue&gt;&lt;totalinvestDollar&gt;&lt;/totalinvestDollar&gt;&lt;totalRatio&gt;&lt;/totalRatio&gt;&lt;/Rs&gt;&lt;Rs&gt;&lt;targetType&gt;1&lt;/targetType&gt;&lt;targetName&gt;退休金&lt;/targetName&gt;&lt;certificateBranchNo&gt;125&lt;/certificateBranchNo&gt;&lt;certificateFundID&gt;DW4&lt;/certificateFundID&gt;&lt;certificateSeqNo&gt;21100036&lt;/certificateSeqNo&gt;&lt;txSeqNo&gt;0008&lt;/txSeqNo&gt;&lt;fundName&gt;永豐亞洲民生消費基金&lt;/fundName&gt;&lt;totalDollar&gt;150000&lt;/totalDollar&gt;&lt;totalDollarCur&gt;TWD&lt;/totalDollarCur&gt;&lt;revenue&gt;-38808&lt;/revenue&gt;&lt;revenueCur&gt;TWD&lt;/revenueCur&gt;&lt;transactionDate&gt;2013/07/29&lt;/transactionDate&gt;&lt;buyDealRate&gt;1&lt;/buyDealRate&gt;&lt;enteredBankNo&gt;807&lt;/enteredBankNo&gt;&lt;enteredAccountNo&gt;12100100500568&lt;/enteredAccountNo&gt;&lt;Redem_Month&gt;1/3/5/7/9/11&lt;/Redem_Month&gt;&lt;RedemSetupDate&gt;1&lt;/RedemSetupDate&gt;&lt;RedemDollar&gt;33333&lt;/RedemDollar&gt;&lt;RedemDollarCur&gt;TWD&lt;/RedemDollarCur&gt;&lt;assetValue&gt;111192&lt;/assetValue&gt;&lt;assetValueCur&gt;TWD&lt;/assetValueCur&gt;&lt;ratio&gt;-25.872&lt;/ratio&gt;&lt;redemNav&gt;10.2&lt;/redemNav&gt;&lt;redemNavCur&gt;TWD&lt;/redemNavCur&gt;&lt;currencyID&gt;&lt;/currencyID&gt;&lt;totalassetValue&gt;&lt;/totalassetValue&gt;&lt;totalinvestDollar&gt;&lt;/totalinvestDollar&gt;&lt;totalRatio&gt;&lt;/totalRatio&gt;&lt;/Rs&gt;&lt;Rs&gt;&lt;targetType&gt;1&lt;/targetType&gt;&lt;targetName&gt;退休金&lt;/targetName&gt;&lt;certificateBranchNo&gt;&lt;/certificateBranchNo&gt;&lt;certificateFundID&gt;&lt;/certificateFundID&gt;&lt;certificateSeqNo&gt;&lt;/certificateSeqNo&gt;&lt;txSeqNo&gt;&lt;/txSeqNo&gt;&lt;fundName&gt;&lt;/fundName&gt;&lt;totalDollar&gt;&lt;/totalDollar&gt;&lt;totalDollarCur&gt;&lt;/totalDollarCur&gt;&lt;revenue&gt;&lt;/revenue&gt;&lt;revenueCur&gt;&lt;/revenueCur&gt;&lt;transactionDate&gt;&lt;/transactionDate&gt;&lt;buyDealRate&gt;&lt;/buyDealRate&gt;&lt;enteredBankNo&gt;&lt;/enteredBankNo&gt;&lt;enteredAccountNo&gt;&lt;/enteredAccountNo&gt;&lt;Redem_Month&gt;&lt;/Redem_Month&gt;&lt;RedemSetupDate&gt;&lt;/RedemSetupDate&gt;&lt;RedemDollar&gt;&lt;/RedemDollar&gt;&lt;RedemDollarCur&gt;&lt;/RedemDollarCur&gt;&lt;assetValue&gt;&lt;/assetValue&gt;&lt;assetValueCur&gt;&lt;/assetValueCur&gt;&lt;ratio&gt;&lt;/ratio&gt;&lt;redemNav&gt;&lt;/redemNav&gt;&lt;redemNavCur&gt;&lt;/redemNavCur&gt;&lt;currencyID&gt;TWD&lt;/currencyID&gt;&lt;totalassetValue&gt;111192&lt;/totalassetValue&gt;&lt;totalinvestDollar&gt;150000&lt;/totalinvestDollar&gt;&lt;totalRatio&gt;-25.872&lt;/totalRatio&gt;&lt;/Rs&gt;&lt;Rs&gt;&lt;targetType&gt;1&lt;/targetType&gt;&lt;targetName&gt;退休金&lt;/targetName&gt;&lt;certificateBranchNo&gt;&lt;/certificateBranchNo&gt;&lt;certificateFundID&gt;&lt;/certificateFundID&gt;&lt;certificateSeqNo&gt;&lt;/certificateSeqNo&gt;&lt;txSeqNo&gt;&lt;/txSeqNo&gt;&lt;fundName&gt;&lt;/fundName&gt;&lt;totalDollar&gt;&lt;/totalDollar&gt;&lt;totalDollarCur&gt;&lt;/totalDollarCur&gt;&lt;revenue&gt;&lt;/revenue&gt;&lt;revenueCur&gt;&lt;/revenueCur&gt;&lt;transactionDate&gt;&lt;/transactionDate&gt;&lt;buyDealRate&gt;&lt;/buyDealRate&gt;&lt;enteredBankNo&gt;&lt;/enteredBankNo&gt;&lt;enteredAccountNo&gt;&lt;/enteredAccountNo&gt;&lt;Redem_Month&gt;&lt;/Redem_Month&gt;&lt;RedemSetupDate&gt;&lt;/RedemSetupDate&gt;&lt;RedemDollar&gt;&lt;/RedemDollar&gt;&lt;RedemDollarCur&gt;&lt;/RedemDollarCur&gt;&lt;assetValue&gt;&lt;/assetValue&gt;&lt;assetValueCur&gt;&lt;/assetValueCur&gt;&lt;ratio&gt;&lt;/ratio&gt;&lt;redemNav&gt;&lt;/redemNav&gt;&lt;redemNavCur&gt;&lt;/redemNavCur&gt;&lt;currencyID&gt;USD&lt;/currencyID&gt;&lt;totalassetValue&gt;9291.81&lt;/totalassetValue&gt;&lt;totalinvestDollar&gt;10000&lt;/totalinvestDollar&gt;&lt;totalRatio&gt;-7.082&lt;/totalRatio&gt;&lt;/Rs&gt;&lt;Rs&gt;&lt;targetType&gt;5&lt;/targetType&gt;&lt;targetName&gt;置屋&lt;/targetName&gt;&lt;certificateBranchNo&gt;125&lt;/certificateBranchNo&gt;&lt;certificateFundID&gt;MW6&lt;/certificateFundID&gt;&lt;certificateSeqNo&gt;41000013&lt;/certificateSeqNo&gt;&lt;txSeqNo&gt;0006&lt;/txSeqNo&gt;&lt;fundName&gt;貝萊德拉丁美洲基金（美元）&lt;/fundName&gt;&lt;totalDollar&gt;6000&lt;/totalDollar&gt;&lt;totalDollarCur&gt;USD&lt;/totalDollarCur&gt;&lt;revenue&gt;-3294.12&lt;/revenue&gt;&lt;revenueCur&gt;USD&lt;/revenueCur&gt;&lt;transactionDate&gt;2013/07/30&lt;/transactionDate&gt;&lt;buyDealRate&gt;1&lt;/buyDealRate&gt;&lt;enteredBankNo&gt;807&lt;/enteredBankNo&gt;&lt;enteredAccountNo&gt;01400800361797&lt;/enteredAccountNo&gt;&lt;Redem_Month&gt;1/2/3/4/5/6/7/8/9/10/11/12&lt;/Redem_Month&gt;&lt;RedemSetupDate&gt;10&lt;/RedemSetupDate&gt;&lt;RedemDollar&gt;2223.99&lt;/RedemDollar&gt;&lt;RedemDollarCur&gt;USD&lt;/RedemDollarCur&gt;&lt;assetValue&gt;2705.88&lt;/assetValue&gt;&lt;assetValueCur&gt;USD&lt;/assetValueCur&gt;&lt;ratio&gt;-54.902&lt;/ratio&gt;&lt;redemNav&gt;69.56&lt;/redemNav&gt;&lt;redemNavCur&gt;USD&lt;/redemNavCur&gt;&lt;currencyID&gt;&lt;/currencyID&gt;&lt;totalassetValue&gt;&lt;/totalassetValue&gt;&lt;totalinvestDollar&gt;&lt;/totalinvestDollar&gt;&lt;totalRatio&gt;&lt;/totalRatio&gt;&lt;/Rs&gt;&lt;Rs&gt;&lt;targetType&gt;5&lt;/targetType&gt;&lt;targetName&gt;置屋&lt;/targetName&gt;&lt;certificateBranchNo&gt;&lt;/certificateBranchNo&gt;&lt;certificateFundID&gt;&lt;/certificateFundID&gt;&lt;certificateSeqNo&gt;&lt;/certificateSeqNo&gt;&lt;txSeqNo&gt;&lt;/txSeqNo&gt;&lt;fundName&gt;&lt;/fundName&gt;&lt;totalDollar&gt;&lt;/totalDollar&gt;&lt;totalDollarCur&gt;&lt;/totalDollarCur&gt;&lt;revenue&gt;&lt;/revenue&gt;&lt;revenueCur&gt;&lt;/revenueCur&gt;&lt;transactionDate&gt;&lt;/transactionDate&gt;&lt;buyDealRate&gt;&lt;/buyDealRate&gt;&lt;enteredBankNo&gt;&lt;/enteredBankNo&gt;&lt;enteredAccountNo&gt;&lt;/enteredAccountNo&gt;&lt;Redem_Month&gt;&lt;/Redem_Month&gt;&lt;RedemSetupDate&gt;&lt;/RedemSetupDate&gt;&lt;RedemDollar&gt;&lt;/RedemDollar&gt;&lt;RedemDollarCur&gt;&lt;/RedemDollarCur&gt;&lt;assetValue&gt;&lt;/assetValue&gt;&lt;assetValueCur&gt;&lt;/assetValueCur&gt;&lt;ratio&gt;&lt;/ratio&gt;&lt;redemNav&gt;&lt;/redemNav&gt;&lt;redemNavCur&gt;&lt;/redemNavCur&gt;&lt;currencyID&gt;USD&lt;/currencyID&gt;&lt;totalassetValue&gt;2705.88&lt;/totalassetValue&gt;&lt;totalinvestDollar&gt;6000&lt;/totalinvestDollar&gt;&lt;totalRatio&gt;-54.902&lt;/totalRatio&gt;&lt;/Rs&gt;&lt;/SvcRs&gt;&lt;/IFUND&gt;"/>
    <m/>
    <s v="    "/>
    <m/>
    <m/>
  </r>
  <r>
    <x v="118"/>
    <x v="0"/>
    <x v="2"/>
    <s v="TWTXN00059"/>
    <s v="財富交易網銀系統"/>
    <x v="5"/>
    <s v="Inv016_F"/>
    <s v="funGetTotalRedemList"/>
    <s v="定期撥付贖回明細查詢by目標用途總計"/>
    <x v="0"/>
    <m/>
    <n v="1"/>
    <d v="2023-03-24T00:00:00"/>
    <x v="0"/>
    <s v="程式無異動，故不需另行開發"/>
    <s v="&lt;?xmlversion=&quot;1.0&quot;encoding=&quot;UTF-8&quot;?&gt;&lt;IFUND&gt;&lt;RqHeader&gt;&lt;MsgID&gt;funGetTotalRedemList&lt;/MsgID&gt;&lt;ChlName&gt;EBANK&lt;/ChlName&gt;&lt;ChlEJNo&gt;MMA-FUND_gTRedem-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
    <s v="&lt;?xmlversion=&quot;1.0&quot;encoding=&quot;UTF-8&quot;?&gt;&lt;IFUND&gt;&lt;RsHeader&gt;&lt;RsStat&gt;&lt;RsStatCode&gt;SUCCESS&lt;/RsStatCode&gt;&lt;Desc&gt;定期撥付贖回明細查詢總計成功&lt;/Desc&gt;&lt;/RsStat&gt;&lt;ChlEJNo&gt;MMA-FUND_gTRedem-0000095798725&lt;/ChlEJNo&gt;&lt;RqTime&gt;2013-07-11T11:10:07&lt;/RqTime&gt;&lt;RsTime&gt;2013-07-11T11:10:53&lt;/RsTime&gt;&lt;CustomerID&gt;A100383041&lt;/CustomerID&gt;&lt;CustomerIDCheckcode&gt;0&lt;/CustomerIDCheckcode&gt;&lt;/RsHeader&gt;&lt;SvcRs&gt;&lt;Rs&gt;&lt;currencyID&gt;&lt;/currencyID&gt;&lt;targetDollar&gt;退休金,子女教育金&lt;/targetDollar&gt;&lt;/Rs&gt;&lt;Rs&gt;&lt;currencyID&gt;TWD&lt;/currencyID&gt;&lt;targetDollar&gt;10000,36000&lt;/targetDollar&gt;&lt;/Rs&gt;&lt;/SvcRs&gt;&lt;/IFUND&gt;"/>
    <m/>
    <s v="    "/>
    <m/>
    <m/>
  </r>
  <r>
    <x v="119"/>
    <x v="0"/>
    <x v="2"/>
    <s v="TWTXN00059"/>
    <s v="財富交易網銀系統"/>
    <x v="5"/>
    <s v="Inv017_F"/>
    <s v="funGetRedemDetailbyFund"/>
    <s v="定期撥付贖回明細查詢By基金"/>
    <x v="0"/>
    <m/>
    <n v="1"/>
    <d v="2023-03-24T00:00:00"/>
    <x v="0"/>
    <s v="程式無異動，故不需另行開發"/>
    <s v="&lt;?xmlversion=&quot;1.0&quot;encoding=&quot;UTF-8&quot;?&gt;&lt;IFUND&gt;&lt;RqHeader&gt;&lt;MsgID&gt;funGetRedemDetailbyFund&lt;/MsgID&gt;&lt;ChlName&gt;EBANK&lt;/ChlName&gt;&lt;ChlEJNo&gt;MMA-FUND_gRebyFund-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targetType&gt;1&lt;/targetType&gt;&lt;/Rq&gt;&lt;/SvcRq&gt;&lt;/IFUND&gt;"/>
    <s v="&lt;?xmlversion=&quot;1.0&quot;encoding=&quot;UTF-8&quot;?&gt;&lt;IFUND&gt;&lt;RsHeader&gt;&lt;RsStat&gt;&lt;RsStatCode&gt;SUCCESS&lt;/RsStatCode&gt;&lt;Desc&gt;定期撥付贖回明細查詢By基金成功&lt;/Desc&gt;&lt;/RsStat&gt;&lt;ChlEJNo&gt;MMA-FUND_gRebyFund-0000095798725&lt;/ChlEJNo&gt;&lt;RqTime&gt;2013-07-11T11:10:07&lt;/RqTime&gt;&lt;RsTime&gt;2013-07-11T11:10:53&lt;/RsTime&gt;&lt;CustomerID&gt;A100383041&lt;/CustomerID&gt;&lt;CustomerIDCheckcode&gt;0&lt;/CustomerIDCheckcode&gt;&lt;/RsHeader&gt;&lt;SvcRs&gt;&lt;Rs&gt;&lt;targetType&gt;1&lt;/targetType&gt;&lt;targetName&gt;退休金&lt;/targetName&gt;&lt;txSeqNo&gt;0001&lt;/txSeqNo&gt;&lt;fundID&gt;L25&lt;/fundID&gt;&lt;fundName&gt;聯博全高收&lt;/fundName&gt;&lt;redemCount&gt;2&lt;/redemCount&gt;&lt;enteredDollar&gt;19550&lt;/enteredDollar&gt;&lt;enteredDollarCur&gt;TWD&lt;/enteredDollarCur&gt;&lt;/Rs&gt;&lt;/SvcRs&gt;&lt;/IFUND&gt;"/>
    <m/>
    <s v="    "/>
    <m/>
    <m/>
  </r>
  <r>
    <x v="120"/>
    <x v="0"/>
    <x v="2"/>
    <s v="TWTXN00059"/>
    <s v="財富交易網銀系統"/>
    <x v="5"/>
    <s v="Inv018_F"/>
    <s v="funQueryBookingRecord"/>
    <s v="基金預約/定時定額查詢"/>
    <x v="0"/>
    <m/>
    <n v="1"/>
    <d v="2023-03-24T00:00:00"/>
    <x v="0"/>
    <s v="程式無異動，故不需另行開發"/>
    <s v="&lt;?xmlversion=&quot;1.0&quot;encoding=&quot;UTF-8&quot;?&gt;&lt;IFUND&gt;&lt;RqHeader&gt;&lt;MsgID&gt;funQueryBookingRecord&lt;/MsgID&gt;&lt;ChlName&gt;EBANK&lt;/ChlName&gt;&lt;ChlEJNo&gt;MMA-FUND_gBooking-0000130692803&lt;/ChlEJNo&gt;&lt;ChlSendTime&gt;2012-08-29T11:10:21&lt;/ChlSendTime&gt;&lt;CustomerID&gt;G220728026&lt;/CustomerID&gt;&lt;CustomerIDCheckcode&gt;0&lt;/CustomerIDCheckcode&gt;&lt;ChlIP&gt;127.0.0.1&lt;/ChlIP&gt;&lt;/RqHeader&gt;&lt;SvcRq&gt;&lt;Rq&gt;&lt;CustomerID&gt;G220728026&lt;/CustomerID&gt;&lt;CustomerIDCheckcode&gt;0&lt;/CustomerIDCheckcode&gt;&lt;/Rq&gt;&lt;/SvcRq&gt;&lt;/IFUND&gt;"/>
    <s v="&lt;?xmlversion=&quot;1.0&quot;encoding=&quot;UTF-8&quot;?&gt;&lt;IFUND&gt;&lt;RsHeader&gt;&lt;RsStat&gt;&lt;RsStatCode&gt;SUCCESS&lt;/RsStatCode&gt;&lt;Desc&gt;基金預約/定時定額查詢成功&lt;/Desc&gt;&lt;/RsStat&gt;&lt;ChlEJNo&gt;MMA-FUND_gBooking-0000130692803&lt;/ChlEJNo&gt;&lt;RqTime&gt;2013-08-26T17:16:14&lt;/RqTime&gt;&lt;RsTime&gt;2013-08-26T17:17:01&lt;/RsTime&gt;&lt;CustomerID&gt;G220728026&lt;/CustomerID&gt;&lt;CustomerIDCheckcode&gt;0&lt;/CustomerIDCheckcode&gt;&lt;/RsHeader&gt;&lt;SvcRs&gt;&lt;Rs&gt;&lt;transactionNo&gt;02&lt;/transactionNo&gt;&lt;createDate&gt;2013/08/19&lt;/createDate&gt;&lt;effectiveDate&gt;2013/08/19&lt;/effectiveDate&gt;&lt;bookingBranchNo&gt;008&lt;/bookingBranchNo&gt;&lt;bookingFundID&gt;UW6&lt;/bookingFundID&gt;&lt;bookingSeqNo&gt;31313684&lt;/bookingSeqNo&gt;&lt;certificateBranchNo&gt;008&lt;/certificateBranchNo&gt;&lt;certificateFundID&gt;UW6&lt;/certificateFundID&gt;&lt;certificateSeqNo&gt;31000022&lt;/certificateSeqNo&gt;&lt;dollar&gt;196000&lt;/dollar&gt;&lt;dollarcur&gt;TWD&lt;/dollar_cur&gt;&lt;unit&gt;20215.6&lt;/unit&gt;&lt;fee&gt;0&lt;/fee&gt;&lt;feecur&gt;TWD&lt;/fee_cur&gt;&lt;beginingMonth&gt;&lt;/beginingMonth&gt;&lt;endMonth&gt;&lt;/endMonth&gt;&lt;deductionBankNo&gt;807&lt;/deductionBankNo&gt;&lt;deductionAccountNo&gt;00200300000953&lt;/deductionAccountNo&gt;&lt;enteredBankNo&gt;&lt;/enteredBankNo&gt;&lt;enteredAccountNo&gt;&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Rs&gt;&lt;Rs&gt;&lt;transactionNo&gt;02&lt;/transactionNo&gt;&lt;createDate&gt;2013/08/19&lt;/createDate&gt;&lt;effectiveDate&gt;2013/08/19&lt;/effectiveDate&gt;&lt;bookingBranchNo&gt;002&lt;/bookingBranchNo&gt;&lt;bookingFundID&gt;A37&lt;/bookingFundID&gt;&lt;bookingSeqNo&gt;01335615&lt;/bookingSeqNo&gt;&lt;certificateBranchNo&gt;002&lt;/certificateBranchNo&gt;&lt;certificateFundID&gt;A37&lt;/certificateFundID&gt;&lt;certificateSeqNo&gt;01300169&lt;/certificateSeqNo&gt;&lt;dollar&gt;100000&lt;/dollar&gt;&lt;dollarcur&gt;TWD&lt;/dollar_cur&gt;&lt;unit&gt;72.004&lt;/unit&gt;&lt;fee&gt;0&lt;/fee&gt;&lt;feecur&gt;TWD&lt;/fee_cur&gt;&lt;beginingMonth&gt;&lt;/beginingMonth&gt;&lt;endMonth&gt;&lt;/endMonth&gt;&lt;deductionBankNo&gt;807&lt;/deductionBankNo&gt;&lt;deductionAccountNo&gt;00200300000953&lt;/deductionAccountNo&gt;&lt;enteredBankNo&gt;&lt;/enteredBankNo&gt;&lt;enteredAccountNo&gt;&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switchin_fundname&gt;測試中文名稱&lt;/switchin_fundname&gt;&lt;/Rs&gt;&lt;Rs&gt;&lt;transactionNo&gt;06&lt;/transactionNo&gt;&lt;createDate&gt;2013/06/03&lt;/createDate&gt;&lt;effectiveDate&gt;1900/01/01&lt;/effectiveDate&gt;&lt;bookingBranchNo&gt;&lt;/bookingBranchNo&gt;&lt;bookingFundID&gt;&lt;/bookingFundID&gt;&lt;bookingSeqNo&gt;&lt;/bookingSeqNo&gt;&lt;certificateBranchNo&gt;008&lt;/certificateBranchNo&gt;&lt;certificateFundID&gt;Y77&lt;/certificateFundID&gt;&lt;certificateSeqNo&gt;51300016&lt;/certificateSeqNo&gt;&lt;dollar&gt;300&lt;/dollar&gt;&lt;dollarcur&gt;USD&lt;/dollar_cur&gt;&lt;unit&gt;0&lt;/unit&gt;&lt;fee&gt;0&lt;/fee&gt;&lt;feecur&gt;USD&lt;/fee_cur&gt;&lt;beginingMonth&gt;&lt;/beginingMonth&gt;&lt;endMonth&gt;&lt;/endMonth&gt;&lt;deductionBankNo&gt;807&lt;/deductionBankNo&gt;&lt;deductionAccountNo&gt;00100800036235&lt;/deductionAccountNo&gt;&lt;enteredBankNo&gt;807&lt;/enteredBankNo&gt;&lt;enteredAccountNo&gt;00100800036235&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Rs&gt;&lt;Rs&gt;&lt;transactionNo&gt;08&lt;/transactionNo&gt;&lt;createDate&gt;2013/08/23&lt;/createDate&gt;&lt;effectiveDate&gt;2013/08/23&lt;/effectiveDate&gt;&lt;bookingBranchNo&gt;037&lt;/bookingBranchNo&gt;&lt;bookingFundID&gt;691&lt;/bookingFundID&gt;&lt;bookingSeqNo&gt;11320522&lt;/bookingSeqNo&gt;&lt;certificateBranchNo&gt;037&lt;/certificateBranchNo&gt;&lt;certificateFundID&gt;691&lt;/certificateFundID&gt;&lt;certificateSeqNo&gt;10900024&lt;/certificateSeqNo&gt;&lt;dollar&gt;10000&lt;/dollar&gt;&lt;dollarcur&gt;TWD&lt;/dollar_cur&gt;&lt;unit&gt;0&lt;/unit&gt;&lt;fee&gt;0&lt;/fee&gt;&lt;feecur&gt;&lt;/fee_cur&gt;&lt;beginingMonth&gt;&lt;/beginingMonth&gt;&lt;endMonth&gt;&lt;/endMonth&gt;&lt;deductionBankNo&gt;&lt;/deductionBankNo&gt;&lt;deductionAccountNo&gt;&lt;/deductionAccountNo&gt;&lt;enteredBankNo&gt;&lt;/enteredBankNo&gt;&lt;enteredAccountNo&gt;&lt;/enteredAccountNo&gt;&lt;insurePromotionNo&gt;&lt;/insurePromotionNo&gt;&lt;insurePromotionName&gt;&lt;/insurePromotionName&gt;&lt;insureCompanyID&gt;&lt;/insureCompanyID&gt;&lt;insureCompanyName&gt;&lt;/insureCompanyName&gt;&lt;insurantID&gt;&lt;/insurantID&gt;&lt;insurantIDCheckCode&gt;&lt;/insurantIDCheckCode&gt;&lt;insurantName&gt;&lt;/insurantName&gt;&lt;beforeData&gt;26&lt;/beforeData&gt;&lt;afterData&gt;26/29&lt;/afterData&gt;&lt;/Rs&gt;&lt;Rs&gt;&lt;transactionNo&gt;11&lt;/transactionNo&gt;&lt;createDate&gt;2013/08/19&lt;/createDate&gt;&lt;effectiveDate&gt;2013/08/19&lt;/effectiveDate&gt;&lt;bookingBranchNo&gt;037&lt;/bookingBranchNo&gt;&lt;bookingFundID&gt;691&lt;/bookingFundID&gt;&lt;bookingSeqNo&gt;11320519&lt;/bookingSeqNo&gt;&lt;certificateBranchNo&gt;037&lt;/certificateBranchNo&gt;&lt;certificateFundID&gt;691&lt;/certificateFundID&gt;&lt;certificateSeqNo&gt;10900024&lt;/certificateSeqNo&gt;&lt;dollar&gt;0&lt;/dollar&gt;&lt;dollarcur&gt;&lt;/dollar_cur&gt;&lt;unit&gt;0&lt;/unit&gt;&lt;fee&gt;0&lt;/fee&gt;&lt;feecur&gt;&lt;/fee_cur&gt;&lt;beginingMonth&gt;&lt;/beginingMonth&gt;&lt;endMonth&gt;&lt;/endMonth&gt;&lt;deductionBankNo&gt;&lt;/deductionBankNo&gt;&lt;deductionAccountNo&gt;&lt;/deductionAccountNo&gt;&lt;enteredBankNo&gt;&lt;/enteredBankNo&gt;&lt;enteredAccountNo&gt;&lt;/enteredAccountNo&gt;&lt;insurePromotionNo&gt;&lt;/insurePromotionNo&gt;&lt;insurePromotionName&gt;&lt;/insurePromotionName&gt;&lt;insureCompanyID&gt;&lt;/insureCompanyID&gt;&lt;insureCompanyName&gt;&lt;/insureCompanyName&gt;&lt;insurantID&gt;&lt;/insurantID&gt;&lt;insurantIDCheckCode&gt;&lt;/insurantIDCheckCode&gt;&lt;insurantName&gt;&lt;/insurantName&gt;&lt;beforeData&gt;無設定&lt;/beforeData&gt;&lt;afterData&gt;約定/當淨值比平均申購淨值之漲幅＞＝5％扣款金額減碼新台幣2000元；當淨值比平均申購淨值之跌幅＞＝5％扣款金額加碼新台幣10000元&lt;/afterData&gt;&lt;/Rs&gt;&lt;Rs&gt;&lt;transactionNo&gt;11&lt;/transactionNo&gt;&lt;createDate&gt;2013/08/19&lt;/createDate&gt;&lt;effectiveDate&gt;2013/08/19&lt;/effectiveDate&gt;&lt;bookingBranchNo&gt;002&lt;/bookingBranchNo&gt;&lt;bookingFundID&gt;MB6&lt;/bookingFundID&gt;&lt;bookingSeqNo&gt;11335614&lt;/bookingSeqNo&gt;&lt;certificateBranchNo&gt;002&lt;/certificateBranchNo&gt;&lt;certificateFundID&gt;MB6&lt;/certificateFundID&gt;&lt;certificateSeqNo&gt;11200001&lt;/certificateSeqNo&gt;&lt;dollar&gt;0&lt;/dollar&gt;&lt;dollarcur&gt;&lt;/dollar_cur&gt;&lt;unit&gt;0&lt;/unit&gt;&lt;fee&gt;0&lt;/fee&gt;&lt;feecur&gt;&lt;/fee_cur&gt;&lt;beginingMonth&gt;&lt;/beginingMonth&gt;&lt;endMonth&gt;&lt;/endMonth&gt;&lt;deductionBankNo&gt;&lt;/deductionBankNo&gt;&lt;deductionAccountNo&gt;&lt;/deductionAccountNo&gt;&lt;enteredBankNo&gt;&lt;/enteredBankNo&gt;&lt;enteredAccountNo&gt;&lt;/enteredAccountNo&gt;&lt;insurePromotionNo&gt;&lt;/insurePromotionNo&gt;&lt;insurePromotionName&gt;&lt;/insurePromotionName&gt;&lt;insureCompanyID&gt;&lt;/insureCompanyID&gt;&lt;insureCompanyName&gt;&lt;/insureCompanyName&gt;&lt;insurantID&gt;&lt;/insurantID&gt;&lt;insurantIDCheckCode&gt;&lt;/insurantIDCheckCode&gt;&lt;insurantName&gt;&lt;/insurantName&gt;&lt;beforeData&gt;無設定&lt;/beforeData&gt;&lt;afterData&gt;約定/當淨值比平均申購淨值之漲幅＞＝5％扣款金額減碼新台幣2000元；當淨值比平均申購淨值之跌幅＞＝5％扣款金額加碼新台幣5000元&lt;/afterData&gt;&lt;/Rs&gt;&lt;/SvcRs&gt;&lt;/IFUND&gt;"/>
    <m/>
    <s v="    "/>
    <m/>
    <m/>
  </r>
  <r>
    <x v="121"/>
    <x v="0"/>
    <x v="2"/>
    <s v="TWTXN00059"/>
    <s v="財富交易網銀系統"/>
    <x v="5"/>
    <s v="Inv019_F"/>
    <s v="funGetEmail"/>
    <s v="取得客戶Email"/>
    <x v="0"/>
    <m/>
    <n v="1"/>
    <d v="2023-03-24T00:00:00"/>
    <x v="0"/>
    <s v="程式無異動，故不需另行開發"/>
    <s v="&lt;?xmlversion=&quot;1.0&quot;encoding=&quot;UTF-8&quot;?&gt;&lt;IFUND&gt;&lt;RqHeader&gt;&lt;MsgID&gt;funGetEmail&lt;/MsgID&gt;&lt;ChlName&gt;EBANK&lt;/ChlName&gt;&lt;ChlEJNo&gt;MMA-FUND_gEmail-0000160692803&lt;/ChlEJNo&gt;&lt;ChlSendTime&gt;2013-08-27T11:10:21&lt;/ChlSendTime&gt;&lt;CustomerID&gt;G220728026&lt;/CustomerID&gt;&lt;CustomerIDCheckcode&gt;0&lt;/CustomerIDCheckcode&gt;&lt;ChlIP&gt;127.0.0.1&lt;/ChlIP&gt;&lt;/RqHeader&gt;&lt;SvcRq&gt;&lt;Rq&gt;&lt;customerID&gt;G220728026&lt;/customerID&gt;&lt;customerIDCheckCode&gt;0&lt;/customerIDCheckCode&gt;&lt;/Rq&gt;&lt;/SvcRq&gt;&lt;/IFUND&gt;"/>
    <s v="&lt;?xmlversion=&quot;1.0&quot;encoding=&quot;UTF-8&quot;?&gt;&lt;IFUND&gt;&lt;RsHeader&gt;&lt;RsStat&gt;&lt;RsStatCode&gt;SUCCESS&lt;/RsStatCode&gt;&lt;Desc&gt;取得客戶Email成功&lt;/Desc&gt;&lt;/RsStat&gt;&lt;ChlEJNo&gt;MMA-FUND_gEmail-0000160692803&lt;/ChlEJNo&gt;&lt;RqTime&gt;2013-10-02T14:23:10&lt;/RqTime&gt;&lt;RsTime&gt;2013-10-02T14:23:13&lt;/RsTime&gt;&lt;CustomerID&gt;G220728026&lt;/CustomerID&gt;&lt;CustomerIDCheckcode&gt;0&lt;/CustomerIDCheckcode&gt;&lt;/RsHeader&gt;&lt;SvcRs&gt;&lt;Rs&gt;&lt;email&gt;Bank@SinoPac.com&lt;/email&gt;&lt;/Rs&gt;&lt;/SvcRs&gt;&lt;/IFUND&gt;"/>
    <m/>
    <s v="    "/>
    <m/>
    <m/>
  </r>
  <r>
    <x v="122"/>
    <x v="0"/>
    <x v="2"/>
    <s v="TWTXN00059"/>
    <s v="財富交易網銀系統"/>
    <x v="5"/>
    <s v="Inv020_F"/>
    <s v="funGetInsurePromotionList"/>
    <s v="取得信託類別清單"/>
    <x v="0"/>
    <m/>
    <n v="1"/>
    <d v="2023-03-24T00:00:00"/>
    <x v="0"/>
    <s v="程式無異動，故不需另行開發"/>
    <s v="&lt;?xmlversion=&quot;1.0&quot;encoding=&quot;UTF-8&quot;?&gt;&lt;IFUND&gt;&lt;RqHeader&gt;&lt;MsgID&gt;funGetInsurePromotionList&lt;/MsgID&gt;&lt;ChlName&gt;EBANK&lt;/ChlName&gt;&lt;ChlEJNo&gt;MMA-FUND_gInsPromo-0000160692803&lt;/ChlEJNo&gt;&lt;ChlSendTime&gt;2013-08-27T11:10:21&lt;/ChlSendTime&gt;&lt;CustomerID&gt;G220728026&lt;/CustomerID&gt;&lt;CustomerIDCheckcode&gt;0&lt;/CustomerIDCheckcode&gt;&lt;ChlIP&gt;127.0.0.1&lt;/ChlIP&gt;&lt;/RqHeader&gt;&lt;SvcRq&gt;&lt;Rq&gt;&lt;benefitID&gt;A100185607&lt;/benefitID&gt; &lt;benefitIDCheckCode&gt;0&lt;/benefitIDCheckCode&gt; &lt;/Rq&gt;&lt;/SvcRq&gt;&lt;/IFUND&gt;"/>
    <s v="&lt;?xmlversion=&quot;1.0&quot;encoding=&quot;UTF-8&quot;?&gt;&lt;IFUND&gt;&lt;RsHeader&gt;&lt;RsStat&gt;&lt;RsStatCode&gt;SUCCESS&lt;/RsStatCode&gt;&lt;Desc&gt;取得信託類別清單成功&lt;/Desc&gt;&lt;/RsStat&gt;&lt;ChlEJNo&gt;MMA-FUND_gInsPromo-0000160692803&lt;/ChlEJNo&gt;&lt;RqTime&gt;2013-10-02T14:23:10&lt;/RqTime&gt;&lt;RsTime&gt;2013-10-02T14:23:13&lt;/RsTime&gt;&lt;CustomerID&gt;G220728026&lt;/CustomerID&gt;&lt;CustomerIDCheckcode&gt;0&lt;/CustomerIDCheckcode&gt;&lt;/RsHeader&gt;&lt;SvcRs&gt;&lt;Rs&gt;&lt;insurePromotionNo&gt;01&lt;/insurePromotionNo&gt;&lt;insurePromotionName&gt;MMA家庭信託成長計畫&lt;/insurePromotionName&gt;&lt;/Rs&gt;&lt;/SvcRs&gt;&lt;/IFUND&gt;"/>
    <m/>
    <s v="    "/>
    <m/>
    <m/>
  </r>
  <r>
    <x v="123"/>
    <x v="0"/>
    <x v="2"/>
    <s v="TWTXN00059"/>
    <s v="財富交易網銀系統"/>
    <x v="5"/>
    <s v="Inv021_F"/>
    <s v="funGetInsureCompanyList"/>
    <s v="取得保險公司清單"/>
    <x v="2"/>
    <m/>
    <n v="1"/>
    <d v="2023-03-24T00:00:00"/>
    <x v="0"/>
    <s v="程式無異動，故不需另行開發"/>
    <s v="&lt;?xmlversion=&quot;1.0&quot;encoding=&quot;UTF-8&quot;?&gt;&lt;IFUND&gt;&lt;RqHeader&gt;&lt;MsgID&gt;funGetInsureCompanyList&lt;/MsgID&gt;&lt;ChlName&gt;EBANK&lt;/ChlName&gt;&lt;ChlEJNo&gt;MMA-FUND_gInsCom-0000160692803&lt;/ChlEJNo&gt;&lt;ChlSendTime&gt;2013-08-27T11:10:21&lt;/ChlSendTime&gt;&lt;CustomerID&gt;G220728026&lt;/CustomerID&gt;&lt;CustomerIDCheckcode&gt;0&lt;/CustomerIDCheckcode&gt;&lt;ChlIP&gt;127.0.0.1&lt;/ChlIP&gt;&lt;/RqHeader&gt;&lt;SvcRq&gt;&lt;Rq&gt;&lt;benefitID&gt;A101401673&lt;/benefitID&gt;&lt;benefitIDCheckCode&gt;0&lt;/benefitIDCheckCode&gt;&lt;insurePromotionNo&gt;01&lt;/insurePromotionNo&gt;&lt;/Rq&gt;&lt;/SvcRq&gt;&lt;/IFUND&gt;"/>
    <s v="&lt;?xmlversion=&quot;1.0&quot;encoding=&quot;UTF-8&quot;?&gt;&lt;IFUND&gt;&lt;RsHeader&gt;&lt;RsStat&gt;&lt;RsStatCode&gt;SUCCESS&lt;/RsStatCode&gt;&lt;Desc&gt;取得保險公司清單成功&lt;/Desc&gt;&lt;/RsStat&gt;&lt;ChlEJNo&gt;MMA-FUND_gInsCom-0000160692803&lt;/ChlEJNo&gt;&lt;RqTime&gt;2013-10-02T14:23:10&lt;/RqTime&gt;&lt;RsTime&gt;2013-10-02T14:23:13&lt;/RsTime&gt;&lt;CustomerID&gt;G220728026&lt;/CustomerID&gt;&lt;CustomerIDCheckcode&gt;0&lt;/CustomerIDCheckcode&gt;&lt;/RsHeader&gt;&lt;SvcRs&gt;&lt;Rs&gt;&lt;companyID&gt;NS&lt;/companyID&gt;&lt;companyName&gt;南山人壽&lt;/companyName&gt;&lt;/Rs&gt;&lt;/SvcRs&gt;&lt;/IFUND&gt;"/>
    <m/>
    <s v="    "/>
    <m/>
    <m/>
  </r>
  <r>
    <x v="124"/>
    <x v="0"/>
    <x v="2"/>
    <s v="TWTXN00059"/>
    <s v="財富交易網銀系統"/>
    <x v="5"/>
    <s v="Inv022_F"/>
    <s v="funGetInsurantList"/>
    <s v="取得被保險人清單資料"/>
    <x v="2"/>
    <m/>
    <n v="1"/>
    <d v="2023-03-24T00:00:00"/>
    <x v="0"/>
    <s v="程式無異動，故不需另行開發"/>
    <s v="&lt;?xmlversion=&quot;1.0&quot;encoding=&quot;UTF-8&quot;?&gt;&lt;IFUND&gt;&lt;RqHeader&gt;&lt;MsgID&gt;funGetInsurantList&lt;/MsgID&gt;&lt;ChlName&gt;EBANK&lt;/ChlName&gt;&lt;ChlEJNo&gt;MMA-FUND_gInsurant-0000160692803&lt;/ChlEJNo&gt;&lt;ChlSendTime&gt;2013-08-27T11:10:21&lt;/ChlSendTime&gt;&lt;CustomerID&gt;G220728026&lt;/CustomerID&gt;&lt;CustomerIDCheckcode&gt;0&lt;/CustomerIDCheckcode&gt;&lt;ChlIP&gt;127.0.0.1&lt;/ChlIP&gt;&lt;/RqHeader&gt;&lt;SvcRq&gt;&lt;Rq&gt;&lt;benefitID&gt;A101401673&lt;/benefitID&gt;&lt;benefitIDCheckCode&gt;0&lt;/benefitIDCheckCode&gt;&lt;insurePromotionNo&gt;01&lt;/insurePromotionNo&gt;&lt;insureCompanyID&gt;NS&lt;/insureCompanyID&gt;&lt;/Rq&gt;&lt;/SvcRq&gt;&lt;/IFUND&gt;"/>
    <s v="&lt;?xmlversion=&quot;1.0&quot;encoding=&quot;UTF-8&quot;?&gt;&lt;IFUND&gt;&lt;RsHeader&gt;&lt;RsStat&gt;&lt;RsStatCode&gt;SUCCESS&lt;/RsStatCode&gt;&lt;Desc&gt;取得被保險人清單成功&lt;/Desc&gt;&lt;/RsStat&gt;&lt;ChlEJNo&gt;MMA-FUND_gInsurant-0000160692803&lt;/ChlEJNo&gt;&lt;RqTime&gt;2013-10-02T14:23:10&lt;/RqTime&gt;&lt;RsTime&gt;2013-10-02T14:23:13&lt;/RsTime&gt;&lt;CustomerID&gt;G220728026&lt;/CustomerID&gt;&lt;CustomerIDCheckcode&gt;0&lt;/CustomerIDCheckcode&gt;&lt;/RsHeader&gt;&lt;SvcRs&gt;&lt;Rs&gt;&lt;insurantID&gt;A121174006&lt;/insurantID&gt;&lt;insurantIDCheckCode&gt;0&lt;/insurantIDCheckCode&gt;&lt;insurantName&gt;許智強&lt;/insurantName&gt;&lt;/Rs&gt;&lt;/SvcRs&gt;&lt;/IFUND&gt;"/>
    <m/>
    <s v="    "/>
    <m/>
    <m/>
  </r>
  <r>
    <x v="125"/>
    <x v="0"/>
    <x v="2"/>
    <s v="TWTXN00059"/>
    <s v="財富交易網銀系統"/>
    <x v="5"/>
    <s v="Inv023_F"/>
    <s v="fungetInvMemoList"/>
    <s v="查詢歸戶訊息說明"/>
    <x v="0"/>
    <m/>
    <n v="1"/>
    <d v="2023-03-24T00:00:00"/>
    <x v="0"/>
    <s v="程式無異動，故不需另行開發"/>
    <s v="&lt;?xmlversion=&quot;1.0&quot;encoding=&quot;UTF-8&quot;?&gt;&lt;IFUND&gt;&lt;RqHeader&gt;&lt;MsgID&gt;fungetInvMemoList&lt;/MsgID&gt;&lt;ChlName&gt;EBANK&lt;/ChlName&gt;&lt;ChlEJNo&gt;MMA-FUND_gMemo-0000160692803&lt;/ChlEJNo&gt;&lt;ChlSendTime&gt;2013-08-27T11:10:21&lt;/ChlSendTime&gt;&lt;CustomerID&gt;G220728026&lt;/CustomerID&gt;&lt;CustomerIDCheckcode&gt;0&lt;/CustomerIDCheckcode&gt;&lt;ChlIP&gt;127.0.0.1&lt;/ChlIP&gt;&lt;/RqHeader&gt;&lt;SvcRq&gt;&lt;Rq&gt;&lt;createDate&gt;2013/11/30&lt;/createDate&gt;  &lt;/Rq&gt;&lt;/SvcRq&gt;&lt;/IFUND&gt;"/>
    <s v="&lt;?xmlversion=&quot;1.0&quot;encoding=&quot;UTF-8&quot;?&gt;&lt;IFUND&gt;&lt;RsHeader&gt;&lt;RsStat&gt;&lt;RsStatCode&gt;SUCCESS&lt;/RsStatCode&gt;&lt;Desc&gt;取得歸戶訊息說明成功&lt;/Desc&gt;&lt;/RsStat&gt;&lt;ChlEJNo&gt;MMA-FUND_gMemoo-0000160692803&lt;/ChlEJNo&gt;&lt;RqTime&gt;2013-10-02T14:23:10&lt;/RqTime&gt;&lt;RsTime&gt;2013-10-02T14:23:13&lt;/RsTime&gt;&lt;CustomerID&gt;G220728026&lt;/CustomerID&gt;&lt;CustomerIDCheckcode&gt;0&lt;/CustomerIDCheckcode&gt;&lt;/RsHeader&gt;&lt;SvcRs&gt;&lt;Rs&gt;&lt;targetID&gt;&lt;/targetID&gt;&lt;memo1&gt;0&lt;/memo1&gt;&lt;targetType&gt;&lt;/targetType&gt;&lt;/Rs&gt;&lt;/SvcRs&gt;&lt;/IFUND&gt;"/>
    <m/>
    <s v="    "/>
    <m/>
    <m/>
  </r>
  <r>
    <x v="126"/>
    <x v="0"/>
    <x v="2"/>
    <s v="TWTXN00059"/>
    <s v="財富交易網銀系統"/>
    <x v="5"/>
    <s v="Inv024_F"/>
    <s v="funGetBookingAutoBasData"/>
    <s v="查詢定期定額預約變更約定事項"/>
    <x v="0"/>
    <m/>
    <n v="1"/>
    <d v="2023-03-24T00:00:00"/>
    <x v="0"/>
    <s v="程式無異動，故不需另行開發"/>
    <s v="&lt;?xmlversion=&quot;1.0&quot;encoding=&quot;UTF-8&quot;?&gt;&lt;IFUND&gt;&lt;RqHeader&gt;&lt;MsgID&gt;funGetBookingAutoBasData&lt;/MsgID&gt;&lt;ChlName&gt;EBANK&lt;/ChlName&gt;&lt;ChlEJNo&gt;MMA-FUND_gBAutoBas-0000160692803&lt;/ChlEJNo&gt;&lt;ChlSendTime&gt;2013-08-27T11:10:21&lt;/ChlSendTime&gt;&lt;CustomerID&gt;G220728026&lt;/CustomerID&gt;&lt;CustomerIDCheckcode&gt;0&lt;/CustomerIDCheckcode&gt;&lt;ChlIP&gt;127.0.0.1&lt;/ChlIP&gt;&lt;/RqHeader&gt;&lt;SvcRq&gt;&lt;Rq&gt;&lt;certificateBranchNo&gt;042&lt;/certificateBranchNo&gt;&lt;certificateFundID&gt;J01&lt;/certificateFundID&gt;&lt;certificateSeqNo&gt;11300281&lt;/certificateSeqNo&gt;&lt;/Rq&gt;&lt;/SvcRq&gt;&lt;/IFUND&gt;"/>
    <s v="&lt;?xmlversion=&quot;1.0&quot;encoding=&quot;UTF-8&quot;?&gt;&lt;IFUND&gt;&lt;RsHeader&gt;&lt;RsStat&gt;&lt;RsStatCode&gt;SUCCESS&lt;/RsStatCode&gt;&lt;Desc&gt;查詢定時定額約定事項預約變更交易成功&lt;/Desc&gt;&lt;/RsStat&gt;&lt;ChlEJNo&gt;MMA-FUND_gBAutoBas-0000160692803&lt;/ChlEJNo&gt;&lt;RqTime&gt;2014-01-02T16:07:47&lt;/RqTime&gt;&lt;RsTime&gt;2014-01-02T16:09:09&lt;/RsTime&gt;&lt;CustomerID&gt;G220728026&lt;/CustomerID&gt;&lt;CustomerIDCheckcode&gt;0&lt;/CustomerIDCheckcode&gt;&lt;/RsHeader&gt;&lt;SvcRs&gt;&lt;Rs&gt;&lt;certificateBranchNo&gt;042&lt;/certificateBranchNo&gt;&lt;certificateFundID&gt;J01&lt;/certificateFundID&gt;&lt;certificateSeqNo&gt;11300281&lt;/certificateSeqNo&gt;&lt;newDeduBankNo&gt;807&lt;/newDeduBankNo&gt;&lt;newDeduAccountNo&gt;04200400039248&lt;/newDeduAccountNo&gt;&lt;newDeductionDollar&gt;0&lt;/newDeductionDollar&gt;&lt;newDeduType&gt;010&lt;/newDeduType&gt;&lt;newDeductionDay&gt;05/26&lt;/newDeductionDay&gt;&lt;newUpperRatio&gt;0&lt;/newUpperRatio&gt;&lt;newDownRatio&gt;0&lt;/newDownRatio&gt;&lt;newUpperDollar&gt;0&lt;/newUpperDollar&gt;&lt;newDownDollar&gt;0&lt;/newDownDollar&gt;&lt;newTxType&gt;0&lt;/newTxType&gt;&lt;newWthdrwfg&gt;0&lt;/newWthdrwfg&gt;&lt;updateDeduTypeMark&gt;0&lt;/updateDeduTypeMark&gt;&lt;updateDeduAccountMark&gt;0&lt;/updateDeduAccountMark&gt;&lt;updateCardMark&gt;0&lt;/updateCardMark&gt;&lt;updateDollarMark&gt;0&lt;/updateDollarMark&gt;&lt;updateDayMark&gt;1&lt;/updateDayMark&gt;&lt;updateAutoVarMark&gt;0&lt;/updateAutoVarMark&gt;&lt;updateWthdrwfgMark&gt;0&lt;/updateWthdrwfgMark&gt;&lt;opTimeAccount&gt;2014/01/14-01:27:05&lt;/opTimeAccount&gt;&lt;opTimeDay&gt;2014/01/14-01:27:05&lt;/opTimeDay&gt;&lt;opTimeDollar&gt;&lt;/opTimeDollar&gt;&lt;opTimeAutoVar&gt;&lt;/opTimeAutoVar&gt;&lt;opTimeWthdrwfg&gt;&lt;/opTimeWthdrwfg&gt;&lt;/Rs&gt;&lt;/SvcRs&gt;&lt;/IFUND&gt;"/>
    <m/>
    <s v="    "/>
    <m/>
    <m/>
  </r>
  <r>
    <x v="127"/>
    <x v="0"/>
    <x v="2"/>
    <s v="TWTXN00059"/>
    <s v="財富交易網銀系統"/>
    <x v="5"/>
    <s v="Inv025_F"/>
    <s v="funGetReSubsDetail"/>
    <s v="自由轉明細查詢"/>
    <x v="0"/>
    <m/>
    <n v="1"/>
    <d v="2023-03-24T00:00:00"/>
    <x v="0"/>
    <s v="程式無異動，故不需另行開發"/>
    <s v="&lt;?xmlversion=&quot;1.0&quot;encoding=&quot;UTF-8&quot;?&gt;&lt;IFUND&gt;&lt;RqHeader&gt;&lt;MsgID&gt;funGetReSubsDetail&lt;/MsgID&gt;&lt;ChlName&gt;EBANK&lt;/ChlName&gt;&lt;ChlEJNo&gt;MMA-FUND_gRSubsHist-0000095798724&lt;/ChlEJNo&gt;&lt;ChlSendTime&gt;2012-08-29T11:10:21&lt;/ChlSendTime&gt;&lt;CustomerID&gt;E120120535&lt;/CustomerID&gt;&lt;CustomerIDCheckcode&gt;0&lt;/CustomerIDCheckcode&gt;&lt;ChlIP&gt;127.0.0.1&lt;/ChlIP&gt; &lt;Language&gt;&lt;/Language&gt;&lt;/RqHeader&gt;&lt;SvcRq&gt;&lt;Rq&gt;&lt;SourceNo&gt;2&lt;/SourceNo&gt; &lt;TradeDateStart&gt;2014/04/01&lt;/TradeDateStart&gt;&lt;TradeDateEnd&gt;2014/04/30&lt;/TradeDateEnd&gt;&lt;/Rq&gt;&lt;/SvcRq&gt;&lt;/IFUND&gt;"/>
    <s v="&lt;?xmlversion=&quot;1.0&quot;encoding=&quot;utf-8&quot;?&gt;&lt;IFUND&gt;&lt;RsHeader&gt; &lt;RsStat&gt; &lt;RsStatCode&gt;SUCCESS&lt;/RsStatCode&gt;&lt;Desc&gt;查詢轉申購明細資料成功&lt;/Desc&gt; &lt;/RsStat&gt;&lt;ChlEJNo&gt;MMA-FUND_gRSubsHist-0000095798724&lt;/ChlEJNo&gt;&lt;RqTime&gt;2012-08-29T11:10:21&lt;/RqTime&gt; &lt;RsTime&gt;2012-08-29T11:10:21&lt;/RsTime&gt;&lt;CustomerID&gt;E120120535&lt;/CustomerID&gt; &lt;CustomerIDCheckcode&gt;0&lt;/CustomerIDCheckcode&gt;&lt;/RsHeader&gt;&lt;SvcRs&gt;&lt;Rs&gt;&lt;TradeDate&gt;&lt;/TradeDate&gt;&lt;TradeType&gt;&lt;/TradeType&gt;&lt;Cert_Branch_No&gt;&lt;/Cert_Branch_No&gt;&lt;Cert_Fund_Id&gt;&lt;/Cert_Fund_Id&gt;&lt;Cert_Seq_No&gt;&lt;/Cert_Seq_No&gt;&lt;ChAbbr&gt;聯博全球高收益債?&lt;/ChAbbr&gt;&lt;TrustDollar&gt;&lt;/TrustDollar&gt;&lt;TradeDollar&gt;&lt;/TradeDollar&gt;&lt;ExCurrency&gt;&lt;/ExCurrency&gt;&lt;TrustUnit&gt;&lt;/TrustUnit&gt;&lt;Nav&gt;&lt;/Nav&gt;&lt;avgNavCur&gt;&lt;/avgNavCur&gt;&lt;Fee&gt;&lt;/Fee&gt;&lt;CompFee&gt;&lt;/CompFee&gt;&lt;ExRate&gt;&lt;/ExRate&gt;&lt;ExRate_Cur&gt;&lt;/ExRate_Cur&gt;&lt;Memo&gt;&lt;/Memo&gt;&lt;/Rs&gt;&lt;SvcRs&gt;&lt;/IFUND&gt;"/>
    <m/>
    <s v="    "/>
    <m/>
    <m/>
  </r>
  <r>
    <x v="128"/>
    <x v="0"/>
    <x v="2"/>
    <s v="TWTXN00059"/>
    <s v="財富交易網銀系統"/>
    <x v="5"/>
    <s v="Inv026_F"/>
    <s v="funGetReSubsRecord"/>
    <s v="自由轉交易查詢"/>
    <x v="0"/>
    <m/>
    <n v="1"/>
    <d v="2023-03-24T00:00:00"/>
    <x v="0"/>
    <s v="程式無異動，故不需另行開發"/>
    <s v="&lt;?xmlversion=&quot;1.0&quot;encoding=&quot;UTF-8&quot;?&gt;&lt;IFUND&gt;&lt;RqHeader&gt;&lt;MsgID&gt;funGetReSubsRecord&lt;/MsgID&gt;&lt;ChlName&gt;EBANK&lt;/ChlName&gt;&lt;ChlEJNo&gt;MMA-FUND_gRSubs-0000095798724&lt;/ChlEJNo&gt;&lt;ChlSendTime&gt;2012-08-29T11:10:21&lt;/ChlSendTime&gt;&lt;CustomerID&gt;E120120535&lt;/CustomerID&gt;&lt;CustomerIDCheckcode&gt;0&lt;/CustomerIDCheckcode&gt;&lt;ChlIP&gt;127.0.0.1&lt;/ChlIP&gt;&lt;/RqHeader&gt;&lt;SvcRq&gt;&lt;Rq&gt;&lt;SourceNo&gt;2&lt;/SourceNo&gt; &lt;CreateDateStart&gt;2014/04/15&lt;/CreateDateStart&gt;&lt;CreateDateEnd&gt;2014/05/15&lt;/CreateDateEnd&gt;&lt;ExecMark&gt;2&lt;/ExecMark&gt;&lt;ExecStatus&gt;&lt;/ExecStatus&gt;&lt;/Rq&gt;&lt;/SvcRq&gt;&lt;/IFUND&gt;"/>
    <s v="&lt;?xmlversion=&quot;1.0&quot;encoding=&quot;utf-8&quot;?&gt;&lt;IFUND&gt;&lt;RsHeader&gt;&lt;RsStat&gt;&lt;RsStatCode&gt;SUCCESS&lt;/RsStatCode&gt;&lt;Desc&gt;查詢轉申購交易資料成功&lt;/Desc&gt;&lt;/RsStat&gt;&lt;ChlEJNo&gt;MMA-FUND_gRSubs-0000095798724&lt;/ChlEJNo&gt;&lt;RqTime&gt;2012-08-29T11:10:21&lt;/RqTime&gt;&lt;RsTime&gt;2012-08-29T11:10:21&lt;/RsTime&gt;&lt;CustomerID&gt;E120120535&lt;/CustomerID&gt;&lt;CustomerIDCheckcode&gt;0&lt;/CustomerIDCheckcode&gt;&lt;/RsHeader&gt;&lt;SvcRs&gt;&lt;Rs&gt;&lt;CreateDate&gt;&lt;/CreateDate&gt;&lt;Booking_Branch_No&gt;&lt;/Booking_Branch_No&gt;&lt;Booking_Fund_Id&gt;&lt;/Booking_Fund_Id&gt;&lt;Booking_General_Seqno&gt;&lt;/Booking_General_Seqno&gt;&lt;InFundName&gt;&lt;/InFundName&gt;&lt;Cert_Branch_No&gt;&lt;/Cert_Branch_No&gt;&lt;Cert_Fund_Id&gt;&lt;/Cert_Fund_Id&gt;&lt;Cert_Seq_No&gt;&lt;/Cert_Seq_No&gt;&lt;OutFundName&gt;&lt;/OutFundName&gt;&lt;TrustDollar&gt;&lt;/TrustDollar&gt;&lt;Ex_Currency&gt;&lt;/Ex_Currency&gt;&lt;TrustUnit&gt;&lt;/TrustUnit&gt;&lt;EnteredAcctNo&gt;&lt;/EnteredAcctNo&gt;&lt;ReasonCode&gt;&lt;/ReasonCode&gt;&lt;/Rs&gt;&lt;SvcRs&gt;&lt;/IFUND&gt;"/>
    <m/>
    <s v="    "/>
    <m/>
    <m/>
  </r>
  <r>
    <x v="129"/>
    <x v="0"/>
    <x v="2"/>
    <s v="TWTXN00059"/>
    <s v="財富交易網銀系統"/>
    <x v="5"/>
    <s v="Inv027_F"/>
    <s v="funGetTransactionStatus"/>
    <s v="開關帳狀態查詢"/>
    <x v="0"/>
    <m/>
    <n v="1"/>
    <d v="2023-03-24T00:00:00"/>
    <x v="0"/>
    <s v="程式無異動，故不需另行開發"/>
    <s v="&lt;?xmlversion=&quot;1.0&quot;encoding=&quot;UTF-8&quot;?&gt;&lt;IFUND&gt;&lt;RqHeader&gt;&lt;MsgID&gt;funGetTransactionStatus&lt;/MsgID&gt;&lt;ChlName&gt;EBANK&lt;/ChlName&gt;&lt;ChlEJNo&gt;MMA-FUND_gTrs-0000095798724&lt;/ChlEJNo&gt;&lt;ChlSendTime&gt;2012-08-29T11:10:21&lt;/ChlSendTime&gt;&lt;CustomerID&gt;&lt;/CustomerID&gt;&lt;CustomerIDCheckcode&gt;&lt;/CustomerIDCheckcode&gt;&lt;ChlIP&gt;127.0.0.1&lt;/ChlIP&gt;&lt;/RqHeader&gt;&lt;SvcRq&gt;&lt;Rq&gt;&lt;/Rq&gt;&lt;/SvcRq&gt;&lt;/IFUND&gt;"/>
    <s v="&lt;?xmlversion=&quot;1.0&quot;encoding=&quot;utf-8&quot;?&gt;&lt;IFUND&gt;&lt;RsHeader&gt;&lt;RsStat&gt;&lt;RsStatCode&gt;SUCCESS&lt;/RsStatCode&gt;&lt;Desc&gt;查詢開關帳狀態成功&lt;/Desc&gt;&lt;/RsStat&gt;&lt;ChlEJNo&gt;MMA-FUND_gTrs-0000095798724&lt;/ChlEJNo&gt;&lt;RqTime&gt;2012-08-29T11:10:21&lt;/RqTime&gt;&lt;RsTime&gt;2012-08-29T11:10:21&lt;/RsTime&gt;&lt;CustomerID&gt;E120120535&lt;/CustomerID&gt;&lt;CustomerIDCheckcode&gt;0&lt;/CustomerIDCheckcode&gt;&lt;/RsHeader&gt;&lt;SvcRs&gt;&lt;Rs&gt;&lt;TransStatus&gt;&lt;/TransStatus&gt;&lt;/Rs&gt;&lt;SvcRs&gt;&lt;/IFUND&gt;"/>
    <m/>
    <s v="    "/>
    <m/>
    <m/>
  </r>
  <r>
    <x v="130"/>
    <x v="0"/>
    <x v="2"/>
    <s v="TWTXN00059"/>
    <s v="財富交易網銀系統"/>
    <x v="5"/>
    <s v="Inv028_F"/>
    <s v="funGetCurrencySum"/>
    <s v="幣別投資加總查詢"/>
    <x v="0"/>
    <m/>
    <n v="1"/>
    <d v="2023-03-01T00:00:00"/>
    <x v="0"/>
    <m/>
    <s v="&lt;?xmlversion=&quot;1.0&quot;encoding=&quot;UTF-8&quot;?&gt;&lt;IFUND&gt;&lt;RqHeader&gt;&lt;MsgID&gt;funGetCurrencySum&lt;/MsgID&gt;&lt;ChlName&gt;EBANK&lt;/ChlName&gt;&lt;ChlEJNo&gt;MMA-FUND-gCurSum-0000095798724&lt;/ChlEJNo&gt;&lt;ChlSendTime&gt;2012-08-29T11:10:21&lt;/ChlSendTime&gt;&lt;CustomerID&gt;A122131774&lt;/CustomerID&gt;&lt;CustomerIDCheckcode&gt;0&lt;/CustomerIDCheckcode&gt;&lt;ChlIP&gt;127.0.0.1&lt;/ChlIP&gt;&lt;Language&gt;&lt;/Language&gt;&lt;/RqHeader&gt;&lt;SvcRq&gt;&lt;Rq&gt;&lt;/Rq&gt;&lt;/SvcRq&gt;&lt;/IFUND&gt;"/>
    <s v="&lt;?xmlversion=&quot;1.0&quot;encoding=&quot;utf-8&quot;?&gt;&lt;IFUND&gt;&lt;RsHeader&gt;&lt;RsStat&gt;&lt;RsStatCode&gt;SUCCESS&lt;/RsStatCode&gt;&lt;Desc&gt;查詢幣別投資加總成功&lt;/Desc&gt;&lt;/RsStat&gt;&lt;ChlEJNo&gt;MMA-FUND_gCurSum-0000095798724&lt;/ChlEJNo&gt;&lt;RqTime&gt;2012-08-29T11:10:21&lt;/RqTime&gt;&lt;RsTime&gt;2012-08-29T11:10:21&lt;/RsTime&gt;&lt;CustomerID&gt;E120120535&lt;/CustomerID&gt;&lt;CustomerIDCheckcode&gt;0&lt;/CustomerIDCheckcode&gt;&lt;/RsHeader&gt;&lt;SvcRs&gt;&lt;Rs&gt;&lt;Currency&gt;&lt;/Currency&gt;&lt;TrustDollar&gt;&lt;/TrustDollar&gt;&lt;AssetDollar&gt;&lt;/AssetDollar&gt;&lt;MTrustDollar&gt;&lt;/MTrustDollar&gt;&lt;MAssetDollar&gt;&lt;/MAssetDollar&gt;&lt;/Rs&gt;&lt;SvcRs&gt;&lt;/IFUND&gt;"/>
    <m/>
    <s v="    "/>
    <m/>
    <m/>
  </r>
  <r>
    <x v="131"/>
    <x v="0"/>
    <x v="2"/>
    <s v="TWTXN00059"/>
    <s v="財富交易網銀系統"/>
    <x v="5"/>
    <s v="Inv029_F"/>
    <s v="funGetMethodList"/>
    <s v="效投憑證組合查詢"/>
    <x v="0"/>
    <m/>
    <n v="1"/>
    <d v="2023-03-01T00:00:00"/>
    <x v="0"/>
    <m/>
    <s v="&lt;?xmlversion=&quot;1.0&quot;encoding=&quot;UTF-8&quot;?&gt;&lt;IFUND&gt;&lt;RqHeader&gt;&lt;MsgID&gt;funGetMethodList&lt;/MsgID&gt;&lt;ChlName&gt;EBANK&lt;/ChlName&gt;&lt;ChlEJNo&gt;MMA-FUND-gMethList-0000095798724&lt;/ChlEJNo&gt;&lt;ChlSendTime&gt;2012-08-29T11:10:21&lt;/ChlSendTime&gt;&lt;CustomerID&gt;A122131774&lt;/CustomerID&gt;&lt;CustomerIDCheckcode&gt;0&lt;/CustomerIDCheckcode&gt;&lt;ChlIP&gt;127.0.0.1&lt;/ChlIP&gt;&lt;Language&gt;&lt;/Language&gt;&lt;/RqHeader&gt;&lt;SvcRq&gt;&lt;Rq&gt;&lt;Currency&gt;&lt;/Currency&gt;&lt;/Rq&gt;&lt;/SvcRq&gt;&lt;/IFUND&gt;"/>
    <s v="&lt;?xmlversion=&quot;1.0&quot;encoding=&quot;utf-8&quot;?&gt;&lt;IFUND&gt;&lt;RsHeader&gt;&lt;RsStat&gt;&lt;RsStatCode&gt;SUCCESS&lt;/RsStatCode&gt;&lt;Desc&gt;查詢效投憑證組合成功&lt;/Desc&gt;&lt;/RsStat&gt;&lt;ChlEJNo&gt;MMA-FUND_gMethList-0000095798724&lt;/ChlEJNo&gt;&lt;RqTime&gt;2012-08-29T11:10:21&lt;/RqTime&gt;&lt;RsTime&gt;2012-08-29T11:10:21&lt;/RsTime&gt;&lt;CustomerID&gt;E120120535&lt;/CustomerID&gt;&lt;CustomerIDCheckcode&gt;0&lt;/CustomerIDCheckcode&gt;&lt;Language&gt;&lt;/Language&gt;&lt;/RsHeader&gt;&lt;SvcRs&gt;&lt;Rs&gt;&lt;certificateBranchNo&gt;010&lt;/certificateBranchNo&gt;&lt;certificateFundID&gt;S62&lt;/certificateFundID&gt;&lt;certificateSeqNo&gt;01000313&lt;/certificateSeqNo&gt;&lt;totalDollar&gt;0&lt;/totalDollar&gt;&lt;totalDollarCur&gt;TWD&lt;/totalDollarCur&gt;&lt;assetValue&gt;0&lt;/assetValue&gt;&lt;assetValueCur&gt;&lt;/assetValueCur&gt;&lt;totalRatio&gt;0&lt;/totalRatio&gt;&lt;totalRevenue&gt;0&lt;/totalRevenue&gt;&lt;methodNo&gt;01&lt;/methodNo&gt;&lt;methodSeqNo&gt;43066&lt;/methodSeqNo&gt;&lt;Inv_Type&gt;&lt;/Inv_Type&gt;&lt;Inv_TypeDesc&gt;&lt;/Inv_TypeDesc&gt;&lt;targetMark&gt;0&lt;/targetMark&gt;&lt;redemMark&gt;&lt;/redemMark&gt;&lt;fundName&gt;&lt;/fundName&gt;&lt;/Rs&gt;&lt;/SvcRs&gt;&lt;/IFUND&gt;"/>
    <m/>
    <s v="    "/>
    <m/>
    <m/>
  </r>
  <r>
    <x v="132"/>
    <x v="0"/>
    <x v="2"/>
    <s v="TWTXN00059"/>
    <s v="財富交易網銀系統"/>
    <x v="5"/>
    <s v="Inv030_F"/>
    <s v="funGetMethodListDetail"/>
    <s v="效投憑證組合明細查詢"/>
    <x v="0"/>
    <m/>
    <n v="1"/>
    <d v="2023-03-24T00:00:00"/>
    <x v="0"/>
    <s v="程式無異動，故不需另行開發"/>
    <s v="&lt;?xmlversion=&quot;1.0&quot;encoding=&quot;UTF-8&quot;?&gt;&lt;IFUND&gt;&lt;RqHeader&gt;&lt;MsgID&gt;funGetMethodCertificateList&lt;/MsgID&gt;&lt;ChlName&gt;EBANK&lt;/ChlName&gt;&lt;ChlEJNo&gt;MMA-FUND_gMethListD-0000095798725&lt;/ChlEJNo&gt;&lt;ChlSendTime&gt;2013-07-03T11:23:32&lt;/ChlSendTime&gt;&lt;CustomerID&gt;A100383041&lt;/CustomerID&gt;&lt;CustomerIDCheckcode&gt;0&lt;/CustomerIDCheckcode&gt;&lt;ChlIP&gt;10.11.22.53&lt;/ChlIP&gt;&lt;Language&gt;&lt;/Language&gt;&lt;/RqHeader&gt;&lt;SvcRq&gt;&lt;Rq&gt;&lt;certificateBranchNo&gt;&lt;/certificateBranchNo&gt;&lt;certificateFundID&gt;&lt;/certificateFundID&gt;&lt;certificateSeqNo&gt;&lt;/certificateSeqNo&gt;&lt;/Rq&gt;&lt;/SvcRq&gt;&lt;/IFUND&gt;"/>
    <s v="&lt;?xmlversion=&quot;1.0&quot;encoding=&quot;UTF-8&quot;?&gt;&lt;IFUND&gt;&lt;RsHeader&gt;&lt;RsStat&gt;&lt;RsStatCode&gt;SUCCESS&lt;/RsStatCode&gt;&lt;Desc&gt;查詢個人所有特殊投資法憑證資料成功&lt;/Desc&gt;&lt;/RsStat&gt;&lt;ChlEJNo&gt;MMA-FUND_gMethListD-0000095798725&lt;/ChlEJNo&gt;&lt;RqTime&gt;2013-07-11T11:10:07&lt;/RqTime&gt;&lt;RsTime&gt;2013-07-11T11:10:53&lt;/RsTime&gt;&lt;CustomerID&gt;A100383041&lt;/CustomerID&gt;&lt;CustomerIDCheckcode&gt;0&lt;/CustomerIDCheckcode&gt;&lt;Language&gt;&lt;/Language&gt;&lt;/RsHeader&gt;&lt;SvcRs&gt;&lt;Rs&gt;&lt;certificateBranchNo&gt;010&lt;/certificateBranchNo&gt;&lt;certificateFundID&gt;S62&lt;/certificateFundID&gt;&lt;certificateSeqNo&gt;01000313&lt;/certificateSeqNo&gt;&lt;refNavDate&gt;2013/06/27&lt;/refNavDate&gt;&lt;totalUnit&gt;0&lt;/totalUnit&gt;&lt;avgNav&gt;11.57&lt;/avgNav&gt;&lt;avgNavCur&gt;&lt;/avgNavCur&gt;&lt;redemNav&gt;12.37&lt;/redemNav&gt;&lt;redemNavCur&gt;USD&lt;/redemNavCur&gt;&lt;totalDollar&gt;0&lt;/totalDollar&gt;&lt;totalDollarCur&gt;TWD&lt;/totalDollarCur&gt;&lt;assetValue&gt;0&lt;/assetValue&gt;&lt;assetValueCur&gt;TWD&lt;/assetValueCur&gt;&lt;revenue&gt;0&lt;/revenue&gt;&lt;revenueCur&gt;TWD&lt;/revenueCur&gt;&lt;ratio&gt;0&lt;/ratio&gt;&lt;stockMark&gt;1&lt;/stockMark&gt;&lt;methodNo&gt;01&lt;/methodNo&gt;&lt;methodSeqNo&gt;43066&lt;/methodSeqNo&gt;&lt;targetMark&gt;0&lt;/targetMark&gt;&lt;redemMark&gt;0&lt;/redemMark&gt;&lt;buyDealRate&gt;29.946&lt;/buyDealRate&gt;&lt;fundName&gt;&lt;/fundName&gt;&lt;switchMark&gt;1&lt;/switchMark&gt;&lt;/Rs&gt;&lt;Rs&gt;&lt;certificateBranchNo&gt;010&lt;/certificateBranchNo&gt;&lt;certificateFundID&gt;770&lt;/certificateFundID&gt;&lt;certificateSeqNo&gt;01000314&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87.75&lt;/totalUnit&gt;&lt;avgNav&gt;35.073&lt;/avgNav&gt;&lt;avgNavCur&gt;USD&lt;/avgNavCur&gt;&lt;redemNav&gt;26.12&lt;/redemNav&gt;&lt;redemNavCur&gt;USD&lt;/redemNavCur&gt;&lt;totalDollar&gt;200000&lt;/totalDollar&gt;&lt;totalDollarCur&gt;TWD&lt;/totalDollarCur&gt;&lt;assetValue&gt;146856&lt;/assetValue&gt;&lt;assetValueCur&gt;TWD&lt;/assetValueCur&gt;&lt;revenue&gt;-53144&lt;/revenue&gt;&lt;revenueCur&gt;TWD&lt;/revenueCur&gt;&lt;ratio&gt;-26.572&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5&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87.92&lt;/totalUnit&gt;&lt;avgNav&gt;35.05911&lt;/avgNav&gt;&lt;avgNavCur&gt;USD&lt;/avgNavCur&gt;&lt;redemNav&gt;26.12&lt;/redemNav&gt;&lt;redemNavCur&gt;USD&lt;/redemNavCur&gt;&lt;totalDollar&gt;200000&lt;/totalDollar&gt;&lt;totalDollarCur&gt;TWD&lt;/totalDollarCur&gt;&lt;assetValue&gt;146989&lt;/assetValue&gt;&lt;assetValueCur&gt;TWD&lt;/assetValueCur&gt;&lt;revenue&gt;-53011&lt;/revenue&gt;&lt;revenueCur&gt;TWD&lt;/revenueCur&gt;&lt;ratio&gt;-26.506&lt;/ratio&gt;&lt;stockMark&gt;1&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010&lt;/certificateBranchNo&gt;&lt;certificateFundID&gt;770&lt;/certificateFundID&gt;&lt;certificateSeqNo&gt;01000316&lt;/certificateSeqNo&gt;&lt;enteredBankNo&gt;807&lt;/enteredBankNo&gt;&lt;enteredAccountNo&gt;01000400073872&lt;/enteredAccountNo&gt;&lt;deductionBankNo&gt;807&lt;/deductionBankNo&gt;&lt;deductionAccountNo&gt;17500400602485&lt;/deductionAccountNo&gt;&lt;trustBeginningDate&gt;2010/04/23&lt;/trustBeginningDate&gt;&lt;refNavDate&gt;2013/06/27&lt;/refNavDate&gt;&lt;totalUnit&gt;190.35&lt;/totalUnit&gt;&lt;avgNav&gt;34.63162&lt;/avgNav&gt;&lt;avgNavCur&gt;USD&lt;/avgNavCur&gt;&lt;redemNav&gt;26.12&lt;/redemNav&gt;&lt;redemNavCur&gt;USD&lt;/redemNavCur&gt;&lt;totalDollar&gt;200000&lt;/totalDollar&gt;&lt;totalDollarCur&gt;TWD&lt;/totalDollarCur&gt;&lt;assetValue&gt;148890&lt;/assetValue&gt;&lt;assetValueCur&gt;TWD&lt;/assetValueCur&gt;&lt;revenue&gt;-51110&lt;/revenue&gt;&lt;revenueCur&gt;TWD&lt;/revenueCur&gt;&lt;ratio&gt;-25.555&lt;/ratio&gt;&lt;stockMark&gt;0&lt;/stockMark&gt;&lt;customerID&gt;A100383041&lt;/customerID&gt;&lt;customerIDCheckCode&gt;0&lt;/customerIDCheckCode&gt;&lt;stopGainPoint&gt;0&lt;/stopGainPoint&gt;&lt;totalRatio&gt;0&lt;/totalRatio&gt;&lt;totalRevenue&gt;0&lt;/totalRevenue&gt;&lt;totalRevenueCur&gt;&lt;/totalRevenueCur&gt;&lt;methodNo&gt;01&lt;/methodNo&gt;&lt;methodSeqNo&gt;43066&lt;/methodSeqNo&gt;&lt;targetMark&gt;1&lt;/targetMark&gt;&lt;redemMark&gt;0&lt;/redemMark&gt;&lt;buyDealRate&gt;29.946&lt;/buyDealRate&gt;&lt;fundName&gt;&lt;/fundName&gt;&lt;switchMark&gt;1&lt;/switchMark&gt;&lt;stopGainPoint2&gt;0&lt;/stopGainPoint2&gt;&lt;stopGainPoint3&gt;15&lt;/stopGainPoint3&gt;&lt;stopLossPoint&gt;0&lt;/stopLossPoint&gt;&lt;targetStopGainPoint&gt;0&lt;/targetStopGainPoint&gt;&lt;targetStopLossPoint&gt;0&lt;/targetStopLossPoint&gt;&lt;/Rs&gt;&lt;Rs&gt;&lt;certificateBranchNo&gt;&lt;/certificateBranchNo&gt;&lt;certificateFundID&gt;&lt;/certificateFundID&gt;&lt;certificateSeqNo&gt;&lt;/certificateSeqNo&gt;&lt;enteredBankNo&gt;&lt;/enteredBankNo&gt;&lt;enteredAccountNo&gt;&lt;/enteredAccountNo&gt;&lt;deductionBankNo&gt;&lt;/deductionBankNo&gt;&lt;deductionAccountNo&gt;&lt;/deductionAccountNo&gt;&lt;trustBeginningDate&gt;&lt;/trustBeginningDate&gt;&lt;refNavDate&gt;&lt;/refNavDate&gt;&lt;totalUnit&gt;&lt;/totalUnit&gt;&lt;avgNav&gt;&lt;/avgNav&gt;&lt;avgNavCur&gt;&lt;/avgNavCur&gt;&lt;redemNav&gt;&lt;/redemNav&gt;&lt;redemNavCur&gt;&lt;/redemNavCur&gt;&lt;totalDollar&gt;&lt;/totalDollar&gt;&lt;totalDollarCur&gt;&lt;/totalDollarCur&gt;&lt;assetValue&gt;&lt;/assetValue&gt;&lt;assetValueCur&gt;&lt;/assetValueCur&gt;&lt;revenue&gt;&lt;/revenue&gt;&lt;revenueCur&gt;&lt;/revenueCur&gt;&lt;ratio&gt;&lt;/ratio&gt;&lt;stockMark&gt;&lt;/stockMark&gt;&lt;customerID&gt;&lt;/customerID&gt;&lt;customerIDCheckCode&gt;&lt;/customerIDCheckCode&gt;&lt;stopGainPoint&gt;&lt;/stopGainPoint&gt;&lt;totalRatio&gt;-26.211&lt;/totalRatio&gt;&lt;totalRevenue&gt;-157265&lt;/totalRevenue&gt;&lt;totalRevenueCur&gt;TWD&lt;/totalRevenueCur&gt;&lt;methodNo&gt;&lt;/methodNo&gt;&lt;methodSeqNo&gt;&lt;/methodSeqNo&gt;&lt;targetMark&gt;&lt;/targetMark&gt;&lt;redemMark&gt;&lt;/redemMark&gt;&lt;buyDealRate&gt;&lt;/buyDealRate&gt;&lt;fundName&gt;&lt;/fundName&gt;&lt;switchMark&gt;&lt;/switchMark&gt;&lt;stopGainPoint2&gt;&lt;/stopGainPoint2&gt;&lt;stopGainPoint3&gt;&lt;/stopGainPoint3&gt;&lt;stopLossPoint&gt;&lt;/stopLossPoint&gt;&lt;targetStopGainPoint&gt;&lt;/targetStopGainPoint&gt;&lt;targetStopLossPoint&gt;&lt;/targetStopLossPoint&gt;&lt;/Rs&gt;&lt;/SvcRs&gt;&lt;/IFUND&gt;"/>
    <m/>
    <s v="    "/>
    <m/>
    <m/>
  </r>
  <r>
    <x v="133"/>
    <x v="0"/>
    <x v="2"/>
    <s v="TWTXN00059"/>
    <s v="財富交易網銀系統"/>
    <x v="5"/>
    <s v="Inv031_F"/>
    <s v="funGetHistoryDetail"/>
    <s v="歷史交易明細查詢"/>
    <x v="0"/>
    <m/>
    <n v="1"/>
    <d v="2023-03-24T00:00:00"/>
    <x v="0"/>
    <s v="程式無異動，故不需另行開發"/>
    <s v="&lt;?xmlversion=&quot;1.0&quot;encoding=&quot;UTF-8&quot;?&gt;&lt;IFUND&gt;&lt;RqHeader&gt;&lt;MsgID&gt;funGetHistoryDetail&lt;/MsgID&gt;&lt;ChlName&gt;EBANK&lt;/ChlName&gt;&lt;ChlEJNo&gt;MMA-FUND_gHistDetail-0000095798724&lt;/ChlEJNo&gt;&lt;ChlSendTime&gt;2012-08-29T11:10:21&lt;/ChlSendTime&gt;&lt;CustomerID&gt;E120120535&lt;/CustomerID&gt;&lt;CustomerIDCheckcode&gt;0&lt;/CustomerIDCheckcode&gt;&lt;ChlIP&gt;127.0.0.1&lt;/ChlIP&gt;&lt;Language&gt;&lt;/Language&gt;&lt;/RqHeader&gt;&lt;SvcRq&gt;&lt;Rq&gt;&lt;QryType&gt;02&lt;/QryType&gt;&lt;TradeDateStart&gt;2014/04/01&lt;/TradeDateStart&gt;&lt;TradeDateEnd&gt;2014/04/30&lt;/TradeDateEnd&gt;&lt;/Rq&gt;&lt;/SvcRq&gt;&lt;/IFUND&gt;"/>
    <s v="&lt;?xmlversion=&quot;1.0&quot;encoding=&quot;utf-8&quot;?&gt;&lt;IFUND&gt;&lt;RsHeader&gt;&lt;RsStat&gt;&lt;RsStatCode&gt;SUCCESS&lt;/RsStatCode&gt;&lt;Desc&gt;查詢歷史交易明細資料成功&lt;/Desc&gt;&lt;/RsStat&gt;&lt;ChlEJNo&gt;MMA-FUND_gRSubsHist-0000095798724&lt;/ChlEJNo&gt;&lt;RqTime&gt;2012-08-29T11:10:21&lt;/RqTime&gt;&lt;RsTime&gt;2012-08-29T11:10:21&lt;/RsTime&gt;&lt;CustomerID&gt;E120120535&lt;/CustomerID&gt;&lt;CustomerIDCheckcode&gt;0&lt;/CustomerIDCheckcode&gt;&lt;/RsHeader&gt;&lt;SvcRs&gt;&lt;Rs&gt;&lt;TradeDate&gt;&lt;/TradeDate&gt;&lt;TradeType&gt;&lt;/TradeType&gt;&lt;Cert_Branch_No&gt;&lt;/Cert_Branch_No&gt;&lt;Cert_Fund_Id&gt;&lt;/Cert_Fund_Id&gt;&lt;Cert_Seq_No&gt;&lt;/Cert_Seq_No&gt;&lt;ChAbbr&gt;&lt;/ChAbbr&gt;&lt;Trust_Dollar&gt;&lt;/Trust_Dollar&gt;&lt;TradeDollar&gt;&lt;/TradeDollar&gt;&lt;Ex_Currency1&gt;&lt;/Ex_Currency1&gt;&lt;Ex_Currency2&gt;&lt;/Ex_Currency2&gt;&lt;Trade_Unit&gt;&lt;/Trade_Unit&gt;&lt;Nav&gt;&lt;/Nav&gt;&lt;Ratio&gt;&lt;/Ratio&gt;&lt;Redem_ROI&gt;&lt;/Redem_ROI&gt;&lt;Redem_ROI_D&gt;&lt;/Redem_ROI_D&gt;&lt;Fee&gt;&lt;/Fee&gt;&lt;Fee_Cur&gt;&lt;/Fee_Cur&gt;&lt;Manage_Fee&gt;&lt;/Manage_Fee&gt;&lt;ExRate&gt;&lt;/ExRate&gt;&lt;ExRate_Cur&gt;&lt;/ExRate_Cur&gt;&lt;Memo&gt;&lt;/Memo&gt;&lt;Dist_Date&gt;&lt;/Dist_Date&gt;&lt;DistAmt&gt;&lt;/DistAmt&gt;&lt;Sum_Orig_Amt&gt;&lt;/Sum_Orig_Amt&gt;&lt;Sum_Dist_Unit&gt;&lt;/Sum_Dist_Unit&gt;&lt;Sum_Amt&gt;&lt;/Sum_Amt&gt;&lt;Dedu_Acct&gt;&lt;/Dedu_Acct&gt;&lt;Switch_SeqNo&gt;&lt;/Switch_SeqNo&gt;&lt;/Rs&gt;&lt;SvcRs&gt;&lt;/IFUND&gt;"/>
    <m/>
    <s v="    "/>
    <m/>
    <m/>
  </r>
  <r>
    <x v="134"/>
    <x v="0"/>
    <x v="2"/>
    <s v="TWTXN00059"/>
    <s v="財富交易網銀系統"/>
    <x v="5"/>
    <s v="Inv032_F"/>
    <s v="funGetRedemRatio"/>
    <s v="贖回損益查詢"/>
    <x v="0"/>
    <m/>
    <n v="1"/>
    <d v="2023-03-24T00:00:00"/>
    <x v="0"/>
    <s v="程式無異動，故不需另行開發"/>
    <s v="&lt;?xmlversion=&quot;1.0&quot;encoding=&quot;UTF-8&quot;?&gt;&lt;IFUND&gt;&lt;RqHeader&gt;&lt;MsgID&gt;funGetRedemRatio&lt;/MsgID&gt;&lt;ChlName&gt;EBANK&lt;/ChlName&gt;&lt;ChlEJNo&gt;MMA-FUND_gReRatio-0000095798724&lt;/ChlEJNo&gt;&lt;ChlSendTime&gt;2012-08-29T11:10:21&lt;/ChlSendTime&gt;&lt;CustomerID&gt;E120120535&lt;/CustomerID&gt;&lt;CustomerIDCheckcode&gt;0&lt;/CustomerIDCheckcode&gt;&lt;ChlIP&gt;127.0.0.1&lt;/ChlIP&gt;&lt;Language&gt;&lt;/Language&gt;&lt;/RqHeader&gt;&lt;SvcRq&gt;&lt;Rq&gt;&lt;TradeDateStart&gt;2014/04/01&lt;/TradeDateStart&gt;&lt;TradeDateEnd&gt;2014/04/30&lt;/TradeDateEnd&gt;&lt;/Rq&gt;&lt;/SvcRq&gt;&lt;/IFUND&gt;"/>
    <s v="&lt;?xmlversion=&quot;1.0&quot;encoding=&quot;utf-8&quot;?&gt;&lt;IFUND&gt;&lt;RsHeader&gt;&lt;RsStat&gt;&lt;RsStatCode&gt;SUCCESS&lt;/RsStatCode&gt;&lt;Desc&gt;查詢贖回損益資料成功&lt;/Desc&gt;&lt;/RsStat&gt;&lt;ChlEJNo&gt;MMA-FUND_gReRatio-0000095798724&lt;/ChlEJNo&gt;&lt;RqTime&gt;2012-08-29T11:10:21&lt;/RqTime&gt;&lt;RsTime&gt;2012-08-29T11:10:21&lt;/RsTime&gt;&lt;CustomerID&gt;E120120535&lt;/CustomerID&gt;&lt;CustomerIDCheckcode&gt;0&lt;/CustomerIDCheckcode&gt;&lt;/RsHeader&gt;&lt;SvcRs&gt;&lt;Rs&gt;&lt;Trust_Dollar&gt;&lt;/Trust_Dollar&gt;&lt;TradeDollar&gt;&lt;/TradeDollar&gt;&lt;Ex_Currency&gt;&lt;/Ex_Currency&gt;&lt;Redem_ROI&gt;&lt;/Redem_ROI&gt;&lt;BenifitDollar&gt;&lt;/BenifitDollar&gt;&lt;Manage_Fee&gt;&lt;/Manage_Fee&gt;&lt;DistAmt&gt;&lt;/DistAmt&gt;&lt;BenifitDollar_D&gt;&lt;/BenifitDollar_D&gt;&lt;/Rs&gt;&lt;SvcRs&gt;&lt;/IFUND&gt;"/>
    <m/>
    <s v="    "/>
    <m/>
    <m/>
  </r>
  <r>
    <x v="135"/>
    <x v="0"/>
    <x v="2"/>
    <s v="TWTXN00059"/>
    <s v="財富交易網銀系統"/>
    <x v="5"/>
    <s v="Inv033_F"/>
    <s v="funCheckRisk"/>
    <s v="檢核本行投資屬性問卷"/>
    <x v="0"/>
    <m/>
    <n v="1"/>
    <d v="2023-03-24T00:00:00"/>
    <x v="0"/>
    <s v="程式無異動，故不需另行開發"/>
    <s v="&lt;?xmlversion=&quot;1.0&quot;encoding=&quot;UTF-8&quot;?&gt;&lt;IFUND&gt;&lt;RqHeader&gt;&lt;MsgID&gt;funCheckRisk&lt;/MsgID&gt;&lt;ChlName&gt;MWEB&lt;/ChlName&gt;&lt;ChlEJNo&gt;MMA-WM_chkRisk-0000354201470&lt;/ChlEJNo&gt;&lt;ChlSendTime&gt;2016-01-12T09:09:37&lt;/ChlSendTime&gt;&lt;CustomerID&gt;A102240601&lt;/CustomerID&gt;&lt;CustomerIDCheckcode&gt;0&lt;/CustomerIDCheckcode&gt;&lt;ChlIP&gt;10.11.73.30&lt;/ChlIP&gt;&lt;Language&gt;TC&lt;/Language&gt;&lt;/RqHeader&gt;&lt;SvcRq&gt;&lt;Rq&gt;&lt;FundID&gt;xxx&lt;/FundID&gt;&lt;/Rq&gt;&lt;/SvcRq&gt;&lt;/IFUND&gt;"/>
    <s v="&lt;?xmlversion=&quot;1.0&quot;encoding=&quot;utf-8&quot;?&gt;&lt;IFUND&gt;&lt;RsHeader&gt;&lt;RsStat&gt;&lt;RsStatCode&gt;SUCCESS&lt;/RsStatCode&gt;&lt;Desc&gt;檢核本行投資屬性問卷成功&lt;/Desc&gt;&lt;/RsStat&gt;&lt;ChlEJNo&gt;MMA-WM_chkRisk-0000354201470&lt;/ChlEJNo&gt;&lt;RqTime&gt;2016-02-18T11:59:07&lt;/RqTime&gt;&lt;RsTime&gt;2016-02-18T11:59:41&lt;/RsTime&gt;&lt;CustomerID&gt;A102240601&lt;/CustomerID&gt;&lt;CustomerIDCheckcode&gt;0&lt;/CustomerIDCheckcode&gt;&lt;/RsHeader&gt;&lt;SvcRs&gt;&lt;Rs&gt;&lt;IDNOut&gt;A1022406010&lt;/IDNOut&gt;&lt;RC&gt;1&lt;/RC&gt;&lt;ManlevelOut&gt;5&lt;/ManlevelOut&gt;&lt;FundlevelOut/&gt;&lt;ManisnewOut&gt;Y&lt;/ManisnewOut&gt;&lt;MandataokOut&gt;Y&lt;/MandataokOut&gt;&lt;RiskDate&gt;2015/09/22&lt;/RiskDate&gt;&lt;CntRisk&gt;0&lt;/CntRisk&gt;&lt;/Rs&gt;&lt;/SvcRs&gt;&lt;/IFUND&gt;&lt;/SvcRs&gt;&lt;/IFUND&gt;"/>
    <m/>
    <s v="    "/>
    <m/>
    <m/>
  </r>
  <r>
    <x v="136"/>
    <x v="0"/>
    <x v="2"/>
    <s v="TWTXN00059"/>
    <s v="財富交易網銀系統"/>
    <x v="5"/>
    <s v="Inv034_F"/>
    <s v="funCheckRisk2016"/>
    <s v="檢核本行投資屬性問卷2016"/>
    <x v="2"/>
    <m/>
    <n v="1"/>
    <d v="2023-03-24T00:00:00"/>
    <x v="0"/>
    <s v="程式無異動，故不需另行開發"/>
    <s v="&lt;?xmlversion=&quot;1.0&quot;encoding=&quot;UTF-8&quot;?&gt;&lt;IFUND&gt;&lt;RqHeader&gt;&lt;MsgID&gt;funCheckRisk2016&lt;/MsgID&gt;&lt;ChlName&gt;MWEB&lt;/ChlName&gt;&lt;ChlEJNo&gt;MMA-WM_chkRisk-0000354201470&lt;/ChlEJNo&gt;&lt;ChlSendTime&gt;2016-01-12T09:09:37&lt;/ChlSendTime&gt;&lt;CustomerID&gt;A102240601&lt;/CustomerID&gt;&lt;CustomerIDCheckcode&gt;0&lt;/CustomerIDCheckcode&gt;&lt;ChlIP&gt;10.11.73.30&lt;/ChlIP&gt;&lt;Language&gt;TC&lt;/Language&gt;&lt;/RqHeader&gt;&lt;SvcRq&gt;&lt;Rq&gt;&lt;CustomerID&gt;A123456789&lt;/CustomerID&gt;&lt;CustomerIDCheckcode&gt;0&lt;/CustomerIDCheckcode&gt;&lt;/Rq&gt;&lt;/SvcRq&gt;&lt;/IFUND&gt;"/>
    <s v="&lt;?xmlversion=&quot;1.0&quot;encoding=&quot;utf-8&quot;?&gt;&lt;IFUND&gt;&lt;RsHeader&gt;&lt;RsStat&gt;&lt;RsStatCode&gt;SUCCESS&lt;/RsStatCode&gt;&lt;Desc&gt;檢核投資屬性2016問卷成功&lt;/Desc&gt;&lt;/RsStat&gt;&lt;ChlEJNo&gt;MMA-WM_chkRisk2016-0000354201470&lt;/ChlEJNo&gt;&lt;RqTime&gt;2016-02-18T11:59:07&lt;/RqTime&gt;&lt;RsTime&gt;2016-02-18T11:59:41&lt;/RsTime&gt;&lt;CustomerID&gt;A102240601&lt;/CustomerID&gt;&lt;CustomerIDCheckcode&gt;0&lt;/CustomerIDCheckcode&gt;&lt;/RsHeader&gt;&lt;SvcRs&gt;&lt;Rs&gt;&lt;RC2016&gt;Y&lt;/RC2016&gt;&lt;ManlevelOut&gt;RR5&lt;/ManlevelOut&gt;&lt;DefaultGainPoint&gt;30&lt;/DefaultGainPoint&gt;&lt;DefaultLossPoint&gt;30&lt;/DefaultLossPoint&gt;&lt;F_ETFFG&gt;Y&lt;/F_ETFFG&gt;&lt;KYCEndDate&gt;2017/07/04&lt;/KYCEndDate&gt;&lt;Email&gt;Bank@SinoPac.com&lt;/Email&gt;&lt;/Rs&gt;&lt;/SvcRs&gt;&lt;/IFUND&gt;&lt;/SvcRs&gt;&lt;/IFUND&gt;"/>
    <m/>
    <s v="    "/>
    <m/>
    <m/>
  </r>
  <r>
    <x v="137"/>
    <x v="0"/>
    <x v="2"/>
    <s v="TWTXN00059"/>
    <s v="財富交易網銀系統"/>
    <x v="5"/>
    <s v="Inv035_F"/>
    <s v="funCheckRisk2019"/>
    <s v="檢核本行投資屬性問卷2019"/>
    <x v="0"/>
    <m/>
    <n v="1"/>
    <d v="2023-03-24T00:00:00"/>
    <x v="0"/>
    <s v="程式無異動，故不需另行開發"/>
    <s v="&lt;?xmlversion=&quot;1.0&quot;encoding=&quot;UTF-8&quot;?&gt;&lt;IFUND&gt;&lt;RqHeader&gt;&lt;MsgID&gt;funCheckRisk2019&lt;/MsgID&gt;&lt;ChlName&gt;MWEB&lt;/ChlName&gt;&lt;ChlEJNo&gt;MMA-WM_chkRisk-0000354201470&lt;/ChlEJNo&gt;&lt;ChlSendTime&gt;2016-01-12T09:09:37&lt;/ChlSendTime&gt;&lt;CustomerID&gt;A102240601&lt;/CustomerID&gt;&lt;CustomerIDCheckcode&gt;0&lt;/CustomerIDCheckcode&gt;&lt;ChlIP&gt;10.11.73.30&lt;/ChlIP&gt;&lt;Language&gt;TC&lt;/Language&gt;&lt;/RqHeader&gt;&lt;SvcRq&gt;&lt;Rq&gt;&lt;CustomerID&gt;A123456789&lt;/CustomerID&gt;&lt;CustomerIDCheckcode&gt;0&lt;/CustomerIDCheckcode&gt;&lt;/Rq&gt;&lt;/SvcRq&gt;&lt;/IFUND&gt;"/>
    <s v="&lt;?xmlversion=&quot;1.0&quot;encoding=&quot;utf-8&quot;?&gt;&lt;IFUND&gt;&lt;RsHeader&gt;&lt;RsStat&gt;&lt;RsStatCode&gt;SUCCESS&lt;/RsStatCode&gt;&lt;Desc&gt;檢核投資屬性2019問卷成功&lt;/Desc&gt;&lt;/RsStat&gt;&lt;ChlEJNo&gt;MMA-WM_chkRisk2019-0000354201470&lt;/ChlEJNo&gt;&lt;RqTime&gt;2016-02-18T11:59:07&lt;/RqTime&gt;&lt;RsTime&gt;2016-02-18T11:59:41&lt;/RsTime&gt;&lt;CustomerID&gt;A102240601&lt;/CustomerID&gt;&lt;CustomerIDCheckcode&gt;0&lt;/CustomerIDCheckcode&gt;&lt;/RsHeader&gt;&lt;SvcRs&gt;&lt;Rs&gt;&lt;RC2016&gt;Y&lt;/RC2016&gt;&lt;ManlevelOut&gt;RR5&lt;/ManlevelOut&gt;&lt;DefaultGainPoint&gt;30&lt;/DefaultGainPoint&gt;&lt;DefaultLossPoint&gt;30&lt;/DefaultLossPoint&gt;&lt;F_ETFFG&gt;Y&lt;/F_ETFFG&gt;&lt;KYCEndDate&gt;2017/07/04&lt;/KYCEndDate&gt;&lt;Email&gt;Bank@SinoPac.com&lt;/Email&gt;&lt;F_ETFFlag&gt;Y&lt;/F_ETFFlag&gt;&lt;ContactLost&gt;Y&lt;/ContactLost&gt;&lt;/Rs&gt;&lt;/SvcRs&gt;&lt;/IFUND&gt;&lt;/SvcRs&gt;&lt;/IFUND&gt;"/>
    <m/>
    <s v="    "/>
    <m/>
    <m/>
  </r>
  <r>
    <x v="138"/>
    <x v="0"/>
    <x v="2"/>
    <s v="TWTXN00059"/>
    <s v="財富交易網銀系統"/>
    <x v="5"/>
    <s v="Inv036_F"/>
    <s v="funGetAirDataList"/>
    <s v="客戶空地對接交易資料查詢"/>
    <x v="0"/>
    <m/>
    <n v="1"/>
    <d v="2023-03-01T00:00:00"/>
    <x v="0"/>
    <m/>
    <s v="&lt;?xmlversion=&quot;1.0&quot;encoding=&quot;UTF-8&quot;?&gt;&lt;IFUND&gt;&lt;RqHeader&gt;&lt;MsgID&gt;funGetAirDataList&lt;/MsgID&gt;&lt;ChlName&gt;EBANK&lt;/ChlName&gt;&lt;ChlEJNo&gt;MMA-FUND_gAirData-0000095798724&lt;/ChlEJNo&gt;&lt;ChlSendTime&gt;2012-08-29T11:10:21&lt;/ChlSendTime&gt;&lt;CustomerID&gt;E120120535&lt;/CustomerID&gt;&lt;CustomerIDCheckcode&gt;0&lt;/CustomerIDCheckcode&gt;&lt;ChlIP&gt;127.0.0.1&lt;/ChlIP&gt;&lt;Language&gt;TC&lt;/Language&gt;&lt;/RqHeader&gt;&lt;SvcRq&gt;&lt;Rq&gt;&lt;QryType&gt;02&lt;/QryType&gt;&lt;ProductListType&gt;00&lt;/ProductListType&gt;&lt;/Rq&gt;&lt;/SvcRq&gt;&lt;/IFUND&gt;"/>
    <s v="&lt;?xmlversion=&quot;1.0&quot;encoding=&quot;UTF-8&quot;?&gt;&lt;IFUND&gt;&lt;RsHeader&gt;&lt;RsStat&gt;&lt;RsStatCode&gt;SUCCESS&lt;/RsStatCode&gt;&lt;Desc&gt;查詢客戶空地對接確認清單成功&lt;/Desc&gt;&lt;/RsStat&gt;&lt;ChlEJNo&gt;MMA-FUND_gAirData-0000095798724&lt;/ChlEJNo&gt;&lt;RqTime&gt;2016-03-17T10:27:19&lt;/RqTime&gt;&lt;RsTime&gt;2016-03-17T10:27:23&lt;/RsTime&gt;&lt;CustomerID&gt;E120120535&lt;/CustomerID&gt;&lt;CustomerIDCheckcode&gt;0&lt;/CustomerIDCheckcode&gt;&lt;/RsHeader&gt;&lt;SvcRs&gt;&lt;Rs&gt;&lt;ProductType&gt;FUND&lt;/ProductType&gt;&lt;AppSeqNo&gt;00334-01&lt;/AppSeqNo&gt;&lt;AppSeqNo_D&gt;16031600334-01&lt;/AppSeqNo_D&gt;&lt;Fund_Ch_Name1&gt;景順人民測試基金名稱二一二三四五六七八九十(本基金有相當比重投資於非投資等級之高風險債券且基金之配息來源可能為本金)&lt;/Fund_Ch_Name1&gt;&lt;Fund_Ch_Name2&gt;&lt;/Fund_Ch_Name2&gt;&lt;Tx_Type&gt;定時定額&lt;/Tx_Type&gt;&lt;EffectiveDate&gt;2016/3/17下午03:30:00&lt;/EffectiveDate&gt;&lt;Tx_Dollar&gt;USD122.00元&lt;/Tx_Dollar&gt;&lt;RiskCheck&gt;N&lt;/RiskCheck&gt;&lt;F_ETFFlag&gt;Y&lt;/F_ETFFlag&gt;&lt;Msg1&gt;&lt;/Msg1&gt;&lt;Msg2&gt;&lt;/Msg2&gt;&lt;Msg3&gt;&lt;/Msg3&gt;&lt;/Rs&gt;&lt;Rs&gt;&lt;ProductType&gt;FUND&lt;/ProductType&gt;&lt;AppSeqNo&gt;00334-02&lt;/AppSeqNo&gt;&lt;AppSeqNo_D&gt;16031600334-02&lt;/AppSeqNo_D&gt;&lt;Fund_Ch_Name1&gt;復華全方測試基金名稱二一二三四五六七八九十&lt;/Fund_Ch_Name1&gt;&lt;Fund_Ch_Name2&gt;&lt;/Fund_Ch_Name2&gt;&lt;Tx_Type&gt;定時定額&lt;/Tx_Type&gt;&lt;EffectiveDate&gt;2016/3/17下午03:30:00&lt;/EffectiveDate&gt;&lt;Tx_Dollar&gt;TWD3,388元&lt;/Tx_Dollar&gt;&lt;RiskCheck&gt;N&lt;/RiskCheck&gt;&lt;F_ETFFlag&gt;Y&lt;/F_ETFFlag&gt;&lt;Msg1&gt;&lt;/Msg1&gt;&lt;Msg2&gt;&lt;/Msg2&gt;&lt;Msg3&gt;&lt;/Msg3&gt;&lt;/Rs&gt;&lt;Rs&gt;&lt;ProductType&gt;EIM&lt;/ProductType&gt;&lt;AppSeqNo&gt;00334-03&lt;/AppSeqNo&gt;&lt;AppSeqNo_D&gt;16031600334-03&lt;/AppSeqNo_D&gt;&lt;Fund_Ch_Name1&gt;復華全方測試基金名稱二一二三四五六七八九十&lt;/Fund_Ch_Name1&gt;&lt;Fund_Ch_Name2&gt;&lt;/Fund_Ch_Name2&gt;&lt;Tx_Type&gt;效率投資法申購&lt;/Tx_Type&gt;&lt;EffectiveDate&gt;2016/3/17下午03:30:00&lt;/EffectiveDate&gt;&lt;Tx_Dollar&gt;TWD3,388元&lt;/Tx_Dollar&gt;&lt;RiskCheck&gt;N&lt;/RiskCheck&gt;&lt;F_ETFFlag&gt;Y&lt;/F_ETFFlag&gt;&lt;Msg1&gt;&lt;/Msg1&gt;&lt;Msg2&gt;&lt;/Msg2&gt;&lt;Msg3&gt;&lt;/Msg3&gt;&lt;/Rs&gt;&lt;Rs&gt;&lt;ProductType&gt;BOND&lt;/ProductType&gt;&lt;AppSeqNo&gt;00001-01&lt;/AppSeqNo&gt;&lt;AppSeqNo_D&gt;16031600337-01&lt;/AppSeqNo_D&gt;&lt;Fund_Ch_Name1&gt;德意志銀行金融債券(IX)(國際版債券)&lt;/Fund_Ch_Name1&gt;&lt;Fund_Ch_Name2&gt;B01&lt;/Fund_Ch_Name2&gt;&lt;Tx_Type&gt;申購&lt;/Tx_Type&gt;&lt;EffectiveDate&gt;2016/3/17下午03:30:00&lt;/EffectiveDate&gt;&lt;Tx_Dollar&gt;美金1,000,000元&lt;/Tx_Dollar&gt;&lt;RiskCheck&gt;N&lt;/RiskCheck&gt;&lt;F_ETFFlag&gt;Y&lt;/F_ETFFlag&gt;&lt;Msg1&gt;&lt;/Msg1&gt;&lt;Msg2&gt;&lt;/Msg2&gt;&lt;Msg3&gt;&lt;/Msg3&gt;&lt;/Rs&gt;&lt;Rs&gt;&lt;ProductType&gt;FUND&lt;/ProductType&gt;&lt;AppSeqNo&gt;00334-02&lt;/AppSeqNo&gt;&lt;AppSeqNo_D&gt;16031600334-02&lt;/AppSeqNo_D&gt;&lt;Fund_Ch_Name1&gt;復華全方測試基金名稱二一二三四五六七八九十&lt;/Fund_Ch_Name1&gt;&lt;Fund_Ch_Name2&gt;基金停利點/停損點設定&lt;/Fund_Ch_Name2&gt;&lt;Tx_Type&gt;變更&lt;/Tx_Type&gt;&lt;EffectiveDate&gt;2016/3/17下午03:30:00&lt;/EffectiveDate&gt;&lt;Tx_Dollar&gt;&lt;/Tx_Dollar&gt;&lt;RiskCheck&gt;N&lt;/RiskCheck&gt;&lt;F_ETFFlag&gt;Y&lt;/F_ETFFlag&gt;&lt;Msg1&gt;&lt;/Msg1&gt;&lt;Msg2&gt;&lt;/Msg2&gt;&lt;Msg3&gt;&lt;/Msg3&gt;&lt;/Rs&gt;3&gt;&lt;/Msg3&gt;&lt;/Rs&gt;&lt;/SvcRs&gt;&lt;/IFUND&gt;"/>
    <m/>
    <s v="    "/>
    <m/>
    <m/>
  </r>
  <r>
    <x v="139"/>
    <x v="0"/>
    <x v="2"/>
    <s v="TWTXN00059"/>
    <s v="財富交易網銀系統"/>
    <x v="5"/>
    <s v="Inv037_F"/>
    <s v="funCheckOnlineTrust"/>
    <s v="檢核是否為線上信託開戶客戶"/>
    <x v="0"/>
    <m/>
    <n v="1"/>
    <d v="2023-03-24T00:00:00"/>
    <x v="0"/>
    <s v="程式無異動，故不需另行開發"/>
    <s v="&lt;?xmlversion=&quot;1.0&quot;encoding=&quot;UTF-8&quot;?&gt;&lt;IFUND&gt;&lt;RqHeader&gt;&lt;MsgID&gt;funCheckOnlineTrust&lt;/MsgID&gt;&lt;ChlName&gt;EBANK&lt;/ChlName&gt;&lt;ChlEJNo&gt;MMA-FUND_chkOnlTrust-0000095798724&lt;/ChlEJNo&gt;&lt;ChlSendTime&gt;2012-08-29T11:10:21&lt;/ChlSendTime&gt;&lt;CustomerID&gt;H223131080&lt;/CustomerID&gt;&lt;CustomerIDCheckcode&gt;0&lt;/CustomerIDCheckcode&gt;&lt;ChlIP&gt;127.0.0.1&lt;/ChlIP&gt;&lt;Language&gt;&lt;/Language&gt;&lt;/RqHeader&gt;&lt;SvcRq&gt;&lt;Rq&gt;&lt;/Rq&gt;&lt;/SvcRq&gt;&lt;/IFUND&gt;"/>
    <s v="&lt;?xmlversion=&quot;1.0&quot;encoding=&quot;utf-8&quot;?&gt;&lt;IFUND&gt;&lt;RsHeader&gt;&lt;RsStat&gt;&lt;RsStatCode&gt;SUCCESS&lt;/RsStatCode&gt;&lt;Desc&gt;檢核線上信託開戶客戶成功&lt;/Desc&gt;&lt;/RsStat&gt;&lt;ChlEJNo&gt;MMA-FUND_chkOnlTrust-0000095798724&lt;/ChlEJNo&gt;&lt;RqTime&gt;2012-08-29T11:10:21&lt;/RqTime&gt;&lt;RsTime&gt;2012-08-29T11:10:21&lt;/RsTime&gt;&lt;CustomerID&gt;E120120535&lt;/CustomerID&gt;&lt;CustomerIDCheckcode&gt;0&lt;/CustomerIDCheckcode&gt;&lt;/RsHeader&gt;&lt;SvcRs&gt;&lt;Rs&gt;&lt;TRUST_BRANCH_NO&gt;&lt;/TRUST_BRANCH_NO&gt;&lt;TRUST_PRODUCT_NO&gt;&lt;/TRUST_PRODUCT_NO&gt;&lt;TRUST_SEQ_NO&gt;&lt;/TRUST_SEQ_NO&gt;&lt;OnlineMark&gt;&lt;/OnlineMark&gt;&lt;/Rs&gt;&lt;SvcRs&gt;&lt;/IFUND&gt;"/>
    <m/>
    <s v="    "/>
    <m/>
    <m/>
  </r>
  <r>
    <x v="140"/>
    <x v="0"/>
    <x v="2"/>
    <s v="TWTXN00059"/>
    <s v="財富交易網銀系統"/>
    <x v="5"/>
    <s v="Inv038_F"/>
    <s v="funCheckSaveAccountClose"/>
    <s v="檢核特金台外幣帳號銷戶"/>
    <x v="0"/>
    <m/>
    <n v="1"/>
    <d v="2023-03-24T00:00:00"/>
    <x v="0"/>
    <s v="程式無異動，故不需另行開發"/>
    <s v="&lt;?xmlversion=&quot;1.0&quot;encoding=&quot;UTF-8&quot;?&gt;&lt;IFUND&gt;&lt;RqHeader&gt;&lt;MsgID&gt;funCheckSaveAccountClose&lt;/MsgID&gt;&lt;ChlName&gt;EBANK&lt;/ChlName&gt;&lt;ChlEJNo&gt;MMA-FUND_chkAcctInv-0000130692803&lt;/ChlEJNo&gt;&lt;ChlSendTime&gt;2020-02-18T11:10:21&lt;/ChlSendTime&gt;&lt;CustomerID&gt;A153066275&lt;/CustomerID&gt;&lt;CustomerIDCheckcode&gt;0&lt;/CustomerIDCheckcode&gt;&lt;ChlIP&gt;127.0.0.1&lt;/ChlIP&gt;&lt;/RqHeader&gt;&lt;SvcRq&gt;&lt;Rq&gt;&lt;AccountNo&gt;15300800005731&lt;/AccountNo&gt;&lt;AccountType&gt;T&lt;/AccountType&gt;&lt;/Rq&gt;&lt;/SvcRq&gt;&lt;/IFUND&gt;"/>
    <s v="&lt;?xmlversion=&quot;1.0&quot;encoding=&quot;UTF-8&quot;?&gt;&lt;IFUND&gt;&lt;RsHeader&gt;&lt;RsStat&gt;&lt;RsStatCode&gt;SUCCESS&lt;/RsStatCode&gt;&lt;Desc&gt;檢核特金台外幣帳號銷戶成功&lt;/Desc&gt;&lt;/RsStat&gt;&lt;ChlEJNo&gt;MMA-FUND_chkAcctInv-0000130692803&lt;/ChlEJNo&gt;&lt;RqTime&gt;2020-02-18T11:10:21&lt;/RqTime&gt;&lt;RsTime&gt;2020-02-18T11:10:25&lt;/RsTime&gt;&lt;CustomerID&gt;A153066275&lt;/CustomerID&gt;&lt;CustomerIDCheckcode&gt;0&lt;/CustomerIDCheckcode&gt;&lt;/RsHeader&gt;&lt;SvcRs&gt;&lt;Rs&gt;&lt;CanCloseMark&gt;Y&lt;/CanCloseMark&gt;&lt;/Rs&gt;&lt;/SvcRs&gt;&lt;/IFUND&gt;"/>
    <m/>
    <s v="    "/>
    <m/>
    <m/>
  </r>
  <r>
    <x v="141"/>
    <x v="0"/>
    <x v="2"/>
    <s v="TWTXN00059"/>
    <s v="財富交易網銀系統"/>
    <x v="5"/>
    <s v="Inv039_F"/>
    <s v="funJ_GetHistoryDetail"/>
    <s v="歷史交易明細查詢"/>
    <x v="0"/>
    <m/>
    <n v="1"/>
    <d v="2023-04-30T00:00:00"/>
    <x v="0"/>
    <m/>
    <s v="&lt;?xmlversion=&quot;1.0&quot;encoding=&quot;UTF-8&quot;?&gt;&lt;IFUND&gt;&lt;RqHeader&gt;&lt;MsgID&gt;funGetHistoryDetail&lt;/MsgID&gt;&lt;ChlName&gt;EBANK&lt;/ChlName&gt;&lt;ChlEJNo&gt;MMA-FUND_J_gHisDetail-0000095798724&lt;/ChlEJNo&gt;&lt;ChlSendTime&gt;2012-08-29T11:10:21&lt;/ChlSendTime&gt;&lt;CustomerID&gt;E120120535&lt;/CustomerID&gt;&lt;CustomerIDCheckcode&gt;0&lt;/CustomerIDCheckcode&gt;&lt;ChlIP&gt;127.0.0.1&lt;/ChlIP&gt;&lt;Language&gt;&lt;/Language&gt;&lt;/RqHeader&gt;&lt;SvcRq&gt;&lt;Rq&gt;&lt;QryType&gt;02&lt;/QryType&gt;&lt;TradeDateStart&gt;2014/04/01&lt;/TradeDateStart&gt;&lt;TradeDateEnd&gt;2014/04/30&lt;/TradeDateEnd&gt;&lt;Cert_Branch_No&gt;&lt;/Cert_Branch_No&gt;&lt;Cert_Fund_Id&gt;&lt;/Cert_Fund_Id&gt;&lt;Cert_Seq_No&gt;&lt;/Cert_Seq_No&gt;&lt;/Rq&gt;&lt;/SvcRq&gt;&lt;/IFUND&gt;"/>
    <s v="{&quot;RsHeader&quot;:{&quot;RsStat&quot;:{&quot;RsStatCode&quot;:&quot;SUCCESS&quot;,&quot;Desc&quot;:&quot;查詢個人歷史交易明細資料成功&quot;},&quot;ChlEJNo&quot;:&quot;MMA-FUND_J_gHisDetail-0000354727219&quot;,&quot;RqTime&quot;:&quot;2016-11-18T16:36:47&quot;,&quot;RsTime&quot;:&quot;2016-11-18T16:36:55&quot;,&quot;CustomerID&quot;:&quot;E120120535&quot;,&quot;CustomerIDCheckcode&quot;:&quot;0&quot;},&quot;SvcRs&quot;:{&quot;RsCollection&quot;:[{&quot;TradeDate&quot;:&quot;2016/08/20&quot;,&quot;TradeType&quot;:&quot;定時定額&quot;,&quot;Cert_Branch_No&quot;:&quot;001&quot;,&quot;Cert_Fund_Id&quot;:&quot;217&quot;,&quot;Cert_Seq_No&quot;:&quot;D1600012&quot;,&quot;ChAbbr&quot;:&quot;宏利中國測試基金名稱一二三四五六七八九十一二三四五六七八九十一二三四五六七八名稱&quot;,&quot;Trust_Dollar&quot;:&quot;USD121.11&quot;,&quot;Trade_Unit&quot;:&quot;12.31000&quot;,&quot;Nav&quot;:&quot;USD9.83970&quot;,&quot;Memo&quot;:&quot;&quot;,&quot;Switch_SeqNo&quot;:&quot;&quot;,&quot;CreateDate&quot;:&quot;2016/08/20&quot;},{&quot;TradeDate&quot;:&quot;2016/08/20&quot;,&quot;TradeType&quot;:&quot;定時定額&quot;,&quot;Cert_Branch_No&quot;:&quot;001&quot;,&quot;Cert_Fund_Id&quot;:&quot;217&quot;,&quot;Cert_Seq_No&quot;:&quot;D1600013&quot;,&quot;ChAbbr&quot;:&quot;宏利中國測試基金名稱一二三四五六七八九十一二三四五六七八九十一二三四五六七八名稱&quot;,&quot;Trust_Dollar&quot;:&quot;USD121.12&quot;,&quot;Trade_Unit&quot;:&quot;12.31000&quot;,&quot;Nav&quot;:&quot;USD9.83970&quot;,&quot;Memo&quot;:&quot;&quot;,&quot;Switch_SeqNo&quot;:&quot;&quot;,&quot;CreateDate&quot;:&quot;2016/08/20&quot;},{&quot;TradeDate&quot;:&quot;2016/08/20&quot;,&quot;TradeType&quot;:&quot;定時定額&quot;,&quot;Cert_Branch_No&quot;:&quot;001&quot;,&quot;Cert_Fund_Id&quot;:&quot;60E&quot;,&quot;Cert_Seq_No&quot;:&quot;51600099&quot;,&quot;ChAbbr&quot;:&quot;MFS全測試基金名稱一二三四五六七八九十一二三四五六七八九十一二三四五六七八名稱&quot;,&quot;Trust_Dollar&quot;:&quot;USD121.12&quot;,&quot;Trade_Unit&quot;:&quot;4.59700&quot;,&quot;Nav&quot;:&quot;USD26.35000&quot;,&quot;Memo&quot;:&quot;&quot;,&quot;Switch_SeqNo&quot;:&quot;&quot;,&quot;CreateDate&quot;:&quot;2016/08/20&quot;},{&quot;TradeDate&quot;:&quot;2016/08/20&quot;,&quot;TradeType&quot;:&quot;定時定額&quot;,&quot;Cert_Branch_No&quot;:&quot;002&quot;,&quot;Cert_Fund_Id&quot;:&quot;52R&quot;,&quot;Cert_Seq_No&quot;:&quot;11600100&quot;,&quot;ChAbbr&quot;:&quot;鋒裕環球測試基金名稱一二三四五六七八九十一二三四五六七八九十一二三四五六七八名稱&quot;,&quot;Trust_Dollar&quot;:&quot;TWD51,111&quot;,&quot;Trade_Unit&quot;:&quot;140.66600&quot;,&quot;Nav&quot;:&quot;EUR10.00000&quot;,&quot;Memo&quot;:&quot;&quot;,&quot;Switch_SeqNo&quot;:&quot;&quot;,&quot;CreateDate&quot;:&quot;2016/08/20&quot;},{&quot;TradeDate&quot;:&quot;--&quot;,&quot;TradeType&quot;:&quot;單筆申購&quot;,&quot;Cert_Branch_No&quot;:&quot;001&quot;,&quot;Cert_Fund_Id&quot;:&quot;173&quot;,&quot;Cert_Seq_No&quot;:&quot;21600136&quot;,&quot;ChAbbr&quot;:&quot;（百元基測試基金名稱一二三四五六七八九十一二三四五六七八九十一二三四五六七八名稱&quot;,&quot;Trust_Dollar&quot;:&quot;TWD50,000&quot;,&quot;Trade_Unit&quot;:&quot;--&quot;,&quot;Nav&quot;:&quot;未回報&quot;,&quot;Memo&quot;:&quot;&quot;,&quot;Switch_SeqNo&quot;:&quot;&quot;,&quot;CreateDate&quot;:&quot;2016/08/20&quot;},{&quot;TradeDate&quot;:&quot;--&quot;,&quot;TradeType&quot;:&quot;單筆申購&quot;,&quot;Cert_Branch_No&quot;:&quot;001&quot;,&quot;Cert_Fund_Id&quot;:&quot;173&quot;,&quot;Cert_Seq_No&quot;:&quot;21600138&quot;,&quot;ChAbbr&quot;:&quot;（百元基測試基金名稱一二三四五六七八九十一二三四五六七八九十一二三四五六七八名稱&quot;,&quot;Trust_Dollar&quot;:&quot;TWD50,000&quot;,&quot;Trade_Unit&quot;:&quot;--&quot;,&quot;Nav&quot;:&quot;未回報&quot;,&quot;Memo&quot;:&quot;&quot;,&quot;Switch_SeqNo&quot;:&quot;&quot;,&quot;CreateDate&quot;:&quot;2016/08/20&quot;},{&quot;TradeDate&quot;:&quot;--&quot;,&quot;TradeType&quot;:&quot;單筆申購&quot;,&quot;Cert_Branch_No&quot;:&quot;001&quot;,&quot;Cert_Fund_Id&quot;:&quot;173&quot;,&quot;Cert_Seq_No&quot;:&quot;21600140&quot;,&quot;ChAbbr&quot;:&quot;（百元基測試基金名稱一二三四五六七八九十一二三四五六七八九十一二三四五六七八名稱&quot;,&quot;Trust_Dollar&quot;:&quot;TWD50,000&quot;,&quot;Trade_Unit&quot;:&quot;--&quot;,&quot;Nav&quot;:&quot;未回報&quot;,&quot;Memo&quot;:&quot;&quot;,&quot;Switch_SeqNo&quot;:&quot;&quot;,&quot;CreateDate&quot;:&quot;2016/08/20&quot;}]}}"/>
    <m/>
    <s v="    "/>
    <m/>
    <m/>
  </r>
  <r>
    <x v="142"/>
    <x v="0"/>
    <x v="2"/>
    <s v="TWTXN00059"/>
    <s v="財富交易網銀系統"/>
    <x v="5"/>
    <s v="Inv040_F"/>
    <s v="funJ_GetInvDetail"/>
    <s v="歷史交易明細查詢-一般申購/定時定額申購明細頁"/>
    <x v="0"/>
    <m/>
    <n v="1"/>
    <d v="2023-03-24T00:00:00"/>
    <x v="0"/>
    <s v="程式無異動，故不需另行開發"/>
    <s v="&lt;?xmlversion=&quot;1.0&quot;encoding=&quot;UTF-8&quot;?&gt;&lt;IFUND&gt;&lt;RqHeader&gt;&lt;MsgID&gt;funGetHistoryDetail&lt;/MsgID&gt;&lt;ChlName&gt;EBANK&lt;/ChlName&gt;&lt;ChlEJNo&gt;MMA-FUND_J_gInvDetail-0000095798724&lt;/ChlEJNo&gt;&lt;ChlSendTime&gt;2012-08-29T11:10:21&lt;/ChlSendTime&gt;&lt;CustomerID&gt;E120120535&lt;/CustomerID&gt;&lt;CustomerIDCheckcode&gt;0&lt;/CustomerIDCheckcode&gt;&lt;ChlIP&gt;127.0.0.1&lt;/ChlIP&gt;&lt;Language&gt;&lt;/Language&gt;&lt;/RqHeader&gt;&lt;SvcRq&gt;&lt;Rq&gt;&lt;QryType&gt;01&lt;/QryType&gt;&lt;Cert_Branch_No&gt;&lt;/Cert_Branch_No&gt;&lt;Cert_Fund_Id&gt;&lt;/Cert_Fund_Id&gt;&lt;Cert_Seq_No&gt;&lt;/Cert_Seq_No&gt;&lt;/Rq&gt;&lt;/SvcRq&gt;&lt;/IFUND&gt;"/>
    <s v="{&quot;RsHeader&quot;:{&quot;RsStat&quot;:{&quot;RsStatCode&quot;:&quot;SUCCESS&quot;,&quot;Desc&quot;:&quot;查詢歷史交易明細資料成功&quot;},&quot;ChlEJNo&quot;:&quot;MMA-FUND_gInvDetail-0000095798724&quot;,&quot;RqTime&quot;:&quot;2016-09-29T16:25:20&quot;,&quot;RsTime&quot;:&quot;2016-09-29T16:26:38&quot;,&quot;CustomerID&quot;:&quot;&quot;,&quot;CustomerIDCheckcode&quot;:&quot;&quot;},&quot;SvcRs&quot;:{&quot;RsCollection&quot;:[{&quot;TradeDate&quot;:&quot;2015/03/02&quot;,&quot;TradeType&quot;:&quot;01&quot;,&quot;Cert_Branch_No&quot;:&quot;032&quot;,&quot;Cert_Fund_Id&quot;:&quot;J1K&quot;,&quot;Cert_Seq_No&quot;:&quot;41600035&quot;,&quot;ChAbbr&quot;:&quot;摩根東協測試基金名稱一二三四五&quot;,&quot;Trust_Dollar&quot;:&quot;USD12000&quot;,&quot;Trade_Unit&quot;:&quot;188.448&quot;,&quot;Fee&quot;:&quot;20&quot;,&quot;Nav&quot;:&quot;28.83&quot;,&quot;Ex_Rate&quot;:&quot;31.51&quot;,&quot;Dedu_day&quot;:&quot;&quot;,&quot;DeduAcctNo&quot;:&quot;內容&quot;,&quot;EnterAcctNo&quot;:&quot;00100212345678&quot;}]}}"/>
    <m/>
    <s v="    "/>
    <m/>
    <m/>
  </r>
  <r>
    <x v="143"/>
    <x v="0"/>
    <x v="2"/>
    <s v="TWTXN00059"/>
    <s v="財富交易網銀系統"/>
    <x v="5"/>
    <s v="Inv041_F"/>
    <s v="funJ_GetRedemDetail"/>
    <s v="歷史交易明細查詢-贖回/贖回再申購明細頁"/>
    <x v="0"/>
    <m/>
    <n v="1"/>
    <d v="2023-03-24T00:00:00"/>
    <x v="0"/>
    <s v="程式無異動，故不需另行開發"/>
    <s v="&lt;?xmlversion=&quot;1.0&quot;encoding=&quot;UTF-8&quot;?&gt;&lt;IFUND&gt;&lt;RqHeader&gt;&lt;MsgID&gt;funJ_GetRedemDetail&lt;/MsgID&gt;&lt;ChlName&gt;EBANK&lt;/ChlName&gt;&lt;ChlEJNo&gt;MMA-FUND_J_gRedDetail-0000095798724&lt;/ChlEJNo&gt;&lt;ChlSendTime&gt;2012-08-29T11:10:21&lt;/ChlSendTime&gt;&lt;CustomerID&gt;E120120535&lt;/CustomerID&gt;&lt;CustomerIDCheckcode&gt;0&lt;/CustomerIDCheckcode&gt;&lt;ChlIP&gt;127.0.0.1&lt;/ChlIP&gt;&lt;Language&gt;&lt;/Language&gt;&lt;/RqHeader&gt;&lt;SvcRq&gt;&lt;Rq&gt;&lt;QryType&gt;01&lt;/QryType&gt;&lt;Cert_Branch_No&gt;&lt;/Cert_Branch_No&gt;&lt;Cert_Fund_Id&gt;&lt;/Cert_Fund_Id&gt;&lt;Cert_Seq_No&gt;&lt;/Cert_Seq_No&gt;&lt;TradeDate&gt;&lt;/TradeDate&gt;&lt;/Rq&gt;&lt;/SvcRq&gt;&lt;/IFUND&gt;"/>
    <s v="{&quot;RsHeader&quot;:{&quot;RsStat&quot;:{&quot;RsStatCode&quot;:&quot;SUCCESS&quot;,&quot;Desc&quot;:&quot;查詢歷史交易明細資料成功&quot;},&quot;ChlEJNo&quot;:&quot;MMA-FUND_gRedDetail-0000095798724&quot;,&quot;RqTime&quot;:&quot;2016-09-29T16:25:20&quot;,&quot;RsTime&quot;:&quot;2016-09-29T16:26:38&quot;,&quot;CustomerID&quot;:&quot;&quot;,&quot;CustomerIDCheckcode&quot;:&quot;&quot;},&quot;SvcRs&quot;:{&quot;RsCollection&quot;:[{&quot;TradeDate&quot;:&quot;2015/03/02&quot;,&quot;TradeType&quot;:&quot;01&quot;,&quot;Cert_Branch_No&quot;:&quot;032&quot;,&quot;Cert_Fund_Id&quot;:&quot;J1K&quot;,&quot;Cert_Seq_No&quot;:&quot;41600035&quot;,&quot;ChAbbr&quot;:&quot;摩根東協測試基金名稱一二三四五&quot;,&quot;Trust_Dollar&quot;:&quot;USD12000&quot;,&quot;Trade_Unit&quot;:&quot;188.448&quot;,&quot;Remain_Unit&quot;:&quot;25.64&quot;,&quot;Nav&quot;:&quot;28.83&quot;,&quot;Ex_Rate&quot;:&quot;31.25&quot;,&quot;EnterAcctNo&quot;:&quot;00100412345678&quot;,&quot;DeduAcctNo&quot;:&quot;00100412345678&quot;,&quot;CDSC_Fee&quot;:&quot;0&quot;,&quot;Manage_Fee&quot;:&quot;500&quot;,&quot;Sum_DistAmt&quot;:&quot;USD77.12&quot;,&quot;Trade_Dollar&quot;:&quot;USD1000&quot;,&quot;EnterDate&quot;:&quot;2015/03/08&quot;,&quot;Redem_ROI&quot;:&quot;2.12%&quot;,&quot;Redem_ROI_D&quot;:&quot;4.33%&quot;,&quot;CDSC_Fee_Only&quot;:&quot;0&quot;,&quot;Short_Term_Fee&quot;:&quot;0&quot;}]}}"/>
    <m/>
    <s v="    "/>
    <m/>
    <m/>
  </r>
  <r>
    <x v="144"/>
    <x v="0"/>
    <x v="2"/>
    <s v="TWTXN00059"/>
    <s v="財富交易網銀系統"/>
    <x v="5"/>
    <s v="Inv042_F"/>
    <s v="funJ_GetSwitchDetail"/>
    <s v="歷史交易明細查詢-轉換明細頁"/>
    <x v="0"/>
    <m/>
    <n v="1"/>
    <d v="2023-03-24T00:00:00"/>
    <x v="0"/>
    <s v="程式無異動，故不需另行開發"/>
    <s v="&lt;?xmlversion=&quot;1.0&quot;encoding=&quot;UTF-8&quot;?&gt;&lt;IFUND&gt;&lt;RqHeader&gt;&lt;MsgID&gt;funJ_GetSwitchDetail&lt;/MsgID&gt;&lt;ChlName&gt;EBANK&lt;/ChlName&gt;&lt;ChlEJNo&gt;MMA-FUND_J_gSwDetail-0000095798724&lt;/ChlEJNo&gt;&lt;ChlSendTime&gt;2012-08-29T11:10:21&lt;/ChlSendTime&gt;&lt;CustomerID&gt;E120120535&lt;/CustomerID&gt;&lt;CustomerIDCheckcode&gt;0&lt;/CustomerIDCheckcode&gt;&lt;ChlIP&gt;127.0.0.1&lt;/ChlIP&gt;&lt;Language&gt;&lt;/Language&gt;&lt;/RqHeader&gt;&lt;SvcRq&gt;&lt;Rq&gt;&lt;Switch_Seq_No&gt;&lt;/Switch_Seq_No&gt;&lt;/Rq&gt;&lt;/SvcRq&gt;&lt;/IFUND&gt;"/>
    <s v="{&quot;RsHeader&quot;:{&quot;RsStat&quot;:{&quot;RsStatCode&quot;:&quot;SUCCESS&quot;,&quot;Desc&quot;:&quot;查詢歷史交易明細資料成功&quot;},&quot;ChlEJNo&quot;:&quot;MMA-FUND_gHistDetail-0000095798724&quot;,&quot;RqTime&quot;:&quot;2016-09-29T16:25:20&quot;,&quot;RsTime&quot;:&quot;2016-09-29T16:26:38&quot;,&quot;CustomerID&quot;:&quot;&quot;,&quot;CustomerIDCheckcode&quot;:&quot;&quot;},&quot;SvcRs&quot;:{&quot;RsCollection&quot;:[{&quot;TradeDate&quot;:&quot;2015/03/02&quot;,&quot;TradeType&quot;:&quot;01&quot;,&quot;Cert_Branch_No&quot;:&quot;032&quot;,&quot;Cert_Fund_Id&quot;:&quot;J1K&quot;,&quot;Cert_Seq_No&quot;:&quot;41600035&quot;,&quot;ChAbbr&quot;:&quot;摩根東協測試基金名稱一二三四五&quot;,&quot;Trust_Dollar&quot;:&quot;USD12000&quot;,&quot;Trade_Unit&quot;:&quot;188.448&quot;,&quot;Remain_Unit&quot;:&quot;25.64&quot;,&quot;Nav&quot;:&quot;28.83&quot;,&quot;Ex_Rate&quot;:&quot;31.25&quot;,&quot;EnterAcctNo&quot;:&quot;00100412345678&quot;,&quot;Sum_DistAmt&quot;:&quot;USD50.78&quot;,&quot;Switch_Fee&quot;:&quot;TWD500&quot;,&quot;Fee&quot;:&quot;USD0&quot;}]}}"/>
    <m/>
    <s v="    "/>
    <m/>
    <m/>
  </r>
  <r>
    <x v="145"/>
    <x v="0"/>
    <x v="2"/>
    <s v="TWTXN00059"/>
    <s v="財富交易網銀系統"/>
    <x v="5"/>
    <s v="Inv043_F"/>
    <s v="funJ_GetDivRecord"/>
    <s v="歷史交易明細查詢-配權/配息總覽"/>
    <x v="0"/>
    <m/>
    <n v="1"/>
    <d v="2023-03-24T00:00:00"/>
    <x v="0"/>
    <s v="程式無異動，故不需另行開發"/>
    <s v="&lt;?xmlversion=&quot;1.0&quot;encoding=&quot;UTF-8&quot;?&gt;&lt;IFUND&gt;&lt;RqHeader&gt;&lt;MsgID&gt;funJ_GetDivRecord&lt;/MsgID&gt;&lt;ChlName&gt;EBANK&lt;/ChlName&gt;&lt;ChlEJNo&gt;MMA-FUND_J_gInvDetail-0000095798724&lt;/ChlEJNo&gt;&lt;ChlSendTime&gt;2012-08-29T11:10:21&lt;/ChlSendTime&gt;&lt;CustomerID&gt;E120120535&lt;/CustomerID&gt;&lt;CustomerIDCheckcode&gt;0&lt;/CustomerIDCheckcode&gt;&lt;ChlIP&gt;127.0.0.1&lt;/ChlIP&gt;&lt;Language&gt;&lt;/Language&gt;&lt;/RqHeader&gt;&lt;SvcRq&gt;&lt;Rq&gt;&lt;QryType&gt;01&lt;/QryType&gt;&lt;/Rq&gt;&lt;/SvcRq&gt;&lt;/IFUND&gt;"/>
    <s v="{&quot;RsHeader&quot;:{&quot;RsStat&quot;:{&quot;RsStatCode&quot;:&quot;SUCCESS&quot;,&quot;Desc&quot;:&quot;查詢配權/配息總覽資料成功&quot;},&quot;ChlEJNo&quot;:&quot;MMA-FUND_J_gInvDetail-0000095798724&quot;,&quot;RqTime&quot;:&quot;2017-03-03T12:04:12&quot;,&quot;RsTime&quot;:&quot;2017-03-03T12:04:12&quot;,&quot;CustomerID&quot;:&quot;A221262361&quot;,&quot;CustomerIDCheckcode&quot;:&quot;0&quot;},&quot;SvcRs&quot;:{&quot;RsCollection&quot;:[{&quot;Cert_Branch_No&quot;:&quot;107&quot;,&quot;Cert_Fund_Id&quot;:&quot;72C&quot;,&quot;Cert_Seq_No&quot;:&quot;41600263&quot;,&quot;ChAbbr&quot;:&quot;聯博全球測試基金簡稱二一二三四五六七八簡稱&quot;,&quot;TradeType&quot;:&quot;配息&quot;,&quot;Org_DivAmt&quot;:&quot;USD496.65&quot;,&quot;DivAmt&quot;:&quot;USD496.65&quot;,&quot;ProductOrder&quot;:&quot;1&quot;,&quot;Div_Unit&quot;:&quot;0&quot;,&quot;DeleteMark&quot;:&quot;未終止&quot;},{&quot;Cert_Branch_No&quot;:&quot;107&quot;,&quot;Cert_Fund_Id&quot;:&quot;72C&quot;,&quot;Cert_Seq_No&quot;:&quot;41600264&quot;,&quot;ChAbbr&quot;:&quot;聯博全球測試基金簡稱二一二三四五六七八簡稱&quot;,&quot;TradeType&quot;:&quot;配息&quot;,&quot;Org_DivAmt&quot;:&quot;USD3,084.05&quot;,&quot;DivAmt&quot;:&quot;USD3,084.05&quot;,&quot;ProductOrder&quot;:&quot;1&quot;,&quot;Div_Unit&quot;:&quot;0&quot;,&quot;DeleteMark&quot;:&quot;未終止&quot;},{&quot;Cert_Branch_No&quot;:&quot;107&quot;,&quot;Cert_Fund_Id&quot;:&quot;80J&quot;,&quot;Cert_Seq_No&quot;:&quot;11600101&quot;,&quot;ChAbbr&quot;:&quot;施羅德亞測試基金簡稱二一二三四五六七八簡稱&quot;,&quot;TradeType&quot;:&quot;配息&quot;,&quot;Org_DivAmt&quot;:&quot;USD350.90&quot;,&quot;DivAmt&quot;:&quot;TWD11,057&quot;,&quot;ProductOrder&quot;:&quot;1&quot;,&quot;Div_Unit&quot;:&quot;0&quot;,&quot;DeleteMark&quot;:&quot;未終止&quot;},{&quot;Cert_Branch_No&quot;:&quot;107&quot;,&quot;Cert_Fund_Id&quot;:&quot;L91&quot;,&quot;Cert_Seq_No&quot;:&quot;51600105&quot;,&quot;ChAbbr&quot;:&quot;聯博全球測試基金簡稱二一二三四五六七八簡稱&quot;,&quot;TradeType&quot;:&quot;配息&quot;,&quot;Org_DivAmt&quot;:&quot;USD265.75&quot;,&quot;DivAmt&quot;:&quot;USD265.75&quot;,&quot;ProductOrder&quot;:&quot;1&quot;,&quot;Div_Unit&quot;:&quot;0&quot;,&quot;DeleteMark&quot;:&quot;未終止&quot;}]}}"/>
    <m/>
    <s v="    "/>
    <m/>
    <m/>
  </r>
  <r>
    <x v="146"/>
    <x v="0"/>
    <x v="2"/>
    <s v="TWTXN00059"/>
    <s v="財富交易網銀系統"/>
    <x v="5"/>
    <s v="Inv044_F"/>
    <s v="funJ_GetDivDetail"/>
    <s v="歷史交易明細查詢-配權/配息明細"/>
    <x v="0"/>
    <m/>
    <n v="1"/>
    <d v="2023-03-01T00:00:00"/>
    <x v="0"/>
    <m/>
    <s v="&lt;?xmlversion=&quot;1.0&quot;encoding=&quot;UTF-8&quot;?&gt;&lt;IFUND&gt;&lt;RqHeader&gt;&lt;MsgID&gt;funJ_GetDivDetail&lt;/MsgID&gt;&lt;ChlName&gt;EBANK&lt;/ChlName&gt;&lt;ChlEJNo&gt;MMA-FUND_J_gDivDetail-0000739754425&lt;/ChlEJNo&gt;&lt;ChlSendTime&gt;2020-06-17T09:35:40&lt;/ChlSendTime&gt;&lt;CustomerID&gt;A152468195&lt;/CustomerID&gt;&lt;CustomerIDCheckcode&gt;0&lt;/CustomerIDCheckcode&gt;&lt;ChlIP&gt;10.11.161.159&lt;/ChlIP&gt;&lt;Language&gt;TC&lt;/Language&gt;&lt;/RqHeader&gt;&lt;SvcRq&gt;&lt;Rq&gt;&lt;QryType&gt;02&lt;/QryType&gt;&lt;Cert_Branch_No&gt;104&lt;/Cert_Branch_No&gt;&lt;Cert_Fund_Id&gt;227&lt;/Cert_Fund_Id&gt;&lt;Cert_Seq_No&gt;A1200006&lt;/Cert_Seq_No&gt;&lt;ProductOrder&gt;2&lt;/ProductOrder&gt;&lt;/Rq&gt;&lt;/SvcRq&gt;&lt;/IFUND&gt;"/>
    <s v="{&quot;RsHeader&quot;:{&quot;RsStat&quot;:{&quot;RsStatCode&quot;:&quot;SUCCESS&quot;,&quot;Desc&quot;:&quot;查詢歷史交易明細資料成功&quot;},&quot;ChlEJNo&quot;:&quot;MMA-FUND_gInvDetail-0000095798724&quot;,&quot;RqTime&quot;:&quot;2016-09-29T16:25:20&quot;,&quot;RsTime&quot;:&quot;2016-09-29T16:26:38&quot;,&quot;CustomerID&quot;:&quot;&quot;,&quot;CustomerIDCheckcode&quot;:&quot;&quot;},&quot;SvcRs&quot;:{&quot;Cert_Branch_No&quot;:&quot;042&quot;,&quot;Cert_Fund_Id&quot;:&quot;FJ1&quot;,&quot;Cert_Seq_No&quot;:&quot;C1800097&quot;,&quot;ChAbbr&quot;:&quot;富邦新興雙印主權債券B(月配息)(美元)&quot;,&quot;TradeType&quot;:null,&quot;Base_Unit&quot;:&quot;1000.00000&quot;,&quot;Ratio&quot;:0.0518000000,&quot;Org_DivAmt&quot;:&quot;USD51.80&quot;,&quot;Ex_Rate&quot;:&quot;1(TWD:TWD)&quot;,&quot;DivAmt&quot;:&quot;USD51.80&quot;,&quot;Div_Unit&quot;:0.0,&quot;Sum_DivAmt&quot;:null,&quot;Sum_Div_Unit&quot;:0.0,&quot;Tax&quot;:0.00,&quot;Sum_Tax&quot;:0.0,&quot;EnterAcctNo&quot;:&quot;042-008-00001803&quot;,&quot;Base_Date&quot;:&quot;2018/10/09&quot;,&quot;Dist_Date&quot;:&quot;2018/10/22&quot;&quot;Fee&quot;:&quot;USD10.00&quot;}]}}"/>
    <m/>
    <s v="    "/>
    <m/>
    <m/>
  </r>
  <r>
    <x v="147"/>
    <x v="0"/>
    <x v="2"/>
    <s v="TWTXN00059"/>
    <s v="財富交易網銀系統"/>
    <x v="5"/>
    <s v="Inv045_F"/>
    <s v="funJ_GetETFCurrencySum"/>
    <s v="行動銀行投資商品庫存查詢_ETF投資總覽"/>
    <x v="0"/>
    <m/>
    <n v="1"/>
    <d v="2023-03-24T00:00:00"/>
    <x v="0"/>
    <s v="程式無異動，故不需另行開發"/>
    <s v="&lt;?xmlversion=&quot;1.0&quot;encoding=&quot;UTF-8&quot;?&gt;&lt;IFUND&gt;&lt;RqHeader&gt;&lt;MsgID&gt;funJ_GetETFCurrencySum&lt;/MsgID&gt;&lt;ChlName&gt;EBANK&lt;/ChlName&gt;&lt;ChlEJNo&gt;MMA-FUND-gETFCurSum-0000095798724&lt;/ChlEJNo&gt;&lt;ChlSendTime&gt;2016-09-29T16:25:20&lt;/ChlSendTime&gt;&lt;CustomerID&gt;A122131774&lt;/CustomerID&gt;&lt;CustomerIDCheckcode&gt;0&lt;/CustomerIDCheckcode&gt;&lt;ChlIP&gt;127.0.0.1&lt;/ChlIP&gt;&lt;Language&gt;&lt;/Language&gt;&lt;/RqHeader&gt;&lt;SvcRq&gt;&lt;Rq&gt;&lt;/Rq&gt;&lt;/SvcRq&gt;&lt;/IFUND&gt;"/>
    <s v="{&quot;RsHeader&quot;:{&quot;RsStat&quot;:{&quot;RsStatCode&quot;:&quot;SUCCESS&quot;,&quot;Desc&quot;:&quot;查詢ETF幣別投資加總成功&quot;},&quot;ChlEJNo&quot;:&quot;MMA-FUND_gETFCurSum-0000095798724&quot;,&quot;RqTime&quot;:&quot;2016-09-29T16:25:20&quot;,&quot;RsTime&quot;:&quot;2016-09-29T16:26:38&quot;,&quot;CustomerID&quot;:&quot;&quot;,&quot;CustomerIDCheckcode&quot;:&quot;&quot;},&quot;SvcRs&quot;:{&quot;RsCollection&quot;:[{&quot;Currency&quot;:&quot;TWD&quot;,&quot;TrustDollar&quot;:&quot;650,000&quot;,&quot;AssetDollar&quot;:&quot;650,000&quot;}]}}"/>
    <m/>
    <s v="    "/>
    <m/>
    <m/>
  </r>
  <r>
    <x v="148"/>
    <x v="0"/>
    <x v="2"/>
    <s v="TWTXN00059"/>
    <s v="財富交易網銀系統"/>
    <x v="5"/>
    <s v="Inv046_F"/>
    <s v="funJ_GetBondCurrencySum"/>
    <s v="行動銀行投資商品庫存查詢_BOND投資總覽"/>
    <x v="0"/>
    <m/>
    <n v="1"/>
    <d v="2023-03-24T00:00:00"/>
    <x v="0"/>
    <s v="程式無異動，故不需另行開發"/>
    <s v="&lt;?xmlversion=&quot;1.0&quot;encoding=&quot;UTF-8&quot;?&gt;&lt;IFUND&gt;&lt;RqHeader&gt;&lt;MsgID&gt;funJ_GetBondCurrencySum&lt;/MsgID&gt;&lt;ChlName&gt;EBANK&lt;/ChlName&gt;&lt;ChlEJNo&gt;MMA-FUND-gBondCurSum-0000095798724&lt;/ChlEJNo&gt;&lt;ChlSendTime&gt;2016-09-29T16:25:20&lt;/ChlSendTime&gt;&lt;CustomerID&gt;A122131774&lt;/CustomerID&gt;&lt;CustomerIDCheckcode&gt;0&lt;/CustomerIDCheckcode&gt;&lt;ChlIP&gt;127.0.0.1&lt;/ChlIP&gt;&lt;Language&gt;&lt;/Language&gt;&lt;/RqHeader&gt;&lt;SvcRq&gt;&lt;Rq&gt;&lt;/Rq&gt;&lt;/SvcRq&gt;&lt;/IFUND&gt;"/>
    <s v="{&quot;RsHeader&quot;:{&quot;RsStat&quot;:{&quot;RsStatCode&quot;:&quot;SUCCESS&quot;,&quot;Desc&quot;:&quot;查詢Bond幣別投資加總成功&quot;},&quot;ChlEJNo&quot;:&quot;MMA-FUND_gBondCurSum-0000095798724&quot;,&quot;RqTime&quot;:&quot;2016-09-29T16:25:20&quot;,&quot;RsTime&quot;:&quot;2016-09-29T16:26:38&quot;,&quot;CustomerID&quot;:&quot;&quot;,&quot;CustomerIDCheckcode&quot;:&quot;&quot;},&quot;SvcRs&quot;:-{&quot;RsCollection&quot;:-[-{&quot;Currency&quot;:&quot;TWD&quot;,&quot;TrustDollar&quot;:&quot;247,003&quot;,&quot;AssetDollar&quot;:&quot;336,458&quot;,&quot;TotalFaceValue&quot;:&quot;200,000&quot;,&quot;TotalRevenue&quot;:&quot;89,455&quot;,&quot;RefDividendROI&quot;:&quot;58.21%&quot;,&quot;Transferrate&quot;:&quot;1&quot;,&quot;InvestmentRate&quot;:&quot;36.17%&quot;},{&quot;Currency&quot;:&quot;ZAR&quot;,&quot;TrustDollar&quot;:&quot;131,875.00&quot;,&quot;AssetDollar&quot;:&quot;179,635.00&quot;,&quot;TotalFaceValue&quot;:&quot;200,000&quot;,&quot;TotalRevenue&quot;:&quot;47,760.00&quot;,&quot;RefDividendROI&quot;:&quot;58.21%&quot;,&quot;Transferrate&quot;:&quot;1.87301&quot;,&quot;InvestmentRate&quot;:&quot;36.17%&quot;}]}}"/>
    <m/>
    <s v="    "/>
    <m/>
    <m/>
  </r>
  <r>
    <x v="149"/>
    <x v="0"/>
    <x v="2"/>
    <s v="TWTXN00059"/>
    <s v="財富交易網銀系統"/>
    <x v="5"/>
    <s v="Inv047_F"/>
    <s v="funJ_GetETFCertByCurrency"/>
    <s v="行動銀行投資商品庫存查詢_ETF單一幣別查詢"/>
    <x v="0"/>
    <m/>
    <n v="1"/>
    <d v="2023-03-24T00:00:00"/>
    <x v="0"/>
    <s v="程式無異動，故不需另行開發"/>
    <s v="&lt;?xmlversion=&quot;1.0&quot;encoding=&quot;UTF-8&quot;?&gt;&lt;IFUND&gt;&lt;RqHeader&gt;&lt;MsgID&gt;funJ_GetETFCertByCurrency&lt;/MsgID&gt;&lt;ChlName&gt;EBANK&lt;/ChlName&gt;&lt;ChlEJNo&gt;MMA-FUND_gETFCertByCur-0000130692803&lt;/ChlEJNo&gt;&lt;ChlSendTime&gt;2016-09-29T16:25:20&lt;/ChlSendTime&gt;&lt;CustomerID&gt;H221544507&lt;/CustomerID&gt;&lt;CustomerIDCheckcode&gt;0&lt;/CustomerIDCheckcode&gt;&lt;ChlIP&gt;127.0.0.1&lt;/ChlIP&gt;&lt;Language&gt;&lt;/Language&gt;&lt;/RqHeader&gt;&lt;SvcRq&gt;&lt;Rq&gt;&lt;Currency&gt;TWD&lt;/Currency&gt;&lt;/Rq&gt;&lt;/SvcRq&gt;&lt;/IFUND&gt;"/>
    <s v="{&quot;RsHeader&quot;:{&quot;RsStat&quot;:{&quot;RsStatCode&quot;:&quot;SUCCESS&quot;,&quot;Desc&quot;:&quot;查詢ETF明細資料成功&quot;},&quot;ChlEJNo&quot;:&quot;MMA-FUND_gETFCertByCur-0000130692803&quot;,&quot;RqTime&quot;:&quot;2016-09-29T16:25:20&quot;,&quot;RsTime&quot;:&quot;2016-09-29T16:26:38&quot;,&quot;CustomerID&quot;:&quot;H221544507&quot;,&quot;CustomerIDCheckcode&quot;:&quot;0&quot;},&quot;SvcRs&quot;:{&quot;RsCollection&quot;:[{&quot;ProductName&quot;:&quot;ProSharesTrustUltraVIXShort&quot;,&quot;TrustAcct&quot;:&quot;123-456-12345678&quot;,&quot;MarketName&quot;:&quot;香港&quot;,&quot;DbuObu&quot;:&quot;DBU&quot;,&quot;TransferRate&quot;:&quot;4.0819&quot;,&quot;HoldingShares&quot;:&quot;2,000&quot;,&quot;AvailableInventory&quot;:&quot;2,000&quot;,&quot;BaseHoldingShares&quot;:&quot;2,000&quot;,&quot;ClosePrice&quot;:&quot;HKD$9,500.40&quot;,&quot;AvgPrice&quot;:&quot;HKD$42,100.00&quot;,&quot;NetPositionCost&quot;:&quot;TWD$842,793&quot;,&quot;ReferenceValues&quot;:&quot;TWD$778,827&quot;,&quot;UnrealizedProfitLoss&quot;:&quot;TWD$-63,966&quot;,&quot;RoiRate&quot;:&quot;-7.59%&quot;}]}}"/>
    <m/>
    <s v="    "/>
    <m/>
    <m/>
  </r>
  <r>
    <x v="150"/>
    <x v="0"/>
    <x v="2"/>
    <s v="TWTXN00059"/>
    <s v="財富交易網銀系統"/>
    <x v="5"/>
    <s v="Inv048_F"/>
    <s v="funJ_GetBondBasicInfo"/>
    <s v="單一債券商品基本資料查詢"/>
    <x v="0"/>
    <m/>
    <n v="1"/>
    <d v="2023-03-24T00:00:00"/>
    <x v="0"/>
    <s v="程式無異動，故不需另行開發"/>
    <s v="&lt;?xmlversion=&quot;1.0&quot;encoding=&quot;UTF-8&quot;?&gt;&lt;IFUND&gt;&lt;RqHeader&gt;&lt;MsgID&gt;funJ_GetBondBasicInfo&lt;/MsgID&gt;&lt;ChlName&gt;EBANK&lt;/ChlName&gt;&lt;ChlEJNo&gt;MMA-FUND-GetBondBasicInfo-0000095798724&lt;/ChlEJNo&gt;&lt;ChlSendTime&gt;2016-09-29T16:25:20&lt;/ChlSendTime&gt;&lt;CustomerID&gt;&lt;/CustomerID&gt;&lt;CustomerIDCheckcode&gt;&lt;/CustomerIDCheckcode&gt;&lt;ChlIP&gt;127.0.0.1&lt;/ChlIP&gt;&lt;Language&gt;&lt;/Language&gt;&lt;/RqHeader&gt;&lt;SvcRq&gt;&lt;Rq&gt;&lt;BondID&gt;B67&lt;/BondID&gt;&lt;/Rq&gt;&lt;/SvcRq&gt;&lt;/IFUND&gt;"/>
    <s v="{&quot;RsHeader&quot;:{&quot;RsStat&quot;:{&quot;RsStatCode&quot;:&quot;SUCCESS&quot;,&quot;Desc&quot;:&quot;查詢單一債券商品基本資料成功&quot;},&quot;ChlEJNo&quot;:&quot;MMA-FUND-GetBondBasicInfo-0000095798724&quot;,&quot;RqTime&quot;:&quot;2016-09-29T16:25:20&quot;,&quot;RsTime&quot;:&quot;2016-09-29T16:26:38&quot;,&quot;CustomerID&quot;:&quot;&quot;,&quot;CustomerIDCheckcode&quot;:&quot;&quot;},&quot;SvcRs&quot;:{&quot;RsCollection&quot;:[{,&quot;BondID&quot;:&quot;B67&quot;,&quot;ChAbbrName&quot;:&quot;德意志銀測試海外債名稱一二三四五六七八九十一二三四五六七八九十一二三四五六七八名稱&quot;,&quot;ExchangeCurrency&quot;:&quot;ZAR&quot;,&quot;RiskLevel&quot;:&quot;RR3&quot;,&quot;IssueCompany1&quot;:&quot;DEUTSCHEBANKAGLONDON&quot;,&quot;IssueCompany1Rating&quot;:&quot;Baa2/BBB+/-&quot;,&quot;IssueCompany2&quot;:&quot;-&quot;,&quot;IssueCompany2Rating&quot;:&quot;-&quot;,&quot;CouponRate&quot;:&quot;6.70&quot;,&quot;BondRating&quot;:&quot;Baa2/BBB+/-&quot;,&quot;DistFreq&quot;:&quot;月配息&quot;,&quot;DistDate&quot;:&quot;6/15及12/15&quot;,&quot;MaturityDate&quot;:&quot;2021/1/14&quot;,&quot;RemainYear&quot;:&quot;3年&quot;,&quot;MinSubscription&quot;:&quot;ZAR50,000&quot;,&quot;SubsDollarMultiple&quot;:&quot;ZAR50,000&quot;,&quot;RefOfferPrice&quot;:&quot;ZAR94.30&quot;,&quot;RefBidPrice&quot;:&quot;ZAR87.75&quot;,&quot;PreInterest&quot;:&quot;ZAR40.95&quot;,&quot;YieldToMaturity&quot;:&quot;8.47&quot;,&quot;TransactionDate&quot;:&quot;2017/4/28&quot;,&quot;OtherInfo&quot;:&quot;Y&quot;}]}}"/>
    <m/>
    <s v="    "/>
    <m/>
    <m/>
  </r>
  <r>
    <x v="151"/>
    <x v="0"/>
    <x v="2"/>
    <s v="TWTXN00059"/>
    <s v="財富交易網銀系統"/>
    <x v="5"/>
    <s v="Inv049_F"/>
    <s v="funJ_GetBondPriceHis"/>
    <s v="單一債券商品價格分析"/>
    <x v="0"/>
    <m/>
    <n v="1"/>
    <d v="2023-03-24T00:00:00"/>
    <x v="0"/>
    <s v="程式無異動，故不需另行開發"/>
    <s v="&lt;?xmlversion=&quot;1.0&quot;encoding=&quot;UTF-8&quot;?&gt;&lt;IFUND&gt;&lt;RqHeader&gt;&lt;MsgID&gt;funJ_GetBondPriceHis&lt;/MsgID&gt;&lt;ChlName&gt;EBANK&lt;/ChlName&gt;&lt;ChlEJNo&gt;MMA-FUND_gBondPriceInfo-0000095798724&lt;/ChlEJNo&gt;&lt;ChlSendTime&gt;2016-09-29T16:25:20&lt;/ChlSendTime&gt;&lt;CustomerID&gt;&lt;/CustomerID&gt;&lt;CustomerIDCheckcode&gt;&lt;/CustomerIDCheckcode&gt;&lt;ChlIP&gt;127.0.0.1&lt;/ChlIP&gt;&lt;Language&gt;&lt;/Language&gt;&lt;/RqHeader&gt;&lt;SvcRq&gt;&lt;Rq&gt;&lt;BondID&gt;B0R&lt;/BondID&gt;&lt;DateFrom&gt;2016-01-01&lt;/DateFrom&gt;&lt;DateTo&gt;2016-01-31&lt;/DateTo&gt;&lt;/Rq&gt;&lt;/SvcRq&gt;&lt;/IFUND&gt;"/>
    <s v="{&quot;RsHeader&quot;:{&quot;RsStat&quot;:{&quot;RsStatCode&quot;:&quot;SUCCESS&quot;,&quot;Desc&quot;:&quot;查詢債券商品價格資料成功&quot;},&quot;ChlEJNo&quot;:&quot;MMA-FUND_gBondPriceHis-0000095798724&quot;,&quot;RqTime&quot;:&quot;2016-09-29T16:25:20&quot;,&quot;RsTime&quot;:&quot;2016-09-29T16:26:38&quot;,&quot;CustomerID&quot;:&quot;&quot;,&quot;CustomerIDCheckcode&quot;:&quot;&quot;},&quot;SvcRs&quot;:{&quot;RsCollection&quot;:[{&quot;Period&quot;:&quot;0&quot;,&quot;PriceDate&quot;:&quot;2017/4/28&quot;,&quot;OfferPrice&quot;:&quot;95.00&quot;,&quot;BidPrice&quot;:&quot;93.15&quot;},{&quot;Period&quot;:&quot;1&quot;,&quot;PriceDate&quot;:&quot;2017/4/27&quot;,&quot;OfferPrice&quot;:&quot;95.10&quot;,&quot;BidPrice&quot;:&quot;93.05&quot;},{&quot;Period&quot;:&quot;2&quot;,&quot;PriceDate&quot;:&quot;2017/4/26&quot;,&quot;OfferPrice&quot;:&quot;95.00&quot;,&quot;BidPrice&quot;:&quot;93.05&quot;}],&quot;SummmaryInfo&quot;:[{&quot;ChAbbrName&quot;:&quot;德意志銀測試海外債名稱一二三四五六七八九十一二三四五六七八九十一二三四五六七八名稱&quot;,&quot;RiskLevel&quot;:&quot;RR3&quot;,&quot;RefOfferPrice&quot;:&quot;95.00&quot;,&quot;RefOfferPriceDate&quot;:&quot;2017/4/28&quot;,&quot;MaxOfferPrice&quot;:&quot;100.10&quot;,&quot;MinOfferPrice&quot;:&quot;92.58&quot;,&quot;RefBidPrice&quot;:&quot;93.15&quot;,&quot;RefBidPriceDate&quot;:&quot;2017/4/28&quot;,&quot;MaxBidPrice&quot;:&quot;93.00&quot;,&quot;MinBidPrice&quot;:&quot;91.35&quot;,&quot;ExchangeCurrency&quot;:&quot;ZAR&quot;}]}}"/>
    <m/>
    <s v="    "/>
    <m/>
    <m/>
  </r>
  <r>
    <x v="152"/>
    <x v="0"/>
    <x v="2"/>
    <s v="TWTXN00059"/>
    <s v="財富交易網銀系統"/>
    <x v="5"/>
    <s v="Inv050_F"/>
    <s v="funJ_GetBondOnway"/>
    <s v="查詢債券在途資料"/>
    <x v="0"/>
    <m/>
    <n v="1"/>
    <d v="2023-03-24T00:00:00"/>
    <x v="0"/>
    <s v="程式無異動，故不需另行開發"/>
    <s v="&lt;?xmlversion=&quot;1.0&quot;encoding=&quot;UTF-8&quot;?&gt;&lt;IFUND&gt;&lt;RqHeader&gt;&lt;MsgID&gt;funJ_GetBondOnway&lt;/MsgID&gt;&lt;ChlName&gt;EBANK&lt;/ChlName&gt;&lt;ChlEJNo&gt;MMA-FUND-GetBondOnway-0000095798724&lt;/ChlEJNo&gt;&lt;ChlSendTime&gt;2016-09-29T16:25:20&lt;/ChlSendTime&gt;&lt;CustomerID&gt;A123456789&lt;/CustomerID&gt;&lt;CustomerIDCheckcode&gt;0&lt;/CustomerIDCheckcode&gt;&lt;ChlIP&gt;127.0.0.1&lt;/ChlIP&gt;&lt;Language&gt;&lt;/Language&gt;&lt;/RqHeader&gt;&lt;SvcRq&gt;&lt;Rq&gt;&lt;/Rq&gt;&lt;/SvcRq&gt;&lt;/IFUND&gt;"/>
    <s v="{&quot;RsHeader&quot;:{&quot;RsStat&quot;:{&quot;RsStatCode&quot;:&quot;SUCCESS&quot;,&quot;Desc&quot;:&quot;查詢債券在途資料成功&quot;},&quot;ChlEJNo&quot;:&quot;MMA-FUND-GetBondOnway-0000095798724&quot;,&quot;RqTime&quot;:&quot;2016-09-29T16:25:20&quot;,&quot;RsTime&quot;:&quot;2016-09-29T16:26:38&quot;,&quot;CustomerID&quot;:&quot;&quot;,&quot;CustomerIDCheckcode&quot;:&quot;&quot;},&quot;SvcRs&quot;:{&quot;RsCollection&quot;:[{&quot;ChAbbrName&quot;:&quot;德意志銀測試海外債名稱一二三四五六七八九十一二三四五六七八九十一二三四五六七八名稱&quot;,&quot;CertificateBranchNo&quot;:&quot;001&quot;,&quot;CertificateFundId&quot;:&quot;B01&quot;,&quot;CertificateSeqNo&quot;:&quot;B0300001&quot;,&quot;TradeType&quot;:&quot;贖回&quot;,&quot;ExchangeCurrency&quot;:&quot;USD&quot;,&quot;TradeFaceValue&quot;:&quot;500,000&quot;,&quot;TransactionDate&quot;:&quot;2017/3/1&quot;}]}}"/>
    <m/>
    <s v="    "/>
    <m/>
    <m/>
  </r>
  <r>
    <x v="153"/>
    <x v="0"/>
    <x v="2"/>
    <s v="TWTXN00059"/>
    <s v="財富交易網銀系統"/>
    <x v="5"/>
    <s v="Inv051_F"/>
    <s v="funJ_GetBondTradeResultDetail"/>
    <s v="債券買賣交易明細及委託結果查詢"/>
    <x v="0"/>
    <m/>
    <n v="1"/>
    <d v="2023-03-24T00:00:00"/>
    <x v="0"/>
    <s v="程式無異動，故不需另行開發"/>
    <s v="&lt;?xmlversion=&quot;1.0&quot;encoding=&quot;UTF-8&quot;?&gt;&lt;IFUND&gt;&lt;RqHeader&gt;&lt;MsgID&gt;funJ_GetBondTradeResultDetail&lt;/MsgID&gt;&lt;ChlName&gt;EBANK&lt;/ChlName&gt;&lt;ChlEJNo&gt;MMA-FUND-J_gBondDtl-0000095798724&lt;/ChlEJNo&gt;&lt;ChlSendTime&gt;2016-09-29T16:25:20&lt;/ChlSendTime&gt;&lt;CustomerID&gt;A122131774&lt;/CustomerID&gt;&lt;CustomerIDCheckcode&gt;0&lt;/CustomerIDCheckcode&gt;&lt;ChlIP&gt;127.0.0.1&lt;/ChlIP&gt;&lt;Language&gt;&lt;/Language&gt;&lt;/RqHeader&gt;&lt;SvcRq&gt;&lt;Rq&gt;&lt;QryType&gt;02&lt;/QryType&gt;&lt;TradeDateFrom&gt;2017/03/11&lt;/TradeDateFrom&gt;&lt;TradeDateTo&gt;2017/05/10&lt;/TradeDateTo&gt;&lt;ReceiveBranch&gt;ALL&lt;/ReceiveBranch&gt;&lt;/Rq&gt;&lt;/SvcRq&gt;&lt;/IFUND&gt;"/>
    <s v="{&quot;RsHeader&quot;:{&quot;RsStat&quot;:{&quot;RsStatCode&quot;:&quot;SUCCESS&quot;,&quot;Desc&quot;:&quot;查詢債券買賣交易明細及委託結果查詢成功&quot;},&quot;ChlEJNo&quot;:&quot;MMA-FUND_J_gBondDtl-0000095798724&quot;,&quot;RqTime&quot;:&quot;2016-09-29T16:25:20&quot;,&quot;RsTime&quot;:&quot;2016-09-29T16:26:38&quot;,&quot;CustomerID&quot;:&quot;&quot;,&quot;CustomerIDCheckcode&quot;:&quot;&quot;},&quot;SvcRs&quot;:{&quot;RsCollection&quot;:[{&quot;ChAbbrName&quot;:&quot;法國興業銀行&quot;,&quot;SubsCertificateBranchNo&quot;:&quot;321&quot;,&quot;SubsCertificateFundId&quot;:&quot;654&quot;,&quot;SubsCertificateSeqNo&quot;:&quot;12345678&quot;,&quot;TradeType&quot;:&quot;買&quot;,&quot;TransactionDate&quot;:&quot;2017/04/11&quot;,&quot;ActualTradeFaceValue&quot;:&quot;USD100,000&quot;,&quot;ActualTradePrice&quot;:&quot;USD92&quot;,&quot;TradeAmt&quot;:&quot;USD50,123.05&quot;,&quot;DeductionDate&quot;:&quot;2017/4/12&quot;,&quot;PreInterest&quot;:&quot;USD1,500.25&quot;,&quot;Feerate&quot;:&quot;USD500.60&quot;,&quot;DeductionAmt&quot;:&quot;USD102,120.60&quot;,&quot;ActualYTM&quot;:&quot;2.13%&quot;,&quot;ActualFeeRate&quot;:&quot;0.47%&quot;,&quot;AnnualFeeRate&quot;:&quot;0.06%&quot;,&quot;DeductionAcctNo&quot;:&quot;123-456-7898754&quot;,&quot;RedemAccountDate&quot;:&quot;&quot;,&quot;InvestmentAmt&quot;:&quot;&quot;,&quot;ManagementFee&quot;:&quot;&quot;,&quot;TotalInterestAmt&quot;:&quot;&quot;,&quot;InterestReceivable&quot;:&quot;&quot;,&quot;DividendROI&quot;:&quot;&quot;,&quot;EnterAmount&quot;:&quot;&quot;,&quot;EnterAccNo&quot;:&quot;&quot;,&quot;TradeFaceValue&quot;:&quot;USD10,000&quot;,&quot;RefTradePrice&quot;:&quot;USD92&quot;,&quot;TradeResultNo&quot;:&quot;4&quot;,&quot;TradeResult&quot;:&quot;已成交已分配&quot;,&quot;ReceiveBranch&quot;:&quot;159&quot;,&quot;CustomerID&quot;:&quot;A123456789&quot;,&quot;CusName&quot;:&quot;王小明&quot;,&quot;RedemCertificateBranchNo&quot;:&quot;王小明&quot;,&quot;RedemCertificateFundId&quot;:&quot;王小明&quot;,&quot;RedemCertificateSeqNo&quot;:&quot;王小明&quot;}]}}"/>
    <m/>
    <s v="    "/>
    <m/>
    <m/>
  </r>
  <r>
    <x v="154"/>
    <x v="0"/>
    <x v="2"/>
    <s v="TWTXN00059"/>
    <s v="財富交易網銀系統"/>
    <x v="5"/>
    <s v="Inv052_F"/>
    <s v="funJ_GetBondDividend"/>
    <s v="債券交易明細_配息總覽查詢"/>
    <x v="0"/>
    <m/>
    <n v="1"/>
    <d v="2023-03-24T00:00:00"/>
    <x v="0"/>
    <s v="程式無異動，故不需另行開發"/>
    <s v="&lt;?xmlversion=&quot;1.0&quot;encoding=&quot;UTF-8&quot;?&gt;&lt;IFUND&gt;&lt;RqHeader&gt;&lt;MsgID&gt;funJ_GetBondDividend&lt;/MsgID&gt;&lt;ChlName&gt;EBANK&lt;/ChlName&gt;&lt;ChlEJNo&gt;MMA-FUND-J_gBondDiv-0000095798724&lt;/ChlEJNo&gt;&lt;ChlSendTime&gt;2016-09-29T16:25:20&lt;/ChlSendTime&gt;&lt;CustomerID&gt;A122131774&lt;/CustomerID&gt;&lt;CustomerIDCheckcode&gt;0&lt;/CustomerIDCheckcode&gt;&lt;ChlIP&gt;127.0.0.1&lt;/ChlIP&gt;&lt;Language&gt;&lt;/Language&gt;&lt;/RqHeader&gt;&lt;SvcRq&gt;&lt;Rq&gt;&lt;QryType&gt;01&lt;/QryType&gt;&lt;/Rq&gt;&lt;/SvcRq&gt;&lt;/IFUND&gt;"/>
    <s v="{&quot;RsHeader&quot;:{&quot;RsStat&quot;:{&quot;RsStatCode&quot;:&quot;SUCCESS&quot;,&quot;Desc&quot;:&quot;查詢債券交易明細_配息總覽查詢成功&quot;},&quot;ChlEJNo&quot;:&quot;MMA-FUND_J_gBondDiv-0000095798724&quot;,&quot;RqTime&quot;:&quot;2016-09-29T16:25:20&quot;,&quot;RsTime&quot;:&quot;2016-09-29T16:26:38&quot;,&quot;CustomerID&quot;:&quot;&quot;,&quot;CustomerIDCheckcode&quot;:&quot;&quot;},&quot;SvcRs&quot;:{&quot;RsCollection&quot;:[{&quot;ChAbbrName&quot;:&quot;法國興業銀行&quot;,&quot;CertificateBranchNo&quot;:&quot;321&quot;,&quot;CertificateFundId&quot;:&quot;654&quot;,&quot;CertificateSeqNo&quot;:&quot;12345678&quot;,&quot;BuyDate&quot;:&quot;2017/5/12&quot;,&quot;TotalInterest&quot;:&quot;USD1,600.00&quot;,&quot;CertStatus&quot;:&quot;未賣出&quot;}]}}"/>
    <m/>
    <s v="    "/>
    <m/>
    <m/>
  </r>
  <r>
    <x v="155"/>
    <x v="0"/>
    <x v="2"/>
    <s v="TWTXN00059"/>
    <s v="財富交易網銀系統"/>
    <x v="5"/>
    <s v="Inv053_F"/>
    <s v="funJ_GetBondDividendDetail"/>
    <s v="債券交易明細_配息明細查詢"/>
    <x v="0"/>
    <m/>
    <n v="1"/>
    <d v="2023-03-24T00:00:00"/>
    <x v="0"/>
    <s v="程式無異動，故不需另行開發"/>
    <s v="&lt;?xmlversion=&quot;1.0&quot;encoding=&quot;UTF-8&quot;?&gt;&lt;IFUND&gt;&lt;RqHeader&gt;&lt;MsgID&gt;funJ_GetBondDividendDetail&lt;/MsgID&gt;&lt;ChlName&gt;EBANK&lt;/ChlName&gt;&lt;ChlEJNo&gt;MMA-FUND_J_gInvDetail-0000095798724&lt;/ChlEJNo&gt;&lt;ChlSendTime&gt;2012-08-29T11:10:21&lt;/ChlSendTime&gt;&lt;CustomerID&gt;E120120535&lt;/CustomerID&gt;&lt;CustomerIDCheckcode&gt;0&lt;/CustomerIDCheckcode&gt;&lt;ChlIP&gt;127.0.0.1&lt;/ChlIP&gt;&lt;Language&gt;&lt;/Language&gt;&lt;/RqHeader&gt;&lt;SvcRq&gt;&lt;Rq&gt;&lt;CertificateBranchNo&gt;321&lt;/CertificateBranchNo&gt;&lt;CertificateFundId&gt;654&lt;/CertificateFundId&gt;&lt;CertificateSeqNo&gt;12345678&lt;/CertificateSeqNo&gt;&lt;/Rq&gt;&lt;/SvcRq&gt;&lt;/IFUND&gt;"/>
    <s v="{&quot;RsHeader&quot;:{&quot;RsStat&quot;:{&quot;RsStatCode&quot;:&quot;SUCCESS&quot;,&quot;Desc&quot;:&quot;查詢債券配息明細成功&quot;},&quot;ChlEJNo&quot;:&quot;MMA-FUND_J_gBondDivDetail-0000095798724&quot;,&quot;RqTime&quot;:&quot;2016-09-29T16:25:20&quot;,&quot;RsTime&quot;:&quot;2016-09-29T16:26:38&quot;,&quot;CustomerID&quot;:&quot;&quot;,&quot;CustomerIDCheckcode&quot;:&quot;&quot;},&quot;SvcRs&quot;:{&quot;RsCollection&quot;:[{&quot;DividendDate&quot;:&quot;2017/1/1&quot;,&quot;AccountDate&quot;:&quot;2017/1/10&quot;,&quot;InvFaceValue&quot;:&quot;USD10,000&quot;,&quot;DividendAmt&quot;:&quot;USD800.00&quot;,&quot;InsureFee&quot;:&quot;0&quot;,&quot;AccountNo&quot;:&quot;123-456-12345678&quot;},{&quot;DividendDate&quot;:&quot;2017/2/1&quot;,&quot;AccountDate&quot;:&quot;2017/2/10&quot;,&quot;InvFaceValue&quot;:&quot;USD10,000&quot;,&quot;DividendAmt&quot;:&quot;USD800.00&quot;,&quot;InsureFee&quot;:&quot;0&quot;,&quot;AccountNo&quot;:&quot;123-456-12345678&quot;}],&quot;SummmaryInfo&quot;:[{&quot;ChAbbrName&quot;:&quot;法國興業銀行&quot;,&quot;Sum_DivAmt&quot;:&quot;USD1,600.00&quot;,&quot;Sum_InsureFee&quot;:&quot;USD20.00&quot;}]}}"/>
    <m/>
    <s v="    "/>
    <m/>
    <m/>
  </r>
  <r>
    <x v="156"/>
    <x v="0"/>
    <x v="2"/>
    <s v="TWTXN00059"/>
    <s v="財富交易網銀系統"/>
    <x v="5"/>
    <s v="Inv054_F"/>
    <s v="funJ_GetFundInventoryTWDSum"/>
    <s v="查詢基金投資總額折台金額"/>
    <x v="0"/>
    <m/>
    <n v="1"/>
    <d v="2023-03-24T00:00:00"/>
    <x v="0"/>
    <s v="程式無異動，故不需另行開發"/>
    <s v="&lt;?xmlversion=&quot;1.0&quot;encoding=&quot;UTF-8&quot;?&gt;&lt;IFUND&gt;&lt;RqHeader&gt;&lt;MsgID&gt;funJ_GetFundInventoryTWDSum&lt;/MsgID&gt;&lt;ChlName&gt;EBANK&lt;/ChlName&gt;&lt;ChlEJNo&gt;MMA-FUND-gCurSum-0000095798724&lt;/ChlEJNo&gt;&lt;ChlSendTime&gt;2012-08-29T11:10:21&lt;/ChlSendTime&gt;&lt;CustomerID&gt;A122131774&lt;/CustomerID&gt;&lt;CustomerIDCheckcode&gt;0&lt;/CustomerIDCheckcode&gt;&lt;ChlIP&gt;127.0.0.1&lt;/ChlIP&gt;&lt;Language&gt;&lt;/Language&gt;&lt;/RqHeader&gt;&lt;SvcRq&gt;&lt;Rq&gt;&lt;/Rq&gt;&lt;/SvcRq&gt;&lt;/IFUND&gt;"/>
    <s v="{&quot;RsHeader&quot;:{&quot;RsStat&quot;:{&quot;RsStatCode&quot;:&quot;SUCCESS&quot;,&quot;Desc&quot;:&quot;查詢基金投資總額折台金額成功&quot;},&quot;ChlEJNo&quot;:&quot;MMA-FUND-GetFundInvTWD-0000095798724&quot;,&quot;RqTime&quot;:&quot;2016-09-29T16:25:20&quot;,&quot;RsTime&quot;:&quot;2016-09-29T16:26:38&quot;,&quot;CustomerID&quot;:&quot;&quot;,&quot;CustomerIDCheckcode&quot;:&quot;&quot;},&quot;SvcRs&quot;:{&quot;RsCollection&quot;:{&quot;Currency&quot;:&quot;TWD&quot;,&quot;TrustDollar&quot;:&quot;500000&quot;,&quot;AssetDollar&quot;:&quot;612005&quot;,&quot;Inv_Ratio_Fund&quot;:&quot;-4.5&quot;,&quot;AITrustDollar&quot;:&quot;10000&quot;&quot;AIAssetDollar&quot;:&quot;10500&quot;&quot;Inv_Ratio_AI&quot;:&quot;-4.5&quot;,&quot;AInFundTrustDollar&quot;:&quot;510000&quot;&quot;AInFundAssetDollar&quot;:&quot;622505&quot;&quot;Inv_Ratio_Sum&quot;:&quot;-4.5&quot;}}}"/>
    <m/>
    <s v="    "/>
    <m/>
    <m/>
  </r>
  <r>
    <x v="157"/>
    <x v="0"/>
    <x v="2"/>
    <s v="TWTXN00092"/>
    <s v="信託後台API服務"/>
    <x v="6"/>
    <s v="Inv055_F"/>
    <s v="funGetTrustsBD_BondData"/>
    <s v="使用者之債券買賣斷庫存"/>
    <x v="0"/>
    <m/>
    <n v="1"/>
    <d v="2023-04-14T00:00:00"/>
    <x v="0"/>
    <m/>
    <s v="{&quot;RqHeader&quot;:{&quot;MsgID&quot;:&quot;&quot;,&quot;ChlName&quot;:&quot;EBANK&quot;,&quot;ChlEJNo&quot;:&quot;MMA-AI_ChkDif-0000739377890&quot;,&quot;ChlSendTime&quot;:&quot;2019-12-20T16:53:04&quot;,&quot;ChlIP&quot;:&quot;10.11.161.121&quot;,&quot;Language&quot;:&quot;TC&quot;,&quot;Verion&quot;:null,&quot;CustomerID&quot;:&quot;N151412163&quot;,&quot;CustomerIDCheckcode&quot;:&quot;0&quot;},&quot;SvcRq&quot;:{}}}"/>
    <s v="{    &quot;RsHeader&quot;:{       &quot;RsStat&quot;:{          &quot;RsStatCode&quot;:&quot;SUCCESS&quot;,         &quot;Desc&quot;:&quot;債券買賣斷庫存查詢成功&quot;      },      &quot;ChlEJNo&quot;:&quot;MMA-BOND_J_crtSubs-0000095798724&quot;,      &quot;RqTime&quot;:&quot;2016-09-29T16:25:20&quot;,      &quot;RsTime&quot;:&quot;2016-09-29T16:26:38&quot;,      &quot;CustomerID&quot;:&quot;A122131774&quot;,      &quot;CustomerIDCheckcode&quot;:&quot;0&quot;   },  _x000a_ &quot;SvcRs&quot;:{       &quot;RsCollection&quot;:[          {             &quot;M_TP_NOMCUR&quot;:&quot;USD&quot;,            &quot;BondInvDate&quot;:&quot;2020/11/09&quot;,            &quot;TotThisFaceAmount&quot;:&quot;350,000&quot;,            &quot;TotRefInvestValue&quot;:&quot;456.123.50&quot;,            &quot;TotRefInvestProfit&quot;:&quot;4193.00&quot;,            &quot;TotRefDirtyReturnRate&quot;:&quot;0.10%&quot;         }      ],_x000a_       &quot;RsCollection2&quot;: [          {             &quot;M_TP_DTETRN&quot;:&quot;2020/11/04&quot;,            &quot;M_BUY_CNT&quot;:&quot;12345678&quot;,            &quot;M_SE_D_LABEL&quot;:&quot;GE 6.875 01/10/39&quot;,            &quot;M_TP_SECCOD&quot;:&quot;US36962G4B75&quot;,            &quot;M_TP_NOMCUR&quot;:&quot;USD&quot;,            &quot;ThisFaceAmount&quot;:&quot;350,000&quot;,            &quot;M_TP_PRICED&quot;:&quot;129.123&quot;,            &quot;M_MKTPRICE&quot;:&quot;130.321&quot;, &quot;RefAccuInvestCost&quot;:&quot;451,930.50&quot;,_x000a_            &quot;RefInvestValue&quot;:&quot;456,123.50&quot;,            &quot;RefInvestProfit&quot;:&quot;4,193.00&quot;,            &quot;RefDirtyReturnRate&quot;:&quot;0.28%&quot;,            &quot;M_TP_RTFV0&quot;:&quot;固定利率&quot;.            &quot;M_COUPON &quot;:&quot;7%&quot;.         }      ]   }}"/>
    <m/>
    <s v="    "/>
    <m/>
    <m/>
  </r>
  <r>
    <x v="158"/>
    <x v="0"/>
    <x v="2"/>
    <s v="TWTXN00092"/>
    <s v="信託後台API服務"/>
    <x v="6"/>
    <s v="Inv056_F"/>
    <s v="funGetTrustsBD_BondDataDtl"/>
    <s v="查詢該使用者之債券買賣斷庫存配息明細"/>
    <x v="0"/>
    <m/>
    <n v="1"/>
    <d v="2023-04-14T00:00:00"/>
    <x v="0"/>
    <m/>
    <s v="{&quot;RqHeader&quot;:{&quot;MsgID&quot;:&quot;&quot;,&quot;ChlName&quot;:&quot;EBANK&quot;,&quot;ChlEJNo&quot;:&quot;MMA-AI_ChkDif-0000739377890&quot;,&quot;ChlSendTime&quot;:&quot;2019-12-20T16:53:04&quot;,&quot;ChlIP&quot;:&quot;10.11.161.121&quot;,&quot;Language&quot;:&quot;TC&quot;,&quot;Verion&quot;:null,&quot;CustomerID&quot;:&quot;N151412163&quot;,&quot;CustomerIDCheckcode&quot;:&quot;0&quot;},&quot;SvcRq&quot;:{&quot;Rq&quot;:&quot;M_TP_DTETRN&quot;:&quot;2022/08/29&quot;,&quot;M_BUY_CNT&quot;:&quot;0000001&quot;,&quot;M_TP_SECCOD&quot;:&quot;00000001&quot;}}}"/>
    <s v="{    &quot;RsHeader&quot;:{       &quot;RsStat&quot;:{          &quot;RsStatCode&quot;:&quot;SUCCESS&quot;,         &quot;Desc&quot;:&quot;債券買賣斷庫存配息明細查詢成功&quot;      },      &quot;ChlEJNo&quot;:&quot;MMA-BOND_J_crtSubs-0000095798724&quot;,      &quot;RqTime&quot;:&quot;2016-09-29T16:25:20&quot;,      &quot;RsTime&quot;:&quot;2016-09-29T16:26:38&quot;,      &quot;CustomerID&quot;:&quot;A122131774&quot;,      &quot;CustomerIDCheckcode&quot;:&quot;0&quot;   },_x000a_   &quot;SvcRs&quot;:{       &quot;RsCollection&quot;:,      [          {             &quot;DivBaseDate&quot;:&quot;2020/12/10&quot;,            &quot;ExchangeDate&quot;:&quot;2020/12/13&quot;,            &quot;DivAmount&quot;:&quot;1,470.00&quot;,            &quot;BondAccount&quot;:&quot;123-123-1234567-1&quot;         }      ]   }}"/>
    <m/>
    <s v="    "/>
    <m/>
    <m/>
  </r>
  <r>
    <x v="159"/>
    <x v="0"/>
    <x v="2"/>
    <s v="TWTXN00059"/>
    <s v="財富交易網銀系統"/>
    <x v="5"/>
    <s v="Inv057_F"/>
    <s v="funGetTrustContractPDF"/>
    <m/>
    <x v="0"/>
    <m/>
    <n v="1"/>
    <d v="2023-03-24T00:00:00"/>
    <x v="0"/>
    <s v="Response is binary data，程式無異動，故不需另行開發"/>
    <m/>
    <m/>
    <s v="提供Postman collection給廠商"/>
    <s v="    "/>
    <m/>
    <m/>
  </r>
  <r>
    <x v="160"/>
    <x v="0"/>
    <x v="2"/>
    <s v="TWTXN00059"/>
    <s v="財富交易網銀系統"/>
    <x v="5"/>
    <s v="Inv058_F"/>
    <s v="funGetBondImportantPDF"/>
    <m/>
    <x v="0"/>
    <m/>
    <n v="1"/>
    <d v="2023-03-24T00:00:00"/>
    <x v="0"/>
    <s v="Response is binary data，程式無異動，故不需另行開發"/>
    <m/>
    <m/>
    <s v="提供Postman collection給廠商"/>
    <s v="    "/>
    <m/>
    <m/>
  </r>
  <r>
    <x v="161"/>
    <x v="0"/>
    <x v="2"/>
    <s v="TWTXN00059"/>
    <s v="財富交易網銀系統"/>
    <x v="5"/>
    <s v="Inv059_F"/>
    <s v="funGetBShareAnnouncePDF"/>
    <m/>
    <x v="0"/>
    <m/>
    <n v="1"/>
    <d v="2023-03-24T00:00:00"/>
    <x v="0"/>
    <s v="Response is binary data，程式無異動，故不需另行開發"/>
    <m/>
    <m/>
    <s v="提供Postman collection給廠商"/>
    <s v="    "/>
    <m/>
    <m/>
  </r>
  <r>
    <x v="162"/>
    <x v="0"/>
    <x v="2"/>
    <s v="TWTXN00059"/>
    <s v="財富交易網銀系統"/>
    <x v="5"/>
    <s v="Inv060_F"/>
    <s v="funGetFundFeeAndRevenuePDF"/>
    <m/>
    <x v="0"/>
    <m/>
    <n v="1"/>
    <d v="2023-03-24T00:00:00"/>
    <x v="0"/>
    <s v="Response is binary data，程式無異動，故不需另行開發"/>
    <m/>
    <m/>
    <s v="提供Postman collection給廠商"/>
    <s v="    "/>
    <m/>
    <m/>
  </r>
  <r>
    <x v="163"/>
    <x v="0"/>
    <x v="2"/>
    <s v="TWTXN00059"/>
    <s v="財富交易網銀系統"/>
    <x v="5"/>
    <s v="Inv061_F"/>
    <s v="funconfirmAutoRecord"/>
    <s v="確認定時定額申購"/>
    <x v="0"/>
    <m/>
    <n v="1"/>
    <d v="2023-05-31T00:00:00"/>
    <x v="0"/>
    <m/>
    <s v="&lt;?xmlversion=&quot;1.0&quot;encoding=&quot;UTF-8&quot;?&gt;&lt;IFUND&gt;&lt;RqHeader&gt;&lt;MsgID&gt;funconfirmAutoRecord&lt;/MsgID&gt;&lt;ChlName&gt;EBANK&lt;/ChlName&gt;&lt;ChlEJNo&gt;MMA-FUND_cfAutoRec-0000160692803&lt;/ChlEJNo&gt;&lt;ChlSendTime&gt;2013-08-27T11:10:21&lt;/ChlSendTime&gt;&lt;CustomerID&gt;G220728026&lt;/CustomerID&gt;&lt;CustomerIDCheckcode&gt;0&lt;/CustomerIDCheckcode&gt;&lt;ChlIP&gt;127.0.0.1&lt;/ChlIP&gt;&lt;/RqHeader&gt;&lt;SvcRq&gt;&lt;Rq&gt;&lt;fundID&gt;S25&lt;/fundID&gt;&lt;trustBranchNo&gt;037&lt;/trustBranchNo&gt;&lt;trustProductNo&gt;020&lt;/trustProductNo&gt;&lt;trustSeqNo&gt;00000002&lt;/trustSeqNo&gt;&lt;enteredBankNo&gt;807&lt;/enteredBankNo&gt;&lt;enteredAccountNo&gt;00100800036235&lt;/enteredAccountNo&gt;&lt;trustDollar&gt;600&lt;/trustDollar&gt;&lt;deductionSourceNo&gt;1&lt;/deductionSourceNo&gt;&lt;deductionDay&gt;06/12/19/30&lt;/deductionDay&gt;&lt;deductionBankNo&gt;807&lt;/deductionBankNo&gt;&lt;deductionAccountNo&gt;00100800036235&lt;/deductionAccountNo&gt;&lt;createDate&gt;2013/11/08&lt;/createDate&gt;&lt;effectiveDate&gt;2013/11/1&lt;/effectiveDate&gt;&lt;trustCurrency&gt;GBP&lt;/trustCurrency&gt;&lt;WthDrwFg&gt;1&lt;/WthDrwFg&gt;&lt;insurePromotionNo&gt;00&lt;/insurePromotionNo&gt;&lt;insureCompanyID/&gt;&lt;insurantID/&gt;&lt;insurantIDCheckCode/&gt;&lt;specialNo/&gt;&lt;suspendDate/&gt;&lt;GainPoint&gt;20&lt;/GainPoint&gt;&lt;LossPoint&gt;20&lt;/LossPoint&gt;&lt;/Rq&gt;&lt;/SvcRq&gt;&lt;/IFUND&gt;"/>
    <s v="&lt;?xmlversion=&quot;1.0&quot;encoding=&quot;UTF-8&quot;?&gt;&lt;IFUND&gt;&lt;RsHeader&gt;&lt;RsStat&gt;&lt;RsStatCode&gt;SUCCESS&lt;/RsStatCode&gt;&lt;Desc&gt;確認定時定額申購成功&lt;/Desc&gt;&lt;/RsStat&gt;&lt;ChlEJNo&gt;MMA-FUND_cfAutoRec-0000160692803&lt;/ChlEJNo&gt;&lt;RqTime&gt;2013-10-02T14:23:10&lt;/RqTime&gt;&lt;RsTime&gt;2013-10-02T14:23:13&lt;/RsTime&gt;&lt;CustomerID&gt;G220728026&lt;/CustomerID&gt;&lt;CustomerIDCheckcode&gt;0&lt;/CustomerIDCheckcode&gt;&lt;/RsHeader&gt;&lt;SvcRs&gt;&lt;Rs&gt;&lt;nightMark&gt;0&lt;/nightMark&gt;&lt;bookingMark&gt;1&lt;/bookingMark&gt;&lt;fundID&gt;S25&lt;/fundID&gt;&lt;trustBranchNo&gt;037&lt;/trustBranchNo&gt;&lt;trustProductNo&gt;020&lt;/trustProductNo&gt;&lt;trustSeqNo&gt;00000002&lt;/trustSeqNo&gt;&lt;enteredBankNo&gt;807&lt;/enteredBankNo&gt;&lt;enteredAccountNo&gt;00100800036235&lt;/enteredAccountNo&gt;&lt;trustDollar&gt;600&lt;/trustDollar&gt;&lt;fee&gt;0.00&lt;/fee&gt;&lt;deductionSourceNo&gt;1&lt;/deductionSourceNo&gt;&lt;deductionDay&gt;06/12/19/30&lt;/deductionDay&gt;&lt;deductionBankNo&gt;807&lt;/deductionBankNo&gt;&lt;deductionAccountNo&gt;00100800036235&lt;/deductionAccountNo&gt;&lt;totalDollar&gt;600&lt;/totalDollar&gt;&lt;createDate&gt;2013/11/08&lt;/createDate&gt;&lt;effectiveDate&gt;2013/11/1&lt;/effectiveDate&gt;&lt;trustCurrency&gt;GBP&lt;/trustCurrency&gt;&lt;WthDrwFg&gt;1&lt;/WthDrwFg&gt;&lt;msg/&gt;&lt;insurePromotionNo&gt;00&lt;/insurePromotionNo&gt;&lt;insureCompanyID/&gt;&lt;insurantID/&gt;&lt;insurantIDCheckCode/&gt;&lt;specialNo/&gt;&lt;msg2/&gt;&lt;suspendDate/&gt;&lt;TxLockMark&gt;0&lt;/TxLockMark&gt;&lt;GainPoint&gt;20&lt;/GainPoint&gt;&lt;LossPoint&gt;20&lt;/LossPoint&gt;&lt;RiskLevel&gt;RR4&lt;/RiskLevel&gt;&lt;FeeRate&gt;1.50&lt;/FeeRate&gt;&lt;PromotionName&gt;優惠方案名稱&lt;/PromotionName&gt;&lt;AgePrdFlag&gt;N&lt;/AgePrdFlag&gt;&lt;OverCustYear&gt;65&lt;/OverCustYear&gt;&lt;RR6Check&gt;Y&lt;/RR6Check&gt;&lt;ProductPI&gt;Y&lt;/ProductPI&gt;&lt;CustomerRiskLevel&gt;RR4&lt;/CustomerRiskLevel&gt;&lt;ProductYear&gt;3.21&lt;/ProductYear&gt;&lt;InvestYear&gt;未滿一年&lt;/InvestYear&gt;&lt;MailType&gt;2&lt;/MailType&gt;&lt;Address&gt;abs@sinopac.com&lt;/Address&gt;&lt;ClassFlag&gt;高盛投信&lt;/ClassFlag&gt;&lt;PI_OverCustYear&gt;90&lt;/PI_OverCustYear&gt;&lt;PI_CoolingOff&gt;RR4&lt;/PI_CoolingOff&gt;&lt;/Rs&gt;&lt;/SvcRs&gt;&lt;/IFUND&gt;"/>
    <m/>
    <s v="    "/>
    <m/>
    <m/>
  </r>
  <r>
    <x v="164"/>
    <x v="0"/>
    <x v="2"/>
    <s v="TWTXN00059"/>
    <s v="財富交易網銀系統"/>
    <x v="5"/>
    <s v="Inv062_F"/>
    <s v="funCreateAutoRecord"/>
    <s v="新增定時定額申購"/>
    <x v="0"/>
    <m/>
    <n v="1"/>
    <d v="2023-05-31T00:00:00"/>
    <x v="0"/>
    <m/>
    <s v="&lt;?xmlversion=&quot;1.0&quot;encoding=&quot;UTF-8&quot;?&gt;&lt;IFUND&gt;&lt;RqHeader&gt;&lt;MsgID&gt;funCreateAutoRecord&lt;/MsgID&gt;&lt;ChlName&gt;EBANK&lt;/ChlName&gt;&lt;ChlEJNo&gt;MMA-FUND_cAutoRec-0000160692803&lt;/ChlEJNo&gt;&lt;ChlSendTime&gt;2013-08-27T11:10:21&lt;/ChlSendTime&gt;&lt;CustomerID&gt;G220728026&lt;/CustomerID&gt;&lt;CustomerIDCheckcode&gt;0&lt;/CustomerIDCheckcode&gt;&lt;ChlIP&gt;127.0.0.1&lt;/ChlIP&gt;&lt;/RqHeader&gt;&lt;SvcRq&gt;&lt;Rq&gt;&lt;nightMark&gt;0&lt;/nightMark&gt;&lt;bookingMark&gt;0&lt;/bookingMark&gt;&lt;fundID&gt;S25&lt;/fundID&gt;&lt;trustBranchNo&gt;037&lt;/trustBranchNo&gt;&lt;trustProductNo&gt;020&lt;/trustProductNo&gt;&lt;trustSeqNo&gt;00000002&lt;/trustSeqNo&gt;&lt;enteredBankNo&gt;807&lt;/enteredBankNo&gt;&lt;enteredAccountNo&gt;00100800036235&lt;/enteredAccountNo&gt;&lt;trustDollar&gt;600&lt;/trustDollar&gt;&lt;fee&gt;0.00&lt;/fee&gt;&lt;deductionSourceNo&gt;1&lt;/deductionSourceNo&gt;&lt;deductionDay&gt;06/12/19/30&lt;/deductionDay&gt;&lt;deductionBankNo&gt;807&lt;/deductionBankNo&gt;&lt;deductionAccountNo&gt;00100800036235&lt;/deductionAccountNo&gt;&lt;totalDollar&gt;600&lt;/totalDollar&gt;&lt;createDate&gt;2013/11/08&lt;/createDate&gt;&lt;effectiveDate&gt;2013/11/1&lt;/effectiveDate&gt;&lt;trustCurrency&gt;GBP&lt;/trustCurrency&gt;&lt;WthDrwFg&gt;1&lt;/WthDrwFg&gt;&lt;insurePromotionNo&gt;00&lt;/insurePromotionNo&gt;&lt;insureCompanyID&gt;&lt;/insureCompanyID&gt;&lt;insurantID&gt;&lt;/insurantID&gt;&lt;insurantIDCheckCode&gt;&lt;/insurantIDCheckCode&gt;&lt;specialNo&gt;&lt;/specialNo&gt;&lt;suspendDate&gt;&lt;/suspendDate&gt;&lt;GainPoint&gt;20&lt;/GainPoint&gt;&lt;LossPoint&gt;20&lt;/LossPoint&gt;&lt;/Rq&gt;&lt;/SvcRq&gt;&lt;/IFUND&gt;"/>
    <s v="&lt;?xmlversion=&quot;1.0&quot;encoding=&quot;UTF-8&quot;?&gt;&lt;IFUND&gt;&lt;RsHeader&gt;&lt;RsStat&gt;&lt;RsStatCode&gt;SUCCESS&lt;/RsStatCode&gt;&lt;Desc&gt;新增定時定額申購成功&lt;/Desc&gt;&lt;/RsStat&gt;&lt;ChlEJNo&gt;MMA-FUND_cAutoRec-0000160692803&lt;/ChlEJNo&gt;&lt;RqTime&gt;2013-10-02T14:23:10&lt;/RqTime&gt;&lt;RsTime&gt;2013-10-02T14:23:13&lt;/RsTime&gt;&lt;CustomerID&gt;G220728026&lt;/CustomerID&gt;&lt;CustomerIDCheckcode&gt;0&lt;/CustomerIDCheckcode&gt;&lt;/RsHeader&gt;&lt;SvcRs&gt;&lt;Rs&gt;&lt;nightMark&gt;0&lt;/nightMark&gt;&lt;fundID&gt;S25&lt;/fundID&gt;&lt;trustBranchNo&gt;037&lt;/trustBranchNo&gt;&lt;trustProductNo&gt;020&lt;/trustProductNo&gt;&lt;trustSeqNo&gt;00000002&lt;/trustSeqNo&gt;&lt;enteredBankNo&gt;807&lt;/enteredBankNo&gt;&lt;enteredAccountNo&gt;00100800036235&lt;/enteredAccountNo&gt;&lt;trustDollar&gt;600&lt;/trustDollar&gt;&lt;fee&gt;0.00&lt;/fee&gt;&lt;deductionSourceNo&gt;1&lt;/deductionSourceNo&gt;&lt;deductionDay&gt;06/12/19/30&lt;/deductionDay&gt;&lt;deductionBankNo&gt;807&lt;/deductionBankNo&gt;&lt;deductionAccountNo&gt;00100800036235&lt;/deductionAccountNo&gt;&lt;totalDollar&gt;600&lt;/totalDollar&gt;&lt;createDate&gt;2013/11/08&lt;/createDate&gt;&lt;effectiveDate&gt;2013/11/1&lt;/effectiveDate&gt;&lt;trustCurrency&gt;GBP&lt;/trustCurrency&gt;&lt;WthDrwFg&gt;1&lt;/WthDrwFg&gt;&lt;msg/&gt;&lt;insurePromotionNo&gt;00&lt;/insurePromotionNo&gt;&lt;insureCompanyID/&gt;&lt;insurantID/&gt;&lt;insurantIDCheckCode/&gt;&lt;specialNo/&gt;&lt;msg2/&gt;&lt;suspendDate/&gt;&lt;TxLockMark&gt;0&lt;/TxLockMark&gt;&lt;bookingMark&gt;0&lt;/bookingMark&gt;&lt;GainPoint&gt;20&lt;/GainPoint&gt;&lt;LossPoint&gt;20&lt;/LossPoint&gt;&lt;RiskLevel&gt;RR4&lt;/RiskLevel&gt;&lt;FeeRate&gt;1.50&lt;/FeeRate&gt;&lt;PromotionName&gt;優惠方案名稱&lt;/PromotionName&gt;&lt;/Rs&gt;&lt;/SvcRs&gt;&lt;/IFUND&gt;"/>
    <m/>
    <s v="    "/>
    <m/>
    <m/>
  </r>
  <r>
    <x v="165"/>
    <x v="0"/>
    <x v="2"/>
    <s v="TWTXN00059"/>
    <s v="財富交易網銀系統"/>
    <x v="5"/>
    <s v="Inv063_F"/>
    <s v="funconfirmRedemRecord"/>
    <s v="確認贖回/預約贖回交易約定"/>
    <x v="0"/>
    <m/>
    <n v="1"/>
    <d v="2023-05-31T00:00:00"/>
    <x v="0"/>
    <m/>
    <s v="&lt;?xmlversion=&quot;1.0&quot;encoding=&quot;UTF-8&quot;?&gt;&lt;IFUND&gt;&lt;RqHeader&gt;&lt;MsgID&gt;funconfirmRedemRecord&lt;/MsgID&gt;&lt;ChlName&gt;EBANK&lt;/ChlName&gt;&lt;ChlEJNo&gt;MMA-FUND_cfRedem-0000160692803&lt;/ChlEJNo&gt;&lt;ChlSendTime&gt;2013-08-27T11:10:21&lt;/ChlSendTime&gt;&lt;CustomerID&gt;G220728026&lt;/CustomerID&gt;&lt;CustomerIDCheckcode&gt;0&lt;/CustomerIDCheckcode&gt;&lt;ChlIP&gt;127.0.0.1&lt;/ChlIP&gt;&lt;/RqHeader&gt;&lt;SvcRq&gt;&lt;Rq&gt;&lt;certificateBranchNo&gt;008&lt;/certificateBranchNo&gt;&lt;certificateFundID&gt;C07&lt;/certificateFundID&gt;&lt;certificateSeqNo&gt;11300035&lt;/certificateSeqNo&gt;&lt;totalDollar&gt;190000&lt;/totalDollar&gt;&lt;totalUnit&gt;97.029&lt;/totalUnit&gt;&lt;enteredBankNo&gt;002&lt;/enteredBankNo&gt;&lt;enteredAccountNo&gt;00300000953&lt;/enteredAccountNo&gt;&lt;redemptionType&gt;2&lt;/redemptionType&gt;&lt;redemptionDollar&gt;5000&lt;/redemptionDollar&gt;&lt;redemptionUnit&gt;&lt;/redemptionUnit&gt;&lt;createDate&gt;2013/12/25&lt;/createDate&gt;&lt;effectiveDate&gt;2013/12/25&lt;/effectiveDate&gt;&lt;REDEM_SUBS_MARK&gt;&lt;/REDEM_SUBS_MARK&gt;&lt;Booking_Fund_Id&gt;&lt;/Booking_Fund_Id&gt;&lt;specialNo&gt;&lt;/specialNo&gt;&lt;/Rq&gt;&lt;/SvcRq&gt;&lt;/IFUND&gt;"/>
    <s v="&lt;?xmlversion=&quot;1.0&quot;encoding=&quot;UTF-8&quot;?&gt;&lt;IFUND&gt;&lt;RsHeader&gt;&lt;RsStat&gt;&lt;RsStatCode&gt;SUCCESS&lt;/RsStatCode&gt;&lt;Desc&gt;確認贖回交易約定成功&lt;/Desc&gt;&lt;/RsStat&gt;&lt;ChlEJNo&gt;MMA-FUND_cfRedem-0000160692803&lt;/ChlEJNo&gt;&lt;RqTime&gt;2013-12-25T14:06:22&lt;/RqTime&gt;&lt;RsTime&gt;2013-12-25T14:07:15&lt;/RsTime&gt;&lt;CustomerID&gt;G220728026&lt;/CustomerID&gt;&lt;CustomerIDCheckcode&gt;0&lt;/CustomerIDCheckcode&gt;&lt;/RsHeader&gt;&lt;SvcRs&gt;&lt;Rs&gt;&lt;bookingMark&gt;0&lt;/bookingMark&gt;&lt;certificateBranchNo&gt;008&lt;/certificateBranchNo&gt;&lt;certificateFundID&gt;C07&lt;/certificateFundID&gt;&lt;certificateSeqNo&gt;11300035&lt;/certificateSeqNo&gt;&lt;totalDollar&gt;190000&lt;/totalDollar&gt;&lt;totalUnit&gt;97.029&lt;/totalUnit&gt;&lt;enteredBankNo&gt;002&lt;/enteredBankNo&gt;&lt;enteredAccountNo&gt;00300000953&lt;/enteredAccountNo&gt;&lt;redemptionType&gt;2&lt;/redemptionType&gt;&lt;redemptionDollar&gt;5000&lt;/redemptionDollar&gt;&lt;redemptionUnit&gt;2.553&lt;/redemptionUnit&gt;&lt;remainingDollar&gt;185000&lt;/remainingDollar&gt;&lt;remainingUnit&gt;94.476&lt;/remainingUnit&gt;&lt;managementFee&gt;0&lt;/managementFee&gt;&lt;createDate&gt;2013/12/25&lt;/createDate&gt;&lt;effectiveDate&gt;2013/12/25&lt;/effectiveDate&gt;&lt;lockupType&gt;2&lt;/lockupType&gt;&lt;lockupSubtype&gt;1&lt;/lockupSubtype&gt;&lt;lockupDay&gt;0&lt;/lockupDay&gt;&lt;lockupPeriod&gt;30&lt;/lockupPeriod&gt;&lt;lockupBookingMark&gt;0&lt;/lockupBookingMark&gt;&lt;orderDate&gt;&lt;/orderDate&gt;&lt;feeMark&gt;0&lt;/feeMark&gt;&lt;msg&gt;&lt;/msg&gt;&lt;REDEM_SUBS_MARK&gt;&lt;/REDEM_SUBS_MARK&gt;&lt;Booking_Fund_Id&gt;&lt;/Booking_Fund_Id&gt;&lt;Booking_Fund_Name&gt;&lt;/Booking_Fund_Name&gt;&lt;Booking_Fee_Rate&gt;&lt;/Booking_Fee_Rate&gt;&lt;specialNo&gt;&lt;/specialNo&gt;&lt;msg2&gt;&lt;/msg2&gt;&lt;ClassFlag&gt;N&lt;/ClassFlag&gt;&lt;PromotionName&gt;網路促銷專案&lt;/PromotionName&gt;&lt;AgePrdFlagOverCustYear&gt;65&lt;/AgePrdFlagOverCustYear&gt;&lt;RR6Check&gt;Y&lt;/RR6Check&gt;&lt;ProductPI&gt;Y&lt;/ProductPI&gt;&lt;CustomerRiskLevel&gt;RR4&lt;/CustomerRiskLevel&gt;&lt;ProductYear&gt;3.21&lt;/ProductYear&gt;&lt;InvestYear&gt;未滿一年&lt;/InvestYear&gt;&lt;MailType&gt;2&lt;/MailType&gt;&lt;Address&gt;abs@sinopac.com&lt;/Address&gt;&lt;PI_OverCustYear&gt;90&lt;/PI_OverCustYear&gt;&lt;PI_CoolingOff&gt;RR4&lt;/PI_CoolingOff&gt;&lt;/Rs&gt;&lt;/SvcRs&gt;&lt;/IFUND&gt;"/>
    <m/>
    <s v="    "/>
    <m/>
    <m/>
  </r>
  <r>
    <x v="166"/>
    <x v="0"/>
    <x v="2"/>
    <s v="TWTXN00059"/>
    <s v="財富交易網銀系統"/>
    <x v="5"/>
    <s v="Inv064_F"/>
    <s v="funcreateRedemRecord"/>
    <s v="新增贖回/預約贖回交易約定"/>
    <x v="0"/>
    <m/>
    <n v="1"/>
    <d v="2023-05-31T00:00:00"/>
    <x v="0"/>
    <m/>
    <s v="&lt;?xmlversion=&quot;1.0&quot;encoding=&quot;UTF-8&quot;?&gt;&lt;IFUND&gt;&lt;RqHeader&gt;&lt;MsgID&gt;funcreateRedemRecord&lt;/MsgID&gt;&lt;ChlName&gt;EBANK&lt;/ChlName&gt;&lt;ChlEJNo&gt;MMA-FUND_cRedem-0000160692803&lt;/ChlEJNo&gt;&lt;ChlSendTime&gt;2013-08-27T11:10:21&lt;/ChlSendTime&gt;&lt;CustomerID&gt;G220728026&lt;/CustomerID&gt;&lt;CustomerIDCheckcode&gt;0&lt;/CustomerIDCheckcode&gt;&lt;ChlIP&gt;127.0.0.1&lt;/ChlIP&gt;&lt;/RqHeader&gt;&lt;SvcRq&gt;&lt;Rq&gt;&lt;bookingMark&gt;1&lt;/bookingMark&gt;&lt;certificateBranchNo&gt;008&lt;/certificateBranchNo&gt;&lt;certificateFundID&gt;C07&lt;/certificateFundID&gt;&lt;certificateSeqNo&gt;11300035&lt;/certificateSeqNo&gt;&lt;totalDollar&gt;190000&lt;/totalDollar&gt;&lt;totalUnit&gt;97.029&lt;/totalUnit&gt;&lt;enteredBankNo&gt;002&lt;/enteredBankNo&gt;&lt;enteredAccountNo&gt;00300000953&lt;/enteredAccountNo&gt;&lt;redemptionType&gt;2&lt;/redemptionType&gt;&lt;redemptionDollar&gt;5000&lt;/redemptionDollar&gt;&lt;redemptionUnit&gt;2.553&lt;/redemptionUnit&gt;&lt;remainingDollar&gt;185000&lt;/remainingDollar&gt;&lt;remainingUnit&gt;94.476&lt;/remainingUnit&gt;&lt;managementFee&gt;0&lt;/managementFee&gt;&lt;createDate&gt;2013/12/25&lt;/createDate&gt;&lt;effectiveDate&gt;2013/12/25&lt;/effectiveDate&gt;&lt;lockupType&gt;2&lt;/lockupType&gt;&lt;lockupSubtype&gt;1&lt;/lockupSubtype&gt;&lt;lockupDay&gt;0&lt;/lockupDay&gt;&lt;lockupPeriod&gt;30&lt;/lockupPeriod&gt;&lt;lockupBookingMark&gt;0&lt;/lockupBookingMark&gt;&lt;orderDate&gt;&lt;/orderDate&gt;&lt;feeMark&gt;0&lt;/feeMark&gt;&lt;REDEM_SUBS_MARK&gt;&lt;/REDEM_SUBS_MARK&gt;&lt;Booking_Fund_Id&gt;&lt;/Booking_Fund_Id&gt;&lt;Booking_Fee_Rate&gt;&lt;/Booking_Fee_Rate&gt;&lt;specialNo&gt;&lt;/specialNo&gt;&lt;/Rq&gt;&lt;/SvcRq&gt;&lt;/IFUND&gt;"/>
    <s v="&lt;?xmlversion=&quot;1.0&quot;encoding=&quot;UTF-8&quot;?&gt;&lt;IFUND&gt;&lt;RsHeader&gt;&lt;RsStat&gt;&lt;RsStatCode&gt;SUCCESS&lt;/RsStatCode&gt;&lt;Desc&gt;新增贖回/預約贖回交易約定成功&lt;/Desc&gt;&lt;/RsStat&gt;&lt;ChlEJNo&gt;MMA-FUND_cRedem-0000160692803&lt;/ChlEJNo&gt;&lt;RqTime&gt;2013-10-02T14:23:10&lt;/RqTime&gt;&lt;RsTime&gt;2013-10-02T14:23:13&lt;/RsTime&gt;&lt;CustomerID&gt;G220728026&lt;/CustomerID&gt;&lt;CustomerIDCheckcode&gt;0&lt;/CustomerIDCheckcode&gt;&lt;/RsHeader&gt;&lt;SvcRs&gt;&lt;Rs&gt;&lt;bookingMark&gt;0&lt;/bookingMark&gt;&lt;certificateBranchNo&gt;042&lt;/certificateBranchNo&gt;&lt;certificateFundID&gt;UX1&lt;/certificateFundID&gt;&lt;certificateSeqNo&gt;31300094&lt;/certificateSeqNo&gt;&lt;totalDollar&gt;100000&lt;/totalDollar&gt;&lt;totalUnit&gt;10220.6&lt;/totalUnit&gt;&lt;enteredBankNo&gt;807&lt;/enteredBankNo&gt;&lt;enteredAccountNo&gt;04200451010686&lt;/enteredAccountNo&gt;&lt;redemptionType&gt;2&lt;/redemptionType&gt;&lt;redemptionDollar&gt;1000&lt;/redemptionDollar&gt;&lt;redemptionUnit&gt;102&lt;/redemptionUnit&gt;&lt;remainingDollar&gt;99000&lt;/remainingDollar&gt;&lt;remainingUnit&gt;10118&lt;/remainingUnit&gt;&lt;managementFee&gt;100&lt;/managementFee&gt;&lt;createDate&gt;2014/02/25&lt;/createDate&gt;&lt;effectiveDate&gt;2014/02/20&lt;/effectiveDate&gt;&lt;lockupType&gt;2&lt;/lockupType&gt;&lt;lockupSubtype&gt;1&lt;/lockupSubtype&gt;&lt;lockupDay&gt;0&lt;/lockupDay&gt;&lt;lockupPeriod&gt;7&lt;/lockupPeriod&gt;&lt;orderDate/&gt;&lt;lockupBookingMark&gt;0&lt;/lockupBookingMark&gt;&lt;feeMark&gt;0&lt;/feeMark&gt;&lt;remainingBranchNo&gt;&lt;/remainingBranchNo&gt;&lt;remainingFundID&gt;&lt;/remainingFundID&gt;&lt;remainingSeqNo&gt;&lt;/remainingSeqNo&gt;&lt;newBranchNo&gt;&lt;/newBranchNo&gt;&lt;newFundID&gt;&lt;/newFundID&gt;&lt;newSeqNo&gt;&lt;/newSeqNo&gt;&lt;REDEM_SUBS_MARK&gt;&lt;/REDEM_SUBS_MARK&gt;&lt;Booking_Fund_Name&gt;&lt;/Booking_Fund_Name&gt;&lt;Booking_Fee_Rate&gt;&lt;/Booking_Fee_Rate&gt;&lt;Booking_Branch_No&gt;&lt;/Booking_Branch_No&gt;&lt;Booking_Fund_Id&gt;&lt;/Booking_Fund_Id&gt;&lt;Booking_General_Seqno&gt;&lt;/Booking_General_Seqno&gt;&lt;specialNo&gt;&lt;/specialNo&gt;&lt;msg2&gt;&lt;/msg2&gt;&lt;PromotionName&gt;網路促銷專案&lt;/PromotionName&gt;&lt;/Rs&gt;&lt;/SvcRs&gt;&lt;/IFUND&gt;"/>
    <m/>
    <s v="    "/>
    <m/>
    <m/>
  </r>
  <r>
    <x v="167"/>
    <x v="0"/>
    <x v="2"/>
    <s v="TWTXN00059"/>
    <s v="財富交易網銀系統"/>
    <x v="5"/>
    <s v="Inv065_F"/>
    <s v="funconfirmAutoBasData"/>
    <s v="確認定期定額約定事項"/>
    <x v="2"/>
    <m/>
    <n v="1"/>
    <d v="2023-05-31T00:00:00"/>
    <x v="0"/>
    <m/>
    <s v="&lt;?xmlversion=&quot;1.0&quot;encoding=&quot;UTF-8&quot;?&gt;&lt;IFUND&gt;&lt;RqHeader&gt;&lt;MsgID&gt;funconfirmAutoBasData&lt;/MsgID&gt;&lt;ChlName&gt;EBANK&lt;/ChlName&gt;&lt;ChlEJNo&gt;MMA-FUND_cfAutoBas-0000160692803&lt;/ChlEJNo&gt;&lt;ChlSendTime&gt;2013-08-27T11:10:21&lt;/ChlSendTime&gt;&lt;CustomerID&gt;G220728026&lt;/CustomerID&gt;&lt;CustomerIDCheckcode&gt;0&lt;/CustomerIDCheckcode&gt;&lt;ChlIP&gt;127.0.0.1&lt;/ChlIP&gt;&lt;/RqHeader&gt;&lt;SvcRq&gt;&lt;Rq&gt;&lt;certificateBranchNo&gt;002&lt;/certificateBranchNo&gt;&lt;certificateFundID&gt;677&lt;/certificateFundID&gt;&lt;certificateSeqNo&gt;10900104&lt;/certificateSeqNo&gt;&lt;oldDeductionDay&gt;26&lt;/oldDeductionDay&gt;&lt;newDeductionDay&gt;16/21&lt;/newDeductionDay&gt;&lt;updateDayMark&gt;1&lt;/updateDayMark&gt;&lt;effectiveMark&gt;1&lt;/effectiveMark&gt;&lt;createDate&gt;2013/12/27&lt;/createDate&gt;&lt;effectiveDate&gt;&lt;/effectiveDate&gt;&lt;oldDeductionDollar&gt;55555&lt;/oldDeductionDollar&gt;&lt;newDeductionDollar&gt;6000&lt;/newDeductionDollar&gt;&lt;updateDollarMark&gt;1&lt;/updateDollarMark&gt;&lt;oldDeduBankNo&gt;002&lt;/oldDeduBankNo&gt;&lt;oldDeduAccountNo&gt;00300000953&lt;/oldDeduAccountNo&gt;&lt;newDeduBankNo&gt;037&lt;/newDeduBankNo&gt;&lt;newDeduAccountNo&gt;00400001967&lt;/newDeduAccountNo&gt;&lt;updateDeduAccountMark&gt;1&lt;/updateDeduAccountMark&gt;&lt;updateCardMark&gt;0&lt;/updateCardMark&gt;&lt;oldEnteredBankNo&gt;&lt;/oldEnteredBankNo&gt;&lt;oldEnteredAccountNo&gt;&lt;/oldEnteredAccountNo&gt;&lt;newEnteredBankNo&gt;&lt;/newEnteredBankNo&gt;&lt;newEnteredAccountNo&gt;&lt;/newEnteredAccountNo&gt;&lt;updateEnteredAccountMark&gt;0&lt;/updateEnteredAccountMark&gt;&lt;oldWthdrwfg&gt;&lt;/oldWthdrwfg&gt;&lt;newWthdrwfg&gt;&lt;/newWthdrwfg&gt;&lt;updateWthdrwfgMark&gt;0&lt;/updateWthdrwfgMark&gt;&lt;oldDeduType&gt;1&lt;/oldDeduType&gt;&lt;newDeduType&gt;1&lt;/newDeduType&gt;&lt;updateDeduTypeMark&gt;0&lt;/updateDeduTypeMark&gt;&lt;updateAutoVarMark&gt;0&lt;/updateAutoVarMark&gt;&lt;oldUpperRatio&gt;&lt;/oldUpperRatio&gt;&lt;newUpperRatio&gt;&lt;/newUpperRatio&gt;&lt;oldDownRatio&gt;&lt;/oldDownRatio&gt;&lt;newDownRatio&gt;&lt;/newDownRatio&gt;&lt;oldUpperDollar&gt;&lt;/oldUpperDollar&gt;&lt;newUpperDollar&gt;&lt;/newUpperDollar&gt;&lt;oldDownDollar&gt;&lt;/oldDownDollar&gt;&lt;newDownDollar&gt;&lt;/newDownDollar&gt;&lt;oldTxType&gt;&lt;/oldTxType&gt;&lt;newTxType&gt;&lt;/newTxType&gt;&lt;/Rq&gt;&lt;/SvcRq&gt;&lt;/IFUND&gt;"/>
    <s v="&lt;?xmlversion=&quot;1.0&quot;encoding=&quot;UTF-8&quot;?&gt;&lt;IFUND&gt;&lt;RsHeader&gt;&lt;RsStat&gt;&lt;RsStatCode&gt;SUCCESS&lt;/RsStatCode&gt;&lt;Desc&gt;確認變更定期定額約定事項成功&lt;/Desc&gt;&lt;/RsStat&gt;&lt;ChlEJNo&gt;MMA-FUND_cfAutoBas-0000160692803&lt;/ChlEJNo&gt;&lt;RqTime&gt;2013-12-27T12:04:00&lt;/RqTime&gt;&lt;RsTime&gt;2013-12-27T12:04:05&lt;/RsTime&gt;&lt;CustomerID&gt;G220728026&lt;/CustomerID&gt;&lt;CustomerIDCheckcode&gt;0&lt;/CustomerIDCheckcode&gt;&lt;/RsHeader&gt;&lt;SvcRs&gt;&lt;Rs&gt;&lt;bookingMark&gt;1&lt;/bookingMark&gt;&lt;certificateBranchNo&gt;002&lt;/certificateBranchNo&gt;&lt;certificateFundID&gt;677&lt;/certificateFundID&gt;&lt;certificateSeqNo&gt;10900104&lt;/certificateSeqNo&gt;&lt;oldDeductionDay&gt;26&lt;/oldDeductionDay&gt;&lt;newDeductionDay&gt;16/21&lt;/newDeductionDay&gt;&lt;updateDayMark&gt;1&lt;/updateDayMark&gt;&lt;effectiveMark&gt;1&lt;/effectiveMark&gt;&lt;createDate&gt;2013/12/27&lt;/createDate&gt;&lt;effectiveDate&gt;2013/12/27&lt;/effectiveDate&gt;&lt;oldDeductionDollar&gt;55555&lt;/oldDeductionDollar&gt;&lt;newDeductionDollar&gt;6000&lt;/newDeductionDollar&gt;&lt;updateDollarMark&gt;1&lt;/updateDollarMark&gt;&lt;oldDeduBankNo&gt;002&lt;/oldDeduBankNo&gt;&lt;oldDeduAccountNo&gt;00300000953&lt;/oldDeduAccountNo&gt;&lt;newDeduBankNo&gt;037&lt;/newDeduBankNo&gt;&lt;newDeduAccountNo&gt;00400001967&lt;/newDeduAccountNo&gt;&lt;updateDeduAccountMark&gt;1&lt;/updateDeduAccountMark&gt;&lt;updateCardMark&gt;0&lt;/updateCardMark&gt;&lt;oldEnteredBankNo&gt;&lt;/oldEnteredBankNo&gt;&lt;oldEnteredAccountNo&gt;&lt;/oldEnteredAccountNo&gt;&lt;newEnteredBankNo&gt;&lt;/newEnteredBankNo&gt;&lt;newEnteredAccountNo&gt;&lt;/newEnteredAccountNo&gt;&lt;updateEnteredAccountMark&gt;0&lt;/updateEnteredAccountMark&gt;&lt;oldWthdrwfg/&gt;&lt;newWthdrwfg/&gt;&lt;updateWthdrwfgMark&gt;&lt;/updateWthdrwfgMark&gt;&lt;oldDeduType&gt;&lt;/oldDeduType&gt;&lt;newDeduType&gt;&lt;/newDeduType&gt;&lt;updateDeduTypeMark&gt;0&lt;/updateDeduTypeMark&gt;&lt;updateAutoVarMark&gt;0&lt;/updateAutoVarMark&gt;&lt;oldUpperRatio/&gt;&lt;newUpperRatio/&gt;&lt;oldDownRatio/&gt;&lt;newDownRatio/&gt;&lt;oldUpperDollar/&gt;&lt;newUpperDollar/&gt;&lt;oldDownDollar/&gt;&lt;newDownDollar/&gt;&lt;oldTxType/&gt;&lt;newTxType/&gt;&lt;msg&gt;＊您所變更之憑證目前係處於暫停扣款狀態，須等暫停扣款時間過後方能依照指示投資；如欲提前生效，惠請進行恢復扣款設定。&lt;/msg&gt;&lt;MailType&gt;2&lt;/MailType&gt;&lt;Address&gt;abs@sinopac.com&lt;/Address&gt;&lt;/Rs&gt;&lt;/SvcRs&gt;&lt;/IFUND&gt;"/>
    <m/>
    <s v="    "/>
    <m/>
    <m/>
  </r>
  <r>
    <x v="168"/>
    <x v="0"/>
    <x v="2"/>
    <s v="TWTXN00059"/>
    <s v="財富交易網銀系統"/>
    <x v="5"/>
    <s v="Inv066_F"/>
    <s v="funcreateAutoBasData"/>
    <s v="新增定期定額約定事項"/>
    <x v="0"/>
    <m/>
    <n v="1"/>
    <d v="2023-05-31T00:00:00"/>
    <x v="0"/>
    <m/>
    <s v="&lt;?xmlversion=&quot;1.0&quot;encoding=&quot;UTF-8&quot;?&gt;&lt;IFUND&gt;&lt;RqHeader&gt;&lt;MsgID&gt;funcreateAutoBasData&lt;/MsgID&gt;&lt;ChlName&gt;EBANK&lt;/ChlName&gt;&lt;ChlEJNo&gt;MMA-FUND_cAutoBas-0000160692803&lt;/ChlEJNo&gt;&lt;ChlSendTime&gt;2013-08-27T11:10:21&lt;/ChlSendTime&gt;&lt;CustomerID&gt;G220728026&lt;/CustomerID&gt;&lt;CustomerIDCheckcode&gt;0&lt;/CustomerIDCheckcode&gt;&lt;ChlIP&gt;127.0.0.1&lt;/ChlIP&gt;&lt;/RqHeader&gt;&lt;SvcRq&gt;&lt;Rq&gt;&lt;bookingMark&gt;0&lt;/bookingMark&gt;&lt;certificateBranchNo&gt;002&lt;/certificateBranchNo&gt;&lt;certificateFundID&gt;677&lt;/certificateFundID&gt;&lt;certificateSeqNo&gt;10900104&lt;/certificateSeqNo&gt;&lt;oldDeductionDay&gt;26&lt;/oldDeductionDay&gt;&lt;newDeductionDay&gt;16/21&lt;/newDeductionDay&gt;&lt;updateDayMark&gt;1&lt;/updateDayMark&gt;&lt;effectiveMark&gt;1&lt;/effectiveMark&gt;&lt;createDate&gt;2013/12/27&lt;/createDate&gt;&lt;effectiveDate&gt;2013/12/27&lt;/effectiveDate&gt;&lt;oldDeductionDollar&gt;55555&lt;/oldDeductionDollar&gt;&lt;newDeductionDollar&gt;6000&lt;/newDeductionDollar&gt;&lt;updateDollarMark&gt;1&lt;/updateDollarMark&gt;&lt;oldDeduBankNo&gt;002&lt;/oldDeduBankNo&gt;&lt;oldDeduAccountNo&gt;00300000953&lt;/oldDeduAccountNo&gt;&lt;newDeduBankNo&gt;037&lt;/newDeduBankNo&gt;&lt;newDeduAccountNo&gt;00400001967&lt;/newDeduAccountNo&gt;&lt;updateDeduAccountMark&gt;1&lt;/updateDeduAccountMark&gt;&lt;updateCardMark&gt;0&lt;/updateCardMark&gt;&lt;oldEnteredBankNo&gt;&lt;/oldEnteredBankNo&gt;&lt;oldEnteredAccountNo&gt;&lt;/oldEnteredAccountNo&gt;&lt;newEnteredBankNo&gt;&lt;/newEnteredBankNo&gt;&lt;newEnteredAccountNo&gt;&lt;/newEnteredAccountNo&gt;&lt;updateEnteredAccountMark&gt;0&lt;/updateEnteredAccountMark&gt;&lt;oldWthdrwfg&gt;&lt;/oldWthdrwfg&gt;&lt;newWthdrwfg&gt;&lt;/newWthdrwfg&gt;&lt;updateWthdrwfgMark&gt;&lt;/updateWthdrwfgMark&gt;&lt;oldDeduType&gt;&lt;/oldDeduType&gt;&lt;newDeduType&gt;&lt;/newDeduType&gt;&lt;updateDeduTypeMark&gt;0&lt;/updateDeduTypeMark&gt;&lt;updateAutoVarMark&gt;0&lt;/updateAutoVarMark&gt;&lt;oldUpperRatio&gt;&lt;/oldUpperRatio&gt;&lt;newUpperRatio&gt;&lt;/newUpperRatio&gt;&lt;oldDownRatio&gt;&lt;/oldDownRatio&gt;&lt;newDownRatio&gt;&lt;/newDownRatio&gt;&lt;oldUpperDollar&gt;&lt;/oldUpperDollar&gt;&lt;newUpperDollar&gt;&lt;/newUpperDollar&gt;&lt;oldDownDollar&gt;&lt;/oldDownDollar&gt;&lt;newDownDollar&gt;&lt;/newDownDollar&gt;&lt;oldTxType&gt;&lt;/oldTxType&gt;&lt;newTxType&gt;&lt;/newTxType&gt;&lt;/Rq&gt;&lt;/SvcRq&gt;&lt;/IFUND&gt;"/>
    <s v="&lt;?xmlversion=&quot;1.0&quot;encoding=&quot;UTF-8&quot;?&gt;&lt;IFUND&gt;&lt;RsHeader&gt;&lt;RsStat&gt;&lt;RsStatCode&gt;SUCCESS&lt;/RsStatCode&gt;&lt;Desc&gt;變更定期定額約定事項成功&lt;/Desc&gt;&lt;/RsStat&gt;&lt;ChlEJNo&gt;MMA-FUND_cAutoBas-0000160692803&lt;/ChlEJNo&gt;&lt;RqTime&gt;2013-12-30T13:31:28&lt;/RqTime&gt;&lt;RsTime&gt;2013-12-30T13:31:36&lt;/RsTime&gt;&lt;CustomerID&gt;G220728026&lt;/CustomerID&gt;&lt;CustomerIDCheckcode&gt;0&lt;/CustomerIDCheckcode&gt;&lt;/RsHeader&gt;&lt;SvcRs&gt;&lt;Rs&gt;&lt;bookingMark&gt;0&lt;/bookingMark&gt;&lt;certificateBranchNo&gt;002&lt;/certificateBranchNo&gt;&lt;certificateFundID&gt;677&lt;/certificateFundID&gt;&lt;certificateSeqNo&gt;10900104&lt;/certificateSeqNo&gt;&lt;oldDeductionDay&gt;26&lt;/oldDeductionDay&gt;&lt;newDeductionDay&gt;16/21&lt;/newDeductionDay&gt;&lt;updateDayMark&gt;1&lt;/updateDayMark&gt;&lt;effectiveMark&gt;1&lt;/effectiveMark&gt;&lt;createDate&gt;2013/12/27&lt;/createDate&gt;&lt;effectiveDate&gt;2013/12/27&lt;/effectiveDate&gt;&lt;oldDeductionDollar&gt;55555&lt;/oldDeductionDollar&gt;&lt;newDeductionDollar&gt;6000&lt;/newDeductionDollar&gt;&lt;updateDollarMark&gt;1&lt;/updateDollarMark&gt;&lt;oldDeduBankNo&gt;807&lt;/oldDeduBankNo&gt;&lt;oldDeduAccountNo&gt;00200300000953&lt;/oldDeduAccountNo&gt;&lt;newDeduBankNo&gt;807&lt;/newDeduBankNo&gt;&lt;newDeduAccountNo&gt;03700400001967&lt;/newDeduAccountNo&gt;&lt;updateDeduAccountMark&gt;1&lt;/updateDeduAccountMark&gt;&lt;updateCardMark&gt;0&lt;/updateCardMark&gt;&lt;oldEnteredBankNo&gt;807&lt;/oldEnteredBankNo&gt;&lt;oldEnteredAccountNo&gt;00200300000953&lt;/oldEnteredAccountNo&gt;&lt;newEnteredBankNo&gt;807&lt;/newEnteredBankNo&gt;&lt;newEnteredAccountNo&gt;00200300000953&lt;/newEnteredAccountNo&gt;&lt;updateEnteredAccountMark&gt;1&lt;/updateEnteredAccountMark&gt;&lt;oldWthdrwfg&gt;0&lt;/oldWthdrwfg&gt;&lt;newWthdrwfg&gt;1&lt;/newWthdrwfg&gt;&lt;updateWthdrwfgMark&gt;1&lt;/updateWthdrwfgMark&gt;&lt;oldDeduType&gt;1&lt;/oldDeduType&gt;&lt;newDeduType&gt;1&lt;/newDeduType&gt;&lt;updateDeduTypeMark&gt;0&lt;/updateDeduTypeMark&gt;&lt;updateAutoVarMark&gt;1&lt;/updateAutoVarMark&gt;&lt;oldUpperRatio&gt;0&lt;/oldUpperRatio&gt;&lt;newUpperRatio&gt;10&lt;/newUpperRatio&gt;&lt;oldDownRatio&gt;0&lt;/oldDownRatio&gt;&lt;newDownRatio&gt;9&lt;/newDownRatio&gt;&lt;oldUpperDollar&gt;0&lt;/oldUpperDollar&gt;&lt;newUpperDollar&gt;7000&lt;/newUpperDollar&gt;&lt;oldDownDollar&gt;0&lt;/oldDownDollar&gt;&lt;newDownDollar&gt;5000&lt;/newDownDollar&gt;&lt;oldTxType&gt;2&lt;/oldTxType&gt;&lt;newTxType&gt;1&lt;/newTxType&gt;&lt;msg&gt;&lt;/msg&gt;&lt;/Rs&gt;&lt;/SvcRs&gt;&lt;/IFUND&gt;"/>
    <m/>
    <s v="    "/>
    <m/>
    <m/>
  </r>
  <r>
    <x v="169"/>
    <x v="0"/>
    <x v="2"/>
    <s v="TWTXN00059"/>
    <s v="財富交易網銀系統"/>
    <x v="5"/>
    <s v="Inv067_F"/>
    <s v="funconfirmGeneralRecord"/>
    <s v="確認一般申購/預約申購"/>
    <x v="0"/>
    <m/>
    <n v="1"/>
    <d v="2023-05-31T00:00:00"/>
    <x v="0"/>
    <m/>
    <s v="&lt;?xmlversion=&quot;1.0&quot;encoding=&quot;UTF-8&quot;?&gt;&lt;IFUND&gt;&lt;RqHeader&gt;&lt;MsgID&gt;funconfirmGeneralRecord&lt;/MsgID&gt;&lt;ChlName&gt;EBANK&lt;/ChlName&gt;&lt;ChlEJNo&gt;MMA-FUND_cfGeneral-0000160692803&lt;/ChlEJNo&gt;&lt;ChlSendTime&gt;2013-08-27T11:10:21&lt;/ChlSendTime&gt;&lt;CustomerID&gt;G220728026&lt;/CustomerID&gt;&lt;CustomerIDCheckcode&gt;0&lt;/CustomerIDCheckcode&gt;&lt;ChlIP&gt;127.0.0.1&lt;/ChlIP&gt;&lt;/RqHeader&gt;&lt;SvcRq&gt;&lt;Rq&gt;&lt;fundID&gt;Z10&lt;/fundID&gt;&lt;trustBranchNo&gt;037&lt;/trustBranchNo&gt;&lt;trustProductNo&gt;020&lt;/trustProductNo&gt;&lt;trustSeqNo&gt;00000002&lt;/trustSeqNo&gt;&lt;enteredBankNo&gt;807&lt;/enteredBankNo&gt;&lt;enteredAccountNo&gt;00200300000953&lt;/enteredAccountNo&gt;&lt;dollar&gt;20000&lt;/dollar&gt;&lt;deductionSourceNo&gt;1&lt;/deductionSourceNo&gt;&lt;deductionBankNo&gt;807&lt;/deductionBankNo&gt;&lt;deductionAccountNo&gt;00200300000953&lt;/deductionAccountNo&gt;&lt;createDate&gt;2014/03/27&lt;/createDate&gt;&lt;effectiveDate&gt;2014/03/27&lt;/effectiveDate&gt;&lt;trustCurrency&gt;TWD&lt;/trustCurrency&gt;&lt;insurePromotionNo&gt;&lt;/insurePromotionNo&gt;&lt;insureCompanyID&gt;&lt;/insureCompanyID&gt;&lt;insurantID&gt;&lt;/insurantID&gt;&lt;insurantIDCheckCode&gt;&lt;/insurantIDCheckCode&gt;&lt;specialNo&gt;&lt;/specialNo&gt;&lt;GainPoint&gt;20&lt;/GainPoint&gt;&lt;LossPoint&gt;20&lt;/LossPoint&gt;&lt;/Rq&gt;&lt;/SvcRq&gt;&lt;/IFUND&gt;"/>
    <s v="&lt;?xmlversion=&quot;1.0&quot;encoding=&quot;UTF-8&quot;?&gt;&lt;IFUND&gt;&lt;RsHeader&gt;&lt;RsStat&gt;&lt;RsStatCode&gt;SUCCESS&lt;/RsStatCode&gt;&lt;Desc&gt;確認一般申購/預約申購成功&lt;/Desc&gt;&lt;/RsStat&gt;&lt;ChlEJNo&gt;MMA-FUND_cfGeneral-0000160692803&lt;/ChlEJNo&gt;&lt;RqTime&gt;2014-04-15T09:03:59&lt;/RqTime&gt;&lt;RsTime&gt;2014-04-15T09:04:23&lt;/RsTime&gt;&lt;CustomerID&gt;G220728026&lt;/CustomerID&gt;&lt;CustomerIDCheckcode&gt;0&lt;/CustomerIDCheckcode&gt;&lt;/RsHeader&gt;&lt;SvcRs&gt;&lt;Rs&gt;&lt;bookingMark&gt;0&lt;/bookingMark&gt;&lt;fundID&gt;Z10&lt;/fundID&gt;&lt;trustBranchNo&gt;037&lt;/trustBranchNo&gt;&lt;trustProductNo&gt;020&lt;/trustProductNo&gt;&lt;trustSeqNo&gt;00000002&lt;/trustSeqNo&gt;&lt;enteredBankNo&gt;807&lt;/enteredBankNo&gt;&lt;enteredAccountNo&gt;00200300000953&lt;/enteredAccountNo&gt;&lt;dollar&gt;20000&lt;/dollar&gt;&lt;fee&gt;0&lt;/fee&gt;&lt;totalDollar&gt;20000&lt;/totalDollar&gt;&lt;deductionSourceNo&gt;1&lt;/deductionSourceNo&gt;&lt;deductionBankNo&gt;807&lt;/deductionBankNo&gt;&lt;deductionAccountNo&gt;00200300000953&lt;/deductionAccountNo&gt;&lt;createDate&gt;2014/03/27&lt;/createDate&gt;&lt;effectiveDate&gt;2014/04/11&lt;/effectiveDate&gt;&lt;trustCurrency&gt;TWD&lt;/trustCurrency&gt;&lt;foreCurDollar&gt;0&lt;/foreCurDollar&gt;&lt;exRate&gt;1&lt;/exRate&gt;&lt;costRate&gt;1&lt;/costRate&gt;&lt;msg&gt;&lt;/msg&gt;&lt;msg2&gt;&lt;/msg2&gt;&lt;insurePromotionNo/&gt;&lt;insureCompanyID/&gt;&lt;insurantID/&gt;&lt;insurantIDCheckCode/&gt;&lt;specialNo/&gt;&lt;etsSerialNo&gt;0&lt;/etsSerialNo&gt;&lt;GainPoint&gt;20&lt;/GainPoint&gt;&lt;LossPoint&gt;20&lt;/LossPoint&gt;&lt;RiskLevel&gt;RR4&lt;/RiskLevel&gt;&lt;FeeRate&gt;1.50&lt;/FeeRate&gt;&lt;PromotionName&gt;優惠方案名稱&lt;/PromotionName&gt;&lt;ClassFlag&gt;N&lt;/ClassFlag&gt;&lt;AgePrdFlagOverCustYear&gt;65&lt;/AgePrdFlagOverCustYear&gt;&lt;RR6Check&gt;Y&lt;/RR6Check&gt;&lt;ProductPI&gt;Y&lt;/ProductPI&gt;&lt;CustomerRiskLevel&gt;RR4&lt;/CustomerRiskLevel&gt;&lt;ProductYear&gt;3.21&lt;/ProductYear&gt;&lt;InvestYear&gt;未滿一年&lt;/InvestYear&gt;&lt;MailType&gt;2&lt;/MailType&gt;&lt;Address&gt;abs@sinopac.com&lt;/Address&gt;&lt;PI_OverCustYear&gt;90&lt;/PI_OverCustYear&gt;&lt;PI_CoolingOff&gt;RR4&lt;/PI_CoolingOff&gt;&lt;/Rs&gt;&lt;/SvcRs&gt;&lt;/IFUND&gt;"/>
    <m/>
    <s v="    "/>
    <m/>
    <m/>
  </r>
  <r>
    <x v="170"/>
    <x v="0"/>
    <x v="2"/>
    <s v="TWTXN00059"/>
    <s v="財富交易網銀系統"/>
    <x v="5"/>
    <s v="Inv068_F"/>
    <s v="funcreateGeneralRecord"/>
    <s v="新增一般申購/預約申購"/>
    <x v="0"/>
    <m/>
    <n v="1"/>
    <d v="2023-05-31T00:00:00"/>
    <x v="0"/>
    <m/>
    <s v="&lt;?xmlversion=&quot;1.0&quot;encoding=&quot;UTF-8&quot;?&gt;&lt;IFUND&gt;&lt;RqHeader&gt;&lt;MsgID&gt;funcreateGeneralRecord&lt;/MsgID&gt;&lt;ChlName&gt;EBANK&lt;/ChlName&gt;&lt;ChlEJNo&gt;MMA-FUND_cGenral-0000160692803&lt;/ChlEJNo&gt;&lt;ChlSendTime&gt;2013-08-27T11:10:21&lt;/ChlSendTime&gt;&lt;CustomerID&gt;G220728026&lt;/CustomerID&gt;&lt;CustomerIDCheckcode&gt;0&lt;/CustomerIDCheckcode&gt;&lt;ChlIP&gt;127.0.0.1&lt;/ChlIP&gt;&lt;/RqHeader&gt;&lt;SvcRq&gt;&lt;Rq&gt;&lt;bookingMark&gt;0&lt;/bookingMark&gt;&lt;fundID&gt;Z10&lt;/fundID&gt;&lt;trustBranchNo&gt;002&lt;/trustBranchNo&gt;&lt;trustProductNo&gt;020&lt;/trustProductNo&gt;&lt;trustSeqNo&gt;00000091&lt;/trustSeqNo&gt;&lt;enteredBankNo&gt;807&lt;/enteredBankNo&gt;&lt;enteredAccountNo&gt;00200300000953&lt;/enteredAccountNo&gt;&lt;dollar&gt;10000&lt;/dollar&gt;&lt;fee&gt;0&lt;/fee&gt;&lt;deductionSourceNo&gt;1&lt;/deductionSourceNo&gt;&lt;deductionBankNo&gt;807&lt;/deductionBankNo&gt;&lt;deductionAccountNo&gt;00200300000953&lt;/deductionAccountNo&gt;&lt;totalDollar&gt;10000&lt;/totalDollar&gt;&lt;createDate&gt;2014/04/15&lt;/createDate&gt;&lt;effectiveDate&gt;2014/04/30&lt;/effectiveDate&gt;&lt;trustCurrency&gt;TWD&lt;/trustCurrency&gt;&lt;foreCurDollar&gt;0&lt;/foreCurDollar&gt;&lt;exRate&gt;1&lt;/exRate&gt;&lt;costRate&gt;1&lt;/costRate&gt;&lt;insurePromotionNo&gt;00&lt;/insurePromotionNo&gt;&lt;insureCompanyID/&gt;&lt;insurantID/&gt;&lt;insurantIDCheckCode/&gt;&lt;etsSerialNo&gt;0&lt;/etsSerialNo&gt;&lt;specialNo/&gt;&lt;GainPoint&gt;20&lt;/GainPoint&gt;&lt;LossPoint&gt;20&lt;/LossPoint&gt;&lt;/Rq&gt;&lt;/SvcRq&gt;&lt;/IFUND&gt;"/>
    <s v="&lt;?xmlversion=&quot;1.0&quot;encoding=&quot;UTF-8&quot;?&gt;&lt;IFUND&gt;&lt;RsHeader&gt;&lt;RsStat&gt;&lt;RsStatCode&gt;SUCCESS&lt;/RsStatCode&gt;&lt;Desc&gt;新增一般申購資料成功&lt;/Desc&gt;&lt;/RsStat&gt;&lt;ChlEJNo&gt;MMA-FUND_cGeneralNCB-0000160692803&lt;/ChlEJNo&gt;&lt;RqTime&gt;2014-01-02T16:07:47&lt;/RqTime&gt;&lt;RsTime&gt;2014-01-02T16:09:09&lt;/RsTime&gt;&lt;CustomerID&gt;G220728026&lt;/CustomerID&gt;&lt;CustomerIDCheckcode&gt;0&lt;/CustomerIDCheckcode&gt;&lt;/RsHeader&gt;&lt;SvcRs&gt;&lt;Rs&gt;&lt;bookingMark&gt;0&lt;/bookingMark&gt;&lt;fundID&gt;Q13&lt;/fundID&gt;&lt;customerID&gt;G220728026&lt;/customerID&gt;&lt;customerIDCheckCode&gt;0&lt;/customerIDCheckCode&gt;&lt;trustBranchNo&gt;002&lt;/trustBranchNo&gt;&lt;trustProductNo&gt;020&lt;/trustProductNo&gt;&lt;trustSeqNo&gt;00000091&lt;/trustSeqNo&gt;&lt;enteredBankNo&gt;807&lt;/enteredBankNo&gt;&lt;enteredAccountNo&gt;00200300000953&lt;/enteredAccountNo&gt;&lt;dollar&gt;10000&lt;/dollar&gt;&lt;fee&gt;0&lt;/fee&gt;&lt;deductionSourceNo&gt;1&lt;/deductionSourceNo&gt;&lt;deductionBankNo&gt;807&lt;/deductionBankNo&gt;&lt;deductionAccountNo&gt;00200300000953&lt;/deductionAccountNo&gt;&lt;totalDollar&gt;10000.000000&lt;/totalDollar&gt;&lt;createDate&gt;2014/04/15&lt;/createDate&gt;&lt;effectiveDate&gt;2014/04/30&lt;/effectiveDate&gt;&lt;trustCurrency&gt;TWD&lt;/trustCurrency&gt;&lt;foreCurDollar&gt;0&lt;/foreCurDollar&gt;&lt;exRate&gt;0&lt;/exRate&gt;&lt;costRate&gt;0&lt;/costRate&gt;&lt;msg&gt;&lt;/msg&gt;&lt;insurePromotionNo&gt;00&lt;/insurePromotionNo&gt;&lt;insureCompanyID&gt;&lt;/insureCompanyID&gt;&lt;insurantID&gt;&lt;/insurantID&gt;&lt;insurantIDCheckCode&gt;&lt;/insurantIDCheckCode&gt;&lt;etsSerialNo&gt;0&lt;/etsSerialNo&gt;&lt;specialNo&gt;&lt;/specialNo&gt;&lt;msg2&gt;&lt;/msg2&gt;&lt;newBranchNo&gt;002&lt;/newBranchNo&gt;&lt;newFundID&gt;Q13&lt;/newFundID&gt;&lt;newSeqNo&gt;21400094&lt;/newSeqNo&gt;&lt;GainPoint&gt;20&lt;/GainPoint&gt;&lt;LossPoint&gt;20&lt;/LossPoint&gt;&lt;RiskLevel&gt;RR4&lt;/RiskLevel&gt;&lt;FeeRate&gt;1.50&lt;/FeeRate&gt;&lt;PromotionName&gt;優惠方案名稱&lt;/PromotionName&gt;&lt;/Rs&gt;&lt;/SvcRs&gt;&lt;/IFUND&gt;"/>
    <m/>
    <s v="    "/>
    <m/>
    <m/>
  </r>
  <r>
    <x v="171"/>
    <x v="0"/>
    <x v="2"/>
    <s v="TWTXN00059"/>
    <s v="財富交易網銀系統"/>
    <x v="5"/>
    <s v="Inv069_F"/>
    <s v="funconfirmSwitchRecord"/>
    <s v="確認一般轉換/預約轉換"/>
    <x v="0"/>
    <m/>
    <n v="1"/>
    <d v="2023-05-31T00:00:00"/>
    <x v="0"/>
    <m/>
    <s v="&lt;?xmlversion=&quot;1.0&quot;encoding=&quot;UTF-8&quot;?&gt;&lt;IFUND&gt;&lt;RqHeader&gt;&lt;MsgID&gt;funconfirmSwitchRecord&lt;/MsgID&gt;&lt;ChlName&gt;EBANK&lt;/ChlName&gt;&lt;ChlEJNo&gt;MMA-FUND_cfSwitch-0000160692803&lt;/ChlEJNo&gt;&lt;ChlSendTime&gt;2014-04-23T14:31:17&lt;/ChlSendTime&gt;&lt;CustomerID&gt;F222302298&lt;/CustomerID&gt;&lt;CustomerIDCheckcode&gt;0&lt;/CustomerIDCheckcode&gt;&lt;ChlIP&gt;127.0.0.1&lt;/ChlIP&gt;&lt;/RqHeader&gt;&lt;SvcRq&gt;&lt;Rq&gt;&lt;certificateBranchNo&gt;125&lt;/certificateBranchNo&gt;&lt;certificateFundID&gt;MU7&lt;/certificateFundID&gt;&lt;certificateSeqNo&gt;00800159&lt;/certificateSeqNo&gt;&lt;trustBranchNo&gt;125&lt;/trustBranchNo&gt;&lt;trustProductNo&gt;020&lt;/trustProductNo&gt;&lt;trustSeqNo&gt;00000260&lt;/trustSeqNo&gt;&lt;enteredBankNo&gt;807&lt;/enteredBankNo&gt;&lt;enteredAccountNo&gt;12500400677506&lt;/enteredAccountNo&gt;&lt;totalDollar&gt;30816&lt;/totalDollar&gt;&lt;totalUnit&gt;10.89&lt;/totalUnit&gt;&lt;switchOutDollar&gt;0&lt;/switchOutDollar&gt;&lt;switchOutUnit&gt;5.55&lt;/switchOutUnit&gt;&lt;inFundID&gt;64E&lt;/inFundID&gt;&lt;deductionBankNo&gt;807&lt;/deductionBankNo&gt;&lt;deductionAccountNo&gt;12500400677506&lt;/deductionAccountNo&gt;&lt;createDate&gt;2014/04/23&lt;/createDate&gt;&lt;effectiveDate&gt;2014/04/23&lt;/effectiveDate&gt;&lt;deduDollar&gt;0&lt;/deduDollar&gt;&lt;/Rq&gt;&lt;/SvcRq&gt;&lt;/IFUND&gt;"/>
    <s v="&lt;?xmlversion=&quot;1.0&quot;encoding=&quot;UTF-8&quot;?&gt;&lt;IFUND&gt;&lt;RsHeader&gt;&lt;RsStat&gt;&lt;RsStatCode&gt;SUCCESS&lt;/RsStatCode&gt;&lt;Desc&gt;確認轉換交易約定成功&lt;/Desc&gt;&lt;/RsStat&gt;&lt;ChlEJNo&gt;MMA-FUND_cfSwitch-0000160692803&lt;/ChlEJNo&gt;&lt;RqTime&gt;2014-04-23T10:06:51&lt;/RqTime&gt;&lt;RsTime&gt;2014-04-23T10:07:32&lt;/RsTime&gt;&lt;CustomerID&gt;F222302298&lt;/CustomerID&gt;&lt;CustomerIDCheckcode&gt;0&lt;/CustomerIDCheckcode&gt;&lt;/RsHeader&gt;&lt;SvcRs&gt;&lt;Rs&gt;&lt;bookingMark&gt;0&lt;/bookingMark&gt;&lt;certificateBranchNo&gt;125&lt;/certificateBranchNo&gt;&lt;certificateFundID&gt;MU7&lt;/certificateFundID&gt;&lt;certificateSeqNo&gt;00800159&lt;/certificateSeqNo&gt;&lt;trustBranchNo&gt;125&lt;/trustBranchNo&gt;&lt;trustProductNo&gt;020&lt;/trustProductNo&gt;&lt;trustSeqNo&gt;00000260&lt;/trustSeqNo&gt;&lt;enteredBankNo&gt;807&lt;/enteredBankNo&gt;&lt;enteredAccountNo&gt;12500400677506&lt;/enteredAccountNo&gt;&lt;totalDollar&gt;30816&lt;/totalDollar&gt;&lt;totalUnit&gt;10.89&lt;/totalUnit&gt;&lt;switchOutDollar&gt;15705&lt;/switchOutDollar&gt;&lt;switchOutUnit&gt;5.55&lt;/switchOutUnit&gt;&lt;remainingDollar&gt;15111&lt;/remainingDollar&gt;&lt;remainingUnit&gt;5.34&lt;/remainingUnit&gt;&lt;inFundID&gt;64E&lt;/inFundID&gt;&lt;totalFeeRate&gt;0&lt;/totalFeeRate&gt;&lt;switchFee&gt;0.00000&lt;/switchFee&gt;&lt;switchFeeAdj&gt;0&lt;/switchFeeAdj&gt;&lt;extraSwitchFee&gt;0&lt;/extraSwitchFee&gt;&lt;extraSwitchFeeMark&gt;0&lt;/extraSwitchFeeMark&gt;&lt;deductionBankNo&gt;807&lt;/deductionBankNo&gt;&lt;deductionAccountNo&gt;12500400677506&lt;/deductionAccountNo&gt;&lt;createDate&gt;2014/04/23&lt;/createDate&gt;&lt;effectiveDate&gt;2014/04/23&lt;/effectiveDate&gt;&lt;lockupType&gt;0&lt;/lockupType&gt;&lt;lockupSubtype&gt;0&lt;/lockupSubtype&gt;&lt;lockupDay&gt;0&lt;/lockupDay&gt;&lt;lockupPeriod&gt;0&lt;/lockupPeriod&gt;&lt;orderDate&gt;1900/01/01&lt;/orderDate&gt;&lt;lockupBookingMark&gt;0&lt;/lockupBookingMark&gt;&lt;feeMark&gt;0&lt;/feeMark&gt;&lt;msg&gt;&lt;/msg&gt;&lt;exInDollar&gt;15705&lt;/exInDollar&gt;&lt;crossRate&gt;1&lt;/crossRate&gt;&lt;exInCurrency&gt;TWD&lt;/exInCurrency&gt;&lt;exOutCurrency&gt;TWD&lt;/exOutCurrency&gt;&lt;deduDollar&gt;0&lt;/deduDollar&gt;&lt;ClassFlag&gt;N&lt;/ClassFlag&gt;&lt;AgePrdFlag&gt;Y&lt;/AgePrdFlag&gt;&lt;OverCustYear&gt;65&lt;/OverCustYear&gt;&lt;RR6Check&gt;Y&lt;/RR6Check&gt;&lt;ProductPI&gt;Y&lt;/ProductPI&gt;&lt;CustomerRiskLevel&gt;RR4&lt;/CustomerRiskLevel&gt;&lt;ProductYear&gt;3.21&lt;/ProductYear&gt;&lt;InvestYear&gt;未滿一年&lt;/InvestYear&gt;&lt;MailType&gt;2&lt;/MailType&gt;&lt;Address&gt;abs@sinopac.com&lt;/Address&gt;&lt;PI_OverCustYear&gt;90&lt;/PI_OverCustYear&gt;&lt;PI_CoolingOff&gt;RR4&lt;/PI_CoolingOff&gt;&lt;/Rs&gt;&lt;/SvcRs&gt;&lt;/IFUND&gt;"/>
    <m/>
    <s v="    "/>
    <m/>
    <m/>
  </r>
  <r>
    <x v="172"/>
    <x v="0"/>
    <x v="2"/>
    <s v="TWTXN00059"/>
    <s v="財富交易網銀系統"/>
    <x v="5"/>
    <s v="Inv070_F"/>
    <s v="funcreateSwitchRecord"/>
    <s v="新增一般轉換/預約轉換"/>
    <x v="0"/>
    <m/>
    <n v="1"/>
    <d v="2023-05-31T00:00:00"/>
    <x v="0"/>
    <m/>
    <s v="&lt;?xmlversion=&quot;1.0&quot;encoding=&quot;UTF-8&quot;?&gt;&lt;IFUND&gt;&lt;RqHeader&gt;&lt;MsgID&gt;funcreateSwitchRecord&lt;/MsgID&gt;&lt;ChlName&gt;EBANK&lt;/ChlName&gt;&lt;ChlEJNo&gt;MMA-FUND_cfSwitch-0000160692803&lt;/ChlEJNo&gt;&lt;ChlSendTime&gt;2014-04-23T11:10:21&lt;/ChlSendTime&gt;&lt;CustomerID&gt;F222302298&lt;/CustomerID&gt;&lt;CustomerIDCheckcode&gt;0&lt;/CustomerIDCheckcode&gt;&lt;ChlIP&gt;127.0.0.1&lt;/ChlIP&gt;&lt;/RqHeader&gt;&lt;SvcRq&gt;&lt;Rq&gt;&lt;bookingMark&gt;0&lt;/bookingMark&gt;&lt;certificateBranchNo&gt;125&lt;/certificateBranchNo&gt;&lt;certificateFundID&gt;MU7&lt;/certificateFundID&gt;&lt;certificateSeqNo&gt;00800159&lt;/certificateSeqNo&gt;&lt;trustBranchNo&gt;125&lt;/trustBranchNo&gt;&lt;trustProductNo&gt;020&lt;/trustProductNo&gt;&lt;trustSeqNo&gt;00000260&lt;/trustSeqNo&gt;&lt;enteredBankNo&gt;807&lt;/enteredBankNo&gt;&lt;enteredAccountNo&gt;12500400677506&lt;/enteredAccountNo&gt;&lt;totalDollar&gt;30816.000000&lt;/totalDollar&gt;&lt;totalUnit&gt;10.890000&lt;/totalUnit&gt;&lt;switchOutDollar&gt;15705.000000&lt;/switchOutDollar&gt;&lt;switchOutUnit&gt;5.550000&lt;/switchOutUnit&gt;&lt;remainingDollar&gt;15111.000000&lt;/remainingDollar&gt;&lt;remainingUnit&gt;5.340000&lt;/remainingUnit&gt;&lt;inFundID&gt;64E&lt;/inFundID&gt;&lt;totalFeeRate&gt;0.000000&lt;/totalFeeRate&gt;&lt;switchFee&gt;500.000000&lt;/switchFee&gt;&lt;switchFeeAdj&gt;0.000000&lt;/switchFeeAdj&gt;&lt;extraSwitchFee&gt;0.000000&lt;/extraSwitchFee&gt;&lt;extraSwitchFeeMark&gt;0&lt;/extraSwitchFeeMark&gt;&lt;deductionBankNo&gt;807&lt;/deductionBankNo&gt;&lt;deductionAccountNo&gt;12500400677506&lt;/deductionAccountNo&gt;&lt;createDate&gt;2014/04/23&lt;/createDate&gt;&lt;effectiveDate&gt;2014/04/23&lt;/effectiveDate&gt;&lt;lockupType&gt;0&lt;/lockupType&gt;&lt;lockupSubtype&gt;0&lt;/lockupSubtype&gt;&lt;lockupDay&gt;0&lt;/lockupDay&gt;&lt;lockupPeriod&gt;0&lt;/lockupPeriod&gt;&lt;orderDate&gt;2014/04/23&lt;/orderDate&gt;&lt;lockupBookingMark&gt;0&lt;/lockupBookingMark&gt;&lt;feeMark&gt;0&lt;/feeMark&gt;&lt;exInDollar&gt;15705.000000&lt;/exInDollar&gt;&lt;crossRate&gt;1.000000&lt;/crossRate&gt;&lt;exInCurrency&gt;TWD&lt;/exInCurrency&gt;&lt;exOutCurrency&gt;TWD&lt;/exOutCurrency&gt;&lt;deduDollar&gt;0.000000&lt;/deduDollar&gt;&lt;/Rq&gt;&lt;/SvcRq&gt;&lt;/IFUND&gt;"/>
    <s v="&lt;?xmlversion=&quot;1.0&quot;encoding=&quot;UTF-8&quot;?&gt;&lt;IFUND&gt;&lt;RsHeader&gt;&lt;RsStat&gt;&lt;RsStatCode&gt;SUCCESS&lt;/RsStatCode&gt;&lt;Desc&gt;新增一般轉換資料成功&lt;/Desc&gt;&lt;/RsStat&gt;&lt;ChlEJNo&gt;MMA-FUND_cSwitchNCB-0000160692803&lt;/ChlEJNo&gt;&lt;RqTime&gt;2014-04-23T16:07:47&lt;/RqTime&gt;&lt;RsTime&gt;2014-04-23T16:09:09&lt;/RsTime&gt;&lt;CustomerID&gt;G220728026&lt;/CustomerID&gt;&lt;CustomerIDCheckcode&gt;0&lt;/CustomerIDCheckcode&gt;&lt;/RsHeader&gt;&lt;SvcRs&gt;&lt;Rs&gt;&lt;bookingMark&gt;0&lt;/bookingMark&gt;&lt;certificateBranchNo&gt;125&lt;/certificateBranchNo&gt;&lt;certificateFundID&gt;MU7&lt;/certificateFundID&gt;&lt;certificateSeqNo&gt;00800159&lt;/certificateSeqNo&gt;&lt;trustBranchNo&gt;125&lt;/trustBranchNo&gt;&lt;trustProductNo&gt;020&lt;/trustProductNo&gt;&lt;trustSeqNo&gt;00000260&lt;/trustSeqNo&gt;&lt;enteredBankNo&gt;807&lt;/enteredBankNo&gt;&lt;enteredAccountNo&gt;12500400677506&lt;/enteredAccountNo&gt;&lt;totalDollar&gt;30816.000000&lt;/totalDollar&gt;&lt;totalUnit&gt;10.890000&lt;/totalUnit&gt;&lt;switchOutDollar&gt;15705.000000&lt;/switchOutDollar&gt;&lt;switchOutUnit&gt;5.550000&lt;/switchOutUnit&gt;&lt;remainingDollar&gt;15111.000000&lt;/remainingDollar&gt;&lt;remainingUnit&gt;5.340000&lt;/remainingUnit&gt;&lt;inFundID&gt;64E&lt;/inFundID&gt;&lt;totalFeeRate&gt;0.000000&lt;/totalFeeRate&gt;&lt;switchFee&gt;500.000000&lt;/switchFee&gt;&lt;switchFeeAdj&gt;0.000000&lt;/switchFeeAdj&gt;&lt;extraSwitchFee&gt;0.000000&lt;/extraSwitchFee&gt;&lt;extraSwitchFeeMark&gt;0&lt;/extraSwitchFeeMark&gt;&lt;deductionBankNo&gt;807&lt;/deductionBankNo&gt;&lt;deductionAccountNo&gt;12500400677506&lt;/deductionAccountNo&gt;&lt;createDate&gt;2014/04/23&lt;/createDate&gt;&lt;effectiveDate&gt;2014/04/23&lt;/effectiveDate&gt;&lt;lockupType&gt;0&lt;/lockupType&gt;&lt;lockupSubtype&gt;0&lt;/lockupSubtype&gt;&lt;lockupDay&gt;0&lt;/lockupDay&gt;&lt;lockupPeriod&gt;0&lt;/lockupPeriod&gt;&lt;orderDate&gt;2014/04/23&lt;/orderDate&gt;&lt;lockupBookingMark&gt;0&lt;/lockupBookingMark&gt;&lt;feeMark&gt;0&lt;/feeMark&gt;&lt;msg/&gt;&lt;exInDollar&gt;15705.000000&lt;/exInDollar&gt;&lt;crossRate&gt;1.000000&lt;/crossRate&gt;&lt;exInCurrency&gt;TWD&lt;/exInCurrency&gt;&lt;exOutCurrency&gt;TWD&lt;/exOutCurrency&gt;&lt;deduDollar&gt;0.000000&lt;/deduDollar&gt;&lt;newBranchNo&gt;125&lt;/newBranchNo&gt;&lt;newFundID&gt;64E&lt;/newFundID&gt;&lt;newSeqNo&gt;01400049&lt;/newSeqNo&gt;&lt;/Rs&gt;&lt;/SvcRs&gt;&lt;/IFUND&gt;驗證發生錯誤&lt;?xmlversion=&quot;1.0&quot;encoding=&quot;UTF-8&quot;?&gt;&lt;IFUND&gt;&lt;RsHeader&gt;&lt;RsStat&gt;&lt;RsStatCode&gt;FAIL&lt;/RsStatCode&gt;&lt;Desc&gt;新增一般轉換資料錯誤&lt;/Desc&gt;&lt;/RsStat&gt;&lt;ChlEJNo&gt;MMA-FUND_cSwitchNCB-0000130692803&lt;/ChlEJNo&gt;&lt;RqTime&gt;2014-04-23T13:05:39&lt;/RqTime&gt;&lt;RsTime&gt;2014-04-23T13:06:41&lt;/RsTime&gt;&lt;CustomerID&gt;F222302298&lt;/CustomerID&gt;&lt;CustomerIDCheckcode&gt;0&lt;/CustomerIDCheckcode&gt;&lt;/RsHeader&gt;&lt;SvcRs&gt;&lt;Rs&gt;&lt;/Rs&gt;&lt;/SvcRs&gt;&lt;/IFUND&gt;"/>
    <m/>
    <s v="    "/>
    <m/>
    <m/>
  </r>
  <r>
    <x v="173"/>
    <x v="0"/>
    <x v="2"/>
    <s v="TWTXN00059"/>
    <s v="財富交易網銀系統"/>
    <x v="5"/>
    <s v="Inv071_F"/>
    <s v="funConfirmAirGeneralRecord"/>
    <s v="空地對接確認一般申購交易"/>
    <x v="0"/>
    <m/>
    <n v="1"/>
    <d v="2023-05-31T00:00:00"/>
    <x v="0"/>
    <m/>
    <s v="&lt;?xmlversion=&quot;1.0&quot;encoding=&quot;UTF-8&quot;?&gt;&lt;IFUND&gt;&lt;RqHeader&gt;&lt;MsgID&gt;funConfirmAirGeneralRecord&lt;/MsgID&gt;&lt;ChlName&gt;EBANK&lt;/ChlName&gt;&lt;ChlEJNo&gt;MMA-FUND_cfAirGen-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lt;?xmlversion=&quot;1.0&quot;encoding=&quot;utf-8&quot;?&gt;&lt;IFUND&gt;&lt;RsHeader&gt;&lt;RsStat&gt;&lt;RsStatCode&gt;SUCCESS&lt;/RsStatCode&gt;&lt;Desc&gt;確認空地對接一般申購交易明細資料成功&lt;/Desc&gt;&lt;/RsStat&gt;&lt;ChlEJNo&gt;MMA-FUND_cfAirGen-0000095798724&lt;/ChlEJNo&gt;&lt;RqTime&gt;2012-08-29T11:10:21&lt;/RqTime&gt;&lt;RsTime&gt;2012-08-29T11:10:21&lt;/RsTime&gt;&lt;CustomerID&gt;E120120535&lt;/CustomerID&gt;&lt;CustomerIDCheckcode&gt;0&lt;/CustomerIDCheckcode&gt;&lt;/RsHeader&gt;&lt;SvcRs&gt;&lt;Rs&gt;&lt;CompanyName&gt;&lt;/CompanyName&gt;&lt;CertFundId&gt;&lt;/CertFundId&gt;&lt;CertBranchNo&gt;&lt;/CertBranchNo&gt;&lt;CertSeqNo&gt;&lt;/CertSeqNo&gt;&lt;Ch_Name&gt;&lt;/Ch_Name&gt;&lt;Val_Cur&gt;&lt;/Val_Cur&gt;&lt;RiskLevel&gt;&lt;/RiskLevel&gt;&lt;AppSeqNo&gt;&lt;/AppSeqNo&gt;&lt;AppSeqNo_D&gt;&lt;/AppSeqNo_D&gt;&lt;Ex_Cur&gt;&lt;/Ex_Cur&gt;&lt;TrustDollar&gt;&lt;/TrustDollar&gt;&lt;FeeRate&gt;&lt;/FeeRate&gt;&lt;Fee&gt;&lt;/Fee&gt;&lt;TotalDollar&gt;&lt;/TotalDollar&gt;&lt;TrustAcct&gt;&lt;/TrustAcct&gt;&lt;DeduAcct&gt;&lt;/DeduAcct&gt;&lt;EnterAcct&gt;&lt;/EnterAcct&gt;&lt;GainPoint&gt;&lt;/GainPoint&gt;&lt;LossPoint&gt;&lt;/LossPoint&gt;&lt;CreateDate&gt;&lt;/CreateDate&gt;&lt;EffectiveDate&gt;&lt;/EffectiveDate&gt;&lt;HighYieldBond&gt;Y&lt;/HighYieldBond&gt;&lt;bookingMark&gt;&lt;/bookingMark&gt;&lt;foreCurDollar&gt;0&lt;/foreCurDollar&gt;&lt;exRate&gt;1&lt;/exRate&gt;&lt;costRate&gt;1&lt;/costRate&gt;&lt;etsSerialNo&gt;0&lt;/etsSerialNo&gt;&lt;AOName&gt;信義分行/劉**&lt;/AOName&gt;&lt;msg&gt;&lt;/msg&gt;&lt;ClassFlag&gt;N&lt;/ClassFlag&gt;&lt;RR6Check&gt;Y&lt;/RR6Check&gt;&lt;ProductPI&gt;Y&lt;/ProductPI&gt;&lt;CustomerRiskLevel&gt;RR4&lt;/CustomerRiskLevel&gt;&lt;ProductYear&gt;3.21&lt;/ProductYear&gt;&lt;InvestYear&gt;未滿一年&lt;/InvestYear&gt;&lt;OverCustYear&gt;65&lt;/OverCustYear&gt;&lt;PI_OverCustYear&gt;90&lt;/PI_OverCustYear&gt;&lt;PI_CoolingOff&gt;RR4&lt;/PI_CoolingOff&gt;&lt;Fund_Announce&gt;N&lt;/Fund_Announce&gt;s&lt;/Rs&gt;&lt;SvcRs&gt;&lt;/IFUND&gt;"/>
    <m/>
    <s v="    "/>
    <m/>
    <m/>
  </r>
  <r>
    <x v="174"/>
    <x v="0"/>
    <x v="2"/>
    <s v="TWTXN00059"/>
    <s v="財富交易網銀系統"/>
    <x v="5"/>
    <s v="Inv072_F"/>
    <s v="funCreateAirGeneralRecord"/>
    <s v="空地對接新增一般申購交易"/>
    <x v="0"/>
    <m/>
    <n v="1"/>
    <d v="2023-05-31T00:00:00"/>
    <x v="0"/>
    <m/>
    <s v="&lt;?xmlversion=&quot;1.0&quot;encoding=&quot;UTF-8&quot;?&gt;&lt;IFUND&gt;&lt;RqHeader&gt;&lt;MsgID&gt;funCreateAirGeneralRecord&lt;/MsgID&gt;&lt;ChlName&gt;EBANK&lt;/ChlName&gt;&lt;ChlEJNo&gt;MMA-FUND_cfAirGen-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bookingMark&gt;0&lt;/bookingMark&gt;&lt;exRate&gt;1&lt;/exRate&gt;&lt;costRate&gt;1&lt;/costRate&gt;&lt;etsSerialNo&gt;0&lt;/etsSerialNo&gt;&lt;foreCurDollar&gt;&lt;/foreCurDollar&gt;&lt;/Rq&gt;&lt;/SvcRq&gt;&lt;/IFUND&gt;"/>
    <s v="&lt;?xmlversion=&quot;1.0&quot;encoding=&quot;utf-8&quot;?&gt;&lt;IFUND&gt;&lt;RsHeader&gt;&lt;RsStat&gt;&lt;RsStatCode&gt;SUCCESS&lt;/RsStatCode&gt;&lt;Desc&gt;新增空地對接一般申購交易成功&lt;/Desc&gt;&lt;/RsStat&gt;&lt;ChlEJNo&gt;MMA-FUND_cAirGen-0000095798724&lt;/ChlEJNo&gt;&lt;RqTime&gt;2012-08-29T11:10:21&lt;/RqTime&gt;&lt;RsTime&gt;2012-08-29T11:10:21&lt;/RsTime&gt;&lt;CustomerID&gt;E120120535&lt;/CustomerID&gt;&lt;CustomerIDCheckcode&gt;0&lt;/CustomerIDCheckcode&gt;&lt;/RsHeader&gt;&lt;SvcRs&gt;&lt;Rs&gt;&lt;CompanyName&gt;&lt;/CompanyName&gt;&lt;CertFundId&gt;&lt;/CertFundId&gt;&lt;CertBranchNo&gt;&lt;/CertBranchNo&gt;&lt;CertSeqNo&gt;&lt;/CertSeqNo&gt;&lt;Ch_Name&gt;&lt;/Ch_Name&gt;&lt;Val_Cur&gt;&lt;/Val_Cur&gt;&lt;RiskLevel&gt;&lt;/RiskLevel&gt;&lt;AppSeqNo&gt;&lt;/AppSeqNo&gt;&lt;Ex_Cur&gt;&lt;/Ex_Cur&gt;&lt;TrustDollar&gt;&lt;/TrustDollar&gt;&lt;FeeRate&gt;&lt;/FeeRate&gt;&lt;Fee&gt;&lt;/Fee&gt;&lt;TotalDollar&gt;&lt;/TotalDollar&gt;&lt;TrustAcct&gt;&lt;/TrustAcct&gt;&lt;DeduAcct&gt;&lt;/DeduAcct&gt;&lt;EnterAcct&gt;&lt;/EnterAcct&gt;&lt;GainPoint&gt;&lt;/GainPoint&gt;&lt;LossPoint&gt;&lt;/LossPoint&gt;&lt;CreateDate&gt;&lt;/CreateDate&gt;&lt;EffectiveDate&gt;&lt;/EffectiveDate&gt;&lt;bookingMark&gt;&lt;/bookingMark&gt;&lt;foreCurDollar&gt;0&lt;/foreCurDollar&gt;&lt;exRate&gt;0&lt;/exRate&gt;&lt;costRate&gt;0&lt;/costRate&gt;&lt;etsSerialNo&gt;0&lt;/etsSerialNo&gt;&lt;msg&gt;&lt;/msg&gt;&lt;newBranchNo&gt;&lt;/newBranchNo&gt;&lt;newFundID&gt;&lt;/newFundID&gt;&lt;newSeqNo&gt;&lt;/newSeqNo&gt;&lt;AOName&gt;信義分行/劉**&lt;/AOName&gt;&lt;/Rs&gt;&lt;SvcRs&gt;&lt;/IFUND&gt;"/>
    <m/>
    <s v="    "/>
    <m/>
    <m/>
  </r>
  <r>
    <x v="175"/>
    <x v="0"/>
    <x v="2"/>
    <s v="TWTXN00059"/>
    <s v="財富交易網銀系統"/>
    <x v="5"/>
    <s v="Inv073_F"/>
    <s v="funConfirmAirAutoRecord"/>
    <s v="空地對接確認定時定額申購交易"/>
    <x v="0"/>
    <m/>
    <n v="1"/>
    <d v="2023-05-31T00:00:00"/>
    <x v="0"/>
    <m/>
    <s v="&lt;?xmlversion=&quot;1.0&quot;encoding=&quot;UTF-8&quot;?&gt;&lt;IFUND&gt;&lt;RqHeader&gt;&lt;MsgID&gt;funConfirmAirAutoRecord&lt;/MsgID&gt;&lt;ChlName&gt;EBANK&lt;/ChlName&gt;&lt;ChlEJNo&gt;MMA-FUND_cfAirAuto-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lt;?xmlversion=&quot;1.0&quot;encoding=&quot;utf-8&quot;?&gt;&lt;IFUND&gt;&lt;RsHeader&gt;&lt;RsStat&gt;&lt;RsStatCode&gt;SUCCESS&lt;/RsStatCode&gt;&lt;Desc&gt;確認空地對接定額申購交易成功&lt;/Desc&gt;&lt;/RsStat&gt;&lt;ChlEJNo&gt;MMA-FUND_cfAirAuto-0000095798724&lt;/ChlEJNo&gt;&lt;RqTime&gt;2012-08-29T11:10:21&lt;/RqTime&gt;&lt;RsTime&gt;2012-08-29T11:10:21&lt;/RsTime&gt;&lt;CustomerID&gt;E120120535&lt;/CustomerID&gt;&lt;CustomerIDCheckcode&gt;0&lt;/CustomerIDCheckcode&gt;&lt;/RsHeader&gt;&lt;SvcRs&gt;&lt;Rs&gt;&lt;CompanyName&gt;&lt;/CompanyName&gt;&lt;CertFundId&gt;&lt;/CertFundId&gt;&lt;CertBranchNo&gt;&lt;/CertBranchNo&gt;&lt;CertSeqNo&gt;&lt;/CertSeqNo&gt;&lt;Ch_Name&gt;&lt;/Ch_Name&gt;&lt;Val_Cur&gt;&lt;/Val_Cur&gt;&lt;RiskLevel&gt;&lt;/RiskLevel&gt;&lt;AppSeqNo&gt;&lt;/AppSeqNo&gt;&lt;AppSeqNo_D&gt;&lt;/AppSeqNo_D&gt;&lt;Ex_Cur&gt;&lt;/Ex_Cur&gt;&lt;TrustDollar&gt;&lt;/TrustDollar&gt;&lt;FeeRate&gt;&lt;/FeeRate&gt;&lt;Fee&gt;&lt;/Fee&gt;&lt;TotalDollar&gt;&lt;/TotalDollar&gt;&lt;DeduDays&gt;06/12/19/30&lt;/DeduDays&gt;&lt;WthDrwFg&gt;1&lt;/WthDrwFg&gt;&lt;TrustAcct&gt;&lt;/TrustAcct&gt;&lt;DeduAcct&gt;&lt;/DeduAcct&gt;&lt;EnterAcct&gt;&lt;/EnterAcct&gt;&lt;GainPoint&gt;&lt;/GainPoint&gt;&lt;LossPoint&gt;&lt;/LossPoint&gt;&lt;CreateDate&gt;&lt;/CreateDate&gt;&lt;EffectiveDate&gt;&lt;/EffectiveDate&gt;&lt;HighYieldBond&gt;Y&lt;/HighYieldBond&gt;&lt;DeduType&gt;信用卡&lt;/DeduType&gt;&lt;bookingMark&gt;&lt;/bookingMark&gt;&lt;AOName&gt;信義分行/劉**&lt;/AOName&gt;&lt;msg&gt;&lt;/msg&gt;&lt;ClassFlag&gt;N&lt;/ClassFlag&gt;&lt;AgePrdFlag&gt;N&lt;/AgePrdFlag&gt;&lt;OverCustYear&gt;65&lt;/OverCustYear&gt;&lt;RR6Check&gt;Y&lt;/RR6Check&gt;&lt;ProductPI&gt;Y&lt;/ProductPI&gt;&lt;CustomerRiskLevel&gt;RR4&lt;/CustomerRiskLevel&gt;&lt;ProductYear&gt;3.21&lt;/ProductYear&gt;&lt;InvestYear&gt;未滿一年&lt;/InvestYear&gt;&lt;PI_OverCustYear&gt;90&lt;/PI_OverCustYear&gt;&lt;PI_CoolingOff&gt;RR4&lt;/PI_CoolingOff&gt;&lt;/Rs&gt;&lt;SvcRs&gt;&lt;/IFUND&gt;"/>
    <m/>
    <s v="    "/>
    <m/>
    <m/>
  </r>
  <r>
    <x v="176"/>
    <x v="0"/>
    <x v="2"/>
    <s v="TWTXN00059"/>
    <s v="財富交易網銀系統"/>
    <x v="5"/>
    <s v="Inv074_F"/>
    <s v="funCreateAirAutoRecord"/>
    <s v="空地對接新增定額申購交易"/>
    <x v="0"/>
    <m/>
    <n v="1"/>
    <d v="2023-05-31T00:00:00"/>
    <x v="0"/>
    <m/>
    <s v="&lt;?xmlversion=&quot;1.0&quot;encoding=&quot;UTF-8&quot;?&gt;&lt;IFUND&gt;&lt;RqHeader&gt;&lt;MsgID&gt;funCreateAirAutoRecord&lt;/MsgID&gt;&lt;ChlName&gt;EBANK&lt;/ChlName&gt;&lt;ChlEJNo&gt;MMA-FUND_cfAirAuto-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bookingMark&gt;0&lt;/bookingMark&gt;&lt;/Rq&gt;&lt;/SvcRq&gt;&lt;/IFUND&gt;"/>
    <s v="&lt;?xmlversion=&quot;1.0&quot;encoding=&quot;utf-8&quot;?&gt;&lt;IFUND&gt;&lt;RsHeader&gt;&lt;RsStat&gt;&lt;RsStatCode&gt;SUCCESS&lt;/RsStatCode&gt;&lt;Desc&gt;新增空地對接定額申購交易成功&lt;/Desc&gt;&lt;/RsStat&gt;&lt;ChlEJNo&gt;MMA-FUND_cAirGen-0000095798724&lt;/ChlEJNo&gt;&lt;RqTime&gt;2012-08-29T11:10:21&lt;/RqTime&gt;&lt;RsTime&gt;2012-08-29T11:10:21&lt;/RsTime&gt;&lt;CustomerID&gt;E120120535&lt;/CustomerID&gt;&lt;CustomerIDCheckcode&gt;0&lt;/CustomerIDCheckcode&gt;&lt;/RsHeader&gt;&lt;SvcRs&gt;&lt;Rs&gt;&lt;CompanyName&gt;&lt;/CompanyName&gt;&lt;CertFundId&gt;&lt;/CertFundId&gt;&lt;CertBranchNo&gt;&lt;/CertBranchNo&gt;&lt;CertSeqNo&gt;&lt;/CertSeqNo&gt;&lt;Ch_Name&gt;&lt;/Ch_Name&gt;&lt;Val_Cur&gt;&lt;/Val_Cur&gt;&lt;RiskLevel&gt;&lt;/RiskLevel&gt;&lt;AppSeqNo&gt;&lt;/AppSeqNo&gt;&lt;Ex_Cur&gt;&lt;/Ex_Cur&gt;&lt;TrustDollar&gt;&lt;/TrustDollar&gt;&lt;FeeRate&gt;&lt;/FeeRate&gt;&lt;Fee&gt;&lt;/Fee&gt;&lt;TotalDollar&gt;&lt;/TotalDollar&gt;&lt;DeduDays&gt;06/12/19/30&lt;/DeduDays&gt;&lt;WthDrwFg&gt;1&lt;/WthDrwFg&gt;&lt;TrustAcct&gt;&lt;/TrustAcct&gt;&lt;DeduAcct&gt;&lt;/DeduAcct&gt;&lt;EnterAcct&gt;&lt;/EnterAcct&gt;&lt;GainPoint&gt;&lt;/GainPoint&gt;&lt;LossPoint&gt;&lt;/LossPoint&gt;&lt;CreateDate&gt;&lt;/CreateDate&gt;&lt;EffectiveDate&gt;&lt;/EffectiveDate&gt;&lt;DeduType&gt;信用卡&lt;/DeduType&gt;&lt;bookingMark&gt;&lt;/bookingMark&gt;&lt;msg&gt;&lt;/msg&gt;&lt;newBranchNo&gt;&lt;/newBranchNo&gt;&lt;newFundID&gt;&lt;/newFundID&gt;&lt;newSeqNo&gt;&lt;/newSeqNo&gt;&lt;AOName&gt;信義分行/劉**&lt;/AOName&gt;&lt;/Rs&gt;&lt;SvcRs&gt;&lt;/IFUND&gt;"/>
    <m/>
    <s v="    "/>
    <m/>
    <m/>
  </r>
  <r>
    <x v="177"/>
    <x v="0"/>
    <x v="2"/>
    <s v="TWTXN00059"/>
    <s v="財富交易網銀系統"/>
    <x v="5"/>
    <s v="Inv075_F"/>
    <s v="funConfirmAirRedemRecord"/>
    <s v="空地對接確認贖回 /贖回再申購交易"/>
    <x v="0"/>
    <m/>
    <n v="1"/>
    <d v="2023-05-31T00:00:00"/>
    <x v="0"/>
    <m/>
    <s v="&lt;?xmlversion=&quot;1.0&quot;encoding=&quot;UTF-8&quot;?&gt;&lt;IFUND&gt;&lt;RqHeader&gt;&lt;MsgID&gt;funConfirmAirRedemRecord&lt;/MsgID&gt;&lt;ChlName&gt;EBANK&lt;/ChlName&gt;&lt;ChlEJNo&gt;MMA-FUND_cfAirRedem-0000095798724&lt;/ChlEJNo&gt;&lt;ChlSendTime&gt;2012-08-29T11:10:21&lt;/ChlSendTime&gt;&lt;CustomerID&gt;Q152629306&lt;/CustomerID&gt;&lt;CustomerIDCheckcode&gt;0&lt;/CustomerIDCheckcode&gt;&lt;ChlIP&gt;127.0.0.1&lt;/ChlIP&gt;&lt;Language&gt;&lt;/Language&gt;&lt;/RqHeader&gt;&lt;SvcRq&gt;&lt;Rq&gt;&lt;AppSeqNo_D&gt;19061820610-02&lt;/AppSeqNo_D&gt;&lt;CreateDate&gt;2019/06/18&lt;/CreateDate&gt;&lt;/Rq&gt;&lt;/SvcRq&gt;&lt;/IFUND&gt;"/>
    <s v="&lt;?xmlversion=&quot;1.0&quot;encoding=&quot;utf-8&quot;?&gt;&lt;IFUND&gt;&lt;RsHeader&gt;&lt;RsStat&gt;&lt;RsStatCode&gt;SUCCESS&lt;/RsStatCode&gt;&lt;Desc&gt;確認空地對接贖回/贖回再申購交易成功&lt;/Desc&gt;&lt;/RsStat&gt;&lt;ChlEJNo&gt;MMA-FUND_cfAirRedem-0000095798724&lt;/ChlEJNo&gt;&lt;RqTime&gt;2012-08-29T11:10:21&lt;/RqTime&gt;&lt;RsTime&gt;2012-08-29T11:10:21&lt;/RsTime&gt;&lt;CustomerID&gt;E120120535&lt;/CustomerID&gt;&lt;CustomerIDCheckcode&gt;0&lt;/CustomerIDCheckcode&gt;&lt;/RsHeader&gt;&lt;SvcRs&gt;&lt;Rs&gt;&lt;TxType&gt;&lt;/TxType&gt;&lt;RedemCert&gt;&lt;/RedemCert&gt;&lt;RedemChName&gt;&lt;/RedemChName&gt;&lt;AppSeqNo&gt;&lt;/AppSeqNo&gt;&lt;AppSeqNo_D&gt;&lt;/AppSeqNo_D&gt;&lt;RedemptionDollar&gt;&lt;/RedemptionDollar&gt;&lt;RedemptionUnit&gt;&lt;/RedemptionUnit&gt;&lt;RemainingDollar&gt;&lt;/RemainingDollar&gt;&lt;RemainingUnit&gt;&lt;/RemainingUnit&gt;&lt;ManagementFee&gt;&lt;/ManagementFee&gt;&lt;TrustAcct&gt;&lt;/TrustAcct&gt;&lt;RedemAcct&gt;&lt;/RedemAcct&gt;&lt;EnterAcct&gt;&lt;/EnterAcct&gt;&lt;RedemSubsMark&gt;&lt;/RedemSubsMark&gt;&lt;SubsCompany&gt;&lt;/SubsCompany&gt;&lt;SubsFundId&gt;&lt;/SubsFundId&gt;&lt;SubsChName&gt;&lt;/SubsChName&gt;&lt;SubsValCur&gt;&lt;/SubsValCur&gt;&lt;SubsRiskLevel&gt;&lt;/SubsRiskLevel&gt;&lt;FeeRate&gt;&lt;/FeeRate&gt;&lt;SubsExCur&gt;&lt;/SubsExCur&gt;&lt;DeduAcct&gt;&lt;/DeduAcct&gt;&lt;CreateDate&gt;&lt;/CreateDate&gt;&lt;EffectiveDate&gt;&lt;/EffectiveDate&gt;&lt;HighYieldBond&gt;Y&lt;/HighYieldBond&gt;&lt;bookingMark&gt;&lt;/bookingMark&gt;&lt;AOName&gt;信義分行/劉**&lt;/AOName&gt;&lt;msg&gt;&lt;/msg&gt;&lt;ClassFlag&gt;N&lt;/ClassFlag&gt;&lt;RR6Check&gt;Y&lt;/RR6Check&gt;&lt;ProductPI&gt;Y&lt;/ProductPI&gt;&lt;CustomerRiskLevel&gt;RR4&lt;/CustomerRiskLevel&gt;&lt;ProductYear&gt;3.21&lt;/ProductYear&gt;&lt;InvestYear&gt;未滿一年&lt;/InvestYear&gt;&lt;OverCustYear&gt;65&lt;/OverCustYear&gt;&lt;PI_OverCustYear&gt;90&lt;/PI_OverCustYear&gt;&lt;PI_CoolingOff&gt;RR4&lt;/PI_CoolingOff&gt;&lt;Fund_Announce&gt;N&lt;/Fund_Announce&gt;&lt;/Rs&gt;&lt;SvcRs&gt;&lt;/IFUND&gt;"/>
    <m/>
    <s v="    "/>
    <m/>
    <m/>
  </r>
  <r>
    <x v="178"/>
    <x v="0"/>
    <x v="2"/>
    <s v="TWTXN00059"/>
    <s v="財富交易網銀系統"/>
    <x v="5"/>
    <s v="Inv076_F"/>
    <s v="funCreateAirRedemRecord"/>
    <s v="空地對接新增贖回 /贖回再申購交易"/>
    <x v="0"/>
    <m/>
    <n v="1"/>
    <d v="2023-05-31T00:00:00"/>
    <x v="0"/>
    <m/>
    <s v="&lt;?xmlversion=&quot;1.0&quot;encoding=&quot;UTF-8&quot;?&gt;&lt;IFUND&gt;&lt;RqHeader&gt;&lt;MsgID&gt;funCreateAirRedemRecord&lt;/MsgID&gt;&lt;ChlName&gt;EBANK&lt;/ChlName&gt;&lt;ChlEJNo&gt;MMA-FUND_cAirRedem-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EffectiveDate&gt;&lt;/EffectiveDate&gt;&lt;bookingMark&gt;&lt;/bookingMark&gt;&lt;/Rq&gt;&lt;/SvcRq&gt;&lt;/IFUND&gt;"/>
    <s v="&lt;?xmlversion=&quot;1.0&quot;encoding=&quot;utf-8&quot;?&gt;&lt;IFUND&gt;&lt;RsHeader&gt;&lt;RsStat&gt;&lt;RsStatCode&gt;SUCCESS&lt;/RsStatCode&gt;&lt;Desc&gt;新增空地對接贖回/贖回再申購交易成功&lt;/Desc&gt;&lt;/RsStat&gt;&lt;ChlEJNo&gt;MMA-FUND_cAirRedem-0000095798724&lt;/ChlEJNo&gt;&lt;RqTime&gt;2012-08-29T11:10:21&lt;/RqTime&gt;&lt;RsTime&gt;2012-08-29T11:10:21&lt;/RsTime&gt;&lt;CustomerID&gt;E120120535&lt;/CustomerID&gt;&lt;CustomerIDCheckcode&gt;0&lt;/CustomerIDCheckcode&gt;&lt;/RsHeader&gt;&lt;SvcRs&gt;&lt;Rs&gt;&lt;TxType&gt;&lt;/TxType&gt;&lt;RedemCert&gt;&lt;/RedemCert&gt;&lt;RedemChName&gt;&lt;/RedemChName&gt;&lt;AppSeqNo&gt;&lt;/AppSeqNo&gt;&lt;AppSeqNo_D&gt;&lt;/AppSeqNo_D&gt;&lt;RedemptionDollar&gt;&lt;/RedemptionDollar&gt;&lt;RedemptionUnit&gt;&lt;/RedemptionUnit&gt;&lt;RemainingDollar&gt;&lt;/RemainingDollar&gt;&lt;RemainingUnit&gt;&lt;/RemainingUnit&gt;&lt;ManagementFee&gt;&lt;/ManagementFee&gt;&lt;TrustAcct&gt;&lt;/TrustAcct&gt;&lt;RedemAcct&gt;&lt;/RedemAcct&gt;&lt;EnterAcct&gt;&lt;/EnterAcct&gt;&lt;RedemSubsMark&gt;&lt;/RedemSubsMark&gt;&lt;SubsCert&gt;&lt;/SubsCert&gt;&lt;SubsCompany&gt;&lt;/SubsCompany&gt;&lt;SubsFundId&gt;&lt;/SubsFundId&gt;&lt;SubsChName&gt;&lt;/SubsChName&gt;&lt;SubsValCur&gt;&lt;/SubsValCur&gt;&lt;SubsRiskLevel&gt;&lt;/SubsRiskLevel&gt;&lt;FeeRate&gt;&lt;/FeeRate&gt;&lt;SubsExCur&gt;&lt;/SubsExCur&gt;&lt;DeduAcct&gt;&lt;/DeduAcct&gt;&lt;CreateDate&gt;&lt;/CreateDate&gt;&lt;EffectiveDate&gt;&lt;/EffectiveDate&gt;&lt;bookingMark&gt;&lt;/bookingMark&gt;&lt;AOName&gt;信義分行/劉**&lt;/AOName&gt;&lt;msg&gt;&lt;/msg&gt;&lt;/Rs&gt;&lt;SvcRs&gt;&lt;/IFUND&gt;"/>
    <m/>
    <s v="    "/>
    <m/>
    <m/>
  </r>
  <r>
    <x v="179"/>
    <x v="0"/>
    <x v="2"/>
    <s v="TWTXN00059"/>
    <s v="財富交易網銀系統"/>
    <x v="5"/>
    <s v="Inv077_F"/>
    <s v="funConfirmAirSwitchRecord"/>
    <s v="空地對接確認轉換交易"/>
    <x v="0"/>
    <m/>
    <n v="1"/>
    <d v="2023-05-31T00:00:00"/>
    <x v="0"/>
    <m/>
    <s v="&lt;?xmlversion=&quot;1.0&quot;encoding=&quot;UTF-8&quot;?&gt;&lt;IFUND&gt;&lt;RqHeader&gt;&lt;MsgID&gt;funConfirmAirSwitchRecord&lt;/MsgID&gt;&lt;ChlName&gt;EBANK&lt;/ChlName&gt;&lt;ChlEJNo&gt;MMA-FUND_cfAirAuto-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lt;?xmlversion=&quot;1.0&quot;encoding=&quot;utf-8&quot;?&gt;&lt;IFUND&gt;&lt;RsHeader&gt;&lt;RsStat&gt;&lt;RsStatCode&gt;SUCCESS&lt;/RsStatCode&gt;&lt;Desc&gt;確認空地對接轉換交易成功&lt;/Desc&gt;&lt;/RsStat&gt;&lt;ChlEJNo&gt;MMA-FUND_cfAirAuto-0000095798724&lt;/ChlEJNo&gt;&lt;RqTime&gt;2012-08-29T11:10:21&lt;/RqTime&gt;&lt;RsTime&gt;2012-08-29T11:10:21&lt;/RsTime&gt;&lt;CustomerID&gt;E120120535&lt;/CustomerID&gt;&lt;CustomerIDCheckcode&gt;0&lt;/CustomerIDCheckcode&gt;&lt;/RsHeader&gt;&lt;SvcRs&gt;&lt;Rs&gt;&lt;Tx_Type&gt;全部轉換&lt;/Tx_Type&gt;&lt;Out_CertBranchNo&gt;034&lt;/Out_CertBranchNo&gt;&lt;Out_CertFundId&gt;J0D&lt;/Out_CertFundId&gt;&lt;Out_CertSeqNo&gt;51500001&lt;/Out_CertSeqNo&gt;&lt;Out_Cert_Name&gt;摩根多重測試基金名稱二一二三四五六七八九十(J0D)&lt;/Out_Cert_Name&gt;&lt;In_Fund_Id&gt;869&lt;/In_Fund_Id&gt;&lt;In_Cert_Name&gt;摩根新興測試基金名稱二一二三四五六七八九十(869)&lt;/In_Cert_Name&gt;&lt;Val_Cur&gt;ZAR南非幣&lt;/Val_Cur&gt;&lt;RiskLevel&gt;RR5&lt;/RiskLevel&gt;&lt;AppSeqNo&gt;00224-01&lt;/AppSeqNo&gt;&lt;AppSeqNo_D&gt;16033000224-01&lt;/AppSeqNo_D&gt;&lt;Out_Dollar&gt;澳幣15,788.00元&lt;/Out_Dollar&gt;&lt;Out_Unit&gt;170.733&lt;/Out_Unit&gt;&lt;Remaining_Dollar&gt;0.00&lt;/Remaining_Dollar&gt;&lt;Remaining_Unit&gt;0.000&lt;/Remaining_Unit&gt;&lt;Suspense_Mark&gt;是&lt;/Suspense_Mark&gt;&lt;BankSwitchFee&gt;台幣500元&lt;/BankSwitchFee&gt;&lt;ExtraCompanyFee&gt;台幣0元&lt;/ExtraCompanyFee&gt;&lt;TrustAcct&gt;034-020-00000080&lt;/TrustAcct&gt;&lt;DeduAcct&gt;03400400001923&lt;/DeduAcct&gt;&lt;EnterAcct&gt;03400800003122&lt;/EnterAcct&gt;&lt;CreateDate&gt;2016/03/30&lt;/CreateDate&gt;&lt;EffectiveDate&gt;2016/03/31&lt;/EffectiveDate&gt;&lt;HighYieldBond&gt;Y&lt;/HighYieldBond&gt;&lt;bookingMark&gt;1&lt;/bookingMark&gt;&lt;AOName&gt;信義分行/劉**&lt;/AOName&gt;&lt;msg&gt;&lt;/msg&gt;&lt;ClassFlag&gt;N&lt;/ClassFlag&gt;&lt;AgePrdFlag&gt;N&lt;/AgePrdFlag&gt;&lt;OverCustYear&gt;65&lt;/OverCustYear&gt;&lt;RR6Check&gt;Y&lt;/RR6Check&gt;&lt;ProductPI&gt;Y&lt;/ProductPI&gt;&lt;CustomerRiskLevel&gt;RR4&lt;/CustomerRiskLevel&gt;&lt;ProductYear&gt;3.21&lt;/ProductYear&gt;&lt;InvestYear&gt;未滿一年&lt;/InvestYear&gt;&lt;PI_OverCustYear&gt;90&lt;/PI_OverCustYear&gt;&lt;PI_CoolingOff&gt;RR4&lt;/PI_CoolingOff&gt;&lt;Fund_Announce&gt;N&lt;/Fund_Announce&gt;&lt;/Rs&gt;&lt;SvcRs&gt;&lt;/IFUND&gt;"/>
    <m/>
    <s v="    "/>
    <m/>
    <m/>
  </r>
  <r>
    <x v="180"/>
    <x v="0"/>
    <x v="2"/>
    <s v="TWTXN00059"/>
    <s v="財富交易網銀系統"/>
    <x v="5"/>
    <s v="Inv078_F"/>
    <s v="funCreateAirSwitchRecord"/>
    <s v="空地對接新增轉換交易"/>
    <x v="0"/>
    <m/>
    <n v="1"/>
    <d v="2023-05-31T00:00:00"/>
    <x v="0"/>
    <m/>
    <s v="&lt;?xmlversion=&quot;1.0&quot;encoding=&quot;UTF-8&quot;?&gt;&lt;IFUND&gt;&lt;RqHeader&gt;&lt;MsgID&gt;funCreateAirSwitchRecord&lt;/MsgID&gt;&lt;ChlName&gt;EBANK&lt;/ChlName&gt;&lt;ChlEJNo&gt;MMA-FUND_cfAirAuto-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EffectiveDate&gt;2016/01/20&lt;/EffectiveDate&gt;&lt;bookingMark&gt;1&lt;/bookingMark&gt;&lt;/Rq&gt;&lt;/SvcRq&gt;&lt;/IFUND&gt;"/>
    <s v="&lt;?xmlversion=&quot;1.0&quot;encoding=&quot;utf-8&quot;?&gt;&lt;IFUND&gt;&lt;RsHeader&gt;&lt;RsStat&gt;&lt;RsStatCode&gt;SUCCESS&lt;/RsStatCode&gt;&lt;Desc&gt;新增空地對接一般轉換/預約轉換成功&lt;/Desc&gt;&lt;/RsStat&gt;&lt;ChlEJNo&gt;MMA-FUND_cfAirAuto-0000095798724&lt;/ChlEJNo&gt;&lt;RqTime&gt;2012-08-29T11:10:21&lt;/RqTime&gt;&lt;RsTime&gt;2012-08-29T11:10:21&lt;/RsTime&gt;&lt;CustomerID&gt;E120120535&lt;/CustomerID&gt;&lt;CustomerIDCheckcode&gt;0&lt;/CustomerIDCheckcode&gt;&lt;/RsHeader&gt;&lt;SvcRs&gt;&lt;Rs&gt;&lt;Tx_Type&gt;全部轉換&lt;/Tx_Type&gt;&lt;Out_CertBranchNo&gt;034&lt;/Out_CertBranchNo&gt;&lt;Out_CertFundId&gt;J0D&lt;/Out_CertFundId&gt;&lt;Out_CertSeqNo&gt;51500001&lt;/Out_CertSeqNo&gt;&lt;Out_Cert_Name&gt;摩根多重測試基金名稱二一二三四五六七八九十(J0D)&lt;/Out_Cert_Name&gt;&lt;In_Fund_Id&gt;869&lt;/In_Fund_Id&gt;&lt;In_Cert_Name&gt;摩根新興測試基金名稱二一二三四五六七八九十(869)&lt;/In_Cert_Name&gt;&lt;Val_Cur&gt;ZAR南非幣&lt;/Val_Cur&gt;&lt;RiskLevel&gt;RR5&lt;/RiskLevel&gt;&lt;AppSeqNo&gt;00224-01&lt;/AppSeqNo&gt;&lt;Out_Dollar&gt;澳幣15,788.00元&lt;/Out_Dollar&gt;&lt;Out_Unit&gt;170.733&lt;/Out_Unit&gt;&lt;Remaining_Dollar&gt;0.00&lt;/Remaining_Dollar&gt;&lt;Remaining_Unit&gt;0.000&lt;/Remaining_Unit&gt;&lt;Suspense_Mark&gt;否&lt;/Suspense_Mark&gt;&lt;BankSwitchFee&gt;台幣500元&lt;/BankSwitchFee&gt;&lt;ExtraCompanyFee&gt;台幣0元&lt;/ExtraCompanyFee&gt;&lt;TrustAcct&gt;034-020-00000080&lt;/TrustAcct&gt;&lt;DeduAcct&gt;03400400001923&lt;/DeduAcct&gt;&lt;EnterAcct&gt;03400800003122&lt;/EnterAcct&gt;&lt;CreateDate&gt;2016/03/30&lt;/CreateDate&gt;&lt;EffectiveDate&gt;2016/03/31&lt;/EffectiveDate&gt;&lt;bookingMark&gt;1&lt;/bookingMark&gt;&lt;newBranchNo&gt;034&lt;/newBranchNo&gt;&lt;newFundID&gt;J0D&lt;/newFundID&gt;&lt;newSeqNo&gt;51621122&lt;/newSeqNo&gt;&lt;AOName&gt;信義分行/劉**&lt;/AOName&gt;&lt;msg&gt;&lt;/msg&gt;&lt;/Rs&gt;&lt;/SvcRs&gt;&lt;/IFUND&gt;"/>
    <m/>
    <s v="    "/>
    <m/>
    <m/>
  </r>
  <r>
    <x v="181"/>
    <x v="0"/>
    <x v="2"/>
    <s v="TWTXN00059"/>
    <s v="財富交易網銀系統"/>
    <x v="5"/>
    <s v="Inv079_F"/>
    <s v="funJConfirmAirEIMSubsRecord"/>
    <s v="速配-確認效投申購交易"/>
    <x v="0"/>
    <m/>
    <n v="1"/>
    <d v="2023-05-31T00:00:00"/>
    <x v="0"/>
    <m/>
    <s v="&lt;?xmlversion=&quot;1.0&quot;encoding=&quot;UTF-8&quot;?&gt;&lt;IFUND&gt;&lt;RqHeader&gt;&lt;MsgID&gt;funJ_ConfirmAirEIMSubsRecord&lt;/MsgID&gt;&lt;ChlName&gt;EBANK&lt;/ChlName&gt;&lt;ChlEJNo&gt;MMA-FUND_J_cfAirESubs-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quot;RsHeader&quot;:{&quot;RsStat&quot;:{&quot;RsStatCode&quot;:&quot;SUCCESS&quot;,&quot;Desc&quot;:&quot;速配-確認效投申購交易成功&quot;},&quot;ChlEJNo&quot;:&quot;MMA-FUND_J_cfAirESubs-0000095798724&quot;,&quot;RqTime&quot;:&quot;2016-09-29T16:25:20&quot;,&quot;RsTime&quot;:&quot;2016-09-29T16:26:38&quot;,&quot;CustomerID&quot;:&quot;A122131774&quot;,&quot;CustomerIDCheckcode&quot;:&quot;0&quot;},&quot;SvcRs&quot;:{&quot;RsCollection&quot;:{&quot;OriginalFund_Id&quot;:&quot;J77&quot;,&quot;OriginalFund_Name&quot;:&quot;(百元基金)摩根環球高收益債券基金-JPM-A股累計(美元)&quot;,&quot;OriginalFund_Company&quot;:&quot;摩根(境外)&quot;,&quot;ValCur&quot;:&quot;USD美金&quot;,&quot;Original_RiskLevel&quot;:&quot;RR3&quot;,&quot;TrustCur&quot;:&quot;TWD台幣&quot;,&quot;AppSeqNo&quot;:&quot;00001-01&quot;,&quot;AppSeqNo_D&quot;:&quot;16010500001-01&quot;,&quot;DedutionAcctNo&quot;:&quot;123-456-7898754&quot;,&quot;Complex_Total_Dollar&quot;:&quot;台幣1,000,000元&quot;,&quot;TrustAcct&quot;:&quot;123-020-7898754&quot;,&quot;EnterAcctNo&quot;:&quot;123-456-7898754&quot;,&quot;FeeRate&quot;:&quot;2%&quot;,&quot;Fee&quot;:&quot;台幣2,000元&quot;,&quot;DeductAmt&quot;:&quot;台幣1,000,500元&quot;,&quot;Stop_Gain_Point1&quot;:&quot;10%&quot;,&quot;Stop_Gain_Point2&quot;:&quot;10%&quot;,&quot;Stop_Gain_Point3&quot;:&quot;10%&quot;,&quot;Stop_Loss_Point&quot;:&quot;20%&quot;,&quot;Stop_Gain_Type&quot;:&quot;贖回帳戶&quot;,&quot;Stop_Loss_Type&quot;:&quot;--&quot;,&quot;AOName&quot;:&quot;王oo/oo分行&quot;,&quot;msg&quot;:&quot;&quot;,&quot;AgePrdFlag&quot;:&quot;N&quot;,OverCustYear:&quot;N&quot;,&quot;F_ETFFlag&quot;:&quot;Y&quot;,&quot;RR6Check&quot;:&quot;Y&quot;,&quot;ProductPI&quot;:&quot;Y&quot;,&quot;CustomerRiskLevel&quot;:&quot;RR4&quot;,&quot;ProductYear&quot;:&quot;8.61&quot;,&quot;InvestYear&quot;:&quot;未滿一年&quot;,&quot;BookingMark&quot;:&quot;0&quot;,&quot;EffectiveDate&quot;:&quot;2020/4/7&quot;&quot;Tx_Type&quot;:&quot;效率投資法申購&quot;,&quot;ClassCompany&quot;:&quot;摩根&quot;,&quot;HighYieldBond&quot;:&quot;Y&quot;,&quot;PI_OverCustYear&quot;:&quot;90&quot;,&quot;PI_CoolingOff&quot;:&quot;RR4&quot;},&quot;TCollection&quot;:[{&quot;TargetFund_Name&quot;:&quot;摩根環球股息基金&quot;,&quot;TargetFund_id&quot;:&quot;85Q&quot;,&quot;TargetFund_company&quot;:&quot;摩根&quot;,&quot;Target_RiskLevel&quot;:&quot;RR3&quot;,&quot;Switch_In_Dollar&quot;:&quot;台幣3,000元&quot;,&quot;TargetExCur&quot;:&quot;USD美金&quot;,&quot;Switch_Day&quot;:&quot;每月6日&quot;,&quot;TargetClassFlag&quot;:&quot;Y&quot;},{&quot;TargetFund_Name&quot;:&quot;摩根印度股息基金&quot;,&quot;TargetFund_id&quot;:&quot;84Q&quot;,&quot;TargetFund_company&quot;:&quot;摩根&quot;,&quot;Target_RiskLevel&quot;:&quot;RR3&quot;,&quot;Switch_In_Dollar&quot;:&quot;台幣3,000元&quot;,&quot;TargetExCur&quot;:&quot;USD美金&quot;,&quot;Switch_Day&quot;:&quot;每月6日&quot;,&quot;TargetClassFlag&quot;:&quot;N&quot;}]}}"/>
    <m/>
    <s v="    "/>
    <m/>
    <m/>
  </r>
  <r>
    <x v="182"/>
    <x v="0"/>
    <x v="2"/>
    <s v="TWTXN00059"/>
    <s v="財富交易網銀系統"/>
    <x v="5"/>
    <s v="Inv080_F"/>
    <s v="funJCreateAirEIMSubsRecord"/>
    <s v="速配-新增效投申購交易"/>
    <x v="0"/>
    <m/>
    <n v="1"/>
    <d v="2023-05-31T00:00:00"/>
    <x v="0"/>
    <m/>
    <s v="&lt;?xmlversion=&quot;1.0&quot;encoding=&quot;UTF-8&quot;?&gt;&lt;IFUND&gt;&lt;RqHeader&gt;&lt;MsgID&gt;funJ_ConfirmAirEIMSubsRecord&lt;/MsgID&gt;&lt;ChlName&gt;EBANK&lt;/ChlName&gt;&lt;ChlEJNo&gt;MMA-FUND_J_cAirESubs-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BookingMark&gt;0&lt;/BookingMark&gt;&lt;EffectiveDate&gt;2016/01/20&lt;/EffectiveDate&gt;&lt;/Rq&gt;&lt;/SvcRq&gt;&lt;/IFUND&gt;"/>
    <s v="{&quot;RsHeader&quot;:{&quot;RsStat&quot;:{&quot;RsStatCode&quot;:&quot;SUCCESS&quot;,&quot;Desc&quot;:&quot;速配-新增效投申購交易成功&quot;},&quot;ChlEJNo&quot;:&quot;MMA-FUND_J_cAirESubs-0000095798724&quot;,&quot;RqTime&quot;:&quot;2016-09-29T16:25:20&quot;,&quot;RsTime&quot;:&quot;2016-09-29T16:26:38&quot;,&quot;CustomerID&quot;:&quot;A122131774&quot;,&quot;CustomerIDCheckcode&quot;:&quot;0&quot;},&quot;SvcRs&quot;:{&quot;RsCollection&quot;:{&quot;OriginalFund_Id&quot;:&quot;J77&quot;,&quot;OriginalFund_Name&quot;:&quot;(百元基金)摩根環球高收益債券基金-JPM-A股累計(美元)&quot;,&quot;OriginalFund_Company&quot;:&quot;摩根(境外)&quot;,&quot;ValCur&quot;:&quot;USD美金&quot;,&quot;Original_RiskLevel&quot;:&quot;RR3&quot;,&quot;TrustCur&quot;:&quot;TWD台幣&quot;,&quot;AppSeqNo&quot;:&quot;00001-01&quot;,&quot;AppSeqNo_D&quot;:&quot;16010500001-01&quot;,&quot;DeductionAcctNo&quot;:&quot;123-456-7898754&quot;,&quot;TrustDollar&quot;:&quot;台幣1,000,000元&quot;,&quot;TrustAcct&quot;:&quot;123-020-7898754&quot;,&quot;EnterAcctNo&quot;:&quot;123-456-7898754&quot;,&quot;FeeRate&quot;:&quot;2%&quot;,&quot;Fee&quot;:&quot;台幣2,000.00元&quot;,&quot;DeductAmt&quot;:&quot;台幣1,000,500.00元&quot;,&quot;DealExRate&quot;:&quot;31.0000&quot;,&quot;Forcur_Total_Dollar&quot;:&quot;美金33,000元&quot;,&quot;Stop_Gain_Point1&quot;:&quot;10%&quot;,&quot;Stop_Gain_Point2&quot;:&quot;10%&quot;,&quot;Stop_Gain_Point3&quot;:&quot;10%&quot;,&quot;Stop_Loss_Point&quot;:&quot;20%&quot;,&quot;Stop_Gain_Type&quot;:&quot;贖回帳戶&quot;,&quot;Stop_Loss_Type&quot;:&quot;--&quot;,&quot;AOName&quot;:&quot;王oo/oo分行&quot;,&quot;msg&quot;:&quot;&quot;,&quot;BookingMark&quot;:&quot;0&quot;,&quot;Tx_Type&quot;:&quot;效率投資法申購&quot;,&quot;Certificate_Branch_No&quot;:&quot;041&quot;,&quot;Certificate_Fund_Id&quot;:&quot;J77&quot;,&quot;Certificate_Seq_No&quot;:&quot;01545541&quot;,&quot;CreateDate&quot;:&quot;2020/02/02&quot;,&quot;EffectiveDate&quot;:&quot;2020/02/03&quot;&quot;foreCurDollar&quot;:&quot;10,571.94&quot;,&quot;costRate&quot;:&quot;28.33700&quot;,&quot;etsSerialNo&quot;:&quot;1924016&quot;},&quot;TCollection&quot;:[{&quot;TargetFund_Id&quot;:&quot;85Q&quot;,&quot;TargetFund_Name&quot;:&quot;摩根環球股息基金&quot;,&quot;TargetFund_Company&quot;:&quot;摩根&quot;,&quot;TargetExCur&quot;:&quot;USD美金&quot;,&quot;Target_RiskLevel&quot;:&quot;RR3&quot;,&quot;Switch_Day&quot;:&quot;每月6日&quot;,&quot;Switch_In_Dollar&quot;:&quot;台幣3,000元&quot;},{&quot;TargetFund_Id&quot;:&quot;84Q&quot;,&quot;TargetFund_Name&quot;:&quot;摩根印度股息基金&quot;,&quot;TargetFund_Company&quot;:&quot;摩根&quot;,&quot;TargetExCur&quot;:&quot;USD美金&quot;,&quot;Target_RiskLevel&quot;:&quot;RR3&quot;,&quot;Switch_Day&quot;:&quot;每月6日&quot;,&quot;Switch_In_Dollar&quot;:&quot;台幣3,000元&quot;}]}}"/>
    <m/>
    <s v="    "/>
    <m/>
    <m/>
  </r>
  <r>
    <x v="183"/>
    <x v="0"/>
    <x v="2"/>
    <s v="TWTXN00059"/>
    <s v="財富交易網銀系統"/>
    <x v="5"/>
    <s v="Inv081_F"/>
    <s v="ConfirmAirBondRedemRecord"/>
    <s v="速配-確認債券贖回交易"/>
    <x v="0"/>
    <m/>
    <n v="1"/>
    <d v="2023-05-31T00:00:00"/>
    <x v="0"/>
    <m/>
    <s v="&lt;?xmlversion=&quot;1.0&quot;encoding=&quot;UTF-8&quot;?&gt;&lt;IFUND&gt;&lt;RqHeader&gt;&lt;MsgID&gt;funJ_ConfirmAirBondRedemRecord&lt;/MsgID&gt;&lt;ChlName&gt;EBANK&lt;/ChlName&gt;&lt;ChlEJNo&gt;MMA-BOND_J_cfAirRdm-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quot;RsHeader&quot;:{&quot;RsStat&quot;:{&quot;RsStatCode&quot;:&quot;SUCCESS&quot;,&quot;Desc&quot;:&quot;速配-確認債券贖回交易成功&quot;},&quot;ChlEJNo&quot;:&quot;MMA-BOND_J_cfAirRdm-0000095798724&quot;,&quot;RqTime&quot;:&quot;2016-09-29T16:25:20&quot;,&quot;RsTime&quot;:&quot;2016-09-29T16:26:38&quot;,&quot;CustomerID&quot;:&quot;A122131774&quot;,&quot;CustomerIDCheckcode&quot;:&quot;0&quot;},&quot;SvcRs&quot;:{&quot;RsCollection&quot;:[{&quot;BondName&quot;:&quot;德意志銀行金融債券(IX)(國際版債券)&quot;,&quot;SubsCertificateBranchNo&quot;:&quot;123&quot;,&quot;SubsCertificateFundId&quot;:&quot;B97&quot;,&quot;SubsCertificateSeqNo&quot;:&quot;12345678&quot;,&quot;AppSeqNo&quot;:&quot;00001-01&quot;,&quot;AppSeqNo_D&quot;:&quot;16010500001-01&quot;,&quot;RedemFaceValue&quot;:&quot;美金100,000元&quot;,&quot;RefBidPrice&quot;:&quot;美金98.05元&quot;,&quot;RefRedemAmt&quot;:&quot;美金98,050.00元&quot;,&quot;InterestReceivable&quot;:&quot;美金954.00元&quot;,&quot;ManagementFee&quot;:&quot;美金15.15元&quot;,&quot;RefEnterAmt&quot;:&quot;美金960,500.00元&quot;,&quot;EnterAcctNo&quot;:&quot;123-456-7898754&quot;,&quot;AOName&quot;:&quot;王**/營業部&quot;,&quot;msg&quot;:&quot;&quot;}]}}"/>
    <m/>
    <s v="    "/>
    <m/>
    <m/>
  </r>
  <r>
    <x v="184"/>
    <x v="0"/>
    <x v="2"/>
    <s v="TWTXN00059"/>
    <s v="財富交易網銀系統"/>
    <x v="5"/>
    <s v="Inv082_F"/>
    <s v="funJ_CreateAirBondRedemRecord"/>
    <s v="速配-新增債券贖回交易"/>
    <x v="0"/>
    <m/>
    <n v="1"/>
    <d v="2023-05-31T00:00:00"/>
    <x v="0"/>
    <m/>
    <s v="&lt;?xmlversion=&quot;1.0&quot;encoding=&quot;UTF-8&quot;?&gt;&lt;IFUND&gt;&lt;RqHeader&gt;&lt;MsgID&gt;funJ_CreateAirBondRedemRecord&lt;/MsgID&gt;&lt;ChlName&gt;EBANK&lt;/ChlName&gt;&lt;ChlEJNo&gt;MMA-BOND_J_crtAirRdm-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9&lt;/CreateDate&gt;&lt;/Rq&gt;&lt;/SvcRq&gt;&lt;/IFUND&gt;"/>
    <s v="{&quot;RsHeader&quot;:{&quot;RsStat&quot;:{&quot;RsStatCode&quot;:&quot;SUCCESS&quot;,&quot;Desc&quot;:&quot;速配-新增債券贖回交易成功&quot;},&quot;ChlEJNo&quot;:&quot;MMA-BOND_J_crtAirRdm-0000095798724&quot;,&quot;RqTime&quot;:&quot;2016-09-29T16:25:20&quot;,&quot;RsTime&quot;:&quot;2016-09-29T16:26:38&quot;,&quot;CustomerID&quot;:&quot;A122131774&quot;,&quot;CustomerIDCheckcode&quot;:&quot;0&quot;},&quot;SvcRs&quot;:{&quot;RsCollection&quot;:[{&quot;BondName&quot;:&quot;德意志銀行金融債券(IX)(國際版債券)&quot;,&quot;SubsCertificateBranchNo&quot;:&quot;123&quot;,&quot;SubsCertificateFundId&quot;:&quot;B97&quot;,&quot;SubsCertificateSeqNo&quot;:&quot;12345678&quot;,&quot;AppSeqNo&quot;:&quot;00001-01&quot;,&quot;AppSeqNo_D&quot;:&quot;16010500001-01&quot;,&quot;RedemFaceValue&quot;:&quot;美金100,000元&quot;,&quot;RefBidPrice&quot;:&quot;美金98.05元&quot;,&quot;RefRedemAmt&quot;:&quot;美金98,050.00元&quot;,&quot;InterestReceivable&quot;:&quot;美金954.00元&quot;,&quot;ManagementFee&quot;:&quot;美金15.15元&quot;,&quot;RefEnterAmt&quot;:&quot;美金960,500.00元&quot;,&quot;EnterAcctNo&quot;:&quot;123-456-7898754&quot;,&quot;CreateDate&quot;:&quot;2016/01/05&quot;,&quot;AOName&quot;:&quot;王**/營業部&quot;,&quot;msg&quot;:&quot;&quot;,&quot;CertificateBranchNo&quot;:&quot;123&quot;,&quot;CertificateFundId&quot;:&quot;B97&quot;,&quot;CertificateSeqNo&quot;:&quot;00001111&quot;}]}}"/>
    <m/>
    <s v="    "/>
    <m/>
    <m/>
  </r>
  <r>
    <x v="185"/>
    <x v="0"/>
    <x v="2"/>
    <s v="TWTXN00059"/>
    <s v="財富交易網銀系統"/>
    <x v="5"/>
    <s v="Inv083_F"/>
    <s v="funJ_PreConfirmBondRecord"/>
    <s v="債券申購/贖回交易預先檢核"/>
    <x v="0"/>
    <m/>
    <n v="1"/>
    <d v="2023-03-24T00:00:00"/>
    <x v="0"/>
    <s v="程式無異動，故不需另行開發"/>
    <s v="&lt;?xmlversion=&quot;1.0&quot;encoding=&quot;UTF-8&quot;?&gt;&lt;IFUND&gt;&lt;RqHeader&gt;&lt;MsgID&gt;funJ_PreConfirmBondRecord&lt;/MsgID&gt;&lt;ChlName&gt;EBANK&lt;/ChlName&gt;&lt;ChlEJNo&gt;MMA-BOND_J_Precf-0000095798724&lt;/ChlEJNo&gt;&lt;ChlSendTime&gt;2012-08-29T11:10:21&lt;/ChlSendTime&gt;&lt;CustomerID&gt;E120120535&lt;/CustomerID&gt;&lt;CustomerIDCheckcode&gt;0&lt;/CustomerIDCheckcode&gt;&lt;ChlIP&gt;127.0.0.1&lt;/ChlIP&gt;&lt;Language&gt;&lt;/Language&gt;&lt;/RqHeader&gt;&lt;SvcRq&gt;&lt;Rq&gt;&lt;BondID&gt;B11&lt;/BondID&gt;&lt;TxType&gt;01&lt;/TxType&gt;&lt;CertificateBranchNo&gt;&lt;/CertificateBranchNo&gt;&lt;CertificateFundId&gt;&lt;/CertificateFundId&gt;&lt;CertificateSeqNo&gt;&lt;/CertificateSeqNo&gt;&lt;/Rq&gt;&lt;/SvcRq&gt;&lt;/IFUND&gt;"/>
    <s v="{&quot;RsHeader&quot;:{&quot;RsStat&quot;:{&quot;RsStatCode&quot;:&quot;SUCCESS&quot;,&quot;Desc&quot;:&quot;債券申購/贖回預先檢核成功&quot;},&quot;ChlEJNo&quot;:&quot;MMA-BOND_J_Precf-0000095798724&quot;,&quot;RqTime&quot;:&quot;2016-09-29T16:25:20&quot;,&quot;RsTime&quot;:&quot;2016-09-29T16:26:38&quot;,&quot;CustomerID&quot;:&quot;A122131774&quot;,&quot;CustomerIDCheckcode&quot;:&quot;0&quot;},&quot;SvcRs&quot;:{&quot;RsCollection&quot;:[{&quot;Rc&quot;:&quot;Y&quot;&quot;MaturityDate&quot;:&quot;2020/01/30&quot;&quot;RiskLevel&quot;:&quot;RR4&quot;&quot;MinSubscription&quot;:&quot;10000&quot;&quot;DollarMultiple&quot;:&quot;1000&quot;&quot;MinRedemption&quot;:&quot;10000&quot;&quot;BondID&quot;:&quot;B01&quot;&quot;BondName&quot;:&quot;德意志銀行金融債券(IX)(B11)(5%)&quot;&quot;CertificateBranchNo&quot;:&quot;001&quot;&quot;CertificateFundId&quot;:&quot;B01&quot;&quot;CertificateSeqNo&quot;:&quot;01234567&quot;&quot;RefOfferPrice&quot;:&quot;99.85&quot;&quot;RefBidPrice&quot;:&quot;98.99&quot;&quot;PreInterest&quot;:&quot;85.25&quot;&quot;TotalUnit&quot;:&quot;10000&quot;&quot;CanSellAmt&quot;:&quot;10000&quot;}]}}"/>
    <m/>
    <s v="    "/>
    <m/>
    <m/>
  </r>
  <r>
    <x v="186"/>
    <x v="0"/>
    <x v="2"/>
    <s v="TWTXN00059"/>
    <s v="財富交易網銀系統"/>
    <x v="5"/>
    <s v="Inv084_F"/>
    <s v="funJ_ConfirmBondSubsRecord"/>
    <s v="確認債券申購交易"/>
    <x v="0"/>
    <m/>
    <n v="1"/>
    <d v="2023-05-31T00:00:00"/>
    <x v="0"/>
    <m/>
    <s v="&lt;?xmlversion=&quot;1.0&quot;encoding=&quot;UTF-8&quot;?&gt;&lt;IFUND&gt;&lt;RqHeader&gt;&lt;MsgID&gt;funJ_ConfirmBondSubsRecord&lt;/MsgID&gt;&lt;ChlName&gt;EBANK&lt;/ChlName&gt;&lt;ChlEJNo&gt;MMA-BOND_J_cfSubs-0000095798724&lt;/ChlEJNo&gt;&lt;ChlSendTime&gt;2012-08-29T11:10:21&lt;/ChlSendTime&gt;&lt;CustomerID&gt;E120120535&lt;/CustomerID&gt;&lt;CustomerIDCheckcode&gt;0&lt;/CustomerIDCheckcode&gt;&lt;ChlIP&gt;127.0.0.1&lt;/ChlIP&gt;&lt;Language&gt;&lt;/Language&gt;&lt;/RqHeader&gt;&lt;SvcRq&gt;&lt;Rq&gt;&lt;BondID&gt;16012900001-01&lt;/BondID&gt;&lt;DeductionAcctNo&gt;01400800062162&lt;/DeductionAcctNo&gt;&lt;SubsFaceValue&gt;2,000,000&lt;/SubsFaceValue&gt;&lt;TrustBranchNo&gt;177&lt;/TrustBranchNo&gt;&lt;TrustProductNo&gt;020&lt;/TrustProductNo&gt;&lt;TrustSeqNo&gt;00001787&lt;/TrustSeqNo&gt;&lt;EnterAcctNo&gt;01400800062162&lt;/EnterAcctNo&gt;&lt;RefOfferPrice&gt;98.85&lt;/RefOfferPrice&gt;&lt;CreateDate&gt;2017/01/20&lt;/CreateDate&gt;&lt;/Rq&gt;&lt;/SvcRq&gt;&lt;/IFUND&gt;"/>
    <s v="{&quot;RsHeader&quot;:{&quot;RsStat&quot;:{&quot;RsStatCode&quot;:&quot;SUCCESS&quot;,&quot;Desc&quot;:&quot;確認債券申購交易成功&quot;},&quot;ChlEJNo&quot;:&quot;MMA-BOND_J_cfSubs-0000095798724&quot;,&quot;RqTime&quot;:&quot;2016-09-29T16:25:20&quot;,&quot;RsTime&quot;:&quot;2016-09-29T16:26:38&quot;,&quot;CustomerID&quot;:&quot;A122131774&quot;,&quot;CustomerIDCheckcode&quot;:&quot;0&quot;},&quot;SvcRs&quot;:{&quot;RsCollection&quot;:[{&quot;BondType&quot;:&quot;海外&quot;,&quot;IssueCompany&quot;:&quot;蘋果公司&quot;,&quot;BondName&quot;:&quot;德意志銀行金融債券(IX)(B79)(4.75%)&quot;,&quot;BondID&quot;:&quot;B79&quot;,&quot;ExchangeCur&quot;:&quot;USD美元&quot;,&quot;MaturityDate&quot;:&quot;2020/05/01&quot;,&quot;RiskLevel&quot;:&quot;RR3&quot;,&quot;DeductionAcctNo&quot;:&quot;123-456-7898754&quot;,&quot;SubFaceValue&quot;:&quot;1,000,000&quot;,&quot;TrustBranchNo&quot;:&quot;001&quot;,&quot;TrustProductNo&quot;:&quot;020&quot;,&quot;TrustSeqNo&quot;:&quot;00051511&quot;,&quot;EnterAcctNo&quot;:&quot;1234567898754&quot;,&quot;RefOfferPrice&quot;:&quot;101.05&quot;,&quot;SubsAmt&quot;:&quot;1,000,500.00&quot;,&quot;PreInterest&quot;:&quot;95.00&quot;,&quot;FeeRate&quot;:&quot;2%&quot;,&quot;FeeAmt&quot;:&quot;2,000.00&quot;,&quot;DeductAmt&quot;:&quot;1,002,500.00&quot;,&quot;CreateDate&quot;:&quot;2016/01/05&quot;,&quot;msg&quot;:&quot;&quot;,&quot;OverCustYear&quot;:&quot;N&quot;,&quot;F_ETFFlag&quot;:&quot;Y&quot;,&quot;RR6Check&quot;:&quot;Y&quot;,&quot;ProductPI&quot;:&quot;Y&quot;,&quot;CustomerRiskLevel&quot;:&quot;RR4&quot;,&quot;ProductYear&quot;:&quot;3.21&quot;,&quot;InvestYear&quot;:&quot;未滿一年&quot;,&quot;MailType&quot;:&quot;2&quot;,&quot;Address&quot;:&quot;abs@sinopac.com&quot;,&quot;PI_OverCustYear&quot;:&quot;N&quot;,&quot;PI_CoolingOff&quot;:&quot;N&quot;}]}}"/>
    <m/>
    <s v="    "/>
    <m/>
    <m/>
  </r>
  <r>
    <x v="187"/>
    <x v="0"/>
    <x v="2"/>
    <s v="TWTXN00059"/>
    <s v="財富交易網銀系統"/>
    <x v="5"/>
    <s v="Inv085_F"/>
    <s v="funJ_CreateBondSubsRecord"/>
    <s v="新增債券申購交易"/>
    <x v="0"/>
    <m/>
    <n v="1"/>
    <d v="2023-05-31T00:00:00"/>
    <x v="0"/>
    <m/>
    <s v="&lt;?xmlversion=&quot;1.0&quot;encoding=&quot;UTF-8&quot;?&gt;&lt;IFUND&gt;&lt;RqHeader&gt;&lt;MsgID&gt;funJ_CreateBondSubsRecord&lt;/MsgID&gt;&lt;ChlName&gt;EBANK&lt;/ChlName&gt;&lt;ChlEJNo&gt;MMA-BOND_J_crtSubs-0000095798724&lt;/ChlEJNo&gt;&lt;ChlSendTime&gt;2012-08-29T11:10:21&lt;/ChlSendTime&gt;&lt;CustomerID&gt;E120120535&lt;/CustomerID&gt;&lt;CustomerIDCheckcode&gt;0&lt;/CustomerIDCheckcode&gt;&lt;ChlIP&gt;127.0.0.1&lt;/ChlIP&gt;&lt;Language&gt;&lt;/Language&gt;&lt;/RqHeader&gt;&lt;SvcRq&gt;&lt;Rq&gt;&lt;BondID&gt;B01&lt;/BondID&gt;&lt;DeductionAcctNo&gt;01400800366199&lt;/DeductionAcctNo&gt;&lt;SubsFaceValue&gt;250,000&lt;/SubsFaceValue&gt;&lt;TrustBranchNo&gt;156&lt;/TrustBranchNo&gt;&lt;TrustProductNo&gt;020&lt;/TrustProductNo&gt;&lt;TrustSeqNo&gt;00000403&lt;/TrustSeqNo&gt;&lt;EnterAcctNo&gt;01400800366199&lt;/EnterAcctNo&gt;&lt;RefOfferPrice&gt;98.85&lt;/RefOfferPrice&gt;&lt;SubsAmt&gt;247125.00&lt;/SubsAmt&gt;&lt;FeeAmt&gt;4942.50&lt;/FeeAmt&gt;&lt;DeductAmt&gt;252067.50&lt;/DeductAmt&gt;&lt;CreateDate&gt;2016/01/29&lt;/CreateDate&gt;&lt;/Rq&gt;&lt;/SvcRq&gt;&lt;/IFUND&gt;"/>
    <s v="{&quot;RsHeader&quot;:{&quot;RsStat&quot;:{&quot;RsStatCode&quot;:&quot;SUCCESS&quot;,&quot;Desc&quot;:&quot;新增債券申購交易成功&quot;},&quot;ChlEJNo&quot;:&quot;MMA-BOND_J_crtSubs-0000095798724&quot;,&quot;RqTime&quot;:&quot;2016-09-29T16:25:20&quot;,&quot;RsTime&quot;:&quot;2016-09-29T16:26:38&quot;,&quot;CustomerID&quot;:&quot;A122131774&quot;,&quot;CustomerIDCheckcode&quot;:&quot;0&quot;},&quot;SvcRs&quot;:{&quot;RsCollection&quot;:[{&quot;BondType&quot;:&quot;海外&quot;,&quot;IssueCompany&quot;:&quot;蘋果公司&quot;,&quot;BondName&quot;:&quot;德意志銀行金融債券(IX)(B79)(4.75%)&quot;,&quot;BondID&quot;:&quot;B79&quot;,&quot;CertificateBranchNo&quot;:&quot;001&quot;,&quot;CertificateFundId&quot;:&quot;B79&quot;,&quot;CertificateSeqNo&quot;:&quot;00000001&quot;,&quot;ExchangeCur&quot;:&quot;USD美元&quot;,&quot;MaturityDate&quot;:&quot;2020/01/30&quot;,&quot;RiskLevel&quot;:&quot;RR3&quot;,&quot;DeductionAcctNo&quot;:&quot;123-456-7898754&quot;,&quot;SubFaceValue&quot;:&quot;1,000,000&quot;,&quot;TrustAcct&quot;:&quot;123-020-7898754&quot;,&quot;EnterAcctNo&quot;:&quot;123-456-7898754&quot;,&quot;SubsPrice&quot;:&quot;101.05&quot;,&quot;SubsAmt&quot;:&quot;1,000,500.00&quot;,&quot;PreInterest&quot;:&quot;95.00&quot;,&quot;FeeRate&quot;:&quot;2%&quot;,&quot;FeeAmt&quot;:&quot;2,000.00&quot;,&quot;DeductAmt&quot;:&quot;1,002,500.00&quot;,&quot;CreateDate&quot;:&quot;2016/01/05&quot;,&quot;msg&quot;:&quot;&quot;}]}}"/>
    <m/>
    <s v="    "/>
    <m/>
    <m/>
  </r>
  <r>
    <x v="188"/>
    <x v="0"/>
    <x v="2"/>
    <s v="TWTXN00059"/>
    <s v="財富交易網銀系統"/>
    <x v="5"/>
    <s v="Inv086_F"/>
    <s v="funJ_ConfirmBondRedemRecord"/>
    <s v="確認債券贖回交易"/>
    <x v="0"/>
    <m/>
    <n v="1"/>
    <d v="2023-05-31T00:00:00"/>
    <x v="0"/>
    <m/>
    <s v="&lt;?xmlversion=&quot;1.0&quot;encoding=&quot;UTF-8&quot;?&gt;&lt;IFUND&gt;&lt;RqHeader&gt;&lt;MsgID&gt;funJ_ConfirmBondRedemRecord&lt;/MsgID&gt;&lt;ChlName&gt;EBANK&lt;/ChlName&gt;&lt;ChlEJNo&gt;MMA-Bond_J_cfRdm-0000095798724&lt;/ChlEJNo&gt;&lt;ChlSendTime&gt;2012-08-29T11:10:21&lt;/ChlSendTime&gt;&lt;CustomerID&gt;E120120535&lt;/CustomerID&gt;&lt;CustomerIDCheckcode&gt;0&lt;/CustomerIDCheckcode&gt;&lt;ChlIP&gt;127.0.0.1&lt;/ChlIP&gt;&lt;Language&gt;&lt;/Language&gt;&lt;/RqHeader&gt;&lt;SvcRq&gt;&lt;Rq&gt;&lt;CertificateBranchNo&gt;123&lt;/CertificateBranchNo&gt;&lt;CertificateFundId&gt;B01&lt;/CertificateFundId&gt;&lt;CertificateSeqNo&gt;12345678&lt;/CertificateSeqNo&gt;&lt;RedemFaceValue&gt;100000&lt;/RedemFaceValue&gt;&lt;RefBidPrice&gt;99.65&lt;/RefBidPrice&gt;&lt;EnterAcctNo&gt;00100800055111&lt;/EnterAcctNo&gt;&lt;CreateDate&gt;2016/01/20&lt;/CreateDate&gt;&lt;/Rq&gt;&lt;/SvcRq&gt;&lt;/IFUND&gt;"/>
    <s v="{&quot;RsHeader&quot;:{&quot;RsStat&quot;:{&quot;RsStatCode&quot;:&quot;SUCCESS&quot;,&quot;Desc&quot;:&quot;確認債券贖回交易成功&quot;},&quot;ChlEJNo&quot;:&quot;MMA-Bond_J_cfRdm-0000095798724&quot;,&quot;RqTime&quot;:&quot;2016-09-29T16:25:20&quot;,&quot;RsTime&quot;:&quot;2016-09-29T16:26:38&quot;,&quot;CustomerID&quot;:&quot;A122131774&quot;,&quot;CustomerIDCheckcode&quot;:&quot;0&quot;},&quot;SvcRs&quot;:{&quot;RsCollection&quot;:[{&quot;BondID&quot;:&quot;B01&quot;,&quot;BondName&quot;:&quot;德意志銀行金融債券(IX)&quot;,&quot;ExchangeCur&quot;:&quot;USD美金&quot;,&quot;SubsCertificateBranchNo&quot;:&quot;123&quot;,&quot;SubsCertificateFundId&quot;:&quot;B01&quot;,&quot;SubsCertificateSeqNo&quot;:&quot;12345678&quot;,&quot;RedemFaceValue&quot;:&quot;100,000&quot;,&quot;RefBidPrice&quot;:&quot;98.05&quot;,&quot;RefRedemAmt&quot;:&quot;98,050.00&quot;,&quot;InterestReceivable&quot;:&quot;954.00&quot;,&quot;ManagementFee&quot;:&quot;15.15&quot;,&quot;RefEnterAmt&quot;:&quot;960,500.00&quot;,&quot;EnterAcctNo&quot;:&quot;123-456-7898754&quot;,&quot;CreateDate&quot;:&quot;2016/11/06&quot;,&quot;msg&quot;:&quot;&quot;,&quot;MailType&quot;:&quot;2&quot;,&quot;Address&quot;:&quot;abs@sinopac.com&quot;}]}}"/>
    <m/>
    <s v="    "/>
    <m/>
    <m/>
  </r>
  <r>
    <x v="189"/>
    <x v="0"/>
    <x v="2"/>
    <s v="TWTXN00059"/>
    <s v="財富交易網銀系統"/>
    <x v="5"/>
    <s v="Inv087_F"/>
    <s v="funJ_CreateBondRedemRecord"/>
    <s v="新增債券贖回交易"/>
    <x v="0"/>
    <m/>
    <n v="1"/>
    <d v="2023-05-31T00:00:00"/>
    <x v="0"/>
    <m/>
    <s v="&lt;?xmlversion=&quot;1.0&quot;encoding=&quot;UTF-8&quot;?&gt;&lt;IFUND&gt;&lt;RqHeader&gt;&lt;MsgID&gt;funJ_CreateBondRedemRecord&lt;/MsgID&gt;&lt;ChlName&gt;EBANK&lt;/ChlName&gt;&lt;ChlEJNo&gt;MMA-BOND_J_crtRdm-0000095798724&lt;/ChlEJNo&gt;&lt;ChlSendTime&gt;2012-08-29T11:10:21&lt;/ChlSendTime&gt;&lt;CustomerID&gt;E120120535&lt;/CustomerID&gt;&lt;CustomerIDCheckcode&gt;0&lt;/CustomerIDCheckcode&gt;&lt;ChlIP&gt;127.0.0.1&lt;/ChlIP&gt;&lt;Language&gt;&lt;/Language&gt;&lt;/RqHeader&gt;&lt;SvcRq&gt;&lt;Rq&gt;&lt;CertificateBranchNo&gt;123&lt;/CertificateBranchNo&gt;&lt;CertificateFundId&gt;B01&lt;/CertificateFundId&gt;&lt;CertificateSeqNo&gt;12345678&lt;/CertificateSeqNo&gt;&lt;RedemFaceValue&gt;100000&lt;/RedemFaceValue&gt;&lt;RefBidPrice&gt;99.65&lt;/RefBidPrice&gt;&lt;EnterAcctNo&gt;00100800055111&lt;/EnterAcctNo&gt;&lt;CreateDate&gt;2016/01/20&lt;/CreateDate&gt;&lt;/Rq&gt;&lt;/SvcRq&gt;&lt;/IFUND&gt;"/>
    <s v="{&quot;RsHeader&quot;:{&quot;RsStat&quot;:{&quot;RsStatCode&quot;:&quot;SUCCESS&quot;,&quot;Desc&quot;:&quot;新增債券贖回交易成功&quot;},&quot;ChlEJNo&quot;:&quot;MMA-Bond_J_crtRdm-0000095798724&quot;,&quot;RqTime&quot;:&quot;2016-09-29T16:25:20&quot;,&quot;RsTime&quot;:&quot;2016-09-29T16:26:38&quot;,&quot;CustomerID&quot;:&quot;A122131774&quot;,&quot;CustomerIDCheckcode&quot;:&quot;0&quot;},&quot;SvcRs&quot;:{&quot;RsCollection&quot;:[{&quot;BondID&quot;:&quot;B01&quot;,&quot;BondName&quot;:&quot;德意志銀行金融債券(IX)&quot;,&quot;ExchangeCur&quot;:&quot;美金&quot;,&quot;SubsCertificateBranchNo&quot;:&quot;123&quot;,&quot;SubsCertificateFundId&quot;:&quot;B01&quot;,&quot;SubsCertificateSeqNo&quot;:&quot;12345678&quot;,&quot;RedemFaceValue&quot;:&quot;100,000&quot;,&quot;RefBidPrice&quot;:&quot;98.05&quot;,&quot;RefRedemAmt&quot;:&quot;98,050.00&quot;,&quot;InterestReceivable&quot;:&quot;954.00&quot;,&quot;ManagementFee&quot;:&quot;15.15&quot;,&quot;RefEnterAmt&quot;:&quot;960,500.00&quot;,&quot;EnterAcctNo&quot;:&quot;123-456-7898754&quot;,&quot;CreateDate&quot;:&quot;2016/11/06&quot;,&quot;msg&quot;:&quot;&quot;,&quot;CertificateBranchNo&quot;:&quot;123&quot;,&quot;CertificateFundId&quot;:&quot;B01&quot;,&quot;CertificateSeqNo&quot;:&quot;00001111&quot;}]}}"/>
    <m/>
    <s v="    "/>
    <m/>
    <m/>
  </r>
  <r>
    <x v="190"/>
    <x v="0"/>
    <x v="2"/>
    <s v="TWTXN00059"/>
    <s v="財富交易網銀系統"/>
    <x v="5"/>
    <s v="Inv102_F"/>
    <s v="funJ_ConfirmAirBondSubsRecord"/>
    <s v="速配-確認債券申購交易"/>
    <x v="0"/>
    <m/>
    <n v="1"/>
    <d v="2023-05-31T00:00:00"/>
    <x v="0"/>
    <m/>
    <s v="&lt;?xmlversion=&quot;1.0&quot;encoding=&quot;UTF-8&quot;?&gt;&lt;IFUND&gt;&lt;RqHeader&gt;&lt;MsgID&gt;funJ_ConfirmAirBondSubsRecord&lt;/MsgID&gt;&lt;ChlName&gt;EBANK&lt;/ChlName&gt;&lt;ChlEJNo&gt;MMA-BOND_J_cfAirSubs-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0&lt;/CreateDate&gt;&lt;/Rq&gt;&lt;/SvcRq&gt;&lt;/IFUND&gt;"/>
    <s v="{&quot;RsHeader&quot;:{&quot;RsStat&quot;:{&quot;RsStatCode&quot;:&quot;SUCCESS&quot;,&quot;Desc&quot;:&quot;速配-確認債券申購交易成功&quot;},&quot;ChlEJNo&quot;:&quot;MMA-BOND_J_cfAirSubs-0000095798724&quot;,&quot;RqTime&quot;:&quot;2016-09-29T16:25:20&quot;,&quot;RsTime&quot;:&quot;2016-09-29T16:26:38&quot;,&quot;CustomerID&quot;:&quot;A122131774&quot;,&quot;CustomerIDCheckcode&quot;:&quot;0&quot;},&quot;SvcRs&quot;:{&quot;RsCollection&quot;:[{&quot;BondName&quot;:&quot;德意志銀行金融債券(IX)(國際版債券)&quot;,&quot;BondID&quot;:&quot;B01&quot;,&quot;ExchangeCur&quot;:&quot;USD美金&quot;,&quot;RiskLevel&quot;:&quot;RR3&quot;,&quot;AppSeqNo&quot;:&quot;00001-01&quot;,&quot;AppSeqNo_D&quot;:&quot;16010500001-01&quot;,&quot;DeduAcctNo&quot;:&quot;123-456-7898754&quot;,&quot;SubFaceValue&quot;:&quot;美金1,000,000元&quot;,&quot;TrustAcct&quot;:&quot;123-020-7898754&quot;,&quot;EnterAcctNo&quot;:&quot;123-456-7898754&quot;,&quot;RefOfferPrice&quot;:&quot;美金100.05元&quot;,&quot;SubsAmt&quot;:&quot;美金1,000,500.00元&quot;,&quot;PreInterest&quot;:&quot;美金95.00元&quot;,&quot;FeeRate&quot;:&quot;2%&quot;,&quot;RefFee&quot;:&quot;美金2,000.00元&quot;,&quot;RefDeductAmt&quot;:&quot;美金1,000,595.00元&quot;,&quot;AOName&quot;:&quot;王**/營業部&quot;,&quot;msg&quot;:&quot;&quot;,&quot;OverCustYear&quot;:&quot;N&quot;,&quot;F_ETFFlag&quot;:&quot;Y&quot;,&quot;RR6Check&quot;:&quot;Y&quot;,&quot;ProductPI&quot;:&quot;Y&quot;,&quot;CustomerRiskLevel&quot;:&quot;RR4&quot;,&quot;ProductYear&quot;:&quot;8.61&quot;,&quot;InvestYear&quot;:&quot;未滿一年&quot;,&quot;PI_OverCustYear&quot;:&quot;N&quot;,&quot;PI_CoolingOff&quot;:&quot;N&quot;}]}}"/>
    <m/>
    <s v="    "/>
    <m/>
    <m/>
  </r>
  <r>
    <x v="191"/>
    <x v="0"/>
    <x v="2"/>
    <s v="TWTXN00059"/>
    <s v="財富交易網銀系統"/>
    <x v="5"/>
    <s v="Inv103_F"/>
    <s v="funJ_CreateAirBondSubsRecord "/>
    <s v="速配-新增債券申購交易"/>
    <x v="0"/>
    <m/>
    <n v="1"/>
    <d v="2023-05-31T00:00:00"/>
    <x v="0"/>
    <m/>
    <s v="&lt;?xmlversion=&quot;1.0&quot;encoding=&quot;UTF-8&quot;?&gt;&lt;IFUND&gt;&lt;RqHeader&gt;&lt;MsgID&gt;funJ_CreateAirBondSubsRecord&lt;/MsgID&gt;&lt;ChlName&gt;EBANK&lt;/ChlName&gt;&lt;ChlEJNo&gt;MMA-BOND_J_crtAirSubs-0000095798724&lt;/ChlEJNo&gt;&lt;ChlSendTime&gt;2012-08-29T11:10:21&lt;/ChlSendTime&gt;&lt;CustomerID&gt;E120120535&lt;/CustomerID&gt;&lt;CustomerIDCheckcode&gt;0&lt;/CustomerIDCheckcode&gt;&lt;ChlIP&gt;127.0.0.1&lt;/ChlIP&gt;&lt;Language&gt;&lt;/Language&gt;&lt;/RqHeader&gt;&lt;SvcRq&gt;&lt;Rq&gt;&lt;AppSeqNo_D&gt;16012900001-01&lt;/AppSeqNo_D&gt;&lt;CreateDate&gt;2016/01/29&lt;/CreateDate&gt;&lt;SubsAmt&gt;2016/01/29&lt;/SubsAmt&gt;&lt;/Rq&gt;&lt;/SvcRq&gt;&lt;/IFUND&gt;"/>
    <s v="{&quot;RsHeader&quot;:{&quot;RsStat&quot;:{&quot;RsStatCode&quot;:&quot;SUCCESS&quot;,&quot;Desc&quot;:&quot;速配-新增債券申購交易成功&quot;},&quot;ChlEJNo&quot;:&quot;MMA-BOND_J_crtAirSubs-0000095798724&quot;,&quot;RqTime&quot;:&quot;2016-09-29T16:25:20&quot;,&quot;RsTime&quot;:&quot;2016-09-29T16:26:38&quot;,&quot;CustomerID&quot;:&quot;A122131774&quot;,&quot;CustomerIDCheckcode&quot;:&quot;0&quot;},&quot;SvcRs&quot;:{&quot;RsCollection&quot;:[{&quot;BondName&quot;:&quot;德意志銀行金融債券(IX)(國際版債券)&quot;,&quot;CertificateBranchNo&quot;:&quot;001&quot;,&quot;CertificateFundId&quot;:&quot;B05&quot;,&quot;CertificateSeqNo&quot;:&quot;00000001&quot;,&quot;ExchangeCur&quot;:&quot;USD美金&quot;,&quot;RiskLevel&quot;:&quot;RR3&quot;,&quot;AppSeqNo&quot;:&quot;00001-01&quot;,&quot;AppSeqNo_D&quot;:&quot;16010500001-01&quot;,&quot;DeduAcctNo&quot;:&quot;123-456-7898754&quot;,&quot;SubFaceValue&quot;:&quot;美金1,000,000元&quot;,&quot;TrustAcct&quot;:&quot;123-020-7898754&quot;,&quot;EnterAcctNo&quot;:&quot;123-456-7898754&quot;,&quot;RefOfferPrice&quot;:&quot;美金100.05元&quot;,&quot;SubsAmt&quot;:&quot;美金1,000,500.00元&quot;,&quot;PreInterest&quot;:&quot;美金95.00元&quot;,&quot;FeeRate&quot;:&quot;2%&quot;,&quot;RefFee&quot;:&quot;美金2,000.00元&quot;,&quot;RefDeductAmt&quot;:&quot;美金1,000,595.00元&quot;,&quot;CreateDate&quot;:&quot;2016/01/05&quot;,&quot;AOName&quot;:&quot;王**/營業部&quot;,&quot;msg&quot;:&quot;&quot;}]}}"/>
    <m/>
    <s v="    "/>
    <m/>
    <m/>
  </r>
  <r>
    <x v="192"/>
    <x v="0"/>
    <x v="2"/>
    <s v="TWTXN00059"/>
    <s v="財富交易網銀系統"/>
    <x v="5"/>
    <s v="Inv088_F"/>
    <s v="funConfirmGeneralBasData"/>
    <s v="確認單筆約定事項"/>
    <x v="0"/>
    <m/>
    <n v="1"/>
    <d v="2023-03-24T00:00:00"/>
    <x v="0"/>
    <s v="程式無異動，故不需另行開發"/>
    <s v="&lt;?xmlversion=&quot;1.0&quot;encoding=&quot;UTF-8&quot;?&gt;&lt;IFUND&gt;&lt;RqHeader&gt;&lt;MsgID&gt;funConfirmGeneralBasData&lt;/MsgID&gt;&lt;ChlName&gt;EBANK&lt;/ChlName&gt;&lt;ChlEJNo&gt;MMA-FUND_cfGeneralBas-0000130702916&lt;/ChlEJNo&gt;&lt;ChlSendTime&gt;2012-09-19T11:14:32&lt;/ChlSendTime&gt;&lt;CustomerID&gt;F222934638&lt;/CustomerID&gt;&lt;CustomerIDCheckcode&gt;0&lt;/CustomerIDCheckcode&gt;&lt;ChlIP&gt;10.1.103.73&lt;/ChlIP&gt;&lt;/RqHeader&gt;&lt;SvcRq&gt;&lt;Rq&gt;&lt;CERTIFICATE_BRANCH_NO&gt;125&lt;/CERTIFICATE_BRANCH_NO&gt;&lt;CERTIFICATE_FUND_ID&gt;F37&lt;/CERTIFICATE_FUND_ID&gt;&lt;CERTIFICATE_SEQ_NO&gt;00900016&lt;/CERTIFICATE_SEQ_NO&gt;&lt;CREATE_DATE&gt;2012/09/19&lt;/CREATE_DATE&gt;&lt;OLD_ENTERED_BANK_NO&gt;807&lt;/OLD_ENTERED_BANK_NO&gt;&lt;OLD_ENTERED_ACCOUNT_NO&gt;12100300292764&lt;/OLD_ENTERED_ACCOUNT_NO&gt;&lt;NEW_ENTERED_BANK_NO&gt;807&lt;/NEW_ENTERED_BANK_NO&gt;&lt;NEW_ENTERED_ACCOUNT_NO&gt;12500400213386&lt;/NEW_ENTERED_ACCOUNT_NO&gt;&lt;/Rq&gt;&lt;/SvcRq&gt;&lt;/IFUND&gt;"/>
    <s v="&lt;?xmlversion=&quot;1.0&quot;encoding=&quot;UTF-8&quot;?&gt;&lt;IFUND&gt;&lt;RsHeader&gt;&lt;RsStat&gt;&lt;RsStatCode&gt;SUCCESS&lt;/RsStatCode&gt;&lt;Desc&gt;確認單筆約定事項成功&lt;/Desc&gt;&lt;/RsStat&gt;&lt;ChlEJNo&gt;MMA-FUND_cfGeneralBas-0000130702916&lt;/ChlEJNo&gt;&lt;RqTime&gt;2012-09-20T15:03:18&lt;/RqTime&gt;&lt;RsTime&gt;2012-09-20T15:03:18&lt;/RsTime&gt;&lt;CustomerID&gt;F222934638&lt;/CustomerID&gt;&lt;CustomerIDCheckcode&gt;0&lt;/CustomerIDCheckcode&gt;&lt;/RsHeader&gt;&lt;SvcRs&gt;&lt;Rs&gt;&lt;CERTIFICATE_BRANCH_NO&gt;125&lt;/CERTIFICATE_BRANCH_NO&gt;&lt;CERTIFICATE_FUND_ID&gt;F37&lt;/CERTIFICATE_FUND_ID&gt;&lt;CERTIFICATE_SEQ_NO&gt;00900016&lt;/CERTIFICATE_SEQ_NO&gt;&lt;CREATE_DATE&gt;2012/09/19&lt;/CREATE_DATE&gt;&lt;OLD_ENTERED_BANK_NO&gt;807&lt;/OLD_ENTERED_BANK_NO&gt;&lt;OLD_ENTERED_ACCOUNT_NO&gt;12100300292764&lt;/OLD_ENTERED_ACCOUNT_NO&gt;&lt;NEW_ENTERED_BANK_NO&gt;807&lt;/NEW_ENTERED_BANK_NO&gt;&lt;NEW_ENTERED_ACCOUNT_NO&gt;12500400213386&lt;/NEW_ENTERED_ACCOUNT_NO&gt;&lt;/Rs&gt;&lt;/SvcRs&gt;&lt;/IFUND&gt;"/>
    <m/>
    <s v="    "/>
    <m/>
    <m/>
  </r>
  <r>
    <x v="193"/>
    <x v="0"/>
    <x v="2"/>
    <s v="TWTXN00059"/>
    <s v="財富交易網銀系統"/>
    <x v="5"/>
    <s v="Inv089_F"/>
    <s v="funCreateGeneralBasData"/>
    <s v="新增單筆約定事項"/>
    <x v="0"/>
    <m/>
    <n v="1"/>
    <d v="2023-03-24T00:00:00"/>
    <x v="0"/>
    <s v="程式無異動，故不需另行開發"/>
    <s v="&lt;?xmlversion=&quot;1.0&quot;encoding=&quot;UTF-8&quot;?&gt;&lt;IFUND&gt;&lt;RqHeader&gt;&lt;MsgID&gt;funCreateGeneralBasData&lt;/MsgID&gt;&lt;ChlName&gt;EBANK&lt;/ChlName&gt;&lt;ChlEJNo&gt;MMA-FUND_cGeneralBas-0000130702917&lt;/ChlEJNo&gt;&lt;ChlSendTime&gt;2012-09-19T11:14:35&lt;/ChlSendTime&gt;&lt;CustomerID&gt;F222934638&lt;/CustomerID&gt;&lt;CustomerIDCheckcode&gt;0&lt;/CustomerIDCheckcode&gt;&lt;ChlIP&gt;10.1.103.73&lt;/ChlIP&gt;&lt;/RqHeader&gt;&lt;SvcRq&gt;&lt;Rq&gt;&lt;CERTIFICATE_BRANCH_NO&gt;125&lt;/CERTIFICATE_BRANCH_NO&gt;&lt;CERTIFICATE_FUND_ID&gt;F37&lt;/CERTIFICATE_FUND_ID&gt;&lt;CERTIFICATE_SEQ_NO&gt;00900016&lt;/CERTIFICATE_SEQ_NO&gt;&lt;CREATE_DATE&gt;2012/09/19&lt;/CREATE_DATE&gt;&lt;OLD_ENTERED_BANK_NO&gt;807&lt;/OLD_ENTERED_BANK_NO&gt;&lt;OLD_ENTERED_ACCOUNT_NO&gt;12100300292764&lt;/OLD_ENTERED_ACCOUNT_NO&gt;&lt;NEW_ENTERED_BANK_NO&gt;807&lt;/NEW_ENTERED_BANK_NO&gt;&lt;NEW_ENTERED_ACCOUNT_NO&gt;12500400213386&lt;/NEW_ENTERED_ACCOUNT_NO&gt;&lt;/Rq&gt;&lt;/SvcRq&gt;&lt;/IFUND&gt;"/>
    <s v="&lt;?xmlversion=&quot;1.0&quot;encoding=&quot;UTF-8&quot;?&gt;&lt;IFUND&gt;&lt;RsHeader&gt;&lt;RsStat&gt;&lt;RsStatCode&gt;SUCCESS&lt;/RsStatCode&gt;&lt;Desc&gt;新增單筆約定事項成功&lt;/Desc&gt;&lt;/RsStat&gt;&lt;ChlEJNo&gt;MMA-FUND_cGeneralBas-0000130702917&lt;/ChlEJNo&gt;&lt;RqTime&gt;2012-09-19T11:31:28&lt;/RqTime&gt;&lt;RsTime&gt;2012-09-19T11:31:28&lt;/RsTime&gt;&lt;CustomerID&gt;F222934638&lt;/CustomerID&gt;&lt;CustomerIDCheckcode&gt;0&lt;/CustomerIDCheckcode&gt;&lt;/RsHeader&gt;&lt;SvcRs&gt;&lt;Rs&gt;&lt;CERTIFICATE_BRANCH_NO&gt;125&lt;/CERTIFICATE_BRANCH_NO&gt;&lt;CERTIFICATE_FUND_ID&gt;F37&lt;/CERTIFICATE_FUND_ID&gt;&lt;CERTIFICATE_SEQ_NO&gt;00900016&lt;/CERTIFICATE_SEQ_NO&gt;&lt;CREATE_DATE&gt;2012/09/19&lt;/CREATE_DATE&gt;&lt;OLD_ENTERED_BANK_NO&gt;807&lt;/OLD_ENTERED_BANK_NO&gt;&lt;OLD_ENTERED_ACCOUNT_NO&gt;12100300292764&lt;/OLD_ENTERED_ACCOUNT_NO&gt;&lt;NEW_ENTERED_BANK_NO&gt;807&lt;/NEW_ENTERED_BANK_NO&gt;&lt;NEW_ENTERED_ACCOUNT_NO&gt;12500400213386&lt;/NEW_ENTERED_ACCOUNT_NO&gt;&lt;/Rs&gt;&lt;/SvcRs&gt;&lt;/IFUND&gt;"/>
    <m/>
    <s v="    "/>
    <m/>
    <m/>
  </r>
  <r>
    <x v="194"/>
    <x v="0"/>
    <x v="2"/>
    <s v="TWTXN00059"/>
    <s v="財富交易網銀系統"/>
    <x v="5"/>
    <s v="Inv090_F"/>
    <s v="funDeleteBookingRecord"/>
    <s v="刪除基金預約/定時定額"/>
    <x v="0"/>
    <m/>
    <n v="1"/>
    <d v="2023-03-24T00:00:00"/>
    <x v="0"/>
    <s v="程式無異動，故不需另行開發"/>
    <s v="&lt;?xmlversion=&quot;1.0&quot;encoding=&quot;UTF-8&quot;?&gt;&lt;IFUND&gt;&lt;RqHeader&gt;&lt;MsgID&gt;funDeleteBookingRecord&lt;/MsgID&gt;&lt;ChlName&gt;EBANK&lt;/ChlName&gt;&lt;ChlEJNo&gt;MMA-FUND_dBooking-0000160692803&lt;/ChlEJNo&gt;&lt;ChlSendTime&gt;2013-08-27T11:10:21&lt;/ChlSendTime&gt;&lt;CustomerID&gt;G220728026&lt;/CustomerID&gt;&lt;CustomerIDCheckcode&gt;0&lt;/CustomerIDCheckcode&gt;&lt;ChlIP&gt;127.0.0.1&lt;/ChlIP&gt;&lt;/RqHeader&gt;&lt;SvcRq&gt;&lt;Rq&gt;&lt;transactionNo&gt;00&lt;/transactionNo&gt;&lt;createDate&gt;2013/09/26&lt;/createDate&gt;&lt;effectiveDate&gt;2013/10/21&lt;/effectiveDate&gt;&lt;bookingBranchNo&gt;002&lt;/bookingBranchNo&gt;&lt;bookingFundID&gt;C41&lt;/bookingFundID&gt;&lt;bookingSeqNo&gt;41335640&lt;/bookingSeqNo&gt;&lt;certificateBranchNo/&gt;&lt;certificateFundID/&gt;&lt;certificateSeqNo&gt;&lt;/certificateSeqNo&gt;&lt;dollar&gt;60000&lt;/dollar&gt;&lt;dollarcur&gt;USD&lt;/dollarcur&gt;&lt;unit&gt;0&lt;/unit&gt;&lt;fee&gt;0&lt;/fee&gt;&lt;feecur&gt;USD&lt;/feecur&gt;&lt;beginingMonth&gt;&lt;/beginingMonth&gt;&lt;endMonth&gt;&lt;/endMonth&gt;&lt;deductionBankNo&gt;807&lt;/deductionBankNo&gt;&lt;deductionAccountNo&gt;00100800036235&lt;/deductionAccountNo&gt;&lt;enteredBankNo&gt;807&lt;/enteredBankNo&gt;&lt;enteredAccountNo&gt;00100800036235&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switchin_fundname&gt;測試中文名稱&lt;/switchin_fundname&gt;&lt;/Rq&gt;&lt;/SvcRq&gt;&lt;/IFUND&gt;"/>
    <s v="&lt;?xmlversion=&quot;1.0&quot;encoding=&quot;UTF-8&quot;?&gt;&lt;IFUND&gt;&lt;RsHeader&gt;&lt;RsStat&gt;&lt;RsStatCode&gt;SUCCESS&lt;/RsStatCode&gt;&lt;Desc&gt;刪除基金預約/定時定額成功&lt;/Desc&gt;&lt;/RsStat&gt;&lt;ChlEJNo&gt;MMA-FUND_dBooking-0000160692803&lt;/ChlEJNo&gt;&lt;RqTime&gt;2013-10-02T14:23:10&lt;/RqTime&gt;&lt;RsTime&gt;2013-10-02T14:23:13&lt;/RsTime&gt;&lt;CustomerID&gt;G220728026&lt;/CustomerID&gt;&lt;CustomerIDCheckcode&gt;0&lt;/CustomerIDCheckcode&gt;&lt;/RsHeader&gt;&lt;SvcRs&gt;&lt;Rs&gt;&lt;transactionNo&gt;00&lt;/transactionNo&gt;&lt;createDate&gt;2013/09/26&lt;/createDate&gt;&lt;effectiveDate&gt;2013/10/21&lt;/effectiveDate&gt;&lt;bookingBranchNo&gt;002&lt;/bookingBranchNo&gt;&lt;bookingFundID&gt;C41&lt;/bookingFundID&gt;&lt;bookingSeqNo&gt;41335640&lt;/bookingSeqNo&gt;&lt;certificateBranchNo&gt;&lt;/certificateBranchNo&gt;&lt;certificateFundID&gt;&lt;/certificateFundID&gt;&lt;certificateSeqNo&gt;&lt;/certificateSeqNo&gt;&lt;dollar&gt;60000&lt;/dollar&gt;&lt;dollarcur&gt;USD&lt;/dollarcur&gt;&lt;unit&gt;0&lt;/unit&gt;&lt;fee&gt;0&lt;/fee&gt;&lt;feecur&gt;USD&lt;/feecur&gt;&lt;beginingMonth&gt;&lt;/beginingMonth&gt;&lt;endMonth&gt;&lt;/endMonth&gt;&lt;deductionBankNo&gt;807&lt;/deductionBankNo&gt;&lt;deductionAccountNo&gt;00100800036235&lt;/deductionAccountNo&gt;&lt;enteredBankNo&gt;807&lt;/enteredBankNo&gt;&lt;enteredAccountNo&gt;00100800036235&lt;/enteredAccountNo&gt;&lt;insurePromotionNo&gt;00&lt;/insurePromotionNo&gt;&lt;insurePromotionName&gt;一般信託&lt;/insurePromotionName&gt;&lt;insureCompanyID&gt;&lt;/insureCompanyID&gt;&lt;insureCompanyName&gt;&lt;/insureCompanyName&gt;&lt;insurantID&gt;&lt;/insurantID&gt;&lt;insurantIDCheckCode&gt;&lt;/insurantIDCheckCode&gt;&lt;insurantName&gt;&lt;/insurantName&gt;&lt;beforeData&gt;&lt;/beforeData&gt;&lt;afterData&gt;&lt;/afterData&gt;&lt;/Rs&gt;&lt;/SvcRs&gt;&lt;/IFUND&gt;"/>
    <m/>
    <s v="    "/>
    <m/>
    <m/>
  </r>
  <r>
    <x v="195"/>
    <x v="0"/>
    <x v="2"/>
    <s v="TWTXN00059"/>
    <s v="財富交易網銀系統"/>
    <x v="5"/>
    <s v="Inv091_F"/>
    <s v="funUpdateIncome"/>
    <s v="更新獲利停損點通知"/>
    <x v="0"/>
    <m/>
    <n v="1"/>
    <d v="2023-03-24T00:00:00"/>
    <x v="0"/>
    <s v="程式無異動，故不需另行開發"/>
    <s v="&lt;?xmlversion=&quot;1.0&quot;encoding=&quot;UTF-8&quot;?&gt;&lt;IFUND&gt;&lt;RqHeader&gt;&lt;MsgID&gt;funUpdateIncome&lt;/MsgID&gt;&lt;ChlName&gt;EBANK&lt;/ChlName&gt;&lt;ChlEJNo&gt;MMA-FUND_UpdIncome-0000160692803&lt;/ChlEJNo&gt;&lt;ChlSendTime&gt;2013-08-27T11:10:21&lt;/ChlSendTime&gt;&lt;CustomerID&gt;G220728026&lt;/CustomerID&gt;&lt;CustomerIDCheckcode&gt;0&lt;/CustomerIDCheckcode&gt;&lt;ChlIP&gt;127.0.0.1&lt;/ChlIP&gt;&lt;/RqHeader&gt;&lt;SvcRq&gt;&lt;Rq&gt;&lt;certificateBranchNo&gt;001&lt;/certificateBranchNo&gt;&lt;certificateFundID&gt;135&lt;/certificateFundID&gt;&lt;certificateSeqNo&gt;30700140&lt;/certificateSeqNo&gt;&lt;gainPoint&gt;7.7&lt;/gainPoint&gt;&lt;lossPoint&gt;8.8&lt;/lossPoint&gt;&lt;/Rq&gt;&lt;/SvcRq&gt;&lt;/IFUND&gt;"/>
    <s v="&lt;?xmlversion=&quot;1.0&quot;encoding=&quot;UTF-8&quot;?&gt;&lt;IFUND&gt;&lt;RsHeader&gt;&lt;RsStat&gt;&lt;RsStatCode&gt;SUCCESS&lt;/RsStatCode&gt;&lt;Desc&gt;更新獲利停損點通知成功&lt;/Desc&gt;&lt;/RsStat&gt;&lt;ChlEJNo&gt;MMA-FUND_UpdIncome-0000160692803&lt;/ChlEJNo&gt;&lt;RqTime&gt;2013-10-02T14:23:10&lt;/RqTime&gt;&lt;RsTime&gt;2013-10-02T14:23:13&lt;/RsTime&gt;&lt;CustomerID&gt;G220728026&lt;/CustomerID&gt;&lt;CustomerIDCheckcode&gt;0&lt;/CustomerIDCheckcode&gt;&lt;/RsHeader&gt;&lt;SvcRs&gt;&lt;Rs&gt;&lt;/Rs&gt;&lt;/SvcRs&gt;&lt;/IFUND&gt;"/>
    <m/>
    <s v="    "/>
    <m/>
    <m/>
  </r>
  <r>
    <x v="196"/>
    <x v="0"/>
    <x v="2"/>
    <s v="TWTXN00059"/>
    <s v="財富交易網銀系統"/>
    <x v="5"/>
    <s v="Inv092_F"/>
    <s v="funconfirmAutoSuspense"/>
    <s v="確認定期定額暫停扣款約定"/>
    <x v="0"/>
    <m/>
    <n v="1"/>
    <d v="2023-03-31T00:00:00"/>
    <x v="0"/>
    <m/>
    <s v="&lt;?xmlversion=&quot;1.0&quot;encoding=&quot;UTF-8&quot;?&gt;&lt;IFUND&gt;&lt;RqHeader&gt;&lt;MsgID&gt;funconfirmAutoSuspense&lt;/MsgID&gt;&lt;ChlName&gt;EBANK&lt;/ChlName&gt;&lt;ChlEJNo&gt;MMA-FUND_cfAutoSus-0000160692803&lt;/ChlEJNo&gt;&lt;ChlSendTime&gt;2013-08-27T11:10:21&lt;/ChlSendTime&gt;&lt;CustomerID&gt;G220728026&lt;/CustomerID&gt;&lt;CustomerIDCheckcode&gt;0&lt;/CustomerIDCheckcode&gt;&lt;ChlIP&gt;127.0.0.1&lt;/ChlIP&gt;&lt;/RqHeader&gt;&lt;SvcRq&gt;&lt;Rq&gt;&lt;certificateBranchNo&gt;001&lt;/certificateBranchNo&gt;&lt;certificateFundID&gt;135&lt;/certificateFundID&gt;&lt;certificateSeqNo&gt;30700140&lt;/certificateSeqNo&gt;&lt;beginningMonth&gt;2013/11/01&lt;/beginningMonth&gt;&lt;endMonth&gt;2014/11/01&lt;/endMonth&gt;&lt;createDate&gt;2013/11/01&lt;/createDate&gt;&lt;effectiveDate&gt;2013/11/01&lt;/effectiveDate&gt;&lt;/Rq&gt;&lt;/SvcRq&gt;&lt;/IFUND&gt;"/>
    <s v="&lt;?xmlversion=&quot;1.0&quot;encoding=&quot;UTF-8&quot;?&gt;&lt;IFUND&gt;&lt;RsHeader&gt;&lt;RsStat&gt;&lt;RsStatCode&gt;SUCCESS&lt;/RsStatCode&gt;&lt;Desc&gt;確認定期定額暫停扣款約定成功&lt;/Desc&gt;&lt;/RsStat&gt;&lt;ChlEJNo&gt;MMA-FUND_cfAutoSus-0000160692803&lt;/ChlEJNo&gt;&lt;RqTime&gt;2013-10-02T14:23:10&lt;/RqTime&gt;&lt;RsTime&gt;2013-10-02T14:23:13&lt;/RsTime&gt;&lt;CustomerID&gt;G220728026&lt;/CustomerID&gt;&lt;CustomerIDCheckcode&gt;0&lt;/CustomerIDCheckcode&gt;&lt;/RsHeader&gt;&lt;SvcRs&gt;&lt;Rs&gt;&lt;certificateBranchNo&gt;001&lt;/certificateBranchNo&gt;&lt;certificateFundID&gt;135&lt;/certificateFundID&gt;&lt;certificateSeqNo&gt;30700140&lt;/certificateSeqNo&gt;&lt;beginningMonth&gt;2013/11/01&lt;/beginningMonth&gt;&lt;endMonth&gt;2014/11/01&lt;/endMonth&gt;&lt;createDate&gt;2013/11/01&lt;/createDate&gt;&lt;effectiveDate&gt;2013/11/01&lt;/effectiveDate&gt;&lt;bookingMark&gt;1&lt;/bookingMark&gt;&lt;MailType&gt;2&lt;/MailType&gt;&lt;Address&gt;abs@sinopac.com&lt;/Address&gt;&lt;/Rs&gt;&lt;/SvcRs&gt;&lt;/IFUND&gt;"/>
    <m/>
    <s v="    "/>
    <m/>
    <m/>
  </r>
  <r>
    <x v="197"/>
    <x v="0"/>
    <x v="2"/>
    <s v="TWTXN00059"/>
    <s v="財富交易網銀系統"/>
    <x v="5"/>
    <s v="Inv093_F"/>
    <s v="funcreateAutoSuspense"/>
    <s v="新增定期定額暫停扣款約定"/>
    <x v="0"/>
    <m/>
    <n v="1"/>
    <d v="2023-03-31T00:00:00"/>
    <x v="0"/>
    <m/>
    <s v="&lt;?xmlversion=&quot;1.0&quot;encoding=&quot;UTF-8&quot;?&gt;&lt;IFUND&gt;&lt;RqHeader&gt;&lt;MsgID&gt;funcreateAutoSuspense&lt;/MsgID&gt;&lt;ChlName&gt;EBANK&lt;/ChlName&gt;&lt;ChlEJNo&gt;MMA-FUND_cAutoSus-0000160692803&lt;/ChlEJNo&gt;&lt;ChlSendTime&gt;2013-08-27T11:10:21&lt;/ChlSendTime&gt;&lt;CustomerID&gt;G220728026&lt;/CustomerID&gt;&lt;CustomerIDCheckcode&gt;0&lt;/CustomerIDCheckcode&gt;&lt;ChlIP&gt;127.0.0.1&lt;/ChlIP&gt;&lt;/RqHeader&gt;&lt;SvcRq&gt;&lt;Rq&gt;&lt;certificateBranchNo&gt;001&lt;/certificateBranchNo&gt;&lt;certificateFundID&gt;135&lt;/certificateFundID&gt;&lt;certificateSeqNo&gt;30700140&lt;/certificateSeqNo&gt;&lt;beginningMonth&gt;2013/12/01&lt;/beginningMonth&gt;&lt;endMonth&gt;2014/11/01&lt;/endMonth&gt;&lt;createDate&gt;2013/11/06&lt;/createDate&gt;&lt;effectiveDate&gt;2013/11/07&lt;/effectiveDate&gt;&lt;bookingMark&gt;&lt;/bookingMark&gt;&lt;/Rq&gt;&lt;/SvcRq&gt;&lt;/IFUND&gt;"/>
    <s v="&lt;?xmlversion=&quot;1.0&quot;encoding=&quot;UTF-8&quot;?&gt;&lt;IFUND&gt;&lt;RsHeader&gt;&lt;RsStat&gt;&lt;RsStatCode&gt;SUCCESS&lt;/RsStatCode&gt;&lt;Desc&gt;新增定期定額暫停扣款約定成功&lt;/Desc&gt;&lt;/RsStat&gt;&lt;ChlEJNo&gt;MMA-FUND_cAutoSus-0000160692803&lt;/ChlEJNo&gt;&lt;RqTime&gt;2013-10-02T14:23:10&lt;/RqTime&gt;&lt;RsTime&gt;2013-10-02T14:23:13&lt;/RsTime&gt;&lt;CustomerID&gt;G220728026&lt;/CustomerID&gt;&lt;CustomerIDCheckcode&gt;0&lt;/CustomerIDCheckcode&gt;&lt;/RsHeader&gt;&lt;SvcRs&gt;&lt;Rs&gt;&lt;certificateBranchNo&gt;001&lt;/certificateBranchNo&gt;&lt;certificateFundID&gt;135&lt;/certificateFundID&gt;&lt;certificateSeqNo&gt;30700140&lt;/certificateSeqNo&gt;&lt;beginningMonth&gt;2013/11/01&lt;/beginningMonth&gt;&lt;endMonth&gt;2014/11/01&lt;/endMonth&gt;&lt;createDate&gt;2013/11/01&lt;/createDate&gt;&lt;effectiveDate&gt;2013/11/01&lt;/effectiveDate&gt;&lt;/Rs&gt;&lt;/SvcRs&gt;&lt;/IFUND&gt;"/>
    <m/>
    <s v="    "/>
    <m/>
    <m/>
  </r>
  <r>
    <x v="198"/>
    <x v="0"/>
    <x v="2"/>
    <s v="TWTXN00059"/>
    <s v="財富交易網銀系統"/>
    <x v="5"/>
    <s v="Inv094_F"/>
    <s v="funconfirmInsureData"/>
    <s v="確認信託類別變更約定"/>
    <x v="2"/>
    <m/>
    <n v="1"/>
    <d v="2023-03-24T00:00:00"/>
    <x v="0"/>
    <s v="程式無異動，故不需另行開發"/>
    <s v="&lt;?xmlversion=&quot;1.0&quot;encoding=&quot;UTF-8&quot;?&gt;&lt;IFUND&gt;&lt;RqHeader&gt;&lt;MsgID&gt;funconfirmInsureData&lt;/MsgID&gt;&lt;ChlName&gt;EBANK&lt;/ChlName&gt;&lt;ChlEJNo&gt;MMA-FUND_cfInsData-0000160692803&lt;/ChlEJNo&gt;&lt;ChlSendTime&gt;2013-08-27T11:10:21&lt;/ChlSendTime&gt;&lt;CustomerID&gt;G220728026&lt;/CustomerID&gt;&lt;CustomerIDCheckcode&gt;0&lt;/CustomerIDCheckcode&gt;&lt;ChlIP&gt;127.0.0.1&lt;/ChlIP&gt;&lt;/RqHeader&gt;&lt;SvcRq&gt;&lt;Rq&gt;&lt;certificateBranchNo&gt;006&lt;/certificateBranchNo&gt;&lt;certificateFundID&gt;CF1&lt;/certificateFundID&gt;&lt;certificateSeqNo&gt;90600029&lt;/certificateSeqNo&gt;&lt;createDate&gt;2013/11/04&lt;/createDate&gt;&lt;effectiveDate&gt;2013/11/05&lt;/effectiveDate&gt;&lt;oldInsurePromotionNo&gt;&lt;/oldInsurePromotionNo&gt;&lt;oldInsureCompanyID&gt;&lt;/oldInsureCompanyID&gt;&lt;oldInsurantID&gt;&lt;/oldInsurantID&gt;&lt;oldInsurantIDCheckCode&gt;&lt;/oldInsurantIDCheckCode&gt;&lt;newInsurePromotionNo&gt;&lt;/newInsurePromotionNo&gt;&lt;newInsureCompanyID&gt;&lt;/newInsureCompanyID&gt;&lt;newInsurantID&gt;&lt;/newInsurantID&gt;&lt;newInsurantIDCheckCode&gt;&lt;/newInsurantIDCheckCode&gt;&lt;/Rq&gt;&lt;/SvcRq&gt;&lt;/IFUND&gt;"/>
    <s v="&lt;?xmlversion=&quot;1.0&quot;encoding=&quot;UTF-8&quot;?&gt;&lt;IFUND&gt;&lt;RsHeader&gt;&lt;RsStat&gt;&lt;RsStatCode&gt;SUCCESS&lt;/RsStatCode&gt;&lt;Desc&gt;確認信託類別變更約定成功&lt;/Desc&gt;&lt;/RsStat&gt;&lt;ChlEJNo&gt;MMA-FUND_cfInsData-0000160692803&lt;/ChlEJNo&gt;&lt;RqTime&gt;2013-11-04T14:45:40&lt;/RqTime&gt;&lt;RsTime&gt;2013-11-04T14:45:40&lt;/RsTime&gt;&lt;CustomerID&gt;G220728026&lt;/CustomerID&gt;&lt;CustomerIDCheckcode&gt;0&lt;/CustomerIDCheckcode&gt;&lt;/RsHeader&gt;&lt;SvcRs&gt;&lt;Rs&gt;&lt;certificateBranchNo&gt;006&lt;/certificateBranchNo&gt;&lt;certificateFundID&gt;CF1&lt;/certificateFundID&gt;&lt;certificateSeqNo&gt;90600029&lt;/certificateSeqNo&gt;&lt;createDate&gt;2013/11/04&lt;/createDate&gt;&lt;effectiveDate&gt;2013/11/05&lt;/effectiveDate&gt;&lt;oldInsurePromotionNo&gt;&lt;/oldInsurePromotionNo&gt;&lt;oldInsureCompanyID&gt;&lt;/oldInsureCompanyID&gt;&lt;oldInsurantID&gt;&lt;/oldInsurantID&gt;&lt;oldInsurantIDCheckCode&gt;&lt;/oldInsurantIDCheckCode&gt;&lt;newInsurePromotionNo&gt;&lt;/newInsurePromotionNo&gt;&lt;newInsureCompanyID&gt;&lt;/newInsureCompanyID&gt;&lt;newInsurantID&gt;&lt;/newInsurantID&gt;&lt;newInsurantIDCheckCode&gt;&lt;/newInsurantIDCheckCode&gt;&lt;/Rs&gt;&lt;/SvcRs&gt;&lt;/IFUND&gt;"/>
    <m/>
    <s v="    "/>
    <m/>
    <m/>
  </r>
  <r>
    <x v="199"/>
    <x v="0"/>
    <x v="2"/>
    <s v="TWTXN00059"/>
    <s v="財富交易網銀系統"/>
    <x v="5"/>
    <s v="Inv095_F"/>
    <s v="funcreateInsureData"/>
    <s v="新增信託類別變更約定"/>
    <x v="2"/>
    <m/>
    <n v="1"/>
    <d v="2023-03-24T00:00:00"/>
    <x v="0"/>
    <s v="程式無異動，故不需另行開發"/>
    <s v="&lt;?xmlversion=&quot;1.0&quot;encoding=&quot;UTF-8&quot;?&gt;&lt;IFUND&gt;&lt;RqHeader&gt;&lt;MsgID&gt;funcreateInsureData&lt;/MsgID&gt;&lt;ChlName&gt;EBANK&lt;/ChlName&gt;&lt;ChlEJNo&gt;MMA-FUND_cInsData-0000160692803&lt;/ChlEJNo&gt;&lt;ChlSendTime&gt;2013-08-27T11:10:21&lt;/ChlSendTime&gt;&lt;CustomerID&gt;G220728026&lt;/CustomerID&gt;&lt;CustomerIDCheckcode&gt;0&lt;/CustomerIDCheckcode&gt;&lt;ChlIP&gt;127.0.0.1&lt;/ChlIP&gt;&lt;/RqHeader&gt;&lt;SvcRq&gt;&lt;Rq&gt;&lt;certificateBranchNo&gt;006&lt;/certificateBranchNo&gt;&lt;certificateFundID&gt;CF1&lt;/certificateFundID&gt;&lt;certificateSeqNo&gt;90600029&lt;/certificateSeqNo&gt;&lt;createDate&gt;2013/11/04&lt;/createDate&gt;&lt;effectiveDate&gt;2013/11/05&lt;/effectiveDate&gt;&lt;oldInsurePromotionNo&gt;&lt;/oldInsurePromotionNo&gt;&lt;oldInsureCompanyID&gt;&lt;/oldInsureCompanyID&gt;&lt;oldInsurantID&gt;&lt;/oldInsurantID&gt;&lt;oldInsurantIDCheckCode&gt;&lt;/oldInsurantIDCheckCode&gt;&lt;newInsurePromotionNo&gt;&lt;/newInsurePromotionNo&gt;&lt;newInsureCompanyID&gt;&lt;/newInsureCompanyID&gt;&lt;newInsurantID&gt;&lt;/newInsurantID&gt;&lt;newInsurantIDCheckCode&gt;&lt;/newInsurantIDCheckCode&gt;&lt;/Rq&gt;&lt;/SvcRq&gt;&lt;/IFUND&gt;"/>
    <s v="&lt;?xmlversion=&quot;1.0&quot;encoding=&quot;UTF-8&quot;?&gt;&lt;IFUND&gt;&lt;RsHeader&gt;&lt;RsStat&gt;&lt;RsStatCode&gt;SUCCESS&lt;/RsStatCode&gt;&lt;Desc&gt;新增信託類別變更約定成功&lt;/Desc&gt;&lt;/RsStat&gt;&lt;ChlEJNo&gt;MMA-FUND_cInsData-0000160692803&lt;/ChlEJNo&gt;&lt;RqTime&gt;2013-11-04T14:45:40&lt;/RqTime&gt;&lt;RsTime&gt;2013-11-04T14:45:40&lt;/RsTime&gt;&lt;CustomerID&gt;G220728026&lt;/CustomerID&gt;&lt;CustomerIDCheckcode&gt;0&lt;/CustomerIDCheckcode&gt;&lt;/RsHeader&gt;&lt;SvcRs&gt;&lt;Rs&gt;&lt;certificateBranchNo&gt;006&lt;/certificateBranchNo&gt;&lt;certificateFundID&gt;CF1&lt;/certificateFundID&gt;&lt;certificateSeqNo&gt;90600029&lt;/certificateSeqNo&gt;&lt;createDate&gt;2013/11/04&lt;/createDate&gt;&lt;effectiveDate&gt;2013/11/05&lt;/effectiveDate&gt;&lt;oldInsurePromotionNo&gt;&lt;/oldInsurePromotionNo&gt;&lt;oldInsureCompanyID&gt;&lt;/oldInsureCompanyID&gt;&lt;oldInsurantID&gt;&lt;/oldInsurantID&gt;&lt;oldInsurantIDCheckCode&gt;&lt;/oldInsurantIDCheckCode&gt;&lt;newInsurePromotionNo&gt;&lt;/newInsurePromotionNo&gt;&lt;newInsureCompanyID&gt;&lt;/newInsureCompanyID&gt;&lt;newInsurantID&gt;&lt;/newInsurantID&gt;&lt;newInsurantIDCheckCode&gt;&lt;/newInsurantIDCheckCode&gt;&lt;/Rs&gt;&lt;/SvcRs&gt;&lt;/IFUND&gt;"/>
    <m/>
    <s v="    "/>
    <m/>
    <m/>
  </r>
  <r>
    <x v="200"/>
    <x v="0"/>
    <x v="2"/>
    <s v="TWTXN00059"/>
    <s v="財富交易網銀系統"/>
    <x v="5"/>
    <s v="Inv096_F"/>
    <s v="funconfirmTerminationRecord"/>
    <s v="確認定時定額終止扣款約定"/>
    <x v="0"/>
    <m/>
    <n v="1"/>
    <d v="2023-03-24T00:00:00"/>
    <x v="0"/>
    <s v="程式無異動，故不需另行開發"/>
    <s v="&lt;?xmlversion=&quot;1.0&quot;encoding=&quot;UTF-8&quot;?&gt;&lt;IFUND&gt;&lt;RqHeader&gt;&lt;MsgID&gt;funconfirmTerminationRecord&lt;/MsgID&gt;&lt;ChlName&gt;EBANK&lt;/ChlName&gt;&lt;ChlEJNo&gt;MMA-FUND_cfAutoTerm-0000160692803&lt;/ChlEJNo&gt;&lt;ChlSendTime&gt;2013-08-27T11:10:21&lt;/ChlSendTime&gt;&lt;CustomerID&gt;G220728026&lt;/CustomerID&gt;&lt;CustomerIDCheckcode&gt;0&lt;/CustomerIDCheckcode&gt;&lt;ChlIP&gt;127.0.0.1&lt;/ChlIP&gt;&lt;/RqHeader&gt;&lt;SvcRq&gt;&lt;Rq&gt;&lt;certificateBranchNo&gt;006&lt;/certificateBranchNo&gt;&lt;certificateFundID&gt;CF1&lt;/certificateFundID&gt;&lt;certificateSeqNo&gt;90600029&lt;/certificateSeqNo&gt;&lt;createDate&gt;2013/11/04&lt;/createDate&gt;&lt;effectiveDate&gt;2013/11/05&lt;/effectiveDate&gt;&lt;totalDollar&gt;&lt;/totalDollar&gt;&lt;totalUnit&gt;&lt;/totalUnit&gt;&lt;/Rq&gt;&lt;/SvcRq&gt;&lt;/IFUND&gt;"/>
    <s v="&lt;?xmlversion=&quot;1.0&quot;encoding=&quot;UTF-8&quot;?&gt;&lt;IFUND&gt;&lt;RsHeader&gt;&lt;RsStat&gt;&lt;RsStatCode&gt;SUCCESS&lt;/RsStatCode&gt;&lt;Desc&gt;新增信託類別變更約定成功&lt;/Desc&gt;&lt;/RsStat&gt;&lt;ChlEJNo&gt;MMA-FUND_cfAutoTerm-0000160692803&lt;/ChlEJNo&gt;&lt;RqTime&gt;2013-11-04T14:45:40&lt;/RqTime&gt;&lt;RsTime&gt;2013-11-04T14:45:40&lt;/RsTime&gt;&lt;CustomerID&gt;G220728026&lt;/CustomerID&gt;&lt;CustomerIDCheckcode&gt;0&lt;/CustomerIDCheckcode&gt;&lt;/RsHeader&gt;&lt;SvcRs&gt;&lt;Rs&gt;&lt;certificateBranchNo&gt;006&lt;/certificateBranchNo&gt;&lt;certificateFundID&gt;CF1&lt;/certificateFundID&gt;&lt;certificateSeqNo&gt;90600029&lt;/certificateSeqNo&gt;&lt;createDate&gt;2013/11/04&lt;/createDate&gt;&lt;effectiveDate&gt;2013/11/05&lt;/effectiveDate&gt;&lt;bookingMark&gt;0&lt;/bookingMark&gt;&lt;totalDollar&gt;&lt;/totalDollar&gt;&lt;totalUnit&gt;&lt;/totalUnit&gt;&lt;/Rs&gt;&lt;/SvcRs&gt;&lt;/IFUND&gt;"/>
    <m/>
    <s v="    "/>
    <m/>
    <m/>
  </r>
  <r>
    <x v="201"/>
    <x v="0"/>
    <x v="2"/>
    <s v="TWTXN00059"/>
    <s v="財富交易網銀系統"/>
    <x v="5"/>
    <s v="Inv097_F"/>
    <s v="funcreateTerminationRecord"/>
    <s v="新增定時定額終止扣款約定"/>
    <x v="0"/>
    <m/>
    <n v="1"/>
    <d v="2023-03-24T00:00:00"/>
    <x v="0"/>
    <s v="程式無異動，故不需另行開發"/>
    <s v="&lt;?xmlversion=&quot;1.0&quot;encoding=&quot;UTF-8&quot;?&gt;&lt;IFUND&gt;&lt;RqHeader&gt;&lt;MsgID&gt;funcreateTerminationRecord&lt;/MsgID&gt;&lt;ChlName&gt;EBANK&lt;/ChlName&gt;&lt;ChlEJNo&gt;MMA-FUND_cAutoTerm-0000160692803&lt;/ChlEJNo&gt;&lt;ChlSendTime&gt;2013-08-27T11:10:21&lt;/ChlSendTime&gt;&lt;CustomerID&gt;G220728026&lt;/CustomerID&gt;&lt;CustomerIDCheckcode&gt;0&lt;/CustomerIDCheckcode&gt;&lt;ChlIP&gt;127.0.0.1&lt;/ChlIP&gt;&lt;/RqHeader&gt;&lt;SvcRq&gt;&lt;Rq&gt;&lt;customerID&gt;G220728026&lt;/customerID&gt;&lt;customerIDCheckCode&gt;0&lt;/customerIDCheckCode&gt;&lt;certificateBranchNo&gt;003&lt;/certificateBranchNo&gt;&lt;certificateFundID&gt;FA5&lt;/certificateFundID&gt;&lt;certificateSeqNo&gt;30700335&lt;/certificateSeqNo&gt;&lt;createDate&gt;2013/11/04&lt;/createDate&gt;&lt;effectiveDate&gt;&lt;/effectiveDate&gt;&lt;bookingMark&gt;0&lt;/bookingMark&gt;&lt;totalDollar&gt;180000&lt;/totalDollar&gt;&lt;totalUnit&gt;8513.2&lt;/totalUnit&gt;&lt;/Rq&gt;&lt;/SvcRq&gt;&lt;/IFUND&gt;"/>
    <s v="&lt;?xmlversion=&quot;1.0&quot;encoding=&quot;UTF-8&quot;?&gt;&lt;IFUND&gt;&lt;RsHeader&gt;&lt;RsStat&gt;&lt;RsStatCode&gt;SUCCESS&lt;/RsStatCode&gt;&lt;Desc&gt;新增信託類別變更約定成功&lt;/Desc&gt;&lt;/RsStat&gt;&lt;ChlEJNo&gt;MMA-FUND_cAutoTerm-0000160692803&lt;/ChlEJNo&gt;&lt;RqTime&gt;2013-11-04T14:45:40&lt;/RqTime&gt;&lt;RsTime&gt;2013-11-04T14:45:40&lt;/RsTime&gt;&lt;CustomerID&gt;G220728026&lt;/CustomerID&gt;&lt;CustomerIDCheckcode&gt;0&lt;/CustomerIDCheckcode&gt;&lt;/RsHeader&gt;&lt;SvcRs&gt;&lt;Rs&gt;&lt;certificateBranchNo&gt;006&lt;/certificateBranchNo&gt;&lt;certificateFundID&gt;CF1&lt;/certificateFundID&gt;&lt;certificateSeqNo&gt;90600029&lt;/certificateSeqNo&gt;&lt;createDate&gt;2013/11/04&lt;/createDate&gt;&lt;effectiveDate&gt;2013/11/05&lt;/effectiveDate&gt;&lt;bookingMark&gt;0&lt;/bookingMark&gt;&lt;totalDollar&gt;&lt;/totalDollar&gt;&lt;totalUnit&gt;&lt;/totalUnit&gt;&lt;/Rs&gt;&lt;/SvcRs&gt;&lt;/IFUND&gt;"/>
    <m/>
    <s v="    "/>
    <m/>
    <m/>
  </r>
  <r>
    <x v="202"/>
    <x v="0"/>
    <x v="2"/>
    <s v="TWTXN00059"/>
    <s v="財富交易網銀系統"/>
    <x v="5"/>
    <s v="Inv098_F"/>
    <s v="funUpdateEmail"/>
    <s v="更新客戶Email"/>
    <x v="0"/>
    <m/>
    <n v="1"/>
    <d v="2023-03-24T00:00:00"/>
    <x v="0"/>
    <s v="程式無異動，故不需另行開發"/>
    <s v="&lt;?xmlversion=&quot;1.0&quot;encoding=&quot;UTF-8&quot;?&gt;&lt;IFUND&gt;&lt;RqHeader&gt;&lt;MsgID&gt;funUpdateEmail&lt;/MsgID&gt;&lt;ChlName&gt;EBANK&lt;/ChlName&gt;&lt;ChlEJNo&gt;MMA-FUND_updEmail-0000160692803&lt;/ChlEJNo&gt;&lt;ChlSendTime&gt;2013-08-27T11:10:21&lt;/ChlSendTime&gt;&lt;CustomerID&gt;G220728026&lt;/CustomerID&gt;&lt;CustomerIDCheckcode&gt;0&lt;/CustomerIDCheckcode&gt;&lt;ChlIP&gt;127.0.0.1&lt;/ChlIP&gt;&lt;/RqHeader&gt;&lt;SvcRq&gt;&lt;Rq&gt;&lt;customerID&gt;G220728026&lt;/customerID&gt;&lt;customerIDCheckCode&gt;0&lt;/customerIDCheckCode&gt;&lt;email&gt;test@sinopac.com&lt;/email&gt;&lt;/Rq&gt;&lt;/SvcRq&gt;&lt;/IFUND&gt;"/>
    <s v="&lt;?xml version=&quot;1.0&quot; encoding=&quot;UTF-8&quot;?&gt;_x000a_  &lt;IFUND&gt;_x000a_    &lt;RsHeader&gt;_x000a_      &lt;RsStat&gt;_x000a_        &lt;RsStatCode&gt;SUCCESS&lt;/RsStatCode&gt;_x000a_        &lt;Desc&gt;更新客戶Email成功&lt;/Desc&gt;_x000a_      &lt;/RsStat&gt;_x000a_      &lt;ChlEJNo&gt;MMA-FUND_updEmail-0000160692803&lt;/ChlEJNo&gt;_x000a_      &lt;RqTime&gt;2013-10-02T14:23:10&lt;/RqTime&gt;_x000a_      &lt;RsTime&gt;2013-10-02T14:23:13&lt;/RsTime&gt;_x000a_      &lt;CustomerID&gt;G220728026&lt;/CustomerID&gt;_x000a_      &lt;CustomerIDCheckcode&gt;0&lt;/CustomerIDCheckcode&gt;_x000a_    &lt;/RsHeader&gt;_x000a_    &lt;SvcRs&gt;_x000a_      &lt;Rs&gt;_x000a_&lt;customerID&gt;G220728026&lt;/customerID&gt;_x000a_        &lt;customerIDCheckCode&gt;0&lt;/customerIDCheckCode &gt;_x000a_        &lt;email&gt;test@sinopac.com&lt;/email&gt;_x000a_      &lt;/Rs&gt;_x000a_  &lt;/SvcRs&gt;_x000a_&lt;/IFUND&gt;_x000a_"/>
    <m/>
    <s v="    "/>
    <m/>
    <m/>
  </r>
  <r>
    <x v="203"/>
    <x v="0"/>
    <x v="2"/>
    <s v="TWTXN00059"/>
    <s v="財富交易網銀系統"/>
    <x v="5"/>
    <s v="Inv099_F"/>
    <s v="funDeleteReSubsRecord"/>
    <s v="自由轉交易刪除"/>
    <x v="0"/>
    <m/>
    <n v="1"/>
    <d v="2023-03-24T00:00:00"/>
    <x v="0"/>
    <s v="程式無異動，故不需另行開發"/>
    <s v="&lt;?xmlversion=&quot;1.0&quot;encoding=&quot;UTF-8&quot;?&gt;&lt;IFUND&gt;&lt;RqHeader&gt;&lt;MsgID&gt;funDeleteReSubsRecord&lt;/MsgID&gt;&lt;ChlName&gt;EBANK&lt;/ChlName&gt;&lt;ChlEJNo&gt;MMA-FUND_dRSubsRec-0000095798724&lt;/ChlEJNo&gt;&lt;ChlSendTime&gt;2012-08-29T11:10:21&lt;/ChlSendTime&gt;&lt;CustomerID&gt;E120120535&lt;/CustomerID&gt;&lt;CustomerIDCheckcode&gt;0&lt;/CustomerIDCheckcode&gt;&lt;ChlIP&gt;127.0.0.1&lt;/ChlIP&gt;&lt;/RqHeader&gt;&lt;SvcRq&gt;&lt;Rq&gt;&lt;SourceNo&gt;&lt;/SourceNo&gt;&lt;Booking_Branch_No&gt;&lt;/Booking_Branch_No&gt;&lt;Booking_Fund_Id&gt;&lt;/Booking_Fund_Id&gt;&lt;Booking_General_Seqno&gt;&lt;/Booking_General_Seqno&gt;&lt;Cert_Branch_No&gt;&lt;/Cert_Branch_No&gt;&lt;Cert_Fund_Id&gt;&lt;/Cert_Fund_Id&gt;&lt;Cert_Seq_No&gt;&lt;/Cert_Seq_No&gt;&lt;CreateDate&gt;&lt;/CreateDate&gt;&lt;UpdateUser&gt;&lt;/UpdateUser&gt;&lt;/Rq&gt;&lt;/SvcRq&gt;&lt;/IFUND&gt;"/>
    <s v="&lt;?xmlversion=&quot;1.0&quot;encoding=&quot;utf-8&quot;?&gt;&lt;IFUND&gt;&lt;RsHeader&gt;&lt;RsStat&gt;&lt;RsStatCode&gt;SUCCESS&lt;/RsStatCode&gt;&lt;Desc&gt;刪除轉申購交易資料成功&lt;/Desc&gt;&lt;/RsStat&gt;&lt;ChlEJNo&gt;MMA-FUND_dRSubs-0000095798724&lt;/ChlEJNo&gt;&lt;RqTime&gt;2012-08-29T11:10:21&lt;/RqTime&gt;&lt;RsTime&gt;2012-08-29T11:10:21&lt;/RsTime&gt;&lt;CustomerID&gt;E120120535&lt;/CustomerID&gt;&lt;CustomerIDCheckcode&gt;0&lt;/CustomerIDCheckcode&gt;&lt;/RsHeader&gt;&lt;SvcRs&gt;&lt;Rs&gt;&lt;Booking_Branch_No&gt;&lt;/Booking_Branch_No&gt;&lt;Booking_Fund_Id&gt;&lt;/Booking_Fund_Id&gt;&lt;Booking_General_Seqno&gt;&lt;/Booking_General_Seqno&gt;&lt;Cert_Branch_No&gt;&lt;/Cert_Branch_No&gt;&lt;Cert_Fund_Id&gt;&lt;/Cert_Fund_Id&gt;&lt;Cert_Seq_No&gt;&lt;/Cert_Seq_No&gt;&lt;Create_Date&gt;&lt;/Create_Date&gt;&lt;UpdateUser&gt;&lt;/UpdateUser&gt;&lt;/Rs&gt;&lt;SvcRs&gt;&lt;/IFUND&gt;"/>
    <m/>
    <s v="    "/>
    <m/>
    <m/>
  </r>
  <r>
    <x v="204"/>
    <x v="0"/>
    <x v="2"/>
    <s v="TWTXN00059"/>
    <s v="財富交易網銀系統"/>
    <x v="5"/>
    <s v="Inv100_F"/>
    <s v="funCreateTrustAccount"/>
    <s v="線上信託開戶作業"/>
    <x v="0"/>
    <m/>
    <n v="1"/>
    <d v="2023-03-24T00:00:00"/>
    <x v="0"/>
    <s v="程式無異動，故不需另行開發"/>
    <s v="&lt;?xmlversion=&quot;1.0&quot;encoding=&quot;UTF-8&quot;?&gt;&lt;IFUND&gt;&lt;RqHeader&gt;&lt;MsgID&gt;funCreateTrustAccount&lt;/MsgID&gt;&lt;ChlName&gt;EBANK&lt;/ChlName&gt;&lt;ChlEJNo&gt;MMA-FUND_cTrustAcc-0000095798724&lt;/ChlEJNo&gt;&lt;ChlSendTime&gt;2012-08-29T11:10:21&lt;/ChlSendTime&gt;&lt;CustomerID&gt;A152297061&lt;/CustomerID&gt;&lt;CustomerIDCheckcode&gt;0&lt;/CustomerIDCheckcode&gt;&lt;ChlIP&gt;127.0.0.1&lt;/ChlIP&gt;&lt;Language&gt;&lt;/Language&gt;&lt;/RqHeader&gt;&lt;SvcRq&gt;&lt;Rq&gt;&lt;EnterAcctNo&gt;00868450489751&lt;/EnterAcctNo&gt;&lt;Create_Date&gt;2016/01/05&lt;/Create_Date&gt;&lt;Occupation&gt;7&lt;/Occupation&gt;&lt;JobTitle&gt;7&lt;/JobTitle&gt;&lt;EmployersName&gt;永豐銀行&lt;/EmployersName&gt;&lt;SubOccupation&gt;0701&lt;/SubOccupation&gt;&lt;/Rq&gt;&lt;/SvcRq&gt;&lt;/IFUND&gt;"/>
    <s v="&lt;?xmlversion=&quot;1.0&quot;encoding=&quot;utf-8&quot;?&gt;&lt;IFUND&gt;&lt;RsHeader&gt;&lt;RsStat&gt;&lt;RsStatCode&gt;SUCCESS&lt;/RsStatCode&gt;&lt;Desc&gt;開立信託帳戶成功&lt;/Desc&gt;&lt;/RsStat&gt;&lt;ChlEJNo&gt;MMA-FUND_cTrustAcc-0000095798724&lt;/ChlEJNo&gt;&lt;RqTime&gt;2012-08-29T11:10:21&lt;/RqTime&gt;&lt;RsTime&gt;2012-08-29T11:10:21&lt;/RsTime&gt;&lt;CustomerID&gt;E120120535&lt;/CustomerID&gt;&lt;CustomerIDCheckcode&gt;0&lt;/CustomerIDCheckcode&gt;&lt;/RsHeader&gt;&lt;SvcRs&gt;&lt;Rs&gt;&lt;Create_Date&gt;&lt;/Create_Date&gt;&lt;TRUST_BRANCH_NO&gt;&lt;/TRUST_BRANCH_NO&gt;&lt;TRUST_PRODUCT_NO&gt;&lt;/TRUST_PRODUCT_NO&gt;&lt;TRUST_SEQ_NO&gt;&lt;/TRUST_SEQ_NO&gt;&lt;EnterAcctNo&gt;&lt;/EnterAcctNo&gt;&lt;/Rs&gt;&lt;SvcRs&gt;&lt;/IFUND&gt;"/>
    <m/>
    <s v="    "/>
    <m/>
    <m/>
  </r>
  <r>
    <x v="205"/>
    <x v="0"/>
    <x v="2"/>
    <s v="TWTXN00059"/>
    <s v="財富交易網銀系統"/>
    <x v="5"/>
    <s v="Inv101_F"/>
    <s v="funUpdateAllGainLoss"/>
    <s v="整批更新獲利停損點通知 （多筆）"/>
    <x v="0"/>
    <m/>
    <n v="1"/>
    <d v="2023-03-24T00:00:00"/>
    <x v="0"/>
    <s v="程式無異動，故不需另行開發"/>
    <s v="&lt;?xmlversion=&quot;1.0&quot;encoding=&quot;UTF-8&quot;?&gt;&lt;IFUND&gt;&lt;RqHeader&gt;&lt;MsgID&gt;funUpdateAllGainLoss&lt;/MsgID&gt;&lt;ChlName&gt;EBANK&lt;/ChlName&gt;&lt;ChlEJNo&gt;MMA-FUND_UpdAllGainLoss-0000160692803&lt;/ChlEJNo&gt;&lt;ChlSendTime&gt;2013-08-27T11:10:21&lt;/ChlSendTime&gt;&lt;CustomerID&gt;G220728026&lt;/CustomerID&gt;&lt;CustomerIDCheckcode&gt;0&lt;/CustomerIDCheckcode&gt;&lt;ChlIP&gt;127.0.0.1&lt;/ChlIP&gt;&lt;/RqHeader&gt;&lt;SvcRq&gt;&lt;Rq&gt;&lt;certificateBranchNo&gt;001&lt;/certificateBranchNo&gt;&lt;certificateFundID&gt;135&lt;/certificateFundID&gt;&lt;certificateSeqNo&gt;30700140&lt;/certificateSeqNo&gt;&lt;gainPoint&gt;7&lt;/gainPoint&gt;&lt;lossPoint&gt;8&lt;/lossPoint&gt;&lt;IsAlert&gt;N&lt;/IsAlert&gt;&lt;/Rq&gt;&lt;Rq&gt;&lt;certificateBranchNo&gt;001&lt;/certificateBranchNo&gt;&lt;certificateFundID&gt;135&lt;/certificateFundID&gt;&lt;certificateSeqNo&gt;30700140&lt;/certificateSeqNo&gt;&lt;gainPoint&gt;7&lt;/gainPoint&gt;&lt;lossPoint&gt;8&lt;/lossPoint&gt;&lt;IsAlert&gt;N&lt;/IsAlert&gt;&lt;/Rq&gt;&lt;Rq&gt;&lt;certificateBranchNo&gt;001&lt;/certificateBranchNo&gt;&lt;certificateFundID&gt;135&lt;/certificateFundID&gt;&lt;certificateSeqNo&gt;30700140&lt;/certificateSeqNo&gt;&lt;gainPoint&gt;7&lt;/gainPoint&gt;&lt;lossPoint&gt;8&lt;/lossPoint&gt;&lt;IsAlert&gt;N&lt;/IsAlert&gt;&lt;/Rq&gt;&lt;/SvcRq&gt;&lt;/IFUND&gt;"/>
    <s v="&lt;?xmlversion=&quot;1.0&quot;encoding=&quot;UTF-8&quot;?&gt;&lt;IFUND&gt;&lt;RsHeader&gt;&lt;RsStat&gt;&lt;RsStatCode&gt;SUCCESS&lt;/RsStatCode&gt;&lt;Desc&gt;更新獲利停損點通知成功&lt;/Desc&gt;&lt;/RsStat&gt;&lt;ChlEJNo&gt;MMA-FUND_UpdAllGainLoss-0000160692803&lt;/ChlEJNo&gt;&lt;RqTime&gt;2013-10-02T14:23:10&lt;/RqTime&gt;&lt;RsTime&gt;2013-10-02T14:23:13&lt;/RsTime&gt;&lt;CustomerID&gt;G220728026&lt;/CustomerID&gt;&lt;CustomerIDCheckcode&gt;0&lt;/CustomerIDCheckcode&gt;&lt;/RsHeader&gt;&lt;SvcRs&gt;&lt;Rs&gt;&lt;/Rs&gt;&lt;/SvcRs&gt;&lt;/IFUND&gt;驗證發生錯誤&lt;?xmlversion=&quot;1.0&quot;encoding=&quot;UTF-8&quot;?&gt;&lt;IFUND&gt;&lt;RsHeader&gt;&lt;RsStat&gt;&lt;RsStatCode&gt;FAIL&lt;/RsStatCode&gt;&lt;Desc&gt;更新獲利停損點通知錯誤&lt;/Desc&gt;&lt;/RsStat&gt;&lt;ChlEJNo&gt;MMA-FUND_UpdAllGainLoss-0000130692803&lt;/ChlEJNo&gt;&lt;RqTime&gt;2013-08-30T13:05:39&lt;/RqTime&gt;&lt;RsTime&gt;2013-08-30T13:06:41&lt;/RsTime&gt;&lt;CustomerID&gt;G220728026&lt;/CustomerID&gt;&lt;CustomerIDCheckcode&gt;0&lt;/CustomerIDCheckcode&gt;&lt;/RsHeader&gt;&lt;SvcRs&gt;&lt;Rs&gt;&lt;/Rs&gt;&lt;/SvcRs&gt;&lt;/IFUND&gt;"/>
    <m/>
    <s v="    "/>
    <m/>
    <m/>
  </r>
  <r>
    <x v="206"/>
    <x v="0"/>
    <x v="2"/>
    <s v="TWTXN00092"/>
    <s v="信託後台API服務"/>
    <x v="6"/>
    <s v="Inv001_T"/>
    <s v="funGetTrustsCSR_EFCeAsset"/>
    <s v="查詢個人信託資產現況_x000a_Query the current status of personal trust assets"/>
    <x v="0"/>
    <m/>
    <n v="1"/>
    <d v="2023-04-14T00:00:00"/>
    <x v="0"/>
    <m/>
    <s v="{&quot;RqHeader&quot;:{&quot;MsgID&quot;:&quot;&quot;,&quot;ChlName&quot;:&quot;EBANK&quot;,&quot;ChlEJNo&quot;:&quot;MMA-AI_ChkDif-0000739377890&quot;,&quot;ChlSendTime&quot;:&quot;2019-12-20T16:53:04&quot;,&quot;ChlIP&quot;:&quot;10.11.161.121&quot;,&quot;Language&quot;:&quot;TC&quot;,&quot;Verion&quot;:null,&quot;CustomerID&quot;:&quot;N151412163&quot;,&quot;CustomerIDCheckcode&quot;:&quot;0&quot;},&quot;SvcRq&quot;:{&quot;TrustType&quot;:&quot;EF&quot;,&quot;CustomerID&quot;:&quot;A000000001&quot;,&quot;CmNID&quot;:&quot;86517384&quot;}}}"/>
    <s v="{    &quot;RsHeader&quot;:{       &quot;RsStat&quot;:{          &quot;RsStatCode&quot;:&quot;SUCCESS&quot;,         &quot;Desc&quot;:&quot;個人資產現況查詢成功&quot;      },      &quot;ChlEJNo&quot;:&quot;MMA-BOND_J_crtSubs-0000095798724&quot;,      &quot;RqTime&quot;:&quot;2016-09-29T16:25:20&quot;,      &quot;RsTime&quot;:&quot;2016-09-29T16:26:38&quot;,      &quot;CustomerID&quot;:&quot;A122131774&quot;,      &quot;CustomerIDCheckcode&quot;:&quot;0&quot;   },_x000a_   &quot;SvcRs&quot;:{       &quot;RsCollection&quot;:[          {             &quot;CmName&quot;:&quot;公提金&quot;,            &quot;InvType&quot;:&quot;提存本金&quot;,            &quot;InvestName&quot;:&quot;-&quot;,            &quot;Currency&quot;:&quot;TWD&quot;,            &quot;ThisAccUnit&quot;:&quot;-&quot;,            &quot;PriceDate&quot;:&quot;-&quot;,            &quot;RateDate&quot;:&quot;-&quot;,            &quot;UnitPrice&quot;:&quot;-&quot;,            &quot;Rate&quot;:&quot;-&quot;,            &quot;Investvalue&quot;:&quot;240,000&quot;         },_x000a_         {             &quot;CmName&quot;:&quot;公提金&quot;,            &quot;InvType&quot;:&quot;現金餘額&quot;,            &quot;InvestName&quot;:&quot;-&quot;,            &quot;Currency&quot;:&quot;TWD&quot;,            &quot;ThisAccUnit&quot;:&quot;223,889&quot;,            &quot;PriceDate&quot;:&quot;-&quot;,            &quot;RateDate&quot;:&quot;-&quot;,            &quot;UnitPrice&quot;:&quot;-&quot;,            &quot;Rate&quot;:&quot;-&quot;,            &quot;Investvalue&quot;:&quot;223,889&quot;         },     _x000a_        {             &quot;CmName&quot;:&quot;公提金&quot;,            &quot;InvType&quot;:&quot;標的庫存&quot;,            &quot;InvestName&quot;:&quot;永豐金&quot;,            &quot;Currency&quot;:&quot;TWD&quot;,            &quot;ThisAccUnit&quot;:&quot;1,000.0000&quot;,            &quot;PriceDate&quot;:&quot;2019/11/23&quot;,            &quot;RateDate&quot;:&quot;-&quot;,            &quot;UnitPrice&quot;:&quot;10.0000&quot;,            &quot;Rate&quot;:&quot;1.0000&quot;,            &quot;Investvalue&quot;:&quot;10,000&quot;         },_x000a_         {             &quot;CmName&quot;:&quot;自提金&quot;,            &quot;InvType&quot;:&quot;提存本金&quot;,            &quot;InvestName&quot;:&quot;-&quot;,            &quot;Currency&quot;:&quot;TWD&quot;,            &quot;ThisAccUnit&quot;:&quot;-&quot;,            &quot;PriceDate&quot;:&quot;-&quot;,            &quot;RateDate&quot;:&quot;-&quot;,            &quot;UnitPrice&quot;:&quot;-&quot;,            &quot;Rate&quot;:&quot;-&quot;,            &quot;Investvalue&quot;:&quot;240,000&quot;         },_x000a_         {             &quot;CmName&quot;:&quot;自提金&quot;,            &quot;InvType&quot;:&quot;現金餘額&quot;,            &quot;InvestName&quot;:&quot;-&quot;,            &quot;Currency&quot;:&quot;TWD&quot;,            &quot;ThisAccUnit&quot;:&quot;1,000,000&quot;,            &quot;PriceDate&quot;:&quot;-&quot;,            &quot;RateDate&quot;:&quot;-&quot;,            &quot;UnitPrice&quot;:&quot;-&quot;,            &quot;Rate&quot;:&quot;-&quot;,            &quot;Investvalue&quot;:&quot;223,889&quot;         },_x000a_        {             &quot;CmName&quot;:&quot;自提金&quot;,            &quot;InvType&quot;:&quot;標的庫存&quot;,            &quot;InvestName&quot;:&quot;永豐金&quot;,            &quot;Currency&quot;:&quot;TWD&quot;,            &quot;ThisAccUnit&quot;:&quot;1,000.0000&quot;,            &quot;PriceDate&quot;:&quot;2019/11/23&quot;,            &quot;RateDate&quot;:&quot;-&quot;,            &quot;UnitPrice&quot;:&quot;10.0000&quot;,            &quot;Rate&quot;:&quot;1.0000&quot;,            &quot;Investvalue&quot;:&quot;10,000&quot;         },_x000a_        {            &quot;CmName&quot;:&quot;合計&quot;,            &quot;InvType&quot;:&quot;提存本金&quot;,            &quot;InvestName&quot;:&quot;-&quot;,            &quot;Currency&quot;:&quot;TWD&quot;,            &quot;ThisAccUnit&quot;:&quot;-&quot;,            &quot;PriceDate&quot;:&quot;-&quot;,            &quot;RateDate&quot;:&quot;-&quot;,            &quot;UnitPrice&quot;:&quot;-&quot;,            &quot;Rate&quot;:&quot;-&quot;,            &quot;Investvalue&quot;:&quot;480,000&quot;         },_x000a_        {            &quot;CmName&quot;:&quot;合計&quot;,            &quot;InvType&quot;:&quot;現金餘額&quot;,            &quot;InvestName&quot;:&quot;-&quot;,            &quot;Currency&quot;:&quot;TWD&quot;,            &quot;ThisAccUnit&quot;:&quot;323,889&quot;,            &quot;PriceDate&quot;:&quot;-&quot;,            &quot;RateDate&quot;:&quot;-&quot;,            &quot;UnitPrice&quot;:&quot;-&quot;,            &quot;Rate&quot;:&quot;-&quot;,            &quot;Investvalue&quot;:&quot;323,889&quot;         },_x000a_        {             &quot;CmName&quot;:&quot;合計&quot;,            &quot;InvType&quot;:&quot;標的庫存&quot;,            &quot;InvestName&quot;:&quot;永豐金&quot;,            &quot;Currency&quot;:&quot;TWD&quot;,            &quot;ThisAccUnit&quot;:&quot;2,000.0000&quot;,            &quot;PriceDate&quot;:&quot;2019/11/23&quot;,            &quot;RateDate&quot;:&quot;-&quot;,            &quot;UnitPrice&quot;:&quot;10.0000&quot;,            &quot;Rate&quot;:&quot;1.0000&quot;,            &quot;Investvalue&quot;:&quot;20,000&quot;         }      ]   }}"/>
    <m/>
    <s v="    "/>
    <m/>
    <m/>
  </r>
  <r>
    <x v="207"/>
    <x v="0"/>
    <x v="2"/>
    <s v="TWTXN00092"/>
    <s v="信託後台API服務"/>
    <x v="6"/>
    <s v="Inv002_T"/>
    <s v="funGetTrustsREF175Report01PDF"/>
    <s v="查詢個人信託資產明細PDF_x000a_Query personal trust asset details PDF"/>
    <x v="0"/>
    <m/>
    <n v="1"/>
    <d v="2023-04-14T00:00:00"/>
    <x v="0"/>
    <s v="Response is binary data"/>
    <s v="{&quot;RqHeader&quot;:{&quot;MsgID&quot;:&quot;funGetTrustsREF175Report01PDF&quot;,&quot;ChlName&quot;:&quot;EBANK&quot;,&quot;ChlEJNo&quot;:&quot;&quot;,&quot;ChlSendTime&quot;:&quot;2022-08-29T16:31:48&quot;,&quot;ChlIP&quot;:&quot;10.11.190.10&quot;,&quot;Language&quot;:&quot;TC&quot;,&quot;Verion&quot;:null,&quot;CustomerID&quot;:&quot;A000000001&quot;,&quot;CustomerIDCheckcode&quot;:&quot;0&quot;},&quot;SvcRq&quot;:{&quot;Rq&quot;:{&quot;TrustType&quot;:&quot;EF&quot;,&quot;CustomerID&quot;:&quot;A000000001&quot;,&quot;CustomerIDCheckcode&quot;:&quot;0&quot;,&quot;CmNID&quot;:&quot;86517384&quot;,&quot;TxDateF&quot;:&quot;2022/01/01&quot;,&quot;TxDateT&quot;:&quot;2022/01/30&quot;}}} "/>
    <s v="bianary data"/>
    <m/>
    <s v="    "/>
    <m/>
    <m/>
  </r>
  <r>
    <x v="208"/>
    <x v="0"/>
    <x v="2"/>
    <s v="BS09040"/>
    <s v="財富交易OBU基金網銀系統"/>
    <x v="7"/>
    <s v="Inv25_O"/>
    <s v="eTradeFUND_Sales"/>
    <s v="取得 OBU客戶庫存損益資料"/>
    <x v="0"/>
    <m/>
    <n v="1"/>
    <d v="2023-03-24T00:00:00"/>
    <x v="0"/>
    <s v="程式無異動，故不需另行開發"/>
    <s v="&lt;?xml version=’1.0’ encoding=’UTF-8’?&gt;_x000a_&lt;Root&gt;_x000a_&lt;Form&gt;_x000a__x0009_   &lt;custId&gt;A123456789&lt;/custId&gt;_x000a_  &lt;/Form&gt;_x000a_&lt;/Root&gt;"/>
    <s v="&lt;?xml version=&quot;1.0&quot; encoding=&quot;UTF-8&quot;?&gt;_x000a_&lt;Root&gt;_x000a_    &lt;Fund&gt;_x000a__x0009_    &lt;Row index=&quot;0&quot;&gt;_x000a__x0009__x0009_    &lt;FundHolding&gt;S&lt;/ FundHolding&gt;_x000a__x0009__x0009_    &lt;fundCode&gt;J80&lt;/fundCode&gt;_x000a__x0009__x0009_    &lt;totalShare&gt;256.9350&lt;/totalShare&gt;_x000a__x0009__x0009_    &lt;fundCurr&gt;USD&lt;/fundCurr&gt;_x000a__x0009__x0009_    &lt;fundCurrName&gt;美金(USD)&lt;/fundCurrName&gt;_x000a__x0009_    &lt;/Row&gt;_x000a__x0009_    &lt;Row index=&quot;1&quot;&gt;_x000a__x0009__x0009_    &lt;FundHolding&gt;O&lt;/ FundHolding&gt;_x000a__x0009__x0009_    &lt;fundCode&gt; &lt;/fundCode&gt;_x000a__x0009__x0009_    &lt;totalShare&gt;&lt;/totalShare&gt;_x000a__x0009__x0009_    &lt;fundCurr&gt;&lt;/fundCurr&gt;_x000a__x0009__x0009_    &lt;fundCurrName&gt;美金(USD)&lt;/fundCurrName&gt;_x000a__x0009_    &lt;/Row&gt;_x000a_    &lt;Fund&gt;_x000a_    &lt;Share&gt;_x000a__x0009_    &lt;Row index=&quot;0&quot;&gt;_x000a__x0009__x0009_    &lt;FundHolding&gt;S&lt;/ FundHolding&gt;_x000a__x0009__x0009_    &lt;fundCode&gt;CK8&lt;/fundCode&gt;_x000a__x0009__x0009_    &lt;totalShare&gt;350.9350&lt;/totalShare&gt;_x000a__x0009__x0009_    &lt;fundCurr&gt;USD&lt;/fundCurr&gt;_x000a__x0009__x0009_    &lt;fundCurrName&gt;美金(USD)&lt;/fundCurrName&gt;_x000a__x0009_    &lt;/Row&gt;_x000a__x0009_    &lt;Row index=&quot;1&quot;&gt;_x000a__x0009__x0009_    &lt;FundHolding&gt;O&lt;/ FundHolding&gt;_x000a__x0009__x0009_    &lt;fundCode&gt; &lt;/fundCode&gt;_x000a__x0009__x0009_    &lt;totalShare&gt;&lt;/totalShare&gt;_x000a__x0009__x0009_    &lt;fundCurr&gt;&lt;/fundCurr&gt;_x000a__x0009__x0009_    &lt;fundCurrName&gt;美金(USD)&lt;/fundCurrName&gt;_x000a__x0009_    &lt;/Row&gt;_x000a_    &lt;Share&gt;_x000a_&lt;/Root&gt;"/>
    <m/>
    <s v="    "/>
    <m/>
    <m/>
  </r>
  <r>
    <x v="209"/>
    <x v="0"/>
    <x v="2"/>
    <s v="TWBOS00042"/>
    <s v="壽險業務及作業管理系統"/>
    <x v="8"/>
    <s v="Ins001_Query"/>
    <s v="Insurance_Query"/>
    <s v="取得客戶保單資訊"/>
    <x v="1"/>
    <m/>
    <n v="0"/>
    <m/>
    <x v="0"/>
    <s v="提供MMA是以網頁(HTML)方式提供，_x000a_提供大戶是以SP方式產資料，由大戶呈現畫面_x000a_(API Code &amp; Name為暫編)"/>
    <s v="未來才會改寫成API"/>
    <s v="未來才會改寫成API"/>
    <s v="尚未改寫成API"/>
    <m/>
    <m/>
    <m/>
  </r>
  <r>
    <x v="210"/>
    <x v="1"/>
    <x v="3"/>
    <s v="TWTXN00064"/>
    <s v="VISA DIRECT全球通匯系統"/>
    <x v="9"/>
    <s v="FXL"/>
    <s v="VISA DIRECT匯率查詢"/>
    <s v="VISA DIRECT Remittance/Remittance Details Inquiry/Exchange Rate Inquiry"/>
    <x v="0"/>
    <m/>
    <n v="1"/>
    <d v="2023-03-16T00:00:00"/>
    <x v="0"/>
    <s v="程式無異動,故不需另行開發"/>
    <s v="&lt;?xml version=&quot;1.0&quot; encoding=&quot;UTF-8&quot; ?&gt;&lt;FEP&gt;&lt;RqHeader&gt;&lt;MsgID&gt;FXL&lt;/MsgID&gt;&lt;MsgType&gt;G&lt;/MsgType&gt;&lt;ChlName&gt;NETBANK&lt;/ChlName&gt;&lt;ChlEJNo&gt;MMA-VISA-FXL-8455938862633119552&lt;/ChlEJNo&gt;&lt;ChlSendTime&gt;2022-08-15T14:38:04&lt;/ChlSendTime&gt;&lt;TxnID&gt;FEPVD&lt;/TxnID&gt;&lt;BranchID&gt;TW8070769&lt;/BranchID&gt;&lt;TermID&gt;71&lt;/TermID&gt;&lt;/RqHeader&gt;&lt;SvcRq&gt;&lt;Rq&gt;&lt;DCURCD&gt;901&lt;/DCURCD&gt;&lt;SCURCD&gt;840&lt;/SCURCD&gt;&lt;TXAMT&gt;1250.12&lt;/TXAMT&gt;&lt;PANNO&gt;4152313402175850&lt;/PANNO&gt;&lt;CANAME&gt;VISA DEBIT OK&lt;/CANAME&gt;&lt;ISOCCODE&gt;484&lt;/ISOCCODE&gt;&lt;/Rq&gt;&lt;/SvcRq&gt;&lt;/FEP&gt;"/>
    <s v="&lt;?xml version=&quot;1.0&quot; encoding=&quot;utf-8&quot;?&gt;&lt;FEP&gt;&lt;RsHeader&gt;&lt;ChlEJNo&gt;MMA-VISA-FXL-8455938862633119552&lt;/ChlEJNo&gt;&lt;EJNo&gt;82800&lt;/EJNo&gt;&lt;RsStat&gt;&lt;Desc /&gt;&lt;RsStatCode type=&quot;&quot;&gt;SUCCESS&lt;/RsStatCode&gt;&lt;/RsStat&gt;&lt;RqTime&gt;2022-08-15T14:38:04&lt;/RqTime&gt;&lt;RsTime&gt;2022/08/15T14:38:07:618&lt;/RsTime&gt;&lt;Overrides /&gt;&lt;/RsHeader&gt;&lt;SvcRs&gt;&lt;Rs&gt;&lt;EXRATE&gt;29.955200&lt;/EXRATE&gt;&lt;COSRATE&gt;29.955100&lt;/COSRATE&gt;&lt;DAMOUNT&gt;37448&lt;/DAMOUNT&gt;&lt;/Rs&gt;&lt;/SvcRs&gt;&lt;/FEP&gt;"/>
    <m/>
    <s v="    "/>
    <m/>
    <m/>
  </r>
  <r>
    <x v="211"/>
    <x v="1"/>
    <x v="3"/>
    <s v="TWTXN00064"/>
    <s v="VISA DIRECT全球通匯系統"/>
    <x v="9"/>
    <s v="OCT"/>
    <s v="VISA DIRECT匯款查詢"/>
    <s v="VISA DIRECT Remittance/Remittance Details Inquiry/Exchange Rate Inquiry"/>
    <x v="0"/>
    <m/>
    <n v="1"/>
    <d v="2023-03-16T00:00:00"/>
    <x v="0"/>
    <s v="程式無異動,故不需另行開發"/>
    <s v="&lt;?xml version=&quot;1.0&quot; encoding=&quot;UTF-8&quot; ?&gt;&lt;FEP&gt;&lt;RqHeader&gt;&lt;MsgID&gt;OCT&lt;/MsgID&gt;&lt;MsgType&gt;G&lt;/MsgType&gt;&lt;ChlName&gt;NETBANK&lt;/ChlName&gt;&lt;ChlEJNo&gt;MMA-VISA-OCT-8455938874565850053&lt;/ChlEJNo&gt;&lt;ChlSendTime&gt;2022-08-15T14:38:15&lt;/ChlSendTime&gt;&lt;TxnID&gt;FEPVD&lt;/TxnID&gt;&lt;BranchID&gt;TW8070769&lt;/BranchID&gt;&lt;TermID&gt;71&lt;/TermID&gt;&lt;/RqHeader&gt;&lt;SvcRq&gt;&lt;Rq&gt;&lt;TRANTYPE&gt;ACPK&lt;/TRANTYPE&gt;&lt;CACOUNTRY&gt;MX&lt;/CACOUNTRY&gt;&lt;SCURCD&gt;840&lt;/SCURCD&gt;&lt;TXAMT&gt;1250.12&lt;/TXAMT&gt;&lt;CBRAMT&gt;1250.12&lt;/CBRAMT&gt;&lt;CRACCT&gt;99903500010067&lt;/CRACCT&gt;&lt;ISSBIC&gt;NOSWIFTCODE&lt;/ISSBIC&gt;&lt;ISSNAME&gt;BBVA BANCOMER S.A.&lt;/ISSNAME&gt;&lt;PANNO&gt;4152313402175850&lt;/PANNO&gt;&lt;CANAME&gt;VISA DEBIT OK&lt;/CANAME&gt;&lt;CUSTID&gt;T1539422210&lt;/CUSTID&gt;&lt;EXRATE&gt;29.955200&lt;/EXRATE&gt;&lt;CBRRATE&gt;29.955200&lt;/CBRRATE&gt;&lt;COSRATE&gt;29.955100&lt;/COSRATE&gt;&lt;REFRATE&gt;29.955200&lt;/REFRATE&gt;&lt;TXACT&gt;01800400383503&lt;/TXACT&gt;&lt;PYMTMODE&gt;003&lt;/PYMTMODE&gt;&lt;REMARK&gt;01800400383503&lt;/REMARK&gt;&lt;COCODE&gt;TW8079999&lt;/COCODE&gt;&lt;NETREF&gt;VD208151438158&lt;/NETREF&gt;&lt;DCURCD&gt;901&lt;/DCURCD&gt;&lt;SOURCE&gt;W&lt;/SOURCE&gt;&lt;CHG&gt;OUR&lt;/CHG&gt;&lt;COMICODE&gt;DEBIT PLUS CHARGES&lt;/COMICODE&gt;&lt;FEEACT&gt;01800400383503&lt;/FEEACT&gt;&lt;FEETYPE&gt;OUTREM&lt;/FEETYPE&gt;&lt;FEE&gt;TWD300&lt;/FEE&gt;&lt;CRGWAV&gt;99999999999&lt;/CRGWAV&gt;&lt;MEDIA&gt;Y&lt;/MEDIA&gt;&lt;DATAKIND&gt;0&lt;/DATAKIND&gt;&lt;RMKIND&gt;510&lt;/RMKIND&gt;&lt;REMTYPE&gt;3&lt;/REMTYPE&gt;&lt;REGTYPE&gt;NN&lt;/REGTYPE&gt;&lt;INPBR&gt;TW8070014&lt;/INPBR&gt;&lt;COLLBR&gt;TW8070014&lt;/COLLBR&gt;&lt;CHNNCODE&gt;VISA&lt;/CHNNCODE&gt;&lt;CHNNCODES&gt;NETBANK&lt;/CHNNCODES&gt;&lt;TXNCODE&gt;I3201&lt;/TXNCODE&gt;&lt;CARDPRODTYPE&gt;D&lt;/CARDPRODTYPE&gt;&lt;ISOCCODE&gt;484&lt;/ISOCCODE&gt;&lt;/Rq&gt;&lt;/SvcRq&gt;&lt;/FEP&gt;"/>
    <s v="&lt;?xml version=&quot;1.0&quot; encoding=&quot;utf-8&quot;?&gt;&lt;FEP&gt;&lt;RsHeader&gt;&lt;ChlEJNo&gt;MMA-VISA-OCT-8455938874565850053&lt;/ChlEJNo&gt;&lt;EJNo&gt;82801&lt;/EJNo&gt;&lt;RsStat&gt;&lt;Desc&gt;μ{|!μo￥??~&lt;/Desc&gt;&lt;RsStatCode type=&quot;&quot;&gt;EF0099&lt;/RsStatCode&gt;&lt;/RsStat&gt;&lt;RqTime /&gt;&lt;RsTime&gt;2022/08/15T14:38:19:242&lt;/RsTime&gt;&lt;Overrides /&gt;&lt;/RsHeader&gt;&lt;SvcRs&gt;&lt;Rs&gt;&lt;TRID /&gt;&lt;TXNREF /&gt;&lt;ActionCode /&gt;&lt;APPCODE /&gt;&lt;TRTIME /&gt;&lt;RSCODE /&gt;&lt;ACTBAL&gt;0&lt;/ACTBAL&gt;&lt;/Rs&gt;&lt;/SvcRs&gt;&lt;/FEP&gt;"/>
    <m/>
    <s v="    "/>
    <m/>
    <m/>
  </r>
  <r>
    <x v="212"/>
    <x v="1"/>
    <x v="3"/>
    <s v="TWTXN00064"/>
    <s v="VISA DIRECT全球通匯系統"/>
    <x v="9"/>
    <s v="VDQ"/>
    <s v="VISA DIRECT匯款明細查詢"/>
    <s v="VISA DIRECT Remittance/Remittance Details Inquiry/Exchange Rate Inquiry"/>
    <x v="0"/>
    <m/>
    <n v="1"/>
    <d v="2023-03-16T00:00:00"/>
    <x v="0"/>
    <s v="程式無異動,故不需另行開發"/>
    <s v="&lt;?xml version=&quot;1.0&quot; encoding=&quot;UTF-8&quot; ?&gt;&lt;FEP&gt;&lt;RqHeader&gt;&lt;MsgID&gt;VDQ&lt;/MsgID&gt;&lt;MsgType&gt;G&lt;/MsgType&gt;&lt;ChlName&gt;NETBANK&lt;/ChlName&gt;&lt;ChlEJNo&gt;MMA-VISA-VDQ-8455942491226709756&lt;/ChlEJNo&gt;&lt;ChlSendTime&gt;2022-08-15T15:38:32&lt;/ChlSendTime&gt;&lt;TxnID&gt;FEPVD&lt;/TxnID&gt;&lt;BranchID&gt;TW8070769&lt;/BranchID&gt;&lt;TermID&gt;71&lt;/TermID&gt;&lt;/RqHeader&gt;&lt;SvcRq&gt;&lt;Rq&gt;&lt;CUSTID&gt;L2545501240&lt;/CUSTID&gt;&lt;BEGDATE&gt;20220815&lt;/BEGDATE&gt;&lt;ENDDATE&gt;20220815&lt;/ENDDATE&gt;&lt;/Rq&gt;&lt;/SvcRq&gt;&lt;/FEP&gt;"/>
    <s v="&lt;?xml version=&quot;1.0&quot; encoding=&quot;utf-8&quot;?&gt;&lt;FEP&gt;&lt;RsHeader&gt;&lt;ChlEJNo&gt;MMA-VISA-VDQ-8455942491226709756&lt;/ChlEJNo&gt;&lt;EJNo&gt;82806&lt;/EJNo&gt;&lt;RsStat&gt;&lt;Desc&gt;μL2?X﹐?&lt;/Desc&gt;&lt;RsStatCode type=&quot;&quot;&gt;EF0221&lt;/RsStatCode&gt;&lt;/RsStat&gt;&lt;RqTime /&gt;&lt;RsTime&gt;2022/08/15T15:38:33:129&lt;/RsTime&gt;&lt;Overrides /&gt;&lt;/RsHeader&gt;&lt;SvcRs&gt;&lt;Rs /&gt;&lt;/SvcRs&gt;&lt;/FEP&gt;"/>
    <m/>
    <s v="    "/>
    <m/>
    <m/>
  </r>
  <r>
    <x v="213"/>
    <x v="2"/>
    <x v="4"/>
    <s v="TWWEB00041"/>
    <s v="數位金融會員經營活動網站"/>
    <x v="10"/>
    <s v="MMA_header"/>
    <s v="取得大網header_x000a_Header String in HTML from MMA"/>
    <s v="取得大網header"/>
    <x v="1"/>
    <d v="2023-03-24T00:00:00"/>
    <n v="0"/>
    <m/>
    <x v="0"/>
    <s v="已無串接，故刪除"/>
    <s v="輸入以下網址：_x000a_https://211.76.150.56/MemberPortal/Member/Menubar.aspx"/>
    <s v="document.write( &quot;&lt;link href='/MMA8/mma/css/reset.css' rel='stylesheet' type='text/css'&gt;&lt;link href='/MMA8/mma/css/jquery-ui.css' rel='stylesheet' type='text/css'&gt;&lt;link href='/MMA8/mma/css/site.css?20223619113651264' rel='stylesheet' type='text/css'&gt;&lt;link href='/App_Themes/mmaCommon.css' rel='stylesheet' type='text/css'&gt;&lt;script src='/MMA8/mma/js/jquery-latest.min.securejs' type='text/javascript'&gt;&lt;/script&gt;&lt;script src='/MMA8/mma/js/jquery-ui.js' type='text/javascript'&gt;&lt;/script&gt;&lt;script src='/MMA8/mma/js/fancyfields-1.2.min.js' type='text/javascript'&gt;&lt;/script&gt;&lt;script src='/MMA8/mma/js/jquery.tinyscrollbar.min.js' type='text/javascript'&gt;&lt;/script&gt;&lt;script src='/MMA7txt/JavaScript/jquery.cookie.js' language='javascript' type='text/javascript'&gt;&lt;/script&gt;&lt;script src='/MMA7txt/mobile/News/javascript/mustache.js' type='text/javascript' language='javascript' &gt;&lt;/script&gt;&lt;script src='/MMA8/mma/js/sensorstracker.js' type='text/javascript'&gt;&lt;/script&gt;&lt;!--[if lt IE 9]&gt;&lt;script src='/MMA8/mma/js/html5shiv.min.js' type='text/javascript'&gt;&lt;/script&gt;&lt;script src='/MMA8/mma/js/html5shiv-printshiv.min.js' type='text/javascript'&gt;&lt;/script&gt;&lt;![endif]--&gt;&lt;script id='menuTpl' type='text/template'&gt;  &lt;div class='container'&gt;    &lt;ul class='nav-lv1 dynlast'&gt;      {{#items}}      &lt;li data-mid='{{description}}' class='{{description}}'&gt;        {{{extra_html}}}&lt;a title='{{title}}'&gt;{{title}}&lt;/a&gt;        &lt;div class='watermark'&gt;&lt;/div&gt;      &lt;/li&gt;      {{/items}}    &lt;/ul&gt;  &lt;/div&gt;&lt;/script&gt;&lt;script id='subTpl' type='text/template'&gt;  {{#items}}  &lt;div id='{{description}}' class='container'&gt;    &lt;div class='left-func'&gt;   &lt;h5 class='settingtitle'&gt;  &lt;span&gt;常用{{title}}功能&lt;/span&gt;  &lt;a href='javascript: void(0);' id='{{description}}All' class='leftline showall'&gt;全部功能&lt;/a&gt;   &lt;/h5&gt;      &lt;ul&gt;        {{#top_items}}        &lt;li&gt;&lt;a href='{{url}}' title='{{title}}' onclick='redirectto(&amp;#39;{{url}}&amp;#39;,&amp;#39;{{New_Window}}&amp;#39;); return false;'&gt;&lt;div class='mico ico-{{groupname}}-{{group}}'&gt;&lt;/div&gt;&lt;p&gt;{{title}}&lt;/p&gt;&lt;/a&gt;&lt;/li&gt;        {{/top_items}}      &lt;/ul&gt;      &lt;div class='menu-more' id='{{description}}-more'&gt;        &lt;a href='javascript: void(0);' class='menu-more__link'&gt;查看全部功能&lt;/a&gt;      &lt;/div&gt;      &lt;div class='msg-announce'&gt;{{{announce}}}&lt;/div&gt;    &lt;/div&gt;    &lt;!--    &lt;div class='right-func'&gt;      &lt;h5&gt;全部{{title}}功能&lt;/h5&gt;      &lt;ul&gt;        {{#items1}}        &lt;li&gt;&lt;a class='blue-link' href='{{url}}' title='{{title}}' {{{target}}}&gt;{{title}}&lt;/a&gt;&lt;/li&gt;        {{/items1}}      &lt;/ul&gt;    &lt;/div&gt;--&gt; &lt;div class='full-func'&gt;  &lt;h5 class='settingtitle'&gt;   &lt;a href='javascript: void(0);' class='shownormal'&gt;常用{{title}}功能&lt;/a&gt;   &lt;span class='leftline'&gt;全部功能&lt;/span&gt;  &lt;/h5&gt;  &lt;ul class='menu'&gt;   {{#items1}}   &lt;li&gt;    &lt;dl&gt;     &lt;dt&gt;&lt;a href='javascript: void(0);' title='{{title}}' {{target}} style='color:black;'&gt;{{title}}&lt;/a&gt;&lt;/dt&gt;     {{#items2}}     &lt;dd&gt;&lt;li&gt;&lt;a href='{{url}}' title='{{title}}' {{target}}&gt;{{title}}&lt;/a&gt;&lt;/li&gt;&lt;/dd&gt;     {{/items2}}     &lt;/dl&gt;    &lt;/li&gt;   {{/items1}}   &lt;/ul&gt;  &lt;div class='msg-announce'&gt;{{{announce}}}&lt;/div&gt; &lt;/div&gt;  &lt;/div&gt;  {{/items}}&lt;/script&gt;&lt;script id='rootTpl' type='text/template'&gt;  &lt;div class='left-func'&gt;    &lt;h5 class='settingtitle'&gt;   &lt;span&gt;常用功能&lt;/span&gt; &lt;/h5&gt;    &lt;ul&gt;      {{#top_items}}      &lt;li&gt;&lt;a href='{{url}}' title='{{title}}' onclick='redirectto(&amp;#39;{{url}}&amp;#39;,&amp;#39;{{New_Window}}&amp;#39;); return false;'&gt;&lt;div class='mico ico-{{groupname}}-{{global}}'&gt;&lt;/div&gt;&lt;p&gt;{{title}}&lt;/p&gt;&lt;/a&gt;&lt;/li&gt;      {{/top_items}}    &lt;/ul&gt;    &lt;div class='msg-announce'&gt;{{{announce}}}&lt;/div&gt;  &lt;/div&gt;  &lt;div class='right-func'&gt;    &lt;h5&gt;我的帳戶&lt;/h5&gt;    &lt;ul&gt;      {{#items1}}      &lt;li&gt;&lt;a class='blue-link' href='{{url}}' title='{{title}}' {{{target}}}&gt;{{title}}&lt;/a&gt;&lt;/li&gt;      {{/items1}}    &lt;/ul&gt;  &lt;/div&gt;&lt;/script&gt;&lt;script id='leftTpl' type='text/template'&gt;  &lt;h3 class='title'&gt;&lt;span class='red'&gt;{{title}}&lt;/span&gt;總覽&lt;/h3&gt;  &lt;ul class='sbnav-lv1 dynlast-bt'&gt;    {{#items1}}    &lt;li class='' index='{{index}}' &gt;      &lt;a title='{{title}}' {{{tier2}}} &gt;{{title}}&lt;/a&gt;      &lt;ul class='sbnav-lv2'&gt;        {{#items2}}        &lt;li&gt;&lt;a href='{{url}}' title='{{title}}'&gt;{{title}}&lt;/a&gt;&lt;/li&gt;        {{/items2}}      &lt;/ul&gt;    &lt;/li&gt;    {{/items1}}  &lt;/ul&gt;  &lt;div class='shortcut'&gt;    &lt;h4 class='title'&gt;快速連結&lt;/h4&gt;    &lt;ul class='sc-nav'&gt;      {{#shortcuts}}      &lt;li&gt;        &lt;a href='{{url}}' title='{{title}}' {{target}}&gt;{{title}}&lt;/a&gt;      &lt;/li&gt;      {{/shortcuts}}    &lt;/ul&gt;  &lt;/div&gt;&lt;/script&gt;&lt;script id='rightTpl' type='text/template'&gt;  &lt;h2&gt;{{{header}}}&lt;/h2&gt;  &lt;div class='subcat'&gt;    &lt;ul class='col_ul blue-link-inner'&gt;      {{#items2}}      &lt;li&gt;&lt;a href='{{url}}' title='{{title}}' {{target}}&gt;{{title}}&lt;/a&gt;&lt;/li&gt;      {{/items2}}    &lt;/ul&gt;  &lt;div class='clearfix'&gt;&lt;/div&gt;       &lt;/div&gt;&lt;/script&gt;&lt;script id='adTpl_2' type='text/template'&gt;  &lt;div class='col1'&gt;    &lt;h3 class='mod-title'&gt;{{{title}}}&lt;/h3&gt;    &lt;div class='mod-pic'&gt;&lt;img src='{{img}}'&gt;&lt;/div&gt;    &lt;div class='mod-desc'&gt;&lt;p&gt;{{description}}&lt;/p&gt;&lt;/div&gt;    &lt;hr&gt;    &lt;div class='mod-link'&gt;      {{#items}}      &lt;ul class='col_ul col_2_ul'&gt;        {{#subitems}}        &lt;li&gt;&lt;a href='{{url}}' title='{{title}}' {{target}}&gt;{{title}}&lt;/a&gt;&lt;/li&gt;        {{/subitems}}      &lt;/ul&gt;      {{/items}}    &lt;/div&gt;  &lt;/div&gt;&lt;/script&gt;&lt;script id='adTpl_1' type='text/template'&gt;  &lt;div class='col1'&gt;    &lt;h3 class='mod-title'&gt;{{{title}}}&lt;/h3&gt;    &lt;div class='mod-pic'&gt;&lt;img src='{{img}}'&gt;&lt;/div&gt;    &lt;div class='mod-desc'&gt;&lt;p&gt;{{description}}&lt;/p&gt;&lt;/div&gt;    &lt;hr&gt;    &lt;div class='mod-link'&gt;      {{#items}}      &lt;ul class='col_ul'&gt;        {{#subitems}}        &lt;li&gt;&lt;a href='{{url}}' title='{{title}}' {{target}}&gt;{{title}}&lt;/a&gt;&lt;/li&gt;        {{/subitems}}      &lt;/ul&gt;      {{/items}}    &lt;/div&gt;  &lt;/div&gt;&lt;/script&gt;&lt;script id='footerTpl' type='text/template'&gt;&lt;ul class='nav'&gt;  {{#data}}  &lt;li&gt;    &lt;h2&gt;{{title}}&lt;/h2&gt;    &lt;ul class='lv2'&gt;      {{#items}}      &lt;li&gt;{{{extra_html}}} &lt;a href='{{url}}' title='{{title}}' {{target}}&gt;{{title}}&lt;/a&gt;&lt;/li&gt;      {{/items}}    &lt;/ul&gt;  &lt;/li&gt;  {{/data}}&lt;/ul&gt;&lt;/script&gt;&lt;script id='foreignRateTpl' type='text/template'&gt;&lt;div class='col1'&gt;  &lt;h3 class='mod-title'&gt;    {{{title}}}&lt;span class='more'&gt;&lt;a href='javascript: void(0);' onclick='window.open(&quot;{{{url}}}&quot;, &quot;RateCenter&quot;, &quot;&quot;);' title='更多'&gt;更多&lt;/a&gt;&lt;/span&gt;  &lt;/h3&gt;  &lt;table class='listing rate'&gt;    {{#header}}    &lt;tr&gt;      &lt;th&gt;{{COL1}}&lt;/th&gt;      &lt;th&gt;{{COL2}}&lt;/th&gt;      &lt;th&gt;{{COL3}}&lt;/th&gt;    &lt;/tr&gt;    {{/header}}    {{#data}}    &lt;tr&gt;      &lt;td&gt;{{CURR}}&lt;/td&gt;      &lt;td&gt;{{RATE1}}&lt;/td&gt;      &lt;td&gt;{{RATE2}}&lt;/td&gt;    &lt;/tr&gt;    {{/data}}  &lt;/table&gt;&lt;/div&gt;&lt;/script&gt;      &lt;div class='wrapper_1'&gt;           &lt;div class='container mobile-popup'&gt;          &lt;div class='mobile-block' id='mobile-block'&gt;           &lt;div class='mblock'&gt;            &lt;div class='mblock1'&gt;    &lt;h5&gt;提供您更貼心的&lt;br/&gt;&lt;span class='red'&gt;行動銀行新體驗&lt;/span&gt;&lt;/h5&gt;    &lt;hr/&gt;    &lt;p class='fs18'&gt;永豐行動銀行App下載&lt;/p&gt;    &lt;a href='https://m.sinopac.com/MMA8/mobile/official/app.html' target='_blank' style='display:block;'&gt;&lt;img src='/MMA8/mma/images/qr_mobile.png' /&gt;&lt;/a&gt;    &lt;p class='fs14'&gt;由此進入&lt;a href='https://m.sinopac.com/MMA8/mobile/official/index.html' target='_blank'&gt;行動銀行官網&lt;/a&gt;參閱說明&lt;/p&gt;    &lt;/div&gt;   &lt;/div&gt;          &lt;/div&gt;          &lt;div class='clearfix'&gt;&lt;/div&gt;        &lt;/div&gt;   &lt;/div&gt;      &lt;iframe src='/MMA8/mma/blank.html' class='menu_iframe' frameborder='0'&gt;&lt;/iframe&gt;      &lt;div id='slide-menu-wrapper' class='slide-menu-wrapper'&gt;      &lt;/div&gt;            &lt;header&gt;        &lt;div class='container'&gt;          &lt;div class='left-pane'&gt;            &lt;div class='logo'&gt;              &lt;a href='/MemberPortal/Member/NextWebLogin.aspx' title='永豐銀行首頁'&gt;                &lt;img src='/MMA8/mma/images/sinopac_logo.jpg' alt='永豐銀行'/&gt;              &lt;/a&gt;            &lt;/div&gt;            &lt;h1 class='header-title'&gt;MMA金融交易網&lt;/h1&gt;          &lt;/div&gt;          &lt;div class='right-pane'&gt;            &lt;div class='main-func'&gt;              &lt;ul class='dynlast'&gt;                &lt;li&gt;&lt;a style='display:none;' class='icon icon-login' id='user-login' href='/MemberPortal/Member/MMALogin.aspx' title='會員登入'&gt;會員登入&lt;/a&gt;&lt;/li&gt;                &lt;li&gt;&lt;a style='display:none;' class='icon icon-login logout' id='user-logout' href='/MemberPortal/Member/MMALogout.aspx' title='會員登出'&gt;會員登出&lt;/a&gt;&lt;/li&gt;                &lt;!-- &lt;li&gt;&lt;a class='icon icon-service' href='https://bank.sinopac.com/MMA8/bank/service/service-index.html' title='客服中心' target='_blank'&gt;客服中心&lt;/a&gt;&lt;/li&gt; --&gt;    &lt;li class='mobile-wrap' data-mid='mobile-wrap'&gt;                  &lt;a class='icon icon-mobile' id='icon-mobile' href='javascript: void(0);' title='行動銀行'&gt;行動銀行&lt;/a&gt;                &lt;/li&gt;                &lt;li&gt;&lt;a class='icon icon-branch' href='https://bank.sinopac.com/MMA8/CustomerService/BranchService/branch.html' title='營業據點' target='_blank'&gt;營業據點&lt;/a&gt;&lt;/li&gt;                &lt;li class='search-wrap' data-mid='search-wrap'&gt;                  &lt;a class='icon icon-search' id='icon-search' href='javascript: void(0);' title='搜尋'&gt;搜尋&lt;/a&gt;                &lt;/li&gt;    &lt;li class='livechat-wrap' data-mid='livechat-wrap'&gt;&lt;a class='icon icon-livechat' href='javascript: void(0);' title='智慧小豐' target='_blank'&gt;智慧小豐&lt;/a&gt;&lt;/li&gt;              &lt;/ul&gt;            &lt;/div&gt;              &lt;div class='sub-func'&gt;                  &lt;div class='icon-box'&gt;                      &lt;a id='cdic1' class='cdic' href='https://www.cdic.gov.tw/main_ch/chinese.html' onclick='return confirm_cdic();' title='存款人存保權益' target='_blank'&gt;                          &lt;img src='/MMA8/mma/images/cdic_1.png'&gt;                          &lt;span class='hide'&gt;存款人存保權益&lt;/span&gt;                      &lt;/a&gt;                  &lt;/div&gt;                  &lt;div class='languages ibox'&gt;                      &lt;i class='im im-globe'&gt;&lt;/i&gt;&lt;span&gt;Language :&lt;/span&gt;                      &lt;select name='' onchange='location = this.value;'&gt;                          &lt;option selected='selected' value=''&gt;繁體中文&lt;/option&gt;                          &lt;option value='/mma/mymma/myasset/AC_OverView_EN.aspx'&gt;English&lt;/option&gt;                      &lt;/select&gt;                  &lt;/div&gt;                  &lt;/div&gt;              &lt;/div&gt;        &lt;div class='clearboth'&gt;&lt;/div&gt;        &lt;/div&gt;        &lt;nav id='main-menu' class='main-menu'&gt;        &lt;/nav&gt;      &lt;/header&gt;      &lt;script type='text/javascript' language='javascript'&gt;var mma_path='';var search_web_url = 'https://bank.sinopac.com';var external_site = '';var isLoggedIn = false;var userid = '';var platform = '';if (/(iPhone|iPad|iPod|iOS)/i.test(navigator.userAgent)) { platform = 'iOS';} else if (/(Android)/i.test(navigator.userAgent)) { platform = 'Android';} else { platform = 'PC';}if (isLoggedIn) {    if(location.pathname.substring(0,9).toUpperCase() != '/SINOCARD')    {        sensors.login(userid);        sensors.registerPage({            is_login:'Y',            platform: platform,            product:'MMA'        });        sensors.quick('autoTrack');    }  document.getElementById('user-login').style.display = 'none';  document.getElementById('user-logout').style.display = 'block';}else {    if(location.pathname.substring(0,9).toUpperCase() != '/SINOCARD')    {        sensors.registerPage({            is_login:'N',            platform: platform,            product:'MMA'        });        sensors.quick('autoTrack');    }  document.getElementById('user-login').style.display = 'block';  document.getElementById('user-logout').style.display = 'none';} if (isLoggedIn) { var chatType = $(':hidden#chatType').val(); var $livechat_url = mma_path + '/MemberPortal/CustomerService/LiveChatAgreement.aspx';   $('.livechat-wrap').find('a').attr('href', $livechat_url);}else {  var chatType = $(':hidden#chatType').val(); if(chatType == null) { chatType = '1'; }        var $livechat_url = 'https://bank.sinopac.com/MMA8/bank/service/livechat_index.html'; $('.livechat-wrap').find('a').attr('href', $livechat_url);}$(document).ready(function(){    var chatType = $(':hidden#chatType').val(); if(chatType == null) {    chatType = '1'; }  var $url = $('.livechat-wrap').find('a').attr('href'); var $livechat_url = $url + '?department=' + chatType + '&amp;site=mma'; $('.livechat-wrap').find('a').attr('href', $livechat_url);});function search_subtim() {  $('#search_form').submit();}&lt;/script&gt;&lt;script src='/MMA8/mma/js/site.securejs?20223619113651264' type='text/javascript' &gt;&lt;/script&gt;&lt;script src='/MMA8/mma/js/mmasinopac.securejs?20223619113651264' type='text/javascript' &gt;&lt;/script&gt;&quot; );"/>
    <m/>
    <s v="    "/>
    <m/>
    <m/>
  </r>
  <r>
    <x v="214"/>
    <x v="2"/>
    <x v="4"/>
    <s v="TWWEB00041"/>
    <s v="數位金融會員經營活動網站"/>
    <x v="10"/>
    <s v="MMA_footer"/>
    <s v="取得大網footer_x000a_Footer String in HTML from MMA"/>
    <s v="取得大網footer"/>
    <x v="1"/>
    <d v="2023-03-24T00:00:00"/>
    <n v="0"/>
    <m/>
    <x v="0"/>
    <s v="已無串接，故刪除"/>
    <s v="輸入以下網址：_x000a_https://211.76.150.56/MemberPortal/Member/FooterBar.aspx"/>
    <s v="document.write( &quot;&lt;div class='container search-popup'&gt;   &lt;div class='search-block' id='search-block'&gt;      &lt;h5&gt;請輸入關鍵字&lt;/h5&gt;      &lt;form id='search_form' name='search_form' action='https://bank.sinopac.com/search/SearchIndex.aspx' target='search_sinopac'&gt;      &lt;div class='search-area'&gt;      &lt;div class='icon-search'&gt;&lt;/div&gt;      &lt;div class='rowElem inline'&gt;      &lt;input type='text' id='keyword' name='keyword' placeholder='請輸入找尋關鍵字...'&gt;      &lt;/div&gt;      &lt;div class='srowElem inline'&gt;      &lt;select id='CategoryPath' name='CategoryPath'&gt;       &lt;option selected='true' value='/'&gt;全部&lt;/option&gt;       &lt;option value='/A01存款貸款'&gt;存款貸款&lt;/option&gt;       &lt;option value='/C01外匯'&gt;外匯&lt;/option&gt;       &lt;option value='/D01基金理財'&gt;基金理財&lt;/option&gt;       &lt;option value='/B01信用卡'&gt;信用卡&lt;/option&gt;       &lt;option value='/E01法人金融'&gt;法人金融&lt;/option&gt;       &lt;option value='/F01數位金融'&gt;數位金融&lt;/option&gt;     &lt;/select&gt;     &lt;input type='hidden' id='SearchWebNum' name='SearchWebNum' value='S03'/&gt;      &lt;/div&gt;      &lt;div class='btn-zone inline'&gt;      &lt;button class='search' onclick='search_subtim()'&gt;搜尋&lt;/button&gt;      &lt;/div&gt;      &lt;/div&gt;      &lt;/form&gt;      &lt;div class='hot-key'&gt;      &lt;span class='title'&gt;熱門:&amp;nbsp;&lt;/span&gt;      &lt;ul class='hk-list'&gt;      &lt;li&gt;&lt;/li&gt;      &lt;/ul&gt;      &lt;/div&gt;      &lt;div class='advsearch'&gt;&lt;a href='https://bank.sinopac.com/search/Advance.aspx' target='search_sinopac'&gt;進階搜尋&lt;/a&gt;&lt;/div&gt;    &lt;/div&gt;    &lt;script type='text/javascript' src='/MMA8/bank/js/jquery-ui.min.js'&gt;&lt;/script&gt;  &lt;/div&gt; &lt;footer class='footer less'&gt;   &lt;div class='toggle-footlist'&gt;     &lt;div class='tglfl opened'&gt;       &lt;span class='icon icon-open'&gt;&lt;/span&gt;       &lt;span class='tag'&gt;服務條款．關於永豐銀行．永豐金控集團．線上服務&lt;/span&gt;       &lt;span class='icon icon-open'&gt;&lt;/span&gt;     &lt;/div&gt;     &lt;div class='tglfl closed'&gt;       &lt;span class='icon icon-close'&gt;&lt;/span&gt;       &lt;span class='tag'&gt;關閉&lt;/span&gt;       &lt;span class='icon icon-close'&gt;&lt;/span&gt;     &lt;/div&gt;   &lt;/div&gt;   &lt;div class='container footer-list'&gt;     &lt;div class='foot_nav' id='footer-html'&gt;     &lt;/div&gt;   &lt;/div&gt;   &lt;div class='copyright'&gt;&lt;p&gt;&amp;copy;版權所有永豐銀行   &lt;a href='https://mma.sinopac.com/Bank/BankFrame.aspx?url=browser/upgrade.html' target='_blank'&gt;建議使用之瀏覽器&lt;/a&gt;/建議解析度1024*768           &lt;a href='https://bank.sinopac.com/MMA8/bank/service/service-index.html' target='_blank'&gt;客服中心&lt;/a&gt;&lt;!-- 配合客服一點通上線，移除線上文字客服@WebChat@  --&gt;&lt;!-- @WebChat@  --&gt;&lt;/p&gt;&lt;/div&gt; &lt;/footer&gt; &lt;script type='text/javascript' language='javascript'&gt; $( document ).ready(function() {   $.ajax({     type: 'POST',     url: '/Shared/ws_Adv.ashx',     jsonpCallback: 'jsonCallback2',     dataType: 'jsonp',     data: 'mmacat=mmaFooter&amp;callback=jsonCallback2',     error: function(xhr) {     },     success: function(response) {       if (response != null) {         footer_menu = response;         var footerHtml = Mustache.to_html(footerTpl, response);         $('#footer-html').html(footerHtml);       }     }   }); }); &lt;/script&gt; &quot; );"/>
    <m/>
    <s v="    "/>
    <m/>
    <m/>
  </r>
  <r>
    <x v="215"/>
    <x v="2"/>
    <x v="4"/>
    <s v="TWWEB00041"/>
    <s v="數位金融會員經營活動網站"/>
    <x v="10"/>
    <s v="MMA_m_header"/>
    <s v="取得小網header_x000a_Header String in HTML from MMA mobile"/>
    <s v="取得小網header"/>
    <x v="1"/>
    <d v="2023-03-24T00:00:00"/>
    <n v="0"/>
    <m/>
    <x v="0"/>
    <s v="已無串接，故刪除"/>
    <s v="輸入以下網址：_x000a_https://211.76.150.51/m/member/login/m_menubar.aspx"/>
    <s v="document.write( &quot;&lt;div class='container search-popup'&gt;   &lt;div class='search-block' id='search-block'&gt;      &lt;h5&gt;請輸入關鍵字&lt;/h5&gt;      &lt;form id='search_form' name='search_form' action='https://bank.sinopac.com/search/SearchIndex.aspx' target='search_sinopac'&gt;      &lt;div class='search-area'&gt;      &lt;div class='icon-search'&gt;&lt;/div&gt;      &lt;div class='rowElem inline'&gt;      &lt;input type='text' id='keyword' name='keyword' placeholder='請輸入找尋關鍵字...'&gt;      &lt;/div&gt;      &lt;div class='srowElem inline'&gt;      &lt;select id='CategoryPath' name='CategoryPath'&gt;       &lt;option selected='true' value='/'&gt;全部&lt;/option&gt;       &lt;option value='/A01存款貸款'&gt;存款貸款&lt;/option&gt;       &lt;option value='/C01外匯'&gt;外匯&lt;/option&gt;       &lt;option value='/D01基金理財'&gt;基金理財&lt;/option&gt;       &lt;option value='/B01信用卡'&gt;信用卡&lt;/option&gt;       &lt;option value='/E01法人金融'&gt;法人金融&lt;/option&gt;       &lt;option value='/F01數位金融'&gt;數位金融&lt;/option&gt;     &lt;/select&gt;     &lt;input type='hidden' id='SearchWebNum' name='SearchWebNum' value='S03'/&gt;      &lt;/div&gt;      &lt;div class='btn-zone inline'&gt;      &lt;button class='search' onclick='search_subtim()'&gt;搜尋&lt;/button&gt;      &lt;/div&gt;      &lt;/div&gt;      &lt;/form&gt;      &lt;div class='hot-key'&gt;      &lt;span class='title'&gt;熱門:&amp;nbsp;&lt;/span&gt;      &lt;ul class='hk-list'&gt;      &lt;li&gt;&lt;/li&gt;      &lt;/ul&gt;      &lt;/div&gt;      &lt;div class='advsearch'&gt;&lt;a href='https://bank.sinopac.com/search/Advance.aspx' target='search_sinopac'&gt;進階搜尋&lt;/a&gt;&lt;/div&gt;    &lt;/div&gt;    &lt;script type='text/javascript' src='/MMA8/bank/js/jquery-ui.min.js'&gt;&lt;/script&gt;  &lt;/div&gt; &lt;footer class='footer less'&gt;   &lt;div class='toggle-footlist'&gt;     &lt;div class='tglfl opened'&gt;       &lt;span class='icon icon-open'&gt;&lt;/span&gt;       &lt;span class='tag'&gt;服務條款．關於永豐銀行．永豐金控集團．線上服務&lt;/span&gt;       &lt;span class='icon icon-open'&gt;&lt;/span&gt;     &lt;/div&gt;     &lt;div class='tglfl closed'&gt;       &lt;span class='icon icon-close'&gt;&lt;/span&gt;       &lt;span class='tag'&gt;關閉&lt;/span&gt;       &lt;span class='icon icon-close'&gt;&lt;/span&gt;     &lt;/div&gt;   &lt;/div&gt;   &lt;div class='container footer-list'&gt;     &lt;div class='foot_nav' id='footer-html'&gt;     &lt;/div&gt;   &lt;/div&gt;   &lt;div class='copyright'&gt;&lt;p&gt;&amp;copy;版權所有永豐銀行   &lt;a href='https://mma.sinopac.com/Bank/BankFrame.aspx?url=browser/upgrade.html' target='_blank'&gt;建議使用之瀏覽器&lt;/a&gt;/建議解析度1024*768           &lt;a href='https://bank.sinopac.com/MMA8/bank/service/service-index.html' target='_blank'&gt;客服中心&lt;/a&gt;&lt;!-- 配合客服一點通上線，移除線上文字客服@WebChat@  --&gt;&lt;!-- @WebChat@  --&gt;&lt;/p&gt;&lt;/div&gt; &lt;/footer&gt; &lt;script type='text/javascript' language='javascript'&gt; $( document ).ready(function() {   $.ajax({     type: 'POST',     url: '/Shared/ws_Adv.ashx',     jsonpCallback: 'jsonCallback2',     dataType: 'jsonp',     data: 'mmacat=mmaFooter&amp;callback=jsonCallback2',     error: function(xhr) {     },     success: function(response) {       if (response != null) {         footer_menu = response;         var footerHtml = Mustache.to_html(footerTpl, response);         $('#footer-html').html(footerHtml);       }     }   }); }); &lt;/script&gt; &quot; );"/>
    <m/>
    <s v="    "/>
    <m/>
    <m/>
  </r>
  <r>
    <x v="216"/>
    <x v="2"/>
    <x v="4"/>
    <s v="TWWEB00041"/>
    <s v="數位金融會員經營活動網站"/>
    <x v="10"/>
    <s v="MMA_SSO"/>
    <s v="SSO_x000a_Single Sign On"/>
    <s v="SSO"/>
    <x v="1"/>
    <m/>
    <n v="0"/>
    <m/>
    <x v="1"/>
    <s v="為企網呼叫MMA，SSO 另行控管進度"/>
    <s v="custId=身份證字號_x000a_source=EventSite_x000a_T24Info=False_x000a__x000a_net.tcp://10.15.1.55:809/AppService/MembershipService.svc"/>
    <s v="document.write(&quot;&lt;script src='https://211.76.150.51/mma8/mobile/js/jquery-1.11.0.min.securejs' type='text/javascript' language='javascript'&gt;&lt;/script&gt;&lt;script src='https://211.76.150.51/mma8/mobile/js/m.sinopac.common.js' type='text/javascript' language='javascript'&gt;&lt;/script&gt;&lt;script src='https://211.76.150.51/mma8/mobile/js/MobileBank.js' type='text/javascript' language='javascript'&gt;&lt;/script&gt;&lt;script src='https://211.76.150.51/mma8/mobile/js/format.js' type='text/javascript' language='javascript'&gt;&lt;/script&gt;&lt;script src='https://211.76.150.51/mma8/mobile/js/script.min.js' type='text/javascript' language='javascript'&gt;&lt;/script&gt;&lt;script type='text/javascript' language='javascript'&gt;    var mma_path='https://211.76.150.51'; var mobileType = 'MWEB';    var loginflag = 'N';    $(document).ready(function () {  if (mobileType == 'MAPP') {   $('#global').hide();  } });&lt;/script&gt;&lt;div class='popup' id='sessionWarning' style='height:auto;display:none'&gt; &lt;div class='content warning' style='font-size:0.85em;padding:19px;height:auto;'&gt;  &lt;div id='modalMessage2'&gt;&lt;/div&gt;  &lt;div id='preExpired2' class='btnSet' style='margin:20px 0 10px 0'&gt;   &lt;a href='javascript:void(0)' onclick='ok2()'&gt;&lt;span&gt;繼續瀏覽&lt;/span&gt;&lt;/a&gt;   &lt;a href='javascript:void(0)' onclick='cancel2()'&gt;&lt;span&gt;登出網站&lt;/span&gt;&lt;/a&gt;  &lt;/div&gt;  &lt;div id='expired2' class='btnSet' style='margin-top: 10px;display:none'&gt;   &lt;a href='javascript:void(0)' onclick='cancel2()' style='margin: 0 auto; float: none;'&gt;&lt;span&gt;確認&lt;/span&gt;&lt;/a&gt;  &lt;/div&gt; &lt;/div&gt;&lt;/div&gt;&lt;script type='text/javascript' src='https://211.76.150.51/JavaScript/BrowserModalDialog.js'&gt;&lt;/script&gt;&lt;script type='text/javascript' src='https://211.76.150.51/mma8/mobile/js/SessionWarningTimer.js'&gt;&lt;/script&gt;&lt;link href='https://211.76.150.51/mma8/mobile/css/style_mweb.css' rel='stylesheet' type='text/css'&gt;&lt;script language='javascript' type='text/javascript'&gt;var extTimerRun=false;var timeoutReminder=540000;var reminderMessage='親愛的客戶您好：您登入網站未執行任何瀏覽動作已超過系統時限，為保障您的網站使用安全，本系統將於 {0} 秒後為您登出網站，若您欲繼續使用，請點選「繼續瀏覽」按鈕，或直接點選「登出網站」按鈕，登出本系統。';var expirationMessage='由於您未執行任何瀏覽動作已逾時 10 分鐘，系統已自動為您登出網站，以確保安全。';var timeout=60;var mmaServer='https://211.76.150.51';var count=timeout;var startTimer;var stopTimer;var downTimer;function restartExtTimer() {if (extTimerRun) {if ( startTimer != null ){clearTimeout( startTimer );clearTimeout( stopTimer );}startTimer = setTimeout(ShowPopup2, timeoutReminder);}  }&lt;/script&gt;&quot;);"/>
    <m/>
    <s v="    "/>
    <m/>
    <m/>
  </r>
  <r>
    <x v="217"/>
    <x v="2"/>
    <x v="4"/>
    <s v="TWTXN00004"/>
    <s v="核心下傳介面系統"/>
    <x v="11"/>
    <s v="RSPPath"/>
    <s v="判斷交易匯款路徑_x000a_Check Transaction Path"/>
    <s v="判斷交易匯款路徑"/>
    <x v="0"/>
    <m/>
    <n v="1"/>
    <d v="2023-03-17T00:00:00"/>
    <x v="0"/>
    <s v="為既有功能，程式無異動，故無需開發"/>
    <s v="http://10.11.63.137:8888/RSPFT/RSPPath.aspx?seq=20220901110744.044&amp;payeeactno=894613123154512&amp;nation=HK&amp;curr=USD&amp;banknameadd1=BANK SINOPAC&amp;banknameadd2=CENTRAL TOWER&amp;banknameadd3=FLOOR 26&amp;banknameadd4=&amp;bankidpay=NTFXMF&amp;payactno=02100800003958&amp;bankswift=SINOHKHH&amp;payID=123410510&amp;channel=MMAB2B"/>
    <s v="FeeType=RSP||ExtraFeeType=||BankIDPay=NTFXMF||BankIDRcv=HKMF||RSPCurr=USD||VActNoT24=||MsgIDPay=FT-ACPI||BankRuleID=HKMF_03||BankType=A||BankID=HKMF||ErrorMsg="/>
    <m/>
    <s v="    "/>
    <m/>
    <m/>
  </r>
  <r>
    <x v="218"/>
    <x v="2"/>
    <x v="4"/>
    <s v="TWWEB00024"/>
    <s v="寰宇金融網"/>
    <x v="12"/>
    <s v="WSURL_W_SECINV"/>
    <s v="債券投資明細查詢_x000a_Search On Bond Investment Summary"/>
    <s v="債券投資明細查詢"/>
    <x v="1"/>
    <m/>
    <n v="0"/>
    <m/>
    <x v="2"/>
    <s v="新網銀團隊溝通後，後續將由企網自行開發，不會呼叫新網銀相關電文"/>
    <s v="http://10.11.36.37:808/AppService/WebServices/w_SecInv_B2B.aspx]:[com.ibm.tw.cib.integration.message.mmaq.W_SECINVRq@7e24b88b[_x000a_  chlEjNoPreFix=MMAB2B-FUND_gSecInv-_x000a_  chlName=MMAB2B_x000a_  chlEjNo=MMAB2B-FUND_gSecInv-202209011124544112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lt;/script&gt;_x000a_&lt;html xmlns=&quot;http://www.w3.org/1999/xhtml&quot;&gt; &lt;head&gt;_x000a_    &lt;title&gt;&lt;/title&gt;_x000a_&lt;/head&gt;_x000a__x000a_&lt;body&gt;_x000a_     &lt;div class=&quot;content_info print&quot; id=&quot;contnet_body&quot; style=&quot;overflow:auto&quot;&gt;_x000a_          &lt;table cellspacing=&quot;0&quot; cellpadding=&quot;0&quot; border=&quot;0&quot; class=&quot;tb_v&quot; width=&quot;100%&quot;&gt;_x000a_               &lt;tr&gt;_x000a_                    &lt;th class=&quot;tb_h_t&quot;&gt;_x000a_                         有價證券種類_x000a_                     &lt;/th&gt;_x000a_                    &lt;th class=&quot;tb_h_t&quot;&gt;_x000a_                         標的名稱_x000a_                     &lt;/th&gt;_x000a_                    &lt;th class=&quot;tb_h_t&quot;&gt;_x000a_                         參考價格(百元價)_x000a_                     &lt;/th&gt;_x000a_                    &lt;th class=&quot;tb_h_t&quot;&gt;_x000a_                         面額/股數_x000a_                     &lt;/th&gt;_x000a_                    &lt;th class=&quot;tb_h_t&quot;&gt;_x000a_                         幣別_x000a_                     &lt;/th&gt;_x000a_                    &lt;th class=&quot;tb_h_t&quot;&gt;_x000a_                         參考價格日期_x000a_                     &lt;/th&gt;_x000a_                    &lt;th class=&quot;tb_h_t&quot;&gt;_x000a_                         投資損益_x000a_                     &lt;/th&gt;_x000a_                    &lt;th class=&quot;tb_h_t&quot;&gt;_x000a_                         目前收益率_x000a_                     &lt;/th&gt;_x000a_                    &lt;th class=&quot;tb_h_t&quot;&gt;_x000a_                         質借註記_x000a_                     &lt;/th&gt;_x000a_                &lt;/tr&gt;_x000a__x000a_               &lt;tr&gt;_x000a_                    &lt;td colspan=&quot;10&quot;&gt;_x000a_                         查無資料_x000a_                     &lt;/td&gt;_x000a_                &lt;/tr&gt;_x000a__x000a_           &lt;/table&gt;_x000a_      &lt;/div&gt;_x000a_&lt;/body&gt;_x000a__x000a_&lt;/html&gt;"/>
    <m/>
    <s v="    "/>
    <m/>
    <m/>
  </r>
  <r>
    <x v="219"/>
    <x v="2"/>
    <x v="4"/>
    <s v="TWWEB00024"/>
    <s v="寰宇金融網"/>
    <x v="12"/>
    <s v="WSURL_W_SECTX1"/>
    <s v="債券交易明細查詢_x000a_Search for Bonds Transaction Details"/>
    <s v="債券交易明細查詢"/>
    <x v="1"/>
    <m/>
    <n v="0"/>
    <m/>
    <x v="2"/>
    <s v="新網銀團隊溝通後，後續將由企網自行開發，不會呼叫新網銀相關電文"/>
    <s v="[http://10.11.42.80:808/AppService/WebServices/w_SecTx1_B2B.aspx]:[com.ibm.tw.cib.integration.message.mmaq.W_SECTX1Rq@94c12730[_x000a_  chlEjNoPreFix=MMAB2B-FUND_gSecTx-_x000a_  chlName=MMAB2B_x000a_  chlEjNo=MMAB2B-FUND_gSecTx-202209011130054115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_x000a_&lt;/script&gt;_x000a__x000a_&lt;html xmlns=&quot;http://www.w3.org/1999/xhtml&quot;&gt; &lt;head&gt;_x000a_    &lt;title&gt;&lt;/title&gt;_x000a_&lt;/head&gt;_x000a__x000a_&lt;body&gt;_x000a__x000a_     &lt;div class=&quot;content_info print&quot; id=&quot;contnet_body&quot; style=&quot;overflow:auto&quot;&gt;_x000a_          &lt;table cellspacing=&quot;0&quot; cellpadding=&quot;0&quot; border=&quot;0&quot; class=&quot;tb_v&quot; width=&quot;100%&quot;&gt;_x000a_               &lt;tr&gt;_x000a_                    &lt;th class=&quot;tb_h_t&quot;&gt;_x000a_                         交易日_x000a_                     &lt;/th&gt;_x000a_                    &lt;th class=&quot;tb_h_t&quot;&gt;_x000a_                         交易型態_x000a_                     &lt;/th&gt;_x000a_                    &lt;th class=&quot;tb_h_t&quot;&gt;_x000a_                         標的名稱_x000a_                     &lt;/th&gt;_x000a_                    &lt;th class=&quot;tb_h_t&quot;&gt;_x000a_                         幣別&lt;br /&gt;&lt;span style=&quot;color:#0080C0&quot;&gt;面額&lt;/span&gt;_x000a_                     &lt;/th&gt;_x000a_                    &lt;th class=&quot;tb_h_t&quot;&gt;_x000a_                         申購價格/買回價格 (百元價)_x000a_                     &lt;/th&gt;_x000a_                    &lt;th class=&quot;tb_h_t&quot;&gt;_x000a_                         前手息&lt;br /&gt;&lt;span style=&quot;color:#0080C0&quot;&gt;手續費&lt;/span&gt;_x000a_                     &lt;/th&gt;_x000a_                    &lt;th class=&quot;tb_h_t&quot;&gt;_x000a_                         信託管理費_x000a_                     &lt;/th&gt;_x000a_                    &lt;th class=&quot;tb_h_t&quot;&gt;_x000a_                         扣/入帳金額_x000a_                     &lt;/th&gt;_x000a_                    &lt;th class=&quot;tb_h_t&quot;&gt;_x000a_                         通路服務費實際費率&lt;br /&gt;&lt;span style=&quot;color:#0080C0&quot;&gt;通路服務費年化費率 &lt;/span&gt;_x000a_                     &lt;/th&gt;_x000a_                &lt;/tr&gt;_x000a__x000a_               &lt;tr&gt;_x000a_                    &lt;td colspan=&quot;10&quot;&gt;_x000a_                         查無資料_x000a_                     &lt;/td&gt;_x000a_                &lt;/tr&gt;_x000a__x000a_           &lt;/table&gt;_x000a_      &lt;/div&gt;_x000a_&lt;/body&gt;_x000a__x000a_&lt;/html&gt;"/>
    <m/>
    <s v="    "/>
    <m/>
    <m/>
  </r>
  <r>
    <x v="220"/>
    <x v="2"/>
    <x v="4"/>
    <s v="TWWEB00024"/>
    <s v="寰宇金融網"/>
    <x v="12"/>
    <s v="WSURL_W_STRUCTNOTE"/>
    <s v="境內外結構型投資查詢_x000a_Offshore Structured Products Investment Summary"/>
    <s v="境內外結構型投資查詢"/>
    <x v="1"/>
    <m/>
    <n v="0"/>
    <m/>
    <x v="2"/>
    <s v="新網銀團隊溝通後，後續將由企網自行開發，不會呼叫新網銀相關電文"/>
    <s v="[http://10.11.22.24:808/AppService/WebServices/w_StructNote_B2B.aspx]:[com.ibm.tw.cib.integration.message.mmaq.W_STRUCTNOTERq@a0716fa8[_x000a_  chlEjNoPreFix=MMAB2B-FUND_gStructNote-_x000a_  chlName=MMAB2B_x000a_  chlEjNo=MMAB2B-FUND_gStructNote-202209011130424116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_x000a_&lt;/script&gt;_x000a__x000a_&lt;html xmlns=&quot;http://www.w3.org/1999/xhtml&quot;&gt; &lt;head&gt;_x000a_    &lt;title&gt;&lt;/title&gt;_x000a_&lt;/head&gt;_x000a__x000a_&lt;body&gt;_x000a__x000a_     &lt;div class=&quot;content_info print&quot; id=&quot;contnet_body&quot; style=&quot;overflow:auto&quot;&gt;_x000a_          &lt;table cellspacing=&quot;0&quot; cellpadding=&quot;0&quot; border=&quot;0&quot; class=&quot;tb_v&quot; width=&quot;100%&quot;&gt;_x000a_               &lt;tr&gt;_x000a_                    &lt;th class=&quot;tb_h_t&quot;&gt;_x000a_                         投資標的&lt;br /&gt;&lt;span style=&quot;color:#0080C0&quot;&gt;憑證編號&lt;/span&gt;_x000a_                     &lt;/th&gt;_x000a_                    &lt;th class=&quot;tb_h_t&quot;&gt;_x000a_                         申購日期&lt;br /&gt;&lt;span style=&quot;color:#0080C0&quot;&gt;申購淨值&lt;/span&gt;&lt;br /&gt;參考淨值日&lt;br /&gt;&lt;span style=&quot;color:#0080C0&quot;&gt;參考淨值&lt;/span&gt;_x000a_                     &lt;/th&gt;_x000a_                    &lt;th class=&quot;tb_h_t&quot;&gt;_x000a_                         持有單位數&lt;br /&gt;&lt;span style=&quot;color:#0080C0&quot;&gt;參考匯率&lt;/span&gt;_x000a_                     &lt;/th&gt;_x000a_                    &lt;th class=&quot;tb_h_t&quot;&gt;_x000a_                         投資金額&lt;br /&gt;&lt;span style=&quot;color:#0080C0&quot;&gt;投資現值&lt;/span&gt;_x000a_                     &lt;/th&gt;_x000a_                    &lt;th class=&quot;tb_h_t&quot;&gt;_x000a_                         投資損益&lt;br /&gt;&lt;span style=&quot;color:#0080C0&quot;&gt;報酬率&lt;/span&gt;_x000a_                     &lt;/th&gt;_x000a_                    &lt;th class=&quot;tb_h_t&quot;&gt;_x000a_                         累計配息&lt;br /&gt;&lt;span style=&quot;color:#0080C0&quot;&gt;含息報酬率&lt;/span&gt;_x000a_                     &lt;/th&gt;_x000a_                &lt;/tr&gt;_x000a__x000a_               &lt;tr&gt;_x000a_                    &lt;td colspan=&quot;10&quot;&gt;_x000a_                         查無資料_x000a_                     &lt;/td&gt;_x000a_                &lt;/tr&gt;_x000a__x000a_           &lt;/table&gt;_x000a_      &lt;/div&gt;_x000a_&lt;/body&gt;_x000a__x000a_&lt;/html&gt;"/>
    <m/>
    <s v="    "/>
    <m/>
    <m/>
  </r>
  <r>
    <x v="221"/>
    <x v="2"/>
    <x v="4"/>
    <s v="TWWEB00024"/>
    <s v="寰宇金融網"/>
    <x v="12"/>
    <s v="WSURL_W_STRUCTINV"/>
    <s v="結構型商品庫存明細查詢_x000a_Structured product portfolio inquiry"/>
    <s v="結構型商品庫存明細查詢"/>
    <x v="1"/>
    <m/>
    <n v="0"/>
    <m/>
    <x v="2"/>
    <s v="新網銀團隊溝通後，後續將由企網自行開發，不會呼叫新網銀相關電文"/>
    <s v="[http://10.11.22.24:808/AppService/WebServices/w_StructInv_B2B.aspx]:[com.ibm.tw.cib.integration.message.mmaq.W_STRUCTINVRq@fa60b8ac[_x000a_  chlEjNoPreFix=MMAB2B-FUND_gStructInv-_x000a_  chlName=MMAB2B_x000a_  chlEjNo=MMAB2B-FUND_gStructInv-202209011131174117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_x000a_&lt;/script&gt;_x000a__x000a_&lt;html xmlns=&quot;http://www.w3.org/1999/xhtml&quot;&gt; &lt;head&gt;_x000a_    &lt;title&gt;&lt;/title&gt;_x000a_&lt;/head&gt;_x000a__x000a_&lt;body&gt;_x000a__x000a_     &lt;div class=&quot;content_info print&quot; id=&quot;contnet_body&quot; style=&quot;overflow:auto&quot;&gt;_x000a_          &lt;table cellspacing=&quot;0&quot; cellpadding=&quot;0&quot; border=&quot;0&quot; class=&quot;tb_v&quot; width=&quot;100%&quot;&gt;_x000a_               &lt;tr&gt;_x000a_                    &lt;th class=&quot;tb_h_t&quot;&gt;商品代碼&lt;/th&gt;_x000a_                    &lt;th class=&quot;tb_h_t&quot;&gt;產品名稱&lt;/th&gt;_x000a_                    &lt;th class=&quot;tb_h_t&quot;&gt;交易主帳號&lt;/th&gt;_x000a_                    &lt;th class=&quot;tb_h_t&quot;&gt;交易單號&lt;/th&gt;_x000a_                    &lt;th class=&quot;tb_h_t&quot;&gt;交易日&lt;/th&gt;_x000a_                    &lt;th class=&quot;tb_h_t&quot;&gt;生效日&lt;/th&gt;_x000a_                    &lt;th class=&quot;tb_h_t&quot;&gt;到期日&lt;/th&gt;_x000a_                    &lt;th class=&quot;tb_h_t&quot;&gt;幣別&lt;/th&gt;_x000a_                    &lt;th class=&quot;tb_h_t&quot;&gt;投資金額&lt;/th&gt;_x000a_                    &lt;th class=&quot;tb_h_t&quot;&gt;累計收益率&lt;/th&gt;_x000a_                &lt;/tr&gt;_x000a__x000a_               &lt;tr&gt;_x000a_                    &lt;td colspan=&quot;10&quot;&gt;_x000a_                         查無資料_x000a_                     &lt;/td&gt;_x000a_                &lt;/tr&gt;_x000a__x000a_           &lt;/table&gt;_x000a_      &lt;/div&gt;_x000a_&lt;/body&gt;_x000a__x000a_&lt;/html&gt;"/>
    <m/>
    <s v="    "/>
    <m/>
    <m/>
  </r>
  <r>
    <x v="222"/>
    <x v="2"/>
    <x v="4"/>
    <s v="TWWEB00024"/>
    <s v="寰宇金融網"/>
    <x v="12"/>
    <s v="WSURL_W_CERTHISDETAIL"/>
    <s v="基金歷史交易明細查詢_x000a_Fund transaction history inquiry"/>
    <s v="基金歷史交易明細查詢"/>
    <x v="1"/>
    <m/>
    <n v="0"/>
    <m/>
    <x v="2"/>
    <s v="新網銀團隊溝通後，後續將由企網自行開發，不會呼叫新網銀相關電文"/>
    <s v="[http://10.11.36.37:808/AppService/WebServices/w_CertTxHistory_B2B.aspx]:[com.ibm.tw.cib.integration.message.mmaq.W_CERTHISDETAILRq@471cbdc0[_x000a_  qryType=00_x000a_  beginDate=2022/09/01_x000a_  endDate=2022/09/01_x000a_  chlEjNoPreFix=MMAB2B-FUND_gHistDetail-_x000a_  chlName=MMAB2B_x000a_  chlEjNo=MMAB2B-FUND_gHistDetail-202209011131554118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_x000a_&lt;/script&gt;_x000a__x000a_&lt;script type=&quot;text/javascript&quot;&gt;     function TableVisible() {_x000a_         var i = document.getElementById('T1').style.display = 'none';_x000a_         var j = document.getElementById('T2').style.display = 'none';     } &lt;/script&gt;_x000a_ &lt;html xmlns=&quot;http://www.w3.org/1999/xhtml&quot;&gt;_x000a__x000a_&lt;head&gt;_x000a_     &lt;title&gt;&lt;/title&gt;_x000a_&lt;/head&gt;_x000a__x000a_&lt;body&gt;_x000a__x000a_     &lt;div class=&quot;content_info print&quot; id=&quot;contnet_body&quot; style=&quot;overflow: auto&quot;&gt;_x000a_          &lt;table cellspacing=&quot;0&quot; cellpadding=&quot;0&quot; border=&quot;0&quot; class=&quot;tb_v&quot; width=&quot;100%&quot; id=&quot;T1&quot;&gt;_x000a_               &lt;tr&gt;_x000a_                    &lt;th class=&quot;tb_h_t&quot;&gt;_x000a_                         累計投資金額_x000a_                     &lt;/th&gt;_x000a_                    &lt;th class=&quot;tb_h_t&quot;&gt;_x000a_                         累計贖回現值_x000a_                     &lt;/th&gt;_x000a_                    &lt;th class=&quot;tb_h_t&quot;&gt;_x000a_                         投資損益_x000a_                     &lt;/th&gt;_x000a_                    &lt;th class=&quot;tb_h_t&quot;&gt;_x000a_                         累計配息金額_x000a_                     &lt;/th&gt;_x000a_                    &lt;th class=&quot;tb_h_t&quot;&gt;_x000a_                         信管費_x000a_                     &lt;/th&gt;_x000a_                    &lt;th class=&quot;tb_h_t&quot;&gt;_x000a_                         含息淨損益_x000a_                     &lt;/th&gt;_x000a_                    &lt;th class=&quot;tb_h_t&quot;&gt;_x000a_                         含息淨報酬率_x000a_                     &lt;/th&gt;_x000a_                &lt;/tr&gt;_x000a__x000a_               &lt;tr&gt;_x000a_                    &lt;td colspan=&quot;10&quot;&gt;_x000a_                         查無資料_x000a_                     &lt;/td&gt;_x000a_                &lt;/tr&gt;_x000a__x000a_           &lt;/table&gt;_x000a_          &lt;table cellspacing=&quot;0&quot; cellpadding=&quot;0&quot; border=&quot;0&quot; class=&quot;tb_v&quot; width=&quot;100%&quot; id=&quot;T2&quot;&gt;_x000a_               &lt;tr&gt;_x000a_                    &lt;th class=&quot;tb_h_t&quot;&gt;_x000a_                         幣別_x000a_                     &lt;/th&gt;_x000a_                    &lt;th class=&quot;tb_h_t&quot;&gt;_x000a_                         累計投資金額_x000a_                     &lt;/th&gt;_x000a_                    &lt;th class=&quot;tb_h_t&quot;&gt;_x000a_                         累計贖回現值_x000a_                     &lt;/th&gt;_x000a_                    &lt;th class=&quot;tb_h_t&quot;&gt;_x000a_                         投資損益_x000a_                     &lt;/th&gt;_x000a_                    &lt;th class=&quot;tb_h_t&quot;&gt;_x000a_                         累計配息金額_x000a_                     &lt;/th&gt;_x000a_                    &lt;th class=&quot;tb_h_t&quot;&gt;_x000a_                         信管費_x000a_                     &lt;/th&gt;_x000a_                    &lt;th class=&quot;tb_h_t&quot;&gt;_x000a_                         含息淨損益_x000a_                     &lt;/th&gt;_x000a_                    &lt;th class=&quot;tb_h_t&quot;&gt;_x000a_                         含息淨報酬率_x000a_                     &lt;/th&gt;_x000a_                &lt;/tr&gt;_x000a__x000a_               &lt;tr&gt;_x000a_                    &lt;td colspan=&quot;10&quot;&gt;_x000a_                         查無資料_x000a__x000a_                         &lt;script type=&quot;text/javascript&quot;&gt;                         TableVisible();_x000a_                          &lt;/script&gt;                 &lt;/td&gt;             &lt;/tr&gt;         &lt;/table&gt;_x000a_              &lt;table cellspacing=&quot;0&quot;  cellpadding=&quot;0&quot;  border=&quot;0&quot;  class=&quot;tb_v&quot;  width=&quot;100%&quot;_x000a_       id=&quot;T3&quot;&gt;_x000a_                  _x000a_   &lt;tr&gt;_x000a_                    &lt;th class=&quot;tb_h_t&quot; rowspan=&quot;2&quot;&gt;_x000a_                         投資標的_x000a_                     &lt;/th&gt;_x000a_                    &lt;th class=&quot;tb_h_t&quot;&gt;_x000a_                         交易類別_x000a_                     &lt;/th&gt;_x000a_                    &lt;th class=&quot;tb_h_t&quot;&gt;_x000a_                         交易日 /&lt;br/&gt;基準日_x000a_                &lt;/th&gt;_x000a_                     _x000a_    &lt;th class=&quot;tb_h_t&quot;&gt;_x000a_                         交易金額_x000a_                     &lt;/th&gt;_x000a_                    &lt;th class=&quot;tb_h_t&quot;&gt;_x000a_                         交易單位數_x000a_                     &lt;/th&gt;_x000a_                    &lt;th class=&quot;tb_h_t&quot;&gt;_x000a_                         匯率_x000a_                     &lt;/th&gt;_x000a_                    &lt;th class=&quot;tb_h_t&quot;&gt;_x000a_                         手續費_x000a_                     &lt;/th&gt;_x000a_                    &lt;th class=&quot;tb_h_t&quot;&gt;_x000a_                         累計配息金額 /&lt;br/&gt;累計配權單位數_x000a_                &lt;/th&gt;_x000a_                     _x000a_    &lt;th class=&quot;tb_h_t&quot;&gt;_x000a_                         憑證編號_x000a_                     &lt;/th&gt;_x000a_                _x000a_   &lt;/tr&gt;_x000a_               &lt;tr&gt;_x000a_                    &lt;th class=&quot;tb_h_t&quot;&gt;_x000a_                         淨值_x000a_                     &lt;/th&gt;_x000a_                    &lt;th class=&quot;tb_h_t&quot;&gt;_x000a_                         約定扣款日 /&lt;br/&gt;入帳日_x000a_                &lt;/th&gt;_x000a_                     _x000a_    &lt;th class=&quot;tb_h_t&quot;&gt;_x000a_                         入帳金額_x000a_                     &lt;/th&gt;_x000a_                    &lt;th class=&quot;tb_h_t&quot;&gt;_x000a_                         單位配息(股)率_x000a_                     &lt;/th&gt;_x000a_                    &lt;th class=&quot;tb_h_t&quot;&gt;_x000a_                         贖回報酬率_x000a_                     &lt;/th&gt;_x000a_                    &lt;th class=&quot;tb_h_t&quot;&gt;_x000a_                         信管費_x000a_                     &lt;/th&gt;_x000a_                    &lt;th class=&quot;tb_h_t&quot;&gt;_x000a_                         含息報酬率_x000a_                     &lt;/th&gt;_x000a_                    &lt;th class=&quot;tb_h_t&quot;&gt;_x000a_                         扣/入款帳號_x000a_                 _x000a_   &lt;/tr&gt;_x000a__x000a_               &lt;tr&gt;_x000a_                    &lt;td colspan=&quot;10&quot;&gt;_x000a_                         查無資料_x000a_                     &lt;/td&gt;_x000a_                &lt;/tr&gt;_x000a__x000a_           _x000a_  &lt;/table&gt;_x000a_      &lt;/div&gt;_x000a_&lt;/body&gt;_x000a__x000a_&lt;/html&gt;"/>
    <m/>
    <s v="    "/>
    <m/>
    <m/>
  </r>
  <r>
    <x v="223"/>
    <x v="2"/>
    <x v="4"/>
    <s v="TWWEB00024"/>
    <s v="寰宇金融網"/>
    <x v="12"/>
    <s v="WSURL_W_CERT"/>
    <s v="投資明細查詢_x000a_Fund Investment Statement"/>
    <s v="投資明細查詢"/>
    <x v="1"/>
    <m/>
    <n v="0"/>
    <m/>
    <x v="2"/>
    <s v="新網銀團隊溝通後，後續將由企網自行開發，不會呼叫新網銀相關電文"/>
    <s v="[http://10.11.36.37:808/AppService/WebServices/w_CertInv_B2B.aspx]:[com.ibm.tw.cib.integration.message.mmaq.W_CERTRq@6a672b18[_x000a_  type=0_x000a_  chlEjNoPreFix=MMAB2B-FUND_gCert-_x000a_  chlName=MMAB2B_x000a_  chlEjNo=MMAB2B-FUND_gCert-202209011136304119_x000a_  customerId=113949020_x000a_  customerIdCheckcode=0_x000a_  chlIp=10.11.26.140_x000a_  language=TC_x000a_  htmlOutput=true_x000a_]]"/>
    <s v="&lt;!DOCTYPE html_x000a_     PUBLIC &quot;-//W3C//DTD XHTML 1.0 Transitional//EN&quot; &quot;http://www.w3.org/TR/xhtml1/DTD/xhtml1-transitional.dtd&quot;&gt;_x000a_ &lt;script language=&quot;javascript&quot;&gt;_x000a__x000a_&lt;/script&gt;_x000a__x000a_&lt;html xmlns=&quot;http://www.w3.org/1999/xhtml&quot;&gt; &lt;head&gt;_x000a_    &lt;title&gt;&lt;/title&gt;_x000a_&lt;/head&gt;_x000a__x000a_&lt;body&gt;_x000a__x000a_     &lt;div class=&quot;content_info print&quot; id=&quot;contnet_body&quot; style=&quot;overflow:auto&quot;&gt;_x000a_          &lt;table cellspacing=&quot;0&quot; cellpadding=&quot;0&quot; border=&quot;0&quot; class=&quot;tb_v&quot; width=&quot;100%&quot;&gt;_x000a_               &lt;tr&gt;_x000a_                    &lt;th class=&quot;tb_h_t&quot;&gt;_x000a_                         投資標的&lt;br/&gt;&lt;span style=&quot;color:#0080C0&quot;&gt;憑證編號&lt;/span&gt;&lt;br /&gt;交易型態_x000a_                    &lt;/th&gt;_x000a_                     _x000a_    &lt;th class=&quot;tb_h_t&quot;&gt;_x000a_                         信託起日&lt;br /&gt;&lt;span style=&quot;color:#0080C0&quot;&gt;申購淨值&lt;/span&gt;&lt;br /&gt;參考淨值日&lt;br /&gt;&lt;span style=&quot;color:#0080C0&quot;&gt;參考淨值&lt;/span&gt;_x000a_                     &lt;/th&gt;_x000a_                    &lt;th class=&quot;tb_h_t&quot;&gt;_x000a_                         持有單位數&lt;br/&gt;&lt;span style=&quot;color:#0080C0&quot;&gt;參考匯率&lt;/span&gt;_x000a_                     &lt;/th&gt;_x000a_                    &lt;th class=&quot;tb_h_t&quot;&gt;_x000a_                         投資金額&lt;br/&gt;&lt;span style=&quot;color:#0080C0&quot;&gt;投資現值&lt;/span&gt;_x000a_                     &lt;/th&gt;_x000a_                    &lt;th class=&quot;tb_h_t&quot;&gt;_x000a_                         投資損益&lt;br/&gt;&lt;span style=&quot;color:#0080C0&quot;&gt;報酬率&lt;/span&gt;&lt;br/&gt;累計配息&lt;br/&gt;&lt;span style=&quot;color:#0080C0&quot;&gt;含息報酬率&lt;/span&gt;_x000a_                     &lt;/th&gt;_x000a__x000a_                    &lt;th class=&quot;tb_h_t&quot;&gt;_x000a_                         信託類別&lt;br/&gt;&lt;span style=&quot;color:#0080C0&quot;&gt;扣款帳號&lt;/span&gt;&lt;br/&gt;配息入帳帳號_x000a_                    &lt;/th&gt;_x000a__x000a_                     _x000a_    &lt;th class=&quot;tb_h_t&quot;&gt;_x000a_                         暫停扣款起日&lt;br/&gt;&lt;span style=&quot;color:#0080C0&quot;&gt;暫停扣款迄日&lt;/span&gt;_x000a_                     &lt;/th&gt;_x000a_                    &lt;th class=&quot;tb_h_t&quot;&gt;_x000a_                         質借註記&lt;br/&gt;&lt;span style=&quot;color:#0080C0&quot;&gt;約定扣款日&lt;/span&gt;_x000a_                     &lt;/th&gt;_x000a__x000a_                _x000a_   &lt;/tr&gt;_x000a__x000a__x000a_               &lt;tr&gt;_x000a_                    &lt;td colspan=&quot;10&quot;&gt;_x000a_                         查無資料_x000a_                     &lt;/td&gt;_x000a_                &lt;/tr&gt;_x000a__x000a_           &lt;/table&gt;_x000a_      &lt;/div&gt;_x000a_&lt;/body&gt;"/>
    <m/>
    <s v="    "/>
    <m/>
    <m/>
  </r>
  <r>
    <x v="224"/>
    <x v="2"/>
    <x v="5"/>
    <s v="BS92006"/>
    <s v="跨行前置系統"/>
    <x v="13"/>
    <s v="NWS"/>
    <s v="查詢無卡提款狀態"/>
    <m/>
    <x v="0"/>
    <m/>
    <n v="1"/>
    <d v="2023-03-17T00:00:00"/>
    <x v="0"/>
    <s v="FEP無異動"/>
    <s v="&lt;?xml version=&quot;1.0&quot; encoding=&quot;UTF-8&quot; ?&gt;&lt;FEP&gt;&lt;RqHeader&gt;&lt;MsgID&gt;NWS&lt;/MsgID&gt;&lt;MsgType&gt;G&lt;/MsgType&gt;&lt;ChlName&gt;MOBILBANK&lt;/ChlName&gt;&lt;ChlEJNo&gt;MMA-NWS-0002495727709&lt;/ChlEJNo&gt;&lt;ChlSendTime&gt;2022-08-26T17:21:51&lt;/ChlSendTime&gt;&lt;TxnID&gt;queryCardLessStatus&lt;/TxnID&gt;&lt;BranchID&gt;TW8070769&lt;/BranchID&gt;&lt;TermID&gt;71&lt;/TermID&gt;&lt;/RqHeader&gt;&lt;SvcRq&gt;&lt;Rq&gt;&lt;IDNO&gt;U1520598530&lt;/IDNO&gt;&lt;/Rq&gt;&lt;/SvcRq&gt;&lt;/FEP&gt;"/>
    <s v="&lt;?xml version=&quot;1.0&quot; encoding=&quot;utf-8&quot;?&gt;&lt;FEP&gt;&lt;RsHeader&gt;&lt;ChlEJNo&gt;MMA-NWS-0002495727709&lt;/ChlEJNo&gt;&lt;EJNo&gt;20220826000011102855&lt;/EJNo&gt;&lt;RsStat&gt;&lt;Desc /&gt;&lt;RsStatCode type=&quot;&quot;&gt;SUCCESS&lt;/RsStatCode&gt;&lt;/RsStat&gt;&lt;RqTime&gt;2022-08-26T17:21:51&lt;/RqTime&gt;&lt;RsTime&gt;2022/08/26T17:21:51:854&lt;/RsTime&gt;&lt;Overrides /&gt;&lt;/RsHeader&gt;&lt;SvcRs&gt;&lt;Rs&gt;&lt;Rcds&gt;&lt;Rcd&gt;&lt;TXACT&gt;0019901800000011&lt;/TXACT&gt;&lt;NWSTAT&gt;1&lt;/NWSTAT&gt;&lt;ACTIVE_DT&gt;20220812153450&lt;/ACTIVE_DT&gt;&lt;CLOSE_DT&gt;20220812153405&lt;/CLOSE_DT&gt;&lt;NWSTAT_B&gt;0&lt;/NWSTAT_B&gt;&lt;ACTIVE_DT_B /&gt;&lt;CLOSE_DT_B /&gt;&lt;/Rcd&gt;&lt;/Rcds&gt;&lt;/Rs&gt;&lt;/SvcRs&gt;&lt;/FEP&gt;"/>
    <m/>
    <s v="    "/>
    <m/>
    <m/>
  </r>
  <r>
    <x v="225"/>
    <x v="2"/>
    <x v="5"/>
    <s v="BS92006"/>
    <s v="跨行前置系統"/>
    <x v="13"/>
    <s v="NWQ"/>
    <s v="查詢無卡提款記錄"/>
    <m/>
    <x v="0"/>
    <m/>
    <n v="1"/>
    <d v="2023-03-17T00:00:00"/>
    <x v="0"/>
    <s v="FEP無異動"/>
    <s v="&lt;?xml version=&quot;1.0&quot; encoding=&quot;UTF-8&quot; ?&gt;&lt;FEP&gt;&lt;RqHeader&gt;&lt;MsgID&gt;NWQ&lt;/MsgID&gt;&lt;MsgType&gt;G&lt;/MsgType&gt;&lt;ChlName&gt;MOBILBANK&lt;/ChlName&gt;&lt;ChlEJNo&gt;MMA-NWQ-0002495727710&lt;/ChlEJNo&gt;&lt;ChlSendTime&gt;2022-08-26T17:21:52&lt;/ChlSendTime&gt;&lt;TxnID&gt;queryCardLessTxn&lt;/TxnID&gt;&lt;BranchID&gt;TW8070769&lt;/BranchID&gt;&lt;TermID&gt;71&lt;/TermID&gt;&lt;/RqHeader&gt;&lt;SvcRq&gt;&lt;Rq&gt;&lt;IDNO&gt;U1520598530&lt;/IDNO&gt;&lt;BEGDATE&gt;20210826&lt;/BEGDATE&gt;&lt;ENDDATE&gt;20220826&lt;/ENDDATE&gt;&lt;/Rq&gt;&lt;/SvcRq&gt;&lt;/FEP&gt;"/>
    <s v="&lt;?xml version=&quot;1.0&quot; encoding=&quot;utf-8&quot;?&gt;&lt;FEP&gt;&lt;RsHeader&gt;&lt;ChlEJNo&gt;MMA-NWQ-0002495727710&lt;/ChlEJNo&gt;&lt;EJNo&gt;20220826000011102856&lt;/EJNo&gt;&lt;RsStat&gt;&lt;Desc /&gt;&lt;RsStatCode type=&quot;&quot;&gt;SUCCESS&lt;/RsStatCode&gt;&lt;/RsStat&gt;&lt;RqTime&gt;2022-08-26T17:21:52&lt;/RqTime&gt;&lt;RsTime&gt;2022/08/26T17:21:52:494&lt;/RsTime&gt;&lt;Overrides /&gt;&lt;/RsHeader&gt;&lt;SvcRs&gt;&lt;Rs&gt;&lt;Rcds&gt;&lt;Rcd&gt;&lt;TXDATE&gt;2022/03/24&lt;/TXDATE&gt;&lt;BKNO&gt;807&lt;/BKNO&gt;&lt;TXACT&gt;0019901800000011&lt;/TXACT&gt;&lt;ATMNO /&gt;&lt;NWDSEQ&gt;0000000043885114&lt;/NWDSEQ&gt;&lt;TXCUR&gt;USD&lt;/TXCUR&gt;&lt;TXAMT&gt;100.00&lt;/TXAMT&gt;&lt;HC&gt;0&lt;/HC&gt;&lt;STAN /&gt;&lt;TBSDY /&gt;&lt;REG_DT&gt;2022/03/24T09:19:59&lt;/REG_DT&gt;&lt;LOS_DT&gt;2022/03/24T09:49:59&lt;/LOS_DT&gt;&lt;TXRUST&gt;T&lt;/TXRUST&gt;&lt;CBS_TXID /&gt;&lt;RATE&gt;0.0000000&lt;/RATE&gt;&lt;SCASH&gt;0.0000000&lt;/SCASH&gt;&lt;DISCRATE&gt;0.0000000&lt;/DISCRATE&gt;&lt;NTAMT&gt;0.00&lt;/NTAMT&gt;&lt;/Rcd&gt;&lt;Rcd&gt;&lt;TXDATE&gt;2022/03/24&lt;/TXDATE&gt;&lt;BKNO&gt;807&lt;/BKNO&gt;&lt;TXACT&gt;0019901800000011&lt;/TXACT&gt;&lt;ATMNO&gt;70601&lt;/ATMNO&gt;&lt;NWDSEQ&gt;0000000045254264&lt;/NWDSEQ&gt;&lt;TXCUR&gt;USD&lt;/TXCUR&gt;&lt;TXAMT&gt;100.00&lt;/TXAMT&gt;&lt;HC&gt;0&lt;/HC&gt;&lt;STAN /&gt;&lt;TBSDY /&gt;&lt;REG_DT&gt;2022/03/24T10:21:34&lt;/REG_DT&gt;&lt;LOS_DT&gt;2022/03/24T10:51:34&lt;/LOS_DT&gt;&lt;TXRUST&gt;B&lt;/TXRUST&gt;&lt;CBS_TXID&gt;LFT220830DQW0W5Z6&lt;/CBS_TXID&gt;&lt;RATE&gt;28.5570000&lt;/RATE&gt;&lt;SCASH&gt;28.5770000&lt;/SCASH&gt;&lt;DISCRATE&gt;28.5570000&lt;/DISCRATE&gt;&lt;NTAMT&gt;2856.00&lt;/NTAMT&gt;&lt;/Rcd&gt;&lt;/Rcds&gt;&lt;/Rs&gt;&lt;/SvcRs&gt;&lt;/FEP&gt;"/>
    <m/>
    <s v="    "/>
    <m/>
    <m/>
  </r>
  <r>
    <x v="226"/>
    <x v="2"/>
    <x v="5"/>
    <s v="BS92006"/>
    <s v="跨行前置系統"/>
    <x v="13"/>
    <s v="NWC"/>
    <s v="關閉無卡提款"/>
    <m/>
    <x v="0"/>
    <m/>
    <n v="1"/>
    <d v="2023-03-17T00:00:00"/>
    <x v="0"/>
    <s v="FEP無異動"/>
    <s v="&lt;?xml version=&quot;1.0&quot; encoding=&quot;UTF-8&quot; ?&gt;&lt;FEP&gt;&lt;RqHeader&gt;&lt;MsgID&gt;NWQ&lt;/MsgID&gt;&lt;MsgType&gt;G&lt;/MsgType&gt;&lt;ChlName&gt;MOBILBANK&lt;/ChlName&gt;&lt;ChlEJNo&gt;MMA-NWQ-0002495727710&lt;/ChlEJNo&gt;&lt;ChlSendTime&gt;2022-08-26T17:21:52&lt;/ChlSendTime&gt;&lt;TxnID&gt;queryCardLessTxn&lt;/TxnID&gt;&lt;BranchID&gt;TW8070769&lt;/BranchID&gt;&lt;TermID&gt;71&lt;/TermID&gt;&lt;/RqHeader&gt;&lt;SvcRq&gt;&lt;Rq&gt;&lt;IDNO&gt;U1520598530&lt;/IDNO&gt;&lt;BEGDATE&gt;20210826&lt;/BEGDATE&gt;&lt;ENDDATE&gt;20220826&lt;/ENDDATE&gt;&lt;/Rq&gt;&lt;/SvcRq&gt;&lt;/FEP&gt;"/>
    <s v="&lt;?xml version=&quot;1.0&quot; encoding=&quot;utf-8&quot;?&gt;&lt;FEP&gt;&lt;RsHeader&gt;&lt;ChlEJNo&gt;MMA-NWQ-0002495727710&lt;/ChlEJNo&gt;&lt;EJNo&gt;20220826000011102856&lt;/EJNo&gt;&lt;RsStat&gt;&lt;Desc /&gt;&lt;RsStatCode type=&quot;&quot;&gt;SUCCESS&lt;/RsStatCode&gt;&lt;/RsStat&gt;&lt;RqTime&gt;2022-08-26T17:21:52&lt;/RqTime&gt;&lt;RsTime&gt;2022/08/26T17:21:52:494&lt;/RsTime&gt;&lt;Overrides /&gt;&lt;/RsHeader&gt;&lt;SvcRs&gt;&lt;Rs&gt;&lt;Rcds&gt;&lt;Rcd&gt;&lt;TXDATE&gt;2022/03/24&lt;/TXDATE&gt;&lt;BKNO&gt;807&lt;/BKNO&gt;&lt;TXACT&gt;0019901800000011&lt;/TXACT&gt;&lt;ATMNO /&gt;&lt;NWDSEQ&gt;0000000043885114&lt;/NWDSEQ&gt;&lt;TXCUR&gt;USD&lt;/TXCUR&gt;&lt;TXAMT&gt;100.00&lt;/TXAMT&gt;&lt;HC&gt;0&lt;/HC&gt;&lt;STAN /&gt;&lt;TBSDY /&gt;&lt;REG_DT&gt;2022/03/24T09:19:59&lt;/REG_DT&gt;&lt;LOS_DT&gt;2022/03/24T09:49:59&lt;/LOS_DT&gt;&lt;TXRUST&gt;T&lt;/TXRUST&gt;&lt;CBS_TXID /&gt;&lt;RATE&gt;0.0000000&lt;/RATE&gt;&lt;SCASH&gt;0.0000000&lt;/SCASH&gt;&lt;DISCRATE&gt;0.0000000&lt;/DISCRATE&gt;&lt;NTAMT&gt;0.00&lt;/NTAMT&gt;&lt;/Rcd&gt;&lt;Rcd&gt;&lt;TXDATE&gt;2022/03/24&lt;/TXDATE&gt;&lt;BKNO&gt;807&lt;/BKNO&gt;&lt;TXACT&gt;0019901800000011&lt;/TXACT&gt;&lt;ATMNO&gt;70601&lt;/ATMNO&gt;&lt;NWDSEQ&gt;0000000045254264&lt;/NWDSEQ&gt;&lt;TXCUR&gt;USD&lt;/TXCUR&gt;&lt;TXAMT&gt;100.00&lt;/TXAMT&gt;&lt;HC&gt;0&lt;/HC&gt;&lt;STAN /&gt;&lt;TBSDY /&gt;&lt;REG_DT&gt;2022/03/24T10:21:34&lt;/REG_DT&gt;&lt;LOS_DT&gt;2022/03/24T10:51:34&lt;/LOS_DT&gt;&lt;TXRUST&gt;B&lt;/TXRUST&gt;&lt;CBS_TXID&gt;LFT220830DQW0W5Z6&lt;/CBS_TXID&gt;&lt;RATE&gt;28.5570000&lt;/RATE&gt;&lt;SCASH&gt;28.5770000&lt;/SCASH&gt;&lt;DISCRATE&gt;28.5570000&lt;/DISCRATE&gt;&lt;NTAMT&gt;2856.00&lt;/NTAMT&gt;&lt;/Rcd&gt;&lt;/Rcds&gt;&lt;/Rs&gt;&lt;/SvcRs&gt;&lt;/FEP&gt;"/>
    <m/>
    <s v="    "/>
    <m/>
    <m/>
  </r>
  <r>
    <x v="227"/>
    <x v="2"/>
    <x v="5"/>
    <s v="BS92006"/>
    <s v="跨行前置系統"/>
    <x v="13"/>
    <s v="NWR"/>
    <s v="無卡提款預約"/>
    <m/>
    <x v="0"/>
    <m/>
    <n v="1"/>
    <d v="2023-03-17T00:00:00"/>
    <x v="0"/>
    <s v="FEP無異動"/>
    <s v="&lt;?xml version=&quot;1.0&quot; encoding=&quot;UTF-8&quot; ?&gt;&lt;FEP&gt;&lt;RqHeader&gt;&lt;MsgID&gt;NWR&lt;/MsgID&gt;&lt;MsgType&gt;G&lt;/MsgType&gt;&lt;ChlName&gt;MOBILBANK&lt;/ChlName&gt;&lt;ChlEJNo&gt;MMA-NWR-0002495709952&lt;/ChlEJNo&gt;&lt;ChlSendTime&gt;2022-08-25T14:24:42&lt;/ChlSendTime&gt;&lt;TxnID&gt;addCardLessTxn&lt;/TxnID&gt;&lt;BranchID&gt;TW8070769&lt;/BranchID&gt;&lt;TermID&gt;71&lt;/TermID&gt;&lt;/RqHeader&gt;&lt;SvcRq&gt;&lt;Rq&gt;&lt;TX_DATE&gt;20220825&lt;/TX_DATE&gt;&lt;NWDSEQ&gt;0000000038518446&lt;/NWDSEQ&gt;&lt;REG_DT&gt;2022-08-25T14:24:41&lt;/REG_DT&gt;&lt;LOS_DT&gt;2022-08-25T14:54:41&lt;/LOS_DT&gt;&lt;BKNO&gt;807&lt;/BKNO&gt;&lt;TXACT&gt;0011100400371445&lt;/TXACT&gt;&lt;IDNO&gt;E1535533750&lt;/IDNO&gt;&lt;TXCUR&gt;USD&lt;/TXCUR&gt;&lt;TXAMT&gt;100&lt;/TXAMT&gt;&lt;TXTYPE&gt;0&lt;/TXTYPE&gt;&lt;/Rq&gt;&lt;/SvcRq&gt;&lt;/FEP&gt;"/>
    <s v="&lt;?xml version=&quot;1.0&quot; encoding=&quot;utf-8&quot;?&gt;&lt;FEP&gt;&lt;RsHeader&gt;&lt;ChlEJNo&gt;MMA-NWR-0002495709952&lt;/ChlEJNo&gt;&lt;EJNo&gt;20220825000011042948&lt;/EJNo&gt;&lt;RsStat&gt;&lt;Desc /&gt;&lt;RsStatCode type=&quot;&quot;&gt;SUCCESS&lt;/RsStatCode&gt;&lt;/RsStat&gt;&lt;RqTime&gt;2022-08-25T14:24:42&lt;/RqTime&gt;&lt;RsTime&gt;2022/08/25T14:24:42:936&lt;/RsTime&gt;&lt;Overrides /&gt;&lt;/RsHeader&gt;&lt;SvcRs&gt;&lt;Rs /&gt;&lt;/SvcRs&gt;&lt;/FEP&gt;"/>
    <m/>
    <s v="    "/>
    <m/>
    <m/>
  </r>
  <r>
    <x v="228"/>
    <x v="2"/>
    <x v="5"/>
    <s v="BS92006"/>
    <s v="跨行前置系統"/>
    <x v="13"/>
    <s v="IFT2521"/>
    <s v="跨行轉帳"/>
    <m/>
    <x v="0"/>
    <m/>
    <n v="1"/>
    <d v="2023-12-31T00:00:00"/>
    <x v="0"/>
    <s v="配合CR No.17私房錢信貸v3.1-非預選名單/非本行客戶申請流程進行調整"/>
    <s v="&lt;?xml version=&quot;1.0&quot; encoding=&quot;UTF-8&quot; ?&gt;&lt;FEP&gt;&lt;RqHeader&gt;&lt;MsgID&gt;IFT2521&lt;/MsgID&gt;&lt;MsgType&gt;G&lt;/MsgType&gt;&lt;ChlName&gt;MOBILBANK&lt;/ChlName&gt;&lt;ChlEJNo&gt;M-PKSMS-8456813329588376661&lt;/ChlEJNo&gt;&lt;ChlSendTime&gt;2022-08-25T17:32:39&lt;/ChlSendTime&gt;&lt;TxnID&gt;FEPFT&lt;/TxnID&gt;&lt;BranchID&gt;TW8070769&lt;/BranchID&gt;&lt;TermID&gt;71&lt;/TermID&gt;&lt;/RqHeader&gt;&lt;SvcRq&gt;&lt;Rq&gt;&lt;BKNO&gt;807&lt;/BKNO&gt;&lt;TXACT&gt;01801800006207&lt;/TXACT&gt;&lt;BKNO_D&gt;009&lt;/BKNO_D&gt;&lt;ACT_D&gt;0050500100156000&lt;/ACT_D&gt;&lt;TXAMT&gt;501&lt;/TXAMT&gt;&lt;MODE&gt;2&lt;/MODE&gt;&lt;REG_TFR_TYPE&gt;&lt;/REG_TFR_TYPE&gt;&lt;PSBMEMO_D&gt;手機轉帳&lt;/PSBMEMO_D&gt;&lt;PSBMEMO_C&gt;手機轉帳&lt;/PSBMEMO_C&gt;&lt;PSBREM_S_D&gt;009100156000&lt;/PSBREM_S_D&gt;&lt;PSBREM_S_C&gt;801800006207&lt;/PSBREM_S_C&gt;&lt;PSBREM_F_D&gt;0090050500100156000~&lt;/PSBREM_F_D&gt;&lt;PSBREM_F_C&gt;01801800006207&lt;/PSBREM_F_C&gt;&lt;IPADDR&gt;10.5.135.75&lt;/IPADDR&gt;&lt;CHREM&gt;&lt;/CHREM&gt;&lt;MTP&gt;&lt;/MTP&gt;&lt;QRP2P&gt;&lt;/QRP2P&gt;&lt;/Rq&gt;&lt;/SvcRq&gt;&lt;/FEP&gt;"/>
    <s v="&lt;?xml version=&quot;1.0&quot; encoding=&quot;utf-8&quot;?&gt;&lt;FEP&gt;&lt;RsHeader&gt;&lt;ChlEJNo&gt;M-PKSMS-8456813329588376661&lt;/ChlEJNo&gt;&lt;EJNo&gt;20220825000011042980&lt;/EJNo&gt;&lt;RsStat&gt;&lt;Desc /&gt;&lt;RsStatCode type=&quot;&quot;&gt;SUCCESS&lt;/RsStatCode&gt;&lt;/RsStat&gt;&lt;RqTime&gt;2022-08-25T17:32:39&lt;/RqTime&gt;&lt;RsTime&gt;2022/08/25T17:32:40:537&lt;/RsTime&gt;&lt;Overrides /&gt;&lt;/RsHeader&gt;&lt;SvcRs&gt;&lt;Rs&gt;&lt;HC&gt;10&lt;/HC&gt;&lt;BKNO&gt;807&lt;/BKNO&gt;&lt;TXACT&gt;0001801800006207&lt;/TXACT&gt;&lt;DPBK&gt;009&lt;/DPBK&gt;&lt;DPACT&gt;0050500100156000&lt;/DPACT&gt;&lt;TXAMT&gt;501&lt;/TXAMT&gt;&lt;BAL11_S&gt;+&lt;/BAL11_S&gt;&lt;BAL11&gt;101124&lt;/BAL11&gt;&lt;BAL12_S&gt;+&lt;/BAL12_S&gt;&lt;BAL12&gt;101124&lt;/BAL12&gt;&lt;STAN&gt;8412560&lt;/STAN&gt;&lt;TBSDY&gt;20220826&lt;/TBSDY&gt;&lt;MODE_O&gt;2&lt;/MODE_O&gt;&lt;CBS_TXID&gt;LFT222370JJK2DQ30&lt;/CBS_TXID&gt;&lt;/Rs&gt;&lt;/SvcRs&gt;&lt;/FEP&gt;|"/>
    <m/>
    <s v="    "/>
    <m/>
    <m/>
  </r>
  <r>
    <x v="229"/>
    <x v="2"/>
    <x v="5"/>
    <s v="BS92006"/>
    <s v="跨行前置系統"/>
    <x v="13"/>
    <s v="IPY2532"/>
    <s v="繳稅"/>
    <m/>
    <x v="0"/>
    <m/>
    <n v="1"/>
    <d v="2023-03-17T00:00:00"/>
    <x v="0"/>
    <s v="FEP無異動"/>
    <s v="&lt;?xml version=&quot;1.0&quot; encoding=&quot;UTF-8&quot; ?&gt;&lt;FEP&gt;&lt;RqHeader&gt;&lt;MsgID&gt;IPY2532&lt;/MsgID&gt;&lt;MsgType&gt;G&lt;/MsgType&gt;&lt;ChlName&gt;NETBANK&lt;/ChlName&gt;&lt;ChlEJNo&gt;MMANTFXPK-TAX-8456776085917275133&lt;/ChlEJNo&gt;&lt;ChlSendTime&gt;2022-08-25T07:11:46&lt;/ChlSendTime&gt;&lt;TxnID&gt;FEPIPY&lt;/TxnID&gt;&lt;BranchID&gt;TW8070769&lt;/BranchID&gt;&lt;TermID&gt;71&lt;/TermID&gt;&lt;/RqHeader&gt;&lt;SvcRq&gt;&lt;Rq&gt;&lt;BKNO&gt;807&lt;/BKNO&gt;&lt;TXACT&gt;03300400006715&lt;/TXACT&gt;&lt;TXAMT&gt;11908&lt;/TXAMT&gt;&lt;CLASS&gt;11003&lt;/CLASS&gt;&lt;PAYCNO&gt;9601166452964159&lt;/PAYCNO&gt;&lt;DUEDATE&gt;1110828&lt;/DUEDATE&gt;&lt;UNIT&gt;&lt;/UNIT&gt;&lt;IDNO&gt;&lt;/IDNO&gt;&lt;MODE&gt;1&lt;/MODE&gt;&lt;PSBMEMO_D&gt;網銀繳稅&lt;/PSBMEMO_D&gt;&lt;PSBMEMO_C&gt;網銀繳稅&lt;/PSBMEMO_C&gt;&lt;PSBREM_S_D&gt;綜所稅&lt;/PSBREM_S_D&gt;&lt;PSBREM_S_C&gt;&lt;/PSBREM_S_C&gt;&lt;PSBREM_F_D&gt;綜所稅&lt;/PSBREM_F_D&gt;&lt;PSBREM_F_C&gt;&lt;/PSBREM_F_C&gt;&lt;IPADDR&gt;123.193.36.208&lt;/IPADDR&gt;&lt;/Rq&gt;&lt;/SvcRq&gt;&lt;/FEP&gt;"/>
    <s v="&lt;?xml version=&quot;1.0&quot; encoding=&quot;utf-8&quot;?&gt;&lt;FEP&gt;&lt;RsHeader&gt;&lt;ChlEJNo&gt;MMANTFXPK-TAX-8456776085917275133&lt;/ChlEJNo&gt;&lt;EJNo&gt;20220825000077286024&lt;/EJNo&gt;&lt;RsStat&gt;&lt;Desc /&gt;&lt;RsStatCode type=&quot;&quot;&gt;SUCCESS&lt;/RsStatCode&gt;&lt;/RsStat&gt;&lt;RqTime&gt;2022-08-25T07:11:46&lt;/RqTime&gt;&lt;RsTime&gt;2022/08/25T07:11:47:777&lt;/RsTime&gt;&lt;Overrides /&gt;&lt;/RsHeader&gt;&lt;SvcRs&gt;&lt;Rs&gt;&lt;HC&gt;0&lt;/HC&gt;&lt;BKNO&gt;807&lt;/BKNO&gt;&lt;TXACT&gt;0003300400006715&lt;/TXACT&gt;&lt;TXAMT&gt;11908&lt;/TXAMT&gt;&lt;BAL11_S&gt;+&lt;/BAL11_S&gt;&lt;BAL11&gt;3356727&lt;/BAL11&gt;&lt;BAL12_S&gt;+&lt;/BAL12_S&gt;&lt;BAL12&gt;506727&lt;/BAL12&gt;&lt;STAN&gt;9347301&lt;/STAN&gt;&lt;TBSDY&gt;20220825&lt;/TBSDY&gt;&lt;MODE_O&gt;1&lt;/MODE_O&gt;&lt;CBS_TXID&gt;LFT222370T9T63BV0&lt;/CBS_TXID&gt;&lt;/Rs&gt;&lt;/SvcRs&gt;&lt;/FEP&gt;"/>
    <m/>
    <s v="    "/>
    <m/>
    <m/>
  </r>
  <r>
    <x v="230"/>
    <x v="2"/>
    <x v="5"/>
    <s v="BS92006"/>
    <s v="跨行前置系統"/>
    <x v="13"/>
    <s v="IPIN2"/>
    <s v="驗證密碼函初始密碼"/>
    <m/>
    <x v="0"/>
    <m/>
    <n v="1"/>
    <d v="2023-03-17T00:00:00"/>
    <x v="0"/>
    <s v="FEP無異動"/>
    <s v="&lt;?xml version=&quot;1.0&quot; encoding=&quot;UTF-8&quot; ?&gt;&lt;FEP&gt;&lt;RqHeader&gt;&lt;MsgID&gt;IPIN2&lt;/MsgID&gt;&lt;MsgType&gt;G&lt;/MsgType&gt;&lt;ChlName&gt;iPin&lt;/ChlName&gt;&lt;ChlEJNo&gt;iPin8455937603910658652&lt;/ChlEJNo&gt;&lt;ChlSendTime&gt;2022-08-15T14:17:05&lt;/ChlSendTime&gt;&lt;TxnID&gt;IPIN&lt;/TxnID&gt;&lt;BranchID&gt;TW8070769&lt;/BranchID&gt;&lt;TermID&gt;71&lt;/TermID&gt;&lt;/RqHeader&gt;&lt;SvcRq&gt;&lt;Rq&gt;&lt;CARDNO&gt;8071090003126200&lt;/CARDNO&gt;&lt;HASHCODE&gt;3b740042442a5c0a29f73b8edf9bfa5726424844d5acd986565d754bb5db047f&lt;/HASHCODE&gt;&lt;/Rq&gt;&lt;/SvcRq&gt;&lt;/FEP&gt;"/>
    <s v="&lt;?xml version=&quot;1.0&quot; encoding=&quot;utf-8&quot;?&gt;&lt;FEP&gt;&lt;RsHeader&gt;&lt;ChlEJNo&gt;iPin8455937603910658652&lt;/ChlEJNo&gt;&lt;EJNo&gt;20220815000010627809&lt;/EJNo&gt;&lt;RsStat&gt;&lt;RsStatCode&gt;SUCCESS&lt;/RsStatCode&gt;&lt;/RsStat&gt;&lt;RqTime&gt;2022-08-15T14:17:05&lt;/RqTime&gt;&lt;RsTime&gt;2022/08/15T14:17:05:491&lt;/RsTime&gt;&lt;Overrides /&gt;&lt;/RsHeader&gt;&lt;SvcRs&gt;&lt;Rs&gt;&lt;CARDNO&gt;8071090003126200&lt;/CARDNO&gt;&lt;/Rs&gt;&lt;/SvcRs&gt;&lt;/FEP&gt;"/>
    <m/>
    <s v="    "/>
    <m/>
    <m/>
  </r>
  <r>
    <x v="231"/>
    <x v="2"/>
    <x v="5"/>
    <s v="BS92006"/>
    <s v="跨行前置系統"/>
    <x v="13"/>
    <s v="IPIN"/>
    <s v="設定ipin密碼"/>
    <m/>
    <x v="0"/>
    <m/>
    <n v="1"/>
    <d v="2023-03-17T00:00:00"/>
    <x v="0"/>
    <s v="FEP無異動"/>
    <s v="&lt;?xml version=&quot;1.0&quot; encoding=&quot;UTF-8&quot; ?&gt;&lt;FEP&gt;&lt;RqHeader&gt;&lt;MsgID&gt;IPIN&lt;/MsgID&gt;&lt;MsgType&gt;G&lt;/MsgType&gt;&lt;ChlName&gt;iPin&lt;/ChlName&gt;&lt;ChlEJNo&gt;iPin8455920804482335553&lt;/ChlEJNo&gt;&lt;ChlSendTime&gt;2022-08-15T09:37:05&lt;/ChlSendTime&gt;&lt;TxnID&gt;IPIN&lt;/TxnID&gt;&lt;BranchID&gt;TW8070769&lt;/BranchID&gt;&lt;TermID&gt;71&lt;/TermID&gt;&lt;/RqHeader&gt;&lt;SvcRq&gt;&lt;Rq&gt;&lt;IDNO&gt;D2528639800&lt;/IDNO&gt;&lt;ACTNO&gt;&lt;/ACTNO&gt;&lt;SSCodeIVR&gt;54798d2c1adc2fe9657d3b485e6536ea54689eee079f3a09759f545f05b194ccd5ab1a533e3336c44ff4728fa6c82a947203f6e566929d480663d998&lt;/SSCodeIVR&gt;&lt;SSCodeT24&gt;2aebe199&lt;/SSCodeT24&gt;&lt;SSCodeCARD&gt;2284&lt;/SSCodeCARD&gt;&lt;ClientIP&gt;10.203.18.34&lt;/ClientIP&gt;&lt;/Rq&gt;&lt;/SvcRq&gt;&lt;/FEP&gt;"/>
    <s v="&lt;?xml version=&quot;1.0&quot; encoding=&quot;utf-8&quot;?&gt;&lt;FEP&gt;&lt;RsHeader&gt;&lt;ChlEJNo&gt;iPin8455920804482335553&lt;/ChlEJNo&gt;&lt;EJNo&gt;20220815000010627808&lt;/EJNo&gt;&lt;RsStat&gt;&lt;Desc&gt;您的理財密碼設定不成功，請洽本行客服專員；客服專線：02-2505-9999&lt;/Desc&gt;&lt;RsStatCode&gt;EF0501&lt;/RsStatCode&gt;&lt;/RsStat&gt;&lt;RqTime&gt;2022-08-15T09:37:05&lt;/RqTime&gt;&lt;RsTime&gt;2022/08/15T09:37:06:303&lt;/RsTime&gt;&lt;Overrides /&gt;&lt;/RsHeader&gt;&lt;SvcRs&gt;&lt;Rs&gt;&lt;IDNO&gt;D2528639800&lt;/IDNO&gt;&lt;ACTNO /&gt;&lt;RC /&gt;&lt;Message /&gt;&lt;/Rs&gt;&lt;/SvcRs&gt;&lt;/FEP&gt;"/>
    <m/>
    <s v="    "/>
    <m/>
    <m/>
  </r>
  <r>
    <x v="232"/>
    <x v="2"/>
    <x v="5"/>
    <s v="TWTXN00081"/>
    <s v="手機門號轉帳中台"/>
    <x v="14"/>
    <s v="QueryUserInfo"/>
    <s v="查詢客戶綁定"/>
    <m/>
    <x v="0"/>
    <m/>
    <n v="1"/>
    <d v="2023-03-17T00:00:00"/>
    <x v="0"/>
    <s v="SMTP無異動"/>
    <s v="{_x000a_    &quot;Header&quot;: {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Content&quot;: {_x000a_        &quot;CustomerId&quot;: &quot;V2518559610&quot;,_x000a_        &quot;MobilePhone&quot;: &quot;0922939687&quot;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quot;Token&quot;: &quot;6479fbe8613bab290f5965efbaef36c9&quot;,_x000a_        &quot;UserCrtDT&quot;: &quot;20200326162100&quot;,_x000a_        &quot;AccountNo&quot;: &quot;02400461068794&quot;,_x000a_        &quot;AccountName&quot;: &quot;中文姓名2773457&quot;,_x000a_        &quot;AccountNameX&quot;: &quot;中○○○○○○○○○7&quot;,_x000a_        &quot;CustomerId&quot;: &quot; V2518559610&quot;,_x000a_        &quot;Email&quot;: &quot;BANK@SINOPAC.COM&quot;,_x000a_        &quot;EmailSign&quot;: &quot;1&quot;,_x000a_        &quot;SmsPhone&quot;: &quot;0922939687&quot;,_x000a_        &quot;SmsSign&quot;: &quot;1&quot;,_x000a_        &quot;DigitalFlag&quot;: &quot;&quot;,_x000a_        &quot;StopFlag&quot;: &quot;&quot;,_x000a_        &quot;AppDate&quot;: &quot;20200918&quot;_x000a_    },_x000a_    &quot;Original&quot;: {_x000a_        &quot;CustomerId&quot;: &quot;V2518559610&quot;,_x000a_        &quot;MobilePhone&quot;: &quot;0922939687&quot;_x000a_    },_x000a_    &quot;Success&quot;: true_x000a_}"/>
    <m/>
    <s v="    "/>
    <m/>
    <m/>
  </r>
  <r>
    <x v="233"/>
    <x v="2"/>
    <x v="5"/>
    <s v="TWTXN00081"/>
    <s v="手機門號轉帳中台"/>
    <x v="14"/>
    <s v="RegisterUser"/>
    <s v="註冊客戶綁定"/>
    <m/>
    <x v="0"/>
    <m/>
    <n v="1"/>
    <d v="2023-03-17T00:00:00"/>
    <x v="0"/>
    <s v="SMTP無異動"/>
    <s v="{_x000a_    &quot;Header&quot;: {_x000a_        &quot;ApplicationName&quot;: &quot;APP&quot;,_x000a_        &quot;ClientIP&quot;: &quot;10.11.33.40&quot;,_x000a_        &quot;SessionID&quot;: &quot;zo3qkaawfzjg0ihqoekdwemp&quot;,_x000a_        &quot;ServiceType&quot;: &quot;V2&quot;,_x000a__x000a_        &quot;UserAgent&quot;: &quot;Mozilla/5.0 (Windows NT 10.0; WOW64; Trident/7.0; rv:11.0) like Gecko&quot;_x000a_    },_x000a_    &quot;Content&quot;: {_x000a_        &quot;CustomerId&quot;: &quot;V2518559610&quot;,_x000a_        &quot;MobilePhone&quot;: &quot;0922939687&quot;,_x000a_        &quot;AccountNo&quot;: &quot;02400461068794&quot;,_x000a_        &quot;RegisterFlag&quot;: 3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quot;Token&quot;: &quot;6479fbe8613bab290f5965efbaef36c9&quot;_x000a_    },_x000a_    &quot;Original&quot;: {_x000a_        &quot;CustomerId&quot;: &quot;V2518559610&quot;,_x000a_        &quot;MobilePhone&quot;: &quot;0922939687&quot;,_x000a_        &quot;AccountNo&quot;: &quot;02400461068794&quot;,_x000a_        &quot;RegisterFlag&quot;: 3_x000a_    },_x000a_    &quot;Success&quot;: true_x000a_}"/>
    <m/>
    <s v="    "/>
    <m/>
    <m/>
  </r>
  <r>
    <x v="234"/>
    <x v="2"/>
    <x v="5"/>
    <s v="TWTXN00081"/>
    <s v="手機門號轉帳中台"/>
    <x v="14"/>
    <s v="UnregisterUser"/>
    <s v="取消客戶綁定"/>
    <m/>
    <x v="0"/>
    <m/>
    <n v="1"/>
    <d v="2023-03-17T00:00:00"/>
    <x v="0"/>
    <s v="SMTP無異動"/>
    <s v="{_x000a_    &quot;Header&quot;: {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Content&quot;: {_x000a_        &quot;CustomerId&quot;: &quot;V2518559610&quot;,_x000a_        &quot;MobilePhone&quot;: &quot;0922939687&quot;,_x000a_        &quot;ReasonFlag&quot;: &quot;3&quot;,_x000a_        &quot;UnregisterFlag&quot;: 3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_x000a_    &quot;Original&quot;: {_x000a_        &quot;CustomerId&quot;: &quot;V2518559610&quot;,_x000a_        &quot;MobilePhone&quot;: &quot;0922939687&quot;,_x000a_        &quot;ReasonFlag&quot;: &quot;3&quot;,_x000a_        &quot;UnregisterFlag&quot;: 3_x000a_    },_x000a_    &quot;Success&quot;: true_x000a_}"/>
    <m/>
    <s v="    "/>
    <m/>
    <m/>
  </r>
  <r>
    <x v="235"/>
    <x v="2"/>
    <x v="5"/>
    <s v="TWTXN00081"/>
    <s v="手機門號轉帳中台"/>
    <x v="14"/>
    <s v="UpdateUser"/>
    <s v="更新客戶綁定"/>
    <m/>
    <x v="0"/>
    <m/>
    <n v="1"/>
    <d v="2023-03-17T00:00:00"/>
    <x v="0"/>
    <s v="SMTP無異動"/>
    <s v="{_x000a_    &quot;Header&quot;: {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Content&quot;: {_x000a_        &quot;CustomerId&quot;: &quot;V2518559610&quot;,_x000a_        &quot;MobilePhone&quot;: &quot;0922939687&quot;,_x000a_        &quot;AccountNo&quot;: &quot;02400461068794&quot;,_x000a_        &quot;Token&quot;: &quot;6479fbe8613bab290f5965efbaef36c9&quot;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_x000a_    &quot;Original&quot;: {_x000a_        &quot;CustomerId&quot;: &quot;V2518559610&quot;,_x000a_        &quot;MobilePhone&quot;: &quot;0922939687&quot;,_x000a_        &quot;AccountNo&quot;: &quot;02400461068794&quot;_x000a_    },_x000a_    &quot;Success&quot;: true_x000a_}"/>
    <m/>
    <s v="    "/>
    <m/>
    <m/>
  </r>
  <r>
    <x v="236"/>
    <x v="2"/>
    <x v="5"/>
    <s v="TWTXN00081"/>
    <s v="手機門號轉帳中台"/>
    <x v="14"/>
    <s v="QueryPayeeAccountInfo"/>
    <s v="永豐轉帳交易前查詢他行收款戶資訊"/>
    <m/>
    <x v="0"/>
    <m/>
    <n v="1"/>
    <d v="2023-03-17T00:00:00"/>
    <x v="0"/>
    <s v="SMTP無異動"/>
    <s v="{_x000a_    &quot;Header&quot;: {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Content&quot;: {_x000a_        &quot;CustomerId&quot;: &quot;V2518559610&quot;,_x000a_        &quot;MobilePhone&quot;: &quot;0912345678&quot;,_x000a_        &quot;BankCode&quot;: &quot;806&quot;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quot;BankCode&quot;: &quot;021&quot;,_x000a_        &quot;AccountType&quot;: &quot;01&quot;,_x000a_        &quot;AccountName&quot;: &quot;中○○名&quot;_x000a_    },_x000a_    &quot;Original&quot;: {_x000a_        &quot;CustomerId&quot;: &quot;V2518559610&quot;,_x000a_        &quot;MobilePhone&quot;: &quot;0912345678&quot;,_x000a_        &quot;BankCode&quot;: &quot;806&quot;_x000a_    },_x000a_    &quot;Success&quot;: true_x000a_}"/>
    <m/>
    <s v="    "/>
    <m/>
    <m/>
  </r>
  <r>
    <x v="237"/>
    <x v="2"/>
    <x v="5"/>
    <s v="TWTXN00081"/>
    <s v="手機門號轉帳中台"/>
    <x v="14"/>
    <s v="QueryBankList"/>
    <s v="查詢參加單位"/>
    <m/>
    <x v="0"/>
    <m/>
    <n v="1"/>
    <d v="2023-03-17T00:00:00"/>
    <x v="0"/>
    <s v="SMTP無異動"/>
    <s v="{_x000a_    &quot;Header&quot;: {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Content&quot;: {_x000a_    }_x000a_}"/>
    <s v="{_x000a_    &quot;Header&quot;: {_x000a_        &quot;ReferenceNo&quot;: &quot;467e3bf974f64601a65ccce435a84839&quot;,_x000a_        &quot;RequestTime&quot;: &quot;2020-10-06T11:41:33.3853414+08:00&quot;,_x000a_        &quot;ResponseTime&quot;: &quot;2020-10-06T11:41:33.5072388+08:00&quot;,_x000a_        &quot;ApplicationName&quot;: &quot;APP&quot;,_x000a_        &quot;ClientIP&quot;: &quot;10.11.33.40&quot;,_x000a_        &quot;SessionID&quot;: &quot;zo3qkaawfzjg0ihqoekdwemp&quot;,_x000a_        &quot;ServiceType&quot;: &quot;V2&quot;,_x000a_        &quot;UserAgent&quot;: &quot;Mozilla/5.0 (Windows NT 10.0; WOW64; Trident/7.0; rv:11.0) like Gecko&quot;_x000a_    },_x000a_    &quot;ResultCode&quot;: &quot;00&quot;,_x000a_    &quot;ResultMessage&quot;: &quot;&quot;,_x000a_    &quot;Result&quot;: {_x000a_        &quot;RCode&quot;: &quot;4001&quot;,_x000a_        &quot;TotalCounts&quot;: &quot;2&quot;,_x000a_        &quot;BankInfo&quot;: [{_x000a_            &quot;Code&quot;: &quot;806&quot;,_x000a_            &quot;Name&quot;: &quot;元大商業銀行&quot;_x000a_        },_x000a_        {_x000a_            &quot;Code&quot;: &quot;017&quot;,_x000a_            &quot;Name&quot;: &quot;兆豐國際商業銀行&quot;_x000a_        }]_x000a_    },_x000a_    &quot;Original&quot;: {_x000a_    },_x000a_    &quot;Success&quot;: true_x000a_}"/>
    <m/>
    <s v="    "/>
    <m/>
    <m/>
  </r>
  <r>
    <x v="238"/>
    <x v="2"/>
    <x v="5"/>
    <s v="TWTXN00081"/>
    <s v="手機門號轉帳中台"/>
    <x v="14"/>
    <s v="ChangedNotifyWithList"/>
    <s v="客戶異動通知"/>
    <m/>
    <x v="0"/>
    <m/>
    <n v="1"/>
    <d v="2023-03-17T00:00:00"/>
    <x v="0"/>
    <s v="SMTP無異動"/>
    <s v="{_x000a_    &quot;ReqBody&quot;: {_x000a_        &quot;ChangedList&quot;: [{_x000a_            &quot;MobilePhone&quot;: &quot;0987123321&quot;,_x000a_            &quot;BankCode&quot;: &quot;013&quot;,_x000a_            &quot;Token&quot;: &quot;C0QfhCiiiTIgzEx3UiEb6HpzJsabddUB&quot;,_x000a_            &quot;ChangedTime&quot;: &quot;20191217145639&quot;_x000a_        },_x000a_        {_x000a_            &quot;MobilePhone&quot;: &quot;0909189211&quot;,_x000a_            &quot;BankCode&quot;: &quot;013&quot;,_x000a_            &quot;Token&quot;: &quot;tVYsIisTxG3bn0LZ4PEBR9Wmo2KzElAF&quot;,_x000a_            &quot;ChangedTime&quot;: &quot;20191214120321&quot;_x000a_        },_x000a_        {_x000a_            &quot;MobilePhone&quot;: &quot;0918743543&quot;,_x000a_            &quot;BankCode&quot;: &quot;013&quot;,_x000a_            &quot;Token&quot;: &quot;Eluz1IwMSecjmL0l8GBjYeclVMTU8eqk&quot;,_x000a_            &quot;ChangedTime&quot;: &quot;20191211204803&quot;_x000a_        }]_x000a_    }_x000a_}"/>
    <s v="{ &quot;RCode&quot;: &quot;4001&quot; }"/>
    <m/>
    <s v="    "/>
    <m/>
    <m/>
  </r>
  <r>
    <x v="239"/>
    <x v="2"/>
    <x v="5"/>
    <s v="TWTXN00081"/>
    <s v="手機門號轉帳中台"/>
    <x v="14"/>
    <s v="GetPreTransferInfo"/>
    <s v="他行轉帳交易前查詢永豐收款戶資訊"/>
    <m/>
    <x v="0"/>
    <m/>
    <n v="1"/>
    <d v="2023-03-17T00:00:00"/>
    <x v="0"/>
    <s v="SMTP無異動"/>
    <s v="{_x000a_    &quot;ReqBody&quot;: {_x000a_        &quot;MobilePhone&quot;: &quot;0988318294&quot;,_x000a_        &quot;Token&quot;: &quot;tVYsIisTxG3bn0LZ4PEBR9Wmo2KzElAF&quot;,_x000a_        &quot;PublicKey&quot;: &quot;MIICIjANBgkqhkiG9w0BAQEFAAOCAg8AMIICCgKCAgEA3D+YpmoEb2bz9JpHhKdzxiCH+XLVG1yaQmjYEO3ZsAxy6rJzz0pJCO5zaP0uv+2ayDe1FDTdgVYiIK39rx9Du2rCcFxMiAmgb6uv3hAnO915CUfYYVG9JKK5KRGI14LjCZ4fkSg0fh2hC8zaEdvB/LxpeWs6Vhu8xkyHQ92FTC4mCFGgsGUKhrMs8+N4isWRaHDda6B9ybTNbQ+6rdSptAEJl3b3OV//uB90C7pzd3qKXxevCvnhPoVW5vsrvNsqEViXfPrsa8uCQaLrTgKZgJ/nBQ4OOD30uV5v4psoD2wuVQ817FGVllwahX+0Bxbmcjwxx6d2g5P6skFHU9yjCge/d9t+TmMvF/J0yOz9PAjsej54xpraNCq6shxmgA3VGQ75DPa/owZDZ3M1BouG5LDJ3PEhKUOFFwQ0KPWB30ILFBiGq4qwk3a4MtqsRmxoDAe2mxdlu4KXbKogSTiJl70KnjwDqfHORFvNR/zdMrn5r/n2QkFilokYAgJCC/SmDQ3/yRlBidi7uOnNSgk9snC05b8y+YFhwa7WzI2OVVFRX10lmb5HHPID4cwp3HLSr5sCJSEZoB1bsEEBBbx9hbgyA+azosCCaswIwkCNUgpwJKLaC1j+uGhSmNt2eEp4V6Cdvx8piXamvxwoic9w3Z6VfjQooXJd1avBOJnaPkCAwEAAQ==&quot;_x000a_    }_x000a_}"/>
    <s v="{_x000a_    &quot;RCode&quot;: &quot;4001&quot;,_x000a_    &quot;AccountInfo&quot;: &quot;G9w0BAQEFAAOCAQ8AMIIBCgKCAQEAyNdgw9ii2BXyLsrMahn7\nj62PZDJ5yh1u+59gQ2SK7wm+s1fFXSwRm6efMF5NN+tNFW8zYczHXTdbJQoB9fv8\nTm3nvQhbglzV5xHdkp+3fRtCpd    Kia2Xbspyuw41XYnPTsm36ccEXzRbBO6GwAgO\nsKQT6MUPLCU&quot;_x000a_}"/>
    <m/>
    <s v="    "/>
    <m/>
    <m/>
  </r>
  <r>
    <x v="240"/>
    <x v="2"/>
    <x v="6"/>
    <s v="TWWEB00030"/>
    <s v="繳費網系統(Pay Bill System)"/>
    <x v="15"/>
    <s v="C000"/>
    <s v="帳單檢核(財金/自行)_x000a_Bill Check"/>
    <s v="待繳帳單檢核"/>
    <x v="0"/>
    <m/>
    <n v="1"/>
    <d v="2023-03-16T00:00:00"/>
    <x v="0"/>
    <s v="程式無異動,故不需另行開發"/>
    <s v="{_x000a__x0009_&quot;version&quot;: &quot;1.0&quot;,_x000a__x0009_&quot;pid&quot;: &quot;XXXXXXXX&quot;,_x000a__x0009_&quot;txn_id&quot;: &quot;C000&quot;,_x000a__x0009_&quot;message&quot;: {_x000a__x0009__x0009_&quot;api_txn_no&quot;: &quot;20190927000001&quot;,_x000a__x0009__x0009_&quot;txn_date&quot;: &quot;20190927091056&quot;,_x000a__x0009__x0009_&quot;bill_id&quot;: &quot;25459974-b450-4245-92e9-0a4c983cbef3&quot;,_x000a__x0009__x0009_&quot;client_ip&quot;: &quot;255.255.255.255&quot;,_x000a__x0009__x0009_&quot;device_type&quot;: &quot;WEB&quot;,_x000a__x0009__x0009_&quot;device_id&quot;: &quot;device0000001&quot;,_x000a__x0009__x0009_&quot;device_os&quot;: &quot;android&quot;,_x000a__x0009__x0009_&quot;check_info&quot;: null_x000a__x0009_},_x000a__x0009_&quot;signature&quot;: {_x000a__x0009__x0009_&quot;cid&quot;: &quot;XXXXXXXX&quot;_x000a__x0009_}_x000a_}"/>
    <s v="{_x000a__x0009_&quot;version&quot;: &quot;1.0&quot;,_x000a__x0009_&quot;pid&quot;: &quot;XXXXXXXX&quot;,_x000a__x0009_&quot;txn_id&quot;: &quot;C000&quot;,_x000a__x0009_&quot;message&quot;: {_x000a__x0009__x0009_&quot;return_code&quot;: &quot;0001&quot;,_x000a__x0009__x0009_&quot;return_desc&quot;: &quot;交易成功&quot;,_x000a__x0009__x0009_&quot;api_txn_no&quot;: &quot;20190927000001&quot;,_x000a__x0009__x0009_&quot;status&quot;: &quot;S&quot;,_x000a__x0009__x0009_&quot;fisc_session_id&quot;: &quot;bde6a6f50d7e4b62a3227ae3ac12a197bde6a6f50d7e4b62&quot;,_x000a__x0009__x0009_&quot;hc_info&quot;: {_x000a__x0009__x0009__x0009_&quot;fee_ic&quot;: &quot;10&quot;,_x000a__x0009__x0009__x0009_&quot;fee_id&quot;: &quot;&quot;,_x000a__x0009__x0009__x0009_&quot;fee_cc&quot;: &quot;0&quot;_x000a__x0009__x0009_}_x000a__x0009_},_x000a__x0009_&quot;signature&quot;: {_x000a__x0009__x0009_&quot;cid&quot;: &quot;XXXXXXXX&quot;_x000a__x0009_}_x000a_}"/>
    <m/>
    <s v="    "/>
    <m/>
    <m/>
  </r>
  <r>
    <x v="241"/>
    <x v="2"/>
    <x v="6"/>
    <s v="TWWEB00030"/>
    <s v="繳費網系統"/>
    <x v="15"/>
    <s v="Q000"/>
    <s v="帳單查詢(財金/自行)_x000a_Bill Query"/>
    <s v="查詢帳單資訊"/>
    <x v="0"/>
    <m/>
    <n v="1"/>
    <d v="2023-03-16T00:00:00"/>
    <x v="0"/>
    <s v="程式無異動,故不需另行開發"/>
    <s v="{_x000a__x0009_&quot;version&quot;: &quot;1.0&quot;,_x000a__x0009_&quot;pid&quot;: &quot;XXXXXXXX&quot;,_x000a__x0009_&quot;txn_id&quot;: &quot;Q000&quot;,_x000a__x0009_&quot;message&quot;: {_x000a__x0009__x0009_&quot;api_txn_no&quot;: &quot;20200605000001&quot;,_x000a__x0009__x0009_&quot;txn_date&quot;: &quot;20200605160401&quot;,_x000a__x0009__x0009_&quot;bill_id&quot;: &quot;8f4b27f8-55b5-4f14-accb-9a306a466a1f&quot;,_x000a__x0009__x0009_&quot;client_ip&quot;: &quot;255.255.255.255&quot;,_x000a__x0009__x0009_&quot;device_type&quot;: &quot;APP&quot;,_x000a__x0009__x0009_&quot;device_id&quot;: &quot;device0000001&quot;,_x000a__x0009__x0009_&quot;device_os&quot;: &quot;android&quot;,_x000a__x0009__x0009_&quot;query_info&quot;: {_x000a__x0009__x0009__x0009_&quot;telecom_no&quot;: &quot;0933123123&quot;,_x000a__x0009__x0009__x0009_&quot;idn_ban&quot;: &quot;A123456789&quot;_x000a__x0009__x0009_}_x000a__x0009_},_x000a__x0009_&quot;signature&quot;: {_x000a__x0009__x0009_&quot;cid&quot;: &quot;XXXXXXXX&quot;_x000a__x0009_}_x000a_}"/>
    <s v="{_x000a__x0009_&quot;version&quot;: &quot;1.0&quot;,_x000a__x0009_&quot;pid&quot;: &quot;XXXXXXXX&quot;,_x000a__x0009_&quot;txn_id&quot;: &quot;Q000&quot;,_x000a__x0009_&quot;message&quot;: {_x000a__x0009__x0009_&quot;return_code&quot;: &quot;0001&quot;,_x000a__x0009__x0009_&quot;return_desc&quot;: &quot;查詢成功&quot;,_x000a__x0009__x0009_&quot;api_txn_no&quot;: &quot;20200605000001&quot;,_x000a__x0009__x0009_&quot;status&quot;: &quot;S&quot;,_x000a__x0009__x0009_&quot;fisc_session_id&quot;: &quot;5532385791ec4d56b1c4490a01dc085a5532385791ec4d56&quot;,_x000a__x0009__x0009_&quot;hc_info&quot;: {_x000a__x0009__x0009__x0009_&quot;fee_ic&quot;: &quot;0&quot;,_x000a__x0009__x0009__x0009_&quot;fee_id&quot;: &quot;0&quot;,_x000a__x0009__x0009__x0009_&quot;fee_cc&quot;: &quot;&quot;_x000a__x0009__x0009_},_x000a__x0009__x0009_&quot;query_result&quot;: {_x000a__x0009__x0009__x0009_&quot;bill_info&quot;: {_x000a__x0009__x0009__x0009__x0009_&quot;telecom_no&quot;: &quot;0933123123&quot;,_x000a__x0009__x0009__x0009__x0009_&quot;txn_amount&quot;: 188,_x000a__x0009__x0009__x0009__x0009_&quot;payment_deadline&quot;: &quot;20201231&quot;,_x000a__x0009__x0009__x0009__x0009_&quot;bill_date&quot;: &quot;20201201&quot;,_x000a__x0009__x0009__x0009__x0009_&quot;bill_no&quot;: &quot;62f1c5f38d594d38&quot;,_x000a__x0009__x0009__x0009_}_x000a__x0009__x0009_}_x000a__x0009_},_x000a__x0009_&quot;signature&quot;: {_x000a__x0009__x0009_&quot;cid&quot;: &quot;XXXXXXXX&quot;_x000a__x0009_}_x000a_}"/>
    <m/>
    <s v="    "/>
    <m/>
    <m/>
  </r>
  <r>
    <x v="242"/>
    <x v="2"/>
    <x v="6"/>
    <s v="TWWEB00030"/>
    <s v="繳費網系統"/>
    <x v="15"/>
    <s v="T000"/>
    <s v="繳費交易(財金/自行)_x000a_Bill Pay"/>
    <s v="帳單付款"/>
    <x v="0"/>
    <m/>
    <n v="1"/>
    <d v="2023-03-16T00:00:00"/>
    <x v="0"/>
    <s v="程式無異動,故不需另行開發"/>
    <s v="{_x000a__x0009_&quot;version&quot;: &quot;1.0&quot;,_x000a__x0009_&quot;pid&quot;: &quot;XXXXXXXX&quot;,_x000a__x0009_&quot;txn_id&quot;: &quot;T000&quot;,_x000a__x0009_&quot;message&quot;: {_x000a__x0009__x0009_&quot;api_txn_no&quot;: &quot;20200605000002&quot;,_x000a__x0009__x0009_&quot;txn_date&quot;: &quot;20200605103601&quot;,_x000a__x0009__x0009_&quot;bill_id&quot;: &quot;8f4b27f8-55b5-4f14-accb-9a306a466a1f&quot;,_x000a__x0009__x0009_&quot;client_ip&quot;: &quot;255.255.255.255&quot;,_x000a__x0009__x0009_&quot;device_type&quot;: &quot;APP&quot;,_x000a__x0009__x0009_&quot;device_id&quot;: &quot;device0000001&quot;,_x000a__x0009__x0009_&quot;device_os&quot;: &quot;android&quot;,_x000a__x0009__x0009_&quot;hc&quot;: 0,_x000a__x0009__x0009_&quot;fisc_session_id&quot;: &quot;5532385791ec4d56b1c4490a01dc085a5532385791ec4d56&quot;,_x000a__x0009__x0009_&quot;login_id&quot;: &quot;A1234567890&quot;,_x000a__x0009__x0009_&quot;txn_info&quot;: {_x000a__x0009__x0009__x0009_&quot;telecom_no&quot;: &quot;0933123123&quot;,_x000a__x0009__x0009__x0009_&quot;txn_amount&quot;: 188_x000a__x0009__x0009_},_x000a__x0009__x0009_&quot;pay_info&quot;: {_x000a__x0009__x0009__x0009_&quot;acct_id&quot;: {_x000a__x0009__x0009__x0009__x0009_&quot;tra_bank_id&quot;: &quot;807&quot;, _x000a__x0009__x0009__x0009__x0009_&quot;tra_account&quot;: &quot;0000300400408268&quot;,_x000a__x0009__x0009__x0009__x0009_&quot;uid&quot;: &quot;A123456789&quot;_x000a__x0009__x0009__x0009_}_x000a__x0009__x0009_}_x000a__x0009_},_x000a__x0009_&quot;signature&quot;: {_x000a__x0009__x0009_&quot;cid&quot;: &quot;XXXXXXXX&quot;_x000a__x0009_}_x000a_}"/>
    <s v="{_x000a__x0009_&quot;version&quot;: &quot;1.0&quot;,_x000a__x0009_&quot;pid&quot;: &quot;XXXXXXXX&quot;,_x000a__x0009_&quot;txn_id&quot;: &quot;T000&quot;,_x000a__x0009_&quot;message&quot;: {_x000a__x0009__x0009_&quot;return_code&quot;: &quot;0001&quot;,_x000a__x0009__x0009_&quot;return_desc&quot;: &quot;交易成功&quot;,_x000a__x0009__x0009_&quot;api_txn_no&quot;: &quot;20200605000002&quot;,_x000a__x0009__x0009_&quot;status&quot;: &quot;S&quot;,_x000a__x0009__x0009_&quot;stan&quot;: &quot;593583&quot;,_x000a__x0009__x0009_&quot;session_id&quot;: &quot;c16fc205-11a1-4947-9b5c-707a69f9c907&quot;,_x000a__x0009__x0009_&quot;txn_info&quot;: {_x000a__x0009__x0009__x0009_&quot;telecom_no&quot;: &quot;0933123123&quot;,_x000a__x0009__x0009__x0009_&quot;txn_amount&quot;: 188_x000a__x0009__x0009_}_x000a__x0009_},_x000a__x0009_&quot;signature&quot;: {_x000a__x0009__x0009_&quot;cid&quot;: &quot;XXXXXXXX&quot;_x000a__x0009_}_x000a_}"/>
    <m/>
    <s v="    "/>
    <m/>
    <m/>
  </r>
  <r>
    <x v="243"/>
    <x v="2"/>
    <x v="6"/>
    <s v="TWWEB00047"/>
    <s v="網路ATM3.0"/>
    <x v="16"/>
    <s v="ICCardVaild"/>
    <s v="金融卡核身驗証 _x000a_Chip card verification"/>
    <s v="金融卡核身驗証"/>
    <x v="0"/>
    <m/>
    <n v="1"/>
    <d v="2023-03-16T00:00:00"/>
    <x v="0"/>
    <s v="程式無異動,故不需另行開發"/>
    <s v="非API，使用 DB Insert 及 Select_x000a__x000a_INSERT INTO [dbo].[MMAICCARDVALID]_x000a_           ([TRANSSEQ]_x000a_           ,[TRANSID]_x000a_           ,[CUSTID]_x000a_           ,[STANDAY]_x000a_           ,[STAN]_x000a_           ,[ATMNO]_x000a_           ,[ECODE]_x000a_           ,[EMSG]_x000a_           ,[MMATIMESTAME]_x000a_           ,[WEBATMTIMESTAME])_x000a_     VALUES_x000a_           ('MMA-ICCardVaild-0000738700988'_x000a_           ,'N10100'_x000a_           ,'N10100'_x000a_           ,NULL_x000a_           ,NULL_x000a_           ,NULL_x000a_           ,NULL_x000a_           ,NULL_x000a_           ,GETDATE()_x000a_           ,NULL)"/>
    <s v="https://webatm.sinopac.com/Payservice/Valid/ICCard?TransSeq=MMA-ICCardVaild-0000738700988_x000a__x000a_SELECT [TRANSSEQ]_x000a_      ,[TRANSID]_x000a_      ,[CUSTID]_x000a_      ,[ECODE]_x000a_  FROM [dbo].[MMAICCARDVALID]_x000a_  WHERE [TRANSSEQ] = 'MMA-ICCardVaild-0000738700988'"/>
    <s v="非API"/>
    <s v="    "/>
    <m/>
    <m/>
  </r>
  <r>
    <x v="244"/>
    <x v="2"/>
    <x v="6"/>
    <s v="TWWEB00067"/>
    <s v="信託網前台"/>
    <x v="17"/>
    <s v="ETSSO"/>
    <s v="信託網 SSO 代登 _x000a_Trust Network SSO Login"/>
    <s v="信託網 SSO 代登 "/>
    <x v="1"/>
    <m/>
    <n v="1"/>
    <d v="2022-10-24T00:00:00"/>
    <x v="1"/>
    <s v="2022/11/02上線"/>
    <s v="{&quot;Customer_id&quot;:&quot;G153437252&quot;,MemberType&quot;:&quot;Trade&quot;,&quot;LoginType&quot;:&quot;NETBANK&quot;}"/>
    <s v="{&quot;IsVaild&quot;:true,&quot;RedirectUrl&quot;:&quot;http://trust.sinopac.com/Auth/SSO&quot;,&quot;Message&quot;:&quot;錯誤訊息(ex:非信託網會員)&quot;,&quot;Token&quot;:&quot;59a27f83-63cf-4723-b1d5-1f263b7be9f3&quot;}"/>
    <m/>
    <s v="    "/>
    <m/>
    <m/>
  </r>
  <r>
    <x v="245"/>
    <x v="2"/>
    <x v="6"/>
    <s v="TWWEB00032"/>
    <s v="O2O金流服務系統"/>
    <x v="18"/>
    <s v="CusBindingCheck"/>
    <s v="查詢客戶帳號綁定狀態_x000a_Query Cust Binding  Account"/>
    <s v="查詢客戶帳號綁定狀態"/>
    <x v="1"/>
    <d v="2023-06-30T00:00:00"/>
    <n v="0.15"/>
    <s v="預計2023/05/31 完成"/>
    <x v="0"/>
    <s v="此服務不影響新網銀開發"/>
    <m/>
    <m/>
    <m/>
    <m/>
    <m/>
    <m/>
  </r>
  <r>
    <x v="246"/>
    <x v="2"/>
    <x v="6"/>
    <s v="TWWEB00032"/>
    <s v="O2O金流服務系統"/>
    <x v="18"/>
    <s v="CusVerifyUpdate"/>
    <s v="更新核身步驟狀態_x000a_Update Body Step Verification"/>
    <s v="更新核身步驟狀態"/>
    <x v="1"/>
    <d v="2023-06-30T00:00:00"/>
    <n v="0.15"/>
    <s v="預計2023/05/31 完成"/>
    <x v="0"/>
    <s v="此服務不影響新網銀開發"/>
    <m/>
    <m/>
    <m/>
    <m/>
    <m/>
    <m/>
  </r>
  <r>
    <x v="247"/>
    <x v="2"/>
    <x v="7"/>
    <s v="TWWEB00003"/>
    <s v="MMA金融交易網資訊源系統(MMA FUND Information Source System)"/>
    <x v="19"/>
    <s v="SSInfo"/>
    <s v="單一個股-區間報酬及簡介_x000a_Single Stock - Range Returns and Introduction"/>
    <s v="單一個股-區間報酬及簡介"/>
    <x v="0"/>
    <m/>
    <n v="1"/>
    <d v="2023-03-15T00:00:00"/>
    <x v="0"/>
    <s v="目前正式環境已可使用"/>
    <s v="https://mmafund.sinopac.com/GetForeignStock/ShareSharesData.aspx?DataType=Info&amp;SID=AAPL"/>
    <s v="{_x000a__x0009_&quot;ResultSet&quot;：{_x000a__x0009_“ExpireTime”：“2021/5/28下午02:50:37”,_x000a__x0009_“comment”：&quot;模的報酬及筒介育讯”，_x000a__x0009_“DataLength：“1”,_x000a__x0009_“Status”：&quot;success',_x000a__x0009_“Code&quot;：&quot;0”,_x000a__x0009_“Result”：[_x000a__x0009_{_x000a__x0009__x0009_&quot;ID&quot;：&quot;AAPL&quot;,_x000a__x0009__x0009_&quot;Date”：12021/5/27_x000a__x0009__x0009_&quot;close”：“125.28”_x000a__x0009__x0009_&quot;3M&quot;：&quot;3.32”_x000a__x0009__x0009_&quot;6M”：“7.45”_x000a__x0009__x0009_&quot;1Y&quot;:“57.53”_x000a__x0009__x0009_&quot;3Y&quot;：“165.73”_x000a__x0009__x0009_&quot;5Y&quot;：399.37”_x000a__x0009__x0009_“Description”：“AppleInc.（果公司）成立於1977年，總部位於美國加州康帕提诺·公司為全球消费者、中小型企業、教育丶企業和政府提供設_x000a_計、製造和斜售移勤通信和媒體設借、個人電股、便携式数位音樂播放器·公司销售相南的软體、服務、配件、網路解决方案和第三方敷位内容和鹰_x000a_用·產品及服務包括iPhone、iPad、Mac、iLife（消费者敷位生活软件鹰用套件）iwork（生隆力集成套件，可助用户創建展示、發表文槽、演示文_x000a_案及電子表示）及其他磨用软件（如FinalcutProLogicPro×FileMakerPro等）·提供速接到消费者電祝的AppleTV，使消费者能约直接_x000a_建接敷位内容，鹰用串流方式傅翰高清影片、播放音樂及游、查着個人照片等；提供AppleWatch，為個人智能穿戴装置；提供iPod，為一系列可携_x000a_式敷位音樂及媒體播放器·销售Apple品牌及第三方Mac相容或ios相容的配件，如耳楼示器、存储設篇Beats產品及其他相容配件·此外，有_x000a_提供要服務icloudApplecare客户支援服務ApplePay行勤支付服務·公司透過iTunesStoreAppStoreMacAppStoreTVApp_x000a_Store、iBooksStore、AppleMusic销售和提供数位内容和磨用程式，產品即透過零售商店绿上商店、直商以及第三方網路营商批商_x000a_零售商及授槽經销商等行销全球&quot;_x000a__x0009__x0009__x0009_}_x000a__x0009__x0009_]_x000a__x0009_}_x000a_}"/>
    <m/>
    <s v="    "/>
    <m/>
    <m/>
  </r>
  <r>
    <x v="248"/>
    <x v="2"/>
    <x v="7"/>
    <s v="TWWEB00003"/>
    <s v="MMA金融交易網資訊源系統(MMA FUND Information Source System)"/>
    <x v="19"/>
    <s v="SSPriceChart"/>
    <s v="單一個股-價格走勢資料_x000a_Single Stock - Price Trend Information"/>
    <s v="單一個股-價格走勢資料"/>
    <x v="0"/>
    <m/>
    <n v="1"/>
    <d v="2023-03-15T00:00:00"/>
    <x v="0"/>
    <s v="目前正式環境已可使用"/>
    <s v="https://mmafund.sinopac.com/GetForeignStock/ShareSharesData.aspx?DataType=Price&amp;Chart&amp;SID=SOXX&amp;Freq=1Y"/>
    <s v="{_x000a__x0009_&quot;Resultset&quot;：{_x000a__x0009__x0009_&quot;Expirerime&quot;:&quot;2021/6/15下午06:57:55”,_x000a__x0009__x0009_&quot;comment&quot;：&quot;標的價格走势資料”,_x000a__x0009__x0009_&quot;DataLength&quot;:&quot;5”,_x000a__x0009__x0009_&quot;Status&quot;:&quot;success&quot;,_x000a__x0009__x0009_&quot;code&quot;:“0”,_x000a__x0009__x0009_&quot;Result&quot;：[_x000a__x0009__x0009_{_x000a__x0009__x0009_&quot;Date&quot;:2021/6/8&quot;,_x000a__x0009__x0009_&quot;Price&quot;:1422.28&quot;_x000a__x0009__x0009_},{_x000a__x0009__x0009_&quot;Date&quot;:2021/6/9&quot;,_x000a__x0009__x0009_&quot;Price&quot;:421.651&quot;_x000a__x0009__x0009_},{_x000a__x0009__x0009_&quot;Date&quot;:&quot;2021/6/10&quot;,_x000a__x0009__x0009_&quot;Price&quot;:423.61”_x000a__x0009__x0009_},{_x000a__x0009__x0009_&quot;Date&quot;：&quot;2021/6/11&quot;,_x000a__x0009__x0009_&quot;Price&quot;:&quot;1424.311&quot;_x000a__x0009__x0009_},{_x000a__x0009__x0009_&quot;Date&quot;：&quot;2021/6/14&quot;,_x000a__x0009__x0009_&quot;Price&quot;:&quot;425.26&quot;_x000a__x0009__x0009_}_x000a__x0009__x0009_]_x000a__x0009_}_x000a_}"/>
    <m/>
    <s v="    "/>
    <m/>
    <m/>
  </r>
  <r>
    <x v="249"/>
    <x v="2"/>
    <x v="7"/>
    <s v="TWWEB00003"/>
    <s v="MMA金融交易網資訊源系統(MMA FUND Information Source System)"/>
    <x v="19"/>
    <s v="SSYearRoi"/>
    <s v="全部個股-一年報酬資料_x000a_All individual stocks - one-year compensation data"/>
    <s v="全部個股-一年報酬資料"/>
    <x v="0"/>
    <m/>
    <n v="1"/>
    <d v="2023-03-15T00:00:00"/>
    <x v="0"/>
    <s v="目前正式環境已可使用"/>
    <s v="https://mmafund.sinopac.com/GetForeignStock/ShareSharesData.aspx?DataType=YearRoi"/>
    <s v="{_x000a_“Resultset”：{_x000a__x0009_&quot;Expirerime&quot;：&quot;2021/6/4下午04:28:00”,_x000a__x0009_&quot;comment”：&quot;標的一年報酬資料”，_x000a__x0009_“DataLength”:7”，_x000a__x0009_“Status&quot;:&quot;succe38”_x000a__x0009_“Codew:&quot;0”，_x000a__x0009_“Result”：[_x000a__x0009__x0009_{_x000a__x0009__x0009_&quot;ID&quot;:&quot;F&quot;,_x000a__x0009__x0009_“Date&quot;:&quot;2021/6/3&quot;,_x000a__x0009__x0009_“YRoi&quot;:&quot;158.32”_x000a__x0009__x0009_},_x000a__x0009__x0009_{_x000a__x0009__x0009_&quot;ID&quot;:&quot;AAPL&quot;,_x000a__x0009__x0009_&quot;Date&quot;:&quot;2021/6/3&quot;,_x000a__x0009__x0009_&quot;YRoin:&quot;60.151&quot;_x000a__x0009__x0009_},_x000a__x0009__x0009_{_x000a__x0009__x0009_&quot;ID&quot;:&quot;SPY&quot;,_x000a__x0009__x0009_“Date&quot;:&quot;2021/6/3&quot;,_x000a__x0009__x0009_&quot;YRoi&quot;:&quot;40.12&quot;_x000a__x0009__x0009_]_x000a__x0009_}_x000a_}"/>
    <m/>
    <s v="    "/>
    <m/>
    <m/>
  </r>
  <r>
    <x v="250"/>
    <x v="2"/>
    <x v="7"/>
    <s v="TWWEB00045"/>
    <s v="身分認證中心"/>
    <x v="20"/>
    <s v="AC01"/>
    <s v="銀行帳號檢核 CheckAccount"/>
    <s v="本行存款帳號檢核"/>
    <x v="0"/>
    <m/>
    <n v="1"/>
    <d v="2023-03-15T00:00:00"/>
    <x v="0"/>
    <s v="目前正式環境已可使用"/>
    <s v="{&quot;ReqData&quot;:{&quot;CustomerId&quot;:&quot;A2522013160&quot;,&quot;Birthday&quot;:null,&quot;AccountNumber&quot;:&quot;14600400603447&quot;},&quot;ClientIP&quot;:&quot;10.203.18.78&quot;,&quot;ByMobile&quot;:false,&quot;SysName&quot;:&quot;MMA&quot;,&quot;Product&quot;:&quot;PWDReset&quot;,&quot;ApiTxnNo&quot;:&quot;bc49a154-2f52-4908-b723-0ac14cfd2f19&quot;}"/>
    <s v="{&quot;RespData&quot;:{&quot;Result&quot;:&quot;00&quot;,&quot;ResultMessage&quot;:&quot;存戶驗證成功&quot;},&quot;AuthDateTime&quot;:&quot;2022-08-24T17:31:26.0592406+08:00&quot;,&quot;SessionId&quot;:null,&quot;APITxnNo&quot;:null,&quot;ReturnCode&quot;:&quot;0000&quot;,&quot;ErrorMessage&quot;:&quot;&quot;}"/>
    <m/>
    <s v="    "/>
    <m/>
    <m/>
  </r>
  <r>
    <x v="251"/>
    <x v="2"/>
    <x v="8"/>
    <s v="TWTXN00006"/>
    <s v="核心支援系統"/>
    <x v="21"/>
    <s v="C001"/>
    <s v="NG8001"/>
    <s v="Withholding voucher reprint_x000a_扣繳憑單補印"/>
    <x v="0"/>
    <m/>
    <n v="1"/>
    <d v="2023-03-16T00:00:00"/>
    <x v="0"/>
    <s v="即有項目可供測試"/>
    <s v="&lt;?xml version=&quot;1.0&quot; encoding=&quot;utf-8&quot;?&gt;_x000a_&lt;soap12:Envelope xmlns:xsi=&quot;http://www.w3.org/2001/XMLSchema-instance&quot; xmlns:xsd=&quot;http://www.w3.org/2001/XMLSchema&quot; xmlns:soap12=&quot;http://www.w3.org/2003/05/soap-envelope&quot;&gt;_x000a_  &lt;soap12:Body&gt;_x000a_    &lt;GetPDF xmlns=&quot;http://tempuri.org/&quot;&gt;_x000a_      &lt;year&gt;110&lt;/year&gt;_x000a_      &lt;cifkey&gt;89205385&lt;/cifkey&gt;_x000a_      &lt;cifkeyerr&gt;0&lt;/cifkeyerr&gt;_x000a_      &lt;rpt&gt;WS&lt;/rpt&gt;_x000a_      &lt;kinbr&gt;008&lt;/kinbr&gt;_x000a_    &lt;/GetPDF&gt;_x000a_  &lt;/soap12:Body&gt;_x000a_&lt;/soap12:Envelope&gt;"/>
    <s v="&lt;?xml version=&quot;1.0&quot; encoding=&quot;utf-8&quot;?&gt;_x000a_&lt;soap12:Envelope xmlns:xsi=&quot;http://www.w3.org/2001/XMLSchema-instance&quot; xmlns:xsd=&quot;http://www.w3.org/2001/XMLSchema&quot; xmlns:soap12=&quot;http://www.w3.org/2003/05/soap-envelope&quot;&gt;_x000a_  &lt;soap12:Body&gt;_x000a_    &lt;GetPDFResponse xmlns=&quot;http://tempuri.org/&quot;&gt;_x000a_      &lt;GetPDFResult&gt;base64Binary&lt;/GetPDFResult&gt;_x000a_    &lt;/GetPDFResponse&gt;_x000a_  &lt;/soap12:Body&gt;_x000a_&lt;/soap12:Envelope&gt;"/>
    <m/>
    <s v="    "/>
    <m/>
    <m/>
  </r>
  <r>
    <x v="252"/>
    <x v="2"/>
    <x v="8"/>
    <s v="TWOAS00076"/>
    <s v="實體單組單系統(PDF PRINT SYSTEM)"/>
    <x v="22"/>
    <s v="C002"/>
    <s v="eBill_Webservice_yfp"/>
    <s v=" Consolidated Statement History Inquiry_x000a_綜合對帳單查詢"/>
    <x v="0"/>
    <m/>
    <n v="1"/>
    <d v="2023-03-16T00:00:00"/>
    <x v="0"/>
    <s v="即有項目可供測試"/>
    <s v="&lt;?xml version=&quot;1.0&quot; encoding=&quot;utf-8&quot;?&gt;_x000a_&lt;soap12:Envelope xmlns:xsi=&quot;http://www.w3.org/2001/XMLSchema-instance&quot; xmlns:xsd=&quot;http://www.w3.org/2001/XMLSchema&quot; xmlns:soap12=&quot;http://www.w3.org/2003/05/soap-envelope&quot;&gt;_x000a_  &lt;soap12:Body&gt;_x000a_    &lt;eBill_Webservice_yfp xmlns=&quot;http://tempuri.org/&quot;&gt;_x000a_      &lt;CustID&gt;001468770&lt;/CustID&gt;_x000a_      &lt;projectDate&gt;202207&lt;/projectDate&gt;_x000a_      &lt;EMPID&gt;123456&lt;/EMPID&gt;_x000a_    &lt;/eBill_Webservice_yfp&gt;_x000a_  &lt;/soap12:Body&gt;_x000a_&lt;/soap12:Envelope&gt;"/>
    <s v="&lt;?xml version=&quot;1.0&quot; encoding=&quot;utf-8&quot;?&gt;_x000a_&lt;soap12:Envelope xmlns:xsi=&quot;http://www.w3.org/2001/XMLSchema-instance&quot; xmlns:xsd=&quot;http://www.w3.org/2001/XMLSchema&quot; xmlns:soap12=&quot;http://www.w3.org/2003/05/soap-envelope&quot;&gt;_x000a_  &lt;soap12:Body&gt;_x000a_    &lt;eBill_Webservice_yfpResponse xmlns=&quot;http://tempuri.org/&quot;&gt;_x000a_      &lt;eBill_Webservice_yfpResult&gt;base64Binary&lt;/eBill_Webservice_yfpResult&gt;_x000a_    &lt;/eBill_Webservice_yfpResponse&gt;_x000a_  &lt;/soap12:Body&gt;_x000a_&lt;/soap12:Envelope&gt;"/>
    <m/>
    <s v="    "/>
    <m/>
    <m/>
  </r>
  <r>
    <x v="253"/>
    <x v="2"/>
    <x v="8"/>
    <s v="BS08009"/>
    <s v="電子帳單系統"/>
    <x v="23"/>
    <s v="C003"/>
    <s v="eBill_Webservice"/>
    <s v=" Consolidated Statement History Inquiry_x000a_綜合對帳單查詢"/>
    <x v="0"/>
    <m/>
    <n v="1"/>
    <d v="2023-03-16T00:00:00"/>
    <x v="0"/>
    <s v="即有項目可供測試"/>
    <s v="&lt;?xml version=&quot;1.0&quot; encoding=&quot;utf-8&quot;?&gt;_x000a_&lt;soap12:Envelope xmlns:xsi=&quot;http://www.w3.org/2001/XMLSchema-instance&quot; xmlns:xsd=&quot;http://www.w3.org/2001/XMLSchema&quot; xmlns:soap12=&quot;http://www.w3.org/2003/05/soap-envelope&quot;&gt;_x000a_  &lt;soap12:Body&gt;_x000a_    &lt;eBill_Webservice xmlns=&quot;http://tempuri.org/&quot;&gt;_x000a_      &lt;result_no&gt;344523&lt;/result_no&gt;_x000a_      &lt;cust_id&gt;H2524590240&lt;/cust_id&gt;_x000a_      &lt;cust_email&gt;BANK@SINOPAC.COM &lt;/cust_email&gt;_x000a_      &lt;bill_month&gt;202111&lt;/bill_month&gt;_x000a_      &lt;Send_flag&gt;2&lt;/Send_flag&gt;_x000a_    &lt;/eBill_Webservice&gt;_x000a_  &lt;/soap12:Body&gt;_x000a_&lt;/soap12:Envelope&gt;"/>
    <s v="&lt;?xml version=&quot;1.0&quot; encoding=&quot;utf-8&quot;?&gt;_x000a_&lt;soap12:Envelope xmlns:xsi=&quot;http://www.w3.org/2001/XMLSchema-instance&quot; xmlns:xsd=&quot;http://www.w3.org/2001/XMLSchema&quot; xmlns:soap12=&quot;http://www.w3.org/2003/05/soap-envelope&quot;&gt;_x000a_  &lt;soap12:Body&gt;_x000a_    &lt;eBill_WebserviceResponse xmlns=&quot;http://tempuri.org/&quot;&gt;_x000a_      &lt;eBill_WebserviceResult&gt;string&lt;/eBill_WebserviceResult&gt;_x000a_      &lt;rno&gt;344523&lt;/rno&gt;_x000a_      &lt;bill_mth&gt;202111&lt;/bill_mth&gt;_x000a_      &lt;Return_byte&gt;base64Binary&lt;/Return_byte&gt;_x000a_    &lt;/eBill_WebserviceResponse&gt;_x000a_  &lt;/soap12:Body&gt;_x000a_&lt;/soap12:Envelope&gt;"/>
    <s v="沒有SIT API URL (經詢問窗口確認只有UAT環境)"/>
    <m/>
    <m/>
    <m/>
  </r>
  <r>
    <x v="254"/>
    <x v="2"/>
    <x v="8"/>
    <s v="TWWEB00052"/>
    <s v="視訊值機平台"/>
    <x v="24"/>
    <s v="C004"/>
    <s v="generateApiToken"/>
    <s v="generateApiToken_x000a_產生Token"/>
    <x v="1"/>
    <m/>
    <n v="1"/>
    <d v="2023-03-16T00:00:00"/>
    <x v="0"/>
    <s v="本API已準備下線，提出需求#20230116005處理相關事宜"/>
    <s v="{_x000a_  &quot;apiKey&quot;: &quot;31800ad437f34fb460221de55ac46ae4&quot;_x000a_}"/>
    <s v="{_x000a_    &quot;appCode&quot;: &quot;API_000&quot;,_x000a_    &quot;appMsg&quot;: &quot;&quot;,_x000a_    &quot;restData&quot;: {_x000a_        &quot;token&quot;: &quot;eyJhbGciOiJIUzUxMiJ9.eyJzdWIiOiIzMTgwMGFkNDM3ZjM0ZmI0NjAyMjFkZTU1YWM0NmFlNCIsImFwaUtleSI6IjMxODAwYWQ0MzdmMzRmYjQ2MDIyMWRlNTVhYzQ2YWU0IiwiZXhwIjoxNTY3NjcxNjgzLCJjcmVhdGVkIjoxNTY3NjY5ODgzMjU5fQ.JZ6a0Fki25sfrLYtMHC5FBZoCW24TLKhl7IPAP5naqA1ITF1NpYgiYOoTk7hwOk89wM0IdaVJgSaHoEBF0exPw&quot;_x000a_    }_x000a_}"/>
    <s v="Descope"/>
    <m/>
    <m/>
    <m/>
  </r>
  <r>
    <x v="255"/>
    <x v="2"/>
    <x v="8"/>
    <s v="TWWEB00052"/>
    <s v="視訊值機平台"/>
    <x v="24"/>
    <s v="C005"/>
    <s v="promptCallIn"/>
    <s v="promptCallIn_x000a_即時進線"/>
    <x v="1"/>
    <m/>
    <n v="1"/>
    <d v="2023-03-16T00:00:00"/>
    <x v="0"/>
    <s v="本API已準備下線，提出需求#20230116005處理相關事宜"/>
    <s v="{_x000a_  &quot;custId&quot;: &quot;C123456789&quot;,_x000a_  &quot;custName&quot;: &quot;王小名&quot;,_x000a_  &quot;transChannel&quot;: &quot;TRANS_CHANNEL_ONLINE&quot;,_x000a_  &quot;agentId&quot; : &quot;01234&quot;,_x000a_  &quot;apiKey&quot;: &quot;31800ad437f34fb460221de55ac46ae4&quot;,_x000a_  &quot;token&quot;: &quot;eyJhbGciOiJIUzUxMiJ9.eyJzdWIiOiIzMTgwMGFkNDM3ZjM0ZmI0NjAyMjFkZTU1YWM0NmFlNCIsImFwaUtleSI6IjMxODAwYWQ0MzdmMzRmYjQ2MDIyMWRlNTVhYzQ2YWU0IiwiZXhwIjoxNTY3NjcxNjgzLCJjcmVhdGVkIjoxNTY3NjY5ODgzMjU5fQ.JZ6a0Fki25sfrLYtMHC5FBZoCW24TLKhl7IPAP5naqA1ITF1NpYgiYOoTk7hwOk89wM0IdaVJgSaHoEBF0exPw&quot;_x000a_}"/>
    <s v="{_x000a_    &quot;appCode&quot;: &quot;API_000&quot;,_x000a_    &quot;appMsg&quot;: &quot;&quot;,_x000a_    &quot;restData&quot;: {_x000a_        &quot;meetingMinutesId&quot;: &quot;201908140002&quot;,_x000a_        &quot;validationCode&quot;: &quot;TYkAO7MTQw&quot;_x000a_    }_x000a_}"/>
    <s v="Descope"/>
    <m/>
    <m/>
    <m/>
  </r>
  <r>
    <x v="256"/>
    <x v="2"/>
    <x v="8"/>
    <s v="TWWEB00052"/>
    <s v="視訊值機平台"/>
    <x v="24"/>
    <s v="C006"/>
    <s v="custWaiting"/>
    <s v="customerWaiting_x000a_客戶候線"/>
    <x v="1"/>
    <m/>
    <n v="1"/>
    <d v="2023-03-16T00:00:00"/>
    <x v="0"/>
    <s v="本API已準備下線，提出需求#20230116005處理相關事宜"/>
    <s v="{_x000a_  &quot;meetingMinutesId&quot;: &quot;201908140002&quot;,_x000a_  &quot;validationCode&quot;: &quot;TYkAO7MTQw&quot;_x000a_}"/>
    <s v="{_x000a_    &quot;appCode&quot;: &quot;API_000&quot;,_x000a_    &quot;appMsg&quot;: &quot;&quot;,_x000a_    &quot;restData&quot;: {_x000a_        &quot;roomUrl&quot;: &quot;https://XXXX.XXX.XXX/flex.html?roomdirect.html&amp;key=5CJTPxuJMe&quot;_x000a_    }_x000a_}"/>
    <s v="Descope"/>
    <m/>
    <m/>
    <m/>
  </r>
  <r>
    <x v="257"/>
    <x v="2"/>
    <x v="8"/>
    <s v="TWWEB00052"/>
    <s v="視訊值機平台"/>
    <x v="24"/>
    <s v="C007"/>
    <s v="custCancelCall"/>
    <s v="customerCancelCall_x000a_客戶取消候線"/>
    <x v="1"/>
    <m/>
    <n v="1"/>
    <d v="2023-03-16T00:00:00"/>
    <x v="0"/>
    <s v="本API已準備下線，提出需求#20230116005處理相關事宜"/>
    <s v="{_x000a_  &quot;meetingMinutesId&quot;: &quot;201908140002&quot;,_x000a_  &quot;validationCode&quot;: &quot;TYkAO7MTQw&quot;_x000a_}"/>
    <s v="{_x000a_    &quot;appCode&quot;: &quot;API_000&quot;,_x000a_    &quot;appMsg&quot;: &quot;&quot;,_x000a_    &quot;restData&quot;: null_x000a_}"/>
    <s v="Descope"/>
    <m/>
    <m/>
    <m/>
  </r>
  <r>
    <x v="258"/>
    <x v="2"/>
    <x v="8"/>
    <s v="TWWEB00052"/>
    <s v="視訊值機平台"/>
    <x v="24"/>
    <s v="C008"/>
    <s v="reportAgentDisconnected"/>
    <s v="reportAgentDisconnected_x000a_回報客服專員離線"/>
    <x v="1"/>
    <m/>
    <n v="1"/>
    <d v="2023-03-16T00:00:00"/>
    <x v="0"/>
    <s v="本API已準備下線，提出需求#20230116005處理相關事宜"/>
    <s v="{_x000a_  &quot;meetingMinutesId&quot;: &quot;201908140002&quot;,_x000a_  &quot;validationCode&quot;: &quot;TYkAO7MTQw&quot;_x000a_}"/>
    <s v="{_x000a_    &quot;appCode&quot;: &quot;API_000&quot;,_x000a_    &quot;appMsg&quot;: &quot;&quot;,_x000a_    &quot;restData&quot;: null_x000a_}"/>
    <s v="Descope"/>
    <m/>
    <m/>
    <m/>
  </r>
  <r>
    <x v="259"/>
    <x v="2"/>
    <x v="8"/>
    <s v="TWWEB00052"/>
    <s v="視訊值機平台"/>
    <x v="24"/>
    <s v="C009"/>
    <s v="vidyoLoginValidate"/>
    <s v="vidyoLoginValidate_x000a_Vidyo登入驗證"/>
    <x v="1"/>
    <m/>
    <n v="1"/>
    <d v="2023-03-16T00:00:00"/>
    <x v="0"/>
    <s v="本API已準備下線，提出需求#20230116005處理相關事宜"/>
    <s v="{_x000a_  &quot;username&quot;: &quot;201908140002&quot;,_x000a_  &quot;password&quot;: &quot;TYkAO7MTQw&quot;,_x000a_  &quot;ipAddress&quot;: &quot;127.0.0.1&quot;_x000a_}"/>
    <s v="{_x000a_    &quot;appCode&quot;: &quot;API_000&quot;,_x000a_    &quot;appMsg&quot;: &quot;&quot;,_x000a_    &quot;restData&quot;: null_x000a_}"/>
    <s v="Descope"/>
    <m/>
    <m/>
    <m/>
  </r>
  <r>
    <x v="260"/>
    <x v="2"/>
    <x v="8"/>
    <s v="BS00426"/>
    <s v="智慧客服(Smart Robot Call Center)"/>
    <x v="25"/>
    <s v="C010"/>
    <s v="MMA會員狀態查詢"/>
    <s v="會員狀態查詢"/>
    <x v="0"/>
    <m/>
    <n v="1"/>
    <d v="2023-03-16T00:00:00"/>
    <x v="2"/>
    <s v="不需調整"/>
    <s v="[{&quot;ID&quot;:&quot;A129704435&quot;}]"/>
    <s v="{&quot;Item1&quot;:{&quot;Header&quot;:&quot;SUCCESS&quot;,&quot;MMACUSTID&quot;:&quot;A1297044350&quot;,&quot;CARDCUSTID&quot;:&quot;A129704435&quot;,&quot;CPRTCD&quot;:&quot;1&quot;,&quot;WWWSTATUS&quot;:&quot;3&quot;,&quot;WWWMEMO&quot;:&quot;&quot;,&quot;PWDERRORS&quot;:0,&quot;CODEERRORS&quot;:0},&quot;Item2&quot;:&quot;00&quot;,&quot;Item3&quot;:&quot;&quot;}"/>
    <m/>
    <s v="    "/>
    <m/>
    <m/>
  </r>
  <r>
    <x v="261"/>
    <x v="2"/>
    <x v="8"/>
    <s v="BS00426"/>
    <s v="智慧客服(Smart Robot Call Center)"/>
    <x v="25"/>
    <s v="C011"/>
    <s v="MMA會員帳密及身份驗證"/>
    <s v="MMA會員帳密及身份驗證"/>
    <x v="0"/>
    <m/>
    <n v="1"/>
    <d v="2023-03-16T00:00:00"/>
    <x v="2"/>
    <s v="不需調整"/>
    <s v="[{&quot;ID&quot;:&quot;J153521706&quot;,&quot;UserId&quot;:&quot;******&quot;,&quot;Password&quot;:&quot;****************************************************************\r\n****************************************************************\r\n****************************************************************\r\n****************************************************************\r\n*/*********************************************+****************\r\n******+******************************************/**************\r\n******/*********************************************************\r\n****************************************************************\r\n****************************************************************\r\n*******************************************************+********\r\n***********/***+**********==\r\n&quot;}]"/>
    <s v="{&quot;Item1&quot;:{&quot;LoginData&quot;:{&quot;Result&quot;:&quot;SUCCESS&quot;,&quot;MemberType&quot;:&quot;Trade&quot;,&quot;MemberStatus&quot;:&quot;3&quot;,&quot;CARDCUSTID&quot;:&quot;&quot;},&quot;ResponseText&quot;:&quot;{\&quot;result\&quot;:\&quot;SUCCESS\&quot;,\&quot;MemberType\&quot;:\&quot;Trade\&quot;,\&quot;MemberStatus\&quot;:\&quot;3\&quot;,\&quot;CARDCUSTID\&quot;:\&quot;\&quot;,\&quot;USERID\&quot;:\&quot;1000279949\&quot;}&quot;},&quot;Item2&quot;:&quot;00&quot;,&quot;Item3&quot;:&quot;&quot;}"/>
    <m/>
    <s v="    "/>
    <m/>
    <m/>
  </r>
  <r>
    <x v="262"/>
    <x v="2"/>
    <x v="8"/>
    <s v="BS92014"/>
    <s v="分行系統(Branch System)"/>
    <x v="26"/>
    <s v="C012"/>
    <s v="啟用網銀_x000a_Apply MMA"/>
    <s v="數位、雲端開戶啟用網銀"/>
    <x v="0"/>
    <m/>
    <n v="1"/>
    <d v="2023-03-16T00:00:00"/>
    <x v="2"/>
    <s v="即有項目可供測試"/>
    <s v="CustId=M1215922370&amp;USERCODE=5600022fa83e8b88d4fcdeb81f9b1887df7ce1aac82998b4a90b2ccdb908fd48&amp;USERPSSWRD=7ef443434862b57a19fd662f6c1f69c1cf96da760377f2793902ed81d4e7e76a&amp;EMAIL=592237@mail.com&amp;SMSMOBILE=0911592237&amp;VATYPE=2&amp;CLIENTIP=10.203.18.70&amp;SOURCE=Branch&amp;APPLYCPRTCD=&amp;BIRTHDAY =19900701"/>
    <s v="{&quot;Header&quot;:&quot;SUCCESS&quot;,&quot;Message&quot;:null}_x000a_or_x000a_{&quot;Header&quot;:&quot;FAIL&quot;,&quot;Message&quot;:EMAIL格式錯誤}"/>
    <m/>
    <s v="    "/>
    <m/>
    <m/>
  </r>
  <r>
    <x v="263"/>
    <x v="2"/>
    <x v="8"/>
    <s v="BS92014"/>
    <s v="分行系統(Branch System)"/>
    <x v="26"/>
    <s v="C013"/>
    <s v="MMA客戶狀態查詢、變更、新增_x000a_Inquery、Update、Add MMA Member Status"/>
    <s v="MMA客戶狀態查詢、變更、新增_x000a_Inquery、Update、Add MMA Member Status"/>
    <x v="0"/>
    <m/>
    <n v="1"/>
    <d v="2023-03-16T00:00:00"/>
    <x v="2"/>
    <s v="即有項目可供測試"/>
    <s v="&lt;?xml version=&quot;1.0&quot; encoding=&quot;utf-8&quot;?&gt;_x000a_&lt;NETBANK&gt;_x000a_  &lt;RqHeader&gt;_x000a_    &lt;MsgID&gt;NB_U_USER_STATUS&lt;/MsgID&gt;_x000a_    &lt;MsgType&gt;U&lt;/MsgType&gt;_x000a_    &lt;ChlName&gt;BRANCH&lt;/ChlName&gt;_x000a_    &lt;ChlEJNo&gt;BRS2022082300047955816&lt;/ChlEJNo&gt;_x000a_    &lt;ChlSendTime&gt;2022/08/23 19:23:03.314&lt;/ChlSendTime&gt;_x000a_    &lt;TxnID&gt;V2102&lt;/TxnID&gt;_x000a_    &lt;BranchID&gt;004&lt;/BranchID&gt;_x000a_    &lt;TermID&gt;02&lt;/TermID&gt;_x000a_    &lt;UserID&gt;104260&lt;/UserID&gt;_x000a_    &lt;SignID /&gt;_x000a_  &lt;/RqHeader&gt;_x000a_  &lt;SvcRq&gt;_x000a_    &lt;Rq&gt;_x000a_      &lt;GENPWD mv=&quot;1&quot; sv=&quot;1&quot;&gt;0&lt;/GENPWD&gt;_x000a_      &lt;CUSTID mv=&quot;1&quot; sv=&quot;1&quot;&gt;A2522013160&lt;/CUSTID&gt;_x000a_      &lt;CPRTCD mv=&quot;1&quot; sv=&quot;1&quot;&gt;1&lt;/CPRTCD&gt;_x000a_      &lt;WWWSTATUS mv=&quot;1&quot; sv=&quot;1&quot;&gt;2&lt;/WWWSTATUS&gt;_x000a_      &lt;ACCT mv=&quot;1&quot; sv=&quot;1&quot;&gt;&lt;/ACCT&gt;_x000a_    &lt;/Rq&gt;_x000a_  &lt;/SvcRq&gt;_x000a_&lt;/NETBANK&gt;"/>
    <s v="&lt;?xml version=&quot;1.0&quot; encoding=&quot;UTF-8&quot;?&gt;_x000a_&lt;NETBANK&gt;_x000a_  &lt;RsHeader&gt;_x000a_    &lt;RsStat&gt;_x000a_      &lt;RsStatCode type=&quot;NTFXMF&quot;&gt;SUCCESS&lt;/RsStatCode&gt;_x000a_      &lt;Desc&gt;&lt;/Desc&gt;_x000a_    &lt;/RsStat&gt;_x000a_    &lt;ChlName&gt;BRANCH&lt;/ChlName&gt;_x000a_    &lt;ChlEJNo&gt;BRS2022082300047955816&lt;/ChlEJNo&gt;_x000a_    &lt;RqTime&gt;2022/08/23 19:23:03.314&lt;/RqTime&gt;_x000a_    &lt;RsTime&gt;2022/08/23 19:23:06.465&lt;/RsTime&gt;_x000a_  &lt;/RsHeader&gt;_x000a_  &lt;SvcRs&gt;_x000a_    &lt;Rs&gt;_x000a_      &lt;CUSTID&gt;A2522013160&lt;/CUSTID&gt;_x000a_      &lt;CPRTCD&gt;1&lt;/CPRTCD&gt;_x000a_      &lt;CPRTCDTIMESTAMP&gt;20220823192305&lt;/CPRTCDTIMESTAMP&gt;_x000a_      &lt;WWWSTATUS&gt;2&lt;/WWWSTATUS&gt;_x000a_      &lt;WWWDATE&gt;20220823&lt;/WWWDATE&gt;_x000a_      &lt;WWWCOUNT&gt;0&lt;/WWWCOUNT&gt;_x000a_      &lt;WWWTIMESTAMP&gt;20220823192305&lt;/WWWTIMESTAMP&gt;_x000a_      &lt;WWWMEMO&gt;&lt;/WWWMEMO&gt;_x000a_      &lt;WWWPWD&gt;D2M675R7&lt;/WWWPWD&gt;_x000a_      &lt;SMSSTATUS&gt;3&lt;/SMSSTATUS&gt;_x000a_      &lt;SMSMOBILE&gt;0911222333&lt;/SMSMOBILE&gt;_x000a_      &lt;MOBILECOUNT&gt;0&lt;/MOBILECOUNT&gt;_x000a_      &lt;SMSDATE&gt;20130313&lt;/SMSDATE&gt;_x000a_      &lt;SMSCOUNT&gt;0&lt;/SMSCOUNT&gt;_x000a_      &lt;SMSTIMESTAMP&gt;20130322150242&lt;/SMSTIMESTAMP&gt;_x000a_      &lt;SMSMEMO&gt;&lt;/SMSMEMO&gt;_x000a_      &lt;CHLAP&gt;BRANCH&lt;/CHLAP&gt;_x000a_      &lt;MBLOGINTIME&gt;20140514&lt;/MBLOGINTIME&gt;_x000a_      &lt;MBLOGINSOURCE&gt;MAPP&lt;/MBLOGINSOURCE&gt;_x000a_      &lt;RECCOUNT&gt;00000&lt;/RECCOUNT&gt;_x000a_      &lt;Rcds&gt;_x000a_        &lt;Rcd&gt;_x000a_          &lt;ACCT&gt;&lt;/ACCT&gt;_x000a_        &lt;/Rcd&gt;_x000a_      &lt;/Rcds&gt;_x000a_    &lt;/Rs&gt;_x000a_  &lt;/SvcRs&gt;_x000a_&lt;/NETBANK&gt;"/>
    <m/>
    <s v="    "/>
    <m/>
    <m/>
  </r>
  <r>
    <x v="264"/>
    <x v="2"/>
    <x v="8"/>
    <s v="BS92014"/>
    <s v="分行系統(Branch System)"/>
    <x v="26"/>
    <s v="C014"/>
    <s v="查詢 XID 及所屬公司_x000a_Inquery XID and Company"/>
    <s v="查詢 XID 及所屬公司_x000a_Inquery XID and Company"/>
    <x v="0"/>
    <m/>
    <n v="1"/>
    <d v="2023-03-16T00:00:00"/>
    <x v="0"/>
    <s v="即有項目可供測試"/>
    <s v="&lt;?xml version=&quot;1.0&quot; encoding=&quot;utf-8&quot;?&gt;_x000a_&lt;NETBANK&gt;_x000a_  &lt;RqHeader&gt;_x000a_    &lt;MsgID&gt;BranchService&lt;/MsgID&gt;_x000a_    &lt;MsgType&gt;I&lt;/MsgType&gt;_x000a_    &lt;ChlName&gt;BRANCH&lt;/ChlName&gt;_x000a_    &lt;ChlEJNo&gt;BRS2022082900149678297&lt;/ChlEJNo&gt;_x000a_    &lt;ChlSendTime&gt;2022/08/29 18:46:41.212&lt;/ChlSendTime&gt;_x000a_    &lt;TxnID&gt;G5003&lt;/TxnID&gt;_x000a_    &lt;BranchID&gt;014&lt;/BranchID&gt;_x000a_    &lt;TermID&gt;02&lt;/TermID&gt;_x000a_    &lt;UserID&gt;112324&lt;/UserID&gt;_x000a_    &lt;SignID /&gt;_x000a_  &lt;/RqHeader&gt;_x000a_  &lt;SvcRq&gt;_x000a_    &lt;Rq&gt;_x000a_      &lt;CUSTID mv=&quot;1&quot; sv=&quot;1&quot;&gt;A1014116600&lt;/CUSTID&gt;_x000a_    &lt;/Rq&gt;_x000a_  &lt;/SvcRq&gt;_x000a_&lt;/NETBANK&gt;"/>
    <s v="&lt;?xml version=&quot;1.0&quot; encoding=&quot;UTF-8&quot;?&gt;_x000a_&lt;NETBANK&gt;_x000a_  &lt;RsHeader&gt;_x000a_    &lt;RsStat&gt;_x000a_      &lt;RsStatCode type=&quot;NTFXMF&quot;&gt;SUCCESS&lt;/RsStatCode&gt;_x000a_      &lt;Desc&gt;&lt;/Desc&gt;_x000a_    &lt;/RsStat&gt;_x000a_    &lt;ChlName&gt;BRANCH&lt;/ChlName&gt;_x000a_    &lt;ChlEJNo&gt;BRS2022082900149678297&lt;/ChlEJNo&gt;_x000a_    &lt;RqTime&gt;2022/08/29 18:46:41.212&lt;/RqTime&gt;_x000a_    &lt;RsTime&gt;2022/08/29 18:46:44.001&lt;/RsTime&gt;_x000a_  &lt;/RsHeader&gt;_x000a_  &lt;SvcRs&gt;_x000a_    &lt;Rs&gt;_x000a_      &lt;CUSTID&gt;A1014116600&lt;/CUSTID&gt;_x000a_      &lt;CPRTCD&gt;1&lt;/CPRTCD&gt;_x000a_      &lt;CPRTCDTIMESTAMP&gt;20160615142147&lt;/CPRTCDTIMESTAMP&gt;_x000a_      &lt;WWWSTATUS&gt;3&lt;/WWWSTATUS&gt;_x000a_      &lt;WWWDATE&gt;20160615&lt;/WWWDATE&gt;_x000a_      &lt;WWWCOUNT&gt;0&lt;/WWWCOUNT&gt;_x000a_      &lt;WWWTIMESTAMP&gt;20160615142147&lt;/WWWTIMESTAMP&gt;_x000a_      &lt;WWWMEMO&gt;&lt;/WWWMEMO&gt;_x000a_      &lt;WWWPWD&gt;&lt;/WWWPWD&gt;_x000a_      &lt;SMSSTATUS&gt;3&lt;/SMSSTATUS&gt;_x000a_      &lt;SMSMOBILE&gt;0911222333&lt;/SMSMOBILE&gt;_x000a_      &lt;MOBILECOUNT&gt;0&lt;/MOBILECOUNT&gt;_x000a_      &lt;SMSDATE&gt;20160615&lt;/SMSDATE&gt;_x000a_      &lt;SMSCOUNT&gt;0&lt;/SMSCOUNT&gt;_x000a_      &lt;SMSTIMESTAMP&gt;20160615155145&lt;/SMSTIMESTAMP&gt;_x000a_      &lt;SMSMEMO&gt;&lt;/SMSMEMO&gt;_x000a_      &lt;CHLAP&gt;BRANCH&lt;/CHLAP&gt;_x000a_      &lt;MBLOGINTIME&gt;20160829&lt;/MBLOGINTIME&gt;_x000a_      &lt;MBLOGINSOURCE&gt;MAPP&lt;/MBLOGINSOURCE&gt;_x000a_      &lt;RECCOUNT&gt;00000&lt;/RECCOUNT&gt;_x000a_      &lt;Rcds&gt;_x000a_        &lt;Rcd&gt;_x000a_          &lt;ACCT&gt;&lt;/ACCT&gt;_x000a_        &lt;/Rcd&gt;_x000a_      &lt;/Rcds&gt;_x000a_    &lt;/Rs&gt;_x000a_  &lt;/SvcRs&gt;_x000a_&lt;/NETBANK&gt;"/>
    <m/>
    <s v="    "/>
    <m/>
    <m/>
  </r>
  <r>
    <x v="265"/>
    <x v="2"/>
    <x v="8"/>
    <s v="TWTXN00006"/>
    <s v="核心支援系統"/>
    <x v="21"/>
    <s v="NX0001"/>
    <s v="SP_NX0001"/>
    <s v="查詢託收票明細 Query collection details"/>
    <x v="0"/>
    <m/>
    <n v="1"/>
    <d v="2023-03-16T00:00:00"/>
    <x v="0"/>
    <s v="即有項目可供測試"/>
    <s v="{&quot;CTYPE&quot;:&quot;01&quot;,&quot;SUPAUTH&quot;:0,&quot;BRNO&quot;:&quot;039&quot;,&quot;APNO&quot;:&quot;001&quot;,&quot;SRNO&quot;:&quot;0000024&quot;,&quot;CHKDG&quot;:&quot;4&quot;,&quot;STUS&quot;:&quot;0&quot;,&quot;SDATE&quot;:&quot;1000801 &quot;,&quot;EDATE&quot;:&quot;1110831 &quot;,&quot;CKNO&quot;:&quot;0000000000&quot;,&quot;BKNO1&quot;:&quot;00&quot;,&quot;BKNO2&quot;:&quot;000&quot;,&quot;BKNO3&quot;:&quot;0000&quot;,&quot;QTYFUN&quot;:&quot;0&quot;,&quot;SORTFG&quot;:&quot;1&quot;,&quot;KEYS&quot;:&quot;&quot;,&quot;ERRCODE&quot;:&quot;&quot;}"/>
    <s v="{&quot;AA&quot;:&quot;AA&quot;,&quot;CIFNAME&quot;:&quot;中文姓名126227&quot;,&quot;ACTNO&quot;:&quot;039-001-0000024-4&quot;,&quot;SDATE&quot;:&quot;1000801 &quot;,&quot;EDATE&quot;:&quot;1110831 &quot;,&quot;APTYPE&quot;:&quot;001&quot;,&quot;TCNT&quot;:&quot;1621&quot;,&quot;TAMT&quot;:&quot;1,108,696,655.00&quot;}_x000a_{&quot;AA&quot;:&quot;AA&quot;,&quot;NUM&quot;:&quot;0&quot;,&quot;EDAY&quot;:&quot;103\/06\/03&quot;,&quot;CKNO&quot;:&quot;647917&quot;,&quot;RGDAY&quot;:&quot;103\/06\/04&quot;,&quot;TXAMT&quot;:&quot;60,000,000.00&quot;,&quot;STUS&quot;:&quot;銷帳&quot;,&quot;KINBR&quot;:&quot;778&quot;,&quot;BKNO&quot;:&quot;01-004-0381&quot;,&quot;CKACT&quot;:&quot;56&quot;,&quot;TEXT&quot;:&quot;55904329625900&quot;}"/>
    <m/>
    <m/>
    <m/>
    <m/>
  </r>
  <r>
    <x v="266"/>
    <x v="3"/>
    <x v="9"/>
    <s v="BS09050"/>
    <s v="新客戶關係暨財富管理系統"/>
    <x v="27"/>
    <s v="CheckCifEtfFg"/>
    <s v="funCheckCifEtfFg"/>
    <s v="檢核本行符合簽署「推介同意書」資格"/>
    <x v="0"/>
    <m/>
    <n v="1"/>
    <m/>
    <x v="0"/>
    <s v="&lt;IFUND&gt;&lt;RqHeader&gt;&lt;MsgID&gt;funCheckCifEtfFg&lt;/MsgID&gt;&lt;ChlName&gt;EBANK&lt;/ChlName&gt;&lt;ChlEJNo&gt;MMA-FUND_ChCifEtfFg-0002495686359&lt;/ChlEJNo&gt;&lt;ChlSendTime&gt;2022-08-04T18:41:27&lt;/ChlSendTime&gt;&lt;CustomerID&gt;F252298814&lt;/CustomerID&gt;&lt;CustomerIDCheckcode&gt;0&lt;/CustomerIDCheckcode&gt;&lt;ChlIP&gt;10.1.103.51&lt;/ChlIP&gt;&lt;Language&gt;TC&lt;/Language&gt;&lt;/RqHeader&gt;&lt;SvcRq&gt;&lt;Rq&gt;&lt;/Rq&gt;&lt;/SvcRq&gt;&lt;/IFUND&gt;"/>
    <s v="&lt;IFUND&gt;_x000a_  &lt;RsHeader&gt;_x000a_    &lt;RsStat&gt;_x000a_      &lt;RsStatCode&gt;SUCCESS&lt;/RsStatCode&gt;_x000a_      &lt;Desc&gt;未符合本行信託業務主動推介資格&lt;/Desc&gt;_x000a_    &lt;/RsStat&gt;_x000a_    &lt;ChlEJNo&gt;MMA-FUND_ChCifEtfFg-0002495686359&lt;/ChlEJNo&gt;_x000a_    &lt;RqTime&gt;2022-08-04T18:41:27&lt;/RqTime&gt;_x000a_    &lt;RsTime&gt;2022-08-0418:41:43&lt;/RsTime&gt;_x000a_    &lt;CustomerID&gt;F252298814&lt;/CustomerID&gt;_x000a_    &lt;CustomerIDCheckcode&gt;0&lt;/CustomerIDCheckcode&gt;_x000a_  &lt;/RsHeader&gt;_x000a_  &lt;SvcRs&gt;_x000a_    &lt;Rs&gt;_x000a_      &lt;StatusFlag&gt;3&lt;/StatusFlag&gt;_x000a_      &lt;Msg1&gt;親愛的客戶：&amp;amp;lt;BR&amp;amp;gt;&amp;amp;lt;BR&amp;amp;gt;由於您尚未符合本行信託業務主動推介資格，為協助您瞭解應具備之條件，請洽詢鄰近分行服務人員或洽本行客服專線02-2505-9999。&lt;/Msg1&gt;_x000a_      &lt;Msg2&gt;&lt;/Msg2&gt;_x000a_    &lt;/Rs&gt;_x000a_  &lt;/SvcRs&gt;_x000a_&lt;/IFUND&gt;"/>
    <s v="&lt;IFUND&gt;_x000a_  &lt;RsHeader&gt;_x000a_    &lt;RsStat&gt;_x000a_      &lt;RsStatCode&gt;SUCCESS&lt;/RsStatCode&gt;_x000a_      &lt;Desc&gt;未符合本行信託業務主動推介資格&lt;/Desc&gt;_x000a_    &lt;/RsStat&gt;_x000a_    &lt;ChlEJNo&gt;MMA-FUND_ChCifEtfFg-0002495686359&lt;/ChlEJNo&gt;_x000a_    &lt;RqTime&gt;2022-08-04T18:41:27&lt;/RqTime&gt;_x000a_    &lt;RsTime&gt;2022-08-0418:41:43&lt;/RsTime&gt;_x000a_    &lt;CustomerID&gt;F252298814&lt;/CustomerID&gt;_x000a_    &lt;CustomerIDCheckcode&gt;0&lt;/CustomerIDCheckcode&gt;_x000a_  &lt;/RsHeader&gt;_x000a_  &lt;SvcRs&gt;_x000a_    &lt;Rs&gt;_x000a_      &lt;StatusFlag&gt;3&lt;/StatusFlag&gt;_x000a_      &lt;Msg1&gt;親愛的客戶：&amp;amp;lt;BR&amp;amp;gt;&amp;amp;lt;BR&amp;amp;gt;由於您尚未符合本行信託業務主動推介資格，為協助您瞭解應具備之條件，請洽詢鄰近分行服務人員或洽本行客服專線02-2505-9999。&lt;/Msg1&gt;_x000a_      &lt;Msg2&gt;&lt;/Msg2&gt;_x000a_    &lt;/Rs&gt;_x000a_  &lt;/SvcRs&gt;_x000a_&lt;/IFUND&gt;"/>
    <m/>
    <s v="    "/>
    <m/>
    <m/>
  </r>
  <r>
    <x v="267"/>
    <x v="3"/>
    <x v="9"/>
    <s v="BS09050"/>
    <s v="新客戶關係暨財富管理系統"/>
    <x v="27"/>
    <s v="UpdateCifEtfFg"/>
    <s v="funUpdateCifEtfFg"/>
    <s v="更新客戶推介同意書註記"/>
    <x v="0"/>
    <m/>
    <n v="1"/>
    <m/>
    <x v="0"/>
    <s v="&lt;IFUND&gt;&lt;RqHeader&gt;&lt;MsgID&gt;funUpdateCifEtfFg&lt;/MsgID&gt;&lt;ChlName&gt;EBANK&lt;/ChlName&gt;&lt;ChlEJNo&gt;MMA-FUND_UpCifEtfFg-0002495687654&lt;/ChlEJNo&gt;&lt;ChlSendTime&gt;2022-08-05T10:35:12&lt;/ChlSendTime&gt;&lt;CustomerID&gt;E151828708&lt;/CustomerID&gt;&lt;CustomerIDCheckcode&gt;0&lt;/CustomerIDCheckcode&gt;&lt;ChlIP&gt;10.11.190.20&lt;/ChlIP&gt;&lt;Language&gt;TC&lt;/Language&gt;&lt;/RqHeader&gt;&lt;SvcRq&gt;&lt;Rq&gt;&lt;F_ETFFG&gt;1&lt;/F_ETFFG&gt;&lt;F_ETFFG_DATE&gt;2022/08/05&lt;/F_ETFFG_DATE&gt;&lt;/Rq&gt;&lt;/SvcRq&gt;&lt;/IFUND&gt;"/>
    <s v="&lt;IFUND&gt;_x000a_  &lt;RsHeader&gt;_x000a_    &lt;RsStat&gt;_x000a_      &lt;RsStatCode&gt;SUCCESS&lt;/RsStatCode&gt;_x000a_      &lt;Desc&gt;更新客戶推介同意書註記欄位成功&lt;/Desc&gt;_x000a_    &lt;/RsStat&gt;_x000a_    &lt;ChlEJNo&gt;MMA-FUND_UpCifEtfFg-0002495687654&lt;/ChlEJNo&gt;_x000a_    &lt;RqTime&gt;2022-08-05T10:35:12&lt;/RqTime&gt;_x000a_    &lt;RsTime&gt;2022-08-0510:35:28&lt;/RsTime&gt;_x000a_    &lt;CustomerID&gt;E151828708&lt;/CustomerID&gt;_x000a_    &lt;CustomerIDCheckcode&gt;0&lt;/CustomerIDCheckcode&gt;_x000a_  &lt;/RsHeader&gt;_x000a_  &lt;SvcRs&gt;_x000a_    &lt;Rs&gt;_x000a_      &lt;StatusFlag&gt;0&lt;/StatusFlag&gt;_x000a_      &lt;Msg&gt;&lt;/Msg&gt;_x000a_    &lt;/Rs&gt;_x000a_  &lt;/SvcRs&gt;_x000a_&lt;/IFUND&gt;"/>
    <s v="&lt;IFUND&gt;_x000a_  &lt;RsHeader&gt;_x000a_    &lt;RsStat&gt;_x000a_      &lt;RsStatCode&gt;SUCCESS&lt;/RsStatCode&gt;_x000a_      &lt;Desc&gt;更新客戶推介同意書註記欄位成功&lt;/Desc&gt;_x000a_    &lt;/RsStat&gt;_x000a_    &lt;ChlEJNo&gt;MMA-FUND_UpCifEtfFg-0002495687654&lt;/ChlEJNo&gt;_x000a_    &lt;RqTime&gt;2022-08-05T10:35:12&lt;/RqTime&gt;_x000a_    &lt;RsTime&gt;2022-08-0510:35:28&lt;/RsTime&gt;_x000a_    &lt;CustomerID&gt;E151828708&lt;/CustomerID&gt;_x000a_    &lt;CustomerIDCheckcode&gt;0&lt;/CustomerIDCheckcode&gt;_x000a_  &lt;/RsHeader&gt;_x000a_  &lt;SvcRs&gt;_x000a_    &lt;Rs&gt;_x000a_      &lt;StatusFlag&gt;0&lt;/StatusFlag&gt;_x000a_      &lt;Msg&gt;&lt;/Msg&gt;_x000a_    &lt;/Rs&gt;_x000a_  &lt;/SvcRs&gt;_x000a_&lt;/IFUND&gt;"/>
    <m/>
    <s v="    "/>
    <m/>
    <m/>
  </r>
  <r>
    <x v="268"/>
    <x v="3"/>
    <x v="9"/>
    <s v="BS09050"/>
    <s v="新客戶關係暨財富管理系統"/>
    <x v="27"/>
    <s v="RiskTest"/>
    <s v="funRiskTest"/>
    <s v="計算客戶填寫投資屬性分數"/>
    <x v="0"/>
    <s v="將提供新function取代"/>
    <n v="1"/>
    <m/>
    <x v="0"/>
    <s v="&lt;WM&gt;&lt;RqHeader&gt;&lt;MsgID&gt;funRiskTest&lt;/MsgID&gt;&lt;ChlName&gt;EBANK&lt;/ChlName&gt;&lt;ChlEJNo&gt;MMA-WM_funRiskTest-0002495687843&lt;/ChlEJNo&gt;&lt;ChlSendTime&gt;2022-08-05T10:51:01&lt;/ChlSendTime&gt;&lt;CustomerID&gt;H255167658&lt;/CustomerID&gt;&lt;CustomerIDCheckcode&gt;0&lt;/CustomerIDCheckcode&gt;&lt;ChlIP&gt;10.1.104.114&lt;/ChlIP&gt;&lt;/RqHeader&gt;&lt;SvcRq&gt;&lt;Rq&gt;&lt;Q1&gt;5&lt;/Q1&gt;&lt;Q2&gt;4&lt;/Q2&gt;&lt;Q3&gt;7&lt;/Q3&gt;&lt;Q4_A&gt;1&lt;/Q4_A&gt;&lt;Q4_B&gt;0&lt;/Q4_B&gt;&lt;Q4_C&gt;0&lt;/Q4_C&gt;&lt;Q4_D&gt;0&lt;/Q4_D&gt;&lt;Q4_E&gt;0&lt;/Q4_E&gt;&lt;Q5&gt;4&lt;/Q5&gt;&lt;Q6&gt;4&lt;/Q6&gt;&lt;Q7&gt;3&lt;/Q7&gt;&lt;Q8&gt;3&lt;/Q8&gt;&lt;Q9_A&gt;3&lt;/Q9_A&gt;&lt;Q9_B&gt;0&lt;/Q9_B&gt;&lt;Q9_C&gt;0&lt;/Q9_C&gt;&lt;Q9_D&gt;0&lt;/Q9_D&gt;&lt;Q9_E&gt;0&lt;/Q9_E&gt;&lt;Q9_F&gt;0&lt;/Q9_F&gt;&lt;Q10_A&gt;0&lt;/Q10_A&gt;&lt;Q10_B&gt;0&lt;/Q10_B&gt;&lt;Q10_C&gt;0&lt;/Q10_C&gt;&lt;Q10_D&gt;1&lt;/Q10_D&gt;&lt;Q10_E&gt;1&lt;/Q10_E&gt;&lt;Q10_F&gt;1&lt;/Q10_F&gt;&lt;Q11_A&gt;3&lt;/Q11_A&gt;&lt;Q11_B&gt;0&lt;/Q11_B&gt;&lt;Q11_C&gt;0&lt;/Q11_C&gt;&lt;Q11_D&gt;0&lt;/Q11_D&gt;&lt;Q11_E&gt;0&lt;/Q11_E&gt;&lt;Q11_F&gt;0&lt;/Q11_F&gt;&lt;Q11_G&gt;0&lt;/Q11_G&gt;&lt;Q11_H&gt;0&lt;/Q11_H&gt;&lt;Q11_I&gt;0&lt;/Q11_I&gt;&lt;Q11_J&gt;0&lt;/Q11_J&gt;&lt;Q12_A&gt;0&lt;/Q12_A&gt;&lt;Q12_B&gt;1&lt;/Q12_B&gt;&lt;Q12_C&gt;1&lt;/Q12_C&gt;&lt;Q12_D&gt;0&lt;/Q12_D&gt;&lt;Q12_E&gt;0&lt;/Q12_E&gt;&lt;Q12_F&gt;1&lt;/Q12_F&gt;&lt;Q12_G&gt;1&lt;/Q12_G&gt;&lt;Q12_H&gt;0&lt;/Q12_H&gt;&lt;Q12_I&gt;0&lt;/Q12_I&gt;&lt;Q12_J&gt;1&lt;/Q12_J&gt;&lt;Q13_A&gt;0&lt;/Q13_A&gt;&lt;Q13_B&gt;0&lt;/Q13_B&gt;&lt;Q13_C&gt;1&lt;/Q13_C&gt;&lt;Q13_D&gt;1&lt;/Q13_D&gt;&lt;Q13_E&gt;1&lt;/Q13_E&gt;&lt;Q14&gt;4&lt;/Q14&gt;&lt;Q15&gt;3&lt;/Q15&gt;&lt;QincomA&gt;0&lt;/QincomA&gt;&lt;QincomB&gt;0&lt;/QincomB&gt;&lt;QincomC&gt;1&lt;/QincomC&gt;&lt;QincomD&gt;0&lt;/QincomD&gt;&lt;QincomE&gt;1&lt;/QincomE&gt;&lt;QincomF&gt;1&lt;/QincomF&gt;&lt;QincomG&gt;0&lt;/QincomG&gt;&lt;QZtxt&gt;&lt;/QZtxt&gt;&lt;QnoteA&gt;0&lt;/QnoteA&gt;&lt;Qindustry&gt;&lt;/Qindustry&gt;&lt;QindustryZtxt&gt;&lt;/QindustryZtxt&gt;&lt;/Rq&gt;&lt;/SvcRq&gt;&lt;/WM&gt;"/>
    <s v="&lt;WM&gt;_x000a_  &lt;RsHeader&gt;_x000a_    &lt;RsStat&gt;_x000a_      &lt;RsStatCode&gt;SUCCESS&lt;/RsStatCode&gt;_x000a_      &lt;Desc&gt;&lt;/Desc&gt;_x000a_    &lt;/RsStat&gt;_x000a_    &lt;ChlEJNo&gt;MMA-WM_funRiskTest-0002495687843&lt;/ChlEJNo&gt;_x000a_    &lt;RqTime&gt;2022-08-05T10:51:01&lt;/RqTime&gt;_x000a_    &lt;RsTime&gt;2022-08-0510:51:18&lt;/RsTime&gt;_x000a_    &lt;CustomerID&gt;H255167658&lt;/CustomerID&gt;_x000a_    &lt;CustomerIDCheckcode&gt;0&lt;/CustomerIDCheckcode&gt;_x000a_  &lt;/RsHeader&gt;_x000a_  &lt;SvcRs&gt;_x000a_    &lt;Rs&gt;_x000a_      &lt;Rank_Code&gt;5&lt;/Rank_Code&gt;_x000a_      &lt;KYC_DUE_DT&gt;2023-08-04 00:00:00.0&lt;/KYC_DUE_DT&gt;_x000a_      &lt;Que_Score&gt;63&lt;/Que_Score&gt;_x000a_      &lt;CHK_Qincom&gt;前次問卷選項為「薪資所得，投資報酬」，請再次確認是否正確&lt;/CHK_Qincom&gt;_x000a_      &lt;CHK_Q2&gt;前次問卷選項為「大專/大學畢業」，請再次確認是否正確&lt;/CHK_Q2&gt;_x000a_      &lt;CHK_Q3&gt;前次問卷選項為「非金融/保險/律師/會計師」，請再次確認是否正確&lt;/CHK_Q3&gt;_x000a_      &lt;CHK_Q4&gt;前次問卷選項為「0~50萬(不含)」，請再次確認是否正確&lt;/CHK_Q4&gt;_x000a_      &lt;CHK_Q5&gt;前次問卷選項為「下跌超過15%」，請再次確認是否正確&lt;/CHK_Q5&gt;_x000a_      &lt;CHK_Q6&gt;前次問卷選項為「不會有影響」，請再次確認是否正確&lt;/CHK_Q6&gt;_x000a_      &lt;CHK_Q7&gt;前次問卷選項為「-40%~+40%」，請再次確認是否正確&lt;/CHK_Q7&gt;_x000a_      &lt;CHK_Q8&gt;前次問卷選項為「無特殊固定配息需求」，請再次確認是否正確&lt;/CHK_Q8&gt;_x000a_      &lt;CHK_Q9&gt;前次問卷選項為「7年(含)以上~未滿10年」，請再次確認是否正確&lt;/CHK_Q9&gt;_x000a_      &lt;CHK_Q10&gt;前次問卷選項為「存款、貨幣型基金、儲蓄型保險，股票、股票型基金、ETF，衍生性金融商品、期貨、保證金交易、認購(售)權證、可轉(交)換公司債、附認股權有價證券、認股權憑證等具有衍生性金融商品性質之國內外有價證券」，請再次確認是否正確&lt;/CHK_Q10&gt;_x000a_      &lt;CHK_Q13&gt;前次問卷選項為「退休規劃，財富累積」，請再次確認是否正確&lt;/CHK_Q13&gt;_x000a_      &lt;CHK_Q14&gt;前次問卷選項為「7年(含)以上」，請再次確認是否正確&lt;/CHK_Q14&gt;_x000a_    &lt;/Rs&gt;_x000a_  &lt;/SvcRs&gt;_x000a_&lt;/WM&gt;"/>
    <s v="&lt;WM&gt;_x000a_  &lt;RsHeader&gt;_x000a_    &lt;RsStat&gt;_x000a_      &lt;RsStatCode&gt;SUCCESS&lt;/RsStatCode&gt;_x000a_      &lt;Desc&gt;&lt;/Desc&gt;_x000a_    &lt;/RsStat&gt;_x000a_    &lt;ChlEJNo&gt;MMA-WM_funRiskTest-0002495687843&lt;/ChlEJNo&gt;_x000a_    &lt;RqTime&gt;2022-08-05T10:51:01&lt;/RqTime&gt;_x000a_    &lt;RsTime&gt;2022-08-0510:51:18&lt;/RsTime&gt;_x000a_    &lt;CustomerID&gt;H255167658&lt;/CustomerID&gt;_x000a_    &lt;CustomerIDCheckcode&gt;0&lt;/CustomerIDCheckcode&gt;_x000a_  &lt;/RsHeader&gt;_x000a_  &lt;SvcRs&gt;_x000a_    &lt;Rs&gt;_x000a_      &lt;Rank_Code&gt;5&lt;/Rank_Code&gt;_x000a_      &lt;KYC_DUE_DT&gt;2023-08-04 00:00:00.0&lt;/KYC_DUE_DT&gt;_x000a_      &lt;Que_Score&gt;63&lt;/Que_Score&gt;_x000a_      &lt;CHK_Qincom&gt;前次問卷選項為「薪資所得，投資報酬」，請再次確認是否正確&lt;/CHK_Qincom&gt;_x000a_      &lt;CHK_Q2&gt;前次問卷選項為「大專/大學畢業」，請再次確認是否正確&lt;/CHK_Q2&gt;_x000a_      &lt;CHK_Q3&gt;前次問卷選項為「非金融/保險/律師/會計師」，請再次確認是否正確&lt;/CHK_Q3&gt;_x000a_      &lt;CHK_Q4&gt;前次問卷選項為「0~50萬(不含)」，請再次確認是否正確&lt;/CHK_Q4&gt;_x000a_      &lt;CHK_Q5&gt;前次問卷選項為「下跌超過15%」，請再次確認是否正確&lt;/CHK_Q5&gt;_x000a_      &lt;CHK_Q6&gt;前次問卷選項為「不會有影響」，請再次確認是否正確&lt;/CHK_Q6&gt;_x000a_      &lt;CHK_Q7&gt;前次問卷選項為「-40%~+40%」，請再次確認是否正確&lt;/CHK_Q7&gt;_x000a_      &lt;CHK_Q8&gt;前次問卷選項為「無特殊固定配息需求」，請再次確認是否正確&lt;/CHK_Q8&gt;_x000a_      &lt;CHK_Q9&gt;前次問卷選項為「7年(含)以上~未滿10年」，請再次確認是否正確&lt;/CHK_Q9&gt;_x000a_      &lt;CHK_Q10&gt;前次問卷選項為「存款、貨幣型基金、儲蓄型保險，股票、股票型基金、ETF，衍生性金融商品、期貨、保證金交易、認購(售)權證、可轉(交)換公司債、附認股權有價證券、認股權憑證等具有衍生性金融商品性質之國內外有價證券」，請再次確認是否正確&lt;/CHK_Q10&gt;_x000a_      &lt;CHK_Q13&gt;前次問卷選項為「退休規劃，財富累積」，請再次確認是否正確&lt;/CHK_Q13&gt;_x000a_      &lt;CHK_Q14&gt;前次問卷選項為「7年(含)以上」，請再次確認是否正確&lt;/CHK_Q14&gt;_x000a_    &lt;/Rs&gt;_x000a_  &lt;/SvcRs&gt;_x000a_&lt;/WM&gt;"/>
    <m/>
    <s v="    "/>
    <m/>
    <m/>
  </r>
  <r>
    <x v="269"/>
    <x v="3"/>
    <x v="9"/>
    <s v="BS09050"/>
    <s v="新客戶關係暨財富管理系統"/>
    <x v="27"/>
    <s v="RiskTestConfirm"/>
    <s v="funRiskTestConfirm"/>
    <s v="新增客戶投資屬性問卷"/>
    <x v="0"/>
    <s v="將提供新function取代"/>
    <n v="1"/>
    <m/>
    <x v="0"/>
    <s v="&lt;WM&gt;&lt;RqHeader&gt;&lt;MsgID&gt;funRiskTestConfirm&lt;/MsgID&gt;&lt;ChlName&gt;EBANK&lt;/ChlName&gt;&lt;ChlEJNo&gt;MMA-WM_funRiskTestConfirm-0002495687937&lt;/ChlEJNo&gt;&lt;ChlSendTime&gt;2022-08-05T11:00:27&lt;/ChlSendTime&gt;&lt;CustomerID&gt;A151024555&lt;/CustomerID&gt;&lt;CustomerIDCheckcode&gt;0&lt;/CustomerIDCheckcode&gt;&lt;ChlIP&gt;10.5.135.47&lt;/ChlIP&gt;&lt;/RqHeader&gt;&lt;SvcRq&gt;&lt;Rq&gt;&lt;User&gt;&lt;/User&gt;&lt;CusName&gt;&lt;/CusName&gt;&lt;Birth&gt;&lt;/Birth&gt;&lt;Rank_Code&gt;6&lt;/Rank_Code&gt;&lt;ExamDate&gt;2022/08/05&lt;/ExamDate&gt;&lt;Rank_Score&gt;87&lt;/Rank_Score&gt;&lt;Q1&gt;5&lt;/Q1&gt;&lt;Q2&gt;4&lt;/Q2&gt;&lt;Q3&gt;23&lt;/Q3&gt;&lt;Q4_A&gt;5&lt;/Q4_A&gt;&lt;Q4_B&gt;0&lt;/Q4_B&gt;&lt;Q4_C&gt;0&lt;/Q4_C&gt;&lt;Q4_D&gt;0&lt;/Q4_D&gt;&lt;Q4_E&gt;0&lt;/Q4_E&gt;&lt;Q5&gt;5&lt;/Q5&gt;&lt;Q6&gt;5&lt;/Q6&gt;&lt;Q7&gt;5&lt;/Q7&gt;&lt;Q8&gt;4&lt;/Q8&gt;&lt;Q9_A&gt;5&lt;/Q9_A&gt;&lt;Q9_B&gt;0&lt;/Q9_B&gt;&lt;Q9_C&gt;0&lt;/Q9_C&gt;&lt;Q9_D&gt;0&lt;/Q9_D&gt;&lt;Q9_E&gt;0&lt;/Q9_E&gt;&lt;Q9_F&gt;0&lt;/Q9_F&gt;&lt;Q10_A&gt;0&lt;/Q10_A&gt;&lt;Q10_B&gt;1&lt;/Q10_B&gt;&lt;Q10_C&gt;0&lt;/Q10_C&gt;&lt;Q10_D&gt;1&lt;/Q10_D&gt;&lt;Q10_E&gt;0&lt;/Q10_E&gt;&lt;Q10_F&gt;0&lt;/Q10_F&gt;&lt;Q11_A&gt;4&lt;/Q11_A&gt;&lt;Q11_B&gt;0&lt;/Q11_B&gt;&lt;Q11_C&gt;0&lt;/Q11_C&gt;&lt;Q11_D&gt;0&lt;/Q11_D&gt;&lt;Q11_E&gt;0&lt;/Q11_E&gt;&lt;Q11_F&gt;0&lt;/Q11_F&gt;&lt;Q11_G&gt;0&lt;/Q11_G&gt;&lt;Q11_H&gt;0&lt;/Q11_H&gt;&lt;Q11_I&gt;0&lt;/Q11_I&gt;&lt;Q11_J&gt;0&lt;/Q11_J&gt;&lt;Q12_A&gt;0&lt;/Q12_A&gt;&lt;Q12_B&gt;0&lt;/Q12_B&gt;&lt;Q12_C&gt;0&lt;/Q12_C&gt;&lt;Q12_D&gt;1&lt;/Q12_D&gt;&lt;Q12_E&gt;0&lt;/Q12_E&gt;&lt;Q12_F&gt;0&lt;/Q12_F&gt;&lt;Q12_G&gt;1&lt;/Q12_G&gt;&lt;Q12_H&gt;0&lt;/Q12_H&gt;&lt;Q12_I&gt;0&lt;/Q12_I&gt;&lt;Q12_J&gt;0&lt;/Q12_J&gt;&lt;Q13_A&gt;0&lt;/Q13_A&gt;&lt;Q13_B&gt;0&lt;/Q13_B&gt;&lt;Q13_C&gt;0&lt;/Q13_C&gt;&lt;Q13_D&gt;0&lt;/Q13_D&gt;&lt;Q13_E&gt;1&lt;/Q13_E&gt;&lt;Q14&gt;1&lt;/Q14&gt;&lt;Q15&gt;4&lt;/Q15&gt;&lt;QincomA&gt;0&lt;/QincomA&gt;&lt;QincomB&gt;0&lt;/QincomB&gt;&lt;QincomC&gt;1&lt;/QincomC&gt;&lt;QincomD&gt;0&lt;/QincomD&gt;&lt;QincomE&gt;1&lt;/QincomE&gt;&lt;QincomF&gt;0&lt;/QincomF&gt;&lt;QincomG&gt;0&lt;/QincomG&gt;&lt;QZtxt&gt;&lt;/QZtxt&gt;&lt;QnoteA&gt;0&lt;/QnoteA&gt;&lt;Qindustry&gt;&lt;/Qindustry&gt;&lt;QindustryZtxt&gt;&lt;/QindustryZtxt&gt;&lt;Chg_Edu_Desc&gt;&lt;/Chg_Edu_Desc&gt;&lt;Chg_Title_Desc&gt;&lt;/Chg_Title_Desc&gt;&lt;Chg_Income_Desc&gt;&lt;/Chg_Income_Desc&gt;&lt;ResonReDay&gt;&lt;/ResonReDay&gt;&lt;ResonRiskH&gt;&lt;/ResonRiskH&gt;&lt;/Rq&gt;&lt;/SvcRq&gt;&lt;/WM&gt;"/>
    <s v="&lt;WM&gt;_x000a_  &lt;RsHeader&gt;_x000a_    &lt;RsStat&gt;_x000a_      &lt;RsStatCode&gt;SUCCESS&lt;/RsStatCode&gt;_x000a_      &lt;Desc&gt;&lt;/Desc&gt;_x000a_    &lt;/RsStat&gt;_x000a_    &lt;ChlEJNo&gt;MMA-WM_funRiskTestConfirm-0002495687937&lt;/ChlEJNo&gt;_x000a_    &lt;RqTime&gt;2022-08-05T11:00:27&lt;/RqTime&gt;_x000a_    &lt;RsTime&gt;2022-08-0511:00:45&lt;/RsTime&gt;_x000a_    &lt;CustomerID&gt;A151024555&lt;/CustomerID&gt;_x000a_    &lt;CustomerIDCheckcode&gt;0&lt;/CustomerIDCheckcode&gt;_x000a_  &lt;/RsHeader&gt;_x000a_  &lt;SvcRs&gt;_x000a_    &lt;Rs&gt;_x000a_      &lt;CusCode&gt;A1510245550&lt;/CusCode&gt;_x000a_      &lt;Rank_Code&gt;6&lt;/Rank_Code&gt;_x000a_      &lt;Rank_Score&gt;87&lt;/Rank_Score&gt;_x000a_      &lt;Status&gt;&lt;/Status&gt;_x000a_    &lt;/Rs&gt;_x000a_  &lt;/SvcRs&gt;_x000a_&lt;/WM&gt;"/>
    <s v="&lt;WM&gt;_x000a_  &lt;RsHeader&gt;_x000a_    &lt;RsStat&gt;_x000a_      &lt;RsStatCode&gt;SUCCESS&lt;/RsStatCode&gt;_x000a_      &lt;Desc&gt;&lt;/Desc&gt;_x000a_    &lt;/RsStat&gt;_x000a_    &lt;ChlEJNo&gt;MMA-WM_funRiskTestConfirm-0002495687937&lt;/ChlEJNo&gt;_x000a_    &lt;RqTime&gt;2022-08-05T11:00:27&lt;/RqTime&gt;_x000a_    &lt;RsTime&gt;2022-08-0511:00:45&lt;/RsTime&gt;_x000a_    &lt;CustomerID&gt;A151024555&lt;/CustomerID&gt;_x000a_    &lt;CustomerIDCheckcode&gt;0&lt;/CustomerIDCheckcode&gt;_x000a_  &lt;/RsHeader&gt;_x000a_  &lt;SvcRs&gt;_x000a_    &lt;Rs&gt;_x000a_      &lt;CusCode&gt;A1510245550&lt;/CusCode&gt;_x000a_      &lt;Rank_Code&gt;6&lt;/Rank_Code&gt;_x000a_      &lt;Rank_Score&gt;87&lt;/Rank_Score&gt;_x000a_      &lt;Status&gt;&lt;/Status&gt;_x000a_    &lt;/Rs&gt;_x000a_  &lt;/SvcRs&gt;_x000a_&lt;/WM&gt;"/>
    <m/>
    <s v="    "/>
    <m/>
    <m/>
  </r>
  <r>
    <x v="270"/>
    <x v="3"/>
    <x v="9"/>
    <s v="BS09050"/>
    <s v="新客戶關係暨財富管理系統"/>
    <x v="27"/>
    <s v="GetD_Risk"/>
    <s v="funGetD_Risk"/>
    <s v="取得教育程度、年收入、職業資料選項"/>
    <x v="0"/>
    <s v="將提供新function取代"/>
    <n v="1"/>
    <m/>
    <x v="0"/>
    <s v="&lt;WM&gt;&lt;RqHeader&gt;&lt;MsgID&gt;funGetD_Risk&lt;/MsgID&gt;&lt;ChlName&gt;EBANK&lt;/ChlName&gt;&lt;ChlEJNo&gt;MMA-WM_gDRisk-0002495684176&lt;/ChlEJNo&gt;&lt;ChlSendTime&gt;2022-08-04T14:44:50&lt;/ChlSendTime&gt;&lt;CustomerID&gt;H152181878&lt;/CustomerID&gt;&lt;CustomerIDCheckcode&gt;0&lt;/CustomerIDCheckcode&gt;&lt;ChlIP&gt;10.1.104.114&lt;/ChlIP&gt;&lt;/RqHeader&gt;&lt;SvcRq&gt;&lt;Rq&gt;&lt;/Rq&gt;&lt;/SvcRq&gt;&lt;/WM&gt;"/>
    <s v="&lt;WM&gt;_x000a_  &lt;RsHeader&gt;_x000a_    &lt;RsStat&gt;_x000a_      &lt;RsStatCode&gt;SUCCESS&lt;/RsStatCode&gt;_x000a_      &lt;Desc&gt;取得教育程度、年收入、職業資料選項成功&lt;/Desc&gt;_x000a_    &lt;/RsStat&gt;_x000a_    &lt;ChlEJNo&gt;MMA-WM_gDRisk-0002495684176&lt;/ChlEJNo&gt;_x000a_    &lt;RqTime&gt;2022-08-04T14:44:50&lt;/RqTime&gt;_x000a_    &lt;RsTime&gt;2022-08-0414:45:07&lt;/RsTime&gt;_x000a_    &lt;CustomerID&gt;H152181878&lt;/CustomerID&gt;_x000a_    &lt;CustomerIDCheckcode&gt;0&lt;/CustomerIDCheckcode&gt;_x000a_  &lt;/RsHeader&gt;_x000a_  &lt;SvcRs&gt;_x000a_    &lt;Rs&gt;_x000a_      &lt;Degree&gt;5&lt;/Degree&gt;_x000a_      &lt;Occupation&gt;32&lt;/Occupation&gt;_x000a_      &lt;Occupation_Name&gt;電子業&lt;/Occupation_Name&gt;_x000a_      &lt;Income&gt;2&lt;/Income&gt;_x000a_      &lt;T24_TITLE&gt;32&lt;/T24_TITLE&gt;_x000a_      &lt;T24_INDUSTRY&gt;&lt;/T24_INDUSTRY&gt;_x000a_      &lt;T24_INDUSTRY_Name&gt;&lt;/T24_INDUSTRY_Name&gt;_x000a_    &lt;/Rs&gt;_x000a_  &lt;/SvcRs&gt;_x000a_&lt;/WM&gt;"/>
    <s v="&lt;WM&gt;_x000a_  &lt;RsHeader&gt;_x000a_    &lt;RsStat&gt;_x000a_      &lt;RsStatCode&gt;SUCCESS&lt;/RsStatCode&gt;_x000a_      &lt;Desc&gt;取得教育程度、年收入、職業資料選項成功&lt;/Desc&gt;_x000a_    &lt;/RsStat&gt;_x000a_    &lt;ChlEJNo&gt;MMA-WM_gDRisk-0002495684176&lt;/ChlEJNo&gt;_x000a_    &lt;RqTime&gt;2022-08-04T14:44:50&lt;/RqTime&gt;_x000a_    &lt;RsTime&gt;2022-08-0414:45:07&lt;/RsTime&gt;_x000a_    &lt;CustomerID&gt;H152181878&lt;/CustomerID&gt;_x000a_    &lt;CustomerIDCheckcode&gt;0&lt;/CustomerIDCheckcode&gt;_x000a_  &lt;/RsHeader&gt;_x000a_  &lt;SvcRs&gt;_x000a_    &lt;Rs&gt;_x000a_      &lt;Degree&gt;5&lt;/Degree&gt;_x000a_      &lt;Occupation&gt;32&lt;/Occupation&gt;_x000a_      &lt;Occupation_Name&gt;電子業&lt;/Occupation_Name&gt;_x000a_      &lt;Income&gt;2&lt;/Income&gt;_x000a_      &lt;T24_TITLE&gt;32&lt;/T24_TITLE&gt;_x000a_      &lt;T24_INDUSTRY&gt;&lt;/T24_INDUSTRY&gt;_x000a_      &lt;T24_INDUSTRY_Name&gt;&lt;/T24_INDUSTRY_Name&gt;_x000a_    &lt;/Rs&gt;_x000a_  &lt;/SvcRs&gt;_x000a_&lt;/WM&gt;"/>
    <m/>
    <s v="    "/>
    <m/>
    <m/>
  </r>
  <r>
    <x v="271"/>
    <x v="3"/>
    <x v="9"/>
    <s v="BS09050"/>
    <s v="新客戶關係暨財富管理系統"/>
    <x v="27"/>
    <s v="GetPdf"/>
    <s v="GetPdf"/>
    <s v="取KYC問卷填答PDF"/>
    <x v="0"/>
    <m/>
    <n v="1"/>
    <m/>
    <x v="0"/>
    <s v="&lt;IFUND&gt;&lt;RqHeader&gt;&lt;MsgID&gt;GetPdf&lt;/MsgID&gt;&lt;ChlName&gt;EBANK&lt;/ChlName&gt;&lt;ChlEJNo&gt;MMA-AI_GenCustInfoPDF-0002495684252&lt;/ChlEJNo&gt;&lt;ChlSendTime&gt;2022-08-04T14:53:19&lt;/ChlSendTime&gt;&lt;CustomerID&gt;N232140386&lt;/CustomerID&gt;&lt;CustomerIDCheckcode&gt;0&lt;/CustomerIDCheckcode&gt;&lt;ChlIP&gt;10.1.104.114&lt;/ChlIP&gt;&lt;/RqHeader&gt;&lt;SvcRq&gt;&lt;Rq&gt;&lt;/Rq&gt;&lt;/SvcRq&gt;&lt;/IFUND&gt;"/>
    <s v="回傳byte"/>
    <s v="回傳byte"/>
    <m/>
    <s v="    "/>
    <m/>
    <m/>
  </r>
  <r>
    <x v="272"/>
    <x v="3"/>
    <x v="10"/>
    <s v="TWWEB00057"/>
    <s v="台網身分識別介接系統"/>
    <x v="28"/>
    <s v="LoginValidate"/>
    <s v="登入Login"/>
    <m/>
    <x v="0"/>
    <m/>
    <n v="1"/>
    <m/>
    <x v="0"/>
    <s v="無須調整，為第三方廠商提供"/>
    <s v="{&quot;BusinessNo&quot;:&quot;DAWHOOLN&quot;,&quot;ApiVersion&quot;:1.0,&quot;HashKeyNo&quot;:1,&quot;VerifyNo&quot;:&quot;7b0929a0-a442-4528-a953-97494aa1457e&quot;,&quot;ReturnURL&quot;:&quot;&quot;,&quot;ReturnParams&quot;:&quot;&quot;,&quot;IdentifyNo&quot;:&quot;87c401d746986aaef9f3b60f0f728204f3705a310d6babe75b5464fb0eecf590&quot;,&quot;InputParams&quot;:&quot;{\&quot;MemberNo\&quot;:\&quot;C151220611\&quot;,\&quot;Action\&quot;:\&quot;CERT\&quot;,\&quot;Plaintext\&quot;:\&quot;C151220611\&quot;,\&quot;CAType\&quot;:\&quot;5\&quot;,\&quot;AssignCertPassWord\&quot;:\&quot;123456\&quot;,\&quot;ErrCodeType\&quot;:1}&quot;}"/>
    <s v="{&quot;BusinessNo&quot;:&quot;DAWHOOLN&quot;,&quot;ApiVersion&quot;:1.0,&quot;HashKeyNo&quot;:1,&quot;VerifyNo&quot;:&quot;7b0929a0-a442-4528-a953-97494aa1457e&quot;,&quot;ResultCode&quot;:&quot;S&quot;,&quot;ReturnCode&quot;:&quot;0&quot;,&quot;ReturnCodeDesc&quot;:&quot;成功&quot;,&quot;IdentifyNo&quot;:&quot;343ba0af6f6ffa84a8e6c0ccb149f459dccca2ee7204506918a53fda8d651722&quot;,&quot;OutputParams&quot;:&quot;{\&quot;MemberNo\&quot;:\&quot;C151220611\&quot;,\&quot;Token\&quot;:\&quot;c40f31cc6e4d4820ac1d35946d48b046209733c0\&quot;,\&quot;TimeStamp\&quot;:\&quot;2022-09-01T07:55:57.3000000Z\&quot;}&quot;}"/>
    <m/>
    <s v="    "/>
    <m/>
    <m/>
  </r>
  <r>
    <x v="273"/>
    <x v="3"/>
    <x v="10"/>
    <s v="TWWEB00057"/>
    <s v="台網身分識別介接系統"/>
    <x v="28"/>
    <s v="QueryLoginResult"/>
    <s v="驗證結果查詢QueryVerifyResult"/>
    <m/>
    <x v="0"/>
    <m/>
    <n v="1"/>
    <m/>
    <x v="0"/>
    <s v="無須調整，為第三方廠商提供"/>
    <s v="{&quot;BusinessNo&quot;:&quot;DAWHOOLN&quot;,&quot;ApiVersion&quot;:1.0,&quot;HashKeyNo&quot;:1,&quot;VerifyNo&quot;:&quot;7b0929a0-a442-4528-a953-97494aa1457e&quot;,&quot;MemberNo&quot;:&quot;C151220611&quot;,&quot;Token&quot;:&quot;c40f31cc6e4d4820ac1d35946d48b046209733c0&quot;,&quot;IdentifyNo&quot;:&quot;e75cd7b3e6f883f7726036a7221cc69a099f3bea69390f8ea3b69346dbbad9b3&quot;}"/>
    <s v="{\&quot;BusinessNo\&quot;:\&quot;DAWHOOLN\&quot;,\&quot;ApiVersion\&quot;:\&quot;1\&quot;,\&quot;HashKeyNo\&quot;:\&quot;1\&quot;,\&quot;VerifyNo\&quot;:\&quot;7b0929a0-a442-4528-a953-97494aa1457e\&quot;,\&quot;ResultCode\&quot;:\&quot;S\&quot;,\&quot;ReturnCode\&quot;:\&quot;0\&quot;,\&quot;ReturnCodeDesc\&quot;:\&quot;成功\&quot;,\&quot;IdentifyNo\&quot;:\&quot;1b7329788c6469983bc5d5c372ab44706555abcbe3214a7e85020a6ad1595e4c\&quot;,\&quot;OutputParams\&quot;:\&quot;{\\\&quot;Action\\\&quot;:\\\&quot;CERT\\\&quot;,\\\&quot;SelectType\\\&quot;:\\\&quot;\\\&quot;,\\\&quot;VerifyTime\\\&quot;:\\\&quot;2022/09/01 15:55:57\\\&quot;,\\\&quot;Plaintext\\\&quot;:\\\&quot;C151220611\\\&quot;,\\\&quot;CertParams\\\&quot;:{\\\&quot;X509Cert\\\&quot;:\\\&quot;MIIGOzCCBCOgAwIBAgIEX3lepzANBgkqhkiG9w0BAQsFADB0MQswCQYDVQQGEwJUVzEbMBkGA1UEChMSVEFJV0FOLUNBLkNPTSBJbmMuMSAwHgYDVQQLExdVc2VyIENBLUV2YWx1YXRpb24gT25seTEmMCQGA1UEAxMdVFdDQSBUZXN0IEluZm9ybWF0aW9uIFVzZXIgQ0EwHhcNMjIwOTAxMDc1NjA4WhcNMjMwOTAxMTU1OTU5WjCBrDELMAkGA1UEBhMCVFcxEDAOBgNVBAoTB0ZpbmFuY2UxJjAkBgNVBAsTHVRXQ0EgVGVzdCBJbmZvcm1hdGlvbiBVc2VyIENBMR8wHQYDVQQLExY4NjUxNzM4NC1SQS1PUEVOQ0VSVEMzMRYwFAYDVQQLEw1SQS1PUEVOQ0VSVEMzMSowKAYDVQQDEyFDMTUxMjIwNjExLTAwLTAwLURBV0hPT0xOOjpISUEwMDgwggEiMA0GCSqGSIb3DQEBAQUAA4IBDwAwggEKAoIBAQCesri2ipckwtYCewlLbXIv/M7byxTs84PQHIT4+IbogEoOjlUcUI4mzLRPkZ8vJKciOLp0mT9Yey3HmGletydi4VSyzPJRThIruqL6vOqPuPtMT3TSzewv0vtb1fL8B8epVSyfBBxPnAWPnIWsoroFtsqxHV5d6LGVkDh/V5jewScsh4xZLSMdG4I3eweguAOww7rrg/bAdH+c+8Ye5fikABaekPYItOKE2pjEgP7tvAoVgkMC5TmpZhpKDzrJfhTMiM9HEgzsBZpdmZD8EPJmbfwLn8mjEOIkQ7DeDEr8eo1qMkwexm26SptLbyiyiRnx5VDq1VkB0oE7YTSEyc+DAgMBAAGjggGaMIIBljArBgNVHSMEJDAigCAG16Cizh0+yC08pCfkOdS2qOp1xSEadFBpXaq+EH55ijApBgNVHQ4EIgQgiLmY9cyCtbETWxuf9ktXCCLiFrwhIUol0paEUdvCuFgwUQYDVR0fBEowSDBGoESgQoZAaHR0cDovL2l0YXgudHdjYS5jb20udHcvdGVzdGNybC9UZXN0X3htbHVjYV9yZXZva2VfU2hhMl8yMDE3LmNybDANBgNVHREEBjAEgQJAQDA/BggrBgEFBQcBAQQzMDEwLwYIKwYBBQUHMAGGI2h0dHA6Ly9PQ1NQX0V2YWwuVGFpY2EuY29tLnR3OjgwMDEvMF8GA1UdIARYMFYwVAYHYIEeAwEIBTBJMCMGCCsGAQUFBwIBFhdodHRwOi8vd3d3LnR3Y2EuY29tLnR3LzAiBggrBgEFBQcCAjAWGhRSZXN0cmljdGlvbiA9My4xLjIuMzAJBgNVHRMEAjAAMA4GA1UdDwEB/wQEAwID+DAdBgNVHSUEFjAUBggrBgEFBQcDAgYIKwYBBQUHAwQwDQYJKoZIhvcNAQELBQADggIBAC1+cjVUfbWfTfZ0wPJc3tGz6zlOhaIUPAqW0jEQEUtUXPLct8L0ZBNUWCyG226iMxTw3FIHsQ3CQjqEtXTHQFAMWVu5r8ayVefNzsJnlf55wot6S6X+HDuFI+Gk7Dc0HsndC1+O5IpfrDonpJ5A3txJw9qT6uDU+88NF37RUC0gMTU3MacSTZZz6h5dTUZgv3HA8XOLxM2TcNj9J73fwKYWnSO8UmU7L8vtNIDcwop8jPzKuDfxa8Z9K+wZBXWKY7LtHeADkhosuRhvjR2FDOkq4z31iJqL4VH4+rxFgLI6Utyf6bkihGqVQnoD8Tbbkd8lERSUNk2dRKD7a/6EEPLGee6BbpRKb974qsbl9wERfKNhSmia1sszV//DghUF26ReeY2bIH9q9b8b+PeBlviWoxiOg9ZykpvxjeCfa1oIv3na8URmTS7zst0DKrbAnqLXobZ9bZmjDwQK3ZXxQBkj6KSOCFxoweptm3qEPsx+LW0WbjfXiNdpsoWIzUr38DOz6pE/dYvUnyuAOj2nZPIeh02ONIiwuBtJ/dBkGS4iBBmQwIPlfJO7L3b0shG0TyLx0zvqBRrgfcCyIlyC1SJ+8yoAqGdBnu0yXOw5yUfpei0jQs8d3tHBfLFy4vm5pDT0zeJUGnjTt5mH1ASNL1yzY/mw8S/PXyl5PFXCfsJm\\\&quot;,\\\&quot;CertCN\\\&quot;:\\\&quot;C151220611-00-00-DAWHOOLN::HIA008\\\&quot;,\\\&quot;CertSN\\\&quot;:\\\&quot;5F795EA7\\\&quot;,\\\&quot;CertNotBefore\\\&quot;:\\\&quot;20220901155608000\\\&quot;,\\\&quot;CertNotAfter\\\&quot;:\\\&quot;20230901235959000\\\&quot;}}\&quot;}"/>
    <m/>
    <s v="    "/>
    <m/>
    <m/>
  </r>
  <r>
    <x v="274"/>
    <x v="4"/>
    <x v="11"/>
    <s v="BS03002"/>
    <s v="_x0009_行銷EDM管理(MailHunter Ultimate)"/>
    <x v="29"/>
    <s v="SendEDM"/>
    <s v="即時寄送API  SendNowAPI"/>
    <s v="即時寄送Mail"/>
    <x v="0"/>
    <m/>
    <n v="1"/>
    <d v="2023-03-16T00:00:00"/>
    <x v="0"/>
    <s v="該支API 提供 MMA、 大戶APP、行動銀行系統所呼叫，目前尚未接獲通知要異動程式與規格，故先填100%。"/>
    <s v="&lt;soap:Envelope xmlns:xsi=&quot;http://www.w3.org/2001/XMLSchema-instance&quot; xmlns:xsd=&quot;http://www.w3.org/2001/XMLSchema&quot; xmlns:soap=&quot;http://schemas.xmlsoap.org/soap/envelope/&quot;&gt;_x000a_    &lt;soap:Body&gt;_x000a_        &lt;SendNowAPI xmlns=&quot;http://tempuri.org/&quot;&gt;_x000a_            &lt;project_category_code&gt;Robot&lt;/project_category_code&gt;_x000a_            &lt;toname&gt;邱O憶&lt;/toname&gt;_x000a_            &lt;toemail&gt;laban@sinopac.com&lt;/toemail&gt;_x000a_            &lt;fromname&gt;永豐 Open API 通知&lt;/fromname&gt;_x000a_            &lt;fromemail&gt;obapi@sinopac.com&lt;/fromemail&gt;_x000a_            &lt;subject&gt;TEST&lt;/subject&gt;_x000a_            &lt;content&gt;AAA&lt;/content&gt;_x000a_            &lt;Channel&gt;OBAPI&lt;/Channel&gt;_x000a_            &lt;PGCode&gt;OBAPI&lt;/PGCode&gt;_x000a_            &lt;CustID&gt;K123456789&lt;/CustID&gt;_x000a_            &lt;priority&gt;6&lt;/priority&gt;_x000a_        &lt;/SendNowAPI&gt;_x000a_    &lt;/soap:Body&gt;_x000a_&lt;/soap:Envelope&gt;"/>
    <s v="&lt;?xml version=&quot;1.0&quot; encoding=&quot;utf-8&quot;?&gt;_x000a_&lt;soap:Envelope xmlns:soap=&quot;http://schemas.xmlsoap.org/soap/envelope/&quot; xmlns:xsi=&quot;http://www.w3.org/2001/XMLSchema-instance&quot; xmlns:xsd=&quot;http://www.w3.org/2001/XMLSchema&quot;&gt;_x000a_    &lt;soap:Body&gt;_x000a_        &lt;SendNowAPIResponse xmlns=&quot;http://tempuri.org/&quot;&gt;_x000a_            &lt;SendNowAPIResult&gt;true&lt;/SendNowAPIResult&gt;_x000a_        &lt;/SendNowAPIResponse&gt;_x000a_    &lt;/soap:Body&gt;_x000a_&lt;/soap:Envelope&gt;"/>
    <m/>
    <s v="    "/>
    <m/>
    <m/>
  </r>
  <r>
    <x v="275"/>
    <x v="4"/>
    <x v="12"/>
    <s v="TWOAS00082"/>
    <s v="TOGO App"/>
    <x v="30"/>
    <s v="DU_MMA"/>
    <s v="數三升級 DigitalUpgrade_MMA"/>
    <s v="更新或升級網銀會員部分權限"/>
    <x v="0"/>
    <d v="2022-07-29T00:00:00"/>
    <n v="1"/>
    <d v="2023-03-16T00:00:00"/>
    <x v="0"/>
    <s v="2023/3/28重新上線"/>
    <s v="{_x000a__x0009_&quot;UNINO&quot;:&quot;T254044342&quot;,_x000a__x0009_&quot;E-Mail&quot;:&quot;BANK@SINOPAC.COM&quot;,_x000a__x0009_&quot;OTP-Phone&quot;:&quot;0911222333&quot;_x000a_}"/>
    <s v="{_x000a_    &quot;Result&quot;: null,_x000a_    &quot;Message&quot;: &quot;成功-&quot;,_x000a_    &quot;ReturnCode&quot;: &quot;Success&quot;,_x000a_    &quot;Success&quot;: true_x000a_}"/>
    <m/>
    <s v="    "/>
    <m/>
    <m/>
  </r>
  <r>
    <x v="276"/>
    <x v="4"/>
    <x v="12"/>
    <s v="TWWEB00044"/>
    <s v="推播平台(APP_Notification)"/>
    <x v="31"/>
    <s v="SendFcmPush"/>
    <s v="即時推播_x000a_ImmediatelyPush"/>
    <s v="即時的單筆推播通知"/>
    <x v="0"/>
    <m/>
    <n v="1"/>
    <d v="2023-03-16T00:00:00"/>
    <x v="0"/>
    <s v="程式無異動,故不需另行開發"/>
    <s v="{_x000a_  &quot;Route&quot;: &quot;PushService/SendFcmPush&quot;,_x000a_  &quot;HttpMethod&quot;: &quot;POST&quot;,_x000a_  &quot;Data&quot;: {_x000a_            &quot;AppCode&quot; : &quot;FunSport&quot;,_x000a__x0009__x0009__x0009_&quot;UserCode&quot;: &quot;MSS0000003&quot;,_x000a_            &quot;DeviceType&quot; : &quot;A&quot;,_x000a__x0009__x0009__x0009_&quot;DeviceId&quot; : &quot;1057&quot;,_x000a__x0009__x0009__x0009_&quot;DevicePushToken&quot; : &quot;fXAjwD7vkGM:APA91bHuoIIGI8MeCyctM0_v0QHVel0Q-GYwyLp46IMu0BHXHgwvGoeGSdG97ja1OhOo6h6PiV8g-tVahmgMupHYkxaKT2l5h_N9zc90yPZNgbvvOBoBOGClhFONJIH_h_a2vBHRYSni&quot;,_x000a__x0009__x0009__x0009_&quot;DeviceName&quot; : &quot;iPhone9,4&quot;,_x000a__x0009__x0009__x0009_&quot;DeviceBadge&quot; : &quot;0&quot;,_x000a__x0009__x0009__x0009_&quot;MessageId&quot; : &quot;1&quot;,_x000a__x0009__x0009__x0009_&quot;Title&quot;: &quot;&quot;,_x000a__x0009__x0009__x0009_&quot;Body&quot; : &quot;iOS SendFcmPushTest&quot;,_x000a__x0009__x0009__x0009_&quot;Url&quot; : &quot;https://tw.yahoo.com&quot;,_x000a__x0009__x0009__x0009_&quot;AppSenderId&quot; : &quot;737805696068&quot;,_x000a__x0009__x0009__x0009_&quot;AppAuthToken&quot; : &quot;AAAAq8ilfEQ:APA91bF8froslJ7ThifQ1tJOsd8o7ZMrepXReCA1wtkimr5CViTCHtWxOEXcTNwPhJWVEPGhf02OAXapU2B4nNz60XEA4fOLoWACZyxp_xQvEMAa0lo753T0LrUUEiOL9T9OuDVj5v5w&quot;_x000a_  },_x000a_  &quot;IsRedirect&quot;: &quot;true&quot;_x000a_}"/>
    <s v="{_x000a_    &quot;Result&quot;: null,_x000a_    &quot;Message&quot;: &quot;失敗&quot;,_x000a_    &quot;ReturnCode&quot;: &quot;RedirectError&quot;,_x000a_    &quot;Success&quot;: false,_x000a_    &quot;CultureId&quot;: 1_x000a_}"/>
    <m/>
    <s v="    "/>
    <m/>
    <m/>
  </r>
  <r>
    <x v="277"/>
    <x v="4"/>
    <x v="12"/>
    <s v="TWWEB00044"/>
    <s v="推播平台(APP_Notification)"/>
    <x v="31"/>
    <s v="PushDataUpload"/>
    <s v="批次推播_x000a_BatchPush"/>
    <s v="多筆通知，如廣告行銷等"/>
    <x v="0"/>
    <m/>
    <n v="1"/>
    <d v="2023-03-16T00:00:00"/>
    <x v="0"/>
    <s v="程式無異動,故不需另行開發"/>
    <s v="form-data_x000a_key: File value: 批次檔案_x000a_key: ProjectCode value: 20220124110000_x000a_key: ScheduledDate value: 20220124110000_x000a_key: ModifyUser value: 116609"/>
    <s v="{_x000a_    &quot;Message&quot;: &quot;成功&quot;,_x000a_    &quot;ReturnCode&quot;: &quot;Success&quot;,_x000a_    &quot;Success&quot;: true,_x000a_    &quot;CultureId&quot;: 1_x000a_}"/>
    <m/>
    <s v="    "/>
    <m/>
    <m/>
  </r>
  <r>
    <x v="278"/>
    <x v="4"/>
    <x v="13"/>
    <s v="TWBOS00007"/>
    <s v="信貸進件系統(Consumer Loan Application System)"/>
    <x v="32"/>
    <s v="OpenContract"/>
    <s v="OLApplyService.svc"/>
    <s v="線上成立契約、客戶資訊建立、影像上傳/Online contract establishment, customer information establishment, image upload"/>
    <x v="0"/>
    <m/>
    <n v="1"/>
    <d v="2023-03-01T00:00:00"/>
    <x v="0"/>
    <s v="程式無異動，故不需另行開發"/>
    <s v="{&quot;ChlID&quot;:&quot;NT&quot;,&quot;ChlName&quot;:&quot;網路銀行&quot;,&quot;ChlSendTime&quot;:&quot;2022/09/02 11:17:49&quot;,&quot;ChlSource&quot;:&quot;&quot;,&quot;ClientIP&quot;:&quot;10.1.106.32&quot;,&quot;ReserveNo&quot;:&quot;20220902111749128&quot;,&quot;ApplyType&quot;:&quot;NEW&quot;,&quot;ApplyInfo&quot;:[{&quot;NAME&quot;:&quot;中文姓名4037888&quot;,&quot;UNINO&quot;:&quot;A1603672230&quot;,&quot;BIRTHDATE&quot;:&quot;19900713&quot;,&quot;ATAMT&quot;:&quot;100&quot;,&quot;SALARY&quot;:&quot;75&quot;,&quot;HOME_ZIPID&quot;:&quot;&quot;,&quot;HOME_ADDR&quot;:&quot;台北市中山區建國北路二段9-1號&quot;,&quot;PHONE_HOME_AREA&quot;:&quot;02&quot;,&quot;PHONE_HOME&quot;:&quot;87612288&quot;,&quot;CTEL2&quot;:&quot;0911222333&quot;,&quot;WHACT&quot;:&quot;00201800061979&quot;,&quot;APPLY_DATE&quot;:&quot;20220902&quot;,&quot;TIME_STAMP&quot;:&quot;2022-09-02 11:17:49.076&quot;,&quot;EMAIL&quot;:&quot;BANK@SINOPAC.COM&quot;,&quot;CO_MARKETING_A&quot;:&quot;1&quot;,&quot;CO_MARKETING_B&quot;:&quot;1&quot;,&quot;CO_MARKETING_C&quot;:&quot;1&quot;,&quot;CO_MARKETING_D&quot;:&quot;1&quot;,&quot;CO_MARKETING_URL&quot;:&quot;2022.07&quot;,&quot;CreditNotice_URL&quot;:&quot;2022.01&quot;,&quot;PersionInfo_URL&quot;:&quot;2022.07&quot;,&quot;AGR01&quot;:&quot;1&quot;,&quot;AGR02&quot;:&quot;1&quot;,&quot;APPLY_STATE&quot;:&quot;0&quot;,&quot;PROJNO&quot;:&quot;0127&quot;,&quot;CO_MARKETING_E&quot;:&quot;1&quot;,&quot;LOGINTYPE&quot;:&quot;3&quot;,&quot;CUSTIP&quot;:&quot;10.1.106.32&quot;,&quot;CARDNO&quot;:&quot;&quot;,&quot;title&quot;:&quot;PRA04&quot;,&quot;corpna&quot;:&quot;永豐金證券&quot;,&quot;Office_Addr&quot;:&quot;台北市中山區建國北路二段9-1號&quot;,&quot;Office_ZIPID&quot;:&quot;&quot;,&quot;Phone_Office_Area&quot;:&quot;02&quot;,&quot;Phone_Office&quot;:&quot;21835891&quot;,&quot;Phone_Office_ext&quot;:&quot;&quot;,&quot;Purpose&quot;:&quot;028&quot;,&quot;PurposeDetl&quot;:&quot;&quot;,&quot;seniority_y&quot;:&quot;10&quot;,&quot;seniority_m&quot;:&quot;7&quot;,&quot;PurposeDesc&quot;:&quot;&quot;,&quot;Phone_OTP&quot;:&quot;0911222333&quot;,&quot;OTPTime&quot;:&quot;2022-09-02 11:16:51&quot;,&quot;AgreeFlag&quot;:&quot;&quot;,&quot;AgreeIP&quot;:&quot;&quot;,&quot;APPNO&quot;:&quot;&quot;,&quot;SEQNO&quot;:&quot;&quot;,&quot;RateChange&quot;:&quot;&quot;,&quot;RateChangeType&quot;:&quot;&quot;,&quot;LinkSource&quot;:&quot;&quot;,&quot;AGREECONTRACT&quot;:&quot;&quot;,&quot;CONTRACT08&quot;:&quot;&quot;,&quot;CONTRACT10&quot;:&quot;&quot;,&quot;AO_EMPID&quot;:&quot;107203&quot;,&quot;CATELAR&quot;:&quot;02&quot;,&quot;CATELNO&quot;:&quot;87612288&quot;,&quot;CAADR&quot;:&quot;台北市中山區建國北路二段9-1號&quot;,&quot;FILLER01&quot;:&quot;O1F|||||&quot;,&quot;FILLER02&quot;:&quot;                   |4|02|4|8|&quot;,&quot;FILLER03&quot;:&quot;LNC-382 2022.04&quot;,&quot;FILLER04&quot;:&quot;&quot;,&quot;FILLER05&quot;:&quot;&quot;,&quot;FILLER06&quot;:&quot;&quot;,&quot;FILLER07&quot;:&quot;&quot;,&quot;FILLER08&quot;:&quot;2022.01|2022.04||同意&quot;,&quot;FILLER09&quot;:&quot;&quot;,&quot;FILLER10&quot;:&quot;||A002|0035||||&quot;,&quot;FILLER11&quot;:&quot;02|87612288&quot;,&quot;FILLER12&quot;:&quot;台北市松山區市民大道6段151號&quot;,&quot;FILLER13&quot;:&quot;&quot;,&quot;FWORKER01&quot;:null,&quot;FWORKER02&quot;:null,&quot;FWORKER03&quot;:null,&quot;FWORKER04&quot;:null}],&quot;Doc&quot;:[{&quot;DocID&quot;:&quot;0001&quot;,&quot;DocImage&quot;:null},{&quot;DocID&quot;:&quot;0002&quot;,&quot;DocImage&quot;:null},{&quot;DocID&quot;:&quot;0003&quot;,&quot;DocImage&quot;:null},{&quot;DocID&quot;:&quot;0004&quot;,&quot;DocImage&quot;:null},{&quot;DocID&quot;:&quot;0005&quot;,&quot;DocImage&quot;:null},{&quot;DocID&quot;:&quot;0006&quot;,&quot;DocImage&quot;:null},{&quot;DocID&quot;:&quot;0007&quot;,&quot;DocImage&quot;:null},{&quot;DocID&quot;:&quot;0008&quot;,&quot;DocImage&quot;:null},{&quot;DocID&quot;:&quot;0012&quot;,&quot;DocImage&quot;:null}]}"/>
    <s v="SUCCESS Result:【RecREQ】交易成功 20220902111749128 "/>
    <m/>
    <s v="    "/>
    <m/>
    <m/>
  </r>
  <r>
    <x v="279"/>
    <x v="4"/>
    <x v="13"/>
    <s v="TWBOS00007"/>
    <s v="信貸進件系統(Consumer Loan Application System)"/>
    <x v="32"/>
    <s v="CusCreditQuery"/>
    <s v="CommonRtn.svc"/>
    <s v="線上信貸共用功能/Online credit sharing function"/>
    <x v="0"/>
    <m/>
    <n v="1"/>
    <d v="2023-03-01T00:00:00"/>
    <x v="0"/>
    <s v="程式無異動，故不需另行開發"/>
    <s v="{&quot;TxnCode&quot;:&quot;011&quot;,&quot;KeyInfo&quot;:[{&quot;Key01&quot;:&quot;F1294634430&quot;,&quot;Key02&quot;:null,&quot;Key03&quot;:null,&quot;Key04&quot;:null,&quot;Key05&quot;:null,&quot;Key06&quot;:null}]}"/>
    <s v="{&quot;Rtn01&quot;:&quot;活動名單：卡友貸&quot;,&quot;Rtn02&quot;:&quot;60&quot;,&quot;Rtn03&quot;:&quot;100000&quot;,&quot;Rtn04&quot;:&quot;0&quot;,&quot;Rtn05&quot;:&quot;1&quot;,&quot;Rtn06&quot;:&quot;http://10.11.36.210/PersonalLoans/PersonalLoans/Valid &quot;,&quot;Rtn07&quot;:&quot;最高可貸額度10萬元，首期利率0.11%，第二期利率3.99%，手續費0元，隨時還款免綁約&quot;,&quot;Rtn08&quot;:&quot;豐時貸|信貸專案|個人專屬額度|$100,000|第2期起利率3.99%|隨時還款免違約金|首期專屬利率|0.11%|手續費0元|最速20分鐘資金入袋&quot;}"/>
    <m/>
    <s v="    "/>
    <m/>
    <m/>
  </r>
  <r>
    <x v="280"/>
    <x v="2"/>
    <x v="6"/>
    <s v="TWWEB00030"/>
    <s v="繳費網系統"/>
    <x v="15"/>
    <s v="B101"/>
    <s v="帳單查詢(票交)_x000a_EFcs Bill Query"/>
    <s v="帳單即時查詢訊息"/>
    <x v="0"/>
    <m/>
    <n v="1"/>
    <d v="2022-12-02T00:00:00"/>
    <x v="0"/>
    <s v="2022/12/20上線"/>
    <s v="{_x000a_  &quot;version&quot;: &quot;1.0&quot;,_x000a_  &quot;pid&quot;: &quot;CAWHOPay&quot;,_x000a_  &quot;txn_id&quot;: &quot;B101&quot;,_x000a_  &quot;message&quot;: {_x000a_    &quot;api_txn_no&quot;: &quot;202211300001&quot;,_x000a_    &quot;txn_date&quot;: &quot;20221130091800&quot;,_x000a_    &quot;bill_id&quot;: &quot;3541a165-ef40-4975-9a1a-9d3404f379ad&quot;,_x000a_    &quot;btypeclass&quot;: &quot;&quot;,_x000a_    &quot;client_ip&quot;: &quot;10.11.192.12&quot;,_x000a_    &quot;device_type&quot;: &quot;APP&quot;,_x000a_    &quot;device_id&quot;: &quot;device0000001&quot;,_x000a_    &quot;device_os&quot;: &quot;android&quot;,_x000a_    &quot;browser_type&quot;: &quot;&quot;,_x000a_    &quot;browser_ua&quot;: &quot;&quot;,_x000a_    &quot;query_info&quot;: {_x000a_      &quot;query_type&quot;: &quot;1&quot;,_x000a_      &quot;query_data1&quot;: &quot;C&quot;,_x000a_      &quot;query_data2&quot;: &quot;H031-B2&quot;,_x000a_      &quot;query_data3&quot;: &quot;&quot;,_x000a_      &quot;query_data4&quot;: &quot;&quot;,_x000a_      &quot;query_data5&quot;: &quot;&quot;_x000a_    }_x000a_  },_x000a_  &quot;signature&quot;: {_x000a_    &quot;cid&quot;: &quot;D0FFF2F8&quot;_x000a_  }_x000a_}"/>
    <s v="{_x000a_  &quot;version&quot;: &quot;1.0&quot;,_x000a_  &quot;pid&quot;: &quot;CAWHOPay&quot;,_x000a_  &quot;txn_id&quot;: &quot;B101&quot;,_x000a_  &quot;message&quot;: {_x000a_    &quot;return_code&quot;: &quot;0000&quot;,_x000a_    &quot;return_desc&quot;: &quot;作業成功&quot;,_x000a_    &quot;api_txn_no&quot;: &quot;202211300001&quot;,_x000a_    &quot;txn_date&quot;: &quot;20221130091906&quot;,_x000a_    &quot;bill_id&quot;: &quot;3541a165-ef40-4975-9a1a-9d3404f379ad&quot;,_x000a_    &quot;btypeclass&quot;: &quot;0307&quot;,_x000a_    &quot;status&quot;: &quot;S&quot;,_x000a_    &quot;txn_info&quot;: {_x000a_      &quot;qry_order_no&quot;: &quot;202211300001&quot;_x000a_    },_x000a_    &quot;query_head&quot;: {_x000a_      &quot;total_amount&quot;: 180,_x000a_      &quot;total_count&quot;: 1,_x000a_      &quot;billtype&quot;: &quot;B&quot;,_x000a_      &quot;pending_no&quot;: &quot;005056ad-4ea0-7e3e-1000-0184c61da491&quot;,_x000a_      &quot;pending_notafter&quot;: &quot;20221130092902&quot;,_x000a_      &quot;biller_nickname&quot;: &quot;路邊停車費-臺北市&quot;,_x000a_      &quot;wflag&quot;: &quot;Y&quot;,_x000a_      &quot;mflag&quot;: &quot;N&quot;_x000a_    },_x000a_    &quot;query_detail&quot;: [_x000a_      {_x000a_        &quot;query_detailno&quot;: &quot;01&quot;,_x000a_        &quot;query_ispay&quot;: &quot;Y&quot;,_x000a_        &quot;query_billdata&quot;: &quot;L7058HTEST51235&quot;,_x000a_        &quot;query_billbatch&quot;: null,_x000a_        &quot;query_amount&quot;: 180,_x000a_        &quot;query_hc1&quot;: 0,_x000a_        &quot;query_date&quot;: &quot;20271231&quot;,_x000a_        &quot;query_data_no&quot;: 4,_x000a_        &quot;query_dispname1&quot;: &quot;車號&quot;,_x000a_        &quot;query_dispdata1&quot;: &quot;H031-B2&quot;,_x000a_        &quot;query_dispname2&quot;: &quot;停車日期&quot;,_x000a_        &quot;query_dispdata2&quot;: &quot;2021/07/05&quot;,_x000a_        &quot;query_dispname3&quot;: &quot;停車時間&quot;,_x000a_        &quot;query_dispdata3&quot;: &quot;11:51~14:51&quot;,_x000a_        &quot;query_dispname4&quot;: &quot;繳費編號&quot;,_x000a_        &quot;query_dispdata4&quot;: &quot;L7058HTEST51235&quot;_x000a_      }_x000a_    ]_x000a_  },_x000a_  &quot;signature&quot;: {_x000a_    &quot;divdata&quot;: &quot;818D549C130F4480F27DEEDDFFC5BB9F24784F6DE655932F&quot;,_x000a_    &quot;icv&quot;: &quot;307D2E9433C7A934&quot;,_x000a_    &quot;mac&quot;: null,_x000a_    &quot;cid&quot;: &quot;D0FFF2F8&quot;_x000a_  }_x000a_}"/>
    <m/>
    <s v="    "/>
    <m/>
    <m/>
  </r>
  <r>
    <x v="281"/>
    <x v="2"/>
    <x v="6"/>
    <s v="TWWEB00030"/>
    <s v="繳費網系統"/>
    <x v="15"/>
    <s v="B102"/>
    <s v="繳費交易(票交)_x000a_EFcs Bill Pay"/>
    <s v="帳單即時繳費訊息"/>
    <x v="0"/>
    <m/>
    <n v="1"/>
    <d v="2022-12-02T00:00:00"/>
    <x v="0"/>
    <s v="2022/12/20上線"/>
    <s v="{_x000a_  &quot;version&quot;: &quot;1.0&quot;,_x000a_  &quot;pid&quot;: &quot;CAWHOPay&quot;,_x000a_  &quot;txn_id&quot;: &quot;B102&quot;,_x000a_  &quot;message&quot;: {_x000a_    &quot;api_txn_no&quot;: &quot;202211300011&quot;,_x000a_    &quot;txn_date&quot;: &quot;20221130100900&quot;,_x000a_    &quot;bill_id&quot;: &quot;3541a165-ef40-4975-9a1a-9d3404f379ad&quot;,_x000a_    &quot;btypeclass&quot;: &quot;0307&quot;,_x000a_    &quot;client_ip&quot;: &quot;10.11.192.12&quot;,_x000a_    &quot;device_type&quot;: &quot;APP&quot;,_x000a_    &quot;device_id&quot;: &quot;device0000001&quot;,_x000a_    &quot;device_os&quot;: &quot;android&quot;,_x000a_    &quot;txn_info&quot;: {_x000a_      &quot;qry_order_no&quot;: &quot;202211300003&quot;,_x000a_      &quot;login_id&quot;: &quot;A1419593720&quot;,_x000a_      &quot;identity&quot;: 0,_x000a_    },_x000a_    &quot;pay_head&quot;: {_x000a_      &quot;pending_no&quot;: &quot;005056ad-4ea0-8707-1000-0184c644b657&quot;,_x000a_      &quot;pending_notafter&quot;: &quot;20221130101142&quot;,_x000a_      &quot;total_count&quot;: 1,_x000a_      &quot;total_amount&quot;: 180,_x000a_      &quot;checktype&quot;: &quot;8&quot;,_x000a_      &quot;billtype&quot;: &quot;B&quot;,_x000a_      &quot;wflag&quot;: &quot;Y&quot;,_x000a_      &quot;mflag&quot;: &quot;N&quot;,_x000a_      &quot;device_id&quot;: &quot;&quot;,_x000a_      &quot;carrier_type&quot;: &quot;&quot;,_x000a_      &quot;carrier_no&quot;: &quot;&quot;,_x000a_      &quot;mobile&quot;: &quot;&quot;_x000a_    },_x000a_    &quot;pay_detail&quot;: [_x000a_      {_x000a_        &quot;pay_detailno&quot;: &quot;01&quot;,_x000a_        &quot;pay_amount&quot;: 180,_x000a_        &quot;pay_hc1&quot;: 0,_x000a_        &quot;pay_billdata&quot;: &quot;L7058HTEST51235&quot;,_x000a_        &quot;pay_billbatch&quot;: null,_x000a_        &quot;query_data_no&quot;: 4,_x000a_        &quot;query_dispname1&quot;: &quot;車號&quot;,_x000a_        &quot;query_dispdata1&quot;: &quot;H031-B2&quot;,_x000a_        &quot;query_dispname2&quot;: &quot;停車日期&quot;,_x000a_        &quot;query_dispdata2&quot;: &quot;2021/07/05&quot;,_x000a_        &quot;query_dispname3&quot;: &quot;停車時間&quot;,_x000a_        &quot;query_dispdata3&quot;: &quot;11:51~14:51&quot;,_x000a_        &quot;query_dispname4&quot;: &quot;繳費編號&quot;,_x000a_        &quot;query_dispdata4&quot;: &quot;L7058HTEST51235&quot;_x000a_      }_x000a_    ],_x000a_    &quot;pay_info&quot;: {_x000a_      &quot;acct_type&quot;: &quot;SA&quot;,_x000a_      &quot;acct_bank_id&quot;: &quot;807&quot;,_x000a_      &quot;acct_num&quot;: &quot;MTIyMDA0MDA2ODE5NzY=&quot;,_x000a_      &quot;expire_date&quot;: &quot;&quot;,_x000a_      &quot;cvv2&quot;: &quot;&quot;_x000a_    }_x000a_  },_x000a_  &quot;signature&quot;: {_x000a_    &quot;cid&quot;: &quot;D0FFF2F8&quot;_x000a_  }_x000a_}"/>
    <s v="{_x000a_  &quot;version&quot;: &quot;1.0&quot;,_x000a_  &quot;pid&quot;: &quot;CAWHOPay&quot;,_x000a_  &quot;txn_id&quot;: &quot;B102&quot;,_x000a_  &quot;message&quot;: {_x000a_    &quot;return_code&quot;: &quot;0000&quot;,_x000a_    &quot;return_desc&quot;: &quot;作業成功&quot;,_x000a_    &quot;api_txn_no&quot;: &quot;202211300011&quot;,_x000a_    &quot;txn_date&quot;: &quot;20221130101003&quot;,_x000a_    &quot;bill_id&quot;: &quot;3541a165-ef40-4975-9a1a-9d3404f379ad&quot;,_x000a_    &quot;status&quot;: &quot;S&quot;,_x000a_    &quot;pay_head&quot;: {_x000a_      &quot;total_amount&quot;: 180,_x000a_      &quot;total_count&quot;: 1,_x000a_      &quot;tpaid_count&quot;: 1,_x000a_      &quot;tpaid_amount&quot;: 180_x000a_    },_x000a_    &quot;pay_detail&quot;: [_x000a_      {_x000a_        &quot;pay_detailno&quot;: &quot;01&quot;,_x000a_        &quot;pay_amount&quot;: &quot;180&quot;,_x000a_        &quot;pay_billdata&quot;: &quot;L7058HTEST51235&quot;,_x000a_        &quot;pay_billbatch&quot;: null,_x000a_        &quot;order_no&quot;: &quot;9d60eaed&quot;,_x000a_        &quot;invoice_no&quot;: null,_x000a_        &quot;mobile_barcode&quot;: null,_x000a_        &quot;rtn_code&quot;: &quot;0000&quot;,_x000a_        &quot;rtn_code_desc&quot;: &quot;作業成功&quot;_x000a_      }_x000a_    ]_x000a_  },_x000a_  &quot;signature&quot;: {_x000a_    &quot;divdata&quot;: &quot;C53754BF449932959B22B14CB59D9CC519BCB007CD75B938&quot;,_x000a_    &quot;icv&quot;: &quot;9F1F42AAAD73966E&quot;,_x000a_    &quot;mac&quot;: null,_x000a_    &quot;cid&quot;: &quot;D0FFF2F8&quot;_x000a_  }_x000a_}"/>
    <m/>
    <s v="    "/>
    <m/>
    <m/>
  </r>
  <r>
    <x v="282"/>
    <x v="2"/>
    <x v="6"/>
    <s v="TWWEB00030"/>
    <s v="繳費網系統"/>
    <x v="15"/>
    <s v="U100"/>
    <s v="繳費設定檔_x000a_Bill Setting"/>
    <s v="繳費設定檔"/>
    <x v="0"/>
    <m/>
    <n v="1"/>
    <d v="2022-12-02T00:00:00"/>
    <x v="0"/>
    <s v="2022/12/20上線"/>
    <s v="{_x000a__x0009_&quot;version&quot;: &quot;1.0&quot;,_x000a__x0009_&quot;pid&quot;: &quot;XXXXXXXX&quot;,_x000a__x0009_&quot;txn_id&quot;: &quot;U100&quot;,_x000a__x0009_&quot;message&quot;: {_x000a__x0009__x0009_&quot;api_txn_no&quot;: &quot;202010270210&quot;,_x000a__x0009__x0009_&quot;txn_date&quot;: &quot;20201022103700&quot;,_x000a__x0009__x0009_&quot;bill_id&quot;: &quot;81097ccd-e137-4e0c-a271-3e708a9bd7df&quot;,_x000a__x0009__x0009_&quot;client_ip&quot;: &quot;10.11.166.26&quot;,_x000a__x0009__x0009_&quot;device_type&quot;: &quot;INT&quot;_x000a__x0009_},_x000a__x0009_&quot;signature&quot;: {_x000a__x0009__x0009_&quot;cid&quot;: &quot;XXXXXXXX&quot;_x000a__x0009_}_x000a_}"/>
    <s v="{_x000a_  &quot;version&quot;: &quot;1.0&quot;,_x000a_  &quot;pid&quot;: &quot;XXXXXXXX&quot;,_x000a_  &quot;txn_id&quot;: &quot;U100&quot;,_x000a_  &quot;message&quot;: {_x000a_    &quot;return_code&quot;: &quot;0001&quot;,_x000a_    &quot;return_desc&quot;: &quot;交易成功&quot;,_x000a_    &quot;api_txn_no&quot;: &quot;202010270210&quot;,_x000a_    &quot;status&quot;: &quot;S&quot;,_x000a_    &quot;common_bill_info&quot;: {_x000a_      &quot;last_version&quot;: &quot;202210101223&quot;,_x000a_      &quot;menus&quot;: [_x000a_        {_x000a_          &quot;id&quot;: &quot;f0646638-3f1e-40fc-ada6-ba18db373718&quot;,_x000a_          &quot;layer&quot;: 1,_x000a_          &quot;display_name&quot;: &quot;交通停車費&quot;,_x000a_          &quot;is_category&quot;: true,_x000a_          &quot;sort_order&quot;: 5,_x000a_          &quot;submenus&quot;: [_x000a_            {_x000a_              &quot;id&quot;: &quot;2f439b24-b619-4227-a974-1aec706d1f98&quot;,_x000a_              &quot;layer&quot;: 2,_x000a_              &quot;display_name&quot;: &quot;路邊停車費&quot;,_x000a_              &quot;is_category&quot;: true,_x000a_              &quot;sort_order&quot;: 1330,_x000a_              &quot;submenus&quot;: [_x000a_                {_x000a_                  &quot;other_message&quot;: &quot;請輸入車牌號碼(如.AB-2468、135-AB、使-123)&quot;,_x000a_                  &quot;id&quot;: &quot;0161d574-4381-4ef9-ae5e-2210eb084bef&quot;,_x000a_                  &quot;layer&quot;: 3,_x000a_                  &quot;display_name&quot;: &quot;新北市路邊停車費&quot;,_x000a_                  &quot;is_category&quot;: false,_x000a_                  &quot;sort_order&quot;: 138,_x000a_                  &quot;bill_data_domain&quot;: [_x000a_                    {_x000a_                      &quot;property_name&quot;: &quot;vehicle_type&quot;,_x000a_                      &quot;display_name&quot;: &quot;車輛類型&quot;,_x000a_                      &quot;sort_order&quot;: 1,_x000a_                      &quot;placeholder&quot;: &quot;請選擇車輛類別&quot;,_x000a_                      &quot;data_type&quot;: &quot;VehicleType&quot;_x000a_                    },_x000a_                    {_x000a_                      &quot;property_name&quot;: &quot;car_no&quot;,_x000a_                      &quot;display_name&quot;: &quot;車號&quot;,_x000a_                      &quot;sort_order&quot;: 2,_x000a_                      &quot;placeholder&quot;: &quot;請輸入車號如AB-1234&quot;,_x000a_                      &quot;data_type&quot;: &quot;CarNo&quot;_x000a_                    }_x000a_                  ]_x000a_                },_x000a_                {_x000a_                  &quot;other_message&quot;: &quot;&quot;,_x000a_                  &quot;id&quot;: &quot;3541a165-ef40-4975-9a1a-9d3404f379ad&quot;,_x000a_                  &quot;layer&quot;: 3,_x000a_                  &quot;display_name&quot;: &quot;臺北市路邊停車費&quot;,_x000a_                  &quot;is_category&quot;: false,_x000a_                  &quot;sort_order&quot;: 1330,_x000a_                  &quot;bill_data_domain&quot;: [_x000a_                    {_x000a_                      &quot;property_name&quot;: &quot;vehicle_type&quot;,_x000a_                      &quot;display_name&quot;: &quot;車輛類型&quot;,_x000a_                      &quot;sort_order&quot;: 1,_x000a_                      &quot;placeholder&quot;: &quot;請選擇車輛類別&quot;,_x000a_                      &quot;data_type&quot;: &quot;VehicleType&quot;_x000a_                    },_x000a_                    {_x000a_                      &quot;property_name&quot;: &quot;car_no&quot;,_x000a_                      &quot;display_name&quot;: &quot;車號&quot;,_x000a_                      &quot;sort_order&quot;: 2,_x000a_                      &quot;placeholder&quot;: &quot;請輸入車號如AB-1234&quot;,_x000a_                      &quot;data_type&quot;: &quot;CarNo&quot;_x000a_                    }_x000a_                  ]_x000a_                },_x000a_                {_x000a_                  &quot;other_message&quot;: &quot;請輸入車牌號碼(如.AB-2468、135-AB、使-123)&quot;,_x000a_                  &quot;id&quot;: &quot;153c19bf-5a2e-47b4-a89c-e56fb315e1c3&quot;,_x000a_                  &quot;layer&quot;: 3,_x000a_                  &quot;display_name&quot;: &quot;臺中市路邊停車費&quot;,_x000a_                  &quot;is_category&quot;: false,_x000a_                  &quot;sort_order&quot;: 140,_x000a_                  &quot;bill_data_domain&quot;: [_x000a_                    {_x000a_                      &quot;property_name&quot;: &quot;vehicle_type&quot;,_x000a_                      &quot;display_name&quot;: &quot;車輛類型&quot;,_x000a_                      &quot;sort_order&quot;: 1,_x000a_                      &quot;placeholder&quot;: &quot;請選擇車輛類別&quot;,_x000a_                      &quot;data_type&quot;: &quot;VehicleType&quot;_x000a_                    },_x000a_                    {_x000a_                      &quot;property_name&quot;: &quot;car_no&quot;,_x000a_                      &quot;display_name&quot;: &quot;車號&quot;,_x000a_                      &quot;sort_order&quot;: 2,_x000a_                      &quot;placeholder&quot;: &quot;請輸入車號如AB-1234&quot;,_x000a_                      &quot;data_type&quot;: &quot;CarNo&quot;_x000a_                    }_x000a_                  ]_x000a_                }_x000a_              ]_x000a_            }_x000a_          ]_x000a_        }_x000a_      ]_x000a_    },_x000a_    &quot;otherbank_card_info&quot;: [_x000a_      {_x000a_        &quot;bill_id&quot;: &quot;f28bfd38-9d88-4f78-8f17-702d037b752e&quot;,_x000a_        &quot;bank_name&quot;: &quot;004台灣銀行&quot;,_x000a_        &quot;prompt_text&quot;: &quot;請輸入16位卡號&quot;_x000a_      },_x000a_      {_x000a_        &quot;bill_id&quot;: &quot;0389f3c4-d5b4-470b-9169-566847bf890d&quot;,_x000a_        &quot;bank_name&quot;: &quot;006合作金庫&quot;,_x000a_        &quot;prompt_text&quot;: &quot;請輸入16位卡號或 99666+11碼身分證字號(英文字母請轉換數字，A=01，B=02..)，請根據身分證代碼表轉換為數字&quot;_x000a_      }_x000a_    ]_x000a_  },_x000a_  &quot;signature&quot;: {_x000a_    &quot;cid&quot;: &quot;XXXXXXXX&quot;_x000a_  }_x000a_}"/>
    <m/>
    <s v="    "/>
    <m/>
    <m/>
  </r>
  <r>
    <x v="283"/>
    <x v="2"/>
    <x v="6"/>
    <s v="TWWEB00030"/>
    <s v="繳費網系統"/>
    <x v="15"/>
    <s v="U101"/>
    <s v="繳費總覽_x000a_Bill Overview"/>
    <s v="繳費總覽資訊"/>
    <x v="0"/>
    <m/>
    <n v="1"/>
    <d v="2022-12-02T00:00:00"/>
    <x v="0"/>
    <s v="2022/12/20上線"/>
    <s v="{_x000a_  &quot;version&quot;: &quot;1.0&quot;,_x000a_  &quot;pid&quot;: &quot;XXXXXXXX&quot;,_x000a_  &quot;txn_id&quot;: &quot;U101&quot;,_x000a_  &quot;message&quot;: {_x000a_    &quot;api_txn_no&quot;: &quot;202010270210&quot;,_x000a_    &quot;txn_date&quot;: &quot;20201022103700&quot;,_x000a_    &quot;bill_id&quot;: &quot;81097ccd-e137-4e0c-a271-3e708a9bd7df&quot;,_x000a_    &quot;client_ip&quot;: &quot;10.11.166.26&quot;,_x000a_    &quot;device_type&quot;: &quot;INT&quot;,_x000a_    &quot;overview_info&quot;: {_x000a_      &quot;cust_id&quot;: &quot;A1234567890&quot;_x000a_    }_x000a_  },_x000a_  &quot;signature&quot;: {_x000a_    &quot;cid&quot;: &quot;XXXXXXXX&quot;_x000a_  }_x000a_}"/>
    <s v="{_x000a_  &quot;version&quot;: &quot;1.0&quot;,_x000a_  &quot;pid&quot;: &quot;XXXXXXXX&quot;,_x000a_  &quot;txn_id&quot;: &quot;U100&quot;,_x000a_  &quot;message&quot;: {_x000a_    &quot;return_code&quot;: &quot;0001&quot;,_x000a_    &quot;return_desc&quot;: &quot;交易成功&quot;,_x000a_    &quot;api_txn_no&quot;: &quot;202010270210&quot;,_x000a_    &quot;status&quot;: &quot;S&quot;,_x000a_    &quot;overview_info&quot;: {_x000a_      &quot;recent_txn_count&quot;: 7,_x000a_      &quot;autopay_count&quot;: 2_x000a_    }_x000a_  },_x000a_  &quot;signature&quot;: {_x000a_    &quot;cid&quot;: &quot;XXXXXXXX&quot;_x000a_  }_x000a_}"/>
    <m/>
    <s v="    "/>
    <m/>
    <m/>
  </r>
  <r>
    <x v="284"/>
    <x v="2"/>
    <x v="6"/>
    <s v="TWWEB00030"/>
    <s v="繳費網系統"/>
    <x v="15"/>
    <s v="U102"/>
    <s v="常用項目維護_x000a_Common Maintain"/>
    <s v="常用項目維護"/>
    <x v="0"/>
    <m/>
    <n v="1"/>
    <d v="2022-12-02T00:00:00"/>
    <x v="0"/>
    <s v="2022/12/20上線"/>
    <s v="{_x000a_  &quot;version&quot;: &quot;1.0&quot;,_x000a_  &quot;pid&quot;: &quot;CAWHOPay&quot;,_x000a_  &quot;txn_id&quot;: &quot;U102&quot;,_x000a_  &quot;message&quot;: {_x000a_    &quot;api_txn_no&quot;: &quot;202212010040&quot;,_x000a_    &quot;txn_date&quot;: &quot;20221201085400&quot;,_x000a_    &quot;bill_id&quot;: &quot;81097ccd-e137-4e0c-a271-3e708a9bd7df&quot;,_x000a_    &quot;client_ip&quot;: &quot;10.11.166.26&quot;,_x000a_    &quot;device_type&quot;: &quot;INT&quot;,_x000a_    &quot;user_info&quot;: {_x000a_      &quot;comm_type&quot;: 0,_x000a_      &quot;action&quot;: 0,_x000a_      &quot;cust_id&quot;: &quot;A1419593720&quot;,_x000a_      &quot;comm_name&quot;: &quot;中華電信繳費3&quot;,_x000a_      &quot;bill_id&quot;: &quot;416586E3-E523-4039-920D-E5122E8F0984&quot;,_x000a_      &quot;comm_info&quot;: {_x000a_        &quot;tele_info&quot;: {_x000a_          &quot;telecom_no&quot;: &quot;0922334455&quot;,_x000a_          &quot;idn_ban&quot;: &quot;A1419593720&quot;_x000a_        }_x000a_      },_x000a_      &quot;notify_info&quot;: {_x000a_        &quot;query_flag&quot;: 1,_x000a_        &quot;months&quot;: &quot;101010101010&quot;,_x000a_        &quot;day&quot;: 10_x000a_      }_x000a_    }_x000a_  },_x000a_  &quot;signature&quot;: {_x000a_    &quot;cid&quot;: &quot;D0FFF2F8&quot;_x000a_  }_x000a_}"/>
    <s v="{_x000a__x0009_&quot;version&quot;: &quot;1.0&quot;,_x000a__x0009_&quot;pid&quot;: &quot;XXXXXXXX&quot;,_x000a__x0009_&quot;txn_id&quot;: &quot;U102&quot;,_x000a__x0009_&quot;message&quot;: {_x000a__x0009__x0009_&quot;return_code&quot;: &quot;0001&quot;,_x000a__x0009__x0009_&quot;return_desc&quot;: &quot;交易成功&quot;,_x000a__x0009__x0009_&quot;api_txn_no&quot;: &quot;202010270210&quot;,_x000a__x0009__x0009_&quot;status&quot;: &quot;S&quot;_x000a__x0009_},_x000a__x0009_&quot;signature&quot;: {_x000a__x0009__x0009_&quot;cid&quot;: &quot;XXXXXXXX&quot;_x000a__x0009_}_x000a_}"/>
    <m/>
    <s v="    "/>
    <m/>
    <m/>
  </r>
  <r>
    <x v="285"/>
    <x v="2"/>
    <x v="6"/>
    <s v="TWWEB00030"/>
    <s v="繳費網系統"/>
    <x v="15"/>
    <s v="U103"/>
    <s v="常用項目查詢_x000a_Common Query"/>
    <s v="常用項目查詢"/>
    <x v="0"/>
    <m/>
    <n v="1"/>
    <d v="2022-12-02T00:00:00"/>
    <x v="0"/>
    <s v="2022/12/20上線"/>
    <s v="{_x000a__x0009_&quot;version&quot;: &quot;1.0&quot;,_x000a__x0009_&quot;pid&quot;: &quot;XXXXXXXX&quot;,_x000a__x0009_&quot;txn_id&quot;: &quot;U103&quot;,_x000a__x0009_&quot;message&quot;: {_x000a__x0009__x0009_&quot;api_txn_no&quot;: &quot;202010270200&quot;,_x000a__x0009__x0009_&quot;txn_date&quot;: &quot;20201022103700&quot;,_x000a__x0009__x0009_&quot;bill_id&quot;: &quot;81097ccd-e137-4e0c-a271-3e708a9bd7df&quot;,_x000a__x0009__x0009_&quot;client_ip&quot;: &quot;10.11.166.26&quot;,_x000a__x0009__x0009_&quot;device_type&quot;: &quot;INT&quot;,_x000a__x0009__x0009_&quot;user_info&quot;: {_x000a__x0009__x0009__x0009_&quot;cust_id&quot;: &quot;F1561357810&quot;,_x000a__x0009__x0009__x0009_&quot;bill_id&quot;: &quot;&quot;,_x000a__x0009__x0009__x0009_&quot;bill_catagory_id&quot;: &quot;&quot;,_x000a__x0009__x0009__x0009_&quot;comm_type&quot;: 0_x000a__x0009__x0009_}_x000a__x0009_},_x000a__x0009_&quot;signature&quot;: {_x000a__x0009__x0009_&quot;cid&quot;: &quot;XXXXXXXX&quot;_x000a__x0009_}_x000a_}"/>
    <s v="{_x000a_  &quot;version&quot;: &quot;1.0&quot;,_x000a_  &quot;pid&quot;: &quot;XXXXXXXX&quot;,_x000a_  &quot;txn_id&quot;: &quot;U103&quot;,_x000a_  &quot;message&quot;: {_x000a_    &quot;return_code&quot;: &quot;0001&quot;,_x000a_    &quot;return_desc&quot;: &quot;交易成功&quot;,_x000a_    &quot;api_txn_no&quot;: &quot;202010270200&quot;,_x000a_    &quot;status&quot;: &quot;S&quot;,_x000a_    &quot;user_info&quot;: {_x000a_      &quot;datas&quot;: [_x000a_        {_x000a_          &quot;comm_id&quot;: &quot;f5ec13a9-775e-42ab-b29c-f46f69fdf1d9&quot;,_x000a_          &quot;comm_type&quot;: 0,_x000a_          &quot;comm_name&quot;: &quot;中華電信繳費&quot;,_x000a_          &quot;bill_name&quot;: &quot;中華電信&quot;,_x000a_          &quot;bill_id&quot;: &quot;416586E3-E523-4039-920D-E5122E8F0984&quot;,_x000a_          &quot;bill_catagory_id&quot;: &quot;b87b67d7-0c10-4ce5-9fd5-b9d2c7e0cdd4&quot;,_x000a_          &quot;bill_catagory_name&quot;: &quot;電信費&quot;,_x000a_          &quot;comm_info&quot;: {_x000a_            &quot;tele_info&quot;: {_x000a_              &quot;tele_com_no&quot;: &quot;0987654321&quot;,_x000a_              &quot;idn_ban&quot;: &quot;J222212345&quot;_x000a_            }_x000a_          },_x000a_          &quot;notify_info&quot;: {_x000a_            &quot;query_flag&quot;: 1,_x000a_            &quot;months&quot;: &quot;101010101010&quot;,_x000a_            &quot;day&quot;: 10_x000a_          }_x000a_        }_x000a_      ]_x000a_    }_x000a_  },_x000a_  &quot;signature&quot;: {_x000a_    &quot;cid&quot;: &quot;XXXXXXXX&quot;_x000a_  }_x000a_}"/>
    <m/>
    <s v="    "/>
    <m/>
    <m/>
  </r>
  <r>
    <x v="286"/>
    <x v="2"/>
    <x v="6"/>
    <s v="TWWEB00030"/>
    <s v="繳費網系統"/>
    <x v="15"/>
    <s v="U105"/>
    <s v="繳費紀錄查詢_x000a_Txn Query"/>
    <s v="繳費紀錄查詢"/>
    <x v="0"/>
    <m/>
    <n v="1"/>
    <d v="2022-12-02T00:00:00"/>
    <x v="0"/>
    <s v="2022/12/20上線"/>
    <s v="{_x000a_  &quot;version&quot;: &quot;1.0&quot;,_x000a_  &quot;pid&quot;: &quot;XXXXXXXX&quot;,_x000a_  &quot;txn_id&quot;: &quot;U105&quot;,_x000a_  &quot;message&quot;: {_x000a_    &quot;api_txn_no&quot;: &quot;202010270070&quot;,_x000a_    &quot;txn_date&quot;: &quot;20201022103700&quot;,_x000a_    &quot;bill_id&quot;: &quot;81097ccd-e137-4e0c-a271-3e708a9bd7df&quot;,_x000a_    &quot;client_ip&quot;: &quot;10.11.166.26&quot;,_x000a_    &quot;device_type&quot;: &quot;INT&quot;,_x000a_    &quot;user_info&quot;: {_x000a_      &quot;cust_id&quot;: &quot;Y1513565330&quot;,_x000a_      &quot;date_from&quot;: &quot;20200930&quot;,_x000a_      &quot;date_to&quot;: &quot;20200930&quot;,_x000a_      &quot;pids&quot;: [_x000a_        {_x000a_          &quot;pid&quot;: &quot;XXXXXXXX&quot;_x000a_        }_x000a_      ]_x000a_    }_x000a_  },_x000a_  &quot;signature&quot;: {_x000a_    &quot;cid&quot;: &quot;XXXXXXXX&quot;_x000a_  }_x000a_}"/>
    <s v="{_x000a_  &quot;version&quot;: &quot;1.0&quot;,_x000a_  &quot;pid&quot;: &quot;XXXXXXXX&quot;,_x000a_  &quot;txn_id&quot;: &quot;U105&quot;,_x000a_  &quot;message&quot;: {_x000a_    &quot;return_code&quot;: &quot;0001&quot;,_x000a_    &quot;return_desc&quot;: &quot;交易成功&quot;,_x000a_    &quot;api_txn_no&quot;: &quot;202010270070&quot;,_x000a_    &quot;status&quot;: &quot;S&quot;,_x000a_    &quot;user_info&quot;: {_x000a_      &quot;count&quot;: 1,_x000a_      &quot;datas&quot;: [_x000a_        {_x000a_          &quot;order_no&quot;: &quot;6c187ba1&quot;,_x000a_          &quot;txn_id&quot;: &quot;6d8d91fd-f17d-4d9b-8fc8-e196b402e17e&quot;,_x000a_          &quot;pay_date&quot;: &quot;202009300946&quot;,_x000a_          &quot;status&quot;: &quot;F&quot;,_x000a_          &quot;amount&quot;: 500,_x000a_          &quot;bill_name&quot;: &quot;006合作金庫&quot;,_x000a_          &quot;bill_id&quot;: &quot;0389f3c4-d5b4-470b-9169-566847bf890d&quot;,_x000a_          &quot;type&quot;: &quot;E&quot;,_x000a_          &quot;pid&quot;: &quot;dawho&quot;,_x000a_          &quot;partner_name&quot;: &quot;大戶&quot;,_x000a_          &quot;invoice_no&quot;: &quot;&quot;,_x000a_          &quot;memo&quot;: &quot;備忘錄調整更新&quot;,_x000a_          &quot;query_datas&quot;: [ ]_x000a_        }_x000a_      ]_x000a_    }_x000a_  },_x000a_  &quot;signature&quot;: {_x000a_    &quot;cid&quot;: &quot;XXXXXXXX&quot;_x000a_  }_x000a_}"/>
    <m/>
    <s v="    "/>
    <m/>
    <m/>
  </r>
  <r>
    <x v="287"/>
    <x v="2"/>
    <x v="6"/>
    <s v="TWWEB00030"/>
    <s v="繳費網系統"/>
    <x v="15"/>
    <s v="U108"/>
    <s v="代扣繳查詢_x000a_AutoPay Query"/>
    <s v="代扣繳查詢"/>
    <x v="0"/>
    <m/>
    <n v="1"/>
    <d v="2022-12-02T00:00:00"/>
    <x v="0"/>
    <s v="2022/12/20上線"/>
    <s v="{_x000a_  &quot;version&quot;: &quot;1.0&quot;,_x000a_  &quot;pid&quot;: &quot;XXXXXXXX&quot;,_x000a_  &quot;txn_id&quot;: &quot;U108&quot;,_x000a_  &quot;message&quot;: {_x000a_    &quot;api_txn_no&quot;: &quot;202010270070&quot;,_x000a_    &quot;txn_date&quot;: &quot;20201022103700&quot;,_x000a_    &quot;bill_id&quot;: &quot;81097ccd-e137-4e0c-a271-3e708a9bd7df&quot;,_x000a_    &quot;client_ip&quot;: &quot;10.11.166.26&quot;,_x000a_    &quot;device_type&quot;: &quot;INT&quot;,_x000a_    &quot;user_info&quot;: {_x000a_      &quot;cust_id&quot;: &quot;Y1513565330&quot;_x000a_    }_x000a_  },_x000a_  &quot;signature&quot;: {_x000a_    &quot;cid&quot;: &quot;XXXXXXXX&quot;_x000a_  }_x000a_}"/>
    <s v="{_x000a_  &quot;version&quot;: &quot;1.0&quot;,_x000a_  &quot;pid&quot;: &quot;XXXXXXXX&quot;,_x000a_  &quot;txn_id&quot;: &quot;U108&quot;,_x000a_  &quot;message&quot;: {_x000a_    &quot;return_code&quot;: &quot;0001&quot;,_x000a_    &quot;return_desc&quot;: &quot;交易成功&quot;,_x000a_    &quot;api_txn_no&quot;: &quot;202010270070&quot;,_x000a_    &quot;status&quot;: &quot;S&quot;,_x000a_    &quot;user_info&quot;: {_x000a_      &quot;count&quot;: 2,_x000a_      &quot;datas&quot;: [_x000a_      {_x000a_        &quot;status&quot;: &quot;2&quot;,_x000a_        &quot;status_name&quot;: &quot;申請中&quot;,_x000a_        &quot;autopay_id&quot;: &quot;4b34393c-fd1f-4307-bf2e-019adb571f5c&quot;,_x000a_        &quot;creditcard_or_acct&quot;: &quot;12200400681976&quot;,_x000a_        &quot;branch&quot;: null,_x000a_        &quot;company_id&quot;: &quot;03795904&quot;,_x000a_        &quot;company_name&quot;: &quot;台灣電力公司&quot;,_x000a_        &quot;user_no&quot;: &quot;12345678901&quot;,_x000a_        &quot;pay_way&quot;: 1,_x000a_        &quot;phone&quot;: &quot;0911222333&quot;,_x000a_        &quot;email&quot;: &quot;aa@sinopac.com&quot;,_x000a_        &quot;apply_date&quot;: &quot;20211025&quot;,_x000a_        &quot;nagree&quot;: null_x000a_      },_x000a_      {_x000a_        &quot;status&quot;: &quot;2&quot;,_x000a_        &quot;status_name&quot;: &quot;申請中&quot;,_x000a_        &quot;autopay_id&quot;: &quot;4b34393c-fd1f-4307-bf2e-019adb571f5c&quot;,_x000a_        &quot;creditcard_or_acct&quot;: &quot;4696560500012202&quot;,_x000a_        &quot;branch&quot;: &quot;&quot;,_x000a_        &quot;company_id&quot;: &quot;03795904&quot;,_x000a_        &quot;company_name&quot;: &quot;台灣電力公司&quot;,_x000a_        &quot;user_no&quot;: &quot;12345678901&quot;,_x000a_        &quot;pay_way&quot;: 2,_x000a_        &quot;phone&quot;: &quot;0911222333&quot;,_x000a_        &quot;email&quot;: &quot;BANK@SINOPAC.COM&quot;,_x000a_        &quot;apply_date&quot;: &quot;20211108&quot;,_x000a_        &quot;nagree&quot;: null_x000a_      }_x000a_      ]_x000a_    }_x000a_  },_x000a_  &quot;signature&quot;: {_x000a_    &quot;cid&quot;: &quot;XXXXXXXX&quot;_x000a_  }_x000a_}"/>
    <m/>
    <s v="    "/>
    <m/>
    <m/>
  </r>
  <r>
    <x v="288"/>
    <x v="2"/>
    <x v="6"/>
    <s v="TWWEB00030"/>
    <s v="繳費網系統"/>
    <x v="15"/>
    <s v="U109"/>
    <s v="代扣繳維護_x000a_AutoPay Maintain"/>
    <s v="代扣繳維護"/>
    <x v="0"/>
    <m/>
    <n v="1"/>
    <d v="2022-12-02T00:00:00"/>
    <x v="0"/>
    <s v="2022/12/20上線"/>
    <s v="{_x000a_  &quot;version&quot;: &quot;1.0&quot;,_x000a_  &quot;pid&quot;: &quot;XXXXXXXX&quot;,_x000a_  &quot;txn_id&quot;: &quot;U109&quot;,_x000a_  &quot;message&quot;: {_x000a_    &quot;api_txn_no&quot;: &quot;202010270070&quot;,_x000a_    &quot;txn_date&quot;: &quot;20201022103700&quot;,_x000a_    &quot;bill_id&quot;: &quot;81097ccd-e137-4e0c-a271-3e708a9bd7df&quot;,_x000a_    &quot;client_ip&quot;: &quot;10.11.166.26&quot;,_x000a_    &quot;device_type&quot;: &quot;INT&quot;,_x000a_    &quot;user_info&quot;: {_x000a_      &quot;autopay_id&quot;: &quot;4b34393c-fd1f-4307-bf2e-019adb571f5c&quot;,_x000a_      &quot;action&quot;: 0,_x000a_      &quot;branch&quot;: &quot;&quot;,_x000a_      &quot;user_no&quot;: &quot;22222223333&quot;,_x000a_      &quot;pay_way&quot;: 1,_x000a_      &quot;nagree&quot;: &quot;&quot;,_x000a_      &quot;creditcard_or_acct&quot;: &quot;12200400681976&quot;,_x000a_      &quot;phone&quot;: &quot;0921345678&quot;,_x000a_      &quot;email&quot;: &quot;Liweide@SINOPAC.COM&quot;_x000a_    }_x000a_  },_x000a_  &quot;signature&quot;: {_x000a_    &quot;cid&quot;: &quot;XXXXXXXX&quot;_x000a_  }_x000a_}"/>
    <s v="{_x000a__x0009_&quot;version&quot;: &quot;1.0&quot;,_x000a__x0009_&quot;pid&quot;: &quot;XXXXXXXX&quot;,_x000a__x0009_&quot;txn_id&quot;: &quot;U109&quot;,_x000a__x0009_&quot;message&quot;: {_x000a__x0009__x0009_&quot;return_code&quot;: &quot;0001&quot;,_x000a__x0009__x0009_&quot;return_desc&quot;: &quot;交易成功&quot;,_x000a__x0009__x0009_&quot;api_txn_no&quot;: &quot;202010270070&quot;,_x000a__x0009__x0009_&quot;status&quot;: &quot;S&quot;_x000a__x0009_},_x000a__x0009_&quot;signature&quot;: {_x000a__x0009__x0009_&quot;cid&quot;: &quot;XXXXXXXX&quot;_x000a__x0009_}_x000a_}"/>
    <m/>
    <s v="    "/>
    <m/>
    <m/>
  </r>
  <r>
    <x v="289"/>
    <x v="2"/>
    <x v="6"/>
    <s v="TWWEB00030"/>
    <s v="繳費網系統"/>
    <x v="15"/>
    <s v="U110"/>
    <s v="手機條碼驗証_x000a_Mobile BarCode Check"/>
    <s v="手機條碼驗証"/>
    <x v="0"/>
    <m/>
    <n v="1"/>
    <d v="2022-12-02T00:00:00"/>
    <x v="0"/>
    <s v="2022/12/20上線"/>
    <s v="{_x000a_  &quot;version&quot;: &quot;1.0&quot;,_x000a_  &quot;pid&quot;: &quot;XXXXXXXX&quot;,_x000a_  &quot;txn_id&quot;: &quot;U110&quot;,_x000a_  &quot;message&quot;: {_x000a_    &quot;api_txn_no&quot;: &quot;202010270070&quot;,_x000a_    &quot;txn_date&quot;: &quot;20201022103700&quot;,_x000a_    &quot;bill_id&quot;: &quot;81097ccd-e137-4e0c-a271-3e708a9bd7df&quot;,_x000a_    &quot;client_ip&quot;: &quot;10.11.166.26&quot;,_x000a_    &quot;device_type&quot;: &quot;INT&quot;,_x000a_    &quot;user_info&quot;: {_x000a_      &quot;cust_id&quot;: &quot;A123456789&quot;,_x000a_      &quot;mobilebarcode&quot;: &quot;/2AK4MMZ&quot;_x000a_    }_x000a_  },_x000a_  &quot;signature&quot;: {_x000a_    &quot;cid&quot;: &quot;XXXXXXXX&quot;_x000a_  }_x000a_}"/>
    <s v="{_x000a_  &quot;version&quot;: &quot;1.0&quot;,_x000a_  &quot;pid&quot;: &quot;XXXXXXXX&quot;,_x000a_  &quot;txn_id&quot;: &quot;U110&quot;,_x000a_  &quot;message&quot;: {_x000a_    &quot;return_code&quot;: &quot;0200&quot;,_x000a_    &quot;return_desc&quot;: &quot;您輸入的手機條碼錯誤或不存在，請確認後重新輸入，謝謝。&quot;,_x000a_    &quot;api_txn_no&quot;: &quot;202010270070&quot;,_x000a_    &quot;status&quot;: &quot;F&quot;_x000a_  },_x000a_  &quot;signature&quot;: {_x000a_    &quot;cid&quot;: &quot;XXXXXXXX&quot;_x000a_  }_x000a_}"/>
    <m/>
    <s v="    "/>
    <m/>
    <m/>
  </r>
  <r>
    <x v="290"/>
    <x v="2"/>
    <x v="6"/>
    <s v="TWWEB00030"/>
    <s v="繳費網系統"/>
    <x v="15"/>
    <s v="U111"/>
    <s v="繳費交易備忘錄更新 Transaction Memo Update"/>
    <s v="繳費交易備忘錄更新"/>
    <x v="0"/>
    <m/>
    <n v="1"/>
    <d v="2022-12-02T00:00:00"/>
    <x v="0"/>
    <s v="2022/12/20上線"/>
    <s v="{_x000a_  &quot;version&quot;: &quot;1.0&quot;,_x000a_  &quot;pid&quot;: &quot;XXXXXXXX&quot;,_x000a_  &quot;txn_id&quot;: &quot;U111&quot;,_x000a_  &quot;message&quot;: {_x000a_    &quot;api_txn_no&quot;: &quot;202010270070&quot;,_x000a_    &quot;txn_date&quot;: &quot;20201022103700&quot;,_x000a_    &quot;bill_id&quot;: &quot;81097ccd-e137-4e0c-a271-3e708a9bd7df&quot;,_x000a_    &quot;client_ip&quot;: &quot;10.11.166.26&quot;,_x000a_    &quot;device_type&quot;: &quot;INT&quot;,_x000a_    &quot;user_info&quot;: {_x000a_      &quot;cust_id&quot;: &quot;A123456789&quot;,_x000a_      &quot;txn_id&quot;: &quot;6d8d91fd-f17d-4d9b-8fc8-e196b402e17e&quot;,_x000a_      &quot;type&quot;: &quot;E&quot;,_x000a_      &quot;memo&quot;: &quot;備忘錄調整更新&quot;_x000a_    }_x000a_  },_x000a_  &quot;signature&quot;: {_x000a_    &quot;cid&quot;: &quot;XXXXXXXX&quot;_x000a_  }_x000a_}_x000a_"/>
    <s v="{_x000a_  &quot;version&quot;: &quot;1.0&quot;,_x000a_  &quot;pid&quot;: &quot;XXXXXXXX&quot;,_x000a_  &quot;txn_id&quot;: &quot;U111&quot;,_x000a_  &quot;message&quot;: {_x000a_    &quot;return_code&quot;: &quot;0001&quot;,_x000a_    &quot;return_desc&quot;: &quot;交易成功&quot;,_x000a_    &quot;api_txn_no&quot;: &quot;202010270070&quot;,_x000a_    &quot;status&quot;: &quot;S&quot;_x000a_  },_x000a_  &quot;signature&quot;: {_x000a_    &quot;cid&quot;: &quot;XXXXXXXX&quot;_x000a_  }_x000a_}"/>
    <m/>
    <s v="    "/>
    <m/>
    <m/>
  </r>
  <r>
    <x v="291"/>
    <x v="0"/>
    <x v="2"/>
    <s v="TWTXN00059"/>
    <s v="財富交易網銀系統"/>
    <x v="5"/>
    <s v="Inv104_F"/>
    <s v="funConfirmAirGainLoss"/>
    <s v="空地對接確認停利停損變更"/>
    <x v="0"/>
    <m/>
    <n v="1"/>
    <d v="2022-12-22T00:00:00"/>
    <x v="0"/>
    <m/>
    <s v="&lt;IFUND&gt;_x000a_ &lt;RqHeader&gt;_x000a_   &lt;MsgID&gt;funConfirmAirGainLoss&lt;/MsgID&gt;_x000a_   &lt;ChlName&gt;EBANK&lt;/ChlName&gt;_x000a_   &lt;ChlEJNo&gt;MMA-FUND_cfAirGainLoss-0000095798724&lt;/ChlEJNo&gt;_x000a_   &lt;ChlSendTime&gt;2012-08-29T11:10:21&lt;/ChlSendTime&gt;_x000a_   &lt;CustomerID&gt;E120120535&lt;/CustomerID&gt;_x000a_   &lt;CustomerIDCheckcode&gt;0&lt;/CustomerIDCheckcode&gt;_x000a_   &lt;ChlIP&gt;127.0.0.1&lt;/ChlIP&gt;_x000a__x0009_ &lt;Language&gt;&lt;/Language&gt;_x000a_ &lt;/RqHeader&gt;_x000a_ &lt;SvcRq&gt;_x000a_  &lt;Rq&gt;_x000a_   &lt;AppSeqNo_D&gt;16012900001-01&lt;/AppSeqNo_D&gt;_x000a__x0009_ &lt;CreateDate&gt;2016/01/20&lt;/CreateDate&gt;_x000a_  &lt;/Rq&gt;_x000a_ &lt;/SvcRq&gt;_x000a_&lt;/IFUND&gt;"/>
    <s v=" &lt;IFUND&gt;_x000a_      &lt;RsHeader&gt;_x000a__x0009_    &lt;RsStat&gt;_x000a__x0009_         &lt;RsStatCode&gt;SUCCESS&lt;/RsStatCode&gt; _x000a_&lt;Desc&gt;確認空地對接確認停利停損變更成功&lt;/Desc&gt; _x000a__x0009_    &lt;/RsStat&gt;_x000a_ _x0009__x0009_&lt;ChlEJNo&gt;MMA-FUND_cfAirGainLoss-0000095798724&lt;/ChlEJNo&gt;_x000a_&lt;RqTime&gt;2012-08-29T11:10:21&lt;/RqTime&gt;_x000a__x0009_    &lt;RsTime&gt;2012-08-29T11:10:21&lt;/RsTime&gt; _x000a_&lt;CustomerID&gt;E120120535&lt;/CustomerID&gt;_x000a_    _x0009_&lt;CustomerIDCheckcode&gt;0&lt;/CustomerIDCheckcode&gt;_x000a_&lt;/RsHeader&gt;_x000a_    &lt;SvcRs&gt;_x000a_     &lt;Rs&gt;_x000a__x0009_  &lt;CertFundId&gt;T38&lt;/CertFundId&gt;_x000a_&lt;CertBranchNo&gt;003&lt;/CertBranchNo&gt;_x000a_&lt;CertSeqNo&gt;00123456&lt;/CertSeqNo&gt;_x000a_&lt;TxType&gt;單筆申購&lt;/ TxType &gt;_x000a_&lt;Ch_Name&gt;安聯美元短年期高收益債券基金-AT累積類股(美元)(T52) &lt;/Ch_Name&gt; _x000a_&lt;AppSeqNo&gt;&lt;/AppSeqNo&gt;_x000a_&lt;AppSeqNo_D&gt;&lt;/AppSeqNo_D&gt;_x000a_          &lt;TrustDollar&gt;美金1080.00元&lt;/TrustDollar&gt;_x000a_       _x0009_  &lt;AssetDollar&gt;美金1037.31元&lt;/AssetDollar&gt;_x000a_       _x0009_  &lt;Revenue&gt;美金-42.69元&lt;/Revenue&gt;_x000a_       _x0009_  &lt;TotalInterstAmt&gt;美金0.00元&lt;/TotalInterstAmt&gt;_x000a_&lt;RoiRate&gt;-3.953&lt;/RoiRate&gt; _x000a_&lt; RoiRate_D &gt;0/ RoiRate_D &gt;_x000a_&lt;ChgType&gt;1&lt;/ ChgType&gt;_x000a_&lt;GainPoint&gt;10&lt;/GainPoint&gt;_x000a_&lt;LossPoint&gt;20&lt;/LossPoint&gt;_x000a_&lt;GAIN_AUTO_MARK&gt;N&lt;/GAIN_AUTO_MARK &gt;_x000a_&lt;LOSS_AUTO_MARK&gt;N&lt;/LOSS_AUTO_MARK &gt;_x000a_&lt;KEEP_DEDU_MARK&gt;&lt;/KEEP_DEDU_MARK &gt;_x000a_&lt;Email_Mark&gt;Y&lt;/Email_Mark&gt;_x000a_&lt;Email&gt;XXX@sinopac.com&lt;/Email&gt;_x000a_&lt;SMS&gt;&lt;/SMS&gt;_x000a_&lt;AOName&gt;劉**/信義分行&lt;/AOName&gt;_x000a_    &lt;/Rs&gt;_x000a_&lt;SvcRs&gt;_x000a_&lt;/IFUND&gt;"/>
    <s v="提供Postman collection給廠商"/>
    <s v="    "/>
    <m/>
    <m/>
  </r>
  <r>
    <x v="292"/>
    <x v="0"/>
    <x v="2"/>
    <s v="TWTXN00059"/>
    <s v="財富交易網銀系統"/>
    <x v="5"/>
    <s v="Inv105_F"/>
    <s v="funCreateAirGainLoss"/>
    <s v="空地對接新增停利停損變更"/>
    <x v="0"/>
    <m/>
    <n v="1"/>
    <d v="2022-12-22T00:00:00"/>
    <x v="0"/>
    <m/>
    <s v="&lt;IFUND&gt;_x000a_ &lt;RqHeader&gt;_x000a_   &lt;MsgID&gt;funCreateAirGainLoss&lt;/MsgID&gt;_x000a_   &lt;ChlName&gt;EBANK&lt;/ChlName&gt;_x000a_   &lt;ChlEJNo&gt;MMA-FUND_cAirGainLoss-0000095798724&lt;/ChlEJNo&gt;_x000a_   &lt;ChlSendTime&gt;2012-08-29T11:10:21&lt;/ChlSendTime&gt;_x000a_   &lt;CustomerID&gt;E120120535&lt;/CustomerID&gt;_x000a_   &lt;CustomerIDCheckcode&gt;0&lt;/CustomerIDCheckcode&gt;_x000a_   &lt;ChlIP&gt;127.0.0.1&lt;/ChlIP&gt;_x000a__x0009_ &lt;Language&gt;&lt;/Language&gt;_x000a_ &lt;/RqHeader&gt;_x000a_ &lt;SvcRq&gt;_x000a_  &lt;Rq&gt;_x000a_   &lt;AppSeqNo_D&gt;16012900001-01&lt;/AppSeqNo_D&gt;_x000a__x0009_ &lt;CreateDate&gt;2016/01/20&lt;/CreateDate&gt;_x000a_  &lt;/Rq&gt;_x000a_ &lt;/SvcRq&gt;_x000a_&lt;/IFUND&gt;"/>
    <s v="&lt;IFUND&gt;_x000a_    &lt;RsHeader&gt;_x000a_      &lt;RsStat&gt;_x000a_        &lt;RsStatCode&gt;SUCCESS&lt;/RsStatCode&gt;_x000a_        &lt;Desc&gt;變更基金速配停利停損成功&lt;/Desc&gt;_x000a_      &lt;/RsStat&gt;_x000a_      &lt;ChlEJNo&gt;MMA-FUND_cAirGainLoss-0000160692803&lt;/ChlEJNo&gt;_x000a_      &lt;RqTime&gt;2013-10-02T14:23:10&lt;/RqTime&gt;_x000a_      &lt;RsTime&gt;2013-10-02T14:23:13&lt;/RsTime&gt;_x000a_      &lt;CustomerID&gt;G220728026&lt;/CustomerID&gt;_x000a_      &lt;CustomerIDCheckcode&gt;0&lt;/CustomerIDCheckcode&gt;_x000a_    &lt;/RsHeader&gt;_x000a_     &lt;SvcRs&gt;_x000a_       &lt;Rs&gt;_x000a__x0009_  &lt;CertFundId&gt;T38&lt;/CertFundId&gt;_x000a_&lt;CertBranchNo&gt;003&lt;/CertBranchNo&gt;_x000a_&lt;CertSeqNo&gt;00123456&lt;/CertSeqNo&gt;_x000a_&lt;TxType&gt;單筆申購&lt;/ TxType &gt;_x000a_&lt;Ch_Name&gt;安聯美元短年期高收益債券基金-AT累積類股(美元)(T52) &lt;/Ch_Name&gt; _x000a_&lt;AppSeqNo&gt;&lt;/AppSeqNo&gt;_x000a_&lt;AppSeqNo_D&gt;&lt;/AppSeqNo_D&gt;_x000a_          &lt;TrustDollar&gt;美金1080.00元&lt;/TrustDollar&gt;_x000a_       _x0009_  &lt;AssetDollar&gt;美金1037.31元&lt;/AssetDollar&gt;_x000a_       _x0009_  &lt;Revenue&gt;美金-42.69元&lt;/Revenue&gt;_x000a_       _x0009_  &lt;TotalInterstAmt&gt;美金0.00元&lt;/TotalInterstAmt&gt;_x000a_&lt;RoiRate&gt;-3.953&lt;/RoiRate&gt; _x000a_&lt; RoiRate_D &gt;0/ RoiRate_D &gt;_x000a_&lt;ChgType&gt;1&lt;/ ChgType&gt;_x000a_&lt;GainPoint&gt;10&lt;/GainPoint&gt;_x000a_&lt;LossPoint&gt;20&lt;/LossPoint&gt;_x000a_&lt;GAIN_AUTO_MARK&gt;N&lt;/GAIN_AUTO_MARK &gt;_x000a_&lt;LOSS_AUTO_MARK&gt;N&lt;/LOSS_AUTO_MARK &gt;_x000a_&lt;KEEP_DEDU_MARK&gt;&lt;/KEEP_DEDU_MARK &gt;_x000a_&lt;Email_Mark&gt;Y&lt;/Email_Mark&gt;_x000a_&lt;Email&gt;XXX@sinopac.com&lt;/Email&gt;_x000a_&lt;SMS&gt;&lt;/SMS&gt;_x000a_&lt;AOName&gt;劉**/信義分行&lt;/AOName&gt;_x000a_&lt;CreateDate &gt;2022/01/01&lt;/CreateDate &gt;    _x000a_    &lt;/Rs&gt;_x000a_  &lt;/SvcRs&gt;_x000a_&lt;/IFUND&gt;"/>
    <s v="提供Postman collection給廠商"/>
    <s v="    "/>
    <m/>
    <m/>
  </r>
  <r>
    <x v="293"/>
    <x v="0"/>
    <x v="2"/>
    <s v="(待編號)"/>
    <s v="保代系統API服務 "/>
    <x v="33"/>
    <s v="Ins001"/>
    <s v="funGetPolicyList_All"/>
    <s v="查詢個人全部保單"/>
    <x v="2"/>
    <m/>
    <n v="1"/>
    <d v="2023-02-05T00:00:00"/>
    <x v="0"/>
    <m/>
    <m/>
    <m/>
    <s v="提供Postman collection給廠商"/>
    <s v="    "/>
    <m/>
    <m/>
  </r>
  <r>
    <x v="294"/>
    <x v="0"/>
    <x v="2"/>
    <s v="(待編號)"/>
    <s v="保代系統API服務 "/>
    <x v="33"/>
    <s v="Ins002"/>
    <s v="funGetPolicyList_Life"/>
    <s v="查詢個人非投資型保單"/>
    <x v="2"/>
    <m/>
    <n v="1"/>
    <d v="2023-02-05T00:00:00"/>
    <x v="0"/>
    <m/>
    <m/>
    <m/>
    <s v="提供Postman collection給廠商"/>
    <s v="    "/>
    <m/>
    <m/>
  </r>
  <r>
    <x v="295"/>
    <x v="0"/>
    <x v="2"/>
    <s v="(待編號)"/>
    <s v="保代系統API服務 "/>
    <x v="33"/>
    <s v="Ins003"/>
    <s v="funGetPolicyList_Invest"/>
    <s v="查詢個人投資型保單"/>
    <x v="2"/>
    <m/>
    <n v="1"/>
    <d v="2023-02-05T00:00:00"/>
    <x v="0"/>
    <m/>
    <m/>
    <m/>
    <s v="提供Postman collection給廠商"/>
    <s v="    "/>
    <m/>
    <m/>
  </r>
  <r>
    <x v="296"/>
    <x v="0"/>
    <x v="2"/>
    <s v="(待編號)"/>
    <s v="保代系統API服務 "/>
    <x v="33"/>
    <s v="Ins004"/>
    <s v="funGetPolicyList_Property"/>
    <s v="查詢個人產險保單"/>
    <x v="2"/>
    <m/>
    <n v="1"/>
    <d v="2023-02-05T00:00:00"/>
    <x v="0"/>
    <m/>
    <m/>
    <m/>
    <s v="提供Postman collection給廠商"/>
    <s v="    "/>
    <m/>
    <m/>
  </r>
  <r>
    <x v="297"/>
    <x v="0"/>
    <x v="2"/>
    <s v="TWTXN00092"/>
    <s v="信託後台API服務"/>
    <x v="6"/>
    <s v="Inv003_T"/>
    <s v="funGetTrustsCSR_GetCmNID"/>
    <s v="查詢該使用者之委託人公司名稱及統編_x000a_Query the name and general code of the user's client company"/>
    <x v="0"/>
    <m/>
    <n v="1"/>
    <d v="2023-04-14T00:00:00"/>
    <x v="0"/>
    <m/>
    <m/>
    <m/>
    <s v="提供Postman collection給廠商"/>
    <s v="    "/>
    <m/>
    <m/>
  </r>
  <r>
    <x v="298"/>
    <x v="0"/>
    <x v="2"/>
    <s v="TWTXN00092"/>
    <s v="信託後台API服務"/>
    <x v="6"/>
    <s v="Inv004_T"/>
    <s v="sCheckPFCustIDIsCanInvest"/>
    <s v="檢核ID層，是否為福儲可投資客戶_x000a_Check the ID layer to see if it is a investable customer"/>
    <x v="0"/>
    <m/>
    <n v="1"/>
    <d v="2023-04-14T00:00:00"/>
    <x v="0"/>
    <m/>
    <s v="增加欄位判斷是否有持股信託"/>
    <m/>
    <s v="提供Postman collection給廠商"/>
    <s v="    "/>
    <m/>
    <m/>
  </r>
  <r>
    <x v="299"/>
    <x v="0"/>
    <x v="2"/>
    <s v="TWTXN00092"/>
    <s v="信託後台API服務"/>
    <x v="6"/>
    <s v="Inv005_T"/>
    <s v="sGetPFCmIDStatus"/>
    <s v="員工退休福儲小幫手_x000a_Get Welfare deposit account status"/>
    <x v="0"/>
    <m/>
    <n v="1"/>
    <d v="2023-04-14T00:00:00"/>
    <x v="0"/>
    <m/>
    <m/>
    <m/>
    <s v="提供Postman collection給廠商"/>
    <s v="    "/>
    <m/>
    <m/>
  </r>
  <r>
    <x v="300"/>
    <x v="0"/>
    <x v="2"/>
    <s v="TWTXN00092"/>
    <s v="信託後台API服務"/>
    <x v="6"/>
    <s v="Inv006_T"/>
    <s v="sGetPFCeAsset"/>
    <s v="員工退休查詢資產總覽_x000a_Query asset overview"/>
    <x v="0"/>
    <m/>
    <n v="1"/>
    <d v="2023-04-14T00:00:00"/>
    <x v="0"/>
    <m/>
    <m/>
    <m/>
    <s v="提供Postman collection給廠商"/>
    <s v="    "/>
    <m/>
    <m/>
  </r>
  <r>
    <x v="301"/>
    <x v="0"/>
    <x v="2"/>
    <s v="TWTXN00092"/>
    <s v="信託後台API服務"/>
    <x v="6"/>
    <s v="Inv007_T"/>
    <s v="sGetPFCeYMAMT"/>
    <s v="查詢資產走勢_x000a_Query asset trends"/>
    <x v="0"/>
    <m/>
    <n v="1"/>
    <d v="2023-04-14T00:00:00"/>
    <x v="0"/>
    <m/>
    <m/>
    <m/>
    <s v="提供Postman collection給廠商"/>
    <s v="    "/>
    <m/>
    <m/>
  </r>
  <r>
    <x v="302"/>
    <x v="0"/>
    <x v="2"/>
    <s v="TWTXN00092"/>
    <s v="信託後台API服務"/>
    <x v="6"/>
    <s v="Inv008_T"/>
    <s v="sGetPFCeCash"/>
    <s v="查詢現金往來明細_x000a_Check cash flow details"/>
    <x v="0"/>
    <m/>
    <n v="1"/>
    <d v="2023-04-14T00:00:00"/>
    <x v="0"/>
    <m/>
    <m/>
    <m/>
    <s v="提供Postman collection給廠商"/>
    <s v="    "/>
    <m/>
    <m/>
  </r>
  <r>
    <x v="303"/>
    <x v="0"/>
    <x v="2"/>
    <s v="TWTXN00092"/>
    <s v="信託後台API服務"/>
    <x v="6"/>
    <s v="Inv009_T"/>
    <s v="funGetTrustsInventory"/>
    <s v="查詢該ID的信託投資總額_x000a_Get trust summary by ID"/>
    <x v="1"/>
    <d v="2023-03-24T00:00:00"/>
    <n v="0"/>
    <d v="2023-04-14T00:00:00"/>
    <x v="0"/>
    <s v="刪除"/>
    <s v="增加API"/>
    <m/>
    <m/>
    <s v="    "/>
    <m/>
    <m/>
  </r>
  <r>
    <x v="304"/>
    <x v="0"/>
    <x v="2"/>
    <s v="TWTXN00092"/>
    <s v="信託後台API服務"/>
    <x v="6"/>
    <s v="Inv010_T"/>
    <s v="funGetSompanystockSum"/>
    <s v="查詢該ID的持股信託總額_x000a_Get companystock  holded summary by ID"/>
    <x v="2"/>
    <m/>
    <n v="1"/>
    <d v="2023-04-14T00:00:00"/>
    <x v="0"/>
    <m/>
    <s v="增加API"/>
    <m/>
    <s v="提供Postman collection給廠商"/>
    <s v="    "/>
    <m/>
    <m/>
  </r>
  <r>
    <x v="305"/>
    <x v="0"/>
    <x v="0"/>
    <s v="TWTXN00048"/>
    <s v="結構型商品交易系統(Structured Product System)"/>
    <x v="34"/>
    <s v="TPSPS_GetCustomerData"/>
    <s v="TPSPS_GetCustomerData"/>
    <s v="客戶結構型商品庫存明細"/>
    <x v="0"/>
    <m/>
    <n v="1"/>
    <d v="2023-03-22T00:00:00"/>
    <x v="0"/>
    <m/>
    <s v="&lt;?xml version=&quot;1.0&quot; encoding=&quot;UTF-8&quot; ?&gt;_x000a_&lt;InfoTPSPS_GetCustomerDataIn&gt;_x000a__x0009_&lt;MsgID/&gt;_x000a__x0009_&lt;ChlName/&gt;_x000a__x0009_&lt;ChlEJNo/&gt;_x000a__x0009_&lt;ChlSendTime/&gt;_x000a__x0009_&lt;CustomerID&gt;A1328080040&lt;/CustomerID&gt;_x000a__x0009_&lt;ChlIP/&gt;_x000a_&lt;/InfoTPSPS_GetCustomerDataIn&gt;"/>
    <s v="&lt;?xml version=&quot;1.0&quot; encoding=&quot;UTF-8&quot; ?&gt;_x000a_&lt;ArrayOfInfoTPSPS_GetCustomerData&gt;_x000a__x0009_&lt;InfoTPSPS_GetCustomerData&gt;_x000a__x0009__x0009_&lt;CustomerID&gt;A1328080040&lt;/CustomerID&gt;_x000a__x0009__x0009_&lt;ProductId&gt;DPR21102&lt;/ProductId&gt;_x000a__x0009__x0009_&lt;ProductName&gt;產品名稱11942銀行有權贖回美元投資本金連結利差浮動&lt;/ProductName&gt;_x000a__x0009__x0009_&lt;TxAccount&gt;03400800035359&lt;/TxAccount&gt;_x000a__x0009__x0009_&lt;TxNo&gt;P212211070005&lt;/TxNo&gt;_x000a__x0009__x0009_&lt;TxDate&gt;2022/11/09&lt;/TxDate&gt;_x000a__x0009__x0009_&lt;ValueDate&gt;2022/11/14&lt;/ValueDate&gt;_x000a__x0009__x0009_&lt;MaturityDate&gt;2032/11/14&lt;/MaturityDate&gt;_x000a__x0009__x0009_&lt;Currency&gt;USD&lt;/Currency&gt;_x000a__x0009__x0009_&lt;TxAmount&gt;20000.00&lt;/TxAmount&gt;_x000a__x0009__x0009_&lt;AccrualCouponRate&gt;0.00%&lt;/AccrualCouponRate&gt;_x000a__x0009__x0009_&lt;NAV&gt;94.36530&lt;/NAV&gt;_x000a__x0009__x0009_&lt;NAVDate&gt;2022/12/29&lt;/NAVDate&gt;_x000a__x0009__x0009_&lt;NAVAmount&gt;18873.06000&lt;/NAVAmount&gt;_x000a__x0009__x0009_&lt;TWDRate&gt;28.05992&lt;/TWDRate&gt;_x000a__x0009__x0009_&lt;TWDTxAmount&gt;561198.00000&lt;/TWDTxAmount&gt;_x000a__x0009__x0009_&lt;TWDNAVAmount&gt;529577.00000&lt;/TWDNAVAmount&gt;_x000a__x0009__x0009_&lt;TWDTotalTxAMT&gt;841797.00000&lt;/TWDTotalTxAMT&gt;_x000a__x0009__x0009_&lt;TWDTotalNAVAMT&gt;808756.00000&lt;/TWDTotalNAVAMT&gt;_x000a__x0009_&lt;/InfoTPSPS_GetCustomerData&gt;_x000a__x0009_&lt;InfoTPSPS_GetCustomerData&gt;_x000a__x0009__x0009_&lt;CustomerID&gt;A1328080040&lt;/CustomerID&gt;_x000a__x0009__x0009_&lt;ProductId&gt;DPR21104&lt;/ProductId&gt;_x000a__x0009__x0009_&lt;ProductName&gt;產品名稱11944FIXCB-9個月期銀行有權贖回美元固定收益&lt;/ProductName&gt;_x000a__x0009__x0009_&lt;TxAccount&gt;03400800035359&lt;/TxAccount&gt;_x000a__x0009__x0009_&lt;TxNo&gt;P212211180012&lt;/TxNo&gt;_x000a__x0009__x0009_&lt;TxDate&gt;2022/11/21&lt;/TxDate&gt;_x000a__x0009__x0009_&lt;ValueDate&gt;2022/11/23&lt;/ValueDate&gt;_x000a__x0009__x0009_&lt;MaturityDate&gt;2023/08/23&lt;/MaturityDate&gt;_x000a__x0009__x0009_&lt;Currency&gt;USD&lt;/Currency&gt;_x000a__x0009__x0009_&lt;TxAmount&gt;10000.00&lt;/TxAmount&gt;_x000a__x0009__x0009_&lt;AccrualCouponRate&gt;0.00%&lt;/AccrualCouponRate&gt;_x000a__x0009__x0009_&lt;NAV&gt;99.49370&lt;/NAV&gt;_x000a__x0009__x0009_&lt;NAVDate&gt;2022/12/30&lt;/NAVDate&gt;_x000a__x0009__x0009_&lt;NAVAmount&gt;9949.37000&lt;/NAVAmount&gt;_x000a__x0009__x0009_&lt;TWDRate&gt;28.05992&lt;/TWDRate&gt;_x000a__x0009__x0009_&lt;TWDTxAmount&gt;280599.00000&lt;/TWDTxAmount&gt;_x000a__x0009__x0009_&lt;TWDNAVAmount&gt;279179.00000&lt;/TWDNAVAmount&gt;_x000a__x0009__x0009_&lt;TWDTotalTxAMT&gt;841797.00000&lt;/TWDTotalTxAMT&gt;_x000a__x0009__x0009_&lt;TWDTotalNAVAMT&gt;808756.00000&lt;/TWDTotalNAVAMT&gt;_x000a__x0009_&lt;/InfoTPSPS_GetCustomerData&gt;_x000a_&lt;/ArrayOfInfoTPSPS_GetCustomerData&gt;_x000a_"/>
    <s v="尚無UAT、正式環境, 之後再補上"/>
    <s v="  缺UAT API URL  缺PROD API URL"/>
    <m/>
    <m/>
  </r>
  <r>
    <x v="306"/>
    <x v="0"/>
    <x v="0"/>
    <s v="TWTXN00048"/>
    <s v="結構型商品交易系統(Structured Product System)"/>
    <x v="34"/>
    <s v="TPSPS_GetNAVData"/>
    <s v="TPSPS_GetNAVData"/>
    <s v="結構型商品淨值"/>
    <x v="0"/>
    <m/>
    <n v="1"/>
    <d v="2023-03-22T00:00:00"/>
    <x v="0"/>
    <m/>
    <s v="&lt;?xml version=&quot;1.0&quot; encoding=&quot;UTF-8&quot; ?&gt;_x000a_&lt;InfoTPSPS_GetNAVDataIn&gt;_x000a__x0009_&lt;MsgID/&gt;_x000a__x0009_&lt;ChlName/&gt;_x000a__x0009_&lt;ChlEJNo/&gt;_x000a__x0009_&lt;ChlSendTime&gt;&lt;/ChlSendTime&gt;_x000a__x0009_&lt;ChlIP/&gt;_x000a_&lt;/InfoTPSPS_GetNAVDataIn&gt;"/>
    <s v="&lt;?xml version=&quot;1.0&quot; encoding=&quot;UTF-8&quot; ?&gt;_x000a_&lt;ArrayOfInfoTPSPS_GetNAVData&gt;_x000a__x0009_&lt;InfoTPSPS_GetNAVData&gt;_x000a__x0009__x0009_&lt;ProductId&gt;DFR20701&lt;/ProductId&gt;_x000a__x0009__x0009_&lt;ProductName&gt;產品名稱11873DFR20701  本金USD&lt;/ProductName&gt;&lt;NAV&gt;9_x000a__x0009_7.93&lt;/NAV&gt;_x000a__x0009_&lt;NAVDate&gt;2022/12/29&lt;/NAVDate&gt;_x000a_&lt;/InfoTPSPS_GetNAVData&gt;_x000a_&lt;InfoTPSPS_GetNAVData&gt;_x000a__x0009_&lt;ProductId&gt;DFR20702&lt;/ProductId&gt;_x000a__x0009_&lt;ProductName&gt;產品名稱11874DFR20702  本金USD&lt;/ProductName&gt;&lt;NAV&gt;9_x000a_7.66&lt;/NAV&gt;_x000a_&lt;NAVDate&gt;2022/12/29&lt;/NAVDate&gt;_x000a_&lt;/InfoTPSPS_GetNAVData&gt;_x000a_&lt;InfoTPSPS_GetNAVData&gt;_x000a__x0009_&lt;ProductId&gt;DFR20703&lt;/ProductId&gt;_x000a__x0009_&lt;ProductName&gt;產品名稱11875DFR20703  本金TWD&lt;/ProductName&gt;&lt;NAV&gt;9_x000a_8.61&lt;/NAV&gt;_x000a_&lt;NAVDate&gt;2022/12/30&lt;/NAVDate&gt;_x000a_&lt;/InfoTPSPS_GetNAVData&gt;_x000a_&lt;InfoTPSPS_GetNAVData&gt;_x000a__x0009_&lt;ProductId&gt;DFR20704&lt;/ProductId&gt;_x000a__x0009_&lt;ProductName&gt;產品名稱11876DFR20704  本金USD&lt;/ProductName&gt;&lt;NAV&gt;9_x000a_7.58&lt;/NAV&gt;_x000a_&lt;NAVDate&gt;2022/12/28&lt;/NAVDate&gt;_x000a_&lt;/InfoTPSPS_GetNAVData&gt;_x000a_&lt;InfoTPSPS_GetNAVData&gt;_x000a__x0009_&lt;ProductId&gt;DFR20801&lt;/ProductId&gt;_x000a__x0009_&lt;ProductName&gt;產品名稱11877DFR20801  本金USD&lt;/ProductName&gt;&lt;NAV&gt;9_x000a_7.48&lt;/NAV&gt;_x000a_&lt;NAVDate&gt;2022/12/29&lt;/NAVDate&gt;_x000a_&lt;/InfoTPSPS_GetNAVData&gt;_x000a_&lt;InfoTPSPS_GetNAVData&gt;_x000a__x0009_&lt;ProductId&gt;DFR20802&lt;/ProductId&gt;_x000a__x0009_&lt;ProductName&gt;產品名稱11878DFR20802  本金USD&lt;/ProductName&gt;&lt;NAV&gt;9_x000a_7.31&lt;/NAV&gt;_x000a_&lt;NAVDate&gt;2022/12/29&lt;/NAVDate&gt;_x000a_&lt;/InfoTPSPS_GetNAVData&gt;_x000a_&lt;InfoTPSPS_GetNAVData&gt;_x000a__x0009_&lt;ProductId&gt;DFR20803&lt;/ProductId&gt;_x000a__x0009_&lt;ProductName&gt;產品名稱11879DFR20803  本金USD&lt;/ProductName&gt;&lt;NAV&gt;9_x000a_7.88&lt;/NAV&gt;_x000a_&lt;NAVDate&gt;2022/12/28&lt;/NAVDate&gt;_x000a_&lt;/InfoTPSPS_GetNAVData&gt;_x000a_&lt;InfoTPSPS_GetNAVData&gt;_x000a__x0009_&lt;ProductId&gt;DFR20804&lt;/ProductId&gt;_x000a__x0009_&lt;ProductName&gt;產品名稱11880DFR20804  本金USD&lt;/ProductName&gt;&lt;NAV&gt;9_x000a_7.58&lt;/NAV&gt;_x000a_&lt;NAVDate&gt;2022/12/29&lt;/NAVDate&gt;_x000a_&lt;/InfoTPSPS_GetNAVData&gt;_x000a_&lt;InfoTPSPS_GetNAVData&gt;_x000a__x0009_&lt;ProductId&gt;DFR20805&lt;/ProductId&gt;_x000a__x0009_&lt;ProductName&gt;產品名稱11881DFR20805  本金USD&lt;/ProductName&gt;&lt;NAV&gt;9_x000a_7.81&lt;/NAV&gt;_x000a_&lt;NAVDate&gt;2022/12/28&lt;/NAVDate&gt;_x000a_&lt;/InfoTPSPS_GetNAVData&gt;_x000a_&lt;InfoTPSPS_GetNAVData&gt;_x000a__x0009_&lt;ProductId&gt;DFR20806&lt;/ProductId&gt;_x000a__x0009_&lt;ProductName&gt;產品名稱11882DFR20806  本金TWD&lt;/ProductName&gt;&lt;NAV&gt;9_x000a_8.68&lt;/NAV&gt;_x000a_&lt;NAVDate&gt;2022/12/30&lt;/NAVDate&gt;_x000a_&lt;/InfoTPSPS_GetNAVData&gt;_x000a_&lt;InfoTPSPS_GetNAVData&gt;_x000a__x0009_&lt;ProductId&gt;DFR20901&lt;/ProductId&gt;_x000a__x0009_&lt;ProductName&gt;產品名稱11883DFR20901  本金TWD 10Y NC12M TWD Fixed Callable&lt;/ProductName&gt;&lt;NAV&gt;9_x000a_8.91&lt;/NAV&gt;_x000a_&lt;NAVDate&gt;2022/12/30&lt;/NAVDate&gt;_x000a_&lt;/InfoTPSPS_GetNAVData&gt;_x000a_&lt;InfoTPSPS_GetNAVData&gt;_x000a__x0009_&lt;ProductId&gt;DPR20301&lt;/ProductId&gt;_x000a__x0009_&lt;ProductName&gt;產品名稱11886STPCB_10年期銀行有權贖回美元投資本金連結利差浮動收益結構型商品&lt;/ProductName&gt;&lt;NAV&gt;80.37&lt;/NAV&gt;&lt;NAVDate&gt;2022/1_x000a_2/29&lt;/NAVDate&gt;_x000a_&lt;/InfoTPSPS_GetNAVData&gt;_x000a_&lt;InfoTPSPS_GetNAVData&gt;_x000a__x0009_&lt;ProductId&gt;DPR20302&lt;/ProductId&gt;_x000a__x0009_&lt;ProductName&gt;產品名稱11887ZROCB-7年期銀行有權贖回南非幣投資本金到期支付固定收益結構型商品&lt;/ProductName&gt;&lt;NAV&gt;92.44&lt;/NAV&gt;&lt;NAVDate&gt;2022/12_x000a_/30&lt;/NAVDate&gt;_x000a_&lt;/InfoTPSPS_GetNAVData&gt;_x000a_&lt;InfoTPSPS_GetNAVData&gt;_x000a__x0009_&lt;ProductId&gt;DPR20306&lt;/ProductId&gt;_x000a__x0009_&lt;ProductName&gt;產品名稱11889STPCB_10年期銀行有權贖回美元投資本金連結利差浮動收益結構型商品&lt;/ProductName&gt;&lt;NAV&gt;83.11&lt;/NAV&gt;&lt;NAVDate&gt;2022/1_x000a_2/29&lt;/NAVDate&gt;_x000a_&lt;/InfoTPSPS_GetNAVData&gt;_x000a_&lt;InfoTPSPS_GetNAVData&gt;_x000a__x0009_&lt;ProductId&gt;DPR20401&lt;/ProductId&gt;_x000a__x0009_&lt;ProductName&gt;產品名稱11890STPCB-10年期銀行有權贖回美元投資本金連結利差浮動收益結構型商品&lt;/ProductName&gt;&lt;NAV&gt;83.74&lt;/NAV&gt;&lt;NAVDate&gt;2022/1_x000a_2/28&lt;/NAVDate&gt;_x000a_&lt;/InfoTPSPS_GetNAVData&gt;_x000a_&lt;InfoTPSPS_GetNAVData&gt;_x000a__x0009_&lt;ProductId&gt;DPR20402&lt;/ProductId&gt;_x000a__x0009_&lt;ProductName&gt;產品名稱11891FIXCB-10年期銀行有權贖回南非幣投資本金固定收益結構型商品&lt;/ProductName&gt;&lt;NAV&gt;88.33&lt;/NAV&gt;&lt;NAVDate&gt;202_x000a_2/12/30&lt;/NAVDate&gt;_x000a_&lt;/InfoTPSPS_GetNAVData&gt;_x000a_&lt;InfoTPSPS_GetNAVData&gt;_x000a__x0009_&lt;ProductId&gt;DPR20403&lt;/ProductId&gt;_x000a__x0009_&lt;ProductName&gt;產品名稱11892STPCB_3年期銀行有權贖回美元投資本金連結利差浮動收益結構型商品&lt;/ProductName&gt;&lt;NAV&gt;93.27&lt;/NAV&gt;&lt;NAVDate&gt;2022/1_x000a_2/29&lt;/NAVDate&gt;_x000a_&lt;/InfoTPSPS_GetNAVData&gt;_x000a_&lt;InfoTPSPS_GetNAVData&gt;_x000a__x0009_&lt;ProductId&gt;DPR20405&lt;/ProductId&gt;_x000a__x0009_&lt;ProductName&gt;產品名稱11893STPCB-10年期銀行有權贖回美元投資本金連結利差浮動收益結構型商品&lt;/ProductName&gt;&lt;NAV&gt;87.11&lt;/NAV&gt;&lt;NAVDate&gt;2022/1_x000a_2/29&lt;/NAVDate&gt;_x000a_&lt;/InfoTPSPS_GetNAVData&gt;_x000a_&lt;InfoTPSPS_GetNAVData&gt;_x000a__x0009_&lt;ProductId&gt;DPR20501&lt;/ProductId&gt;_x000a__x0009_&lt;ProductName&gt;產品名稱11894STPCB-3年期銀行有權贖回美元投資本金連結利差浮動收益結構型商品&lt;/ProductName&gt;&lt;NAV&gt;93.28&lt;/NAV&gt;&lt;NAVDate&gt;2022/1_x000a_2/29&lt;/NAVDate&gt;_x000a_&lt;/InfoTPSPS_GetNAVData&gt;_x000a_&lt;InfoTPSPS_GetNAVData&gt;_x000a__x0009_&lt;ProductId&gt;DPR20502&lt;/ProductId&gt;_x000a__x0009_&lt;ProductName&gt;產品名稱11895STPCB-10年期銀行有權贖回美元投資本金連結利差浮動收益結構型商品&lt;/ProductName&gt;&lt;NAV&gt;85.94&lt;/NAV&gt;&lt;NAVDate&gt;2022/1_x000a_2/29&lt;/NAVDate&gt;_x000a_&lt;/InfoTPSPS_GetNAVData&gt;_x000a_&lt;InfoTPSPS_GetNAVData&gt;_x000a__x0009_&lt;ProductId&gt;DPR20503&lt;/ProductId&gt;_x000a__x0009_&lt;ProductName&gt;產品名稱11896FIXCB-10年期銀行有權贖回南非幣投資本金固定收益結構型商品&lt;/ProductName&gt;&lt;NAV&gt;88.14&lt;/NAV&gt;&lt;NAVDate&gt;202_x000a_2/12/30&lt;/NAVDate&gt;_x000a_&lt;/InfoTPSPS_GetNAVData&gt;_x000a_&lt;InfoTPSPS_GetNAVData&gt;_x000a__x0009_&lt;ProductId&gt;DPR20504&lt;/ProductId&gt;_x000a__x0009_&lt;ProductName&gt;產品名稱11897DRACB-5年期銀行有權贖回之美元投資本金區間收益結構型商品&lt;/ProductName&gt;&lt;NAV&gt;90.09&lt;/NAV&gt;&lt;NAVDate&gt;202_x000a_2/12/28&lt;/NAVDate&gt;_x000a_&lt;/InfoTPSPS_GetNAVData&gt;_x000a_&lt;InfoTPSPS_GetNAVData&gt;_x000a__x0009_&lt;ProductId&gt;DPR20505&lt;/ProductId&gt;_x000a__x0009_&lt;ProductName&gt;產品名稱11898STPCB-10年期銀行有權贖回美元投資本金連結利差浮動收益結構型商品&lt;/ProductName&gt;&lt;NAV&gt;86.97&lt;/NAV&gt;&lt;NAVDate&gt;2022/1_x000a_2/29&lt;/NAVDate&gt;_x000a_&lt;/InfoTPSPS_GetNAVData&gt;_x000a_&lt;InfoTPSPS_GetNAVData&gt;_x000a__x0009_&lt;ProductId&gt;DPR20601&lt;/ProductId&gt;_x000a__x0009_&lt;ProductName&gt;產品名稱11900STPCB-5年期銀行有權贖回美元投資本金連結利差浮動收益結構型商品&lt;/ProductName&gt;&lt;NAV&gt;91.95&lt;/NAV&gt;&lt;NAVDate&gt;2022/1_x000a_2/29&lt;/NAVDate&gt;_x000a_&lt;/InfoTPSPS_GetNAVData&gt;_x000a_&lt;InfoTPSPS_GetNAVData&gt;_x000a__x0009_&lt;ProductId&gt;DPR20602&lt;/ProductId&gt;_x000a__x0009_&lt;ProductName&gt;產品名稱11901DRACB-10年期銀行有權贖回之美元投資本金區間收益結構型商品&lt;/ProductName&gt;&lt;NAV&gt;85.99&lt;/NAV&gt;&lt;NAVDate&gt;202_x000a_2/12/29&lt;/NAVDate&gt;_x000a_&lt;/InfoTPSPS_GetNAVData&gt;_x000a_&lt;InfoTPSPS_GetNAVData&gt;_x000a__x0009_&lt;ProductId&gt;DPR20603&lt;/ProductId&gt;_x000a__x0009_&lt;ProductName&gt;產品名稱11902STPCB-3年期銀行有權贖回美元投資本金連結利差浮動收益結構型商品&lt;/ProductName&gt;&lt;NAV&gt;94.19&lt;/NAV&gt;&lt;NAVDate&gt;2022/1_x000a_2/29&lt;/NAVDate&gt;_x000a_&lt;/InfoTPSPS_GetNAVData&gt;_x000a_&lt;InfoTPSPS_GetNAVData&gt;_x000a__x0009_&lt;ProductId&gt;DPR20604&lt;/ProductId&gt;_x000a__x0009_&lt;ProductName&gt;產品名稱11903DRACB-5年期銀行有權贖回之美元投資本金區間收益結構型商品&lt;/ProductName&gt;&lt;NAV&gt;92.14&lt;/NAV&gt;&lt;NAVDate&gt;202_x000a_2/12/29&lt;/NAVDate&gt;_x000a_&lt;/InfoTPSPS_GetNAVData&gt;_x000a_&lt;InfoTPSPS_GetNAVData&gt;_x000a__x0009_&lt;ProductId&gt;DPR20605&lt;/ProductId&gt;_x000a__x0009_&lt;ProductName&gt;產品名稱11904FIXCB-10年期銀行有權贖回南非幣投資本金固定收益結構型商品&lt;/ProductName&gt;&lt;NAV&gt;89.72&lt;/NAV&gt;&lt;NAVDate&gt;202_x000a_2/12/30&lt;/NAVDate&gt;_x000a_&lt;/InfoTPSPS_GetNAVData&gt;_x000a_&lt;InfoTPSPS_GetNAVData&gt;_x000a__x0009_&lt;ProductId&gt;DPR20606&lt;/ProductId&gt;_x000a__x0009_&lt;ProductName&gt;產品名稱11905DRACB-3年期銀行有權贖回之美元投資本金區間收益結構型商品&lt;/ProductName&gt;&lt;NAV&gt;93.74&lt;/NAV&gt;&lt;NAVDate&gt;202_x000a_2/12/29&lt;/NAVDate&gt;_x000a_&lt;/InfoTPSPS_GetNAVData&gt;_x000a_&lt;InfoTPSPS_GetNAVData&gt;_x000a__x0009_&lt;ProductId&gt;DPR20607&lt;/ProductId&gt;_x000a__x0009_&lt;ProductName&gt;產品名稱11906STPCB-10年期銀行有權贖回美元投資本金連結利差浮動收益結構型商品&lt;/ProductName&gt;&lt;NAV&gt;88.92&lt;/NAV&gt;&lt;NAVDate&gt;2022/1_x000a_2/29&lt;/NAVDate&gt;_x000a_&lt;/InfoTPSPS_GetNAVData&gt;_x000a_&lt;InfoTPSPS_GetNAVData&gt;_x000a__x0009_&lt;ProductId&gt;DPR20608&lt;/ProductId&gt;_x000a__x0009_&lt;ProductName&gt;產品名稱11907STPCB-10年期銀行有權贖回美元投資本金連結利差浮動收益結構型商品&lt;/ProductName&gt;&lt;NAV&gt;89.39&lt;/NAV&gt;&lt;NAVDate&gt;2022/1_x000a_2/29&lt;/NAVDate&gt;_x000a_&lt;/InfoTPSPS_GetNAVData&gt;_x000a_&lt;InfoTPSPS_GetNAVData&gt;_x000a__x0009_&lt;ProductId&gt;DPR20701&lt;/ProductId&gt;_x000a__x0009_&lt;ProductName&gt;產品名稱11908STPCB-5年期銀行有權贖回美元投資本金連結利差浮動收益結構型商品&lt;/ProductName&gt;&lt;NAV&gt;92.11&lt;/NAV&gt;&lt;NAVDate&gt;2022/1_x000a_2/29&lt;/NAVDate&gt;_x000a_&lt;/InfoTPSPS_GetNAVData&gt;_x000a_&lt;InfoTPSPS_GetNAVData&gt;_x000a__x0009_&lt;ProductId&gt;DPR20703&lt;/ProductId&gt;_x000a__x0009_&lt;ProductName&gt;產品名稱11910STPCB-10年期銀行有權贖回美元投資本金連結利差浮動收益結構型商品&lt;/ProductName&gt;&lt;NAV&gt;86.44&lt;/NAV&gt;&lt;NAVDate&gt;2022/1_x000a_2/28&lt;/NAVDate&gt;_x000a_&lt;/InfoTPSPS_GetNAVData&gt;_x000a_&lt;InfoTPSPS_GetNAVData&gt;_x000a__x0009_&lt;ProductId&gt;DPR20704&lt;/ProductId&gt;_x000a__x0009_&lt;ProductName&gt;產品名稱11911FIXCB-3年期銀行有權贖回美元固定收益結構型商品&lt;/ProductName&gt;&lt;NAV&gt;95.13&lt;/NAV&gt;&lt;NAVDat_x000a_e&gt;2022/12/28&lt;/NAVDate&gt;_x000a_&lt;/InfoTPSPS_GetNAVData&gt;_x000a_&lt;InfoTPSPS_GetNAVData&gt;_x000a__x0009_&lt;ProductId&gt;DPR20705&lt;/ProductId&gt;_x000a__x0009_&lt;ProductName&gt;產品名稱11912DRACB-5年期銀行有權贖回之美元投資本金區間收益結構型商品&lt;/ProductName&gt;&lt;NAV&gt;92.55&lt;/NAV&gt;&lt;NAVDate&gt;202_x000a_2/12/29&lt;/NAVDate&gt;_x000a_&lt;/InfoTPSPS_GetNAVData&gt;_x000a_&lt;InfoTPSPS_GetNAVData&gt;_x000a__x0009_&lt;ProductId&gt;DPR20706&lt;/ProductId&gt;_x000a__x0009_&lt;ProductName&gt;產品名稱11913DRACB-3年期銀行有權贖回之美元投資本金區間收益結構型商品&lt;/ProductName&gt;&lt;NAV&gt;94.41&lt;/NAV&gt;&lt;NAVDate&gt;202_x000a_2/12/29&lt;/NAVDate&gt;_x000a_&lt;/InfoTPSPS_GetNAVData&gt;_x000a_&lt;InfoTPSPS_GetNAVData&gt;_x000a__x0009_&lt;ProductId&gt;DPR20707&lt;/ProductId&gt;_x000a__x0009_&lt;ProductName&gt;產品名稱11914STPCB-7年期銀行有權贖回美元投資本金連結利差浮動收益結構型商品&lt;/ProductName&gt;&lt;NAV&gt;89.68&lt;/NAV&gt;&lt;NAVDate&gt;2022/1_x000a_2/28&lt;/NAVDate&gt;_x000a_&lt;/InfoTPSPS_GetNAVData&gt;_x000a_&lt;InfoTPSPS_GetNAVData&gt;_x000a__x0009_&lt;ProductId&gt;DPR20708&lt;/ProductId&gt;_x000a__x0009_&lt;ProductName&gt;產品名稱11915STPCB-10年期銀行有權贖回美元投資本金連結利差浮動收益結構型商品&lt;/ProductName&gt;&lt;NAV&gt;88.01&lt;/NAV&gt;&lt;NAVDate&gt;2022/1_x000a_2/29&lt;/NAVDate&gt;_x000a_&lt;/InfoTPSPS_GetNAVData&gt;_x000a_&lt;InfoTPSPS_GetNAVData&gt;_x000a__x0009_&lt;ProductId&gt;DPR20709&lt;/ProductId&gt;_x000a__x0009_&lt;ProductName&gt;產品名稱11916FIXCB-10年期銀行有權贖回南非幣投資本金固定收益結構型商品&lt;/ProductName&gt;&lt;NAV&gt;88.13&lt;/NAV&gt;&lt;NAVDate&gt;202_x000a_2/12/30&lt;/NAVDate&gt;_x000a_&lt;/InfoTPSPS_GetNAVData&gt;_x000a_&lt;InfoTPSPS_GetNAVData&gt;_x000a__x0009_&lt;ProductId&gt;DPR20801&lt;/ProductId&gt;_x000a__x0009_&lt;ProductName&gt;產品名稱11917STPCB-5年期銀行有權贖回美元投資本金連結利差浮動收益結構型商品&lt;/ProductName&gt;&lt;NAV&gt;90.59&lt;/NAV&gt;&lt;NAVDate&gt;2022/1_x000a_2/28&lt;/NAVDate&gt;_x000a_&lt;/InfoTPSPS_GetNAVData&gt;_x000a_&lt;InfoTPSPS_GetNAVData&gt;_x000a__x0009_&lt;ProductId&gt;DPR20803&lt;/ProductId&gt;_x000a__x0009_&lt;ProductName&gt;產品名稱11919STPCB-3年期銀行有權贖回美元投資本金連結利差浮動收益結構型商品&lt;/ProductName&gt;&lt;NAV&gt;93.43&lt;/NAV&gt;&lt;NAVDate&gt;2022/1_x000a_2/27&lt;/NAVDate&gt;_x000a_&lt;/InfoTPSPS_GetNAVData&gt;_x000a_&lt;InfoTPSPS_GetNAVData&gt;_x000a__x0009_&lt;ProductId&gt;DPR20804&lt;/ProductId&gt;_x000a__x0009_&lt;ProductName&gt;產品名稱11920STPCB-10年期銀行有權贖回美元投資本金連結利差浮動收益結構型商品&lt;/ProductName&gt;&lt;NAV&gt;85.24&lt;/NAV&gt;&lt;NAVDate&gt;2022/1_x000a_2/27&lt;/NAVDate&gt;_x000a_&lt;/InfoTPSPS_GetNAVData&gt;_x000a_&lt;InfoTPSPS_GetNAVData&gt;_x000a__x0009_&lt;ProductId&gt;DPR20805&lt;/ProductId&gt;_x000a__x0009_&lt;ProductName&gt;產品名稱11921FIXCB-3年期銀行有權贖回美元固定收益結構型商品&lt;/ProductName&gt;&lt;NAV&gt;95.32&lt;/NAV&gt;&lt;NAVDat_x000a_e&gt;2022/12/29&lt;/NAVDate&gt;_x000a_&lt;/InfoTPSPS_GetNAVData&gt;_x000a_&lt;InfoTPSPS_GetNAVData&gt;_x000a__x0009_&lt;ProductId&gt;DPR20806&lt;/ProductId&gt;_x000a__x0009_&lt;ProductName&gt;產品名稱11922STPCB-7年期銀行有權贖回美元投資本金連結利差浮動收益結構型商品&lt;/ProductName&gt;&lt;NAV&gt;85.69&lt;/NAV&gt;&lt;NAVDate&gt;2022/1_x000a_2/27&lt;/NAVDate&gt;_x000a_&lt;/InfoTPSPS_GetNAVData&gt;_x000a_&lt;InfoTPSPS_GetNAVData&gt;_x000a__x0009_&lt;ProductId&gt;DPR20807&lt;/ProductId&gt;_x000a__x0009_&lt;ProductName&gt;產品名稱11923FIXCB-6年期銀行有權贖回南非幣投資本金固定收益結構型商品&lt;/ProductName&gt;&lt;NAV&gt;90.19&lt;/NAV&gt;&lt;NAVDate&gt;202_x000a_2/12/30&lt;/NAVDate&gt;_x000a_&lt;/InfoTPSPS_GetNAVData&gt;_x000a_&lt;InfoTPSPS_GetNAVData&gt;_x000a__x0009_&lt;ProductId&gt;DPR20809&lt;/ProductId&gt;_x000a__x0009_&lt;ProductName&gt;產品名稱11925STPCB-10年期銀行有權贖回美元投資本金連結利差浮動收益結構型商品&lt;/ProductName&gt;&lt;NAV&gt;89.04&lt;/NAV&gt;&lt;NAVDate&gt;2022/1_x000a_2/29&lt;/NAVDate&gt;_x000a_&lt;/InfoTPSPS_GetNAVData&gt;_x000a_&lt;InfoTPSPS_GetNAVData&gt;_x000a__x0009_&lt;ProductId&gt;DPR20810&lt;/ProductId&gt;_x000a__x0009_&lt;ProductName&gt;產品名稱11926DRACB-3年期銀行有權贖回之美元投資本金區間收益結構型商品&lt;/ProductName&gt;&lt;NAV&gt;94.40&lt;/NAV&gt;&lt;NAVDate&gt;202_x000a_2/12/29&lt;/NAVDate&gt;_x000a_&lt;/InfoTPSPS_GetNAVData&gt;_x000a_&lt;InfoTPSPS_GetNAVData&gt;_x000a__x0009_&lt;ProductId&gt;DPR20901&lt;/ProductId&gt;_x000a__x0009_&lt;ProductName&gt;產品名稱11927FIXCB-1.5年期銀行有權贖回美元固定收益結構型商品&lt;/ProductName&gt;&lt;NAV&gt;97.42&lt;/NAV&gt;&lt;NAVDat_x000a_e&gt;2022/12/29&lt;/NAVDate&gt;_x000a_&lt;/InfoTPSPS_GetNAVData&gt;_x000a_&lt;InfoTPSPS_GetNAVData&gt;_x000a__x0009_&lt;ProductId&gt;DPR20902&lt;/ProductId&gt;_x000a__x0009_&lt;ProductName&gt;產品名稱11928FIXCB-3年期銀行有權贖回美元固定收益結構型商品&lt;/ProductName&gt;&lt;NAV&gt;95.99&lt;/NAV&gt;&lt;NAVDat_x000a_e&gt;2022/12/29&lt;/NAVDate&gt;_x000a_&lt;/InfoTPSPS_GetNAVData&gt;_x000a_&lt;InfoTPSPS_GetNAVData&gt;_x000a__x0009_&lt;ProductId&gt;DPR20903&lt;/ProductId&gt;_x000a__x0009_&lt;ProductName&gt;產品名稱11929FIXCB-3年期銀行有權贖回美元固定收益結構型商品&lt;/ProductName&gt;&lt;NAV&gt;96.89&lt;/NAV&gt;&lt;NAVDat_x000a_e&gt;2022/12/29&lt;/NAVDate&gt;_x000a_&lt;/InfoTPSPS_GetNAVData&gt;_x000a_&lt;InfoTPSPS_GetNAVData&gt;_x000a__x0009_&lt;ProductId&gt;DPR20904&lt;/ProductId&gt;_x000a__x0009_&lt;ProductName&gt;產品名稱11930STPCB-10年期銀行有權贖回美元投資本金連結利差浮動收益結構型商品&lt;/ProductName&gt;&lt;NAV&gt;90.86&lt;/NAV&gt;&lt;NAVDate&gt;2022/1_x000a_2/29&lt;/NAVDate&gt;_x000a_&lt;/InfoTPSPS_GetNAVData&gt;_x000a_&lt;InfoTPSPS_GetNAVData&gt;_x000a__x0009_&lt;ProductId&gt;DPR20905&lt;/ProductId&gt;_x000a__x0009_&lt;ProductName&gt;產品名稱11931STPCB-10年期銀行有權贖回美元投資本金連結利差浮動收益結構型商品&lt;/ProductName&gt;&lt;NAV&gt;96.64&lt;/NAV&gt;&lt;NAVDate&gt;2022/1_x000a_2/29&lt;/NAVDate&gt;_x000a_&lt;/InfoTPSPS_GetNAVData&gt;_x000a_&lt;InfoTPSPS_GetNAVData&gt;_x000a__x0009_&lt;ProductId&gt;DPR20906&lt;/ProductId&gt;_x000a__x0009_&lt;ProductName&gt;產品名稱11932STPCB-5年期銀行有權贖回美元投資本金連結利差浮動收益結構型商品&lt;/ProductName&gt;&lt;NAV&gt;93.90&lt;/NAV&gt;&lt;NAVDate&gt;2022/1_x000a_2/29&lt;/NAVDate&gt;_x000a_&lt;/InfoTPSPS_GetNAVData&gt;_x000a_&lt;InfoTPSPS_GetNAVData&gt;_x000a__x0009_&lt;ProductId&gt;DPR20907&lt;/ProductId&gt;_x000a__x0009_&lt;ProductName&gt;產品名稱11933FIXCB-6年期銀行有權贖回南非幣投資本金固定收益結構型商品&lt;/ProductName&gt;&lt;NAV&gt;91.82&lt;/NAV&gt;&lt;NAVDate&gt;202_x000a_2/12/30&lt;/NAVDate&gt;_x000a_&lt;/InfoTPSPS_GetNAVData&gt;_x000a_&lt;InfoTPSPS_GetNAVData&gt;_x000a__x0009_&lt;ProductId&gt;DPR21001&lt;/ProductId&gt;_x000a__x0009_&lt;ProductName&gt;產品名稱11934FIXCB-2年期銀行有權贖回美元固定收益結構型商品&lt;/ProductName&gt;&lt;NAV&gt;95.87&lt;/NAV&gt;&lt;NAVDat_x000a_e&gt;2022/12/28&lt;/NAVDate&gt;_x000a_&lt;/InfoTPSPS_GetNAVData&gt;_x000a_&lt;InfoTPSPS_GetNAVData&gt;_x000a__x0009_&lt;ProductId&gt;DPR21002&lt;/ProductId&gt;_x000a__x0009_&lt;ProductName&gt;產品名稱11935FIXCB-6年期銀行有權贖回南非幣投資本金固定收益結構型商品&lt;/ProductName&gt;&lt;NAV&gt;92.67&lt;/NAV&gt;&lt;NAVDate&gt;202_x000a_2/12/30&lt;/NAVDate&gt;_x000a_&lt;/InfoTPSPS_GetNAVData&gt;_x000a_&lt;InfoTPSPS_GetNAVData&gt;_x000a__x0009_&lt;ProductId&gt;DPR21003&lt;/ProductId&gt;_x000a__x0009_&lt;ProductName&gt;產品名稱11936FIXCB-3年期銀行有權贖回美元固定收益結構型商品&lt;/ProductName&gt;&lt;NAV&gt;95.31&lt;/NAV&gt;&lt;NAVDat_x000a_e&gt;2022/12/28&lt;/NAVDate&gt;_x000a_&lt;/InfoTPSPS_GetNAVData&gt;_x000a_&lt;InfoTPSPS_GetNAVData&gt;_x000a__x0009_&lt;ProductId&gt;DPR21004&lt;/ProductId&gt;_x000a__x0009_&lt;ProductName&gt;產品名稱11937FIXCB-3年期銀行有權贖回美元固定收益結構型商品&lt;/ProductName&gt;&lt;NAV&gt;97.33&lt;/NAV&gt;&lt;NAVDat_x000a_e&gt;2022/12/29&lt;/NAVDate&gt;_x000a_&lt;/InfoTPSPS_GetNAVData&gt;_x000a_&lt;InfoTPSPS_GetNAVData&gt;_x000a__x0009_&lt;ProductId&gt;DPR21005&lt;/ProductId&gt;_x000a__x0009_&lt;ProductName&gt;產品名稱11938STPCB-10年期銀行有權贖回美元投資本金連結利差浮動收益結構型商品&lt;/ProductName&gt;&lt;NAV&gt;95.88&lt;/NAV&gt;&lt;NAVDate&gt;2022/1_x000a_2/29&lt;/NAVDate&gt;_x000a_&lt;/InfoTPSPS_GetNAVData&gt;_x000a_&lt;InfoTPSPS_GetNAVData&gt;_x000a__x0009_&lt;ProductId&gt;DPR21007&lt;/ProductId&gt;_x000a__x0009_&lt;ProductName&gt;產品名稱11940STPKC-10年期可提前到期美元投資本金連結利差浮動收益結構型商品&lt;/ProductName&gt;&lt;NAV&gt;91.54&lt;/NAV&gt;&lt;NAVDate&gt;2022/_x000a_12/28&lt;/NAVDate&gt;_x000a_&lt;/InfoTPSPS_GetNAVData&gt;_x000a_&lt;InfoTPSPS_GetNAVData&gt;_x000a__x0009_&lt;ProductId&gt;DPR21101&lt;/ProductId&gt;_x000a__x0009_&lt;ProductName&gt;產品名稱11941FIXCB-2年期銀行有權贖回美元固定收益結構型商品&lt;/ProductName&gt;&lt;NAV&gt;97.41&lt;/NAV&gt;&lt;NAVDat_x000a_e&gt;2022/12/28&lt;/NAVDate&gt;_x000a_&lt;/InfoTPSPS_GetNAVData&gt;_x000a_&lt;InfoTPSPS_GetNAVData&gt;_x000a__x0009_&lt;ProductId&gt;DPR21102&lt;/ProductId&gt;_x000a__x0009_&lt;ProductName&gt;產品名稱11942STPCB-10年期銀行有權贖回美元投資本金連結利差浮動收益結構型商品&lt;/ProductName&gt;&lt;NAV&gt;94.37&lt;/NAV&gt;&lt;NAVDate&gt;2022/1_x000a_2/29&lt;/NAVDate&gt;_x000a_&lt;/InfoTPSPS_GetNAVData&gt;_x000a_&lt;InfoTPSPS_GetNAVData&gt;_x000a__x0009_&lt;ProductId&gt;DPR21104&lt;/ProductId&gt;_x000a__x0009_&lt;ProductName&gt;產品名稱11944FIXCB-9個月期銀行有權贖回美元固定收益結構型商品&lt;/ProductName&gt;&lt;NAV&gt;99.49&lt;/NAV&gt;&lt;NAVDate_x000a_&gt;2022/12/30&lt;/NAVDate&gt;_x000a_&lt;/InfoTPSPS_GetNAVData&gt;_x000a_&lt;InfoTPSPS_GetNAVData&gt;_x000a__x0009_&lt;ProductId&gt;DPR21105&lt;/ProductId&gt;_x000a__x0009_&lt;ProductName&gt;產品名稱11945STPCB-10年期銀行有權贖回美元投資本金連結利差浮動收益結構型商品&lt;/ProductName&gt;&lt;NAV&gt;93.78&lt;/NAV&gt;&lt;NAVDate&gt;2022/1_x000a_2/29&lt;/NAVDate&gt;_x000a_&lt;/InfoTPSPS_GetNAVData&gt;_x000a_&lt;InfoTPSPS_GetNAVData&gt;_x000a__x0009_&lt;ProductId&gt;DPR21106&lt;/ProductId&gt;_x000a__x0009_&lt;ProductName&gt;產品名稱11946FIXCB-6年期銀行有權贖回南非幣投資本金固定收益結構型商品&lt;/ProductName&gt;&lt;NAV&gt;91.60&lt;/NAV&gt;&lt;NAVDate&gt;202_x000a_2/12/30&lt;/NAVDate&gt;_x000a_&lt;/InfoTPSPS_GetNAVData&gt;_x000a_&lt;InfoTPSPS_GetNAVData&gt;_x000a__x0009_&lt;ProductId&gt;DTE20457&lt;/ProductId&gt;_x000a__x0009_&lt;ProductName&gt;產品名稱11997FIXKK-12個月期美元投資本金連結股權非保本結構型商品 &lt;/ProductName&gt;&lt;NAV&gt;85.65&lt;/NAV&gt;&lt;NAVDate&gt;_x000a_2022/12/29&lt;/NAVDate&gt;_x000a_&lt;/InfoTPSPS_GetNAVData&gt;_x000a_&lt;InfoTPSPS_GetNAVData&gt;_x000a__x0009_&lt;ProductId&gt;DTE20506&lt;/ProductId&gt;_x000a__x0009_&lt;ProductName&gt;產品名稱12001FIXKK-12個月期美元投資本金連結股權非保本結構型商品 &lt;/ProductName&gt;&lt;NAV&gt;72.21&lt;/NAV&gt;&lt;NAVDate&gt;_x000a_2022/12/29&lt;/NAVDate&gt;_x000a_&lt;/InfoTPSPS_GetNAVData&gt;_x000a_&lt;InfoTPSPS_GetNAVData&gt;_x000a__x0009_&lt;ProductId&gt;DTE20509&lt;/ProductId&gt;_x000a__x0009_&lt;ProductName&gt;產品名稱12003FIXKK-12個月期美元投資本金連結股權非保本結構型商品 &lt;/ProductName&gt;&lt;NAV&gt;72.21&lt;/NAV&gt;&lt;NAVDate&gt;_x000a_2022/12/29&lt;/NAVDate&gt;_x000a_&lt;/InfoTPSPS_GetNAVData&gt;_x000a_&lt;InfoTPSPS_GetNAVData&gt;_x000a__x0009_&lt;ProductId&gt;DTE20514&lt;/ProductId&gt;_x000a__x0009_&lt;ProductName&gt;產品名稱12007FIXKK-12個月期美元投資本金連結股權非保本結構型商品 &lt;/ProductName&gt;&lt;NAV&gt;82.76&lt;/NAV&gt;&lt;NAVDate&gt;_x000a_2022/12/29&lt;/NAVDate&gt;_x000a_&lt;/InfoTPSPS_GetNAVData&gt;_x000a_&lt;InfoTPSPS_GetNAVData&gt;_x000a__x0009_&lt;ProductId&gt;DTE20547&lt;/ProductId&gt;_x000a__x0009_&lt;ProductName&gt;產品名稱12011FIXKK-12個月期美元投資本金連結股權非保本結構型商品 &lt;/ProductName&gt;&lt;NAV&gt;95.14&lt;/NAV&gt;&lt;NAVDate&gt;_x000a_2022/12/29&lt;/NAVDate&gt;_x000a_&lt;/InfoTPSPS_GetNAVData&gt;_x000a_&lt;InfoTPSPS_GetNAVData&gt;_x000a__x0009_&lt;ProductId&gt;DTE20548&lt;/ProductId&gt;_x000a__x0009_&lt;ProductName&gt;產品名稱12012FIXKK-12個月期美元投資本金連結股權非保本結構型商品 &lt;/ProductName&gt;&lt;NAV&gt;95.14&lt;/NAV&gt;&lt;NAVDate&gt;_x000a_2022/12/29&lt;/NAVDate&gt;_x000a_&lt;/InfoTPSPS_GetNAVData&gt;_x000a_&lt;InfoTPSPS_GetNAVData&gt;_x000a__x0009_&lt;ProductId&gt;DTE20562&lt;/ProductId&gt;_x000a__x0009_&lt;ProductName&gt;產品名稱12016FIXKK-12個月期美元投資本金連結股權非保本結構型商品 &lt;/ProductName&gt;&lt;NAV&gt;94.87&lt;/NAV&gt;&lt;NAVDate&gt;_x000a_2022/12/29&lt;/NAVDate&gt;_x000a_&lt;/InfoTPSPS_GetNAVData&gt;_x000a_&lt;InfoTPSPS_GetNAVData&gt;_x000a__x0009_&lt;ProductId&gt;DTE20563&lt;/ProductId&gt;_x000a__x0009_&lt;ProductName&gt;產品名稱12017FIXKK-12個月期美元投資本金連結股權非保本結構型商品 &lt;/ProductName&gt;&lt;NAV&gt;94.87&lt;/NAV&gt;&lt;NAVDate&gt;_x000a_2022/12/29&lt;/NAVDate&gt;_x000a_&lt;/InfoTPSPS_GetNAVData&gt;_x000a_&lt;InfoTPSPS_GetNAVData&gt;_x000a__x0009_&lt;ProductId&gt;DTE20564&lt;/ProductId&gt;_x000a__x0009_&lt;ProductName&gt;產品名稱12018FIXKK-12個月期美元投資本金連結股權非保本結構型商品 &lt;/ProductName&gt;&lt;NAV&gt;94.87&lt;/NAV&gt;&lt;NAVDate&gt;_x000a_2022/12/29&lt;/NAVDate&gt;_x000a_&lt;/InfoTPSPS_GetNAVData&gt;_x000a_&lt;InfoTPSPS_GetNAVData&gt;_x000a__x0009_&lt;ProductId&gt;DTE20591&lt;/ProductId&gt;_x000a__x0009_&lt;ProductName&gt;產品名稱12022FIXKK-12個月期美元投資本金連結股權非保本結構型商品 &lt;/ProductName&gt;&lt;NAV&gt;81.27&lt;/NAV&gt;&lt;NAVDate&gt;_x000a_2022/12/29&lt;/NAVDate&gt;_x000a_&lt;/InfoTPSPS_GetNAVData&gt;_x000a_&lt;InfoTPSPS_GetNAVData&gt;_x000a__x0009_&lt;ProductId&gt;DTE20666&lt;/ProductId&gt;_x000a__x0009_&lt;ProductName&gt;產品名稱12033FIXKI_12個月期美元投資本金連結股權非保本結構型商品 &lt;/ProductName&gt;&lt;NAV&gt;94.97&lt;/NAV&gt;&lt;NAVDate&gt;_x000a_2022/12/29&lt;/NAVDate&gt;_x000a_&lt;/InfoTPSPS_GetNAVData&gt;_x000a_&lt;InfoTPSPS_GetNAVData&gt;_x000a__x0009_&lt;ProductId&gt;DTE20756&lt;/ProductId&gt;_x000a__x0009_&lt;ProductName&gt;產品名稱12035FIXKK-12個月期美元投資本金連結股權非保本結構型商品 &lt;/ProductName&gt;&lt;NAV&gt;86.86&lt;/NAV&gt;&lt;NAVDate&gt;_x000a_2022/12/29&lt;/NAVDate&gt;_x000a_&lt;/InfoTPSPS_GetNAVData&gt;_x000a_&lt;InfoTPSPS_GetNAVData&gt;_x000a__x0009_&lt;ProductId&gt;DTE20815&lt;/ProductId&gt;_x000a__x0009_&lt;ProductName&gt;產品名稱12040FIXKK_9個月期美元投資本金連結股權非保本結構型商品 &lt;/ProductName&gt;&lt;NAV&gt;95.05&lt;/NAV&gt;&lt;NAVDate&gt;_x000a_2022/12/29&lt;/NAVDate&gt;_x000a_&lt;/InfoTPSPS_GetNAVData&gt;_x000a_&lt;InfoTPSPS_GetNAVData&gt;_x000a__x0009_&lt;ProductId&gt;DTE20823&lt;/ProductId&gt;_x000a__x0009_&lt;ProductName&gt;產品名稱12042FIXKK_9個月期美元投資本金連結股權非保本結構型商品 &lt;/ProductName&gt;&lt;NAV&gt;95.05&lt;/NAV&gt;&lt;NAVDate&gt;_x000a_2022/12/29&lt;/NAVDate&gt;_x000a_&lt;/InfoTPSPS_GetNAVData&gt;_x000a_&lt;InfoTPSPS_GetNAVData&gt;_x000a__x0009_&lt;ProductId&gt;DTE20825&lt;/ProductId&gt;_x000a__x0009_&lt;ProductName&gt;產品名稱12044FIXKK-12個月期美元投資本金連結股權非保本結構型商品 &lt;/ProductName&gt;&lt;NAV&gt;93.56&lt;/NAV&gt;&lt;NAVDate&gt;_x000a_2022/12/29&lt;/NAVDate&gt;_x000a_&lt;/InfoTPSPS_GetNAVData&gt;_x000a_&lt;InfoTPSPS_GetNAVData&gt;_x000a__x0009_&lt;ProductId&gt;DTE20848&lt;/ProductId&gt;_x000a__x0009_&lt;ProductName&gt;產品名稱12047FIXKK_9個月期美元投資本金連結股權非保本結構型商品 &lt;/ProductName&gt;&lt;NAV&gt;78.52&lt;/NAV&gt;&lt;NAVDate&gt;_x000a_2022/12/29&lt;/NAVDate&gt;_x000a_&lt;/InfoTPSPS_GetNAVData&gt;_x000a_&lt;InfoTPSPS_GetNAVData&gt;_x000a__x0009_&lt;ProductId&gt;DTE20849&lt;/ProductId&gt;_x000a__x0009_&lt;ProductName&gt;產品名稱12048FIXKK-12個月期美元投資本金連結股權非保本結構型商品 &lt;/ProductName&gt;&lt;NAV&gt;85.96&lt;/NAV&gt;&lt;NAVDate&gt;_x000a_2022/12/29&lt;/NAVDate&gt;_x000a_&lt;/InfoTPSPS_GetNAVData&gt;_x000a_&lt;InfoTPSPS_GetNAVData&gt;_x000a__x0009_&lt;ProductId&gt;DTE20850&lt;/ProductId&gt;_x000a__x0009_&lt;ProductName&gt;產品名稱12049FIXKK-12個月期美元投資本金連結股權非保本結構型商品 &lt;/ProductName&gt;&lt;NAV&gt;92.27&lt;/NAV&gt;&lt;NAVDate&gt;_x000a_2022/12/29&lt;/NAVDate&gt;_x000a_&lt;/InfoTPSPS_GetNAVData&gt;_x000a_&lt;InfoTPSPS_GetNAVData&gt;_x000a__x0009_&lt;ProductId&gt;DTE20916&lt;/ProductId&gt;_x000a__x0009_&lt;ProductName&gt;產品名稱12062FIXKI-美元投資本金連結股權非保本結構型商品(FIXKI)&lt;/ProductName&gt;&lt;NAV&gt;99.40&lt;/NAV&gt;&lt;NAVDa_x000a_te&gt;2022/12/29&lt;/NAVDate&gt;_x000a_&lt;/InfoTPSPS_GetNAVData&gt;_x000a_&lt;InfoTPSPS_GetNAVData&gt;_x000a__x0009_&lt;ProductId&gt;DTE21857&lt;/ProductId&gt;_x000a__x0009_&lt;ProductName&gt;產品名稱12093FIXKI_12個月期美元投資本金連結股權非保本結構型商品 &lt;/ProductName&gt;&lt;NAV&gt;93.67&lt;/NAV&gt;&lt;NAVDate&gt;_x000a_2022/12/29&lt;/NAVDate&gt;_x000a_&lt;/InfoTPSPS_GetNAVData&gt;_x000a_&lt;InfoTPSPS_GetNAVData&gt;_x000a__x0009_&lt;ProductId&gt;DTE21955&lt;/ProductId&gt;_x000a__x0009_&lt;ProductName&gt;產品名稱12103FIXKK-12個月期美元投資本金連結股權非保本結構型商品 &lt;/ProductName&gt;&lt;NAV&gt;66.15&lt;/NAV&gt;&lt;NAVDate&gt;_x000a_2022/12/29&lt;/NAVDate&gt;_x000a_&lt;/InfoTPSPS_GetNAVData&gt;_x000a_&lt;InfoTPSPS_GetNAVData&gt;_x000a__x0009_&lt;ProductId&gt;DTE21956&lt;/ProductId&gt;_x000a__x0009_&lt;ProductName&gt;產品名稱12104FIXKK-12個月期美元投資本金連結股權非保本結構型商品 &lt;/ProductName&gt;&lt;NAV&gt;66.15&lt;/NAV&gt;&lt;NAVDate&gt;_x000a_2022/12/29&lt;/NAVDate&gt;_x000a_&lt;/InfoTPSPS_GetNAVData&gt;_x000a_&lt;InfoTPSPS_GetNAVData&gt;_x000a__x0009_&lt;ProductId&gt;DTE21957&lt;/ProductId&gt;_x000a__x0009_&lt;ProductName&gt;產品名稱12105FIXKK-12個月期美元投資本金連結股權非保本結構型商品 &lt;/ProductName&gt;&lt;NAV&gt;66.15&lt;/NAV&gt;&lt;NAVDate&gt;_x000a_2022/12/29&lt;/NAVDate&gt;_x000a_&lt;/InfoTPSPS_GetNAVData&gt;_x000a_&lt;InfoTPSPS_GetNAVData&gt;_x000a__x0009_&lt;ProductId&gt;DTE21958&lt;/ProductId&gt;_x000a__x0009_&lt;ProductName&gt;產品名稱12106FIXKK-12個月期美元投資本金連結股權非保本結構型商品 &lt;/ProductName&gt;&lt;NAV&gt;66.15&lt;/NAV&gt;&lt;NAVDate&gt;_x000a_2022/12/29&lt;/NAVDate&gt;_x000a_&lt;/InfoTPSPS_GetNAVData&gt;_x000a_&lt;InfoTPSPS_GetNAVData&gt;_x000a__x0009_&lt;ProductId&gt;DTE21968&lt;/ProductId&gt;_x000a__x0009_&lt;ProductName&gt;產品名稱12112FIXKK_12個月期美元投資本金連結股權非保本結構型商品 &lt;/ProductName&gt;&lt;NAV&gt;98.23&lt;/NAV&gt;&lt;NAVDate&gt;_x000a_2022/12/29&lt;/NAVDate&gt;_x000a_&lt;/InfoTPSPS_GetNAVData&gt;_x000a_&lt;InfoTPSPS_GetNAVData&gt;_x000a__x0009_&lt;ProductId&gt;DTE22017&lt;/ProductId&gt;_x000a__x0009_&lt;ProductName&gt;產品名稱12116FIXKK-12個月期美元投資本金連結股權非保本結構型商品 &lt;/ProductName&gt;&lt;NAV&gt;89.94&lt;/NAV&gt;&lt;NAVDate&gt;_x000a_2022/12/29&lt;/NAVDate&gt;_x000a_&lt;/InfoTPSPS_GetNAVData&gt;_x000a_&lt;InfoTPSPS_GetNAVData&gt;_x000a__x0009_&lt;ProductId&gt;DTE22019&lt;/ProductId&gt;_x000a__x0009_&lt;ProductName&gt;產品名稱12117FIXKK-12個月期美元投資本金連結股權非保本結構型商品 &lt;/ProductName&gt;&lt;NAV&gt;89.94&lt;/NAV&gt;&lt;NAVDate&gt;_x000a_2022/12/29&lt;/NAVDate&gt;_x000a_&lt;/InfoTPSPS_GetNAVData&gt;_x000a_&lt;InfoTPSPS_GetNAVData&gt;_x000a__x0009_&lt;ProductId&gt;DTE22020&lt;/ProductId&gt;_x000a__x0009_&lt;ProductName&gt;產品名稱12118FIXKK-12個月期美元投資本金連結股權非保本結構型商品 &lt;/ProductName&gt;&lt;NAV&gt;89.94&lt;/NAV&gt;&lt;NAVDate&gt;_x000a_2022/12/29&lt;/NAVDate&gt;_x000a_&lt;/InfoTPSPS_GetNAVData&gt;_x000a_&lt;InfoTPSPS_GetNAVData&gt;_x000a__x0009_&lt;ProductId&gt;DTE22021&lt;/ProductId&gt;_x000a__x0009_&lt;ProductName&gt;產品名稱12119FIXKK-12個月期美元投資本金連結股權非保本結構型商品 &lt;/ProductName&gt;&lt;NAV&gt;89.94&lt;/NAV&gt;&lt;NAVDate&gt;_x000a_2022/12/29&lt;/NAVDate&gt;_x000a_&lt;/InfoTPSPS_GetNAVData&gt;_x000a_&lt;InfoTPSPS_GetNAVData&gt;_x000a__x0009_&lt;ProductId&gt;DTE22022&lt;/ProductId&gt;_x000a__x0009_&lt;ProductName&gt;產品名稱12120FIXKK-12個月期美元投資本金連結股權非保本結構型商品 &lt;/ProductName&gt;&lt;NAV&gt;89.94&lt;/NAV&gt;&lt;NAVDate&gt;_x000a_2022/12/29&lt;/NAVDate&gt;_x000a_&lt;/InfoTPSPS_GetNAVData&gt;_x000a_&lt;InfoTPSPS_GetNAVData&gt;_x000a__x0009_&lt;ProductId&gt;DTR20333&lt;/ProductId&gt;_x000a__x0009_&lt;ProductName&gt;產品名稱12132STPCB-10年期美元投資本金連結利差浮動收益結構型商品&lt;/ProductName&gt;&lt;NAV&gt;81.92&lt;/NAV&gt;&lt;NAVDate&gt;_x000a_2022/12/29&lt;/NAVDate&gt;_x000a_&lt;/InfoTPSPS_GetNAVData&gt;_x000a_&lt;InfoTPSPS_GetNAVData&gt;_x000a__x0009_&lt;ProductId&gt;DTR20337&lt;/ProductId&gt;_x000a__x0009_&lt;ProductName&gt;產品名稱12135STPCB-3年期銀行有權贖回美元投資本金連結利差浮動收益結構型商品&lt;/ProductName&gt;&lt;NAV&gt;92.91&lt;/NAV&gt;&lt;NAVDate&gt;2022/1_x000a_2/29&lt;/NAVDate&gt;_x000a_&lt;/InfoTPSPS_GetNAVData&gt;_x000a_&lt;InfoTPSPS_GetNAVData&gt;_x000a__x0009_&lt;ProductId&gt;DTR20348&lt;/ProductId&gt;_x000a__x0009_&lt;ProductName&gt;產品名稱12137STPCB-3年期銀行有權贖回美元投資本金連結利差浮動收益結構型商品&lt;/ProductName&gt;&lt;NAV&gt;92.75&lt;/NAV&gt;&lt;NAVDate&gt;2022/1_x000a_2/29&lt;/NAVDate&gt;_x000a_&lt;/InfoTPSPS_GetNAVData&gt;_x000a_&lt;InfoTPSPS_GetNAVData&gt;_x000a__x0009_&lt;ProductId&gt;DTR20418&lt;/ProductId&gt;_x000a__x0009_&lt;ProductName&gt;產品名稱12145ZROCB-4.5年期銀行有權贖回南非幣投資本金到期支付固定收益結構型商品&lt;/ProductName&gt;&lt;NAV&gt;95.31&lt;/NAV&gt;&lt;NAVDate&gt;2022/12_x000a_/30&lt;/NAVDate&gt;_x000a_&lt;/InfoTPSPS_GetNAVData&gt;_x000a_&lt;InfoTPSPS_GetNAVData&gt;_x000a__x0009_&lt;ProductId&gt;DTR20428&lt;/ProductId&gt;_x000a__x0009_&lt;ProductName&gt;產品名稱12150STPCB-3年期銀行有權贖回美元投資本金連結利差浮動收益結構型商品&lt;/ProductName&gt;&lt;NAV&gt;94.51&lt;/NAV&gt;&lt;NAVDate&gt;2022/1_x000a_2/29&lt;/NAVDate&gt;_x000a_&lt;/InfoTPSPS_GetNAVData&gt;_x000a_&lt;InfoTPSPS_GetNAVData&gt;_x000a__x0009_&lt;ProductId&gt;DTR20429&lt;/ProductId&gt;_x000a__x0009_&lt;ProductName&gt;產品名稱12151STPCB-3年期銀行有權贖回美元投資本金連結利差浮動收益結構型商品&lt;/ProductName&gt;&lt;NAV&gt;94.51&lt;/NAV&gt;&lt;NAVDate&gt;2022/1_x000a_2/29&lt;/NAVDate&gt;_x000a_&lt;/InfoTPSPS_GetNAVData&gt;_x000a_&lt;InfoTPSPS_GetNAVData&gt;_x000a__x0009_&lt;ProductId&gt;DTR20430&lt;/ProductId&gt;_x000a__x0009_&lt;ProductName&gt;產品名稱12152STPCB-3年期銀行有權贖回美元投資本金連結利差浮動收益結構型商品&lt;/ProductName&gt;&lt;NAV&gt;94.51&lt;/NAV&gt;&lt;NAVDate&gt;2022/1_x000a_2/29&lt;/NAVDate&gt;_x000a_&lt;/InfoTPSPS_GetNAVData&gt;_x000a_&lt;InfoTPSPS_GetNAVData&gt;_x000a__x0009_&lt;ProductId&gt;DTR20431&lt;/ProductId&gt;_x000a__x0009_&lt;ProductName&gt;產品名稱12153STPCB-3年期銀行有權贖回美元投資本金連結利差浮動收益結構型商品&lt;/ProductName&gt;&lt;NAV&gt;94.51&lt;/NAV&gt;&lt;NAVDate&gt;2022/1_x000a_2/29&lt;/NAVDate&gt;_x000a_&lt;/InfoTPSPS_GetNAVData&gt;_x000a_&lt;InfoTPSPS_GetNAVData&gt;_x000a__x0009_&lt;ProductId&gt;DTR20432&lt;/ProductId&gt;_x000a__x0009_&lt;ProductName&gt;產品名稱12154STPCB-3年期銀行有權贖回美元投資本金連結利差浮動收益結構型商品&lt;/ProductName&gt;&lt;NAV&gt;94.51&lt;/NAV&gt;&lt;NAVDate&gt;2022/1_x000a_2/29&lt;/NAVDate&gt;_x000a_&lt;/InfoTPSPS_GetNAVData&gt;_x000a_&lt;InfoTPSPS_GetNAVData&gt;_x000a__x0009_&lt;ProductId&gt;DTR20440&lt;/ProductId&gt;_x000a__x0009_&lt;ProductName&gt;產品名稱12155STPCB-3年期銀行有權贖回人民幣投資本金連結利差浮動收益結構型商&lt;/ProductName&gt;&lt;NAV&gt;96.36&lt;/NAV&gt;&lt;NAVDate&gt;2022/1_x000a_2/29&lt;/NAVDate&gt;_x000a_&lt;/InfoTPSPS_GetNAVData&gt;_x000a_&lt;InfoTPSPS_GetNAVData&gt;_x000a__x0009_&lt;ProductId&gt;DTR20505&lt;/ProductId&gt;_x000a__x0009_&lt;ProductName&gt;產品名稱12158FIXNN-1年期人民幣投資本金連結換匯換利結構型商品&lt;/ProductName&gt;&lt;NAV&gt;100.77&lt;/NAV&gt;&lt;NAVDat_x000a_e&gt;2022/12/30&lt;/NAVDate&gt;_x000a_&lt;/InfoTPSPS_GetNAVData&gt;_x000a_&lt;InfoTPSPS_GetNAVData&gt;_x000a__x0009_&lt;ProductId&gt;DTR20513&lt;/ProductId&gt;_x000a__x0009_&lt;ProductName&gt;產品名稱12160STPCB-5年期銀行有權贖回美元投資本金連結利差浮動收益結構型商品&lt;/ProductName&gt;&lt;NAV&gt;92.75&lt;/NAV&gt;&lt;NAVDate&gt;2022/1_x000a_2/29&lt;/NAVDate&gt;_x000a_&lt;/InfoTPSPS_GetNAVData&gt;_x000a_&lt;InfoTPSPS_GetNAVData&gt;_x000a__x0009_&lt;ProductId&gt;DTR20515&lt;/ProductId&gt;_x000a__x0009_&lt;ProductName&gt;產品名稱12161ZROCB-5年期銀行有權贖回南非幣投資本金到期支付固定收益結構型商品&lt;/ProductName&gt;&lt;NAV&gt;96.28&lt;/NAV&gt;&lt;NAVDate&gt;2022/12_x000a_/30&lt;/NAVDate&gt;_x000a_&lt;/InfoTPSPS_GetNAVData&gt;_x000a_&lt;InfoTPSPS_GetNAVData&gt;_x000a__x0009_&lt;ProductId&gt;DTR20517&lt;/ProductId&gt;_x000a__x0009_&lt;ProductName&gt;產品名稱12163STPCB-5年期銀行有權贖回美元投資本金連結利差浮動收益結構型商品&lt;/ProductName&gt;&lt;NAV&gt;91.98&lt;/NAV&gt;&lt;NAVDate&gt;2022/1_x000a_2/29&lt;/NAVDate&gt;_x000a_&lt;/InfoTPSPS_GetNAVData&gt;_x000a_&lt;InfoTPSPS_GetNAVData&gt;_x000a__x0009_&lt;ProductId&gt;DTR20519&lt;/ProductId&gt;_x000a__x0009_&lt;ProductName&gt;產品名稱12164STPCB-5年期銀行有權贖回美元投資本金連結利差浮動收益結構型商品&lt;/ProductName&gt;&lt;NAV&gt;91.98&lt;/NAV&gt;&lt;NAVDate&gt;2022/1_x000a_2/29&lt;/NAVDate&gt;_x000a_&lt;/InfoTPSPS_GetNAVData&gt;_x000a_&lt;InfoTPSPS_GetNAVData&gt;_x000a__x0009_&lt;ProductId&gt;DTR20520&lt;/ProductId&gt;_x000a__x0009_&lt;ProductName&gt;產品名稱12165STPCB-5年期銀行有權贖回美元投資本金連結利差浮動收益結構型商品&lt;/ProductName&gt;&lt;NAV&gt;91.98&lt;/NAV&gt;&lt;NAVDate&gt;2022/1_x000a_2/29&lt;/NAVDate&gt;_x000a_&lt;/InfoTPSPS_GetNAVData&gt;_x000a_&lt;InfoTPSPS_GetNAVData&gt;_x000a__x0009_&lt;ProductId&gt;DTR20522&lt;/ProductId&gt;_x000a__x0009_&lt;ProductName&gt;產品名稱12166STPCB-5年期銀行有權贖回美元投資本金連結利差浮動收益結構型商品&lt;/ProductName&gt;&lt;NAV&gt;91.98&lt;/NAV&gt;&lt;NAVDate&gt;2022/1_x000a_2/29&lt;/NAVDate&gt;_x000a_&lt;/InfoTPSPS_GetNAVData&gt;_x000a_&lt;InfoTPSPS_GetNAVData&gt;_x000a__x0009_&lt;ProductId&gt;DTR20525&lt;/ProductId&gt;_x000a__x0009_&lt;ProductName&gt;產品名稱12167FIXCB-10年期銀行有權贖回南非幣投資本金固定收益結構型商品&lt;/ProductName&gt;&lt;NAV&gt;87.58&lt;/NAV&gt;&lt;NAVDate&gt;202_x000a_2/12/30&lt;/NAVDate&gt;_x000a_&lt;/InfoTPSPS_GetNAVData&gt;_x000a_&lt;InfoTPSPS_GetNAVData&gt;_x000a__x0009_&lt;ProductId&gt;DTR20526&lt;/ProductId&gt;_x000a__x0009_&lt;ProductName&gt;產品名稱12168STPCB-5年期銀行有權贖回美元投資本金連結利差浮動收益結構型商品&lt;/ProductName&gt;&lt;NAV&gt;92.75&lt;/NAV&gt;&lt;NAVDate&gt;2022/1_x000a_2/29&lt;/NAVDate&gt;_x000a_&lt;/InfoTPSPS_GetNAVData&gt;_x000a_&lt;InfoTPSPS_GetNAVData&gt;_x000a__x0009_&lt;ProductId&gt;DTR20529&lt;/ProductId&gt;_x000a__x0009_&lt;ProductName&gt;產品名稱12169STPCB-5年期銀行有權贖回美元投資本金連結利差浮動收益結構型商品&lt;/ProductName&gt;&lt;NAV&gt;92.75&lt;/NAV&gt;&lt;NAVDate&gt;2022/1_x000a_2/29&lt;/NAVDate&gt;_x000a_&lt;/InfoTPSPS_GetNAVData&gt;_x000a_&lt;InfoTPSPS_GetNAVData&gt;_x000a__x0009_&lt;ProductId&gt;DTR20534&lt;/ProductId&gt;_x000a__x0009_&lt;ProductName&gt;產品名稱12172STPCB-5年期銀行有權贖回美元投資本金連結利差浮動收益結構型商品&lt;/ProductName&gt;&lt;NAV&gt;92.75&lt;/NAV&gt;&lt;NAVDate&gt;2022/1_x000a_2/29&lt;/NAVDate&gt;_x000a_&lt;/InfoTPSPS_GetNAVData&gt;_x000a_&lt;InfoTPSPS_GetNAVData&gt;_x000a__x0009_&lt;ProductId&gt;DTR20537&lt;/ProductId&gt;_x000a__x0009_&lt;ProductName&gt;產品名稱12173STPCB-5年期銀行有權贖回美元投資本金連結利差浮動收益結構型商品&lt;/ProductName&gt;&lt;NAV&gt;92.75&lt;/NAV&gt;&lt;NAVDate&gt;2022/1_x000a_2/29&lt;/NAVDate&gt;_x000a_&lt;/InfoTPSPS_GetNAVData&gt;_x000a_&lt;InfoTPSPS_GetNAVData&gt;_x000a__x0009_&lt;ProductId&gt;DTR20539&lt;/ProductId&gt;_x000a__x0009_&lt;ProductName&gt;產品名稱12174FIXCB-10年期銀行有權贖回南非幣投資本金固定收益結構型商品&lt;/ProductName&gt;&lt;NAV&gt;89.62&lt;/NAV&gt;&lt;NAVDate&gt;202_x000a_2/12/30&lt;/NAVDate&gt;_x000a_&lt;/InfoTPSPS_GetNAVData&gt;_x000a_&lt;InfoTPSPS_GetNAVData&gt;_x000a__x0009_&lt;ProductId&gt;DTR20540&lt;/ProductId&gt;_x000a__x0009_&lt;ProductName&gt;產品名稱12175STPCB-5年期銀行有權贖回美元投資本金連結利差浮動收益結構型商品&lt;/ProductName&gt;&lt;NAV&gt;92.75&lt;/NAV&gt;&lt;NAVDate&gt;2022/1_x000a_2/29&lt;/NAVDate&gt;_x000a_&lt;/InfoTPSPS_GetNAVData&gt;_x000a_&lt;InfoTPSPS_GetNAVData&gt;_x000a__x0009_&lt;ProductId&gt;DTR20554&lt;/ProductId&gt;_x000a__x0009_&lt;ProductName&gt;產品名稱12176DRACB-10年期銀行有權贖回之美元投資本金區間收益結構型商品&lt;/ProductName&gt;&lt;NAV&gt;86.63&lt;/NAV&gt;&lt;NAVDate&gt;202_x000a_2/12/29&lt;/NAVDate&gt;_x000a_&lt;/InfoTPSPS_GetNAVData&gt;_x000a_&lt;InfoTPSPS_GetNAVData&gt;_x000a__x0009_&lt;ProductId&gt;DTR20557&lt;/ProductId&gt;_x000a__x0009_&lt;ProductName&gt;產品名稱12177STPCB-10年期銀行有權贖回美元投資本金連結利差浮動收益結構型商品&lt;/ProductName&gt;&lt;NAV&gt;87.19&lt;/NAV&gt;&lt;NAVDate&gt;2022/1_x000a_2/29&lt;/NAVDate&gt;_x000a_&lt;/InfoTPSPS_GetNAVData&gt;_x000a_&lt;InfoTPSPS_GetNAVData&gt;_x000a__x0009_&lt;ProductId&gt;DTR20567&lt;/ProductId&gt;_x000a__x0009_&lt;ProductName&gt;產品名稱12178STPCB-10年期銀行有權贖回美元投資本金連結利差浮動收益結構型商品&lt;/ProductName&gt;&lt;NAV&gt;87.19&lt;/NAV&gt;&lt;NAVDate&gt;2022/1_x000a_2/29&lt;/NAVDate&gt;_x000a_&lt;/InfoTPSPS_GetNAVData&gt;_x000a_&lt;InfoTPSPS_GetNAVData&gt;_x000a__x0009_&lt;ProductId&gt;DTR20568&lt;/ProductId&gt;_x000a__x0009_&lt;ProductName&gt;產品名稱12179STPCB-10年期銀行有權贖回美元投資本金連結利差浮動收益結構型商品&lt;/ProductName&gt;&lt;NAV&gt;87.19&lt;/NAV&gt;&lt;NAVDate&gt;2022/1_x000a_2/29&lt;/NAVDate&gt;_x000a_&lt;/InfoTPSPS_GetNAVData&gt;_x000a_&lt;InfoTPSPS_GetNAVData&gt;_x000a__x0009_&lt;ProductId&gt;DTR20570&lt;/ProductId&gt;_x000a__x0009_&lt;ProductName&gt;產品名稱12180STPCB-10年期銀行有權贖回美元投資本金連結利差浮動收益結構型商品&lt;/ProductName&gt;&lt;NAV&gt;87.19&lt;/NAV&gt;&lt;NAVDate&gt;2022/1_x000a_2/29&lt;/NAVDate&gt;_x000a_&lt;/InfoTPSPS_GetNAVData&gt;_x000a_&lt;InfoTPSPS_GetNAVData&gt;_x000a__x0009_&lt;ProductId&gt;DTR20571&lt;/ProductId&gt;_x000a__x0009_&lt;ProductName&gt;產品名稱12181STPCB-10年期銀行有權贖回美元投資本金連結利差浮動收益結構型商品&lt;/ProductName&gt;&lt;NAV&gt;87.21&lt;/NAV&gt;&lt;NAVDate&gt;2022/1_x000a_2/29&lt;/NAVDate&gt;_x000a_&lt;/InfoTPSPS_GetNAVData&gt;_x000a_&lt;InfoTPSPS_GetNAVData&gt;_x000a__x0009_&lt;ProductId&gt;DTR20572&lt;/ProductId&gt;_x000a__x0009_&lt;ProductName&gt;產品名稱12182STPCB-10年期銀行有權贖回美元投資本金連結利差浮動收益結構型商品&lt;/ProductName&gt;&lt;NAV&gt;87.19&lt;/NAV&gt;&lt;NAVDate&gt;2022/1_x000a_2/29&lt;/NAVDate&gt;_x000a_&lt;/InfoTPSPS_GetNAVData&gt;_x000a_&lt;InfoTPSPS_GetNAVData&gt;_x000a__x0009_&lt;ProductId&gt;DTR20573&lt;/ProductId&gt;_x000a__x0009_&lt;ProductName&gt;產品名稱12183STPCB-10年期銀行有權贖回美元投資本金連結利差浮動收益結構型商品&lt;/ProductName&gt;&lt;NAV&gt;87.19&lt;/NAV&gt;&lt;NAVDate&gt;2022/1_x000a_2/29&lt;/NAVDate&gt;_x000a_&lt;/InfoTPSPS_GetNAVData&gt;_x000a_&lt;InfoTPSPS_GetNAVData&gt;_x000a__x0009_&lt;ProductId&gt;DTR20575&lt;/ProductId&gt;_x000a__x0009_&lt;ProductName&gt;產品名稱12185STPCB-10年期銀行有權贖回美元投資本金連結利差浮動收益結構型商品&lt;/ProductName&gt;&lt;NAV&gt;87.19&lt;/NAV&gt;&lt;NAVDate&gt;2022/1_x000a_2/29&lt;/NAVDate&gt;_x000a_&lt;/InfoTPSPS_GetNAVData&gt;_x000a_&lt;InfoTPSPS_GetNAVData&gt;_x000a__x0009_&lt;ProductId&gt;DTR20577&lt;/ProductId&gt;_x000a__x0009_&lt;ProductName&gt;產品名稱12186STPCB-10年期銀行有權贖回美元投資本金連結利差浮動收益結構型商品&lt;/ProductName&gt;&lt;NAV&gt;87.19&lt;/NAV&gt;&lt;NAVDate&gt;2022/1_x000a_2/29&lt;/NAVDate&gt;_x000a_&lt;/InfoTPSPS_GetNAVData&gt;_x000a_&lt;InfoTPSPS_GetNAVData&gt;_x000a__x0009_&lt;ProductId&gt;DTR20586&lt;/ProductId&gt;_x000a__x0009_&lt;ProductName&gt;產品名稱12190STPCB-10年期銀行有權贖回美元投資本金連結利差浮動收益結構型商品&lt;/ProductName&gt;&lt;NAV&gt;87.19&lt;/NAV&gt;&lt;NAVDate&gt;2022/1_x000a_2/29&lt;/NAVDate&gt;_x000a_&lt;/InfoTPSPS_GetNAVData&gt;_x000a_&lt;InfoTPSPS_GetNAVData&gt;_x000a__x0009_&lt;ProductId&gt;DTR20588&lt;/ProductId&gt;_x000a__x0009_&lt;ProductName&gt;產品名稱12191STPCB-3年期銀行有權贖回美元投資本金連結利差浮動收益結構型商品&lt;/ProductName&gt;&lt;NAV&gt;93.65&lt;/NAV&gt;&lt;NAVDate&gt;2022/1_x000a_2/29&lt;/NAVDate&gt;_x000a_&lt;/InfoTPSPS_GetNAVData&gt;_x000a_&lt;InfoTPSPS_GetNAVData&gt;_x000a__x0009_&lt;ProductId&gt;DTR20589&lt;/ProductId&gt;_x000a__x0009_&lt;ProductName&gt;產品名稱12192STPCB-10年期銀行有權贖回美元投資本金連結利差浮動收益結構型商品&lt;/ProductName&gt;&lt;NAV&gt;87.19&lt;/NAV&gt;&lt;NAVDate&gt;2022/1_x000a_2/29&lt;/NAVDate&gt;_x000a_&lt;/InfoTPSPS_GetNAVData&gt;_x000a_&lt;InfoTPSPS_GetNAVData&gt;_x000a__x0009_&lt;ProductId&gt;DTR20590&lt;/ProductId&gt;_x000a__x0009_&lt;ProductName&gt;產品名稱12193STPCB-10年期銀行有權贖回美元投資本金連結利差浮動收益結構型商品&lt;/ProductName&gt;&lt;NAV&gt;87.19&lt;/NAV&gt;&lt;NAVDate&gt;2022/1_x000a_2/29&lt;/NAVDate&gt;_x000a_&lt;/InfoTPSPS_GetNAVData&gt;_x000a_&lt;InfoTPSPS_GetNAVData&gt;_x000a__x0009_&lt;ProductId&gt;DTR20593&lt;/ProductId&gt;_x000a__x0009_&lt;ProductName&gt;產品名稱12194STPCB-10年期銀行有權贖回美元投資本金連結利差浮動收益結構型商品&lt;/ProductName&gt;&lt;NAV&gt;87.19&lt;/NAV&gt;&lt;NAVDate&gt;2022/1_x000a_2/29&lt;/NAVDate&gt;_x000a_&lt;/InfoTPSPS_GetNAVData&gt;_x000a_&lt;InfoTPSPS_GetNAVData&gt;_x000a__x0009_&lt;ProductId&gt;DTR20594&lt;/ProductId&gt;_x000a__x0009_&lt;ProductName&gt;產品名稱12195STPCB-10年期銀行有權贖回美元投資本金連結利差浮動收益結構型商品&lt;/ProductName&gt;&lt;NAV&gt;87.19&lt;/NAV&gt;&lt;NAVDate&gt;2022/1_x000a_2/29&lt;/NAVDate&gt;_x000a_&lt;/InfoTPSPS_GetNAVData&gt;_x000a_&lt;InfoTPSPS_GetNAVData&gt;_x000a__x0009_&lt;ProductId&gt;DTR20601&lt;/ProductId&gt;_x000a__x0009_&lt;ProductName&gt;產品名稱12196STPCB-10年期銀行有權贖回美元投資本金連結利差浮動收益結構型商品&lt;/ProductName&gt;&lt;NAV&gt;90.46&lt;/NAV&gt;&lt;NAVDate&gt;2022/1_x000a_2/29&lt;/NAVDate&gt;_x000a_&lt;/InfoTPSPS_GetNAVData&gt;_x000a_&lt;InfoTPSPS_GetNAVData&gt;_x000a__x0009_&lt;ProductId&gt;DTR20606&lt;/ProductId&gt;_x000a__x0009_&lt;ProductName&gt;產品名稱12201DRACB-10年期銀行有權贖回之美元投資本金區間收益結構型商品&lt;/ProductName&gt;&lt;NAV&gt;83.72&lt;/NAV&gt;&lt;NAVDate&gt;202_x000a_2/12/29&lt;/NAVDate&gt;_x000a_&lt;/InfoTPSPS_GetNAVData&gt;_x000a_&lt;InfoTPSPS_GetNAVData&gt;_x000a__x0009_&lt;ProductId&gt;DTR20607&lt;/ProductId&gt;_x000a__x0009_&lt;ProductName&gt;產品名稱12202DRACB-10年期銀行有權贖回之美元投資本金區間收益結構型商品&lt;/ProductName&gt;&lt;NAV&gt;83.72&lt;/NAV&gt;&lt;NAVDate&gt;202_x000a_2/12/29&lt;/NAVDate&gt;_x000a_&lt;/InfoTPSPS_GetNAVData&gt;_x000a_&lt;InfoTPSPS_GetNAVData&gt;_x000a__x0009_&lt;ProductId&gt;DTR20613&lt;/ProductId&gt;_x000a__x0009_&lt;ProductName&gt;產品名稱12204STPCB-5年期銀行有權贖回美元投資本金連結利差浮動收益結構型商品&lt;/ProductName&gt;&lt;NAV&gt;91.49&lt;/NAV&gt;&lt;NAVDate&gt;2022/1_x000a_2/29&lt;/NAVDate&gt;_x000a_&lt;/InfoTPSPS_GetNAVData&gt;_x000a_&lt;InfoTPSPS_GetNAVData&gt;_x000a__x0009_&lt;ProductId&gt;DTR20614&lt;/ProductId&gt;_x000a__x0009_&lt;ProductName&gt;產品名稱12205STPCB-5年期銀行有權贖回美元投資本金連結利差浮動收益結構型商品&lt;/ProductName&gt;&lt;NAV&gt;91.49&lt;/NAV&gt;&lt;NAVDate&gt;2022/1_x000a_2/29&lt;/NAVDate&gt;_x000a_&lt;/InfoTPSPS_GetNAVData&gt;_x000a_&lt;InfoTPSPS_GetNAVData&gt;_x000a__x0009_&lt;ProductId&gt;DTR20620&lt;/ProductId&gt;_x000a__x0009_&lt;ProductName&gt;產品名稱12207STPCB-3年期銀行有權贖回美元投資本金連結利差浮動收益結構型商品&lt;/ProductName&gt;&lt;NAV&gt;94.19&lt;/NAV&gt;&lt;NAVDate&gt;2022/1_x000a_2/29&lt;/NAVDate&gt;_x000a_&lt;/InfoTPSPS_GetNAVData&gt;_x000a_&lt;InfoTPSPS_GetNAVData&gt;_x000a__x0009_&lt;ProductId&gt;DTR20621&lt;/ProductId&gt;_x000a__x0009_&lt;ProductName&gt;產品名稱12208STPCB-3年期銀行有權贖回美元投資本金連結利差浮動收益結構型商品&lt;/ProductName&gt;&lt;NAV&gt;94.19&lt;/NAV&gt;&lt;NAVDate&gt;2022/1_x000a_2/29&lt;/NAVDate&gt;_x000a_&lt;/InfoTPSPS_GetNAVData&gt;_x000a_&lt;InfoTPSPS_GetNAVData&gt;_x000a__x0009_&lt;ProductId&gt;DTR20625&lt;/ProductId&gt;_x000a__x0009_&lt;ProductName&gt;產品名稱12210STPCB-5年期銀行有權贖回美元投資本金連結利差浮動收益結構型商品&lt;/ProductName&gt;&lt;NAV&gt;90.96&lt;/NAV&gt;&lt;NAVDate&gt;2022/1_x000a_2/29&lt;/NAVDate&gt;_x000a_&lt;/InfoTPSPS_GetNAVData&gt;_x000a_&lt;InfoTPSPS_GetNAVData&gt;_x000a__x0009_&lt;ProductId&gt;DTR20627&lt;/ProductId&gt;_x000a__x0009_&lt;ProductName&gt;產品名稱12211STPCB-3年期銀行有權贖回美元投資本金連結利差浮動收益結構型商品&lt;/ProductName&gt;&lt;NAV&gt;94.98&lt;/NAV&gt;&lt;NAVDate&gt;2022/1_x000a_2/29&lt;/NAVDate&gt;_x000a_&lt;/InfoTPSPS_GetNAVData&gt;_x000a_&lt;InfoTPSPS_GetNAVData&gt;_x000a__x0009_&lt;ProductId&gt;DTR20630&lt;/ProductId&gt;_x000a__x0009_&lt;ProductName&gt;產品名稱12213DRACB-10年期銀行有權贖回之美元投資本金區間收益結構型商品&lt;/ProductName&gt;&lt;NAV&gt;87.34&lt;/NAV&gt;&lt;NAVDate&gt;202_x000a_2/12/29&lt;/NAVDate&gt;_x000a_&lt;/InfoTPSPS_GetNAVData&gt;_x000a_&lt;InfoTPSPS_GetNAVData&gt;_x000a__x0009_&lt;ProductId&gt;DTR20634&lt;/ProductId&gt;_x000a__x0009_&lt;ProductName&gt;產品名稱12214FIXNN-1年期美元投資本金連結換匯換利結構型商品【FIXNN】&lt;/ProductName&gt;&lt;NAV&gt;99.60&lt;/NAV&gt;&lt;NAVDate&gt;_x000a_2022/12/30&lt;/NAVDate&gt;_x000a_&lt;/InfoTPSPS_GetNAVData&gt;_x000a_&lt;InfoTPSPS_GetNAVData&gt;_x000a__x0009_&lt;ProductId&gt;DTR20640&lt;/ProductId&gt;_x000a__x0009_&lt;ProductName&gt;產品名稱12220FIXNN-1年期南非幣投資本金連結換匯換利結構型商品【FIXNN】&lt;/ProductName&gt;&lt;NAV&gt;100.09&lt;/NAV&gt;&lt;NAVDate&gt;_x000a_2022/12/30&lt;/NAVDate&gt;_x000a_&lt;/InfoTPSPS_GetNAVData&gt;_x000a_&lt;InfoTPSPS_GetNAVData&gt;_x000a__x0009_&lt;ProductId&gt;DTR20641&lt;/ProductId&gt;_x000a__x0009_&lt;ProductName&gt;產品名稱12221FIXNN-1年期南非幣投資本金連結換匯換利結構型商品【FIXNN】&lt;/ProductName&gt;&lt;NAV&gt;100.09&lt;/NAV&gt;&lt;NAVDate&gt;_x000a_2022/12/30&lt;/NAVDate&gt;_x000a_&lt;/InfoTPSPS_GetNAVData&gt;_x000a_&lt;InfoTPSPS_GetNAVData&gt;_x000a__x0009_&lt;ProductId&gt;DTR20642&lt;/ProductId&gt;_x000a__x0009_&lt;ProductName&gt;產品名稱12222FIXNN-1年期南非幣投資本金連結換匯換利結構型商品【FIXNN】&lt;/ProductName&gt;&lt;NAV&gt;100.09&lt;/NAV&gt;&lt;NAVDate&gt;_x000a_2022/12/30&lt;/NAVDate&gt;_x000a_&lt;/InfoTPSPS_GetNAVData&gt;_x000a_&lt;InfoTPSPS_GetNAVData&gt;_x000a__x0009_&lt;ProductId&gt;DTR20647&lt;/ProductId&gt;_x000a__x0009_&lt;ProductName&gt;產品名稱12223DRACB-10年期銀行有權贖回之美元投資本金區間收益結構型商品&lt;/ProductName&gt;&lt;NAV&gt;89.16&lt;/NAV&gt;&lt;NAVDate&gt;202_x000a_2/12/29&lt;/NAVDate&gt;_x000a_&lt;/InfoTPSPS_GetNAVData&gt;_x000a_&lt;InfoTPSPS_GetNAVData&gt;_x000a__x0009_&lt;ProductId&gt;DTR20653&lt;/ProductId&gt;_x000a__x0009_&lt;ProductName&gt;產品名稱12225DRACB-3年期銀行有權贖回之美元投資本金區間收益結構型商品&lt;/ProductName&gt;&lt;NAV&gt;93.83&lt;/NAV&gt;&lt;NAVDate&gt;202_x000a_2/12/29&lt;/NAVDate&gt;_x000a_&lt;/InfoTPSPS_GetNAVData&gt;_x000a_&lt;InfoTPSPS_GetNAVData&gt;_x000a__x0009_&lt;ProductId&gt;DTR20659&lt;/ProductId&gt;_x000a__x0009_&lt;ProductName&gt;產品名稱12226DRACB-3年期銀行有權贖回之美元投資本金區間收益結構型商品&lt;/ProductName&gt;&lt;NAV&gt;93.83&lt;/NAV&gt;&lt;NAVDate&gt;202_x000a_2/12/29&lt;/NAVDate&gt;_x000a_&lt;/InfoTPSPS_GetNAVData&gt;_x000a_&lt;InfoTPSPS_GetNAVData&gt;_x000a__x0009_&lt;ProductId&gt;DTR20661&lt;/ProductId&gt;_x000a__x0009_&lt;ProductName&gt;產品名稱12227FIXCB-12個月期銀行有權贖回美元固定收益結構型商品&lt;/ProductName&gt;&lt;NAV&gt;98.86&lt;/NAV&gt;&lt;NAVDate_x000a_&gt;2022/12/30&lt;/NAVDate&gt;_x000a_&lt;/InfoTPSPS_GetNAVData&gt;_x000a_&lt;InfoTPSPS_GetNAVData&gt;_x000a__x0009_&lt;ProductId&gt;DTR20663&lt;/ProductId&gt;_x000a__x0009_&lt;ProductName&gt;產品名稱12229DRACB-3年期銀行有權贖回之美元投資本金區間收益結構型商品&lt;/ProductName&gt;&lt;NAV&gt;93.83&lt;/NAV&gt;&lt;NAVDate&gt;202_x000a_2/12/29&lt;/NAVDate&gt;_x000a_&lt;/InfoTPSPS_GetNAVData&gt;_x000a_&lt;InfoTPSPS_GetNAVData&gt;_x000a__x0009_&lt;ProductId&gt;DTR20669&lt;/ProductId&gt;_x000a__x0009_&lt;ProductName&gt;產品名稱12231DRACB-3年期銀行有權贖回之美元投資本金區間收益結構型商品&lt;/ProductName&gt;&lt;NAV&gt;95.30&lt;/NAV&gt;&lt;NAVDate&gt;202_x000a_2/12/29&lt;/NAVDate&gt;_x000a_&lt;/InfoTPSPS_GetNAVData&gt;_x000a_&lt;InfoTPSPS_GetNAVData&gt;_x000a__x0009_&lt;ProductId&gt;DTR20670&lt;/ProductId&gt;_x000a__x0009_&lt;ProductName&gt;產品名稱12232DRACB-3年期銀行有權贖回之美元投資本金區間收益結構型商品&lt;/ProductName&gt;&lt;NAV&gt;95.30&lt;/NAV&gt;&lt;NAVDate&gt;202_x000a_2/12/29&lt;/NAVDate&gt;_x000a_&lt;/InfoTPSPS_GetNAVData&gt;_x000a_&lt;InfoTPSPS_GetNAVData&gt;_x000a__x0009_&lt;ProductId&gt;DTR20671&lt;/ProductId&gt;_x000a__x0009_&lt;ProductName&gt;產品名稱12233DRACB-3年期銀行有權贖回之美元投資本金區間收益結構型商品&lt;/ProductName&gt;&lt;NAV&gt;95.30&lt;/NAV&gt;&lt;NAVDate&gt;202_x000a_2/12/29&lt;/NAVDate&gt;_x000a_&lt;/InfoTPSPS_GetNAVData&gt;_x000a_&lt;InfoTPSPS_GetNAVData&gt;_x000a__x0009_&lt;ProductId&gt;DTR20672&lt;/ProductId&gt;_x000a__x0009_&lt;ProductName&gt;產品名稱12234DRACB-3年期銀行有權贖回之美元投資本金區間收益結構型商品&lt;/ProductName&gt;&lt;NAV&gt;95.30&lt;/NAV&gt;&lt;NAVDate&gt;202_x000a_2/12/29&lt;/NAVDate&gt;_x000a_&lt;/InfoTPSPS_GetNAVData&gt;_x000a_&lt;InfoTPSPS_GetNAVData&gt;_x000a__x0009_&lt;ProductId&gt;DTR20678&lt;/ProductId&gt;_x000a__x0009_&lt;ProductName&gt;產品名稱12237DRACB-3年期銀行有權贖回之美元投資本金區間收益結構型商品&lt;/ProductName&gt;&lt;NAV&gt;95.30&lt;/NAV&gt;&lt;NAVDate&gt;202_x000a_2/12/29&lt;/NAVDate&gt;_x000a_&lt;/InfoTPSPS_GetNAVData&gt;_x000a_&lt;InfoTPSPS_GetNAVData&gt;_x000a__x0009_&lt;ProductId&gt;DTR20680&lt;/ProductId&gt;_x000a__x0009_&lt;ProductName&gt;產品名稱12239DRACB-3年期銀行有權贖回之美元投資本金區間收益結構型商品&lt;/ProductName&gt;&lt;NAV&gt;95.30&lt;/NAV&gt;&lt;NAVDate&gt;202_x000a_2/12/29&lt;/NAVDate&gt;_x000a_&lt;/InfoTPSPS_GetNAVData&gt;_x000a_&lt;InfoTPSPS_GetNAVData&gt;_x000a__x0009_&lt;ProductId&gt;DTR20682&lt;/ProductId&gt;_x000a__x0009_&lt;ProductName&gt;產品名稱12241DRACB-3年期銀行有權贖回之美元投資本金區間收益結構型商品&lt;/ProductName&gt;&lt;NAV&gt;95.30&lt;/NAV&gt;&lt;NAVDate&gt;202_x000a_2/12/29&lt;/NAVDate&gt;_x000a_&lt;/InfoTPSPS_GetNAVData&gt;_x000a_&lt;InfoTPSPS_GetNAVData&gt;_x000a__x0009_&lt;ProductId&gt;DTR20683&lt;/ProductId&gt;_x000a__x0009_&lt;ProductName&gt;產品名稱12242DRACB-3年期銀行有權贖回之美元投資本金區間收益結構型商品&lt;/ProductName&gt;&lt;NAV&gt;95.30&lt;/NAV&gt;&lt;NAVDate&gt;202_x000a_2/12/29&lt;/NAVDate&gt;_x000a_&lt;/InfoTPSPS_GetNAVData&gt;_x000a_&lt;InfoTPSPS_GetNAVData&gt;_x000a__x0009_&lt;ProductId&gt;DTR20685&lt;/ProductId&gt;_x000a__x0009_&lt;ProductName&gt;產品名稱12244STPCB-3年期銀行有權贖回美元投資本金連結利差浮動收益結構型商品&lt;/ProductName&gt;&lt;NAV&gt;94.98&lt;/NAV&gt;&lt;NAVDate&gt;2022/1_x000a_2/29&lt;/NAVDate&gt;_x000a_&lt;/InfoTPSPS_GetNAVData&gt;_x000a_&lt;InfoTPSPS_GetNAVData&gt;_x000a__x0009_&lt;ProductId&gt;DTR20693&lt;/ProductId&gt;_x000a__x0009_&lt;ProductName&gt;產品名稱12252DRACB-3年期銀行有權贖回之美元投資本金區間收益結構型商品&lt;/ProductName&gt;&lt;NAV&gt;96.56&lt;/NAV&gt;&lt;NAVDate&gt;202_x000a_2/12/29&lt;/NAVDate&gt;_x000a_&lt;/InfoTPSPS_GetNAVData&gt;_x000a_&lt;InfoTPSPS_GetNAVData&gt;_x000a__x0009_&lt;ProductId&gt;DTR20694&lt;/ProductId&gt;_x000a__x0009_&lt;ProductName&gt;產品名稱12253DRACB-5年期銀行有權贖回之美元投資本金區間收益結構型商品&lt;/ProductName&gt;&lt;NAV&gt;96.10&lt;/NAV&gt;&lt;NAVDate&gt;202_x000a_2/12/29&lt;/NAVDate&gt;_x000a_&lt;/InfoTPSPS_GetNAVData&gt;_x000a_&lt;InfoTPSPS_GetNAVData&gt;_x000a__x0009_&lt;ProductId&gt;DTR20695&lt;/ProductId&gt;_x000a__x0009_&lt;ProductName&gt;產品名稱12254DRACB-10年期銀行有權贖回之美元投資本金區間收益結構型商品&lt;/ProductName&gt;&lt;NAV&gt;89.53&lt;/NAV&gt;&lt;NAVDate&gt;202_x000a_2/12/29&lt;/NAVDate&gt;_x000a_&lt;/InfoTPSPS_GetNAVData&gt;_x000a_&lt;InfoTPSPS_GetNAVData&gt;_x000a__x0009_&lt;ProductId&gt;DTR20696&lt;/ProductId&gt;_x000a__x0009_&lt;ProductName&gt;產品名稱12255FIXCB-10年期銀行有權贖回南非幣投資本金固定收益結構型商品&lt;/ProductName&gt;&lt;NAV&gt;89.60&lt;/NAV&gt;&lt;NAVDate&gt;202_x000a_2/12/30&lt;/NAVDate&gt;_x000a_&lt;/InfoTPSPS_GetNAVData&gt;_x000a_&lt;InfoTPSPS_GetNAVData&gt;_x000a__x0009_&lt;ProductId&gt;DTR20703&lt;/ProductId&gt;_x000a__x0009_&lt;ProductName"/>
    <s v="尚無UAT、正式環境, 之後再補上"/>
    <s v="  缺UAT API URL  缺PROD API URL"/>
    <m/>
    <m/>
  </r>
  <r>
    <x v="307"/>
    <x v="0"/>
    <x v="0"/>
    <s v="HKTXN00019"/>
    <s v="香港結構型商品交易系統(HK Structured Product System)"/>
    <x v="35"/>
    <s v="HKSPS_GetCustomerData"/>
    <s v="HKSPS_GetCustomerData"/>
    <s v="HK客戶結構型商品庫存明細"/>
    <x v="0"/>
    <m/>
    <n v="1"/>
    <d v="2023-03-22T00:00:00"/>
    <x v="0"/>
    <m/>
    <s v="&lt;?xml version=&quot;1.0&quot; encoding=&quot;UTF-8&quot; ?&gt;_x000a_&lt;InfoHKSPS_GetCustomerDataIn&gt;_x000a__x0009_&lt;MsgID/&gt;_x000a__x0009_&lt;ChlName/&gt;_x000a__x0009_&lt;ChlEJNo/&gt;_x000a__x0009_&lt;ChlSendTime/&gt;_x000a__x0009_&lt;CustomerID&gt;Z4999537480TW&lt;/CustomerID&gt;_x000a__x0009_&lt;ChlIP/&gt;_x000a_&lt;/InfoHKSPS_GetCustomerDataIn&gt;"/>
    <s v="&lt;?xml version=&quot;1.0&quot; encoding=&quot;UTF-8&quot; ?&gt;_x000a_&lt;ArrayOfInfoHKSPS_GetCustomerData&gt;_x000a__x0009_&lt;InfoHKSPS_GetCustomerData&gt;_x000a__x0009__x0009_&lt;CustomerID&gt;H4962622630TW&lt;/CustomerID&gt;_x000a__x0009__x0009_&lt;ProductId&gt;F114001Z&lt;/ProductId&gt;_x000a__x0009__x0009_&lt;ProductName&gt;產品名稱3386雙匯盈利 01 號 10年期南非幣產品&lt;/ProductName&gt;&lt;TxAccount&gt;09000_x000a__x0009_800236373&lt;/TxAccount&gt;_x000a__x0009_&lt;TxNo&gt;P811406040001&lt;/TxNo&gt;_x000a__x0009_&lt;TxDate&gt;2014/06/04&lt;/TxDate&gt;_x000a__x0009_&lt;ValueDate&gt;2014/06/06&lt;/ValueDate&gt;_x000a__x0009_&lt;MaturityDate&gt;2024/06/06&lt;/MaturityDate&gt;_x000a__x0009_&lt;Currency&gt;ZAR&lt;/Currency&gt;_x000a__x0009_&lt;TxAmount&gt;18800000.00&lt;/TxAmount&gt;_x000a__x0009_&lt;AccrualCouponRate&gt;35.60%&lt;/AccrualCouponRate&gt;_x000a__x0009_&lt;NAV&gt;85.83510&lt;/NAV&gt;_x000a__x0009_&lt;NAVDate&gt;2023/02/24&lt;/NAVDate&gt;_x000a__x0009_&lt;NAVAmount&gt;16136998.80000&lt;/NAVAmount&gt;_x000a__x0009_&lt;TWDRate&gt;1.87667&lt;/TWDRate&gt;_x000a__x0009_&lt;TWDTxAmount&gt;35281396.00000&lt;/TWDTxAmount&gt;_x000a__x0009_&lt;TWDNAVAmount&gt;30283822.00000&lt;/TWDNAVAmount&gt;_x000a__x0009_&lt;TWDTotalTxAMT&gt;35281396.00000&lt;/TWDTotalTxAMT&gt;_x000a__x0009_&lt;TWDTotalNAVAMT&gt;30283822.00000&lt;/TWDTotalNAVAMT&gt;_x000a_&lt;/InfoHKSPS_GetCustomerData&gt;_x000a_&lt;/ArrayOfInfoHKSPS_GetCustomerData&gt;"/>
    <s v="尚無UAT、正式環境, 之後再補上"/>
    <s v="  缺UAT API URL  缺PROD API URL"/>
    <m/>
    <m/>
  </r>
  <r>
    <x v="308"/>
    <x v="0"/>
    <x v="0"/>
    <s v="HKTXN00019"/>
    <s v="香港結構型商品交易系統(HK Structured Product System)"/>
    <x v="35"/>
    <s v="HKSPS_GetNAVData"/>
    <s v="HKSPS_GetNAVData"/>
    <s v="HK結構型商品淨值"/>
    <x v="0"/>
    <m/>
    <n v="1"/>
    <d v="2023-03-22T00:00:00"/>
    <x v="0"/>
    <m/>
    <s v="&lt;?xml version=&quot;1.0&quot; encoding=&quot;UTF-8&quot; ?&gt;_x000a_&lt;InfoHKSPS_GetNAVDataIn&gt;_x000a__x0009_&lt;MsgID/&gt;_x000a__x0009_&lt;ChlName/&gt;_x000a__x0009_&lt;ChlEJNo/&gt;_x000a__x0009_&lt;ChlSendTime&gt;&lt;/ChlSendTime&gt;_x000a__x0009_&lt;ChlIP/&gt;_x000a_&lt;/InfoHKSPS_GetNAVDataIn&gt;"/>
    <s v="&lt;?xml version=&quot;1.0&quot; encoding=&quot;UTF-8&quot; ?&gt;_x000a_&lt;ArrayOfInfoHKSPS_GetNAVData&gt;_x000a__x0009_&lt;InfoHKSPS_GetNAVData&gt;_x000a__x0009__x0009_&lt;ProductId&gt;E112001J&lt;/ProductId&gt;_x000a__x0009__x0009_&lt;ProductName&gt;產品名稱258豐利高升1號E112001J&lt;/ProductName&gt;&lt;NAV&gt;98.8_x000a__x0009_9&lt;/NAV&gt;_x000a__x0009_&lt;NAVDate&gt;2023/02/27&lt;/NAVDate&gt;_x000a_&lt;/InfoHKSPS_GetNAVData&gt;_x000a_&lt;InfoHKSPS_GetNAVData&gt;_x000a__x0009_&lt;ProductId&gt;F029171U&lt;/ProductId&gt;_x000a__x0009_&lt;ProductName&gt;產品名稱430大紅利171號&lt;/ProductName&gt;&lt;NAV&gt;98._x000a_01&lt;/NAV&gt;_x000a_&lt;NAVDate&gt;2023/02/27&lt;/NAVDate&gt;_x000a_&lt;/InfoHKSPS_GetNAVData&gt;_x000a_&lt;InfoHKSPS_GetNAVData&gt;_x000a__x0009_&lt;ProductId&gt;F029177U&lt;/ProductId&gt;_x000a__x0009_&lt;ProductName&gt;產品名稱435大紅利177號&lt;/ProductName&gt;&lt;NAV&gt;99._x000a_50&lt;/NAV&gt;_x000a_&lt;NAVDate&gt;2023/02/27&lt;/NAVDate&gt;_x000a_&lt;/InfoHKSPS_GetNAVData&gt;_x000a_&lt;InfoHKSPS_GetNAVData&gt;_x000a__x0009_&lt;ProductId&gt;F089611U&lt;/ProductId&gt;_x000a__x0009_&lt;ProductName&gt;產品名稱3211倍多利F089611U&lt;/ProductName&gt;&lt;NAV&gt;98_x000a_.92&lt;/NAV&gt;_x000a_&lt;NAVDate&gt;2023/02/27&lt;/NAVDate&gt;_x000a_&lt;/InfoHKSPS_GetNAVData&gt;_x000a_&lt;InfoHKSPS_GetNAVData&gt;_x000a__x0009_&lt;ProductId&gt;F089612G&lt;/ProductId&gt;_x000a__x0009_&lt;ProductName&gt;產品名稱3212倍多利F089612G&lt;/ProductName&gt;&lt;NAV&gt;99_x000a_.94&lt;/NAV&gt;_x000a_&lt;NAVDate&gt;2023/02/27&lt;/NAVDate&gt;_x000a_&lt;/InfoHKSPS_GetNAVData&gt;_x000a_&lt;InfoHKSPS_GetNAVData&gt;_x000a__x0009_&lt;ProductId&gt;F089615C&lt;/ProductId&gt;_x000a__x0009_&lt;ProductName&gt;產品名稱3215倍多利F089615C&lt;/ProductName&gt;&lt;NAV&gt;10_x000a_0.18&lt;/NAV&gt;_x000a_&lt;NAVDate&gt;2023/02/27&lt;/NAVDate&gt;_x000a_&lt;/InfoHKSPS_GetNAVData&gt;_x000a_&lt;InfoHKSPS_GetNAVData&gt;_x000a__x0009_&lt;ProductId&gt;F089617U&lt;/ProductId&gt;_x000a__x0009_&lt;ProductName&gt;產品名稱3216倍多利F089617U&lt;/ProductName&gt;&lt;NAV&gt;99_x000a_.46&lt;/NAV&gt;_x000a_&lt;NAVDate&gt;2023/02/27&lt;/NAVDate&gt;_x000a_&lt;/InfoHKSPS_GetNAVData&gt;_x000a_&lt;InfoHKSPS_GetNAVData&gt;_x000a__x0009_&lt;ProductId&gt;F089618A&lt;/ProductId&gt;_x000a__x0009_&lt;ProductName&gt;產品名稱3217倍多利F089618A&lt;/ProductName&gt;&lt;NAV&gt;10_x000a_0.03&lt;/NAV&gt;_x000a_&lt;NAVDate&gt;2023/02/27&lt;/NAVDate&gt;_x000a_&lt;/InfoHKSPS_GetNAVData&gt;_x000a_&lt;InfoHKSPS_GetNAVData&gt;_x000a__x0009_&lt;ProductId&gt;F089620C&lt;/ProductId&gt;_x000a__x0009_&lt;ProductName&gt;產品名稱3218倍多利F089620C&lt;/ProductName&gt;&lt;NAV&gt;10_x000a_0.13&lt;/NAV&gt;_x000a_&lt;NAVDate&gt;2023/02/27&lt;/NAVDate&gt;_x000a_&lt;/InfoHKSPS_GetNAVData&gt;_x000a_&lt;InfoHKSPS_GetNAVData&gt;_x000a__x0009_&lt;ProductId&gt;F089622C&lt;/ProductId&gt;_x000a__x0009_&lt;ProductName&gt;產品名稱3220倍多利F089622C&lt;/ProductName&gt;&lt;NAV&gt;10_x000a_0.07&lt;/NAV&gt;_x000a_&lt;NAVDate&gt;2023/02/27&lt;/NAVDate&gt;_x000a_&lt;/InfoHKSPS_GetNAVData&gt;_x000a_&lt;InfoHKSPS_GetNAVData&gt;_x000a__x0009_&lt;ProductId&gt;F089623A&lt;/ProductId&gt;_x000a__x0009_&lt;ProductName&gt;產品名稱3221倍多利F089623A&lt;/ProductName&gt;&lt;NAV&gt;10_x000a_0.14&lt;/NAV&gt;_x000a_&lt;NAVDate&gt;2023/02/27&lt;/NAVDate&gt;_x000a_&lt;/InfoHKSPS_GetNAVData&gt;_x000a_&lt;InfoHKSPS_GetNAVData&gt;_x000a__x0009_&lt;ProductId&gt;F114001Z&lt;/ProductId&gt;_x000a__x0009_&lt;ProductName&gt;產品名稱3386雙匯盈利 01 號 10年期南非幣產品&lt;/ProductName&gt;&lt;NAV&gt;85.84&lt;/NAV&gt;_x000a__x0009_&lt;NAVDate&gt;2023/02/24&lt;/NAVDate&gt;_x000a_&lt;/InfoHKSPS_GetNAVData&gt;_x000a_&lt;InfoHKSPS_GetNAVData&gt;_x000a__x0009_&lt;ProductId&gt;F114002U&lt;/ProductId&gt;_x000a__x0009_&lt;ProductName&gt;產品名稱3387雙匯盈利 02 號 10年期美金產品&lt;/ProductName&gt;&lt;NAV&gt;90.93&lt;/NAV_x000a__x0009_&gt;_x000a__x0009_&lt;NAVDate&gt;2023/02/27&lt;/NAVDate&gt;_x000a_&lt;/InfoHKSPS_GetNAVData&gt;_x000a_&lt;InfoHKSPS_GetNAVData&gt;_x000a__x0009_&lt;ProductId&gt;F114003U&lt;/ProductId&gt;_x000a__x0009_&lt;ProductName&gt;產品名稱3389雙匯盈利 03 號 10年期美金產品&lt;/ProductName&gt;&lt;NAV&gt;90.98&lt;/NAV_x000a__x0009_&gt;_x000a__x0009_&lt;NAVDate&gt;2023/02/27&lt;/NAVDate&gt;_x000a_&lt;/InfoHKSPS_GetNAVData&gt;_x000a_&lt;InfoHKSPS_GetNAVData&gt;_x000a__x0009_&lt;ProductId&gt;F114006Z&lt;/ProductId&gt;_x000a__x0009_&lt;ProductName&gt;產品名稱3392雙匯盈利 06 號 10年期南非幣產品&lt;/ProductName&gt;&lt;NAV&gt;85.84&lt;/NAV&gt;_x000a__x0009_&lt;NAVDate&gt;2023/02/24&lt;/NAVDate&gt;_x000a_&lt;/InfoHKSPS_GetNAVData&gt;_x000a_&lt;InfoHKSPS_GetNAVData&gt;_x000a__x0009_&lt;ProductId&gt;F114007U&lt;/ProductId&gt;_x000a__x0009_&lt;ProductName&gt;產品名稱3393雙匯盈利 07 號 10年期美金產品&lt;/ProductName&gt;&lt;NAV&gt;90.96&lt;/NAV_x000a__x0009_&gt;_x000a__x0009_&lt;NAVDate&gt;2023/02/27&lt;/NAVDate&gt;_x000a_&lt;/InfoHKSPS_GetNAVData&gt;_x000a_&lt;InfoHKSPS_GetNAVData&gt;_x000a__x0009_&lt;ProductId&gt;F114010Z&lt;/ProductId&gt;_x000a__x0009_&lt;ProductName&gt;產品名稱3396雙匯盈利 10 號 10年期南非幣產品&lt;/ProductName&gt;&lt;NAV&gt;87.72&lt;/NAV&gt;_x000a__x0009_&lt;NAVDate&gt;2023/02/24&lt;/NAVDate&gt;_x000a_&lt;/InfoHKSPS_GetNAVData&gt;_x000a_&lt;InfoHKSPS_GetNAVData&gt;_x000a__x0009_&lt;ProductId&gt;F114014Z&lt;/ProductId&gt;_x000a__x0009_&lt;ProductName&gt;產品名稱3398雙匯盈利 14 號 10年期南非幣產品&lt;/ProductName&gt;&lt;NAV&gt;80.85&lt;/NAV&gt;_x000a__x0009_&lt;NAVDate&gt;2023/02/24&lt;/NAVDate&gt;_x000a_&lt;/InfoHKSPS_GetNAVData&gt;_x000a_&lt;InfoHKSPS_GetNAVData&gt;_x000a__x0009_&lt;ProductId&gt;F115012Z&lt;/ProductId&gt;_x000a__x0009_&lt;ProductName&gt;產品名稱3399雙匯盈利 12 號 10年期南非幣產品&lt;/ProductName&gt;&lt;NAV&gt;79.37&lt;/NAV&gt;_x000a__x0009_&lt;NAVDate&gt;2023/02/24&lt;/NAVDate&gt;_x000a_&lt;/InfoHKSPS_GetNAVData&gt;_x000a_&lt;InfoHKSPS_GetNAVData&gt;_x000a__x0009_&lt;ProductId&gt;R089071U&lt;/ProductId&gt;_x000a__x0009_&lt;ProductName&gt;產品名稱3481利從天降71號&lt;/ProductName&gt;&lt;NAV&gt;99.1_x000a_9&lt;/NAV&gt;_x000a_&lt;NAVDate&gt;2023/02/28&lt;/NAVDate&gt;_x000a_&lt;/InfoHKSPS_GetNAVData&gt;_x000a_&lt;InfoHKSPS_GetNAVData&gt;_x000a__x0009_&lt;ProductId&gt;R089075C&lt;/ProductId&gt;_x000a__x0009_&lt;ProductName&gt;產品名稱3484利從天降75號&lt;/ProductName&gt;&lt;NAV&gt;99.2_x000a_4&lt;/NAV&gt;_x000a_&lt;NAVDate&gt;2023/02/28&lt;/NAVDate&gt;_x000a_&lt;/InfoHKSPS_GetNAVData&gt;_x000a_&lt;InfoHKSPS_GetNAVData&gt;_x000a__x0009_&lt;ProductId&gt;R089080C&lt;/ProductId&gt;_x000a__x0009_&lt;ProductName&gt;產品名稱3489利從天降80號&lt;/ProductName&gt;&lt;NAV&gt;99.2_x000a_6&lt;/NAV&gt;_x000a_&lt;NAVDate&gt;2023/02/28&lt;/NAVDate&gt;_x000a_&lt;/InfoHKSPS_GetNAVData&gt;_x000a_&lt;InfoHKSPS_GetNAVData&gt;_x000a__x0009_&lt;ProductId&gt;R089085U&lt;/ProductId&gt;_x000a__x0009_&lt;ProductName&gt;產品名稱3493利從天降85號&lt;/ProductName&gt;&lt;NAV&gt;98.9_x000a_4&lt;/NAV&gt;_x000a_&lt;NAVDate&gt;2023/02/28&lt;/NAVDate&gt;_x000a_&lt;/InfoHKSPS_GetNAVData&gt;_x000a_&lt;InfoHKSPS_GetNAVData&gt;_x000a__x0009_&lt;ProductId&gt;R089094C&lt;/ProductId&gt;_x000a__x0009_&lt;ProductName&gt;產品名稱3500利從天降94號&lt;/ProductName&gt;&lt;NAV&gt;99.3_x000a_2&lt;/NAV&gt;_x000a_&lt;NAVDate&gt;2023/02/28&lt;/NAVDate&gt;_x000a_&lt;/InfoHKSPS_GetNAVData&gt;_x000a_&lt;InfoHKSPS_GetNAVData&gt;_x000a__x0009_&lt;ProductId&gt;R089098U&lt;/ProductId&gt;_x000a__x0009_&lt;ProductName&gt;產品名稱3504利從天降98號&lt;/ProductName&gt;&lt;NAV&gt;98.7_x000a_7&lt;/NAV&gt;_x000a_&lt;NAVDate&gt;2023/02/28&lt;/NAVDate&gt;_x000a_&lt;/InfoHKSPS_GetNAVData&gt;_x000a_&lt;InfoHKSPS_GetNAVData&gt;_x000a__x0009_&lt;ProductId&gt;R089109U&lt;/ProductId&gt;_x000a__x0009_&lt;ProductName&gt;產品名稱3514利從天降109號&lt;/ProductName&gt;&lt;NAV&gt;99.5_x000a_4&lt;/NAV&gt;_x000a_&lt;NAVDate&gt;2023/02/28&lt;/NAVDate&gt;_x000a_&lt;/InfoHKSPS_GetNAVData&gt;_x000a_&lt;InfoHKSPS_GetNAVData&gt;_x000a__x0009_&lt;ProductId&gt;R089114C&lt;/ProductId&gt;_x000a__x0009_&lt;ProductName&gt;產品名稱3519利從天降114號&lt;/ProductName&gt;&lt;NAV&gt;98.9_x000a_7&lt;/NAV&gt;_x000a_&lt;NAVDate&gt;2023/02/28&lt;/NAVDate&gt;_x000a_&lt;/InfoHKSPS_GetNAVData&gt;_x000a_&lt;InfoHKSPS_GetNAVData&gt;_x000a__x0009_&lt;ProductId&gt;R089118C&lt;/ProductId&gt;_x000a__x0009_&lt;ProductName&gt;產品名稱3523利從天降118號&lt;/ProductName&gt;&lt;NAV&gt;99.1_x000a_1&lt;/NAV&gt;_x000a_&lt;NAVDate&gt;2023/02/28&lt;/NAVDate&gt;_x000a_&lt;/InfoHKSPS_GetNAVData&gt;_x000a_&lt;InfoHKSPS_GetNAVData&gt;_x000a__x0009_&lt;ProductId&gt;R089119C&lt;/ProductId&gt;_x000a__x0009_&lt;ProductName&gt;產品名稱3524利從天降119號&lt;/ProductName&gt;&lt;NAV&gt;99.2_x000a_5&lt;/NAV&gt;_x000a_&lt;NAVDate&gt;2023/02/28&lt;/NAVDate&gt;_x000a_&lt;/InfoHKSPS_GetNAVData&gt;_x000a_&lt;InfoHKSPS_GetNAVData&gt;_x000a__x0009_&lt;ProductId&gt;R089120U&lt;/ProductId&gt;_x000a__x0009_&lt;ProductName&gt;產品名稱3525利從天降120號&lt;/ProductName&gt;&lt;NAV&gt;99.6_x000a_6&lt;/NAV&gt;_x000a_&lt;NAVDate&gt;2023/02/28&lt;/NAVDate&gt;_x000a_&lt;/InfoHKSPS_GetNAVData&gt;_x000a_&lt;InfoHKSPS_GetNAVData&gt;_x000a__x0009_&lt;ProductId&gt;R089121C&lt;/ProductId&gt;_x000a__x0009_&lt;ProductName&gt;產品名稱3526利從天降121號&lt;/ProductName&gt;&lt;NAV&gt;99.0_x000a_8&lt;/NAV&gt;_x000a_&lt;NAVDate&gt;2023/02/28&lt;/NAVDate&gt;_x000a_&lt;/InfoHKSPS_GetNAVData&gt;_x000a_&lt;InfoHKSPS_GetNAVData&gt;_x000a__x0009_&lt;ProductId&gt;R089122C&lt;/ProductId&gt;_x000a__x0009_&lt;ProductName&gt;產品名稱3527利從天降122號&lt;/ProductName&gt;&lt;NAV&gt;99.5_x000a_6&lt;/NAV&gt;_x000a_&lt;NAVDate&gt;2023/02/28&lt;/NAVDate&gt;_x000a_&lt;/InfoHKSPS_GetNAVData&gt;_x000a_&lt;InfoHKSPS_GetNAVData&gt;_x000a__x0009_&lt;ProductId&gt;R089123U&lt;/ProductId&gt;_x000a__x0009_&lt;ProductName&gt;產品名稱3528利從天降123號&lt;/ProductName&gt;&lt;NAV&gt;99.8_x000a_1&lt;/NAV&gt;_x000a_&lt;NAVDate&gt;2023/02/28&lt;/NAVDate&gt;_x000a_&lt;/InfoHKSPS_GetNAVData&gt;_x000a_&lt;InfoHKSPS_GetNAVData&gt;_x000a__x0009_&lt;ProductId&gt;R089125C&lt;/ProductId&gt;_x000a__x0009_&lt;ProductName&gt;產品名稱3529利從天降125號&lt;/ProductName&gt;&lt;NAV&gt;99.3_x000a_5&lt;/NAV&gt;_x000a_&lt;NAVDate&gt;2023/02/28&lt;/NAVDate&gt;_x000a_&lt;/InfoHKSPS_GetNAVData&gt;_x000a_&lt;InfoHKSPS_GetNAVData&gt;_x000a__x0009_&lt;ProductId&gt;R089126C&lt;/ProductId&gt;_x000a__x0009_&lt;ProductName&gt;產品名稱3530利從天降126號&lt;/ProductName&gt;&lt;NAV&gt;99.6_x000a_2&lt;/NAV&gt;_x000a_&lt;NAVDate&gt;2023/02/28&lt;/NAVDate&gt;_x000a_&lt;/InfoHKSPS_GetNAVData&gt;_x000a_&lt;InfoHKSPS_GetNAVData&gt;_x000a__x0009_&lt;ProductId&gt;R089127C&lt;/ProductId&gt;_x000a__x0009_&lt;ProductName&gt;產品名稱3531利從天降127號&lt;/ProductName&gt;&lt;NAV&gt;99.5_x000a_1&lt;/NAV&gt;_x000a_&lt;NAVDate&gt;2023/02/28&lt;/NAVDate&gt;_x000a_&lt;/InfoHKSPS_GetNAVData&gt;_x000a_&lt;InfoHKSPS_GetNAVData&gt;_x000a__x0009_&lt;ProductId&gt;R089128U&lt;/ProductId&gt;_x000a__x0009_&lt;ProductName&gt;產品名稱3532利從天降128號&lt;/ProductName&gt;&lt;NAV&gt;99.8_x000a_1&lt;/NAV&gt;_x000a_&lt;NAVDate&gt;2023/02/28&lt;/NAVDate&gt;_x000a_&lt;/InfoHKSPS_GetNAVData&gt;_x000a_&lt;InfoHKSPS_GetNAVData&gt;_x000a__x0009_&lt;ProductId&gt;R089131U&lt;/ProductId&gt;_x000a__x0009_&lt;ProductName&gt;產品名稱3535利從天降131號&lt;/ProductName&gt;&lt;NAV&gt;99.9_x000a_9&lt;/NAV&gt;_x000a_&lt;NAVDate&gt;2023/02/28&lt;/NAVDate&gt;_x000a_&lt;/InfoHKSPS_GetNAVData&gt;_x000a_&lt;InfoHKSPS_GetNAVData&gt;_x000a__x0009_&lt;ProductId&gt;R089132C&lt;/ProductId&gt;_x000a__x0009_&lt;ProductName&gt;產品名稱3536利從天降132號&lt;/ProductName&gt;&lt;NAV&gt;99.3_x000a_1&lt;/NAV&gt;_x000a_&lt;NAVDate&gt;2023/02/28&lt;/NAVDate&gt;_x000a_&lt;/InfoHKSPS_GetNAVData&gt;_x000a_&lt;InfoHKSPS_GetNAVData&gt;_x000a__x0009_&lt;ProductId&gt;R089133U&lt;/ProductId&gt;_x000a__x0009_&lt;ProductName&gt;產品名稱3537利從天降133號&lt;/ProductName&gt;&lt;NAV&gt;99.8_x000a_2&lt;/NAV&gt;_x000a_&lt;NAVDate&gt;2023/02/28&lt;/NAVDate&gt;_x000a_&lt;/InfoHKSPS_GetNAVData&gt;_x000a_&lt;InfoHKSPS_GetNAVData&gt;_x000a__x0009_&lt;ProductId&gt;R089134C&lt;/ProductId&gt;_x000a__x0009_&lt;ProductName&gt;產品名稱3538利從天降134號&lt;/ProductName&gt;&lt;NAV&gt;99.6_x000a_4&lt;/NAV&gt;_x000a_&lt;NAVDate&gt;2023/02/28&lt;/NAVDate&gt;_x000a_&lt;/InfoHKSPS_GetNAVData&gt;_x000a_&lt;InfoHKSPS_GetNAVData&gt;_x000a__x0009_&lt;ProductId&gt;R089135U&lt;/ProductId&gt;_x000a__x0009_&lt;ProductName&gt;產品名稱3539利從天降135號&lt;/ProductName&gt;&lt;NAV&gt;99.9_x000a_2&lt;/NAV&gt;_x000a_&lt;NAVDate&gt;2023/02/28&lt;/NAVDate&gt;_x000a_&lt;/InfoHKSPS_GetNAVData&gt;_x000a_&lt;InfoHKSPS_GetNAVData&gt;_x000a__x0009_&lt;ProductId&gt;R089136E&lt;/ProductId&gt;_x000a__x0009_&lt;ProductName&gt;產品名稱3540利從天降136號&lt;/ProductName&gt;&lt;NAV&gt;99.6_x000a_2&lt;/NAV&gt;_x000a_&lt;NAVDate&gt;2023/02/28&lt;/NAVDate&gt;_x000a_&lt;/InfoHKSPS_GetNAVData&gt;_x000a_&lt;InfoHKSPS_GetNAVData&gt;_x000a__x0009_&lt;ProductId&gt;R089137C&lt;/ProductId&gt;_x000a__x0009_&lt;ProductName&gt;產品名稱3541利從天降137號&lt;/ProductName&gt;&lt;NAV&gt;99.6_x000a_8&lt;/NAV&gt;_x000a_&lt;NAVDate&gt;2023/02/28&lt;/NAVDate&gt;_x000a_&lt;/InfoHKSPS_GetNAVData&gt;_x000a_&lt;InfoHKSPS_GetNAVData&gt;_x000a__x0009_&lt;ProductId&gt;R089138C&lt;/ProductId&gt;_x000a__x0009_&lt;ProductName&gt;產品名稱3542利從天降138號&lt;/ProductName&gt;&lt;NAV&gt;99.3_x000a_4&lt;/NAV&gt;_x000a_&lt;NAVDate&gt;2023/02/28&lt;/NAVDate&gt;_x000a_&lt;/InfoHKSPS_GetNAVData&gt;_x000a_&lt;InfoHKSPS_GetNAVData&gt;_x000a__x0009_&lt;ProductId&gt;R089139U&lt;/ProductId&gt;_x000a__x0009_&lt;ProductName&gt;產品名稱3543利從天降139號&lt;/ProductName&gt;&lt;NAV&gt;99.6_x000a_7&lt;/NAV&gt;_x000a_&lt;NAVDate&gt;2023/02/28&lt;/NAVDate&gt;_x000a_&lt;/InfoHKSPS_GetNAVData&gt;_x000a_&lt;InfoHKSPS_GetNAVData&gt;_x000a__x0009_&lt;ProductId&gt;R089140U&lt;/ProductId&gt;_x000a__x0009_&lt;ProductName&gt;產品名稱3544利從天降140號&lt;/ProductName&gt;&lt;NAV&gt;99.7_x000a_3&lt;/NAV&gt;_x000a_&lt;NAVDate&gt;2023/02/28&lt;/NAVDate&gt;_x000a_&lt;/InfoHKSPS_GetNAVData&gt;_x000a_&lt;/ArrayOfInfoHKSPS_GetNAVData&gt;"/>
    <s v="尚無UAT、正式環境, 之後再補上"/>
    <s v="  缺UAT API URL  缺PROD API URL"/>
    <m/>
    <m/>
  </r>
  <r>
    <x v="309"/>
    <x v="0"/>
    <x v="0"/>
    <s v="TWQRY00005"/>
    <s v="銀行財務交易報表系統(Murex Report System)"/>
    <x v="36"/>
    <s v="MXRep_GetRPTotalAMT"/>
    <s v="MXRep_GetRPTotalAMT"/>
    <s v="客戶RP庫存-RP庫存總額"/>
    <x v="0"/>
    <m/>
    <n v="1"/>
    <d v="2023-03-22T00:00:00"/>
    <x v="0"/>
    <m/>
    <s v="&lt;?xml version=&quot;1.0&quot; encoding=&quot;UTF-8&quot; ?&gt;_x000a_&lt;InfoMXRep_GetRPTotalAMTIn&gt;_x000a__x0009_&lt;MsgID/&gt;_x000a__x0009_&lt;ChlName/&gt;_x000a__x0009_&lt;ChlEJNo/&gt;_x000a__x0009_&lt;ChlSendTime/&gt;_x000a__x0009_&lt;CustomerID&gt;129025300&lt;/CustomerID&gt;_x000a__x0009_&lt;ChlIP/&gt;_x000a_&lt;/InfoMXRep_GetRPTotalAMTIn&gt;"/>
    <s v="&lt;?xml version=&quot;1.0&quot; encoding=&quot;UTF-8&quot; ?&gt;_x000a_&lt;ArrayOfInfoMXRep_GetRPTotalAMT&gt;_x000a__x0009_&lt;InfoMXRep_GetRPTotalAMT&gt;_x000a__x0009__x0009_&lt;CustomerID&gt;129025300&lt;/CustomerID&gt;_x000a__x0009__x0009_&lt;DataDate&gt;2023/01/10&lt;/DataDate&gt;_x000a__x0009__x0009_&lt;RepoAmount&gt;503036.00&lt;/RepoAmount&gt;_x000a__x0009__x0009_&lt;SecurityValue&gt;972917.02&lt;/SecurityValue&gt;_x000a__x0009__x0009_&lt;MaintainRate&gt;193.41&lt;/MaintainRate&gt;_x000a__x0009__x0009_&lt;TWDRate&gt;30.46892&lt;/TWDRate&gt;_x000a__x0009__x0009_&lt;TWDRepoAMT&gt;15326964.00&lt;/TWDRepoAMT&gt;_x000a__x0009_&lt;/InfoMXRep_GetRPTotalAMT&gt;_x000a_&lt;/ArrayOfInfoMXRep_GetRPTotalAMT&gt;"/>
    <s v="尚無UAT、正式環境, 之後再補上"/>
    <s v="  缺UAT API URL  缺PROD API URL"/>
    <m/>
    <m/>
  </r>
  <r>
    <x v="310"/>
    <x v="0"/>
    <x v="0"/>
    <s v="TWQRY00005"/>
    <s v="銀行財務交易報表系統(Murex Report System)"/>
    <x v="36"/>
    <s v="MXRep_GetRPDetail"/>
    <s v="MXRep_GetRPDetail"/>
    <s v="客戶RP庫存-RP庫存明細"/>
    <x v="0"/>
    <m/>
    <n v="1"/>
    <d v="2023-03-22T00:00:00"/>
    <x v="0"/>
    <m/>
    <s v="&lt;?xml version=&quot;1.0&quot; encoding=&quot;UTF-8&quot; ?&gt;_x000a_&lt;InfoMXRep_GetRPDetailIn&gt;_x000a__x0009_&lt;MsgID/&gt;_x000a__x0009_&lt;ChlName/&gt;_x000a__x0009_&lt;ChlEJNo/&gt;_x000a__x0009_&lt;ChlSendTime/&gt;_x000a__x0009_&lt;CustomerID&gt;129025300&lt;/CustomerID&gt;_x000a__x0009_&lt;ChlIP/&gt;_x000a_&lt;/InfoMXRep_GetRPDetailIn&gt;"/>
    <s v="&lt;?xml version=&quot;1.0&quot; encoding=&quot;UTF-8&quot; ?&gt;_x000a_&lt;ArrayOfInfoMXRep_GetRPDetail&gt;_x000a__x0009_&lt;InfoMXRep_GetRPDetail&gt;_x000a__x0009__x0009_&lt;CustomerID&gt;129025300&lt;/CustomerID&gt;_x000a__x0009__x0009_&lt;DataDate&gt;2023/01/10&lt;/DataDate&gt;_x000a__x0009__x0009_&lt;TradeDate&gt;2022/12/26&lt;/TradeDate&gt;_x000a__x0009__x0009_&lt;ContractNo&gt;18388430&lt;/ContractNo&gt;_x000a__x0009__x0009_&lt;ISINLabel&gt;T 3.5 02/01/61                     &lt;/ISINLabel&gt;_x000a__x0009__x0009_&lt;ISINCode&gt;US00206RKF81&lt;/ISINCode&gt;_x000a__x0009__x0009_&lt;Currency&gt;USD&lt;/Currency&gt;_x000a__x0009__x0009_&lt;FaceValue&gt;200000&lt;/FaceValue&gt;_x000a__x0009__x0009_&lt;RepoAmount&gt;75596.72&lt;/RepoAmount&gt;_x000a__x0009__x0009_&lt;RepoAmount2&gt;76680.69&lt;/RepoAmount2&gt;_x000a__x0009__x0009_&lt;SettleDate&gt;2022/12/28&lt;/SettleDate&gt;_x000a__x0009__x0009_&lt;MaturityDate&gt;2023/03/27&lt;/MaturityDate&gt;_x000a__x0009__x0009_&lt;Rate&gt;5.80&lt;/Rate&gt;_x000a__x0009__x0009_&lt;AccruedInterest&gt;1083.97&lt;/AccruedInterest&gt;_x000a__x0009__x0009_&lt;MarketPrice&gt;71.342&lt;/MarketPrice&gt;_x000a__x0009__x0009_&lt;MaintainRate&gt;188.74&lt;/MaintainRate&gt;_x000a__x0009_&lt;/InfoMXRep_GetRPDetail&gt;_x000a__x0009_&lt;InfoMXRep_GetRPDetail&gt;_x000a__x0009__x0009_&lt;CustomerID&gt;129025300&lt;/CustomerID&gt;_x000a__x0009__x0009_&lt;DataDate&gt;2023/01/10&lt;/DataDate&gt;_x000a__x0009__x0009_&lt;TradeDate&gt;2022/12/26&lt;/TradeDate&gt;_x000a__x0009__x0009_&lt;ContractNo&gt;18388451&lt;/ContractNo&gt;_x000a__x0009__x0009_&lt;ISINLabel&gt;T 3.5 02/01/61                     &lt;/ISINLabel&gt;_x000a__x0009__x0009_&lt;ISINCode&gt;US00206RKF81&lt;/ISINCode&gt;_x000a__x0009__x0009_&lt;Currency&gt;USD&lt;/Currency&gt;_x000a__x0009__x0009_&lt;FaceValue&gt;270000&lt;/FaceValue&gt;_x000a__x0009__x0009_&lt;RepoAmount&gt;102055.58&lt;/RepoAmount&gt;_x000a__x0009__x0009_&lt;RepoAmount2&gt;103518.94&lt;/RepoAmount2&gt;_x000a__x0009__x0009_&lt;SettleDate&gt;2022/12/28&lt;/SettleDate&gt;_x000a__x0009__x0009_&lt;MaturityDate&gt;2023/03/27&lt;/MaturityDate&gt;_x000a__x0009__x0009_&lt;Rate&gt;5.80&lt;/Rate&gt;_x000a__x0009__x0009_&lt;AccruedInterest&gt;1463.36&lt;/AccruedInterest&gt;_x000a__x0009__x0009_&lt;MarketPrice&gt;71.342&lt;/MarketPrice&gt;_x000a__x0009__x0009_&lt;MaintainRate&gt;188.74&lt;/MaintainRate&gt;_x000a__x0009_&lt;/InfoMXRep_GetRPDetail&gt;_x000a__x0009_&lt;InfoMXRep_GetRPDetail&gt;_x000a__x0009__x0009_&lt;CustomerID&gt;129025300&lt;/CustomerID&gt;_x000a__x0009__x0009_&lt;DataDate&gt;2023/01/10&lt;/DataDate&gt;_x000a__x0009__x0009_&lt;TradeDate&gt;2022/12/26&lt;/TradeDate&gt;_x000a__x0009__x0009_&lt;ContractNo&gt;18388462&lt;/ContractNo&gt;_x000a__x0009__x0009_&lt;ISINLabel&gt;PERTIJ 4.15 02/25/60 REGS          &lt;/ISINLabel&gt;_x000a__x0009__x0009_&lt;ISINCode&gt;US69370RAJ68&lt;/ISINCode&gt;_x000a__x0009__x0009_&lt;Currency&gt;USD&lt;/Currency&gt;_x000a__x0009__x0009_&lt;FaceValue&gt;870000&lt;/FaceValue&gt;_x000a__x0009__x0009_&lt;RepoAmount&gt;325384.18&lt;/RepoAmount&gt;_x000a__x0009__x0009_&lt;RepoAmount2&gt;330049.83&lt;/RepoAmount2&gt;_x000a__x0009__x0009_&lt;SettleDate&gt;2022/12/28&lt;/SettleDate&gt;_x000a__x0009__x0009_&lt;MaturityDate&gt;2023/03/27&lt;/MaturityDate&gt;_x000a__x0009__x0009_&lt;Rate&gt;5.80&lt;/Rate&gt;_x000a__x0009__x0009_&lt;AccruedInterest&gt;4665.65&lt;/AccruedInterest&gt;_x000a__x0009__x0009_&lt;MarketPrice&gt;73.288&lt;/MarketPrice&gt;_x000a__x0009__x0009_&lt;MaintainRate&gt;195.96&lt;/MaintainRate&gt;_x000a__x0009_&lt;/InfoMXRep_GetRPDetail&gt;_x000a_&lt;/ArrayOfInfoMXRep_GetRPDetail&gt;"/>
    <s v="尚無UAT、正式環境, 之後再補上"/>
    <s v="  缺UAT API URL  缺PROD API URL"/>
    <m/>
    <m/>
  </r>
  <r>
    <x v="311"/>
    <x v="0"/>
    <x v="0"/>
    <s v="TWQRY00005"/>
    <s v="銀行財務交易報表系統(Murex Report System)"/>
    <x v="36"/>
    <s v="MXRep_GetBondTx"/>
    <s v="MXRep_GetBondTx"/>
    <s v="客戶買賣斷交易明細"/>
    <x v="0"/>
    <m/>
    <n v="1"/>
    <d v="2023-03-22T00:00:00"/>
    <x v="0"/>
    <m/>
    <s v="&lt;?xml version=&quot;1.0&quot; encoding=&quot;UTF-8&quot; ?&gt;_x000a_&lt;InfoMXRep_GetBondTxIn&gt;_x000a__x0009_&lt;MsgID/&gt;_x000a__x0009_&lt;ChlName/&gt;_x000a__x0009_&lt;ChlEJNo/&gt;_x000a__x0009_&lt;ChlSendTime/&gt;_x000a__x0009_&lt;CustomerID&gt;53383651  0&lt;/CustomerID&gt;_x000a__x0009_&lt;StartDate&gt;2019/01/01&lt;/StartDate&gt;_x000a__x0009_&lt;EndDate&gt;2020/12/31&lt;/EndDate&gt;_x000a__x0009_&lt;ChlIP/&gt;_x000a_&lt;/InfoMXRep_GetBondTxIn&gt;"/>
    <s v="&lt;?xml version=&quot;1.0&quot; encoding=&quot;UTF-8&quot; ?&gt;_x000a_&lt;ArrayOfInfoMXRep_GetBondTx&gt;_x000a__x0009_&lt;InfoMXRep_GetBondTx&gt;_x000a__x0009__x0009_&lt;CustomerID&gt;533836510&lt;/CustomerID&gt;_x000a__x0009__x0009_&lt;ContractNo&gt;15695572&lt;/ContractNo&gt;_x000a__x0009__x0009_&lt;TradeDate&gt;2020/07/08&lt;/TradeDate&gt;_x000a__x0009__x0009_&lt;BuySell&gt;買進&lt;/BuySell&gt;_x000a__x000a__x0009__x0009_&lt;ISINLabel&gt;DANBNK V7 PERP&lt;/ISINLabel&gt;_x000a__x0009__x0009_&lt;ISINCode&gt;XS1825417535&lt;/ISINCode&gt;_x000a__x0009__x0009_&lt;CleanPrice&gt;104.500&lt;/CleanPrice&gt;_x000a__x0009__x0009_&lt;BondCCY&gt;USD&lt;/BondCCY&gt;_x000a__x0009__x0009_&lt;FaceAMT&gt;300000&lt;/FaceAMT&gt;_x000a__x0009__x0009_&lt;IntAMT&gt;816.67&lt;/IntAMT&gt;_x000a__x0009__x0009_&lt;SettleAMT&gt;314316.67&lt;/SettleAMT&gt;_x000a__x0009_&lt;/InfoMXRep_GetBondTx&gt;_x000a__x0009_&lt;InfoMXRep_GetBondTx&gt;_x000a__x0009__x0009_&lt;CustomerID&gt;533836510&lt;/CustomerID&gt;_x000a__x0009__x0009_&lt;ContractNo&gt;15703336&lt;/ContractNo&gt;_x000a__x0009__x0009_&lt;TradeDate&gt;2020/07/09&lt;/TradeDate&gt;_x000a__x0009__x0009_&lt;BuySell&gt;買進&lt;/BuySell&gt;&lt;ISINLabel&gt;SOCGEN V7.375 PERP REGS 2023&lt;/ISINLabel&gt;_x000a__x0009_&lt;ISINCode&gt;USF84914CU62&lt;/ISINCode&gt;_x000a__x0009_&lt;CleanPrice&gt;103.000&lt;/CleanPrice&gt;_x000a__x0009_&lt;BondCCY&gt;USD&lt;/BondCCY&gt;_x000a__x0009_&lt;FaceAMT&gt;300000&lt;/FaceAMT&gt;_x000a__x0009_&lt;IntAMT&gt;6084.38&lt;/IntAMT&gt;_x000a__x0009_&lt;SettleAMT&gt;315084.38&lt;/SettleAMT&gt;_x000a_&lt;/InfoMXRep_GetBondTx&gt;_x000a_&lt;InfoMXRep_GetBondTx&gt;_x000a__x0009_&lt;CustomerID&gt;533836510&lt;/CustomerID&gt;_x000a__x0009_&lt;ContractNo&gt;15703717&lt;/ContractNo&gt;_x000a__x0009_&lt;TradeDate&gt;2020/07/09&lt;/TradeDate&gt;_x000a__x0009_&lt;BuySell&gt;買進&lt;/BuySell&gt;&lt;ISINLabel&gt;UBS V7 PERP REGS&lt;/ISINLabel&gt;_x000a_&lt;ISINCode&gt;USH4209UAT37&lt;/ISINCode&gt;_x000a_&lt;CleanPrice&gt;106.000&lt;/CleanPrice&gt;_x000a_&lt;BondCCY&gt;USD&lt;/BondCCY&gt;_x000a_&lt;FaceAMT&gt;300000&lt;/FaceAMT&gt;_x000a_&lt;IntAMT&gt;9508.33&lt;/IntAMT&gt;_x000a_&lt;SettleAMT&gt;327508.33&lt;/SettleAMT&gt;_x000a_&lt;/InfoMXRep_GetBondTx&gt;_x000a_&lt;InfoMXRep_GetBondTx&gt;_x000a__x0009_&lt;CustomerID&gt;533836510&lt;/CustomerID&gt;_x000a__x0009_&lt;ContractNo&gt;15739707&lt;/ContractNo&gt;_x000a__x0009_&lt;TradeDate&gt;2020/07/21&lt;/TradeDate&gt;_x000a__x0009_&lt;BuySell&gt;買進&lt;/BuySell&gt;&lt;ISINLabel&gt;FDX 4.05 02/15/48&lt;/ISINLabel&gt;_x000a_&lt;ISINCode&gt;US31428XBQ88&lt;/ISINCode&gt;_x000a_&lt;CleanPrice&gt;114.850&lt;/CleanPrice&gt;_x000a_&lt;BondCCY&gt;USD&lt;/BondCCY&gt;_x000a_&lt;FaceAMT&gt;400000&lt;/FaceAMT&gt;_x000a_&lt;IntAMT&gt;7110.00&lt;/IntAMT&gt;_x000a_&lt;SettleAMT&gt;466510.00&lt;/SettleAMT&gt;_x000a_&lt;/InfoMXRep_GetBondTx&gt;_x000a_&lt;InfoMXRep_GetBondTx&gt;_x000a__x0009_&lt;CustomerID&gt;533836510&lt;/CustomerID&gt;_x000a__x0009_&lt;ContractNo&gt;15763613&lt;/ContractNo&gt;_x000a__x0009_&lt;TradeDate&gt;2020/07/28&lt;/TradeDate&gt;_x000a__x0009_&lt;BuySell&gt;買進&lt;/BuySell&gt;&lt;ISINLabel&gt;WBA 4.1 04/15/50&lt;/ISINLabel&gt;_x000a_&lt;ISINCode&gt;US931427AT57&lt;/ISINCode&gt;_x000a_&lt;CleanPrice&gt;105.000&lt;/CleanPrice&gt;_x000a_&lt;BondCCY&gt;USD&lt;/BondCCY&gt;_x000a_&lt;FaceAMT&gt;300000&lt;/FaceAMT&gt;_x000a_&lt;IntAMT&gt;3587.50&lt;/IntAMT&gt;_x000a_&lt;SettleAMT&gt;318587.50&lt;/SettleAMT&gt;_x000a_&lt;/InfoMXRep_GetBondTx&gt;_x000a_&lt;InfoMXRep_GetBondTx&gt;_x000a__x0009_&lt;CustomerID&gt;533836510&lt;/CustomerID&gt;_x000a__x0009_&lt;ContractNo&gt;15820530&lt;/ContractNo&gt;_x000a__x0009_&lt;TradeDate&gt;2020/08/13&lt;/TradeDate&gt;_x000a__x0009_&lt;BuySell&gt;買進&lt;/BuySell&gt;&lt;ISINLabel&gt;GE 4.35 05/01/50&lt;/ISINLabel&gt;_x000a_&lt;ISINCode&gt;US369604BY81&lt;/ISINCode&gt;_x000a_&lt;CleanPrice&gt;104.500&lt;/CleanPrice&gt;_x000a_&lt;BondCCY&gt;USD&lt;/BondCCY&gt;_x000a_&lt;FaceAMT&gt;500000&lt;/FaceAMT&gt;_x000a_&lt;IntAMT&gt;6947.92&lt;/IntAMT&gt;_x000a_&lt;SettleAMT&gt;529447.92&lt;/SettleAMT&gt;_x000a_&lt;/InfoMXRep_GetBondTx&gt;_x000a_&lt;InfoMXRep_GetBondTx&gt;_x000a__x0009_&lt;CustomerID&gt;533836510&lt;/CustomerID&gt;_x000a__x0009_&lt;ContractNo&gt;16036553&lt;/ContractNo&gt;_x000a__x0009_&lt;TradeDate&gt;2020/10/21&lt;/TradeDate&gt;_x000a__x0009_&lt;BuySell&gt;賣出&lt;/BuySell&gt;&lt;ISINLabel&gt;UBS V7 PERP REGS&lt;/ISINLabel&gt;_x000a_&lt;ISINCode&gt;USH4209UAT37&lt;/ISINCode&gt;_x000a_&lt;CleanPrice&gt;107.460&lt;/CleanPrice&gt;_x000a_&lt;BondCCY&gt;USD&lt;/BondCCY&gt;_x000a_&lt;FaceAMT&gt;300000&lt;/FaceAMT&gt;_x000a_&lt;IntAMT&gt;4841.67&lt;/IntAMT&gt;_x000a_&lt;SettleAMT&gt;327221.67&lt;/SettleAMT&gt;_x000a_&lt;/InfoMXRep_GetBondTx&gt;_x000a_&lt;InfoMXRep_GetBondTx&gt;_x000a__x0009_&lt;CustomerID&gt;533836510&lt;/CustomerID&gt;_x000a__x0009_&lt;ContractNo&gt;16055654&lt;/ContractNo&gt;_x000a__x0009_&lt;TradeDate&gt;2020/10/28&lt;/TradeDate&gt;_x000a__x0009_&lt;BuySell&gt;賣出&lt;/BuySell&gt;&lt;ISINLabel&gt;GE 4.35 05/01/50&lt;/ISINLabel&gt;_x000a_&lt;ISINCode&gt;US369604BY81&lt;/ISINCode&gt;_x000a_&lt;CleanPrice&gt;105.750&lt;/CleanPrice&gt;_x000a_&lt;BondCCY&gt;USD&lt;/BondCCY&gt;_x000a_&lt;FaceAMT&gt;500000&lt;/FaceAMT&gt;_x000a_&lt;IntAMT&gt;11358.33&lt;/IntAMT&gt;_x000a_&lt;SettleAMT&gt;540108.33&lt;/SettleAMT&gt;_x000a_&lt;/InfoMXRep_GetBondTx&gt;_x000a_&lt;InfoMXRep_GetBondTx&gt;_x000a__x0009_&lt;CustomerID&gt;533836510&lt;/CustomerID&gt;_x000a__x0009_&lt;ContractNo&gt;16082245&lt;/ContractNo&gt;_x000a__x0009_&lt;TradeDate&gt;2020/11/04&lt;/TradeDate&gt;_x000a__x0009_&lt;BuySell&gt;賣出&lt;/BuySell&gt;&lt;ISINLabel&gt;FDX 4.05 02/15/48&lt;/ISINLabel&gt;_x000a_&lt;ISINCode&gt;US31428XBQ88&lt;/ISINCode&gt;_x000a_&lt;CleanPrice&gt;116.380&lt;/CleanPrice&gt;_x000a_&lt;BondCCY&gt;USD&lt;/BondCCY&gt;_x000a_&lt;FaceAMT&gt;400000&lt;/FaceAMT&gt;_x000a_&lt;IntAMT&gt;3645.00&lt;/IntAMT&gt;_x000a_&lt;SettleAMT&gt;469165.00&lt;/SettleAMT&gt;_x000a_&lt;/InfoMXRep_GetBondTx&gt;_x000a_&lt;InfoMXRep_GetBondTx&gt;_x000a__x0009_&lt;CustomerID&gt;533836510&lt;/CustomerID&gt;_x000a__x0009_&lt;ContractNo&gt;16087448&lt;/ContractNo&gt;_x000a__x0009_&lt;TradeDate&gt;2020/11/05&lt;/TradeDate&gt;_x000a__x0009_&lt;BuySell&gt;賣出&lt;/BuySell&gt;&lt;ISINLabel&gt;DANBNK V7 PERP&lt;/ISINLabel&gt;_x000a_&lt;ISINCode&gt;XS1825417535&lt;/ISINCode&gt;_x000a_&lt;CleanPrice&gt;107.960&lt;/CleanPrice&gt;_x000a_&lt;BondCCY&gt;USD&lt;/BondCCY&gt;_x000a_&lt;FaceAMT&gt;300000&lt;/FaceAMT&gt;_x000a_&lt;IntAMT&gt;7758.33&lt;/IntAMT&gt;_x000a_&lt;SettleAMT&gt;331638.33&lt;/SettleAMT&gt;_x000a_&lt;/InfoMXRep_GetBondTx&gt;_x000a_&lt;InfoMXRep_GetBondTx&gt;_x000a__x0009_&lt;CustomerID&gt;533836510&lt;/CustomerID&gt;_x000a__x0009_&lt;ContractNo&gt;16087550&lt;/ContractNo&gt;_x000a__x0009_&lt;TradeDate&gt;2020/11/05&lt;/TradeDate&gt;_x000a__x0009_&lt;BuySell&gt;賣出&lt;/BuySell&gt;&lt;ISINLabel&gt;WBA 4.1 04/15/50&lt;/ISINLabel&gt;_x000a_&lt;ISINCode&gt;US931427AT57&lt;/ISINCode&gt;_x000a_&lt;CleanPrice&gt;103.500&lt;/CleanPrice&gt;_x000a_&lt;BondCCY&gt;USD&lt;/BondCCY&gt;_x000a_&lt;FaceAMT&gt;300000&lt;/FaceAMT&gt;_x000a_&lt;IntAMT&gt;820.00&lt;/IntAMT&gt;_x000a_&lt;SettleAMT&gt;311320.00&lt;/SettleAMT&gt;_x000a_&lt;/InfoMXRep_GetBondTx&gt;_x000a_&lt;InfoMXRep_GetBondTx&gt;_x000a__x0009_&lt;CustomerID&gt;533836510&lt;/CustomerID&gt;_x000a__x0009_&lt;ContractNo&gt;16087673&lt;/ContractNo&gt;_x000a__x0009_&lt;TradeDate&gt;2020/11/05&lt;/TradeDate&gt;_x000a__x0009_&lt;BuySell&gt;賣出&lt;/BuySell&gt;&lt;ISINLabel&gt;SOCGEN V7.375 PERP REGS 2023&lt;/ISINLabel&gt;_x000a_&lt;ISINCode&gt;USF84914CU62&lt;/ISINCode&gt;_x000a_&lt;CleanPrice&gt;104.250&lt;/CleanPrice&gt;_x000a_&lt;BondCCY&gt;USD&lt;/BondCCY&gt;_x000a_&lt;FaceAMT&gt;300000&lt;/FaceAMT&gt;_x000a_&lt;IntAMT&gt;2151.04&lt;/IntAMT&gt;_x000a_&lt;SettleAMT&gt;314901.04&lt;/SettleAMT&gt;_x000a_&lt;/InfoMXRep_GetBondTx&gt;_x000a_&lt;/ArrayOfInfoMXRep_GetBondTx&gt;"/>
    <s v="尚無UAT、正式環境, 之後再補上"/>
    <s v="  缺UAT API URL  缺PROD API URL"/>
    <m/>
    <m/>
  </r>
  <r>
    <x v="312"/>
    <x v="0"/>
    <x v="0"/>
    <s v="TWQRY00005"/>
    <s v="銀行財務交易報表系統(Murex Report System)"/>
    <x v="36"/>
    <s v="MXRep_GetRPTx"/>
    <s v="MXRep_GetRPTx"/>
    <s v="客戶RP交易明細"/>
    <x v="0"/>
    <m/>
    <n v="1"/>
    <d v="2023-03-22T00:00:00"/>
    <x v="0"/>
    <m/>
    <s v="&lt;?xml version=&quot;1.0&quot; encoding=&quot;UTF-8&quot; ?&gt;_x000a_&lt;InfoMXRep_GetRPTxIn&gt;_x000a__x0009_&lt;MsgID/&gt;_x000a__x0009_&lt;ChlName/&gt;_x000a__x0009_&lt;ChlEJNo/&gt;_x000a__x0009_&lt;ChlSendTime/&gt;_x000a__x0009_&lt;CustomerID&gt;12902530  0&lt;/CustomerID&gt;_x000a__x0009_&lt;StartDate&gt;2020/09/01&lt;/StartDate&gt;_x000a__x0009_&lt;EndDate&gt;2020/12/31&lt;/EndDate&gt;_x000a__x0009_&lt;ChlIP/&gt;_x000a_&lt;/InfoMXRep_GetRPTxIn&gt;"/>
    <s v="&lt;?xml version=&quot;1.0&quot; encoding=&quot;UTF-8&quot; ?&gt;_x000a_&lt;ArrayOfInfoMXRep_GetRPTx&gt;_x000a__x0009_&lt;InfoMXRep_GetRPTx&gt;_x000a__x0009__x0009_&lt;CustomerID&gt;129025300&lt;/CustomerID&gt;_x000a__x0009__x0009_&lt;ContractNo&gt;15922595&lt;/ContractNo&gt;_x000a__x0009__x0009_&lt;ISINCode&gt;US00206RKF81&lt;/ISINCode&gt;_x000a__x0009__x0009_&lt;ISINLabel&gt;T 3.5 02/01/61&lt;/ISINLabel&gt;_x000a__x0009__x0009_&lt;TradeDate&gt;2020/09/15&lt;/TradeDate&gt;_x000a__x0009__x0009_&lt;ValueDate&gt;2020/09/17&lt;/ValueDate&gt;_x000a__x0009__x0009_&lt;ExpireDate&gt;2020/10/20&lt;/ExpireDate&gt;_x000a__x0009__x0009_&lt;FaceAMT&gt;270000&lt;/FaceAMT&gt;_x000a__x0009__x0009_&lt;CCY&gt;USD&lt;/CCY&gt;_x000a__x0009__x0009_&lt;RPRate&gt;0.70&lt;/RPRate&gt;_x000a__x0009__x0009_&lt;StartAMT&gt;200000.13&lt;/StartAMT&gt;_x000a__x0009__x0009_&lt;EndAMT&gt;200128.46&lt;/EndAMT&gt;_x000a__x0009__x0009_&lt;IntAMT&gt;128.33&lt;/IntAMT&gt;_x000a__x0009_&lt;/InfoMXRep_GetRPTx&gt;_x000a__x0009_&lt;InfoMXRep_GetRPTx&gt;_x000a__x0009__x0009_&lt;CustomerID&gt;129025300&lt;/CustomerID&gt;_x000a__x0009__x0009_&lt;ContractNo&gt;15957485&lt;/ContractNo&gt;_x000a__x0009__x0009_&lt;ISINCode&gt;US69370RAJ68&lt;/ISINCode&gt;_x000a__x0009__x0009_&lt;ISINLabel&gt;PERTIJ 4.15 02/25/60 REGS&lt;/ISINLabel&gt;_x000a__x0009__x0009_&lt;TradeDate&gt;2020/09/25&lt;/TradeDate&gt;_x000a__x0009__x0009_&lt;ValueDate&gt;2020/09/28&lt;/ValueDate&gt;_x000a__x0009__x0009_&lt;ExpireDate&gt;2020/10/28&lt;/ExpireDate&gt;_x000a__x0009__x0009_&lt;FaceAMT&gt;870000&lt;/FaceAMT&gt;_x000a__x0009__x0009_&lt;CCY&gt;USD&lt;/CCY&gt;_x000a__x0009__x0009_&lt;RPRate&gt;0.65&lt;/RPRate&gt;_x000a__x0009__x0009_&lt;StartAMT&gt;600000.56&lt;/StartAMT&gt;_x000a__x0009__x0009_&lt;EndAMT&gt;600325.56&lt;/EndAMT&gt;_x000a__x0009__x0009_&lt;IntAMT&gt;325.00&lt;/IntAMT&gt;_x000a__x0009_&lt;/InfoMXRep_GetRPTx&gt;_x000a__x0009_&lt;InfoMXRep_GetRPTx&gt;_x000a__x0009__x0009_&lt;CustomerID&gt;129025300&lt;/CustomerID&gt;_x000a__x0009__x0009_&lt;ContractNo&gt;16010953&lt;/ContractNo&gt;_x000a__x0009__x0009_&lt;ISINCode&gt;US00206RKF81&lt;/ISINCode&gt;_x000a__x0009__x0009_&lt;ISINLabel&gt;T 3.5 02/01/61&lt;/ISINLabel&gt;_x000a__x0009__x0009_&lt;TradeDate&gt;2020/10/15&lt;/TradeDate&gt;_x000a__x0009__x0009_&lt;ValueDate&gt;2020/10/20&lt;/ValueDate&gt;_x000a__x0009__x0009_&lt;ExpireDate&gt;2020/11/18&lt;/ExpireDate&gt;_x000a__x0009__x0009_&lt;FaceAMT&gt;270000&lt;/FaceAMT&gt;_x000a__x0009__x0009_&lt;CCY&gt;USD&lt;/CCY&gt;_x000a__x0009__x0009_&lt;RPRate&gt;0.70&lt;/RPRate&gt;_x000a__x0009__x0009_&lt;StartAMT&gt;200000.18&lt;/StartAMT&gt;_x000a__x0009__x0009_&lt;EndAMT&gt;200112.96&lt;/EndAMT&gt;_x000a__x0009__x0009_&lt;IntAMT&gt;112.78&lt;/IntAMT&gt;_x000a__x0009_&lt;/InfoMXRep_GetRPTx&gt;_x000a__x0009_&lt;InfoMXRep_GetRPTx&gt;_x000a__x0009__x0009_&lt;CustomerID&gt;129025300&lt;/CustomerID&gt;_x000a__x0009__x0009_&lt;ContractNo&gt;16042020&lt;/ContractNo&gt;_x000a__x0009__x0009_&lt;ISINCode&gt;US69370RAJ68&lt;/ISINCode&gt;_x000a__x0009__x0009_&lt;ISINLabel&gt;PERTIJ 4.15 02/25/60 REGS&lt;/ISINLabel&gt;_x000a__x0009__x0009_&lt;TradeDate&gt;2020/10/23&lt;/TradeDate&gt;_x000a__x0009__x0009_&lt;ValueDate&gt;2020/10/28&lt;/ValueDate&gt;_x000a__x0009__x0009_&lt;ExpireDate&gt;2020/11/24&lt;/ExpireDate&gt;_x000a__x0009__x0009_&lt;FaceAMT&gt;870000&lt;/FaceAMT&gt;_x000a__x0009__x0009_&lt;CCY&gt;USD&lt;/CCY&gt;_x000a__x0009__x0009_&lt;RPRate&gt;0.65&lt;/RPRate&gt;_x000a__x0009__x0009_&lt;StartAMT&gt;600000.72&lt;/StartAMT&gt;_x000a__x0009__x0009_&lt;EndAMT&gt;600293.22&lt;/EndAMT&gt;_x000a__x0009__x0009_&lt;IntAMT&gt;292.50&lt;/IntAMT&gt;_x000a__x0009_&lt;/InfoMXRep_GetRPTx&gt;_x000a__x0009_&lt;InfoMXRep_GetRPTx&gt;_x000a__x0009__x0009_&lt;CustomerID&gt;129025300&lt;/CustomerID&gt;_x000a__x0009__x0009_&lt;ContractNo&gt;16112337&lt;/ContractNo&gt;_x000a__x0009__x0009_&lt;ISINCode&gt;US00206RKF81&lt;/ISINCode&gt;_x000a__x0009__x0009_&lt;ISINLabel&gt;T 3.5 02/01/61&lt;/ISINLabel&gt;_x000a__x0009__x0009_&lt;TradeDate&gt;2020/11/13&lt;/TradeDate&gt;_x000a__x0009__x0009_&lt;ValueDate&gt;2020/11/18&lt;/ValueDate&gt;_x000a__x0009__x0009_&lt;ExpireDate&gt;2020/12/17&lt;/ExpireDate&gt;_x000a__x0009__x0009_&lt;FaceAMT&gt;270000&lt;/FaceAMT&gt;_x000a__x0009__x0009_&lt;CCY&gt;USD&lt;/CCY&gt;_x000a__x0009__x0009_&lt;RPRate&gt;0.70&lt;/RPRate&gt;_x000a__x0009__x0009_&lt;StartAMT&gt;200000.16&lt;/StartAMT&gt;_x000a__x0009__x0009_&lt;EndAMT&gt;200112.94&lt;/EndAMT&gt;_x000a__x0009__x0009_&lt;IntAMT&gt;112.78&lt;/IntAMT&gt;_x000a__x0009_&lt;/InfoMXRep_GetRPTx&gt;_x000a__x0009_&lt;InfoMXRep_GetRPTx&gt;_x000a__x0009__x0009_&lt;CustomerID&gt;129025300&lt;/CustomerID&gt;_x000a__x0009__x0009_&lt;ContractNo&gt;16131079&lt;/ContractNo&gt;_x000a__x0009__x0009_&lt;ISINCode&gt;US69370RAJ68&lt;/ISINCode&gt;_x000a__x0009__x0009_&lt;ISINLabel&gt;PERTIJ 4.15 02/25/60 REGS&lt;/ISINLabel&gt;_x000a__x0009__x0009_&lt;TradeDate&gt;2020/11/19&lt;/TradeDate&gt;_x000a__x0009__x0009_&lt;ValueDate&gt;2020/11/24&lt;/ValueDate&gt;_x000a__x0009__x0009_&lt;ExpireDate&gt;2020/12/24&lt;/ExpireDate&gt;_x000a__x0009__x0009_&lt;FaceAMT&gt;870000&lt;/FaceAMT&gt;_x000a__x0009__x0009_&lt;CCY&gt;USD&lt;/CCY&gt;_x000a__x0009__x0009_&lt;RPRate&gt;0.65&lt;/RPRate&gt;_x000a__x0009__x0009_&lt;StartAMT&gt;600000.72&lt;/StartAMT&gt;_x000a__x0009__x0009_&lt;EndAMT&gt;600325.72&lt;/EndAMT&gt;_x000a__x0009__x0009_&lt;IntAMT&gt;325.00&lt;/IntAMT&gt;_x000a__x0009_&lt;/InfoMXRep_GetRPTx&gt;_x000a__x0009_&lt;InfoMXRep_GetRPTx&gt;_x000a__x0009__x0009_&lt;CustomerID&gt;129025300&lt;/CustomerID&gt;_x000a__x0009__x0009_&lt;ContractNo&gt;16210552&lt;/ContractNo&gt;_x000a__x0009__x0009_&lt;ISINCode&gt;US00206RKF81&lt;/ISINCode&gt;_x000a__x0009__x0009_&lt;ISINLabel&gt;T 3.5 02/01/61&lt;/ISINLabel&gt;_x000a__x0009__x0009_&lt;TradeDate&gt;2020/12/14&lt;/TradeDate&gt;_x000a__x0009__x0009_&lt;ValueDate&gt;2020/12/17&lt;/ValueDate&gt;_x000a__x0009__x0009_&lt;ExpireDate&gt;2021/01/19&lt;/ExpireDate&gt;_x000a__x0009__x0009_&lt;FaceAMT&gt;270000&lt;/FaceAMT&gt;_x000a__x0009__x0009_&lt;CCY&gt;USD&lt;/CCY&gt;_x000a__x0009__x0009_&lt;RPRate&gt;0.80&lt;/RPRate&gt;_x000a__x0009__x0009_&lt;StartAMT&gt;200000.24&lt;/StartAMT&gt;_x000a__x0009__x0009_&lt;EndAMT&gt;200146.91&lt;/EndAMT&gt;_x000a__x0009__x0009_&lt;IntAMT&gt;146.67&lt;/IntAMT&gt;_x000a__x0009_&lt;/InfoMXRep_GetRPTx&gt;_x000a__x0009_&lt;InfoMXRep_GetRPTx&gt;_x000a__x0009__x0009_&lt;CustomerID&gt;129025300&lt;/CustomerID&gt;_x000a__x0009__x0009_&lt;ContractNo&gt;16231520&lt;/ContractNo&gt;_x000a__x0009__x0009_&lt;ISINCode&gt;US69370RAJ68&lt;/ISINCode&gt;_x000a__x0009__x0009_&lt;ISINLabel&gt;PERTIJ 4.15 02/25/60 REGS&lt;/ISINLabel&gt;_x000a__x0009__x0009_&lt;TradeDate&gt;2020/12/21&lt;/TradeDate&gt;_x000a__x0009__x0009_&lt;ValueDate&gt;2020/12/24&lt;/ValueDate&gt;_x000a__x0009__x0009_&lt;ExpireDate&gt;2021/01/26&lt;/ExpireDate&gt;_x000a__x0009__x0009_&lt;FaceAMT&gt;870000&lt;/FaceAMT&gt;_x000a__x0009__x0009_&lt;CCY&gt;USD&lt;/CCY&gt;_x000a__x0009__x0009_&lt;RPRate&gt;0.95&lt;/RPRate&gt;_x000a__x0009__x0009_&lt;StartAMT&gt;600000.72&lt;/StartAMT&gt;_x000a__x0009__x0009_&lt;EndAMT&gt;600523.22&lt;/EndAMT&gt;_x000a__x0009__x0009_&lt;IntAMT&gt;522.50&lt;/IntAMT&gt;_x000a__x0009_&lt;/InfoMXRep_GetRPTx&gt;_x000a_&lt;/ArrayOfInfoMXRep_GetRPTx&gt;"/>
    <s v="尚無UAT、正式環境, 之後再補上"/>
    <s v="  缺UAT API URL  缺PROD API URL"/>
    <m/>
    <m/>
  </r>
  <r>
    <x v="313"/>
    <x v="0"/>
    <x v="0"/>
    <s v="TWTXN00058"/>
    <s v="黃金存摺服務"/>
    <x v="37"/>
    <s v="funDoAutoInvestment"/>
    <s v="申請/變更定時定額約定(funDoAutoInvestment)"/>
    <s v="申請/變更定時定額約定(funDoAutoInvestment)"/>
    <x v="0"/>
    <m/>
    <n v="1"/>
    <d v="2023-01-01T00:00:00"/>
    <x v="0"/>
    <m/>
    <s v="http://10.11.35.51:8024/GDWebService.asmx/funGoldWS_x000a_&lt;?xml version=&quot;1.0&quot; encoding=&quot;utf-8&quot;?&gt;&lt;GOLD&gt;_x000a_  &lt;RqHeader&gt;_x000a_    &lt;MsgID&gt;funDoAutoInvestment&lt;/MsgID&gt;_x000a_    &lt;MsgType&gt;U&lt;/MsgType&gt;_x000a_    &lt;ChlName&gt;BRANCH&lt;/ChlName&gt;_x000a_    &lt;ChlEJNo&gt;BRS2018060601095005283&lt;/ChlEJNo&gt;_x000a_    &lt;ChlSendTime&gt;2018/06/06 10:11:41.935&lt;/ChlSendTime&gt;_x000a_    &lt;TxnID&gt;H5007&lt;/TxnID&gt;_x000a_    &lt;BranchID&gt;109&lt;/BranchID&gt;_x000a_    &lt;TermID&gt;02&lt;/TermID&gt;_x000a_    &lt;UserID&gt;105557&lt;/UserID&gt;_x000a_    &lt;SignID /&gt;_x000a_  &lt;/RqHeader&gt;_x000a_  &lt;SvcRq&gt;_x000a_    &lt;Rq&gt;_x000a_      &lt;CHNAME mv=&quot;1&quot; sv=&quot;1&quot;&gt;1前無古後無來者超級宇宙世界無敵常春藤美語教學股份有限公司台中分公司1&lt;/CHNAME&gt;_x000a_      &lt;TERMINATIONMARK mv=&quot;1&quot; sv=&quot;1&quot;&gt;N&lt;/TERMINATIONMARK&gt;_x000a_      &lt;DEDUCTIONACCOUNT mv=&quot;1&quot; sv=&quot;1&quot;&gt;10100800250128&lt;/DEDUCTIONACCOUNT&gt;_x000a_      &lt;CURRENCYID mv=&quot;1&quot; sv=&quot;1&quot;&gt;USD&lt;/CURRENCYID&gt;_x000a_      &lt;TOTAL_FEE mv=&quot;1&quot; sv=&quot;1&quot;&gt;0&lt;/TOTAL_FEE&gt;_x000a_      &lt;FEE mv=&quot;1&quot; sv=&quot;1&quot;&gt;5&lt;/FEE&gt;_x000a_      &lt;INVESTAMOUNT mv=&quot;1&quot; sv=&quot;1&quot;&gt;300&lt;/INVESTAMOUNT&gt;_x000a_      &lt;DEDUCTIONDAY mv=&quot;1&quot; sv=&quot;1&quot;&gt;6&lt;/DEDUCTIONDAY&gt;_x000a_      &lt;GDACCOUNTNO mv=&quot;1&quot; sv=&quot;1&quot;&gt;10100700000025&lt;/GDACCOUNTNO&gt;_x000a_      &lt;CUSTOMERIDCHECKCODE mv=&quot;1&quot; sv=&quot;1&quot;&gt;0&lt;/CUSTOMERIDCHECKCODE&gt;_x000a_      &lt;CUSTOMERID mv=&quot;1&quot; sv=&quot;1&quot;&gt;F22XXXX905&lt;/CUSTOMERID&gt;_x000a_      &lt;OPDATE mv=&quot;1&quot; sv=&quot;1&quot;&gt;20180606&lt;/OPDATE&gt;_x000a_      &lt;PROGNO mv=&quot;1&quot; sv=&quot;1&quot;&gt;H5007&lt;/PROGNO&gt;_x000a_      &lt;TXTYPE mv=&quot;1&quot; sv=&quot;1&quot;&gt;U&lt;/TXTYPE&gt;_x000a_    &lt;/Rq&gt;_x000a_  &lt;/SvcRq&gt;_x000a_&lt;/GOLD&gt;_x000a_"/>
    <s v="A.TXTYPE as string(01): I (新增) /U(變更)_x000a_B.CODE as string(1)：成功 0 /失敗 1_x000a_C.CHNAME as string(12) : 戶名_x000a_D.OPDATE as string (8)：該筆最近之異動日期(YYYYMMDD)_x000a_E.TXNO as string (12)：該筆定時定額約定交易單號_x000a_F.CUSTOMERID as string(10)：客戶ID_x000a_G.CUSTOMERIDCHECKCODE as string(1)：客戶ID檢查碼_x000a_H.GDACCOUNTNO as string(14): 黃金存摺帳戶_x000a_I.DEDUCTIONDAY as string(2): 扣款日(06/16/26)_x000a_J.FEE as number : 手續費_x000a_K.CURRENCYID as string(3):投資幣別_x000a_L.INVESTAMOUNT_B as number:投資金額_x000a_M.DEDUCTIONACCOUNT_B as string(14): 扣款帳號_x000a_N.TERMINATIONMARK_B as string(01): 刪除註記(Y/N)_x000a_O.INVESTAMOUNT_A as number:投資金額_x000a_P.DEDUCTIONACCOUNT_A as string(14): 扣款帳號_x000a_Q.TERMINATIONMARK_A as string(01): 刪除註記(Y/N)"/>
    <m/>
    <s v="    "/>
    <m/>
    <m/>
  </r>
  <r>
    <x v="314"/>
    <x v="0"/>
    <x v="0"/>
    <s v="TWTXN00058"/>
    <s v="黃金存摺服務"/>
    <x v="37"/>
    <s v="funGetAutoInvestment"/>
    <s v="查詢定時定額約定(funGetAutoInvestment)"/>
    <s v="查詢定時定額約定(funGetAutoInvestment)"/>
    <x v="0"/>
    <m/>
    <n v="1"/>
    <d v="2023-01-01T00:00:00"/>
    <x v="0"/>
    <m/>
    <s v="http://10.11.35.51:8024/GDWebService.asmx/funGoldWS_x000a_&lt;?xml version=&quot;1.0&quot; encoding=&quot;utf-8&quot;?&gt;&lt;GOLD&gt;_x000a_  &lt;RqHeader&gt;_x000a_    &lt;MsgID&gt;funGetAutoInvestment&lt;/MsgID&gt;_x000a_    &lt;MsgType&gt;G&lt;/MsgType&gt;_x000a_    &lt;ChlName&gt;BRANCH&lt;/ChlName&gt;_x000a_    &lt;ChlEJNo&gt;BRS2018060601098005182&lt;/ChlEJNo&gt;_x000a_    &lt;ChlSendTime&gt;2018/06/06 10:06:54.388&lt;/ChlSendTime&gt;_x000a_    &lt;TxnID&gt;H5007&lt;/TxnID&gt;_x000a_    &lt;BranchID&gt;109&lt;/BranchID&gt;_x000a_    &lt;TermID&gt;02&lt;/TermID&gt;_x000a_    &lt;UserID&gt;105557&lt;/UserID&gt;_x000a_    &lt;SignID /&gt;_x000a_  &lt;/RqHeader&gt;_x000a_  &lt;SvcRq&gt;_x000a_    &lt;Rq&gt;_x000a_      &lt;GDAccountNo mv=&quot;1&quot; sv=&quot;1&quot;&gt;19600636005198&lt;/GDAccountNo&gt;_x000a_    &lt;/Rq&gt;_x000a_  &lt;/SvcRq&gt;_x000a_&lt;/GOLD&gt;"/>
    <s v="該帳戶有定時定額約定資料查詢AUTO_INVESTMENT 目前存活資料(DELETE_MARK =0)_x000a_A.TXDATE as string (10)：該筆定時定額原始約定日期_x000a_B.TXNO as string (12)：該筆定時定額約定交易單號_x000a_C.CUSTOMERID as string(10)：客戶ID_x000a_D.CUSTOMERIDCHECKCODE as string(1)：客戶ID檢查碼_x000a_E.GDACCOUNTNO as string(14): 黃金存摺帳戶_x000a_F.DEDUCTIONDAY as string(2): 扣款日(06/16/26)_x000a_G.INVESTAMOUNT as number:投資金額_x000a_H.FEE as number : 手續費_x000a_I.CURRENCYID as string(3):投資幣別_x000a_J.DEDUCTIONACCOUNT as string(14): 扣款帳號_x000a__x0009__x0009_並加call G0101 用帳號當條件查出戶名_x000a__x0009__x0009_K. CHNAME as string (12)：戶名"/>
    <m/>
    <s v="    "/>
    <m/>
    <m/>
  </r>
  <r>
    <x v="315"/>
    <x v="0"/>
    <x v="0"/>
    <s v="TWTXN00058"/>
    <s v="黃金存摺服務"/>
    <x v="37"/>
    <s v="GetGoldPrice"/>
    <s v="黃金存摺買賣價查詢(GetGoldPrice)"/>
    <s v="黃金存摺買賣價查詢(GetGoldPrice)"/>
    <x v="0"/>
    <m/>
    <n v="1"/>
    <d v="2023-01-01T00:00:00"/>
    <x v="0"/>
    <m/>
    <s v="http://10.11.22.126:886/ETSRateService.asmx/GetGoldPrice?dateTx='2023/3/20'"/>
    <s v="&lt;?xml version=&quot;1.0&quot; encoding=&quot;utf-8&quot; ?&gt; _x000a_- &lt;ReponseList&gt;_x000a_- &lt;ListRate&gt;_x000a_  &lt;GramCnt&gt;1&lt;/GramCnt&gt; _x000a_  &lt;GramTime&gt;085000&lt;/GramTime&gt; _x000a_  &lt;BuyGram&gt;1882.00&lt;/BuyGram&gt; _x000a_  &lt;SellGram&gt;1906.00&lt;/SellGram&gt; _x000a_  &lt;OunceCnt&gt;1&lt;/OunceCnt&gt; _x000a_  &lt;OunceTime&gt;085000&lt;/OunceTime&gt; _x000a_  &lt;BuyOunce&gt;1761.70&lt;/BuyOunce&gt; _x000a_  &lt;SellOunce&gt;1778.75&lt;/SellOunce&gt; _x000a_  &lt;DiffKg&gt;8413&lt;/DiffKg&gt; _x000a_  &lt;Diff500g&gt;5404&lt;/Diff500g&gt; _x000a_  &lt;Diff250g&gt;3301&lt;/Diff250g&gt; _x000a_  &lt;Diff100g&gt;1721&lt;/Diff100g&gt; _x000a_  &lt;/ListRate&gt;_x000a_  &lt;/ReponseList&gt;"/>
    <m/>
    <s v="    "/>
    <m/>
    <m/>
  </r>
  <r>
    <x v="316"/>
    <x v="0"/>
    <x v="0"/>
    <s v="TWTXN00058"/>
    <s v="黃金存摺服務"/>
    <x v="37"/>
    <s v="GetGoldPriceHistory"/>
    <s v="黃金存摺歷史牌價查詢(GetGoldPriceHistory )"/>
    <s v="黃金存摺歷史牌價查詢(GetGoldPriceHistory )"/>
    <x v="0"/>
    <m/>
    <n v="1"/>
    <d v="2023-01-01T00:00:00"/>
    <x v="0"/>
    <m/>
    <s v="http://10.11.22.126:886/ETSRateService.asmx/GetGoldPriceHistory?dateFrom=string&amp;dateTo=string&amp;PriceItem=string&amp;PriceKind=string"/>
    <s v="&lt;?xml version=&quot;1.0&quot; encoding=&quot;utf-8&quot; ?&gt; _x000a_- &lt;ReponsePrice&gt;_x000a_- &lt;GoldPrice&gt;_x000a_  &lt;MsgDate&gt;2022/03/01 00:00:00&lt;/MsgDate&gt; _x000a_  &lt;Time&gt;15:25:00&lt;/Time&gt; _x000a_  &lt;EffectTime&gt;152500&lt;/EffectTime&gt; _x000a_  &lt;ListBuy&gt;1706.00&lt;/ListBuy&gt; _x000a_  &lt;ListSell&gt;1728.00&lt;/ListSell&gt; _x000a_  &lt;/GoldPrice&gt;_x000a_- &lt;GoldPrice&gt;_x000a_  &lt;MsgDate&gt;2022/03/02 00:00:00&lt;/MsgDate&gt; _x000a_  &lt;Time&gt;15:25:00&lt;/Time&gt; _x000a_  &lt;EffectTime&gt;152500&lt;/EffectTime&gt; _x000a_  &lt;ListBuy&gt;1737.00&lt;/ListBuy&gt; _x000a_  &lt;ListSell&gt;1759.00&lt;/ListSell&gt; _x000a_  &lt;/GoldPrice&gt;_x000a_- &lt;GoldPrice&gt;_x000a_  &lt;MsgDate&gt;2022/03/03 00:00:00&lt;/MsgDate&gt; _x000a_  &lt;Time&gt;14:50:00&lt;/Time&gt; _x000a_  &lt;EffectTime&gt;145000&lt;/EffectTime&gt; _x000a_  &lt;ListBuy&gt;1726.00&lt;/ListBuy&gt; _x000a_  &lt;ListSell&gt;1747.00&lt;/ListSell&gt; _x000a_  &lt;/GoldPrice&gt;_x000a_  &lt;/ReponsePrice&gt;"/>
    <m/>
    <s v="    "/>
    <m/>
    <m/>
  </r>
  <r>
    <x v="317"/>
    <x v="3"/>
    <x v="9"/>
    <s v="BS09050"/>
    <s v="新客戶關係暨財富管理系統"/>
    <x v="27"/>
    <s v="GetCusRiskMsg"/>
    <s v="funGetCusRiskMsg"/>
    <s v="取得客戶問卷資訊與基本檢核"/>
    <x v="2"/>
    <m/>
    <n v="1"/>
    <d v="2023-05-31T00:00:00"/>
    <x v="0"/>
    <m/>
    <s v="{_x000a_  &quot;NCRM&quot;: {_x000a_    &quot;RqHeader&quot;: {_x000a_      &quot;MsgID&quot;: &quot; funGetCusRiskMsg&quot;,_x000a_      &quot;ChlName&quot;: &quot;EBANK&quot;,_x000a_      &quot;ChlEJNo&quot;: &quot;EBANK_GetCusRiskMsg-0000000000001&quot;,_x000a_      &quot;ChlSendTime&quot;: &quot;2022-11-08T18:51:07&quot;,_x000a_      &quot;CustomerID&quot;: &quot;B151574444&quot;,_x000a_      &quot;CustomerIDCheckcode&quot;: &quot;0&quot;,_x000a_      &quot;ChlIP&quot;: &quot;10.1.103.67&quot;_x000a_    },_x000a_    &quot;SvcRq&quot;: {_x000a_      &quot;Rq&quot;: {_x000a_        &quot;TYPE_CODE&quot;: &quot;0&quot;,_x000a_        &quot;BANK_PRO_CODE&quot;: &quot;&quot;_x000a_      }_x000a_    }_x000a_  }_x000a_}_x000a_"/>
    <s v="_x000a_{_x000a_  &quot;NCRM&quot;: {_x000a_    &quot;RsHeader&quot;: {_x000a_      &quot;RsStat&quot;: {_x000a_        &quot;RsStatCode&quot;: &quot;SUCCESS&quot;,_x000a_        &quot;Desc&quot;: &quot;取得客戶問卷資訊與基本檢核成功&quot;_x000a_      },_x000a_      &quot;ChlEJNo&quot;: &quot;EBANK_GetCusRiskMsg-0000000000001&quot;,_x000a_      &quot;RqTime&quot;: &quot;2022-11-08T18:51:07&quot;,_x000a_      &quot;RsTime&quot;: &quot;2022-11-08T18:51:37&quot;,_x000a_      &quot;CustomerID&quot;: &quot;B151574444&quot;,_x000a_      &quot;CustomerIDCheckcode&quot;: 0_x000a_    },_x000a_    &quot;SvcRs&quot;: {_x000a_      &quot;Rs&quot;: {_x000a_        &quot;RC&quot;: &quot;&quot;,_x000a_        &quot;RC_DESC&quot;: &quot;&quot;,_x000a_        &quot;RANK_CODE&quot;: 4,_x000a_        &quot;RANK_DESC&quot;: &quot;第四級-成長型&quot;,_x000a_        &quot;RANK_QUE_DT&quot;: &quot;2022/08/01&quot;,_x000a_        &quot;Cnt_RANK&quot;: 1,_x000a_        &quot;PRO_&quot;: &quot;&quot;,_x000a_        &quot;TEL&quot;: 938038338_x000a_      }_x000a_    }_x000a_  }_x000a_}_x000a_"/>
    <m/>
    <s v="    "/>
    <m/>
    <m/>
  </r>
  <r>
    <x v="318"/>
    <x v="3"/>
    <x v="9"/>
    <s v="BS09050"/>
    <s v="新客戶關係暨財富管理系統"/>
    <x v="27"/>
    <s v="GetKYCQuestion"/>
    <s v="funGetKYCQuestion"/>
    <s v="取得問卷題目資料、上次問卷選項、題目預設值資訊"/>
    <x v="2"/>
    <m/>
    <n v="1"/>
    <d v="2023-05-31T00:00:00"/>
    <x v="0"/>
    <m/>
    <s v="{_x000a_  &quot;NCRM&quot;: {_x000a_    &quot;RqHeader&quot;: {_x000a_      &quot;MsgID&quot;: &quot;funGetKYCQuestion&quot;,_x000a_      &quot;ChlName&quot;: &quot;EBANK&quot;,_x000a_      &quot;ChlEJNo&quot;: &quot;EBANK_GetKYCQue-0000000000001&quot;,_x000a_      &quot;ChlSendTime&quot;: &quot;2024-01-18T15:51:07&quot;,_x000a_      &quot;CustomerID&quot;: &quot;B151574444&quot;,_x000a_      &quot;CustomerIDCheckcode&quot;: 0,_x000a_      &quot;ChlIP&quot;: &quot;10.1.103.67&quot;_x000a_         },_x000a_    &quot;SvcRq&quot;: {_x000a_      &quot;Rq&quot;: &quot;&quot;_x000a_    }_x000a_  }_x000a_}"/>
    <s v="{_x000a_  &quot;NCRM&quot;: {_x000a_    &quot;RsHeader&quot;: {_x000a_      &quot;RsStat&quot;: {_x000a_        &quot;RsStatCode&quot;: &quot;SUCCESS&quot;,_x000a_        &quot;Desc&quot;: &quot;&quot;_x000a_      },_x000a_      &quot;ChlEJNo&quot;: &quot;EBANK_GetKYCQue-0000000000001&quot;,_x000a_      &quot;RqTime&quot;: &quot;2022-11-10T08:51:07&quot;,_x000a_      &quot;RsTime&quot;: &quot;2022-11-10T08:52:07&quot;,_x000a_      &quot;CustomerID&quot;: &quot;B151574444&quot;,_x000a_      &quot;CustomerIDCheckcode&quot;: 0_x000a_    },_x000a_  &quot;SvcRs&quot;: {_x000a_      &quot;Rs&quot;: {_x000a_        &quot;QUE_CODE&quot;: &quot;RANK_N1&quot;,_x000a_        &quot;QUE_NAME&quot;: &quot;客戶投資屬性評估表（自然人）&quot;,_x000a_        &quot;QUE_VERSION&quot;: &quot;WMC-001 2023.01 N.YYMM&quot;,_x000a_        &quot;QUE_ITEMS&quot;: {_x000a_          &quot;QUE_ITEM&quot;: [_x000a_            {_x000a_              &quot;QUE_ITEM_CODE&quot;: &quot;RANK_N1_ITM_0001&quot;,_x000a_              &quot;QUE_ITEM_NAME&quot;: &quot;所得與資金來源(可複選)&quot;,_x000a_              &quot;IS_EDIT&quot;: &quot;Y&quot;,_x000a_              &quot;QUE_SELS&quot;: {_x000a_                &quot;QUE_SEL&quot;: [_x000a_                  {_x000a_                    &quot;QUE_ITEM_SEL_CODE&quot;: &quot;RANK_N1_ANS_0001&quot;,_x000a_                    &quot;QUE_ITEM_SEL_NAME&quot;: &quot;自營公司(獨資/合夥)&quot;,_x000a_                    &quot;IS_DEFAULT_ANS&quot;: &quot;N&quot;,_x000a_                    &quot;IS_LAST_ANS&quot;: &quot;Y&quot;,_x000a_                    &quot;INPUT_YN&quot;: &quot;N&quot;,_x000a_                    &quot;INPUT_PREFIX&quot;: &quot;&quot;,_x000a_                    &quot;INPUT_SUFFIX&quot;: &quot;&quot;_x000a_                  },_x000a_ {_x000a_                    &quot;QUE_ITEM_SEL_CODE&quot;: &quot;RANK_N1_ANS_0002&quot;,_x000a_                    &quot;QUE_ITEM_SEL_NAME&quot;: &quot;薪資所得&quot;,_x000a_                    &quot;IS_DEFAULT_ANS&quot;: &quot;N&quot;,_x000a_                    &quot;IS_LAST_ANS&quot;: &quot;Y&quot;,_x000a_                    &quot;INPUT_YN&quot;: &quot;N&quot;,_x000a_                    &quot;INPUT_PREFIX&quot;: &quot;&quot;,_x000a_                    &quot;INPUT_SUFFIX&quot;: &quot;&quot;_x000a_                  },_x000a_                  {_x000a_                    &quot;QUE_ITEM_SEL_CODE&quot;: &quot;RANK_N1_ANS_0003&quot;,_x000a_                    &quot;QUE_ITEM_SEL_NAME&quot;: &quot;投資報酬&quot;,_x000a_                    &quot;IS_DEFAULT_ANS&quot;: &quot;N&quot;,_x000a_                    &quot;IS_LAST_ANS&quot;: &quot;Y&quot;,_x000a_                    &quot;INPUT_YN&quot;: &quot;N&quot;,_x000a_                    &quot;INPUT_PREFIX&quot;: &quot;&quot;,_x000a_                    &quot;INPUT_SUFFIX&quot;: &quot;&quot;_x000a_                  },_x000a_ {_x000a_                    &quot;QUE_ITEM_SEL_CODE&quot;: &quot;RANK_N1_ANS_0004&quot;,_x000a_                    &quot;QUE_ITEM_SEL_NAME&quot;: &quot;退休金&quot;,_x000a_                    &quot;IS_DEFAULT_ANS&quot;: &quot;N&quot;,_x000a_                    &quot;IS_LAST_ANS&quot;: &quot;Y&quot;,_x000a_                    &quot;INPUT_YN&quot;: &quot;N&quot;,_x000a_                    &quot;INPUT_PREFIX&quot;: &quot;&quot;,_x000a_                    &quot;INPUT_SUFFIX&quot;: &quot;&quot;_x000a_                  },_x000a_                  {_x000a_                    &quot;QUE_ITEM_SEL_CODE&quot;: &quot;RANK_N1_ANS_0005&quot;,_x000a_                    &quot;QUE_ITEM_SEL_NAME&quot;: &quot;繼承/贈與/配偶供給&quot;,_x000a_                    &quot;IS_DEFAULT_ANS&quot;: &quot;N&quot;,_x000a_                    &quot;IS_LAST_ANS&quot;: &quot;N&quot;,_x000a_                    &quot;INPUT_YN&quot;: &quot;N&quot;,_x000a_                    &quot;INPUT_PREFIX&quot;: &quot;&quot;,_x000a_                    &quot;INPUT_SUFFIX&quot;: &quot;&quot;_x000a_                  },_x000a_  {_x000a_                    &quot;QUE_ITEM_SEL_CODE&quot;: &quot;RANK_N1_ANS_0006&quot;,_x000a_                    &quot;QUE_ITEM_SEL_NAME&quot;: &quot;儲蓄&quot;,_x000a_                    &quot;IS_DEFAULT_ANS&quot;: &quot;N&quot;,_x000a_                    &quot;IS_LAST_ANS&quot;: &quot;N&quot;,_x000a_                    &quot;INPUT_YN&quot;: &quot;N&quot;,_x000a_                    &quot;INPUT_PREFIX&quot;: &quot;&quot;,_x000a_                    &quot;INPUT_SUFFIX&quot;: &quot;&quot;_x000a_                  },_x000a_                  {_x000a_                    &quot;QUE_ITEM_SEL_CODE&quot;: &quot;RANK_N1_ANS_0007&quot;,_x000a_                    &quot;QUE_ITEM_SEL_NAME&quot;: &quot;其他&quot;,_x000a_                    &quot;IS_DEFAULT_ANS&quot;: &quot;N&quot;,_x000a_                    &quot;IS_LAST_ANS&quot;: &quot;N&quot;,_x000a_                    &quot;INPUT_YN&quot;: &quot;Y&quot;,_x000a_                    &quot;INPUT_PREFIX&quot;: &quot;( 請說明：&quot;,_x000a_                    &quot;INPUT_SUFFIX&quot;: &quot;)&quot;_x000a_                  }_x000a_                ]_x000a_              }_x000a_            },_x000a_            {_x000a_              &quot;QUE_ITEM_CODE&quot;: &quot;RANK_N1_ITM_0002&quot;,_x000a_              &quot;QUE_ITEM_NAME&quot;: &quot;特殊聲明事項&quot;,_x000a_              &quot;IS_EDIT&quot;: &quot;Y&quot;,_x000a_              &quot;QUE_SELS&quot;: {_x000a_                &quot;QUE_SEL&quot;: {_x000a_                  &quot;QUE_ITEM_SEL_CODE&quot;: &quot;RANK_N1_ANS_0009&quot;,_x000a_                  &quot;QUE_ITEM_SEL_NAME&quot;: &quot;本人持有全民健康保險重大傷病證明 。(前述項目如未勾選視為不具備該條件)&quot;,_x000a_                  &quot;IS_DEFAULT_ANS&quot;: &quot;N&quot;,_x000a_                  &quot;IS_LAST_ANS&quot;: &quot;N&quot;,_x000a_                  &quot;INPUT_YN&quot;: &quot;N&quot;,_x000a_                  &quot;INPUT_PREFIX&quot;: &quot;&quot;,_x000a_                  &quot;INPUT_SUFFIX&quot;: &quot;&quot;_x000a_                }_x000a_              }_x000a_            },_x000a_ {_x000a_              &quot;QUE_ITEM_CODE&quot;: &quot;RANK_N1_ITM_0003&quot;,_x000a_              &quot;QUE_ITEM_NAME&quot;: &quot;(1) 請問您的年齡？ (由系統以保險年齡計算後帶出，毋須填寫)&quot;,_x000a_              &quot;IS_EDIT&quot;: &quot;N&quot;,_x000a_              &quot;QUE_SELS&quot;: {_x000a_                &quot;QUE_SEL&quot;: [_x000a_                  {_x000a_                    &quot;QUE_ITEM_SEL_CODE&quot;: &quot;RANK_N1_ANS_0010&quot;,_x000a_                    &quot;QUE_ITEM_SEL_NAME&quot;: &quot;65歲(含)以上&quot;,_x000a_                    &quot;IS_DEFAULT_ANS&quot;: &quot;N&quot;,_x000a_                    &quot;IS_LAST_ANS&quot;: &quot;N&quot;,_x000a_                    &quot;INPUT_YN&quot;: &quot;N&quot;,_x000a_                    &quot;INPUT_PREFIX&quot;: &quot;&quot;,_x000a_                    &quot;INPUT_SUFFIX&quot;: &quot;&quot;_x000a_                  },_x000a_                  {_x000a_                    &quot;QUE_ITEM_SEL_CODE&quot;: &quot;RANK_N1_ANS_0011&quot;,_x000a_                    &quot;QUE_ITEM_SEL_NAME&quot;: &quot;未滿18歲&quot;,_x000a_                    &quot;IS_DEFAULT_ANS&quot;: &quot;N&quot;,_x000a_                    &quot;IS_LAST_ANS&quot;: &quot;N&quot;,_x000a_                    &quot;INPUT_YN&quot;: &quot;N&quot;,_x000a_                    &quot;INPUT_PREFIX&quot;: &quot;&quot;,_x000a_                    &quot;INPUT_SUFFIX&quot;: &quot;&quot;_x000a_                  },_x000a_{_x000a_                    &quot;QUE_ITEM_SEL_CODE&quot;: &quot;RANK_N1_ANS_0012&quot;,_x000a_                    &quot;QUE_ITEM_SEL_NAME&quot;: &quot;55歲(含)以上~未滿65歲&quot;,_x000a_                    &quot;IS_DEFAULT_ANS&quot;: &quot;N&quot;,_x000a_                    &quot;IS_LAST_ANS&quot;: &quot;N&quot;,_x000a_                    &quot;INPUT_YN&quot;: &quot;N&quot;,_x000a_                    &quot;INPUT_PREFIX&quot;: &quot;&quot;,_x000a_                    &quot;INPUT_SUFFIX&quot;: &quot;&quot;_x000a_                  },_x000a_                  {_x000a_                    &quot;QUE_ITEM_SEL_CODE&quot;: &quot;RANK_N1_ANS_0013&quot;,_x000a_                    &quot;QUE_ITEM_SEL_NAME&quot;: &quot;35歲(含)以上~未滿55歲&quot;,_x000a_                    &quot;IS_DEFAULT_ANS&quot;: &quot;Y&quot;,_x000a_                    &quot;IS_LAST_ANS&quot;: &quot;Y&quot;,_x000a_                    &quot;INPUT_YN&quot;: &quot;N&quot;,_x000a_                    &quot;INPUT_PREFIX&quot;: &quot;&quot;,_x000a_                    &quot;INPUT_SUFFIX&quot;: &quot;&quot;_x000a_                  },_x000a_{_x000a_                    &quot;QUE_ITEM_SEL_CODE&quot;: &quot;RANK_N1_ANS_0014&quot;,_x000a_                    &quot;QUE_ITEM_SEL_NAME&quot;: &quot;18歲(含)以上~未滿35歲&quot;,_x000a_                    &quot;IS_DEFAULT_ANS&quot;: &quot;N&quot;,_x000a_                    &quot;IS_LAST_ANS&quot;: &quot;N&quot;,_x000a_                    &quot;INPUT_YN&quot;: &quot;N&quot;,_x000a_                    &quot;INPUT_PREFIX&quot;: &quot;&quot;,_x000a_                    &quot;INPUT_SUFFIX&quot;: &quot;&quot;_x000a_                  }_x000a_                ]_x000a_              }_x000a_            },_x000a_            {_x000a_              &quot;QUE_ITEM_CODE&quot;: &quot;RANK_N1_ITM_0004&quot;,_x000a_              &quot;QUE_ITEM_NAME&quot;: &quot;(2) 請問您的教育程度？&quot;,_x000a_              &quot;IS_EDIT&quot;: &quot;Y&quot;,_x000a_              &quot;QUE_SELS&quot;: {_x000a_                &quot;QUE_SEL&quot;: [_x000a_                  {_x000a_                    &quot;QUE_ITEM_SEL_CODE&quot;: &quot;RANK_N1_ANS_0015&quot;,_x000a_                    &quot;QUE_ITEM_SEL_NAME&quot;: &quot;國中畢業(含)以下&quot;,_x000a_                    &quot;IS_DEFAULT_ANS&quot;: &quot;N&quot;,_x000a_                    &quot;IS_LAST_ANS&quot;: &quot;N&quot;,_x000a_                    &quot;INPUT_YN&quot;: &quot;N&quot;,_x000a_                    &quot;INPUT_PREFIX&quot;: &quot;&quot;,_x000a_                    &quot;INPUT_SUFFIX&quot;: &quot;&quot;_x000a_                  },_x000a_   {_x000a_                    &quot;QUE_ITEM_SEL_CODE&quot;: &quot;RANK_N1_ANS_0016&quot;,_x000a_                    &quot;QUE_ITEM_SEL_NAME&quot;: &quot;高中畢業&quot;,_x000a_                    &quot;IS_DEFAULT_ANS&quot;: &quot;Y&quot;,_x000a_                    &quot;IS_LAST_ANS&quot;: &quot;Y&quot;,_x000a_                    &quot;INPUT_YN&quot;: &quot;N&quot;,_x000a_                    &quot;INPUT_PREFIX&quot;: &quot;&quot;,_x000a_                    &quot;INPUT_SUFFIX&quot;: &quot;&quot;_x000a_                  },_x000a_                  {_x000a_                    &quot;QUE_ITEM_SEL_CODE&quot;: &quot;RANK_N1_ANS_0017&quot;,_x000a_                    &quot;QUE_ITEM_SEL_NAME&quot;: &quot;專科畢業&quot;,_x000a_                    &quot;IS_DEFAULT_ANS&quot;: &quot;N&quot;,_x000a_                    &quot;IS_LAST_ANS&quot;: &quot;N&quot;,_x000a_                    &quot;INPUT_YN&quot;: &quot;N&quot;,_x000a_                    &quot;INPUT_PREFIX&quot;: &quot;&quot;,_x000a_                    &quot;INPUT_SUFFIX&quot;: &quot;&quot;_x000a_                  },_x000a_  {_x000a_                    &quot;QUE_ITEM_SEL_CODE&quot;: &quot;RANK_N1_ANS_0018&quot;,_x000a_                    &quot;QUE_ITEM_SEL_NAME&quot;: &quot;大學畢業&quot;,_x000a_                    &quot;IS_DEFAULT_ANS&quot;: &quot;N&quot;,_x000a_                    &quot;IS_LAST_ANS&quot;: &quot;N&quot;,_x000a_                    &quot;INPUT_YN&quot;: &quot;N&quot;,_x000a_                    &quot;INPUT_PREFIX&quot;: &quot;&quot;,_x000a_                    &quot;INPUT_SUFFIX&quot;: &quot;&quot;_x000a_                  },_x000a_                  {_x000a_                    &quot;QUE_ITEM_SEL_CODE&quot;: &quot;RANK_N1_ANS_0019&quot;,_x000a_                    &quot;QUE_ITEM_SEL_NAME&quot;: &quot;碩士畢業&quot;,_x000a_                    &quot;IS_DEFAULT_ANS&quot;: &quot;N&quot;,_x000a_                    &quot;IS_LAST_ANS&quot;: &quot;N&quot;,_x000a_                    &quot;INPUT_YN&quot;: &quot;N&quot;,_x000a_                    &quot;INPUT_PREFIX&quot;: &quot;&quot;,_x000a_                    &quot;INPUT_SUFFIX&quot;: &quot;&quot;_x000a_                  },_x000a_ {_x000a_                    &quot;QUE_ITEM_SEL_CODE&quot;: &quot;RANK_N1_ANS_0020&quot;,_x000a_                    &quot;QUE_ITEM_SEL_NAME&quot;: &quot;博士以上&quot;,_x000a_                    &quot;IS_DEFAULT_ANS&quot;: &quot;N&quot;,_x000a_                    &quot;IS_LAST_ANS&quot;: &quot;N&quot;,_x000a_                    &quot;INPUT_YN&quot;: &quot;N&quot;,_x000a_                    &quot;INPUT_PREFIX&quot;: &quot;&quot;,_x000a_                    &quot;INPUT_SUFFIX&quot;: &quot;&quot;_x000a_                  },_x000a_                  {_x000a_                    &quot;QUE_ITEM_SEL_CODE&quot;: &quot;RANK_N1_ANS_0021&quot;,_x000a_                    &quot;QUE_ITEM_SEL_NAME&quot;: &quot;其他&quot;,_x000a_                    &quot;IS_DEFAULT_ANS&quot;: &quot;N&quot;,_x000a_                    &quot;IS_LAST_ANS&quot;: &quot;N&quot;,_x000a_                    &quot;INPUT_YN&quot;: &quot;N&quot;,_x000a_                    &quot;INPUT_PREFIX&quot;: &quot;&quot;,_x000a_                    &quot;INPUT_SUFFIX&quot;: &quot;&quot;_x000a_                  }_x000a_                ]_x000a_              }_x000a_            },_x000a_{&quot;FunGetKYCQuestionResponse&quot;:{&quot;RsHeader&quot;:{&quot;RsStat&quot;:{&quot;RsStatCode&quot;:&quot;SUCCESS&quot;,&quot;Desc&quot;:&quot;取得問卷題目資料、上次問卷選項、題目預設值資訊成功&quot;},&quot;ChlEJNo&quot;:&quot;EBANK_GetKYCQue-0000000000001&quot;,&quot;RqTime&quot;:&quot;2024-01-18T15:24:00&quot;,&quot;RsTime&quot;:&quot;2024-01-18T15:24:00&quot;,&quot;CustomerID&quot;:&quot;B151574444&quot;,&quot;CustomerIDCheckcode&quot;:&quot;0&quot;},&quot;SvcRs&quot;:{&quot;Rs&quot;:{&quot;QUE_CODE&quot;:&quot;RANK_N1&quot;,&quot;QUE_NAME&quot;:&quot;客戶投資屬性評估表（自然人）&quot;,&quot;QUE_VERSION&quot;:&quot;WMC-001 2023.08 N.YYMM&quot;,&quot;QUE_ITEMS&quot;:[{&quot;QUE_ITEM_CODE&quot;:&quot;3&quot;,&quot;QUE_ITEM_NAME&quot;:&quot;(1) 請問您的年齡? (由系統以保險年齡計算後帶出，毋須填寫)&quot;,&quot;IS_EDIT&quot;:&quot;N&quot;,&quot;LAST_ANS&quot;:&quot;前次問卷選項為「35歲(含)以上~未滿55歲」，請再次確認是否正確&quot;,&quot;QUE_CONTROL_ITEM&quot;:&quot;R&quot;,&quot;QUE_SELS&quot;:[{&quot;QUE_ITEM_SEL_CODE&quot;:&quot;Q1&quot;,&quot;QUE_ITEM_SEL_NAME&quot;:&quot;1. 65歲(含)以上&quot;,&quot;IS_DEFAULT_ANS&quot;:&quot;N&quot;,&quot;INPUT_YN&quot;:&quot;N&quot;,&quot;INPUT_PREFIX&quot;:&quot;&quot;,&quot;INPUT_PREFIX_COLOR&quot;:&quot;&quot;,&quot;INPUT_SUFFIX&quot;:&quot;&quot;,&quot;INPUT_SUFFIX_COLOR&quot;:&quot;&quot;},{&quot;QUE_ITEM_SEL_CODE&quot;:&quot;Q1&quot;,&quot;QUE_ITEM_SEL_NAME&quot;:&quot;2. 未滿18歲&quot;,&quot;IS_DEFAULT_ANS&quot;:&quot;N&quot;,&quot;INPUT_YN&quot;:&quot;N&quot;,&quot;INPUT_PREFIX&quot;:&quot;&quot;,&quot;INPUT_PREFIX_COLOR&quot;:&quot;&quot;,&quot;INPUT_SUFFIX&quot;:&quot;&quot;,&quot;INPUT_SUFFIX_COLOR&quot;:&quot;&quot;},{&quot;QUE_ITEM_SEL_CODE&quot;:&quot;Q1&quot;,&quot;QUE_ITEM_SEL_NAME&quot;:&quot;3. 55歲(含)以上~未滿65歲&quot;,&quot;IS_DEFAULT_ANS&quot;:&quot;N&quot;,&quot;INPUT_YN&quot;:&quot;N&quot;,&quot;INPUT_PREFIX&quot;:&quot;&quot;,&quot;INPUT_PREFIX_COLOR&quot;:&quot;&quot;,&quot;INPUT_SUFFIX&quot;:&quot;&quot;,&quot;INPUT_SUFFIX_COLOR&quot;:&quot;&quot;},{&quot;QUE_ITEM_SEL_CODE&quot;:&quot;Q1&quot;,&quot;QUE_ITEM_SEL_NAME&quot;:&quot;4. 35歲(含)以上~未滿55歲&quot;,&quot;IS_DEFAULT_ANS&quot;:&quot;Y&quot;,&quot;INPUT_YN&quot;:&quot;N&quot;,&quot;INPUT_PREFIX&quot;:&quot;&quot;,&quot;INPUT_PREFIX_COLOR&quot;:&quot;&quot;,&quot;INPUT_SUFFIX&quot;:&quot;&quot;,&quot;INPUT_SUFFIX_COLOR&quot;:&quot;&quot;},{&quot;QUE_ITEM_SEL_CODE&quot;:&quot;Q1&quot;,&quot;QUE_ITEM_SEL_NAME&quot;:&quot;5. 18歲(含)以上~未滿35歲&quot;,&quot;IS_DEFAULT_ANS&quot;:&quot;N&quot;,&quot;INPUT_YN&quot;:&quot;N&quot;,&quot;INPUT_PREFIX&quot;:&quot;&quot;,&quot;INPUT_PREFIX_COLOR&quot;:&quot;&quot;,&quot;INPUT_SUFFIX&quot;:&quot;&quot;,&quot;INPUT_SUFFIX_COLOR&quot;:&quot;&quot;}]},{&quot;QUE_ITEM_CODE&quot;:&quot;1&quot;,&quot;QUE_ITEM_NAME&quot;:&quot;主要所得與資金來源(可複選；如職業非屬無業、家管/退休人員，請確認是否需勾選薪資所得)&quot;,&quot;IS_EDIT&quot;:&quot;Y&quot;,&quot;LAST_ANS&quot;:&quot;前次問卷選項為「薪資所得、投資報酬、退休金/儲蓄」，請再次確認是否正確&quot;,&quot;QUE_CONTROL_ITEM&quot;:&quot;C&quot;,&quot;QUE_SELS&quot;:[{&quot;QUE_ITEM_SEL_CODE&quot;:&quot;Qincom_A&quot;,&quot;QUE_ITEM_SEL_NAME&quot;:&quot;1. 經營事業收入&quot;,&quot;IS_DEFAULT_ANS&quot;:&quot;N&quot;,&quot;INPUT_YN&quot;:&quot;N&quot;,&quot;INPUT_PREFIX&quot;:&quot;&quot;,&quot;INPUT_PREFIX_COLOR&quot;:&quot;&quot;,&quot;INPUT_SUFFIX&quot;:&quot;&quot;,&quot;INPUT_SUFFIX_COLOR&quot;:&quot;&quot;},{&quot;QUE_ITEM_SEL_CODE&quot;:&quot;Qincom_B&quot;,&quot;QUE_ITEM_SEL_NAME&quot;:&quot;2. 薪資所得&quot;,&quot;IS_DEFAULT_ANS&quot;:&quot;N&quot;,&quot;INPUT_YN&quot;:&quot;N&quot;,&quot;INPUT_PREFIX&quot;:&quot;&quot;,&quot;INPUT_PREFIX_COLOR&quot;:&quot;&quot;,&quot;INPUT_SUFFIX&quot;:&quot;&quot;,&quot;INPUT_SUFFIX_COLOR&quot;:&quot;&quot;},{&quot;QUE_ITEM_SEL_CODE&quot;:&quot;Qincom_C&quot;,&quot;QUE_ITEM_SEL_NAME&quot;:&quot;3. 投資報酬&quot;,&quot;IS_DEFAULT_ANS&quot;:&quot;N&quot;,&quot;INPUT_YN&quot;:&quot;N&quot;,&quot;INPUT_PREFIX&quot;:&quot;&quot;,&quot;INPUT_PREFIX_COLOR&quot;:&quot;&quot;,&quot;INPUT_SUFFIX&quot;:&quot;&quot;,&quot;INPUT_SUFFIX_COLOR&quot;:&quot;&quot;},{&quot;QUE_ITEM_SEL_CODE&quot;:&quot;Qincom_D&quot;,&quot;QUE_ITEM_SEL_NAME&quot;:&quot;4. 退休金/儲蓄&quot;,&quot;IS_DEFAULT_ANS&quot;:&quot;N&quot;,&quot;INPUT_YN&quot;:&quot;N&quot;,&quot;INPUT_PREFIX&quot;:&quot;&quot;,&quot;INPUT_PREFIX_COLOR&quot;:&quot;&quot;,&quot;INPUT_SUFFIX&quot;:&quot;&quot;,&quot;INPUT_SUFFIX_COLOR&quot;:&quot;&quot;},{&quot;QUE_ITEM_SEL_CODE&quot;:&quot;Qincom_E&quot;,&quot;QUE_ITEM_SEL_NAME&quot;:&quot;5. 繼承/贈與/配偶供給&quot;,&quot;IS_DEFAULT_ANS&quot;:&quot;N&quot;,&quot;INPUT_YN&quot;:&quot;N&quot;,&quot;INPUT_PREFIX&quot;:&quot;&quot;,&quot;INPUT_PREFIX_COLOR&quot;:&quot;&quot;,&quot;INPUT_SUFFIX&quot;:&quot;&quot;,&quot;INPUT_SUFFIX_COLOR&quot;:&quot;&quot;},{&quot;QUE_ITEM_SEL_CODE&quot;:&quot;Qincom_F&quot;,&quot;QUE_ITEM_SEL_NAME&quot;:&quot;6. 貸款或融資等&quot;,&quot;IS_DEFAULT_ANS&quot;:&quot;N&quot;,&quot;INPUT_YN&quot;:&quot;N&quot;,&quot;INPUT_PREFIX&quot;:&quot;&quot;,&quot;INPUT_PREFIX_COLOR&quot;:&quot;&quot;,&quot;INPUT_SUFFIX&quot;:&quot;&quot;,&quot;INPUT_SUFFIX_COLOR&quot;:&quot;&quot;},{&quot;QUE_ITEM_SEL_CODE&quot;:&quot;Qincom_G&quot;,&quot;QUE_ITEM_SEL_NAME&quot;:&quot;7. 其他&quot;,&quot;IS_DEFAULT_ANS&quot;:&quot;N&quot;,&quot;INPUT_YN&quot;:&quot;Y&quot;,&quot;INPUT_PREFIX&quot;:&quot;( 請說明：&quot;,&quot;INPUT_PREFIX_COLOR&quot;:&quot;B&quot;,&quot;INPUT_SUFFIX&quot;:&quot; )&quot;,&quot;INPUT_SUFFIX_COLOR&quot;:&quot;B&quot;}]},{&quot;QUE_ITEM_CODE&quot;:&quot;2&quot;,&quot;QUE_ITEM_NAME&quot;:&quot;特殊聲明事項&quot;,&quot;IS_EDIT&quot;:&quot;Y&quot;,&quot;LAST_ANS&quot;:&quot;&quot;,&quot;QUE_CONTROL_ITEM&quot;:&quot;C&quot;,&quot;QUE_SELS&quot;:[{&quot;QUE_ITEM_SEL_CODE&quot;:&quot;QnoteA&quot;,&quot;QUE_ITEM_SEL_NAME&quot;:&quot;1. 本人持有全民健康保險重大傷病證明 。(前述項目如未勾選視為不具備該條件)&quot;,&quot;IS_DEFAULT_ANS&quot;:&quot;N&quot;,&quot;INPUT_YN&quot;:&quot;N&quot;,&quot;INPUT_PREFIX&quot;:&quot;&quot;,&quot;INPUT_PREFIX_COLOR&quot;:&quot;&quot;,&quot;INPUT_SUFFIX&quot;:&quot;&quot;,&quot;INPUT_SUFFIX_COLOR&quot;:&quot;&quot;}]},{&quot;QUE_ITEM_CODE&quot;:&quot;4&quot;,&quot;QUE_ITEM_NAME&quot;:&quot;(2) 請問您的教育程度?&quot;,&quot;IS_EDIT&quot;:&quot;Y&quot;,&quot;LAST_ANS&quot;:&quot;前次問卷選項為「專科畢業」，請再次確認是否正確&quot;,&quot;QUE_CONTROL_ITEM&quot;:&quot;R&quot;,&quot;QUE_SELS&quot;:[{&quot;QUE_ITEM_SEL_CODE&quot;:&quot;Q2&quot;,&quot;QUE_ITEM_SEL_NAME&quot;:&quot;1. 國中畢業(含)以下&quot;,&quot;IS_DEFAULT_ANS&quot;:&quot;N&quot;,&quot;INPUT_YN&quot;:&quot;N&quot;,&quot;INPUT_PREFIX&quot;:&quot;&quot;,&quot;INPUT_PREFIX_COLOR&quot;:&quot;&quot;,&quot;INPUT_SUFFIX&quot;:&quot;&quot;,&quot;INPUT_SUFFIX_COLOR&quot;:&quot;&quot;},{&quot;QUE_ITEM_SEL_CODE&quot;:&quot;Q2&quot;,&quot;QUE_ITEM_SEL_NAME&quot;:&quot;2. 高中畢業&quot;,&quot;IS_DEFAULT_ANS&quot;:&quot;N&quot;,&quot;INPUT_YN&quot;:&quot;N&quot;,&quot;INPUT_PREFIX&quot;:&quot;&quot;,&quot;INPUT_PREFIX_COLOR&quot;:&quot;&quot;,&quot;INPUT_SUFFIX&quot;:&quot;&quot;,&quot;INPUT_SUFFIX_COLOR&quot;:&quot;&quot;},{&quot;QUE_ITEM_SEL_CODE&quot;:&quot;Q2&quot;,&quot;QUE_ITEM_SEL_NAME&quot;:&quot;3. 專科畢業&quot;,&quot;IS_DEFAULT_ANS&quot;:&quot;N&quot;,&quot;INPUT_YN&quot;:&quot;N&quot;,&quot;INPUT_PREFIX&quot;:&quot;&quot;,&quot;INPUT_PREFIX_COLOR&quot;:&quot;&quot;,&quot;INPUT_SUFFIX&quot;:&quot;&quot;,&quot;INPUT_SUFFIX_COLOR&quot;:&quot;&quot;},{&quot;QUE_ITEM_SEL_CODE&quot;:&quot;Q2&quot;,&quot;QUE_ITEM_SEL_NAME&quot;:&quot;4. 大學畢業&quot;,&quot;IS_DEFAULT_ANS&quot;:&quot;N&quot;,&quot;INPUT_YN&quot;:&quot;N&quot;,&quot;INPUT_PREFIX&quot;:&quot;&quot;,&quot;INPUT_PREFIX_COLOR&quot;:&quot;&quot;,&quot;INPUT_SUFFIX&quot;:&quot;&quot;,&quot;INPUT_SUFFIX_COLOR&quot;:&quot;&quot;},{&quot;QUE_ITEM_SEL_CODE&quot;:&quot;Q2&quot;,&quot;QUE_ITEM_SEL_NAME&quot;:&quot;5. 碩士畢業&quot;,&quot;IS_DEFAULT_ANS&quot;:&quot;N&quot;,&quot;INPUT_YN&quot;:&quot;N&quot;,&quot;INPUT_PREFIX&quot;:&quot;&quot;,&quot;INPUT_PREFIX_COLOR&quot;:&quot;&quot;,&quot;INPUT_SUFFIX&quot;:&quot;&quot;,&quot;INPUT_SUFFIX_COLOR&quot;:&quot;&quot;},{&quot;QUE_ITEM_SEL_CODE&quot;:&quot;Q2&quot;,&quot;QUE_ITEM_SEL_NAME&quot;:&quot;6. 博士以上&quot;,&quot;IS_DEFAULT_ANS&quot;:&quot;N&quot;,&quot;INPUT_YN&quot;:&quot;N&quot;,&quot;INPUT_PREFIX&quot;:&quot;&quot;,&quot;INPUT_PREFIX_COLOR&quot;:&quot;&quot;,&quot;INPUT_SUFFIX&quot;:&quot;&quot;,&quot;INPUT_SUFFIX_COLOR&quot;:&quot;&quot;},{&quot;QUE_ITEM_SEL_CODE&quot;:&quot;Q2&quot;,&quot;QUE_ITEM_SEL_NAME&quot;:&quot;7. 其他&quot;,&quot;IS_DEFAULT_ANS&quot;:&quot;Y&quot;,&quot;INPUT_YN&quot;:&quot;N&quot;,&quot;INPUT_PREFIX&quot;:&quot;&quot;,&quot;INPUT_PREFIX_COLOR&quot;:&quot;&quot;,&quot;INPUT_SUFFIX&quot;:&quot;&quot;,&quot;INPUT_SUFFIX_COLOR&quot;:&quot;&quot;}]},{&quot;QUE_ITEM_CODE&quot;:&quot;5&quot;,&quot;QUE_ITEM_NAME&quot;:&quot;(3) 請問您的職業?(如職業選無業、家管/退休人員，所得與資金來源不得選經營事業收入或薪資所得)&quot;,&quot;IS_EDIT&quot;:&quot;N&quot;,&quot;LAST_ANS&quot;:&quot;前次問卷選項為「其他」，請再次確認是否正確&quot;,&quot;QUE_CONTROL_ITEM&quot;:&quot;L&quot;,&quot;QUE_SELS&quot;:[{&quot;QUE_ITEM_SEL_CODE&quot;:&quot;Q3_1&quot;,&quot;QUE_ITEM_SEL_NAME&quot;:&quot;1. 其他&quot;,&quot;IS_DEFAULT_ANS&quot;:&quot;Y&quot;,&quot;INPUT_YN&quot;:&quot;N&quot;,&quot;INPUT_PREFIX&quot;:&quot;&quot;,&quot;INPUT_PREFIX_COLOR&quot;:&quot;&quot;,&quot;INPUT_SUFFIX&quot;:&quot;由系統自動帶出您留存於永豐銀行之基本資料，如有異動，須至分行或洽永豐銀行客服專線02-2505-9999更新&quot;,&quot;INPUT_SUFFIX_COLOR&quot;:&quot;R&quot;}]},{&quot;QUE_ITEM_CODE&quot;:&quot;6&quot;,&quot;QUE_ITEM_NAME&quot;:&quot;(4) 請問您的個人年收入(含薪資、租金、投資收益等)?[若為未成年人，請依未成年實際情形填答]&quot;,&quot;IS_EDIT&quot;:&quot;Y&quot;,&quot;LAST_ANS&quot;:&quot;前次問卷選項為「超過100萬(不含)~300萬(含)」，請再次確認是否正確&quot;,&quot;QUE_CONTROL_ITEM&quot;:&quot;R&quot;,&quot;QUE_SELS&quot;:[{&quot;QUE_ITEM_SEL_CODE&quot;:&quot;Q4&quot;,&quot;QUE_ITEM_SEL_NAME&quot;:&quot;1. 50萬(含)以下&quot;,&quot;IS_DEFAULT_ANS&quot;:&quot;N&quot;,&quot;INPUT_YN&quot;:&quot;N&quot;,&quot;INPUT_PREFIX&quot;:&quot;&quot;,&quot;INPUT_PREFIX_COLOR&quot;:&quot;&quot;,&quot;INPUT_SUFFIX&quot;:&quot;&quot;,&quot;INPUT_SUFFIX_COLOR&quot;:&quot;&quot;},{&quot;QUE_ITEM_SEL_CODE&quot;:&quot;Q4&quot;,&quot;QUE_ITEM_SEL_NAME&quot;:&quot;2. 超過50萬(不含)~100萬(含)&quot;,&quot;IS_DEFAULT_ANS&quot;:&quot;N&quot;,&quot;INPUT_YN&quot;:&quot;N&quot;,&quot;INPUT_PREFIX&quot;:&quot;&quot;,&quot;INPUT_PREFIX_COLOR&quot;:&quot;&quot;,&quot;INPUT_SUFFIX&quot;:&quot;&quot;,&quot;INPUT_SUFFIX_COLOR&quot;:&quot;&quot;},{&quot;QUE_ITEM_SEL_CODE&quot;:&quot;Q4&quot;,&quot;QUE_ITEM_SEL_NAME&quot;:&quot;3. 超過100萬(不含)~300萬(含)&quot;,&quot;IS_DEFAULT_ANS&quot;:&quot;N&quot;,&quot;INPUT_YN&quot;:&quot;N&quot;,&quot;INPUT_PREFIX&quot;:&quot;&quot;,&quot;INPUT_PREFIX_COLOR&quot;:&quot;&quot;,&quot;INPUT_SUFFIX&quot;:&quot;&quot;,&quot;INPUT_SUFFIX_COLOR&quot;:&quot;&quot;},{&quot;QUE_ITEM_SEL_CODE&quot;:&quot;Q4&quot;,&quot;QUE_ITEM_SEL_NAME&quot;:&quot;4. 超過300萬(不含)~800萬(含)&quot;,&quot;IS_DEFAULT_ANS&quot;:&quot;Y&quot;,&quot;INPUT_YN&quot;:&quot;N&quot;,&quot;INPUT_PREFIX&quot;:&quot;&quot;,&quot;INPUT_PREFIX_COLOR&quot;:&quot;&quot;,&quot;INPUT_SUFFIX&quot;:&quot;&quot;,&quot;INPUT_SUFFIX_COLOR&quot;:&quot;&quot;},{&quot;QUE_ITEM_SEL_CODE&quot;:&quot;Q4&quot;,&quot;QUE_ITEM_SEL_NAME&quot;:&quot;5. 超過800萬(不含)&quot;,&quot;IS_DEFAULT_ANS&quot;:&quot;N&quot;,&quot;INPUT_YN&quot;:&quot;N&quot;,&quot;INPUT_PREFIX&quot;:&quot;&quot;,&quot;INPUT_PREFIX_COLOR&quot;:&quot;&quot;,&quot;INPUT_SUFFIX&quot;:&quot;&quot;,&quot;INPUT_SUFFIX_COLOR&quot;:&quot;&quot;}]},{&quot;QUE_ITEM_CODE&quot;:&quot;7&quot;,&quot;QUE_ITEM_NAME&quot;:&quot;(5) 下列那一個選項能代表您目前收入與支出情形?&quot;,&quot;IS_EDIT&quot;:&quot;Y&quot;,&quot;LAST_ANS&quot;:&quot;前次問卷選項為「每年支出會占收入10%以下(含)」，請再次確認是否正確&quot;,&quot;QUE_CONTROL_ITEM&quot;:&quot;R&quot;,&quot;QUE_SELS&quot;:[{&quot;QUE_ITEM_SEL_CODE&quot;:&quot;Q5&quot;,&quot;QUE_ITEM_SEL_NAME&quot;:&quot;1. 每年支出會占收入70%(不含)~100%(含)&quot;,&quot;IS_DEFAULT_ANS&quot;:&quot;N&quot;,&quot;INPUT_YN&quot;:&quot;N&quot;,&quot;INPUT_PREFIX&quot;:&quot;&quot;,&quot;INPUT_PREFIX_COLOR&quot;:&quot;&quot;,&quot;INPUT_SUFFIX&quot;:&quot;&quot;,&quot;INPUT_SUFFIX_COLOR&quot;:&quot;&quot;},{&quot;QUE_ITEM_SEL_CODE&quot;:&quot;Q5&quot;,&quot;QUE_ITEM_SEL_NAME&quot;:&quot;2. 每年支出會占收入40%(不含)~70%(含)&quot;,&quot;IS_DEFAULT_ANS&quot;:&quot;N&quot;,&quot;INPUT_YN&quot;:&quot;N&quot;,&quot;INPUT_PREFIX&quot;:&quot;&quot;,&quot;INPUT_PREFIX_COLOR&quot;:&quot;&quot;,&quot;INPUT_SUFFIX&quot;:&quot;&quot;,&quot;INPUT_SUFFIX_COLOR&quot;:&quot;&quot;},{&quot;QUE_ITEM_SEL_CODE&quot;:&quot;Q5&quot;,&quot;QUE_ITEM_SEL_NAME&quot;:&quot;3. 每年支出會占收入10%(不含)~40%(含)&quot;,&quot;IS_DEFAULT_ANS&quot;:&quot;N&quot;,&quot;INPUT_YN&quot;:&quot;N&quot;,&quot;INPUT_PREFIX&quot;:&quot;&quot;,&quot;INPUT_PREFIX_COLOR&quot;:&quot;&quot;,&quot;INPUT_SUFFIX&quot;:&quot;&quot;,&quot;INPUT_SUFFIX_COLOR&quot;:&quot;&quot;},{&quot;QUE_ITEM_SEL_CODE&quot;:&quot;Q5&quot;,&quot;QUE_ITEM_SEL_NAME&quot;:&quot;4. 每年支出會占收入10%以下(含)&quot;,&quot;IS_DEFAULT_ANS&quot;:&quot;N&quot;,&quot;INPUT_YN&quot;:&quot;N&quot;,&quot;INPUT_PREFIX&quot;:&quot;&quot;,&quot;INPUT_PREFIX_COLOR&quot;:&quot;&quot;,&quot;INPUT_SUFFIX&quot;:&quot;&quot;,&quot;INPUT_SUFFIX_COLOR&quot;:&quot;&quot;}]},{&quot;QUE_ITEM_CODE&quot;:&quot;8&quot;,&quot;QUE_ITEM_NAME&quot;:&quot;(6) 如果您的投資標的績效已超過您心目中之停損點時，您傾向採取下列何種方式?&quot;,&quot;IS_EDIT&quot;:&quot;Y&quot;,&quot;LAST_ANS&quot;:&quot;前次問卷選項為「加碼一半(不含)以內之部位」，請再次確認是否正確&quot;,&quot;QUE_CONTROL_ITEM&quot;:&quot;R&quot;,&quot;QUE_SELS&quot;:[{&quot;QUE_ITEM_SEL_CODE&quot;:&quot;Q6&quot;,&quot;QUE_ITEM_SEL_NAME&quot;:&quot;1. 立即賣出所有部位&quot;,&quot;IS_DEFAULT_ANS&quot;:&quot;N&quot;,&quot;INPUT_YN&quot;:&quot;N&quot;,&quot;INPUT_PREFIX&quot;:&quot;&quot;,&quot;INPUT_PREFIX_COLOR&quot;:&quot;&quot;,&quot;INPUT_SUFFIX&quot;:&quot;&quot;,&quot;INPUT_SUFFIX_COLOR&quot;:&quot;&quot;},{&quot;QUE_ITEM_SEL_CODE&quot;:&quot;Q6&quot;,&quot;QUE_ITEM_SEL_NAME&quot;:&quot;2. 先賣出一半或一半以上之部位&quot;,&quot;IS_DEFAULT_ANS&quot;:&quot;N&quot;,&quot;INPUT_YN&quot;:&quot;N&quot;,&quot;INPUT_PREFIX&quot;:&quot;&quot;,&quot;INPUT_PREFIX_COLOR&quot;:&quot;&quot;,&quot;INPUT_SUFFIX&quot;:&quot;&quot;,&quot;INPUT_SUFFIX_COLOR&quot;:&quot;&quot;},{&quot;QUE_ITEM_SEL_CODE&quot;:&quot;Q6&quot;,&quot;QUE_ITEM_SEL_NAME&quot;:&quot;3. 暫時觀望&quot;,&quot;IS_DEFAULT_ANS&quot;:&quot;N&quot;,&quot;INPUT_YN&quot;:&quot;N&quot;,&quot;INPUT_PREFIX&quot;:&quot;&quot;,&quot;INPUT_PREFIX_COLOR&quot;:&quot;&quot;,&quot;INPUT_SUFFIX&quot;:&quot;&quot;,&quot;INPUT_SUFFIX_COLOR&quot;:&quot;&quot;},{&quot;QUE_ITEM_SEL_CODE&quot;:&quot;Q6&quot;,&quot;QUE_ITEM_SEL_NAME&quot;:&quot;4. 加碼一半(不含)以內之部位&quot;,&quot;IS_DEFAULT_ANS&quot;:&quot;N&quot;,&quot;INPUT_YN&quot;:&quot;N&quot;,&quot;INPUT_PREFIX&quot;:&quot;&quot;,&quot;INPUT_PREFIX_COLOR&quot;:&quot;&quot;,&quot;INPUT_SUFFIX&quot;:&quot;&quot;,&quot;INPUT_SUFFIX_COLOR&quot;:&quot;&quot;},{&quot;QUE_ITEM_SEL_CODE&quot;:&quot;Q6&quot;,&quot;QUE_ITEM_SEL_NAME&quot;:&quot;5. 加碼一半以上之部位&quot;,&quot;IS_DEFAULT_ANS&quot;:&quot;N&quot;,&quot;INPUT_YN&quot;:&quot;N&quot;,&quot;INPUT_PREFIX&quot;:&quot;&quot;,&quot;INPUT_PREFIX_COLOR&quot;:&quot;&quot;,&quot;INPUT_SUFFIX&quot;:&quot;&quot;,&quot;INPUT_SUFFIX_COLOR&quot;:&quot;&quot;}]},{&quot;QUE_ITEM_CODE&quot;:&quot;9&quot;,&quot;QUE_ITEM_NAME&quot;:&quot;(7) 高報酬常伴隨高風險，在「投資必須承擔風險」的前提下，對您的投資資金，您「偏好的價格波動程度」為? 註：「偏好的價格波動程度」不代表您所承作金融商品實際價格波動程度，實際上承作金融商品的價格波動程度可能會高於或低於「偏好的價格波動程度」的百分比。&quot;,&quot;IS_EDIT&quot;:&quot;Y&quot;,&quot;LAST_ANS&quot;:&quot;前次問卷選項為「-15%(含)~+15%(含)」，請再次確認是否正確&quot;,&quot;QUE_CONTROL_ITEM&quot;:&quot;R&quot;,&quot;QUE_SELS&quot;:[{&quot;QUE_ITEM_SEL_CODE&quot;:&quot;Q7&quot;,&quot;QUE_ITEM_SEL_NAME&quot;:&quot;1. -5%(含)~+5%(含)&quot;,&quot;IS_DEFAULT_ANS&quot;:&quot;N&quot;,&quot;INPUT_YN&quot;:&quot;N&quot;,&quot;INPUT_PREFIX&quot;:&quot;&quot;,&quot;INPUT_PREFIX_COLOR&quot;:&quot;&quot;,&quot;INPUT_SUFFIX&quot;:&quot;&quot;,&quot;INPUT_SUFFIX_COLOR&quot;:&quot;&quot;},{&quot;QUE_ITEM_SEL_CODE&quot;:&quot;Q7&quot;,&quot;QUE_ITEM_SEL_NAME&quot;:&quot;2. -10%(含)~+10%(含)&quot;,&quot;IS_DEFAULT_ANS&quot;:&quot;N&quot;,&quot;INPUT_YN&quot;:&quot;N&quot;,&quot;INPUT_PREFIX&quot;:&quot;&quot;,&quot;INPUT_PREFIX_COLOR&quot;:&quot;&quot;,&quot;INPUT_SUFFIX&quot;:&quot;&quot;,&quot;INPUT_SUFFIX_COLOR&quot;:&quot;&quot;},{&quot;QUE_ITEM_SEL_CODE&quot;:&quot;Q7&quot;,&quot;QUE_ITEM_SEL_NAME&quot;:&quot;3. -15%(含)~+15%(含)&quot;,&quot;IS_DEFAULT_ANS&quot;:&quot;N&quot;,&quot;INPUT_YN&quot;:&quot;N&quot;,&quot;INPUT_PREFIX&quot;:&quot;&quot;,&quot;INPUT_PREFIX_COLOR&quot;:&quot;&quot;,&quot;INPUT_SUFFIX&quot;:&quot;&quot;,&quot;INPUT_SUFFIX_COLOR&quot;:&quot;&quot;},{&quot;QUE_ITEM_SEL_CODE&quot;:&quot;Q7&quot;,&quot;QUE_ITEM_SEL_NAME&quot;:&quot;4. -25%(含)~+25%(含)&quot;,&quot;IS_DEFAULT_ANS&quot;:&quot;N&quot;,&quot;INPUT_YN&quot;:&quot;N&quot;,&quot;INPUT_PREFIX&quot;:&quot;&quot;,&quot;INPUT_PREFIX_COLOR&quot;:&quot;&quot;,&quot;INPUT_SUFFIX&quot;:&quot;&quot;,&quot;INPUT_SUFFIX_COLOR&quot;:&quot;&quot;},{&quot;QUE_ITEM_SEL_CODE&quot;:&quot;Q7&quot;,&quot;QUE_ITEM_SEL_NAME&quot;:&quot;5. -40%(含)~+40%(含)&quot;,&quot;IS_DEFAULT_ANS&quot;:&quot;N&quot;,&quot;INPUT_YN&quot;:&quot;N&quot;,&quot;INPUT_PREFIX&quot;:&quot;&quot;,&quot;INPUT_PREFIX_COLOR&quot;:&quot;&quot;,&quot;INPUT_SUFFIX&quot;:&quot;&quot;,&quot;INPUT_SUFFIX_COLOR&quot;:&quot;&quot;}]},{&quot;QUE_ITEM_CODE&quot;:&quot;10&quot;,&quot;QUE_ITEM_NAME&quot;:&quot;(8) 以下何者較能說明若您有臨時且非預期之資金需求時，須依靠贖回投資資產帳戶以因應現金需求的情況?&quot;,&quot;IS_EDIT&quot;:&quot;Y&quot;,&quot;LAST_ANS&quot;:&quot;前次問卷選項為「提領超過40%(不含)~70%(含)」，請再次確認是否正確&quot;,&quot;QUE_CONTROL_ITEM&quot;:&quot;R&quot;,&quot;QUE_SELS&quot;:[{&quot;QUE_ITEM_SEL_CODE&quot;:&quot;Q8&quot;,&quot;QUE_ITEM_SEL_NAME&quot;:&quot;1. 提領超過70%(不含)~100%(含)&quot;,&quot;IS_DEFAULT_ANS&quot;:&quot;N&quot;,&quot;INPUT_YN&quot;:&quot;N&quot;,&quot;INPUT_PREFIX&quot;:&quot;&quot;,&quot;INPUT_PREFIX_COLOR&quot;:&quot;&quot;,&quot;INPUT_SUFFIX&quot;:&quot;&quot;,&quot;INPUT_SUFFIX_COLOR&quot;:&quot;&quot;},{&quot;QUE_ITEM_SEL_CODE&quot;:&quot;Q8&quot;,&quot;QUE_ITEM_SEL_NAME&quot;:&quot;2. 提領超過40%(不含)~70%(含)&quot;,&quot;IS_DEFAULT_ANS&quot;:&quot;N&quot;,&quot;INPUT_YN&quot;:&quot;N&quot;,&quot;INPUT_PREFIX&quot;:&quot;&quot;,&quot;INPUT_PREFIX_COLOR&quot;:&quot;&quot;,&quot;INPUT_SUFFIX&quot;:&quot;&quot;,&quot;INPUT_SUFFIX_COLOR&quot;:&quot;&quot;},{&quot;QUE_ITEM_SEL_CODE&quot;:&quot;Q8&quot;,&quot;QUE_ITEM_SEL_NAME&quot;:&quot;3. 提領超過0%(不含)~40%(含)&quot;,&quot;IS_DEFAULT_ANS&quot;:&quot;N&quot;,&quot;INPUT_YN&quot;:&quot;N&quot;,&quot;INPUT_PREFIX&quot;:&quot;&quot;,&quot;INPUT_PREFIX_COLOR&quot;:&quot;&quot;,&quot;INPUT_SUFFIX&quot;:&quot;&quot;,&quot;INPUT_SUFFIX_COLOR&quot;:&quot;&quot;},{&quot;QUE_ITEM_SEL_CODE&quot;:&quot;Q8&quot;,&quot;QUE_ITEM_SEL_NAME&quot;:&quot;4. 沒有需要從此帳戶提領&quot;,&quot;IS_DEFAULT_ANS&quot;:&quot;N&quot;,&quot;INPUT_YN&quot;:&quot;N&quot;,&quot;INPUT_PREFIX&quot;:&quot;&quot;,&quot;INPUT_PREFIX_COLOR&quot;:&quot;&quot;,&quot;INPUT_SUFFIX&quot;:&quot;&quot;,&quot;INPUT_SUFFIX_COLOR&quot;:&quot;&quot;}]},{&quot;QUE_ITEM_CODE&quot;:&quot;11&quot;,&quot;QUE_ITEM_NAME&quot;:&quot;(9) 請問您的投資資歷為何?(若為未滿20歲，不得選選項3、4、5)&quot;,&quot;IS_EDIT&quot;:&quot;Y&quot;,&quot;LAST_ANS&quot;:&quot;前次問卷選項為「1年(含)以上~未滿3年  」，請再次確認是否正確&quot;,&quot;QUE_CONTROL_ITEM&quot;:&quot;R&quot;,&quot;QUE_SELS&quot;:[{&quot;QUE_ITEM_SEL_CODE&quot;:&quot;Q9&quot;,&quot;QUE_ITEM_SEL_NAME&quot;:&quot;1. 未滿1年&quot;,&quot;IS_DEFAULT_ANS&quot;:&quot;N&quot;,&quot;INPUT_YN&quot;:&quot;N&quot;,&quot;INPUT_PREFIX&quot;:&quot;&quot;,&quot;INPUT_PREFIX_COLOR&quot;:&quot;&quot;,&quot;INPUT_SUFFIX&quot;:&quot;&quot;,&quot;INPUT_SUFFIX_COLOR&quot;:&quot;&quot;},{&quot;QUE_ITEM_SEL_CODE&quot;:&quot;Q9&quot;,&quot;QUE_ITEM_SEL_NAME&quot;:&quot;2. 1年(含)以上~未滿3年  &quot;,&quot;IS_DEFAULT_ANS&quot;:&quot;N&quot;,&quot;INPUT_YN&quot;:&quot;N&quot;,&quot;INPUT_PREFIX&quot;:&quot;&quot;,&quot;INPUT_PREFIX_COLOR&quot;:&quot;&quot;,&quot;INPUT_SUFFIX&quot;:&quot;&quot;,&quot;INPUT_SUFFIX_COLOR&quot;:&quot;&quot;},{&quot;QUE_ITEM_SEL_CODE&quot;:&quot;Q9&quot;,&quot;QUE_ITEM_SEL_NAME&quot;:&quot;3. 3年(含)以上~未滿7年&quot;,&quot;IS_DEFAULT_ANS&quot;:&quot;N&quot;,&quot;INPUT_YN&quot;:&quot;N&quot;,&quot;INPUT_PREFIX&quot;:&quot;&quot;,&quot;INPUT_PREFIX_COLOR&quot;:&quot;&quot;,&quot;INPUT_SUFFIX&quot;:&quot;&quot;,&quot;INPUT_SUFFIX_COLOR&quot;:&quot;&quot;},{&quot;QUE_ITEM_SEL_CODE&quot;:&quot;Q9&quot;,&quot;QUE_ITEM_SEL_NAME&quot;:&quot;4. 7年(含)以上~未滿10年&quot;,&quot;IS_DEFAULT_ANS&quot;:&quot;N&quot;,&quot;INPUT_YN&quot;:&quot;N&quot;,&quot;INPUT_PREFIX&quot;:&quot;&quot;,&quot;INPUT_PREFIX_COLOR&quot;:&quot;&quot;,&quot;INPUT_SUFFIX&quot;:&quot;&quot;,&quot;INPUT_SUFFIX_COLOR&quot;:&quot;&quot;},{&quot;QUE_ITEM_SEL_CODE&quot;:&quot;Q9&quot;,&quot;QUE_ITEM_SEL_NAME&quot;:&quot;5. 10年(含)以上&quot;,&quot;IS_DEFAULT_ANS&quot;:&quot;N&quot;,&quot;INPUT_YN&quot;:&quot;N&quot;,&quot;INPUT_PREFIX&quot;:&quot;&quot;,&quot;INPUT_PREFIX_COLOR&quot;:&quot;&quot;,&quot;INPUT_SUFFIX&quot;:&quot;&quot;,&quot;INPUT_SUFFIX_COLOR&quot;:&quot;&quot;}]},{&quot;QUE_ITEM_CODE&quot;:&quot;12&quot;,&quot;QUE_ITEM_NAME&quot;:&quot;(10) 您曾經投資過的金融商品為何?(可複選；選項2~6項含連結該種商品之投資型保險)&quot;,&quot;IS_EDIT&quot;:&quot;Y&quot;,&quot;LAST_ANS&quot;:&quot;前次問卷選項為「存款、貨幣型基金、儲蓄型保險、債券、債券型基金、保本之結構型商品」，請再次確認是否正確&quot;,&quot;QUE_CONTROL_ITEM&quot;:&quot;C&quot;,&quot;QUE_SELS&quot;:[{&quot;QUE_ITEM_SEL_CODE&quot;:&quot;Q10_A&quot;,&quot;QUE_ITEM_SEL_NAME&quot;:&quot;1. 存款、貨幣型基金、儲蓄型保險&quot;,&quot;IS_DEFAULT_ANS&quot;:&quot;N&quot;,&quot;INPUT_YN&quot;:&quot;N&quot;,&quot;INPUT_PREFIX&quot;:&quot;&quot;,&quot;INPUT_PREFIX_COLOR&quot;:&quot;&quot;,&quot;INPUT_SUFFIX&quot;:&quot;&quot;,&quot;INPUT_SUFFIX_COLOR&quot;:&quot;&quot;},{&quot;QUE_ITEM_SEL_CODE&quot;:&quot;Q10_B&quot;,&quot;QUE_ITEM_SEL_NAME&quot;:&quot;2. 債券、債券型基金&quot;,&quot;IS_DEFAULT_ANS&quot;:&quot;N&quot;,&quot;INPUT_YN&quot;:&quot;N&quot;,&quot;INPUT_PREFIX&quot;:&quot;&quot;,&quot;INPUT_PREFIX_COLOR&quot;:&quot;&quot;,&quot;INPUT_SUFFIX&quot;:&quot;&quot;,&quot;INPUT_SUFFIX_COLOR&quot;:&quot;&quot;},{&quot;QUE_ITEM_SEL_CODE&quot;:&quot;Q10_C&quot;,&quot;QUE_ITEM_SEL_NAME&quot;:&quot;3. 保本之結構型商品&quot;,&quot;IS_DEFAULT_ANS&quot;:&quot;N&quot;,&quot;INPUT_YN&quot;:&quot;N&quot;,&quot;INPUT_PREFIX&quot;:&quot;&quot;,&quot;INPUT_PREFIX_COLOR&quot;:&quot;&quot;,&quot;INPUT_SUFFIX&quot;:&quot;&quot;,&quot;INPUT_SUFFIX_COLOR&quot;:&quot;&quot;},{&quot;QUE_ITEM_SEL_CODE&quot;:&quot;Q10_D&quot;,&quot;QUE_ITEM_SEL_NAME&quot;:&quot;4. 不保本之結構型商品&quot;,&quot;IS_DEFAULT_ANS&quot;:&quot;N&quot;,&quot;INPUT_YN&quot;:&quot;N&quot;,&quot;INPUT_PREFIX&quot;:&quot;&quot;,&quot;INPUT_PREFIX_COLOR&quot;:&quot;&quot;,&quot;INPUT_SUFFIX&quot;:&quot;&quot;,&quot;INPUT_SUFFIX_COLOR&quot;:&quot;&quot;},{&quot;QUE_ITEM_SEL_CODE&quot;:&quot;Q10_E&quot;,&quot;QUE_ITEM_SEL_NAME&quot;:&quot;5. 股票、股票型基金、ETF&quot;,&quot;IS_DEFAULT_ANS&quot;:&quot;N&quot;,&quot;INPUT_YN&quot;:&quot;N&quot;,&quot;INPUT_PREFIX&quot;:&quot;&quot;,&quot;INPUT_PREFIX_COLOR&quot;:&quot;&quot;,&quot;INPUT_SUFFIX&quot;:&quot;&quot;,&quot;INPUT_SUFFIX_COLOR&quot;:&quot;&quot;},{&quot;QUE_ITEM_SEL_CODE&quot;:&quot;Q10_F&quot;,&quot;QUE_ITEM_SEL_NAME&quot;:&quot;6. 衍生性金融商品、期貨、保證金交易、認購(售)權證、可轉(交)換公司債、附認股權有價證券、認股權憑證等具有衍生性金融商品性質之國內外有價證券&quot;,&quot;IS_DEFAULT_ANS&quot;:&quot;N&quot;,&quot;INPUT_YN&quot;:&quot;N&quot;,&quot;INPUT_PREFIX&quot;:&quot;&quot;,&quot;INPUT_PREFIX_COLOR&quot;:&quot;&quot;,&quot;INPUT_SUFFIX&quot;:&quot;&quot;,&quot;INPUT_SUFFIX_COLOR&quot;:&quot;&quot;}]},{&quot;QUE_ITEM_CODE&quot;:&quot;13&quot;,&quot;QUE_ITEM_NAME&quot;:&quot;(11) 您在投資理財領域之瞭解程度為何? (若為未成年人，不得選選項3、4)&quot;,&quot;IS_EDIT&quot;:&quot;Y&quot;,&quot;LAST_ANS&quot;:&quot;前次問卷選項為「對大部分金融商品有相當程度的瞭解」，請再次確認是否正確&quot;,&quot;QUE_CONTROL_ITEM&quot;:&quot;R&quot;,&quot;QUE_SELS&quot;:[{&quot;QUE_ITEM_SEL_CODE&quot;:&quot;Q11&quot;,&quot;QUE_ITEM_SEL_NAME&quot;:&quot;1. 對投資理財不熟悉&quot;,&quot;IS_DEFAULT_ANS&quot;:&quot;N&quot;,&quot;INPUT_YN&quot;:&quot;N&quot;,&quot;INPUT_PREFIX&quot;:&quot;&quot;,&quot;INPUT_PREFIX_COLOR&quot;:&quot;&quot;,&quot;INPUT_SUFFIX&quot;:&quot;&quot;,&quot;INPUT_SUFFIX_COLOR&quot;:&quot;&quot;},{&quot;QUE_ITEM_SEL_CODE&quot;:&quot;Q11&quot;,&quot;QUE_ITEM_SEL_NAME&quot;:&quot;2. 所知甚少，僅有些許的知識&quot;,&quot;IS_DEFAULT_ANS&quot;:&quot;N&quot;,&quot;INPUT_YN&quot;:&quot;N&quot;,&quot;INPUT_PREFIX&quot;:&quot;&quot;,&quot;INPUT_PREFIX_COLOR&quot;:&quot;&quot;,&quot;INPUT_SUFFIX&quot;:&quot;&quot;,&quot;INPUT_SUFFIX_COLOR&quot;:&quot;&quot;},{&quot;QUE_ITEM_SEL_CODE&quot;:&quot;Q11&quot;,&quot;QUE_ITEM_SEL_NAME&quot;:&quot;3. 只對瞭解的商品具基本知識&quot;,&quot;IS_DEFAULT_ANS&quot;:&quot;N&quot;,&quot;INPUT_YN&quot;:&quot;N&quot;,&quot;INPUT_PREFIX&quot;:&quot;&quot;,&quot;INPUT_PREFIX_COLOR&quot;:&quot;&quot;,&quot;INPUT_SUFFIX&quot;:&quot;&quot;,&quot;INPUT_SUFFIX_COLOR&quot;:&quot;&quot;},{&quot;QUE_ITEM_SEL_CODE&quot;:&quot;Q11&quot;,&quot;QUE_ITEM_SEL_NAME&quot;:&quot;4. 對大部分金融商品有相當程度的瞭解&quot;,&quot;IS_DEFAULT_ANS&quot;:&quot;N&quot;,&quot;INPUT_YN&quot;:&quot;N&quot;,&quot;INPUT_PREFIX&quot;:&quot;&quot;,&quot;INPUT_PREFIX_COLOR&quot;:&quot;&quot;,&quot;INPUT_SUFFIX&quot;:&quot;&quot;,&quot;INPUT_SUFFIX_COLOR&quot;:&quot;&quot;}]},{&quot;QUE_ITEM_CODE&quot;:&quot;14&quot;,&quot;QUE_ITEM_NAME&quot;:&quot;(12) 假設市場平穩的情況下，您願意嘗試將資金投入在那一些市場?(可複選)&quot;,&quot;IS_EDIT&quot;:&quot;Y&quot;,&quot;LAST_ANS&quot;:&quot;前次問卷選項為「非投資等級債券」，請再次確認是否正確&quot;,&quot;QUE_CONTROL_ITEM&quot;:&quot;C&quot;,&quot;QUE_SELS&quot;:[{&quot;QUE_ITEM_SEL_CODE&quot;:&quot;Q12_A&quot;,&quot;QUE_ITEM_SEL_NAME&quot;:&quot;1. 公債&amp;投資級債&quot;,&quot;IS_DEFAULT_ANS&quot;:&quot;N&quot;,&quot;INPUT_YN&quot;:&quot;N&quot;,&quot;INPUT_PREFIX&quot;:&quot;&quot;,&quot;INPUT_PREFIX_COLOR&quot;:&quot;&quot;,&quot;INPUT_SUFFIX&quot;:&quot;&quot;,&quot;INPUT_SUFFIX_COLOR&quot;:&quot;&quot;},{&quot;QUE_ITEM_SEL_CODE&quot;:&quot;Q12_B&quot;,&quot;QUE_ITEM_SEL_NAME&quot;:&quot;2. 新興市場債&quot;,&quot;IS_DEFAULT_ANS&quot;:&quot;N&quot;,&quot;INPUT_YN&quot;:&quot;N&quot;,&quot;INPUT_PREFIX&quot;:&quot;&quot;,&quot;INPUT_PREFIX_COLOR&quot;:&quot;&quot;,&quot;INPUT_SUFFIX&quot;:&quot;&quot;,&quot;INPUT_SUFFIX_COLOR&quot;:&quot;&quot;},{&quot;QUE_ITEM_SEL_CODE&quot;:&quot;Q12_C&quot;,&quot;QUE_ITEM_SEL_NAME&quot;:&quot;3. 非投資等級債券&quot;,&quot;IS_DEFAULT_ANS&quot;:&quot;N&quot;,&quot;INPUT_YN&quot;:&quot;N&quot;,&quot;INPUT_PREFIX&quot;:&quot;&quot;,&quot;INPUT_PREFIX_COLOR&quot;:&quot;&quot;,&quot;INPUT_SUFFIX&quot;:&quot;&quot;,&quot;INPUT_SUFFIX_COLOR&quot;:&quot;&quot;},{&quot;QUE_ITEM_SEL_CODE&quot;:&quot;Q12_D&quot;,&quot;QUE_ITEM_SEL_NAME&quot;:&quot;4. 股、債混合&quot;,&quot;IS_DEFAULT_ANS&quot;:&quot;N&quot;,&quot;INPUT_YN&quot;:&quot;N&quot;,&quot;INPUT_PREFIX&quot;:&quot;&quot;,&quot;INPUT_PREFIX_COLOR&quot;:&quot;&quot;,&quot;INPUT_SUFFIX&quot;:&quot;&quot;,&quot;INPUT_SUFFIX_COLOR&quot;:&quot;&quot;},{&quot;QUE_ITEM_SEL_CODE&quot;:&quot;Q12_E&quot;,&quot;QUE_ITEM_SEL_NAME&quot;:&quot;5. 成熟國家股票&quot;,&quot;IS_DEFAULT_ANS&quot;:&quot;N&quot;,&quot;INPUT_YN&quot;:&quot;N&quot;,&quot;INPUT_PREFIX&quot;:&quot;&quot;,&quot;INPUT_PREFIX_COLOR&quot;:&quot;&quot;,&quot;INPUT_SUFFIX&quot;:&quot;&quot;,&quot;INPUT_SUFFIX_COLOR&quot;:&quot;&quot;},{&quot;QUE_ITEM_SEL_CODE&quot;:&quot;Q12_F&quot;,&quot;QUE_ITEM_SEL_NAME&quot;:&quot;6. 新興國家股票&quot;,&quot;IS_DEFAULT_ANS&quot;:&quot;N&quot;,&quot;INPUT_YN&quot;:&quot;N&quot;,&quot;INPUT_PREFIX&quot;:&quot;&quot;,&quot;INPUT_PREFIX_COLOR&quot;:&quot;&quot;,&quot;INPUT_SUFFIX&quot;:&quot;&quot;,&quot;INPUT_SUFFIX_COLOR&quot;:&quot;&quot;},{&quot;QUE_ITEM_SEL_CODE&quot;:&quot;Q12_G&quot;,&quot;QUE_ITEM_SEL_NAME&quot;:&quot;7. 黃金&quot;,&quot;IS_DEFAULT_ANS&quot;:&quot;N&quot;,&quot;INPUT_YN&quot;:&quot;N&quot;,&quot;INPUT_PREFIX&quot;:&quot;&quot;,&quot;INPUT_PREFIX_COLOR&quot;:&quot;&quot;,&quot;INPUT_SUFFIX&quot;:&quot;&quot;,&quot;INPUT_SUFFIX_COLOR&quot;:&quot;&quot;},{&quot;QUE_ITEM_SEL_CODE&quot;:&quot;Q12_H&quot;,&quot;QUE_ITEM_SEL_NAME&quot;:&quot;8. 能源&quot;,&quot;IS_DEFAULT_ANS&quot;:&quot;N&quot;,&quot;INPUT_YN&quot;:&quot;N&quot;,&quot;INPUT_PREFIX&quot;:&quot;&quot;,&quot;INPUT_PREFIX_COLOR&quot;:&quot;&quot;,&quot;INPUT_SUFFIX&quot;:&quot;&quot;,&quot;INPUT_SUFFIX_COLOR&quot;:&quot;&quot;},{&quot;QUE_ITEM_SEL_CODE&quot;:&quot;Q12_I&quot;,&quot;QUE_ITEM_SEL_NAME&quot;:&quot;9. 產業&quot;,&quot;IS_DEFAULT_ANS&quot;:&quot;N&quot;,&quot;INPUT_YN&quot;:&quot;N&quot;,&quot;INPUT_PREFIX&quot;:&quot;&quot;,&quot;INPUT_PREFIX_COLOR&quot;:&quot;&quot;,&quot;INPUT_SUFFIX&quot;:&quot;&quot;,&quot;INPUT_SUFFIX_COLOR&quot;:&quot;&quot;},{&quot;QUE_ITEM_SEL_CODE&quot;:&quot;Q12_J&quot;,&quot;QUE_ITEM_SEL_NAME&quot;:&quot;10. 台股&quot;,&quot;IS_DEFAULT_ANS&quot;:&quot;N&quot;,&quot;INPUT_YN&quot;:&quot;N&quot;,&quot;INPUT_PREFIX&quot;:&quot;&quot;,&quot;INPUT_PREFIX_COLOR&quot;:&quot;&quot;,&quot;INPUT_SUFFIX&quot;:&quot;&quot;,&quot;INPUT_SUFFIX_COLOR&quot;:&quot;&quot;}]},{&quot;QUE_ITEM_CODE&quot;:&quot;15&quot;,&quot;QUE_ITEM_NAME&quot;:&quot;(13) 請問您「從事投資」之目的?(可複選；若為未成年人，不得選選項2)&quot;,&quot;IS_EDIT&quot;:&quot;Y&quot;,&quot;LAST_ANS&quot;:&quot;前次問卷選項為「退休規劃」，請再次確認是否正確&quot;,&quot;QUE_CONTROL_ITEM&quot;:&quot;C&quot;,&quot;QUE_SELS&quot;:[{&quot;QUE_ITEM_SEL_CODE&quot;:&quot;Q13_A&quot;,&quot;QUE_ITEM_SEL_NAME&quot;:&quot;1. 教育計畫&quot;,&quot;IS_DEFAULT_ANS&quot;:&quot;N&quot;,&quot;INPUT_YN&quot;:&quot;N&quot;,&quot;INPUT_PREFIX&quot;:&quot;&quot;,&quot;INPUT_PREFIX_COLOR&quot;:&quot;&quot;,&quot;INPUT_SUFFIX&quot;:&quot;&quot;,&quot;INPUT_SUFFIX_COLOR&quot;:&quot;&quot;},{&quot;QUE_ITEM_SEL_CODE&quot;:&quot;Q13_B&quot;,&quot;QUE_ITEM_SEL_NAME&quot;:&quot;2. 退休規劃&quot;,&quot;IS_DEFAULT_ANS&quot;:&quot;N&quot;,&quot;INPUT_YN&quot;:&quot;N&quot;,&quot;INPUT_PREFIX&quot;:&quot;&quot;,&quot;INPUT_PREFIX_COLOR&quot;:&quot;&quot;,&quot;INPUT_SUFFIX&quot;:&quot;&quot;,&quot;INPUT_SUFFIX_COLOR&quot;:&quot;&quot;},{&quot;QUE_ITEM_SEL_CODE&quot;:&quot;Q13_C&quot;,&quot;QUE_ITEM_SEL_NAME&quot;:&quot;3. 置產/節稅/資產移轉&quot;,&quot;IS_DEFAULT_ANS&quot;:&quot;N&quot;,&quot;INPUT_YN&quot;:&quot;N&quot;,&quot;INPUT_PREFIX&quot;:&quot;&quot;,&quot;INPUT_PREFIX_COLOR&quot;:&quot;&quot;,&quot;INPUT_SUFFIX&quot;:&quot;&quot;,&quot;INPUT_SUFFIX_COLOR&quot;:&quot;&quot;},{&quot;QUE_ITEM_SEL_CODE&quot;:&quot;Q13_D&quot;,&quot;QUE_ITEM_SEL_NAME&quot;:&quot;4. 財富累積&quot;,&quot;IS_DEFAULT_ANS&quot;:&quot;N&quot;,&quot;INPUT_YN&quot;:&quot;N&quot;,&quot;INPUT_PREFIX&quot;:&quot;&quot;,&quot;INPUT_PREFIX_COLOR&quot;:&quot;&quot;,&quot;INPUT_SUFFIX&quot;:&quot;&quot;,&quot;INPUT_SUFFIX_COLOR&quot;:&quot;&quot;},{&quot;QUE_ITEM_SEL_CODE&quot;:&quot;Q13_E&quot;,&quot;QUE_ITEM_SEL_NAME&quot;:&quot;5. 無特定目的(如：結婚、旅遊基金)&quot;,&quot;IS_DEFAULT_ANS&quot;:&quot;N&quot;,&quot;INPUT_YN&quot;:&quot;N&quot;,&quot;INPUT_PREFIX&quot;:&quot;&quot;,&quot;INPUT_PREFIX_COLOR&quot;:&quot;&quot;,&quot;INPUT_SUFFIX&quot;:&quot;&quot;,&quot;INPUT_SUFFIX_COLOR&quot;:&quot;&quot;}]},{&quot;QUE_ITEM_CODE&quot;:&quot;16&quot;,&quot;QUE_ITEM_NAME&quot;:&quot;(14) 您預計的投資年限為何?&quot;,&quot;IS_EDIT&quot;:&quot;Y&quot;,&quot;LAST_ANS&quot;:&quot;前次問卷選項為「7年(含)以上」，請再次確認是否正確&quot;,&quot;QUE_CONTROL_ITEM&quot;:&quot;R&quot;,&quot;QUE_SELS&quot;:[{&quot;QUE_ITEM_SEL_CODE&quot;:&quot;Q14&quot;,&quot;QUE_ITEM_SEL_NAME&quot;:&quot;1. 未滿1年&quot;,&quot;IS_DEFAULT_ANS&quot;:&quot;N&quot;,&quot;INPUT_YN&quot;:&quot;N&quot;,&quot;INPUT_PREFIX&quot;:&quot;&quot;,&quot;INPUT_PREFIX_COLOR&quot;:&quot;&quot;,&quot;INPUT_SUFFIX&quot;:&quot;&quot;,&quot;INPUT_SUFFIX_COLOR&quot;:&quot;&quot;},{&quot;QUE_ITEM_SEL_CODE&quot;:&quot;Q14&quot;,&quot;QUE_ITEM_SEL_NAME&quot;:&quot;2. 1年(含)以上~未滿3年&quot;,&quot;IS_DEFAULT_ANS&quot;:&quot;N&quot;,&quot;INPUT_YN&quot;:&quot;N&quot;,&quot;INPUT_PREFIX&quot;:&quot;&quot;,&quot;INPUT_PREFIX_COLOR&quot;:&quot;&quot;,&quot;INPUT_SUFFIX&quot;:&quot;&quot;,&quot;INPUT_SUFFIX_COLOR&quot;:&quot;&quot;},{&quot;QUE_ITEM_SEL_CODE&quot;:&quot;Q14&quot;,&quot;QUE_ITEM_SEL_NAME&quot;:&quot;3. 3年(含)以上~未滿5年&quot;,&quot;IS_DEFAULT_ANS&quot;:&quot;N&quot;,&quot;INPUT_YN&quot;:&quot;N&quot;,&quot;INPUT_PREFIX&quot;:&quot;&quot;,&quot;INPUT_PREFIX_COLOR&quot;:&quot;&quot;,&quot;INPUT_SUFFIX&quot;:&quot;&quot;,&quot;INPUT_SUFFIX_COLOR&quot;:&quot;&quot;},{&quot;QUE_ITEM_SEL_CODE&quot;:&quot;Q14&quot;,&quot;QUE_ITEM_SEL_NAME&quot;:&quot;4. 5年(含)以上~未滿7年&quot;,&quot;IS_DEFAULT_ANS&quot;:&quot;N&quot;,&quot;INPUT_YN&quot;:&quot;N&quot;,&quot;INPUT_PREFIX&quot;:&quot;&quot;,&quot;INPUT_PREFIX_COLOR&quot;:&quot;&quot;,&quot;INPUT_SUFFIX&quot;:&quot;&quot;,&quot;INPUT_SUFFIX_COLOR&quot;:&quot;&quot;},{&quot;QUE_ITEM_SEL_CODE&quot;:&quot;Q14&quot;,&quot;QUE_ITEM_SEL_NAME&quot;:&quot;5. 7年(含)以上&quot;,&quot;IS_DEFAULT_ANS&quot;:&quot;N&quot;,&quot;INPUT_YN&quot;:&quot;N&quot;,&quot;INPUT_PREFIX&quot;:&quot;&quot;,&quot;INPUT_PREFIX_COLOR&quot;:&quot;&quot;,&quot;INPUT_SUFFIX&quot;:&quot;&quot;,&quot;INPUT_SUFFIX_COLOR&quot;:&quot;&quot;}]}]}}}}"/>
    <m/>
    <s v="    "/>
    <m/>
    <m/>
  </r>
  <r>
    <x v="319"/>
    <x v="3"/>
    <x v="9"/>
    <s v="BS09050"/>
    <s v="新客戶關係暨財富管理系統"/>
    <x v="27"/>
    <s v="QueTest"/>
    <s v="funQueTest"/>
    <s v="計算客戶投資屬性分數"/>
    <x v="2"/>
    <m/>
    <n v="1"/>
    <d v="2023-05-31T00:00:00"/>
    <x v="0"/>
    <m/>
    <s v="{_x000a_  &quot;NCRM&quot;: {_x000a_    &quot;RqHeader&quot;: {_x000a_      &quot;MsgID&quot;: &quot;funQueTest&quot;,_x000a_      &quot;ChlName&quot;: &quot;EBANK&quot;,_x000a_      &quot;ChlEJNo&quot;: &quot;EBANK _gQueTest-0000000000001&quot;,_x000a_      &quot;ChlSendTime&quot;: &quot;2022-11-29T11:23:32&quot;,_x000a_      &quot;CustomerID&quot;: &quot;A152247463&quot;,_x000a_      &quot;CustomerIDCheckcode&quot;: 0,_x000a_      &quot;ChlIP&quot;: &quot;10.11.34.162&quot;_x000a_    },_x000a_    &quot;SvcRq&quot;: {_x000a_      &quot;Rq&quot;: {_x000a_        &quot;Q1&quot;: 2,_x000a_        &quot;Q2&quot;: 3,_x000a_        &quot;Q3&quot;: 4,_x000a_        &quot;Q4_A&quot;: 2,_x000a_        &quot;Q4_B&quot;: 0,_x000a_        &quot;Q4_C&quot;: 0,_x000a_        &quot;Q4_D&quot;: 0,_x000a_        &quot;Q4_E&quot;: 0,_x000a_        &quot;Q5&quot;: 2,_x000a_        &quot;Q6&quot;: 3,_x000a_        &quot;Q7&quot;: 4,_x000a_        &quot;Q8&quot;: 3,_x000a_        &quot;Q9_A&quot;: 3,_x000a_        &quot;Q9_B&quot;: 0,_x000a_        &quot;Q9_C&quot;: 0,_x000a_        &quot;Q9_D&quot;: 0,_x000a_        &quot;Q9_E&quot;: 0,_x000a_        &quot;Q9_F&quot;: 0,_x000a_        &quot;Q10_A&quot;: 1,_x000a_        &quot;Q10_B&quot;: 0,_x000a_        &quot;Q10_C&quot;: 1,_x000a_        &quot;Q10_D&quot;: 0,_x000a_        &quot;Q10_E&quot;: 0,_x000a_        &quot;Q10_F&quot;: 1,_x000a_        &quot;Q11_A&quot;: 3,_x000a_        &quot;Q11_B&quot;: 0,_x000a_        &quot;Q11_C&quot;: 0,_x000a_        &quot;Q11_D&quot;: 0,_x000a_        &quot;Q11_E&quot;: 0,_x000a_        &quot;Q11_F&quot;: 0,_x000a_        &quot;Q11_G&quot;: 0,_x000a_        &quot;Q11_H&quot;: 0,_x000a_        &quot;Q11_I&quot;: 0,_x000a_        &quot;Q11_J&quot;: 0,_x000a_        &quot;Q12_A&quot;: 0,_x000a_        &quot;Q12_B&quot;: 1,_x000a_        &quot;Q12_C&quot;: 1,_x000a_        &quot;Q12_D&quot;: 0,_x000a_        &quot;Q12_E&quot;: 1,_x000a_        &quot;Q12_F&quot;: 0,_x000a_        &quot;Q12_G&quot;: 0,_x000a_        &quot;Q12_H&quot;: 0,_x000a_        &quot;Q12_I&quot;: 0,_x000a_        &quot;Q12_J&quot;: 0,_x000a_        &quot;Q13_A&quot;: 1,_x000a_        &quot;Q13_B&quot;: 1,_x000a_        &quot;Q13_C&quot;: 0,_x000a_        &quot;Q13_D&quot;: 0,_x000a_        &quot;Q13_E&quot;: 0,_x000a_        &quot;Q14&quot;: 5,_x000a_        &quot;Q15&quot;: 1,_x000a_        &quot;QincomA&quot;: 1,_x000a_        &quot;QincomB&quot;: 0,_x000a_        &quot;QincomC&quot;: 0,_x000a_        &quot;QincomD&quot;: 1,_x000a_        &quot;QincomE&quot;: 0,_x000a_        &quot;QincomF&quot;: 0,_x000a_        &quot;QincomG&quot;: 0,_x000a_        &quot;QZtxt&quot;: &quot;&quot;,_x000a_        &quot;QnoteA&quot;: 0,_x000a_        &quot;Qindustry&quot;: 0,_x000a_        &quot;QindustryZtxt&quot;: &quot;&quot;_x000a_      }_x000a_    }_x000a_  }_x000a_}_x000a_"/>
    <s v="{_x000a_  &quot;NCRM&quot;: {_x000a_    &quot;RsHeader&quot;: {_x000a_      &quot;RsStat&quot;: {_x000a_        &quot;RsStatCode&quot;: &quot;SUCCESS&quot;,_x000a_        &quot;Desc&quot;: &quot;計算客戶投資屬性分數成功&quot;_x000a_      },_x000a_      &quot;ChlEJNo&quot;: &quot;EBANK _gQueTest-0000000000001&quot;,_x000a_      &quot;RqTime&quot;: &quot;2022-11-29T17:25:07&quot;,_x000a_      &quot;RsTime&quot;: &quot;2022-11-29T17:25:14&quot;,_x000a_      &quot;CustomerID&quot;: &quot;A152247463&quot;,_x000a_      &quot;CustomerIDCheckcode&quot;: 0_x000a_    },_x000a_    &quot;SvcRs&quot;: {_x000a_      &quot;Rs&quot;: {_x000a_        &quot;RANK_CODE&quot;: 6,_x000a_        &quot;RANK_NAME&quot;: &quot;第六級-挑戰型&quot;,_x000a_        &quot;KYC_DUE_DT&quot;: &quot;2023-11-28&quot;,_x000a_        &quot;QUE_SCORE&quot;: 90,_x000a_        &quot;CHK_QnoteA&quot;: {_x000a_          &quot;#text&quot;: &quot;重大傷病證明與前次選項不一致，請再次確認是否正確&quot;,_x000a_          &quot;CHK_QnoteA&quot;: {_x000a_            &quot;CHK_Qincom&quot;: &quot;前次問卷選項為「儲蓄/退休金」，請再次確認是否正確&quot;,_x000a_            &quot;CHK_INDUSTRY&quot;: &quot;&quot;,_x000a_            &quot;CHK_Q1&quot;: &quot;&quot;,_x000a_            &quot;CHK_Q2&quot;: &quot;前次問卷選項為「高職/高中畢業」，請再次確認是否正確&quot;,_x000a_            &quot;CHK_Q3&quot;: &quot;前次問卷選項為「非金融/保險/律師/會計師」，請再次確認是否正確&quot;,_x000a_            &quot;CHK_Q4&quot;: &quot;前次問卷選項為「超過50萬(不含)~100萬(含)」，請再次確認是否正確&quot;,_x000a_            &quot;CHK_Q5&quot;: &quot;前次問卷選項為「下跌15%(含)以內」，請再次確認是否正確&quot;,_x000a_            &quot;CHK_Q6&quot;: &quot;前次問卷選項為「不會有影響」，請再次確認是否正確&quot;,_x000a_            &quot;CHK_Q7&quot;: &quot;前次問卷選項為「-15%~+15%」，請再次確認是否正確&quot;,_x000a_            &quot;CHK_Q8&quot;: &quot;前次問卷選項為「無特殊固定配息需求」，請再次確認是否正確&quot;,_x000a_            &quot;CHK_Q9&quot;: &quot;前次問卷選項為「10年(含)以上」，請再次確認是否正確&quot;,_x000a_            &quot;CHK_Q10&quot;: &quot;前次問卷選項為「股票、股票型基金、ETF」，請再次確認是否正確&quot;,_x000a_            &quot;CHK_Q11&quot;: &quot;前次問卷選項為「有許多投資經驗，對大部分金融商品有相當程度的瞭解」，請再次確認是否正確&quot;,_x000a_            &quot;CHK_Q12&quot;: &quot;&quot;,_x000a_            &quot;CHK_Q13&quot;: &quot;前次問卷選項為「無特定目的」，請再次確認是否正確&quot;,_x000a_            &quot;CHK_Q14&quot;: &quot;前次問卷選項為「7年(含)以上」，請再次確認是否正確&quot;,_x000a_            &quot;CHK_Q15&quot;: &quot;前次問卷選項為「每年支出會占收入70%(不含)~100%」，請再次確認是否正確&quot;_x000a_          }_x000a_        }_x000a_      }_x000a_    }_x000a_  }_x000a_}_x000a_"/>
    <m/>
    <s v="    "/>
    <m/>
    <m/>
  </r>
  <r>
    <x v="320"/>
    <x v="3"/>
    <x v="9"/>
    <s v="BS09050"/>
    <s v="新客戶關係暨財富管理系統"/>
    <x v="27"/>
    <s v="QueTestConfirm"/>
    <s v="funQueTestConfirm"/>
    <s v="新增客戶投資屬性問卷"/>
    <x v="2"/>
    <m/>
    <n v="1"/>
    <d v="2023-05-31T00:00:00"/>
    <x v="0"/>
    <m/>
    <s v="{_x000a_  &quot;NCRM&quot;: {_x000a_    &quot;RqHeader&quot;: {_x000a_      &quot;MsgID&quot;: &quot;funQueTestConfirm&quot;,_x000a_      &quot;ChlName&quot;: &quot;EBANK&quot;,_x000a_      &quot;ChlEJNo&quot;: &quot;EBANK _QUE_TEST-0000739747306&quot;,_x000a_      &quot;ChlSendTime&quot;: &quot;2022-11-28T11:23:32&quot;,_x000a_      &quot;CustomerID&quot;: &quot;A152247463&quot;,_x000a_      &quot;CustomerIDCheckcode&quot;: 0,_x000a_      &quot;ChlIP&quot;: &quot;10.5.135.167&quot;_x000a_    },_x000a_    &quot;SvcRq&quot;: {_x000a_      &quot;Rq&quot;: {_x000a_        &quot;User&quot;: &quot;&quot;,_x000a_        &quot;CusName&quot;: &quot;中文姓名296292&quot;,_x000a_        &quot;Birth&quot;: &quot;1990/01/02&quot;,_x000a_        &quot;Age&quot;: 30,_x000a_        &quot;Rank_Code&quot;: 3,_x000a_        &quot;ExamDate&quot;: &quot;2022/11/28&quot;,_x000a_        &quot;Rank_Score&quot;: 85,_x000a_        &quot;Q1&quot;: 2,_x000a_        &quot;Q2&quot;: 3,_x000a_        &quot;Q3&quot;: 4,_x000a_        &quot;Q4_A&quot;: 2,_x000a_        &quot;Q4_B&quot;: 0,_x000a_        &quot;Q4_C&quot;: 0,_x000a_        &quot;Q4_D&quot;: 0,_x000a_        &quot;Q4_E&quot;: 0,_x000a_        &quot;Q5&quot;: 2,_x000a_        &quot;Q6&quot;: 3,_x000a_        &quot;Q7&quot;: 4,_x000a_        &quot;Q8&quot;: 3,_x000a_        &quot;Q9_A&quot;: 3,_x000a_        &quot;Q9_B&quot;: 0,_x000a_        &quot;Q9_C&quot;: 0,_x000a_        &quot;Q9_D&quot;: 0,_x000a_        &quot;Q9_E&quot;: 0,_x000a_        &quot;Q9_F&quot;: 0,_x000a_        &quot;Q10_A&quot;: 1,_x000a_        &quot;Q10_B&quot;: 0,_x000a_        &quot;Q10_C&quot;: 1,_x000a_        &quot;Q10_D&quot;: 0,_x000a_        &quot;Q10_E&quot;: 0,_x000a_        &quot;Q10_F&quot;: 1,_x000a_        &quot;Q11_A&quot;: 3,_x000a_        &quot;Q11_B&quot;: 0,_x000a_        &quot;Q11_C&quot;: 0,_x000a_        &quot;Q11_D&quot;: 0,_x000a_        &quot;Q11_E&quot;: 0,_x000a_        &quot;Q11_F&quot;: 0,_x000a_        &quot;Q11_G&quot;: 0,_x000a_        &quot;Q11_H&quot;: 0,_x000a_        &quot;Q11_I&quot;: 0,_x000a_        &quot;Q11_J&quot;: 0,_x000a_        &quot;Q12_A&quot;: 0,_x000a_        &quot;Q12_B&quot;: 1,_x000a_        &quot;Q12_C&quot;: 1,_x000a_        &quot;Q12_D&quot;: 0,_x000a_        &quot;Q12_E&quot;: 1,_x000a_        &quot;Q12_F&quot;: 0,_x000a_        &quot;Q12_G&quot;: 0,_x000a_        &quot;Q12_H&quot;: 0,_x000a_        &quot;Q12_I&quot;: 0,_x000a_        &quot;Q12_J&quot;: 0,_x000a_        &quot;Q13_A&quot;: 1,_x000a_        &quot;Q13_B&quot;: 1,_x000a_        &quot;Q13_C&quot;: 0,_x000a_        &quot;Q13_D&quot;: 0,_x000a_        &quot;Q13_E&quot;: 0,_x000a_        &quot;Q14&quot;: 5,_x000a_        &quot;Q15&quot;: 1,_x000a_        &quot;QincomA&quot;: 1,_x000a_        &quot;QincomB&quot;: 0,_x000a_        &quot;QincomC&quot;: 0,_x000a_        &quot;QincomD&quot;: 1,_x000a_        &quot;QincomE&quot;: 0,_x000a_        &quot;QincomF&quot;: 0,_x000a_        &quot;QincomG&quot;: 0,_x000a_        &quot;QZtxt&quot;: &quot;&quot;,_x000a_        &quot;QnoteA&quot;: 0,_x000a_        &quot;Qindustry&quot;: 0,_x000a_        &quot;QindustryZtxt&quot;: &quot;&quot;,_x000a_        &quot;Chg_Edu_Desc&quot;: &quot;&quot;,_x000a_        &quot;Chg_Title_Desc&quot;: &quot;&quot;,_x000a_        &quot;Chg_Income_Desc&quot;: &quot;&quot;,_x000a_        &quot;ResonReDay&quot;: &quot;&quot;,_x000a_        &quot;ResonRiskH&quot;: &quot;&quot;_x000a_      }_x000a_    }_x000a_  }_x000a_}_x000a_"/>
    <s v="{_x000a_  &quot;NCRM&quot;: {_x000a_    &quot;RsHeader&quot;: {_x000a_      &quot;RsStat&quot;: {_x000a_        &quot;RsStatCode&quot;: &quot;SUCCESS&quot;,_x000a_        &quot;Desc&quot;: &quot;新增客戶投資屬性問劵成功&quot;_x000a_      },_x000a_      &quot;ChlEJNo&quot;: &quot;EBANK _QUE_TEST-0000739747306&quot;,_x000a_      &quot;RqTime&quot;: &quot;2022-11-28T11:23:32&quot;,_x000a_      &quot;RsTime&quot;: &quot;2022-11-28T11:24:32&quot;,_x000a_      &quot;CustomerID&quot;: &quot;A152247463&quot;,_x000a_      &quot;CustomerIDCheckcode&quot;: 0_x000a_    },_x000a_    &quot;SvcRs&quot;: {_x000a_      &quot;Rs&quot;: {_x000a_        &quot;RANK_CODE&quot;: 5,_x000a_        &quot;RANK_NAME&quot;: &quot;第五級-積極型&quot;,_x000a_        &quot;RANK&quot;: 85_x000a_      }_x000a_    }_x000a_  }_x000a_}_x000a_"/>
    <m/>
    <s v="    "/>
    <m/>
    <m/>
  </r>
  <r>
    <x v="321"/>
    <x v="3"/>
    <x v="9"/>
    <s v="BS09050"/>
    <s v="新客戶關係暨財富管理系統"/>
    <x v="27"/>
    <s v="GetRecommPdf"/>
    <s v="funGetRecommPdf"/>
    <s v="取主動推介PDF"/>
    <x v="2"/>
    <m/>
    <n v="1"/>
    <d v="2023-05-31T00:00:00"/>
    <x v="0"/>
    <m/>
    <s v="{_x000a_  &quot;NCRM&quot;: {_x000a_    &quot;RqHeader&quot;: {_x000a_      &quot;MsgID&quot;: &quot;funGetRecommPdf&quot;,_x000a_      &quot;ChlName&quot;: &quot;EBANK&quot;,_x000a_      &quot;ChlEJNo&quot;: &quot;EBANK_GetRecommPdf-0000739747306&quot;,_x000a_      &quot;ChlSendTime&quot;: &quot;2022-11-29T11:26:17&quot;,_x000a_      &quot;CustomerID&quot;: &quot;D151317772&quot;,_x000a_      &quot;CustomerIDCheckcode&quot;: 0,_x000a_      &quot;ChlIP&quot;: &quot;10.11.34.77&quot;_x000a_    },_x000a_    &quot;SvcRq&quot;: {_x000a_      &quot;Rq&quot;: &quot;&quot;_x000a_    }_x000a_  }_x000a_}_x000a_"/>
    <s v="Byte"/>
    <m/>
    <s v="    "/>
    <m/>
    <m/>
  </r>
  <r>
    <x v="322"/>
    <x v="3"/>
    <x v="9"/>
    <s v="BS09050"/>
    <s v="新客戶關係暨財富管理系統"/>
    <x v="27"/>
    <s v="GetFundRankings"/>
    <s v="funGetFundRankings"/>
    <s v="取得基金排行榜資料"/>
    <x v="2"/>
    <m/>
    <n v="1"/>
    <d v="2023-05-31T00:00:00"/>
    <x v="0"/>
    <m/>
    <s v="{_x000a_  &quot;NCRM&quot;: {_x000a_    &quot;RqHeader&quot;: {_x000a_      &quot;MsgID&quot;: &quot;funGetFundRankings&quot;,_x000a_      &quot;ChlName&quot;: &quot;EBANK&quot;,_x000a_      &quot;ChlEJNo&quot;: &quot;EBANK_GetFundRankings-0000739747306&quot;,_x000a_      &quot;ChlSendTime&quot;: &quot;2022-11-29T11:26:17&quot;,_x000a_      &quot;CustomerID&quot;: &quot;A232855809&quot;,_x000a_      &quot;CustomerIDCheckcode&quot;: 0,_x000a_      &quot;ChlIP&quot;: &quot;10.11.34.77&quot;_x000a_    },_x000a_    &quot;SvcRq&quot;: {_x000a_      &quot;Rq&quot;: &quot;&quot;_x000a_    }_x000a_  }_x000a_}_x000a_"/>
    <s v="{_x000a_  &quot;NCRM&quot;: {_x000a_    &quot;RsHeader&quot;: {_x000a_      &quot;RsStat&quot;: {_x000a_        &quot;RsStatCode&quot;: &quot;SUCCESS&quot;,_x000a_        &quot;Desc&quot;: &quot;取得基金排行榜資料成功&quot;_x000a_      },_x000a_      &quot;ChlEJNo&quot;: &quot;EBANK_GetFundRankings-0000739747306&quot;,_x000a_      &quot;RqTime&quot;: &quot;2022-11-29T09:57:53&quot;,_x000a_      &quot;RsTime&quot;: &quot;2022-11-2909:58:04&quot;,_x000a_      &quot;CustomerID&quot;: &quot;A232855809&quot;,_x000a_      &quot;CustomerIDCheckcode&quot;: 0_x000a_    },_x000a_    &quot;SvcRs&quot;: {_x000a_      &quot;Rs&quot;: {_x000a_        &quot;RANK_CODE&quot;: 5,_x000a_        &quot;AUM&quot;: 107124867.867872,_x000a_        &quot;PRO_MSG&quot;: {_x000a_          &quot;PRO&quot;: [_x000a_            {_x000a_              &quot;PRO_CODE&quot;: &quot;FX0&quot;,_x000a_              &quot;PRO_NAME&quot;: &quot;中國信託越南機會基金(累積)(新臺幣)&quot;,_x000a_              &quot;PRO_CNT&quot;: 3008,_x000a_              &quot;A_PRICE&quot;: 14.42,_x000a_              &quot;1M_RETURN&quot;: -0.000693_x000a_            },_x000a_            {_x000a_              &quot;PRO_CODE&quot;: &quot;FW1&quot;,_x000a_              &quot;PRO_NAME&quot;: &quot;中國信託越南機會基金(累積)(美元)&quot;,_x000a_              &quot;PRO_CNT&quot;: 3000,_x000a_              &quot;A_PRICE&quot;: 13.78,_x000a_              &quot;1M_RETURN&quot;: -0.001581_x000a_            },_x000a_            {_x000a_              &quot;PRO_CODE&quot;: &quot;J80&quot;,_x000a_              &quot;PRO_NAME&quot;: &quot;(百元基金)摩根中國基金-JPM-A股分派(美元)(本基金之配息來源可能為本金)&quot;,_x000a_              &quot;PRO_CNT&quot;: 2409,_x000a_              &quot;A_PRICE&quot;: 71.89,_x000a_              &quot;1M_RETURN&quot;: 0.027708_x000a_            },_x000a_            {_x000a_              &quot;PRO_CODE&quot;: &quot;87T&quot;,_x000a_              &quot;PRO_NAME&quot;: &quot;摩根中國基金-JPM-A股累計(美元)&quot;,_x000a_              &quot;PRO_CNT&quot;: 2338,_x000a_              &quot;A_PRICE&quot;: 46.93,_x000a_              &quot;1M_RETURN&quot;: 0.027646_x000a_            },_x000a_            {_x000a_              &quot;PRO_CODE&quot;: &quot;H07&quot;,_x000a_              &quot;PRO_NAME&quot;: &quot;(百元基金)復華中小精選基金&quot;,_x000a_              &quot;PRO_CNT&quot;: 2065,_x000a_              &quot;A_PRICE&quot;: 104.4,_x000a_              &quot;1M_RETURN&quot;: 0.007139_x000a_            },_x000a_            {_x000a_              &quot;PRO_CODE&quot;: &quot;F24&quot;,_x000a_              &quot;PRO_NAME&quot;: &quot;富達新興市場基金-配息帳戶-美元&quot;,_x000a_              &quot;PRO_CNT&quot;: 1676,_x000a_              &quot;A_PRICE&quot;: 35.79,_x000a_              &quot;1M_RETURN&quot;: -0.018787_x000a_            }_x000a_          ]_x000a_        }_x000a_      }_x000a_    }_x000a_  }_x000a_}_x000a_"/>
    <m/>
    <s v="    "/>
    <m/>
    <m/>
  </r>
  <r>
    <x v="323"/>
    <x v="3"/>
    <x v="9"/>
    <s v="BS09050"/>
    <s v="新客戶關係暨財富管理系統"/>
    <x v="27"/>
    <s v="GetCusGolds"/>
    <s v="funGetCusGolds"/>
    <s v="取得客戶黃金庫存資料"/>
    <x v="2"/>
    <m/>
    <n v="1"/>
    <d v="2023-05-31T00:00:00"/>
    <x v="0"/>
    <m/>
    <s v="{_x000a_  &quot;NCRM&quot;: {_x000a_    &quot;RqHeader&quot;: {_x000a_      &quot;MsgID&quot;: &quot;funGetCusGolds&quot;,_x000a_      &quot;ChlName&quot;: &quot;EBANK&quot;,_x000a_      &quot;ChlEJNo&quot;: &quot;EBANK_GetCusGolds-0000739747306&quot;,_x000a_      &quot;ChlSendTime&quot;: &quot;2022-11-30T11:26:17&quot;,_x000a_      &quot;CustomerID&quot;: &quot;A131840419&quot;,_x000a_      &quot;CustomerIDCheckcode&quot;: 0,_x000a_      &quot;ChlIP&quot;: &quot;10.11.34.77&quot;_x000a_    },_x000a_    &quot;SvcRq&quot;: {_x000a_      &quot;Rq&quot;: &quot;&quot;_x000a_    }_x000a_  }_x000a_}_x000a_"/>
    <s v="{_x000a_  &quot;NCRM&quot;: {_x000a_    &quot;RsHeader&quot;: {_x000a_      &quot;RsStat&quot;: {_x000a_        &quot;RsStatCode&quot;: &quot;SUCCESS&quot;,_x000a_        &quot;Desc&quot;: &quot;取得客戶黃金庫存資料成功&quot;_x000a_      },_x000a_      &quot;ChlEJNo&quot;: &quot;EBANK_GetCusGolds-0000739747306&quot;,_x000a_      &quot;RqTime&quot;: &quot;2022-11-30T11:26:17&quot;,_x000a_      &quot;RsTime&quot;: &quot;2022-11-30T11:27:17&quot;,_x000a_      &quot;CustomerID&quot;: &quot;A131840419&quot;,_x000a_      &quot;CustomerIDCheckcode&quot;: 0_x000a_    },_x000a_    &quot;SvcRs&quot;: {_x000a_      &quot;Rs&quot;: {_x000a_        &quot;TOT_MKT_AMT_LC&quot;: 530229.923275,_x000a_        &quot;TOT_INV_AMT_LC&quot;: 538805.06675,_x000a_        &quot;TOT_URETURN_LC&quot;: -0.015915,_x000a_        &quot;TRAN_CUR&quot;: {_x000a_          &quot;CUR&quot;: [_x000a_            {_x000a_              &quot;ACC_NO&quot;: 18300636003286,_x000a_              &quot;TRAN_CUR_CODE&quot;: &quot;XAT&quot;,_x000a_              &quot;TRAN_CUR_NAME&quot;: &quot;公克&quot;,_x000a_              &quot;UNIT&quot;: 50,_x000a_              &quot;MKT_AMT_LC&quot;: 73250,_x000a_              &quot;UPL_LC&quot;: -2430,_x000a_              &quot;URETURN_LC&quot;: -0.0321_x000a_            },_x000a_            {_x000a_              &quot;ACC_NO&quot;: 18300736000088,_x000a_              &quot;TRAN_CUR_CODE&quot;: &quot;XAU&quot;,_x000a_              &quot;TRAN_CUR_NAME&quot;: &quot;盎司&quot;,_x000a_              &quot;UNIT&quot;: 10,_x000a_              &quot;MKT_AMT_LC&quot;: 456979.923275,_x000a_              &quot;UPL_LC&quot;: -6145.143475,_x000a_              &quot;URETURN_LC&quot;: -0.0133_x000a_            }_x000a_          ]_x000a_        }_x000a_      }_x000a_    }_x000a_  }_x000a_}_x000a_"/>
    <m/>
    <s v="    "/>
    <m/>
    <m/>
  </r>
  <r>
    <x v="324"/>
    <x v="0"/>
    <x v="2"/>
    <s v="TWTXN00059"/>
    <s v="財富交易網銀系統"/>
    <x v="5"/>
    <s v="Inv110_F"/>
    <s v="funJ_GetSNInfo"/>
    <s v="查詢境內外結構型商品淨值資料"/>
    <x v="2"/>
    <m/>
    <n v="1"/>
    <d v="2023-02-08T00:00:00"/>
    <x v="0"/>
    <m/>
    <s v="{    &quot;RqHeader&quot;:{_x000a_   &quot;MsgID&quot;:&quot;funJ_GetSNInfo&quot;,_x000a_   &quot;ChlName&quot;:&quot;EBANK&quot;,  _x000a_   &quot;ChlEJNo&quot;:&quot;MMA-FUND_J_GetSNInfo-0000095798724&quot;,_x000a_   &quot;ChlSendTime&quot;:&quot;2019-09-02T14:31:36&quot;,_x000a_   &quot;CustomerID&quot;:&quot;A152304829&quot;,_x000a_   &quot;CustomerIDCheckcode&quot;:&quot;0&quot;,_x000a_   &quot;ChlIP&quot;:&quot;127.0.0.1&quot;,_x000a_   &quot;Language&quot;:&quot;SC&quot; _x000a_  } ,  &quot;SvcRq&quot;:{_x000a_    &quot;Rq&quot;:{              }  }  }"/>
    <m/>
    <s v="提供Postman collection給廠商"/>
    <s v="    "/>
    <m/>
    <m/>
  </r>
  <r>
    <x v="325"/>
    <x v="0"/>
    <x v="2"/>
    <s v="TWTXN00059"/>
    <s v="財富交易網銀系統"/>
    <x v="5"/>
    <s v="Inv111_F"/>
    <s v="funJ_GetFundSre"/>
    <s v="查詢基金銷售報酬揭露資料"/>
    <x v="2"/>
    <m/>
    <n v="1"/>
    <d v="2023-03-08T00:00:00"/>
    <x v="0"/>
    <m/>
    <m/>
    <m/>
    <s v="提供Postman collection給廠商"/>
    <s v="    "/>
    <m/>
    <m/>
  </r>
  <r>
    <x v="326"/>
    <x v="0"/>
    <x v="2"/>
    <s v="TWTXN00059"/>
    <s v="財富交易網銀系統"/>
    <x v="5"/>
    <s v="Inv112_F"/>
    <s v="funJ_GetFundCompany"/>
    <s v="查詢基金公司清單"/>
    <x v="2"/>
    <m/>
    <n v="1"/>
    <d v="2023-02-08T00:00:00"/>
    <x v="0"/>
    <m/>
    <m/>
    <m/>
    <s v="提供Postman collection給廠商"/>
    <s v="    "/>
    <m/>
    <m/>
  </r>
  <r>
    <x v="327"/>
    <x v="0"/>
    <x v="2"/>
    <s v="TWTXN00059"/>
    <s v="財富交易網銀系統"/>
    <x v="5"/>
    <s v="Inv113_F"/>
    <s v="funJ_GetReSubsFundCompany"/>
    <s v="查詢轉申購基金公司清單"/>
    <x v="2"/>
    <m/>
    <n v="1"/>
    <d v="2023-02-15T00:00:00"/>
    <x v="0"/>
    <m/>
    <m/>
    <m/>
    <s v="提供Postman collection給廠商"/>
    <s v="    "/>
    <m/>
    <m/>
  </r>
  <r>
    <x v="328"/>
    <x v="0"/>
    <x v="2"/>
    <s v="TWTXN00059"/>
    <s v="財富交易網銀系統"/>
    <x v="5"/>
    <s v="Inv114_F"/>
    <s v="funJ_GetFundList"/>
    <s v="查詢基金清單"/>
    <x v="2"/>
    <m/>
    <n v="1"/>
    <d v="2023-02-15T00:00:00"/>
    <x v="0"/>
    <m/>
    <m/>
    <m/>
    <s v="提供Postman collection給廠商"/>
    <s v="    "/>
    <m/>
    <m/>
  </r>
  <r>
    <x v="329"/>
    <x v="0"/>
    <x v="2"/>
    <s v="TWTXN00059"/>
    <s v="財富交易網銀系統"/>
    <x v="5"/>
    <s v="Inv115_F"/>
    <s v="funJ_GetSwichFundList"/>
    <s v="查詢轉入基金清單"/>
    <x v="2"/>
    <m/>
    <n v="1"/>
    <d v="2023-02-15T00:00:00"/>
    <x v="0"/>
    <m/>
    <m/>
    <m/>
    <s v="提供Postman collection給廠商"/>
    <s v="    "/>
    <m/>
    <m/>
  </r>
  <r>
    <x v="330"/>
    <x v="0"/>
    <x v="2"/>
    <s v="TWTXN00059"/>
    <s v="財富交易網銀系統"/>
    <x v="5"/>
    <s v="Inv116_F"/>
    <s v="funJ_GetReSubsFundList"/>
    <s v="查詢再申購基金清單"/>
    <x v="2"/>
    <m/>
    <n v="1"/>
    <d v="2023-02-15T00:00:00"/>
    <x v="0"/>
    <m/>
    <m/>
    <m/>
    <s v="提供Postman collection給廠商"/>
    <s v="    "/>
    <m/>
    <m/>
  </r>
  <r>
    <x v="331"/>
    <x v="0"/>
    <x v="2"/>
    <s v="TWTXN00059"/>
    <s v="財富交易網銀系統"/>
    <x v="5"/>
    <s v="Inv117_F"/>
    <s v="funJ_GetBondList"/>
    <s v="查詢債券產品清單"/>
    <x v="2"/>
    <m/>
    <n v="1"/>
    <d v="2023-02-22T00:00:00"/>
    <x v="0"/>
    <m/>
    <m/>
    <m/>
    <s v="提供Postman collection給廠商"/>
    <s v="    "/>
    <m/>
    <m/>
  </r>
  <r>
    <x v="332"/>
    <x v="0"/>
    <x v="2"/>
    <s v="TWTXN00059"/>
    <s v="財富交易網銀系統"/>
    <x v="5"/>
    <s v="Inv118_F"/>
    <s v="funGetAgreementList"/>
    <s v="取得同意事項項目清單"/>
    <x v="2"/>
    <m/>
    <n v="1"/>
    <d v="2023-04-30T00:00:00"/>
    <x v="0"/>
    <m/>
    <s v="{  _x000a_  &quot;RqHeader&quot;:{_x000a_   &quot;MsgID&quot;:&quot;funGetAgreementList&quot;,_x000a_   &quot;ChlName&quot;:&quot;MAPP&quot;,  _x000a_   &quot;ChlEJNo&quot;:&quot;MMA-FUND_J_GetFundSre-0000095798724&quot;,_x000a_   &quot;ChlSendTime&quot;:&quot;2019-09-02T14:31:36&quot;,_x000a_   &quot;CustomerID&quot;:&quot;A133141375&quot;,_x000a_   &quot;CustomerIDCheckcode&quot;:&quot;0&quot;,_x000a_   &quot;ChlIP&quot;:&quot;127.0.0.1&quot;,_x000a_   &quot;Language&quot;:&quot;TC&quot; _x000a_  } ,_x000a_  &quot;SvcRq&quot;:{_x000a_    &quot;Rq&quot;:{ _x000a_          &quot;Fund_ID&quot; : &quot;N45|JK7&quot;,_x000a_          &quot;TxType&quot; : &quot;01&quot;,_x000a_&quot;RqCollection&quot; :[{&quot;Fund_ID&quot; : &quot;N45&quot;,&quot;trustCurrency&quot; : &quot;TWD&quot;,&quot;trustDollar&quot; : &quot;10000&quot;},{&quot;Fund_ID&quot; : &quot;JK7&quot;,&quot;trustCurrency&quot; : &quot;USD&quot;,&quot;trustDollar&quot; : &quot;1000&quot;} ]                  _x000a_    }_x000a_  }  _x000a_}"/>
    <s v="{&quot;RsHeader&quot;:{&quot;RsStat&quot;:{&quot;RsStatCode&quot;:&quot;SUCCESS&quot;,&quot;Desc&quot;:&quot;取同意事項清單funGetAgreementList成功&quot;},&quot;ChlEJNo&quot;:&quot;MMA-FUND_J_GetFundSre-0000095798724&quot;,&quot;RqTime&quot;:&quot;2023-03-25T11:53:17&quot;,&quot;RsTime&quot;:&quot;2023-03-25T11:54:39&quot;,&quot;CustomerID&quot;:&quot;A133141375&quot;,&quot;CustomerIDCheckcode&quot;:&quot;0&quot;},&quot;SvcRs&quot;:{&quot;Rs&quot;:{&quot;AgreeSeqNo&quot;:&quot;Gen_20230325115439&quot;},&quot;KycProp&quot;:[{&quot;RiskCode&quot;:&quot;SS_Sub&quot;,&quot;GroupOrder&quot;:&quot;A01&quot;,&quot;WarnTitle&quot;:&quot;&quot;,&quot;WarnMsg&quot;:&quot;我已詳閱交易須知&quot;,&quot;CheckBox&quot;:&quot;N&quot;,&quot;WarnSubject&quot;:&quot;交易須知&quot;,&quot;IsLink&quot;:&quot;Y&quot;,&quot;IsPdf&quot;:&quot;N&quot;,&quot;PDF&quot;:[],&quot;URL&quot;:[{&quot;linkNo&quot;:&quot;0&quot;,&quot;LinkContent&quot;:&quot;/MMA8/mma/html/memo/fund/highBond_memo.html&quot;}]},{&quot;RiskCode&quot;:&quot;RC_SRE&quot;,&quot;GroupOrder&quot;:&quot;A02&quot;,&quot;WarnTitle&quot;:&quot;&quot;,&quot;WarnMsg&quot;:&quot;我已詳閱基金通路報酬 &quot;,&quot;CheckBox&quot;:&quot;N&quot;,&quot;WarnSubject&quot;:&quot;基金通路報酬 &quot;,&quot;IsLink&quot;:&quot;N&quot;,&quot;IsPdf&quot;:&quot;Y&quot;,&quot;PDF&quot;:[{&quot;PdfNo&quot;:&quot;0&quot;,&quot;PdfContent&quot;:&quot;funJ_GetFundSre&quot;}],&quot;URL&quot;:[]},{&quot;RiskCode&quot;:&quot;SS_Inv&quot;,&quot;GroupOrder&quot;:&quot;A03&quot;,&quot;WarnTitle&quot;:&quot;公開說明書及投資人須知&quot;,&quot;WarnMsg&quot;:&quot;我已取得公開說明書/投資人須知，充分審閱並了解產品相關風險。&quot;,&quot;CheckBox&quot;:&quot;N&quot;,&quot;WarnSubject&quot;:&quot;公開說明書及投資人須知&quot;,&quot;IsLink&quot;:&quot;Y&quot;,&quot;IsPdf&quot;:&quot;N&quot;,&quot;PDF&quot;:[],&quot;URL&quot;:[{&quot;linkNo&quot;:&quot;0&quot;,&quot;LinkContent&quot;:&quot;/MMA8/mma/html/memo/fund/highBond_memo.html&quot;}]},{&quot;RiskCode&quot;:&quot;CIF_HYB&quot;,&quot;GroupOrder&quot;:&quot;F01&quot;,&quot;WarnTitle&quot;:&quot;我已詳閱非投資等級債券基金風險預告書(閱讀)，並了解相關投資風險。 &quot;,&quot;WarnMsg&quot;:&quot;&quot;,&quot;CheckBox&quot;:&quot;N&quot;,&quot;WarnSubject&quot;:&quot;非投資等級債券基金風險預告書 &quot;,&quot;IsLink&quot;:&quot;Y&quot;,&quot;IsPdf&quot;:&quot;N&quot;,&quot;PDF&quot;:[],&quot;URL&quot;:[{&quot;linkNo&quot;:&quot;0&quot;,&quot;LinkContent&quot;:&quot;/MMA8/mma/html/memo/fund/highBond_memo.html&quot;}]}]}}"/>
    <s v="提供Postman collection給廠商"/>
    <s v="    "/>
    <m/>
    <m/>
  </r>
  <r>
    <x v="333"/>
    <x v="0"/>
    <x v="2"/>
    <s v="TWTXN00059"/>
    <s v="財富交易網銀系統"/>
    <x v="5"/>
    <s v="Inv119_F"/>
    <s v="funJ_FundPreCheck"/>
    <s v="欲申購基金清單檢核"/>
    <x v="2"/>
    <m/>
    <n v="1"/>
    <d v="2023-03-08T00:00:00"/>
    <x v="0"/>
    <m/>
    <m/>
    <m/>
    <s v="提供Postman collection給廠商"/>
    <s v="    "/>
    <m/>
    <m/>
  </r>
  <r>
    <x v="334"/>
    <x v="0"/>
    <x v="2"/>
    <s v="TWTXN00059"/>
    <s v="財富交易網銀系統"/>
    <x v="5"/>
    <s v="Inv120_F"/>
    <s v="funJ_GetBondCompany"/>
    <s v="查詢債券發行公司清單"/>
    <x v="2"/>
    <m/>
    <n v="1"/>
    <d v="2023-02-22T00:00:00"/>
    <x v="0"/>
    <m/>
    <m/>
    <m/>
    <s v="提供Postman collection給廠商"/>
    <s v="    "/>
    <m/>
    <m/>
  </r>
  <r>
    <x v="335"/>
    <x v="0"/>
    <x v="2"/>
    <s v="TWTXN00059"/>
    <s v="財富交易網銀系統"/>
    <x v="5"/>
    <s v="Inv121_F"/>
    <s v="funJ_GetBondCurrency"/>
    <s v="查詢債券計價幣別清單"/>
    <x v="2"/>
    <m/>
    <n v="1"/>
    <d v="2023-02-22T00:00:00"/>
    <x v="0"/>
    <m/>
    <m/>
    <m/>
    <s v="提供Postman collection給廠商"/>
    <s v="    "/>
    <m/>
    <m/>
  </r>
  <r>
    <x v="336"/>
    <x v="0"/>
    <x v="2"/>
    <s v="TWTXN00059"/>
    <s v="財富交易網銀系統"/>
    <x v="5"/>
    <s v="Inv122_F"/>
    <s v="funJ_GetV_Shares"/>
    <s v="取得Shares產品清單"/>
    <x v="2"/>
    <m/>
    <n v="1"/>
    <d v="2023-02-22T00:00:00"/>
    <x v="0"/>
    <m/>
    <m/>
    <m/>
    <s v="提供Postman collection給廠商"/>
    <s v="    "/>
    <m/>
    <m/>
  </r>
  <r>
    <x v="337"/>
    <x v="0"/>
    <x v="2"/>
    <s v="TWTXN00059"/>
    <s v="財富交易網銀系統"/>
    <x v="5"/>
    <s v="Inv123_F"/>
    <s v="funJ_GetSN_Summary"/>
    <s v="查詢個人所有Structured Note加總資料"/>
    <x v="2"/>
    <m/>
    <n v="1"/>
    <d v="2023-03-01T00:00:00"/>
    <x v="0"/>
    <m/>
    <m/>
    <m/>
    <s v="提供Postman collection給廠商"/>
    <s v="    "/>
    <m/>
    <m/>
  </r>
  <r>
    <x v="338"/>
    <x v="0"/>
    <x v="2"/>
    <s v="TWTXN00059"/>
    <s v="財富交易網銀系統"/>
    <x v="5"/>
    <s v="Inv106_F"/>
    <s v="funJ_ConfirmAirEIMRedem"/>
    <s v="速配-確認效投終止贖回交易"/>
    <x v="0"/>
    <m/>
    <n v="1"/>
    <d v="2022-12-22T00:00:00"/>
    <x v="0"/>
    <m/>
    <s v="&lt;IFUND&gt;_x000a_ &lt;RqHeader&gt;_x000a_   &lt;MsgID&gt;funJ_ConfirmAirEIMRedem&lt;/MsgID&gt;_x000a_   &lt;ChlName&gt;EBANK&lt;/ChlName&gt;_x000a_   &lt;ChlEJNo&gt;MMA-FUND_J_cfAirESubs-0000095798724&lt;/ChlEJNo&gt;_x000a_   &lt;ChlSendTime&gt;2012-08-29T11:10:21&lt;/ChlSendTime&gt;_x000a_   &lt;CustomerID&gt;E120120535&lt;/CustomerID&gt;_x000a_   &lt;CustomerIDCheckcode&gt;0&lt;/CustomerIDCheckcode&gt;_x000a_   &lt;ChlIP&gt;127.0.0.1&lt;/ChlIP&gt;_x000a__x0009_ &lt;Language&gt;&lt;/Language&gt;_x000a_ &lt;/RqHeader&gt;_x000a_ &lt;SvcRq&gt;_x000a_  &lt;Rq&gt;_x000a_   &lt;AppSeqNo_D&gt;T16012900001-01&lt;/AppSeqNo_D&gt;_x000a__x0009_ &lt;CreateDate&gt;2016/01/20&lt;/CreateDate&gt;_x000a_  &lt;/Rq&gt;_x000a_ &lt;/SvcRq&gt;_x000a_&lt;/IFUND&gt;"/>
    <s v="{&quot;RsHeader&quot;:{&quot;RsStat&quot;:{&quot;RsStatCode&quot;:&quot;SUCCESS&quot;,&quot;Desc&quot;:&quot;確認基金效投終止成功&quot;},&quot;ChlEJNo&quot;:&quot;MMA-FUND_J_cAirESubs-0000095798724&quot;,&quot;RqTime&quot;:&quot;2022-12-08T16:07:57&quot;,&quot;RsTime&quot;:&quot;2022-12-08T16:07:58&quot;,&quot;CustomerID&quot;:&quot;B231898089&quot;,&quot;CustomerIDCheckcode&quot;:&quot;0&quot;},&quot;SvcRs&quot;:{&quot;RsCollection&quot;:[{&quot;Create_date&quot;:&quot;2022/12/08&quot;,&quot;Cert_Dollar&quot;:&quot;美金45,000.00元&quot;,&quot;OriginalFund_Id&quot;:&quot;Y24&quot;,&quot;OriginalCertNo&quot;:&quot;030-Y24-42001649&quot;,&quot;OriginalFund_Name&quot;:&quot;(百元基金)富蘭克林坦伯頓全球美國政府基金(月配權)(美元)&quot;,&quot;OriginalFund_Company&quot;:&quot;富蘭克林/坦伯頓(境外)&quot;,&quot;ValCur&quot;:&quot;美金&quot;,&quot;Original_RiskLevel&quot;:&quot;RR2&quot;,&quot;TrustCur&quot;:&quot;美金&quot;,&quot;AppSeqNo&quot;:&quot;00110-01&quot;,&quot;AppSeqNo_D&quot;:&quot;T22102700110-01&quot;,&quot;Tx_Type&quot;:&quot;效率投資法終止設定&quot;,&quot;Termination_Type&quot;:&quot;終止效率投資法&quot;,&quot;Redem_Dollar&quot;:&quot;-&quot;,&quot;Redem_Unit&quot;:&quot;-&quot;,&quot;Remain_Dollar&quot;:&quot;-&quot;,&quot;Remain_Unit&quot;:&quot;-&quot;,&quot;TrustAcct&quot;:&quot;030-020-00000106&quot;,&quot;EnterAcctNo&quot;:&quot;-&quot;,&quot;RealManageFee&quot;:&quot;-&quot;,&quot;ManageFee&quot;:&quot;-&quot;,&quot;AOName&quot;:&quot;113668/林O伶&quot;,&quot;msg&quot;:&quot;&quot;,&quot;BookingMark&quot;:&quot;0&quot;,&quot;EffectiveDate&quot;:&quot;2022/12/08&quot;}],&quot;TCollection&quot;:[{&quot;TargetCertNo&quot;:&quot;030-Y32-42001650&quot;,&quot;TargetFund_Name&quot;:&quot;(百元基金)富蘭克林坦伯頓全球互利美國價值基金-美元&quot;,&quot;Target_RiskLevel&quot;:&quot;RR4&quot;,&quot;T_Cert_Dollar&quot;:&quot;美金5,000.00元&quot;,&quot;TargetExCur&quot;:&quot;USD&quot;,&quot;ManageFee&quot;:&quot;-&quot;},{&quot;TargetCertNo&quot;:&quot;030-Y32-42001651&quot;,&quot;TargetFund_Name&quot;:&quot;(百元基金)富蘭克林坦伯頓全球互利美國價值基金-美元&quot;,&quot;Target_RiskLevel&quot;:&quot;RR4&quot;,&quot;T_Cert_Dollar&quot;:&quot;美金3,750.00元&quot;,&quot;TargetExCur&quot;:&quot;USD&quot;,&quot;ManageFee&quot;:&quot;-&quot;},{&quot;TargetCertNo&quot;:&quot;030-Y37-42001652&quot;,&quot;TargetFund_Name&quot;:&quot;(百元基金)富蘭克林坦伯頓全球科技基金&quot;,&quot;Target_RiskLevel&quot;:&quot;RR4&quot;,&quot;T_Cert_Dollar&quot;:&quot;美金1,250.00元&quot;,&quot;TargetExCur&quot;:&quot;USD&quot;,&quot;ManageFee&quot;:&quot;-&quot;},{&quot;TargetCertNo&quot;:&quot;030-Y37-42001653&quot;,&quot;TargetFund_Name&quot;:&quot;(百元基金)富蘭克林坦伯頓全球科技基金&quot;,&quot;Target_RiskLevel&quot;:&quot;RR4&quot;,&quot;T_Cert_Dollar&quot;:&quot;美金1,250.00元&quot;,&quot;TargetExCur&quot;:&quot;USD&quot;,&quot;ManageFee&quot;:&quot;-&quot;}]}}"/>
    <s v="提供Postman collection給廠商"/>
    <s v="    "/>
    <m/>
    <m/>
  </r>
  <r>
    <x v="339"/>
    <x v="0"/>
    <x v="2"/>
    <s v="TWTXN00059"/>
    <s v="財富交易網銀系統"/>
    <x v="5"/>
    <s v="Inv107_F"/>
    <s v="funJ_CreateAirEIMRedem"/>
    <s v="速配-新增效投終止贖回交易"/>
    <x v="0"/>
    <m/>
    <n v="1"/>
    <d v="2022-12-22T00:00:00"/>
    <x v="0"/>
    <m/>
    <s v="&lt;IFUND&gt;_x000a_ &lt;RqHeader&gt;_x000a_   &lt;MsgID&gt;funJ_ConfirmAirEIMSubsRecord&lt;/MsgID&gt;_x000a_   &lt;ChlName&gt;EBANK&lt;/ChlName&gt;_x000a_   &lt;ChlEJNo&gt;MMA-FUND_J_cAirESubs-0000095798724&lt;/ChlEJNo&gt;_x000a_   &lt;ChlSendTime&gt;2012-08-29T11:10:21&lt;/ChlSendTime&gt;_x000a_   &lt;CustomerID&gt;E120120535&lt;/CustomerID&gt;_x000a_   &lt;CustomerIDCheckcode&gt;0&lt;/CustomerIDCheckcode&gt;_x000a_   &lt;ChlIP&gt;127.0.0.1&lt;/ChlIP&gt;_x000a__x0009_ &lt;Language&gt;&lt;/Language&gt;_x000a_ &lt;/RqHeader&gt;_x000a_ &lt;SvcRq&gt;_x000a_  &lt;Rq&gt;_x000a_   &lt;AppSeqNo_D&gt;16012900001-01&lt;/AppSeqNo_D&gt;_x000a__x0009_ &lt;CreateDate&gt;2016/01/20&lt;/CreateDate&gt;_x000a__x0009_ &lt;BookingMark&gt;0&lt;/BookingMark&gt;_x000a__x0009_ &lt;EffectiveDate&gt;2016/01/20&lt;/EffectiveDate&gt;_x000a__x000a_  &lt;/Rq&gt;_x000a_ &lt;/SvcRq&gt;_x000a_&lt;/IFUND&gt;"/>
    <s v="{&quot;RsHeader&quot;:{&quot;RsStat&quot;:{&quot;RsStatCode&quot;:&quot;SUCCESS&quot;,&quot;Desc&quot;:&quot;新增基金效投終止成功&quot;},&quot;ChlEJNo&quot;:&quot;MMA-FUND_J_cAirESubs-0000095798724&quot;,&quot;RqTime&quot;:null,&quot;RsTime&quot;:&quot;2022-12-08T16:09:46&quot;,&quot;CustomerID&quot;:&quot;B231898089&quot;,&quot;CustomerIDCheckcode&quot;:&quot;0&quot;},&quot;SvcRs&quot;:{&quot;RsCollection&quot;:[{&quot;Create_date&quot;:&quot;2022/12/08&quot;,&quot;Cert_Dollar&quot;:&quot;美金45,000.00元&quot;,&quot;OriginalFund_Id&quot;:&quot;Y24&quot;,&quot;OriginalCertNo&quot;:&quot;030-Y24-42001649&quot;,&quot;OriginalFund_Company&quot;:&quot;富蘭克林/坦伯頓(境外)&quot;,&quot;OriginalFund_Name&quot;:&quot;(百元基金)富蘭克林坦伯頓全球美國政府基金(月配權)(美元)&quot;,&quot;ValCur&quot;:&quot;美金&quot;,&quot;Original_RiskLevel&quot;:&quot;RR2&quot;,&quot;TrustCur&quot;:&quot;美金&quot;,&quot;AppSeqNo&quot;:&quot;00110-01&quot;,&quot;AppSeqNo_D&quot;:&quot;T22102700110-01&quot;,&quot;Tx_Type&quot;:&quot;效率投資法終止設定&quot;,&quot;Termination_Type&quot;:&quot;終止效率投資法&quot;,&quot;Redem_Dollar&quot;:&quot;-&quot;,&quot;Redem_Unit&quot;:&quot;-&quot;,&quot;Remain_Dollar&quot;:&quot;-&quot;,&quot;Remain_Unit&quot;:&quot;-&quot;,&quot;TrustAcct&quot;:&quot;030-020-00000106&quot;,&quot;EnterAcctNo&quot;:&quot;-&quot;,&quot;BookingMark&quot;:&quot;0&quot;,&quot;RealManageFee&quot;:&quot;-&quot;,&quot;ManageFee&quot;:&quot;-&quot;,&quot;AOName&quot;:&quot;113668/林O伶&quot;,&quot;msg&quot;:&quot;&quot;,&quot;EffectiveDate&quot;:&quot;2022/12/08&quot;}],&quot;TCollection&quot;:[{&quot;TargetCertNo&quot;:&quot;030-Y32-42001650&quot;,&quot;TargetFund_Name&quot;:&quot;(百元基金)富蘭克林坦伯頓全球互利美國價值基金-美元&quot;,&quot;Target_RiskLevel&quot;:&quot;RR4&quot;,&quot;T_Cert_Dollar&quot;:&quot;美金5,000.00元&quot;,&quot;TargetExCur&quot;:&quot;USD&quot;,&quot;ManageFee&quot;:&quot;-&quot;},{&quot;TargetCertNo&quot;:&quot;030-Y32-42001651&quot;,&quot;TargetFund_Name&quot;:&quot;(百元基金)富蘭克林坦伯頓全球互利美國價值基金-美元&quot;,&quot;Target_RiskLevel&quot;:&quot;RR4&quot;,&quot;T_Cert_Dollar&quot;:&quot;美金3,750.00元&quot;,&quot;TargetExCur&quot;:&quot;USD&quot;,&quot;ManageFee&quot;:&quot;-&quot;},{&quot;TargetCertNo&quot;:&quot;030-Y37-42001652&quot;,&quot;TargetFund_Name&quot;:&quot;(百元基金)富蘭克林坦伯頓全球科技基金&quot;,&quot;Target_RiskLevel&quot;:&quot;RR4&quot;,&quot;T_Cert_Dollar&quot;:&quot;美金1,250.00元&quot;,&quot;TargetExCur&quot;:&quot;USD&quot;,&quot;ManageFee&quot;:&quot;-&quot;},{&quot;TargetCertNo&quot;:&quot;030-Y37-42001653&quot;,&quot;TargetFund_Name&quot;:&quot;(百元基金)富蘭克林坦伯頓全球科技基金&quot;,&quot;Target_RiskLevel&quot;:&quot;RR4&quot;,&quot;T_Cert_Dollar&quot;:&quot;美金1,250.00元&quot;,&quot;TargetExCur&quot;:&quot;USD&quot;,&quot;ManageFee&quot;:&quot;-&quot;}]}}"/>
    <s v="提供Postman collection給廠商"/>
    <s v="    "/>
    <m/>
    <m/>
  </r>
  <r>
    <x v="340"/>
    <x v="0"/>
    <x v="2"/>
    <s v="TWTXN00059"/>
    <s v="財富交易網銀系統"/>
    <x v="5"/>
    <s v="Inv108_F"/>
    <s v="funJ_ConfirmAirEIMSwitch"/>
    <s v="速配-確認效投轉換交易"/>
    <x v="0"/>
    <m/>
    <n v="1"/>
    <d v="2022-12-22T00:00:00"/>
    <x v="0"/>
    <m/>
    <s v="&lt;IFUND&gt;_x000a_ &lt;RqHeader&gt;_x000a_   &lt;MsgID&gt;funJ_ConfirmAirEIMRedem&lt;/MsgID&gt;_x000a_   &lt;ChlName&gt;EBANK&lt;/ChlName&gt;_x000a_   &lt;ChlEJNo&gt;MMA-FUND_J_cfAirESubs-0000095798724&lt;/ChlEJNo&gt;_x000a_   &lt;ChlSendTime&gt;2012-08-29T11:10:21&lt;/ChlSendTime&gt;_x000a_   &lt;CustomerID&gt;E120120535&lt;/CustomerID&gt;_x000a_   &lt;CustomerIDCheckcode&gt;0&lt;/CustomerIDCheckcode&gt;_x000a_   &lt;ChlIP&gt;127.0.0.1&lt;/ChlIP&gt;_x000a__x0009_ &lt;Language&gt;&lt;/Language&gt;_x000a_ &lt;/RqHeader&gt;_x000a_ &lt;SvcRq&gt;_x000a_  &lt;Rq&gt;_x000a_   &lt;AppSeqNo_D&gt;T16012900001-01&lt;/AppSeqNo_D&gt;_x000a__x0009_ &lt;CreateDate&gt;2016/01/20&lt;/CreateDate&gt;_x000a_  &lt;/Rq&gt;_x000a_ &lt;/SvcRq&gt;_x000a_&lt;/IFUND&gt;"/>
    <s v="{&quot;RsHeader&quot;:{&quot;RsStat&quot;:{&quot;RsStatCode&quot;:&quot;SUCCESS&quot;,&quot;Desc&quot;:&quot;確認基金速配一般轉換轉換成功&quot;},&quot;ChlEJNo&quot;:&quot;MMA-FUND_J_cAirESubs-0000095798724&quot;,&quot;RqTime&quot;:&quot;2022-12-08T16:08:50&quot;,&quot;RsTime&quot;:&quot;2022-12-08T16:08:51&quot;,&quot;CustomerID&quot;:&quot;E252435450&quot;,&quot;CustomerIDCheckcode&quot;:&quot;0&quot;},&quot;SvcRs&quot;:{&quot;RsCollection&quot;:[{&quot;Create_date&quot;:&quot;2022/10/28&quot;,&quot;Cert_Type&quot;:&quot;T&quot;,&quot;Out_Fund_Id&quot;:&quot;J0T&quot;,&quot;Out_Fund_Name&quot;:&quot;(百元基金)摩根環球醫療科技基金-JPM-A股累計(美元) (J0T)&quot;,&quot;Out_CertNo&quot;:&quot;137-J0T-01900394&quot;,&quot;In_Fund_Id&quot;:&quot;J0M&quot;,&quot;In_Fund_Name&quot;:&quot;(百元基金)摩根歐洲小型企業基金-JPM-A股累計(美元) (J0M)&quot;,&quot;In_ValCur&quot;:&quot;USD&quot;,&quot;In_RiskLevel&quot;:&quot;RR4&quot;,&quot;TrustCur&quot;:&quot;TWD&quot;,&quot;AppSeqNo&quot;:&quot;False&quot;,&quot;AppSeqNo_D&quot;:&quot;T22120800357-01&quot;,&quot;Tx_Type&quot;:&quot;效率投資法轉換&quot;,&quot;Out_Dollar&quot;:&quot;台幣&amp;#160;15,000元&quot;,&quot;Out_Unit&quot;:&quot;1.122&quot;,&quot;Remain_Dollar&quot;:&quot;0元&quot;,&quot;Remain_Unit&quot;:&quot;0.000&quot;,&quot;TrustAcct&quot;:&quot;137-020-00000455&quot;,&quot;EnterAcctNo&quot;:&quot;13700400075219&quot;,&quot;DeduAcctNo&quot;:&quot;13700400075219&quot;,&quot;SwitchFee&quot;:&quot;台幣&amp;#160;500元&quot;,&quot;Comp_SwitchFee&quot;:&quot;台幣&amp;#160;0元&quot;,&quot;AOName&quot;:&quot;謝O美&amp;#160;/&amp;#160;蘭雅分行&quot;,&quot;msg&quot;:&quot; &quot;,&quot;OverCustYear&quot;:&quot;N&quot;,&quot;F_ETFFlag&quot;:&quot;N&quot;,&quot;RR6Check&quot;:&quot;N&quot;,&quot;ProductPI&quot;:&quot;N&quot;,&quot;CustomerRiskLevel&quot;:&quot;N&quot;,&quot;ProductYear&quot;:&quot;N&quot;,&quot;InvestYear&quot;:&quot;N&quot;,&quot;BookingMark&quot;:&quot;0&quot;,&quot;EffectiveDate&quot;:&quot;2022/12/08&quot;,&quot; ClassFlag &quot;:&quot;摩根證券投資信託股份有限公司&quot; ,&quot;HighYieldBond&quot;:&quot;N&quot;,&quot;PI_OverCustYear&quot;:&quot;N&quot;,&quot;PI_CoolingOff&quot;:&quot;N&quot;,_x000a_&quot;KycProp&quot;:[{&quot;RiskCode&quot;:&quot;KYC_RC_16_1|KYC_RC_16_2|KYC_RC_17|KYC_RC_9|KYC_RC_11&quot;,&quot;GroupOrder&quot;:&quot;051&quot;,&quot;WarnTitle&quot;:&quot;&quot;,&quot;WarnMsg&quot;:&quot;&amp;lt;span style='font-weight:bold'&amp;gt;本人/本公司已審慎評估本次交易或投資策略，並對下述事項已充分瞭解，始為此投資決策，特此聲明&amp;lt;span style='font-weight:bold;line-height: 2em;'&amp;gt;高風險商品&amp;lt;/span&amp;gt;&lt;br&gt;&amp;lt;span style='line-height: 2em;'&amp;gt;本人聲明(閱讀)已知悉本次交易之商品為高風險商品，其商品風險等級為RR5，係為貴行風險等級次高之商品(RR6為風險等級最高之商品，無法提供您交易)，對於高齡客戶適宜度較低。本人於交易前已詳閱商品文件，確實評估風險，願意承擔本次交易商品之相關風險。&amp;lt;/span&amp;gt;&amp;lt;br&amp;gt;&amp;lt;span style='font-weight:bold;line-height: 2em;'&amp;gt;商品限專業投資人申購&amp;lt;/span&amp;gt;&lt;br&gt;&amp;lt;span style='line-height: 2em;'&amp;gt;本人/本公司已充分知悉本次交易之商品限專業投資人申購，其投資標的範圍較限非專業投資人申購之商品為廣泛，需具備較高之風險承擔能力，並已經專人說明充分了解商品相關投資風險。&amp;lt;/span&amp;gt;&amp;lt;br&amp;gt;&amp;lt;span style='font-weight:bold;line-height: 2em;'&amp;gt;商品風險等級超過客戶投資屬性等級&amp;lt;/span&amp;gt;&lt;br&gt;&amp;lt;span style='line-height: 2em;'&amp;gt;本人/本公司已充分知悉本次交易商品之風險等級已超過本人/本公司的投資屬性等級 第四級 成長型，已經專人說明並充分了解商品相關投資風險。&amp;lt;/span&amp;gt;&amp;lt;br&amp;gt;&amp;lt;span style='font-weight:bold;line-height: 2em;'&amp;gt;商品約定到期最長年限超過客戶預計投資年限&amp;lt;/span&amp;gt;&lt;br&gt;&amp;lt;span style='line-height: 2em;'&amp;gt;本人/本公司已充分知悉本次交易商品約定到期最長年限30.00 年已超過本人/本公司於 貴行「投資屬性問卷表」填寫之預計投資年限未滿一年 ，已經專人說明並充分了解商品相關投資風險。&amp;lt;/span&amp;gt;&amp;lt;br&amp;gt;&amp;lt;span style='font-weight:bold;line-height: 2em;'&amp;gt;冷靜期：專業投資人調高客戶投資屬性等級並於3日內投資較高風險商品&amp;lt;/span&amp;gt;&lt;br&gt;&amp;lt;span style='line-height: 2em;'&amp;gt;本人/本公司調高客戶投資屬性等級為第五級 積極型 ，並於3日內(含填表當日)投資較高風險等級之商品，本人/本公司係為專業投資人，且已充分了解商品相關投資風險。&amp;lt;/span&amp;gt;&quot;,&quot;CheckBox&quot;:&quot;N&quot;}],&quot;AgreeSeqNo&quot;:&quot;ESw_20221228152231&quot;, &quot;PercentageOver&quot;:&quot;33.33&quot;}]}}"/>
    <s v="提供Postman collection給廠商"/>
    <s v="    "/>
    <m/>
    <m/>
  </r>
  <r>
    <x v="341"/>
    <x v="0"/>
    <x v="2"/>
    <s v="TWTXN00059"/>
    <s v="財富交易網銀系統"/>
    <x v="5"/>
    <s v="Inv109_F"/>
    <s v="funJ_CreateAirEIMSwitch "/>
    <s v="速配-新增效投轉換交易"/>
    <x v="0"/>
    <m/>
    <n v="1"/>
    <d v="2022-12-22T00:00:00"/>
    <x v="0"/>
    <m/>
    <s v="&lt;IFUND&gt;_x000a_ &lt;RqHeader&gt;_x000a_   &lt;MsgID&gt;funJ_ConfirmAirEIMSubsRecord&lt;/MsgID&gt;_x000a_   &lt;ChlName&gt;EBANK&lt;/ChlName&gt;_x000a_   &lt;ChlEJNo&gt;MMA-FUND_J_cAirESubs-0000095798724&lt;/ChlEJNo&gt;_x000a_   &lt;ChlSendTime&gt;2012-08-29T11:10:21&lt;/ChlSendTime&gt;_x000a_   &lt;CustomerID&gt;E120120535&lt;/CustomerID&gt;_x000a_   &lt;CustomerIDCheckcode&gt;0&lt;/CustomerIDCheckcode&gt;_x000a_   &lt;ChlIP&gt;127.0.0.1&lt;/ChlIP&gt;_x000a__x0009_ &lt;Language&gt;&lt;/Language&gt;_x000a_ &lt;/RqHeader&gt;_x000a_ &lt;SvcRq&gt;_x000a_  &lt;Rq&gt;_x000a_   &lt;AppSeqNo_D&gt;16012900001-01&lt;/AppSeqNo_D&gt;_x000a__x0009_ &lt;CreateDate&gt;2016/01/20&lt;/CreateDate&gt;_x000a__x0009_ &lt;BookingMark&gt;0&lt;/BookingMark&gt;_x000a__x0009_ &lt;EffectiveDate&gt;2016/01/20&lt;/EffectiveDate&gt;_x000a_&lt;AgreeSeqNo&gt;ESw_20221121105215&lt;/AgreeSeqNo&gt;_x000a__x000a_  &lt;/Rq&gt;_x000a_ &lt;/SvcRq&gt;_x000a_&lt;/IFUND&gt;"/>
    <s v="{&quot;RsHeader&quot;:{&quot;RsStat&quot;:{&quot;RsStatCode&quot;:&quot;SUCCESS&quot;,&quot;Desc&quot;:&quot;新增基金效投終止成功&quot;},&quot;ChlEJNo&quot;:&quot;MMA-FUND_J_cAirESubs-0000095798724&quot;,&quot;RqTime&quot;:null,&quot;RsTime&quot;:&quot;2022-12-08T16:09:46&quot;,&quot;CustomerID&quot;:&quot;B231898089&quot;,&quot;CustomerIDCheckcode&quot;:&quot;0&quot;},&quot;SvcRs&quot;:{&quot;RsCollection&quot;:[{&quot;Create_date&quot;:&quot;2022/12/08&quot;,&quot;OriginalFund_Id&quot;:&quot;Y24&quot;,&quot;OriginalCertNo&quot;:&quot;030-Y24-42001649&quot;,&quot;OriginalFund_Company&quot;:&quot;富蘭克林/坦伯頓(境外)&quot;,&quot;OriginalFund_Name&quot;:&quot;(百元基金)富蘭克林坦伯頓全球美國政府基金(月配權)(美元)&quot;,&quot;ValCur&quot;:&quot;美金&quot;,&quot;Original_RiskLevel&quot;:&quot;RR2&quot;,&quot;TrustCur&quot;:&quot;美金&quot;,&quot;AppSeqNo&quot;:&quot;00110-01&quot;,&quot;AppSeqNo_D&quot;:&quot;T22102700110-01&quot;,&quot;Tx_Type&quot;:&quot;效率投資法終止設定&quot;,&quot;Termination_Type&quot;:&quot;終止效率投資法&quot;,&quot;Redem_Dollar&quot;:&quot;-&quot;,&quot;Redem_Unit&quot;:&quot;-&quot;,&quot;Remain_Dollar&quot;:&quot;-&quot;,&quot;Remain_Unit&quot;:&quot;-&quot;,&quot;TrustAcct&quot;:&quot;030-020-00000106&quot;,&quot;EnterAcctNo&quot;:&quot;-&quot;,&quot;BookingMark&quot;:&quot;0&quot;,&quot;RealManageFee&quot;:&quot;-&quot;,&quot;ManageFee&quot;:&quot;-&quot;,&quot;AOName&quot;:&quot;113668/林O伶&quot;,&quot;msg&quot;:&quot;&quot;,&quot;EffectiveDate&quot;:&quot;2022/12/08&quot;}],&quot;TCollection&quot;:[{&quot;TargetCertNo&quot;:&quot;030-Y32-42001650&quot;,&quot;TargetFund_Name&quot;:&quot;(百元基金)富蘭克林坦伯頓全球互利美國價值基金-美元&quot;,&quot;Target_RiskLevel&quot;:&quot;RR4&quot;,&quot;T_Cert_Dollar&quot;:&quot;美金5,000.00元&quot;,&quot;TargetExCur&quot;:&quot;USD&quot;,&quot;ManageFee&quot;:&quot;-&quot;},{&quot;TargetCertNo&quot;:&quot;030-Y32-42001651&quot;,&quot;TargetFund_Name&quot;:&quot;(百元基金)富蘭克林坦伯頓全球互利美國價值基金-美元&quot;,&quot;Target_RiskLevel&quot;:&quot;RR4&quot;,&quot;T_Cert_Dollar&quot;:&quot;美金3,750.00元&quot;,&quot;TargetExCur&quot;:&quot;USD&quot;,&quot;ManageFee&quot;:&quot;-&quot;},{&quot;TargetCertNo&quot;:&quot;030-Y37-42001652&quot;,&quot;TargetFund_Name&quot;:&quot;(百元基金)富蘭克林坦伯頓全球科技基金&quot;,&quot;Target_RiskLevel&quot;:&quot;RR4&quot;,&quot;T_Cert_Dollar&quot;:&quot;美金1,250.00元&quot;,&quot;TargetExCur&quot;:&quot;USD&quot;,&quot;ManageFee&quot;:&quot;-&quot;},{&quot;TargetCertNo&quot;:&quot;030-Y37-42001653&quot;,&quot;TargetFund_Name&quot;:&quot;(百元基金)富蘭克林坦伯頓全球科技基金&quot;,&quot;Target_RiskLevel&quot;:&quot;RR4&quot;,&quot;T_Cert_Dollar&quot;:&quot;美金1,250.00元&quot;,&quot;TargetExCur&quot;:&quot;USD&quot;,&quot;ManageFee&quot;:&quot;-&quot;}]}}"/>
    <s v="提供Postman collection給廠商"/>
    <s v="    "/>
    <m/>
    <m/>
  </r>
  <r>
    <x v="342"/>
    <x v="0"/>
    <x v="2"/>
    <s v="TWTXN00073"/>
    <s v="智能理財系統"/>
    <x v="4"/>
    <s v="Inv050_A"/>
    <s v="取得員工退休投組試算資料ETFPortfolioStaffBuyGet"/>
    <s v="取得員工退休投組試算資料"/>
    <x v="0"/>
    <m/>
    <n v="1"/>
    <m/>
    <x v="0"/>
    <m/>
    <m/>
    <m/>
    <s v="提供Postman collection給廠商"/>
    <s v="    "/>
    <m/>
    <m/>
  </r>
  <r>
    <x v="343"/>
    <x v="0"/>
    <x v="2"/>
    <s v="TWTXN00073"/>
    <s v="智能理財系統"/>
    <x v="4"/>
    <s v="Inv051_A"/>
    <s v="確認員工退休ETF投組申購交易ETFPortfolioStaffBuyConfirm"/>
    <s v="確認員工退休ETF投組申購交易"/>
    <x v="0"/>
    <m/>
    <n v="1"/>
    <m/>
    <x v="0"/>
    <m/>
    <m/>
    <m/>
    <s v="提供Postman collection給廠商"/>
    <s v="    "/>
    <m/>
    <m/>
  </r>
  <r>
    <x v="344"/>
    <x v="0"/>
    <x v="2"/>
    <s v="TWTXN00073"/>
    <s v="智能理財系統"/>
    <x v="4"/>
    <s v="Inv052_A"/>
    <s v="新增員工退休ETF投組申購交易ETFPortfolioStaffBuyCreate"/>
    <s v="新增員工退休ETF投組申購交易"/>
    <x v="0"/>
    <m/>
    <n v="1"/>
    <m/>
    <x v="0"/>
    <m/>
    <m/>
    <m/>
    <s v="提供Postman collection給廠商"/>
    <s v="    "/>
    <m/>
    <m/>
  </r>
  <r>
    <x v="345"/>
    <x v="0"/>
    <x v="2"/>
    <s v="TWTXN00073"/>
    <s v="智能理財系統"/>
    <x v="4"/>
    <s v="Inv053_A"/>
    <s v="取得員工資產再平衡交易清單_x000a_StaffRebalanceGet"/>
    <s v="取得員工資產再平衡交易清單"/>
    <x v="0"/>
    <m/>
    <n v="1"/>
    <m/>
    <x v="0"/>
    <m/>
    <m/>
    <m/>
    <s v="提供Postman collection給廠商"/>
    <s v="    "/>
    <m/>
    <m/>
  </r>
  <r>
    <x v="346"/>
    <x v="2"/>
    <x v="6"/>
    <s v="TWBOS00070"/>
    <s v="客服資訊後台系統"/>
    <x v="38"/>
    <s v="BranchList"/>
    <s v="取得分行據點_x000a_GET Branch"/>
    <s v="取得永豐分行全部據點"/>
    <x v="2"/>
    <m/>
    <n v="1"/>
    <d v="2023-03-01T00:00:00"/>
    <x v="0"/>
    <s v="預計2023/04/25上線"/>
    <s v="{_x000a_  &quot;QueryType&quot;: 2,_x000a_  &quot;SearchText&quot;: &quot;江路&quot;,_x000a_  &quot;Coffer&quot;: &quot;Y&quot;_x000a_}"/>
    <s v="{_x000a_  &quot;Success&quot;: &quot;S&quot;,_x000a_  &quot;Code&quot;: &quot;0000&quot;,_x000a_  &quot;Msg&quot;: &quot;交易成功&quot;,_x000a_  &quot;Content&quot;: {_x000a_    &quot;Branchs&quot;: [_x000a_      {_x000a_        &quot;Area&quot;: &quot;台灣&quot;,_x000a_        &quot;Country&quot;: &quot;台北市&quot;,_x000a_        &quot;Dist&quot;: &quot;中山區&quot;,_x000a_        &quot;BranchNo&quot;: &quot;BR0148&quot;,_x000a_        &quot;BranchNameCh&quot;: &quot;龍江分行&quot;,_x000a_        &quot;BranchNameEn&quot;: &quot;Lungchiang&quot;,_x000a_        &quot;BranchAddrCh&quot;: &quot;龍江路407、409、411號&quot;,_x000a_        &quot;BranchAddrEn&quot;: &quot;No.407,409,411, Lungchiang Rd., Chungshan District, Taipei City 104, Taiwan (R.O.C.)&quot;,_x000a_        &quot;TelNo&quot;: &quot;(02)2509-9395&quot;,_x000a_        &quot;FaxNo&quot;: &quot;(02)2509-8783&quot;,_x000a_        &quot;LatNo&quot;: &quot;25.066124&quot;,_x000a_        &quot;LngNo&quot;: &quot;121.541091&quot;,_x000a_        &quot;OffTime&quot;: &quot;上午9:00~下午15:30&quot;,_x000a_        &quot;OutCurrFlag&quot;: &quot;Y&quot;,_x000a_        &quot;GoldFlag&quot;: &quot;N&quot;,_x000a_        &quot;CofferFlag&quot;: &quot; Y &quot;,_x000a_        &quot;CNYATMFlag&quot;: &quot;Y&quot;_x000a_      },_x000a_      {_x000a_        &quot;Area&quot;: &quot;台灣&quot;,_x000a_        &quot;Country&quot;: &quot;台北市&quot;,_x000a_        &quot;Dist&quot;: &quot;中山區&quot;,_x000a_        &quot;BranchNo&quot;: &quot;BR0108&quot;,_x000a_        &quot;BranchNameCh&quot;: &quot;長安分行&quot;,_x000a_        &quot;BranchNameEn&quot;: &quot;Chang An&quot;,_x000a_        &quot;BranchAddrCh&quot;: &quot;松江路39,41,43,43之1及43之2號&quot;,_x000a_        &quot;BranchAddrEn&quot;: &quot;No.39,41,43,43-1,43-2, Songjiang Rd., Zhongshan Dist., Taipei City 104, Taiwan (R.O.C.)&quot;,_x000a_        &quot;TelNo&quot;: &quot;(02)2515-1457&quot;,_x000a_        &quot;FaxNo&quot;: &quot;(02)2516-7108&quot;,_x000a_        &quot;LatNo&quot;: &quot;25.047872&quot;,_x000a_        &quot;LngNo&quot;: &quot;121.533269&quot;,_x000a_        &quot;OffTime&quot;: &quot;上午9:00~下午15:30&quot;,_x000a_        &quot;OutCurrFlag&quot;: &quot;Y&quot;,_x000a_        &quot;GoldFlag&quot;: &quot;Y&quot;,_x000a_        &quot;CofferFlag&quot;: &quot;Y&quot;,_x000a_        &quot;CNYATMFlag&quot;: &quot;N&quot;_x000a_      }_x000a_    ]_x000a_  }_x000a_}"/>
    <m/>
    <s v="    "/>
    <m/>
    <m/>
  </r>
  <r>
    <x v="347"/>
    <x v="3"/>
    <x v="10"/>
    <s v="TWWEB00061 "/>
    <s v="LINE BC行銷平台"/>
    <x v="39"/>
    <s v="LINEBinding"/>
    <s v="Check LINE BC Binding Status"/>
    <s v="Check 是否已綁定LINE官方帳號"/>
    <x v="2"/>
    <m/>
    <n v="1"/>
    <d v="2023-04-14T00:00:00"/>
    <x v="0"/>
    <m/>
    <s v="see sheet 348"/>
    <s v="see sheet 348"/>
    <m/>
    <s v="    "/>
    <m/>
    <m/>
  </r>
  <r>
    <x v="348"/>
    <x v="4"/>
    <x v="13"/>
    <s v="TWBOS00007"/>
    <s v="信貸進件系統(Consumer Loan Application System)"/>
    <x v="32"/>
    <s v="OnlineCase1"/>
    <s v="MMA_OnlineCase1"/>
    <s v="取得客戶私房錢案件狀態_x000a_Acquire Customer Special Revolving Loan Applying Status"/>
    <x v="2"/>
    <m/>
    <n v="1"/>
    <d v="2023-03-01T00:00:00"/>
    <x v="0"/>
    <m/>
    <s v="GET : http://10.11.37.119:8083/api/MMA_OnlineCase1/GetDataInfo?ChlName=EBANK&amp;ChlSendTime=2023-05-26 17:16:50&amp;ChlIP=10.11.180.7&amp;CUSTID=A2561453370"/>
    <s v="{_x000a_    &quot;RtnCode&quot;: 0,_x000a_    &quot;Message&quot;: &quot;success&quot;,_x000a_    &quot;Data&quot;: [_x000a_        {_x000a_            &quot;PROJNO&quot;: &quot;0127&quot;,_x000a_            &quot;SNO&quot;: &quot;1040344&quot;,_x000a_            &quot;UNINO&quot;: &quot;A2561453370&quot;,_x000a_            &quot;APPLY_DATE&quot;: &quot;20230106&quot;,_x000a_            &quot;APPLY_STATE&quot;: &quot;2&quot;,_x000a_            &quot;LOGINTYPE&quot;: &quot;&quot;,_x000a_            &quot;CASE_STATE&quot;: &quot;E&quot;,_x000a_            &quot;LinkSource&quot;: &quot;800&quot;_x000a_        }_x000a_    ]_x000a_}"/>
    <m/>
    <m/>
    <m/>
    <m/>
  </r>
  <r>
    <x v="349"/>
    <x v="2"/>
    <x v="5"/>
    <s v="BS92006"/>
    <s v="跨行前置系統"/>
    <x v="13"/>
    <s v="CHKP2PMAC"/>
    <s v="檢核QR CODE P2P轉帳交易"/>
    <m/>
    <x v="0"/>
    <m/>
    <n v="1"/>
    <d v="2023-03-17T00:00:00"/>
    <x v="0"/>
    <s v="FEP無異動"/>
    <s v="&lt;?xml version=&quot;1.0&quot; encoding=&quot;UTF-8&quot; ?&gt;&lt;FEP&gt;&lt;RqHeader&gt;&lt;MsgID&gt;416&lt;/MsgID&gt;&lt;MsgType&gt;G&lt;/MsgType&gt;&lt;ChlName&gt;MOBILBANK&lt;/ChlName&gt;&lt;ChlEJNo&gt;MOBILBANK8480476557780436762&lt;/ChlEJNo&gt;&lt;ChlSendTime&gt;2023-05-26T14:39:38&lt;/ChlSendTime&gt;&lt;TxnID&gt;00&lt;/TxnID&gt;&lt;BranchID&gt;769&lt;/BranchID&gt;&lt;TermID&gt;71&lt;/TermID&gt;&lt;/RqHeader&gt;&lt;SvcRq&gt;&lt;Rq&gt;&lt;TXDATETM&gt;20230526023938&lt;/TXDATETM&gt;&lt;TXN_NO&gt;MOBILBANK8480476557780436762&lt;/TXN_NO&gt;&lt;PCODE&gt;2521&lt;/PCODE&gt;&lt;DIV&gt;464953434449564138303730303136383031383030313133353435FFFFFFFFFF&lt;/DIV&gt;&lt;MSG&gt;464F43415341504948B9B440EBD0D3F54005A448A78F9B5111DE150F8972443344E56B6E92441D1C&lt;/MSG&gt;&lt;KEY_ID&gt;QRP2P&lt;/KEY_ID&gt;&lt;/Rq&gt;&lt;/SvcRq&gt;&lt;/FEP&gt;"/>
    <s v="N/A"/>
    <m/>
    <s v="    "/>
    <m/>
    <m/>
  </r>
  <r>
    <x v="350"/>
    <x v="2"/>
    <x v="5"/>
    <s v="BS92006"/>
    <s v="跨行前置系統"/>
    <x v="13"/>
    <s v="MAKP2PMAC"/>
    <s v="產生QR CODE P2P轉帳交易"/>
    <m/>
    <x v="0"/>
    <m/>
    <n v="1"/>
    <d v="2023-03-17T00:00:00"/>
    <x v="0"/>
    <s v="FEP無異動"/>
    <s v="&lt;?xml version=&quot;1.0&quot; encoding=&quot;UTF-8&quot; ?&gt;&lt;FEP&gt;&lt;RqHeader&gt;&lt;MsgID&gt;416&lt;/MsgID&gt;&lt;MsgType&gt;G&lt;/MsgType&gt;&lt;ChlName&gt;MOBILBANK&lt;/ChlName&gt;&lt;ChlEJNo&gt;MOBILBANK8480476557780436762&lt;/ChlEJNo&gt;&lt;ChlSendTime&gt;2023-05-26T14:39:38&lt;/ChlSendTime&gt;&lt;TxnID&gt;01&lt;/TxnID&gt;&lt;BranchID&gt;769&lt;/BranchID&gt;&lt;TermID&gt;71&lt;/TermID&gt;&lt;/RqHeader&gt;&lt;SvcRq&gt;&lt;Rq&gt;&lt;TXDATETM&gt;20230526023938&lt;/TXDATETM&gt;&lt;TXN_NO&gt;MOBILBANK8480476557780436762&lt;/TXN_NO&gt;&lt;PCODE&gt;2521&lt;/PCODE&gt;&lt;DIV&gt;464953434449564138303730303136383031383030313133353435FFFFFFFFFF&lt;/DIV&gt;&lt;MSG&gt;464F43415341504948B9B440EBD0D3F54005A448A78F9B5111DE150F8972443344E56B6E92441D1C&lt;/MSG&gt;&lt;KEY_ID&gt;QRP2P&lt;/KEY_ID&gt;&lt;/Rq&gt;&lt;/SvcRq&gt;&lt;/FEP&gt;"/>
    <s v="&lt;?xml version=&quot;1.0&quot; encoding=&quot;UTF-8&quot;?&gt;&lt;FEP&gt;&lt;RsHeader&gt;&lt;RsStat&gt;&lt;RsStatCode type=&quot;&quot;&gt;0000&lt;/RsStatCode&gt;&lt;Desc&gt;檢核成功&lt;/Desc&gt;&lt;/RsStat&gt;&lt;ChlEJNo&gt;MOBILBANK8480476557780436762&lt;/ChlEJNo&gt;&lt;EJNo /&gt;&lt;RqTime&gt;2023-05-26T14:39:38&lt;/RqTime&gt;&lt;RsTime&gt;2023/05/26T14:39:38.932&lt;/RsTime&gt;&lt;/RsHeader&gt;&lt;SvcRs&gt;&lt;Rs&gt;&lt;MAC&gt;938E6B22&lt;/MAC&gt;&lt;/Rs&gt;&lt;/SvcRs&gt;&lt;/FEP&gt;|ENCService Get Response"/>
    <m/>
    <s v="    "/>
    <m/>
    <m/>
  </r>
  <r>
    <x v="351"/>
    <x v="0"/>
    <x v="1"/>
    <s v="TWBOS00017"/>
    <s v="信用卡網站後台維護系統(Credit Card)"/>
    <x v="2"/>
    <s v="GetLastStatementInfo"/>
    <s v="GetLastStatementInfo"/>
    <s v="本期帳單"/>
    <x v="0"/>
    <m/>
    <n v="1"/>
    <d v="2023-04-15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quot;A123123123&quot;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_x000a__x0009_BillAmounts:[{_x000a__x0009__x0009_CurrencyCode:&quot;901&quot;_x000a__x0009__x0009_CurrencyName:&quot;TWD&quot;_x000a__x0009__x0009_Currbal:&quot;20000&quot;_x000a__x0009__x0009_OutstandingAmount:&quot;1200&quot;_x000a__x0009__x0009_BillDeductMsgs:&quot;&quot;_x000a__x0009__x0009_IsPaidUp:true_x000a__x0009__x0009_},_x000a__x0009__x0009_CurrencyCode:&quot;EUR&quot;_x000a__x0009__x0009_CurrencyName:&quot;JPY&quot;_x000a__x0009__x0009_Currbal:&quot;1347.52&quot;_x000a__x0009__x0009_OutstandingAmount:&quot;1289.00&quot;_x000a__x0009__x0009_BillDeductMsgs:&quot;&quot;_x000a__x0009__x0009_IsPaidUp:true_x000a__x0009__x0009_}]_x000a__x0009_CreditAvailable:&quot;2000&quot;_x000a__x0009_CanApplyInstallment::&quot;Y&quot;_x000a_}_x000a_Error:{}_x000a_Original:{_x000a__x0009_ID:&quot;A123123123&quot;_x000a_}_x000a_Success:true"/>
    <s v="尚未申請UAT 及PROD ，待後續提供"/>
    <s v="  缺UAT API URL  缺PROD API URL"/>
    <m/>
    <m/>
  </r>
  <r>
    <x v="352"/>
    <x v="0"/>
    <x v="1"/>
    <s v="TWBOS00017"/>
    <s v="信用卡網站後台維護系統(Credit Card)"/>
    <x v="2"/>
    <s v="GetStatementBarCode"/>
    <s v="GetStatementBarCode"/>
    <s v="帳單繳款條碼"/>
    <x v="0"/>
    <m/>
    <n v="1"/>
    <d v="2023-04-30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quot;A123123123&quot;_x000a__x0009_TYPE:&quot;2&quot;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_x000a__x0009_CName:&quot;陳XX&quot;_x000a__x0009_COLLECTION:&quot;501231C54&quot;_x000a__x0009_COLLECTION_BARCODE：&quot;/9j/4AAQSkZJRgABAQEAYABgAAD/2wBDAAgGBgcGBQgHBwcJCQgKDBQNDAsLDBkSEw8UHRofHh0aHBwgJC4nICIsIxwcKDcpLDAxNDQ0Hyc5PTgyPC4zNDL/2wBDAQkJCQwLDBgNDRgyIRwhMjIyMjIyMjIyMjIyMjIyMjIyMjIyMjIyMjIyMjIyMjIyMjIyMjIyMjIyMjIyMjIyMjL/wAARCAAeAJk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wAQ/wDIc8J/9hV//SK6rwDSv+Q5pX/YV8Kf+kT17/4h/wCQ54T/AOwq/wD6RXVeAaV/yHNK/wCwr4U/9InoA6D4cf8AI72f/cG/9MtzXP6H/wAk8tf+wVN/6K1yug+HH/I72f8A3Bv/AEy3Nc/of/JPLX/sFTf+itcoA6Dxt/zCP+5u/wDa9c/ef8emjf8AYKv/AP0wWldB42/5hH/c3f8AteufvP8Aj00b/sFX/wD6YLSgDoPiv/zOH/bT/wBw1Fz/AMjP4u/7FTXP/Tlc0fFf/mcP+2n/ALhqLn/kZ/F3/Yqa5/6crmgDn/Hf/H34m/7BV1/6f2roLn/kWPF3/Y165/6bbmuf8d/8ffib/sFXX/p/auguf+RY8Xf9jXrn/ptuaAD/AJqd/n/oZKNW/wCRn0z/ALGu0/8ATlqtH/NTv8/9DJRq3/Iz6Z/2Ndp/6ctVoA5/wJ/x9+Gf+wVa/wDp/Wug1b/kZ9M/7Gu0/wDTlqtc/wCBP+Pvwz/2CrX/ANP610Grf8jPpn/Y12n/AKctVoALb/kZ/CP/AGKmh/8ApytqNJ/5FjU/+xUu/wD026VRbf8AIz+Ef+xU0P8A9OVtRpP/ACLGp/8AYqXf/pt0qgDn7z/j00b/ALBV/wD+mC0roPiP/wAjvef9xn/0y21c/ef8emjf9gq//wDTBaV0HxH/AOR3vP8AuM/+mW2oA7/4R/8AIsT/APbj/wCm2zr0CvP/AIR/8ixP/wBuP/pts69AoA5/xD/yHPCf/YVf/wBIrqvANK/5Dmlf9hXwp/6RPXv/AIh/5DnhP/sKv/6RXVeAaV/yHNK/7CvhT/0iegDoPhx/yO9n/wBwb/0y3Nc/of8AyTy1/wCwVN/6K1yug+HH/I72f/cG/wDTLc1z+h/8k8tf+wVN/wCitcoA6Dxt/wAwj/ubv/a9c/ef8emjf9gq/wD/AEwWldB42/5hH/c3f+165+8/49NG/wCwVf8A/pgtKAOg+K//ADOH/bT/ANw1Fz/yM/i7/sVNc/8ATlc0fFf/AJnD/tp/7hqLn/kZ/F3/AGKmuf8ApyuaAOf8d/8AH34m/wCwVdf+n9q6C5/5Fjxd/wBjXrn/AKbbmuf8d/8AH34m/wCwVdf+n9q6C5/5Fjxd/wBjXrn/AKbbmgA/5qd/n/oZKNW/5GfTP+xrtP8A05arR/zU7/P/AEMlGrf8jPpn/Y12n/py1WgDn/An/H34Z/7BVr/6f1roNW/5GfTP+xrtP/Tlqtc/4E/4+/DP/YKtf/T+tdBq3/Iz6Z/2Ndp/6ctVoALb/kZ/CP8A2Kmh/wDpytqNJ/5FjU/+xUu//TbpVFt/yM/hH/sVND/9OVtRpP8AyLGp/wDYqXf/AKbdKoA5+8/49NG/7BV//wCmC0roPiP/AMjvef8AcZ/9MttXP3n/AB6aN/2Cr/8A9MFpXQfEf/kd7z/uM/8ApltqAO/+Ef8AyLE//bj/AOm2zr0CvP8A4R/8ixP/ANuP/pts69AoA//Z&quot;_x000a__x0009_BARCODE2：&quot;4637896BBPNWVA89&quot;_x000a__x0009_BARCODE2_BARCODE:&quot;/9j/4AAQSkZJRgABAQEAYABgAAD/2wBDAAgGBgcGBQgHBwcJCQgKDBQNDAsLDBkSEw8UHRofHh0aHBwgJC4nICIsIxwcKDcpLDAxNDQ0Hyc5PTgyPC4zNDL/2wBDAQkJCQwLDBgNDRgyIRwhMjIyMjIyMjIyMjIyMjIyMjIyMjIyMjIyMjIyMjIyMjIyMjIyMjIyMjIyMjIyMjIyMjL/wAARCAAeAP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wAQ/wDIc8J/9hV//SK6rwDSv+Q5pX/YV8Kf+kT17/4h/wCQ54T/AOwq/wD6RXVeAaV/yHNK/wCwr4U/9InoA6DSf+RY1P8A7FS7/wDTbpVc/ef8emjf9gq//wDTBaV0Gk/8ixqf/YqXf/pt0qufvP8Aj00b/sFX/wD6YLSgDoP/AJ6tc/ef8emjf9gq/wD/AEwWldB/89WufvP+PTRv+wVf/wDpgtKAOg1b/kWNM/7FS0/9Nuq1v2f/AB96z/2FbD/0/wB3WBq3/IsaZ/2Klp/6bdVrfs/+PvWf+wrYf+n+7oA8g/5kj/uVP/c1XoHxH/5Ei8/7jP8A6eravP8A/mSP+5U/9zVegfEf/kSLz/uM/wDp6tqADVv+Rn0z/sa7T/05arR/zU7/AD/0MlGrf8jPpn/Y12n/AKctVo/5qd/n/oZKAOfl/wCSeePP+wV4b/8ARUVdBr//ADG/+4h/7nq5+X/knnjz/sFeG/8A0VFXQa//AMxv/uIf+56gA/5pj/n/AKFuufvP+PTRv+wVf/8ApgtK6D/mmP8An/oW65+8/wCPTRv+wVf/APpgtKAOg+I//I73n/cZ/wDTLbVz+q/8hzVf+wr4r/8ASJK6D4j/API73n/cZ/8ATLbVz+q/8hzVf+wr4r/9IkoA7/XP+Sh3X/YVh/8ARuh1wFn/AMkF1n/sFWH/AKdLuu/1z/kod1/2FYf/AEbodcBZ/wDJBdZ/7BVh/wCnS7oA6D/56tGgf8wT/uH/APuBo/8Anq0aB/zBP+4f/wC4GgA0n/kZ9T/7Gu7/APTlpVc/4E/4+/DP/YKtf/T+tdBpP/Iz6n/2Nd3/AOnLSq5/wJ/x9+Gf+wVa/wDp/WgDoL3/AJp7/wByx/7eUfDj/kSLP/uDf+nq5ovf+ae/9yx/7eUfDj/kSLP/ALg3/p6uaAOf0P8A5J5a/wDYKm/9Fa5XQXv/ADT3/uWP/byuf0P/AJJ5a/8AYKm/9Fa5XQXv/NPf+5Y/9vKAD/mmP+f+hbo+HH/I72f/AHBv/TLc0f8ANMf8/wDQt0fDj/kd7P8A7g3/AKZbmgD3+iiigDn/ABD/AMhzwn/2FX/9IrqvANK/5Dmlf9hXwp/6RPXv/iH/AJDnhP8A7Cr/APpFdV4BpX/Ic0r/ALCvhT/0iegDoNJ/5FjU/wDsVLv/ANNulVz95/x6aN/2Cr//ANMFpXQaT/yLGp/9ipd/+m3Sq5+8/wCPTRv+wVf/APpgtKAOg/8Anq1z95/x6aN/2Cr/AP8ATBaV0H/z1a5+8/49NG/7BV//AOmC0oA6DVv+RY0z/sVLT/026rW/Z/8AH3rP/YVsP/T/AHdYGrf8ixpn/YqWn/pt1Wt+z/4+9Z/7Cth/6f7ugDyD/mSP+5U/9zVegfEf/kSLz/uM/wDp6tq8/wD+ZI/7lT/3NV6B8R/+RIvP+4z/AOnq2oANW/5GfTP+xrtP/TlqtH/NTv8AP/QyUat/yM+mf9jXaf8Apy1Wj/mp3+f+hkoA5+X/AJJ548/7BXhv/wBFRV0Gv/8AMb/7iH/uern5f+SeePP+wV4b/wDRUVdBr/8AzG/+4h/7nqAD/mmP+f8AoW65+8/49NG/7BV//wCmC0roP+aY/wCf+hbrn7z/AI9NG/7BV/8A+mC0oA6D4j/8jvef9xn/ANMttXP6r/yHNV/7Cviv/wBIkroPiP8A8jvef9xn/wBMttXP6r/yHNV/7Cviv/0iSgDv9c/5KHdf9hWH/wBG6HXAWf8AyQXWf+wVYf8Ap0u67/XP+Sh3X/YVh/8ARuh1wFn/AMkF1n/sFWH/AKdLugDoP/nq0aB/zBP+4f8A+4Gj/wCerRoH/ME/7h//ALgaADSf+Rn1P/sa7v8A9OWlVz/gT/j78M/9gq1/9P610Gk/8jPqf/Y13f8A6ctKrn/An/H34Z/7BVr/AOn9aAOgvf8Amnv/AHLH/t5R8OP+RIs/+4N/6ermi9/5p7/3LH/t5R8OP+RIs/8AuDf+nq5oA5/Q/wDknlr/ANgqb/0VrldBe/8ANPf+5Y/9vK5/Q/8Aknlr/wBgqb/0VrldBe/809/7lj/28oAP+aY/5/6Fuj4cf8jvZ/8AcG/9MtzR/wA0x/z/ANC3R8OP+R3s/wDuDf8ApluaAPf6KKKAP//Z&quot; _x000a__x0009_CURRBAL：&quot;13896&quot;_x000a__x0009_CURRBAL_BARCODE_TEXT:&quot;13896&quot;_x000a__x0009_CURRBAL_BARCODE：&quot;/9j/4AAQSkZJRgABAQEAYABgAAD/2wBDAAgGBgcGBQgHBwcJCQgKDBQNDAsLDBkSEw8UHRofHh0aHBwgJC4nICIsIxwcKDcpLDAxNDQ0Hyc5PTgyPC4zNDL/2wBDAQkJCQwLDBgNDRgyIRwhMjIyMjIyMjIyMjIyMjIyMjIyMjIyMjIyMjIyMjIyMjIyMjIyMjIyMjIyMjIyMjIyMjL/wAARCAAeAO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wAQ/wDIc8J/9hV//SK6rwDSv+Q5pX/YV8Kf+kT17/4h/wCQ54T/AOwq/wD6RXVeAaV/yHNK/wCwr4U/9InoA6D4cf8AI72f/cG/9MtzXP6H/wAk8tf+wVN/6K1yug+HH/I72f8A3Bv/AEy3Nc/of/JPLX/sFTf+itcoA6Dxt/zCP+5u/wDa9Ggf8wT/ALh//uBo8bf8wj/ubv8A2vRoH/ME/wC4f/7gaAOf1X/kOar/ANhXxX/6RJXQeGf+Svaf/wBjX4h/9ERVz+q/8hzVf+wr4r/9IkroPDP/ACV7T/8Asa/EP/oiKgDn9c/5J5df9gqH/wBFaHXf2f8Ax96z/wBhWw/9P93XAa5/yTy6/wCwVD/6K0Ou/s/+PvWf+wrYf+n+7oAwPhR/zJ//AGz/APczXP8Ahr/kB+Bv+wrpX/pbqddB8KP+ZP8A+2f/ALma5/w1/wAgPwN/2FdK/wDS3U6AOgtv+RY8I/8AY16H/wCm22rn9D/5J5a/9gqb/wBFa5XQW3/IseEf+xr0P/0221c/of8AyTy1/wCwVN/6K1ygDoPE3/JXtQ/7Gvw9/wCiJaNJ/wCRY1P/ALFS7/8ATbpVHib/AJK9qH/Y1+Hv/REtGk/8ixqf/YqXf/pt0qgDn7P/AI9NZ/7BVh/6YLuug8bf8wj/ALm7/wBr1z9n/wAems/9gqw/9MF3XQeNv+YR/wBzd/7XoA5+8/49NG/7BV//AOmC0roPiv8A8zh/20/9w1c/ef8AHpo3/YKv/wD0wWldB8V/+Zw/7af+4agA8M/8le0//sa/EP8A6Iirn9c/5J5df9gqH/0VoddB4Z/5K9p//Y1+If8A0RFXP65/yTy6/wCwVD/6K0OgDoPiP/yJF5/3Gf8A09W1Grf8jPpn/Y12n/py1Wj4j/8AIkXn/cZ/9PVtRq3/ACM+mf8AY12n/py1WgA/5qd/n/oZK5+X/knnjz/sFeG//RUVdB/zU7/P/QyVz8v/ACTzx5/2CvDf/oqKgDv9D/5KHa/9hWb/ANG65XAaV/yHNK/7CvhT/wBInrv9D/5KHa/9hWb/ANG65XAaV/yHNK/7CvhT/wBInoA9/wDAn/JPPDP/AGCrX/0UtFHgT/knnhn/ALBVr/6KWigA8Q/8hzwn/wBhV/8A0iuq8A0r/kOaV/2FfCn/AKRPXv8A4h/5DnhP/sKv/wCkV1XgGlf8hzSv+wr4U/8ASJ6AOg+HH/I72f8A3Bv/AEy3Nc/of/JPLX/sFTf+itcroPhx/wAjvZ/9wb/0y3Nc/of/ACTy1/7BU3/orXKAOg8bf8wj/ubv/a9Ggf8AME/7h/8A7gaPG3/MI/7m7/2vRoH/ADBP+4f/AO4GgDn9V/5Dmq/9hXxX/wCkSV0Hhn/kr2n/APY1+If/AERFXP6r/wAhzVf+wr4r/wDSJK6Dwz/yV7T/APsa/EP/AKIioA5/XP8Aknl1/wBgqH/0Vodd/Z/8fes/9hWw/wDT/d1wGuf8k8uv+wVD/wCitDrv7P8A4+9Z/wCwrYf+n+7oAwPhR/zJ/wD2z/8AczXP+Gv+QH4G/wCwrpX/AKW6nXQfCj/mT/8Atn/7ma5/w1/yA/A3/YV0r/0t1OgDoLb/AJFjwj/2Neh/+m22rn9D/wCSeWv/AGCpv/RWuV0Ft/yLHhH/ALGvQ/8A0221c/of/JPLX/sFTf8AorXKAOg8Tf8AJXtQ/wCxr8Pf+iJaNJ/5FjU/+xUu/wD026VR4m/5K9qH/Y1+Hv8A0RLRpP8AyLGp/wDYqXf/AKbdKoA5+z/49NZ/7BVh/wCmC7roPG3/ADCP+5u/9r1z9n/x6az/ANgqw/8ATBd10Hjb/mEf9zd/7XoA5+8/49NG/wCwVf8A/pgtK6D4r/8AM4f9tP8A3DVz95/x6aN/2Cr/AP8ATBaV0HxX/wCZw/7af+4agA8M/wDJXtP/AOxr8Q/+iIq5/XP+SeXX/YKh/wDRWh10Hhn/AJK9p/8A2NfiH/0RFXP65/yTy6/7BUP/AKK0OgDoPiP/AMiRef8AcZ/9PVtRq3/Iz6Z/2Ndp/wCnLVaPiP8A8iRef9xn/wBPVtRq3/Iz6Z/2Ndp/6ctVoAP+anf5/wChkrn5f+SeePP+wV4b/wDRUVdB/wA1O/z/ANDJXPy/8k88ef8AYK8N/wDoqKgDv9D/AOSh2v8A2FZv/RuuVwGlf8hzSv8AsK+FP/SJ67/Q/wDkodr/ANhWb/0brlcBpX/Ic0r/ALCvhT/0iegD3/wJ/wAk88M/9gq1/wDRS0UeBP8Aknnhn/sFWv8A6KWigD//2Q==&quot;_x000a__x0009_DUEAMT：&quot;500&quot;_x000a__x0009_DUEAMT_BARCODE_TEXT：&quot;500&quot;_x000a__x0009_DUEAMT_BARCODE：&quot;/9j/4AAQSkZJRgABAQEAYABgAAD/2wBDAAgGBgcGBQgHBwcJCQgKDBQNDAsLDBkSEw8UHRofHh0aHBwgJC4nICIsIxwcKDcpLDAxNDQ0Hyc5PTgyPC4zNDL/2wBDAQkJCQwLDBgNDRgyIRwhMjIyMjIyMjIyMjIyMjIyMjIyMjIyMjIyMjIyMjIyMjIyMjIyMjIyMjIyMjIyMjIyMjL/wAARCAAeAO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wAQ/wDIc8J/9hV//SK6rwDSv+Q5pX/YV8Kf+kT17/4h/wCQ54T/AOwq/wD6RXVeAaV/yHNK/wCwr4U/9InoA6D4cf8AI72f/cG/9MtzXP6H/wAk8tf+wVN/6K1yug+HH/I72f8A3Bv/AEy3Nc/of/JPLX/sFTf+itcoA6Dxt/zCP+5u/wDa9Ggf8wT/ALh//uBo8bf8wj/ubv8A2vRoH/ME/wC4f/7gaAOf1X/kOar/ANhXxX/6RJXQeGf+Svaf/wBjX4h/9ERVz+q/8hzVf+wr4r/9IkroPDP/ACV7T/8Asa/EP/oiKgDn9c/5J5df9gqH/wBFaHXf2f8Ax96z/wBhWw/9P93XAa5/yTy6/wCwVD/6K0Ou/s/+PvWf+wrYf+n+7oAwPhR/zJ//AGz/APczXP8Ahr/kB+Bv+wrpX/pbqddB8KP+ZP8A+2f/ALma5/w1/wAgPwN/2FdK/wDS3U6AOgtv+RY8I/8AY16H/wCm22rn9D/5J5a/9gqb/wBFa5XQW3/IseEf+xr0P/0221c/of8AyTy1/wCwVN/6K1ygDoPE3/JXtQ/7Gvw9/wCiJaNJ/wCRY1P/ALFS7/8ATbpVHib/AJK9qH/Y1+Hv/REtGk/8ixqf/YqXf/pt0qgDn7P/AI9NZ/7BVh/6YLuug8bf8wj/ALm7/wBr1z9n/wAems/9gqw/9MF3XQeNv+YR/wBzd/7XoA5+8/49NG/7BV//AOmC0roPiv8A8zh/20/9w1c/ef8AHpo3/YKv/wD0wWldB8V/+Zw/7af+4agA8M/8le0//sa/EP8A6Iirn9c/5J5df9gqH/0VoddB4Z/5K9p//Y1+If8A0RFXP65/yTy6/wCwVD/6K0OgDoPiP/yJF5/3Gf8A09W1Grf8jPpn/Y12n/py1Wj4j/8AIkXn/cZ/9PVtRq3/ACM+mf8AY12n/py1WgA/5qd/n/oZK5+X/knnjz/sFeG//RUVdB/zU7/P/QyVz8v/ACTzx5/2CvDf/oqKgDv9D/5KHa/9hWb/ANG65XAaV/yHNK/7CvhT/wBInrv9D/5KHa/9hWb/ANG65XAaV/yHNK/7CvhT/wBInoA9/wDAn/JPPDP/AGCrX/0UtFHgT/knnhn/ALBVr/6KWigA8Q/8hzwn/wBhV/8A0iuq8A0r/kOaV/2FfCn/AKRPXv8A4h/5DnhP/sKv/wCkV1XgGlf8hzSv+wr4U/8ASJ6AOg+HH/I72f8A3Bv/AEy3Nc/of/JPLX/sFTf+itcroPhx/wAjvZ/9wb/0y3Nc/of/ACTy1/7BU3/orXKAOg8bf8wj/ubv/a9Ggf8AME/7h/8A7gaPG3/MI/7m7/2vRoH/ADBP+4f/AO4GgDn9V/5Dmq/9hXxX/wCkSV0Hhn/kr2n/APY1+If/AERFXP6r/wAhzVf+wr4r/wDSJK6Dwz/yV7T/APsa/EP/AKIioA5/XP8Aknl1/wBgqH/0Vodd/Z/8fes/9hWw/wDT/d1wGuf8k8uv+wVD/wCitDrv7P8A4+9Z/wCwrYf+n+7oAwPhR/zJ/wD2z/8AczXP+Gv+QH4G/wCwrpX/AKW6nXQfCj/mT/8Atn/7ma5/w1/yA/A3/YV0r/0t1OgDoLb/AJFjwj/2Neh/+m22rn9D/wCSeWv/AGCpv/RWuV0Ft/yLHhH/ALGvQ/8A0221c/of/JPLX/sFTf8AorXKAOg8Tf8AJXtQ/wCxr8Pf+iJaNJ/5FjU/+xUu/wD026VR4m/5K9qH/Y1+Hv8A0RLRpP8AyLGp/wDYqXf/AKbdKoA5+z/49NZ/7BVh/wCmC7roPG3/ADCP+5u/9r1z9n/x6az/ANgqw/8ATBd10Hjb/mEf9zd/7XoA5+8/49NG/wCwVf8A/pgtK6D4r/8AM4f9tP8A3DVz95/x6aN/2Cr/AP8ATBaV0HxX/wCZw/7af+4agA8M/wDJXtP/AOxr8Q/+iIq5/XP+SeXX/YKh/wDRWh10Hhn/AJK9p/8A2NfiH/0RFXP65/yTy6/7BUP/AKK0OgDoPiP/AMiRef8AcZ/9PVtRq3/Iz6Z/2Ndp/wCnLVaPiP8A8iRef9xn/wBPVtRq3/Iz6Z/2Ndp/6ctVoAP+anf5/wChkrn5f+SeePP+wV4b/wDRUVdB/wA1O/z/ANDJXPy/8k88ef8AYK8N/wDoqKgDv9D/AOSh2v8A2FZv/RuuVwGlf8hzSv8AsK+FP/SJ67/Q/wDkodr/ANhWb/0brlcBpX/Ic0r/ALCvhT/0iegD3/wJ/wAk88M/9gq1/wDRS0UeBP8Aknnhn/sFWv8A6KWigD//2Q==&quot;_x000a_}_x000a_Error:{}_x000a_Original:{_x000a__x0009_ID:&quot;A123123123&quot;_x000a__x0009_TYPE:&quot;2&quot;_x000a_}_x000a_Success:true"/>
    <s v="尚未申請UAT 及PROD ，待後續提供"/>
    <s v="  缺UAT API URL  缺PROD API URL"/>
    <m/>
    <m/>
  </r>
  <r>
    <x v="353"/>
    <x v="0"/>
    <x v="1"/>
    <s v="TWBOS00017"/>
    <s v="信用卡網站後台維護系統(Credit Card)"/>
    <x v="2"/>
    <s v="GetOutstandingBalance"/>
    <s v="GetOutstandingBalance"/>
    <s v="信用卡消費金額(已使用額度)"/>
    <x v="0"/>
    <m/>
    <n v="1"/>
    <d v="2023-04-30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quot;A123123123&quot;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_x000a__x0009_CreditUsed:&quot;200&quot;_x000a_}_x000a_Error:{}_x000a_Original:{_x000a__x0009_ID:&quot;A123123123&quot;_x000a_}_x000a_Success:true"/>
    <s v="尚未申請UAT 及PROD ，待後續提供"/>
    <s v="  缺UAT API URL  缺PROD API URL"/>
    <m/>
    <m/>
  </r>
  <r>
    <x v="354"/>
    <x v="0"/>
    <x v="1"/>
    <s v="TWBOS00017"/>
    <s v="信用卡網站後台維護系統(Credit Card)"/>
    <x v="2"/>
    <s v="GetStatementBalance"/>
    <s v="GetStatementBalance"/>
    <s v="取得本期應繳總額和本期最低應繳"/>
    <x v="0"/>
    <m/>
    <n v="1"/>
    <d v="2023-04-30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quot;A123123123&quot;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_x000a__x0009_STMTMM：&quot;202303&quot;_x000a__x0009_CURRBAL：&quot;13054&quot;_x000a__x0009_DUEAMT：&quot;1305&quot;_x000a__x0009_DUEDATE：&quot;20230325&quot;_x000a__x0009_LPAYSUM：&quot;&quot;_x000a__x0009_DD_FALG：&quot;Y&quot;_x000a__x000a_}_x000a_Error:{}_x000a_Original:{_x000a__x0009_ID:&quot;A123123123&quot;_x000a_}_x000a_Success:true"/>
    <s v="尚未申請UAT 及PROD ，待後續提供"/>
    <s v="  缺UAT API URL  缺PROD API URL"/>
    <m/>
    <m/>
  </r>
  <r>
    <x v="355"/>
    <x v="0"/>
    <x v="1"/>
    <s v="TWBOS00017"/>
    <s v="信用卡網站後台維護系統(Credit Card)"/>
    <x v="2"/>
    <s v="GetFeaturedCards"/>
    <s v="GetFeaturedCards"/>
    <s v="精選卡片清單"/>
    <x v="0"/>
    <m/>
    <n v="1"/>
    <d v="2023-04-30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FLAG:&quot;&quot;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_x000a__x0009_FeaturedCardList:[_x000a__x0009__x0009_{CardName:&quot;&quot;_x000a__x0009__x0009_CardDesc:&quot;&quot;_x000a__x0009__x0009_CardFaceUrl:&quot;&quot;_x000a__x0009__x0009_CardApplyUrl:&quot;&quot;  _x000a__x0009__x0009_},_x000a__x0009__x0009_{CardName:&quot;&quot;_x000a__x0009__x0009_CardDesc:&quot;&quot;_x000a__x0009__x0009_CardFaceUrl:&quot;&quot;_x000a__x0009__x0009_CardApplyUrl:&quot;&quot;  _x000a__x0009__x0009_}_x000a__x0009__x0009_]_x000a_}_x000a_Error:{}_x000a_Original:{_x000a__x0009_FLAG:&quot;&quot;_x000a_}_x000a_Success:true"/>
    <s v="尚未申請UAT 及PROD ，待後續提供"/>
    <s v="  缺UAT API URL  缺PROD API URL"/>
    <m/>
    <m/>
  </r>
  <r>
    <x v="356"/>
    <x v="0"/>
    <x v="1"/>
    <s v="TWBOS00017"/>
    <s v="信用卡網站後台維護系統(Credit Card)"/>
    <x v="2"/>
    <s v="DisplayCardState"/>
    <s v="DisplayCardState"/>
    <s v="查詢客戶的DisplayCard的狀態"/>
    <x v="0"/>
    <m/>
    <n v="1"/>
    <d v="2023-04-30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entity:&quot;A123123123&quot;_x000a__x0009_Channel:&quot;&quot;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_x000a__x0009_Result：true_x000a__x0009_UserId：&quot;A123123123&quot;_x000a__x0009_UserName：&quot;XXXX&quot;_x000a__x0009_Code：&quot;00&quot;_x000a__x0009_Message：&quot;&quot;_x000a__x0009_TranSerial：&quot;&quot;_x000a__x0009_CardNo：&quot;&quot;_x000a__x0009_OtpState：&quot;&quot;_x000a__x0009_Issues： &quot;&quot;_x000a__x0009_ErrorCount：&quot;&quot;_x000a_}_x000a_Error:{}_x000a_Original:{_x000a__x0009_Identity:&quot;A123123123&quot;_x000a__x0009_Channel:&quot;&quot;_x000a_}_x000a_Success:true"/>
    <s v="尚未申請UAT 及PROD ，待後續提供"/>
    <s v="  缺UAT API URL  缺PROD API URL"/>
    <m/>
    <m/>
  </r>
  <r>
    <x v="357"/>
    <x v="0"/>
    <x v="1"/>
    <s v="TWBOS00017"/>
    <s v="信用卡網站後台維護系統(Credit Card)"/>
    <x v="2"/>
    <s v="DisplayCardActivate"/>
    <s v="DisplayCardActivate"/>
    <s v="DisplayCard連續2組動態密碼"/>
    <x v="0"/>
    <m/>
    <n v="1"/>
    <d v="2023-04-30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entity:&quot;A123123123&quot;_x000a__x0009_OTPCode：&quot;12340021312&quot;_x000a__x0009_Channel:&quot;&quot;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_x000a__x0009_Result：true_x000a__x0009_UserId：&quot;A123123123&quot;_x000a__x0009_UserName：&quot;XXXX&quot;_x000a__x0009_Code：&quot;00&quot;_x000a__x0009_Message：&quot;&quot;_x000a__x0009_TranSerial：&quot;&quot;_x000a__x0009_CardNo：&quot;&quot;_x000a__x0009_OtpState：&quot;&quot;_x000a__x0009_Issues： &quot;&quot;_x000a__x0009_ErrorCount：&quot;&quot;_x000a_}_x000a_Error:{}_x000a_Original:{_x000a__x0009_Identity:&quot;A123123123&quot;_x000a__x0009_OTPCode：&quot;12340021312&quot;_x000a__x0009_Channel:&quot;&quot;_x000a_}_x000a_Success:true"/>
    <s v="尚未申請UAT 及PROD ，待後續提供"/>
    <s v="  缺UAT API URL  缺PROD API URL"/>
    <m/>
    <m/>
  </r>
  <r>
    <x v="358"/>
    <x v="0"/>
    <x v="1"/>
    <s v="TWBOS00017"/>
    <s v="信用卡網站後台維護系統(Credit Card)"/>
    <x v="2"/>
    <s v="DisplayCardAuthenticate"/>
    <s v="DisplayCardAuthenticate"/>
    <s v="驗證DisplayCard動態密碼是否正確"/>
    <x v="0"/>
    <m/>
    <n v="1"/>
    <d v="2023-04-30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entity:&quot;A123123123&quot;_x000a__x0009_OTPCode：&quot;12340021312&quot;_x000a__x0009_Channel:&quot;&quot;_x000a_}+[@[Request Content String]]"/>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_x000a__x0009_Result：true_x000a__x0009_UserId：&quot;A123123123&quot;_x000a__x0009_UserName：&quot;XXXX&quot;_x000a__x0009_Code：&quot;00&quot;_x000a__x0009_Message：&quot;&quot;_x000a__x0009_TranSerial：&quot;&quot;_x000a__x0009_CardNo：&quot;&quot;_x000a__x0009_OtpState：&quot;&quot;_x000a__x0009_Issues： &quot;&quot;_x000a__x0009_ErrorCount：&quot;&quot;_x000a_}_x000a_Error:{}_x000a_Original:{_x000a__x0009_Identity:&quot;A123123123&quot;_x000a__x0009_OTPCode：&quot;12340021312&quot;_x000a__x0009_Channel:&quot;&quot;_x000a_}_x000a_Success:true"/>
    <s v="尚未申請UAT 及PROD ，待後續提供"/>
    <s v="  缺UAT API URL  缺PROD API URL"/>
    <m/>
    <m/>
  </r>
  <r>
    <x v="359"/>
    <x v="0"/>
    <x v="1"/>
    <s v="TWBOS00017"/>
    <s v="信用卡網站後台維護系統(Credit Card)"/>
    <x v="2"/>
    <s v="CheckIfHoldValidCard"/>
    <s v="CheckIfHoldValidCard"/>
    <s v="檢查有無信用卡有效卡"/>
    <x v="0"/>
    <m/>
    <n v="1"/>
    <d v="2023-04-30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quot;A123123123&quot; 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 _x000a_}_x000a_Error:{}_x000a_Original:{_x000a__x0009_ID:&quot;A123123123&quot; }_x000a_Success:true"/>
    <s v="尚未申請UAT 及PROD ，待後續提供"/>
    <s v="  缺UAT API URL  缺PROD API URL"/>
    <m/>
    <m/>
  </r>
  <r>
    <x v="360"/>
    <x v="0"/>
    <x v="1"/>
    <s v="TWBOS00017"/>
    <s v="信用卡網站後台維護系統(Credit Card)"/>
    <x v="2"/>
    <s v="GetMyCards"/>
    <s v="GetMyCards"/>
    <s v="我的卡片"/>
    <x v="0"/>
    <m/>
    <n v="1"/>
    <d v="2023-04-30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quot;A123123123&quot; 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 _x000a__x0009_Cards：[{_x000a__x0009__x0009_CardName：:運動卡&quot;_x000a__x0009__x0009_CardLast4：&quot;1234&quot;_x000a__x0009__x0009_CardStatus：&quot;1&quot;_x000a__x0009__x0009_CardFaceUrl：&quot;&quot;_x000a__x0009__x0009_CardInfoUrl：&quot;&quot;_x000a__x0009__x0009_CardFaceUrl_RWD：&quot;&quot;_x000a__x0009__x0009_CardInfoUrl_RWD：&quot;&quot;_x000a__x0009__x0009_}, _x000a__x0009__x0009_{CardName：&quot;永豐保倍卡&quot;_x000a__x0009__x0009_CardLast4：&quot;4321&quot;_x000a__x0009__x0009_CardStatus：&quot;2&quot;_x000a__x0009__x0009_CardFaceUrl：&quot;&quot;_x000a__x0009__x0009_CardInfoUrl：&quot;&quot;_x000a__x0009__x0009_CardFaceUrl_RWD：&quot;&quot;_x000a__x0009__x0009_CardInfoUrl_RWD：&quot;&quot;_x000a__x0009__x0009_}]_x000a_}_x000a_Error:{}_x000a_Original:{_x000a__x0009_ID:&quot;A123123123&quot; }_x000a_Success:true"/>
    <s v="尚未申請UAT 及PROD ，待後續提供"/>
    <s v="  缺UAT API URL  缺PROD API URL"/>
    <m/>
    <m/>
  </r>
  <r>
    <x v="361"/>
    <x v="0"/>
    <x v="1"/>
    <s v="TWBOS00017"/>
    <s v="信用卡網站後台維護系統(Credit Card)"/>
    <x v="2"/>
    <s v="CheckCardNo"/>
    <s v="CheckCardNo"/>
    <s v="信用卡卡號檢核"/>
    <x v="0"/>
    <m/>
    <n v="1"/>
    <d v="2023-04-30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CardNo:&quot;1234567890123456&quot; 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 }_x000a_Error:{}_x000a_Original:{_x000a__x0009_CardNo:&quot;1234567890123456&quot;  }_x000a_Success:true"/>
    <s v="尚未申請UAT 及PROD ，待後續提供"/>
    <s v="  缺UAT API URL  缺PROD API URL"/>
    <m/>
    <m/>
  </r>
  <r>
    <x v="362"/>
    <x v="0"/>
    <x v="1"/>
    <s v="TWBOS00017"/>
    <s v="信用卡網站後台維護系統(Credit Card)"/>
    <x v="2"/>
    <s v="GetMemberInfo"/>
    <s v="GetMemberInfo"/>
    <s v="取得會員個人資料"/>
    <x v="0"/>
    <m/>
    <n v="1"/>
    <d v="2023-04-30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quot;A123456789&quot; 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 _x000a__x0009_NAME：&quot;陳XX&quot;_x000a__x0009_BIRTH：&quot;19500101&quot;_x000a__x0009_EMAIL：&quot;test@sinopac.com&quot;_x000a__x0009_CELL_TELL：&quot;0999999999&quot;_x000a__x0009_PERM_TEL：&quot;02 213123&quot;_x000a__x0009_PERM_ZIP：&quot;212&quot;_x000a__x0009_PERM_ADDR1：&quot;台北市XX區&quot;_x000a__x0009_PERM_ADDR2：&quot;XX路XX街&quot;_x000a__x0009_HOM_TEL：&quot;02 213123&quot;_x000a__x0009_HOME_ZIP：&quot;212&quot;_x000a__x0009_HOME_ADDR1：&quot;台北市XX區&quot;_x000a__x0009_HOME_ADDR2：&quot;XX路XX街&quot;_x000a__x0009_COMP_TEL：：&quot;02 213123&quot;_x000a__x0009_COMP_ZIP：：&quot;212&quot;_x000a__x0009_COMP_ADDR1：&quot;台北市XX區&quot;_x000a__x0009_COMP_ADDR2：&quot;XX路XX街&quot;_x000a_}_x000a_Error:{}_x000a_Original:{_x000a__x0009_ID:&quot;A123456789&quot;  }_x000a_Success:true"/>
    <s v="尚未申請UAT 及PROD ，待後續提供"/>
    <s v="  缺UAT API URL  缺PROD API URL"/>
    <m/>
    <m/>
  </r>
  <r>
    <x v="363"/>
    <x v="0"/>
    <x v="1"/>
    <s v="TWBOS00017"/>
    <s v="信用卡網站後台維護系統(Credit Card)"/>
    <x v="2"/>
    <s v="GetCardsWB40"/>
    <s v="GetCardsWB40"/>
    <s v="取得本人名下可轉帳繳費之信用卡清單"/>
    <x v="0"/>
    <m/>
    <n v="1"/>
    <d v="2023-04-30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quot;A123456789&quot; _x000a__x0009_Type:&quot;1&quot;_x000a_}"/>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_x000a_Result:{ _x000a_Cards:[_x000a__x0009_{CARD_NO:&quot;1234567890123456&quot;_x000a__x0009_ TYPE:&quot;&quot;_x000a__x0009_ CARD_STATUS:&quot;&quot;_x000a__x0009_ CPID:&quot;&quot;_x000a__x0009_ CUID:&quot;&quot;},_x000a__x0009_{CARD_NO:&quot;&quot;_x000a__x0009_ TYPE:&quot;&quot;_x000a__x0009_ CARD_STATUS:&quot;&quot;_x000a__x0009_ CPID:&quot;&quot;_x000a__x0009_ CUID:&quot;&quot;},_x000a__x0009_]_x000a__x000a__x000a_}_x000a_Error:{}_x000a_Original:{_x000a__x0009_ID:&quot;A123456789&quot;  _x000a__x0009_Type:&quot;1&quot;  }_x000a_Success:true"/>
    <s v="尚未申請UAT 及PROD ，待後續提供"/>
    <s v="  缺UAT API URL  缺PROD API URL"/>
    <m/>
    <m/>
  </r>
  <r>
    <x v="364"/>
    <x v="5"/>
    <x v="14"/>
    <m/>
    <s v="永豐金證券"/>
    <x v="40"/>
    <s v="Oauth2Login"/>
    <s v="Oauth2Login"/>
    <s v="取得OAuth 2.0 授權碼"/>
    <x v="0"/>
    <m/>
    <n v="1"/>
    <d v="2023-03-17T00:00:00"/>
    <x v="0"/>
    <s v="不需另行開發，但需提供設定值給證券端設定"/>
    <s v="https://webrd.sinotrade.com.tw/oauth2/login?response_type=code&amp;grant_type=authorization_code&amp;client_id=dawho&amp;redirect_uri=http://10.11.37.176/m/securities/m_securities_divert.aspx&amp;state=test&amp;user_id=MCCAFIGAGI"/>
    <s v="http://10.11.37.176/m/securities/m_securities_divert.aspx?code=7969900e4dd5d15b979ffad685a031a2848a649e&amp;state=test"/>
    <m/>
    <m/>
    <m/>
    <m/>
  </r>
  <r>
    <x v="365"/>
    <x v="5"/>
    <x v="14"/>
    <m/>
    <s v="永豐金證券"/>
    <x v="40"/>
    <s v="Oauth2AccessToken"/>
    <s v="Oauth2AccessToken"/>
    <s v="取得 Access Token"/>
    <x v="0"/>
    <m/>
    <n v="1"/>
    <d v="2023-03-17T00:00:00"/>
    <x v="0"/>
    <s v="不需另行開發，但需提供設定值給證券端設定"/>
    <s v="Content-Type: application/x-www-form-urlencoded_x000a__x000a_grant_type=authorization_code&amp;code=7969900e4dd5d15b979ffad685a031a2848a649e&amp;redirect_uri=http%3A%2F%2F10.11.37.176%2Fm%2Fsecurities%2Fm_securities_divert.aspx&amp;client_id=dawho&amp;client_secret=vQDRdLb2lPEuCK3zcOGU"/>
    <s v="{_x000a_    &quot;access_token&quot;: &quot;eyJhbGciOiJIUzI1NiIsInR5cCI6IkpXVCJ9.eyJjbGllbnRfaWQiOiJkYXdobyIsInVzZXJfaWQiOiJNQ0NBRklHQUdJIiwiaWF0IjoxNjEzNzg4OTY0LCJleHAiOjE2MTQzOTM3NjR9.53xrG0RPwE3OJDyB-Q65zBp_DQODbmEXpuOGDG-xl0c&quot;,_x000a_    &quot;token_type&quot;: &quot;Bearer&quot;,_x000a_    &quot;expires_in&quot;: 604799,_x000a_    &quot;refresh_token&quot;: &quot;761f4d25ce6cb06e438ae0e9f4def6cd03073333&quot;_x000a_}"/>
    <m/>
    <m/>
    <m/>
    <m/>
  </r>
  <r>
    <x v="366"/>
    <x v="5"/>
    <x v="14"/>
    <m/>
    <s v="永豐金證券"/>
    <x v="40"/>
    <s v="Oauth2RefreshToken"/>
    <s v="Oauth2RefreshToken"/>
    <s v="RefreshToken"/>
    <x v="0"/>
    <m/>
    <n v="1"/>
    <d v="2023-03-17T00:00:00"/>
    <x v="0"/>
    <s v="不需另行開發，但需提供設定值給證券端設定"/>
    <s v="Content-Type: application/x-www-form-urlencoded_x000a__x000a_grant_type=refresh_token&amp;client_id=dawho&amp;client_secret=vQDRdLb2lPEuCK3zcOGU&amp;refresh_token=761f4d25ce6cb06e438ae0e9f4def6cd03073333"/>
    <s v="{_x000a_    &quot;access_token&quot;:        &quot;eyJhbGciOiJIUzI1NiIsInR5cCI6IkpXVCJ9.eyJjbGllbnRfaWQiOiJkYXdobyIsInVzZXJfaWQiOiJNQ0NBRklHQUdJIiwiaWF0IjoxNjEzNzg5ODY4LCJleHAiOjE2MTQzOTQ2Njh9.ApxUJyesIXf7Xkxrc0UmvcIxRHXbaQjOUMKFPjawkJE&quot;,_x000a_    &quot;token_type&quot;: &quot;Bearer&quot;,_x000a_    &quot;expires_in&quot;: 604799,_x000a_    &quot;refresh_token&quot;: &quot;ab02650533ab246554f30a9b3c912750d6353e8f&quot;_x000a_}"/>
    <m/>
    <m/>
    <m/>
    <m/>
  </r>
  <r>
    <x v="367"/>
    <x v="5"/>
    <x v="14"/>
    <m/>
    <s v="永豐金證券"/>
    <x v="40"/>
    <s v="queryCrossSelling"/>
    <s v="queryCrossSelling"/>
    <s v="證券共銷查詢"/>
    <x v="0"/>
    <m/>
    <n v="1"/>
    <d v="2023-03-17T00:00:00"/>
    <x v="0"/>
    <s v="程式無異動，故不需另行開發"/>
    <s v="Content-Type: application/x-www-form-urlencoded_x000a_Authorization: Bearer eyJhbGciOiJIUzI1NiIsInR5cCI6IkpXVCJ9.eyJjbGllbnRfaWQiOiJkYXdobyIsInVzZXJfaWQiOiJNQ0NBRklHQUdJIiwiaWF0IjoxNjEzNzg5ODY4LCJleHAiOjE2MTQzOTQ2Njh9.ApxUJyesIXf7Xkxrc0UmvcIxRHXbaQjOUMKFPjawkJE"/>
    <s v="// 有開證券戶，同意共銷_x000a_{_x000a_    &quot;success&quot;: true,_x000a_    &quot;message&quot;: &quot;OK&quot;,_x000a_    &quot;result&quot;: {_x000a_        &quot;crossSellCode&quot;: &quot;0&quot;,_x000a_        &quot;crossSellMessage&quot;: &quot;&quot;,_x000a_        &quot;accountStatus&quot;: {_x000a_            &quot;S&quot;: &quot;Y&quot;,_x000a_            &quot;F&quot;: &quot;N&quot;,_x000a_            &quot;H&quot;: &quot;N&quot;_x000a_        }_x000a_    }_x000a_}_x000a_//有開證券戶，不同意共銷_x000a_{_x000a_    &quot;success&quot;: true,_x000a_    &quot;message&quot;: &quot;OK&quot;,_x000a_    &quot;result&quot;: {_x000a_        &quot;crossSellCode&quot;: &quot;1&quot;,_x000a_        &quot;crossSellMessage&quot;: &quot;請先簽署共銷同意書&quot;,_x000a_        &quot;url&quot;: &quot;http://servicerd.sinotrade.com.tw/signCenter/Cmarketing/?AT=eyJhbGciOiJIUzI1NiIsInR5cCI6IkpXVCJ9.eyJjbGllbnRfaWQiOiJkYXdobyIsInVzZXJfaWQiOiJNQ0NBRklHQUdJIiwiaWF0IjoxNjEzNzg5ODY4LCJleHAiOjE2MTQzOTQ2Njh9.ApxUJyesIXf7Xkxrc0UmvcIxRHXbaQjOUMKFPjawkJE&amp;platform=DAWHO&amp;isWebview=true&quot;_x000a_    }_x000a_}_x000a_// 未開證券戶 (有開其它業務別)_x000a_{_x000a_    &quot;success&quot;: true,_x000a_    &quot;message&quot;: &quot;OK&quot;,_x000a_    &quot;result&quot;: {_x000a_        &quot;crossSellCode&quot;: &quot;2&quot;,_x000a_        &quot;crossSellMessage&quot;: &quot;您尚未在永豐金證券開立證券戶&quot;_x000a_    }_x000a_}"/>
    <m/>
    <m/>
    <m/>
    <m/>
  </r>
  <r>
    <x v="368"/>
    <x v="5"/>
    <x v="14"/>
    <m/>
    <s v="永豐金證券"/>
    <x v="40"/>
    <s v="queryRealTimePrtLosSum"/>
    <s v="queryRealTimePrtLosSum"/>
    <s v="證券資產總覽"/>
    <x v="0"/>
    <m/>
    <n v="1"/>
    <d v="2023-03-17T00:00:00"/>
    <x v="0"/>
    <s v="程式無異動，故不需另行開發"/>
    <s v="Authorization: Bearer eyJhbGciOiJIUzI1NiIsInR5cCI6IkpXVCJ9.eyJjbGllbnRfaWQiOiJkYXdobyIsInVzZXJfaWQiOiJBQ0NGSEVHQkNHIiwiaWF0IjoxNjEyMTUxMTI3LCJleHAiOjE2MTI3NTU5Mjd9.dk-ihCASyPeuf-Tgnn2E9-xtpHMv2CkfY4gpOqlw-wM_x000a_{_x000a_                &quot;asset_type&quot;:  [&quot;S&quot;, &quot;H&quot;, &quot;FIP&quot;],_x000a_                &quot;isShowDetail&quot;: false _x000a_}"/>
    <s v="{_x000a_    &quot;success&quot;: true,_x000a_    &quot;message&quot;: &quot;OK&quot;,_x000a_    &quot;result&quot;: {_x000a_        &quot;data&quot;: {_x000a_            &quot;S&quot;: {_x000a_                &quot;data&quot;: [],_x000a_                &quot;sum_qty&quot;: &quot;83334&quot;,_x000a_                &quot;sum_amt&quot;: &quot;6017015&quot;,_x000a_                &quot;sum_namt&quot;: &quot;5991699&quot;,_x000a_                &quot;sum_unreal&quot;: &quot;3612470&quot;,_x000a_                &quot;status&quot;: {_x000a_                    &quot;success&quot;: true,_x000a_                    &quot;message&quot;: &quot;OK&quot;,_x000a_                    &quot;source&quot;: &quot;RT&quot;_x000a_                }_x000a_            },_x000a_            &quot;H&quot;: {_x000a_                &quot;market&quot;: [_x000a_                    &quot;US&quot;,_x000a_                    &quot;SEHK&quot;_x000a_                ],_x000a_                &quot;sum_twd&quot;: &quot;0&quot;,_x000a_                &quot;status&quot;: {_x000a_                    &quot;success&quot;: true,_x000a_                    &quot;message&quot;: &quot;OK&quot;,_x000a_                    &quot;source&quot;: &quot;RT&quot;_x000a_                }_x000a_            },_x000a_            &quot;FIP&quot;: {_x000a_                &quot;sum_twd&quot;: &quot;0&quot;,_x000a_                &quot;data&quot;: [],_x000a_                &quot;status&quot;: {_x000a_                    &quot;success&quot;: true,_x000a_                    &quot;message&quot;: &quot;OK&quot;,_x000a_                    &quot;source&quot;: &quot;RT&quot;_x000a_                }_x000a_            }_x000a_        },_x000a_        &quot;total&quot;: &quot;5991699&quot;_x000a_    }_x000a_}"/>
    <m/>
    <m/>
    <m/>
    <m/>
  </r>
  <r>
    <x v="369"/>
    <x v="0"/>
    <x v="2"/>
    <s v="BS92013"/>
    <s v="財富交易外國有價證券交易系統"/>
    <x v="3"/>
    <s v="Inv38_E"/>
    <s v="GetStockInfo"/>
    <s v="單一個股-區間報酬及簡介"/>
    <x v="0"/>
    <m/>
    <n v="1"/>
    <d v="2023-03-24T00:00:00"/>
    <x v="0"/>
    <s v="程式無異動，故不需另行開發"/>
    <m/>
    <m/>
    <s v="提供Postman collection給廠商"/>
    <s v="    "/>
    <m/>
    <m/>
  </r>
  <r>
    <x v="370"/>
    <x v="0"/>
    <x v="2"/>
    <s v="BS92013"/>
    <s v="財富交易外國有價證券交易系統"/>
    <x v="3"/>
    <s v="Inv39_E"/>
    <s v="GetStockPriceChart"/>
    <s v="單一個股-價格走勢資料"/>
    <x v="0"/>
    <m/>
    <n v="1"/>
    <d v="2023-03-24T00:00:00"/>
    <x v="0"/>
    <s v="程式無異動，故不需另行開發"/>
    <m/>
    <m/>
    <s v="提供Postman collection給廠商"/>
    <s v="    "/>
    <m/>
    <m/>
  </r>
  <r>
    <x v="371"/>
    <x v="0"/>
    <x v="2"/>
    <s v="BS92013"/>
    <s v="財富交易外國有價證券交易系統"/>
    <x v="3"/>
    <s v="Inv40_E"/>
    <s v="GetStockYearRoi"/>
    <s v="全部個股-一年報酬資料"/>
    <x v="0"/>
    <m/>
    <n v="1"/>
    <d v="2023-03-24T00:00:00"/>
    <x v="0"/>
    <s v="程式無異動，故不需另行開發"/>
    <m/>
    <m/>
    <s v="提供Postman collection給廠商"/>
    <s v="    "/>
    <m/>
    <m/>
  </r>
  <r>
    <x v="372"/>
    <x v="0"/>
    <x v="2"/>
    <s v="BS92013"/>
    <s v="財富交易外國有價證券交易系統"/>
    <x v="3"/>
    <s v="Inv41_E"/>
    <s v="Qry060"/>
    <s v="投資總覽(圓餅圖)"/>
    <x v="2"/>
    <m/>
    <n v="1"/>
    <d v="2023-04-21T00:00:00"/>
    <x v="0"/>
    <s v="新API"/>
    <m/>
    <m/>
    <s v="提供Postman collection給廠商"/>
    <s v="    "/>
    <m/>
    <m/>
  </r>
  <r>
    <x v="373"/>
    <x v="0"/>
    <x v="2"/>
    <s v="BS09040"/>
    <s v="財富交易OBU基金網銀系統"/>
    <x v="7"/>
    <s v="Inv01_O"/>
    <s v="Bas060O"/>
    <s v="基金資料-取得基金公司資料"/>
    <x v="2"/>
    <m/>
    <n v="1"/>
    <d v="2023-04-21T00:00:00"/>
    <x v="0"/>
    <s v="新API"/>
    <m/>
    <m/>
    <s v="提供Postman collection給廠商"/>
    <s v="    "/>
    <m/>
    <m/>
  </r>
  <r>
    <x v="374"/>
    <x v="0"/>
    <x v="2"/>
    <s v="BS09040"/>
    <s v="財富交易OBU基金網銀系統"/>
    <x v="7"/>
    <s v="Inv02_O"/>
    <s v="Bas061O"/>
    <s v="基金資料-取得基金資料"/>
    <x v="2"/>
    <m/>
    <n v="1"/>
    <d v="2023-04-21T00:00:00"/>
    <x v="0"/>
    <s v="新API"/>
    <m/>
    <m/>
    <s v="提供Postman collection給廠商"/>
    <s v="    "/>
    <m/>
    <m/>
  </r>
  <r>
    <x v="375"/>
    <x v="0"/>
    <x v="2"/>
    <s v="BS09040"/>
    <s v="財富交易OBU基金網銀系統"/>
    <x v="7"/>
    <s v="Inv03_O"/>
    <s v="Bas070O"/>
    <s v="購物車檢核"/>
    <x v="2"/>
    <m/>
    <n v="1"/>
    <d v="2023-04-21T00:00:00"/>
    <x v="0"/>
    <s v="新API"/>
    <m/>
    <m/>
    <s v="提供Postman collection給廠商"/>
    <s v="    "/>
    <m/>
    <m/>
  </r>
  <r>
    <x v="376"/>
    <x v="0"/>
    <x v="2"/>
    <s v="BS09040"/>
    <s v="財富交易OBU基金網銀系統"/>
    <x v="7"/>
    <s v="Inv04_O"/>
    <s v="Tx010O"/>
    <s v="單筆申購Confrim (單筆申購)"/>
    <x v="2"/>
    <m/>
    <n v="1"/>
    <d v="2023-04-21T00:00:00"/>
    <x v="0"/>
    <s v="新API"/>
    <m/>
    <m/>
    <s v="提供Postman collection給廠商"/>
    <s v="    "/>
    <m/>
    <m/>
  </r>
  <r>
    <x v="377"/>
    <x v="0"/>
    <x v="2"/>
    <s v="BS09040"/>
    <s v="財富交易OBU基金網銀系統"/>
    <x v="7"/>
    <s v="Inv05_O"/>
    <s v="Tx015O"/>
    <s v="單筆申購Create (單筆申購)"/>
    <x v="2"/>
    <m/>
    <n v="1"/>
    <d v="2023-04-21T00:00:00"/>
    <x v="0"/>
    <s v="新API"/>
    <m/>
    <m/>
    <s v="提供Postman collection給廠商"/>
    <s v="    "/>
    <m/>
    <m/>
  </r>
  <r>
    <x v="378"/>
    <x v="0"/>
    <x v="2"/>
    <s v="BS09040"/>
    <s v="財富交易OBU基金網銀系統"/>
    <x v="7"/>
    <s v="Inv06_O"/>
    <s v="Tx510O"/>
    <s v="定時定額申購Confrim (定時定額)"/>
    <x v="2"/>
    <m/>
    <n v="1"/>
    <d v="2023-04-21T00:00:00"/>
    <x v="0"/>
    <s v="新API"/>
    <m/>
    <m/>
    <s v="提供Postman collection給廠商"/>
    <s v="    "/>
    <m/>
    <m/>
  </r>
  <r>
    <x v="379"/>
    <x v="0"/>
    <x v="2"/>
    <s v="BS09040"/>
    <s v="財富交易OBU基金網銀系統"/>
    <x v="7"/>
    <s v="Inv07_O"/>
    <s v="Tx515O"/>
    <s v="定時定額申購Create (定時定額)"/>
    <x v="2"/>
    <m/>
    <n v="1"/>
    <d v="2023-04-21T00:00:00"/>
    <x v="0"/>
    <s v="新API"/>
    <m/>
    <m/>
    <s v="提供Postman collection給廠商"/>
    <s v="    "/>
    <m/>
    <m/>
  </r>
  <r>
    <x v="380"/>
    <x v="0"/>
    <x v="2"/>
    <s v="BS09040"/>
    <s v="財富交易OBU基金網銀系統"/>
    <x v="7"/>
    <s v="Inv08_O"/>
    <s v="Tx020O"/>
    <s v="贖回Confrim"/>
    <x v="2"/>
    <m/>
    <n v="1"/>
    <d v="2023-04-21T00:00:00"/>
    <x v="0"/>
    <s v="新API"/>
    <m/>
    <m/>
    <s v="提供Postman collection給廠商"/>
    <s v="    "/>
    <m/>
    <m/>
  </r>
  <r>
    <x v="381"/>
    <x v="0"/>
    <x v="2"/>
    <s v="BS09040"/>
    <s v="財富交易OBU基金網銀系統"/>
    <x v="7"/>
    <s v="Inv09_O"/>
    <s v="Tx025O"/>
    <s v="贖回Create"/>
    <x v="2"/>
    <m/>
    <n v="1"/>
    <d v="2023-04-21T00:00:00"/>
    <x v="0"/>
    <s v="新API"/>
    <m/>
    <m/>
    <s v="提供Postman collection給廠商"/>
    <s v="    "/>
    <m/>
    <m/>
  </r>
  <r>
    <x v="382"/>
    <x v="0"/>
    <x v="2"/>
    <s v="BS09040"/>
    <s v="財富交易OBU基金網銀系統"/>
    <x v="7"/>
    <s v="Inv10_O"/>
    <s v="Bas062O"/>
    <s v="取得轉換基金資料"/>
    <x v="2"/>
    <m/>
    <n v="1"/>
    <d v="2023-04-21T00:00:00"/>
    <x v="0"/>
    <s v="新API"/>
    <m/>
    <m/>
    <s v="提供Postman collection給廠商"/>
    <s v="    "/>
    <m/>
    <m/>
  </r>
  <r>
    <x v="383"/>
    <x v="0"/>
    <x v="2"/>
    <s v="BS09040"/>
    <s v="財富交易OBU基金網銀系統"/>
    <x v="7"/>
    <s v="Inv11_O"/>
    <s v="Qry040O"/>
    <s v="取得客戶可轉換基金庫存明細資料"/>
    <x v="2"/>
    <m/>
    <n v="1"/>
    <d v="2023-04-21T00:00:00"/>
    <x v="0"/>
    <s v="新API"/>
    <m/>
    <m/>
    <s v="提供Postman collection給廠商"/>
    <s v="    "/>
    <m/>
    <m/>
  </r>
  <r>
    <x v="384"/>
    <x v="0"/>
    <x v="2"/>
    <s v="BS09040"/>
    <s v="財富交易OBU基金網銀系統"/>
    <x v="7"/>
    <s v="Inv12_O"/>
    <s v="Tx040O"/>
    <s v="轉換Confrim"/>
    <x v="2"/>
    <m/>
    <n v="1"/>
    <d v="2023-04-21T00:00:00"/>
    <x v="0"/>
    <s v="新API"/>
    <m/>
    <m/>
    <s v="提供Postman collection給廠商"/>
    <s v="    "/>
    <m/>
    <m/>
  </r>
  <r>
    <x v="385"/>
    <x v="0"/>
    <x v="2"/>
    <s v="BS09040"/>
    <s v="財富交易OBU基金網銀系統"/>
    <x v="7"/>
    <s v="Inv13_O"/>
    <s v="Tx045O"/>
    <s v="轉換Create"/>
    <x v="2"/>
    <m/>
    <n v="1"/>
    <d v="2023-04-21T00:00:00"/>
    <x v="0"/>
    <s v="新API"/>
    <m/>
    <m/>
    <s v="提供Postman collection給廠商"/>
    <s v="    "/>
    <m/>
    <m/>
  </r>
  <r>
    <x v="386"/>
    <x v="0"/>
    <x v="2"/>
    <s v="BS09040"/>
    <s v="財富交易OBU基金網銀系統"/>
    <x v="7"/>
    <s v="Inv14_O"/>
    <s v="Qry030O"/>
    <s v="取得預約交易資料"/>
    <x v="2"/>
    <m/>
    <n v="1"/>
    <d v="2023-04-21T00:00:00"/>
    <x v="0"/>
    <s v="新API"/>
    <m/>
    <m/>
    <s v="提供Postman collection給廠商"/>
    <s v="    "/>
    <m/>
    <m/>
  </r>
  <r>
    <x v="387"/>
    <x v="0"/>
    <x v="2"/>
    <s v="BS09040"/>
    <s v="財富交易OBU基金網銀系統"/>
    <x v="7"/>
    <s v="Inv15_O"/>
    <s v="Tx035O"/>
    <s v="取消預約交易"/>
    <x v="2"/>
    <m/>
    <n v="1"/>
    <d v="2023-04-21T00:00:00"/>
    <x v="0"/>
    <s v="新API"/>
    <m/>
    <m/>
    <s v="提供Postman collection給廠商"/>
    <s v="    "/>
    <m/>
    <m/>
  </r>
  <r>
    <x v="388"/>
    <x v="0"/>
    <x v="2"/>
    <s v="BS09040"/>
    <s v="財富交易OBU基金網銀系統"/>
    <x v="7"/>
    <s v="Inv16_O"/>
    <s v="Tx050O"/>
    <s v="變更入帳帳號Confrim"/>
    <x v="2"/>
    <m/>
    <n v="1"/>
    <d v="2023-04-21T00:00:00"/>
    <x v="0"/>
    <s v="新API"/>
    <m/>
    <m/>
    <s v="提供Postman collection給廠商"/>
    <s v="    "/>
    <m/>
    <m/>
  </r>
  <r>
    <x v="389"/>
    <x v="0"/>
    <x v="2"/>
    <s v="BS09040"/>
    <s v="財富交易OBU基金網銀系統"/>
    <x v="7"/>
    <s v="Inv17_O"/>
    <s v="Tx055O"/>
    <s v="變更入帳帳號Create"/>
    <x v="2"/>
    <m/>
    <n v="1"/>
    <d v="2023-04-21T00:00:00"/>
    <x v="0"/>
    <s v="新API"/>
    <m/>
    <m/>
    <s v="提供Postman collection給廠商"/>
    <s v="    "/>
    <m/>
    <m/>
  </r>
  <r>
    <x v="390"/>
    <x v="0"/>
    <x v="2"/>
    <s v="BS09040"/>
    <s v="財富交易OBU基金網銀系統"/>
    <x v="7"/>
    <s v="Inv18_O"/>
    <s v="Qry530O"/>
    <s v="定時定額變更查詢"/>
    <x v="2"/>
    <m/>
    <n v="1"/>
    <d v="2023-04-21T00:00:00"/>
    <x v="0"/>
    <s v="新API"/>
    <m/>
    <m/>
    <s v="提供Postman collection給廠商"/>
    <s v="    "/>
    <m/>
    <m/>
  </r>
  <r>
    <x v="391"/>
    <x v="0"/>
    <x v="2"/>
    <s v="BS09040"/>
    <s v="財富交易OBU基金網銀系統"/>
    <x v="7"/>
    <s v="Inv19_O"/>
    <s v="Tx530O"/>
    <s v="定時定額變更Confrim"/>
    <x v="2"/>
    <m/>
    <n v="1"/>
    <d v="2023-04-21T00:00:00"/>
    <x v="0"/>
    <s v="新API"/>
    <m/>
    <m/>
    <s v="提供Postman collection給廠商"/>
    <s v="    "/>
    <m/>
    <m/>
  </r>
  <r>
    <x v="392"/>
    <x v="0"/>
    <x v="2"/>
    <s v="BS09040"/>
    <s v="財富交易OBU基金網銀系統"/>
    <x v="7"/>
    <s v="Inv20_O"/>
    <s v="Tx535O"/>
    <s v="定時定額變更Create"/>
    <x v="2"/>
    <m/>
    <n v="1"/>
    <d v="2023-04-21T00:00:00"/>
    <x v="0"/>
    <s v="新API"/>
    <m/>
    <m/>
    <s v="提供Postman collection給廠商"/>
    <s v="    "/>
    <m/>
    <m/>
  </r>
  <r>
    <x v="393"/>
    <x v="0"/>
    <x v="2"/>
    <s v="BS09040"/>
    <s v="財富交易OBU基金網銀系統"/>
    <x v="7"/>
    <s v="Inv21_O"/>
    <s v="Qry010O"/>
    <s v="取得投資明細資料"/>
    <x v="2"/>
    <m/>
    <n v="1"/>
    <d v="2023-04-21T00:00:00"/>
    <x v="0"/>
    <s v="新API"/>
    <m/>
    <m/>
    <s v="提供Postman collection給廠商"/>
    <s v="    "/>
    <m/>
    <m/>
  </r>
  <r>
    <x v="394"/>
    <x v="0"/>
    <x v="2"/>
    <s v="BS09040"/>
    <s v="財富交易OBU基金網銀系統"/>
    <x v="7"/>
    <s v="Inv22_O"/>
    <s v="Qry020O"/>
    <s v="歷史交易明細"/>
    <x v="2"/>
    <m/>
    <n v="1"/>
    <d v="2023-04-21T00:00:00"/>
    <x v="0"/>
    <s v="新API"/>
    <m/>
    <m/>
    <s v="提供Postman collection給廠商"/>
    <s v="    "/>
    <m/>
    <m/>
  </r>
  <r>
    <x v="395"/>
    <x v="0"/>
    <x v="2"/>
    <s v="BS09040"/>
    <s v="財富交易OBU基金網銀系統"/>
    <x v="7"/>
    <s v="Inv23_O"/>
    <s v="Qry021O"/>
    <s v="區間損益"/>
    <x v="2"/>
    <m/>
    <n v="1"/>
    <d v="2023-04-21T00:00:00"/>
    <x v="0"/>
    <s v="新API"/>
    <m/>
    <m/>
    <s v="提供Postman collection給廠商"/>
    <s v="    "/>
    <m/>
    <m/>
  </r>
  <r>
    <x v="396"/>
    <x v="0"/>
    <x v="2"/>
    <s v="BS09040"/>
    <s v="財富交易OBU基金網銀系統"/>
    <x v="7"/>
    <s v="Inv24_O"/>
    <s v="Qry060O"/>
    <s v="投資總覽(圓餅圖)"/>
    <x v="2"/>
    <m/>
    <n v="1"/>
    <d v="2023-04-21T00:00:00"/>
    <x v="0"/>
    <s v="新API"/>
    <m/>
    <m/>
    <s v="提供Postman collection給廠商"/>
    <s v="    "/>
    <m/>
    <m/>
  </r>
  <r>
    <x v="397"/>
    <x v="2"/>
    <x v="6"/>
    <s v="TWBOS00070"/>
    <s v="客服資訊後台系統"/>
    <x v="38"/>
    <s v="BranchSetting"/>
    <s v="取得營業據點設定_x000a_Get Branch Setting"/>
    <s v="取得營業據點設定"/>
    <x v="2"/>
    <m/>
    <n v="1"/>
    <d v="2023-03-01T00:00:00"/>
    <x v="0"/>
    <s v="預計2023/04/25上線"/>
    <s v="無"/>
    <s v="{_x000a_  &quot;Success&quot;: &quot;S&quot;,_x000a_  &quot;Code&quot;: &quot;0000&quot;,_x000a_  &quot;Msg&quot;: &quot;交易成功&quot;,_x000a_  &quot;Content&quot;: {_x000a_    &quot;Areas&quot;: [_x000a_      { &quot;Area&quot;: &quot;台灣&quot; },_x000a_      { &quot;Area&quot;: &quot;美國&quot; }_x000a_    ],_x000a_    &quot;Countrys&quot;: [_x000a_      {_x000a_        &quot;Country&quot;: &quot;台北市&quot;,_x000a_        &quot;Area&quot;: &quot;台灣&quot;_x000a_      },_x000a_      {_x000a_        &quot;Country&quot;: &quot;高雄市&quot;,_x000a_        &quot;Area&quot;: &quot;台灣&quot;_x000a_      }_x000a_    ],_x000a_    &quot;Dists&quot;: [_x000a_      {_x000a_        &quot;Dist&quot;: &quot;大安區&quot;,_x000a_        &quot;Country&quot;: &quot;台北市&quot;,_x000a_        &quot;Area&quot;: &quot;台灣&quot;_x000a_      },_x000a_      {_x000a_        &quot;Dist&quot;: &quot;松山區&quot;,_x000a_        &quot;Country&quot;: &quot;台北市&quot;,_x000a_        &quot;Area&quot;: &quot;台灣&quot;_x000a_      },_x000a_      {_x000a_        &quot;Dist&quot;: &quot;中山區&quot;,_x000a_        &quot;Country&quot;: &quot;台北市&quot;,_x000a_        &quot;Area&quot;: &quot;台灣&quot;_x000a_      }_x000a_    ]_x000a_  }_x000a_}"/>
    <m/>
    <s v="    "/>
    <m/>
    <m/>
  </r>
  <r>
    <x v="398"/>
    <x v="2"/>
    <x v="5"/>
    <s v="BS92006"/>
    <s v="跨行前置系統"/>
    <x v="13"/>
    <s v="V0230"/>
    <s v="ATM Card Application Status Enquiry"/>
    <s v="金融卡各項申請狀態查詢"/>
    <x v="2"/>
    <m/>
    <n v="1"/>
    <d v="2023-12-31T00:00:00"/>
    <x v="0"/>
    <s v="配合CR 調整新網銀需求"/>
    <s v="&lt;?xml version=&quot;1.0&quot; encoding=&quot;utf-8&quot;?&gt;&lt;FEP&gt;_x000a_  &lt;RqHeader&gt;_x000a_    &lt;MsgID&gt;V0230&lt;/MsgID&gt;_x000a_    &lt;MsgType&gt;G&lt;/MsgType&gt;_x000a_    &lt;ChlName&gt;BRANCH&lt;/ChlName&gt;_x000a_    &lt;ChlEJNo&gt;BRS2023052900043957856&lt;/ChlEJNo&gt;_x000a_    &lt;ChlSendTime&gt;2023/05/29 11:05:37.911&lt;/ChlSendTime&gt;_x000a_    &lt;TxnID&gt;V0230&lt;/TxnID&gt;_x000a_    &lt;BranchID&gt;004&lt;/BranchID&gt;_x000a_    &lt;TermID&gt;02&lt;/TermID&gt;_x000a_    &lt;UserID&gt;104018&lt;/UserID&gt;_x000a_    &lt;SignID /&gt;_x000a_  &lt;/RqHeader&gt;_x000a_  &lt;SvcRq&gt;_x000a_    &lt;Rq&gt;_x000a_      &lt;IDNO mv=&quot;1&quot; sv=&quot;1&quot;&gt;&lt;/IDNO&gt;_x000a_      &lt;CARDNO mv=&quot;1&quot; sv=&quot;1&quot;&gt;1680180009799600&lt;/CARDNO&gt;_x000a_    &lt;/Rq&gt;_x000a_  &lt;/SvcRq&gt;_x000a_&lt;/FEP&gt;"/>
    <s v="&lt;?xml version=&quot;1.0&quot; encoding=&quot;utf-8&quot;?&gt;&lt;FEP&gt;&lt;RsHeader&gt;&lt;ChlEJNo&gt;BRS2023052900043957856&lt;/ChlEJNo&gt;&lt;EJNo&gt;17287002&lt;/EJNo&gt;&lt;RsStat&gt;&lt;Desc /&gt;&lt;RsStatCode type=&quot;&quot;&gt;SUCCESS&lt;/RsStatCode&gt;&lt;/RsStat&gt;&lt;RqTime&gt;2023/05/29 11:05:37.911&lt;/RqTime&gt;&lt;RsTime&gt;2023/05/29T11:05:38:387&lt;/RsTime&gt;&lt;Overrides /&gt;&lt;/RsHeader&gt;&lt;SvcRs&gt;&lt;Rs&gt;&lt;IDNO&gt;F1577610250&lt;/IDNO&gt;&lt;CNAME&gt;中文姓名3137058&lt;/CNAME&gt;&lt;RECCOUNT&gt;1&lt;/RECCOUNT&gt;&lt;Rcds&gt;&lt;Rcd&gt;&lt;ACTNO&gt;0016801800097996&lt;/ACTNO&gt;&lt;CARDSEQ&gt;01&lt;/CARDSEQ&gt;&lt;PRINTACTNO&gt;0012601800558009&lt;/PRINTACTNO&gt;&lt;CARDNO&gt;                &lt;/CARDNO&gt;&lt;STATUS&gt;4&lt;/STATUS&gt;&lt;CARDKIND&gt;03&lt;/CARDKIND&gt;&lt;SALEMARK&gt;1&lt;/SALEMARK&gt;&lt;EASYVALDATE&gt;2609&lt;/EASYVALDATE&gt;&lt;CARD_EASYLOST /&gt;&lt;CARD_EASYLOST_DATE /&gt;&lt;STATUSDESC&gt;啟用密碼&lt;/STATUSDESC&gt;&lt;ASPVALDATE&gt;0926&lt;/ASPVALDATE&gt;&lt;EASYAUTOLOAD&gt;0&lt;/EASYAUTOLOAD&gt;&lt;EASYAPPLYAUTOLOAD&gt;0&lt;/EASYAPPLYAUTOLOAD&gt;&lt;PASSLETTER&gt; &lt;/PASSLETTER&gt;&lt;/Rcd&gt;&lt;/Rcds&gt;&lt;/Rs&gt;&lt;/SvcRs&gt;&lt;/FEP&gt;"/>
    <m/>
    <s v="    "/>
    <m/>
    <m/>
  </r>
  <r>
    <x v="399"/>
    <x v="2"/>
    <x v="15"/>
    <s v="TWWEB00050"/>
    <s v="i分行服務平台"/>
    <x v="41"/>
    <s v="GetBranchesAndNowStatus"/>
    <s v="GetBranchesAndNowStatus"/>
    <s v="獲取分行叫號狀態和分行資料"/>
    <x v="0"/>
    <m/>
    <n v="1"/>
    <d v="2023-03-17T00:00:00"/>
    <x v="0"/>
    <s v="程式無異動，故不需另行開發"/>
    <s v="{_x000a_    &quot;NOs&quot;: [&quot;171&quot;]    _x000a_}"/>
    <s v="{_x000a_    &quot;Result&quot;: [_x000a_        {_x000a_            &quot;DataTime&quot;: &quot;20230301101152&quot;,_x000a_            &quot;BranchStatuses&quot;: [_x000a_                {_x000a_                    &quot;SaleNum&quot;: &quot;01&quot;,_x000a_                    &quot;SaleName&quot;: &quot;尊榮會員(AUM1000萬)&quot;,_x000a_                    &quot;NowWait&quot;: &quot;0&quot;,_x000a_                    &quot;NowService&quot;: &quot;0&quot;,_x000a_                    &quot;ActionTime&quot;: &quot;2023-03-01T10:11:52&quot;_x000a_                },_x000a_                {_x000a_                    &quot;SaleNum&quot;: &quot;02&quot;,_x000a_                    &quot;SaleName&quot;: &quot;*尊榮會員(AUM300萬)&quot;,_x000a_                    &quot;NowWait&quot;: &quot;0&quot;,_x000a_                    &quot;NowService&quot;: &quot;0&quot;,_x000a_                    &quot;ActionTime&quot;: &quot;2023-03-01T10:11:52&quot;_x000a_                },_x000a_                {_x000a_                    &quot;SaleNum&quot;: &quot;03&quot;,_x000a_                    &quot;SaleName&quot;: &quot;預約服務(高櫃檯)&quot;,_x000a_                    &quot;NowWait&quot;: &quot;0&quot;,_x000a_                    &quot;NowService&quot;: &quot;0&quot;,_x000a_                    &quot;ActionTime&quot;: &quot;2023-03-01T10:11:52&quot;_x000a_                },_x000a_                {_x000a_                    &quot;SaleNum&quot;: &quot;04&quot;,_x000a_                    &quot;SaleName&quot;: &quot;預約服務(矮櫃檯)&quot;,_x000a_                    &quot;NowWait&quot;: &quot;0&quot;,_x000a_                    &quot;NowService&quot;: &quot;0&quot;,_x000a_                    &quot;ActionTime&quot;: &quot;2023-03-01T10:11:52&quot;_x000a_                },_x000a_                {_x000a_                    &quot;SaleNum&quot;: &quot;05&quot;,_x000a_                    &quot;SaleName&quot;: &quot;*轉櫃服務&quot;,_x000a_                    &quot;NowWait&quot;: &quot;0&quot;,_x000a_                    &quot;NowService&quot;: &quot;0&quot;,_x000a_                    &quot;ActionTime&quot;: &quot;2023-03-01T10:11:52&quot;_x000a_                },_x000a_                {_x000a_                    &quot;SaleNum&quot;: &quot;06&quot;,_x000a_                    &quot;SaleName&quot;: &quot;*內部指派&quot;,_x000a_                    &quot;NowWait&quot;: &quot;0&quot;,_x000a_                    &quot;NowService&quot;: &quot;0&quot;,_x000a_                    &quot;ActionTime&quot;: &quot;2023-03-01T10:11:52&quot;_x000a_                },_x000a_                {_x000a_                    &quot;SaleNum&quot;: &quot;07&quot;,_x000a_                    &quot;SaleName&quot;: &quot;綜合收付&quot;,_x000a_                    &quot;NowWait&quot;: &quot;0&quot;,_x000a_                    &quot;NowService&quot;: &quot;0&quot;,_x000a_                    &quot;ActionTime&quot;: &quot;2023-03-01T10:11:52&quot;_x000a_                },_x000a_                {_x000a_                    &quot;SaleNum&quot;: &quot;08&quot;,_x000a_                    &quot;SaleName&quot;: &quot;開戶及申請&quot;,_x000a_                    &quot;NowWait&quot;: &quot;0&quot;,_x000a_                    &quot;NowService&quot;: &quot;0&quot;,_x000a_                    &quot;ActionTime&quot;: &quot;2023-03-01T10:11:52&quot;_x000a_                },_x000a_                {_x000a_                    &quot;SaleNum&quot;: &quot;09&quot;,_x000a_                    &quot;SaleName&quot;: &quot;外匯服務&quot;,_x000a_                    &quot;NowWait&quot;: &quot;0&quot;,_x000a_                    &quot;NowService&quot;: &quot;0&quot;,_x000a_                    &quot;ActionTime&quot;: &quot;2023-03-01T10:11:52&quot;_x000a_                },_x000a_                {_x000a_                    &quot;SaleNum&quot;: &quot;10&quot;,_x000a_                    &quot;SaleName&quot;: &quot;單筆存提台幣&quot;,_x000a_                    &quot;NowWait&quot;: &quot;0&quot;,_x000a_                    &quot;NowService&quot;: &quot;0&quot;,_x000a_                    &quot;ActionTime&quot;: &quot;2023-03-01T10:11:52&quot;_x000a_                },_x000a_                {_x000a_                    &quot;SaleNum&quot;: &quot;11&quot;,_x000a_                    &quot;SaleName&quot;: &quot;台幣利率(票紙)&quot;,_x000a_                    &quot;NowWait&quot;: &quot;0&quot;,_x000a_                    &quot;NowService&quot;: &quot;0&quot;,_x000a_                    &quot;ActionTime&quot;: &quot;2023-03-01T10:11:52&quot;_x000a_                },_x000a_                {_x000a_                    &quot;SaleNum&quot;: &quot;12&quot;,_x000a_                    &quot;SaleName&quot;: &quot;外幣利率(票紙)&quot;,_x000a_                    &quot;NowWait&quot;: &quot;0&quot;,_x000a_                    &quot;NowService&quot;: &quot;0&quot;,_x000a_                    &quot;ActionTime&quot;: &quot;2023-03-01T10:11:52&quot;_x000a_                },_x000a_                {_x000a_                    &quot;SaleNum&quot;: &quot;13&quot;,_x000a_                    &quot;SaleName&quot;: &quot;外匯匯率(票紙)&quot;,_x000a_                    &quot;NowWait&quot;: &quot;0&quot;,_x000a_                    &quot;NowService&quot;: &quot;0&quot;,_x000a_                    &quot;ActionTime&quot;: &quot;2023-03-01T10:11:52&quot;_x000a_                },_x000a_                {_x000a_                    &quot;SaleNum&quot;: &quot;14&quot;,_x000a_                    &quot;SaleName&quot;: &quot;敬老愛心&quot;,_x000a_                    &quot;NowWait&quot;: &quot;0&quot;,_x000a_                    &quot;NowService&quot;: &quot;0&quot;,_x000a_                    &quot;ActionTime&quot;: &quot;2023-03-01T10:11:52&quot;_x000a_                }_x000a_            ],_x000a_            &quot;AllowReserveInfos&quot;: null,_x000a_            &quot;Id&quot;: 7,_x000a_            &quot;oid&quot;: &quot;11543&quot;,_x000a_            &quot;imageUrl&quot;: null,_x000a_            &quot;url&quot;: &quot;BR0171&quot;,_x000a_            &quot;Comments&quot;: null,_x000a_            &quot;description&quot;: &quot;2014/3/1&quot;,_x000a_            &quot;New_Window&quot;: &quot;1&quot;,_x000a_            &quot;start_date&quot;: &quot;2014-03-01T00:00:00&quot;,_x000a_            &quot;end_date&quot;: &quot;2099-03-26T00:00:00&quot;,_x000a_            &quot;Premium&quot;: &quot;0&quot;,_x000a_            &quot;Reservation&quot;: &quot;Y&quot;,_x000a_            &quot;NO&quot;: &quot;BR0171&quot;,_x000a_            &quot;TITLE_ZH&quot;: &quot;民安分行&quot;,_x000a_            &quot;TITLE_EN&quot;: &quot;Minan&quot;,_x000a_            &quot;ZIPCODE&quot;: &quot;24266     &quot;,_x000a_            &quot;COUNTRY&quot;: &quot;新北市&quot;,_x000a_            &quot;DIST&quot;: &quot;新莊區&quot;,_x000a_            &quot;ADDRESS_ZH&quot;: &quot;民安東路47、49、51號&quot;,_x000a_            &quot;ADDRESS_EN&quot;: &quot;No.47,49,51, Minan E. Rd., Hsinchuang District, New Taipei City 242, Taiwan (R.O.C.)&quot;,_x000a_            &quot;TELNO&quot;: &quot;(02)2205-8170&quot;,_x000a_            &quot;FAX&quot;: &quot;(02)2205-4824&quot;,_x000a_            &quot;LAT&quot;: &quot;25.020966&quot;,_x000a_            &quot;LNG&quot;: &quot;121.429452&quot;,_x000a_            &quot;OUTCURR&quot;: &quot;Y&quot;,_x000a_            &quot;GOLD&quot;: &quot;Y&quot;,_x000a_            &quot;COFFER&quot;: &quot;N&quot;,_x000a_            &quot;CNYATM&quot;: &quot;N&quot;,_x000a_            &quot;OFFTIME&quot;: &quot;上午9:00~下午15:30&quot;,_x000a_            &quot;SMAP&quot;: &quot;channel/map/tww/s171.gif&quot;,_x000a_            &quot;AREA&quot;: &quot;台灣&quot;,_x000a_            &quot;UpdateDate&quot;: null,_x000a_            &quot;ONLINE_ACCESS&quot;: &quot;Y&quot;,_x000a_            &quot;CASH_PAYMENT&quot;: &quot;Y&quot;_x000a_        }_x000a_    ],_x000a_    &quot;Message&quot;: &quot;成功&quot;,_x000a_    &quot;ReturnCode&quot;: &quot;Success&quot;,_x000a_    &quot;Success&quot;: true,_x000a_    &quot;CultureId&quot;: 0_x000a_}"/>
    <m/>
    <s v="    "/>
    <m/>
    <m/>
  </r>
  <r>
    <x v="400"/>
    <x v="1"/>
    <x v="16"/>
    <s v="TWBOS00153"/>
    <s v="帳務訊息通知系統"/>
    <x v="42"/>
    <s v="MN-API-01"/>
    <s v="訂閱資料更新"/>
    <s v="訂閱資料更新"/>
    <x v="2"/>
    <m/>
    <n v="1"/>
    <d v="2023-05-26T00:00:00"/>
    <x v="0"/>
    <s v="新API"/>
    <s v="{_x0009__x000a_   &quot;info&quot;:[_x000a_      {_x000a_         &quot;userId&quot;:&quot;A1234567890&quot;,_x000a_         &quot;pushSys&quot;:&quot;MB&quot;,_x000a_         &quot;subscription&quot;:[_x000a_            {_x000a_               &quot;transType&quot;:&quot;200&quot;,_x000a_               &quot;transDetail&quot;:&quot;&quot;,_x000a_               &quot;active&quot;:&quot;Y&quot;,_x000a_               &quot;lastUpdateTime&quot;:&quot;20221128110000&quot;,_x000a_               &quot;remark&quot;:&quot;&quot;_x000a_            },_x000a_            {_x000a_               &quot;transType&quot;:&quot;201&quot;,_x000a_               &quot;transDetail&quot;:&quot;&quot;,_x000a_               &quot;active&quot;:&quot;Y&quot;,_x000a_               &quot;lastUpdateTime&quot;:&quot;20221128110000&quot;,_x000a_               &quot;remark&quot;:&quot;&quot;_x000a_            }_x000a_         ]_x000a_      }_x000a_   ]_x000a_}"/>
    <s v="{_x000a_   &quot;rcode&quot;:&quot;0000&quot;,_x000a_   &quot;totalCount&quot;:2,_x000a_   &quot;successCount&quot;:1,_x000a_   &quot;failCount&quot;:1,_x000a_   &quot;failData&quot;:[_x000a_      {_x000a_         &quot;userId&quot;:&quot;A1234567890&quot;,_x000a_         &quot;pushSys&quot;:&quot;MB&quot;,_x000a_         &quot;subscription&quot;:[_x000a_           {_x000a_               &quot;transType&quot;:&quot;201&quot;,_x000a_               &quot;transDetail&quot;:&quot;&quot;,_x000a_               &quot;active&quot;:&quot;Y&quot;,_x000a_               &quot;lastUpdateTime&quot;:&quot;20221128110000&quot;,_x000a_               &quot;remark&quot;:&quot;&quot;_x000a_            }_x000a_         ]_x000a_      }_x000a_   ],_x000a_   &quot;updateTime&quot;:&quot;20221202100000&quot;_x000a_}"/>
    <m/>
    <m/>
    <m/>
    <m/>
  </r>
  <r>
    <x v="401"/>
    <x v="2"/>
    <x v="5"/>
    <s v="BS92006"/>
    <s v="跨行前置系統"/>
    <x v="13"/>
    <s v="V0231"/>
    <s v="金融卡各項申請狀態查詢"/>
    <s v="可查詢跨國提款功能是否開啟"/>
    <x v="0"/>
    <m/>
    <n v="1"/>
    <d v="2023-04-11T00:00:00"/>
    <x v="0"/>
    <s v="FEP無異動"/>
    <s v="&lt;?xml version=&quot;1.0&quot; encoding=&quot;UTF-8&quot; ?&gt;&lt;FEP&gt;&lt;RqHeader&gt;&lt;MsgID&gt;IPIN&lt;/MsgID&gt;&lt;MsgType&gt;G&lt;/MsgType&gt;&lt;ChlName&gt;iPin&lt;/ChlName&gt;&lt;ChlEJNo&gt;iPin8455920804482335553&lt;/ChlEJNo&gt;&lt;ChlSendTime&gt;2022-08-15T09:37:05&lt;/ChlSendTime&gt;&lt;TxnID&gt;IPIN&lt;/TxnID&gt;&lt;BranchID&gt;TW8070769&lt;/BranchID&gt;&lt;TermID&gt;71&lt;/TermID&gt;&lt;/RqHeader&gt;&lt;SvcRq&gt;&lt;Rq&gt;&lt;IDNO&gt;D2528639800&lt;/IDNO&gt;&lt;ACTNO&gt;&lt;/ACTNO&gt;&lt;SSCodeIVR&gt;54798d2c1adc2fe9657d3b485e6536ea54689eee079f3a09759f545f05b194ccd5ab1a533e3336c44ff4728fa6c82a947203f6e566929d480663d998&lt;/SSCodeIVR&gt;&lt;SSCodeT24&gt;2aebe199&lt;/SSCodeT24&gt;&lt;SSCodeCARD&gt;2284&lt;/SSCodeCARD&gt;&lt;ClientIP&gt;10.203.18.34&lt;/ClientIP&gt;&lt;/Rq&gt;&lt;/SvcRq&gt;&lt;/FEP&gt;_x000a__x000a__x000a_&lt;?xml version=&quot;1.0&quot; encoding=&quot;utf-8&quot;?&gt;&lt;FEP&gt;_x000a_  &lt;RqHeader&gt;_x000a_    &lt;MsgID&gt;V0231&lt;/MsgID&gt;_x000a_    &lt;MsgType&gt;G&lt;/MsgType&gt;_x000a_    &lt;ChlName&gt;BRANCH&lt;/ChlName&gt;_x000a_    &lt;ChlEJNo&gt;BRS2023032301092598305&lt;/ChlEJNo&gt;_x000a_    &lt;ChlSendTime&gt;2023/03/23 10:09:33.102&lt;/ChlSendTime&gt;_x000a_    &lt;TxnID&gt;V0230&lt;/TxnID&gt;_x000a_    &lt;BranchID&gt;109&lt;/BranchID&gt;_x000a_    &lt;TermID&gt;02&lt;/TermID&gt;_x000a_    &lt;UserID&gt;101309&lt;/UserID&gt;_x000a_    &lt;SignID /&gt;_x000a_  &lt;/RqHeader&gt;_x000a_  &lt;SvcRq&gt;_x000a_    &lt;Rq&gt;_x000a_      &lt;CARDNO mv=&quot;1&quot; sv=&quot;1&quot;&gt;8070180017762900&lt;/CARDNO&gt;_x000a_    &lt;/Rq&gt;_x000a_  &lt;/SvcRq&gt;_x000a_&lt;/FEP&gt;"/>
    <s v="&lt;?xml version=&quot;1.0&quot; encoding=&quot;utf-8&quot;?&gt;&lt;FEP&gt;&lt;RsHeader&gt;&lt;ChlEJNo&gt;BRS2023032301092598305&lt;/ChlEJNo&gt;&lt;EJNo&gt;15948603&lt;/EJNo&gt;&lt;RsStat&gt;&lt;Desc /&gt;&lt;RsStatCode type=&quot;&quot;&gt;SUCCESS&lt;/RsStatCode&gt;&lt;/RsStat&gt;&lt;RqTime&gt;2023/03/23 10:09:33.102&lt;/RqTime&gt;&lt;RsTime&gt;2023/03/23T10:09:37:149&lt;/RsTime&gt;&lt;Overrides /&gt;&lt;/RsHeader&gt;&lt;SvcRs&gt;&lt;Rs&gt;&lt;CARDNO&gt;8070180017762900&lt;/CARDNO&gt;&lt;ACTNO&gt;0001801800106341&lt;/ACTNO&gt;&lt;CARDSEQ&gt;03&lt;/CARDSEQ&gt;&lt;IDNO&gt;91346811  0&lt;/IDNO&gt;&lt;CNAME&gt;R12晶片金融卡測試-白卡&lt;/CNAME&gt;&lt;PRINTACTNO /&gt;&lt;BUSINO /&gt;&lt;DEPID /&gt;&lt;EMPNO /&gt;&lt;PRODTYPE&gt;00&lt;/PRODTYPE&gt;&lt;CARDKIND&gt;01&lt;/CARDKIND&gt;&lt;CARDTYPE&gt;11&lt;/CARDTYPE&gt;&lt;ISPRINTACTNO&gt;0&lt;/ISPRINTACTNO&gt;&lt;APPDATE&gt;20220527&lt;/APPDATE&gt;&lt;CREDATE&gt;20220530&lt;/CREDATE&gt;&lt;LTXDAT&gt;20220722&lt;/LTXDAT&gt;&lt;TCARD&gt;1&lt;/TCARD&gt;&lt;STATUS&gt;4&lt;/STATUS&gt;&lt;STATUSDESC&gt;啟用密碼&lt;/STATUSDESC&gt;&lt;RSCARD&gt;0&lt;/RSCARD&gt;&lt;ICPU&gt;1&lt;/ICPU&gt;&lt;LKFLG&gt;0&lt;/LKFLG&gt;&lt;APPTFR&gt;3&lt;/APPTFR&gt;&lt;APPGP&gt;0&lt;/APPGP&gt;&lt;LETTER&gt;2&lt;/LETTER&gt;&lt;APBRNO&gt;018&lt;/APBRNO&gt;&lt;OPBRNO&gt;018&lt;/OPBRNO&gt;&lt;SELF&gt;0&lt;/SELF&gt;&lt;COMBINE&gt;6&lt;/COMBINE&gt;&lt;CREDITNO /&gt;&lt;CANCEL&gt;00&lt;/CANCEL&gt;&lt;STOPREASON&gt;  &lt;/STOPREASON&gt;&lt;APPKIND&gt;1&lt;/APPKIND&gt;&lt;COMPANY /&gt;&lt;DEPNAME /&gt;&lt;OUTACT1&gt;0001801800106341&lt;/OUTACT1&gt;&lt;OUTACT2 /&gt;&lt;OUTACT3 /&gt;&lt;OUTACT4 /&gt;&lt;OUTACT5 /&gt;&lt;OUTACT6 /&gt;&lt;OUTACT7 /&gt;&lt;OUTACT8 /&gt;&lt;INACT1&gt;0040000000000956662&lt;/INACT1&gt;&lt;INACT2&gt;0120000001965662626&lt;/INACT2&gt;&lt;INACT3&gt;8060000049456626526&lt;/INACT3&gt;&lt;INACT4&gt;8070001800491059619&lt;/INACT4&gt;&lt;INACT5&gt;8220000000956459956&lt;/INACT5&gt;&lt;INACT6 /&gt;&lt;INACT7 /&gt;&lt;INACT8 /&gt;&lt;CREDITKIND /&gt;&lt;SALEMARK&gt; &lt;/SALEMARK&gt;&lt;EASYVALDATE /&gt;&lt;CARD_EASYLOST /&gt;&lt;CARD_EASYLOST_DATE /&gt;&lt;ASPVALDATE /&gt;&lt;EASYAUTOLOAD /&gt;&lt;EASYAPPLYAUTOLOAD /&gt;&lt;PASSLETTER&gt;1&lt;/PASSLETTER&gt;&lt;NCFLAG&gt;0&lt;/NCFLAG&gt;&lt;NCERROR&gt;N&lt;/NCERROR&gt;&lt;OWDGP&gt;0&lt;/OWDGP&gt;&lt;EASYNO /&gt;&lt;NCFLAG2&gt;0&lt;/NCFLAG2&gt;&lt;FCACTSTATUS&gt;9&lt;/FCACTSTATUS&gt;&lt;FCACCOUNT&gt;                &lt;/FCACCOUNT&gt;&lt;RECCOUNT&gt;14&lt;/RECCOUNT&gt;&lt;Rcds&gt;&lt;Rcd&gt;&lt;TXCD&gt;製卡&lt;/TXCD&gt;&lt;TRANSID&gt;CARD1_P2&lt;/TRANSID&gt;&lt;TRANSNAME&gt;CARD1_P2&lt;/TRANSNAME&gt;&lt;UPDATEDATE&gt;2022/05/30&lt;/UPDATEDATE&gt;&lt;UPDATETIME&gt;17:41:14&lt;/UPDATETIME&gt;&lt;UPDATEBRNO&gt;018&lt;/UPDATEBRNO&gt;&lt;UPDATEUSERID /&gt;&lt;UPDATESIGNID /&gt;&lt;LASTSTATUS /&gt;&lt;AFTERSTATUS /&gt;&lt;STATUSDESC /&gt;&lt;/Rcd&gt;&lt;Rcd&gt;&lt;TXCD&gt;卡片簽收&lt;/TXCD&gt;&lt;TRANSID&gt;V5000&lt;/TRANSID&gt;&lt;TRANSNAME&gt;V5000&lt;/TRANSNAME&gt;&lt;UPDATEDATE&gt;2022/07/18&lt;/UPDATEDATE&gt;&lt;UPDATETIME&gt;16:37:45&lt;/UPDATETIME&gt;&lt;UPDATEBRNO&gt;018&lt;/UPDATEBRNO&gt;&lt;UPDATEUSERID&gt;105979&lt;/UPDATEUSERID&gt;&lt;UPDATESIGNID /&gt;&lt;LASTSTATUS /&gt;&lt;AFTERSTATUS /&gt;&lt;STATUSDESC /&gt;&lt;/Rcd&gt;&lt;Rcd&gt;&lt;TXCD&gt;卡片移轉&lt;/TXCD&gt;&lt;TRANSID&gt;V5200&lt;/TRANSID&gt;&lt;TRANSNAME&gt;V5200&lt;/TRANSNAME&gt;&lt;UPDATEDATE&gt;2022/07/18&lt;/UPDATEDATE&gt;&lt;UPDATETIME&gt;16:38:25&lt;/UPDATETIME&gt;&lt;UPDATEBRNO&gt;018&lt;/UPDATEBRNO&gt;&lt;UPDATEUSERID&gt;105979&lt;/UPDATEUSERID&gt;&lt;UPDATESIGNID /&gt;&lt;LASTSTATUS /&gt;&lt;AFTERSTATUS /&gt;&lt;STATUSDESC /&gt;&lt;/Rcd&gt;&lt;Rcd&gt;&lt;TXCD&gt;啟用&lt;/TXCD&gt;&lt;TRANSID&gt;V2300&lt;/TRANSID&gt;&lt;TRANSNAME&gt;金融卡啟用與異動交易&lt;/TRANSNAME&gt;&lt;UPDATEDATE&gt;2022/07/22&lt;/UPDATEDATE&gt;&lt;UPDATETIME&gt;10:30:52&lt;/UPDATETIME&gt;&lt;UPDATEBRNO&gt;018&lt;/UPDATEBRNO&gt;&lt;UPDATEUSERID&gt;105979&lt;/UPDATEUSERID&gt;&lt;UPDATESIGNID /&gt;&lt;LASTSTATUS&gt;91000 &lt;/LASTSTATUS&gt;&lt;AFTERSTATUS&gt;91003 &lt;/AFTERSTATUS&gt;&lt;STATUSDESC /&gt;&lt;/Rcd&gt;&lt;Rcd&gt;&lt;TXCD&gt;寫卡&lt;/TXCD&gt;&lt;TRANSID&gt;V3500&lt;/TRANSID&gt;&lt;TRANSNAME&gt;更新晶片卡轉出轉入帳號&lt;/TRANSNAME&gt;&lt;UPDATEDATE&gt;2022/07/22&lt;/UPDATEDATE&gt;&lt;UPDATETIME&gt;10:35:40&lt;/UPDATETIME&gt;&lt;UPDATEBRNO&gt;018&lt;/UPDATEBRNO&gt;&lt;UPDATEUSERID&gt;105979&lt;/UPDATEUSERID&gt;&lt;UPDATESIGNID /&gt;&lt;LASTSTATUS /&gt;&lt;AFTERSTATUS /&gt;&lt;STATUSDESC /&gt;&lt;/Rcd&gt;&lt;Rcd&gt;&lt;TXCD&gt;啟用&lt;/TXCD&gt;&lt;TRANSID&gt;V3200&lt;/TRANSID&gt;&lt;TRANSNAME&gt;V3200&lt;/TRANSNAME&gt;&lt;UPDATEDATE&gt;2022/07/22&lt;/UPDATEDATE&gt;&lt;UPDATETIME&gt;10:36:58&lt;/UPDATETIME&gt;&lt;UPDATEBRNO&gt;018&lt;/UPDATEBRNO&gt;&lt;UPDATEUSERID&gt;105979&lt;/UPDATEUSERID&gt;&lt;UPDATESIGNID /&gt;&lt;LASTSTATUS /&gt;&lt;AFTERSTATUS /&gt;&lt;STATUSDESC /&gt;&lt;/Rcd&gt;&lt;Rcd&gt;&lt;TXCD&gt;寫卡&lt;/TXCD&gt;&lt;TRANSID&gt;V3500&lt;/TRANSID&gt;&lt;TRANSNAME&gt;更新晶片卡轉出轉入帳號&lt;/TRANSNAME&gt;&lt;UPDATEDATE&gt;2022/07/28&lt;/UPDATEDATE&gt;&lt;UPDATETIME&gt;16:40:55&lt;/UPDATETIME&gt;&lt;UPDATEBRNO&gt;109&lt;/UPDATEBRNO&gt;&lt;UPDATEUSERID&gt;101309&lt;/UPDATEUSERID&gt;&lt;UPDATESIGNID /&gt;&lt;LASTSTATUS /&gt;&lt;AFTERSTATUS /&gt;&lt;STATUSDESC /&gt;&lt;/Rcd&gt;&lt;Rcd&gt;&lt;TXCD&gt;解鎖&lt;/TXCD&gt;&lt;TRANSID&gt;V3300&lt;/TRANSID&gt;&lt;TRANSNAME&gt;V3300&lt;/TRANSNAME&gt;&lt;UPDATEDATE&gt;2022/09/14&lt;/UPDATEDATE&gt;&lt;UPDATETIME&gt;13:51:48&lt;/UPDATETIME&gt;&lt;UPDATEBRNO&gt;109&lt;/UPDATEBRNO&gt;&lt;UPDATEUSERID&gt;101309&lt;/UPDATEUSERID&gt;&lt;UPDATESIGNID&gt;104334&lt;/UPDATESIGNID&gt;&lt;LASTSTATUS /&gt;&lt;AFTERSTATUS /&gt;&lt;STATUSDESC /&gt;&lt;/Rcd&gt;&lt;Rcd&gt;&lt;TXCD&gt;啟用&lt;/TXCD&gt;&lt;TRANSID&gt;V3200&lt;/TRANSID&gt;&lt;TRANSNAME&gt;V3200&lt;/TRANSNAME&gt;&lt;UPDATEDATE&gt;2022/09/14&lt;/UPDATEDATE&gt;&lt;UPDATETIME&gt;13:52:08&lt;/UPDATETIME&gt;&lt;UPDATEBRNO&gt;018&lt;/UPDATEBRNO&gt;&lt;UPDATEUSERID&gt;101309&lt;/UPDATEUSERID&gt;&lt;UPDATESIGNID /&gt;&lt;LASTSTATUS /&gt;&lt;AFTERSTATUS /&gt;&lt;STATUSDESC /&gt;&lt;/Rcd&gt;&lt;Rcd&gt;&lt;TXCD&gt;寫卡&lt;/TXCD&gt;&lt;TRANSID&gt;V3500&lt;/TRANSID&gt;&lt;TRANSNAME&gt;更新晶片卡轉出轉入帳號&lt;/TRANSNAME&gt;&lt;UPDATEDATE&gt;2022/09/14&lt;/UPDATEDATE&gt;&lt;UPDATETIME&gt;13:53:01&lt;/UPDATETIME&gt;&lt;UPDATEBRNO&gt;109&lt;/UPDATEBRNO&gt;&lt;UPDATEUSERID&gt;101309&lt;/UPDATEUSERID&gt;&lt;UPDATESIGNID /&gt;&lt;LASTSTATUS /&gt;&lt;AFTERSTATUS /&gt;&lt;STATUSDESC /&gt;&lt;/Rcd&gt;&lt;Rcd&gt;&lt;TXCD&gt;解鎖&lt;/TXCD&gt;&lt;TRANSID&gt;V3300&lt;/TRANSID&gt;&lt;TRANSNAME&gt;V3300&lt;/TRANSNAME&gt;&lt;UPDATEDATE&gt;2022/12/02&lt;/UPDATEDATE&gt;&lt;UPDATETIME&gt;16:36:00&lt;/UPDATETIME&gt;&lt;UPDATEBRNO&gt;109&lt;/UPDATEBRNO&gt;&lt;UPDATEUSERID&gt;101309&lt;/UPDATEUSERID&gt;&lt;UPDATESIGNID&gt;104334&lt;/UPDATESIGNID&gt;&lt;LASTSTATUS /&gt;&lt;AFTERSTATUS /&gt;&lt;STATUSDESC /&gt;&lt;/Rcd&gt;&lt;Rcd&gt;&lt;TXCD&gt;啟用&lt;/TXCD&gt;&lt;TRANSID&gt;V3200&lt;/TRANSID&gt;&lt;TRANSNAME&gt;V3200&lt;/TRANSNAME&gt;&lt;UPDATEDATE&gt;2022/12/02&lt;/UPDATEDATE&gt;&lt;UPDATETIME&gt;16:36:15&lt;/UPDATETIME&gt;&lt;UPDATEBRNO&gt;018&lt;/UPDATEBRNO&gt;&lt;UPDATEUSERID&gt;101309&lt;/UPDATEUSERID&gt;&lt;UPDATESIGNID /&gt;&lt;LASTSTATUS /&gt;&lt;AFTERSTATUS /&gt;&lt;STATUSDESC /&gt;&lt;/Rcd&gt;&lt;Rcd&gt;&lt;TXCD&gt;解鎖&lt;/TXCD&gt;&lt;TRANSID&gt;V3300&lt;/TRANSID&gt;&lt;TRANSNAME&gt;V3300&lt;/TRANSNAME&gt;&lt;UPDATEDATE&gt;2023/03/22&lt;/UPDATEDATE&gt;&lt;UPDATETIME&gt;10:54:13&lt;/UPDATETIME&gt;&lt;UPDATEBRNO&gt;109&lt;/UPDATEBRNO&gt;&lt;UPDATEUSERID&gt;101309&lt;/UPDATEUSERID&gt;&lt;UPDATESIGNID&gt;104334&lt;/UPDATESIGNID&gt;&lt;LASTSTATUS /&gt;&lt;AFTERSTATUS /&gt;&lt;STATUSDESC /&gt;&lt;/Rcd&gt;&lt;Rcd&gt;&lt;TXCD&gt;啟用&lt;/TXCD&gt;&lt;TRANSID&gt;V3200&lt;/TRANSID&gt;&lt;TRANSNAME&gt;V3200&lt;/TRANSNAME&gt;&lt;UPDATEDATE&gt;2023/03/22&lt;/UPDATEDATE&gt;&lt;UPDATETIME&gt;10:54:27&lt;/UPDATETIME&gt;&lt;UPDATEBRNO&gt;018&lt;/UPDATEBRNO&gt;&lt;UPDATEUSERID&gt;101309&lt;/UPDATEUSERID&gt;&lt;UPDATESIGNID /&gt;&lt;LASTSTATUS /&gt;&lt;AFTERSTATUS /&gt;&lt;STATUSDESC /&gt;&lt;/Rcd&gt;&lt;/Rcds&gt;&lt;/Rs&gt;&lt;/SvcRs&gt;&lt;/FEP&gt;"/>
    <m/>
    <s v="    "/>
    <m/>
    <m/>
  </r>
  <r>
    <x v="402"/>
    <x v="2"/>
    <x v="5"/>
    <s v="BS92006"/>
    <s v="跨行前置系統"/>
    <x v="13"/>
    <s v="V2300"/>
    <s v="金融卡啟用與異動交易"/>
    <s v="可開啟/關閉跨國提款功能"/>
    <x v="0"/>
    <m/>
    <n v="1"/>
    <d v="2023-04-11T00:00:00"/>
    <x v="0"/>
    <s v="FEP無異動"/>
    <s v="&lt;?xml version=&quot;1.0&quot; encoding=&quot;utf-8&quot;?&gt;&lt;FEP&gt;_x000a_  &lt;RqHeader&gt;_x000a_    &lt;MsgID&gt;V2300&lt;/MsgID&gt;_x000a_    &lt;MsgType&gt;G&lt;/MsgType&gt;_x000a_    &lt;ChlName&gt;BRANCH&lt;/ChlName&gt;_x000a_    &lt;ChlEJNo&gt;BRS2023032401099596383&lt;/ChlEJNo&gt;_x000a_    &lt;ChlSendTime&gt;2023/03/24 10:12:51.338&lt;/ChlSendTime&gt;_x000a_    &lt;TxnID&gt;V2300&lt;/TxnID&gt;_x000a_    &lt;BranchID&gt;109&lt;/BranchID&gt;_x000a_    &lt;TermID&gt;02&lt;/TermID&gt;_x000a_    &lt;UserID&gt;101309&lt;/UserID&gt;_x000a_    &lt;SignID /&gt;_x000a_  &lt;/RqHeader&gt;_x000a_  &lt;SvcRq&gt;_x000a_    &lt;Rq&gt;_x000a_      &lt;CARDNO mv=&quot;1&quot; sv=&quot;1&quot;&gt;8070180017267600&lt;/CARDNO&gt;_x000a_      &lt;CARDTYPE mv=&quot;1&quot; sv=&quot;1&quot;&gt;11&lt;/CARDTYPE&gt;_x000a_      &lt;TXCD mv=&quot;1&quot; sv=&quot;1&quot;&gt;01&lt;/TXCD&gt;_x000a_      &lt;BUSINO mv=&quot;1&quot; sv=&quot;1&quot;&gt;&lt;/BUSINO&gt;_x000a_      &lt;DEPID mv=&quot;1&quot; sv=&quot;1&quot;&gt;&lt;/DEPID&gt;_x000a_      &lt;EMPNO mv=&quot;1&quot; sv=&quot;1&quot;&gt;&lt;/EMPNO&gt;_x000a_      &lt;APBRNO mv=&quot;1&quot; sv=&quot;1&quot;&gt;&lt;/APBRNO&gt;_x000a_      &lt;ICPU mv=&quot;1&quot; sv=&quot;1&quot;&gt;1&lt;/ICPU&gt;_x000a_      &lt;APPGP mv=&quot;1&quot; sv=&quot;1&quot;&gt;0&lt;/APPGP&gt;_x000a_      &lt;SELF mv=&quot;1&quot; sv=&quot;1&quot;&gt;0&lt;/SELF&gt;_x000a_      &lt;APPTFR mv=&quot;1&quot; sv=&quot;1&quot;&gt;0&lt;/APPTFR&gt;_x000a_      &lt;OWDGP mv=&quot;1&quot; sv=&quot;1&quot;&gt;0&lt;/OWDGP&gt;_x000a_      &lt;SALEMARK mv=&quot;1&quot; sv=&quot;1&quot;&gt;&lt;/SALEMARK&gt;_x000a_      &lt;IDNO mv=&quot;1&quot; sv=&quot;1&quot;&gt;N1548842320&lt;/IDNO&gt;_x000a_      &lt;CNAME mv=&quot;1&quot; sv=&quot;1&quot;&gt;中文姓名4056278&lt;/CNAME&gt;_x000a_      &lt;COMPANY mv=&quot;1&quot; sv=&quot;1&quot;&gt;&lt;/COMPANY&gt;_x000a_      &lt;DEPNAME mv=&quot;1&quot; sv=&quot;1&quot;&gt;&lt;/DEPNAME&gt;_x000a_      &lt;PRINTACTNO mv=&quot;1&quot; sv=&quot;1&quot;&gt;0001801800367901&lt;/PRINTACTNO&gt;_x000a_      &lt;ACTNO mv=&quot;1&quot; sv=&quot;1&quot;&gt;0001801800367901&lt;/ACTNO&gt;_x000a_      &lt;CANCEL mv=&quot;1&quot; sv=&quot;1&quot;&gt;&lt;/CANCEL&gt;_x000a_      &lt;REFERENCE mv=&quot;1&quot; sv=&quot;1&quot;&gt;&lt;/REFERENCE&gt;_x000a_      &lt;FCTXCODE mv=&quot;1&quot; sv=&quot;1&quot;&gt;&lt;/FCTXCODE&gt;_x000a_      &lt;FCACCOUNT mv=&quot;1&quot; sv=&quot;1&quot;&gt;&lt;/FCACCOUNT&gt;_x000a_    &lt;/Rq&gt;_x000a_  &lt;/SvcRq&gt;_x000a_&lt;/FEP&gt;"/>
    <s v="&lt;?xml version=&quot;1.0&quot; encoding=&quot;utf-8&quot;?&gt;&lt;FEP&gt;_x000a_  &lt;RqHeader&gt;_x000a_    &lt;MsgID&gt;V2300&lt;/MsgID&gt;_x000a_    &lt;MsgType&gt;G&lt;/MsgType&gt;_x000a_    &lt;ChlName&gt;BRANCH&lt;/ChlName&gt;_x000a_    &lt;ChlEJNo&gt;BRS2023032401099596383&lt;/ChlEJNo&gt;_x000a_    &lt;ChlSendTime&gt;2023/03/24 10:12:51.338&lt;/ChlSendTime&gt;_x000a_    &lt;TxnID&gt;V2300&lt;/TxnID&gt;_x000a_    &lt;BranchID&gt;109&lt;/BranchID&gt;_x000a_    &lt;TermID&gt;02&lt;/TermID&gt;_x000a_    &lt;UserID&gt;101309&lt;/UserID&gt;_x000a_    &lt;SignID /&gt;_x000a_  &lt;/RqHeader&gt;_x000a_  &lt;SvcRq&gt;_x000a_    &lt;Rq&gt;_x000a_      &lt;CARDNO mv=&quot;1&quot; sv=&quot;1&quot;&gt;8070180017267600&lt;/CARDNO&gt;_x000a_      &lt;CARDTYPE mv=&quot;1&quot; sv=&quot;1&quot;&gt;11&lt;/CARDTYPE&gt;_x000a_      &lt;TXCD mv=&quot;1&quot; sv=&quot;1&quot;&gt;01&lt;/TXCD&gt;_x000a_      &lt;BUSINO mv=&quot;1&quot; sv=&quot;1&quot;&gt;&lt;/BUSINO&gt;_x000a_      &lt;DEPID mv=&quot;1&quot; sv=&quot;1&quot;&gt;&lt;/DEPID&gt;_x000a_      &lt;EMPNO mv=&quot;1&quot; sv=&quot;1&quot;&gt;&lt;/EMPNO&gt;_x000a_      &lt;APBRNO mv=&quot;1&quot; sv=&quot;1&quot;&gt;&lt;/APBRNO&gt;_x000a_      &lt;ICPU mv=&quot;1&quot; sv=&quot;1&quot;&gt;1&lt;/ICPU&gt;_x000a_      &lt;APPGP mv=&quot;1&quot; sv=&quot;1&quot;&gt;0&lt;/APPGP&gt;_x000a_      &lt;SELF mv=&quot;1&quot; sv=&quot;1&quot;&gt;0&lt;/SELF&gt;_x000a_      &lt;APPTFR mv=&quot;1&quot; sv=&quot;1&quot;&gt;0&lt;/APPTFR&gt;_x000a_      &lt;OWDGP mv=&quot;1&quot; sv=&quot;1&quot;&gt;0&lt;/OWDGP&gt;_x000a_      &lt;SALEMARK mv=&quot;1&quot; sv=&quot;1&quot;&gt;&lt;/SALEMARK&gt;_x000a_      &lt;IDNO mv=&quot;1&quot; sv=&quot;1&quot;&gt;N1548842320&lt;/IDNO&gt;_x000a_      &lt;CNAME mv=&quot;1&quot; sv=&quot;1&quot;&gt;中文姓名4056278&lt;/CNAME&gt;_x000a_      &lt;COMPANY mv=&quot;1&quot; sv=&quot;1&quot;&gt;&lt;/COMPANY&gt;_x000a_      &lt;DEPNAME mv=&quot;1&quot; sv=&quot;1&quot;&gt;&lt;/DEPNAME&gt;_x000a_      &lt;PRINTACTNO mv=&quot;1&quot; sv=&quot;1&quot;&gt;0001801800367901&lt;/PRINTACTNO&gt;_x000a_      &lt;ACTNO mv=&quot;1&quot; sv=&quot;1&quot;&gt;0001801800367901&lt;/ACTNO&gt;_x000a_      &lt;CANCEL mv=&quot;1&quot; sv=&quot;1&quot;&gt;&lt;/CANCEL&gt;_x000a_      &lt;REFERENCE mv=&quot;1&quot; sv=&quot;1&quot;&gt;&lt;/REFERENCE&gt;_x000a_      &lt;FCTXCODE mv=&quot;1&quot; sv=&quot;1&quot;&gt;&lt;/FCTXCODE&gt;_x000a_      &lt;FCACCOUNT mv=&quot;1&quot; sv=&quot;1&quot;&gt;&lt;/FCACCOUNT&gt;_x000a_    &lt;/Rq&gt;_x000a_  &lt;/SvcRq&gt;_x000a_&lt;/FEP&gt;"/>
    <m/>
    <s v="    "/>
    <m/>
    <m/>
  </r>
  <r>
    <x v="403"/>
    <x v="0"/>
    <x v="1"/>
    <s v="TWBOS00017"/>
    <s v="信用卡網站後台維護系統(Credit Card)"/>
    <x v="2"/>
    <s v="MemberRegisterChk"/>
    <s v="MemberRegisterCheck"/>
    <s v="會員註冊檢查"/>
    <x v="0"/>
    <m/>
    <n v="1"/>
    <d v="2023-05-15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quot;A123456789&quot; _x000a__x0009_Birthday:&quot;20100101&quot; _x000a_} "/>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 _x000a_Error:{}_x000a_Original:{_x000a__x0009_ID:&quot;A123456789&quot; _x000a__x0009_Birthday:&quot;20100101&quot;  }_x000a_Success:true_x000a_Result:{ _x000a__x0009_Success:true _x000a_}"/>
    <s v="尚未申請UAT 及PROD ，待後續提供"/>
    <s v="  缺UAT API URL  缺PROD API URL"/>
    <m/>
    <m/>
  </r>
  <r>
    <x v="404"/>
    <x v="0"/>
    <x v="1"/>
    <s v="TWBOS00017"/>
    <s v="信用卡網站後台維護系統(Credit Card)"/>
    <x v="2"/>
    <s v="MemberRegisterChkCardInfo"/>
    <s v="MemberRegisterCheckCardInfo"/>
    <s v="會員註冊檢查卡片資訊"/>
    <x v="0"/>
    <m/>
    <n v="1"/>
    <d v="2023-05-15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quot;A123456789&quot;_x000a__x0009_CardNo:&quot;1234567890123456&quot;_x000a__x0009_ValidDate:&quot;0326&quot;_x000a__x0009_CVV2:&quot;112&quot;_x000a__x0009_Type:&quot;1&quot;_x000a_} "/>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 _x000a_Error:{}_x000a_Original:{_x000a__x0009_ID:&quot;A123456789&quot;_x000a__x0009_CardNo:&quot;1234567890123456&quot;_x000a__x0009_ValidDate:&quot;0326&quot;_x000a__x0009_CVV2:&quot;112&quot;_x000a__x0009_Type:&quot;1&quot; }_x000a_Success:true_x000a_Result:{ _x000a__x0009_Success:true  _x000a__x0009_Mobile:&quot;091111111&quot;_x000a__x0009_Email:&quot;123@sinopac.test&quot;_x000a__x0009_IsPaperStatement:true :true_x000a_}"/>
    <s v="尚未申請UAT 及PROD ，待後續提供"/>
    <s v="  缺UAT API URL  缺PROD API URL"/>
    <m/>
    <m/>
  </r>
  <r>
    <x v="405"/>
    <x v="0"/>
    <x v="1"/>
    <s v="TWBOS00017"/>
    <s v="信用卡網站後台維護系統(Credit Card)"/>
    <x v="2"/>
    <s v="MemberRegister"/>
    <s v="MemberRegister"/>
    <s v="信用卡會員註冊"/>
    <x v="0"/>
    <m/>
    <n v="1"/>
    <d v="2023-05-15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quot;A123456789&quot; _x000a_} "/>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 _x000a_Error:{}_x000a_Original:{_x000a__x0009_ID:&quot;A123456789&quot;}_x000a_Success:true_x000a_Result:{ _x000a__x0009_Success:true    _x000a_}"/>
    <s v="尚未申請UAT 及PROD ，待後續提供"/>
    <s v="  缺UAT API URL  缺PROD API URL"/>
    <m/>
    <m/>
  </r>
  <r>
    <x v="406"/>
    <x v="0"/>
    <x v="1"/>
    <s v="TWBOS00017"/>
    <s v="信用卡網站後台維護系統(Credit Card)"/>
    <x v="2"/>
    <s v="QueryDDInfo"/>
    <s v="QueryDDInfo"/>
    <s v="信用卡自動扣款查詢"/>
    <x v="0"/>
    <m/>
    <n v="1"/>
    <d v="2023-05-15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quot;A123456789&quot; _x000a_} "/>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 _x000a_Error:{}_x000a_Original:{_x000a__x0009_ID:&quot;A123456789&quot;}_x000a_Success:true_x000a_Result:{ _x000a__x0009_DD_FLAG:&quot;Y&quot;_x000a__x0009_DD_BankCode:&quot;807&quot;_x000a__x0009_DD_Acct:&quot;12345678901234&quot;_x000a__x0009_DD_IND:&quot;Y&quot;_x000a__x0009_STMT_Amt:30000_x000a__x0009_STMT_Min:2000 _x000a__x0009_STMT_DueDate:&quot;20230325&quot;_x000a__x0009_ReturnMsg1:&quot;&quot; _x000a__x0009_ReturnMsg2:&quot;&quot; _x000a_}"/>
    <s v="尚未申請UAT 及PROD ，待後續提供"/>
    <s v="  缺UAT API URL  缺PROD API URL"/>
    <m/>
    <m/>
  </r>
  <r>
    <x v="407"/>
    <x v="0"/>
    <x v="1"/>
    <s v="TWBOS00017"/>
    <s v="信用卡網站後台維護系統(Credit Card)"/>
    <x v="2"/>
    <s v="SetDDAccount"/>
    <s v="SetDDAccount"/>
    <s v="信用卡自動扣款設定"/>
    <x v="0"/>
    <m/>
    <n v="1"/>
    <d v="2023-05-15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quot;A123456789&quot;  _x000a__x0009_CusName:&quot;王XX&quot;       _x000a__x0009_DD_FLAG:&quot;Y&quot;        _x000a__x0009_DD_BankCode:&quot;807&quot;    _x000a__x0009_DD_Acct:&quot;12345678901234&quot;        _x000a__x0009_DD_IND:&quot;N&quot;         _x000a__x0009_NEW_DD_BankCode:&quot;807&quot;_x000a__x0009_NEW_DD_Acct:&quot;43219876543210&quot;    _x000a__x0009_NEW_DD_IND :&quot;N&quot;    _x000a__x000a_} "/>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 _x000a_Error:{}_x000a_Original:{_x000a__x0009_ID:&quot;A123456789&quot;  _x000a__x0009_CusName:&quot;王XX&quot;       _x000a__x0009_DD_FLAG:&quot;Y&quot;        _x000a__x0009_DD_BankCode:&quot;807&quot;    _x000a__x0009_DD_Acct:&quot;12345678901234&quot;        _x000a__x0009_DD_IND:&quot;N&quot;         _x000a__x0009_NEW_DD_BankCode:&quot;807&quot;_x000a__x0009_NEW_DD_Acct:&quot;43219876543210&quot;    _x000a__x0009_NEW_DD_IND :&quot;N&quot;  }_x000a_Success:true_x000a_Result:{ _x000a__x0009_Success:true_x000a_}"/>
    <s v="尚未申請UAT 及PROD ，待後續提供"/>
    <s v="  缺UAT API URL  缺PROD API URL"/>
    <m/>
    <m/>
  </r>
  <r>
    <x v="408"/>
    <x v="0"/>
    <x v="1"/>
    <s v="TWBOS00017"/>
    <s v="信用卡網站後台維護系統(Credit Card)"/>
    <x v="2"/>
    <s v="SetDDAmount"/>
    <s v="SetDDAmount"/>
    <s v="信用卡自動扣款本期扣款金額設定"/>
    <x v="0"/>
    <m/>
    <n v="1"/>
    <d v="2023-05-15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quot;A123456789&quot;  _x000a__x0009_CusName:&quot;王XX&quot;       _x000a__x0009_DD_FLAG:&quot;Y&quot;        _x000a__x0009_DD_BankCode:&quot;807&quot;    _x000a__x0009_DD_Acct:&quot;12345678901234&quot;        _x000a__x0009_DD_IND:&quot;N&quot;         _x000a__x0009_DD_STMT_Amt:&quot;3000&quot; _x000a__x0009_STMT_DueDate:&quot;2023025&quot; _x000a__x000a_} "/>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 _x000a_Error:{}_x000a_Original:{_x000a__x0009_ID:&quot;A123456789&quot;  _x000a__x0009_CusName:&quot;王XX&quot;       _x000a__x0009_DD_FLAG:&quot;Y&quot;        _x000a__x0009_DD_BankCode:&quot;807&quot;    _x000a__x0009_DD_Acct:&quot;12345678901234&quot;        _x000a__x0009_DD_IND:&quot;N&quot;         _x000a__x0009_DD_STMT_Amt:&quot;3000&quot; _x000a__x0009_STMT_DueDate:&quot;2023025&quot;  }_x000a_Success:true_x000a_Result:{ _x000a__x0009_Success:true_x000a_}"/>
    <s v="尚未申請UAT 及PROD ，待後續提供"/>
    <s v="  缺UAT API URL  缺PROD API URL"/>
    <m/>
    <m/>
  </r>
  <r>
    <x v="409"/>
    <x v="0"/>
    <x v="1"/>
    <s v="TWBOS00017"/>
    <s v="信用卡網站後台維護系統(Credit Card)"/>
    <x v="2"/>
    <s v="SetDDIND"/>
    <s v="SetDDIND"/>
    <s v="信用卡自動扣款方式變更設定"/>
    <x v="0"/>
    <m/>
    <n v="1"/>
    <d v="2023-05-15T00:00:00"/>
    <x v="0"/>
    <s v="新API"/>
    <s v="Header:{_x000a__x0009_ApplicationName:&quot;XXXX&quot;_x000a__x0009_SessionID :&quot;yuelancwbd1tcemdu0qlyp35&quot;_x000a__x0009_ClientIP:&quot;10.11.192.18&quot;_x000a__x0009_ClientRefNo:&quot;123123123123123&quot;_x000a__x0009_ClientTimestamp:&quot;2023-03-16 00:00:00&quot;_x000a__x0009_UserAgent:&quot;123123123123&quot;_x000a_}_x000a_Content:{_x000a__x0009_ID:&quot;A123456789&quot;  _x000a__x0009_CusName:&quot;王XX&quot;       _x000a__x0009_DD_FLAG:&quot;Y&quot;        _x000a__x0009_DD_BankCode:&quot;807&quot;    _x000a__x0009_DD_Acct:&quot;12345678901234&quot;        _x000a__x0009_DD_IND:&quot;N&quot;         _x000a__x0009_NEW_DD_IND:&quot;Y&quot; _x000a__x000a_} "/>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 _x000a_Error:{}_x000a_Original:{_x000a__x0009_ID:&quot;A123456789&quot;  _x000a__x0009_CusName:&quot;王XX&quot;       _x000a__x0009_DD_FLAG:&quot;Y&quot;        _x000a__x0009_DD_BankCode:&quot;807&quot;    _x000a__x0009_DD_Acct:&quot;12345678901234&quot;        _x000a__x0009_DD_IND:&quot;N&quot;         _x000a__x0009_NEW_DD_IND:&quot;Y&quot;  }_x000a_Success:true_x000a_Result:{ _x000a__x0009_Success:true_x000a_}"/>
    <s v="尚未申請UAT 及PROD ，待後續提供"/>
    <s v="  缺UAT API URL  缺PROD API URL"/>
    <m/>
    <m/>
  </r>
  <r>
    <x v="410"/>
    <x v="3"/>
    <x v="10"/>
    <s v="TWWEB00051"/>
    <s v="API管理系統"/>
    <x v="43"/>
    <s v="checkauthorizations"/>
    <s v="以客戶ID查詢授權資訊"/>
    <s v="以客戶ID查詢授權資訊"/>
    <x v="0"/>
    <m/>
    <n v="1"/>
    <d v="2023-04-07T00:00:00"/>
    <x v="0"/>
    <s v="程式無異動，故不需另行開發"/>
    <s v="see sheet 411"/>
    <s v="[_x000a_    {_x000a_        &quot;subject&quot;: &quot;F123456789&quot;,_x000a_        &quot;created&quot;: 1676449467870,_x000a_        &quot;createdDate&quot;: &quot;2023-02-15 16:24:27.870&quot;,_x000a_        &quot;expireDate&quot;: &quot;2023-05-15 16:24:27.000&quot;,_x000a_        &quot;id&quot;: &quot;69238f64-4963-4cf9-8023-c8bcf6975339&quot;,_x000a_       &quot;scopes&quot;: [_x000a_            &quot;deposit:account:inquiry&quot;_x000a_        ],_x000a_        &quot;applicationID&quot;: &quot;0da0a7ae-aee8-4b3b-a304-a1c76d04b0c1&quot;,_x000a_        &quot;applicationName&quot;: &quot;OOOO Application&quot;,_x000a_        &quot;tsp_company_name&quot;: &quot;TEST_OAuth&quot;,_x000a_        &quot;tsp_refresh_days&quot;: &quot;89&quot;_x000a_   },_x000a_    {_x000a_        &quot;subject&quot;: &quot;F123456789&quot;,_x000a_        &quot;created&quot;: 1680078518030,_x000a_        &quot;createdDate&quot;: &quot;2023-03-29 16:28:38.030&quot;,_x000a_        &quot;expireDate&quot;: &quot;2023-06-26 16:28:38.000&quot;,_x000a_        &quot;id&quot;: &quot;ba264f27-fd17-47a6-b1f7-b03c8ea48f3d&quot;,_x000a_        &quot;scopes&quot;: [_x000a_            &quot;deposit:account:inquiry&quot;_x000a_        ],_x000a_        &quot;applicationID&quot;: &quot;a128e6bc-d2ac-46c3-ab30-c6a501d2815e&quot;,_x000a_        &quot;applicationName&quot;: &quot;集保e手掌握&quot;,_x000a_        &quot;tsp_company_name&quot;: &quot;臺灣集中保管結算所&quot;,_x000a_        &quot;tsp_refresh_days&quot;: &quot;89&quot;_x000a_    }_x000a_]"/>
    <m/>
    <m/>
    <m/>
    <m/>
  </r>
  <r>
    <x v="411"/>
    <x v="3"/>
    <x v="10"/>
    <s v="TWWEB00051"/>
    <s v="API管理系統"/>
    <x v="43"/>
    <s v="revokeauthorizations"/>
    <s v="取消授權API"/>
    <s v="使用者取消授權"/>
    <x v="0"/>
    <m/>
    <n v="1"/>
    <d v="2023-04-07T00:00:00"/>
    <x v="0"/>
    <s v="程式無異動，故不需另行開發"/>
    <m/>
    <s v="{_x000a_    &quot;code&quot;: 9001,_x000a_    &quot;message&quot;: &quot;Delete Success!&quot;_x000a_}"/>
    <m/>
    <m/>
    <m/>
    <m/>
  </r>
  <r>
    <x v="412"/>
    <x v="3"/>
    <x v="10"/>
    <s v="TWWEB00045"/>
    <s v="身分認證中心"/>
    <x v="44"/>
    <s v="tsp"/>
    <s v="檢查TSP資訊"/>
    <s v="檢查TSP資訊"/>
    <x v="0"/>
    <m/>
    <n v="1"/>
    <d v="2023-04-07T00:00:00"/>
    <x v="0"/>
    <s v="程式無異動，故不需另行開發"/>
    <s v="{&quot;JwtToken&quot;:&quot;eyJhbGciOiJIUzUxMiIsInR5cCI6IkpXVCJ9.eyJVSWQiOm51bGwsIlN5c3RlbU5hbWUiOiJBUElNIiwiUHJvZHVjdCI6IkFQSU1PQXV0aCIsIlVUQ0RhdGVUaW1lIjoiMjAyMzAzMDYwNzQzMjgiLCJBY2Nlc3NUb2tlbiI6bnVsbCwiRXh0ZW5zaW9uIjp7IlRpY2tldCI6ImNiZTk0YzQ5LTQ1YmUtNDY0OS1iMzc2LTJkZjZhMTAzZjBhMyIsIklzTWJvaWxlIjoiVHJ1ZSJ9fQ.CY9SSAEwAHmB9BmjI0eGM0HpHBzw3v2QVBsjsD6LmjEBpI1y1ouxML39Pjo1_pEMyUuyddEYyZbCWcH5Z10vgw&quot;}"/>
    <s v="{&quot;RespData&quot;:{&quot;ValidToken&quot;:false,&quot;TspName&quot;:null,&quot;TspIcon&quot;:null,&quot;TspScopes&quot;:null,&quot;Uid&quot;:null},&quot;AuthDateTime&quot;:&quot;2023-04-07T15:11:24.8775496+08:00&quot;,&quot;SessionId&quot;:null,&quot;APITxnNo&quot;:null,&quot;ReturnCode&quot;:&quot;WJ02&quot;,&quot;ErrorMessage&quot;:&quot;交易逾時，請重新連線&quot;}"/>
    <m/>
    <m/>
    <m/>
    <m/>
  </r>
  <r>
    <x v="413"/>
    <x v="3"/>
    <x v="10"/>
    <s v="TWWEB00045"/>
    <s v="身分認證中心"/>
    <x v="44"/>
    <s v="LogMMAAuth"/>
    <s v="收集MMA認證結果"/>
    <s v="收集MMA認證結果"/>
    <x v="0"/>
    <m/>
    <n v="1"/>
    <d v="2023-04-07T00:00:00"/>
    <x v="0"/>
    <s v="程式無異動，故不需另行開發"/>
    <s v="{&quot;Result&quot;:&quot;SUCCESS&quot;,&quot;Email&quot;:XXXXXXX@sinopac.com&quot;,&quot;HashData&quot;:&quot;98ea8688dfd2e2912cf177c85a5ca48eca7e661c0894aa037492b60b3008873d&quot;,&quot;Message&quot;:&quot;&quot;,&quot;JwtToken&quot;:&quot;eyJhbGciOiJIUzUxMiIsInR5cCI6IkpXVCJ9.eyJVSWQiOm51bGwsIlN5c3RlbU5hbWUiOiJBUElNIiwiUHJvZHVjdCI6IlREQ0MiLCJVVENEYXRlVGltZSI6IjIwMjMwMjE2MDMxMjAzIiwiQWNjZXNzVG9rZW4iOm51bGwsIkV4dGVuc2lvbiI6eyJUaWNrZXQiOiI2MTJlN2U2Ny04NTg1LTRhZDYtOTA0MS0yMDA3ZTUyNGE3MzEiLCJJc01ib2lsZSI6IlRydWUifX0.vXJSDmt34gCSZcz6qSXs8P-Wdu3XWu9AtixQIErCZeBvkYaKDakQadKNQXXWUYUr92Of9ETtJAZWNDApo2b3xw&quot;}"/>
    <s v="{&quot;RespData&quot;:{&quot;redirect_uri&quot;:&quot;https://sandbox.sinopac.com/v2/fisc/oauthpermission?accesstoken=573fd251e9f344e1bb97af7d25e48be3&quot;},&quot;AuthDateTime&quot;:&quot;2023-02-16T11:12:08.0007538+08:00&quot;,&quot;SessionId&quot;:null,&quot;APITxnNo&quot;:null,&quot;ReturnCode&quot;:&quot;0000&quot;,&quot;ErrorMessage&quot;:&quot;&quot;}"/>
    <m/>
    <m/>
    <m/>
    <m/>
  </r>
  <r>
    <x v="414"/>
    <x v="2"/>
    <x v="15"/>
    <s v="OBAPI"/>
    <s v="開放API服務系統"/>
    <x v="45"/>
    <s v="CardlessWithdrawalInfo"/>
    <s v="更新掃描CTBC qrcode 無卡提款狀態"/>
    <s v="更新掃描CTBC qrcode 無卡提款狀態"/>
    <x v="0"/>
    <m/>
    <n v="1"/>
    <d v="2023-05-02T00:00:00"/>
    <x v="0"/>
    <s v="無異動"/>
    <s v="{_x000a_&quot;apimreqid&quot;:&quot;ncdInfo-86517384-7ab2e41a-1d64-4d4c-a3b1-657814b1618b&quot;,_x000a_&quot;apimreqtime&quot;:&quot;2021082812002000&quot;,_x000a__x0009_&quot;requestdata&quot;:{_x000a__x0009__x0009_&quot;reqbdy&quot;:{_x000a_&quot;Type&quot;:&quot;01&quot;,_x000a_&quot;BankNo&quot;:&quot;807&quot;,_x000a_&quot;TxnSeq&quot;:&quot;SINO2021082812000001&quot;,_x000a_&quot;ATMNo&quot;:&quot;ABCD1234&quot;,_x000a__x0009__x0009__x0009_&quot;QrCode&quot;:&quot; xxxxxxxxxxxxxxxx…&quot;,_x000a__x0009__x0009__x0009_&quot;WithDrawNo&quot;:&quot;ABCDEF1234567890&quot;,_x000a__x0009__x0009__x0009_&quot;TxnAmt&quot;:&quot;100&quot;_x000a__x0009__x0009_}_x000a__x0009_}_x000a_}"/>
    <s v="API Success：_x000a__x0009_{_x000a__x0009__x0009_&quot;apimreqid&quot;:&quot;ncdInfo-86517384-7ab2e41a-1d64-4d4c-a3b1-657814b1618b&quot;,_x000a__x0009__x0009_&quot;transactionid&quot;:&quot;020071411263550-87f65e5e9c0a02c8a2dfb384&quot;,_x000a__x0009__x0009_&quot;apimreturntime&quot;:&quot;2021082812003000&quot;,_x000a__x0009__x0009_&quot;apimreturncode&quot;:&quot;0000&quot;,_x000a__x0009__x0009_&quot;returnmessage&quot;:&quot;Success&quot;,_x000a__x0009__x0009_&quot;returndata&quot;:{_x000a__x0009__x0009__x0009_&quot;resbdy&quot;:{_x000a__x0009__x0009__x0009__x0009_&quot;bdyrec&quot;:{_x000a__x0009_&quot;TxnSeq&quot;:&quot; SINO2021082812000001&quot;,_x000a__x0009_&quot;ResponseCode&quot;:&quot;0000&quot;_x000a_}_x000a__x0009__x0009__x0009_}_x000a__x0009__x0009_}_x000a_}"/>
    <m/>
    <s v="    "/>
    <m/>
    <m/>
  </r>
  <r>
    <x v="415"/>
    <x v="2"/>
    <x v="5"/>
    <s v="BS92006"/>
    <s v="跨行前置系統"/>
    <x v="13"/>
    <s v="QNO"/>
    <s v="QRCODE無卡提款APP呼叫FEP調無卡提款資料"/>
    <s v="QRCODE無卡提款APP呼叫FEP調無卡提款資料"/>
    <x v="0"/>
    <m/>
    <n v="1"/>
    <d v="2023-05-08T00:00:00"/>
    <x v="0"/>
    <s v="FEP無異動"/>
    <s v="{&quot;RqHeader&quot;:{&quot;MsgID&quot;:&quot;QNO&quot;,&quot;MsgType&quot;:&quot;G&quot;,&quot;ChlName&quot;:&quot;MOBILBANK&quot;,&quot;ChlEJNo&quot;:&quot;MOBILBANK-PKSMS-8072023050816850108&quot;,&quot;ChlSendTime&quot;:&quot;20230508101537&quot;,&quot;TxnID&quot;:&quot;FEPFT&quot;,&quot;BranchID&quot;:&quot;TW8070769&quot;,&quot;TermID&quot;:&quot;71&quot;},&quot;RqBody&quot;:{&quot;apimreqid&quot;:&quot;ncdQrcode-86517384-8072023050816850108&quot;,&quot;apimreqtime&quot;:&quot;20230508101537&quot;,&quot;requestdata&quot;:{&quot;reqbdy&quot;:{&quot;Type&quot;:&quot;01&quot;,&quot;BankNo&quot;:&quot;807&quot;,&quot;ATMNo&quot;:&quot;80718231&quot;,&quot;QrCode&quot;:&quot;C807QATM2305081005C5558549118071823120230508101805&quot;,&quot;WithDrawNo&quot;:&quot;0000000025179846&quot;,&quot;TxnAmt&quot;:&quot;1000&quot;,&quot;TxnSeq&quot;:&quot;MAPP2023050810150001&quot;,&quot;Memo&quot;:&quot;20230508-25179846&quot;}}}}|"/>
    <s v="{&quot;apimreqid&quot;:&quot;ncdQrcode-86517384-8072023050816850108&quot;,&quot;transactionid&quot;:&quot;8072023050816850108&quot;,&quot;apimreturntime&quot;:&quot;20230508101538&quot;,&quot;apimreturncode&quot;:&quot;0000&quot;,&quot;returnmessage&quot;:&quot;SUCCESS&quot;,&quot;returndata&quot;:{&quot;resbdy&quot;:{&quot;bdyrec&quot;:{&quot;TxnSeq&quot;:&quot;MAPP2023050810150001&quot;,&quot;ResponseCode&quot;:&quot;0000&quot;}}}}|"/>
    <m/>
    <s v="    "/>
    <m/>
    <m/>
  </r>
  <r>
    <x v="416"/>
    <x v="2"/>
    <x v="15"/>
    <s v="TWWEB00050"/>
    <s v="i分行服務平台"/>
    <x v="41"/>
    <s v="AddForeignCurrencyBookingNumber"/>
    <s v="同步預約外幣現鈔資料至 i分行服務平台_x000a_AddForeignCurrencyBookingNumber"/>
    <s v="網銀預約外幣現鈔呼叫"/>
    <x v="0"/>
    <m/>
    <n v="1"/>
    <d v="2023-05-11T00:00:00"/>
    <x v="0"/>
    <m/>
    <s v="{_x000a_    &quot;request&quot;: {_x000a_        &quot;BranchID&quot;: &quot;110&quot;,_x000a_        &quot;ReservationDate&quot;: &quot;20230511&quot;,_x000a_        &quot;Token&quot;: &quot;&quot;,_x000a_        &quot;IDNO&quot;: &quot;F160330865&quot;,_x000a_        &quot;TxnID&quot;: &quot;FT23130S9ZGY&quot;,_x000a_        &quot;TxnRefID&quot;: &quot;3NBDJCS00019&quot;,_x000a_        &quot;IP&quot;: &quot;10.11.188.17&quot;,_x000a_        &quot;Currency&quot;: &quot;USD&quot;,_x000a_        &quot;Amount&quot;: &quot;100&quot;,_x000a_        &quot;Channel&quot;: &quot;MWEB&quot;,_x000a_        &quot;OsVersion&quot;: &quot;&quot;,_x000a_        &quot;DevicePlatform&quot;: &quot;&quot;,_x000a_        &quot;AppVersion&quot;: &quot;&quot;,_x000a_        &quot;InitialOrNot&quot;: &quot;false&quot;,_x000a_        &quot;ReservationTime&quot;: &quot;08000900&quot;,_x000a_        &quot;CustPhoneNO&quot;: &quot;0911222333&quot;_x000a_    }_x000a_}"/>
    <s v="{_x000a_    &quot;Result&quot;: {_x000a_        &quot;BookingNumber&quot;: null,_x000a_        &quot;ResultStatus&quot;: 1,_x000a_        &quot;ShowMessage&quot;: &quot;成功&quot;,_x000a_        &quot;ErrorLine&quot;: 0,_x000a_        &quot;ErrorState&quot;: 0,_x000a_        &quot;ErrorNumber&quot;: 0,_x000a_        &quot;ErrorMessage&quot;: null,_x000a_        &quot;ErrorSeverity&quot;: 0,_x000a_        &quot;ErrorProcedure&quot;: null_x000a_    },_x000a_    &quot;Message&quot;: &quot;成功&quot;,_x000a_    &quot;ReturnCode&quot;: &quot;Success&quot;,_x000a_    &quot;Success&quot;: true,_x000a_    &quot;CultureId&quot;: 0_x000a_}"/>
    <m/>
    <s v="    "/>
    <m/>
    <m/>
  </r>
  <r>
    <x v="417"/>
    <x v="2"/>
    <x v="8"/>
    <s v="TWTXN00075"/>
    <s v="作業自動化中台"/>
    <x v="46"/>
    <s v="C015"/>
    <s v="啟用網銀_x000a_Apply MMA"/>
    <s v="數位、雲端開戶啟用網銀"/>
    <x v="0"/>
    <m/>
    <n v="1"/>
    <d v="2023-03-16T00:00:00"/>
    <x v="2"/>
    <s v="即有項目可供測試"/>
    <s v="CustId=M1215922370&amp;USERCODE=5600022fa83e8b88d4fcdeb81f9b1887df7ce1aac82998b4a90b2ccdb908fd48&amp;USERPSSWRD=7ef443434862b57a19fd662f6c1f69c1cf96da760377f2793902ed81d4e7e76a&amp;EMAIL=592237@mail.com&amp;SMSMOBILE=0911592237&amp;VATYPE=2&amp;CLIENTIP=10.203.18.70&amp;SOURCE=Branch&amp;APPLYCPRTCD=&amp;BIRTHDAY =19900701"/>
    <s v="{&quot;Header&quot;:&quot;SUCCESS&quot;,&quot;Message&quot;:null}_x000a_or_x000a_{&quot;Header&quot;:&quot;FAIL&quot;,&quot;Message&quot;:EMAIL格式錯誤}"/>
    <m/>
    <s v="    "/>
    <m/>
    <m/>
  </r>
  <r>
    <x v="418"/>
    <x v="0"/>
    <x v="2"/>
    <s v="TWTXN00073"/>
    <s v="智能理財系統"/>
    <x v="4"/>
    <s v="Inv054_A"/>
    <s v="取得配息版計畫_x000a_funGetPaybackplan"/>
    <s v="取得配息版計畫"/>
    <x v="1"/>
    <m/>
    <n v="1"/>
    <d v="2023-07-30T00:00:00"/>
    <x v="0"/>
    <s v="新API"/>
    <m/>
    <m/>
    <s v="提供Postman collection給廠商"/>
    <s v="    "/>
    <m/>
    <m/>
  </r>
  <r>
    <x v="419"/>
    <x v="0"/>
    <x v="2"/>
    <s v="TWTXN00073"/>
    <s v="智能理財系統"/>
    <x v="4"/>
    <s v="Inv055_A"/>
    <s v="取得AI 試算參數_x000a_CalConfigGet"/>
    <s v="取得AI 試算參數"/>
    <x v="2"/>
    <m/>
    <n v="1"/>
    <d v="2023-07-30T00:00:00"/>
    <x v="0"/>
    <s v="新API"/>
    <m/>
    <m/>
    <s v="提供Postman collection給廠商"/>
    <m/>
    <m/>
    <m/>
  </r>
  <r>
    <x v="420"/>
    <x v="0"/>
    <x v="2"/>
    <s v="TWTXN00073"/>
    <s v="智能理財系統"/>
    <x v="4"/>
    <s v="Inv056_A"/>
    <s v="撥回紀錄查詢_x000a_InvestmentDetailPayBack"/>
    <s v="撥回紀錄查詢"/>
    <x v="1"/>
    <m/>
    <n v="0.8"/>
    <d v="2023-07-30T00:00:00"/>
    <x v="0"/>
    <s v="新API"/>
    <m/>
    <m/>
    <s v="提供Postman collection給廠商"/>
    <s v="    "/>
    <m/>
    <m/>
  </r>
  <r>
    <x v="421"/>
    <x v="0"/>
    <x v="2"/>
    <s v="TWTXN00073"/>
    <s v="智能理財系統"/>
    <x v="4"/>
    <s v="Inv057_A"/>
    <s v="配息版試算結果_x000a_funGet_DivEquityExpo"/>
    <s v="配息版試算"/>
    <x v="1"/>
    <m/>
    <n v="0.8"/>
    <d v="2023-07-30T00:00:00"/>
    <x v="0"/>
    <s v="新API"/>
    <m/>
    <m/>
    <s v="提供Postman collection給廠商"/>
    <s v="    "/>
    <m/>
    <m/>
  </r>
  <r>
    <x v="422"/>
    <x v="0"/>
    <x v="2"/>
    <s v="TWTXN00059"/>
    <s v="財富交易網銀系統"/>
    <x v="5"/>
    <s v="Inv124_F"/>
    <s v="funJ_GetAllBondPrice"/>
    <s v="債券商品價格"/>
    <x v="2"/>
    <m/>
    <n v="1"/>
    <d v="2023-05-25T00:00:00"/>
    <x v="0"/>
    <s v="IBMB無使用,給新理財資訊網用的"/>
    <s v="&lt;IFUND&gt;&lt;RqHeader&gt;&lt;MsgID&gt;funJGetAllBondPrice&lt;/MsgID&gt;&lt;ChlName&gt;EBANK&lt;/ChlName&gt;&lt;ChlEJNo&gt;MMA-FUND_gTRedem-0000095798725&lt;/ChlEJNo&gt;&lt;ChlSendTime&gt;2013-07-03T11:23:32&lt;/ChlSendTime&gt;&lt;CustomerID&gt;A100383041&lt;/CustomerID&gt;&lt;CustomerIDCheckcode&gt;0&lt;/CustomerIDCheckcode&gt;&lt;ChlIP&gt;10.11.22.53&lt;/ChlIP&gt;&lt;/RqHeader&gt;&lt;SvcRq&gt;&lt;Rq&gt;&lt;CustomerID&gt;A100383041&lt;/CustomerID&gt;&lt;CustomerIDCheckcode&gt;0&lt;/CustomerIDCheckcode&gt;&lt;/Rq&gt;&lt;/SvcRq&gt;&lt;/IFUND&gt;"/>
    <m/>
    <s v="提供Postman collection給廠商"/>
    <s v="    "/>
    <m/>
    <m/>
  </r>
  <r>
    <x v="423"/>
    <x v="0"/>
    <x v="2"/>
    <s v="TWTXN00073"/>
    <s v="智能理財系統"/>
    <x v="4"/>
    <s v="Inv058_A"/>
    <s v="配息版歷史回測_x000a_funGet_DivBackProjection"/>
    <s v="配息版歷史回測"/>
    <x v="1"/>
    <m/>
    <n v="1"/>
    <d v="2023-07-30T00:00:00"/>
    <x v="0"/>
    <s v="新API"/>
    <m/>
    <m/>
    <s v="提供Postman collection給廠商"/>
    <s v="    "/>
    <m/>
    <m/>
  </r>
  <r>
    <x v="424"/>
    <x v="2"/>
    <x v="6"/>
    <s v="TWWEB00047"/>
    <s v="網路ATM3.0"/>
    <x v="16"/>
    <s v="IsSinoPacIP"/>
    <s v="IsSinoPacIP"/>
    <s v="判斷是否以非行員身份在內部IP登入"/>
    <x v="3"/>
    <m/>
    <n v="0"/>
    <m/>
    <x v="2"/>
    <s v="為系統呼叫網行銀，目前尚未通知要異動程式與規格，故暫填0%」"/>
    <s v="CUSTID=XXXXXXXXXX&amp;CLIENTIP=255.255.255.255"/>
    <b v="0"/>
    <s v="新網銀第二階段用，第一階段可不計算進度_x000a_https://mma.sinopac.com/MemberPortal/CustomerService/LimitIntranetUsage.aspx"/>
    <s v="    "/>
    <m/>
    <m/>
  </r>
  <r>
    <x v="425"/>
    <x v="2"/>
    <x v="6"/>
    <s v="TWWEB00047"/>
    <s v="網路ATM3.0"/>
    <x v="16"/>
    <s v="TxnDetail"/>
    <s v="TxnDetail"/>
    <s v="往來明細查詢"/>
    <x v="3"/>
    <m/>
    <n v="0"/>
    <m/>
    <x v="2"/>
    <s v="為系統呼叫網行銀，目前尚未通知要異動程式與規格，故暫填0%」"/>
    <s v="UserID=XXXXXXXXXX&amp;Acct=14300400129724&amp;seqno=WEBATM-20230519102838-768152&amp;CType=14&amp;BrchID=SPHNETBANK01&amp;TermID=T24@NETBANK&amp;StartDate=20230513&amp;EndDate=20230519&amp;CallType=1&amp;OIP=10.11.195.4&amp;ChlAP=NETBANK&amp;Currency=TWD "/>
    <s v="&lt;!DOCTYPE html PUBLIC &quot;-//W3C//DTD XHTML 1.0 Transitional//EN&quot; &quot;http://www.w3.org/TR/xhtml1/DTD/xhtml1-transitional.dtd&quot;&gt;_x000a__x000a_&lt;html xmlns=&quot;http://www.w3.org/1999/xhtml&quot;&gt;_x000a_&lt;head&gt;_x000a_  &lt;meta http-equiv=&quot;Content-Language&quot; content=&quot;zh-tw&quot;/&gt;_x000a_  &lt;meta http-equiv=&quot;Content-Type&quot; content=&quot;text/html; charset=big5&quot;/&gt;_x000a_  &lt;title&gt;&lt;/title&gt;_x000a_&lt;/head&gt;_x000a_&lt;body&gt;_x000a_  &lt;div align=&quot;center&quot;&gt;_x000a_  _x000a_       &lt;table cellpadding='1' cellspacing='1' border='0' class=&quot;mmaq&quot;&gt;_x000a_         &lt;tr&gt;_x000a_           &lt;td width= &quot;18%&quot; class=&quot;mmaqtitle&quot;&gt;交易日&lt;/td&gt;_x000a_           &lt;td width= &quot;10%&quot; class=&quot;mmaqtitle&quot;&gt;帳務日&lt;/td&gt;_x000a_           &lt;td width= &quot;12%&quot; class=&quot;mmaqtitle&quot;&gt;摘要&lt;/td&gt;_x000a_           &lt;td width= &quot;12%&quot; class=&quot;mmaqtitle&quot;&gt;支出&lt;/td&gt;_x000a_           &lt;td width= &quot;12%&quot; class=&quot;mmaqtitle&quot;&gt;存入&lt;/td&gt;_x000a_           &lt;td width= &quot;14%&quot; class=&quot;mmaqtitle&quot;&gt;餘額&lt;/td&gt;_x000a_           &lt;td width= &quot;22%&quot; class=&quot;mmaqtitle&quot;&gt;備註&lt;br&gt;資金用途&lt;/td&gt;_x000a_         &lt;/tr&gt;_x000a_  _x000a_           &lt;tr&gt;_x000a_             &lt;td class=&quot;mmaqdata aligncenter&quot;&gt;_x000a_               2023/05/18 13:52_x000a_             &lt;/td&gt;_x000a_             &lt;td class=&quot;mmaqdata aligncenter&quot;&gt;_x000a_               2023/05/18_x000a_             &lt;/td&gt;_x000a_             &lt;td class=&quot;mmaqdata aligncenter&quot;&gt;_x000a_               全國繳費_x000a_             &lt;/td&gt;_x000a_             &lt;td class=&quot;mmaqdata alignright&quot;&gt;_x000a_               2_x000a_             &lt;/td&gt;_x000a_             &lt;td class=&quot;mmaqdata alignright&quot;&gt;_x000a_                _x000a_             &lt;/td&gt;_x000a_             &lt;td class=&quot;mmaqdata alignright&quot;&gt;_x000a_               22,844_x000a_             &lt;/td&gt;_x000a_             &lt;td class=&quot;mmaqdata&quot;&gt;_x000a_               59802231053008_x000a_             &lt;/td&gt;_x000a_           &lt;/tr&gt;_x000a_  _x000a_           &lt;tr&gt;_x000a_             &lt;td class=&quot;mmaqdatabg aligncenter&quot;&gt;_x000a_               2023/05/18 13:58_x000a_             &lt;/td&gt;_x000a_             &lt;td class=&quot;mmaqdatabg aligncenter&quot;&gt;_x000a_               2023/05/18_x000a_             &lt;/td&gt;_x000a_             &lt;td class=&quot;mmaqdatabg aligncenter&quot;&gt;_x000a_               永豐繳費_x000a_             &lt;/td&gt;_x000a_             &lt;td class=&quot;mmaqdatabg alignright&quot;&gt;_x000a_               1,000_x000a_             &lt;/td&gt;_x000a_             &lt;td class=&quot;mmaqdatabg alignright&quot;&gt;_x000a_                _x000a_             &lt;/td&gt;_x000a_             &lt;td class=&quot;mmaqdatabg alignright&quot;&gt;_x000a_               21,844_x000a_             &lt;/td&gt;_x000a_             &lt;td class=&quot;mmaqdatabg&quot;&gt;_x000a_               中華電信電信費晶_x000a_             &lt;/td&gt;_x000a_           &lt;/tr&gt;_x000a_  _x000a_       &lt;/table&gt;_x000a_  _x000a_  &lt;/div&gt;_x000a_&lt;/body&gt;_x000a_&lt;/html&gt;"/>
    <s v="新網銀第二階段用，第一階段可不計算進度_x000a_http://10.15.1.55:8807/ODSQuery/WDEPOSIT_HTR_P0007.aspx_x000a_http://10.15.1.55:8807/ODSQuery/WDEPOSIT_HTR_K0007.aspx_x000a_http://10.15.1.55:8807/ODSQuery/WDEPOSIT_HTR_NJ0107.aspx_x000a_http://10.15.1.55:8807/T24Query/WTMB_STMT_ENT_BOOK_ENQ_P0007.aspx_x000a_http://10.15.1.55:8807/T24Query/WTMB_STMT_ENT_BOOK_ENQ_K0007.aspx_x000a_http://10.15.1.55:8807/T24Query/WTMB_STMT_ENT_BOOK_ENQ_NJ0107.aspx"/>
    <s v="    "/>
    <m/>
    <m/>
  </r>
  <r>
    <x v="426"/>
    <x v="2"/>
    <x v="6"/>
    <s v="TWWEB00035"/>
    <s v="豐收款"/>
    <x v="47"/>
    <s v="MMALogin"/>
    <s v="MMALogin"/>
    <s v="MMA登入驗證"/>
    <x v="3"/>
    <m/>
    <n v="0"/>
    <m/>
    <x v="2"/>
    <s v="為系統呼叫網行銀，目前尚未通知要異動程式與規格，故暫填0%」"/>
    <s v="username=AXXXXXXXX&amp;usercode=a12345&amp;password=MIIB7wYJKoZIhvcNAQcDoIIB4DCCAdwCAQAxggGFMIIBgQIBADBpMGExCzAJBgNV%0aBAYTAlRXMRswGQYDVQQKExJUQUlXQU4tQ0EuQ09NIEluYy4xGDAWBgNVBAsTD0V2%0aYWx1YXRpb24gT25seTEbMBkGA1UEAxMSVGFpQ0EgVGVzdCBGWE1MIENBAgRO1sR2%0aMA0GCSqGSIb3DQEBAQUABIIBAHwyooYezC48uK%2f6NeJ5bYgT9Wferm%2fCaUHwo3VG%0aHstNAk4khQJ73EQYnzNk%2fj7PfTMdFkF05ZUNul3MTnaxSIaZ9VDVTHGGIWAb8Ztt%0aRqxaSJ%2f%2blamihEZHkq23yzR0CjF97BUHzlF8s6zVKaqzwRqXksypl4Sn1almSTcX%0a1o95dyQjzO6rZlXva2DWpUGD%2bjghqnFLCcnz%2bmKAlFCiTJsvnrlhoCBorh3IwsQO%0a131fmAQGixaiKVG%2fgbF9y2ZJHpM5yljE0M4%2fMTEUlJj5aBoG9k5H0ldUOMCaB6qL%0aVtlKWanRcEEI%2f76lWvF5WEOIKZu2ztFOBymbMNTgwhKMaUEwTgYJKoZIhvcNAQcB%0aMB0GCWCGSAFlAwQBKgQQpCzshfe2PeR0vEdp6Gd0AqAiBCBbCrrJZfL%2fcG7Do5gB%0aAOBFMKJSoqci4tom1VQwZv1Y6A%3d%3d%0a&amp;source=FunCashier&amp;ClientIP=127.0.0.1&amp;ClientPort=80"/>
    <s v="{&quot;result&quot;:&quot;SUCCESS&quot;,&quot;MemberType&quot;:&quot;Trade&quot;,&quot;MemberStatus&quot;:&quot;3&quot;,&quot;CARDCUSTID&quot;:&quot;&quot;,&quot;USERID&quot;:&quot;1000081326&quot;}"/>
    <s v="新網銀第二階段用，第一階段可不計算進度_x000a_https://mma.sinopac.com/MemberPortal/Member/ProxyLogin.ashx"/>
    <m/>
    <m/>
    <m/>
  </r>
  <r>
    <x v="427"/>
    <x v="2"/>
    <x v="6"/>
    <s v="TWWEB00035"/>
    <s v="豐收款"/>
    <x v="47"/>
    <s v="IsMMA"/>
    <s v="IsMMA"/>
    <s v="是否為MMA會員"/>
    <x v="3"/>
    <m/>
    <n v="0"/>
    <m/>
    <x v="2"/>
    <s v="為系統呼叫網行銀，目前尚未通知要異動程式與規格，故暫填0%」"/>
    <s v="bool IsNetBankUser(out string f_result, out string message, string CustId);_x000a__x000a_CustId"/>
    <s v="{&quot;f_result&quot;:&quot;MMA&quot;,&quot;message&quot;:&quot;&quot;}"/>
    <s v="新網銀第二階段用，第一階段可不計算進度_x000a_net.tcp://10.15.1.55:809/AppService/MembershipService.svc"/>
    <s v="    "/>
    <m/>
    <m/>
  </r>
  <r>
    <x v="428"/>
    <x v="2"/>
    <x v="6"/>
    <s v="TWWEB00063"/>
    <s v="大咖App"/>
    <x v="48"/>
    <s v="G0102"/>
    <s v="G0102"/>
    <s v="ID 歸戶資料"/>
    <x v="3"/>
    <m/>
    <n v="0"/>
    <m/>
    <x v="2"/>
    <s v="為系統呼叫網行銀，目前尚未通知要異動程式與規格，故暫填0%」"/>
    <s v=" string getACDtl(out string TransferType, out System.Data.DataSet dsAcctInfo, string CustID, string Acct, string CustIP, string BranchID, string TermID, string ChlAP)_x000a__x000a_ CustID,  Acct,  CustIP,  BranchID,  TermID,  ChlAP"/>
    <s v="&lt;NewDataSet&gt;_x000a_  &lt;Table1&gt;_x000a_    &lt;AcctValue&gt;00101860000008&lt;/AcctValue&gt; _x000a_    &lt;AcctCategory&gt;1001&lt;/AcctCategory&gt; _x000a_    &lt;AcctCName&gt;世貿分行活期存款&lt;/AcctCName&gt; _x000a_    &lt;Cur&gt;TWD&lt;/Cur&gt;_x000a_    &lt;AcctStat&gt;0&lt;/AcctStat&gt; _x000a_    &lt;DigiTalFg /&gt; _x000a_  &lt;/Table1&gt;_x000a_&lt;/NewDataSet&gt;"/>
    <s v="新網銀第二階段用，第一階段可不計算進度_x000a_net.tcp://10.15.1.55:809/AppService/BranchService.svc"/>
    <m/>
    <m/>
    <m/>
  </r>
  <r>
    <x v="429"/>
    <x v="3"/>
    <x v="9"/>
    <s v="TWTXN00090"/>
    <s v="點數管理系統"/>
    <x v="49"/>
    <s v="PointsMS_I01"/>
    <s v="I01_API授權"/>
    <s v="API授權"/>
    <x v="0"/>
    <m/>
    <n v="1"/>
    <m/>
    <x v="0"/>
    <m/>
    <s v="Request_x000a_{_x000a_&quot;username&quot;:&quot;andy&quot;,_x000a_&quot;password&quot;:&quot;123456&quot;,_x000a_&quot;userIP&quot;:&quot;172.16.16.16&quot;_x000a_}_x000a_"/>
    <s v="Response_x000a_{_x000a_&quot;rescode&quot;:&quot;200&quot;,_x000a_&quot;resmsg&quot;:&quot;成功&quot;,_x000a_&quot;token&quot;:&quot;eyJhbGciOiJIUzUxMiJ9.eiI5OTZmMWFjYS03NGY5LTQ5NWMtYjQ3Yi03&quot;,_x000a_&quot;type&quot;:&quot;Bearer &quot;_x000a_}_x000a_"/>
    <m/>
    <s v="    "/>
    <m/>
    <m/>
  </r>
  <r>
    <x v="430"/>
    <x v="3"/>
    <x v="9"/>
    <s v="TWTXN00090"/>
    <s v="點數管理系統"/>
    <x v="49"/>
    <s v="PointsMS_I02"/>
    <s v="I02_iToken 轉換"/>
    <s v="iToken 轉換"/>
    <x v="0"/>
    <m/>
    <n v="1"/>
    <m/>
    <x v="0"/>
    <m/>
    <s v="Request_x000a_{_x000a_&quot;id&quot;:&quot;e12345&quot;,_x000a_&quot;channel&quot;:&quot;C01&quot;,_x000a_&quot;userIP&quot;:&quot;172.16.16.16&quot;_x000a_}_x000a_"/>
    <s v="Response_x000a_{_x000a_&quot;rescode&quot;:&quot;200&quot;,_x000a_&quot;resmsg&quot;:&quot;成功&quot;,_x000a_&quot;returnUrl&quot;:https://xxx,_x000a_&quot;timeoutTime&quot;: &quot;600&quot;_x000a_}_x000a_"/>
    <m/>
    <s v="    "/>
    <m/>
    <m/>
  </r>
  <r>
    <x v="431"/>
    <x v="3"/>
    <x v="9"/>
    <s v="TWTXN00090"/>
    <s v="點數管理系統"/>
    <x v="49"/>
    <s v="PointsMS_S02"/>
    <s v="S02_判斷給點代碼有效期間"/>
    <s v="判斷給點代碼有效期間"/>
    <x v="0"/>
    <m/>
    <n v="1"/>
    <m/>
    <x v="0"/>
    <m/>
    <s v="Request_x000a_{_x000a_&quot; code&quot;:&quot;1&quot;,_x000a_&quot;userIP&quot;:&quot;172.16.16.16&quot;_x000a_}_x000a_"/>
    <s v="Response_x000a_{_x000a_  &quot;rescode&quot;:&quot;200&quot;,_x000a_  &quot;resmsg&quot;:&quot;成功&quot;,_x000a_  &quot;sdate &quot;: &quot;2022-03-05 13:00&quot;,_x000a_  &quot;edate&quot;: &quot;2024-12-31 23:59&quot;,_x000a_  &quot;projectName&quot;: &quot;專案中文名稱&quot;,_x000a_  &quot;missionName&quot;: &quot;任務中文名稱&quot;,_x000a_  &quot;point&quot;:  100_x000a_}_x000a_"/>
    <m/>
    <s v="    "/>
    <m/>
    <m/>
  </r>
  <r>
    <x v="432"/>
    <x v="3"/>
    <x v="9"/>
    <s v="TWTXN00090"/>
    <s v="點數管理系統"/>
    <x v="49"/>
    <s v="PointsMS_I03"/>
    <s v="I03_點數總覽"/>
    <s v="點數總覽"/>
    <x v="0"/>
    <m/>
    <n v="1"/>
    <m/>
    <x v="0"/>
    <m/>
    <s v="Request_x000a_{_x000a_&quot;uid&quot;:&quot;1234567890&quot;,_x000a_&quot;userIP&quot;:&quot;172.16.16.16&quot;_x000a_}_x000a_"/>
    <s v="Response_x000a_{_x000a_&quot;rescode&quot;:&quot;200&quot;,_x000a_&quot;resmsg&quot;:&quot;成功&quot;,_x000a_&quot;point&quot;: 130,_x000a_&quot;expiry&quot;: 0,_x000a_&quot;card&quot;: 50,_x000a_&quot;endYearDate&quot;:&quot;2022-12-31&quot;_x000a_}"/>
    <m/>
    <s v="    "/>
    <m/>
    <m/>
  </r>
  <r>
    <x v="433"/>
    <x v="3"/>
    <x v="9"/>
    <s v="TWTXN00090"/>
    <s v="點數管理系統"/>
    <x v="49"/>
    <s v="PointsMS_I04"/>
    <s v="I04_點數明細查詢"/>
    <s v="點數明細查詢"/>
    <x v="0"/>
    <m/>
    <n v="1"/>
    <m/>
    <x v="0"/>
    <m/>
    <s v="Request_x000a_{_x000a_&quot;uid&quot;:&quot;1234567890&quot;,_x000a_&quot;userIP&quot;:&quot;172.16.16.16&quot;,_x000a_&quot;sDate&quot;:&quot;2022-01-01&quot;,_x000a_&quot;eDate&quot;:&quot;2022-12-31&quot;_x000a_}_x000a_"/>
    <s v="Response_x000a_{_x000a_  &quot;rescode&quot;:&quot;200&quot;,_x000a_  &quot;resmsg&quot;:&quot;成功&quot;,_x000a_  &quot;datas&quot;:_x000a_[_x000a_{_x000a_     &quot;startDate&quot;: &quot;2022-01-01&quot;,_x000a_             &quot;startDateTime&quot;: &quot;2022-01-01 12:00:00&quot;,_x000a_     &quot;expityDate&quot;: &quot;2024-12-31&quot;,_x000a_     &quot;project&quot;: &quot;專案名稱&quot;,_x000a_     &quot;mission&quot;: &quot;每日登入&quot;,_x000a_     &quot;point&quot;:10_x000a_},_x000a_{_x000a_     &quot;startDate&quot;: &quot;2022-03-01&quot;,_x000a_              &quot;startDateTime&quot;: &quot;2022-01-01 12:00:00&quot;,_x000a_     &quot;expityDate&quot;: &quot;2024-12-31&quot;,_x000a_     &quot;project&quot;: &quot;專案名稱&quot;,_x000a_    &quot;mission&quot;: &quot;生日禮&quot;,_x000a_     &quot;point&quot;:100_x000a_}_x000a_]_x000a_}_x000a_"/>
    <m/>
    <s v="    "/>
    <m/>
    <m/>
  </r>
  <r>
    <x v="434"/>
    <x v="3"/>
    <x v="9"/>
    <s v="TWTXN00090"/>
    <s v="點數管理系統"/>
    <x v="49"/>
    <s v="PointsMS_I05"/>
    <s v="I05_兌換明細查詢"/>
    <s v="兌換明細查詢"/>
    <x v="0"/>
    <m/>
    <n v="1"/>
    <m/>
    <x v="0"/>
    <m/>
    <s v="Request_x000a_{_x000a_&quot;uid&quot;:&quot;1234567890&quot;,_x000a_&quot;userIP&quot;:&quot;172.16.16.16&quot;,_x000a_&quot;sDate&quot;:&quot;2022-01-01&quot;,_x000a_&quot;eDate&quot;:&quot;2022-12-31&quot;_x000a_}_x000a_"/>
    <s v="Response_x000a_{_x000a_  &quot;rescode&quot;:&quot;200&quot;,_x000a_  &quot;resmsg&quot;:&quot;成功&quot;,_x000a_  &quot;datas&quot;:_x000a_[_x000a_{_x000a_&quot;date&quot;: &quot;2022-03-05&quot;,_x000a_&quot;dateTime&quot;: &quot;2022-03-05 12:00:00&quot;,_x000a_&quot;order&quot;: &quot;1QAZ2WSX&quot;,_x000a_&quot;point&quot;: 50,_x000a_&quot;loyaltyDeduct&quot;: 30_x000a_&quot;creditCardDeduct&quot;: 20,_x000a_&quot;channel&quot;: &quot;CHAN001&quot;,_x000a_&quot;gifyName&quot;: &quot;鋼筆&quot;,_x000a_&quot;qty&quot;: 1,_x000a_},_x000a_{_x000a_&quot;date&quot;: &quot;2022-03-05&quot;,_x000a_&quot;dateTime&quot;: &quot;2022-03-05 12:00:00&quot;,_x000a_&quot;order&quot;: &quot;1QAZ2WDR&quot;,_x000a_&quot;point&quot;: 80,_x000a_&quot;loyaltyDeduct&quot;: 30_x000a_&quot;creditCardDeduct&quot;: 50,_x000a_&quot;channel&quot;: &quot;CHAN001&quot;,_x000a_&quot;gifyName&quot;: &quot;鉛筆盒&quot;,_x000a_&quot;qty&quot;: 1,_x000a_}_x000a_]_x000a_}_x000a_"/>
    <m/>
    <s v="    "/>
    <m/>
    <m/>
  </r>
  <r>
    <x v="435"/>
    <x v="3"/>
    <x v="9"/>
    <s v="TWTXN00090"/>
    <s v="點數管理系統"/>
    <x v="49"/>
    <s v="PointsMS_I06 "/>
    <s v="I06_查詢目前在上架期間的行銷資料 "/>
    <s v="查詢目前在上架期間的行銷資料"/>
    <x v="0"/>
    <m/>
    <n v="1"/>
    <m/>
    <x v="0"/>
    <m/>
    <s v="Request_x000a_{_x000a_&quot;ad_id&quot;:&quot;1&quot;,_x000a_&quot;active&quot;:&quot;Y&quot;,_x000a_&quot;userIP&quot;:&quot;172.16.16.16&quot;_x000a_}"/>
    <s v="Response_x000a_{_x000a_  &quot;rescode&quot;:&quot;200&quot;,_x000a_  &quot;resmsg&quot;:&quot;成功&quot;,_x000a_  &quot;datas&quot;:_x000a_[_x000a_{_x000a_&quot;ad_id&quot;: &quot;1&quot;,_x000a_&quot;item&quot;: &quot;A1&quot;,_x000a_&quot;ad_name&quot;:  &quot;永豐 APP促銷&quot;,_x000a_&quot;content&quot;: &quot;下載永豐APP即獲 50 贈點&quot;,_x000a_&quot;channel&quot;:  &quot;CHAN001&quot;,_x000a_&quot;giftId&quot;: &quot;A0001&quot;,_x000a_&quot; draw_banner&quot;: &quot;ADFASDBVDASQWERASDAFASDFSDAFADSFSADF&quot;,_x000a_&quot;draw_num_banner&quot;: &quot;C01&quot;,_x000a_&quot;draw_logo_gift&quot;: &quot;&quot;,_x000a_&quot;draw_num_logo_gift&quot;: &quot;&quot;,_x000a_&quot;draw_mission&quot;: &quot;&quot;,_x000a_&quot;draw_num_mission&quot;: &quot;&quot;,_x000a_&quot;draw_missiondetail&quot;: &quot;&quot;,_x000a_&quot;draw_num_missiondetail&quot;: &quot;&quot;,_x000a_&quot;orderby_banner&quot;: 1,_x000a_&quot;orderby_logo_gift&quot;: 0,_x000a_&quot;orderby_mission&quot;: 0,_x000a_&quot;web_url_banner&quot;: &quot;https://leo.com/img/A1_123123123.png&quot;,_x000a_&quot;web_url_missiondetail&quot;: &quot;&quot;,_x000a_&quot;note&quot;: &quot;NA&quot;,_x000a_&quot;sdate &quot;: &quot;2022-03-05 13:00&quot;,_x000a_&quot;edate&quot;: &quot;2022-08-01 13:00&quot;,_x000a_&quot;udate&quot;: &quot;2022-06-29 10:20&quot; _x000a_},_x000a_{_x000a_&quot;ad_id&quot;: &quot;1&quot;,_x000a_&quot;item&quot;: &quot;A2&quot;,_x000a_&quot;ad_name&quot;:  &quot;永豐會員點數促銷&quot;,_x000a_&quot;content&quot;: &quot;加入永豐APP會員即獲 30贈點&quot;,_x000a_&quot;channel&quot;:  &quot;CHAN001&quot;,_x000a_&quot;giftId&quot;: &quot;A0001&quot;,_x000a_&quot; draw_banner&quot;: &quot;1DXDFASDBVDASQWERASDAFASDFSDAFDADSFSADF&quot;,_x000a_&quot;draw_num_banner&quot;: &quot;C02&quot;,_x000a_&quot;draw_logo_gift&quot;: &quot;&quot;,_x000a_&quot;draw_num_logo_gift&quot;: &quot;&quot;,_x000a_&quot;draw_mission&quot;: &quot;&quot;,_x000a_&quot;draw_num_mission&quot;: &quot;&quot;,_x000a_&quot;draw_missiondetail&quot;: &quot;&quot;,_x000a_&quot;draw_num_missiondetail&quot;: &quot;&quot;,_x000a_&quot;orderby_banner&quot;: 2,_x000a_&quot;orderby_logo_gift&quot;: 0,_x000a_&quot;orderby_mission&quot;: 0,_x000a_&quot;web_url_banner&quot;: &quot;https://leo.com/img/A2_123123123.png&quot;,_x000a_&quot;web_url_missiondetail&quot;: &quot;&quot;,_x000a_&quot;note&quot;: &quot;NA&quot;,_x000a_&quot;sdate &quot;: &quot;2022-04-05 13:00&quot;,_x000a_&quot;edate&quot;: &quot;2022-09-01 13:00&quot;,_x000a_&quot;udate&quot;: &quot;2022-06-25 10:20&quot; _x000a_}_x000a_]_x000a_}_x000a_"/>
    <m/>
    <s v="    "/>
    <m/>
    <m/>
  </r>
  <r>
    <x v="436"/>
    <x v="3"/>
    <x v="10"/>
    <s v="TWBOS00136"/>
    <s v="簡訊分流平台"/>
    <x v="50"/>
    <s v="NBP_101"/>
    <s v="簡訊發送功能_x000a_MessageAPI(template)"/>
    <s v="簡訊發送功能"/>
    <x v="0"/>
    <m/>
    <n v="1"/>
    <d v="2023-02-07T00:00:00"/>
    <x v="0"/>
    <s v="無異動"/>
    <s v="{_x000a_  &quot;eventCode&quot;: &quot;trust_TD001_CN&quot;,_x000a_  &quot;priority&quot;: 9,_x000a_  &quot;expireTime&quot;: &quot;20230605200600&quot;,_x000a_  &quot;msgType&quot;: &quot;TD001&quot;,_x000a_  &quot;reqDepartment&quot;: &quot;W60000&quot;,_x000a_  &quot;reqBu&quot;: &quot;W60000&quot;,_x000a_  &quot;reqCompany&quot;: &quot;SPHBK1&quot;,_x000a_  &quot;reqChannel&quot;: &quot;trust&quot;,_x000a_  &quot;reqObjectId&quot;: &quot;QG1005&quot;,_x000a_  &quot;reqBatchId&quot;: null,_x000a_  &quot;sourceIsBank&quot;: 1,_x000a_  &quot;region&quot;: &quot;CN&quot;,_x000a_  &quot;memo&quot;: null,_x000a_  &quot;data&quot;: [_x000a_    {_x000a_      &quot;customerPhone&quot;: &quot;15566338974&quot;,_x000a_      &quot;customerId&quot;: &quot;12030009&quot;,_x000a_      &quot;customerReference&quot;: null,_x000a_      &quot;reqGroupId&quot;: null,_x000a_      &quot;reqUid&quot;: &quot;88548748-df02-41fb-ae61-1c0df3ec4029&quot;,_x000a_      &quot;reqCreateTime&quot;:&quot;20230605195500&quot;,_x000a_      &quot;isInternational&quot;: false,_x000a_      &quot;varData&quot;: [_x000a_        {_x000a_          &quot;key&quot;: &quot;OTP&quot;,_x000a_          &quot;value&quot;: &quot;123456&quot;_x000a_        },_x000a_        {_x000a_          &quot;key&quot;: &quot;DateTime&quot;,_x000a_          &quot;value&quot;: &quot;2023-06-01 11:11:00&quot;_x000a_        }_x000a_      ]_x000a_    }_x000a_  ]_x000a_}"/>
    <s v="{_x000a_    &quot;sendUid&quot;: &quot;aeac5aa3-0397-11ee-9604-0a580ab105f1&quot;,_x000a_    &quot;totalCount&quot;: 1,_x000a_    &quot;totalSuccess&quot;: 1,_x000a_    &quot;totalFailure&quot;: 0,_x000a_    &quot;results&quot;: [_x000a_        {_x000a_            &quot;serialNumber&quot;: 1,_x000a_            &quot;customerPhone&quot;: &quot;15566338974&quot;,_x000a_            &quot;sendRecordUid&quot;: &quot;aeacf6e4-0397-11ee-9604-0a580ab105f1&quot;,_x000a_            &quot;code&quot;: 0,_x000a_            &quot;message&quot;: &quot;ok&quot;,_x000a_            &quot;gateway&quot;: &quot;ite2&quot;_x000a_        }_x000a_    ]_x000a_}"/>
    <m/>
    <s v="    "/>
    <m/>
    <m/>
  </r>
  <r>
    <x v="437"/>
    <x v="0"/>
    <x v="0"/>
    <s v="TWTXN00046"/>
    <s v="敲價系統(Electronic Treasury Trading System)"/>
    <x v="0"/>
    <s v="QuerySpotDeal"/>
    <s v="換匯查詢成交部位QuerySpotDeal"/>
    <s v="換匯查詢成交部位QuerySpotDeal"/>
    <x v="0"/>
    <m/>
    <n v="1"/>
    <d v="2023-01-01T00:00:00"/>
    <x v="0"/>
    <m/>
    <s v="http://10.11.22.126:886/ETSRateService.asmx/QuerySpotDeal?dateTx=string&amp;strTxStatus=string&amp;strBrNo=string&amp;strTxPair=string&amp;strCustId=string&amp;strSettleFlag=string&amp;strDealNo=string&amp;strRemark=string "/>
    <s v="  &lt;?xml version=&quot;1.0&quot; encoding=&quot;utf-8&quot; ?&gt; _x000a_- &lt;ReponseDeal&gt;_x000a_- &lt;ReturnDeal&gt;_x000a_  &lt;InputDateTime&gt;2023/06/05 10:05:54&lt;/InputDateTime&gt; _x000a_  &lt;TradeDate&gt;2023/06/05 00:00:00&lt;/TradeDate&gt; _x000a_  &lt;ValueDate&gt;2023/06/05 00:00:00&lt;/ValueDate&gt; _x000a_  &lt;KBrNo&gt;779&lt;/KBrNo&gt; _x000a_  &lt;RBrNo&gt;137&lt;/RBrNo&gt; _x000a_  &lt;SBrNo&gt;137&lt;/SBrNo&gt; _x000a_  &lt;TxSeqNo&gt;1&lt;/TxSeqNo&gt; _x000a_  &lt;DealNo&gt;0605779001&lt;/DealNo&gt; _x000a_  &lt;BuyCcy&gt;USD&lt;/BuyCcy&gt; _x000a_  &lt;BuyAmount&gt;30.00000&lt;/BuyAmount&gt; _x000a_  &lt;SellCcy&gt;TWD&lt;/SellCcy&gt; _x000a_  &lt;SellAmount&gt;895.00000&lt;/SellAmount&gt; _x000a_  &lt;EmpFlag&gt;1&lt;/EmpFlag&gt; _x000a_  &lt;NoteFlag&gt;1&lt;/NoteFlag&gt; _x000a_  &lt;BUFlag&gt;D&lt;/BUFlag&gt; _x000a_  &lt;TxSource&gt;2&lt;/TxSource&gt; _x000a_  &lt;TxSelect&gt;1&lt;/TxSelect&gt; _x000a_  &lt;TxType&gt;6&lt;/TxType&gt; _x000a_  &lt;TxPair&gt;USD/TWD&lt;/TxPair&gt; _x000a_  &lt;TxPairInput&gt;1&lt;/TxPairInput&gt; _x000a_  &lt;TxPairType&gt;13&lt;/TxPairType&gt; _x000a_  &lt;QuoteSide&gt;B&lt;/QuoteSide&gt; _x000a_  &lt;MrktRate&gt;29.86100&lt;/MrktRate&gt; _x000a_  &lt;CostRate&gt;29.86100&lt;/CostRate&gt; _x000a_  &lt;ListRate&gt;29.82100&lt;/ListRate&gt; _x000a_  &lt;DoneRate&gt;29.82100&lt;/DoneRate&gt; _x000a_  &lt;Pair1Name&gt;USD/TWD&lt;/Pair1Name&gt; _x000a_  &lt;Pair1PositionRate&gt;29.86100&lt;/Pair1PositionRate&gt; _x000a_  &lt;Pair2Name&gt;USD/TWD&lt;/Pair2Name&gt; _x000a_  &lt;Pair2PositionRate&gt;29.86100&lt;/Pair2PositionRate&gt; _x000a_  &lt;Pair3Name&gt;/&lt;/Pair3Name&gt; _x000a_  &lt;Pair3PositionRate&gt;0&lt;/Pair3PositionRate&gt; _x000a_  &lt;PairBaseRate&gt;29.86100&lt;/PairBaseRate&gt; _x000a_  &lt;BrDiff&gt;1.00&lt;/BrDiff&gt; _x000a_  &lt;OriginalAmount&gt;30.00000&lt;/OriginalAmount&gt; _x000a_  &lt;EquvUsdAmount&gt;30.00&lt;/EquvUsdAmount&gt; _x000a_  &lt;GoldRateCnt&gt;0&lt;/GoldRateCnt&gt; _x000a_  &lt;BuyUBound&gt;31.50000&lt;/BuyUBound&gt; _x000a_  &lt;SellUBound&gt;939.00000&lt;/SellUBound&gt; _x000a_  &lt;SettleFlag&gt;3&lt;/SettleFlag&gt; _x000a_  &lt;UploadFlag&gt;N&lt;/UploadFlag&gt; _x000a_  &lt;UploadStatus&gt;未傳&lt;/UploadStatus&gt; _x000a_  &lt;TxStatus&gt;I&lt;/TxStatus&gt; _x000a_  &lt;TxRemark&gt;137L1042300198&lt;/TxRemark&gt; _x000a_  &lt;CustId&gt;N131257639&lt;/CustId&gt; _x000a_  &lt;CustName /&gt; _x000a_  &lt;CptyCode /&gt; _x000a_  &lt;AOCode /&gt; _x000a_  &lt;KinUserId&gt;108936&lt;/KinUserId&gt; _x000a_  &lt;KinSUserId /&gt; _x000a_  &lt;UpdUserId /&gt; _x000a_  &lt;UpdSUserId /&gt; _x000a_  &lt;UpdDateTime&gt;1900/01/01 00:00:00&lt;/UpdDateTime&gt; _x000a_  &lt;DelRate&gt;0&lt;/DelRate&gt; _x000a_  &lt;DelValue&gt;0&lt;/DelValue&gt; _x000a_  &lt;DelRemark /&gt; _x000a_  &lt;VolumeAlert /&gt; _x000a_  &lt;EquvBaseAmount&gt;896.00&lt;/EquvBaseAmount&gt; _x000a_  &lt;/ReturnDeal&gt;"/>
    <m/>
    <s v="    "/>
    <m/>
    <m/>
  </r>
  <r>
    <x v="438"/>
    <x v="2"/>
    <x v="6"/>
    <s v="TWWEB00032"/>
    <s v="O2O金流服務系統"/>
    <x v="18"/>
    <s v="PushNotification"/>
    <s v="PushNotification"/>
    <s v="funlink推播發送"/>
    <x v="4"/>
    <m/>
    <n v="0"/>
    <m/>
    <x v="2"/>
    <s v="新網銀有提供API，但提供環境無法串接，開發進度待確認"/>
    <s v="{_x000a_&quot;header&quot;:{_x000a_&quot;Appkey&quot;:&quot;3a4a6371e745ff66a8cb346233213b16e&quot;,_x000a_&quot;SecretKey&quot;:&quot;8cbebf6ff4ae0491e9389ee983a56235&quot;_x000a_},_x000a_&quot;body&quot;:{_x000a_&quot;ChannelCode&quot;:&quot;001&quot;,_x000a_&quot;eventType&quot;:&quot;PROFILE_UPDATE&quot;,_x000a_&quot;eventSubtype&quot;:&quot;PRIMARY_EMAIL_CHANGE&quot;,_x000a_&quot;eventData&quot;:&quot;{\&quot;customParams\&quot;:{\&quot;push\&quot;:{\&quot;subject\&quot;:\&quot;new Push Subject\&quot;,\&quot;text\&quot;:\&quot;new push text\&quot;}}}&quot;,_x000a_&quot;eventStatus&quot;:&quot;SID_EVENT_SUCCESS&quot;,_x000a_&quot;userData&quot;:&quot;{\&quot;user\&quot;:\&quot;olbtestuser5\&quot;,\&quot;appid\&quot;:\&quot;RETAIL_AND_BUSINESS_BANKING\&quot;,\&quot;corecustomerid\&quot;:\&quot;100123\&quot;,\&quot;customerId\&quot;:\&quot;1234321\&quot;,\&quot;accountnumber\&quot;:\&quot;10458234\&quot;,\&quot;externalphone\&quot;:\&quot;+91987654321\&quot;,\&quot;externalemail\&quot;:\&quot;test@test.com\&quot;}&quot;,_x000a_&quot;eventSubDetails&quot;:null,_x000a_&quot;eventActions&quot;:null,_x000a_&quot;redirectionParam&quot;:&quot;frmUpdateProfile&quot;,_x000a_&quot;isSpotlightTemplate&quot;:&quot;Y&quot;,_x000a_&quot;producer&quot;:&quot;ATM&quot;_x000a_}_x000a_}"/>
    <s v="{_x000a_&quot;success&quot;:&quot;true&quot;,_x000a_&quot;opstatus&quot;:0,_x000a_&quot;httpStatusCode&quot;:200,_x000a_&quot;UniqueID&quot;:&quot;f8c3de3d-1fea-4d7c-a8b0-29f63c4c3454&quot;_x000a_}"/>
    <s v="新網銀第一階段用_x000a_http://sandbox.sinopac.com/ExposeAPI/RealTimePushNotification"/>
    <m/>
    <m/>
    <m/>
  </r>
  <r>
    <x v="439"/>
    <x v="2"/>
    <x v="8"/>
    <s v="TWWEB00016"/>
    <s v="客服中心網路電話系統"/>
    <x v="51"/>
    <s v="C016"/>
    <s v="checkServiceStatus"/>
    <s v="查詢上下班時間"/>
    <x v="0"/>
    <m/>
    <n v="1"/>
    <d v="2023-06-15T00:00:00"/>
    <x v="0"/>
    <s v="既有項目可供測試"/>
    <s v="{&quot;tenantID&quot;:&quot;3&quot;,&quot;entityTypeID&quot;:&quot;15&quot;,&quot;siteID&quot;:&quot;1&quot;}"/>
    <s v="{&quot;officeHour&quot;: true,&quot;returnCode&quot;: &quot;SP-0000&quot;,&quot;returnMsg&quot;: &quot;Success&quot;}"/>
    <m/>
    <s v="    "/>
    <m/>
    <m/>
  </r>
  <r>
    <x v="440"/>
    <x v="2"/>
    <x v="8"/>
    <s v="TWWEB00016"/>
    <s v="客服中心網路電話系統"/>
    <x v="51"/>
    <s v="C017"/>
    <s v="checkBookingStatus"/>
    <s v="驗證預約連結是否過期"/>
    <x v="0"/>
    <m/>
    <n v="1"/>
    <d v="2023-06-15T00:00:00"/>
    <x v="0"/>
    <s v="既有項目可供測試"/>
    <s v="{&quot;VideoSN&quot;:&quot;930ceff1-9f4c-4a06-8bc3-ff1de39bd0cc&quot;}"/>
    <s v="{&quot;returnCode&quot;: &quot;SP-0000&quot;,&quot;returnMsg&quot;: &quot;連結失效!&quot;,&quot;linkInvalid&quot;: true}"/>
    <m/>
    <s v="    "/>
    <m/>
    <m/>
  </r>
  <r>
    <x v="441"/>
    <x v="2"/>
    <x v="8"/>
    <s v="TWWEB00016"/>
    <s v="客服中心網路電話系統"/>
    <x v="51"/>
    <s v="C018"/>
    <s v="checkWaitCount"/>
    <s v="查詢線上等待人數資訊"/>
    <x v="0"/>
    <m/>
    <n v="1"/>
    <d v="2023-06-15T00:00:00"/>
    <x v="0"/>
    <s v="既有項目可供測試"/>
    <s v="{&quot;tenantID&quot;:&quot;3&quot;,&quot;entityTypeID&quot;:&quot;15&quot;,&quot;siteID&quot;:&quot;1&quot;}"/>
    <s v="{&quot;returnCode&quot;: &quot;SP-0000&quot;,&quot;returnMsg&quot;: &quot;Success&quot;,&quot;QueueLength&quot;: 8}"/>
    <m/>
    <s v="    "/>
    <m/>
    <m/>
  </r>
  <r>
    <x v="442"/>
    <x v="2"/>
    <x v="8"/>
    <s v="TWWEB00016"/>
    <s v="客服中心網路電話系統"/>
    <x v="51"/>
    <s v="C019"/>
    <s v="insertBooking"/>
    <s v="視訊寫入進線資料與申請內容"/>
    <x v="0"/>
    <m/>
    <n v="1"/>
    <d v="2023-06-15T00:00:00"/>
    <x v="0"/>
    <s v="既有項目可供測試"/>
    <s v="{_x000a_&quot;ServiceNo&quot;:5,_x000a_&quot;BookingDate&quot;:&quot;2023-06-09&quot;,_x000a_&quot;BookingTime&quot;:&quot;18:00:00&quot;,_x000a_&quot;BookingStatus&quot;:0,_x000a_&quot;VideoBusiness&quot;:&quot;digitUpgrade1_1&quot;,_x000a_&quot;VideoBusinessDescription&quot;:&quot;數位帳戶提升權限&quot;,_x000a_&quot;UUID&quot;:&quot;22222222222&quot;,_x000a_&quot;VideoType&quot;:&quot;B&quot;,_x000a_&quot;SOURCE&quot;:&quot;MOBILEBANK&quot;,_x000a_&quot;CustID&quot;:&quot;A131313158&quot;,_x000a_&quot;IP&quot;:&quot;192.168.11.200&quot;,_x000a_&quot;OS&quot;:&quot;10&quot;,_x000a_&quot;Device&quot;:&quot;SAMSUNG SM-F700F&quot;,_x000a_&quot;BROWSER&quot;:null,_x000a_&quot;AppVersion&quot;:&quot;1.2.1&quot;,_x000a_&quot;VideoTermVersion&quot;:null,_x000a_&quot;VideoContent&quot;:&quot;[{\\\&quot;AccountNameTitle\\\&quot;:\\\&quot;帳號名稱\\\&quot;,\\\&quot;AccountName\\\&quot;:\\\&quot;XXX的帳號\\\&quot;,\\\&quot;AccountBankTile\\\&quot;:\\\&quot;轉入銀行\\\&quot;,\\\&quot;AccountBankCode\\\&quot;:\\\&quot;808\\\&quot;,\\\&quot;AccountBankName\\\&quot;:\\\&quot;玉山銀行\\\&quot;,\\\&quot;TransferAccountTitle\\\&quot;:\\\&quot;轉入帳戶\\\&quot;,\\\&quot;TransferAccount\\\&quot;:\\\&quot;1980100000000000016\\\&quot;}]&quot;,_x000a_&quot;VideoContentHtml&quot;:&quot;&lt;!DOCTYPE html&gt;\\n&lt;html&gt;\\n&lt;title&gt;Web Page Design&lt;/title&gt;\\n&lt;head&gt;\\n    &lt;style type=\\\&quot;text/css\\\&quot;&gt;&lt;/style&gt;\\n&lt;/head&gt;\\n&lt;body&gt;\\n&lt;table&gt;\\n  &lt;tr&gt;    &lt;td&gt;[ReplaceAccountNameTitle]&lt;/td&gt;&lt;td&gt;[ReplaceAccountName]&lt;/td&gt;             \\n  &lt;/tr&gt;\\n  &lt;tr&gt;    &lt;td&gt;[ReplaceAccountBankTile]&lt;/td&gt;&lt;td&gt;[ReplaceAccountBank]&lt;/td&gt;          \\n  &lt;/tr&gt;\\n  &lt;tr&gt;    &lt;td&gt;[ReplaceTransferAccountTitle]&lt;/td&gt;&lt;td&gt;[TransferAccount]&lt;/td&gt;\\n  &lt;/tr&gt;\\n&lt;/table&gt;\\n&lt;table&gt;\\n  &lt;tr&gt;    &lt;td&gt;帳戶名稱&lt;/td&gt;&lt;td&gt;XXX的帳號&lt;/td&gt;             \\n  &lt;/tr&gt;\\n  &lt;tr&gt;    &lt;td&gt;轉入銀行&lt;/td&gt;&lt;td&gt;808 玉山銀行&lt;/td&gt;          \\n  &lt;/tr&gt;\\n  &lt;tr&gt;    &lt;td&gt;轉入帳戶&lt;/td&gt;&lt;td&gt;1980100000000000016&lt;/td&gt;\\n  &lt;/tr&gt;\\n&lt;/table&gt;\\n&lt;/body&gt;\\n&lt;/html&gt;\\n&quot;,_x000a_&quot;LinkTxnType&quot;:null,_x000a_&quot;LinkTxn&quot;:null,_x000a_&quot;VipLevel&quot;:&quot;299&quot;,_x000a_&quot;ModifyPerson&quot;:&quot;ching&quot;,_x000a_&quot;VideoTermAgreeTime&quot;:&quot;2023-05-15 16:00:00&quot;_x000a_}"/>
    <s v="{_x000a_    &quot;VideoBusiness&quot;: &quot;digitUpgrade1_1&quot;,_x000a_    &quot;VideoBusinessDescription&quot;: &quot;數位帳戶提升權限&quot;,_x000a_    &quot;BookingDate&quot;: &quot;2023-06-09&quot;,_x000a_    &quot;BookingTime&quot;: &quot;18:00:00&quot;,_x000a_    &quot;BookingStatus&quot;: 0,_x000a_    &quot;UUID&quot;: &quot;22222222222&quot;,_x000a_    &quot;VideoType&quot;: &quot;B&quot;,_x000a_    &quot;SOURCE&quot;: &quot;MOBILEBANK&quot;,_x000a_    &quot;CustID&quot;: &quot;A131313158&quot;,_x000a_    &quot;IP&quot;: &quot;192.168.11.200&quot;,_x000a_    &quot;OS&quot;: &quot;10&quot;,_x000a_    &quot;Device&quot;: &quot;SAMSUNG SM-F700F&quot;,_x000a_    &quot;BROWSER&quot;: &quot;&quot;,_x000a_    &quot;AppVersion&quot;: &quot;1.2.1&quot;,_x000a_    &quot;VideoTermVersion&quot;: &quot;&quot;,_x000a_    &quot;VideoContent&quot;: &quot;[{\\\&quot;AccountNameTitle\\\&quot;:\\\&quot;帳號名稱\\\&quot;,\\\&quot;AccountName\\\&quot;:\\\&quot;XXX的帳號\\\&quot;,\\\&quot;AccountBankTile\\\&quot;:\\\&quot;轉入銀行\\\&quot;,\\\&quot;AccountBankCode\\\&quot;:\\\&quot;808\\\&quot;,\\\&quot;AccountBankName\\\&quot;:\\\&quot;玉山銀行\\\&quot;,\\\&quot;TransferAccountTitle\\\&quot;:\\\&quot;轉入帳戶\\\&quot;,\\\&quot;TransferAccount\\\&quot;:\\\&quot;1980100000000000016\\\&quot;}]&quot;,_x000a_    &quot;VideoContentHtml&quot;: &quot;&lt;!DOCTYPE html&gt;\\n&lt;html&gt;\\n&lt;title&gt;Web Page Design&lt;/title&gt;\\n&lt;head&gt;\\n    &lt;style type=\\\&quot;text/css\\\&quot;&gt;&lt;/style&gt;\\n&lt;/head&gt;\\n&lt;body&gt;\\n&lt;table&gt;\\n  &lt;tr&gt;    &lt;td&gt;[ReplaceAccountNameTitle]&lt;/td&gt;&lt;td&gt;[ReplaceAccountName]&lt;/td&gt;             \\n  &lt;/tr&gt;\\n  &lt;tr&gt;    &lt;td&gt;[ReplaceAccountBankTile]&lt;/td&gt;&lt;td&gt;[ReplaceAccountBank]&lt;/td&gt;          \\n  &lt;/tr&gt;\\n  &lt;tr&gt;    &lt;td&gt;[ReplaceTransferAccountTitle]&lt;/td&gt;&lt;td&gt;[TransferAccount]&lt;/td&gt;\\n  &lt;/tr&gt;\\n&lt;/table&gt;\\n&lt;table&gt;\\n  &lt;tr&gt;    &lt;td&gt;帳戶名稱&lt;/td&gt;&lt;td&gt;XXX的帳號&lt;/td&gt;             \\n  &lt;/tr&gt;\\n  &lt;tr&gt;    &lt;td&gt;轉入銀行&lt;/td&gt;&lt;td&gt;808 玉山銀行&lt;/td&gt;          \\n  &lt;/tr&gt;\\n  &lt;tr&gt;    &lt;td&gt;轉入帳戶&lt;/td&gt;&lt;td&gt;1980100000000000016&lt;/td&gt;\\n  &lt;/tr&gt;\\n&lt;/table&gt;\\n&lt;/body&gt;\\n&lt;/html&gt;\\n&quot;,_x000a_    &quot;LinkTxnType&quot;: &quot;&quot;,_x000a_    &quot;LinkTxn&quot;: &quot;&quot;,_x000a_    &quot;ModifyPerson&quot;: &quot;ching&quot;,_x000a_    &quot;VipLevel&quot;: &quot;299&quot;,_x000a_    &quot;VideoSN&quot;: &quot;644678b1-ad74-4b27-9162-20ed1414d82d&quot;,_x000a_    &quot;VideoTermAgreeTime&quot;: &quot;2023-05-15 16:00:00&quot;,_x000a_    &quot;ServiceNo&quot;: 5,_x000a_    &quot;VDN&quot;: 47961,_x000a_    &quot;returnCode&quot;: &quot;SP-0000&quot;,_x000a_    &quot;returnMsg&quot;: &quot;交易成功&quot;_x000a_}"/>
    <m/>
    <s v="    "/>
    <m/>
    <m/>
  </r>
  <r>
    <x v="443"/>
    <x v="2"/>
    <x v="8"/>
    <s v="TWWEB00016"/>
    <s v="客服中心網路電話系統"/>
    <x v="51"/>
    <s v="C020"/>
    <s v="updateMyBooking"/>
    <s v="我的預約紀錄更改/取消我的預約"/>
    <x v="0"/>
    <m/>
    <n v="1"/>
    <d v="2023-06-15T00:00:00"/>
    <x v="0"/>
    <s v="既有項目可供測試"/>
    <s v="{_x000a_&quot;ServiceNo&quot;:1,_x000a_&quot;VideoSN&quot;:&quot;d87ebd0f-05fe-4415-b866-900e12fddf22&quot;,_x000a_&quot;BookingDate&quot;:&quot;2023-06-14&quot;,_x000a_&quot;BookingTime&quot;:&quot;17:30:00&quot;,_x000a_&quot;BookingStatus&quot;:0,_x000a_&quot;VideoBusiness&quot;:&quot;AcctSet&quot;,_x000a_&quot;VideoBusinessDescription&quot;:&quot;新增約定帳戶&quot;,_x000a_&quot;UUID&quot;:null,_x000a_&quot;VideoType&quot;:&quot;B&quot;,_x000a_&quot;SOURCE&quot;:&quot;MOBILEBANK&quot;,_x000a_&quot;CustID&quot;:&quot;A131313158&quot;,_x000a_&quot;IP&quot;:&quot;192.168.11.200&quot;,_x000a_&quot;OS&quot;:&quot;10&quot;,_x000a_&quot;Device&quot;:&quot;SAMSUNG SM-F700F&quot;,_x000a_&quot;BROWSER&quot;:null,_x000a_&quot;AppVersion&quot;:&quot;1.2.1&quot;,_x000a_&quot;VideoTermVersion&quot;:null,_x000a_&quot;VideoContent&quot;:null,_x000a_&quot;VideoContentHtml&quot;:null,_x000a_&quot;LinkTxnType&quot;:null,_x000a_&quot;LinkTxn&quot;:null,_x000a_&quot;VipLevel&quot;:&quot;299&quot;,_x000a_&quot;ModifyPerson&quot;:&quot;ching&quot;,_x000a_&quot;VideoTermAgreeTime&quot;:&quot;2023-06-14 17:30:00&quot;_x000a_}"/>
    <s v="{_x000a_    &quot;VideoBusiness&quot;: &quot;AcctSet&quot;,_x000a_    &quot;VideoBusinessDescription&quot;: &quot;新增約定帳戶&quot;,_x000a_    &quot;BookingDate&quot;: &quot;2023-06-14&quot;,_x000a_    &quot;BookingTime&quot;: &quot;17:30:00&quot;,_x000a_    &quot;BookingStatus&quot;: 0,_x000a_    &quot;UUID&quot;: &quot;22222222222&quot;,_x000a_    &quot;VideoType&quot;: &quot;B&quot;,_x000a_    &quot;SOURCE&quot;: &quot;MOBILEBANK&quot;,_x000a_    &quot;CustID&quot;: &quot;A131313158&quot;,_x000a_    &quot;IP&quot;: &quot;192.168.11.200&quot;,_x000a_    &quot;OS&quot;: &quot;10&quot;,_x000a_    &quot;Device&quot;: &quot;SAMSUNG SM-F700F&quot;,_x000a_    &quot;BROWSER&quot;: &quot;&quot;,_x000a_    &quot;AppVersion&quot;: &quot;1.2.1&quot;,_x000a_    &quot;VideoTermVersion&quot;: &quot;&quot;,_x000a_    &quot;VideoContent&quot;: &quot;[{\\\&quot;AccountNameTitle\\\&quot;:\\\&quot;帳號名稱\\\&quot;,\\\&quot;AccountName\\\&quot;:\\\&quot;XXX的帳號\\\&quot;,\\\&quot;AccountBankTile\\\&quot;:\\\&quot;轉入銀行\\\&quot;,\\\&quot;AccountBankCode\\\&quot;:\\\&quot;808\\\&quot;,\\\&quot;AccountBankName\\\&quot;:\\\&quot;玉山銀行\\\&quot;,\\\&quot;TransferAccountTitle\\\&quot;:\\\&quot;轉入帳戶\\\&quot;,\\\&quot;TransferAccount\\\&quot;:\\\&quot;1980100000000000016\\\&quot;}]&quot;,_x000a_    &quot;VideoContentHtml&quot;: &quot;&lt;!DOCTYPE html&gt;\\n&lt;html&gt;\\n&lt;title&gt;Web Page Design&lt;/title&gt;\\n&lt;head&gt;\\n    &lt;style type=\\\&quot;text/css\\\&quot;&gt;&lt;/style&gt;\\n&lt;/head&gt;\\n&lt;body&gt;\\n&lt;table&gt;\\n  &lt;tr&gt;    &lt;td&gt;[ReplaceAccountNameTitle]&lt;/td&gt;&lt;td&gt;[ReplaceAccountName]&lt;/td&gt;             \\n  &lt;/tr&gt;\\n  &lt;tr&gt;    &lt;td&gt;[ReplaceAccountBankTile]&lt;/td&gt;&lt;td&gt;[ReplaceAccountBank]&lt;/td&gt;          \\n  &lt;/tr&gt;\\n  &lt;tr&gt;    &lt;td&gt;[ReplaceTransferAccountTitle]&lt;/td&gt;&lt;td&gt;[TransferAccount]&lt;/td&gt;\\n  &lt;/tr&gt;\\n&lt;/table&gt;\\n&lt;table&gt;\\n  &lt;tr&gt;    &lt;td&gt;帳戶名稱&lt;/td&gt;&lt;td&gt;XXX的帳號&lt;/td&gt;             \\n  &lt;/tr&gt;\\n  &lt;tr&gt;    &lt;td&gt;轉入銀行&lt;/td&gt;&lt;td&gt;808 玉山銀行&lt;/td&gt;          \\n  &lt;/tr&gt;\\n  &lt;tr&gt;    &lt;td&gt;轉入帳戶&lt;/td&gt;&lt;td&gt;1980100000000000016&lt;/td&gt;\\n  &lt;/tr&gt;\\n&lt;/table&gt;\\n&lt;/body&gt;\\n&lt;/html&gt;\\n&quot;,_x000a_    &quot;LinkTxnType&quot;: &quot;&quot;,_x000a_    &quot;LinkTxn&quot;: &quot;&quot;,_x000a_    &quot;ModifyPerson&quot;: &quot;ching&quot;,_x000a_    &quot;VipLevel&quot;: &quot;299&quot;,_x000a_    &quot;VideoSN&quot;: &quot;d87ebd0f-05fe-4415-b866-900e12fddf22&quot;,_x000a_    &quot;VideoTermAgreeTime&quot;: &quot;2023-06-14 17:30:00&quot;,_x000a_    &quot;ServiceNo&quot;: 1,_x000a_    &quot;VDN&quot;: 47961,_x000a_    &quot;Channel&quot;: &quot;&quot;,_x000a_    &quot;returnCode&quot;: &quot;SP-0000&quot;,_x000a_    &quot;returnMsg&quot;: &quot;交易成功&quot;_x000a_}"/>
    <m/>
    <s v="    "/>
    <m/>
    <m/>
  </r>
  <r>
    <x v="444"/>
    <x v="2"/>
    <x v="8"/>
    <s v="TWWEB00016"/>
    <s v="客服中心網路電話系統"/>
    <x v="51"/>
    <s v="C021"/>
    <s v="getBookingDetail"/>
    <s v="查詢進線資料與申請內容"/>
    <x v="0"/>
    <m/>
    <n v="1"/>
    <d v="2023-06-15T00:00:00"/>
    <x v="0"/>
    <s v="既有項目可供測試"/>
    <s v="{_x000a_&quot;VideoSN&quot;:&quot;8b0a66fa-f8a2-4721-a825-6756e1696bfc&quot;_x000a_}"/>
    <s v="{_x000a_    &quot;VideoSN&quot;: &quot;8b0a66fa-f8a2-4721-a825-6756e1696bfc&quot;,_x000a_    &quot;VideoBusiness&quot;: &quot;AcctSet&quot;,_x000a_    &quot;VideoBusinessDescription&quot;: &quot;新增約定帳戶&quot;,_x000a_    &quot;BookingDate&quot;: &quot;2023-05-11&quot;,_x000a_    &quot;BookingTime&quot;: &quot;14:30:00&quot;,_x000a_    &quot;BookingStatus&quot;: 4,_x000a_    &quot;UUID&quot;: &quot;9269E536-AA52-4925-89BD-C18AAB8CC138&quot;,_x000a_    &quot;VideoType&quot;: &quot;B&quot;,_x000a_    &quot;SOURCE&quot;: &quot;MOBILEBANK&quot;,_x000a_    &quot;CustID&quot;: &quot;L232051686&quot;,_x000a_    &quot;IP&quot;: &quot;211.76.157.130&quot;,_x000a_    &quot;OS&quot;: &quot;12.3.1&quot;,_x000a_    &quot;Device&quot;: &quot;iPhone 6S/12.3.1&quot;,_x000a_    &quot;BROWSER&quot;: &quot;iPhone&quot;,_x000a_    &quot;AppVersion&quot;: &quot;3.3&quot;,_x000a_    &quot;VideoTermVersion&quot;: &quot; &quot;,_x000a_    &quot;VideoContent&quot;: &quot;null&quot;,_x000a_    &quot;LinkTxnType&quot;: &quot;&quot;,_x000a_    &quot;LinkTxn&quot;: &quot;&quot;,_x000a_    &quot;ModifyPerson&quot;: &quot;app&quot;,_x000a_    &quot;VipLevel&quot;: &quot;0&quot;,_x000a_    &quot;VerifyStatus&quot;: 0,_x000a_    &quot;VerifyMessage&quot;: &quot;&quot;,_x000a_    &quot;VerifyTimeStamp&quot;: &quot;&quot;,_x000a_    &quot;VerifyUser&quot;: &quot;&quot;,_x000a_    &quot;VideoTermAgreeTime&quot;: &quot;2023-05-11 09:50:20&quot;,_x000a_    &quot;Channel&quot;: &quot;&quot;,_x000a_    &quot;returnCode&quot;: &quot;SP-0000&quot;,_x000a_    &quot;returnMsg&quot;: &quot;交易完成&quot;_x000a_}"/>
    <m/>
    <s v="    "/>
    <m/>
    <m/>
  </r>
  <r>
    <x v="445"/>
    <x v="2"/>
    <x v="8"/>
    <s v="TWWEB00016"/>
    <s v="客服中心網路電話系統"/>
    <x v="51"/>
    <s v="C022"/>
    <s v="getMyBooking"/>
    <s v="查詢我的預約紀錄"/>
    <x v="0"/>
    <m/>
    <n v="1"/>
    <d v="2023-06-15T00:00:00"/>
    <x v="0"/>
    <s v="既有項目可供測試"/>
    <s v="{_x000a_&quot;CustID&quot;:&quot;A258919648&quot;,_x000a_&quot;VideoBusiness&quot;:&quot;&quot;,_x000a_&quot;VideoBusinessDescription&quot;:&quot;&quot;,_x000a_&quot;VideoType&quot;:&quot;B&quot;,_x000a_&quot;SOURCE&quot;:&quot;MOBILEBANK&quot;,_x000a_&quot;BookingStatus&quot;:&quot;&quot;,_x000a_&quot;StartDateTime&quot;:&quot;2023-06-01 00:00:00&quot;,_x000a_&quot;EndDateTime&quot;:&quot;2023-06-14 23:00:00&quot;_x000a_}"/>
    <s v="{_x000a_    &quot;returnCode&quot;: &quot;SP-0000&quot;,_x000a_    &quot;returnMsg&quot;: &quot;Success&quot;,_x000a_    &quot;data&quot;: [_x000a_        {_x000a_            &quot;BookingDate&quot;: &quot;2023-06-06&quot;,_x000a_            &quot;VerifyStatus&quot;: 0,_x000a_            &quot;BROWSER&quot;: &quot;iPhone&quot;,_x000a_            &quot;VideoSN&quot;: &quot;000d01f3-ab11-4421-b879-c1eea9fad726&quot;,_x000a_            &quot;VerifyMessage&quot;: &quot;&quot;,_x000a_            &quot;VideoType&quot;: &quot;B&quot;,_x000a_            &quot;AppVersion&quot;: &quot;3.32.0&quot;,_x000a_            &quot;VideoTermVersion&quot;: &quot;&quot;,_x000a_            &quot;VipLevel&quot;: &quot;0&quot;,_x000a_            &quot;VideoTermAgreeTime&quot;: &quot;2023-05-30 09:50:58&quot;,_x000a_            &quot;BookingStatus&quot;: 4,_x000a_            &quot;LinkTxnType&quot;: &quot;&quot;,_x000a_            &quot;UUID&quot;: &quot;F9903B9A-E9EC-4EA1-AD3C-A34AAA942B5B&quot;,_x000a_            &quot;VideoBusiness&quot;: &quot;AcctSet&quot;,_x000a_            &quot;ModifyPerson&quot;: &quot;app&quot;,_x000a_            &quot;OS&quot;: &quot;15.5&quot;,_x000a_            &quot;Device&quot;: &quot;iPhone XS Max/15.5&quot;,_x000a_            &quot;IP&quot;: &quot;211.76.157.130&quot;,_x000a_            &quot;Channel&quot;: &quot;&quot;,_x000a_            &quot;VerifyTimeStamp&quot;: &quot;&quot;,_x000a_            &quot;BookingTime&quot;: &quot;11:30:00&quot;,_x000a_            &quot;VideoBusinessDescription&quot;: &quot;新增約定帳戶&quot;,_x000a_            &quot;CustID&quot;: &quot;A258919648&quot;,_x000a_            &quot;LinkTxn&quot;: &quot;&quot;,_x000a_            &quot;SOURCE&quot;: &quot;MOBILEBANK&quot;,_x000a_            &quot;VerifyUser&quot;: &quot;&quot;_x000a_        },_x000a_        {_x000a_            &quot;BookingDate&quot;: &quot;2023-06-05&quot;,_x000a_            &quot;VerifyStatus&quot;: 0,_x000a_            &quot;BROWSER&quot;: &quot;iPhone&quot;,_x000a_            &quot;VideoSN&quot;: &quot;911a6c68-dfb3-42c0-8479-184fe84d6f81&quot;,_x000a_            &quot;VerifyMessage&quot;: &quot;&quot;,_x000a_            &quot;VideoType&quot;: &quot;B&quot;,_x000a_            &quot;AppVersion&quot;: &quot;3.32.0&quot;,_x000a_            &quot;VideoTermVersion&quot;: &quot;&quot;,_x000a_            &quot;VipLevel&quot;: &quot;0&quot;,_x000a_            &quot;VideoTermAgreeTime&quot;: &quot;2023-05-30 09:52:22&quot;,_x000a_            &quot;BookingStatus&quot;: 4,_x000a_            &quot;LinkTxnType&quot;: &quot;&quot;,_x000a_            &quot;UUID&quot;: &quot;F9903B9A-E9EC-4EA1-AD3C-A34AAA942B5B&quot;,_x000a_            &quot;VideoBusiness&quot;: &quot;AcctSet&quot;,_x000a_            &quot;ModifyPerson&quot;: &quot;app&quot;,_x000a_            &quot;OS&quot;: &quot;15.5&quot;,_x000a_            &quot;Device&quot;: &quot;iPhone XS Max/15.5&quot;,_x000a_            &quot;IP&quot;: &quot;211.76.157.130&quot;,_x000a_            &quot;Channel&quot;: &quot;&quot;,_x000a_            &quot;VerifyTimeStamp&quot;: &quot;&quot;,_x000a_            &quot;BookingTime&quot;: &quot;10:00:00&quot;,_x000a_            &quot;VideoBusinessDescription&quot;: &quot;新增約定帳戶&quot;,_x000a_            &quot;CustID&quot;: &quot;A258919648&quot;,_x000a_            &quot;LinkTxn&quot;: &quot;&quot;,_x000a_            &quot;SOURCE&quot;: &quot;MOBILEBANK&quot;,_x000a_            &quot;VerifyUser&quot;: &quot;&quot;_x000a_        },_x000a_        {_x000a_            &quot;BookingDate&quot;: &quot;2023-06-01&quot;,_x000a_            &quot;VerifyStatus&quot;: 0,_x000a_            &quot;BROWSER&quot;: &quot;iPhone&quot;,_x000a_            &quot;VideoSN&quot;: &quot;f8541ba8-8651-44f8-b38f-4b6b75f1123e&quot;,_x000a_            &quot;VerifyMessage&quot;: &quot;&quot;,_x000a_            &quot;VideoType&quot;: &quot;B&quot;,_x000a_            &quot;AppVersion&quot;: &quot;3.32.0&quot;,_x000a_            &quot;VideoTermVersion&quot;: &quot;&quot;,_x000a_            &quot;VipLevel&quot;: &quot;0&quot;,_x000a_            &quot;VideoTermAgreeTime&quot;: &quot;2023-05-31 15:18:49&quot;,_x000a_            &quot;BookingStatus&quot;: 4,_x000a_            &quot;LinkTxnType&quot;: &quot;&quot;,_x000a_            &quot;UUID&quot;: &quot;F9903B9A-E9EC-4EA1-AD3C-A34AAA942B5B&quot;,_x000a_            &quot;VideoBusiness&quot;: &quot;AcctSet&quot;,_x000a_            &quot;ModifyPerson&quot;: &quot;app&quot;,_x000a_            &quot;OS&quot;: &quot;15.5&quot;,_x000a_            &quot;Device&quot;: &quot;iPhone XS Max/15.5&quot;,_x000a_            &quot;IP&quot;: &quot;211.76.157.130&quot;,_x000a_            &quot;Channel&quot;: &quot;&quot;,_x000a_            &quot;VerifyTimeStamp&quot;: &quot;&quot;,_x000a_            &quot;BookingTime&quot;: &quot;11:00:00&quot;,_x000a_            &quot;VideoBusinessDescription&quot;: &quot;新增約定帳戶&quot;,_x000a_            &quot;CustID&quot;: &quot;A258919648&quot;,_x000a_            &quot;LinkTxn&quot;: &quot;&quot;,_x000a_            &quot;SOURCE&quot;: &quot;MOBILEBANK&quot;,_x000a_            &quot;VerifyUser&quot;: &quot;&quot;_x000a_        },_x000a_        {_x000a_            &quot;BookingDate&quot;: &quot;2023-06-08&quot;,_x000a_            &quot;VerifyStatus&quot;: 0,_x000a_            &quot;BROWSER&quot;: &quot;iPhone&quot;,_x000a_            &quot;VideoSN&quot;: &quot;977d36ed-c427-4018-978a-9be1aaba4980&quot;,_x000a_            &quot;VerifyMessage&quot;: &quot;&quot;,_x000a_            &quot;VideoType&quot;: &quot;B&quot;,_x000a_            &quot;AppVersion&quot;: &quot;3.32.0&quot;,_x000a_            &quot;VideoTermVersion&quot;: &quot;&quot;,_x000a_            &quot;VipLevel&quot;: &quot;0&quot;,_x000a_            &quot;VideoTermAgreeTime&quot;: &quot;2023-06-06 15:08:03&quot;,_x000a_            &quot;BookingStatus&quot;: 4,_x000a_            &quot;LinkTxnType&quot;: &quot;&quot;,_x000a_            &quot;UUID&quot;: &quot;866C0291-B5E1-4743-8971-1978BB7915CE&quot;,_x000a_            &quot;VideoBusiness&quot;: &quot;AcctSet&quot;,_x000a_            &quot;ModifyPerson&quot;: &quot;app&quot;,_x000a_            &quot;OS&quot;: &quot;15.5&quot;,_x000a_            &quot;Device&quot;: &quot;iPhone XS Max/15.5&quot;,_x000a_            &quot;IP&quot;: &quot;211.76.157.130&quot;,_x000a_            &quot;Channel&quot;: &quot;&quot;,_x000a_            &quot;VerifyTimeStamp&quot;: &quot;&quot;,_x000a_            &quot;BookingTime&quot;: &quot;10:30:00&quot;,_x000a_            &quot;VideoBusinessDescription&quot;: &quot;新增約定帳戶&quot;,_x000a_            &quot;CustID&quot;: &quot;A258919648&quot;,_x000a_            &quot;LinkTxn&quot;: &quot;&quot;,_x000a_            &quot;SOURCE&quot;: &quot;MOBILEBANK&quot;,_x000a_            &quot;VerifyUser&quot;: &quot;&quot;_x000a_        },_x000a_        {_x000a_            &quot;BookingDate&quot;: &quot;2023-06-12&quot;,_x000a_            &quot;VerifyStatus&quot;: 0,_x000a_            &quot;BROWSER&quot;: &quot;Android&quot;,_x000a_            &quot;VideoSN&quot;: &quot;69793308-82a9-4170-ab9f-d1f2caa73634&quot;,_x000a_            &quot;VerifyMessage&quot;: &quot;&quot;,_x000a_            &quot;VideoType&quot;: &quot;B&quot;,_x000a_            &quot;AppVersion&quot;: &quot;3.32.0&quot;,_x000a_            &quot;VideoTermVersion&quot;: &quot;&quot;,_x000a_            &quot;VipLevel&quot;: &quot;0&quot;,_x000a_            &quot;VideoTermAgreeTime&quot;: &quot;2023-06-12 16:02:58&quot;,_x000a_            &quot;BookingStatus&quot;: 4,_x000a_            &quot;LinkTxnType&quot;: &quot;&quot;,_x000a_            &quot;UUID&quot;: &quot;604be50b-c377-3807-b956-6b83715326f9&quot;,_x000a_            &quot;VideoBusiness&quot;: &quot;AcctSet&quot;,_x000a_            &quot;ModifyPerson&quot;: &quot;app&quot;,_x000a_            &quot;OS&quot;: &quot;12&quot;,_x000a_            &quot;Device&quot;: &quot;V2144/12&quot;,_x000a_            &quot;IP&quot;: &quot;211.76.157.130&quot;,_x000a_            &quot;Channel&quot;: &quot;&quot;,_x000a_            &quot;VerifyTimeStamp&quot;: &quot;&quot;,_x000a_            &quot;BookingTime&quot;: &quot;17:00:00&quot;,_x000a_            &quot;VideoBusinessDescription&quot;: &quot;新增約定帳戶&quot;,_x000a_            &quot;CustID&quot;: &quot;A258919648&quot;,_x000a_            &quot;LinkTxn&quot;: &quot;&quot;,_x000a_            &quot;SOURCE&quot;: &quot;MOBILEBANK&quot;,_x000a_            &quot;VerifyUser&quot;: &quot;&quot;_x000a_        }_x000a_    ]_x000a_}"/>
    <m/>
    <s v="    "/>
    <m/>
    <m/>
  </r>
  <r>
    <x v="446"/>
    <x v="2"/>
    <x v="8"/>
    <s v="TWWEB00016"/>
    <s v="客服中心網路電話系統"/>
    <x v="51"/>
    <s v="C023"/>
    <s v="getBookingDateTime"/>
    <s v="查詢可預約的日期時段"/>
    <x v="0"/>
    <m/>
    <n v="1"/>
    <d v="2023-06-15T00:00:00"/>
    <x v="0"/>
    <s v="既有項目可供測試"/>
    <s v="{_x000a_    &quot;StartDateTime&quot;:&quot;2023-06-01 09:00:00&quot;,_x000a_    &quot;EndDateTime&quot;:&quot;2023-06-14 18:00:00&quot;,_x000a_    &quot;funcId&quot;:&quot;2&quot;_x000a_}"/>
    <s v="{_x000a_    &quot;dateTimeList&quot;: [_x000a_        {_x000a_            &quot;AllowDate&quot;: &quot;2023-06-14&quot;,_x000a_            &quot;AllowTime&quot;: [_x000a_                &quot;16:30:00&quot;,_x000a_                &quot;17:00:00&quot;,_x000a_                &quot;17:30:00&quot;_x000a_            ]_x000a_        }_x000a_    ],_x000a_    &quot;returnCode&quot;: &quot;SP-0000&quot;,_x000a_    &quot;returnMsg&quot;: &quot;Success&quot;_x000a_}"/>
    <m/>
    <s v="    "/>
    <m/>
    <m/>
  </r>
  <r>
    <x v="447"/>
    <x v="2"/>
    <x v="8"/>
    <s v="TWWEB00016"/>
    <s v="客服中心網路電話系統"/>
    <x v="51"/>
    <s v="C024"/>
    <s v="getServiceInfo"/>
    <s v="取得服務資訊"/>
    <x v="0"/>
    <m/>
    <n v="1"/>
    <d v="2023-06-15T00:00:00"/>
    <x v="0"/>
    <s v="既有項目可供測試"/>
    <s v="{_x000a_&quot;videoBusiness&quot;:&quot;AcctSet&quot;_x000a_}"/>
    <s v="[_x000a_    {_x000a_        &quot;serviceNo&quot;: 1,_x000a_        &quot;VDN&quot;: 47961,_x000a_        &quot;VipLevel&quot;: &quot;0&quot;,_x000a_        &quot;VideoTpye&quot;: &quot;R&quot;,_x000a_        &quot;VideoBusiness&quot;: &quot;AcctSet&quot;_x000a_    },_x000a_    {_x000a_        &quot;serviceNo&quot;: 2,_x000a_        &quot;VDN&quot;: 47962,_x000a_        &quot;VipLevel&quot;: &quot;300&quot;,_x000a_        &quot;VideoTpye&quot;: &quot;R&quot;,_x000a_        &quot;VideoBusiness&quot;: &quot;AcctSet&quot;_x000a_    },_x000a_    {_x000a_        &quot;serviceNo&quot;: 3,_x000a_        &quot;VDN&quot;: 47963,_x000a_        &quot;VipLevel&quot;: &quot;0&quot;,_x000a_        &quot;VideoTpye&quot;: &quot;B&quot;,_x000a_        &quot;VideoBusiness&quot;: &quot;AcctSet&quot;_x000a_    },_x000a_    {_x000a_        &quot;serviceNo&quot;: 4,_x000a_        &quot;VDN&quot;: 47964,_x000a_        &quot;VipLevel&quot;: &quot;300&quot;,_x000a_        &quot;VideoTpye&quot;: &quot;B&quot;,_x000a_        &quot;VideoBusiness&quot;: &quot;AcctSet&quot;_x000a_    },_x000a_    {_x000a_        &quot;serviceNo&quot;: 5,_x000a_        &quot;VDN&quot;: 47961,_x000a_        &quot;VipLevel&quot;: &quot;0&quot;,_x000a_        &quot;VideoTpye&quot;: &quot;R&quot;,_x000a_        &quot;VideoBusiness&quot;: &quot;digitUpgrade1_1&quot;_x000a_    },_x000a_    {_x000a_        &quot;serviceNo&quot;: 6,_x000a_        &quot;VDN&quot;: 47962,_x000a_        &quot;VipLevel&quot;: &quot;300&quot;,_x000a_        &quot;VideoTpye&quot;: &quot;R&quot;,_x000a_        &quot;VideoBusiness&quot;: &quot;digitUpgrade1_1&quot;_x000a_    },_x000a_    {_x000a_        &quot;serviceNo&quot;: 7,_x000a_        &quot;VDN&quot;: 47963,_x000a_        &quot;VipLevel&quot;: &quot;0&quot;,_x000a_        &quot;VideoTpye&quot;: &quot;B&quot;,_x000a_        &quot;VideoBusiness&quot;: &quot;digitUpgrade1_1&quot;_x000a_    },_x000a_    {_x000a_        &quot;serviceNo&quot;: 8,_x000a_        &quot;VDN&quot;: 47964,_x000a_        &quot;VipLevel&quot;: &quot;300&quot;,_x000a_        &quot;VideoTpye&quot;: &quot;B&quot;,_x000a_        &quot;VideoBusiness&quot;: &quot;digitUpgrade1_1&quot;_x000a_    }_x000a_]"/>
    <m/>
    <s v="    "/>
    <m/>
    <m/>
  </r>
  <r>
    <x v="448"/>
    <x v="2"/>
    <x v="8"/>
    <s v="TWTXN00075"/>
    <s v="作業自動化中台"/>
    <x v="46"/>
    <s v="GetG3000Info"/>
    <s v="GetAPIReturnData"/>
    <s v="查詢商業司的資料"/>
    <x v="0"/>
    <m/>
    <n v="1"/>
    <d v="2023-07-06T00:00:00"/>
    <x v="0"/>
    <s v="即有項目可供測試 (2023/09/08確認為Callee)"/>
    <s v="{_x000a_  &quot;FunID&quot;: &quot;GetG3000Info&quot;,_x000a_  &quot;datas&quot;: {_x000a_    &quot;ID&quot;: &quot;22822281&quot;,_x000a_    &quot;Agency&quot;: &quot;&quot;_x000a_  }_x000a_}"/>
    <s v="{ &quot;BusinessBasicAPP1Data&quot; :,&quot;BusinessBasicAPP3Data&quot; : , &quot;CmpAPP1Data&quot; : ,   &quot;CmpAPP3Data&quot; : ,   &quot;DirectorsInfo&quot; : ,   &quot;EngName&quot; : ,   &quot;EngAddress&quot; : }"/>
    <m/>
    <s v="    "/>
    <m/>
    <m/>
  </r>
  <r>
    <x v="449"/>
    <x v="0"/>
    <x v="1"/>
    <s v="TWBOS00116"/>
    <s v="即時決策平台"/>
    <x v="52"/>
    <s v="RtnMiEvent2"/>
    <s v="RtnMiEvent2"/>
    <s v="回饋到決策事件"/>
    <x v="0"/>
    <m/>
    <n v="1"/>
    <d v="2023-07-06T00:00:00"/>
    <x v="0"/>
    <s v="既有API"/>
    <s v="Headers:{_x000a__x0009_RESQUESTNo:&quot;20221228170303&quot;,_x000a__x0009_RESQUESTTime:&quot;20221228170303&quot;,_x000a_    APISource:&quot;DAWHO&quot;,_x000a__x0009_RESQUIP:&quot;10.11.32.108&quot;,_x000a__x0009_}_x000a_Body:{_x000a__x0009_EventID:&quot;TEST-EXTDS-202212-20&quot;,_x000a__x0009_Result:&quot;&quot;,_x000a__x0009_RES_RTN1:&quot;2&quot;,_x000a__x0009_RES_RTN2:&quot;2&quot;,_x000a__x0009_RES_RTN3:&quot;&quot;,_x000a__x0009_RES_RTN4:&quot;&quot;_x000a_    }"/>
    <s v="Headers:{_x000a__x0009_RESQUESTNo:&quot;20221228170303&quot;,_x000a__x0009_RESQUESTTime:&quot;20221228170303&quot;,_x000a__x0009_}_x000a_Body:{_x000a_    ResponseCode:&quot;00&quot;,_x000a__x0009_ResponseDesc:&quot;成功&quot;,_x000a__x0009_EventID:&quot;TEST-EXTDS-202212-20&quot;_x000a_    }"/>
    <m/>
    <s v="    "/>
    <m/>
    <m/>
  </r>
  <r>
    <x v="450"/>
    <x v="0"/>
    <x v="1"/>
    <s v="TWBOS00116"/>
    <s v="即時決策平台"/>
    <x v="52"/>
    <s v="QryMiEventList "/>
    <s v="QryMiEventList "/>
    <s v="決策事件查詢"/>
    <x v="0"/>
    <m/>
    <n v="1"/>
    <d v="2023-07-06T00:00:00"/>
    <x v="0"/>
    <s v="既有API"/>
    <s v="Headers:{_x000a__x0009_RESQUESTNo:20230526111027,_x000a__x0009_RESQUESTTime:20230526111027,_x000a_    APISource:&quot;DAWHO&quot;,_x000a__x0009_RESQUIP:&quot;211.76.157.131&quot;,_x000a__x0009_}_x000a_Body:{_x000a__x0009_EventID:&quot;TEST-EXTDS-202305-05&quot;_x000a_    }"/>
    <s v="Headers:{_x000a__x0009_RESQUESTNo:&quot;20221228170303&quot;,_x000a__x0009_RESQUESTTime:&quot;20221228170303&quot;,_x000a__x0009_}_x000a_Body:{_x000a_    ResponseCode:&quot;00&quot;,_x000a__x0009_ResponseDesc:&quot;成功&quot;,_x000a__x0009_EventID:&quot;TEST-EXTDS-202305-05&quot;,_x000a__x0009_PID:&quot;D152284290&quot;,_x000a__x0009_RES1:&quot;&quot;,_x000a__x0009_RES2:&quot;&quot;,_x000a__x0009_RES3:&quot;&quot;,_x000a__x0009_RES4:&quot;&quot;,_x000a__x0009_RES5:&quot;&quot;,_x000a__x0009_RES_OUT:&quot;[{&quot;eventid&quot;:&quot;TEST-EXTDS-202305-05&quot;,&quot;LinkSource&quot;:&quot;EXTDS&quot;,&quot;CustID&quot;:&quot;D152284290&quot;,&quot;EFFECTIVE_TIME&quot;:&quot;20230609&quot;,&quot;CD_NAME&quot;:&quot;限時獨享優惠定存&quot;,&quot;CODE&quot;:&quot;EXTD-S&quot;,&quot;CD_AMOUNT&quot;:&quot;1000&quot;,&quot;CD_CURRENCY&quot;:&quot;USD&quot;,&quot;CD_TENOR&quot;:&quot;7D&quot;,&quot;INTEREST_PAYMENT&quot;:&quot;定期存款(到期領息)&quot;,&quot;INTEREST_RATE&quot;:&quot;12&quot;}]&quot;,_x000a__x0009_RES_RTN:&quot;&quot;,_x000a__x0009_RES_RTN1:&quot;&quot;,_x000a__x0009_RES_RTN2:&quot;&quot;,_x000a__x0009_RES_RTN3:&quot;&quot;,_x000a__x0009_RES_RTN4:&quot;&quot;_x000a_    }"/>
    <m/>
    <s v="    "/>
    <m/>
    <m/>
  </r>
  <r>
    <x v="451"/>
    <x v="0"/>
    <x v="1"/>
    <s v="TWBOS00116"/>
    <s v="即時決策平台"/>
    <x v="52"/>
    <s v="QryMibyIDEvt"/>
    <s v="QryMibyIDEvt"/>
    <s v="區間決策事件查詢"/>
    <x v="0"/>
    <m/>
    <n v="1"/>
    <d v="2023-08-10T00:00:00"/>
    <x v="0"/>
    <s v="新API"/>
    <s v="Headers:{_x000a__x0009_RESQUESTNo:&quot;20230526111027&quot;,_x000a__x0009_RESQUESTTime:&quot;20230526111027&quot;,_x000a_    APISource:&quot;MAPP&quot;,_x000a__x0009_RESQUIP:&quot;10.11.73.209&quot;,_x000a__x0009_}_x000a_Body:{_x000a__x0009_CUST_ID:&quot;D152284290&quot;,_x000a__x0009_MSG_TYPE:&quot;REIG|ABCD&quot;,_x000a__x0009_Evt_BDATE:&quot;20230501&quot;,_x000a__x0009_Evt_EDATE:&quot;20231031&quot;_x000a_    }"/>
    <s v="Headers:{_x000a__x0009_RESQUESTNo:&quot;20230526111027&quot;,_x000a__x0009_RESQUESTTime:&quot;20230526111027&quot;,_x000a__x0009_}_x000a_Body:{_x000a_    ResponseCode:&quot;00&quot;,_x000a__x0009_ResponseDesc:&quot;成功&quot;,_x000a__x0009_Result:&quot;[{EventID:&quot;TEST-EXTDS-202305-05&quot;,_x000a__x0009__x0009__x0009_  PID:&quot;D152284290&quot;,_x000a__x0009__x0009__x0009_  MSG_TYPE:&quot;REIG&quot;,_x000a__x0009__x0009__x0009_  Expirt_DT:&quot;20230615&quot;,_x000a__x0009__x0009__x0009_  RES1:&quot;&quot;,_x000a__x0009__x0009__x0009_  RES2:&quot;&quot;,_x000a__x0009__x0009__x0009_  RES3:&quot;&quot;,_x000a__x0009__x0009__x0009_  RES4:&quot;&quot;,_x000a__x0009__x0009__x0009_  RES5:&quot;&quot;,_x000a__x0009__x0009__x0009_  RES_OUT:{&quot;EventID&quot;:&quot;TEST-EXTDS-202305-05&quot;,&quot;LinkSource&quot;:&quot;EXTDS&quot;,&quot;CustID&quot;:&quot;D152284290&quot;,&quot;EFFECTIVE_TIME&quot;:&quot;20230609&quot;,&quot;CD_NAME&quot;:&quot;限時獨享優惠定存&quot;,&quot;CODE&quot;:&quot;EXTD-S&quot;,&quot;CD_AMOUNT&quot;:&quot;1000&quot;,&quot;CD_CURRENCY&quot;:&quot;USD&quot;,&quot;CD_TENOR&quot;:&quot;7D&quot;,&quot;INTEREST_PAYMENT&quot;:&quot;定期存款(到期領息)&quot;,&quot;INTEREST_RATE&quot;:&quot;12&quot;}&quot;,_x000a__x0009__x0009__x0009_  RES_RTN:&quot;&quot;,_x000a__x0009__x0009__x0009_  RES_RTN1:&quot;&quot;,_x000a__x0009__x0009__x0009_  RES_RTN2:&quot;&quot;,_x000a__x0009__x0009__x0009_  RES_RTN3:&quot;&quot;,_x000a__x0009__x0009__x0009_  RES_RTN4:&quot;&quot;_x000a__x0009__x0009__x0009_  }_x000a_              {_x000a__x0009__x0009__x0009_  EventID:&quot;TEST-EXTDS-202305-07&quot;,_x000a__x0009__x0009__x0009_  PID:&quot;D152284290 &quot;,_x000a__x0009__x0009__x0009_  MSG_TYPE:&quot;REIG&quot;,_x000a__x0009__x0009__x0009_  Expirt_DT:&quot;20230628&quot;,_x000a__x0009__x0009__x0009_  RES1:&quot;&quot;,_x000a__x0009__x0009__x0009_  RES2:&quot;&quot;,_x000a__x0009__x0009__x0009_  RES3:&quot;&quot;,_x000a__x0009__x0009__x0009_  RES4:&quot;&quot;,_x000a__x0009__x0009__x0009_  RES5:&quot;&quot;,_x000a__x0009__x0009__x0009_  RES_OUT:{&quot;eventid&quot;:&quot;TEST-EXTDS-202305-05&quot;,&quot;LinkSource&quot;:&quot;EXTDS&quot;,&quot;CustID&quot;:&quot;D152284290&quot;,&quot;EFFECTIVE_TIME&quot;:&quot;20230609&quot;,&quot;CD_NAME&quot;:&quot;限時獨享優惠定存&quot;,&quot;CODE&quot;:&quot;EXTD-S&quot;,&quot;CD_AMOUNT&quot;:&quot;1000&quot;,&quot;CD_CURRENCY&quot;:&quot;USD&quot;,&quot;CD_TENOR&quot;:&quot;7D&quot;,&quot;INTEREST_PAYMENT&quot;:&quot;定期存款(到期領息)&quot;,&quot;INTEREST_RATE&quot;:&quot;12&quot;},_x000a__x0009__x0009__x0009_  RES_RTN:&quot;&quot;,_x000a__x0009__x0009__x0009_  RES_RTN1:&quot;&quot;,_x000a__x0009__x0009__x0009_  RES_RTN2:&quot;&quot;,_x000a__x0009__x0009__x0009_  RES_RTN3:&quot;&quot;,_x000a__x0009__x0009__x0009_  RES_RTN4:&quot;&quot;_x000a__x0009__x0009__x0009_  }_x000a_            ]&quot;_x000a_    }"/>
    <m/>
    <s v="    "/>
    <m/>
    <m/>
  </r>
  <r>
    <x v="452"/>
    <x v="0"/>
    <x v="1"/>
    <s v="TWBOS00017"/>
    <s v="信用卡網站後台維護系統(Credit Card)"/>
    <x v="2"/>
    <s v="CreateToken"/>
    <s v="CreateToken"/>
    <s v="信用卡取得Token 驗證碼"/>
    <x v="0"/>
    <m/>
    <n v="1"/>
    <d v="2023-05-15T00:00:00"/>
    <x v="0"/>
    <s v="新API"/>
    <s v="&quot;Header&quot;: {_x000a_    &quot;ApplicationName&quot;: &quot;string&quot;,_x000a_    &quot;SessionID&quot;: &quot;string&quot;,_x000a_    &quot;ServiceType&quot;: &quot;string&quot;,_x000a_    &quot;ClientIP&quot;: &quot;string&quot;,_x000a_    &quot;ClientRefNo&quot;: &quot;string&quot;,_x000a_    &quot;ClientTimestamp&quot;:&quot;2023-03-16 00:00:00&quot;_x000a_    &quot;UserAgent&quot;: &quot;string&quot;,_x000a_    &quot;Tag&quot;: &quot;string&quot;,_x000a_    &quot;Signature&quot;: &quot;string&quot;,_x000a_    &quot;UserId&quot;: &quot;string&quot;_x000a_  },_x000a_  &quot;Content&quot;: {_x000a_    &quot;CustomerId&quot;: &quot;string&quot;_x000a_  }"/>
    <s v="  &quot;Header&quot;: {_x000a_    &quot;ApplicationName&quot;: &quot;string&quot;,_x000a_    &quot;SessionID&quot;: &quot;string&quot;,_x000a_    &quot;ServiceType&quot;: &quot;string&quot;,_x000a_    &quot;ClientIP&quot;: &quot;string&quot;,_x000a_    &quot;ClientRefNo&quot;: &quot;string&quot;,_x000a_    &quot;ClientTimestamp&quot;: &quot;2023-07-07T10:49:45.571Z&quot;,_x000a_    &quot;UserAgent&quot;: &quot;string&quot;,_x000a_    &quot;Tag&quot;: &quot;string&quot;,_x000a_    &quot;Signature&quot;: &quot;string&quot;,_x000a_    &quot;UserId&quot;: &quot;string&quot;,_x000a_    &quot;ReferenceNo&quot;: &quot;string&quot;,_x000a_    &quot;RequestTime&quot;: &quot;2023-07-07T10:49:45.571Z&quot;,_x000a_    &quot;ResponseTime&quot;: &quot;2023-07-07T10:49:45.571Z&quot;,_x000a_    &quot;CacheUniqueKey&quot;: &quot;string&quot;,_x000a_    &quot;CacheTimeToLive&quot;: &quot;string&quot;_x000a_  },_x000a_  &quot;ResultCode&quot;: &quot;string&quot;,_x000a_  &quot;ResultMessage&quot;: &quot;string&quot;,_x000a_  &quot;Error&quot;: &quot;string&quot;,_x000a_  &quot;Original&quot;: &quot;string&quot;,_x000a_  &quot;Success&quot;: true,_x000a_  &quot;Result&quot;: {_x000a_    &quot;Token&quot;: &quot;string&quot;,_x000a_    &quot;TokenExpiredAt&quot;: &quot;2023-07-07T10:49:45.571Z&quot;_x000a_  }"/>
    <s v="尚未申請UAT 及PROD ，待後續提供"/>
    <s v="  缺UAT API URL  缺PROD API URL"/>
    <m/>
    <m/>
  </r>
  <r>
    <x v="453"/>
    <x v="0"/>
    <x v="1"/>
    <s v="TWBOS00017"/>
    <s v="信用卡網站後台維護系統(Credit Card)"/>
    <x v="2"/>
    <s v="GetCashAdvancePinFlag"/>
    <s v="GetCashAdvancePinFlag"/>
    <s v="取得預借現金密碼註記"/>
    <x v="0"/>
    <m/>
    <n v="1"/>
    <d v="2023-07-31T00:00:00"/>
    <x v="0"/>
    <s v="新API"/>
    <s v="Header:{_x000a__x0009_ApplicationName:&quot;XXXX&quot;_x000a__x0009_SessionID :&quot;yuelancwbd1tcemdu0qlyp35&quot;_x000a__x0009_ClientIP:&quot;10.11.192.18&quot;_x000a__x0009_ClientRefNo:&quot;123123123123123&quot;_x000a__x0009_&quot;ClientTimestamp&quot;: &quot;2023-03-16 00:00:00&quot;_x000a__x0009_UserAgent:&quot;123123123123&quot;_x000a_}_x000a_Content:{_x000a__x0009_CardNo:&quot;1234567890123456&quot; _x000a__x000a_} "/>
    <s v="Header:{_x000a__x0009_ApplicationName:&quot;XXXX&quot;_x000a__x0009_SessionID:&quot;yuelancwbd1tcemdu0qlyp35&quot;_x000a__x0009_ServiceType:&quot;&quot;_x000a__x0009_ClientIP:&quot;10.11.192.18&quot;_x000a__x0009_ClientRefNo:&quot;123123123123123&quot;_x000a__x0009_ClientTimestamp:&quot;123123123123&quot;_x000a__x0009_UserAgent:&quot;&quot;_x000a__x0009_Tag:&quot;&quot;_x000a__x0009_Signature:&quot;&quot;_x000a__x0009_UserId:&quot;&quot;_x000a__x0009_ReferenceNo:&quot;&quot;_x000a__x0009_RequestTime:&quot;2023-03-16 00:00:000&quot;_x000a__x0009_ResponseTime:&quot;2023-03-16 00:02:000&quot;_x000a_}_x000a_ResultCode:&quot;00&quot;_x000a_ResultMessage:&quot;&quot; _x000a_Error:{}_x000a_Original:{_x000a__x0009_CardNo:&quot;1234567890123456&quot;  }_x000a_Success:true_x000a_Result:{ _x000a__x0009_CardType:&quot;702&quot;_x000a_                CardType:&quot;178&quot;_x000a_                CardNo:&quot;1234567890123456&quot;_x000a_                PinFlag:&quot;A&quot;_x000a_}"/>
    <s v="尚未申請UAT 及PROD ，待後續提供"/>
    <s v="  缺UAT API URL  缺PROD API URL"/>
    <m/>
    <m/>
  </r>
  <r>
    <x v="454"/>
    <x v="0"/>
    <x v="2"/>
    <s v="BS92013"/>
    <s v="財富交易外國有價證券交易系統"/>
    <x v="3"/>
    <s v="Inv42_E"/>
    <s v="Tx510M"/>
    <s v="員退-申購試算"/>
    <x v="2"/>
    <m/>
    <n v="1"/>
    <d v="2023-10-31T00:00:00"/>
    <x v="0"/>
    <s v="新API"/>
    <s v="{&quot;head&quot;: {&quot;queryDate&quot;: &quot;2023/06/08&quot;,&quot;queryTime&quot;: &quot;17:05:54&quot;,&quot;webId&quot;: &quot;MWEB&quot;,&quot;webIp&quot;: &quot;127.0.0.1&quot;,&quot;custId&quot;: &quot;H1534312510&quot;},&quot;body&quot;: {&quot;custId&quot;: &quot;H1534312510&quot;,&quot;specAcnoCde&quot;: &quot;1234567&quot;,&quot;ceSeqNo&quot;: &quot;0000000001&quot;,&quot;specAcnoIdNo&quot;: &quot;123123&quot;,&quot;bourseId&quot;: &quot;&quot;,&quot;mktCde&quot;: &quot;US&quot;,&quot;prdCde&quot;: &quot;AAPL&quot;,&quot;curr&quot;: &quot;TWD&quot;,&quot;deduDays&quot;: &quot;06,16,26&quot;,&quot;deduAmt&quot;: 3000.0000,&quot;trustAcno&quot;: &quot;01802000010763&quot;,&quot;deduAcno&quot;: &quot;01802000010763&quot;,&quot;tradeFeeProgCde&quot;: &quot;01&quot;}}"/>
    <s v="{&quot;head&quot;: {&quot;queryDate&quot;: &quot;2023/06/08&quot;,&quot;queryTime&quot;: &quot;17:05:54&quot;,&quot;webId&quot;: &quot;MWEB&quot;,&quot;webIp&quot;: &quot;127.0.0.1&quot;,&quot;custId&quot;: &quot;H1534312510&quot;,&quot;errorCode&quot;: &quot;0000&quot;,&quot;errorMsg&quot;: &quot;&quot;},&quot;body&quot;: {&quot;custId&quot;: &quot;H1534312510&quot;,&quot;specAcnoCde&quot;: &quot;1234567&quot;,&quot;specAcnoNam&quot;: &quot;台積電股份有限公司職工福利委員會信託工提金&quot;,&quot;ceSeqNo&quot;: &quot;0000000001&quot;,&quot;specAcnoIdNo&quot;:&quot;123123&quot;,&quot;bourseId&quot;: &quot;US&quot;,&quot;mktCde&quot;: &quot;US&quot;,&quot;prdCde&quot;: &quot;AAPL&quot;,&quot;prdNam&quot;: &quot;Apple Inc.&quot;,&quot;settleCurr&quot;: &quot;USD&quot;,&quot;prdLvl&quot;: &quot;RR5&quot;,&quot;curr&quot;: &quot;TWD&quot;,&quot;deduAmt&quot;: 3000.0000,&quot;tradeFee&quot;: 1.0000,&quot;tradeFeeProgCde&quot;: &quot;01&quot;,&quot;invAmt&quot;: 2999.0000,&quot;deduDays&quot;: &quot;06,16,26&quot;,&quot;invType&quot;: &quot;定期定額&quot;,&quot;aplyDate&quot;: &quot;2023/06/08&quot;,&quot;deduDate1st&quot;: &quot;2023/06/16&quot;,&quot;trustAcno&quot;: &quot;01802000010763&quot;,&quot;deduAcno&quot;: &quot;01802000010763&quot;,&quot;perforOrgId&quot;: &quot;018&quot;,&quot;userManager&quot;: &quot;116761&quot;,&quot;custLvl&quot;: &quot;5&quot;,&quot;piMark&quot;: &quot;NP00&quot;,&quot;custAge&quot;: 31.00,&quot;rankEduCode&quot;: &quot;4&quot;,&quot;injuryCrtFlag&quot;: &quot;N&quot;,&quot;custSpecialFlag&quot;: &quot;N&quot;,&quot;invYears&quot;: 7,&quot;profInvOptFlag&quot;: &quot;N&quot;,&quot;custFeeRate&quot;: 0.20000,&quot;custFee&quot;: 10.00,&quot;custFeeDisc&quot;: 0.20000,&quot;kycProp&quot;: [{&quot;riskCode&quot;: &quot;KYC_RC_10&quot;,&quot;chkBox&quot;: &quot;Y&quot;,&quot;warnTitle&quot;: &quot;特定金錢信託客戶投資有價證券自主聲明書&quot;,&quot;warnMsg&quot;: &quot;我已審慎評估本次交易或投資策略，並對下述事項已充分瞭解，始為此投資決策，特此聲明本人/本公司特此聲明，本次投資之商品，係本人/本公司自主意願或主動要求貴行提供相關商品資訊，貴行並無主動推介之情事。本人/本公司聲明已充分理解並同意承擔投資本次商品所生之一切風險，倘日後該商品對本人/本公司造成任何損失，將完全由本人/本公司自行承擔，與貴行無涉，絕無異議。&quot;}]}}"/>
    <m/>
    <m/>
    <m/>
    <m/>
  </r>
  <r>
    <x v="455"/>
    <x v="0"/>
    <x v="2"/>
    <s v="BS92013"/>
    <s v="財富交易外國有價證券交易系統"/>
    <x v="3"/>
    <s v="Inv43_E"/>
    <s v="Tx515M"/>
    <s v="員退-申購下單"/>
    <x v="2"/>
    <m/>
    <n v="1"/>
    <d v="2023-10-31T00:00:00"/>
    <x v="0"/>
    <s v="新API"/>
    <s v="{    &quot;head&quot;: {_x000a_        &quot;queryDate&quot;: &quot;2023/06/08&quot;,_x000a_        &quot;queryTime&quot;: &quot;17:08:15&quot;,_x000a_        &quot;webId&quot;: &quot;MWEB&quot;,_x000a_        &quot;webIp&quot;: &quot;127.0.0.1&quot;,_x000a_        &quot;custId&quot;: &quot;H1534312510&quot;_x000a_    },_x000a_    &quot;body&quot;: {_x000a_        &quot;custId&quot;: &quot;H1534312510&quot;,_x000a_        &quot;specAcnoCde&quot;: &quot;1234567&quot;,_x000a_        &quot;ceSeqNo&quot;: &quot;0000000001&quot;,_x000a_        &quot;specAcnoIdNo&quot;: &quot;123123&quot;&quot;,_x000a_        &quot;bourseId&quot;: &quot;US&quot;,_x000a_        &quot;mktCde&quot;: &quot;US&quot;,_x000a_        &quot;prdCde&quot;: &quot;AAPL&quot;,_x000a_        &quot;settleCurr&quot;: &quot;USD&quot;,_x000a_        &quot;prdLvl&quot;: &quot;RR5&quot;,_x000a_        &quot;curr&quot;: &quot;TWD&quot;,_x000a_        &quot;deduAmt&quot;: 3000.0000,_x000a_        &quot;tradeFee&quot;: 1.0000,_x000a_        &quot;tradeFeeProgCde&quot;: &quot;01&quot;,_x000a_        &quot;invAmt&quot;: 2999.0000,_x000a_        &quot;deduDays&quot;: &quot;06,16,26&quot;,_x000a_        &quot;invType&quot;: &quot;定期定額&quot;,_x000a_        &quot;aplyDate&quot;: &quot;2023/06/08&quot;,_x000a_        &quot;deduDate1st&quot;: &quot;2023/06/16&quot;,_x000a_        &quot;trustAcno&quot;: &quot;01802000010763&quot;,_x000a_        &quot;deduAcno&quot;: &quot;01802000010763&quot;,_x000a_        &quot;perforOrgId&quot;: &quot;018&quot;,_x000a_        &quot;userManager&quot;: &quot;116761&quot;,_x000a_        &quot;custLvl&quot;: &quot;5&quot;,_x000a_        &quot;piMark&quot;: &quot;NP00&quot;,_x000a_        &quot;custAge&quot;: 31.00,_x000a_        &quot;rankEduCode&quot;: &quot;4&quot;,_x000a_        &quot;injuryCrtFlag&quot;: &quot;N&quot;,_x000a_        &quot;custSpecialFlag&quot;: &quot;N&quot;,_x000a_        &quot;invYears&quot;: 7,_x000a_        &quot;profInvOptFlag&quot;: &quot;N&quot;,_x000a_        &quot;custFeeRate&quot;: 0.20000,_x000a_        &quot;custFee&quot;: 10.00,_x000a_        &quot;custFeeDisc&quot;: 0.20000_x000a_    }_x000a_}"/>
    <s v="{    &quot;head&quot;: {_x000a_        &quot;queryDate&quot;: &quot;2023/06/05&quot;,_x000a_        &quot;queryTime&quot;: &quot;17:08:15&quot;,_x000a_        &quot;webId&quot;: &quot;MWEB&quot;,_x000a_        &quot;webIp&quot;: &quot;127.0.0.1&quot;,_x000a_        &quot;custId&quot;: &quot;H1534312510&quot;,_x000a_        &quot;errorCode&quot;: &quot;0000&quot;,_x000a_        &quot;errorMsg&quot;: &quot;&quot;_x000a_    },_x000a_    &quot;body&quot;: {_x000a_        &quot;custId&quot;: &quot;H1534312510&quot;,_x000a_        &quot;specAcnoCde&quot;: &quot;1234567&quot;,_x000a_        &quot;specAcnoNam&quot;: &quot;台積電股份有限公司職工福利委員會信託工提金&quot;,_x000a_        &quot;bourseId&quot;: &quot;US&quot;,_x000a_        &quot;mktCde&quot;: &quot;US&quot;,_x000a_        &quot;prdCde&quot;: &quot;AAPL&quot;,_x000a_        &quot;prdNam&quot;: &quot;Apple Inc&quot;,_x000a_        &quot;curr&quot;: &quot;TWD&quot;,_x000a_        &quot;deduAmt&quot;: 3000.0000,_x000a_        &quot;tradeFee&quot;: 1.0000,_x000a_        &quot;invAmt&quot;: 2999.0000,_x000a_        &quot;deduDays&quot;: &quot;06,16,26&quot;,_x000a_        &quot;invType&quot;: &quot;定期定額&quot;,_x000a_        &quot;aplyDate&quot;: &quot;2023/06/08&quot;,_x000a_        &quot;deduDate1st&quot;: &quot;2023/06/16&quot;,_x000a_        &quot;trustAcno&quot;: &quot;01802000010763&quot;,_x000a_        &quot;deduAcno&quot;: &quot;01802000010763&quot;_x000a_    }_x000a_}"/>
    <m/>
    <m/>
    <m/>
    <m/>
  </r>
  <r>
    <x v="456"/>
    <x v="0"/>
    <x v="2"/>
    <s v="BS92013"/>
    <s v="財富交易外國有價證券交易系統"/>
    <x v="3"/>
    <s v="Inv44_E"/>
    <s v="Qry540M"/>
    <s v="員退-ShareShares交易紀錄查詢"/>
    <x v="2"/>
    <m/>
    <n v="1"/>
    <d v="2023-10-31T00:00:00"/>
    <x v="0"/>
    <s v="新API"/>
    <s v="{&quot;head&quot;:{&quot;queryDate&quot;:&quot;2023/06/08&quot;,&quot;queryTime&quot;:&quot;13:43:00&quot;,&quot;webId&quot;:&quot;MWEB&quot;,&quot;webIp&quot;:&quot;127.0.0.1&quot;,&quot;custId&quot;:&quot;H1534312510&quot;},&quot;body&quot;:{&quot;custId&quot;:&quot;H1534312510&quot;,&quot;specAcnoCde&quot;:&quot;1234567&quot;,&quot;txType&quot;:&quot;ALL&quot;,&quot;queryDateStr&quot;:&quot;2023/06/01&quot;,&quot;queryDateEnd&quot;:&quot;2023/06/08&quot;}}"/>
    <s v="{&quot;head&quot;: {&quot;queryDate&quot;:&quot;2023/06/08&quot;,&quot;queryTime&quot;:&quot;13:43:00&quot;,&quot;webId&quot;: &quot;MWEB&quot;,&quot;webIp&quot;: &quot;127.0.0.1&quot;,&quot;custId&quot;: &quot;H1534312510&quot;,&quot;errorCode&quot;: &quot;0000&quot;,&quot;errorMsg&quot;: &quot;&quot; }, &quot;body&quot;: [{&quot;specAcnoCde&quot;: &quot;1234567&quot;,&quot;specAcnoNam&quot;: &quot;台積電股份有限公司職工福利委員會信託工提金&quot;,&quot;bourseId&quot;: &quot;US&quot;,&quot;mktCde&quot;: &quot;US&quot;,&quot;prdCde&quot;: &quot;AAPL&quot;,&quot;prdNam&quot;: &quot;Apple Inc.&quot;,&quot;prdLvl&quot;: &quot;RR4&quot;,&quot;contrNo&quot;: &quot;20210106000005&quot;,&quot;contrType&quot;: &quot;REGCAH&quot;,&quot;contrTypeNam&quot;: &quot;定額單商品&quot;,&quot;txAmt&quot;: 756690.00,&quot;txType&quot;: &quot;B&quot;, &quot;txTypeNam&quot;: &quot;買進&quot;,&quot;txSts&quot;: &quot;Y&quot;,&quot;txStsNam&quot;: &quot;完成&quot;,&quot;buyPriceCurr&quot;: &quot;USD&quot;,&quot;buyPrice&quot;: 26.000000,&quot;invOcurr&quot;: &quot;USD&quot;,&quot;invAmtOcurr&quot;: 26000.00,&quot;exgRate&quot;: 29.100000000,&quot;buyQty&quot;: 1000.000000,&quot;invDate&quot;: &quot;2021/02/02&quot;,&quot;txDate&quot;: &quot;2021/02/06&quot;,&quot;deduAmt&quot;: 756690.00,&quot;tradeFee&quot;: 30.00,&quot;invAmt&quot;: 756660.00,&quot;sellAmt&quot;: null,&quot;profitLossUnsigned&quot;: null,&quot;profitLoss&quot;: null,&quot;roiRateUnsigned&quot;: null,&quot;roiRate&quot;: null,&quot;sellPriceCurr&quot;: null,&quot;sellPrice&quot;: null,&quot;sellQty&quot;: null,&quot;sellOcurr&quot;: null,&quot;sellAmtO&quot;: null,&quot;trustManageFee&quot;: null,&quot;actAmt&quot;: null,&quot;xdAmt&quot;: null},{&quot;specAcnoCde&quot;: &quot;1234567&quot;,&quot;specAcnoNam&quot;: &quot;台積電股份有限公司職工福利委員會信託工提金&quot;,&quot;bourseId&quot;: &quot;US&quot;,&quot;mktCde&quot;: &quot;US&quot;,&quot;prdCde&quot;: &quot;AAPL&quot;,&quot;prdNam&quot;: &quot;Apple Inc.&quot;,&quot;prdLvl&quot;: &quot;RR4&quot;,&quot;contrNo&quot;: &quot;20210106000005&quot;,&quot;contrType&quot;: &quot;REGCAH&quot;,&quot;contrTypeNam&quot;: &quot;定額單商品&quot;,&quot;txAmt&quot;: 3,&quot;txType&quot;: &quot;D&quot;,&quot;txTypeNam&quot;: &quot;配息&quot;,&quot;txSts&quot;: &quot;&quot;,&quot;txStsNam&quot;: &quot;&quot;,&quot;buyPriceCurr&quot;: null,&quot;buyPrice&quot;: null,&quot;invOcurr&quot;: null,&quot;invAmtOcurr&quot;: null,&quot;exgRate&quot;: 29.100000000,&quot;buyQty&quot;: null,&quot;invDate&quot;: null,&quot;txDate&quot;: &quot;2023/06/05&quot;,&quot;deduAmt&quot;: null,&quot;tradeFee&quot;: null,&quot;invAmt&quot;: null,&quot;sellAmt&quot;: null,&quot;profitLossUnsigned&quot;: null,&quot;profitLoss&quot;: null,&quot;roiRateUnsigned&quot;: null,&quot;roiRate&quot;: null,&quot;sellPriceCurr&quot;: null,&quot;sellPrice&quot;: null,&quot;sellQty&quot;: null,&quot;sellOcurr&quot;: null,&quot;sellAmtO&quot;: null, &quot;trustManageFee&quot;: null,&quot;actAmt&quot;: null,&quot;xdAmt&quot;: 931}]}"/>
    <m/>
    <m/>
    <m/>
    <m/>
  </r>
  <r>
    <x v="457"/>
    <x v="0"/>
    <x v="2"/>
    <s v="BS92013"/>
    <s v="財富交易外國有價證券交易系統"/>
    <x v="3"/>
    <s v="Inv45_E"/>
    <s v="Qry510M"/>
    <s v="員退-取得信託ShareShares資料-彙總"/>
    <x v="2"/>
    <m/>
    <n v="1"/>
    <d v="2023-10-31T00:00:00"/>
    <x v="0"/>
    <s v="新API"/>
    <s v="{    &quot;head&quot;: {        &quot;queryDate&quot;: &quot;2023/06/07&quot;,_x000a_        &quot;queryTime&quot;: &quot;18:56:51&quot;,_x000a_        &quot;webId&quot;: &quot;MWEB&quot;,_x000a_        &quot;webIp&quot;: &quot;172.0.0.1&quot;,_x000a_        &quot;custId&quot;: &quot;H1534312510&quot;_x000a_    },    &quot;body&quot;: {        &quot;custId&quot;: &quot;H153412510&quot;    }}"/>
    <s v="{&quot;head&quot;: {_x000a_        &quot;queryDate&quot;: &quot;2023/06/07&quot;,_x000a_        &quot;queryTime&quot;: &quot;18:56:51&quot;,_x000a_        &quot;webId&quot;: &quot;MWEB&quot;,_x000a_        &quot;webIp&quot;: &quot;172.0.0.1&quot;,_x000a_        &quot;custId&quot;: &quot;H1534312510&quot;,_x000a_        &quot;errorCode&quot;: &quot;0000&quot;,_x000a_        &quot;errorMsg&quot;: &quot;&quot;_x000a_    },&quot;body&quot;: {_x000a_        &quot;refPrsvlu&quot;: 13096163.00,_x000a_        &quot;profitLossUnsigned&quot;: &quot;+&quot;,_x000a_        &quot;profitLoss&quot;: 7714201.00,_x000a_        &quot;roiRateUnsigned&quot;: &quot;+&quot;,_x000a_        &quot;roiRate&quot;: 70.06,_x000a_        &quot;invDtls&quot;: [{_x000a_                &quot;specAcnoCde&quot;: &quot;1234567&quot;,_x000a_                &quot;specAcnoNam&quot;: &quot;台積電股份有限公司職工福利委員會信託工提金&quot;,_x000a_                &quot;trustAcno&quot;: &quot;01802000010763&quot;,_x000a_                &quot;bourseId&quot;: &quot;US&quot;,_x000a_                &quot;mktCde&quot;: &quot;US&quot;,_x000a_                &quot;prdCde&quot;: &quot;AAPL&quot;,_x000a_                &quot;prdNam&quot;: &quot;Apple Inc.&quot;,_x000a_                &quot;curr&quot;: &quot;USD&quot;,_x000a_                &quot;invPrsvlu&quot;: 442724.82,_x000a_                &quot;profitLossUnsigned&quot;: &quot;+&quot;,_x000a_                &quot;profitLoss&quot;: 20796.66,_x000a_                &quot;roiRateUnsigned&quot;: &quot;+&quot;,_x000a_                &quot;roiRate&quot;: 94.84_x000a_            },{_x000a_                &quot;specAcnoCde&quot;: &quot;2345678&quot;,_x000a_                &quot;specAcnoNam&quot;: &quot;鴻海精密工業股份有限公司職工福利信託自提金&quot;,_x000a_                &quot;trustAcno&quot;: &quot;01802000010763&quot;,_x000a_                &quot;bourseId&quot;: &quot;US&quot;,_x000a_                &quot;mktCde&quot;: &quot;US&quot;,_x000a_                &quot;prdCde&quot;: &quot;SPY&quot;,_x000a_                &quot;prdNam&quot;: &quot;SPDR S&amp;P 500 ETF&quot;,_x000a_                &quot;curr&quot;: &quot;USD&quot;,_x000a_                &quot;invPrsvlu&quot;: 24044.80,_x000a_                &quot;profitLossUnsigned&quot;: &quot;+&quot;,_x000a_                &quot;profitLoss&quot;: 6709.88,_x000a_                &quot;roiRateUnsigned&quot;: &quot;+&quot;,_x000a_                &quot;roiRate&quot;: 38.71}]}}"/>
    <m/>
    <m/>
    <m/>
    <m/>
  </r>
  <r>
    <x v="458"/>
    <x v="0"/>
    <x v="2"/>
    <s v="BS92013"/>
    <s v="財富交易外國有價證券交易系統"/>
    <x v="3"/>
    <s v="Inv46_E"/>
    <s v="Qry511M"/>
    <s v="員退-取得信託ShareShares資料"/>
    <x v="2"/>
    <m/>
    <n v="1"/>
    <d v="2023-10-31T00:00:00"/>
    <x v="0"/>
    <s v="新API"/>
    <s v=" {&quot;head&quot;: {_x000a_        &quot;queryDate&quot;: &quot;2023/06/07&quot;,_x000a_        &quot;queryTime&quot;: &quot;18:59:11&quot;,_x000a_        &quot;webId&quot;: &quot;MWEB&quot;,_x000a_        &quot;webIp&quot;: &quot;172.0.0.1&quot;,_x000a_        &quot;custId&quot;: &quot;H1534312510&quot;_x000a_    },&quot;body&quot;: {_x000a_        &quot;custId&quot;: &quot;H1534312510&quot;,_x000a_        &quot;specAcnoCde&quot;: &quot;1234567&quot;,_x000a_        &quot;trustAcno&quot;: &quot;01802000010763&quot;,_x000a_        &quot;bourseId&quot;: &quot;US&quot;,_x000a_        &quot;mktCde&quot;: &quot;US&quot;,_x000a_        &quot;prdCde&quot;: &quot;AAPL&quot;}}"/>
    <s v="{&quot;head&quot;: {_x000a_        &quot;queryDate&quot;: &quot;2023/06/07&quot;,_x000a_        &quot;queryTime&quot;: &quot;18:59:11&quot;,_x000a_        &quot;webId&quot;: &quot;MWEB&quot;,_x000a_        &quot;webIp&quot;: &quot;172.0.0.1&quot;,_x000a_        &quot;custId&quot;: &quot;H1534312510&quot;,_x000a_        &quot;errorCode&quot;: &quot;0000&quot;,_x000a_        &quot;errorMsg&quot;: &quot;&quot;_x000a_    },&quot;body&quot;: {_x000a_        &quot;specAcnoCde&quot;: &quot;1234567&quot;,_x000a_        &quot;specAcnoNam&quot;: &quot;台積電股份有限公司職工福利委員會信託工提金&quot;,_x000a_        &quot;trustAcno&quot;: &quot;01802000010763&quot;,_x000a_        &quot;bourseId&quot;: &quot;US&quot;,_x000a_        &quot;mktCde&quot;: &quot;US&quot;,_x000a_        &quot;prdCde&quot;: &quot;AAPL&quot;,_x000a_        &quot;prdNam&quot;: &quot;Apple Inc.&quot;,_x000a_        &quot;prdLvl&quot;: &quot;RR4&quot;,_x000a_        &quot;baseQty&quot;: 1,_x000a_        &quot;curr&quot;: &quot;USD&quot;,_x000a_        &quot;invPrsvlu&quot;: 42724.82,_x000a_        &quot;invCost&quot;: 21928.16,_x000a_        &quot;profitLossUnsignedFree&quot;: &quot;+&quot;,_x000a_        &quot;profitLossFree&quot;: 20796.66,_x000a_        &quot;roiRateUnsignedFree&quot;: &quot;+&quot;,_x000a_        &quot;roiRateFree&quot;: 94.84,_x000a_        &quot;roiRateUnsigned&quot;: null,_x000a_        &quot;roiRate&quot;: null,_x000a_        &quot;invtryQty&quot;: 137.000000,_x000a_        &quot;avlQty&quot;: 137.000000,_x000a_        &quot;clsPrc&quot;: 26.870000,_x000a_        &quot;invAmt&quot;: 10000,_x000a_        &quot;queryDateStr&quot;: &quot;2020/06/30&quot;,_x000a_        &quot;queryDateStr&quot;: &quot;2023/05/31&quot;,_x000a_        &quot;invTrends&quot;: [{_x000a_                &quot;invMonth&quot;: &quot;2020/06&quot;,_x000a_                &quot;invPrsvlu&quot;: 105.30,_x000a_                &quot;invCost&quot;: 100.54,_x000a_                &quot;roiRateUnsigned&quot;: &quot;+&quot;,_x000a_                &quot;roiRate&quot;: 93.84_x000a_            },{_x000a_                &quot;invMonth&quot;: &quot;2020/07&quot;,_x000a_                &quot;invPrsvlu&quot;: 163.63,_x000a_                &quot;invCost&quot;: 110.54_x000a_                &quot;roiRateUnsigned&quot;: &quot;+&quot;,_x000a_                &quot;roiRate&quot;: 95.84_x000a_            },{_x000a_                &quot;invMonth&quot;: &quot;2023/05&quot;,_x000a_                &quot;invPrsvlu&quot;: 508.17,_x000a_                &quot;invCost&quot;: 100.54_x000a_                &quot;roiRateUnsigned&quot;: &quot;+&quot;,_x000a_                &quot;roiRate&quot;: 93.84}]}}_x000a__x000a__x000a__x000a_"/>
    <m/>
    <m/>
    <m/>
    <m/>
  </r>
  <r>
    <x v="459"/>
    <x v="0"/>
    <x v="2"/>
    <s v="BS92013"/>
    <s v="財富交易外國有價證券交易系統"/>
    <x v="3"/>
    <s v="Inv47_E"/>
    <s v="Tx520M"/>
    <s v="員退-贖回試算"/>
    <x v="2"/>
    <m/>
    <n v="1"/>
    <d v="2023-10-31T00:00:00"/>
    <x v="0"/>
    <s v="新API"/>
    <s v="{&quot;head&quot;: {_x000a_        &quot;queryDate&quot;: &quot;2023/06/08&quot;,_x000a_        &quot;queryTime&quot;: &quot;18:17:00&quot;,_x000a_        &quot;webId&quot;: &quot;MWEB&quot;,_x000a_        &quot;webIp&quot;: &quot;127.0.0.1&quot;,_x000a_        &quot;custId&quot;: &quot;H1534312510&quot;_x000a_    },&quot;body&quot;: {_x000a_        &quot;custId&quot;: &quot;H1534312510&quot;,_x000a_        &quot;specAcnoCde&quot;: &quot;1234567&quot;,_x000a_        &quot;bourseId&quot;: &quot;US&quot;,_x000a_        &quot;mktCde&quot;: &quot;US&quot;,_x000a_        &quot;prdCde&quot;: &quot;AAPL&quot;,_x000a_        &quot;sellQty&quot;: 100,_x000a_        &quot;trustAcno&quot;: &quot;01802000010763&quot;,_x000a_        &quot;deduAcno&quot;: &quot;01802000010763&quot;}}"/>
    <s v="{&quot;head&quot;: {_x000a_        &quot;queryDate&quot;: &quot;2023/06/08&quot;,_x000a_        &quot;queryTime&quot;: &quot;18:17:00&quot;,_x000a_        &quot;webId&quot;: &quot;MWEB&quot;,_x000a_        &quot;webIp&quot;: &quot;127.0.0.1&quot;,_x000a_        &quot;custId&quot;: &quot;H1534312510&quot;,_x000a_        &quot;errorCode&quot;: &quot;0000&quot;,_x000a_        &quot;errorMsg&quot;: &quot;&quot;},_x000a_&quot;body&quot;: {_x000a_        &quot;specAcnoCde&quot;: &quot;1234567&quot;,_x000a_        &quot;specAcnoNam&quot;: &quot;台積電股份有限公司職工福利委員會信託工提金&quot;,_x000a_        &quot;bourseId&quot;: &quot;US&quot;,_x000a_        &quot;mktCde&quot;: &quot;US&quot;,_x000a_        &quot;prdCde&quot;: &quot;AAPL&quot;,_x000a_        &quot;prdNam&quot;: &quot;Apple Inc.&quot;,_x000a_        &quot;sellQty&quot;: 100,_x000a_        &quot;sellDate&quot;: &quot;2023/06/08&quot;,_x000a_        &quot;tradeFee&quot;: 10.00,_x000a_        &quot;trustManageFeeCurr&quot;: &quot;TWD&quot;,_x000a_        &quot;trustManageFee&quot;: 5000.0000,_x000a_        &quot;trustAcno&quot;: &quot;01802000010763&quot;,_x000a_        &quot;deduAcno&quot;: &quot;01802000010763&quot;,_x000a_        &quot;realCustFeeRate&quot;: 0.20000,_x000a_        &quot;CustFeeRate&quot;: 0.20000,_x000a_        &quot;bourseMgmtFee&quot;: 0.00,_x000a_        &quot;rsvFlag&quot;: &quot;Y&quot;,_x000a_        &quot;piMark&quot;: &quot;NP00&quot;,_x000a_        &quot;userManager&quot;: &quot;116761&quot;,_x000a_        &quot;salesCode&quot;: null,_x000a_        &quot;mixdAccountType&quot;: &quot;1&quot;,_x000a_        &quot;custLvl&quot;: &quot;5&quot;,_x000a_        &quot;prdLvl&quot;: &quot;RR4&quot;,_x000a_        &quot;riskDate&quot;: &quot;2020/06/15&quot;,_x000a_        &quot;invYear&quot;: 7,_x000a_        &quot;profInvOptFlag&quot;: &quot;N&quot;,_x000a_        &quot;custSpecialFlag&quot;: &quot;N&quot;,_x000a_        &quot;custAge&quot;: 31.00,_x000a_        &quot;rankEduCode&quot;: &quot;4&quot;,_x000a_        &quot;injuryCrtFlag&quot;: &quot;N&quot;,_x000a_        &quot;kycProp&quot;: null }}"/>
    <m/>
    <m/>
    <m/>
    <m/>
  </r>
  <r>
    <x v="460"/>
    <x v="0"/>
    <x v="2"/>
    <s v="BS92013"/>
    <s v="財富交易外國有價證券交易系統"/>
    <x v="3"/>
    <s v="Inv48_E"/>
    <s v="Tx525M"/>
    <s v="員退-贖回下單"/>
    <x v="2"/>
    <m/>
    <n v="1"/>
    <d v="2023-10-31T00:00:00"/>
    <x v="0"/>
    <s v="新API"/>
    <s v="{&quot;head&quot;:{_x000a_        &quot;queryDate&quot;:&quot;2023/06/08&quot;,_x000a_        &quot;queryTime&quot;:&quot;18:20:00&quot;,_x000a_        &quot;webId&quot;:&quot;MWEB&quot;,_x000a_        &quot;webIp&quot;:&quot;127.0.0.1&quot;,_x000a_        &quot;custId&quot;:&quot;H1534312510&quot;_x000a_    },&quot;body&quot;:{_x000a_        &quot;custId&quot;: &quot;H1534312510&quot;,_x000a_        &quot;specAcnoCde&quot;: &quot;1234567&quot;,_x000a_        &quot;bourseId&quot;: &quot;US&quot;,_x000a_        &quot;mktCde&quot;: &quot;US&quot;,_x000a_        &quot;prdCde&quot;: &quot;AAPL&quot;,_x000a_        &quot;sellQty&quot;: 100,_x000a_        &quot;sellDate&quot;: &quot;2023/06/08&quot;,_x000a_        &quot;tradeFee&quot;: 10.00,_x000a_        &quot;trustManageFeeCurr&quot;: &quot;TWD&quot;,_x000a_        &quot;trustManageFee&quot;: 5000.0000,_x000a_        &quot;trustAcno&quot;: &quot;01802000010763&quot;,_x000a_        &quot;deduAcno&quot;: &quot;01802000010763&quot;,_x000a_        &quot;realCustFeeRate&quot;: 0.20000,_x000a_        &quot;custFeeRate&quot;: 0.20000,_x000a_        &quot;bourseMgmtFee&quot;: 0.00,_x000a_        &quot;rsvFlag&quot;: &quot;Y&quot;,_x000a_        &quot;piMark&quot;: &quot;NP00&quot;,_x000a_        &quot;userManager&quot;: &quot;116761&quot;,_x000a_        &quot;salesCode&quot;: null,_x000a_        &quot;mixdAccountType&quot;: &quot;1&quot;,_x000a_        &quot;custLvl&quot;: &quot;5&quot;,_x000a_        &quot;prdLvl&quot;: &quot;RR4&quot;,_x000a_        &quot;riskDate&quot;: &quot;2020/06/15&quot;,_x000a_        &quot;invYear&quot;: 7,_x000a_        &quot;profInvOptFlag&quot;: &quot;N&quot;,_x000a_        &quot;custSpecialFlag&quot;: &quot;N&quot;,_x000a_        &quot;custAge&quot;: 31.00,_x000a_        &quot;rankEduCode&quot;: &quot;4&quot;,_x000a_        &quot;injuryCrtFlag&quot;: &quot;N&quot;}}"/>
    <s v="{&quot;head&quot;: {_x000a_        &quot;queryDate&quot;: &quot;2023/06/08&quot;,_x000a_        &quot;queryTime&quot;: &quot;18:20:00&quot;,_x000a_        &quot;webId&quot;: &quot;MWEB&quot;,_x000a_        &quot;webIp&quot;: &quot;127.0.0.1&quot;,_x000a_        &quot;custId&quot;: &quot;H1534312510&quot;,_x000a_        &quot;errorCode&quot;: &quot;0000&quot;,_x000a_        &quot;errorMsg&quot;: &quot;&quot;_x000a_    },&quot;body&quot;: {_x000a_        &quot;specAcnoCde&quot;: &quot;1234567&quot;,_x000a_        &quot;specAcnoNam&quot;: &quot;台積電股份有限公司職工福利委員會信託工提金&quot;,_x000a_        &quot;bourseId&quot;: &quot;US&quot;,_x000a_        &quot;mktCde&quot;: &quot;US&quot;,_x000a_        &quot;prdCde&quot;: &quot;AAPL&quot;,_x000a_        &quot;prdNam&quot;: &quot;Apple Inc.&quot;,_x000a_        &quot;sellQty&quot;: 100,_x000a_        &quot;sellDate&quot;: &quot;2023/06/08&quot;,_x000a_        &quot;tradeFee&quot;: 10.00,_x000a_        &quot;trustManageFeeCurr&quot;: &quot;TWD&quot;,_x000a_        &quot;trustManageFee&quot;: 5000.0000,_x000a_        &quot;trustAcno&quot;: &quot;01802000010763&quot;,_x000a_        &quot;deduAcno&quot;: &quot;01802000010763&quot; }}"/>
    <m/>
    <m/>
    <m/>
    <m/>
  </r>
  <r>
    <x v="461"/>
    <x v="0"/>
    <x v="2"/>
    <s v="TWTXN00092"/>
    <s v="信託後台API服務"/>
    <x v="6"/>
    <s v="Inv011_T"/>
    <s v="GetCmShareEtfList "/>
    <s v="取得專戶可投資標的"/>
    <x v="2"/>
    <m/>
    <n v="1"/>
    <d v="2023-08-30T00:00:00"/>
    <x v="0"/>
    <m/>
    <s v="see sheet 462"/>
    <s v="see sheet 462"/>
    <s v="PROD API URL申請中"/>
    <s v=" 缺PROD API URL"/>
    <m/>
    <m/>
  </r>
  <r>
    <x v="462"/>
    <x v="0"/>
    <x v="2"/>
    <s v="TWTXN00059"/>
    <s v="財富交易網銀系統"/>
    <x v="5"/>
    <s v="Inv125_F"/>
    <s v="funJ_PortableStatus"/>
    <s v="檢核客戶是否簽署退休可攜同意"/>
    <x v="2"/>
    <m/>
    <n v="1"/>
    <d v="2023-08-30T00:00:00"/>
    <x v="0"/>
    <m/>
    <s v="&lt;?xml version=&quot;1.0&quot; encoding=&quot;UTF-8&quot; ?&gt;_x000a_&lt;IFUND&gt;_x000a_ &lt;RqHeader&gt;_x000a_   &lt;MsgID&gt;funJ_PortableStatus&lt;/MsgID&gt;_x000a_   &lt;ChlName&gt;EBANK&lt;/ChlName&gt;_x000a_   &lt;ChlEJNo&gt;MMA-FUND_chkOnlTrust-0000095798724&lt;/ChlEJNo&gt;_x000a_   &lt;ChlSendTime&gt;2012-08-29T11:10:21&lt;/ChlSendTime&gt;_x000a_   &lt;CustomerID&gt;H223131080&lt;/CustomerID&gt;_x000a_   &lt;CustomerIDCheckcode&gt;0&lt;/CustomerIDCheckcode&gt;_x000a_   &lt;ChlIP&gt;127.0.0.1&lt;/ChlIP&gt;_x000a__x0009_ &lt;Language&gt;&lt;/Language&gt;_x000a_ &lt;/RqHeader&gt;_x000a_ &lt;SvcRq&gt;_x000a_  &lt;Rq&gt;_x000a_   _x000a_  &lt;/Rq&gt;_x000a_ &lt;/SvcRq&gt;_x000a_&lt;/IFUND&gt;"/>
    <s v="{_x000a_  &quot;IFUND&quot;: {_x000a_   _x000a_    &quot;RsHeader&quot;: {_x000a_      &quot;RsStat&quot;: {_x000a_        &quot;RsStatCode&quot;: &quot;SUCCESS&quot;,_x000a_        &quot;Desc&quot;: &quot;檢核客戶是否簽署退休可攜同意成功&quot;_x000a_      },_x000a_      &quot;ChlEJNo&quot;: &quot;MMA-FUND_chkOnlTrust-0000095798724&quot;,_x000a_      &quot;RqTime&quot;: &quot;2012-08-29T11:10:21&quot;,_x000a_      &quot;RsTime&quot;: &quot;2012-08-29T11:10:21&quot;,_x000a_      &quot;CustomerID&quot;: &quot;E120120535&quot;,_x000a_      &quot;CustomerIDCheckcode&quot;: &quot;0&quot;_x000a_    },_x000a_    &quot;SvcRs&quot;: {_x000a_      &quot;Rs&quot;: {_x000a_        &quot;PortableMark&quot;: &quot;N&quot;,_x000a_        &quot;Agreement_Date&quot;:&quot;&quot; _x000a_        }_x000a_      }_x000a_    }_x000a_  }"/>
    <m/>
    <m/>
    <m/>
    <m/>
  </r>
  <r>
    <x v="463"/>
    <x v="0"/>
    <x v="2"/>
    <s v="TWTXN00059"/>
    <s v="財富交易網銀系統"/>
    <x v="5"/>
    <s v="Inv126_F"/>
    <s v="funJ_UpdPortableStatus"/>
    <s v="客戶簽署退休可攜同意"/>
    <x v="2"/>
    <m/>
    <n v="1"/>
    <d v="2023-08-30T00:00:00"/>
    <x v="0"/>
    <m/>
    <s v="&lt;?xml version=&quot;1.0&quot; encoding=&quot;UTF-8&quot; ?&gt;_x000a_&lt;IFUND&gt;_x000a_ &lt;RqHeader&gt;_x000a_   &lt;MsgID&gt;funJ_UpdPortableStatus&lt;/MsgID&gt;_x000a_   &lt;ChlName&gt;EBANK&lt;/ChlName&gt;_x000a_   &lt;ChlEJNo&gt;MMA-FUND_chkOnlTrust-0000095798724&lt;/ChlEJNo&gt;_x000a_   &lt;ChlSendTime&gt;2012-08-29T11:10:21&lt;/ChlSendTime&gt;_x000a_   &lt;CustomerID&gt;H223131080&lt;/CustomerID&gt;_x000a_   &lt;CustomerIDCheckcode&gt;0&lt;/CustomerIDCheckcode&gt;_x000a_   &lt;ChlIP&gt;127.0.0.1&lt;/ChlIP&gt;_x000a__x0009_ &lt;Language&gt;&lt;/Language&gt;_x000a_ &lt;/RqHeader&gt;_x000a_ &lt;SvcRq&gt;_x000a_  &lt;Rq&gt; &lt;Agreement_Date&gt;2023/06/12&lt;/Agreement_Date&gt;_x000a_      &lt;/Rq&gt;_x000a_ &lt;/SvcRq&gt;_x000a_&lt;/IFUND&gt;"/>
    <s v=" {_x000a_  &quot;IFUND&quot;: {_x000a_   _x000a_    &quot;RsHeader&quot;: {_x000a_      &quot;RsStat&quot;: {_x000a_        &quot;RsStatCode&quot;: &quot;SUCCESS&quot;,_x000a_        &quot;Desc&quot;: &quot;客戶簽署退休可攜同意成功&quot;_x000a_      },_x000a_      &quot;ChlEJNo&quot;: &quot;MMA-FUND_chkOnlTrust-0000095798724&quot;,_x000a_      &quot;RqTime&quot;: &quot;2012-08-29T11:10:21&quot;,_x000a_      &quot;RsTime&quot;: &quot;2012-08-29T11:10:21&quot;,_x000a_      &quot;CustomerID&quot;: &quot;E120120535&quot;,_x000a_      &quot;CustomerIDCheckcode&quot;: &quot;0&quot;_x000a_    },_x000a_    &quot;SvcRs&quot;: {_x000a_      &quot;Rs&quot;: {_x000a_        &quot;PortableMark&quot;: &quot;N&quot;,_x000a_        &quot;Agreement_Date&quot;:&quot;&quot; _x000a_        }_x000a_      }_x000a_    }_x000a_  }"/>
    <m/>
    <m/>
    <m/>
    <m/>
  </r>
  <r>
    <x v="464"/>
    <x v="0"/>
    <x v="2"/>
    <s v="TWTXN00059"/>
    <s v="財富交易網銀系統"/>
    <x v="5"/>
    <s v="Inv127_F"/>
    <s v="GetPortableAgreePDF"/>
    <s v="退休可攜同意PDF"/>
    <x v="2"/>
    <m/>
    <n v="1"/>
    <d v="2023-08-30T00:00:00"/>
    <x v="0"/>
    <m/>
    <s v="&lt;?xml version=&quot;&quot;1.0&quot;&quot; encoding=&quot;&quot;UTF-8&quot;&quot; ?&gt;_x000a_&lt;IFUND&gt;_x000a_&lt;RqHeader&gt;_x000a_&lt;MsgID&gt;GetPortableAgreePDF&lt;/MsgID&gt;_x000a_&lt;ChlName&gt;&lt;/ChlName&gt;_x000a_&lt;ChlEJNo&gt;&lt;/ChlEJNo&gt;_x000a_&lt;ChlSendTime&gt;&lt;/ChlSendTime&gt;_x000a_&lt;CustomerID&gt;A100778844&lt;/CustomerID&gt;_x000a_&lt;CustomerIDCheckcode&gt;0&lt;/CustomerIDCheckcode&gt;_x000a_&lt;ChlIP&gt;&lt;/ChlIP&gt;_x000a_&lt;/RqHeader&gt;_x000a_&lt;SvcRq&gt;&lt;Rq&gt;&lt;/Rq&gt;&lt;/SvcRq&gt;_x000a_&lt;/IFUND&gt;"/>
    <s v="binary date"/>
    <m/>
    <m/>
    <m/>
    <m/>
  </r>
  <r>
    <x v="465"/>
    <x v="2"/>
    <x v="15"/>
    <s v="TWWEB00050"/>
    <s v="i分行服務平台"/>
    <x v="41"/>
    <s v="CheckStatus"/>
    <s v="CheckStatus"/>
    <s v="Appclips取號前檢查是否為VIP客戶"/>
    <x v="0"/>
    <m/>
    <n v="1"/>
    <d v="2023-05-11T00:00:00"/>
    <x v="0"/>
    <s v="程式無異動，故不需另行開發"/>
    <s v="{_x000a_    &quot;IdNo&quot;: &quot;S222222222&quot;,_x000a_    &quot;BranchID&quot;: &quot;108&quot;_x000a_}"/>
    <s v="{_x000a_    &quot;Success&quot;: true,_x000a_    &quot;ReturnCode&quot;: null,_x000a_    &quot;Message&quot;: &quot;&quot;,_x000a_    &quot;SystemType&quot;: null,_x000a_    &quot;Result&quot;: {_x000a_        &quot;VIP&quot;: false,_x000a_        &quot;VIPAmount&quot;: 0,_x000a_        &quot;PreForeignCash&quot;: false,_x000a_        &quot;NoCashPayment&quot;: false,_x000a_        &quot;PreFilledForm&quot;: false,_x000a_        &quot;PreRsvService&quot;: false,_x000a_        &quot;ValidId&quot;: true_x000a_    }_x000a_}"/>
    <m/>
    <m/>
    <m/>
    <m/>
  </r>
  <r>
    <x v="466"/>
    <x v="2"/>
    <x v="15"/>
    <s v="TWWEB00050"/>
    <s v="i分行服務平台"/>
    <x v="53"/>
    <s v="ExpressAppClips"/>
    <s v="AddForeignCurrencyBookingNumber"/>
    <s v="iBranch Appclips取號"/>
    <x v="0"/>
    <m/>
    <n v="1"/>
    <d v="2023-05-11T00:00:00"/>
    <x v="0"/>
    <s v="程式無異動，故不需另行開發"/>
    <s v="{_x000a_    &quot;branch&quot;:&quot;111&quot;,_x000a_    &quot;service&quot;:&quot;AccountOpening&quot;,_x000a_    &quot;channel&quot;:&quot;appclips&quot;_x000a_}"/>
    <s v="{_x000a_    &quot;Success&quot;: true,_x000a_    &quot;ReturnCode&quot;: null,_x000a_    &quot;Message&quot;: &quot;&quot;,_x000a_    &quot;SystemType&quot;: null,_x000a_    &quot;Result&quot;: {_x000a_        &quot;AppClipsGetNumberUrl&quot;: &quot;http://10.11.36.203:80/IBRANCH/QrCodeUrl?Branch=111&amp;TakingNumber=2001&amp;TakingDate=20230823093000&amp;NowNumber=--&amp;TakingType=08&amp;EMTime=2023-08-23+09%3a57%3a00&amp;BranchName=%e6%9d%be%e5%b1%b1%e5%88%86%e8%a1%8c&amp;BranchAddress=%e5%85%ab%e5%be%b7%e8%b7%af%e5%9b%9b%e6%ae%b5680%e8%99%9f&amp;Hashed=b17acc7378c567eeff6e81050dac316cad34ebcc73e857ef4ed12a58837fb475&quot;_x000a_    }_x000a_}"/>
    <m/>
    <m/>
    <m/>
    <m/>
  </r>
  <r>
    <x v="467"/>
    <x v="2"/>
    <x v="17"/>
    <s v="TMN Infinity"/>
    <s v="New MB"/>
    <x v="53"/>
    <s v="CheckIP"/>
    <n v="4.0999999999999996"/>
    <s v="Phase 1 Expose API"/>
    <x v="2"/>
    <m/>
    <n v="1"/>
    <d v="2023-09-22T00:00:00"/>
    <x v="2"/>
    <s v="API provided"/>
    <m/>
    <m/>
    <m/>
    <m/>
    <n v="1"/>
    <n v="1"/>
  </r>
  <r>
    <x v="468"/>
    <x v="2"/>
    <x v="17"/>
    <s v="TMN Infinity"/>
    <s v="New MB"/>
    <x v="53"/>
    <s v="SSOAuthentication"/>
    <s v="4.2.1"/>
    <s v="Phase 1 SSO API"/>
    <x v="2"/>
    <m/>
    <n v="1"/>
    <d v="2023-09-26T00:00:00"/>
    <x v="2"/>
    <s v="API provided on 9/25 but spec need changes."/>
    <m/>
    <m/>
    <m/>
    <m/>
    <n v="1"/>
    <n v="1"/>
  </r>
  <r>
    <x v="469"/>
    <x v="2"/>
    <x v="17"/>
    <s v="TMN Infinity"/>
    <s v="New MB"/>
    <x v="53"/>
    <s v="getCustomerInfo"/>
    <s v="4.2.2"/>
    <s v="Phase 1 Expose API"/>
    <x v="2"/>
    <m/>
    <n v="1"/>
    <d v="2023-09-28T00:00:00"/>
    <x v="2"/>
    <s v="API provided on 9/25 but spec need changes."/>
    <m/>
    <m/>
    <m/>
    <m/>
    <n v="1"/>
    <n v="1"/>
  </r>
  <r>
    <x v="470"/>
    <x v="2"/>
    <x v="17"/>
    <s v="TMN Infinity"/>
    <s v="New MB"/>
    <x v="53"/>
    <s v="CardlessWithdraw"/>
    <s v="4.3.1"/>
    <s v="Phase 1 Expose API"/>
    <x v="2"/>
    <m/>
    <n v="1"/>
    <d v="2023-09-29T00:00:00"/>
    <x v="2"/>
    <s v="Mock API provided"/>
    <m/>
    <m/>
    <m/>
    <m/>
    <n v="1"/>
    <n v="1"/>
  </r>
  <r>
    <x v="471"/>
    <x v="2"/>
    <x v="17"/>
    <s v="TMN Infinity"/>
    <s v="New MB"/>
    <x v="53"/>
    <s v="CardlessWithdrawPushNotification"/>
    <s v="4.3.2"/>
    <s v="Phase 1 Expose API"/>
    <x v="2"/>
    <m/>
    <n v="1"/>
    <d v="2024-01-19T00:00:00"/>
    <x v="2"/>
    <s v="Mock API provided"/>
    <m/>
    <m/>
    <m/>
    <m/>
    <n v="1"/>
    <n v="1"/>
  </r>
  <r>
    <x v="472"/>
    <x v="2"/>
    <x v="17"/>
    <s v="TMN Infinity"/>
    <s v="New MB"/>
    <x v="53"/>
    <s v="ApplySpecialRevolvingLoan"/>
    <s v="4.4.1"/>
    <s v="Phase 1 Expose API"/>
    <x v="2"/>
    <m/>
    <n v="1"/>
    <d v="2024-01-05T00:00:00"/>
    <x v="2"/>
    <s v="Mock API provided"/>
    <m/>
    <m/>
    <m/>
    <m/>
    <n v="1"/>
    <n v="1"/>
  </r>
  <r>
    <x v="473"/>
    <x v="2"/>
    <x v="17"/>
    <s v="TMN Infinity"/>
    <s v="New MB"/>
    <x v="53"/>
    <s v="WithdrawSpecialRevolvingLoan"/>
    <s v="4.4.2"/>
    <s v="Phase 1 Expose API"/>
    <x v="2"/>
    <m/>
    <n v="1"/>
    <d v="2024-01-05T00:00:00"/>
    <x v="2"/>
    <s v="Mock API provided"/>
    <m/>
    <m/>
    <m/>
    <m/>
    <n v="1"/>
    <n v="1"/>
  </r>
  <r>
    <x v="474"/>
    <x v="2"/>
    <x v="17"/>
    <s v="TMN Infinity"/>
    <s v="New MB"/>
    <x v="53"/>
    <s v="PushNotification"/>
    <n v="4.5"/>
    <s v="Phase 1 Expose API"/>
    <x v="2"/>
    <m/>
    <n v="1"/>
    <d v="2024-01-19T00:00:00"/>
    <x v="2"/>
    <s v="Mock API provided"/>
    <m/>
    <m/>
    <m/>
    <m/>
    <n v="1"/>
    <n v="1"/>
  </r>
  <r>
    <x v="475"/>
    <x v="2"/>
    <x v="17"/>
    <s v="TMN Infinity"/>
    <s v="New MB"/>
    <x v="53"/>
    <s v="getShoppingCartFundID"/>
    <s v="4.6.1 (TSD 72)"/>
    <s v="Phase 1 Expose API"/>
    <x v="2"/>
    <m/>
    <n v="1"/>
    <d v="2023-12-04T00:00:00"/>
    <x v="2"/>
    <s v="Postman provided"/>
    <m/>
    <m/>
    <m/>
    <m/>
    <n v="1"/>
    <n v="1"/>
  </r>
  <r>
    <x v="476"/>
    <x v="2"/>
    <x v="17"/>
    <s v="TMN Infinity"/>
    <s v="New MB"/>
    <x v="53"/>
    <s v="updateShopingCartFundID"/>
    <s v="4.6.2 (TSD 72)"/>
    <s v="Phase 1 Expose API"/>
    <x v="2"/>
    <m/>
    <n v="1"/>
    <d v="2023-12-04T00:00:00"/>
    <x v="2"/>
    <s v="Postman provided"/>
    <m/>
    <m/>
    <m/>
    <m/>
    <n v="1"/>
    <n v="1"/>
  </r>
  <r>
    <x v="477"/>
    <x v="2"/>
    <x v="17"/>
    <s v="TMN Infinity"/>
    <s v="New MB"/>
    <x v="53"/>
    <s v="getWatchList"/>
    <s v="4.6.3 (TSD 72)"/>
    <s v="Phase 1 Expose API"/>
    <x v="2"/>
    <m/>
    <n v="1"/>
    <d v="2023-12-04T00:00:00"/>
    <x v="2"/>
    <s v="Postman provided"/>
    <m/>
    <m/>
    <m/>
    <m/>
    <n v="1"/>
    <n v="1"/>
  </r>
  <r>
    <x v="478"/>
    <x v="2"/>
    <x v="17"/>
    <s v="TMN Infinity"/>
    <s v="New MB"/>
    <x v="53"/>
    <s v="saveWatchList"/>
    <s v="4.6.4 (TSD 72)"/>
    <s v="Phase 1 Expose API"/>
    <x v="2"/>
    <m/>
    <n v="1"/>
    <d v="2023-12-04T00:00:00"/>
    <x v="2"/>
    <s v="Postman provided"/>
    <m/>
    <m/>
    <m/>
    <m/>
    <n v="1"/>
    <n v="1"/>
  </r>
  <r>
    <x v="479"/>
    <x v="2"/>
    <x v="17"/>
    <s v="TMN Infinity"/>
    <s v="New MB"/>
    <x v="53"/>
    <s v="sendVideoVerifyResult"/>
    <s v="4.7 (TSD 55)"/>
    <s v="Phase 1 Expose API"/>
    <x v="2"/>
    <m/>
    <n v="1"/>
    <d v="2024-01-05T00:00:00"/>
    <x v="2"/>
    <s v="Postman provided"/>
    <m/>
    <m/>
    <m/>
    <m/>
    <n v="1"/>
    <n v="1"/>
  </r>
  <r>
    <x v="480"/>
    <x v="2"/>
    <x v="6"/>
    <s v="TWWEB00047"/>
    <s v="網路ATM3.0"/>
    <x v="16"/>
    <s v="Register"/>
    <s v="身份核驗註冊_x000a_Identity verification registration"/>
    <s v="身份核驗註冊"/>
    <x v="0"/>
    <m/>
    <n v="1"/>
    <d v="2023-09-12T00:00:00"/>
    <x v="0"/>
    <s v="2023/09/26 上線"/>
    <s v="{_x000a__x0009_&quot;VAITEM&quot;:&quot;01&quot;, _x000a__x0009_&quot;VAINFO&quot;:&quot;A123456789&quot;, _x000a__x0009_&quot;Portal&quot;:&quot;webatm&quot;, _x000a__x0009_&quot;TXID&quot;:&quot;20230202110102&quot;,_x000a__x0009_&quot;BRANCH&quot;:&quot;121&quot;,_x000a__x0009_&quot;DEPT&quot;:&quot;BR0168&quot;,_x000a__x0009_&quot;TERMTYPE&quot;:&quot;6524&quot;_x000a__x0009_&quot;ReturnFlag&quot;:&quot;01&quot;,_x000a__x0009_&quot;ReturnUrl&quot;:&quot; https://www.changingtec.com/&quot;,_x000a__x0009_&quot;TRANSID&quot;:&quot;20230202110102&quot;,_x000a_ }"/>
    <s v="{_x000a__x0009_&quot;Portal&quot;:&quot;webatm&quot;,_x000a__x0009_&quot;TXID&quot;:&quot;20230202110102&quot;,_x000a__x0009_&quot;ServerDatetime&quot;:&quot;20230202173502&quot;,_x000a__x0009_&quot;ErrCode&quot;:&quot;0000&quot;,_x000a__x0009_&quot;ErrMsg&quot;:&quot;交易成功。&quot;,_x000a__x0009_&quot;AtmNo&quot;:&quot;86717&quot; ,_x000a__x0009_&quot;VerifyURL&quot;:&quot;https://webatm.sinopac.com/_x000a_                                    /IdentityService/p2566/Icc2566Verify?TXID=XXX&amp;Portal=XXX &quot;_x000a_}"/>
    <m/>
    <m/>
    <m/>
    <m/>
  </r>
  <r>
    <x v="481"/>
    <x v="2"/>
    <x v="6"/>
    <s v="TWWEB00047"/>
    <s v="網路ATM3.0"/>
    <x v="16"/>
    <s v="Icc2566Verify "/>
    <s v="身份核驗 API_x000a_Identity Verification API"/>
    <s v="身份核驗 API"/>
    <x v="0"/>
    <m/>
    <n v="1"/>
    <d v="2023-09-12T00:00:00"/>
    <x v="0"/>
    <s v="2023/09/26 上線"/>
    <s v="{_x000a__x0009_&quot;IssuerBankId&quot;:&quot;001&quot;, _x000a__x0009_&quot;AccountNo&quot;:&quot;0123456789&quot;, _x000a__x0009_&quot;Portal&quot;:&quot;webatm&quot;, _x000a__x0009_&quot;AtmNo&quot;:&quot;86717&quot;_x000a__x0009_&quot;TXID&quot;:&quot;20230202110102&quot;_x000a__x0009_&quot;TAC&quot;:&quot;asdfjj23rj23irjkjfkgj34jttkjfkjkjgjijg2&quot;, _x000a__x0009_&quot;TSN&quot;:&quot;202302021101023423423253252&quot;,_x000a__x0009_&quot;TACATMCHKNO &quot;:&quot;202302021101023422&quot;,_x000a__x0009_&quot;TACDATETIME&quot;:&quot;20230202110102&quot;_x000a__x0009_&quot;CardMemo&quot;:&quot;123456789012345678901234567890&quot;,_x000a__x0009_&quot;GUKey&quot;:&quot;202302021101023423423253&quot;,_x000a__x0009_&quot;MAC&quot;:&quot;202302021101023423423253252&quot;,_x000a_}"/>
    <s v="{_x000a__x0009_&quot;Portal&quot;:&quot;webatm&quot;,_x000a__x0009_&quot;TXID&quot;:&quot;20230202110102&quot;,_x000a__x0009_&quot;VAITEM&quot;:&quot;01&quot;, _x000a__x0009_&quot;VAINFO&quot;:&quot;A123456789&quot;, _x000a__x0009_&quot;ACCSTAT&quot;:&quot;01,_x000a__x0009_&quot;ServerDatetime&quot;:&quot;20230202173502&quot;,_x000a__x0009_&quot;ErrCode&quot;:&quot;0000&quot;,_x000a__x0009_&quot;ErrMsg&quot;:&quot;交易成功。&quot;,_x000a__x0009_&quot;AtmNo&quot;:&quot;86717&quot;,_x000a__x0009_&quot;ReturnUrl&quot;:&quot; https://www.changingtec.com/&quot; ,_x000a__x0009_&quot;TRANSID&quot;:&quot;20230202110102&quot; _x000a_}"/>
    <m/>
    <m/>
    <m/>
    <m/>
  </r>
  <r>
    <x v="482"/>
    <x v="2"/>
    <x v="6"/>
    <s v="TWWEB00047"/>
    <s v="網路ATM3.0"/>
    <x v="16"/>
    <s v="GetVerifyResult"/>
    <s v="取得核驗結果_x000a_Get verification results"/>
    <s v="取得核驗結果"/>
    <x v="0"/>
    <m/>
    <n v="1"/>
    <d v="2023-09-12T00:00:00"/>
    <x v="0"/>
    <s v="2023/09/26 上線"/>
    <s v="{_x000a__x0009_&quot;Portal&quot;:&quot;webatm&quot;, _x000a__x0009_&quot;TXID&quot;:&quot;20230202110102&quot;_x000a_ }"/>
    <s v="{_x000a__x0009_&quot;Portal&quot;:&quot;webatm&quot;,_x000a__x0009_&quot;TXID&quot;:&quot;20230202110102&quot;,_x000a__x0009_&quot;VAITEM&quot;:&quot;01&quot;, _x000a__x0009_&quot;VAINFO&quot;:&quot;A123456789&quot;, _x000a__x0009_&quot;ACCSTAT&quot;:&quot;01,_x000a__x0009_&quot;BKNO&quot;:&quot;807&quot;, _x000a__x0009_&quot;TXACT &quot;:&quot;1234567890123456&quot;, _x000a__x0009_&quot;TRANSID&quot;:&quot;20230202110102&quot; ,_x000a__x0009_&quot;ServerDatetime&quot;:&quot;20230202173502&quot;,_x000a__x0009_&quot;ErrCode&quot;:&quot;0000&quot;,_x000a__x0009_&quot;ErrMsg&quot;:&quot;交易成功。&quot;}"/>
    <m/>
    <m/>
    <m/>
    <m/>
  </r>
  <r>
    <x v="483"/>
    <x v="0"/>
    <x v="2"/>
    <s v="待編號"/>
    <s v="信託資金集合管理運用帳戶前台系統"/>
    <x v="54"/>
    <s v="CITF_01"/>
    <s v="Bas010I"/>
    <s v="集合帳戶總覽"/>
    <x v="2"/>
    <m/>
    <n v="1"/>
    <d v="2023-10-30T00:00:00"/>
    <x v="0"/>
    <s v="新API"/>
    <s v="{    &quot;head&quot;:{   &quot;queryDate&quot;:&quot;2024/01/02&quot;,     &quot;queryTime&quot;:&quot;10:52:00&quot;,     &quot;webId&quot;: &quot;WI0&quot;,       &quot;webIp&quot;:&quot;172.0.0.1&quot;,      &quot;custId&quot;:&quot;A123456789&quot;    },   &quot;body&quot;: {        &quot;prdCde&quot;: &quot;&quot;    }}"/>
    <s v="{&quot;head&quot;: {    &quot;queryDate&quot;: &quot;2024/01/02&quot;,    &quot;queryTime&quot;: &quot;10:52:00&quot;,    &quot;webId&quot;: &quot;WI0&quot;,    &quot;webIp&quot;: &quot;172.0.0.1&quot;,    &quot;custId&quot;: &quot;A123456789&quot;,    &quot;errorCode&quot;: &quot;0000&quot;,    &quot;errorMsg&quot;: &quot;&quot;,    &quot;internalErrorMsg&quot;: &quot;&quot;},&quot;body&quot;: [    {        &quot;prdCde&quot;: &quot;SINO01&quot;,        &quot;prdName&quot;: &quot;永豐銀行測試集合管理帳戶1台幣&quot;,        &quot;prdWarn&quot;: &quot;&quot;,        &quot;riskLvl&quot;: RR5,        &quot;stCurr&quot;: &quot;TWD&quot;,        &quot;navDate&quot;: &quot;2024/01/02&quot;,        &quot;nav&quot;: 32.9432,        &quot;upDown&quot;: 0.0116,        &quot;upDownRate&quot;: 0.04,        &quot;upDownSign&quot;: &quot;+&quot;    },    {        &quot;prdCde&quot;: &quot;SINO02&quot;,        &quot;prdName&quot;: &quot;永豐銀行測試集合管理帳戶2台幣&quot;,        &quot;prdWarn&quot;: &quot;&quot;,        &quot;riskLvl&quot;: RR4,        &quot;stCurr&quot;: &quot;TWD&quot;,        &quot;navDate&quot;: &quot;2024/01/02&quot;,        &quot;nav&quot;: 33.8823,        &quot;upDown&quot;: 0.0002,        &quot;upDownRate&quot;: 0.00,        &quot;upDownSign&quot;: &quot;-&quot;    }]}"/>
    <m/>
    <s v="  缺UAT API URL  缺PROD API URL"/>
    <m/>
    <m/>
  </r>
  <r>
    <x v="484"/>
    <x v="0"/>
    <x v="2"/>
    <s v="待編號"/>
    <s v="信託資金集合管理運用帳戶前台系統"/>
    <x v="54"/>
    <s v="CITF_02"/>
    <s v="Bas011I"/>
    <s v="集合帳戶明細查詢"/>
    <x v="2"/>
    <m/>
    <n v="1"/>
    <d v="2023-10-30T00:00:00"/>
    <x v="0"/>
    <s v="新API"/>
    <s v="{  &quot;head&quot;: {      &quot;queryDate&quot;: &quot;2023/08/10&quot;,      &quot;queryTime&quot;: &quot;10:52:00&quot;,      &quot;webId&quot;: &quot;WI0&quot;,      &quot;webIp&quot;: &quot;172.0.0.1&quot;,      &quot;custId&quot;: &quot;A123456789&quot;  },  &quot;body&quot;: {      &quot;prdCde&quot;: &quot;POC002&quot;  }_x0009__x0009_}_x0009_"/>
    <s v="{_x0009__x0009_  &quot;head&quot;: {_x0009__x0009_      &quot;queryDate&quot;: &quot;2023/08/10&quot;,_x0009__x0009_      &quot;queryTime&quot;: &quot;10:52:00&quot;,_x0009__x0009_      &quot;webId&quot;: &quot;WI0&quot;,_x0009__x0009_      &quot;webIp&quot;: &quot;172.0.0.1&quot;,_x0009__x0009_      &quot;custId&quot;: &quot;A123456789&quot;,_x0009__x0009_      &quot;errorCode&quot;: &quot;0000&quot;,_x0009__x0009_      &quot;errorMsg&quot;: &quot;&quot;,_x0009__x0009_      &quot;internalErrorMsg&quot;: &quot;&quot;_x0009__x0009_  },_x0009__x0009_  &quot;body&quot;: {_x0009__x0009_      &quot;prdCde&quot;: &quot;POC002&quot;,_x0009__x0009_      &quot;prdName&quot;: &quot;POC002 ＥＴＦ投資組合集合管理帳號&quot;,_x0009__x0009_      &quot;prdWarn&quot;: &quot;&quot;,_x0009__x0009_      &quot;prdEngName&quot;: &quot;&quot;,_x0009__x0009_      &quot;riskLvl&quot;: &quot;RR1&quot;,_x0009__x0009_      &quot;prdTyp&quot;: &quot;組合型&quot;,_x0009__x0009_      &quot;invArea&quot;: &quot;&quot;,_x0009__x0009_      &quot;invTarget&quot;: &quot;&quot;,_x0009__x0009_      &quot;deliveryCom&quot;: &quot;永豐商業銀行&quot;,_x0009__x0009_      &quot;setUpDate&quot;: &quot;112/06/05&quot;,_x0009__x0009_      &quot;prdScope&quot;: 10.17,_x0009__x0009_      &quot;prdScopeDate&quot;: &quot;1120602&quot;,_x0009__x0009_      &quot;stCurr&quot;: &quot;USD&quot;,_x0009__x0009_      &quot;mgmBank&quot;: &quot;永豐商業銀行&quot;,_x0009__x0009_      &quot;manager&quot;: &quot;&quot;,_x0009__x0009_      &quot;buyFeeRate&quot;: 0.00,_x0009__x0009_      &quot;highMgmFee&quot;: 0.00,_x0009__x0009_      &quot;memo&quot;: &quot;&quot;,_x0009__x0009_      &quot;mainShare1&quot;: &quot;&quot;,_x0009__x0009_      &quot;mainShareName1&quot;: &quot;&quot;,_x0009__x0009_      &quot;mainShareProp1&quot;: 0.00,_x0009__x0009_      &quot;mainShare2&quot;: &quot;&quot;,_x0009__x0009_      &quot;mainShareName2&quot;: &quot;&quot;,_x0009__x0009_      &quot;mainShareProp2&quot;: 0.00,_x0009__x0009_      &quot;mainShare3&quot;: &quot;&quot;,_x0009__x0009_      &quot;mainShareName3&quot;: &quot;&quot;,_x0009__x0009_      &quot;mainShareProp3&quot;: 0.00,_x0009__x0009_      &quot;mainShare4&quot;: &quot;&quot;,_x0009__x0009_      &quot;mainShareName4&quot;: &quot;&quot;,_x0009__x0009_      &quot;mainShareProp4&quot;: 0.00,_x0009__x0009_      &quot;mainShare5&quot;: &quot;&quot;,_x0009__x0009_      &quot;mainShareName5&quot;: &quot;&quot;,_x0009__x0009_      &quot;mainShareProp5&quot;: 0.00,_x0009__x0009_      &quot;intRoiWSign&quot;: &quot;+&quot;,_x0009__x0009_      &quot;intRoiW&quot;: 54.04,_x0009__x0009_      &quot;intRoiMSign&quot;: &quot;+&quot;,_x0009__x0009_      &quot;intRoiM&quot;: 54.04,_x0009__x0009_      &quot;intRoi3MSign&quot;: &quot;+&quot;,_x0009__x0009_      &quot;intRoi3M&quot;: 54.04,_x0009__x0009_      &quot;intRoi6MSign&quot;: &quot;+&quot;,_x0009__x0009_      &quot;intRoi6M&quot;: 54.04,_x0009__x0009_      &quot;intRoiYsign&quot;: &quot;+&quot;,_x0009__x0009_      &quot;intRoiY&quot;: 54.04,_x0009__x0009_      &quot;intRoi2Ysign&quot;: &quot;+&quot;,_x0009__x0009_      &quot;intRoi2Y&quot;: 54.04,_x0009__x0009_      &quot;intRoi3Ysign&quot;: &quot;+&quot;,_x0009__x0009_      &quot;intRoi3Y&quot;: 54.04,_x0009__x0009_      &quot;intRoiUntilSign&quot;: &quot;+&quot;,_x0009__x0009_      &quot;intRoiUntil&quot;: 54.04,_x0009__x0009_      &quot;intRoiSetUpSign&quot;: &quot;+&quot;,_x0009__x0009_      &quot;intRoiSetUp&quot;: 54.04,_x0009__x0009_      &quot;qryDate&quot;: &quot;2023/09/11&quot;,_x0009__x0009_      &quot;netWorths&quot;: [_x0009__x0009_          {_x0009__x0009_              &quot;prdCde&quot;: &quot;POC002&quot;,_x0009__x0009_              &quot;navDate&quot;: &quot;2023/06/07&quot;,_x0009__x0009_              &quot;nav&quot;: 10.1725,_x0009__x0009_              &quot;upDown&quot;: 0.0565,_x0009__x0009_              &quot;upDownSign&quot;: &quot;+&quot;,_x0009__x0009_              &quot;upDownRate&quot;: 0.56_x0009__x0009_          }_x0009__x0009_      ],_x0009__x0009_      &quot;performances&quot;: [_x0009__x0009_          {_x0009__x0009_              &quot;perforDate&quot;: &quot;112/06/05&quot;,_x0009__x0009_              &quot;perforSign&quot;: &quot;+&quot;,_x0009__x0009_              &quot;perfor&quot;: 0.00,_x0009__x0009_              &quot;intPerforSign&quot;: &quot;+&quot;,_x0009__x0009_              &quot;intPerfor&quot;: 0.00_x0009__x0009_          }_x0009__x0009_      ],_x0009__x0009_      &quot;dividends&quot;: [_x0009__x0009_          {_x0009__x0009_              &quot;stCurr&quot;: &quot;USD&quot;,_x0009__x0009_              &quot;baseDate&quot;: &quot;2023/06/07&quot;,_x0009__x0009_              &quot;dividDate&quot;: &quot;2023/06/05&quot;,_x0009__x0009_              &quot;distrAmt&quot;: 0.0100,_x0009__x0009_              &quot;dividRate&quot;: 25.00,_x0009__x0009_              &quot;navProfiRate&quot;: 500.00,_x0009__x0009_              &quot;priDiviRate&quot;: 500.00_x0009__x0009_          }_x0009__x0009_      ]_x0009__x0009_  }_x0009__x0009__x0009__x0009_}_x0009_"/>
    <m/>
    <s v="  缺UAT API URL  缺PROD API URL"/>
    <m/>
    <m/>
  </r>
  <r>
    <x v="485"/>
    <x v="0"/>
    <x v="2"/>
    <s v="待編號"/>
    <s v="信託資金集合管理運用帳戶前台系統"/>
    <x v="54"/>
    <s v="CITF_03"/>
    <s v="Bas020I"/>
    <s v="集合帳戶淨值查詢"/>
    <x v="2"/>
    <m/>
    <n v="1"/>
    <d v="2023-10-30T00:00:00"/>
    <x v="0"/>
    <s v="新API"/>
    <s v="{  &quot;head&quot;: {      &quot;queryDate&quot;: &quot;2023/08/10&quot;,      &quot;queryTime&quot;: &quot;10:52:00&quot;,      &quot;webId&quot;: &quot;WI0&quot;,      &quot;webIp&quot;: &quot;172.0.0.1&quot;,      &quot;custId&quot;: &quot;A123456789&quot;  },  &quot;body&quot;: {      &quot;prdCde&quot;: &quot;POC002&quot;,      &quot;qryDateS&quot;: &quot;2018/01/01&quot;,      &quot;qryDateE&quot;: &quot;2023/12/31&quot;  }}"/>
    <s v="{   &quot;head&quot;: {       &quot;queryDate&quot;: &quot;2023/08/10&quot;,       &quot;queryTime&quot;: &quot;10:52:00&quot;,       &quot;webId&quot;: &quot;WI0&quot;,       &quot;webIp&quot;: &quot;172.0.0.1&quot;,       &quot;custId&quot;: &quot;A123456789&quot;,       &quot;errorCode&quot;: &quot;0000&quot;,       &quot;errorMsg&quot;: &quot;&quot;,       &quot;internalErrorMsg&quot;: &quot;&quot;   },   &quot;body&quot;: [       {           &quot;prdCde&quot;: &quot;POC002&quot;,           &quot;navDate&quot;: &quot;2023/06/07&quot;,           &quot;nav&quot;: 10.1725,           &quot;upDown&quot;: 0.0565,           &quot;upDownSign&quot;: &quot;+&quot;,           &quot;upDownRate&quot;: 0.56       }   ]}_x000a_"/>
    <m/>
    <s v="  缺UAT API URL  缺PROD API URL"/>
    <m/>
    <m/>
  </r>
  <r>
    <x v="486"/>
    <x v="0"/>
    <x v="2"/>
    <s v="待編號"/>
    <s v="信託資金集合管理運用帳戶前台系統"/>
    <x v="54"/>
    <s v="CITF_04"/>
    <s v="Bas030I"/>
    <s v="集合帳戶績效查詢"/>
    <x v="2"/>
    <m/>
    <n v="1"/>
    <d v="2023-10-30T00:00:00"/>
    <x v="0"/>
    <s v="新API"/>
    <s v="{  &quot;head&quot;: {      &quot;queryDate&quot;: &quot;2023/08/11&quot;,      &quot;queryTime&quot;: &quot;10:52:00&quot;,      &quot;webId&quot;: &quot;WI0&quot;,      &quot;webIp&quot;: &quot;172.0.0.1&quot;,      &quot;custId&quot;: &quot;A123456789&quot;  },  &quot;body&quot;: {      &quot;prdCde&quot;: &quot;SINO01&quot;,      &quot;qryDateS&quot;: &quot;2024/01/01&quot;,      &quot;qryDateE&quot;: &quot;2024/01/31&quot;  }}"/>
    <s v="{  &quot;head&quot;: {      &quot;queryDate&quot;: &quot;2023/08/11&quot;,      &quot;queryTime&quot;: &quot;10:52:00&quot;,      &quot;webId&quot;: &quot;WI0&quot;,      &quot;webIp&quot;: &quot;172.0.0.1&quot;,      &quot;custId&quot;: &quot;A123456789&quot;,      &quot;errorCode&quot;: &quot;0000&quot;,      &quot;errorMsg&quot;: &quot;&quot;,      &quot;internalErrorMsg&quot;: &quot;&quot;  },  &quot;body&quot;: [      {          &quot;perforDate&quot;: &quot;2024/01/01&quot;,          &quot;perforSign&quot;: &quot;+&quot;,          &quot;perfor&quot;: 229.43,          &quot;intPerforSign&quot;: &quot;+&quot;,          &quot;intPerfor&quot;: 229.43      },      {          &quot;perforDate&quot;: &quot;2024/01/01&quot;,          &quot;perforSign&quot;: &quot;+&quot;,          &quot;perfor&quot;: 229.32,          &quot;intPerforSign&quot;: &quot;+&quot;,          &quot;intPerfor&quot;: 229.32      },      {          &quot;perforDate&quot;: &quot;2024/01/01&quot;,          &quot;perforSign&quot;: &quot;+&quot;,          &quot;perfor&quot;: 0.00,          &quot;intPerforSign&quot;: &quot;+&quot;,          &quot;intPerfor&quot;: 0.00      },      {          &quot;perforDate&quot;: &quot;2024/01/01&quot;,          &quot;perforSign&quot;: &quot;+&quot;,          &quot;perfor&quot;: 231.81,          &quot;intPerforSign&quot;: &quot;+&quot;,          &quot;intPerfor&quot;: 231.81      },      {          &quot;perforDate&quot;: &quot;2024/01/01&quot;,          &quot;perforSign&quot;: &quot;+&quot;,          &quot;perfor&quot;: 229.58,          &quot;intPerforSign&quot;: &quot;+&quot;,          &quot;intPerfor&quot;: 229.58      },      {          &quot;perforDate&quot;: &quot;2024/01/01&quot;,          &quot;perforSign&quot;: &quot;+&quot;,          &quot;perfor&quot;: 216.73,          &quot;intPerforSign&quot;: &quot;+&quot;,          &quot;intPerfor&quot;: 216.73      },      {          &quot;perforDate&quot;: &quot;2024/01/01&quot;,          &quot;perforSign&quot;: &quot;+&quot;,          &quot;perfor&quot;: 229.58,          &quot;intPerforSign&quot;: &quot;+&quot;,          &quot;intPerfor&quot;: 229.58      },      {          &quot;perforDate&quot;: &quot;2024/01/01&quot;,          &quot;perforSign&quot;: &quot;+&quot;,          &quot;perfor&quot;: 229.58,          &quot;intPerforSign&quot;: &quot;+&quot;,          &quot;intPerfor&quot;: 229.58      },      {          &quot;perforDate&quot;: &quot;2024/01/01&quot;,          &quot;perforSign&quot;: &quot;+&quot;,          &quot;perfor&quot;: 0.00,          &quot;intPerforSign&quot;: &quot;+&quot;,          &quot;intPerfor&quot;: 0.00      },      {          &quot;perforDate&quot;: &quot;2024/01/01&quot;,          &quot;perforSign&quot;: &quot;+&quot;,          &quot;perfor&quot;: 229.57,          &quot;intPerforSign&quot;: &quot;+&quot;,          &quot;intPerfor&quot;: 229.57      }  ]}"/>
    <m/>
    <s v="  缺UAT API URL  缺PROD API URL"/>
    <m/>
    <m/>
  </r>
  <r>
    <x v="487"/>
    <x v="0"/>
    <x v="2"/>
    <s v="待編號"/>
    <s v="信託資金集合管理運用帳戶前台系統"/>
    <x v="54"/>
    <s v="CITF_05"/>
    <s v="Bas040I"/>
    <s v="集合帳戶配息查詢"/>
    <x v="2"/>
    <m/>
    <n v="1"/>
    <d v="2023-10-30T00:00:00"/>
    <x v="0"/>
    <s v="新API"/>
    <s v="{  &quot;head&quot;: {      &quot;queryDate&quot;: &quot;2023/08/11&quot;,      &quot;queryTime&quot;: &quot;10:52:00&quot;,      &quot;webId&quot;: &quot;WI0&quot;,      &quot;webIp&quot;: &quot;172.0.0.1&quot;,      &quot;custId&quot;: &quot;A123456789&quot;  },  &quot;body&quot;: {      &quot;prdCde&quot;: &quot;POC002&quot;,      &quot;qryDateS&quot;: &quot;2018/01/01&quot;,      &quot;qryDateE&quot;: &quot;2023/12/31&quot;  }}"/>
    <s v="{  &quot;head&quot;: {      &quot;queryDate&quot;: &quot;2023/08/11&quot;,      &quot;queryTime&quot;: &quot;10:52:00&quot;,      &quot;webId&quot;: &quot;WI0&quot;,      &quot;webIp&quot;: &quot;172.0.0.1&quot;,      &quot;custId&quot;: &quot;A123456789&quot;,      &quot;errorCode&quot;: &quot;0000&quot;,      &quot;errorMsg&quot;: &quot;&quot;,      &quot;internalErrorMsg&quot;: &quot;&quot;  },  &quot;body&quot;: [      {          &quot;stCurr&quot;: &quot;USD&quot;,          &quot;baseDate&quot;: &quot;2023/06/07&quot;,          &quot;dividDate&quot;: &quot;2023/06/05&quot;,          &quot;distrAmt&quot;: 0.0100,          &quot;dividRate&quot;: 25.00,          &quot;navProfiRate&quot;: 500.00,          &quot;priDiviRate&quot;: 500.00      }  ]}"/>
    <m/>
    <s v="  缺UAT API URL  缺PROD API URL"/>
    <m/>
    <m/>
  </r>
  <r>
    <x v="488"/>
    <x v="0"/>
    <x v="2"/>
    <s v="待編號"/>
    <s v="信託資金集合管理運用帳戶前台系統"/>
    <x v="54"/>
    <s v="CITF_06"/>
    <s v="Qry010I"/>
    <s v="客戶投資庫存查詢(彙總+明細)"/>
    <x v="2"/>
    <m/>
    <n v="1"/>
    <d v="2023-10-30T00:00:00"/>
    <x v="0"/>
    <s v="新API"/>
    <s v="{  &quot;head&quot;: {      &quot;queryDate&quot;: &quot;2023/08/29&quot;,      &quot;queryTime&quot;: &quot;12:31:54&quot;,      &quot;webId&quot;: &quot;MWEB&quot;,      &quot;webIp&quot;: &quot;127.0.0.1&quot;,      &quot;custId&quot;: &quot;A1025902680&quot;  },  &quot;body&quot;: {      &quot;custId&quot;: &quot;A1025902680&quot;  }}"/>
    <s v="{  &quot;head&quot;: {&quot;queryDate&quot;: &quot;2023/08/29&quot;,&quot;queryTime&quot;: &quot;12:31:54&quot;,&quot;webId&quot;: &quot;MWEB&quot;,&quot;webIp&quot;: &quot;127.0.0.1&quot;,&quot;custId&quot;: &quot;A1025902680&quot;,&quot;errorCode&quot;: &quot;0000&quot;,&quot;errorMsg&quot;: &quot;&quot;,&quot;internalErrorMsg&quot;: &quot;&quot;  },&quot;body&quot;: {&quot;sumDatas&quot;: [{&quot;stCurr&quot;: &quot;TWD&quot;,&quot;invCost&quot;: 0.00,&quot;navValue&quot;: 0.00,&quot;cumuDivid&quot;: 0.00,&quot;profLosSign&quot;: &quot;+&quot;,&quot;profLos&quot;: 0.00,&quot;roi&quot;: 0.00,&quot;intProfLosSign&quot;: &quot;+&quot;,&quot;intProfLos&quot;: 0.00,&quot;intRoi&quot;: 0.00}],&quot;detailDatas&quot;: [{&quot;prdCde&quot;: &quot;POC001&quot;,&quot;prdName&quot;: &quot;ＸＸ銀行全球精選ＥＴＦ投資組合集合管理帳號&quot;,&quot;prdWarn&quot;: &quot;（本帳戶之配息來源可能為本金）&quot;,&quot;stCurr&quot;: &quot;TWD&quot;,&quot;invCost&quot;: 0.00,&quot;avgNav&quot;: 0.0000,&quot;units&quot;: 0.0000,&quot;clsNav&quot;: 11.0737,&quot;clsDate&quot;: &quot;2023/06/05&quot;,&quot;navValue&quot;: 0.00,&quot;cumuDivid&quot;: 0.00,&quot;profLosSign&quot;: &quot;+&quot;,&quot;profLos&quot;: 0.00,&quot;roi&quot;: 0.00,&quot;intProfLosSign&quot;: &quot;+&quot;,&quot;intProfLos&quot;: 0.00,&quot;intRoi&quot;: 0.00},{              &quot;prdCde&quot;: &quot;POC001&quot;,              &quot;prdName&quot;: &quot;ＸＸ銀行全球精選ＥＴＦ投資組合集合管理帳號&quot;,&quot;prdWarn&quot;: &quot;（本帳戶之配息來源可能為本金）&quot;,&quot;stCurr&quot;: &quot;TWD&quot;,&quot;invCost&quot;: 0.00,&quot;avgNav&quot;: 0.0000,&quot;units&quot;: 0.0000,&quot;clsNav&quot;: 11.0737,&quot;clsDate&quot;: &quot;2023/06/05&quot;,&quot;navValue&quot;: 0.00,&quot;cumuDivid&quot;: 0.00,&quot;profLosSign&quot;: &quot;+&quot;,&quot;profLos&quot;: 0.00,&quot;roi&quot;: 0.00,&quot;intProfLosSign&quot;: &quot;+&quot;,&quot;intProfLos&quot;: 0.00,&quot;intRoi&quot;: 0.00}],&quot;onWayDatas&quot;: [{&quot;prdCde&quot;: &quot;BILLY&quot;,&quot;prdName&quot;: &quot;比利集合管帳號&quot;,&quot;prdWarn&quot;: &quot;5555555555555555555&quot;,&quot;contrNo&quot;: &quot;POC00000003A&quot;,&quot;txTyp&quot;: &quot;10&quot;,&quot;txDate&quot;: &quot;2023/08/31&quot;,&quot;stCurr&quot;: &quot;CAD&quot;,&quot;invAmt&quot;: 0.00,&quot;unit&quot;: 500.0000},{&quot;prdCde&quot;: &quot;POC001&quot;,&quot;prdName&quot;: &quot;ＸＸ銀行全球精選ＥＴＦ投資組合集合管理帳號&quot;,&quot;prdWarn&quot;: &quot;（本帳戶之配息來源可能為本金）&quot;,&quot;contrNo&quot;: &quot;POC00000002A&quot;,&quot;txTyp&quot;: &quot;30&quot;,&quot;txDate&quot;: &quot;2023/08/24&quot;,&quot;stCurr&quot;: &quot;TWD&quot;,&quot;invAmt&quot;: 8000000.00,&quot;unit&quot;: 0.0000},{&quot;prdCde&quot;: &quot;POC001&quot;,&quot;prdName&quot;: &quot;ＸＸ銀行全球精選ＥＴＦ投資組合集合管理帳號&quot;,&quot;prdWarn&quot;: &quot;（本帳戶之配息來源可能為本金）&quot;,&quot;contrNo&quot;: &quot;POC00000002A&quot;,&quot;txTyp&quot;: &quot;30&quot;,&quot;txDate&quot;: &quot;2023/08/24&quot;,&quot;stCurr&quot;: &quot;TWD&quot;,&quot;invAmt&quot;: 800000.00,&quot;unit&quot;: 0.0000},{&quot;prdCde&quot;: &quot;POC001&quot;,&quot;prdName&quot;: &quot;ＸＸ銀行全球精選ＥＴＦ投資組合集合管理帳號&quot;,&quot;prdWarn&quot;: &quot;（本帳戶之配息來源可能為本金）&quot;,&quot;contrNo&quot;: &quot;POC00000002A&quot;,&quot;txTyp&quot;: &quot;30&quot;,&quot;txDate&quot;: &quot;2023/08/24&quot;,&quot;stCurr&quot;: &quot;TWD&quot;,&quot;invAmt&quot;: 8000000.00,&quot;unit&quot;: 0.0000},{&quot;prdCde&quot;: &quot;POC001&quot;,&quot;prdName&quot;: &quot;ＸＸ銀行全球精選ＥＴＦ投資組合集合管理帳號&quot;,&quot;prdWarn&quot;: &quot;（本帳戶之配息來源可能為本金）&quot;,&quot;contrNo&quot;: &quot;POC00000003A&quot;,&quot;txTyp&quot;: &quot;10&quot;,&quot;txDate&quot;: &quot;2023/06/27&quot;,&quot;stCurr&quot;: &quot;TWD&quot;,&quot;invAmt&quot;: 0.00,&quot;unit&quot;: 1000.0000},{&quot;prdCde&quot;: &quot;POC001&quot;,&quot;prdName&quot;: &quot;ＸＸ銀行全球精選ＥＴＦ投資組合集合管理帳號&quot;,&quot;prdWarn&quot;: &quot;（本帳戶之配息來源可能為本金）&quot;,&quot;contrNo&quot;: &quot;POC00000003A&quot;,&quot;txTyp&quot;: &quot;10&quot;,&quot;txDate&quot;: &quot;2023/06/29&quot;,&quot;stCurr&quot;: &quot;TWD&quot;,&quot;invAmt&quot;:0.00,&quot;unit&quot;: 1000.0000}]}}"/>
    <m/>
    <s v="  缺UAT API URL  缺PROD API URL"/>
    <m/>
    <m/>
  </r>
  <r>
    <x v="489"/>
    <x v="0"/>
    <x v="2"/>
    <s v="待編號"/>
    <s v="信託資金集合管理運用帳戶前台系統"/>
    <x v="54"/>
    <s v="CITF_07"/>
    <s v="Qry020I"/>
    <s v="客戶投資交易明細查詢"/>
    <x v="2"/>
    <m/>
    <n v="1"/>
    <d v="2023-10-30T00:00:00"/>
    <x v="0"/>
    <s v="新API"/>
    <s v="{ &quot;head&quot;: {     &quot;queryDate&quot;: &quot;2023/08/11&quot;,     &quot;queryTime&quot;: &quot;10:52:00&quot;,     &quot;webId&quot;: &quot;WI0&quot;,     &quot;webIp&quot;: &quot;172.0.0.1&quot;,     &quot;custId&quot;: &quot;A1234567890&quot; }, &quot;body&quot;: {     &quot;custId&quot;: &quot;A1234567890&quot;,     &quot;qryDateS&quot;: &quot;2023/04/01&quot;,     &quot;qryDateE&quot;: &quot;2023/11/30&quot;,     &quot;txTyp&quot;: &quot;&quot; }}"/>
    <s v="{ &quot;head&quot;: {     &quot;queryDate&quot;: &quot;2023/08/11&quot;,     &quot;queryTime&quot;: &quot;10:52:00&quot;,     &quot;webId&quot;: &quot;WI0&quot;,     &quot;webIp&quot;: &quot;172.0.0.1&quot;,     &quot;custId&quot;: &quot;F225282506&quot;,     &quot;errorCode&quot;: &quot;0000&quot;,     &quot;errorMsg&quot;: &quot;&quot;,     &quot;internalErrorMsg&quot;: &quot;&quot; }, &quot;body&quot;: {     &quot;prdCde&quot;: &quot;POC001&quot;,     &quot;prdName&quot;: &quot;ＸＸ銀行全球精選ＥＴＦ投資組合集合管理帳號&quot;,     &quot;prdWarn&quot;: &quot;（本帳戶之配息來源可能為本金）&quot;,     &quot;tradeDatas&quot;: [         {             &quot;heirContrNo&quot;: &quot;POC00000002A&quot;,             &quot;txTyp&quot;: &quot;01&quot;,             &quot;txTypNam&quot;: &quot;加入&quot;,             &quot;txDate&quot;: &quot;2023/05/23&quot;,             &quot;stCurr&quot;: &quot;TWD&quot;,             &quot;invAmt&quot;: 500000000.00,             &quot;nav&quot;: 10.0000,             &quot;baseDate&quot;: &quot;2023/05/23&quot;,             &quot;unit&quot;: 50000000.0000,             &quot;debitAmtSign&quot;: &quot;-&quot;,             &quot;debitAmt&quot;: 507500000.00,             &quot;stBankAcct&quot;: &quot;&quot;         },         {             &quot;heirContrNo&quot;: &quot;POC00000002A&quot;,             &quot;txTyp&quot;: &quot;01&quot;,             &quot;txTypNam&quot;: &quot;加入&quot;,             &quot;txDate&quot;: &quot;2023/05/23&quot;,             &quot;stCurr&quot;: &quot;TWD&quot;,             &quot;invAmt&quot;: 500000000.00,             &quot;nav&quot;: 10.0000,             &quot;baseDate&quot;: &quot;2023/05/23&quot;,             &quot;unit&quot;: 50000000.0000,             &quot;debitAmtSign&quot;: &quot;-&quot;,             &quot;debitAmt&quot;: 507500000.00,             &quot;stBankAcct&quot;: &quot;&quot;         },         {             &quot;heirContrNo&quot;: &quot;POC00000002A&quot;,             &quot;txTyp&quot;: &quot;01&quot;,             &quot;txTypNam&quot;: &quot;加入&quot;,             &quot;txDate&quot;: &quot;2023/05/23&quot;,             &quot;stCurr&quot;: &quot;TWD&quot;,             &quot;invAmt&quot;: 500000000.00,             &quot;nav&quot;: 10.0000,             &quot;baseDate&quot;: &quot;2023/05/23&quot;,             &quot;unit&quot;: 50000000.0000,             &quot;debitAmtSign&quot;: &quot;-&quot;,             &quot;debitAmt&quot;: 507500000.00,             &quot;stBankAcct&quot;: &quot;&quot;         },         {             &quot;heirContrNo&quot;: &quot;POC00000002A&quot;,             &quot;txTyp&quot;: &quot;01&quot;,             &quot;txTypNam&quot;: &quot;加入&quot;,             &quot;txDate&quot;: &quot;2023/05/23&quot;,             &quot;stCurr&quot;: &quot;TWD&quot;,             &quot;invAmt&quot;: 500000000.00,             &quot;nav&quot;: 10.0000,             &quot;baseDate&quot;: &quot;2023/05/23&quot;,             &quot;unit&quot;: 50000000.0000,             &quot;debitAmtSign&quot;: &quot;-&quot;,             &quot;debitAmt&quot;: 507500000.00,             &quot;stBankAcct&quot;: &quot;&quot;         }     ] }}"/>
    <m/>
    <s v="  缺UAT API URL  缺PROD API URL"/>
    <m/>
    <m/>
  </r>
  <r>
    <x v="490"/>
    <x v="0"/>
    <x v="2"/>
    <s v="待編號"/>
    <s v="信託資金集合管理運用帳戶前台系統"/>
    <x v="54"/>
    <s v="CITF_08"/>
    <s v="Qry021I"/>
    <s v="客戶投資配息明細查詢"/>
    <x v="2"/>
    <m/>
    <n v="1"/>
    <d v="2023-10-30T00:00:00"/>
    <x v="0"/>
    <s v="新API"/>
    <s v="{ &quot;head&quot;: {     &quot;queryDate&quot;: &quot;2023/08/11&quot;,     &quot;queryTime&quot;: &quot;10:52:00&quot;,     &quot;webId&quot;: &quot;WI0&quot;,     &quot;webIp&quot;: &quot;172.0.0.1&quot;,     &quot;custId&quot;: &quot;A1234567890&quot; }, &quot;body&quot;: {     &quot;custId&quot;: &quot;A1234567890&quot;,     &quot;qryDateS&quot;: &quot;2023/04/01&quot;,     &quot;qryDateE&quot;: &quot;2023/06/30&quot;,     &quot;prdCde&quot;: &quot;POC001&quot; }}"/>
    <s v="{ &quot;head&quot;: {     &quot;queryDate&quot;: &quot;2023/08/11&quot;,     &quot;queryTime&quot;: &quot;10:52:00&quot;,     &quot;webId&quot;: &quot;WI0&quot;,     &quot;webIp&quot;: &quot;172.0.0.1&quot;,     &quot;custId&quot;: &quot;A1234567890&quot;,     &quot;errorCode&quot;: &quot;0000&quot;,     &quot;errorMsg&quot;: &quot;&quot;,     &quot;internalErrorMsg&quot;: &quot;&quot; }, &quot;body&quot;: {     &quot;prdCde&quot;: &quot;POC001&quot;,     &quot;prdName&quot;: &quot;ＸＸ銀行全球精選ＥＴＦ投資組合集合管理帳號&quot;,     &quot;prdWarn&quot;: &quot;（本帳戶之配息來源可能為本金）&quot;,     &quot;dividDatas&quot;: [         {             &quot;heirContrNo&quot;: &quot;POC00000002A&quot;,             &quot;baseDate&quot;: &quot;2023/05/23&quot;,             &quot;txDate&quot;: &quot;2023/05/23&quot;,             &quot;incomeDate&quot;: &quot;&quot;,             &quot;unit&quot;: 50000000.0000,             &quot;nav&quot;: 10.0000,             &quot;debitAmtSign&quot;: &quot;-&quot;,             &quot;debitAmt&quot;: 507500000.00,             &quot;stBankAcct&quot;: &quot;&quot;         },         {             &quot;heirContrNo&quot;: &quot;POC00000002A&quot;,             &quot;baseDate&quot;: &quot;2023/05/23&quot;,             &quot;txDate&quot;: &quot;2023/05/23&quot;,             &quot;incomeDate&quot;: &quot;&quot;,             &quot;unit&quot;: 50000000.0000,             &quot;nav&quot;: 10.0000,             &quot;debitAmtSign&quot;: &quot;-&quot;,             &quot;debitAmt&quot;: 507500000.00,             &quot;stBankAcct&quot;: &quot;&quot;         },         {             &quot;heirContrNo&quot;: &quot;POC00000002A&quot;,             &quot;baseDate&quot;: &quot;2023/05/23&quot;,             &quot;txDate&quot;: &quot;2023/05/23&quot;,             &quot;incomeDate&quot;: &quot;&quot;,             &quot;unit&quot;: 50000000.0000,             &quot;nav&quot;: 10.0000,             &quot;debitAmtSign&quot;: &quot;-&quot;,             &quot;debitAmt&quot;: 507500000.00,             &quot;stBankAcct&quot;: &quot;&quot;         }     ] }}"/>
    <m/>
    <s v="  缺UAT API URL  缺PROD API URL"/>
    <m/>
    <m/>
  </r>
  <r>
    <x v="491"/>
    <x v="0"/>
    <x v="2"/>
    <s v="待編號"/>
    <s v="信託資金集合管理運用帳戶前台系統"/>
    <x v="54"/>
    <s v="CITF_09"/>
    <s v="Qry030I"/>
    <s v="客戶庫存集合帳戶"/>
    <x v="2"/>
    <m/>
    <n v="1"/>
    <d v="2023-10-30T00:00:00"/>
    <x v="0"/>
    <s v="新API"/>
    <s v="{ &quot;head&quot;: {     &quot;queryDate&quot;: &quot;2023/08/29&quot;,     &quot;queryTime&quot;: &quot;12:30:54&quot;,     &quot;webId&quot;: &quot;MWEB&quot;,     &quot;webIp&quot;: &quot;127.0.0.1&quot;,     &quot;custId&quot;: &quot;A1025902680&quot; }, &quot;body&quot;: {     &quot;custId&quot;: &quot;A1025902680&quot; }}"/>
    <s v="{ &quot;head&quot;: {     &quot;queryDate&quot;: &quot;2023/08/29&quot;,     &quot;queryTime&quot;: &quot;12:30:54&quot;,     &quot;webId&quot;: &quot;MWEB&quot;,     &quot;webIp&quot;: &quot;127.0.0.1&quot;,     &quot;custId&quot;: &quot;A1025902680&quot;,     &quot;errorCode&quot;: &quot;0000&quot;,     &quot;errorMsg&quot;: &quot;&quot;,     &quot;internalErrorMsg&quot;: &quot;&quot; }, &quot;body&quot;: [     {         &quot;prdCde&quot;: &quot;POC001&quot;,         &quot;prdName&quot;: &quot;ＸＸ銀行全球精選ＥＴＦ投資組合集合管理帳號&quot;     } ]}"/>
    <m/>
    <s v="  缺UAT API URL  缺PROD API URL"/>
    <m/>
    <m/>
  </r>
  <r>
    <x v="492"/>
    <x v="2"/>
    <x v="4"/>
    <s v="待編號"/>
    <s v="寰宇金融網"/>
    <x v="55"/>
    <s v="GenPDF"/>
    <s v="GenPDF"/>
    <s v="取得薪資明細PDF"/>
    <x v="0"/>
    <m/>
    <n v="1"/>
    <d v="2023-09-18T00:00:00"/>
    <x v="0"/>
    <s v="目前正式環境已可使用"/>
    <s v="/B2BSALARYAPI/GenPDF.ASHX?PAYEE_ACNO=02101800008235&amp;PAYEE_CURRENCY=TWD&amp;TXDATE=20201117&amp;SALR_GRP_CODE=203008&amp;FILE_ID=201117000621601&amp;DETAILNO=0000001&amp;PAYEEUID=A255971388&amp;SOURCE=EBANK"/>
    <s v="binary data"/>
    <m/>
    <m/>
    <m/>
    <m/>
  </r>
  <r>
    <x v="493"/>
    <x v="2"/>
    <x v="5"/>
    <s v="BS92006"/>
    <s v="跨行前置系統"/>
    <x v="13"/>
    <s v="IFT2520"/>
    <s v="GIFT卡轉帳儲值"/>
    <s v="GIFT卡轉帳儲值"/>
    <x v="0"/>
    <m/>
    <n v="1"/>
    <d v="2023-04-11T00:00:00"/>
    <x v="0"/>
    <s v="FEP無異動"/>
    <s v="&lt;?xml version=&quot;1.0&quot; encoding=&quot;UTF-8&quot; ?&gt;&lt;FEP&gt;&lt;RqHeader&gt;&lt;MsgID&gt;IFT2521&lt;/MsgID&gt;&lt;MsgType&gt;G&lt;/MsgType&gt;&lt;ChlName&gt;MOBILBANK&lt;/ChlName&gt;&lt;ChlEJNo&gt;M-PKSMS-8456813329588376661&lt;/ChlEJNo&gt;&lt;ChlSendTime&gt;2022-08-25T17:32:39&lt;/ChlSendTime&gt;&lt;TxnID&gt;FEPFT&lt;/TxnID&gt;&lt;BranchID&gt;TW8070769&lt;/BranchID&gt;&lt;TermID&gt;71&lt;/TermID&gt;&lt;/RqHeader&gt;&lt;SvcRq&gt;&lt;Rq&gt;&lt;BKNO&gt;807&lt;/BKNO&gt;&lt;TXACT&gt;01801800006207&lt;/TXACT&gt;&lt;BKNO_D&gt;009&lt;/BKNO_D&gt;&lt;ACT_D&gt;0050500100156000&lt;/ACT_D&gt;&lt;TXAMT&gt;501&lt;/TXAMT&gt;&lt;MODE&gt;2&lt;/MODE&gt;&lt;REG_TFR_TYPE&gt;&lt;/REG_TFR_TYPE&gt;&lt;PSBMEMO_D&gt;手機轉帳&lt;/PSBMEMO_D&gt;&lt;PSBMEMO_C&gt;手機轉帳&lt;/PSBMEMO_C&gt;&lt;PSBREM_S_D&gt;009100156000&lt;/PSBREM_S_D&gt;&lt;PSBREM_S_C&gt;801800006207&lt;/PSBREM_S_C&gt;&lt;PSBREM_F_D&gt;0090050500100156000~&lt;/PSBREM_F_D&gt;&lt;PSBREM_F_C&gt;01801800006207&lt;/PSBREM_F_C&gt;&lt;IPADDR&gt;10.5.135.75&lt;/IPADDR&gt;&lt;CHREM&gt;&lt;/CHREM&gt;&lt;MTP&gt;&lt;/MTP&gt;&lt;QRP2P&gt;&lt;/QRP2P&gt;&lt;/Rq&gt;&lt;/SvcRq&gt;&lt;/FEP&gt;"/>
    <s v="&lt;?xml version=&quot;1.0&quot; encoding=&quot;utf-8&quot;?&gt;&lt;FEP&gt;&lt;RsHeader&gt;&lt;ChlEJNo&gt;M-PKSMS-8456813329588376661&lt;/ChlEJNo&gt;&lt;EJNo&gt;20220825000011042980&lt;/EJNo&gt;&lt;RsStat&gt;&lt;Desc /&gt;&lt;RsStatCode type=&quot;&quot;&gt;SUCCESS&lt;/RsStatCode&gt;&lt;/RsStat&gt;&lt;RqTime&gt;2022-08-25T17:32:39&lt;/RqTime&gt;&lt;RsTime&gt;2022/08/25T17:32:40:537&lt;/RsTime&gt;&lt;Overrides /&gt;&lt;/RsHeader&gt;&lt;SvcRs&gt;&lt;Rs&gt;&lt;HC&gt;10&lt;/HC&gt;&lt;BKNO&gt;807&lt;/BKNO&gt;&lt;TXACT&gt;0001801800006207&lt;/TXACT&gt;&lt;DPBK&gt;009&lt;/DPBK&gt;&lt;DPACT&gt;0050500100156000&lt;/DPACT&gt;&lt;TXAMT&gt;501&lt;/TXAMT&gt;&lt;BAL11_S&gt;+&lt;/BAL11_S&gt;&lt;BAL11&gt;101124&lt;/BAL11&gt;&lt;BAL12_S&gt;+&lt;/BAL12_S&gt;&lt;BAL12&gt;101124&lt;/BAL12&gt;&lt;STAN&gt;8412560&lt;/STAN&gt;&lt;TBSDY&gt;20220826&lt;/TBSDY&gt;&lt;MODE_O&gt;2&lt;/MODE_O&gt;&lt;CBS_TXID&gt;LFT222370JJK2DQ30&lt;/CBS_TXID&gt;&lt;/Rs&gt;&lt;/SvcRs&gt;&lt;/FEP&gt;|"/>
    <m/>
    <m/>
    <m/>
    <m/>
  </r>
  <r>
    <x v="494"/>
    <x v="2"/>
    <x v="5"/>
    <s v="BS92006"/>
    <s v="跨行前置系統"/>
    <x v="13"/>
    <s v="GIQ2500"/>
    <s v="GIFT卡餘額查詢"/>
    <s v="GIFT卡餘額查詢"/>
    <x v="0"/>
    <m/>
    <n v="1"/>
    <d v="2023-04-11T00:00:00"/>
    <x v="0"/>
    <s v="FEP無異動"/>
    <s v="&lt;?xml version=&quot;1.0&quot; encoding=&quot;UTF-8&quot; ?&gt;&lt;FEP&gt;&lt;RqHeader&gt;&lt;MsgID&gt;IFT2521&lt;/MsgID&gt;&lt;MsgType&gt;G&lt;/MsgType&gt;&lt;ChlName&gt;MOBILBANK&lt;/ChlName&gt;&lt;ChlEJNo&gt;M-PKSMS-8456813329588376661&lt;/ChlEJNo&gt;&lt;ChlSendTime&gt;2022-08-25T17:32:39&lt;/ChlSendTime&gt;&lt;TxnID&gt;FEPFT&lt;/TxnID&gt;&lt;BranchID&gt;TW8070769&lt;/BranchID&gt;&lt;TermID&gt;71&lt;/TermID&gt;&lt;/RqHeader&gt;&lt;SvcRq&gt;&lt;Rq&gt;&lt;BKNO&gt;807&lt;/BKNO&gt;&lt;TXACT&gt;01801800006207&lt;/TXACT&gt;&lt;BKNO_D&gt;009&lt;/BKNO_D&gt;&lt;ACT_D&gt;0050500100156000&lt;/ACT_D&gt;&lt;TXAMT&gt;501&lt;/TXAMT&gt;&lt;MODE&gt;2&lt;/MODE&gt;&lt;REG_TFR_TYPE&gt;&lt;/REG_TFR_TYPE&gt;&lt;PSBMEMO_D&gt;手機轉帳&lt;/PSBMEMO_D&gt;&lt;PSBMEMO_C&gt;手機轉帳&lt;/PSBMEMO_C&gt;&lt;PSBREM_S_D&gt;009100156000&lt;/PSBREM_S_D&gt;&lt;PSBREM_S_C&gt;801800006207&lt;/PSBREM_S_C&gt;&lt;PSBREM_F_D&gt;0090050500100156000~&lt;/PSBREM_F_D&gt;&lt;PSBREM_F_C&gt;01801800006207&lt;/PSBREM_F_C&gt;&lt;IPADDR&gt;10.5.135.75&lt;/IPADDR&gt;&lt;CHREM&gt;&lt;/CHREM&gt;&lt;MTP&gt;&lt;/MTP&gt;&lt;QRP2P&gt;&lt;/QRP2P&gt;&lt;/Rq&gt;&lt;/SvcRq&gt;&lt;/FEP&gt;"/>
    <s v="&lt;?xml version=&quot;1.0&quot; encoding=&quot;utf-8&quot;?&gt;&lt;FEP&gt;&lt;RsHeader&gt;&lt;ChlEJNo&gt;M-PKSMS-8456813329588376661&lt;/ChlEJNo&gt;&lt;EJNo&gt;20220825000011042980&lt;/EJNo&gt;&lt;RsStat&gt;&lt;Desc /&gt;&lt;RsStatCode type=&quot;&quot;&gt;SUCCESS&lt;/RsStatCode&gt;&lt;/RsStat&gt;&lt;RqTime&gt;2022-08-25T17:32:39&lt;/RqTime&gt;&lt;RsTime&gt;2022/08/25T17:32:40:537&lt;/RsTime&gt;&lt;Overrides /&gt;&lt;/RsHeader&gt;&lt;SvcRs&gt;&lt;Rs&gt;&lt;HC&gt;10&lt;/HC&gt;&lt;BKNO&gt;807&lt;/BKNO&gt;&lt;TXACT&gt;0001801800006207&lt;/TXACT&gt;&lt;DPBK&gt;009&lt;/DPBK&gt;&lt;DPACT&gt;0050500100156000&lt;/DPACT&gt;&lt;TXAMT&gt;501&lt;/TXAMT&gt;&lt;BAL11_S&gt;+&lt;/BAL11_S&gt;&lt;BAL11&gt;101124&lt;/BAL11&gt;&lt;BAL12_S&gt;+&lt;/BAL12_S&gt;&lt;BAL12&gt;101124&lt;/BAL12&gt;&lt;STAN&gt;8412560&lt;/STAN&gt;&lt;TBSDY&gt;20220826&lt;/TBSDY&gt;&lt;MODE_O&gt;2&lt;/MODE_O&gt;&lt;CBS_TXID&gt;LFT222370JJK2DQ30&lt;/CBS_TXID&gt;&lt;/Rs&gt;&lt;/SvcRs&gt;&lt;/FEP&gt;|"/>
    <m/>
    <m/>
    <m/>
    <m/>
  </r>
  <r>
    <x v="495"/>
    <x v="0"/>
    <x v="2"/>
    <s v="(待編號)"/>
    <s v="保代系統API服務 "/>
    <x v="33"/>
    <s v="Ins005"/>
    <s v="funChkProductOnLineSale"/>
    <s v="判斷產品是否可線上投保"/>
    <x v="2"/>
    <m/>
    <n v="1"/>
    <d v="2023-05-15T00:00:00"/>
    <x v="0"/>
    <m/>
    <m/>
    <m/>
    <s v="提供Postman collection給廠商"/>
    <s v="    "/>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A2A202-EEBF-45AA-ACBC-94419FBA64BE}" name="樞紐分析表1" cacheId="328" applyNumberFormats="0" applyBorderFormats="0" applyFontFormats="0" applyPatternFormats="0" applyAlignmentFormats="0" applyWidthHeightFormats="1" dataCaption="值" updatedVersion="7" minRefreshableVersion="3" useAutoFormatting="1" itemPrintTitles="1" createdVersion="6" indent="0" outline="1" outlineData="1" multipleFieldFilters="0" rowHeaderCaption="Dept/Team/System">
  <location ref="B5:C58" firstHeaderRow="1" firstDataRow="1" firstDataCol="1"/>
  <pivotFields count="18">
    <pivotField dataField="1" numFmtId="178" showAll="0"/>
    <pivotField axis="axisRow" showAll="0">
      <items count="6">
        <item x="0"/>
        <item x="3"/>
        <item x="1"/>
        <item x="2"/>
        <item x="4"/>
        <item t="default"/>
      </items>
    </pivotField>
    <pivotField axis="axisRow" showAll="0">
      <items count="15">
        <item x="11"/>
        <item x="4"/>
        <item x="5"/>
        <item x="3"/>
        <item x="0"/>
        <item x="1"/>
        <item x="10"/>
        <item x="7"/>
        <item x="2"/>
        <item x="8"/>
        <item x="9"/>
        <item x="13"/>
        <item x="6"/>
        <item x="12"/>
        <item t="default"/>
      </items>
    </pivotField>
    <pivotField showAll="0"/>
    <pivotField showAll="0"/>
    <pivotField axis="axisRow" showAll="0">
      <items count="35">
        <item x="31"/>
        <item x="20"/>
        <item x="23"/>
        <item x="26"/>
        <item x="21"/>
        <item x="11"/>
        <item x="29"/>
        <item x="3"/>
        <item m="1" x="33"/>
        <item x="0"/>
        <item x="10"/>
        <item x="2"/>
        <item x="24"/>
        <item x="13"/>
        <item x="1"/>
        <item x="19"/>
        <item x="4"/>
        <item x="5"/>
        <item x="6"/>
        <item x="32"/>
        <item x="12"/>
        <item x="27"/>
        <item x="18"/>
        <item x="7"/>
        <item x="15"/>
        <item x="22"/>
        <item x="25"/>
        <item x="30"/>
        <item x="28"/>
        <item x="9"/>
        <item x="16"/>
        <item x="8"/>
        <item x="14"/>
        <item x="17"/>
        <item t="default"/>
      </items>
    </pivotField>
    <pivotField showAll="0"/>
    <pivotField showAll="0"/>
    <pivotField showAll="0"/>
    <pivotField showAll="0"/>
    <pivotField showAll="0"/>
    <pivotField numFmtId="9" showAll="0"/>
    <pivotField showAll="0"/>
    <pivotField showAll="0"/>
    <pivotField showAll="0"/>
    <pivotField showAll="0"/>
    <pivotField showAll="0"/>
    <pivotField showAll="0"/>
  </pivotFields>
  <rowFields count="3">
    <field x="1"/>
    <field x="2"/>
    <field x="5"/>
  </rowFields>
  <rowItems count="53">
    <i>
      <x/>
    </i>
    <i r="1">
      <x v="4"/>
    </i>
    <i r="2">
      <x v="9"/>
    </i>
    <i r="2">
      <x v="14"/>
    </i>
    <i r="1">
      <x v="5"/>
    </i>
    <i r="2">
      <x v="11"/>
    </i>
    <i r="1">
      <x v="8"/>
    </i>
    <i r="2">
      <x v="7"/>
    </i>
    <i r="2">
      <x v="16"/>
    </i>
    <i r="2">
      <x v="17"/>
    </i>
    <i r="2">
      <x v="18"/>
    </i>
    <i r="2">
      <x v="23"/>
    </i>
    <i r="2">
      <x v="31"/>
    </i>
    <i>
      <x v="1"/>
    </i>
    <i r="1">
      <x v="6"/>
    </i>
    <i r="2">
      <x v="28"/>
    </i>
    <i r="1">
      <x v="10"/>
    </i>
    <i r="2">
      <x v="21"/>
    </i>
    <i>
      <x v="2"/>
    </i>
    <i r="1">
      <x v="3"/>
    </i>
    <i r="2">
      <x v="29"/>
    </i>
    <i>
      <x v="3"/>
    </i>
    <i r="1">
      <x v="1"/>
    </i>
    <i r="2">
      <x v="5"/>
    </i>
    <i r="2">
      <x v="10"/>
    </i>
    <i r="2">
      <x v="20"/>
    </i>
    <i r="1">
      <x v="2"/>
    </i>
    <i r="2">
      <x v="13"/>
    </i>
    <i r="2">
      <x v="32"/>
    </i>
    <i r="1">
      <x v="7"/>
    </i>
    <i r="2">
      <x v="1"/>
    </i>
    <i r="2">
      <x v="15"/>
    </i>
    <i r="1">
      <x v="9"/>
    </i>
    <i r="2">
      <x v="2"/>
    </i>
    <i r="2">
      <x v="3"/>
    </i>
    <i r="2">
      <x v="4"/>
    </i>
    <i r="2">
      <x v="12"/>
    </i>
    <i r="2">
      <x v="25"/>
    </i>
    <i r="2">
      <x v="26"/>
    </i>
    <i r="1">
      <x v="12"/>
    </i>
    <i r="2">
      <x v="22"/>
    </i>
    <i r="2">
      <x v="24"/>
    </i>
    <i r="2">
      <x v="30"/>
    </i>
    <i r="2">
      <x v="33"/>
    </i>
    <i>
      <x v="4"/>
    </i>
    <i r="1">
      <x/>
    </i>
    <i r="2">
      <x v="6"/>
    </i>
    <i r="1">
      <x v="11"/>
    </i>
    <i r="2">
      <x v="19"/>
    </i>
    <i r="1">
      <x v="13"/>
    </i>
    <i r="2">
      <x/>
    </i>
    <i r="2">
      <x v="27"/>
    </i>
    <i t="grand">
      <x/>
    </i>
  </rowItems>
  <colItems count="1">
    <i/>
  </colItems>
  <dataFields count="1">
    <dataField name="計數 - No" fld="0" subtotal="count" baseField="2" baseItem="0"/>
  </dataFields>
  <formats count="34">
    <format dxfId="377">
      <pivotArea type="all" dataOnly="0" outline="0" fieldPosition="0"/>
    </format>
    <format dxfId="378">
      <pivotArea outline="0" collapsedLevelsAreSubtotals="1" fieldPosition="0"/>
    </format>
    <format dxfId="379">
      <pivotArea field="1" type="button" dataOnly="0" labelOnly="1" outline="0" axis="axisRow" fieldPosition="0"/>
    </format>
    <format dxfId="380">
      <pivotArea dataOnly="0" labelOnly="1" fieldPosition="0">
        <references count="1">
          <reference field="1" count="0"/>
        </references>
      </pivotArea>
    </format>
    <format dxfId="381">
      <pivotArea dataOnly="0" labelOnly="1" grandRow="1" outline="0" fieldPosition="0"/>
    </format>
    <format dxfId="382">
      <pivotArea dataOnly="0" labelOnly="1" fieldPosition="0">
        <references count="2">
          <reference field="1" count="1" selected="0">
            <x v="1"/>
          </reference>
          <reference field="2" count="2">
            <x v="6"/>
            <x v="10"/>
          </reference>
        </references>
      </pivotArea>
    </format>
    <format dxfId="383">
      <pivotArea dataOnly="0" labelOnly="1" fieldPosition="0">
        <references count="2">
          <reference field="1" count="1" selected="0">
            <x v="2"/>
          </reference>
          <reference field="2" count="1">
            <x v="3"/>
          </reference>
        </references>
      </pivotArea>
    </format>
    <format dxfId="384">
      <pivotArea dataOnly="0" labelOnly="1" fieldPosition="0">
        <references count="2">
          <reference field="1" count="1" selected="0">
            <x v="0"/>
          </reference>
          <reference field="2" count="3">
            <x v="4"/>
            <x v="5"/>
            <x v="8"/>
          </reference>
        </references>
      </pivotArea>
    </format>
    <format dxfId="385">
      <pivotArea dataOnly="0" labelOnly="1" fieldPosition="0">
        <references count="2">
          <reference field="1" count="1" selected="0">
            <x v="3"/>
          </reference>
          <reference field="2" count="5">
            <x v="1"/>
            <x v="2"/>
            <x v="7"/>
            <x v="9"/>
            <x v="12"/>
          </reference>
        </references>
      </pivotArea>
    </format>
    <format dxfId="386">
      <pivotArea dataOnly="0" labelOnly="1" fieldPosition="0">
        <references count="2">
          <reference field="1" count="1" selected="0">
            <x v="4"/>
          </reference>
          <reference field="2" count="3">
            <x v="0"/>
            <x v="11"/>
            <x v="13"/>
          </reference>
        </references>
      </pivotArea>
    </format>
    <format dxfId="387">
      <pivotArea dataOnly="0" labelOnly="1" fieldPosition="0">
        <references count="3">
          <reference field="1" count="1" selected="0">
            <x v="1"/>
          </reference>
          <reference field="2" count="1" selected="0">
            <x v="6"/>
          </reference>
          <reference field="5" count="1">
            <x v="28"/>
          </reference>
        </references>
      </pivotArea>
    </format>
    <format dxfId="388">
      <pivotArea dataOnly="0" labelOnly="1" fieldPosition="0">
        <references count="3">
          <reference field="1" count="1" selected="0">
            <x v="1"/>
          </reference>
          <reference field="2" count="1" selected="0">
            <x v="10"/>
          </reference>
          <reference field="5" count="1">
            <x v="21"/>
          </reference>
        </references>
      </pivotArea>
    </format>
    <format dxfId="389">
      <pivotArea dataOnly="0" labelOnly="1" fieldPosition="0">
        <references count="3">
          <reference field="1" count="1" selected="0">
            <x v="2"/>
          </reference>
          <reference field="2" count="1" selected="0">
            <x v="3"/>
          </reference>
          <reference field="5" count="1">
            <x v="29"/>
          </reference>
        </references>
      </pivotArea>
    </format>
    <format dxfId="390">
      <pivotArea dataOnly="0" labelOnly="1" fieldPosition="0">
        <references count="3">
          <reference field="1" count="1" selected="0">
            <x v="0"/>
          </reference>
          <reference field="2" count="1" selected="0">
            <x v="4"/>
          </reference>
          <reference field="5" count="2">
            <x v="9"/>
            <x v="14"/>
          </reference>
        </references>
      </pivotArea>
    </format>
    <format dxfId="391">
      <pivotArea dataOnly="0" labelOnly="1" fieldPosition="0">
        <references count="3">
          <reference field="1" count="1" selected="0">
            <x v="0"/>
          </reference>
          <reference field="2" count="1" selected="0">
            <x v="5"/>
          </reference>
          <reference field="5" count="1">
            <x v="11"/>
          </reference>
        </references>
      </pivotArea>
    </format>
    <format dxfId="392">
      <pivotArea dataOnly="0" labelOnly="1" fieldPosition="0">
        <references count="3">
          <reference field="1" count="1" selected="0">
            <x v="0"/>
          </reference>
          <reference field="2" count="1" selected="0">
            <x v="8"/>
          </reference>
          <reference field="5" count="5">
            <x v="7"/>
            <x v="16"/>
            <x v="17"/>
            <x v="18"/>
            <x v="23"/>
          </reference>
        </references>
      </pivotArea>
    </format>
    <format dxfId="393">
      <pivotArea dataOnly="0" labelOnly="1" fieldPosition="0">
        <references count="3">
          <reference field="1" count="1" selected="0">
            <x v="3"/>
          </reference>
          <reference field="2" count="1" selected="0">
            <x v="1"/>
          </reference>
          <reference field="5" count="3">
            <x v="5"/>
            <x v="10"/>
            <x v="20"/>
          </reference>
        </references>
      </pivotArea>
    </format>
    <format dxfId="394">
      <pivotArea dataOnly="0" labelOnly="1" fieldPosition="0">
        <references count="3">
          <reference field="1" count="1" selected="0">
            <x v="3"/>
          </reference>
          <reference field="2" count="1" selected="0">
            <x v="2"/>
          </reference>
          <reference field="5" count="1">
            <x v="13"/>
          </reference>
        </references>
      </pivotArea>
    </format>
    <format dxfId="395">
      <pivotArea dataOnly="0" labelOnly="1" fieldPosition="0">
        <references count="3">
          <reference field="1" count="1" selected="0">
            <x v="3"/>
          </reference>
          <reference field="2" count="1" selected="0">
            <x v="7"/>
          </reference>
          <reference field="5" count="2">
            <x v="1"/>
            <x v="15"/>
          </reference>
        </references>
      </pivotArea>
    </format>
    <format dxfId="396">
      <pivotArea dataOnly="0" labelOnly="1" fieldPosition="0">
        <references count="3">
          <reference field="1" count="1" selected="0">
            <x v="3"/>
          </reference>
          <reference field="2" count="1" selected="0">
            <x v="9"/>
          </reference>
          <reference field="5" count="6">
            <x v="2"/>
            <x v="3"/>
            <x v="4"/>
            <x v="12"/>
            <x v="25"/>
            <x v="26"/>
          </reference>
        </references>
      </pivotArea>
    </format>
    <format dxfId="397">
      <pivotArea dataOnly="0" labelOnly="1" fieldPosition="0">
        <references count="3">
          <reference field="1" count="1" selected="0">
            <x v="3"/>
          </reference>
          <reference field="2" count="1" selected="0">
            <x v="12"/>
          </reference>
          <reference field="5" count="4">
            <x v="8"/>
            <x v="22"/>
            <x v="24"/>
            <x v="30"/>
          </reference>
        </references>
      </pivotArea>
    </format>
    <format dxfId="398">
      <pivotArea dataOnly="0" labelOnly="1" fieldPosition="0">
        <references count="3">
          <reference field="1" count="1" selected="0">
            <x v="4"/>
          </reference>
          <reference field="2" count="1" selected="0">
            <x v="0"/>
          </reference>
          <reference field="5" count="1">
            <x v="6"/>
          </reference>
        </references>
      </pivotArea>
    </format>
    <format dxfId="399">
      <pivotArea dataOnly="0" labelOnly="1" fieldPosition="0">
        <references count="3">
          <reference field="1" count="1" selected="0">
            <x v="4"/>
          </reference>
          <reference field="2" count="1" selected="0">
            <x v="11"/>
          </reference>
          <reference field="5" count="1">
            <x v="19"/>
          </reference>
        </references>
      </pivotArea>
    </format>
    <format dxfId="400">
      <pivotArea dataOnly="0" labelOnly="1" fieldPosition="0">
        <references count="3">
          <reference field="1" count="1" selected="0">
            <x v="4"/>
          </reference>
          <reference field="2" count="1" selected="0">
            <x v="13"/>
          </reference>
          <reference field="5" count="2">
            <x v="0"/>
            <x v="27"/>
          </reference>
        </references>
      </pivotArea>
    </format>
    <format dxfId="401">
      <pivotArea dataOnly="0" labelOnly="1" outline="0" axis="axisValues" fieldPosition="0"/>
    </format>
    <format dxfId="402">
      <pivotArea collapsedLevelsAreSubtotals="1" fieldPosition="0">
        <references count="3">
          <reference field="1" count="1" selected="0">
            <x v="0"/>
          </reference>
          <reference field="2" count="1" selected="0">
            <x v="8"/>
          </reference>
          <reference field="5" count="1">
            <x v="17"/>
          </reference>
        </references>
      </pivotArea>
    </format>
    <format dxfId="403">
      <pivotArea dataOnly="0" labelOnly="1" fieldPosition="0">
        <references count="3">
          <reference field="1" count="1" selected="0">
            <x v="0"/>
          </reference>
          <reference field="2" count="1" selected="0">
            <x v="8"/>
          </reference>
          <reference field="5" count="1">
            <x v="17"/>
          </reference>
        </references>
      </pivotArea>
    </format>
    <format dxfId="404">
      <pivotArea collapsedLevelsAreSubtotals="1" fieldPosition="0">
        <references count="3">
          <reference field="1" count="1" selected="0">
            <x v="0"/>
          </reference>
          <reference field="2" count="1" selected="0">
            <x v="8"/>
          </reference>
          <reference field="5" count="1">
            <x v="18"/>
          </reference>
        </references>
      </pivotArea>
    </format>
    <format dxfId="405">
      <pivotArea dataOnly="0" labelOnly="1" fieldPosition="0">
        <references count="3">
          <reference field="1" count="1" selected="0">
            <x v="0"/>
          </reference>
          <reference field="2" count="1" selected="0">
            <x v="8"/>
          </reference>
          <reference field="5" count="1">
            <x v="18"/>
          </reference>
        </references>
      </pivotArea>
    </format>
    <format dxfId="406">
      <pivotArea collapsedLevelsAreSubtotals="1" fieldPosition="0">
        <references count="3">
          <reference field="1" count="1" selected="0">
            <x v="1"/>
          </reference>
          <reference field="2" count="1" selected="0">
            <x v="10"/>
          </reference>
          <reference field="5" count="1">
            <x v="21"/>
          </reference>
        </references>
      </pivotArea>
    </format>
    <format dxfId="407">
      <pivotArea dataOnly="0" labelOnly="1" fieldPosition="0">
        <references count="3">
          <reference field="1" count="1" selected="0">
            <x v="1"/>
          </reference>
          <reference field="2" count="1" selected="0">
            <x v="10"/>
          </reference>
          <reference field="5" count="1">
            <x v="21"/>
          </reference>
        </references>
      </pivotArea>
    </format>
    <format dxfId="408">
      <pivotArea grandRow="1" outline="0" collapsedLevelsAreSubtotals="1" fieldPosition="0"/>
    </format>
    <format dxfId="409">
      <pivotArea collapsedLevelsAreSubtotals="1" fieldPosition="0">
        <references count="3">
          <reference field="1" count="1" selected="0">
            <x v="3"/>
          </reference>
          <reference field="2" count="1" selected="0">
            <x v="2"/>
          </reference>
          <reference field="5" count="1">
            <x v="13"/>
          </reference>
        </references>
      </pivotArea>
    </format>
    <format dxfId="410">
      <pivotArea dataOnly="0" labelOnly="1" fieldPosition="0">
        <references count="3">
          <reference field="1" count="1" selected="0">
            <x v="3"/>
          </reference>
          <reference field="2" count="1" selected="0">
            <x v="2"/>
          </reference>
          <reference field="5" count="1">
            <x v="13"/>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50FBCD-801D-461C-9340-A982F729282A}" name="樞紐分析表8" cacheId="329" applyNumberFormats="0" applyBorderFormats="0" applyFontFormats="0" applyPatternFormats="0" applyAlignmentFormats="0" applyWidthHeightFormats="1" dataCaption="值" updatedVersion="8" minRefreshableVersion="3" useAutoFormatting="1" itemPrintTitles="1" createdVersion="6" indent="0" outline="1" outlineData="1" multipleFieldFilters="0" rowHeaderCaption="部/科/System">
  <location ref="E5:F43" firstHeaderRow="1" firstDataRow="1" firstDataCol="1" rowPageCount="1" colPageCount="1"/>
  <pivotFields count="21">
    <pivotField axis="axisPage" multipleItemSelectionAllowed="1" showAll="0">
      <items count="497">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x="280"/>
        <item x="281"/>
        <item x="282"/>
        <item x="283"/>
        <item x="284"/>
        <item x="285"/>
        <item x="286"/>
        <item x="287"/>
        <item x="288"/>
        <item x="289"/>
        <item x="290"/>
        <item x="291"/>
        <item x="292"/>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t="default"/>
      </items>
    </pivotField>
    <pivotField axis="axisRow" showAll="0" sortType="descending">
      <items count="7">
        <item x="4"/>
        <item x="2"/>
        <item x="0"/>
        <item x="1"/>
        <item x="3"/>
        <item x="5"/>
        <item t="default"/>
      </items>
    </pivotField>
    <pivotField axis="axisRow" showAll="0" sortType="ascending">
      <items count="19">
        <item x="17"/>
        <item x="11"/>
        <item x="4"/>
        <item x="5"/>
        <item x="15"/>
        <item x="3"/>
        <item x="0"/>
        <item x="1"/>
        <item x="10"/>
        <item x="7"/>
        <item x="16"/>
        <item x="2"/>
        <item x="8"/>
        <item x="9"/>
        <item x="14"/>
        <item x="13"/>
        <item x="6"/>
        <item x="12"/>
        <item t="default"/>
      </items>
    </pivotField>
    <pivotField showAll="0"/>
    <pivotField showAll="0"/>
    <pivotField axis="axisRow" showAll="0">
      <items count="60">
        <item x="31"/>
        <item x="20"/>
        <item x="23"/>
        <item x="26"/>
        <item x="21"/>
        <item x="11"/>
        <item x="29"/>
        <item x="3"/>
        <item m="1" x="58"/>
        <item x="0"/>
        <item x="10"/>
        <item x="2"/>
        <item x="24"/>
        <item x="13"/>
        <item x="1"/>
        <item x="19"/>
        <item x="34"/>
        <item x="35"/>
        <item x="4"/>
        <item x="5"/>
        <item x="8"/>
        <item x="6"/>
        <item x="32"/>
        <item x="12"/>
        <item x="36"/>
        <item x="27"/>
        <item x="18"/>
        <item x="7"/>
        <item x="15"/>
        <item x="22"/>
        <item x="25"/>
        <item x="14"/>
        <item x="30"/>
        <item x="28"/>
        <item x="9"/>
        <item x="16"/>
        <item x="37"/>
        <item x="33"/>
        <item x="38"/>
        <item x="39"/>
        <item x="40"/>
        <item x="41"/>
        <item m="1" x="57"/>
        <item x="43"/>
        <item x="44"/>
        <item x="45"/>
        <item x="17"/>
        <item x="46"/>
        <item x="47"/>
        <item x="48"/>
        <item x="49"/>
        <item x="50"/>
        <item x="51"/>
        <item x="52"/>
        <item x="42"/>
        <item x="53"/>
        <item m="1" x="56"/>
        <item x="54"/>
        <item x="5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
    <field x="2"/>
    <field x="5"/>
  </rowFields>
  <rowItems count="38">
    <i>
      <x/>
    </i>
    <i r="1">
      <x v="15"/>
    </i>
    <i r="2">
      <x v="22"/>
    </i>
    <i>
      <x v="1"/>
    </i>
    <i r="1">
      <x v="3"/>
    </i>
    <i r="2">
      <x v="13"/>
    </i>
    <i r="1">
      <x v="4"/>
    </i>
    <i r="2">
      <x v="41"/>
    </i>
    <i r="1">
      <x v="16"/>
    </i>
    <i r="2">
      <x v="28"/>
    </i>
    <i r="2">
      <x v="38"/>
    </i>
    <i>
      <x v="2"/>
    </i>
    <i r="1">
      <x v="6"/>
    </i>
    <i r="2">
      <x v="16"/>
    </i>
    <i r="2">
      <x v="17"/>
    </i>
    <i r="2">
      <x v="24"/>
    </i>
    <i r="2">
      <x v="36"/>
    </i>
    <i r="1">
      <x v="7"/>
    </i>
    <i r="2">
      <x v="11"/>
    </i>
    <i r="1">
      <x v="11"/>
    </i>
    <i r="2">
      <x v="7"/>
    </i>
    <i r="2">
      <x v="18"/>
    </i>
    <i r="2">
      <x v="19"/>
    </i>
    <i r="2">
      <x v="21"/>
    </i>
    <i r="2">
      <x v="27"/>
    </i>
    <i r="2">
      <x v="37"/>
    </i>
    <i>
      <x v="3"/>
    </i>
    <i r="1">
      <x v="10"/>
    </i>
    <i r="2">
      <x v="54"/>
    </i>
    <i>
      <x v="4"/>
    </i>
    <i r="1">
      <x v="8"/>
    </i>
    <i r="2">
      <x v="39"/>
    </i>
    <i r="1">
      <x v="13"/>
    </i>
    <i r="2">
      <x v="25"/>
    </i>
    <i>
      <x v="5"/>
    </i>
    <i r="1">
      <x v="14"/>
    </i>
    <i r="2">
      <x v="40"/>
    </i>
    <i t="grand">
      <x/>
    </i>
  </rowItems>
  <colItems count="1">
    <i/>
  </colItems>
  <pageFields count="1">
    <pageField fld="0" hier="-1"/>
  </pageFields>
  <dataFields count="1">
    <dataField name="計數 - API Code_x000a_API代碼" fld="6" subtotal="count" baseField="0" baseItem="0"/>
  </dataFields>
  <formats count="49">
    <format dxfId="328">
      <pivotArea type="all" dataOnly="0" outline="0" fieldPosition="0"/>
    </format>
    <format dxfId="329">
      <pivotArea outline="0" collapsedLevelsAreSubtotals="1" fieldPosition="0"/>
    </format>
    <format dxfId="330">
      <pivotArea field="1" type="button" dataOnly="0" labelOnly="1" outline="0" axis="axisRow" fieldPosition="0"/>
    </format>
    <format dxfId="331">
      <pivotArea dataOnly="0" labelOnly="1" fieldPosition="0">
        <references count="1">
          <reference field="1" count="2">
            <x v="2"/>
            <x v="4"/>
          </reference>
        </references>
      </pivotArea>
    </format>
    <format dxfId="332">
      <pivotArea dataOnly="0" labelOnly="1" grandRow="1" outline="0" fieldPosition="0"/>
    </format>
    <format dxfId="333">
      <pivotArea dataOnly="0" labelOnly="1" fieldPosition="0">
        <references count="2">
          <reference field="1" count="1" selected="0">
            <x v="2"/>
          </reference>
          <reference field="2" count="2">
            <x v="6"/>
            <x v="11"/>
          </reference>
        </references>
      </pivotArea>
    </format>
    <format dxfId="334">
      <pivotArea dataOnly="0" labelOnly="1" fieldPosition="0">
        <references count="2">
          <reference field="1" count="1" selected="0">
            <x v="4"/>
          </reference>
          <reference field="2" count="1">
            <x v="13"/>
          </reference>
        </references>
      </pivotArea>
    </format>
    <format dxfId="335">
      <pivotArea dataOnly="0" labelOnly="1" fieldPosition="0">
        <references count="3">
          <reference field="1" count="1" selected="0">
            <x v="2"/>
          </reference>
          <reference field="2" count="1" selected="0">
            <x v="6"/>
          </reference>
          <reference field="5" count="4">
            <x v="16"/>
            <x v="17"/>
            <x v="24"/>
            <x v="36"/>
          </reference>
        </references>
      </pivotArea>
    </format>
    <format dxfId="336">
      <pivotArea dataOnly="0" labelOnly="1" fieldPosition="0">
        <references count="3">
          <reference field="1" count="1" selected="0">
            <x v="2"/>
          </reference>
          <reference field="2" count="1" selected="0">
            <x v="11"/>
          </reference>
          <reference field="5" count="3">
            <x v="19"/>
            <x v="21"/>
            <x v="37"/>
          </reference>
        </references>
      </pivotArea>
    </format>
    <format dxfId="337">
      <pivotArea dataOnly="0" labelOnly="1" fieldPosition="0">
        <references count="3">
          <reference field="1" count="1" selected="0">
            <x v="4"/>
          </reference>
          <reference field="2" count="1" selected="0">
            <x v="13"/>
          </reference>
          <reference field="5" count="1">
            <x v="25"/>
          </reference>
        </references>
      </pivotArea>
    </format>
    <format dxfId="338">
      <pivotArea dataOnly="0" labelOnly="1" outline="0" axis="axisValues" fieldPosition="0"/>
    </format>
    <format dxfId="339">
      <pivotArea dataOnly="0" labelOnly="1" fieldPosition="0">
        <references count="3">
          <reference field="1" count="1" selected="0">
            <x v="2"/>
          </reference>
          <reference field="2" count="1" selected="0">
            <x v="6"/>
          </reference>
          <reference field="5" count="1">
            <x v="36"/>
          </reference>
        </references>
      </pivotArea>
    </format>
    <format dxfId="340">
      <pivotArea dataOnly="0" labelOnly="1" fieldPosition="0">
        <references count="3">
          <reference field="1" count="1" selected="0">
            <x v="2"/>
          </reference>
          <reference field="2" count="1" selected="0">
            <x v="6"/>
          </reference>
          <reference field="5" count="1">
            <x v="36"/>
          </reference>
        </references>
      </pivotArea>
    </format>
    <format dxfId="341">
      <pivotArea dataOnly="0" labelOnly="1" fieldPosition="0">
        <references count="3">
          <reference field="1" count="1" selected="0">
            <x v="2"/>
          </reference>
          <reference field="2" count="1" selected="0">
            <x v="6"/>
          </reference>
          <reference field="5" count="4">
            <x v="16"/>
            <x v="17"/>
            <x v="24"/>
            <x v="36"/>
          </reference>
        </references>
      </pivotArea>
    </format>
    <format dxfId="342">
      <pivotArea grandRow="1" outline="0" collapsedLevelsAreSubtotals="1" fieldPosition="0"/>
    </format>
    <format dxfId="343">
      <pivotArea dataOnly="0" labelOnly="1" fieldPosition="0">
        <references count="3">
          <reference field="1" count="1" selected="0">
            <x v="2"/>
          </reference>
          <reference field="2" count="1" selected="0">
            <x v="6"/>
          </reference>
          <reference field="5" count="1">
            <x v="36"/>
          </reference>
        </references>
      </pivotArea>
    </format>
    <format dxfId="344">
      <pivotArea collapsedLevelsAreSubtotals="1" fieldPosition="0">
        <references count="3">
          <reference field="1" count="1" selected="0">
            <x v="2"/>
          </reference>
          <reference field="2" count="1" selected="0">
            <x v="7"/>
          </reference>
          <reference field="5" count="1">
            <x v="11"/>
          </reference>
        </references>
      </pivotArea>
    </format>
    <format dxfId="345">
      <pivotArea dataOnly="0" labelOnly="1" fieldPosition="0">
        <references count="3">
          <reference field="1" count="1" selected="0">
            <x v="2"/>
          </reference>
          <reference field="2" count="1" selected="0">
            <x v="7"/>
          </reference>
          <reference field="5" count="1">
            <x v="11"/>
          </reference>
        </references>
      </pivotArea>
    </format>
    <format dxfId="346">
      <pivotArea collapsedLevelsAreSubtotals="1" fieldPosition="0">
        <references count="3">
          <reference field="1" count="1" selected="0">
            <x v="2"/>
          </reference>
          <reference field="2" count="1" selected="0">
            <x v="7"/>
          </reference>
          <reference field="5" count="1">
            <x v="11"/>
          </reference>
        </references>
      </pivotArea>
    </format>
    <format dxfId="347">
      <pivotArea dataOnly="0" labelOnly="1" fieldPosition="0">
        <references count="3">
          <reference field="1" count="1" selected="0">
            <x v="2"/>
          </reference>
          <reference field="2" count="1" selected="0">
            <x v="7"/>
          </reference>
          <reference field="5" count="1">
            <x v="11"/>
          </reference>
        </references>
      </pivotArea>
    </format>
    <format dxfId="348">
      <pivotArea collapsedLevelsAreSubtotals="1" fieldPosition="0">
        <references count="3">
          <reference field="1" count="1" selected="0">
            <x v="2"/>
          </reference>
          <reference field="2" count="1" selected="0">
            <x v="11"/>
          </reference>
          <reference field="5" count="5">
            <x v="18"/>
            <x v="19"/>
            <x v="21"/>
            <x v="27"/>
            <x v="37"/>
          </reference>
        </references>
      </pivotArea>
    </format>
    <format dxfId="349">
      <pivotArea dataOnly="0" labelOnly="1" fieldPosition="0">
        <references count="3">
          <reference field="1" count="1" selected="0">
            <x v="2"/>
          </reference>
          <reference field="2" count="1" selected="0">
            <x v="11"/>
          </reference>
          <reference field="5" count="5">
            <x v="18"/>
            <x v="19"/>
            <x v="21"/>
            <x v="27"/>
            <x v="37"/>
          </reference>
        </references>
      </pivotArea>
    </format>
    <format dxfId="350">
      <pivotArea collapsedLevelsAreSubtotals="1" fieldPosition="0">
        <references count="3">
          <reference field="1" count="1" selected="0">
            <x v="0"/>
          </reference>
          <reference field="2" count="1" selected="0">
            <x v="15"/>
          </reference>
          <reference field="5" count="1">
            <x v="22"/>
          </reference>
        </references>
      </pivotArea>
    </format>
    <format dxfId="351">
      <pivotArea dataOnly="0" labelOnly="1" fieldPosition="0">
        <references count="3">
          <reference field="1" count="1" selected="0">
            <x v="0"/>
          </reference>
          <reference field="2" count="1" selected="0">
            <x v="15"/>
          </reference>
          <reference field="5" count="1">
            <x v="22"/>
          </reference>
        </references>
      </pivotArea>
    </format>
    <format dxfId="352">
      <pivotArea collapsedLevelsAreSubtotals="1" fieldPosition="0">
        <references count="3">
          <reference field="1" count="1" selected="0">
            <x v="1"/>
          </reference>
          <reference field="2" count="1" selected="0">
            <x v="16"/>
          </reference>
          <reference field="5" count="2">
            <x v="28"/>
            <x v="38"/>
          </reference>
        </references>
      </pivotArea>
    </format>
    <format dxfId="353">
      <pivotArea dataOnly="0" labelOnly="1" fieldPosition="0">
        <references count="3">
          <reference field="1" count="1" selected="0">
            <x v="1"/>
          </reference>
          <reference field="2" count="1" selected="0">
            <x v="16"/>
          </reference>
          <reference field="5" count="2">
            <x v="28"/>
            <x v="38"/>
          </reference>
        </references>
      </pivotArea>
    </format>
    <format dxfId="354">
      <pivotArea collapsedLevelsAreSubtotals="1" fieldPosition="0">
        <references count="3">
          <reference field="1" count="1" selected="0">
            <x v="2"/>
          </reference>
          <reference field="2" count="1" selected="0">
            <x v="6"/>
          </reference>
          <reference field="5" count="4">
            <x v="16"/>
            <x v="17"/>
            <x v="24"/>
            <x v="36"/>
          </reference>
        </references>
      </pivotArea>
    </format>
    <format dxfId="355">
      <pivotArea dataOnly="0" labelOnly="1" fieldPosition="0">
        <references count="3">
          <reference field="1" count="1" selected="0">
            <x v="2"/>
          </reference>
          <reference field="2" count="1" selected="0">
            <x v="6"/>
          </reference>
          <reference field="5" count="4">
            <x v="16"/>
            <x v="17"/>
            <x v="24"/>
            <x v="36"/>
          </reference>
        </references>
      </pivotArea>
    </format>
    <format dxfId="356">
      <pivotArea collapsedLevelsAreSubtotals="1" fieldPosition="0">
        <references count="3">
          <reference field="1" count="1" selected="0">
            <x v="4"/>
          </reference>
          <reference field="2" count="1" selected="0">
            <x v="8"/>
          </reference>
          <reference field="5" count="1">
            <x v="39"/>
          </reference>
        </references>
      </pivotArea>
    </format>
    <format dxfId="357">
      <pivotArea dataOnly="0" labelOnly="1" fieldPosition="0">
        <references count="3">
          <reference field="1" count="1" selected="0">
            <x v="4"/>
          </reference>
          <reference field="2" count="1" selected="0">
            <x v="8"/>
          </reference>
          <reference field="5" count="1">
            <x v="39"/>
          </reference>
        </references>
      </pivotArea>
    </format>
    <format dxfId="358">
      <pivotArea collapsedLevelsAreSubtotals="1" fieldPosition="0">
        <references count="3">
          <reference field="1" count="1" selected="0">
            <x v="4"/>
          </reference>
          <reference field="2" count="1" selected="0">
            <x v="13"/>
          </reference>
          <reference field="5" count="1">
            <x v="25"/>
          </reference>
        </references>
      </pivotArea>
    </format>
    <format dxfId="359">
      <pivotArea dataOnly="0" labelOnly="1" fieldPosition="0">
        <references count="3">
          <reference field="1" count="1" selected="0">
            <x v="4"/>
          </reference>
          <reference field="2" count="1" selected="0">
            <x v="13"/>
          </reference>
          <reference field="5" count="1">
            <x v="25"/>
          </reference>
        </references>
      </pivotArea>
    </format>
    <format dxfId="360">
      <pivotArea collapsedLevelsAreSubtotals="1" fieldPosition="0">
        <references count="3">
          <reference field="1" count="1" selected="0">
            <x v="5"/>
          </reference>
          <reference field="2" count="1" selected="0">
            <x v="14"/>
          </reference>
          <reference field="5" count="1">
            <x v="40"/>
          </reference>
        </references>
      </pivotArea>
    </format>
    <format dxfId="361">
      <pivotArea dataOnly="0" labelOnly="1" fieldPosition="0">
        <references count="3">
          <reference field="1" count="1" selected="0">
            <x v="5"/>
          </reference>
          <reference field="2" count="1" selected="0">
            <x v="14"/>
          </reference>
          <reference field="5" count="1">
            <x v="40"/>
          </reference>
        </references>
      </pivotArea>
    </format>
    <format dxfId="362">
      <pivotArea collapsedLevelsAreSubtotals="1" fieldPosition="0">
        <references count="3">
          <reference field="1" count="1" selected="0">
            <x v="2"/>
          </reference>
          <reference field="2" count="1" selected="0">
            <x v="11"/>
          </reference>
          <reference field="5" count="1">
            <x v="7"/>
          </reference>
        </references>
      </pivotArea>
    </format>
    <format dxfId="363">
      <pivotArea dataOnly="0" labelOnly="1" fieldPosition="0">
        <references count="3">
          <reference field="1" count="1" selected="0">
            <x v="2"/>
          </reference>
          <reference field="2" count="1" selected="0">
            <x v="11"/>
          </reference>
          <reference field="5" count="1">
            <x v="7"/>
          </reference>
        </references>
      </pivotArea>
    </format>
    <format dxfId="364">
      <pivotArea collapsedLevelsAreSubtotals="1" fieldPosition="0">
        <references count="3">
          <reference field="1" count="1" selected="0">
            <x v="2"/>
          </reference>
          <reference field="2" count="1" selected="0">
            <x v="11"/>
          </reference>
          <reference field="5" count="1">
            <x v="27"/>
          </reference>
        </references>
      </pivotArea>
    </format>
    <format dxfId="365">
      <pivotArea dataOnly="0" labelOnly="1" fieldPosition="0">
        <references count="3">
          <reference field="1" count="1" selected="0">
            <x v="2"/>
          </reference>
          <reference field="2" count="1" selected="0">
            <x v="11"/>
          </reference>
          <reference field="5" count="1">
            <x v="27"/>
          </reference>
        </references>
      </pivotArea>
    </format>
    <format dxfId="366">
      <pivotArea collapsedLevelsAreSubtotals="1" fieldPosition="0">
        <references count="3">
          <reference field="1" count="1" selected="0">
            <x v="2"/>
          </reference>
          <reference field="2" count="1" selected="0">
            <x v="7"/>
          </reference>
          <reference field="5" count="1">
            <x v="11"/>
          </reference>
        </references>
      </pivotArea>
    </format>
    <format dxfId="367">
      <pivotArea dataOnly="0" labelOnly="1" fieldPosition="0">
        <references count="3">
          <reference field="1" count="1" selected="0">
            <x v="2"/>
          </reference>
          <reference field="2" count="1" selected="0">
            <x v="7"/>
          </reference>
          <reference field="5" count="1">
            <x v="11"/>
          </reference>
        </references>
      </pivotArea>
    </format>
    <format dxfId="368">
      <pivotArea collapsedLevelsAreSubtotals="1" fieldPosition="0">
        <references count="3">
          <reference field="1" count="1" selected="0">
            <x v="2"/>
          </reference>
          <reference field="2" count="1" selected="0">
            <x v="7"/>
          </reference>
          <reference field="5" count="1">
            <x v="11"/>
          </reference>
        </references>
      </pivotArea>
    </format>
    <format dxfId="369">
      <pivotArea dataOnly="0" labelOnly="1" fieldPosition="0">
        <references count="3">
          <reference field="1" count="1" selected="0">
            <x v="2"/>
          </reference>
          <reference field="2" count="1" selected="0">
            <x v="7"/>
          </reference>
          <reference field="5" count="1">
            <x v="11"/>
          </reference>
        </references>
      </pivotArea>
    </format>
    <format dxfId="370">
      <pivotArea collapsedLevelsAreSubtotals="1" fieldPosition="0">
        <references count="3">
          <reference field="1" count="1" selected="0">
            <x v="1"/>
          </reference>
          <reference field="2" count="1" selected="0">
            <x v="16"/>
          </reference>
          <reference field="5" count="1">
            <x v="38"/>
          </reference>
        </references>
      </pivotArea>
    </format>
    <format dxfId="371">
      <pivotArea dataOnly="0" labelOnly="1" fieldPosition="0">
        <references count="3">
          <reference field="1" count="1" selected="0">
            <x v="1"/>
          </reference>
          <reference field="2" count="1" selected="0">
            <x v="16"/>
          </reference>
          <reference field="5" count="1">
            <x v="38"/>
          </reference>
        </references>
      </pivotArea>
    </format>
    <format dxfId="372">
      <pivotArea dataOnly="0" labelOnly="1" fieldPosition="0">
        <references count="3">
          <reference field="1" count="1" selected="0">
            <x v="2"/>
          </reference>
          <reference field="2" count="1" selected="0">
            <x v="11"/>
          </reference>
          <reference field="5" count="2">
            <x v="18"/>
            <x v="19"/>
          </reference>
        </references>
      </pivotArea>
    </format>
    <format dxfId="373">
      <pivotArea collapsedLevelsAreSubtotals="1" fieldPosition="0">
        <references count="3">
          <reference field="1" count="1" selected="0">
            <x v="1"/>
          </reference>
          <reference field="2" count="1" selected="0">
            <x v="3"/>
          </reference>
          <reference field="5" count="1">
            <x v="13"/>
          </reference>
        </references>
      </pivotArea>
    </format>
    <format dxfId="374">
      <pivotArea dataOnly="0" labelOnly="1" fieldPosition="0">
        <references count="3">
          <reference field="1" count="1" selected="0">
            <x v="1"/>
          </reference>
          <reference field="2" count="1" selected="0">
            <x v="3"/>
          </reference>
          <reference field="5" count="1">
            <x v="13"/>
          </reference>
        </references>
      </pivotArea>
    </format>
    <format dxfId="375">
      <pivotArea collapsedLevelsAreSubtotals="1" fieldPosition="0">
        <references count="3">
          <reference field="1" count="1" selected="0">
            <x v="1"/>
          </reference>
          <reference field="2" count="1" selected="0">
            <x v="4"/>
          </reference>
          <reference field="5" count="1">
            <x v="41"/>
          </reference>
        </references>
      </pivotArea>
    </format>
    <format dxfId="376">
      <pivotArea dataOnly="0" labelOnly="1" fieldPosition="0">
        <references count="3">
          <reference field="1" count="1" selected="0">
            <x v="1"/>
          </reference>
          <reference field="2" count="1" selected="0">
            <x v="4"/>
          </reference>
          <reference field="5" count="1">
            <x v="41"/>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6A40AC-1F8B-490B-899D-C7B8A3D18E97}" name="樞紐分析表3" cacheId="329" applyNumberFormats="0" applyBorderFormats="0" applyFontFormats="0" applyPatternFormats="0" applyAlignmentFormats="0" applyWidthHeightFormats="1" dataCaption="數值" updatedVersion="8" minRefreshableVersion="3" useAutoFormatting="1" itemPrintTitles="1" createdVersion="6" indent="0" outline="1" outlineData="1" multipleFieldFilters="0" rowHeaderCaption="Dept/Team" colHeaderCaption="Customer Transaction related">
  <location ref="I6:M32" firstHeaderRow="1" firstDataRow="2" firstDataCol="1" rowPageCount="1" colPageCount="1"/>
  <pivotFields count="21">
    <pivotField axis="axisPage" dataField="1" showAll="0">
      <items count="497">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349"/>
        <item x="350"/>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axis="axisRow" showAll="0">
      <items count="7">
        <item x="3"/>
        <item x="2"/>
        <item x="5"/>
        <item x="1"/>
        <item x="0"/>
        <item x="4"/>
        <item t="default"/>
      </items>
    </pivotField>
    <pivotField axis="axisRow" showAll="0" sortType="ascending">
      <items count="19">
        <item x="17"/>
        <item x="11"/>
        <item x="4"/>
        <item x="5"/>
        <item x="15"/>
        <item x="3"/>
        <item x="0"/>
        <item x="1"/>
        <item x="10"/>
        <item x="7"/>
        <item x="16"/>
        <item x="2"/>
        <item x="8"/>
        <item x="9"/>
        <item x="14"/>
        <item x="13"/>
        <item x="6"/>
        <item x="12"/>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0"/>
        <item x="2"/>
        <item x="1"/>
        <item t="default"/>
      </items>
    </pivotField>
    <pivotField showAll="0"/>
    <pivotField showAll="0"/>
    <pivotField showAll="0"/>
    <pivotField showAll="0"/>
    <pivotField showAll="0"/>
    <pivotField showAll="0"/>
    <pivotField showAll="0"/>
  </pivotFields>
  <rowFields count="2">
    <field x="1"/>
    <field x="2"/>
  </rowFields>
  <rowItems count="25">
    <i>
      <x/>
    </i>
    <i r="1">
      <x v="8"/>
    </i>
    <i r="1">
      <x v="13"/>
    </i>
    <i>
      <x v="1"/>
    </i>
    <i r="1">
      <x/>
    </i>
    <i r="1">
      <x v="2"/>
    </i>
    <i r="1">
      <x v="3"/>
    </i>
    <i r="1">
      <x v="4"/>
    </i>
    <i r="1">
      <x v="9"/>
    </i>
    <i r="1">
      <x v="12"/>
    </i>
    <i r="1">
      <x v="16"/>
    </i>
    <i>
      <x v="2"/>
    </i>
    <i r="1">
      <x v="14"/>
    </i>
    <i>
      <x v="3"/>
    </i>
    <i r="1">
      <x v="5"/>
    </i>
    <i r="1">
      <x v="10"/>
    </i>
    <i>
      <x v="4"/>
    </i>
    <i r="1">
      <x v="6"/>
    </i>
    <i r="1">
      <x v="7"/>
    </i>
    <i r="1">
      <x v="11"/>
    </i>
    <i>
      <x v="5"/>
    </i>
    <i r="1">
      <x v="1"/>
    </i>
    <i r="1">
      <x v="15"/>
    </i>
    <i r="1">
      <x v="17"/>
    </i>
    <i t="grand">
      <x/>
    </i>
  </rowItems>
  <colFields count="1">
    <field x="13"/>
  </colFields>
  <colItems count="4">
    <i>
      <x/>
    </i>
    <i>
      <x v="1"/>
    </i>
    <i>
      <x v="2"/>
    </i>
    <i t="grand">
      <x/>
    </i>
  </colItems>
  <pageFields count="1">
    <pageField fld="0" hier="-1"/>
  </pageFields>
  <dataFields count="1">
    <dataField name="計數 - No" fld="0" subtotal="count" baseField="0" baseItem="0"/>
  </dataFields>
  <formats count="15">
    <format dxfId="313">
      <pivotArea type="all" dataOnly="0" outline="0" fieldPosition="0"/>
    </format>
    <format dxfId="314">
      <pivotArea outline="0" collapsedLevelsAreSubtotals="1" fieldPosition="0"/>
    </format>
    <format dxfId="315">
      <pivotArea type="origin" dataOnly="0" labelOnly="1" outline="0" fieldPosition="0"/>
    </format>
    <format dxfId="316">
      <pivotArea type="topRight" dataOnly="0" labelOnly="1" outline="0" fieldPosition="0"/>
    </format>
    <format dxfId="317">
      <pivotArea dataOnly="0" labelOnly="1" grandRow="1" outline="0" fieldPosition="0"/>
    </format>
    <format dxfId="318">
      <pivotArea dataOnly="0" labelOnly="1" grandCol="1" outline="0" fieldPosition="0"/>
    </format>
    <format dxfId="319">
      <pivotArea grandRow="1" outline="0" collapsedLevelsAreSubtotals="1" fieldPosition="0"/>
    </format>
    <format dxfId="320">
      <pivotArea dataOnly="0" labelOnly="1" grandRow="1" outline="0" fieldPosition="0"/>
    </format>
    <format dxfId="321">
      <pivotArea type="origin" dataOnly="0" labelOnly="1" outline="0" fieldPosition="0"/>
    </format>
    <format dxfId="322">
      <pivotArea type="topRight" dataOnly="0" labelOnly="1" outline="0" fieldPosition="0"/>
    </format>
    <format dxfId="323">
      <pivotArea dataOnly="0" labelOnly="1" grandCol="1" outline="0" fieldPosition="0"/>
    </format>
    <format dxfId="324">
      <pivotArea dataOnly="0" labelOnly="1" grandRow="1" outline="0" fieldPosition="0"/>
    </format>
    <format dxfId="325">
      <pivotArea outline="0" collapsedLevelsAreSubtotals="1" fieldPosition="0"/>
    </format>
    <format dxfId="326">
      <pivotArea type="topRight" dataOnly="0" labelOnly="1" outline="0" fieldPosition="0"/>
    </format>
    <format dxfId="327">
      <pivotArea dataOnly="0" labelOnly="1" grandCol="1"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74FE48-52E7-412F-93D2-8E13AB4271A5}" name="樞紐分析表2" cacheId="329" applyNumberFormats="0" applyBorderFormats="0" applyFontFormats="0" applyPatternFormats="0" applyAlignmentFormats="0" applyWidthHeightFormats="1" dataCaption="值" updatedVersion="8" minRefreshableVersion="3" useAutoFormatting="1" itemPrintTitles="1" createdVersion="6" indent="0" outline="1" outlineData="1" multipleFieldFilters="0" rowHeaderCaption="Dept部/Section科" colHeaderCaption="Type">
  <location ref="B4:F30" firstHeaderRow="1" firstDataRow="3" firstDataCol="1" rowPageCount="1" colPageCount="1"/>
  <pivotFields count="21">
    <pivotField dataField="1" showAll="0"/>
    <pivotField axis="axisRow" showAll="0">
      <items count="7">
        <item x="1"/>
        <item x="0"/>
        <item x="3"/>
        <item x="2"/>
        <item x="5"/>
        <item x="4"/>
        <item t="default"/>
      </items>
    </pivotField>
    <pivotField axis="axisRow" showAll="0">
      <items count="19">
        <item x="11"/>
        <item x="4"/>
        <item x="5"/>
        <item x="15"/>
        <item x="3"/>
        <item x="0"/>
        <item x="1"/>
        <item x="10"/>
        <item x="7"/>
        <item x="16"/>
        <item x="2"/>
        <item x="8"/>
        <item x="9"/>
        <item x="14"/>
        <item x="13"/>
        <item x="6"/>
        <item x="12"/>
        <item x="17"/>
        <item t="default"/>
      </items>
    </pivotField>
    <pivotField showAll="0"/>
    <pivotField showAll="0"/>
    <pivotField showAll="0"/>
    <pivotField showAll="0"/>
    <pivotField showAll="0"/>
    <pivotField showAll="0"/>
    <pivotField axis="axisPage" multipleItemSelectionAllowed="1" showAll="0">
      <items count="7">
        <item x="2"/>
        <item x="0"/>
        <item h="1" x="1"/>
        <item h="1" x="3"/>
        <item h="1" m="1" x="5"/>
        <item h="1" x="4"/>
        <item t="default"/>
      </items>
    </pivotField>
    <pivotField showAll="0"/>
    <pivotField dataField="1" showAll="0"/>
    <pivotField showAll="0"/>
    <pivotField axis="axisCol" showAll="0">
      <items count="4">
        <item x="0"/>
        <item h="1" x="2"/>
        <item h="1" x="1"/>
        <item t="default"/>
      </items>
    </pivotField>
    <pivotField showAll="0"/>
    <pivotField showAll="0"/>
    <pivotField showAll="0"/>
    <pivotField showAll="0"/>
    <pivotField showAll="0"/>
    <pivotField showAll="0"/>
    <pivotField showAll="0"/>
  </pivotFields>
  <rowFields count="2">
    <field x="1"/>
    <field x="2"/>
  </rowFields>
  <rowItems count="24">
    <i>
      <x/>
    </i>
    <i r="1">
      <x v="4"/>
    </i>
    <i r="1">
      <x v="9"/>
    </i>
    <i>
      <x v="1"/>
    </i>
    <i r="1">
      <x v="5"/>
    </i>
    <i r="1">
      <x v="6"/>
    </i>
    <i r="1">
      <x v="10"/>
    </i>
    <i>
      <x v="2"/>
    </i>
    <i r="1">
      <x v="7"/>
    </i>
    <i r="1">
      <x v="12"/>
    </i>
    <i>
      <x v="3"/>
    </i>
    <i r="1">
      <x v="1"/>
    </i>
    <i r="1">
      <x v="2"/>
    </i>
    <i r="1">
      <x v="3"/>
    </i>
    <i r="1">
      <x v="8"/>
    </i>
    <i r="1">
      <x v="11"/>
    </i>
    <i r="1">
      <x v="15"/>
    </i>
    <i>
      <x v="4"/>
    </i>
    <i r="1">
      <x v="13"/>
    </i>
    <i>
      <x v="5"/>
    </i>
    <i r="1">
      <x/>
    </i>
    <i r="1">
      <x v="14"/>
    </i>
    <i r="1">
      <x v="16"/>
    </i>
    <i t="grand">
      <x/>
    </i>
  </rowItems>
  <colFields count="2">
    <field x="-2"/>
    <field x="13"/>
  </colFields>
  <colItems count="4">
    <i>
      <x/>
      <x/>
    </i>
    <i i="1">
      <x v="1"/>
      <x/>
    </i>
    <i t="grand">
      <x/>
    </i>
    <i t="grand" i="1">
      <x/>
    </i>
  </colItems>
  <pageFields count="1">
    <pageField fld="9" hier="-1"/>
  </pageFields>
  <dataFields count="2">
    <dataField name="計數 - No" fld="0" subtotal="count" baseField="0" baseItem="0"/>
    <dataField name="DEV/UT Rate" fld="11" subtotal="average" baseField="1" baseItem="0" numFmtId="9"/>
  </dataFields>
  <formats count="104">
    <format dxfId="209">
      <pivotArea outline="0" collapsedLevelsAreSubtotals="1" fieldPosition="0">
        <references count="1">
          <reference field="4294967294" count="1" selected="0">
            <x v="1"/>
          </reference>
        </references>
      </pivotArea>
    </format>
    <format dxfId="210">
      <pivotArea type="all" dataOnly="0" outline="0" fieldPosition="0"/>
    </format>
    <format dxfId="211">
      <pivotArea outline="0" collapsedLevelsAreSubtotals="1" fieldPosition="0"/>
    </format>
    <format dxfId="212">
      <pivotArea field="1" type="button" dataOnly="0" labelOnly="1" outline="0" axis="axisRow" fieldPosition="0"/>
    </format>
    <format dxfId="213">
      <pivotArea dataOnly="0" labelOnly="1" fieldPosition="0">
        <references count="1">
          <reference field="1" count="0"/>
        </references>
      </pivotArea>
    </format>
    <format dxfId="214">
      <pivotArea dataOnly="0" labelOnly="1" grandRow="1" outline="0" fieldPosition="0"/>
    </format>
    <format dxfId="215">
      <pivotArea dataOnly="0" labelOnly="1" fieldPosition="0">
        <references count="2">
          <reference field="1" count="1" selected="0">
            <x v="4"/>
          </reference>
          <reference field="2" count="1">
            <x v="13"/>
          </reference>
        </references>
      </pivotArea>
    </format>
    <format dxfId="216">
      <pivotArea dataOnly="0" labelOnly="1" fieldPosition="0">
        <references count="2">
          <reference field="1" count="1" selected="0">
            <x v="2"/>
          </reference>
          <reference field="2" count="2">
            <x v="7"/>
            <x v="12"/>
          </reference>
        </references>
      </pivotArea>
    </format>
    <format dxfId="217">
      <pivotArea dataOnly="0" labelOnly="1" fieldPosition="0">
        <references count="2">
          <reference field="1" count="1" selected="0">
            <x v="0"/>
          </reference>
          <reference field="2" count="2">
            <x v="4"/>
            <x v="9"/>
          </reference>
        </references>
      </pivotArea>
    </format>
    <format dxfId="218">
      <pivotArea dataOnly="0" labelOnly="1" fieldPosition="0">
        <references count="2">
          <reference field="1" count="1" selected="0">
            <x v="1"/>
          </reference>
          <reference field="2" count="3">
            <x v="5"/>
            <x v="6"/>
            <x v="10"/>
          </reference>
        </references>
      </pivotArea>
    </format>
    <format dxfId="219">
      <pivotArea dataOnly="0" labelOnly="1" fieldPosition="0">
        <references count="2">
          <reference field="1" count="1" selected="0">
            <x v="3"/>
          </reference>
          <reference field="2" count="6">
            <x v="1"/>
            <x v="2"/>
            <x v="3"/>
            <x v="8"/>
            <x v="11"/>
            <x v="15"/>
          </reference>
        </references>
      </pivotArea>
    </format>
    <format dxfId="220">
      <pivotArea dataOnly="0" labelOnly="1" fieldPosition="0">
        <references count="2">
          <reference field="1" count="1" selected="0">
            <x v="5"/>
          </reference>
          <reference field="2" count="3">
            <x v="0"/>
            <x v="14"/>
            <x v="16"/>
          </reference>
        </references>
      </pivotArea>
    </format>
    <format dxfId="221">
      <pivotArea dataOnly="0" labelOnly="1" outline="0" fieldPosition="0">
        <references count="1">
          <reference field="4294967294" count="2">
            <x v="0"/>
            <x v="1"/>
          </reference>
        </references>
      </pivotArea>
    </format>
    <format dxfId="222">
      <pivotArea outline="0" collapsedLevelsAreSubtotals="1" fieldPosition="0">
        <references count="1">
          <reference field="4294967294" count="1" selected="0">
            <x v="1"/>
          </reference>
        </references>
      </pivotArea>
    </format>
    <format dxfId="223">
      <pivotArea collapsedLevelsAreSubtotals="1" fieldPosition="0">
        <references count="1">
          <reference field="1" count="1">
            <x v="0"/>
          </reference>
        </references>
      </pivotArea>
    </format>
    <format dxfId="224">
      <pivotArea dataOnly="0" labelOnly="1" fieldPosition="0">
        <references count="1">
          <reference field="1" count="1">
            <x v="0"/>
          </reference>
        </references>
      </pivotArea>
    </format>
    <format dxfId="225">
      <pivotArea dataOnly="0" labelOnly="1" fieldPosition="0">
        <references count="1">
          <reference field="1" count="1">
            <x v="1"/>
          </reference>
        </references>
      </pivotArea>
    </format>
    <format dxfId="226">
      <pivotArea dataOnly="0" labelOnly="1" fieldPosition="0">
        <references count="1">
          <reference field="1" count="1">
            <x v="2"/>
          </reference>
        </references>
      </pivotArea>
    </format>
    <format dxfId="227">
      <pivotArea dataOnly="0" labelOnly="1" fieldPosition="0">
        <references count="1">
          <reference field="1" count="1">
            <x v="3"/>
          </reference>
        </references>
      </pivotArea>
    </format>
    <format dxfId="228">
      <pivotArea dataOnly="0" labelOnly="1" fieldPosition="0">
        <references count="1">
          <reference field="1" count="1">
            <x v="4"/>
          </reference>
        </references>
      </pivotArea>
    </format>
    <format dxfId="229">
      <pivotArea collapsedLevelsAreSubtotals="1" fieldPosition="0">
        <references count="2">
          <reference field="1" count="1" selected="0">
            <x v="0"/>
          </reference>
          <reference field="2" count="1">
            <x v="9"/>
          </reference>
        </references>
      </pivotArea>
    </format>
    <format dxfId="230">
      <pivotArea dataOnly="0" labelOnly="1" fieldPosition="0">
        <references count="2">
          <reference field="1" count="1" selected="0">
            <x v="1"/>
          </reference>
          <reference field="2" count="1">
            <x v="5"/>
          </reference>
        </references>
      </pivotArea>
    </format>
    <format dxfId="231">
      <pivotArea dataOnly="0" labelOnly="1" fieldPosition="0">
        <references count="2">
          <reference field="1" count="1" selected="0">
            <x v="1"/>
          </reference>
          <reference field="2" count="1">
            <x v="10"/>
          </reference>
        </references>
      </pivotArea>
    </format>
    <format dxfId="232">
      <pivotArea dataOnly="0" labelOnly="1" fieldPosition="0">
        <references count="2">
          <reference field="1" count="1" selected="0">
            <x v="2"/>
          </reference>
          <reference field="2" count="1">
            <x v="7"/>
          </reference>
        </references>
      </pivotArea>
    </format>
    <format dxfId="233">
      <pivotArea dataOnly="0" labelOnly="1" fieldPosition="0">
        <references count="2">
          <reference field="1" count="1" selected="0">
            <x v="2"/>
          </reference>
          <reference field="2" count="1">
            <x v="12"/>
          </reference>
        </references>
      </pivotArea>
    </format>
    <format dxfId="234">
      <pivotArea dataOnly="0" labelOnly="1" fieldPosition="0">
        <references count="2">
          <reference field="1" count="1" selected="0">
            <x v="3"/>
          </reference>
          <reference field="2" count="1">
            <x v="15"/>
          </reference>
        </references>
      </pivotArea>
    </format>
    <format dxfId="235">
      <pivotArea dataOnly="0" labelOnly="1" fieldPosition="0">
        <references count="2">
          <reference field="1" count="1" selected="0">
            <x v="4"/>
          </reference>
          <reference field="2" count="1">
            <x v="13"/>
          </reference>
        </references>
      </pivotArea>
    </format>
    <format dxfId="236">
      <pivotArea collapsedLevelsAreSubtotals="1" fieldPosition="0">
        <references count="1">
          <reference field="1" count="1">
            <x v="4"/>
          </reference>
        </references>
      </pivotArea>
    </format>
    <format dxfId="237">
      <pivotArea collapsedLevelsAreSubtotals="1" fieldPosition="0">
        <references count="2">
          <reference field="1" count="1" selected="0">
            <x v="4"/>
          </reference>
          <reference field="2" count="1">
            <x v="13"/>
          </reference>
        </references>
      </pivotArea>
    </format>
    <format dxfId="238">
      <pivotArea dataOnly="0" labelOnly="1" fieldPosition="0">
        <references count="1">
          <reference field="1" count="1">
            <x v="4"/>
          </reference>
        </references>
      </pivotArea>
    </format>
    <format dxfId="239">
      <pivotArea collapsedLevelsAreSubtotals="1" fieldPosition="0">
        <references count="1">
          <reference field="1" count="1">
            <x v="5"/>
          </reference>
        </references>
      </pivotArea>
    </format>
    <format dxfId="240">
      <pivotArea dataOnly="0" labelOnly="1" fieldPosition="0">
        <references count="1">
          <reference field="1" count="1">
            <x v="5"/>
          </reference>
        </references>
      </pivotArea>
    </format>
    <format dxfId="241">
      <pivotArea collapsedLevelsAreSubtotals="1" fieldPosition="0">
        <references count="1">
          <reference field="1" count="1">
            <x v="4"/>
          </reference>
        </references>
      </pivotArea>
    </format>
    <format dxfId="242">
      <pivotArea dataOnly="0" labelOnly="1" fieldPosition="0">
        <references count="1">
          <reference field="1" count="1">
            <x v="4"/>
          </reference>
        </references>
      </pivotArea>
    </format>
    <format dxfId="243">
      <pivotArea dataOnly="0" labelOnly="1" fieldPosition="0">
        <references count="2">
          <reference field="1" count="1" selected="0">
            <x v="4"/>
          </reference>
          <reference field="2" count="1">
            <x v="13"/>
          </reference>
        </references>
      </pivotArea>
    </format>
    <format dxfId="244">
      <pivotArea collapsedLevelsAreSubtotals="1" fieldPosition="0">
        <references count="2">
          <reference field="1" count="1" selected="0">
            <x v="2"/>
          </reference>
          <reference field="2" count="2">
            <x v="7"/>
            <x v="12"/>
          </reference>
        </references>
      </pivotArea>
    </format>
    <format dxfId="245">
      <pivotArea collapsedLevelsAreSubtotals="1" fieldPosition="0">
        <references count="2">
          <reference field="1" count="1" selected="0">
            <x v="1"/>
          </reference>
          <reference field="2" count="3">
            <x v="5"/>
            <x v="6"/>
            <x v="10"/>
          </reference>
        </references>
      </pivotArea>
    </format>
    <format dxfId="246">
      <pivotArea collapsedLevelsAreSubtotals="1" fieldPosition="0">
        <references count="2">
          <reference field="4294967294" count="1" selected="0">
            <x v="0"/>
          </reference>
          <reference field="1" count="1">
            <x v="1"/>
          </reference>
        </references>
      </pivotArea>
    </format>
    <format dxfId="247">
      <pivotArea collapsedLevelsAreSubtotals="1" fieldPosition="0">
        <references count="2">
          <reference field="4294967294" count="1" selected="0">
            <x v="0"/>
          </reference>
          <reference field="1" count="1">
            <x v="2"/>
          </reference>
        </references>
      </pivotArea>
    </format>
    <format dxfId="248">
      <pivotArea collapsedLevelsAreSubtotals="1" fieldPosition="0">
        <references count="2">
          <reference field="4294967294" count="1" selected="0">
            <x v="0"/>
          </reference>
          <reference field="1" count="1">
            <x v="3"/>
          </reference>
        </references>
      </pivotArea>
    </format>
    <format dxfId="249">
      <pivotArea collapsedLevelsAreSubtotals="1" fieldPosition="0">
        <references count="2">
          <reference field="1" count="1" selected="0">
            <x v="1"/>
          </reference>
          <reference field="2" count="1">
            <x v="5"/>
          </reference>
        </references>
      </pivotArea>
    </format>
    <format dxfId="250">
      <pivotArea collapsedLevelsAreSubtotals="1" fieldPosition="0">
        <references count="2">
          <reference field="1" count="1" selected="0">
            <x v="2"/>
          </reference>
          <reference field="2" count="1">
            <x v="7"/>
          </reference>
        </references>
      </pivotArea>
    </format>
    <format dxfId="251">
      <pivotArea collapsedLevelsAreSubtotals="1" fieldPosition="0">
        <references count="2">
          <reference field="1" count="1" selected="0">
            <x v="3"/>
          </reference>
          <reference field="2" count="1">
            <x v="15"/>
          </reference>
        </references>
      </pivotArea>
    </format>
    <format dxfId="252">
      <pivotArea outline="0" collapsedLevelsAreSubtotals="1" fieldPosition="0">
        <references count="2">
          <reference field="4294967294" count="2" selected="0">
            <x v="0"/>
            <x v="1"/>
          </reference>
          <reference field="13" count="0" selected="0"/>
        </references>
      </pivotArea>
    </format>
    <format dxfId="253">
      <pivotArea dataOnly="0" labelOnly="1" outline="0" fieldPosition="0">
        <references count="1">
          <reference field="9" count="0"/>
        </references>
      </pivotArea>
    </format>
    <format dxfId="254">
      <pivotArea field="13" type="button" dataOnly="0" labelOnly="1" outline="0" axis="axisCol" fieldPosition="1"/>
    </format>
    <format dxfId="255">
      <pivotArea type="topRight" dataOnly="0" labelOnly="1" outline="0" fieldPosition="0"/>
    </format>
    <format dxfId="256">
      <pivotArea dataOnly="0" labelOnly="1" outline="0" fieldPosition="0">
        <references count="1">
          <reference field="4294967294" count="2">
            <x v="0"/>
            <x v="1"/>
          </reference>
        </references>
      </pivotArea>
    </format>
    <format dxfId="257">
      <pivotArea dataOnly="0" labelOnly="1" fieldPosition="0">
        <references count="2">
          <reference field="4294967294" count="1" selected="0">
            <x v="0"/>
          </reference>
          <reference field="13" count="0"/>
        </references>
      </pivotArea>
    </format>
    <format dxfId="258">
      <pivotArea dataOnly="0" labelOnly="1" fieldPosition="0">
        <references count="2">
          <reference field="4294967294" count="1" selected="0">
            <x v="1"/>
          </reference>
          <reference field="13" count="0"/>
        </references>
      </pivotArea>
    </format>
    <format dxfId="259">
      <pivotArea collapsedLevelsAreSubtotals="1" fieldPosition="0">
        <references count="2">
          <reference field="1" count="1" selected="0">
            <x v="3"/>
          </reference>
          <reference field="2" count="1">
            <x v="1"/>
          </reference>
        </references>
      </pivotArea>
    </format>
    <format dxfId="260">
      <pivotArea grandRow="1" grandCol="1" outline="0" collapsedLevelsAreSubtotals="1" fieldPosition="0">
        <references count="1">
          <reference field="4294967294" count="2" selected="0">
            <x v="0"/>
            <x v="1"/>
          </reference>
        </references>
      </pivotArea>
    </format>
    <format dxfId="261">
      <pivotArea collapsedLevelsAreSubtotals="1" fieldPosition="0">
        <references count="2">
          <reference field="1" count="1" selected="0">
            <x v="1"/>
          </reference>
          <reference field="2" count="1">
            <x v="6"/>
          </reference>
        </references>
      </pivotArea>
    </format>
    <format dxfId="262">
      <pivotArea collapsedLevelsAreSubtotals="1" fieldPosition="0">
        <references count="2">
          <reference field="1" count="1" selected="0">
            <x v="1"/>
          </reference>
          <reference field="2" count="1">
            <x v="10"/>
          </reference>
        </references>
      </pivotArea>
    </format>
    <format dxfId="263">
      <pivotArea collapsedLevelsAreSubtotals="1" fieldPosition="0">
        <references count="2">
          <reference field="1" count="1" selected="0">
            <x v="2"/>
          </reference>
          <reference field="2" count="1">
            <x v="12"/>
          </reference>
        </references>
      </pivotArea>
    </format>
    <format dxfId="264">
      <pivotArea field="-2" type="button" dataOnly="0" labelOnly="1" outline="0" axis="axisCol" fieldPosition="0"/>
    </format>
    <format dxfId="265">
      <pivotArea collapsedLevelsAreSubtotals="1" fieldPosition="0">
        <references count="1">
          <reference field="1" count="1">
            <x v="1"/>
          </reference>
        </references>
      </pivotArea>
    </format>
    <format dxfId="266">
      <pivotArea collapsedLevelsAreSubtotals="1" fieldPosition="0">
        <references count="1">
          <reference field="1" count="1">
            <x v="2"/>
          </reference>
        </references>
      </pivotArea>
    </format>
    <format dxfId="267">
      <pivotArea collapsedLevelsAreSubtotals="1" fieldPosition="0">
        <references count="1">
          <reference field="1" count="1">
            <x v="3"/>
          </reference>
        </references>
      </pivotArea>
    </format>
    <format dxfId="268">
      <pivotArea collapsedLevelsAreSubtotals="1" fieldPosition="0">
        <references count="2">
          <reference field="1" count="1" selected="0">
            <x v="3"/>
          </reference>
          <reference field="2" count="1">
            <x v="1"/>
          </reference>
        </references>
      </pivotArea>
    </format>
    <format dxfId="269">
      <pivotArea collapsedLevelsAreSubtotals="1" fieldPosition="0">
        <references count="2">
          <reference field="1" count="1" selected="0">
            <x v="0"/>
          </reference>
          <reference field="2" count="1">
            <x v="9"/>
          </reference>
        </references>
      </pivotArea>
    </format>
    <format dxfId="270">
      <pivotArea dataOnly="0" labelOnly="1" fieldPosition="0">
        <references count="2">
          <reference field="1" count="1" selected="0">
            <x v="0"/>
          </reference>
          <reference field="2" count="1">
            <x v="9"/>
          </reference>
        </references>
      </pivotArea>
    </format>
    <format dxfId="271">
      <pivotArea collapsedLevelsAreSubtotals="1" fieldPosition="0">
        <references count="2">
          <reference field="1" count="1" selected="0">
            <x v="0"/>
          </reference>
          <reference field="2" count="1">
            <x v="9"/>
          </reference>
        </references>
      </pivotArea>
    </format>
    <format dxfId="272">
      <pivotArea dataOnly="0" labelOnly="1" fieldPosition="0">
        <references count="2">
          <reference field="1" count="1" selected="0">
            <x v="0"/>
          </reference>
          <reference field="2" count="1">
            <x v="9"/>
          </reference>
        </references>
      </pivotArea>
    </format>
    <format dxfId="273">
      <pivotArea collapsedLevelsAreSubtotals="1" fieldPosition="0">
        <references count="2">
          <reference field="1" count="1" selected="0">
            <x v="0"/>
          </reference>
          <reference field="2" count="1">
            <x v="9"/>
          </reference>
        </references>
      </pivotArea>
    </format>
    <format dxfId="274">
      <pivotArea dataOnly="0" labelOnly="1" fieldPosition="0">
        <references count="2">
          <reference field="1" count="1" selected="0">
            <x v="0"/>
          </reference>
          <reference field="2" count="1">
            <x v="9"/>
          </reference>
        </references>
      </pivotArea>
    </format>
    <format dxfId="275">
      <pivotArea collapsedLevelsAreSubtotals="1" fieldPosition="0">
        <references count="4">
          <reference field="4294967294" count="1" selected="0">
            <x v="0"/>
          </reference>
          <reference field="1" count="1" selected="0">
            <x v="1"/>
          </reference>
          <reference field="2" count="1">
            <x v="6"/>
          </reference>
          <reference field="13" count="1" selected="0">
            <x v="0"/>
          </reference>
        </references>
      </pivotArea>
    </format>
    <format dxfId="276">
      <pivotArea dataOnly="0" labelOnly="1" fieldPosition="0">
        <references count="2">
          <reference field="1" count="1" selected="0">
            <x v="2"/>
          </reference>
          <reference field="2" count="1">
            <x v="12"/>
          </reference>
        </references>
      </pivotArea>
    </format>
    <format dxfId="277">
      <pivotArea dataOnly="0" labelOnly="1" fieldPosition="0">
        <references count="2">
          <reference field="1" count="1" selected="0">
            <x v="3"/>
          </reference>
          <reference field="2" count="1">
            <x v="1"/>
          </reference>
        </references>
      </pivotArea>
    </format>
    <format dxfId="278">
      <pivotArea dataOnly="0" labelOnly="1" fieldPosition="0">
        <references count="2">
          <reference field="1" count="1" selected="0">
            <x v="3"/>
          </reference>
          <reference field="2" count="1">
            <x v="15"/>
          </reference>
        </references>
      </pivotArea>
    </format>
    <format dxfId="279">
      <pivotArea collapsedLevelsAreSubtotals="1" fieldPosition="0">
        <references count="4">
          <reference field="4294967294" count="1" selected="0">
            <x v="0"/>
          </reference>
          <reference field="1" count="1" selected="0">
            <x v="3"/>
          </reference>
          <reference field="2" count="1">
            <x v="15"/>
          </reference>
          <reference field="13" count="1" selected="0">
            <x v="0"/>
          </reference>
        </references>
      </pivotArea>
    </format>
    <format dxfId="280">
      <pivotArea field="13" grandCol="1" outline="0" collapsedLevelsAreSubtotals="1" axis="axisCol" fieldPosition="1">
        <references count="1">
          <reference field="4294967294" count="1" selected="0">
            <x v="1"/>
          </reference>
        </references>
      </pivotArea>
    </format>
    <format dxfId="281">
      <pivotArea collapsedLevelsAreSubtotals="1" fieldPosition="0">
        <references count="4">
          <reference field="4294967294" count="1" selected="0">
            <x v="0"/>
          </reference>
          <reference field="1" count="1" selected="0">
            <x v="3"/>
          </reference>
          <reference field="2" count="1">
            <x v="15"/>
          </reference>
          <reference field="13" count="1" selected="0">
            <x v="0"/>
          </reference>
        </references>
      </pivotArea>
    </format>
    <format dxfId="282">
      <pivotArea collapsedLevelsAreSubtotals="1" fieldPosition="0">
        <references count="4">
          <reference field="4294967294" count="1" selected="0">
            <x v="0"/>
          </reference>
          <reference field="1" count="1" selected="0">
            <x v="2"/>
          </reference>
          <reference field="2" count="1">
            <x v="12"/>
          </reference>
          <reference field="13" count="1" selected="0">
            <x v="0"/>
          </reference>
        </references>
      </pivotArea>
    </format>
    <format dxfId="283">
      <pivotArea collapsedLevelsAreSubtotals="1" fieldPosition="0">
        <references count="4">
          <reference field="4294967294" count="1" selected="0">
            <x v="0"/>
          </reference>
          <reference field="1" count="1" selected="0">
            <x v="3"/>
          </reference>
          <reference field="2" count="1">
            <x v="1"/>
          </reference>
          <reference field="13" count="1" selected="0">
            <x v="0"/>
          </reference>
        </references>
      </pivotArea>
    </format>
    <format dxfId="284">
      <pivotArea collapsedLevelsAreSubtotals="1" fieldPosition="0">
        <references count="2">
          <reference field="1" count="1" selected="0">
            <x v="1"/>
          </reference>
          <reference field="2" count="3">
            <x v="5"/>
            <x v="6"/>
            <x v="10"/>
          </reference>
        </references>
      </pivotArea>
    </format>
    <format dxfId="285">
      <pivotArea dataOnly="0" labelOnly="1" fieldPosition="0">
        <references count="2">
          <reference field="1" count="1" selected="0">
            <x v="1"/>
          </reference>
          <reference field="2" count="3">
            <x v="5"/>
            <x v="6"/>
            <x v="10"/>
          </reference>
        </references>
      </pivotArea>
    </format>
    <format dxfId="286">
      <pivotArea collapsedLevelsAreSubtotals="1" fieldPosition="0">
        <references count="2">
          <reference field="1" count="1" selected="0">
            <x v="2"/>
          </reference>
          <reference field="2" count="2">
            <x v="7"/>
            <x v="12"/>
          </reference>
        </references>
      </pivotArea>
    </format>
    <format dxfId="287">
      <pivotArea dataOnly="0" labelOnly="1" fieldPosition="0">
        <references count="2">
          <reference field="1" count="1" selected="0">
            <x v="2"/>
          </reference>
          <reference field="2" count="2">
            <x v="7"/>
            <x v="12"/>
          </reference>
        </references>
      </pivotArea>
    </format>
    <format dxfId="288">
      <pivotArea collapsedLevelsAreSubtotals="1" fieldPosition="0">
        <references count="2">
          <reference field="1" count="1" selected="0">
            <x v="3"/>
          </reference>
          <reference field="2" count="6">
            <x v="1"/>
            <x v="2"/>
            <x v="3"/>
            <x v="8"/>
            <x v="11"/>
            <x v="15"/>
          </reference>
        </references>
      </pivotArea>
    </format>
    <format dxfId="289">
      <pivotArea dataOnly="0" labelOnly="1" fieldPosition="0">
        <references count="2">
          <reference field="1" count="1" selected="0">
            <x v="3"/>
          </reference>
          <reference field="2" count="6">
            <x v="1"/>
            <x v="2"/>
            <x v="3"/>
            <x v="8"/>
            <x v="11"/>
            <x v="15"/>
          </reference>
        </references>
      </pivotArea>
    </format>
    <format dxfId="290">
      <pivotArea collapsedLevelsAreSubtotals="1" fieldPosition="0">
        <references count="2">
          <reference field="1" count="1" selected="0">
            <x v="1"/>
          </reference>
          <reference field="2" count="2">
            <x v="6"/>
            <x v="10"/>
          </reference>
        </references>
      </pivotArea>
    </format>
    <format dxfId="291">
      <pivotArea dataOnly="0" labelOnly="1" fieldPosition="0">
        <references count="2">
          <reference field="1" count="1" selected="0">
            <x v="1"/>
          </reference>
          <reference field="2" count="2">
            <x v="6"/>
            <x v="10"/>
          </reference>
        </references>
      </pivotArea>
    </format>
    <format dxfId="292">
      <pivotArea collapsedLevelsAreSubtotals="1" fieldPosition="0">
        <references count="2">
          <reference field="1" count="1" selected="0">
            <x v="1"/>
          </reference>
          <reference field="2" count="1">
            <x v="6"/>
          </reference>
        </references>
      </pivotArea>
    </format>
    <format dxfId="293">
      <pivotArea collapsedLevelsAreSubtotals="1" fieldPosition="0">
        <references count="2">
          <reference field="1" count="1" selected="0">
            <x v="3"/>
          </reference>
          <reference field="2" count="2">
            <x v="1"/>
            <x v="2"/>
          </reference>
        </references>
      </pivotArea>
    </format>
    <format dxfId="294">
      <pivotArea dataOnly="0" labelOnly="1" fieldPosition="0">
        <references count="2">
          <reference field="1" count="1" selected="0">
            <x v="3"/>
          </reference>
          <reference field="2" count="2">
            <x v="1"/>
            <x v="2"/>
          </reference>
        </references>
      </pivotArea>
    </format>
    <format dxfId="295">
      <pivotArea collapsedLevelsAreSubtotals="1" fieldPosition="0">
        <references count="2">
          <reference field="1" count="1" selected="0">
            <x v="2"/>
          </reference>
          <reference field="2" count="1">
            <x v="12"/>
          </reference>
        </references>
      </pivotArea>
    </format>
    <format dxfId="296">
      <pivotArea dataOnly="0" labelOnly="1" fieldPosition="0">
        <references count="2">
          <reference field="1" count="1" selected="0">
            <x v="2"/>
          </reference>
          <reference field="2" count="1">
            <x v="12"/>
          </reference>
        </references>
      </pivotArea>
    </format>
    <format dxfId="297">
      <pivotArea dataOnly="0" labelOnly="1" fieldPosition="0">
        <references count="2">
          <reference field="1" count="1" selected="0">
            <x v="1"/>
          </reference>
          <reference field="2" count="1">
            <x v="6"/>
          </reference>
        </references>
      </pivotArea>
    </format>
    <format dxfId="298">
      <pivotArea collapsedLevelsAreSubtotals="1" fieldPosition="0">
        <references count="1">
          <reference field="1" count="1">
            <x v="1"/>
          </reference>
        </references>
      </pivotArea>
    </format>
    <format dxfId="299">
      <pivotArea dataOnly="0" labelOnly="1" fieldPosition="0">
        <references count="1">
          <reference field="1" count="1">
            <x v="1"/>
          </reference>
        </references>
      </pivotArea>
    </format>
    <format dxfId="300">
      <pivotArea dataOnly="0" labelOnly="1" fieldPosition="0">
        <references count="2">
          <reference field="1" count="1" selected="0">
            <x v="1"/>
          </reference>
          <reference field="2" count="1">
            <x v="6"/>
          </reference>
        </references>
      </pivotArea>
    </format>
    <format dxfId="301">
      <pivotArea collapsedLevelsAreSubtotals="1" fieldPosition="0">
        <references count="2">
          <reference field="1" count="1" selected="0">
            <x v="1"/>
          </reference>
          <reference field="2" count="1">
            <x v="6"/>
          </reference>
        </references>
      </pivotArea>
    </format>
    <format dxfId="302">
      <pivotArea dataOnly="0" labelOnly="1" fieldPosition="0">
        <references count="2">
          <reference field="1" count="1" selected="0">
            <x v="1"/>
          </reference>
          <reference field="2" count="1">
            <x v="6"/>
          </reference>
        </references>
      </pivotArea>
    </format>
    <format dxfId="303">
      <pivotArea collapsedLevelsAreSubtotals="1" fieldPosition="0">
        <references count="2">
          <reference field="1" count="1" selected="0">
            <x v="1"/>
          </reference>
          <reference field="2" count="1">
            <x v="6"/>
          </reference>
        </references>
      </pivotArea>
    </format>
    <format dxfId="304">
      <pivotArea dataOnly="0" labelOnly="1" fieldPosition="0">
        <references count="2">
          <reference field="1" count="1" selected="0">
            <x v="1"/>
          </reference>
          <reference field="2" count="1">
            <x v="6"/>
          </reference>
        </references>
      </pivotArea>
    </format>
    <format dxfId="305">
      <pivotArea collapsedLevelsAreSubtotals="1" fieldPosition="0">
        <references count="2">
          <reference field="1" count="1" selected="0">
            <x v="3"/>
          </reference>
          <reference field="2" count="1">
            <x v="2"/>
          </reference>
        </references>
      </pivotArea>
    </format>
    <format dxfId="306">
      <pivotArea dataOnly="0" labelOnly="1" fieldPosition="0">
        <references count="2">
          <reference field="1" count="1" selected="0">
            <x v="3"/>
          </reference>
          <reference field="2" count="1">
            <x v="2"/>
          </reference>
        </references>
      </pivotArea>
    </format>
    <format dxfId="307">
      <pivotArea dataOnly="0" labelOnly="1" fieldPosition="0">
        <references count="2">
          <reference field="1" count="1" selected="0">
            <x v="1"/>
          </reference>
          <reference field="2" count="1">
            <x v="10"/>
          </reference>
        </references>
      </pivotArea>
    </format>
    <format dxfId="308">
      <pivotArea dataOnly="0" labelOnly="1" fieldPosition="0">
        <references count="2">
          <reference field="1" count="1" selected="0">
            <x v="3"/>
          </reference>
          <reference field="2" count="1">
            <x v="2"/>
          </reference>
        </references>
      </pivotArea>
    </format>
    <format dxfId="309">
      <pivotArea collapsedLevelsAreSubtotals="1" fieldPosition="0">
        <references count="1">
          <reference field="1" count="1">
            <x v="3"/>
          </reference>
        </references>
      </pivotArea>
    </format>
    <format dxfId="310">
      <pivotArea dataOnly="0" labelOnly="1" fieldPosition="0">
        <references count="1">
          <reference field="1" count="1">
            <x v="3"/>
          </reference>
        </references>
      </pivotArea>
    </format>
    <format dxfId="311">
      <pivotArea dataOnly="0" labelOnly="1" fieldPosition="0">
        <references count="2">
          <reference field="1" count="1" selected="0">
            <x v="1"/>
          </reference>
          <reference field="2" count="1">
            <x v="10"/>
          </reference>
        </references>
      </pivotArea>
    </format>
    <format dxfId="312">
      <pivotArea dataOnly="0" labelOnly="1" fieldPosition="0">
        <references count="2">
          <reference field="1" count="1" selected="0">
            <x v="3"/>
          </reference>
          <reference field="2"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811D48-CD5B-4750-8D71-53C996B558A8}" name="樞紐分析表1" cacheId="327" applyNumberFormats="0" applyBorderFormats="0" applyFontFormats="0" applyPatternFormats="0" applyAlignmentFormats="0" applyWidthHeightFormats="1" dataCaption="值" updatedVersion="7" minRefreshableVersion="3" useAutoFormatting="1" itemPrintTitles="1" createdVersion="8" indent="0" outline="1" outlineData="1" multipleFieldFilters="0">
  <location ref="A3:B4" firstHeaderRow="1" firstDataRow="1" firstDataCol="1" rowPageCount="1" colPageCount="1"/>
  <pivotFields count="18">
    <pivotField showAll="0"/>
    <pivotField showAll="0"/>
    <pivotField axis="axisRow" showAll="0">
      <items count="20">
        <item x="11"/>
        <item x="4"/>
        <item x="5"/>
        <item x="15"/>
        <item x="3"/>
        <item x="0"/>
        <item x="1"/>
        <item x="10"/>
        <item x="7"/>
        <item x="16"/>
        <item x="2"/>
        <item x="8"/>
        <item x="9"/>
        <item x="14"/>
        <item x="13"/>
        <item x="6"/>
        <item x="12"/>
        <item x="18"/>
        <item x="17"/>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25">
        <item h="1" m="1" x="23"/>
        <item h="1" m="1" x="17"/>
        <item h="1" m="1" x="16"/>
        <item h="1" m="1" x="15"/>
        <item h="1" m="1" x="22"/>
        <item m="1" x="18"/>
        <item m="1" x="20"/>
        <item m="1" x="21"/>
        <item h="1" m="1" x="19"/>
        <item h="1" x="4"/>
        <item h="1" x="2"/>
        <item h="1" x="3"/>
        <item h="1" x="0"/>
        <item h="1" x="1"/>
        <item h="1" x="5"/>
        <item h="1" x="6"/>
        <item h="1" x="7"/>
        <item h="1" x="8"/>
        <item h="1" x="9"/>
        <item h="1" x="10"/>
        <item h="1" x="11"/>
        <item h="1" x="12"/>
        <item h="1" x="13"/>
        <item h="1" x="14"/>
        <item t="default"/>
      </items>
    </pivotField>
  </pivotFields>
  <rowFields count="1">
    <field x="2"/>
  </rowFields>
  <rowItems count="1">
    <i t="grand">
      <x/>
    </i>
  </rowItems>
  <colItems count="1">
    <i/>
  </colItems>
  <pageFields count="1">
    <pageField fld="17" hier="-1"/>
  </pageFields>
  <dataFields count="1">
    <dataField name="計數 - API Code_x000a_API代碼"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D30D99-91F7-4EEA-BCA3-749D0636660D}" name="樞紐分析表1" cacheId="326" applyNumberFormats="0" applyBorderFormats="0" applyFontFormats="0" applyPatternFormats="0" applyAlignmentFormats="0" applyWidthHeightFormats="1" dataCaption="值" updatedVersion="7" minRefreshableVersion="3" useAutoFormatting="1" itemPrintTitles="1" createdVersion="8" indent="0" outline="1" outlineData="1" multipleFieldFilters="0">
  <location ref="G1:H8" firstHeaderRow="1" firstDataRow="1" firstDataCol="1"/>
  <pivotFields count="1">
    <pivotField axis="axisRow" dataField="1" showAll="0">
      <items count="7">
        <item x="1"/>
        <item x="0"/>
        <item x="5"/>
        <item x="4"/>
        <item x="3"/>
        <item x="2"/>
        <item t="default"/>
      </items>
    </pivotField>
  </pivotFields>
  <rowFields count="1">
    <field x="0"/>
  </rowFields>
  <rowItems count="7">
    <i>
      <x/>
    </i>
    <i>
      <x v="1"/>
    </i>
    <i>
      <x v="2"/>
    </i>
    <i>
      <x v="3"/>
    </i>
    <i>
      <x v="4"/>
    </i>
    <i>
      <x v="5"/>
    </i>
    <i t="grand">
      <x/>
    </i>
  </rowItems>
  <colItems count="1">
    <i/>
  </colItems>
  <dataFields count="1">
    <dataField name="計數 - Team_x000a_科別"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055BEC-ED2F-430C-B843-52859D383185}" name="表格1" displayName="表格1" ref="B5:V501" insertRowShift="1" totalsRowShown="0" headerRowDxfId="37" dataDxfId="36">
  <autoFilter ref="B5:V501" xr:uid="{1A055BEC-ED2F-430C-B843-52859D383185}">
    <filterColumn colId="2">
      <filters>
        <filter val="信用支付科"/>
      </filters>
    </filterColumn>
  </autoFilter>
  <tableColumns count="21">
    <tableColumn id="1" xr3:uid="{FD96FD09-E9A6-4EC5-B102-7AD58DC65B63}" name="No" dataDxfId="35"/>
    <tableColumn id="12" xr3:uid="{C3DB78C1-3272-4841-A63A-89F0F0BE0B27}" name="Dept_x000a_部別" dataDxfId="34"/>
    <tableColumn id="2" xr3:uid="{05182D76-6466-4D34-BF5C-7650F128A58C}" name="Team_x000a_科別" dataDxfId="33"/>
    <tableColumn id="3" xr3:uid="{FD09D692-5EA1-4355-A8A6-52174FA93C7E}" name="SysCode_x000a_應用系統代碼" dataDxfId="32"/>
    <tableColumn id="4" xr3:uid="{A9333CB3-EAA3-4B44-A108-74CACC0308D9}" name="SysName 中文應用系統名稱" dataDxfId="31"/>
    <tableColumn id="11" xr3:uid="{B67D6492-53F5-40E3-8366-321F320B62B3}" name="Sys English Name" dataDxfId="30"/>
    <tableColumn id="5" xr3:uid="{8D3B5A24-4EFF-4362-9D97-CEF6749A9730}" name="API Code_x000a_API代碼" dataDxfId="29"/>
    <tableColumn id="6" xr3:uid="{06F849B0-CA5F-4657-9173-E58E6806AB54}" name="API Name/Doc Section_x000a_API中英文名稱" dataDxfId="28">
      <calculatedColumnFormula>#REF!</calculatedColumnFormula>
    </tableColumn>
    <tableColumn id="7" xr3:uid="{99C0DF4F-894A-4C3B-921C-79021915589C}" name="Description_x000a_API中文說明" dataDxfId="27"/>
    <tableColumn id="8" xr3:uid="{81B0A0B2-3BAC-4EAB-875B-0BBFA09926F4}" name="Alive_x000a_維運中" dataDxfId="26"/>
    <tableColumn id="9" xr3:uid="{31A65683-1601-4C20-BD71-BF944E1CFA02}" name="EndDate_x000a_預計下架日(YYYYMMDD)" dataDxfId="25"/>
    <tableColumn id="16" xr3:uid="{0F87BC0B-946C-4359-97F7-7391409FB1EE}" name="Dev完成率" dataDxfId="24" dataCellStyle="百分比"/>
    <tableColumn id="18" xr3:uid="{1CCE37DC-2EC8-4451-9612-D20043CDFE19}" name="Dev/UT Date" dataDxfId="23"/>
    <tableColumn id="17" xr3:uid="{9327EEE2-3364-4E50-9818-1B9C76608F70}" name="Caller/Callee" dataDxfId="22"/>
    <tableColumn id="10" xr3:uid="{C3586E85-3ABF-41B8-B57F-E86322423195}" name="Remark_x000a_備註" dataDxfId="21"/>
    <tableColumn id="14" xr3:uid="{965A07B2-7293-4163-AE75-D76D44F643F4}" name="Request Content String" dataDxfId="20"/>
    <tableColumn id="13" xr3:uid="{A3C72373-7D59-420E-9DD0-45AF5322A687}" name="Response Content String" dataDxfId="19"/>
    <tableColumn id="15" xr3:uid="{7607C49A-89FF-4476-89AB-D54E901C9159}" name="API collection" dataDxfId="18"/>
    <tableColumn id="23" xr3:uid="{D317E9F9-27D1-4802-A697-828A8E4474C5}" name="URL待補" dataDxfId="17"/>
    <tableColumn id="19" xr3:uid="{05B5787D-47D5-4B3D-8E0E-3C4BF43E74B0}" name="TST Dev%" dataDxfId="16"/>
    <tableColumn id="20" xr3:uid="{B89D6D46-700F-4AC5-A226-09A746557CFD}" name="TST UT%" dataDxfId="15"/>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ebatm.sinopac.com/Payservice/Valid/ICCard?TransSeq=MMA-ICCardVaild-0000738700988SELECT%20%5bTRANSSEQ%5d%20%20%20%20%20%20,%5bTRANSID%5d%20%20%20%20%20%20,%5bCUSTID%5d%20%20%20%20%20%20,%5bECODE%5d%20%20FROM%20%5bdbo%5d.%5bMMAICCARDVALID%5d%20%20WHERE%20%5bTRANSSEQ%5d%20=%20'MMA-ICCardVaild-0000738700988'" TargetMode="External"/><Relationship Id="rId7" Type="http://schemas.openxmlformats.org/officeDocument/2006/relationships/printerSettings" Target="../printerSettings/printerSettings9.bin"/><Relationship Id="rId2" Type="http://schemas.openxmlformats.org/officeDocument/2006/relationships/hyperlink" Target="http://10.11.35.51:8091/FxOrderWebservice.asmx/funFxOrderWS?xmlData=%3c?xml%20version=%221.0%22%20encoding=%22UTF-8%22?%3e%3cGEPS%3e%3cRqHeader%3e%3cMsgID%3eFUNINSERTFXORDER%3c/MsgID%3e%3cMsgType%3eG%3c/MsgType%3e%3cChlName%3eNETBANK%3c/ChlName%3e%3cChlEJNo%3eMMA-FUNINSERTFXORDER-0002107727917%3c/ChlEJNo%3e%3cChlSendTime%3e2021/03/12%2011:44:16.799%3c/ChlSendTime%3e%3cTxnID%3eV2700%3c/TxnID%3e%3cBranchID%3eSPHNETBANK01%3c/BranchID%3e%3cTermID%3eFXORDER@NETBANK%3c/TermID%3e%3cUserID/%3e%3cSignID/%3e%3c/RqHeader%3e%3cSvcRq%3e%3cRq%3e%3cExpireDate%3e20210326%3c/ExpireDate%3e%3cKBrNo%3e769%3c/KBrNo%3e%3cRBrNo/%3e%3cOriginalAmount%3e100000.00000%3c/OriginalAmount%3e%3cBuyCcy%3eJPY%3c/BuyCcy%3e%3cBuyAmount%3e100000%3c/BuyAmount%3e%3cSellCcy%3eUSD%3c/SellCcy%3e%3cSellAmount%3e0%3c/SellAmount%3e%3cBUFlag%3eD%3c/BUFlag%3e%3cTxPair%3eUSD/JPY%3c/TxPair%3e%3cQuoteSide%3eO%3c/QuoteSide%3e%3cOrderRate%3e105%3c/OrderRate%3e%3cCustId%3eA1211114150%3c/CustId%3e%3cCustEmail%3etest@test%3c/CustEmail%3e%3cDbAcct%3e01400800016326%3c/DbAcct%3e%3cCrAcct%3e01400800016326%3c/CrAcct%3e%3cDbRemark/%3e%3cCrRemark/%3e%3c/Rq%3e%3c/SvcRq%3e%3c/GEPS%3e" TargetMode="External"/><Relationship Id="rId1" Type="http://schemas.openxmlformats.org/officeDocument/2006/relationships/hyperlink" Target="http://10.11.35.51:8091/FxOrderWebservice.asmx/funFxOrderWS?xmlData=%3c?xml%20version=%221.0%22%20encoding=%22UTF-8%22?%3e%3cGEPS%3e%3cRqHeader%3e%3cMsgID%3eFUNDELETEFXORDER%3c/MsgID%3e%3cMsgType%3eG%3c/MsgType%3e%3cChlName%3eNETBANK%3c/ChlName%3e%3cChlEJNo%3eMMA-FUNDELETEFXORDER-0002107733389%3c/ChlEJNo%3e%3cChlSendTime%3e2021/03/12%2011:46:06.801%3c/ChlSendTime%3e%3cTxnID%3eV2700%3c/TxnID%3e%3cBranchID%3eSPHNETBANK01%3c/BranchID%3e%3cTermID%3eFXORDER@NETBANK%3c/TermID%3e%3cUserID/%3e%3cSignID/%3e%3c/RqHeader%3e%3cSvcRq%3e%3cRq%3e%3cOrderNo%3e20210312114417544USDJPY%3c/OrderNo%3e%3cCustId%3eA1211114150%3c/CustId%3e%3c/Rq%3e%3c/SvcRq%3e%3c/GEPS%3e" TargetMode="External"/><Relationship Id="rId6" Type="http://schemas.openxmlformats.org/officeDocument/2006/relationships/hyperlink" Target="http://10.11.63.137:8888/RSPFT/RSPPath.aspx?seq=20220901110744.044&amp;payeeactno=894613123154512&amp;nation=HK&amp;curr=USD&amp;banknameadd1=BANK%20SINOPAC&amp;banknameadd2=CENTRAL%20TOWER&amp;banknameadd3=FLOOR%2026&amp;banknameadd4=&amp;bankidpay=NTFXMF&amp;payactno=02100800003958&amp;bankswift=SINOHKHH&amp;payID=123410510&amp;channel=MMAB2B" TargetMode="External"/><Relationship Id="rId5" Type="http://schemas.openxmlformats.org/officeDocument/2006/relationships/hyperlink" Target="https://mmafund.sinopac.com/GetForeignStock/ShareSharesData.aspx?DataType=YearRoi" TargetMode="External"/><Relationship Id="rId4" Type="http://schemas.openxmlformats.org/officeDocument/2006/relationships/hyperlink" Target="https://mmafund.sinopac.com/GetForeignStock/ShareSharesData.aspx?DataType=Info&amp;SID=AAP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3" Type="http://schemas.openxmlformats.org/officeDocument/2006/relationships/hyperlink" Target="http://10.16.1.206:8780/RestFul/rest/ics/verify" TargetMode="External"/><Relationship Id="rId18" Type="http://schemas.openxmlformats.org/officeDocument/2006/relationships/hyperlink" Target="http://10.16.1.29:8091/FxOrderWebservice.asmx" TargetMode="External"/><Relationship Id="rId26" Type="http://schemas.openxmlformats.org/officeDocument/2006/relationships/hyperlink" Target="http://10.15.1.55:808/AppService/WebServices/w_CertTxHistory_B2B.aspx" TargetMode="External"/><Relationship Id="rId39" Type="http://schemas.openxmlformats.org/officeDocument/2006/relationships/hyperlink" Target="http://10.15.1.55:808/AppService/WebServices/ws_ApplyMMAUser.ashx" TargetMode="External"/><Relationship Id="rId21" Type="http://schemas.openxmlformats.org/officeDocument/2006/relationships/hyperlink" Target="https://211.76.150.51/m/member/login/m_menubar.aspx" TargetMode="External"/><Relationship Id="rId34" Type="http://schemas.openxmlformats.org/officeDocument/2006/relationships/hyperlink" Target="https://10.16.1.5:80/NG8001.asmx?op=GetPDF" TargetMode="External"/><Relationship Id="rId42" Type="http://schemas.openxmlformats.org/officeDocument/2006/relationships/hyperlink" Target="http://10.13.1.34:8731/NBGW/NBService/" TargetMode="External"/><Relationship Id="rId47" Type="http://schemas.openxmlformats.org/officeDocument/2006/relationships/hyperlink" Target="http://10.13.1.34:8731/NBGW/NBService/" TargetMode="External"/><Relationship Id="rId7" Type="http://schemas.openxmlformats.org/officeDocument/2006/relationships/hyperlink" Target="http://10.16.1.11:886/ETSRateService.asmx" TargetMode="External"/><Relationship Id="rId2" Type="http://schemas.openxmlformats.org/officeDocument/2006/relationships/hyperlink" Target="http://10.16.1.11:886/ETSRateService.asmx" TargetMode="External"/><Relationship Id="rId16" Type="http://schemas.openxmlformats.org/officeDocument/2006/relationships/hyperlink" Target="http://10.19.1.130:8731/" TargetMode="External"/><Relationship Id="rId29" Type="http://schemas.openxmlformats.org/officeDocument/2006/relationships/hyperlink" Target="https://videocenter.sinopac.com:8080/VCS/restful/promptCallIn" TargetMode="External"/><Relationship Id="rId11" Type="http://schemas.openxmlformats.org/officeDocument/2006/relationships/hyperlink" Target="http://10.16.1.206:8780/RestFul/rest/ics/verify" TargetMode="External"/><Relationship Id="rId24" Type="http://schemas.openxmlformats.org/officeDocument/2006/relationships/hyperlink" Target="http://10.15.1.55:808/AppService/WebServices/w_StructNote_B2B.aspx" TargetMode="External"/><Relationship Id="rId32" Type="http://schemas.openxmlformats.org/officeDocument/2006/relationships/hyperlink" Target="https://videocenter.sinopac.com:8080/VCS/restful/reportAgentDisconnected" TargetMode="External"/><Relationship Id="rId37" Type="http://schemas.openxmlformats.org/officeDocument/2006/relationships/hyperlink" Target="http://10.15.1.55:808/AppService/WebServices/ws_UserStatusQuery.ashx" TargetMode="External"/><Relationship Id="rId40" Type="http://schemas.openxmlformats.org/officeDocument/2006/relationships/hyperlink" Target="http://10.16.1.229/B2BWS/CIBB2BService" TargetMode="External"/><Relationship Id="rId45" Type="http://schemas.openxmlformats.org/officeDocument/2006/relationships/hyperlink" Target="http://10.13.1.34:8731/NBGW/NBService/" TargetMode="External"/><Relationship Id="rId5" Type="http://schemas.openxmlformats.org/officeDocument/2006/relationships/hyperlink" Target="http://10.16.1.206:8780/RestFul/rest/ics/verify" TargetMode="External"/><Relationship Id="rId15" Type="http://schemas.openxmlformats.org/officeDocument/2006/relationships/hyperlink" Target="http://10.16.1.206:8780/RestFul/rest/ics/verify" TargetMode="External"/><Relationship Id="rId23" Type="http://schemas.openxmlformats.org/officeDocument/2006/relationships/hyperlink" Target="http://10.15.1.55:808/AppService/WebServices/w_SecTx1_B2B.aspx" TargetMode="External"/><Relationship Id="rId28" Type="http://schemas.openxmlformats.org/officeDocument/2006/relationships/hyperlink" Target="https://videocenter.sinopac.com:8080/VCS/restful/generateApiToken" TargetMode="External"/><Relationship Id="rId36" Type="http://schemas.openxmlformats.org/officeDocument/2006/relationships/hyperlink" Target="http://10.12.1.45/eBill_Webservice/service1.asmx?op=eBill_Webservice" TargetMode="External"/><Relationship Id="rId49" Type="http://schemas.openxmlformats.org/officeDocument/2006/relationships/printerSettings" Target="../printerSettings/printerSettings11.bin"/><Relationship Id="rId10" Type="http://schemas.openxmlformats.org/officeDocument/2006/relationships/hyperlink" Target="http://10.19.1.130:8731/" TargetMode="External"/><Relationship Id="rId19" Type="http://schemas.openxmlformats.org/officeDocument/2006/relationships/hyperlink" Target="https://211.76.150.56/MemberPortal/Member/Menubar.aspx" TargetMode="External"/><Relationship Id="rId31" Type="http://schemas.openxmlformats.org/officeDocument/2006/relationships/hyperlink" Target="https://videocenter.sinopac.com:8080/VCS/restful/custCancelCall" TargetMode="External"/><Relationship Id="rId44" Type="http://schemas.openxmlformats.org/officeDocument/2006/relationships/hyperlink" Target="http://10.13.1.34:8731/NBGW/NBService/" TargetMode="External"/><Relationship Id="rId4" Type="http://schemas.openxmlformats.org/officeDocument/2006/relationships/hyperlink" Target="http://10.16.1.11:886/ETSRateService.asmx" TargetMode="External"/><Relationship Id="rId9" Type="http://schemas.openxmlformats.org/officeDocument/2006/relationships/hyperlink" Target="http://10.19.1.130:8731/" TargetMode="External"/><Relationship Id="rId14" Type="http://schemas.openxmlformats.org/officeDocument/2006/relationships/hyperlink" Target="http://10.16.1.206:8780/RestFul/rest/ics/verify" TargetMode="External"/><Relationship Id="rId22" Type="http://schemas.openxmlformats.org/officeDocument/2006/relationships/hyperlink" Target="http://10.15.1.55:808/AppService/WebServices/w_SecInv_B2B.aspx" TargetMode="External"/><Relationship Id="rId27" Type="http://schemas.openxmlformats.org/officeDocument/2006/relationships/hyperlink" Target="http://10.15.1.55:808/AppService/WebServices/w_CertInv_B2B.aspx" TargetMode="External"/><Relationship Id="rId30" Type="http://schemas.openxmlformats.org/officeDocument/2006/relationships/hyperlink" Target="https://videocenter.sinopac.com:8080/VCS/restful/custWaiting" TargetMode="External"/><Relationship Id="rId35" Type="http://schemas.openxmlformats.org/officeDocument/2006/relationships/hyperlink" Target="http://10.16.1.10/pb/Service/ApproveService.asmx?op=eBill_Webservice_yfp" TargetMode="External"/><Relationship Id="rId43" Type="http://schemas.openxmlformats.org/officeDocument/2006/relationships/hyperlink" Target="http://10.13.1.34:8731/NBGW/NBService/" TargetMode="External"/><Relationship Id="rId48" Type="http://schemas.openxmlformats.org/officeDocument/2006/relationships/hyperlink" Target="http://10.16.1.29:8091/FxOrderWebservice.asmx" TargetMode="External"/><Relationship Id="rId8" Type="http://schemas.openxmlformats.org/officeDocument/2006/relationships/hyperlink" Target="http://10.16.1.11:886/ETSRateService.asmx" TargetMode="External"/><Relationship Id="rId3" Type="http://schemas.openxmlformats.org/officeDocument/2006/relationships/hyperlink" Target="http://10.16.1.11:886/ETSRateService.asmx" TargetMode="External"/><Relationship Id="rId12" Type="http://schemas.openxmlformats.org/officeDocument/2006/relationships/hyperlink" Target="http://10.16.1.11:886/ETSRateService.asmx" TargetMode="External"/><Relationship Id="rId17" Type="http://schemas.openxmlformats.org/officeDocument/2006/relationships/hyperlink" Target="http://10.19.1.130:8731/" TargetMode="External"/><Relationship Id="rId25" Type="http://schemas.openxmlformats.org/officeDocument/2006/relationships/hyperlink" Target="http://10.15.1.55:808/AppService/WebServices/w_StructInv_B2B.aspx" TargetMode="External"/><Relationship Id="rId33" Type="http://schemas.openxmlformats.org/officeDocument/2006/relationships/hyperlink" Target="https://videocenter.sinopac.com:8080/VCS/restful/vidyoLoginValidate" TargetMode="External"/><Relationship Id="rId38" Type="http://schemas.openxmlformats.org/officeDocument/2006/relationships/hyperlink" Target="https://mma.sinopac.com/MemberPortal/Member/ProxyLogin.ashx" TargetMode="External"/><Relationship Id="rId46" Type="http://schemas.openxmlformats.org/officeDocument/2006/relationships/hyperlink" Target="http://10.13.1.34:8731/NBGW/NBService/" TargetMode="External"/><Relationship Id="rId20" Type="http://schemas.openxmlformats.org/officeDocument/2006/relationships/hyperlink" Target="https://211.76.150.56/MemberPortal/Member/FooterBar.aspx" TargetMode="External"/><Relationship Id="rId41" Type="http://schemas.openxmlformats.org/officeDocument/2006/relationships/hyperlink" Target="http://10.13.1.34:8731/NBGW/NBService/" TargetMode="External"/><Relationship Id="rId1" Type="http://schemas.openxmlformats.org/officeDocument/2006/relationships/hyperlink" Target="http://10.16.1.206:8780/RestFul/rest/ics/verify" TargetMode="External"/><Relationship Id="rId6" Type="http://schemas.openxmlformats.org/officeDocument/2006/relationships/hyperlink" Target="http://10.16.1.206:8780/RestFul/rest/ics/verify"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10.16.1.11:886/ETSRateService.asmx" TargetMode="External"/><Relationship Id="rId13" Type="http://schemas.openxmlformats.org/officeDocument/2006/relationships/hyperlink" Target="http://10.16.1.29:8091/FxOrderWebservice.asmx" TargetMode="External"/><Relationship Id="rId3" Type="http://schemas.openxmlformats.org/officeDocument/2006/relationships/hyperlink" Target="http://10.16.1.11:886/ETSRateService.asmx" TargetMode="External"/><Relationship Id="rId7" Type="http://schemas.openxmlformats.org/officeDocument/2006/relationships/hyperlink" Target="http://10.16.1.29:8091/FxOrderWebservice.asmx" TargetMode="External"/><Relationship Id="rId12" Type="http://schemas.openxmlformats.org/officeDocument/2006/relationships/hyperlink" Target="http://10.16.1.11:886/ETSRateService.asmx" TargetMode="External"/><Relationship Id="rId2" Type="http://schemas.openxmlformats.org/officeDocument/2006/relationships/hyperlink" Target="http://10.16.1.11:886/ETSRateService.asmx" TargetMode="External"/><Relationship Id="rId16" Type="http://schemas.openxmlformats.org/officeDocument/2006/relationships/printerSettings" Target="../printerSettings/printerSettings12.bin"/><Relationship Id="rId1" Type="http://schemas.openxmlformats.org/officeDocument/2006/relationships/hyperlink" Target="http://10.16.1.11:886/ETSRateService.asmx" TargetMode="External"/><Relationship Id="rId6" Type="http://schemas.openxmlformats.org/officeDocument/2006/relationships/hyperlink" Target="http://10.16.1.11:886/ETSRateService.asmx" TargetMode="External"/><Relationship Id="rId11" Type="http://schemas.openxmlformats.org/officeDocument/2006/relationships/hyperlink" Target="http://10.16.1.11:886/ETSRateService.asmx" TargetMode="External"/><Relationship Id="rId5" Type="http://schemas.openxmlformats.org/officeDocument/2006/relationships/hyperlink" Target="http://10.16.1.11:886/ETSRateService.asmx" TargetMode="External"/><Relationship Id="rId15" Type="http://schemas.openxmlformats.org/officeDocument/2006/relationships/hyperlink" Target="http://10.16.1.11:886/ETSRateService.asmx" TargetMode="External"/><Relationship Id="rId10" Type="http://schemas.openxmlformats.org/officeDocument/2006/relationships/hyperlink" Target="http://10.16.1.29:8091/FxOrderWebservice.asmx" TargetMode="External"/><Relationship Id="rId4" Type="http://schemas.openxmlformats.org/officeDocument/2006/relationships/hyperlink" Target="http://10.16.1.11:886/ETSRateService.asmx" TargetMode="External"/><Relationship Id="rId9" Type="http://schemas.openxmlformats.org/officeDocument/2006/relationships/hyperlink" Target="http://10.16.1.11:886/ETSRateService.asmx" TargetMode="External"/><Relationship Id="rId14" Type="http://schemas.openxmlformats.org/officeDocument/2006/relationships/hyperlink" Target="http://10.16.1.11:886/ETSRateService.asmx"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hyperlink" Target="http://10.11.66.160:886/ETSRateService.asm/RequestSpot" TargetMode="External"/><Relationship Id="rId2" Type="http://schemas.openxmlformats.org/officeDocument/2006/relationships/hyperlink" Target="http://10.11.22.126:886/ETSRateService.asm/RequestSpot" TargetMode="External"/><Relationship Id="rId1" Type="http://schemas.openxmlformats.org/officeDocument/2006/relationships/hyperlink" Target="http://10.11.22.126:886/ETSRateService.asm/RequestSpot" TargetMode="External"/><Relationship Id="rId5" Type="http://schemas.openxmlformats.org/officeDocument/2006/relationships/printerSettings" Target="../printerSettings/printerSettings15.bin"/><Relationship Id="rId4" Type="http://schemas.openxmlformats.org/officeDocument/2006/relationships/hyperlink" Target="http://10.16.1.11:886/ETSRateService.asm/RequestSpot"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10.11.66.160:886/ETSRateService.asm/RequestSpot2" TargetMode="External"/><Relationship Id="rId2" Type="http://schemas.openxmlformats.org/officeDocument/2006/relationships/hyperlink" Target="http://10.11.22.126:886/ETSRateService.asm/RequestSpot" TargetMode="External"/><Relationship Id="rId1" Type="http://schemas.openxmlformats.org/officeDocument/2006/relationships/hyperlink" Target="http://10.11.22.126:886/ETSRateService.asm/RequestSpot2" TargetMode="External"/><Relationship Id="rId5" Type="http://schemas.openxmlformats.org/officeDocument/2006/relationships/printerSettings" Target="../printerSettings/printerSettings16.bin"/><Relationship Id="rId4" Type="http://schemas.openxmlformats.org/officeDocument/2006/relationships/hyperlink" Target="http://10.16.1.11:886/ETSRateService.asm/RequestSpot2"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10.11.66.160:886/ETSRateService.asm/InsertSpotDeal" TargetMode="External"/><Relationship Id="rId2" Type="http://schemas.openxmlformats.org/officeDocument/2006/relationships/hyperlink" Target="http://10.11.22.126:886/ETSRateService.asm/RequestSpot" TargetMode="External"/><Relationship Id="rId1" Type="http://schemas.openxmlformats.org/officeDocument/2006/relationships/hyperlink" Target="http://10.11.22.126:886/ETSRateService.asm/InsertSpotDeal" TargetMode="External"/><Relationship Id="rId5" Type="http://schemas.openxmlformats.org/officeDocument/2006/relationships/printerSettings" Target="../printerSettings/printerSettings17.bin"/><Relationship Id="rId4" Type="http://schemas.openxmlformats.org/officeDocument/2006/relationships/hyperlink" Target="http://10.16.1.11:886/ETSRateService.asm/InsertSpotDeal"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10.11.66.160:886/ETSRateService.asm/GetReferRate" TargetMode="External"/><Relationship Id="rId2" Type="http://schemas.openxmlformats.org/officeDocument/2006/relationships/hyperlink" Target="http://10.11.22.126:886/ETSRateService.asm/RequestSpot" TargetMode="External"/><Relationship Id="rId1" Type="http://schemas.openxmlformats.org/officeDocument/2006/relationships/hyperlink" Target="http://10.11.22.126:886/ETSRateService.asm/GetReferRate" TargetMode="External"/><Relationship Id="rId5" Type="http://schemas.openxmlformats.org/officeDocument/2006/relationships/printerSettings" Target="../printerSettings/printerSettings18.bin"/><Relationship Id="rId4" Type="http://schemas.openxmlformats.org/officeDocument/2006/relationships/hyperlink" Target="http://10.16.1.11:886/ETSRateService.asm/GetReferRate"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10.11.66.136:8091/FxOrderWebService.asmx/funFxOrderWS" TargetMode="External"/><Relationship Id="rId2" Type="http://schemas.openxmlformats.org/officeDocument/2006/relationships/hyperlink" Target="http://10.16.1.29:8091/FxOrderWebService.asmx" TargetMode="External"/><Relationship Id="rId1" Type="http://schemas.openxmlformats.org/officeDocument/2006/relationships/hyperlink" Target="http://10.16.1.29:8091/FxOrderWebService.asmx/funFxOrderWS" TargetMode="External"/><Relationship Id="rId5" Type="http://schemas.openxmlformats.org/officeDocument/2006/relationships/printerSettings" Target="../printerSettings/printerSettings19.bin"/><Relationship Id="rId4" Type="http://schemas.openxmlformats.org/officeDocument/2006/relationships/hyperlink" Target="http://10.11.35.51:8091/FxOrderWebService.asmx/funFxOrderWS"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10.11.66.136:8091/FxOrderWebService.asmx/funFxOrderWS" TargetMode="External"/><Relationship Id="rId2" Type="http://schemas.openxmlformats.org/officeDocument/2006/relationships/hyperlink" Target="http://10.16.1.29:8091/FxOrderWebService.asmx" TargetMode="External"/><Relationship Id="rId1" Type="http://schemas.openxmlformats.org/officeDocument/2006/relationships/hyperlink" Target="http://10.16.1.29:8091/FxOrderWebService.asmx/funFxOrderWS" TargetMode="External"/><Relationship Id="rId5" Type="http://schemas.openxmlformats.org/officeDocument/2006/relationships/printerSettings" Target="../printerSettings/printerSettings20.bin"/><Relationship Id="rId4" Type="http://schemas.openxmlformats.org/officeDocument/2006/relationships/hyperlink" Target="http://10.11.35.51:8091/FxOrderWebService.asmx/funFxOrderWS"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inopac.eweb.backend_uat/api/Member/MemberRegisterCheck"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inopac.eweb.backend_uat/api/Accounting/LatestTx"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inopac.eweb.backend_uat/api/Accounting/OutstandingDetail"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inopac.eweb.backend_uat/api/Accounting/RecentBill" TargetMode="External"/><Relationship Id="rId1" Type="http://schemas.openxmlformats.org/officeDocument/2006/relationships/hyperlink" Target="http://sinopac.eweb.backend/api/Accounting/RecentBill"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10.11.42.48/OTP/Service/OtpSvc.asmx?op=OtpState" TargetMode="External"/><Relationship Id="rId2" Type="http://schemas.openxmlformats.org/officeDocument/2006/relationships/hyperlink" Target="http://10.16.1.28/OTP/Service/OtpSvc.asmx?op=OtpState" TargetMode="External"/><Relationship Id="rId1" Type="http://schemas.openxmlformats.org/officeDocument/2006/relationships/hyperlink" Target="http://10.11.37.109/OTP/Service/OtpSvc.asmx?op=OtpState" TargetMode="External"/><Relationship Id="rId4"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10.11.42.48/CARDWebService/MMAQueryMain/QueryMain.asmx?op=cardGetMain"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10.11.42.48/CARDWebService/MMAQueryMain/QueryMain.asmx?op=getDAWHORet"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10.11.42.48/CARDWebService/MMAQueryMain/QueryMain.asmx?op=getDAWHOCardStatus"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10.11.42.48/CARDWebService/MMAQueryMain/QueryMain.asmx?op=getDDFlag"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10.11.42.48/CARDWebService/MMAQueryMain/QueryMain.asmx?op=getBLHSHWithPaysum"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10.11.42.48/CARDWebService/MMAQueryMain/QueryMain.asmx?op=getMainDcur" TargetMode="External"/><Relationship Id="rId1" Type="http://schemas.openxmlformats.org/officeDocument/2006/relationships/hyperlink" Target="http://10.11.37.109/CARDWebService/MMAQueryMain/QueryMain.asmx?op=getMainDcur"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3" Type="http://schemas.openxmlformats.org/officeDocument/2006/relationships/hyperlink" Target="https://10.16.1.61:8080/etfAPIM/etf/qry/q010"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hyperlink" Target="https://10.16.1.61:8080/etfAPIM/etf/qry/q020"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3" Type="http://schemas.openxmlformats.org/officeDocument/2006/relationships/hyperlink" Target="https://10.16.1.61:8080/etfAPIM/etf/qry/q021"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3" Type="http://schemas.openxmlformats.org/officeDocument/2006/relationships/hyperlink" Target="https://10.16.1.61:8080/etfAPIM/etf/qry/q022"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3" Type="http://schemas.openxmlformats.org/officeDocument/2006/relationships/hyperlink" Target="https://10.16.1.61:8080/etfAPIM/etf/tx/t030"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3" Type="http://schemas.openxmlformats.org/officeDocument/2006/relationships/hyperlink" Target="https://10.16.1.61:8080/etfAPIM/etf/qry/q030"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3" Type="http://schemas.openxmlformats.org/officeDocument/2006/relationships/hyperlink" Target="https://10.16.1.61:8080/etfAPIM/etf/qry/q031"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hyperlink" Target="https://10.16.1.61:8080/etfAPIM/etf/qry/q032"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3" Type="http://schemas.openxmlformats.org/officeDocument/2006/relationships/hyperlink" Target="https://10.16.1.61:8080/etfAPIM/etf/qry/q033"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3" Type="http://schemas.openxmlformats.org/officeDocument/2006/relationships/hyperlink" Target="https://10.16.1.61:8080/etfAPIM/etf/qry/q051"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3" Type="http://schemas.openxmlformats.org/officeDocument/2006/relationships/hyperlink" Target="https://10.16.1.61:8080/etfAPIM/etf/tx/t510"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3" Type="http://schemas.openxmlformats.org/officeDocument/2006/relationships/hyperlink" Target="https://10.16.1.61:8080/etfAPIM/etf/tx/t515"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3" Type="http://schemas.openxmlformats.org/officeDocument/2006/relationships/hyperlink" Target="https://10.16.1.61:8080/etfAPIM/etf/qry/q540"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3" Type="http://schemas.openxmlformats.org/officeDocument/2006/relationships/hyperlink" Target="https://10.16.1.61:8080/etfAPIM/etf/qry/q510"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3" Type="http://schemas.openxmlformats.org/officeDocument/2006/relationships/hyperlink" Target="https://10.16.1.61:8080/etfAPIM/etf/qry/q511"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3" Type="http://schemas.openxmlformats.org/officeDocument/2006/relationships/hyperlink" Target="https://10.16.1.61:8080/etfAPIM/etf/tx/t520"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3" Type="http://schemas.openxmlformats.org/officeDocument/2006/relationships/hyperlink" Target="https://10.16.1.61:8080/etfAPIM/etf/tx/t525"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3" Type="http://schemas.openxmlformats.org/officeDocument/2006/relationships/hyperlink" Target="https://10.16.1.61:8080/etfAPIM/etf/qry/q530"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3" Type="http://schemas.openxmlformats.org/officeDocument/2006/relationships/hyperlink" Target="https://10.16.1.61:8080/etfAPIM/etf/tx/t530"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3" Type="http://schemas.openxmlformats.org/officeDocument/2006/relationships/hyperlink" Target="https://10.16.1.61:8080/etfAPIM/etf/tx/t535"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3" Type="http://schemas.openxmlformats.org/officeDocument/2006/relationships/hyperlink" Target="http://10.16.1.124:8085/AI/Service/Query" TargetMode="External"/><Relationship Id="rId2" Type="http://schemas.openxmlformats.org/officeDocument/2006/relationships/hyperlink" Target="http://10.11.36.245:8085/AI/Service/Query" TargetMode="External"/><Relationship Id="rId1" Type="http://schemas.openxmlformats.org/officeDocument/2006/relationships/hyperlink" Target="http://10.11.42.207:8085/AI/Service/Query" TargetMode="External"/><Relationship Id="rId4"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3" Type="http://schemas.openxmlformats.org/officeDocument/2006/relationships/hyperlink" Target="http://10.16.1.124:8085/AI/Service/Contract" TargetMode="External"/><Relationship Id="rId2" Type="http://schemas.openxmlformats.org/officeDocument/2006/relationships/hyperlink" Target="http://10.11.36.245:8085/AI/Service/Contract" TargetMode="External"/><Relationship Id="rId1" Type="http://schemas.openxmlformats.org/officeDocument/2006/relationships/hyperlink" Target="http://10.11.42.207:8085/AI/Service/Contract" TargetMode="External"/><Relationship Id="rId4"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3" Type="http://schemas.openxmlformats.org/officeDocument/2006/relationships/hyperlink" Target="http://10.16.1.124:8085/AI/funGetRetirementStep1" TargetMode="External"/><Relationship Id="rId2" Type="http://schemas.openxmlformats.org/officeDocument/2006/relationships/hyperlink" Target="http://10.11.36.245:8085/AI/funGetRetirementStep1" TargetMode="External"/><Relationship Id="rId1" Type="http://schemas.openxmlformats.org/officeDocument/2006/relationships/hyperlink" Target="http://10.11.42.207:8085/AI/funGetRetirementStep1" TargetMode="External"/><Relationship Id="rId4"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3" Type="http://schemas.openxmlformats.org/officeDocument/2006/relationships/hyperlink" Target="http://10.11.42.207:8085/AI/funGetRetirementStep2" TargetMode="External"/><Relationship Id="rId2" Type="http://schemas.openxmlformats.org/officeDocument/2006/relationships/hyperlink" Target="http://10.11.36.245:8085/AI/funGetRetirementStep2" TargetMode="External"/><Relationship Id="rId1" Type="http://schemas.openxmlformats.org/officeDocument/2006/relationships/hyperlink" Target="http://10.16.1.124:8085/AI/funGetRetirementStep2" TargetMode="External"/><Relationship Id="rId4"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3" Type="http://schemas.openxmlformats.org/officeDocument/2006/relationships/hyperlink" Target="http://10.16.1.124:8085/AI/funGetEquityExpo" TargetMode="External"/><Relationship Id="rId2" Type="http://schemas.openxmlformats.org/officeDocument/2006/relationships/hyperlink" Target="http://10.11.36.245:8085/AI/funGetEquityExpo" TargetMode="External"/><Relationship Id="rId1" Type="http://schemas.openxmlformats.org/officeDocument/2006/relationships/hyperlink" Target="http://10.11.42.207:8085/AI/funGetEquityExpo" TargetMode="External"/><Relationship Id="rId4"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3" Type="http://schemas.openxmlformats.org/officeDocument/2006/relationships/hyperlink" Target="http://10.16.1.124:8085/AI/funAddEmail" TargetMode="External"/><Relationship Id="rId2" Type="http://schemas.openxmlformats.org/officeDocument/2006/relationships/hyperlink" Target="http://10.11.36.245:8085/AI/funAddEmail" TargetMode="External"/><Relationship Id="rId1" Type="http://schemas.openxmlformats.org/officeDocument/2006/relationships/hyperlink" Target="http://10.11.42.207:8085/AI/funAddEmail" TargetMode="External"/><Relationship Id="rId4"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3" Type="http://schemas.openxmlformats.org/officeDocument/2006/relationships/hyperlink" Target="http://10.16.1.124:8085/AI/funGetProjection" TargetMode="External"/><Relationship Id="rId2" Type="http://schemas.openxmlformats.org/officeDocument/2006/relationships/hyperlink" Target="http://10.11.36.245:8085/AI/funGetProjection" TargetMode="External"/><Relationship Id="rId1" Type="http://schemas.openxmlformats.org/officeDocument/2006/relationships/hyperlink" Target="http://10.11.42.207:8085/AI/funGetProjection" TargetMode="External"/><Relationship Id="rId4"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3" Type="http://schemas.openxmlformats.org/officeDocument/2006/relationships/hyperlink" Target="http://10.16.1.124:8085/AI/funGetMyPlanStep1" TargetMode="External"/><Relationship Id="rId2" Type="http://schemas.openxmlformats.org/officeDocument/2006/relationships/hyperlink" Target="http://10.11.36.245:8085/AI/funGetMyPlanStep1" TargetMode="External"/><Relationship Id="rId1" Type="http://schemas.openxmlformats.org/officeDocument/2006/relationships/hyperlink" Target="http://10.11.42.207:8085/AI/funGetMyPlanStep1" TargetMode="External"/><Relationship Id="rId4"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3" Type="http://schemas.openxmlformats.org/officeDocument/2006/relationships/hyperlink" Target="http://10.16.1.124:8085/AI/funGetMyPlanStep2" TargetMode="External"/><Relationship Id="rId2" Type="http://schemas.openxmlformats.org/officeDocument/2006/relationships/hyperlink" Target="http://10.11.36.245:8085/AI/funGetMyPlanStep2" TargetMode="External"/><Relationship Id="rId1" Type="http://schemas.openxmlformats.org/officeDocument/2006/relationships/hyperlink" Target="http://10.11.42.207:8085/AI/funGetMyPlanStep2" TargetMode="External"/><Relationship Id="rId4"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3" Type="http://schemas.openxmlformats.org/officeDocument/2006/relationships/hyperlink" Target="http://10.16.1.124:8085/AI/funGetBackProjection" TargetMode="External"/><Relationship Id="rId2" Type="http://schemas.openxmlformats.org/officeDocument/2006/relationships/hyperlink" Target="http://10.11.36.245:8085/AI/funGetBackProjection" TargetMode="External"/><Relationship Id="rId1" Type="http://schemas.openxmlformats.org/officeDocument/2006/relationships/hyperlink" Target="http://10.11.42.207:8085/AI/funGetBackProjection" TargetMode="External"/><Relationship Id="rId4"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3" Type="http://schemas.openxmlformats.org/officeDocument/2006/relationships/hyperlink" Target="http://10.16.1.124:8085/AI/funGetBackProjectionHistory" TargetMode="External"/><Relationship Id="rId2" Type="http://schemas.openxmlformats.org/officeDocument/2006/relationships/hyperlink" Target="http://10.11.36.245:8085/AI/funGetBackProjectionHistory" TargetMode="External"/><Relationship Id="rId1" Type="http://schemas.openxmlformats.org/officeDocument/2006/relationships/hyperlink" Target="http://10.11.42.207:8085/AI/funGetBackProjectionHistory" TargetMode="External"/><Relationship Id="rId4"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3" Type="http://schemas.openxmlformats.org/officeDocument/2006/relationships/hyperlink" Target="http://10.11.36.245:8085/AI/ETFPortfolio/Buy/Get" TargetMode="External"/><Relationship Id="rId2" Type="http://schemas.openxmlformats.org/officeDocument/2006/relationships/hyperlink" Target="http://10.16.1.124:8085/AI/funGetEquityExpo" TargetMode="External"/><Relationship Id="rId1" Type="http://schemas.openxmlformats.org/officeDocument/2006/relationships/hyperlink" Target="http://10.11.42.207:8085/AI/funGetEquityExpo" TargetMode="External"/><Relationship Id="rId4"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3" Type="http://schemas.openxmlformats.org/officeDocument/2006/relationships/hyperlink" Target="http://10.16.1.124:8085/AI/ETFPortfolio/Buy/Confirm" TargetMode="External"/><Relationship Id="rId2" Type="http://schemas.openxmlformats.org/officeDocument/2006/relationships/hyperlink" Target="http://10.11.36.245:8085/AI/ETFPortfolio/Buy/Confirm" TargetMode="External"/><Relationship Id="rId1" Type="http://schemas.openxmlformats.org/officeDocument/2006/relationships/hyperlink" Target="http://10.11.42.207:8085/AI/ETFPortfolio/Buy/Confirm" TargetMode="External"/><Relationship Id="rId4"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3" Type="http://schemas.openxmlformats.org/officeDocument/2006/relationships/hyperlink" Target="http://10.16.1.124:8085/AI/ETFPortfolio/Buy/Create" TargetMode="External"/><Relationship Id="rId2" Type="http://schemas.openxmlformats.org/officeDocument/2006/relationships/hyperlink" Target="http://10.11.36.245:8085/AI/ETFPortfolio/Buy/Create" TargetMode="External"/><Relationship Id="rId1" Type="http://schemas.openxmlformats.org/officeDocument/2006/relationships/hyperlink" Target="http://10.11.42.207:8085/AI/ETFPortfolio/Buy/Create" TargetMode="External"/><Relationship Id="rId4"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3" Type="http://schemas.openxmlformats.org/officeDocument/2006/relationships/hyperlink" Target="http://10.16.1.124:8085/AI/ETFPortfolio/Redem/Get" TargetMode="External"/><Relationship Id="rId2" Type="http://schemas.openxmlformats.org/officeDocument/2006/relationships/hyperlink" Target="http://10.11.36.245:8085/AI/ETFPortfolio/Redem/Get" TargetMode="External"/><Relationship Id="rId1" Type="http://schemas.openxmlformats.org/officeDocument/2006/relationships/hyperlink" Target="http://10.11.42.207:8085/AI/ETFPortfolio/Redem/Get" TargetMode="External"/><Relationship Id="rId4"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3" Type="http://schemas.openxmlformats.org/officeDocument/2006/relationships/hyperlink" Target="http://10.16.1.124:8085/AI/ETFPortfolio/Redem/Confirm" TargetMode="External"/><Relationship Id="rId2" Type="http://schemas.openxmlformats.org/officeDocument/2006/relationships/hyperlink" Target="http://10.11.36.245:8085/AI/ETFPortfolio/Redem/Confirm" TargetMode="External"/><Relationship Id="rId1" Type="http://schemas.openxmlformats.org/officeDocument/2006/relationships/hyperlink" Target="http://10.11.42.207:8085/AI/ETFPortfolio/Redem/Confirm" TargetMode="External"/><Relationship Id="rId4"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3" Type="http://schemas.openxmlformats.org/officeDocument/2006/relationships/hyperlink" Target="http://10.16.1.124:8085/AI/ETFPortfolio/Redem/Create" TargetMode="External"/><Relationship Id="rId2" Type="http://schemas.openxmlformats.org/officeDocument/2006/relationships/hyperlink" Target="http://10.11.36.245:8085/AI/ETFPortfolio/Redem/Create" TargetMode="External"/><Relationship Id="rId1" Type="http://schemas.openxmlformats.org/officeDocument/2006/relationships/hyperlink" Target="http://10.11.42.207:8085/AI/ETFPortfolio/Redem/Create" TargetMode="External"/><Relationship Id="rId4"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3" Type="http://schemas.openxmlformats.org/officeDocument/2006/relationships/hyperlink" Target="http://10.16.1.124:8085/AI/ETFPortfolio/Inventory/InvPortfolioData" TargetMode="External"/><Relationship Id="rId2" Type="http://schemas.openxmlformats.org/officeDocument/2006/relationships/hyperlink" Target="http://10.11.36.245:8085/AI/ETFPortfolio/Inventory/InvPortfolioData" TargetMode="External"/><Relationship Id="rId1" Type="http://schemas.openxmlformats.org/officeDocument/2006/relationships/hyperlink" Target="http://10.11.42.207:8085/AI/ETFPortfolio/Inventory/InvPortfolioData" TargetMode="External"/><Relationship Id="rId4"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3" Type="http://schemas.openxmlformats.org/officeDocument/2006/relationships/hyperlink" Target="http://10.16.1.124:8085/AI/ETFPortfolio/Inventory/InvPortfolioDetail" TargetMode="External"/><Relationship Id="rId2" Type="http://schemas.openxmlformats.org/officeDocument/2006/relationships/hyperlink" Target="http://10.11.36.245:8085/AI/ETFPortfolio/Inventory/InvPortfolioDetail" TargetMode="External"/><Relationship Id="rId1" Type="http://schemas.openxmlformats.org/officeDocument/2006/relationships/hyperlink" Target="http://10.11.42.207:8085/AI/ETFPortfolio/Inventory/InvPortfolioDetail" TargetMode="External"/><Relationship Id="rId4"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3" Type="http://schemas.openxmlformats.org/officeDocument/2006/relationships/hyperlink" Target="http://10.16.1.124:8085/AI/ETFPortfolio/InvestmentDetail/PortfolioList" TargetMode="External"/><Relationship Id="rId2" Type="http://schemas.openxmlformats.org/officeDocument/2006/relationships/hyperlink" Target="http://10.11.36.245:8085/AI/ETFPortfolio/InvestmentDetail/PortfolioList" TargetMode="External"/><Relationship Id="rId1" Type="http://schemas.openxmlformats.org/officeDocument/2006/relationships/hyperlink" Target="http://10.11.42.207:8085/AI/ETFPortfolio/InvestmentDetail/PortfolioList" TargetMode="External"/><Relationship Id="rId4"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3" Type="http://schemas.openxmlformats.org/officeDocument/2006/relationships/hyperlink" Target="http://10.16.1.124:8085/AI/ETFPortfolio/InvestmentDetail/PortfolioDetail" TargetMode="External"/><Relationship Id="rId2" Type="http://schemas.openxmlformats.org/officeDocument/2006/relationships/hyperlink" Target="http://10.11.36.245:8085/AI/ETFPortfolio/InvestmentDetail/PortfolioDetail" TargetMode="External"/><Relationship Id="rId1" Type="http://schemas.openxmlformats.org/officeDocument/2006/relationships/hyperlink" Target="http://10.11.42.207:8085/AI/ETFPortfolio/InvestmentDetail/PortfolioDetail" TargetMode="External"/><Relationship Id="rId4"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3" Type="http://schemas.openxmlformats.org/officeDocument/2006/relationships/hyperlink" Target="http://10.16.1.124:8085/AI/ETFPortfolio/InvestmentDetail/Buy" TargetMode="External"/><Relationship Id="rId2" Type="http://schemas.openxmlformats.org/officeDocument/2006/relationships/hyperlink" Target="http://10.11.36.245:8085/AI/ETFPortfolio/InvestmentDetail/Buy" TargetMode="External"/><Relationship Id="rId1" Type="http://schemas.openxmlformats.org/officeDocument/2006/relationships/hyperlink" Target="http://10.11.42.207:8085/AI/ETFPortfolio/InvestmentDetail/Buy" TargetMode="External"/><Relationship Id="rId4"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3" Type="http://schemas.openxmlformats.org/officeDocument/2006/relationships/hyperlink" Target="http://10.16.1.124:8085/AI/ETFPortfolio/InvestmentDetail/Redem" TargetMode="External"/><Relationship Id="rId2" Type="http://schemas.openxmlformats.org/officeDocument/2006/relationships/hyperlink" Target="http://10.11.36.245:8085/AI/ETFPortfolio/InvestmentDetail/Redem" TargetMode="External"/><Relationship Id="rId1" Type="http://schemas.openxmlformats.org/officeDocument/2006/relationships/hyperlink" Target="http://10.11.42.207:8085/AI/ETFPortfolio/InvestmentDetail/Redem" TargetMode="External"/><Relationship Id="rId4"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3" Type="http://schemas.openxmlformats.org/officeDocument/2006/relationships/hyperlink" Target="http://10.16.1.124:8085/AI/ETFPortfolio/InvestmentDetail/DividendRecord" TargetMode="External"/><Relationship Id="rId2" Type="http://schemas.openxmlformats.org/officeDocument/2006/relationships/hyperlink" Target="http://10.11.36.245:8085/AI/ETFPortfolio/InvestmentDetail/DividendRecord" TargetMode="External"/><Relationship Id="rId1" Type="http://schemas.openxmlformats.org/officeDocument/2006/relationships/hyperlink" Target="http://10.11.42.207:8085/AI/ETFPortfolio/InvestmentDetail/DividendRecord" TargetMode="External"/><Relationship Id="rId4"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3" Type="http://schemas.openxmlformats.org/officeDocument/2006/relationships/hyperlink" Target="http://10.16.1.124:8085/AI/ETFPortfolio/InvestmentDetail/DividendBuy" TargetMode="External"/><Relationship Id="rId2" Type="http://schemas.openxmlformats.org/officeDocument/2006/relationships/hyperlink" Target="http://10.11.36.245:8085/AI/ETFPortfolio/InvestmentDetail/DividendBuy" TargetMode="External"/><Relationship Id="rId1" Type="http://schemas.openxmlformats.org/officeDocument/2006/relationships/hyperlink" Target="http://10.11.42.207:8085/AI/ETFPortfolio/InvestmentDetail/DividendBuy" TargetMode="External"/><Relationship Id="rId4"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3" Type="http://schemas.openxmlformats.org/officeDocument/2006/relationships/hyperlink" Target="http://10.16.1.124:8085/AI/ETFPortfolio/InvestmentDetail/Rebalance" TargetMode="External"/><Relationship Id="rId2" Type="http://schemas.openxmlformats.org/officeDocument/2006/relationships/hyperlink" Target="http://10.11.36.245:8085/AI/ETFPortfolio/InvestmentDetail/Rebalance" TargetMode="External"/><Relationship Id="rId1" Type="http://schemas.openxmlformats.org/officeDocument/2006/relationships/hyperlink" Target="http://10.11.42.207:8085/AI/ETFPortfolio/InvestmentDetail/Rebalance" TargetMode="External"/><Relationship Id="rId4"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3" Type="http://schemas.openxmlformats.org/officeDocument/2006/relationships/hyperlink" Target="http://10.16.1.124:8085/AI/ETF/Rebalance/Get" TargetMode="External"/><Relationship Id="rId2" Type="http://schemas.openxmlformats.org/officeDocument/2006/relationships/hyperlink" Target="http://10.11.36.245:8085/AI/ETF/Rebalance/Get" TargetMode="External"/><Relationship Id="rId1" Type="http://schemas.openxmlformats.org/officeDocument/2006/relationships/hyperlink" Target="http://10.11.42.207:8085/AI/ETF/Rebalance/Get" TargetMode="External"/><Relationship Id="rId4"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3" Type="http://schemas.openxmlformats.org/officeDocument/2006/relationships/hyperlink" Target="http://10.16.1.124:8085/AI/ETF/Rebalance/Confirm" TargetMode="External"/><Relationship Id="rId2" Type="http://schemas.openxmlformats.org/officeDocument/2006/relationships/hyperlink" Target="http://10.11.36.245:8085/AI/ETF/Rebalance/Confirm" TargetMode="External"/><Relationship Id="rId1" Type="http://schemas.openxmlformats.org/officeDocument/2006/relationships/hyperlink" Target="http://10.11.42.207:8085/AI/ETF/Rebalance/Confirm" TargetMode="External"/><Relationship Id="rId4"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3" Type="http://schemas.openxmlformats.org/officeDocument/2006/relationships/hyperlink" Target="http://10.16.1.124:8085/AI/ETF/Rebalance/Create" TargetMode="External"/><Relationship Id="rId2" Type="http://schemas.openxmlformats.org/officeDocument/2006/relationships/hyperlink" Target="http://10.11.36.245:8085/AI/ETF/Rebalance/Create" TargetMode="External"/><Relationship Id="rId1" Type="http://schemas.openxmlformats.org/officeDocument/2006/relationships/hyperlink" Target="http://10.11.42.207:8085/AI/ETF/Rebalance/Create" TargetMode="External"/><Relationship Id="rId4"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3" Type="http://schemas.openxmlformats.org/officeDocument/2006/relationships/hyperlink" Target="http://10.16.1.124:8085/AI/ETFPortfolio/funCheckRisk2019" TargetMode="External"/><Relationship Id="rId2" Type="http://schemas.openxmlformats.org/officeDocument/2006/relationships/hyperlink" Target="http://10.11.36.245:8085/AI/ETFPortfolio/funCheckRisk2019" TargetMode="External"/><Relationship Id="rId1" Type="http://schemas.openxmlformats.org/officeDocument/2006/relationships/hyperlink" Target="http://10.11.42.207:8085/AI/ETFPortfolio/funCheckRisk2019" TargetMode="External"/><Relationship Id="rId4"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3" Type="http://schemas.openxmlformats.org/officeDocument/2006/relationships/hyperlink" Target="http://10.16.1.124:8085/AI/ETFMessage/DeductionManageFee" TargetMode="External"/><Relationship Id="rId2" Type="http://schemas.openxmlformats.org/officeDocument/2006/relationships/hyperlink" Target="http://10.11.36.245:8085/AI/ETFMessage/DeductionManageFee" TargetMode="External"/><Relationship Id="rId1" Type="http://schemas.openxmlformats.org/officeDocument/2006/relationships/hyperlink" Target="http://10.11.42.207:8085/AI/ETFMessage/DeductionManageFee" TargetMode="External"/><Relationship Id="rId4"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3" Type="http://schemas.openxmlformats.org/officeDocument/2006/relationships/hyperlink" Target="http://10.16.1.124:8085/AI/ETFMessage/MsgNoticeList" TargetMode="External"/><Relationship Id="rId2" Type="http://schemas.openxmlformats.org/officeDocument/2006/relationships/hyperlink" Target="http://10.11.36.245:8085/AI/ETFMessage/MsgNoticeList" TargetMode="External"/><Relationship Id="rId1" Type="http://schemas.openxmlformats.org/officeDocument/2006/relationships/hyperlink" Target="http://10.11.42.207:8085/AI/ETFMessage/MsgNoticeList" TargetMode="External"/><Relationship Id="rId4"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3" Type="http://schemas.openxmlformats.org/officeDocument/2006/relationships/hyperlink" Target="http://10.16.1.124:8085/AI/ETFPortfolio/DeduChange/Get" TargetMode="External"/><Relationship Id="rId2" Type="http://schemas.openxmlformats.org/officeDocument/2006/relationships/hyperlink" Target="http://10.11.36.245:8085/AI/ETFPortfolio/DeduChange/Get" TargetMode="External"/><Relationship Id="rId1" Type="http://schemas.openxmlformats.org/officeDocument/2006/relationships/hyperlink" Target="http://10.11.42.207:8085/AI/ETFPortfolio/DeduChange/Get" TargetMode="External"/><Relationship Id="rId4"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3" Type="http://schemas.openxmlformats.org/officeDocument/2006/relationships/hyperlink" Target="http://10.16.1.124:8085/AI/ETFPortfolio/DeduChange/Confirm" TargetMode="External"/><Relationship Id="rId2" Type="http://schemas.openxmlformats.org/officeDocument/2006/relationships/hyperlink" Target="http://10.11.36.245:8085/AI/ETFPortfolio/DeduChange/Confirm" TargetMode="External"/><Relationship Id="rId1" Type="http://schemas.openxmlformats.org/officeDocument/2006/relationships/hyperlink" Target="http://10.11.42.207:8085/AI/ETFPortfolio/DeduChange/Confirm" TargetMode="External"/><Relationship Id="rId4"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3" Type="http://schemas.openxmlformats.org/officeDocument/2006/relationships/hyperlink" Target="http://10.16.1.124:8085/AI/ETFPortfolio/DeduChange/Create" TargetMode="External"/><Relationship Id="rId2" Type="http://schemas.openxmlformats.org/officeDocument/2006/relationships/hyperlink" Target="http://10.11.36.245:8085/AI/ETFPortfolio/DeduChange/Create" TargetMode="External"/><Relationship Id="rId1" Type="http://schemas.openxmlformats.org/officeDocument/2006/relationships/hyperlink" Target="http://10.11.42.207:8085/AI/ETFPortfolio/DeduChange/Create" TargetMode="External"/><Relationship Id="rId4"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3" Type="http://schemas.openxmlformats.org/officeDocument/2006/relationships/hyperlink" Target="http://10.16.1.124:8085/AI/ETFPortfolio/DeduChange/PortfolioLiveList" TargetMode="External"/><Relationship Id="rId2" Type="http://schemas.openxmlformats.org/officeDocument/2006/relationships/hyperlink" Target="http://10.11.36.245:8085/AI/ETFPortfolio/DeduChange/PortfolioLiveList" TargetMode="External"/><Relationship Id="rId1" Type="http://schemas.openxmlformats.org/officeDocument/2006/relationships/hyperlink" Target="http://10.11.42.207:8085/AI/ETFPortfolio/DeduChange/PortfolioLiveList" TargetMode="External"/><Relationship Id="rId4"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3" Type="http://schemas.openxmlformats.org/officeDocument/2006/relationships/hyperlink" Target="http://10.16.1.124:8085/AI/ETF/AdjustPlan/Get" TargetMode="External"/><Relationship Id="rId2" Type="http://schemas.openxmlformats.org/officeDocument/2006/relationships/hyperlink" Target="http://10.11.36.245:8085/AI/ETF/AdjustPlan/Get" TargetMode="External"/><Relationship Id="rId1" Type="http://schemas.openxmlformats.org/officeDocument/2006/relationships/hyperlink" Target="http://10.11.42.207:8085/AI/ETF/AdjustPlan/Get" TargetMode="External"/><Relationship Id="rId4"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3" Type="http://schemas.openxmlformats.org/officeDocument/2006/relationships/hyperlink" Target="http://10.11.42.207:8085/AI/ETF/AdjustPlan/Confirm" TargetMode="External"/><Relationship Id="rId2" Type="http://schemas.openxmlformats.org/officeDocument/2006/relationships/hyperlink" Target="http://10.16.1.124:8085/AI/ETF/AdjustPlan/Confirm" TargetMode="External"/><Relationship Id="rId1" Type="http://schemas.openxmlformats.org/officeDocument/2006/relationships/hyperlink" Target="http://10.11.36.245:8085/AI/ETF/AdjustPlan/Confirm" TargetMode="External"/><Relationship Id="rId4"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3" Type="http://schemas.openxmlformats.org/officeDocument/2006/relationships/hyperlink" Target="http://10.11.42.207:8085/AI/ETF/AdjustPlan/Create" TargetMode="External"/><Relationship Id="rId2" Type="http://schemas.openxmlformats.org/officeDocument/2006/relationships/hyperlink" Target="http://10.16.1.124:8085/AI/ETF/AI/ETF/AdjustPlan/Create" TargetMode="External"/><Relationship Id="rId1" Type="http://schemas.openxmlformats.org/officeDocument/2006/relationships/hyperlink" Target="http://10.11.36.245:8085/AI/ETF/AdjustPlan/Create" TargetMode="External"/><Relationship Id="rId4"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3" Type="http://schemas.openxmlformats.org/officeDocument/2006/relationships/hyperlink" Target="http://10.11.42.207:8085/AI/Advisor/GetCIF" TargetMode="External"/><Relationship Id="rId2" Type="http://schemas.openxmlformats.org/officeDocument/2006/relationships/hyperlink" Target="http://10.16.1.124:8085/AI/Advisor/GetCIF" TargetMode="External"/><Relationship Id="rId1" Type="http://schemas.openxmlformats.org/officeDocument/2006/relationships/hyperlink" Target="http://10.11.36.245:8085/AI/Advisor/GetCIF" TargetMode="External"/><Relationship Id="rId4"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3" Type="http://schemas.openxmlformats.org/officeDocument/2006/relationships/hyperlink" Target="http://10.11.42.207:8085/AI/Advisor/GenCustInfoPDF" TargetMode="External"/><Relationship Id="rId2" Type="http://schemas.openxmlformats.org/officeDocument/2006/relationships/hyperlink" Target="http://10.16.1.124:8085/AI/Advisor/GenCustInfoPDF" TargetMode="External"/><Relationship Id="rId1" Type="http://schemas.openxmlformats.org/officeDocument/2006/relationships/hyperlink" Target="http://10.11.36.245:8085/AI/Advisor/GenCustInfoPDF" TargetMode="External"/><Relationship Id="rId4"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3" Type="http://schemas.openxmlformats.org/officeDocument/2006/relationships/hyperlink" Target="http://10.11.42.207:8085/AI/Advisor/SignContract" TargetMode="External"/><Relationship Id="rId2" Type="http://schemas.openxmlformats.org/officeDocument/2006/relationships/hyperlink" Target="http://10.16.1.124:8085/AI/Advisor/SignContract" TargetMode="External"/><Relationship Id="rId1" Type="http://schemas.openxmlformats.org/officeDocument/2006/relationships/hyperlink" Target="http://10.11.36.245:8085/AI/Advisor/SignContract" TargetMode="External"/><Relationship Id="rId4"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3" Type="http://schemas.openxmlformats.org/officeDocument/2006/relationships/hyperlink" Target="http://10.11.42.207:8085/AI/Advisor/SignContractFinish" TargetMode="External"/><Relationship Id="rId2" Type="http://schemas.openxmlformats.org/officeDocument/2006/relationships/hyperlink" Target="http://10.16.1.124:8085/AI/Advisor/SignContractFinish" TargetMode="External"/><Relationship Id="rId1" Type="http://schemas.openxmlformats.org/officeDocument/2006/relationships/hyperlink" Target="http://10.11.36.245:8085/AI/Advisor/SignContractFinish" TargetMode="External"/><Relationship Id="rId4"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3" Type="http://schemas.openxmlformats.org/officeDocument/2006/relationships/hyperlink" Target="http://10.11.42.207:8085/AI/Advisor/AdvisorContract" TargetMode="External"/><Relationship Id="rId2" Type="http://schemas.openxmlformats.org/officeDocument/2006/relationships/hyperlink" Target="http://10.16.1.124:8085/AI/Advisor/AdvisorContract" TargetMode="External"/><Relationship Id="rId1" Type="http://schemas.openxmlformats.org/officeDocument/2006/relationships/hyperlink" Target="http://10.11.36.245:8085/AI/Advisor/AdvisorContract" TargetMode="External"/><Relationship Id="rId4"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3" Type="http://schemas.openxmlformats.org/officeDocument/2006/relationships/hyperlink" Target="http://10.11.42.207:8085/AI/RiskSwitch/Get" TargetMode="External"/><Relationship Id="rId2" Type="http://schemas.openxmlformats.org/officeDocument/2006/relationships/hyperlink" Target="http://10.16.1.124:8085/AI/RiskSwitch/Get" TargetMode="External"/><Relationship Id="rId1" Type="http://schemas.openxmlformats.org/officeDocument/2006/relationships/hyperlink" Target="http://10.11.36.245:8085/AI/RiskSwitch/Get" TargetMode="External"/><Relationship Id="rId4"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3" Type="http://schemas.openxmlformats.org/officeDocument/2006/relationships/hyperlink" Target="http://10.11.42.207:8085/AI/RiskSwitch/confirm" TargetMode="External"/><Relationship Id="rId2" Type="http://schemas.openxmlformats.org/officeDocument/2006/relationships/hyperlink" Target="http://10.16.1.124:8085/AI/RiskSwitch/confirm" TargetMode="External"/><Relationship Id="rId1" Type="http://schemas.openxmlformats.org/officeDocument/2006/relationships/hyperlink" Target="http://10.11.36.245:8085/AI/RiskSwitch/confirm" TargetMode="External"/><Relationship Id="rId4"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3" Type="http://schemas.openxmlformats.org/officeDocument/2006/relationships/hyperlink" Target="http://10.11.42.207:8085/AI/RiskSwitch/Create" TargetMode="External"/><Relationship Id="rId2" Type="http://schemas.openxmlformats.org/officeDocument/2006/relationships/hyperlink" Target="http://10.16.1.124:8085/AI/RiskSwitch/Create" TargetMode="External"/><Relationship Id="rId1" Type="http://schemas.openxmlformats.org/officeDocument/2006/relationships/hyperlink" Target="http://10.11.36.245:8085/AI/RiskSwitch/Create" TargetMode="External"/><Relationship Id="rId4"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3" Type="http://schemas.openxmlformats.org/officeDocument/2006/relationships/hyperlink" Target="http://10.16.1.124:8085/AI/funGetProjection/forPig" TargetMode="External"/><Relationship Id="rId2" Type="http://schemas.openxmlformats.org/officeDocument/2006/relationships/hyperlink" Target="http://10.11.36.245:8085/AI/funGetProjection/forPig" TargetMode="External"/><Relationship Id="rId1" Type="http://schemas.openxmlformats.org/officeDocument/2006/relationships/hyperlink" Target="http://10.11.42.207:8085/AI/funGetProjection/forPig" TargetMode="External"/><Relationship Id="rId4"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3" Type="http://schemas.openxmlformats.org/officeDocument/2006/relationships/hyperlink" Target="http://10.11.42.207:8085/AI/Advisor/DownloadContractPDF" TargetMode="External"/><Relationship Id="rId2" Type="http://schemas.openxmlformats.org/officeDocument/2006/relationships/hyperlink" Target="http://10.16.1.124:8085/AI/Advisor/DownloadContractPDF" TargetMode="External"/><Relationship Id="rId1" Type="http://schemas.openxmlformats.org/officeDocument/2006/relationships/hyperlink" Target="http://10.11.36.245:8085/AI/Advisor/DownloadContractPDF" TargetMode="External"/><Relationship Id="rId4"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42.bin"/></Relationships>
</file>

<file path=xl/worksheets/_rels/sheet143.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43.bin"/></Relationships>
</file>

<file path=xl/worksheets/_rels/sheet144.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44.bin"/></Relationships>
</file>

<file path=xl/worksheets/_rels/sheet145.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45.bin"/></Relationships>
</file>

<file path=xl/worksheets/_rels/sheet146.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46.bin"/></Relationships>
</file>

<file path=xl/worksheets/_rels/sheet147.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47.bin"/></Relationships>
</file>

<file path=xl/worksheets/_rels/sheet148.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48.bin"/></Relationships>
</file>

<file path=xl/worksheets/_rels/sheet149.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49.bin"/></Relationships>
</file>

<file path=xl/worksheets/_rels/sheet150.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50.bin"/></Relationships>
</file>

<file path=xl/worksheets/_rels/sheet151.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51.bin"/></Relationships>
</file>

<file path=xl/worksheets/_rels/sheet152.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52.bin"/></Relationships>
</file>

<file path=xl/worksheets/_rels/sheet153.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53.bin"/></Relationships>
</file>

<file path=xl/worksheets/_rels/sheet154.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54.bin"/></Relationships>
</file>

<file path=xl/worksheets/_rels/sheet155.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55.bin"/></Relationships>
</file>

<file path=xl/worksheets/_rels/sheet156.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56.bin"/></Relationships>
</file>

<file path=xl/worksheets/_rels/sheet157.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57.bin"/></Relationships>
</file>

<file path=xl/worksheets/_rels/sheet158.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58.bin"/></Relationships>
</file>

<file path=xl/worksheets/_rels/sheet159.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59.bin"/></Relationships>
</file>

<file path=xl/worksheets/_rels/sheet160.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60.bin"/></Relationships>
</file>

<file path=xl/worksheets/_rels/sheet161.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61.bin"/></Relationships>
</file>

<file path=xl/worksheets/_rels/sheet162.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62.bin"/></Relationships>
</file>

<file path=xl/worksheets/_rels/sheet163.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63.bin"/></Relationships>
</file>

<file path=xl/worksheets/_rels/sheet164.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64.bin"/></Relationships>
</file>

<file path=xl/worksheets/_rels/sheet165.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65.bin"/></Relationships>
</file>

<file path=xl/worksheets/_rels/sheet166.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66.bin"/></Relationships>
</file>

<file path=xl/worksheets/_rels/sheet167.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67.bin"/></Relationships>
</file>

<file path=xl/worksheets/_rels/sheet168.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68.bin"/></Relationships>
</file>

<file path=xl/worksheets/_rels/sheet169.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69.bin"/></Relationships>
</file>

<file path=xl/worksheets/_rels/sheet170.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70.bin"/></Relationships>
</file>

<file path=xl/worksheets/_rels/sheet171.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71.bin"/></Relationships>
</file>

<file path=xl/worksheets/_rels/sheet172.xml.rels><?xml version="1.0" encoding="UTF-8" standalone="yes"?>
<Relationships xmlns="http://schemas.openxmlformats.org/package/2006/relationships"><Relationship Id="rId3" Type="http://schemas.openxmlformats.org/officeDocument/2006/relationships/printerSettings" Target="../printerSettings/printerSettings172.bin"/><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s>
</file>

<file path=xl/worksheets/_rels/sheet173.xml.rels><?xml version="1.0" encoding="UTF-8" standalone="yes"?>
<Relationships xmlns="http://schemas.openxmlformats.org/package/2006/relationships"><Relationship Id="rId3" Type="http://schemas.openxmlformats.org/officeDocument/2006/relationships/printerSettings" Target="../printerSettings/printerSettings173.bin"/><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s>
</file>

<file path=xl/worksheets/_rels/sheet174.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74.bin"/></Relationships>
</file>

<file path=xl/worksheets/_rels/sheet175.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75.bin"/></Relationships>
</file>

<file path=xl/worksheets/_rels/sheet176.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76.bin"/></Relationships>
</file>

<file path=xl/worksheets/_rels/sheet177.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77.bin"/></Relationships>
</file>

<file path=xl/worksheets/_rels/sheet178.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78.bin"/></Relationships>
</file>

<file path=xl/worksheets/_rels/sheet179.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79.bin"/></Relationships>
</file>

<file path=xl/worksheets/_rels/sheet180.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80.bin"/></Relationships>
</file>

<file path=xl/worksheets/_rels/sheet181.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81.bin"/></Relationships>
</file>

<file path=xl/worksheets/_rels/sheet182.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82.bin"/></Relationships>
</file>

<file path=xl/worksheets/_rels/sheet183.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83.bin"/></Relationships>
</file>

<file path=xl/worksheets/_rels/sheet184.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84.bin"/></Relationships>
</file>

<file path=xl/worksheets/_rels/sheet185.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85.bin"/></Relationships>
</file>

<file path=xl/worksheets/_rels/sheet186.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86.bin"/></Relationships>
</file>

<file path=xl/worksheets/_rels/sheet187.xml.rels><?xml version="1.0" encoding="UTF-8" standalone="yes"?>
<Relationships xmlns="http://schemas.openxmlformats.org/package/2006/relationships"><Relationship Id="rId3" Type="http://schemas.openxmlformats.org/officeDocument/2006/relationships/hyperlink" Target="http://10.11.34.63:8085/iFundWebService/iFundWebService.asmx" TargetMode="External"/><Relationship Id="rId2" Type="http://schemas.openxmlformats.org/officeDocument/2006/relationships/hyperlink" Target="http://10.16.1.20:8085/iFundWebService/iFundWebService.asmx" TargetMode="External"/><Relationship Id="rId1" Type="http://schemas.openxmlformats.org/officeDocument/2006/relationships/hyperlink" Target="http://10.11.42.20:8081/iFundWebService/iFundWebService.asmx" TargetMode="External"/><Relationship Id="rId4" Type="http://schemas.openxmlformats.org/officeDocument/2006/relationships/printerSettings" Target="../printerSettings/printerSettings187.bin"/></Relationships>
</file>

<file path=xl/worksheets/_rels/sheet188.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88.bin"/></Relationships>
</file>

<file path=xl/worksheets/_rels/sheet189.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89.bin"/></Relationships>
</file>

<file path=xl/worksheets/_rels/sheet190.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90.bin"/></Relationships>
</file>

<file path=xl/worksheets/_rels/sheet191.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91.bin"/></Relationships>
</file>

<file path=xl/worksheets/_rels/sheet192.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92.bin"/></Relationships>
</file>

<file path=xl/worksheets/_rels/sheet193.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93.bin"/></Relationships>
</file>

<file path=xl/worksheets/_rels/sheet194.xml.rels><?xml version="1.0" encoding="UTF-8" standalone="yes"?>
<Relationships xmlns="http://schemas.openxmlformats.org/package/2006/relationships"><Relationship Id="rId1" Type="http://schemas.openxmlformats.org/officeDocument/2006/relationships/printerSettings" Target="../printerSettings/printerSettings194.bin"/></Relationships>
</file>

<file path=xl/worksheets/_rels/sheet195.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95.bin"/></Relationships>
</file>

<file path=xl/worksheets/_rels/sheet196.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96.bin"/></Relationships>
</file>

<file path=xl/worksheets/_rels/sheet197.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97.bin"/></Relationships>
</file>

<file path=xl/worksheets/_rels/sheet198.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98.bin"/></Relationships>
</file>

<file path=xl/worksheets/_rels/sheet199.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199.bin"/></Relationships>
</file>

<file path=xl/worksheets/_rels/sheet200.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00.bin"/></Relationships>
</file>

<file path=xl/worksheets/_rels/sheet201.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01.bin"/></Relationships>
</file>

<file path=xl/worksheets/_rels/sheet202.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02.bin"/></Relationships>
</file>

<file path=xl/worksheets/_rels/sheet203.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03.bin"/></Relationships>
</file>

<file path=xl/worksheets/_rels/sheet204.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04.bin"/></Relationships>
</file>

<file path=xl/worksheets/_rels/sheet205.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05.bin"/></Relationships>
</file>

<file path=xl/worksheets/_rels/sheet206.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06.bin"/></Relationships>
</file>

<file path=xl/worksheets/_rels/sheet207.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07.bin"/></Relationships>
</file>

<file path=xl/worksheets/_rels/sheet208.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08.bin"/></Relationships>
</file>

<file path=xl/worksheets/_rels/sheet209.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09.bin"/></Relationships>
</file>

<file path=xl/worksheets/_rels/sheet210.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10.bin"/></Relationships>
</file>

<file path=xl/worksheets/_rels/sheet211.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11.bin"/></Relationships>
</file>

<file path=xl/worksheets/_rels/sheet212.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12.bin"/></Relationships>
</file>

<file path=xl/worksheets/_rels/sheet213.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13.bin"/></Relationships>
</file>

<file path=xl/worksheets/_rels/sheet214.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14.bin"/></Relationships>
</file>

<file path=xl/worksheets/_rels/sheet215.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15.bin"/></Relationships>
</file>

<file path=xl/worksheets/_rels/sheet216.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16.bin"/></Relationships>
</file>

<file path=xl/worksheets/_rels/sheet217.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17.bin"/></Relationships>
</file>

<file path=xl/worksheets/_rels/sheet218.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18.bin"/></Relationships>
</file>

<file path=xl/worksheets/_rels/sheet219.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19.bin"/></Relationships>
</file>

<file path=xl/worksheets/_rels/sheet220.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20.bin"/></Relationships>
</file>

<file path=xl/worksheets/_rels/sheet221.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221.bin"/></Relationships>
</file>

<file path=xl/worksheets/_rels/sheet222.xml.rels><?xml version="1.0" encoding="UTF-8" standalone="yes"?>
<Relationships xmlns="http://schemas.openxmlformats.org/package/2006/relationships"><Relationship Id="rId3" Type="http://schemas.openxmlformats.org/officeDocument/2006/relationships/printerSettings" Target="../printerSettings/printerSettings222.bin"/><Relationship Id="rId2" Type="http://schemas.openxmlformats.org/officeDocument/2006/relationships/hyperlink" Target="http://10.11.140.110/%5b&#20132;&#26131;&#39006;&#21029;%5d/%5bAPI&#21517;&#31281;%5d" TargetMode="External"/><Relationship Id="rId1" Type="http://schemas.openxmlformats.org/officeDocument/2006/relationships/hyperlink" Target="http://10.11.140.110/%5b&#20132;&#26131;&#39006;&#21029;%5d/%5bAPI&#21517;&#31281;%5d" TargetMode="External"/></Relationships>
</file>

<file path=xl/worksheets/_rels/sheet223.xml.rels><?xml version="1.0" encoding="UTF-8" standalone="yes"?>
<Relationships xmlns="http://schemas.openxmlformats.org/package/2006/relationships"><Relationship Id="rId3" Type="http://schemas.openxmlformats.org/officeDocument/2006/relationships/printerSettings" Target="../printerSettings/printerSettings223.bin"/><Relationship Id="rId2" Type="http://schemas.openxmlformats.org/officeDocument/2006/relationships/hyperlink" Target="http://10.11.152.110/%5b&#20132;&#26131;&#39006;&#21029;%5d/%5bAPI&#21517;&#31281;%5d" TargetMode="External"/><Relationship Id="rId1" Type="http://schemas.openxmlformats.org/officeDocument/2006/relationships/hyperlink" Target="http://10.11.140.110/%5b&#20132;&#26131;&#39006;&#21029;%5d/%5bAPI&#21517;&#31281;%5d" TargetMode="External"/></Relationships>
</file>

<file path=xl/worksheets/_rels/sheet224.xml.rels><?xml version="1.0" encoding="UTF-8" standalone="yes"?>
<Relationships xmlns="http://schemas.openxmlformats.org/package/2006/relationships"><Relationship Id="rId3" Type="http://schemas.openxmlformats.org/officeDocument/2006/relationships/hyperlink" Target="https://10.16.1.61:8080/eTradeFUND_Sales/services/processService"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224.bin"/></Relationships>
</file>

<file path=xl/worksheets/_rels/sheet225.xml.rels><?xml version="1.0" encoding="UTF-8" standalone="yes"?>
<Relationships xmlns="http://schemas.openxmlformats.org/package/2006/relationships"><Relationship Id="rId3" Type="http://schemas.openxmlformats.org/officeDocument/2006/relationships/hyperlink" Target="http://10.11.140.73:8731/NBGW/NBService/" TargetMode="External"/><Relationship Id="rId2" Type="http://schemas.openxmlformats.org/officeDocument/2006/relationships/hyperlink" Target="http://10.11.152.73:8731/NBGW/NBService/" TargetMode="External"/><Relationship Id="rId1" Type="http://schemas.openxmlformats.org/officeDocument/2006/relationships/hyperlink" Target="http://10.13.1.34:8731/NBGW/NBService/" TargetMode="External"/><Relationship Id="rId4" Type="http://schemas.openxmlformats.org/officeDocument/2006/relationships/printerSettings" Target="../printerSettings/printerSettings225.bin"/></Relationships>
</file>

<file path=xl/worksheets/_rels/sheet226.xml.rels><?xml version="1.0" encoding="UTF-8" standalone="yes"?>
<Relationships xmlns="http://schemas.openxmlformats.org/package/2006/relationships"><Relationship Id="rId3" Type="http://schemas.openxmlformats.org/officeDocument/2006/relationships/hyperlink" Target="http://10.11.140.73:8731/NBGW/NBService/" TargetMode="External"/><Relationship Id="rId2" Type="http://schemas.openxmlformats.org/officeDocument/2006/relationships/hyperlink" Target="http://10.11.152.73:8731/NBGW/NBService/" TargetMode="External"/><Relationship Id="rId1" Type="http://schemas.openxmlformats.org/officeDocument/2006/relationships/hyperlink" Target="http://10.13.1.34:8731/NBGW/NBService/" TargetMode="External"/><Relationship Id="rId4" Type="http://schemas.openxmlformats.org/officeDocument/2006/relationships/printerSettings" Target="../printerSettings/printerSettings226.bin"/></Relationships>
</file>

<file path=xl/worksheets/_rels/sheet227.xml.rels><?xml version="1.0" encoding="UTF-8" standalone="yes"?>
<Relationships xmlns="http://schemas.openxmlformats.org/package/2006/relationships"><Relationship Id="rId3" Type="http://schemas.openxmlformats.org/officeDocument/2006/relationships/hyperlink" Target="http://10.11.140.73:8731/NBGW/NBService/" TargetMode="External"/><Relationship Id="rId2" Type="http://schemas.openxmlformats.org/officeDocument/2006/relationships/hyperlink" Target="http://10.11.152.73:8731/NBGW/NBService/" TargetMode="External"/><Relationship Id="rId1" Type="http://schemas.openxmlformats.org/officeDocument/2006/relationships/hyperlink" Target="http://10.13.1.34:8731/NBGW/NBService/" TargetMode="External"/><Relationship Id="rId4" Type="http://schemas.openxmlformats.org/officeDocument/2006/relationships/printerSettings" Target="../printerSettings/printerSettings227.bin"/></Relationships>
</file>

<file path=xl/worksheets/_rels/sheet228.xml.rels><?xml version="1.0" encoding="UTF-8" standalone="yes"?>
<Relationships xmlns="http://schemas.openxmlformats.org/package/2006/relationships"><Relationship Id="rId2" Type="http://schemas.openxmlformats.org/officeDocument/2006/relationships/printerSettings" Target="../printerSettings/printerSettings228.bin"/><Relationship Id="rId1" Type="http://schemas.openxmlformats.org/officeDocument/2006/relationships/hyperlink" Target="http://10.11.36.36/MemberPortal/Member/Menubar.aspx" TargetMode="External"/></Relationships>
</file>

<file path=xl/worksheets/_rels/sheet229.xml.rels><?xml version="1.0" encoding="UTF-8" standalone="yes"?>
<Relationships xmlns="http://schemas.openxmlformats.org/package/2006/relationships"><Relationship Id="rId2" Type="http://schemas.openxmlformats.org/officeDocument/2006/relationships/printerSettings" Target="../printerSettings/printerSettings229.bin"/><Relationship Id="rId1" Type="http://schemas.openxmlformats.org/officeDocument/2006/relationships/hyperlink" Target="http://10.11.36.36/MemberPortal/Member/FooterBar.aspx" TargetMode="External"/></Relationships>
</file>

<file path=xl/worksheets/_rels/sheet230.xml.rels><?xml version="1.0" encoding="UTF-8" standalone="yes"?>
<Relationships xmlns="http://schemas.openxmlformats.org/package/2006/relationships"><Relationship Id="rId2" Type="http://schemas.openxmlformats.org/officeDocument/2006/relationships/printerSettings" Target="../printerSettings/printerSettings230.bin"/><Relationship Id="rId1" Type="http://schemas.openxmlformats.org/officeDocument/2006/relationships/hyperlink" Target="http://10.11.36.66/m/member/login/m_menubar.aspx" TargetMode="External"/></Relationships>
</file>

<file path=xl/worksheets/_rels/sheet231.xml.rels><?xml version="1.0" encoding="UTF-8" standalone="yes"?>
<Relationships xmlns="http://schemas.openxmlformats.org/package/2006/relationships"><Relationship Id="rId3" Type="http://schemas.openxmlformats.org/officeDocument/2006/relationships/printerSettings" Target="../printerSettings/printerSettings231.bin"/><Relationship Id="rId2" Type="http://schemas.openxmlformats.org/officeDocument/2006/relationships/hyperlink" Target="http://10.11.36.37:808/AppService/MembershipService.svc" TargetMode="External"/><Relationship Id="rId1" Type="http://schemas.openxmlformats.org/officeDocument/2006/relationships/hyperlink" Target="http://10.15.1.55:809/AppService/MembershipService.svc" TargetMode="External"/><Relationship Id="rId4" Type="http://schemas.openxmlformats.org/officeDocument/2006/relationships/drawing" Target="../drawings/drawing1.xml"/></Relationships>
</file>

<file path=xl/worksheets/_rels/sheet232.xml.rels><?xml version="1.0" encoding="UTF-8" standalone="yes"?>
<Relationships xmlns="http://schemas.openxmlformats.org/package/2006/relationships"><Relationship Id="rId3" Type="http://schemas.openxmlformats.org/officeDocument/2006/relationships/hyperlink" Target="http://10.11.63.137:8888/RSPFT/RSPPath.aspx" TargetMode="External"/><Relationship Id="rId2" Type="http://schemas.openxmlformats.org/officeDocument/2006/relationships/hyperlink" Target="http://10.19.1.214:8888/RSPFT/RSPPath.aspx" TargetMode="External"/><Relationship Id="rId1" Type="http://schemas.openxmlformats.org/officeDocument/2006/relationships/hyperlink" Target="http://10.11.62.97:8888/RSPFT/RSPPath.aspx" TargetMode="External"/><Relationship Id="rId4" Type="http://schemas.openxmlformats.org/officeDocument/2006/relationships/printerSettings" Target="../printerSettings/printerSettings232.bin"/></Relationships>
</file>

<file path=xl/worksheets/_rels/sheet233.xml.rels><?xml version="1.0" encoding="UTF-8" standalone="yes"?>
<Relationships xmlns="http://schemas.openxmlformats.org/package/2006/relationships"><Relationship Id="rId2" Type="http://schemas.openxmlformats.org/officeDocument/2006/relationships/printerSettings" Target="../printerSettings/printerSettings233.bin"/><Relationship Id="rId1" Type="http://schemas.openxmlformats.org/officeDocument/2006/relationships/hyperlink" Target="http://10.11.36.37:808/AppService/WebServices/w_SecInv_B2B.aspx" TargetMode="External"/></Relationships>
</file>

<file path=xl/worksheets/_rels/sheet234.xml.rels><?xml version="1.0" encoding="UTF-8" standalone="yes"?>
<Relationships xmlns="http://schemas.openxmlformats.org/package/2006/relationships"><Relationship Id="rId2" Type="http://schemas.openxmlformats.org/officeDocument/2006/relationships/printerSettings" Target="../printerSettings/printerSettings234.bin"/><Relationship Id="rId1" Type="http://schemas.openxmlformats.org/officeDocument/2006/relationships/hyperlink" Target="http://10.11.42.80:808/AppService/WebServices/w_SecTx1_B2B.aspx" TargetMode="External"/></Relationships>
</file>

<file path=xl/worksheets/_rels/sheet235.xml.rels><?xml version="1.0" encoding="UTF-8" standalone="yes"?>
<Relationships xmlns="http://schemas.openxmlformats.org/package/2006/relationships"><Relationship Id="rId2" Type="http://schemas.openxmlformats.org/officeDocument/2006/relationships/printerSettings" Target="../printerSettings/printerSettings235.bin"/><Relationship Id="rId1" Type="http://schemas.openxmlformats.org/officeDocument/2006/relationships/hyperlink" Target="http://10.11.22.24:808/AppService/WebServices/w_StructNote_B2B.aspx" TargetMode="External"/></Relationships>
</file>

<file path=xl/worksheets/_rels/sheet236.xml.rels><?xml version="1.0" encoding="UTF-8" standalone="yes"?>
<Relationships xmlns="http://schemas.openxmlformats.org/package/2006/relationships"><Relationship Id="rId3" Type="http://schemas.openxmlformats.org/officeDocument/2006/relationships/printerSettings" Target="../printerSettings/printerSettings236.bin"/><Relationship Id="rId2" Type="http://schemas.openxmlformats.org/officeDocument/2006/relationships/hyperlink" Target="http://10.11.22.24:808/AppService/WebServices/w_StructInv_B2B.aspx" TargetMode="External"/><Relationship Id="rId1" Type="http://schemas.openxmlformats.org/officeDocument/2006/relationships/hyperlink" Target="http://10.11.22.24:808/AppService/WebServices/w_StructInv_B2B.aspx" TargetMode="External"/></Relationships>
</file>

<file path=xl/worksheets/_rels/sheet237.xml.rels><?xml version="1.0" encoding="UTF-8" standalone="yes"?>
<Relationships xmlns="http://schemas.openxmlformats.org/package/2006/relationships"><Relationship Id="rId3" Type="http://schemas.openxmlformats.org/officeDocument/2006/relationships/printerSettings" Target="../printerSettings/printerSettings237.bin"/><Relationship Id="rId2" Type="http://schemas.openxmlformats.org/officeDocument/2006/relationships/hyperlink" Target="http://10.11.36.37:808/AppService/WebServices/w_CertTxHistory_B2B.aspx" TargetMode="External"/><Relationship Id="rId1" Type="http://schemas.openxmlformats.org/officeDocument/2006/relationships/hyperlink" Target="http://10.11.36.37:808/AppService/WebServices/w_CertTxHistory_B2B.aspx" TargetMode="External"/></Relationships>
</file>

<file path=xl/worksheets/_rels/sheet238.xml.rels><?xml version="1.0" encoding="UTF-8" standalone="yes"?>
<Relationships xmlns="http://schemas.openxmlformats.org/package/2006/relationships"><Relationship Id="rId3" Type="http://schemas.openxmlformats.org/officeDocument/2006/relationships/printerSettings" Target="../printerSettings/printerSettings238.bin"/><Relationship Id="rId2" Type="http://schemas.openxmlformats.org/officeDocument/2006/relationships/hyperlink" Target="http://10.11.36.37:808/AppService/WebServices/w_CertInv_B2B.aspx" TargetMode="External"/><Relationship Id="rId1" Type="http://schemas.openxmlformats.org/officeDocument/2006/relationships/hyperlink" Target="http://10.11.36.37:808/AppService/WebServices/w_CertInv_B2B.aspx" TargetMode="External"/></Relationships>
</file>

<file path=xl/worksheets/_rels/sheet239.xml.rels><?xml version="1.0" encoding="UTF-8" standalone="yes"?>
<Relationships xmlns="http://schemas.openxmlformats.org/package/2006/relationships"><Relationship Id="rId3" Type="http://schemas.openxmlformats.org/officeDocument/2006/relationships/hyperlink" Target="http://10.11.63.105:8733/FEPGWS/NBService.svc" TargetMode="External"/><Relationship Id="rId2" Type="http://schemas.openxmlformats.org/officeDocument/2006/relationships/hyperlink" Target="http://10.11.62.91:8733/FEPGWS/NBService.svc" TargetMode="External"/><Relationship Id="rId1" Type="http://schemas.openxmlformats.org/officeDocument/2006/relationships/hyperlink" Target="http://10.19.1.130:8733/FEPGWS/NBService.svc" TargetMode="External"/><Relationship Id="rId4" Type="http://schemas.openxmlformats.org/officeDocument/2006/relationships/printerSettings" Target="../printerSettings/printerSettings239.bin"/></Relationships>
</file>

<file path=xl/worksheets/_rels/sheet240.xml.rels><?xml version="1.0" encoding="UTF-8" standalone="yes"?>
<Relationships xmlns="http://schemas.openxmlformats.org/package/2006/relationships"><Relationship Id="rId3" Type="http://schemas.openxmlformats.org/officeDocument/2006/relationships/hyperlink" Target="http://10.11.63.105:8733/FEPGWS/NBService.svc" TargetMode="External"/><Relationship Id="rId2" Type="http://schemas.openxmlformats.org/officeDocument/2006/relationships/hyperlink" Target="http://10.11.62.91:8733/FEPGWS/NBService.svc" TargetMode="External"/><Relationship Id="rId1" Type="http://schemas.openxmlformats.org/officeDocument/2006/relationships/hyperlink" Target="http://10.19.1.130:8733/FEPGWS/NBService.svc" TargetMode="External"/><Relationship Id="rId4" Type="http://schemas.openxmlformats.org/officeDocument/2006/relationships/printerSettings" Target="../printerSettings/printerSettings240.bin"/></Relationships>
</file>

<file path=xl/worksheets/_rels/sheet241.xml.rels><?xml version="1.0" encoding="UTF-8" standalone="yes"?>
<Relationships xmlns="http://schemas.openxmlformats.org/package/2006/relationships"><Relationship Id="rId3" Type="http://schemas.openxmlformats.org/officeDocument/2006/relationships/hyperlink" Target="http://10.11.63.105:8733/FEPGWS/NBService.svc" TargetMode="External"/><Relationship Id="rId2" Type="http://schemas.openxmlformats.org/officeDocument/2006/relationships/hyperlink" Target="http://10.11.62.91:8733/FEPGWS/NBService.svc" TargetMode="External"/><Relationship Id="rId1" Type="http://schemas.openxmlformats.org/officeDocument/2006/relationships/hyperlink" Target="http://10.19.1.130:8733/FEPGWS/NBService.svc" TargetMode="External"/><Relationship Id="rId4" Type="http://schemas.openxmlformats.org/officeDocument/2006/relationships/printerSettings" Target="../printerSettings/printerSettings241.bin"/></Relationships>
</file>

<file path=xl/worksheets/_rels/sheet242.xml.rels><?xml version="1.0" encoding="UTF-8" standalone="yes"?>
<Relationships xmlns="http://schemas.openxmlformats.org/package/2006/relationships"><Relationship Id="rId3" Type="http://schemas.openxmlformats.org/officeDocument/2006/relationships/hyperlink" Target="http://10.11.63.105:8733/FEPGWS/NBService.svc" TargetMode="External"/><Relationship Id="rId2" Type="http://schemas.openxmlformats.org/officeDocument/2006/relationships/hyperlink" Target="http://10.11.62.91:8733/FEPGWS/NBService.svc" TargetMode="External"/><Relationship Id="rId1" Type="http://schemas.openxmlformats.org/officeDocument/2006/relationships/hyperlink" Target="http://10.19.1.130:8733/FEPGWS/NBService.svc" TargetMode="External"/><Relationship Id="rId4" Type="http://schemas.openxmlformats.org/officeDocument/2006/relationships/printerSettings" Target="../printerSettings/printerSettings242.bin"/></Relationships>
</file>

<file path=xl/worksheets/_rels/sheet243.xml.rels><?xml version="1.0" encoding="UTF-8" standalone="yes"?>
<Relationships xmlns="http://schemas.openxmlformats.org/package/2006/relationships"><Relationship Id="rId3" Type="http://schemas.openxmlformats.org/officeDocument/2006/relationships/hyperlink" Target="http://10.11.63.105:8733/FEPGWS/NBService.svc" TargetMode="External"/><Relationship Id="rId2" Type="http://schemas.openxmlformats.org/officeDocument/2006/relationships/hyperlink" Target="http://10.11.62.91:8733/FEPGWS/NBService.svc" TargetMode="External"/><Relationship Id="rId1" Type="http://schemas.openxmlformats.org/officeDocument/2006/relationships/hyperlink" Target="http://10.19.1.130:8733/FEPGWS/NBService.svc" TargetMode="External"/><Relationship Id="rId4" Type="http://schemas.openxmlformats.org/officeDocument/2006/relationships/printerSettings" Target="../printerSettings/printerSettings243.bin"/></Relationships>
</file>

<file path=xl/worksheets/_rels/sheet244.xml.rels><?xml version="1.0" encoding="UTF-8" standalone="yes"?>
<Relationships xmlns="http://schemas.openxmlformats.org/package/2006/relationships"><Relationship Id="rId3" Type="http://schemas.openxmlformats.org/officeDocument/2006/relationships/hyperlink" Target="http://10.11.63.105:8733/FEPGWS/NBService.svc" TargetMode="External"/><Relationship Id="rId2" Type="http://schemas.openxmlformats.org/officeDocument/2006/relationships/hyperlink" Target="http://10.11.62.91:8733/FEPGWS/NBService.svc" TargetMode="External"/><Relationship Id="rId1" Type="http://schemas.openxmlformats.org/officeDocument/2006/relationships/hyperlink" Target="http://10.19.1.130:8733/FEPGWS/NBService.svc" TargetMode="External"/><Relationship Id="rId4" Type="http://schemas.openxmlformats.org/officeDocument/2006/relationships/printerSettings" Target="../printerSettings/printerSettings244.bin"/></Relationships>
</file>

<file path=xl/worksheets/_rels/sheet245.xml.rels><?xml version="1.0" encoding="UTF-8" standalone="yes"?>
<Relationships xmlns="http://schemas.openxmlformats.org/package/2006/relationships"><Relationship Id="rId3" Type="http://schemas.openxmlformats.org/officeDocument/2006/relationships/hyperlink" Target="http://10.11.63.105:8731/IPINGW/IPINService" TargetMode="External"/><Relationship Id="rId2" Type="http://schemas.openxmlformats.org/officeDocument/2006/relationships/hyperlink" Target="http://10.11.62.91:8731/IPINGW/IPINService" TargetMode="External"/><Relationship Id="rId1" Type="http://schemas.openxmlformats.org/officeDocument/2006/relationships/hyperlink" Target="http://10.19.1.130:8731/IPINGW/IPINService" TargetMode="External"/><Relationship Id="rId4" Type="http://schemas.openxmlformats.org/officeDocument/2006/relationships/printerSettings" Target="../printerSettings/printerSettings245.bin"/></Relationships>
</file>

<file path=xl/worksheets/_rels/sheet246.xml.rels><?xml version="1.0" encoding="UTF-8" standalone="yes"?>
<Relationships xmlns="http://schemas.openxmlformats.org/package/2006/relationships"><Relationship Id="rId3" Type="http://schemas.openxmlformats.org/officeDocument/2006/relationships/hyperlink" Target="http://10.11.63.105:8731/IPINGW/IPINService" TargetMode="External"/><Relationship Id="rId2" Type="http://schemas.openxmlformats.org/officeDocument/2006/relationships/hyperlink" Target="http://10.11.62.91:8731/IPINGW/IPINService" TargetMode="External"/><Relationship Id="rId1" Type="http://schemas.openxmlformats.org/officeDocument/2006/relationships/hyperlink" Target="http://10.19.1.130:8731/IPINGW/IPINService" TargetMode="External"/><Relationship Id="rId4" Type="http://schemas.openxmlformats.org/officeDocument/2006/relationships/printerSettings" Target="../printerSettings/printerSettings246.bin"/></Relationships>
</file>

<file path=xl/worksheets/_rels/sheet247.xml.rels><?xml version="1.0" encoding="UTF-8" standalone="yes"?>
<Relationships xmlns="http://schemas.openxmlformats.org/package/2006/relationships"><Relationship Id="rId3" Type="http://schemas.openxmlformats.org/officeDocument/2006/relationships/hyperlink" Target="http://10.11.66.201/MTP.ApServer/Outbound/QueryUserInfo" TargetMode="External"/><Relationship Id="rId2" Type="http://schemas.openxmlformats.org/officeDocument/2006/relationships/hyperlink" Target="http://10.34.0.110/MTP.ApServer/Outbound/QueryUserInfo" TargetMode="External"/><Relationship Id="rId1" Type="http://schemas.openxmlformats.org/officeDocument/2006/relationships/hyperlink" Target="http://10.15.1.65/MTP.ApServer/Outbound/QueryUserInfo" TargetMode="External"/><Relationship Id="rId4" Type="http://schemas.openxmlformats.org/officeDocument/2006/relationships/printerSettings" Target="../printerSettings/printerSettings247.bin"/></Relationships>
</file>

<file path=xl/worksheets/_rels/sheet248.xml.rels><?xml version="1.0" encoding="UTF-8" standalone="yes"?>
<Relationships xmlns="http://schemas.openxmlformats.org/package/2006/relationships"><Relationship Id="rId3" Type="http://schemas.openxmlformats.org/officeDocument/2006/relationships/hyperlink" Target="http://10.11.66.201/MTP.ApServer/Outbound/RegisterUser" TargetMode="External"/><Relationship Id="rId2" Type="http://schemas.openxmlformats.org/officeDocument/2006/relationships/hyperlink" Target="http://10.34.0.110/MTP.ApServer/Outbound/RegisterUser" TargetMode="External"/><Relationship Id="rId1" Type="http://schemas.openxmlformats.org/officeDocument/2006/relationships/hyperlink" Target="http://10.15.1.65/MTP.ApServer/Outbound/RegisterUser" TargetMode="External"/><Relationship Id="rId4" Type="http://schemas.openxmlformats.org/officeDocument/2006/relationships/printerSettings" Target="../printerSettings/printerSettings248.bin"/></Relationships>
</file>

<file path=xl/worksheets/_rels/sheet249.xml.rels><?xml version="1.0" encoding="UTF-8" standalone="yes"?>
<Relationships xmlns="http://schemas.openxmlformats.org/package/2006/relationships"><Relationship Id="rId3" Type="http://schemas.openxmlformats.org/officeDocument/2006/relationships/hyperlink" Target="http://10.11.66.201/MTP.ApServer/Outbound/UnregisterUser" TargetMode="External"/><Relationship Id="rId2" Type="http://schemas.openxmlformats.org/officeDocument/2006/relationships/hyperlink" Target="http://10.34.0.110/MTP.ApServer/Outbound/UnregisterUser" TargetMode="External"/><Relationship Id="rId1" Type="http://schemas.openxmlformats.org/officeDocument/2006/relationships/hyperlink" Target="http://10.15.1.65/MTP.ApServer/Outbound/UnregisterUser" TargetMode="External"/><Relationship Id="rId4" Type="http://schemas.openxmlformats.org/officeDocument/2006/relationships/printerSettings" Target="../printerSettings/printerSettings249.bin"/></Relationships>
</file>

<file path=xl/worksheets/_rels/sheet250.xml.rels><?xml version="1.0" encoding="UTF-8" standalone="yes"?>
<Relationships xmlns="http://schemas.openxmlformats.org/package/2006/relationships"><Relationship Id="rId3" Type="http://schemas.openxmlformats.org/officeDocument/2006/relationships/hyperlink" Target="http://10.11.66.201/MTP.ApServer/Outbound/UnregisterUser" TargetMode="External"/><Relationship Id="rId2" Type="http://schemas.openxmlformats.org/officeDocument/2006/relationships/hyperlink" Target="http://10.34.0.110/MTP.ApServer/Outbound/UnregisterUser" TargetMode="External"/><Relationship Id="rId1" Type="http://schemas.openxmlformats.org/officeDocument/2006/relationships/hyperlink" Target="http://10.15.1.65/MTP.ApServer/Outbound/UnregisterUser" TargetMode="External"/><Relationship Id="rId4" Type="http://schemas.openxmlformats.org/officeDocument/2006/relationships/printerSettings" Target="../printerSettings/printerSettings250.bin"/></Relationships>
</file>

<file path=xl/worksheets/_rels/sheet251.xml.rels><?xml version="1.0" encoding="UTF-8" standalone="yes"?>
<Relationships xmlns="http://schemas.openxmlformats.org/package/2006/relationships"><Relationship Id="rId3" Type="http://schemas.openxmlformats.org/officeDocument/2006/relationships/hyperlink" Target="http://10.11.66.201/MTP.ApServer/QueryPayeeAccountInfo" TargetMode="External"/><Relationship Id="rId2" Type="http://schemas.openxmlformats.org/officeDocument/2006/relationships/hyperlink" Target="http://10.34.0.110/MTP.ApServer/Outbound/QueryPayeeAccountInfo" TargetMode="External"/><Relationship Id="rId1" Type="http://schemas.openxmlformats.org/officeDocument/2006/relationships/hyperlink" Target="http://10.15.1.65/MTP.ApServer/Outbound/QueryPayeeAccountInfo" TargetMode="External"/><Relationship Id="rId4" Type="http://schemas.openxmlformats.org/officeDocument/2006/relationships/printerSettings" Target="../printerSettings/printerSettings251.bin"/></Relationships>
</file>

<file path=xl/worksheets/_rels/sheet252.xml.rels><?xml version="1.0" encoding="UTF-8" standalone="yes"?>
<Relationships xmlns="http://schemas.openxmlformats.org/package/2006/relationships"><Relationship Id="rId3" Type="http://schemas.openxmlformats.org/officeDocument/2006/relationships/hyperlink" Target="http://10.11.66.201/MTP.ApServer/QueryBankList" TargetMode="External"/><Relationship Id="rId2" Type="http://schemas.openxmlformats.org/officeDocument/2006/relationships/hyperlink" Target="http://10.34.0.110/MTP.ApServer/Outbound/QueryBankList" TargetMode="External"/><Relationship Id="rId1" Type="http://schemas.openxmlformats.org/officeDocument/2006/relationships/hyperlink" Target="http://10.15.1.65/MTP.ApServer/Outbound/QueryBankList" TargetMode="External"/><Relationship Id="rId4" Type="http://schemas.openxmlformats.org/officeDocument/2006/relationships/printerSettings" Target="../printerSettings/printerSettings252.bin"/></Relationships>
</file>

<file path=xl/worksheets/_rels/sheet253.xml.rels><?xml version="1.0" encoding="UTF-8" standalone="yes"?>
<Relationships xmlns="http://schemas.openxmlformats.org/package/2006/relationships"><Relationship Id="rId3" Type="http://schemas.openxmlformats.org/officeDocument/2006/relationships/hyperlink" Target="http://10.11.66.201/MTP.ApServer/Inbound/ChangedNotifyWithList" TargetMode="External"/><Relationship Id="rId2" Type="http://schemas.openxmlformats.org/officeDocument/2006/relationships/hyperlink" Target="http://10.34.0.110/MTP.ApServer/Inbound/ChangedNotifyWithList" TargetMode="External"/><Relationship Id="rId1" Type="http://schemas.openxmlformats.org/officeDocument/2006/relationships/hyperlink" Target="http://10.15.1.65/MTP.ApServer/Inbound/ChangedNotifyWithList" TargetMode="External"/><Relationship Id="rId4" Type="http://schemas.openxmlformats.org/officeDocument/2006/relationships/printerSettings" Target="../printerSettings/printerSettings253.bin"/></Relationships>
</file>

<file path=xl/worksheets/_rels/sheet254.xml.rels><?xml version="1.0" encoding="UTF-8" standalone="yes"?>
<Relationships xmlns="http://schemas.openxmlformats.org/package/2006/relationships"><Relationship Id="rId3" Type="http://schemas.openxmlformats.org/officeDocument/2006/relationships/hyperlink" Target="http://10.11.66.201/MTP.ApServer/Inbound/GetPreTransferInfo" TargetMode="External"/><Relationship Id="rId2" Type="http://schemas.openxmlformats.org/officeDocument/2006/relationships/hyperlink" Target="http://10.34.0.110/MTP.ApServer/Inbound/GetPreTransferInfo" TargetMode="External"/><Relationship Id="rId1" Type="http://schemas.openxmlformats.org/officeDocument/2006/relationships/hyperlink" Target="http://10.15.1.65/MTP.ApServer/Inbound/GetPreTransferInfo" TargetMode="External"/><Relationship Id="rId4" Type="http://schemas.openxmlformats.org/officeDocument/2006/relationships/printerSettings" Target="../printerSettings/printerSettings254.bin"/></Relationships>
</file>

<file path=xl/worksheets/_rels/sheet255.xml.rels><?xml version="1.0" encoding="UTF-8" standalone="yes"?>
<Relationships xmlns="http://schemas.openxmlformats.org/package/2006/relationships"><Relationship Id="rId2" Type="http://schemas.openxmlformats.org/officeDocument/2006/relationships/printerSettings" Target="../printerSettings/printerSettings255.bin"/><Relationship Id="rId1" Type="http://schemas.openxmlformats.org/officeDocument/2006/relationships/hyperlink" Target="http://10.11.37.160/billhubintra/v1/sinopac/check" TargetMode="External"/></Relationships>
</file>

<file path=xl/worksheets/_rels/sheet256.xml.rels><?xml version="1.0" encoding="UTF-8" standalone="yes"?>
<Relationships xmlns="http://schemas.openxmlformats.org/package/2006/relationships"><Relationship Id="rId3" Type="http://schemas.openxmlformats.org/officeDocument/2006/relationships/hyperlink" Target="http://10.11.37.160/billhubintra/v1/sinopac/query" TargetMode="External"/><Relationship Id="rId2" Type="http://schemas.openxmlformats.org/officeDocument/2006/relationships/hyperlink" Target="http://10.16.1.82/billhubintra/v1/sinopac/query" TargetMode="External"/><Relationship Id="rId1" Type="http://schemas.openxmlformats.org/officeDocument/2006/relationships/hyperlink" Target="http://10.11.42.60/billhubintra/v1/sinopac/query" TargetMode="External"/><Relationship Id="rId4" Type="http://schemas.openxmlformats.org/officeDocument/2006/relationships/printerSettings" Target="../printerSettings/printerSettings256.bin"/></Relationships>
</file>

<file path=xl/worksheets/_rels/sheet257.xml.rels><?xml version="1.0" encoding="UTF-8" standalone="yes"?>
<Relationships xmlns="http://schemas.openxmlformats.org/package/2006/relationships"><Relationship Id="rId2" Type="http://schemas.openxmlformats.org/officeDocument/2006/relationships/printerSettings" Target="../printerSettings/printerSettings257.bin"/><Relationship Id="rId1" Type="http://schemas.openxmlformats.org/officeDocument/2006/relationships/hyperlink" Target="http://10.11.37.160/billhubintra/v1/sinopac/pay" TargetMode="External"/></Relationships>
</file>

<file path=xl/worksheets/_rels/sheet258.xml.rels><?xml version="1.0" encoding="UTF-8" standalone="yes"?>
<Relationships xmlns="http://schemas.openxmlformats.org/package/2006/relationships"><Relationship Id="rId1" Type="http://schemas.openxmlformats.org/officeDocument/2006/relationships/printerSettings" Target="../printerSettings/printerSettings258.bin"/></Relationships>
</file>

<file path=xl/worksheets/_rels/sheet259.xml.rels><?xml version="1.0" encoding="UTF-8" standalone="yes"?>
<Relationships xmlns="http://schemas.openxmlformats.org/package/2006/relationships"><Relationship Id="rId3" Type="http://schemas.openxmlformats.org/officeDocument/2006/relationships/hyperlink" Target="http://10.15.1.143/ETrust/ApServer/API/MMA/SSO" TargetMode="External"/><Relationship Id="rId2" Type="http://schemas.openxmlformats.org/officeDocument/2006/relationships/hyperlink" Target="http://10.11.152.87/ETrust/Uat/ApServer/API/MMA/SSO" TargetMode="External"/><Relationship Id="rId1" Type="http://schemas.openxmlformats.org/officeDocument/2006/relationships/hyperlink" Target="http://10.11.136.36:443/api/MMA/SSO" TargetMode="External"/><Relationship Id="rId4" Type="http://schemas.openxmlformats.org/officeDocument/2006/relationships/printerSettings" Target="../printerSettings/printerSettings259.bin"/></Relationships>
</file>

<file path=xl/worksheets/_rels/sheet260.xml.rels><?xml version="1.0" encoding="UTF-8" standalone="yes"?>
<Relationships xmlns="http://schemas.openxmlformats.org/package/2006/relationships"><Relationship Id="rId3" Type="http://schemas.openxmlformats.org/officeDocument/2006/relationships/hyperlink" Target="https://mmafundrwdtest.moneydj.com/GetForeignStock/ShareSharesData.aspx?DataType=Info&amp;SID=AAPL" TargetMode="External"/><Relationship Id="rId2" Type="http://schemas.openxmlformats.org/officeDocument/2006/relationships/hyperlink" Target="https://mmafundrwdtest.moneydj.com/GetForeignStock/ShareSharesData.aspx?DataType=Info&amp;SID=AAPL" TargetMode="External"/><Relationship Id="rId1" Type="http://schemas.openxmlformats.org/officeDocument/2006/relationships/hyperlink" Target="https://mmafund.sinopac.com/GetForeignStock/ShareSharesData.aspx?DataType=Info&amp;SID=AAPL" TargetMode="External"/><Relationship Id="rId5" Type="http://schemas.openxmlformats.org/officeDocument/2006/relationships/drawing" Target="../drawings/drawing2.xml"/><Relationship Id="rId4" Type="http://schemas.openxmlformats.org/officeDocument/2006/relationships/printerSettings" Target="../printerSettings/printerSettings260.bin"/></Relationships>
</file>

<file path=xl/worksheets/_rels/sheet261.xml.rels><?xml version="1.0" encoding="UTF-8" standalone="yes"?>
<Relationships xmlns="http://schemas.openxmlformats.org/package/2006/relationships"><Relationship Id="rId3" Type="http://schemas.openxmlformats.org/officeDocument/2006/relationships/hyperlink" Target="https://mmafundrwdtest.moneydj.com/GetForeignStock/ShareSharesData.aspx?DataType=PriceChart&amp;SID=SOXX&amp;Freq=1Y" TargetMode="External"/><Relationship Id="rId2" Type="http://schemas.openxmlformats.org/officeDocument/2006/relationships/hyperlink" Target="https://mmafundrwdtest.moneydj.com/GetForeignStock/ShareSharesData.aspx?DataType=PriceChart&amp;SID=SOXX&amp;Freq=1Y" TargetMode="External"/><Relationship Id="rId1" Type="http://schemas.openxmlformats.org/officeDocument/2006/relationships/hyperlink" Target="https://mmafund.sinopac.com/GetForeignStock/ShareSharesData.aspx?DataType=PriceChart&amp;SID=SOXX&amp;Freq=1Y" TargetMode="External"/><Relationship Id="rId5" Type="http://schemas.openxmlformats.org/officeDocument/2006/relationships/drawing" Target="../drawings/drawing3.xml"/><Relationship Id="rId4" Type="http://schemas.openxmlformats.org/officeDocument/2006/relationships/printerSettings" Target="../printerSettings/printerSettings261.bin"/></Relationships>
</file>

<file path=xl/worksheets/_rels/sheet262.xml.rels><?xml version="1.0" encoding="UTF-8" standalone="yes"?>
<Relationships xmlns="http://schemas.openxmlformats.org/package/2006/relationships"><Relationship Id="rId3" Type="http://schemas.openxmlformats.org/officeDocument/2006/relationships/hyperlink" Target="https://mmafundrwdtest.moneydj.com/GetForeignStock/ShareSharesData.aspx?DataType=YearRoi" TargetMode="External"/><Relationship Id="rId2" Type="http://schemas.openxmlformats.org/officeDocument/2006/relationships/hyperlink" Target="https://mmafundrwdtest.moneydj.com/GetForeignStock/ShareSharesData.aspx?DataType=YearRoi" TargetMode="External"/><Relationship Id="rId1" Type="http://schemas.openxmlformats.org/officeDocument/2006/relationships/hyperlink" Target="https://mmafund.sinopac.com/GetForeignStock/ShareSharesData.aspx?DataType=YearRoi" TargetMode="External"/><Relationship Id="rId5" Type="http://schemas.openxmlformats.org/officeDocument/2006/relationships/drawing" Target="../drawings/drawing4.xml"/><Relationship Id="rId4" Type="http://schemas.openxmlformats.org/officeDocument/2006/relationships/printerSettings" Target="../printerSettings/printerSettings262.bin"/></Relationships>
</file>

<file path=xl/worksheets/_rels/sheet263.xml.rels><?xml version="1.0" encoding="UTF-8" standalone="yes"?>
<Relationships xmlns="http://schemas.openxmlformats.org/package/2006/relationships"><Relationship Id="rId2" Type="http://schemas.openxmlformats.org/officeDocument/2006/relationships/printerSettings" Target="../printerSettings/printerSettings263.bin"/><Relationship Id="rId1" Type="http://schemas.openxmlformats.org/officeDocument/2006/relationships/hyperlink" Target="http://authsit.ap.com/api/v2/Indie/Bank/CheckAccounthosts%20:%2010.11.36.210%20authsit.ap.com" TargetMode="External"/></Relationships>
</file>

<file path=xl/worksheets/_rels/sheet264.xml.rels><?xml version="1.0" encoding="UTF-8" standalone="yes"?>
<Relationships xmlns="http://schemas.openxmlformats.org/package/2006/relationships"><Relationship Id="rId3" Type="http://schemas.openxmlformats.org/officeDocument/2006/relationships/hyperlink" Target="https://10.16.1.5:80/NG8001.asmx?op=GetPDF" TargetMode="External"/><Relationship Id="rId2" Type="http://schemas.openxmlformats.org/officeDocument/2006/relationships/hyperlink" Target="https://10.11.62.77:80/NG8001.asmx?op=GetPDF" TargetMode="External"/><Relationship Id="rId1" Type="http://schemas.openxmlformats.org/officeDocument/2006/relationships/hyperlink" Target="https://10.11.63.138:80/NG8001.asmx?op=GetPDF" TargetMode="External"/><Relationship Id="rId4" Type="http://schemas.openxmlformats.org/officeDocument/2006/relationships/printerSettings" Target="../printerSettings/printerSettings264.bin"/></Relationships>
</file>

<file path=xl/worksheets/_rels/sheet265.xml.rels><?xml version="1.0" encoding="UTF-8" standalone="yes"?>
<Relationships xmlns="http://schemas.openxmlformats.org/package/2006/relationships"><Relationship Id="rId3" Type="http://schemas.openxmlformats.org/officeDocument/2006/relationships/hyperlink" Target="http://10.11.35.133/pb/Service/ApproveService.asmx?op=eBill_Webservice_yfp" TargetMode="External"/><Relationship Id="rId2" Type="http://schemas.openxmlformats.org/officeDocument/2006/relationships/hyperlink" Target="http://10.16.1.10/pb/Service/ApproveService.asmx?op=eBill_Webservice_yfp" TargetMode="External"/><Relationship Id="rId1" Type="http://schemas.openxmlformats.org/officeDocument/2006/relationships/hyperlink" Target="http://10.11.152.102/pb/Service/ApproveService.asmx?op=eBill_Webservice_yfp" TargetMode="External"/><Relationship Id="rId4" Type="http://schemas.openxmlformats.org/officeDocument/2006/relationships/printerSettings" Target="../printerSettings/printerSettings265.bin"/></Relationships>
</file>

<file path=xl/worksheets/_rels/sheet266.xml.rels><?xml version="1.0" encoding="UTF-8" standalone="yes"?>
<Relationships xmlns="http://schemas.openxmlformats.org/package/2006/relationships"><Relationship Id="rId3" Type="http://schemas.openxmlformats.org/officeDocument/2006/relationships/printerSettings" Target="../printerSettings/printerSettings266.bin"/><Relationship Id="rId2" Type="http://schemas.openxmlformats.org/officeDocument/2006/relationships/hyperlink" Target="http://10.11.148.3/eBill_Webservice/service1.asmx?op=eBill_Webservice" TargetMode="External"/><Relationship Id="rId1" Type="http://schemas.openxmlformats.org/officeDocument/2006/relationships/hyperlink" Target="http://10.12.1.45/eBill_Webservice/service1.asmx?op=eBill_Webservice" TargetMode="External"/></Relationships>
</file>

<file path=xl/worksheets/_rels/sheet267.xml.rels><?xml version="1.0" encoding="UTF-8" standalone="yes"?>
<Relationships xmlns="http://schemas.openxmlformats.org/package/2006/relationships"><Relationship Id="rId3" Type="http://schemas.openxmlformats.org/officeDocument/2006/relationships/printerSettings" Target="../printerSettings/printerSettings267.bin"/><Relationship Id="rId2" Type="http://schemas.openxmlformats.org/officeDocument/2006/relationships/hyperlink" Target="https://videocenter.sinopac.com:8080/VCS/restful/generateApiToken" TargetMode="External"/><Relationship Id="rId1" Type="http://schemas.openxmlformats.org/officeDocument/2006/relationships/hyperlink" Target="https://videocenter-uat.sinopac.com:8080/VCS/restful/generateApiToken" TargetMode="External"/></Relationships>
</file>

<file path=xl/worksheets/_rels/sheet268.xml.rels><?xml version="1.0" encoding="UTF-8" standalone="yes"?>
<Relationships xmlns="http://schemas.openxmlformats.org/package/2006/relationships"><Relationship Id="rId3" Type="http://schemas.openxmlformats.org/officeDocument/2006/relationships/printerSettings" Target="../printerSettings/printerSettings268.bin"/><Relationship Id="rId2" Type="http://schemas.openxmlformats.org/officeDocument/2006/relationships/hyperlink" Target="https://videocenter.sinopac.com:8080/VCS/restful/promptCallIn" TargetMode="External"/><Relationship Id="rId1" Type="http://schemas.openxmlformats.org/officeDocument/2006/relationships/hyperlink" Target="https://videocenter-uat.sinopac.com:8080/VCS/restful/promptCallIn" TargetMode="External"/></Relationships>
</file>

<file path=xl/worksheets/_rels/sheet269.xml.rels><?xml version="1.0" encoding="UTF-8" standalone="yes"?>
<Relationships xmlns="http://schemas.openxmlformats.org/package/2006/relationships"><Relationship Id="rId3" Type="http://schemas.openxmlformats.org/officeDocument/2006/relationships/printerSettings" Target="../printerSettings/printerSettings269.bin"/><Relationship Id="rId2" Type="http://schemas.openxmlformats.org/officeDocument/2006/relationships/hyperlink" Target="https://videocenter.sinopac.com:8080/VCS/restful/custWaiting" TargetMode="External"/><Relationship Id="rId1" Type="http://schemas.openxmlformats.org/officeDocument/2006/relationships/hyperlink" Target="https://videocenter-uat.sinopac.com:8080/VCS/restful/custWaiting" TargetMode="External"/></Relationships>
</file>

<file path=xl/worksheets/_rels/sheet270.xml.rels><?xml version="1.0" encoding="UTF-8" standalone="yes"?>
<Relationships xmlns="http://schemas.openxmlformats.org/package/2006/relationships"><Relationship Id="rId3" Type="http://schemas.openxmlformats.org/officeDocument/2006/relationships/printerSettings" Target="../printerSettings/printerSettings270.bin"/><Relationship Id="rId2" Type="http://schemas.openxmlformats.org/officeDocument/2006/relationships/hyperlink" Target="https://videocenter.sinopac.com:8080/VCS/restful/custCancelCall" TargetMode="External"/><Relationship Id="rId1" Type="http://schemas.openxmlformats.org/officeDocument/2006/relationships/hyperlink" Target="https://videocenter-uat.sinopac.com:8080/VCS/restful/custCancelCall" TargetMode="External"/></Relationships>
</file>

<file path=xl/worksheets/_rels/sheet271.xml.rels><?xml version="1.0" encoding="UTF-8" standalone="yes"?>
<Relationships xmlns="http://schemas.openxmlformats.org/package/2006/relationships"><Relationship Id="rId3" Type="http://schemas.openxmlformats.org/officeDocument/2006/relationships/printerSettings" Target="../printerSettings/printerSettings271.bin"/><Relationship Id="rId2" Type="http://schemas.openxmlformats.org/officeDocument/2006/relationships/hyperlink" Target="https://videocenter.sinopac.com:8080/VCS/restful/reportAgentDisconnected" TargetMode="External"/><Relationship Id="rId1" Type="http://schemas.openxmlformats.org/officeDocument/2006/relationships/hyperlink" Target="https://videocenter-uat.sinopac.com:8080/VCS/restful/reportAgentDisconnected" TargetMode="External"/></Relationships>
</file>

<file path=xl/worksheets/_rels/sheet272.xml.rels><?xml version="1.0" encoding="UTF-8" standalone="yes"?>
<Relationships xmlns="http://schemas.openxmlformats.org/package/2006/relationships"><Relationship Id="rId3" Type="http://schemas.openxmlformats.org/officeDocument/2006/relationships/printerSettings" Target="../printerSettings/printerSettings272.bin"/><Relationship Id="rId2" Type="http://schemas.openxmlformats.org/officeDocument/2006/relationships/hyperlink" Target="https://videocenter.sinopac.com:8080/VCS/restful/vidyoLoginValidate" TargetMode="External"/><Relationship Id="rId1" Type="http://schemas.openxmlformats.org/officeDocument/2006/relationships/hyperlink" Target="https://videocenter-uat.sinopac.com:8080/VCS/restful/vidyoLoginValidate" TargetMode="External"/></Relationships>
</file>

<file path=xl/worksheets/_rels/sheet273.xml.rels><?xml version="1.0" encoding="UTF-8" standalone="yes"?>
<Relationships xmlns="http://schemas.openxmlformats.org/package/2006/relationships"><Relationship Id="rId3" Type="http://schemas.openxmlformats.org/officeDocument/2006/relationships/hyperlink" Target="http://10.15.1.55:808/AppService/WebServices/ws_UserStatusQuery.ashx" TargetMode="External"/><Relationship Id="rId2" Type="http://schemas.openxmlformats.org/officeDocument/2006/relationships/hyperlink" Target="http://10.11.42.80:808/AppService/WebServices/ws_UserStatusQuery.ashx" TargetMode="External"/><Relationship Id="rId1" Type="http://schemas.openxmlformats.org/officeDocument/2006/relationships/hyperlink" Target="http://10.11.36.37:808/AppService/WebServices/ws_UserStatusQuery.ashx" TargetMode="External"/><Relationship Id="rId4" Type="http://schemas.openxmlformats.org/officeDocument/2006/relationships/printerSettings" Target="../printerSettings/printerSettings273.bin"/></Relationships>
</file>

<file path=xl/worksheets/_rels/sheet274.xml.rels><?xml version="1.0" encoding="UTF-8" standalone="yes"?>
<Relationships xmlns="http://schemas.openxmlformats.org/package/2006/relationships"><Relationship Id="rId3" Type="http://schemas.openxmlformats.org/officeDocument/2006/relationships/hyperlink" Target="https://mma.sinopac.com/MemberPortal/Member/ProxyLogin.ashx" TargetMode="External"/><Relationship Id="rId2" Type="http://schemas.openxmlformats.org/officeDocument/2006/relationships/hyperlink" Target="http://10.11.42.235/MemberPortal/Member/ProxyLogin.ashx" TargetMode="External"/><Relationship Id="rId1" Type="http://schemas.openxmlformats.org/officeDocument/2006/relationships/hyperlink" Target="http://10.11.36.36/MemberPortal/Member/ProxyLogin.ashx" TargetMode="External"/><Relationship Id="rId4" Type="http://schemas.openxmlformats.org/officeDocument/2006/relationships/printerSettings" Target="../printerSettings/printerSettings274.bin"/></Relationships>
</file>

<file path=xl/worksheets/_rels/sheet275.xml.rels><?xml version="1.0" encoding="UTF-8" standalone="yes"?>
<Relationships xmlns="http://schemas.openxmlformats.org/package/2006/relationships"><Relationship Id="rId3" Type="http://schemas.openxmlformats.org/officeDocument/2006/relationships/printerSettings" Target="../printerSettings/printerSettings275.bin"/><Relationship Id="rId2" Type="http://schemas.openxmlformats.org/officeDocument/2006/relationships/hyperlink" Target="http://10.11.36.37:808/AppService/WebServices/ws_ApplyMMAUser.ashx" TargetMode="External"/><Relationship Id="rId1" Type="http://schemas.openxmlformats.org/officeDocument/2006/relationships/hyperlink" Target="http://10.11.42.80:808/AppService/WebServices/ws_ApplyMMAUser.ashx" TargetMode="External"/></Relationships>
</file>

<file path=xl/worksheets/_rels/sheet27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76.bin"/></Relationships>
</file>

<file path=xl/worksheets/_rels/sheet27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77.bin"/><Relationship Id="rId1" Type="http://schemas.openxmlformats.org/officeDocument/2006/relationships/hyperlink" Target="http://10.11.37.81/B2BWS/CIBB2BService?wsdl" TargetMode="External"/></Relationships>
</file>

<file path=xl/worksheets/_rels/sheet278.xml.rels><?xml version="1.0" encoding="UTF-8" standalone="yes"?>
<Relationships xmlns="http://schemas.openxmlformats.org/package/2006/relationships"><Relationship Id="rId3" Type="http://schemas.openxmlformats.org/officeDocument/2006/relationships/hyperlink" Target="https://ncrmsit.test/NCRM-WS/WmsService?wsdl" TargetMode="External"/><Relationship Id="rId2" Type="http://schemas.openxmlformats.org/officeDocument/2006/relationships/hyperlink" Target="https://ncrmuat2.test/NCRM-WS/WmsService?wsdl" TargetMode="External"/><Relationship Id="rId1" Type="http://schemas.openxmlformats.org/officeDocument/2006/relationships/hyperlink" Target="https://ncrm.bsp/NCRM-WS/WmsService?wsdl" TargetMode="External"/><Relationship Id="rId4" Type="http://schemas.openxmlformats.org/officeDocument/2006/relationships/printerSettings" Target="../printerSettings/printerSettings278.bin"/></Relationships>
</file>

<file path=xl/worksheets/_rels/sheet279.xml.rels><?xml version="1.0" encoding="UTF-8" standalone="yes"?>
<Relationships xmlns="http://schemas.openxmlformats.org/package/2006/relationships"><Relationship Id="rId3" Type="http://schemas.openxmlformats.org/officeDocument/2006/relationships/hyperlink" Target="https://ncrmsit.test/NCRM-WS/WmsService?wsdl" TargetMode="External"/><Relationship Id="rId2" Type="http://schemas.openxmlformats.org/officeDocument/2006/relationships/hyperlink" Target="https://ncrmuat2.test/NCRM-WS/WmsService?wsdl" TargetMode="External"/><Relationship Id="rId1" Type="http://schemas.openxmlformats.org/officeDocument/2006/relationships/hyperlink" Target="https://ncrm.bsp/NCRM-WS/WmsService?wsdl" TargetMode="External"/><Relationship Id="rId4" Type="http://schemas.openxmlformats.org/officeDocument/2006/relationships/printerSettings" Target="../printerSettings/printerSettings279.bin"/></Relationships>
</file>

<file path=xl/worksheets/_rels/sheet280.xml.rels><?xml version="1.0" encoding="UTF-8" standalone="yes"?>
<Relationships xmlns="http://schemas.openxmlformats.org/package/2006/relationships"><Relationship Id="rId3" Type="http://schemas.openxmlformats.org/officeDocument/2006/relationships/hyperlink" Target="https://ncrmsit.test/NCRM-WS/WmsService?wsdl" TargetMode="External"/><Relationship Id="rId2" Type="http://schemas.openxmlformats.org/officeDocument/2006/relationships/hyperlink" Target="https://ncrmuat2.test/NCRM-WS/WmsService?wsdl" TargetMode="External"/><Relationship Id="rId1" Type="http://schemas.openxmlformats.org/officeDocument/2006/relationships/hyperlink" Target="https://ncrm.bsp/NCRM-WS/WmsService?wsdl" TargetMode="External"/><Relationship Id="rId4" Type="http://schemas.openxmlformats.org/officeDocument/2006/relationships/printerSettings" Target="../printerSettings/printerSettings280.bin"/></Relationships>
</file>

<file path=xl/worksheets/_rels/sheet281.xml.rels><?xml version="1.0" encoding="UTF-8" standalone="yes"?>
<Relationships xmlns="http://schemas.openxmlformats.org/package/2006/relationships"><Relationship Id="rId3" Type="http://schemas.openxmlformats.org/officeDocument/2006/relationships/hyperlink" Target="https://ncrmsit.test/NCRM-WS/WmsService?wsdl" TargetMode="External"/><Relationship Id="rId2" Type="http://schemas.openxmlformats.org/officeDocument/2006/relationships/hyperlink" Target="https://ncrmuat2.test/NCRM-WS/WmsService?wsdl" TargetMode="External"/><Relationship Id="rId1" Type="http://schemas.openxmlformats.org/officeDocument/2006/relationships/hyperlink" Target="https://ncrm.bsp/NCRM-WS/WmsService?wsdl" TargetMode="External"/><Relationship Id="rId4" Type="http://schemas.openxmlformats.org/officeDocument/2006/relationships/printerSettings" Target="../printerSettings/printerSettings281.bin"/></Relationships>
</file>

<file path=xl/worksheets/_rels/sheet282.xml.rels><?xml version="1.0" encoding="UTF-8" standalone="yes"?>
<Relationships xmlns="http://schemas.openxmlformats.org/package/2006/relationships"><Relationship Id="rId3" Type="http://schemas.openxmlformats.org/officeDocument/2006/relationships/hyperlink" Target="https://ncrmsit.test/NCRM-WS/WmsService?wsdl" TargetMode="External"/><Relationship Id="rId2" Type="http://schemas.openxmlformats.org/officeDocument/2006/relationships/hyperlink" Target="https://ncrmuat2.test/NCRM-WS/WmsService?wsdl" TargetMode="External"/><Relationship Id="rId1" Type="http://schemas.openxmlformats.org/officeDocument/2006/relationships/hyperlink" Target="https://ncrm.bsp/NCRM-WS/WmsService?wsdl" TargetMode="External"/><Relationship Id="rId4" Type="http://schemas.openxmlformats.org/officeDocument/2006/relationships/printerSettings" Target="../printerSettings/printerSettings282.bin"/></Relationships>
</file>

<file path=xl/worksheets/_rels/sheet283.xml.rels><?xml version="1.0" encoding="UTF-8" standalone="yes"?>
<Relationships xmlns="http://schemas.openxmlformats.org/package/2006/relationships"><Relationship Id="rId3" Type="http://schemas.openxmlformats.org/officeDocument/2006/relationships/hyperlink" Target="https://ncrmsit.test/NCRM-WS/WmsService?wsdl" TargetMode="External"/><Relationship Id="rId2" Type="http://schemas.openxmlformats.org/officeDocument/2006/relationships/hyperlink" Target="https://ncrmuat2.test/NCRM-WS/WmsService?wsdl" TargetMode="External"/><Relationship Id="rId1" Type="http://schemas.openxmlformats.org/officeDocument/2006/relationships/hyperlink" Target="https://ncrm.bsp/NCRM-WS/WmsService?wsdl" TargetMode="External"/><Relationship Id="rId4" Type="http://schemas.openxmlformats.org/officeDocument/2006/relationships/printerSettings" Target="../printerSettings/printerSettings283.bin"/></Relationships>
</file>

<file path=xl/worksheets/_rels/sheet284.xml.rels><?xml version="1.0" encoding="UTF-8" standalone="yes"?>
<Relationships xmlns="http://schemas.openxmlformats.org/package/2006/relationships"><Relationship Id="rId3" Type="http://schemas.openxmlformats.org/officeDocument/2006/relationships/hyperlink" Target="http://10.15.1.182/IDPortal/" TargetMode="External"/><Relationship Id="rId2" Type="http://schemas.openxmlformats.org/officeDocument/2006/relationships/hyperlink" Target="http://10.11.42.84/IDPortal/" TargetMode="External"/><Relationship Id="rId1" Type="http://schemas.openxmlformats.org/officeDocument/2006/relationships/hyperlink" Target="http://10.11.37.16/IDPortal/" TargetMode="External"/><Relationship Id="rId5" Type="http://schemas.openxmlformats.org/officeDocument/2006/relationships/drawing" Target="../drawings/drawing7.xml"/><Relationship Id="rId4" Type="http://schemas.openxmlformats.org/officeDocument/2006/relationships/printerSettings" Target="../printerSettings/printerSettings284.bin"/></Relationships>
</file>

<file path=xl/worksheets/_rels/sheet285.xml.rels><?xml version="1.0" encoding="UTF-8" standalone="yes"?>
<Relationships xmlns="http://schemas.openxmlformats.org/package/2006/relationships"><Relationship Id="rId3" Type="http://schemas.openxmlformats.org/officeDocument/2006/relationships/hyperlink" Target="http://10.15.1.182/IDPortal/" TargetMode="External"/><Relationship Id="rId2" Type="http://schemas.openxmlformats.org/officeDocument/2006/relationships/hyperlink" Target="http://10.11.42.84/IDPortal/" TargetMode="External"/><Relationship Id="rId1" Type="http://schemas.openxmlformats.org/officeDocument/2006/relationships/hyperlink" Target="http://10.11.37.16/IDPortal/" TargetMode="External"/><Relationship Id="rId4" Type="http://schemas.openxmlformats.org/officeDocument/2006/relationships/printerSettings" Target="../printerSettings/printerSettings285.bin"/></Relationships>
</file>

<file path=xl/worksheets/_rels/sheet286.xml.rels><?xml version="1.0" encoding="UTF-8" standalone="yes"?>
<Relationships xmlns="http://schemas.openxmlformats.org/package/2006/relationships"><Relationship Id="rId1" Type="http://schemas.openxmlformats.org/officeDocument/2006/relationships/printerSettings" Target="../printerSettings/printerSettings286.bin"/></Relationships>
</file>

<file path=xl/worksheets/_rels/sheet287.xml.rels><?xml version="1.0" encoding="UTF-8" standalone="yes"?>
<Relationships xmlns="http://schemas.openxmlformats.org/package/2006/relationships"><Relationship Id="rId2" Type="http://schemas.openxmlformats.org/officeDocument/2006/relationships/printerSettings" Target="../printerSettings/printerSettings287.bin"/><Relationship Id="rId1" Type="http://schemas.openxmlformats.org/officeDocument/2006/relationships/hyperlink" Target="http://10.11.36.37:808/AppService/WebServices/ws_ApplyMMAUser.ashx" TargetMode="External"/></Relationships>
</file>

<file path=xl/worksheets/_rels/sheet288.xml.rels><?xml version="1.0" encoding="UTF-8" standalone="yes"?>
<Relationships xmlns="http://schemas.openxmlformats.org/package/2006/relationships"><Relationship Id="rId2" Type="http://schemas.openxmlformats.org/officeDocument/2006/relationships/printerSettings" Target="../printerSettings/printerSettings288.bin"/><Relationship Id="rId1" Type="http://schemas.openxmlformats.org/officeDocument/2006/relationships/hyperlink" Target="http://10.11.37.50/Push.Api/Route" TargetMode="External"/></Relationships>
</file>

<file path=xl/worksheets/_rels/sheet289.xml.rels><?xml version="1.0" encoding="UTF-8" standalone="yes"?>
<Relationships xmlns="http://schemas.openxmlformats.org/package/2006/relationships"><Relationship Id="rId2" Type="http://schemas.openxmlformats.org/officeDocument/2006/relationships/printerSettings" Target="../printerSettings/printerSettings289.bin"/><Relationship Id="rId1" Type="http://schemas.openxmlformats.org/officeDocument/2006/relationships/hyperlink" Target="http://10.11.37.50/Push.Api/File/PushDataUpload" TargetMode="External"/></Relationships>
</file>

<file path=xl/worksheets/_rels/sheet290.xml.rels><?xml version="1.0" encoding="UTF-8" standalone="yes"?>
<Relationships xmlns="http://schemas.openxmlformats.org/package/2006/relationships"><Relationship Id="rId3" Type="http://schemas.openxmlformats.org/officeDocument/2006/relationships/hyperlink" Target="http://10.16.1.45:8082/OLApplyService.svc" TargetMode="External"/><Relationship Id="rId2" Type="http://schemas.openxmlformats.org/officeDocument/2006/relationships/hyperlink" Target="http://10.11.36.113:8082/OLApplyService.svc" TargetMode="External"/><Relationship Id="rId1" Type="http://schemas.openxmlformats.org/officeDocument/2006/relationships/hyperlink" Target="http://10.11.36.113:8082/OLApplyService.svc" TargetMode="External"/><Relationship Id="rId4" Type="http://schemas.openxmlformats.org/officeDocument/2006/relationships/printerSettings" Target="../printerSettings/printerSettings290.bin"/></Relationships>
</file>

<file path=xl/worksheets/_rels/sheet291.xml.rels><?xml version="1.0" encoding="UTF-8" standalone="yes"?>
<Relationships xmlns="http://schemas.openxmlformats.org/package/2006/relationships"><Relationship Id="rId3" Type="http://schemas.openxmlformats.org/officeDocument/2006/relationships/hyperlink" Target="http://10.16.1.45:8082/CommonRtn.svc" TargetMode="External"/><Relationship Id="rId2" Type="http://schemas.openxmlformats.org/officeDocument/2006/relationships/hyperlink" Target="http://10.11.36.113:8082/CommonRtn.svc" TargetMode="External"/><Relationship Id="rId1" Type="http://schemas.openxmlformats.org/officeDocument/2006/relationships/hyperlink" Target="http://10.11.36.113:8082/CommonRtn.svc" TargetMode="External"/><Relationship Id="rId4" Type="http://schemas.openxmlformats.org/officeDocument/2006/relationships/printerSettings" Target="../printerSettings/printerSettings291.bin"/></Relationships>
</file>

<file path=xl/worksheets/_rels/sheet292.xml.rels><?xml version="1.0" encoding="UTF-8" standalone="yes"?>
<Relationships xmlns="http://schemas.openxmlformats.org/package/2006/relationships"><Relationship Id="rId3" Type="http://schemas.openxmlformats.org/officeDocument/2006/relationships/hyperlink" Target="http://10.11.140.151/billhubintra/v1/efcs/apiquery" TargetMode="External"/><Relationship Id="rId2" Type="http://schemas.openxmlformats.org/officeDocument/2006/relationships/hyperlink" Target="http://10.16.1.82/billhubintra/v1/sinopac/query" TargetMode="External"/><Relationship Id="rId1" Type="http://schemas.openxmlformats.org/officeDocument/2006/relationships/hyperlink" Target="http://10.11.42.60/billhubintra/v1/sinopac/query" TargetMode="External"/><Relationship Id="rId4" Type="http://schemas.openxmlformats.org/officeDocument/2006/relationships/printerSettings" Target="../printerSettings/printerSettings292.bin"/></Relationships>
</file>

<file path=xl/worksheets/_rels/sheet293.xml.rels><?xml version="1.0" encoding="UTF-8" standalone="yes"?>
<Relationships xmlns="http://schemas.openxmlformats.org/package/2006/relationships"><Relationship Id="rId3" Type="http://schemas.openxmlformats.org/officeDocument/2006/relationships/printerSettings" Target="../printerSettings/printerSettings293.bin"/><Relationship Id="rId2" Type="http://schemas.openxmlformats.org/officeDocument/2006/relationships/hyperlink" Target="http://10.16.1.82/billhubintra/v1/sinopac/query" TargetMode="External"/><Relationship Id="rId1" Type="http://schemas.openxmlformats.org/officeDocument/2006/relationships/hyperlink" Target="http://10.11.42.60/billhubintra/v1/sinopac/query" TargetMode="External"/></Relationships>
</file>

<file path=xl/worksheets/_rels/sheet294.xml.rels><?xml version="1.0" encoding="UTF-8" standalone="yes"?>
<Relationships xmlns="http://schemas.openxmlformats.org/package/2006/relationships"><Relationship Id="rId3" Type="http://schemas.openxmlformats.org/officeDocument/2006/relationships/printerSettings" Target="../printerSettings/printerSettings294.bin"/><Relationship Id="rId2" Type="http://schemas.openxmlformats.org/officeDocument/2006/relationships/hyperlink" Target="http://10.16.1.82/billhubintra/v1/sinopac/query" TargetMode="External"/><Relationship Id="rId1" Type="http://schemas.openxmlformats.org/officeDocument/2006/relationships/hyperlink" Target="http://10.11.42.60/billhubintra/v1/sinopac/query" TargetMode="External"/></Relationships>
</file>

<file path=xl/worksheets/_rels/sheet295.xml.rels><?xml version="1.0" encoding="UTF-8" standalone="yes"?>
<Relationships xmlns="http://schemas.openxmlformats.org/package/2006/relationships"><Relationship Id="rId3" Type="http://schemas.openxmlformats.org/officeDocument/2006/relationships/printerSettings" Target="../printerSettings/printerSettings295.bin"/><Relationship Id="rId2" Type="http://schemas.openxmlformats.org/officeDocument/2006/relationships/hyperlink" Target="http://10.16.1.82/billhubintra/v1/sinopac/query" TargetMode="External"/><Relationship Id="rId1" Type="http://schemas.openxmlformats.org/officeDocument/2006/relationships/hyperlink" Target="http://10.11.42.60/billhubintra/v1/sinopac/query" TargetMode="External"/></Relationships>
</file>

<file path=xl/worksheets/_rels/sheet296.xml.rels><?xml version="1.0" encoding="UTF-8" standalone="yes"?>
<Relationships xmlns="http://schemas.openxmlformats.org/package/2006/relationships"><Relationship Id="rId3" Type="http://schemas.openxmlformats.org/officeDocument/2006/relationships/printerSettings" Target="../printerSettings/printerSettings296.bin"/><Relationship Id="rId2" Type="http://schemas.openxmlformats.org/officeDocument/2006/relationships/hyperlink" Target="http://10.16.1.82/billhubintra/v1/sinopac/query" TargetMode="External"/><Relationship Id="rId1" Type="http://schemas.openxmlformats.org/officeDocument/2006/relationships/hyperlink" Target="http://10.11.42.60/billhubintra/v1/sinopac/query" TargetMode="External"/></Relationships>
</file>

<file path=xl/worksheets/_rels/sheet297.xml.rels><?xml version="1.0" encoding="UTF-8" standalone="yes"?>
<Relationships xmlns="http://schemas.openxmlformats.org/package/2006/relationships"><Relationship Id="rId3" Type="http://schemas.openxmlformats.org/officeDocument/2006/relationships/printerSettings" Target="../printerSettings/printerSettings297.bin"/><Relationship Id="rId2" Type="http://schemas.openxmlformats.org/officeDocument/2006/relationships/hyperlink" Target="http://10.16.1.82/billhubintra/v1/sinopac/query" TargetMode="External"/><Relationship Id="rId1" Type="http://schemas.openxmlformats.org/officeDocument/2006/relationships/hyperlink" Target="http://10.11.42.60/billhubintra/v1/sinopac/query" TargetMode="External"/></Relationships>
</file>

<file path=xl/worksheets/_rels/sheet298.xml.rels><?xml version="1.0" encoding="UTF-8" standalone="yes"?>
<Relationships xmlns="http://schemas.openxmlformats.org/package/2006/relationships"><Relationship Id="rId3" Type="http://schemas.openxmlformats.org/officeDocument/2006/relationships/printerSettings" Target="../printerSettings/printerSettings298.bin"/><Relationship Id="rId2" Type="http://schemas.openxmlformats.org/officeDocument/2006/relationships/hyperlink" Target="http://10.16.1.82/billhubintra/v1/sinopac/query" TargetMode="External"/><Relationship Id="rId1" Type="http://schemas.openxmlformats.org/officeDocument/2006/relationships/hyperlink" Target="http://10.11.42.60/billhubintra/v1/sinopac/query" TargetMode="External"/></Relationships>
</file>

<file path=xl/worksheets/_rels/sheet299.xml.rels><?xml version="1.0" encoding="UTF-8" standalone="yes"?>
<Relationships xmlns="http://schemas.openxmlformats.org/package/2006/relationships"><Relationship Id="rId3" Type="http://schemas.openxmlformats.org/officeDocument/2006/relationships/printerSettings" Target="../printerSettings/printerSettings299.bin"/><Relationship Id="rId2" Type="http://schemas.openxmlformats.org/officeDocument/2006/relationships/hyperlink" Target="http://10.16.1.82/billhubintra/v1/sinopac/query" TargetMode="External"/><Relationship Id="rId1" Type="http://schemas.openxmlformats.org/officeDocument/2006/relationships/hyperlink" Target="http://10.11.42.60/billhubintra/v1/sinopac/query" TargetMode="External"/></Relationships>
</file>

<file path=xl/worksheets/_rels/sheet300.xml.rels><?xml version="1.0" encoding="UTF-8" standalone="yes"?>
<Relationships xmlns="http://schemas.openxmlformats.org/package/2006/relationships"><Relationship Id="rId3" Type="http://schemas.openxmlformats.org/officeDocument/2006/relationships/printerSettings" Target="../printerSettings/printerSettings300.bin"/><Relationship Id="rId2" Type="http://schemas.openxmlformats.org/officeDocument/2006/relationships/hyperlink" Target="http://10.16.1.82/billhubintra/v1/sinopac/query" TargetMode="External"/><Relationship Id="rId1" Type="http://schemas.openxmlformats.org/officeDocument/2006/relationships/hyperlink" Target="http://10.11.42.60/billhubintra/v1/sinopac/query" TargetMode="External"/></Relationships>
</file>

<file path=xl/worksheets/_rels/sheet301.xml.rels><?xml version="1.0" encoding="UTF-8" standalone="yes"?>
<Relationships xmlns="http://schemas.openxmlformats.org/package/2006/relationships"><Relationship Id="rId3" Type="http://schemas.openxmlformats.org/officeDocument/2006/relationships/printerSettings" Target="../printerSettings/printerSettings301.bin"/><Relationship Id="rId2" Type="http://schemas.openxmlformats.org/officeDocument/2006/relationships/hyperlink" Target="http://10.16.1.82/billhubintra/v1/sinopac/query" TargetMode="External"/><Relationship Id="rId1" Type="http://schemas.openxmlformats.org/officeDocument/2006/relationships/hyperlink" Target="http://10.11.42.60/billhubintra/v1/sinopac/query" TargetMode="External"/></Relationships>
</file>

<file path=xl/worksheets/_rels/sheet302.xml.rels><?xml version="1.0" encoding="UTF-8" standalone="yes"?>
<Relationships xmlns="http://schemas.openxmlformats.org/package/2006/relationships"><Relationship Id="rId3" Type="http://schemas.openxmlformats.org/officeDocument/2006/relationships/printerSettings" Target="../printerSettings/printerSettings302.bin"/><Relationship Id="rId2" Type="http://schemas.openxmlformats.org/officeDocument/2006/relationships/hyperlink" Target="http://10.16.1.82/billhubintra/v1/sinopac/query" TargetMode="External"/><Relationship Id="rId1" Type="http://schemas.openxmlformats.org/officeDocument/2006/relationships/hyperlink" Target="http://10.11.42.60/billhubintra/v1/sinopac/query" TargetMode="External"/></Relationships>
</file>

<file path=xl/worksheets/_rels/sheet303.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303.bin"/></Relationships>
</file>

<file path=xl/worksheets/_rels/sheet304.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304.bin"/></Relationships>
</file>

<file path=xl/worksheets/_rels/sheet305.xml.rels><?xml version="1.0" encoding="UTF-8" standalone="yes"?>
<Relationships xmlns="http://schemas.openxmlformats.org/package/2006/relationships"><Relationship Id="rId3" Type="http://schemas.openxmlformats.org/officeDocument/2006/relationships/hyperlink" Target="https://10.16.1.225:8443/%5bAPI&#21517;&#31281;%5d" TargetMode="External"/><Relationship Id="rId2" Type="http://schemas.openxmlformats.org/officeDocument/2006/relationships/hyperlink" Target="https://10.11.42.148:8443/%5bAPI&#21517;&#31281;%5d" TargetMode="External"/><Relationship Id="rId1" Type="http://schemas.openxmlformats.org/officeDocument/2006/relationships/hyperlink" Target="https://10.11.37.92:8443/%5bAPI&#21517;&#31281;%5d" TargetMode="External"/><Relationship Id="rId4" Type="http://schemas.openxmlformats.org/officeDocument/2006/relationships/printerSettings" Target="../printerSettings/printerSettings305.bin"/></Relationships>
</file>

<file path=xl/worksheets/_rels/sheet306.xml.rels><?xml version="1.0" encoding="UTF-8" standalone="yes"?>
<Relationships xmlns="http://schemas.openxmlformats.org/package/2006/relationships"><Relationship Id="rId3" Type="http://schemas.openxmlformats.org/officeDocument/2006/relationships/hyperlink" Target="https://10.16.1.225:8443/%5bAPI&#21517;&#31281;%5d" TargetMode="External"/><Relationship Id="rId2" Type="http://schemas.openxmlformats.org/officeDocument/2006/relationships/hyperlink" Target="https://10.11.42.148:8443/%5bAPI&#21517;&#31281;%5d" TargetMode="External"/><Relationship Id="rId1" Type="http://schemas.openxmlformats.org/officeDocument/2006/relationships/hyperlink" Target="https://10.11.37.92:8443/%5bAPI&#21517;&#31281;%5d" TargetMode="External"/><Relationship Id="rId4" Type="http://schemas.openxmlformats.org/officeDocument/2006/relationships/printerSettings" Target="../printerSettings/printerSettings306.bin"/></Relationships>
</file>

<file path=xl/worksheets/_rels/sheet307.xml.rels><?xml version="1.0" encoding="UTF-8" standalone="yes"?>
<Relationships xmlns="http://schemas.openxmlformats.org/package/2006/relationships"><Relationship Id="rId3" Type="http://schemas.openxmlformats.org/officeDocument/2006/relationships/hyperlink" Target="https://10.16.1.225:8443/%5bAPI&#21517;&#31281;%5d" TargetMode="External"/><Relationship Id="rId2" Type="http://schemas.openxmlformats.org/officeDocument/2006/relationships/hyperlink" Target="https://10.11.42.148:8443/%5bAPI&#21517;&#31281;%5d" TargetMode="External"/><Relationship Id="rId1" Type="http://schemas.openxmlformats.org/officeDocument/2006/relationships/hyperlink" Target="https://10.11.37.92:8443/%5bAPI&#21517;&#31281;%5d" TargetMode="External"/><Relationship Id="rId4" Type="http://schemas.openxmlformats.org/officeDocument/2006/relationships/printerSettings" Target="../printerSettings/printerSettings307.bin"/></Relationships>
</file>

<file path=xl/worksheets/_rels/sheet308.xml.rels><?xml version="1.0" encoding="UTF-8" standalone="yes"?>
<Relationships xmlns="http://schemas.openxmlformats.org/package/2006/relationships"><Relationship Id="rId3" Type="http://schemas.openxmlformats.org/officeDocument/2006/relationships/hyperlink" Target="https://10.16.1.225:8443/%5bAPI&#21517;&#31281;%5d" TargetMode="External"/><Relationship Id="rId2" Type="http://schemas.openxmlformats.org/officeDocument/2006/relationships/hyperlink" Target="https://10.11.42.148:8443/%5bAPI&#21517;&#31281;%5d" TargetMode="External"/><Relationship Id="rId1" Type="http://schemas.openxmlformats.org/officeDocument/2006/relationships/hyperlink" Target="https://10.11.37.92:8443/%5bAPI&#21517;&#31281;%5d" TargetMode="External"/><Relationship Id="rId4" Type="http://schemas.openxmlformats.org/officeDocument/2006/relationships/printerSettings" Target="../printerSettings/printerSettings308.bin"/></Relationships>
</file>

<file path=xl/worksheets/_rels/sheet309.xml.rels><?xml version="1.0" encoding="UTF-8" standalone="yes"?>
<Relationships xmlns="http://schemas.openxmlformats.org/package/2006/relationships"><Relationship Id="rId3" Type="http://schemas.openxmlformats.org/officeDocument/2006/relationships/printerSettings" Target="../printerSettings/printerSettings309.bin"/><Relationship Id="rId2" Type="http://schemas.openxmlformats.org/officeDocument/2006/relationships/hyperlink" Target="http://10.11.152.110/%5b&#20132;&#26131;&#39006;&#21029;%5d/%5bAPI&#21517;&#31281;%5d" TargetMode="External"/><Relationship Id="rId1" Type="http://schemas.openxmlformats.org/officeDocument/2006/relationships/hyperlink" Target="http://10.11.140.110/%5b&#20132;&#26131;&#39006;&#21029;%5d/%5bAPI&#21517;&#31281;%5d" TargetMode="External"/></Relationships>
</file>

<file path=xl/worksheets/_rels/sheet310.xml.rels><?xml version="1.0" encoding="UTF-8" standalone="yes"?>
<Relationships xmlns="http://schemas.openxmlformats.org/package/2006/relationships"><Relationship Id="rId3" Type="http://schemas.openxmlformats.org/officeDocument/2006/relationships/printerSettings" Target="../printerSettings/printerSettings310.bin"/><Relationship Id="rId2" Type="http://schemas.openxmlformats.org/officeDocument/2006/relationships/hyperlink" Target="http://10.11.140.110/%5b&#20132;&#26131;&#39006;&#21029;%5d/%5bAPI&#21517;&#31281;%5d" TargetMode="External"/><Relationship Id="rId1" Type="http://schemas.openxmlformats.org/officeDocument/2006/relationships/hyperlink" Target="http://10.11.140.110/%5b&#20132;&#26131;&#39006;&#21029;%5d/%5bAPI&#21517;&#31281;%5d" TargetMode="External"/></Relationships>
</file>

<file path=xl/worksheets/_rels/sheet311.xml.rels><?xml version="1.0" encoding="UTF-8" standalone="yes"?>
<Relationships xmlns="http://schemas.openxmlformats.org/package/2006/relationships"><Relationship Id="rId3" Type="http://schemas.openxmlformats.org/officeDocument/2006/relationships/printerSettings" Target="../printerSettings/printerSettings311.bin"/><Relationship Id="rId2" Type="http://schemas.openxmlformats.org/officeDocument/2006/relationships/hyperlink" Target="http://10.11.140.110/%5b&#20132;&#26131;&#39006;&#21029;%5d/%5bAPI&#21517;&#31281;%5d" TargetMode="External"/><Relationship Id="rId1" Type="http://schemas.openxmlformats.org/officeDocument/2006/relationships/hyperlink" Target="http://10.11.140.110/%5b&#20132;&#26131;&#39006;&#21029;%5d/%5bAPI&#21517;&#31281;%5d" TargetMode="External"/></Relationships>
</file>

<file path=xl/worksheets/_rels/sheet312.xml.rels><?xml version="1.0" encoding="UTF-8" standalone="yes"?>
<Relationships xmlns="http://schemas.openxmlformats.org/package/2006/relationships"><Relationship Id="rId3" Type="http://schemas.openxmlformats.org/officeDocument/2006/relationships/printerSettings" Target="../printerSettings/printerSettings312.bin"/><Relationship Id="rId2" Type="http://schemas.openxmlformats.org/officeDocument/2006/relationships/hyperlink" Target="http://10.11.140.110/%5b&#20132;&#26131;&#39006;&#21029;%5d/%5bAPI&#21517;&#31281;%5d" TargetMode="External"/><Relationship Id="rId1" Type="http://schemas.openxmlformats.org/officeDocument/2006/relationships/hyperlink" Target="http://10.11.140.110/%5b&#20132;&#26131;&#39006;&#21029;%5d/%5bAPI&#21517;&#31281;%5d" TargetMode="External"/></Relationships>
</file>

<file path=xl/worksheets/_rels/sheet313.xml.rels><?xml version="1.0" encoding="UTF-8" standalone="yes"?>
<Relationships xmlns="http://schemas.openxmlformats.org/package/2006/relationships"><Relationship Id="rId3" Type="http://schemas.openxmlformats.org/officeDocument/2006/relationships/printerSettings" Target="../printerSettings/printerSettings313.bin"/><Relationship Id="rId2" Type="http://schemas.openxmlformats.org/officeDocument/2006/relationships/hyperlink" Target="http://10.11.140.110/%5b&#20132;&#26131;&#39006;&#21029;%5d/%5bAPI&#21517;&#31281;%5d" TargetMode="External"/><Relationship Id="rId1" Type="http://schemas.openxmlformats.org/officeDocument/2006/relationships/hyperlink" Target="http://10.11.140.110/%5b&#20132;&#26131;&#39006;&#21029;%5d/%5bAPI&#21517;&#31281;%5d" TargetMode="External"/><Relationship Id="rId4" Type="http://schemas.openxmlformats.org/officeDocument/2006/relationships/drawing" Target="../drawings/drawing8.xml"/></Relationships>
</file>

<file path=xl/worksheets/_rels/sheet314.xml.rels><?xml version="1.0" encoding="UTF-8" standalone="yes"?>
<Relationships xmlns="http://schemas.openxmlformats.org/package/2006/relationships"><Relationship Id="rId3" Type="http://schemas.openxmlformats.org/officeDocument/2006/relationships/printerSettings" Target="../printerSettings/printerSettings314.bin"/><Relationship Id="rId2" Type="http://schemas.openxmlformats.org/officeDocument/2006/relationships/hyperlink" Target="http://10.11.140.110/%5b&#20132;&#26131;&#39006;&#21029;%5d/%5bAPI&#21517;&#31281;%5d" TargetMode="External"/><Relationship Id="rId1" Type="http://schemas.openxmlformats.org/officeDocument/2006/relationships/hyperlink" Target="http://10.11.140.110/%5b&#20132;&#26131;&#39006;&#21029;%5d/%5bAPI&#21517;&#31281;%5d" TargetMode="External"/></Relationships>
</file>

<file path=xl/worksheets/_rels/sheet315.xml.rels><?xml version="1.0" encoding="UTF-8" standalone="yes"?>
<Relationships xmlns="http://schemas.openxmlformats.org/package/2006/relationships"><Relationship Id="rId3" Type="http://schemas.openxmlformats.org/officeDocument/2006/relationships/printerSettings" Target="../printerSettings/printerSettings315.bin"/><Relationship Id="rId2" Type="http://schemas.openxmlformats.org/officeDocument/2006/relationships/hyperlink" Target="http://10.11.152.110/%5b&#20132;&#26131;&#39006;&#21029;%5d/%5bAPI&#21517;&#31281;%5d" TargetMode="External"/><Relationship Id="rId1" Type="http://schemas.openxmlformats.org/officeDocument/2006/relationships/hyperlink" Target="http://10.11.140.110/%5b&#20132;&#26131;&#39006;&#21029;%5d/%5bAPI&#21517;&#31281;%5d" TargetMode="External"/></Relationships>
</file>

<file path=xl/worksheets/_rels/sheet316.xml.rels><?xml version="1.0" encoding="UTF-8" standalone="yes"?>
<Relationships xmlns="http://schemas.openxmlformats.org/package/2006/relationships"><Relationship Id="rId3" Type="http://schemas.openxmlformats.org/officeDocument/2006/relationships/printerSettings" Target="../printerSettings/printerSettings316.bin"/><Relationship Id="rId2" Type="http://schemas.openxmlformats.org/officeDocument/2006/relationships/hyperlink" Target="https://10.11.152.10/TrustAPI/api/EFInvest/%5bAPI&#21517;&#31281;%5d" TargetMode="External"/><Relationship Id="rId1" Type="http://schemas.openxmlformats.org/officeDocument/2006/relationships/hyperlink" Target="http://10.11.140.110/" TargetMode="External"/></Relationships>
</file>

<file path=xl/worksheets/_rels/sheet317.xml.rels><?xml version="1.0" encoding="UTF-8" standalone="yes"?>
<Relationships xmlns="http://schemas.openxmlformats.org/package/2006/relationships"><Relationship Id="rId2" Type="http://schemas.openxmlformats.org/officeDocument/2006/relationships/printerSettings" Target="../printerSettings/printerSettings317.bin"/><Relationship Id="rId1" Type="http://schemas.openxmlformats.org/officeDocument/2006/relationships/hyperlink" Target="http://10.11.36.35:888/TMUAPIService/TPSPS_GetCustomerData?xmlData=%3c?xml%20version=%221.0%22%20encoding=%22UTF-8%22%20?%3e%3cInfoTPSPS_GetCustomerDataIn%3e%3cMsgID/%3e%3cChlName/%3e%3cChlEJNo/%3e%3cChlSendTime/%3e%3cCustomerID%3eA1328080040%3c/CustomerID%3e%3cChlIP/%3e%3c/InfoTPSPS_GetCustomerDataIn%3e" TargetMode="External"/></Relationships>
</file>

<file path=xl/worksheets/_rels/sheet318.xml.rels><?xml version="1.0" encoding="UTF-8" standalone="yes"?>
<Relationships xmlns="http://schemas.openxmlformats.org/package/2006/relationships"><Relationship Id="rId2" Type="http://schemas.openxmlformats.org/officeDocument/2006/relationships/printerSettings" Target="../printerSettings/printerSettings318.bin"/><Relationship Id="rId1" Type="http://schemas.openxmlformats.org/officeDocument/2006/relationships/hyperlink" Target="http://10.11.36.35:888/TMUAPIService/TPSPS_GetNAVData?xmlData=%3c?xml%20version=%221.0%22%20encoding=%22UTF-8%22%20?%3e%3cInfoTPSPS_GetNAVDataIn%3e%3cMsgID/%3e%3cChlName/%3e%3cChlEJNo/%3e%3cChlSendTime%3e%3c/ChlSendTime%3e%3cChlIP/%3e%3c/InfoTPSPS_GetNAVDataIn%3e" TargetMode="External"/></Relationships>
</file>

<file path=xl/worksheets/_rels/sheet319.xml.rels><?xml version="1.0" encoding="UTF-8" standalone="yes"?>
<Relationships xmlns="http://schemas.openxmlformats.org/package/2006/relationships"><Relationship Id="rId2" Type="http://schemas.openxmlformats.org/officeDocument/2006/relationships/printerSettings" Target="../printerSettings/printerSettings319.bin"/><Relationship Id="rId1" Type="http://schemas.openxmlformats.org/officeDocument/2006/relationships/hyperlink" Target="http://10.11.36.35:888/TMUAPIService/HKSPS_GetCustomerData?xmlData=%3c?xml%20version=%221.0%22%20encoding=%22UTF-8%22%20?%3e%3cInfoHKSPS_GetCustomerDataIn%3e%3cMsgID/%3e%3cChlName/%3e%3cChlEJNo/%3e%3cChlSendTime/%3e%3cCustomerID%3eZ4999537480TW%3c/CustomerID%3e%3cChlIP/%3e%3c/InfoHKSPS_GetCustomerDataIn%3e" TargetMode="External"/></Relationships>
</file>

<file path=xl/worksheets/_rels/sheet320.xml.rels><?xml version="1.0" encoding="UTF-8" standalone="yes"?>
<Relationships xmlns="http://schemas.openxmlformats.org/package/2006/relationships"><Relationship Id="rId2" Type="http://schemas.openxmlformats.org/officeDocument/2006/relationships/printerSettings" Target="../printerSettings/printerSettings320.bin"/><Relationship Id="rId1" Type="http://schemas.openxmlformats.org/officeDocument/2006/relationships/hyperlink" Target="http://10.11.36.35:888/TMUAPIService/HKSPS_GetNAVData?xmlData=%3c?xml%20version=%221.0%22%20encoding=%22UTF-8%22%20?%3e%3cInfoHKSPS_GetNAVDataIn%3e%3cMsgID/%3e%3cChlName/%3e%3cChlEJNo/%3e%3cChlSendTime%3e%3c/ChlSendTime%3e%3cChlIP/%3e%3c/InfoHKSPS_GetNAVDataIn%3e" TargetMode="External"/></Relationships>
</file>

<file path=xl/worksheets/_rels/sheet321.xml.rels><?xml version="1.0" encoding="UTF-8" standalone="yes"?>
<Relationships xmlns="http://schemas.openxmlformats.org/package/2006/relationships"><Relationship Id="rId2" Type="http://schemas.openxmlformats.org/officeDocument/2006/relationships/printerSettings" Target="../printerSettings/printerSettings321.bin"/><Relationship Id="rId1" Type="http://schemas.openxmlformats.org/officeDocument/2006/relationships/hyperlink" Target="http://10.11.36.35:888/TMUAPIService/MXRep_GetRPTotalAMT?xmlData=%3c?xml%20version=%221.0%22%20encoding=%22UTF-8%22%20?%3e%3cInfoMXRep_GetRPTotalAMTIn%3e%3cMsgID/%3e%3cChlName/%3e%3cChlEJNo/%3e%3cChlSendTime/%3e%3cCustomerID%3eP2517236280%3c/CustomerID%3e%3cChlIP/%3e%3c/InfoMXRep_GetRPTotalAMTIn%3e" TargetMode="External"/></Relationships>
</file>

<file path=xl/worksheets/_rels/sheet322.xml.rels><?xml version="1.0" encoding="UTF-8" standalone="yes"?>
<Relationships xmlns="http://schemas.openxmlformats.org/package/2006/relationships"><Relationship Id="rId2" Type="http://schemas.openxmlformats.org/officeDocument/2006/relationships/printerSettings" Target="../printerSettings/printerSettings322.bin"/><Relationship Id="rId1" Type="http://schemas.openxmlformats.org/officeDocument/2006/relationships/hyperlink" Target="http://10.11.36.35:888/TMUAPIService/MXRep_GetRPDetail?xmlData=%3c?xml%20version=%221.0%22%20encoding=%22UTF-8%22%20?%3e%3cInfoMXRep_GetRPDetailIn%3e%3cMsgID/%3e%3cChlName/%3e%3cChlEJNo/%3e%3cChlSendTime/%3e%3cCustomerID%3eP2517236280%3c/CustomerID%3e%3cChlIP/%3e%3c/InfoMXRep_GetRPDetailIn%3e" TargetMode="External"/></Relationships>
</file>

<file path=xl/worksheets/_rels/sheet323.xml.rels><?xml version="1.0" encoding="UTF-8" standalone="yes"?>
<Relationships xmlns="http://schemas.openxmlformats.org/package/2006/relationships"><Relationship Id="rId2" Type="http://schemas.openxmlformats.org/officeDocument/2006/relationships/printerSettings" Target="../printerSettings/printerSettings323.bin"/><Relationship Id="rId1" Type="http://schemas.openxmlformats.org/officeDocument/2006/relationships/hyperlink" Target="http://10.11.36.35:888/TMUAPIService/MXRep_GetBondTx?xmlData=%3c?xml%20version=%221.0%22%20encoding=%22UTF-8%22%20?%3e%3cInfoMXRep_GetBondTxIn%3e%3cMsgID/%3e%3cChlName/%3e%3cChlEJNo/%3e%3cChlSendTime/%3e%3cCustomerID%3eVGBD26940%3c/CustomerID%3e%3cStartDate%3e2022/01/01%3c/StartDate%3e%3cEndDate%3e2024/01/01%3c/EndDate%3e%3cChlIP/%3e%3c/InfoMXRep_GetBondTxIn%3e" TargetMode="External"/></Relationships>
</file>

<file path=xl/worksheets/_rels/sheet324.xml.rels><?xml version="1.0" encoding="UTF-8" standalone="yes"?>
<Relationships xmlns="http://schemas.openxmlformats.org/package/2006/relationships"><Relationship Id="rId2" Type="http://schemas.openxmlformats.org/officeDocument/2006/relationships/printerSettings" Target="../printerSettings/printerSettings324.bin"/><Relationship Id="rId1" Type="http://schemas.openxmlformats.org/officeDocument/2006/relationships/hyperlink" Target="http://10.11.36.35:888/TMUAPIService/MXRep_GetRPTx?xmlData=%3c?xml%20version=%221.0%22%20encoding=%22UTF-8%22%20?%3e%3cInfoMXRep_GetRPTxIn%3e%3cMsgID/%3e%3cChlName/%3e%3cChlEJNo/%3e%3cChlSendTime/%3e%3cCustomerID%3eA1522014940%3c/CustomerID%3e%3cStartDate%3e2022/01/01%3c/StartDate%3e%3cEndDate%3e2024/01/01%3c/EndDate%3e%3cChlIP/%3e%3c/InfoMXRep_GetRPTxIn" TargetMode="External"/></Relationships>
</file>

<file path=xl/worksheets/_rels/sheet325.xml.rels><?xml version="1.0" encoding="UTF-8" standalone="yes"?>
<Relationships xmlns="http://schemas.openxmlformats.org/package/2006/relationships"><Relationship Id="rId1" Type="http://schemas.openxmlformats.org/officeDocument/2006/relationships/printerSettings" Target="../printerSettings/printerSettings325.bin"/></Relationships>
</file>

<file path=xl/worksheets/_rels/sheet326.xml.rels><?xml version="1.0" encoding="UTF-8" standalone="yes"?>
<Relationships xmlns="http://schemas.openxmlformats.org/package/2006/relationships"><Relationship Id="rId1" Type="http://schemas.openxmlformats.org/officeDocument/2006/relationships/printerSettings" Target="../printerSettings/printerSettings326.bin"/></Relationships>
</file>

<file path=xl/worksheets/_rels/sheet327.xml.rels><?xml version="1.0" encoding="UTF-8" standalone="yes"?>
<Relationships xmlns="http://schemas.openxmlformats.org/package/2006/relationships"><Relationship Id="rId1" Type="http://schemas.openxmlformats.org/officeDocument/2006/relationships/printerSettings" Target="../printerSettings/printerSettings327.bin"/></Relationships>
</file>

<file path=xl/worksheets/_rels/sheet328.xml.rels><?xml version="1.0" encoding="UTF-8" standalone="yes"?>
<Relationships xmlns="http://schemas.openxmlformats.org/package/2006/relationships"><Relationship Id="rId1" Type="http://schemas.openxmlformats.org/officeDocument/2006/relationships/printerSettings" Target="../printerSettings/printerSettings328.bin"/></Relationships>
</file>

<file path=xl/worksheets/_rels/sheet329.xml.rels><?xml version="1.0" encoding="UTF-8" standalone="yes"?>
<Relationships xmlns="http://schemas.openxmlformats.org/package/2006/relationships"><Relationship Id="rId3" Type="http://schemas.openxmlformats.org/officeDocument/2006/relationships/hyperlink" Target="https://ncrm.bsp/NCRM-WS/RestService/get/funGetCusRiskMsg" TargetMode="External"/><Relationship Id="rId2" Type="http://schemas.openxmlformats.org/officeDocument/2006/relationships/hyperlink" Target="http://10.11.34.237/NCRM-WS/RestService/get/funGetCusRiskMsg" TargetMode="External"/><Relationship Id="rId1" Type="http://schemas.openxmlformats.org/officeDocument/2006/relationships/hyperlink" Target="https://ncrmuat.bsp/NCRM-WS/RestService/get/funGetCusRiskMsg" TargetMode="External"/><Relationship Id="rId4" Type="http://schemas.openxmlformats.org/officeDocument/2006/relationships/printerSettings" Target="../printerSettings/printerSettings329.bin"/></Relationships>
</file>

<file path=xl/worksheets/_rels/sheet330.xml.rels><?xml version="1.0" encoding="UTF-8" standalone="yes"?>
<Relationships xmlns="http://schemas.openxmlformats.org/package/2006/relationships"><Relationship Id="rId3" Type="http://schemas.openxmlformats.org/officeDocument/2006/relationships/hyperlink" Target="https://ncrm.bsp/NCRM-WS/RestService/get/funGetKYCQuestion" TargetMode="External"/><Relationship Id="rId2" Type="http://schemas.openxmlformats.org/officeDocument/2006/relationships/hyperlink" Target="http://10.11.34.237/NCRM-WS/RestService/get/funGetKYCQuestion" TargetMode="External"/><Relationship Id="rId1" Type="http://schemas.openxmlformats.org/officeDocument/2006/relationships/hyperlink" Target="https://ncrmuat.bsp/NCRM-WS/RestService/get/funGetKYCQuestion" TargetMode="External"/><Relationship Id="rId4" Type="http://schemas.openxmlformats.org/officeDocument/2006/relationships/printerSettings" Target="../printerSettings/printerSettings330.bin"/></Relationships>
</file>

<file path=xl/worksheets/_rels/sheet331.xml.rels><?xml version="1.0" encoding="UTF-8" standalone="yes"?>
<Relationships xmlns="http://schemas.openxmlformats.org/package/2006/relationships"><Relationship Id="rId3" Type="http://schemas.openxmlformats.org/officeDocument/2006/relationships/hyperlink" Target="https://ncrm.bsp/NCRM-WS/RestService/get/funQueTest" TargetMode="External"/><Relationship Id="rId2" Type="http://schemas.openxmlformats.org/officeDocument/2006/relationships/hyperlink" Target="http://10.11.34.237/NCRM-WS/RestService/get/funQueTest" TargetMode="External"/><Relationship Id="rId1" Type="http://schemas.openxmlformats.org/officeDocument/2006/relationships/hyperlink" Target="https://ncrmuat.bsp/NCRM-WS/RestService/get/funQueTest" TargetMode="External"/><Relationship Id="rId4" Type="http://schemas.openxmlformats.org/officeDocument/2006/relationships/printerSettings" Target="../printerSettings/printerSettings331.bin"/></Relationships>
</file>

<file path=xl/worksheets/_rels/sheet332.xml.rels><?xml version="1.0" encoding="UTF-8" standalone="yes"?>
<Relationships xmlns="http://schemas.openxmlformats.org/package/2006/relationships"><Relationship Id="rId3" Type="http://schemas.openxmlformats.org/officeDocument/2006/relationships/hyperlink" Target="https://ncrm.bsp/NCRM-WS/RestService/get/funQueTestConfirm" TargetMode="External"/><Relationship Id="rId2" Type="http://schemas.openxmlformats.org/officeDocument/2006/relationships/hyperlink" Target="http://10.11.34.237/NCRM-WS/RestService/get/funQueTestConfirm" TargetMode="External"/><Relationship Id="rId1" Type="http://schemas.openxmlformats.org/officeDocument/2006/relationships/hyperlink" Target="https://ncrmuat.bsp/NCRM-WS/RestService/get/funQueTestConfirm" TargetMode="External"/><Relationship Id="rId4" Type="http://schemas.openxmlformats.org/officeDocument/2006/relationships/printerSettings" Target="../printerSettings/printerSettings332.bin"/></Relationships>
</file>

<file path=xl/worksheets/_rels/sheet333.xml.rels><?xml version="1.0" encoding="UTF-8" standalone="yes"?>
<Relationships xmlns="http://schemas.openxmlformats.org/package/2006/relationships"><Relationship Id="rId3" Type="http://schemas.openxmlformats.org/officeDocument/2006/relationships/hyperlink" Target="https://ncrm.bsp/NCRM-WS/RestService/get/funGetRecommPdf" TargetMode="External"/><Relationship Id="rId2" Type="http://schemas.openxmlformats.org/officeDocument/2006/relationships/hyperlink" Target="http://10.11.34.237/NCRM-WS/RestService/get/funGetRecommPdf" TargetMode="External"/><Relationship Id="rId1" Type="http://schemas.openxmlformats.org/officeDocument/2006/relationships/hyperlink" Target="https://ncrmuat.bsp/NCRM-WS/RestService/get/funGetRecommPdf" TargetMode="External"/><Relationship Id="rId4" Type="http://schemas.openxmlformats.org/officeDocument/2006/relationships/printerSettings" Target="../printerSettings/printerSettings333.bin"/></Relationships>
</file>

<file path=xl/worksheets/_rels/sheet334.xml.rels><?xml version="1.0" encoding="UTF-8" standalone="yes"?>
<Relationships xmlns="http://schemas.openxmlformats.org/package/2006/relationships"><Relationship Id="rId3" Type="http://schemas.openxmlformats.org/officeDocument/2006/relationships/hyperlink" Target="https://ncrm.bsp/NCRM-WS/RestService/get/funGetFundRankings" TargetMode="External"/><Relationship Id="rId2" Type="http://schemas.openxmlformats.org/officeDocument/2006/relationships/hyperlink" Target="http://10.11.34.237/NCRM-WS/RestService/get/funGetFundRankings" TargetMode="External"/><Relationship Id="rId1" Type="http://schemas.openxmlformats.org/officeDocument/2006/relationships/hyperlink" Target="https://ncrmuat.bsp/NCRM-WS/RestService/get/funGetFundRankings" TargetMode="External"/><Relationship Id="rId4" Type="http://schemas.openxmlformats.org/officeDocument/2006/relationships/printerSettings" Target="../printerSettings/printerSettings334.bin"/></Relationships>
</file>

<file path=xl/worksheets/_rels/sheet335.xml.rels><?xml version="1.0" encoding="UTF-8" standalone="yes"?>
<Relationships xmlns="http://schemas.openxmlformats.org/package/2006/relationships"><Relationship Id="rId3" Type="http://schemas.openxmlformats.org/officeDocument/2006/relationships/hyperlink" Target="https://ncrm.bsp/NCRM-WS/RestService/get/funGetCusGolds" TargetMode="External"/><Relationship Id="rId2" Type="http://schemas.openxmlformats.org/officeDocument/2006/relationships/hyperlink" Target="http://10.11.34.237/NCRM-WS/RestService/get/funGetCusGolds" TargetMode="External"/><Relationship Id="rId1" Type="http://schemas.openxmlformats.org/officeDocument/2006/relationships/hyperlink" Target="https://ncrmuat.bsp/NCRM-WS/RestService/get/funGetCusGolds" TargetMode="External"/><Relationship Id="rId4" Type="http://schemas.openxmlformats.org/officeDocument/2006/relationships/printerSettings" Target="../printerSettings/printerSettings335.bin"/></Relationships>
</file>

<file path=xl/worksheets/_rels/sheet336.xml.rels><?xml version="1.0" encoding="UTF-8" standalone="yes"?>
<Relationships xmlns="http://schemas.openxmlformats.org/package/2006/relationships"><Relationship Id="rId3" Type="http://schemas.openxmlformats.org/officeDocument/2006/relationships/hyperlink" Target="http://10.16.1.20:8085/iFundWebService/iFund_API.ashx" TargetMode="External"/><Relationship Id="rId2" Type="http://schemas.openxmlformats.org/officeDocument/2006/relationships/hyperlink" Target="http://10.11.42.20:8081/iFundWebService/iFund_API.ashx" TargetMode="External"/><Relationship Id="rId1" Type="http://schemas.openxmlformats.org/officeDocument/2006/relationships/hyperlink" Target="http://10.11.34.63:8081/iFundWebService/iFund_API.ashx" TargetMode="External"/><Relationship Id="rId4" Type="http://schemas.openxmlformats.org/officeDocument/2006/relationships/printerSettings" Target="../printerSettings/printerSettings336.bin"/></Relationships>
</file>

<file path=xl/worksheets/_rels/sheet337.xml.rels><?xml version="1.0" encoding="UTF-8" standalone="yes"?>
<Relationships xmlns="http://schemas.openxmlformats.org/package/2006/relationships"><Relationship Id="rId3" Type="http://schemas.openxmlformats.org/officeDocument/2006/relationships/hyperlink" Target="http://10.16.1.20:8085/iFundWebService/iFund_API.ashx" TargetMode="External"/><Relationship Id="rId2" Type="http://schemas.openxmlformats.org/officeDocument/2006/relationships/hyperlink" Target="http://10.11.42.20:8081/iFundWebService/iFund_API.ashx" TargetMode="External"/><Relationship Id="rId1" Type="http://schemas.openxmlformats.org/officeDocument/2006/relationships/hyperlink" Target="http://10.11.34.63:8081/iFundWebService/iFund_API.ashx" TargetMode="External"/><Relationship Id="rId4" Type="http://schemas.openxmlformats.org/officeDocument/2006/relationships/printerSettings" Target="../printerSettings/printerSettings337.bin"/></Relationships>
</file>

<file path=xl/worksheets/_rels/sheet338.xml.rels><?xml version="1.0" encoding="UTF-8" standalone="yes"?>
<Relationships xmlns="http://schemas.openxmlformats.org/package/2006/relationships"><Relationship Id="rId3" Type="http://schemas.openxmlformats.org/officeDocument/2006/relationships/hyperlink" Target="http://10.16.1.20:8085/iFundWebService/iFund_API.ashx" TargetMode="External"/><Relationship Id="rId2" Type="http://schemas.openxmlformats.org/officeDocument/2006/relationships/hyperlink" Target="http://10.11.42.20:8081/iFundWebService/iFund_API.ashx" TargetMode="External"/><Relationship Id="rId1" Type="http://schemas.openxmlformats.org/officeDocument/2006/relationships/hyperlink" Target="http://10.11.34.63:8081/iFundWebService/iFund_API.ashx" TargetMode="External"/><Relationship Id="rId4" Type="http://schemas.openxmlformats.org/officeDocument/2006/relationships/printerSettings" Target="../printerSettings/printerSettings338.bin"/></Relationships>
</file>

<file path=xl/worksheets/_rels/sheet339.xml.rels><?xml version="1.0" encoding="UTF-8" standalone="yes"?>
<Relationships xmlns="http://schemas.openxmlformats.org/package/2006/relationships"><Relationship Id="rId3" Type="http://schemas.openxmlformats.org/officeDocument/2006/relationships/hyperlink" Target="http://10.16.1.20:8085/iFundWebService/iFund_API.ashx" TargetMode="External"/><Relationship Id="rId2" Type="http://schemas.openxmlformats.org/officeDocument/2006/relationships/hyperlink" Target="http://10.11.42.20:8081/iFundWebService/iFund_API.ashx" TargetMode="External"/><Relationship Id="rId1" Type="http://schemas.openxmlformats.org/officeDocument/2006/relationships/hyperlink" Target="http://10.11.34.63:8081/iFundWebService/iFund_API.ashx" TargetMode="External"/><Relationship Id="rId4" Type="http://schemas.openxmlformats.org/officeDocument/2006/relationships/printerSettings" Target="../printerSettings/printerSettings339.bin"/></Relationships>
</file>

<file path=xl/worksheets/_rels/sheet340.xml.rels><?xml version="1.0" encoding="UTF-8" standalone="yes"?>
<Relationships xmlns="http://schemas.openxmlformats.org/package/2006/relationships"><Relationship Id="rId3" Type="http://schemas.openxmlformats.org/officeDocument/2006/relationships/hyperlink" Target="http://10.16.1.20:8085/iFundWebService/iFund_API.ashx" TargetMode="External"/><Relationship Id="rId2" Type="http://schemas.openxmlformats.org/officeDocument/2006/relationships/hyperlink" Target="http://10.11.42.20:8081/iFundWebService/iFund_API.ashx" TargetMode="External"/><Relationship Id="rId1" Type="http://schemas.openxmlformats.org/officeDocument/2006/relationships/hyperlink" Target="http://10.11.34.63:8081/iFundWebService/iFund_API.ashx" TargetMode="External"/><Relationship Id="rId4" Type="http://schemas.openxmlformats.org/officeDocument/2006/relationships/printerSettings" Target="../printerSettings/printerSettings340.bin"/></Relationships>
</file>

<file path=xl/worksheets/_rels/sheet341.xml.rels><?xml version="1.0" encoding="UTF-8" standalone="yes"?>
<Relationships xmlns="http://schemas.openxmlformats.org/package/2006/relationships"><Relationship Id="rId3" Type="http://schemas.openxmlformats.org/officeDocument/2006/relationships/hyperlink" Target="http://10.16.1.20:8085/iFundWebService/iFund_API.ashx" TargetMode="External"/><Relationship Id="rId2" Type="http://schemas.openxmlformats.org/officeDocument/2006/relationships/hyperlink" Target="http://10.11.42.20:8081/iFundWebService/iFund_API.ashx" TargetMode="External"/><Relationship Id="rId1" Type="http://schemas.openxmlformats.org/officeDocument/2006/relationships/hyperlink" Target="http://10.11.34.63:8081/iFundWebService/iFund_API.ashx" TargetMode="External"/><Relationship Id="rId4" Type="http://schemas.openxmlformats.org/officeDocument/2006/relationships/printerSettings" Target="../printerSettings/printerSettings341.bin"/></Relationships>
</file>

<file path=xl/worksheets/_rels/sheet342.xml.rels><?xml version="1.0" encoding="UTF-8" standalone="yes"?>
<Relationships xmlns="http://schemas.openxmlformats.org/package/2006/relationships"><Relationship Id="rId3" Type="http://schemas.openxmlformats.org/officeDocument/2006/relationships/hyperlink" Target="http://10.16.1.20:8085/iFundWebService/iFund_API.ashx" TargetMode="External"/><Relationship Id="rId2" Type="http://schemas.openxmlformats.org/officeDocument/2006/relationships/hyperlink" Target="http://10.11.42.20:8081/iFundWebService/iFund_API.ashx" TargetMode="External"/><Relationship Id="rId1" Type="http://schemas.openxmlformats.org/officeDocument/2006/relationships/hyperlink" Target="http://10.11.34.63:8081/iFundWebService/iFund_API.ashx" TargetMode="External"/><Relationship Id="rId4" Type="http://schemas.openxmlformats.org/officeDocument/2006/relationships/printerSettings" Target="../printerSettings/printerSettings342.bin"/></Relationships>
</file>

<file path=xl/worksheets/_rels/sheet343.xml.rels><?xml version="1.0" encoding="UTF-8" standalone="yes"?>
<Relationships xmlns="http://schemas.openxmlformats.org/package/2006/relationships"><Relationship Id="rId3" Type="http://schemas.openxmlformats.org/officeDocument/2006/relationships/hyperlink" Target="http://10.16.1.20:8085/iFundWebService/iFund_API.ashx" TargetMode="External"/><Relationship Id="rId2" Type="http://schemas.openxmlformats.org/officeDocument/2006/relationships/hyperlink" Target="http://10.11.42.20:8081/iFundWebService/iFund_API.ashx" TargetMode="External"/><Relationship Id="rId1" Type="http://schemas.openxmlformats.org/officeDocument/2006/relationships/hyperlink" Target="http://10.11.34.63:8081/iFundWebService/iFund_API.ashx" TargetMode="External"/><Relationship Id="rId4" Type="http://schemas.openxmlformats.org/officeDocument/2006/relationships/printerSettings" Target="../printerSettings/printerSettings343.bin"/></Relationships>
</file>

<file path=xl/worksheets/_rels/sheet344.xml.rels><?xml version="1.0" encoding="UTF-8" standalone="yes"?>
<Relationships xmlns="http://schemas.openxmlformats.org/package/2006/relationships"><Relationship Id="rId3" Type="http://schemas.openxmlformats.org/officeDocument/2006/relationships/hyperlink" Target="http://10.16.1.20:8085/iFundWebService/iFund_API.ashx" TargetMode="External"/><Relationship Id="rId2" Type="http://schemas.openxmlformats.org/officeDocument/2006/relationships/hyperlink" Target="http://10.11.42.20:8081/iFundWebService/iFund_API.ashx" TargetMode="External"/><Relationship Id="rId1" Type="http://schemas.openxmlformats.org/officeDocument/2006/relationships/hyperlink" Target="http://10.11.34.63:8081/iFundWebService/iFund_API.ashx" TargetMode="External"/><Relationship Id="rId4" Type="http://schemas.openxmlformats.org/officeDocument/2006/relationships/printerSettings" Target="../printerSettings/printerSettings344.bin"/></Relationships>
</file>

<file path=xl/worksheets/_rels/sheet345.xml.rels><?xml version="1.0" encoding="UTF-8" standalone="yes"?>
<Relationships xmlns="http://schemas.openxmlformats.org/package/2006/relationships"><Relationship Id="rId3" Type="http://schemas.openxmlformats.org/officeDocument/2006/relationships/hyperlink" Target="http://10.16.1.20:8085/iFundWebService/iFund_API.ashx" TargetMode="External"/><Relationship Id="rId2" Type="http://schemas.openxmlformats.org/officeDocument/2006/relationships/hyperlink" Target="http://10.11.42.20:8081/iFundWebService/iFund_API.ashx" TargetMode="External"/><Relationship Id="rId1" Type="http://schemas.openxmlformats.org/officeDocument/2006/relationships/hyperlink" Target="http://10.11.34.63:8081/iFundWebService/iFund_API.ashx" TargetMode="External"/><Relationship Id="rId4" Type="http://schemas.openxmlformats.org/officeDocument/2006/relationships/printerSettings" Target="../printerSettings/printerSettings345.bin"/></Relationships>
</file>

<file path=xl/worksheets/_rels/sheet346.xml.rels><?xml version="1.0" encoding="UTF-8" standalone="yes"?>
<Relationships xmlns="http://schemas.openxmlformats.org/package/2006/relationships"><Relationship Id="rId3" Type="http://schemas.openxmlformats.org/officeDocument/2006/relationships/hyperlink" Target="http://10.16.1.20:8085/iFundWebService/iFund_API.ashx" TargetMode="External"/><Relationship Id="rId2" Type="http://schemas.openxmlformats.org/officeDocument/2006/relationships/hyperlink" Target="http://10.11.42.20:8081/iFundWebService/iFund_API.ashx" TargetMode="External"/><Relationship Id="rId1" Type="http://schemas.openxmlformats.org/officeDocument/2006/relationships/hyperlink" Target="http://10.11.34.63:8081/iFundWebService/iFund_API.ashx" TargetMode="External"/><Relationship Id="rId4" Type="http://schemas.openxmlformats.org/officeDocument/2006/relationships/printerSettings" Target="../printerSettings/printerSettings346.bin"/></Relationships>
</file>

<file path=xl/worksheets/_rels/sheet347.xml.rels><?xml version="1.0" encoding="UTF-8" standalone="yes"?>
<Relationships xmlns="http://schemas.openxmlformats.org/package/2006/relationships"><Relationship Id="rId3" Type="http://schemas.openxmlformats.org/officeDocument/2006/relationships/hyperlink" Target="http://10.16.1.20:8085/iFundWebService/iFund_API.ashx" TargetMode="External"/><Relationship Id="rId2" Type="http://schemas.openxmlformats.org/officeDocument/2006/relationships/hyperlink" Target="http://10.11.42.20:8081/iFundWebService/iFund_API.ashx" TargetMode="External"/><Relationship Id="rId1" Type="http://schemas.openxmlformats.org/officeDocument/2006/relationships/hyperlink" Target="http://10.11.34.63:8081/iFundWebService/iFund_API.ashx" TargetMode="External"/><Relationship Id="rId4" Type="http://schemas.openxmlformats.org/officeDocument/2006/relationships/printerSettings" Target="../printerSettings/printerSettings347.bin"/></Relationships>
</file>

<file path=xl/worksheets/_rels/sheet348.xml.rels><?xml version="1.0" encoding="UTF-8" standalone="yes"?>
<Relationships xmlns="http://schemas.openxmlformats.org/package/2006/relationships"><Relationship Id="rId3" Type="http://schemas.openxmlformats.org/officeDocument/2006/relationships/hyperlink" Target="http://10.16.1.20:8085/iFundWebService/iFund_API.ashx" TargetMode="External"/><Relationship Id="rId2" Type="http://schemas.openxmlformats.org/officeDocument/2006/relationships/hyperlink" Target="http://10.11.42.20:8081/iFundWebService/iFund_API.ashx" TargetMode="External"/><Relationship Id="rId1" Type="http://schemas.openxmlformats.org/officeDocument/2006/relationships/hyperlink" Target="http://10.11.34.63:8081/iFundWebService/iFund_API.ashx" TargetMode="External"/><Relationship Id="rId4" Type="http://schemas.openxmlformats.org/officeDocument/2006/relationships/printerSettings" Target="../printerSettings/printerSettings348.bin"/></Relationships>
</file>

<file path=xl/worksheets/_rels/sheet349.xml.rels><?xml version="1.0" encoding="UTF-8" standalone="yes"?>
<Relationships xmlns="http://schemas.openxmlformats.org/package/2006/relationships"><Relationship Id="rId3" Type="http://schemas.openxmlformats.org/officeDocument/2006/relationships/hyperlink" Target="http://10.16.1.20:8085/iFundWebService/iFund_API.ashx" TargetMode="External"/><Relationship Id="rId2" Type="http://schemas.openxmlformats.org/officeDocument/2006/relationships/hyperlink" Target="http://10.11.42.20:8081/iFundWebService/iFund_API.ashx" TargetMode="External"/><Relationship Id="rId1" Type="http://schemas.openxmlformats.org/officeDocument/2006/relationships/hyperlink" Target="http://10.11.34.63:8081/iFundWebService/iFund_API.ashx" TargetMode="External"/><Relationship Id="rId4" Type="http://schemas.openxmlformats.org/officeDocument/2006/relationships/printerSettings" Target="../printerSettings/printerSettings349.bin"/></Relationships>
</file>

<file path=xl/worksheets/_rels/sheet350.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350.bin"/></Relationships>
</file>

<file path=xl/worksheets/_rels/sheet351.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351.bin"/></Relationships>
</file>

<file path=xl/worksheets/_rels/sheet352.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352.bin"/></Relationships>
</file>

<file path=xl/worksheets/_rels/sheet353.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353.bin"/></Relationships>
</file>

<file path=xl/worksheets/_rels/sheet354.xml.rels><?xml version="1.0" encoding="UTF-8" standalone="yes"?>
<Relationships xmlns="http://schemas.openxmlformats.org/package/2006/relationships"><Relationship Id="rId3" Type="http://schemas.openxmlformats.org/officeDocument/2006/relationships/hyperlink" Target="http://10.16.1.124:8085/AI/ETFPortfolio/StaffBuy/Get" TargetMode="External"/><Relationship Id="rId2" Type="http://schemas.openxmlformats.org/officeDocument/2006/relationships/hyperlink" Target="http://10.11.36.245:8085/AI/ETFPortfolio/StaffBuy/Get" TargetMode="External"/><Relationship Id="rId1" Type="http://schemas.openxmlformats.org/officeDocument/2006/relationships/hyperlink" Target="http://10.11.42.207:8085/AI/ETFPortfolio/StaffBuy/Get" TargetMode="External"/><Relationship Id="rId4" Type="http://schemas.openxmlformats.org/officeDocument/2006/relationships/printerSettings" Target="../printerSettings/printerSettings354.bin"/></Relationships>
</file>

<file path=xl/worksheets/_rels/sheet355.xml.rels><?xml version="1.0" encoding="UTF-8" standalone="yes"?>
<Relationships xmlns="http://schemas.openxmlformats.org/package/2006/relationships"><Relationship Id="rId3" Type="http://schemas.openxmlformats.org/officeDocument/2006/relationships/hyperlink" Target="http://10.16.1.124:8085/AI/ETFPortfolio/StaffBuy/Confirm" TargetMode="External"/><Relationship Id="rId2" Type="http://schemas.openxmlformats.org/officeDocument/2006/relationships/hyperlink" Target="http://10.11.36.245:8085/AI/ETFPortfolio/StaffBuy/Confirm" TargetMode="External"/><Relationship Id="rId1" Type="http://schemas.openxmlformats.org/officeDocument/2006/relationships/hyperlink" Target="http://10.11.42.207:8085/AI/ETFPortfolio/StaffBuy/Confirm" TargetMode="External"/><Relationship Id="rId4" Type="http://schemas.openxmlformats.org/officeDocument/2006/relationships/printerSettings" Target="../printerSettings/printerSettings355.bin"/></Relationships>
</file>

<file path=xl/worksheets/_rels/sheet356.xml.rels><?xml version="1.0" encoding="UTF-8" standalone="yes"?>
<Relationships xmlns="http://schemas.openxmlformats.org/package/2006/relationships"><Relationship Id="rId3" Type="http://schemas.openxmlformats.org/officeDocument/2006/relationships/hyperlink" Target="http://10.16.1.124:8085/AI/ETFPortfolio/StaffBuy/Create" TargetMode="External"/><Relationship Id="rId2" Type="http://schemas.openxmlformats.org/officeDocument/2006/relationships/hyperlink" Target="http://10.11.36.245:8085/AI/ETFPortfolio/StaffBuy/Create" TargetMode="External"/><Relationship Id="rId1" Type="http://schemas.openxmlformats.org/officeDocument/2006/relationships/hyperlink" Target="http://10.11.42.207:8085/AI/ETFPortfolio/StaffBuy/Create" TargetMode="External"/><Relationship Id="rId4" Type="http://schemas.openxmlformats.org/officeDocument/2006/relationships/printerSettings" Target="../printerSettings/printerSettings356.bin"/></Relationships>
</file>

<file path=xl/worksheets/_rels/sheet357.xml.rels><?xml version="1.0" encoding="UTF-8" standalone="yes"?>
<Relationships xmlns="http://schemas.openxmlformats.org/package/2006/relationships"><Relationship Id="rId3" Type="http://schemas.openxmlformats.org/officeDocument/2006/relationships/hyperlink" Target="http://10.16.1.124:8085/AI/ETF/Rebalance/Get" TargetMode="External"/><Relationship Id="rId2" Type="http://schemas.openxmlformats.org/officeDocument/2006/relationships/hyperlink" Target="http://10.11.36.245:8085/AI/ETF/StaffRebalance/Get" TargetMode="External"/><Relationship Id="rId1" Type="http://schemas.openxmlformats.org/officeDocument/2006/relationships/hyperlink" Target="http://10.11.42.207:8085/AI/ETF/StaffRebalance/Get" TargetMode="External"/><Relationship Id="rId4" Type="http://schemas.openxmlformats.org/officeDocument/2006/relationships/printerSettings" Target="../printerSettings/printerSettings357.bin"/></Relationships>
</file>

<file path=xl/worksheets/_rels/sheet358.xml.rels><?xml version="1.0" encoding="UTF-8" standalone="yes"?>
<Relationships xmlns="http://schemas.openxmlformats.org/package/2006/relationships"><Relationship Id="rId3" Type="http://schemas.openxmlformats.org/officeDocument/2006/relationships/hyperlink" Target="http://10.15.1.153/search/BranchList.ashx" TargetMode="External"/><Relationship Id="rId2" Type="http://schemas.openxmlformats.org/officeDocument/2006/relationships/hyperlink" Target="http://10.11.42.196/search/BranchList.ashx" TargetMode="External"/><Relationship Id="rId1" Type="http://schemas.openxmlformats.org/officeDocument/2006/relationships/hyperlink" Target="http://10.11.140.178:8888/search/BranchList.ashx" TargetMode="External"/><Relationship Id="rId4" Type="http://schemas.openxmlformats.org/officeDocument/2006/relationships/printerSettings" Target="../printerSettings/printerSettings358.bin"/></Relationships>
</file>

<file path=xl/worksheets/_rels/sheet359.xml.rels><?xml version="1.0" encoding="UTF-8" standalone="yes"?>
<Relationships xmlns="http://schemas.openxmlformats.org/package/2006/relationships"><Relationship Id="rId1" Type="http://schemas.openxmlformats.org/officeDocument/2006/relationships/printerSettings" Target="../printerSettings/printerSettings359.bin"/></Relationships>
</file>

<file path=xl/worksheets/_rels/sheet360.xml.rels><?xml version="1.0" encoding="UTF-8" standalone="yes"?>
<Relationships xmlns="http://schemas.openxmlformats.org/package/2006/relationships"><Relationship Id="rId3" Type="http://schemas.openxmlformats.org/officeDocument/2006/relationships/hyperlink" Target="http://10.16.1.220:8083/api/MMA_OnlineCase1/GetDataInfo?" TargetMode="External"/><Relationship Id="rId2" Type="http://schemas.openxmlformats.org/officeDocument/2006/relationships/hyperlink" Target="http://10.11.136.22:8083/api/MMA_OnlineCase1/GetDataInfo?" TargetMode="External"/><Relationship Id="rId1" Type="http://schemas.openxmlformats.org/officeDocument/2006/relationships/hyperlink" Target="http://10.11.37.119:8083/api/MMA_OnlineCase1/GetDataInfo?"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360.bin"/></Relationships>
</file>

<file path=xl/worksheets/_rels/sheet361.xml.rels><?xml version="1.0" encoding="UTF-8" standalone="yes"?>
<Relationships xmlns="http://schemas.openxmlformats.org/package/2006/relationships"><Relationship Id="rId3" Type="http://schemas.openxmlformats.org/officeDocument/2006/relationships/hyperlink" Target="http://10.11.63.105:8733/ENCGWS/ENCService.svc" TargetMode="External"/><Relationship Id="rId2" Type="http://schemas.openxmlformats.org/officeDocument/2006/relationships/hyperlink" Target="http://10.11.62.91:8733/ENCGWS/ENCService.svc" TargetMode="External"/><Relationship Id="rId1" Type="http://schemas.openxmlformats.org/officeDocument/2006/relationships/hyperlink" Target="http://10.19.1.130:8733/ENCGWS/ENCService.svc" TargetMode="External"/><Relationship Id="rId4" Type="http://schemas.openxmlformats.org/officeDocument/2006/relationships/printerSettings" Target="../printerSettings/printerSettings361.bin"/></Relationships>
</file>

<file path=xl/worksheets/_rels/sheet362.xml.rels><?xml version="1.0" encoding="UTF-8" standalone="yes"?>
<Relationships xmlns="http://schemas.openxmlformats.org/package/2006/relationships"><Relationship Id="rId3" Type="http://schemas.openxmlformats.org/officeDocument/2006/relationships/hyperlink" Target="http://10.11.63.105:8733/ENCGWS/ENCService.svc" TargetMode="External"/><Relationship Id="rId2" Type="http://schemas.openxmlformats.org/officeDocument/2006/relationships/hyperlink" Target="http://10.11.62.91:8733/ENCGWS/ENCService.svc" TargetMode="External"/><Relationship Id="rId1" Type="http://schemas.openxmlformats.org/officeDocument/2006/relationships/hyperlink" Target="http://10.19.1.130:8733/ENCGWS/ENCService.svc" TargetMode="External"/><Relationship Id="rId4" Type="http://schemas.openxmlformats.org/officeDocument/2006/relationships/printerSettings" Target="../printerSettings/printerSettings362.bin"/></Relationships>
</file>

<file path=xl/worksheets/_rels/sheet363.xml.rels><?xml version="1.0" encoding="UTF-8" standalone="yes"?>
<Relationships xmlns="http://schemas.openxmlformats.org/package/2006/relationships"><Relationship Id="rId2" Type="http://schemas.openxmlformats.org/officeDocument/2006/relationships/printerSettings" Target="../printerSettings/printerSettings363.bin"/><Relationship Id="rId1" Type="http://schemas.openxmlformats.org/officeDocument/2006/relationships/hyperlink" Target="http://10.11.140.161/api/Account/GetLastStatementInfo" TargetMode="External"/></Relationships>
</file>

<file path=xl/worksheets/_rels/sheet364.xml.rels><?xml version="1.0" encoding="UTF-8" standalone="yes"?>
<Relationships xmlns="http://schemas.openxmlformats.org/package/2006/relationships"><Relationship Id="rId2" Type="http://schemas.openxmlformats.org/officeDocument/2006/relationships/printerSettings" Target="../printerSettings/printerSettings364.bin"/><Relationship Id="rId1" Type="http://schemas.openxmlformats.org/officeDocument/2006/relationships/hyperlink" Target="http://10.11.140.161/api/Account/GetStatementBarCode" TargetMode="External"/></Relationships>
</file>

<file path=xl/worksheets/_rels/sheet365.xml.rels><?xml version="1.0" encoding="UTF-8" standalone="yes"?>
<Relationships xmlns="http://schemas.openxmlformats.org/package/2006/relationships"><Relationship Id="rId2" Type="http://schemas.openxmlformats.org/officeDocument/2006/relationships/printerSettings" Target="../printerSettings/printerSettings365.bin"/><Relationship Id="rId1" Type="http://schemas.openxmlformats.org/officeDocument/2006/relationships/hyperlink" Target="http://10.11.140.161/api/Account/GetOutstandingBalance" TargetMode="External"/></Relationships>
</file>

<file path=xl/worksheets/_rels/sheet366.xml.rels><?xml version="1.0" encoding="UTF-8" standalone="yes"?>
<Relationships xmlns="http://schemas.openxmlformats.org/package/2006/relationships"><Relationship Id="rId2" Type="http://schemas.openxmlformats.org/officeDocument/2006/relationships/printerSettings" Target="../printerSettings/printerSettings366.bin"/><Relationship Id="rId1" Type="http://schemas.openxmlformats.org/officeDocument/2006/relationships/hyperlink" Target="http://10.11.140.161/api/Account/GetStatementBalance" TargetMode="External"/></Relationships>
</file>

<file path=xl/worksheets/_rels/sheet367.xml.rels><?xml version="1.0" encoding="UTF-8" standalone="yes"?>
<Relationships xmlns="http://schemas.openxmlformats.org/package/2006/relationships"><Relationship Id="rId2" Type="http://schemas.openxmlformats.org/officeDocument/2006/relationships/printerSettings" Target="../printerSettings/printerSettings367.bin"/><Relationship Id="rId1" Type="http://schemas.openxmlformats.org/officeDocument/2006/relationships/hyperlink" Target="http://10.11.140.161/api/ApplyCard/GetFeaturedCards" TargetMode="External"/></Relationships>
</file>

<file path=xl/worksheets/_rels/sheet368.xml.rels><?xml version="1.0" encoding="UTF-8" standalone="yes"?>
<Relationships xmlns="http://schemas.openxmlformats.org/package/2006/relationships"><Relationship Id="rId2" Type="http://schemas.openxmlformats.org/officeDocument/2006/relationships/printerSettings" Target="../printerSettings/printerSettings368.bin"/><Relationship Id="rId1" Type="http://schemas.openxmlformats.org/officeDocument/2006/relationships/hyperlink" Target="http://10.11.140.161/api/DisplayCard/DisplayCardState" TargetMode="External"/></Relationships>
</file>

<file path=xl/worksheets/_rels/sheet369.xml.rels><?xml version="1.0" encoding="UTF-8" standalone="yes"?>
<Relationships xmlns="http://schemas.openxmlformats.org/package/2006/relationships"><Relationship Id="rId2" Type="http://schemas.openxmlformats.org/officeDocument/2006/relationships/printerSettings" Target="../printerSettings/printerSettings369.bin"/><Relationship Id="rId1" Type="http://schemas.openxmlformats.org/officeDocument/2006/relationships/hyperlink" Target="http://10.11.140.161/api/DisplayCard/DisplayCardActivate" TargetMode="External"/></Relationships>
</file>

<file path=xl/worksheets/_rels/sheet370.xml.rels><?xml version="1.0" encoding="UTF-8" standalone="yes"?>
<Relationships xmlns="http://schemas.openxmlformats.org/package/2006/relationships"><Relationship Id="rId2" Type="http://schemas.openxmlformats.org/officeDocument/2006/relationships/printerSettings" Target="../printerSettings/printerSettings370.bin"/><Relationship Id="rId1" Type="http://schemas.openxmlformats.org/officeDocument/2006/relationships/hyperlink" Target="http://10.11.140.161/api/DisplayCard/DisplayCardAuthenticate" TargetMode="External"/></Relationships>
</file>

<file path=xl/worksheets/_rels/sheet371.xml.rels><?xml version="1.0" encoding="UTF-8" standalone="yes"?>
<Relationships xmlns="http://schemas.openxmlformats.org/package/2006/relationships"><Relationship Id="rId2" Type="http://schemas.openxmlformats.org/officeDocument/2006/relationships/printerSettings" Target="../printerSettings/printerSettings371.bin"/><Relationship Id="rId1" Type="http://schemas.openxmlformats.org/officeDocument/2006/relationships/hyperlink" Target="http://10.11.140.161/api/Member/CheckIfHoldValidCard" TargetMode="External"/></Relationships>
</file>

<file path=xl/worksheets/_rels/sheet372.xml.rels><?xml version="1.0" encoding="UTF-8" standalone="yes"?>
<Relationships xmlns="http://schemas.openxmlformats.org/package/2006/relationships"><Relationship Id="rId2" Type="http://schemas.openxmlformats.org/officeDocument/2006/relationships/printerSettings" Target="../printerSettings/printerSettings372.bin"/><Relationship Id="rId1" Type="http://schemas.openxmlformats.org/officeDocument/2006/relationships/hyperlink" Target="http://10.11.140.161/api/Member/GetMyCards" TargetMode="External"/></Relationships>
</file>

<file path=xl/worksheets/_rels/sheet373.xml.rels><?xml version="1.0" encoding="UTF-8" standalone="yes"?>
<Relationships xmlns="http://schemas.openxmlformats.org/package/2006/relationships"><Relationship Id="rId2" Type="http://schemas.openxmlformats.org/officeDocument/2006/relationships/printerSettings" Target="../printerSettings/printerSettings373.bin"/><Relationship Id="rId1" Type="http://schemas.openxmlformats.org/officeDocument/2006/relationships/hyperlink" Target="http://10.11.140.161/api/Member/CheckCardNo" TargetMode="External"/></Relationships>
</file>

<file path=xl/worksheets/_rels/sheet374.xml.rels><?xml version="1.0" encoding="UTF-8" standalone="yes"?>
<Relationships xmlns="http://schemas.openxmlformats.org/package/2006/relationships"><Relationship Id="rId2" Type="http://schemas.openxmlformats.org/officeDocument/2006/relationships/printerSettings" Target="../printerSettings/printerSettings374.bin"/><Relationship Id="rId1" Type="http://schemas.openxmlformats.org/officeDocument/2006/relationships/hyperlink" Target="http://10.11.140.161/api/Member/GetMemberInfo" TargetMode="External"/></Relationships>
</file>

<file path=xl/worksheets/_rels/sheet375.xml.rels><?xml version="1.0" encoding="UTF-8" standalone="yes"?>
<Relationships xmlns="http://schemas.openxmlformats.org/package/2006/relationships"><Relationship Id="rId2" Type="http://schemas.openxmlformats.org/officeDocument/2006/relationships/printerSettings" Target="../printerSettings/printerSettings375.bin"/><Relationship Id="rId1" Type="http://schemas.openxmlformats.org/officeDocument/2006/relationships/hyperlink" Target="http://10.11.140.161/api/Member/GetCardsWB40" TargetMode="External"/></Relationships>
</file>

<file path=xl/worksheets/_rels/sheet376.xml.rels><?xml version="1.0" encoding="UTF-8" standalone="yes"?>
<Relationships xmlns="http://schemas.openxmlformats.org/package/2006/relationships"><Relationship Id="rId1" Type="http://schemas.openxmlformats.org/officeDocument/2006/relationships/printerSettings" Target="../printerSettings/printerSettings376.bin"/></Relationships>
</file>

<file path=xl/worksheets/_rels/sheet377.xml.rels><?xml version="1.0" encoding="UTF-8" standalone="yes"?>
<Relationships xmlns="http://schemas.openxmlformats.org/package/2006/relationships"><Relationship Id="rId1" Type="http://schemas.openxmlformats.org/officeDocument/2006/relationships/printerSettings" Target="../printerSettings/printerSettings377.bin"/></Relationships>
</file>

<file path=xl/worksheets/_rels/sheet378.xml.rels><?xml version="1.0" encoding="UTF-8" standalone="yes"?>
<Relationships xmlns="http://schemas.openxmlformats.org/package/2006/relationships"><Relationship Id="rId1" Type="http://schemas.openxmlformats.org/officeDocument/2006/relationships/printerSettings" Target="../printerSettings/printerSettings378.bin"/></Relationships>
</file>

<file path=xl/worksheets/_rels/sheet379.xml.rels><?xml version="1.0" encoding="UTF-8" standalone="yes"?>
<Relationships xmlns="http://schemas.openxmlformats.org/package/2006/relationships"><Relationship Id="rId1" Type="http://schemas.openxmlformats.org/officeDocument/2006/relationships/printerSettings" Target="../printerSettings/printerSettings379.bin"/></Relationships>
</file>

<file path=xl/worksheets/_rels/sheet380.xml.rels><?xml version="1.0" encoding="UTF-8" standalone="yes"?>
<Relationships xmlns="http://schemas.openxmlformats.org/package/2006/relationships"><Relationship Id="rId1" Type="http://schemas.openxmlformats.org/officeDocument/2006/relationships/printerSettings" Target="../printerSettings/printerSettings380.bin"/></Relationships>
</file>

<file path=xl/worksheets/_rels/sheet381.xml.rels><?xml version="1.0" encoding="UTF-8" standalone="yes"?>
<Relationships xmlns="http://schemas.openxmlformats.org/package/2006/relationships"><Relationship Id="rId1" Type="http://schemas.openxmlformats.org/officeDocument/2006/relationships/printerSettings" Target="../printerSettings/printerSettings381.bin"/></Relationships>
</file>

<file path=xl/worksheets/_rels/sheet382.xml.rels><?xml version="1.0" encoding="UTF-8" standalone="yes"?>
<Relationships xmlns="http://schemas.openxmlformats.org/package/2006/relationships"><Relationship Id="rId1" Type="http://schemas.openxmlformats.org/officeDocument/2006/relationships/printerSettings" Target="../printerSettings/printerSettings382.bin"/></Relationships>
</file>

<file path=xl/worksheets/_rels/sheet383.xml.rels><?xml version="1.0" encoding="UTF-8" standalone="yes"?>
<Relationships xmlns="http://schemas.openxmlformats.org/package/2006/relationships"><Relationship Id="rId1" Type="http://schemas.openxmlformats.org/officeDocument/2006/relationships/printerSettings" Target="../printerSettings/printerSettings383.bin"/></Relationships>
</file>

<file path=xl/worksheets/_rels/sheet384.xml.rels><?xml version="1.0" encoding="UTF-8" standalone="yes"?>
<Relationships xmlns="http://schemas.openxmlformats.org/package/2006/relationships"><Relationship Id="rId3" Type="http://schemas.openxmlformats.org/officeDocument/2006/relationships/hyperlink" Target="https://10.16.1.61:8080/etfAPIM/etf/qry/q060"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etf/qry/Qry060" TargetMode="External"/><Relationship Id="rId4" Type="http://schemas.openxmlformats.org/officeDocument/2006/relationships/printerSettings" Target="../printerSettings/printerSettings384.bin"/></Relationships>
</file>

<file path=xl/worksheets/_rels/sheet385.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85.bin"/></Relationships>
</file>

<file path=xl/worksheets/_rels/sheet386.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86.bin"/></Relationships>
</file>

<file path=xl/worksheets/_rels/sheet387.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87.bin"/></Relationships>
</file>

<file path=xl/worksheets/_rels/sheet388.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88.bin"/></Relationships>
</file>

<file path=xl/worksheets/_rels/sheet389.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89.bin"/></Relationships>
</file>

<file path=xl/worksheets/_rels/sheet390.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90.bin"/></Relationships>
</file>

<file path=xl/worksheets/_rels/sheet391.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91.bin"/></Relationships>
</file>

<file path=xl/worksheets/_rels/sheet392.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92.bin"/></Relationships>
</file>

<file path=xl/worksheets/_rels/sheet393.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93.bin"/></Relationships>
</file>

<file path=xl/worksheets/_rels/sheet394.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94.bin"/></Relationships>
</file>

<file path=xl/worksheets/_rels/sheet395.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95.bin"/></Relationships>
</file>

<file path=xl/worksheets/_rels/sheet396.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96.bin"/></Relationships>
</file>

<file path=xl/worksheets/_rels/sheet397.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97.bin"/></Relationships>
</file>

<file path=xl/worksheets/_rels/sheet398.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98.bin"/></Relationships>
</file>

<file path=xl/worksheets/_rels/sheet399.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399.bin"/></Relationships>
</file>

<file path=xl/worksheets/_rels/sheet400.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00.bin"/></Relationships>
</file>

<file path=xl/worksheets/_rels/sheet401.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01.bin"/></Relationships>
</file>

<file path=xl/worksheets/_rels/sheet402.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02.bin"/></Relationships>
</file>

<file path=xl/worksheets/_rels/sheet403.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03.bin"/></Relationships>
</file>

<file path=xl/worksheets/_rels/sheet404.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04.bin"/></Relationships>
</file>

<file path=xl/worksheets/_rels/sheet405.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05.bin"/></Relationships>
</file>

<file path=xl/worksheets/_rels/sheet406.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06.bin"/></Relationships>
</file>

<file path=xl/worksheets/_rels/sheet407.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07.bin"/></Relationships>
</file>

<file path=xl/worksheets/_rels/sheet408.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08.bin"/></Relationships>
</file>

<file path=xl/worksheets/_rels/sheet409.xml.rels><?xml version="1.0" encoding="UTF-8" standalone="yes"?>
<Relationships xmlns="http://schemas.openxmlformats.org/package/2006/relationships"><Relationship Id="rId3" Type="http://schemas.openxmlformats.org/officeDocument/2006/relationships/hyperlink" Target="http://10.15.1.153/search/BranchSetting.ashx" TargetMode="External"/><Relationship Id="rId2" Type="http://schemas.openxmlformats.org/officeDocument/2006/relationships/hyperlink" Target="http://10.11.42.196/search/BranchSetting.ashx" TargetMode="External"/><Relationship Id="rId1" Type="http://schemas.openxmlformats.org/officeDocument/2006/relationships/hyperlink" Target="http://10.11.36.106:8888/search/BranchSetting.ashx" TargetMode="External"/><Relationship Id="rId4" Type="http://schemas.openxmlformats.org/officeDocument/2006/relationships/printerSettings" Target="../printerSettings/printerSettings409.bin"/></Relationships>
</file>

<file path=xl/worksheets/_rels/sheet410.xml.rels><?xml version="1.0" encoding="UTF-8" standalone="yes"?>
<Relationships xmlns="http://schemas.openxmlformats.org/package/2006/relationships"><Relationship Id="rId3" Type="http://schemas.openxmlformats.org/officeDocument/2006/relationships/hyperlink" Target="http://10.11.63.105:8731/CardGW/CardService/" TargetMode="External"/><Relationship Id="rId2" Type="http://schemas.openxmlformats.org/officeDocument/2006/relationships/hyperlink" Target="http://10.11.62.91:8731/CardGW/CardService/" TargetMode="External"/><Relationship Id="rId1" Type="http://schemas.openxmlformats.org/officeDocument/2006/relationships/hyperlink" Target="http://10.19.1.130:8731/CardGW/CardService/" TargetMode="External"/><Relationship Id="rId4" Type="http://schemas.openxmlformats.org/officeDocument/2006/relationships/printerSettings" Target="../printerSettings/printerSettings410.bin"/></Relationships>
</file>

<file path=xl/worksheets/_rels/sheet411.xml.rels><?xml version="1.0" encoding="UTF-8" standalone="yes"?>
<Relationships xmlns="http://schemas.openxmlformats.org/package/2006/relationships"><Relationship Id="rId3" Type="http://schemas.openxmlformats.org/officeDocument/2006/relationships/hyperlink" Target="http://10.11.36.247/iBranch.Api/api/iBranch/GetBranchesAndNowStatus" TargetMode="External"/><Relationship Id="rId2" Type="http://schemas.openxmlformats.org/officeDocument/2006/relationships/hyperlink" Target="http://10.11.66.99/iBranch.Api/api/iBranch/GetBranchesAndNowStatus" TargetMode="External"/><Relationship Id="rId1" Type="http://schemas.openxmlformats.org/officeDocument/2006/relationships/hyperlink" Target="http://10.16.1.6/iBranch.Api/api/iBranch/GetBranchesAndNowStatus" TargetMode="External"/><Relationship Id="rId4" Type="http://schemas.openxmlformats.org/officeDocument/2006/relationships/printerSettings" Target="../printerSettings/printerSettings411.bin"/></Relationships>
</file>

<file path=xl/worksheets/_rels/sheet412.xml.rels><?xml version="1.0" encoding="UTF-8" standalone="yes"?>
<Relationships xmlns="http://schemas.openxmlformats.org/package/2006/relationships"><Relationship Id="rId1" Type="http://schemas.openxmlformats.org/officeDocument/2006/relationships/printerSettings" Target="../printerSettings/printerSettings412.bin"/></Relationships>
</file>

<file path=xl/worksheets/_rels/sheet413.xml.rels><?xml version="1.0" encoding="UTF-8" standalone="yes"?>
<Relationships xmlns="http://schemas.openxmlformats.org/package/2006/relationships"><Relationship Id="rId1" Type="http://schemas.openxmlformats.org/officeDocument/2006/relationships/printerSettings" Target="../printerSettings/printerSettings413.bin"/></Relationships>
</file>

<file path=xl/worksheets/_rels/sheet414.xml.rels><?xml version="1.0" encoding="UTF-8" standalone="yes"?>
<Relationships xmlns="http://schemas.openxmlformats.org/package/2006/relationships"><Relationship Id="rId3" Type="http://schemas.openxmlformats.org/officeDocument/2006/relationships/hyperlink" Target="http://10.11.63.105:8731/CardGW/CardService/" TargetMode="External"/><Relationship Id="rId2" Type="http://schemas.openxmlformats.org/officeDocument/2006/relationships/hyperlink" Target="http://10.11.62.91:8731/CardGW/CardService/" TargetMode="External"/><Relationship Id="rId1" Type="http://schemas.openxmlformats.org/officeDocument/2006/relationships/hyperlink" Target="http://10.19.1.130:8731/CardGW/CardService/" TargetMode="External"/><Relationship Id="rId4" Type="http://schemas.openxmlformats.org/officeDocument/2006/relationships/printerSettings" Target="../printerSettings/printerSettings414.bin"/></Relationships>
</file>

<file path=xl/worksheets/_rels/sheet415.xml.rels><?xml version="1.0" encoding="UTF-8" standalone="yes"?>
<Relationships xmlns="http://schemas.openxmlformats.org/package/2006/relationships"><Relationship Id="rId2" Type="http://schemas.openxmlformats.org/officeDocument/2006/relationships/printerSettings" Target="../printerSettings/printerSettings415.bin"/><Relationship Id="rId1" Type="http://schemas.openxmlformats.org/officeDocument/2006/relationships/hyperlink" Target="http://10.11.140.161/api/Member/MemberRegisterCheck" TargetMode="External"/></Relationships>
</file>

<file path=xl/worksheets/_rels/sheet416.xml.rels><?xml version="1.0" encoding="UTF-8" standalone="yes"?>
<Relationships xmlns="http://schemas.openxmlformats.org/package/2006/relationships"><Relationship Id="rId2" Type="http://schemas.openxmlformats.org/officeDocument/2006/relationships/printerSettings" Target="../printerSettings/printerSettings416.bin"/><Relationship Id="rId1" Type="http://schemas.openxmlformats.org/officeDocument/2006/relationships/hyperlink" Target="http://10.11.140.161/api/Member/MemberRegisterCheckCardInfo" TargetMode="External"/></Relationships>
</file>

<file path=xl/worksheets/_rels/sheet417.xml.rels><?xml version="1.0" encoding="UTF-8" standalone="yes"?>
<Relationships xmlns="http://schemas.openxmlformats.org/package/2006/relationships"><Relationship Id="rId2" Type="http://schemas.openxmlformats.org/officeDocument/2006/relationships/printerSettings" Target="../printerSettings/printerSettings417.bin"/><Relationship Id="rId1" Type="http://schemas.openxmlformats.org/officeDocument/2006/relationships/hyperlink" Target="http://10.11.140.161/api/Member/MemberRegister" TargetMode="External"/></Relationships>
</file>

<file path=xl/worksheets/_rels/sheet418.xml.rels><?xml version="1.0" encoding="UTF-8" standalone="yes"?>
<Relationships xmlns="http://schemas.openxmlformats.org/package/2006/relationships"><Relationship Id="rId2" Type="http://schemas.openxmlformats.org/officeDocument/2006/relationships/printerSettings" Target="../printerSettings/printerSettings418.bin"/><Relationship Id="rId1" Type="http://schemas.openxmlformats.org/officeDocument/2006/relationships/hyperlink" Target="http://10.11.140.161/api/AutoDeduct/QueryDDInfo" TargetMode="External"/></Relationships>
</file>

<file path=xl/worksheets/_rels/sheet419.xml.rels><?xml version="1.0" encoding="UTF-8" standalone="yes"?>
<Relationships xmlns="http://schemas.openxmlformats.org/package/2006/relationships"><Relationship Id="rId2" Type="http://schemas.openxmlformats.org/officeDocument/2006/relationships/printerSettings" Target="../printerSettings/printerSettings419.bin"/><Relationship Id="rId1" Type="http://schemas.openxmlformats.org/officeDocument/2006/relationships/hyperlink" Target="http://10.11.140.161/api/AutoDeduct/SetDDAccount" TargetMode="External"/></Relationships>
</file>

<file path=xl/worksheets/_rels/sheet420.xml.rels><?xml version="1.0" encoding="UTF-8" standalone="yes"?>
<Relationships xmlns="http://schemas.openxmlformats.org/package/2006/relationships"><Relationship Id="rId2" Type="http://schemas.openxmlformats.org/officeDocument/2006/relationships/printerSettings" Target="../printerSettings/printerSettings420.bin"/><Relationship Id="rId1" Type="http://schemas.openxmlformats.org/officeDocument/2006/relationships/hyperlink" Target="http://10.11.140.161/api/AutoDeduct/SetDDAmount" TargetMode="External"/></Relationships>
</file>

<file path=xl/worksheets/_rels/sheet421.xml.rels><?xml version="1.0" encoding="UTF-8" standalone="yes"?>
<Relationships xmlns="http://schemas.openxmlformats.org/package/2006/relationships"><Relationship Id="rId1" Type="http://schemas.openxmlformats.org/officeDocument/2006/relationships/printerSettings" Target="../printerSettings/printerSettings421.bin"/></Relationships>
</file>

<file path=xl/worksheets/_rels/sheet422.xml.rels><?xml version="1.0" encoding="UTF-8" standalone="yes"?>
<Relationships xmlns="http://schemas.openxmlformats.org/package/2006/relationships"><Relationship Id="rId3" Type="http://schemas.openxmlformats.org/officeDocument/2006/relationships/hyperlink" Target="https://api.sinopac.com/api/oauth/integrate/mgmt/authorizations/" TargetMode="External"/><Relationship Id="rId2" Type="http://schemas.openxmlformats.org/officeDocument/2006/relationships/hyperlink" Target="https://apisbx.sinopac.com/api/oauth/integrate/mgmt/authorizations/" TargetMode="External"/><Relationship Id="rId1" Type="http://schemas.openxmlformats.org/officeDocument/2006/relationships/hyperlink" Target="https://apisbx.sinopac.com/api/oauth/integrate/mgmt/authorizations/" TargetMode="External"/><Relationship Id="rId4" Type="http://schemas.openxmlformats.org/officeDocument/2006/relationships/printerSettings" Target="../printerSettings/printerSettings422.bin"/></Relationships>
</file>

<file path=xl/worksheets/_rels/sheet423.xml.rels><?xml version="1.0" encoding="UTF-8" standalone="yes"?>
<Relationships xmlns="http://schemas.openxmlformats.org/package/2006/relationships"><Relationship Id="rId3" Type="http://schemas.openxmlformats.org/officeDocument/2006/relationships/hyperlink" Target="https://api.sinopac.com/api/oauth/integrate/mgmt/authorizations/%7bid%7d" TargetMode="External"/><Relationship Id="rId2" Type="http://schemas.openxmlformats.org/officeDocument/2006/relationships/hyperlink" Target="https://apisbx.sinopac.com/api/oauth/integrate/mgmt/authorizations/%7bid%7d" TargetMode="External"/><Relationship Id="rId1" Type="http://schemas.openxmlformats.org/officeDocument/2006/relationships/hyperlink" Target="https://apisbx.sinopac.com/api/oauth/integrate/mgmt/authorizations/%7bid%7d" TargetMode="External"/><Relationship Id="rId4" Type="http://schemas.openxmlformats.org/officeDocument/2006/relationships/printerSettings" Target="../printerSettings/printerSettings423.bin"/></Relationships>
</file>

<file path=xl/worksheets/_rels/sheet424.xml.rels><?xml version="1.0" encoding="UTF-8" standalone="yes"?>
<Relationships xmlns="http://schemas.openxmlformats.org/package/2006/relationships"><Relationship Id="rId3" Type="http://schemas.openxmlformats.org/officeDocument/2006/relationships/hyperlink" Target="https://api.sinopac.com/api/v2/FISC/oauth/tsp" TargetMode="External"/><Relationship Id="rId2" Type="http://schemas.openxmlformats.org/officeDocument/2006/relationships/hyperlink" Target="https://apisbx.sinopac.com/api/v2/FISC/oauth/tsp" TargetMode="External"/><Relationship Id="rId1" Type="http://schemas.openxmlformats.org/officeDocument/2006/relationships/hyperlink" Target="https://apisbx.sinopac.com/api/v2/FISC/oauth/tsp" TargetMode="External"/><Relationship Id="rId4" Type="http://schemas.openxmlformats.org/officeDocument/2006/relationships/printerSettings" Target="../printerSettings/printerSettings424.bin"/></Relationships>
</file>

<file path=xl/worksheets/_rels/sheet425.xml.rels><?xml version="1.0" encoding="UTF-8" standalone="yes"?>
<Relationships xmlns="http://schemas.openxmlformats.org/package/2006/relationships"><Relationship Id="rId3" Type="http://schemas.openxmlformats.org/officeDocument/2006/relationships/hyperlink" Target="https://api.sinopac.com/api/v2/FISC/oauth/logMMAAuth" TargetMode="External"/><Relationship Id="rId2" Type="http://schemas.openxmlformats.org/officeDocument/2006/relationships/hyperlink" Target="https://apisbx.sinopac.com/api/v2/FISC/oauth/logMMAAuth" TargetMode="External"/><Relationship Id="rId1" Type="http://schemas.openxmlformats.org/officeDocument/2006/relationships/hyperlink" Target="https://apisbx.sinopac.com/api/v2/FISC/oauth/logMMAAuth" TargetMode="External"/><Relationship Id="rId4" Type="http://schemas.openxmlformats.org/officeDocument/2006/relationships/printerSettings" Target="../printerSettings/printerSettings425.bin"/></Relationships>
</file>

<file path=xl/worksheets/_rels/sheet426.xml.rels><?xml version="1.0" encoding="UTF-8" standalone="yes"?>
<Relationships xmlns="http://schemas.openxmlformats.org/package/2006/relationships"><Relationship Id="rId3" Type="http://schemas.openxmlformats.org/officeDocument/2006/relationships/hyperlink" Target="https://211.76.157.61:8065/CTBC/openATM/cardlessWithdrawal/info" TargetMode="External"/><Relationship Id="rId2" Type="http://schemas.openxmlformats.org/officeDocument/2006/relationships/hyperlink" Target="https://211.76.150.34/CTBC/openATM/cardlessWithdrawal/info" TargetMode="External"/><Relationship Id="rId1" Type="http://schemas.openxmlformats.org/officeDocument/2006/relationships/hyperlink" Target="https://211.76.157.61:8065/CTBC/openATM/cardlessWithdrawal/info" TargetMode="External"/><Relationship Id="rId4" Type="http://schemas.openxmlformats.org/officeDocument/2006/relationships/printerSettings" Target="../printerSettings/printerSettings426.bin"/></Relationships>
</file>

<file path=xl/worksheets/_rels/sheet427.xml.rels><?xml version="1.0" encoding="UTF-8" standalone="yes"?>
<Relationships xmlns="http://schemas.openxmlformats.org/package/2006/relationships"><Relationship Id="rId3" Type="http://schemas.openxmlformats.org/officeDocument/2006/relationships/hyperlink" Target="http://10.11.63.105:8733/FEPGWS/MDAWHOService.svc" TargetMode="External"/><Relationship Id="rId2" Type="http://schemas.openxmlformats.org/officeDocument/2006/relationships/hyperlink" Target="http://10.11.62.91:8733/FEPGWS/MDAWHOService.svc" TargetMode="External"/><Relationship Id="rId1" Type="http://schemas.openxmlformats.org/officeDocument/2006/relationships/hyperlink" Target="http://10.19.1.130:8733/FEPGWS/MDAWHOService.svc" TargetMode="External"/><Relationship Id="rId4" Type="http://schemas.openxmlformats.org/officeDocument/2006/relationships/printerSettings" Target="../printerSettings/printerSettings427.bin"/></Relationships>
</file>

<file path=xl/worksheets/_rels/sheet428.xml.rels><?xml version="1.0" encoding="UTF-8" standalone="yes"?>
<Relationships xmlns="http://schemas.openxmlformats.org/package/2006/relationships"><Relationship Id="rId3" Type="http://schemas.openxmlformats.org/officeDocument/2006/relationships/hyperlink" Target="http://10.11.36.247/iBranch.Api/api/Reservation/AddForeignCurrencyBookingNumber" TargetMode="External"/><Relationship Id="rId2" Type="http://schemas.openxmlformats.org/officeDocument/2006/relationships/hyperlink" Target="http://10.11.66.99/iBranch.Api/api/Reservation/AddForeignCurrencyBookingNumber" TargetMode="External"/><Relationship Id="rId1" Type="http://schemas.openxmlformats.org/officeDocument/2006/relationships/hyperlink" Target="http://10.16.1.6/iBranch.Api/api/Reservation/AddForeignCurrencyBookingNumber" TargetMode="External"/><Relationship Id="rId4" Type="http://schemas.openxmlformats.org/officeDocument/2006/relationships/printerSettings" Target="../printerSettings/printerSettings428.bin"/></Relationships>
</file>

<file path=xl/worksheets/_rels/sheet429.xml.rels><?xml version="1.0" encoding="UTF-8" standalone="yes"?>
<Relationships xmlns="http://schemas.openxmlformats.org/package/2006/relationships"><Relationship Id="rId3" Type="http://schemas.openxmlformats.org/officeDocument/2006/relationships/printerSettings" Target="../printerSettings/printerSettings429.bin"/><Relationship Id="rId2" Type="http://schemas.openxmlformats.org/officeDocument/2006/relationships/hyperlink" Target="http://10.11.36.37:808/AppService/WebServices/ws_ApplyMMAUser.ashx" TargetMode="External"/><Relationship Id="rId1" Type="http://schemas.openxmlformats.org/officeDocument/2006/relationships/hyperlink" Target="http://10.11.42.80:808/AppService/WebServices/ws_ApplyMMAUser.ashx" TargetMode="External"/></Relationships>
</file>

<file path=xl/worksheets/_rels/sheet430.xml.rels><?xml version="1.0" encoding="UTF-8" standalone="yes"?>
<Relationships xmlns="http://schemas.openxmlformats.org/package/2006/relationships"><Relationship Id="rId3" Type="http://schemas.openxmlformats.org/officeDocument/2006/relationships/hyperlink" Target="http://10.16.1.124:8085/AI/funGetMyPlanStep1" TargetMode="External"/><Relationship Id="rId2" Type="http://schemas.openxmlformats.org/officeDocument/2006/relationships/hyperlink" Target="http://10.11.36.245:8085/AI/funGetMyPlanStep1" TargetMode="External"/><Relationship Id="rId1" Type="http://schemas.openxmlformats.org/officeDocument/2006/relationships/hyperlink" Target="http://10.11.42.207:8085/AI/funGetMyPlanStep1" TargetMode="External"/><Relationship Id="rId4" Type="http://schemas.openxmlformats.org/officeDocument/2006/relationships/printerSettings" Target="../printerSettings/printerSettings430.bin"/></Relationships>
</file>

<file path=xl/worksheets/_rels/sheet431.xml.rels><?xml version="1.0" encoding="UTF-8" standalone="yes"?>
<Relationships xmlns="http://schemas.openxmlformats.org/package/2006/relationships"><Relationship Id="rId3" Type="http://schemas.openxmlformats.org/officeDocument/2006/relationships/printerSettings" Target="../printerSettings/printerSettings431.bin"/><Relationship Id="rId2" Type="http://schemas.openxmlformats.org/officeDocument/2006/relationships/hyperlink" Target="http://10.11.36.245:8085/AI/Service/CalConfig" TargetMode="External"/><Relationship Id="rId1" Type="http://schemas.openxmlformats.org/officeDocument/2006/relationships/hyperlink" Target="http://10.16.1.124:8085/AI/ETF/Rebalance/Get" TargetMode="External"/></Relationships>
</file>

<file path=xl/worksheets/_rels/sheet432.xml.rels><?xml version="1.0" encoding="UTF-8" standalone="yes"?>
<Relationships xmlns="http://schemas.openxmlformats.org/package/2006/relationships"><Relationship Id="rId3" Type="http://schemas.openxmlformats.org/officeDocument/2006/relationships/hyperlink" Target="http://10.16.1.124:8085/AI/ETFPortfolio/InvestmentDetail/PayBack" TargetMode="External"/><Relationship Id="rId2" Type="http://schemas.openxmlformats.org/officeDocument/2006/relationships/hyperlink" Target="http://10.11.36.245:8085/AI/ETFPortfolio/InvestmentDetail/PayBack" TargetMode="External"/><Relationship Id="rId1" Type="http://schemas.openxmlformats.org/officeDocument/2006/relationships/hyperlink" Target="http://10.11.42.207:8085/AI/ETFPortfolio/InvestmentDetail/PayBack" TargetMode="External"/><Relationship Id="rId4" Type="http://schemas.openxmlformats.org/officeDocument/2006/relationships/printerSettings" Target="../printerSettings/printerSettings432.bin"/></Relationships>
</file>

<file path=xl/worksheets/_rels/sheet433.xml.rels><?xml version="1.0" encoding="UTF-8" standalone="yes"?>
<Relationships xmlns="http://schemas.openxmlformats.org/package/2006/relationships"><Relationship Id="rId3" Type="http://schemas.openxmlformats.org/officeDocument/2006/relationships/hyperlink" Target="http://10.16.1.124:8085/AI/funGetDivEquityExpo" TargetMode="External"/><Relationship Id="rId2" Type="http://schemas.openxmlformats.org/officeDocument/2006/relationships/hyperlink" Target="http://10.11.36.245:8085/AI/funGetDivEquityExpo" TargetMode="External"/><Relationship Id="rId1" Type="http://schemas.openxmlformats.org/officeDocument/2006/relationships/hyperlink" Target="http://10.11.42.207:8085/AI/funGetDivEquityExpo" TargetMode="External"/><Relationship Id="rId4" Type="http://schemas.openxmlformats.org/officeDocument/2006/relationships/printerSettings" Target="../printerSettings/printerSettings433.bin"/></Relationships>
</file>

<file path=xl/worksheets/_rels/sheet434.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434.bin"/></Relationships>
</file>

<file path=xl/worksheets/_rels/sheet435.xml.rels><?xml version="1.0" encoding="UTF-8" standalone="yes"?>
<Relationships xmlns="http://schemas.openxmlformats.org/package/2006/relationships"><Relationship Id="rId3" Type="http://schemas.openxmlformats.org/officeDocument/2006/relationships/printerSettings" Target="../printerSettings/printerSettings435.bin"/><Relationship Id="rId2" Type="http://schemas.openxmlformats.org/officeDocument/2006/relationships/hyperlink" Target="http://10.11.36.245:8085/AI/funGetDivBackProjection" TargetMode="External"/><Relationship Id="rId1" Type="http://schemas.openxmlformats.org/officeDocument/2006/relationships/hyperlink" Target="http://10.11.42.207:8085/AI/funGetDivBackProjection" TargetMode="External"/></Relationships>
</file>

<file path=xl/worksheets/_rels/sheet436.xml.rels><?xml version="1.0" encoding="UTF-8" standalone="yes"?>
<Relationships xmlns="http://schemas.openxmlformats.org/package/2006/relationships"><Relationship Id="rId1" Type="http://schemas.openxmlformats.org/officeDocument/2006/relationships/printerSettings" Target="../printerSettings/printerSettings436.bin"/></Relationships>
</file>

<file path=xl/worksheets/_rels/sheet437.xml.rels><?xml version="1.0" encoding="UTF-8" standalone="yes"?>
<Relationships xmlns="http://schemas.openxmlformats.org/package/2006/relationships"><Relationship Id="rId1" Type="http://schemas.openxmlformats.org/officeDocument/2006/relationships/printerSettings" Target="../printerSettings/printerSettings437.bin"/></Relationships>
</file>

<file path=xl/worksheets/_rels/sheet438.xml.rels><?xml version="1.0" encoding="UTF-8" standalone="yes"?>
<Relationships xmlns="http://schemas.openxmlformats.org/package/2006/relationships"><Relationship Id="rId1" Type="http://schemas.openxmlformats.org/officeDocument/2006/relationships/printerSettings" Target="../printerSettings/printerSettings438.bin"/></Relationships>
</file>

<file path=xl/worksheets/_rels/sheet439.xml.rels><?xml version="1.0" encoding="UTF-8" standalone="yes"?>
<Relationships xmlns="http://schemas.openxmlformats.org/package/2006/relationships"><Relationship Id="rId1" Type="http://schemas.openxmlformats.org/officeDocument/2006/relationships/printerSettings" Target="../printerSettings/printerSettings439.bin"/></Relationships>
</file>

<file path=xl/worksheets/_rels/sheet440.xml.rels><?xml version="1.0" encoding="UTF-8" standalone="yes"?>
<Relationships xmlns="http://schemas.openxmlformats.org/package/2006/relationships"><Relationship Id="rId1" Type="http://schemas.openxmlformats.org/officeDocument/2006/relationships/printerSettings" Target="../printerSettings/printerSettings440.bin"/></Relationships>
</file>

<file path=xl/worksheets/_rels/sheet441.xml.rels><?xml version="1.0" encoding="UTF-8" standalone="yes"?>
<Relationships xmlns="http://schemas.openxmlformats.org/package/2006/relationships"><Relationship Id="rId1" Type="http://schemas.openxmlformats.org/officeDocument/2006/relationships/printerSettings" Target="../printerSettings/printerSettings441.bin"/></Relationships>
</file>

<file path=xl/worksheets/_rels/sheet442.xml.rels><?xml version="1.0" encoding="UTF-8" standalone="yes"?>
<Relationships xmlns="http://schemas.openxmlformats.org/package/2006/relationships"><Relationship Id="rId2" Type="http://schemas.openxmlformats.org/officeDocument/2006/relationships/printerSettings" Target="../printerSettings/printerSettings442.bin"/><Relationship Id="rId1" Type="http://schemas.openxmlformats.org/officeDocument/2006/relationships/hyperlink" Target="https://pointsmsapi-sit.test/PointsMS/api/cust" TargetMode="External"/></Relationships>
</file>

<file path=xl/worksheets/_rels/sheet443.xml.rels><?xml version="1.0" encoding="UTF-8" standalone="yes"?>
<Relationships xmlns="http://schemas.openxmlformats.org/package/2006/relationships"><Relationship Id="rId2" Type="http://schemas.openxmlformats.org/officeDocument/2006/relationships/printerSettings" Target="../printerSettings/printerSettings443.bin"/><Relationship Id="rId1" Type="http://schemas.openxmlformats.org/officeDocument/2006/relationships/hyperlink" Target="https://pointsmsapi-sit.test/PointsMS/api/pointBonus" TargetMode="External"/></Relationships>
</file>

<file path=xl/worksheets/_rels/sheet444.xml.rels><?xml version="1.0" encoding="UTF-8" standalone="yes"?>
<Relationships xmlns="http://schemas.openxmlformats.org/package/2006/relationships"><Relationship Id="rId1" Type="http://schemas.openxmlformats.org/officeDocument/2006/relationships/printerSettings" Target="../printerSettings/printerSettings444.bin"/></Relationships>
</file>

<file path=xl/worksheets/_rels/sheet445.xml.rels><?xml version="1.0" encoding="UTF-8" standalone="yes"?>
<Relationships xmlns="http://schemas.openxmlformats.org/package/2006/relationships"><Relationship Id="rId1" Type="http://schemas.openxmlformats.org/officeDocument/2006/relationships/printerSettings" Target="../printerSettings/printerSettings445.bin"/></Relationships>
</file>

<file path=xl/worksheets/_rels/sheet446.xml.rels><?xml version="1.0" encoding="UTF-8" standalone="yes"?>
<Relationships xmlns="http://schemas.openxmlformats.org/package/2006/relationships"><Relationship Id="rId1" Type="http://schemas.openxmlformats.org/officeDocument/2006/relationships/printerSettings" Target="../printerSettings/printerSettings446.bin"/></Relationships>
</file>

<file path=xl/worksheets/_rels/sheet447.xml.rels><?xml version="1.0" encoding="UTF-8" standalone="yes"?>
<Relationships xmlns="http://schemas.openxmlformats.org/package/2006/relationships"><Relationship Id="rId1" Type="http://schemas.openxmlformats.org/officeDocument/2006/relationships/printerSettings" Target="../printerSettings/printerSettings447.bin"/></Relationships>
</file>

<file path=xl/worksheets/_rels/sheet448.xml.rels><?xml version="1.0" encoding="UTF-8" standalone="yes"?>
<Relationships xmlns="http://schemas.openxmlformats.org/package/2006/relationships"><Relationship Id="rId3" Type="http://schemas.openxmlformats.org/officeDocument/2006/relationships/hyperlink" Target="http://sms.prod-nbp.apps.ocp.bsp/message-api/v1/notification/template" TargetMode="External"/><Relationship Id="rId2" Type="http://schemas.openxmlformats.org/officeDocument/2006/relationships/hyperlink" Target="http://sms.sit-nbp.apps.ocp-sit.test/message-api/v1/notification/template" TargetMode="External"/><Relationship Id="rId1" Type="http://schemas.openxmlformats.org/officeDocument/2006/relationships/hyperlink" Target="http://sms.uat-nbp.apps.ocp-uat.test/message-api/v1/notification/template" TargetMode="External"/><Relationship Id="rId4" Type="http://schemas.openxmlformats.org/officeDocument/2006/relationships/printerSettings" Target="../printerSettings/printerSettings448.bin"/></Relationships>
</file>

<file path=xl/worksheets/_rels/sheet449.xml.rels><?xml version="1.0" encoding="UTF-8" standalone="yes"?>
<Relationships xmlns="http://schemas.openxmlformats.org/package/2006/relationships"><Relationship Id="rId3" Type="http://schemas.openxmlformats.org/officeDocument/2006/relationships/hyperlink" Target="http://10.11.66.160:886/ETSRateService.asm/QuerySpotDeal" TargetMode="External"/><Relationship Id="rId2" Type="http://schemas.openxmlformats.org/officeDocument/2006/relationships/hyperlink" Target="http://10.11.22.126:886/ETSRateService.asm/RequestSpot" TargetMode="External"/><Relationship Id="rId1" Type="http://schemas.openxmlformats.org/officeDocument/2006/relationships/hyperlink" Target="http://10.11.22.126:886/ETSRateService.asm/QuerySpotDeal" TargetMode="External"/><Relationship Id="rId5" Type="http://schemas.openxmlformats.org/officeDocument/2006/relationships/printerSettings" Target="../printerSettings/printerSettings449.bin"/><Relationship Id="rId4" Type="http://schemas.openxmlformats.org/officeDocument/2006/relationships/hyperlink" Target="http://10.16.1.11:886/ETSRateService.asm/QuerySpotDeal" TargetMode="External"/></Relationships>
</file>

<file path=xl/worksheets/_rels/sheet450.xml.rels><?xml version="1.0" encoding="UTF-8" standalone="yes"?>
<Relationships xmlns="http://schemas.openxmlformats.org/package/2006/relationships"><Relationship Id="rId3" Type="http://schemas.openxmlformats.org/officeDocument/2006/relationships/hyperlink" Target="https://webrtc-vcap.bsp:8085/sinopac/checkServiceStatus" TargetMode="External"/><Relationship Id="rId2" Type="http://schemas.openxmlformats.org/officeDocument/2006/relationships/hyperlink" Target="https://webrtc-vcap-uat.test:8085/sinopac/checkServiceStatus" TargetMode="External"/><Relationship Id="rId1" Type="http://schemas.openxmlformats.org/officeDocument/2006/relationships/hyperlink" Target="https://webrtc-vcap-sit.test:8085/sinopac/checkServiceStatus" TargetMode="External"/><Relationship Id="rId4" Type="http://schemas.openxmlformats.org/officeDocument/2006/relationships/printerSettings" Target="../printerSettings/printerSettings450.bin"/></Relationships>
</file>

<file path=xl/worksheets/_rels/sheet451.xml.rels><?xml version="1.0" encoding="UTF-8" standalone="yes"?>
<Relationships xmlns="http://schemas.openxmlformats.org/package/2006/relationships"><Relationship Id="rId3" Type="http://schemas.openxmlformats.org/officeDocument/2006/relationships/hyperlink" Target="https://webrtc-vcap.bsp:8085/sinopac/checkBookingStatus" TargetMode="External"/><Relationship Id="rId2" Type="http://schemas.openxmlformats.org/officeDocument/2006/relationships/hyperlink" Target="https://webrtc-vcap-uat.test:8085/sinopac/checkBookingStatus" TargetMode="External"/><Relationship Id="rId1" Type="http://schemas.openxmlformats.org/officeDocument/2006/relationships/hyperlink" Target="https://webrtc-vcap-sit.test:8085/sinopac/checkBookingStatus" TargetMode="External"/><Relationship Id="rId4" Type="http://schemas.openxmlformats.org/officeDocument/2006/relationships/printerSettings" Target="../printerSettings/printerSettings451.bin"/></Relationships>
</file>

<file path=xl/worksheets/_rels/sheet452.xml.rels><?xml version="1.0" encoding="UTF-8" standalone="yes"?>
<Relationships xmlns="http://schemas.openxmlformats.org/package/2006/relationships"><Relationship Id="rId3" Type="http://schemas.openxmlformats.org/officeDocument/2006/relationships/hyperlink" Target="https://webrtc-vcap.bsp:8085/sinopac/checkWaitCount" TargetMode="External"/><Relationship Id="rId2" Type="http://schemas.openxmlformats.org/officeDocument/2006/relationships/hyperlink" Target="https://webrtc-vcap-sit.test:8085/sinopac/checkWaitCount" TargetMode="External"/><Relationship Id="rId1" Type="http://schemas.openxmlformats.org/officeDocument/2006/relationships/hyperlink" Target="https://webrtc-vcap-uat.test:8085/sinopac/checkWaitCount" TargetMode="External"/><Relationship Id="rId4" Type="http://schemas.openxmlformats.org/officeDocument/2006/relationships/printerSettings" Target="../printerSettings/printerSettings452.bin"/></Relationships>
</file>

<file path=xl/worksheets/_rels/sheet453.xml.rels><?xml version="1.0" encoding="UTF-8" standalone="yes"?>
<Relationships xmlns="http://schemas.openxmlformats.org/package/2006/relationships"><Relationship Id="rId3" Type="http://schemas.openxmlformats.org/officeDocument/2006/relationships/hyperlink" Target="https://webrtc-vcap-sit.test:8085/sinopac/insertBooking" TargetMode="External"/><Relationship Id="rId2" Type="http://schemas.openxmlformats.org/officeDocument/2006/relationships/hyperlink" Target="https://webrtc-vcap-uat.test:8085/sinopac/insertBooking" TargetMode="External"/><Relationship Id="rId1" Type="http://schemas.openxmlformats.org/officeDocument/2006/relationships/hyperlink" Target="https://webrtc-vcap.bsp:8085/sinopac/insertBooking" TargetMode="External"/><Relationship Id="rId4" Type="http://schemas.openxmlformats.org/officeDocument/2006/relationships/printerSettings" Target="../printerSettings/printerSettings453.bin"/></Relationships>
</file>

<file path=xl/worksheets/_rels/sheet454.xml.rels><?xml version="1.0" encoding="UTF-8" standalone="yes"?>
<Relationships xmlns="http://schemas.openxmlformats.org/package/2006/relationships"><Relationship Id="rId3" Type="http://schemas.openxmlformats.org/officeDocument/2006/relationships/hyperlink" Target="https://webrtc-vcap.bsp:8085/sinopac/updateMyBooking" TargetMode="External"/><Relationship Id="rId2" Type="http://schemas.openxmlformats.org/officeDocument/2006/relationships/hyperlink" Target="https://webrtc-vcap-uat.test:8085/sinopac/updateMyBooking" TargetMode="External"/><Relationship Id="rId1" Type="http://schemas.openxmlformats.org/officeDocument/2006/relationships/hyperlink" Target="https://webrtc-vcap-sit.test:8085/sinopac/updateMyBooking" TargetMode="External"/><Relationship Id="rId4" Type="http://schemas.openxmlformats.org/officeDocument/2006/relationships/printerSettings" Target="../printerSettings/printerSettings454.bin"/></Relationships>
</file>

<file path=xl/worksheets/_rels/sheet455.xml.rels><?xml version="1.0" encoding="UTF-8" standalone="yes"?>
<Relationships xmlns="http://schemas.openxmlformats.org/package/2006/relationships"><Relationship Id="rId3" Type="http://schemas.openxmlformats.org/officeDocument/2006/relationships/hyperlink" Target="https://webrtc-vcap-sit.test:8085/sinopac/getBookingDetail" TargetMode="External"/><Relationship Id="rId2" Type="http://schemas.openxmlformats.org/officeDocument/2006/relationships/hyperlink" Target="https://webrtc-vcap-uat.test:8085/sinopac/getBookingDetail" TargetMode="External"/><Relationship Id="rId1" Type="http://schemas.openxmlformats.org/officeDocument/2006/relationships/hyperlink" Target="https://webrtc-vcap.bsp:8085/sinopac/getBookingDetail" TargetMode="External"/><Relationship Id="rId4" Type="http://schemas.openxmlformats.org/officeDocument/2006/relationships/printerSettings" Target="../printerSettings/printerSettings455.bin"/></Relationships>
</file>

<file path=xl/worksheets/_rels/sheet456.xml.rels><?xml version="1.0" encoding="UTF-8" standalone="yes"?>
<Relationships xmlns="http://schemas.openxmlformats.org/package/2006/relationships"><Relationship Id="rId3" Type="http://schemas.openxmlformats.org/officeDocument/2006/relationships/hyperlink" Target="https://webrtc-vcap.bsp:8085/sinopac/getMyBooking" TargetMode="External"/><Relationship Id="rId2" Type="http://schemas.openxmlformats.org/officeDocument/2006/relationships/hyperlink" Target="https://webrtc-vcap-uat.test:8085/sinopac/getMyBooking" TargetMode="External"/><Relationship Id="rId1" Type="http://schemas.openxmlformats.org/officeDocument/2006/relationships/hyperlink" Target="https://webrtc-vcap-sit.test:8085/sinopac/getMyBooking" TargetMode="External"/><Relationship Id="rId4" Type="http://schemas.openxmlformats.org/officeDocument/2006/relationships/printerSettings" Target="../printerSettings/printerSettings456.bin"/></Relationships>
</file>

<file path=xl/worksheets/_rels/sheet457.xml.rels><?xml version="1.0" encoding="UTF-8" standalone="yes"?>
<Relationships xmlns="http://schemas.openxmlformats.org/package/2006/relationships"><Relationship Id="rId3" Type="http://schemas.openxmlformats.org/officeDocument/2006/relationships/hyperlink" Target="https://webrtc-vcap-sit.test:8085/sinopac/getBookingDateTime" TargetMode="External"/><Relationship Id="rId2" Type="http://schemas.openxmlformats.org/officeDocument/2006/relationships/hyperlink" Target="https://webrtc-vcap-uat.test:8085/sinopac/getBookingDateTime" TargetMode="External"/><Relationship Id="rId1" Type="http://schemas.openxmlformats.org/officeDocument/2006/relationships/hyperlink" Target="https://webrtc-vcap.bsp:8085/sinopac/getBookingDateTime" TargetMode="External"/><Relationship Id="rId4" Type="http://schemas.openxmlformats.org/officeDocument/2006/relationships/printerSettings" Target="../printerSettings/printerSettings457.bin"/></Relationships>
</file>

<file path=xl/worksheets/_rels/sheet458.xml.rels><?xml version="1.0" encoding="UTF-8" standalone="yes"?>
<Relationships xmlns="http://schemas.openxmlformats.org/package/2006/relationships"><Relationship Id="rId3" Type="http://schemas.openxmlformats.org/officeDocument/2006/relationships/hyperlink" Target="https://webrtc-vcap.bsp:8085/sinopac/getServiceInfo" TargetMode="External"/><Relationship Id="rId2" Type="http://schemas.openxmlformats.org/officeDocument/2006/relationships/hyperlink" Target="https://webrtc-vcap-uat.test:8085/sinopac/getServiceInfo" TargetMode="External"/><Relationship Id="rId1" Type="http://schemas.openxmlformats.org/officeDocument/2006/relationships/hyperlink" Target="https://webrtc-vcap-sit.test:8085/sinopac/getServiceInfo" TargetMode="External"/><Relationship Id="rId4" Type="http://schemas.openxmlformats.org/officeDocument/2006/relationships/printerSettings" Target="../printerSettings/printerSettings458.bin"/></Relationships>
</file>

<file path=xl/worksheets/_rels/sheet459.xml.rels><?xml version="1.0" encoding="UTF-8" standalone="yes"?>
<Relationships xmlns="http://schemas.openxmlformats.org/package/2006/relationships"><Relationship Id="rId3" Type="http://schemas.openxmlformats.org/officeDocument/2006/relationships/hyperlink" Target="http://10.15.1.22/APIService.svc" TargetMode="External"/><Relationship Id="rId2" Type="http://schemas.openxmlformats.org/officeDocument/2006/relationships/hyperlink" Target="http://10.11.37.110/APIService.svc" TargetMode="External"/><Relationship Id="rId1" Type="http://schemas.openxmlformats.org/officeDocument/2006/relationships/hyperlink" Target="http://10.11.37.110/APIService.svc" TargetMode="External"/><Relationship Id="rId4" Type="http://schemas.openxmlformats.org/officeDocument/2006/relationships/printerSettings" Target="../printerSettings/printerSettings459.bin"/></Relationships>
</file>

<file path=xl/worksheets/_rels/sheet460.xml.rels><?xml version="1.0" encoding="UTF-8" standalone="yes"?>
<Relationships xmlns="http://schemas.openxmlformats.org/package/2006/relationships"><Relationship Id="rId3" Type="http://schemas.openxmlformats.org/officeDocument/2006/relationships/hyperlink" Target="https://172.31.213.119/CardWebService/WS_RTDM/RtnMiEvent2?" TargetMode="External"/><Relationship Id="rId2" Type="http://schemas.openxmlformats.org/officeDocument/2006/relationships/hyperlink" Target="https://10.11.152.69/CardWebService/WS_RTDM/RtnMiEvent2?" TargetMode="External"/><Relationship Id="rId1" Type="http://schemas.openxmlformats.org/officeDocument/2006/relationships/hyperlink" Target="https://10.11.140.43/CardWebService/WS_RTDM/RtnMiEvent2?" TargetMode="External"/><Relationship Id="rId4" Type="http://schemas.openxmlformats.org/officeDocument/2006/relationships/printerSettings" Target="../printerSettings/printerSettings460.bin"/></Relationships>
</file>

<file path=xl/worksheets/_rels/sheet461.xml.rels><?xml version="1.0" encoding="UTF-8" standalone="yes"?>
<Relationships xmlns="http://schemas.openxmlformats.org/package/2006/relationships"><Relationship Id="rId3" Type="http://schemas.openxmlformats.org/officeDocument/2006/relationships/hyperlink" Target="https://172.31.213.119/CardWebService/WS_RTDM/QryMiEventList?" TargetMode="External"/><Relationship Id="rId2" Type="http://schemas.openxmlformats.org/officeDocument/2006/relationships/hyperlink" Target="https://10.11.152.69/CardWebService/WS_RTDM/QryMiEventList?" TargetMode="External"/><Relationship Id="rId1" Type="http://schemas.openxmlformats.org/officeDocument/2006/relationships/hyperlink" Target="https://10.11.140.43/CardWebService/WS_RTDM/QryMiEventList?" TargetMode="External"/><Relationship Id="rId4" Type="http://schemas.openxmlformats.org/officeDocument/2006/relationships/printerSettings" Target="../printerSettings/printerSettings461.bin"/></Relationships>
</file>

<file path=xl/worksheets/_rels/sheet462.xml.rels><?xml version="1.0" encoding="UTF-8" standalone="yes"?>
<Relationships xmlns="http://schemas.openxmlformats.org/package/2006/relationships"><Relationship Id="rId3" Type="http://schemas.openxmlformats.org/officeDocument/2006/relationships/hyperlink" Target="https://172.31.213.119/CardWebService/WS_RTDM/QryMibyIDEvt?" TargetMode="External"/><Relationship Id="rId2" Type="http://schemas.openxmlformats.org/officeDocument/2006/relationships/hyperlink" Target="https://10.11.152.69/CardWebService/WS_RTDM/QryMibyIDEvt?" TargetMode="External"/><Relationship Id="rId1" Type="http://schemas.openxmlformats.org/officeDocument/2006/relationships/hyperlink" Target="https://10.11.140.43/CardWebService/WS_RTDM/QryMibyIDEvt?" TargetMode="External"/><Relationship Id="rId4" Type="http://schemas.openxmlformats.org/officeDocument/2006/relationships/printerSettings" Target="../printerSettings/printerSettings462.bin"/></Relationships>
</file>

<file path=xl/worksheets/_rels/sheet463.xml.rels><?xml version="1.0" encoding="UTF-8" standalone="yes"?>
<Relationships xmlns="http://schemas.openxmlformats.org/package/2006/relationships"><Relationship Id="rId2" Type="http://schemas.openxmlformats.org/officeDocument/2006/relationships/printerSettings" Target="../printerSettings/printerSettings463.bin"/><Relationship Id="rId1" Type="http://schemas.openxmlformats.org/officeDocument/2006/relationships/hyperlink" Target="http://10.11.140.161/api/Auth/CreateToken" TargetMode="External"/></Relationships>
</file>

<file path=xl/worksheets/_rels/sheet464.xml.rels><?xml version="1.0" encoding="UTF-8" standalone="yes"?>
<Relationships xmlns="http://schemas.openxmlformats.org/package/2006/relationships"><Relationship Id="rId2" Type="http://schemas.openxmlformats.org/officeDocument/2006/relationships/printerSettings" Target="../printerSettings/printerSettings464.bin"/><Relationship Id="rId1" Type="http://schemas.openxmlformats.org/officeDocument/2006/relationships/hyperlink" Target="http://10.11.140.161/api/Apply/GetCashAdvancePinFlag" TargetMode="External"/></Relationships>
</file>

<file path=xl/worksheets/_rels/sheet465.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65.bin"/></Relationships>
</file>

<file path=xl/worksheets/_rels/sheet466.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66.bin"/></Relationships>
</file>

<file path=xl/worksheets/_rels/sheet467.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67.bin"/></Relationships>
</file>

<file path=xl/worksheets/_rels/sheet468.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68.bin"/></Relationships>
</file>

<file path=xl/worksheets/_rels/sheet469.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69.bin"/></Relationships>
</file>

<file path=xl/worksheets/_rels/sheet470.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70.bin"/></Relationships>
</file>

<file path=xl/worksheets/_rels/sheet471.xml.rels><?xml version="1.0" encoding="UTF-8" standalone="yes"?>
<Relationships xmlns="http://schemas.openxmlformats.org/package/2006/relationships"><Relationship Id="rId3" Type="http://schemas.openxmlformats.org/officeDocument/2006/relationships/hyperlink" Target="https://10.16.1.61:8080/etfAPIM/" TargetMode="External"/><Relationship Id="rId2" Type="http://schemas.openxmlformats.org/officeDocument/2006/relationships/hyperlink" Target="https://10.11.66.149:8080/etfAPIM/" TargetMode="External"/><Relationship Id="rId1" Type="http://schemas.openxmlformats.org/officeDocument/2006/relationships/hyperlink" Target="https://10.11.66.149:8080/etfAPIM/" TargetMode="External"/><Relationship Id="rId4" Type="http://schemas.openxmlformats.org/officeDocument/2006/relationships/printerSettings" Target="../printerSettings/printerSettings471.bin"/></Relationships>
</file>

<file path=xl/worksheets/_rels/sheet472.xml.rels><?xml version="1.0" encoding="UTF-8" standalone="yes"?>
<Relationships xmlns="http://schemas.openxmlformats.org/package/2006/relationships"><Relationship Id="rId3" Type="http://schemas.openxmlformats.org/officeDocument/2006/relationships/printerSettings" Target="../printerSettings/printerSettings472.bin"/><Relationship Id="rId2" Type="http://schemas.openxmlformats.org/officeDocument/2006/relationships/hyperlink" Target="https://10.11.140.110/TrustAPI/api/PFInvest/sGetPFShareEtf" TargetMode="External"/><Relationship Id="rId1" Type="http://schemas.openxmlformats.org/officeDocument/2006/relationships/hyperlink" Target="http://10.11.152.110/%5b&#20132;&#26131;&#39006;&#21029;%5d/%5bAPI&#21517;&#31281;%5d" TargetMode="External"/></Relationships>
</file>

<file path=xl/worksheets/_rels/sheet473.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473.bin"/></Relationships>
</file>

<file path=xl/worksheets/_rels/sheet474.xml.rels><?xml version="1.0" encoding="UTF-8" standalone="yes"?>
<Relationships xmlns="http://schemas.openxmlformats.org/package/2006/relationships"><Relationship Id="rId3" Type="http://schemas.openxmlformats.org/officeDocument/2006/relationships/hyperlink" Target="http://10.16.1.20:8085/iFundWebService/iFundWebService.asmx" TargetMode="External"/><Relationship Id="rId2" Type="http://schemas.openxmlformats.org/officeDocument/2006/relationships/hyperlink" Target="http://10.11.42.20:8081/iFundWebService/iFundWebService.asmx" TargetMode="External"/><Relationship Id="rId1" Type="http://schemas.openxmlformats.org/officeDocument/2006/relationships/hyperlink" Target="http://10.11.34.63:8085/iFundWebService/iFundWebService.asmx" TargetMode="External"/><Relationship Id="rId4" Type="http://schemas.openxmlformats.org/officeDocument/2006/relationships/printerSettings" Target="../printerSettings/printerSettings474.bin"/></Relationships>
</file>

<file path=xl/worksheets/_rels/sheet475.xml.rels><?xml version="1.0" encoding="UTF-8" standalone="yes"?>
<Relationships xmlns="http://schemas.openxmlformats.org/package/2006/relationships"><Relationship Id="rId3" Type="http://schemas.openxmlformats.org/officeDocument/2006/relationships/hyperlink" Target="http://10.16.1.20:8085/iFundWebService/CreatePdf.asmx" TargetMode="External"/><Relationship Id="rId2" Type="http://schemas.openxmlformats.org/officeDocument/2006/relationships/hyperlink" Target="http://10.11.42.20:8081/iFundWebService/CreatePdf.asmx" TargetMode="External"/><Relationship Id="rId1" Type="http://schemas.openxmlformats.org/officeDocument/2006/relationships/hyperlink" Target="http://10.11.34.63:8085/iFundWebService/CreatePdf.asmx" TargetMode="External"/><Relationship Id="rId4" Type="http://schemas.openxmlformats.org/officeDocument/2006/relationships/printerSettings" Target="../printerSettings/printerSettings475.bin"/></Relationships>
</file>

<file path=xl/worksheets/_rels/sheet476.xml.rels><?xml version="1.0" encoding="UTF-8" standalone="yes"?>
<Relationships xmlns="http://schemas.openxmlformats.org/package/2006/relationships"><Relationship Id="rId3" Type="http://schemas.openxmlformats.org/officeDocument/2006/relationships/hyperlink" Target="http://10.11.36.203/IBranch/CheckStatus" TargetMode="External"/><Relationship Id="rId2" Type="http://schemas.openxmlformats.org/officeDocument/2006/relationships/hyperlink" Target="http://10.11.66.98/IBranch/CheckStatus" TargetMode="External"/><Relationship Id="rId1" Type="http://schemas.openxmlformats.org/officeDocument/2006/relationships/hyperlink" Target="https://ibranch.sinopac.com/IBranch/CheckStatus" TargetMode="External"/><Relationship Id="rId4" Type="http://schemas.openxmlformats.org/officeDocument/2006/relationships/printerSettings" Target="../printerSettings/printerSettings476.bin"/></Relationships>
</file>

<file path=xl/worksheets/_rels/sheet477.xml.rels><?xml version="1.0" encoding="UTF-8" standalone="yes"?>
<Relationships xmlns="http://schemas.openxmlformats.org/package/2006/relationships"><Relationship Id="rId3" Type="http://schemas.openxmlformats.org/officeDocument/2006/relationships/hyperlink" Target="http://10.11.36.203/IBRANCH/ExpressAppClips" TargetMode="External"/><Relationship Id="rId2" Type="http://schemas.openxmlformats.org/officeDocument/2006/relationships/hyperlink" Target="http://10.11.66.98/IBRANCH/ExpressAppClips" TargetMode="External"/><Relationship Id="rId1" Type="http://schemas.openxmlformats.org/officeDocument/2006/relationships/hyperlink" Target="https://ibranch.sinopac.com/IBRANCH/ExpressAppClips" TargetMode="External"/><Relationship Id="rId5" Type="http://schemas.openxmlformats.org/officeDocument/2006/relationships/printerSettings" Target="../printerSettings/printerSettings477.bin"/><Relationship Id="rId4" Type="http://schemas.openxmlformats.org/officeDocument/2006/relationships/hyperlink" Target="http://10.11.36.203/IBRANCH/QrCodeUrl?Branch=111&amp;TakingNumber=2001&amp;TakingDate=20230823093000&amp;NowNumber=--&amp;TakingType=08&amp;EMTime=2023-08-23+09%3a57%3a00&amp;BranchName=%e6%9d%be%e5%b1%b1%e5%88%86%e8%a1%8c&amp;BranchAddress=%e5%85%ab%e5%be%b7%e8%b7%af%e5%9b%9b%e6%ae%b5680%e8%99%9f&amp;Hashed=b17acc7378c567eeff6e81050dac316cad34ebcc73e857ef4ed12a58837fb475" TargetMode="External"/></Relationships>
</file>

<file path=xl/worksheets/_rels/sheet478.xml.rels><?xml version="1.0" encoding="UTF-8" standalone="yes"?>
<Relationships xmlns="http://schemas.openxmlformats.org/package/2006/relationships"><Relationship Id="rId3" Type="http://schemas.openxmlformats.org/officeDocument/2006/relationships/hyperlink" Target="https://webatm.bsp/eATM_AP/api/Register" TargetMode="External"/><Relationship Id="rId2" Type="http://schemas.openxmlformats.org/officeDocument/2006/relationships/hyperlink" Target="https://webatmuat.test/eATM_AP/api/Register" TargetMode="External"/><Relationship Id="rId1" Type="http://schemas.openxmlformats.org/officeDocument/2006/relationships/hyperlink" Target="https://webatmsit.test/eATM_AP/api/Register" TargetMode="External"/><Relationship Id="rId4" Type="http://schemas.openxmlformats.org/officeDocument/2006/relationships/printerSettings" Target="../printerSettings/printerSettings478.bin"/></Relationships>
</file>

<file path=xl/worksheets/_rels/sheet479.xml.rels><?xml version="1.0" encoding="UTF-8" standalone="yes"?>
<Relationships xmlns="http://schemas.openxmlformats.org/package/2006/relationships"><Relationship Id="rId3" Type="http://schemas.openxmlformats.org/officeDocument/2006/relationships/hyperlink" Target="https://webatm.bsp/eATM_AP/api/Icc2566Verify" TargetMode="External"/><Relationship Id="rId2" Type="http://schemas.openxmlformats.org/officeDocument/2006/relationships/hyperlink" Target="https://webatmuat.test/eATM_AP/api/Icc2566Verify" TargetMode="External"/><Relationship Id="rId1" Type="http://schemas.openxmlformats.org/officeDocument/2006/relationships/hyperlink" Target="https://webatmsit.test/eATM_AP/api/Icc2566Verify" TargetMode="External"/><Relationship Id="rId4" Type="http://schemas.openxmlformats.org/officeDocument/2006/relationships/printerSettings" Target="../printerSettings/printerSettings479.bin"/></Relationships>
</file>

<file path=xl/worksheets/_rels/sheet480.xml.rels><?xml version="1.0" encoding="UTF-8" standalone="yes"?>
<Relationships xmlns="http://schemas.openxmlformats.org/package/2006/relationships"><Relationship Id="rId3" Type="http://schemas.openxmlformats.org/officeDocument/2006/relationships/hyperlink" Target="https://webatm.bsp/eATM_AP/api/GetVerifyResult" TargetMode="External"/><Relationship Id="rId2" Type="http://schemas.openxmlformats.org/officeDocument/2006/relationships/hyperlink" Target="https://webatmuat.test/eATM_AP/api/GetVerifyResult" TargetMode="External"/><Relationship Id="rId1" Type="http://schemas.openxmlformats.org/officeDocument/2006/relationships/hyperlink" Target="https://webatmsit.test/eATM_AP/api/GetVerifyResult" TargetMode="External"/><Relationship Id="rId4" Type="http://schemas.openxmlformats.org/officeDocument/2006/relationships/printerSettings" Target="../printerSettings/printerSettings480.bin"/></Relationships>
</file>

<file path=xl/worksheets/_rels/sheet481.xml.rels><?xml version="1.0" encoding="UTF-8" standalone="yes"?>
<Relationships xmlns="http://schemas.openxmlformats.org/package/2006/relationships"><Relationship Id="rId3" Type="http://schemas.openxmlformats.org/officeDocument/2006/relationships/hyperlink" Target="https://rtcm.bsp/itfSinopacS/rest/bas/b010I" TargetMode="External"/><Relationship Id="rId2" Type="http://schemas.openxmlformats.org/officeDocument/2006/relationships/hyperlink" Target="https://rtcm-ap-uat.test/itfSinopacS/rest/bas/b010I" TargetMode="External"/><Relationship Id="rId1" Type="http://schemas.openxmlformats.org/officeDocument/2006/relationships/hyperlink" Target="https://rtcm-ap-sit.test/itfSinopacS/rest/bas/b010I" TargetMode="External"/><Relationship Id="rId4" Type="http://schemas.openxmlformats.org/officeDocument/2006/relationships/printerSettings" Target="../printerSettings/printerSettings481.bin"/></Relationships>
</file>

<file path=xl/worksheets/_rels/sheet482.xml.rels><?xml version="1.0" encoding="UTF-8" standalone="yes"?>
<Relationships xmlns="http://schemas.openxmlformats.org/package/2006/relationships"><Relationship Id="rId3" Type="http://schemas.openxmlformats.org/officeDocument/2006/relationships/hyperlink" Target="https://rtcm.bsp/itfSinopacS/rest/bas/b011I" TargetMode="External"/><Relationship Id="rId2" Type="http://schemas.openxmlformats.org/officeDocument/2006/relationships/hyperlink" Target="https://rtcm-ap-uat.test/itfSinopacS/rest/bas/b011I" TargetMode="External"/><Relationship Id="rId1" Type="http://schemas.openxmlformats.org/officeDocument/2006/relationships/hyperlink" Target="https://rtcm-ap-sit.test/itfSinopacS/rest/bas/b011I" TargetMode="External"/><Relationship Id="rId4" Type="http://schemas.openxmlformats.org/officeDocument/2006/relationships/printerSettings" Target="../printerSettings/printerSettings482.bin"/></Relationships>
</file>

<file path=xl/worksheets/_rels/sheet483.xml.rels><?xml version="1.0" encoding="UTF-8" standalone="yes"?>
<Relationships xmlns="http://schemas.openxmlformats.org/package/2006/relationships"><Relationship Id="rId2" Type="http://schemas.openxmlformats.org/officeDocument/2006/relationships/printerSettings" Target="../printerSettings/printerSettings483.bin"/><Relationship Id="rId1" Type="http://schemas.openxmlformats.org/officeDocument/2006/relationships/hyperlink" Target="https://rtcm-ap-sit.test/itfSinopacS/rest/bas/b020I" TargetMode="External"/></Relationships>
</file>

<file path=xl/worksheets/_rels/sheet484.xml.rels><?xml version="1.0" encoding="UTF-8" standalone="yes"?>
<Relationships xmlns="http://schemas.openxmlformats.org/package/2006/relationships"><Relationship Id="rId2" Type="http://schemas.openxmlformats.org/officeDocument/2006/relationships/printerSettings" Target="../printerSettings/printerSettings484.bin"/><Relationship Id="rId1" Type="http://schemas.openxmlformats.org/officeDocument/2006/relationships/hyperlink" Target="https://rtcm-ap-sit.test/itfSinopacS/rest/bas/b030I" TargetMode="External"/></Relationships>
</file>

<file path=xl/worksheets/_rels/sheet485.xml.rels><?xml version="1.0" encoding="UTF-8" standalone="yes"?>
<Relationships xmlns="http://schemas.openxmlformats.org/package/2006/relationships"><Relationship Id="rId2" Type="http://schemas.openxmlformats.org/officeDocument/2006/relationships/printerSettings" Target="../printerSettings/printerSettings485.bin"/><Relationship Id="rId1" Type="http://schemas.openxmlformats.org/officeDocument/2006/relationships/hyperlink" Target="https://rtcm-ap-sit.test/itfSinopacS/rest/bas/b040I" TargetMode="External"/></Relationships>
</file>

<file path=xl/worksheets/_rels/sheet486.xml.rels><?xml version="1.0" encoding="UTF-8" standalone="yes"?>
<Relationships xmlns="http://schemas.openxmlformats.org/package/2006/relationships"><Relationship Id="rId2" Type="http://schemas.openxmlformats.org/officeDocument/2006/relationships/printerSettings" Target="../printerSettings/printerSettings486.bin"/><Relationship Id="rId1" Type="http://schemas.openxmlformats.org/officeDocument/2006/relationships/hyperlink" Target="https://rtcm-ap-sit.test/itfSinopacS/rest/qry/q010I" TargetMode="External"/></Relationships>
</file>

<file path=xl/worksheets/_rels/sheet487.xml.rels><?xml version="1.0" encoding="UTF-8" standalone="yes"?>
<Relationships xmlns="http://schemas.openxmlformats.org/package/2006/relationships"><Relationship Id="rId2" Type="http://schemas.openxmlformats.org/officeDocument/2006/relationships/printerSettings" Target="../printerSettings/printerSettings487.bin"/><Relationship Id="rId1" Type="http://schemas.openxmlformats.org/officeDocument/2006/relationships/hyperlink" Target="https://rtcm-ap-sit.test/itfSinopacS/rest/qry/q020I" TargetMode="External"/></Relationships>
</file>

<file path=xl/worksheets/_rels/sheet488.xml.rels><?xml version="1.0" encoding="UTF-8" standalone="yes"?>
<Relationships xmlns="http://schemas.openxmlformats.org/package/2006/relationships"><Relationship Id="rId2" Type="http://schemas.openxmlformats.org/officeDocument/2006/relationships/printerSettings" Target="../printerSettings/printerSettings488.bin"/><Relationship Id="rId1" Type="http://schemas.openxmlformats.org/officeDocument/2006/relationships/hyperlink" Target="https://rtcm-ap-sit.test/itfSinopacS/rest/qry/q021I" TargetMode="External"/></Relationships>
</file>

<file path=xl/worksheets/_rels/sheet489.xml.rels><?xml version="1.0" encoding="UTF-8" standalone="yes"?>
<Relationships xmlns="http://schemas.openxmlformats.org/package/2006/relationships"><Relationship Id="rId2" Type="http://schemas.openxmlformats.org/officeDocument/2006/relationships/printerSettings" Target="../printerSettings/printerSettings489.bin"/><Relationship Id="rId1" Type="http://schemas.openxmlformats.org/officeDocument/2006/relationships/hyperlink" Target="https://rtcm-ap-sit.test/itfSinopacS/rest/qry/q030I" TargetMode="External"/></Relationships>
</file>

<file path=xl/worksheets/_rels/sheet490.xml.rels><?xml version="1.0" encoding="UTF-8" standalone="yes"?>
<Relationships xmlns="http://schemas.openxmlformats.org/package/2006/relationships"><Relationship Id="rId3" Type="http://schemas.openxmlformats.org/officeDocument/2006/relationships/hyperlink" Target="http://mma-ebank:8807/B2BSALARYAPI/GenPDF.ASHX" TargetMode="External"/><Relationship Id="rId2" Type="http://schemas.openxmlformats.org/officeDocument/2006/relationships/hyperlink" Target="http://10.11.62.211:8807/B2BSALARYAPI/GenPDF.ASHX" TargetMode="External"/><Relationship Id="rId1" Type="http://schemas.openxmlformats.org/officeDocument/2006/relationships/hyperlink" Target="http://10.11.37.95:8807/B2BSALARYAPI/GenPDF.ASHX" TargetMode="External"/><Relationship Id="rId4" Type="http://schemas.openxmlformats.org/officeDocument/2006/relationships/printerSettings" Target="../printerSettings/printerSettings490.bin"/></Relationships>
</file>

<file path=xl/worksheets/_rels/sheet491.xml.rels><?xml version="1.0" encoding="UTF-8" standalone="yes"?>
<Relationships xmlns="http://schemas.openxmlformats.org/package/2006/relationships"><Relationship Id="rId3" Type="http://schemas.openxmlformats.org/officeDocument/2006/relationships/hyperlink" Target="http://10.11.63.105:8733/FEPGWS/NBService.svc" TargetMode="External"/><Relationship Id="rId2" Type="http://schemas.openxmlformats.org/officeDocument/2006/relationships/hyperlink" Target="http://10.11.62.91:8733/FEPGWS/NBService.svc" TargetMode="External"/><Relationship Id="rId1" Type="http://schemas.openxmlformats.org/officeDocument/2006/relationships/hyperlink" Target="http://10.19.1.130:8733/FEPGWS/NBService.svc" TargetMode="External"/><Relationship Id="rId4" Type="http://schemas.openxmlformats.org/officeDocument/2006/relationships/printerSettings" Target="../printerSettings/printerSettings491.bin"/></Relationships>
</file>

<file path=xl/worksheets/_rels/sheet492.xml.rels><?xml version="1.0" encoding="UTF-8" standalone="yes"?>
<Relationships xmlns="http://schemas.openxmlformats.org/package/2006/relationships"><Relationship Id="rId3" Type="http://schemas.openxmlformats.org/officeDocument/2006/relationships/hyperlink" Target="http://10.11.63.105:8733/FEPGWS/NBService.svc" TargetMode="External"/><Relationship Id="rId2" Type="http://schemas.openxmlformats.org/officeDocument/2006/relationships/hyperlink" Target="http://10.11.62.91:8733/FEPGWS/NBService.svc" TargetMode="External"/><Relationship Id="rId1" Type="http://schemas.openxmlformats.org/officeDocument/2006/relationships/hyperlink" Target="http://10.19.1.130:8733/FEPGWS/NBService.svc" TargetMode="External"/><Relationship Id="rId4" Type="http://schemas.openxmlformats.org/officeDocument/2006/relationships/printerSettings" Target="../printerSettings/printerSettings492.bin"/></Relationships>
</file>

<file path=xl/worksheets/_rels/sheet493.xml.rels><?xml version="1.0" encoding="UTF-8" standalone="yes"?>
<Relationships xmlns="http://schemas.openxmlformats.org/package/2006/relationships"><Relationship Id="rId3" Type="http://schemas.openxmlformats.org/officeDocument/2006/relationships/hyperlink" Target="https://10.16.1.225:8443/%5bAPI&#21517;&#31281;%5d" TargetMode="External"/><Relationship Id="rId2" Type="http://schemas.openxmlformats.org/officeDocument/2006/relationships/hyperlink" Target="https://10.11.42.148:8443/%5bAPI&#21517;&#31281;%5d" TargetMode="External"/><Relationship Id="rId1" Type="http://schemas.openxmlformats.org/officeDocument/2006/relationships/hyperlink" Target="https://10.11.37.92:8443/%5bAPI&#21517;&#31281;%5d" TargetMode="External"/></Relationships>
</file>

<file path=xl/worksheets/_rels/sheet494.xml.rels><?xml version="1.0" encoding="UTF-8" standalone="yes"?>
<Relationships xmlns="http://schemas.openxmlformats.org/package/2006/relationships"><Relationship Id="rId1" Type="http://schemas.openxmlformats.org/officeDocument/2006/relationships/printerSettings" Target="../printerSettings/printerSettings49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A5171-96C4-473B-97BC-D8A4006FC022}">
  <sheetPr codeName="工作表455"/>
  <dimension ref="A1:K450"/>
  <sheetViews>
    <sheetView workbookViewId="0">
      <selection activeCell="C19" sqref="C19"/>
    </sheetView>
  </sheetViews>
  <sheetFormatPr defaultRowHeight="16.5"/>
  <cols>
    <col min="1" max="1" width="8.75" style="2248"/>
    <col min="2" max="2" width="17.375" customWidth="1"/>
    <col min="6" max="6" width="13.375" customWidth="1"/>
    <col min="7" max="7" width="25.125" customWidth="1"/>
    <col min="8" max="8" width="14.5" customWidth="1"/>
    <col min="10" max="10" width="13.125" customWidth="1"/>
  </cols>
  <sheetData>
    <row r="1" spans="1:11">
      <c r="B1" t="s">
        <v>0</v>
      </c>
      <c r="C1" t="s">
        <v>1</v>
      </c>
      <c r="D1" t="s">
        <v>2</v>
      </c>
      <c r="E1" t="s">
        <v>3</v>
      </c>
      <c r="F1" t="s">
        <v>4</v>
      </c>
      <c r="G1" t="s">
        <v>5</v>
      </c>
      <c r="H1" t="s">
        <v>6</v>
      </c>
      <c r="I1" t="s">
        <v>7</v>
      </c>
      <c r="J1" t="s">
        <v>8</v>
      </c>
      <c r="K1" t="s">
        <v>9</v>
      </c>
    </row>
    <row r="2" spans="1:11">
      <c r="A2" s="2248" t="s">
        <v>10</v>
      </c>
      <c r="B2" t="s">
        <v>11</v>
      </c>
      <c r="C2" t="s">
        <v>12</v>
      </c>
      <c r="D2" t="s">
        <v>13</v>
      </c>
      <c r="E2" t="s">
        <v>14</v>
      </c>
      <c r="F2" t="s">
        <v>15</v>
      </c>
      <c r="G2" t="s">
        <v>16</v>
      </c>
      <c r="H2" t="s">
        <v>17</v>
      </c>
      <c r="I2" s="70" t="str">
        <f>IF(ISERROR(F2), "缺SIT API URL", IF(F2=0, "缺SIT API URL", ""))</f>
        <v/>
      </c>
      <c r="J2" s="70" t="str">
        <f>IF(ISERROR(G2), "缺UAT API URL", IF(G2=0, "缺UAT API URL", ""))</f>
        <v/>
      </c>
      <c r="K2" s="70" t="str">
        <f>IF(ISERROR(H2), "缺PROD API URL", IF(H2=0, "缺PROD API URL", ""))</f>
        <v/>
      </c>
    </row>
    <row r="3" spans="1:11">
      <c r="A3" s="2248" t="s">
        <v>18</v>
      </c>
      <c r="B3" t="s">
        <v>19</v>
      </c>
      <c r="C3" t="s">
        <v>12</v>
      </c>
      <c r="D3" t="s">
        <v>13</v>
      </c>
      <c r="E3" t="s">
        <v>14</v>
      </c>
      <c r="F3" t="s">
        <v>20</v>
      </c>
      <c r="G3" t="s">
        <v>21</v>
      </c>
      <c r="H3" t="s">
        <v>22</v>
      </c>
      <c r="I3" s="70" t="str">
        <f t="shared" ref="I3:I66" si="0">IF(ISERROR(F3), "缺SIT API URL", IF(F3=0, "缺SIT API URL", ""))</f>
        <v/>
      </c>
      <c r="J3" s="70" t="str">
        <f t="shared" ref="J3:J66" si="1">IF(ISERROR(G3), "缺UAT API URL", IF(G3=0, "缺UAT API URL", ""))</f>
        <v/>
      </c>
      <c r="K3" s="70" t="str">
        <f t="shared" ref="K3:K66" si="2">IF(ISERROR(H3), "缺PROD API URL", IF(H3=0, "缺PROD API URL", ""))</f>
        <v/>
      </c>
    </row>
    <row r="4" spans="1:11">
      <c r="A4" s="2248" t="s">
        <v>23</v>
      </c>
      <c r="B4" t="s">
        <v>24</v>
      </c>
      <c r="C4" t="s">
        <v>12</v>
      </c>
      <c r="D4" t="s">
        <v>13</v>
      </c>
      <c r="E4" t="s">
        <v>14</v>
      </c>
      <c r="F4" t="s">
        <v>25</v>
      </c>
      <c r="G4" t="s">
        <v>26</v>
      </c>
      <c r="H4" t="s">
        <v>27</v>
      </c>
      <c r="I4" s="70" t="str">
        <f t="shared" si="0"/>
        <v/>
      </c>
      <c r="J4" s="70" t="str">
        <f t="shared" si="1"/>
        <v/>
      </c>
      <c r="K4" s="70" t="str">
        <f t="shared" si="2"/>
        <v/>
      </c>
    </row>
    <row r="5" spans="1:11">
      <c r="A5" s="2248" t="s">
        <v>28</v>
      </c>
      <c r="B5" t="s">
        <v>29</v>
      </c>
      <c r="C5" t="s">
        <v>12</v>
      </c>
      <c r="D5" t="s">
        <v>13</v>
      </c>
      <c r="E5" t="s">
        <v>14</v>
      </c>
      <c r="F5" t="s">
        <v>30</v>
      </c>
      <c r="G5" t="s">
        <v>31</v>
      </c>
      <c r="H5" t="s">
        <v>32</v>
      </c>
      <c r="I5" s="70" t="str">
        <f t="shared" si="0"/>
        <v/>
      </c>
      <c r="J5" s="70" t="str">
        <f t="shared" si="1"/>
        <v/>
      </c>
      <c r="K5" s="70" t="str">
        <f t="shared" si="2"/>
        <v/>
      </c>
    </row>
    <row r="6" spans="1:11">
      <c r="A6" s="2248" t="s">
        <v>33</v>
      </c>
      <c r="B6" t="s">
        <v>34</v>
      </c>
      <c r="C6" t="s">
        <v>12</v>
      </c>
      <c r="D6" t="s">
        <v>13</v>
      </c>
      <c r="E6" t="s">
        <v>14</v>
      </c>
      <c r="F6" t="s">
        <v>35</v>
      </c>
      <c r="G6" t="s">
        <v>36</v>
      </c>
      <c r="H6" t="s">
        <v>37</v>
      </c>
      <c r="I6" s="70" t="str">
        <f t="shared" si="0"/>
        <v/>
      </c>
      <c r="J6" s="70" t="str">
        <f t="shared" si="1"/>
        <v/>
      </c>
      <c r="K6" s="70" t="str">
        <f t="shared" si="2"/>
        <v/>
      </c>
    </row>
    <row r="7" spans="1:11">
      <c r="A7" s="2248" t="s">
        <v>38</v>
      </c>
      <c r="B7" t="s">
        <v>39</v>
      </c>
      <c r="C7" t="s">
        <v>12</v>
      </c>
      <c r="D7" t="s">
        <v>13</v>
      </c>
      <c r="E7" t="s">
        <v>14</v>
      </c>
      <c r="F7" t="s">
        <v>35</v>
      </c>
      <c r="G7" t="s">
        <v>36</v>
      </c>
      <c r="H7" t="s">
        <v>37</v>
      </c>
      <c r="I7" s="70" t="str">
        <f t="shared" si="0"/>
        <v/>
      </c>
      <c r="J7" s="70" t="str">
        <f t="shared" si="1"/>
        <v/>
      </c>
      <c r="K7" s="70" t="str">
        <f t="shared" si="2"/>
        <v/>
      </c>
    </row>
    <row r="8" spans="1:11">
      <c r="A8" s="2248" t="s">
        <v>40</v>
      </c>
      <c r="B8" t="s">
        <v>41</v>
      </c>
      <c r="C8" t="s">
        <v>12</v>
      </c>
      <c r="D8" t="s">
        <v>13</v>
      </c>
      <c r="E8" t="s">
        <v>14</v>
      </c>
      <c r="F8" t="s">
        <v>42</v>
      </c>
      <c r="H8" t="s">
        <v>42</v>
      </c>
      <c r="I8" s="70" t="str">
        <f t="shared" si="0"/>
        <v/>
      </c>
      <c r="J8" s="70" t="str">
        <f t="shared" si="1"/>
        <v>缺UAT API URL</v>
      </c>
      <c r="K8" s="70" t="str">
        <f t="shared" si="2"/>
        <v/>
      </c>
    </row>
    <row r="9" spans="1:11">
      <c r="A9" s="2248" t="s">
        <v>43</v>
      </c>
      <c r="B9" t="s">
        <v>44</v>
      </c>
      <c r="C9" t="s">
        <v>12</v>
      </c>
      <c r="D9" t="s">
        <v>13</v>
      </c>
      <c r="E9" t="s">
        <v>14</v>
      </c>
      <c r="F9" t="s">
        <v>45</v>
      </c>
      <c r="H9" t="s">
        <v>45</v>
      </c>
      <c r="I9" s="70" t="str">
        <f t="shared" si="0"/>
        <v/>
      </c>
      <c r="J9" s="70" t="str">
        <f t="shared" si="1"/>
        <v>缺UAT API URL</v>
      </c>
      <c r="K9" s="70" t="str">
        <f t="shared" si="2"/>
        <v/>
      </c>
    </row>
    <row r="10" spans="1:11">
      <c r="A10" s="2248" t="s">
        <v>46</v>
      </c>
      <c r="B10" t="s">
        <v>47</v>
      </c>
      <c r="C10" t="s">
        <v>12</v>
      </c>
      <c r="D10" t="s">
        <v>13</v>
      </c>
      <c r="E10" t="s">
        <v>14</v>
      </c>
      <c r="F10" t="s">
        <v>48</v>
      </c>
      <c r="H10" t="s">
        <v>48</v>
      </c>
      <c r="I10" s="70" t="str">
        <f t="shared" si="0"/>
        <v/>
      </c>
      <c r="J10" s="70" t="str">
        <f t="shared" si="1"/>
        <v>缺UAT API URL</v>
      </c>
      <c r="K10" s="70" t="str">
        <f t="shared" si="2"/>
        <v/>
      </c>
    </row>
    <row r="11" spans="1:11">
      <c r="A11" s="2248" t="s">
        <v>49</v>
      </c>
      <c r="B11" t="s">
        <v>50</v>
      </c>
      <c r="C11" t="s">
        <v>12</v>
      </c>
      <c r="D11" t="s">
        <v>13</v>
      </c>
      <c r="E11" t="s">
        <v>14</v>
      </c>
      <c r="F11" t="s">
        <v>51</v>
      </c>
      <c r="H11" t="s">
        <v>51</v>
      </c>
      <c r="I11" s="70" t="str">
        <f t="shared" si="0"/>
        <v/>
      </c>
      <c r="J11" s="70" t="str">
        <f t="shared" si="1"/>
        <v>缺UAT API URL</v>
      </c>
      <c r="K11" s="70" t="str">
        <f t="shared" si="2"/>
        <v/>
      </c>
    </row>
    <row r="12" spans="1:11">
      <c r="A12" s="2248" t="s">
        <v>52</v>
      </c>
      <c r="B12" t="s">
        <v>53</v>
      </c>
      <c r="C12" t="s">
        <v>12</v>
      </c>
      <c r="D12" t="s">
        <v>13</v>
      </c>
      <c r="E12" t="s">
        <v>14</v>
      </c>
      <c r="F12" t="s">
        <v>54</v>
      </c>
      <c r="H12" t="s">
        <v>55</v>
      </c>
      <c r="I12" s="70" t="str">
        <f t="shared" si="0"/>
        <v/>
      </c>
      <c r="J12" s="70" t="str">
        <f t="shared" si="1"/>
        <v>缺UAT API URL</v>
      </c>
      <c r="K12" s="70" t="str">
        <f t="shared" si="2"/>
        <v/>
      </c>
    </row>
    <row r="13" spans="1:11">
      <c r="A13" s="2248" t="s">
        <v>56</v>
      </c>
      <c r="B13" t="s">
        <v>57</v>
      </c>
      <c r="C13" t="s">
        <v>12</v>
      </c>
      <c r="D13" t="s">
        <v>13</v>
      </c>
      <c r="E13" t="s">
        <v>14</v>
      </c>
      <c r="F13" t="s">
        <v>58</v>
      </c>
      <c r="H13" t="s">
        <v>59</v>
      </c>
      <c r="I13" s="70" t="str">
        <f t="shared" si="0"/>
        <v/>
      </c>
      <c r="J13" s="70" t="str">
        <f t="shared" si="1"/>
        <v>缺UAT API URL</v>
      </c>
      <c r="K13" s="70" t="str">
        <f t="shared" si="2"/>
        <v/>
      </c>
    </row>
    <row r="14" spans="1:11">
      <c r="A14" s="2248" t="s">
        <v>60</v>
      </c>
      <c r="B14" t="s">
        <v>61</v>
      </c>
      <c r="C14" t="s">
        <v>12</v>
      </c>
      <c r="D14" t="s">
        <v>13</v>
      </c>
      <c r="E14" t="s">
        <v>14</v>
      </c>
      <c r="F14" t="s">
        <v>62</v>
      </c>
      <c r="H14" t="s">
        <v>63</v>
      </c>
      <c r="I14" s="70" t="str">
        <f t="shared" si="0"/>
        <v/>
      </c>
      <c r="J14" s="70" t="str">
        <f t="shared" si="1"/>
        <v>缺UAT API URL</v>
      </c>
      <c r="K14" s="70" t="str">
        <f t="shared" si="2"/>
        <v/>
      </c>
    </row>
    <row r="15" spans="1:11">
      <c r="A15" s="2248" t="s">
        <v>64</v>
      </c>
      <c r="B15" t="s">
        <v>65</v>
      </c>
      <c r="C15" t="s">
        <v>12</v>
      </c>
      <c r="D15" t="s">
        <v>13</v>
      </c>
      <c r="E15" t="s">
        <v>14</v>
      </c>
      <c r="F15" t="s">
        <v>66</v>
      </c>
      <c r="H15" t="s">
        <v>67</v>
      </c>
      <c r="I15" s="70" t="str">
        <f t="shared" si="0"/>
        <v/>
      </c>
      <c r="J15" s="70" t="str">
        <f t="shared" si="1"/>
        <v>缺UAT API URL</v>
      </c>
      <c r="K15" s="70" t="str">
        <f t="shared" si="2"/>
        <v/>
      </c>
    </row>
    <row r="16" spans="1:11">
      <c r="A16" s="2248" t="s">
        <v>68</v>
      </c>
      <c r="B16" t="s">
        <v>69</v>
      </c>
      <c r="C16" t="s">
        <v>12</v>
      </c>
      <c r="D16" t="s">
        <v>13</v>
      </c>
      <c r="E16" t="s">
        <v>14</v>
      </c>
      <c r="F16" t="s">
        <v>70</v>
      </c>
      <c r="H16" t="s">
        <v>71</v>
      </c>
      <c r="I16" s="70" t="str">
        <f t="shared" si="0"/>
        <v/>
      </c>
      <c r="J16" s="70" t="str">
        <f t="shared" si="1"/>
        <v>缺UAT API URL</v>
      </c>
      <c r="K16" s="70" t="str">
        <f t="shared" si="2"/>
        <v/>
      </c>
    </row>
    <row r="17" spans="1:11">
      <c r="A17" s="2248" t="s">
        <v>72</v>
      </c>
      <c r="B17" t="s">
        <v>73</v>
      </c>
      <c r="C17" t="s">
        <v>12</v>
      </c>
      <c r="D17" t="s">
        <v>13</v>
      </c>
      <c r="E17" t="s">
        <v>14</v>
      </c>
      <c r="F17" t="s">
        <v>74</v>
      </c>
      <c r="H17" t="s">
        <v>75</v>
      </c>
      <c r="I17" s="70" t="str">
        <f t="shared" si="0"/>
        <v/>
      </c>
      <c r="J17" s="70" t="str">
        <f t="shared" si="1"/>
        <v>缺UAT API URL</v>
      </c>
      <c r="K17" s="70" t="str">
        <f t="shared" si="2"/>
        <v/>
      </c>
    </row>
    <row r="18" spans="1:11">
      <c r="A18" s="2248" t="s">
        <v>76</v>
      </c>
      <c r="B18" t="s">
        <v>77</v>
      </c>
      <c r="C18" t="s">
        <v>12</v>
      </c>
      <c r="D18" t="s">
        <v>13</v>
      </c>
      <c r="E18" t="s">
        <v>14</v>
      </c>
      <c r="F18" t="s">
        <v>78</v>
      </c>
      <c r="H18" t="s">
        <v>79</v>
      </c>
      <c r="I18" s="70" t="str">
        <f t="shared" si="0"/>
        <v/>
      </c>
      <c r="J18" s="70" t="str">
        <f t="shared" si="1"/>
        <v>缺UAT API URL</v>
      </c>
      <c r="K18" s="70" t="str">
        <f t="shared" si="2"/>
        <v/>
      </c>
    </row>
    <row r="19" spans="1:11">
      <c r="A19" s="2248" t="s">
        <v>80</v>
      </c>
      <c r="B19" t="s">
        <v>81</v>
      </c>
      <c r="C19" t="s">
        <v>12</v>
      </c>
      <c r="D19" t="s">
        <v>13</v>
      </c>
      <c r="E19" t="s">
        <v>14</v>
      </c>
      <c r="F19" t="s">
        <v>82</v>
      </c>
      <c r="G19" t="s">
        <v>83</v>
      </c>
      <c r="H19" t="s">
        <v>84</v>
      </c>
      <c r="I19" s="70" t="str">
        <f t="shared" si="0"/>
        <v/>
      </c>
      <c r="J19" s="70" t="str">
        <f t="shared" si="1"/>
        <v/>
      </c>
      <c r="K19" s="70" t="str">
        <f t="shared" si="2"/>
        <v/>
      </c>
    </row>
    <row r="20" spans="1:11">
      <c r="A20" s="2248" t="s">
        <v>85</v>
      </c>
      <c r="B20" t="s">
        <v>86</v>
      </c>
      <c r="C20" t="s">
        <v>12</v>
      </c>
      <c r="D20" t="s">
        <v>13</v>
      </c>
      <c r="E20" t="s">
        <v>14</v>
      </c>
      <c r="F20" t="s">
        <v>82</v>
      </c>
      <c r="G20" t="s">
        <v>83</v>
      </c>
      <c r="H20" t="s">
        <v>84</v>
      </c>
      <c r="I20" s="70" t="str">
        <f t="shared" si="0"/>
        <v/>
      </c>
      <c r="J20" s="70" t="str">
        <f t="shared" si="1"/>
        <v/>
      </c>
      <c r="K20" s="70" t="str">
        <f t="shared" si="2"/>
        <v/>
      </c>
    </row>
    <row r="21" spans="1:11">
      <c r="A21" s="2248" t="s">
        <v>87</v>
      </c>
      <c r="B21" t="s">
        <v>88</v>
      </c>
      <c r="C21" t="s">
        <v>12</v>
      </c>
      <c r="D21" t="s">
        <v>13</v>
      </c>
      <c r="E21" t="s">
        <v>14</v>
      </c>
      <c r="F21" t="s">
        <v>82</v>
      </c>
      <c r="G21" t="s">
        <v>83</v>
      </c>
      <c r="H21" t="s">
        <v>84</v>
      </c>
      <c r="I21" s="70" t="str">
        <f t="shared" si="0"/>
        <v/>
      </c>
      <c r="J21" s="70" t="str">
        <f t="shared" si="1"/>
        <v/>
      </c>
      <c r="K21" s="70" t="str">
        <f t="shared" si="2"/>
        <v/>
      </c>
    </row>
    <row r="22" spans="1:11">
      <c r="A22" s="2248" t="s">
        <v>89</v>
      </c>
      <c r="B22" t="s">
        <v>90</v>
      </c>
      <c r="C22" t="s">
        <v>12</v>
      </c>
      <c r="D22" t="s">
        <v>13</v>
      </c>
      <c r="E22" t="s">
        <v>14</v>
      </c>
      <c r="F22" t="s">
        <v>82</v>
      </c>
      <c r="G22" t="s">
        <v>83</v>
      </c>
      <c r="H22" t="s">
        <v>84</v>
      </c>
      <c r="I22" s="70" t="str">
        <f t="shared" si="0"/>
        <v/>
      </c>
      <c r="J22" s="70" t="str">
        <f t="shared" si="1"/>
        <v/>
      </c>
      <c r="K22" s="70" t="str">
        <f t="shared" si="2"/>
        <v/>
      </c>
    </row>
    <row r="23" spans="1:11">
      <c r="A23" s="2248" t="s">
        <v>91</v>
      </c>
      <c r="B23" t="s">
        <v>92</v>
      </c>
      <c r="C23" t="s">
        <v>12</v>
      </c>
      <c r="D23" t="s">
        <v>13</v>
      </c>
      <c r="E23" t="s">
        <v>14</v>
      </c>
      <c r="F23" t="s">
        <v>82</v>
      </c>
      <c r="G23" t="s">
        <v>83</v>
      </c>
      <c r="H23" t="s">
        <v>84</v>
      </c>
      <c r="I23" s="70" t="str">
        <f t="shared" si="0"/>
        <v/>
      </c>
      <c r="J23" s="70" t="str">
        <f t="shared" si="1"/>
        <v/>
      </c>
      <c r="K23" s="70" t="str">
        <f t="shared" si="2"/>
        <v/>
      </c>
    </row>
    <row r="24" spans="1:11">
      <c r="A24" s="2248" t="s">
        <v>93</v>
      </c>
      <c r="B24" t="s">
        <v>94</v>
      </c>
      <c r="C24" t="s">
        <v>12</v>
      </c>
      <c r="D24" t="s">
        <v>13</v>
      </c>
      <c r="E24" t="s">
        <v>14</v>
      </c>
      <c r="F24" t="s">
        <v>82</v>
      </c>
      <c r="G24" t="s">
        <v>83</v>
      </c>
      <c r="H24" t="s">
        <v>84</v>
      </c>
      <c r="I24" s="70" t="str">
        <f t="shared" si="0"/>
        <v/>
      </c>
      <c r="J24" s="70" t="str">
        <f t="shared" si="1"/>
        <v/>
      </c>
      <c r="K24" s="70" t="str">
        <f t="shared" si="2"/>
        <v/>
      </c>
    </row>
    <row r="25" spans="1:11">
      <c r="A25" s="2248" t="s">
        <v>95</v>
      </c>
      <c r="B25" t="s">
        <v>96</v>
      </c>
      <c r="C25" t="s">
        <v>12</v>
      </c>
      <c r="D25" t="s">
        <v>13</v>
      </c>
      <c r="E25" t="s">
        <v>14</v>
      </c>
      <c r="F25" t="s">
        <v>82</v>
      </c>
      <c r="G25" t="s">
        <v>83</v>
      </c>
      <c r="H25" t="s">
        <v>84</v>
      </c>
      <c r="I25" s="70" t="str">
        <f t="shared" si="0"/>
        <v/>
      </c>
      <c r="J25" s="70" t="str">
        <f t="shared" si="1"/>
        <v/>
      </c>
      <c r="K25" s="70" t="str">
        <f t="shared" si="2"/>
        <v/>
      </c>
    </row>
    <row r="26" spans="1:11">
      <c r="A26" s="2248" t="s">
        <v>97</v>
      </c>
      <c r="B26" t="s">
        <v>98</v>
      </c>
      <c r="C26" t="s">
        <v>12</v>
      </c>
      <c r="D26" t="s">
        <v>13</v>
      </c>
      <c r="E26" t="s">
        <v>14</v>
      </c>
      <c r="F26" t="s">
        <v>82</v>
      </c>
      <c r="G26" t="s">
        <v>83</v>
      </c>
      <c r="H26" t="s">
        <v>84</v>
      </c>
      <c r="I26" s="70" t="str">
        <f t="shared" si="0"/>
        <v/>
      </c>
      <c r="J26" s="70" t="str">
        <f t="shared" si="1"/>
        <v/>
      </c>
      <c r="K26" s="70" t="str">
        <f t="shared" si="2"/>
        <v/>
      </c>
    </row>
    <row r="27" spans="1:11">
      <c r="A27" s="2248" t="s">
        <v>99</v>
      </c>
      <c r="B27" t="s">
        <v>100</v>
      </c>
      <c r="C27" t="s">
        <v>12</v>
      </c>
      <c r="D27" t="s">
        <v>13</v>
      </c>
      <c r="E27" t="s">
        <v>14</v>
      </c>
      <c r="F27" t="s">
        <v>82</v>
      </c>
      <c r="G27" t="s">
        <v>83</v>
      </c>
      <c r="H27" t="s">
        <v>84</v>
      </c>
      <c r="I27" s="70" t="str">
        <f t="shared" si="0"/>
        <v/>
      </c>
      <c r="J27" s="70" t="str">
        <f t="shared" si="1"/>
        <v/>
      </c>
      <c r="K27" s="70" t="str">
        <f t="shared" si="2"/>
        <v/>
      </c>
    </row>
    <row r="28" spans="1:11">
      <c r="A28" s="2248" t="s">
        <v>101</v>
      </c>
      <c r="B28" t="s">
        <v>102</v>
      </c>
      <c r="C28" t="s">
        <v>12</v>
      </c>
      <c r="D28" t="s">
        <v>13</v>
      </c>
      <c r="E28" t="s">
        <v>14</v>
      </c>
      <c r="F28" t="s">
        <v>82</v>
      </c>
      <c r="G28" t="s">
        <v>83</v>
      </c>
      <c r="H28" t="s">
        <v>84</v>
      </c>
      <c r="I28" s="70" t="str">
        <f t="shared" si="0"/>
        <v/>
      </c>
      <c r="J28" s="70" t="str">
        <f t="shared" si="1"/>
        <v/>
      </c>
      <c r="K28" s="70" t="str">
        <f t="shared" si="2"/>
        <v/>
      </c>
    </row>
    <row r="29" spans="1:11">
      <c r="A29" s="2248" t="s">
        <v>103</v>
      </c>
      <c r="B29" t="s">
        <v>104</v>
      </c>
      <c r="C29" t="s">
        <v>12</v>
      </c>
      <c r="D29" t="s">
        <v>13</v>
      </c>
      <c r="E29" t="s">
        <v>14</v>
      </c>
      <c r="F29" t="s">
        <v>82</v>
      </c>
      <c r="G29" t="s">
        <v>83</v>
      </c>
      <c r="H29" t="s">
        <v>84</v>
      </c>
      <c r="I29" s="70" t="str">
        <f t="shared" si="0"/>
        <v/>
      </c>
      <c r="J29" s="70" t="str">
        <f t="shared" si="1"/>
        <v/>
      </c>
      <c r="K29" s="70" t="str">
        <f t="shared" si="2"/>
        <v/>
      </c>
    </row>
    <row r="30" spans="1:11">
      <c r="A30" s="2248" t="s">
        <v>105</v>
      </c>
      <c r="B30" t="s">
        <v>106</v>
      </c>
      <c r="C30" t="s">
        <v>12</v>
      </c>
      <c r="D30" t="s">
        <v>13</v>
      </c>
      <c r="E30" t="s">
        <v>14</v>
      </c>
      <c r="F30" t="s">
        <v>82</v>
      </c>
      <c r="G30" t="s">
        <v>83</v>
      </c>
      <c r="H30" t="s">
        <v>84</v>
      </c>
      <c r="I30" s="70" t="str">
        <f t="shared" si="0"/>
        <v/>
      </c>
      <c r="J30" s="70" t="str">
        <f t="shared" si="1"/>
        <v/>
      </c>
      <c r="K30" s="70" t="str">
        <f t="shared" si="2"/>
        <v/>
      </c>
    </row>
    <row r="31" spans="1:11">
      <c r="A31" s="2248" t="s">
        <v>107</v>
      </c>
      <c r="B31" t="s">
        <v>108</v>
      </c>
      <c r="C31" t="s">
        <v>12</v>
      </c>
      <c r="D31" t="s">
        <v>13</v>
      </c>
      <c r="E31" t="s">
        <v>14</v>
      </c>
      <c r="F31" t="s">
        <v>82</v>
      </c>
      <c r="G31" t="s">
        <v>83</v>
      </c>
      <c r="H31" t="s">
        <v>84</v>
      </c>
      <c r="I31" s="70" t="str">
        <f t="shared" si="0"/>
        <v/>
      </c>
      <c r="J31" s="70" t="str">
        <f t="shared" si="1"/>
        <v/>
      </c>
      <c r="K31" s="70" t="str">
        <f t="shared" si="2"/>
        <v/>
      </c>
    </row>
    <row r="32" spans="1:11">
      <c r="A32" s="2248" t="s">
        <v>109</v>
      </c>
      <c r="B32" t="s">
        <v>110</v>
      </c>
      <c r="C32" t="s">
        <v>12</v>
      </c>
      <c r="D32" t="s">
        <v>13</v>
      </c>
      <c r="E32" t="s">
        <v>14</v>
      </c>
      <c r="F32" t="s">
        <v>82</v>
      </c>
      <c r="G32" t="s">
        <v>83</v>
      </c>
      <c r="H32" t="s">
        <v>84</v>
      </c>
      <c r="I32" s="70" t="str">
        <f t="shared" si="0"/>
        <v/>
      </c>
      <c r="J32" s="70" t="str">
        <f t="shared" si="1"/>
        <v/>
      </c>
      <c r="K32" s="70" t="str">
        <f t="shared" si="2"/>
        <v/>
      </c>
    </row>
    <row r="33" spans="1:11">
      <c r="A33" s="2248" t="s">
        <v>111</v>
      </c>
      <c r="B33" t="s">
        <v>112</v>
      </c>
      <c r="C33" t="s">
        <v>12</v>
      </c>
      <c r="D33" t="s">
        <v>13</v>
      </c>
      <c r="E33" t="s">
        <v>14</v>
      </c>
      <c r="F33" t="s">
        <v>82</v>
      </c>
      <c r="G33" t="s">
        <v>83</v>
      </c>
      <c r="H33" t="s">
        <v>84</v>
      </c>
      <c r="I33" s="70" t="str">
        <f t="shared" si="0"/>
        <v/>
      </c>
      <c r="J33" s="70" t="str">
        <f t="shared" si="1"/>
        <v/>
      </c>
      <c r="K33" s="70" t="str">
        <f t="shared" si="2"/>
        <v/>
      </c>
    </row>
    <row r="34" spans="1:11">
      <c r="A34" s="2248" t="s">
        <v>113</v>
      </c>
      <c r="B34" t="s">
        <v>114</v>
      </c>
      <c r="C34" t="s">
        <v>12</v>
      </c>
      <c r="D34" t="s">
        <v>13</v>
      </c>
      <c r="E34" t="s">
        <v>14</v>
      </c>
      <c r="F34" t="s">
        <v>82</v>
      </c>
      <c r="G34" t="s">
        <v>83</v>
      </c>
      <c r="H34" t="s">
        <v>84</v>
      </c>
      <c r="I34" s="70" t="str">
        <f t="shared" si="0"/>
        <v/>
      </c>
      <c r="J34" s="70" t="str">
        <f t="shared" si="1"/>
        <v/>
      </c>
      <c r="K34" s="70" t="str">
        <f t="shared" si="2"/>
        <v/>
      </c>
    </row>
    <row r="35" spans="1:11">
      <c r="A35" s="2248" t="s">
        <v>115</v>
      </c>
      <c r="B35" t="s">
        <v>116</v>
      </c>
      <c r="C35" t="s">
        <v>12</v>
      </c>
      <c r="D35" t="s">
        <v>13</v>
      </c>
      <c r="E35" t="s">
        <v>14</v>
      </c>
      <c r="F35" t="s">
        <v>82</v>
      </c>
      <c r="G35" t="s">
        <v>83</v>
      </c>
      <c r="H35" t="s">
        <v>84</v>
      </c>
      <c r="I35" s="70" t="str">
        <f t="shared" si="0"/>
        <v/>
      </c>
      <c r="J35" s="70" t="str">
        <f t="shared" si="1"/>
        <v/>
      </c>
      <c r="K35" s="70" t="str">
        <f t="shared" si="2"/>
        <v/>
      </c>
    </row>
    <row r="36" spans="1:11">
      <c r="A36" s="2248" t="s">
        <v>117</v>
      </c>
      <c r="B36" t="s">
        <v>118</v>
      </c>
      <c r="C36" t="s">
        <v>12</v>
      </c>
      <c r="D36" t="s">
        <v>13</v>
      </c>
      <c r="E36" t="s">
        <v>14</v>
      </c>
      <c r="F36" t="s">
        <v>82</v>
      </c>
      <c r="G36" t="s">
        <v>83</v>
      </c>
      <c r="H36" t="s">
        <v>84</v>
      </c>
      <c r="I36" s="70" t="str">
        <f t="shared" si="0"/>
        <v/>
      </c>
      <c r="J36" s="70" t="str">
        <f t="shared" si="1"/>
        <v/>
      </c>
      <c r="K36" s="70" t="str">
        <f t="shared" si="2"/>
        <v/>
      </c>
    </row>
    <row r="37" spans="1:11">
      <c r="A37" s="2248" t="s">
        <v>119</v>
      </c>
      <c r="B37" t="s">
        <v>120</v>
      </c>
      <c r="C37" t="s">
        <v>12</v>
      </c>
      <c r="D37" t="s">
        <v>13</v>
      </c>
      <c r="E37" t="s">
        <v>14</v>
      </c>
      <c r="F37" t="s">
        <v>82</v>
      </c>
      <c r="G37" t="s">
        <v>83</v>
      </c>
      <c r="H37" t="s">
        <v>84</v>
      </c>
      <c r="I37" s="70" t="str">
        <f t="shared" si="0"/>
        <v/>
      </c>
      <c r="J37" s="70" t="str">
        <f t="shared" si="1"/>
        <v/>
      </c>
      <c r="K37" s="70" t="str">
        <f t="shared" si="2"/>
        <v/>
      </c>
    </row>
    <row r="38" spans="1:11">
      <c r="A38" s="2248" t="s">
        <v>121</v>
      </c>
      <c r="B38" t="s">
        <v>122</v>
      </c>
      <c r="C38" t="s">
        <v>12</v>
      </c>
      <c r="D38" t="s">
        <v>13</v>
      </c>
      <c r="E38" t="s">
        <v>14</v>
      </c>
      <c r="F38" t="s">
        <v>82</v>
      </c>
      <c r="G38" t="s">
        <v>83</v>
      </c>
      <c r="H38" t="s">
        <v>84</v>
      </c>
      <c r="I38" s="70" t="str">
        <f t="shared" si="0"/>
        <v/>
      </c>
      <c r="J38" s="70" t="str">
        <f t="shared" si="1"/>
        <v/>
      </c>
      <c r="K38" s="70" t="str">
        <f t="shared" si="2"/>
        <v/>
      </c>
    </row>
    <row r="39" spans="1:11">
      <c r="A39" s="2248" t="s">
        <v>123</v>
      </c>
      <c r="B39" t="s">
        <v>124</v>
      </c>
      <c r="C39" t="s">
        <v>12</v>
      </c>
      <c r="D39" t="s">
        <v>13</v>
      </c>
      <c r="E39" t="s">
        <v>14</v>
      </c>
      <c r="F39" t="s">
        <v>82</v>
      </c>
      <c r="G39" t="s">
        <v>83</v>
      </c>
      <c r="H39" t="s">
        <v>84</v>
      </c>
      <c r="I39" s="70" t="str">
        <f t="shared" si="0"/>
        <v/>
      </c>
      <c r="J39" s="70" t="str">
        <f t="shared" si="1"/>
        <v/>
      </c>
      <c r="K39" s="70" t="str">
        <f t="shared" si="2"/>
        <v/>
      </c>
    </row>
    <row r="40" spans="1:11">
      <c r="A40" s="2248" t="s">
        <v>125</v>
      </c>
      <c r="B40" t="s">
        <v>126</v>
      </c>
      <c r="C40" t="s">
        <v>12</v>
      </c>
      <c r="D40" t="s">
        <v>13</v>
      </c>
      <c r="E40" t="s">
        <v>14</v>
      </c>
      <c r="F40" t="s">
        <v>82</v>
      </c>
      <c r="G40" t="s">
        <v>83</v>
      </c>
      <c r="H40" t="s">
        <v>84</v>
      </c>
      <c r="I40" s="70" t="str">
        <f t="shared" si="0"/>
        <v/>
      </c>
      <c r="J40" s="70" t="str">
        <f t="shared" si="1"/>
        <v/>
      </c>
      <c r="K40" s="70" t="str">
        <f t="shared" si="2"/>
        <v/>
      </c>
    </row>
    <row r="41" spans="1:11">
      <c r="A41" s="2248" t="s">
        <v>127</v>
      </c>
      <c r="B41" t="s">
        <v>128</v>
      </c>
      <c r="C41" t="s">
        <v>12</v>
      </c>
      <c r="D41" t="s">
        <v>13</v>
      </c>
      <c r="E41" t="s">
        <v>14</v>
      </c>
      <c r="F41" t="s">
        <v>82</v>
      </c>
      <c r="G41" t="s">
        <v>83</v>
      </c>
      <c r="H41" t="s">
        <v>84</v>
      </c>
      <c r="I41" s="70" t="str">
        <f t="shared" si="0"/>
        <v/>
      </c>
      <c r="J41" s="70" t="str">
        <f t="shared" si="1"/>
        <v/>
      </c>
      <c r="K41" s="70" t="str">
        <f t="shared" si="2"/>
        <v/>
      </c>
    </row>
    <row r="42" spans="1:11">
      <c r="A42" s="2248" t="s">
        <v>129</v>
      </c>
      <c r="B42" t="s">
        <v>130</v>
      </c>
      <c r="C42" t="s">
        <v>12</v>
      </c>
      <c r="D42" t="s">
        <v>13</v>
      </c>
      <c r="E42" t="s">
        <v>14</v>
      </c>
      <c r="F42" t="s">
        <v>82</v>
      </c>
      <c r="G42" t="s">
        <v>83</v>
      </c>
      <c r="H42" t="s">
        <v>84</v>
      </c>
      <c r="I42" s="70" t="str">
        <f t="shared" si="0"/>
        <v/>
      </c>
      <c r="J42" s="70" t="str">
        <f t="shared" si="1"/>
        <v/>
      </c>
      <c r="K42" s="70" t="str">
        <f t="shared" si="2"/>
        <v/>
      </c>
    </row>
    <row r="43" spans="1:11">
      <c r="A43" s="2248" t="s">
        <v>131</v>
      </c>
      <c r="B43" t="s">
        <v>132</v>
      </c>
      <c r="C43" t="s">
        <v>12</v>
      </c>
      <c r="D43" t="s">
        <v>13</v>
      </c>
      <c r="E43" t="s">
        <v>14</v>
      </c>
      <c r="F43" t="s">
        <v>82</v>
      </c>
      <c r="G43" t="s">
        <v>83</v>
      </c>
      <c r="H43" t="s">
        <v>84</v>
      </c>
      <c r="I43" s="70" t="str">
        <f t="shared" si="0"/>
        <v/>
      </c>
      <c r="J43" s="70" t="str">
        <f t="shared" si="1"/>
        <v/>
      </c>
      <c r="K43" s="70" t="str">
        <f t="shared" si="2"/>
        <v/>
      </c>
    </row>
    <row r="44" spans="1:11">
      <c r="A44" s="2248" t="s">
        <v>133</v>
      </c>
      <c r="B44" t="s">
        <v>134</v>
      </c>
      <c r="C44" t="s">
        <v>12</v>
      </c>
      <c r="D44" t="s">
        <v>13</v>
      </c>
      <c r="E44" t="s">
        <v>14</v>
      </c>
      <c r="F44" t="s">
        <v>82</v>
      </c>
      <c r="G44" t="s">
        <v>83</v>
      </c>
      <c r="H44" t="s">
        <v>84</v>
      </c>
      <c r="I44" s="70" t="str">
        <f t="shared" si="0"/>
        <v/>
      </c>
      <c r="J44" s="70" t="str">
        <f t="shared" si="1"/>
        <v/>
      </c>
      <c r="K44" s="70" t="str">
        <f t="shared" si="2"/>
        <v/>
      </c>
    </row>
    <row r="45" spans="1:11">
      <c r="A45" s="2248" t="s">
        <v>135</v>
      </c>
      <c r="B45" t="s">
        <v>136</v>
      </c>
      <c r="C45" t="s">
        <v>12</v>
      </c>
      <c r="D45" t="s">
        <v>13</v>
      </c>
      <c r="E45" t="s">
        <v>14</v>
      </c>
      <c r="F45" t="s">
        <v>82</v>
      </c>
      <c r="G45" t="s">
        <v>83</v>
      </c>
      <c r="H45" t="s">
        <v>84</v>
      </c>
      <c r="I45" s="70" t="str">
        <f t="shared" si="0"/>
        <v/>
      </c>
      <c r="J45" s="70" t="str">
        <f t="shared" si="1"/>
        <v/>
      </c>
      <c r="K45" s="70" t="str">
        <f t="shared" si="2"/>
        <v/>
      </c>
    </row>
    <row r="46" spans="1:11">
      <c r="A46" s="2248" t="s">
        <v>137</v>
      </c>
      <c r="B46" t="s">
        <v>138</v>
      </c>
      <c r="C46" t="s">
        <v>12</v>
      </c>
      <c r="D46" t="s">
        <v>13</v>
      </c>
      <c r="E46" t="s">
        <v>14</v>
      </c>
      <c r="F46" t="s">
        <v>139</v>
      </c>
      <c r="G46" t="s">
        <v>140</v>
      </c>
      <c r="H46" t="s">
        <v>141</v>
      </c>
      <c r="I46" s="70" t="str">
        <f t="shared" si="0"/>
        <v/>
      </c>
      <c r="J46" s="70" t="str">
        <f t="shared" si="1"/>
        <v/>
      </c>
      <c r="K46" s="70" t="str">
        <f t="shared" si="2"/>
        <v/>
      </c>
    </row>
    <row r="47" spans="1:11">
      <c r="A47" s="2248" t="s">
        <v>142</v>
      </c>
      <c r="B47" t="s">
        <v>143</v>
      </c>
      <c r="C47" t="s">
        <v>12</v>
      </c>
      <c r="D47" t="s">
        <v>13</v>
      </c>
      <c r="E47" t="s">
        <v>14</v>
      </c>
      <c r="F47" t="s">
        <v>144</v>
      </c>
      <c r="G47" t="s">
        <v>145</v>
      </c>
      <c r="H47" t="s">
        <v>146</v>
      </c>
      <c r="I47" s="70" t="str">
        <f t="shared" si="0"/>
        <v/>
      </c>
      <c r="J47" s="70" t="str">
        <f t="shared" si="1"/>
        <v/>
      </c>
      <c r="K47" s="70" t="str">
        <f t="shared" si="2"/>
        <v/>
      </c>
    </row>
    <row r="48" spans="1:11">
      <c r="A48" s="2248" t="s">
        <v>147</v>
      </c>
      <c r="B48" t="s">
        <v>148</v>
      </c>
      <c r="C48" t="s">
        <v>12</v>
      </c>
      <c r="D48" t="s">
        <v>13</v>
      </c>
      <c r="E48" t="s">
        <v>14</v>
      </c>
      <c r="F48" t="s">
        <v>149</v>
      </c>
      <c r="G48" t="s">
        <v>150</v>
      </c>
      <c r="H48" t="s">
        <v>151</v>
      </c>
      <c r="I48" s="70" t="str">
        <f t="shared" si="0"/>
        <v/>
      </c>
      <c r="J48" s="70" t="str">
        <f t="shared" si="1"/>
        <v/>
      </c>
      <c r="K48" s="70" t="str">
        <f t="shared" si="2"/>
        <v/>
      </c>
    </row>
    <row r="49" spans="1:11">
      <c r="A49" s="2248" t="s">
        <v>152</v>
      </c>
      <c r="B49" t="s">
        <v>153</v>
      </c>
      <c r="C49" t="s">
        <v>12</v>
      </c>
      <c r="D49" t="s">
        <v>13</v>
      </c>
      <c r="E49" t="s">
        <v>14</v>
      </c>
      <c r="F49" t="s">
        <v>154</v>
      </c>
      <c r="G49" t="s">
        <v>155</v>
      </c>
      <c r="H49" t="s">
        <v>156</v>
      </c>
      <c r="I49" s="70" t="str">
        <f t="shared" si="0"/>
        <v/>
      </c>
      <c r="J49" s="70" t="str">
        <f t="shared" si="1"/>
        <v/>
      </c>
      <c r="K49" s="70" t="str">
        <f t="shared" si="2"/>
        <v/>
      </c>
    </row>
    <row r="50" spans="1:11">
      <c r="A50" s="2248" t="s">
        <v>157</v>
      </c>
      <c r="B50" t="s">
        <v>158</v>
      </c>
      <c r="C50" t="s">
        <v>12</v>
      </c>
      <c r="D50" t="s">
        <v>13</v>
      </c>
      <c r="E50" t="s">
        <v>14</v>
      </c>
      <c r="F50" t="s">
        <v>159</v>
      </c>
      <c r="G50" t="s">
        <v>160</v>
      </c>
      <c r="H50" t="s">
        <v>161</v>
      </c>
      <c r="I50" s="70" t="str">
        <f t="shared" si="0"/>
        <v/>
      </c>
      <c r="J50" s="70" t="str">
        <f t="shared" si="1"/>
        <v/>
      </c>
      <c r="K50" s="70" t="str">
        <f t="shared" si="2"/>
        <v/>
      </c>
    </row>
    <row r="51" spans="1:11">
      <c r="A51" s="2248" t="s">
        <v>162</v>
      </c>
      <c r="B51" t="s">
        <v>163</v>
      </c>
      <c r="C51" t="s">
        <v>12</v>
      </c>
      <c r="D51" t="s">
        <v>13</v>
      </c>
      <c r="E51" t="s">
        <v>14</v>
      </c>
      <c r="F51" t="s">
        <v>164</v>
      </c>
      <c r="G51" t="s">
        <v>165</v>
      </c>
      <c r="H51" t="s">
        <v>166</v>
      </c>
      <c r="I51" s="70" t="str">
        <f t="shared" si="0"/>
        <v/>
      </c>
      <c r="J51" s="70" t="str">
        <f t="shared" si="1"/>
        <v/>
      </c>
      <c r="K51" s="70" t="str">
        <f t="shared" si="2"/>
        <v/>
      </c>
    </row>
    <row r="52" spans="1:11">
      <c r="A52" s="2248" t="s">
        <v>167</v>
      </c>
      <c r="B52" t="s">
        <v>168</v>
      </c>
      <c r="C52" t="s">
        <v>12</v>
      </c>
      <c r="D52" t="s">
        <v>13</v>
      </c>
      <c r="E52" t="s">
        <v>14</v>
      </c>
      <c r="F52" t="s">
        <v>169</v>
      </c>
      <c r="G52" t="s">
        <v>170</v>
      </c>
      <c r="H52" t="s">
        <v>171</v>
      </c>
      <c r="I52" s="70" t="str">
        <f t="shared" si="0"/>
        <v/>
      </c>
      <c r="J52" s="70" t="str">
        <f t="shared" si="1"/>
        <v/>
      </c>
      <c r="K52" s="70" t="str">
        <f t="shared" si="2"/>
        <v/>
      </c>
    </row>
    <row r="53" spans="1:11">
      <c r="A53" s="2248" t="s">
        <v>172</v>
      </c>
      <c r="B53" t="s">
        <v>173</v>
      </c>
      <c r="C53" t="s">
        <v>12</v>
      </c>
      <c r="D53" t="s">
        <v>13</v>
      </c>
      <c r="E53" t="s">
        <v>14</v>
      </c>
      <c r="F53" t="s">
        <v>174</v>
      </c>
      <c r="G53" t="s">
        <v>175</v>
      </c>
      <c r="H53" t="s">
        <v>176</v>
      </c>
      <c r="I53" s="70" t="str">
        <f t="shared" si="0"/>
        <v/>
      </c>
      <c r="J53" s="70" t="str">
        <f t="shared" si="1"/>
        <v/>
      </c>
      <c r="K53" s="70" t="str">
        <f t="shared" si="2"/>
        <v/>
      </c>
    </row>
    <row r="54" spans="1:11">
      <c r="A54" s="2248" t="s">
        <v>177</v>
      </c>
      <c r="B54" t="s">
        <v>178</v>
      </c>
      <c r="C54" t="s">
        <v>12</v>
      </c>
      <c r="D54" t="s">
        <v>13</v>
      </c>
      <c r="E54" t="s">
        <v>14</v>
      </c>
      <c r="F54" t="s">
        <v>179</v>
      </c>
      <c r="G54" t="s">
        <v>180</v>
      </c>
      <c r="H54" t="s">
        <v>181</v>
      </c>
      <c r="I54" s="70" t="str">
        <f t="shared" si="0"/>
        <v/>
      </c>
      <c r="J54" s="70" t="str">
        <f t="shared" si="1"/>
        <v/>
      </c>
      <c r="K54" s="70" t="str">
        <f t="shared" si="2"/>
        <v/>
      </c>
    </row>
    <row r="55" spans="1:11">
      <c r="A55" s="2248" t="s">
        <v>182</v>
      </c>
      <c r="B55" t="s">
        <v>183</v>
      </c>
      <c r="C55" t="s">
        <v>12</v>
      </c>
      <c r="D55" t="s">
        <v>13</v>
      </c>
      <c r="E55" t="s">
        <v>14</v>
      </c>
      <c r="F55" t="s">
        <v>184</v>
      </c>
      <c r="G55" t="s">
        <v>185</v>
      </c>
      <c r="H55" t="s">
        <v>186</v>
      </c>
      <c r="I55" s="70" t="str">
        <f t="shared" si="0"/>
        <v/>
      </c>
      <c r="J55" s="70" t="str">
        <f t="shared" si="1"/>
        <v/>
      </c>
      <c r="K55" s="70" t="str">
        <f t="shared" si="2"/>
        <v/>
      </c>
    </row>
    <row r="56" spans="1:11">
      <c r="A56" s="2248" t="s">
        <v>187</v>
      </c>
      <c r="B56" t="s">
        <v>188</v>
      </c>
      <c r="C56" t="s">
        <v>12</v>
      </c>
      <c r="D56" t="s">
        <v>13</v>
      </c>
      <c r="E56" t="s">
        <v>14</v>
      </c>
      <c r="F56" t="s">
        <v>189</v>
      </c>
      <c r="G56" t="s">
        <v>190</v>
      </c>
      <c r="H56" t="s">
        <v>191</v>
      </c>
      <c r="I56" s="70" t="str">
        <f t="shared" si="0"/>
        <v/>
      </c>
      <c r="J56" s="70" t="str">
        <f t="shared" si="1"/>
        <v/>
      </c>
      <c r="K56" s="70" t="str">
        <f t="shared" si="2"/>
        <v/>
      </c>
    </row>
    <row r="57" spans="1:11">
      <c r="A57" s="2248" t="s">
        <v>192</v>
      </c>
      <c r="B57" t="s">
        <v>193</v>
      </c>
      <c r="C57" t="s">
        <v>12</v>
      </c>
      <c r="D57" t="s">
        <v>13</v>
      </c>
      <c r="E57" t="s">
        <v>14</v>
      </c>
      <c r="F57" t="s">
        <v>194</v>
      </c>
      <c r="G57" t="s">
        <v>195</v>
      </c>
      <c r="H57" t="s">
        <v>196</v>
      </c>
      <c r="I57" s="70" t="str">
        <f t="shared" si="0"/>
        <v/>
      </c>
      <c r="J57" s="70" t="str">
        <f t="shared" si="1"/>
        <v/>
      </c>
      <c r="K57" s="70" t="str">
        <f t="shared" si="2"/>
        <v/>
      </c>
    </row>
    <row r="58" spans="1:11">
      <c r="A58" s="2248" t="s">
        <v>197</v>
      </c>
      <c r="B58" t="s">
        <v>198</v>
      </c>
      <c r="C58" t="s">
        <v>12</v>
      </c>
      <c r="D58" t="s">
        <v>13</v>
      </c>
      <c r="E58" t="s">
        <v>14</v>
      </c>
      <c r="F58" t="s">
        <v>199</v>
      </c>
      <c r="G58" t="s">
        <v>200</v>
      </c>
      <c r="H58" t="s">
        <v>201</v>
      </c>
      <c r="I58" s="70" t="str">
        <f t="shared" si="0"/>
        <v/>
      </c>
      <c r="J58" s="70" t="str">
        <f t="shared" si="1"/>
        <v/>
      </c>
      <c r="K58" s="70" t="str">
        <f t="shared" si="2"/>
        <v/>
      </c>
    </row>
    <row r="59" spans="1:11">
      <c r="A59" s="2248" t="s">
        <v>202</v>
      </c>
      <c r="B59" t="s">
        <v>203</v>
      </c>
      <c r="C59" t="s">
        <v>12</v>
      </c>
      <c r="D59" t="s">
        <v>13</v>
      </c>
      <c r="E59" t="s">
        <v>14</v>
      </c>
      <c r="F59" t="s">
        <v>204</v>
      </c>
      <c r="G59" t="s">
        <v>205</v>
      </c>
      <c r="H59" t="s">
        <v>206</v>
      </c>
      <c r="I59" s="70" t="str">
        <f t="shared" si="0"/>
        <v/>
      </c>
      <c r="J59" s="70" t="str">
        <f t="shared" si="1"/>
        <v/>
      </c>
      <c r="K59" s="70" t="str">
        <f t="shared" si="2"/>
        <v/>
      </c>
    </row>
    <row r="60" spans="1:11">
      <c r="A60" s="2248" t="s">
        <v>207</v>
      </c>
      <c r="B60" t="s">
        <v>208</v>
      </c>
      <c r="C60" t="s">
        <v>12</v>
      </c>
      <c r="D60" t="s">
        <v>13</v>
      </c>
      <c r="E60" t="s">
        <v>14</v>
      </c>
      <c r="F60" t="s">
        <v>209</v>
      </c>
      <c r="G60" t="s">
        <v>210</v>
      </c>
      <c r="H60" t="s">
        <v>211</v>
      </c>
      <c r="I60" s="70" t="str">
        <f t="shared" si="0"/>
        <v/>
      </c>
      <c r="J60" s="70" t="str">
        <f t="shared" si="1"/>
        <v/>
      </c>
      <c r="K60" s="70" t="str">
        <f t="shared" si="2"/>
        <v/>
      </c>
    </row>
    <row r="61" spans="1:11">
      <c r="A61" s="2248" t="s">
        <v>212</v>
      </c>
      <c r="B61" t="s">
        <v>213</v>
      </c>
      <c r="C61" t="s">
        <v>12</v>
      </c>
      <c r="D61" t="s">
        <v>13</v>
      </c>
      <c r="E61" t="s">
        <v>14</v>
      </c>
      <c r="F61" t="s">
        <v>214</v>
      </c>
      <c r="G61" t="s">
        <v>215</v>
      </c>
      <c r="H61" t="s">
        <v>216</v>
      </c>
      <c r="I61" s="70" t="str">
        <f t="shared" si="0"/>
        <v/>
      </c>
      <c r="J61" s="70" t="str">
        <f t="shared" si="1"/>
        <v/>
      </c>
      <c r="K61" s="70" t="str">
        <f t="shared" si="2"/>
        <v/>
      </c>
    </row>
    <row r="62" spans="1:11">
      <c r="A62" s="2248" t="s">
        <v>217</v>
      </c>
      <c r="B62" t="s">
        <v>218</v>
      </c>
      <c r="C62" t="s">
        <v>12</v>
      </c>
      <c r="D62" t="s">
        <v>13</v>
      </c>
      <c r="E62" t="s">
        <v>14</v>
      </c>
      <c r="F62" t="s">
        <v>219</v>
      </c>
      <c r="G62" t="s">
        <v>220</v>
      </c>
      <c r="H62" t="s">
        <v>221</v>
      </c>
      <c r="I62" s="70" t="str">
        <f t="shared" si="0"/>
        <v/>
      </c>
      <c r="J62" s="70" t="str">
        <f t="shared" si="1"/>
        <v/>
      </c>
      <c r="K62" s="70" t="str">
        <f t="shared" si="2"/>
        <v/>
      </c>
    </row>
    <row r="63" spans="1:11">
      <c r="A63" s="2248" t="s">
        <v>222</v>
      </c>
      <c r="B63" t="s">
        <v>223</v>
      </c>
      <c r="C63" t="s">
        <v>12</v>
      </c>
      <c r="D63" t="s">
        <v>13</v>
      </c>
      <c r="E63" t="s">
        <v>14</v>
      </c>
      <c r="F63" t="s">
        <v>224</v>
      </c>
      <c r="G63" t="s">
        <v>225</v>
      </c>
      <c r="H63" t="s">
        <v>226</v>
      </c>
      <c r="I63" s="70" t="str">
        <f t="shared" si="0"/>
        <v/>
      </c>
      <c r="J63" s="70" t="str">
        <f t="shared" si="1"/>
        <v/>
      </c>
      <c r="K63" s="70" t="str">
        <f t="shared" si="2"/>
        <v/>
      </c>
    </row>
    <row r="64" spans="1:11">
      <c r="A64" s="2248" t="s">
        <v>227</v>
      </c>
      <c r="B64" t="s">
        <v>228</v>
      </c>
      <c r="C64" t="s">
        <v>12</v>
      </c>
      <c r="D64" t="s">
        <v>13</v>
      </c>
      <c r="E64" t="s">
        <v>14</v>
      </c>
      <c r="F64" t="s">
        <v>229</v>
      </c>
      <c r="G64" t="s">
        <v>230</v>
      </c>
      <c r="H64" t="s">
        <v>231</v>
      </c>
      <c r="I64" s="70" t="str">
        <f t="shared" si="0"/>
        <v/>
      </c>
      <c r="J64" s="70" t="str">
        <f t="shared" si="1"/>
        <v/>
      </c>
      <c r="K64" s="70" t="str">
        <f t="shared" si="2"/>
        <v/>
      </c>
    </row>
    <row r="65" spans="1:11">
      <c r="A65" s="2248" t="s">
        <v>232</v>
      </c>
      <c r="B65" t="s">
        <v>233</v>
      </c>
      <c r="C65" t="s">
        <v>12</v>
      </c>
      <c r="D65" t="s">
        <v>13</v>
      </c>
      <c r="E65" t="s">
        <v>14</v>
      </c>
      <c r="F65" t="s">
        <v>234</v>
      </c>
      <c r="G65" t="s">
        <v>235</v>
      </c>
      <c r="H65" t="s">
        <v>236</v>
      </c>
      <c r="I65" s="70" t="str">
        <f t="shared" si="0"/>
        <v/>
      </c>
      <c r="J65" s="70" t="str">
        <f t="shared" si="1"/>
        <v/>
      </c>
      <c r="K65" s="70" t="str">
        <f t="shared" si="2"/>
        <v/>
      </c>
    </row>
    <row r="66" spans="1:11">
      <c r="A66" s="2248" t="s">
        <v>237</v>
      </c>
      <c r="B66" t="s">
        <v>238</v>
      </c>
      <c r="C66" t="s">
        <v>12</v>
      </c>
      <c r="D66" t="s">
        <v>13</v>
      </c>
      <c r="E66" t="s">
        <v>14</v>
      </c>
      <c r="F66" t="s">
        <v>239</v>
      </c>
      <c r="G66" t="s">
        <v>240</v>
      </c>
      <c r="H66" t="s">
        <v>241</v>
      </c>
      <c r="I66" s="70" t="str">
        <f t="shared" si="0"/>
        <v/>
      </c>
      <c r="J66" s="70" t="str">
        <f t="shared" si="1"/>
        <v/>
      </c>
      <c r="K66" s="70" t="str">
        <f t="shared" si="2"/>
        <v/>
      </c>
    </row>
    <row r="67" spans="1:11">
      <c r="A67" s="2248" t="s">
        <v>242</v>
      </c>
      <c r="B67" t="s">
        <v>243</v>
      </c>
      <c r="C67" t="s">
        <v>12</v>
      </c>
      <c r="D67" t="s">
        <v>13</v>
      </c>
      <c r="E67" t="s">
        <v>14</v>
      </c>
      <c r="F67" t="s">
        <v>244</v>
      </c>
      <c r="G67" t="s">
        <v>210</v>
      </c>
      <c r="H67" t="s">
        <v>211</v>
      </c>
      <c r="I67" s="70" t="str">
        <f t="shared" ref="I67:I130" si="3">IF(ISERROR(F67), "缺SIT API URL", IF(F67=0, "缺SIT API URL", ""))</f>
        <v/>
      </c>
      <c r="J67" s="70" t="str">
        <f t="shared" ref="J67:J130" si="4">IF(ISERROR(G67), "缺UAT API URL", IF(G67=0, "缺UAT API URL", ""))</f>
        <v/>
      </c>
      <c r="K67" s="70" t="str">
        <f t="shared" ref="K67:K130" si="5">IF(ISERROR(H67), "缺PROD API URL", IF(H67=0, "缺PROD API URL", ""))</f>
        <v/>
      </c>
    </row>
    <row r="68" spans="1:11">
      <c r="A68" s="2248" t="s">
        <v>245</v>
      </c>
      <c r="B68" t="s">
        <v>246</v>
      </c>
      <c r="C68" t="s">
        <v>12</v>
      </c>
      <c r="D68" t="s">
        <v>13</v>
      </c>
      <c r="E68" t="s">
        <v>14</v>
      </c>
      <c r="F68" t="s">
        <v>247</v>
      </c>
      <c r="G68" t="s">
        <v>248</v>
      </c>
      <c r="H68" t="s">
        <v>249</v>
      </c>
      <c r="I68" s="70" t="str">
        <f t="shared" si="3"/>
        <v/>
      </c>
      <c r="J68" s="70" t="str">
        <f t="shared" si="4"/>
        <v/>
      </c>
      <c r="K68" s="70" t="str">
        <f t="shared" si="5"/>
        <v/>
      </c>
    </row>
    <row r="69" spans="1:11">
      <c r="A69" s="2248" t="s">
        <v>250</v>
      </c>
      <c r="B69" t="s">
        <v>251</v>
      </c>
      <c r="C69" t="s">
        <v>12</v>
      </c>
      <c r="D69" t="s">
        <v>13</v>
      </c>
      <c r="E69" t="s">
        <v>14</v>
      </c>
      <c r="F69" t="s">
        <v>252</v>
      </c>
      <c r="G69" t="s">
        <v>253</v>
      </c>
      <c r="H69" t="s">
        <v>254</v>
      </c>
      <c r="I69" s="70" t="str">
        <f t="shared" si="3"/>
        <v/>
      </c>
      <c r="J69" s="70" t="str">
        <f t="shared" si="4"/>
        <v/>
      </c>
      <c r="K69" s="70" t="str">
        <f t="shared" si="5"/>
        <v/>
      </c>
    </row>
    <row r="70" spans="1:11">
      <c r="A70" s="2248" t="s">
        <v>255</v>
      </c>
      <c r="B70" t="s">
        <v>256</v>
      </c>
      <c r="C70" t="s">
        <v>12</v>
      </c>
      <c r="D70" t="s">
        <v>13</v>
      </c>
      <c r="E70" t="s">
        <v>14</v>
      </c>
      <c r="F70" t="s">
        <v>257</v>
      </c>
      <c r="G70" t="s">
        <v>258</v>
      </c>
      <c r="H70" t="s">
        <v>259</v>
      </c>
      <c r="I70" s="70" t="str">
        <f t="shared" si="3"/>
        <v/>
      </c>
      <c r="J70" s="70" t="str">
        <f t="shared" si="4"/>
        <v/>
      </c>
      <c r="K70" s="70" t="str">
        <f t="shared" si="5"/>
        <v/>
      </c>
    </row>
    <row r="71" spans="1:11">
      <c r="A71" s="2248" t="s">
        <v>260</v>
      </c>
      <c r="B71" t="s">
        <v>261</v>
      </c>
      <c r="C71" t="s">
        <v>12</v>
      </c>
      <c r="D71" t="s">
        <v>13</v>
      </c>
      <c r="E71" t="s">
        <v>14</v>
      </c>
      <c r="F71" t="s">
        <v>262</v>
      </c>
      <c r="G71" t="s">
        <v>263</v>
      </c>
      <c r="H71" t="s">
        <v>264</v>
      </c>
      <c r="I71" s="70" t="str">
        <f t="shared" si="3"/>
        <v/>
      </c>
      <c r="J71" s="70" t="str">
        <f t="shared" si="4"/>
        <v/>
      </c>
      <c r="K71" s="70" t="str">
        <f t="shared" si="5"/>
        <v/>
      </c>
    </row>
    <row r="72" spans="1:11">
      <c r="A72" s="2248" t="s">
        <v>265</v>
      </c>
      <c r="B72" t="s">
        <v>266</v>
      </c>
      <c r="C72" t="s">
        <v>12</v>
      </c>
      <c r="D72" t="s">
        <v>13</v>
      </c>
      <c r="E72" t="s">
        <v>14</v>
      </c>
      <c r="F72" t="s">
        <v>267</v>
      </c>
      <c r="G72" t="s">
        <v>268</v>
      </c>
      <c r="H72" t="s">
        <v>269</v>
      </c>
      <c r="I72" s="70" t="str">
        <f t="shared" si="3"/>
        <v/>
      </c>
      <c r="J72" s="70" t="str">
        <f t="shared" si="4"/>
        <v/>
      </c>
      <c r="K72" s="70" t="str">
        <f t="shared" si="5"/>
        <v/>
      </c>
    </row>
    <row r="73" spans="1:11">
      <c r="A73" s="2248" t="s">
        <v>270</v>
      </c>
      <c r="B73" t="s">
        <v>271</v>
      </c>
      <c r="C73" t="s">
        <v>12</v>
      </c>
      <c r="D73" t="s">
        <v>13</v>
      </c>
      <c r="E73" t="s">
        <v>14</v>
      </c>
      <c r="F73" t="s">
        <v>272</v>
      </c>
      <c r="G73" t="s">
        <v>273</v>
      </c>
      <c r="H73" t="s">
        <v>274</v>
      </c>
      <c r="I73" s="70" t="str">
        <f t="shared" si="3"/>
        <v/>
      </c>
      <c r="J73" s="70" t="str">
        <f t="shared" si="4"/>
        <v/>
      </c>
      <c r="K73" s="70" t="str">
        <f t="shared" si="5"/>
        <v/>
      </c>
    </row>
    <row r="74" spans="1:11">
      <c r="A74" s="2248" t="s">
        <v>275</v>
      </c>
      <c r="B74" t="s">
        <v>276</v>
      </c>
      <c r="C74" t="s">
        <v>12</v>
      </c>
      <c r="D74" t="s">
        <v>13</v>
      </c>
      <c r="E74" t="s">
        <v>14</v>
      </c>
      <c r="F74" t="s">
        <v>277</v>
      </c>
      <c r="G74" t="s">
        <v>278</v>
      </c>
      <c r="H74" t="s">
        <v>279</v>
      </c>
      <c r="I74" s="70" t="str">
        <f t="shared" si="3"/>
        <v/>
      </c>
      <c r="J74" s="70" t="str">
        <f t="shared" si="4"/>
        <v/>
      </c>
      <c r="K74" s="70" t="str">
        <f t="shared" si="5"/>
        <v/>
      </c>
    </row>
    <row r="75" spans="1:11">
      <c r="A75" s="2248" t="s">
        <v>280</v>
      </c>
      <c r="B75" t="s">
        <v>281</v>
      </c>
      <c r="C75" t="s">
        <v>12</v>
      </c>
      <c r="D75" t="s">
        <v>13</v>
      </c>
      <c r="E75" t="s">
        <v>14</v>
      </c>
      <c r="F75" t="s">
        <v>282</v>
      </c>
      <c r="G75" t="s">
        <v>283</v>
      </c>
      <c r="H75" t="s">
        <v>284</v>
      </c>
      <c r="I75" s="70" t="str">
        <f t="shared" si="3"/>
        <v/>
      </c>
      <c r="J75" s="70" t="str">
        <f t="shared" si="4"/>
        <v/>
      </c>
      <c r="K75" s="70" t="str">
        <f t="shared" si="5"/>
        <v/>
      </c>
    </row>
    <row r="76" spans="1:11">
      <c r="A76" s="2248" t="s">
        <v>285</v>
      </c>
      <c r="B76" t="s">
        <v>286</v>
      </c>
      <c r="C76" t="s">
        <v>12</v>
      </c>
      <c r="D76" t="s">
        <v>13</v>
      </c>
      <c r="E76" t="s">
        <v>14</v>
      </c>
      <c r="F76" t="s">
        <v>287</v>
      </c>
      <c r="G76" t="s">
        <v>288</v>
      </c>
      <c r="H76" t="s">
        <v>289</v>
      </c>
      <c r="I76" s="70" t="str">
        <f t="shared" si="3"/>
        <v/>
      </c>
      <c r="J76" s="70" t="str">
        <f t="shared" si="4"/>
        <v/>
      </c>
      <c r="K76" s="70" t="str">
        <f t="shared" si="5"/>
        <v/>
      </c>
    </row>
    <row r="77" spans="1:11">
      <c r="A77" s="2248" t="s">
        <v>290</v>
      </c>
      <c r="B77" t="s">
        <v>291</v>
      </c>
      <c r="C77" t="s">
        <v>12</v>
      </c>
      <c r="D77" t="s">
        <v>13</v>
      </c>
      <c r="E77" t="s">
        <v>14</v>
      </c>
      <c r="F77" t="s">
        <v>292</v>
      </c>
      <c r="G77" t="s">
        <v>293</v>
      </c>
      <c r="H77" t="s">
        <v>294</v>
      </c>
      <c r="I77" s="70" t="str">
        <f t="shared" si="3"/>
        <v/>
      </c>
      <c r="J77" s="70" t="str">
        <f t="shared" si="4"/>
        <v/>
      </c>
      <c r="K77" s="70" t="str">
        <f t="shared" si="5"/>
        <v/>
      </c>
    </row>
    <row r="78" spans="1:11">
      <c r="A78" s="2248" t="s">
        <v>295</v>
      </c>
      <c r="B78" t="s">
        <v>296</v>
      </c>
      <c r="C78" t="s">
        <v>12</v>
      </c>
      <c r="D78" t="s">
        <v>13</v>
      </c>
      <c r="E78" t="s">
        <v>14</v>
      </c>
      <c r="F78" t="s">
        <v>297</v>
      </c>
      <c r="G78" t="s">
        <v>298</v>
      </c>
      <c r="H78" t="s">
        <v>299</v>
      </c>
      <c r="I78" s="70" t="str">
        <f t="shared" si="3"/>
        <v/>
      </c>
      <c r="J78" s="70" t="str">
        <f t="shared" si="4"/>
        <v/>
      </c>
      <c r="K78" s="70" t="str">
        <f t="shared" si="5"/>
        <v/>
      </c>
    </row>
    <row r="79" spans="1:11">
      <c r="A79" s="2248" t="s">
        <v>300</v>
      </c>
      <c r="B79" t="s">
        <v>301</v>
      </c>
      <c r="C79" t="s">
        <v>12</v>
      </c>
      <c r="D79" t="s">
        <v>13</v>
      </c>
      <c r="E79" t="s">
        <v>14</v>
      </c>
      <c r="F79" t="s">
        <v>302</v>
      </c>
      <c r="G79" t="s">
        <v>303</v>
      </c>
      <c r="H79" t="s">
        <v>304</v>
      </c>
      <c r="I79" s="70" t="str">
        <f t="shared" si="3"/>
        <v/>
      </c>
      <c r="J79" s="70" t="str">
        <f t="shared" si="4"/>
        <v/>
      </c>
      <c r="K79" s="70" t="str">
        <f t="shared" si="5"/>
        <v/>
      </c>
    </row>
    <row r="80" spans="1:11">
      <c r="A80" s="2248" t="s">
        <v>305</v>
      </c>
      <c r="B80" t="s">
        <v>306</v>
      </c>
      <c r="C80" t="s">
        <v>12</v>
      </c>
      <c r="D80" t="s">
        <v>13</v>
      </c>
      <c r="E80" t="s">
        <v>14</v>
      </c>
      <c r="F80" t="s">
        <v>307</v>
      </c>
      <c r="G80" t="s">
        <v>308</v>
      </c>
      <c r="H80" t="s">
        <v>309</v>
      </c>
      <c r="I80" s="70" t="str">
        <f t="shared" si="3"/>
        <v/>
      </c>
      <c r="J80" s="70" t="str">
        <f t="shared" si="4"/>
        <v/>
      </c>
      <c r="K80" s="70" t="str">
        <f t="shared" si="5"/>
        <v/>
      </c>
    </row>
    <row r="81" spans="1:11">
      <c r="A81" s="2248" t="s">
        <v>310</v>
      </c>
      <c r="B81" t="s">
        <v>311</v>
      </c>
      <c r="C81" t="s">
        <v>12</v>
      </c>
      <c r="D81" t="s">
        <v>13</v>
      </c>
      <c r="E81" t="s">
        <v>14</v>
      </c>
      <c r="F81" t="s">
        <v>312</v>
      </c>
      <c r="G81" t="s">
        <v>313</v>
      </c>
      <c r="H81" t="s">
        <v>314</v>
      </c>
      <c r="I81" s="70" t="str">
        <f t="shared" si="3"/>
        <v/>
      </c>
      <c r="J81" s="70" t="str">
        <f t="shared" si="4"/>
        <v/>
      </c>
      <c r="K81" s="70" t="str">
        <f t="shared" si="5"/>
        <v/>
      </c>
    </row>
    <row r="82" spans="1:11">
      <c r="A82" s="2248" t="s">
        <v>315</v>
      </c>
      <c r="B82" t="s">
        <v>316</v>
      </c>
      <c r="C82" t="s">
        <v>12</v>
      </c>
      <c r="D82" t="s">
        <v>13</v>
      </c>
      <c r="E82" t="s">
        <v>14</v>
      </c>
      <c r="F82" t="s">
        <v>317</v>
      </c>
      <c r="G82" t="s">
        <v>318</v>
      </c>
      <c r="H82" t="s">
        <v>319</v>
      </c>
      <c r="I82" s="70" t="str">
        <f t="shared" si="3"/>
        <v/>
      </c>
      <c r="J82" s="70" t="str">
        <f t="shared" si="4"/>
        <v/>
      </c>
      <c r="K82" s="70" t="str">
        <f t="shared" si="5"/>
        <v/>
      </c>
    </row>
    <row r="83" spans="1:11">
      <c r="A83" s="2248" t="s">
        <v>320</v>
      </c>
      <c r="B83" t="s">
        <v>321</v>
      </c>
      <c r="C83" t="s">
        <v>12</v>
      </c>
      <c r="D83" t="s">
        <v>13</v>
      </c>
      <c r="E83" t="s">
        <v>14</v>
      </c>
      <c r="F83" t="s">
        <v>322</v>
      </c>
      <c r="G83" t="s">
        <v>323</v>
      </c>
      <c r="H83" t="s">
        <v>324</v>
      </c>
      <c r="I83" s="70" t="str">
        <f t="shared" si="3"/>
        <v/>
      </c>
      <c r="J83" s="70" t="str">
        <f t="shared" si="4"/>
        <v/>
      </c>
      <c r="K83" s="70" t="str">
        <f t="shared" si="5"/>
        <v/>
      </c>
    </row>
    <row r="84" spans="1:11">
      <c r="A84" s="2248" t="s">
        <v>325</v>
      </c>
      <c r="B84" t="s">
        <v>326</v>
      </c>
      <c r="C84" t="s">
        <v>12</v>
      </c>
      <c r="D84" t="s">
        <v>13</v>
      </c>
      <c r="E84" t="s">
        <v>14</v>
      </c>
      <c r="F84" t="s">
        <v>327</v>
      </c>
      <c r="G84" t="s">
        <v>328</v>
      </c>
      <c r="H84" t="s">
        <v>329</v>
      </c>
      <c r="I84" s="70" t="str">
        <f t="shared" si="3"/>
        <v/>
      </c>
      <c r="J84" s="70" t="str">
        <f t="shared" si="4"/>
        <v/>
      </c>
      <c r="K84" s="70" t="str">
        <f t="shared" si="5"/>
        <v/>
      </c>
    </row>
    <row r="85" spans="1:11">
      <c r="A85" s="2248" t="s">
        <v>330</v>
      </c>
      <c r="B85" t="s">
        <v>331</v>
      </c>
      <c r="C85" t="s">
        <v>12</v>
      </c>
      <c r="D85" t="s">
        <v>13</v>
      </c>
      <c r="E85" t="s">
        <v>14</v>
      </c>
      <c r="F85" t="s">
        <v>332</v>
      </c>
      <c r="G85" t="s">
        <v>333</v>
      </c>
      <c r="H85" t="s">
        <v>334</v>
      </c>
      <c r="I85" s="70" t="str">
        <f t="shared" si="3"/>
        <v/>
      </c>
      <c r="J85" s="70" t="str">
        <f t="shared" si="4"/>
        <v/>
      </c>
      <c r="K85" s="70" t="str">
        <f t="shared" si="5"/>
        <v/>
      </c>
    </row>
    <row r="86" spans="1:11">
      <c r="A86" s="2248" t="s">
        <v>335</v>
      </c>
      <c r="B86" t="s">
        <v>336</v>
      </c>
      <c r="C86" t="s">
        <v>12</v>
      </c>
      <c r="D86" t="s">
        <v>13</v>
      </c>
      <c r="E86" t="s">
        <v>14</v>
      </c>
      <c r="F86" t="s">
        <v>337</v>
      </c>
      <c r="G86" t="s">
        <v>338</v>
      </c>
      <c r="H86" t="s">
        <v>339</v>
      </c>
      <c r="I86" s="70" t="str">
        <f t="shared" si="3"/>
        <v/>
      </c>
      <c r="J86" s="70" t="str">
        <f t="shared" si="4"/>
        <v/>
      </c>
      <c r="K86" s="70" t="str">
        <f t="shared" si="5"/>
        <v/>
      </c>
    </row>
    <row r="87" spans="1:11">
      <c r="A87" s="2248" t="s">
        <v>340</v>
      </c>
      <c r="B87" t="s">
        <v>341</v>
      </c>
      <c r="C87" t="s">
        <v>12</v>
      </c>
      <c r="D87" t="s">
        <v>13</v>
      </c>
      <c r="E87" t="s">
        <v>14</v>
      </c>
      <c r="F87" t="s">
        <v>342</v>
      </c>
      <c r="G87" t="s">
        <v>343</v>
      </c>
      <c r="H87" t="s">
        <v>344</v>
      </c>
      <c r="I87" s="70" t="str">
        <f t="shared" si="3"/>
        <v/>
      </c>
      <c r="J87" s="70" t="str">
        <f t="shared" si="4"/>
        <v/>
      </c>
      <c r="K87" s="70" t="str">
        <f t="shared" si="5"/>
        <v/>
      </c>
    </row>
    <row r="88" spans="1:11">
      <c r="A88" s="2248" t="s">
        <v>345</v>
      </c>
      <c r="B88" t="s">
        <v>346</v>
      </c>
      <c r="C88" t="s">
        <v>12</v>
      </c>
      <c r="D88" t="s">
        <v>13</v>
      </c>
      <c r="E88" t="s">
        <v>14</v>
      </c>
      <c r="F88" t="s">
        <v>347</v>
      </c>
      <c r="G88" t="s">
        <v>348</v>
      </c>
      <c r="H88" t="s">
        <v>349</v>
      </c>
      <c r="I88" s="70" t="str">
        <f t="shared" si="3"/>
        <v/>
      </c>
      <c r="J88" s="70" t="str">
        <f t="shared" si="4"/>
        <v/>
      </c>
      <c r="K88" s="70" t="str">
        <f t="shared" si="5"/>
        <v/>
      </c>
    </row>
    <row r="89" spans="1:11">
      <c r="A89" s="2248" t="s">
        <v>350</v>
      </c>
      <c r="B89" t="s">
        <v>351</v>
      </c>
      <c r="C89" t="s">
        <v>12</v>
      </c>
      <c r="D89" t="s">
        <v>13</v>
      </c>
      <c r="E89" t="s">
        <v>14</v>
      </c>
      <c r="F89" t="s">
        <v>352</v>
      </c>
      <c r="G89" t="s">
        <v>353</v>
      </c>
      <c r="H89" t="s">
        <v>354</v>
      </c>
      <c r="I89" s="70" t="str">
        <f t="shared" si="3"/>
        <v/>
      </c>
      <c r="J89" s="70" t="str">
        <f t="shared" si="4"/>
        <v/>
      </c>
      <c r="K89" s="70" t="str">
        <f t="shared" si="5"/>
        <v/>
      </c>
    </row>
    <row r="90" spans="1:11">
      <c r="A90" s="2248" t="s">
        <v>355</v>
      </c>
      <c r="B90" t="s">
        <v>356</v>
      </c>
      <c r="C90" t="s">
        <v>12</v>
      </c>
      <c r="D90" t="s">
        <v>13</v>
      </c>
      <c r="E90" t="s">
        <v>14</v>
      </c>
      <c r="F90" t="s">
        <v>357</v>
      </c>
      <c r="G90" t="s">
        <v>358</v>
      </c>
      <c r="H90" t="s">
        <v>359</v>
      </c>
      <c r="I90" s="70" t="str">
        <f t="shared" si="3"/>
        <v/>
      </c>
      <c r="J90" s="70" t="str">
        <f t="shared" si="4"/>
        <v/>
      </c>
      <c r="K90" s="70" t="str">
        <f t="shared" si="5"/>
        <v/>
      </c>
    </row>
    <row r="91" spans="1:11">
      <c r="A91" s="2248" t="s">
        <v>360</v>
      </c>
      <c r="B91" t="s">
        <v>361</v>
      </c>
      <c r="C91" t="s">
        <v>12</v>
      </c>
      <c r="D91" t="s">
        <v>13</v>
      </c>
      <c r="E91" t="s">
        <v>14</v>
      </c>
      <c r="F91" t="s">
        <v>362</v>
      </c>
      <c r="G91" t="s">
        <v>363</v>
      </c>
      <c r="H91" t="s">
        <v>364</v>
      </c>
      <c r="I91" s="70" t="str">
        <f t="shared" si="3"/>
        <v/>
      </c>
      <c r="J91" s="70" t="str">
        <f t="shared" si="4"/>
        <v/>
      </c>
      <c r="K91" s="70" t="str">
        <f t="shared" si="5"/>
        <v/>
      </c>
    </row>
    <row r="92" spans="1:11">
      <c r="A92" s="2248" t="s">
        <v>365</v>
      </c>
      <c r="B92" t="s">
        <v>366</v>
      </c>
      <c r="C92" t="s">
        <v>12</v>
      </c>
      <c r="D92" t="s">
        <v>13</v>
      </c>
      <c r="E92" t="s">
        <v>14</v>
      </c>
      <c r="F92" t="s">
        <v>367</v>
      </c>
      <c r="G92" t="s">
        <v>368</v>
      </c>
      <c r="H92" t="s">
        <v>369</v>
      </c>
      <c r="I92" s="70" t="str">
        <f t="shared" si="3"/>
        <v/>
      </c>
      <c r="J92" s="70" t="str">
        <f t="shared" si="4"/>
        <v/>
      </c>
      <c r="K92" s="70" t="str">
        <f t="shared" si="5"/>
        <v/>
      </c>
    </row>
    <row r="93" spans="1:11">
      <c r="A93" s="2248" t="s">
        <v>370</v>
      </c>
      <c r="B93" t="s">
        <v>371</v>
      </c>
      <c r="C93" t="s">
        <v>12</v>
      </c>
      <c r="D93" t="s">
        <v>13</v>
      </c>
      <c r="E93" t="s">
        <v>14</v>
      </c>
      <c r="F93" t="s">
        <v>372</v>
      </c>
      <c r="G93" t="s">
        <v>373</v>
      </c>
      <c r="H93" t="s">
        <v>374</v>
      </c>
      <c r="I93" s="70" t="str">
        <f t="shared" si="3"/>
        <v/>
      </c>
      <c r="J93" s="70" t="str">
        <f t="shared" si="4"/>
        <v/>
      </c>
      <c r="K93" s="70" t="str">
        <f t="shared" si="5"/>
        <v/>
      </c>
    </row>
    <row r="94" spans="1:11">
      <c r="A94" s="2248" t="s">
        <v>375</v>
      </c>
      <c r="B94" t="s">
        <v>376</v>
      </c>
      <c r="C94" t="s">
        <v>12</v>
      </c>
      <c r="D94" t="s">
        <v>13</v>
      </c>
      <c r="E94" t="s">
        <v>14</v>
      </c>
      <c r="F94" t="s">
        <v>377</v>
      </c>
      <c r="G94" t="s">
        <v>378</v>
      </c>
      <c r="H94" t="s">
        <v>379</v>
      </c>
      <c r="I94" s="70" t="str">
        <f t="shared" si="3"/>
        <v/>
      </c>
      <c r="J94" s="70" t="str">
        <f t="shared" si="4"/>
        <v/>
      </c>
      <c r="K94" s="70" t="str">
        <f t="shared" si="5"/>
        <v/>
      </c>
    </row>
    <row r="95" spans="1:11">
      <c r="A95" s="2248" t="s">
        <v>380</v>
      </c>
      <c r="B95" t="s">
        <v>381</v>
      </c>
      <c r="C95" t="s">
        <v>12</v>
      </c>
      <c r="D95" t="s">
        <v>13</v>
      </c>
      <c r="E95" t="s">
        <v>14</v>
      </c>
      <c r="F95" t="s">
        <v>382</v>
      </c>
      <c r="G95" t="s">
        <v>383</v>
      </c>
      <c r="H95" t="s">
        <v>384</v>
      </c>
      <c r="I95" s="70" t="str">
        <f t="shared" si="3"/>
        <v/>
      </c>
      <c r="J95" s="70" t="str">
        <f t="shared" si="4"/>
        <v/>
      </c>
      <c r="K95" s="70" t="str">
        <f t="shared" si="5"/>
        <v/>
      </c>
    </row>
    <row r="96" spans="1:11">
      <c r="A96" s="2248" t="s">
        <v>385</v>
      </c>
      <c r="B96" t="s">
        <v>386</v>
      </c>
      <c r="C96" t="s">
        <v>12</v>
      </c>
      <c r="D96" t="s">
        <v>13</v>
      </c>
      <c r="E96" t="s">
        <v>14</v>
      </c>
      <c r="F96" t="s">
        <v>387</v>
      </c>
      <c r="G96" t="s">
        <v>388</v>
      </c>
      <c r="H96" t="s">
        <v>389</v>
      </c>
      <c r="I96" s="70" t="str">
        <f t="shared" si="3"/>
        <v/>
      </c>
      <c r="J96" s="70" t="str">
        <f t="shared" si="4"/>
        <v/>
      </c>
      <c r="K96" s="70" t="str">
        <f t="shared" si="5"/>
        <v/>
      </c>
    </row>
    <row r="97" spans="1:11">
      <c r="A97" s="2248" t="s">
        <v>390</v>
      </c>
      <c r="B97" t="s">
        <v>391</v>
      </c>
      <c r="C97" t="s">
        <v>12</v>
      </c>
      <c r="D97" t="s">
        <v>13</v>
      </c>
      <c r="E97" t="s">
        <v>14</v>
      </c>
      <c r="F97" t="s">
        <v>392</v>
      </c>
      <c r="G97" t="s">
        <v>393</v>
      </c>
      <c r="H97" t="s">
        <v>394</v>
      </c>
      <c r="I97" s="70" t="str">
        <f t="shared" si="3"/>
        <v/>
      </c>
      <c r="J97" s="70" t="str">
        <f t="shared" si="4"/>
        <v/>
      </c>
      <c r="K97" s="70" t="str">
        <f t="shared" si="5"/>
        <v/>
      </c>
    </row>
    <row r="98" spans="1:11">
      <c r="A98" s="2248" t="s">
        <v>395</v>
      </c>
      <c r="B98" t="s">
        <v>396</v>
      </c>
      <c r="C98" t="s">
        <v>12</v>
      </c>
      <c r="D98" t="s">
        <v>13</v>
      </c>
      <c r="E98" t="s">
        <v>14</v>
      </c>
      <c r="F98" t="s">
        <v>397</v>
      </c>
      <c r="G98" t="s">
        <v>398</v>
      </c>
      <c r="H98" t="s">
        <v>399</v>
      </c>
      <c r="I98" s="70" t="str">
        <f t="shared" si="3"/>
        <v/>
      </c>
      <c r="J98" s="70" t="str">
        <f t="shared" si="4"/>
        <v/>
      </c>
      <c r="K98" s="70" t="str">
        <f t="shared" si="5"/>
        <v/>
      </c>
    </row>
    <row r="99" spans="1:11">
      <c r="A99" s="2248" t="s">
        <v>400</v>
      </c>
      <c r="B99" t="s">
        <v>401</v>
      </c>
      <c r="C99" t="s">
        <v>12</v>
      </c>
      <c r="D99" t="s">
        <v>13</v>
      </c>
      <c r="E99" t="s">
        <v>14</v>
      </c>
      <c r="F99" t="s">
        <v>402</v>
      </c>
      <c r="G99" t="s">
        <v>403</v>
      </c>
      <c r="H99" t="s">
        <v>404</v>
      </c>
      <c r="I99" s="70" t="str">
        <f t="shared" si="3"/>
        <v/>
      </c>
      <c r="J99" s="70" t="str">
        <f t="shared" si="4"/>
        <v/>
      </c>
      <c r="K99" s="70" t="str">
        <f t="shared" si="5"/>
        <v/>
      </c>
    </row>
    <row r="100" spans="1:11">
      <c r="A100" s="2248" t="s">
        <v>405</v>
      </c>
      <c r="B100" t="s">
        <v>406</v>
      </c>
      <c r="C100" t="s">
        <v>12</v>
      </c>
      <c r="D100" t="s">
        <v>13</v>
      </c>
      <c r="E100" t="s">
        <v>14</v>
      </c>
      <c r="F100" t="s">
        <v>407</v>
      </c>
      <c r="G100" t="s">
        <v>408</v>
      </c>
      <c r="H100" t="s">
        <v>409</v>
      </c>
      <c r="I100" s="70" t="str">
        <f t="shared" si="3"/>
        <v/>
      </c>
      <c r="J100" s="70" t="str">
        <f t="shared" si="4"/>
        <v/>
      </c>
      <c r="K100" s="70" t="str">
        <f t="shared" si="5"/>
        <v/>
      </c>
    </row>
    <row r="101" spans="1:11">
      <c r="A101" s="2248" t="s">
        <v>410</v>
      </c>
      <c r="B101" t="s">
        <v>411</v>
      </c>
      <c r="C101" t="s">
        <v>12</v>
      </c>
      <c r="D101" t="s">
        <v>13</v>
      </c>
      <c r="E101" t="s">
        <v>14</v>
      </c>
      <c r="F101" t="s">
        <v>412</v>
      </c>
      <c r="G101" t="s">
        <v>413</v>
      </c>
      <c r="H101" t="s">
        <v>414</v>
      </c>
      <c r="I101" s="70" t="str">
        <f t="shared" si="3"/>
        <v/>
      </c>
      <c r="J101" s="70" t="str">
        <f t="shared" si="4"/>
        <v/>
      </c>
      <c r="K101" s="70" t="str">
        <f t="shared" si="5"/>
        <v/>
      </c>
    </row>
    <row r="102" spans="1:11">
      <c r="A102" s="2248" t="s">
        <v>415</v>
      </c>
      <c r="B102" t="s">
        <v>416</v>
      </c>
      <c r="C102" t="s">
        <v>12</v>
      </c>
      <c r="D102" t="s">
        <v>13</v>
      </c>
      <c r="E102" t="s">
        <v>14</v>
      </c>
      <c r="F102" t="s">
        <v>417</v>
      </c>
      <c r="G102" t="s">
        <v>418</v>
      </c>
      <c r="H102" t="s">
        <v>419</v>
      </c>
      <c r="I102" s="70" t="str">
        <f t="shared" si="3"/>
        <v/>
      </c>
      <c r="J102" s="70" t="str">
        <f t="shared" si="4"/>
        <v/>
      </c>
      <c r="K102" s="70" t="str">
        <f t="shared" si="5"/>
        <v/>
      </c>
    </row>
    <row r="103" spans="1:11">
      <c r="A103" s="2248" t="s">
        <v>420</v>
      </c>
      <c r="B103" t="s">
        <v>421</v>
      </c>
      <c r="C103" t="s">
        <v>12</v>
      </c>
      <c r="D103" t="s">
        <v>13</v>
      </c>
      <c r="E103" t="s">
        <v>14</v>
      </c>
      <c r="F103" t="s">
        <v>422</v>
      </c>
      <c r="G103" t="s">
        <v>423</v>
      </c>
      <c r="H103" t="s">
        <v>424</v>
      </c>
      <c r="I103" s="70" t="str">
        <f t="shared" si="3"/>
        <v/>
      </c>
      <c r="J103" s="70" t="str">
        <f t="shared" si="4"/>
        <v/>
      </c>
      <c r="K103" s="70" t="str">
        <f t="shared" si="5"/>
        <v/>
      </c>
    </row>
    <row r="104" spans="1:11">
      <c r="A104" s="2248" t="s">
        <v>425</v>
      </c>
      <c r="B104" t="s">
        <v>426</v>
      </c>
      <c r="C104" t="s">
        <v>12</v>
      </c>
      <c r="D104" t="s">
        <v>13</v>
      </c>
      <c r="E104" t="s">
        <v>14</v>
      </c>
      <c r="F104" t="s">
        <v>427</v>
      </c>
      <c r="G104" t="s">
        <v>428</v>
      </c>
      <c r="H104" t="s">
        <v>429</v>
      </c>
      <c r="I104" s="70" t="str">
        <f t="shared" si="3"/>
        <v/>
      </c>
      <c r="J104" s="70" t="str">
        <f t="shared" si="4"/>
        <v/>
      </c>
      <c r="K104" s="70" t="str">
        <f t="shared" si="5"/>
        <v/>
      </c>
    </row>
    <row r="105" spans="1:11">
      <c r="A105" s="2248" t="s">
        <v>430</v>
      </c>
      <c r="B105" t="s">
        <v>431</v>
      </c>
      <c r="C105" t="s">
        <v>12</v>
      </c>
      <c r="D105" t="s">
        <v>13</v>
      </c>
      <c r="E105" t="s">
        <v>14</v>
      </c>
      <c r="F105" t="s">
        <v>432</v>
      </c>
      <c r="G105" t="s">
        <v>433</v>
      </c>
      <c r="H105" t="s">
        <v>434</v>
      </c>
      <c r="I105" s="70" t="str">
        <f t="shared" si="3"/>
        <v/>
      </c>
      <c r="J105" s="70" t="str">
        <f t="shared" si="4"/>
        <v/>
      </c>
      <c r="K105" s="70" t="str">
        <f t="shared" si="5"/>
        <v/>
      </c>
    </row>
    <row r="106" spans="1:11">
      <c r="A106" s="2248" t="s">
        <v>435</v>
      </c>
      <c r="B106" t="s">
        <v>436</v>
      </c>
      <c r="C106" t="s">
        <v>12</v>
      </c>
      <c r="D106" t="s">
        <v>13</v>
      </c>
      <c r="E106" t="s">
        <v>14</v>
      </c>
      <c r="F106" t="s">
        <v>432</v>
      </c>
      <c r="G106" t="s">
        <v>433</v>
      </c>
      <c r="H106" t="s">
        <v>434</v>
      </c>
      <c r="I106" s="70" t="str">
        <f t="shared" si="3"/>
        <v/>
      </c>
      <c r="J106" s="70" t="str">
        <f t="shared" si="4"/>
        <v/>
      </c>
      <c r="K106" s="70" t="str">
        <f t="shared" si="5"/>
        <v/>
      </c>
    </row>
    <row r="107" spans="1:11">
      <c r="A107" s="2248" t="s">
        <v>437</v>
      </c>
      <c r="B107" t="s">
        <v>438</v>
      </c>
      <c r="C107" t="s">
        <v>12</v>
      </c>
      <c r="D107" t="s">
        <v>13</v>
      </c>
      <c r="E107" t="s">
        <v>14</v>
      </c>
      <c r="F107" t="s">
        <v>432</v>
      </c>
      <c r="G107" t="s">
        <v>433</v>
      </c>
      <c r="H107" t="s">
        <v>434</v>
      </c>
      <c r="I107" s="70" t="str">
        <f t="shared" si="3"/>
        <v/>
      </c>
      <c r="J107" s="70" t="str">
        <f t="shared" si="4"/>
        <v/>
      </c>
      <c r="K107" s="70" t="str">
        <f t="shared" si="5"/>
        <v/>
      </c>
    </row>
    <row r="108" spans="1:11">
      <c r="A108" s="2248" t="s">
        <v>439</v>
      </c>
      <c r="B108" t="s">
        <v>440</v>
      </c>
      <c r="C108" t="s">
        <v>12</v>
      </c>
      <c r="D108" t="s">
        <v>13</v>
      </c>
      <c r="E108" t="s">
        <v>14</v>
      </c>
      <c r="F108" t="s">
        <v>432</v>
      </c>
      <c r="G108" t="s">
        <v>433</v>
      </c>
      <c r="H108" t="s">
        <v>434</v>
      </c>
      <c r="I108" s="70" t="str">
        <f t="shared" si="3"/>
        <v/>
      </c>
      <c r="J108" s="70" t="str">
        <f t="shared" si="4"/>
        <v/>
      </c>
      <c r="K108" s="70" t="str">
        <f t="shared" si="5"/>
        <v/>
      </c>
    </row>
    <row r="109" spans="1:11">
      <c r="A109" s="2248" t="s">
        <v>441</v>
      </c>
      <c r="B109" t="s">
        <v>442</v>
      </c>
      <c r="C109" t="s">
        <v>12</v>
      </c>
      <c r="D109" t="s">
        <v>13</v>
      </c>
      <c r="E109" t="s">
        <v>14</v>
      </c>
      <c r="F109" t="s">
        <v>432</v>
      </c>
      <c r="G109" t="s">
        <v>433</v>
      </c>
      <c r="H109" t="s">
        <v>434</v>
      </c>
      <c r="I109" s="70" t="str">
        <f t="shared" si="3"/>
        <v/>
      </c>
      <c r="J109" s="70" t="str">
        <f t="shared" si="4"/>
        <v/>
      </c>
      <c r="K109" s="70" t="str">
        <f t="shared" si="5"/>
        <v/>
      </c>
    </row>
    <row r="110" spans="1:11">
      <c r="A110" s="2248" t="s">
        <v>443</v>
      </c>
      <c r="B110" t="s">
        <v>444</v>
      </c>
      <c r="C110" t="s">
        <v>12</v>
      </c>
      <c r="D110" t="s">
        <v>13</v>
      </c>
      <c r="E110" t="s">
        <v>14</v>
      </c>
      <c r="F110" t="s">
        <v>432</v>
      </c>
      <c r="G110" t="s">
        <v>433</v>
      </c>
      <c r="H110" t="s">
        <v>434</v>
      </c>
      <c r="I110" s="70" t="str">
        <f t="shared" si="3"/>
        <v/>
      </c>
      <c r="J110" s="70" t="str">
        <f t="shared" si="4"/>
        <v/>
      </c>
      <c r="K110" s="70" t="str">
        <f t="shared" si="5"/>
        <v/>
      </c>
    </row>
    <row r="111" spans="1:11">
      <c r="A111" s="2248" t="s">
        <v>445</v>
      </c>
      <c r="B111" t="s">
        <v>446</v>
      </c>
      <c r="C111" t="s">
        <v>12</v>
      </c>
      <c r="D111" t="s">
        <v>13</v>
      </c>
      <c r="E111" t="s">
        <v>14</v>
      </c>
      <c r="F111" t="s">
        <v>432</v>
      </c>
      <c r="G111" t="s">
        <v>433</v>
      </c>
      <c r="H111" t="s">
        <v>434</v>
      </c>
      <c r="I111" s="70" t="str">
        <f t="shared" si="3"/>
        <v/>
      </c>
      <c r="J111" s="70" t="str">
        <f t="shared" si="4"/>
        <v/>
      </c>
      <c r="K111" s="70" t="str">
        <f t="shared" si="5"/>
        <v/>
      </c>
    </row>
    <row r="112" spans="1:11">
      <c r="A112" s="2248" t="s">
        <v>447</v>
      </c>
      <c r="B112" t="s">
        <v>448</v>
      </c>
      <c r="C112" t="s">
        <v>12</v>
      </c>
      <c r="D112" t="s">
        <v>13</v>
      </c>
      <c r="E112" t="s">
        <v>14</v>
      </c>
      <c r="F112" t="s">
        <v>432</v>
      </c>
      <c r="G112" t="s">
        <v>433</v>
      </c>
      <c r="H112" t="s">
        <v>434</v>
      </c>
      <c r="I112" s="70" t="str">
        <f t="shared" si="3"/>
        <v/>
      </c>
      <c r="J112" s="70" t="str">
        <f t="shared" si="4"/>
        <v/>
      </c>
      <c r="K112" s="70" t="str">
        <f t="shared" si="5"/>
        <v/>
      </c>
    </row>
    <row r="113" spans="1:11">
      <c r="A113" s="2248" t="s">
        <v>449</v>
      </c>
      <c r="B113" t="s">
        <v>450</v>
      </c>
      <c r="C113" t="s">
        <v>12</v>
      </c>
      <c r="D113" t="s">
        <v>13</v>
      </c>
      <c r="E113" t="s">
        <v>14</v>
      </c>
      <c r="F113" t="s">
        <v>432</v>
      </c>
      <c r="G113" t="s">
        <v>433</v>
      </c>
      <c r="H113" t="s">
        <v>434</v>
      </c>
      <c r="I113" s="70" t="str">
        <f t="shared" si="3"/>
        <v/>
      </c>
      <c r="J113" s="70" t="str">
        <f t="shared" si="4"/>
        <v/>
      </c>
      <c r="K113" s="70" t="str">
        <f t="shared" si="5"/>
        <v/>
      </c>
    </row>
    <row r="114" spans="1:11">
      <c r="A114" s="2248" t="s">
        <v>451</v>
      </c>
      <c r="B114" t="s">
        <v>452</v>
      </c>
      <c r="C114" t="s">
        <v>12</v>
      </c>
      <c r="D114" t="s">
        <v>13</v>
      </c>
      <c r="E114" t="s">
        <v>14</v>
      </c>
      <c r="F114" t="s">
        <v>432</v>
      </c>
      <c r="G114" t="s">
        <v>433</v>
      </c>
      <c r="H114" t="s">
        <v>434</v>
      </c>
      <c r="I114" s="70" t="str">
        <f t="shared" si="3"/>
        <v/>
      </c>
      <c r="J114" s="70" t="str">
        <f t="shared" si="4"/>
        <v/>
      </c>
      <c r="K114" s="70" t="str">
        <f t="shared" si="5"/>
        <v/>
      </c>
    </row>
    <row r="115" spans="1:11">
      <c r="A115" s="2248" t="s">
        <v>453</v>
      </c>
      <c r="B115" t="s">
        <v>454</v>
      </c>
      <c r="C115" t="s">
        <v>12</v>
      </c>
      <c r="D115" t="s">
        <v>13</v>
      </c>
      <c r="E115" t="s">
        <v>14</v>
      </c>
      <c r="F115" t="s">
        <v>432</v>
      </c>
      <c r="G115" t="s">
        <v>433</v>
      </c>
      <c r="H115" t="s">
        <v>434</v>
      </c>
      <c r="I115" s="70" t="str">
        <f t="shared" si="3"/>
        <v/>
      </c>
      <c r="J115" s="70" t="str">
        <f t="shared" si="4"/>
        <v/>
      </c>
      <c r="K115" s="70" t="str">
        <f t="shared" si="5"/>
        <v/>
      </c>
    </row>
    <row r="116" spans="1:11">
      <c r="A116" s="2248" t="s">
        <v>455</v>
      </c>
      <c r="B116" t="s">
        <v>456</v>
      </c>
      <c r="C116" t="s">
        <v>12</v>
      </c>
      <c r="D116" t="s">
        <v>13</v>
      </c>
      <c r="E116" t="s">
        <v>14</v>
      </c>
      <c r="F116" t="s">
        <v>432</v>
      </c>
      <c r="G116" t="s">
        <v>433</v>
      </c>
      <c r="H116" t="s">
        <v>434</v>
      </c>
      <c r="I116" s="70" t="str">
        <f t="shared" si="3"/>
        <v/>
      </c>
      <c r="J116" s="70" t="str">
        <f t="shared" si="4"/>
        <v/>
      </c>
      <c r="K116" s="70" t="str">
        <f t="shared" si="5"/>
        <v/>
      </c>
    </row>
    <row r="117" spans="1:11">
      <c r="A117" s="2248" t="s">
        <v>457</v>
      </c>
      <c r="B117" t="s">
        <v>458</v>
      </c>
      <c r="C117" t="s">
        <v>12</v>
      </c>
      <c r="D117" t="s">
        <v>13</v>
      </c>
      <c r="E117" t="s">
        <v>14</v>
      </c>
      <c r="F117" t="s">
        <v>432</v>
      </c>
      <c r="G117" t="s">
        <v>433</v>
      </c>
      <c r="H117" t="s">
        <v>434</v>
      </c>
      <c r="I117" s="70" t="str">
        <f t="shared" si="3"/>
        <v/>
      </c>
      <c r="J117" s="70" t="str">
        <f t="shared" si="4"/>
        <v/>
      </c>
      <c r="K117" s="70" t="str">
        <f t="shared" si="5"/>
        <v/>
      </c>
    </row>
    <row r="118" spans="1:11">
      <c r="A118" s="2248" t="s">
        <v>459</v>
      </c>
      <c r="B118" t="s">
        <v>460</v>
      </c>
      <c r="C118" t="s">
        <v>12</v>
      </c>
      <c r="D118" t="s">
        <v>13</v>
      </c>
      <c r="E118" t="s">
        <v>14</v>
      </c>
      <c r="F118" t="s">
        <v>432</v>
      </c>
      <c r="G118" t="s">
        <v>433</v>
      </c>
      <c r="H118" t="s">
        <v>434</v>
      </c>
      <c r="I118" s="70" t="str">
        <f t="shared" si="3"/>
        <v/>
      </c>
      <c r="J118" s="70" t="str">
        <f t="shared" si="4"/>
        <v/>
      </c>
      <c r="K118" s="70" t="str">
        <f t="shared" si="5"/>
        <v/>
      </c>
    </row>
    <row r="119" spans="1:11">
      <c r="A119" s="2248" t="s">
        <v>461</v>
      </c>
      <c r="B119" t="s">
        <v>462</v>
      </c>
      <c r="C119" t="s">
        <v>12</v>
      </c>
      <c r="D119" t="s">
        <v>13</v>
      </c>
      <c r="E119" t="s">
        <v>14</v>
      </c>
      <c r="F119" t="s">
        <v>432</v>
      </c>
      <c r="G119" t="s">
        <v>433</v>
      </c>
      <c r="H119" t="s">
        <v>434</v>
      </c>
      <c r="I119" s="70" t="str">
        <f t="shared" si="3"/>
        <v/>
      </c>
      <c r="J119" s="70" t="str">
        <f t="shared" si="4"/>
        <v/>
      </c>
      <c r="K119" s="70" t="str">
        <f t="shared" si="5"/>
        <v/>
      </c>
    </row>
    <row r="120" spans="1:11">
      <c r="A120" s="2248" t="s">
        <v>463</v>
      </c>
      <c r="B120" t="s">
        <v>464</v>
      </c>
      <c r="C120" t="s">
        <v>12</v>
      </c>
      <c r="D120" t="s">
        <v>13</v>
      </c>
      <c r="E120" t="s">
        <v>14</v>
      </c>
      <c r="F120" t="s">
        <v>432</v>
      </c>
      <c r="G120" t="s">
        <v>433</v>
      </c>
      <c r="H120" t="s">
        <v>434</v>
      </c>
      <c r="I120" s="70" t="str">
        <f t="shared" si="3"/>
        <v/>
      </c>
      <c r="J120" s="70" t="str">
        <f t="shared" si="4"/>
        <v/>
      </c>
      <c r="K120" s="70" t="str">
        <f t="shared" si="5"/>
        <v/>
      </c>
    </row>
    <row r="121" spans="1:11">
      <c r="A121" s="2248" t="s">
        <v>465</v>
      </c>
      <c r="B121" t="s">
        <v>466</v>
      </c>
      <c r="C121" t="s">
        <v>12</v>
      </c>
      <c r="D121" t="s">
        <v>13</v>
      </c>
      <c r="E121" t="s">
        <v>14</v>
      </c>
      <c r="F121" t="s">
        <v>432</v>
      </c>
      <c r="G121" t="s">
        <v>433</v>
      </c>
      <c r="H121" t="s">
        <v>434</v>
      </c>
      <c r="I121" s="70" t="str">
        <f t="shared" si="3"/>
        <v/>
      </c>
      <c r="J121" s="70" t="str">
        <f t="shared" si="4"/>
        <v/>
      </c>
      <c r="K121" s="70" t="str">
        <f t="shared" si="5"/>
        <v/>
      </c>
    </row>
    <row r="122" spans="1:11">
      <c r="A122" s="2248" t="s">
        <v>467</v>
      </c>
      <c r="B122" t="s">
        <v>468</v>
      </c>
      <c r="C122" t="s">
        <v>12</v>
      </c>
      <c r="D122" t="s">
        <v>13</v>
      </c>
      <c r="E122" t="s">
        <v>14</v>
      </c>
      <c r="F122" t="s">
        <v>432</v>
      </c>
      <c r="G122" t="s">
        <v>433</v>
      </c>
      <c r="H122" t="s">
        <v>434</v>
      </c>
      <c r="I122" s="70" t="str">
        <f t="shared" si="3"/>
        <v/>
      </c>
      <c r="J122" s="70" t="str">
        <f t="shared" si="4"/>
        <v/>
      </c>
      <c r="K122" s="70" t="str">
        <f t="shared" si="5"/>
        <v/>
      </c>
    </row>
    <row r="123" spans="1:11">
      <c r="A123" s="2248" t="s">
        <v>469</v>
      </c>
      <c r="B123" t="s">
        <v>470</v>
      </c>
      <c r="C123" t="s">
        <v>12</v>
      </c>
      <c r="D123" t="s">
        <v>13</v>
      </c>
      <c r="E123" t="s">
        <v>14</v>
      </c>
      <c r="F123" t="s">
        <v>432</v>
      </c>
      <c r="G123" t="s">
        <v>433</v>
      </c>
      <c r="H123" t="s">
        <v>434</v>
      </c>
      <c r="I123" s="70" t="str">
        <f t="shared" si="3"/>
        <v/>
      </c>
      <c r="J123" s="70" t="str">
        <f t="shared" si="4"/>
        <v/>
      </c>
      <c r="K123" s="70" t="str">
        <f t="shared" si="5"/>
        <v/>
      </c>
    </row>
    <row r="124" spans="1:11">
      <c r="A124" s="2248" t="s">
        <v>471</v>
      </c>
      <c r="B124" t="s">
        <v>472</v>
      </c>
      <c r="C124" t="s">
        <v>12</v>
      </c>
      <c r="D124" t="s">
        <v>13</v>
      </c>
      <c r="E124" t="s">
        <v>14</v>
      </c>
      <c r="F124" t="s">
        <v>432</v>
      </c>
      <c r="G124" t="s">
        <v>433</v>
      </c>
      <c r="H124" t="s">
        <v>434</v>
      </c>
      <c r="I124" s="70" t="str">
        <f t="shared" si="3"/>
        <v/>
      </c>
      <c r="J124" s="70" t="str">
        <f t="shared" si="4"/>
        <v/>
      </c>
      <c r="K124" s="70" t="str">
        <f t="shared" si="5"/>
        <v/>
      </c>
    </row>
    <row r="125" spans="1:11">
      <c r="A125" s="2248" t="s">
        <v>473</v>
      </c>
      <c r="B125" t="s">
        <v>474</v>
      </c>
      <c r="C125" t="s">
        <v>12</v>
      </c>
      <c r="D125" t="s">
        <v>13</v>
      </c>
      <c r="E125" t="s">
        <v>14</v>
      </c>
      <c r="F125" t="s">
        <v>432</v>
      </c>
      <c r="G125" t="s">
        <v>433</v>
      </c>
      <c r="H125" t="s">
        <v>434</v>
      </c>
      <c r="I125" s="70" t="str">
        <f t="shared" si="3"/>
        <v/>
      </c>
      <c r="J125" s="70" t="str">
        <f t="shared" si="4"/>
        <v/>
      </c>
      <c r="K125" s="70" t="str">
        <f t="shared" si="5"/>
        <v/>
      </c>
    </row>
    <row r="126" spans="1:11">
      <c r="A126" s="2248" t="s">
        <v>475</v>
      </c>
      <c r="B126" t="s">
        <v>476</v>
      </c>
      <c r="C126" t="s">
        <v>12</v>
      </c>
      <c r="D126" t="s">
        <v>13</v>
      </c>
      <c r="E126" t="s">
        <v>14</v>
      </c>
      <c r="F126" t="s">
        <v>432</v>
      </c>
      <c r="G126" t="s">
        <v>433</v>
      </c>
      <c r="H126" t="s">
        <v>434</v>
      </c>
      <c r="I126" s="70" t="str">
        <f t="shared" si="3"/>
        <v/>
      </c>
      <c r="J126" s="70" t="str">
        <f t="shared" si="4"/>
        <v/>
      </c>
      <c r="K126" s="70" t="str">
        <f t="shared" si="5"/>
        <v/>
      </c>
    </row>
    <row r="127" spans="1:11">
      <c r="A127" s="2248" t="s">
        <v>477</v>
      </c>
      <c r="B127" t="s">
        <v>478</v>
      </c>
      <c r="C127" t="s">
        <v>12</v>
      </c>
      <c r="D127" t="s">
        <v>13</v>
      </c>
      <c r="E127" t="s">
        <v>14</v>
      </c>
      <c r="F127" t="s">
        <v>432</v>
      </c>
      <c r="G127" t="s">
        <v>433</v>
      </c>
      <c r="H127" t="s">
        <v>434</v>
      </c>
      <c r="I127" s="70" t="str">
        <f t="shared" si="3"/>
        <v/>
      </c>
      <c r="J127" s="70" t="str">
        <f t="shared" si="4"/>
        <v/>
      </c>
      <c r="K127" s="70" t="str">
        <f t="shared" si="5"/>
        <v/>
      </c>
    </row>
    <row r="128" spans="1:11">
      <c r="A128" s="2248" t="s">
        <v>479</v>
      </c>
      <c r="B128" t="s">
        <v>480</v>
      </c>
      <c r="C128" t="s">
        <v>12</v>
      </c>
      <c r="D128" t="s">
        <v>13</v>
      </c>
      <c r="E128" t="s">
        <v>14</v>
      </c>
      <c r="F128" t="s">
        <v>432</v>
      </c>
      <c r="G128" t="s">
        <v>433</v>
      </c>
      <c r="H128" t="s">
        <v>434</v>
      </c>
      <c r="I128" s="70" t="str">
        <f t="shared" si="3"/>
        <v/>
      </c>
      <c r="J128" s="70" t="str">
        <f t="shared" si="4"/>
        <v/>
      </c>
      <c r="K128" s="70" t="str">
        <f t="shared" si="5"/>
        <v/>
      </c>
    </row>
    <row r="129" spans="1:11">
      <c r="A129" s="2248" t="s">
        <v>481</v>
      </c>
      <c r="B129" t="s">
        <v>482</v>
      </c>
      <c r="C129" t="s">
        <v>12</v>
      </c>
      <c r="D129" t="s">
        <v>13</v>
      </c>
      <c r="E129" t="s">
        <v>14</v>
      </c>
      <c r="F129" t="s">
        <v>432</v>
      </c>
      <c r="G129" t="s">
        <v>433</v>
      </c>
      <c r="H129" t="s">
        <v>434</v>
      </c>
      <c r="I129" s="70" t="str">
        <f t="shared" si="3"/>
        <v/>
      </c>
      <c r="J129" s="70" t="str">
        <f t="shared" si="4"/>
        <v/>
      </c>
      <c r="K129" s="70" t="str">
        <f t="shared" si="5"/>
        <v/>
      </c>
    </row>
    <row r="130" spans="1:11">
      <c r="A130" s="2248" t="s">
        <v>483</v>
      </c>
      <c r="B130" t="s">
        <v>484</v>
      </c>
      <c r="C130" t="s">
        <v>12</v>
      </c>
      <c r="D130" t="s">
        <v>13</v>
      </c>
      <c r="E130" t="s">
        <v>14</v>
      </c>
      <c r="F130" t="s">
        <v>432</v>
      </c>
      <c r="G130" t="s">
        <v>433</v>
      </c>
      <c r="H130" t="s">
        <v>434</v>
      </c>
      <c r="I130" s="70" t="str">
        <f t="shared" si="3"/>
        <v/>
      </c>
      <c r="J130" s="70" t="str">
        <f t="shared" si="4"/>
        <v/>
      </c>
      <c r="K130" s="70" t="str">
        <f t="shared" si="5"/>
        <v/>
      </c>
    </row>
    <row r="131" spans="1:11">
      <c r="A131" s="2248" t="s">
        <v>485</v>
      </c>
      <c r="B131" t="s">
        <v>486</v>
      </c>
      <c r="C131" t="s">
        <v>12</v>
      </c>
      <c r="D131" t="s">
        <v>13</v>
      </c>
      <c r="E131" t="s">
        <v>14</v>
      </c>
      <c r="F131" t="s">
        <v>432</v>
      </c>
      <c r="G131" t="s">
        <v>433</v>
      </c>
      <c r="H131" t="s">
        <v>434</v>
      </c>
      <c r="I131" s="70" t="str">
        <f t="shared" ref="I131:I194" si="6">IF(ISERROR(F131), "缺SIT API URL", IF(F131=0, "缺SIT API URL", ""))</f>
        <v/>
      </c>
      <c r="J131" s="70" t="str">
        <f t="shared" ref="J131:J194" si="7">IF(ISERROR(G131), "缺UAT API URL", IF(G131=0, "缺UAT API URL", ""))</f>
        <v/>
      </c>
      <c r="K131" s="70" t="str">
        <f t="shared" ref="K131:K194" si="8">IF(ISERROR(H131), "缺PROD API URL", IF(H131=0, "缺PROD API URL", ""))</f>
        <v/>
      </c>
    </row>
    <row r="132" spans="1:11">
      <c r="A132" s="2248" t="s">
        <v>487</v>
      </c>
      <c r="B132" t="s">
        <v>488</v>
      </c>
      <c r="C132" t="s">
        <v>12</v>
      </c>
      <c r="D132" t="s">
        <v>13</v>
      </c>
      <c r="E132" t="s">
        <v>14</v>
      </c>
      <c r="F132" t="s">
        <v>432</v>
      </c>
      <c r="G132" t="s">
        <v>433</v>
      </c>
      <c r="H132" t="s">
        <v>434</v>
      </c>
      <c r="I132" s="70" t="str">
        <f t="shared" si="6"/>
        <v/>
      </c>
      <c r="J132" s="70" t="str">
        <f t="shared" si="7"/>
        <v/>
      </c>
      <c r="K132" s="70" t="str">
        <f t="shared" si="8"/>
        <v/>
      </c>
    </row>
    <row r="133" spans="1:11">
      <c r="A133" s="2248" t="s">
        <v>489</v>
      </c>
      <c r="B133" t="s">
        <v>490</v>
      </c>
      <c r="C133" t="s">
        <v>12</v>
      </c>
      <c r="D133" t="s">
        <v>13</v>
      </c>
      <c r="E133" t="s">
        <v>14</v>
      </c>
      <c r="F133" t="s">
        <v>432</v>
      </c>
      <c r="G133" t="s">
        <v>433</v>
      </c>
      <c r="H133" t="s">
        <v>434</v>
      </c>
      <c r="I133" s="70" t="str">
        <f t="shared" si="6"/>
        <v/>
      </c>
      <c r="J133" s="70" t="str">
        <f t="shared" si="7"/>
        <v/>
      </c>
      <c r="K133" s="70" t="str">
        <f t="shared" si="8"/>
        <v/>
      </c>
    </row>
    <row r="134" spans="1:11">
      <c r="A134" s="2248" t="s">
        <v>491</v>
      </c>
      <c r="B134" t="s">
        <v>492</v>
      </c>
      <c r="C134" t="s">
        <v>12</v>
      </c>
      <c r="D134" t="s">
        <v>13</v>
      </c>
      <c r="E134" t="s">
        <v>14</v>
      </c>
      <c r="F134" t="s">
        <v>432</v>
      </c>
      <c r="G134" t="s">
        <v>433</v>
      </c>
      <c r="H134" t="s">
        <v>434</v>
      </c>
      <c r="I134" s="70" t="str">
        <f t="shared" si="6"/>
        <v/>
      </c>
      <c r="J134" s="70" t="str">
        <f t="shared" si="7"/>
        <v/>
      </c>
      <c r="K134" s="70" t="str">
        <f t="shared" si="8"/>
        <v/>
      </c>
    </row>
    <row r="135" spans="1:11">
      <c r="A135" s="2248" t="s">
        <v>493</v>
      </c>
      <c r="B135" t="s">
        <v>494</v>
      </c>
      <c r="C135" t="s">
        <v>12</v>
      </c>
      <c r="D135" t="s">
        <v>13</v>
      </c>
      <c r="E135" t="s">
        <v>14</v>
      </c>
      <c r="F135" t="s">
        <v>432</v>
      </c>
      <c r="G135" t="s">
        <v>433</v>
      </c>
      <c r="H135" t="s">
        <v>434</v>
      </c>
      <c r="I135" s="70" t="str">
        <f t="shared" si="6"/>
        <v/>
      </c>
      <c r="J135" s="70" t="str">
        <f t="shared" si="7"/>
        <v/>
      </c>
      <c r="K135" s="70" t="str">
        <f t="shared" si="8"/>
        <v/>
      </c>
    </row>
    <row r="136" spans="1:11">
      <c r="A136" s="2248" t="s">
        <v>495</v>
      </c>
      <c r="B136" t="s">
        <v>496</v>
      </c>
      <c r="C136" t="s">
        <v>12</v>
      </c>
      <c r="D136" t="s">
        <v>13</v>
      </c>
      <c r="E136" t="s">
        <v>14</v>
      </c>
      <c r="F136" t="s">
        <v>432</v>
      </c>
      <c r="G136" t="s">
        <v>433</v>
      </c>
      <c r="H136" t="s">
        <v>434</v>
      </c>
      <c r="I136" s="70" t="str">
        <f t="shared" si="6"/>
        <v/>
      </c>
      <c r="J136" s="70" t="str">
        <f t="shared" si="7"/>
        <v/>
      </c>
      <c r="K136" s="70" t="str">
        <f t="shared" si="8"/>
        <v/>
      </c>
    </row>
    <row r="137" spans="1:11">
      <c r="A137" s="2248" t="s">
        <v>497</v>
      </c>
      <c r="B137" t="s">
        <v>498</v>
      </c>
      <c r="C137" t="s">
        <v>12</v>
      </c>
      <c r="D137" t="s">
        <v>13</v>
      </c>
      <c r="E137" t="s">
        <v>14</v>
      </c>
      <c r="F137" t="s">
        <v>432</v>
      </c>
      <c r="G137" t="s">
        <v>433</v>
      </c>
      <c r="H137" t="s">
        <v>434</v>
      </c>
      <c r="I137" s="70" t="str">
        <f t="shared" si="6"/>
        <v/>
      </c>
      <c r="J137" s="70" t="str">
        <f t="shared" si="7"/>
        <v/>
      </c>
      <c r="K137" s="70" t="str">
        <f t="shared" si="8"/>
        <v/>
      </c>
    </row>
    <row r="138" spans="1:11">
      <c r="A138" s="2248" t="s">
        <v>499</v>
      </c>
      <c r="B138" t="s">
        <v>500</v>
      </c>
      <c r="C138" t="s">
        <v>12</v>
      </c>
      <c r="D138" t="s">
        <v>13</v>
      </c>
      <c r="E138" t="s">
        <v>14</v>
      </c>
      <c r="F138" t="s">
        <v>432</v>
      </c>
      <c r="G138" t="s">
        <v>433</v>
      </c>
      <c r="H138" t="s">
        <v>434</v>
      </c>
      <c r="I138" s="70" t="str">
        <f t="shared" si="6"/>
        <v/>
      </c>
      <c r="J138" s="70" t="str">
        <f t="shared" si="7"/>
        <v/>
      </c>
      <c r="K138" s="70" t="str">
        <f t="shared" si="8"/>
        <v/>
      </c>
    </row>
    <row r="139" spans="1:11">
      <c r="A139" s="2248" t="s">
        <v>501</v>
      </c>
      <c r="B139" t="s">
        <v>502</v>
      </c>
      <c r="C139" t="s">
        <v>12</v>
      </c>
      <c r="D139" t="s">
        <v>13</v>
      </c>
      <c r="E139" t="s">
        <v>14</v>
      </c>
      <c r="F139" t="s">
        <v>432</v>
      </c>
      <c r="G139" t="s">
        <v>433</v>
      </c>
      <c r="H139" t="s">
        <v>434</v>
      </c>
      <c r="I139" s="70" t="str">
        <f t="shared" si="6"/>
        <v/>
      </c>
      <c r="J139" s="70" t="str">
        <f t="shared" si="7"/>
        <v/>
      </c>
      <c r="K139" s="70" t="str">
        <f t="shared" si="8"/>
        <v/>
      </c>
    </row>
    <row r="140" spans="1:11">
      <c r="A140" s="2248" t="s">
        <v>503</v>
      </c>
      <c r="B140" t="s">
        <v>504</v>
      </c>
      <c r="C140" t="s">
        <v>12</v>
      </c>
      <c r="D140" t="s">
        <v>13</v>
      </c>
      <c r="E140" t="s">
        <v>14</v>
      </c>
      <c r="F140" t="s">
        <v>432</v>
      </c>
      <c r="G140" t="s">
        <v>433</v>
      </c>
      <c r="H140" t="s">
        <v>434</v>
      </c>
      <c r="I140" s="70" t="str">
        <f t="shared" si="6"/>
        <v/>
      </c>
      <c r="J140" s="70" t="str">
        <f t="shared" si="7"/>
        <v/>
      </c>
      <c r="K140" s="70" t="str">
        <f t="shared" si="8"/>
        <v/>
      </c>
    </row>
    <row r="141" spans="1:11">
      <c r="A141" s="2248" t="s">
        <v>505</v>
      </c>
      <c r="B141" t="s">
        <v>506</v>
      </c>
      <c r="C141" t="s">
        <v>12</v>
      </c>
      <c r="D141" t="s">
        <v>13</v>
      </c>
      <c r="E141" t="s">
        <v>14</v>
      </c>
      <c r="F141" t="s">
        <v>432</v>
      </c>
      <c r="G141" t="s">
        <v>433</v>
      </c>
      <c r="H141" t="s">
        <v>434</v>
      </c>
      <c r="I141" s="70" t="str">
        <f t="shared" si="6"/>
        <v/>
      </c>
      <c r="J141" s="70" t="str">
        <f t="shared" si="7"/>
        <v/>
      </c>
      <c r="K141" s="70" t="str">
        <f t="shared" si="8"/>
        <v/>
      </c>
    </row>
    <row r="142" spans="1:11">
      <c r="A142" s="2248" t="s">
        <v>507</v>
      </c>
      <c r="B142" t="s">
        <v>508</v>
      </c>
      <c r="C142" t="s">
        <v>12</v>
      </c>
      <c r="D142" t="s">
        <v>13</v>
      </c>
      <c r="E142" t="s">
        <v>14</v>
      </c>
      <c r="F142" t="s">
        <v>432</v>
      </c>
      <c r="G142" t="s">
        <v>433</v>
      </c>
      <c r="H142" t="s">
        <v>434</v>
      </c>
      <c r="I142" s="70" t="str">
        <f t="shared" si="6"/>
        <v/>
      </c>
      <c r="J142" s="70" t="str">
        <f t="shared" si="7"/>
        <v/>
      </c>
      <c r="K142" s="70" t="str">
        <f t="shared" si="8"/>
        <v/>
      </c>
    </row>
    <row r="143" spans="1:11">
      <c r="A143" s="2248" t="s">
        <v>509</v>
      </c>
      <c r="B143" t="s">
        <v>510</v>
      </c>
      <c r="C143" t="s">
        <v>12</v>
      </c>
      <c r="D143" t="s">
        <v>13</v>
      </c>
      <c r="E143" t="s">
        <v>14</v>
      </c>
      <c r="F143" t="s">
        <v>432</v>
      </c>
      <c r="G143" t="s">
        <v>433</v>
      </c>
      <c r="H143" t="s">
        <v>434</v>
      </c>
      <c r="I143" s="70" t="str">
        <f t="shared" si="6"/>
        <v/>
      </c>
      <c r="J143" s="70" t="str">
        <f t="shared" si="7"/>
        <v/>
      </c>
      <c r="K143" s="70" t="str">
        <f t="shared" si="8"/>
        <v/>
      </c>
    </row>
    <row r="144" spans="1:11">
      <c r="A144" s="2248" t="s">
        <v>511</v>
      </c>
      <c r="B144" t="s">
        <v>512</v>
      </c>
      <c r="C144" t="s">
        <v>12</v>
      </c>
      <c r="D144" t="s">
        <v>13</v>
      </c>
      <c r="E144" t="s">
        <v>14</v>
      </c>
      <c r="F144" t="s">
        <v>432</v>
      </c>
      <c r="G144" t="s">
        <v>433</v>
      </c>
      <c r="H144" t="s">
        <v>434</v>
      </c>
      <c r="I144" s="70" t="str">
        <f t="shared" si="6"/>
        <v/>
      </c>
      <c r="J144" s="70" t="str">
        <f t="shared" si="7"/>
        <v/>
      </c>
      <c r="K144" s="70" t="str">
        <f t="shared" si="8"/>
        <v/>
      </c>
    </row>
    <row r="145" spans="1:11">
      <c r="A145" s="2248" t="s">
        <v>513</v>
      </c>
      <c r="B145" t="s">
        <v>514</v>
      </c>
      <c r="C145" t="s">
        <v>12</v>
      </c>
      <c r="D145" t="s">
        <v>13</v>
      </c>
      <c r="E145" t="s">
        <v>14</v>
      </c>
      <c r="F145" t="s">
        <v>432</v>
      </c>
      <c r="G145" t="s">
        <v>433</v>
      </c>
      <c r="H145" t="s">
        <v>434</v>
      </c>
      <c r="I145" s="70" t="str">
        <f t="shared" si="6"/>
        <v/>
      </c>
      <c r="J145" s="70" t="str">
        <f t="shared" si="7"/>
        <v/>
      </c>
      <c r="K145" s="70" t="str">
        <f t="shared" si="8"/>
        <v/>
      </c>
    </row>
    <row r="146" spans="1:11">
      <c r="A146" s="2248" t="s">
        <v>515</v>
      </c>
      <c r="B146" t="s">
        <v>516</v>
      </c>
      <c r="C146" t="s">
        <v>12</v>
      </c>
      <c r="D146" t="s">
        <v>13</v>
      </c>
      <c r="E146" t="s">
        <v>14</v>
      </c>
      <c r="F146" t="s">
        <v>432</v>
      </c>
      <c r="G146" t="s">
        <v>433</v>
      </c>
      <c r="H146" t="s">
        <v>434</v>
      </c>
      <c r="I146" s="70" t="str">
        <f t="shared" si="6"/>
        <v/>
      </c>
      <c r="J146" s="70" t="str">
        <f t="shared" si="7"/>
        <v/>
      </c>
      <c r="K146" s="70" t="str">
        <f t="shared" si="8"/>
        <v/>
      </c>
    </row>
    <row r="147" spans="1:11">
      <c r="A147" s="2248" t="s">
        <v>517</v>
      </c>
      <c r="B147" t="s">
        <v>518</v>
      </c>
      <c r="C147" t="s">
        <v>12</v>
      </c>
      <c r="D147" t="s">
        <v>13</v>
      </c>
      <c r="E147" t="s">
        <v>14</v>
      </c>
      <c r="F147" t="s">
        <v>432</v>
      </c>
      <c r="G147" t="s">
        <v>433</v>
      </c>
      <c r="H147" t="s">
        <v>434</v>
      </c>
      <c r="I147" s="70" t="str">
        <f t="shared" si="6"/>
        <v/>
      </c>
      <c r="J147" s="70" t="str">
        <f t="shared" si="7"/>
        <v/>
      </c>
      <c r="K147" s="70" t="str">
        <f t="shared" si="8"/>
        <v/>
      </c>
    </row>
    <row r="148" spans="1:11">
      <c r="A148" s="2248" t="s">
        <v>519</v>
      </c>
      <c r="B148" t="s">
        <v>520</v>
      </c>
      <c r="C148" t="s">
        <v>12</v>
      </c>
      <c r="D148" t="s">
        <v>13</v>
      </c>
      <c r="E148" t="s">
        <v>14</v>
      </c>
      <c r="F148" t="s">
        <v>432</v>
      </c>
      <c r="G148" t="s">
        <v>433</v>
      </c>
      <c r="H148" t="s">
        <v>434</v>
      </c>
      <c r="I148" s="70" t="str">
        <f t="shared" si="6"/>
        <v/>
      </c>
      <c r="J148" s="70" t="str">
        <f t="shared" si="7"/>
        <v/>
      </c>
      <c r="K148" s="70" t="str">
        <f t="shared" si="8"/>
        <v/>
      </c>
    </row>
    <row r="149" spans="1:11">
      <c r="A149" s="2248" t="s">
        <v>521</v>
      </c>
      <c r="B149" t="s">
        <v>522</v>
      </c>
      <c r="C149" t="s">
        <v>12</v>
      </c>
      <c r="D149" t="s">
        <v>13</v>
      </c>
      <c r="E149" t="s">
        <v>14</v>
      </c>
      <c r="F149" t="s">
        <v>432</v>
      </c>
      <c r="G149" t="s">
        <v>433</v>
      </c>
      <c r="H149" t="s">
        <v>434</v>
      </c>
      <c r="I149" s="70" t="str">
        <f t="shared" si="6"/>
        <v/>
      </c>
      <c r="J149" s="70" t="str">
        <f t="shared" si="7"/>
        <v/>
      </c>
      <c r="K149" s="70" t="str">
        <f t="shared" si="8"/>
        <v/>
      </c>
    </row>
    <row r="150" spans="1:11">
      <c r="A150" s="2248" t="s">
        <v>523</v>
      </c>
      <c r="B150" t="s">
        <v>524</v>
      </c>
      <c r="C150" t="s">
        <v>12</v>
      </c>
      <c r="D150" t="s">
        <v>13</v>
      </c>
      <c r="E150" t="s">
        <v>14</v>
      </c>
      <c r="F150" t="s">
        <v>432</v>
      </c>
      <c r="G150" t="s">
        <v>433</v>
      </c>
      <c r="H150" t="s">
        <v>434</v>
      </c>
      <c r="I150" s="70" t="str">
        <f t="shared" si="6"/>
        <v/>
      </c>
      <c r="J150" s="70" t="str">
        <f t="shared" si="7"/>
        <v/>
      </c>
      <c r="K150" s="70" t="str">
        <f t="shared" si="8"/>
        <v/>
      </c>
    </row>
    <row r="151" spans="1:11">
      <c r="A151" s="2248" t="s">
        <v>525</v>
      </c>
      <c r="B151" t="s">
        <v>526</v>
      </c>
      <c r="C151" t="s">
        <v>12</v>
      </c>
      <c r="D151" t="s">
        <v>13</v>
      </c>
      <c r="E151" t="s">
        <v>14</v>
      </c>
      <c r="F151" t="s">
        <v>432</v>
      </c>
      <c r="G151" t="s">
        <v>433</v>
      </c>
      <c r="H151" t="s">
        <v>434</v>
      </c>
      <c r="I151" s="70" t="str">
        <f t="shared" si="6"/>
        <v/>
      </c>
      <c r="J151" s="70" t="str">
        <f t="shared" si="7"/>
        <v/>
      </c>
      <c r="K151" s="70" t="str">
        <f t="shared" si="8"/>
        <v/>
      </c>
    </row>
    <row r="152" spans="1:11">
      <c r="A152" s="2248" t="s">
        <v>527</v>
      </c>
      <c r="B152" t="s">
        <v>528</v>
      </c>
      <c r="C152" t="s">
        <v>12</v>
      </c>
      <c r="D152" t="s">
        <v>13</v>
      </c>
      <c r="E152" t="s">
        <v>14</v>
      </c>
      <c r="F152" t="s">
        <v>432</v>
      </c>
      <c r="G152" t="s">
        <v>433</v>
      </c>
      <c r="H152" t="s">
        <v>434</v>
      </c>
      <c r="I152" s="70" t="str">
        <f t="shared" si="6"/>
        <v/>
      </c>
      <c r="J152" s="70" t="str">
        <f t="shared" si="7"/>
        <v/>
      </c>
      <c r="K152" s="70" t="str">
        <f t="shared" si="8"/>
        <v/>
      </c>
    </row>
    <row r="153" spans="1:11">
      <c r="A153" s="2248" t="s">
        <v>529</v>
      </c>
      <c r="B153" t="s">
        <v>530</v>
      </c>
      <c r="C153" t="s">
        <v>12</v>
      </c>
      <c r="D153" t="s">
        <v>13</v>
      </c>
      <c r="E153" t="s">
        <v>14</v>
      </c>
      <c r="F153" t="s">
        <v>432</v>
      </c>
      <c r="G153" t="s">
        <v>433</v>
      </c>
      <c r="H153" t="s">
        <v>434</v>
      </c>
      <c r="I153" s="70" t="str">
        <f t="shared" si="6"/>
        <v/>
      </c>
      <c r="J153" s="70" t="str">
        <f t="shared" si="7"/>
        <v/>
      </c>
      <c r="K153" s="70" t="str">
        <f t="shared" si="8"/>
        <v/>
      </c>
    </row>
    <row r="154" spans="1:11">
      <c r="A154" s="2248" t="s">
        <v>531</v>
      </c>
      <c r="B154" t="s">
        <v>532</v>
      </c>
      <c r="C154" t="s">
        <v>12</v>
      </c>
      <c r="D154" t="s">
        <v>13</v>
      </c>
      <c r="E154" t="s">
        <v>14</v>
      </c>
      <c r="F154" t="s">
        <v>432</v>
      </c>
      <c r="G154" t="s">
        <v>433</v>
      </c>
      <c r="H154" t="s">
        <v>434</v>
      </c>
      <c r="I154" s="70" t="str">
        <f t="shared" si="6"/>
        <v/>
      </c>
      <c r="J154" s="70" t="str">
        <f t="shared" si="7"/>
        <v/>
      </c>
      <c r="K154" s="70" t="str">
        <f t="shared" si="8"/>
        <v/>
      </c>
    </row>
    <row r="155" spans="1:11">
      <c r="A155" s="2248" t="s">
        <v>533</v>
      </c>
      <c r="B155" t="s">
        <v>534</v>
      </c>
      <c r="C155" t="s">
        <v>12</v>
      </c>
      <c r="D155" t="s">
        <v>13</v>
      </c>
      <c r="E155" t="s">
        <v>14</v>
      </c>
      <c r="F155" t="s">
        <v>432</v>
      </c>
      <c r="G155" t="s">
        <v>433</v>
      </c>
      <c r="H155" t="s">
        <v>434</v>
      </c>
      <c r="I155" s="70" t="str">
        <f t="shared" si="6"/>
        <v/>
      </c>
      <c r="J155" s="70" t="str">
        <f t="shared" si="7"/>
        <v/>
      </c>
      <c r="K155" s="70" t="str">
        <f t="shared" si="8"/>
        <v/>
      </c>
    </row>
    <row r="156" spans="1:11">
      <c r="A156" s="2248" t="s">
        <v>535</v>
      </c>
      <c r="B156" t="s">
        <v>536</v>
      </c>
      <c r="C156" t="s">
        <v>12</v>
      </c>
      <c r="D156" t="s">
        <v>13</v>
      </c>
      <c r="E156" t="s">
        <v>14</v>
      </c>
      <c r="F156" t="s">
        <v>432</v>
      </c>
      <c r="G156" t="s">
        <v>433</v>
      </c>
      <c r="H156" t="s">
        <v>434</v>
      </c>
      <c r="I156" s="70" t="str">
        <f t="shared" si="6"/>
        <v/>
      </c>
      <c r="J156" s="70" t="str">
        <f t="shared" si="7"/>
        <v/>
      </c>
      <c r="K156" s="70" t="str">
        <f t="shared" si="8"/>
        <v/>
      </c>
    </row>
    <row r="157" spans="1:11">
      <c r="A157" s="2248" t="s">
        <v>537</v>
      </c>
      <c r="B157" t="s">
        <v>538</v>
      </c>
      <c r="C157" t="s">
        <v>12</v>
      </c>
      <c r="D157" t="s">
        <v>13</v>
      </c>
      <c r="E157" t="s">
        <v>14</v>
      </c>
      <c r="F157" t="s">
        <v>432</v>
      </c>
      <c r="G157" t="s">
        <v>433</v>
      </c>
      <c r="H157" t="s">
        <v>434</v>
      </c>
      <c r="I157" s="70" t="str">
        <f t="shared" si="6"/>
        <v/>
      </c>
      <c r="J157" s="70" t="str">
        <f t="shared" si="7"/>
        <v/>
      </c>
      <c r="K157" s="70" t="str">
        <f t="shared" si="8"/>
        <v/>
      </c>
    </row>
    <row r="158" spans="1:11">
      <c r="A158" s="2248" t="s">
        <v>539</v>
      </c>
      <c r="B158" t="s">
        <v>540</v>
      </c>
      <c r="C158" t="s">
        <v>12</v>
      </c>
      <c r="D158" t="s">
        <v>13</v>
      </c>
      <c r="E158" t="s">
        <v>14</v>
      </c>
      <c r="F158" t="s">
        <v>432</v>
      </c>
      <c r="G158" t="s">
        <v>433</v>
      </c>
      <c r="H158" t="s">
        <v>434</v>
      </c>
      <c r="I158" s="70" t="str">
        <f t="shared" si="6"/>
        <v/>
      </c>
      <c r="J158" s="70" t="str">
        <f t="shared" si="7"/>
        <v/>
      </c>
      <c r="K158" s="70" t="str">
        <f t="shared" si="8"/>
        <v/>
      </c>
    </row>
    <row r="159" spans="1:11">
      <c r="A159" s="2248" t="s">
        <v>541</v>
      </c>
      <c r="B159" t="s">
        <v>542</v>
      </c>
      <c r="C159" t="s">
        <v>12</v>
      </c>
      <c r="D159" t="s">
        <v>13</v>
      </c>
      <c r="E159" t="s">
        <v>14</v>
      </c>
      <c r="F159" t="s">
        <v>432</v>
      </c>
      <c r="G159" t="s">
        <v>433</v>
      </c>
      <c r="H159" t="s">
        <v>434</v>
      </c>
      <c r="I159" s="70" t="str">
        <f t="shared" si="6"/>
        <v/>
      </c>
      <c r="J159" s="70" t="str">
        <f t="shared" si="7"/>
        <v/>
      </c>
      <c r="K159" s="70" t="str">
        <f t="shared" si="8"/>
        <v/>
      </c>
    </row>
    <row r="160" spans="1:11">
      <c r="A160" s="2248" t="s">
        <v>543</v>
      </c>
      <c r="B160" t="s">
        <v>544</v>
      </c>
      <c r="C160" t="s">
        <v>12</v>
      </c>
      <c r="D160" t="s">
        <v>13</v>
      </c>
      <c r="E160" t="s">
        <v>14</v>
      </c>
      <c r="F160" t="s">
        <v>432</v>
      </c>
      <c r="G160" t="s">
        <v>433</v>
      </c>
      <c r="H160" t="s">
        <v>434</v>
      </c>
      <c r="I160" s="70" t="str">
        <f t="shared" si="6"/>
        <v/>
      </c>
      <c r="J160" s="70" t="str">
        <f t="shared" si="7"/>
        <v/>
      </c>
      <c r="K160" s="70" t="str">
        <f t="shared" si="8"/>
        <v/>
      </c>
    </row>
    <row r="161" spans="1:11">
      <c r="A161" s="2248" t="s">
        <v>545</v>
      </c>
      <c r="B161" t="s">
        <v>546</v>
      </c>
      <c r="C161" t="s">
        <v>12</v>
      </c>
      <c r="D161" t="s">
        <v>13</v>
      </c>
      <c r="E161" t="s">
        <v>14</v>
      </c>
      <c r="F161" t="s">
        <v>432</v>
      </c>
      <c r="G161" t="s">
        <v>433</v>
      </c>
      <c r="H161" t="s">
        <v>434</v>
      </c>
      <c r="I161" s="70" t="str">
        <f t="shared" si="6"/>
        <v/>
      </c>
      <c r="J161" s="70" t="str">
        <f t="shared" si="7"/>
        <v/>
      </c>
      <c r="K161" s="70" t="str">
        <f t="shared" si="8"/>
        <v/>
      </c>
    </row>
    <row r="162" spans="1:11">
      <c r="A162" s="2248" t="s">
        <v>547</v>
      </c>
      <c r="B162" t="s">
        <v>548</v>
      </c>
      <c r="C162" t="s">
        <v>12</v>
      </c>
      <c r="D162" t="s">
        <v>13</v>
      </c>
      <c r="E162" t="s">
        <v>14</v>
      </c>
      <c r="F162" t="s">
        <v>432</v>
      </c>
      <c r="G162" t="s">
        <v>433</v>
      </c>
      <c r="H162" t="s">
        <v>434</v>
      </c>
      <c r="I162" s="70" t="str">
        <f t="shared" si="6"/>
        <v/>
      </c>
      <c r="J162" s="70" t="str">
        <f t="shared" si="7"/>
        <v/>
      </c>
      <c r="K162" s="70" t="str">
        <f t="shared" si="8"/>
        <v/>
      </c>
    </row>
    <row r="163" spans="1:11">
      <c r="A163" s="2248" t="s">
        <v>549</v>
      </c>
      <c r="B163" t="s">
        <v>550</v>
      </c>
      <c r="C163" t="s">
        <v>12</v>
      </c>
      <c r="D163" t="s">
        <v>13</v>
      </c>
      <c r="E163" t="s">
        <v>14</v>
      </c>
      <c r="F163" t="s">
        <v>432</v>
      </c>
      <c r="G163" t="s">
        <v>433</v>
      </c>
      <c r="H163" t="s">
        <v>434</v>
      </c>
      <c r="I163" s="70" t="str">
        <f t="shared" si="6"/>
        <v/>
      </c>
      <c r="J163" s="70" t="str">
        <f t="shared" si="7"/>
        <v/>
      </c>
      <c r="K163" s="70" t="str">
        <f t="shared" si="8"/>
        <v/>
      </c>
    </row>
    <row r="164" spans="1:11">
      <c r="A164" s="2248" t="s">
        <v>551</v>
      </c>
      <c r="B164" t="s">
        <v>552</v>
      </c>
      <c r="C164" t="s">
        <v>12</v>
      </c>
      <c r="D164" t="s">
        <v>13</v>
      </c>
      <c r="E164" t="s">
        <v>14</v>
      </c>
      <c r="F164" t="s">
        <v>432</v>
      </c>
      <c r="G164" t="s">
        <v>433</v>
      </c>
      <c r="H164" t="s">
        <v>434</v>
      </c>
      <c r="I164" s="70" t="str">
        <f t="shared" si="6"/>
        <v/>
      </c>
      <c r="J164" s="70" t="str">
        <f t="shared" si="7"/>
        <v/>
      </c>
      <c r="K164" s="70" t="str">
        <f t="shared" si="8"/>
        <v/>
      </c>
    </row>
    <row r="165" spans="1:11">
      <c r="A165" s="2248" t="s">
        <v>553</v>
      </c>
      <c r="B165" t="s">
        <v>554</v>
      </c>
      <c r="C165" t="s">
        <v>12</v>
      </c>
      <c r="D165" t="s">
        <v>13</v>
      </c>
      <c r="E165" t="s">
        <v>14</v>
      </c>
      <c r="F165" t="s">
        <v>432</v>
      </c>
      <c r="G165" t="s">
        <v>433</v>
      </c>
      <c r="H165" t="s">
        <v>434</v>
      </c>
      <c r="I165" s="70" t="str">
        <f t="shared" si="6"/>
        <v/>
      </c>
      <c r="J165" s="70" t="str">
        <f t="shared" si="7"/>
        <v/>
      </c>
      <c r="K165" s="70" t="str">
        <f t="shared" si="8"/>
        <v/>
      </c>
    </row>
    <row r="166" spans="1:11">
      <c r="A166" s="2248" t="s">
        <v>555</v>
      </c>
      <c r="B166" t="s">
        <v>556</v>
      </c>
      <c r="C166" t="s">
        <v>12</v>
      </c>
      <c r="D166" t="s">
        <v>13</v>
      </c>
      <c r="E166" t="s">
        <v>14</v>
      </c>
      <c r="F166" t="s">
        <v>432</v>
      </c>
      <c r="G166" t="s">
        <v>433</v>
      </c>
      <c r="H166" t="s">
        <v>434</v>
      </c>
      <c r="I166" s="70" t="str">
        <f t="shared" si="6"/>
        <v/>
      </c>
      <c r="J166" s="70" t="str">
        <f t="shared" si="7"/>
        <v/>
      </c>
      <c r="K166" s="70" t="str">
        <f t="shared" si="8"/>
        <v/>
      </c>
    </row>
    <row r="167" spans="1:11">
      <c r="A167" s="2248" t="s">
        <v>557</v>
      </c>
      <c r="B167" t="s">
        <v>558</v>
      </c>
      <c r="C167" t="s">
        <v>12</v>
      </c>
      <c r="D167" t="s">
        <v>13</v>
      </c>
      <c r="E167" t="s">
        <v>14</v>
      </c>
      <c r="F167" t="s">
        <v>432</v>
      </c>
      <c r="G167" t="s">
        <v>433</v>
      </c>
      <c r="H167" t="s">
        <v>434</v>
      </c>
      <c r="I167" s="70" t="str">
        <f t="shared" si="6"/>
        <v/>
      </c>
      <c r="J167" s="70" t="str">
        <f t="shared" si="7"/>
        <v/>
      </c>
      <c r="K167" s="70" t="str">
        <f t="shared" si="8"/>
        <v/>
      </c>
    </row>
    <row r="168" spans="1:11">
      <c r="A168" s="2248" t="s">
        <v>559</v>
      </c>
      <c r="B168" t="s">
        <v>560</v>
      </c>
      <c r="C168" t="s">
        <v>12</v>
      </c>
      <c r="D168" t="s">
        <v>13</v>
      </c>
      <c r="E168" t="s">
        <v>14</v>
      </c>
      <c r="F168" t="s">
        <v>432</v>
      </c>
      <c r="G168" t="s">
        <v>433</v>
      </c>
      <c r="H168" t="s">
        <v>434</v>
      </c>
      <c r="I168" s="70" t="str">
        <f t="shared" si="6"/>
        <v/>
      </c>
      <c r="J168" s="70" t="str">
        <f t="shared" si="7"/>
        <v/>
      </c>
      <c r="K168" s="70" t="str">
        <f t="shared" si="8"/>
        <v/>
      </c>
    </row>
    <row r="169" spans="1:11">
      <c r="A169" s="2248" t="s">
        <v>561</v>
      </c>
      <c r="B169" t="s">
        <v>562</v>
      </c>
      <c r="C169" t="s">
        <v>12</v>
      </c>
      <c r="D169" t="s">
        <v>13</v>
      </c>
      <c r="E169" t="s">
        <v>14</v>
      </c>
      <c r="F169" t="s">
        <v>432</v>
      </c>
      <c r="G169" t="s">
        <v>433</v>
      </c>
      <c r="H169" t="s">
        <v>434</v>
      </c>
      <c r="I169" s="70" t="str">
        <f t="shared" si="6"/>
        <v/>
      </c>
      <c r="J169" s="70" t="str">
        <f t="shared" si="7"/>
        <v/>
      </c>
      <c r="K169" s="70" t="str">
        <f t="shared" si="8"/>
        <v/>
      </c>
    </row>
    <row r="170" spans="1:11">
      <c r="A170" s="2248" t="s">
        <v>563</v>
      </c>
      <c r="B170" t="s">
        <v>564</v>
      </c>
      <c r="C170" t="s">
        <v>12</v>
      </c>
      <c r="D170" t="s">
        <v>13</v>
      </c>
      <c r="E170" t="s">
        <v>14</v>
      </c>
      <c r="F170" t="s">
        <v>432</v>
      </c>
      <c r="G170" t="s">
        <v>433</v>
      </c>
      <c r="H170" t="s">
        <v>434</v>
      </c>
      <c r="I170" s="70" t="str">
        <f t="shared" si="6"/>
        <v/>
      </c>
      <c r="J170" s="70" t="str">
        <f t="shared" si="7"/>
        <v/>
      </c>
      <c r="K170" s="70" t="str">
        <f t="shared" si="8"/>
        <v/>
      </c>
    </row>
    <row r="171" spans="1:11">
      <c r="A171" s="2248" t="s">
        <v>565</v>
      </c>
      <c r="B171" t="s">
        <v>566</v>
      </c>
      <c r="C171" t="s">
        <v>12</v>
      </c>
      <c r="D171" t="s">
        <v>13</v>
      </c>
      <c r="E171" t="s">
        <v>14</v>
      </c>
      <c r="F171" t="s">
        <v>432</v>
      </c>
      <c r="G171" t="s">
        <v>433</v>
      </c>
      <c r="H171" t="s">
        <v>434</v>
      </c>
      <c r="I171" s="70" t="str">
        <f t="shared" si="6"/>
        <v/>
      </c>
      <c r="J171" s="70" t="str">
        <f t="shared" si="7"/>
        <v/>
      </c>
      <c r="K171" s="70" t="str">
        <f t="shared" si="8"/>
        <v/>
      </c>
    </row>
    <row r="172" spans="1:11">
      <c r="A172" s="2248" t="s">
        <v>567</v>
      </c>
      <c r="B172" t="s">
        <v>568</v>
      </c>
      <c r="C172" t="s">
        <v>12</v>
      </c>
      <c r="D172" t="s">
        <v>13</v>
      </c>
      <c r="E172" t="s">
        <v>14</v>
      </c>
      <c r="F172" t="s">
        <v>432</v>
      </c>
      <c r="G172" t="s">
        <v>433</v>
      </c>
      <c r="H172" t="s">
        <v>434</v>
      </c>
      <c r="I172" s="70" t="str">
        <f t="shared" si="6"/>
        <v/>
      </c>
      <c r="J172" s="70" t="str">
        <f t="shared" si="7"/>
        <v/>
      </c>
      <c r="K172" s="70" t="str">
        <f t="shared" si="8"/>
        <v/>
      </c>
    </row>
    <row r="173" spans="1:11">
      <c r="A173" s="2248" t="s">
        <v>569</v>
      </c>
      <c r="B173" t="s">
        <v>570</v>
      </c>
      <c r="C173" t="s">
        <v>12</v>
      </c>
      <c r="D173" t="s">
        <v>13</v>
      </c>
      <c r="E173" t="s">
        <v>14</v>
      </c>
      <c r="F173" t="s">
        <v>432</v>
      </c>
      <c r="G173" t="s">
        <v>433</v>
      </c>
      <c r="H173" t="s">
        <v>434</v>
      </c>
      <c r="I173" s="70" t="str">
        <f t="shared" si="6"/>
        <v/>
      </c>
      <c r="J173" s="70" t="str">
        <f t="shared" si="7"/>
        <v/>
      </c>
      <c r="K173" s="70" t="str">
        <f t="shared" si="8"/>
        <v/>
      </c>
    </row>
    <row r="174" spans="1:11">
      <c r="A174" s="2248" t="s">
        <v>571</v>
      </c>
      <c r="B174" t="s">
        <v>572</v>
      </c>
      <c r="C174" t="s">
        <v>12</v>
      </c>
      <c r="D174" t="s">
        <v>13</v>
      </c>
      <c r="E174" t="s">
        <v>14</v>
      </c>
      <c r="F174" t="s">
        <v>432</v>
      </c>
      <c r="G174" t="s">
        <v>433</v>
      </c>
      <c r="H174" t="s">
        <v>434</v>
      </c>
      <c r="I174" s="70" t="str">
        <f t="shared" si="6"/>
        <v/>
      </c>
      <c r="J174" s="70" t="str">
        <f t="shared" si="7"/>
        <v/>
      </c>
      <c r="K174" s="70" t="str">
        <f t="shared" si="8"/>
        <v/>
      </c>
    </row>
    <row r="175" spans="1:11">
      <c r="A175" s="2248" t="s">
        <v>573</v>
      </c>
      <c r="B175" t="s">
        <v>574</v>
      </c>
      <c r="C175" t="s">
        <v>12</v>
      </c>
      <c r="D175" t="s">
        <v>13</v>
      </c>
      <c r="E175" t="s">
        <v>14</v>
      </c>
      <c r="F175" t="s">
        <v>432</v>
      </c>
      <c r="G175" t="s">
        <v>433</v>
      </c>
      <c r="H175" t="s">
        <v>434</v>
      </c>
      <c r="I175" s="70" t="str">
        <f t="shared" si="6"/>
        <v/>
      </c>
      <c r="J175" s="70" t="str">
        <f t="shared" si="7"/>
        <v/>
      </c>
      <c r="K175" s="70" t="str">
        <f t="shared" si="8"/>
        <v/>
      </c>
    </row>
    <row r="176" spans="1:11">
      <c r="A176" s="2248" t="s">
        <v>575</v>
      </c>
      <c r="B176" t="s">
        <v>576</v>
      </c>
      <c r="C176" t="s">
        <v>12</v>
      </c>
      <c r="D176" t="s">
        <v>13</v>
      </c>
      <c r="E176" t="s">
        <v>14</v>
      </c>
      <c r="F176" t="s">
        <v>432</v>
      </c>
      <c r="G176" t="s">
        <v>433</v>
      </c>
      <c r="H176" t="s">
        <v>434</v>
      </c>
      <c r="I176" s="70" t="str">
        <f t="shared" si="6"/>
        <v/>
      </c>
      <c r="J176" s="70" t="str">
        <f t="shared" si="7"/>
        <v/>
      </c>
      <c r="K176" s="70" t="str">
        <f t="shared" si="8"/>
        <v/>
      </c>
    </row>
    <row r="177" spans="1:11">
      <c r="A177" s="2248" t="s">
        <v>577</v>
      </c>
      <c r="B177" t="s">
        <v>578</v>
      </c>
      <c r="C177" t="s">
        <v>12</v>
      </c>
      <c r="D177" t="s">
        <v>13</v>
      </c>
      <c r="E177" t="s">
        <v>14</v>
      </c>
      <c r="F177" t="s">
        <v>432</v>
      </c>
      <c r="G177" t="s">
        <v>433</v>
      </c>
      <c r="H177" t="s">
        <v>434</v>
      </c>
      <c r="I177" s="70" t="str">
        <f t="shared" si="6"/>
        <v/>
      </c>
      <c r="J177" s="70" t="str">
        <f t="shared" si="7"/>
        <v/>
      </c>
      <c r="K177" s="70" t="str">
        <f t="shared" si="8"/>
        <v/>
      </c>
    </row>
    <row r="178" spans="1:11">
      <c r="A178" s="2248" t="s">
        <v>579</v>
      </c>
      <c r="B178" t="s">
        <v>580</v>
      </c>
      <c r="C178" t="s">
        <v>12</v>
      </c>
      <c r="D178" t="s">
        <v>13</v>
      </c>
      <c r="E178" t="s">
        <v>14</v>
      </c>
      <c r="F178" t="s">
        <v>432</v>
      </c>
      <c r="G178" t="s">
        <v>433</v>
      </c>
      <c r="H178" t="s">
        <v>434</v>
      </c>
      <c r="I178" s="70" t="str">
        <f t="shared" si="6"/>
        <v/>
      </c>
      <c r="J178" s="70" t="str">
        <f t="shared" si="7"/>
        <v/>
      </c>
      <c r="K178" s="70" t="str">
        <f t="shared" si="8"/>
        <v/>
      </c>
    </row>
    <row r="179" spans="1:11">
      <c r="A179" s="2248" t="s">
        <v>581</v>
      </c>
      <c r="B179" t="s">
        <v>582</v>
      </c>
      <c r="C179" t="s">
        <v>12</v>
      </c>
      <c r="D179" t="s">
        <v>13</v>
      </c>
      <c r="E179" t="s">
        <v>14</v>
      </c>
      <c r="F179" t="s">
        <v>432</v>
      </c>
      <c r="G179" t="s">
        <v>433</v>
      </c>
      <c r="H179" t="s">
        <v>434</v>
      </c>
      <c r="I179" s="70" t="str">
        <f t="shared" si="6"/>
        <v/>
      </c>
      <c r="J179" s="70" t="str">
        <f t="shared" si="7"/>
        <v/>
      </c>
      <c r="K179" s="70" t="str">
        <f t="shared" si="8"/>
        <v/>
      </c>
    </row>
    <row r="180" spans="1:11">
      <c r="A180" s="2248" t="s">
        <v>583</v>
      </c>
      <c r="B180" t="s">
        <v>584</v>
      </c>
      <c r="C180" t="s">
        <v>12</v>
      </c>
      <c r="D180" t="s">
        <v>13</v>
      </c>
      <c r="E180" t="s">
        <v>14</v>
      </c>
      <c r="F180" t="s">
        <v>432</v>
      </c>
      <c r="G180" t="s">
        <v>433</v>
      </c>
      <c r="H180" t="s">
        <v>434</v>
      </c>
      <c r="I180" s="70" t="str">
        <f t="shared" si="6"/>
        <v/>
      </c>
      <c r="J180" s="70" t="str">
        <f t="shared" si="7"/>
        <v/>
      </c>
      <c r="K180" s="70" t="str">
        <f t="shared" si="8"/>
        <v/>
      </c>
    </row>
    <row r="181" spans="1:11">
      <c r="A181" s="2248" t="s">
        <v>585</v>
      </c>
      <c r="B181" t="s">
        <v>586</v>
      </c>
      <c r="C181" t="s">
        <v>12</v>
      </c>
      <c r="D181" t="s">
        <v>13</v>
      </c>
      <c r="E181" t="s">
        <v>14</v>
      </c>
      <c r="F181" t="s">
        <v>432</v>
      </c>
      <c r="G181" t="s">
        <v>433</v>
      </c>
      <c r="H181" t="s">
        <v>434</v>
      </c>
      <c r="I181" s="70" t="str">
        <f t="shared" si="6"/>
        <v/>
      </c>
      <c r="J181" s="70" t="str">
        <f t="shared" si="7"/>
        <v/>
      </c>
      <c r="K181" s="70" t="str">
        <f t="shared" si="8"/>
        <v/>
      </c>
    </row>
    <row r="182" spans="1:11">
      <c r="A182" s="2248" t="s">
        <v>587</v>
      </c>
      <c r="B182" t="s">
        <v>588</v>
      </c>
      <c r="C182" t="s">
        <v>12</v>
      </c>
      <c r="D182" t="s">
        <v>13</v>
      </c>
      <c r="E182" t="s">
        <v>14</v>
      </c>
      <c r="F182" t="s">
        <v>432</v>
      </c>
      <c r="G182" t="s">
        <v>433</v>
      </c>
      <c r="H182" t="s">
        <v>434</v>
      </c>
      <c r="I182" s="70" t="str">
        <f t="shared" si="6"/>
        <v/>
      </c>
      <c r="J182" s="70" t="str">
        <f t="shared" si="7"/>
        <v/>
      </c>
      <c r="K182" s="70" t="str">
        <f t="shared" si="8"/>
        <v/>
      </c>
    </row>
    <row r="183" spans="1:11">
      <c r="A183" s="2248" t="s">
        <v>589</v>
      </c>
      <c r="B183" t="s">
        <v>590</v>
      </c>
      <c r="C183" t="s">
        <v>12</v>
      </c>
      <c r="D183" t="s">
        <v>13</v>
      </c>
      <c r="E183" t="s">
        <v>14</v>
      </c>
      <c r="F183" t="s">
        <v>432</v>
      </c>
      <c r="G183" t="s">
        <v>433</v>
      </c>
      <c r="H183" t="s">
        <v>434</v>
      </c>
      <c r="I183" s="70" t="str">
        <f t="shared" si="6"/>
        <v/>
      </c>
      <c r="J183" s="70" t="str">
        <f t="shared" si="7"/>
        <v/>
      </c>
      <c r="K183" s="70" t="str">
        <f t="shared" si="8"/>
        <v/>
      </c>
    </row>
    <row r="184" spans="1:11">
      <c r="A184" s="2248" t="s">
        <v>591</v>
      </c>
      <c r="B184" t="s">
        <v>592</v>
      </c>
      <c r="C184" t="s">
        <v>12</v>
      </c>
      <c r="D184" t="s">
        <v>13</v>
      </c>
      <c r="E184" t="s">
        <v>14</v>
      </c>
      <c r="F184" t="s">
        <v>432</v>
      </c>
      <c r="G184" t="s">
        <v>433</v>
      </c>
      <c r="H184" t="s">
        <v>434</v>
      </c>
      <c r="I184" s="70" t="str">
        <f t="shared" si="6"/>
        <v/>
      </c>
      <c r="J184" s="70" t="str">
        <f t="shared" si="7"/>
        <v/>
      </c>
      <c r="K184" s="70" t="str">
        <f t="shared" si="8"/>
        <v/>
      </c>
    </row>
    <row r="185" spans="1:11">
      <c r="A185" s="2248" t="s">
        <v>593</v>
      </c>
      <c r="B185" t="s">
        <v>594</v>
      </c>
      <c r="C185" t="s">
        <v>12</v>
      </c>
      <c r="D185" t="s">
        <v>13</v>
      </c>
      <c r="E185" t="s">
        <v>14</v>
      </c>
      <c r="F185" t="s">
        <v>432</v>
      </c>
      <c r="G185" t="s">
        <v>433</v>
      </c>
      <c r="H185" t="s">
        <v>434</v>
      </c>
      <c r="I185" s="70" t="str">
        <f t="shared" si="6"/>
        <v/>
      </c>
      <c r="J185" s="70" t="str">
        <f t="shared" si="7"/>
        <v/>
      </c>
      <c r="K185" s="70" t="str">
        <f t="shared" si="8"/>
        <v/>
      </c>
    </row>
    <row r="186" spans="1:11">
      <c r="A186" s="2248" t="s">
        <v>595</v>
      </c>
      <c r="B186" t="s">
        <v>596</v>
      </c>
      <c r="C186" t="s">
        <v>12</v>
      </c>
      <c r="D186" t="s">
        <v>13</v>
      </c>
      <c r="E186" t="s">
        <v>14</v>
      </c>
      <c r="F186" t="s">
        <v>432</v>
      </c>
      <c r="G186" t="s">
        <v>433</v>
      </c>
      <c r="H186" t="s">
        <v>434</v>
      </c>
      <c r="I186" s="70" t="str">
        <f t="shared" si="6"/>
        <v/>
      </c>
      <c r="J186" s="70" t="str">
        <f t="shared" si="7"/>
        <v/>
      </c>
      <c r="K186" s="70" t="str">
        <f t="shared" si="8"/>
        <v/>
      </c>
    </row>
    <row r="187" spans="1:11">
      <c r="A187" s="2248" t="s">
        <v>597</v>
      </c>
      <c r="B187" t="s">
        <v>598</v>
      </c>
      <c r="C187" t="s">
        <v>12</v>
      </c>
      <c r="D187" t="s">
        <v>13</v>
      </c>
      <c r="E187" t="s">
        <v>14</v>
      </c>
      <c r="F187" t="s">
        <v>432</v>
      </c>
      <c r="G187" t="s">
        <v>433</v>
      </c>
      <c r="H187" t="s">
        <v>434</v>
      </c>
      <c r="I187" s="70" t="str">
        <f t="shared" si="6"/>
        <v/>
      </c>
      <c r="J187" s="70" t="str">
        <f t="shared" si="7"/>
        <v/>
      </c>
      <c r="K187" s="70" t="str">
        <f t="shared" si="8"/>
        <v/>
      </c>
    </row>
    <row r="188" spans="1:11">
      <c r="A188" s="2248" t="s">
        <v>599</v>
      </c>
      <c r="B188" t="s">
        <v>600</v>
      </c>
      <c r="C188" t="s">
        <v>12</v>
      </c>
      <c r="D188" t="s">
        <v>13</v>
      </c>
      <c r="E188" t="s">
        <v>14</v>
      </c>
      <c r="F188" t="s">
        <v>432</v>
      </c>
      <c r="G188" t="s">
        <v>433</v>
      </c>
      <c r="H188" t="s">
        <v>434</v>
      </c>
      <c r="I188" s="70" t="str">
        <f t="shared" si="6"/>
        <v/>
      </c>
      <c r="J188" s="70" t="str">
        <f t="shared" si="7"/>
        <v/>
      </c>
      <c r="K188" s="70" t="str">
        <f t="shared" si="8"/>
        <v/>
      </c>
    </row>
    <row r="189" spans="1:11">
      <c r="A189" s="2248" t="s">
        <v>601</v>
      </c>
      <c r="B189" t="s">
        <v>602</v>
      </c>
      <c r="C189" t="s">
        <v>12</v>
      </c>
      <c r="D189" t="s">
        <v>13</v>
      </c>
      <c r="E189" t="s">
        <v>14</v>
      </c>
      <c r="F189" t="s">
        <v>432</v>
      </c>
      <c r="G189" t="s">
        <v>433</v>
      </c>
      <c r="H189" t="s">
        <v>434</v>
      </c>
      <c r="I189" s="70" t="str">
        <f t="shared" si="6"/>
        <v/>
      </c>
      <c r="J189" s="70" t="str">
        <f t="shared" si="7"/>
        <v/>
      </c>
      <c r="K189" s="70" t="str">
        <f t="shared" si="8"/>
        <v/>
      </c>
    </row>
    <row r="190" spans="1:11">
      <c r="A190" s="2248" t="s">
        <v>603</v>
      </c>
      <c r="B190" t="s">
        <v>604</v>
      </c>
      <c r="C190" t="s">
        <v>12</v>
      </c>
      <c r="D190" t="s">
        <v>13</v>
      </c>
      <c r="E190" t="s">
        <v>14</v>
      </c>
      <c r="F190" t="s">
        <v>432</v>
      </c>
      <c r="G190" t="s">
        <v>433</v>
      </c>
      <c r="H190" t="s">
        <v>434</v>
      </c>
      <c r="I190" s="70" t="str">
        <f t="shared" si="6"/>
        <v/>
      </c>
      <c r="J190" s="70" t="str">
        <f t="shared" si="7"/>
        <v/>
      </c>
      <c r="K190" s="70" t="str">
        <f t="shared" si="8"/>
        <v/>
      </c>
    </row>
    <row r="191" spans="1:11">
      <c r="A191" s="2248" t="s">
        <v>605</v>
      </c>
      <c r="B191" t="s">
        <v>606</v>
      </c>
      <c r="C191" t="s">
        <v>12</v>
      </c>
      <c r="D191" t="s">
        <v>13</v>
      </c>
      <c r="E191" t="s">
        <v>14</v>
      </c>
      <c r="F191" t="s">
        <v>432</v>
      </c>
      <c r="G191" t="s">
        <v>433</v>
      </c>
      <c r="H191" t="s">
        <v>434</v>
      </c>
      <c r="I191" s="70" t="str">
        <f t="shared" si="6"/>
        <v/>
      </c>
      <c r="J191" s="70" t="str">
        <f t="shared" si="7"/>
        <v/>
      </c>
      <c r="K191" s="70" t="str">
        <f t="shared" si="8"/>
        <v/>
      </c>
    </row>
    <row r="192" spans="1:11">
      <c r="A192" s="2248" t="s">
        <v>607</v>
      </c>
      <c r="B192" t="s">
        <v>608</v>
      </c>
      <c r="C192" t="s">
        <v>12</v>
      </c>
      <c r="D192" t="s">
        <v>13</v>
      </c>
      <c r="E192" t="s">
        <v>14</v>
      </c>
      <c r="F192" t="s">
        <v>432</v>
      </c>
      <c r="G192" t="s">
        <v>433</v>
      </c>
      <c r="H192" t="s">
        <v>434</v>
      </c>
      <c r="I192" s="70" t="str">
        <f t="shared" si="6"/>
        <v/>
      </c>
      <c r="J192" s="70" t="str">
        <f t="shared" si="7"/>
        <v/>
      </c>
      <c r="K192" s="70" t="str">
        <f t="shared" si="8"/>
        <v/>
      </c>
    </row>
    <row r="193" spans="1:11">
      <c r="A193" s="2248" t="s">
        <v>609</v>
      </c>
      <c r="B193" t="s">
        <v>610</v>
      </c>
      <c r="C193" t="s">
        <v>12</v>
      </c>
      <c r="D193" t="s">
        <v>13</v>
      </c>
      <c r="E193" t="s">
        <v>14</v>
      </c>
      <c r="F193" t="s">
        <v>432</v>
      </c>
      <c r="G193" t="s">
        <v>433</v>
      </c>
      <c r="H193" t="s">
        <v>434</v>
      </c>
      <c r="I193" s="70" t="str">
        <f t="shared" si="6"/>
        <v/>
      </c>
      <c r="J193" s="70" t="str">
        <f t="shared" si="7"/>
        <v/>
      </c>
      <c r="K193" s="70" t="str">
        <f t="shared" si="8"/>
        <v/>
      </c>
    </row>
    <row r="194" spans="1:11">
      <c r="A194" s="2248" t="s">
        <v>611</v>
      </c>
      <c r="B194" t="s">
        <v>612</v>
      </c>
      <c r="C194" t="s">
        <v>12</v>
      </c>
      <c r="D194" t="s">
        <v>13</v>
      </c>
      <c r="E194" t="s">
        <v>14</v>
      </c>
      <c r="F194" t="s">
        <v>432</v>
      </c>
      <c r="G194" t="s">
        <v>433</v>
      </c>
      <c r="H194" t="s">
        <v>434</v>
      </c>
      <c r="I194" s="70" t="str">
        <f t="shared" si="6"/>
        <v/>
      </c>
      <c r="J194" s="70" t="str">
        <f t="shared" si="7"/>
        <v/>
      </c>
      <c r="K194" s="70" t="str">
        <f t="shared" si="8"/>
        <v/>
      </c>
    </row>
    <row r="195" spans="1:11">
      <c r="A195" s="2248" t="s">
        <v>613</v>
      </c>
      <c r="B195" t="s">
        <v>614</v>
      </c>
      <c r="C195" t="s">
        <v>12</v>
      </c>
      <c r="D195" t="s">
        <v>13</v>
      </c>
      <c r="E195" t="s">
        <v>14</v>
      </c>
      <c r="F195" t="s">
        <v>432</v>
      </c>
      <c r="G195" t="s">
        <v>433</v>
      </c>
      <c r="H195" t="s">
        <v>434</v>
      </c>
      <c r="I195" s="70" t="str">
        <f t="shared" ref="I195:I258" si="9">IF(ISERROR(F195), "缺SIT API URL", IF(F195=0, "缺SIT API URL", ""))</f>
        <v/>
      </c>
      <c r="J195" s="70" t="str">
        <f t="shared" ref="J195:J258" si="10">IF(ISERROR(G195), "缺UAT API URL", IF(G195=0, "缺UAT API URL", ""))</f>
        <v/>
      </c>
      <c r="K195" s="70" t="str">
        <f t="shared" ref="K195:K258" si="11">IF(ISERROR(H195), "缺PROD API URL", IF(H195=0, "缺PROD API URL", ""))</f>
        <v/>
      </c>
    </row>
    <row r="196" spans="1:11">
      <c r="A196" s="2248" t="s">
        <v>615</v>
      </c>
      <c r="B196" t="s">
        <v>616</v>
      </c>
      <c r="C196" t="s">
        <v>12</v>
      </c>
      <c r="D196" t="s">
        <v>13</v>
      </c>
      <c r="E196" t="s">
        <v>14</v>
      </c>
      <c r="F196" t="s">
        <v>432</v>
      </c>
      <c r="G196" t="s">
        <v>433</v>
      </c>
      <c r="H196" t="s">
        <v>434</v>
      </c>
      <c r="I196" s="70" t="str">
        <f t="shared" si="9"/>
        <v/>
      </c>
      <c r="J196" s="70" t="str">
        <f t="shared" si="10"/>
        <v/>
      </c>
      <c r="K196" s="70" t="str">
        <f t="shared" si="11"/>
        <v/>
      </c>
    </row>
    <row r="197" spans="1:11">
      <c r="A197" s="2248" t="s">
        <v>617</v>
      </c>
      <c r="B197" t="s">
        <v>618</v>
      </c>
      <c r="C197" t="s">
        <v>12</v>
      </c>
      <c r="D197" t="s">
        <v>13</v>
      </c>
      <c r="E197" t="s">
        <v>14</v>
      </c>
      <c r="F197" t="s">
        <v>432</v>
      </c>
      <c r="G197" t="s">
        <v>433</v>
      </c>
      <c r="H197" t="s">
        <v>434</v>
      </c>
      <c r="I197" s="70" t="str">
        <f t="shared" si="9"/>
        <v/>
      </c>
      <c r="J197" s="70" t="str">
        <f t="shared" si="10"/>
        <v/>
      </c>
      <c r="K197" s="70" t="str">
        <f t="shared" si="11"/>
        <v/>
      </c>
    </row>
    <row r="198" spans="1:11">
      <c r="A198" s="2248" t="s">
        <v>619</v>
      </c>
      <c r="B198" t="s">
        <v>620</v>
      </c>
      <c r="C198" t="s">
        <v>12</v>
      </c>
      <c r="D198" t="s">
        <v>13</v>
      </c>
      <c r="E198" t="s">
        <v>14</v>
      </c>
      <c r="F198" t="s">
        <v>432</v>
      </c>
      <c r="G198" t="s">
        <v>433</v>
      </c>
      <c r="H198" t="s">
        <v>434</v>
      </c>
      <c r="I198" s="70" t="str">
        <f t="shared" si="9"/>
        <v/>
      </c>
      <c r="J198" s="70" t="str">
        <f t="shared" si="10"/>
        <v/>
      </c>
      <c r="K198" s="70" t="str">
        <f t="shared" si="11"/>
        <v/>
      </c>
    </row>
    <row r="199" spans="1:11">
      <c r="A199" s="2248" t="s">
        <v>621</v>
      </c>
      <c r="B199" t="s">
        <v>622</v>
      </c>
      <c r="C199" t="s">
        <v>12</v>
      </c>
      <c r="D199" t="s">
        <v>13</v>
      </c>
      <c r="E199" t="s">
        <v>14</v>
      </c>
      <c r="F199" t="s">
        <v>432</v>
      </c>
      <c r="G199" t="s">
        <v>433</v>
      </c>
      <c r="H199" t="s">
        <v>434</v>
      </c>
      <c r="I199" s="70" t="str">
        <f t="shared" si="9"/>
        <v/>
      </c>
      <c r="J199" s="70" t="str">
        <f t="shared" si="10"/>
        <v/>
      </c>
      <c r="K199" s="70" t="str">
        <f t="shared" si="11"/>
        <v/>
      </c>
    </row>
    <row r="200" spans="1:11">
      <c r="A200" s="2248" t="s">
        <v>623</v>
      </c>
      <c r="B200" t="s">
        <v>624</v>
      </c>
      <c r="C200" t="s">
        <v>12</v>
      </c>
      <c r="D200" t="s">
        <v>13</v>
      </c>
      <c r="E200" t="s">
        <v>14</v>
      </c>
      <c r="F200" t="s">
        <v>432</v>
      </c>
      <c r="G200" t="s">
        <v>433</v>
      </c>
      <c r="H200" t="s">
        <v>434</v>
      </c>
      <c r="I200" s="70" t="str">
        <f t="shared" si="9"/>
        <v/>
      </c>
      <c r="J200" s="70" t="str">
        <f t="shared" si="10"/>
        <v/>
      </c>
      <c r="K200" s="70" t="str">
        <f t="shared" si="11"/>
        <v/>
      </c>
    </row>
    <row r="201" spans="1:11">
      <c r="A201" s="2248" t="s">
        <v>625</v>
      </c>
      <c r="B201" t="s">
        <v>626</v>
      </c>
      <c r="C201" t="s">
        <v>12</v>
      </c>
      <c r="D201" t="s">
        <v>13</v>
      </c>
      <c r="E201" t="s">
        <v>14</v>
      </c>
      <c r="F201" t="s">
        <v>432</v>
      </c>
      <c r="G201" t="s">
        <v>433</v>
      </c>
      <c r="H201" t="s">
        <v>434</v>
      </c>
      <c r="I201" s="70" t="str">
        <f t="shared" si="9"/>
        <v/>
      </c>
      <c r="J201" s="70" t="str">
        <f t="shared" si="10"/>
        <v/>
      </c>
      <c r="K201" s="70" t="str">
        <f t="shared" si="11"/>
        <v/>
      </c>
    </row>
    <row r="202" spans="1:11">
      <c r="A202" s="2248" t="s">
        <v>627</v>
      </c>
      <c r="B202" t="s">
        <v>628</v>
      </c>
      <c r="C202" t="s">
        <v>12</v>
      </c>
      <c r="D202" t="s">
        <v>13</v>
      </c>
      <c r="E202" t="s">
        <v>14</v>
      </c>
      <c r="F202" t="s">
        <v>432</v>
      </c>
      <c r="G202" t="s">
        <v>433</v>
      </c>
      <c r="H202" t="s">
        <v>434</v>
      </c>
      <c r="I202" s="70" t="str">
        <f t="shared" si="9"/>
        <v/>
      </c>
      <c r="J202" s="70" t="str">
        <f t="shared" si="10"/>
        <v/>
      </c>
      <c r="K202" s="70" t="str">
        <f t="shared" si="11"/>
        <v/>
      </c>
    </row>
    <row r="203" spans="1:11">
      <c r="A203" s="2248" t="s">
        <v>629</v>
      </c>
      <c r="B203" t="s">
        <v>630</v>
      </c>
      <c r="C203" t="s">
        <v>12</v>
      </c>
      <c r="D203" t="s">
        <v>13</v>
      </c>
      <c r="E203" t="s">
        <v>14</v>
      </c>
      <c r="F203" t="s">
        <v>432</v>
      </c>
      <c r="G203" t="s">
        <v>433</v>
      </c>
      <c r="H203" t="s">
        <v>434</v>
      </c>
      <c r="I203" s="70" t="str">
        <f t="shared" si="9"/>
        <v/>
      </c>
      <c r="J203" s="70" t="str">
        <f t="shared" si="10"/>
        <v/>
      </c>
      <c r="K203" s="70" t="str">
        <f t="shared" si="11"/>
        <v/>
      </c>
    </row>
    <row r="204" spans="1:11">
      <c r="A204" s="2248" t="s">
        <v>631</v>
      </c>
      <c r="B204" t="s">
        <v>632</v>
      </c>
      <c r="C204" t="s">
        <v>12</v>
      </c>
      <c r="D204" t="s">
        <v>13</v>
      </c>
      <c r="E204" t="s">
        <v>14</v>
      </c>
      <c r="F204" t="s">
        <v>432</v>
      </c>
      <c r="G204" t="s">
        <v>433</v>
      </c>
      <c r="H204" t="s">
        <v>434</v>
      </c>
      <c r="I204" s="70" t="str">
        <f t="shared" si="9"/>
        <v/>
      </c>
      <c r="J204" s="70" t="str">
        <f t="shared" si="10"/>
        <v/>
      </c>
      <c r="K204" s="70" t="str">
        <f t="shared" si="11"/>
        <v/>
      </c>
    </row>
    <row r="205" spans="1:11">
      <c r="A205" s="2248" t="s">
        <v>633</v>
      </c>
      <c r="B205" t="s">
        <v>634</v>
      </c>
      <c r="C205" t="s">
        <v>12</v>
      </c>
      <c r="D205" t="s">
        <v>13</v>
      </c>
      <c r="E205" t="s">
        <v>14</v>
      </c>
      <c r="F205" t="s">
        <v>432</v>
      </c>
      <c r="G205" t="s">
        <v>433</v>
      </c>
      <c r="H205" t="s">
        <v>434</v>
      </c>
      <c r="I205" s="70" t="str">
        <f t="shared" si="9"/>
        <v/>
      </c>
      <c r="J205" s="70" t="str">
        <f t="shared" si="10"/>
        <v/>
      </c>
      <c r="K205" s="70" t="str">
        <f t="shared" si="11"/>
        <v/>
      </c>
    </row>
    <row r="206" spans="1:11">
      <c r="A206" s="2248" t="s">
        <v>635</v>
      </c>
      <c r="B206" t="s">
        <v>636</v>
      </c>
      <c r="C206" t="s">
        <v>12</v>
      </c>
      <c r="D206" t="s">
        <v>13</v>
      </c>
      <c r="E206" t="s">
        <v>14</v>
      </c>
      <c r="F206" t="s">
        <v>432</v>
      </c>
      <c r="G206" t="s">
        <v>433</v>
      </c>
      <c r="H206" t="s">
        <v>434</v>
      </c>
      <c r="I206" s="70" t="str">
        <f t="shared" si="9"/>
        <v/>
      </c>
      <c r="J206" s="70" t="str">
        <f t="shared" si="10"/>
        <v/>
      </c>
      <c r="K206" s="70" t="str">
        <f t="shared" si="11"/>
        <v/>
      </c>
    </row>
    <row r="207" spans="1:11">
      <c r="A207" s="2248" t="s">
        <v>637</v>
      </c>
      <c r="B207" t="s">
        <v>638</v>
      </c>
      <c r="C207" t="s">
        <v>12</v>
      </c>
      <c r="D207" t="s">
        <v>13</v>
      </c>
      <c r="E207" t="s">
        <v>14</v>
      </c>
      <c r="F207" t="s">
        <v>432</v>
      </c>
      <c r="G207" t="s">
        <v>433</v>
      </c>
      <c r="H207" t="s">
        <v>434</v>
      </c>
      <c r="I207" s="70" t="str">
        <f t="shared" si="9"/>
        <v/>
      </c>
      <c r="J207" s="70" t="str">
        <f t="shared" si="10"/>
        <v/>
      </c>
      <c r="K207" s="70" t="str">
        <f t="shared" si="11"/>
        <v/>
      </c>
    </row>
    <row r="208" spans="1:11">
      <c r="A208" s="2248" t="s">
        <v>639</v>
      </c>
      <c r="B208" t="s">
        <v>640</v>
      </c>
      <c r="C208" t="s">
        <v>12</v>
      </c>
      <c r="D208" t="s">
        <v>13</v>
      </c>
      <c r="E208" t="s">
        <v>14</v>
      </c>
      <c r="F208" t="s">
        <v>641</v>
      </c>
      <c r="G208" t="s">
        <v>642</v>
      </c>
      <c r="H208" t="s">
        <v>643</v>
      </c>
      <c r="I208" s="70" t="str">
        <f t="shared" si="9"/>
        <v/>
      </c>
      <c r="J208" s="70" t="str">
        <f t="shared" si="10"/>
        <v/>
      </c>
      <c r="K208" s="70" t="str">
        <f t="shared" si="11"/>
        <v/>
      </c>
    </row>
    <row r="209" spans="1:11">
      <c r="A209" s="2248" t="s">
        <v>644</v>
      </c>
      <c r="B209" t="s">
        <v>645</v>
      </c>
      <c r="C209" t="s">
        <v>12</v>
      </c>
      <c r="D209" t="s">
        <v>13</v>
      </c>
      <c r="E209" t="s">
        <v>14</v>
      </c>
      <c r="F209" t="s">
        <v>641</v>
      </c>
      <c r="G209" t="s">
        <v>642</v>
      </c>
      <c r="H209" t="s">
        <v>643</v>
      </c>
      <c r="I209" s="70" t="str">
        <f t="shared" si="9"/>
        <v/>
      </c>
      <c r="J209" s="70" t="str">
        <f t="shared" si="10"/>
        <v/>
      </c>
      <c r="K209" s="70" t="str">
        <f t="shared" si="11"/>
        <v/>
      </c>
    </row>
    <row r="210" spans="1:11">
      <c r="A210" s="2248" t="s">
        <v>646</v>
      </c>
      <c r="B210" t="s">
        <v>647</v>
      </c>
      <c r="C210" t="s">
        <v>12</v>
      </c>
      <c r="D210" t="s">
        <v>13</v>
      </c>
      <c r="E210" t="s">
        <v>14</v>
      </c>
      <c r="F210" t="s">
        <v>648</v>
      </c>
      <c r="G210" t="s">
        <v>649</v>
      </c>
      <c r="H210" t="s">
        <v>650</v>
      </c>
      <c r="I210" s="70" t="str">
        <f t="shared" si="9"/>
        <v/>
      </c>
      <c r="J210" s="70" t="str">
        <f t="shared" si="10"/>
        <v/>
      </c>
      <c r="K210" s="70" t="str">
        <f t="shared" si="11"/>
        <v/>
      </c>
    </row>
    <row r="211" spans="1:11">
      <c r="A211" s="2248" t="s">
        <v>651</v>
      </c>
      <c r="B211" t="s">
        <v>652</v>
      </c>
      <c r="C211" t="s">
        <v>12</v>
      </c>
      <c r="D211" t="s">
        <v>13</v>
      </c>
      <c r="E211" t="s">
        <v>14</v>
      </c>
      <c r="F211" t="s">
        <v>653</v>
      </c>
      <c r="G211" t="s">
        <v>654</v>
      </c>
      <c r="H211" t="s">
        <v>655</v>
      </c>
      <c r="I211" s="70" t="str">
        <f t="shared" si="9"/>
        <v/>
      </c>
      <c r="J211" s="70" t="str">
        <f t="shared" si="10"/>
        <v/>
      </c>
      <c r="K211" s="70" t="str">
        <f t="shared" si="11"/>
        <v/>
      </c>
    </row>
    <row r="212" spans="1:11">
      <c r="A212" s="2248" t="s">
        <v>656</v>
      </c>
      <c r="B212" t="s">
        <v>657</v>
      </c>
      <c r="C212" t="s">
        <v>12</v>
      </c>
      <c r="D212" t="s">
        <v>13</v>
      </c>
      <c r="E212" t="s">
        <v>14</v>
      </c>
      <c r="F212" t="s">
        <v>653</v>
      </c>
      <c r="G212" t="s">
        <v>654</v>
      </c>
      <c r="H212" t="s">
        <v>655</v>
      </c>
      <c r="I212" s="70" t="str">
        <f t="shared" si="9"/>
        <v/>
      </c>
      <c r="J212" s="70" t="str">
        <f t="shared" si="10"/>
        <v/>
      </c>
      <c r="K212" s="70" t="str">
        <f t="shared" si="11"/>
        <v/>
      </c>
    </row>
    <row r="213" spans="1:11">
      <c r="A213" s="2248" t="s">
        <v>658</v>
      </c>
      <c r="B213" t="s">
        <v>659</v>
      </c>
      <c r="C213" t="s">
        <v>12</v>
      </c>
      <c r="D213" t="s">
        <v>13</v>
      </c>
      <c r="E213" t="s">
        <v>14</v>
      </c>
      <c r="F213" t="s">
        <v>653</v>
      </c>
      <c r="G213" t="s">
        <v>654</v>
      </c>
      <c r="H213" t="s">
        <v>655</v>
      </c>
      <c r="I213" s="70" t="str">
        <f t="shared" si="9"/>
        <v/>
      </c>
      <c r="J213" s="70" t="str">
        <f t="shared" si="10"/>
        <v/>
      </c>
      <c r="K213" s="70" t="str">
        <f t="shared" si="11"/>
        <v/>
      </c>
    </row>
    <row r="214" spans="1:11">
      <c r="A214" s="2248" t="s">
        <v>660</v>
      </c>
      <c r="B214" t="s">
        <v>661</v>
      </c>
      <c r="C214" t="s">
        <v>12</v>
      </c>
      <c r="D214" t="s">
        <v>13</v>
      </c>
      <c r="E214" t="s">
        <v>14</v>
      </c>
      <c r="F214" t="s">
        <v>662</v>
      </c>
      <c r="G214" t="s">
        <v>663</v>
      </c>
      <c r="H214" t="s">
        <v>664</v>
      </c>
      <c r="I214" s="70" t="str">
        <f t="shared" si="9"/>
        <v/>
      </c>
      <c r="J214" s="70" t="str">
        <f t="shared" si="10"/>
        <v/>
      </c>
      <c r="K214" s="70" t="str">
        <f t="shared" si="11"/>
        <v/>
      </c>
    </row>
    <row r="215" spans="1:11">
      <c r="A215" s="2248" t="s">
        <v>665</v>
      </c>
      <c r="B215" t="s">
        <v>666</v>
      </c>
      <c r="C215" t="s">
        <v>12</v>
      </c>
      <c r="D215" t="s">
        <v>13</v>
      </c>
      <c r="E215" t="s">
        <v>14</v>
      </c>
      <c r="F215" t="s">
        <v>667</v>
      </c>
      <c r="G215" t="s">
        <v>668</v>
      </c>
      <c r="H215" t="s">
        <v>669</v>
      </c>
      <c r="I215" s="70" t="str">
        <f t="shared" si="9"/>
        <v/>
      </c>
      <c r="J215" s="70" t="str">
        <f t="shared" si="10"/>
        <v/>
      </c>
      <c r="K215" s="70" t="str">
        <f t="shared" si="11"/>
        <v/>
      </c>
    </row>
    <row r="216" spans="1:11">
      <c r="A216" s="2248" t="s">
        <v>670</v>
      </c>
      <c r="B216" t="s">
        <v>671</v>
      </c>
      <c r="C216" t="s">
        <v>12</v>
      </c>
      <c r="D216" t="s">
        <v>13</v>
      </c>
      <c r="E216" t="s">
        <v>14</v>
      </c>
      <c r="F216" t="s">
        <v>672</v>
      </c>
      <c r="G216" t="s">
        <v>673</v>
      </c>
      <c r="H216" t="s">
        <v>674</v>
      </c>
      <c r="I216" s="70" t="str">
        <f t="shared" si="9"/>
        <v/>
      </c>
      <c r="J216" s="70" t="str">
        <f t="shared" si="10"/>
        <v/>
      </c>
      <c r="K216" s="70" t="str">
        <f t="shared" si="11"/>
        <v/>
      </c>
    </row>
    <row r="217" spans="1:11">
      <c r="A217" s="2248" t="s">
        <v>675</v>
      </c>
      <c r="B217" t="s">
        <v>676</v>
      </c>
      <c r="C217" t="s">
        <v>12</v>
      </c>
      <c r="D217" t="s">
        <v>13</v>
      </c>
      <c r="E217" t="s">
        <v>14</v>
      </c>
      <c r="F217" t="s">
        <v>677</v>
      </c>
      <c r="G217" t="s">
        <v>677</v>
      </c>
      <c r="H217" t="s">
        <v>678</v>
      </c>
      <c r="I217" s="70" t="str">
        <f t="shared" si="9"/>
        <v/>
      </c>
      <c r="J217" s="70" t="str">
        <f t="shared" si="10"/>
        <v/>
      </c>
      <c r="K217" s="70" t="str">
        <f t="shared" si="11"/>
        <v/>
      </c>
    </row>
    <row r="218" spans="1:11">
      <c r="A218" s="2248" t="s">
        <v>679</v>
      </c>
      <c r="B218" t="s">
        <v>680</v>
      </c>
      <c r="C218" t="s">
        <v>12</v>
      </c>
      <c r="D218" t="s">
        <v>13</v>
      </c>
      <c r="E218" t="s">
        <v>14</v>
      </c>
      <c r="F218" t="s">
        <v>681</v>
      </c>
      <c r="G218" t="s">
        <v>682</v>
      </c>
      <c r="H218" t="s">
        <v>683</v>
      </c>
      <c r="I218" s="70" t="str">
        <f t="shared" si="9"/>
        <v/>
      </c>
      <c r="J218" s="70" t="str">
        <f t="shared" si="10"/>
        <v/>
      </c>
      <c r="K218" s="70" t="str">
        <f t="shared" si="11"/>
        <v/>
      </c>
    </row>
    <row r="219" spans="1:11">
      <c r="A219" s="2248" t="s">
        <v>684</v>
      </c>
      <c r="B219" t="s">
        <v>685</v>
      </c>
      <c r="C219" t="s">
        <v>12</v>
      </c>
      <c r="D219" t="s">
        <v>13</v>
      </c>
      <c r="E219" t="s">
        <v>14</v>
      </c>
      <c r="F219" t="s">
        <v>686</v>
      </c>
      <c r="G219" t="s">
        <v>686</v>
      </c>
      <c r="H219" t="s">
        <v>687</v>
      </c>
      <c r="I219" s="70" t="str">
        <f t="shared" si="9"/>
        <v/>
      </c>
      <c r="J219" s="70" t="str">
        <f t="shared" si="10"/>
        <v/>
      </c>
      <c r="K219" s="70" t="str">
        <f t="shared" si="11"/>
        <v/>
      </c>
    </row>
    <row r="220" spans="1:11">
      <c r="A220" s="2248" t="s">
        <v>688</v>
      </c>
      <c r="B220" t="s">
        <v>689</v>
      </c>
      <c r="C220" t="s">
        <v>12</v>
      </c>
      <c r="D220" t="s">
        <v>13</v>
      </c>
      <c r="E220" t="s">
        <v>14</v>
      </c>
      <c r="F220" t="s">
        <v>690</v>
      </c>
      <c r="G220" t="s">
        <v>690</v>
      </c>
      <c r="H220" t="s">
        <v>691</v>
      </c>
      <c r="I220" s="70" t="str">
        <f t="shared" si="9"/>
        <v/>
      </c>
      <c r="J220" s="70" t="str">
        <f t="shared" si="10"/>
        <v/>
      </c>
      <c r="K220" s="70" t="str">
        <f t="shared" si="11"/>
        <v/>
      </c>
    </row>
    <row r="221" spans="1:11">
      <c r="A221" s="2248" t="s">
        <v>692</v>
      </c>
      <c r="B221" t="s">
        <v>693</v>
      </c>
      <c r="C221" t="s">
        <v>12</v>
      </c>
      <c r="D221" t="s">
        <v>13</v>
      </c>
      <c r="E221" t="s">
        <v>14</v>
      </c>
      <c r="F221" t="s">
        <v>694</v>
      </c>
      <c r="G221" t="s">
        <v>694</v>
      </c>
      <c r="H221" t="s">
        <v>695</v>
      </c>
      <c r="I221" s="70" t="str">
        <f t="shared" si="9"/>
        <v/>
      </c>
      <c r="J221" s="70" t="str">
        <f t="shared" si="10"/>
        <v/>
      </c>
      <c r="K221" s="70" t="str">
        <f t="shared" si="11"/>
        <v/>
      </c>
    </row>
    <row r="222" spans="1:11">
      <c r="A222" s="2248" t="s">
        <v>696</v>
      </c>
      <c r="B222" t="s">
        <v>697</v>
      </c>
      <c r="C222" t="s">
        <v>12</v>
      </c>
      <c r="D222" t="s">
        <v>13</v>
      </c>
      <c r="E222" t="s">
        <v>14</v>
      </c>
      <c r="F222" t="s">
        <v>698</v>
      </c>
      <c r="G222" t="s">
        <v>698</v>
      </c>
      <c r="H222" t="s">
        <v>699</v>
      </c>
      <c r="I222" s="70" t="str">
        <f t="shared" si="9"/>
        <v/>
      </c>
      <c r="J222" s="70" t="str">
        <f t="shared" si="10"/>
        <v/>
      </c>
      <c r="K222" s="70" t="str">
        <f t="shared" si="11"/>
        <v/>
      </c>
    </row>
    <row r="223" spans="1:11">
      <c r="A223" s="2248" t="s">
        <v>700</v>
      </c>
      <c r="B223" t="s">
        <v>701</v>
      </c>
      <c r="C223" t="s">
        <v>12</v>
      </c>
      <c r="D223" t="s">
        <v>13</v>
      </c>
      <c r="E223" t="s">
        <v>14</v>
      </c>
      <c r="F223" t="s">
        <v>702</v>
      </c>
      <c r="G223" t="s">
        <v>702</v>
      </c>
      <c r="H223" t="s">
        <v>703</v>
      </c>
      <c r="I223" s="70" t="str">
        <f t="shared" si="9"/>
        <v/>
      </c>
      <c r="J223" s="70" t="str">
        <f t="shared" si="10"/>
        <v/>
      </c>
      <c r="K223" s="70" t="str">
        <f t="shared" si="11"/>
        <v/>
      </c>
    </row>
    <row r="224" spans="1:11">
      <c r="A224" s="2248" t="s">
        <v>704</v>
      </c>
      <c r="B224" t="s">
        <v>705</v>
      </c>
      <c r="C224" t="s">
        <v>12</v>
      </c>
      <c r="D224" t="s">
        <v>13</v>
      </c>
      <c r="E224" t="s">
        <v>14</v>
      </c>
      <c r="F224" t="s">
        <v>706</v>
      </c>
      <c r="G224" t="s">
        <v>706</v>
      </c>
      <c r="H224" t="s">
        <v>707</v>
      </c>
      <c r="I224" s="70" t="str">
        <f t="shared" si="9"/>
        <v/>
      </c>
      <c r="J224" s="70" t="str">
        <f t="shared" si="10"/>
        <v/>
      </c>
      <c r="K224" s="70" t="str">
        <f t="shared" si="11"/>
        <v/>
      </c>
    </row>
    <row r="225" spans="1:11">
      <c r="A225" s="2248" t="s">
        <v>708</v>
      </c>
      <c r="B225" t="s">
        <v>709</v>
      </c>
      <c r="C225" t="s">
        <v>12</v>
      </c>
      <c r="D225" t="s">
        <v>13</v>
      </c>
      <c r="E225" t="s">
        <v>14</v>
      </c>
      <c r="F225" t="s">
        <v>710</v>
      </c>
      <c r="G225" t="s">
        <v>711</v>
      </c>
      <c r="H225" t="s">
        <v>712</v>
      </c>
      <c r="I225" s="70" t="str">
        <f t="shared" si="9"/>
        <v/>
      </c>
      <c r="J225" s="70" t="str">
        <f t="shared" si="10"/>
        <v/>
      </c>
      <c r="K225" s="70" t="str">
        <f t="shared" si="11"/>
        <v/>
      </c>
    </row>
    <row r="226" spans="1:11">
      <c r="A226" s="2248" t="s">
        <v>713</v>
      </c>
      <c r="B226" t="s">
        <v>714</v>
      </c>
      <c r="C226" t="s">
        <v>12</v>
      </c>
      <c r="D226" t="s">
        <v>13</v>
      </c>
      <c r="E226" t="s">
        <v>14</v>
      </c>
      <c r="F226" t="s">
        <v>710</v>
      </c>
      <c r="G226" t="s">
        <v>711</v>
      </c>
      <c r="H226" t="s">
        <v>712</v>
      </c>
      <c r="I226" s="70" t="str">
        <f t="shared" si="9"/>
        <v/>
      </c>
      <c r="J226" s="70" t="str">
        <f t="shared" si="10"/>
        <v/>
      </c>
      <c r="K226" s="70" t="str">
        <f t="shared" si="11"/>
        <v/>
      </c>
    </row>
    <row r="227" spans="1:11">
      <c r="A227" s="2248" t="s">
        <v>715</v>
      </c>
      <c r="B227" t="s">
        <v>716</v>
      </c>
      <c r="C227" t="s">
        <v>12</v>
      </c>
      <c r="D227" t="s">
        <v>13</v>
      </c>
      <c r="E227" t="s">
        <v>14</v>
      </c>
      <c r="F227" t="s">
        <v>710</v>
      </c>
      <c r="G227" t="s">
        <v>711</v>
      </c>
      <c r="H227" t="s">
        <v>712</v>
      </c>
      <c r="I227" s="70" t="str">
        <f t="shared" si="9"/>
        <v/>
      </c>
      <c r="J227" s="70" t="str">
        <f t="shared" si="10"/>
        <v/>
      </c>
      <c r="K227" s="70" t="str">
        <f t="shared" si="11"/>
        <v/>
      </c>
    </row>
    <row r="228" spans="1:11">
      <c r="A228" s="2248" t="s">
        <v>717</v>
      </c>
      <c r="B228" t="s">
        <v>718</v>
      </c>
      <c r="C228" t="s">
        <v>12</v>
      </c>
      <c r="D228" t="s">
        <v>13</v>
      </c>
      <c r="E228" t="s">
        <v>14</v>
      </c>
      <c r="F228" t="s">
        <v>710</v>
      </c>
      <c r="G228" t="s">
        <v>711</v>
      </c>
      <c r="H228" t="s">
        <v>712</v>
      </c>
      <c r="I228" s="70" t="str">
        <f t="shared" si="9"/>
        <v/>
      </c>
      <c r="J228" s="70" t="str">
        <f t="shared" si="10"/>
        <v/>
      </c>
      <c r="K228" s="70" t="str">
        <f t="shared" si="11"/>
        <v/>
      </c>
    </row>
    <row r="229" spans="1:11">
      <c r="A229" s="2248" t="s">
        <v>719</v>
      </c>
      <c r="B229" t="s">
        <v>720</v>
      </c>
      <c r="C229" t="s">
        <v>12</v>
      </c>
      <c r="D229" t="s">
        <v>13</v>
      </c>
      <c r="E229" t="s">
        <v>14</v>
      </c>
      <c r="F229" t="s">
        <v>710</v>
      </c>
      <c r="G229" t="s">
        <v>711</v>
      </c>
      <c r="H229" t="s">
        <v>712</v>
      </c>
      <c r="I229" s="70" t="str">
        <f t="shared" si="9"/>
        <v/>
      </c>
      <c r="J229" s="70" t="str">
        <f t="shared" si="10"/>
        <v/>
      </c>
      <c r="K229" s="70" t="str">
        <f t="shared" si="11"/>
        <v/>
      </c>
    </row>
    <row r="230" spans="1:11">
      <c r="A230" s="2248" t="s">
        <v>721</v>
      </c>
      <c r="B230" t="s">
        <v>722</v>
      </c>
      <c r="C230" t="s">
        <v>12</v>
      </c>
      <c r="D230" t="s">
        <v>13</v>
      </c>
      <c r="E230" t="s">
        <v>14</v>
      </c>
      <c r="F230" t="s">
        <v>710</v>
      </c>
      <c r="G230" t="s">
        <v>711</v>
      </c>
      <c r="H230" t="s">
        <v>712</v>
      </c>
      <c r="I230" s="70" t="str">
        <f t="shared" si="9"/>
        <v/>
      </c>
      <c r="J230" s="70" t="str">
        <f t="shared" si="10"/>
        <v/>
      </c>
      <c r="K230" s="70" t="str">
        <f t="shared" si="11"/>
        <v/>
      </c>
    </row>
    <row r="231" spans="1:11">
      <c r="A231" s="2248" t="s">
        <v>723</v>
      </c>
      <c r="B231" t="s">
        <v>724</v>
      </c>
      <c r="C231" t="s">
        <v>12</v>
      </c>
      <c r="D231" t="s">
        <v>13</v>
      </c>
      <c r="E231" t="s">
        <v>14</v>
      </c>
      <c r="F231" t="s">
        <v>725</v>
      </c>
      <c r="G231" t="s">
        <v>726</v>
      </c>
      <c r="H231" t="s">
        <v>727</v>
      </c>
      <c r="I231" s="70" t="str">
        <f t="shared" si="9"/>
        <v/>
      </c>
      <c r="J231" s="70" t="str">
        <f t="shared" si="10"/>
        <v/>
      </c>
      <c r="K231" s="70" t="str">
        <f t="shared" si="11"/>
        <v/>
      </c>
    </row>
    <row r="232" spans="1:11">
      <c r="A232" s="2248" t="s">
        <v>728</v>
      </c>
      <c r="B232" t="s">
        <v>729</v>
      </c>
      <c r="C232" t="s">
        <v>12</v>
      </c>
      <c r="D232" t="s">
        <v>13</v>
      </c>
      <c r="E232" t="s">
        <v>14</v>
      </c>
      <c r="F232" t="s">
        <v>725</v>
      </c>
      <c r="G232" t="s">
        <v>726</v>
      </c>
      <c r="H232" t="s">
        <v>727</v>
      </c>
      <c r="I232" s="70" t="str">
        <f t="shared" si="9"/>
        <v/>
      </c>
      <c r="J232" s="70" t="str">
        <f t="shared" si="10"/>
        <v/>
      </c>
      <c r="K232" s="70" t="str">
        <f t="shared" si="11"/>
        <v/>
      </c>
    </row>
    <row r="233" spans="1:11">
      <c r="A233" s="2248" t="s">
        <v>730</v>
      </c>
      <c r="B233" t="s">
        <v>731</v>
      </c>
      <c r="C233" t="s">
        <v>12</v>
      </c>
      <c r="D233" t="s">
        <v>13</v>
      </c>
      <c r="E233" t="s">
        <v>14</v>
      </c>
      <c r="F233" t="s">
        <v>732</v>
      </c>
      <c r="G233" t="s">
        <v>733</v>
      </c>
      <c r="H233" t="s">
        <v>734</v>
      </c>
      <c r="I233" s="70" t="str">
        <f t="shared" si="9"/>
        <v/>
      </c>
      <c r="J233" s="70" t="str">
        <f t="shared" si="10"/>
        <v/>
      </c>
      <c r="K233" s="70" t="str">
        <f t="shared" si="11"/>
        <v/>
      </c>
    </row>
    <row r="234" spans="1:11">
      <c r="A234" s="2248" t="s">
        <v>735</v>
      </c>
      <c r="B234" t="s">
        <v>736</v>
      </c>
      <c r="C234" t="s">
        <v>12</v>
      </c>
      <c r="D234" t="s">
        <v>13</v>
      </c>
      <c r="E234" t="s">
        <v>14</v>
      </c>
      <c r="F234" t="s">
        <v>737</v>
      </c>
      <c r="G234" t="s">
        <v>738</v>
      </c>
      <c r="H234" t="s">
        <v>739</v>
      </c>
      <c r="I234" s="70" t="str">
        <f t="shared" si="9"/>
        <v/>
      </c>
      <c r="J234" s="70" t="str">
        <f t="shared" si="10"/>
        <v/>
      </c>
      <c r="K234" s="70" t="str">
        <f t="shared" si="11"/>
        <v/>
      </c>
    </row>
    <row r="235" spans="1:11">
      <c r="A235" s="2248" t="s">
        <v>740</v>
      </c>
      <c r="B235" t="s">
        <v>741</v>
      </c>
      <c r="C235" t="s">
        <v>12</v>
      </c>
      <c r="D235" t="s">
        <v>13</v>
      </c>
      <c r="E235" t="s">
        <v>14</v>
      </c>
      <c r="F235" t="s">
        <v>742</v>
      </c>
      <c r="G235" t="s">
        <v>743</v>
      </c>
      <c r="H235" t="s">
        <v>744</v>
      </c>
      <c r="I235" s="70" t="str">
        <f t="shared" si="9"/>
        <v/>
      </c>
      <c r="J235" s="70" t="str">
        <f t="shared" si="10"/>
        <v/>
      </c>
      <c r="K235" s="70" t="str">
        <f t="shared" si="11"/>
        <v/>
      </c>
    </row>
    <row r="236" spans="1:11">
      <c r="A236" s="2248" t="s">
        <v>745</v>
      </c>
      <c r="B236" t="s">
        <v>746</v>
      </c>
      <c r="C236" t="s">
        <v>12</v>
      </c>
      <c r="D236" t="s">
        <v>13</v>
      </c>
      <c r="E236" t="s">
        <v>14</v>
      </c>
      <c r="F236" t="s">
        <v>742</v>
      </c>
      <c r="G236" t="s">
        <v>743</v>
      </c>
      <c r="H236" t="s">
        <v>744</v>
      </c>
      <c r="I236" s="70" t="str">
        <f t="shared" si="9"/>
        <v/>
      </c>
      <c r="J236" s="70" t="str">
        <f t="shared" si="10"/>
        <v/>
      </c>
      <c r="K236" s="70" t="str">
        <f t="shared" si="11"/>
        <v/>
      </c>
    </row>
    <row r="237" spans="1:11">
      <c r="A237" s="2248" t="s">
        <v>747</v>
      </c>
      <c r="B237" t="s">
        <v>748</v>
      </c>
      <c r="C237" t="s">
        <v>12</v>
      </c>
      <c r="D237" t="s">
        <v>13</v>
      </c>
      <c r="E237" t="s">
        <v>14</v>
      </c>
      <c r="F237" t="s">
        <v>749</v>
      </c>
      <c r="G237" t="s">
        <v>750</v>
      </c>
      <c r="H237" t="s">
        <v>751</v>
      </c>
      <c r="I237" s="70" t="str">
        <f t="shared" si="9"/>
        <v/>
      </c>
      <c r="J237" s="70" t="str">
        <f t="shared" si="10"/>
        <v/>
      </c>
      <c r="K237" s="70" t="str">
        <f t="shared" si="11"/>
        <v/>
      </c>
    </row>
    <row r="238" spans="1:11">
      <c r="A238" s="2248" t="s">
        <v>752</v>
      </c>
      <c r="B238" t="s">
        <v>753</v>
      </c>
      <c r="C238" t="s">
        <v>12</v>
      </c>
      <c r="D238" t="s">
        <v>13</v>
      </c>
      <c r="E238" t="s">
        <v>14</v>
      </c>
      <c r="F238" t="s">
        <v>754</v>
      </c>
      <c r="G238" t="s">
        <v>755</v>
      </c>
      <c r="H238" t="s">
        <v>756</v>
      </c>
      <c r="I238" s="70" t="str">
        <f t="shared" si="9"/>
        <v/>
      </c>
      <c r="J238" s="70" t="str">
        <f t="shared" si="10"/>
        <v/>
      </c>
      <c r="K238" s="70" t="str">
        <f t="shared" si="11"/>
        <v/>
      </c>
    </row>
    <row r="239" spans="1:11">
      <c r="A239" s="2248" t="s">
        <v>757</v>
      </c>
      <c r="B239" t="s">
        <v>758</v>
      </c>
      <c r="C239" t="s">
        <v>12</v>
      </c>
      <c r="D239" t="s">
        <v>13</v>
      </c>
      <c r="E239" t="s">
        <v>14</v>
      </c>
      <c r="F239" t="s">
        <v>759</v>
      </c>
      <c r="G239" t="s">
        <v>760</v>
      </c>
      <c r="H239" t="s">
        <v>761</v>
      </c>
      <c r="I239" s="70" t="str">
        <f t="shared" si="9"/>
        <v/>
      </c>
      <c r="J239" s="70" t="str">
        <f t="shared" si="10"/>
        <v/>
      </c>
      <c r="K239" s="70" t="str">
        <f t="shared" si="11"/>
        <v/>
      </c>
    </row>
    <row r="240" spans="1:11">
      <c r="A240" s="2248" t="s">
        <v>762</v>
      </c>
      <c r="B240" t="s">
        <v>763</v>
      </c>
      <c r="C240" t="s">
        <v>12</v>
      </c>
      <c r="D240" t="s">
        <v>13</v>
      </c>
      <c r="E240" t="s">
        <v>14</v>
      </c>
      <c r="F240" t="s">
        <v>764</v>
      </c>
      <c r="G240" t="s">
        <v>765</v>
      </c>
      <c r="H240" t="s">
        <v>766</v>
      </c>
      <c r="I240" s="70" t="str">
        <f t="shared" si="9"/>
        <v/>
      </c>
      <c r="J240" s="70" t="str">
        <f t="shared" si="10"/>
        <v/>
      </c>
      <c r="K240" s="70" t="str">
        <f t="shared" si="11"/>
        <v/>
      </c>
    </row>
    <row r="241" spans="1:11">
      <c r="A241" s="2248" t="s">
        <v>767</v>
      </c>
      <c r="B241" t="s">
        <v>768</v>
      </c>
      <c r="C241" t="s">
        <v>12</v>
      </c>
      <c r="D241" t="s">
        <v>13</v>
      </c>
      <c r="E241" t="s">
        <v>14</v>
      </c>
      <c r="F241" t="s">
        <v>769</v>
      </c>
      <c r="G241" t="s">
        <v>770</v>
      </c>
      <c r="H241" t="s">
        <v>771</v>
      </c>
      <c r="I241" s="70" t="str">
        <f t="shared" si="9"/>
        <v/>
      </c>
      <c r="J241" s="70" t="str">
        <f t="shared" si="10"/>
        <v/>
      </c>
      <c r="K241" s="70" t="str">
        <f t="shared" si="11"/>
        <v/>
      </c>
    </row>
    <row r="242" spans="1:11">
      <c r="A242" s="2248" t="s">
        <v>772</v>
      </c>
      <c r="B242" t="s">
        <v>773</v>
      </c>
      <c r="C242" t="s">
        <v>12</v>
      </c>
      <c r="D242" t="s">
        <v>13</v>
      </c>
      <c r="E242" t="s">
        <v>14</v>
      </c>
      <c r="F242" t="s">
        <v>774</v>
      </c>
      <c r="G242" t="s">
        <v>775</v>
      </c>
      <c r="H242" t="s">
        <v>776</v>
      </c>
      <c r="I242" s="70" t="str">
        <f t="shared" si="9"/>
        <v/>
      </c>
      <c r="J242" s="70" t="str">
        <f t="shared" si="10"/>
        <v/>
      </c>
      <c r="K242" s="70" t="str">
        <f t="shared" si="11"/>
        <v/>
      </c>
    </row>
    <row r="243" spans="1:11">
      <c r="A243" s="2248" t="s">
        <v>777</v>
      </c>
      <c r="B243" t="s">
        <v>778</v>
      </c>
      <c r="C243" t="s">
        <v>12</v>
      </c>
      <c r="D243" t="s">
        <v>13</v>
      </c>
      <c r="E243" t="s">
        <v>14</v>
      </c>
      <c r="F243" t="s">
        <v>779</v>
      </c>
      <c r="G243" t="s">
        <v>780</v>
      </c>
      <c r="H243" t="s">
        <v>781</v>
      </c>
      <c r="I243" s="70" t="str">
        <f t="shared" si="9"/>
        <v/>
      </c>
      <c r="J243" s="70" t="str">
        <f t="shared" si="10"/>
        <v/>
      </c>
      <c r="K243" s="70" t="str">
        <f t="shared" si="11"/>
        <v/>
      </c>
    </row>
    <row r="244" spans="1:11">
      <c r="A244" s="2248" t="s">
        <v>782</v>
      </c>
      <c r="B244" t="s">
        <v>783</v>
      </c>
      <c r="C244" t="s">
        <v>12</v>
      </c>
      <c r="D244" t="s">
        <v>13</v>
      </c>
      <c r="E244" t="s">
        <v>14</v>
      </c>
      <c r="F244" t="s">
        <v>784</v>
      </c>
      <c r="G244" t="s">
        <v>784</v>
      </c>
      <c r="H244" t="s">
        <v>784</v>
      </c>
      <c r="I244" s="70" t="str">
        <f t="shared" si="9"/>
        <v/>
      </c>
      <c r="J244" s="70" t="str">
        <f t="shared" si="10"/>
        <v/>
      </c>
      <c r="K244" s="70" t="str">
        <f t="shared" si="11"/>
        <v/>
      </c>
    </row>
    <row r="245" spans="1:11">
      <c r="A245" s="2248" t="s">
        <v>785</v>
      </c>
      <c r="B245" t="s">
        <v>786</v>
      </c>
      <c r="C245" t="s">
        <v>12</v>
      </c>
      <c r="D245" t="s">
        <v>13</v>
      </c>
      <c r="E245" t="s">
        <v>14</v>
      </c>
      <c r="F245" t="s">
        <v>787</v>
      </c>
      <c r="G245" t="s">
        <v>788</v>
      </c>
      <c r="H245" t="s">
        <v>789</v>
      </c>
      <c r="I245" s="70" t="str">
        <f t="shared" si="9"/>
        <v/>
      </c>
      <c r="J245" s="70" t="str">
        <f t="shared" si="10"/>
        <v/>
      </c>
      <c r="K245" s="70" t="str">
        <f t="shared" si="11"/>
        <v/>
      </c>
    </row>
    <row r="246" spans="1:11">
      <c r="A246" s="2248" t="s">
        <v>790</v>
      </c>
      <c r="B246" t="s">
        <v>791</v>
      </c>
      <c r="C246" t="s">
        <v>12</v>
      </c>
      <c r="D246" t="s">
        <v>13</v>
      </c>
      <c r="E246" t="s">
        <v>14</v>
      </c>
      <c r="F246" t="s">
        <v>792</v>
      </c>
      <c r="G246" t="s">
        <v>792</v>
      </c>
      <c r="H246" t="s">
        <v>793</v>
      </c>
      <c r="I246" s="70" t="str">
        <f t="shared" si="9"/>
        <v/>
      </c>
      <c r="J246" s="70" t="str">
        <f t="shared" si="10"/>
        <v/>
      </c>
      <c r="K246" s="70" t="str">
        <f t="shared" si="11"/>
        <v/>
      </c>
    </row>
    <row r="247" spans="1:11">
      <c r="A247" s="2248" t="s">
        <v>794</v>
      </c>
      <c r="B247" t="s">
        <v>795</v>
      </c>
      <c r="C247" t="s">
        <v>12</v>
      </c>
      <c r="D247" t="s">
        <v>13</v>
      </c>
      <c r="E247" t="s">
        <v>14</v>
      </c>
      <c r="F247" t="s">
        <v>796</v>
      </c>
      <c r="G247" t="s">
        <v>796</v>
      </c>
      <c r="H247" t="s">
        <v>797</v>
      </c>
      <c r="I247" s="70" t="str">
        <f t="shared" si="9"/>
        <v/>
      </c>
      <c r="J247" s="70" t="str">
        <f t="shared" si="10"/>
        <v/>
      </c>
      <c r="K247" s="70" t="str">
        <f t="shared" si="11"/>
        <v/>
      </c>
    </row>
    <row r="248" spans="1:11">
      <c r="A248" s="2248" t="s">
        <v>798</v>
      </c>
      <c r="B248" t="s">
        <v>799</v>
      </c>
      <c r="C248" t="s">
        <v>12</v>
      </c>
      <c r="D248" t="s">
        <v>13</v>
      </c>
      <c r="E248" t="s">
        <v>14</v>
      </c>
      <c r="F248" t="s">
        <v>800</v>
      </c>
      <c r="G248" t="s">
        <v>800</v>
      </c>
      <c r="H248" t="s">
        <v>801</v>
      </c>
      <c r="I248" s="70" t="str">
        <f t="shared" si="9"/>
        <v/>
      </c>
      <c r="J248" s="70" t="str">
        <f t="shared" si="10"/>
        <v/>
      </c>
      <c r="K248" s="70" t="str">
        <f t="shared" si="11"/>
        <v/>
      </c>
    </row>
    <row r="249" spans="1:11">
      <c r="A249" s="2248" t="s">
        <v>802</v>
      </c>
      <c r="B249" t="s">
        <v>803</v>
      </c>
      <c r="C249" t="s">
        <v>12</v>
      </c>
      <c r="D249" t="s">
        <v>13</v>
      </c>
      <c r="E249" t="s">
        <v>14</v>
      </c>
      <c r="F249" t="s">
        <v>804</v>
      </c>
      <c r="G249" t="s">
        <v>805</v>
      </c>
      <c r="H249" t="s">
        <v>806</v>
      </c>
      <c r="I249" s="70" t="str">
        <f t="shared" si="9"/>
        <v/>
      </c>
      <c r="J249" s="70" t="str">
        <f t="shared" si="10"/>
        <v/>
      </c>
      <c r="K249" s="70" t="str">
        <f t="shared" si="11"/>
        <v/>
      </c>
    </row>
    <row r="250" spans="1:11">
      <c r="A250" s="2248" t="s">
        <v>807</v>
      </c>
      <c r="B250" t="s">
        <v>808</v>
      </c>
      <c r="C250" t="s">
        <v>12</v>
      </c>
      <c r="D250" t="s">
        <v>13</v>
      </c>
      <c r="E250" t="s">
        <v>14</v>
      </c>
      <c r="F250" t="s">
        <v>809</v>
      </c>
      <c r="G250" t="s">
        <v>810</v>
      </c>
      <c r="H250" t="s">
        <v>811</v>
      </c>
      <c r="I250" s="70" t="str">
        <f t="shared" si="9"/>
        <v/>
      </c>
      <c r="J250" s="70" t="str">
        <f t="shared" si="10"/>
        <v/>
      </c>
      <c r="K250" s="70" t="str">
        <f t="shared" si="11"/>
        <v/>
      </c>
    </row>
    <row r="251" spans="1:11">
      <c r="A251" s="2248" t="s">
        <v>812</v>
      </c>
      <c r="B251" t="s">
        <v>813</v>
      </c>
      <c r="C251" t="s">
        <v>12</v>
      </c>
      <c r="D251" t="s">
        <v>13</v>
      </c>
      <c r="E251" t="s">
        <v>14</v>
      </c>
      <c r="F251" t="s">
        <v>814</v>
      </c>
      <c r="G251" t="s">
        <v>815</v>
      </c>
      <c r="H251" t="s">
        <v>816</v>
      </c>
      <c r="I251" s="70" t="str">
        <f t="shared" si="9"/>
        <v/>
      </c>
      <c r="J251" s="70" t="str">
        <f t="shared" si="10"/>
        <v/>
      </c>
      <c r="K251" s="70" t="str">
        <f t="shared" si="11"/>
        <v/>
      </c>
    </row>
    <row r="252" spans="1:11">
      <c r="A252" s="2248" t="s">
        <v>817</v>
      </c>
      <c r="B252" t="s">
        <v>818</v>
      </c>
      <c r="C252" t="s">
        <v>12</v>
      </c>
      <c r="D252" t="s">
        <v>13</v>
      </c>
      <c r="E252" t="s">
        <v>14</v>
      </c>
      <c r="G252" t="s">
        <v>819</v>
      </c>
      <c r="H252" t="s">
        <v>820</v>
      </c>
      <c r="I252" s="70" t="str">
        <f t="shared" si="9"/>
        <v>缺SIT API URL</v>
      </c>
      <c r="J252" s="70" t="str">
        <f t="shared" si="10"/>
        <v/>
      </c>
      <c r="K252" s="70" t="str">
        <f t="shared" si="11"/>
        <v/>
      </c>
    </row>
    <row r="253" spans="1:11">
      <c r="A253" s="2248" t="s">
        <v>821</v>
      </c>
      <c r="B253" t="s">
        <v>822</v>
      </c>
      <c r="C253" t="s">
        <v>12</v>
      </c>
      <c r="D253" t="s">
        <v>13</v>
      </c>
      <c r="E253" t="s">
        <v>14</v>
      </c>
      <c r="G253" t="s">
        <v>823</v>
      </c>
      <c r="H253" t="s">
        <v>824</v>
      </c>
      <c r="I253" s="70" t="str">
        <f t="shared" si="9"/>
        <v>缺SIT API URL</v>
      </c>
      <c r="J253" s="70" t="str">
        <f t="shared" si="10"/>
        <v/>
      </c>
      <c r="K253" s="70" t="str">
        <f t="shared" si="11"/>
        <v/>
      </c>
    </row>
    <row r="254" spans="1:11">
      <c r="A254" s="2248" t="s">
        <v>825</v>
      </c>
      <c r="B254" t="s">
        <v>826</v>
      </c>
      <c r="C254" t="s">
        <v>12</v>
      </c>
      <c r="D254" t="s">
        <v>13</v>
      </c>
      <c r="E254" t="s">
        <v>14</v>
      </c>
      <c r="G254" t="s">
        <v>827</v>
      </c>
      <c r="H254" t="s">
        <v>828</v>
      </c>
      <c r="I254" s="70" t="str">
        <f t="shared" si="9"/>
        <v>缺SIT API URL</v>
      </c>
      <c r="J254" s="70" t="str">
        <f t="shared" si="10"/>
        <v/>
      </c>
      <c r="K254" s="70" t="str">
        <f t="shared" si="11"/>
        <v/>
      </c>
    </row>
    <row r="255" spans="1:11">
      <c r="A255" s="2248" t="s">
        <v>829</v>
      </c>
      <c r="B255" t="s">
        <v>830</v>
      </c>
      <c r="C255" t="s">
        <v>12</v>
      </c>
      <c r="D255" t="s">
        <v>13</v>
      </c>
      <c r="E255" t="s">
        <v>14</v>
      </c>
      <c r="G255" t="s">
        <v>831</v>
      </c>
      <c r="H255" t="s">
        <v>832</v>
      </c>
      <c r="I255" s="70" t="str">
        <f t="shared" si="9"/>
        <v>缺SIT API URL</v>
      </c>
      <c r="J255" s="70" t="str">
        <f t="shared" si="10"/>
        <v/>
      </c>
      <c r="K255" s="70" t="str">
        <f t="shared" si="11"/>
        <v/>
      </c>
    </row>
    <row r="256" spans="1:11">
      <c r="A256" s="2248" t="s">
        <v>833</v>
      </c>
      <c r="B256" t="s">
        <v>834</v>
      </c>
      <c r="C256" t="s">
        <v>12</v>
      </c>
      <c r="D256" t="s">
        <v>13</v>
      </c>
      <c r="E256" t="s">
        <v>14</v>
      </c>
      <c r="G256" t="s">
        <v>835</v>
      </c>
      <c r="H256" t="s">
        <v>836</v>
      </c>
      <c r="I256" s="70" t="str">
        <f t="shared" si="9"/>
        <v>缺SIT API URL</v>
      </c>
      <c r="J256" s="70" t="str">
        <f t="shared" si="10"/>
        <v/>
      </c>
      <c r="K256" s="70" t="str">
        <f t="shared" si="11"/>
        <v/>
      </c>
    </row>
    <row r="257" spans="1:11">
      <c r="A257" s="2248" t="s">
        <v>837</v>
      </c>
      <c r="B257" t="s">
        <v>838</v>
      </c>
      <c r="C257" t="s">
        <v>12</v>
      </c>
      <c r="D257" t="s">
        <v>13</v>
      </c>
      <c r="E257" t="s">
        <v>14</v>
      </c>
      <c r="G257" t="s">
        <v>839</v>
      </c>
      <c r="H257" t="s">
        <v>840</v>
      </c>
      <c r="I257" s="70" t="str">
        <f t="shared" si="9"/>
        <v>缺SIT API URL</v>
      </c>
      <c r="J257" s="70" t="str">
        <f t="shared" si="10"/>
        <v/>
      </c>
      <c r="K257" s="70" t="str">
        <f t="shared" si="11"/>
        <v/>
      </c>
    </row>
    <row r="258" spans="1:11">
      <c r="A258" s="2248" t="s">
        <v>841</v>
      </c>
      <c r="B258" t="s">
        <v>842</v>
      </c>
      <c r="C258" t="s">
        <v>12</v>
      </c>
      <c r="D258" t="s">
        <v>13</v>
      </c>
      <c r="E258" t="s">
        <v>14</v>
      </c>
      <c r="G258" t="s">
        <v>843</v>
      </c>
      <c r="H258" t="s">
        <v>844</v>
      </c>
      <c r="I258" s="70" t="str">
        <f t="shared" si="9"/>
        <v>缺SIT API URL</v>
      </c>
      <c r="J258" s="70" t="str">
        <f t="shared" si="10"/>
        <v/>
      </c>
      <c r="K258" s="70" t="str">
        <f t="shared" si="11"/>
        <v/>
      </c>
    </row>
    <row r="259" spans="1:11">
      <c r="A259" s="2248" t="s">
        <v>845</v>
      </c>
      <c r="B259" t="s">
        <v>846</v>
      </c>
      <c r="C259" t="s">
        <v>12</v>
      </c>
      <c r="D259" t="s">
        <v>13</v>
      </c>
      <c r="E259" t="s">
        <v>14</v>
      </c>
      <c r="F259" t="s">
        <v>847</v>
      </c>
      <c r="G259" t="s">
        <v>848</v>
      </c>
      <c r="H259" t="s">
        <v>849</v>
      </c>
      <c r="I259" s="70" t="str">
        <f t="shared" ref="I259:I322" si="12">IF(ISERROR(F259), "缺SIT API URL", IF(F259=0, "缺SIT API URL", ""))</f>
        <v/>
      </c>
      <c r="J259" s="70" t="str">
        <f t="shared" ref="J259:J322" si="13">IF(ISERROR(G259), "缺UAT API URL", IF(G259=0, "缺UAT API URL", ""))</f>
        <v/>
      </c>
      <c r="K259" s="70" t="str">
        <f t="shared" ref="K259:K322" si="14">IF(ISERROR(H259), "缺PROD API URL", IF(H259=0, "缺PROD API URL", ""))</f>
        <v/>
      </c>
    </row>
    <row r="260" spans="1:11">
      <c r="A260" s="2248" t="s">
        <v>850</v>
      </c>
      <c r="B260" t="s">
        <v>851</v>
      </c>
      <c r="C260" t="s">
        <v>12</v>
      </c>
      <c r="D260" t="s">
        <v>13</v>
      </c>
      <c r="E260" t="s">
        <v>14</v>
      </c>
      <c r="F260" t="s">
        <v>852</v>
      </c>
      <c r="G260" t="s">
        <v>853</v>
      </c>
      <c r="H260" t="s">
        <v>854</v>
      </c>
      <c r="I260" s="70" t="str">
        <f t="shared" si="12"/>
        <v/>
      </c>
      <c r="J260" s="70" t="str">
        <f t="shared" si="13"/>
        <v/>
      </c>
      <c r="K260" s="70" t="str">
        <f t="shared" si="14"/>
        <v/>
      </c>
    </row>
    <row r="261" spans="1:11">
      <c r="A261" s="2248" t="s">
        <v>855</v>
      </c>
      <c r="B261" t="s">
        <v>856</v>
      </c>
      <c r="C261" t="s">
        <v>12</v>
      </c>
      <c r="D261" t="s">
        <v>13</v>
      </c>
      <c r="E261" t="s">
        <v>14</v>
      </c>
      <c r="F261" t="s">
        <v>857</v>
      </c>
      <c r="G261" t="s">
        <v>858</v>
      </c>
      <c r="H261" t="s">
        <v>859</v>
      </c>
      <c r="I261" s="70" t="str">
        <f t="shared" si="12"/>
        <v/>
      </c>
      <c r="J261" s="70" t="str">
        <f t="shared" si="13"/>
        <v/>
      </c>
      <c r="K261" s="70" t="str">
        <f t="shared" si="14"/>
        <v/>
      </c>
    </row>
    <row r="262" spans="1:11">
      <c r="A262" s="2248" t="s">
        <v>860</v>
      </c>
      <c r="B262" t="s">
        <v>861</v>
      </c>
      <c r="C262" t="s">
        <v>12</v>
      </c>
      <c r="D262" t="s">
        <v>13</v>
      </c>
      <c r="E262" t="s">
        <v>14</v>
      </c>
      <c r="F262" t="s">
        <v>862</v>
      </c>
      <c r="G262" t="s">
        <v>863</v>
      </c>
      <c r="H262" t="s">
        <v>864</v>
      </c>
      <c r="I262" s="70" t="str">
        <f t="shared" si="12"/>
        <v/>
      </c>
      <c r="J262" s="70" t="str">
        <f t="shared" si="13"/>
        <v/>
      </c>
      <c r="K262" s="70" t="str">
        <f t="shared" si="14"/>
        <v/>
      </c>
    </row>
    <row r="263" spans="1:11">
      <c r="A263" s="2248" t="s">
        <v>865</v>
      </c>
      <c r="B263" t="s">
        <v>866</v>
      </c>
      <c r="C263" t="s">
        <v>12</v>
      </c>
      <c r="D263" t="s">
        <v>13</v>
      </c>
      <c r="E263" t="s">
        <v>14</v>
      </c>
      <c r="F263" t="s">
        <v>867</v>
      </c>
      <c r="G263" t="s">
        <v>867</v>
      </c>
      <c r="H263" t="s">
        <v>868</v>
      </c>
      <c r="I263" s="70" t="str">
        <f t="shared" si="12"/>
        <v/>
      </c>
      <c r="J263" s="70" t="str">
        <f t="shared" si="13"/>
        <v/>
      </c>
      <c r="K263" s="70" t="str">
        <f t="shared" si="14"/>
        <v/>
      </c>
    </row>
    <row r="264" spans="1:11">
      <c r="A264" s="2248" t="s">
        <v>869</v>
      </c>
      <c r="B264" t="s">
        <v>870</v>
      </c>
      <c r="C264" t="s">
        <v>12</v>
      </c>
      <c r="D264" t="s">
        <v>13</v>
      </c>
      <c r="E264" t="s">
        <v>14</v>
      </c>
      <c r="F264" t="s">
        <v>871</v>
      </c>
      <c r="G264" t="s">
        <v>872</v>
      </c>
      <c r="H264" t="s">
        <v>873</v>
      </c>
      <c r="I264" s="70" t="str">
        <f t="shared" si="12"/>
        <v/>
      </c>
      <c r="J264" s="70" t="str">
        <f t="shared" si="13"/>
        <v/>
      </c>
      <c r="K264" s="70" t="str">
        <f t="shared" si="14"/>
        <v/>
      </c>
    </row>
    <row r="265" spans="1:11">
      <c r="A265" s="2248" t="s">
        <v>874</v>
      </c>
      <c r="B265" t="s">
        <v>875</v>
      </c>
      <c r="C265" t="s">
        <v>12</v>
      </c>
      <c r="D265" t="s">
        <v>13</v>
      </c>
      <c r="E265" t="s">
        <v>14</v>
      </c>
      <c r="F265" t="s">
        <v>871</v>
      </c>
      <c r="G265" t="s">
        <v>872</v>
      </c>
      <c r="H265" t="s">
        <v>873</v>
      </c>
      <c r="I265" s="70" t="str">
        <f t="shared" si="12"/>
        <v/>
      </c>
      <c r="J265" s="70" t="str">
        <f t="shared" si="13"/>
        <v/>
      </c>
      <c r="K265" s="70" t="str">
        <f t="shared" si="14"/>
        <v/>
      </c>
    </row>
    <row r="266" spans="1:11">
      <c r="A266" s="2248" t="s">
        <v>876</v>
      </c>
      <c r="B266" t="s">
        <v>877</v>
      </c>
      <c r="C266" t="s">
        <v>12</v>
      </c>
      <c r="D266" t="s">
        <v>13</v>
      </c>
      <c r="E266" t="s">
        <v>14</v>
      </c>
      <c r="F266" t="s">
        <v>871</v>
      </c>
      <c r="G266" t="s">
        <v>872</v>
      </c>
      <c r="H266" t="s">
        <v>873</v>
      </c>
      <c r="I266" s="70" t="str">
        <f t="shared" si="12"/>
        <v/>
      </c>
      <c r="J266" s="70" t="str">
        <f t="shared" si="13"/>
        <v/>
      </c>
      <c r="K266" s="70" t="str">
        <f t="shared" si="14"/>
        <v/>
      </c>
    </row>
    <row r="267" spans="1:11">
      <c r="A267" s="2248" t="s">
        <v>878</v>
      </c>
      <c r="B267" t="s">
        <v>879</v>
      </c>
      <c r="C267" t="s">
        <v>12</v>
      </c>
      <c r="D267" t="s">
        <v>13</v>
      </c>
      <c r="E267" t="s">
        <v>14</v>
      </c>
      <c r="F267" t="s">
        <v>871</v>
      </c>
      <c r="G267" t="s">
        <v>872</v>
      </c>
      <c r="H267" t="s">
        <v>873</v>
      </c>
      <c r="I267" s="70" t="str">
        <f t="shared" si="12"/>
        <v/>
      </c>
      <c r="J267" s="70" t="str">
        <f t="shared" si="13"/>
        <v/>
      </c>
      <c r="K267" s="70" t="str">
        <f t="shared" si="14"/>
        <v/>
      </c>
    </row>
    <row r="268" spans="1:11">
      <c r="A268" s="2248" t="s">
        <v>880</v>
      </c>
      <c r="B268" t="s">
        <v>881</v>
      </c>
      <c r="C268" t="s">
        <v>12</v>
      </c>
      <c r="D268" t="s">
        <v>13</v>
      </c>
      <c r="E268" t="s">
        <v>14</v>
      </c>
      <c r="F268" t="s">
        <v>871</v>
      </c>
      <c r="G268" t="s">
        <v>872</v>
      </c>
      <c r="H268" t="s">
        <v>873</v>
      </c>
      <c r="I268" s="70" t="str">
        <f t="shared" si="12"/>
        <v/>
      </c>
      <c r="J268" s="70" t="str">
        <f t="shared" si="13"/>
        <v/>
      </c>
      <c r="K268" s="70" t="str">
        <f t="shared" si="14"/>
        <v/>
      </c>
    </row>
    <row r="269" spans="1:11">
      <c r="A269" s="2248" t="s">
        <v>882</v>
      </c>
      <c r="B269" t="s">
        <v>883</v>
      </c>
      <c r="C269" t="s">
        <v>12</v>
      </c>
      <c r="D269" t="s">
        <v>13</v>
      </c>
      <c r="E269" t="s">
        <v>14</v>
      </c>
      <c r="F269" t="s">
        <v>871</v>
      </c>
      <c r="G269" t="s">
        <v>872</v>
      </c>
      <c r="H269" t="s">
        <v>873</v>
      </c>
      <c r="I269" s="70" t="str">
        <f t="shared" si="12"/>
        <v/>
      </c>
      <c r="J269" s="70" t="str">
        <f t="shared" si="13"/>
        <v/>
      </c>
      <c r="K269" s="70" t="str">
        <f t="shared" si="14"/>
        <v/>
      </c>
    </row>
    <row r="270" spans="1:11">
      <c r="A270" s="2248" t="s">
        <v>884</v>
      </c>
      <c r="B270" t="s">
        <v>885</v>
      </c>
      <c r="C270" t="s">
        <v>12</v>
      </c>
      <c r="D270" t="s">
        <v>13</v>
      </c>
      <c r="E270" t="s">
        <v>14</v>
      </c>
      <c r="F270" t="s">
        <v>886</v>
      </c>
      <c r="G270" t="s">
        <v>887</v>
      </c>
      <c r="H270" t="s">
        <v>888</v>
      </c>
      <c r="I270" s="70" t="str">
        <f t="shared" si="12"/>
        <v/>
      </c>
      <c r="J270" s="70" t="str">
        <f t="shared" si="13"/>
        <v/>
      </c>
      <c r="K270" s="70" t="str">
        <f t="shared" si="14"/>
        <v/>
      </c>
    </row>
    <row r="271" spans="1:11">
      <c r="A271" s="2248" t="s">
        <v>889</v>
      </c>
      <c r="B271" t="s">
        <v>890</v>
      </c>
      <c r="C271" t="s">
        <v>12</v>
      </c>
      <c r="D271" t="s">
        <v>13</v>
      </c>
      <c r="E271" t="s">
        <v>14</v>
      </c>
      <c r="F271" t="s">
        <v>886</v>
      </c>
      <c r="G271" t="s">
        <v>887</v>
      </c>
      <c r="H271" t="s">
        <v>888</v>
      </c>
      <c r="I271" s="70" t="str">
        <f t="shared" si="12"/>
        <v/>
      </c>
      <c r="J271" s="70" t="str">
        <f t="shared" si="13"/>
        <v/>
      </c>
      <c r="K271" s="70" t="str">
        <f t="shared" si="14"/>
        <v/>
      </c>
    </row>
    <row r="272" spans="1:11">
      <c r="A272" s="2248" t="s">
        <v>891</v>
      </c>
      <c r="B272" t="s">
        <v>892</v>
      </c>
      <c r="C272" t="s">
        <v>12</v>
      </c>
      <c r="D272" t="s">
        <v>13</v>
      </c>
      <c r="E272" t="s">
        <v>14</v>
      </c>
      <c r="F272" t="s">
        <v>893</v>
      </c>
      <c r="G272" t="s">
        <v>894</v>
      </c>
      <c r="H272" t="s">
        <v>895</v>
      </c>
      <c r="I272" s="70" t="str">
        <f t="shared" si="12"/>
        <v/>
      </c>
      <c r="J272" s="70" t="str">
        <f t="shared" si="13"/>
        <v/>
      </c>
      <c r="K272" s="70" t="str">
        <f t="shared" si="14"/>
        <v/>
      </c>
    </row>
    <row r="273" spans="1:11">
      <c r="A273" s="2248" t="s">
        <v>896</v>
      </c>
      <c r="B273" t="s">
        <v>897</v>
      </c>
      <c r="C273" t="s">
        <v>12</v>
      </c>
      <c r="D273" t="s">
        <v>13</v>
      </c>
      <c r="E273" t="s">
        <v>14</v>
      </c>
      <c r="F273" t="s">
        <v>857</v>
      </c>
      <c r="G273" t="s">
        <v>858</v>
      </c>
      <c r="H273" t="s">
        <v>859</v>
      </c>
      <c r="I273" s="70" t="str">
        <f t="shared" si="12"/>
        <v/>
      </c>
      <c r="J273" s="70" t="str">
        <f t="shared" si="13"/>
        <v/>
      </c>
      <c r="K273" s="70" t="str">
        <f t="shared" si="14"/>
        <v/>
      </c>
    </row>
    <row r="274" spans="1:11">
      <c r="A274" s="2248" t="s">
        <v>898</v>
      </c>
      <c r="B274" t="s">
        <v>899</v>
      </c>
      <c r="C274" t="s">
        <v>12</v>
      </c>
      <c r="D274" t="s">
        <v>13</v>
      </c>
      <c r="E274" t="s">
        <v>14</v>
      </c>
      <c r="F274" t="s">
        <v>900</v>
      </c>
      <c r="G274" t="s">
        <v>901</v>
      </c>
      <c r="H274" t="s">
        <v>902</v>
      </c>
      <c r="I274" s="70" t="str">
        <f t="shared" si="12"/>
        <v/>
      </c>
      <c r="J274" s="70" t="str">
        <f t="shared" si="13"/>
        <v/>
      </c>
      <c r="K274" s="70" t="str">
        <f t="shared" si="14"/>
        <v/>
      </c>
    </row>
    <row r="275" spans="1:11">
      <c r="A275" s="2248" t="s">
        <v>903</v>
      </c>
      <c r="B275" t="s">
        <v>904</v>
      </c>
      <c r="C275" t="s">
        <v>12</v>
      </c>
      <c r="D275" t="s">
        <v>13</v>
      </c>
      <c r="E275" t="s">
        <v>14</v>
      </c>
      <c r="F275" t="s">
        <v>905</v>
      </c>
      <c r="G275" t="s">
        <v>906</v>
      </c>
      <c r="H275" t="s">
        <v>907</v>
      </c>
      <c r="I275" s="70" t="str">
        <f t="shared" si="12"/>
        <v/>
      </c>
      <c r="J275" s="70" t="str">
        <f t="shared" si="13"/>
        <v/>
      </c>
      <c r="K275" s="70" t="str">
        <f t="shared" si="14"/>
        <v/>
      </c>
    </row>
    <row r="276" spans="1:11">
      <c r="A276" s="2248" t="s">
        <v>908</v>
      </c>
      <c r="B276" t="s">
        <v>909</v>
      </c>
      <c r="C276" t="s">
        <v>12</v>
      </c>
      <c r="D276" t="s">
        <v>13</v>
      </c>
      <c r="E276" t="s">
        <v>14</v>
      </c>
      <c r="F276" t="s">
        <v>910</v>
      </c>
      <c r="G276" t="s">
        <v>910</v>
      </c>
      <c r="H276" t="s">
        <v>911</v>
      </c>
      <c r="I276" s="70" t="str">
        <f t="shared" si="12"/>
        <v/>
      </c>
      <c r="J276" s="70" t="str">
        <f t="shared" si="13"/>
        <v/>
      </c>
      <c r="K276" s="70" t="str">
        <f t="shared" si="14"/>
        <v/>
      </c>
    </row>
    <row r="277" spans="1:11">
      <c r="A277" s="2248" t="s">
        <v>912</v>
      </c>
      <c r="B277" t="s">
        <v>913</v>
      </c>
      <c r="C277" t="s">
        <v>12</v>
      </c>
      <c r="D277" t="s">
        <v>13</v>
      </c>
      <c r="E277" t="s">
        <v>14</v>
      </c>
      <c r="F277" t="s">
        <v>914</v>
      </c>
      <c r="G277" t="s">
        <v>914</v>
      </c>
      <c r="H277" t="s">
        <v>915</v>
      </c>
      <c r="I277" s="70" t="str">
        <f t="shared" si="12"/>
        <v/>
      </c>
      <c r="J277" s="70" t="str">
        <f t="shared" si="13"/>
        <v/>
      </c>
      <c r="K277" s="70" t="str">
        <f t="shared" si="14"/>
        <v/>
      </c>
    </row>
    <row r="278" spans="1:11">
      <c r="A278" s="2248" t="s">
        <v>916</v>
      </c>
      <c r="B278" t="s">
        <v>917</v>
      </c>
      <c r="C278" t="s">
        <v>12</v>
      </c>
      <c r="D278" t="s">
        <v>13</v>
      </c>
      <c r="E278" t="s">
        <v>14</v>
      </c>
      <c r="F278" t="s">
        <v>918</v>
      </c>
      <c r="G278" t="s">
        <v>919</v>
      </c>
      <c r="H278" t="s">
        <v>920</v>
      </c>
      <c r="I278" s="70" t="str">
        <f t="shared" si="12"/>
        <v/>
      </c>
      <c r="J278" s="70" t="str">
        <f t="shared" si="13"/>
        <v/>
      </c>
      <c r="K278" s="70" t="str">
        <f t="shared" si="14"/>
        <v/>
      </c>
    </row>
    <row r="279" spans="1:11">
      <c r="A279" s="2248" t="s">
        <v>921</v>
      </c>
      <c r="B279" t="s">
        <v>922</v>
      </c>
      <c r="C279" t="s">
        <v>12</v>
      </c>
      <c r="D279" t="s">
        <v>13</v>
      </c>
      <c r="E279" t="s">
        <v>14</v>
      </c>
      <c r="F279" t="s">
        <v>923</v>
      </c>
      <c r="G279" t="s">
        <v>924</v>
      </c>
      <c r="H279" t="s">
        <v>925</v>
      </c>
      <c r="I279" s="70" t="str">
        <f t="shared" si="12"/>
        <v/>
      </c>
      <c r="J279" s="70" t="str">
        <f t="shared" si="13"/>
        <v/>
      </c>
      <c r="K279" s="70" t="str">
        <f t="shared" si="14"/>
        <v/>
      </c>
    </row>
    <row r="280" spans="1:11">
      <c r="A280" s="2248" t="s">
        <v>926</v>
      </c>
      <c r="B280" t="s">
        <v>927</v>
      </c>
      <c r="C280" t="s">
        <v>12</v>
      </c>
      <c r="D280" t="s">
        <v>13</v>
      </c>
      <c r="E280" t="s">
        <v>14</v>
      </c>
      <c r="F280" t="s">
        <v>928</v>
      </c>
      <c r="G280" t="s">
        <v>929</v>
      </c>
      <c r="H280" t="s">
        <v>930</v>
      </c>
      <c r="I280" s="70" t="str">
        <f t="shared" si="12"/>
        <v/>
      </c>
      <c r="J280" s="70" t="str">
        <f t="shared" si="13"/>
        <v/>
      </c>
      <c r="K280" s="70" t="str">
        <f t="shared" si="14"/>
        <v/>
      </c>
    </row>
    <row r="281" spans="1:11">
      <c r="A281" s="2248" t="s">
        <v>931</v>
      </c>
      <c r="B281" t="s">
        <v>932</v>
      </c>
      <c r="C281" t="s">
        <v>12</v>
      </c>
      <c r="D281" t="s">
        <v>13</v>
      </c>
      <c r="E281" t="s">
        <v>14</v>
      </c>
      <c r="F281" t="s">
        <v>933</v>
      </c>
      <c r="G281" t="s">
        <v>934</v>
      </c>
      <c r="H281" t="s">
        <v>935</v>
      </c>
      <c r="I281" s="70" t="str">
        <f t="shared" si="12"/>
        <v/>
      </c>
      <c r="J281" s="70" t="str">
        <f t="shared" si="13"/>
        <v/>
      </c>
      <c r="K281" s="70" t="str">
        <f t="shared" si="14"/>
        <v/>
      </c>
    </row>
    <row r="282" spans="1:11">
      <c r="A282" s="2248" t="s">
        <v>936</v>
      </c>
      <c r="B282" t="s">
        <v>937</v>
      </c>
      <c r="C282" t="s">
        <v>12</v>
      </c>
      <c r="D282" t="s">
        <v>13</v>
      </c>
      <c r="E282" t="s">
        <v>14</v>
      </c>
      <c r="F282" t="s">
        <v>938</v>
      </c>
      <c r="G282" t="s">
        <v>939</v>
      </c>
      <c r="H282" t="s">
        <v>940</v>
      </c>
      <c r="I282" s="70" t="str">
        <f t="shared" si="12"/>
        <v/>
      </c>
      <c r="J282" s="70" t="str">
        <f t="shared" si="13"/>
        <v/>
      </c>
      <c r="K282" s="70" t="str">
        <f t="shared" si="14"/>
        <v/>
      </c>
    </row>
    <row r="283" spans="1:11">
      <c r="A283" s="2248" t="s">
        <v>941</v>
      </c>
      <c r="B283" t="s">
        <v>942</v>
      </c>
      <c r="C283" t="s">
        <v>12</v>
      </c>
      <c r="D283" t="s">
        <v>13</v>
      </c>
      <c r="E283" t="s">
        <v>14</v>
      </c>
      <c r="F283" t="s">
        <v>943</v>
      </c>
      <c r="G283" t="s">
        <v>944</v>
      </c>
      <c r="H283" t="s">
        <v>945</v>
      </c>
      <c r="I283" s="70" t="str">
        <f t="shared" si="12"/>
        <v/>
      </c>
      <c r="J283" s="70" t="str">
        <f t="shared" si="13"/>
        <v/>
      </c>
      <c r="K283" s="70" t="str">
        <f t="shared" si="14"/>
        <v/>
      </c>
    </row>
    <row r="284" spans="1:11">
      <c r="A284" s="2248" t="s">
        <v>946</v>
      </c>
      <c r="B284" t="s">
        <v>947</v>
      </c>
      <c r="C284" t="s">
        <v>12</v>
      </c>
      <c r="D284" t="s">
        <v>13</v>
      </c>
      <c r="E284" t="s">
        <v>14</v>
      </c>
      <c r="F284" t="s">
        <v>948</v>
      </c>
      <c r="G284" t="s">
        <v>949</v>
      </c>
      <c r="H284" t="s">
        <v>950</v>
      </c>
      <c r="I284" s="70" t="str">
        <f t="shared" si="12"/>
        <v/>
      </c>
      <c r="J284" s="70" t="str">
        <f t="shared" si="13"/>
        <v/>
      </c>
      <c r="K284" s="70" t="str">
        <f t="shared" si="14"/>
        <v/>
      </c>
    </row>
    <row r="285" spans="1:11">
      <c r="A285" s="2248" t="s">
        <v>951</v>
      </c>
      <c r="B285" t="s">
        <v>952</v>
      </c>
      <c r="C285" t="s">
        <v>12</v>
      </c>
      <c r="D285" t="s">
        <v>13</v>
      </c>
      <c r="E285" t="s">
        <v>14</v>
      </c>
      <c r="F285" t="s">
        <v>953</v>
      </c>
      <c r="G285" t="s">
        <v>954</v>
      </c>
      <c r="H285" t="s">
        <v>955</v>
      </c>
      <c r="I285" s="70" t="str">
        <f t="shared" si="12"/>
        <v/>
      </c>
      <c r="J285" s="70" t="str">
        <f t="shared" si="13"/>
        <v/>
      </c>
      <c r="K285" s="70" t="str">
        <f t="shared" si="14"/>
        <v/>
      </c>
    </row>
    <row r="286" spans="1:11">
      <c r="A286" s="2248" t="s">
        <v>956</v>
      </c>
      <c r="B286" t="s">
        <v>957</v>
      </c>
      <c r="C286" t="s">
        <v>12</v>
      </c>
      <c r="D286" t="s">
        <v>13</v>
      </c>
      <c r="E286" t="s">
        <v>14</v>
      </c>
      <c r="F286" t="s">
        <v>958</v>
      </c>
      <c r="G286" t="s">
        <v>959</v>
      </c>
      <c r="H286" t="s">
        <v>960</v>
      </c>
      <c r="I286" s="70" t="str">
        <f t="shared" si="12"/>
        <v/>
      </c>
      <c r="J286" s="70" t="str">
        <f t="shared" si="13"/>
        <v/>
      </c>
      <c r="K286" s="70" t="str">
        <f t="shared" si="14"/>
        <v/>
      </c>
    </row>
    <row r="287" spans="1:11">
      <c r="A287" s="2248" t="s">
        <v>961</v>
      </c>
      <c r="B287" t="s">
        <v>962</v>
      </c>
      <c r="C287" t="s">
        <v>12</v>
      </c>
      <c r="D287" t="s">
        <v>13</v>
      </c>
      <c r="E287" t="s">
        <v>14</v>
      </c>
      <c r="F287" t="s">
        <v>963</v>
      </c>
      <c r="G287" t="s">
        <v>964</v>
      </c>
      <c r="H287" t="s">
        <v>965</v>
      </c>
      <c r="I287" s="70" t="str">
        <f t="shared" si="12"/>
        <v/>
      </c>
      <c r="J287" s="70" t="str">
        <f t="shared" si="13"/>
        <v/>
      </c>
      <c r="K287" s="70" t="str">
        <f t="shared" si="14"/>
        <v/>
      </c>
    </row>
    <row r="288" spans="1:11">
      <c r="A288" s="2248" t="s">
        <v>966</v>
      </c>
      <c r="B288" t="s">
        <v>967</v>
      </c>
      <c r="C288" t="s">
        <v>12</v>
      </c>
      <c r="D288" t="s">
        <v>13</v>
      </c>
      <c r="E288" t="s">
        <v>14</v>
      </c>
      <c r="F288" t="s">
        <v>968</v>
      </c>
      <c r="G288" t="s">
        <v>969</v>
      </c>
      <c r="H288" t="s">
        <v>970</v>
      </c>
      <c r="I288" s="70" t="str">
        <f t="shared" si="12"/>
        <v/>
      </c>
      <c r="J288" s="70" t="str">
        <f t="shared" si="13"/>
        <v/>
      </c>
      <c r="K288" s="70" t="str">
        <f t="shared" si="14"/>
        <v/>
      </c>
    </row>
    <row r="289" spans="1:11">
      <c r="A289" s="2248" t="s">
        <v>971</v>
      </c>
      <c r="B289" t="s">
        <v>972</v>
      </c>
      <c r="C289" t="s">
        <v>12</v>
      </c>
      <c r="D289" t="s">
        <v>13</v>
      </c>
      <c r="E289" t="s">
        <v>14</v>
      </c>
      <c r="F289" t="s">
        <v>432</v>
      </c>
      <c r="G289" t="s">
        <v>433</v>
      </c>
      <c r="H289" t="s">
        <v>434</v>
      </c>
      <c r="I289" s="70" t="str">
        <f t="shared" si="12"/>
        <v/>
      </c>
      <c r="J289" s="70" t="str">
        <f t="shared" si="13"/>
        <v/>
      </c>
      <c r="K289" s="70" t="str">
        <f t="shared" si="14"/>
        <v/>
      </c>
    </row>
    <row r="290" spans="1:11">
      <c r="A290" s="2248" t="s">
        <v>973</v>
      </c>
      <c r="B290" t="s">
        <v>974</v>
      </c>
      <c r="C290" t="s">
        <v>12</v>
      </c>
      <c r="D290" t="s">
        <v>13</v>
      </c>
      <c r="E290" t="s">
        <v>14</v>
      </c>
      <c r="F290" t="s">
        <v>432</v>
      </c>
      <c r="G290" t="s">
        <v>433</v>
      </c>
      <c r="H290" t="s">
        <v>434</v>
      </c>
      <c r="I290" s="70" t="str">
        <f t="shared" si="12"/>
        <v/>
      </c>
      <c r="J290" s="70" t="str">
        <f t="shared" si="13"/>
        <v/>
      </c>
      <c r="K290" s="70" t="str">
        <f t="shared" si="14"/>
        <v/>
      </c>
    </row>
    <row r="291" spans="1:11">
      <c r="A291" s="2248" t="s">
        <v>975</v>
      </c>
      <c r="B291" t="s">
        <v>976</v>
      </c>
      <c r="C291" t="s">
        <v>12</v>
      </c>
      <c r="D291" t="s">
        <v>13</v>
      </c>
      <c r="E291" t="s">
        <v>14</v>
      </c>
      <c r="F291" t="s">
        <v>977</v>
      </c>
      <c r="G291" t="s">
        <v>978</v>
      </c>
      <c r="H291" t="s">
        <v>979</v>
      </c>
      <c r="I291" s="70" t="str">
        <f t="shared" si="12"/>
        <v/>
      </c>
      <c r="J291" s="70" t="str">
        <f t="shared" si="13"/>
        <v/>
      </c>
      <c r="K291" s="70" t="str">
        <f t="shared" si="14"/>
        <v/>
      </c>
    </row>
    <row r="292" spans="1:11">
      <c r="A292" s="2248" t="s">
        <v>980</v>
      </c>
      <c r="B292" t="s">
        <v>981</v>
      </c>
      <c r="C292" t="s">
        <v>12</v>
      </c>
      <c r="D292" t="s">
        <v>13</v>
      </c>
      <c r="E292" t="s">
        <v>14</v>
      </c>
      <c r="F292" t="s">
        <v>977</v>
      </c>
      <c r="G292" t="s">
        <v>978</v>
      </c>
      <c r="H292" t="s">
        <v>979</v>
      </c>
      <c r="I292" s="70" t="str">
        <f t="shared" si="12"/>
        <v/>
      </c>
      <c r="J292" s="70" t="str">
        <f t="shared" si="13"/>
        <v/>
      </c>
      <c r="K292" s="70" t="str">
        <f t="shared" si="14"/>
        <v/>
      </c>
    </row>
    <row r="293" spans="1:11">
      <c r="A293" s="2248" t="s">
        <v>982</v>
      </c>
      <c r="B293" t="s">
        <v>983</v>
      </c>
      <c r="C293" t="s">
        <v>12</v>
      </c>
      <c r="D293" t="s">
        <v>13</v>
      </c>
      <c r="E293" t="s">
        <v>14</v>
      </c>
      <c r="F293" t="s">
        <v>977</v>
      </c>
      <c r="G293" t="s">
        <v>978</v>
      </c>
      <c r="H293" t="s">
        <v>979</v>
      </c>
      <c r="I293" s="70" t="str">
        <f t="shared" si="12"/>
        <v/>
      </c>
      <c r="J293" s="70" t="str">
        <f t="shared" si="13"/>
        <v/>
      </c>
      <c r="K293" s="70" t="str">
        <f t="shared" si="14"/>
        <v/>
      </c>
    </row>
    <row r="294" spans="1:11">
      <c r="A294" s="2248" t="s">
        <v>984</v>
      </c>
      <c r="B294" t="s">
        <v>985</v>
      </c>
      <c r="C294" t="s">
        <v>12</v>
      </c>
      <c r="D294" t="s">
        <v>13</v>
      </c>
      <c r="E294" t="s">
        <v>14</v>
      </c>
      <c r="F294" t="s">
        <v>977</v>
      </c>
      <c r="G294" t="s">
        <v>978</v>
      </c>
      <c r="H294" t="s">
        <v>979</v>
      </c>
      <c r="I294" s="70" t="str">
        <f t="shared" si="12"/>
        <v/>
      </c>
      <c r="J294" s="70" t="str">
        <f t="shared" si="13"/>
        <v/>
      </c>
      <c r="K294" s="70" t="str">
        <f t="shared" si="14"/>
        <v/>
      </c>
    </row>
    <row r="295" spans="1:11">
      <c r="A295" s="2248" t="s">
        <v>986</v>
      </c>
      <c r="B295" t="s">
        <v>987</v>
      </c>
      <c r="C295" t="s">
        <v>12</v>
      </c>
      <c r="D295" t="s">
        <v>13</v>
      </c>
      <c r="E295" t="s">
        <v>14</v>
      </c>
      <c r="F295" t="s">
        <v>641</v>
      </c>
      <c r="G295" t="s">
        <v>642</v>
      </c>
      <c r="H295" t="s">
        <v>643</v>
      </c>
      <c r="I295" s="70" t="str">
        <f t="shared" si="12"/>
        <v/>
      </c>
      <c r="J295" s="70" t="str">
        <f t="shared" si="13"/>
        <v/>
      </c>
      <c r="K295" s="70" t="str">
        <f t="shared" si="14"/>
        <v/>
      </c>
    </row>
    <row r="296" spans="1:11">
      <c r="A296" s="2248" t="s">
        <v>988</v>
      </c>
      <c r="B296" t="s">
        <v>989</v>
      </c>
      <c r="C296" t="s">
        <v>12</v>
      </c>
      <c r="D296" t="s">
        <v>13</v>
      </c>
      <c r="E296" t="s">
        <v>14</v>
      </c>
      <c r="F296" t="s">
        <v>641</v>
      </c>
      <c r="G296" t="s">
        <v>642</v>
      </c>
      <c r="H296" t="s">
        <v>643</v>
      </c>
      <c r="I296" s="70" t="str">
        <f t="shared" si="12"/>
        <v/>
      </c>
      <c r="J296" s="70" t="str">
        <f t="shared" si="13"/>
        <v/>
      </c>
      <c r="K296" s="70" t="str">
        <f t="shared" si="14"/>
        <v/>
      </c>
    </row>
    <row r="297" spans="1:11">
      <c r="A297" s="2248" t="s">
        <v>990</v>
      </c>
      <c r="B297" t="s">
        <v>991</v>
      </c>
      <c r="C297" t="s">
        <v>12</v>
      </c>
      <c r="D297" t="s">
        <v>13</v>
      </c>
      <c r="E297" t="s">
        <v>14</v>
      </c>
      <c r="F297" t="s">
        <v>641</v>
      </c>
      <c r="G297" t="s">
        <v>642</v>
      </c>
      <c r="H297" t="s">
        <v>643</v>
      </c>
      <c r="I297" s="70" t="str">
        <f t="shared" si="12"/>
        <v/>
      </c>
      <c r="J297" s="70" t="str">
        <f t="shared" si="13"/>
        <v/>
      </c>
      <c r="K297" s="70" t="str">
        <f t="shared" si="14"/>
        <v/>
      </c>
    </row>
    <row r="298" spans="1:11">
      <c r="A298" s="2248" t="s">
        <v>992</v>
      </c>
      <c r="B298" t="s">
        <v>993</v>
      </c>
      <c r="C298" t="s">
        <v>12</v>
      </c>
      <c r="D298" t="s">
        <v>13</v>
      </c>
      <c r="E298" t="s">
        <v>14</v>
      </c>
      <c r="F298" t="s">
        <v>641</v>
      </c>
      <c r="G298" t="s">
        <v>642</v>
      </c>
      <c r="H298" t="s">
        <v>643</v>
      </c>
      <c r="I298" s="70" t="str">
        <f t="shared" si="12"/>
        <v/>
      </c>
      <c r="J298" s="70" t="str">
        <f t="shared" si="13"/>
        <v/>
      </c>
      <c r="K298" s="70" t="str">
        <f t="shared" si="14"/>
        <v/>
      </c>
    </row>
    <row r="299" spans="1:11">
      <c r="A299" s="2248" t="s">
        <v>994</v>
      </c>
      <c r="B299" t="s">
        <v>995</v>
      </c>
      <c r="C299" t="s">
        <v>12</v>
      </c>
      <c r="D299" t="s">
        <v>13</v>
      </c>
      <c r="E299" t="s">
        <v>14</v>
      </c>
      <c r="F299" t="s">
        <v>641</v>
      </c>
      <c r="G299" t="s">
        <v>642</v>
      </c>
      <c r="H299" t="s">
        <v>643</v>
      </c>
      <c r="I299" s="70" t="str">
        <f t="shared" si="12"/>
        <v/>
      </c>
      <c r="J299" s="70" t="str">
        <f t="shared" si="13"/>
        <v/>
      </c>
      <c r="K299" s="70" t="str">
        <f t="shared" si="14"/>
        <v/>
      </c>
    </row>
    <row r="300" spans="1:11">
      <c r="A300" s="2248" t="s">
        <v>996</v>
      </c>
      <c r="B300" t="s">
        <v>997</v>
      </c>
      <c r="C300" t="s">
        <v>12</v>
      </c>
      <c r="D300" t="s">
        <v>13</v>
      </c>
      <c r="E300" t="s">
        <v>14</v>
      </c>
      <c r="F300" t="s">
        <v>641</v>
      </c>
      <c r="G300" t="s">
        <v>642</v>
      </c>
      <c r="H300" t="s">
        <v>643</v>
      </c>
      <c r="I300" s="70" t="str">
        <f t="shared" si="12"/>
        <v/>
      </c>
      <c r="J300" s="70" t="str">
        <f t="shared" si="13"/>
        <v/>
      </c>
      <c r="K300" s="70" t="str">
        <f t="shared" si="14"/>
        <v/>
      </c>
    </row>
    <row r="301" spans="1:11">
      <c r="A301" s="2248" t="s">
        <v>998</v>
      </c>
      <c r="B301" t="s">
        <v>999</v>
      </c>
      <c r="C301" t="s">
        <v>12</v>
      </c>
      <c r="D301" t="s">
        <v>13</v>
      </c>
      <c r="E301" t="s">
        <v>14</v>
      </c>
      <c r="F301" t="s">
        <v>641</v>
      </c>
      <c r="G301" t="s">
        <v>642</v>
      </c>
      <c r="H301" t="s">
        <v>643</v>
      </c>
      <c r="I301" s="70" t="str">
        <f t="shared" si="12"/>
        <v/>
      </c>
      <c r="J301" s="70" t="str">
        <f t="shared" si="13"/>
        <v/>
      </c>
      <c r="K301" s="70" t="str">
        <f t="shared" si="14"/>
        <v/>
      </c>
    </row>
    <row r="302" spans="1:11">
      <c r="A302" s="2248" t="s">
        <v>1000</v>
      </c>
      <c r="B302" t="s">
        <v>1001</v>
      </c>
      <c r="C302" t="s">
        <v>12</v>
      </c>
      <c r="D302" t="s">
        <v>13</v>
      </c>
      <c r="E302" t="s">
        <v>14</v>
      </c>
      <c r="F302" t="s">
        <v>641</v>
      </c>
      <c r="G302" t="s">
        <v>642</v>
      </c>
      <c r="H302" t="s">
        <v>643</v>
      </c>
      <c r="I302" s="70" t="str">
        <f t="shared" si="12"/>
        <v/>
      </c>
      <c r="J302" s="70" t="str">
        <f t="shared" si="13"/>
        <v/>
      </c>
      <c r="K302" s="70" t="str">
        <f t="shared" si="14"/>
        <v/>
      </c>
    </row>
    <row r="303" spans="1:11">
      <c r="A303" s="2248" t="s">
        <v>1002</v>
      </c>
      <c r="B303" t="s">
        <v>1003</v>
      </c>
      <c r="C303" t="s">
        <v>12</v>
      </c>
      <c r="D303" t="s">
        <v>13</v>
      </c>
      <c r="E303" t="s">
        <v>14</v>
      </c>
      <c r="F303" t="s">
        <v>1004</v>
      </c>
      <c r="I303" s="70" t="str">
        <f t="shared" si="12"/>
        <v/>
      </c>
      <c r="J303" s="70" t="str">
        <f t="shared" si="13"/>
        <v>缺UAT API URL</v>
      </c>
      <c r="K303" s="70" t="str">
        <f t="shared" si="14"/>
        <v>缺PROD API URL</v>
      </c>
    </row>
    <row r="304" spans="1:11">
      <c r="A304" s="2248" t="s">
        <v>1005</v>
      </c>
      <c r="B304" t="s">
        <v>1006</v>
      </c>
      <c r="C304" t="s">
        <v>12</v>
      </c>
      <c r="D304" t="s">
        <v>13</v>
      </c>
      <c r="E304" t="s">
        <v>14</v>
      </c>
      <c r="F304" t="s">
        <v>1007</v>
      </c>
      <c r="I304" s="70" t="str">
        <f t="shared" si="12"/>
        <v/>
      </c>
      <c r="J304" s="70" t="str">
        <f t="shared" si="13"/>
        <v>缺UAT API URL</v>
      </c>
      <c r="K304" s="70" t="str">
        <f t="shared" si="14"/>
        <v>缺PROD API URL</v>
      </c>
    </row>
    <row r="305" spans="1:11">
      <c r="A305" s="2248" t="s">
        <v>1008</v>
      </c>
      <c r="B305" t="s">
        <v>1009</v>
      </c>
      <c r="C305" t="s">
        <v>12</v>
      </c>
      <c r="D305" t="s">
        <v>13</v>
      </c>
      <c r="E305" t="s">
        <v>14</v>
      </c>
      <c r="F305" t="s">
        <v>1010</v>
      </c>
      <c r="I305" s="70" t="str">
        <f t="shared" si="12"/>
        <v/>
      </c>
      <c r="J305" s="70" t="str">
        <f t="shared" si="13"/>
        <v>缺UAT API URL</v>
      </c>
      <c r="K305" s="70" t="str">
        <f t="shared" si="14"/>
        <v>缺PROD API URL</v>
      </c>
    </row>
    <row r="306" spans="1:11">
      <c r="A306" s="2248" t="s">
        <v>1011</v>
      </c>
      <c r="B306" t="s">
        <v>1012</v>
      </c>
      <c r="C306" t="s">
        <v>12</v>
      </c>
      <c r="D306" t="s">
        <v>13</v>
      </c>
      <c r="E306" t="s">
        <v>14</v>
      </c>
      <c r="F306" t="s">
        <v>1013</v>
      </c>
      <c r="I306" s="70" t="str">
        <f t="shared" si="12"/>
        <v/>
      </c>
      <c r="J306" s="70" t="str">
        <f t="shared" si="13"/>
        <v>缺UAT API URL</v>
      </c>
      <c r="K306" s="70" t="str">
        <f t="shared" si="14"/>
        <v>缺PROD API URL</v>
      </c>
    </row>
    <row r="307" spans="1:11">
      <c r="A307" s="2248" t="s">
        <v>1014</v>
      </c>
      <c r="B307" t="s">
        <v>1015</v>
      </c>
      <c r="C307" t="s">
        <v>12</v>
      </c>
      <c r="D307" t="s">
        <v>13</v>
      </c>
      <c r="E307" t="s">
        <v>14</v>
      </c>
      <c r="F307" t="s">
        <v>1016</v>
      </c>
      <c r="I307" s="70" t="str">
        <f t="shared" si="12"/>
        <v/>
      </c>
      <c r="J307" s="70" t="str">
        <f t="shared" si="13"/>
        <v>缺UAT API URL</v>
      </c>
      <c r="K307" s="70" t="str">
        <f t="shared" si="14"/>
        <v>缺PROD API URL</v>
      </c>
    </row>
    <row r="308" spans="1:11">
      <c r="A308" s="2248" t="s">
        <v>1017</v>
      </c>
      <c r="B308" t="s">
        <v>1018</v>
      </c>
      <c r="C308" t="s">
        <v>12</v>
      </c>
      <c r="D308" t="s">
        <v>13</v>
      </c>
      <c r="E308" t="s">
        <v>14</v>
      </c>
      <c r="F308" t="s">
        <v>1019</v>
      </c>
      <c r="I308" s="70" t="str">
        <f t="shared" si="12"/>
        <v/>
      </c>
      <c r="J308" s="70" t="str">
        <f t="shared" si="13"/>
        <v>缺UAT API URL</v>
      </c>
      <c r="K308" s="70" t="str">
        <f t="shared" si="14"/>
        <v>缺PROD API URL</v>
      </c>
    </row>
    <row r="309" spans="1:11">
      <c r="A309" s="2248" t="s">
        <v>1020</v>
      </c>
      <c r="B309" t="s">
        <v>1021</v>
      </c>
      <c r="C309" t="s">
        <v>12</v>
      </c>
      <c r="D309" t="s">
        <v>13</v>
      </c>
      <c r="E309" t="s">
        <v>14</v>
      </c>
      <c r="F309" t="s">
        <v>1022</v>
      </c>
      <c r="I309" s="70" t="str">
        <f t="shared" si="12"/>
        <v/>
      </c>
      <c r="J309" s="70" t="str">
        <f t="shared" si="13"/>
        <v>缺UAT API URL</v>
      </c>
      <c r="K309" s="70" t="str">
        <f t="shared" si="14"/>
        <v>缺PROD API URL</v>
      </c>
    </row>
    <row r="310" spans="1:11">
      <c r="A310" s="2248" t="s">
        <v>1023</v>
      </c>
      <c r="B310" t="s">
        <v>1024</v>
      </c>
      <c r="C310" t="s">
        <v>12</v>
      </c>
      <c r="D310" t="s">
        <v>13</v>
      </c>
      <c r="E310" t="s">
        <v>14</v>
      </c>
      <c r="F310" t="s">
        <v>1025</v>
      </c>
      <c r="I310" s="70" t="str">
        <f t="shared" si="12"/>
        <v/>
      </c>
      <c r="J310" s="70" t="str">
        <f t="shared" si="13"/>
        <v>缺UAT API URL</v>
      </c>
      <c r="K310" s="70" t="str">
        <f t="shared" si="14"/>
        <v>缺PROD API URL</v>
      </c>
    </row>
    <row r="311" spans="1:11">
      <c r="A311" s="2248" t="s">
        <v>1026</v>
      </c>
      <c r="B311" t="s">
        <v>1027</v>
      </c>
      <c r="C311" t="s">
        <v>12</v>
      </c>
      <c r="D311" t="s">
        <v>13</v>
      </c>
      <c r="E311" t="s">
        <v>14</v>
      </c>
      <c r="F311" t="s">
        <v>1028</v>
      </c>
      <c r="G311" t="s">
        <v>1029</v>
      </c>
      <c r="H311" t="s">
        <v>1030</v>
      </c>
      <c r="I311" s="70" t="str">
        <f t="shared" si="12"/>
        <v/>
      </c>
      <c r="J311" s="70" t="str">
        <f t="shared" si="13"/>
        <v/>
      </c>
      <c r="K311" s="70" t="str">
        <f t="shared" si="14"/>
        <v/>
      </c>
    </row>
    <row r="312" spans="1:11">
      <c r="A312" s="2248" t="s">
        <v>1031</v>
      </c>
      <c r="B312" t="s">
        <v>1032</v>
      </c>
      <c r="C312" t="s">
        <v>12</v>
      </c>
      <c r="D312" t="s">
        <v>13</v>
      </c>
      <c r="E312" t="s">
        <v>14</v>
      </c>
      <c r="F312" t="s">
        <v>1033</v>
      </c>
      <c r="G312" t="s">
        <v>1034</v>
      </c>
      <c r="H312" t="s">
        <v>1035</v>
      </c>
      <c r="I312" s="70" t="str">
        <f t="shared" si="12"/>
        <v/>
      </c>
      <c r="J312" s="70" t="str">
        <f t="shared" si="13"/>
        <v/>
      </c>
      <c r="K312" s="70" t="str">
        <f t="shared" si="14"/>
        <v/>
      </c>
    </row>
    <row r="313" spans="1:11">
      <c r="A313" s="2248" t="s">
        <v>1036</v>
      </c>
      <c r="B313" t="s">
        <v>1037</v>
      </c>
      <c r="C313" t="s">
        <v>12</v>
      </c>
      <c r="D313" t="s">
        <v>13</v>
      </c>
      <c r="E313" t="s">
        <v>14</v>
      </c>
      <c r="F313" t="s">
        <v>1038</v>
      </c>
      <c r="G313" t="s">
        <v>1039</v>
      </c>
      <c r="H313" t="s">
        <v>1040</v>
      </c>
      <c r="I313" s="70" t="str">
        <f t="shared" si="12"/>
        <v/>
      </c>
      <c r="J313" s="70" t="str">
        <f t="shared" si="13"/>
        <v/>
      </c>
      <c r="K313" s="70" t="str">
        <f t="shared" si="14"/>
        <v/>
      </c>
    </row>
    <row r="314" spans="1:11">
      <c r="A314" s="2248" t="s">
        <v>1041</v>
      </c>
      <c r="B314" t="s">
        <v>1042</v>
      </c>
      <c r="C314" t="s">
        <v>12</v>
      </c>
      <c r="D314" t="s">
        <v>13</v>
      </c>
      <c r="E314" t="s">
        <v>14</v>
      </c>
      <c r="F314" t="s">
        <v>1043</v>
      </c>
      <c r="G314" t="s">
        <v>1044</v>
      </c>
      <c r="H314" t="s">
        <v>1045</v>
      </c>
      <c r="I314" s="70" t="str">
        <f t="shared" si="12"/>
        <v/>
      </c>
      <c r="J314" s="70" t="str">
        <f t="shared" si="13"/>
        <v/>
      </c>
      <c r="K314" s="70" t="str">
        <f t="shared" si="14"/>
        <v/>
      </c>
    </row>
    <row r="315" spans="1:11">
      <c r="A315" s="2248" t="s">
        <v>1046</v>
      </c>
      <c r="B315" t="s">
        <v>1047</v>
      </c>
      <c r="C315" t="s">
        <v>12</v>
      </c>
      <c r="D315" t="s">
        <v>13</v>
      </c>
      <c r="E315" t="s">
        <v>14</v>
      </c>
      <c r="F315" t="s">
        <v>871</v>
      </c>
      <c r="G315" t="s">
        <v>872</v>
      </c>
      <c r="H315" t="s">
        <v>873</v>
      </c>
      <c r="I315" s="70" t="str">
        <f t="shared" si="12"/>
        <v/>
      </c>
      <c r="J315" s="70" t="str">
        <f t="shared" si="13"/>
        <v/>
      </c>
      <c r="K315" s="70" t="str">
        <f t="shared" si="14"/>
        <v/>
      </c>
    </row>
    <row r="316" spans="1:11">
      <c r="A316" s="2248" t="s">
        <v>1048</v>
      </c>
      <c r="B316" t="s">
        <v>1049</v>
      </c>
      <c r="C316" t="s">
        <v>12</v>
      </c>
      <c r="D316" t="s">
        <v>13</v>
      </c>
      <c r="E316" t="s">
        <v>14</v>
      </c>
      <c r="F316" t="s">
        <v>871</v>
      </c>
      <c r="G316" t="s">
        <v>872</v>
      </c>
      <c r="H316" t="s">
        <v>873</v>
      </c>
      <c r="I316" s="70" t="str">
        <f t="shared" si="12"/>
        <v/>
      </c>
      <c r="J316" s="70" t="str">
        <f t="shared" si="13"/>
        <v/>
      </c>
      <c r="K316" s="70" t="str">
        <f t="shared" si="14"/>
        <v/>
      </c>
    </row>
    <row r="317" spans="1:11">
      <c r="A317" s="2248" t="s">
        <v>1050</v>
      </c>
      <c r="B317" t="s">
        <v>1051</v>
      </c>
      <c r="C317" t="s">
        <v>12</v>
      </c>
      <c r="D317" t="s">
        <v>13</v>
      </c>
      <c r="E317" t="s">
        <v>14</v>
      </c>
      <c r="F317" t="s">
        <v>871</v>
      </c>
      <c r="G317" t="s">
        <v>872</v>
      </c>
      <c r="H317" t="s">
        <v>873</v>
      </c>
      <c r="I317" s="70" t="str">
        <f t="shared" si="12"/>
        <v/>
      </c>
      <c r="J317" s="70" t="str">
        <f t="shared" si="13"/>
        <v/>
      </c>
      <c r="K317" s="70" t="str">
        <f t="shared" si="14"/>
        <v/>
      </c>
    </row>
    <row r="318" spans="1:11">
      <c r="A318" s="2248" t="s">
        <v>1052</v>
      </c>
      <c r="B318" t="s">
        <v>1053</v>
      </c>
      <c r="C318" t="s">
        <v>12</v>
      </c>
      <c r="D318" t="s">
        <v>13</v>
      </c>
      <c r="E318" t="s">
        <v>14</v>
      </c>
      <c r="F318" t="s">
        <v>871</v>
      </c>
      <c r="G318" t="s">
        <v>872</v>
      </c>
      <c r="H318" t="s">
        <v>873</v>
      </c>
      <c r="I318" s="70" t="str">
        <f t="shared" si="12"/>
        <v/>
      </c>
      <c r="J318" s="70" t="str">
        <f t="shared" si="13"/>
        <v/>
      </c>
      <c r="K318" s="70" t="str">
        <f t="shared" si="14"/>
        <v/>
      </c>
    </row>
    <row r="319" spans="1:11">
      <c r="A319" s="2248" t="s">
        <v>1054</v>
      </c>
      <c r="B319" t="s">
        <v>1055</v>
      </c>
      <c r="C319" t="s">
        <v>12</v>
      </c>
      <c r="D319" t="s">
        <v>13</v>
      </c>
      <c r="E319" t="s">
        <v>14</v>
      </c>
      <c r="F319" t="s">
        <v>871</v>
      </c>
      <c r="G319" t="s">
        <v>872</v>
      </c>
      <c r="H319" t="s">
        <v>873</v>
      </c>
      <c r="I319" s="70" t="str">
        <f t="shared" si="12"/>
        <v/>
      </c>
      <c r="J319" s="70" t="str">
        <f t="shared" si="13"/>
        <v/>
      </c>
      <c r="K319" s="70" t="str">
        <f t="shared" si="14"/>
        <v/>
      </c>
    </row>
    <row r="320" spans="1:11">
      <c r="A320" s="2248" t="s">
        <v>1056</v>
      </c>
      <c r="B320" t="s">
        <v>1057</v>
      </c>
      <c r="C320" t="s">
        <v>12</v>
      </c>
      <c r="D320" t="s">
        <v>13</v>
      </c>
      <c r="E320" t="s">
        <v>14</v>
      </c>
      <c r="F320" t="s">
        <v>871</v>
      </c>
      <c r="G320" t="s">
        <v>872</v>
      </c>
      <c r="H320" t="s">
        <v>873</v>
      </c>
      <c r="I320" s="70" t="str">
        <f t="shared" si="12"/>
        <v/>
      </c>
      <c r="J320" s="70" t="str">
        <f t="shared" si="13"/>
        <v/>
      </c>
      <c r="K320" s="70" t="str">
        <f t="shared" si="14"/>
        <v/>
      </c>
    </row>
    <row r="321" spans="1:11">
      <c r="A321" s="2248" t="s">
        <v>1058</v>
      </c>
      <c r="B321" t="s">
        <v>1059</v>
      </c>
      <c r="C321" t="s">
        <v>12</v>
      </c>
      <c r="D321" t="s">
        <v>13</v>
      </c>
      <c r="E321" t="s">
        <v>14</v>
      </c>
      <c r="F321" t="s">
        <v>871</v>
      </c>
      <c r="G321" t="s">
        <v>872</v>
      </c>
      <c r="H321" t="s">
        <v>873</v>
      </c>
      <c r="I321" s="70" t="str">
        <f t="shared" si="12"/>
        <v/>
      </c>
      <c r="J321" s="70" t="str">
        <f t="shared" si="13"/>
        <v/>
      </c>
      <c r="K321" s="70" t="str">
        <f t="shared" si="14"/>
        <v/>
      </c>
    </row>
    <row r="322" spans="1:11">
      <c r="A322" s="2248" t="s">
        <v>1060</v>
      </c>
      <c r="B322" t="s">
        <v>1061</v>
      </c>
      <c r="C322" t="s">
        <v>12</v>
      </c>
      <c r="D322" t="s">
        <v>13</v>
      </c>
      <c r="E322" t="s">
        <v>14</v>
      </c>
      <c r="F322" t="s">
        <v>432</v>
      </c>
      <c r="G322" t="s">
        <v>433</v>
      </c>
      <c r="H322" t="s">
        <v>434</v>
      </c>
      <c r="I322" s="70" t="str">
        <f t="shared" si="12"/>
        <v/>
      </c>
      <c r="J322" s="70" t="str">
        <f t="shared" si="13"/>
        <v/>
      </c>
      <c r="K322" s="70" t="str">
        <f t="shared" si="14"/>
        <v/>
      </c>
    </row>
    <row r="323" spans="1:11">
      <c r="A323" s="2248" t="s">
        <v>1062</v>
      </c>
      <c r="B323" t="s">
        <v>1063</v>
      </c>
      <c r="C323" t="s">
        <v>12</v>
      </c>
      <c r="D323" t="s">
        <v>13</v>
      </c>
      <c r="E323" t="s">
        <v>14</v>
      </c>
      <c r="F323" t="s">
        <v>432</v>
      </c>
      <c r="G323" t="s">
        <v>433</v>
      </c>
      <c r="H323" t="s">
        <v>434</v>
      </c>
      <c r="I323" s="70" t="str">
        <f t="shared" ref="I323:I386" si="15">IF(ISERROR(F323), "缺SIT API URL", IF(F323=0, "缺SIT API URL", ""))</f>
        <v/>
      </c>
      <c r="J323" s="70" t="str">
        <f t="shared" ref="J323:J386" si="16">IF(ISERROR(G323), "缺UAT API URL", IF(G323=0, "缺UAT API URL", ""))</f>
        <v/>
      </c>
      <c r="K323" s="70" t="str">
        <f t="shared" ref="K323:K386" si="17">IF(ISERROR(H323), "缺PROD API URL", IF(H323=0, "缺PROD API URL", ""))</f>
        <v/>
      </c>
    </row>
    <row r="324" spans="1:11">
      <c r="A324" s="2248" t="s">
        <v>1064</v>
      </c>
      <c r="B324" t="s">
        <v>1065</v>
      </c>
      <c r="C324" t="s">
        <v>12</v>
      </c>
      <c r="D324" t="s">
        <v>13</v>
      </c>
      <c r="E324" t="s">
        <v>14</v>
      </c>
      <c r="F324" t="s">
        <v>432</v>
      </c>
      <c r="G324" t="s">
        <v>433</v>
      </c>
      <c r="H324" t="s">
        <v>434</v>
      </c>
      <c r="I324" s="70" t="str">
        <f t="shared" si="15"/>
        <v/>
      </c>
      <c r="J324" s="70" t="str">
        <f t="shared" si="16"/>
        <v/>
      </c>
      <c r="K324" s="70" t="str">
        <f t="shared" si="17"/>
        <v/>
      </c>
    </row>
    <row r="325" spans="1:11">
      <c r="A325" s="2248" t="s">
        <v>1066</v>
      </c>
      <c r="B325" t="s">
        <v>1067</v>
      </c>
      <c r="C325" t="s">
        <v>12</v>
      </c>
      <c r="D325" t="s">
        <v>13</v>
      </c>
      <c r="E325" t="s">
        <v>14</v>
      </c>
      <c r="F325" t="s">
        <v>432</v>
      </c>
      <c r="G325" t="s">
        <v>433</v>
      </c>
      <c r="H325" t="s">
        <v>434</v>
      </c>
      <c r="I325" s="70" t="str">
        <f t="shared" si="15"/>
        <v/>
      </c>
      <c r="J325" s="70" t="str">
        <f t="shared" si="16"/>
        <v/>
      </c>
      <c r="K325" s="70" t="str">
        <f t="shared" si="17"/>
        <v/>
      </c>
    </row>
    <row r="326" spans="1:11">
      <c r="A326" s="2248" t="s">
        <v>1068</v>
      </c>
      <c r="B326" t="s">
        <v>1069</v>
      </c>
      <c r="C326" t="s">
        <v>12</v>
      </c>
      <c r="D326" t="s">
        <v>13</v>
      </c>
      <c r="E326" t="s">
        <v>14</v>
      </c>
      <c r="F326" t="s">
        <v>432</v>
      </c>
      <c r="G326" t="s">
        <v>433</v>
      </c>
      <c r="H326" t="s">
        <v>434</v>
      </c>
      <c r="I326" s="70" t="str">
        <f t="shared" si="15"/>
        <v/>
      </c>
      <c r="J326" s="70" t="str">
        <f t="shared" si="16"/>
        <v/>
      </c>
      <c r="K326" s="70" t="str">
        <f t="shared" si="17"/>
        <v/>
      </c>
    </row>
    <row r="327" spans="1:11">
      <c r="A327" s="2248" t="s">
        <v>1070</v>
      </c>
      <c r="B327" t="s">
        <v>1071</v>
      </c>
      <c r="C327" t="s">
        <v>12</v>
      </c>
      <c r="D327" t="s">
        <v>13</v>
      </c>
      <c r="E327" t="s">
        <v>14</v>
      </c>
      <c r="F327" t="s">
        <v>432</v>
      </c>
      <c r="G327" t="s">
        <v>433</v>
      </c>
      <c r="H327" t="s">
        <v>434</v>
      </c>
      <c r="I327" s="70" t="str">
        <f t="shared" si="15"/>
        <v/>
      </c>
      <c r="J327" s="70" t="str">
        <f t="shared" si="16"/>
        <v/>
      </c>
      <c r="K327" s="70" t="str">
        <f t="shared" si="17"/>
        <v/>
      </c>
    </row>
    <row r="328" spans="1:11">
      <c r="A328" s="2248" t="s">
        <v>1072</v>
      </c>
      <c r="B328" t="s">
        <v>1073</v>
      </c>
      <c r="C328" t="s">
        <v>12</v>
      </c>
      <c r="D328" t="s">
        <v>13</v>
      </c>
      <c r="E328" t="s">
        <v>14</v>
      </c>
      <c r="F328" t="s">
        <v>432</v>
      </c>
      <c r="G328" t="s">
        <v>433</v>
      </c>
      <c r="H328" t="s">
        <v>434</v>
      </c>
      <c r="I328" s="70" t="str">
        <f t="shared" si="15"/>
        <v/>
      </c>
      <c r="J328" s="70" t="str">
        <f t="shared" si="16"/>
        <v/>
      </c>
      <c r="K328" s="70" t="str">
        <f t="shared" si="17"/>
        <v/>
      </c>
    </row>
    <row r="329" spans="1:11">
      <c r="A329" s="2248" t="s">
        <v>1074</v>
      </c>
      <c r="B329" t="s">
        <v>1075</v>
      </c>
      <c r="C329" t="s">
        <v>12</v>
      </c>
      <c r="D329" t="s">
        <v>13</v>
      </c>
      <c r="E329" t="s">
        <v>14</v>
      </c>
      <c r="F329" t="s">
        <v>432</v>
      </c>
      <c r="G329" t="s">
        <v>433</v>
      </c>
      <c r="H329" t="s">
        <v>434</v>
      </c>
      <c r="I329" s="70" t="str">
        <f t="shared" si="15"/>
        <v/>
      </c>
      <c r="J329" s="70" t="str">
        <f t="shared" si="16"/>
        <v/>
      </c>
      <c r="K329" s="70" t="str">
        <f t="shared" si="17"/>
        <v/>
      </c>
    </row>
    <row r="330" spans="1:11">
      <c r="A330" s="2248" t="s">
        <v>1076</v>
      </c>
      <c r="B330" t="s">
        <v>1077</v>
      </c>
      <c r="C330" t="s">
        <v>12</v>
      </c>
      <c r="D330" t="s">
        <v>13</v>
      </c>
      <c r="E330" t="s">
        <v>14</v>
      </c>
      <c r="F330" t="s">
        <v>432</v>
      </c>
      <c r="G330" t="s">
        <v>433</v>
      </c>
      <c r="H330" t="s">
        <v>434</v>
      </c>
      <c r="I330" s="70" t="str">
        <f t="shared" si="15"/>
        <v/>
      </c>
      <c r="J330" s="70" t="str">
        <f t="shared" si="16"/>
        <v/>
      </c>
      <c r="K330" s="70" t="str">
        <f t="shared" si="17"/>
        <v/>
      </c>
    </row>
    <row r="331" spans="1:11">
      <c r="A331" s="2248" t="s">
        <v>1078</v>
      </c>
      <c r="B331" t="s">
        <v>1079</v>
      </c>
      <c r="C331" t="s">
        <v>12</v>
      </c>
      <c r="D331" t="s">
        <v>13</v>
      </c>
      <c r="E331" t="s">
        <v>14</v>
      </c>
      <c r="F331" t="s">
        <v>432</v>
      </c>
      <c r="G331" t="s">
        <v>433</v>
      </c>
      <c r="H331" t="s">
        <v>434</v>
      </c>
      <c r="I331" s="70" t="str">
        <f t="shared" si="15"/>
        <v/>
      </c>
      <c r="J331" s="70" t="str">
        <f t="shared" si="16"/>
        <v/>
      </c>
      <c r="K331" s="70" t="str">
        <f t="shared" si="17"/>
        <v/>
      </c>
    </row>
    <row r="332" spans="1:11">
      <c r="A332" s="2248" t="s">
        <v>1080</v>
      </c>
      <c r="B332" t="s">
        <v>1081</v>
      </c>
      <c r="C332" t="s">
        <v>12</v>
      </c>
      <c r="D332" t="s">
        <v>13</v>
      </c>
      <c r="E332" t="s">
        <v>14</v>
      </c>
      <c r="F332" t="s">
        <v>432</v>
      </c>
      <c r="G332" t="s">
        <v>433</v>
      </c>
      <c r="H332" t="s">
        <v>434</v>
      </c>
      <c r="I332" s="70" t="str">
        <f t="shared" si="15"/>
        <v/>
      </c>
      <c r="J332" s="70" t="str">
        <f t="shared" si="16"/>
        <v/>
      </c>
      <c r="K332" s="70" t="str">
        <f t="shared" si="17"/>
        <v/>
      </c>
    </row>
    <row r="333" spans="1:11">
      <c r="A333" s="2248" t="s">
        <v>1082</v>
      </c>
      <c r="B333" t="s">
        <v>1083</v>
      </c>
      <c r="C333" t="s">
        <v>12</v>
      </c>
      <c r="D333" t="s">
        <v>13</v>
      </c>
      <c r="E333" t="s">
        <v>14</v>
      </c>
      <c r="F333" t="s">
        <v>432</v>
      </c>
      <c r="G333" t="s">
        <v>433</v>
      </c>
      <c r="H333" t="s">
        <v>434</v>
      </c>
      <c r="I333" s="70" t="str">
        <f t="shared" si="15"/>
        <v/>
      </c>
      <c r="J333" s="70" t="str">
        <f t="shared" si="16"/>
        <v/>
      </c>
      <c r="K333" s="70" t="str">
        <f t="shared" si="17"/>
        <v/>
      </c>
    </row>
    <row r="334" spans="1:11">
      <c r="A334" s="2248" t="s">
        <v>1084</v>
      </c>
      <c r="B334" t="s">
        <v>1085</v>
      </c>
      <c r="C334" t="s">
        <v>12</v>
      </c>
      <c r="D334" t="s">
        <v>13</v>
      </c>
      <c r="E334" t="s">
        <v>14</v>
      </c>
      <c r="F334" t="s">
        <v>432</v>
      </c>
      <c r="G334" t="s">
        <v>433</v>
      </c>
      <c r="H334" t="s">
        <v>434</v>
      </c>
      <c r="I334" s="70" t="str">
        <f t="shared" si="15"/>
        <v/>
      </c>
      <c r="J334" s="70" t="str">
        <f t="shared" si="16"/>
        <v/>
      </c>
      <c r="K334" s="70" t="str">
        <f t="shared" si="17"/>
        <v/>
      </c>
    </row>
    <row r="335" spans="1:11">
      <c r="A335" s="2248" t="s">
        <v>1086</v>
      </c>
      <c r="B335" t="s">
        <v>1087</v>
      </c>
      <c r="C335" t="s">
        <v>12</v>
      </c>
      <c r="D335" t="s">
        <v>13</v>
      </c>
      <c r="E335" t="s">
        <v>14</v>
      </c>
      <c r="F335" t="s">
        <v>432</v>
      </c>
      <c r="G335" t="s">
        <v>433</v>
      </c>
      <c r="H335" t="s">
        <v>434</v>
      </c>
      <c r="I335" s="70" t="str">
        <f t="shared" si="15"/>
        <v/>
      </c>
      <c r="J335" s="70" t="str">
        <f t="shared" si="16"/>
        <v/>
      </c>
      <c r="K335" s="70" t="str">
        <f t="shared" si="17"/>
        <v/>
      </c>
    </row>
    <row r="336" spans="1:11">
      <c r="A336" s="2248" t="s">
        <v>1088</v>
      </c>
      <c r="B336" t="s">
        <v>1089</v>
      </c>
      <c r="C336" t="s">
        <v>12</v>
      </c>
      <c r="D336" t="s">
        <v>13</v>
      </c>
      <c r="E336" t="s">
        <v>14</v>
      </c>
      <c r="F336" t="s">
        <v>432</v>
      </c>
      <c r="G336" t="s">
        <v>433</v>
      </c>
      <c r="H336" t="s">
        <v>434</v>
      </c>
      <c r="I336" s="70" t="str">
        <f t="shared" si="15"/>
        <v/>
      </c>
      <c r="J336" s="70" t="str">
        <f t="shared" si="16"/>
        <v/>
      </c>
      <c r="K336" s="70" t="str">
        <f t="shared" si="17"/>
        <v/>
      </c>
    </row>
    <row r="337" spans="1:11">
      <c r="A337" s="2248" t="s">
        <v>1090</v>
      </c>
      <c r="B337" t="s">
        <v>1091</v>
      </c>
      <c r="C337" t="s">
        <v>12</v>
      </c>
      <c r="D337" t="s">
        <v>13</v>
      </c>
      <c r="E337" t="s">
        <v>14</v>
      </c>
      <c r="F337" t="s">
        <v>432</v>
      </c>
      <c r="G337" t="s">
        <v>433</v>
      </c>
      <c r="H337" t="s">
        <v>434</v>
      </c>
      <c r="I337" s="70" t="str">
        <f t="shared" si="15"/>
        <v/>
      </c>
      <c r="J337" s="70" t="str">
        <f t="shared" si="16"/>
        <v/>
      </c>
      <c r="K337" s="70" t="str">
        <f t="shared" si="17"/>
        <v/>
      </c>
    </row>
    <row r="338" spans="1:11">
      <c r="A338" s="2248" t="s">
        <v>1092</v>
      </c>
      <c r="B338" t="s">
        <v>1093</v>
      </c>
      <c r="C338" t="s">
        <v>12</v>
      </c>
      <c r="D338" t="s">
        <v>13</v>
      </c>
      <c r="E338" t="s">
        <v>14</v>
      </c>
      <c r="F338" t="s">
        <v>432</v>
      </c>
      <c r="G338" t="s">
        <v>433</v>
      </c>
      <c r="H338" t="s">
        <v>434</v>
      </c>
      <c r="I338" s="70" t="str">
        <f t="shared" si="15"/>
        <v/>
      </c>
      <c r="J338" s="70" t="str">
        <f t="shared" si="16"/>
        <v/>
      </c>
      <c r="K338" s="70" t="str">
        <f t="shared" si="17"/>
        <v/>
      </c>
    </row>
    <row r="339" spans="1:11">
      <c r="A339" s="2248" t="s">
        <v>1094</v>
      </c>
      <c r="B339" t="s">
        <v>1095</v>
      </c>
      <c r="C339" t="s">
        <v>12</v>
      </c>
      <c r="D339" t="s">
        <v>13</v>
      </c>
      <c r="E339" t="s">
        <v>14</v>
      </c>
      <c r="F339" t="s">
        <v>432</v>
      </c>
      <c r="G339" t="s">
        <v>433</v>
      </c>
      <c r="H339" t="s">
        <v>434</v>
      </c>
      <c r="I339" s="70" t="str">
        <f t="shared" si="15"/>
        <v/>
      </c>
      <c r="J339" s="70" t="str">
        <f t="shared" si="16"/>
        <v/>
      </c>
      <c r="K339" s="70" t="str">
        <f t="shared" si="17"/>
        <v/>
      </c>
    </row>
    <row r="340" spans="1:11">
      <c r="A340" s="2248" t="s">
        <v>1096</v>
      </c>
      <c r="B340" t="s">
        <v>1097</v>
      </c>
      <c r="C340" t="s">
        <v>12</v>
      </c>
      <c r="D340" t="s">
        <v>13</v>
      </c>
      <c r="E340" t="s">
        <v>14</v>
      </c>
      <c r="F340" t="s">
        <v>1098</v>
      </c>
      <c r="G340" t="s">
        <v>1099</v>
      </c>
      <c r="H340" t="s">
        <v>1100</v>
      </c>
      <c r="I340" s="70" t="str">
        <f t="shared" si="15"/>
        <v/>
      </c>
      <c r="J340" s="70" t="str">
        <f t="shared" si="16"/>
        <v/>
      </c>
      <c r="K340" s="70" t="str">
        <f t="shared" si="17"/>
        <v/>
      </c>
    </row>
    <row r="341" spans="1:11">
      <c r="A341" s="2248" t="s">
        <v>1101</v>
      </c>
      <c r="B341" t="s">
        <v>1102</v>
      </c>
      <c r="C341" t="s">
        <v>12</v>
      </c>
      <c r="D341" t="s">
        <v>13</v>
      </c>
      <c r="E341" t="s">
        <v>14</v>
      </c>
      <c r="F341" t="s">
        <v>1103</v>
      </c>
      <c r="G341" t="s">
        <v>1104</v>
      </c>
      <c r="H341" t="s">
        <v>1105</v>
      </c>
      <c r="I341" s="70" t="str">
        <f t="shared" si="15"/>
        <v/>
      </c>
      <c r="J341" s="70" t="str">
        <f t="shared" si="16"/>
        <v/>
      </c>
      <c r="K341" s="70" t="str">
        <f t="shared" si="17"/>
        <v/>
      </c>
    </row>
    <row r="342" spans="1:11">
      <c r="A342" s="2248" t="s">
        <v>1106</v>
      </c>
      <c r="B342" t="s">
        <v>1107</v>
      </c>
      <c r="C342" t="s">
        <v>12</v>
      </c>
      <c r="D342" t="s">
        <v>13</v>
      </c>
      <c r="E342" t="s">
        <v>14</v>
      </c>
      <c r="F342" t="s">
        <v>1108</v>
      </c>
      <c r="G342" t="s">
        <v>1109</v>
      </c>
      <c r="H342" t="s">
        <v>1110</v>
      </c>
      <c r="I342" s="70" t="str">
        <f t="shared" si="15"/>
        <v/>
      </c>
      <c r="J342" s="70" t="str">
        <f t="shared" si="16"/>
        <v/>
      </c>
      <c r="K342" s="70" t="str">
        <f t="shared" si="17"/>
        <v/>
      </c>
    </row>
    <row r="343" spans="1:11">
      <c r="A343" s="2248" t="s">
        <v>1111</v>
      </c>
      <c r="B343" t="s">
        <v>1112</v>
      </c>
      <c r="C343" t="s">
        <v>12</v>
      </c>
      <c r="D343" t="s">
        <v>13</v>
      </c>
      <c r="E343" t="s">
        <v>14</v>
      </c>
      <c r="F343" t="s">
        <v>1113</v>
      </c>
      <c r="G343" t="s">
        <v>1114</v>
      </c>
      <c r="H343" t="s">
        <v>1115</v>
      </c>
      <c r="I343" s="70" t="str">
        <f t="shared" si="15"/>
        <v/>
      </c>
      <c r="J343" s="70" t="str">
        <f t="shared" si="16"/>
        <v/>
      </c>
      <c r="K343" s="70" t="str">
        <f t="shared" si="17"/>
        <v/>
      </c>
    </row>
    <row r="344" spans="1:11">
      <c r="A344" s="2248" t="s">
        <v>1116</v>
      </c>
      <c r="B344" t="s">
        <v>1117</v>
      </c>
      <c r="C344" t="s">
        <v>12</v>
      </c>
      <c r="D344" t="s">
        <v>13</v>
      </c>
      <c r="E344" t="s">
        <v>14</v>
      </c>
      <c r="F344" t="s">
        <v>1118</v>
      </c>
      <c r="G344" t="s">
        <v>1119</v>
      </c>
      <c r="H344" t="s">
        <v>1120</v>
      </c>
      <c r="I344" s="70" t="str">
        <f t="shared" si="15"/>
        <v/>
      </c>
      <c r="J344" s="70" t="str">
        <f t="shared" si="16"/>
        <v/>
      </c>
      <c r="K344" s="70" t="str">
        <f t="shared" si="17"/>
        <v/>
      </c>
    </row>
    <row r="345" spans="1:11">
      <c r="A345" s="2248" t="s">
        <v>1121</v>
      </c>
      <c r="B345" t="s">
        <v>1122</v>
      </c>
      <c r="C345" t="s">
        <v>12</v>
      </c>
      <c r="D345" t="s">
        <v>13</v>
      </c>
      <c r="E345" t="s">
        <v>14</v>
      </c>
      <c r="F345" t="s">
        <v>1123</v>
      </c>
      <c r="G345" t="s">
        <v>1124</v>
      </c>
      <c r="H345" t="s">
        <v>1125</v>
      </c>
      <c r="I345" s="70" t="str">
        <f t="shared" si="15"/>
        <v/>
      </c>
      <c r="J345" s="70" t="str">
        <f t="shared" si="16"/>
        <v/>
      </c>
      <c r="K345" s="70" t="str">
        <f t="shared" si="17"/>
        <v/>
      </c>
    </row>
    <row r="346" spans="1:11">
      <c r="A346" s="2248" t="s">
        <v>1126</v>
      </c>
      <c r="B346" t="s">
        <v>1127</v>
      </c>
      <c r="C346" t="s">
        <v>12</v>
      </c>
      <c r="D346" t="s">
        <v>13</v>
      </c>
      <c r="E346" t="s">
        <v>14</v>
      </c>
      <c r="I346" s="70" t="str">
        <f t="shared" si="15"/>
        <v>缺SIT API URL</v>
      </c>
      <c r="J346" s="70" t="str">
        <f t="shared" si="16"/>
        <v>缺UAT API URL</v>
      </c>
      <c r="K346" s="70" t="str">
        <f t="shared" si="17"/>
        <v>缺PROD API URL</v>
      </c>
    </row>
    <row r="347" spans="1:11">
      <c r="A347" s="2248" t="s">
        <v>1128</v>
      </c>
      <c r="B347" t="s">
        <v>1129</v>
      </c>
      <c r="C347" t="s">
        <v>12</v>
      </c>
      <c r="D347" t="s">
        <v>13</v>
      </c>
      <c r="E347" t="s">
        <v>14</v>
      </c>
      <c r="F347" t="s">
        <v>1130</v>
      </c>
      <c r="G347" t="s">
        <v>1131</v>
      </c>
      <c r="H347" t="s">
        <v>1132</v>
      </c>
      <c r="I347" s="70" t="str">
        <f t="shared" si="15"/>
        <v/>
      </c>
      <c r="J347" s="70" t="str">
        <f t="shared" si="16"/>
        <v/>
      </c>
      <c r="K347" s="70" t="str">
        <f t="shared" si="17"/>
        <v/>
      </c>
    </row>
    <row r="348" spans="1:11">
      <c r="A348" s="2248" t="s">
        <v>1133</v>
      </c>
      <c r="B348" t="s">
        <v>1134</v>
      </c>
      <c r="C348" t="s">
        <v>12</v>
      </c>
      <c r="D348" t="s">
        <v>13</v>
      </c>
      <c r="E348" t="s">
        <v>14</v>
      </c>
      <c r="F348" t="s">
        <v>1130</v>
      </c>
      <c r="G348" t="s">
        <v>1131</v>
      </c>
      <c r="H348" t="s">
        <v>1132</v>
      </c>
      <c r="I348" s="70" t="str">
        <f t="shared" si="15"/>
        <v/>
      </c>
      <c r="J348" s="70" t="str">
        <f t="shared" si="16"/>
        <v/>
      </c>
      <c r="K348" s="70" t="str">
        <f t="shared" si="17"/>
        <v/>
      </c>
    </row>
    <row r="349" spans="1:11">
      <c r="A349" s="2248" t="s">
        <v>1135</v>
      </c>
      <c r="B349" t="s">
        <v>1136</v>
      </c>
      <c r="C349" t="s">
        <v>12</v>
      </c>
      <c r="D349" t="s">
        <v>13</v>
      </c>
      <c r="E349" t="s">
        <v>14</v>
      </c>
      <c r="F349" t="s">
        <v>1137</v>
      </c>
      <c r="I349" s="70" t="str">
        <f t="shared" si="15"/>
        <v/>
      </c>
      <c r="J349" s="70" t="str">
        <f t="shared" si="16"/>
        <v>缺UAT API URL</v>
      </c>
      <c r="K349" s="70" t="str">
        <f t="shared" si="17"/>
        <v>缺PROD API URL</v>
      </c>
    </row>
    <row r="350" spans="1:11">
      <c r="A350" s="2248" t="s">
        <v>1138</v>
      </c>
      <c r="B350" t="s">
        <v>1139</v>
      </c>
      <c r="C350" t="s">
        <v>12</v>
      </c>
      <c r="D350" t="s">
        <v>13</v>
      </c>
      <c r="E350" t="s">
        <v>14</v>
      </c>
      <c r="F350" t="s">
        <v>1140</v>
      </c>
      <c r="I350" s="70" t="str">
        <f t="shared" si="15"/>
        <v/>
      </c>
      <c r="J350" s="70" t="str">
        <f t="shared" si="16"/>
        <v>缺UAT API URL</v>
      </c>
      <c r="K350" s="70" t="str">
        <f t="shared" si="17"/>
        <v>缺PROD API URL</v>
      </c>
    </row>
    <row r="351" spans="1:11">
      <c r="A351" s="2248" t="s">
        <v>1141</v>
      </c>
      <c r="B351" t="s">
        <v>1142</v>
      </c>
      <c r="C351" t="s">
        <v>12</v>
      </c>
      <c r="D351" t="s">
        <v>13</v>
      </c>
      <c r="E351" t="s">
        <v>14</v>
      </c>
      <c r="F351" t="s">
        <v>1143</v>
      </c>
      <c r="I351" s="70" t="str">
        <f t="shared" si="15"/>
        <v/>
      </c>
      <c r="J351" s="70" t="str">
        <f t="shared" si="16"/>
        <v>缺UAT API URL</v>
      </c>
      <c r="K351" s="70" t="str">
        <f t="shared" si="17"/>
        <v>缺PROD API URL</v>
      </c>
    </row>
    <row r="352" spans="1:11">
      <c r="A352" s="2248" t="s">
        <v>1144</v>
      </c>
      <c r="B352" t="s">
        <v>1145</v>
      </c>
      <c r="C352" t="s">
        <v>12</v>
      </c>
      <c r="D352" t="s">
        <v>13</v>
      </c>
      <c r="E352" t="s">
        <v>14</v>
      </c>
      <c r="F352" t="s">
        <v>1146</v>
      </c>
      <c r="I352" s="70" t="str">
        <f t="shared" si="15"/>
        <v/>
      </c>
      <c r="J352" s="70" t="str">
        <f t="shared" si="16"/>
        <v>缺UAT API URL</v>
      </c>
      <c r="K352" s="70" t="str">
        <f t="shared" si="17"/>
        <v>缺PROD API URL</v>
      </c>
    </row>
    <row r="353" spans="1:11">
      <c r="A353" s="2248" t="s">
        <v>1147</v>
      </c>
      <c r="B353" t="s">
        <v>1148</v>
      </c>
      <c r="C353" t="s">
        <v>12</v>
      </c>
      <c r="D353" t="s">
        <v>13</v>
      </c>
      <c r="E353" t="s">
        <v>14</v>
      </c>
      <c r="F353" t="s">
        <v>1149</v>
      </c>
      <c r="I353" s="70" t="str">
        <f t="shared" si="15"/>
        <v/>
      </c>
      <c r="J353" s="70" t="str">
        <f t="shared" si="16"/>
        <v>缺UAT API URL</v>
      </c>
      <c r="K353" s="70" t="str">
        <f t="shared" si="17"/>
        <v>缺PROD API URL</v>
      </c>
    </row>
    <row r="354" spans="1:11">
      <c r="A354" s="2248" t="s">
        <v>1150</v>
      </c>
      <c r="B354" t="s">
        <v>1151</v>
      </c>
      <c r="C354" t="s">
        <v>12</v>
      </c>
      <c r="D354" t="s">
        <v>13</v>
      </c>
      <c r="E354" t="s">
        <v>14</v>
      </c>
      <c r="F354" t="s">
        <v>1152</v>
      </c>
      <c r="I354" s="70" t="str">
        <f t="shared" si="15"/>
        <v/>
      </c>
      <c r="J354" s="70" t="str">
        <f t="shared" si="16"/>
        <v>缺UAT API URL</v>
      </c>
      <c r="K354" s="70" t="str">
        <f t="shared" si="17"/>
        <v>缺PROD API URL</v>
      </c>
    </row>
    <row r="355" spans="1:11">
      <c r="A355" s="2248" t="s">
        <v>1153</v>
      </c>
      <c r="B355" t="s">
        <v>1154</v>
      </c>
      <c r="C355" t="s">
        <v>12</v>
      </c>
      <c r="D355" t="s">
        <v>13</v>
      </c>
      <c r="E355" t="s">
        <v>14</v>
      </c>
      <c r="F355" t="s">
        <v>1155</v>
      </c>
      <c r="I355" s="70" t="str">
        <f t="shared" si="15"/>
        <v/>
      </c>
      <c r="J355" s="70" t="str">
        <f t="shared" si="16"/>
        <v>缺UAT API URL</v>
      </c>
      <c r="K355" s="70" t="str">
        <f t="shared" si="17"/>
        <v>缺PROD API URL</v>
      </c>
    </row>
    <row r="356" spans="1:11">
      <c r="A356" s="2248" t="s">
        <v>1156</v>
      </c>
      <c r="B356" t="s">
        <v>1157</v>
      </c>
      <c r="C356" t="s">
        <v>12</v>
      </c>
      <c r="D356" t="s">
        <v>13</v>
      </c>
      <c r="E356" t="s">
        <v>14</v>
      </c>
      <c r="F356" t="s">
        <v>1158</v>
      </c>
      <c r="I356" s="70" t="str">
        <f t="shared" si="15"/>
        <v/>
      </c>
      <c r="J356" s="70" t="str">
        <f t="shared" si="16"/>
        <v>缺UAT API URL</v>
      </c>
      <c r="K356" s="70" t="str">
        <f t="shared" si="17"/>
        <v>缺PROD API URL</v>
      </c>
    </row>
    <row r="357" spans="1:11">
      <c r="A357" s="2248" t="s">
        <v>1159</v>
      </c>
      <c r="B357" t="s">
        <v>1160</v>
      </c>
      <c r="C357" t="s">
        <v>12</v>
      </c>
      <c r="D357" t="s">
        <v>13</v>
      </c>
      <c r="E357" t="s">
        <v>14</v>
      </c>
      <c r="F357" t="s">
        <v>1161</v>
      </c>
      <c r="I357" s="70" t="str">
        <f t="shared" si="15"/>
        <v/>
      </c>
      <c r="J357" s="70" t="str">
        <f t="shared" si="16"/>
        <v>缺UAT API URL</v>
      </c>
      <c r="K357" s="70" t="str">
        <f t="shared" si="17"/>
        <v>缺PROD API URL</v>
      </c>
    </row>
    <row r="358" spans="1:11">
      <c r="A358" s="2248" t="s">
        <v>1162</v>
      </c>
      <c r="B358" t="s">
        <v>1163</v>
      </c>
      <c r="C358" t="s">
        <v>12</v>
      </c>
      <c r="D358" t="s">
        <v>13</v>
      </c>
      <c r="E358" t="s">
        <v>14</v>
      </c>
      <c r="F358" t="s">
        <v>1164</v>
      </c>
      <c r="I358" s="70" t="str">
        <f t="shared" si="15"/>
        <v/>
      </c>
      <c r="J358" s="70" t="str">
        <f t="shared" si="16"/>
        <v>缺UAT API URL</v>
      </c>
      <c r="K358" s="70" t="str">
        <f t="shared" si="17"/>
        <v>缺PROD API URL</v>
      </c>
    </row>
    <row r="359" spans="1:11">
      <c r="A359" s="2248" t="s">
        <v>1165</v>
      </c>
      <c r="B359" t="s">
        <v>1166</v>
      </c>
      <c r="C359" t="s">
        <v>12</v>
      </c>
      <c r="D359" t="s">
        <v>13</v>
      </c>
      <c r="E359" t="s">
        <v>14</v>
      </c>
      <c r="F359" t="s">
        <v>1167</v>
      </c>
      <c r="I359" s="70" t="str">
        <f t="shared" si="15"/>
        <v/>
      </c>
      <c r="J359" s="70" t="str">
        <f t="shared" si="16"/>
        <v>缺UAT API URL</v>
      </c>
      <c r="K359" s="70" t="str">
        <f t="shared" si="17"/>
        <v>缺PROD API URL</v>
      </c>
    </row>
    <row r="360" spans="1:11">
      <c r="A360" s="2248" t="s">
        <v>1168</v>
      </c>
      <c r="B360" t="s">
        <v>1169</v>
      </c>
      <c r="C360" t="s">
        <v>12</v>
      </c>
      <c r="D360" t="s">
        <v>13</v>
      </c>
      <c r="E360" t="s">
        <v>14</v>
      </c>
      <c r="F360" t="s">
        <v>1170</v>
      </c>
      <c r="I360" s="70" t="str">
        <f t="shared" si="15"/>
        <v/>
      </c>
      <c r="J360" s="70" t="str">
        <f t="shared" si="16"/>
        <v>缺UAT API URL</v>
      </c>
      <c r="K360" s="70" t="str">
        <f t="shared" si="17"/>
        <v>缺PROD API URL</v>
      </c>
    </row>
    <row r="361" spans="1:11">
      <c r="A361" s="2248" t="s">
        <v>1171</v>
      </c>
      <c r="B361" t="s">
        <v>1172</v>
      </c>
      <c r="C361" t="s">
        <v>12</v>
      </c>
      <c r="D361" t="s">
        <v>13</v>
      </c>
      <c r="E361" t="s">
        <v>14</v>
      </c>
      <c r="F361" t="s">
        <v>1173</v>
      </c>
      <c r="I361" s="70" t="str">
        <f t="shared" si="15"/>
        <v/>
      </c>
      <c r="J361" s="70" t="str">
        <f t="shared" si="16"/>
        <v>缺UAT API URL</v>
      </c>
      <c r="K361" s="70" t="str">
        <f t="shared" si="17"/>
        <v>缺PROD API URL</v>
      </c>
    </row>
    <row r="362" spans="1:11">
      <c r="A362" s="2248" t="s">
        <v>1174</v>
      </c>
      <c r="B362" t="s">
        <v>1175</v>
      </c>
      <c r="C362" t="s">
        <v>12</v>
      </c>
      <c r="D362" t="s">
        <v>13</v>
      </c>
      <c r="E362" t="s">
        <v>14</v>
      </c>
      <c r="F362" t="s">
        <v>1176</v>
      </c>
      <c r="I362" s="70" t="str">
        <f t="shared" si="15"/>
        <v/>
      </c>
      <c r="J362" s="70" t="str">
        <f t="shared" si="16"/>
        <v>缺UAT API URL</v>
      </c>
      <c r="K362" s="70" t="str">
        <f t="shared" si="17"/>
        <v>缺PROD API URL</v>
      </c>
    </row>
    <row r="363" spans="1:11">
      <c r="A363" s="2248" t="s">
        <v>1177</v>
      </c>
      <c r="B363" t="s">
        <v>1178</v>
      </c>
      <c r="C363" t="s">
        <v>12</v>
      </c>
      <c r="D363" t="s">
        <v>13</v>
      </c>
      <c r="E363" t="s">
        <v>14</v>
      </c>
      <c r="F363" t="s">
        <v>1179</v>
      </c>
      <c r="I363" s="70" t="str">
        <f t="shared" si="15"/>
        <v/>
      </c>
      <c r="J363" s="70" t="str">
        <f t="shared" si="16"/>
        <v>缺UAT API URL</v>
      </c>
      <c r="K363" s="70" t="str">
        <f t="shared" si="17"/>
        <v>缺PROD API URL</v>
      </c>
    </row>
    <row r="364" spans="1:11">
      <c r="A364" s="2248" t="s">
        <v>1180</v>
      </c>
      <c r="B364" t="s">
        <v>1181</v>
      </c>
      <c r="C364" t="s">
        <v>12</v>
      </c>
      <c r="D364" t="s">
        <v>13</v>
      </c>
      <c r="E364" t="s">
        <v>14</v>
      </c>
      <c r="F364" t="s">
        <v>1179</v>
      </c>
      <c r="I364" s="70" t="str">
        <f t="shared" si="15"/>
        <v/>
      </c>
      <c r="J364" s="70" t="str">
        <f t="shared" si="16"/>
        <v>缺UAT API URL</v>
      </c>
      <c r="K364" s="70" t="str">
        <f t="shared" si="17"/>
        <v>缺PROD API URL</v>
      </c>
    </row>
    <row r="365" spans="1:11">
      <c r="A365" s="2248" t="s">
        <v>1182</v>
      </c>
      <c r="B365" t="s">
        <v>1183</v>
      </c>
      <c r="C365" t="s">
        <v>12</v>
      </c>
      <c r="D365" t="s">
        <v>13</v>
      </c>
      <c r="E365" t="s">
        <v>14</v>
      </c>
      <c r="F365" t="s">
        <v>1184</v>
      </c>
      <c r="I365" s="70" t="str">
        <f t="shared" si="15"/>
        <v/>
      </c>
      <c r="J365" s="70" t="str">
        <f t="shared" si="16"/>
        <v>缺UAT API URL</v>
      </c>
      <c r="K365" s="70" t="str">
        <f t="shared" si="17"/>
        <v>缺PROD API URL</v>
      </c>
    </row>
    <row r="366" spans="1:11">
      <c r="A366" s="2248" t="s">
        <v>1185</v>
      </c>
      <c r="B366" t="s">
        <v>1186</v>
      </c>
      <c r="C366" t="s">
        <v>12</v>
      </c>
      <c r="D366" t="s">
        <v>13</v>
      </c>
      <c r="E366" t="s">
        <v>14</v>
      </c>
      <c r="F366" t="s">
        <v>1187</v>
      </c>
      <c r="I366" s="70" t="str">
        <f t="shared" si="15"/>
        <v/>
      </c>
      <c r="J366" s="70" t="str">
        <f t="shared" si="16"/>
        <v>缺UAT API URL</v>
      </c>
      <c r="K366" s="70" t="str">
        <f t="shared" si="17"/>
        <v>缺PROD API URL</v>
      </c>
    </row>
    <row r="367" spans="1:11">
      <c r="A367" s="2248" t="s">
        <v>1188</v>
      </c>
      <c r="B367" t="s">
        <v>1189</v>
      </c>
      <c r="C367" t="s">
        <v>12</v>
      </c>
      <c r="D367" t="s">
        <v>13</v>
      </c>
      <c r="E367" t="s">
        <v>14</v>
      </c>
      <c r="F367" t="s">
        <v>1190</v>
      </c>
      <c r="G367" t="s">
        <v>1190</v>
      </c>
      <c r="H367" t="s">
        <v>1191</v>
      </c>
      <c r="I367" s="70" t="str">
        <f t="shared" si="15"/>
        <v/>
      </c>
      <c r="J367" s="70" t="str">
        <f t="shared" si="16"/>
        <v/>
      </c>
      <c r="K367" s="70" t="str">
        <f t="shared" si="17"/>
        <v/>
      </c>
    </row>
    <row r="368" spans="1:11">
      <c r="A368" s="2248" t="s">
        <v>1192</v>
      </c>
      <c r="B368" t="s">
        <v>1193</v>
      </c>
      <c r="C368" t="s">
        <v>12</v>
      </c>
      <c r="D368" t="s">
        <v>13</v>
      </c>
      <c r="E368" t="s">
        <v>14</v>
      </c>
      <c r="F368" t="s">
        <v>1190</v>
      </c>
      <c r="G368" t="s">
        <v>1190</v>
      </c>
      <c r="H368" t="s">
        <v>1191</v>
      </c>
      <c r="I368" s="70" t="str">
        <f t="shared" si="15"/>
        <v/>
      </c>
      <c r="J368" s="70" t="str">
        <f t="shared" si="16"/>
        <v/>
      </c>
      <c r="K368" s="70" t="str">
        <f t="shared" si="17"/>
        <v/>
      </c>
    </row>
    <row r="369" spans="1:11">
      <c r="A369" s="2248" t="s">
        <v>1194</v>
      </c>
      <c r="B369" t="s">
        <v>1195</v>
      </c>
      <c r="C369" t="s">
        <v>12</v>
      </c>
      <c r="D369" t="s">
        <v>13</v>
      </c>
      <c r="E369" t="s">
        <v>14</v>
      </c>
      <c r="F369" t="s">
        <v>1190</v>
      </c>
      <c r="G369" t="s">
        <v>1190</v>
      </c>
      <c r="H369" t="s">
        <v>1191</v>
      </c>
      <c r="I369" s="70" t="str">
        <f t="shared" si="15"/>
        <v/>
      </c>
      <c r="J369" s="70" t="str">
        <f t="shared" si="16"/>
        <v/>
      </c>
      <c r="K369" s="70" t="str">
        <f t="shared" si="17"/>
        <v/>
      </c>
    </row>
    <row r="370" spans="1:11">
      <c r="A370" s="2248" t="s">
        <v>1196</v>
      </c>
      <c r="B370" t="s">
        <v>1197</v>
      </c>
      <c r="C370" t="s">
        <v>12</v>
      </c>
      <c r="D370" t="s">
        <v>13</v>
      </c>
      <c r="E370" t="s">
        <v>14</v>
      </c>
      <c r="F370" t="s">
        <v>1198</v>
      </c>
      <c r="G370" t="s">
        <v>1199</v>
      </c>
      <c r="H370" t="s">
        <v>1200</v>
      </c>
      <c r="I370" s="70" t="str">
        <f t="shared" si="15"/>
        <v/>
      </c>
      <c r="J370" s="70" t="str">
        <f t="shared" si="16"/>
        <v/>
      </c>
      <c r="K370" s="70" t="str">
        <f t="shared" si="17"/>
        <v/>
      </c>
    </row>
    <row r="371" spans="1:11">
      <c r="A371" s="2248" t="s">
        <v>1201</v>
      </c>
      <c r="B371" t="s">
        <v>1202</v>
      </c>
      <c r="C371" t="s">
        <v>12</v>
      </c>
      <c r="D371" t="s">
        <v>13</v>
      </c>
      <c r="E371" t="s">
        <v>14</v>
      </c>
      <c r="F371" t="s">
        <v>82</v>
      </c>
      <c r="G371" t="s">
        <v>83</v>
      </c>
      <c r="H371" t="s">
        <v>84</v>
      </c>
      <c r="I371" s="70" t="str">
        <f t="shared" si="15"/>
        <v/>
      </c>
      <c r="J371" s="70" t="str">
        <f t="shared" si="16"/>
        <v/>
      </c>
      <c r="K371" s="70" t="str">
        <f t="shared" si="17"/>
        <v/>
      </c>
    </row>
    <row r="372" spans="1:11">
      <c r="A372" s="2248" t="s">
        <v>1203</v>
      </c>
      <c r="B372" t="s">
        <v>1204</v>
      </c>
      <c r="C372" t="s">
        <v>12</v>
      </c>
      <c r="D372" t="s">
        <v>13</v>
      </c>
      <c r="E372" t="s">
        <v>14</v>
      </c>
      <c r="F372" t="s">
        <v>82</v>
      </c>
      <c r="G372" t="s">
        <v>83</v>
      </c>
      <c r="H372" t="s">
        <v>84</v>
      </c>
      <c r="I372" s="70" t="str">
        <f t="shared" si="15"/>
        <v/>
      </c>
      <c r="J372" s="70" t="str">
        <f t="shared" si="16"/>
        <v/>
      </c>
      <c r="K372" s="70" t="str">
        <f t="shared" si="17"/>
        <v/>
      </c>
    </row>
    <row r="373" spans="1:11">
      <c r="A373" s="2248" t="s">
        <v>1205</v>
      </c>
      <c r="B373" t="s">
        <v>1206</v>
      </c>
      <c r="C373" t="s">
        <v>12</v>
      </c>
      <c r="D373" t="s">
        <v>13</v>
      </c>
      <c r="E373" t="s">
        <v>14</v>
      </c>
      <c r="F373" t="s">
        <v>82</v>
      </c>
      <c r="G373" t="s">
        <v>83</v>
      </c>
      <c r="H373" t="s">
        <v>84</v>
      </c>
      <c r="I373" s="70" t="str">
        <f t="shared" si="15"/>
        <v/>
      </c>
      <c r="J373" s="70" t="str">
        <f t="shared" si="16"/>
        <v/>
      </c>
      <c r="K373" s="70" t="str">
        <f t="shared" si="17"/>
        <v/>
      </c>
    </row>
    <row r="374" spans="1:11">
      <c r="A374" s="2248" t="s">
        <v>1207</v>
      </c>
      <c r="B374" t="s">
        <v>1208</v>
      </c>
      <c r="C374" t="s">
        <v>12</v>
      </c>
      <c r="D374" t="s">
        <v>13</v>
      </c>
      <c r="E374" t="s">
        <v>14</v>
      </c>
      <c r="F374" t="s">
        <v>82</v>
      </c>
      <c r="G374" t="s">
        <v>83</v>
      </c>
      <c r="H374" t="s">
        <v>84</v>
      </c>
      <c r="I374" s="70" t="str">
        <f t="shared" si="15"/>
        <v/>
      </c>
      <c r="J374" s="70" t="str">
        <f t="shared" si="16"/>
        <v/>
      </c>
      <c r="K374" s="70" t="str">
        <f t="shared" si="17"/>
        <v/>
      </c>
    </row>
    <row r="375" spans="1:11">
      <c r="A375" s="2248" t="s">
        <v>1209</v>
      </c>
      <c r="B375" t="s">
        <v>1210</v>
      </c>
      <c r="C375" t="s">
        <v>12</v>
      </c>
      <c r="D375" t="s">
        <v>13</v>
      </c>
      <c r="E375" t="s">
        <v>14</v>
      </c>
      <c r="F375" t="s">
        <v>82</v>
      </c>
      <c r="G375" t="s">
        <v>83</v>
      </c>
      <c r="H375" t="s">
        <v>84</v>
      </c>
      <c r="I375" s="70" t="str">
        <f t="shared" si="15"/>
        <v/>
      </c>
      <c r="J375" s="70" t="str">
        <f t="shared" si="16"/>
        <v/>
      </c>
      <c r="K375" s="70" t="str">
        <f t="shared" si="17"/>
        <v/>
      </c>
    </row>
    <row r="376" spans="1:11">
      <c r="A376" s="2248" t="s">
        <v>1211</v>
      </c>
      <c r="B376" t="s">
        <v>1212</v>
      </c>
      <c r="C376" t="s">
        <v>12</v>
      </c>
      <c r="D376" t="s">
        <v>13</v>
      </c>
      <c r="E376" t="s">
        <v>14</v>
      </c>
      <c r="F376" t="s">
        <v>82</v>
      </c>
      <c r="G376" t="s">
        <v>83</v>
      </c>
      <c r="H376" t="s">
        <v>84</v>
      </c>
      <c r="I376" s="70" t="str">
        <f t="shared" si="15"/>
        <v/>
      </c>
      <c r="J376" s="70" t="str">
        <f t="shared" si="16"/>
        <v/>
      </c>
      <c r="K376" s="70" t="str">
        <f t="shared" si="17"/>
        <v/>
      </c>
    </row>
    <row r="377" spans="1:11">
      <c r="A377" s="2248" t="s">
        <v>1213</v>
      </c>
      <c r="B377" t="s">
        <v>1214</v>
      </c>
      <c r="C377" t="s">
        <v>12</v>
      </c>
      <c r="D377" t="s">
        <v>13</v>
      </c>
      <c r="E377" t="s">
        <v>14</v>
      </c>
      <c r="F377" t="s">
        <v>82</v>
      </c>
      <c r="G377" t="s">
        <v>83</v>
      </c>
      <c r="H377" t="s">
        <v>84</v>
      </c>
      <c r="I377" s="70" t="str">
        <f t="shared" si="15"/>
        <v/>
      </c>
      <c r="J377" s="70" t="str">
        <f t="shared" si="16"/>
        <v/>
      </c>
      <c r="K377" s="70" t="str">
        <f t="shared" si="17"/>
        <v/>
      </c>
    </row>
    <row r="378" spans="1:11">
      <c r="A378" s="2248" t="s">
        <v>1215</v>
      </c>
      <c r="B378" t="s">
        <v>1216</v>
      </c>
      <c r="C378" t="s">
        <v>12</v>
      </c>
      <c r="D378" t="s">
        <v>13</v>
      </c>
      <c r="E378" t="s">
        <v>14</v>
      </c>
      <c r="F378" t="s">
        <v>82</v>
      </c>
      <c r="G378" t="s">
        <v>83</v>
      </c>
      <c r="H378" t="s">
        <v>84</v>
      </c>
      <c r="I378" s="70" t="str">
        <f t="shared" si="15"/>
        <v/>
      </c>
      <c r="J378" s="70" t="str">
        <f t="shared" si="16"/>
        <v/>
      </c>
      <c r="K378" s="70" t="str">
        <f t="shared" si="17"/>
        <v/>
      </c>
    </row>
    <row r="379" spans="1:11">
      <c r="A379" s="2248" t="s">
        <v>1217</v>
      </c>
      <c r="B379" t="s">
        <v>1218</v>
      </c>
      <c r="C379" t="s">
        <v>12</v>
      </c>
      <c r="D379" t="s">
        <v>13</v>
      </c>
      <c r="E379" t="s">
        <v>14</v>
      </c>
      <c r="F379" t="s">
        <v>82</v>
      </c>
      <c r="G379" t="s">
        <v>83</v>
      </c>
      <c r="H379" t="s">
        <v>84</v>
      </c>
      <c r="I379" s="70" t="str">
        <f t="shared" si="15"/>
        <v/>
      </c>
      <c r="J379" s="70" t="str">
        <f t="shared" si="16"/>
        <v/>
      </c>
      <c r="K379" s="70" t="str">
        <f t="shared" si="17"/>
        <v/>
      </c>
    </row>
    <row r="380" spans="1:11">
      <c r="A380" s="2248" t="s">
        <v>1219</v>
      </c>
      <c r="B380" t="s">
        <v>1220</v>
      </c>
      <c r="C380" t="s">
        <v>12</v>
      </c>
      <c r="D380" t="s">
        <v>13</v>
      </c>
      <c r="E380" t="s">
        <v>14</v>
      </c>
      <c r="F380" t="s">
        <v>82</v>
      </c>
      <c r="G380" t="s">
        <v>83</v>
      </c>
      <c r="H380" t="s">
        <v>84</v>
      </c>
      <c r="I380" s="70" t="str">
        <f t="shared" si="15"/>
        <v/>
      </c>
      <c r="J380" s="70" t="str">
        <f t="shared" si="16"/>
        <v/>
      </c>
      <c r="K380" s="70" t="str">
        <f t="shared" si="17"/>
        <v/>
      </c>
    </row>
    <row r="381" spans="1:11">
      <c r="A381" s="2248" t="s">
        <v>1221</v>
      </c>
      <c r="B381" t="s">
        <v>1222</v>
      </c>
      <c r="C381" t="s">
        <v>12</v>
      </c>
      <c r="D381" t="s">
        <v>13</v>
      </c>
      <c r="E381" t="s">
        <v>14</v>
      </c>
      <c r="F381" t="s">
        <v>82</v>
      </c>
      <c r="G381" t="s">
        <v>83</v>
      </c>
      <c r="H381" t="s">
        <v>84</v>
      </c>
      <c r="I381" s="70" t="str">
        <f t="shared" si="15"/>
        <v/>
      </c>
      <c r="J381" s="70" t="str">
        <f t="shared" si="16"/>
        <v/>
      </c>
      <c r="K381" s="70" t="str">
        <f t="shared" si="17"/>
        <v/>
      </c>
    </row>
    <row r="382" spans="1:11">
      <c r="A382" s="2248" t="s">
        <v>1223</v>
      </c>
      <c r="B382" t="s">
        <v>1224</v>
      </c>
      <c r="C382" t="s">
        <v>12</v>
      </c>
      <c r="D382" t="s">
        <v>13</v>
      </c>
      <c r="E382" t="s">
        <v>14</v>
      </c>
      <c r="F382" t="s">
        <v>82</v>
      </c>
      <c r="G382" t="s">
        <v>83</v>
      </c>
      <c r="H382" t="s">
        <v>84</v>
      </c>
      <c r="I382" s="70" t="str">
        <f t="shared" si="15"/>
        <v/>
      </c>
      <c r="J382" s="70" t="str">
        <f t="shared" si="16"/>
        <v/>
      </c>
      <c r="K382" s="70" t="str">
        <f t="shared" si="17"/>
        <v/>
      </c>
    </row>
    <row r="383" spans="1:11">
      <c r="A383" s="2248" t="s">
        <v>1225</v>
      </c>
      <c r="B383" t="s">
        <v>1226</v>
      </c>
      <c r="C383" t="s">
        <v>12</v>
      </c>
      <c r="D383" t="s">
        <v>13</v>
      </c>
      <c r="E383" t="s">
        <v>14</v>
      </c>
      <c r="F383" t="s">
        <v>82</v>
      </c>
      <c r="G383" t="s">
        <v>83</v>
      </c>
      <c r="H383" t="s">
        <v>84</v>
      </c>
      <c r="I383" s="70" t="str">
        <f t="shared" si="15"/>
        <v/>
      </c>
      <c r="J383" s="70" t="str">
        <f t="shared" si="16"/>
        <v/>
      </c>
      <c r="K383" s="70" t="str">
        <f t="shared" si="17"/>
        <v/>
      </c>
    </row>
    <row r="384" spans="1:11">
      <c r="A384" s="2248" t="s">
        <v>1227</v>
      </c>
      <c r="B384" t="s">
        <v>1228</v>
      </c>
      <c r="C384" t="s">
        <v>12</v>
      </c>
      <c r="D384" t="s">
        <v>13</v>
      </c>
      <c r="E384" t="s">
        <v>14</v>
      </c>
      <c r="F384" t="s">
        <v>82</v>
      </c>
      <c r="G384" t="s">
        <v>83</v>
      </c>
      <c r="H384" t="s">
        <v>84</v>
      </c>
      <c r="I384" s="70" t="str">
        <f t="shared" si="15"/>
        <v/>
      </c>
      <c r="J384" s="70" t="str">
        <f t="shared" si="16"/>
        <v/>
      </c>
      <c r="K384" s="70" t="str">
        <f t="shared" si="17"/>
        <v/>
      </c>
    </row>
    <row r="385" spans="1:11">
      <c r="A385" s="2248" t="s">
        <v>1229</v>
      </c>
      <c r="B385" t="s">
        <v>1230</v>
      </c>
      <c r="C385" t="s">
        <v>12</v>
      </c>
      <c r="D385" t="s">
        <v>13</v>
      </c>
      <c r="E385" t="s">
        <v>14</v>
      </c>
      <c r="F385" t="s">
        <v>82</v>
      </c>
      <c r="G385" t="s">
        <v>83</v>
      </c>
      <c r="H385" t="s">
        <v>84</v>
      </c>
      <c r="I385" s="70" t="str">
        <f t="shared" si="15"/>
        <v/>
      </c>
      <c r="J385" s="70" t="str">
        <f t="shared" si="16"/>
        <v/>
      </c>
      <c r="K385" s="70" t="str">
        <f t="shared" si="17"/>
        <v/>
      </c>
    </row>
    <row r="386" spans="1:11">
      <c r="A386" s="2248" t="s">
        <v>1231</v>
      </c>
      <c r="B386" t="s">
        <v>1232</v>
      </c>
      <c r="C386" t="s">
        <v>12</v>
      </c>
      <c r="D386" t="s">
        <v>13</v>
      </c>
      <c r="E386" t="s">
        <v>14</v>
      </c>
      <c r="F386" t="s">
        <v>82</v>
      </c>
      <c r="G386" t="s">
        <v>83</v>
      </c>
      <c r="H386" t="s">
        <v>84</v>
      </c>
      <c r="I386" s="70" t="str">
        <f t="shared" si="15"/>
        <v/>
      </c>
      <c r="J386" s="70" t="str">
        <f t="shared" si="16"/>
        <v/>
      </c>
      <c r="K386" s="70" t="str">
        <f t="shared" si="17"/>
        <v/>
      </c>
    </row>
    <row r="387" spans="1:11">
      <c r="A387" s="2248" t="s">
        <v>1233</v>
      </c>
      <c r="B387" t="s">
        <v>1234</v>
      </c>
      <c r="C387" t="s">
        <v>12</v>
      </c>
      <c r="D387" t="s">
        <v>13</v>
      </c>
      <c r="E387" t="s">
        <v>14</v>
      </c>
      <c r="F387" t="s">
        <v>82</v>
      </c>
      <c r="G387" t="s">
        <v>83</v>
      </c>
      <c r="H387" t="s">
        <v>84</v>
      </c>
      <c r="I387" s="70" t="str">
        <f t="shared" ref="I387:I450" si="18">IF(ISERROR(F387), "缺SIT API URL", IF(F387=0, "缺SIT API URL", ""))</f>
        <v/>
      </c>
      <c r="J387" s="70" t="str">
        <f t="shared" ref="J387:J450" si="19">IF(ISERROR(G387), "缺UAT API URL", IF(G387=0, "缺UAT API URL", ""))</f>
        <v/>
      </c>
      <c r="K387" s="70" t="str">
        <f t="shared" ref="K387:K450" si="20">IF(ISERROR(H387), "缺PROD API URL", IF(H387=0, "缺PROD API URL", ""))</f>
        <v/>
      </c>
    </row>
    <row r="388" spans="1:11">
      <c r="A388" s="2248" t="s">
        <v>1235</v>
      </c>
      <c r="B388" t="s">
        <v>1236</v>
      </c>
      <c r="C388" t="s">
        <v>12</v>
      </c>
      <c r="D388" t="s">
        <v>13</v>
      </c>
      <c r="E388" t="s">
        <v>14</v>
      </c>
      <c r="F388" t="s">
        <v>82</v>
      </c>
      <c r="G388" t="s">
        <v>83</v>
      </c>
      <c r="H388" t="s">
        <v>84</v>
      </c>
      <c r="I388" s="70" t="str">
        <f t="shared" si="18"/>
        <v/>
      </c>
      <c r="J388" s="70" t="str">
        <f t="shared" si="19"/>
        <v/>
      </c>
      <c r="K388" s="70" t="str">
        <f t="shared" si="20"/>
        <v/>
      </c>
    </row>
    <row r="389" spans="1:11">
      <c r="A389" s="2248" t="s">
        <v>1237</v>
      </c>
      <c r="B389" t="s">
        <v>1238</v>
      </c>
      <c r="C389" t="s">
        <v>12</v>
      </c>
      <c r="D389" t="s">
        <v>13</v>
      </c>
      <c r="E389" t="s">
        <v>14</v>
      </c>
      <c r="F389" t="s">
        <v>82</v>
      </c>
      <c r="G389" t="s">
        <v>83</v>
      </c>
      <c r="H389" t="s">
        <v>84</v>
      </c>
      <c r="I389" s="70" t="str">
        <f t="shared" si="18"/>
        <v/>
      </c>
      <c r="J389" s="70" t="str">
        <f t="shared" si="19"/>
        <v/>
      </c>
      <c r="K389" s="70" t="str">
        <f t="shared" si="20"/>
        <v/>
      </c>
    </row>
    <row r="390" spans="1:11">
      <c r="A390" s="2248" t="s">
        <v>1239</v>
      </c>
      <c r="B390" t="s">
        <v>1240</v>
      </c>
      <c r="C390" t="s">
        <v>12</v>
      </c>
      <c r="D390" t="s">
        <v>13</v>
      </c>
      <c r="E390" t="s">
        <v>14</v>
      </c>
      <c r="F390" t="s">
        <v>82</v>
      </c>
      <c r="G390" t="s">
        <v>83</v>
      </c>
      <c r="H390" t="s">
        <v>84</v>
      </c>
      <c r="I390" s="70" t="str">
        <f t="shared" si="18"/>
        <v/>
      </c>
      <c r="J390" s="70" t="str">
        <f t="shared" si="19"/>
        <v/>
      </c>
      <c r="K390" s="70" t="str">
        <f t="shared" si="20"/>
        <v/>
      </c>
    </row>
    <row r="391" spans="1:11">
      <c r="A391" s="2248" t="s">
        <v>1241</v>
      </c>
      <c r="B391" t="s">
        <v>1242</v>
      </c>
      <c r="C391" t="s">
        <v>12</v>
      </c>
      <c r="D391" t="s">
        <v>13</v>
      </c>
      <c r="E391" t="s">
        <v>14</v>
      </c>
      <c r="F391" t="s">
        <v>82</v>
      </c>
      <c r="G391" t="s">
        <v>83</v>
      </c>
      <c r="H391" t="s">
        <v>84</v>
      </c>
      <c r="I391" s="70" t="str">
        <f t="shared" si="18"/>
        <v/>
      </c>
      <c r="J391" s="70" t="str">
        <f t="shared" si="19"/>
        <v/>
      </c>
      <c r="K391" s="70" t="str">
        <f t="shared" si="20"/>
        <v/>
      </c>
    </row>
    <row r="392" spans="1:11">
      <c r="A392" s="2248" t="s">
        <v>1243</v>
      </c>
      <c r="B392" t="s">
        <v>1244</v>
      </c>
      <c r="C392" t="s">
        <v>12</v>
      </c>
      <c r="D392" t="s">
        <v>13</v>
      </c>
      <c r="E392" t="s">
        <v>14</v>
      </c>
      <c r="F392" t="s">
        <v>82</v>
      </c>
      <c r="G392" t="s">
        <v>83</v>
      </c>
      <c r="H392" t="s">
        <v>84</v>
      </c>
      <c r="I392" s="70" t="str">
        <f t="shared" si="18"/>
        <v/>
      </c>
      <c r="J392" s="70" t="str">
        <f t="shared" si="19"/>
        <v/>
      </c>
      <c r="K392" s="70" t="str">
        <f t="shared" si="20"/>
        <v/>
      </c>
    </row>
    <row r="393" spans="1:11">
      <c r="A393" s="2248" t="s">
        <v>1245</v>
      </c>
      <c r="B393" t="s">
        <v>1246</v>
      </c>
      <c r="C393" t="s">
        <v>12</v>
      </c>
      <c r="D393" t="s">
        <v>13</v>
      </c>
      <c r="E393" t="s">
        <v>14</v>
      </c>
      <c r="F393" t="s">
        <v>82</v>
      </c>
      <c r="G393" t="s">
        <v>83</v>
      </c>
      <c r="H393" t="s">
        <v>84</v>
      </c>
      <c r="I393" s="70" t="str">
        <f t="shared" si="18"/>
        <v/>
      </c>
      <c r="J393" s="70" t="str">
        <f t="shared" si="19"/>
        <v/>
      </c>
      <c r="K393" s="70" t="str">
        <f t="shared" si="20"/>
        <v/>
      </c>
    </row>
    <row r="394" spans="1:11">
      <c r="A394" s="2248" t="s">
        <v>1247</v>
      </c>
      <c r="B394" t="s">
        <v>1248</v>
      </c>
      <c r="C394" t="s">
        <v>12</v>
      </c>
      <c r="D394" t="s">
        <v>13</v>
      </c>
      <c r="E394" t="s">
        <v>14</v>
      </c>
      <c r="F394" t="s">
        <v>82</v>
      </c>
      <c r="G394" t="s">
        <v>83</v>
      </c>
      <c r="H394" t="s">
        <v>84</v>
      </c>
      <c r="I394" s="70" t="str">
        <f t="shared" si="18"/>
        <v/>
      </c>
      <c r="J394" s="70" t="str">
        <f t="shared" si="19"/>
        <v/>
      </c>
      <c r="K394" s="70" t="str">
        <f t="shared" si="20"/>
        <v/>
      </c>
    </row>
    <row r="395" spans="1:11">
      <c r="A395" s="2248" t="s">
        <v>1249</v>
      </c>
      <c r="B395" t="s">
        <v>1250</v>
      </c>
      <c r="C395" t="s">
        <v>12</v>
      </c>
      <c r="D395" t="s">
        <v>13</v>
      </c>
      <c r="E395" t="s">
        <v>14</v>
      </c>
      <c r="F395" t="s">
        <v>1251</v>
      </c>
      <c r="G395" t="s">
        <v>1252</v>
      </c>
      <c r="H395" t="s">
        <v>1253</v>
      </c>
      <c r="I395" s="70" t="str">
        <f t="shared" si="18"/>
        <v/>
      </c>
      <c r="J395" s="70" t="str">
        <f t="shared" si="19"/>
        <v/>
      </c>
      <c r="K395" s="70" t="str">
        <f t="shared" si="20"/>
        <v/>
      </c>
    </row>
    <row r="396" spans="1:11">
      <c r="A396" s="2248" t="s">
        <v>1254</v>
      </c>
      <c r="B396" t="s">
        <v>1255</v>
      </c>
      <c r="C396" t="s">
        <v>12</v>
      </c>
      <c r="D396" t="s">
        <v>13</v>
      </c>
      <c r="E396" t="s">
        <v>14</v>
      </c>
      <c r="F396" t="s">
        <v>1256</v>
      </c>
      <c r="G396" t="s">
        <v>1257</v>
      </c>
      <c r="H396" t="s">
        <v>1258</v>
      </c>
      <c r="I396" s="70" t="str">
        <f t="shared" si="18"/>
        <v/>
      </c>
      <c r="J396" s="70" t="str">
        <f t="shared" si="19"/>
        <v/>
      </c>
      <c r="K396" s="70" t="str">
        <f t="shared" si="20"/>
        <v/>
      </c>
    </row>
    <row r="397" spans="1:11">
      <c r="A397" s="2248" t="s">
        <v>1259</v>
      </c>
      <c r="B397" t="s">
        <v>1260</v>
      </c>
      <c r="C397" t="s">
        <v>12</v>
      </c>
      <c r="D397" t="s">
        <v>13</v>
      </c>
      <c r="E397" t="s">
        <v>14</v>
      </c>
      <c r="F397" t="s">
        <v>1261</v>
      </c>
      <c r="G397" t="s">
        <v>1262</v>
      </c>
      <c r="H397" t="s">
        <v>1263</v>
      </c>
      <c r="I397" s="70" t="str">
        <f t="shared" si="18"/>
        <v/>
      </c>
      <c r="J397" s="70" t="str">
        <f t="shared" si="19"/>
        <v/>
      </c>
      <c r="K397" s="70" t="str">
        <f t="shared" si="20"/>
        <v/>
      </c>
    </row>
    <row r="398" spans="1:11">
      <c r="A398" s="2248" t="s">
        <v>1264</v>
      </c>
      <c r="B398" t="s">
        <v>1265</v>
      </c>
      <c r="C398" t="s">
        <v>12</v>
      </c>
      <c r="D398" t="s">
        <v>13</v>
      </c>
      <c r="E398" t="s">
        <v>14</v>
      </c>
      <c r="I398" s="70" t="str">
        <f t="shared" si="18"/>
        <v>缺SIT API URL</v>
      </c>
      <c r="J398" s="70" t="str">
        <f t="shared" si="19"/>
        <v>缺UAT API URL</v>
      </c>
      <c r="K398" s="70" t="str">
        <f t="shared" si="20"/>
        <v>缺PROD API URL</v>
      </c>
    </row>
    <row r="399" spans="1:11">
      <c r="A399" s="2248" t="s">
        <v>1266</v>
      </c>
      <c r="B399" t="s">
        <v>1267</v>
      </c>
      <c r="C399" t="s">
        <v>12</v>
      </c>
      <c r="D399" t="s">
        <v>13</v>
      </c>
      <c r="E399" t="s">
        <v>14</v>
      </c>
      <c r="F399" t="s">
        <v>1256</v>
      </c>
      <c r="G399" t="s">
        <v>1257</v>
      </c>
      <c r="H399" t="s">
        <v>1258</v>
      </c>
      <c r="I399" s="70" t="str">
        <f t="shared" si="18"/>
        <v/>
      </c>
      <c r="J399" s="70" t="str">
        <f t="shared" si="19"/>
        <v/>
      </c>
      <c r="K399" s="70" t="str">
        <f t="shared" si="20"/>
        <v/>
      </c>
    </row>
    <row r="400" spans="1:11">
      <c r="A400" s="2248" t="s">
        <v>1268</v>
      </c>
      <c r="B400" t="s">
        <v>1269</v>
      </c>
      <c r="C400" t="s">
        <v>12</v>
      </c>
      <c r="D400" t="s">
        <v>13</v>
      </c>
      <c r="E400" t="s">
        <v>14</v>
      </c>
      <c r="F400" t="s">
        <v>1256</v>
      </c>
      <c r="G400" t="s">
        <v>1257</v>
      </c>
      <c r="H400" t="s">
        <v>1258</v>
      </c>
      <c r="I400" s="70" t="str">
        <f t="shared" si="18"/>
        <v/>
      </c>
      <c r="J400" s="70" t="str">
        <f t="shared" si="19"/>
        <v/>
      </c>
      <c r="K400" s="70" t="str">
        <f t="shared" si="20"/>
        <v/>
      </c>
    </row>
    <row r="401" spans="1:11">
      <c r="A401" s="2248" t="s">
        <v>1270</v>
      </c>
      <c r="B401" t="s">
        <v>1271</v>
      </c>
      <c r="C401" t="s">
        <v>12</v>
      </c>
      <c r="D401" t="s">
        <v>13</v>
      </c>
      <c r="E401" t="s">
        <v>14</v>
      </c>
      <c r="I401" s="70" t="str">
        <f t="shared" si="18"/>
        <v>缺SIT API URL</v>
      </c>
      <c r="J401" s="70" t="str">
        <f t="shared" si="19"/>
        <v>缺UAT API URL</v>
      </c>
      <c r="K401" s="70" t="str">
        <f t="shared" si="20"/>
        <v>缺PROD API URL</v>
      </c>
    </row>
    <row r="402" spans="1:11">
      <c r="A402" s="2248" t="s">
        <v>1272</v>
      </c>
      <c r="B402" t="s">
        <v>1273</v>
      </c>
      <c r="C402" t="s">
        <v>12</v>
      </c>
      <c r="D402" t="s">
        <v>13</v>
      </c>
      <c r="E402" t="s">
        <v>14</v>
      </c>
      <c r="F402" t="s">
        <v>1274</v>
      </c>
      <c r="I402" s="70" t="str">
        <f t="shared" si="18"/>
        <v/>
      </c>
      <c r="J402" s="70" t="str">
        <f t="shared" si="19"/>
        <v>缺UAT API URL</v>
      </c>
      <c r="K402" s="70" t="str">
        <f t="shared" si="20"/>
        <v>缺PROD API URL</v>
      </c>
    </row>
    <row r="403" spans="1:11">
      <c r="A403" s="2248" t="s">
        <v>1275</v>
      </c>
      <c r="B403" t="s">
        <v>1276</v>
      </c>
      <c r="C403" t="s">
        <v>12</v>
      </c>
      <c r="D403" t="s">
        <v>13</v>
      </c>
      <c r="E403" t="s">
        <v>14</v>
      </c>
      <c r="F403" t="s">
        <v>1277</v>
      </c>
      <c r="I403" s="70" t="str">
        <f t="shared" si="18"/>
        <v/>
      </c>
      <c r="J403" s="70" t="str">
        <f t="shared" si="19"/>
        <v>缺UAT API URL</v>
      </c>
      <c r="K403" s="70" t="str">
        <f t="shared" si="20"/>
        <v>缺PROD API URL</v>
      </c>
    </row>
    <row r="404" spans="1:11">
      <c r="A404" s="2248" t="s">
        <v>1278</v>
      </c>
      <c r="B404" t="s">
        <v>1279</v>
      </c>
      <c r="C404" t="s">
        <v>12</v>
      </c>
      <c r="D404" t="s">
        <v>13</v>
      </c>
      <c r="E404" t="s">
        <v>14</v>
      </c>
      <c r="F404" t="s">
        <v>1280</v>
      </c>
      <c r="I404" s="70" t="str">
        <f t="shared" si="18"/>
        <v/>
      </c>
      <c r="J404" s="70" t="str">
        <f t="shared" si="19"/>
        <v>缺UAT API URL</v>
      </c>
      <c r="K404" s="70" t="str">
        <f t="shared" si="20"/>
        <v>缺PROD API URL</v>
      </c>
    </row>
    <row r="405" spans="1:11">
      <c r="A405" s="2248" t="s">
        <v>1281</v>
      </c>
      <c r="B405" t="s">
        <v>1282</v>
      </c>
      <c r="C405" t="s">
        <v>12</v>
      </c>
      <c r="D405" t="s">
        <v>13</v>
      </c>
      <c r="E405" t="s">
        <v>14</v>
      </c>
      <c r="F405" t="s">
        <v>1283</v>
      </c>
      <c r="I405" s="70" t="str">
        <f t="shared" si="18"/>
        <v/>
      </c>
      <c r="J405" s="70" t="str">
        <f t="shared" si="19"/>
        <v>缺UAT API URL</v>
      </c>
      <c r="K405" s="70" t="str">
        <f t="shared" si="20"/>
        <v>缺PROD API URL</v>
      </c>
    </row>
    <row r="406" spans="1:11">
      <c r="A406" s="2248" t="s">
        <v>1284</v>
      </c>
      <c r="B406" t="s">
        <v>1285</v>
      </c>
      <c r="C406" t="s">
        <v>12</v>
      </c>
      <c r="D406" t="s">
        <v>13</v>
      </c>
      <c r="E406" t="s">
        <v>14</v>
      </c>
      <c r="F406" t="s">
        <v>1286</v>
      </c>
      <c r="I406" s="70" t="str">
        <f t="shared" si="18"/>
        <v/>
      </c>
      <c r="J406" s="70" t="str">
        <f t="shared" si="19"/>
        <v>缺UAT API URL</v>
      </c>
      <c r="K406" s="70" t="str">
        <f t="shared" si="20"/>
        <v>缺PROD API URL</v>
      </c>
    </row>
    <row r="407" spans="1:11">
      <c r="A407" s="2248" t="s">
        <v>1287</v>
      </c>
      <c r="B407" t="s">
        <v>1288</v>
      </c>
      <c r="C407" t="s">
        <v>12</v>
      </c>
      <c r="D407" t="s">
        <v>13</v>
      </c>
      <c r="E407" t="s">
        <v>14</v>
      </c>
      <c r="F407" t="s">
        <v>1289</v>
      </c>
      <c r="I407" s="70" t="str">
        <f t="shared" si="18"/>
        <v/>
      </c>
      <c r="J407" s="70" t="str">
        <f t="shared" si="19"/>
        <v>缺UAT API URL</v>
      </c>
      <c r="K407" s="70" t="str">
        <f t="shared" si="20"/>
        <v>缺PROD API URL</v>
      </c>
    </row>
    <row r="408" spans="1:11">
      <c r="A408" s="2248" t="s">
        <v>1290</v>
      </c>
      <c r="B408" t="s">
        <v>1291</v>
      </c>
      <c r="C408" t="s">
        <v>12</v>
      </c>
      <c r="D408" t="s">
        <v>13</v>
      </c>
      <c r="E408" t="s">
        <v>14</v>
      </c>
      <c r="F408" t="s">
        <v>1292</v>
      </c>
      <c r="G408" t="s">
        <v>1292</v>
      </c>
      <c r="I408" s="70" t="str">
        <f t="shared" si="18"/>
        <v/>
      </c>
      <c r="J408" s="70" t="str">
        <f t="shared" si="19"/>
        <v/>
      </c>
      <c r="K408" s="70" t="str">
        <f t="shared" si="20"/>
        <v>缺PROD API URL</v>
      </c>
    </row>
    <row r="409" spans="1:11">
      <c r="A409" s="2248" t="s">
        <v>1293</v>
      </c>
      <c r="B409" t="s">
        <v>1294</v>
      </c>
      <c r="C409" t="s">
        <v>12</v>
      </c>
      <c r="D409" t="s">
        <v>13</v>
      </c>
      <c r="E409" t="s">
        <v>14</v>
      </c>
      <c r="F409" t="s">
        <v>1295</v>
      </c>
      <c r="G409" t="s">
        <v>1295</v>
      </c>
      <c r="I409" s="70" t="str">
        <f t="shared" si="18"/>
        <v/>
      </c>
      <c r="J409" s="70" t="str">
        <f t="shared" si="19"/>
        <v/>
      </c>
      <c r="K409" s="70" t="str">
        <f t="shared" si="20"/>
        <v>缺PROD API URL</v>
      </c>
    </row>
    <row r="410" spans="1:11">
      <c r="A410" s="2248" t="s">
        <v>1296</v>
      </c>
      <c r="B410" t="s">
        <v>1297</v>
      </c>
      <c r="C410" t="s">
        <v>12</v>
      </c>
      <c r="D410" t="s">
        <v>13</v>
      </c>
      <c r="E410" t="s">
        <v>14</v>
      </c>
      <c r="F410" t="s">
        <v>1298</v>
      </c>
      <c r="G410" t="s">
        <v>1298</v>
      </c>
      <c r="I410" s="70" t="str">
        <f t="shared" si="18"/>
        <v/>
      </c>
      <c r="J410" s="70" t="str">
        <f t="shared" si="19"/>
        <v/>
      </c>
      <c r="K410" s="70" t="str">
        <f t="shared" si="20"/>
        <v>缺PROD API URL</v>
      </c>
    </row>
    <row r="411" spans="1:11">
      <c r="A411" s="2248" t="s">
        <v>1299</v>
      </c>
      <c r="B411" t="s">
        <v>1300</v>
      </c>
      <c r="C411" t="s">
        <v>12</v>
      </c>
      <c r="D411" t="s">
        <v>13</v>
      </c>
      <c r="E411" t="s">
        <v>14</v>
      </c>
      <c r="F411" t="s">
        <v>1301</v>
      </c>
      <c r="G411" t="s">
        <v>1301</v>
      </c>
      <c r="I411" s="70" t="str">
        <f t="shared" si="18"/>
        <v/>
      </c>
      <c r="J411" s="70" t="str">
        <f t="shared" si="19"/>
        <v/>
      </c>
      <c r="K411" s="70" t="str">
        <f t="shared" si="20"/>
        <v>缺PROD API URL</v>
      </c>
    </row>
    <row r="412" spans="1:11">
      <c r="A412" s="2248" t="s">
        <v>1302</v>
      </c>
      <c r="B412" t="s">
        <v>1303</v>
      </c>
      <c r="C412" t="s">
        <v>12</v>
      </c>
      <c r="D412" t="s">
        <v>13</v>
      </c>
      <c r="E412" t="s">
        <v>14</v>
      </c>
      <c r="F412" t="s">
        <v>1304</v>
      </c>
      <c r="G412" t="s">
        <v>1304</v>
      </c>
      <c r="H412" t="s">
        <v>1305</v>
      </c>
      <c r="I412" s="70" t="str">
        <f t="shared" si="18"/>
        <v/>
      </c>
      <c r="J412" s="70" t="str">
        <f t="shared" si="19"/>
        <v/>
      </c>
      <c r="K412" s="70" t="str">
        <f t="shared" si="20"/>
        <v/>
      </c>
    </row>
    <row r="413" spans="1:11">
      <c r="A413" s="2248" t="s">
        <v>1306</v>
      </c>
      <c r="B413" t="s">
        <v>1307</v>
      </c>
      <c r="C413" t="s">
        <v>12</v>
      </c>
      <c r="D413" t="s">
        <v>13</v>
      </c>
      <c r="E413" t="s">
        <v>14</v>
      </c>
      <c r="F413" t="s">
        <v>1308</v>
      </c>
      <c r="G413" t="s">
        <v>1309</v>
      </c>
      <c r="H413" t="s">
        <v>1310</v>
      </c>
      <c r="I413" s="70" t="str">
        <f t="shared" si="18"/>
        <v/>
      </c>
      <c r="J413" s="70" t="str">
        <f t="shared" si="19"/>
        <v/>
      </c>
      <c r="K413" s="70" t="str">
        <f t="shared" si="20"/>
        <v/>
      </c>
    </row>
    <row r="414" spans="1:11">
      <c r="A414" s="2248" t="s">
        <v>1311</v>
      </c>
      <c r="B414" t="s">
        <v>1312</v>
      </c>
      <c r="C414" t="s">
        <v>12</v>
      </c>
      <c r="D414" t="s">
        <v>13</v>
      </c>
      <c r="E414" t="s">
        <v>14</v>
      </c>
      <c r="F414" t="s">
        <v>1313</v>
      </c>
      <c r="G414" t="s">
        <v>1314</v>
      </c>
      <c r="H414" t="s">
        <v>1315</v>
      </c>
      <c r="I414" s="70" t="str">
        <f t="shared" si="18"/>
        <v/>
      </c>
      <c r="J414" s="70" t="str">
        <f t="shared" si="19"/>
        <v/>
      </c>
      <c r="K414" s="70" t="str">
        <f t="shared" si="20"/>
        <v/>
      </c>
    </row>
    <row r="415" spans="1:11">
      <c r="A415" s="2248" t="s">
        <v>1316</v>
      </c>
      <c r="B415" t="s">
        <v>1317</v>
      </c>
      <c r="C415" t="s">
        <v>12</v>
      </c>
      <c r="D415" t="s">
        <v>13</v>
      </c>
      <c r="E415" t="s">
        <v>14</v>
      </c>
      <c r="F415" t="s">
        <v>857</v>
      </c>
      <c r="G415" t="s">
        <v>858</v>
      </c>
      <c r="H415" t="s">
        <v>859</v>
      </c>
      <c r="I415" s="70" t="str">
        <f t="shared" si="18"/>
        <v/>
      </c>
      <c r="J415" s="70" t="str">
        <f t="shared" si="19"/>
        <v/>
      </c>
      <c r="K415" s="70" t="str">
        <f t="shared" si="20"/>
        <v/>
      </c>
    </row>
    <row r="416" spans="1:11">
      <c r="A416" s="2248" t="s">
        <v>1318</v>
      </c>
      <c r="B416" t="s">
        <v>1319</v>
      </c>
      <c r="C416" t="s">
        <v>12</v>
      </c>
      <c r="D416" t="s">
        <v>13</v>
      </c>
      <c r="E416" t="s">
        <v>14</v>
      </c>
      <c r="F416" t="s">
        <v>224</v>
      </c>
      <c r="G416" t="s">
        <v>225</v>
      </c>
      <c r="H416" t="s">
        <v>226</v>
      </c>
      <c r="I416" s="70" t="str">
        <f t="shared" si="18"/>
        <v/>
      </c>
      <c r="J416" s="70" t="str">
        <f t="shared" si="19"/>
        <v/>
      </c>
      <c r="K416" s="70" t="str">
        <f t="shared" si="20"/>
        <v/>
      </c>
    </row>
    <row r="417" spans="1:11">
      <c r="A417" s="2248" t="s">
        <v>1320</v>
      </c>
      <c r="B417" t="s">
        <v>1321</v>
      </c>
      <c r="C417" t="s">
        <v>12</v>
      </c>
      <c r="D417" t="s">
        <v>13</v>
      </c>
      <c r="E417" t="s">
        <v>14</v>
      </c>
      <c r="H417" t="s">
        <v>1115</v>
      </c>
      <c r="I417" s="70" t="str">
        <f t="shared" si="18"/>
        <v>缺SIT API URL</v>
      </c>
      <c r="J417" s="70" t="str">
        <f t="shared" si="19"/>
        <v>缺UAT API URL</v>
      </c>
      <c r="K417" s="70" t="str">
        <f t="shared" si="20"/>
        <v/>
      </c>
    </row>
    <row r="418" spans="1:11">
      <c r="A418" s="2248" t="s">
        <v>1322</v>
      </c>
      <c r="B418" t="s">
        <v>1323</v>
      </c>
      <c r="C418" t="s">
        <v>12</v>
      </c>
      <c r="D418" t="s">
        <v>13</v>
      </c>
      <c r="E418" t="s">
        <v>14</v>
      </c>
      <c r="F418" t="s">
        <v>1324</v>
      </c>
      <c r="G418" t="s">
        <v>1325</v>
      </c>
      <c r="H418" t="s">
        <v>1326</v>
      </c>
      <c r="I418" s="70" t="str">
        <f t="shared" si="18"/>
        <v/>
      </c>
      <c r="J418" s="70" t="str">
        <f t="shared" si="19"/>
        <v/>
      </c>
      <c r="K418" s="70" t="str">
        <f t="shared" si="20"/>
        <v/>
      </c>
    </row>
    <row r="419" spans="1:11">
      <c r="A419" s="2248" t="s">
        <v>1327</v>
      </c>
      <c r="B419" t="s">
        <v>1328</v>
      </c>
      <c r="C419" t="s">
        <v>12</v>
      </c>
      <c r="D419" t="s">
        <v>13</v>
      </c>
      <c r="E419" t="s">
        <v>14</v>
      </c>
      <c r="F419" t="s">
        <v>1329</v>
      </c>
      <c r="G419" t="s">
        <v>1330</v>
      </c>
      <c r="H419" t="s">
        <v>1331</v>
      </c>
      <c r="I419" s="70" t="str">
        <f t="shared" si="18"/>
        <v/>
      </c>
      <c r="J419" s="70" t="str">
        <f t="shared" si="19"/>
        <v/>
      </c>
      <c r="K419" s="70" t="str">
        <f t="shared" si="20"/>
        <v/>
      </c>
    </row>
    <row r="420" spans="1:11">
      <c r="A420" s="2248" t="s">
        <v>1332</v>
      </c>
      <c r="B420" t="s">
        <v>1333</v>
      </c>
      <c r="C420" t="s">
        <v>12</v>
      </c>
      <c r="D420" t="s">
        <v>13</v>
      </c>
      <c r="E420" t="s">
        <v>14</v>
      </c>
      <c r="F420" t="s">
        <v>432</v>
      </c>
      <c r="G420" t="s">
        <v>433</v>
      </c>
      <c r="H420" t="s">
        <v>434</v>
      </c>
      <c r="I420" s="70" t="str">
        <f t="shared" si="18"/>
        <v/>
      </c>
      <c r="J420" s="70" t="str">
        <f t="shared" si="19"/>
        <v/>
      </c>
      <c r="K420" s="70" t="str">
        <f t="shared" si="20"/>
        <v/>
      </c>
    </row>
    <row r="421" spans="1:11">
      <c r="A421" s="2248" t="s">
        <v>1334</v>
      </c>
      <c r="B421" t="s">
        <v>1335</v>
      </c>
      <c r="C421" t="s">
        <v>12</v>
      </c>
      <c r="D421" t="s">
        <v>13</v>
      </c>
      <c r="E421" t="s">
        <v>14</v>
      </c>
      <c r="F421" t="s">
        <v>1336</v>
      </c>
      <c r="G421" t="s">
        <v>1337</v>
      </c>
      <c r="H421" t="s">
        <v>14</v>
      </c>
      <c r="I421" s="70" t="str">
        <f t="shared" si="18"/>
        <v/>
      </c>
      <c r="J421" s="70" t="str">
        <f t="shared" si="19"/>
        <v/>
      </c>
      <c r="K421" s="70" t="str">
        <f t="shared" si="20"/>
        <v/>
      </c>
    </row>
    <row r="422" spans="1:11">
      <c r="A422" s="2248" t="s">
        <v>1338</v>
      </c>
      <c r="B422" t="s">
        <v>1339</v>
      </c>
      <c r="C422" t="s">
        <v>12</v>
      </c>
      <c r="D422" t="s">
        <v>13</v>
      </c>
      <c r="E422" t="s">
        <v>14</v>
      </c>
      <c r="F422" t="s">
        <v>1340</v>
      </c>
      <c r="G422" t="s">
        <v>1341</v>
      </c>
      <c r="H422" t="s">
        <v>1342</v>
      </c>
      <c r="I422" s="70" t="str">
        <f t="shared" si="18"/>
        <v/>
      </c>
      <c r="J422" s="70" t="str">
        <f t="shared" si="19"/>
        <v/>
      </c>
      <c r="K422" s="70" t="str">
        <f t="shared" si="20"/>
        <v/>
      </c>
    </row>
    <row r="423" spans="1:11">
      <c r="A423" s="2248" t="s">
        <v>1343</v>
      </c>
      <c r="B423" t="s">
        <v>1344</v>
      </c>
      <c r="C423" t="s">
        <v>12</v>
      </c>
      <c r="D423" t="s">
        <v>13</v>
      </c>
      <c r="E423" t="s">
        <v>14</v>
      </c>
      <c r="F423" t="s">
        <v>1345</v>
      </c>
      <c r="G423" t="s">
        <v>1346</v>
      </c>
      <c r="H423" t="s">
        <v>1347</v>
      </c>
      <c r="I423" s="70" t="str">
        <f t="shared" si="18"/>
        <v/>
      </c>
      <c r="J423" s="70" t="str">
        <f t="shared" si="19"/>
        <v/>
      </c>
      <c r="K423" s="70" t="str">
        <f t="shared" si="20"/>
        <v/>
      </c>
    </row>
    <row r="424" spans="1:11">
      <c r="A424" s="2248" t="s">
        <v>1348</v>
      </c>
      <c r="B424" t="s">
        <v>1349</v>
      </c>
      <c r="C424" t="s">
        <v>12</v>
      </c>
      <c r="D424" t="s">
        <v>13</v>
      </c>
      <c r="E424" t="s">
        <v>14</v>
      </c>
      <c r="I424" s="70" t="str">
        <f t="shared" si="18"/>
        <v>缺SIT API URL</v>
      </c>
      <c r="J424" s="70" t="str">
        <f t="shared" si="19"/>
        <v>缺UAT API URL</v>
      </c>
      <c r="K424" s="70" t="str">
        <f t="shared" si="20"/>
        <v>缺PROD API URL</v>
      </c>
    </row>
    <row r="425" spans="1:11">
      <c r="A425" s="2248" t="s">
        <v>1350</v>
      </c>
      <c r="B425" t="s">
        <v>1351</v>
      </c>
      <c r="C425" t="s">
        <v>12</v>
      </c>
      <c r="D425" t="s">
        <v>13</v>
      </c>
      <c r="E425" t="s">
        <v>14</v>
      </c>
      <c r="F425" t="s">
        <v>1352</v>
      </c>
      <c r="G425" t="s">
        <v>1352</v>
      </c>
      <c r="H425" t="s">
        <v>678</v>
      </c>
      <c r="I425" s="70" t="str">
        <f t="shared" si="18"/>
        <v/>
      </c>
      <c r="J425" s="70" t="str">
        <f t="shared" si="19"/>
        <v/>
      </c>
      <c r="K425" s="70" t="str">
        <f t="shared" si="20"/>
        <v/>
      </c>
    </row>
    <row r="426" spans="1:11">
      <c r="A426" s="2248" t="s">
        <v>1353</v>
      </c>
      <c r="B426" t="s">
        <v>1354</v>
      </c>
      <c r="C426" t="s">
        <v>12</v>
      </c>
      <c r="D426" t="s">
        <v>13</v>
      </c>
      <c r="E426" t="s">
        <v>14</v>
      </c>
      <c r="I426" s="70" t="str">
        <f t="shared" si="18"/>
        <v>缺SIT API URL</v>
      </c>
      <c r="J426" s="70" t="str">
        <f t="shared" si="19"/>
        <v>缺UAT API URL</v>
      </c>
      <c r="K426" s="70" t="str">
        <f t="shared" si="20"/>
        <v>缺PROD API URL</v>
      </c>
    </row>
    <row r="427" spans="1:11">
      <c r="A427" s="2248" t="s">
        <v>1355</v>
      </c>
      <c r="B427" t="s">
        <v>1356</v>
      </c>
      <c r="C427" t="s">
        <v>12</v>
      </c>
      <c r="D427" t="s">
        <v>13</v>
      </c>
      <c r="E427" t="s">
        <v>14</v>
      </c>
      <c r="F427" t="s">
        <v>1357</v>
      </c>
      <c r="G427" t="s">
        <v>1358</v>
      </c>
      <c r="H427" t="s">
        <v>1359</v>
      </c>
      <c r="I427" s="70" t="str">
        <f t="shared" si="18"/>
        <v/>
      </c>
      <c r="J427" s="70" t="str">
        <f t="shared" si="19"/>
        <v/>
      </c>
      <c r="K427" s="70" t="str">
        <f t="shared" si="20"/>
        <v/>
      </c>
    </row>
    <row r="428" spans="1:11">
      <c r="A428" s="2248" t="s">
        <v>1360</v>
      </c>
      <c r="B428" t="s">
        <v>1361</v>
      </c>
      <c r="C428" t="s">
        <v>12</v>
      </c>
      <c r="D428" t="s">
        <v>13</v>
      </c>
      <c r="E428" t="s">
        <v>14</v>
      </c>
      <c r="F428" t="s">
        <v>1362</v>
      </c>
      <c r="G428" t="s">
        <v>1363</v>
      </c>
      <c r="H428" t="s">
        <v>1364</v>
      </c>
      <c r="I428" s="70" t="str">
        <f t="shared" si="18"/>
        <v/>
      </c>
      <c r="J428" s="70" t="str">
        <f t="shared" si="19"/>
        <v/>
      </c>
      <c r="K428" s="70" t="str">
        <f t="shared" si="20"/>
        <v/>
      </c>
    </row>
    <row r="429" spans="1:11">
      <c r="A429" s="2248" t="s">
        <v>1365</v>
      </c>
      <c r="B429" t="s">
        <v>1366</v>
      </c>
      <c r="C429" t="s">
        <v>12</v>
      </c>
      <c r="D429" t="s">
        <v>13</v>
      </c>
      <c r="E429" t="s">
        <v>14</v>
      </c>
      <c r="F429" t="s">
        <v>1367</v>
      </c>
      <c r="G429" t="s">
        <v>1368</v>
      </c>
      <c r="H429" t="s">
        <v>1369</v>
      </c>
      <c r="I429" s="70" t="str">
        <f t="shared" si="18"/>
        <v/>
      </c>
      <c r="J429" s="70" t="str">
        <f t="shared" si="19"/>
        <v/>
      </c>
      <c r="K429" s="70" t="str">
        <f t="shared" si="20"/>
        <v/>
      </c>
    </row>
    <row r="430" spans="1:11">
      <c r="A430" s="2248" t="s">
        <v>1370</v>
      </c>
      <c r="B430" t="s">
        <v>1371</v>
      </c>
      <c r="C430" t="s">
        <v>12</v>
      </c>
      <c r="D430" t="s">
        <v>13</v>
      </c>
      <c r="E430" t="s">
        <v>14</v>
      </c>
      <c r="F430" t="s">
        <v>1372</v>
      </c>
      <c r="G430" t="s">
        <v>1373</v>
      </c>
      <c r="H430" t="s">
        <v>1374</v>
      </c>
      <c r="I430" s="70" t="str">
        <f t="shared" si="18"/>
        <v/>
      </c>
      <c r="J430" s="70" t="str">
        <f t="shared" si="19"/>
        <v/>
      </c>
      <c r="K430" s="70" t="str">
        <f t="shared" si="20"/>
        <v/>
      </c>
    </row>
    <row r="431" spans="1:11">
      <c r="A431" s="2248" t="s">
        <v>1375</v>
      </c>
      <c r="B431" t="s">
        <v>1376</v>
      </c>
      <c r="C431" t="s">
        <v>12</v>
      </c>
      <c r="D431" t="s">
        <v>13</v>
      </c>
      <c r="E431" t="s">
        <v>14</v>
      </c>
      <c r="F431" t="s">
        <v>1377</v>
      </c>
      <c r="G431" t="s">
        <v>1378</v>
      </c>
      <c r="H431" t="s">
        <v>1379</v>
      </c>
      <c r="I431" s="70" t="str">
        <f t="shared" si="18"/>
        <v/>
      </c>
      <c r="J431" s="70" t="str">
        <f t="shared" si="19"/>
        <v/>
      </c>
      <c r="K431" s="70" t="str">
        <f t="shared" si="20"/>
        <v/>
      </c>
    </row>
    <row r="432" spans="1:11">
      <c r="A432" s="2248" t="s">
        <v>1380</v>
      </c>
      <c r="B432" t="s">
        <v>1381</v>
      </c>
      <c r="C432" t="s">
        <v>12</v>
      </c>
      <c r="D432" t="s">
        <v>13</v>
      </c>
      <c r="E432" t="s">
        <v>14</v>
      </c>
      <c r="F432" t="s">
        <v>1382</v>
      </c>
      <c r="G432" t="s">
        <v>1383</v>
      </c>
      <c r="H432" t="s">
        <v>1384</v>
      </c>
      <c r="I432" s="70" t="str">
        <f t="shared" si="18"/>
        <v/>
      </c>
      <c r="J432" s="70" t="str">
        <f t="shared" si="19"/>
        <v/>
      </c>
      <c r="K432" s="70" t="str">
        <f t="shared" si="20"/>
        <v/>
      </c>
    </row>
    <row r="433" spans="1:11">
      <c r="A433" s="2248" t="s">
        <v>1385</v>
      </c>
      <c r="B433" t="s">
        <v>1386</v>
      </c>
      <c r="C433" t="s">
        <v>12</v>
      </c>
      <c r="D433" t="s">
        <v>13</v>
      </c>
      <c r="E433" t="s">
        <v>14</v>
      </c>
      <c r="F433" t="s">
        <v>1387</v>
      </c>
      <c r="G433" t="s">
        <v>1388</v>
      </c>
      <c r="H433" t="s">
        <v>1389</v>
      </c>
      <c r="I433" s="70" t="str">
        <f t="shared" si="18"/>
        <v/>
      </c>
      <c r="J433" s="70" t="str">
        <f t="shared" si="19"/>
        <v/>
      </c>
      <c r="K433" s="70" t="str">
        <f t="shared" si="20"/>
        <v/>
      </c>
    </row>
    <row r="434" spans="1:11">
      <c r="A434" s="2248" t="s">
        <v>1390</v>
      </c>
      <c r="B434" t="s">
        <v>1391</v>
      </c>
      <c r="C434" t="s">
        <v>12</v>
      </c>
      <c r="D434" t="s">
        <v>13</v>
      </c>
      <c r="E434" t="s">
        <v>14</v>
      </c>
      <c r="F434" t="s">
        <v>1392</v>
      </c>
      <c r="G434" t="s">
        <v>1393</v>
      </c>
      <c r="H434" t="s">
        <v>1394</v>
      </c>
      <c r="I434" s="70" t="str">
        <f t="shared" si="18"/>
        <v/>
      </c>
      <c r="J434" s="70" t="str">
        <f t="shared" si="19"/>
        <v/>
      </c>
      <c r="K434" s="70" t="str">
        <f t="shared" si="20"/>
        <v/>
      </c>
    </row>
    <row r="435" spans="1:11">
      <c r="A435" s="2248" t="s">
        <v>1395</v>
      </c>
      <c r="B435" t="s">
        <v>1396</v>
      </c>
      <c r="C435" t="s">
        <v>12</v>
      </c>
      <c r="D435" t="s">
        <v>13</v>
      </c>
      <c r="E435" t="s">
        <v>14</v>
      </c>
      <c r="F435" t="s">
        <v>1397</v>
      </c>
      <c r="G435" t="s">
        <v>1398</v>
      </c>
      <c r="H435" t="s">
        <v>1399</v>
      </c>
      <c r="I435" s="70" t="str">
        <f t="shared" si="18"/>
        <v/>
      </c>
      <c r="J435" s="70" t="str">
        <f t="shared" si="19"/>
        <v/>
      </c>
      <c r="K435" s="70" t="str">
        <f t="shared" si="20"/>
        <v/>
      </c>
    </row>
    <row r="436" spans="1:11">
      <c r="A436" s="2248" t="s">
        <v>1400</v>
      </c>
      <c r="B436" t="s">
        <v>1401</v>
      </c>
      <c r="C436" t="s">
        <v>12</v>
      </c>
      <c r="D436" t="s">
        <v>13</v>
      </c>
      <c r="E436" t="s">
        <v>14</v>
      </c>
      <c r="F436" t="s">
        <v>1402</v>
      </c>
      <c r="G436" t="s">
        <v>1403</v>
      </c>
      <c r="H436" t="s">
        <v>1404</v>
      </c>
      <c r="I436" s="70" t="str">
        <f t="shared" si="18"/>
        <v/>
      </c>
      <c r="J436" s="70" t="str">
        <f t="shared" si="19"/>
        <v/>
      </c>
      <c r="K436" s="70" t="str">
        <f t="shared" si="20"/>
        <v/>
      </c>
    </row>
    <row r="437" spans="1:11">
      <c r="A437" s="2248" t="s">
        <v>1405</v>
      </c>
      <c r="B437" t="s">
        <v>1406</v>
      </c>
      <c r="C437" t="s">
        <v>12</v>
      </c>
      <c r="D437" t="s">
        <v>13</v>
      </c>
      <c r="E437" t="s">
        <v>14</v>
      </c>
      <c r="F437" t="s">
        <v>1407</v>
      </c>
      <c r="G437" t="s">
        <v>1408</v>
      </c>
      <c r="H437" t="s">
        <v>1409</v>
      </c>
      <c r="I437" s="70" t="str">
        <f t="shared" si="18"/>
        <v/>
      </c>
      <c r="J437" s="70" t="str">
        <f t="shared" si="19"/>
        <v/>
      </c>
      <c r="K437" s="70" t="str">
        <f t="shared" si="20"/>
        <v/>
      </c>
    </row>
    <row r="438" spans="1:11">
      <c r="A438" s="2248" t="s">
        <v>1410</v>
      </c>
      <c r="B438" t="s">
        <v>1411</v>
      </c>
      <c r="C438" t="s">
        <v>12</v>
      </c>
      <c r="D438" t="s">
        <v>13</v>
      </c>
      <c r="E438" t="s">
        <v>14</v>
      </c>
      <c r="F438" t="s">
        <v>1412</v>
      </c>
      <c r="G438" t="s">
        <v>1413</v>
      </c>
      <c r="H438" t="s">
        <v>1414</v>
      </c>
      <c r="I438" s="70" t="str">
        <f t="shared" si="18"/>
        <v/>
      </c>
      <c r="J438" s="70" t="str">
        <f t="shared" si="19"/>
        <v/>
      </c>
      <c r="K438" s="70" t="str">
        <f t="shared" si="20"/>
        <v/>
      </c>
    </row>
    <row r="439" spans="1:11">
      <c r="A439" s="2248" t="s">
        <v>1415</v>
      </c>
      <c r="B439" t="s">
        <v>1416</v>
      </c>
      <c r="C439" t="s">
        <v>12</v>
      </c>
      <c r="D439" t="s">
        <v>13</v>
      </c>
      <c r="E439" t="s">
        <v>14</v>
      </c>
      <c r="F439" t="s">
        <v>1417</v>
      </c>
      <c r="G439" t="s">
        <v>1418</v>
      </c>
      <c r="H439" t="s">
        <v>1419</v>
      </c>
      <c r="I439" s="70" t="str">
        <f t="shared" si="18"/>
        <v/>
      </c>
      <c r="J439" s="70" t="str">
        <f t="shared" si="19"/>
        <v/>
      </c>
      <c r="K439" s="70" t="str">
        <f t="shared" si="20"/>
        <v/>
      </c>
    </row>
    <row r="440" spans="1:11">
      <c r="A440" s="2248" t="s">
        <v>1420</v>
      </c>
      <c r="B440" t="s">
        <v>1421</v>
      </c>
      <c r="C440" t="s">
        <v>12</v>
      </c>
      <c r="D440" t="s">
        <v>13</v>
      </c>
      <c r="E440" t="s">
        <v>14</v>
      </c>
      <c r="F440" t="s">
        <v>1422</v>
      </c>
      <c r="G440" t="s">
        <v>1423</v>
      </c>
      <c r="H440" t="s">
        <v>1424</v>
      </c>
      <c r="I440" s="70" t="str">
        <f t="shared" si="18"/>
        <v/>
      </c>
      <c r="J440" s="70" t="str">
        <f t="shared" si="19"/>
        <v/>
      </c>
      <c r="K440" s="70" t="str">
        <f t="shared" si="20"/>
        <v/>
      </c>
    </row>
    <row r="441" spans="1:11">
      <c r="A441" s="2248" t="s">
        <v>1425</v>
      </c>
      <c r="B441" t="s">
        <v>1426</v>
      </c>
      <c r="C441" t="s">
        <v>12</v>
      </c>
      <c r="D441" t="s">
        <v>13</v>
      </c>
      <c r="E441" t="s">
        <v>14</v>
      </c>
      <c r="F441" t="s">
        <v>1427</v>
      </c>
      <c r="G441" t="s">
        <v>1428</v>
      </c>
      <c r="H441" t="s">
        <v>1429</v>
      </c>
      <c r="I441" s="70" t="str">
        <f t="shared" si="18"/>
        <v/>
      </c>
      <c r="J441" s="70" t="str">
        <f t="shared" si="19"/>
        <v/>
      </c>
      <c r="K441" s="70" t="str">
        <f t="shared" si="20"/>
        <v/>
      </c>
    </row>
    <row r="442" spans="1:11">
      <c r="A442" s="2248" t="s">
        <v>1430</v>
      </c>
      <c r="B442" t="s">
        <v>1431</v>
      </c>
      <c r="C442" t="s">
        <v>12</v>
      </c>
      <c r="D442" t="s">
        <v>13</v>
      </c>
      <c r="E442" t="s">
        <v>14</v>
      </c>
      <c r="F442" t="s">
        <v>1432</v>
      </c>
      <c r="G442" t="s">
        <v>1433</v>
      </c>
      <c r="H442" t="s">
        <v>1434</v>
      </c>
      <c r="I442" s="70" t="str">
        <f t="shared" si="18"/>
        <v/>
      </c>
      <c r="J442" s="70" t="str">
        <f t="shared" si="19"/>
        <v/>
      </c>
      <c r="K442" s="70" t="str">
        <f t="shared" si="20"/>
        <v/>
      </c>
    </row>
    <row r="443" spans="1:11">
      <c r="A443" s="2248" t="s">
        <v>1435</v>
      </c>
      <c r="B443" t="s">
        <v>1436</v>
      </c>
      <c r="C443" t="s">
        <v>12</v>
      </c>
      <c r="D443" t="s">
        <v>13</v>
      </c>
      <c r="E443" t="s">
        <v>14</v>
      </c>
      <c r="F443" t="s">
        <v>1437</v>
      </c>
      <c r="G443" t="s">
        <v>1438</v>
      </c>
      <c r="H443" t="s">
        <v>1439</v>
      </c>
      <c r="I443" s="70" t="str">
        <f t="shared" si="18"/>
        <v/>
      </c>
      <c r="J443" s="70" t="str">
        <f t="shared" si="19"/>
        <v/>
      </c>
      <c r="K443" s="70" t="str">
        <f t="shared" si="20"/>
        <v/>
      </c>
    </row>
    <row r="444" spans="1:11">
      <c r="A444" s="2248" t="s">
        <v>1440</v>
      </c>
      <c r="B444" t="s">
        <v>1441</v>
      </c>
      <c r="C444" t="s">
        <v>12</v>
      </c>
      <c r="D444" t="s">
        <v>13</v>
      </c>
      <c r="E444" t="s">
        <v>14</v>
      </c>
      <c r="F444" t="s">
        <v>1442</v>
      </c>
      <c r="G444" t="s">
        <v>1443</v>
      </c>
      <c r="H444" t="s">
        <v>1444</v>
      </c>
      <c r="I444" s="70" t="str">
        <f t="shared" si="18"/>
        <v/>
      </c>
      <c r="J444" s="70" t="str">
        <f t="shared" si="19"/>
        <v/>
      </c>
      <c r="K444" s="70" t="str">
        <f t="shared" si="20"/>
        <v/>
      </c>
    </row>
    <row r="445" spans="1:11">
      <c r="A445" s="2248" t="s">
        <v>1445</v>
      </c>
      <c r="B445" t="s">
        <v>1446</v>
      </c>
      <c r="C445" t="s">
        <v>12</v>
      </c>
      <c r="D445" t="s">
        <v>13</v>
      </c>
      <c r="E445" t="s">
        <v>14</v>
      </c>
      <c r="F445" t="s">
        <v>1447</v>
      </c>
      <c r="G445" t="s">
        <v>1447</v>
      </c>
      <c r="H445" t="s">
        <v>1448</v>
      </c>
      <c r="I445" s="70" t="str">
        <f t="shared" si="18"/>
        <v/>
      </c>
      <c r="J445" s="70" t="str">
        <f t="shared" si="19"/>
        <v/>
      </c>
      <c r="K445" s="70" t="str">
        <f t="shared" si="20"/>
        <v/>
      </c>
    </row>
    <row r="446" spans="1:11">
      <c r="A446" s="2248" t="s">
        <v>1449</v>
      </c>
      <c r="B446" t="s">
        <v>1450</v>
      </c>
      <c r="C446" t="s">
        <v>12</v>
      </c>
      <c r="D446" t="s">
        <v>13</v>
      </c>
      <c r="E446" t="s">
        <v>14</v>
      </c>
      <c r="F446" t="s">
        <v>1451</v>
      </c>
      <c r="G446" t="s">
        <v>1452</v>
      </c>
      <c r="H446" t="s">
        <v>1453</v>
      </c>
      <c r="I446" s="70" t="str">
        <f t="shared" si="18"/>
        <v/>
      </c>
      <c r="J446" s="70" t="str">
        <f t="shared" si="19"/>
        <v/>
      </c>
      <c r="K446" s="70" t="str">
        <f t="shared" si="20"/>
        <v/>
      </c>
    </row>
    <row r="447" spans="1:11">
      <c r="A447" s="2248" t="s">
        <v>1454</v>
      </c>
      <c r="B447" t="s">
        <v>1455</v>
      </c>
      <c r="C447" t="s">
        <v>12</v>
      </c>
      <c r="D447" t="s">
        <v>13</v>
      </c>
      <c r="E447" t="s">
        <v>14</v>
      </c>
      <c r="F447" t="s">
        <v>1456</v>
      </c>
      <c r="G447" t="s">
        <v>1457</v>
      </c>
      <c r="H447" t="s">
        <v>1458</v>
      </c>
      <c r="I447" s="70" t="str">
        <f t="shared" si="18"/>
        <v/>
      </c>
      <c r="J447" s="70" t="str">
        <f t="shared" si="19"/>
        <v/>
      </c>
      <c r="K447" s="70" t="str">
        <f t="shared" si="20"/>
        <v/>
      </c>
    </row>
    <row r="448" spans="1:11">
      <c r="A448" s="2248" t="s">
        <v>1459</v>
      </c>
      <c r="B448" t="s">
        <v>1460</v>
      </c>
      <c r="C448" t="s">
        <v>12</v>
      </c>
      <c r="D448" t="s">
        <v>13</v>
      </c>
      <c r="E448" t="s">
        <v>14</v>
      </c>
      <c r="F448" t="s">
        <v>1461</v>
      </c>
      <c r="G448" t="s">
        <v>1462</v>
      </c>
      <c r="H448" t="s">
        <v>1463</v>
      </c>
      <c r="I448" s="70" t="str">
        <f t="shared" si="18"/>
        <v/>
      </c>
      <c r="J448" s="70" t="str">
        <f t="shared" si="19"/>
        <v/>
      </c>
      <c r="K448" s="70" t="str">
        <f t="shared" si="20"/>
        <v/>
      </c>
    </row>
    <row r="449" spans="1:11">
      <c r="A449" s="2248" t="s">
        <v>1464</v>
      </c>
      <c r="B449" t="s">
        <v>1465</v>
      </c>
      <c r="C449" t="s">
        <v>12</v>
      </c>
      <c r="D449" t="s">
        <v>13</v>
      </c>
      <c r="E449" t="s">
        <v>14</v>
      </c>
      <c r="F449" t="s">
        <v>1466</v>
      </c>
      <c r="I449" s="70" t="str">
        <f t="shared" si="18"/>
        <v/>
      </c>
      <c r="J449" s="70" t="str">
        <f t="shared" si="19"/>
        <v>缺UAT API URL</v>
      </c>
      <c r="K449" s="70" t="str">
        <f t="shared" si="20"/>
        <v>缺PROD API URL</v>
      </c>
    </row>
    <row r="450" spans="1:11">
      <c r="A450" s="2248" t="s">
        <v>1467</v>
      </c>
      <c r="B450" t="s">
        <v>1468</v>
      </c>
      <c r="C450" t="s">
        <v>12</v>
      </c>
      <c r="D450" t="s">
        <v>13</v>
      </c>
      <c r="E450" t="s">
        <v>14</v>
      </c>
      <c r="F450" t="s">
        <v>1469</v>
      </c>
      <c r="I450" s="70" t="str">
        <f t="shared" si="18"/>
        <v/>
      </c>
      <c r="J450" s="70" t="str">
        <f t="shared" si="19"/>
        <v>缺UAT API URL</v>
      </c>
      <c r="K450" s="70" t="str">
        <f t="shared" si="20"/>
        <v>缺PROD API URL</v>
      </c>
    </row>
  </sheetData>
  <autoFilter ref="A1:K450" xr:uid="{8DEA5171-96C4-473B-97BC-D8A4006FC022}"/>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C244-F7A7-4000-8660-6BDF1C7008E5}">
  <sheetPr codeName="工作表1"/>
  <dimension ref="A1:J231"/>
  <sheetViews>
    <sheetView topLeftCell="D1" workbookViewId="0">
      <selection activeCell="C19" sqref="C19"/>
    </sheetView>
  </sheetViews>
  <sheetFormatPr defaultRowHeight="16.5"/>
  <cols>
    <col min="1" max="1" width="4.875" bestFit="1" customWidth="1"/>
    <col min="2" max="2" width="12.625" bestFit="1" customWidth="1"/>
    <col min="3" max="3" width="15.125" bestFit="1" customWidth="1"/>
    <col min="4" max="4" width="24" bestFit="1" customWidth="1"/>
    <col min="5" max="5" width="29.75" bestFit="1" customWidth="1"/>
    <col min="6" max="6" width="17.875" bestFit="1" customWidth="1"/>
    <col min="7" max="7" width="18.875" bestFit="1" customWidth="1"/>
    <col min="8" max="8" width="20.5" customWidth="1"/>
  </cols>
  <sheetData>
    <row r="1" spans="1:10">
      <c r="A1" t="s">
        <v>1470</v>
      </c>
      <c r="B1" t="s">
        <v>1471</v>
      </c>
      <c r="C1" t="s">
        <v>1472</v>
      </c>
      <c r="D1" t="s">
        <v>1473</v>
      </c>
      <c r="E1" t="s">
        <v>1474</v>
      </c>
      <c r="F1" t="s">
        <v>1475</v>
      </c>
      <c r="G1" t="s">
        <v>1476</v>
      </c>
    </row>
    <row r="2" spans="1:10">
      <c r="A2">
        <v>55</v>
      </c>
      <c r="B2" t="s">
        <v>1477</v>
      </c>
      <c r="C2" t="s">
        <v>1478</v>
      </c>
      <c r="D2" t="s">
        <v>1479</v>
      </c>
      <c r="E2" t="s">
        <v>1480</v>
      </c>
      <c r="F2" t="s">
        <v>1481</v>
      </c>
      <c r="G2" t="s">
        <v>1482</v>
      </c>
      <c r="H2" t="str">
        <f>_xlfn.CONCAT(A2,"_",G2)</f>
        <v>55_Inv001_A</v>
      </c>
      <c r="I2" t="s">
        <v>1483</v>
      </c>
      <c r="J2" t="s">
        <v>1484</v>
      </c>
    </row>
    <row r="3" spans="1:10">
      <c r="A3">
        <v>56</v>
      </c>
      <c r="B3" t="s">
        <v>1477</v>
      </c>
      <c r="C3" t="s">
        <v>1478</v>
      </c>
      <c r="D3" t="s">
        <v>1479</v>
      </c>
      <c r="E3" t="s">
        <v>1480</v>
      </c>
      <c r="F3" t="s">
        <v>1481</v>
      </c>
      <c r="G3" t="s">
        <v>1485</v>
      </c>
      <c r="H3" t="str">
        <f t="shared" ref="H3:H66" si="0">_xlfn.CONCAT(A3,"_",G3)</f>
        <v>56_Inv002_A</v>
      </c>
      <c r="I3" t="s">
        <v>1483</v>
      </c>
      <c r="J3" t="s">
        <v>1484</v>
      </c>
    </row>
    <row r="4" spans="1:10">
      <c r="A4">
        <v>57</v>
      </c>
      <c r="B4" t="s">
        <v>1477</v>
      </c>
      <c r="C4" t="s">
        <v>1478</v>
      </c>
      <c r="D4" t="s">
        <v>1479</v>
      </c>
      <c r="E4" t="s">
        <v>1480</v>
      </c>
      <c r="F4" t="s">
        <v>1481</v>
      </c>
      <c r="G4" t="s">
        <v>1486</v>
      </c>
      <c r="H4" t="str">
        <f t="shared" si="0"/>
        <v>57_Inv003_A</v>
      </c>
      <c r="I4" t="s">
        <v>1483</v>
      </c>
      <c r="J4" t="s">
        <v>1484</v>
      </c>
    </row>
    <row r="5" spans="1:10">
      <c r="A5">
        <v>58</v>
      </c>
      <c r="B5" t="s">
        <v>1477</v>
      </c>
      <c r="C5" t="s">
        <v>1478</v>
      </c>
      <c r="D5" t="s">
        <v>1479</v>
      </c>
      <c r="E5" t="s">
        <v>1480</v>
      </c>
      <c r="F5" t="s">
        <v>1481</v>
      </c>
      <c r="G5" t="s">
        <v>1487</v>
      </c>
      <c r="H5" t="str">
        <f t="shared" si="0"/>
        <v>58_Inv004_A</v>
      </c>
      <c r="I5" t="s">
        <v>1483</v>
      </c>
      <c r="J5" t="s">
        <v>1484</v>
      </c>
    </row>
    <row r="6" spans="1:10">
      <c r="A6">
        <v>59</v>
      </c>
      <c r="B6" t="s">
        <v>1477</v>
      </c>
      <c r="C6" t="s">
        <v>1478</v>
      </c>
      <c r="D6" t="s">
        <v>1479</v>
      </c>
      <c r="E6" t="s">
        <v>1480</v>
      </c>
      <c r="F6" t="s">
        <v>1481</v>
      </c>
      <c r="G6" t="s">
        <v>1488</v>
      </c>
      <c r="H6" t="str">
        <f t="shared" si="0"/>
        <v>59_Inv005_A</v>
      </c>
      <c r="I6" t="s">
        <v>1483</v>
      </c>
      <c r="J6" t="s">
        <v>1484</v>
      </c>
    </row>
    <row r="7" spans="1:10">
      <c r="A7">
        <v>60</v>
      </c>
      <c r="B7" t="s">
        <v>1477</v>
      </c>
      <c r="C7" t="s">
        <v>1478</v>
      </c>
      <c r="D7" t="s">
        <v>1479</v>
      </c>
      <c r="E7" t="s">
        <v>1480</v>
      </c>
      <c r="F7" t="s">
        <v>1481</v>
      </c>
      <c r="G7" t="s">
        <v>1489</v>
      </c>
      <c r="H7" t="str">
        <f t="shared" si="0"/>
        <v>60_Inv006_A</v>
      </c>
      <c r="I7" t="s">
        <v>1483</v>
      </c>
      <c r="J7" t="s">
        <v>1484</v>
      </c>
    </row>
    <row r="8" spans="1:10">
      <c r="A8">
        <v>61</v>
      </c>
      <c r="B8" t="s">
        <v>1477</v>
      </c>
      <c r="C8" t="s">
        <v>1478</v>
      </c>
      <c r="D8" t="s">
        <v>1479</v>
      </c>
      <c r="E8" t="s">
        <v>1480</v>
      </c>
      <c r="F8" t="s">
        <v>1481</v>
      </c>
      <c r="G8" t="s">
        <v>1490</v>
      </c>
      <c r="H8" t="str">
        <f t="shared" si="0"/>
        <v>61_Inv007_A</v>
      </c>
      <c r="I8" t="s">
        <v>1483</v>
      </c>
      <c r="J8" t="s">
        <v>1484</v>
      </c>
    </row>
    <row r="9" spans="1:10">
      <c r="A9">
        <v>62</v>
      </c>
      <c r="B9" t="s">
        <v>1477</v>
      </c>
      <c r="C9" t="s">
        <v>1478</v>
      </c>
      <c r="D9" t="s">
        <v>1479</v>
      </c>
      <c r="E9" t="s">
        <v>1480</v>
      </c>
      <c r="F9" t="s">
        <v>1481</v>
      </c>
      <c r="G9" t="s">
        <v>1491</v>
      </c>
      <c r="H9" t="str">
        <f t="shared" si="0"/>
        <v>62_Inv008_A</v>
      </c>
      <c r="I9" t="s">
        <v>1483</v>
      </c>
      <c r="J9" t="s">
        <v>1484</v>
      </c>
    </row>
    <row r="10" spans="1:10">
      <c r="A10">
        <v>63</v>
      </c>
      <c r="B10" t="s">
        <v>1477</v>
      </c>
      <c r="C10" t="s">
        <v>1478</v>
      </c>
      <c r="D10" t="s">
        <v>1479</v>
      </c>
      <c r="E10" t="s">
        <v>1480</v>
      </c>
      <c r="F10" t="s">
        <v>1481</v>
      </c>
      <c r="G10" t="s">
        <v>1492</v>
      </c>
      <c r="H10" t="str">
        <f t="shared" si="0"/>
        <v>63_Inv009_A</v>
      </c>
      <c r="I10" t="s">
        <v>1483</v>
      </c>
      <c r="J10" t="s">
        <v>1484</v>
      </c>
    </row>
    <row r="11" spans="1:10">
      <c r="A11">
        <v>64</v>
      </c>
      <c r="B11" t="s">
        <v>1477</v>
      </c>
      <c r="C11" t="s">
        <v>1478</v>
      </c>
      <c r="D11" t="s">
        <v>1479</v>
      </c>
      <c r="E11" t="s">
        <v>1480</v>
      </c>
      <c r="F11" t="s">
        <v>1481</v>
      </c>
      <c r="G11" t="s">
        <v>1493</v>
      </c>
      <c r="H11" t="str">
        <f t="shared" si="0"/>
        <v>64_Inv010_A</v>
      </c>
      <c r="I11" t="s">
        <v>1483</v>
      </c>
      <c r="J11" t="s">
        <v>1484</v>
      </c>
    </row>
    <row r="12" spans="1:10">
      <c r="A12">
        <v>65</v>
      </c>
      <c r="B12" t="s">
        <v>1477</v>
      </c>
      <c r="C12" t="s">
        <v>1478</v>
      </c>
      <c r="D12" t="s">
        <v>1479</v>
      </c>
      <c r="E12" t="s">
        <v>1480</v>
      </c>
      <c r="F12" t="s">
        <v>1481</v>
      </c>
      <c r="G12" t="s">
        <v>1494</v>
      </c>
      <c r="H12" t="str">
        <f t="shared" si="0"/>
        <v>65_Inv011_A</v>
      </c>
      <c r="I12" t="s">
        <v>1483</v>
      </c>
      <c r="J12" t="s">
        <v>1484</v>
      </c>
    </row>
    <row r="13" spans="1:10">
      <c r="A13">
        <v>66</v>
      </c>
      <c r="B13" t="s">
        <v>1477</v>
      </c>
      <c r="C13" t="s">
        <v>1478</v>
      </c>
      <c r="D13" t="s">
        <v>1479</v>
      </c>
      <c r="E13" t="s">
        <v>1480</v>
      </c>
      <c r="F13" t="s">
        <v>1481</v>
      </c>
      <c r="G13" t="s">
        <v>1495</v>
      </c>
      <c r="H13" t="str">
        <f t="shared" si="0"/>
        <v>66_Inv012_A</v>
      </c>
      <c r="I13" t="s">
        <v>1483</v>
      </c>
      <c r="J13" t="s">
        <v>1484</v>
      </c>
    </row>
    <row r="14" spans="1:10">
      <c r="A14">
        <v>67</v>
      </c>
      <c r="B14" t="s">
        <v>1477</v>
      </c>
      <c r="C14" t="s">
        <v>1478</v>
      </c>
      <c r="D14" t="s">
        <v>1479</v>
      </c>
      <c r="E14" t="s">
        <v>1480</v>
      </c>
      <c r="F14" t="s">
        <v>1481</v>
      </c>
      <c r="G14" t="s">
        <v>1496</v>
      </c>
      <c r="H14" t="str">
        <f t="shared" si="0"/>
        <v>67_Inv013_A</v>
      </c>
      <c r="I14" t="s">
        <v>1483</v>
      </c>
      <c r="J14" t="s">
        <v>1484</v>
      </c>
    </row>
    <row r="15" spans="1:10">
      <c r="A15">
        <v>68</v>
      </c>
      <c r="B15" t="s">
        <v>1477</v>
      </c>
      <c r="C15" t="s">
        <v>1478</v>
      </c>
      <c r="D15" t="s">
        <v>1479</v>
      </c>
      <c r="E15" t="s">
        <v>1480</v>
      </c>
      <c r="F15" t="s">
        <v>1481</v>
      </c>
      <c r="G15" t="s">
        <v>1497</v>
      </c>
      <c r="H15" t="str">
        <f t="shared" si="0"/>
        <v>68_Inv014_A</v>
      </c>
      <c r="I15" t="s">
        <v>1483</v>
      </c>
      <c r="J15" t="s">
        <v>1484</v>
      </c>
    </row>
    <row r="16" spans="1:10">
      <c r="A16">
        <v>69</v>
      </c>
      <c r="B16" t="s">
        <v>1477</v>
      </c>
      <c r="C16" t="s">
        <v>1478</v>
      </c>
      <c r="D16" t="s">
        <v>1479</v>
      </c>
      <c r="E16" t="s">
        <v>1480</v>
      </c>
      <c r="F16" t="s">
        <v>1481</v>
      </c>
      <c r="G16" t="s">
        <v>1498</v>
      </c>
      <c r="H16" t="str">
        <f t="shared" si="0"/>
        <v>69_Inv015_A</v>
      </c>
      <c r="I16" t="s">
        <v>1483</v>
      </c>
      <c r="J16" t="s">
        <v>1484</v>
      </c>
    </row>
    <row r="17" spans="1:10">
      <c r="A17">
        <v>70</v>
      </c>
      <c r="B17" t="s">
        <v>1477</v>
      </c>
      <c r="C17" t="s">
        <v>1478</v>
      </c>
      <c r="D17" t="s">
        <v>1479</v>
      </c>
      <c r="E17" t="s">
        <v>1480</v>
      </c>
      <c r="F17" t="s">
        <v>1481</v>
      </c>
      <c r="G17" t="s">
        <v>1499</v>
      </c>
      <c r="H17" t="str">
        <f t="shared" si="0"/>
        <v>70_Inv016_A</v>
      </c>
      <c r="I17" t="s">
        <v>1483</v>
      </c>
      <c r="J17" t="s">
        <v>1484</v>
      </c>
    </row>
    <row r="18" spans="1:10">
      <c r="A18">
        <v>71</v>
      </c>
      <c r="B18" t="s">
        <v>1477</v>
      </c>
      <c r="C18" t="s">
        <v>1478</v>
      </c>
      <c r="D18" t="s">
        <v>1479</v>
      </c>
      <c r="E18" t="s">
        <v>1480</v>
      </c>
      <c r="F18" t="s">
        <v>1481</v>
      </c>
      <c r="G18" t="s">
        <v>1500</v>
      </c>
      <c r="H18" t="str">
        <f t="shared" si="0"/>
        <v>71_Inv017_A</v>
      </c>
      <c r="I18" t="s">
        <v>1483</v>
      </c>
      <c r="J18" t="s">
        <v>1484</v>
      </c>
    </row>
    <row r="19" spans="1:10">
      <c r="A19">
        <v>72</v>
      </c>
      <c r="B19" t="s">
        <v>1477</v>
      </c>
      <c r="C19" t="s">
        <v>1478</v>
      </c>
      <c r="D19" t="s">
        <v>1479</v>
      </c>
      <c r="E19" t="s">
        <v>1480</v>
      </c>
      <c r="F19" t="s">
        <v>1481</v>
      </c>
      <c r="G19" t="s">
        <v>1501</v>
      </c>
      <c r="H19" t="str">
        <f t="shared" si="0"/>
        <v>72_Inv018_A</v>
      </c>
      <c r="I19" t="s">
        <v>1483</v>
      </c>
      <c r="J19" t="s">
        <v>1484</v>
      </c>
    </row>
    <row r="20" spans="1:10">
      <c r="A20">
        <v>73</v>
      </c>
      <c r="B20" t="s">
        <v>1477</v>
      </c>
      <c r="C20" t="s">
        <v>1478</v>
      </c>
      <c r="D20" t="s">
        <v>1479</v>
      </c>
      <c r="E20" t="s">
        <v>1480</v>
      </c>
      <c r="F20" t="s">
        <v>1481</v>
      </c>
      <c r="G20" t="s">
        <v>1502</v>
      </c>
      <c r="H20" t="str">
        <f t="shared" si="0"/>
        <v>73_Inv019_A</v>
      </c>
      <c r="I20" t="s">
        <v>1483</v>
      </c>
      <c r="J20" t="s">
        <v>1484</v>
      </c>
    </row>
    <row r="21" spans="1:10">
      <c r="A21">
        <v>74</v>
      </c>
      <c r="B21" t="s">
        <v>1477</v>
      </c>
      <c r="C21" t="s">
        <v>1478</v>
      </c>
      <c r="D21" t="s">
        <v>1479</v>
      </c>
      <c r="E21" t="s">
        <v>1480</v>
      </c>
      <c r="F21" t="s">
        <v>1481</v>
      </c>
      <c r="G21" t="s">
        <v>1503</v>
      </c>
      <c r="H21" t="str">
        <f t="shared" si="0"/>
        <v>74_Inv020_A</v>
      </c>
      <c r="I21" t="s">
        <v>1483</v>
      </c>
      <c r="J21" t="s">
        <v>1484</v>
      </c>
    </row>
    <row r="22" spans="1:10">
      <c r="A22">
        <v>75</v>
      </c>
      <c r="B22" t="s">
        <v>1477</v>
      </c>
      <c r="C22" t="s">
        <v>1478</v>
      </c>
      <c r="D22" t="s">
        <v>1479</v>
      </c>
      <c r="E22" t="s">
        <v>1480</v>
      </c>
      <c r="F22" t="s">
        <v>1481</v>
      </c>
      <c r="G22" t="s">
        <v>1504</v>
      </c>
      <c r="H22" t="str">
        <f t="shared" si="0"/>
        <v>75_Inv021_A</v>
      </c>
      <c r="I22" t="s">
        <v>1483</v>
      </c>
      <c r="J22" t="s">
        <v>1484</v>
      </c>
    </row>
    <row r="23" spans="1:10">
      <c r="A23">
        <v>76</v>
      </c>
      <c r="B23" t="s">
        <v>1477</v>
      </c>
      <c r="C23" t="s">
        <v>1478</v>
      </c>
      <c r="D23" t="s">
        <v>1479</v>
      </c>
      <c r="E23" t="s">
        <v>1480</v>
      </c>
      <c r="F23" t="s">
        <v>1481</v>
      </c>
      <c r="G23" t="s">
        <v>1505</v>
      </c>
      <c r="H23" t="str">
        <f t="shared" si="0"/>
        <v>76_Inv022_A</v>
      </c>
      <c r="I23" t="s">
        <v>1483</v>
      </c>
      <c r="J23" t="s">
        <v>1484</v>
      </c>
    </row>
    <row r="24" spans="1:10">
      <c r="A24">
        <v>77</v>
      </c>
      <c r="B24" t="s">
        <v>1477</v>
      </c>
      <c r="C24" t="s">
        <v>1478</v>
      </c>
      <c r="D24" t="s">
        <v>1479</v>
      </c>
      <c r="E24" t="s">
        <v>1480</v>
      </c>
      <c r="F24" t="s">
        <v>1481</v>
      </c>
      <c r="G24" t="s">
        <v>1506</v>
      </c>
      <c r="H24" t="str">
        <f t="shared" si="0"/>
        <v>77_Inv023_A</v>
      </c>
      <c r="I24" t="s">
        <v>1483</v>
      </c>
      <c r="J24" t="s">
        <v>1484</v>
      </c>
    </row>
    <row r="25" spans="1:10">
      <c r="A25">
        <v>78</v>
      </c>
      <c r="B25" t="s">
        <v>1477</v>
      </c>
      <c r="C25" t="s">
        <v>1478</v>
      </c>
      <c r="D25" t="s">
        <v>1479</v>
      </c>
      <c r="E25" t="s">
        <v>1480</v>
      </c>
      <c r="F25" t="s">
        <v>1481</v>
      </c>
      <c r="G25" t="s">
        <v>1507</v>
      </c>
      <c r="H25" t="str">
        <f t="shared" si="0"/>
        <v>78_Inv024_A</v>
      </c>
      <c r="I25" t="s">
        <v>1483</v>
      </c>
      <c r="J25" t="s">
        <v>1484</v>
      </c>
    </row>
    <row r="26" spans="1:10">
      <c r="A26">
        <v>79</v>
      </c>
      <c r="B26" t="s">
        <v>1477</v>
      </c>
      <c r="C26" t="s">
        <v>1478</v>
      </c>
      <c r="D26" t="s">
        <v>1479</v>
      </c>
      <c r="E26" t="s">
        <v>1480</v>
      </c>
      <c r="F26" t="s">
        <v>1481</v>
      </c>
      <c r="G26" t="s">
        <v>1508</v>
      </c>
      <c r="H26" t="str">
        <f t="shared" si="0"/>
        <v>79_Inv025_A</v>
      </c>
      <c r="I26" t="s">
        <v>1483</v>
      </c>
      <c r="J26" t="s">
        <v>1484</v>
      </c>
    </row>
    <row r="27" spans="1:10">
      <c r="A27">
        <v>80</v>
      </c>
      <c r="B27" t="s">
        <v>1477</v>
      </c>
      <c r="C27" t="s">
        <v>1478</v>
      </c>
      <c r="D27" t="s">
        <v>1479</v>
      </c>
      <c r="E27" t="s">
        <v>1480</v>
      </c>
      <c r="F27" t="s">
        <v>1481</v>
      </c>
      <c r="G27" t="s">
        <v>1509</v>
      </c>
      <c r="H27" t="str">
        <f t="shared" si="0"/>
        <v>80_Inv026_A</v>
      </c>
      <c r="I27" t="s">
        <v>1483</v>
      </c>
      <c r="J27" t="s">
        <v>1484</v>
      </c>
    </row>
    <row r="28" spans="1:10">
      <c r="A28">
        <v>81</v>
      </c>
      <c r="B28" t="s">
        <v>1477</v>
      </c>
      <c r="C28" t="s">
        <v>1478</v>
      </c>
      <c r="D28" t="s">
        <v>1479</v>
      </c>
      <c r="E28" t="s">
        <v>1480</v>
      </c>
      <c r="F28" t="s">
        <v>1481</v>
      </c>
      <c r="G28" t="s">
        <v>1510</v>
      </c>
      <c r="H28" t="str">
        <f t="shared" si="0"/>
        <v>81_Inv027_A</v>
      </c>
      <c r="I28" t="s">
        <v>1483</v>
      </c>
      <c r="J28" t="s">
        <v>1484</v>
      </c>
    </row>
    <row r="29" spans="1:10">
      <c r="A29">
        <v>82</v>
      </c>
      <c r="B29" t="s">
        <v>1477</v>
      </c>
      <c r="C29" t="s">
        <v>1478</v>
      </c>
      <c r="D29" t="s">
        <v>1479</v>
      </c>
      <c r="E29" t="s">
        <v>1480</v>
      </c>
      <c r="F29" t="s">
        <v>1481</v>
      </c>
      <c r="G29" t="s">
        <v>1511</v>
      </c>
      <c r="H29" t="str">
        <f t="shared" si="0"/>
        <v>82_Inv028_A</v>
      </c>
      <c r="I29" t="s">
        <v>1483</v>
      </c>
      <c r="J29" t="s">
        <v>1484</v>
      </c>
    </row>
    <row r="30" spans="1:10">
      <c r="A30">
        <v>83</v>
      </c>
      <c r="B30" t="s">
        <v>1477</v>
      </c>
      <c r="C30" t="s">
        <v>1478</v>
      </c>
      <c r="D30" t="s">
        <v>1479</v>
      </c>
      <c r="E30" t="s">
        <v>1480</v>
      </c>
      <c r="F30" t="s">
        <v>1481</v>
      </c>
      <c r="G30" t="s">
        <v>1512</v>
      </c>
      <c r="H30" t="str">
        <f t="shared" si="0"/>
        <v>83_Inv029_A</v>
      </c>
      <c r="I30" t="s">
        <v>1483</v>
      </c>
      <c r="J30" t="s">
        <v>1484</v>
      </c>
    </row>
    <row r="31" spans="1:10">
      <c r="A31">
        <v>84</v>
      </c>
      <c r="B31" t="s">
        <v>1477</v>
      </c>
      <c r="C31" t="s">
        <v>1478</v>
      </c>
      <c r="D31" t="s">
        <v>1479</v>
      </c>
      <c r="E31" t="s">
        <v>1480</v>
      </c>
      <c r="F31" t="s">
        <v>1481</v>
      </c>
      <c r="G31" t="s">
        <v>1513</v>
      </c>
      <c r="H31" t="str">
        <f t="shared" si="0"/>
        <v>84_Inv030_A</v>
      </c>
      <c r="I31" t="s">
        <v>1483</v>
      </c>
      <c r="J31" t="s">
        <v>1484</v>
      </c>
    </row>
    <row r="32" spans="1:10">
      <c r="A32">
        <v>85</v>
      </c>
      <c r="B32" t="s">
        <v>1477</v>
      </c>
      <c r="C32" t="s">
        <v>1478</v>
      </c>
      <c r="D32" t="s">
        <v>1479</v>
      </c>
      <c r="E32" t="s">
        <v>1480</v>
      </c>
      <c r="F32" t="s">
        <v>1481</v>
      </c>
      <c r="G32" t="s">
        <v>1514</v>
      </c>
      <c r="H32" t="str">
        <f t="shared" si="0"/>
        <v>85_Inv031_A</v>
      </c>
      <c r="I32" t="s">
        <v>1483</v>
      </c>
      <c r="J32" t="s">
        <v>1484</v>
      </c>
    </row>
    <row r="33" spans="1:10">
      <c r="A33">
        <v>86</v>
      </c>
      <c r="B33" t="s">
        <v>1477</v>
      </c>
      <c r="C33" t="s">
        <v>1478</v>
      </c>
      <c r="D33" t="s">
        <v>1479</v>
      </c>
      <c r="E33" t="s">
        <v>1480</v>
      </c>
      <c r="F33" t="s">
        <v>1481</v>
      </c>
      <c r="G33" t="s">
        <v>1515</v>
      </c>
      <c r="H33" t="str">
        <f t="shared" si="0"/>
        <v>86_Inv032_A</v>
      </c>
      <c r="I33" t="s">
        <v>1483</v>
      </c>
      <c r="J33" t="s">
        <v>1484</v>
      </c>
    </row>
    <row r="34" spans="1:10">
      <c r="A34">
        <v>87</v>
      </c>
      <c r="B34" t="s">
        <v>1477</v>
      </c>
      <c r="C34" t="s">
        <v>1478</v>
      </c>
      <c r="D34" t="s">
        <v>1479</v>
      </c>
      <c r="E34" t="s">
        <v>1480</v>
      </c>
      <c r="F34" t="s">
        <v>1481</v>
      </c>
      <c r="G34" t="s">
        <v>1516</v>
      </c>
      <c r="H34" t="str">
        <f t="shared" si="0"/>
        <v>87_Inv033_A</v>
      </c>
      <c r="I34" t="s">
        <v>1483</v>
      </c>
      <c r="J34" t="s">
        <v>1484</v>
      </c>
    </row>
    <row r="35" spans="1:10">
      <c r="A35">
        <v>88</v>
      </c>
      <c r="B35" t="s">
        <v>1477</v>
      </c>
      <c r="C35" t="s">
        <v>1478</v>
      </c>
      <c r="D35" t="s">
        <v>1479</v>
      </c>
      <c r="E35" t="s">
        <v>1480</v>
      </c>
      <c r="F35" t="s">
        <v>1481</v>
      </c>
      <c r="G35" t="s">
        <v>1517</v>
      </c>
      <c r="H35" t="str">
        <f t="shared" si="0"/>
        <v>88_Inv034_A</v>
      </c>
      <c r="I35" t="s">
        <v>1483</v>
      </c>
      <c r="J35" t="s">
        <v>1484</v>
      </c>
    </row>
    <row r="36" spans="1:10">
      <c r="A36">
        <v>89</v>
      </c>
      <c r="B36" t="s">
        <v>1477</v>
      </c>
      <c r="C36" t="s">
        <v>1478</v>
      </c>
      <c r="D36" t="s">
        <v>1479</v>
      </c>
      <c r="E36" t="s">
        <v>1480</v>
      </c>
      <c r="F36" t="s">
        <v>1481</v>
      </c>
      <c r="G36" t="s">
        <v>1518</v>
      </c>
      <c r="H36" t="str">
        <f t="shared" si="0"/>
        <v>89_Inv035_A</v>
      </c>
      <c r="I36" t="s">
        <v>1483</v>
      </c>
      <c r="J36" t="s">
        <v>1484</v>
      </c>
    </row>
    <row r="37" spans="1:10">
      <c r="A37">
        <v>90</v>
      </c>
      <c r="B37" t="s">
        <v>1477</v>
      </c>
      <c r="C37" t="s">
        <v>1478</v>
      </c>
      <c r="D37" t="s">
        <v>1479</v>
      </c>
      <c r="E37" t="s">
        <v>1480</v>
      </c>
      <c r="F37" t="s">
        <v>1481</v>
      </c>
      <c r="G37" t="s">
        <v>1519</v>
      </c>
      <c r="H37" t="str">
        <f t="shared" si="0"/>
        <v>90_Inv036_A</v>
      </c>
      <c r="I37" t="s">
        <v>1483</v>
      </c>
      <c r="J37" t="s">
        <v>1484</v>
      </c>
    </row>
    <row r="38" spans="1:10">
      <c r="A38">
        <v>91</v>
      </c>
      <c r="B38" t="s">
        <v>1477</v>
      </c>
      <c r="C38" t="s">
        <v>1478</v>
      </c>
      <c r="D38" t="s">
        <v>1479</v>
      </c>
      <c r="E38" t="s">
        <v>1480</v>
      </c>
      <c r="F38" t="s">
        <v>1481</v>
      </c>
      <c r="G38" t="s">
        <v>1520</v>
      </c>
      <c r="H38" t="str">
        <f t="shared" si="0"/>
        <v>91_Inv037_A</v>
      </c>
      <c r="I38" t="s">
        <v>1483</v>
      </c>
      <c r="J38" t="s">
        <v>1484</v>
      </c>
    </row>
    <row r="39" spans="1:10">
      <c r="A39">
        <v>92</v>
      </c>
      <c r="B39" t="s">
        <v>1477</v>
      </c>
      <c r="C39" t="s">
        <v>1478</v>
      </c>
      <c r="D39" t="s">
        <v>1479</v>
      </c>
      <c r="E39" t="s">
        <v>1480</v>
      </c>
      <c r="F39" t="s">
        <v>1481</v>
      </c>
      <c r="G39" t="s">
        <v>1521</v>
      </c>
      <c r="H39" t="str">
        <f t="shared" si="0"/>
        <v>92_Inv038_A</v>
      </c>
      <c r="I39" t="s">
        <v>1483</v>
      </c>
      <c r="J39" t="s">
        <v>1484</v>
      </c>
    </row>
    <row r="40" spans="1:10">
      <c r="A40">
        <v>93</v>
      </c>
      <c r="B40" t="s">
        <v>1477</v>
      </c>
      <c r="C40" t="s">
        <v>1478</v>
      </c>
      <c r="D40" t="s">
        <v>1479</v>
      </c>
      <c r="E40" t="s">
        <v>1480</v>
      </c>
      <c r="F40" t="s">
        <v>1481</v>
      </c>
      <c r="G40" t="s">
        <v>1522</v>
      </c>
      <c r="H40" t="str">
        <f t="shared" si="0"/>
        <v>93_Inv039_A</v>
      </c>
      <c r="I40" t="s">
        <v>1483</v>
      </c>
      <c r="J40" t="s">
        <v>1484</v>
      </c>
    </row>
    <row r="41" spans="1:10">
      <c r="A41">
        <v>94</v>
      </c>
      <c r="B41" t="s">
        <v>1477</v>
      </c>
      <c r="C41" t="s">
        <v>1478</v>
      </c>
      <c r="D41" t="s">
        <v>1479</v>
      </c>
      <c r="E41" t="s">
        <v>1480</v>
      </c>
      <c r="F41" t="s">
        <v>1481</v>
      </c>
      <c r="G41" t="s">
        <v>1523</v>
      </c>
      <c r="H41" t="str">
        <f t="shared" si="0"/>
        <v>94_Inv040_A</v>
      </c>
      <c r="I41" t="s">
        <v>1483</v>
      </c>
      <c r="J41" t="s">
        <v>1484</v>
      </c>
    </row>
    <row r="42" spans="1:10">
      <c r="A42">
        <v>95</v>
      </c>
      <c r="B42" t="s">
        <v>1477</v>
      </c>
      <c r="C42" t="s">
        <v>1478</v>
      </c>
      <c r="D42" t="s">
        <v>1479</v>
      </c>
      <c r="E42" t="s">
        <v>1480</v>
      </c>
      <c r="F42" t="s">
        <v>1481</v>
      </c>
      <c r="G42" t="s">
        <v>1524</v>
      </c>
      <c r="H42" t="str">
        <f t="shared" si="0"/>
        <v>95_Inv041_A</v>
      </c>
      <c r="I42" t="s">
        <v>1483</v>
      </c>
      <c r="J42" t="s">
        <v>1484</v>
      </c>
    </row>
    <row r="43" spans="1:10">
      <c r="A43">
        <v>96</v>
      </c>
      <c r="B43" t="s">
        <v>1477</v>
      </c>
      <c r="C43" t="s">
        <v>1478</v>
      </c>
      <c r="D43" t="s">
        <v>1479</v>
      </c>
      <c r="E43" t="s">
        <v>1480</v>
      </c>
      <c r="F43" t="s">
        <v>1481</v>
      </c>
      <c r="G43" t="s">
        <v>1525</v>
      </c>
      <c r="H43" t="str">
        <f t="shared" si="0"/>
        <v>96_Inv042_A</v>
      </c>
      <c r="I43" t="s">
        <v>1483</v>
      </c>
      <c r="J43" t="s">
        <v>1484</v>
      </c>
    </row>
    <row r="44" spans="1:10">
      <c r="A44">
        <v>97</v>
      </c>
      <c r="B44" t="s">
        <v>1477</v>
      </c>
      <c r="C44" t="s">
        <v>1478</v>
      </c>
      <c r="D44" t="s">
        <v>1479</v>
      </c>
      <c r="E44" t="s">
        <v>1480</v>
      </c>
      <c r="F44" t="s">
        <v>1481</v>
      </c>
      <c r="G44" t="s">
        <v>1526</v>
      </c>
      <c r="H44" t="str">
        <f t="shared" si="0"/>
        <v>97_Inv043_A</v>
      </c>
      <c r="I44" t="s">
        <v>1483</v>
      </c>
      <c r="J44" t="s">
        <v>1484</v>
      </c>
    </row>
    <row r="45" spans="1:10">
      <c r="A45">
        <v>98</v>
      </c>
      <c r="B45" t="s">
        <v>1477</v>
      </c>
      <c r="C45" t="s">
        <v>1478</v>
      </c>
      <c r="D45" t="s">
        <v>1479</v>
      </c>
      <c r="E45" t="s">
        <v>1480</v>
      </c>
      <c r="F45" t="s">
        <v>1481</v>
      </c>
      <c r="G45" t="s">
        <v>1527</v>
      </c>
      <c r="H45" t="str">
        <f t="shared" si="0"/>
        <v>98_Inv044_A</v>
      </c>
      <c r="I45" t="s">
        <v>1483</v>
      </c>
      <c r="J45" t="s">
        <v>1484</v>
      </c>
    </row>
    <row r="46" spans="1:10">
      <c r="A46">
        <v>99</v>
      </c>
      <c r="B46" t="s">
        <v>1477</v>
      </c>
      <c r="C46" t="s">
        <v>1478</v>
      </c>
      <c r="D46" t="s">
        <v>1479</v>
      </c>
      <c r="E46" t="s">
        <v>1480</v>
      </c>
      <c r="F46" t="s">
        <v>1481</v>
      </c>
      <c r="G46" t="s">
        <v>1528</v>
      </c>
      <c r="H46" t="str">
        <f t="shared" si="0"/>
        <v>99_Inv045_A</v>
      </c>
      <c r="I46" t="s">
        <v>1483</v>
      </c>
      <c r="J46" t="s">
        <v>1484</v>
      </c>
    </row>
    <row r="47" spans="1:10">
      <c r="A47">
        <v>100</v>
      </c>
      <c r="B47" t="s">
        <v>1477</v>
      </c>
      <c r="C47" t="s">
        <v>1478</v>
      </c>
      <c r="D47" t="s">
        <v>1479</v>
      </c>
      <c r="E47" t="s">
        <v>1480</v>
      </c>
      <c r="F47" t="s">
        <v>1481</v>
      </c>
      <c r="G47" t="s">
        <v>1529</v>
      </c>
      <c r="H47" t="str">
        <f t="shared" si="0"/>
        <v>100_Inv046_A</v>
      </c>
      <c r="I47" t="s">
        <v>1483</v>
      </c>
      <c r="J47" t="s">
        <v>1484</v>
      </c>
    </row>
    <row r="48" spans="1:10">
      <c r="A48">
        <v>101</v>
      </c>
      <c r="B48" t="s">
        <v>1477</v>
      </c>
      <c r="C48" t="s">
        <v>1478</v>
      </c>
      <c r="D48" t="s">
        <v>1479</v>
      </c>
      <c r="E48" t="s">
        <v>1480</v>
      </c>
      <c r="F48" t="s">
        <v>1481</v>
      </c>
      <c r="G48" t="s">
        <v>1530</v>
      </c>
      <c r="H48" t="str">
        <f t="shared" si="0"/>
        <v>101_Inv047_A</v>
      </c>
      <c r="I48" t="s">
        <v>1483</v>
      </c>
      <c r="J48" t="s">
        <v>1484</v>
      </c>
    </row>
    <row r="49" spans="1:10">
      <c r="A49">
        <v>102</v>
      </c>
      <c r="B49" t="s">
        <v>1477</v>
      </c>
      <c r="C49" t="s">
        <v>1478</v>
      </c>
      <c r="D49" t="s">
        <v>1479</v>
      </c>
      <c r="E49" t="s">
        <v>1480</v>
      </c>
      <c r="F49" t="s">
        <v>1481</v>
      </c>
      <c r="G49" t="s">
        <v>1531</v>
      </c>
      <c r="H49" t="str">
        <f t="shared" si="0"/>
        <v>102_Inv048_A</v>
      </c>
      <c r="I49" t="s">
        <v>1483</v>
      </c>
      <c r="J49" t="s">
        <v>1484</v>
      </c>
    </row>
    <row r="50" spans="1:10">
      <c r="A50">
        <v>103</v>
      </c>
      <c r="B50" t="s">
        <v>1477</v>
      </c>
      <c r="C50" t="s">
        <v>1478</v>
      </c>
      <c r="D50" t="s">
        <v>1479</v>
      </c>
      <c r="E50" t="s">
        <v>1480</v>
      </c>
      <c r="F50" t="s">
        <v>1481</v>
      </c>
      <c r="G50" t="s">
        <v>1532</v>
      </c>
      <c r="H50" t="str">
        <f t="shared" si="0"/>
        <v>103_Inv049_A</v>
      </c>
      <c r="I50" t="s">
        <v>1483</v>
      </c>
      <c r="J50" t="s">
        <v>1484</v>
      </c>
    </row>
    <row r="51" spans="1:10">
      <c r="A51">
        <v>104</v>
      </c>
      <c r="B51" t="s">
        <v>1477</v>
      </c>
      <c r="C51" t="s">
        <v>1478</v>
      </c>
      <c r="D51" t="s">
        <v>1533</v>
      </c>
      <c r="E51" t="s">
        <v>1534</v>
      </c>
      <c r="F51" t="s">
        <v>1535</v>
      </c>
      <c r="G51" t="s">
        <v>1536</v>
      </c>
      <c r="H51" t="str">
        <f t="shared" si="0"/>
        <v>104_Inv001_F</v>
      </c>
      <c r="I51" t="s">
        <v>1483</v>
      </c>
      <c r="J51" t="s">
        <v>1484</v>
      </c>
    </row>
    <row r="52" spans="1:10">
      <c r="A52">
        <v>105</v>
      </c>
      <c r="B52" t="s">
        <v>1477</v>
      </c>
      <c r="C52" t="s">
        <v>1478</v>
      </c>
      <c r="D52" t="s">
        <v>1533</v>
      </c>
      <c r="E52" t="s">
        <v>1534</v>
      </c>
      <c r="F52" t="s">
        <v>1535</v>
      </c>
      <c r="G52" t="s">
        <v>1537</v>
      </c>
      <c r="H52" t="str">
        <f t="shared" si="0"/>
        <v>105_Inv002_F</v>
      </c>
      <c r="I52" t="s">
        <v>1483</v>
      </c>
      <c r="J52" t="s">
        <v>1484</v>
      </c>
    </row>
    <row r="53" spans="1:10">
      <c r="A53">
        <v>106</v>
      </c>
      <c r="B53" t="s">
        <v>1477</v>
      </c>
      <c r="C53" t="s">
        <v>1478</v>
      </c>
      <c r="D53" t="s">
        <v>1533</v>
      </c>
      <c r="E53" t="s">
        <v>1534</v>
      </c>
      <c r="F53" t="s">
        <v>1535</v>
      </c>
      <c r="G53" t="s">
        <v>1538</v>
      </c>
      <c r="H53" t="str">
        <f t="shared" si="0"/>
        <v>106_Inv003_F</v>
      </c>
      <c r="I53" t="s">
        <v>1483</v>
      </c>
      <c r="J53" t="s">
        <v>1484</v>
      </c>
    </row>
    <row r="54" spans="1:10">
      <c r="A54">
        <v>107</v>
      </c>
      <c r="B54" t="s">
        <v>1477</v>
      </c>
      <c r="C54" t="s">
        <v>1478</v>
      </c>
      <c r="D54" t="s">
        <v>1533</v>
      </c>
      <c r="E54" t="s">
        <v>1534</v>
      </c>
      <c r="F54" t="s">
        <v>1535</v>
      </c>
      <c r="G54" t="s">
        <v>1539</v>
      </c>
      <c r="H54" t="str">
        <f t="shared" si="0"/>
        <v>107_Inv004_F</v>
      </c>
      <c r="I54" t="s">
        <v>1483</v>
      </c>
      <c r="J54" t="s">
        <v>1484</v>
      </c>
    </row>
    <row r="55" spans="1:10">
      <c r="A55">
        <v>108</v>
      </c>
      <c r="B55" t="s">
        <v>1477</v>
      </c>
      <c r="C55" t="s">
        <v>1478</v>
      </c>
      <c r="D55" t="s">
        <v>1533</v>
      </c>
      <c r="E55" t="s">
        <v>1534</v>
      </c>
      <c r="F55" t="s">
        <v>1535</v>
      </c>
      <c r="G55" t="s">
        <v>1540</v>
      </c>
      <c r="H55" t="str">
        <f t="shared" si="0"/>
        <v>108_Inv005_F</v>
      </c>
      <c r="I55" t="s">
        <v>1483</v>
      </c>
      <c r="J55" t="s">
        <v>1484</v>
      </c>
    </row>
    <row r="56" spans="1:10">
      <c r="A56">
        <v>109</v>
      </c>
      <c r="B56" t="s">
        <v>1477</v>
      </c>
      <c r="C56" t="s">
        <v>1478</v>
      </c>
      <c r="D56" t="s">
        <v>1533</v>
      </c>
      <c r="E56" t="s">
        <v>1534</v>
      </c>
      <c r="F56" t="s">
        <v>1535</v>
      </c>
      <c r="G56" t="s">
        <v>1541</v>
      </c>
      <c r="H56" t="str">
        <f t="shared" si="0"/>
        <v>109_Inv006_F</v>
      </c>
      <c r="I56" t="s">
        <v>1483</v>
      </c>
      <c r="J56" t="s">
        <v>1484</v>
      </c>
    </row>
    <row r="57" spans="1:10">
      <c r="A57">
        <v>110</v>
      </c>
      <c r="B57" t="s">
        <v>1477</v>
      </c>
      <c r="C57" t="s">
        <v>1478</v>
      </c>
      <c r="D57" t="s">
        <v>1533</v>
      </c>
      <c r="E57" t="s">
        <v>1534</v>
      </c>
      <c r="F57" t="s">
        <v>1535</v>
      </c>
      <c r="G57" t="s">
        <v>1542</v>
      </c>
      <c r="H57" t="str">
        <f t="shared" si="0"/>
        <v>110_Inv007_F</v>
      </c>
      <c r="I57" t="s">
        <v>1483</v>
      </c>
      <c r="J57" t="s">
        <v>1484</v>
      </c>
    </row>
    <row r="58" spans="1:10">
      <c r="A58">
        <v>111</v>
      </c>
      <c r="B58" t="s">
        <v>1477</v>
      </c>
      <c r="C58" t="s">
        <v>1478</v>
      </c>
      <c r="D58" t="s">
        <v>1533</v>
      </c>
      <c r="E58" t="s">
        <v>1534</v>
      </c>
      <c r="F58" t="s">
        <v>1535</v>
      </c>
      <c r="G58" t="s">
        <v>1543</v>
      </c>
      <c r="H58" t="str">
        <f t="shared" si="0"/>
        <v>111_Inv008_F</v>
      </c>
      <c r="I58" t="s">
        <v>1483</v>
      </c>
      <c r="J58" t="s">
        <v>1484</v>
      </c>
    </row>
    <row r="59" spans="1:10">
      <c r="A59">
        <v>112</v>
      </c>
      <c r="B59" t="s">
        <v>1477</v>
      </c>
      <c r="C59" t="s">
        <v>1478</v>
      </c>
      <c r="D59" t="s">
        <v>1533</v>
      </c>
      <c r="E59" t="s">
        <v>1534</v>
      </c>
      <c r="F59" t="s">
        <v>1535</v>
      </c>
      <c r="G59" t="s">
        <v>1544</v>
      </c>
      <c r="H59" t="str">
        <f t="shared" si="0"/>
        <v>112_Inv009_F</v>
      </c>
      <c r="I59" t="s">
        <v>1483</v>
      </c>
      <c r="J59" t="s">
        <v>1484</v>
      </c>
    </row>
    <row r="60" spans="1:10">
      <c r="A60">
        <v>113</v>
      </c>
      <c r="B60" t="s">
        <v>1477</v>
      </c>
      <c r="C60" t="s">
        <v>1478</v>
      </c>
      <c r="D60" t="s">
        <v>1533</v>
      </c>
      <c r="E60" t="s">
        <v>1534</v>
      </c>
      <c r="F60" t="s">
        <v>1535</v>
      </c>
      <c r="G60" t="s">
        <v>1545</v>
      </c>
      <c r="H60" t="str">
        <f t="shared" si="0"/>
        <v>113_Inv010_F</v>
      </c>
      <c r="I60" t="s">
        <v>1483</v>
      </c>
      <c r="J60" t="s">
        <v>1484</v>
      </c>
    </row>
    <row r="61" spans="1:10">
      <c r="A61">
        <v>114</v>
      </c>
      <c r="B61" t="s">
        <v>1477</v>
      </c>
      <c r="C61" t="s">
        <v>1478</v>
      </c>
      <c r="D61" t="s">
        <v>1533</v>
      </c>
      <c r="E61" t="s">
        <v>1534</v>
      </c>
      <c r="F61" t="s">
        <v>1535</v>
      </c>
      <c r="G61" t="s">
        <v>1546</v>
      </c>
      <c r="H61" t="str">
        <f t="shared" si="0"/>
        <v>114_Inv011_F</v>
      </c>
      <c r="I61" t="s">
        <v>1483</v>
      </c>
      <c r="J61" t="s">
        <v>1484</v>
      </c>
    </row>
    <row r="62" spans="1:10">
      <c r="A62">
        <v>115</v>
      </c>
      <c r="B62" t="s">
        <v>1477</v>
      </c>
      <c r="C62" t="s">
        <v>1478</v>
      </c>
      <c r="D62" t="s">
        <v>1533</v>
      </c>
      <c r="E62" t="s">
        <v>1534</v>
      </c>
      <c r="F62" t="s">
        <v>1535</v>
      </c>
      <c r="G62" t="s">
        <v>1547</v>
      </c>
      <c r="H62" t="str">
        <f t="shared" si="0"/>
        <v>115_Inv012_F</v>
      </c>
      <c r="I62" t="s">
        <v>1483</v>
      </c>
      <c r="J62" t="s">
        <v>1484</v>
      </c>
    </row>
    <row r="63" spans="1:10">
      <c r="A63">
        <v>116</v>
      </c>
      <c r="B63" t="s">
        <v>1477</v>
      </c>
      <c r="C63" t="s">
        <v>1478</v>
      </c>
      <c r="D63" t="s">
        <v>1533</v>
      </c>
      <c r="E63" t="s">
        <v>1534</v>
      </c>
      <c r="F63" t="s">
        <v>1535</v>
      </c>
      <c r="G63" t="s">
        <v>1548</v>
      </c>
      <c r="H63" t="str">
        <f t="shared" si="0"/>
        <v>116_Inv013_F</v>
      </c>
      <c r="I63" t="s">
        <v>1483</v>
      </c>
      <c r="J63" t="s">
        <v>1484</v>
      </c>
    </row>
    <row r="64" spans="1:10">
      <c r="A64">
        <v>117</v>
      </c>
      <c r="B64" t="s">
        <v>1477</v>
      </c>
      <c r="C64" t="s">
        <v>1478</v>
      </c>
      <c r="D64" t="s">
        <v>1533</v>
      </c>
      <c r="E64" t="s">
        <v>1534</v>
      </c>
      <c r="F64" t="s">
        <v>1535</v>
      </c>
      <c r="G64" t="s">
        <v>1549</v>
      </c>
      <c r="H64" t="str">
        <f t="shared" si="0"/>
        <v>117_Inv014_F</v>
      </c>
      <c r="I64" t="s">
        <v>1483</v>
      </c>
      <c r="J64" t="s">
        <v>1484</v>
      </c>
    </row>
    <row r="65" spans="1:10">
      <c r="A65">
        <v>118</v>
      </c>
      <c r="B65" t="s">
        <v>1477</v>
      </c>
      <c r="C65" t="s">
        <v>1478</v>
      </c>
      <c r="D65" t="s">
        <v>1533</v>
      </c>
      <c r="E65" t="s">
        <v>1534</v>
      </c>
      <c r="F65" t="s">
        <v>1535</v>
      </c>
      <c r="G65" t="s">
        <v>1550</v>
      </c>
      <c r="H65" t="str">
        <f t="shared" si="0"/>
        <v>118_Inv015_F</v>
      </c>
      <c r="I65" t="s">
        <v>1483</v>
      </c>
      <c r="J65" t="s">
        <v>1484</v>
      </c>
    </row>
    <row r="66" spans="1:10">
      <c r="A66">
        <v>119</v>
      </c>
      <c r="B66" t="s">
        <v>1477</v>
      </c>
      <c r="C66" t="s">
        <v>1478</v>
      </c>
      <c r="D66" t="s">
        <v>1533</v>
      </c>
      <c r="E66" t="s">
        <v>1534</v>
      </c>
      <c r="F66" t="s">
        <v>1535</v>
      </c>
      <c r="G66" t="s">
        <v>1551</v>
      </c>
      <c r="H66" t="str">
        <f t="shared" si="0"/>
        <v>119_Inv016_F</v>
      </c>
      <c r="I66" t="s">
        <v>1483</v>
      </c>
      <c r="J66" t="s">
        <v>1484</v>
      </c>
    </row>
    <row r="67" spans="1:10">
      <c r="A67">
        <v>120</v>
      </c>
      <c r="B67" t="s">
        <v>1477</v>
      </c>
      <c r="C67" t="s">
        <v>1478</v>
      </c>
      <c r="D67" t="s">
        <v>1533</v>
      </c>
      <c r="E67" t="s">
        <v>1534</v>
      </c>
      <c r="F67" t="s">
        <v>1535</v>
      </c>
      <c r="G67" t="s">
        <v>1552</v>
      </c>
      <c r="H67" t="str">
        <f t="shared" ref="H67:H130" si="1">_xlfn.CONCAT(A67,"_",G67)</f>
        <v>120_Inv017_F</v>
      </c>
      <c r="I67" t="s">
        <v>1483</v>
      </c>
      <c r="J67" t="s">
        <v>1484</v>
      </c>
    </row>
    <row r="68" spans="1:10">
      <c r="A68">
        <v>121</v>
      </c>
      <c r="B68" t="s">
        <v>1477</v>
      </c>
      <c r="C68" t="s">
        <v>1478</v>
      </c>
      <c r="D68" t="s">
        <v>1533</v>
      </c>
      <c r="E68" t="s">
        <v>1534</v>
      </c>
      <c r="F68" t="s">
        <v>1535</v>
      </c>
      <c r="G68" t="s">
        <v>1553</v>
      </c>
      <c r="H68" t="str">
        <f t="shared" si="1"/>
        <v>121_Inv018_F</v>
      </c>
      <c r="I68" t="s">
        <v>1483</v>
      </c>
      <c r="J68" t="s">
        <v>1484</v>
      </c>
    </row>
    <row r="69" spans="1:10">
      <c r="A69">
        <v>122</v>
      </c>
      <c r="B69" t="s">
        <v>1477</v>
      </c>
      <c r="C69" t="s">
        <v>1478</v>
      </c>
      <c r="D69" t="s">
        <v>1533</v>
      </c>
      <c r="E69" t="s">
        <v>1534</v>
      </c>
      <c r="F69" t="s">
        <v>1535</v>
      </c>
      <c r="G69" t="s">
        <v>1554</v>
      </c>
      <c r="H69" t="str">
        <f t="shared" si="1"/>
        <v>122_Inv019_F</v>
      </c>
      <c r="I69" t="s">
        <v>1483</v>
      </c>
      <c r="J69" t="s">
        <v>1484</v>
      </c>
    </row>
    <row r="70" spans="1:10">
      <c r="A70">
        <v>123</v>
      </c>
      <c r="B70" t="s">
        <v>1477</v>
      </c>
      <c r="C70" t="s">
        <v>1478</v>
      </c>
      <c r="D70" t="s">
        <v>1533</v>
      </c>
      <c r="E70" t="s">
        <v>1534</v>
      </c>
      <c r="F70" t="s">
        <v>1535</v>
      </c>
      <c r="G70" t="s">
        <v>1555</v>
      </c>
      <c r="H70" t="str">
        <f t="shared" si="1"/>
        <v>123_Inv020_F</v>
      </c>
      <c r="I70" t="s">
        <v>1483</v>
      </c>
      <c r="J70" t="s">
        <v>1484</v>
      </c>
    </row>
    <row r="71" spans="1:10">
      <c r="A71">
        <v>124</v>
      </c>
      <c r="B71" t="s">
        <v>1477</v>
      </c>
      <c r="C71" t="s">
        <v>1478</v>
      </c>
      <c r="D71" t="s">
        <v>1533</v>
      </c>
      <c r="E71" t="s">
        <v>1534</v>
      </c>
      <c r="F71" t="s">
        <v>1535</v>
      </c>
      <c r="G71" t="s">
        <v>1556</v>
      </c>
      <c r="H71" t="str">
        <f t="shared" si="1"/>
        <v>124_Inv021_F</v>
      </c>
      <c r="I71" t="s">
        <v>1483</v>
      </c>
      <c r="J71" t="s">
        <v>1484</v>
      </c>
    </row>
    <row r="72" spans="1:10">
      <c r="A72">
        <v>125</v>
      </c>
      <c r="B72" t="s">
        <v>1477</v>
      </c>
      <c r="C72" t="s">
        <v>1478</v>
      </c>
      <c r="D72" t="s">
        <v>1533</v>
      </c>
      <c r="E72" t="s">
        <v>1534</v>
      </c>
      <c r="F72" t="s">
        <v>1535</v>
      </c>
      <c r="G72" t="s">
        <v>1557</v>
      </c>
      <c r="H72" t="str">
        <f t="shared" si="1"/>
        <v>125_Inv022_F</v>
      </c>
      <c r="I72" t="s">
        <v>1483</v>
      </c>
      <c r="J72" t="s">
        <v>1484</v>
      </c>
    </row>
    <row r="73" spans="1:10">
      <c r="A73">
        <v>126</v>
      </c>
      <c r="B73" t="s">
        <v>1477</v>
      </c>
      <c r="C73" t="s">
        <v>1478</v>
      </c>
      <c r="D73" t="s">
        <v>1533</v>
      </c>
      <c r="E73" t="s">
        <v>1534</v>
      </c>
      <c r="F73" t="s">
        <v>1535</v>
      </c>
      <c r="G73" t="s">
        <v>1558</v>
      </c>
      <c r="H73" t="str">
        <f t="shared" si="1"/>
        <v>126_Inv023_F</v>
      </c>
      <c r="I73" t="s">
        <v>1483</v>
      </c>
      <c r="J73" t="s">
        <v>1484</v>
      </c>
    </row>
    <row r="74" spans="1:10">
      <c r="A74">
        <v>127</v>
      </c>
      <c r="B74" t="s">
        <v>1477</v>
      </c>
      <c r="C74" t="s">
        <v>1478</v>
      </c>
      <c r="D74" t="s">
        <v>1533</v>
      </c>
      <c r="E74" t="s">
        <v>1534</v>
      </c>
      <c r="F74" t="s">
        <v>1535</v>
      </c>
      <c r="G74" t="s">
        <v>1559</v>
      </c>
      <c r="H74" t="str">
        <f t="shared" si="1"/>
        <v>127_Inv024_F</v>
      </c>
      <c r="I74" t="s">
        <v>1483</v>
      </c>
      <c r="J74" t="s">
        <v>1484</v>
      </c>
    </row>
    <row r="75" spans="1:10">
      <c r="A75">
        <v>128</v>
      </c>
      <c r="B75" t="s">
        <v>1477</v>
      </c>
      <c r="C75" t="s">
        <v>1478</v>
      </c>
      <c r="D75" t="s">
        <v>1533</v>
      </c>
      <c r="E75" t="s">
        <v>1534</v>
      </c>
      <c r="F75" t="s">
        <v>1535</v>
      </c>
      <c r="G75" t="s">
        <v>1560</v>
      </c>
      <c r="H75" t="str">
        <f t="shared" si="1"/>
        <v>128_Inv025_F</v>
      </c>
      <c r="I75" t="s">
        <v>1483</v>
      </c>
      <c r="J75" t="s">
        <v>1484</v>
      </c>
    </row>
    <row r="76" spans="1:10">
      <c r="A76">
        <v>129</v>
      </c>
      <c r="B76" t="s">
        <v>1477</v>
      </c>
      <c r="C76" t="s">
        <v>1478</v>
      </c>
      <c r="D76" t="s">
        <v>1533</v>
      </c>
      <c r="E76" t="s">
        <v>1534</v>
      </c>
      <c r="F76" t="s">
        <v>1535</v>
      </c>
      <c r="G76" t="s">
        <v>1561</v>
      </c>
      <c r="H76" t="str">
        <f t="shared" si="1"/>
        <v>129_Inv026_F</v>
      </c>
      <c r="I76" t="s">
        <v>1483</v>
      </c>
      <c r="J76" t="s">
        <v>1484</v>
      </c>
    </row>
    <row r="77" spans="1:10">
      <c r="A77">
        <v>130</v>
      </c>
      <c r="B77" t="s">
        <v>1477</v>
      </c>
      <c r="C77" t="s">
        <v>1478</v>
      </c>
      <c r="D77" t="s">
        <v>1533</v>
      </c>
      <c r="E77" t="s">
        <v>1534</v>
      </c>
      <c r="F77" t="s">
        <v>1535</v>
      </c>
      <c r="G77" t="s">
        <v>1562</v>
      </c>
      <c r="H77" t="str">
        <f t="shared" si="1"/>
        <v>130_Inv027_F</v>
      </c>
      <c r="I77" t="s">
        <v>1483</v>
      </c>
      <c r="J77" t="s">
        <v>1484</v>
      </c>
    </row>
    <row r="78" spans="1:10">
      <c r="A78">
        <v>131</v>
      </c>
      <c r="B78" t="s">
        <v>1477</v>
      </c>
      <c r="C78" t="s">
        <v>1478</v>
      </c>
      <c r="D78" t="s">
        <v>1533</v>
      </c>
      <c r="E78" t="s">
        <v>1534</v>
      </c>
      <c r="F78" t="s">
        <v>1535</v>
      </c>
      <c r="G78" t="s">
        <v>1563</v>
      </c>
      <c r="H78" t="str">
        <f t="shared" si="1"/>
        <v>131_Inv028_F</v>
      </c>
      <c r="I78" t="s">
        <v>1483</v>
      </c>
      <c r="J78" t="s">
        <v>1484</v>
      </c>
    </row>
    <row r="79" spans="1:10">
      <c r="A79">
        <v>132</v>
      </c>
      <c r="B79" t="s">
        <v>1477</v>
      </c>
      <c r="C79" t="s">
        <v>1478</v>
      </c>
      <c r="D79" t="s">
        <v>1533</v>
      </c>
      <c r="E79" t="s">
        <v>1534</v>
      </c>
      <c r="F79" t="s">
        <v>1535</v>
      </c>
      <c r="G79" t="s">
        <v>1564</v>
      </c>
      <c r="H79" t="str">
        <f t="shared" si="1"/>
        <v>132_Inv029_F</v>
      </c>
      <c r="I79" t="s">
        <v>1483</v>
      </c>
      <c r="J79" t="s">
        <v>1484</v>
      </c>
    </row>
    <row r="80" spans="1:10">
      <c r="A80">
        <v>133</v>
      </c>
      <c r="B80" t="s">
        <v>1477</v>
      </c>
      <c r="C80" t="s">
        <v>1478</v>
      </c>
      <c r="D80" t="s">
        <v>1533</v>
      </c>
      <c r="E80" t="s">
        <v>1534</v>
      </c>
      <c r="F80" t="s">
        <v>1535</v>
      </c>
      <c r="G80" t="s">
        <v>1565</v>
      </c>
      <c r="H80" t="str">
        <f t="shared" si="1"/>
        <v>133_Inv030_F</v>
      </c>
      <c r="I80" t="s">
        <v>1483</v>
      </c>
      <c r="J80" t="s">
        <v>1484</v>
      </c>
    </row>
    <row r="81" spans="1:10">
      <c r="A81">
        <v>134</v>
      </c>
      <c r="B81" t="s">
        <v>1477</v>
      </c>
      <c r="C81" t="s">
        <v>1478</v>
      </c>
      <c r="D81" t="s">
        <v>1533</v>
      </c>
      <c r="E81" t="s">
        <v>1534</v>
      </c>
      <c r="F81" t="s">
        <v>1535</v>
      </c>
      <c r="G81" t="s">
        <v>1566</v>
      </c>
      <c r="H81" t="str">
        <f t="shared" si="1"/>
        <v>134_Inv031_F</v>
      </c>
      <c r="I81" t="s">
        <v>1483</v>
      </c>
      <c r="J81" t="s">
        <v>1484</v>
      </c>
    </row>
    <row r="82" spans="1:10">
      <c r="A82">
        <v>135</v>
      </c>
      <c r="B82" t="s">
        <v>1477</v>
      </c>
      <c r="C82" t="s">
        <v>1478</v>
      </c>
      <c r="D82" t="s">
        <v>1533</v>
      </c>
      <c r="E82" t="s">
        <v>1534</v>
      </c>
      <c r="F82" t="s">
        <v>1535</v>
      </c>
      <c r="G82" t="s">
        <v>1567</v>
      </c>
      <c r="H82" t="str">
        <f t="shared" si="1"/>
        <v>135_Inv032_F</v>
      </c>
      <c r="I82" t="s">
        <v>1483</v>
      </c>
      <c r="J82" t="s">
        <v>1484</v>
      </c>
    </row>
    <row r="83" spans="1:10">
      <c r="A83">
        <v>136</v>
      </c>
      <c r="B83" t="s">
        <v>1477</v>
      </c>
      <c r="C83" t="s">
        <v>1478</v>
      </c>
      <c r="D83" t="s">
        <v>1533</v>
      </c>
      <c r="E83" t="s">
        <v>1534</v>
      </c>
      <c r="F83" t="s">
        <v>1535</v>
      </c>
      <c r="G83" t="s">
        <v>1568</v>
      </c>
      <c r="H83" t="str">
        <f t="shared" si="1"/>
        <v>136_Inv033_F</v>
      </c>
      <c r="I83" t="s">
        <v>1483</v>
      </c>
      <c r="J83" t="s">
        <v>1484</v>
      </c>
    </row>
    <row r="84" spans="1:10">
      <c r="A84">
        <v>137</v>
      </c>
      <c r="B84" t="s">
        <v>1477</v>
      </c>
      <c r="C84" t="s">
        <v>1478</v>
      </c>
      <c r="D84" t="s">
        <v>1533</v>
      </c>
      <c r="E84" t="s">
        <v>1534</v>
      </c>
      <c r="F84" t="s">
        <v>1535</v>
      </c>
      <c r="G84" t="s">
        <v>1569</v>
      </c>
      <c r="H84" t="str">
        <f t="shared" si="1"/>
        <v>137_Inv034_F</v>
      </c>
      <c r="I84" t="s">
        <v>1483</v>
      </c>
      <c r="J84" t="s">
        <v>1484</v>
      </c>
    </row>
    <row r="85" spans="1:10">
      <c r="A85">
        <v>138</v>
      </c>
      <c r="B85" t="s">
        <v>1477</v>
      </c>
      <c r="C85" t="s">
        <v>1478</v>
      </c>
      <c r="D85" t="s">
        <v>1533</v>
      </c>
      <c r="E85" t="s">
        <v>1534</v>
      </c>
      <c r="F85" t="s">
        <v>1535</v>
      </c>
      <c r="G85" t="s">
        <v>1570</v>
      </c>
      <c r="H85" t="str">
        <f t="shared" si="1"/>
        <v>138_Inv035_F</v>
      </c>
      <c r="I85" t="s">
        <v>1483</v>
      </c>
      <c r="J85" t="s">
        <v>1484</v>
      </c>
    </row>
    <row r="86" spans="1:10">
      <c r="A86">
        <v>139</v>
      </c>
      <c r="B86" t="s">
        <v>1477</v>
      </c>
      <c r="C86" t="s">
        <v>1478</v>
      </c>
      <c r="D86" t="s">
        <v>1533</v>
      </c>
      <c r="E86" t="s">
        <v>1534</v>
      </c>
      <c r="F86" t="s">
        <v>1535</v>
      </c>
      <c r="G86" t="s">
        <v>1571</v>
      </c>
      <c r="H86" t="str">
        <f t="shared" si="1"/>
        <v>139_Inv036_F</v>
      </c>
      <c r="I86" t="s">
        <v>1483</v>
      </c>
      <c r="J86" t="s">
        <v>1484</v>
      </c>
    </row>
    <row r="87" spans="1:10">
      <c r="A87">
        <v>140</v>
      </c>
      <c r="B87" t="s">
        <v>1477</v>
      </c>
      <c r="C87" t="s">
        <v>1478</v>
      </c>
      <c r="D87" t="s">
        <v>1533</v>
      </c>
      <c r="E87" t="s">
        <v>1534</v>
      </c>
      <c r="F87" t="s">
        <v>1535</v>
      </c>
      <c r="G87" t="s">
        <v>1572</v>
      </c>
      <c r="H87" t="str">
        <f t="shared" si="1"/>
        <v>140_Inv037_F</v>
      </c>
      <c r="I87" t="s">
        <v>1483</v>
      </c>
      <c r="J87" t="s">
        <v>1484</v>
      </c>
    </row>
    <row r="88" spans="1:10">
      <c r="A88">
        <v>141</v>
      </c>
      <c r="B88" t="s">
        <v>1477</v>
      </c>
      <c r="C88" t="s">
        <v>1478</v>
      </c>
      <c r="D88" t="s">
        <v>1533</v>
      </c>
      <c r="E88" t="s">
        <v>1534</v>
      </c>
      <c r="F88" t="s">
        <v>1535</v>
      </c>
      <c r="G88" t="s">
        <v>1573</v>
      </c>
      <c r="H88" t="str">
        <f t="shared" si="1"/>
        <v>141_Inv038_F</v>
      </c>
      <c r="I88" t="s">
        <v>1483</v>
      </c>
      <c r="J88" t="s">
        <v>1484</v>
      </c>
    </row>
    <row r="89" spans="1:10">
      <c r="A89">
        <v>142</v>
      </c>
      <c r="B89" t="s">
        <v>1477</v>
      </c>
      <c r="C89" t="s">
        <v>1478</v>
      </c>
      <c r="D89" t="s">
        <v>1533</v>
      </c>
      <c r="E89" t="s">
        <v>1534</v>
      </c>
      <c r="F89" t="s">
        <v>1535</v>
      </c>
      <c r="G89" t="s">
        <v>1574</v>
      </c>
      <c r="H89" t="str">
        <f t="shared" si="1"/>
        <v>142_Inv039_F</v>
      </c>
      <c r="I89" t="s">
        <v>1483</v>
      </c>
      <c r="J89" t="s">
        <v>1484</v>
      </c>
    </row>
    <row r="90" spans="1:10">
      <c r="A90">
        <v>143</v>
      </c>
      <c r="B90" t="s">
        <v>1477</v>
      </c>
      <c r="C90" t="s">
        <v>1478</v>
      </c>
      <c r="D90" t="s">
        <v>1533</v>
      </c>
      <c r="E90" t="s">
        <v>1534</v>
      </c>
      <c r="F90" t="s">
        <v>1535</v>
      </c>
      <c r="G90" t="s">
        <v>1575</v>
      </c>
      <c r="H90" t="str">
        <f t="shared" si="1"/>
        <v>143_Inv040_F</v>
      </c>
      <c r="I90" t="s">
        <v>1483</v>
      </c>
      <c r="J90" t="s">
        <v>1484</v>
      </c>
    </row>
    <row r="91" spans="1:10">
      <c r="A91">
        <v>144</v>
      </c>
      <c r="B91" t="s">
        <v>1477</v>
      </c>
      <c r="C91" t="s">
        <v>1478</v>
      </c>
      <c r="D91" t="s">
        <v>1533</v>
      </c>
      <c r="E91" t="s">
        <v>1534</v>
      </c>
      <c r="F91" t="s">
        <v>1535</v>
      </c>
      <c r="G91" t="s">
        <v>1576</v>
      </c>
      <c r="H91" t="str">
        <f t="shared" si="1"/>
        <v>144_Inv041_F</v>
      </c>
      <c r="I91" t="s">
        <v>1483</v>
      </c>
      <c r="J91" t="s">
        <v>1484</v>
      </c>
    </row>
    <row r="92" spans="1:10">
      <c r="A92">
        <v>145</v>
      </c>
      <c r="B92" t="s">
        <v>1477</v>
      </c>
      <c r="C92" t="s">
        <v>1478</v>
      </c>
      <c r="D92" t="s">
        <v>1533</v>
      </c>
      <c r="E92" t="s">
        <v>1534</v>
      </c>
      <c r="F92" t="s">
        <v>1535</v>
      </c>
      <c r="G92" t="s">
        <v>1577</v>
      </c>
      <c r="H92" t="str">
        <f t="shared" si="1"/>
        <v>145_Inv042_F</v>
      </c>
      <c r="I92" t="s">
        <v>1483</v>
      </c>
      <c r="J92" t="s">
        <v>1484</v>
      </c>
    </row>
    <row r="93" spans="1:10">
      <c r="A93">
        <v>146</v>
      </c>
      <c r="B93" t="s">
        <v>1477</v>
      </c>
      <c r="C93" t="s">
        <v>1478</v>
      </c>
      <c r="D93" t="s">
        <v>1533</v>
      </c>
      <c r="E93" t="s">
        <v>1534</v>
      </c>
      <c r="F93" t="s">
        <v>1535</v>
      </c>
      <c r="G93" t="s">
        <v>1578</v>
      </c>
      <c r="H93" t="str">
        <f t="shared" si="1"/>
        <v>146_Inv043_F</v>
      </c>
      <c r="I93" t="s">
        <v>1483</v>
      </c>
      <c r="J93" t="s">
        <v>1484</v>
      </c>
    </row>
    <row r="94" spans="1:10">
      <c r="A94">
        <v>147</v>
      </c>
      <c r="B94" t="s">
        <v>1477</v>
      </c>
      <c r="C94" t="s">
        <v>1478</v>
      </c>
      <c r="D94" t="s">
        <v>1533</v>
      </c>
      <c r="E94" t="s">
        <v>1534</v>
      </c>
      <c r="F94" t="s">
        <v>1535</v>
      </c>
      <c r="G94" t="s">
        <v>1579</v>
      </c>
      <c r="H94" t="str">
        <f t="shared" si="1"/>
        <v>147_Inv044_F</v>
      </c>
      <c r="I94" t="s">
        <v>1483</v>
      </c>
      <c r="J94" t="s">
        <v>1484</v>
      </c>
    </row>
    <row r="95" spans="1:10">
      <c r="A95">
        <v>148</v>
      </c>
      <c r="B95" t="s">
        <v>1477</v>
      </c>
      <c r="C95" t="s">
        <v>1478</v>
      </c>
      <c r="D95" t="s">
        <v>1533</v>
      </c>
      <c r="E95" t="s">
        <v>1534</v>
      </c>
      <c r="F95" t="s">
        <v>1535</v>
      </c>
      <c r="G95" t="s">
        <v>1580</v>
      </c>
      <c r="H95" t="str">
        <f t="shared" si="1"/>
        <v>148_Inv045_F</v>
      </c>
      <c r="I95" t="s">
        <v>1483</v>
      </c>
      <c r="J95" t="s">
        <v>1484</v>
      </c>
    </row>
    <row r="96" spans="1:10">
      <c r="A96">
        <v>149</v>
      </c>
      <c r="B96" t="s">
        <v>1477</v>
      </c>
      <c r="C96" t="s">
        <v>1478</v>
      </c>
      <c r="D96" t="s">
        <v>1533</v>
      </c>
      <c r="E96" t="s">
        <v>1534</v>
      </c>
      <c r="F96" t="s">
        <v>1535</v>
      </c>
      <c r="G96" t="s">
        <v>1581</v>
      </c>
      <c r="H96" t="str">
        <f t="shared" si="1"/>
        <v>149_Inv046_F</v>
      </c>
      <c r="I96" t="s">
        <v>1483</v>
      </c>
      <c r="J96" t="s">
        <v>1484</v>
      </c>
    </row>
    <row r="97" spans="1:10">
      <c r="A97">
        <v>150</v>
      </c>
      <c r="B97" t="s">
        <v>1477</v>
      </c>
      <c r="C97" t="s">
        <v>1478</v>
      </c>
      <c r="D97" t="s">
        <v>1533</v>
      </c>
      <c r="E97" t="s">
        <v>1534</v>
      </c>
      <c r="F97" t="s">
        <v>1535</v>
      </c>
      <c r="G97" t="s">
        <v>1582</v>
      </c>
      <c r="H97" t="str">
        <f t="shared" si="1"/>
        <v>150_Inv047_F</v>
      </c>
      <c r="I97" t="s">
        <v>1483</v>
      </c>
      <c r="J97" t="s">
        <v>1484</v>
      </c>
    </row>
    <row r="98" spans="1:10">
      <c r="A98">
        <v>151</v>
      </c>
      <c r="B98" t="s">
        <v>1477</v>
      </c>
      <c r="C98" t="s">
        <v>1478</v>
      </c>
      <c r="D98" t="s">
        <v>1533</v>
      </c>
      <c r="E98" t="s">
        <v>1534</v>
      </c>
      <c r="F98" t="s">
        <v>1535</v>
      </c>
      <c r="G98" t="s">
        <v>1583</v>
      </c>
      <c r="H98" t="str">
        <f t="shared" si="1"/>
        <v>151_Inv048_F</v>
      </c>
      <c r="I98" t="s">
        <v>1483</v>
      </c>
      <c r="J98" t="s">
        <v>1484</v>
      </c>
    </row>
    <row r="99" spans="1:10">
      <c r="A99">
        <v>152</v>
      </c>
      <c r="B99" t="s">
        <v>1477</v>
      </c>
      <c r="C99" t="s">
        <v>1478</v>
      </c>
      <c r="D99" t="s">
        <v>1533</v>
      </c>
      <c r="E99" t="s">
        <v>1534</v>
      </c>
      <c r="F99" t="s">
        <v>1535</v>
      </c>
      <c r="G99" t="s">
        <v>1584</v>
      </c>
      <c r="H99" t="str">
        <f t="shared" si="1"/>
        <v>152_Inv049_F</v>
      </c>
      <c r="I99" t="s">
        <v>1483</v>
      </c>
      <c r="J99" t="s">
        <v>1484</v>
      </c>
    </row>
    <row r="100" spans="1:10">
      <c r="A100">
        <v>153</v>
      </c>
      <c r="B100" t="s">
        <v>1477</v>
      </c>
      <c r="C100" t="s">
        <v>1478</v>
      </c>
      <c r="D100" t="s">
        <v>1533</v>
      </c>
      <c r="E100" t="s">
        <v>1534</v>
      </c>
      <c r="F100" t="s">
        <v>1535</v>
      </c>
      <c r="G100" t="s">
        <v>1585</v>
      </c>
      <c r="H100" t="str">
        <f t="shared" si="1"/>
        <v>153_Inv050_F</v>
      </c>
      <c r="I100" t="s">
        <v>1483</v>
      </c>
      <c r="J100" t="s">
        <v>1484</v>
      </c>
    </row>
    <row r="101" spans="1:10">
      <c r="A101">
        <v>154</v>
      </c>
      <c r="B101" t="s">
        <v>1477</v>
      </c>
      <c r="C101" t="s">
        <v>1478</v>
      </c>
      <c r="D101" t="s">
        <v>1533</v>
      </c>
      <c r="E101" t="s">
        <v>1534</v>
      </c>
      <c r="F101" t="s">
        <v>1535</v>
      </c>
      <c r="G101" t="s">
        <v>1586</v>
      </c>
      <c r="H101" t="str">
        <f t="shared" si="1"/>
        <v>154_Inv051_F</v>
      </c>
      <c r="I101" t="s">
        <v>1483</v>
      </c>
      <c r="J101" t="s">
        <v>1484</v>
      </c>
    </row>
    <row r="102" spans="1:10">
      <c r="A102">
        <v>155</v>
      </c>
      <c r="B102" t="s">
        <v>1477</v>
      </c>
      <c r="C102" t="s">
        <v>1478</v>
      </c>
      <c r="D102" t="s">
        <v>1533</v>
      </c>
      <c r="E102" t="s">
        <v>1534</v>
      </c>
      <c r="F102" t="s">
        <v>1535</v>
      </c>
      <c r="G102" t="s">
        <v>1587</v>
      </c>
      <c r="H102" t="str">
        <f t="shared" si="1"/>
        <v>155_Inv052_F</v>
      </c>
      <c r="I102" t="s">
        <v>1483</v>
      </c>
      <c r="J102" t="s">
        <v>1484</v>
      </c>
    </row>
    <row r="103" spans="1:10">
      <c r="A103">
        <v>156</v>
      </c>
      <c r="B103" t="s">
        <v>1477</v>
      </c>
      <c r="C103" t="s">
        <v>1478</v>
      </c>
      <c r="D103" t="s">
        <v>1533</v>
      </c>
      <c r="E103" t="s">
        <v>1534</v>
      </c>
      <c r="F103" t="s">
        <v>1535</v>
      </c>
      <c r="G103" t="s">
        <v>1588</v>
      </c>
      <c r="H103" t="str">
        <f t="shared" si="1"/>
        <v>156_Inv053_F</v>
      </c>
      <c r="I103" t="s">
        <v>1483</v>
      </c>
      <c r="J103" t="s">
        <v>1484</v>
      </c>
    </row>
    <row r="104" spans="1:10">
      <c r="A104">
        <v>157</v>
      </c>
      <c r="B104" t="s">
        <v>1477</v>
      </c>
      <c r="C104" t="s">
        <v>1478</v>
      </c>
      <c r="D104" t="s">
        <v>1533</v>
      </c>
      <c r="E104" t="s">
        <v>1534</v>
      </c>
      <c r="F104" t="s">
        <v>1535</v>
      </c>
      <c r="G104" t="s">
        <v>1589</v>
      </c>
      <c r="H104" t="str">
        <f t="shared" si="1"/>
        <v>157_Inv054_F</v>
      </c>
      <c r="I104" t="s">
        <v>1483</v>
      </c>
      <c r="J104" t="s">
        <v>1484</v>
      </c>
    </row>
    <row r="105" spans="1:10">
      <c r="A105">
        <v>158</v>
      </c>
      <c r="B105" t="s">
        <v>1477</v>
      </c>
      <c r="C105" t="s">
        <v>1478</v>
      </c>
      <c r="D105" t="s">
        <v>1590</v>
      </c>
      <c r="E105" t="s">
        <v>1591</v>
      </c>
      <c r="F105" t="s">
        <v>1592</v>
      </c>
      <c r="G105" t="s">
        <v>1593</v>
      </c>
      <c r="H105" t="str">
        <f t="shared" si="1"/>
        <v>158_Inv055_F</v>
      </c>
      <c r="I105" t="s">
        <v>1483</v>
      </c>
      <c r="J105" t="s">
        <v>1484</v>
      </c>
    </row>
    <row r="106" spans="1:10">
      <c r="A106">
        <v>159</v>
      </c>
      <c r="B106" t="s">
        <v>1477</v>
      </c>
      <c r="C106" t="s">
        <v>1478</v>
      </c>
      <c r="D106" t="s">
        <v>1590</v>
      </c>
      <c r="E106" t="s">
        <v>1591</v>
      </c>
      <c r="F106" t="s">
        <v>1592</v>
      </c>
      <c r="G106" t="s">
        <v>1594</v>
      </c>
      <c r="H106" t="str">
        <f t="shared" si="1"/>
        <v>159_Inv056_F</v>
      </c>
      <c r="I106" t="s">
        <v>1483</v>
      </c>
      <c r="J106" t="s">
        <v>1484</v>
      </c>
    </row>
    <row r="107" spans="1:10">
      <c r="A107">
        <v>160</v>
      </c>
      <c r="B107" t="s">
        <v>1477</v>
      </c>
      <c r="C107" t="s">
        <v>1478</v>
      </c>
      <c r="D107" t="s">
        <v>1533</v>
      </c>
      <c r="E107" t="s">
        <v>1534</v>
      </c>
      <c r="F107" t="s">
        <v>1535</v>
      </c>
      <c r="G107" t="s">
        <v>1595</v>
      </c>
      <c r="H107" t="str">
        <f t="shared" si="1"/>
        <v>160_Inv057_F</v>
      </c>
      <c r="I107" t="s">
        <v>1483</v>
      </c>
      <c r="J107" t="s">
        <v>1484</v>
      </c>
    </row>
    <row r="108" spans="1:10">
      <c r="A108">
        <v>161</v>
      </c>
      <c r="B108" t="s">
        <v>1477</v>
      </c>
      <c r="C108" t="s">
        <v>1478</v>
      </c>
      <c r="D108" t="s">
        <v>1533</v>
      </c>
      <c r="E108" t="s">
        <v>1534</v>
      </c>
      <c r="F108" t="s">
        <v>1535</v>
      </c>
      <c r="G108" t="s">
        <v>1596</v>
      </c>
      <c r="H108" t="str">
        <f t="shared" si="1"/>
        <v>161_Inv058_F</v>
      </c>
      <c r="I108" t="s">
        <v>1483</v>
      </c>
      <c r="J108" t="s">
        <v>1484</v>
      </c>
    </row>
    <row r="109" spans="1:10">
      <c r="A109">
        <v>162</v>
      </c>
      <c r="B109" t="s">
        <v>1477</v>
      </c>
      <c r="C109" t="s">
        <v>1478</v>
      </c>
      <c r="D109" t="s">
        <v>1533</v>
      </c>
      <c r="E109" t="s">
        <v>1534</v>
      </c>
      <c r="F109" t="s">
        <v>1535</v>
      </c>
      <c r="G109" t="s">
        <v>1597</v>
      </c>
      <c r="H109" t="str">
        <f t="shared" si="1"/>
        <v>162_Inv059_F</v>
      </c>
      <c r="I109" t="s">
        <v>1483</v>
      </c>
      <c r="J109" t="s">
        <v>1484</v>
      </c>
    </row>
    <row r="110" spans="1:10">
      <c r="A110">
        <v>163</v>
      </c>
      <c r="B110" t="s">
        <v>1477</v>
      </c>
      <c r="C110" t="s">
        <v>1478</v>
      </c>
      <c r="D110" t="s">
        <v>1533</v>
      </c>
      <c r="E110" t="s">
        <v>1534</v>
      </c>
      <c r="F110" t="s">
        <v>1535</v>
      </c>
      <c r="G110" t="s">
        <v>1598</v>
      </c>
      <c r="H110" t="str">
        <f t="shared" si="1"/>
        <v>163_Inv060_F</v>
      </c>
      <c r="I110" t="s">
        <v>1483</v>
      </c>
      <c r="J110" t="s">
        <v>1484</v>
      </c>
    </row>
    <row r="111" spans="1:10">
      <c r="A111">
        <v>164</v>
      </c>
      <c r="B111" t="s">
        <v>1477</v>
      </c>
      <c r="C111" t="s">
        <v>1478</v>
      </c>
      <c r="D111" t="s">
        <v>1533</v>
      </c>
      <c r="E111" t="s">
        <v>1534</v>
      </c>
      <c r="F111" t="s">
        <v>1535</v>
      </c>
      <c r="G111" t="s">
        <v>1599</v>
      </c>
      <c r="H111" t="str">
        <f t="shared" si="1"/>
        <v>164_Inv061_F</v>
      </c>
      <c r="I111" t="s">
        <v>1483</v>
      </c>
      <c r="J111" t="s">
        <v>1484</v>
      </c>
    </row>
    <row r="112" spans="1:10">
      <c r="A112">
        <v>165</v>
      </c>
      <c r="B112" t="s">
        <v>1477</v>
      </c>
      <c r="C112" t="s">
        <v>1478</v>
      </c>
      <c r="D112" t="s">
        <v>1533</v>
      </c>
      <c r="E112" t="s">
        <v>1534</v>
      </c>
      <c r="F112" t="s">
        <v>1535</v>
      </c>
      <c r="G112" t="s">
        <v>1600</v>
      </c>
      <c r="H112" t="str">
        <f t="shared" si="1"/>
        <v>165_Inv062_F</v>
      </c>
      <c r="I112" t="s">
        <v>1483</v>
      </c>
      <c r="J112" t="s">
        <v>1484</v>
      </c>
    </row>
    <row r="113" spans="1:10">
      <c r="A113">
        <v>166</v>
      </c>
      <c r="B113" t="s">
        <v>1477</v>
      </c>
      <c r="C113" t="s">
        <v>1478</v>
      </c>
      <c r="D113" t="s">
        <v>1533</v>
      </c>
      <c r="E113" t="s">
        <v>1534</v>
      </c>
      <c r="F113" t="s">
        <v>1535</v>
      </c>
      <c r="G113" t="s">
        <v>1601</v>
      </c>
      <c r="H113" t="str">
        <f t="shared" si="1"/>
        <v>166_Inv063_F</v>
      </c>
      <c r="I113" t="s">
        <v>1483</v>
      </c>
      <c r="J113" t="s">
        <v>1484</v>
      </c>
    </row>
    <row r="114" spans="1:10">
      <c r="A114">
        <v>167</v>
      </c>
      <c r="B114" t="s">
        <v>1477</v>
      </c>
      <c r="C114" t="s">
        <v>1478</v>
      </c>
      <c r="D114" t="s">
        <v>1533</v>
      </c>
      <c r="E114" t="s">
        <v>1534</v>
      </c>
      <c r="F114" t="s">
        <v>1535</v>
      </c>
      <c r="G114" t="s">
        <v>1602</v>
      </c>
      <c r="H114" t="str">
        <f t="shared" si="1"/>
        <v>167_Inv064_F</v>
      </c>
      <c r="I114" t="s">
        <v>1483</v>
      </c>
      <c r="J114" t="s">
        <v>1484</v>
      </c>
    </row>
    <row r="115" spans="1:10">
      <c r="A115">
        <v>168</v>
      </c>
      <c r="B115" t="s">
        <v>1477</v>
      </c>
      <c r="C115" t="s">
        <v>1478</v>
      </c>
      <c r="D115" t="s">
        <v>1533</v>
      </c>
      <c r="E115" t="s">
        <v>1534</v>
      </c>
      <c r="F115" t="s">
        <v>1535</v>
      </c>
      <c r="G115" t="s">
        <v>1603</v>
      </c>
      <c r="H115" t="str">
        <f t="shared" si="1"/>
        <v>168_Inv065_F</v>
      </c>
      <c r="I115" t="s">
        <v>1483</v>
      </c>
      <c r="J115" t="s">
        <v>1484</v>
      </c>
    </row>
    <row r="116" spans="1:10">
      <c r="A116">
        <v>169</v>
      </c>
      <c r="B116" t="s">
        <v>1477</v>
      </c>
      <c r="C116" t="s">
        <v>1478</v>
      </c>
      <c r="D116" t="s">
        <v>1533</v>
      </c>
      <c r="E116" t="s">
        <v>1534</v>
      </c>
      <c r="F116" t="s">
        <v>1535</v>
      </c>
      <c r="G116" t="s">
        <v>1604</v>
      </c>
      <c r="H116" t="str">
        <f t="shared" si="1"/>
        <v>169_Inv066_F</v>
      </c>
      <c r="I116" t="s">
        <v>1483</v>
      </c>
      <c r="J116" t="s">
        <v>1484</v>
      </c>
    </row>
    <row r="117" spans="1:10">
      <c r="A117">
        <v>170</v>
      </c>
      <c r="B117" t="s">
        <v>1477</v>
      </c>
      <c r="C117" t="s">
        <v>1478</v>
      </c>
      <c r="D117" t="s">
        <v>1533</v>
      </c>
      <c r="E117" t="s">
        <v>1534</v>
      </c>
      <c r="F117" t="s">
        <v>1535</v>
      </c>
      <c r="G117" t="s">
        <v>1605</v>
      </c>
      <c r="H117" t="str">
        <f t="shared" si="1"/>
        <v>170_Inv067_F</v>
      </c>
      <c r="I117" t="s">
        <v>1483</v>
      </c>
      <c r="J117" t="s">
        <v>1484</v>
      </c>
    </row>
    <row r="118" spans="1:10">
      <c r="A118">
        <v>171</v>
      </c>
      <c r="B118" t="s">
        <v>1477</v>
      </c>
      <c r="C118" t="s">
        <v>1478</v>
      </c>
      <c r="D118" t="s">
        <v>1533</v>
      </c>
      <c r="E118" t="s">
        <v>1534</v>
      </c>
      <c r="F118" t="s">
        <v>1535</v>
      </c>
      <c r="G118" t="s">
        <v>1606</v>
      </c>
      <c r="H118" t="str">
        <f t="shared" si="1"/>
        <v>171_Inv068_F</v>
      </c>
      <c r="I118" t="s">
        <v>1483</v>
      </c>
      <c r="J118" t="s">
        <v>1484</v>
      </c>
    </row>
    <row r="119" spans="1:10">
      <c r="A119">
        <v>172</v>
      </c>
      <c r="B119" t="s">
        <v>1477</v>
      </c>
      <c r="C119" t="s">
        <v>1478</v>
      </c>
      <c r="D119" t="s">
        <v>1533</v>
      </c>
      <c r="E119" t="s">
        <v>1534</v>
      </c>
      <c r="F119" t="s">
        <v>1535</v>
      </c>
      <c r="G119" t="s">
        <v>1607</v>
      </c>
      <c r="H119" t="str">
        <f t="shared" si="1"/>
        <v>172_Inv069_F</v>
      </c>
      <c r="I119" t="s">
        <v>1483</v>
      </c>
      <c r="J119" t="s">
        <v>1484</v>
      </c>
    </row>
    <row r="120" spans="1:10">
      <c r="A120">
        <v>173</v>
      </c>
      <c r="B120" t="s">
        <v>1477</v>
      </c>
      <c r="C120" t="s">
        <v>1478</v>
      </c>
      <c r="D120" t="s">
        <v>1533</v>
      </c>
      <c r="E120" t="s">
        <v>1534</v>
      </c>
      <c r="F120" t="s">
        <v>1535</v>
      </c>
      <c r="G120" t="s">
        <v>1608</v>
      </c>
      <c r="H120" t="str">
        <f t="shared" si="1"/>
        <v>173_Inv070_F</v>
      </c>
      <c r="I120" t="s">
        <v>1483</v>
      </c>
      <c r="J120" t="s">
        <v>1484</v>
      </c>
    </row>
    <row r="121" spans="1:10">
      <c r="A121">
        <v>174</v>
      </c>
      <c r="B121" t="s">
        <v>1477</v>
      </c>
      <c r="C121" t="s">
        <v>1478</v>
      </c>
      <c r="D121" t="s">
        <v>1533</v>
      </c>
      <c r="E121" t="s">
        <v>1534</v>
      </c>
      <c r="F121" t="s">
        <v>1535</v>
      </c>
      <c r="G121" t="s">
        <v>1609</v>
      </c>
      <c r="H121" t="str">
        <f t="shared" si="1"/>
        <v>174_Inv071_F</v>
      </c>
      <c r="I121" t="s">
        <v>1483</v>
      </c>
      <c r="J121" t="s">
        <v>1484</v>
      </c>
    </row>
    <row r="122" spans="1:10">
      <c r="A122">
        <v>175</v>
      </c>
      <c r="B122" t="s">
        <v>1477</v>
      </c>
      <c r="C122" t="s">
        <v>1478</v>
      </c>
      <c r="D122" t="s">
        <v>1533</v>
      </c>
      <c r="E122" t="s">
        <v>1534</v>
      </c>
      <c r="F122" t="s">
        <v>1535</v>
      </c>
      <c r="G122" t="s">
        <v>1610</v>
      </c>
      <c r="H122" t="str">
        <f t="shared" si="1"/>
        <v>175_Inv072_F</v>
      </c>
      <c r="I122" t="s">
        <v>1483</v>
      </c>
      <c r="J122" t="s">
        <v>1484</v>
      </c>
    </row>
    <row r="123" spans="1:10">
      <c r="A123">
        <v>176</v>
      </c>
      <c r="B123" t="s">
        <v>1477</v>
      </c>
      <c r="C123" t="s">
        <v>1478</v>
      </c>
      <c r="D123" t="s">
        <v>1533</v>
      </c>
      <c r="E123" t="s">
        <v>1534</v>
      </c>
      <c r="F123" t="s">
        <v>1535</v>
      </c>
      <c r="G123" t="s">
        <v>1611</v>
      </c>
      <c r="H123" t="str">
        <f t="shared" si="1"/>
        <v>176_Inv073_F</v>
      </c>
      <c r="I123" t="s">
        <v>1483</v>
      </c>
      <c r="J123" t="s">
        <v>1484</v>
      </c>
    </row>
    <row r="124" spans="1:10">
      <c r="A124">
        <v>177</v>
      </c>
      <c r="B124" t="s">
        <v>1477</v>
      </c>
      <c r="C124" t="s">
        <v>1478</v>
      </c>
      <c r="D124" t="s">
        <v>1533</v>
      </c>
      <c r="E124" t="s">
        <v>1534</v>
      </c>
      <c r="F124" t="s">
        <v>1535</v>
      </c>
      <c r="G124" t="s">
        <v>1612</v>
      </c>
      <c r="H124" t="str">
        <f t="shared" si="1"/>
        <v>177_Inv074_F</v>
      </c>
      <c r="I124" t="s">
        <v>1483</v>
      </c>
      <c r="J124" t="s">
        <v>1484</v>
      </c>
    </row>
    <row r="125" spans="1:10">
      <c r="A125">
        <v>178</v>
      </c>
      <c r="B125" t="s">
        <v>1477</v>
      </c>
      <c r="C125" t="s">
        <v>1478</v>
      </c>
      <c r="D125" t="s">
        <v>1533</v>
      </c>
      <c r="E125" t="s">
        <v>1534</v>
      </c>
      <c r="F125" t="s">
        <v>1535</v>
      </c>
      <c r="G125" t="s">
        <v>1613</v>
      </c>
      <c r="H125" t="str">
        <f t="shared" si="1"/>
        <v>178_Inv075_F</v>
      </c>
      <c r="I125" t="s">
        <v>1483</v>
      </c>
      <c r="J125" t="s">
        <v>1484</v>
      </c>
    </row>
    <row r="126" spans="1:10">
      <c r="A126">
        <v>179</v>
      </c>
      <c r="B126" t="s">
        <v>1477</v>
      </c>
      <c r="C126" t="s">
        <v>1478</v>
      </c>
      <c r="D126" t="s">
        <v>1533</v>
      </c>
      <c r="E126" t="s">
        <v>1534</v>
      </c>
      <c r="F126" t="s">
        <v>1535</v>
      </c>
      <c r="G126" t="s">
        <v>1614</v>
      </c>
      <c r="H126" t="str">
        <f t="shared" si="1"/>
        <v>179_Inv076_F</v>
      </c>
      <c r="I126" t="s">
        <v>1483</v>
      </c>
      <c r="J126" t="s">
        <v>1484</v>
      </c>
    </row>
    <row r="127" spans="1:10">
      <c r="A127">
        <v>180</v>
      </c>
      <c r="B127" t="s">
        <v>1477</v>
      </c>
      <c r="C127" t="s">
        <v>1478</v>
      </c>
      <c r="D127" t="s">
        <v>1533</v>
      </c>
      <c r="E127" t="s">
        <v>1534</v>
      </c>
      <c r="F127" t="s">
        <v>1535</v>
      </c>
      <c r="G127" t="s">
        <v>1615</v>
      </c>
      <c r="H127" t="str">
        <f t="shared" si="1"/>
        <v>180_Inv077_F</v>
      </c>
      <c r="I127" t="s">
        <v>1483</v>
      </c>
      <c r="J127" t="s">
        <v>1484</v>
      </c>
    </row>
    <row r="128" spans="1:10">
      <c r="A128">
        <v>181</v>
      </c>
      <c r="B128" t="s">
        <v>1477</v>
      </c>
      <c r="C128" t="s">
        <v>1478</v>
      </c>
      <c r="D128" t="s">
        <v>1533</v>
      </c>
      <c r="E128" t="s">
        <v>1534</v>
      </c>
      <c r="F128" t="s">
        <v>1535</v>
      </c>
      <c r="G128" t="s">
        <v>1616</v>
      </c>
      <c r="H128" t="str">
        <f t="shared" si="1"/>
        <v>181_Inv078_F</v>
      </c>
      <c r="I128" t="s">
        <v>1483</v>
      </c>
      <c r="J128" t="s">
        <v>1617</v>
      </c>
    </row>
    <row r="129" spans="1:10">
      <c r="A129">
        <v>182</v>
      </c>
      <c r="B129" t="s">
        <v>1477</v>
      </c>
      <c r="C129" t="s">
        <v>1478</v>
      </c>
      <c r="D129" t="s">
        <v>1533</v>
      </c>
      <c r="E129" t="s">
        <v>1534</v>
      </c>
      <c r="F129" t="s">
        <v>1535</v>
      </c>
      <c r="G129" t="s">
        <v>1618</v>
      </c>
      <c r="H129" t="str">
        <f t="shared" si="1"/>
        <v>182_Inv079_F</v>
      </c>
      <c r="I129" t="s">
        <v>1483</v>
      </c>
      <c r="J129" t="s">
        <v>1484</v>
      </c>
    </row>
    <row r="130" spans="1:10">
      <c r="A130">
        <v>183</v>
      </c>
      <c r="B130" t="s">
        <v>1477</v>
      </c>
      <c r="C130" t="s">
        <v>1478</v>
      </c>
      <c r="D130" t="s">
        <v>1533</v>
      </c>
      <c r="E130" t="s">
        <v>1534</v>
      </c>
      <c r="F130" t="s">
        <v>1535</v>
      </c>
      <c r="G130" t="s">
        <v>1619</v>
      </c>
      <c r="H130" t="str">
        <f t="shared" si="1"/>
        <v>183_Inv080_F</v>
      </c>
      <c r="I130" t="s">
        <v>1483</v>
      </c>
      <c r="J130" t="s">
        <v>1484</v>
      </c>
    </row>
    <row r="131" spans="1:10">
      <c r="A131">
        <v>184</v>
      </c>
      <c r="B131" t="s">
        <v>1477</v>
      </c>
      <c r="C131" t="s">
        <v>1478</v>
      </c>
      <c r="D131" t="s">
        <v>1533</v>
      </c>
      <c r="E131" t="s">
        <v>1534</v>
      </c>
      <c r="F131" t="s">
        <v>1535</v>
      </c>
      <c r="G131" t="s">
        <v>1620</v>
      </c>
      <c r="H131" t="str">
        <f t="shared" ref="H131:H194" si="2">_xlfn.CONCAT(A131,"_",G131)</f>
        <v>184_Inv081_F</v>
      </c>
      <c r="I131" t="s">
        <v>1483</v>
      </c>
      <c r="J131" t="s">
        <v>1484</v>
      </c>
    </row>
    <row r="132" spans="1:10">
      <c r="A132">
        <v>185</v>
      </c>
      <c r="B132" t="s">
        <v>1477</v>
      </c>
      <c r="C132" t="s">
        <v>1478</v>
      </c>
      <c r="D132" t="s">
        <v>1533</v>
      </c>
      <c r="E132" t="s">
        <v>1534</v>
      </c>
      <c r="F132" t="s">
        <v>1535</v>
      </c>
      <c r="G132" t="s">
        <v>1621</v>
      </c>
      <c r="H132" t="str">
        <f t="shared" si="2"/>
        <v>185_Inv082_F</v>
      </c>
      <c r="I132" t="s">
        <v>1483</v>
      </c>
      <c r="J132" t="s">
        <v>1484</v>
      </c>
    </row>
    <row r="133" spans="1:10">
      <c r="A133">
        <v>186</v>
      </c>
      <c r="B133" t="s">
        <v>1477</v>
      </c>
      <c r="C133" t="s">
        <v>1478</v>
      </c>
      <c r="D133" t="s">
        <v>1533</v>
      </c>
      <c r="E133" t="s">
        <v>1534</v>
      </c>
      <c r="F133" t="s">
        <v>1535</v>
      </c>
      <c r="G133" t="s">
        <v>1622</v>
      </c>
      <c r="H133" t="str">
        <f t="shared" si="2"/>
        <v>186_Inv083_F</v>
      </c>
      <c r="I133" t="s">
        <v>1483</v>
      </c>
      <c r="J133" t="s">
        <v>1484</v>
      </c>
    </row>
    <row r="134" spans="1:10">
      <c r="A134">
        <v>187</v>
      </c>
      <c r="B134" t="s">
        <v>1477</v>
      </c>
      <c r="C134" t="s">
        <v>1478</v>
      </c>
      <c r="D134" t="s">
        <v>1533</v>
      </c>
      <c r="E134" t="s">
        <v>1534</v>
      </c>
      <c r="F134" t="s">
        <v>1535</v>
      </c>
      <c r="G134" t="s">
        <v>1623</v>
      </c>
      <c r="H134" t="str">
        <f t="shared" si="2"/>
        <v>187_Inv084_F</v>
      </c>
      <c r="I134" t="s">
        <v>1483</v>
      </c>
      <c r="J134" t="s">
        <v>1484</v>
      </c>
    </row>
    <row r="135" spans="1:10">
      <c r="A135">
        <v>188</v>
      </c>
      <c r="B135" t="s">
        <v>1477</v>
      </c>
      <c r="C135" t="s">
        <v>1478</v>
      </c>
      <c r="D135" t="s">
        <v>1533</v>
      </c>
      <c r="E135" t="s">
        <v>1534</v>
      </c>
      <c r="F135" t="s">
        <v>1535</v>
      </c>
      <c r="G135" t="s">
        <v>1624</v>
      </c>
      <c r="H135" t="str">
        <f t="shared" si="2"/>
        <v>188_Inv085_F</v>
      </c>
      <c r="I135" t="s">
        <v>1483</v>
      </c>
      <c r="J135" t="s">
        <v>1484</v>
      </c>
    </row>
    <row r="136" spans="1:10">
      <c r="A136">
        <v>189</v>
      </c>
      <c r="B136" t="s">
        <v>1477</v>
      </c>
      <c r="C136" t="s">
        <v>1478</v>
      </c>
      <c r="D136" t="s">
        <v>1533</v>
      </c>
      <c r="E136" t="s">
        <v>1534</v>
      </c>
      <c r="F136" t="s">
        <v>1535</v>
      </c>
      <c r="G136" t="s">
        <v>1625</v>
      </c>
      <c r="H136" t="str">
        <f t="shared" si="2"/>
        <v>189_Inv086_F</v>
      </c>
      <c r="I136" t="s">
        <v>1483</v>
      </c>
      <c r="J136" t="s">
        <v>1617</v>
      </c>
    </row>
    <row r="137" spans="1:10">
      <c r="A137">
        <v>190</v>
      </c>
      <c r="B137" t="s">
        <v>1477</v>
      </c>
      <c r="C137" t="s">
        <v>1478</v>
      </c>
      <c r="D137" t="s">
        <v>1533</v>
      </c>
      <c r="E137" t="s">
        <v>1534</v>
      </c>
      <c r="F137" t="s">
        <v>1535</v>
      </c>
      <c r="G137" t="s">
        <v>1626</v>
      </c>
      <c r="H137" t="str">
        <f t="shared" si="2"/>
        <v>190_Inv087_F</v>
      </c>
      <c r="I137" t="s">
        <v>1483</v>
      </c>
      <c r="J137" t="s">
        <v>1617</v>
      </c>
    </row>
    <row r="138" spans="1:10">
      <c r="A138">
        <v>191</v>
      </c>
      <c r="B138" t="s">
        <v>1477</v>
      </c>
      <c r="C138" t="s">
        <v>1478</v>
      </c>
      <c r="D138" t="s">
        <v>1533</v>
      </c>
      <c r="E138" t="s">
        <v>1534</v>
      </c>
      <c r="F138" t="s">
        <v>1535</v>
      </c>
      <c r="G138" t="s">
        <v>1627</v>
      </c>
      <c r="H138" t="str">
        <f t="shared" si="2"/>
        <v>191_Inv102_F</v>
      </c>
      <c r="I138" t="s">
        <v>1483</v>
      </c>
      <c r="J138" t="s">
        <v>1484</v>
      </c>
    </row>
    <row r="139" spans="1:10">
      <c r="A139">
        <v>192</v>
      </c>
      <c r="B139" t="s">
        <v>1477</v>
      </c>
      <c r="C139" t="s">
        <v>1478</v>
      </c>
      <c r="D139" t="s">
        <v>1533</v>
      </c>
      <c r="E139" t="s">
        <v>1534</v>
      </c>
      <c r="F139" t="s">
        <v>1535</v>
      </c>
      <c r="G139" t="s">
        <v>1628</v>
      </c>
      <c r="H139" t="str">
        <f t="shared" si="2"/>
        <v>192_Inv103_F</v>
      </c>
      <c r="I139" t="s">
        <v>1483</v>
      </c>
      <c r="J139" t="s">
        <v>1484</v>
      </c>
    </row>
    <row r="140" spans="1:10">
      <c r="A140">
        <v>193</v>
      </c>
      <c r="B140" t="s">
        <v>1477</v>
      </c>
      <c r="C140" t="s">
        <v>1478</v>
      </c>
      <c r="D140" t="s">
        <v>1533</v>
      </c>
      <c r="E140" t="s">
        <v>1534</v>
      </c>
      <c r="F140" t="s">
        <v>1535</v>
      </c>
      <c r="G140" t="s">
        <v>1629</v>
      </c>
      <c r="H140" t="str">
        <f t="shared" si="2"/>
        <v>193_Inv088_F</v>
      </c>
      <c r="I140" t="s">
        <v>1483</v>
      </c>
      <c r="J140" t="s">
        <v>1484</v>
      </c>
    </row>
    <row r="141" spans="1:10">
      <c r="A141">
        <v>194</v>
      </c>
      <c r="B141" t="s">
        <v>1477</v>
      </c>
      <c r="C141" t="s">
        <v>1478</v>
      </c>
      <c r="D141" t="s">
        <v>1533</v>
      </c>
      <c r="E141" t="s">
        <v>1534</v>
      </c>
      <c r="F141" t="s">
        <v>1535</v>
      </c>
      <c r="G141" t="s">
        <v>1630</v>
      </c>
      <c r="H141" t="str">
        <f t="shared" si="2"/>
        <v>194_Inv089_F</v>
      </c>
      <c r="I141" t="s">
        <v>1483</v>
      </c>
      <c r="J141" t="s">
        <v>1484</v>
      </c>
    </row>
    <row r="142" spans="1:10">
      <c r="A142">
        <v>195</v>
      </c>
      <c r="B142" t="s">
        <v>1477</v>
      </c>
      <c r="C142" t="s">
        <v>1478</v>
      </c>
      <c r="D142" t="s">
        <v>1533</v>
      </c>
      <c r="E142" t="s">
        <v>1534</v>
      </c>
      <c r="F142" t="s">
        <v>1535</v>
      </c>
      <c r="G142" t="s">
        <v>1631</v>
      </c>
      <c r="H142" t="str">
        <f t="shared" si="2"/>
        <v>195_Inv090_F</v>
      </c>
      <c r="I142" t="s">
        <v>1483</v>
      </c>
      <c r="J142" t="s">
        <v>1484</v>
      </c>
    </row>
    <row r="143" spans="1:10">
      <c r="A143">
        <v>196</v>
      </c>
      <c r="B143" t="s">
        <v>1477</v>
      </c>
      <c r="C143" t="s">
        <v>1478</v>
      </c>
      <c r="D143" t="s">
        <v>1533</v>
      </c>
      <c r="E143" t="s">
        <v>1534</v>
      </c>
      <c r="F143" t="s">
        <v>1535</v>
      </c>
      <c r="G143" t="s">
        <v>1632</v>
      </c>
      <c r="H143" t="str">
        <f t="shared" si="2"/>
        <v>196_Inv091_F</v>
      </c>
      <c r="I143" t="s">
        <v>1483</v>
      </c>
      <c r="J143" t="s">
        <v>1484</v>
      </c>
    </row>
    <row r="144" spans="1:10">
      <c r="A144">
        <v>197</v>
      </c>
      <c r="B144" t="s">
        <v>1477</v>
      </c>
      <c r="C144" t="s">
        <v>1478</v>
      </c>
      <c r="D144" t="s">
        <v>1533</v>
      </c>
      <c r="E144" t="s">
        <v>1534</v>
      </c>
      <c r="F144" t="s">
        <v>1535</v>
      </c>
      <c r="G144" t="s">
        <v>1633</v>
      </c>
      <c r="H144" t="str">
        <f t="shared" si="2"/>
        <v>197_Inv092_F</v>
      </c>
      <c r="I144" t="s">
        <v>1483</v>
      </c>
      <c r="J144" t="s">
        <v>1484</v>
      </c>
    </row>
    <row r="145" spans="1:10">
      <c r="A145">
        <v>198</v>
      </c>
      <c r="B145" t="s">
        <v>1477</v>
      </c>
      <c r="C145" t="s">
        <v>1478</v>
      </c>
      <c r="D145" t="s">
        <v>1533</v>
      </c>
      <c r="E145" t="s">
        <v>1534</v>
      </c>
      <c r="F145" t="s">
        <v>1535</v>
      </c>
      <c r="G145" t="s">
        <v>1634</v>
      </c>
      <c r="H145" t="str">
        <f t="shared" si="2"/>
        <v>198_Inv093_F</v>
      </c>
      <c r="I145" t="s">
        <v>1483</v>
      </c>
      <c r="J145" t="s">
        <v>1484</v>
      </c>
    </row>
    <row r="146" spans="1:10">
      <c r="A146">
        <v>199</v>
      </c>
      <c r="B146" t="s">
        <v>1477</v>
      </c>
      <c r="C146" t="s">
        <v>1478</v>
      </c>
      <c r="D146" t="s">
        <v>1533</v>
      </c>
      <c r="E146" t="s">
        <v>1534</v>
      </c>
      <c r="F146" t="s">
        <v>1535</v>
      </c>
      <c r="G146" t="s">
        <v>1635</v>
      </c>
      <c r="H146" t="str">
        <f t="shared" si="2"/>
        <v>199_Inv094_F</v>
      </c>
      <c r="I146" t="s">
        <v>1483</v>
      </c>
      <c r="J146" t="s">
        <v>1484</v>
      </c>
    </row>
    <row r="147" spans="1:10">
      <c r="A147">
        <v>200</v>
      </c>
      <c r="B147" t="s">
        <v>1477</v>
      </c>
      <c r="C147" t="s">
        <v>1478</v>
      </c>
      <c r="D147" t="s">
        <v>1533</v>
      </c>
      <c r="E147" t="s">
        <v>1534</v>
      </c>
      <c r="F147" t="s">
        <v>1535</v>
      </c>
      <c r="G147" t="s">
        <v>1636</v>
      </c>
      <c r="H147" t="str">
        <f t="shared" si="2"/>
        <v>200_Inv095_F</v>
      </c>
      <c r="I147" t="s">
        <v>1483</v>
      </c>
      <c r="J147" t="s">
        <v>1484</v>
      </c>
    </row>
    <row r="148" spans="1:10">
      <c r="A148">
        <v>201</v>
      </c>
      <c r="B148" t="s">
        <v>1477</v>
      </c>
      <c r="C148" t="s">
        <v>1478</v>
      </c>
      <c r="D148" t="s">
        <v>1533</v>
      </c>
      <c r="E148" t="s">
        <v>1534</v>
      </c>
      <c r="F148" t="s">
        <v>1535</v>
      </c>
      <c r="G148" t="s">
        <v>1637</v>
      </c>
      <c r="H148" t="str">
        <f t="shared" si="2"/>
        <v>201_Inv096_F</v>
      </c>
      <c r="I148" t="s">
        <v>1483</v>
      </c>
      <c r="J148" t="s">
        <v>1484</v>
      </c>
    </row>
    <row r="149" spans="1:10">
      <c r="A149">
        <v>202</v>
      </c>
      <c r="B149" t="s">
        <v>1477</v>
      </c>
      <c r="C149" t="s">
        <v>1478</v>
      </c>
      <c r="D149" t="s">
        <v>1533</v>
      </c>
      <c r="E149" t="s">
        <v>1534</v>
      </c>
      <c r="F149" t="s">
        <v>1535</v>
      </c>
      <c r="G149" t="s">
        <v>1638</v>
      </c>
      <c r="H149" t="str">
        <f t="shared" si="2"/>
        <v>202_Inv097_F</v>
      </c>
      <c r="I149" t="s">
        <v>1483</v>
      </c>
      <c r="J149" t="s">
        <v>1484</v>
      </c>
    </row>
    <row r="150" spans="1:10">
      <c r="A150">
        <v>203</v>
      </c>
      <c r="B150" t="s">
        <v>1477</v>
      </c>
      <c r="C150" t="s">
        <v>1478</v>
      </c>
      <c r="D150" t="s">
        <v>1533</v>
      </c>
      <c r="E150" t="s">
        <v>1534</v>
      </c>
      <c r="F150" t="s">
        <v>1535</v>
      </c>
      <c r="G150" t="s">
        <v>1639</v>
      </c>
      <c r="H150" t="str">
        <f t="shared" si="2"/>
        <v>203_Inv098_F</v>
      </c>
      <c r="I150" t="s">
        <v>1483</v>
      </c>
      <c r="J150" t="s">
        <v>1484</v>
      </c>
    </row>
    <row r="151" spans="1:10">
      <c r="A151">
        <v>204</v>
      </c>
      <c r="B151" t="s">
        <v>1477</v>
      </c>
      <c r="C151" t="s">
        <v>1478</v>
      </c>
      <c r="D151" t="s">
        <v>1533</v>
      </c>
      <c r="E151" t="s">
        <v>1534</v>
      </c>
      <c r="F151" t="s">
        <v>1535</v>
      </c>
      <c r="G151" t="s">
        <v>1640</v>
      </c>
      <c r="H151" t="str">
        <f t="shared" si="2"/>
        <v>204_Inv099_F</v>
      </c>
      <c r="I151" t="s">
        <v>1483</v>
      </c>
      <c r="J151" t="s">
        <v>1484</v>
      </c>
    </row>
    <row r="152" spans="1:10">
      <c r="A152">
        <v>205</v>
      </c>
      <c r="B152" t="s">
        <v>1477</v>
      </c>
      <c r="C152" t="s">
        <v>1478</v>
      </c>
      <c r="D152" t="s">
        <v>1533</v>
      </c>
      <c r="E152" t="s">
        <v>1534</v>
      </c>
      <c r="F152" t="s">
        <v>1535</v>
      </c>
      <c r="G152" t="s">
        <v>1641</v>
      </c>
      <c r="H152" t="str">
        <f t="shared" si="2"/>
        <v>205_Inv100_F</v>
      </c>
      <c r="I152" t="s">
        <v>1483</v>
      </c>
      <c r="J152" t="s">
        <v>1484</v>
      </c>
    </row>
    <row r="153" spans="1:10">
      <c r="A153">
        <v>206</v>
      </c>
      <c r="B153" t="s">
        <v>1477</v>
      </c>
      <c r="C153" t="s">
        <v>1478</v>
      </c>
      <c r="D153" t="s">
        <v>1533</v>
      </c>
      <c r="E153" t="s">
        <v>1534</v>
      </c>
      <c r="F153" t="s">
        <v>1535</v>
      </c>
      <c r="G153" t="s">
        <v>1642</v>
      </c>
      <c r="H153" t="str">
        <f t="shared" si="2"/>
        <v>206_Inv101_F</v>
      </c>
      <c r="I153" t="s">
        <v>1483</v>
      </c>
      <c r="J153" t="s">
        <v>1484</v>
      </c>
    </row>
    <row r="154" spans="1:10">
      <c r="A154">
        <v>207</v>
      </c>
      <c r="B154" t="s">
        <v>1477</v>
      </c>
      <c r="C154" t="s">
        <v>1478</v>
      </c>
      <c r="D154" t="s">
        <v>1590</v>
      </c>
      <c r="E154" t="s">
        <v>1591</v>
      </c>
      <c r="F154" t="s">
        <v>1592</v>
      </c>
      <c r="G154" t="s">
        <v>1643</v>
      </c>
      <c r="H154" t="str">
        <f t="shared" si="2"/>
        <v>207_Inv001_T</v>
      </c>
      <c r="I154" t="s">
        <v>1483</v>
      </c>
      <c r="J154" t="s">
        <v>1484</v>
      </c>
    </row>
    <row r="155" spans="1:10">
      <c r="A155">
        <v>208</v>
      </c>
      <c r="B155" t="s">
        <v>1477</v>
      </c>
      <c r="C155" t="s">
        <v>1478</v>
      </c>
      <c r="D155" t="s">
        <v>1590</v>
      </c>
      <c r="E155" t="s">
        <v>1591</v>
      </c>
      <c r="F155" t="s">
        <v>1592</v>
      </c>
      <c r="G155" t="s">
        <v>1644</v>
      </c>
      <c r="H155" t="str">
        <f t="shared" si="2"/>
        <v>208_Inv002_T</v>
      </c>
      <c r="I155" t="s">
        <v>1483</v>
      </c>
      <c r="J155" t="s">
        <v>1484</v>
      </c>
    </row>
    <row r="156" spans="1:10">
      <c r="A156">
        <v>209</v>
      </c>
      <c r="B156" t="s">
        <v>1477</v>
      </c>
      <c r="C156" t="s">
        <v>1478</v>
      </c>
      <c r="D156" t="s">
        <v>1645</v>
      </c>
      <c r="E156" t="s">
        <v>1646</v>
      </c>
      <c r="F156" t="s">
        <v>1647</v>
      </c>
      <c r="G156" t="s">
        <v>1648</v>
      </c>
      <c r="H156" t="str">
        <f t="shared" si="2"/>
        <v>209_Inv25_O</v>
      </c>
      <c r="I156" t="s">
        <v>1483</v>
      </c>
      <c r="J156" t="s">
        <v>1484</v>
      </c>
    </row>
    <row r="157" spans="1:10">
      <c r="A157">
        <v>267</v>
      </c>
      <c r="B157" t="s">
        <v>1649</v>
      </c>
      <c r="C157" t="s">
        <v>1650</v>
      </c>
      <c r="D157" t="s">
        <v>1651</v>
      </c>
      <c r="E157" t="s">
        <v>1652</v>
      </c>
      <c r="F157" t="s">
        <v>1653</v>
      </c>
      <c r="G157" t="s">
        <v>1654</v>
      </c>
      <c r="H157" t="s">
        <v>1655</v>
      </c>
      <c r="I157" t="s">
        <v>1483</v>
      </c>
      <c r="J157" t="s">
        <v>1655</v>
      </c>
    </row>
    <row r="158" spans="1:10">
      <c r="A158">
        <v>268</v>
      </c>
      <c r="B158" t="s">
        <v>1649</v>
      </c>
      <c r="C158" t="s">
        <v>1650</v>
      </c>
      <c r="D158" t="s">
        <v>1651</v>
      </c>
      <c r="E158" t="s">
        <v>1652</v>
      </c>
      <c r="F158" t="s">
        <v>1653</v>
      </c>
      <c r="G158" t="s">
        <v>1656</v>
      </c>
      <c r="H158" t="s">
        <v>1657</v>
      </c>
      <c r="I158" t="s">
        <v>1483</v>
      </c>
      <c r="J158" t="s">
        <v>1657</v>
      </c>
    </row>
    <row r="159" spans="1:10">
      <c r="A159">
        <v>269</v>
      </c>
      <c r="B159" t="s">
        <v>1649</v>
      </c>
      <c r="C159" t="s">
        <v>1650</v>
      </c>
      <c r="D159" t="s">
        <v>1651</v>
      </c>
      <c r="E159" t="s">
        <v>1652</v>
      </c>
      <c r="F159" t="s">
        <v>1653</v>
      </c>
      <c r="G159" t="s">
        <v>1658</v>
      </c>
      <c r="H159" t="s">
        <v>1659</v>
      </c>
      <c r="I159" t="s">
        <v>1483</v>
      </c>
      <c r="J159" t="s">
        <v>1659</v>
      </c>
    </row>
    <row r="160" spans="1:10">
      <c r="A160">
        <v>270</v>
      </c>
      <c r="B160" t="s">
        <v>1649</v>
      </c>
      <c r="C160" t="s">
        <v>1650</v>
      </c>
      <c r="D160" t="s">
        <v>1651</v>
      </c>
      <c r="E160" t="s">
        <v>1652</v>
      </c>
      <c r="F160" t="s">
        <v>1653</v>
      </c>
      <c r="G160" t="s">
        <v>1660</v>
      </c>
      <c r="H160" t="s">
        <v>1661</v>
      </c>
      <c r="I160" t="s">
        <v>1483</v>
      </c>
      <c r="J160" t="s">
        <v>1661</v>
      </c>
    </row>
    <row r="161" spans="1:10">
      <c r="A161">
        <v>271</v>
      </c>
      <c r="B161" t="s">
        <v>1649</v>
      </c>
      <c r="C161" t="s">
        <v>1650</v>
      </c>
      <c r="D161" t="s">
        <v>1651</v>
      </c>
      <c r="E161" t="s">
        <v>1652</v>
      </c>
      <c r="F161" t="s">
        <v>1653</v>
      </c>
      <c r="G161" t="s">
        <v>1662</v>
      </c>
      <c r="H161" t="s">
        <v>1663</v>
      </c>
      <c r="I161" t="s">
        <v>1483</v>
      </c>
      <c r="J161" t="s">
        <v>1663</v>
      </c>
    </row>
    <row r="162" spans="1:10">
      <c r="A162">
        <v>272</v>
      </c>
      <c r="B162" t="s">
        <v>1649</v>
      </c>
      <c r="C162" t="s">
        <v>1650</v>
      </c>
      <c r="D162" t="s">
        <v>1651</v>
      </c>
      <c r="E162" t="s">
        <v>1652</v>
      </c>
      <c r="F162" t="s">
        <v>1653</v>
      </c>
      <c r="G162" t="s">
        <v>1664</v>
      </c>
      <c r="H162" t="s">
        <v>1665</v>
      </c>
      <c r="I162" t="s">
        <v>1483</v>
      </c>
      <c r="J162" t="s">
        <v>1665</v>
      </c>
    </row>
    <row r="163" spans="1:10">
      <c r="A163">
        <v>292</v>
      </c>
      <c r="B163" t="s">
        <v>1477</v>
      </c>
      <c r="C163" t="s">
        <v>1478</v>
      </c>
      <c r="D163" t="s">
        <v>1533</v>
      </c>
      <c r="E163" t="s">
        <v>1534</v>
      </c>
      <c r="F163" t="s">
        <v>1535</v>
      </c>
      <c r="G163" t="s">
        <v>1666</v>
      </c>
      <c r="H163" t="str">
        <f t="shared" si="2"/>
        <v>292_Inv104_F</v>
      </c>
      <c r="I163" t="s">
        <v>1483</v>
      </c>
      <c r="J163" t="s">
        <v>1484</v>
      </c>
    </row>
    <row r="164" spans="1:10">
      <c r="A164">
        <v>293</v>
      </c>
      <c r="B164" t="s">
        <v>1477</v>
      </c>
      <c r="C164" t="s">
        <v>1478</v>
      </c>
      <c r="D164" t="s">
        <v>1533</v>
      </c>
      <c r="E164" t="s">
        <v>1534</v>
      </c>
      <c r="F164" t="s">
        <v>1535</v>
      </c>
      <c r="G164" t="s">
        <v>1667</v>
      </c>
      <c r="H164" t="str">
        <f t="shared" si="2"/>
        <v>293_Inv105_F</v>
      </c>
      <c r="I164" t="s">
        <v>1483</v>
      </c>
      <c r="J164" t="s">
        <v>1484</v>
      </c>
    </row>
    <row r="165" spans="1:10">
      <c r="A165">
        <v>298</v>
      </c>
      <c r="B165" t="s">
        <v>1477</v>
      </c>
      <c r="C165" t="s">
        <v>1478</v>
      </c>
      <c r="D165" t="s">
        <v>1590</v>
      </c>
      <c r="E165" t="s">
        <v>1591</v>
      </c>
      <c r="F165" t="s">
        <v>1592</v>
      </c>
      <c r="G165" t="s">
        <v>1668</v>
      </c>
      <c r="H165" t="str">
        <f t="shared" si="2"/>
        <v>298_Inv003_T</v>
      </c>
      <c r="I165" t="s">
        <v>1483</v>
      </c>
      <c r="J165" t="s">
        <v>1484</v>
      </c>
    </row>
    <row r="166" spans="1:10">
      <c r="A166">
        <v>299</v>
      </c>
      <c r="B166" t="s">
        <v>1477</v>
      </c>
      <c r="C166" t="s">
        <v>1478</v>
      </c>
      <c r="D166" t="s">
        <v>1590</v>
      </c>
      <c r="E166" t="s">
        <v>1591</v>
      </c>
      <c r="F166" t="s">
        <v>1592</v>
      </c>
      <c r="G166" t="s">
        <v>1669</v>
      </c>
      <c r="H166" t="str">
        <f t="shared" si="2"/>
        <v>299_Inv004_T</v>
      </c>
      <c r="I166" t="s">
        <v>1483</v>
      </c>
      <c r="J166" t="s">
        <v>1484</v>
      </c>
    </row>
    <row r="167" spans="1:10">
      <c r="A167">
        <v>300</v>
      </c>
      <c r="B167" t="s">
        <v>1477</v>
      </c>
      <c r="C167" t="s">
        <v>1478</v>
      </c>
      <c r="D167" t="s">
        <v>1590</v>
      </c>
      <c r="E167" t="s">
        <v>1591</v>
      </c>
      <c r="F167" t="s">
        <v>1592</v>
      </c>
      <c r="G167" t="s">
        <v>1670</v>
      </c>
      <c r="H167" t="str">
        <f t="shared" si="2"/>
        <v>300_Inv005_T</v>
      </c>
      <c r="I167" t="s">
        <v>1483</v>
      </c>
      <c r="J167" t="s">
        <v>1484</v>
      </c>
    </row>
    <row r="168" spans="1:10">
      <c r="A168">
        <v>301</v>
      </c>
      <c r="B168" t="s">
        <v>1477</v>
      </c>
      <c r="C168" t="s">
        <v>1478</v>
      </c>
      <c r="D168" t="s">
        <v>1590</v>
      </c>
      <c r="E168" t="s">
        <v>1591</v>
      </c>
      <c r="F168" t="s">
        <v>1592</v>
      </c>
      <c r="G168" t="s">
        <v>1671</v>
      </c>
      <c r="H168" t="str">
        <f t="shared" si="2"/>
        <v>301_Inv006_T</v>
      </c>
      <c r="I168" t="s">
        <v>1483</v>
      </c>
      <c r="J168" t="s">
        <v>1484</v>
      </c>
    </row>
    <row r="169" spans="1:10">
      <c r="A169">
        <v>302</v>
      </c>
      <c r="B169" t="s">
        <v>1477</v>
      </c>
      <c r="C169" t="s">
        <v>1478</v>
      </c>
      <c r="D169" t="s">
        <v>1590</v>
      </c>
      <c r="E169" t="s">
        <v>1591</v>
      </c>
      <c r="F169" t="s">
        <v>1592</v>
      </c>
      <c r="G169" t="s">
        <v>1672</v>
      </c>
      <c r="H169" t="str">
        <f t="shared" si="2"/>
        <v>302_Inv007_T</v>
      </c>
      <c r="I169" t="s">
        <v>1483</v>
      </c>
      <c r="J169" t="s">
        <v>1484</v>
      </c>
    </row>
    <row r="170" spans="1:10">
      <c r="A170">
        <v>303</v>
      </c>
      <c r="B170" t="s">
        <v>1477</v>
      </c>
      <c r="C170" t="s">
        <v>1478</v>
      </c>
      <c r="D170" t="s">
        <v>1590</v>
      </c>
      <c r="E170" t="s">
        <v>1591</v>
      </c>
      <c r="F170" t="s">
        <v>1592</v>
      </c>
      <c r="G170" t="s">
        <v>1673</v>
      </c>
      <c r="H170" t="str">
        <f t="shared" si="2"/>
        <v>303_Inv008_T</v>
      </c>
      <c r="I170" t="s">
        <v>1483</v>
      </c>
      <c r="J170" t="s">
        <v>1484</v>
      </c>
    </row>
    <row r="171" spans="1:10">
      <c r="A171">
        <v>304</v>
      </c>
      <c r="B171" t="s">
        <v>1477</v>
      </c>
      <c r="C171" t="s">
        <v>1478</v>
      </c>
      <c r="D171" t="s">
        <v>1590</v>
      </c>
      <c r="E171" t="s">
        <v>1591</v>
      </c>
      <c r="F171" t="s">
        <v>1592</v>
      </c>
      <c r="G171" t="s">
        <v>1674</v>
      </c>
      <c r="H171" t="str">
        <f t="shared" si="2"/>
        <v>304_Inv009_T</v>
      </c>
      <c r="I171" t="s">
        <v>1483</v>
      </c>
      <c r="J171" t="s">
        <v>1484</v>
      </c>
    </row>
    <row r="172" spans="1:10">
      <c r="A172">
        <v>305</v>
      </c>
      <c r="B172" t="s">
        <v>1477</v>
      </c>
      <c r="C172" t="s">
        <v>1478</v>
      </c>
      <c r="D172" t="s">
        <v>1590</v>
      </c>
      <c r="E172" t="s">
        <v>1591</v>
      </c>
      <c r="F172" t="s">
        <v>1592</v>
      </c>
      <c r="G172" t="s">
        <v>1675</v>
      </c>
      <c r="H172" t="str">
        <f t="shared" si="2"/>
        <v>305_Inv010_T</v>
      </c>
      <c r="I172" t="s">
        <v>1483</v>
      </c>
      <c r="J172" t="s">
        <v>1484</v>
      </c>
    </row>
    <row r="173" spans="1:10">
      <c r="A173">
        <v>318</v>
      </c>
      <c r="B173" t="s">
        <v>1649</v>
      </c>
      <c r="C173" t="s">
        <v>1650</v>
      </c>
      <c r="D173" t="s">
        <v>1651</v>
      </c>
      <c r="E173" t="s">
        <v>1652</v>
      </c>
      <c r="F173" t="s">
        <v>1653</v>
      </c>
      <c r="G173" t="s">
        <v>1676</v>
      </c>
      <c r="H173" t="str">
        <f t="shared" si="2"/>
        <v>318_GetCusRiskMsg</v>
      </c>
      <c r="I173" t="s">
        <v>1483</v>
      </c>
      <c r="J173" t="s">
        <v>1484</v>
      </c>
    </row>
    <row r="174" spans="1:10">
      <c r="A174">
        <v>319</v>
      </c>
      <c r="B174" t="s">
        <v>1649</v>
      </c>
      <c r="C174" t="s">
        <v>1650</v>
      </c>
      <c r="D174" t="s">
        <v>1651</v>
      </c>
      <c r="E174" t="s">
        <v>1652</v>
      </c>
      <c r="F174" t="s">
        <v>1653</v>
      </c>
      <c r="G174" t="s">
        <v>1677</v>
      </c>
      <c r="H174" t="str">
        <f t="shared" si="2"/>
        <v>319_GetKYCQuestion</v>
      </c>
      <c r="I174" t="s">
        <v>1483</v>
      </c>
      <c r="J174" t="s">
        <v>1484</v>
      </c>
    </row>
    <row r="175" spans="1:10">
      <c r="A175">
        <v>320</v>
      </c>
      <c r="B175" t="s">
        <v>1649</v>
      </c>
      <c r="C175" t="s">
        <v>1650</v>
      </c>
      <c r="D175" t="s">
        <v>1651</v>
      </c>
      <c r="E175" t="s">
        <v>1652</v>
      </c>
      <c r="F175" t="s">
        <v>1653</v>
      </c>
      <c r="G175" t="s">
        <v>1678</v>
      </c>
      <c r="H175" t="str">
        <f t="shared" si="2"/>
        <v>320_QueTest</v>
      </c>
      <c r="I175" t="s">
        <v>1483</v>
      </c>
      <c r="J175" t="s">
        <v>1484</v>
      </c>
    </row>
    <row r="176" spans="1:10">
      <c r="A176">
        <v>321</v>
      </c>
      <c r="B176" t="s">
        <v>1649</v>
      </c>
      <c r="C176" t="s">
        <v>1650</v>
      </c>
      <c r="D176" t="s">
        <v>1651</v>
      </c>
      <c r="E176" t="s">
        <v>1652</v>
      </c>
      <c r="F176" t="s">
        <v>1653</v>
      </c>
      <c r="G176" t="s">
        <v>1679</v>
      </c>
      <c r="H176" t="str">
        <f t="shared" si="2"/>
        <v>321_QueTestConfirm</v>
      </c>
      <c r="I176" t="s">
        <v>1483</v>
      </c>
      <c r="J176" t="s">
        <v>1484</v>
      </c>
    </row>
    <row r="177" spans="1:10">
      <c r="A177">
        <v>322</v>
      </c>
      <c r="B177" t="s">
        <v>1649</v>
      </c>
      <c r="C177" t="s">
        <v>1650</v>
      </c>
      <c r="D177" t="s">
        <v>1651</v>
      </c>
      <c r="E177" t="s">
        <v>1652</v>
      </c>
      <c r="F177" t="s">
        <v>1653</v>
      </c>
      <c r="G177" t="s">
        <v>1680</v>
      </c>
      <c r="H177" t="str">
        <f t="shared" si="2"/>
        <v>322_GetRecommPdf</v>
      </c>
      <c r="I177" t="s">
        <v>1483</v>
      </c>
      <c r="J177" t="s">
        <v>1484</v>
      </c>
    </row>
    <row r="178" spans="1:10">
      <c r="A178">
        <v>323</v>
      </c>
      <c r="B178" t="s">
        <v>1649</v>
      </c>
      <c r="C178" t="s">
        <v>1650</v>
      </c>
      <c r="D178" t="s">
        <v>1651</v>
      </c>
      <c r="E178" t="s">
        <v>1652</v>
      </c>
      <c r="F178" t="s">
        <v>1653</v>
      </c>
      <c r="G178" t="s">
        <v>1681</v>
      </c>
      <c r="H178" t="str">
        <f t="shared" si="2"/>
        <v>323_GetFundRankings</v>
      </c>
      <c r="I178" t="s">
        <v>1483</v>
      </c>
      <c r="J178" t="s">
        <v>1484</v>
      </c>
    </row>
    <row r="179" spans="1:10">
      <c r="A179">
        <v>324</v>
      </c>
      <c r="B179" t="s">
        <v>1649</v>
      </c>
      <c r="C179" t="s">
        <v>1650</v>
      </c>
      <c r="D179" t="s">
        <v>1651</v>
      </c>
      <c r="E179" t="s">
        <v>1652</v>
      </c>
      <c r="F179" t="s">
        <v>1653</v>
      </c>
      <c r="G179" t="s">
        <v>1682</v>
      </c>
      <c r="H179" t="str">
        <f t="shared" si="2"/>
        <v>324_GetCusGolds</v>
      </c>
      <c r="I179" t="s">
        <v>1483</v>
      </c>
      <c r="J179" t="s">
        <v>1484</v>
      </c>
    </row>
    <row r="180" spans="1:10">
      <c r="A180">
        <v>325</v>
      </c>
      <c r="B180" t="s">
        <v>1477</v>
      </c>
      <c r="C180" t="s">
        <v>1478</v>
      </c>
      <c r="D180" t="s">
        <v>1533</v>
      </c>
      <c r="E180" t="s">
        <v>1534</v>
      </c>
      <c r="F180" t="s">
        <v>1535</v>
      </c>
      <c r="G180" t="s">
        <v>1683</v>
      </c>
      <c r="H180" t="str">
        <f t="shared" si="2"/>
        <v>325_Inv110_F</v>
      </c>
      <c r="I180" t="s">
        <v>1483</v>
      </c>
      <c r="J180" t="s">
        <v>1484</v>
      </c>
    </row>
    <row r="181" spans="1:10">
      <c r="A181">
        <v>326</v>
      </c>
      <c r="B181" t="s">
        <v>1477</v>
      </c>
      <c r="C181" t="s">
        <v>1478</v>
      </c>
      <c r="D181" t="s">
        <v>1533</v>
      </c>
      <c r="E181" t="s">
        <v>1534</v>
      </c>
      <c r="F181" t="s">
        <v>1535</v>
      </c>
      <c r="G181" t="s">
        <v>1684</v>
      </c>
      <c r="H181" t="str">
        <f t="shared" si="2"/>
        <v>326_Inv111_F</v>
      </c>
      <c r="I181" t="s">
        <v>1483</v>
      </c>
      <c r="J181" t="s">
        <v>1484</v>
      </c>
    </row>
    <row r="182" spans="1:10">
      <c r="A182">
        <v>327</v>
      </c>
      <c r="B182" t="s">
        <v>1477</v>
      </c>
      <c r="C182" t="s">
        <v>1478</v>
      </c>
      <c r="D182" t="s">
        <v>1533</v>
      </c>
      <c r="E182" t="s">
        <v>1534</v>
      </c>
      <c r="F182" t="s">
        <v>1535</v>
      </c>
      <c r="G182" t="s">
        <v>1685</v>
      </c>
      <c r="H182" t="str">
        <f t="shared" si="2"/>
        <v>327_Inv112_F</v>
      </c>
      <c r="I182" t="s">
        <v>1483</v>
      </c>
      <c r="J182" t="s">
        <v>1484</v>
      </c>
    </row>
    <row r="183" spans="1:10">
      <c r="A183">
        <v>328</v>
      </c>
      <c r="B183" t="s">
        <v>1477</v>
      </c>
      <c r="C183" t="s">
        <v>1478</v>
      </c>
      <c r="D183" t="s">
        <v>1533</v>
      </c>
      <c r="E183" t="s">
        <v>1534</v>
      </c>
      <c r="F183" t="s">
        <v>1535</v>
      </c>
      <c r="G183" t="s">
        <v>1686</v>
      </c>
      <c r="H183" t="str">
        <f t="shared" si="2"/>
        <v>328_Inv113_F</v>
      </c>
      <c r="I183" t="s">
        <v>1483</v>
      </c>
      <c r="J183" t="s">
        <v>1484</v>
      </c>
    </row>
    <row r="184" spans="1:10">
      <c r="A184">
        <v>329</v>
      </c>
      <c r="B184" t="s">
        <v>1477</v>
      </c>
      <c r="C184" t="s">
        <v>1478</v>
      </c>
      <c r="D184" t="s">
        <v>1533</v>
      </c>
      <c r="E184" t="s">
        <v>1534</v>
      </c>
      <c r="F184" t="s">
        <v>1535</v>
      </c>
      <c r="G184" t="s">
        <v>1687</v>
      </c>
      <c r="H184" t="str">
        <f t="shared" si="2"/>
        <v>329_Inv114_F</v>
      </c>
      <c r="I184" t="s">
        <v>1483</v>
      </c>
      <c r="J184" t="s">
        <v>1484</v>
      </c>
    </row>
    <row r="185" spans="1:10">
      <c r="A185">
        <v>330</v>
      </c>
      <c r="B185" t="s">
        <v>1477</v>
      </c>
      <c r="C185" t="s">
        <v>1478</v>
      </c>
      <c r="D185" t="s">
        <v>1533</v>
      </c>
      <c r="E185" t="s">
        <v>1534</v>
      </c>
      <c r="F185" t="s">
        <v>1535</v>
      </c>
      <c r="G185" t="s">
        <v>1688</v>
      </c>
      <c r="H185" t="str">
        <f t="shared" si="2"/>
        <v>330_Inv115_F</v>
      </c>
      <c r="I185" t="s">
        <v>1483</v>
      </c>
      <c r="J185" t="s">
        <v>1484</v>
      </c>
    </row>
    <row r="186" spans="1:10">
      <c r="A186">
        <v>331</v>
      </c>
      <c r="B186" t="s">
        <v>1477</v>
      </c>
      <c r="C186" t="s">
        <v>1478</v>
      </c>
      <c r="D186" t="s">
        <v>1533</v>
      </c>
      <c r="E186" t="s">
        <v>1534</v>
      </c>
      <c r="F186" t="s">
        <v>1535</v>
      </c>
      <c r="G186" t="s">
        <v>1689</v>
      </c>
      <c r="H186" t="str">
        <f t="shared" si="2"/>
        <v>331_Inv116_F</v>
      </c>
      <c r="I186" t="s">
        <v>1483</v>
      </c>
      <c r="J186" t="s">
        <v>1484</v>
      </c>
    </row>
    <row r="187" spans="1:10">
      <c r="A187">
        <v>332</v>
      </c>
      <c r="B187" t="s">
        <v>1477</v>
      </c>
      <c r="C187" t="s">
        <v>1478</v>
      </c>
      <c r="D187" t="s">
        <v>1533</v>
      </c>
      <c r="E187" t="s">
        <v>1534</v>
      </c>
      <c r="F187" t="s">
        <v>1535</v>
      </c>
      <c r="G187" t="s">
        <v>1690</v>
      </c>
      <c r="H187" t="str">
        <f t="shared" si="2"/>
        <v>332_Inv117_F</v>
      </c>
      <c r="I187" t="s">
        <v>1483</v>
      </c>
      <c r="J187" t="s">
        <v>1484</v>
      </c>
    </row>
    <row r="188" spans="1:10">
      <c r="A188">
        <v>333</v>
      </c>
      <c r="B188" t="s">
        <v>1477</v>
      </c>
      <c r="C188" t="s">
        <v>1478</v>
      </c>
      <c r="D188" t="s">
        <v>1533</v>
      </c>
      <c r="E188" t="s">
        <v>1534</v>
      </c>
      <c r="F188" t="s">
        <v>1535</v>
      </c>
      <c r="G188" t="s">
        <v>1691</v>
      </c>
      <c r="H188" t="str">
        <f t="shared" si="2"/>
        <v>333_Inv118_F</v>
      </c>
      <c r="I188" t="s">
        <v>1483</v>
      </c>
      <c r="J188" t="s">
        <v>1484</v>
      </c>
    </row>
    <row r="189" spans="1:10">
      <c r="A189">
        <v>334</v>
      </c>
      <c r="B189" t="s">
        <v>1477</v>
      </c>
      <c r="C189" t="s">
        <v>1478</v>
      </c>
      <c r="D189" t="s">
        <v>1533</v>
      </c>
      <c r="E189" t="s">
        <v>1534</v>
      </c>
      <c r="F189" t="s">
        <v>1535</v>
      </c>
      <c r="G189" t="s">
        <v>1692</v>
      </c>
      <c r="H189" t="str">
        <f t="shared" si="2"/>
        <v>334_Inv119_F</v>
      </c>
      <c r="I189" t="s">
        <v>1483</v>
      </c>
      <c r="J189" t="s">
        <v>1484</v>
      </c>
    </row>
    <row r="190" spans="1:10">
      <c r="A190">
        <v>335</v>
      </c>
      <c r="B190" t="s">
        <v>1477</v>
      </c>
      <c r="C190" t="s">
        <v>1478</v>
      </c>
      <c r="D190" t="s">
        <v>1533</v>
      </c>
      <c r="E190" t="s">
        <v>1534</v>
      </c>
      <c r="F190" t="s">
        <v>1535</v>
      </c>
      <c r="G190" t="s">
        <v>1693</v>
      </c>
      <c r="H190" t="str">
        <f t="shared" si="2"/>
        <v>335_Inv120_F</v>
      </c>
      <c r="I190" t="s">
        <v>1483</v>
      </c>
      <c r="J190" t="s">
        <v>1484</v>
      </c>
    </row>
    <row r="191" spans="1:10">
      <c r="A191">
        <v>336</v>
      </c>
      <c r="B191" t="s">
        <v>1477</v>
      </c>
      <c r="C191" t="s">
        <v>1478</v>
      </c>
      <c r="D191" t="s">
        <v>1533</v>
      </c>
      <c r="E191" t="s">
        <v>1534</v>
      </c>
      <c r="F191" t="s">
        <v>1535</v>
      </c>
      <c r="G191" t="s">
        <v>1694</v>
      </c>
      <c r="H191" t="str">
        <f t="shared" si="2"/>
        <v>336_Inv121_F</v>
      </c>
      <c r="I191" t="s">
        <v>1483</v>
      </c>
      <c r="J191" t="s">
        <v>1484</v>
      </c>
    </row>
    <row r="192" spans="1:10">
      <c r="A192">
        <v>337</v>
      </c>
      <c r="B192" t="s">
        <v>1477</v>
      </c>
      <c r="C192" t="s">
        <v>1478</v>
      </c>
      <c r="D192" t="s">
        <v>1533</v>
      </c>
      <c r="E192" t="s">
        <v>1534</v>
      </c>
      <c r="F192" t="s">
        <v>1535</v>
      </c>
      <c r="G192" t="s">
        <v>1695</v>
      </c>
      <c r="H192" t="str">
        <f t="shared" si="2"/>
        <v>337_Inv122_F</v>
      </c>
      <c r="I192" t="s">
        <v>1483</v>
      </c>
      <c r="J192" t="s">
        <v>1484</v>
      </c>
    </row>
    <row r="193" spans="1:10">
      <c r="A193">
        <v>338</v>
      </c>
      <c r="B193" t="s">
        <v>1477</v>
      </c>
      <c r="C193" t="s">
        <v>1478</v>
      </c>
      <c r="D193" t="s">
        <v>1533</v>
      </c>
      <c r="E193" t="s">
        <v>1534</v>
      </c>
      <c r="F193" t="s">
        <v>1535</v>
      </c>
      <c r="G193" t="s">
        <v>1696</v>
      </c>
      <c r="H193" t="str">
        <f t="shared" si="2"/>
        <v>338_Inv123_F</v>
      </c>
      <c r="I193" t="s">
        <v>1483</v>
      </c>
      <c r="J193" t="s">
        <v>1484</v>
      </c>
    </row>
    <row r="194" spans="1:10">
      <c r="A194">
        <v>339</v>
      </c>
      <c r="B194" t="s">
        <v>1477</v>
      </c>
      <c r="C194" t="s">
        <v>1478</v>
      </c>
      <c r="D194" t="s">
        <v>1533</v>
      </c>
      <c r="E194" t="s">
        <v>1534</v>
      </c>
      <c r="F194" t="s">
        <v>1535</v>
      </c>
      <c r="G194" t="s">
        <v>1697</v>
      </c>
      <c r="H194" t="str">
        <f t="shared" si="2"/>
        <v>339_Inv106_F</v>
      </c>
      <c r="I194" t="s">
        <v>1483</v>
      </c>
      <c r="J194" t="s">
        <v>1617</v>
      </c>
    </row>
    <row r="195" spans="1:10">
      <c r="A195">
        <v>340</v>
      </c>
      <c r="B195" t="s">
        <v>1477</v>
      </c>
      <c r="C195" t="s">
        <v>1478</v>
      </c>
      <c r="D195" t="s">
        <v>1533</v>
      </c>
      <c r="E195" t="s">
        <v>1534</v>
      </c>
      <c r="F195" t="s">
        <v>1535</v>
      </c>
      <c r="G195" t="s">
        <v>1698</v>
      </c>
      <c r="H195" t="str">
        <f t="shared" ref="H195:H231" si="3">_xlfn.CONCAT(A195,"_",G195)</f>
        <v>340_Inv107_F</v>
      </c>
      <c r="I195" t="s">
        <v>1483</v>
      </c>
      <c r="J195" t="s">
        <v>1617</v>
      </c>
    </row>
    <row r="196" spans="1:10">
      <c r="A196">
        <v>341</v>
      </c>
      <c r="B196" t="s">
        <v>1477</v>
      </c>
      <c r="C196" t="s">
        <v>1478</v>
      </c>
      <c r="D196" t="s">
        <v>1533</v>
      </c>
      <c r="E196" t="s">
        <v>1534</v>
      </c>
      <c r="F196" t="s">
        <v>1535</v>
      </c>
      <c r="G196" t="s">
        <v>1699</v>
      </c>
      <c r="H196" t="str">
        <f t="shared" si="3"/>
        <v>341_Inv108_F</v>
      </c>
      <c r="I196" t="s">
        <v>1483</v>
      </c>
      <c r="J196" t="s">
        <v>1617</v>
      </c>
    </row>
    <row r="197" spans="1:10">
      <c r="A197">
        <v>342</v>
      </c>
      <c r="B197" t="s">
        <v>1477</v>
      </c>
      <c r="C197" t="s">
        <v>1478</v>
      </c>
      <c r="D197" t="s">
        <v>1533</v>
      </c>
      <c r="E197" t="s">
        <v>1534</v>
      </c>
      <c r="F197" t="s">
        <v>1535</v>
      </c>
      <c r="G197" t="s">
        <v>1700</v>
      </c>
      <c r="H197" t="str">
        <f t="shared" si="3"/>
        <v>342_Inv109_F</v>
      </c>
      <c r="I197" t="s">
        <v>1483</v>
      </c>
      <c r="J197" t="s">
        <v>1617</v>
      </c>
    </row>
    <row r="198" spans="1:10">
      <c r="A198">
        <v>343</v>
      </c>
      <c r="B198" t="s">
        <v>1477</v>
      </c>
      <c r="C198" t="s">
        <v>1478</v>
      </c>
      <c r="D198" t="s">
        <v>1479</v>
      </c>
      <c r="E198" t="s">
        <v>1480</v>
      </c>
      <c r="F198" t="s">
        <v>1481</v>
      </c>
      <c r="G198" t="s">
        <v>1701</v>
      </c>
      <c r="H198" t="str">
        <f t="shared" si="3"/>
        <v>343_Inv050_A</v>
      </c>
      <c r="I198" t="s">
        <v>1483</v>
      </c>
      <c r="J198" t="s">
        <v>1484</v>
      </c>
    </row>
    <row r="199" spans="1:10">
      <c r="A199">
        <v>344</v>
      </c>
      <c r="B199" t="s">
        <v>1477</v>
      </c>
      <c r="C199" t="s">
        <v>1478</v>
      </c>
      <c r="D199" t="s">
        <v>1479</v>
      </c>
      <c r="E199" t="s">
        <v>1480</v>
      </c>
      <c r="F199" t="s">
        <v>1481</v>
      </c>
      <c r="G199" t="s">
        <v>1702</v>
      </c>
      <c r="H199" t="str">
        <f t="shared" si="3"/>
        <v>344_Inv051_A</v>
      </c>
      <c r="I199" t="s">
        <v>1483</v>
      </c>
      <c r="J199" t="s">
        <v>1703</v>
      </c>
    </row>
    <row r="200" spans="1:10">
      <c r="A200">
        <v>345</v>
      </c>
      <c r="B200" t="s">
        <v>1477</v>
      </c>
      <c r="C200" t="s">
        <v>1478</v>
      </c>
      <c r="D200" t="s">
        <v>1479</v>
      </c>
      <c r="E200" t="s">
        <v>1480</v>
      </c>
      <c r="F200" t="s">
        <v>1481</v>
      </c>
      <c r="G200" t="s">
        <v>1704</v>
      </c>
      <c r="H200" t="str">
        <f t="shared" si="3"/>
        <v>345_Inv052_A</v>
      </c>
      <c r="I200" t="s">
        <v>1483</v>
      </c>
      <c r="J200" t="s">
        <v>1484</v>
      </c>
    </row>
    <row r="201" spans="1:10">
      <c r="A201">
        <v>346</v>
      </c>
      <c r="B201" t="s">
        <v>1477</v>
      </c>
      <c r="C201" t="s">
        <v>1478</v>
      </c>
      <c r="D201" t="s">
        <v>1479</v>
      </c>
      <c r="E201" t="s">
        <v>1480</v>
      </c>
      <c r="F201" t="s">
        <v>1481</v>
      </c>
      <c r="G201" t="s">
        <v>1705</v>
      </c>
      <c r="H201" t="str">
        <f t="shared" si="3"/>
        <v>346_Inv053_A</v>
      </c>
      <c r="I201" t="s">
        <v>1483</v>
      </c>
      <c r="J201" t="s">
        <v>1484</v>
      </c>
    </row>
    <row r="202" spans="1:10">
      <c r="A202">
        <v>374</v>
      </c>
      <c r="B202" t="s">
        <v>1477</v>
      </c>
      <c r="C202" t="s">
        <v>1478</v>
      </c>
      <c r="D202" t="s">
        <v>1645</v>
      </c>
      <c r="E202" t="s">
        <v>1646</v>
      </c>
      <c r="F202" t="s">
        <v>1647</v>
      </c>
      <c r="G202" t="s">
        <v>1706</v>
      </c>
      <c r="H202" t="str">
        <f t="shared" si="3"/>
        <v>374_Inv01_O</v>
      </c>
      <c r="I202" t="s">
        <v>1483</v>
      </c>
      <c r="J202" t="s">
        <v>1484</v>
      </c>
    </row>
    <row r="203" spans="1:10">
      <c r="A203">
        <v>375</v>
      </c>
      <c r="B203" t="s">
        <v>1477</v>
      </c>
      <c r="C203" t="s">
        <v>1478</v>
      </c>
      <c r="D203" t="s">
        <v>1645</v>
      </c>
      <c r="E203" t="s">
        <v>1646</v>
      </c>
      <c r="F203" t="s">
        <v>1647</v>
      </c>
      <c r="G203" t="s">
        <v>1707</v>
      </c>
      <c r="H203" t="str">
        <f t="shared" si="3"/>
        <v>375_Inv02_O</v>
      </c>
      <c r="I203" t="s">
        <v>1483</v>
      </c>
      <c r="J203" t="s">
        <v>1484</v>
      </c>
    </row>
    <row r="204" spans="1:10">
      <c r="A204">
        <v>376</v>
      </c>
      <c r="B204" t="s">
        <v>1477</v>
      </c>
      <c r="C204" t="s">
        <v>1478</v>
      </c>
      <c r="D204" t="s">
        <v>1645</v>
      </c>
      <c r="E204" t="s">
        <v>1646</v>
      </c>
      <c r="F204" t="s">
        <v>1647</v>
      </c>
      <c r="G204" t="s">
        <v>1708</v>
      </c>
      <c r="H204" t="str">
        <f t="shared" si="3"/>
        <v>376_Inv03_O</v>
      </c>
      <c r="I204" t="s">
        <v>1483</v>
      </c>
      <c r="J204" t="s">
        <v>1484</v>
      </c>
    </row>
    <row r="205" spans="1:10">
      <c r="A205">
        <v>377</v>
      </c>
      <c r="B205" t="s">
        <v>1477</v>
      </c>
      <c r="C205" t="s">
        <v>1478</v>
      </c>
      <c r="D205" t="s">
        <v>1645</v>
      </c>
      <c r="E205" t="s">
        <v>1646</v>
      </c>
      <c r="F205" t="s">
        <v>1647</v>
      </c>
      <c r="G205" t="s">
        <v>1709</v>
      </c>
      <c r="H205" t="str">
        <f t="shared" si="3"/>
        <v>377_Inv04_O</v>
      </c>
      <c r="I205" t="s">
        <v>1483</v>
      </c>
      <c r="J205" t="s">
        <v>1484</v>
      </c>
    </row>
    <row r="206" spans="1:10">
      <c r="A206">
        <v>378</v>
      </c>
      <c r="B206" t="s">
        <v>1477</v>
      </c>
      <c r="C206" t="s">
        <v>1478</v>
      </c>
      <c r="D206" t="s">
        <v>1645</v>
      </c>
      <c r="E206" t="s">
        <v>1646</v>
      </c>
      <c r="F206" t="s">
        <v>1647</v>
      </c>
      <c r="G206" t="s">
        <v>1710</v>
      </c>
      <c r="H206" t="str">
        <f t="shared" si="3"/>
        <v>378_Inv05_O</v>
      </c>
      <c r="I206" t="s">
        <v>1483</v>
      </c>
      <c r="J206" t="s">
        <v>1484</v>
      </c>
    </row>
    <row r="207" spans="1:10">
      <c r="A207">
        <v>379</v>
      </c>
      <c r="B207" t="s">
        <v>1477</v>
      </c>
      <c r="C207" t="s">
        <v>1478</v>
      </c>
      <c r="D207" t="s">
        <v>1645</v>
      </c>
      <c r="E207" t="s">
        <v>1646</v>
      </c>
      <c r="F207" t="s">
        <v>1647</v>
      </c>
      <c r="G207" t="s">
        <v>1711</v>
      </c>
      <c r="H207" t="str">
        <f t="shared" si="3"/>
        <v>379_Inv06_O</v>
      </c>
      <c r="I207" t="s">
        <v>1483</v>
      </c>
      <c r="J207" t="s">
        <v>1484</v>
      </c>
    </row>
    <row r="208" spans="1:10">
      <c r="A208">
        <v>380</v>
      </c>
      <c r="B208" t="s">
        <v>1477</v>
      </c>
      <c r="C208" t="s">
        <v>1478</v>
      </c>
      <c r="D208" t="s">
        <v>1645</v>
      </c>
      <c r="E208" t="s">
        <v>1646</v>
      </c>
      <c r="F208" t="s">
        <v>1647</v>
      </c>
      <c r="G208" t="s">
        <v>1712</v>
      </c>
      <c r="H208" t="str">
        <f t="shared" si="3"/>
        <v>380_Inv07_O</v>
      </c>
      <c r="I208" t="s">
        <v>1483</v>
      </c>
      <c r="J208" t="s">
        <v>1484</v>
      </c>
    </row>
    <row r="209" spans="1:10">
      <c r="A209">
        <v>381</v>
      </c>
      <c r="B209" t="s">
        <v>1477</v>
      </c>
      <c r="C209" t="s">
        <v>1478</v>
      </c>
      <c r="D209" t="s">
        <v>1645</v>
      </c>
      <c r="E209" t="s">
        <v>1646</v>
      </c>
      <c r="F209" t="s">
        <v>1647</v>
      </c>
      <c r="G209" t="s">
        <v>1713</v>
      </c>
      <c r="H209" t="str">
        <f t="shared" si="3"/>
        <v>381_Inv08_O</v>
      </c>
      <c r="I209" t="s">
        <v>1483</v>
      </c>
      <c r="J209" t="s">
        <v>1484</v>
      </c>
    </row>
    <row r="210" spans="1:10">
      <c r="A210">
        <v>382</v>
      </c>
      <c r="B210" t="s">
        <v>1477</v>
      </c>
      <c r="C210" t="s">
        <v>1478</v>
      </c>
      <c r="D210" t="s">
        <v>1645</v>
      </c>
      <c r="E210" t="s">
        <v>1646</v>
      </c>
      <c r="F210" t="s">
        <v>1647</v>
      </c>
      <c r="G210" t="s">
        <v>1714</v>
      </c>
      <c r="H210" t="str">
        <f t="shared" si="3"/>
        <v>382_Inv09_O</v>
      </c>
      <c r="I210" t="s">
        <v>1483</v>
      </c>
      <c r="J210" t="s">
        <v>1484</v>
      </c>
    </row>
    <row r="211" spans="1:10">
      <c r="A211">
        <v>383</v>
      </c>
      <c r="B211" t="s">
        <v>1477</v>
      </c>
      <c r="C211" t="s">
        <v>1478</v>
      </c>
      <c r="D211" t="s">
        <v>1645</v>
      </c>
      <c r="E211" t="s">
        <v>1646</v>
      </c>
      <c r="F211" t="s">
        <v>1647</v>
      </c>
      <c r="G211" t="s">
        <v>1715</v>
      </c>
      <c r="H211" t="str">
        <f t="shared" si="3"/>
        <v>383_Inv10_O</v>
      </c>
      <c r="I211" t="s">
        <v>1483</v>
      </c>
      <c r="J211" t="s">
        <v>1484</v>
      </c>
    </row>
    <row r="212" spans="1:10">
      <c r="A212">
        <v>384</v>
      </c>
      <c r="B212" t="s">
        <v>1477</v>
      </c>
      <c r="C212" t="s">
        <v>1478</v>
      </c>
      <c r="D212" t="s">
        <v>1645</v>
      </c>
      <c r="E212" t="s">
        <v>1646</v>
      </c>
      <c r="F212" t="s">
        <v>1647</v>
      </c>
      <c r="G212" t="s">
        <v>1716</v>
      </c>
      <c r="H212" t="str">
        <f t="shared" si="3"/>
        <v>384_Inv11_O</v>
      </c>
      <c r="I212" t="s">
        <v>1483</v>
      </c>
      <c r="J212" t="s">
        <v>1484</v>
      </c>
    </row>
    <row r="213" spans="1:10">
      <c r="A213">
        <v>385</v>
      </c>
      <c r="B213" t="s">
        <v>1477</v>
      </c>
      <c r="C213" t="s">
        <v>1478</v>
      </c>
      <c r="D213" t="s">
        <v>1645</v>
      </c>
      <c r="E213" t="s">
        <v>1646</v>
      </c>
      <c r="F213" t="s">
        <v>1647</v>
      </c>
      <c r="G213" t="s">
        <v>1717</v>
      </c>
      <c r="H213" t="str">
        <f t="shared" si="3"/>
        <v>385_Inv12_O</v>
      </c>
      <c r="I213" t="s">
        <v>1483</v>
      </c>
      <c r="J213" t="s">
        <v>1484</v>
      </c>
    </row>
    <row r="214" spans="1:10">
      <c r="A214">
        <v>386</v>
      </c>
      <c r="B214" t="s">
        <v>1477</v>
      </c>
      <c r="C214" t="s">
        <v>1478</v>
      </c>
      <c r="D214" t="s">
        <v>1645</v>
      </c>
      <c r="E214" t="s">
        <v>1646</v>
      </c>
      <c r="F214" t="s">
        <v>1647</v>
      </c>
      <c r="G214" t="s">
        <v>1718</v>
      </c>
      <c r="H214" t="str">
        <f t="shared" si="3"/>
        <v>386_Inv13_O</v>
      </c>
      <c r="I214" t="s">
        <v>1483</v>
      </c>
      <c r="J214" t="s">
        <v>1484</v>
      </c>
    </row>
    <row r="215" spans="1:10">
      <c r="A215">
        <v>387</v>
      </c>
      <c r="B215" t="s">
        <v>1477</v>
      </c>
      <c r="C215" t="s">
        <v>1478</v>
      </c>
      <c r="D215" t="s">
        <v>1645</v>
      </c>
      <c r="E215" t="s">
        <v>1646</v>
      </c>
      <c r="F215" t="s">
        <v>1647</v>
      </c>
      <c r="G215" t="s">
        <v>1719</v>
      </c>
      <c r="H215" t="str">
        <f t="shared" si="3"/>
        <v>387_Inv14_O</v>
      </c>
      <c r="I215" t="s">
        <v>1483</v>
      </c>
      <c r="J215" t="s">
        <v>1484</v>
      </c>
    </row>
    <row r="216" spans="1:10">
      <c r="A216">
        <v>388</v>
      </c>
      <c r="B216" t="s">
        <v>1477</v>
      </c>
      <c r="C216" t="s">
        <v>1478</v>
      </c>
      <c r="D216" t="s">
        <v>1645</v>
      </c>
      <c r="E216" t="s">
        <v>1646</v>
      </c>
      <c r="F216" t="s">
        <v>1647</v>
      </c>
      <c r="G216" t="s">
        <v>1720</v>
      </c>
      <c r="H216" t="str">
        <f t="shared" si="3"/>
        <v>388_Inv15_O</v>
      </c>
      <c r="I216" t="s">
        <v>1483</v>
      </c>
      <c r="J216" t="s">
        <v>1484</v>
      </c>
    </row>
    <row r="217" spans="1:10">
      <c r="A217">
        <v>389</v>
      </c>
      <c r="B217" t="s">
        <v>1477</v>
      </c>
      <c r="C217" t="s">
        <v>1478</v>
      </c>
      <c r="D217" t="s">
        <v>1645</v>
      </c>
      <c r="E217" t="s">
        <v>1646</v>
      </c>
      <c r="F217" t="s">
        <v>1647</v>
      </c>
      <c r="G217" t="s">
        <v>1721</v>
      </c>
      <c r="H217" t="str">
        <f t="shared" si="3"/>
        <v>389_Inv16_O</v>
      </c>
      <c r="I217" t="s">
        <v>1483</v>
      </c>
      <c r="J217" t="s">
        <v>1484</v>
      </c>
    </row>
    <row r="218" spans="1:10">
      <c r="A218">
        <v>390</v>
      </c>
      <c r="B218" t="s">
        <v>1477</v>
      </c>
      <c r="C218" t="s">
        <v>1478</v>
      </c>
      <c r="D218" t="s">
        <v>1645</v>
      </c>
      <c r="E218" t="s">
        <v>1646</v>
      </c>
      <c r="F218" t="s">
        <v>1647</v>
      </c>
      <c r="G218" t="s">
        <v>1722</v>
      </c>
      <c r="H218" t="str">
        <f t="shared" si="3"/>
        <v>390_Inv17_O</v>
      </c>
      <c r="I218" t="s">
        <v>1483</v>
      </c>
      <c r="J218" t="s">
        <v>1484</v>
      </c>
    </row>
    <row r="219" spans="1:10">
      <c r="A219">
        <v>391</v>
      </c>
      <c r="B219" t="s">
        <v>1477</v>
      </c>
      <c r="C219" t="s">
        <v>1478</v>
      </c>
      <c r="D219" t="s">
        <v>1645</v>
      </c>
      <c r="E219" t="s">
        <v>1646</v>
      </c>
      <c r="F219" t="s">
        <v>1647</v>
      </c>
      <c r="G219" t="s">
        <v>1723</v>
      </c>
      <c r="H219" t="str">
        <f t="shared" si="3"/>
        <v>391_Inv18_O</v>
      </c>
      <c r="I219" t="s">
        <v>1483</v>
      </c>
      <c r="J219" t="s">
        <v>1484</v>
      </c>
    </row>
    <row r="220" spans="1:10">
      <c r="A220">
        <v>392</v>
      </c>
      <c r="B220" t="s">
        <v>1477</v>
      </c>
      <c r="C220" t="s">
        <v>1478</v>
      </c>
      <c r="D220" t="s">
        <v>1645</v>
      </c>
      <c r="E220" t="s">
        <v>1646</v>
      </c>
      <c r="F220" t="s">
        <v>1647</v>
      </c>
      <c r="G220" t="s">
        <v>1724</v>
      </c>
      <c r="H220" t="str">
        <f t="shared" si="3"/>
        <v>392_Inv19_O</v>
      </c>
      <c r="I220" t="s">
        <v>1483</v>
      </c>
      <c r="J220" t="s">
        <v>1484</v>
      </c>
    </row>
    <row r="221" spans="1:10">
      <c r="A221">
        <v>393</v>
      </c>
      <c r="B221" t="s">
        <v>1477</v>
      </c>
      <c r="C221" t="s">
        <v>1478</v>
      </c>
      <c r="D221" t="s">
        <v>1645</v>
      </c>
      <c r="E221" t="s">
        <v>1646</v>
      </c>
      <c r="F221" t="s">
        <v>1647</v>
      </c>
      <c r="G221" t="s">
        <v>1725</v>
      </c>
      <c r="H221" t="str">
        <f t="shared" si="3"/>
        <v>393_Inv20_O</v>
      </c>
      <c r="I221" t="s">
        <v>1483</v>
      </c>
      <c r="J221" t="s">
        <v>1484</v>
      </c>
    </row>
    <row r="222" spans="1:10">
      <c r="A222">
        <v>394</v>
      </c>
      <c r="B222" t="s">
        <v>1477</v>
      </c>
      <c r="C222" t="s">
        <v>1478</v>
      </c>
      <c r="D222" t="s">
        <v>1645</v>
      </c>
      <c r="E222" t="s">
        <v>1646</v>
      </c>
      <c r="F222" t="s">
        <v>1647</v>
      </c>
      <c r="G222" t="s">
        <v>1726</v>
      </c>
      <c r="H222" t="str">
        <f t="shared" si="3"/>
        <v>394_Inv21_O</v>
      </c>
      <c r="I222" t="s">
        <v>1483</v>
      </c>
      <c r="J222" t="s">
        <v>1484</v>
      </c>
    </row>
    <row r="223" spans="1:10">
      <c r="A223">
        <v>395</v>
      </c>
      <c r="B223" t="s">
        <v>1477</v>
      </c>
      <c r="C223" t="s">
        <v>1478</v>
      </c>
      <c r="D223" t="s">
        <v>1645</v>
      </c>
      <c r="E223" t="s">
        <v>1646</v>
      </c>
      <c r="F223" t="s">
        <v>1647</v>
      </c>
      <c r="G223" t="s">
        <v>1727</v>
      </c>
      <c r="H223" t="str">
        <f t="shared" si="3"/>
        <v>395_Inv22_O</v>
      </c>
      <c r="I223" t="s">
        <v>1483</v>
      </c>
      <c r="J223" t="s">
        <v>1484</v>
      </c>
    </row>
    <row r="224" spans="1:10">
      <c r="A224">
        <v>396</v>
      </c>
      <c r="B224" t="s">
        <v>1477</v>
      </c>
      <c r="C224" t="s">
        <v>1478</v>
      </c>
      <c r="D224" t="s">
        <v>1645</v>
      </c>
      <c r="E224" t="s">
        <v>1646</v>
      </c>
      <c r="F224" t="s">
        <v>1647</v>
      </c>
      <c r="G224" t="s">
        <v>1728</v>
      </c>
      <c r="H224" t="str">
        <f t="shared" si="3"/>
        <v>396_Inv23_O</v>
      </c>
      <c r="I224" t="s">
        <v>1483</v>
      </c>
      <c r="J224" t="s">
        <v>1484</v>
      </c>
    </row>
    <row r="225" spans="1:10">
      <c r="A225">
        <v>397</v>
      </c>
      <c r="B225" t="s">
        <v>1477</v>
      </c>
      <c r="C225" t="s">
        <v>1478</v>
      </c>
      <c r="D225" t="s">
        <v>1645</v>
      </c>
      <c r="E225" t="s">
        <v>1646</v>
      </c>
      <c r="F225" t="s">
        <v>1647</v>
      </c>
      <c r="G225" t="s">
        <v>1729</v>
      </c>
      <c r="H225" t="str">
        <f t="shared" si="3"/>
        <v>397_Inv24_O</v>
      </c>
      <c r="I225" t="s">
        <v>1483</v>
      </c>
      <c r="J225" t="s">
        <v>1484</v>
      </c>
    </row>
    <row r="226" spans="1:10">
      <c r="A226">
        <v>419</v>
      </c>
      <c r="B226" t="s">
        <v>1477</v>
      </c>
      <c r="C226" t="s">
        <v>1478</v>
      </c>
      <c r="D226" t="s">
        <v>1479</v>
      </c>
      <c r="E226" t="s">
        <v>1480</v>
      </c>
      <c r="F226" t="s">
        <v>1481</v>
      </c>
      <c r="G226" t="s">
        <v>1730</v>
      </c>
      <c r="H226" t="str">
        <f t="shared" si="3"/>
        <v>419_Inv054_A</v>
      </c>
      <c r="I226" t="s">
        <v>1483</v>
      </c>
      <c r="J226" t="s">
        <v>1484</v>
      </c>
    </row>
    <row r="227" spans="1:10">
      <c r="A227">
        <v>420</v>
      </c>
      <c r="B227" t="s">
        <v>1477</v>
      </c>
      <c r="C227" t="s">
        <v>1478</v>
      </c>
      <c r="D227" t="s">
        <v>1479</v>
      </c>
      <c r="E227" t="s">
        <v>1480</v>
      </c>
      <c r="F227" t="s">
        <v>1481</v>
      </c>
      <c r="G227" t="s">
        <v>1731</v>
      </c>
      <c r="H227" t="str">
        <f t="shared" si="3"/>
        <v>420_Inv055_A</v>
      </c>
      <c r="I227" t="s">
        <v>1483</v>
      </c>
      <c r="J227" t="s">
        <v>1484</v>
      </c>
    </row>
    <row r="228" spans="1:10">
      <c r="A228">
        <v>421</v>
      </c>
      <c r="B228" t="s">
        <v>1477</v>
      </c>
      <c r="C228" t="s">
        <v>1478</v>
      </c>
      <c r="D228" t="s">
        <v>1479</v>
      </c>
      <c r="E228" t="s">
        <v>1480</v>
      </c>
      <c r="F228" t="s">
        <v>1481</v>
      </c>
      <c r="G228" t="s">
        <v>1732</v>
      </c>
      <c r="H228" t="str">
        <f t="shared" si="3"/>
        <v>421_Inv056_A</v>
      </c>
      <c r="I228" t="s">
        <v>1483</v>
      </c>
      <c r="J228" t="s">
        <v>1484</v>
      </c>
    </row>
    <row r="229" spans="1:10">
      <c r="A229">
        <v>422</v>
      </c>
      <c r="B229" t="s">
        <v>1477</v>
      </c>
      <c r="C229" t="s">
        <v>1478</v>
      </c>
      <c r="D229" t="s">
        <v>1479</v>
      </c>
      <c r="E229" t="s">
        <v>1480</v>
      </c>
      <c r="F229" t="s">
        <v>1481</v>
      </c>
      <c r="G229" t="s">
        <v>1733</v>
      </c>
      <c r="H229" t="str">
        <f t="shared" si="3"/>
        <v>422_Inv057_A</v>
      </c>
      <c r="I229" t="s">
        <v>1483</v>
      </c>
      <c r="J229" t="s">
        <v>1484</v>
      </c>
    </row>
    <row r="230" spans="1:10">
      <c r="A230">
        <v>423</v>
      </c>
      <c r="B230" t="s">
        <v>1477</v>
      </c>
      <c r="C230" t="s">
        <v>1478</v>
      </c>
      <c r="D230" t="s">
        <v>1533</v>
      </c>
      <c r="E230" t="s">
        <v>1534</v>
      </c>
      <c r="F230" t="s">
        <v>1535</v>
      </c>
      <c r="G230" t="s">
        <v>1734</v>
      </c>
      <c r="H230" t="str">
        <f t="shared" si="3"/>
        <v>423_Inv124_F</v>
      </c>
      <c r="I230" t="s">
        <v>1483</v>
      </c>
      <c r="J230" t="s">
        <v>1484</v>
      </c>
    </row>
    <row r="231" spans="1:10">
      <c r="A231">
        <v>424</v>
      </c>
      <c r="B231" t="s">
        <v>1477</v>
      </c>
      <c r="C231" t="s">
        <v>1478</v>
      </c>
      <c r="D231" t="s">
        <v>1479</v>
      </c>
      <c r="E231" t="s">
        <v>1480</v>
      </c>
      <c r="F231" t="s">
        <v>1481</v>
      </c>
      <c r="G231" t="s">
        <v>1735</v>
      </c>
      <c r="H231" t="str">
        <f t="shared" si="3"/>
        <v>424_Inv058_A</v>
      </c>
      <c r="I231" t="s">
        <v>1483</v>
      </c>
      <c r="J231" t="s">
        <v>1736</v>
      </c>
    </row>
  </sheetData>
  <autoFilter ref="A1:J231" xr:uid="{1326C244-F7A7-4000-8660-6BDF1C7008E5}"/>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9E02C-E2E9-4A08-BF8B-9D9F13D36716}">
  <sheetPr codeName="工作表463"/>
  <dimension ref="A1:D32"/>
  <sheetViews>
    <sheetView workbookViewId="0">
      <selection activeCell="C19" sqref="C19"/>
    </sheetView>
  </sheetViews>
  <sheetFormatPr defaultRowHeight="16.5"/>
  <cols>
    <col min="1" max="1" width="8.125" bestFit="1" customWidth="1"/>
    <col min="2" max="2" width="19.75" bestFit="1" customWidth="1"/>
    <col min="3" max="3" width="46.125" bestFit="1" customWidth="1"/>
    <col min="4" max="4" width="24.125" customWidth="1"/>
    <col min="5" max="5" width="10.875" customWidth="1"/>
  </cols>
  <sheetData>
    <row r="1" spans="1:4" ht="17.25" thickBot="1">
      <c r="D1" t="s">
        <v>1737</v>
      </c>
    </row>
    <row r="2" spans="1:4" ht="17.25" thickBot="1">
      <c r="A2" s="2300" t="s">
        <v>1653</v>
      </c>
      <c r="B2" s="2301" t="s">
        <v>1676</v>
      </c>
      <c r="C2" s="2302" t="s">
        <v>1738</v>
      </c>
      <c r="D2" t="str">
        <f>VLOOKUP(B2,'0714更新'!G:H,2,FALSE)</f>
        <v>318_GetCusRiskMsg</v>
      </c>
    </row>
    <row r="3" spans="1:4" ht="17.25" thickBot="1">
      <c r="A3" s="2303" t="s">
        <v>1653</v>
      </c>
      <c r="B3" s="2304" t="s">
        <v>1677</v>
      </c>
      <c r="C3" s="2305" t="s">
        <v>1739</v>
      </c>
      <c r="D3" t="str">
        <f>VLOOKUP(B3,'0714更新'!G:H,2,FALSE)</f>
        <v>319_GetKYCQuestion</v>
      </c>
    </row>
    <row r="4" spans="1:4" ht="17.25" thickBot="1">
      <c r="A4" s="2300" t="s">
        <v>1653</v>
      </c>
      <c r="B4" s="2301" t="s">
        <v>1678</v>
      </c>
      <c r="C4" s="2302" t="s">
        <v>1740</v>
      </c>
      <c r="D4" t="str">
        <f>VLOOKUP(B4,'0714更新'!G:H,2,FALSE)</f>
        <v>320_QueTest</v>
      </c>
    </row>
    <row r="5" spans="1:4" ht="17.25" thickBot="1">
      <c r="A5" s="2306" t="s">
        <v>1653</v>
      </c>
      <c r="B5" s="2307" t="s">
        <v>1679</v>
      </c>
      <c r="C5" s="2308" t="s">
        <v>1741</v>
      </c>
      <c r="D5" t="str">
        <f>VLOOKUP(B5,'0714更新'!G:H,2,FALSE)</f>
        <v>321_QueTestConfirm</v>
      </c>
    </row>
    <row r="6" spans="1:4" ht="17.25" thickBot="1">
      <c r="A6" s="2306" t="s">
        <v>1653</v>
      </c>
      <c r="B6" s="2307" t="s">
        <v>1680</v>
      </c>
      <c r="C6" s="2308" t="s">
        <v>1742</v>
      </c>
      <c r="D6" t="str">
        <f>VLOOKUP(B6,'0714更新'!G:H,2,FALSE)</f>
        <v>322_GetRecommPdf</v>
      </c>
    </row>
    <row r="7" spans="1:4" ht="17.25" thickBot="1">
      <c r="A7" s="2306" t="s">
        <v>1653</v>
      </c>
      <c r="B7" s="2307" t="s">
        <v>1681</v>
      </c>
      <c r="C7" s="2308" t="s">
        <v>1743</v>
      </c>
      <c r="D7" t="str">
        <f>VLOOKUP(B7,'0714更新'!G:H,2,FALSE)</f>
        <v>323_GetFundRankings</v>
      </c>
    </row>
    <row r="8" spans="1:4" ht="17.25" thickBot="1">
      <c r="A8" s="2303" t="s">
        <v>1653</v>
      </c>
      <c r="B8" s="2304" t="s">
        <v>1682</v>
      </c>
      <c r="C8" s="2305" t="s">
        <v>1744</v>
      </c>
      <c r="D8" t="str">
        <f>VLOOKUP(B8,'0714更新'!G:H,2,FALSE)</f>
        <v>324_GetCusGolds</v>
      </c>
    </row>
    <row r="9" spans="1:4" ht="17.25" thickBot="1">
      <c r="A9" s="2309" t="s">
        <v>1647</v>
      </c>
      <c r="B9" s="2310" t="s">
        <v>1716</v>
      </c>
      <c r="C9" s="2311" t="s">
        <v>1745</v>
      </c>
      <c r="D9" t="str">
        <f>VLOOKUP(B9,'0714更新'!G:H,2,FALSE)</f>
        <v>384_Inv11_O</v>
      </c>
    </row>
    <row r="10" spans="1:4" ht="17.25" thickBot="1">
      <c r="A10" s="2309" t="s">
        <v>1647</v>
      </c>
      <c r="B10" s="2310" t="s">
        <v>1726</v>
      </c>
      <c r="C10" s="2311" t="s">
        <v>1746</v>
      </c>
      <c r="D10" t="str">
        <f>VLOOKUP(B10,'0714更新'!G:H,2,FALSE)</f>
        <v>394_Inv21_O</v>
      </c>
    </row>
    <row r="11" spans="1:4" ht="17.25" thickBot="1">
      <c r="A11" s="2309" t="s">
        <v>1647</v>
      </c>
      <c r="B11" s="2310" t="s">
        <v>1718</v>
      </c>
      <c r="C11" s="2311" t="s">
        <v>1747</v>
      </c>
      <c r="D11" t="str">
        <f>VLOOKUP(B11,'0714更新'!G:H,2,FALSE)</f>
        <v>386_Inv13_O</v>
      </c>
    </row>
    <row r="12" spans="1:4" ht="17.25" thickBot="1">
      <c r="A12" s="2309" t="s">
        <v>1535</v>
      </c>
      <c r="B12" s="2310" t="s">
        <v>1536</v>
      </c>
      <c r="C12" s="2311" t="s">
        <v>1748</v>
      </c>
      <c r="D12" t="str">
        <f>VLOOKUP(B12,'0714更新'!G:H,2,FALSE)</f>
        <v>104_Inv001_F</v>
      </c>
    </row>
    <row r="13" spans="1:4" ht="17.25" thickBot="1">
      <c r="A13" s="2309" t="s">
        <v>1535</v>
      </c>
      <c r="B13" s="2310" t="s">
        <v>1607</v>
      </c>
      <c r="C13" s="2311" t="s">
        <v>1749</v>
      </c>
      <c r="D13" t="str">
        <f>VLOOKUP(B13,'0714更新'!G:H,2,FALSE)</f>
        <v>172_Inv069_F</v>
      </c>
    </row>
    <row r="14" spans="1:4" ht="17.25" thickBot="1">
      <c r="A14" s="2309" t="s">
        <v>1535</v>
      </c>
      <c r="B14" s="2310" t="s">
        <v>1608</v>
      </c>
      <c r="C14" s="2311" t="s">
        <v>1750</v>
      </c>
      <c r="D14" t="str">
        <f>VLOOKUP(B14,'0714更新'!G:H,2,FALSE)</f>
        <v>173_Inv070_F</v>
      </c>
    </row>
    <row r="15" spans="1:4" ht="17.25" thickBot="1">
      <c r="A15" s="2309" t="s">
        <v>1481</v>
      </c>
      <c r="B15" s="2310" t="s">
        <v>1733</v>
      </c>
      <c r="C15" s="2311" t="s">
        <v>1751</v>
      </c>
      <c r="D15" t="str">
        <f>VLOOKUP(B15,'0714更新'!G:H,2,FALSE)</f>
        <v>422_Inv057_A</v>
      </c>
    </row>
    <row r="16" spans="1:4" ht="17.25" thickBot="1">
      <c r="A16" s="2309" t="s">
        <v>1481</v>
      </c>
      <c r="B16" s="2310" t="s">
        <v>1495</v>
      </c>
      <c r="C16" s="2311" t="s">
        <v>1752</v>
      </c>
      <c r="D16" t="str">
        <f>VLOOKUP(B16,'0714更新'!G:H,2,FALSE)</f>
        <v>66_Inv012_A</v>
      </c>
    </row>
    <row r="17" spans="1:4" ht="17.25" thickBot="1">
      <c r="A17" s="2309" t="s">
        <v>1481</v>
      </c>
      <c r="B17" s="2310" t="s">
        <v>1497</v>
      </c>
      <c r="C17" s="2311" t="s">
        <v>1753</v>
      </c>
      <c r="D17" t="str">
        <f>VLOOKUP(B17,'0714更新'!G:H,2,FALSE)</f>
        <v>68_Inv014_A</v>
      </c>
    </row>
    <row r="18" spans="1:4" ht="17.25" thickBot="1">
      <c r="A18" s="2309" t="s">
        <v>1481</v>
      </c>
      <c r="B18" s="2310" t="s">
        <v>1730</v>
      </c>
      <c r="C18" s="2311" t="s">
        <v>1754</v>
      </c>
      <c r="D18" t="str">
        <f>VLOOKUP(B18,'0714更新'!G:H,2,FALSE)</f>
        <v>419_Inv054_A</v>
      </c>
    </row>
    <row r="19" spans="1:4" ht="17.25" thickBot="1">
      <c r="A19" s="2309" t="s">
        <v>1481</v>
      </c>
      <c r="B19" s="2310" t="s">
        <v>1731</v>
      </c>
      <c r="C19" s="2311" t="s">
        <v>1755</v>
      </c>
      <c r="D19" t="str">
        <f>VLOOKUP(B19,'0714更新'!G:H,2,FALSE)</f>
        <v>420_Inv055_A</v>
      </c>
    </row>
    <row r="20" spans="1:4" ht="17.25" thickBot="1">
      <c r="A20" s="2309" t="s">
        <v>1481</v>
      </c>
      <c r="B20" s="2310" t="s">
        <v>1732</v>
      </c>
      <c r="C20" s="2311" t="s">
        <v>1756</v>
      </c>
      <c r="D20" t="str">
        <f>VLOOKUP(B20,'0714更新'!G:H,2,FALSE)</f>
        <v>421_Inv056_A</v>
      </c>
    </row>
    <row r="21" spans="1:4" ht="17.25" thickBot="1">
      <c r="A21" s="2309" t="s">
        <v>1481</v>
      </c>
      <c r="B21" s="2310" t="s">
        <v>1735</v>
      </c>
      <c r="C21" s="2311" t="s">
        <v>1757</v>
      </c>
      <c r="D21" t="str">
        <f>VLOOKUP(B21,'0714更新'!G:H,2,FALSE)</f>
        <v>424_Inv058_A</v>
      </c>
    </row>
    <row r="22" spans="1:4" ht="17.25" thickBot="1">
      <c r="A22" s="2309" t="s">
        <v>1592</v>
      </c>
      <c r="B22" s="2310" t="s">
        <v>1593</v>
      </c>
      <c r="C22" s="2311" t="s">
        <v>1758</v>
      </c>
      <c r="D22" t="str">
        <f>VLOOKUP(B22,'0714更新'!G:H,2,FALSE)</f>
        <v>158_Inv055_F</v>
      </c>
    </row>
    <row r="23" spans="1:4" ht="17.25" thickBot="1">
      <c r="A23" s="2309" t="s">
        <v>1592</v>
      </c>
      <c r="B23" s="2310" t="s">
        <v>1594</v>
      </c>
      <c r="C23" s="2311" t="s">
        <v>1759</v>
      </c>
      <c r="D23" t="str">
        <f>VLOOKUP(B23,'0714更新'!G:H,2,FALSE)</f>
        <v>159_Inv056_F</v>
      </c>
    </row>
    <row r="24" spans="1:4" ht="17.25" thickBot="1">
      <c r="A24" s="2309" t="s">
        <v>1592</v>
      </c>
      <c r="B24" s="2310" t="s">
        <v>1643</v>
      </c>
      <c r="C24" s="2311" t="s">
        <v>1760</v>
      </c>
      <c r="D24" t="str">
        <f>VLOOKUP(B24,'0714更新'!G:H,2,FALSE)</f>
        <v>207_Inv001_T</v>
      </c>
    </row>
    <row r="25" spans="1:4" ht="17.25" thickBot="1">
      <c r="A25" s="2309" t="s">
        <v>1592</v>
      </c>
      <c r="B25" s="2310" t="s">
        <v>1644</v>
      </c>
      <c r="C25" s="2311" t="s">
        <v>1761</v>
      </c>
      <c r="D25" t="str">
        <f>VLOOKUP(B25,'0714更新'!G:H,2,FALSE)</f>
        <v>208_Inv002_T</v>
      </c>
    </row>
    <row r="26" spans="1:4" ht="17.25" thickBot="1">
      <c r="A26" s="2309" t="s">
        <v>1592</v>
      </c>
      <c r="B26" s="2310" t="s">
        <v>1668</v>
      </c>
      <c r="C26" s="2311" t="s">
        <v>1762</v>
      </c>
      <c r="D26" t="str">
        <f>VLOOKUP(B26,'0714更新'!G:H,2,FALSE)</f>
        <v>298_Inv003_T</v>
      </c>
    </row>
    <row r="27" spans="1:4" ht="17.25" thickBot="1">
      <c r="A27" s="2309" t="s">
        <v>1592</v>
      </c>
      <c r="B27" s="2310" t="s">
        <v>1669</v>
      </c>
      <c r="C27" s="2311" t="s">
        <v>1763</v>
      </c>
      <c r="D27" t="str">
        <f>VLOOKUP(B27,'0714更新'!G:H,2,FALSE)</f>
        <v>299_Inv004_T</v>
      </c>
    </row>
    <row r="28" spans="1:4" ht="17.25" thickBot="1">
      <c r="A28" s="2309" t="s">
        <v>1592</v>
      </c>
      <c r="B28" s="2310" t="s">
        <v>1670</v>
      </c>
      <c r="C28" s="2311" t="s">
        <v>1764</v>
      </c>
      <c r="D28" t="str">
        <f>VLOOKUP(B28,'0714更新'!G:H,2,FALSE)</f>
        <v>300_Inv005_T</v>
      </c>
    </row>
    <row r="29" spans="1:4" ht="17.25" thickBot="1">
      <c r="A29" s="2309" t="s">
        <v>1592</v>
      </c>
      <c r="B29" s="2310" t="s">
        <v>1671</v>
      </c>
      <c r="C29" s="2311" t="s">
        <v>1765</v>
      </c>
      <c r="D29" t="str">
        <f>VLOOKUP(B29,'0714更新'!G:H,2,FALSE)</f>
        <v>301_Inv006_T</v>
      </c>
    </row>
    <row r="30" spans="1:4" ht="17.25" thickBot="1">
      <c r="A30" s="2309" t="s">
        <v>1592</v>
      </c>
      <c r="B30" s="2310" t="s">
        <v>1672</v>
      </c>
      <c r="C30" s="2311" t="s">
        <v>1766</v>
      </c>
      <c r="D30" t="str">
        <f>VLOOKUP(B30,'0714更新'!G:H,2,FALSE)</f>
        <v>302_Inv007_T</v>
      </c>
    </row>
    <row r="31" spans="1:4" ht="17.25" thickBot="1">
      <c r="A31" s="2309" t="s">
        <v>1592</v>
      </c>
      <c r="B31" s="2310" t="s">
        <v>1673</v>
      </c>
      <c r="C31" s="2311" t="s">
        <v>1767</v>
      </c>
      <c r="D31" t="str">
        <f>VLOOKUP(B31,'0714更新'!G:H,2,FALSE)</f>
        <v>303_Inv008_T</v>
      </c>
    </row>
    <row r="32" spans="1:4">
      <c r="A32" s="2309" t="s">
        <v>1592</v>
      </c>
      <c r="B32" s="2310" t="s">
        <v>1675</v>
      </c>
      <c r="C32" s="2311" t="s">
        <v>1768</v>
      </c>
      <c r="D32" t="str">
        <f>VLOOKUP(B32,'0714更新'!G:H,2,FALSE)</f>
        <v>305_Inv010_T</v>
      </c>
    </row>
  </sheetData>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0C5B0-B339-4460-B825-C607AEDF0618}">
  <sheetPr codeName="工作表472"/>
  <dimension ref="A1:D19"/>
  <sheetViews>
    <sheetView workbookViewId="0">
      <selection activeCell="C19" sqref="C19"/>
    </sheetView>
  </sheetViews>
  <sheetFormatPr defaultRowHeight="16.5"/>
  <cols>
    <col min="1" max="1" width="8.125" bestFit="1" customWidth="1"/>
    <col min="2" max="2" width="19.75" bestFit="1" customWidth="1"/>
    <col min="3" max="3" width="46.125" bestFit="1" customWidth="1"/>
    <col min="4" max="4" width="24.125" customWidth="1"/>
    <col min="5" max="5" width="10.875" customWidth="1"/>
  </cols>
  <sheetData>
    <row r="1" spans="1:4" ht="17.25" thickBot="1">
      <c r="D1" t="s">
        <v>1737</v>
      </c>
    </row>
    <row r="2" spans="1:4" ht="17.25" thickBot="1">
      <c r="A2" s="2300" t="s">
        <v>1535</v>
      </c>
      <c r="B2" s="2301" t="s">
        <v>1610</v>
      </c>
      <c r="C2" s="2365" t="s">
        <v>1769</v>
      </c>
      <c r="D2" t="str">
        <f>VLOOKUP(B2,'0714更新'!G:H,2,FALSE)</f>
        <v>175_Inv072_F</v>
      </c>
    </row>
    <row r="3" spans="1:4" ht="17.25" thickBot="1">
      <c r="A3" s="2306" t="s">
        <v>1535</v>
      </c>
      <c r="B3" s="2307" t="s">
        <v>1612</v>
      </c>
      <c r="C3" s="2366" t="s">
        <v>1770</v>
      </c>
      <c r="D3" t="str">
        <f>VLOOKUP(B3,'0714更新'!G:H,2,FALSE)</f>
        <v>177_Inv074_F</v>
      </c>
    </row>
    <row r="4" spans="1:4" ht="17.25" thickBot="1">
      <c r="A4" s="2306" t="s">
        <v>1535</v>
      </c>
      <c r="B4" s="2307" t="s">
        <v>1614</v>
      </c>
      <c r="C4" s="2366" t="s">
        <v>1771</v>
      </c>
      <c r="D4" t="str">
        <f>VLOOKUP(B4,'0714更新'!G:H,2,FALSE)</f>
        <v>179_Inv076_F</v>
      </c>
    </row>
    <row r="5" spans="1:4" ht="17.25" thickBot="1">
      <c r="A5" s="2306" t="s">
        <v>1535</v>
      </c>
      <c r="B5" s="2307" t="s">
        <v>1616</v>
      </c>
      <c r="C5" s="2366" t="s">
        <v>1772</v>
      </c>
      <c r="D5" t="str">
        <f>VLOOKUP(B5,'0714更新'!G:H,2,FALSE)</f>
        <v>181_Inv078_F</v>
      </c>
    </row>
    <row r="6" spans="1:4" ht="17.25" thickBot="1">
      <c r="A6" s="2306" t="s">
        <v>1535</v>
      </c>
      <c r="B6" s="2307" t="s">
        <v>1619</v>
      </c>
      <c r="C6" s="2366" t="s">
        <v>1773</v>
      </c>
      <c r="D6" t="str">
        <f>VLOOKUP(B6,'0714更新'!G:H,2,FALSE)</f>
        <v>183_Inv080_F</v>
      </c>
    </row>
    <row r="7" spans="1:4" ht="17.25" thickBot="1">
      <c r="A7" s="2306" t="s">
        <v>1535</v>
      </c>
      <c r="B7" s="2307" t="s">
        <v>1621</v>
      </c>
      <c r="C7" s="2366" t="s">
        <v>1774</v>
      </c>
      <c r="D7" t="str">
        <f>VLOOKUP(B7,'0714更新'!G:H,2,FALSE)</f>
        <v>185_Inv082_F</v>
      </c>
    </row>
    <row r="8" spans="1:4" ht="17.25" thickBot="1">
      <c r="A8" s="2306" t="s">
        <v>1535</v>
      </c>
      <c r="B8" s="2307" t="s">
        <v>1624</v>
      </c>
      <c r="C8" s="2366" t="s">
        <v>1775</v>
      </c>
      <c r="D8" t="str">
        <f>VLOOKUP(B8,'0714更新'!G:H,2,FALSE)</f>
        <v>188_Inv085_F</v>
      </c>
    </row>
    <row r="9" spans="1:4" ht="17.25" thickBot="1">
      <c r="A9" s="2306" t="s">
        <v>1535</v>
      </c>
      <c r="B9" s="2307" t="s">
        <v>1626</v>
      </c>
      <c r="C9" s="2366" t="s">
        <v>1776</v>
      </c>
      <c r="D9" t="str">
        <f>VLOOKUP(B9,'0714更新'!G:H,2,FALSE)</f>
        <v>190_Inv087_F</v>
      </c>
    </row>
    <row r="10" spans="1:4" ht="17.25" thickBot="1">
      <c r="A10" s="2306" t="s">
        <v>1535</v>
      </c>
      <c r="B10" s="2307" t="s">
        <v>1627</v>
      </c>
      <c r="C10" s="2366" t="s">
        <v>1777</v>
      </c>
      <c r="D10" t="str">
        <f>VLOOKUP(B10,'0714更新'!G:H,2,FALSE)</f>
        <v>191_Inv102_F</v>
      </c>
    </row>
    <row r="11" spans="1:4" ht="17.25" thickBot="1">
      <c r="A11" s="2306" t="s">
        <v>1535</v>
      </c>
      <c r="B11" s="2307" t="s">
        <v>1628</v>
      </c>
      <c r="C11" s="2366" t="s">
        <v>1778</v>
      </c>
      <c r="D11" t="str">
        <f>VLOOKUP(B11,'0714更新'!G:H,2,FALSE)</f>
        <v>192_Inv103_F</v>
      </c>
    </row>
    <row r="12" spans="1:4" ht="17.25" thickBot="1">
      <c r="A12" s="2306" t="s">
        <v>1535</v>
      </c>
      <c r="B12" s="2307" t="s">
        <v>1666</v>
      </c>
      <c r="C12" s="2308" t="s">
        <v>1779</v>
      </c>
      <c r="D12" t="str">
        <f>VLOOKUP(B12,'0714更新'!G:H,2,FALSE)</f>
        <v>292_Inv104_F</v>
      </c>
    </row>
    <row r="13" spans="1:4" ht="17.25" thickBot="1">
      <c r="A13" s="2303" t="s">
        <v>1535</v>
      </c>
      <c r="B13" s="2304" t="s">
        <v>1667</v>
      </c>
      <c r="C13" s="2305" t="s">
        <v>1780</v>
      </c>
      <c r="D13" t="str">
        <f>VLOOKUP(B13,'0714更新'!G:H,2,FALSE)</f>
        <v>293_Inv105_F</v>
      </c>
    </row>
    <row r="14" spans="1:4" ht="17.25" thickBot="1">
      <c r="A14" s="2300" t="s">
        <v>1535</v>
      </c>
      <c r="B14" s="2367" t="s">
        <v>1691</v>
      </c>
      <c r="C14" s="2365" t="s">
        <v>1781</v>
      </c>
      <c r="D14" t="str">
        <f>VLOOKUP(B14,'0714更新'!G:H,2,FALSE)</f>
        <v>333_Inv118_F</v>
      </c>
    </row>
    <row r="15" spans="1:4" ht="17.25" thickBot="1">
      <c r="A15" s="2306" t="s">
        <v>1535</v>
      </c>
      <c r="B15" s="2368" t="s">
        <v>1697</v>
      </c>
      <c r="C15" s="2308" t="s">
        <v>1782</v>
      </c>
      <c r="D15" t="str">
        <f>VLOOKUP(B15,'0714更新'!G:H,2,FALSE)</f>
        <v>339_Inv106_F</v>
      </c>
    </row>
    <row r="16" spans="1:4" ht="17.25" thickBot="1">
      <c r="A16" s="2306" t="s">
        <v>1535</v>
      </c>
      <c r="B16" s="2307" t="s">
        <v>1698</v>
      </c>
      <c r="C16" s="2308" t="s">
        <v>1783</v>
      </c>
      <c r="D16" t="str">
        <f>VLOOKUP(B16,'0714更新'!G:H,2,FALSE)</f>
        <v>340_Inv107_F</v>
      </c>
    </row>
    <row r="17" spans="1:4" ht="17.25" thickBot="1">
      <c r="A17" s="2306" t="s">
        <v>1535</v>
      </c>
      <c r="B17" s="2368" t="s">
        <v>1699</v>
      </c>
      <c r="C17" s="2308" t="s">
        <v>1784</v>
      </c>
      <c r="D17" t="str">
        <f>VLOOKUP(B17,'0714更新'!G:H,2,FALSE)</f>
        <v>341_Inv108_F</v>
      </c>
    </row>
    <row r="18" spans="1:4" ht="17.25" thickBot="1">
      <c r="A18" s="2306" t="s">
        <v>1535</v>
      </c>
      <c r="B18" s="2307" t="s">
        <v>1700</v>
      </c>
      <c r="C18" s="2308" t="s">
        <v>1785</v>
      </c>
      <c r="D18" t="str">
        <f>VLOOKUP(B18,'0714更新'!G:H,2,FALSE)</f>
        <v>342_Inv109_F</v>
      </c>
    </row>
    <row r="19" spans="1:4">
      <c r="A19" s="2370" t="s">
        <v>1481</v>
      </c>
      <c r="B19" s="2370" t="s">
        <v>1511</v>
      </c>
      <c r="C19" s="2369" t="s">
        <v>1786</v>
      </c>
      <c r="D19" t="str">
        <f>VLOOKUP(B19,'0714更新'!G:H,2,FALSE)</f>
        <v>82_Inv028_A</v>
      </c>
    </row>
  </sheetData>
  <phoneticPr fontId="2" type="noConversion"/>
  <hyperlinks>
    <hyperlink ref="B14" location="'0728更新'!A1" display="'0728更新'!A1" xr:uid="{387F6CD1-8280-4CC4-8DB1-0CD269A868AB}"/>
    <hyperlink ref="B15" location="'0728更新'!A1" display="'0728更新'!A1" xr:uid="{8B142745-3CE0-47A5-9810-B6496EDBC543}"/>
    <hyperlink ref="B17" location="'0728更新'!A1" display="'0728更新'!A1" xr:uid="{E1FACF3B-CCFA-48B6-8FED-65089C311897}"/>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BCB3E-F480-48C6-8A5C-95DF568B4853}">
  <sheetPr codeName="工作表2"/>
  <dimension ref="B2:O434"/>
  <sheetViews>
    <sheetView topLeftCell="F1" zoomScale="85" zoomScaleNormal="85" workbookViewId="0">
      <selection activeCell="J38" sqref="J38"/>
    </sheetView>
  </sheetViews>
  <sheetFormatPr defaultColWidth="9" defaultRowHeight="15.75"/>
  <cols>
    <col min="1" max="1" width="9" style="25"/>
    <col min="2" max="2" width="24.625" style="25" bestFit="1" customWidth="1"/>
    <col min="3" max="3" width="11" style="25" bestFit="1" customWidth="1"/>
    <col min="4" max="4" width="12.625" style="25" bestFit="1" customWidth="1"/>
    <col min="5" max="5" width="46.25" style="25" bestFit="1" customWidth="1"/>
    <col min="6" max="6" width="26.25" style="25" bestFit="1" customWidth="1"/>
    <col min="7" max="7" width="12.625" style="25" bestFit="1" customWidth="1"/>
    <col min="8" max="8" width="12" style="22" bestFit="1" customWidth="1"/>
    <col min="9" max="9" width="32.25" style="25" bestFit="1" customWidth="1"/>
    <col min="10" max="10" width="40.125" style="22" bestFit="1" customWidth="1"/>
    <col min="11" max="11" width="8.75" style="22" bestFit="1" customWidth="1"/>
    <col min="12" max="12" width="5.25" style="22" bestFit="1" customWidth="1"/>
    <col min="13" max="13" width="6.125" style="25" bestFit="1" customWidth="1"/>
    <col min="14" max="15" width="12.625" style="25" bestFit="1" customWidth="1"/>
    <col min="16" max="16" width="6" style="25" bestFit="1" customWidth="1"/>
    <col min="17" max="16384" width="9" style="25"/>
  </cols>
  <sheetData>
    <row r="2" spans="2:15" ht="16.5">
      <c r="B2" s="14" t="s">
        <v>1787</v>
      </c>
    </row>
    <row r="3" spans="2:15" ht="16.5">
      <c r="B3" s="14" t="str">
        <f>'API Index'!B2</f>
        <v>Version:</v>
      </c>
      <c r="C3" s="1240">
        <f>'API Index'!C2</f>
        <v>45471</v>
      </c>
      <c r="E3" s="607" t="s">
        <v>1470</v>
      </c>
      <c r="F3" s="25" t="s">
        <v>1788</v>
      </c>
    </row>
    <row r="4" spans="2:15" ht="16.5">
      <c r="I4" s="1721" t="s">
        <v>1470</v>
      </c>
      <c r="J4" s="45" t="s">
        <v>1789</v>
      </c>
    </row>
    <row r="5" spans="2:15" ht="17.25" thickBot="1">
      <c r="B5" s="607" t="s">
        <v>1790</v>
      </c>
      <c r="C5" s="25" t="s">
        <v>1791</v>
      </c>
      <c r="E5" s="607" t="s">
        <v>1792</v>
      </c>
      <c r="F5" s="25" t="s">
        <v>1793</v>
      </c>
      <c r="I5" s="1679"/>
      <c r="J5" s="1684"/>
      <c r="K5" s="1684"/>
      <c r="L5" s="1684"/>
      <c r="M5" s="1680"/>
      <c r="N5" s="1680"/>
    </row>
    <row r="6" spans="2:15" ht="16.5">
      <c r="B6" s="20" t="s">
        <v>1477</v>
      </c>
      <c r="C6" s="25">
        <v>210</v>
      </c>
      <c r="E6" s="20" t="s">
        <v>1794</v>
      </c>
      <c r="F6" s="25">
        <v>1</v>
      </c>
      <c r="H6" s="1686" t="s">
        <v>1795</v>
      </c>
      <c r="I6" s="1692" t="s">
        <v>1791</v>
      </c>
      <c r="J6" s="1721" t="s">
        <v>1796</v>
      </c>
      <c r="K6" s="1693"/>
      <c r="L6" s="1693"/>
      <c r="M6" s="1693"/>
      <c r="N6" s="2667" t="s">
        <v>1797</v>
      </c>
      <c r="O6" s="2667"/>
    </row>
    <row r="7" spans="2:15" ht="16.5">
      <c r="B7" s="608" t="s">
        <v>1798</v>
      </c>
      <c r="C7" s="25">
        <v>6</v>
      </c>
      <c r="E7" s="608" t="s">
        <v>1799</v>
      </c>
      <c r="F7" s="25">
        <v>1</v>
      </c>
      <c r="H7" s="1687">
        <v>45002</v>
      </c>
      <c r="I7" s="1721" t="s">
        <v>1800</v>
      </c>
      <c r="J7" s="45" t="s">
        <v>1801</v>
      </c>
      <c r="K7" s="45" t="s">
        <v>1802</v>
      </c>
      <c r="L7" s="45" t="s">
        <v>1803</v>
      </c>
      <c r="M7" s="1693" t="s">
        <v>1804</v>
      </c>
      <c r="N7" s="1681" t="s">
        <v>1805</v>
      </c>
      <c r="O7" s="1682" t="s">
        <v>1806</v>
      </c>
    </row>
    <row r="8" spans="2:15" ht="16.5">
      <c r="B8" s="609" t="s">
        <v>1807</v>
      </c>
      <c r="C8" s="25">
        <v>4</v>
      </c>
      <c r="E8" s="609" t="s">
        <v>1808</v>
      </c>
      <c r="F8" s="25">
        <v>1</v>
      </c>
      <c r="H8" s="1685"/>
      <c r="I8" s="46" t="s">
        <v>1649</v>
      </c>
      <c r="J8" s="973">
        <v>28</v>
      </c>
      <c r="K8" s="973"/>
      <c r="L8" s="973"/>
      <c r="M8" s="973">
        <v>28</v>
      </c>
      <c r="N8" s="2462"/>
      <c r="O8" s="2462"/>
    </row>
    <row r="9" spans="2:15" ht="16.5">
      <c r="B9" s="609" t="s">
        <v>1809</v>
      </c>
      <c r="C9" s="25">
        <v>2</v>
      </c>
      <c r="E9" s="20" t="s">
        <v>1810</v>
      </c>
      <c r="F9" s="25">
        <v>19</v>
      </c>
      <c r="H9" s="1688" t="s">
        <v>1811</v>
      </c>
      <c r="I9" s="1691" t="s">
        <v>1812</v>
      </c>
      <c r="J9" s="973">
        <v>8</v>
      </c>
      <c r="K9" s="973"/>
      <c r="L9" s="973"/>
      <c r="M9" s="973">
        <v>8</v>
      </c>
      <c r="N9" s="2463" t="s">
        <v>1813</v>
      </c>
      <c r="O9" s="2463" t="s">
        <v>1814</v>
      </c>
    </row>
    <row r="10" spans="2:15" ht="16.5">
      <c r="B10" s="608" t="s">
        <v>1815</v>
      </c>
      <c r="C10" s="25">
        <v>11</v>
      </c>
      <c r="E10" s="608" t="s">
        <v>1816</v>
      </c>
      <c r="F10" s="25">
        <v>5</v>
      </c>
      <c r="H10" s="1688" t="s">
        <v>1811</v>
      </c>
      <c r="I10" s="1691" t="s">
        <v>1650</v>
      </c>
      <c r="J10" s="973">
        <v>20</v>
      </c>
      <c r="K10" s="973"/>
      <c r="L10" s="973"/>
      <c r="M10" s="973">
        <v>20</v>
      </c>
      <c r="N10" s="2115" t="s">
        <v>1817</v>
      </c>
      <c r="O10" s="2115" t="s">
        <v>1818</v>
      </c>
    </row>
    <row r="11" spans="2:15" ht="16.5">
      <c r="B11" s="609" t="s">
        <v>1819</v>
      </c>
      <c r="C11" s="25">
        <v>11</v>
      </c>
      <c r="E11" s="1278" t="s">
        <v>1820</v>
      </c>
      <c r="F11" s="1794">
        <v>5</v>
      </c>
      <c r="H11" s="1685"/>
      <c r="I11" s="46" t="s">
        <v>1810</v>
      </c>
      <c r="J11" s="973">
        <v>81</v>
      </c>
      <c r="K11" s="973">
        <v>30</v>
      </c>
      <c r="L11" s="973">
        <v>2</v>
      </c>
      <c r="M11" s="973">
        <v>113</v>
      </c>
      <c r="N11" s="2462"/>
      <c r="O11" s="2462"/>
    </row>
    <row r="12" spans="2:15" ht="16.5">
      <c r="B12" s="608" t="s">
        <v>1478</v>
      </c>
      <c r="C12" s="25">
        <v>193</v>
      </c>
      <c r="E12" s="608" t="s">
        <v>1821</v>
      </c>
      <c r="F12" s="25">
        <v>1</v>
      </c>
      <c r="H12" s="1688" t="s">
        <v>1811</v>
      </c>
      <c r="I12" s="1691" t="s">
        <v>1822</v>
      </c>
      <c r="J12" s="973"/>
      <c r="K12" s="973">
        <v>13</v>
      </c>
      <c r="L12" s="973"/>
      <c r="M12" s="973">
        <v>13</v>
      </c>
      <c r="N12" s="2115" t="s">
        <v>1813</v>
      </c>
      <c r="O12" s="2115" t="s">
        <v>1823</v>
      </c>
    </row>
    <row r="13" spans="2:15" ht="16.5">
      <c r="B13" s="609" t="s">
        <v>1824</v>
      </c>
      <c r="C13" s="25">
        <v>37</v>
      </c>
      <c r="E13" s="1278" t="s">
        <v>1825</v>
      </c>
      <c r="F13" s="1794">
        <v>1</v>
      </c>
      <c r="H13" s="1688" t="s">
        <v>1811</v>
      </c>
      <c r="I13" s="1691" t="s">
        <v>1826</v>
      </c>
      <c r="J13" s="973">
        <v>5</v>
      </c>
      <c r="K13" s="973">
        <v>6</v>
      </c>
      <c r="L13" s="973">
        <v>1</v>
      </c>
      <c r="M13" s="973">
        <v>12</v>
      </c>
      <c r="N13" s="2463" t="s">
        <v>1827</v>
      </c>
      <c r="O13" s="2463" t="s">
        <v>1828</v>
      </c>
    </row>
    <row r="14" spans="2:15" ht="16.5">
      <c r="B14" s="609" t="s">
        <v>1481</v>
      </c>
      <c r="C14" s="25">
        <v>49</v>
      </c>
      <c r="E14" s="608" t="s">
        <v>1829</v>
      </c>
      <c r="F14" s="25">
        <v>13</v>
      </c>
      <c r="H14" s="1688" t="s">
        <v>1811</v>
      </c>
      <c r="I14" s="1691" t="s">
        <v>1816</v>
      </c>
      <c r="J14" s="973">
        <v>24</v>
      </c>
      <c r="K14" s="973"/>
      <c r="L14" s="973"/>
      <c r="M14" s="973">
        <v>24</v>
      </c>
      <c r="N14" s="2463" t="s">
        <v>1830</v>
      </c>
      <c r="O14" s="2463" t="s">
        <v>1831</v>
      </c>
    </row>
    <row r="15" spans="2:15" ht="16.5">
      <c r="B15" s="1278" t="s">
        <v>1535</v>
      </c>
      <c r="C15" s="1794">
        <v>101</v>
      </c>
      <c r="E15" s="609" t="s">
        <v>1832</v>
      </c>
      <c r="F15" s="25">
        <v>11</v>
      </c>
      <c r="H15" s="1688" t="s">
        <v>1811</v>
      </c>
      <c r="I15" s="1691" t="s">
        <v>1821</v>
      </c>
      <c r="J15" s="973">
        <v>5</v>
      </c>
      <c r="K15" s="973"/>
      <c r="L15" s="973"/>
      <c r="M15" s="973">
        <v>5</v>
      </c>
      <c r="N15" s="2463" t="s">
        <v>1833</v>
      </c>
      <c r="O15" s="2463" t="s">
        <v>1834</v>
      </c>
    </row>
    <row r="16" spans="2:15" ht="16.5">
      <c r="B16" s="1278" t="s">
        <v>1592</v>
      </c>
      <c r="C16" s="1794">
        <v>4</v>
      </c>
      <c r="E16" s="1278" t="s">
        <v>1835</v>
      </c>
      <c r="F16" s="1794">
        <v>2</v>
      </c>
      <c r="H16" s="1688" t="s">
        <v>1811</v>
      </c>
      <c r="I16" s="1691" t="s">
        <v>1836</v>
      </c>
      <c r="J16" s="973">
        <v>4</v>
      </c>
      <c r="K16" s="973"/>
      <c r="L16" s="973"/>
      <c r="M16" s="973">
        <v>4</v>
      </c>
      <c r="N16" s="2463" t="s">
        <v>1837</v>
      </c>
      <c r="O16" s="2463" t="s">
        <v>1838</v>
      </c>
    </row>
    <row r="17" spans="2:15" ht="16.5">
      <c r="B17" s="609" t="s">
        <v>1647</v>
      </c>
      <c r="C17" s="25">
        <v>1</v>
      </c>
      <c r="E17" s="20" t="s">
        <v>1477</v>
      </c>
      <c r="F17" s="25">
        <v>89</v>
      </c>
      <c r="H17" s="1688" t="s">
        <v>1811</v>
      </c>
      <c r="I17" s="1691" t="s">
        <v>1839</v>
      </c>
      <c r="J17" s="973">
        <v>21</v>
      </c>
      <c r="K17" s="973">
        <v>5</v>
      </c>
      <c r="L17" s="973"/>
      <c r="M17" s="973">
        <v>26</v>
      </c>
      <c r="N17" s="2463" t="s">
        <v>1840</v>
      </c>
      <c r="O17" s="2463" t="s">
        <v>1841</v>
      </c>
    </row>
    <row r="18" spans="2:15" ht="16.5">
      <c r="B18" s="609" t="s">
        <v>1842</v>
      </c>
      <c r="C18" s="25">
        <v>1</v>
      </c>
      <c r="E18" s="608" t="s">
        <v>1798</v>
      </c>
      <c r="F18" s="25">
        <v>12</v>
      </c>
      <c r="H18" s="1685"/>
      <c r="I18" s="1691" t="s">
        <v>1829</v>
      </c>
      <c r="J18" s="973">
        <v>22</v>
      </c>
      <c r="K18" s="973">
        <v>6</v>
      </c>
      <c r="L18" s="973">
        <v>1</v>
      </c>
      <c r="M18" s="973">
        <v>29</v>
      </c>
      <c r="N18" s="2463" t="s">
        <v>1843</v>
      </c>
      <c r="O18" s="2463" t="s">
        <v>1844</v>
      </c>
    </row>
    <row r="19" spans="2:15" ht="16.5">
      <c r="B19" s="20" t="s">
        <v>1649</v>
      </c>
      <c r="C19" s="25">
        <v>8</v>
      </c>
      <c r="E19" s="609" t="s">
        <v>1845</v>
      </c>
      <c r="F19" s="25">
        <v>2</v>
      </c>
      <c r="H19" s="1688" t="s">
        <v>1811</v>
      </c>
      <c r="I19" s="46" t="s">
        <v>1846</v>
      </c>
      <c r="J19" s="973">
        <v>5</v>
      </c>
      <c r="K19" s="973"/>
      <c r="L19" s="973"/>
      <c r="M19" s="973">
        <v>5</v>
      </c>
      <c r="N19" s="2462"/>
      <c r="O19" s="2462"/>
    </row>
    <row r="20" spans="2:15" ht="16.5">
      <c r="B20" s="608" t="s">
        <v>1812</v>
      </c>
      <c r="C20" s="25">
        <v>2</v>
      </c>
      <c r="E20" s="609" t="s">
        <v>1847</v>
      </c>
      <c r="F20" s="25">
        <v>2</v>
      </c>
      <c r="H20" s="1685"/>
      <c r="I20" s="1691" t="s">
        <v>1848</v>
      </c>
      <c r="J20" s="973">
        <v>5</v>
      </c>
      <c r="K20" s="973"/>
      <c r="L20" s="973"/>
      <c r="M20" s="973">
        <v>5</v>
      </c>
      <c r="N20" s="2115" t="s">
        <v>1849</v>
      </c>
      <c r="O20" s="2115" t="s">
        <v>1833</v>
      </c>
    </row>
    <row r="21" spans="2:15" ht="16.5">
      <c r="B21" s="609" t="s">
        <v>1850</v>
      </c>
      <c r="C21" s="25">
        <v>2</v>
      </c>
      <c r="E21" s="609" t="s">
        <v>1851</v>
      </c>
      <c r="F21" s="25">
        <v>4</v>
      </c>
      <c r="H21" s="1688" t="s">
        <v>1811</v>
      </c>
      <c r="I21" s="46" t="s">
        <v>1852</v>
      </c>
      <c r="J21" s="973">
        <v>4</v>
      </c>
      <c r="K21" s="973"/>
      <c r="L21" s="973"/>
      <c r="M21" s="973">
        <v>4</v>
      </c>
      <c r="N21" s="2462"/>
      <c r="O21" s="2462"/>
    </row>
    <row r="22" spans="2:15" ht="15" customHeight="1">
      <c r="B22" s="608" t="s">
        <v>1650</v>
      </c>
      <c r="C22" s="25">
        <v>6</v>
      </c>
      <c r="E22" s="1615" t="s">
        <v>1853</v>
      </c>
      <c r="F22" s="25">
        <v>4</v>
      </c>
      <c r="H22" s="1688" t="s">
        <v>1811</v>
      </c>
      <c r="I22" s="1691" t="s">
        <v>1854</v>
      </c>
      <c r="J22" s="973">
        <v>3</v>
      </c>
      <c r="K22" s="973"/>
      <c r="L22" s="973"/>
      <c r="M22" s="973">
        <v>3</v>
      </c>
      <c r="N22" s="2463" t="s">
        <v>1855</v>
      </c>
      <c r="O22" s="2463" t="s">
        <v>1856</v>
      </c>
    </row>
    <row r="23" spans="2:15" ht="16.5">
      <c r="B23" s="1278" t="s">
        <v>1653</v>
      </c>
      <c r="C23" s="1794">
        <v>6</v>
      </c>
      <c r="E23" s="608" t="s">
        <v>1815</v>
      </c>
      <c r="F23" s="25">
        <v>13</v>
      </c>
      <c r="H23" s="1685"/>
      <c r="I23" s="1691" t="s">
        <v>1857</v>
      </c>
      <c r="J23" s="973">
        <v>1</v>
      </c>
      <c r="K23" s="973"/>
      <c r="L23" s="973"/>
      <c r="M23" s="973">
        <v>1</v>
      </c>
      <c r="N23" s="2463" t="s">
        <v>1858</v>
      </c>
      <c r="O23" s="2463" t="s">
        <v>1859</v>
      </c>
    </row>
    <row r="24" spans="2:15" ht="16.5">
      <c r="B24" s="20" t="s">
        <v>1852</v>
      </c>
      <c r="C24" s="25">
        <v>3</v>
      </c>
      <c r="E24" s="1641" t="s">
        <v>1819</v>
      </c>
      <c r="F24" s="2534">
        <v>13</v>
      </c>
      <c r="H24" s="1688" t="s">
        <v>1811</v>
      </c>
      <c r="I24" s="46" t="s">
        <v>1477</v>
      </c>
      <c r="J24" s="973">
        <v>339</v>
      </c>
      <c r="K24" s="973"/>
      <c r="L24" s="973"/>
      <c r="M24" s="973">
        <v>339</v>
      </c>
      <c r="N24" s="2462"/>
      <c r="O24" s="2462"/>
    </row>
    <row r="25" spans="2:15" ht="16.5">
      <c r="B25" s="608" t="s">
        <v>1854</v>
      </c>
      <c r="C25" s="25">
        <v>3</v>
      </c>
      <c r="E25" s="608" t="s">
        <v>1478</v>
      </c>
      <c r="F25" s="25">
        <v>64</v>
      </c>
      <c r="H25" s="1688" t="s">
        <v>1811</v>
      </c>
      <c r="I25" s="1691" t="s">
        <v>1798</v>
      </c>
      <c r="J25" s="973">
        <v>19</v>
      </c>
      <c r="K25" s="973"/>
      <c r="L25" s="973"/>
      <c r="M25" s="973">
        <v>19</v>
      </c>
      <c r="N25" s="2463" t="s">
        <v>1860</v>
      </c>
      <c r="O25" s="2463" t="s">
        <v>1861</v>
      </c>
    </row>
    <row r="26" spans="2:15" ht="16.5">
      <c r="B26" s="609" t="s">
        <v>1862</v>
      </c>
      <c r="C26" s="25">
        <v>3</v>
      </c>
      <c r="E26" s="1278" t="s">
        <v>1824</v>
      </c>
      <c r="F26" s="1794">
        <v>4</v>
      </c>
      <c r="H26" s="1688" t="s">
        <v>1811</v>
      </c>
      <c r="I26" s="1691" t="s">
        <v>1815</v>
      </c>
      <c r="J26" s="973">
        <v>36</v>
      </c>
      <c r="K26" s="973"/>
      <c r="L26" s="973"/>
      <c r="M26" s="973">
        <v>36</v>
      </c>
      <c r="N26" s="2463" t="s">
        <v>1863</v>
      </c>
      <c r="O26" s="2463" t="s">
        <v>1864</v>
      </c>
    </row>
    <row r="27" spans="2:15" ht="16.5">
      <c r="B27" s="20" t="s">
        <v>1810</v>
      </c>
      <c r="C27" s="25">
        <v>53</v>
      </c>
      <c r="E27" s="1278" t="s">
        <v>1481</v>
      </c>
      <c r="F27" s="25">
        <v>4</v>
      </c>
      <c r="H27" s="1685"/>
      <c r="I27" s="1691" t="s">
        <v>1478</v>
      </c>
      <c r="J27" s="973">
        <v>284</v>
      </c>
      <c r="K27" s="973"/>
      <c r="L27" s="973"/>
      <c r="M27" s="973">
        <v>284</v>
      </c>
      <c r="N27" s="2463" t="s">
        <v>1823</v>
      </c>
      <c r="O27" s="2463" t="s">
        <v>1865</v>
      </c>
    </row>
    <row r="28" spans="2:15" ht="16.5">
      <c r="B28" s="608" t="s">
        <v>1826</v>
      </c>
      <c r="C28" s="25">
        <v>11</v>
      </c>
      <c r="E28" s="1278" t="s">
        <v>1535</v>
      </c>
      <c r="F28" s="25">
        <v>20</v>
      </c>
      <c r="H28" s="1688" t="s">
        <v>1811</v>
      </c>
      <c r="I28" s="46" t="s">
        <v>1794</v>
      </c>
      <c r="J28" s="973">
        <v>7</v>
      </c>
      <c r="K28" s="973"/>
      <c r="L28" s="973"/>
      <c r="M28" s="973">
        <v>7</v>
      </c>
      <c r="N28" s="2462"/>
      <c r="O28" s="2462"/>
    </row>
    <row r="29" spans="2:15" ht="16.5">
      <c r="B29" s="609" t="s">
        <v>1866</v>
      </c>
      <c r="C29" s="25">
        <v>1</v>
      </c>
      <c r="E29" s="609" t="s">
        <v>1592</v>
      </c>
      <c r="F29" s="25">
        <v>8</v>
      </c>
      <c r="H29" s="1688" t="s">
        <v>1811</v>
      </c>
      <c r="I29" s="1691" t="s">
        <v>1867</v>
      </c>
      <c r="J29" s="973">
        <v>1</v>
      </c>
      <c r="K29" s="973"/>
      <c r="L29" s="973"/>
      <c r="M29" s="973">
        <v>1</v>
      </c>
      <c r="N29" s="2463" t="s">
        <v>1868</v>
      </c>
      <c r="O29" s="2463" t="s">
        <v>1869</v>
      </c>
    </row>
    <row r="30" spans="2:15" ht="16.5">
      <c r="B30" s="609" t="s">
        <v>1870</v>
      </c>
      <c r="C30" s="25">
        <v>4</v>
      </c>
      <c r="E30" s="1278" t="s">
        <v>1647</v>
      </c>
      <c r="F30" s="1794">
        <v>24</v>
      </c>
      <c r="H30" s="1688" t="s">
        <v>1811</v>
      </c>
      <c r="I30" s="1691" t="s">
        <v>1799</v>
      </c>
      <c r="J30" s="973">
        <v>3</v>
      </c>
      <c r="K30" s="973"/>
      <c r="L30" s="973"/>
      <c r="M30" s="973">
        <v>3</v>
      </c>
      <c r="N30" s="2463" t="s">
        <v>1871</v>
      </c>
      <c r="O30" s="2463" t="s">
        <v>1872</v>
      </c>
    </row>
    <row r="31" spans="2:15" ht="16.5">
      <c r="B31" s="609" t="s">
        <v>1873</v>
      </c>
      <c r="C31" s="25">
        <v>6</v>
      </c>
      <c r="E31" s="609" t="s">
        <v>1874</v>
      </c>
      <c r="F31" s="25">
        <v>4</v>
      </c>
      <c r="H31" s="1689"/>
      <c r="I31" s="1691" t="s">
        <v>1875</v>
      </c>
      <c r="J31" s="973">
        <v>3</v>
      </c>
      <c r="K31" s="973"/>
      <c r="L31" s="973"/>
      <c r="M31" s="973">
        <v>3</v>
      </c>
      <c r="N31" s="2463" t="s">
        <v>1876</v>
      </c>
      <c r="O31" s="2463" t="s">
        <v>1877</v>
      </c>
    </row>
    <row r="32" spans="2:15" ht="17.25" thickBot="1">
      <c r="B32" s="608" t="s">
        <v>1816</v>
      </c>
      <c r="C32" s="25">
        <v>16</v>
      </c>
      <c r="E32" s="20" t="s">
        <v>1852</v>
      </c>
      <c r="F32" s="25">
        <v>1</v>
      </c>
      <c r="I32" s="1683" t="s">
        <v>1804</v>
      </c>
      <c r="J32" s="2535">
        <v>464</v>
      </c>
      <c r="K32" s="2535">
        <v>30</v>
      </c>
      <c r="L32" s="2535">
        <v>2</v>
      </c>
      <c r="M32" s="2535">
        <v>496</v>
      </c>
      <c r="N32" s="2464"/>
      <c r="O32" s="2464"/>
    </row>
    <row r="33" spans="2:12" ht="16.5">
      <c r="B33" s="1278" t="s">
        <v>1820</v>
      </c>
      <c r="C33" s="1794">
        <v>8</v>
      </c>
      <c r="E33" s="608" t="s">
        <v>1857</v>
      </c>
      <c r="F33" s="25">
        <v>1</v>
      </c>
      <c r="I33"/>
      <c r="J33"/>
      <c r="K33"/>
      <c r="L33"/>
    </row>
    <row r="34" spans="2:12" ht="16.5">
      <c r="B34" s="609" t="s">
        <v>1878</v>
      </c>
      <c r="C34" s="25">
        <v>8</v>
      </c>
      <c r="E34" s="609" t="s">
        <v>1879</v>
      </c>
      <c r="F34" s="25">
        <v>1</v>
      </c>
      <c r="I34"/>
      <c r="J34"/>
      <c r="K34"/>
      <c r="L34"/>
    </row>
    <row r="35" spans="2:12" ht="16.5">
      <c r="B35" s="608" t="s">
        <v>1836</v>
      </c>
      <c r="C35" s="25">
        <v>4</v>
      </c>
      <c r="E35" s="20" t="s">
        <v>1649</v>
      </c>
      <c r="F35" s="25">
        <v>8</v>
      </c>
      <c r="I35"/>
      <c r="J35"/>
      <c r="K35"/>
      <c r="L35"/>
    </row>
    <row r="36" spans="2:12" ht="16.5">
      <c r="B36" s="609" t="s">
        <v>1880</v>
      </c>
      <c r="C36" s="25">
        <v>1</v>
      </c>
      <c r="E36" s="608" t="s">
        <v>1812</v>
      </c>
      <c r="F36" s="25">
        <v>1</v>
      </c>
      <c r="I36"/>
      <c r="J36"/>
      <c r="K36"/>
      <c r="L36"/>
    </row>
    <row r="37" spans="2:12" ht="16.5">
      <c r="B37" s="609" t="s">
        <v>1881</v>
      </c>
      <c r="C37" s="25">
        <v>3</v>
      </c>
      <c r="E37" s="609" t="s">
        <v>1882</v>
      </c>
      <c r="F37" s="25">
        <v>1</v>
      </c>
      <c r="I37"/>
      <c r="J37"/>
      <c r="K37"/>
      <c r="L37"/>
    </row>
    <row r="38" spans="2:12" ht="16.5">
      <c r="B38" s="608" t="s">
        <v>1839</v>
      </c>
      <c r="C38" s="25">
        <v>15</v>
      </c>
      <c r="E38" s="608" t="s">
        <v>1650</v>
      </c>
      <c r="F38" s="25">
        <v>7</v>
      </c>
      <c r="I38"/>
      <c r="J38"/>
      <c r="K38"/>
      <c r="L38"/>
    </row>
    <row r="39" spans="2:12" ht="16.5">
      <c r="B39" s="609" t="s">
        <v>1883</v>
      </c>
      <c r="C39" s="25">
        <v>1</v>
      </c>
      <c r="E39" s="609" t="s">
        <v>1653</v>
      </c>
      <c r="F39" s="25">
        <v>7</v>
      </c>
      <c r="I39"/>
      <c r="J39"/>
      <c r="K39"/>
      <c r="L39"/>
    </row>
    <row r="40" spans="2:12" ht="16.5">
      <c r="B40" s="609" t="s">
        <v>1884</v>
      </c>
      <c r="C40" s="25">
        <v>3</v>
      </c>
      <c r="E40" s="20" t="s">
        <v>1846</v>
      </c>
      <c r="F40" s="25">
        <v>5</v>
      </c>
      <c r="I40"/>
      <c r="J40"/>
      <c r="K40"/>
      <c r="L40"/>
    </row>
    <row r="41" spans="2:12" ht="16.5">
      <c r="B41" s="609" t="s">
        <v>1885</v>
      </c>
      <c r="C41" s="25">
        <v>2</v>
      </c>
      <c r="E41" s="608" t="s">
        <v>1848</v>
      </c>
      <c r="F41" s="25">
        <v>5</v>
      </c>
      <c r="I41"/>
      <c r="J41"/>
      <c r="K41"/>
      <c r="L41"/>
    </row>
    <row r="42" spans="2:12" ht="16.5">
      <c r="B42" s="609" t="s">
        <v>1886</v>
      </c>
      <c r="C42" s="25">
        <v>6</v>
      </c>
      <c r="E42" s="1278" t="s">
        <v>1887</v>
      </c>
      <c r="F42" s="1794">
        <v>5</v>
      </c>
      <c r="I42"/>
      <c r="J42"/>
      <c r="K42"/>
      <c r="L42"/>
    </row>
    <row r="43" spans="2:12" ht="16.5">
      <c r="B43" s="609" t="s">
        <v>1888</v>
      </c>
      <c r="C43" s="25">
        <v>1</v>
      </c>
      <c r="E43" s="20" t="s">
        <v>1804</v>
      </c>
      <c r="F43" s="1794">
        <v>123</v>
      </c>
      <c r="I43"/>
      <c r="J43"/>
      <c r="K43"/>
      <c r="L43"/>
    </row>
    <row r="44" spans="2:12" ht="16.5">
      <c r="B44" s="609" t="s">
        <v>1889</v>
      </c>
      <c r="C44" s="25">
        <v>2</v>
      </c>
      <c r="E44"/>
      <c r="F44"/>
      <c r="I44"/>
      <c r="J44"/>
      <c r="K44"/>
      <c r="L44"/>
    </row>
    <row r="45" spans="2:12" ht="16.5">
      <c r="B45" s="608" t="s">
        <v>1829</v>
      </c>
      <c r="C45" s="25">
        <v>7</v>
      </c>
      <c r="E45"/>
      <c r="F45"/>
      <c r="I45"/>
      <c r="J45"/>
      <c r="K45"/>
      <c r="L45"/>
    </row>
    <row r="46" spans="2:12" ht="16.5">
      <c r="B46" s="609" t="s">
        <v>1890</v>
      </c>
      <c r="C46" s="25">
        <v>2</v>
      </c>
      <c r="E46"/>
      <c r="F46"/>
      <c r="I46"/>
      <c r="J46"/>
      <c r="K46"/>
      <c r="L46"/>
    </row>
    <row r="47" spans="2:12" ht="16.5">
      <c r="B47" s="609" t="s">
        <v>1832</v>
      </c>
      <c r="C47" s="25">
        <v>3</v>
      </c>
      <c r="E47"/>
      <c r="F47"/>
      <c r="I47"/>
      <c r="J47"/>
      <c r="K47"/>
      <c r="L47"/>
    </row>
    <row r="48" spans="2:12" ht="16.5">
      <c r="B48" s="609" t="s">
        <v>1891</v>
      </c>
      <c r="C48" s="25">
        <v>1</v>
      </c>
      <c r="E48"/>
      <c r="F48"/>
      <c r="I48"/>
      <c r="J48"/>
      <c r="K48"/>
      <c r="L48"/>
    </row>
    <row r="49" spans="2:12" ht="16.5">
      <c r="B49" s="609" t="s">
        <v>1892</v>
      </c>
      <c r="C49" s="25">
        <v>1</v>
      </c>
      <c r="E49"/>
      <c r="F49"/>
      <c r="I49"/>
      <c r="J49"/>
      <c r="K49"/>
      <c r="L49"/>
    </row>
    <row r="50" spans="2:12" ht="16.5">
      <c r="B50" s="20" t="s">
        <v>1794</v>
      </c>
      <c r="C50" s="25">
        <v>6</v>
      </c>
      <c r="E50"/>
      <c r="F50"/>
      <c r="I50"/>
      <c r="J50"/>
      <c r="K50"/>
      <c r="L50"/>
    </row>
    <row r="51" spans="2:12" ht="16.5">
      <c r="B51" s="608" t="s">
        <v>1867</v>
      </c>
      <c r="C51" s="25">
        <v>1</v>
      </c>
      <c r="E51"/>
      <c r="F51"/>
      <c r="I51"/>
      <c r="J51"/>
      <c r="K51"/>
      <c r="L51"/>
    </row>
    <row r="52" spans="2:12" ht="16.5">
      <c r="B52" s="609" t="s">
        <v>1893</v>
      </c>
      <c r="C52" s="25">
        <v>1</v>
      </c>
      <c r="E52"/>
      <c r="F52"/>
      <c r="I52"/>
      <c r="J52"/>
      <c r="K52"/>
      <c r="L52"/>
    </row>
    <row r="53" spans="2:12" ht="16.5">
      <c r="B53" s="608" t="s">
        <v>1799</v>
      </c>
      <c r="C53" s="25">
        <v>2</v>
      </c>
      <c r="E53"/>
      <c r="F53"/>
      <c r="I53"/>
      <c r="J53"/>
      <c r="K53"/>
      <c r="L53"/>
    </row>
    <row r="54" spans="2:12" ht="16.5">
      <c r="B54" s="609" t="s">
        <v>1808</v>
      </c>
      <c r="C54" s="25">
        <v>2</v>
      </c>
      <c r="E54"/>
      <c r="F54"/>
      <c r="I54"/>
      <c r="J54"/>
      <c r="K54"/>
      <c r="L54"/>
    </row>
    <row r="55" spans="2:12" ht="16.5">
      <c r="B55" s="608" t="s">
        <v>1875</v>
      </c>
      <c r="C55" s="25">
        <v>3</v>
      </c>
      <c r="E55"/>
      <c r="F55"/>
      <c r="I55"/>
      <c r="J55"/>
      <c r="K55"/>
      <c r="L55"/>
    </row>
    <row r="56" spans="2:12" ht="16.5">
      <c r="B56" s="609" t="s">
        <v>1894</v>
      </c>
      <c r="C56" s="25">
        <v>2</v>
      </c>
      <c r="E56"/>
      <c r="F56"/>
      <c r="I56"/>
      <c r="J56"/>
      <c r="K56"/>
      <c r="L56"/>
    </row>
    <row r="57" spans="2:12" ht="16.5">
      <c r="B57" s="609" t="s">
        <v>1895</v>
      </c>
      <c r="C57" s="25">
        <v>1</v>
      </c>
      <c r="E57"/>
      <c r="F57"/>
      <c r="I57"/>
      <c r="J57"/>
      <c r="K57"/>
      <c r="L57"/>
    </row>
    <row r="58" spans="2:12" ht="16.5">
      <c r="B58" s="20" t="s">
        <v>1804</v>
      </c>
      <c r="C58" s="1794">
        <v>280</v>
      </c>
      <c r="E58"/>
      <c r="F58"/>
      <c r="I58"/>
      <c r="J58"/>
      <c r="K58"/>
      <c r="L58"/>
    </row>
    <row r="59" spans="2:12" ht="16.5">
      <c r="B59"/>
      <c r="C59"/>
      <c r="E59"/>
      <c r="F59"/>
      <c r="I59"/>
      <c r="J59"/>
      <c r="K59"/>
      <c r="L59"/>
    </row>
    <row r="60" spans="2:12" ht="16.5">
      <c r="B60"/>
      <c r="C60"/>
      <c r="E60"/>
      <c r="F60"/>
      <c r="I60"/>
      <c r="J60"/>
      <c r="K60"/>
      <c r="L60"/>
    </row>
    <row r="61" spans="2:12" ht="16.5">
      <c r="B61"/>
      <c r="C61"/>
      <c r="E61"/>
      <c r="F61"/>
      <c r="I61"/>
      <c r="J61"/>
      <c r="K61"/>
      <c r="L61"/>
    </row>
    <row r="62" spans="2:12" ht="16.5">
      <c r="B62"/>
      <c r="C62"/>
      <c r="E62"/>
      <c r="F62"/>
      <c r="I62"/>
      <c r="J62"/>
      <c r="K62"/>
      <c r="L62"/>
    </row>
    <row r="63" spans="2:12" ht="16.5">
      <c r="B63"/>
      <c r="C63"/>
      <c r="E63"/>
      <c r="F63"/>
      <c r="I63"/>
      <c r="J63"/>
      <c r="K63"/>
      <c r="L63"/>
    </row>
    <row r="64" spans="2:12" ht="16.5">
      <c r="E64"/>
      <c r="F64"/>
      <c r="I64"/>
      <c r="J64"/>
      <c r="K64"/>
      <c r="L64"/>
    </row>
    <row r="65" spans="5:12" ht="16.5">
      <c r="E65"/>
      <c r="F65"/>
      <c r="I65"/>
      <c r="J65"/>
      <c r="K65"/>
      <c r="L65"/>
    </row>
    <row r="66" spans="5:12" ht="16.5">
      <c r="I66"/>
      <c r="J66"/>
      <c r="K66"/>
      <c r="L66"/>
    </row>
    <row r="67" spans="5:12" ht="16.5">
      <c r="I67"/>
      <c r="J67"/>
      <c r="K67"/>
      <c r="L67"/>
    </row>
    <row r="68" spans="5:12" ht="16.5">
      <c r="I68"/>
      <c r="J68"/>
      <c r="K68"/>
      <c r="L68"/>
    </row>
    <row r="69" spans="5:12" ht="16.5">
      <c r="I69"/>
      <c r="J69"/>
      <c r="K69"/>
      <c r="L69"/>
    </row>
    <row r="70" spans="5:12" ht="16.5">
      <c r="I70"/>
      <c r="J70"/>
      <c r="K70"/>
      <c r="L70"/>
    </row>
    <row r="71" spans="5:12" ht="16.5">
      <c r="I71"/>
      <c r="J71"/>
      <c r="K71"/>
      <c r="L71"/>
    </row>
    <row r="72" spans="5:12" ht="16.5">
      <c r="I72"/>
      <c r="J72"/>
      <c r="K72"/>
      <c r="L72"/>
    </row>
    <row r="73" spans="5:12" ht="16.5">
      <c r="I73"/>
      <c r="J73"/>
      <c r="K73"/>
      <c r="L73"/>
    </row>
    <row r="74" spans="5:12" ht="16.5">
      <c r="I74"/>
      <c r="J74"/>
      <c r="K74"/>
      <c r="L74"/>
    </row>
    <row r="75" spans="5:12" ht="16.5">
      <c r="I75"/>
      <c r="J75"/>
      <c r="K75"/>
      <c r="L75"/>
    </row>
    <row r="76" spans="5:12" ht="16.5">
      <c r="I76"/>
      <c r="J76"/>
      <c r="K76"/>
      <c r="L76"/>
    </row>
    <row r="77" spans="5:12" ht="16.5">
      <c r="I77"/>
      <c r="J77"/>
      <c r="K77"/>
      <c r="L77"/>
    </row>
    <row r="78" spans="5:12" ht="16.5">
      <c r="I78"/>
      <c r="J78"/>
      <c r="K78"/>
      <c r="L78"/>
    </row>
    <row r="79" spans="5:12" ht="16.5">
      <c r="I79"/>
      <c r="J79"/>
      <c r="K79"/>
      <c r="L79"/>
    </row>
    <row r="80" spans="5:12" ht="16.5">
      <c r="I80"/>
      <c r="J80"/>
      <c r="K80"/>
      <c r="L80"/>
    </row>
    <row r="81" spans="9:12" ht="16.5">
      <c r="I81"/>
      <c r="J81"/>
      <c r="K81"/>
      <c r="L81"/>
    </row>
    <row r="82" spans="9:12" ht="16.5">
      <c r="I82"/>
      <c r="J82"/>
      <c r="K82"/>
      <c r="L82"/>
    </row>
    <row r="83" spans="9:12" ht="16.5">
      <c r="I83"/>
      <c r="J83"/>
      <c r="K83"/>
      <c r="L83"/>
    </row>
    <row r="84" spans="9:12" ht="16.5">
      <c r="I84"/>
      <c r="J84"/>
      <c r="K84"/>
      <c r="L84"/>
    </row>
    <row r="85" spans="9:12" ht="16.5">
      <c r="I85"/>
      <c r="J85"/>
      <c r="K85"/>
      <c r="L85"/>
    </row>
    <row r="86" spans="9:12" ht="16.5">
      <c r="I86"/>
      <c r="J86"/>
      <c r="K86"/>
      <c r="L86"/>
    </row>
    <row r="87" spans="9:12" ht="16.5">
      <c r="I87"/>
      <c r="J87"/>
      <c r="K87"/>
      <c r="L87"/>
    </row>
    <row r="88" spans="9:12" ht="16.5">
      <c r="I88"/>
      <c r="J88"/>
      <c r="K88"/>
      <c r="L88"/>
    </row>
    <row r="89" spans="9:12" ht="16.5">
      <c r="I89"/>
      <c r="J89"/>
      <c r="K89"/>
      <c r="L89"/>
    </row>
    <row r="90" spans="9:12" ht="16.5">
      <c r="I90"/>
      <c r="J90"/>
      <c r="K90"/>
      <c r="L90"/>
    </row>
    <row r="91" spans="9:12" ht="16.5">
      <c r="I91"/>
      <c r="J91"/>
      <c r="K91"/>
      <c r="L91"/>
    </row>
    <row r="92" spans="9:12" ht="16.5">
      <c r="I92"/>
      <c r="J92"/>
      <c r="K92"/>
      <c r="L92"/>
    </row>
    <row r="93" spans="9:12" ht="16.5">
      <c r="I93"/>
      <c r="J93"/>
      <c r="K93"/>
      <c r="L93"/>
    </row>
    <row r="94" spans="9:12" ht="16.5">
      <c r="I94"/>
      <c r="J94"/>
      <c r="K94"/>
      <c r="L94"/>
    </row>
    <row r="95" spans="9:12" ht="16.5">
      <c r="I95"/>
      <c r="J95"/>
      <c r="K95"/>
      <c r="L95"/>
    </row>
    <row r="96" spans="9:12" ht="16.5">
      <c r="I96"/>
      <c r="J96"/>
      <c r="K96"/>
      <c r="L96"/>
    </row>
    <row r="97" spans="9:12" ht="16.5">
      <c r="I97"/>
      <c r="J97"/>
      <c r="K97"/>
      <c r="L97"/>
    </row>
    <row r="98" spans="9:12" ht="16.5">
      <c r="I98"/>
      <c r="J98"/>
      <c r="K98"/>
      <c r="L98"/>
    </row>
    <row r="99" spans="9:12" ht="16.5">
      <c r="I99"/>
      <c r="J99"/>
      <c r="K99"/>
      <c r="L99"/>
    </row>
    <row r="100" spans="9:12" ht="16.5">
      <c r="I100"/>
      <c r="J100"/>
      <c r="K100"/>
      <c r="L100"/>
    </row>
    <row r="101" spans="9:12" ht="16.5">
      <c r="I101"/>
      <c r="J101"/>
      <c r="K101"/>
      <c r="L101"/>
    </row>
    <row r="102" spans="9:12" ht="16.5">
      <c r="I102"/>
      <c r="J102"/>
      <c r="K102"/>
      <c r="L102"/>
    </row>
    <row r="103" spans="9:12" ht="16.5">
      <c r="I103"/>
      <c r="J103"/>
      <c r="K103"/>
      <c r="L103"/>
    </row>
    <row r="104" spans="9:12" ht="16.5">
      <c r="I104"/>
      <c r="J104"/>
      <c r="K104"/>
      <c r="L104"/>
    </row>
    <row r="105" spans="9:12" ht="16.5">
      <c r="I105"/>
      <c r="J105"/>
      <c r="K105"/>
      <c r="L105"/>
    </row>
    <row r="106" spans="9:12" ht="16.5">
      <c r="I106"/>
      <c r="J106"/>
      <c r="K106"/>
      <c r="L106"/>
    </row>
    <row r="107" spans="9:12" ht="16.5">
      <c r="I107"/>
      <c r="J107"/>
      <c r="K107"/>
      <c r="L107"/>
    </row>
    <row r="108" spans="9:12" ht="16.5">
      <c r="I108"/>
      <c r="J108"/>
      <c r="K108"/>
      <c r="L108"/>
    </row>
    <row r="109" spans="9:12" ht="16.5">
      <c r="I109"/>
      <c r="J109"/>
      <c r="K109"/>
      <c r="L109"/>
    </row>
    <row r="110" spans="9:12" ht="16.5">
      <c r="I110"/>
      <c r="J110"/>
      <c r="K110"/>
      <c r="L110"/>
    </row>
    <row r="111" spans="9:12" ht="16.5">
      <c r="I111"/>
      <c r="J111"/>
      <c r="K111"/>
      <c r="L111"/>
    </row>
    <row r="112" spans="9:12" ht="16.5">
      <c r="I112"/>
      <c r="J112"/>
      <c r="K112"/>
      <c r="L112"/>
    </row>
    <row r="113" spans="9:12" ht="16.5">
      <c r="I113"/>
      <c r="J113"/>
      <c r="K113"/>
      <c r="L113"/>
    </row>
    <row r="114" spans="9:12" ht="16.5">
      <c r="I114"/>
      <c r="J114"/>
      <c r="K114"/>
      <c r="L114"/>
    </row>
    <row r="115" spans="9:12" ht="16.5">
      <c r="I115"/>
      <c r="J115"/>
      <c r="K115"/>
      <c r="L115"/>
    </row>
    <row r="116" spans="9:12" ht="16.5">
      <c r="I116"/>
      <c r="J116"/>
      <c r="K116"/>
      <c r="L116"/>
    </row>
    <row r="117" spans="9:12" ht="16.5">
      <c r="I117"/>
      <c r="J117"/>
      <c r="K117"/>
      <c r="L117"/>
    </row>
    <row r="118" spans="9:12" ht="16.5">
      <c r="I118"/>
      <c r="J118"/>
      <c r="K118"/>
      <c r="L118"/>
    </row>
    <row r="119" spans="9:12" ht="16.5">
      <c r="I119"/>
      <c r="J119"/>
      <c r="K119"/>
      <c r="L119"/>
    </row>
    <row r="120" spans="9:12" ht="16.5">
      <c r="I120"/>
      <c r="J120"/>
      <c r="K120"/>
      <c r="L120"/>
    </row>
    <row r="121" spans="9:12" ht="16.5">
      <c r="I121"/>
      <c r="J121"/>
      <c r="K121"/>
      <c r="L121"/>
    </row>
    <row r="122" spans="9:12" ht="16.5">
      <c r="I122"/>
      <c r="J122"/>
      <c r="K122"/>
      <c r="L122"/>
    </row>
    <row r="123" spans="9:12" ht="16.5">
      <c r="I123"/>
      <c r="J123"/>
      <c r="K123"/>
      <c r="L123"/>
    </row>
    <row r="124" spans="9:12" ht="16.5">
      <c r="I124"/>
      <c r="J124"/>
      <c r="K124"/>
      <c r="L124"/>
    </row>
    <row r="125" spans="9:12" ht="16.5">
      <c r="I125"/>
      <c r="J125"/>
      <c r="K125"/>
      <c r="L125"/>
    </row>
    <row r="126" spans="9:12" ht="16.5">
      <c r="I126"/>
      <c r="J126"/>
      <c r="K126"/>
      <c r="L126"/>
    </row>
    <row r="127" spans="9:12" ht="16.5">
      <c r="I127"/>
      <c r="J127"/>
      <c r="K127"/>
      <c r="L127"/>
    </row>
    <row r="128" spans="9:12" ht="16.5">
      <c r="I128"/>
      <c r="J128"/>
      <c r="K128"/>
      <c r="L128"/>
    </row>
    <row r="129" spans="9:12" ht="16.5">
      <c r="I129"/>
      <c r="J129"/>
      <c r="K129"/>
      <c r="L129"/>
    </row>
    <row r="130" spans="9:12" ht="16.5">
      <c r="I130"/>
      <c r="J130"/>
      <c r="K130"/>
      <c r="L130"/>
    </row>
    <row r="131" spans="9:12" ht="16.5">
      <c r="I131"/>
      <c r="J131"/>
      <c r="K131"/>
      <c r="L131"/>
    </row>
    <row r="132" spans="9:12" ht="16.5">
      <c r="I132"/>
      <c r="J132"/>
      <c r="K132"/>
      <c r="L132"/>
    </row>
    <row r="133" spans="9:12" ht="16.5">
      <c r="I133"/>
      <c r="J133"/>
      <c r="K133"/>
      <c r="L133"/>
    </row>
    <row r="134" spans="9:12" ht="16.5">
      <c r="I134"/>
      <c r="J134"/>
      <c r="K134"/>
      <c r="L134"/>
    </row>
    <row r="135" spans="9:12" ht="16.5">
      <c r="I135"/>
      <c r="J135"/>
      <c r="K135"/>
      <c r="L135"/>
    </row>
    <row r="136" spans="9:12" ht="16.5">
      <c r="I136"/>
      <c r="J136"/>
      <c r="K136"/>
      <c r="L136"/>
    </row>
    <row r="137" spans="9:12" ht="16.5">
      <c r="I137"/>
      <c r="J137"/>
      <c r="K137"/>
      <c r="L137"/>
    </row>
    <row r="138" spans="9:12" ht="16.5">
      <c r="I138"/>
      <c r="J138"/>
      <c r="K138"/>
      <c r="L138"/>
    </row>
    <row r="139" spans="9:12" ht="16.5">
      <c r="I139"/>
      <c r="J139"/>
      <c r="K139"/>
      <c r="L139"/>
    </row>
    <row r="140" spans="9:12" ht="16.5">
      <c r="I140"/>
      <c r="J140"/>
      <c r="K140"/>
      <c r="L140"/>
    </row>
    <row r="141" spans="9:12" ht="16.5">
      <c r="I141"/>
      <c r="J141"/>
      <c r="K141"/>
      <c r="L141"/>
    </row>
    <row r="142" spans="9:12" ht="16.5">
      <c r="I142"/>
      <c r="J142"/>
      <c r="K142"/>
      <c r="L142"/>
    </row>
    <row r="143" spans="9:12" ht="16.5">
      <c r="I143"/>
      <c r="J143"/>
      <c r="K143"/>
      <c r="L143"/>
    </row>
    <row r="144" spans="9:12" ht="16.5">
      <c r="I144"/>
      <c r="J144"/>
      <c r="K144"/>
      <c r="L144"/>
    </row>
    <row r="145" spans="9:12" ht="16.5">
      <c r="I145"/>
      <c r="J145"/>
      <c r="K145"/>
      <c r="L145"/>
    </row>
    <row r="146" spans="9:12" ht="16.5">
      <c r="I146"/>
      <c r="J146"/>
      <c r="K146"/>
      <c r="L146"/>
    </row>
    <row r="147" spans="9:12" ht="16.5">
      <c r="I147"/>
      <c r="J147"/>
      <c r="K147"/>
      <c r="L147"/>
    </row>
    <row r="148" spans="9:12" ht="16.5">
      <c r="I148"/>
      <c r="J148"/>
      <c r="K148"/>
      <c r="L148"/>
    </row>
    <row r="149" spans="9:12" ht="16.5">
      <c r="I149"/>
      <c r="J149"/>
      <c r="K149"/>
      <c r="L149"/>
    </row>
    <row r="150" spans="9:12" ht="16.5">
      <c r="I150"/>
      <c r="J150"/>
      <c r="K150"/>
      <c r="L150"/>
    </row>
    <row r="151" spans="9:12" ht="16.5">
      <c r="I151"/>
      <c r="J151"/>
      <c r="K151"/>
      <c r="L151"/>
    </row>
    <row r="152" spans="9:12" ht="16.5">
      <c r="I152"/>
      <c r="J152"/>
      <c r="K152"/>
      <c r="L152"/>
    </row>
    <row r="153" spans="9:12" ht="16.5">
      <c r="I153"/>
      <c r="J153"/>
      <c r="K153"/>
      <c r="L153"/>
    </row>
    <row r="154" spans="9:12" ht="16.5">
      <c r="I154"/>
      <c r="J154"/>
      <c r="K154"/>
      <c r="L154"/>
    </row>
    <row r="155" spans="9:12" ht="16.5">
      <c r="I155"/>
      <c r="J155"/>
      <c r="K155"/>
      <c r="L155"/>
    </row>
    <row r="156" spans="9:12" ht="16.5">
      <c r="I156"/>
      <c r="J156"/>
      <c r="K156"/>
      <c r="L156"/>
    </row>
    <row r="157" spans="9:12" ht="16.5">
      <c r="I157"/>
      <c r="J157"/>
      <c r="K157"/>
      <c r="L157"/>
    </row>
    <row r="158" spans="9:12" ht="16.5">
      <c r="I158"/>
      <c r="J158"/>
      <c r="K158"/>
      <c r="L158"/>
    </row>
    <row r="159" spans="9:12" ht="16.5">
      <c r="I159"/>
      <c r="J159"/>
      <c r="K159"/>
      <c r="L159"/>
    </row>
    <row r="160" spans="9:12" ht="16.5">
      <c r="I160"/>
      <c r="J160"/>
      <c r="K160"/>
      <c r="L160"/>
    </row>
    <row r="161" spans="9:12" ht="16.5">
      <c r="I161"/>
      <c r="J161"/>
      <c r="K161"/>
      <c r="L161"/>
    </row>
    <row r="162" spans="9:12" ht="16.5">
      <c r="I162"/>
      <c r="J162"/>
      <c r="K162"/>
      <c r="L162"/>
    </row>
    <row r="163" spans="9:12" ht="16.5">
      <c r="I163"/>
      <c r="J163"/>
      <c r="K163"/>
      <c r="L163"/>
    </row>
    <row r="164" spans="9:12" ht="16.5">
      <c r="I164"/>
      <c r="J164"/>
      <c r="K164"/>
      <c r="L164"/>
    </row>
    <row r="165" spans="9:12" ht="16.5">
      <c r="I165"/>
      <c r="J165"/>
      <c r="K165"/>
      <c r="L165"/>
    </row>
    <row r="166" spans="9:12" ht="16.5">
      <c r="I166"/>
      <c r="J166"/>
      <c r="K166"/>
      <c r="L166"/>
    </row>
    <row r="167" spans="9:12" ht="16.5">
      <c r="I167"/>
      <c r="J167"/>
      <c r="K167"/>
      <c r="L167"/>
    </row>
    <row r="168" spans="9:12" ht="16.5">
      <c r="I168"/>
      <c r="J168"/>
      <c r="K168"/>
      <c r="L168"/>
    </row>
    <row r="169" spans="9:12" ht="16.5">
      <c r="I169"/>
      <c r="J169"/>
      <c r="K169"/>
      <c r="L169"/>
    </row>
    <row r="170" spans="9:12" ht="16.5">
      <c r="I170"/>
      <c r="J170"/>
      <c r="K170"/>
      <c r="L170"/>
    </row>
    <row r="171" spans="9:12" ht="16.5">
      <c r="I171"/>
      <c r="J171"/>
      <c r="K171"/>
      <c r="L171"/>
    </row>
    <row r="172" spans="9:12" ht="16.5">
      <c r="I172"/>
      <c r="J172"/>
      <c r="K172"/>
      <c r="L172"/>
    </row>
    <row r="173" spans="9:12" ht="16.5">
      <c r="I173"/>
      <c r="J173"/>
      <c r="K173"/>
      <c r="L173"/>
    </row>
    <row r="174" spans="9:12" ht="16.5">
      <c r="I174"/>
      <c r="J174"/>
      <c r="K174"/>
      <c r="L174"/>
    </row>
    <row r="175" spans="9:12" ht="16.5">
      <c r="I175"/>
      <c r="J175"/>
      <c r="K175"/>
      <c r="L175"/>
    </row>
    <row r="176" spans="9:12" ht="16.5">
      <c r="I176"/>
      <c r="J176"/>
      <c r="K176"/>
      <c r="L176"/>
    </row>
    <row r="177" spans="9:12" ht="16.5">
      <c r="I177"/>
      <c r="J177"/>
      <c r="K177"/>
      <c r="L177"/>
    </row>
    <row r="178" spans="9:12" ht="16.5">
      <c r="I178"/>
      <c r="J178"/>
      <c r="K178"/>
      <c r="L178"/>
    </row>
    <row r="179" spans="9:12" ht="16.5">
      <c r="I179"/>
      <c r="J179"/>
      <c r="K179"/>
      <c r="L179"/>
    </row>
    <row r="180" spans="9:12" ht="16.5">
      <c r="I180"/>
      <c r="J180"/>
      <c r="K180"/>
      <c r="L180"/>
    </row>
    <row r="181" spans="9:12" ht="16.5">
      <c r="I181"/>
      <c r="J181"/>
      <c r="K181"/>
      <c r="L181"/>
    </row>
    <row r="182" spans="9:12" ht="16.5">
      <c r="I182"/>
      <c r="J182"/>
      <c r="K182"/>
      <c r="L182"/>
    </row>
    <row r="183" spans="9:12" ht="16.5">
      <c r="I183"/>
      <c r="J183"/>
      <c r="K183"/>
      <c r="L183"/>
    </row>
    <row r="184" spans="9:12" ht="16.5">
      <c r="I184"/>
      <c r="J184"/>
      <c r="K184"/>
      <c r="L184"/>
    </row>
    <row r="185" spans="9:12" ht="16.5">
      <c r="I185"/>
      <c r="J185"/>
      <c r="K185"/>
      <c r="L185"/>
    </row>
    <row r="186" spans="9:12" ht="16.5">
      <c r="I186"/>
      <c r="J186"/>
      <c r="K186"/>
      <c r="L186"/>
    </row>
    <row r="187" spans="9:12" ht="16.5">
      <c r="I187"/>
      <c r="J187"/>
      <c r="K187"/>
      <c r="L187"/>
    </row>
    <row r="188" spans="9:12" ht="16.5">
      <c r="I188"/>
      <c r="J188"/>
      <c r="K188"/>
      <c r="L188"/>
    </row>
    <row r="189" spans="9:12" ht="16.5">
      <c r="I189"/>
      <c r="J189"/>
      <c r="K189"/>
      <c r="L189"/>
    </row>
    <row r="190" spans="9:12" ht="16.5">
      <c r="I190"/>
      <c r="J190"/>
      <c r="K190"/>
      <c r="L190"/>
    </row>
    <row r="191" spans="9:12" ht="16.5">
      <c r="I191"/>
      <c r="J191"/>
      <c r="K191"/>
      <c r="L191"/>
    </row>
    <row r="192" spans="9:12" ht="16.5">
      <c r="I192"/>
      <c r="J192"/>
      <c r="K192"/>
      <c r="L192"/>
    </row>
    <row r="193" spans="9:12" ht="16.5">
      <c r="I193"/>
      <c r="J193"/>
      <c r="K193"/>
      <c r="L193"/>
    </row>
    <row r="194" spans="9:12" ht="16.5">
      <c r="I194"/>
      <c r="J194"/>
      <c r="K194"/>
      <c r="L194"/>
    </row>
    <row r="195" spans="9:12" ht="16.5">
      <c r="I195"/>
      <c r="J195"/>
      <c r="K195"/>
      <c r="L195"/>
    </row>
    <row r="196" spans="9:12" ht="16.5">
      <c r="I196"/>
      <c r="J196"/>
      <c r="K196"/>
      <c r="L196"/>
    </row>
    <row r="197" spans="9:12" ht="16.5">
      <c r="I197"/>
      <c r="J197"/>
      <c r="K197"/>
      <c r="L197"/>
    </row>
    <row r="198" spans="9:12" ht="16.5">
      <c r="I198"/>
      <c r="J198"/>
      <c r="K198"/>
      <c r="L198"/>
    </row>
    <row r="199" spans="9:12" ht="16.5">
      <c r="I199"/>
      <c r="J199"/>
      <c r="K199"/>
      <c r="L199"/>
    </row>
    <row r="200" spans="9:12" ht="16.5">
      <c r="I200"/>
      <c r="J200"/>
      <c r="K200"/>
      <c r="L200"/>
    </row>
    <row r="201" spans="9:12" ht="16.5">
      <c r="I201"/>
      <c r="J201"/>
      <c r="K201"/>
      <c r="L201"/>
    </row>
    <row r="202" spans="9:12" ht="16.5">
      <c r="I202"/>
      <c r="J202"/>
      <c r="K202"/>
      <c r="L202"/>
    </row>
    <row r="203" spans="9:12" ht="16.5">
      <c r="I203"/>
      <c r="J203"/>
      <c r="K203"/>
      <c r="L203"/>
    </row>
    <row r="204" spans="9:12" ht="16.5">
      <c r="I204"/>
      <c r="J204"/>
      <c r="K204"/>
      <c r="L204"/>
    </row>
    <row r="205" spans="9:12" ht="16.5">
      <c r="I205"/>
      <c r="J205"/>
      <c r="K205"/>
      <c r="L205"/>
    </row>
    <row r="206" spans="9:12" ht="16.5">
      <c r="I206"/>
      <c r="J206"/>
      <c r="K206"/>
      <c r="L206"/>
    </row>
    <row r="207" spans="9:12" ht="16.5">
      <c r="I207"/>
      <c r="J207"/>
      <c r="K207"/>
      <c r="L207"/>
    </row>
    <row r="208" spans="9:12" ht="16.5">
      <c r="I208"/>
      <c r="J208"/>
      <c r="K208"/>
      <c r="L208"/>
    </row>
    <row r="209" spans="9:12" ht="16.5">
      <c r="I209"/>
      <c r="J209"/>
      <c r="K209"/>
      <c r="L209"/>
    </row>
    <row r="210" spans="9:12" ht="16.5">
      <c r="I210"/>
      <c r="J210"/>
      <c r="K210"/>
      <c r="L210"/>
    </row>
    <row r="211" spans="9:12" ht="16.5">
      <c r="I211"/>
      <c r="J211"/>
      <c r="K211"/>
      <c r="L211"/>
    </row>
    <row r="212" spans="9:12" ht="16.5">
      <c r="I212"/>
      <c r="J212"/>
      <c r="K212"/>
      <c r="L212"/>
    </row>
    <row r="213" spans="9:12" ht="16.5">
      <c r="I213"/>
      <c r="J213"/>
      <c r="K213"/>
      <c r="L213"/>
    </row>
    <row r="214" spans="9:12" ht="16.5">
      <c r="I214"/>
      <c r="J214"/>
      <c r="K214"/>
      <c r="L214"/>
    </row>
    <row r="215" spans="9:12" ht="16.5">
      <c r="I215"/>
      <c r="J215"/>
      <c r="K215"/>
      <c r="L215"/>
    </row>
    <row r="216" spans="9:12" ht="16.5">
      <c r="I216"/>
      <c r="J216"/>
      <c r="K216"/>
      <c r="L216"/>
    </row>
    <row r="217" spans="9:12" ht="16.5">
      <c r="I217"/>
      <c r="J217"/>
      <c r="K217"/>
      <c r="L217"/>
    </row>
    <row r="218" spans="9:12" ht="16.5">
      <c r="I218"/>
      <c r="J218"/>
      <c r="K218"/>
      <c r="L218"/>
    </row>
    <row r="219" spans="9:12" ht="16.5">
      <c r="I219"/>
      <c r="J219"/>
      <c r="K219"/>
      <c r="L219"/>
    </row>
    <row r="220" spans="9:12" ht="16.5">
      <c r="I220"/>
      <c r="J220"/>
      <c r="K220"/>
      <c r="L220"/>
    </row>
    <row r="221" spans="9:12" ht="16.5">
      <c r="I221"/>
      <c r="J221"/>
      <c r="K221"/>
      <c r="L221"/>
    </row>
    <row r="222" spans="9:12" ht="16.5">
      <c r="I222"/>
      <c r="J222"/>
      <c r="K222"/>
      <c r="L222"/>
    </row>
    <row r="223" spans="9:12" ht="16.5">
      <c r="I223"/>
      <c r="J223"/>
      <c r="K223"/>
      <c r="L223"/>
    </row>
    <row r="224" spans="9:12" ht="16.5">
      <c r="I224"/>
      <c r="J224"/>
      <c r="K224"/>
      <c r="L224"/>
    </row>
    <row r="225" spans="9:12" ht="16.5">
      <c r="I225"/>
      <c r="J225"/>
      <c r="K225"/>
      <c r="L225"/>
    </row>
    <row r="226" spans="9:12" ht="16.5">
      <c r="I226"/>
      <c r="J226"/>
      <c r="K226"/>
      <c r="L226"/>
    </row>
    <row r="227" spans="9:12" ht="16.5">
      <c r="I227"/>
      <c r="J227"/>
      <c r="K227"/>
      <c r="L227"/>
    </row>
    <row r="228" spans="9:12" ht="16.5">
      <c r="I228"/>
      <c r="J228"/>
      <c r="K228"/>
      <c r="L228"/>
    </row>
    <row r="229" spans="9:12" ht="16.5">
      <c r="I229"/>
      <c r="J229"/>
      <c r="K229"/>
      <c r="L229"/>
    </row>
    <row r="230" spans="9:12" ht="16.5">
      <c r="I230"/>
      <c r="J230"/>
      <c r="K230"/>
      <c r="L230"/>
    </row>
    <row r="231" spans="9:12" ht="16.5">
      <c r="I231"/>
      <c r="J231"/>
      <c r="K231"/>
      <c r="L231"/>
    </row>
    <row r="232" spans="9:12" ht="16.5">
      <c r="I232"/>
      <c r="J232"/>
      <c r="K232"/>
      <c r="L232"/>
    </row>
    <row r="233" spans="9:12" ht="16.5">
      <c r="I233"/>
      <c r="J233"/>
      <c r="K233"/>
      <c r="L233"/>
    </row>
    <row r="234" spans="9:12" ht="16.5">
      <c r="I234"/>
      <c r="J234"/>
      <c r="K234"/>
      <c r="L234"/>
    </row>
    <row r="235" spans="9:12" ht="16.5">
      <c r="I235"/>
      <c r="J235"/>
      <c r="K235"/>
      <c r="L235"/>
    </row>
    <row r="236" spans="9:12" ht="16.5">
      <c r="I236"/>
      <c r="J236"/>
      <c r="K236"/>
      <c r="L236"/>
    </row>
    <row r="237" spans="9:12" ht="16.5">
      <c r="I237"/>
      <c r="J237"/>
      <c r="K237"/>
      <c r="L237"/>
    </row>
    <row r="238" spans="9:12" ht="16.5">
      <c r="I238"/>
      <c r="J238"/>
      <c r="K238"/>
      <c r="L238"/>
    </row>
    <row r="239" spans="9:12" ht="16.5">
      <c r="I239"/>
      <c r="J239"/>
      <c r="K239"/>
      <c r="L239"/>
    </row>
    <row r="240" spans="9:12" ht="16.5">
      <c r="I240"/>
      <c r="J240"/>
      <c r="K240"/>
      <c r="L240"/>
    </row>
    <row r="241" spans="9:12" ht="16.5">
      <c r="I241"/>
      <c r="J241"/>
      <c r="K241"/>
      <c r="L241"/>
    </row>
    <row r="242" spans="9:12" ht="16.5">
      <c r="I242"/>
      <c r="J242"/>
      <c r="K242"/>
      <c r="L242"/>
    </row>
    <row r="243" spans="9:12" ht="16.5">
      <c r="I243"/>
      <c r="J243"/>
      <c r="K243"/>
      <c r="L243"/>
    </row>
    <row r="244" spans="9:12" ht="16.5">
      <c r="I244"/>
      <c r="J244"/>
      <c r="K244"/>
      <c r="L244"/>
    </row>
    <row r="245" spans="9:12" ht="16.5">
      <c r="I245"/>
      <c r="J245"/>
      <c r="K245"/>
      <c r="L245"/>
    </row>
    <row r="246" spans="9:12" ht="16.5">
      <c r="I246"/>
      <c r="J246"/>
      <c r="K246"/>
      <c r="L246"/>
    </row>
    <row r="247" spans="9:12" ht="16.5">
      <c r="I247"/>
      <c r="J247"/>
      <c r="K247"/>
      <c r="L247"/>
    </row>
    <row r="248" spans="9:12" ht="16.5">
      <c r="I248"/>
      <c r="J248"/>
      <c r="K248"/>
      <c r="L248"/>
    </row>
    <row r="249" spans="9:12" ht="16.5">
      <c r="I249"/>
      <c r="J249"/>
      <c r="K249"/>
      <c r="L249"/>
    </row>
    <row r="250" spans="9:12" ht="16.5">
      <c r="I250"/>
      <c r="J250"/>
      <c r="K250"/>
      <c r="L250"/>
    </row>
    <row r="251" spans="9:12" ht="16.5">
      <c r="I251"/>
      <c r="J251"/>
      <c r="K251"/>
      <c r="L251"/>
    </row>
    <row r="252" spans="9:12" ht="16.5">
      <c r="I252"/>
      <c r="J252"/>
      <c r="K252"/>
      <c r="L252"/>
    </row>
    <row r="253" spans="9:12" ht="16.5">
      <c r="I253"/>
      <c r="J253"/>
      <c r="K253"/>
      <c r="L253"/>
    </row>
    <row r="254" spans="9:12" ht="16.5">
      <c r="I254"/>
      <c r="J254"/>
      <c r="K254"/>
      <c r="L254"/>
    </row>
    <row r="255" spans="9:12" ht="16.5">
      <c r="I255"/>
      <c r="J255"/>
      <c r="K255"/>
      <c r="L255"/>
    </row>
    <row r="256" spans="9:12" ht="16.5">
      <c r="I256"/>
      <c r="J256"/>
      <c r="K256"/>
      <c r="L256"/>
    </row>
    <row r="257" spans="9:12" ht="16.5">
      <c r="I257"/>
      <c r="J257"/>
      <c r="K257"/>
      <c r="L257"/>
    </row>
    <row r="258" spans="9:12" ht="16.5">
      <c r="I258"/>
      <c r="J258"/>
      <c r="K258"/>
      <c r="L258"/>
    </row>
    <row r="259" spans="9:12" ht="16.5">
      <c r="I259"/>
      <c r="J259"/>
      <c r="K259"/>
      <c r="L259"/>
    </row>
    <row r="260" spans="9:12" ht="16.5">
      <c r="I260"/>
      <c r="J260"/>
      <c r="K260"/>
      <c r="L260"/>
    </row>
    <row r="261" spans="9:12" ht="16.5">
      <c r="I261"/>
      <c r="J261"/>
      <c r="K261"/>
      <c r="L261"/>
    </row>
    <row r="262" spans="9:12" ht="16.5">
      <c r="I262"/>
      <c r="J262"/>
      <c r="K262"/>
      <c r="L262"/>
    </row>
    <row r="263" spans="9:12" ht="16.5">
      <c r="I263"/>
      <c r="J263"/>
      <c r="K263"/>
      <c r="L263"/>
    </row>
    <row r="264" spans="9:12" ht="16.5">
      <c r="I264"/>
      <c r="J264"/>
      <c r="K264"/>
      <c r="L264"/>
    </row>
    <row r="265" spans="9:12" ht="16.5">
      <c r="I265"/>
      <c r="J265"/>
      <c r="K265"/>
      <c r="L265"/>
    </row>
    <row r="266" spans="9:12" ht="16.5">
      <c r="I266"/>
      <c r="J266"/>
      <c r="K266"/>
      <c r="L266"/>
    </row>
    <row r="267" spans="9:12" ht="16.5">
      <c r="I267"/>
      <c r="J267"/>
      <c r="K267"/>
      <c r="L267"/>
    </row>
    <row r="268" spans="9:12" ht="16.5">
      <c r="I268"/>
      <c r="J268"/>
      <c r="K268"/>
      <c r="L268"/>
    </row>
    <row r="269" spans="9:12" ht="16.5">
      <c r="I269"/>
      <c r="J269"/>
      <c r="K269"/>
      <c r="L269"/>
    </row>
    <row r="270" spans="9:12" ht="16.5">
      <c r="I270"/>
      <c r="J270"/>
      <c r="K270"/>
      <c r="L270"/>
    </row>
    <row r="271" spans="9:12" ht="16.5">
      <c r="I271"/>
      <c r="J271"/>
      <c r="K271"/>
      <c r="L271"/>
    </row>
    <row r="272" spans="9:12" ht="16.5">
      <c r="I272"/>
      <c r="J272"/>
      <c r="K272"/>
      <c r="L272"/>
    </row>
    <row r="273" spans="9:12" ht="16.5">
      <c r="I273"/>
      <c r="J273"/>
      <c r="K273"/>
      <c r="L273"/>
    </row>
    <row r="274" spans="9:12" ht="16.5">
      <c r="I274"/>
      <c r="J274"/>
      <c r="K274"/>
      <c r="L274"/>
    </row>
    <row r="275" spans="9:12" ht="16.5">
      <c r="I275"/>
      <c r="J275"/>
      <c r="K275"/>
      <c r="L275"/>
    </row>
    <row r="276" spans="9:12" ht="16.5">
      <c r="I276"/>
      <c r="J276"/>
      <c r="K276"/>
      <c r="L276"/>
    </row>
    <row r="277" spans="9:12" ht="16.5">
      <c r="I277"/>
      <c r="J277"/>
      <c r="K277"/>
      <c r="L277"/>
    </row>
    <row r="278" spans="9:12" ht="16.5">
      <c r="I278"/>
      <c r="J278"/>
      <c r="K278"/>
      <c r="L278"/>
    </row>
    <row r="279" spans="9:12" ht="16.5">
      <c r="I279"/>
      <c r="J279"/>
      <c r="K279"/>
      <c r="L279"/>
    </row>
    <row r="280" spans="9:12" ht="16.5">
      <c r="I280"/>
      <c r="J280"/>
      <c r="K280"/>
      <c r="L280"/>
    </row>
    <row r="281" spans="9:12" ht="16.5">
      <c r="I281"/>
      <c r="J281"/>
      <c r="K281"/>
      <c r="L281"/>
    </row>
    <row r="282" spans="9:12" ht="16.5">
      <c r="I282"/>
      <c r="J282"/>
      <c r="K282"/>
      <c r="L282"/>
    </row>
    <row r="283" spans="9:12" ht="16.5">
      <c r="I283"/>
      <c r="J283"/>
      <c r="K283"/>
      <c r="L283"/>
    </row>
    <row r="284" spans="9:12" ht="16.5">
      <c r="I284"/>
      <c r="J284"/>
      <c r="K284"/>
      <c r="L284"/>
    </row>
    <row r="285" spans="9:12" ht="16.5">
      <c r="I285"/>
      <c r="J285"/>
      <c r="K285"/>
      <c r="L285"/>
    </row>
    <row r="286" spans="9:12" ht="16.5">
      <c r="I286"/>
      <c r="J286"/>
      <c r="K286"/>
      <c r="L286"/>
    </row>
    <row r="287" spans="9:12" ht="16.5">
      <c r="I287"/>
      <c r="J287"/>
      <c r="K287"/>
      <c r="L287"/>
    </row>
    <row r="288" spans="9:12" ht="16.5">
      <c r="I288"/>
      <c r="J288"/>
      <c r="K288"/>
      <c r="L288"/>
    </row>
    <row r="289" spans="9:12" ht="16.5">
      <c r="I289"/>
      <c r="J289"/>
      <c r="K289"/>
      <c r="L289"/>
    </row>
    <row r="290" spans="9:12" ht="16.5">
      <c r="I290"/>
      <c r="J290"/>
      <c r="K290"/>
      <c r="L290"/>
    </row>
    <row r="291" spans="9:12" ht="16.5">
      <c r="I291"/>
      <c r="J291"/>
      <c r="K291"/>
      <c r="L291"/>
    </row>
    <row r="292" spans="9:12" ht="16.5">
      <c r="I292"/>
      <c r="J292"/>
      <c r="K292"/>
      <c r="L292"/>
    </row>
    <row r="293" spans="9:12" ht="16.5">
      <c r="I293"/>
      <c r="J293"/>
      <c r="K293"/>
      <c r="L293"/>
    </row>
    <row r="294" spans="9:12" ht="16.5">
      <c r="I294"/>
      <c r="J294"/>
      <c r="K294"/>
      <c r="L294"/>
    </row>
    <row r="295" spans="9:12" ht="16.5">
      <c r="I295"/>
      <c r="J295"/>
      <c r="K295"/>
      <c r="L295"/>
    </row>
    <row r="296" spans="9:12" ht="16.5">
      <c r="I296"/>
      <c r="J296"/>
      <c r="K296"/>
      <c r="L296"/>
    </row>
    <row r="297" spans="9:12" ht="16.5">
      <c r="I297"/>
      <c r="J297"/>
      <c r="K297"/>
      <c r="L297"/>
    </row>
    <row r="298" spans="9:12" ht="16.5">
      <c r="I298"/>
      <c r="J298"/>
      <c r="K298"/>
      <c r="L298"/>
    </row>
    <row r="299" spans="9:12" ht="16.5">
      <c r="I299"/>
      <c r="J299"/>
      <c r="K299"/>
      <c r="L299"/>
    </row>
    <row r="300" spans="9:12" ht="16.5">
      <c r="I300"/>
      <c r="J300"/>
      <c r="K300"/>
      <c r="L300"/>
    </row>
    <row r="301" spans="9:12" ht="16.5">
      <c r="I301"/>
      <c r="J301"/>
      <c r="K301"/>
      <c r="L301"/>
    </row>
    <row r="302" spans="9:12" ht="16.5">
      <c r="I302"/>
      <c r="J302"/>
      <c r="K302"/>
      <c r="L302"/>
    </row>
    <row r="303" spans="9:12" ht="16.5">
      <c r="I303"/>
      <c r="J303"/>
      <c r="K303"/>
      <c r="L303"/>
    </row>
    <row r="304" spans="9:12" ht="16.5">
      <c r="I304"/>
      <c r="J304"/>
      <c r="K304"/>
      <c r="L304"/>
    </row>
    <row r="305" spans="9:12" ht="16.5">
      <c r="I305"/>
      <c r="J305"/>
      <c r="K305"/>
      <c r="L305"/>
    </row>
    <row r="306" spans="9:12" ht="16.5">
      <c r="I306"/>
      <c r="J306"/>
      <c r="K306"/>
      <c r="L306"/>
    </row>
    <row r="307" spans="9:12" ht="16.5">
      <c r="I307"/>
      <c r="J307"/>
      <c r="K307"/>
      <c r="L307"/>
    </row>
    <row r="308" spans="9:12" ht="16.5">
      <c r="I308"/>
      <c r="J308"/>
      <c r="K308"/>
      <c r="L308"/>
    </row>
    <row r="309" spans="9:12" ht="16.5">
      <c r="I309"/>
      <c r="J309"/>
      <c r="K309"/>
      <c r="L309"/>
    </row>
    <row r="310" spans="9:12" ht="16.5">
      <c r="I310"/>
      <c r="J310"/>
      <c r="K310"/>
      <c r="L310"/>
    </row>
    <row r="311" spans="9:12" ht="16.5">
      <c r="I311"/>
      <c r="J311"/>
      <c r="K311"/>
      <c r="L311"/>
    </row>
    <row r="312" spans="9:12" ht="16.5">
      <c r="I312"/>
      <c r="J312"/>
      <c r="K312"/>
      <c r="L312"/>
    </row>
    <row r="313" spans="9:12" ht="16.5">
      <c r="I313"/>
      <c r="J313"/>
      <c r="K313"/>
      <c r="L313"/>
    </row>
    <row r="314" spans="9:12" ht="16.5">
      <c r="I314"/>
      <c r="J314"/>
      <c r="K314"/>
      <c r="L314"/>
    </row>
    <row r="315" spans="9:12" ht="16.5">
      <c r="I315"/>
      <c r="J315"/>
      <c r="K315"/>
      <c r="L315"/>
    </row>
    <row r="316" spans="9:12" ht="16.5">
      <c r="I316"/>
      <c r="J316"/>
      <c r="K316"/>
      <c r="L316"/>
    </row>
    <row r="317" spans="9:12" ht="16.5">
      <c r="I317"/>
      <c r="J317"/>
      <c r="K317"/>
      <c r="L317"/>
    </row>
    <row r="318" spans="9:12" ht="16.5">
      <c r="I318"/>
      <c r="J318"/>
      <c r="K318"/>
      <c r="L318"/>
    </row>
    <row r="319" spans="9:12" ht="16.5">
      <c r="I319"/>
      <c r="J319"/>
      <c r="K319"/>
      <c r="L319"/>
    </row>
    <row r="320" spans="9:12" ht="16.5">
      <c r="I320"/>
      <c r="J320"/>
      <c r="K320"/>
      <c r="L320"/>
    </row>
    <row r="321" spans="9:12" ht="16.5">
      <c r="I321"/>
      <c r="J321"/>
      <c r="K321"/>
      <c r="L321"/>
    </row>
    <row r="322" spans="9:12" ht="16.5">
      <c r="I322"/>
      <c r="J322"/>
      <c r="K322"/>
      <c r="L322"/>
    </row>
    <row r="323" spans="9:12" ht="16.5">
      <c r="I323"/>
      <c r="J323"/>
      <c r="K323"/>
      <c r="L323"/>
    </row>
    <row r="324" spans="9:12" ht="16.5">
      <c r="I324"/>
      <c r="J324"/>
      <c r="K324"/>
      <c r="L324"/>
    </row>
    <row r="325" spans="9:12" ht="16.5">
      <c r="I325"/>
      <c r="J325"/>
      <c r="K325"/>
      <c r="L325"/>
    </row>
    <row r="326" spans="9:12" ht="16.5">
      <c r="I326"/>
      <c r="J326"/>
      <c r="K326"/>
      <c r="L326"/>
    </row>
    <row r="327" spans="9:12" ht="16.5">
      <c r="I327"/>
      <c r="J327"/>
      <c r="K327"/>
      <c r="L327"/>
    </row>
    <row r="328" spans="9:12" ht="16.5">
      <c r="I328"/>
      <c r="J328"/>
      <c r="K328"/>
      <c r="L328"/>
    </row>
    <row r="329" spans="9:12" ht="16.5">
      <c r="I329"/>
      <c r="J329"/>
      <c r="K329"/>
      <c r="L329"/>
    </row>
    <row r="330" spans="9:12" ht="16.5">
      <c r="I330"/>
      <c r="J330"/>
      <c r="K330"/>
      <c r="L330"/>
    </row>
    <row r="331" spans="9:12" ht="16.5">
      <c r="I331"/>
      <c r="J331"/>
      <c r="K331"/>
      <c r="L331"/>
    </row>
    <row r="332" spans="9:12" ht="16.5">
      <c r="I332"/>
      <c r="J332"/>
      <c r="K332"/>
      <c r="L332"/>
    </row>
    <row r="333" spans="9:12" ht="16.5">
      <c r="I333"/>
      <c r="J333"/>
      <c r="K333"/>
      <c r="L333"/>
    </row>
    <row r="334" spans="9:12" ht="16.5">
      <c r="I334"/>
      <c r="J334"/>
      <c r="K334"/>
      <c r="L334"/>
    </row>
    <row r="335" spans="9:12" ht="16.5">
      <c r="I335"/>
      <c r="J335"/>
      <c r="K335"/>
      <c r="L335"/>
    </row>
    <row r="336" spans="9:12" ht="16.5">
      <c r="I336"/>
      <c r="J336"/>
      <c r="K336"/>
      <c r="L336"/>
    </row>
    <row r="337" spans="9:12" ht="16.5">
      <c r="I337"/>
      <c r="J337"/>
      <c r="K337"/>
      <c r="L337"/>
    </row>
    <row r="338" spans="9:12" ht="16.5">
      <c r="I338"/>
      <c r="J338"/>
      <c r="K338"/>
      <c r="L338"/>
    </row>
    <row r="339" spans="9:12" ht="16.5">
      <c r="I339"/>
      <c r="J339"/>
      <c r="K339"/>
      <c r="L339"/>
    </row>
    <row r="340" spans="9:12" ht="16.5">
      <c r="I340"/>
      <c r="J340"/>
      <c r="K340"/>
      <c r="L340"/>
    </row>
    <row r="341" spans="9:12" ht="16.5">
      <c r="I341"/>
      <c r="J341"/>
      <c r="K341"/>
      <c r="L341"/>
    </row>
    <row r="342" spans="9:12" ht="16.5">
      <c r="I342"/>
      <c r="J342"/>
      <c r="K342"/>
      <c r="L342"/>
    </row>
    <row r="343" spans="9:12" ht="16.5">
      <c r="I343"/>
      <c r="J343"/>
      <c r="K343"/>
      <c r="L343"/>
    </row>
    <row r="344" spans="9:12" ht="16.5">
      <c r="I344"/>
      <c r="J344"/>
      <c r="K344"/>
      <c r="L344"/>
    </row>
    <row r="345" spans="9:12" ht="16.5">
      <c r="I345"/>
      <c r="J345"/>
      <c r="K345"/>
      <c r="L345"/>
    </row>
    <row r="346" spans="9:12" ht="16.5">
      <c r="I346"/>
      <c r="J346"/>
      <c r="K346"/>
      <c r="L346"/>
    </row>
    <row r="347" spans="9:12" ht="16.5">
      <c r="I347"/>
      <c r="J347"/>
      <c r="K347"/>
      <c r="L347"/>
    </row>
    <row r="348" spans="9:12" ht="16.5">
      <c r="I348"/>
      <c r="J348"/>
      <c r="K348"/>
      <c r="L348"/>
    </row>
    <row r="349" spans="9:12" ht="16.5">
      <c r="I349"/>
      <c r="J349"/>
      <c r="K349"/>
      <c r="L349"/>
    </row>
    <row r="350" spans="9:12" ht="16.5">
      <c r="I350"/>
      <c r="J350"/>
      <c r="K350"/>
      <c r="L350"/>
    </row>
    <row r="351" spans="9:12" ht="16.5">
      <c r="I351"/>
      <c r="J351"/>
      <c r="K351"/>
      <c r="L351"/>
    </row>
    <row r="352" spans="9:12" ht="16.5">
      <c r="I352"/>
      <c r="J352"/>
      <c r="K352"/>
      <c r="L352"/>
    </row>
    <row r="353" spans="9:12" ht="16.5">
      <c r="I353"/>
      <c r="J353"/>
      <c r="K353"/>
      <c r="L353"/>
    </row>
    <row r="354" spans="9:12" ht="16.5">
      <c r="I354"/>
      <c r="J354"/>
      <c r="K354"/>
      <c r="L354"/>
    </row>
    <row r="355" spans="9:12" ht="16.5">
      <c r="I355"/>
      <c r="J355"/>
      <c r="K355"/>
      <c r="L355"/>
    </row>
    <row r="356" spans="9:12" ht="16.5">
      <c r="I356"/>
      <c r="J356"/>
      <c r="K356"/>
      <c r="L356"/>
    </row>
    <row r="357" spans="9:12" ht="16.5">
      <c r="I357"/>
      <c r="J357"/>
      <c r="K357"/>
      <c r="L357"/>
    </row>
    <row r="358" spans="9:12" ht="16.5">
      <c r="I358"/>
      <c r="J358"/>
      <c r="K358"/>
      <c r="L358"/>
    </row>
    <row r="359" spans="9:12" ht="16.5">
      <c r="I359"/>
      <c r="J359"/>
      <c r="K359"/>
      <c r="L359"/>
    </row>
    <row r="360" spans="9:12" ht="16.5">
      <c r="I360"/>
      <c r="J360"/>
      <c r="K360"/>
      <c r="L360"/>
    </row>
    <row r="361" spans="9:12" ht="16.5">
      <c r="I361"/>
      <c r="J361"/>
      <c r="K361"/>
      <c r="L361"/>
    </row>
    <row r="362" spans="9:12" ht="16.5">
      <c r="I362"/>
      <c r="J362"/>
      <c r="K362"/>
      <c r="L362"/>
    </row>
    <row r="363" spans="9:12" ht="16.5">
      <c r="I363"/>
      <c r="J363"/>
      <c r="K363"/>
      <c r="L363"/>
    </row>
    <row r="364" spans="9:12" ht="16.5">
      <c r="I364"/>
      <c r="J364"/>
      <c r="K364"/>
      <c r="L364"/>
    </row>
    <row r="365" spans="9:12" ht="16.5">
      <c r="I365"/>
      <c r="J365"/>
      <c r="K365"/>
      <c r="L365"/>
    </row>
    <row r="366" spans="9:12" ht="16.5">
      <c r="I366"/>
      <c r="J366"/>
      <c r="K366"/>
      <c r="L366"/>
    </row>
    <row r="367" spans="9:12" ht="16.5">
      <c r="I367"/>
      <c r="J367"/>
      <c r="K367"/>
      <c r="L367"/>
    </row>
    <row r="368" spans="9:12" ht="16.5">
      <c r="I368"/>
      <c r="J368"/>
      <c r="K368"/>
      <c r="L368"/>
    </row>
    <row r="369" spans="9:12" ht="16.5">
      <c r="I369"/>
      <c r="J369"/>
      <c r="K369"/>
      <c r="L369"/>
    </row>
    <row r="370" spans="9:12" ht="16.5">
      <c r="I370"/>
      <c r="J370"/>
      <c r="K370"/>
      <c r="L370"/>
    </row>
    <row r="371" spans="9:12" ht="16.5">
      <c r="I371"/>
      <c r="J371"/>
      <c r="K371"/>
      <c r="L371"/>
    </row>
    <row r="372" spans="9:12" ht="16.5">
      <c r="I372"/>
      <c r="J372"/>
      <c r="K372"/>
      <c r="L372"/>
    </row>
    <row r="373" spans="9:12" ht="16.5">
      <c r="I373"/>
      <c r="J373"/>
      <c r="K373"/>
      <c r="L373"/>
    </row>
    <row r="374" spans="9:12" ht="16.5">
      <c r="I374"/>
      <c r="J374"/>
      <c r="K374"/>
      <c r="L374"/>
    </row>
    <row r="375" spans="9:12" ht="16.5">
      <c r="I375"/>
      <c r="J375"/>
      <c r="K375"/>
      <c r="L375"/>
    </row>
    <row r="376" spans="9:12" ht="16.5">
      <c r="I376"/>
      <c r="J376"/>
      <c r="K376"/>
      <c r="L376"/>
    </row>
    <row r="377" spans="9:12" ht="16.5">
      <c r="I377"/>
      <c r="J377"/>
      <c r="K377"/>
      <c r="L377"/>
    </row>
    <row r="378" spans="9:12" ht="16.5">
      <c r="I378"/>
      <c r="J378"/>
      <c r="K378"/>
      <c r="L378"/>
    </row>
    <row r="379" spans="9:12" ht="16.5">
      <c r="I379"/>
      <c r="J379"/>
      <c r="K379"/>
      <c r="L379"/>
    </row>
    <row r="380" spans="9:12" ht="16.5">
      <c r="I380"/>
      <c r="J380"/>
      <c r="K380"/>
      <c r="L380"/>
    </row>
    <row r="381" spans="9:12" ht="16.5">
      <c r="I381"/>
      <c r="J381"/>
      <c r="K381"/>
      <c r="L381"/>
    </row>
    <row r="382" spans="9:12" ht="16.5">
      <c r="I382"/>
      <c r="J382"/>
      <c r="K382"/>
      <c r="L382"/>
    </row>
    <row r="383" spans="9:12" ht="16.5">
      <c r="I383"/>
      <c r="J383"/>
      <c r="K383"/>
      <c r="L383"/>
    </row>
    <row r="384" spans="9:12" ht="16.5">
      <c r="I384"/>
      <c r="J384"/>
      <c r="K384"/>
      <c r="L384"/>
    </row>
    <row r="385" spans="9:12" ht="16.5">
      <c r="I385"/>
      <c r="J385"/>
      <c r="K385"/>
      <c r="L385"/>
    </row>
    <row r="386" spans="9:12" ht="16.5">
      <c r="I386"/>
      <c r="J386"/>
      <c r="K386"/>
      <c r="L386"/>
    </row>
    <row r="387" spans="9:12" ht="16.5">
      <c r="I387"/>
      <c r="J387"/>
      <c r="K387"/>
      <c r="L387"/>
    </row>
    <row r="388" spans="9:12" ht="16.5">
      <c r="I388"/>
      <c r="J388"/>
      <c r="K388"/>
      <c r="L388"/>
    </row>
    <row r="389" spans="9:12" ht="16.5">
      <c r="I389"/>
      <c r="J389"/>
      <c r="K389"/>
      <c r="L389"/>
    </row>
    <row r="390" spans="9:12" ht="16.5">
      <c r="I390"/>
      <c r="J390"/>
      <c r="K390"/>
      <c r="L390"/>
    </row>
    <row r="391" spans="9:12" ht="16.5">
      <c r="I391"/>
      <c r="J391"/>
      <c r="K391"/>
      <c r="L391"/>
    </row>
    <row r="392" spans="9:12" ht="16.5">
      <c r="I392"/>
      <c r="J392"/>
      <c r="K392"/>
      <c r="L392"/>
    </row>
    <row r="393" spans="9:12" ht="16.5">
      <c r="I393"/>
      <c r="J393"/>
      <c r="K393"/>
      <c r="L393"/>
    </row>
    <row r="394" spans="9:12" ht="16.5">
      <c r="I394"/>
      <c r="J394"/>
      <c r="K394"/>
      <c r="L394"/>
    </row>
    <row r="395" spans="9:12" ht="16.5">
      <c r="I395"/>
      <c r="J395"/>
      <c r="K395"/>
      <c r="L395"/>
    </row>
    <row r="396" spans="9:12" ht="16.5">
      <c r="I396"/>
      <c r="J396"/>
      <c r="K396"/>
      <c r="L396"/>
    </row>
    <row r="397" spans="9:12" ht="16.5">
      <c r="I397"/>
      <c r="J397"/>
      <c r="K397"/>
      <c r="L397"/>
    </row>
    <row r="398" spans="9:12" ht="16.5">
      <c r="I398"/>
      <c r="J398"/>
      <c r="K398"/>
      <c r="L398"/>
    </row>
    <row r="399" spans="9:12" ht="16.5">
      <c r="I399"/>
      <c r="J399"/>
      <c r="K399"/>
      <c r="L399"/>
    </row>
    <row r="400" spans="9:12" ht="16.5">
      <c r="I400"/>
      <c r="J400"/>
      <c r="K400"/>
      <c r="L400"/>
    </row>
    <row r="401" spans="9:12" ht="16.5">
      <c r="I401"/>
      <c r="J401"/>
      <c r="K401"/>
      <c r="L401"/>
    </row>
    <row r="402" spans="9:12" ht="16.5">
      <c r="I402"/>
      <c r="J402"/>
      <c r="K402"/>
      <c r="L402"/>
    </row>
    <row r="403" spans="9:12" ht="16.5">
      <c r="I403"/>
      <c r="J403"/>
      <c r="K403"/>
      <c r="L403"/>
    </row>
    <row r="404" spans="9:12" ht="16.5">
      <c r="I404"/>
      <c r="J404"/>
      <c r="K404"/>
      <c r="L404"/>
    </row>
    <row r="405" spans="9:12" ht="16.5">
      <c r="I405"/>
      <c r="J405"/>
      <c r="K405"/>
      <c r="L405"/>
    </row>
    <row r="406" spans="9:12" ht="16.5">
      <c r="I406"/>
      <c r="J406"/>
      <c r="K406"/>
      <c r="L406"/>
    </row>
    <row r="407" spans="9:12" ht="16.5">
      <c r="I407"/>
      <c r="J407"/>
      <c r="K407"/>
      <c r="L407"/>
    </row>
    <row r="408" spans="9:12" ht="16.5">
      <c r="I408"/>
      <c r="J408"/>
      <c r="K408"/>
      <c r="L408"/>
    </row>
    <row r="409" spans="9:12" ht="16.5">
      <c r="I409"/>
      <c r="J409"/>
      <c r="K409"/>
      <c r="L409"/>
    </row>
    <row r="410" spans="9:12" ht="16.5">
      <c r="I410"/>
      <c r="J410"/>
      <c r="K410"/>
      <c r="L410"/>
    </row>
    <row r="411" spans="9:12" ht="16.5">
      <c r="I411"/>
      <c r="J411"/>
      <c r="K411"/>
      <c r="L411"/>
    </row>
    <row r="412" spans="9:12" ht="16.5">
      <c r="I412"/>
      <c r="J412"/>
      <c r="K412"/>
      <c r="L412"/>
    </row>
    <row r="413" spans="9:12" ht="16.5">
      <c r="I413"/>
      <c r="J413"/>
      <c r="K413"/>
      <c r="L413"/>
    </row>
    <row r="414" spans="9:12" ht="16.5">
      <c r="I414"/>
      <c r="J414"/>
      <c r="K414"/>
      <c r="L414"/>
    </row>
    <row r="415" spans="9:12" ht="16.5">
      <c r="I415"/>
      <c r="J415"/>
      <c r="K415"/>
      <c r="L415"/>
    </row>
    <row r="416" spans="9:12" ht="16.5">
      <c r="I416"/>
      <c r="J416"/>
      <c r="K416"/>
      <c r="L416"/>
    </row>
    <row r="417" spans="9:12" ht="16.5">
      <c r="I417"/>
      <c r="J417"/>
      <c r="K417"/>
      <c r="L417"/>
    </row>
    <row r="418" spans="9:12" ht="16.5">
      <c r="I418"/>
      <c r="J418"/>
      <c r="K418"/>
      <c r="L418"/>
    </row>
    <row r="419" spans="9:12" ht="16.5">
      <c r="I419"/>
      <c r="J419"/>
      <c r="K419"/>
      <c r="L419"/>
    </row>
    <row r="420" spans="9:12" ht="16.5">
      <c r="I420"/>
      <c r="J420"/>
      <c r="K420"/>
      <c r="L420"/>
    </row>
    <row r="421" spans="9:12" ht="16.5">
      <c r="I421"/>
      <c r="J421"/>
      <c r="K421"/>
      <c r="L421"/>
    </row>
    <row r="422" spans="9:12" ht="16.5">
      <c r="I422"/>
      <c r="J422"/>
      <c r="K422"/>
      <c r="L422"/>
    </row>
    <row r="423" spans="9:12" ht="16.5">
      <c r="I423"/>
      <c r="J423"/>
      <c r="K423"/>
      <c r="L423"/>
    </row>
    <row r="424" spans="9:12" ht="16.5">
      <c r="I424"/>
      <c r="J424"/>
      <c r="K424"/>
      <c r="L424"/>
    </row>
    <row r="425" spans="9:12" ht="16.5">
      <c r="I425"/>
      <c r="J425"/>
      <c r="K425"/>
      <c r="L425"/>
    </row>
    <row r="426" spans="9:12" ht="16.5">
      <c r="I426"/>
      <c r="J426"/>
      <c r="K426"/>
      <c r="L426"/>
    </row>
    <row r="427" spans="9:12" ht="16.5">
      <c r="I427"/>
      <c r="J427"/>
      <c r="K427"/>
      <c r="L427"/>
    </row>
    <row r="428" spans="9:12" ht="16.5">
      <c r="I428"/>
      <c r="J428"/>
      <c r="K428"/>
      <c r="L428"/>
    </row>
    <row r="429" spans="9:12" ht="16.5">
      <c r="I429"/>
      <c r="J429"/>
      <c r="K429"/>
      <c r="L429"/>
    </row>
    <row r="430" spans="9:12" ht="16.5">
      <c r="I430"/>
      <c r="J430"/>
      <c r="K430"/>
      <c r="L430"/>
    </row>
    <row r="431" spans="9:12" ht="16.5">
      <c r="I431"/>
      <c r="J431"/>
      <c r="K431"/>
      <c r="L431"/>
    </row>
    <row r="432" spans="9:12" ht="16.5">
      <c r="I432"/>
      <c r="J432"/>
      <c r="K432"/>
      <c r="L432"/>
    </row>
    <row r="433" spans="9:12" ht="16.5">
      <c r="I433"/>
      <c r="J433"/>
      <c r="K433"/>
      <c r="L433"/>
    </row>
    <row r="434" spans="9:12" ht="16.5">
      <c r="I434"/>
      <c r="J434"/>
      <c r="K434"/>
      <c r="L434"/>
    </row>
  </sheetData>
  <mergeCells count="1">
    <mergeCell ref="N6:O6"/>
  </mergeCells>
  <phoneticPr fontId="12" type="noConversion"/>
  <pageMargins left="0.7" right="0.7" top="0.75" bottom="0.75" header="0.3" footer="0.3"/>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B5DE7-233A-47C9-8830-9E4FF47B958F}">
  <sheetPr codeName="工作表3">
    <tabColor rgb="FFFF0000"/>
  </sheetPr>
  <dimension ref="B1:J76"/>
  <sheetViews>
    <sheetView zoomScale="85" zoomScaleNormal="85" workbookViewId="0">
      <selection activeCell="D17" sqref="D17"/>
    </sheetView>
  </sheetViews>
  <sheetFormatPr defaultColWidth="9" defaultRowHeight="15.75"/>
  <cols>
    <col min="1" max="1" width="9" style="25"/>
    <col min="2" max="2" width="28.75" style="25" bestFit="1" customWidth="1"/>
    <col min="3" max="3" width="11.25" style="1707" bestFit="1" customWidth="1"/>
    <col min="4" max="4" width="15.25" style="1707" bestFit="1" customWidth="1"/>
    <col min="5" max="5" width="18.625" style="1707" bestFit="1" customWidth="1"/>
    <col min="6" max="6" width="22.75" style="1707" bestFit="1" customWidth="1"/>
    <col min="7" max="8" width="1" style="25" customWidth="1"/>
    <col min="9" max="9" width="14.875" style="25" customWidth="1"/>
    <col min="10" max="10" width="14.25" style="25" customWidth="1"/>
    <col min="11" max="11" width="24.5" style="25" bestFit="1" customWidth="1"/>
    <col min="12" max="16384" width="9" style="25"/>
  </cols>
  <sheetData>
    <row r="1" spans="2:10" ht="16.5">
      <c r="B1" s="14" t="str">
        <f>'API Index'!B2</f>
        <v>Version:</v>
      </c>
      <c r="C1" s="654">
        <f>'API Index'!C2</f>
        <v>45471</v>
      </c>
    </row>
    <row r="2" spans="2:10">
      <c r="B2" s="607" t="s">
        <v>1896</v>
      </c>
      <c r="C2" s="1707" t="s">
        <v>1788</v>
      </c>
    </row>
    <row r="4" spans="2:10" ht="16.5">
      <c r="C4" s="1738" t="s">
        <v>1897</v>
      </c>
      <c r="G4"/>
      <c r="H4"/>
    </row>
    <row r="5" spans="2:10" ht="16.5">
      <c r="C5" s="1707" t="s">
        <v>1791</v>
      </c>
      <c r="D5" s="1707" t="s">
        <v>1898</v>
      </c>
      <c r="E5" s="25" t="s">
        <v>1899</v>
      </c>
      <c r="F5" s="25" t="s">
        <v>1900</v>
      </c>
      <c r="G5"/>
      <c r="H5"/>
      <c r="I5" s="2667" t="s">
        <v>1797</v>
      </c>
      <c r="J5" s="2667"/>
    </row>
    <row r="6" spans="2:10" ht="16.5">
      <c r="B6" s="607" t="s">
        <v>1901</v>
      </c>
      <c r="C6" s="1707" t="s">
        <v>1801</v>
      </c>
      <c r="D6" s="1707" t="s">
        <v>1801</v>
      </c>
      <c r="E6" s="25"/>
      <c r="F6" s="25"/>
      <c r="G6"/>
      <c r="H6"/>
      <c r="I6" s="1681" t="s">
        <v>1805</v>
      </c>
      <c r="J6" s="1682" t="s">
        <v>1806</v>
      </c>
    </row>
    <row r="7" spans="2:10" ht="16.5">
      <c r="B7" s="1690" t="s">
        <v>1852</v>
      </c>
      <c r="C7" s="2538">
        <v>4</v>
      </c>
      <c r="D7" s="1708">
        <v>1</v>
      </c>
      <c r="E7" s="2536">
        <v>4</v>
      </c>
      <c r="F7" s="2129">
        <v>1</v>
      </c>
      <c r="G7"/>
      <c r="H7"/>
    </row>
    <row r="8" spans="2:10" ht="16.5">
      <c r="B8" s="608" t="s">
        <v>1854</v>
      </c>
      <c r="C8" s="1707">
        <v>3</v>
      </c>
      <c r="D8" s="1709">
        <v>1</v>
      </c>
      <c r="E8" s="25">
        <v>3</v>
      </c>
      <c r="F8" s="2130">
        <v>1</v>
      </c>
      <c r="G8"/>
      <c r="H8"/>
    </row>
    <row r="9" spans="2:10" ht="16.5">
      <c r="B9" s="1694" t="s">
        <v>1857</v>
      </c>
      <c r="C9" s="2539">
        <v>1</v>
      </c>
      <c r="D9" s="1710">
        <v>1</v>
      </c>
      <c r="E9" s="2534">
        <v>1</v>
      </c>
      <c r="F9" s="2131">
        <v>1</v>
      </c>
      <c r="G9"/>
      <c r="H9"/>
    </row>
    <row r="10" spans="2:10" ht="16.5">
      <c r="B10" s="2626" t="s">
        <v>1477</v>
      </c>
      <c r="C10" s="2622">
        <v>331</v>
      </c>
      <c r="D10" s="2623">
        <v>1</v>
      </c>
      <c r="E10" s="2624">
        <v>331</v>
      </c>
      <c r="F10" s="2625">
        <v>1</v>
      </c>
      <c r="G10"/>
      <c r="H10"/>
    </row>
    <row r="11" spans="2:10" ht="16.5">
      <c r="B11" s="1694" t="s">
        <v>1798</v>
      </c>
      <c r="C11" s="2539">
        <v>17</v>
      </c>
      <c r="D11" s="1710">
        <v>1</v>
      </c>
      <c r="E11" s="2534">
        <v>17</v>
      </c>
      <c r="F11" s="2131">
        <v>1</v>
      </c>
      <c r="G11"/>
      <c r="H11"/>
    </row>
    <row r="12" spans="2:10" ht="16.5">
      <c r="B12" s="2392" t="s">
        <v>1815</v>
      </c>
      <c r="C12" s="2539">
        <v>36</v>
      </c>
      <c r="D12" s="1710">
        <v>1</v>
      </c>
      <c r="E12" s="2534">
        <v>36</v>
      </c>
      <c r="F12" s="2131">
        <v>1</v>
      </c>
      <c r="G12"/>
      <c r="H12"/>
      <c r="I12"/>
      <c r="J12"/>
    </row>
    <row r="13" spans="2:10" ht="16.5">
      <c r="B13" s="2630" t="s">
        <v>1478</v>
      </c>
      <c r="C13" s="2618">
        <v>278</v>
      </c>
      <c r="D13" s="2619">
        <v>1</v>
      </c>
      <c r="E13" s="2620">
        <v>278</v>
      </c>
      <c r="F13" s="2621">
        <v>1</v>
      </c>
      <c r="G13"/>
      <c r="H13"/>
      <c r="I13"/>
      <c r="J13"/>
    </row>
    <row r="14" spans="2:10" ht="16.5">
      <c r="B14" s="1690" t="s">
        <v>1649</v>
      </c>
      <c r="C14" s="2538">
        <v>28</v>
      </c>
      <c r="D14" s="1708">
        <v>1</v>
      </c>
      <c r="E14" s="2536">
        <v>28</v>
      </c>
      <c r="F14" s="2129">
        <v>1</v>
      </c>
      <c r="G14"/>
      <c r="H14"/>
    </row>
    <row r="15" spans="2:10" ht="16.5">
      <c r="B15" s="1694" t="s">
        <v>1812</v>
      </c>
      <c r="C15" s="2539">
        <v>8</v>
      </c>
      <c r="D15" s="1710">
        <v>1</v>
      </c>
      <c r="E15" s="2534">
        <v>8</v>
      </c>
      <c r="F15" s="2131">
        <v>1</v>
      </c>
      <c r="G15"/>
      <c r="H15"/>
    </row>
    <row r="16" spans="2:10" ht="16.5">
      <c r="B16" s="1694" t="s">
        <v>1650</v>
      </c>
      <c r="C16" s="2543">
        <v>20</v>
      </c>
      <c r="D16" s="1710">
        <v>1</v>
      </c>
      <c r="E16" s="2534">
        <v>20</v>
      </c>
      <c r="F16" s="2131">
        <v>1</v>
      </c>
      <c r="G16"/>
      <c r="H16"/>
    </row>
    <row r="17" spans="2:8" ht="16.5">
      <c r="B17" s="2626" t="s">
        <v>1810</v>
      </c>
      <c r="C17" s="2622">
        <v>70</v>
      </c>
      <c r="D17" s="2623">
        <v>1</v>
      </c>
      <c r="E17" s="2624">
        <v>70</v>
      </c>
      <c r="F17" s="2625">
        <v>1</v>
      </c>
      <c r="G17"/>
      <c r="H17"/>
    </row>
    <row r="18" spans="2:8" ht="16.5">
      <c r="B18" s="1694" t="s">
        <v>1826</v>
      </c>
      <c r="C18" s="2539">
        <v>2</v>
      </c>
      <c r="D18" s="1710">
        <v>1</v>
      </c>
      <c r="E18" s="2534">
        <v>2</v>
      </c>
      <c r="F18" s="2131">
        <v>1</v>
      </c>
      <c r="G18"/>
      <c r="H18"/>
    </row>
    <row r="19" spans="2:8" ht="16.5">
      <c r="B19" s="2630" t="s">
        <v>1816</v>
      </c>
      <c r="C19" s="2542">
        <v>24</v>
      </c>
      <c r="D19" s="2627">
        <v>1</v>
      </c>
      <c r="E19" s="2628">
        <v>24</v>
      </c>
      <c r="F19" s="2629">
        <v>1</v>
      </c>
      <c r="G19"/>
      <c r="H19"/>
    </row>
    <row r="20" spans="2:8" ht="16.5">
      <c r="B20" s="1694" t="s">
        <v>1821</v>
      </c>
      <c r="C20" s="2539">
        <v>5</v>
      </c>
      <c r="D20" s="1710">
        <v>1</v>
      </c>
      <c r="E20" s="2534">
        <v>5</v>
      </c>
      <c r="F20" s="2131">
        <v>1</v>
      </c>
      <c r="G20"/>
      <c r="H20"/>
    </row>
    <row r="21" spans="2:8" ht="16.5">
      <c r="B21" s="1694" t="s">
        <v>1836</v>
      </c>
      <c r="C21" s="2539">
        <v>4</v>
      </c>
      <c r="D21" s="1710">
        <v>1</v>
      </c>
      <c r="E21" s="2534">
        <v>4</v>
      </c>
      <c r="F21" s="2131">
        <v>1</v>
      </c>
      <c r="G21"/>
      <c r="H21"/>
    </row>
    <row r="22" spans="2:8" ht="16.5">
      <c r="B22" s="1694" t="s">
        <v>1839</v>
      </c>
      <c r="C22" s="2539">
        <v>15</v>
      </c>
      <c r="D22" s="1710">
        <v>1</v>
      </c>
      <c r="E22" s="2534">
        <v>15</v>
      </c>
      <c r="F22" s="2131">
        <v>1</v>
      </c>
      <c r="G22"/>
      <c r="H22"/>
    </row>
    <row r="23" spans="2:8" ht="16.5">
      <c r="B23" s="1694" t="s">
        <v>1829</v>
      </c>
      <c r="C23" s="2542">
        <v>20</v>
      </c>
      <c r="D23" s="1710">
        <v>1</v>
      </c>
      <c r="E23" s="2534">
        <v>20</v>
      </c>
      <c r="F23" s="2131">
        <v>1</v>
      </c>
      <c r="G23"/>
      <c r="H23"/>
    </row>
    <row r="24" spans="2:8" ht="16.5">
      <c r="B24" s="1695" t="s">
        <v>1846</v>
      </c>
      <c r="C24" s="2540">
        <v>5</v>
      </c>
      <c r="D24" s="1711">
        <v>1</v>
      </c>
      <c r="E24" s="2537">
        <v>5</v>
      </c>
      <c r="F24" s="2132">
        <v>1</v>
      </c>
      <c r="G24"/>
      <c r="H24"/>
    </row>
    <row r="25" spans="2:8" ht="16.5">
      <c r="B25" s="1694" t="s">
        <v>1848</v>
      </c>
      <c r="C25" s="2539">
        <v>5</v>
      </c>
      <c r="D25" s="1710">
        <v>1</v>
      </c>
      <c r="E25" s="2534">
        <v>5</v>
      </c>
      <c r="F25" s="2131">
        <v>1</v>
      </c>
      <c r="G25"/>
      <c r="H25"/>
    </row>
    <row r="26" spans="2:8" ht="16.5">
      <c r="B26" s="998" t="s">
        <v>1794</v>
      </c>
      <c r="C26" s="2541">
        <v>7</v>
      </c>
      <c r="D26" s="1712">
        <v>1</v>
      </c>
      <c r="E26" s="997">
        <v>7</v>
      </c>
      <c r="F26" s="2133">
        <v>1</v>
      </c>
      <c r="G26"/>
      <c r="H26"/>
    </row>
    <row r="27" spans="2:8" ht="16.5">
      <c r="B27" s="608" t="s">
        <v>1867</v>
      </c>
      <c r="C27" s="1707">
        <v>1</v>
      </c>
      <c r="D27" s="1709">
        <v>1</v>
      </c>
      <c r="E27" s="25">
        <v>1</v>
      </c>
      <c r="F27" s="2130">
        <v>1</v>
      </c>
      <c r="G27"/>
      <c r="H27"/>
    </row>
    <row r="28" spans="2:8" ht="16.5">
      <c r="B28" s="608" t="s">
        <v>1799</v>
      </c>
      <c r="C28" s="1707">
        <v>3</v>
      </c>
      <c r="D28" s="1709">
        <v>1</v>
      </c>
      <c r="E28" s="25">
        <v>3</v>
      </c>
      <c r="F28" s="2130">
        <v>1</v>
      </c>
      <c r="G28"/>
      <c r="H28"/>
    </row>
    <row r="29" spans="2:8" ht="16.5">
      <c r="B29" s="608" t="s">
        <v>1875</v>
      </c>
      <c r="C29" s="1707">
        <v>3</v>
      </c>
      <c r="D29" s="1709">
        <v>1</v>
      </c>
      <c r="E29" s="25">
        <v>3</v>
      </c>
      <c r="F29" s="2130">
        <v>1</v>
      </c>
      <c r="G29"/>
      <c r="H29"/>
    </row>
    <row r="30" spans="2:8" ht="16.5">
      <c r="B30" s="20" t="s">
        <v>1804</v>
      </c>
      <c r="C30" s="1707">
        <v>445</v>
      </c>
      <c r="D30" s="1709">
        <v>1</v>
      </c>
      <c r="E30" s="1794">
        <v>445</v>
      </c>
      <c r="F30" s="2134">
        <v>1</v>
      </c>
      <c r="G30"/>
      <c r="H30"/>
    </row>
    <row r="31" spans="2:8" ht="16.5">
      <c r="B31"/>
      <c r="C31"/>
      <c r="D31"/>
      <c r="E31"/>
      <c r="F31"/>
      <c r="G31"/>
      <c r="H31"/>
    </row>
    <row r="32" spans="2:8" ht="16.5">
      <c r="B32"/>
      <c r="C32"/>
      <c r="D32"/>
      <c r="E32"/>
      <c r="F32"/>
      <c r="G32"/>
      <c r="H32"/>
    </row>
    <row r="33" spans="2:8" ht="16.5">
      <c r="B33"/>
      <c r="C33"/>
      <c r="D33"/>
      <c r="E33"/>
      <c r="F33"/>
      <c r="G33"/>
      <c r="H33"/>
    </row>
    <row r="34" spans="2:8" ht="16.5">
      <c r="B34"/>
      <c r="C34"/>
      <c r="D34"/>
      <c r="E34"/>
      <c r="F34"/>
      <c r="G34"/>
      <c r="H34"/>
    </row>
    <row r="35" spans="2:8" ht="16.5">
      <c r="B35"/>
      <c r="C35"/>
      <c r="D35"/>
      <c r="E35"/>
      <c r="F35"/>
      <c r="G35"/>
      <c r="H35"/>
    </row>
    <row r="36" spans="2:8" ht="16.5">
      <c r="B36"/>
      <c r="C36"/>
      <c r="D36"/>
      <c r="E36"/>
      <c r="F36"/>
      <c r="G36"/>
      <c r="H36"/>
    </row>
    <row r="37" spans="2:8" ht="16.5">
      <c r="B37"/>
      <c r="C37"/>
      <c r="D37"/>
      <c r="E37"/>
      <c r="F37"/>
      <c r="G37"/>
      <c r="H37"/>
    </row>
    <row r="38" spans="2:8" ht="16.5">
      <c r="B38"/>
      <c r="C38"/>
      <c r="D38"/>
      <c r="E38"/>
      <c r="F38"/>
      <c r="G38"/>
      <c r="H38"/>
    </row>
    <row r="39" spans="2:8" ht="16.5">
      <c r="B39"/>
      <c r="C39"/>
      <c r="D39"/>
      <c r="E39"/>
      <c r="F39"/>
      <c r="G39"/>
      <c r="H39"/>
    </row>
    <row r="40" spans="2:8" ht="16.5">
      <c r="B40"/>
      <c r="C40"/>
      <c r="D40"/>
      <c r="E40"/>
      <c r="F40"/>
      <c r="G40"/>
      <c r="H40"/>
    </row>
    <row r="41" spans="2:8" ht="16.5">
      <c r="B41"/>
      <c r="C41"/>
      <c r="D41"/>
      <c r="E41"/>
      <c r="F41"/>
      <c r="G41"/>
      <c r="H41"/>
    </row>
    <row r="42" spans="2:8" ht="16.5">
      <c r="B42"/>
      <c r="C42"/>
      <c r="D42"/>
      <c r="E42"/>
      <c r="F42"/>
      <c r="G42"/>
      <c r="H42"/>
    </row>
    <row r="43" spans="2:8" ht="16.5">
      <c r="B43"/>
      <c r="C43"/>
      <c r="D43"/>
      <c r="E43"/>
      <c r="F43"/>
      <c r="G43"/>
      <c r="H43"/>
    </row>
    <row r="44" spans="2:8" ht="16.5">
      <c r="B44"/>
      <c r="C44"/>
      <c r="D44"/>
      <c r="E44"/>
      <c r="F44"/>
      <c r="G44"/>
      <c r="H44"/>
    </row>
    <row r="45" spans="2:8" ht="16.5">
      <c r="B45"/>
      <c r="C45"/>
      <c r="D45"/>
      <c r="E45"/>
      <c r="F45"/>
      <c r="G45"/>
      <c r="H45"/>
    </row>
    <row r="46" spans="2:8" ht="16.5">
      <c r="B46"/>
      <c r="C46"/>
      <c r="D46"/>
      <c r="E46"/>
      <c r="F46"/>
      <c r="G46"/>
      <c r="H46"/>
    </row>
    <row r="47" spans="2:8" ht="16.5">
      <c r="B47"/>
      <c r="C47"/>
      <c r="D47"/>
      <c r="E47"/>
      <c r="F47"/>
      <c r="G47"/>
      <c r="H47"/>
    </row>
    <row r="48" spans="2:8" ht="16.5">
      <c r="B48"/>
      <c r="C48"/>
      <c r="D48"/>
      <c r="E48"/>
      <c r="F48"/>
      <c r="G48"/>
      <c r="H48"/>
    </row>
    <row r="49" spans="2:8" ht="16.5">
      <c r="B49"/>
      <c r="C49"/>
      <c r="D49"/>
      <c r="E49"/>
      <c r="F49"/>
      <c r="G49"/>
      <c r="H49"/>
    </row>
    <row r="50" spans="2:8" ht="16.5">
      <c r="B50"/>
      <c r="C50"/>
      <c r="D50"/>
      <c r="E50"/>
      <c r="F50"/>
      <c r="G50"/>
      <c r="H50"/>
    </row>
    <row r="51" spans="2:8" ht="16.5">
      <c r="B51"/>
      <c r="C51"/>
      <c r="D51"/>
      <c r="E51"/>
      <c r="F51"/>
      <c r="G51"/>
      <c r="H51"/>
    </row>
    <row r="52" spans="2:8" ht="16.5">
      <c r="B52"/>
      <c r="C52"/>
      <c r="D52"/>
      <c r="E52"/>
      <c r="F52"/>
      <c r="G52"/>
      <c r="H52"/>
    </row>
    <row r="53" spans="2:8" ht="16.5">
      <c r="B53"/>
      <c r="C53"/>
      <c r="D53"/>
      <c r="E53"/>
      <c r="F53"/>
      <c r="G53"/>
      <c r="H53"/>
    </row>
    <row r="54" spans="2:8" ht="16.5">
      <c r="B54"/>
      <c r="C54"/>
      <c r="D54"/>
      <c r="E54"/>
      <c r="F54"/>
      <c r="G54"/>
      <c r="H54"/>
    </row>
    <row r="55" spans="2:8" ht="16.5">
      <c r="B55"/>
      <c r="C55"/>
      <c r="D55"/>
      <c r="E55"/>
      <c r="F55"/>
      <c r="G55"/>
      <c r="H55"/>
    </row>
    <row r="56" spans="2:8" ht="16.5">
      <c r="B56"/>
      <c r="C56"/>
      <c r="D56"/>
      <c r="E56"/>
      <c r="F56"/>
      <c r="G56"/>
      <c r="H56"/>
    </row>
    <row r="57" spans="2:8" ht="16.5">
      <c r="B57"/>
      <c r="C57"/>
      <c r="D57"/>
      <c r="E57"/>
      <c r="F57"/>
      <c r="G57"/>
      <c r="H57"/>
    </row>
    <row r="58" spans="2:8" ht="16.5">
      <c r="B58"/>
      <c r="C58"/>
      <c r="D58"/>
      <c r="E58"/>
      <c r="F58"/>
      <c r="G58"/>
      <c r="H58"/>
    </row>
    <row r="59" spans="2:8" ht="16.5">
      <c r="B59"/>
      <c r="C59"/>
      <c r="D59"/>
      <c r="E59"/>
      <c r="F59"/>
      <c r="G59"/>
      <c r="H59"/>
    </row>
    <row r="60" spans="2:8" ht="16.5">
      <c r="B60"/>
      <c r="C60"/>
      <c r="D60"/>
      <c r="E60"/>
      <c r="F60"/>
      <c r="G60"/>
      <c r="H60"/>
    </row>
    <row r="61" spans="2:8" ht="16.5">
      <c r="B61"/>
      <c r="C61"/>
      <c r="D61"/>
      <c r="E61"/>
      <c r="F61"/>
      <c r="G61"/>
      <c r="H61"/>
    </row>
    <row r="62" spans="2:8" ht="16.5">
      <c r="B62"/>
      <c r="C62"/>
      <c r="D62"/>
      <c r="E62"/>
      <c r="F62"/>
      <c r="G62"/>
      <c r="H62"/>
    </row>
    <row r="63" spans="2:8" ht="16.5">
      <c r="B63"/>
      <c r="C63"/>
      <c r="D63"/>
      <c r="E63"/>
      <c r="F63"/>
      <c r="G63"/>
      <c r="H63"/>
    </row>
    <row r="64" spans="2:8" ht="16.5">
      <c r="B64"/>
      <c r="C64"/>
      <c r="D64"/>
      <c r="E64"/>
      <c r="F64"/>
      <c r="G64"/>
      <c r="H64"/>
    </row>
    <row r="65" spans="2:8" ht="16.5">
      <c r="B65"/>
      <c r="C65"/>
      <c r="D65"/>
      <c r="E65"/>
      <c r="F65"/>
      <c r="G65"/>
      <c r="H65"/>
    </row>
    <row r="66" spans="2:8" ht="16.5">
      <c r="B66"/>
      <c r="C66"/>
      <c r="D66"/>
      <c r="E66"/>
      <c r="F66"/>
      <c r="G66"/>
      <c r="H66"/>
    </row>
    <row r="67" spans="2:8" ht="16.5">
      <c r="B67"/>
      <c r="C67"/>
      <c r="D67"/>
      <c r="E67"/>
      <c r="F67"/>
      <c r="G67"/>
      <c r="H67"/>
    </row>
    <row r="68" spans="2:8" ht="16.5">
      <c r="B68"/>
      <c r="C68"/>
      <c r="D68"/>
      <c r="E68"/>
      <c r="F68"/>
      <c r="G68"/>
      <c r="H68"/>
    </row>
    <row r="69" spans="2:8" ht="16.5">
      <c r="B69"/>
      <c r="C69"/>
      <c r="D69"/>
      <c r="E69"/>
      <c r="F69"/>
      <c r="G69"/>
      <c r="H69"/>
    </row>
    <row r="70" spans="2:8" ht="16.5">
      <c r="B70"/>
      <c r="C70"/>
      <c r="D70"/>
      <c r="E70"/>
      <c r="F70"/>
      <c r="G70"/>
      <c r="H70"/>
    </row>
    <row r="71" spans="2:8" ht="16.5">
      <c r="B71"/>
      <c r="C71"/>
      <c r="D71"/>
      <c r="E71"/>
      <c r="F71"/>
      <c r="G71"/>
      <c r="H71"/>
    </row>
    <row r="72" spans="2:8" ht="16.5">
      <c r="B72"/>
      <c r="C72"/>
      <c r="D72"/>
      <c r="E72"/>
      <c r="F72"/>
      <c r="G72"/>
      <c r="H72"/>
    </row>
    <row r="73" spans="2:8" ht="16.5">
      <c r="B73"/>
      <c r="C73"/>
      <c r="D73"/>
      <c r="E73"/>
      <c r="F73"/>
      <c r="G73"/>
      <c r="H73"/>
    </row>
    <row r="74" spans="2:8" ht="16.5">
      <c r="B74"/>
      <c r="C74"/>
      <c r="D74"/>
      <c r="E74"/>
      <c r="F74"/>
      <c r="G74"/>
      <c r="H74"/>
    </row>
    <row r="75" spans="2:8" ht="16.5">
      <c r="B75"/>
      <c r="C75"/>
      <c r="D75"/>
      <c r="E75"/>
      <c r="F75"/>
      <c r="G75"/>
      <c r="H75"/>
    </row>
    <row r="76" spans="2:8" ht="16.5">
      <c r="B76"/>
      <c r="C76"/>
      <c r="D76"/>
      <c r="E76"/>
      <c r="F76"/>
      <c r="G76"/>
      <c r="H76"/>
    </row>
  </sheetData>
  <mergeCells count="1">
    <mergeCell ref="I5:J5"/>
  </mergeCells>
  <phoneticPr fontId="2"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4DDE7-8098-4033-8DCD-53BDBB7AA812}">
  <sheetPr codeName="工作表4">
    <tabColor rgb="FFFF0000"/>
  </sheetPr>
  <dimension ref="A1:B4"/>
  <sheetViews>
    <sheetView workbookViewId="0">
      <selection activeCell="B29" sqref="B29"/>
    </sheetView>
  </sheetViews>
  <sheetFormatPr defaultRowHeight="16.5"/>
  <cols>
    <col min="1" max="1" width="12.875" bestFit="1" customWidth="1"/>
    <col min="2" max="2" width="26.5" bestFit="1" customWidth="1"/>
    <col min="3" max="13" width="255.625" bestFit="1" customWidth="1"/>
    <col min="14" max="14" width="6.5" bestFit="1" customWidth="1"/>
  </cols>
  <sheetData>
    <row r="1" spans="1:2">
      <c r="A1" s="2010" t="s">
        <v>1902</v>
      </c>
      <c r="B1" t="s">
        <v>1788</v>
      </c>
    </row>
    <row r="3" spans="1:2">
      <c r="A3" s="2010" t="s">
        <v>1903</v>
      </c>
      <c r="B3" t="s">
        <v>1793</v>
      </c>
    </row>
    <row r="4" spans="1:2">
      <c r="A4" s="2011" t="s">
        <v>1804</v>
      </c>
    </row>
  </sheetData>
  <phoneticPr fontId="2" type="noConversion"/>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CCDDB-5B34-45FF-A2AC-E7D7EC15CA78}">
  <sheetPr codeName="工作表473">
    <tabColor rgb="FFFF0000"/>
  </sheetPr>
  <dimension ref="A1:X110"/>
  <sheetViews>
    <sheetView zoomScaleNormal="100" workbookViewId="0">
      <pane xSplit="7" ySplit="7" topLeftCell="H8" activePane="bottomRight" state="frozen"/>
      <selection pane="bottomRight" activeCell="E15" sqref="E15"/>
      <selection pane="bottomLeft" activeCell="A8" sqref="A8"/>
      <selection pane="topRight" activeCell="H1" sqref="H1"/>
    </sheetView>
  </sheetViews>
  <sheetFormatPr defaultColWidth="9" defaultRowHeight="16.5"/>
  <cols>
    <col min="1" max="1" width="4.125" style="2423" customWidth="1"/>
    <col min="2" max="2" width="11.75" customWidth="1"/>
    <col min="3" max="3" width="21.125" customWidth="1"/>
    <col min="4" max="4" width="27.5" customWidth="1"/>
    <col min="5" max="5" width="33.75" style="566" customWidth="1"/>
    <col min="6" max="6" width="11" customWidth="1"/>
    <col min="7" max="7" width="15.375" customWidth="1"/>
    <col min="8" max="8" width="14" customWidth="1"/>
    <col min="9" max="9" width="16" customWidth="1"/>
    <col min="10" max="10" width="15.75" customWidth="1"/>
    <col min="11" max="11" width="24.25" customWidth="1"/>
    <col min="12" max="12" width="24.125" customWidth="1"/>
    <col min="13" max="13" width="9.125" customWidth="1"/>
    <col min="14" max="14" width="18" bestFit="1" customWidth="1"/>
    <col min="15" max="15" width="29" customWidth="1"/>
    <col min="16" max="16" width="42.25" customWidth="1"/>
    <col min="17" max="17" width="9.375" customWidth="1"/>
    <col min="18" max="18" width="10.375" customWidth="1"/>
    <col min="19" max="19" width="0" hidden="1" customWidth="1"/>
    <col min="21" max="21" width="10.375" customWidth="1"/>
    <col min="22" max="22" width="0" hidden="1" customWidth="1"/>
    <col min="24" max="24" width="31.125" style="2011" customWidth="1"/>
    <col min="25" max="25" width="9.375" customWidth="1"/>
    <col min="26" max="26" width="20.875" customWidth="1"/>
    <col min="29" max="29" width="16.5" bestFit="1" customWidth="1"/>
  </cols>
  <sheetData>
    <row r="1" spans="1:24">
      <c r="B1" s="2421" t="str">
        <f>'Callee Progress'!B1</f>
        <v>Version:</v>
      </c>
      <c r="C1" s="627">
        <f>'Callee Progress'!C1</f>
        <v>45471</v>
      </c>
      <c r="H1" s="1664"/>
      <c r="J1" s="1669"/>
      <c r="K1" s="70"/>
    </row>
    <row r="2" spans="1:24" hidden="1">
      <c r="B2" s="2421"/>
      <c r="C2" s="2422"/>
      <c r="H2" s="1664"/>
      <c r="J2" s="1669"/>
      <c r="K2" s="70"/>
    </row>
    <row r="3" spans="1:24" hidden="1">
      <c r="B3" s="2421"/>
      <c r="C3" s="2422"/>
      <c r="H3" s="1664"/>
      <c r="J3" s="1669"/>
      <c r="K3" s="70"/>
    </row>
    <row r="4" spans="1:24">
      <c r="B4" s="2421"/>
      <c r="C4" s="2422"/>
      <c r="D4" s="2582"/>
      <c r="F4" s="2582"/>
      <c r="H4" s="1664"/>
      <c r="I4" s="1669"/>
      <c r="J4" s="1669"/>
      <c r="K4" s="70"/>
    </row>
    <row r="5" spans="1:24" ht="19.5">
      <c r="B5" s="2460" t="s">
        <v>1904</v>
      </c>
      <c r="C5" s="2461"/>
      <c r="D5" s="2461"/>
      <c r="E5" s="2472">
        <f>AVERAGE(H8:H30)</f>
        <v>1</v>
      </c>
      <c r="H5" s="1665"/>
      <c r="I5" s="1669" t="s">
        <v>1905</v>
      </c>
      <c r="J5" s="1669"/>
      <c r="K5" s="70"/>
    </row>
    <row r="6" spans="1:24">
      <c r="H6" s="1665"/>
      <c r="I6" s="616" t="s">
        <v>1906</v>
      </c>
      <c r="J6" s="616"/>
      <c r="K6" s="70"/>
    </row>
    <row r="7" spans="1:24" ht="30">
      <c r="B7" s="2409" t="s">
        <v>1907</v>
      </c>
      <c r="C7" s="2409" t="s">
        <v>1908</v>
      </c>
      <c r="D7" s="2409" t="s">
        <v>1909</v>
      </c>
      <c r="E7" s="2409" t="s">
        <v>1910</v>
      </c>
      <c r="F7" s="2409" t="s">
        <v>1911</v>
      </c>
      <c r="G7" s="2409" t="s">
        <v>1912</v>
      </c>
      <c r="H7" s="2417" t="s">
        <v>1913</v>
      </c>
      <c r="I7" s="2418" t="s">
        <v>1914</v>
      </c>
      <c r="J7" s="2418" t="s">
        <v>1915</v>
      </c>
      <c r="K7" s="2419" t="s">
        <v>1916</v>
      </c>
      <c r="L7" s="2419" t="s">
        <v>1917</v>
      </c>
      <c r="M7" s="2420" t="s">
        <v>1918</v>
      </c>
      <c r="N7" s="2420" t="s">
        <v>1919</v>
      </c>
      <c r="O7" s="2420" t="s">
        <v>1920</v>
      </c>
      <c r="P7" s="2420" t="s">
        <v>1921</v>
      </c>
    </row>
    <row r="8" spans="1:24">
      <c r="A8" s="2423">
        <v>1</v>
      </c>
      <c r="B8" s="2062" t="s">
        <v>1922</v>
      </c>
      <c r="C8" s="2062" t="s">
        <v>1923</v>
      </c>
      <c r="D8" s="2062" t="s">
        <v>1924</v>
      </c>
      <c r="E8" s="2060" t="s">
        <v>1925</v>
      </c>
      <c r="F8" s="2062" t="s">
        <v>1926</v>
      </c>
      <c r="G8" s="2062" t="s">
        <v>1927</v>
      </c>
      <c r="H8" s="1974">
        <v>1</v>
      </c>
      <c r="I8" s="1975">
        <v>45382</v>
      </c>
      <c r="J8" s="2550" t="s">
        <v>1928</v>
      </c>
      <c r="K8" s="1975" t="s">
        <v>1929</v>
      </c>
      <c r="L8" s="2551" t="s">
        <v>1930</v>
      </c>
      <c r="M8" s="2420"/>
      <c r="N8" s="512"/>
      <c r="O8" s="512"/>
      <c r="P8" s="512"/>
      <c r="X8" s="2406" t="s">
        <v>1931</v>
      </c>
    </row>
    <row r="9" spans="1:24">
      <c r="A9" s="2423">
        <v>2</v>
      </c>
      <c r="B9" s="2062" t="s">
        <v>1932</v>
      </c>
      <c r="C9" s="2062" t="s">
        <v>1933</v>
      </c>
      <c r="D9" s="2062" t="s">
        <v>1924</v>
      </c>
      <c r="E9" s="2060" t="s">
        <v>1934</v>
      </c>
      <c r="F9" s="2062" t="s">
        <v>1935</v>
      </c>
      <c r="G9" s="2062" t="s">
        <v>1927</v>
      </c>
      <c r="H9" s="1974">
        <v>1</v>
      </c>
      <c r="I9" s="1975">
        <v>45289</v>
      </c>
      <c r="J9" s="2550" t="s">
        <v>1928</v>
      </c>
      <c r="K9" s="1975" t="s">
        <v>1929</v>
      </c>
      <c r="L9" s="2551" t="s">
        <v>1930</v>
      </c>
      <c r="M9" s="2457">
        <v>227</v>
      </c>
      <c r="N9" s="270" t="s">
        <v>1936</v>
      </c>
      <c r="O9" s="270" t="s">
        <v>1937</v>
      </c>
      <c r="P9" s="270" t="s">
        <v>1938</v>
      </c>
      <c r="X9" s="2406" t="s">
        <v>1939</v>
      </c>
    </row>
    <row r="10" spans="1:24">
      <c r="A10" s="2423">
        <v>3</v>
      </c>
      <c r="B10" s="2062" t="s">
        <v>1932</v>
      </c>
      <c r="C10" s="2062" t="s">
        <v>1933</v>
      </c>
      <c r="D10" s="2062" t="s">
        <v>1924</v>
      </c>
      <c r="E10" s="2060" t="s">
        <v>1940</v>
      </c>
      <c r="F10" s="2062" t="s">
        <v>1935</v>
      </c>
      <c r="G10" s="2062" t="s">
        <v>1927</v>
      </c>
      <c r="H10" s="1974">
        <v>1</v>
      </c>
      <c r="I10" s="1975">
        <v>45260</v>
      </c>
      <c r="J10" s="2550" t="s">
        <v>1928</v>
      </c>
      <c r="K10" s="1975" t="s">
        <v>1941</v>
      </c>
      <c r="L10" s="2551" t="s">
        <v>1930</v>
      </c>
      <c r="M10" s="2457" t="s">
        <v>1942</v>
      </c>
      <c r="N10" s="270" t="s">
        <v>1943</v>
      </c>
      <c r="O10" s="270" t="s">
        <v>1944</v>
      </c>
      <c r="P10" s="270" t="s">
        <v>1945</v>
      </c>
      <c r="X10" s="2406" t="s">
        <v>1946</v>
      </c>
    </row>
    <row r="11" spans="1:24">
      <c r="A11" s="2423">
        <v>4</v>
      </c>
      <c r="B11" s="2062" t="s">
        <v>1922</v>
      </c>
      <c r="C11" s="2062" t="s">
        <v>1923</v>
      </c>
      <c r="D11" s="2062" t="s">
        <v>1924</v>
      </c>
      <c r="E11" s="2060" t="s">
        <v>1947</v>
      </c>
      <c r="F11" s="2062" t="s">
        <v>1948</v>
      </c>
      <c r="G11" s="2062" t="s">
        <v>1927</v>
      </c>
      <c r="H11" s="1974">
        <v>1</v>
      </c>
      <c r="I11" s="1975">
        <v>45382</v>
      </c>
      <c r="J11" s="2550" t="s">
        <v>1928</v>
      </c>
      <c r="K11" s="1975" t="s">
        <v>1929</v>
      </c>
      <c r="L11" s="2551" t="s">
        <v>1930</v>
      </c>
      <c r="M11" s="2420"/>
      <c r="N11" s="512"/>
      <c r="O11" s="512"/>
      <c r="P11" s="512"/>
      <c r="X11" s="2406" t="s">
        <v>1949</v>
      </c>
    </row>
    <row r="12" spans="1:24">
      <c r="A12" s="2423">
        <v>5</v>
      </c>
      <c r="B12" s="2062" t="s">
        <v>1950</v>
      </c>
      <c r="C12" s="2062" t="s">
        <v>1951</v>
      </c>
      <c r="D12" s="2062" t="s">
        <v>1924</v>
      </c>
      <c r="E12" s="2060" t="s">
        <v>1952</v>
      </c>
      <c r="F12" s="2062" t="s">
        <v>1953</v>
      </c>
      <c r="G12" s="2062" t="s">
        <v>1927</v>
      </c>
      <c r="H12" s="1974">
        <v>1</v>
      </c>
      <c r="I12" s="1975">
        <v>45322</v>
      </c>
      <c r="J12" s="2550" t="s">
        <v>1928</v>
      </c>
      <c r="K12" s="1975" t="s">
        <v>1929</v>
      </c>
      <c r="L12" s="2551" t="s">
        <v>1930</v>
      </c>
      <c r="M12" s="2420"/>
      <c r="N12" s="512"/>
      <c r="O12" s="512"/>
      <c r="P12" s="512"/>
      <c r="X12" s="2406" t="s">
        <v>1954</v>
      </c>
    </row>
    <row r="13" spans="1:24">
      <c r="A13" s="2423">
        <v>6</v>
      </c>
      <c r="B13" s="2062" t="s">
        <v>1955</v>
      </c>
      <c r="C13" s="2062" t="s">
        <v>1956</v>
      </c>
      <c r="D13" s="2062" t="s">
        <v>1924</v>
      </c>
      <c r="E13" s="2060" t="s">
        <v>1957</v>
      </c>
      <c r="F13" s="2062" t="s">
        <v>1958</v>
      </c>
      <c r="G13" s="2062" t="s">
        <v>1927</v>
      </c>
      <c r="H13" s="1974">
        <v>1</v>
      </c>
      <c r="I13" s="1975">
        <v>45351</v>
      </c>
      <c r="J13" s="2550" t="s">
        <v>1928</v>
      </c>
      <c r="K13" s="1975" t="s">
        <v>1929</v>
      </c>
      <c r="L13" s="2551" t="s">
        <v>1930</v>
      </c>
      <c r="M13" s="2420"/>
      <c r="N13" s="512"/>
      <c r="O13" s="512"/>
      <c r="P13" s="512"/>
      <c r="X13" s="2406" t="s">
        <v>1959</v>
      </c>
    </row>
    <row r="14" spans="1:24">
      <c r="A14" s="2423">
        <v>7</v>
      </c>
      <c r="B14" s="2062" t="s">
        <v>1955</v>
      </c>
      <c r="C14" s="2062" t="s">
        <v>1956</v>
      </c>
      <c r="D14" s="2062" t="s">
        <v>1924</v>
      </c>
      <c r="E14" s="2060" t="s">
        <v>1960</v>
      </c>
      <c r="F14" s="2062" t="s">
        <v>1958</v>
      </c>
      <c r="G14" s="2062" t="s">
        <v>1927</v>
      </c>
      <c r="H14" s="1974">
        <v>1</v>
      </c>
      <c r="I14" s="1975">
        <v>45351</v>
      </c>
      <c r="J14" s="2550" t="s">
        <v>1928</v>
      </c>
      <c r="K14" s="1975" t="s">
        <v>1929</v>
      </c>
      <c r="L14" s="2551" t="s">
        <v>1930</v>
      </c>
      <c r="M14" s="2420"/>
      <c r="N14" s="512"/>
      <c r="O14" s="512"/>
      <c r="P14" s="512"/>
      <c r="X14" s="2060" t="s">
        <v>1961</v>
      </c>
    </row>
    <row r="15" spans="1:24">
      <c r="A15" s="2533">
        <v>8</v>
      </c>
      <c r="B15" s="2062" t="s">
        <v>1922</v>
      </c>
      <c r="C15" s="2062" t="s">
        <v>1962</v>
      </c>
      <c r="D15" s="2062" t="s">
        <v>1963</v>
      </c>
      <c r="E15" s="2060" t="s">
        <v>1964</v>
      </c>
      <c r="F15" s="2062" t="s">
        <v>1965</v>
      </c>
      <c r="G15" s="2062" t="s">
        <v>1927</v>
      </c>
      <c r="H15" s="1974">
        <v>1</v>
      </c>
      <c r="I15" s="1975">
        <v>45596</v>
      </c>
      <c r="J15" s="2550" t="s">
        <v>1928</v>
      </c>
      <c r="K15" s="1975" t="s">
        <v>1929</v>
      </c>
      <c r="L15" s="2551" t="s">
        <v>1930</v>
      </c>
      <c r="M15" s="2420"/>
      <c r="N15" s="512"/>
      <c r="O15" s="512"/>
      <c r="P15" s="512"/>
      <c r="X15" s="2060" t="s">
        <v>1966</v>
      </c>
    </row>
    <row r="16" spans="1:24">
      <c r="A16" s="2533">
        <v>9</v>
      </c>
      <c r="B16" s="2062" t="s">
        <v>1955</v>
      </c>
      <c r="C16" s="2062" t="s">
        <v>1956</v>
      </c>
      <c r="D16" s="2062" t="s">
        <v>1963</v>
      </c>
      <c r="E16" s="2060" t="s">
        <v>1967</v>
      </c>
      <c r="F16" s="2062" t="s">
        <v>1968</v>
      </c>
      <c r="G16" s="2062" t="s">
        <v>1927</v>
      </c>
      <c r="H16" s="1974">
        <v>1</v>
      </c>
      <c r="I16" s="1975">
        <v>45351</v>
      </c>
      <c r="J16" s="2550" t="s">
        <v>1928</v>
      </c>
      <c r="K16" s="1975" t="s">
        <v>1929</v>
      </c>
      <c r="L16" s="2551" t="s">
        <v>1930</v>
      </c>
      <c r="M16" s="2420"/>
      <c r="N16" s="512"/>
      <c r="O16" s="512"/>
      <c r="P16" s="512"/>
      <c r="X16" s="2060" t="s">
        <v>1969</v>
      </c>
    </row>
    <row r="17" spans="1:16">
      <c r="A17" s="2423">
        <v>10</v>
      </c>
      <c r="B17" s="2062" t="s">
        <v>1955</v>
      </c>
      <c r="C17" s="2062" t="s">
        <v>1956</v>
      </c>
      <c r="D17" s="2062" t="s">
        <v>1963</v>
      </c>
      <c r="E17" s="2060" t="s">
        <v>1970</v>
      </c>
      <c r="F17" s="2062" t="s">
        <v>1971</v>
      </c>
      <c r="G17" s="2062" t="s">
        <v>1927</v>
      </c>
      <c r="H17" s="1974">
        <v>1</v>
      </c>
      <c r="I17" s="1975">
        <v>45382</v>
      </c>
      <c r="J17" s="2550" t="s">
        <v>1928</v>
      </c>
      <c r="K17" s="1975" t="s">
        <v>1929</v>
      </c>
      <c r="L17" s="2551" t="s">
        <v>1930</v>
      </c>
      <c r="M17" s="2420"/>
      <c r="N17" s="512"/>
      <c r="O17" s="512"/>
      <c r="P17" s="512"/>
    </row>
    <row r="18" spans="1:16">
      <c r="A18" s="2423">
        <v>11</v>
      </c>
      <c r="B18" s="2062" t="s">
        <v>1972</v>
      </c>
      <c r="C18" s="2062" t="s">
        <v>1973</v>
      </c>
      <c r="D18" s="2062" t="s">
        <v>1974</v>
      </c>
      <c r="E18" s="2060" t="s">
        <v>1975</v>
      </c>
      <c r="F18" s="2062" t="s">
        <v>1976</v>
      </c>
      <c r="G18" s="2062" t="s">
        <v>1927</v>
      </c>
      <c r="H18" s="1974">
        <v>1</v>
      </c>
      <c r="I18" s="1975">
        <v>45443</v>
      </c>
      <c r="J18" s="2550" t="s">
        <v>1928</v>
      </c>
      <c r="K18" s="1975" t="s">
        <v>1954</v>
      </c>
      <c r="L18" s="2551" t="s">
        <v>1930</v>
      </c>
      <c r="M18" s="2420"/>
      <c r="N18" s="512"/>
      <c r="O18" s="512"/>
      <c r="P18" s="512"/>
    </row>
    <row r="19" spans="1:16">
      <c r="A19" s="2423">
        <v>12</v>
      </c>
      <c r="B19" s="2062" t="s">
        <v>1932</v>
      </c>
      <c r="C19" s="2062" t="s">
        <v>1977</v>
      </c>
      <c r="D19" s="2062" t="s">
        <v>1924</v>
      </c>
      <c r="E19" s="2060" t="s">
        <v>1978</v>
      </c>
      <c r="F19" s="2062" t="s">
        <v>1979</v>
      </c>
      <c r="G19" s="2062" t="s">
        <v>1980</v>
      </c>
      <c r="H19" s="1974">
        <v>1</v>
      </c>
      <c r="I19" s="1975">
        <v>45289</v>
      </c>
      <c r="J19" s="2550" t="s">
        <v>1928</v>
      </c>
      <c r="K19" s="1975" t="s">
        <v>1929</v>
      </c>
      <c r="L19" s="2551" t="s">
        <v>1930</v>
      </c>
      <c r="M19" s="2457">
        <v>439</v>
      </c>
      <c r="N19" s="2420" t="s">
        <v>1959</v>
      </c>
      <c r="O19" s="2420" t="s">
        <v>1959</v>
      </c>
      <c r="P19" s="2420" t="s">
        <v>1981</v>
      </c>
    </row>
    <row r="20" spans="1:16">
      <c r="A20" s="2423">
        <v>13</v>
      </c>
      <c r="B20" s="2062" t="s">
        <v>1810</v>
      </c>
      <c r="C20" s="2062" t="s">
        <v>1982</v>
      </c>
      <c r="D20" s="2062" t="s">
        <v>1983</v>
      </c>
      <c r="E20" s="2060" t="s">
        <v>1984</v>
      </c>
      <c r="F20" s="2062" t="s">
        <v>1985</v>
      </c>
      <c r="G20" s="2062" t="s">
        <v>1980</v>
      </c>
      <c r="H20" s="1974">
        <v>1</v>
      </c>
      <c r="I20" s="1975">
        <v>45322</v>
      </c>
      <c r="J20" s="2550" t="s">
        <v>1928</v>
      </c>
      <c r="K20" s="1975" t="s">
        <v>1986</v>
      </c>
      <c r="L20" s="2551" t="s">
        <v>1930</v>
      </c>
      <c r="M20" s="2457">
        <v>476</v>
      </c>
      <c r="N20" s="2420" t="s">
        <v>1986</v>
      </c>
      <c r="O20" s="2420" t="s">
        <v>1986</v>
      </c>
      <c r="P20" s="2420" t="s">
        <v>1986</v>
      </c>
    </row>
    <row r="21" spans="1:16">
      <c r="A21" s="2423">
        <v>14</v>
      </c>
      <c r="B21" s="2062" t="s">
        <v>1810</v>
      </c>
      <c r="C21" s="2062" t="s">
        <v>1982</v>
      </c>
      <c r="D21" s="2062" t="s">
        <v>1983</v>
      </c>
      <c r="E21" s="2060" t="s">
        <v>1984</v>
      </c>
      <c r="F21" s="2062" t="s">
        <v>1985</v>
      </c>
      <c r="G21" s="2062" t="s">
        <v>1980</v>
      </c>
      <c r="H21" s="1974">
        <v>1</v>
      </c>
      <c r="I21" s="1975">
        <v>45322</v>
      </c>
      <c r="J21" s="2550" t="s">
        <v>1928</v>
      </c>
      <c r="K21" s="1975" t="s">
        <v>1987</v>
      </c>
      <c r="L21" s="2551" t="s">
        <v>1930</v>
      </c>
      <c r="M21" s="2457">
        <v>477</v>
      </c>
      <c r="N21" s="2420" t="s">
        <v>1988</v>
      </c>
      <c r="O21" s="2420" t="s">
        <v>1988</v>
      </c>
      <c r="P21" s="2420" t="s">
        <v>1988</v>
      </c>
    </row>
    <row r="22" spans="1:16">
      <c r="A22" s="2423">
        <v>15</v>
      </c>
      <c r="B22" s="2062" t="s">
        <v>1810</v>
      </c>
      <c r="C22" s="2062" t="s">
        <v>1982</v>
      </c>
      <c r="D22" s="2062" t="s">
        <v>1989</v>
      </c>
      <c r="E22" s="2060" t="s">
        <v>1984</v>
      </c>
      <c r="F22" s="2062" t="s">
        <v>1985</v>
      </c>
      <c r="G22" s="2062" t="s">
        <v>1980</v>
      </c>
      <c r="H22" s="1974">
        <v>1</v>
      </c>
      <c r="I22" s="1975">
        <v>45322</v>
      </c>
      <c r="J22" s="2550" t="s">
        <v>1928</v>
      </c>
      <c r="K22" s="1975" t="s">
        <v>1990</v>
      </c>
      <c r="L22" s="2551" t="s">
        <v>1930</v>
      </c>
      <c r="M22" s="2457">
        <v>478</v>
      </c>
      <c r="N22" s="2420" t="s">
        <v>1991</v>
      </c>
      <c r="O22" s="2420" t="s">
        <v>1991</v>
      </c>
      <c r="P22" s="2420" t="s">
        <v>1991</v>
      </c>
    </row>
    <row r="23" spans="1:16">
      <c r="A23" s="2423">
        <v>16</v>
      </c>
      <c r="B23" s="2062" t="s">
        <v>1810</v>
      </c>
      <c r="C23" s="2062" t="s">
        <v>1982</v>
      </c>
      <c r="D23" s="2062" t="s">
        <v>1989</v>
      </c>
      <c r="E23" s="2060" t="s">
        <v>1984</v>
      </c>
      <c r="F23" s="2062" t="s">
        <v>1985</v>
      </c>
      <c r="G23" s="2062" t="s">
        <v>1980</v>
      </c>
      <c r="H23" s="1974">
        <v>1</v>
      </c>
      <c r="I23" s="1975">
        <v>45322</v>
      </c>
      <c r="J23" s="2550" t="s">
        <v>1928</v>
      </c>
      <c r="K23" s="1975" t="s">
        <v>1992</v>
      </c>
      <c r="L23" s="2551" t="s">
        <v>1930</v>
      </c>
      <c r="M23" s="2457">
        <v>479</v>
      </c>
      <c r="N23" s="2420" t="s">
        <v>1993</v>
      </c>
      <c r="O23" s="2420" t="s">
        <v>1993</v>
      </c>
      <c r="P23" s="2420" t="s">
        <v>1993</v>
      </c>
    </row>
    <row r="24" spans="1:16">
      <c r="A24" s="2423">
        <v>17</v>
      </c>
      <c r="B24" s="2062" t="s">
        <v>1810</v>
      </c>
      <c r="C24" s="2062" t="s">
        <v>1839</v>
      </c>
      <c r="D24" s="2062" t="s">
        <v>1994</v>
      </c>
      <c r="E24" s="847" t="s">
        <v>1995</v>
      </c>
      <c r="F24" s="2062" t="s">
        <v>1996</v>
      </c>
      <c r="G24" s="2062" t="s">
        <v>1980</v>
      </c>
      <c r="H24" s="2583">
        <v>1</v>
      </c>
      <c r="I24" s="1975">
        <v>45382</v>
      </c>
      <c r="J24" s="2552" t="s">
        <v>1802</v>
      </c>
      <c r="K24" s="2553" t="s">
        <v>1929</v>
      </c>
      <c r="L24" s="2554" t="s">
        <v>1997</v>
      </c>
      <c r="M24" s="2520"/>
      <c r="N24" s="2420"/>
      <c r="O24" s="2420"/>
      <c r="P24" s="2420"/>
    </row>
    <row r="25" spans="1:16">
      <c r="A25" s="2423">
        <v>18</v>
      </c>
      <c r="B25" s="2062" t="s">
        <v>1810</v>
      </c>
      <c r="C25" s="2062" t="s">
        <v>1839</v>
      </c>
      <c r="D25" s="2062" t="s">
        <v>1998</v>
      </c>
      <c r="E25" s="847" t="s">
        <v>1995</v>
      </c>
      <c r="F25" s="2062" t="s">
        <v>1996</v>
      </c>
      <c r="G25" s="2062" t="s">
        <v>1980</v>
      </c>
      <c r="H25" s="2583">
        <v>1</v>
      </c>
      <c r="I25" s="1975">
        <v>45289</v>
      </c>
      <c r="J25" s="2552" t="s">
        <v>1802</v>
      </c>
      <c r="K25" s="2553" t="s">
        <v>1999</v>
      </c>
      <c r="L25" s="2554" t="s">
        <v>1997</v>
      </c>
      <c r="M25" s="2520"/>
      <c r="N25" s="2420"/>
      <c r="O25" s="2420"/>
      <c r="P25" s="2420"/>
    </row>
    <row r="26" spans="1:16">
      <c r="A26" s="2533">
        <v>19</v>
      </c>
      <c r="B26" s="2062" t="s">
        <v>1922</v>
      </c>
      <c r="C26" s="2062" t="s">
        <v>1962</v>
      </c>
      <c r="D26" s="2062" t="s">
        <v>1924</v>
      </c>
      <c r="E26" s="2056" t="s">
        <v>2000</v>
      </c>
      <c r="F26" s="2057" t="s">
        <v>2001</v>
      </c>
      <c r="G26" s="2057" t="s">
        <v>1927</v>
      </c>
      <c r="H26" s="2648">
        <v>1</v>
      </c>
      <c r="I26" s="2649">
        <v>45473</v>
      </c>
      <c r="J26" s="2552" t="s">
        <v>1802</v>
      </c>
      <c r="K26" s="1975" t="s">
        <v>1929</v>
      </c>
      <c r="L26" s="2554" t="s">
        <v>1997</v>
      </c>
      <c r="M26" s="2520"/>
      <c r="N26" s="2420"/>
      <c r="O26" s="2420"/>
      <c r="P26" s="2420"/>
    </row>
    <row r="27" spans="1:16">
      <c r="A27" s="2533">
        <v>20</v>
      </c>
      <c r="B27" s="2062" t="s">
        <v>1922</v>
      </c>
      <c r="C27" s="2062" t="s">
        <v>1962</v>
      </c>
      <c r="D27" s="2062" t="s">
        <v>1963</v>
      </c>
      <c r="E27" s="2056" t="s">
        <v>2000</v>
      </c>
      <c r="F27" s="2057" t="s">
        <v>2001</v>
      </c>
      <c r="G27" s="2057" t="s">
        <v>1927</v>
      </c>
      <c r="H27" s="2584">
        <v>1</v>
      </c>
      <c r="I27" s="1975">
        <v>45443</v>
      </c>
      <c r="J27" s="2552" t="s">
        <v>1802</v>
      </c>
      <c r="K27" s="1975" t="s">
        <v>1929</v>
      </c>
      <c r="L27" s="2554" t="s">
        <v>1997</v>
      </c>
      <c r="M27" s="2520"/>
      <c r="N27" s="2420"/>
      <c r="O27" s="2420"/>
      <c r="P27" s="2420"/>
    </row>
    <row r="28" spans="1:16">
      <c r="A28" s="2533">
        <v>21</v>
      </c>
      <c r="B28" s="2062" t="s">
        <v>1955</v>
      </c>
      <c r="C28" s="2062" t="s">
        <v>2002</v>
      </c>
      <c r="D28" s="2062" t="s">
        <v>1924</v>
      </c>
      <c r="E28" s="264" t="s">
        <v>2003</v>
      </c>
      <c r="F28" s="2546" t="s">
        <v>2004</v>
      </c>
      <c r="G28" s="2062" t="s">
        <v>1980</v>
      </c>
      <c r="H28" s="2583">
        <v>1</v>
      </c>
      <c r="I28" s="1975">
        <v>45322</v>
      </c>
      <c r="J28" s="2555" t="s">
        <v>1928</v>
      </c>
      <c r="K28" s="1975" t="s">
        <v>1929</v>
      </c>
      <c r="L28" s="1959" t="s">
        <v>2005</v>
      </c>
      <c r="M28" s="2520"/>
      <c r="N28" s="2420"/>
      <c r="O28" s="2420"/>
      <c r="P28" s="2420"/>
    </row>
    <row r="29" spans="1:16">
      <c r="A29" s="2533">
        <v>22</v>
      </c>
      <c r="B29" s="2062" t="s">
        <v>1955</v>
      </c>
      <c r="C29" s="2062" t="s">
        <v>2002</v>
      </c>
      <c r="D29" s="2062" t="s">
        <v>1924</v>
      </c>
      <c r="E29" s="264" t="s">
        <v>2003</v>
      </c>
      <c r="F29" s="2062" t="s">
        <v>2004</v>
      </c>
      <c r="G29" s="2062" t="s">
        <v>1980</v>
      </c>
      <c r="H29" s="2583">
        <v>1</v>
      </c>
      <c r="I29" s="1975">
        <v>45322</v>
      </c>
      <c r="J29" s="2555" t="s">
        <v>1928</v>
      </c>
      <c r="K29" s="1975" t="s">
        <v>1929</v>
      </c>
      <c r="L29" s="1959" t="s">
        <v>2006</v>
      </c>
      <c r="M29" s="2520"/>
      <c r="N29" s="2420"/>
      <c r="O29" s="2420"/>
      <c r="P29" s="2420"/>
    </row>
    <row r="30" spans="1:16">
      <c r="A30" s="2533">
        <v>23</v>
      </c>
      <c r="B30" s="2558" t="s">
        <v>1810</v>
      </c>
      <c r="C30" s="2558" t="s">
        <v>1829</v>
      </c>
      <c r="D30" s="2558" t="s">
        <v>1994</v>
      </c>
      <c r="E30" s="2559" t="s">
        <v>2007</v>
      </c>
      <c r="F30" s="2558" t="s">
        <v>2008</v>
      </c>
      <c r="G30" s="2558" t="s">
        <v>1980</v>
      </c>
      <c r="H30" s="2584">
        <v>1</v>
      </c>
      <c r="I30" s="1731">
        <v>45289</v>
      </c>
      <c r="J30" s="2556" t="s">
        <v>1802</v>
      </c>
      <c r="K30" s="1731" t="s">
        <v>1929</v>
      </c>
      <c r="L30" s="2557" t="s">
        <v>1997</v>
      </c>
      <c r="M30" s="2520"/>
      <c r="N30" s="2420" t="s">
        <v>2009</v>
      </c>
      <c r="O30" s="2420" t="s">
        <v>2009</v>
      </c>
      <c r="P30" s="2420" t="s">
        <v>2010</v>
      </c>
    </row>
    <row r="31" spans="1:16">
      <c r="A31" s="2473">
        <v>1</v>
      </c>
      <c r="B31" s="2521" t="s">
        <v>1922</v>
      </c>
      <c r="C31" s="2521" t="s">
        <v>1923</v>
      </c>
      <c r="D31" s="2521" t="s">
        <v>2011</v>
      </c>
      <c r="E31" s="2522" t="s">
        <v>2012</v>
      </c>
      <c r="F31" s="2521" t="s">
        <v>1948</v>
      </c>
      <c r="G31" s="2547" t="s">
        <v>1927</v>
      </c>
      <c r="H31" s="2617">
        <v>1</v>
      </c>
      <c r="I31" s="1975">
        <v>45382</v>
      </c>
      <c r="J31" s="2523" t="s">
        <v>1928</v>
      </c>
      <c r="K31" s="2523" t="s">
        <v>2013</v>
      </c>
      <c r="L31" s="2522" t="s">
        <v>2014</v>
      </c>
      <c r="M31" s="2420"/>
      <c r="N31" s="512"/>
      <c r="O31" s="512"/>
      <c r="P31" s="512"/>
    </row>
    <row r="32" spans="1:16" ht="67.5">
      <c r="A32" s="2474">
        <v>1</v>
      </c>
      <c r="B32" s="2465" t="s">
        <v>1932</v>
      </c>
      <c r="C32" s="2465" t="s">
        <v>2015</v>
      </c>
      <c r="D32" s="2465" t="s">
        <v>2016</v>
      </c>
      <c r="E32" s="2466" t="s">
        <v>2017</v>
      </c>
      <c r="F32" s="2465" t="s">
        <v>2018</v>
      </c>
      <c r="G32" s="2465" t="s">
        <v>2019</v>
      </c>
      <c r="H32" s="2548">
        <v>0</v>
      </c>
      <c r="I32" s="2468"/>
      <c r="J32" s="2468" t="s">
        <v>1928</v>
      </c>
      <c r="K32" s="2468"/>
      <c r="L32" s="2469" t="s">
        <v>2020</v>
      </c>
      <c r="M32" s="2457" t="s">
        <v>2021</v>
      </c>
      <c r="N32" s="2420" t="s">
        <v>2022</v>
      </c>
      <c r="O32" s="2420" t="s">
        <v>2023</v>
      </c>
      <c r="P32" s="2420" t="s">
        <v>2024</v>
      </c>
    </row>
    <row r="33" spans="1:16" ht="67.5">
      <c r="A33" s="2474">
        <v>2</v>
      </c>
      <c r="B33" s="2465" t="s">
        <v>1932</v>
      </c>
      <c r="C33" s="2465" t="s">
        <v>2015</v>
      </c>
      <c r="D33" s="2465" t="s">
        <v>2025</v>
      </c>
      <c r="E33" s="2466" t="s">
        <v>2017</v>
      </c>
      <c r="F33" s="2465" t="s">
        <v>2018</v>
      </c>
      <c r="G33" s="2465" t="s">
        <v>2019</v>
      </c>
      <c r="H33" s="2467">
        <v>0</v>
      </c>
      <c r="I33" s="2468"/>
      <c r="J33" s="2468" t="s">
        <v>1928</v>
      </c>
      <c r="K33" s="2468"/>
      <c r="L33" s="2469" t="s">
        <v>2020</v>
      </c>
      <c r="M33" s="2457" t="s">
        <v>2026</v>
      </c>
      <c r="N33" s="2420" t="s">
        <v>2027</v>
      </c>
      <c r="O33" s="2420" t="s">
        <v>2028</v>
      </c>
      <c r="P33" s="2420" t="s">
        <v>2028</v>
      </c>
    </row>
    <row r="34" spans="1:16" ht="67.5">
      <c r="A34" s="2474">
        <v>3</v>
      </c>
      <c r="B34" s="2465" t="s">
        <v>1932</v>
      </c>
      <c r="C34" s="2465" t="s">
        <v>2015</v>
      </c>
      <c r="D34" s="2465" t="s">
        <v>2016</v>
      </c>
      <c r="E34" s="2466" t="s">
        <v>2029</v>
      </c>
      <c r="F34" s="2465" t="s">
        <v>2030</v>
      </c>
      <c r="G34" s="2465" t="s">
        <v>2019</v>
      </c>
      <c r="H34" s="2467">
        <v>0</v>
      </c>
      <c r="I34" s="2468"/>
      <c r="J34" s="2468" t="s">
        <v>1928</v>
      </c>
      <c r="K34" s="2468"/>
      <c r="L34" s="2469" t="s">
        <v>2020</v>
      </c>
      <c r="M34" s="2457">
        <v>418</v>
      </c>
      <c r="N34" s="2420" t="s">
        <v>2031</v>
      </c>
      <c r="O34" s="2420" t="s">
        <v>2023</v>
      </c>
      <c r="P34" s="2420" t="s">
        <v>2024</v>
      </c>
    </row>
    <row r="35" spans="1:16">
      <c r="A35" s="2474">
        <v>4</v>
      </c>
      <c r="B35" s="2465" t="s">
        <v>1932</v>
      </c>
      <c r="C35" s="2465" t="s">
        <v>1977</v>
      </c>
      <c r="D35" s="2465"/>
      <c r="E35" s="2466" t="s">
        <v>2032</v>
      </c>
      <c r="F35" s="2465" t="s">
        <v>2033</v>
      </c>
      <c r="G35" s="2470" t="s">
        <v>2034</v>
      </c>
      <c r="H35" s="2467">
        <v>0</v>
      </c>
      <c r="I35" s="2468"/>
      <c r="J35" s="2468" t="s">
        <v>1928</v>
      </c>
      <c r="K35" s="2468"/>
      <c r="L35" s="2471"/>
      <c r="M35" s="2457">
        <v>425</v>
      </c>
      <c r="N35" s="2420" t="s">
        <v>2035</v>
      </c>
      <c r="O35" s="2420" t="s">
        <v>2035</v>
      </c>
      <c r="P35" s="2420" t="s">
        <v>2036</v>
      </c>
    </row>
    <row r="36" spans="1:16">
      <c r="A36" s="2474">
        <v>5</v>
      </c>
      <c r="B36" s="2465" t="s">
        <v>1932</v>
      </c>
      <c r="C36" s="2465" t="s">
        <v>1977</v>
      </c>
      <c r="D36" s="2465"/>
      <c r="E36" s="2466" t="s">
        <v>2032</v>
      </c>
      <c r="F36" s="2465" t="s">
        <v>2033</v>
      </c>
      <c r="G36" s="2470" t="s">
        <v>2034</v>
      </c>
      <c r="H36" s="2467">
        <v>0</v>
      </c>
      <c r="I36" s="2468"/>
      <c r="J36" s="2468" t="s">
        <v>1928</v>
      </c>
      <c r="K36" s="2468"/>
      <c r="L36" s="2471"/>
      <c r="M36" s="2457">
        <v>426</v>
      </c>
      <c r="N36" s="2420" t="s">
        <v>2037</v>
      </c>
      <c r="O36" s="2420" t="s">
        <v>2037</v>
      </c>
      <c r="P36" s="2420" t="s">
        <v>2038</v>
      </c>
    </row>
    <row r="37" spans="1:16">
      <c r="A37" s="2474">
        <v>6</v>
      </c>
      <c r="B37" s="2465" t="s">
        <v>1932</v>
      </c>
      <c r="C37" s="2465" t="s">
        <v>1977</v>
      </c>
      <c r="D37" s="2465"/>
      <c r="E37" s="2466" t="s">
        <v>2039</v>
      </c>
      <c r="F37" s="2465" t="s">
        <v>2040</v>
      </c>
      <c r="G37" s="2470" t="s">
        <v>2034</v>
      </c>
      <c r="H37" s="2467">
        <v>0</v>
      </c>
      <c r="I37" s="2468"/>
      <c r="J37" s="2468" t="s">
        <v>1928</v>
      </c>
      <c r="K37" s="2468"/>
      <c r="L37" s="2471"/>
      <c r="M37" s="2457">
        <v>427</v>
      </c>
      <c r="N37" s="2420" t="s">
        <v>2041</v>
      </c>
      <c r="O37" s="2420" t="s">
        <v>2041</v>
      </c>
      <c r="P37" s="2420" t="s">
        <v>2042</v>
      </c>
    </row>
    <row r="38" spans="1:16">
      <c r="A38" s="2474">
        <v>7</v>
      </c>
      <c r="B38" s="2465" t="s">
        <v>1932</v>
      </c>
      <c r="C38" s="2465" t="s">
        <v>1977</v>
      </c>
      <c r="D38" s="2465"/>
      <c r="E38" s="2466" t="s">
        <v>2039</v>
      </c>
      <c r="F38" s="2465" t="s">
        <v>2043</v>
      </c>
      <c r="G38" s="2470" t="s">
        <v>2034</v>
      </c>
      <c r="H38" s="2467">
        <v>0</v>
      </c>
      <c r="I38" s="2468"/>
      <c r="J38" s="2468" t="s">
        <v>1928</v>
      </c>
      <c r="K38" s="2468"/>
      <c r="L38" s="2471"/>
      <c r="M38" s="2457">
        <v>428</v>
      </c>
      <c r="N38" s="2420" t="s">
        <v>2044</v>
      </c>
      <c r="O38" s="2420" t="s">
        <v>2044</v>
      </c>
      <c r="P38" s="2420" t="s">
        <v>2045</v>
      </c>
    </row>
    <row r="39" spans="1:16">
      <c r="A39" s="2474">
        <v>8</v>
      </c>
      <c r="B39" s="2465" t="s">
        <v>1932</v>
      </c>
      <c r="C39" s="2465" t="s">
        <v>1977</v>
      </c>
      <c r="D39" s="2465"/>
      <c r="E39" s="2466" t="s">
        <v>2046</v>
      </c>
      <c r="F39" s="2465" t="s">
        <v>2040</v>
      </c>
      <c r="G39" s="2470" t="s">
        <v>2034</v>
      </c>
      <c r="H39" s="2467">
        <v>0</v>
      </c>
      <c r="I39" s="2468"/>
      <c r="J39" s="2468" t="s">
        <v>1928</v>
      </c>
      <c r="K39" s="2468"/>
      <c r="L39" s="2471"/>
      <c r="M39" s="2457">
        <v>429</v>
      </c>
      <c r="N39" s="2420" t="s">
        <v>2047</v>
      </c>
      <c r="O39" s="2420" t="s">
        <v>2047</v>
      </c>
      <c r="P39" s="2420" t="s">
        <v>2048</v>
      </c>
    </row>
    <row r="49" spans="2:24">
      <c r="X49"/>
    </row>
    <row r="50" spans="2:24">
      <c r="J50" t="s">
        <v>2049</v>
      </c>
    </row>
    <row r="51" spans="2:24">
      <c r="W51" s="2011"/>
      <c r="X51"/>
    </row>
    <row r="52" spans="2:24">
      <c r="W52" s="2011"/>
      <c r="X52"/>
    </row>
    <row r="53" spans="2:24">
      <c r="W53" s="2011"/>
      <c r="X53"/>
    </row>
    <row r="54" spans="2:24">
      <c r="C54" s="997" t="s">
        <v>2050</v>
      </c>
      <c r="W54" s="2011"/>
      <c r="X54"/>
    </row>
    <row r="55" spans="2:24" ht="30">
      <c r="B55" s="2409" t="s">
        <v>2051</v>
      </c>
      <c r="C55" s="2409" t="s">
        <v>2052</v>
      </c>
      <c r="D55" s="2409" t="s">
        <v>2053</v>
      </c>
      <c r="E55" s="2409" t="s">
        <v>2054</v>
      </c>
      <c r="F55" s="2409" t="s">
        <v>2055</v>
      </c>
      <c r="G55" s="2409" t="s">
        <v>2056</v>
      </c>
      <c r="H55" s="2409" t="s">
        <v>2057</v>
      </c>
      <c r="I55" s="2409" t="s">
        <v>2058</v>
      </c>
      <c r="J55" s="70"/>
      <c r="W55" s="2011"/>
      <c r="X55"/>
    </row>
    <row r="56" spans="2:24" ht="67.5">
      <c r="B56" s="2062">
        <v>1</v>
      </c>
      <c r="C56" s="2060" t="s">
        <v>2059</v>
      </c>
      <c r="D56" s="2428" t="s">
        <v>2060</v>
      </c>
      <c r="E56" s="2062" t="s">
        <v>2061</v>
      </c>
      <c r="F56" s="2427">
        <v>45170</v>
      </c>
      <c r="G56" s="2427">
        <v>45189</v>
      </c>
      <c r="H56" s="2427">
        <v>45191</v>
      </c>
      <c r="I56" s="2062"/>
      <c r="J56" s="70"/>
      <c r="W56" s="2011"/>
      <c r="X56"/>
    </row>
    <row r="57" spans="2:24" ht="54">
      <c r="B57" s="2429">
        <v>2</v>
      </c>
      <c r="C57" s="2430" t="s">
        <v>2062</v>
      </c>
      <c r="D57" s="2431" t="s">
        <v>2063</v>
      </c>
      <c r="E57" s="2429" t="s">
        <v>2061</v>
      </c>
      <c r="F57" s="2432">
        <v>45170</v>
      </c>
      <c r="G57" s="2432">
        <v>45189</v>
      </c>
      <c r="H57" s="2432">
        <v>45191</v>
      </c>
      <c r="I57" s="2429"/>
      <c r="J57" s="70"/>
      <c r="W57" s="2011"/>
      <c r="X57"/>
    </row>
    <row r="58" spans="2:24" ht="27">
      <c r="B58" s="2429">
        <v>3</v>
      </c>
      <c r="C58" s="2430" t="s">
        <v>1946</v>
      </c>
      <c r="D58" s="2431" t="s">
        <v>2064</v>
      </c>
      <c r="E58" s="2429" t="s">
        <v>2061</v>
      </c>
      <c r="F58" s="2432">
        <v>45170</v>
      </c>
      <c r="G58" s="2432">
        <v>45189</v>
      </c>
      <c r="H58" s="2432">
        <v>45191</v>
      </c>
      <c r="I58" s="2429"/>
      <c r="J58" s="70"/>
      <c r="W58" s="2011"/>
      <c r="X58"/>
    </row>
    <row r="59" spans="2:24" ht="54">
      <c r="B59" s="2062">
        <v>4</v>
      </c>
      <c r="C59" s="2060" t="s">
        <v>2065</v>
      </c>
      <c r="D59" s="2428" t="s">
        <v>2066</v>
      </c>
      <c r="E59" s="2062" t="s">
        <v>2061</v>
      </c>
      <c r="F59" s="2427">
        <v>45170</v>
      </c>
      <c r="G59" s="2427">
        <v>45189</v>
      </c>
      <c r="H59" s="2427">
        <v>45198</v>
      </c>
      <c r="I59" s="2062"/>
      <c r="J59" s="70"/>
      <c r="W59" s="2011"/>
      <c r="X59"/>
    </row>
    <row r="60" spans="2:24" ht="27">
      <c r="B60" s="2062">
        <v>5</v>
      </c>
      <c r="C60" s="2060" t="s">
        <v>2067</v>
      </c>
      <c r="D60" s="2428" t="s">
        <v>2068</v>
      </c>
      <c r="E60" s="2062" t="s">
        <v>2069</v>
      </c>
      <c r="F60" s="2427">
        <v>45236</v>
      </c>
      <c r="G60" s="2427">
        <v>45257</v>
      </c>
      <c r="H60" s="2427">
        <v>45264</v>
      </c>
      <c r="I60" s="2062"/>
      <c r="J60" s="70"/>
      <c r="W60" s="2011"/>
      <c r="X60"/>
    </row>
    <row r="61" spans="2:24" ht="27">
      <c r="B61" s="2062">
        <v>6</v>
      </c>
      <c r="C61" s="2060" t="s">
        <v>1987</v>
      </c>
      <c r="D61" s="2428" t="s">
        <v>2070</v>
      </c>
      <c r="E61" s="2062" t="s">
        <v>2069</v>
      </c>
      <c r="F61" s="2427">
        <v>45236</v>
      </c>
      <c r="G61" s="2427">
        <v>45257</v>
      </c>
      <c r="H61" s="2427">
        <v>45264</v>
      </c>
      <c r="I61" s="2062"/>
      <c r="J61" s="70"/>
      <c r="W61" s="2011"/>
      <c r="X61"/>
    </row>
    <row r="62" spans="2:24" ht="27">
      <c r="B62" s="2062">
        <v>7</v>
      </c>
      <c r="C62" s="2060" t="s">
        <v>1992</v>
      </c>
      <c r="D62" s="2428" t="s">
        <v>2071</v>
      </c>
      <c r="E62" s="2062" t="s">
        <v>2069</v>
      </c>
      <c r="F62" s="2427">
        <v>45236</v>
      </c>
      <c r="G62" s="2427">
        <v>45257</v>
      </c>
      <c r="H62" s="2427">
        <v>45264</v>
      </c>
      <c r="I62" s="2062"/>
      <c r="J62" s="70"/>
      <c r="W62" s="2011"/>
      <c r="X62"/>
    </row>
    <row r="63" spans="2:24" ht="27">
      <c r="B63" s="2062">
        <v>8</v>
      </c>
      <c r="C63" s="2060" t="s">
        <v>1990</v>
      </c>
      <c r="D63" s="2428" t="s">
        <v>2072</v>
      </c>
      <c r="E63" s="2062" t="s">
        <v>2069</v>
      </c>
      <c r="F63" s="2427">
        <v>45236</v>
      </c>
      <c r="G63" s="2427">
        <v>45257</v>
      </c>
      <c r="H63" s="2427">
        <v>45264</v>
      </c>
      <c r="I63" s="2062"/>
      <c r="J63" s="70"/>
      <c r="W63" s="2011"/>
      <c r="X63"/>
    </row>
    <row r="64" spans="2:24" ht="40.5">
      <c r="B64" s="2062">
        <v>9</v>
      </c>
      <c r="C64" s="2060" t="s">
        <v>2073</v>
      </c>
      <c r="D64" s="2428" t="s">
        <v>2074</v>
      </c>
      <c r="E64" s="2062" t="s">
        <v>2075</v>
      </c>
      <c r="F64" s="2427">
        <v>45236</v>
      </c>
      <c r="G64" s="2427">
        <v>45268</v>
      </c>
      <c r="H64" s="2427">
        <v>45275</v>
      </c>
      <c r="I64" s="2062"/>
      <c r="J64" s="70"/>
      <c r="W64" s="2011"/>
      <c r="X64"/>
    </row>
    <row r="65" spans="2:11" ht="27">
      <c r="B65" s="2062">
        <v>10</v>
      </c>
      <c r="C65" s="2060" t="s">
        <v>2076</v>
      </c>
      <c r="D65" s="2428" t="s">
        <v>2077</v>
      </c>
      <c r="E65" s="2062" t="s">
        <v>2075</v>
      </c>
      <c r="F65" s="2427">
        <v>45236</v>
      </c>
      <c r="G65" s="2427">
        <v>45268</v>
      </c>
      <c r="H65" s="2427">
        <v>45275</v>
      </c>
      <c r="I65" s="2062"/>
      <c r="J65" s="70"/>
    </row>
    <row r="66" spans="2:11" ht="27">
      <c r="B66" s="2062">
        <v>11</v>
      </c>
      <c r="C66" s="2060" t="s">
        <v>2078</v>
      </c>
      <c r="D66" s="2428" t="s">
        <v>2079</v>
      </c>
      <c r="E66" s="2062" t="s">
        <v>2075</v>
      </c>
      <c r="F66" s="2427">
        <v>45236</v>
      </c>
      <c r="G66" s="2427">
        <v>45268</v>
      </c>
      <c r="H66" s="2427">
        <v>45275</v>
      </c>
      <c r="I66" s="2062"/>
      <c r="J66" s="70"/>
    </row>
    <row r="67" spans="2:11" ht="27">
      <c r="B67" s="2062">
        <v>12</v>
      </c>
      <c r="C67" s="2060" t="s">
        <v>1959</v>
      </c>
      <c r="D67" s="2428" t="s">
        <v>2080</v>
      </c>
      <c r="E67" s="2062" t="s">
        <v>2075</v>
      </c>
      <c r="F67" s="2427">
        <v>45236</v>
      </c>
      <c r="G67" s="2427">
        <v>45268</v>
      </c>
      <c r="H67" s="2427">
        <v>45275</v>
      </c>
      <c r="I67" s="2062"/>
      <c r="J67" s="70"/>
    </row>
    <row r="68" spans="2:11" ht="27">
      <c r="B68" s="2062">
        <v>13</v>
      </c>
      <c r="C68" s="2060" t="s">
        <v>1969</v>
      </c>
      <c r="D68" s="2428" t="s">
        <v>2081</v>
      </c>
      <c r="E68" s="2062" t="s">
        <v>2075</v>
      </c>
      <c r="F68" s="2427">
        <v>45236</v>
      </c>
      <c r="G68" s="2427">
        <v>45268</v>
      </c>
      <c r="H68" s="2427">
        <v>45275</v>
      </c>
      <c r="I68" s="2062"/>
      <c r="J68" s="70"/>
    </row>
    <row r="69" spans="2:11">
      <c r="B69" s="2421"/>
      <c r="C69" s="2422"/>
      <c r="H69" s="1664"/>
      <c r="J69" s="1669"/>
      <c r="K69" s="70"/>
    </row>
    <row r="70" spans="2:11">
      <c r="B70" s="2421"/>
      <c r="C70" s="2422"/>
      <c r="H70" s="1664"/>
      <c r="J70" s="1669"/>
      <c r="K70" s="70"/>
    </row>
    <row r="71" spans="2:11">
      <c r="B71" s="2421"/>
      <c r="C71" s="2422"/>
      <c r="H71" s="1664"/>
      <c r="J71" s="1669"/>
      <c r="K71" s="70"/>
    </row>
    <row r="72" spans="2:11">
      <c r="B72" s="2421"/>
      <c r="C72" s="2422"/>
      <c r="H72" s="1664"/>
      <c r="J72" s="1669"/>
      <c r="K72" s="70"/>
    </row>
    <row r="82" spans="2:8" ht="17.25" customHeight="1" thickBot="1"/>
    <row r="83" spans="2:8" ht="17.25" customHeight="1" thickBot="1">
      <c r="B83" s="2410" t="s">
        <v>2016</v>
      </c>
      <c r="C83" s="2410" t="s">
        <v>2082</v>
      </c>
      <c r="D83" s="2410"/>
      <c r="E83" s="2424" t="s">
        <v>2083</v>
      </c>
      <c r="F83" s="2410" t="s">
        <v>2084</v>
      </c>
      <c r="G83" s="2410"/>
      <c r="H83" s="2410" t="s">
        <v>2085</v>
      </c>
    </row>
    <row r="84" spans="2:8" ht="24" thickBot="1">
      <c r="B84" s="2411" t="s">
        <v>2086</v>
      </c>
      <c r="C84" s="2411" t="s">
        <v>2087</v>
      </c>
      <c r="D84" s="2411"/>
      <c r="E84" s="2425" t="s">
        <v>2088</v>
      </c>
      <c r="F84" s="2411" t="s">
        <v>2089</v>
      </c>
      <c r="G84" s="2411"/>
      <c r="H84" s="2412"/>
    </row>
    <row r="85" spans="2:8" ht="24" thickBot="1">
      <c r="B85" s="2410" t="s">
        <v>2090</v>
      </c>
      <c r="C85" s="2410" t="s">
        <v>2091</v>
      </c>
      <c r="D85" s="2410"/>
      <c r="E85" s="2426" t="s">
        <v>2092</v>
      </c>
      <c r="F85" s="2410" t="s">
        <v>2089</v>
      </c>
      <c r="G85" s="2410"/>
      <c r="H85" s="2412"/>
    </row>
    <row r="87" spans="2:8" ht="17.25" thickBot="1"/>
    <row r="88" spans="2:8" ht="27.75" thickBot="1">
      <c r="B88" s="2410" t="s">
        <v>1994</v>
      </c>
      <c r="C88" s="2410" t="s">
        <v>2082</v>
      </c>
      <c r="D88" s="2410"/>
      <c r="E88" s="2424" t="s">
        <v>2083</v>
      </c>
      <c r="F88" s="2410" t="s">
        <v>2084</v>
      </c>
      <c r="G88" s="2410"/>
      <c r="H88" s="2410" t="s">
        <v>2085</v>
      </c>
    </row>
    <row r="89" spans="2:8" ht="17.25" thickBot="1">
      <c r="B89" s="2668" t="s">
        <v>2093</v>
      </c>
      <c r="C89" s="2410" t="s">
        <v>2094</v>
      </c>
      <c r="D89" s="2410"/>
      <c r="E89" s="2426" t="s">
        <v>2095</v>
      </c>
      <c r="F89" s="2410" t="s">
        <v>2096</v>
      </c>
      <c r="G89" s="2413"/>
      <c r="H89" s="2671"/>
    </row>
    <row r="90" spans="2:8" ht="17.25" thickBot="1">
      <c r="B90" s="2669"/>
      <c r="C90" s="2410" t="s">
        <v>2097</v>
      </c>
      <c r="D90" s="2410"/>
      <c r="E90" s="2426" t="s">
        <v>2098</v>
      </c>
      <c r="F90" s="2410" t="s">
        <v>2096</v>
      </c>
      <c r="G90" s="2453"/>
      <c r="H90" s="2672"/>
    </row>
    <row r="91" spans="2:8" ht="17.25" thickBot="1">
      <c r="B91" s="2669"/>
      <c r="C91" s="2410" t="s">
        <v>2099</v>
      </c>
      <c r="D91" s="2410"/>
      <c r="E91" s="2426" t="s">
        <v>2100</v>
      </c>
      <c r="F91" s="2410" t="s">
        <v>2096</v>
      </c>
      <c r="G91" s="2453"/>
      <c r="H91" s="2672"/>
    </row>
    <row r="92" spans="2:8" ht="17.25" thickBot="1">
      <c r="B92" s="2669"/>
      <c r="C92" s="2410" t="s">
        <v>2101</v>
      </c>
      <c r="D92" s="2410"/>
      <c r="E92" s="2426" t="s">
        <v>2092</v>
      </c>
      <c r="F92" s="2410" t="s">
        <v>2096</v>
      </c>
      <c r="G92" s="2453"/>
      <c r="H92" s="2672"/>
    </row>
    <row r="93" spans="2:8" ht="17.25" thickBot="1">
      <c r="B93" s="2669"/>
      <c r="C93" s="2410" t="s">
        <v>2102</v>
      </c>
      <c r="D93" s="2410"/>
      <c r="E93" s="2426" t="s">
        <v>2103</v>
      </c>
      <c r="F93" s="2410" t="s">
        <v>2096</v>
      </c>
      <c r="G93" s="2453"/>
      <c r="H93" s="2672"/>
    </row>
    <row r="94" spans="2:8" ht="17.25" thickBot="1">
      <c r="B94" s="2670"/>
      <c r="C94" s="2410" t="s">
        <v>2104</v>
      </c>
      <c r="D94" s="2410"/>
      <c r="E94" s="2426" t="s">
        <v>2105</v>
      </c>
      <c r="F94" s="2410" t="s">
        <v>2096</v>
      </c>
      <c r="G94" s="2415"/>
      <c r="H94" s="2673"/>
    </row>
    <row r="96" spans="2:8" ht="17.25" thickBot="1"/>
    <row r="97" spans="2:8" ht="27.75" thickBot="1">
      <c r="B97" s="2410" t="s">
        <v>1963</v>
      </c>
      <c r="C97" s="2410" t="s">
        <v>2106</v>
      </c>
      <c r="D97" s="2410"/>
      <c r="E97" s="2424" t="s">
        <v>2083</v>
      </c>
      <c r="F97" s="2410" t="s">
        <v>2084</v>
      </c>
      <c r="G97" s="2410"/>
      <c r="H97" s="2410" t="s">
        <v>2085</v>
      </c>
    </row>
    <row r="98" spans="2:8" ht="17.25" thickBot="1">
      <c r="B98" s="2674" t="s">
        <v>2107</v>
      </c>
      <c r="C98" s="2410" t="s">
        <v>2108</v>
      </c>
      <c r="D98" s="2410"/>
      <c r="E98" s="2424" t="s">
        <v>2109</v>
      </c>
      <c r="F98" s="2410" t="s">
        <v>2096</v>
      </c>
      <c r="G98" s="2413"/>
      <c r="H98" s="2677"/>
    </row>
    <row r="99" spans="2:8" ht="17.25" thickBot="1">
      <c r="B99" s="2675"/>
      <c r="C99" s="2410" t="s">
        <v>2110</v>
      </c>
      <c r="D99" s="2410"/>
      <c r="E99" s="2424" t="s">
        <v>2111</v>
      </c>
      <c r="F99" s="2410" t="s">
        <v>2096</v>
      </c>
      <c r="G99" s="2453"/>
      <c r="H99" s="2678"/>
    </row>
    <row r="100" spans="2:8" ht="17.25" thickBot="1">
      <c r="B100" s="2675"/>
      <c r="C100" s="2410" t="s">
        <v>2112</v>
      </c>
      <c r="D100" s="2410"/>
      <c r="E100" s="2424" t="s">
        <v>2113</v>
      </c>
      <c r="F100" s="2410" t="s">
        <v>2096</v>
      </c>
      <c r="G100" s="2453"/>
      <c r="H100" s="2678"/>
    </row>
    <row r="101" spans="2:8" ht="17.25" thickBot="1">
      <c r="B101" s="2676"/>
      <c r="C101" s="2410" t="s">
        <v>2114</v>
      </c>
      <c r="D101" s="2410"/>
      <c r="E101" s="2424" t="s">
        <v>2115</v>
      </c>
      <c r="F101" s="2410" t="s">
        <v>2096</v>
      </c>
      <c r="G101" s="2415"/>
      <c r="H101" s="2679"/>
    </row>
    <row r="103" spans="2:8" ht="17.25" thickBot="1"/>
    <row r="104" spans="2:8" ht="27.75" thickBot="1">
      <c r="B104" s="2410" t="s">
        <v>1974</v>
      </c>
      <c r="C104" s="2410" t="s">
        <v>2082</v>
      </c>
      <c r="D104" s="2410"/>
      <c r="E104" s="2424" t="s">
        <v>2083</v>
      </c>
      <c r="F104" s="2410" t="s">
        <v>2084</v>
      </c>
      <c r="G104" s="2410"/>
      <c r="H104" s="2410" t="s">
        <v>2085</v>
      </c>
    </row>
    <row r="105" spans="2:8" ht="24" thickBot="1">
      <c r="B105" s="2413" t="s">
        <v>2093</v>
      </c>
      <c r="C105" s="2410" t="s">
        <v>2116</v>
      </c>
      <c r="D105" s="2410"/>
      <c r="E105" s="2424" t="s">
        <v>2117</v>
      </c>
      <c r="F105" s="2410" t="s">
        <v>1976</v>
      </c>
      <c r="G105" s="2413"/>
      <c r="H105" s="2414"/>
    </row>
    <row r="106" spans="2:8" ht="24" thickBot="1">
      <c r="B106" s="2415"/>
      <c r="C106" s="2410" t="s">
        <v>2116</v>
      </c>
      <c r="D106" s="2410"/>
      <c r="E106" s="2424" t="s">
        <v>2117</v>
      </c>
      <c r="F106" s="2410" t="s">
        <v>2118</v>
      </c>
      <c r="G106" s="2415"/>
      <c r="H106" s="2416"/>
    </row>
    <row r="108" spans="2:8" ht="17.25" thickBot="1"/>
    <row r="109" spans="2:8" ht="27.75" thickBot="1">
      <c r="B109" s="2410" t="s">
        <v>2119</v>
      </c>
      <c r="C109" s="2410" t="s">
        <v>2082</v>
      </c>
      <c r="D109" s="2410"/>
      <c r="E109" s="2424" t="s">
        <v>2083</v>
      </c>
      <c r="F109" s="2410" t="s">
        <v>2084</v>
      </c>
      <c r="G109" s="2410"/>
      <c r="H109" s="2410" t="s">
        <v>2085</v>
      </c>
    </row>
    <row r="110" spans="2:8" ht="24" thickBot="1">
      <c r="B110" s="2410" t="s">
        <v>2093</v>
      </c>
      <c r="C110" s="2410" t="s">
        <v>1820</v>
      </c>
      <c r="D110" s="2410"/>
      <c r="E110" s="2424" t="s">
        <v>2120</v>
      </c>
      <c r="F110" s="2410" t="s">
        <v>2096</v>
      </c>
      <c r="G110" s="2410"/>
      <c r="H110" s="2412"/>
    </row>
  </sheetData>
  <autoFilter ref="A7:X39" xr:uid="{3BFCCDDB-5B34-45FF-A2AC-E7D7EC15CA78}"/>
  <mergeCells count="4">
    <mergeCell ref="B89:B94"/>
    <mergeCell ref="H89:H94"/>
    <mergeCell ref="B98:B101"/>
    <mergeCell ref="H98:H101"/>
  </mergeCells>
  <phoneticPr fontId="2" type="noConversion"/>
  <dataValidations disablePrompts="1" count="3">
    <dataValidation type="list" allowBlank="1" showInputMessage="1" showErrorMessage="1" sqref="G35:G39 G28:G30" xr:uid="{4C4FA0DA-9622-4529-852D-6AB10EADAB3C}">
      <formula1>"Y,N,D,W,P1,P2"</formula1>
    </dataValidation>
    <dataValidation type="list" allowBlank="1" showInputMessage="1" showErrorMessage="1" sqref="K8:K19 K26:K39" xr:uid="{3D1C2D90-9576-4456-BAD1-5211451F0609}">
      <formula1>$X$8:$X$16</formula1>
    </dataValidation>
    <dataValidation type="list" allowBlank="1" showInputMessage="1" showErrorMessage="1" sqref="K20:K23 K31" xr:uid="{3A8F7993-80C7-486F-B52E-13EDF4EA86FA}">
      <formula1>$X$8:$X$18</formula1>
    </dataValidation>
  </dataValidations>
  <hyperlinks>
    <hyperlink ref="B61" location="'467_ExpressAppClips'!A1" display="467" xr:uid="{52182DFE-9F1B-46DC-90F9-8B57021110D6}"/>
    <hyperlink ref="B63" location="'467_ExpressAppClips'!A1" display="467" xr:uid="{0410C0E3-969E-48E4-9A7A-84B706BE7EF3}"/>
    <hyperlink ref="B60" location="'467_ExpressAppClips'!A1" display="467" xr:uid="{4F65B460-25FF-433C-B25A-361BC1231393}"/>
    <hyperlink ref="B62" location="'467_ExpressAppClips'!A1" display="467" xr:uid="{14D17DB3-CC52-4033-B3BB-076468F346A6}"/>
    <hyperlink ref="B64" location="'467_ExpressAppClips'!A1" display="467" xr:uid="{CBB91457-CB8E-424C-B725-A7D3320F9CB7}"/>
    <hyperlink ref="B59" location="'467_ExpressAppClips'!A1" display="467" xr:uid="{A77EE810-F662-4E13-B0B8-C6BE4D6AB247}"/>
    <hyperlink ref="B58" location="'467_ExpressAppClips'!A1" display="467" xr:uid="{5C436E00-C48A-4616-81D2-09373D91137F}"/>
    <hyperlink ref="B57" location="'467_ExpressAppClips'!A1" display="467" xr:uid="{C0187313-A8C7-414B-8F99-2242ECCFAE6C}"/>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6B927-F5EB-4110-BE26-6C10B12EFA18}">
  <sheetPr codeName="工作表5">
    <tabColor rgb="FFFF0000"/>
    <pageSetUpPr fitToPage="1"/>
  </sheetPr>
  <dimension ref="A2:X501"/>
  <sheetViews>
    <sheetView tabSelected="1" topLeftCell="B1" zoomScale="85" zoomScaleNormal="85" workbookViewId="0">
      <pane xSplit="3" ySplit="5" topLeftCell="E6" activePane="bottomRight" state="frozen"/>
      <selection pane="bottomRight" activeCell="J14" activeCellId="1" sqref="I17 J14"/>
      <selection pane="bottomLeft" activeCell="B6" sqref="B6"/>
      <selection pane="topRight" activeCell="E1" sqref="E1"/>
    </sheetView>
  </sheetViews>
  <sheetFormatPr defaultColWidth="14.625" defaultRowHeight="16.5"/>
  <cols>
    <col min="1" max="1" width="4.375" style="70" customWidth="1"/>
    <col min="2" max="2" width="8.25" style="70" customWidth="1"/>
    <col min="3" max="3" width="12.25" style="70" customWidth="1"/>
    <col min="4" max="4" width="18.625" style="70" customWidth="1"/>
    <col min="5" max="5" width="13.875" style="70" customWidth="1"/>
    <col min="6" max="6" width="31.25" style="70" customWidth="1"/>
    <col min="7" max="7" width="46.375" style="70" customWidth="1"/>
    <col min="8" max="8" width="20.625" style="70" customWidth="1"/>
    <col min="9" max="9" width="28.25" style="612" customWidth="1"/>
    <col min="10" max="10" width="24.25" style="70" customWidth="1"/>
    <col min="11" max="11" width="6.25" style="625" customWidth="1"/>
    <col min="12" max="12" width="6.125" style="625" customWidth="1"/>
    <col min="13" max="13" width="6.625" style="1665" customWidth="1"/>
    <col min="14" max="14" width="16" style="1668" customWidth="1"/>
    <col min="15" max="15" width="9.5" style="1668" customWidth="1"/>
    <col min="16" max="16" width="11.75" style="70" customWidth="1"/>
    <col min="17" max="17" width="36.25" style="70" customWidth="1"/>
    <col min="18" max="18" width="33" style="70" customWidth="1"/>
    <col min="19" max="19" width="26.125" style="625" customWidth="1"/>
    <col min="20" max="20" width="21.875" customWidth="1"/>
    <col min="21" max="16384" width="14.625" style="70"/>
  </cols>
  <sheetData>
    <row r="2" spans="2:22">
      <c r="B2" s="610" t="s">
        <v>2121</v>
      </c>
      <c r="C2" s="2372">
        <v>45471</v>
      </c>
      <c r="F2" s="611" t="s">
        <v>2122</v>
      </c>
      <c r="K2" s="70"/>
      <c r="L2" s="70"/>
      <c r="M2" s="1664"/>
      <c r="N2" s="1669" t="s">
        <v>2123</v>
      </c>
      <c r="O2" s="1669"/>
      <c r="S2" s="70"/>
    </row>
    <row r="3" spans="2:22">
      <c r="D3" s="613" t="s">
        <v>2124</v>
      </c>
      <c r="E3" s="614"/>
      <c r="F3" s="615"/>
      <c r="G3" s="614"/>
      <c r="K3" s="70"/>
      <c r="L3" s="70"/>
      <c r="N3" s="1669" t="s">
        <v>1905</v>
      </c>
      <c r="O3" s="1669"/>
      <c r="S3" s="70"/>
    </row>
    <row r="4" spans="2:22" ht="16.5" customHeight="1" thickBot="1">
      <c r="K4" s="70"/>
      <c r="L4" s="70" t="s">
        <v>2125</v>
      </c>
      <c r="N4" s="616" t="s">
        <v>1906</v>
      </c>
      <c r="O4" s="616"/>
      <c r="S4" s="70"/>
    </row>
    <row r="5" spans="2:22" ht="12" customHeight="1" thickBot="1">
      <c r="B5" s="2048" t="s">
        <v>2051</v>
      </c>
      <c r="C5" s="2049" t="s">
        <v>1907</v>
      </c>
      <c r="D5" s="2050" t="s">
        <v>1908</v>
      </c>
      <c r="E5" s="2050" t="s">
        <v>2126</v>
      </c>
      <c r="F5" s="2050" t="s">
        <v>2127</v>
      </c>
      <c r="G5" s="2050" t="s">
        <v>2128</v>
      </c>
      <c r="H5" s="2050" t="s">
        <v>1919</v>
      </c>
      <c r="I5" s="2443" t="s">
        <v>2129</v>
      </c>
      <c r="J5" s="2050" t="s">
        <v>1921</v>
      </c>
      <c r="K5" s="2049" t="s">
        <v>2130</v>
      </c>
      <c r="L5" s="92" t="s">
        <v>2131</v>
      </c>
      <c r="M5" s="1666" t="s">
        <v>1913</v>
      </c>
      <c r="N5" s="1667" t="s">
        <v>1914</v>
      </c>
      <c r="O5" s="1667" t="s">
        <v>1915</v>
      </c>
      <c r="P5" s="1663" t="s">
        <v>1917</v>
      </c>
      <c r="Q5" s="2047" t="s">
        <v>2132</v>
      </c>
      <c r="R5" s="2047" t="s">
        <v>2133</v>
      </c>
      <c r="S5" s="1663" t="s">
        <v>2134</v>
      </c>
      <c r="T5" s="92" t="s">
        <v>2135</v>
      </c>
      <c r="U5" s="92" t="s">
        <v>2136</v>
      </c>
      <c r="V5" s="92" t="s">
        <v>2137</v>
      </c>
    </row>
    <row r="6" spans="2:22" ht="15.75" hidden="1">
      <c r="B6" s="2051" t="s">
        <v>2138</v>
      </c>
      <c r="C6" s="2052" t="s">
        <v>1955</v>
      </c>
      <c r="D6" s="2053" t="s">
        <v>1798</v>
      </c>
      <c r="E6" s="2054" t="s">
        <v>2139</v>
      </c>
      <c r="F6" s="2054" t="s">
        <v>2140</v>
      </c>
      <c r="G6" s="2055" t="s">
        <v>2141</v>
      </c>
      <c r="H6" s="2316" t="s">
        <v>2142</v>
      </c>
      <c r="I6" s="2056" t="s">
        <v>2143</v>
      </c>
      <c r="J6" s="2054" t="s">
        <v>2144</v>
      </c>
      <c r="K6" s="2057" t="s">
        <v>1483</v>
      </c>
      <c r="L6" s="1953"/>
      <c r="M6" s="1713">
        <v>1</v>
      </c>
      <c r="N6" s="1731">
        <v>44927</v>
      </c>
      <c r="O6" s="1731" t="s">
        <v>1801</v>
      </c>
      <c r="P6" s="1954"/>
      <c r="Q6" s="1954" t="s">
        <v>2145</v>
      </c>
      <c r="R6" s="1954" t="s">
        <v>2146</v>
      </c>
      <c r="S6" s="1733"/>
      <c r="T6" s="2247" t="s">
        <v>2147</v>
      </c>
      <c r="U6" s="2247"/>
      <c r="V6" s="2247"/>
    </row>
    <row r="7" spans="2:22" ht="15.75" hidden="1">
      <c r="B7" s="2051" t="s">
        <v>18</v>
      </c>
      <c r="C7" s="2058" t="s">
        <v>1955</v>
      </c>
      <c r="D7" s="2059" t="s">
        <v>1798</v>
      </c>
      <c r="E7" s="2060" t="s">
        <v>2139</v>
      </c>
      <c r="F7" s="2060" t="s">
        <v>2140</v>
      </c>
      <c r="G7" s="2061" t="s">
        <v>2141</v>
      </c>
      <c r="H7" s="2072" t="s">
        <v>2148</v>
      </c>
      <c r="I7" s="847" t="s">
        <v>2149</v>
      </c>
      <c r="J7" s="2060" t="s">
        <v>2149</v>
      </c>
      <c r="K7" s="2062" t="s">
        <v>1483</v>
      </c>
      <c r="L7" s="623"/>
      <c r="M7" s="1713">
        <v>1</v>
      </c>
      <c r="N7" s="1731">
        <v>44927</v>
      </c>
      <c r="O7" s="1731" t="s">
        <v>1801</v>
      </c>
      <c r="P7" s="1732"/>
      <c r="Q7" s="1954" t="s">
        <v>2150</v>
      </c>
      <c r="R7" s="1732" t="s">
        <v>2151</v>
      </c>
      <c r="S7" s="1733"/>
      <c r="T7" s="1957" t="s">
        <v>2147</v>
      </c>
      <c r="U7" s="1957"/>
      <c r="V7" s="1957"/>
    </row>
    <row r="8" spans="2:22" ht="15.75" hidden="1">
      <c r="B8" s="2051" t="s">
        <v>23</v>
      </c>
      <c r="C8" s="2058" t="s">
        <v>1955</v>
      </c>
      <c r="D8" s="2059" t="s">
        <v>1798</v>
      </c>
      <c r="E8" s="2060" t="s">
        <v>2139</v>
      </c>
      <c r="F8" s="2060" t="s">
        <v>2140</v>
      </c>
      <c r="G8" s="2061" t="s">
        <v>2141</v>
      </c>
      <c r="H8" s="2072" t="s">
        <v>2152</v>
      </c>
      <c r="I8" s="847" t="s">
        <v>2153</v>
      </c>
      <c r="J8" s="2060" t="s">
        <v>2153</v>
      </c>
      <c r="K8" s="2062" t="s">
        <v>1483</v>
      </c>
      <c r="L8" s="623"/>
      <c r="M8" s="1713">
        <v>1</v>
      </c>
      <c r="N8" s="1731">
        <v>44927</v>
      </c>
      <c r="O8" s="1731" t="s">
        <v>1801</v>
      </c>
      <c r="P8" s="1732"/>
      <c r="Q8" s="1732" t="s">
        <v>2154</v>
      </c>
      <c r="R8" s="1732" t="s">
        <v>2155</v>
      </c>
      <c r="S8" s="1733"/>
      <c r="T8" s="1957" t="s">
        <v>2147</v>
      </c>
      <c r="U8" s="1957"/>
      <c r="V8" s="1957"/>
    </row>
    <row r="9" spans="2:22" ht="15.75" hidden="1">
      <c r="B9" s="2051" t="s">
        <v>28</v>
      </c>
      <c r="C9" s="2058" t="s">
        <v>1955</v>
      </c>
      <c r="D9" s="2059" t="s">
        <v>1798</v>
      </c>
      <c r="E9" s="2060" t="s">
        <v>2139</v>
      </c>
      <c r="F9" s="2060" t="s">
        <v>2156</v>
      </c>
      <c r="G9" s="2061" t="s">
        <v>2141</v>
      </c>
      <c r="H9" s="2072" t="s">
        <v>2157</v>
      </c>
      <c r="I9" s="847" t="s">
        <v>2158</v>
      </c>
      <c r="J9" s="2060" t="s">
        <v>2158</v>
      </c>
      <c r="K9" s="2062" t="s">
        <v>1483</v>
      </c>
      <c r="L9" s="623"/>
      <c r="M9" s="1713">
        <v>1</v>
      </c>
      <c r="N9" s="1731">
        <v>44927</v>
      </c>
      <c r="O9" s="1731" t="s">
        <v>1801</v>
      </c>
      <c r="P9" s="1732"/>
      <c r="Q9" s="1732" t="s">
        <v>2159</v>
      </c>
      <c r="R9" s="1732" t="s">
        <v>2160</v>
      </c>
      <c r="S9" s="1733"/>
      <c r="T9" s="1957" t="s">
        <v>2147</v>
      </c>
      <c r="U9" s="1957"/>
      <c r="V9" s="1957"/>
    </row>
    <row r="10" spans="2:22" ht="15.75" hidden="1">
      <c r="B10" s="2051" t="s">
        <v>33</v>
      </c>
      <c r="C10" s="2120" t="s">
        <v>1955</v>
      </c>
      <c r="D10" s="2121" t="s">
        <v>1798</v>
      </c>
      <c r="E10" s="2122" t="s">
        <v>2161</v>
      </c>
      <c r="F10" s="2122" t="s">
        <v>2162</v>
      </c>
      <c r="G10" s="2123" t="s">
        <v>2163</v>
      </c>
      <c r="H10" s="2089" t="s">
        <v>2164</v>
      </c>
      <c r="I10" s="2124" t="s">
        <v>2165</v>
      </c>
      <c r="J10" s="2122" t="s">
        <v>2165</v>
      </c>
      <c r="K10" s="2125" t="s">
        <v>2166</v>
      </c>
      <c r="L10" s="623"/>
      <c r="M10" s="1962">
        <v>1</v>
      </c>
      <c r="N10" s="1963">
        <v>44927</v>
      </c>
      <c r="O10" s="1963" t="s">
        <v>1801</v>
      </c>
      <c r="P10" s="1964" t="s">
        <v>2167</v>
      </c>
      <c r="Q10" s="2126" t="s">
        <v>2168</v>
      </c>
      <c r="R10" s="1964" t="s">
        <v>2169</v>
      </c>
      <c r="S10" s="1965"/>
      <c r="T10" s="1957" t="s">
        <v>2147</v>
      </c>
      <c r="U10" s="1957"/>
      <c r="V10" s="1957"/>
    </row>
    <row r="11" spans="2:22" ht="15.75" hidden="1">
      <c r="B11" s="2051" t="s">
        <v>38</v>
      </c>
      <c r="C11" s="2120" t="s">
        <v>1955</v>
      </c>
      <c r="D11" s="2121" t="s">
        <v>1798</v>
      </c>
      <c r="E11" s="2122" t="s">
        <v>2161</v>
      </c>
      <c r="F11" s="2122" t="s">
        <v>2162</v>
      </c>
      <c r="G11" s="2123" t="s">
        <v>2163</v>
      </c>
      <c r="H11" s="2089" t="s">
        <v>2170</v>
      </c>
      <c r="I11" s="2124" t="s">
        <v>2171</v>
      </c>
      <c r="J11" s="2122" t="s">
        <v>2171</v>
      </c>
      <c r="K11" s="2125" t="s">
        <v>2166</v>
      </c>
      <c r="L11" s="623"/>
      <c r="M11" s="1962">
        <v>1</v>
      </c>
      <c r="N11" s="1963">
        <v>44927</v>
      </c>
      <c r="O11" s="1963" t="s">
        <v>1798</v>
      </c>
      <c r="P11" s="1964" t="s">
        <v>2167</v>
      </c>
      <c r="Q11" s="2126" t="s">
        <v>2172</v>
      </c>
      <c r="R11" s="1964" t="s">
        <v>2173</v>
      </c>
      <c r="S11" s="1965"/>
      <c r="T11" s="1957" t="s">
        <v>2147</v>
      </c>
      <c r="U11" s="1957"/>
      <c r="V11" s="1957"/>
    </row>
    <row r="12" spans="2:22" ht="15.75">
      <c r="B12" s="2051" t="s">
        <v>40</v>
      </c>
      <c r="C12" s="2058" t="s">
        <v>1955</v>
      </c>
      <c r="D12" s="2059" t="s">
        <v>2002</v>
      </c>
      <c r="E12" s="2060" t="s">
        <v>2174</v>
      </c>
      <c r="F12" s="2060" t="s">
        <v>2175</v>
      </c>
      <c r="G12" s="2061" t="s">
        <v>2176</v>
      </c>
      <c r="H12" s="2072" t="s">
        <v>2177</v>
      </c>
      <c r="I12" s="2063" t="s">
        <v>2178</v>
      </c>
      <c r="J12" s="2060" t="s">
        <v>2179</v>
      </c>
      <c r="K12" s="2062" t="s">
        <v>1483</v>
      </c>
      <c r="L12" s="623"/>
      <c r="M12" s="1713">
        <v>1</v>
      </c>
      <c r="N12" s="1731">
        <v>45001</v>
      </c>
      <c r="O12" s="1731" t="s">
        <v>1801</v>
      </c>
      <c r="P12" s="1732" t="s">
        <v>2180</v>
      </c>
      <c r="Q12" s="1732" t="s">
        <v>2181</v>
      </c>
      <c r="R12" s="1732" t="s">
        <v>2182</v>
      </c>
      <c r="S12" s="1733"/>
      <c r="T12" s="1957"/>
      <c r="U12" s="1957"/>
      <c r="V12" s="1957"/>
    </row>
    <row r="13" spans="2:22" thickBot="1">
      <c r="B13" s="2051" t="s">
        <v>43</v>
      </c>
      <c r="C13" s="2058" t="s">
        <v>1955</v>
      </c>
      <c r="D13" s="2059" t="s">
        <v>2002</v>
      </c>
      <c r="E13" s="2060" t="s">
        <v>2174</v>
      </c>
      <c r="F13" s="2060" t="s">
        <v>2175</v>
      </c>
      <c r="G13" s="2061" t="s">
        <v>2176</v>
      </c>
      <c r="H13" s="2072" t="s">
        <v>2183</v>
      </c>
      <c r="I13" s="847" t="s">
        <v>2184</v>
      </c>
      <c r="J13" s="2060" t="s">
        <v>2185</v>
      </c>
      <c r="K13" s="2062" t="s">
        <v>1483</v>
      </c>
      <c r="L13" s="623"/>
      <c r="M13" s="1713">
        <v>1</v>
      </c>
      <c r="N13" s="1731">
        <v>45001</v>
      </c>
      <c r="O13" s="1731" t="s">
        <v>1801</v>
      </c>
      <c r="P13" s="1732" t="s">
        <v>2180</v>
      </c>
      <c r="Q13" s="1955" t="s">
        <v>2186</v>
      </c>
      <c r="R13" s="1955" t="s">
        <v>2187</v>
      </c>
      <c r="S13" s="1733"/>
      <c r="T13" s="1957"/>
      <c r="U13" s="1957"/>
      <c r="V13" s="1957"/>
    </row>
    <row r="14" spans="2:22" thickBot="1">
      <c r="B14" s="2051" t="s">
        <v>46</v>
      </c>
      <c r="C14" s="2058" t="s">
        <v>1955</v>
      </c>
      <c r="D14" s="2059" t="s">
        <v>2002</v>
      </c>
      <c r="E14" s="2060" t="s">
        <v>2174</v>
      </c>
      <c r="F14" s="2060" t="s">
        <v>2175</v>
      </c>
      <c r="G14" s="2061" t="s">
        <v>2176</v>
      </c>
      <c r="H14" s="2072" t="s">
        <v>2188</v>
      </c>
      <c r="I14" s="847" t="s">
        <v>2188</v>
      </c>
      <c r="J14" s="2060" t="s">
        <v>2189</v>
      </c>
      <c r="K14" s="2062" t="s">
        <v>1483</v>
      </c>
      <c r="L14" s="623"/>
      <c r="M14" s="1713">
        <v>1</v>
      </c>
      <c r="N14" s="1731">
        <v>45001</v>
      </c>
      <c r="O14" s="1731" t="s">
        <v>1801</v>
      </c>
      <c r="P14" s="1732" t="s">
        <v>2180</v>
      </c>
      <c r="Q14" s="1955" t="s">
        <v>2190</v>
      </c>
      <c r="R14" s="1955" t="s">
        <v>2191</v>
      </c>
      <c r="S14" s="1733"/>
      <c r="T14" s="1957"/>
      <c r="U14" s="1957"/>
      <c r="V14" s="1957"/>
    </row>
    <row r="15" spans="2:22" thickBot="1">
      <c r="B15" s="2051" t="s">
        <v>49</v>
      </c>
      <c r="C15" s="2633" t="s">
        <v>1955</v>
      </c>
      <c r="D15" s="2059" t="s">
        <v>2002</v>
      </c>
      <c r="E15" s="2060" t="s">
        <v>2174</v>
      </c>
      <c r="F15" s="2060" t="s">
        <v>2175</v>
      </c>
      <c r="G15" s="2061" t="s">
        <v>2176</v>
      </c>
      <c r="H15" s="2072" t="s">
        <v>2192</v>
      </c>
      <c r="I15" s="847" t="s">
        <v>2192</v>
      </c>
      <c r="J15" s="2060" t="s">
        <v>2193</v>
      </c>
      <c r="K15" s="2062" t="s">
        <v>1483</v>
      </c>
      <c r="L15" s="623"/>
      <c r="M15" s="1713">
        <v>1</v>
      </c>
      <c r="N15" s="1731">
        <v>45001</v>
      </c>
      <c r="O15" s="1731" t="s">
        <v>1801</v>
      </c>
      <c r="P15" s="1732" t="s">
        <v>2180</v>
      </c>
      <c r="Q15" s="1955" t="s">
        <v>2194</v>
      </c>
      <c r="R15" s="1955" t="s">
        <v>2195</v>
      </c>
      <c r="S15" s="1733"/>
      <c r="T15" s="1957"/>
      <c r="U15" s="1957"/>
      <c r="V15" s="1957"/>
    </row>
    <row r="16" spans="2:22" ht="15.75">
      <c r="B16" s="2051" t="s">
        <v>52</v>
      </c>
      <c r="C16" s="2058" t="s">
        <v>1955</v>
      </c>
      <c r="D16" s="2059" t="s">
        <v>2002</v>
      </c>
      <c r="E16" s="2060" t="s">
        <v>2196</v>
      </c>
      <c r="F16" s="2060" t="s">
        <v>2175</v>
      </c>
      <c r="G16" s="2061" t="s">
        <v>2176</v>
      </c>
      <c r="H16" s="2072" t="s">
        <v>2197</v>
      </c>
      <c r="I16" s="847" t="s">
        <v>2197</v>
      </c>
      <c r="J16" s="2060" t="s">
        <v>2198</v>
      </c>
      <c r="K16" s="2062" t="s">
        <v>1483</v>
      </c>
      <c r="L16" s="623"/>
      <c r="M16" s="1713">
        <v>1</v>
      </c>
      <c r="N16" s="1731">
        <v>45001</v>
      </c>
      <c r="O16" s="1731" t="s">
        <v>1801</v>
      </c>
      <c r="P16" s="1732" t="s">
        <v>2180</v>
      </c>
      <c r="Q16" s="1732" t="s">
        <v>2199</v>
      </c>
      <c r="R16" s="1732" t="s">
        <v>2200</v>
      </c>
      <c r="S16" s="1733"/>
      <c r="T16" s="1957"/>
      <c r="U16" s="1957"/>
      <c r="V16" s="1957"/>
    </row>
    <row r="17" spans="2:22" ht="15.75">
      <c r="B17" s="2051" t="s">
        <v>56</v>
      </c>
      <c r="C17" s="2058" t="s">
        <v>1955</v>
      </c>
      <c r="D17" s="2059" t="s">
        <v>2002</v>
      </c>
      <c r="E17" s="2060" t="s">
        <v>2196</v>
      </c>
      <c r="F17" s="2060" t="s">
        <v>2175</v>
      </c>
      <c r="G17" s="2061" t="s">
        <v>2176</v>
      </c>
      <c r="H17" s="2072" t="s">
        <v>2201</v>
      </c>
      <c r="I17" s="847" t="s">
        <v>2201</v>
      </c>
      <c r="J17" s="2060" t="s">
        <v>2202</v>
      </c>
      <c r="K17" s="2062" t="s">
        <v>1483</v>
      </c>
      <c r="L17" s="623"/>
      <c r="M17" s="1713">
        <v>1</v>
      </c>
      <c r="N17" s="1731">
        <v>45001</v>
      </c>
      <c r="O17" s="1731" t="s">
        <v>1801</v>
      </c>
      <c r="P17" s="1732" t="s">
        <v>2180</v>
      </c>
      <c r="Q17" s="1732" t="s">
        <v>2203</v>
      </c>
      <c r="R17" s="1732" t="s">
        <v>2204</v>
      </c>
      <c r="S17" s="1733"/>
      <c r="T17" s="1957"/>
      <c r="U17" s="1957"/>
      <c r="V17" s="1957"/>
    </row>
    <row r="18" spans="2:22" ht="15.75">
      <c r="B18" s="2051" t="s">
        <v>60</v>
      </c>
      <c r="C18" s="2058" t="s">
        <v>1955</v>
      </c>
      <c r="D18" s="2059" t="s">
        <v>2002</v>
      </c>
      <c r="E18" s="2060" t="s">
        <v>2196</v>
      </c>
      <c r="F18" s="2060" t="s">
        <v>2175</v>
      </c>
      <c r="G18" s="2061" t="s">
        <v>2176</v>
      </c>
      <c r="H18" s="2072" t="s">
        <v>2205</v>
      </c>
      <c r="I18" s="847" t="s">
        <v>2205</v>
      </c>
      <c r="J18" s="2060" t="s">
        <v>2206</v>
      </c>
      <c r="K18" s="2062" t="s">
        <v>1483</v>
      </c>
      <c r="L18" s="623"/>
      <c r="M18" s="1713">
        <v>1</v>
      </c>
      <c r="N18" s="1731">
        <v>45001</v>
      </c>
      <c r="O18" s="1731" t="s">
        <v>1801</v>
      </c>
      <c r="P18" s="1732" t="s">
        <v>2180</v>
      </c>
      <c r="Q18" s="1732" t="s">
        <v>2207</v>
      </c>
      <c r="R18" s="1732" t="s">
        <v>2208</v>
      </c>
      <c r="S18" s="1733"/>
      <c r="T18" s="1957"/>
      <c r="U18" s="1957"/>
      <c r="V18" s="1957"/>
    </row>
    <row r="19" spans="2:22" ht="15.75">
      <c r="B19" s="2051" t="s">
        <v>64</v>
      </c>
      <c r="C19" s="2058" t="s">
        <v>1955</v>
      </c>
      <c r="D19" s="2059" t="s">
        <v>2002</v>
      </c>
      <c r="E19" s="2060" t="s">
        <v>2196</v>
      </c>
      <c r="F19" s="2060" t="s">
        <v>2175</v>
      </c>
      <c r="G19" s="2061" t="s">
        <v>2176</v>
      </c>
      <c r="H19" s="2072" t="s">
        <v>2209</v>
      </c>
      <c r="I19" s="847" t="s">
        <v>2209</v>
      </c>
      <c r="J19" s="2060" t="s">
        <v>2210</v>
      </c>
      <c r="K19" s="2062" t="s">
        <v>1483</v>
      </c>
      <c r="L19" s="623"/>
      <c r="M19" s="1713">
        <v>1</v>
      </c>
      <c r="N19" s="1731">
        <v>45001</v>
      </c>
      <c r="O19" s="1731" t="s">
        <v>1801</v>
      </c>
      <c r="P19" s="1732" t="s">
        <v>2180</v>
      </c>
      <c r="Q19" s="1732" t="s">
        <v>2211</v>
      </c>
      <c r="R19" s="1732" t="s">
        <v>2212</v>
      </c>
      <c r="S19" s="1733"/>
      <c r="T19" s="1957"/>
      <c r="U19" s="1957"/>
      <c r="V19" s="1957"/>
    </row>
    <row r="20" spans="2:22" ht="15.75">
      <c r="B20" s="2051" t="s">
        <v>68</v>
      </c>
      <c r="C20" s="2058" t="s">
        <v>1955</v>
      </c>
      <c r="D20" s="2059" t="s">
        <v>2002</v>
      </c>
      <c r="E20" s="2060" t="s">
        <v>2196</v>
      </c>
      <c r="F20" s="2060" t="s">
        <v>2175</v>
      </c>
      <c r="G20" s="2061" t="s">
        <v>2176</v>
      </c>
      <c r="H20" s="2072" t="s">
        <v>2213</v>
      </c>
      <c r="I20" s="847" t="s">
        <v>2213</v>
      </c>
      <c r="J20" s="2060" t="s">
        <v>2214</v>
      </c>
      <c r="K20" s="2062" t="s">
        <v>1483</v>
      </c>
      <c r="L20" s="623"/>
      <c r="M20" s="1713">
        <v>1</v>
      </c>
      <c r="N20" s="1731">
        <v>45001</v>
      </c>
      <c r="O20" s="1731" t="s">
        <v>1801</v>
      </c>
      <c r="P20" s="1732" t="s">
        <v>2180</v>
      </c>
      <c r="Q20" s="1732" t="s">
        <v>2211</v>
      </c>
      <c r="R20" s="1732" t="s">
        <v>2215</v>
      </c>
      <c r="S20" s="1733"/>
      <c r="T20" s="1957"/>
      <c r="U20" s="1957"/>
      <c r="V20" s="1957"/>
    </row>
    <row r="21" spans="2:22" ht="15.75">
      <c r="B21" s="2051" t="s">
        <v>72</v>
      </c>
      <c r="C21" s="2058" t="s">
        <v>1955</v>
      </c>
      <c r="D21" s="2059" t="s">
        <v>2002</v>
      </c>
      <c r="E21" s="2060" t="s">
        <v>2196</v>
      </c>
      <c r="F21" s="2060" t="s">
        <v>2175</v>
      </c>
      <c r="G21" s="2061" t="s">
        <v>2176</v>
      </c>
      <c r="H21" s="2072" t="s">
        <v>2216</v>
      </c>
      <c r="I21" s="847" t="s">
        <v>2216</v>
      </c>
      <c r="J21" s="2060" t="s">
        <v>2217</v>
      </c>
      <c r="K21" s="2062" t="s">
        <v>1483</v>
      </c>
      <c r="L21" s="623"/>
      <c r="M21" s="1713">
        <v>1</v>
      </c>
      <c r="N21" s="1731">
        <v>45001</v>
      </c>
      <c r="O21" s="1731" t="s">
        <v>1801</v>
      </c>
      <c r="P21" s="1732" t="s">
        <v>2180</v>
      </c>
      <c r="Q21" s="1732" t="s">
        <v>2218</v>
      </c>
      <c r="R21" s="1732" t="s">
        <v>2219</v>
      </c>
      <c r="S21" s="1733"/>
      <c r="T21" s="1957"/>
      <c r="U21" s="1957"/>
      <c r="V21" s="1957"/>
    </row>
    <row r="22" spans="2:22" ht="15.75">
      <c r="B22" s="2051" t="s">
        <v>76</v>
      </c>
      <c r="C22" s="2058" t="s">
        <v>1955</v>
      </c>
      <c r="D22" s="2059" t="s">
        <v>2002</v>
      </c>
      <c r="E22" s="2060" t="s">
        <v>2196</v>
      </c>
      <c r="F22" s="2060" t="s">
        <v>2175</v>
      </c>
      <c r="G22" s="2061" t="s">
        <v>2176</v>
      </c>
      <c r="H22" s="2072" t="s">
        <v>2220</v>
      </c>
      <c r="I22" s="847" t="s">
        <v>2220</v>
      </c>
      <c r="J22" s="2060" t="s">
        <v>2221</v>
      </c>
      <c r="K22" s="2062" t="s">
        <v>1483</v>
      </c>
      <c r="L22" s="623"/>
      <c r="M22" s="1713">
        <v>1</v>
      </c>
      <c r="N22" s="1731">
        <v>45001</v>
      </c>
      <c r="O22" s="1731" t="s">
        <v>1801</v>
      </c>
      <c r="P22" s="1732" t="s">
        <v>2180</v>
      </c>
      <c r="Q22" s="1732" t="s">
        <v>2222</v>
      </c>
      <c r="R22" s="1732" t="s">
        <v>2223</v>
      </c>
      <c r="S22" s="1733"/>
      <c r="T22" s="1957"/>
      <c r="U22" s="1957"/>
      <c r="V22" s="1957"/>
    </row>
    <row r="23" spans="2:22" ht="15.75">
      <c r="B23" s="2051" t="s">
        <v>80</v>
      </c>
      <c r="C23" s="2058" t="s">
        <v>1955</v>
      </c>
      <c r="D23" s="2059" t="s">
        <v>1478</v>
      </c>
      <c r="E23" s="2060" t="s">
        <v>2224</v>
      </c>
      <c r="F23" s="2060" t="s">
        <v>2225</v>
      </c>
      <c r="G23" s="2061" t="s">
        <v>2226</v>
      </c>
      <c r="H23" s="2072" t="s">
        <v>2227</v>
      </c>
      <c r="I23" s="847" t="s">
        <v>2228</v>
      </c>
      <c r="J23" s="2060" t="s">
        <v>2229</v>
      </c>
      <c r="K23" s="2062" t="s">
        <v>1483</v>
      </c>
      <c r="L23" s="623"/>
      <c r="M23" s="1713">
        <v>1</v>
      </c>
      <c r="N23" s="1731">
        <v>45009</v>
      </c>
      <c r="O23" s="1956" t="s">
        <v>1801</v>
      </c>
      <c r="P23" s="1957" t="s">
        <v>2230</v>
      </c>
      <c r="Q23" s="1957" t="s">
        <v>2231</v>
      </c>
      <c r="R23" s="1957" t="s">
        <v>2232</v>
      </c>
      <c r="S23" s="1761"/>
      <c r="T23" s="1957" t="s">
        <v>2147</v>
      </c>
      <c r="U23" s="1957"/>
      <c r="V23" s="1957"/>
    </row>
    <row r="24" spans="2:22" ht="15.75">
      <c r="B24" s="2051" t="s">
        <v>85</v>
      </c>
      <c r="C24" s="2058" t="s">
        <v>1955</v>
      </c>
      <c r="D24" s="2059" t="s">
        <v>1478</v>
      </c>
      <c r="E24" s="2060" t="s">
        <v>2224</v>
      </c>
      <c r="F24" s="2060" t="s">
        <v>2225</v>
      </c>
      <c r="G24" s="2061" t="s">
        <v>2226</v>
      </c>
      <c r="H24" s="2072" t="s">
        <v>2233</v>
      </c>
      <c r="I24" s="847" t="s">
        <v>2234</v>
      </c>
      <c r="J24" s="2060" t="s">
        <v>2235</v>
      </c>
      <c r="K24" s="2062" t="s">
        <v>1483</v>
      </c>
      <c r="L24" s="623"/>
      <c r="M24" s="1713">
        <v>1</v>
      </c>
      <c r="N24" s="1731">
        <v>45009</v>
      </c>
      <c r="O24" s="1956" t="s">
        <v>1801</v>
      </c>
      <c r="P24" s="1957" t="s">
        <v>2230</v>
      </c>
      <c r="Q24" s="1957" t="s">
        <v>2236</v>
      </c>
      <c r="R24" s="1957" t="s">
        <v>2237</v>
      </c>
      <c r="S24" s="1761"/>
      <c r="T24" s="1957" t="s">
        <v>2147</v>
      </c>
      <c r="U24" s="1957"/>
      <c r="V24" s="1957"/>
    </row>
    <row r="25" spans="2:22" ht="15.75">
      <c r="B25" s="2051" t="s">
        <v>87</v>
      </c>
      <c r="C25" s="2058" t="s">
        <v>1955</v>
      </c>
      <c r="D25" s="2059" t="s">
        <v>1478</v>
      </c>
      <c r="E25" s="2060" t="s">
        <v>2224</v>
      </c>
      <c r="F25" s="2060" t="s">
        <v>2225</v>
      </c>
      <c r="G25" s="2061" t="s">
        <v>2226</v>
      </c>
      <c r="H25" s="2072" t="s">
        <v>2238</v>
      </c>
      <c r="I25" s="847" t="s">
        <v>2239</v>
      </c>
      <c r="J25" s="2060" t="s">
        <v>2240</v>
      </c>
      <c r="K25" s="2062" t="s">
        <v>1483</v>
      </c>
      <c r="L25" s="623"/>
      <c r="M25" s="1713">
        <v>1</v>
      </c>
      <c r="N25" s="1731">
        <v>45009</v>
      </c>
      <c r="O25" s="1956" t="s">
        <v>1801</v>
      </c>
      <c r="P25" s="1957" t="s">
        <v>2230</v>
      </c>
      <c r="Q25" s="1957" t="s">
        <v>2241</v>
      </c>
      <c r="R25" s="1957" t="s">
        <v>2242</v>
      </c>
      <c r="S25" s="1761"/>
      <c r="T25" s="1957" t="s">
        <v>2147</v>
      </c>
      <c r="U25" s="1957"/>
      <c r="V25" s="1957"/>
    </row>
    <row r="26" spans="2:22" ht="15.75">
      <c r="B26" s="2051" t="s">
        <v>89</v>
      </c>
      <c r="C26" s="2058" t="s">
        <v>1955</v>
      </c>
      <c r="D26" s="2059" t="s">
        <v>1478</v>
      </c>
      <c r="E26" s="2060" t="s">
        <v>2224</v>
      </c>
      <c r="F26" s="2060" t="s">
        <v>2225</v>
      </c>
      <c r="G26" s="2061" t="s">
        <v>2226</v>
      </c>
      <c r="H26" s="2072" t="s">
        <v>2243</v>
      </c>
      <c r="I26" s="847" t="s">
        <v>2244</v>
      </c>
      <c r="J26" s="2060" t="s">
        <v>2245</v>
      </c>
      <c r="K26" s="2062" t="s">
        <v>1483</v>
      </c>
      <c r="L26" s="623"/>
      <c r="M26" s="1713">
        <v>1</v>
      </c>
      <c r="N26" s="1731">
        <v>45009</v>
      </c>
      <c r="O26" s="1956" t="s">
        <v>1801</v>
      </c>
      <c r="P26" s="1957" t="s">
        <v>2230</v>
      </c>
      <c r="Q26" s="1957" t="s">
        <v>2246</v>
      </c>
      <c r="R26" s="1957" t="s">
        <v>2247</v>
      </c>
      <c r="S26" s="1761"/>
      <c r="T26" s="1957" t="s">
        <v>2147</v>
      </c>
      <c r="U26" s="1957"/>
      <c r="V26" s="1957"/>
    </row>
    <row r="27" spans="2:22" ht="15.75">
      <c r="B27" s="2051" t="s">
        <v>91</v>
      </c>
      <c r="C27" s="2058" t="s">
        <v>1955</v>
      </c>
      <c r="D27" s="2059" t="s">
        <v>1478</v>
      </c>
      <c r="E27" s="2060" t="s">
        <v>2224</v>
      </c>
      <c r="F27" s="2060" t="s">
        <v>2225</v>
      </c>
      <c r="G27" s="2061" t="s">
        <v>2226</v>
      </c>
      <c r="H27" s="2072" t="s">
        <v>2248</v>
      </c>
      <c r="I27" s="847" t="s">
        <v>2249</v>
      </c>
      <c r="J27" s="2060" t="s">
        <v>2250</v>
      </c>
      <c r="K27" s="2062" t="s">
        <v>1483</v>
      </c>
      <c r="L27" s="623"/>
      <c r="M27" s="1713">
        <v>1</v>
      </c>
      <c r="N27" s="1731">
        <v>45009</v>
      </c>
      <c r="O27" s="1956" t="s">
        <v>1801</v>
      </c>
      <c r="P27" s="1957" t="s">
        <v>2230</v>
      </c>
      <c r="Q27" s="1957" t="s">
        <v>2251</v>
      </c>
      <c r="R27" s="1957" t="s">
        <v>2252</v>
      </c>
      <c r="S27" s="1761"/>
      <c r="T27" s="1957" t="s">
        <v>2147</v>
      </c>
      <c r="U27" s="1957"/>
      <c r="V27" s="1957"/>
    </row>
    <row r="28" spans="2:22" ht="15.75">
      <c r="B28" s="2051" t="s">
        <v>93</v>
      </c>
      <c r="C28" s="2058" t="s">
        <v>1955</v>
      </c>
      <c r="D28" s="2059" t="s">
        <v>1478</v>
      </c>
      <c r="E28" s="2060" t="s">
        <v>2224</v>
      </c>
      <c r="F28" s="2060" t="s">
        <v>2225</v>
      </c>
      <c r="G28" s="2061" t="s">
        <v>2226</v>
      </c>
      <c r="H28" s="2072" t="s">
        <v>2253</v>
      </c>
      <c r="I28" s="847" t="s">
        <v>2254</v>
      </c>
      <c r="J28" s="2060" t="s">
        <v>2255</v>
      </c>
      <c r="K28" s="2062" t="s">
        <v>1483</v>
      </c>
      <c r="L28" s="623"/>
      <c r="M28" s="1713">
        <v>1</v>
      </c>
      <c r="N28" s="1731">
        <v>45009</v>
      </c>
      <c r="O28" s="1956" t="s">
        <v>1801</v>
      </c>
      <c r="P28" s="1957" t="s">
        <v>2230</v>
      </c>
      <c r="Q28" s="1957" t="s">
        <v>2256</v>
      </c>
      <c r="R28" s="1957" t="s">
        <v>2257</v>
      </c>
      <c r="S28" s="1761"/>
      <c r="T28" s="1957" t="s">
        <v>2147</v>
      </c>
      <c r="U28" s="1957"/>
      <c r="V28" s="1957"/>
    </row>
    <row r="29" spans="2:22" ht="15.75">
      <c r="B29" s="2051" t="s">
        <v>95</v>
      </c>
      <c r="C29" s="2058" t="s">
        <v>1955</v>
      </c>
      <c r="D29" s="2059" t="s">
        <v>1478</v>
      </c>
      <c r="E29" s="2060" t="s">
        <v>2224</v>
      </c>
      <c r="F29" s="2060" t="s">
        <v>2225</v>
      </c>
      <c r="G29" s="2061" t="s">
        <v>2226</v>
      </c>
      <c r="H29" s="2072" t="s">
        <v>2258</v>
      </c>
      <c r="I29" s="847" t="s">
        <v>2259</v>
      </c>
      <c r="J29" s="2060" t="s">
        <v>2260</v>
      </c>
      <c r="K29" s="2062" t="s">
        <v>1483</v>
      </c>
      <c r="L29" s="623"/>
      <c r="M29" s="1713">
        <v>1</v>
      </c>
      <c r="N29" s="1731">
        <v>45009</v>
      </c>
      <c r="O29" s="1956" t="s">
        <v>1801</v>
      </c>
      <c r="P29" s="1957" t="s">
        <v>2230</v>
      </c>
      <c r="Q29" s="1957" t="s">
        <v>2261</v>
      </c>
      <c r="R29" s="1957" t="s">
        <v>2262</v>
      </c>
      <c r="S29" s="1761"/>
      <c r="T29" s="1957" t="s">
        <v>2147</v>
      </c>
      <c r="U29" s="1957"/>
      <c r="V29" s="1957"/>
    </row>
    <row r="30" spans="2:22" ht="15.75">
      <c r="B30" s="2051" t="s">
        <v>97</v>
      </c>
      <c r="C30" s="2058" t="s">
        <v>1955</v>
      </c>
      <c r="D30" s="2059" t="s">
        <v>1478</v>
      </c>
      <c r="E30" s="2060" t="s">
        <v>2224</v>
      </c>
      <c r="F30" s="2060" t="s">
        <v>2225</v>
      </c>
      <c r="G30" s="2061" t="s">
        <v>2226</v>
      </c>
      <c r="H30" s="2072" t="s">
        <v>2263</v>
      </c>
      <c r="I30" s="847" t="s">
        <v>2264</v>
      </c>
      <c r="J30" s="2060" t="s">
        <v>2265</v>
      </c>
      <c r="K30" s="2062" t="s">
        <v>1483</v>
      </c>
      <c r="L30" s="623"/>
      <c r="M30" s="1713">
        <v>1</v>
      </c>
      <c r="N30" s="1731">
        <v>45009</v>
      </c>
      <c r="O30" s="1956" t="s">
        <v>1801</v>
      </c>
      <c r="P30" s="1957" t="s">
        <v>2230</v>
      </c>
      <c r="Q30" s="1957" t="s">
        <v>2261</v>
      </c>
      <c r="R30" s="1957" t="s">
        <v>2262</v>
      </c>
      <c r="S30" s="1761"/>
      <c r="T30" s="1957" t="s">
        <v>2147</v>
      </c>
      <c r="U30" s="1957"/>
      <c r="V30" s="1957"/>
    </row>
    <row r="31" spans="2:22" ht="15.75">
      <c r="B31" s="2051" t="s">
        <v>99</v>
      </c>
      <c r="C31" s="2058" t="s">
        <v>1955</v>
      </c>
      <c r="D31" s="2059" t="s">
        <v>1478</v>
      </c>
      <c r="E31" s="2060" t="s">
        <v>2224</v>
      </c>
      <c r="F31" s="2060" t="s">
        <v>2225</v>
      </c>
      <c r="G31" s="2061" t="s">
        <v>2226</v>
      </c>
      <c r="H31" s="2072" t="s">
        <v>2266</v>
      </c>
      <c r="I31" s="847" t="s">
        <v>2267</v>
      </c>
      <c r="J31" s="2060" t="s">
        <v>2268</v>
      </c>
      <c r="K31" s="2062" t="s">
        <v>1483</v>
      </c>
      <c r="L31" s="623"/>
      <c r="M31" s="1713">
        <v>1</v>
      </c>
      <c r="N31" s="1731">
        <v>45009</v>
      </c>
      <c r="O31" s="1956" t="s">
        <v>1801</v>
      </c>
      <c r="P31" s="1957" t="s">
        <v>2230</v>
      </c>
      <c r="Q31" s="1957" t="s">
        <v>2269</v>
      </c>
      <c r="R31" s="1957" t="s">
        <v>2270</v>
      </c>
      <c r="S31" s="1761"/>
      <c r="T31" s="1957" t="s">
        <v>2147</v>
      </c>
      <c r="U31" s="1957"/>
      <c r="V31" s="1957"/>
    </row>
    <row r="32" spans="2:22" ht="15.75">
      <c r="B32" s="2051" t="s">
        <v>101</v>
      </c>
      <c r="C32" s="2058" t="s">
        <v>1955</v>
      </c>
      <c r="D32" s="2059" t="s">
        <v>1478</v>
      </c>
      <c r="E32" s="2060" t="s">
        <v>2224</v>
      </c>
      <c r="F32" s="2060" t="s">
        <v>2225</v>
      </c>
      <c r="G32" s="2061" t="s">
        <v>2226</v>
      </c>
      <c r="H32" s="2072" t="s">
        <v>2271</v>
      </c>
      <c r="I32" s="847" t="s">
        <v>2272</v>
      </c>
      <c r="J32" s="2060" t="s">
        <v>2273</v>
      </c>
      <c r="K32" s="2062" t="s">
        <v>1483</v>
      </c>
      <c r="L32" s="623"/>
      <c r="M32" s="1713">
        <v>1</v>
      </c>
      <c r="N32" s="1731">
        <v>45009</v>
      </c>
      <c r="O32" s="1956" t="s">
        <v>1801</v>
      </c>
      <c r="P32" s="1957" t="s">
        <v>2230</v>
      </c>
      <c r="Q32" s="1957" t="s">
        <v>2274</v>
      </c>
      <c r="R32" s="1957" t="s">
        <v>2275</v>
      </c>
      <c r="S32" s="1761"/>
      <c r="T32" s="1957" t="s">
        <v>2147</v>
      </c>
      <c r="U32" s="1957"/>
      <c r="V32" s="1957"/>
    </row>
    <row r="33" spans="2:22" ht="15.75">
      <c r="B33" s="2051" t="s">
        <v>103</v>
      </c>
      <c r="C33" s="2058" t="s">
        <v>1955</v>
      </c>
      <c r="D33" s="2059" t="s">
        <v>1478</v>
      </c>
      <c r="E33" s="2060" t="s">
        <v>2224</v>
      </c>
      <c r="F33" s="2060" t="s">
        <v>2225</v>
      </c>
      <c r="G33" s="2061" t="s">
        <v>2226</v>
      </c>
      <c r="H33" s="2072" t="s">
        <v>2276</v>
      </c>
      <c r="I33" s="847" t="s">
        <v>2277</v>
      </c>
      <c r="J33" s="2060" t="s">
        <v>2278</v>
      </c>
      <c r="K33" s="2062" t="s">
        <v>1483</v>
      </c>
      <c r="L33" s="623"/>
      <c r="M33" s="1713">
        <v>1</v>
      </c>
      <c r="N33" s="1731">
        <v>45009</v>
      </c>
      <c r="O33" s="1956" t="s">
        <v>1801</v>
      </c>
      <c r="P33" s="1957" t="s">
        <v>2230</v>
      </c>
      <c r="Q33" s="1957" t="s">
        <v>2279</v>
      </c>
      <c r="R33" s="1957" t="s">
        <v>2280</v>
      </c>
      <c r="S33" s="1761"/>
      <c r="T33" s="1957" t="s">
        <v>2147</v>
      </c>
      <c r="U33" s="1957"/>
      <c r="V33" s="1957"/>
    </row>
    <row r="34" spans="2:22" ht="15.75">
      <c r="B34" s="2051" t="s">
        <v>105</v>
      </c>
      <c r="C34" s="2058" t="s">
        <v>1955</v>
      </c>
      <c r="D34" s="2059" t="s">
        <v>1478</v>
      </c>
      <c r="E34" s="2060" t="s">
        <v>2224</v>
      </c>
      <c r="F34" s="2060" t="s">
        <v>2225</v>
      </c>
      <c r="G34" s="2061" t="s">
        <v>2226</v>
      </c>
      <c r="H34" s="2072" t="s">
        <v>2281</v>
      </c>
      <c r="I34" s="847" t="s">
        <v>2282</v>
      </c>
      <c r="J34" s="2060" t="s">
        <v>2283</v>
      </c>
      <c r="K34" s="2062" t="s">
        <v>1483</v>
      </c>
      <c r="L34" s="623"/>
      <c r="M34" s="1713">
        <v>1</v>
      </c>
      <c r="N34" s="1731">
        <v>45009</v>
      </c>
      <c r="O34" s="1956" t="s">
        <v>1801</v>
      </c>
      <c r="P34" s="1957" t="s">
        <v>2230</v>
      </c>
      <c r="Q34" s="1957" t="s">
        <v>2284</v>
      </c>
      <c r="R34" s="1957" t="s">
        <v>2285</v>
      </c>
      <c r="S34" s="1761"/>
      <c r="T34" s="1957" t="s">
        <v>2147</v>
      </c>
      <c r="U34" s="1957"/>
      <c r="V34" s="1957"/>
    </row>
    <row r="35" spans="2:22" ht="15.75">
      <c r="B35" s="2051" t="s">
        <v>107</v>
      </c>
      <c r="C35" s="2058" t="s">
        <v>1955</v>
      </c>
      <c r="D35" s="2059" t="s">
        <v>1478</v>
      </c>
      <c r="E35" s="2060" t="s">
        <v>2224</v>
      </c>
      <c r="F35" s="2060" t="s">
        <v>2225</v>
      </c>
      <c r="G35" s="2061" t="s">
        <v>2226</v>
      </c>
      <c r="H35" s="2072" t="s">
        <v>2286</v>
      </c>
      <c r="I35" s="847" t="s">
        <v>2287</v>
      </c>
      <c r="J35" s="2060" t="s">
        <v>2288</v>
      </c>
      <c r="K35" s="2062" t="s">
        <v>1483</v>
      </c>
      <c r="L35" s="623"/>
      <c r="M35" s="1713">
        <v>1</v>
      </c>
      <c r="N35" s="1731">
        <v>45009</v>
      </c>
      <c r="O35" s="1956" t="s">
        <v>1801</v>
      </c>
      <c r="P35" s="1957" t="s">
        <v>2230</v>
      </c>
      <c r="Q35" s="1957" t="s">
        <v>2289</v>
      </c>
      <c r="R35" s="1957" t="s">
        <v>2290</v>
      </c>
      <c r="S35" s="1761"/>
      <c r="T35" s="1957" t="s">
        <v>2147</v>
      </c>
      <c r="U35" s="1957"/>
      <c r="V35" s="1957"/>
    </row>
    <row r="36" spans="2:22" ht="15.75">
      <c r="B36" s="2051" t="s">
        <v>109</v>
      </c>
      <c r="C36" s="2058" t="s">
        <v>1955</v>
      </c>
      <c r="D36" s="2059" t="s">
        <v>1478</v>
      </c>
      <c r="E36" s="2060" t="s">
        <v>2224</v>
      </c>
      <c r="F36" s="2060" t="s">
        <v>2225</v>
      </c>
      <c r="G36" s="2061" t="s">
        <v>2226</v>
      </c>
      <c r="H36" s="2072" t="s">
        <v>2291</v>
      </c>
      <c r="I36" s="847" t="s">
        <v>2292</v>
      </c>
      <c r="J36" s="2060" t="s">
        <v>2293</v>
      </c>
      <c r="K36" s="2062" t="s">
        <v>1483</v>
      </c>
      <c r="L36" s="623"/>
      <c r="M36" s="1713">
        <v>1</v>
      </c>
      <c r="N36" s="1731">
        <v>45009</v>
      </c>
      <c r="O36" s="1956" t="s">
        <v>1801</v>
      </c>
      <c r="P36" s="1957" t="s">
        <v>2230</v>
      </c>
      <c r="Q36" s="1957" t="s">
        <v>2294</v>
      </c>
      <c r="R36" s="1957" t="s">
        <v>2295</v>
      </c>
      <c r="S36" s="1761"/>
      <c r="T36" s="1957" t="s">
        <v>2147</v>
      </c>
      <c r="U36" s="1957"/>
      <c r="V36" s="1957"/>
    </row>
    <row r="37" spans="2:22" ht="15.75">
      <c r="B37" s="2051" t="s">
        <v>111</v>
      </c>
      <c r="C37" s="2058" t="s">
        <v>1955</v>
      </c>
      <c r="D37" s="2059" t="s">
        <v>1478</v>
      </c>
      <c r="E37" s="2060" t="s">
        <v>2224</v>
      </c>
      <c r="F37" s="2060" t="s">
        <v>2225</v>
      </c>
      <c r="G37" s="2061" t="s">
        <v>2226</v>
      </c>
      <c r="H37" s="2072" t="s">
        <v>2296</v>
      </c>
      <c r="I37" s="847" t="s">
        <v>2297</v>
      </c>
      <c r="J37" s="2060" t="s">
        <v>2298</v>
      </c>
      <c r="K37" s="2062" t="s">
        <v>1483</v>
      </c>
      <c r="L37" s="623"/>
      <c r="M37" s="1713">
        <v>1</v>
      </c>
      <c r="N37" s="1731">
        <v>45009</v>
      </c>
      <c r="O37" s="1956" t="s">
        <v>1801</v>
      </c>
      <c r="P37" s="1957" t="s">
        <v>2230</v>
      </c>
      <c r="Q37" s="1957" t="s">
        <v>2299</v>
      </c>
      <c r="R37" s="1957" t="s">
        <v>2300</v>
      </c>
      <c r="S37" s="1761"/>
      <c r="T37" s="1957" t="s">
        <v>2147</v>
      </c>
      <c r="U37" s="1957"/>
      <c r="V37" s="1957"/>
    </row>
    <row r="38" spans="2:22" ht="15.75">
      <c r="B38" s="2051" t="s">
        <v>113</v>
      </c>
      <c r="C38" s="2058" t="s">
        <v>1955</v>
      </c>
      <c r="D38" s="2059" t="s">
        <v>1478</v>
      </c>
      <c r="E38" s="2060" t="s">
        <v>2224</v>
      </c>
      <c r="F38" s="2060" t="s">
        <v>2225</v>
      </c>
      <c r="G38" s="2061" t="s">
        <v>2226</v>
      </c>
      <c r="H38" s="2072" t="s">
        <v>2301</v>
      </c>
      <c r="I38" s="847" t="s">
        <v>2302</v>
      </c>
      <c r="J38" s="2060" t="s">
        <v>2303</v>
      </c>
      <c r="K38" s="2062" t="s">
        <v>1483</v>
      </c>
      <c r="L38" s="623"/>
      <c r="M38" s="1713">
        <v>1</v>
      </c>
      <c r="N38" s="1731">
        <v>45009</v>
      </c>
      <c r="O38" s="1956" t="s">
        <v>1801</v>
      </c>
      <c r="P38" s="1957" t="s">
        <v>2230</v>
      </c>
      <c r="Q38" s="1957" t="s">
        <v>2304</v>
      </c>
      <c r="R38" s="1957" t="s">
        <v>2305</v>
      </c>
      <c r="S38" s="1761"/>
      <c r="T38" s="1957" t="s">
        <v>2147</v>
      </c>
      <c r="U38" s="1957"/>
      <c r="V38" s="1957"/>
    </row>
    <row r="39" spans="2:22" ht="15.75">
      <c r="B39" s="2051" t="s">
        <v>115</v>
      </c>
      <c r="C39" s="2058" t="s">
        <v>1955</v>
      </c>
      <c r="D39" s="2059" t="s">
        <v>1478</v>
      </c>
      <c r="E39" s="2060" t="s">
        <v>2224</v>
      </c>
      <c r="F39" s="2060" t="s">
        <v>2225</v>
      </c>
      <c r="G39" s="2061" t="s">
        <v>2226</v>
      </c>
      <c r="H39" s="2072" t="s">
        <v>2306</v>
      </c>
      <c r="I39" s="847" t="s">
        <v>2307</v>
      </c>
      <c r="J39" s="2060" t="s">
        <v>2308</v>
      </c>
      <c r="K39" s="2062" t="s">
        <v>1483</v>
      </c>
      <c r="L39" s="623"/>
      <c r="M39" s="1713">
        <v>1</v>
      </c>
      <c r="N39" s="1731">
        <v>45009</v>
      </c>
      <c r="O39" s="1956" t="s">
        <v>1801</v>
      </c>
      <c r="P39" s="1957" t="s">
        <v>2230</v>
      </c>
      <c r="Q39" s="1957" t="s">
        <v>2309</v>
      </c>
      <c r="R39" s="1957" t="s">
        <v>2310</v>
      </c>
      <c r="S39" s="1761"/>
      <c r="T39" s="1957" t="s">
        <v>2147</v>
      </c>
      <c r="U39" s="1957"/>
      <c r="V39" s="1957"/>
    </row>
    <row r="40" spans="2:22" ht="15.75">
      <c r="B40" s="2051" t="s">
        <v>117</v>
      </c>
      <c r="C40" s="2058" t="s">
        <v>1955</v>
      </c>
      <c r="D40" s="2059" t="s">
        <v>1478</v>
      </c>
      <c r="E40" s="2060" t="s">
        <v>2224</v>
      </c>
      <c r="F40" s="2060" t="s">
        <v>2225</v>
      </c>
      <c r="G40" s="2061" t="s">
        <v>2226</v>
      </c>
      <c r="H40" s="2072" t="s">
        <v>2311</v>
      </c>
      <c r="I40" s="847" t="s">
        <v>2312</v>
      </c>
      <c r="J40" s="2060" t="s">
        <v>2313</v>
      </c>
      <c r="K40" s="2062" t="s">
        <v>1483</v>
      </c>
      <c r="L40" s="623"/>
      <c r="M40" s="1713">
        <v>1</v>
      </c>
      <c r="N40" s="1731">
        <v>45009</v>
      </c>
      <c r="O40" s="1956" t="s">
        <v>1801</v>
      </c>
      <c r="P40" s="1957" t="s">
        <v>2230</v>
      </c>
      <c r="Q40" s="1957" t="s">
        <v>2314</v>
      </c>
      <c r="R40" s="1957" t="s">
        <v>2315</v>
      </c>
      <c r="S40" s="1761"/>
      <c r="T40" s="1957" t="s">
        <v>2147</v>
      </c>
      <c r="U40" s="1957"/>
      <c r="V40" s="1957"/>
    </row>
    <row r="41" spans="2:22" ht="15.75">
      <c r="B41" s="2051" t="s">
        <v>119</v>
      </c>
      <c r="C41" s="2058" t="s">
        <v>1955</v>
      </c>
      <c r="D41" s="2059" t="s">
        <v>1478</v>
      </c>
      <c r="E41" s="2060" t="s">
        <v>2224</v>
      </c>
      <c r="F41" s="2060" t="s">
        <v>2225</v>
      </c>
      <c r="G41" s="2061" t="s">
        <v>2226</v>
      </c>
      <c r="H41" s="2072" t="s">
        <v>2316</v>
      </c>
      <c r="I41" s="847" t="s">
        <v>2317</v>
      </c>
      <c r="J41" s="2060" t="s">
        <v>2318</v>
      </c>
      <c r="K41" s="2062" t="s">
        <v>1483</v>
      </c>
      <c r="L41" s="623"/>
      <c r="M41" s="1713">
        <v>1</v>
      </c>
      <c r="N41" s="1731">
        <v>45009</v>
      </c>
      <c r="O41" s="1956" t="s">
        <v>1801</v>
      </c>
      <c r="P41" s="1957" t="s">
        <v>2230</v>
      </c>
      <c r="Q41" s="1957" t="s">
        <v>2319</v>
      </c>
      <c r="R41" s="1957" t="s">
        <v>2320</v>
      </c>
      <c r="S41" s="1761"/>
      <c r="T41" s="1957" t="s">
        <v>2147</v>
      </c>
      <c r="U41" s="1957"/>
      <c r="V41" s="1957"/>
    </row>
    <row r="42" spans="2:22" ht="15.75">
      <c r="B42" s="2051" t="s">
        <v>121</v>
      </c>
      <c r="C42" s="2058" t="s">
        <v>1955</v>
      </c>
      <c r="D42" s="2059" t="s">
        <v>1478</v>
      </c>
      <c r="E42" s="2060" t="s">
        <v>2224</v>
      </c>
      <c r="F42" s="2060" t="s">
        <v>2225</v>
      </c>
      <c r="G42" s="2061" t="s">
        <v>2226</v>
      </c>
      <c r="H42" s="2072" t="s">
        <v>2321</v>
      </c>
      <c r="I42" s="847" t="s">
        <v>2322</v>
      </c>
      <c r="J42" s="2060" t="s">
        <v>2323</v>
      </c>
      <c r="K42" s="2062" t="s">
        <v>1483</v>
      </c>
      <c r="L42" s="623"/>
      <c r="M42" s="1713">
        <v>1</v>
      </c>
      <c r="N42" s="1731">
        <v>45009</v>
      </c>
      <c r="O42" s="1956" t="s">
        <v>1801</v>
      </c>
      <c r="P42" s="1957" t="s">
        <v>2230</v>
      </c>
      <c r="Q42" s="1957" t="s">
        <v>2324</v>
      </c>
      <c r="R42" s="1957" t="s">
        <v>2325</v>
      </c>
      <c r="S42" s="1761"/>
      <c r="T42" s="1957" t="s">
        <v>2147</v>
      </c>
      <c r="U42" s="1957"/>
      <c r="V42" s="1957"/>
    </row>
    <row r="43" spans="2:22" ht="15.75">
      <c r="B43" s="2051" t="s">
        <v>123</v>
      </c>
      <c r="C43" s="2058" t="s">
        <v>1955</v>
      </c>
      <c r="D43" s="2059" t="s">
        <v>1478</v>
      </c>
      <c r="E43" s="2060" t="s">
        <v>2224</v>
      </c>
      <c r="F43" s="2060" t="s">
        <v>2225</v>
      </c>
      <c r="G43" s="2061" t="s">
        <v>2226</v>
      </c>
      <c r="H43" s="2072" t="s">
        <v>2326</v>
      </c>
      <c r="I43" s="847" t="s">
        <v>2327</v>
      </c>
      <c r="J43" s="2060" t="s">
        <v>2328</v>
      </c>
      <c r="K43" s="2062" t="s">
        <v>1483</v>
      </c>
      <c r="L43" s="623"/>
      <c r="M43" s="1713">
        <v>1</v>
      </c>
      <c r="N43" s="1731">
        <v>45009</v>
      </c>
      <c r="O43" s="1956" t="s">
        <v>1801</v>
      </c>
      <c r="P43" s="1957" t="s">
        <v>2230</v>
      </c>
      <c r="Q43" s="1957" t="s">
        <v>2329</v>
      </c>
      <c r="R43" s="1957" t="s">
        <v>2330</v>
      </c>
      <c r="S43" s="1761"/>
      <c r="T43" s="1957" t="s">
        <v>2147</v>
      </c>
      <c r="U43" s="1957"/>
      <c r="V43" s="1957"/>
    </row>
    <row r="44" spans="2:22" ht="15.75">
      <c r="B44" s="2051" t="s">
        <v>125</v>
      </c>
      <c r="C44" s="2058" t="s">
        <v>1955</v>
      </c>
      <c r="D44" s="2059" t="s">
        <v>1478</v>
      </c>
      <c r="E44" s="2060" t="s">
        <v>2224</v>
      </c>
      <c r="F44" s="2060" t="s">
        <v>2225</v>
      </c>
      <c r="G44" s="2061" t="s">
        <v>2226</v>
      </c>
      <c r="H44" s="2072" t="s">
        <v>2331</v>
      </c>
      <c r="I44" s="847" t="s">
        <v>2332</v>
      </c>
      <c r="J44" s="2060" t="s">
        <v>2333</v>
      </c>
      <c r="K44" s="2062" t="s">
        <v>1483</v>
      </c>
      <c r="L44" s="623"/>
      <c r="M44" s="1713">
        <v>1</v>
      </c>
      <c r="N44" s="1731">
        <v>45009</v>
      </c>
      <c r="O44" s="1956" t="s">
        <v>1801</v>
      </c>
      <c r="P44" s="1957" t="s">
        <v>2230</v>
      </c>
      <c r="Q44" s="1957" t="s">
        <v>2334</v>
      </c>
      <c r="R44" s="1957" t="s">
        <v>2335</v>
      </c>
      <c r="S44" s="1761"/>
      <c r="T44" s="1957" t="s">
        <v>2147</v>
      </c>
      <c r="U44" s="1957"/>
      <c r="V44" s="1957"/>
    </row>
    <row r="45" spans="2:22" ht="15.75">
      <c r="B45" s="2051" t="s">
        <v>127</v>
      </c>
      <c r="C45" s="2058" t="s">
        <v>1955</v>
      </c>
      <c r="D45" s="2059" t="s">
        <v>1478</v>
      </c>
      <c r="E45" s="2060" t="s">
        <v>2224</v>
      </c>
      <c r="F45" s="2060" t="s">
        <v>2225</v>
      </c>
      <c r="G45" s="2061" t="s">
        <v>2226</v>
      </c>
      <c r="H45" s="2072" t="s">
        <v>2336</v>
      </c>
      <c r="I45" s="847" t="s">
        <v>2337</v>
      </c>
      <c r="J45" s="2060" t="s">
        <v>2338</v>
      </c>
      <c r="K45" s="2062" t="s">
        <v>1483</v>
      </c>
      <c r="L45" s="623"/>
      <c r="M45" s="1713">
        <v>1</v>
      </c>
      <c r="N45" s="1731">
        <v>45009</v>
      </c>
      <c r="O45" s="1956" t="s">
        <v>1801</v>
      </c>
      <c r="P45" s="1957" t="s">
        <v>2230</v>
      </c>
      <c r="Q45" s="1957" t="s">
        <v>2339</v>
      </c>
      <c r="R45" s="1957" t="s">
        <v>2340</v>
      </c>
      <c r="S45" s="1761"/>
      <c r="T45" s="1957" t="s">
        <v>2147</v>
      </c>
      <c r="U45" s="1957"/>
      <c r="V45" s="1957"/>
    </row>
    <row r="46" spans="2:22" ht="15.75">
      <c r="B46" s="2051" t="s">
        <v>129</v>
      </c>
      <c r="C46" s="2058" t="s">
        <v>1955</v>
      </c>
      <c r="D46" s="2059" t="s">
        <v>1478</v>
      </c>
      <c r="E46" s="2060" t="s">
        <v>2224</v>
      </c>
      <c r="F46" s="2060" t="s">
        <v>2225</v>
      </c>
      <c r="G46" s="2061" t="s">
        <v>2226</v>
      </c>
      <c r="H46" s="2072" t="s">
        <v>2341</v>
      </c>
      <c r="I46" s="847" t="s">
        <v>2342</v>
      </c>
      <c r="J46" s="2060" t="s">
        <v>2343</v>
      </c>
      <c r="K46" s="2062" t="s">
        <v>1483</v>
      </c>
      <c r="L46" s="623"/>
      <c r="M46" s="1713">
        <v>1</v>
      </c>
      <c r="N46" s="1731">
        <v>45009</v>
      </c>
      <c r="O46" s="1956" t="s">
        <v>1801</v>
      </c>
      <c r="P46" s="1957" t="s">
        <v>2230</v>
      </c>
      <c r="Q46" s="1957" t="s">
        <v>2344</v>
      </c>
      <c r="R46" s="1957" t="s">
        <v>2345</v>
      </c>
      <c r="S46" s="1761"/>
      <c r="T46" s="1957" t="s">
        <v>2147</v>
      </c>
      <c r="U46" s="1957"/>
      <c r="V46" s="1957"/>
    </row>
    <row r="47" spans="2:22" ht="15.75">
      <c r="B47" s="2051" t="s">
        <v>131</v>
      </c>
      <c r="C47" s="2058" t="s">
        <v>1955</v>
      </c>
      <c r="D47" s="2059" t="s">
        <v>1478</v>
      </c>
      <c r="E47" s="2060" t="s">
        <v>2224</v>
      </c>
      <c r="F47" s="2060" t="s">
        <v>2225</v>
      </c>
      <c r="G47" s="2061" t="s">
        <v>2226</v>
      </c>
      <c r="H47" s="2072" t="s">
        <v>2346</v>
      </c>
      <c r="I47" s="847" t="s">
        <v>2347</v>
      </c>
      <c r="J47" s="2060" t="s">
        <v>2348</v>
      </c>
      <c r="K47" s="2062" t="s">
        <v>1483</v>
      </c>
      <c r="L47" s="623"/>
      <c r="M47" s="1713">
        <v>1</v>
      </c>
      <c r="N47" s="1731">
        <v>45009</v>
      </c>
      <c r="O47" s="1956" t="s">
        <v>1801</v>
      </c>
      <c r="P47" s="1957" t="s">
        <v>2230</v>
      </c>
      <c r="Q47" s="1957" t="s">
        <v>2349</v>
      </c>
      <c r="R47" s="1957" t="s">
        <v>2350</v>
      </c>
      <c r="S47" s="1761"/>
      <c r="T47" s="1957" t="s">
        <v>2147</v>
      </c>
      <c r="U47" s="1957"/>
      <c r="V47" s="1957"/>
    </row>
    <row r="48" spans="2:22" ht="15.75">
      <c r="B48" s="2051" t="s">
        <v>133</v>
      </c>
      <c r="C48" s="2058" t="s">
        <v>1955</v>
      </c>
      <c r="D48" s="2059" t="s">
        <v>1478</v>
      </c>
      <c r="E48" s="2060" t="s">
        <v>2224</v>
      </c>
      <c r="F48" s="2060" t="s">
        <v>2225</v>
      </c>
      <c r="G48" s="2061" t="s">
        <v>2226</v>
      </c>
      <c r="H48" s="2072" t="s">
        <v>2351</v>
      </c>
      <c r="I48" s="847" t="s">
        <v>2352</v>
      </c>
      <c r="J48" s="2060" t="s">
        <v>2353</v>
      </c>
      <c r="K48" s="2062" t="s">
        <v>1483</v>
      </c>
      <c r="L48" s="623"/>
      <c r="M48" s="1713">
        <v>1</v>
      </c>
      <c r="N48" s="1731">
        <v>45009</v>
      </c>
      <c r="O48" s="1956" t="s">
        <v>1801</v>
      </c>
      <c r="P48" s="1957" t="s">
        <v>2230</v>
      </c>
      <c r="Q48" s="1957" t="s">
        <v>2354</v>
      </c>
      <c r="R48" s="1957" t="s">
        <v>2355</v>
      </c>
      <c r="S48" s="1761"/>
      <c r="T48" s="1957" t="s">
        <v>2147</v>
      </c>
      <c r="U48" s="1957"/>
      <c r="V48" s="1957"/>
    </row>
    <row r="49" spans="2:22" ht="15.75">
      <c r="B49" s="2051" t="s">
        <v>135</v>
      </c>
      <c r="C49" s="2058" t="s">
        <v>1955</v>
      </c>
      <c r="D49" s="2059" t="s">
        <v>1478</v>
      </c>
      <c r="E49" s="2060" t="s">
        <v>2224</v>
      </c>
      <c r="F49" s="2060" t="s">
        <v>2225</v>
      </c>
      <c r="G49" s="2061" t="s">
        <v>2226</v>
      </c>
      <c r="H49" s="2072" t="s">
        <v>2356</v>
      </c>
      <c r="I49" s="847" t="s">
        <v>2357</v>
      </c>
      <c r="J49" s="2060" t="s">
        <v>2358</v>
      </c>
      <c r="K49" s="2062" t="s">
        <v>1483</v>
      </c>
      <c r="L49" s="623"/>
      <c r="M49" s="1713">
        <v>1</v>
      </c>
      <c r="N49" s="1731">
        <v>45009</v>
      </c>
      <c r="O49" s="1956" t="s">
        <v>1801</v>
      </c>
      <c r="P49" s="1957" t="s">
        <v>2230</v>
      </c>
      <c r="Q49" s="1957" t="s">
        <v>2359</v>
      </c>
      <c r="R49" s="1957" t="s">
        <v>2360</v>
      </c>
      <c r="S49" s="1761"/>
      <c r="T49" s="1957" t="s">
        <v>2147</v>
      </c>
      <c r="U49" s="1957"/>
      <c r="V49" s="1957"/>
    </row>
    <row r="50" spans="2:22" ht="15.75">
      <c r="B50" s="2051" t="s">
        <v>137</v>
      </c>
      <c r="C50" s="2058" t="s">
        <v>1955</v>
      </c>
      <c r="D50" s="2059" t="s">
        <v>1478</v>
      </c>
      <c r="E50" s="2060" t="s">
        <v>2224</v>
      </c>
      <c r="F50" s="2060" t="s">
        <v>2225</v>
      </c>
      <c r="G50" s="2061" t="s">
        <v>2226</v>
      </c>
      <c r="H50" s="2072" t="s">
        <v>2361</v>
      </c>
      <c r="I50" s="847" t="s">
        <v>2362</v>
      </c>
      <c r="J50" s="2060" t="s">
        <v>2363</v>
      </c>
      <c r="K50" s="2062" t="s">
        <v>1483</v>
      </c>
      <c r="L50" s="623"/>
      <c r="M50" s="1713">
        <v>1</v>
      </c>
      <c r="N50" s="1731">
        <v>45009</v>
      </c>
      <c r="O50" s="1956" t="s">
        <v>1801</v>
      </c>
      <c r="P50" s="1957" t="s">
        <v>2230</v>
      </c>
      <c r="Q50" s="1957" t="s">
        <v>2364</v>
      </c>
      <c r="R50" s="1957" t="s">
        <v>2365</v>
      </c>
      <c r="S50" s="1761"/>
      <c r="T50" s="1957" t="s">
        <v>2147</v>
      </c>
      <c r="U50" s="1957"/>
      <c r="V50" s="1957"/>
    </row>
    <row r="51" spans="2:22" ht="15.75">
      <c r="B51" s="2051" t="s">
        <v>142</v>
      </c>
      <c r="C51" s="2058" t="s">
        <v>1955</v>
      </c>
      <c r="D51" s="2059" t="s">
        <v>1478</v>
      </c>
      <c r="E51" s="2060" t="s">
        <v>2224</v>
      </c>
      <c r="F51" s="2060" t="s">
        <v>2225</v>
      </c>
      <c r="G51" s="2061" t="s">
        <v>2226</v>
      </c>
      <c r="H51" s="2072" t="s">
        <v>2366</v>
      </c>
      <c r="I51" s="847" t="s">
        <v>2367</v>
      </c>
      <c r="J51" s="2060" t="s">
        <v>2368</v>
      </c>
      <c r="K51" s="2062" t="s">
        <v>1483</v>
      </c>
      <c r="L51" s="623"/>
      <c r="M51" s="1713">
        <v>1</v>
      </c>
      <c r="N51" s="1731">
        <v>45009</v>
      </c>
      <c r="O51" s="1956" t="s">
        <v>1801</v>
      </c>
      <c r="P51" s="1957" t="s">
        <v>2230</v>
      </c>
      <c r="Q51" s="1957" t="s">
        <v>2369</v>
      </c>
      <c r="R51" s="1957" t="s">
        <v>2370</v>
      </c>
      <c r="S51" s="1761"/>
      <c r="T51" s="1957" t="s">
        <v>2147</v>
      </c>
      <c r="U51" s="1957"/>
      <c r="V51" s="1957"/>
    </row>
    <row r="52" spans="2:22" ht="15.75">
      <c r="B52" s="2051" t="s">
        <v>147</v>
      </c>
      <c r="C52" s="2058" t="s">
        <v>1955</v>
      </c>
      <c r="D52" s="2059" t="s">
        <v>1478</v>
      </c>
      <c r="E52" s="2060" t="s">
        <v>2224</v>
      </c>
      <c r="F52" s="2060" t="s">
        <v>2225</v>
      </c>
      <c r="G52" s="2061" t="s">
        <v>2226</v>
      </c>
      <c r="H52" s="2072" t="s">
        <v>2371</v>
      </c>
      <c r="I52" s="847" t="s">
        <v>2372</v>
      </c>
      <c r="J52" s="2060" t="s">
        <v>2373</v>
      </c>
      <c r="K52" s="2062" t="s">
        <v>1483</v>
      </c>
      <c r="L52" s="623"/>
      <c r="M52" s="1713">
        <v>1</v>
      </c>
      <c r="N52" s="1731">
        <v>45009</v>
      </c>
      <c r="O52" s="1956" t="s">
        <v>1801</v>
      </c>
      <c r="P52" s="1957" t="s">
        <v>2230</v>
      </c>
      <c r="Q52" s="1957" t="s">
        <v>2374</v>
      </c>
      <c r="R52" s="1957" t="s">
        <v>2375</v>
      </c>
      <c r="S52" s="1761"/>
      <c r="T52" s="1957" t="s">
        <v>2147</v>
      </c>
      <c r="U52" s="1957"/>
      <c r="V52" s="1957"/>
    </row>
    <row r="53" spans="2:22" ht="15.75">
      <c r="B53" s="2051" t="s">
        <v>152</v>
      </c>
      <c r="C53" s="2058" t="s">
        <v>1955</v>
      </c>
      <c r="D53" s="2059" t="s">
        <v>1478</v>
      </c>
      <c r="E53" s="2060" t="s">
        <v>2224</v>
      </c>
      <c r="F53" s="2060" t="s">
        <v>2225</v>
      </c>
      <c r="G53" s="2061" t="s">
        <v>2226</v>
      </c>
      <c r="H53" s="2072" t="s">
        <v>2376</v>
      </c>
      <c r="I53" s="847" t="s">
        <v>2377</v>
      </c>
      <c r="J53" s="2060" t="s">
        <v>2378</v>
      </c>
      <c r="K53" s="2062" t="s">
        <v>1483</v>
      </c>
      <c r="L53" s="623"/>
      <c r="M53" s="1713">
        <v>1</v>
      </c>
      <c r="N53" s="1731">
        <v>45009</v>
      </c>
      <c r="O53" s="1956" t="s">
        <v>1801</v>
      </c>
      <c r="P53" s="1957" t="s">
        <v>2230</v>
      </c>
      <c r="Q53" s="1957" t="s">
        <v>2379</v>
      </c>
      <c r="R53" s="1957" t="s">
        <v>2380</v>
      </c>
      <c r="S53" s="1761"/>
      <c r="T53" s="1957" t="s">
        <v>2147</v>
      </c>
      <c r="U53" s="1957"/>
      <c r="V53" s="1957"/>
    </row>
    <row r="54" spans="2:22" ht="15.75">
      <c r="B54" s="2051" t="s">
        <v>157</v>
      </c>
      <c r="C54" s="2058" t="s">
        <v>1955</v>
      </c>
      <c r="D54" s="2059" t="s">
        <v>1478</v>
      </c>
      <c r="E54" s="2060" t="s">
        <v>2224</v>
      </c>
      <c r="F54" s="2060" t="s">
        <v>2225</v>
      </c>
      <c r="G54" s="2061" t="s">
        <v>2226</v>
      </c>
      <c r="H54" s="2072" t="s">
        <v>2381</v>
      </c>
      <c r="I54" s="847" t="s">
        <v>2382</v>
      </c>
      <c r="J54" s="2060" t="s">
        <v>2383</v>
      </c>
      <c r="K54" s="2062" t="s">
        <v>1483</v>
      </c>
      <c r="L54" s="623"/>
      <c r="M54" s="1713">
        <v>1</v>
      </c>
      <c r="N54" s="1731">
        <v>45009</v>
      </c>
      <c r="O54" s="1956" t="s">
        <v>1801</v>
      </c>
      <c r="P54" s="1957" t="s">
        <v>2230</v>
      </c>
      <c r="Q54" s="1957" t="s">
        <v>2384</v>
      </c>
      <c r="R54" s="1957" t="s">
        <v>2385</v>
      </c>
      <c r="S54" s="1761"/>
      <c r="T54" s="1957" t="s">
        <v>2147</v>
      </c>
      <c r="U54" s="1957"/>
      <c r="V54" s="1957"/>
    </row>
    <row r="55" spans="2:22" ht="15.75">
      <c r="B55" s="2051" t="s">
        <v>162</v>
      </c>
      <c r="C55" s="2058" t="s">
        <v>1955</v>
      </c>
      <c r="D55" s="2059" t="s">
        <v>1478</v>
      </c>
      <c r="E55" s="2060" t="s">
        <v>2224</v>
      </c>
      <c r="F55" s="2060" t="s">
        <v>2225</v>
      </c>
      <c r="G55" s="2061" t="s">
        <v>2226</v>
      </c>
      <c r="H55" s="2072" t="s">
        <v>2386</v>
      </c>
      <c r="I55" s="847" t="s">
        <v>2387</v>
      </c>
      <c r="J55" s="2060" t="s">
        <v>2383</v>
      </c>
      <c r="K55" s="2062" t="s">
        <v>1483</v>
      </c>
      <c r="L55" s="623"/>
      <c r="M55" s="1713">
        <v>1</v>
      </c>
      <c r="N55" s="1731">
        <v>45009</v>
      </c>
      <c r="O55" s="1956" t="s">
        <v>1801</v>
      </c>
      <c r="P55" s="1957" t="s">
        <v>2230</v>
      </c>
      <c r="Q55" s="1957" t="s">
        <v>2388</v>
      </c>
      <c r="R55" s="1957" t="s">
        <v>2389</v>
      </c>
      <c r="S55" s="1761"/>
      <c r="T55" s="1957" t="s">
        <v>2147</v>
      </c>
      <c r="U55" s="1957"/>
      <c r="V55" s="1957"/>
    </row>
    <row r="56" spans="2:22" ht="15.75">
      <c r="B56" s="2051" t="s">
        <v>167</v>
      </c>
      <c r="C56" s="2058" t="s">
        <v>1955</v>
      </c>
      <c r="D56" s="2059" t="s">
        <v>1478</v>
      </c>
      <c r="E56" s="2060" t="s">
        <v>2224</v>
      </c>
      <c r="F56" s="2060" t="s">
        <v>2225</v>
      </c>
      <c r="G56" s="2061" t="s">
        <v>2226</v>
      </c>
      <c r="H56" s="2072" t="s">
        <v>2390</v>
      </c>
      <c r="I56" s="847" t="s">
        <v>2391</v>
      </c>
      <c r="J56" s="2060" t="s">
        <v>2392</v>
      </c>
      <c r="K56" s="2062" t="s">
        <v>1483</v>
      </c>
      <c r="L56" s="623"/>
      <c r="M56" s="1713">
        <v>1</v>
      </c>
      <c r="N56" s="1731">
        <v>45009</v>
      </c>
      <c r="O56" s="1956" t="s">
        <v>1801</v>
      </c>
      <c r="P56" s="1957" t="s">
        <v>2230</v>
      </c>
      <c r="Q56" s="1957" t="s">
        <v>2393</v>
      </c>
      <c r="R56" s="1957" t="s">
        <v>2394</v>
      </c>
      <c r="S56" s="1761"/>
      <c r="T56" s="1957" t="s">
        <v>2147</v>
      </c>
      <c r="U56" s="1957"/>
      <c r="V56" s="1957"/>
    </row>
    <row r="57" spans="2:22" ht="15.75">
      <c r="B57" s="2051" t="s">
        <v>172</v>
      </c>
      <c r="C57" s="2058" t="s">
        <v>1955</v>
      </c>
      <c r="D57" s="2059" t="s">
        <v>1478</v>
      </c>
      <c r="E57" s="2060" t="s">
        <v>2224</v>
      </c>
      <c r="F57" s="2060" t="s">
        <v>2225</v>
      </c>
      <c r="G57" s="2061" t="s">
        <v>2226</v>
      </c>
      <c r="H57" s="2072" t="s">
        <v>2395</v>
      </c>
      <c r="I57" s="847" t="s">
        <v>2396</v>
      </c>
      <c r="J57" s="2060" t="s">
        <v>2397</v>
      </c>
      <c r="K57" s="2064" t="s">
        <v>1483</v>
      </c>
      <c r="L57" s="623"/>
      <c r="M57" s="1713">
        <v>1</v>
      </c>
      <c r="N57" s="1731">
        <v>45009</v>
      </c>
      <c r="O57" s="1956" t="s">
        <v>1801</v>
      </c>
      <c r="P57" s="1957" t="s">
        <v>2230</v>
      </c>
      <c r="Q57" s="1957" t="s">
        <v>2398</v>
      </c>
      <c r="R57" s="1957" t="s">
        <v>2399</v>
      </c>
      <c r="S57" s="1761"/>
      <c r="T57" s="1957" t="s">
        <v>2147</v>
      </c>
      <c r="U57" s="1957"/>
      <c r="V57" s="1957"/>
    </row>
    <row r="58" spans="2:22" ht="15.75">
      <c r="B58" s="2051" t="s">
        <v>177</v>
      </c>
      <c r="C58" s="2058" t="s">
        <v>1955</v>
      </c>
      <c r="D58" s="2059" t="s">
        <v>1478</v>
      </c>
      <c r="E58" s="2060" t="s">
        <v>2224</v>
      </c>
      <c r="F58" s="2060" t="s">
        <v>2225</v>
      </c>
      <c r="G58" s="2061" t="s">
        <v>2226</v>
      </c>
      <c r="H58" s="2072" t="s">
        <v>2400</v>
      </c>
      <c r="I58" s="847" t="s">
        <v>2401</v>
      </c>
      <c r="J58" s="2060" t="s">
        <v>2402</v>
      </c>
      <c r="K58" s="2064" t="s">
        <v>1483</v>
      </c>
      <c r="L58" s="623"/>
      <c r="M58" s="1713">
        <v>1</v>
      </c>
      <c r="N58" s="1731">
        <v>45009</v>
      </c>
      <c r="O58" s="1956" t="s">
        <v>1801</v>
      </c>
      <c r="P58" s="1957" t="s">
        <v>2230</v>
      </c>
      <c r="Q58" s="1957" t="s">
        <v>2403</v>
      </c>
      <c r="R58" s="1957" t="s">
        <v>2404</v>
      </c>
      <c r="S58" s="1761"/>
      <c r="T58" s="1957" t="s">
        <v>2147</v>
      </c>
      <c r="U58" s="1957"/>
      <c r="V58" s="1957"/>
    </row>
    <row r="59" spans="2:22" ht="15.75">
      <c r="B59" s="2051" t="s">
        <v>182</v>
      </c>
      <c r="C59" s="2058" t="s">
        <v>1955</v>
      </c>
      <c r="D59" s="2059" t="s">
        <v>1478</v>
      </c>
      <c r="E59" s="2060" t="s">
        <v>2224</v>
      </c>
      <c r="F59" s="2060" t="s">
        <v>2225</v>
      </c>
      <c r="G59" s="2061" t="s">
        <v>2226</v>
      </c>
      <c r="H59" s="2072" t="s">
        <v>2405</v>
      </c>
      <c r="I59" s="847" t="s">
        <v>2406</v>
      </c>
      <c r="J59" s="2060" t="s">
        <v>2407</v>
      </c>
      <c r="K59" s="2064" t="s">
        <v>1483</v>
      </c>
      <c r="L59" s="623"/>
      <c r="M59" s="1713">
        <v>1</v>
      </c>
      <c r="N59" s="1731">
        <v>45009</v>
      </c>
      <c r="O59" s="1956" t="s">
        <v>1801</v>
      </c>
      <c r="P59" s="1957" t="s">
        <v>2230</v>
      </c>
      <c r="Q59" s="1957" t="s">
        <v>2408</v>
      </c>
      <c r="R59" s="1957" t="s">
        <v>2409</v>
      </c>
      <c r="S59" s="1761"/>
      <c r="T59" s="1957" t="s">
        <v>2147</v>
      </c>
      <c r="U59" s="1957"/>
      <c r="V59" s="1957"/>
    </row>
    <row r="60" spans="2:22" ht="15.75">
      <c r="B60" s="2051" t="s">
        <v>187</v>
      </c>
      <c r="C60" s="2058" t="s">
        <v>1955</v>
      </c>
      <c r="D60" s="2059" t="s">
        <v>1478</v>
      </c>
      <c r="E60" s="2060" t="s">
        <v>1479</v>
      </c>
      <c r="F60" s="2065" t="s">
        <v>2410</v>
      </c>
      <c r="G60" s="2061" t="s">
        <v>2411</v>
      </c>
      <c r="H60" s="2072" t="s">
        <v>2412</v>
      </c>
      <c r="I60" s="2066" t="s">
        <v>2413</v>
      </c>
      <c r="J60" s="2060" t="s">
        <v>2414</v>
      </c>
      <c r="K60" s="2062" t="s">
        <v>1483</v>
      </c>
      <c r="L60" s="623"/>
      <c r="M60" s="1713">
        <v>1</v>
      </c>
      <c r="N60" s="1731">
        <v>45009</v>
      </c>
      <c r="O60" s="1956" t="s">
        <v>1801</v>
      </c>
      <c r="P60" s="1957" t="s">
        <v>2230</v>
      </c>
      <c r="Q60" s="1957" t="s">
        <v>2415</v>
      </c>
      <c r="R60" s="1957" t="s">
        <v>2416</v>
      </c>
      <c r="S60" s="1761"/>
      <c r="T60" s="1957" t="s">
        <v>2147</v>
      </c>
      <c r="U60" s="1957"/>
      <c r="V60" s="1957"/>
    </row>
    <row r="61" spans="2:22" ht="15.75">
      <c r="B61" s="2051" t="s">
        <v>192</v>
      </c>
      <c r="C61" s="2058" t="s">
        <v>1955</v>
      </c>
      <c r="D61" s="2059" t="s">
        <v>1478</v>
      </c>
      <c r="E61" s="2060" t="s">
        <v>1479</v>
      </c>
      <c r="F61" s="2065" t="s">
        <v>2410</v>
      </c>
      <c r="G61" s="2061" t="s">
        <v>2411</v>
      </c>
      <c r="H61" s="2072" t="s">
        <v>2417</v>
      </c>
      <c r="I61" s="2066" t="s">
        <v>2418</v>
      </c>
      <c r="J61" s="2060" t="s">
        <v>2419</v>
      </c>
      <c r="K61" s="2062" t="s">
        <v>1483</v>
      </c>
      <c r="L61" s="623"/>
      <c r="M61" s="1713">
        <v>1</v>
      </c>
      <c r="N61" s="1731">
        <v>45009</v>
      </c>
      <c r="O61" s="1956" t="s">
        <v>1801</v>
      </c>
      <c r="P61" s="1957" t="s">
        <v>2230</v>
      </c>
      <c r="Q61" s="1957" t="s">
        <v>2420</v>
      </c>
      <c r="R61" s="1957" t="s">
        <v>2421</v>
      </c>
      <c r="S61" s="1761"/>
      <c r="T61" s="1957" t="s">
        <v>2147</v>
      </c>
      <c r="U61" s="1957"/>
      <c r="V61" s="1957"/>
    </row>
    <row r="62" spans="2:22" ht="15.75">
      <c r="B62" s="2051" t="s">
        <v>197</v>
      </c>
      <c r="C62" s="2058" t="s">
        <v>1955</v>
      </c>
      <c r="D62" s="2059" t="s">
        <v>1478</v>
      </c>
      <c r="E62" s="2060" t="s">
        <v>1479</v>
      </c>
      <c r="F62" s="2065" t="s">
        <v>2410</v>
      </c>
      <c r="G62" s="2061" t="s">
        <v>2411</v>
      </c>
      <c r="H62" s="2072" t="s">
        <v>2422</v>
      </c>
      <c r="I62" s="2066" t="s">
        <v>2423</v>
      </c>
      <c r="J62" s="2060" t="s">
        <v>2424</v>
      </c>
      <c r="K62" s="2062" t="s">
        <v>1483</v>
      </c>
      <c r="L62" s="623"/>
      <c r="M62" s="1713">
        <v>1</v>
      </c>
      <c r="N62" s="1731">
        <v>45009</v>
      </c>
      <c r="O62" s="1956" t="s">
        <v>1801</v>
      </c>
      <c r="P62" s="1957" t="s">
        <v>2230</v>
      </c>
      <c r="Q62" s="1957" t="s">
        <v>2425</v>
      </c>
      <c r="R62" s="1957" t="s">
        <v>2426</v>
      </c>
      <c r="S62" s="1761"/>
      <c r="T62" s="1957" t="s">
        <v>2147</v>
      </c>
      <c r="U62" s="1957"/>
      <c r="V62" s="1957"/>
    </row>
    <row r="63" spans="2:22" ht="15.75">
      <c r="B63" s="2051" t="s">
        <v>202</v>
      </c>
      <c r="C63" s="2058" t="s">
        <v>1955</v>
      </c>
      <c r="D63" s="2059" t="s">
        <v>1478</v>
      </c>
      <c r="E63" s="2060" t="s">
        <v>1479</v>
      </c>
      <c r="F63" s="2065" t="s">
        <v>2410</v>
      </c>
      <c r="G63" s="2061" t="s">
        <v>2411</v>
      </c>
      <c r="H63" s="2072" t="s">
        <v>2427</v>
      </c>
      <c r="I63" s="2066" t="s">
        <v>2428</v>
      </c>
      <c r="J63" s="2060" t="s">
        <v>2429</v>
      </c>
      <c r="K63" s="2062" t="s">
        <v>1483</v>
      </c>
      <c r="L63" s="623"/>
      <c r="M63" s="1713">
        <v>1</v>
      </c>
      <c r="N63" s="1731">
        <v>44993</v>
      </c>
      <c r="O63" s="1956" t="s">
        <v>1801</v>
      </c>
      <c r="P63" s="1957"/>
      <c r="Q63" s="1957" t="s">
        <v>2430</v>
      </c>
      <c r="R63" s="1957" t="s">
        <v>2431</v>
      </c>
      <c r="S63" s="1761"/>
      <c r="T63" s="1957" t="s">
        <v>2147</v>
      </c>
      <c r="U63" s="1957"/>
      <c r="V63" s="1957"/>
    </row>
    <row r="64" spans="2:22" ht="15.75">
      <c r="B64" s="2051" t="s">
        <v>207</v>
      </c>
      <c r="C64" s="2058" t="s">
        <v>1955</v>
      </c>
      <c r="D64" s="2059" t="s">
        <v>1478</v>
      </c>
      <c r="E64" s="2060" t="s">
        <v>1479</v>
      </c>
      <c r="F64" s="2065" t="s">
        <v>2410</v>
      </c>
      <c r="G64" s="2061" t="s">
        <v>2411</v>
      </c>
      <c r="H64" s="2072" t="s">
        <v>2432</v>
      </c>
      <c r="I64" s="2066" t="s">
        <v>2433</v>
      </c>
      <c r="J64" s="2060" t="s">
        <v>2434</v>
      </c>
      <c r="K64" s="2062" t="s">
        <v>1483</v>
      </c>
      <c r="L64" s="623"/>
      <c r="M64" s="1713">
        <v>1</v>
      </c>
      <c r="N64" s="1731">
        <v>45009</v>
      </c>
      <c r="O64" s="1956" t="s">
        <v>1801</v>
      </c>
      <c r="P64" s="1957" t="s">
        <v>2230</v>
      </c>
      <c r="Q64" s="1957" t="s">
        <v>2435</v>
      </c>
      <c r="R64" s="1957" t="s">
        <v>2436</v>
      </c>
      <c r="S64" s="1761"/>
      <c r="T64" s="1957" t="s">
        <v>2147</v>
      </c>
      <c r="U64" s="1957"/>
      <c r="V64" s="1957"/>
    </row>
    <row r="65" spans="2:22" ht="15.75">
      <c r="B65" s="2051" t="s">
        <v>212</v>
      </c>
      <c r="C65" s="2058" t="s">
        <v>1955</v>
      </c>
      <c r="D65" s="2059" t="s">
        <v>1478</v>
      </c>
      <c r="E65" s="2060" t="s">
        <v>1479</v>
      </c>
      <c r="F65" s="2065" t="s">
        <v>2410</v>
      </c>
      <c r="G65" s="2061" t="s">
        <v>2411</v>
      </c>
      <c r="H65" s="2072" t="s">
        <v>2437</v>
      </c>
      <c r="I65" s="2066" t="s">
        <v>2438</v>
      </c>
      <c r="J65" s="2060" t="s">
        <v>2439</v>
      </c>
      <c r="K65" s="2062" t="s">
        <v>1483</v>
      </c>
      <c r="L65" s="623"/>
      <c r="M65" s="1713">
        <v>1</v>
      </c>
      <c r="N65" s="1731">
        <v>45009</v>
      </c>
      <c r="O65" s="1956" t="s">
        <v>1801</v>
      </c>
      <c r="P65" s="1957" t="s">
        <v>2230</v>
      </c>
      <c r="Q65" s="1957" t="s">
        <v>2440</v>
      </c>
      <c r="R65" s="1957" t="s">
        <v>2441</v>
      </c>
      <c r="S65" s="1761"/>
      <c r="T65" s="1957" t="s">
        <v>2147</v>
      </c>
      <c r="U65" s="1957"/>
      <c r="V65" s="1957"/>
    </row>
    <row r="66" spans="2:22" ht="15.75">
      <c r="B66" s="2051" t="s">
        <v>217</v>
      </c>
      <c r="C66" s="2058" t="s">
        <v>1955</v>
      </c>
      <c r="D66" s="2059" t="s">
        <v>1478</v>
      </c>
      <c r="E66" s="2060" t="s">
        <v>1479</v>
      </c>
      <c r="F66" s="2065" t="s">
        <v>2410</v>
      </c>
      <c r="G66" s="2061" t="s">
        <v>2411</v>
      </c>
      <c r="H66" s="2072" t="s">
        <v>2442</v>
      </c>
      <c r="I66" s="2066" t="s">
        <v>2443</v>
      </c>
      <c r="J66" s="2060" t="s">
        <v>2444</v>
      </c>
      <c r="K66" s="2062" t="s">
        <v>1483</v>
      </c>
      <c r="L66" s="623"/>
      <c r="M66" s="1713">
        <v>1</v>
      </c>
      <c r="N66" s="1731">
        <v>45009</v>
      </c>
      <c r="O66" s="1956" t="s">
        <v>1801</v>
      </c>
      <c r="P66" s="1957" t="s">
        <v>2230</v>
      </c>
      <c r="Q66" s="1957" t="s">
        <v>2445</v>
      </c>
      <c r="R66" s="1957" t="s">
        <v>2446</v>
      </c>
      <c r="S66" s="1761"/>
      <c r="T66" s="1957" t="s">
        <v>2147</v>
      </c>
      <c r="U66" s="1957"/>
      <c r="V66" s="1957"/>
    </row>
    <row r="67" spans="2:22" ht="15.75">
      <c r="B67" s="2051" t="s">
        <v>222</v>
      </c>
      <c r="C67" s="2058" t="s">
        <v>1955</v>
      </c>
      <c r="D67" s="2059" t="s">
        <v>1478</v>
      </c>
      <c r="E67" s="2060" t="s">
        <v>1479</v>
      </c>
      <c r="F67" s="2065" t="s">
        <v>2410</v>
      </c>
      <c r="G67" s="2061" t="s">
        <v>2411</v>
      </c>
      <c r="H67" s="2072" t="s">
        <v>2447</v>
      </c>
      <c r="I67" s="2066" t="s">
        <v>2448</v>
      </c>
      <c r="J67" s="2068" t="s">
        <v>2449</v>
      </c>
      <c r="K67" s="2062" t="s">
        <v>1483</v>
      </c>
      <c r="L67" s="623"/>
      <c r="M67" s="1713">
        <v>1</v>
      </c>
      <c r="N67" s="1731">
        <v>45009</v>
      </c>
      <c r="O67" s="1956" t="s">
        <v>1801</v>
      </c>
      <c r="P67" s="1957" t="s">
        <v>2230</v>
      </c>
      <c r="Q67" s="1957" t="s">
        <v>2450</v>
      </c>
      <c r="R67" s="1957" t="s">
        <v>2451</v>
      </c>
      <c r="S67" s="1761"/>
      <c r="T67" s="1957" t="s">
        <v>2147</v>
      </c>
      <c r="U67" s="1957"/>
      <c r="V67" s="1957"/>
    </row>
    <row r="68" spans="2:22" ht="15.75">
      <c r="B68" s="2051" t="s">
        <v>227</v>
      </c>
      <c r="C68" s="2058" t="s">
        <v>1955</v>
      </c>
      <c r="D68" s="2059" t="s">
        <v>1478</v>
      </c>
      <c r="E68" s="2060" t="s">
        <v>1479</v>
      </c>
      <c r="F68" s="2065" t="s">
        <v>2410</v>
      </c>
      <c r="G68" s="2061" t="s">
        <v>2411</v>
      </c>
      <c r="H68" s="2072" t="s">
        <v>2452</v>
      </c>
      <c r="I68" s="2066" t="s">
        <v>2453</v>
      </c>
      <c r="J68" s="2068" t="s">
        <v>2454</v>
      </c>
      <c r="K68" s="2062" t="s">
        <v>1483</v>
      </c>
      <c r="L68" s="623"/>
      <c r="M68" s="1713">
        <v>1</v>
      </c>
      <c r="N68" s="1731">
        <v>44993</v>
      </c>
      <c r="O68" s="1956" t="s">
        <v>1801</v>
      </c>
      <c r="P68" s="1957"/>
      <c r="Q68" s="1957" t="s">
        <v>2455</v>
      </c>
      <c r="R68" s="1957" t="s">
        <v>2456</v>
      </c>
      <c r="S68" s="1761"/>
      <c r="T68" s="1957" t="s">
        <v>2147</v>
      </c>
      <c r="U68" s="1957"/>
      <c r="V68" s="1957"/>
    </row>
    <row r="69" spans="2:22" ht="15.75">
      <c r="B69" s="2051" t="s">
        <v>232</v>
      </c>
      <c r="C69" s="2058" t="s">
        <v>1955</v>
      </c>
      <c r="D69" s="2059" t="s">
        <v>1478</v>
      </c>
      <c r="E69" s="2060" t="s">
        <v>1479</v>
      </c>
      <c r="F69" s="2065" t="s">
        <v>2410</v>
      </c>
      <c r="G69" s="2061" t="s">
        <v>2411</v>
      </c>
      <c r="H69" s="2072" t="s">
        <v>2457</v>
      </c>
      <c r="I69" s="2066" t="s">
        <v>2458</v>
      </c>
      <c r="J69" s="2068" t="s">
        <v>2459</v>
      </c>
      <c r="K69" s="2062" t="s">
        <v>1483</v>
      </c>
      <c r="L69" s="623"/>
      <c r="M69" s="1713">
        <v>1</v>
      </c>
      <c r="N69" s="1731">
        <v>45009</v>
      </c>
      <c r="O69" s="1956" t="s">
        <v>1801</v>
      </c>
      <c r="P69" s="1957" t="s">
        <v>2230</v>
      </c>
      <c r="Q69" s="1957" t="s">
        <v>2460</v>
      </c>
      <c r="R69" s="1957" t="s">
        <v>2461</v>
      </c>
      <c r="S69" s="1761"/>
      <c r="T69" s="1957" t="s">
        <v>2147</v>
      </c>
      <c r="U69" s="1957"/>
      <c r="V69" s="1957"/>
    </row>
    <row r="70" spans="2:22" ht="15.75">
      <c r="B70" s="2051" t="s">
        <v>237</v>
      </c>
      <c r="C70" s="2058" t="s">
        <v>1955</v>
      </c>
      <c r="D70" s="2059" t="s">
        <v>1478</v>
      </c>
      <c r="E70" s="2060" t="s">
        <v>1479</v>
      </c>
      <c r="F70" s="2065" t="s">
        <v>2410</v>
      </c>
      <c r="G70" s="2061" t="s">
        <v>2411</v>
      </c>
      <c r="H70" s="2072" t="s">
        <v>2462</v>
      </c>
      <c r="I70" s="2066" t="s">
        <v>2463</v>
      </c>
      <c r="J70" s="2068" t="s">
        <v>2464</v>
      </c>
      <c r="K70" s="2062" t="s">
        <v>1483</v>
      </c>
      <c r="L70" s="623"/>
      <c r="M70" s="1713">
        <v>1</v>
      </c>
      <c r="N70" s="1731">
        <v>45009</v>
      </c>
      <c r="O70" s="1956" t="s">
        <v>1801</v>
      </c>
      <c r="P70" s="1957" t="s">
        <v>2230</v>
      </c>
      <c r="Q70" s="1957" t="s">
        <v>2465</v>
      </c>
      <c r="R70" s="1957" t="s">
        <v>2466</v>
      </c>
      <c r="S70" s="1761"/>
      <c r="T70" s="1957" t="s">
        <v>2147</v>
      </c>
      <c r="U70" s="1957"/>
      <c r="V70" s="1957"/>
    </row>
    <row r="71" spans="2:22" ht="15.75">
      <c r="B71" s="2051" t="s">
        <v>242</v>
      </c>
      <c r="C71" s="2058" t="s">
        <v>1955</v>
      </c>
      <c r="D71" s="2059" t="s">
        <v>1478</v>
      </c>
      <c r="E71" s="2060" t="s">
        <v>1479</v>
      </c>
      <c r="F71" s="2065" t="s">
        <v>2410</v>
      </c>
      <c r="G71" s="2061" t="s">
        <v>2411</v>
      </c>
      <c r="H71" s="2072" t="s">
        <v>2467</v>
      </c>
      <c r="I71" s="2066" t="s">
        <v>2468</v>
      </c>
      <c r="J71" s="2068" t="s">
        <v>2469</v>
      </c>
      <c r="K71" s="2062" t="s">
        <v>1483</v>
      </c>
      <c r="L71" s="623"/>
      <c r="M71" s="1713">
        <v>1</v>
      </c>
      <c r="N71" s="1731">
        <v>45009</v>
      </c>
      <c r="O71" s="1956" t="s">
        <v>1801</v>
      </c>
      <c r="P71" s="1957" t="s">
        <v>2230</v>
      </c>
      <c r="Q71" s="1957" t="s">
        <v>2470</v>
      </c>
      <c r="R71" s="1957" t="s">
        <v>2471</v>
      </c>
      <c r="S71" s="1761"/>
      <c r="T71" s="1957" t="s">
        <v>2147</v>
      </c>
      <c r="U71" s="1957"/>
      <c r="V71" s="1957"/>
    </row>
    <row r="72" spans="2:22" ht="15.75">
      <c r="B72" s="2051" t="s">
        <v>245</v>
      </c>
      <c r="C72" s="2058" t="s">
        <v>1955</v>
      </c>
      <c r="D72" s="2059" t="s">
        <v>1478</v>
      </c>
      <c r="E72" s="2060" t="s">
        <v>1479</v>
      </c>
      <c r="F72" s="2065" t="s">
        <v>2410</v>
      </c>
      <c r="G72" s="2061" t="s">
        <v>2411</v>
      </c>
      <c r="H72" s="2072" t="s">
        <v>2472</v>
      </c>
      <c r="I72" s="2066" t="s">
        <v>2473</v>
      </c>
      <c r="J72" s="2060" t="s">
        <v>2474</v>
      </c>
      <c r="K72" s="2062" t="s">
        <v>1483</v>
      </c>
      <c r="L72" s="623"/>
      <c r="M72" s="1713">
        <v>1</v>
      </c>
      <c r="N72" s="1731">
        <v>45009</v>
      </c>
      <c r="O72" s="1956" t="s">
        <v>1801</v>
      </c>
      <c r="P72" s="1957" t="s">
        <v>2230</v>
      </c>
      <c r="Q72" s="1957" t="s">
        <v>2475</v>
      </c>
      <c r="R72" s="1957" t="s">
        <v>2476</v>
      </c>
      <c r="S72" s="1761"/>
      <c r="T72" s="1957" t="s">
        <v>2147</v>
      </c>
      <c r="U72" s="1957"/>
      <c r="V72" s="1957"/>
    </row>
    <row r="73" spans="2:22" ht="15.75">
      <c r="B73" s="2051" t="s">
        <v>250</v>
      </c>
      <c r="C73" s="2058" t="s">
        <v>1955</v>
      </c>
      <c r="D73" s="2059" t="s">
        <v>1478</v>
      </c>
      <c r="E73" s="2060" t="s">
        <v>1479</v>
      </c>
      <c r="F73" s="2065" t="s">
        <v>2410</v>
      </c>
      <c r="G73" s="2061" t="s">
        <v>2411</v>
      </c>
      <c r="H73" s="2072" t="s">
        <v>1497</v>
      </c>
      <c r="I73" s="2066" t="s">
        <v>2477</v>
      </c>
      <c r="J73" s="2068" t="s">
        <v>2478</v>
      </c>
      <c r="K73" s="2062" t="s">
        <v>1483</v>
      </c>
      <c r="L73" s="623"/>
      <c r="M73" s="1713">
        <v>1</v>
      </c>
      <c r="N73" s="1731">
        <v>45009</v>
      </c>
      <c r="O73" s="1956" t="s">
        <v>1801</v>
      </c>
      <c r="P73" s="1957" t="s">
        <v>2230</v>
      </c>
      <c r="Q73" s="1957" t="s">
        <v>2479</v>
      </c>
      <c r="R73" s="1957" t="s">
        <v>2480</v>
      </c>
      <c r="S73" s="1761"/>
      <c r="T73" s="1957" t="s">
        <v>2147</v>
      </c>
      <c r="U73" s="1957"/>
      <c r="V73" s="1957"/>
    </row>
    <row r="74" spans="2:22" ht="15.75">
      <c r="B74" s="2051" t="s">
        <v>255</v>
      </c>
      <c r="C74" s="2058" t="s">
        <v>1955</v>
      </c>
      <c r="D74" s="2059" t="s">
        <v>1478</v>
      </c>
      <c r="E74" s="2060" t="s">
        <v>1479</v>
      </c>
      <c r="F74" s="2065" t="s">
        <v>2410</v>
      </c>
      <c r="G74" s="2061" t="s">
        <v>2411</v>
      </c>
      <c r="H74" s="2072" t="s">
        <v>1498</v>
      </c>
      <c r="I74" s="2066" t="s">
        <v>2481</v>
      </c>
      <c r="J74" s="2068" t="s">
        <v>2482</v>
      </c>
      <c r="K74" s="2062" t="s">
        <v>1483</v>
      </c>
      <c r="L74" s="623"/>
      <c r="M74" s="1713">
        <v>1</v>
      </c>
      <c r="N74" s="1731">
        <v>44993</v>
      </c>
      <c r="O74" s="1956" t="s">
        <v>1801</v>
      </c>
      <c r="P74" s="1957"/>
      <c r="Q74" s="1957" t="s">
        <v>2483</v>
      </c>
      <c r="R74" s="1957" t="s">
        <v>2484</v>
      </c>
      <c r="S74" s="1761"/>
      <c r="T74" s="1957" t="s">
        <v>2147</v>
      </c>
      <c r="U74" s="1957"/>
      <c r="V74" s="1957"/>
    </row>
    <row r="75" spans="2:22" ht="15.75">
      <c r="B75" s="2051" t="s">
        <v>260</v>
      </c>
      <c r="C75" s="2058" t="s">
        <v>1955</v>
      </c>
      <c r="D75" s="2059" t="s">
        <v>1478</v>
      </c>
      <c r="E75" s="2060" t="s">
        <v>1479</v>
      </c>
      <c r="F75" s="2065" t="s">
        <v>2410</v>
      </c>
      <c r="G75" s="2061" t="s">
        <v>2411</v>
      </c>
      <c r="H75" s="2072" t="s">
        <v>2485</v>
      </c>
      <c r="I75" s="2066" t="s">
        <v>2486</v>
      </c>
      <c r="J75" s="2060" t="s">
        <v>2487</v>
      </c>
      <c r="K75" s="2062" t="s">
        <v>1483</v>
      </c>
      <c r="L75" s="623"/>
      <c r="M75" s="1713">
        <v>1</v>
      </c>
      <c r="N75" s="1731">
        <v>45000</v>
      </c>
      <c r="O75" s="1956" t="s">
        <v>1801</v>
      </c>
      <c r="P75" s="1957"/>
      <c r="Q75" s="1957" t="s">
        <v>2488</v>
      </c>
      <c r="R75" s="1957" t="s">
        <v>2489</v>
      </c>
      <c r="S75" s="1761"/>
      <c r="T75" s="1957" t="s">
        <v>2147</v>
      </c>
      <c r="U75" s="1957"/>
      <c r="V75" s="1957"/>
    </row>
    <row r="76" spans="2:22" ht="15.75">
      <c r="B76" s="2051" t="s">
        <v>265</v>
      </c>
      <c r="C76" s="2058" t="s">
        <v>1955</v>
      </c>
      <c r="D76" s="2059" t="s">
        <v>1478</v>
      </c>
      <c r="E76" s="2060" t="s">
        <v>1479</v>
      </c>
      <c r="F76" s="2065" t="s">
        <v>2410</v>
      </c>
      <c r="G76" s="2061" t="s">
        <v>2411</v>
      </c>
      <c r="H76" s="2072" t="s">
        <v>1500</v>
      </c>
      <c r="I76" s="2066" t="s">
        <v>2490</v>
      </c>
      <c r="J76" s="2068" t="s">
        <v>2491</v>
      </c>
      <c r="K76" s="2062" t="s">
        <v>1483</v>
      </c>
      <c r="L76" s="623"/>
      <c r="M76" s="1713">
        <v>1</v>
      </c>
      <c r="N76" s="1731">
        <v>45000</v>
      </c>
      <c r="O76" s="1956" t="s">
        <v>1801</v>
      </c>
      <c r="P76" s="1957"/>
      <c r="Q76" s="1957" t="s">
        <v>2492</v>
      </c>
      <c r="R76" s="1957" t="s">
        <v>2493</v>
      </c>
      <c r="S76" s="1761"/>
      <c r="T76" s="1957" t="s">
        <v>2147</v>
      </c>
      <c r="U76" s="1957"/>
      <c r="V76" s="1957"/>
    </row>
    <row r="77" spans="2:22" ht="15.75">
      <c r="B77" s="2051" t="s">
        <v>270</v>
      </c>
      <c r="C77" s="2058" t="s">
        <v>1955</v>
      </c>
      <c r="D77" s="2059" t="s">
        <v>1478</v>
      </c>
      <c r="E77" s="2060" t="s">
        <v>1479</v>
      </c>
      <c r="F77" s="2065" t="s">
        <v>2410</v>
      </c>
      <c r="G77" s="2061" t="s">
        <v>2411</v>
      </c>
      <c r="H77" s="2072" t="s">
        <v>2494</v>
      </c>
      <c r="I77" s="2066" t="s">
        <v>2495</v>
      </c>
      <c r="J77" s="2060" t="s">
        <v>2496</v>
      </c>
      <c r="K77" s="2062" t="s">
        <v>1483</v>
      </c>
      <c r="L77" s="623"/>
      <c r="M77" s="1713">
        <v>1</v>
      </c>
      <c r="N77" s="1731">
        <v>44993</v>
      </c>
      <c r="O77" s="1956" t="s">
        <v>1801</v>
      </c>
      <c r="P77" s="1957"/>
      <c r="Q77" s="1957" t="s">
        <v>2497</v>
      </c>
      <c r="R77" s="1957" t="s">
        <v>2498</v>
      </c>
      <c r="S77" s="1761"/>
      <c r="T77" s="1957" t="s">
        <v>2147</v>
      </c>
      <c r="U77" s="1957"/>
      <c r="V77" s="1957"/>
    </row>
    <row r="78" spans="2:22" ht="15.75">
      <c r="B78" s="2051" t="s">
        <v>275</v>
      </c>
      <c r="C78" s="2058" t="s">
        <v>1955</v>
      </c>
      <c r="D78" s="2059" t="s">
        <v>1478</v>
      </c>
      <c r="E78" s="2060" t="s">
        <v>1479</v>
      </c>
      <c r="F78" s="2065" t="s">
        <v>2410</v>
      </c>
      <c r="G78" s="2061" t="s">
        <v>2411</v>
      </c>
      <c r="H78" s="2072" t="s">
        <v>2499</v>
      </c>
      <c r="I78" s="2066" t="s">
        <v>2500</v>
      </c>
      <c r="J78" s="2060" t="s">
        <v>2501</v>
      </c>
      <c r="K78" s="2062" t="s">
        <v>1483</v>
      </c>
      <c r="L78" s="623"/>
      <c r="M78" s="1713">
        <v>1</v>
      </c>
      <c r="N78" s="1731">
        <v>44993</v>
      </c>
      <c r="O78" s="1956" t="s">
        <v>1801</v>
      </c>
      <c r="P78" s="1957"/>
      <c r="Q78" s="1957" t="s">
        <v>2502</v>
      </c>
      <c r="R78" s="1957" t="s">
        <v>2503</v>
      </c>
      <c r="S78" s="1761"/>
      <c r="T78" s="1957" t="s">
        <v>2147</v>
      </c>
      <c r="U78" s="1957"/>
      <c r="V78" s="1957"/>
    </row>
    <row r="79" spans="2:22" ht="15.75">
      <c r="B79" s="2051" t="s">
        <v>280</v>
      </c>
      <c r="C79" s="2058" t="s">
        <v>1955</v>
      </c>
      <c r="D79" s="2059" t="s">
        <v>1478</v>
      </c>
      <c r="E79" s="2060" t="s">
        <v>1479</v>
      </c>
      <c r="F79" s="2065" t="s">
        <v>2410</v>
      </c>
      <c r="G79" s="2061" t="s">
        <v>2411</v>
      </c>
      <c r="H79" s="2072" t="s">
        <v>1503</v>
      </c>
      <c r="I79" s="2066" t="s">
        <v>2504</v>
      </c>
      <c r="J79" s="2068" t="s">
        <v>2505</v>
      </c>
      <c r="K79" s="2062" t="s">
        <v>1483</v>
      </c>
      <c r="L79" s="623"/>
      <c r="M79" s="1713">
        <v>1</v>
      </c>
      <c r="N79" s="1731">
        <v>44993</v>
      </c>
      <c r="O79" s="1956" t="s">
        <v>1801</v>
      </c>
      <c r="P79" s="1957"/>
      <c r="Q79" s="1957" t="s">
        <v>2506</v>
      </c>
      <c r="R79" s="1957" t="s">
        <v>2507</v>
      </c>
      <c r="S79" s="1761"/>
      <c r="T79" s="1957" t="s">
        <v>2147</v>
      </c>
      <c r="U79" s="1957"/>
      <c r="V79" s="1957"/>
    </row>
    <row r="80" spans="2:22" ht="15.75">
      <c r="B80" s="2051" t="s">
        <v>285</v>
      </c>
      <c r="C80" s="2058" t="s">
        <v>1955</v>
      </c>
      <c r="D80" s="2059" t="s">
        <v>1478</v>
      </c>
      <c r="E80" s="2060" t="s">
        <v>1479</v>
      </c>
      <c r="F80" s="2065" t="s">
        <v>2410</v>
      </c>
      <c r="G80" s="2061" t="s">
        <v>2411</v>
      </c>
      <c r="H80" s="2072" t="s">
        <v>2508</v>
      </c>
      <c r="I80" s="2066" t="s">
        <v>2509</v>
      </c>
      <c r="J80" s="2068" t="s">
        <v>2510</v>
      </c>
      <c r="K80" s="2062" t="s">
        <v>1483</v>
      </c>
      <c r="L80" s="623"/>
      <c r="M80" s="1713">
        <v>1</v>
      </c>
      <c r="N80" s="1731">
        <v>45009</v>
      </c>
      <c r="O80" s="1956" t="s">
        <v>1801</v>
      </c>
      <c r="P80" s="1957" t="s">
        <v>2230</v>
      </c>
      <c r="Q80" s="1957" t="s">
        <v>2511</v>
      </c>
      <c r="R80" s="1957" t="s">
        <v>2512</v>
      </c>
      <c r="S80" s="1761"/>
      <c r="T80" s="1957" t="s">
        <v>2147</v>
      </c>
      <c r="U80" s="1957"/>
      <c r="V80" s="1957"/>
    </row>
    <row r="81" spans="2:22" ht="15.75">
      <c r="B81" s="2051" t="s">
        <v>290</v>
      </c>
      <c r="C81" s="2058" t="s">
        <v>1955</v>
      </c>
      <c r="D81" s="2059" t="s">
        <v>1478</v>
      </c>
      <c r="E81" s="2060" t="s">
        <v>1479</v>
      </c>
      <c r="F81" s="2065" t="s">
        <v>2410</v>
      </c>
      <c r="G81" s="2061" t="s">
        <v>2411</v>
      </c>
      <c r="H81" s="2072" t="s">
        <v>1505</v>
      </c>
      <c r="I81" s="2066" t="s">
        <v>2513</v>
      </c>
      <c r="J81" s="2068" t="s">
        <v>2514</v>
      </c>
      <c r="K81" s="2062" t="s">
        <v>1483</v>
      </c>
      <c r="L81" s="623"/>
      <c r="M81" s="1713">
        <v>1</v>
      </c>
      <c r="N81" s="1731">
        <v>45009</v>
      </c>
      <c r="O81" s="1956" t="s">
        <v>1801</v>
      </c>
      <c r="P81" s="1957" t="s">
        <v>2230</v>
      </c>
      <c r="Q81" s="1957" t="s">
        <v>2512</v>
      </c>
      <c r="R81" s="1957" t="s">
        <v>2515</v>
      </c>
      <c r="S81" s="1761"/>
      <c r="T81" s="1957" t="s">
        <v>2147</v>
      </c>
      <c r="U81" s="1957"/>
      <c r="V81" s="1957"/>
    </row>
    <row r="82" spans="2:22" ht="15.75">
      <c r="B82" s="2051" t="s">
        <v>295</v>
      </c>
      <c r="C82" s="2058" t="s">
        <v>1955</v>
      </c>
      <c r="D82" s="2059" t="s">
        <v>1478</v>
      </c>
      <c r="E82" s="2060" t="s">
        <v>1479</v>
      </c>
      <c r="F82" s="2065" t="s">
        <v>2410</v>
      </c>
      <c r="G82" s="2061" t="s">
        <v>2411</v>
      </c>
      <c r="H82" s="2072" t="s">
        <v>1506</v>
      </c>
      <c r="I82" s="2066" t="s">
        <v>2516</v>
      </c>
      <c r="J82" s="2068" t="s">
        <v>2517</v>
      </c>
      <c r="K82" s="2062" t="s">
        <v>1483</v>
      </c>
      <c r="L82" s="623"/>
      <c r="M82" s="1713">
        <v>1</v>
      </c>
      <c r="N82" s="1731">
        <v>45009</v>
      </c>
      <c r="O82" s="1956" t="s">
        <v>1801</v>
      </c>
      <c r="P82" s="1957" t="s">
        <v>2230</v>
      </c>
      <c r="Q82" s="1957" t="s">
        <v>2518</v>
      </c>
      <c r="R82" s="1957" t="s">
        <v>2519</v>
      </c>
      <c r="S82" s="1761"/>
      <c r="T82" s="1957" t="s">
        <v>2147</v>
      </c>
      <c r="U82" s="1957"/>
      <c r="V82" s="1957"/>
    </row>
    <row r="83" spans="2:22" ht="15.75">
      <c r="B83" s="2051" t="s">
        <v>300</v>
      </c>
      <c r="C83" s="2058" t="s">
        <v>1955</v>
      </c>
      <c r="D83" s="2059" t="s">
        <v>1478</v>
      </c>
      <c r="E83" s="2060" t="s">
        <v>1479</v>
      </c>
      <c r="F83" s="2065" t="s">
        <v>2410</v>
      </c>
      <c r="G83" s="2061" t="s">
        <v>2411</v>
      </c>
      <c r="H83" s="2072" t="s">
        <v>1507</v>
      </c>
      <c r="I83" s="2066" t="s">
        <v>2520</v>
      </c>
      <c r="J83" s="2068" t="s">
        <v>2521</v>
      </c>
      <c r="K83" s="2062" t="s">
        <v>1483</v>
      </c>
      <c r="L83" s="623"/>
      <c r="M83" s="1713">
        <v>1</v>
      </c>
      <c r="N83" s="1731">
        <v>45009</v>
      </c>
      <c r="O83" s="1956" t="s">
        <v>1801</v>
      </c>
      <c r="P83" s="1957" t="s">
        <v>2230</v>
      </c>
      <c r="Q83" s="1957" t="s">
        <v>2522</v>
      </c>
      <c r="R83" s="1957" t="s">
        <v>2523</v>
      </c>
      <c r="S83" s="1761"/>
      <c r="T83" s="1957" t="s">
        <v>2147</v>
      </c>
      <c r="U83" s="1957"/>
      <c r="V83" s="1957"/>
    </row>
    <row r="84" spans="2:22" ht="15.75">
      <c r="B84" s="2051" t="s">
        <v>305</v>
      </c>
      <c r="C84" s="2058" t="s">
        <v>1955</v>
      </c>
      <c r="D84" s="2059" t="s">
        <v>1478</v>
      </c>
      <c r="E84" s="2060" t="s">
        <v>1479</v>
      </c>
      <c r="F84" s="2065" t="s">
        <v>2410</v>
      </c>
      <c r="G84" s="2061" t="s">
        <v>2411</v>
      </c>
      <c r="H84" s="2072" t="s">
        <v>1508</v>
      </c>
      <c r="I84" s="2066" t="s">
        <v>2524</v>
      </c>
      <c r="J84" s="2068" t="s">
        <v>2525</v>
      </c>
      <c r="K84" s="2062" t="s">
        <v>1483</v>
      </c>
      <c r="L84" s="623"/>
      <c r="M84" s="1713">
        <v>1</v>
      </c>
      <c r="N84" s="1731">
        <v>45009</v>
      </c>
      <c r="O84" s="1956" t="s">
        <v>1801</v>
      </c>
      <c r="P84" s="1957" t="s">
        <v>2230</v>
      </c>
      <c r="Q84" s="1957" t="s">
        <v>2526</v>
      </c>
      <c r="R84" s="1957" t="s">
        <v>2527</v>
      </c>
      <c r="S84" s="1761"/>
      <c r="T84" s="1957" t="s">
        <v>2147</v>
      </c>
      <c r="U84" s="1957"/>
      <c r="V84" s="1957"/>
    </row>
    <row r="85" spans="2:22" ht="15.75">
      <c r="B85" s="2051" t="s">
        <v>310</v>
      </c>
      <c r="C85" s="2058" t="s">
        <v>1955</v>
      </c>
      <c r="D85" s="2059" t="s">
        <v>1478</v>
      </c>
      <c r="E85" s="2060" t="s">
        <v>1479</v>
      </c>
      <c r="F85" s="2065" t="s">
        <v>2410</v>
      </c>
      <c r="G85" s="2061" t="s">
        <v>2411</v>
      </c>
      <c r="H85" s="2072" t="s">
        <v>2528</v>
      </c>
      <c r="I85" s="2066" t="s">
        <v>2529</v>
      </c>
      <c r="J85" s="2068" t="s">
        <v>2530</v>
      </c>
      <c r="K85" s="2062" t="s">
        <v>1483</v>
      </c>
      <c r="L85" s="623"/>
      <c r="M85" s="1713">
        <v>1</v>
      </c>
      <c r="N85" s="1731">
        <v>45009</v>
      </c>
      <c r="O85" s="1956" t="s">
        <v>1801</v>
      </c>
      <c r="P85" s="1957" t="s">
        <v>2230</v>
      </c>
      <c r="Q85" s="1957" t="s">
        <v>2531</v>
      </c>
      <c r="R85" s="1957" t="s">
        <v>2532</v>
      </c>
      <c r="S85" s="1761"/>
      <c r="T85" s="1957" t="s">
        <v>2147</v>
      </c>
      <c r="U85" s="1957"/>
      <c r="V85" s="1957"/>
    </row>
    <row r="86" spans="2:22" ht="15.75">
      <c r="B86" s="2051" t="s">
        <v>315</v>
      </c>
      <c r="C86" s="2058" t="s">
        <v>1955</v>
      </c>
      <c r="D86" s="2059" t="s">
        <v>1478</v>
      </c>
      <c r="E86" s="2060" t="s">
        <v>1479</v>
      </c>
      <c r="F86" s="2065" t="s">
        <v>2410</v>
      </c>
      <c r="G86" s="2061" t="s">
        <v>2411</v>
      </c>
      <c r="H86" s="2072" t="s">
        <v>1510</v>
      </c>
      <c r="I86" s="2066" t="s">
        <v>2533</v>
      </c>
      <c r="J86" s="2068" t="s">
        <v>2534</v>
      </c>
      <c r="K86" s="2062" t="s">
        <v>1483</v>
      </c>
      <c r="L86" s="623"/>
      <c r="M86" s="1713">
        <v>1</v>
      </c>
      <c r="N86" s="1731">
        <v>45009</v>
      </c>
      <c r="O86" s="1956" t="s">
        <v>1801</v>
      </c>
      <c r="P86" s="1957" t="s">
        <v>2230</v>
      </c>
      <c r="Q86" s="1957" t="s">
        <v>2535</v>
      </c>
      <c r="R86" s="1957" t="s">
        <v>2536</v>
      </c>
      <c r="S86" s="1761"/>
      <c r="T86" s="1957" t="s">
        <v>2147</v>
      </c>
      <c r="U86" s="1957"/>
      <c r="V86" s="1957"/>
    </row>
    <row r="87" spans="2:22" ht="15.75">
      <c r="B87" s="2051" t="s">
        <v>320</v>
      </c>
      <c r="C87" s="2058" t="s">
        <v>1955</v>
      </c>
      <c r="D87" s="2059" t="s">
        <v>1478</v>
      </c>
      <c r="E87" s="2060" t="s">
        <v>1479</v>
      </c>
      <c r="F87" s="2065" t="s">
        <v>2410</v>
      </c>
      <c r="G87" s="2061" t="s">
        <v>2411</v>
      </c>
      <c r="H87" s="2072" t="s">
        <v>2537</v>
      </c>
      <c r="I87" s="2066" t="s">
        <v>2538</v>
      </c>
      <c r="J87" s="2060" t="s">
        <v>2539</v>
      </c>
      <c r="K87" s="2062" t="s">
        <v>1483</v>
      </c>
      <c r="L87" s="623"/>
      <c r="M87" s="1713">
        <v>1</v>
      </c>
      <c r="N87" s="1731">
        <v>45009</v>
      </c>
      <c r="O87" s="1956" t="s">
        <v>1801</v>
      </c>
      <c r="P87" s="1957" t="s">
        <v>2230</v>
      </c>
      <c r="Q87" s="1957" t="s">
        <v>2540</v>
      </c>
      <c r="R87" s="1957" t="s">
        <v>2541</v>
      </c>
      <c r="S87" s="1761"/>
      <c r="T87" s="1957" t="s">
        <v>2147</v>
      </c>
      <c r="U87" s="1957"/>
      <c r="V87" s="1957"/>
    </row>
    <row r="88" spans="2:22" ht="15.75">
      <c r="B88" s="2051" t="s">
        <v>325</v>
      </c>
      <c r="C88" s="2058" t="s">
        <v>1955</v>
      </c>
      <c r="D88" s="2059" t="s">
        <v>1478</v>
      </c>
      <c r="E88" s="2060" t="s">
        <v>1479</v>
      </c>
      <c r="F88" s="2065" t="s">
        <v>2410</v>
      </c>
      <c r="G88" s="2061" t="s">
        <v>2411</v>
      </c>
      <c r="H88" s="2072" t="s">
        <v>1512</v>
      </c>
      <c r="I88" s="2066" t="s">
        <v>2542</v>
      </c>
      <c r="J88" s="2068" t="s">
        <v>2543</v>
      </c>
      <c r="K88" s="2062" t="s">
        <v>1483</v>
      </c>
      <c r="L88" s="623"/>
      <c r="M88" s="1713">
        <v>1</v>
      </c>
      <c r="N88" s="1731">
        <v>45009</v>
      </c>
      <c r="O88" s="1956" t="s">
        <v>1801</v>
      </c>
      <c r="P88" s="1957" t="s">
        <v>2230</v>
      </c>
      <c r="Q88" s="1957" t="s">
        <v>2544</v>
      </c>
      <c r="R88" s="1957" t="s">
        <v>2545</v>
      </c>
      <c r="S88" s="1761"/>
      <c r="T88" s="1957" t="s">
        <v>2147</v>
      </c>
      <c r="U88" s="1957"/>
      <c r="V88" s="1957"/>
    </row>
    <row r="89" spans="2:22" ht="15.75">
      <c r="B89" s="2051" t="s">
        <v>330</v>
      </c>
      <c r="C89" s="2058" t="s">
        <v>1955</v>
      </c>
      <c r="D89" s="2059" t="s">
        <v>1478</v>
      </c>
      <c r="E89" s="2060" t="s">
        <v>1479</v>
      </c>
      <c r="F89" s="2065" t="s">
        <v>2410</v>
      </c>
      <c r="G89" s="2061" t="s">
        <v>2411</v>
      </c>
      <c r="H89" s="2072" t="s">
        <v>2546</v>
      </c>
      <c r="I89" s="2066" t="s">
        <v>2547</v>
      </c>
      <c r="J89" s="2068" t="s">
        <v>2548</v>
      </c>
      <c r="K89" s="2062" t="s">
        <v>1483</v>
      </c>
      <c r="L89" s="623"/>
      <c r="M89" s="1713">
        <v>1</v>
      </c>
      <c r="N89" s="1731">
        <v>45009</v>
      </c>
      <c r="O89" s="1956" t="s">
        <v>1801</v>
      </c>
      <c r="P89" s="1957" t="s">
        <v>2230</v>
      </c>
      <c r="Q89" s="1957" t="s">
        <v>2549</v>
      </c>
      <c r="R89" s="1957" t="s">
        <v>2550</v>
      </c>
      <c r="S89" s="1761"/>
      <c r="T89" s="1957" t="s">
        <v>2147</v>
      </c>
      <c r="U89" s="1957"/>
      <c r="V89" s="1957"/>
    </row>
    <row r="90" spans="2:22" ht="15.75">
      <c r="B90" s="2051" t="s">
        <v>335</v>
      </c>
      <c r="C90" s="2058" t="s">
        <v>1955</v>
      </c>
      <c r="D90" s="2059" t="s">
        <v>1478</v>
      </c>
      <c r="E90" s="2060" t="s">
        <v>1479</v>
      </c>
      <c r="F90" s="2065" t="s">
        <v>2410</v>
      </c>
      <c r="G90" s="2061" t="s">
        <v>2411</v>
      </c>
      <c r="H90" s="2072" t="s">
        <v>1514</v>
      </c>
      <c r="I90" s="2066" t="s">
        <v>2551</v>
      </c>
      <c r="J90" s="2068" t="s">
        <v>2552</v>
      </c>
      <c r="K90" s="2062" t="s">
        <v>1483</v>
      </c>
      <c r="L90" s="623"/>
      <c r="M90" s="1713">
        <v>1</v>
      </c>
      <c r="N90" s="1731">
        <v>45009</v>
      </c>
      <c r="O90" s="1956" t="s">
        <v>1801</v>
      </c>
      <c r="P90" s="1957" t="s">
        <v>2230</v>
      </c>
      <c r="Q90" s="1957" t="s">
        <v>2553</v>
      </c>
      <c r="R90" s="1957" t="s">
        <v>2554</v>
      </c>
      <c r="S90" s="1761"/>
      <c r="T90" s="1957" t="s">
        <v>2147</v>
      </c>
      <c r="U90" s="1957"/>
      <c r="V90" s="1957"/>
    </row>
    <row r="91" spans="2:22" ht="15.75">
      <c r="B91" s="2051" t="s">
        <v>340</v>
      </c>
      <c r="C91" s="2058" t="s">
        <v>1955</v>
      </c>
      <c r="D91" s="2059" t="s">
        <v>1478</v>
      </c>
      <c r="E91" s="2060" t="s">
        <v>1479</v>
      </c>
      <c r="F91" s="2065" t="s">
        <v>2410</v>
      </c>
      <c r="G91" s="2061" t="s">
        <v>2411</v>
      </c>
      <c r="H91" s="2072" t="s">
        <v>1515</v>
      </c>
      <c r="I91" s="2066" t="s">
        <v>2555</v>
      </c>
      <c r="J91" s="2068" t="s">
        <v>2556</v>
      </c>
      <c r="K91" s="2062" t="s">
        <v>1483</v>
      </c>
      <c r="L91" s="623"/>
      <c r="M91" s="1713">
        <v>1</v>
      </c>
      <c r="N91" s="1731">
        <v>45009</v>
      </c>
      <c r="O91" s="1956" t="s">
        <v>1801</v>
      </c>
      <c r="P91" s="1957" t="s">
        <v>2230</v>
      </c>
      <c r="Q91" s="1957" t="s">
        <v>2553</v>
      </c>
      <c r="R91" s="1957" t="s">
        <v>2557</v>
      </c>
      <c r="S91" s="1761"/>
      <c r="T91" s="1957" t="s">
        <v>2147</v>
      </c>
      <c r="U91" s="1957"/>
      <c r="V91" s="1957"/>
    </row>
    <row r="92" spans="2:22" ht="15.75">
      <c r="B92" s="2051" t="s">
        <v>345</v>
      </c>
      <c r="C92" s="2058" t="s">
        <v>1955</v>
      </c>
      <c r="D92" s="2059" t="s">
        <v>1478</v>
      </c>
      <c r="E92" s="2060" t="s">
        <v>1479</v>
      </c>
      <c r="F92" s="2065" t="s">
        <v>2410</v>
      </c>
      <c r="G92" s="2061" t="s">
        <v>2411</v>
      </c>
      <c r="H92" s="2072" t="s">
        <v>1516</v>
      </c>
      <c r="I92" s="2066" t="s">
        <v>2558</v>
      </c>
      <c r="J92" s="2068" t="s">
        <v>2559</v>
      </c>
      <c r="K92" s="2062" t="s">
        <v>1483</v>
      </c>
      <c r="L92" s="623"/>
      <c r="M92" s="1713">
        <v>1</v>
      </c>
      <c r="N92" s="1731">
        <v>44993</v>
      </c>
      <c r="O92" s="1956" t="s">
        <v>1801</v>
      </c>
      <c r="P92" s="1957"/>
      <c r="Q92" s="1957" t="s">
        <v>2560</v>
      </c>
      <c r="R92" s="1957" t="s">
        <v>2561</v>
      </c>
      <c r="S92" s="1761"/>
      <c r="T92" s="1957" t="s">
        <v>2147</v>
      </c>
      <c r="U92" s="1957"/>
      <c r="V92" s="1957"/>
    </row>
    <row r="93" spans="2:22" ht="15.75">
      <c r="B93" s="2051" t="s">
        <v>350</v>
      </c>
      <c r="C93" s="2058" t="s">
        <v>1955</v>
      </c>
      <c r="D93" s="2059" t="s">
        <v>1478</v>
      </c>
      <c r="E93" s="2060" t="s">
        <v>1479</v>
      </c>
      <c r="F93" s="2065" t="s">
        <v>2410</v>
      </c>
      <c r="G93" s="2061" t="s">
        <v>2411</v>
      </c>
      <c r="H93" s="2072" t="s">
        <v>1517</v>
      </c>
      <c r="I93" s="2066" t="s">
        <v>2562</v>
      </c>
      <c r="J93" s="2068" t="s">
        <v>2563</v>
      </c>
      <c r="K93" s="2062" t="s">
        <v>1483</v>
      </c>
      <c r="L93" s="623"/>
      <c r="M93" s="1713">
        <v>1</v>
      </c>
      <c r="N93" s="1731">
        <v>44993</v>
      </c>
      <c r="O93" s="1956" t="s">
        <v>1801</v>
      </c>
      <c r="P93" s="1957"/>
      <c r="Q93" s="1957" t="s">
        <v>2564</v>
      </c>
      <c r="R93" s="1957" t="s">
        <v>2565</v>
      </c>
      <c r="S93" s="1761"/>
      <c r="T93" s="1957" t="s">
        <v>2147</v>
      </c>
      <c r="U93" s="1957"/>
      <c r="V93" s="1957"/>
    </row>
    <row r="94" spans="2:22" ht="15.75">
      <c r="B94" s="2051" t="s">
        <v>355</v>
      </c>
      <c r="C94" s="2058" t="s">
        <v>1955</v>
      </c>
      <c r="D94" s="2059" t="s">
        <v>1478</v>
      </c>
      <c r="E94" s="2060" t="s">
        <v>1479</v>
      </c>
      <c r="F94" s="2065" t="s">
        <v>2410</v>
      </c>
      <c r="G94" s="2061" t="s">
        <v>2411</v>
      </c>
      <c r="H94" s="2072" t="s">
        <v>1518</v>
      </c>
      <c r="I94" s="2066" t="s">
        <v>2566</v>
      </c>
      <c r="J94" s="2068" t="s">
        <v>2567</v>
      </c>
      <c r="K94" s="2064" t="s">
        <v>1483</v>
      </c>
      <c r="L94" s="623"/>
      <c r="M94" s="1713">
        <v>1</v>
      </c>
      <c r="N94" s="1731">
        <v>44993</v>
      </c>
      <c r="O94" s="1956" t="s">
        <v>1801</v>
      </c>
      <c r="P94" s="1957"/>
      <c r="Q94" s="1957" t="s">
        <v>2568</v>
      </c>
      <c r="R94" s="1957" t="s">
        <v>2569</v>
      </c>
      <c r="S94" s="1761"/>
      <c r="T94" s="1957" t="s">
        <v>2147</v>
      </c>
      <c r="U94" s="1957"/>
      <c r="V94" s="1957"/>
    </row>
    <row r="95" spans="2:22" ht="15.75">
      <c r="B95" s="2051" t="s">
        <v>360</v>
      </c>
      <c r="C95" s="2058" t="s">
        <v>1955</v>
      </c>
      <c r="D95" s="2059" t="s">
        <v>1478</v>
      </c>
      <c r="E95" s="2060" t="s">
        <v>1479</v>
      </c>
      <c r="F95" s="2065" t="s">
        <v>2410</v>
      </c>
      <c r="G95" s="2061" t="s">
        <v>2411</v>
      </c>
      <c r="H95" s="2072" t="s">
        <v>2570</v>
      </c>
      <c r="I95" s="2066" t="s">
        <v>2571</v>
      </c>
      <c r="J95" s="2068" t="s">
        <v>2572</v>
      </c>
      <c r="K95" s="2064" t="s">
        <v>1483</v>
      </c>
      <c r="L95" s="623"/>
      <c r="M95" s="1713">
        <v>1</v>
      </c>
      <c r="N95" s="1731">
        <v>45009</v>
      </c>
      <c r="O95" s="1956" t="s">
        <v>1801</v>
      </c>
      <c r="P95" s="1957" t="s">
        <v>2230</v>
      </c>
      <c r="Q95" s="1957" t="s">
        <v>2506</v>
      </c>
      <c r="R95" s="1957" t="s">
        <v>2573</v>
      </c>
      <c r="S95" s="1761"/>
      <c r="T95" s="1957" t="s">
        <v>2147</v>
      </c>
      <c r="U95" s="1957"/>
      <c r="V95" s="1957"/>
    </row>
    <row r="96" spans="2:22" ht="15.75">
      <c r="B96" s="2051" t="s">
        <v>365</v>
      </c>
      <c r="C96" s="2058" t="s">
        <v>1955</v>
      </c>
      <c r="D96" s="2059" t="s">
        <v>1478</v>
      </c>
      <c r="E96" s="2060" t="s">
        <v>1479</v>
      </c>
      <c r="F96" s="2065" t="s">
        <v>2410</v>
      </c>
      <c r="G96" s="2061" t="s">
        <v>2411</v>
      </c>
      <c r="H96" s="2072" t="s">
        <v>1520</v>
      </c>
      <c r="I96" s="2066" t="s">
        <v>2574</v>
      </c>
      <c r="J96" s="2068" t="s">
        <v>2575</v>
      </c>
      <c r="K96" s="2064" t="s">
        <v>1483</v>
      </c>
      <c r="L96" s="623"/>
      <c r="M96" s="1713">
        <v>1</v>
      </c>
      <c r="N96" s="1731">
        <v>44993</v>
      </c>
      <c r="O96" s="1956" t="s">
        <v>1801</v>
      </c>
      <c r="P96" s="1957"/>
      <c r="Q96" s="1957" t="s">
        <v>2576</v>
      </c>
      <c r="R96" s="1957" t="s">
        <v>2577</v>
      </c>
      <c r="S96" s="1761"/>
      <c r="T96" s="1957" t="s">
        <v>2147</v>
      </c>
      <c r="U96" s="1957"/>
      <c r="V96" s="1957"/>
    </row>
    <row r="97" spans="2:22" ht="15.75">
      <c r="B97" s="2051" t="s">
        <v>370</v>
      </c>
      <c r="C97" s="2058" t="s">
        <v>1955</v>
      </c>
      <c r="D97" s="2059" t="s">
        <v>1478</v>
      </c>
      <c r="E97" s="2060" t="s">
        <v>1479</v>
      </c>
      <c r="F97" s="2065" t="s">
        <v>2410</v>
      </c>
      <c r="G97" s="2061" t="s">
        <v>2411</v>
      </c>
      <c r="H97" s="2072" t="s">
        <v>2578</v>
      </c>
      <c r="I97" s="2066" t="s">
        <v>2579</v>
      </c>
      <c r="J97" s="2060" t="s">
        <v>2580</v>
      </c>
      <c r="K97" s="2062" t="s">
        <v>1483</v>
      </c>
      <c r="L97" s="623"/>
      <c r="M97" s="1713">
        <v>1</v>
      </c>
      <c r="N97" s="1731">
        <v>44993</v>
      </c>
      <c r="O97" s="1956" t="s">
        <v>1801</v>
      </c>
      <c r="P97" s="1957"/>
      <c r="Q97" s="1957" t="s">
        <v>2581</v>
      </c>
      <c r="R97" s="1957" t="s">
        <v>2582</v>
      </c>
      <c r="S97" s="1761"/>
      <c r="T97" s="1957" t="s">
        <v>2147</v>
      </c>
      <c r="U97" s="1957"/>
      <c r="V97" s="1957"/>
    </row>
    <row r="98" spans="2:22" ht="15.75">
      <c r="B98" s="2051" t="s">
        <v>375</v>
      </c>
      <c r="C98" s="2058" t="s">
        <v>1955</v>
      </c>
      <c r="D98" s="2059" t="s">
        <v>1478</v>
      </c>
      <c r="E98" s="2060" t="s">
        <v>1479</v>
      </c>
      <c r="F98" s="2065" t="s">
        <v>2410</v>
      </c>
      <c r="G98" s="2061" t="s">
        <v>2411</v>
      </c>
      <c r="H98" s="2072" t="s">
        <v>1522</v>
      </c>
      <c r="I98" s="2066" t="s">
        <v>2583</v>
      </c>
      <c r="J98" s="2068" t="s">
        <v>2584</v>
      </c>
      <c r="K98" s="2064" t="s">
        <v>1483</v>
      </c>
      <c r="L98" s="623"/>
      <c r="M98" s="1713">
        <v>1</v>
      </c>
      <c r="N98" s="1731">
        <v>44993</v>
      </c>
      <c r="O98" s="1956" t="s">
        <v>1801</v>
      </c>
      <c r="P98" s="1957"/>
      <c r="Q98" s="1957" t="s">
        <v>2585</v>
      </c>
      <c r="R98" s="1957" t="s">
        <v>2586</v>
      </c>
      <c r="S98" s="1761"/>
      <c r="T98" s="1957" t="s">
        <v>2147</v>
      </c>
      <c r="U98" s="1957"/>
      <c r="V98" s="1957"/>
    </row>
    <row r="99" spans="2:22" ht="15.75">
      <c r="B99" s="2051" t="s">
        <v>380</v>
      </c>
      <c r="C99" s="2058" t="s">
        <v>1955</v>
      </c>
      <c r="D99" s="2059" t="s">
        <v>1478</v>
      </c>
      <c r="E99" s="2060" t="s">
        <v>1479</v>
      </c>
      <c r="F99" s="2065" t="s">
        <v>2410</v>
      </c>
      <c r="G99" s="2061" t="s">
        <v>2411</v>
      </c>
      <c r="H99" s="2072" t="s">
        <v>1523</v>
      </c>
      <c r="I99" s="2066" t="s">
        <v>2587</v>
      </c>
      <c r="J99" s="2068" t="s">
        <v>2588</v>
      </c>
      <c r="K99" s="2064" t="s">
        <v>1483</v>
      </c>
      <c r="L99" s="623"/>
      <c r="M99" s="1713">
        <v>1</v>
      </c>
      <c r="N99" s="1731">
        <v>45009</v>
      </c>
      <c r="O99" s="1956" t="s">
        <v>1801</v>
      </c>
      <c r="P99" s="1957" t="s">
        <v>2230</v>
      </c>
      <c r="Q99" s="1957" t="s">
        <v>2589</v>
      </c>
      <c r="R99" s="1957" t="s">
        <v>2590</v>
      </c>
      <c r="S99" s="1761"/>
      <c r="T99" s="1957" t="s">
        <v>2147</v>
      </c>
      <c r="U99" s="1957"/>
      <c r="V99" s="1957"/>
    </row>
    <row r="100" spans="2:22" ht="15.75">
      <c r="B100" s="2051" t="s">
        <v>385</v>
      </c>
      <c r="C100" s="2058" t="s">
        <v>1955</v>
      </c>
      <c r="D100" s="2059" t="s">
        <v>1478</v>
      </c>
      <c r="E100" s="2060" t="s">
        <v>1479</v>
      </c>
      <c r="F100" s="2065" t="s">
        <v>2410</v>
      </c>
      <c r="G100" s="2061" t="s">
        <v>2411</v>
      </c>
      <c r="H100" s="2072" t="s">
        <v>1524</v>
      </c>
      <c r="I100" s="2066" t="s">
        <v>2591</v>
      </c>
      <c r="J100" s="2068" t="s">
        <v>2588</v>
      </c>
      <c r="K100" s="2064" t="s">
        <v>1483</v>
      </c>
      <c r="L100" s="623"/>
      <c r="M100" s="1713">
        <v>1</v>
      </c>
      <c r="N100" s="1731">
        <v>45009</v>
      </c>
      <c r="O100" s="1956" t="s">
        <v>1801</v>
      </c>
      <c r="P100" s="1957" t="s">
        <v>2230</v>
      </c>
      <c r="Q100" s="1957" t="s">
        <v>2592</v>
      </c>
      <c r="R100" s="1957" t="s">
        <v>2593</v>
      </c>
      <c r="S100" s="1761"/>
      <c r="T100" s="1957" t="s">
        <v>2147</v>
      </c>
      <c r="U100" s="1957"/>
      <c r="V100" s="1957"/>
    </row>
    <row r="101" spans="2:22" ht="15.75">
      <c r="B101" s="2051" t="s">
        <v>390</v>
      </c>
      <c r="C101" s="2058" t="s">
        <v>1955</v>
      </c>
      <c r="D101" s="2059" t="s">
        <v>1478</v>
      </c>
      <c r="E101" s="2060" t="s">
        <v>1479</v>
      </c>
      <c r="F101" s="2065" t="s">
        <v>2410</v>
      </c>
      <c r="G101" s="2061" t="s">
        <v>2411</v>
      </c>
      <c r="H101" s="2072" t="s">
        <v>1525</v>
      </c>
      <c r="I101" s="2066" t="s">
        <v>2594</v>
      </c>
      <c r="J101" s="2068" t="s">
        <v>2595</v>
      </c>
      <c r="K101" s="2064" t="s">
        <v>1483</v>
      </c>
      <c r="L101" s="623"/>
      <c r="M101" s="1713">
        <v>1</v>
      </c>
      <c r="N101" s="1731">
        <v>45009</v>
      </c>
      <c r="O101" s="1956" t="s">
        <v>1801</v>
      </c>
      <c r="P101" s="1957" t="s">
        <v>2230</v>
      </c>
      <c r="Q101" s="1957" t="s">
        <v>2596</v>
      </c>
      <c r="R101" s="1957" t="s">
        <v>2597</v>
      </c>
      <c r="S101" s="1761"/>
      <c r="T101" s="1957" t="s">
        <v>2147</v>
      </c>
      <c r="U101" s="1957"/>
      <c r="V101" s="1957"/>
    </row>
    <row r="102" spans="2:22" ht="15.75">
      <c r="B102" s="2051" t="s">
        <v>395</v>
      </c>
      <c r="C102" s="2058" t="s">
        <v>1955</v>
      </c>
      <c r="D102" s="2059" t="s">
        <v>1478</v>
      </c>
      <c r="E102" s="2060" t="s">
        <v>1479</v>
      </c>
      <c r="F102" s="2065" t="s">
        <v>2410</v>
      </c>
      <c r="G102" s="2061" t="s">
        <v>2411</v>
      </c>
      <c r="H102" s="2072" t="s">
        <v>1526</v>
      </c>
      <c r="I102" s="2066" t="s">
        <v>2598</v>
      </c>
      <c r="J102" s="2068" t="s">
        <v>2599</v>
      </c>
      <c r="K102" s="2064" t="s">
        <v>1483</v>
      </c>
      <c r="L102" s="623"/>
      <c r="M102" s="1713">
        <v>1</v>
      </c>
      <c r="N102" s="1731">
        <v>45009</v>
      </c>
      <c r="O102" s="1956" t="s">
        <v>1801</v>
      </c>
      <c r="P102" s="1957" t="s">
        <v>2230</v>
      </c>
      <c r="Q102" s="1957" t="s">
        <v>2600</v>
      </c>
      <c r="R102" s="1957" t="s">
        <v>2601</v>
      </c>
      <c r="S102" s="1761"/>
      <c r="T102" s="1957" t="s">
        <v>2147</v>
      </c>
      <c r="U102" s="1957"/>
      <c r="V102" s="1957"/>
    </row>
    <row r="103" spans="2:22" ht="15.75">
      <c r="B103" s="2051" t="s">
        <v>400</v>
      </c>
      <c r="C103" s="2058" t="s">
        <v>1955</v>
      </c>
      <c r="D103" s="2059" t="s">
        <v>1478</v>
      </c>
      <c r="E103" s="2060" t="s">
        <v>1479</v>
      </c>
      <c r="F103" s="2065" t="s">
        <v>2410</v>
      </c>
      <c r="G103" s="2061" t="s">
        <v>2411</v>
      </c>
      <c r="H103" s="2072" t="s">
        <v>1527</v>
      </c>
      <c r="I103" s="2066" t="s">
        <v>2602</v>
      </c>
      <c r="J103" s="2068" t="s">
        <v>2603</v>
      </c>
      <c r="K103" s="2064" t="s">
        <v>1483</v>
      </c>
      <c r="L103" s="623"/>
      <c r="M103" s="1713">
        <v>1</v>
      </c>
      <c r="N103" s="1731">
        <v>45009</v>
      </c>
      <c r="O103" s="1956" t="s">
        <v>1801</v>
      </c>
      <c r="P103" s="1957" t="s">
        <v>2230</v>
      </c>
      <c r="Q103" s="1957" t="s">
        <v>2604</v>
      </c>
      <c r="R103" s="1957" t="s">
        <v>2605</v>
      </c>
      <c r="S103" s="1761"/>
      <c r="T103" s="1957" t="s">
        <v>2147</v>
      </c>
      <c r="U103" s="1957"/>
      <c r="V103" s="1957"/>
    </row>
    <row r="104" spans="2:22" ht="15.75">
      <c r="B104" s="2051" t="s">
        <v>405</v>
      </c>
      <c r="C104" s="2058" t="s">
        <v>1955</v>
      </c>
      <c r="D104" s="2059" t="s">
        <v>1478</v>
      </c>
      <c r="E104" s="2060" t="s">
        <v>1479</v>
      </c>
      <c r="F104" s="2065" t="s">
        <v>2410</v>
      </c>
      <c r="G104" s="2061" t="s">
        <v>2411</v>
      </c>
      <c r="H104" s="2072" t="s">
        <v>1528</v>
      </c>
      <c r="I104" s="2066" t="s">
        <v>2606</v>
      </c>
      <c r="J104" s="2068" t="s">
        <v>2607</v>
      </c>
      <c r="K104" s="2064" t="s">
        <v>1483</v>
      </c>
      <c r="L104" s="623"/>
      <c r="M104" s="1713">
        <v>1</v>
      </c>
      <c r="N104" s="1731">
        <v>44993</v>
      </c>
      <c r="O104" s="1956" t="s">
        <v>1801</v>
      </c>
      <c r="P104" s="1957"/>
      <c r="Q104" s="1957" t="s">
        <v>2608</v>
      </c>
      <c r="R104" s="1957" t="s">
        <v>2609</v>
      </c>
      <c r="S104" s="1761"/>
      <c r="T104" s="1957" t="s">
        <v>2147</v>
      </c>
      <c r="U104" s="1957"/>
      <c r="V104" s="1957"/>
    </row>
    <row r="105" spans="2:22" ht="15.75">
      <c r="B105" s="2051" t="s">
        <v>410</v>
      </c>
      <c r="C105" s="2058" t="s">
        <v>1955</v>
      </c>
      <c r="D105" s="2059" t="s">
        <v>1478</v>
      </c>
      <c r="E105" s="2060" t="s">
        <v>1479</v>
      </c>
      <c r="F105" s="2065" t="s">
        <v>1480</v>
      </c>
      <c r="G105" s="2061" t="s">
        <v>2411</v>
      </c>
      <c r="H105" s="2072" t="s">
        <v>2610</v>
      </c>
      <c r="I105" s="2066" t="s">
        <v>2611</v>
      </c>
      <c r="J105" s="2060" t="s">
        <v>2612</v>
      </c>
      <c r="K105" s="2062" t="s">
        <v>1483</v>
      </c>
      <c r="L105" s="623"/>
      <c r="M105" s="1713">
        <v>1</v>
      </c>
      <c r="N105" s="1731">
        <v>44993</v>
      </c>
      <c r="O105" s="1956" t="s">
        <v>1801</v>
      </c>
      <c r="P105" s="1957"/>
      <c r="Q105" s="1957" t="s">
        <v>2613</v>
      </c>
      <c r="R105" s="1957" t="s">
        <v>2614</v>
      </c>
      <c r="S105" s="1761"/>
      <c r="T105" s="1957" t="s">
        <v>2147</v>
      </c>
      <c r="U105" s="1957"/>
      <c r="V105" s="1957"/>
    </row>
    <row r="106" spans="2:22" ht="15.75">
      <c r="B106" s="2051" t="s">
        <v>415</v>
      </c>
      <c r="C106" s="2069" t="s">
        <v>1955</v>
      </c>
      <c r="D106" s="2070" t="s">
        <v>1478</v>
      </c>
      <c r="E106" s="1979" t="s">
        <v>1479</v>
      </c>
      <c r="F106" s="2071" t="s">
        <v>2410</v>
      </c>
      <c r="G106" s="2072" t="s">
        <v>2411</v>
      </c>
      <c r="H106" s="2072" t="s">
        <v>1530</v>
      </c>
      <c r="I106" s="2073" t="s">
        <v>2615</v>
      </c>
      <c r="J106" s="1979" t="s">
        <v>2616</v>
      </c>
      <c r="K106" s="2074" t="s">
        <v>1483</v>
      </c>
      <c r="L106" s="1959"/>
      <c r="M106" s="1713">
        <v>1</v>
      </c>
      <c r="N106" s="1731">
        <v>45000</v>
      </c>
      <c r="O106" s="1731" t="s">
        <v>1801</v>
      </c>
      <c r="P106" s="1732"/>
      <c r="Q106" s="1732" t="s">
        <v>2617</v>
      </c>
      <c r="R106" s="1732" t="s">
        <v>2618</v>
      </c>
      <c r="S106" s="1733"/>
      <c r="T106" s="1957" t="s">
        <v>2147</v>
      </c>
      <c r="U106" s="1957"/>
      <c r="V106" s="1957"/>
    </row>
    <row r="107" spans="2:22" ht="15.75">
      <c r="B107" s="2051" t="s">
        <v>420</v>
      </c>
      <c r="C107" s="2069" t="s">
        <v>1955</v>
      </c>
      <c r="D107" s="2070" t="s">
        <v>1478</v>
      </c>
      <c r="E107" s="1979" t="s">
        <v>1479</v>
      </c>
      <c r="F107" s="2071" t="s">
        <v>2410</v>
      </c>
      <c r="G107" s="2072" t="s">
        <v>2411</v>
      </c>
      <c r="H107" s="2072" t="s">
        <v>1531</v>
      </c>
      <c r="I107" s="2073" t="s">
        <v>2619</v>
      </c>
      <c r="J107" s="1979" t="s">
        <v>2620</v>
      </c>
      <c r="K107" s="2074" t="s">
        <v>1483</v>
      </c>
      <c r="L107" s="1959"/>
      <c r="M107" s="1713">
        <v>1</v>
      </c>
      <c r="N107" s="1731">
        <v>45009</v>
      </c>
      <c r="O107" s="1731" t="s">
        <v>1801</v>
      </c>
      <c r="P107" s="1732" t="s">
        <v>2230</v>
      </c>
      <c r="Q107" s="1732" t="s">
        <v>2621</v>
      </c>
      <c r="R107" s="1732" t="s">
        <v>2622</v>
      </c>
      <c r="S107" s="1733"/>
      <c r="T107" s="1957" t="s">
        <v>2147</v>
      </c>
      <c r="U107" s="1957"/>
      <c r="V107" s="1957"/>
    </row>
    <row r="108" spans="2:22" ht="15.75">
      <c r="B108" s="2051" t="s">
        <v>425</v>
      </c>
      <c r="C108" s="2069" t="s">
        <v>1955</v>
      </c>
      <c r="D108" s="2070" t="s">
        <v>1478</v>
      </c>
      <c r="E108" s="1979" t="s">
        <v>1479</v>
      </c>
      <c r="F108" s="2071" t="s">
        <v>2410</v>
      </c>
      <c r="G108" s="2072" t="s">
        <v>2411</v>
      </c>
      <c r="H108" s="2072" t="s">
        <v>2623</v>
      </c>
      <c r="I108" s="2073" t="s">
        <v>2624</v>
      </c>
      <c r="J108" s="1979" t="s">
        <v>2625</v>
      </c>
      <c r="K108" s="2074" t="s">
        <v>1483</v>
      </c>
      <c r="L108" s="1959"/>
      <c r="M108" s="1713">
        <v>1</v>
      </c>
      <c r="N108" s="1731">
        <v>45009</v>
      </c>
      <c r="O108" s="1731" t="s">
        <v>1801</v>
      </c>
      <c r="P108" s="1732" t="s">
        <v>2230</v>
      </c>
      <c r="Q108" s="1732" t="s">
        <v>2626</v>
      </c>
      <c r="R108" s="1732" t="s">
        <v>2627</v>
      </c>
      <c r="S108" s="1733"/>
      <c r="T108" s="1957" t="s">
        <v>2147</v>
      </c>
      <c r="U108" s="1957"/>
      <c r="V108" s="1957"/>
    </row>
    <row r="109" spans="2:22" ht="15.75">
      <c r="B109" s="2051" t="s">
        <v>430</v>
      </c>
      <c r="C109" s="2069" t="s">
        <v>1955</v>
      </c>
      <c r="D109" s="2075" t="s">
        <v>1478</v>
      </c>
      <c r="E109" s="1979" t="s">
        <v>1533</v>
      </c>
      <c r="F109" s="2071" t="s">
        <v>2628</v>
      </c>
      <c r="G109" s="2072" t="s">
        <v>2629</v>
      </c>
      <c r="H109" s="2072" t="s">
        <v>2630</v>
      </c>
      <c r="I109" s="2076" t="s">
        <v>2631</v>
      </c>
      <c r="J109" s="2077" t="s">
        <v>2632</v>
      </c>
      <c r="K109" s="2078" t="s">
        <v>1483</v>
      </c>
      <c r="L109" s="1959"/>
      <c r="M109" s="1713">
        <v>1</v>
      </c>
      <c r="N109" s="1731">
        <v>45000</v>
      </c>
      <c r="O109" s="1731" t="s">
        <v>1801</v>
      </c>
      <c r="P109" s="1732"/>
      <c r="Q109" s="1732" t="s">
        <v>2633</v>
      </c>
      <c r="R109" s="1732" t="s">
        <v>2634</v>
      </c>
      <c r="S109" s="1733"/>
      <c r="T109" s="1957" t="s">
        <v>2147</v>
      </c>
      <c r="U109" s="1957"/>
      <c r="V109" s="1957"/>
    </row>
    <row r="110" spans="2:22" ht="15.75">
      <c r="B110" s="2051" t="s">
        <v>435</v>
      </c>
      <c r="C110" s="2069" t="s">
        <v>1955</v>
      </c>
      <c r="D110" s="2075" t="s">
        <v>1478</v>
      </c>
      <c r="E110" s="1979" t="s">
        <v>1533</v>
      </c>
      <c r="F110" s="2071" t="s">
        <v>2628</v>
      </c>
      <c r="G110" s="2072" t="s">
        <v>2629</v>
      </c>
      <c r="H110" s="2072" t="s">
        <v>1537</v>
      </c>
      <c r="I110" s="2076" t="s">
        <v>2635</v>
      </c>
      <c r="J110" s="2077" t="s">
        <v>2636</v>
      </c>
      <c r="K110" s="2078" t="s">
        <v>1483</v>
      </c>
      <c r="L110" s="1959"/>
      <c r="M110" s="1713">
        <v>1</v>
      </c>
      <c r="N110" s="1731">
        <v>45009</v>
      </c>
      <c r="O110" s="1731" t="s">
        <v>1801</v>
      </c>
      <c r="P110" s="1732" t="s">
        <v>2230</v>
      </c>
      <c r="Q110" s="1732" t="s">
        <v>2637</v>
      </c>
      <c r="R110" s="1732" t="s">
        <v>2638</v>
      </c>
      <c r="S110" s="1733"/>
      <c r="T110" s="1957" t="s">
        <v>2147</v>
      </c>
      <c r="U110" s="1957"/>
      <c r="V110" s="1957"/>
    </row>
    <row r="111" spans="2:22" ht="15.75">
      <c r="B111" s="2051" t="s">
        <v>437</v>
      </c>
      <c r="C111" s="2069" t="s">
        <v>1955</v>
      </c>
      <c r="D111" s="2075" t="s">
        <v>1478</v>
      </c>
      <c r="E111" s="1979" t="s">
        <v>1533</v>
      </c>
      <c r="F111" s="2071" t="s">
        <v>2628</v>
      </c>
      <c r="G111" s="2072" t="s">
        <v>2629</v>
      </c>
      <c r="H111" s="2072" t="s">
        <v>2639</v>
      </c>
      <c r="I111" s="2076" t="s">
        <v>2640</v>
      </c>
      <c r="J111" s="2077" t="s">
        <v>2641</v>
      </c>
      <c r="K111" s="2078" t="s">
        <v>1483</v>
      </c>
      <c r="L111" s="1959"/>
      <c r="M111" s="1713">
        <v>1</v>
      </c>
      <c r="N111" s="1731">
        <v>45009</v>
      </c>
      <c r="O111" s="1731" t="s">
        <v>1801</v>
      </c>
      <c r="P111" s="1732" t="s">
        <v>2230</v>
      </c>
      <c r="Q111" s="1732" t="s">
        <v>2642</v>
      </c>
      <c r="R111" s="1732" t="s">
        <v>2643</v>
      </c>
      <c r="S111" s="1733"/>
      <c r="T111" s="1957" t="s">
        <v>2147</v>
      </c>
      <c r="U111" s="1957"/>
      <c r="V111" s="1957"/>
    </row>
    <row r="112" spans="2:22" ht="15.75">
      <c r="B112" s="2051" t="s">
        <v>439</v>
      </c>
      <c r="C112" s="2069" t="s">
        <v>1955</v>
      </c>
      <c r="D112" s="2075" t="s">
        <v>1478</v>
      </c>
      <c r="E112" s="1979" t="s">
        <v>1533</v>
      </c>
      <c r="F112" s="2071" t="s">
        <v>2628</v>
      </c>
      <c r="G112" s="2072" t="s">
        <v>2629</v>
      </c>
      <c r="H112" s="2072" t="s">
        <v>1539</v>
      </c>
      <c r="I112" s="2076" t="s">
        <v>2644</v>
      </c>
      <c r="J112" s="2077" t="s">
        <v>2645</v>
      </c>
      <c r="K112" s="2078" t="s">
        <v>1484</v>
      </c>
      <c r="L112" s="1959"/>
      <c r="M112" s="1713">
        <v>1</v>
      </c>
      <c r="N112" s="1731">
        <v>45009</v>
      </c>
      <c r="O112" s="1731" t="s">
        <v>1801</v>
      </c>
      <c r="P112" s="1732" t="s">
        <v>2230</v>
      </c>
      <c r="Q112" s="1732" t="s">
        <v>2646</v>
      </c>
      <c r="R112" s="1732" t="s">
        <v>2647</v>
      </c>
      <c r="S112" s="1733"/>
      <c r="T112" s="1957" t="s">
        <v>2147</v>
      </c>
      <c r="U112" s="1957"/>
      <c r="V112" s="1957"/>
    </row>
    <row r="113" spans="2:22" ht="15.75">
      <c r="B113" s="2051" t="s">
        <v>441</v>
      </c>
      <c r="C113" s="2058" t="s">
        <v>1955</v>
      </c>
      <c r="D113" s="2059" t="s">
        <v>1478</v>
      </c>
      <c r="E113" s="2060" t="s">
        <v>1533</v>
      </c>
      <c r="F113" s="2065" t="s">
        <v>2628</v>
      </c>
      <c r="G113" s="2061" t="s">
        <v>2629</v>
      </c>
      <c r="H113" s="2072" t="s">
        <v>2648</v>
      </c>
      <c r="I113" s="2066" t="s">
        <v>2649</v>
      </c>
      <c r="J113" s="2060" t="s">
        <v>2650</v>
      </c>
      <c r="K113" s="2062" t="s">
        <v>2651</v>
      </c>
      <c r="L113" s="623"/>
      <c r="M113" s="1713">
        <v>1</v>
      </c>
      <c r="N113" s="1731">
        <v>45009</v>
      </c>
      <c r="O113" s="1956" t="s">
        <v>1801</v>
      </c>
      <c r="P113" s="1957" t="s">
        <v>2230</v>
      </c>
      <c r="Q113" s="1957" t="s">
        <v>2652</v>
      </c>
      <c r="R113" s="1957" t="s">
        <v>2653</v>
      </c>
      <c r="S113" s="1761"/>
      <c r="T113" s="1957" t="s">
        <v>2147</v>
      </c>
      <c r="U113" s="1957"/>
      <c r="V113" s="1957"/>
    </row>
    <row r="114" spans="2:22" ht="15.75">
      <c r="B114" s="2051" t="s">
        <v>443</v>
      </c>
      <c r="C114" s="2069" t="s">
        <v>1955</v>
      </c>
      <c r="D114" s="2075" t="s">
        <v>1478</v>
      </c>
      <c r="E114" s="1979" t="s">
        <v>1533</v>
      </c>
      <c r="F114" s="2071" t="s">
        <v>2628</v>
      </c>
      <c r="G114" s="2072" t="s">
        <v>2629</v>
      </c>
      <c r="H114" s="2072" t="s">
        <v>1541</v>
      </c>
      <c r="I114" s="2076" t="s">
        <v>2654</v>
      </c>
      <c r="J114" s="2077" t="s">
        <v>2655</v>
      </c>
      <c r="K114" s="2078" t="s">
        <v>1483</v>
      </c>
      <c r="L114" s="1959"/>
      <c r="M114" s="1713">
        <v>1</v>
      </c>
      <c r="N114" s="1731">
        <v>45009</v>
      </c>
      <c r="O114" s="1731" t="s">
        <v>1801</v>
      </c>
      <c r="P114" s="1732" t="s">
        <v>2230</v>
      </c>
      <c r="Q114" s="1732" t="s">
        <v>2656</v>
      </c>
      <c r="R114" s="1732" t="s">
        <v>2657</v>
      </c>
      <c r="S114" s="1733"/>
      <c r="T114" s="1957" t="s">
        <v>2147</v>
      </c>
      <c r="U114" s="1957"/>
      <c r="V114" s="1957"/>
    </row>
    <row r="115" spans="2:22" ht="15.75">
      <c r="B115" s="2051" t="s">
        <v>445</v>
      </c>
      <c r="C115" s="2069" t="s">
        <v>1955</v>
      </c>
      <c r="D115" s="2075" t="s">
        <v>1478</v>
      </c>
      <c r="E115" s="1979" t="s">
        <v>1533</v>
      </c>
      <c r="F115" s="2071" t="s">
        <v>2628</v>
      </c>
      <c r="G115" s="2072" t="s">
        <v>2629</v>
      </c>
      <c r="H115" s="2072" t="s">
        <v>1542</v>
      </c>
      <c r="I115" s="2076" t="s">
        <v>2658</v>
      </c>
      <c r="J115" s="2077" t="s">
        <v>2659</v>
      </c>
      <c r="K115" s="2078" t="s">
        <v>1483</v>
      </c>
      <c r="L115" s="1959"/>
      <c r="M115" s="1713">
        <v>1</v>
      </c>
      <c r="N115" s="1731">
        <v>45009</v>
      </c>
      <c r="O115" s="1731" t="s">
        <v>1801</v>
      </c>
      <c r="P115" s="1732" t="s">
        <v>2230</v>
      </c>
      <c r="Q115" s="1732" t="s">
        <v>2660</v>
      </c>
      <c r="R115" s="1732" t="s">
        <v>2661</v>
      </c>
      <c r="S115" s="1733"/>
      <c r="T115" s="1957" t="s">
        <v>2147</v>
      </c>
      <c r="U115" s="1957"/>
      <c r="V115" s="1957"/>
    </row>
    <row r="116" spans="2:22" ht="15.75">
      <c r="B116" s="2051" t="s">
        <v>447</v>
      </c>
      <c r="C116" s="2069" t="s">
        <v>1955</v>
      </c>
      <c r="D116" s="2075" t="s">
        <v>1478</v>
      </c>
      <c r="E116" s="1979" t="s">
        <v>1533</v>
      </c>
      <c r="F116" s="2071" t="s">
        <v>2628</v>
      </c>
      <c r="G116" s="2072" t="s">
        <v>2629</v>
      </c>
      <c r="H116" s="2072" t="s">
        <v>1543</v>
      </c>
      <c r="I116" s="2076" t="s">
        <v>2662</v>
      </c>
      <c r="J116" s="2077" t="s">
        <v>2663</v>
      </c>
      <c r="K116" s="2078" t="s">
        <v>1483</v>
      </c>
      <c r="L116" s="1959"/>
      <c r="M116" s="1713">
        <v>1</v>
      </c>
      <c r="N116" s="1731">
        <v>45009</v>
      </c>
      <c r="O116" s="1731" t="s">
        <v>1801</v>
      </c>
      <c r="P116" s="1732" t="s">
        <v>2230</v>
      </c>
      <c r="Q116" s="1732" t="s">
        <v>2664</v>
      </c>
      <c r="R116" s="1732" t="s">
        <v>2665</v>
      </c>
      <c r="S116" s="1733"/>
      <c r="T116" s="1957" t="s">
        <v>2147</v>
      </c>
      <c r="U116" s="1957"/>
      <c r="V116" s="1957"/>
    </row>
    <row r="117" spans="2:22" ht="15.75">
      <c r="B117" s="2051" t="s">
        <v>449</v>
      </c>
      <c r="C117" s="2069" t="s">
        <v>1955</v>
      </c>
      <c r="D117" s="2075" t="s">
        <v>1478</v>
      </c>
      <c r="E117" s="1979" t="s">
        <v>1533</v>
      </c>
      <c r="F117" s="2071" t="s">
        <v>2628</v>
      </c>
      <c r="G117" s="2072" t="s">
        <v>2629</v>
      </c>
      <c r="H117" s="2072" t="s">
        <v>1544</v>
      </c>
      <c r="I117" s="2076" t="s">
        <v>2666</v>
      </c>
      <c r="J117" s="2077" t="s">
        <v>2667</v>
      </c>
      <c r="K117" s="2078" t="s">
        <v>1483</v>
      </c>
      <c r="L117" s="1959"/>
      <c r="M117" s="1713">
        <v>1</v>
      </c>
      <c r="N117" s="1731">
        <v>45009</v>
      </c>
      <c r="O117" s="1731" t="s">
        <v>1801</v>
      </c>
      <c r="P117" s="1732" t="s">
        <v>2230</v>
      </c>
      <c r="Q117" s="1732" t="s">
        <v>2668</v>
      </c>
      <c r="R117" s="1732" t="s">
        <v>2669</v>
      </c>
      <c r="S117" s="1733"/>
      <c r="T117" s="1957" t="s">
        <v>2147</v>
      </c>
      <c r="U117" s="1957"/>
      <c r="V117" s="1957"/>
    </row>
    <row r="118" spans="2:22" ht="15.75">
      <c r="B118" s="2051" t="s">
        <v>451</v>
      </c>
      <c r="C118" s="2069" t="s">
        <v>1955</v>
      </c>
      <c r="D118" s="2075" t="s">
        <v>1478</v>
      </c>
      <c r="E118" s="1979" t="s">
        <v>1533</v>
      </c>
      <c r="F118" s="2071" t="s">
        <v>2628</v>
      </c>
      <c r="G118" s="2072" t="s">
        <v>2629</v>
      </c>
      <c r="H118" s="2072" t="s">
        <v>1545</v>
      </c>
      <c r="I118" s="2076" t="s">
        <v>2670</v>
      </c>
      <c r="J118" s="2077" t="s">
        <v>2671</v>
      </c>
      <c r="K118" s="2078" t="s">
        <v>1483</v>
      </c>
      <c r="L118" s="1959"/>
      <c r="M118" s="1713">
        <v>1</v>
      </c>
      <c r="N118" s="1731">
        <v>45009</v>
      </c>
      <c r="O118" s="1731" t="s">
        <v>1801</v>
      </c>
      <c r="P118" s="1732" t="s">
        <v>2230</v>
      </c>
      <c r="Q118" s="1732" t="s">
        <v>2672</v>
      </c>
      <c r="R118" s="1732" t="s">
        <v>2673</v>
      </c>
      <c r="S118" s="1733"/>
      <c r="T118" s="1957" t="s">
        <v>2147</v>
      </c>
      <c r="U118" s="1957"/>
      <c r="V118" s="1957"/>
    </row>
    <row r="119" spans="2:22" ht="15.75">
      <c r="B119" s="2051" t="s">
        <v>453</v>
      </c>
      <c r="C119" s="2069" t="s">
        <v>1955</v>
      </c>
      <c r="D119" s="2075" t="s">
        <v>1478</v>
      </c>
      <c r="E119" s="1979" t="s">
        <v>1533</v>
      </c>
      <c r="F119" s="2071" t="s">
        <v>2628</v>
      </c>
      <c r="G119" s="2072" t="s">
        <v>2629</v>
      </c>
      <c r="H119" s="2072" t="s">
        <v>1546</v>
      </c>
      <c r="I119" s="2076" t="s">
        <v>2674</v>
      </c>
      <c r="J119" s="2077" t="s">
        <v>2675</v>
      </c>
      <c r="K119" s="2078" t="s">
        <v>1483</v>
      </c>
      <c r="L119" s="1959"/>
      <c r="M119" s="1713">
        <v>1</v>
      </c>
      <c r="N119" s="1731">
        <v>45009</v>
      </c>
      <c r="O119" s="1731" t="s">
        <v>1801</v>
      </c>
      <c r="P119" s="1732" t="s">
        <v>2230</v>
      </c>
      <c r="Q119" s="1732" t="s">
        <v>2676</v>
      </c>
      <c r="R119" s="1732" t="s">
        <v>2677</v>
      </c>
      <c r="S119" s="1733"/>
      <c r="T119" s="1957" t="s">
        <v>2147</v>
      </c>
      <c r="U119" s="1957"/>
      <c r="V119" s="1957"/>
    </row>
    <row r="120" spans="2:22" ht="15.75">
      <c r="B120" s="2051" t="s">
        <v>455</v>
      </c>
      <c r="C120" s="2069" t="s">
        <v>1955</v>
      </c>
      <c r="D120" s="2075" t="s">
        <v>1478</v>
      </c>
      <c r="E120" s="1979" t="s">
        <v>1533</v>
      </c>
      <c r="F120" s="2071" t="s">
        <v>2628</v>
      </c>
      <c r="G120" s="2072" t="s">
        <v>2629</v>
      </c>
      <c r="H120" s="2072" t="s">
        <v>1547</v>
      </c>
      <c r="I120" s="2076" t="s">
        <v>2678</v>
      </c>
      <c r="J120" s="2077" t="s">
        <v>2679</v>
      </c>
      <c r="K120" s="2078" t="s">
        <v>1483</v>
      </c>
      <c r="L120" s="1959"/>
      <c r="M120" s="1713">
        <v>1</v>
      </c>
      <c r="N120" s="1731">
        <v>45009</v>
      </c>
      <c r="O120" s="1731" t="s">
        <v>1801</v>
      </c>
      <c r="P120" s="1732" t="s">
        <v>2230</v>
      </c>
      <c r="Q120" s="1732" t="s">
        <v>2680</v>
      </c>
      <c r="R120" s="1732" t="s">
        <v>2681</v>
      </c>
      <c r="S120" s="1733"/>
      <c r="T120" s="1957" t="s">
        <v>2147</v>
      </c>
      <c r="U120" s="1957"/>
      <c r="V120" s="1957"/>
    </row>
    <row r="121" spans="2:22" ht="15.75">
      <c r="B121" s="2051" t="s">
        <v>457</v>
      </c>
      <c r="C121" s="2069" t="s">
        <v>1955</v>
      </c>
      <c r="D121" s="2075" t="s">
        <v>1478</v>
      </c>
      <c r="E121" s="1979" t="s">
        <v>1533</v>
      </c>
      <c r="F121" s="2071" t="s">
        <v>2628</v>
      </c>
      <c r="G121" s="2072" t="s">
        <v>2629</v>
      </c>
      <c r="H121" s="2072" t="s">
        <v>1548</v>
      </c>
      <c r="I121" s="2076" t="s">
        <v>2682</v>
      </c>
      <c r="J121" s="2077" t="s">
        <v>2683</v>
      </c>
      <c r="K121" s="2078" t="s">
        <v>1483</v>
      </c>
      <c r="L121" s="1959"/>
      <c r="M121" s="1713">
        <v>1</v>
      </c>
      <c r="N121" s="1731">
        <v>45009</v>
      </c>
      <c r="O121" s="1731" t="s">
        <v>1801</v>
      </c>
      <c r="P121" s="1732" t="s">
        <v>2230</v>
      </c>
      <c r="Q121" s="1732" t="s">
        <v>2684</v>
      </c>
      <c r="R121" s="1732" t="s">
        <v>2685</v>
      </c>
      <c r="S121" s="1733"/>
      <c r="T121" s="1957" t="s">
        <v>2147</v>
      </c>
      <c r="U121" s="1957"/>
      <c r="V121" s="1957"/>
    </row>
    <row r="122" spans="2:22" ht="15.75">
      <c r="B122" s="2051" t="s">
        <v>459</v>
      </c>
      <c r="C122" s="2069" t="s">
        <v>1955</v>
      </c>
      <c r="D122" s="2075" t="s">
        <v>1478</v>
      </c>
      <c r="E122" s="1979" t="s">
        <v>1533</v>
      </c>
      <c r="F122" s="2071" t="s">
        <v>2628</v>
      </c>
      <c r="G122" s="2072" t="s">
        <v>2629</v>
      </c>
      <c r="H122" s="2072" t="s">
        <v>1549</v>
      </c>
      <c r="I122" s="2076" t="s">
        <v>2686</v>
      </c>
      <c r="J122" s="2077" t="s">
        <v>2687</v>
      </c>
      <c r="K122" s="2078" t="s">
        <v>1483</v>
      </c>
      <c r="L122" s="1959"/>
      <c r="M122" s="1713">
        <v>1</v>
      </c>
      <c r="N122" s="1731">
        <v>45009</v>
      </c>
      <c r="O122" s="1731" t="s">
        <v>1801</v>
      </c>
      <c r="P122" s="1732" t="s">
        <v>2230</v>
      </c>
      <c r="Q122" s="1732" t="s">
        <v>2688</v>
      </c>
      <c r="R122" s="1732" t="s">
        <v>2689</v>
      </c>
      <c r="S122" s="1733"/>
      <c r="T122" s="1957" t="s">
        <v>2147</v>
      </c>
      <c r="U122" s="1957"/>
      <c r="V122" s="1957"/>
    </row>
    <row r="123" spans="2:22" ht="15.75">
      <c r="B123" s="2051" t="s">
        <v>461</v>
      </c>
      <c r="C123" s="2069" t="s">
        <v>1955</v>
      </c>
      <c r="D123" s="2075" t="s">
        <v>1478</v>
      </c>
      <c r="E123" s="1979" t="s">
        <v>1533</v>
      </c>
      <c r="F123" s="2071" t="s">
        <v>2628</v>
      </c>
      <c r="G123" s="2072" t="s">
        <v>2629</v>
      </c>
      <c r="H123" s="2072" t="s">
        <v>1550</v>
      </c>
      <c r="I123" s="2076" t="s">
        <v>2690</v>
      </c>
      <c r="J123" s="2077" t="s">
        <v>2691</v>
      </c>
      <c r="K123" s="2078" t="s">
        <v>1483</v>
      </c>
      <c r="L123" s="1959"/>
      <c r="M123" s="1713">
        <v>1</v>
      </c>
      <c r="N123" s="1731">
        <v>45009</v>
      </c>
      <c r="O123" s="1731" t="s">
        <v>1801</v>
      </c>
      <c r="P123" s="1732" t="s">
        <v>2230</v>
      </c>
      <c r="Q123" s="1732" t="s">
        <v>2692</v>
      </c>
      <c r="R123" s="1732" t="s">
        <v>2693</v>
      </c>
      <c r="S123" s="1733"/>
      <c r="T123" s="1957" t="s">
        <v>2147</v>
      </c>
      <c r="U123" s="1957"/>
      <c r="V123" s="1957"/>
    </row>
    <row r="124" spans="2:22" ht="15.75">
      <c r="B124" s="2051" t="s">
        <v>463</v>
      </c>
      <c r="C124" s="2069" t="s">
        <v>1955</v>
      </c>
      <c r="D124" s="2075" t="s">
        <v>1478</v>
      </c>
      <c r="E124" s="1979" t="s">
        <v>1533</v>
      </c>
      <c r="F124" s="2071" t="s">
        <v>2628</v>
      </c>
      <c r="G124" s="2072" t="s">
        <v>2629</v>
      </c>
      <c r="H124" s="2072" t="s">
        <v>1551</v>
      </c>
      <c r="I124" s="2076" t="s">
        <v>2694</v>
      </c>
      <c r="J124" s="2077" t="s">
        <v>2695</v>
      </c>
      <c r="K124" s="2078" t="s">
        <v>1483</v>
      </c>
      <c r="L124" s="1959"/>
      <c r="M124" s="1713">
        <v>1</v>
      </c>
      <c r="N124" s="1731">
        <v>45009</v>
      </c>
      <c r="O124" s="1731" t="s">
        <v>1801</v>
      </c>
      <c r="P124" s="1732" t="s">
        <v>2230</v>
      </c>
      <c r="Q124" s="1732" t="s">
        <v>2688</v>
      </c>
      <c r="R124" s="1732" t="s">
        <v>2689</v>
      </c>
      <c r="S124" s="1733"/>
      <c r="T124" s="1957" t="s">
        <v>2147</v>
      </c>
      <c r="U124" s="1957"/>
      <c r="V124" s="1957"/>
    </row>
    <row r="125" spans="2:22" ht="15.75">
      <c r="B125" s="2051" t="s">
        <v>465</v>
      </c>
      <c r="C125" s="2069" t="s">
        <v>1955</v>
      </c>
      <c r="D125" s="2075" t="s">
        <v>1478</v>
      </c>
      <c r="E125" s="1979" t="s">
        <v>1533</v>
      </c>
      <c r="F125" s="2071" t="s">
        <v>2628</v>
      </c>
      <c r="G125" s="2072" t="s">
        <v>2629</v>
      </c>
      <c r="H125" s="2072" t="s">
        <v>1552</v>
      </c>
      <c r="I125" s="2076" t="s">
        <v>2696</v>
      </c>
      <c r="J125" s="2077" t="s">
        <v>2697</v>
      </c>
      <c r="K125" s="2078" t="s">
        <v>1483</v>
      </c>
      <c r="L125" s="1959"/>
      <c r="M125" s="1713">
        <v>1</v>
      </c>
      <c r="N125" s="1731">
        <v>45009</v>
      </c>
      <c r="O125" s="1731" t="s">
        <v>1801</v>
      </c>
      <c r="P125" s="1732" t="s">
        <v>2230</v>
      </c>
      <c r="Q125" s="1732" t="s">
        <v>2698</v>
      </c>
      <c r="R125" s="1732" t="s">
        <v>2699</v>
      </c>
      <c r="S125" s="1733"/>
      <c r="T125" s="1957" t="s">
        <v>2147</v>
      </c>
      <c r="U125" s="1957"/>
      <c r="V125" s="1957"/>
    </row>
    <row r="126" spans="2:22" ht="15.75">
      <c r="B126" s="2051" t="s">
        <v>467</v>
      </c>
      <c r="C126" s="2069" t="s">
        <v>1955</v>
      </c>
      <c r="D126" s="2075" t="s">
        <v>1478</v>
      </c>
      <c r="E126" s="1979" t="s">
        <v>1533</v>
      </c>
      <c r="F126" s="2071" t="s">
        <v>2628</v>
      </c>
      <c r="G126" s="2072" t="s">
        <v>2629</v>
      </c>
      <c r="H126" s="2072" t="s">
        <v>1553</v>
      </c>
      <c r="I126" s="2076" t="s">
        <v>2700</v>
      </c>
      <c r="J126" s="2077" t="s">
        <v>2701</v>
      </c>
      <c r="K126" s="2078" t="s">
        <v>1483</v>
      </c>
      <c r="L126" s="1959"/>
      <c r="M126" s="1713">
        <v>1</v>
      </c>
      <c r="N126" s="1731">
        <v>45009</v>
      </c>
      <c r="O126" s="1731" t="s">
        <v>1801</v>
      </c>
      <c r="P126" s="1732" t="s">
        <v>2230</v>
      </c>
      <c r="Q126" s="1732" t="s">
        <v>2702</v>
      </c>
      <c r="R126" s="1732" t="s">
        <v>2703</v>
      </c>
      <c r="S126" s="1733"/>
      <c r="T126" s="1957" t="s">
        <v>2147</v>
      </c>
      <c r="U126" s="1957"/>
      <c r="V126" s="1957"/>
    </row>
    <row r="127" spans="2:22" ht="15.75">
      <c r="B127" s="2051" t="s">
        <v>469</v>
      </c>
      <c r="C127" s="2069" t="s">
        <v>1955</v>
      </c>
      <c r="D127" s="2075" t="s">
        <v>1478</v>
      </c>
      <c r="E127" s="1979" t="s">
        <v>1533</v>
      </c>
      <c r="F127" s="2071" t="s">
        <v>2628</v>
      </c>
      <c r="G127" s="2072" t="s">
        <v>2629</v>
      </c>
      <c r="H127" s="2072" t="s">
        <v>2704</v>
      </c>
      <c r="I127" s="2076" t="s">
        <v>2705</v>
      </c>
      <c r="J127" s="2077" t="s">
        <v>2706</v>
      </c>
      <c r="K127" s="2078" t="s">
        <v>1483</v>
      </c>
      <c r="L127" s="1959"/>
      <c r="M127" s="1713">
        <v>1</v>
      </c>
      <c r="N127" s="1731">
        <v>45009</v>
      </c>
      <c r="O127" s="1731" t="s">
        <v>1801</v>
      </c>
      <c r="P127" s="1732" t="s">
        <v>2230</v>
      </c>
      <c r="Q127" s="1732" t="s">
        <v>2707</v>
      </c>
      <c r="R127" s="1732" t="s">
        <v>2708</v>
      </c>
      <c r="S127" s="1733"/>
      <c r="T127" s="1957" t="s">
        <v>2147</v>
      </c>
      <c r="U127" s="1957"/>
      <c r="V127" s="1957"/>
    </row>
    <row r="128" spans="2:22" ht="15.75">
      <c r="B128" s="2051" t="s">
        <v>471</v>
      </c>
      <c r="C128" s="2069" t="s">
        <v>1955</v>
      </c>
      <c r="D128" s="2075" t="s">
        <v>1478</v>
      </c>
      <c r="E128" s="1979" t="s">
        <v>1533</v>
      </c>
      <c r="F128" s="2071" t="s">
        <v>2628</v>
      </c>
      <c r="G128" s="2072" t="s">
        <v>2629</v>
      </c>
      <c r="H128" s="2072" t="s">
        <v>1555</v>
      </c>
      <c r="I128" s="2076" t="s">
        <v>2709</v>
      </c>
      <c r="J128" s="2077" t="s">
        <v>2710</v>
      </c>
      <c r="K128" s="2078" t="s">
        <v>1483</v>
      </c>
      <c r="L128" s="1959"/>
      <c r="M128" s="1713">
        <v>1</v>
      </c>
      <c r="N128" s="1731">
        <v>45009</v>
      </c>
      <c r="O128" s="1731" t="s">
        <v>1801</v>
      </c>
      <c r="P128" s="1732" t="s">
        <v>2230</v>
      </c>
      <c r="Q128" s="1732" t="s">
        <v>2711</v>
      </c>
      <c r="R128" s="1732" t="s">
        <v>2712</v>
      </c>
      <c r="S128" s="1733"/>
      <c r="T128" s="1957" t="s">
        <v>2147</v>
      </c>
      <c r="U128" s="1957"/>
      <c r="V128" s="1957"/>
    </row>
    <row r="129" spans="2:22" ht="15.75">
      <c r="B129" s="2051" t="s">
        <v>473</v>
      </c>
      <c r="C129" s="2069" t="s">
        <v>1955</v>
      </c>
      <c r="D129" s="2075" t="s">
        <v>1478</v>
      </c>
      <c r="E129" s="1979" t="s">
        <v>1533</v>
      </c>
      <c r="F129" s="2071" t="s">
        <v>2628</v>
      </c>
      <c r="G129" s="2072" t="s">
        <v>2629</v>
      </c>
      <c r="H129" s="2072" t="s">
        <v>1556</v>
      </c>
      <c r="I129" s="2076" t="s">
        <v>2713</v>
      </c>
      <c r="J129" s="2077" t="s">
        <v>2714</v>
      </c>
      <c r="K129" s="2078" t="s">
        <v>1617</v>
      </c>
      <c r="L129" s="1959"/>
      <c r="M129" s="1713">
        <v>1</v>
      </c>
      <c r="N129" s="1731">
        <v>45009</v>
      </c>
      <c r="O129" s="1731" t="s">
        <v>1801</v>
      </c>
      <c r="P129" s="1732" t="s">
        <v>2230</v>
      </c>
      <c r="Q129" s="1732" t="s">
        <v>2715</v>
      </c>
      <c r="R129" s="1732" t="s">
        <v>2716</v>
      </c>
      <c r="S129" s="1733"/>
      <c r="T129" s="1957" t="s">
        <v>2147</v>
      </c>
      <c r="U129" s="1957"/>
      <c r="V129" s="1957"/>
    </row>
    <row r="130" spans="2:22" ht="15.75">
      <c r="B130" s="2051" t="s">
        <v>475</v>
      </c>
      <c r="C130" s="2069" t="s">
        <v>1955</v>
      </c>
      <c r="D130" s="2075" t="s">
        <v>1478</v>
      </c>
      <c r="E130" s="1979" t="s">
        <v>1533</v>
      </c>
      <c r="F130" s="2071" t="s">
        <v>2628</v>
      </c>
      <c r="G130" s="2072" t="s">
        <v>2629</v>
      </c>
      <c r="H130" s="2072" t="s">
        <v>1557</v>
      </c>
      <c r="I130" s="2076" t="s">
        <v>2717</v>
      </c>
      <c r="J130" s="2077" t="s">
        <v>2718</v>
      </c>
      <c r="K130" s="2078" t="s">
        <v>1617</v>
      </c>
      <c r="L130" s="1959"/>
      <c r="M130" s="1713">
        <v>1</v>
      </c>
      <c r="N130" s="1731">
        <v>45009</v>
      </c>
      <c r="O130" s="1731" t="s">
        <v>1801</v>
      </c>
      <c r="P130" s="1732" t="s">
        <v>2230</v>
      </c>
      <c r="Q130" s="1732" t="s">
        <v>2719</v>
      </c>
      <c r="R130" s="1732" t="s">
        <v>2720</v>
      </c>
      <c r="S130" s="1733"/>
      <c r="T130" s="1957" t="s">
        <v>2147</v>
      </c>
      <c r="U130" s="1957"/>
      <c r="V130" s="1957"/>
    </row>
    <row r="131" spans="2:22" ht="15.75">
      <c r="B131" s="2051" t="s">
        <v>477</v>
      </c>
      <c r="C131" s="2069" t="s">
        <v>1955</v>
      </c>
      <c r="D131" s="2075" t="s">
        <v>1478</v>
      </c>
      <c r="E131" s="1979" t="s">
        <v>1533</v>
      </c>
      <c r="F131" s="2071" t="s">
        <v>2628</v>
      </c>
      <c r="G131" s="2072" t="s">
        <v>2629</v>
      </c>
      <c r="H131" s="2072" t="s">
        <v>1558</v>
      </c>
      <c r="I131" s="2076" t="s">
        <v>2721</v>
      </c>
      <c r="J131" s="2077" t="s">
        <v>2722</v>
      </c>
      <c r="K131" s="2078" t="s">
        <v>1483</v>
      </c>
      <c r="L131" s="1959"/>
      <c r="M131" s="1713">
        <v>1</v>
      </c>
      <c r="N131" s="1731">
        <v>45009</v>
      </c>
      <c r="O131" s="1731" t="s">
        <v>1801</v>
      </c>
      <c r="P131" s="1732" t="s">
        <v>2230</v>
      </c>
      <c r="Q131" s="1732" t="s">
        <v>2723</v>
      </c>
      <c r="R131" s="1732" t="s">
        <v>2724</v>
      </c>
      <c r="S131" s="1733"/>
      <c r="T131" s="1957" t="s">
        <v>2147</v>
      </c>
      <c r="U131" s="1957"/>
      <c r="V131" s="1957"/>
    </row>
    <row r="132" spans="2:22" ht="15.75">
      <c r="B132" s="2051" t="s">
        <v>479</v>
      </c>
      <c r="C132" s="2069" t="s">
        <v>1955</v>
      </c>
      <c r="D132" s="2075" t="s">
        <v>1478</v>
      </c>
      <c r="E132" s="1979" t="s">
        <v>1533</v>
      </c>
      <c r="F132" s="2071" t="s">
        <v>2628</v>
      </c>
      <c r="G132" s="2072" t="s">
        <v>2629</v>
      </c>
      <c r="H132" s="2072" t="s">
        <v>1559</v>
      </c>
      <c r="I132" s="2076" t="s">
        <v>2725</v>
      </c>
      <c r="J132" s="2077" t="s">
        <v>2726</v>
      </c>
      <c r="K132" s="2078" t="s">
        <v>1483</v>
      </c>
      <c r="L132" s="1959"/>
      <c r="M132" s="1713">
        <v>1</v>
      </c>
      <c r="N132" s="1731">
        <v>45009</v>
      </c>
      <c r="O132" s="1731" t="s">
        <v>1801</v>
      </c>
      <c r="P132" s="1732" t="s">
        <v>2230</v>
      </c>
      <c r="Q132" s="1732" t="s">
        <v>2727</v>
      </c>
      <c r="R132" s="1732" t="s">
        <v>2728</v>
      </c>
      <c r="S132" s="1733"/>
      <c r="T132" s="1957" t="s">
        <v>2147</v>
      </c>
      <c r="U132" s="1957"/>
      <c r="V132" s="1957"/>
    </row>
    <row r="133" spans="2:22" ht="15.75">
      <c r="B133" s="2051" t="s">
        <v>481</v>
      </c>
      <c r="C133" s="2069" t="s">
        <v>1955</v>
      </c>
      <c r="D133" s="2075" t="s">
        <v>1478</v>
      </c>
      <c r="E133" s="1979" t="s">
        <v>1533</v>
      </c>
      <c r="F133" s="2071" t="s">
        <v>2628</v>
      </c>
      <c r="G133" s="2072" t="s">
        <v>2629</v>
      </c>
      <c r="H133" s="2072" t="s">
        <v>1560</v>
      </c>
      <c r="I133" s="2076" t="s">
        <v>2729</v>
      </c>
      <c r="J133" s="2077" t="s">
        <v>2730</v>
      </c>
      <c r="K133" s="2078" t="s">
        <v>1483</v>
      </c>
      <c r="L133" s="1959"/>
      <c r="M133" s="1713">
        <v>1</v>
      </c>
      <c r="N133" s="1731">
        <v>45009</v>
      </c>
      <c r="O133" s="1731" t="s">
        <v>1801</v>
      </c>
      <c r="P133" s="1732" t="s">
        <v>2230</v>
      </c>
      <c r="Q133" s="1732" t="s">
        <v>2731</v>
      </c>
      <c r="R133" s="1732" t="s">
        <v>2732</v>
      </c>
      <c r="S133" s="1733"/>
      <c r="T133" s="1957" t="s">
        <v>2147</v>
      </c>
      <c r="U133" s="1957"/>
      <c r="V133" s="1957"/>
    </row>
    <row r="134" spans="2:22" ht="15.75">
      <c r="B134" s="2051" t="s">
        <v>483</v>
      </c>
      <c r="C134" s="2069" t="s">
        <v>1955</v>
      </c>
      <c r="D134" s="2075" t="s">
        <v>1478</v>
      </c>
      <c r="E134" s="1979" t="s">
        <v>1533</v>
      </c>
      <c r="F134" s="2071" t="s">
        <v>2628</v>
      </c>
      <c r="G134" s="2072" t="s">
        <v>2629</v>
      </c>
      <c r="H134" s="2072" t="s">
        <v>1561</v>
      </c>
      <c r="I134" s="2076" t="s">
        <v>2733</v>
      </c>
      <c r="J134" s="2077" t="s">
        <v>2734</v>
      </c>
      <c r="K134" s="2078" t="s">
        <v>1483</v>
      </c>
      <c r="L134" s="1959"/>
      <c r="M134" s="1713">
        <v>1</v>
      </c>
      <c r="N134" s="1731">
        <v>45009</v>
      </c>
      <c r="O134" s="1731" t="s">
        <v>1801</v>
      </c>
      <c r="P134" s="1732" t="s">
        <v>2230</v>
      </c>
      <c r="Q134" s="1732" t="s">
        <v>2735</v>
      </c>
      <c r="R134" s="1732" t="s">
        <v>2736</v>
      </c>
      <c r="S134" s="1733"/>
      <c r="T134" s="1957" t="s">
        <v>2147</v>
      </c>
      <c r="U134" s="1957"/>
      <c r="V134" s="1957"/>
    </row>
    <row r="135" spans="2:22" ht="15.75">
      <c r="B135" s="2051" t="s">
        <v>485</v>
      </c>
      <c r="C135" s="2069" t="s">
        <v>1955</v>
      </c>
      <c r="D135" s="2075" t="s">
        <v>1478</v>
      </c>
      <c r="E135" s="1979" t="s">
        <v>1533</v>
      </c>
      <c r="F135" s="2071" t="s">
        <v>2628</v>
      </c>
      <c r="G135" s="2072" t="s">
        <v>2629</v>
      </c>
      <c r="H135" s="2072" t="s">
        <v>1562</v>
      </c>
      <c r="I135" s="2076" t="s">
        <v>2737</v>
      </c>
      <c r="J135" s="2077" t="s">
        <v>2738</v>
      </c>
      <c r="K135" s="2078" t="s">
        <v>1483</v>
      </c>
      <c r="L135" s="1959"/>
      <c r="M135" s="1713">
        <v>1</v>
      </c>
      <c r="N135" s="1731">
        <v>45009</v>
      </c>
      <c r="O135" s="1731" t="s">
        <v>1801</v>
      </c>
      <c r="P135" s="1732" t="s">
        <v>2230</v>
      </c>
      <c r="Q135" s="1732" t="s">
        <v>2739</v>
      </c>
      <c r="R135" s="1732" t="s">
        <v>2740</v>
      </c>
      <c r="S135" s="1733"/>
      <c r="T135" s="1957" t="s">
        <v>2147</v>
      </c>
      <c r="U135" s="1957"/>
      <c r="V135" s="1957"/>
    </row>
    <row r="136" spans="2:22" ht="15.75">
      <c r="B136" s="2051" t="s">
        <v>487</v>
      </c>
      <c r="C136" s="2069" t="s">
        <v>1955</v>
      </c>
      <c r="D136" s="2075" t="s">
        <v>1478</v>
      </c>
      <c r="E136" s="1979" t="s">
        <v>1533</v>
      </c>
      <c r="F136" s="2071" t="s">
        <v>2628</v>
      </c>
      <c r="G136" s="2072" t="s">
        <v>2629</v>
      </c>
      <c r="H136" s="2072" t="s">
        <v>1563</v>
      </c>
      <c r="I136" s="2076" t="s">
        <v>2741</v>
      </c>
      <c r="J136" s="2077" t="s">
        <v>2742</v>
      </c>
      <c r="K136" s="2078" t="s">
        <v>1483</v>
      </c>
      <c r="L136" s="1959"/>
      <c r="M136" s="1713">
        <v>1</v>
      </c>
      <c r="N136" s="1731">
        <v>44986</v>
      </c>
      <c r="O136" s="1731" t="s">
        <v>1801</v>
      </c>
      <c r="P136" s="1732"/>
      <c r="Q136" s="1732" t="s">
        <v>2743</v>
      </c>
      <c r="R136" s="1732" t="s">
        <v>2744</v>
      </c>
      <c r="S136" s="1733"/>
      <c r="T136" s="1957" t="s">
        <v>2147</v>
      </c>
      <c r="U136" s="1957"/>
      <c r="V136" s="1957"/>
    </row>
    <row r="137" spans="2:22" ht="15.75">
      <c r="B137" s="2051" t="s">
        <v>489</v>
      </c>
      <c r="C137" s="2069" t="s">
        <v>1955</v>
      </c>
      <c r="D137" s="2075" t="s">
        <v>1478</v>
      </c>
      <c r="E137" s="1979" t="s">
        <v>1533</v>
      </c>
      <c r="F137" s="2071" t="s">
        <v>2628</v>
      </c>
      <c r="G137" s="2072" t="s">
        <v>2629</v>
      </c>
      <c r="H137" s="2072" t="s">
        <v>1564</v>
      </c>
      <c r="I137" s="2076" t="s">
        <v>2745</v>
      </c>
      <c r="J137" s="2077" t="s">
        <v>2746</v>
      </c>
      <c r="K137" s="2078" t="s">
        <v>1483</v>
      </c>
      <c r="L137" s="1959"/>
      <c r="M137" s="1713">
        <v>1</v>
      </c>
      <c r="N137" s="1731">
        <v>44986</v>
      </c>
      <c r="O137" s="1731" t="s">
        <v>1801</v>
      </c>
      <c r="P137" s="1732"/>
      <c r="Q137" s="1732" t="s">
        <v>2747</v>
      </c>
      <c r="R137" s="1732" t="s">
        <v>2748</v>
      </c>
      <c r="S137" s="1733"/>
      <c r="T137" s="1957" t="s">
        <v>2147</v>
      </c>
      <c r="U137" s="1957"/>
      <c r="V137" s="1957"/>
    </row>
    <row r="138" spans="2:22" ht="15.75">
      <c r="B138" s="2051" t="s">
        <v>491</v>
      </c>
      <c r="C138" s="2069" t="s">
        <v>1955</v>
      </c>
      <c r="D138" s="2075" t="s">
        <v>1478</v>
      </c>
      <c r="E138" s="1979" t="s">
        <v>1533</v>
      </c>
      <c r="F138" s="2071" t="s">
        <v>2628</v>
      </c>
      <c r="G138" s="2072" t="s">
        <v>2629</v>
      </c>
      <c r="H138" s="2072" t="s">
        <v>1565</v>
      </c>
      <c r="I138" s="2076" t="s">
        <v>2749</v>
      </c>
      <c r="J138" s="2077" t="s">
        <v>2750</v>
      </c>
      <c r="K138" s="2078" t="s">
        <v>1483</v>
      </c>
      <c r="L138" s="1959"/>
      <c r="M138" s="1713">
        <v>1</v>
      </c>
      <c r="N138" s="1731">
        <v>45009</v>
      </c>
      <c r="O138" s="1731" t="s">
        <v>1801</v>
      </c>
      <c r="P138" s="1732" t="s">
        <v>2230</v>
      </c>
      <c r="Q138" s="1732" t="s">
        <v>2751</v>
      </c>
      <c r="R138" s="1732" t="s">
        <v>2752</v>
      </c>
      <c r="S138" s="1733"/>
      <c r="T138" s="1957" t="s">
        <v>2147</v>
      </c>
      <c r="U138" s="1957"/>
      <c r="V138" s="1957"/>
    </row>
    <row r="139" spans="2:22" ht="15.75">
      <c r="B139" s="2051" t="s">
        <v>493</v>
      </c>
      <c r="C139" s="2069" t="s">
        <v>1955</v>
      </c>
      <c r="D139" s="2075" t="s">
        <v>1478</v>
      </c>
      <c r="E139" s="1979" t="s">
        <v>1533</v>
      </c>
      <c r="F139" s="2071" t="s">
        <v>2628</v>
      </c>
      <c r="G139" s="2072" t="s">
        <v>2629</v>
      </c>
      <c r="H139" s="2072" t="s">
        <v>1566</v>
      </c>
      <c r="I139" s="2076" t="s">
        <v>2753</v>
      </c>
      <c r="J139" s="2077" t="s">
        <v>2754</v>
      </c>
      <c r="K139" s="2078" t="s">
        <v>1483</v>
      </c>
      <c r="L139" s="1959"/>
      <c r="M139" s="1713">
        <v>1</v>
      </c>
      <c r="N139" s="1731">
        <v>45009</v>
      </c>
      <c r="O139" s="1731" t="s">
        <v>1801</v>
      </c>
      <c r="P139" s="1732" t="s">
        <v>2230</v>
      </c>
      <c r="Q139" s="1732" t="s">
        <v>2755</v>
      </c>
      <c r="R139" s="1732" t="s">
        <v>2756</v>
      </c>
      <c r="S139" s="1733"/>
      <c r="T139" s="1957" t="s">
        <v>2147</v>
      </c>
      <c r="U139" s="1957"/>
      <c r="V139" s="1957"/>
    </row>
    <row r="140" spans="2:22" ht="15.75">
      <c r="B140" s="2051" t="s">
        <v>495</v>
      </c>
      <c r="C140" s="2069" t="s">
        <v>1955</v>
      </c>
      <c r="D140" s="2075" t="s">
        <v>1478</v>
      </c>
      <c r="E140" s="1979" t="s">
        <v>1533</v>
      </c>
      <c r="F140" s="2071" t="s">
        <v>2628</v>
      </c>
      <c r="G140" s="2072" t="s">
        <v>2629</v>
      </c>
      <c r="H140" s="2072" t="s">
        <v>1567</v>
      </c>
      <c r="I140" s="2076" t="s">
        <v>2757</v>
      </c>
      <c r="J140" s="2077" t="s">
        <v>2758</v>
      </c>
      <c r="K140" s="2078" t="s">
        <v>1483</v>
      </c>
      <c r="L140" s="1959"/>
      <c r="M140" s="1713">
        <v>1</v>
      </c>
      <c r="N140" s="1731">
        <v>45009</v>
      </c>
      <c r="O140" s="1731" t="s">
        <v>1801</v>
      </c>
      <c r="P140" s="1732" t="s">
        <v>2230</v>
      </c>
      <c r="Q140" s="1732" t="s">
        <v>2759</v>
      </c>
      <c r="R140" s="1732" t="s">
        <v>2760</v>
      </c>
      <c r="S140" s="1733"/>
      <c r="T140" s="1957" t="s">
        <v>2147</v>
      </c>
      <c r="U140" s="1957"/>
      <c r="V140" s="1957"/>
    </row>
    <row r="141" spans="2:22" ht="15.75">
      <c r="B141" s="2051" t="s">
        <v>497</v>
      </c>
      <c r="C141" s="2069" t="s">
        <v>1955</v>
      </c>
      <c r="D141" s="2075" t="s">
        <v>1478</v>
      </c>
      <c r="E141" s="1979" t="s">
        <v>1533</v>
      </c>
      <c r="F141" s="2071" t="s">
        <v>2628</v>
      </c>
      <c r="G141" s="2072" t="s">
        <v>2629</v>
      </c>
      <c r="H141" s="2072" t="s">
        <v>1568</v>
      </c>
      <c r="I141" s="2076" t="s">
        <v>2761</v>
      </c>
      <c r="J141" s="2077" t="s">
        <v>2762</v>
      </c>
      <c r="K141" s="2078" t="s">
        <v>1483</v>
      </c>
      <c r="L141" s="1959"/>
      <c r="M141" s="1713">
        <v>1</v>
      </c>
      <c r="N141" s="1731">
        <v>45009</v>
      </c>
      <c r="O141" s="1731" t="s">
        <v>1801</v>
      </c>
      <c r="P141" s="1732" t="s">
        <v>2230</v>
      </c>
      <c r="Q141" s="1732" t="s">
        <v>2763</v>
      </c>
      <c r="R141" s="1732" t="s">
        <v>2764</v>
      </c>
      <c r="S141" s="1733"/>
      <c r="T141" s="1957" t="s">
        <v>2147</v>
      </c>
      <c r="U141" s="1957"/>
      <c r="V141" s="1957"/>
    </row>
    <row r="142" spans="2:22" ht="15.75">
      <c r="B142" s="2051" t="s">
        <v>499</v>
      </c>
      <c r="C142" s="2069" t="s">
        <v>1955</v>
      </c>
      <c r="D142" s="2075" t="s">
        <v>1478</v>
      </c>
      <c r="E142" s="1979" t="s">
        <v>1533</v>
      </c>
      <c r="F142" s="2071" t="s">
        <v>2628</v>
      </c>
      <c r="G142" s="2072" t="s">
        <v>2629</v>
      </c>
      <c r="H142" s="2072" t="s">
        <v>1569</v>
      </c>
      <c r="I142" s="2076" t="s">
        <v>2765</v>
      </c>
      <c r="J142" s="2077" t="s">
        <v>2766</v>
      </c>
      <c r="K142" s="2078" t="s">
        <v>1617</v>
      </c>
      <c r="L142" s="1959"/>
      <c r="M142" s="1713">
        <v>1</v>
      </c>
      <c r="N142" s="1731">
        <v>45009</v>
      </c>
      <c r="O142" s="1731" t="s">
        <v>1801</v>
      </c>
      <c r="P142" s="1732" t="s">
        <v>2230</v>
      </c>
      <c r="Q142" s="1732" t="s">
        <v>2767</v>
      </c>
      <c r="R142" s="1732" t="s">
        <v>2768</v>
      </c>
      <c r="S142" s="1733"/>
      <c r="T142" s="1957" t="s">
        <v>2147</v>
      </c>
      <c r="U142" s="1957"/>
      <c r="V142" s="1957"/>
    </row>
    <row r="143" spans="2:22" ht="15.75">
      <c r="B143" s="2051" t="s">
        <v>501</v>
      </c>
      <c r="C143" s="2069" t="s">
        <v>1955</v>
      </c>
      <c r="D143" s="2075" t="s">
        <v>1478</v>
      </c>
      <c r="E143" s="1979" t="s">
        <v>1533</v>
      </c>
      <c r="F143" s="2071" t="s">
        <v>2628</v>
      </c>
      <c r="G143" s="2072" t="s">
        <v>2629</v>
      </c>
      <c r="H143" s="2072" t="s">
        <v>1570</v>
      </c>
      <c r="I143" s="2076" t="s">
        <v>2769</v>
      </c>
      <c r="J143" s="2077" t="s">
        <v>2548</v>
      </c>
      <c r="K143" s="2074" t="s">
        <v>1483</v>
      </c>
      <c r="L143" s="1959"/>
      <c r="M143" s="1713">
        <v>1</v>
      </c>
      <c r="N143" s="1731">
        <v>45009</v>
      </c>
      <c r="O143" s="1731" t="s">
        <v>1801</v>
      </c>
      <c r="P143" s="1732" t="s">
        <v>2230</v>
      </c>
      <c r="Q143" s="1732" t="s">
        <v>2770</v>
      </c>
      <c r="R143" s="1732" t="s">
        <v>2771</v>
      </c>
      <c r="S143" s="1733"/>
      <c r="T143" s="1957" t="s">
        <v>2147</v>
      </c>
      <c r="U143" s="1957"/>
      <c r="V143" s="1957"/>
    </row>
    <row r="144" spans="2:22" ht="15.75">
      <c r="B144" s="2051" t="s">
        <v>503</v>
      </c>
      <c r="C144" s="2069" t="s">
        <v>1955</v>
      </c>
      <c r="D144" s="2075" t="s">
        <v>1478</v>
      </c>
      <c r="E144" s="1979" t="s">
        <v>1533</v>
      </c>
      <c r="F144" s="2071" t="s">
        <v>2628</v>
      </c>
      <c r="G144" s="2072" t="s">
        <v>2629</v>
      </c>
      <c r="H144" s="2072" t="s">
        <v>1571</v>
      </c>
      <c r="I144" s="2076" t="s">
        <v>2772</v>
      </c>
      <c r="J144" s="2077" t="s">
        <v>2773</v>
      </c>
      <c r="K144" s="2074" t="s">
        <v>1483</v>
      </c>
      <c r="L144" s="1959"/>
      <c r="M144" s="1713">
        <v>1</v>
      </c>
      <c r="N144" s="1731">
        <v>44986</v>
      </c>
      <c r="O144" s="1731" t="s">
        <v>1801</v>
      </c>
      <c r="P144" s="1732"/>
      <c r="Q144" s="1732" t="s">
        <v>2774</v>
      </c>
      <c r="R144" s="1732" t="s">
        <v>2775</v>
      </c>
      <c r="S144" s="1733"/>
      <c r="T144" s="1957" t="s">
        <v>2147</v>
      </c>
      <c r="U144" s="1957"/>
      <c r="V144" s="1957"/>
    </row>
    <row r="145" spans="2:22" ht="15.75">
      <c r="B145" s="2051" t="s">
        <v>505</v>
      </c>
      <c r="C145" s="2069" t="s">
        <v>1955</v>
      </c>
      <c r="D145" s="2075" t="s">
        <v>1478</v>
      </c>
      <c r="E145" s="1979" t="s">
        <v>1533</v>
      </c>
      <c r="F145" s="2071" t="s">
        <v>2628</v>
      </c>
      <c r="G145" s="2072" t="s">
        <v>2629</v>
      </c>
      <c r="H145" s="2072" t="s">
        <v>1572</v>
      </c>
      <c r="I145" s="2076" t="s">
        <v>2776</v>
      </c>
      <c r="J145" s="2077" t="s">
        <v>2777</v>
      </c>
      <c r="K145" s="2074" t="s">
        <v>1483</v>
      </c>
      <c r="L145" s="1959"/>
      <c r="M145" s="1713">
        <v>1</v>
      </c>
      <c r="N145" s="1731">
        <v>45009</v>
      </c>
      <c r="O145" s="1731" t="s">
        <v>1801</v>
      </c>
      <c r="P145" s="1732" t="s">
        <v>2230</v>
      </c>
      <c r="Q145" s="1732" t="s">
        <v>2778</v>
      </c>
      <c r="R145" s="1732" t="s">
        <v>2779</v>
      </c>
      <c r="S145" s="1733"/>
      <c r="T145" s="1957" t="s">
        <v>2147</v>
      </c>
      <c r="U145" s="1957"/>
      <c r="V145" s="1957"/>
    </row>
    <row r="146" spans="2:22" ht="15.75">
      <c r="B146" s="2051" t="s">
        <v>507</v>
      </c>
      <c r="C146" s="2069" t="s">
        <v>1955</v>
      </c>
      <c r="D146" s="2075" t="s">
        <v>1478</v>
      </c>
      <c r="E146" s="1979" t="s">
        <v>1533</v>
      </c>
      <c r="F146" s="2071" t="s">
        <v>2628</v>
      </c>
      <c r="G146" s="2072" t="s">
        <v>2629</v>
      </c>
      <c r="H146" s="2072" t="s">
        <v>1573</v>
      </c>
      <c r="I146" s="2076" t="s">
        <v>2780</v>
      </c>
      <c r="J146" s="2077" t="s">
        <v>2781</v>
      </c>
      <c r="K146" s="2074" t="s">
        <v>1483</v>
      </c>
      <c r="L146" s="1959"/>
      <c r="M146" s="1713">
        <v>1</v>
      </c>
      <c r="N146" s="1731">
        <v>45009</v>
      </c>
      <c r="O146" s="1731" t="s">
        <v>1801</v>
      </c>
      <c r="P146" s="1732" t="s">
        <v>2230</v>
      </c>
      <c r="Q146" s="1732" t="s">
        <v>2782</v>
      </c>
      <c r="R146" s="1732" t="s">
        <v>2783</v>
      </c>
      <c r="S146" s="1733"/>
      <c r="T146" s="1957" t="s">
        <v>2147</v>
      </c>
      <c r="U146" s="1957"/>
      <c r="V146" s="1957"/>
    </row>
    <row r="147" spans="2:22" ht="15.75">
      <c r="B147" s="2051" t="s">
        <v>509</v>
      </c>
      <c r="C147" s="2069" t="s">
        <v>1955</v>
      </c>
      <c r="D147" s="2075" t="s">
        <v>1478</v>
      </c>
      <c r="E147" s="1979" t="s">
        <v>1533</v>
      </c>
      <c r="F147" s="2071" t="s">
        <v>2628</v>
      </c>
      <c r="G147" s="2072" t="s">
        <v>2629</v>
      </c>
      <c r="H147" s="2072" t="s">
        <v>1574</v>
      </c>
      <c r="I147" s="2076" t="s">
        <v>2784</v>
      </c>
      <c r="J147" s="2077" t="s">
        <v>2754</v>
      </c>
      <c r="K147" s="2074" t="s">
        <v>1483</v>
      </c>
      <c r="L147" s="1959"/>
      <c r="M147" s="1713">
        <v>1</v>
      </c>
      <c r="N147" s="1731">
        <v>45046</v>
      </c>
      <c r="O147" s="1731" t="s">
        <v>1801</v>
      </c>
      <c r="P147" s="1732"/>
      <c r="Q147" s="1732" t="s">
        <v>2785</v>
      </c>
      <c r="R147" s="1732" t="s">
        <v>2786</v>
      </c>
      <c r="S147" s="1733"/>
      <c r="T147" s="1957" t="s">
        <v>2147</v>
      </c>
      <c r="U147" s="1957"/>
      <c r="V147" s="1957"/>
    </row>
    <row r="148" spans="2:22" ht="15.75">
      <c r="B148" s="2051" t="s">
        <v>511</v>
      </c>
      <c r="C148" s="2069" t="s">
        <v>1955</v>
      </c>
      <c r="D148" s="2075" t="s">
        <v>1478</v>
      </c>
      <c r="E148" s="1979" t="s">
        <v>1533</v>
      </c>
      <c r="F148" s="2071" t="s">
        <v>2628</v>
      </c>
      <c r="G148" s="2072" t="s">
        <v>2629</v>
      </c>
      <c r="H148" s="2072" t="s">
        <v>1575</v>
      </c>
      <c r="I148" s="2076" t="s">
        <v>2787</v>
      </c>
      <c r="J148" s="2077" t="s">
        <v>2788</v>
      </c>
      <c r="K148" s="2074" t="s">
        <v>1483</v>
      </c>
      <c r="L148" s="1959"/>
      <c r="M148" s="1713">
        <v>1</v>
      </c>
      <c r="N148" s="1731">
        <v>45009</v>
      </c>
      <c r="O148" s="1731" t="s">
        <v>1801</v>
      </c>
      <c r="P148" s="1732" t="s">
        <v>2230</v>
      </c>
      <c r="Q148" s="1732" t="s">
        <v>2789</v>
      </c>
      <c r="R148" s="1732" t="s">
        <v>2790</v>
      </c>
      <c r="S148" s="1733"/>
      <c r="T148" s="1957" t="s">
        <v>2147</v>
      </c>
      <c r="U148" s="1957"/>
      <c r="V148" s="1957"/>
    </row>
    <row r="149" spans="2:22" ht="15.75">
      <c r="B149" s="2051" t="s">
        <v>513</v>
      </c>
      <c r="C149" s="2069" t="s">
        <v>1955</v>
      </c>
      <c r="D149" s="2075" t="s">
        <v>1478</v>
      </c>
      <c r="E149" s="1979" t="s">
        <v>1533</v>
      </c>
      <c r="F149" s="2071" t="s">
        <v>2628</v>
      </c>
      <c r="G149" s="2072" t="s">
        <v>2629</v>
      </c>
      <c r="H149" s="2072" t="s">
        <v>1576</v>
      </c>
      <c r="I149" s="2076" t="s">
        <v>2791</v>
      </c>
      <c r="J149" s="2077" t="s">
        <v>2792</v>
      </c>
      <c r="K149" s="2074" t="s">
        <v>1483</v>
      </c>
      <c r="L149" s="1959"/>
      <c r="M149" s="1713">
        <v>1</v>
      </c>
      <c r="N149" s="1731">
        <v>45009</v>
      </c>
      <c r="O149" s="1731" t="s">
        <v>1801</v>
      </c>
      <c r="P149" s="1732" t="s">
        <v>2230</v>
      </c>
      <c r="Q149" s="1732" t="s">
        <v>2793</v>
      </c>
      <c r="R149" s="1732" t="s">
        <v>2794</v>
      </c>
      <c r="S149" s="1733"/>
      <c r="T149" s="1957" t="s">
        <v>2147</v>
      </c>
      <c r="U149" s="1957"/>
      <c r="V149" s="1957"/>
    </row>
    <row r="150" spans="2:22" ht="15.75">
      <c r="B150" s="2051" t="s">
        <v>515</v>
      </c>
      <c r="C150" s="2069" t="s">
        <v>1955</v>
      </c>
      <c r="D150" s="2075" t="s">
        <v>1478</v>
      </c>
      <c r="E150" s="1979" t="s">
        <v>1533</v>
      </c>
      <c r="F150" s="2071" t="s">
        <v>2628</v>
      </c>
      <c r="G150" s="2072" t="s">
        <v>2629</v>
      </c>
      <c r="H150" s="2072" t="s">
        <v>1577</v>
      </c>
      <c r="I150" s="2076" t="s">
        <v>2795</v>
      </c>
      <c r="J150" s="2077" t="s">
        <v>2796</v>
      </c>
      <c r="K150" s="2074" t="s">
        <v>1483</v>
      </c>
      <c r="L150" s="1959"/>
      <c r="M150" s="1713">
        <v>1</v>
      </c>
      <c r="N150" s="1731">
        <v>45009</v>
      </c>
      <c r="O150" s="1731" t="s">
        <v>1801</v>
      </c>
      <c r="P150" s="1732" t="s">
        <v>2230</v>
      </c>
      <c r="Q150" s="1732" t="s">
        <v>2797</v>
      </c>
      <c r="R150" s="1732" t="s">
        <v>2798</v>
      </c>
      <c r="S150" s="1733"/>
      <c r="T150" s="1957" t="s">
        <v>2147</v>
      </c>
      <c r="U150" s="1957"/>
      <c r="V150" s="1957"/>
    </row>
    <row r="151" spans="2:22" ht="15.75">
      <c r="B151" s="2051" t="s">
        <v>517</v>
      </c>
      <c r="C151" s="2069" t="s">
        <v>1955</v>
      </c>
      <c r="D151" s="2075" t="s">
        <v>1478</v>
      </c>
      <c r="E151" s="1979" t="s">
        <v>1533</v>
      </c>
      <c r="F151" s="2071" t="s">
        <v>2628</v>
      </c>
      <c r="G151" s="2072" t="s">
        <v>2629</v>
      </c>
      <c r="H151" s="2072" t="s">
        <v>1578</v>
      </c>
      <c r="I151" s="2076" t="s">
        <v>2799</v>
      </c>
      <c r="J151" s="2077" t="s">
        <v>2800</v>
      </c>
      <c r="K151" s="2074" t="s">
        <v>1483</v>
      </c>
      <c r="L151" s="1959"/>
      <c r="M151" s="1713">
        <v>1</v>
      </c>
      <c r="N151" s="1731">
        <v>45009</v>
      </c>
      <c r="O151" s="1731" t="s">
        <v>1801</v>
      </c>
      <c r="P151" s="1732" t="s">
        <v>2230</v>
      </c>
      <c r="Q151" s="1732" t="s">
        <v>2801</v>
      </c>
      <c r="R151" s="1732" t="s">
        <v>2802</v>
      </c>
      <c r="S151" s="1733"/>
      <c r="T151" s="1957" t="s">
        <v>2147</v>
      </c>
      <c r="U151" s="1957"/>
      <c r="V151" s="1957"/>
    </row>
    <row r="152" spans="2:22" ht="15.75">
      <c r="B152" s="2051" t="s">
        <v>519</v>
      </c>
      <c r="C152" s="2069" t="s">
        <v>1955</v>
      </c>
      <c r="D152" s="2075" t="s">
        <v>1478</v>
      </c>
      <c r="E152" s="1979" t="s">
        <v>1533</v>
      </c>
      <c r="F152" s="2071" t="s">
        <v>2628</v>
      </c>
      <c r="G152" s="2072" t="s">
        <v>2629</v>
      </c>
      <c r="H152" s="2072" t="s">
        <v>1579</v>
      </c>
      <c r="I152" s="2076" t="s">
        <v>2803</v>
      </c>
      <c r="J152" s="2077" t="s">
        <v>2804</v>
      </c>
      <c r="K152" s="2074" t="s">
        <v>1483</v>
      </c>
      <c r="L152" s="1959"/>
      <c r="M152" s="1713">
        <v>1</v>
      </c>
      <c r="N152" s="1731">
        <v>44986</v>
      </c>
      <c r="O152" s="1731" t="s">
        <v>1801</v>
      </c>
      <c r="P152" s="1732"/>
      <c r="Q152" s="1732" t="s">
        <v>2805</v>
      </c>
      <c r="R152" s="1732" t="s">
        <v>2806</v>
      </c>
      <c r="S152" s="1733"/>
      <c r="T152" s="1957" t="s">
        <v>2147</v>
      </c>
      <c r="U152" s="1957"/>
      <c r="V152" s="1957"/>
    </row>
    <row r="153" spans="2:22" ht="15.75">
      <c r="B153" s="2051" t="s">
        <v>521</v>
      </c>
      <c r="C153" s="2069" t="s">
        <v>1955</v>
      </c>
      <c r="D153" s="2075" t="s">
        <v>1478</v>
      </c>
      <c r="E153" s="1979" t="s">
        <v>1533</v>
      </c>
      <c r="F153" s="2071" t="s">
        <v>2628</v>
      </c>
      <c r="G153" s="2072" t="s">
        <v>2629</v>
      </c>
      <c r="H153" s="2072" t="s">
        <v>1580</v>
      </c>
      <c r="I153" s="2076" t="s">
        <v>2807</v>
      </c>
      <c r="J153" s="2077" t="s">
        <v>2808</v>
      </c>
      <c r="K153" s="2074" t="s">
        <v>1483</v>
      </c>
      <c r="L153" s="1959"/>
      <c r="M153" s="1713">
        <v>1</v>
      </c>
      <c r="N153" s="1731">
        <v>45009</v>
      </c>
      <c r="O153" s="1731" t="s">
        <v>1801</v>
      </c>
      <c r="P153" s="1732" t="s">
        <v>2230</v>
      </c>
      <c r="Q153" s="1732" t="s">
        <v>2809</v>
      </c>
      <c r="R153" s="1732" t="s">
        <v>2810</v>
      </c>
      <c r="S153" s="1733"/>
      <c r="T153" s="1957" t="s">
        <v>2147</v>
      </c>
      <c r="U153" s="1957"/>
      <c r="V153" s="1957"/>
    </row>
    <row r="154" spans="2:22" ht="15.75">
      <c r="B154" s="2051" t="s">
        <v>523</v>
      </c>
      <c r="C154" s="2058" t="s">
        <v>1955</v>
      </c>
      <c r="D154" s="2059" t="s">
        <v>1478</v>
      </c>
      <c r="E154" s="2060" t="s">
        <v>1533</v>
      </c>
      <c r="F154" s="2065" t="s">
        <v>2628</v>
      </c>
      <c r="G154" s="2061" t="s">
        <v>2629</v>
      </c>
      <c r="H154" s="2072" t="s">
        <v>2811</v>
      </c>
      <c r="I154" s="2066" t="s">
        <v>2812</v>
      </c>
      <c r="J154" s="2060" t="s">
        <v>2813</v>
      </c>
      <c r="K154" s="2062" t="s">
        <v>1483</v>
      </c>
      <c r="L154" s="623"/>
      <c r="M154" s="1713">
        <v>1</v>
      </c>
      <c r="N154" s="1731">
        <v>45009</v>
      </c>
      <c r="O154" s="1956" t="s">
        <v>1801</v>
      </c>
      <c r="P154" s="1957" t="s">
        <v>2230</v>
      </c>
      <c r="Q154" s="1957" t="s">
        <v>2814</v>
      </c>
      <c r="R154" s="1957" t="s">
        <v>2815</v>
      </c>
      <c r="S154" s="1761"/>
      <c r="T154" s="1957" t="s">
        <v>2147</v>
      </c>
      <c r="U154" s="1957"/>
      <c r="V154" s="1957"/>
    </row>
    <row r="155" spans="2:22" ht="15.75">
      <c r="B155" s="2051" t="s">
        <v>525</v>
      </c>
      <c r="C155" s="2069" t="s">
        <v>1955</v>
      </c>
      <c r="D155" s="2075" t="s">
        <v>1478</v>
      </c>
      <c r="E155" s="1979" t="s">
        <v>1533</v>
      </c>
      <c r="F155" s="2071" t="s">
        <v>2628</v>
      </c>
      <c r="G155" s="2072" t="s">
        <v>2629</v>
      </c>
      <c r="H155" s="2072" t="s">
        <v>1582</v>
      </c>
      <c r="I155" s="2076" t="s">
        <v>2816</v>
      </c>
      <c r="J155" s="2077" t="s">
        <v>2817</v>
      </c>
      <c r="K155" s="2074" t="s">
        <v>1483</v>
      </c>
      <c r="L155" s="1959"/>
      <c r="M155" s="1713">
        <v>1</v>
      </c>
      <c r="N155" s="1731">
        <v>45009</v>
      </c>
      <c r="O155" s="1731" t="s">
        <v>1801</v>
      </c>
      <c r="P155" s="1732" t="s">
        <v>2230</v>
      </c>
      <c r="Q155" s="1732" t="s">
        <v>2818</v>
      </c>
      <c r="R155" s="1732" t="s">
        <v>2819</v>
      </c>
      <c r="S155" s="1733"/>
      <c r="T155" s="1957" t="s">
        <v>2147</v>
      </c>
      <c r="U155" s="1957"/>
      <c r="V155" s="1957"/>
    </row>
    <row r="156" spans="2:22" ht="15.75">
      <c r="B156" s="2051" t="s">
        <v>527</v>
      </c>
      <c r="C156" s="2069" t="s">
        <v>1955</v>
      </c>
      <c r="D156" s="2075" t="s">
        <v>1478</v>
      </c>
      <c r="E156" s="1979" t="s">
        <v>1533</v>
      </c>
      <c r="F156" s="2071" t="s">
        <v>2628</v>
      </c>
      <c r="G156" s="2072" t="s">
        <v>2629</v>
      </c>
      <c r="H156" s="2072" t="s">
        <v>1583</v>
      </c>
      <c r="I156" s="2076" t="s">
        <v>2820</v>
      </c>
      <c r="J156" s="2077" t="s">
        <v>2821</v>
      </c>
      <c r="K156" s="2074" t="s">
        <v>1483</v>
      </c>
      <c r="L156" s="1959"/>
      <c r="M156" s="1713">
        <v>1</v>
      </c>
      <c r="N156" s="1731">
        <v>45009</v>
      </c>
      <c r="O156" s="1731" t="s">
        <v>1801</v>
      </c>
      <c r="P156" s="1732" t="s">
        <v>2230</v>
      </c>
      <c r="Q156" s="1732" t="s">
        <v>2822</v>
      </c>
      <c r="R156" s="1732" t="s">
        <v>2823</v>
      </c>
      <c r="S156" s="1733"/>
      <c r="T156" s="1957" t="s">
        <v>2147</v>
      </c>
      <c r="U156" s="1957"/>
      <c r="V156" s="1957"/>
    </row>
    <row r="157" spans="2:22" ht="15.75">
      <c r="B157" s="2051" t="s">
        <v>529</v>
      </c>
      <c r="C157" s="2069" t="s">
        <v>1955</v>
      </c>
      <c r="D157" s="2075" t="s">
        <v>1478</v>
      </c>
      <c r="E157" s="1979" t="s">
        <v>1533</v>
      </c>
      <c r="F157" s="2071" t="s">
        <v>2628</v>
      </c>
      <c r="G157" s="2072" t="s">
        <v>2629</v>
      </c>
      <c r="H157" s="2072" t="s">
        <v>1584</v>
      </c>
      <c r="I157" s="2076" t="s">
        <v>2824</v>
      </c>
      <c r="J157" s="2077" t="s">
        <v>2825</v>
      </c>
      <c r="K157" s="2074" t="s">
        <v>1483</v>
      </c>
      <c r="L157" s="1959"/>
      <c r="M157" s="1713">
        <v>1</v>
      </c>
      <c r="N157" s="1731">
        <v>45009</v>
      </c>
      <c r="O157" s="1731" t="s">
        <v>1801</v>
      </c>
      <c r="P157" s="1732" t="s">
        <v>2230</v>
      </c>
      <c r="Q157" s="1732" t="s">
        <v>2826</v>
      </c>
      <c r="R157" s="1732" t="s">
        <v>2827</v>
      </c>
      <c r="S157" s="1733"/>
      <c r="T157" s="1957" t="s">
        <v>2147</v>
      </c>
      <c r="U157" s="1957"/>
      <c r="V157" s="1957"/>
    </row>
    <row r="158" spans="2:22" ht="15.75">
      <c r="B158" s="2051" t="s">
        <v>531</v>
      </c>
      <c r="C158" s="2069" t="s">
        <v>1955</v>
      </c>
      <c r="D158" s="2075" t="s">
        <v>1478</v>
      </c>
      <c r="E158" s="1979" t="s">
        <v>1533</v>
      </c>
      <c r="F158" s="2071" t="s">
        <v>2628</v>
      </c>
      <c r="G158" s="2072" t="s">
        <v>2629</v>
      </c>
      <c r="H158" s="2072" t="s">
        <v>1585</v>
      </c>
      <c r="I158" s="2076" t="s">
        <v>2828</v>
      </c>
      <c r="J158" s="2077" t="s">
        <v>2829</v>
      </c>
      <c r="K158" s="2074" t="s">
        <v>1483</v>
      </c>
      <c r="L158" s="1959"/>
      <c r="M158" s="1713">
        <v>1</v>
      </c>
      <c r="N158" s="1731">
        <v>45009</v>
      </c>
      <c r="O158" s="1731" t="s">
        <v>1801</v>
      </c>
      <c r="P158" s="1732" t="s">
        <v>2230</v>
      </c>
      <c r="Q158" s="1732" t="s">
        <v>2830</v>
      </c>
      <c r="R158" s="1732" t="s">
        <v>2831</v>
      </c>
      <c r="S158" s="1733"/>
      <c r="T158" s="1957" t="s">
        <v>2147</v>
      </c>
      <c r="U158" s="1957"/>
      <c r="V158" s="1957"/>
    </row>
    <row r="159" spans="2:22" ht="15.75">
      <c r="B159" s="2051" t="s">
        <v>533</v>
      </c>
      <c r="C159" s="2069" t="s">
        <v>1955</v>
      </c>
      <c r="D159" s="2075" t="s">
        <v>1478</v>
      </c>
      <c r="E159" s="1979" t="s">
        <v>1533</v>
      </c>
      <c r="F159" s="2071" t="s">
        <v>2628</v>
      </c>
      <c r="G159" s="2072" t="s">
        <v>2629</v>
      </c>
      <c r="H159" s="2072" t="s">
        <v>1586</v>
      </c>
      <c r="I159" s="2076" t="s">
        <v>2832</v>
      </c>
      <c r="J159" s="2077" t="s">
        <v>2833</v>
      </c>
      <c r="K159" s="2074" t="s">
        <v>1483</v>
      </c>
      <c r="L159" s="1959"/>
      <c r="M159" s="1713">
        <v>1</v>
      </c>
      <c r="N159" s="1731">
        <v>45009</v>
      </c>
      <c r="O159" s="1731" t="s">
        <v>1801</v>
      </c>
      <c r="P159" s="1732" t="s">
        <v>2230</v>
      </c>
      <c r="Q159" s="1732" t="s">
        <v>2834</v>
      </c>
      <c r="R159" s="1732" t="s">
        <v>2835</v>
      </c>
      <c r="S159" s="1733"/>
      <c r="T159" s="1957" t="s">
        <v>2147</v>
      </c>
      <c r="U159" s="1957"/>
      <c r="V159" s="1957"/>
    </row>
    <row r="160" spans="2:22" ht="15.75">
      <c r="B160" s="2051" t="s">
        <v>535</v>
      </c>
      <c r="C160" s="2069" t="s">
        <v>1955</v>
      </c>
      <c r="D160" s="2075" t="s">
        <v>1478</v>
      </c>
      <c r="E160" s="1979" t="s">
        <v>1533</v>
      </c>
      <c r="F160" s="2071" t="s">
        <v>2628</v>
      </c>
      <c r="G160" s="2072" t="s">
        <v>2629</v>
      </c>
      <c r="H160" s="2072" t="s">
        <v>1587</v>
      </c>
      <c r="I160" s="2076" t="s">
        <v>2836</v>
      </c>
      <c r="J160" s="2077" t="s">
        <v>2837</v>
      </c>
      <c r="K160" s="2074" t="s">
        <v>1483</v>
      </c>
      <c r="L160" s="1959"/>
      <c r="M160" s="1713">
        <v>1</v>
      </c>
      <c r="N160" s="1731">
        <v>45009</v>
      </c>
      <c r="O160" s="1731" t="s">
        <v>1801</v>
      </c>
      <c r="P160" s="1732" t="s">
        <v>2230</v>
      </c>
      <c r="Q160" s="1732" t="s">
        <v>2838</v>
      </c>
      <c r="R160" s="1732" t="s">
        <v>2839</v>
      </c>
      <c r="S160" s="1733"/>
      <c r="T160" s="1957" t="s">
        <v>2147</v>
      </c>
      <c r="U160" s="1957"/>
      <c r="V160" s="1957"/>
    </row>
    <row r="161" spans="2:22" ht="15.75">
      <c r="B161" s="2051" t="s">
        <v>537</v>
      </c>
      <c r="C161" s="2058" t="s">
        <v>1955</v>
      </c>
      <c r="D161" s="2059" t="s">
        <v>1478</v>
      </c>
      <c r="E161" s="2060" t="s">
        <v>1533</v>
      </c>
      <c r="F161" s="2065" t="s">
        <v>2628</v>
      </c>
      <c r="G161" s="2061" t="s">
        <v>2629</v>
      </c>
      <c r="H161" s="2072" t="s">
        <v>2840</v>
      </c>
      <c r="I161" s="2066" t="s">
        <v>2841</v>
      </c>
      <c r="J161" s="2060" t="s">
        <v>2842</v>
      </c>
      <c r="K161" s="2062" t="s">
        <v>1483</v>
      </c>
      <c r="L161" s="623"/>
      <c r="M161" s="1713">
        <v>1</v>
      </c>
      <c r="N161" s="1731">
        <v>45009</v>
      </c>
      <c r="O161" s="1956" t="s">
        <v>1801</v>
      </c>
      <c r="P161" s="1957" t="s">
        <v>2230</v>
      </c>
      <c r="Q161" s="1957" t="s">
        <v>2843</v>
      </c>
      <c r="R161" s="1957" t="s">
        <v>2844</v>
      </c>
      <c r="S161" s="1761"/>
      <c r="T161" s="1957" t="s">
        <v>2147</v>
      </c>
      <c r="U161" s="1957"/>
      <c r="V161" s="1957"/>
    </row>
    <row r="162" spans="2:22" ht="15.75">
      <c r="B162" s="2051" t="s">
        <v>539</v>
      </c>
      <c r="C162" s="2069" t="s">
        <v>1955</v>
      </c>
      <c r="D162" s="2075" t="s">
        <v>1478</v>
      </c>
      <c r="E162" s="1979" t="s">
        <v>1533</v>
      </c>
      <c r="F162" s="2071" t="s">
        <v>2628</v>
      </c>
      <c r="G162" s="2072" t="s">
        <v>2629</v>
      </c>
      <c r="H162" s="2072" t="s">
        <v>1589</v>
      </c>
      <c r="I162" s="2076" t="s">
        <v>2845</v>
      </c>
      <c r="J162" s="2077" t="s">
        <v>2846</v>
      </c>
      <c r="K162" s="2074" t="s">
        <v>1483</v>
      </c>
      <c r="L162" s="1959"/>
      <c r="M162" s="1713">
        <v>1</v>
      </c>
      <c r="N162" s="1731">
        <v>45009</v>
      </c>
      <c r="O162" s="1731" t="s">
        <v>1801</v>
      </c>
      <c r="P162" s="1732" t="s">
        <v>2180</v>
      </c>
      <c r="Q162" s="1732" t="s">
        <v>2847</v>
      </c>
      <c r="R162" s="1732" t="s">
        <v>2848</v>
      </c>
      <c r="S162" s="1733"/>
      <c r="T162" s="1957" t="s">
        <v>2147</v>
      </c>
      <c r="U162" s="1957"/>
      <c r="V162" s="1957"/>
    </row>
    <row r="163" spans="2:22" ht="15.75">
      <c r="B163" s="2051" t="s">
        <v>541</v>
      </c>
      <c r="C163" s="2069" t="s">
        <v>1955</v>
      </c>
      <c r="D163" s="2075" t="s">
        <v>1478</v>
      </c>
      <c r="E163" s="1979" t="s">
        <v>1590</v>
      </c>
      <c r="F163" s="2071" t="s">
        <v>2849</v>
      </c>
      <c r="G163" s="2072" t="s">
        <v>2850</v>
      </c>
      <c r="H163" s="2072" t="s">
        <v>1593</v>
      </c>
      <c r="I163" s="2076" t="s">
        <v>1758</v>
      </c>
      <c r="J163" s="2077" t="s">
        <v>2851</v>
      </c>
      <c r="K163" s="2074" t="s">
        <v>1483</v>
      </c>
      <c r="L163" s="1959"/>
      <c r="M163" s="1713">
        <v>1</v>
      </c>
      <c r="N163" s="1731">
        <v>45030</v>
      </c>
      <c r="O163" s="1731" t="s">
        <v>1801</v>
      </c>
      <c r="P163" s="1732"/>
      <c r="Q163" s="1732" t="s">
        <v>2852</v>
      </c>
      <c r="R163" s="1732" t="s">
        <v>2853</v>
      </c>
      <c r="S163" s="1733"/>
      <c r="T163" s="1957" t="s">
        <v>2147</v>
      </c>
      <c r="U163" s="1957"/>
      <c r="V163" s="1957"/>
    </row>
    <row r="164" spans="2:22" ht="15.75">
      <c r="B164" s="2051" t="s">
        <v>543</v>
      </c>
      <c r="C164" s="2069" t="s">
        <v>1955</v>
      </c>
      <c r="D164" s="2075" t="s">
        <v>1478</v>
      </c>
      <c r="E164" s="1979" t="s">
        <v>1590</v>
      </c>
      <c r="F164" s="2071" t="s">
        <v>2849</v>
      </c>
      <c r="G164" s="2072" t="s">
        <v>2850</v>
      </c>
      <c r="H164" s="2072" t="s">
        <v>1594</v>
      </c>
      <c r="I164" s="2076" t="s">
        <v>1759</v>
      </c>
      <c r="J164" s="2077" t="s">
        <v>2854</v>
      </c>
      <c r="K164" s="2074" t="s">
        <v>1483</v>
      </c>
      <c r="L164" s="1959"/>
      <c r="M164" s="1713">
        <v>1</v>
      </c>
      <c r="N164" s="1731">
        <v>45030</v>
      </c>
      <c r="O164" s="1731" t="s">
        <v>1801</v>
      </c>
      <c r="P164" s="1732"/>
      <c r="Q164" s="1732" t="s">
        <v>2855</v>
      </c>
      <c r="R164" s="1732" t="s">
        <v>2856</v>
      </c>
      <c r="S164" s="1733"/>
      <c r="T164" s="1957" t="s">
        <v>2147</v>
      </c>
      <c r="U164" s="1957"/>
      <c r="V164" s="1957"/>
    </row>
    <row r="165" spans="2:22" ht="15.75">
      <c r="B165" s="2051" t="s">
        <v>545</v>
      </c>
      <c r="C165" s="2069" t="s">
        <v>1955</v>
      </c>
      <c r="D165" s="2075" t="s">
        <v>1478</v>
      </c>
      <c r="E165" s="1979" t="s">
        <v>1533</v>
      </c>
      <c r="F165" s="2071" t="s">
        <v>2628</v>
      </c>
      <c r="G165" s="2072" t="s">
        <v>2629</v>
      </c>
      <c r="H165" s="2072" t="s">
        <v>1595</v>
      </c>
      <c r="I165" s="2076" t="s">
        <v>2857</v>
      </c>
      <c r="J165" s="2077"/>
      <c r="K165" s="2074" t="s">
        <v>1483</v>
      </c>
      <c r="L165" s="1959"/>
      <c r="M165" s="1713">
        <v>1</v>
      </c>
      <c r="N165" s="1731">
        <v>45009</v>
      </c>
      <c r="O165" s="1731" t="s">
        <v>1801</v>
      </c>
      <c r="P165" s="1732" t="s">
        <v>2858</v>
      </c>
      <c r="Q165" s="1732"/>
      <c r="R165" s="1732"/>
      <c r="S165" s="1960" t="s">
        <v>2859</v>
      </c>
      <c r="T165" s="1957" t="s">
        <v>2147</v>
      </c>
      <c r="U165" s="1957"/>
      <c r="V165" s="1957"/>
    </row>
    <row r="166" spans="2:22" ht="15.75">
      <c r="B166" s="2051" t="s">
        <v>547</v>
      </c>
      <c r="C166" s="2069" t="s">
        <v>1955</v>
      </c>
      <c r="D166" s="2075" t="s">
        <v>1478</v>
      </c>
      <c r="E166" s="1979" t="s">
        <v>1533</v>
      </c>
      <c r="F166" s="2071" t="s">
        <v>2628</v>
      </c>
      <c r="G166" s="2072" t="s">
        <v>2629</v>
      </c>
      <c r="H166" s="2072" t="s">
        <v>1596</v>
      </c>
      <c r="I166" s="2076" t="s">
        <v>2860</v>
      </c>
      <c r="J166" s="2077"/>
      <c r="K166" s="2074" t="s">
        <v>1483</v>
      </c>
      <c r="L166" s="1959"/>
      <c r="M166" s="1713">
        <v>1</v>
      </c>
      <c r="N166" s="1731">
        <v>45009</v>
      </c>
      <c r="O166" s="1731" t="s">
        <v>1801</v>
      </c>
      <c r="P166" s="1732" t="s">
        <v>2858</v>
      </c>
      <c r="Q166" s="1732"/>
      <c r="R166" s="1732"/>
      <c r="S166" s="1960" t="s">
        <v>2859</v>
      </c>
      <c r="T166" s="1957" t="s">
        <v>2147</v>
      </c>
      <c r="U166" s="1957"/>
      <c r="V166" s="1957"/>
    </row>
    <row r="167" spans="2:22" ht="15.75">
      <c r="B167" s="2051" t="s">
        <v>549</v>
      </c>
      <c r="C167" s="2069" t="s">
        <v>1955</v>
      </c>
      <c r="D167" s="2075" t="s">
        <v>1478</v>
      </c>
      <c r="E167" s="1979" t="s">
        <v>1533</v>
      </c>
      <c r="F167" s="2071" t="s">
        <v>2628</v>
      </c>
      <c r="G167" s="2072" t="s">
        <v>2629</v>
      </c>
      <c r="H167" s="2072" t="s">
        <v>1597</v>
      </c>
      <c r="I167" s="2076" t="s">
        <v>2861</v>
      </c>
      <c r="J167" s="2077"/>
      <c r="K167" s="2074" t="s">
        <v>1483</v>
      </c>
      <c r="L167" s="1959"/>
      <c r="M167" s="1713">
        <v>1</v>
      </c>
      <c r="N167" s="1731">
        <v>45009</v>
      </c>
      <c r="O167" s="1731" t="s">
        <v>1801</v>
      </c>
      <c r="P167" s="1732" t="s">
        <v>2858</v>
      </c>
      <c r="Q167" s="1732"/>
      <c r="R167" s="1732"/>
      <c r="S167" s="1960" t="s">
        <v>2859</v>
      </c>
      <c r="T167" s="1957" t="s">
        <v>2147</v>
      </c>
      <c r="U167" s="1957"/>
      <c r="V167" s="1957"/>
    </row>
    <row r="168" spans="2:22" ht="15.75">
      <c r="B168" s="2051" t="s">
        <v>551</v>
      </c>
      <c r="C168" s="2069" t="s">
        <v>1955</v>
      </c>
      <c r="D168" s="2075" t="s">
        <v>1478</v>
      </c>
      <c r="E168" s="1979" t="s">
        <v>1533</v>
      </c>
      <c r="F168" s="2071" t="s">
        <v>2628</v>
      </c>
      <c r="G168" s="2072" t="s">
        <v>2629</v>
      </c>
      <c r="H168" s="2072" t="s">
        <v>1598</v>
      </c>
      <c r="I168" s="2076" t="s">
        <v>2862</v>
      </c>
      <c r="J168" s="2077"/>
      <c r="K168" s="2074" t="s">
        <v>1483</v>
      </c>
      <c r="L168" s="1959"/>
      <c r="M168" s="1713">
        <v>1</v>
      </c>
      <c r="N168" s="1731">
        <v>45009</v>
      </c>
      <c r="O168" s="1731" t="s">
        <v>1801</v>
      </c>
      <c r="P168" s="1732" t="s">
        <v>2858</v>
      </c>
      <c r="Q168" s="1732"/>
      <c r="R168" s="1732"/>
      <c r="S168" s="1960" t="s">
        <v>2859</v>
      </c>
      <c r="T168" s="1957" t="s">
        <v>2147</v>
      </c>
      <c r="U168" s="1957"/>
      <c r="V168" s="1957"/>
    </row>
    <row r="169" spans="2:22" ht="15.75">
      <c r="B169" s="2051" t="s">
        <v>553</v>
      </c>
      <c r="C169" s="2069" t="s">
        <v>1955</v>
      </c>
      <c r="D169" s="2075" t="s">
        <v>1478</v>
      </c>
      <c r="E169" s="1979" t="s">
        <v>1533</v>
      </c>
      <c r="F169" s="2071" t="s">
        <v>2628</v>
      </c>
      <c r="G169" s="2072" t="s">
        <v>2629</v>
      </c>
      <c r="H169" s="2072" t="s">
        <v>2863</v>
      </c>
      <c r="I169" s="2076" t="s">
        <v>2864</v>
      </c>
      <c r="J169" s="2077" t="s">
        <v>2865</v>
      </c>
      <c r="K169" s="2078" t="s">
        <v>1483</v>
      </c>
      <c r="L169" s="1959"/>
      <c r="M169" s="1713">
        <v>1</v>
      </c>
      <c r="N169" s="1731">
        <v>45077</v>
      </c>
      <c r="O169" s="1731" t="s">
        <v>1801</v>
      </c>
      <c r="P169" s="1732"/>
      <c r="Q169" s="1732" t="s">
        <v>2866</v>
      </c>
      <c r="R169" s="1732" t="s">
        <v>2867</v>
      </c>
      <c r="S169" s="1733"/>
      <c r="T169" s="1957" t="s">
        <v>2147</v>
      </c>
      <c r="U169" s="1957"/>
      <c r="V169" s="1957"/>
    </row>
    <row r="170" spans="2:22" ht="15.75">
      <c r="B170" s="2051" t="s">
        <v>555</v>
      </c>
      <c r="C170" s="2069" t="s">
        <v>1955</v>
      </c>
      <c r="D170" s="2075" t="s">
        <v>1478</v>
      </c>
      <c r="E170" s="1979" t="s">
        <v>1533</v>
      </c>
      <c r="F170" s="2071" t="s">
        <v>2628</v>
      </c>
      <c r="G170" s="2072" t="s">
        <v>2629</v>
      </c>
      <c r="H170" s="2072" t="s">
        <v>1600</v>
      </c>
      <c r="I170" s="2076" t="s">
        <v>2868</v>
      </c>
      <c r="J170" s="2077" t="s">
        <v>2869</v>
      </c>
      <c r="K170" s="2078" t="s">
        <v>1483</v>
      </c>
      <c r="L170" s="1959"/>
      <c r="M170" s="1713">
        <v>1</v>
      </c>
      <c r="N170" s="1731">
        <v>45077</v>
      </c>
      <c r="O170" s="1731" t="s">
        <v>1801</v>
      </c>
      <c r="P170" s="1732"/>
      <c r="Q170" s="1732" t="s">
        <v>2870</v>
      </c>
      <c r="R170" s="1732" t="s">
        <v>2871</v>
      </c>
      <c r="S170" s="1733"/>
      <c r="T170" s="1957" t="s">
        <v>2147</v>
      </c>
      <c r="U170" s="1957"/>
      <c r="V170" s="1957"/>
    </row>
    <row r="171" spans="2:22" ht="15.75">
      <c r="B171" s="2051" t="s">
        <v>557</v>
      </c>
      <c r="C171" s="2069" t="s">
        <v>1955</v>
      </c>
      <c r="D171" s="2075" t="s">
        <v>1478</v>
      </c>
      <c r="E171" s="1979" t="s">
        <v>1533</v>
      </c>
      <c r="F171" s="2071" t="s">
        <v>2628</v>
      </c>
      <c r="G171" s="2072" t="s">
        <v>2629</v>
      </c>
      <c r="H171" s="2072" t="s">
        <v>1601</v>
      </c>
      <c r="I171" s="2076" t="s">
        <v>2872</v>
      </c>
      <c r="J171" s="2077" t="s">
        <v>2873</v>
      </c>
      <c r="K171" s="2078" t="s">
        <v>1483</v>
      </c>
      <c r="L171" s="1959"/>
      <c r="M171" s="1713">
        <v>1</v>
      </c>
      <c r="N171" s="1731">
        <v>45077</v>
      </c>
      <c r="O171" s="1731" t="s">
        <v>1801</v>
      </c>
      <c r="P171" s="1732"/>
      <c r="Q171" s="1732" t="s">
        <v>2874</v>
      </c>
      <c r="R171" s="1732" t="s">
        <v>2875</v>
      </c>
      <c r="S171" s="1733"/>
      <c r="T171" s="1957" t="s">
        <v>2147</v>
      </c>
      <c r="U171" s="1957"/>
      <c r="V171" s="1957"/>
    </row>
    <row r="172" spans="2:22" ht="15.75">
      <c r="B172" s="2051" t="s">
        <v>559</v>
      </c>
      <c r="C172" s="2069" t="s">
        <v>1955</v>
      </c>
      <c r="D172" s="2075" t="s">
        <v>1478</v>
      </c>
      <c r="E172" s="1979" t="s">
        <v>1533</v>
      </c>
      <c r="F172" s="2071" t="s">
        <v>2628</v>
      </c>
      <c r="G172" s="2072" t="s">
        <v>2629</v>
      </c>
      <c r="H172" s="2072" t="s">
        <v>1602</v>
      </c>
      <c r="I172" s="2076" t="s">
        <v>2876</v>
      </c>
      <c r="J172" s="2077" t="s">
        <v>2877</v>
      </c>
      <c r="K172" s="2078" t="s">
        <v>1484</v>
      </c>
      <c r="L172" s="1959"/>
      <c r="M172" s="1713">
        <v>1</v>
      </c>
      <c r="N172" s="1731">
        <v>45077</v>
      </c>
      <c r="O172" s="1731" t="s">
        <v>1801</v>
      </c>
      <c r="P172" s="1732"/>
      <c r="Q172" s="1732" t="s">
        <v>2878</v>
      </c>
      <c r="R172" s="1732" t="s">
        <v>2879</v>
      </c>
      <c r="S172" s="1733"/>
      <c r="T172" s="1957" t="s">
        <v>2147</v>
      </c>
      <c r="U172" s="1957"/>
      <c r="V172" s="1957"/>
    </row>
    <row r="173" spans="2:22" ht="15.75">
      <c r="B173" s="2051" t="s">
        <v>561</v>
      </c>
      <c r="C173" s="2069" t="s">
        <v>1955</v>
      </c>
      <c r="D173" s="2075" t="s">
        <v>1478</v>
      </c>
      <c r="E173" s="1979" t="s">
        <v>1533</v>
      </c>
      <c r="F173" s="2071" t="s">
        <v>2628</v>
      </c>
      <c r="G173" s="2072" t="s">
        <v>2629</v>
      </c>
      <c r="H173" s="2072" t="s">
        <v>1603</v>
      </c>
      <c r="I173" s="2076" t="s">
        <v>2880</v>
      </c>
      <c r="J173" s="2077" t="s">
        <v>2881</v>
      </c>
      <c r="K173" s="2078" t="s">
        <v>1617</v>
      </c>
      <c r="L173" s="1959"/>
      <c r="M173" s="1713">
        <v>1</v>
      </c>
      <c r="N173" s="1731">
        <v>45077</v>
      </c>
      <c r="O173" s="1731" t="s">
        <v>1801</v>
      </c>
      <c r="P173" s="1732"/>
      <c r="Q173" s="1732" t="s">
        <v>2882</v>
      </c>
      <c r="R173" s="1732" t="s">
        <v>2883</v>
      </c>
      <c r="S173" s="1733"/>
      <c r="T173" s="1957" t="s">
        <v>2147</v>
      </c>
      <c r="U173" s="1957"/>
      <c r="V173" s="1957"/>
    </row>
    <row r="174" spans="2:22" ht="15.75">
      <c r="B174" s="2051" t="s">
        <v>563</v>
      </c>
      <c r="C174" s="2069" t="s">
        <v>1955</v>
      </c>
      <c r="D174" s="2075" t="s">
        <v>1478</v>
      </c>
      <c r="E174" s="1979" t="s">
        <v>1533</v>
      </c>
      <c r="F174" s="2071" t="s">
        <v>2628</v>
      </c>
      <c r="G174" s="2072" t="s">
        <v>2629</v>
      </c>
      <c r="H174" s="2072" t="s">
        <v>1604</v>
      </c>
      <c r="I174" s="2076" t="s">
        <v>2884</v>
      </c>
      <c r="J174" s="2077" t="s">
        <v>2885</v>
      </c>
      <c r="K174" s="2078" t="s">
        <v>1483</v>
      </c>
      <c r="L174" s="1959"/>
      <c r="M174" s="1713">
        <v>1</v>
      </c>
      <c r="N174" s="1731">
        <v>45077</v>
      </c>
      <c r="O174" s="1731" t="s">
        <v>1801</v>
      </c>
      <c r="P174" s="1732"/>
      <c r="Q174" s="1732" t="s">
        <v>2886</v>
      </c>
      <c r="R174" s="1732" t="s">
        <v>2887</v>
      </c>
      <c r="S174" s="1733"/>
      <c r="T174" s="1957" t="s">
        <v>2147</v>
      </c>
      <c r="U174" s="1957"/>
      <c r="V174" s="1957"/>
    </row>
    <row r="175" spans="2:22" ht="15.75">
      <c r="B175" s="2051" t="s">
        <v>565</v>
      </c>
      <c r="C175" s="2069" t="s">
        <v>1955</v>
      </c>
      <c r="D175" s="2075" t="s">
        <v>1478</v>
      </c>
      <c r="E175" s="1979" t="s">
        <v>1533</v>
      </c>
      <c r="F175" s="2071" t="s">
        <v>2628</v>
      </c>
      <c r="G175" s="2072" t="s">
        <v>2629</v>
      </c>
      <c r="H175" s="2072" t="s">
        <v>1605</v>
      </c>
      <c r="I175" s="2076" t="s">
        <v>2888</v>
      </c>
      <c r="J175" s="2077" t="s">
        <v>2889</v>
      </c>
      <c r="K175" s="2078" t="s">
        <v>1483</v>
      </c>
      <c r="L175" s="1959"/>
      <c r="M175" s="1713">
        <v>1</v>
      </c>
      <c r="N175" s="1731">
        <v>45077</v>
      </c>
      <c r="O175" s="1731" t="s">
        <v>1801</v>
      </c>
      <c r="P175" s="1732"/>
      <c r="Q175" s="1732" t="s">
        <v>2890</v>
      </c>
      <c r="R175" s="1732" t="s">
        <v>2891</v>
      </c>
      <c r="S175" s="1733"/>
      <c r="T175" s="1957" t="s">
        <v>2147</v>
      </c>
      <c r="U175" s="1957"/>
      <c r="V175" s="1957"/>
    </row>
    <row r="176" spans="2:22" ht="15.75">
      <c r="B176" s="2051" t="s">
        <v>567</v>
      </c>
      <c r="C176" s="2069" t="s">
        <v>1955</v>
      </c>
      <c r="D176" s="2075" t="s">
        <v>1478</v>
      </c>
      <c r="E176" s="1979" t="s">
        <v>1533</v>
      </c>
      <c r="F176" s="2071" t="s">
        <v>2628</v>
      </c>
      <c r="G176" s="2072" t="s">
        <v>2629</v>
      </c>
      <c r="H176" s="2072" t="s">
        <v>1606</v>
      </c>
      <c r="I176" s="2076" t="s">
        <v>2892</v>
      </c>
      <c r="J176" s="2077" t="s">
        <v>2893</v>
      </c>
      <c r="K176" s="2078" t="s">
        <v>1483</v>
      </c>
      <c r="L176" s="1959"/>
      <c r="M176" s="1713">
        <v>1</v>
      </c>
      <c r="N176" s="1731">
        <v>45077</v>
      </c>
      <c r="O176" s="1731" t="s">
        <v>1801</v>
      </c>
      <c r="P176" s="1732"/>
      <c r="Q176" s="1732" t="s">
        <v>2894</v>
      </c>
      <c r="R176" s="1732" t="s">
        <v>2895</v>
      </c>
      <c r="S176" s="1733"/>
      <c r="T176" s="1957" t="s">
        <v>2147</v>
      </c>
      <c r="U176" s="1957"/>
      <c r="V176" s="1957"/>
    </row>
    <row r="177" spans="2:22" ht="15.75">
      <c r="B177" s="2051" t="s">
        <v>569</v>
      </c>
      <c r="C177" s="2069" t="s">
        <v>1955</v>
      </c>
      <c r="D177" s="2075" t="s">
        <v>1478</v>
      </c>
      <c r="E177" s="1979" t="s">
        <v>1533</v>
      </c>
      <c r="F177" s="2071" t="s">
        <v>2628</v>
      </c>
      <c r="G177" s="2072" t="s">
        <v>2629</v>
      </c>
      <c r="H177" s="2072" t="s">
        <v>1607</v>
      </c>
      <c r="I177" s="2076" t="s">
        <v>1749</v>
      </c>
      <c r="J177" s="2077" t="s">
        <v>2896</v>
      </c>
      <c r="K177" s="2078" t="s">
        <v>1483</v>
      </c>
      <c r="L177" s="1959"/>
      <c r="M177" s="1713">
        <v>1</v>
      </c>
      <c r="N177" s="1731">
        <v>45077</v>
      </c>
      <c r="O177" s="1731" t="s">
        <v>1801</v>
      </c>
      <c r="P177" s="1732"/>
      <c r="Q177" s="1732" t="s">
        <v>2897</v>
      </c>
      <c r="R177" s="1732" t="s">
        <v>2898</v>
      </c>
      <c r="S177" s="1733"/>
      <c r="T177" s="1957" t="s">
        <v>2147</v>
      </c>
      <c r="U177" s="1957"/>
      <c r="V177" s="1957"/>
    </row>
    <row r="178" spans="2:22" ht="15.75">
      <c r="B178" s="2051" t="s">
        <v>571</v>
      </c>
      <c r="C178" s="2069" t="s">
        <v>1955</v>
      </c>
      <c r="D178" s="2075" t="s">
        <v>1478</v>
      </c>
      <c r="E178" s="1979" t="s">
        <v>1533</v>
      </c>
      <c r="F178" s="2071" t="s">
        <v>2628</v>
      </c>
      <c r="G178" s="2072" t="s">
        <v>2629</v>
      </c>
      <c r="H178" s="2072" t="s">
        <v>1608</v>
      </c>
      <c r="I178" s="2076" t="s">
        <v>1750</v>
      </c>
      <c r="J178" s="2077" t="s">
        <v>2899</v>
      </c>
      <c r="K178" s="2078" t="s">
        <v>1483</v>
      </c>
      <c r="L178" s="1959"/>
      <c r="M178" s="1713">
        <v>1</v>
      </c>
      <c r="N178" s="1731">
        <v>45077</v>
      </c>
      <c r="O178" s="1731" t="s">
        <v>1801</v>
      </c>
      <c r="P178" s="1732"/>
      <c r="Q178" s="1732" t="s">
        <v>2900</v>
      </c>
      <c r="R178" s="1732" t="s">
        <v>2901</v>
      </c>
      <c r="S178" s="1733"/>
      <c r="T178" s="1957" t="s">
        <v>2147</v>
      </c>
      <c r="U178" s="1957"/>
      <c r="V178" s="1957"/>
    </row>
    <row r="179" spans="2:22" ht="15.75">
      <c r="B179" s="2051" t="s">
        <v>573</v>
      </c>
      <c r="C179" s="2069" t="s">
        <v>1955</v>
      </c>
      <c r="D179" s="2075" t="s">
        <v>1478</v>
      </c>
      <c r="E179" s="1979" t="s">
        <v>1533</v>
      </c>
      <c r="F179" s="2071" t="s">
        <v>2628</v>
      </c>
      <c r="G179" s="2072" t="s">
        <v>2629</v>
      </c>
      <c r="H179" s="2072" t="s">
        <v>1609</v>
      </c>
      <c r="I179" s="2076" t="s">
        <v>2902</v>
      </c>
      <c r="J179" s="2077" t="s">
        <v>2903</v>
      </c>
      <c r="K179" s="2078" t="s">
        <v>1483</v>
      </c>
      <c r="L179" s="1959"/>
      <c r="M179" s="1713">
        <v>1</v>
      </c>
      <c r="N179" s="1731">
        <v>45077</v>
      </c>
      <c r="O179" s="1731" t="s">
        <v>1801</v>
      </c>
      <c r="P179" s="1732"/>
      <c r="Q179" s="1732" t="s">
        <v>2904</v>
      </c>
      <c r="R179" s="1732" t="s">
        <v>2905</v>
      </c>
      <c r="S179" s="1733"/>
      <c r="T179" s="1957" t="s">
        <v>2147</v>
      </c>
      <c r="U179" s="1957"/>
      <c r="V179" s="1957"/>
    </row>
    <row r="180" spans="2:22" ht="15.75">
      <c r="B180" s="2051" t="s">
        <v>575</v>
      </c>
      <c r="C180" s="2069" t="s">
        <v>1955</v>
      </c>
      <c r="D180" s="2075" t="s">
        <v>1478</v>
      </c>
      <c r="E180" s="1979" t="s">
        <v>1533</v>
      </c>
      <c r="F180" s="2071" t="s">
        <v>2628</v>
      </c>
      <c r="G180" s="2072" t="s">
        <v>2629</v>
      </c>
      <c r="H180" s="2072" t="s">
        <v>1610</v>
      </c>
      <c r="I180" s="2076" t="s">
        <v>1769</v>
      </c>
      <c r="J180" s="2077" t="s">
        <v>2906</v>
      </c>
      <c r="K180" s="2078" t="s">
        <v>1483</v>
      </c>
      <c r="L180" s="1959"/>
      <c r="M180" s="1713">
        <v>1</v>
      </c>
      <c r="N180" s="1731">
        <v>45077</v>
      </c>
      <c r="O180" s="1731" t="s">
        <v>1801</v>
      </c>
      <c r="P180" s="1732"/>
      <c r="Q180" s="1732" t="s">
        <v>2907</v>
      </c>
      <c r="R180" s="1732" t="s">
        <v>2908</v>
      </c>
      <c r="S180" s="1733"/>
      <c r="T180" s="1957" t="s">
        <v>2147</v>
      </c>
      <c r="U180" s="1957"/>
      <c r="V180" s="1957"/>
    </row>
    <row r="181" spans="2:22" ht="15.75">
      <c r="B181" s="2051" t="s">
        <v>577</v>
      </c>
      <c r="C181" s="2069" t="s">
        <v>1955</v>
      </c>
      <c r="D181" s="2075" t="s">
        <v>1478</v>
      </c>
      <c r="E181" s="1979" t="s">
        <v>1533</v>
      </c>
      <c r="F181" s="2071" t="s">
        <v>2628</v>
      </c>
      <c r="G181" s="2072" t="s">
        <v>2629</v>
      </c>
      <c r="H181" s="2072" t="s">
        <v>1611</v>
      </c>
      <c r="I181" s="2076" t="s">
        <v>2909</v>
      </c>
      <c r="J181" s="2077" t="s">
        <v>2910</v>
      </c>
      <c r="K181" s="2078" t="s">
        <v>1483</v>
      </c>
      <c r="L181" s="1959"/>
      <c r="M181" s="1713">
        <v>1</v>
      </c>
      <c r="N181" s="1731">
        <v>45077</v>
      </c>
      <c r="O181" s="1731" t="s">
        <v>1801</v>
      </c>
      <c r="P181" s="1732"/>
      <c r="Q181" s="1732" t="s">
        <v>2911</v>
      </c>
      <c r="R181" s="1732" t="s">
        <v>2912</v>
      </c>
      <c r="S181" s="1733"/>
      <c r="T181" s="1957" t="s">
        <v>2147</v>
      </c>
      <c r="U181" s="1957"/>
      <c r="V181" s="1957"/>
    </row>
    <row r="182" spans="2:22" ht="15.75">
      <c r="B182" s="2051" t="s">
        <v>579</v>
      </c>
      <c r="C182" s="2069" t="s">
        <v>1955</v>
      </c>
      <c r="D182" s="2075" t="s">
        <v>1478</v>
      </c>
      <c r="E182" s="1979" t="s">
        <v>1533</v>
      </c>
      <c r="F182" s="2071" t="s">
        <v>2628</v>
      </c>
      <c r="G182" s="2072" t="s">
        <v>2629</v>
      </c>
      <c r="H182" s="2072" t="s">
        <v>1612</v>
      </c>
      <c r="I182" s="2076" t="s">
        <v>1770</v>
      </c>
      <c r="J182" s="2077" t="s">
        <v>2913</v>
      </c>
      <c r="K182" s="2078" t="s">
        <v>1483</v>
      </c>
      <c r="L182" s="1959"/>
      <c r="M182" s="1713">
        <v>1</v>
      </c>
      <c r="N182" s="1731">
        <v>45077</v>
      </c>
      <c r="O182" s="1731" t="s">
        <v>1801</v>
      </c>
      <c r="P182" s="1732"/>
      <c r="Q182" s="1732" t="s">
        <v>2914</v>
      </c>
      <c r="R182" s="1732" t="s">
        <v>2915</v>
      </c>
      <c r="S182" s="1733"/>
      <c r="T182" s="1957" t="s">
        <v>2147</v>
      </c>
      <c r="U182" s="1957"/>
      <c r="V182" s="1957"/>
    </row>
    <row r="183" spans="2:22" ht="15.75">
      <c r="B183" s="2051" t="s">
        <v>581</v>
      </c>
      <c r="C183" s="2069" t="s">
        <v>1955</v>
      </c>
      <c r="D183" s="2075" t="s">
        <v>1478</v>
      </c>
      <c r="E183" s="1979" t="s">
        <v>1533</v>
      </c>
      <c r="F183" s="2071" t="s">
        <v>2628</v>
      </c>
      <c r="G183" s="2072" t="s">
        <v>2629</v>
      </c>
      <c r="H183" s="2072" t="s">
        <v>1613</v>
      </c>
      <c r="I183" s="2076" t="s">
        <v>2916</v>
      </c>
      <c r="J183" s="2077" t="s">
        <v>2917</v>
      </c>
      <c r="K183" s="2078" t="s">
        <v>1483</v>
      </c>
      <c r="L183" s="1959"/>
      <c r="M183" s="1713">
        <v>1</v>
      </c>
      <c r="N183" s="1731">
        <v>45077</v>
      </c>
      <c r="O183" s="1731" t="s">
        <v>1801</v>
      </c>
      <c r="P183" s="1732"/>
      <c r="Q183" s="1732" t="s">
        <v>2918</v>
      </c>
      <c r="R183" s="1732" t="s">
        <v>2919</v>
      </c>
      <c r="S183" s="1733"/>
      <c r="T183" s="1957" t="s">
        <v>2147</v>
      </c>
      <c r="U183" s="1957"/>
      <c r="V183" s="1957"/>
    </row>
    <row r="184" spans="2:22" ht="15.75">
      <c r="B184" s="2051" t="s">
        <v>583</v>
      </c>
      <c r="C184" s="2069" t="s">
        <v>1955</v>
      </c>
      <c r="D184" s="2075" t="s">
        <v>1478</v>
      </c>
      <c r="E184" s="1979" t="s">
        <v>1533</v>
      </c>
      <c r="F184" s="2071" t="s">
        <v>2628</v>
      </c>
      <c r="G184" s="2072" t="s">
        <v>2629</v>
      </c>
      <c r="H184" s="2072" t="s">
        <v>1614</v>
      </c>
      <c r="I184" s="2076" t="s">
        <v>1771</v>
      </c>
      <c r="J184" s="2077" t="s">
        <v>2920</v>
      </c>
      <c r="K184" s="2078" t="s">
        <v>1483</v>
      </c>
      <c r="L184" s="1959"/>
      <c r="M184" s="1713">
        <v>1</v>
      </c>
      <c r="N184" s="1731">
        <v>45077</v>
      </c>
      <c r="O184" s="1731" t="s">
        <v>1801</v>
      </c>
      <c r="P184" s="1732"/>
      <c r="Q184" s="1732" t="s">
        <v>2921</v>
      </c>
      <c r="R184" s="1732" t="s">
        <v>2922</v>
      </c>
      <c r="S184" s="1733"/>
      <c r="T184" s="1957" t="s">
        <v>2147</v>
      </c>
      <c r="U184" s="1957"/>
      <c r="V184" s="1957"/>
    </row>
    <row r="185" spans="2:22" ht="15.75">
      <c r="B185" s="2051" t="s">
        <v>585</v>
      </c>
      <c r="C185" s="2069" t="s">
        <v>1955</v>
      </c>
      <c r="D185" s="2075" t="s">
        <v>1478</v>
      </c>
      <c r="E185" s="1979" t="s">
        <v>1533</v>
      </c>
      <c r="F185" s="2071" t="s">
        <v>2628</v>
      </c>
      <c r="G185" s="2072" t="s">
        <v>2629</v>
      </c>
      <c r="H185" s="2072" t="s">
        <v>1615</v>
      </c>
      <c r="I185" s="2076" t="s">
        <v>2923</v>
      </c>
      <c r="J185" s="2077" t="s">
        <v>2924</v>
      </c>
      <c r="K185" s="2078" t="s">
        <v>1483</v>
      </c>
      <c r="L185" s="1959"/>
      <c r="M185" s="1713">
        <v>1</v>
      </c>
      <c r="N185" s="1731">
        <v>45077</v>
      </c>
      <c r="O185" s="1731" t="s">
        <v>1801</v>
      </c>
      <c r="P185" s="1732"/>
      <c r="Q185" s="1732" t="s">
        <v>2925</v>
      </c>
      <c r="R185" s="1732" t="s">
        <v>2926</v>
      </c>
      <c r="S185" s="1733"/>
      <c r="T185" s="1957" t="s">
        <v>2147</v>
      </c>
      <c r="U185" s="1957"/>
      <c r="V185" s="1957"/>
    </row>
    <row r="186" spans="2:22">
      <c r="B186" s="2297" t="s">
        <v>587</v>
      </c>
      <c r="C186" s="2069" t="s">
        <v>1955</v>
      </c>
      <c r="D186" s="2075" t="s">
        <v>1478</v>
      </c>
      <c r="E186" s="1979" t="s">
        <v>1533</v>
      </c>
      <c r="F186" s="2071" t="s">
        <v>2628</v>
      </c>
      <c r="G186" s="2072" t="s">
        <v>2629</v>
      </c>
      <c r="H186" s="2072" t="s">
        <v>1616</v>
      </c>
      <c r="I186" s="2076" t="s">
        <v>1772</v>
      </c>
      <c r="J186" s="2077" t="s">
        <v>2927</v>
      </c>
      <c r="K186" s="2078" t="s">
        <v>1483</v>
      </c>
      <c r="L186" s="1959"/>
      <c r="M186" s="1713">
        <v>1</v>
      </c>
      <c r="N186" s="1731">
        <v>45077</v>
      </c>
      <c r="O186" s="1731" t="s">
        <v>1801</v>
      </c>
      <c r="P186" s="1732"/>
      <c r="Q186" s="1732" t="s">
        <v>2928</v>
      </c>
      <c r="R186" s="1732" t="s">
        <v>2929</v>
      </c>
      <c r="S186" s="1733"/>
      <c r="T186" s="1957" t="s">
        <v>2147</v>
      </c>
      <c r="U186" s="1957"/>
      <c r="V186" s="1957"/>
    </row>
    <row r="187" spans="2:22" ht="15.75">
      <c r="B187" s="2051" t="s">
        <v>589</v>
      </c>
      <c r="C187" s="2069" t="s">
        <v>1955</v>
      </c>
      <c r="D187" s="2075" t="s">
        <v>1478</v>
      </c>
      <c r="E187" s="1979" t="s">
        <v>1533</v>
      </c>
      <c r="F187" s="2071" t="s">
        <v>2628</v>
      </c>
      <c r="G187" s="2072" t="s">
        <v>2629</v>
      </c>
      <c r="H187" s="2072" t="s">
        <v>1618</v>
      </c>
      <c r="I187" s="2652" t="s">
        <v>2930</v>
      </c>
      <c r="J187" s="2077" t="s">
        <v>2931</v>
      </c>
      <c r="K187" s="2078" t="s">
        <v>1483</v>
      </c>
      <c r="L187" s="1959"/>
      <c r="M187" s="1713">
        <v>1</v>
      </c>
      <c r="N187" s="1731">
        <v>45077</v>
      </c>
      <c r="O187" s="1731" t="s">
        <v>1801</v>
      </c>
      <c r="P187" s="1732"/>
      <c r="Q187" s="1732" t="s">
        <v>2932</v>
      </c>
      <c r="R187" s="1732" t="s">
        <v>2933</v>
      </c>
      <c r="S187" s="1733"/>
      <c r="T187" s="1957" t="s">
        <v>2147</v>
      </c>
      <c r="U187" s="1957"/>
      <c r="V187" s="1957"/>
    </row>
    <row r="188" spans="2:22" ht="15.75">
      <c r="B188" s="2051" t="s">
        <v>591</v>
      </c>
      <c r="C188" s="2069" t="s">
        <v>1955</v>
      </c>
      <c r="D188" s="2075" t="s">
        <v>1478</v>
      </c>
      <c r="E188" s="1979" t="s">
        <v>1533</v>
      </c>
      <c r="F188" s="2071" t="s">
        <v>2628</v>
      </c>
      <c r="G188" s="2072" t="s">
        <v>2629</v>
      </c>
      <c r="H188" s="2072" t="s">
        <v>1619</v>
      </c>
      <c r="I188" s="2652" t="s">
        <v>2934</v>
      </c>
      <c r="J188" s="2077" t="s">
        <v>2935</v>
      </c>
      <c r="K188" s="2078" t="s">
        <v>1483</v>
      </c>
      <c r="L188" s="1959"/>
      <c r="M188" s="1713">
        <v>1</v>
      </c>
      <c r="N188" s="1731">
        <v>45077</v>
      </c>
      <c r="O188" s="1731" t="s">
        <v>1801</v>
      </c>
      <c r="P188" s="1732"/>
      <c r="Q188" s="1732" t="s">
        <v>2936</v>
      </c>
      <c r="R188" s="1732" t="s">
        <v>2937</v>
      </c>
      <c r="S188" s="1733"/>
      <c r="T188" s="1957" t="s">
        <v>2147</v>
      </c>
      <c r="U188" s="1957"/>
      <c r="V188" s="1957"/>
    </row>
    <row r="189" spans="2:22" ht="15.75">
      <c r="B189" s="2051" t="s">
        <v>593</v>
      </c>
      <c r="C189" s="2069" t="s">
        <v>1955</v>
      </c>
      <c r="D189" s="2075" t="s">
        <v>1478</v>
      </c>
      <c r="E189" s="1979" t="s">
        <v>1533</v>
      </c>
      <c r="F189" s="2071" t="s">
        <v>2628</v>
      </c>
      <c r="G189" s="2072" t="s">
        <v>2629</v>
      </c>
      <c r="H189" s="2072" t="s">
        <v>1620</v>
      </c>
      <c r="I189" s="2076" t="s">
        <v>2938</v>
      </c>
      <c r="J189" s="2077" t="s">
        <v>2939</v>
      </c>
      <c r="K189" s="2078" t="s">
        <v>1483</v>
      </c>
      <c r="L189" s="1959"/>
      <c r="M189" s="1713">
        <v>1</v>
      </c>
      <c r="N189" s="1731">
        <v>45077</v>
      </c>
      <c r="O189" s="1731" t="s">
        <v>1801</v>
      </c>
      <c r="P189" s="1732"/>
      <c r="Q189" s="1732" t="s">
        <v>2940</v>
      </c>
      <c r="R189" s="1732" t="s">
        <v>2941</v>
      </c>
      <c r="S189" s="1733"/>
      <c r="T189" s="1957" t="s">
        <v>2147</v>
      </c>
      <c r="U189" s="1957"/>
      <c r="V189" s="1957"/>
    </row>
    <row r="190" spans="2:22" ht="15.75">
      <c r="B190" s="2051" t="s">
        <v>595</v>
      </c>
      <c r="C190" s="2069" t="s">
        <v>1955</v>
      </c>
      <c r="D190" s="2075" t="s">
        <v>1478</v>
      </c>
      <c r="E190" s="1979" t="s">
        <v>1533</v>
      </c>
      <c r="F190" s="2071" t="s">
        <v>2628</v>
      </c>
      <c r="G190" s="2072" t="s">
        <v>2629</v>
      </c>
      <c r="H190" s="2072" t="s">
        <v>1621</v>
      </c>
      <c r="I190" s="2076" t="s">
        <v>1774</v>
      </c>
      <c r="J190" s="2077" t="s">
        <v>2942</v>
      </c>
      <c r="K190" s="2078" t="s">
        <v>1483</v>
      </c>
      <c r="L190" s="1959"/>
      <c r="M190" s="1713">
        <v>1</v>
      </c>
      <c r="N190" s="1731">
        <v>45077</v>
      </c>
      <c r="O190" s="1731" t="s">
        <v>1801</v>
      </c>
      <c r="P190" s="1732"/>
      <c r="Q190" s="1732" t="s">
        <v>2943</v>
      </c>
      <c r="R190" s="1732" t="s">
        <v>2944</v>
      </c>
      <c r="S190" s="1733"/>
      <c r="T190" s="1957" t="s">
        <v>2147</v>
      </c>
      <c r="U190" s="1957"/>
      <c r="V190" s="1957"/>
    </row>
    <row r="191" spans="2:22" ht="15.75">
      <c r="B191" s="2051" t="s">
        <v>597</v>
      </c>
      <c r="C191" s="2069" t="s">
        <v>1955</v>
      </c>
      <c r="D191" s="2075" t="s">
        <v>1478</v>
      </c>
      <c r="E191" s="1979" t="s">
        <v>1533</v>
      </c>
      <c r="F191" s="2071" t="s">
        <v>2628</v>
      </c>
      <c r="G191" s="2072" t="s">
        <v>2629</v>
      </c>
      <c r="H191" s="2072" t="s">
        <v>1622</v>
      </c>
      <c r="I191" s="2076" t="s">
        <v>2945</v>
      </c>
      <c r="J191" s="2077" t="s">
        <v>2946</v>
      </c>
      <c r="K191" s="2078" t="s">
        <v>1483</v>
      </c>
      <c r="L191" s="1959"/>
      <c r="M191" s="1713">
        <v>1</v>
      </c>
      <c r="N191" s="1731">
        <v>45009</v>
      </c>
      <c r="O191" s="1731" t="s">
        <v>1801</v>
      </c>
      <c r="P191" s="1732" t="s">
        <v>2230</v>
      </c>
      <c r="Q191" s="1732" t="s">
        <v>2947</v>
      </c>
      <c r="R191" s="1732" t="s">
        <v>2948</v>
      </c>
      <c r="S191" s="1733"/>
      <c r="T191" s="1957" t="s">
        <v>2147</v>
      </c>
      <c r="U191" s="1957"/>
      <c r="V191" s="1957"/>
    </row>
    <row r="192" spans="2:22" ht="15.75">
      <c r="B192" s="2051" t="s">
        <v>599</v>
      </c>
      <c r="C192" s="2069" t="s">
        <v>1955</v>
      </c>
      <c r="D192" s="2075" t="s">
        <v>1478</v>
      </c>
      <c r="E192" s="1979" t="s">
        <v>1533</v>
      </c>
      <c r="F192" s="2071" t="s">
        <v>2628</v>
      </c>
      <c r="G192" s="2072" t="s">
        <v>2629</v>
      </c>
      <c r="H192" s="2072" t="s">
        <v>1623</v>
      </c>
      <c r="I192" s="2076" t="s">
        <v>2949</v>
      </c>
      <c r="J192" s="2077" t="s">
        <v>2950</v>
      </c>
      <c r="K192" s="2078" t="s">
        <v>1483</v>
      </c>
      <c r="L192" s="1959"/>
      <c r="M192" s="1713">
        <v>1</v>
      </c>
      <c r="N192" s="1731">
        <v>45077</v>
      </c>
      <c r="O192" s="1731" t="s">
        <v>1801</v>
      </c>
      <c r="P192" s="1732"/>
      <c r="Q192" s="1732" t="s">
        <v>2951</v>
      </c>
      <c r="R192" s="1732" t="s">
        <v>2952</v>
      </c>
      <c r="S192" s="1733"/>
      <c r="T192" s="1957" t="s">
        <v>2147</v>
      </c>
      <c r="U192" s="1957"/>
      <c r="V192" s="1957"/>
    </row>
    <row r="193" spans="2:22" ht="15.75">
      <c r="B193" s="2051" t="s">
        <v>601</v>
      </c>
      <c r="C193" s="2069" t="s">
        <v>1955</v>
      </c>
      <c r="D193" s="2075" t="s">
        <v>1478</v>
      </c>
      <c r="E193" s="1979" t="s">
        <v>1533</v>
      </c>
      <c r="F193" s="2071" t="s">
        <v>2628</v>
      </c>
      <c r="G193" s="2072" t="s">
        <v>2629</v>
      </c>
      <c r="H193" s="2072" t="s">
        <v>1624</v>
      </c>
      <c r="I193" s="2076" t="s">
        <v>1775</v>
      </c>
      <c r="J193" s="2077" t="s">
        <v>2953</v>
      </c>
      <c r="K193" s="2078" t="s">
        <v>1483</v>
      </c>
      <c r="L193" s="1959"/>
      <c r="M193" s="1713">
        <v>1</v>
      </c>
      <c r="N193" s="1731">
        <v>45077</v>
      </c>
      <c r="O193" s="1731" t="s">
        <v>1801</v>
      </c>
      <c r="P193" s="1732"/>
      <c r="Q193" s="1732" t="s">
        <v>2954</v>
      </c>
      <c r="R193" s="1732" t="s">
        <v>2955</v>
      </c>
      <c r="S193" s="1733"/>
      <c r="T193" s="1957" t="s">
        <v>2147</v>
      </c>
      <c r="U193" s="1957"/>
      <c r="V193" s="1957"/>
    </row>
    <row r="194" spans="2:22">
      <c r="B194" s="2297" t="s">
        <v>603</v>
      </c>
      <c r="C194" s="2069" t="s">
        <v>1955</v>
      </c>
      <c r="D194" s="2075" t="s">
        <v>1478</v>
      </c>
      <c r="E194" s="1979" t="s">
        <v>1533</v>
      </c>
      <c r="F194" s="2071" t="s">
        <v>2628</v>
      </c>
      <c r="G194" s="2072" t="s">
        <v>2629</v>
      </c>
      <c r="H194" s="2072" t="s">
        <v>1625</v>
      </c>
      <c r="I194" s="2076" t="s">
        <v>2956</v>
      </c>
      <c r="J194" s="2077" t="s">
        <v>2957</v>
      </c>
      <c r="K194" s="2078" t="s">
        <v>1483</v>
      </c>
      <c r="L194" s="1959"/>
      <c r="M194" s="1713">
        <v>1</v>
      </c>
      <c r="N194" s="1731">
        <v>45077</v>
      </c>
      <c r="O194" s="1731" t="s">
        <v>1801</v>
      </c>
      <c r="P194" s="1732"/>
      <c r="Q194" s="1732" t="s">
        <v>2958</v>
      </c>
      <c r="R194" s="1732" t="s">
        <v>2959</v>
      </c>
      <c r="S194" s="1733"/>
      <c r="T194" s="1957" t="s">
        <v>2147</v>
      </c>
      <c r="U194" s="1957"/>
      <c r="V194" s="1957"/>
    </row>
    <row r="195" spans="2:22">
      <c r="B195" s="2297" t="s">
        <v>605</v>
      </c>
      <c r="C195" s="2069" t="s">
        <v>1955</v>
      </c>
      <c r="D195" s="2075" t="s">
        <v>1478</v>
      </c>
      <c r="E195" s="1979" t="s">
        <v>1533</v>
      </c>
      <c r="F195" s="2071" t="s">
        <v>2628</v>
      </c>
      <c r="G195" s="2072" t="s">
        <v>2629</v>
      </c>
      <c r="H195" s="2072" t="s">
        <v>1626</v>
      </c>
      <c r="I195" s="2076" t="s">
        <v>1776</v>
      </c>
      <c r="J195" s="2077" t="s">
        <v>2960</v>
      </c>
      <c r="K195" s="2078" t="s">
        <v>1483</v>
      </c>
      <c r="L195" s="1959"/>
      <c r="M195" s="1713">
        <v>1</v>
      </c>
      <c r="N195" s="1731">
        <v>45077</v>
      </c>
      <c r="O195" s="1731" t="s">
        <v>1801</v>
      </c>
      <c r="P195" s="1732"/>
      <c r="Q195" s="1732" t="s">
        <v>2961</v>
      </c>
      <c r="R195" s="1732" t="s">
        <v>2962</v>
      </c>
      <c r="S195" s="1733"/>
      <c r="T195" s="1957" t="s">
        <v>2147</v>
      </c>
      <c r="U195" s="1957"/>
      <c r="V195" s="1957"/>
    </row>
    <row r="196" spans="2:22" ht="15.75">
      <c r="B196" s="2051" t="s">
        <v>607</v>
      </c>
      <c r="C196" s="2069" t="s">
        <v>1955</v>
      </c>
      <c r="D196" s="2075" t="s">
        <v>1478</v>
      </c>
      <c r="E196" s="1979" t="s">
        <v>1533</v>
      </c>
      <c r="F196" s="2071" t="s">
        <v>2628</v>
      </c>
      <c r="G196" s="2072" t="s">
        <v>2629</v>
      </c>
      <c r="H196" s="2072" t="s">
        <v>2963</v>
      </c>
      <c r="I196" s="2076" t="s">
        <v>1777</v>
      </c>
      <c r="J196" s="2077" t="s">
        <v>2964</v>
      </c>
      <c r="K196" s="2078" t="s">
        <v>1483</v>
      </c>
      <c r="L196" s="1959"/>
      <c r="M196" s="1713">
        <v>1</v>
      </c>
      <c r="N196" s="1731">
        <v>45077</v>
      </c>
      <c r="O196" s="1731" t="s">
        <v>1801</v>
      </c>
      <c r="P196" s="1732"/>
      <c r="Q196" s="1732" t="s">
        <v>2965</v>
      </c>
      <c r="R196" s="1732" t="s">
        <v>2966</v>
      </c>
      <c r="S196" s="1733"/>
      <c r="T196" s="1957" t="s">
        <v>2147</v>
      </c>
      <c r="U196" s="1957"/>
      <c r="V196" s="1957"/>
    </row>
    <row r="197" spans="2:22" ht="15.75">
      <c r="B197" s="2051" t="s">
        <v>609</v>
      </c>
      <c r="C197" s="2069" t="s">
        <v>1955</v>
      </c>
      <c r="D197" s="2075" t="s">
        <v>1478</v>
      </c>
      <c r="E197" s="1979" t="s">
        <v>1533</v>
      </c>
      <c r="F197" s="2071" t="s">
        <v>2628</v>
      </c>
      <c r="G197" s="2072" t="s">
        <v>2629</v>
      </c>
      <c r="H197" s="2072" t="s">
        <v>2967</v>
      </c>
      <c r="I197" s="2076" t="s">
        <v>1778</v>
      </c>
      <c r="J197" s="2077" t="s">
        <v>2968</v>
      </c>
      <c r="K197" s="2078" t="s">
        <v>1483</v>
      </c>
      <c r="L197" s="1959"/>
      <c r="M197" s="1713">
        <v>1</v>
      </c>
      <c r="N197" s="1731">
        <v>45077</v>
      </c>
      <c r="O197" s="1731" t="s">
        <v>1801</v>
      </c>
      <c r="P197" s="1732"/>
      <c r="Q197" s="1732" t="s">
        <v>2969</v>
      </c>
      <c r="R197" s="1732" t="s">
        <v>2970</v>
      </c>
      <c r="S197" s="1733"/>
      <c r="T197" s="1957" t="s">
        <v>2147</v>
      </c>
      <c r="U197" s="1957"/>
      <c r="V197" s="1957"/>
    </row>
    <row r="198" spans="2:22" ht="15.75">
      <c r="B198" s="2051" t="s">
        <v>611</v>
      </c>
      <c r="C198" s="2069" t="s">
        <v>1955</v>
      </c>
      <c r="D198" s="2075" t="s">
        <v>1478</v>
      </c>
      <c r="E198" s="1979" t="s">
        <v>1533</v>
      </c>
      <c r="F198" s="2071" t="s">
        <v>2628</v>
      </c>
      <c r="G198" s="2072" t="s">
        <v>2629</v>
      </c>
      <c r="H198" s="2072" t="s">
        <v>2971</v>
      </c>
      <c r="I198" s="2076" t="s">
        <v>2972</v>
      </c>
      <c r="J198" s="2077" t="s">
        <v>2973</v>
      </c>
      <c r="K198" s="2078" t="s">
        <v>1483</v>
      </c>
      <c r="L198" s="1959"/>
      <c r="M198" s="1713">
        <v>1</v>
      </c>
      <c r="N198" s="1731">
        <v>45009</v>
      </c>
      <c r="O198" s="1731" t="s">
        <v>1801</v>
      </c>
      <c r="P198" s="1732" t="s">
        <v>2230</v>
      </c>
      <c r="Q198" s="1732" t="s">
        <v>2974</v>
      </c>
      <c r="R198" s="1732" t="s">
        <v>2975</v>
      </c>
      <c r="S198" s="1733"/>
      <c r="T198" s="1957" t="s">
        <v>2147</v>
      </c>
      <c r="U198" s="1957"/>
      <c r="V198" s="1957"/>
    </row>
    <row r="199" spans="2:22" ht="15.75">
      <c r="B199" s="2051" t="s">
        <v>613</v>
      </c>
      <c r="C199" s="2069" t="s">
        <v>1955</v>
      </c>
      <c r="D199" s="2075" t="s">
        <v>1478</v>
      </c>
      <c r="E199" s="1979" t="s">
        <v>1533</v>
      </c>
      <c r="F199" s="2071" t="s">
        <v>2628</v>
      </c>
      <c r="G199" s="2072" t="s">
        <v>2629</v>
      </c>
      <c r="H199" s="2072" t="s">
        <v>1630</v>
      </c>
      <c r="I199" s="2076" t="s">
        <v>2976</v>
      </c>
      <c r="J199" s="2077" t="s">
        <v>2977</v>
      </c>
      <c r="K199" s="2078" t="s">
        <v>1483</v>
      </c>
      <c r="L199" s="1959"/>
      <c r="M199" s="1713">
        <v>1</v>
      </c>
      <c r="N199" s="1731">
        <v>45009</v>
      </c>
      <c r="O199" s="1731" t="s">
        <v>1801</v>
      </c>
      <c r="P199" s="1732" t="s">
        <v>2230</v>
      </c>
      <c r="Q199" s="1732" t="s">
        <v>2978</v>
      </c>
      <c r="R199" s="1732" t="s">
        <v>2979</v>
      </c>
      <c r="S199" s="1733"/>
      <c r="T199" s="1957" t="s">
        <v>2147</v>
      </c>
      <c r="U199" s="1957"/>
      <c r="V199" s="1957"/>
    </row>
    <row r="200" spans="2:22" ht="15.75">
      <c r="B200" s="2051" t="s">
        <v>615</v>
      </c>
      <c r="C200" s="2069" t="s">
        <v>1955</v>
      </c>
      <c r="D200" s="2075" t="s">
        <v>1478</v>
      </c>
      <c r="E200" s="1979" t="s">
        <v>1533</v>
      </c>
      <c r="F200" s="2071" t="s">
        <v>2628</v>
      </c>
      <c r="G200" s="2072" t="s">
        <v>2629</v>
      </c>
      <c r="H200" s="2072" t="s">
        <v>1631</v>
      </c>
      <c r="I200" s="2076" t="s">
        <v>2980</v>
      </c>
      <c r="J200" s="2077" t="s">
        <v>2981</v>
      </c>
      <c r="K200" s="2078" t="s">
        <v>1483</v>
      </c>
      <c r="L200" s="1959"/>
      <c r="M200" s="1713">
        <v>1</v>
      </c>
      <c r="N200" s="1731">
        <v>45009</v>
      </c>
      <c r="O200" s="1731" t="s">
        <v>1801</v>
      </c>
      <c r="P200" s="1732" t="s">
        <v>2230</v>
      </c>
      <c r="Q200" s="1732" t="s">
        <v>2982</v>
      </c>
      <c r="R200" s="1732" t="s">
        <v>2983</v>
      </c>
      <c r="S200" s="1733"/>
      <c r="T200" s="1957" t="s">
        <v>2147</v>
      </c>
      <c r="U200" s="1957"/>
      <c r="V200" s="1957"/>
    </row>
    <row r="201" spans="2:22" ht="15.75">
      <c r="B201" s="2051" t="s">
        <v>617</v>
      </c>
      <c r="C201" s="2069" t="s">
        <v>1955</v>
      </c>
      <c r="D201" s="2075" t="s">
        <v>1478</v>
      </c>
      <c r="E201" s="1979" t="s">
        <v>1533</v>
      </c>
      <c r="F201" s="2071" t="s">
        <v>2628</v>
      </c>
      <c r="G201" s="2072" t="s">
        <v>2629</v>
      </c>
      <c r="H201" s="2072" t="s">
        <v>1632</v>
      </c>
      <c r="I201" s="2076" t="s">
        <v>2984</v>
      </c>
      <c r="J201" s="2077" t="s">
        <v>2985</v>
      </c>
      <c r="K201" s="2078" t="s">
        <v>1484</v>
      </c>
      <c r="L201" s="1959"/>
      <c r="M201" s="1713">
        <v>1</v>
      </c>
      <c r="N201" s="1731">
        <v>45009</v>
      </c>
      <c r="O201" s="1731" t="s">
        <v>1801</v>
      </c>
      <c r="P201" s="1732" t="s">
        <v>2230</v>
      </c>
      <c r="Q201" s="1732" t="s">
        <v>2986</v>
      </c>
      <c r="R201" s="1732" t="s">
        <v>2987</v>
      </c>
      <c r="S201" s="1733"/>
      <c r="T201" s="1957" t="s">
        <v>2147</v>
      </c>
      <c r="U201" s="1957"/>
      <c r="V201" s="1957"/>
    </row>
    <row r="202" spans="2:22" ht="15.75">
      <c r="B202" s="2051" t="s">
        <v>619</v>
      </c>
      <c r="C202" s="2069" t="s">
        <v>1955</v>
      </c>
      <c r="D202" s="2075" t="s">
        <v>1478</v>
      </c>
      <c r="E202" s="1979" t="s">
        <v>1533</v>
      </c>
      <c r="F202" s="2071" t="s">
        <v>2628</v>
      </c>
      <c r="G202" s="2072" t="s">
        <v>2629</v>
      </c>
      <c r="H202" s="2072" t="s">
        <v>1633</v>
      </c>
      <c r="I202" s="2076" t="s">
        <v>2988</v>
      </c>
      <c r="J202" s="2077" t="s">
        <v>2989</v>
      </c>
      <c r="K202" s="2078" t="s">
        <v>1484</v>
      </c>
      <c r="L202" s="1959"/>
      <c r="M202" s="1713">
        <v>1</v>
      </c>
      <c r="N202" s="1731">
        <v>45016</v>
      </c>
      <c r="O202" s="1731" t="s">
        <v>1801</v>
      </c>
      <c r="P202" s="1732"/>
      <c r="Q202" s="1732" t="s">
        <v>2990</v>
      </c>
      <c r="R202" s="1732" t="s">
        <v>2991</v>
      </c>
      <c r="S202" s="1733"/>
      <c r="T202" s="1957" t="s">
        <v>2147</v>
      </c>
      <c r="U202" s="1957"/>
      <c r="V202" s="1957"/>
    </row>
    <row r="203" spans="2:22" ht="15.75">
      <c r="B203" s="2051" t="s">
        <v>621</v>
      </c>
      <c r="C203" s="2069" t="s">
        <v>1955</v>
      </c>
      <c r="D203" s="2075" t="s">
        <v>1478</v>
      </c>
      <c r="E203" s="1979" t="s">
        <v>1533</v>
      </c>
      <c r="F203" s="2071" t="s">
        <v>2628</v>
      </c>
      <c r="G203" s="2072" t="s">
        <v>2629</v>
      </c>
      <c r="H203" s="2072" t="s">
        <v>1634</v>
      </c>
      <c r="I203" s="2076" t="s">
        <v>2992</v>
      </c>
      <c r="J203" s="2077" t="s">
        <v>2993</v>
      </c>
      <c r="K203" s="2078" t="s">
        <v>1483</v>
      </c>
      <c r="L203" s="1959"/>
      <c r="M203" s="1713">
        <v>1</v>
      </c>
      <c r="N203" s="1731">
        <v>45016</v>
      </c>
      <c r="O203" s="1731" t="s">
        <v>1801</v>
      </c>
      <c r="P203" s="1732"/>
      <c r="Q203" s="1732" t="s">
        <v>2994</v>
      </c>
      <c r="R203" s="1732" t="s">
        <v>2995</v>
      </c>
      <c r="S203" s="1733"/>
      <c r="T203" s="1957" t="s">
        <v>2147</v>
      </c>
      <c r="U203" s="1957"/>
      <c r="V203" s="1957"/>
    </row>
    <row r="204" spans="2:22" ht="15.75">
      <c r="B204" s="2051" t="s">
        <v>623</v>
      </c>
      <c r="C204" s="2069" t="s">
        <v>1955</v>
      </c>
      <c r="D204" s="2075" t="s">
        <v>1478</v>
      </c>
      <c r="E204" s="1979" t="s">
        <v>1533</v>
      </c>
      <c r="F204" s="2071" t="s">
        <v>2628</v>
      </c>
      <c r="G204" s="2072" t="s">
        <v>2629</v>
      </c>
      <c r="H204" s="2072" t="s">
        <v>1635</v>
      </c>
      <c r="I204" s="2076" t="s">
        <v>2996</v>
      </c>
      <c r="J204" s="2077" t="s">
        <v>2997</v>
      </c>
      <c r="K204" s="2078" t="s">
        <v>1617</v>
      </c>
      <c r="L204" s="1959"/>
      <c r="M204" s="1713">
        <v>1</v>
      </c>
      <c r="N204" s="1731">
        <v>45009</v>
      </c>
      <c r="O204" s="1731" t="s">
        <v>1801</v>
      </c>
      <c r="P204" s="1732" t="s">
        <v>2230</v>
      </c>
      <c r="Q204" s="1732" t="s">
        <v>2998</v>
      </c>
      <c r="R204" s="1732" t="s">
        <v>2999</v>
      </c>
      <c r="S204" s="1733"/>
      <c r="T204" s="1957" t="s">
        <v>2147</v>
      </c>
      <c r="U204" s="1957"/>
      <c r="V204" s="1957"/>
    </row>
    <row r="205" spans="2:22" ht="15.75">
      <c r="B205" s="2051" t="s">
        <v>625</v>
      </c>
      <c r="C205" s="2069" t="s">
        <v>1955</v>
      </c>
      <c r="D205" s="2075" t="s">
        <v>1478</v>
      </c>
      <c r="E205" s="1979" t="s">
        <v>1533</v>
      </c>
      <c r="F205" s="2071" t="s">
        <v>2628</v>
      </c>
      <c r="G205" s="2072" t="s">
        <v>2629</v>
      </c>
      <c r="H205" s="2072" t="s">
        <v>1636</v>
      </c>
      <c r="I205" s="2076" t="s">
        <v>3000</v>
      </c>
      <c r="J205" s="2077" t="s">
        <v>3001</v>
      </c>
      <c r="K205" s="2078" t="s">
        <v>1617</v>
      </c>
      <c r="L205" s="1959"/>
      <c r="M205" s="1713">
        <v>1</v>
      </c>
      <c r="N205" s="1731">
        <v>45009</v>
      </c>
      <c r="O205" s="1731" t="s">
        <v>1801</v>
      </c>
      <c r="P205" s="1732" t="s">
        <v>2230</v>
      </c>
      <c r="Q205" s="1732" t="s">
        <v>3002</v>
      </c>
      <c r="R205" s="1732" t="s">
        <v>3003</v>
      </c>
      <c r="S205" s="1733"/>
      <c r="T205" s="1957" t="s">
        <v>2147</v>
      </c>
      <c r="U205" s="1957"/>
      <c r="V205" s="1957"/>
    </row>
    <row r="206" spans="2:22" ht="15.75">
      <c r="B206" s="2051" t="s">
        <v>627</v>
      </c>
      <c r="C206" s="2069" t="s">
        <v>1955</v>
      </c>
      <c r="D206" s="2075" t="s">
        <v>1478</v>
      </c>
      <c r="E206" s="1979" t="s">
        <v>1533</v>
      </c>
      <c r="F206" s="2071" t="s">
        <v>2628</v>
      </c>
      <c r="G206" s="2072" t="s">
        <v>2629</v>
      </c>
      <c r="H206" s="2072" t="s">
        <v>1637</v>
      </c>
      <c r="I206" s="2076" t="s">
        <v>3004</v>
      </c>
      <c r="J206" s="2077" t="s">
        <v>3005</v>
      </c>
      <c r="K206" s="2078" t="s">
        <v>1483</v>
      </c>
      <c r="L206" s="1959"/>
      <c r="M206" s="1713">
        <v>1</v>
      </c>
      <c r="N206" s="1731">
        <v>45009</v>
      </c>
      <c r="O206" s="1731" t="s">
        <v>1801</v>
      </c>
      <c r="P206" s="1732" t="s">
        <v>2230</v>
      </c>
      <c r="Q206" s="1732" t="s">
        <v>3006</v>
      </c>
      <c r="R206" s="1732" t="s">
        <v>3007</v>
      </c>
      <c r="S206" s="1733"/>
      <c r="T206" s="1957" t="s">
        <v>2147</v>
      </c>
      <c r="U206" s="1957"/>
      <c r="V206" s="1957"/>
    </row>
    <row r="207" spans="2:22" ht="15.75">
      <c r="B207" s="2051" t="s">
        <v>629</v>
      </c>
      <c r="C207" s="2069" t="s">
        <v>1955</v>
      </c>
      <c r="D207" s="2075" t="s">
        <v>1478</v>
      </c>
      <c r="E207" s="1979" t="s">
        <v>1533</v>
      </c>
      <c r="F207" s="2071" t="s">
        <v>2628</v>
      </c>
      <c r="G207" s="2072" t="s">
        <v>2629</v>
      </c>
      <c r="H207" s="2072" t="s">
        <v>1638</v>
      </c>
      <c r="I207" s="2076" t="s">
        <v>3008</v>
      </c>
      <c r="J207" s="2077" t="s">
        <v>3009</v>
      </c>
      <c r="K207" s="2078" t="s">
        <v>1483</v>
      </c>
      <c r="L207" s="1959"/>
      <c r="M207" s="1713">
        <v>1</v>
      </c>
      <c r="N207" s="1731">
        <v>45009</v>
      </c>
      <c r="O207" s="1731" t="s">
        <v>1801</v>
      </c>
      <c r="P207" s="1732" t="s">
        <v>2230</v>
      </c>
      <c r="Q207" s="1732" t="s">
        <v>3010</v>
      </c>
      <c r="R207" s="1732" t="s">
        <v>3011</v>
      </c>
      <c r="S207" s="1733"/>
      <c r="T207" s="1957" t="s">
        <v>2147</v>
      </c>
      <c r="U207" s="1957"/>
      <c r="V207" s="1957"/>
    </row>
    <row r="208" spans="2:22" ht="15.75">
      <c r="B208" s="2051" t="s">
        <v>631</v>
      </c>
      <c r="C208" s="2069" t="s">
        <v>1955</v>
      </c>
      <c r="D208" s="2075" t="s">
        <v>1478</v>
      </c>
      <c r="E208" s="1979" t="s">
        <v>1533</v>
      </c>
      <c r="F208" s="2071" t="s">
        <v>2628</v>
      </c>
      <c r="G208" s="2072" t="s">
        <v>2629</v>
      </c>
      <c r="H208" s="2072" t="s">
        <v>1639</v>
      </c>
      <c r="I208" s="2076" t="s">
        <v>3012</v>
      </c>
      <c r="J208" s="2077" t="s">
        <v>3013</v>
      </c>
      <c r="K208" s="2078" t="s">
        <v>1483</v>
      </c>
      <c r="L208" s="1959"/>
      <c r="M208" s="1713">
        <v>1</v>
      </c>
      <c r="N208" s="1731">
        <v>45009</v>
      </c>
      <c r="O208" s="1731" t="s">
        <v>1801</v>
      </c>
      <c r="P208" s="1732" t="s">
        <v>2230</v>
      </c>
      <c r="Q208" s="1732" t="s">
        <v>3014</v>
      </c>
      <c r="R208" s="1732" t="s">
        <v>3015</v>
      </c>
      <c r="S208" s="1733"/>
      <c r="T208" s="1957" t="s">
        <v>2147</v>
      </c>
      <c r="U208" s="1957"/>
      <c r="V208" s="1957"/>
    </row>
    <row r="209" spans="2:22" ht="15.75">
      <c r="B209" s="2051" t="s">
        <v>633</v>
      </c>
      <c r="C209" s="2069" t="s">
        <v>1955</v>
      </c>
      <c r="D209" s="2075" t="s">
        <v>1478</v>
      </c>
      <c r="E209" s="1979" t="s">
        <v>1533</v>
      </c>
      <c r="F209" s="2071" t="s">
        <v>2628</v>
      </c>
      <c r="G209" s="2072" t="s">
        <v>2629</v>
      </c>
      <c r="H209" s="2072" t="s">
        <v>1640</v>
      </c>
      <c r="I209" s="2076" t="s">
        <v>3016</v>
      </c>
      <c r="J209" s="2077" t="s">
        <v>3017</v>
      </c>
      <c r="K209" s="2078" t="s">
        <v>1483</v>
      </c>
      <c r="L209" s="1959"/>
      <c r="M209" s="1713">
        <v>1</v>
      </c>
      <c r="N209" s="1731">
        <v>45009</v>
      </c>
      <c r="O209" s="1731" t="s">
        <v>1801</v>
      </c>
      <c r="P209" s="1732" t="s">
        <v>2230</v>
      </c>
      <c r="Q209" s="1732" t="s">
        <v>3018</v>
      </c>
      <c r="R209" s="1732" t="s">
        <v>3019</v>
      </c>
      <c r="S209" s="1733"/>
      <c r="T209" s="1957" t="s">
        <v>2147</v>
      </c>
      <c r="U209" s="1957"/>
      <c r="V209" s="1957"/>
    </row>
    <row r="210" spans="2:22" ht="15.75">
      <c r="B210" s="2051" t="s">
        <v>635</v>
      </c>
      <c r="C210" s="2058" t="s">
        <v>1955</v>
      </c>
      <c r="D210" s="2085" t="s">
        <v>1478</v>
      </c>
      <c r="E210" s="2060" t="s">
        <v>1533</v>
      </c>
      <c r="F210" s="2065" t="s">
        <v>2628</v>
      </c>
      <c r="G210" s="2061" t="s">
        <v>2629</v>
      </c>
      <c r="H210" s="2061" t="s">
        <v>1641</v>
      </c>
      <c r="I210" s="2574" t="s">
        <v>3020</v>
      </c>
      <c r="J210" s="2466" t="s">
        <v>3021</v>
      </c>
      <c r="K210" s="2062" t="s">
        <v>1483</v>
      </c>
      <c r="L210" s="623"/>
      <c r="M210" s="2560">
        <v>1</v>
      </c>
      <c r="N210" s="1956">
        <v>45009</v>
      </c>
      <c r="O210" s="1956" t="s">
        <v>1801</v>
      </c>
      <c r="P210" s="1957" t="s">
        <v>2230</v>
      </c>
      <c r="Q210" s="1732" t="s">
        <v>3022</v>
      </c>
      <c r="R210" s="1732" t="s">
        <v>3023</v>
      </c>
      <c r="S210" s="1733"/>
      <c r="T210" s="1957" t="s">
        <v>2147</v>
      </c>
      <c r="U210" s="1957"/>
      <c r="V210" s="1957"/>
    </row>
    <row r="211" spans="2:22" ht="15.75">
      <c r="B211" s="2051" t="s">
        <v>637</v>
      </c>
      <c r="C211" s="2058" t="s">
        <v>1955</v>
      </c>
      <c r="D211" s="2085" t="s">
        <v>1478</v>
      </c>
      <c r="E211" s="2060" t="s">
        <v>1533</v>
      </c>
      <c r="F211" s="2065" t="s">
        <v>2628</v>
      </c>
      <c r="G211" s="2061" t="s">
        <v>2629</v>
      </c>
      <c r="H211" s="2061" t="s">
        <v>1642</v>
      </c>
      <c r="I211" s="2574" t="s">
        <v>3024</v>
      </c>
      <c r="J211" s="2466" t="s">
        <v>3025</v>
      </c>
      <c r="K211" s="2062" t="s">
        <v>1483</v>
      </c>
      <c r="L211" s="623"/>
      <c r="M211" s="2560">
        <v>1</v>
      </c>
      <c r="N211" s="1956">
        <v>45009</v>
      </c>
      <c r="O211" s="1956" t="s">
        <v>1801</v>
      </c>
      <c r="P211" s="1957" t="s">
        <v>2230</v>
      </c>
      <c r="Q211" s="1732" t="s">
        <v>3026</v>
      </c>
      <c r="R211" s="1732" t="s">
        <v>3027</v>
      </c>
      <c r="S211" s="1733"/>
      <c r="T211" s="1957" t="s">
        <v>2147</v>
      </c>
      <c r="U211" s="1957"/>
      <c r="V211" s="1957"/>
    </row>
    <row r="212" spans="2:22" ht="15.75">
      <c r="B212" s="2051" t="s">
        <v>639</v>
      </c>
      <c r="C212" s="2058" t="s">
        <v>1955</v>
      </c>
      <c r="D212" s="2059" t="s">
        <v>1478</v>
      </c>
      <c r="E212" s="2060" t="s">
        <v>1590</v>
      </c>
      <c r="F212" s="2065" t="s">
        <v>3028</v>
      </c>
      <c r="G212" s="2061" t="s">
        <v>2850</v>
      </c>
      <c r="H212" s="2061" t="s">
        <v>3029</v>
      </c>
      <c r="I212" s="847" t="s">
        <v>3030</v>
      </c>
      <c r="J212" s="2060" t="s">
        <v>3031</v>
      </c>
      <c r="K212" s="2062" t="s">
        <v>1483</v>
      </c>
      <c r="L212" s="623"/>
      <c r="M212" s="2560">
        <v>1</v>
      </c>
      <c r="N212" s="1956">
        <v>45030</v>
      </c>
      <c r="O212" s="1956" t="s">
        <v>1801</v>
      </c>
      <c r="P212" s="1957"/>
      <c r="Q212" s="1957" t="s">
        <v>3032</v>
      </c>
      <c r="R212" s="1957" t="s">
        <v>3033</v>
      </c>
      <c r="S212" s="1761"/>
      <c r="T212" s="1957" t="s">
        <v>2147</v>
      </c>
      <c r="U212" s="1957"/>
      <c r="V212" s="1957"/>
    </row>
    <row r="213" spans="2:22" ht="15.75">
      <c r="B213" s="2051" t="s">
        <v>644</v>
      </c>
      <c r="C213" s="2058" t="s">
        <v>1955</v>
      </c>
      <c r="D213" s="2059" t="s">
        <v>1478</v>
      </c>
      <c r="E213" s="2060" t="s">
        <v>1590</v>
      </c>
      <c r="F213" s="2065" t="s">
        <v>3028</v>
      </c>
      <c r="G213" s="2061" t="s">
        <v>2850</v>
      </c>
      <c r="H213" s="2061" t="s">
        <v>3034</v>
      </c>
      <c r="I213" s="847" t="s">
        <v>3035</v>
      </c>
      <c r="J213" s="2060" t="s">
        <v>3036</v>
      </c>
      <c r="K213" s="2062" t="s">
        <v>1483</v>
      </c>
      <c r="L213" s="623"/>
      <c r="M213" s="2560">
        <v>1</v>
      </c>
      <c r="N213" s="1956">
        <v>45030</v>
      </c>
      <c r="O213" s="1956" t="s">
        <v>1801</v>
      </c>
      <c r="P213" s="1957" t="s">
        <v>3037</v>
      </c>
      <c r="Q213" s="1957" t="s">
        <v>3038</v>
      </c>
      <c r="R213" s="1957" t="s">
        <v>3039</v>
      </c>
      <c r="S213" s="1761"/>
      <c r="T213" s="1957" t="s">
        <v>2147</v>
      </c>
      <c r="U213" s="1957"/>
      <c r="V213" s="1957"/>
    </row>
    <row r="214" spans="2:22" ht="15.75">
      <c r="B214" s="2051" t="s">
        <v>646</v>
      </c>
      <c r="C214" s="2058" t="s">
        <v>1955</v>
      </c>
      <c r="D214" s="2085" t="s">
        <v>1478</v>
      </c>
      <c r="E214" s="2060" t="s">
        <v>3040</v>
      </c>
      <c r="F214" s="2060" t="s">
        <v>3041</v>
      </c>
      <c r="G214" s="2061" t="s">
        <v>3042</v>
      </c>
      <c r="H214" s="2061" t="s">
        <v>3043</v>
      </c>
      <c r="I214" s="847" t="s">
        <v>3044</v>
      </c>
      <c r="J214" s="2060" t="s">
        <v>3045</v>
      </c>
      <c r="K214" s="2062" t="s">
        <v>1483</v>
      </c>
      <c r="L214" s="623"/>
      <c r="M214" s="2560">
        <v>1</v>
      </c>
      <c r="N214" s="1956">
        <v>45009</v>
      </c>
      <c r="O214" s="1956" t="s">
        <v>1801</v>
      </c>
      <c r="P214" s="1957" t="s">
        <v>2230</v>
      </c>
      <c r="Q214" s="1732" t="s">
        <v>3046</v>
      </c>
      <c r="R214" s="1732" t="s">
        <v>3047</v>
      </c>
      <c r="S214" s="1733"/>
      <c r="T214" s="1957" t="s">
        <v>2147</v>
      </c>
      <c r="U214" s="1957"/>
      <c r="V214" s="1957"/>
    </row>
    <row r="215" spans="2:22" ht="15.75">
      <c r="B215" s="2051" t="s">
        <v>3048</v>
      </c>
      <c r="C215" s="2404" t="s">
        <v>1955</v>
      </c>
      <c r="D215" s="2093" t="s">
        <v>1478</v>
      </c>
      <c r="E215" s="2094" t="s">
        <v>3049</v>
      </c>
      <c r="F215" s="2575" t="s">
        <v>3050</v>
      </c>
      <c r="G215" s="2095" t="s">
        <v>3051</v>
      </c>
      <c r="H215" s="2095" t="s">
        <v>3052</v>
      </c>
      <c r="I215" s="2096" t="s">
        <v>3053</v>
      </c>
      <c r="J215" s="2094" t="s">
        <v>3054</v>
      </c>
      <c r="K215" s="2092" t="s">
        <v>3055</v>
      </c>
      <c r="L215" s="1759"/>
      <c r="M215" s="2560">
        <v>0</v>
      </c>
      <c r="N215" s="2476"/>
      <c r="O215" s="1956" t="s">
        <v>1801</v>
      </c>
      <c r="P215" s="2576" t="s">
        <v>3056</v>
      </c>
      <c r="Q215" s="1735" t="s">
        <v>3057</v>
      </c>
      <c r="R215" s="1735" t="s">
        <v>3057</v>
      </c>
      <c r="S215" s="1733" t="s">
        <v>3058</v>
      </c>
      <c r="T215" s="1957"/>
      <c r="U215" s="1957"/>
      <c r="V215" s="1957"/>
    </row>
    <row r="216" spans="2:22" ht="15.75">
      <c r="B216" s="2051" t="s">
        <v>651</v>
      </c>
      <c r="C216" s="2062" t="s">
        <v>1950</v>
      </c>
      <c r="D216" s="2060" t="s">
        <v>1854</v>
      </c>
      <c r="E216" s="2060" t="s">
        <v>3059</v>
      </c>
      <c r="F216" s="2060" t="s">
        <v>3060</v>
      </c>
      <c r="G216" s="2061" t="s">
        <v>3061</v>
      </c>
      <c r="H216" s="2061" t="s">
        <v>3062</v>
      </c>
      <c r="I216" s="847" t="s">
        <v>3063</v>
      </c>
      <c r="J216" s="2060" t="s">
        <v>3064</v>
      </c>
      <c r="K216" s="2062" t="s">
        <v>1484</v>
      </c>
      <c r="L216" s="623"/>
      <c r="M216" s="2560">
        <v>1</v>
      </c>
      <c r="N216" s="1956">
        <v>45001</v>
      </c>
      <c r="O216" s="1956" t="s">
        <v>1801</v>
      </c>
      <c r="P216" s="1957" t="s">
        <v>3065</v>
      </c>
      <c r="Q216" s="1732" t="s">
        <v>3066</v>
      </c>
      <c r="R216" s="1732" t="s">
        <v>3067</v>
      </c>
      <c r="S216" s="1733"/>
      <c r="T216" s="1957" t="s">
        <v>2147</v>
      </c>
      <c r="U216" s="1957"/>
      <c r="V216" s="1957"/>
    </row>
    <row r="217" spans="2:22" ht="15.75">
      <c r="B217" s="2051" t="s">
        <v>656</v>
      </c>
      <c r="C217" s="2062" t="s">
        <v>1950</v>
      </c>
      <c r="D217" s="2060" t="s">
        <v>1854</v>
      </c>
      <c r="E217" s="2060" t="s">
        <v>3068</v>
      </c>
      <c r="F217" s="2060" t="s">
        <v>3060</v>
      </c>
      <c r="G217" s="2061" t="s">
        <v>1862</v>
      </c>
      <c r="H217" s="2061" t="s">
        <v>3069</v>
      </c>
      <c r="I217" s="847" t="s">
        <v>3070</v>
      </c>
      <c r="J217" s="2060" t="s">
        <v>3064</v>
      </c>
      <c r="K217" s="2062" t="s">
        <v>1484</v>
      </c>
      <c r="L217" s="623"/>
      <c r="M217" s="2560">
        <v>1</v>
      </c>
      <c r="N217" s="1956">
        <v>45001</v>
      </c>
      <c r="O217" s="1956" t="s">
        <v>1801</v>
      </c>
      <c r="P217" s="1957" t="s">
        <v>3065</v>
      </c>
      <c r="Q217" s="1732" t="s">
        <v>3071</v>
      </c>
      <c r="R217" s="1732" t="s">
        <v>3072</v>
      </c>
      <c r="S217" s="1733"/>
      <c r="T217" s="1957" t="s">
        <v>2147</v>
      </c>
      <c r="U217" s="1957"/>
      <c r="V217" s="1957"/>
    </row>
    <row r="218" spans="2:22" ht="15.75">
      <c r="B218" s="2051" t="s">
        <v>658</v>
      </c>
      <c r="C218" s="2062" t="s">
        <v>1950</v>
      </c>
      <c r="D218" s="2060" t="s">
        <v>1854</v>
      </c>
      <c r="E218" s="2060" t="s">
        <v>3068</v>
      </c>
      <c r="F218" s="2060" t="s">
        <v>3060</v>
      </c>
      <c r="G218" s="2061" t="s">
        <v>1862</v>
      </c>
      <c r="H218" s="2061" t="s">
        <v>3073</v>
      </c>
      <c r="I218" s="847" t="s">
        <v>3074</v>
      </c>
      <c r="J218" s="2060" t="s">
        <v>3064</v>
      </c>
      <c r="K218" s="2062" t="s">
        <v>1484</v>
      </c>
      <c r="L218" s="623"/>
      <c r="M218" s="2560">
        <v>1</v>
      </c>
      <c r="N218" s="1956">
        <v>45001</v>
      </c>
      <c r="O218" s="1956" t="s">
        <v>1801</v>
      </c>
      <c r="P218" s="1957" t="s">
        <v>3065</v>
      </c>
      <c r="Q218" s="1732" t="s">
        <v>3075</v>
      </c>
      <c r="R218" s="1732" t="s">
        <v>3076</v>
      </c>
      <c r="S218" s="1733"/>
      <c r="T218" s="1957" t="s">
        <v>2147</v>
      </c>
      <c r="U218" s="1957"/>
      <c r="V218" s="1957"/>
    </row>
    <row r="219" spans="2:22" ht="15.75">
      <c r="B219" s="2051" t="s">
        <v>660</v>
      </c>
      <c r="C219" s="2125" t="s">
        <v>1932</v>
      </c>
      <c r="D219" s="2122" t="s">
        <v>1826</v>
      </c>
      <c r="E219" s="2122" t="s">
        <v>3077</v>
      </c>
      <c r="F219" s="2122" t="s">
        <v>3078</v>
      </c>
      <c r="G219" s="2123" t="s">
        <v>3079</v>
      </c>
      <c r="H219" s="2123" t="s">
        <v>3080</v>
      </c>
      <c r="I219" s="2124" t="s">
        <v>3081</v>
      </c>
      <c r="J219" s="2122" t="s">
        <v>3082</v>
      </c>
      <c r="K219" s="2125" t="s">
        <v>2166</v>
      </c>
      <c r="L219" s="2577">
        <v>45009</v>
      </c>
      <c r="M219" s="2578">
        <v>0</v>
      </c>
      <c r="N219" s="2579"/>
      <c r="O219" s="1956" t="s">
        <v>1801</v>
      </c>
      <c r="P219" s="1957" t="s">
        <v>3083</v>
      </c>
      <c r="Q219" s="1964" t="s">
        <v>3084</v>
      </c>
      <c r="R219" s="1964" t="s">
        <v>3085</v>
      </c>
      <c r="S219" s="1965"/>
      <c r="T219" s="1957" t="s">
        <v>2147</v>
      </c>
      <c r="U219" s="1957"/>
      <c r="V219" s="1957"/>
    </row>
    <row r="220" spans="2:22" ht="15.75">
      <c r="B220" s="2051" t="s">
        <v>665</v>
      </c>
      <c r="C220" s="2125" t="s">
        <v>1932</v>
      </c>
      <c r="D220" s="2122" t="s">
        <v>1826</v>
      </c>
      <c r="E220" s="2122" t="s">
        <v>3077</v>
      </c>
      <c r="F220" s="2122" t="s">
        <v>3078</v>
      </c>
      <c r="G220" s="2123" t="s">
        <v>3079</v>
      </c>
      <c r="H220" s="2123" t="s">
        <v>3086</v>
      </c>
      <c r="I220" s="2124" t="s">
        <v>3087</v>
      </c>
      <c r="J220" s="2122" t="s">
        <v>3088</v>
      </c>
      <c r="K220" s="2125" t="s">
        <v>2166</v>
      </c>
      <c r="L220" s="2577">
        <v>45009</v>
      </c>
      <c r="M220" s="2578">
        <v>0</v>
      </c>
      <c r="N220" s="2579"/>
      <c r="O220" s="1956" t="s">
        <v>1801</v>
      </c>
      <c r="P220" s="1957" t="s">
        <v>3083</v>
      </c>
      <c r="Q220" s="1964" t="s">
        <v>3089</v>
      </c>
      <c r="R220" s="1964" t="s">
        <v>3090</v>
      </c>
      <c r="S220" s="1965"/>
      <c r="T220" s="1957" t="s">
        <v>2147</v>
      </c>
      <c r="U220" s="1957"/>
      <c r="V220" s="1957"/>
    </row>
    <row r="221" spans="2:22" thickBot="1">
      <c r="B221" s="2051" t="s">
        <v>670</v>
      </c>
      <c r="C221" s="2125" t="s">
        <v>1810</v>
      </c>
      <c r="D221" s="2122" t="s">
        <v>1826</v>
      </c>
      <c r="E221" s="2122" t="s">
        <v>3077</v>
      </c>
      <c r="F221" s="2122" t="s">
        <v>3078</v>
      </c>
      <c r="G221" s="2123" t="s">
        <v>3079</v>
      </c>
      <c r="H221" s="2123" t="s">
        <v>3091</v>
      </c>
      <c r="I221" s="2580" t="s">
        <v>3092</v>
      </c>
      <c r="J221" s="2122" t="s">
        <v>3093</v>
      </c>
      <c r="K221" s="2125" t="s">
        <v>3055</v>
      </c>
      <c r="L221" s="2577">
        <v>45009</v>
      </c>
      <c r="M221" s="2578">
        <v>0</v>
      </c>
      <c r="N221" s="2579"/>
      <c r="O221" s="1956" t="s">
        <v>1801</v>
      </c>
      <c r="P221" s="1957" t="s">
        <v>3083</v>
      </c>
      <c r="Q221" s="1964" t="s">
        <v>3094</v>
      </c>
      <c r="R221" s="1964" t="s">
        <v>3090</v>
      </c>
      <c r="S221" s="1965"/>
      <c r="T221" s="1957" t="s">
        <v>2147</v>
      </c>
      <c r="U221" s="1957"/>
      <c r="V221" s="1957"/>
    </row>
    <row r="222" spans="2:22" thickBot="1">
      <c r="B222" s="2051" t="s">
        <v>675</v>
      </c>
      <c r="C222" s="2062" t="s">
        <v>1810</v>
      </c>
      <c r="D222" s="2060" t="s">
        <v>1826</v>
      </c>
      <c r="E222" s="2060" t="s">
        <v>3077</v>
      </c>
      <c r="F222" s="2060" t="s">
        <v>3078</v>
      </c>
      <c r="G222" s="2061" t="s">
        <v>3079</v>
      </c>
      <c r="H222" s="2581" t="s">
        <v>3095</v>
      </c>
      <c r="I222" s="2444" t="s">
        <v>3096</v>
      </c>
      <c r="J222" s="2436" t="s">
        <v>2062</v>
      </c>
      <c r="K222" s="2062" t="s">
        <v>3055</v>
      </c>
      <c r="L222" s="623"/>
      <c r="M222" s="2560">
        <v>0</v>
      </c>
      <c r="N222" s="1956"/>
      <c r="O222" s="1956" t="s">
        <v>2062</v>
      </c>
      <c r="P222" s="1957" t="s">
        <v>3097</v>
      </c>
      <c r="Q222" s="1732" t="s">
        <v>3098</v>
      </c>
      <c r="R222" s="1732" t="s">
        <v>3099</v>
      </c>
      <c r="S222" s="1733"/>
      <c r="T222" s="1957" t="s">
        <v>2147</v>
      </c>
      <c r="U222" s="1957"/>
      <c r="V222" s="1957"/>
    </row>
    <row r="223" spans="2:22" thickBot="1">
      <c r="B223" s="2051" t="s">
        <v>679</v>
      </c>
      <c r="C223" s="2062" t="s">
        <v>1810</v>
      </c>
      <c r="D223" s="2060" t="s">
        <v>1826</v>
      </c>
      <c r="E223" s="2060" t="s">
        <v>3100</v>
      </c>
      <c r="F223" s="2060" t="s">
        <v>3101</v>
      </c>
      <c r="G223" s="2061" t="s">
        <v>3102</v>
      </c>
      <c r="H223" s="2061" t="s">
        <v>3103</v>
      </c>
      <c r="I223" s="2441" t="s">
        <v>3104</v>
      </c>
      <c r="J223" s="2060" t="s">
        <v>3105</v>
      </c>
      <c r="K223" s="2062" t="s">
        <v>1483</v>
      </c>
      <c r="L223" s="623"/>
      <c r="M223" s="2560">
        <v>1</v>
      </c>
      <c r="N223" s="1956">
        <v>45002</v>
      </c>
      <c r="O223" s="1956" t="s">
        <v>1801</v>
      </c>
      <c r="P223" s="1957" t="s">
        <v>3106</v>
      </c>
      <c r="Q223" s="1732" t="s">
        <v>3107</v>
      </c>
      <c r="R223" s="1732" t="s">
        <v>3108</v>
      </c>
      <c r="S223" s="1733"/>
      <c r="T223" s="1957" t="s">
        <v>2147</v>
      </c>
      <c r="U223" s="1957"/>
      <c r="V223" s="1957"/>
    </row>
    <row r="224" spans="2:22" ht="15.75">
      <c r="B224" s="2051" t="s">
        <v>684</v>
      </c>
      <c r="C224" s="2062" t="s">
        <v>1810</v>
      </c>
      <c r="D224" s="2060" t="s">
        <v>1826</v>
      </c>
      <c r="E224" s="2060" t="s">
        <v>3109</v>
      </c>
      <c r="F224" s="2060" t="s">
        <v>3110</v>
      </c>
      <c r="G224" s="2061" t="s">
        <v>3111</v>
      </c>
      <c r="H224" s="2581" t="s">
        <v>3112</v>
      </c>
      <c r="I224" s="2445" t="s">
        <v>3113</v>
      </c>
      <c r="J224" s="2436" t="s">
        <v>3114</v>
      </c>
      <c r="K224" s="2062" t="s">
        <v>3055</v>
      </c>
      <c r="L224" s="623"/>
      <c r="M224" s="2560">
        <v>0</v>
      </c>
      <c r="N224" s="1956"/>
      <c r="O224" s="1956" t="s">
        <v>1802</v>
      </c>
      <c r="P224" s="1957" t="s">
        <v>3115</v>
      </c>
      <c r="Q224" s="1732" t="s">
        <v>3116</v>
      </c>
      <c r="R224" s="1732" t="s">
        <v>3117</v>
      </c>
      <c r="S224" s="1733"/>
      <c r="T224" s="1957" t="s">
        <v>2147</v>
      </c>
      <c r="U224" s="1957"/>
      <c r="V224" s="1957"/>
    </row>
    <row r="225" spans="2:22" ht="15.75">
      <c r="B225" s="2051" t="s">
        <v>688</v>
      </c>
      <c r="C225" s="2062" t="s">
        <v>1810</v>
      </c>
      <c r="D225" s="2060" t="s">
        <v>1826</v>
      </c>
      <c r="E225" s="2060" t="s">
        <v>3109</v>
      </c>
      <c r="F225" s="2060" t="s">
        <v>3110</v>
      </c>
      <c r="G225" s="2061" t="s">
        <v>3111</v>
      </c>
      <c r="H225" s="2581" t="s">
        <v>3118</v>
      </c>
      <c r="I225" s="2446" t="s">
        <v>3119</v>
      </c>
      <c r="J225" s="2436" t="s">
        <v>3120</v>
      </c>
      <c r="K225" s="2062" t="s">
        <v>3055</v>
      </c>
      <c r="L225" s="623"/>
      <c r="M225" s="2560">
        <v>0</v>
      </c>
      <c r="N225" s="1956"/>
      <c r="O225" s="1956" t="s">
        <v>1802</v>
      </c>
      <c r="P225" s="1957" t="s">
        <v>3115</v>
      </c>
      <c r="Q225" s="1732" t="s">
        <v>3121</v>
      </c>
      <c r="R225" s="1732" t="s">
        <v>3122</v>
      </c>
      <c r="S225" s="1733"/>
      <c r="T225" s="1957" t="s">
        <v>2147</v>
      </c>
      <c r="U225" s="1957"/>
      <c r="V225" s="1957"/>
    </row>
    <row r="226" spans="2:22" ht="15.75">
      <c r="B226" s="2051" t="s">
        <v>692</v>
      </c>
      <c r="C226" s="2062" t="s">
        <v>1810</v>
      </c>
      <c r="D226" s="2060" t="s">
        <v>1826</v>
      </c>
      <c r="E226" s="2060" t="s">
        <v>3109</v>
      </c>
      <c r="F226" s="2060" t="s">
        <v>3110</v>
      </c>
      <c r="G226" s="2061" t="s">
        <v>3111</v>
      </c>
      <c r="H226" s="2581" t="s">
        <v>3123</v>
      </c>
      <c r="I226" s="2446" t="s">
        <v>3124</v>
      </c>
      <c r="J226" s="2436" t="s">
        <v>3125</v>
      </c>
      <c r="K226" s="2062" t="s">
        <v>3055</v>
      </c>
      <c r="L226" s="623"/>
      <c r="M226" s="2560">
        <v>0</v>
      </c>
      <c r="N226" s="1956"/>
      <c r="O226" s="1956" t="s">
        <v>1802</v>
      </c>
      <c r="P226" s="1957" t="s">
        <v>3115</v>
      </c>
      <c r="Q226" s="1732" t="s">
        <v>3126</v>
      </c>
      <c r="R226" s="1732" t="s">
        <v>3127</v>
      </c>
      <c r="S226" s="1733"/>
      <c r="T226" s="1957" t="s">
        <v>2147</v>
      </c>
      <c r="U226" s="1957"/>
      <c r="V226" s="1957"/>
    </row>
    <row r="227" spans="2:22" ht="15.75">
      <c r="B227" s="2051" t="s">
        <v>696</v>
      </c>
      <c r="C227" s="2062" t="s">
        <v>1810</v>
      </c>
      <c r="D227" s="2060" t="s">
        <v>1826</v>
      </c>
      <c r="E227" s="2060" t="s">
        <v>3109</v>
      </c>
      <c r="F227" s="2060" t="s">
        <v>3110</v>
      </c>
      <c r="G227" s="2061" t="s">
        <v>3111</v>
      </c>
      <c r="H227" s="2581" t="s">
        <v>3128</v>
      </c>
      <c r="I227" s="2446" t="s">
        <v>3129</v>
      </c>
      <c r="J227" s="2436" t="s">
        <v>3130</v>
      </c>
      <c r="K227" s="2062" t="s">
        <v>3055</v>
      </c>
      <c r="L227" s="623"/>
      <c r="M227" s="2560">
        <v>0</v>
      </c>
      <c r="N227" s="1956"/>
      <c r="O227" s="1956" t="s">
        <v>1802</v>
      </c>
      <c r="P227" s="1957" t="s">
        <v>3115</v>
      </c>
      <c r="Q227" s="1732" t="s">
        <v>3131</v>
      </c>
      <c r="R227" s="1732" t="s">
        <v>3132</v>
      </c>
      <c r="S227" s="1733"/>
      <c r="T227" s="1957" t="s">
        <v>2147</v>
      </c>
      <c r="U227" s="1957"/>
      <c r="V227" s="1957"/>
    </row>
    <row r="228" spans="2:22" ht="15.75">
      <c r="B228" s="2051" t="s">
        <v>700</v>
      </c>
      <c r="C228" s="2062" t="s">
        <v>1810</v>
      </c>
      <c r="D228" s="2060" t="s">
        <v>1826</v>
      </c>
      <c r="E228" s="2060" t="s">
        <v>3109</v>
      </c>
      <c r="F228" s="2060" t="s">
        <v>3110</v>
      </c>
      <c r="G228" s="2061" t="s">
        <v>3111</v>
      </c>
      <c r="H228" s="2581" t="s">
        <v>3133</v>
      </c>
      <c r="I228" s="2446" t="s">
        <v>3134</v>
      </c>
      <c r="J228" s="2436" t="s">
        <v>3135</v>
      </c>
      <c r="K228" s="2062" t="s">
        <v>3055</v>
      </c>
      <c r="L228" s="623"/>
      <c r="M228" s="2560">
        <v>0</v>
      </c>
      <c r="N228" s="1956"/>
      <c r="O228" s="1956" t="s">
        <v>1802</v>
      </c>
      <c r="P228" s="1957" t="s">
        <v>3115</v>
      </c>
      <c r="Q228" s="1732" t="s">
        <v>3136</v>
      </c>
      <c r="R228" s="1732" t="s">
        <v>3137</v>
      </c>
      <c r="S228" s="1733"/>
      <c r="T228" s="1957" t="s">
        <v>2147</v>
      </c>
      <c r="U228" s="1957"/>
      <c r="V228" s="1957"/>
    </row>
    <row r="229" spans="2:22" thickBot="1">
      <c r="B229" s="2051" t="s">
        <v>704</v>
      </c>
      <c r="C229" s="2062" t="s">
        <v>1810</v>
      </c>
      <c r="D229" s="2060" t="s">
        <v>3138</v>
      </c>
      <c r="E229" s="2060" t="s">
        <v>3109</v>
      </c>
      <c r="F229" s="2060" t="s">
        <v>3110</v>
      </c>
      <c r="G229" s="2061" t="s">
        <v>3111</v>
      </c>
      <c r="H229" s="2581" t="s">
        <v>3139</v>
      </c>
      <c r="I229" s="2447" t="s">
        <v>3140</v>
      </c>
      <c r="J229" s="2436" t="s">
        <v>3141</v>
      </c>
      <c r="K229" s="2062" t="s">
        <v>3055</v>
      </c>
      <c r="L229" s="623"/>
      <c r="M229" s="2560">
        <v>0</v>
      </c>
      <c r="N229" s="1956"/>
      <c r="O229" s="1956" t="s">
        <v>1802</v>
      </c>
      <c r="P229" s="1957" t="s">
        <v>3115</v>
      </c>
      <c r="Q229" s="1732" t="s">
        <v>3142</v>
      </c>
      <c r="R229" s="1732" t="s">
        <v>3143</v>
      </c>
      <c r="S229" s="1733"/>
      <c r="T229" s="1957" t="s">
        <v>2147</v>
      </c>
      <c r="U229" s="1957"/>
      <c r="V229" s="1957"/>
    </row>
    <row r="230" spans="2:22" ht="15.75">
      <c r="B230" s="2051" t="s">
        <v>708</v>
      </c>
      <c r="C230" s="2062" t="s">
        <v>1810</v>
      </c>
      <c r="D230" s="2085" t="s">
        <v>1816</v>
      </c>
      <c r="E230" s="2060" t="s">
        <v>3144</v>
      </c>
      <c r="F230" s="2060" t="s">
        <v>3145</v>
      </c>
      <c r="G230" s="2061" t="s">
        <v>3146</v>
      </c>
      <c r="H230" s="2061" t="s">
        <v>3147</v>
      </c>
      <c r="I230" s="2056" t="s">
        <v>3148</v>
      </c>
      <c r="J230" s="2060"/>
      <c r="K230" s="2062" t="s">
        <v>1483</v>
      </c>
      <c r="L230" s="623"/>
      <c r="M230" s="2560">
        <v>1</v>
      </c>
      <c r="N230" s="1956">
        <v>45002</v>
      </c>
      <c r="O230" s="1956" t="s">
        <v>1801</v>
      </c>
      <c r="P230" s="1957" t="s">
        <v>3149</v>
      </c>
      <c r="Q230" s="1732" t="s">
        <v>3150</v>
      </c>
      <c r="R230" s="1732" t="s">
        <v>3151</v>
      </c>
      <c r="S230" s="1733"/>
      <c r="T230" s="1957" t="s">
        <v>2147</v>
      </c>
      <c r="U230" s="1957"/>
      <c r="V230" s="1957"/>
    </row>
    <row r="231" spans="2:22" ht="15.75">
      <c r="B231" s="2051" t="s">
        <v>713</v>
      </c>
      <c r="C231" s="2062" t="s">
        <v>1810</v>
      </c>
      <c r="D231" s="2085" t="s">
        <v>1816</v>
      </c>
      <c r="E231" s="2060" t="s">
        <v>3144</v>
      </c>
      <c r="F231" s="2060" t="s">
        <v>3145</v>
      </c>
      <c r="G231" s="2061" t="s">
        <v>3146</v>
      </c>
      <c r="H231" s="2061" t="s">
        <v>3152</v>
      </c>
      <c r="I231" s="847" t="s">
        <v>3153</v>
      </c>
      <c r="J231" s="2060"/>
      <c r="K231" s="2062" t="s">
        <v>1483</v>
      </c>
      <c r="L231" s="623"/>
      <c r="M231" s="2560">
        <v>1</v>
      </c>
      <c r="N231" s="1956">
        <v>45002</v>
      </c>
      <c r="O231" s="1956" t="s">
        <v>1801</v>
      </c>
      <c r="P231" s="1957" t="s">
        <v>3149</v>
      </c>
      <c r="Q231" s="1732" t="s">
        <v>3154</v>
      </c>
      <c r="R231" s="1732" t="s">
        <v>3155</v>
      </c>
      <c r="S231" s="1733"/>
      <c r="T231" s="1957" t="s">
        <v>2147</v>
      </c>
      <c r="U231" s="1957"/>
      <c r="V231" s="1957"/>
    </row>
    <row r="232" spans="2:22" ht="15.75">
      <c r="B232" s="2051" t="s">
        <v>715</v>
      </c>
      <c r="C232" s="2062" t="s">
        <v>1810</v>
      </c>
      <c r="D232" s="2085" t="s">
        <v>1816</v>
      </c>
      <c r="E232" s="2060" t="s">
        <v>3144</v>
      </c>
      <c r="F232" s="2060" t="s">
        <v>3145</v>
      </c>
      <c r="G232" s="2061" t="s">
        <v>3146</v>
      </c>
      <c r="H232" s="2061" t="s">
        <v>3156</v>
      </c>
      <c r="I232" s="847" t="s">
        <v>3157</v>
      </c>
      <c r="J232" s="2060"/>
      <c r="K232" s="2062" t="s">
        <v>1483</v>
      </c>
      <c r="L232" s="623"/>
      <c r="M232" s="2560">
        <v>1</v>
      </c>
      <c r="N232" s="1956">
        <v>45002</v>
      </c>
      <c r="O232" s="1956" t="s">
        <v>1801</v>
      </c>
      <c r="P232" s="1957" t="s">
        <v>3149</v>
      </c>
      <c r="Q232" s="1732" t="s">
        <v>3154</v>
      </c>
      <c r="R232" s="1732" t="s">
        <v>3155</v>
      </c>
      <c r="S232" s="1733"/>
      <c r="T232" s="1957" t="s">
        <v>2147</v>
      </c>
      <c r="U232" s="1957"/>
      <c r="V232" s="1957"/>
    </row>
    <row r="233" spans="2:22" ht="15.75">
      <c r="B233" s="2051" t="s">
        <v>717</v>
      </c>
      <c r="C233" s="2062" t="s">
        <v>1810</v>
      </c>
      <c r="D233" s="2085" t="s">
        <v>1816</v>
      </c>
      <c r="E233" s="2060" t="s">
        <v>3144</v>
      </c>
      <c r="F233" s="2060" t="s">
        <v>3145</v>
      </c>
      <c r="G233" s="2061" t="s">
        <v>3146</v>
      </c>
      <c r="H233" s="2061" t="s">
        <v>3158</v>
      </c>
      <c r="I233" s="847" t="s">
        <v>3159</v>
      </c>
      <c r="J233" s="2060"/>
      <c r="K233" s="2062" t="s">
        <v>1483</v>
      </c>
      <c r="L233" s="623"/>
      <c r="M233" s="2560">
        <v>1</v>
      </c>
      <c r="N233" s="1956">
        <v>45002</v>
      </c>
      <c r="O233" s="1956" t="s">
        <v>1801</v>
      </c>
      <c r="P233" s="1957" t="s">
        <v>3149</v>
      </c>
      <c r="Q233" s="1732" t="s">
        <v>3160</v>
      </c>
      <c r="R233" s="1732" t="s">
        <v>3161</v>
      </c>
      <c r="S233" s="1733"/>
      <c r="T233" s="1957" t="s">
        <v>2147</v>
      </c>
      <c r="U233" s="1957"/>
      <c r="V233" s="1957"/>
    </row>
    <row r="234" spans="2:22" ht="15.75">
      <c r="B234" s="2051" t="s">
        <v>719</v>
      </c>
      <c r="C234" s="2062" t="s">
        <v>1810</v>
      </c>
      <c r="D234" s="2085" t="s">
        <v>1816</v>
      </c>
      <c r="E234" s="2060" t="s">
        <v>3144</v>
      </c>
      <c r="F234" s="2060" t="s">
        <v>3145</v>
      </c>
      <c r="G234" s="2061" t="s">
        <v>3146</v>
      </c>
      <c r="H234" s="2061" t="s">
        <v>3162</v>
      </c>
      <c r="I234" s="847" t="s">
        <v>3163</v>
      </c>
      <c r="J234" s="2060"/>
      <c r="K234" s="2062" t="s">
        <v>1483</v>
      </c>
      <c r="L234" s="623"/>
      <c r="M234" s="2589">
        <v>1</v>
      </c>
      <c r="N234" s="1956">
        <v>45291</v>
      </c>
      <c r="O234" s="1956" t="s">
        <v>1801</v>
      </c>
      <c r="P234" s="1957" t="s">
        <v>3164</v>
      </c>
      <c r="Q234" s="1732" t="s">
        <v>3165</v>
      </c>
      <c r="R234" s="1732" t="s">
        <v>3166</v>
      </c>
      <c r="S234" s="1733"/>
      <c r="T234" s="1957" t="s">
        <v>2147</v>
      </c>
      <c r="U234" s="1957"/>
      <c r="V234" s="1957"/>
    </row>
    <row r="235" spans="2:22" ht="15.75">
      <c r="B235" s="2051" t="s">
        <v>721</v>
      </c>
      <c r="C235" s="2062" t="s">
        <v>1810</v>
      </c>
      <c r="D235" s="2085" t="s">
        <v>1816</v>
      </c>
      <c r="E235" s="2060" t="s">
        <v>3144</v>
      </c>
      <c r="F235" s="2060" t="s">
        <v>3145</v>
      </c>
      <c r="G235" s="2061" t="s">
        <v>3146</v>
      </c>
      <c r="H235" s="2061" t="s">
        <v>3167</v>
      </c>
      <c r="I235" s="847" t="s">
        <v>3168</v>
      </c>
      <c r="J235" s="2060"/>
      <c r="K235" s="2062" t="s">
        <v>1483</v>
      </c>
      <c r="L235" s="623"/>
      <c r="M235" s="2560">
        <v>1</v>
      </c>
      <c r="N235" s="1956">
        <v>45002</v>
      </c>
      <c r="O235" s="1956" t="s">
        <v>1801</v>
      </c>
      <c r="P235" s="1957" t="s">
        <v>3149</v>
      </c>
      <c r="Q235" s="1732" t="s">
        <v>3169</v>
      </c>
      <c r="R235" s="1732" t="s">
        <v>3170</v>
      </c>
      <c r="S235" s="1733"/>
      <c r="T235" s="1957" t="s">
        <v>2147</v>
      </c>
      <c r="U235" s="1957"/>
      <c r="V235" s="1957"/>
    </row>
    <row r="236" spans="2:22" ht="15.75">
      <c r="B236" s="2051" t="s">
        <v>723</v>
      </c>
      <c r="C236" s="2078" t="s">
        <v>1810</v>
      </c>
      <c r="D236" s="2075" t="s">
        <v>1816</v>
      </c>
      <c r="E236" s="1979" t="s">
        <v>3144</v>
      </c>
      <c r="F236" s="1979" t="s">
        <v>3145</v>
      </c>
      <c r="G236" s="2072" t="s">
        <v>3146</v>
      </c>
      <c r="H236" s="2072" t="s">
        <v>3171</v>
      </c>
      <c r="I236" s="2073" t="s">
        <v>3172</v>
      </c>
      <c r="J236" s="1979"/>
      <c r="K236" s="2078" t="s">
        <v>1483</v>
      </c>
      <c r="L236" s="1959"/>
      <c r="M236" s="1713">
        <v>1</v>
      </c>
      <c r="N236" s="1731">
        <v>45002</v>
      </c>
      <c r="O236" s="1731" t="s">
        <v>1801</v>
      </c>
      <c r="P236" s="1732" t="s">
        <v>3149</v>
      </c>
      <c r="Q236" s="1732" t="s">
        <v>3173</v>
      </c>
      <c r="R236" s="1732" t="s">
        <v>3174</v>
      </c>
      <c r="S236" s="1733"/>
      <c r="T236" s="1957" t="s">
        <v>2147</v>
      </c>
      <c r="U236" s="1957"/>
      <c r="V236" s="1957"/>
    </row>
    <row r="237" spans="2:22" ht="15.75">
      <c r="B237" s="2051" t="s">
        <v>728</v>
      </c>
      <c r="C237" s="2078" t="s">
        <v>1810</v>
      </c>
      <c r="D237" s="2075" t="s">
        <v>1816</v>
      </c>
      <c r="E237" s="1979" t="s">
        <v>3144</v>
      </c>
      <c r="F237" s="1979" t="s">
        <v>3145</v>
      </c>
      <c r="G237" s="2072" t="s">
        <v>3146</v>
      </c>
      <c r="H237" s="2072" t="s">
        <v>3175</v>
      </c>
      <c r="I237" s="2073" t="s">
        <v>3176</v>
      </c>
      <c r="J237" s="1979"/>
      <c r="K237" s="2078" t="s">
        <v>1483</v>
      </c>
      <c r="L237" s="1959"/>
      <c r="M237" s="1713">
        <v>1</v>
      </c>
      <c r="N237" s="1731">
        <v>45002</v>
      </c>
      <c r="O237" s="1731" t="s">
        <v>1801</v>
      </c>
      <c r="P237" s="1732" t="s">
        <v>3149</v>
      </c>
      <c r="Q237" s="1732" t="s">
        <v>3177</v>
      </c>
      <c r="R237" s="1732" t="s">
        <v>3178</v>
      </c>
      <c r="S237" s="1733"/>
      <c r="T237" s="1957" t="s">
        <v>2147</v>
      </c>
      <c r="U237" s="1957"/>
      <c r="V237" s="1957"/>
    </row>
    <row r="238" spans="2:22" ht="15.75">
      <c r="B238" s="2051" t="s">
        <v>730</v>
      </c>
      <c r="C238" s="2078" t="s">
        <v>1810</v>
      </c>
      <c r="D238" s="2075" t="s">
        <v>1816</v>
      </c>
      <c r="E238" s="1979" t="s">
        <v>3179</v>
      </c>
      <c r="F238" s="1979" t="s">
        <v>3180</v>
      </c>
      <c r="G238" s="2072" t="s">
        <v>3181</v>
      </c>
      <c r="H238" s="2072" t="s">
        <v>3182</v>
      </c>
      <c r="I238" s="2073" t="s">
        <v>3183</v>
      </c>
      <c r="J238" s="1979"/>
      <c r="K238" s="2078" t="s">
        <v>1483</v>
      </c>
      <c r="L238" s="1959"/>
      <c r="M238" s="1713">
        <v>1</v>
      </c>
      <c r="N238" s="1731">
        <v>45002</v>
      </c>
      <c r="O238" s="1731" t="s">
        <v>1801</v>
      </c>
      <c r="P238" s="1732" t="s">
        <v>3184</v>
      </c>
      <c r="Q238" s="1732" t="s">
        <v>3185</v>
      </c>
      <c r="R238" s="1732" t="s">
        <v>3186</v>
      </c>
      <c r="S238" s="1733"/>
      <c r="T238" s="1957" t="s">
        <v>2147</v>
      </c>
      <c r="U238" s="1957"/>
      <c r="V238" s="1957"/>
    </row>
    <row r="239" spans="2:22" ht="15.75">
      <c r="B239" s="2051" t="s">
        <v>735</v>
      </c>
      <c r="C239" s="2078" t="s">
        <v>1810</v>
      </c>
      <c r="D239" s="2075" t="s">
        <v>1816</v>
      </c>
      <c r="E239" s="1979" t="s">
        <v>3179</v>
      </c>
      <c r="F239" s="1979" t="s">
        <v>3180</v>
      </c>
      <c r="G239" s="2072" t="s">
        <v>3181</v>
      </c>
      <c r="H239" s="2072" t="s">
        <v>3187</v>
      </c>
      <c r="I239" s="2073" t="s">
        <v>3188</v>
      </c>
      <c r="J239" s="1979"/>
      <c r="K239" s="2078" t="s">
        <v>1483</v>
      </c>
      <c r="L239" s="1959"/>
      <c r="M239" s="1713">
        <v>1</v>
      </c>
      <c r="N239" s="1731">
        <v>45002</v>
      </c>
      <c r="O239" s="1731" t="s">
        <v>1801</v>
      </c>
      <c r="P239" s="1732" t="s">
        <v>3184</v>
      </c>
      <c r="Q239" s="1732" t="s">
        <v>3189</v>
      </c>
      <c r="R239" s="1732" t="s">
        <v>3190</v>
      </c>
      <c r="S239" s="1733"/>
      <c r="T239" s="1957" t="s">
        <v>2147</v>
      </c>
      <c r="U239" s="1957"/>
      <c r="V239" s="1957"/>
    </row>
    <row r="240" spans="2:22" ht="15.75">
      <c r="B240" s="2051" t="s">
        <v>740</v>
      </c>
      <c r="C240" s="2078" t="s">
        <v>1810</v>
      </c>
      <c r="D240" s="2075" t="s">
        <v>1816</v>
      </c>
      <c r="E240" s="1979" t="s">
        <v>3179</v>
      </c>
      <c r="F240" s="1979" t="s">
        <v>3180</v>
      </c>
      <c r="G240" s="2072" t="s">
        <v>3181</v>
      </c>
      <c r="H240" s="2072" t="s">
        <v>3191</v>
      </c>
      <c r="I240" s="2073" t="s">
        <v>3192</v>
      </c>
      <c r="J240" s="1979"/>
      <c r="K240" s="2078" t="s">
        <v>1483</v>
      </c>
      <c r="L240" s="1959"/>
      <c r="M240" s="1713">
        <v>1</v>
      </c>
      <c r="N240" s="1731">
        <v>45002</v>
      </c>
      <c r="O240" s="1731" t="s">
        <v>1801</v>
      </c>
      <c r="P240" s="1732" t="s">
        <v>3184</v>
      </c>
      <c r="Q240" s="1732" t="s">
        <v>3193</v>
      </c>
      <c r="R240" s="1732" t="s">
        <v>3194</v>
      </c>
      <c r="S240" s="1733"/>
      <c r="T240" s="1957" t="s">
        <v>2147</v>
      </c>
      <c r="U240" s="1957"/>
      <c r="V240" s="1957"/>
    </row>
    <row r="241" spans="2:22" ht="15.75">
      <c r="B241" s="2051" t="s">
        <v>745</v>
      </c>
      <c r="C241" s="2078" t="s">
        <v>1810</v>
      </c>
      <c r="D241" s="2075" t="s">
        <v>1816</v>
      </c>
      <c r="E241" s="1979" t="s">
        <v>3179</v>
      </c>
      <c r="F241" s="1979" t="s">
        <v>3180</v>
      </c>
      <c r="G241" s="2072" t="s">
        <v>3181</v>
      </c>
      <c r="H241" s="2072" t="s">
        <v>3195</v>
      </c>
      <c r="I241" s="2073" t="s">
        <v>3196</v>
      </c>
      <c r="J241" s="1979"/>
      <c r="K241" s="2078" t="s">
        <v>1483</v>
      </c>
      <c r="L241" s="1959"/>
      <c r="M241" s="1713">
        <v>1</v>
      </c>
      <c r="N241" s="1731">
        <v>45002</v>
      </c>
      <c r="O241" s="1731" t="s">
        <v>1801</v>
      </c>
      <c r="P241" s="1732" t="s">
        <v>3184</v>
      </c>
      <c r="Q241" s="1732" t="s">
        <v>3197</v>
      </c>
      <c r="R241" s="1732" t="s">
        <v>3198</v>
      </c>
      <c r="S241" s="1733"/>
      <c r="T241" s="1957" t="s">
        <v>2147</v>
      </c>
      <c r="U241" s="1957"/>
      <c r="V241" s="1957"/>
    </row>
    <row r="242" spans="2:22" ht="15.75">
      <c r="B242" s="2051" t="s">
        <v>747</v>
      </c>
      <c r="C242" s="2078" t="s">
        <v>1810</v>
      </c>
      <c r="D242" s="2075" t="s">
        <v>1816</v>
      </c>
      <c r="E242" s="1979" t="s">
        <v>3179</v>
      </c>
      <c r="F242" s="1979" t="s">
        <v>3180</v>
      </c>
      <c r="G242" s="2072" t="s">
        <v>3181</v>
      </c>
      <c r="H242" s="2072" t="s">
        <v>3199</v>
      </c>
      <c r="I242" s="2073" t="s">
        <v>3200</v>
      </c>
      <c r="J242" s="1979"/>
      <c r="K242" s="2078" t="s">
        <v>1483</v>
      </c>
      <c r="L242" s="1959"/>
      <c r="M242" s="1713">
        <v>1</v>
      </c>
      <c r="N242" s="1731">
        <v>45002</v>
      </c>
      <c r="O242" s="1731" t="s">
        <v>1801</v>
      </c>
      <c r="P242" s="1732" t="s">
        <v>3184</v>
      </c>
      <c r="Q242" s="1732" t="s">
        <v>3201</v>
      </c>
      <c r="R242" s="1732" t="s">
        <v>3202</v>
      </c>
      <c r="S242" s="1733"/>
      <c r="T242" s="1957" t="s">
        <v>2147</v>
      </c>
      <c r="U242" s="1957"/>
      <c r="V242" s="1957"/>
    </row>
    <row r="243" spans="2:22" ht="15.75">
      <c r="B243" s="2051" t="s">
        <v>752</v>
      </c>
      <c r="C243" s="2078" t="s">
        <v>1810</v>
      </c>
      <c r="D243" s="2075" t="s">
        <v>1816</v>
      </c>
      <c r="E243" s="1979" t="s">
        <v>3179</v>
      </c>
      <c r="F243" s="1979" t="s">
        <v>3180</v>
      </c>
      <c r="G243" s="2072" t="s">
        <v>3181</v>
      </c>
      <c r="H243" s="2072" t="s">
        <v>3203</v>
      </c>
      <c r="I243" s="2073" t="s">
        <v>3204</v>
      </c>
      <c r="J243" s="1979"/>
      <c r="K243" s="2078" t="s">
        <v>1483</v>
      </c>
      <c r="L243" s="1959"/>
      <c r="M243" s="1713">
        <v>1</v>
      </c>
      <c r="N243" s="1731">
        <v>45002</v>
      </c>
      <c r="O243" s="1731" t="s">
        <v>1801</v>
      </c>
      <c r="P243" s="1732" t="s">
        <v>3184</v>
      </c>
      <c r="Q243" s="1732" t="s">
        <v>3205</v>
      </c>
      <c r="R243" s="1732" t="s">
        <v>3206</v>
      </c>
      <c r="S243" s="1733"/>
      <c r="T243" s="1957" t="s">
        <v>2147</v>
      </c>
      <c r="U243" s="1957"/>
      <c r="V243" s="1957"/>
    </row>
    <row r="244" spans="2:22" ht="15.75">
      <c r="B244" s="2051" t="s">
        <v>757</v>
      </c>
      <c r="C244" s="2078" t="s">
        <v>1810</v>
      </c>
      <c r="D244" s="2075" t="s">
        <v>1816</v>
      </c>
      <c r="E244" s="1979" t="s">
        <v>3179</v>
      </c>
      <c r="F244" s="1979" t="s">
        <v>3180</v>
      </c>
      <c r="G244" s="2072" t="s">
        <v>3181</v>
      </c>
      <c r="H244" s="2072" t="s">
        <v>3207</v>
      </c>
      <c r="I244" s="2073" t="s">
        <v>3208</v>
      </c>
      <c r="J244" s="1979"/>
      <c r="K244" s="2078" t="s">
        <v>1483</v>
      </c>
      <c r="L244" s="1959"/>
      <c r="M244" s="1713">
        <v>1</v>
      </c>
      <c r="N244" s="1731">
        <v>45002</v>
      </c>
      <c r="O244" s="1731" t="s">
        <v>1801</v>
      </c>
      <c r="P244" s="1732" t="s">
        <v>3184</v>
      </c>
      <c r="Q244" s="1732" t="s">
        <v>3209</v>
      </c>
      <c r="R244" s="1732" t="s">
        <v>3210</v>
      </c>
      <c r="S244" s="1733"/>
      <c r="T244" s="1957" t="s">
        <v>2147</v>
      </c>
      <c r="U244" s="1957"/>
      <c r="V244" s="1957"/>
    </row>
    <row r="245" spans="2:22" ht="15.75">
      <c r="B245" s="2051" t="s">
        <v>762</v>
      </c>
      <c r="C245" s="2078" t="s">
        <v>1810</v>
      </c>
      <c r="D245" s="2075" t="s">
        <v>1816</v>
      </c>
      <c r="E245" s="1979" t="s">
        <v>3179</v>
      </c>
      <c r="F245" s="1979" t="s">
        <v>3180</v>
      </c>
      <c r="G245" s="2072" t="s">
        <v>3181</v>
      </c>
      <c r="H245" s="2072" t="s">
        <v>3211</v>
      </c>
      <c r="I245" s="2073" t="s">
        <v>3212</v>
      </c>
      <c r="J245" s="1979"/>
      <c r="K245" s="2078" t="s">
        <v>1483</v>
      </c>
      <c r="L245" s="1959"/>
      <c r="M245" s="1713">
        <v>1</v>
      </c>
      <c r="N245" s="1731">
        <v>45002</v>
      </c>
      <c r="O245" s="1731" t="s">
        <v>1801</v>
      </c>
      <c r="P245" s="1732" t="s">
        <v>3184</v>
      </c>
      <c r="Q245" s="1732" t="s">
        <v>3213</v>
      </c>
      <c r="R245" s="1732" t="s">
        <v>3214</v>
      </c>
      <c r="S245" s="1733"/>
      <c r="T245" s="1957" t="s">
        <v>2147</v>
      </c>
      <c r="U245" s="1957"/>
      <c r="V245" s="1957"/>
    </row>
    <row r="246" spans="2:22" ht="15.75">
      <c r="B246" s="2051" t="s">
        <v>767</v>
      </c>
      <c r="C246" s="2078" t="s">
        <v>1810</v>
      </c>
      <c r="D246" s="2075" t="s">
        <v>1977</v>
      </c>
      <c r="E246" s="1979" t="s">
        <v>3215</v>
      </c>
      <c r="F246" s="1979" t="s">
        <v>3216</v>
      </c>
      <c r="G246" s="2072" t="s">
        <v>3217</v>
      </c>
      <c r="H246" s="2072" t="s">
        <v>3218</v>
      </c>
      <c r="I246" s="2073" t="s">
        <v>3219</v>
      </c>
      <c r="J246" s="1979" t="s">
        <v>3220</v>
      </c>
      <c r="K246" s="2078" t="s">
        <v>1483</v>
      </c>
      <c r="L246" s="1959"/>
      <c r="M246" s="1713">
        <v>1</v>
      </c>
      <c r="N246" s="1731">
        <v>45001</v>
      </c>
      <c r="O246" s="1731" t="s">
        <v>1801</v>
      </c>
      <c r="P246" s="1732" t="s">
        <v>3065</v>
      </c>
      <c r="Q246" s="1732" t="s">
        <v>3221</v>
      </c>
      <c r="R246" s="1732" t="s">
        <v>3222</v>
      </c>
      <c r="S246" s="1733"/>
      <c r="T246" s="1957" t="s">
        <v>2147</v>
      </c>
      <c r="U246" s="1957"/>
      <c r="V246" s="1957"/>
    </row>
    <row r="247" spans="2:22" ht="15.75">
      <c r="B247" s="2051" t="s">
        <v>772</v>
      </c>
      <c r="C247" s="2078" t="s">
        <v>1810</v>
      </c>
      <c r="D247" s="2075" t="s">
        <v>1829</v>
      </c>
      <c r="E247" s="1979" t="s">
        <v>3223</v>
      </c>
      <c r="F247" s="1979" t="s">
        <v>3224</v>
      </c>
      <c r="G247" s="2072" t="s">
        <v>3217</v>
      </c>
      <c r="H247" s="2072" t="s">
        <v>3225</v>
      </c>
      <c r="I247" s="2073" t="s">
        <v>3226</v>
      </c>
      <c r="J247" s="1979" t="s">
        <v>3227</v>
      </c>
      <c r="K247" s="2078" t="s">
        <v>1483</v>
      </c>
      <c r="L247" s="1959"/>
      <c r="M247" s="1713">
        <v>1</v>
      </c>
      <c r="N247" s="1731">
        <v>45001</v>
      </c>
      <c r="O247" s="1731" t="s">
        <v>1801</v>
      </c>
      <c r="P247" s="1732" t="s">
        <v>3065</v>
      </c>
      <c r="Q247" s="1732" t="s">
        <v>3228</v>
      </c>
      <c r="R247" s="1732" t="s">
        <v>3229</v>
      </c>
      <c r="S247" s="1733"/>
      <c r="T247" s="1957" t="s">
        <v>2147</v>
      </c>
      <c r="U247" s="1957"/>
      <c r="V247" s="1957"/>
    </row>
    <row r="248" spans="2:22" ht="15.75">
      <c r="B248" s="2051" t="s">
        <v>777</v>
      </c>
      <c r="C248" s="2078" t="s">
        <v>1810</v>
      </c>
      <c r="D248" s="2075" t="s">
        <v>1829</v>
      </c>
      <c r="E248" s="1979" t="s">
        <v>3223</v>
      </c>
      <c r="F248" s="1979" t="s">
        <v>3224</v>
      </c>
      <c r="G248" s="2072" t="s">
        <v>3217</v>
      </c>
      <c r="H248" s="2072" t="s">
        <v>3230</v>
      </c>
      <c r="I248" s="2073" t="s">
        <v>3231</v>
      </c>
      <c r="J248" s="1979" t="s">
        <v>3232</v>
      </c>
      <c r="K248" s="2078" t="s">
        <v>1483</v>
      </c>
      <c r="L248" s="1959"/>
      <c r="M248" s="1713">
        <v>1</v>
      </c>
      <c r="N248" s="1731">
        <v>45001</v>
      </c>
      <c r="O248" s="1731" t="s">
        <v>1801</v>
      </c>
      <c r="P248" s="1732" t="s">
        <v>3065</v>
      </c>
      <c r="Q248" s="1732" t="s">
        <v>3233</v>
      </c>
      <c r="R248" s="1732" t="s">
        <v>3234</v>
      </c>
      <c r="S248" s="1733"/>
      <c r="T248" s="1957" t="s">
        <v>2147</v>
      </c>
      <c r="U248" s="1957"/>
      <c r="V248" s="1957"/>
    </row>
    <row r="249" spans="2:22" thickBot="1">
      <c r="B249" s="2051" t="s">
        <v>782</v>
      </c>
      <c r="C249" s="2078" t="s">
        <v>1810</v>
      </c>
      <c r="D249" s="2075" t="s">
        <v>1829</v>
      </c>
      <c r="E249" s="1979" t="s">
        <v>3235</v>
      </c>
      <c r="F249" s="1979" t="s">
        <v>2032</v>
      </c>
      <c r="G249" s="2072" t="s">
        <v>3236</v>
      </c>
      <c r="H249" s="2072" t="s">
        <v>3237</v>
      </c>
      <c r="I249" s="2082" t="s">
        <v>3238</v>
      </c>
      <c r="J249" s="1979" t="s">
        <v>3239</v>
      </c>
      <c r="K249" s="2078" t="s">
        <v>1483</v>
      </c>
      <c r="L249" s="1959"/>
      <c r="M249" s="1713">
        <v>1</v>
      </c>
      <c r="N249" s="1731">
        <v>45001</v>
      </c>
      <c r="O249" s="1731" t="s">
        <v>1801</v>
      </c>
      <c r="P249" s="1732" t="s">
        <v>3065</v>
      </c>
      <c r="Q249" s="1732" t="s">
        <v>3240</v>
      </c>
      <c r="R249" s="1732" t="s">
        <v>3241</v>
      </c>
      <c r="S249" s="1733" t="s">
        <v>3242</v>
      </c>
      <c r="T249" s="1957" t="s">
        <v>2147</v>
      </c>
      <c r="U249" s="1957"/>
      <c r="V249" s="1957"/>
    </row>
    <row r="250" spans="2:22" thickBot="1">
      <c r="B250" s="2051" t="s">
        <v>785</v>
      </c>
      <c r="C250" s="2086" t="s">
        <v>1810</v>
      </c>
      <c r="D250" s="2087" t="s">
        <v>1829</v>
      </c>
      <c r="E250" s="2088" t="s">
        <v>3243</v>
      </c>
      <c r="F250" s="2088" t="s">
        <v>3244</v>
      </c>
      <c r="G250" s="2089" t="s">
        <v>3245</v>
      </c>
      <c r="H250" s="2434" t="s">
        <v>3246</v>
      </c>
      <c r="I250" s="2448" t="s">
        <v>3247</v>
      </c>
      <c r="J250" s="2437" t="s">
        <v>3248</v>
      </c>
      <c r="K250" s="2084" t="s">
        <v>2166</v>
      </c>
      <c r="L250" s="1970"/>
      <c r="M250" s="1962">
        <v>1</v>
      </c>
      <c r="N250" s="1963">
        <v>44858</v>
      </c>
      <c r="O250" s="1963" t="s">
        <v>2062</v>
      </c>
      <c r="P250" s="1964" t="s">
        <v>3249</v>
      </c>
      <c r="Q250" s="1964" t="s">
        <v>3250</v>
      </c>
      <c r="R250" s="1964" t="s">
        <v>3251</v>
      </c>
      <c r="S250" s="1965"/>
      <c r="T250" s="1957" t="s">
        <v>2147</v>
      </c>
      <c r="U250" s="1957"/>
      <c r="V250" s="1957"/>
    </row>
    <row r="251" spans="2:22" ht="15">
      <c r="B251" s="2091" t="s">
        <v>3252</v>
      </c>
      <c r="C251" s="2078" t="s">
        <v>1810</v>
      </c>
      <c r="D251" s="2075" t="s">
        <v>1829</v>
      </c>
      <c r="E251" s="1979" t="s">
        <v>3253</v>
      </c>
      <c r="F251" s="1979" t="s">
        <v>1978</v>
      </c>
      <c r="G251" s="2072" t="s">
        <v>3254</v>
      </c>
      <c r="H251" s="2072" t="s">
        <v>3255</v>
      </c>
      <c r="I251" s="2442" t="s">
        <v>3256</v>
      </c>
      <c r="J251" s="1979" t="s">
        <v>3257</v>
      </c>
      <c r="K251" s="2078" t="s">
        <v>2166</v>
      </c>
      <c r="L251" s="1980">
        <v>45107</v>
      </c>
      <c r="M251" s="1713">
        <v>0.15</v>
      </c>
      <c r="N251" s="1731" t="s">
        <v>3258</v>
      </c>
      <c r="O251" s="1731" t="s">
        <v>1801</v>
      </c>
      <c r="P251" s="1732" t="s">
        <v>3259</v>
      </c>
      <c r="Q251" s="1732"/>
      <c r="R251" s="1732"/>
      <c r="S251" s="1733"/>
      <c r="T251" s="1957"/>
      <c r="U251" s="1957"/>
      <c r="V251" s="1957"/>
    </row>
    <row r="252" spans="2:22" ht="15">
      <c r="B252" s="2091" t="s">
        <v>3260</v>
      </c>
      <c r="C252" s="2078" t="s">
        <v>1810</v>
      </c>
      <c r="D252" s="2075" t="s">
        <v>1829</v>
      </c>
      <c r="E252" s="1979" t="s">
        <v>3253</v>
      </c>
      <c r="F252" s="1979" t="s">
        <v>1978</v>
      </c>
      <c r="G252" s="2072" t="s">
        <v>3254</v>
      </c>
      <c r="H252" s="2072" t="s">
        <v>3261</v>
      </c>
      <c r="I252" s="2073" t="s">
        <v>3262</v>
      </c>
      <c r="J252" s="1979" t="s">
        <v>3263</v>
      </c>
      <c r="K252" s="2078" t="s">
        <v>2166</v>
      </c>
      <c r="L252" s="1980">
        <v>45107</v>
      </c>
      <c r="M252" s="1713">
        <v>0.15</v>
      </c>
      <c r="N252" s="1731" t="s">
        <v>3258</v>
      </c>
      <c r="O252" s="1731" t="s">
        <v>1801</v>
      </c>
      <c r="P252" s="1732" t="s">
        <v>3259</v>
      </c>
      <c r="Q252" s="1732"/>
      <c r="R252" s="1732"/>
      <c r="S252" s="1733"/>
      <c r="T252" s="1957"/>
      <c r="U252" s="1957"/>
      <c r="V252" s="1957"/>
    </row>
    <row r="253" spans="2:22" ht="15.75">
      <c r="B253" s="2051" t="s">
        <v>790</v>
      </c>
      <c r="C253" s="2078" t="s">
        <v>1810</v>
      </c>
      <c r="D253" s="2075" t="s">
        <v>1836</v>
      </c>
      <c r="E253" s="1979" t="s">
        <v>3264</v>
      </c>
      <c r="F253" s="1979" t="s">
        <v>3265</v>
      </c>
      <c r="G253" s="2072" t="s">
        <v>3266</v>
      </c>
      <c r="H253" s="2072" t="s">
        <v>3267</v>
      </c>
      <c r="I253" s="2073" t="s">
        <v>3268</v>
      </c>
      <c r="J253" s="1979" t="s">
        <v>3269</v>
      </c>
      <c r="K253" s="2078" t="s">
        <v>1483</v>
      </c>
      <c r="L253" s="1959"/>
      <c r="M253" s="1713">
        <v>1</v>
      </c>
      <c r="N253" s="1731">
        <v>45000</v>
      </c>
      <c r="O253" s="1731" t="s">
        <v>1801</v>
      </c>
      <c r="P253" s="1732" t="s">
        <v>3270</v>
      </c>
      <c r="Q253" s="1966" t="s">
        <v>3271</v>
      </c>
      <c r="R253" s="1732" t="s">
        <v>3272</v>
      </c>
      <c r="S253" s="1733"/>
      <c r="T253" s="1957" t="s">
        <v>2147</v>
      </c>
      <c r="U253" s="1957"/>
      <c r="V253" s="1957"/>
    </row>
    <row r="254" spans="2:22" ht="15.75">
      <c r="B254" s="2051" t="s">
        <v>794</v>
      </c>
      <c r="C254" s="2078" t="s">
        <v>1810</v>
      </c>
      <c r="D254" s="2075" t="s">
        <v>1836</v>
      </c>
      <c r="E254" s="1979" t="s">
        <v>3264</v>
      </c>
      <c r="F254" s="1979" t="s">
        <v>3265</v>
      </c>
      <c r="G254" s="2072" t="s">
        <v>3266</v>
      </c>
      <c r="H254" s="2072" t="s">
        <v>3273</v>
      </c>
      <c r="I254" s="2073" t="s">
        <v>3274</v>
      </c>
      <c r="J254" s="1979" t="s">
        <v>3275</v>
      </c>
      <c r="K254" s="2078" t="s">
        <v>1483</v>
      </c>
      <c r="L254" s="1959"/>
      <c r="M254" s="1713">
        <v>1</v>
      </c>
      <c r="N254" s="1731">
        <v>45000</v>
      </c>
      <c r="O254" s="1731" t="s">
        <v>1801</v>
      </c>
      <c r="P254" s="1732" t="s">
        <v>3270</v>
      </c>
      <c r="Q254" s="1732" t="s">
        <v>3276</v>
      </c>
      <c r="R254" s="1732" t="s">
        <v>3277</v>
      </c>
      <c r="S254" s="1733"/>
      <c r="T254" s="1957" t="s">
        <v>2147</v>
      </c>
      <c r="U254" s="1957"/>
      <c r="V254" s="1957"/>
    </row>
    <row r="255" spans="2:22" ht="15.75">
      <c r="B255" s="2051" t="s">
        <v>798</v>
      </c>
      <c r="C255" s="2078" t="s">
        <v>1810</v>
      </c>
      <c r="D255" s="2075" t="s">
        <v>1836</v>
      </c>
      <c r="E255" s="1979" t="s">
        <v>3264</v>
      </c>
      <c r="F255" s="1979" t="s">
        <v>3265</v>
      </c>
      <c r="G255" s="2072" t="s">
        <v>3266</v>
      </c>
      <c r="H255" s="2072" t="s">
        <v>3278</v>
      </c>
      <c r="I255" s="2073" t="s">
        <v>3279</v>
      </c>
      <c r="J255" s="1979" t="s">
        <v>3280</v>
      </c>
      <c r="K255" s="2078" t="s">
        <v>1483</v>
      </c>
      <c r="L255" s="1959"/>
      <c r="M255" s="1713">
        <v>1</v>
      </c>
      <c r="N255" s="1731">
        <v>45000</v>
      </c>
      <c r="O255" s="1731" t="s">
        <v>1801</v>
      </c>
      <c r="P255" s="1732" t="s">
        <v>3270</v>
      </c>
      <c r="Q255" s="1966" t="s">
        <v>3281</v>
      </c>
      <c r="R255" s="1732" t="s">
        <v>3282</v>
      </c>
      <c r="S255" s="1733"/>
      <c r="T255" s="1957" t="s">
        <v>2147</v>
      </c>
      <c r="U255" s="1957"/>
      <c r="V255" s="1957"/>
    </row>
    <row r="256" spans="2:22" ht="15.75">
      <c r="B256" s="2051" t="s">
        <v>802</v>
      </c>
      <c r="C256" s="2062" t="s">
        <v>1810</v>
      </c>
      <c r="D256" s="2085" t="s">
        <v>1836</v>
      </c>
      <c r="E256" s="2060" t="s">
        <v>3283</v>
      </c>
      <c r="F256" s="2060" t="s">
        <v>1925</v>
      </c>
      <c r="G256" s="2061" t="s">
        <v>3284</v>
      </c>
      <c r="H256" s="2072" t="s">
        <v>3285</v>
      </c>
      <c r="I256" s="847" t="s">
        <v>3286</v>
      </c>
      <c r="J256" s="2060" t="s">
        <v>3287</v>
      </c>
      <c r="K256" s="2062" t="s">
        <v>1483</v>
      </c>
      <c r="L256" s="623"/>
      <c r="M256" s="1713">
        <v>1</v>
      </c>
      <c r="N256" s="1731">
        <v>45000</v>
      </c>
      <c r="O256" s="1731" t="s">
        <v>1801</v>
      </c>
      <c r="P256" s="1732" t="s">
        <v>3270</v>
      </c>
      <c r="Q256" s="1732" t="s">
        <v>3288</v>
      </c>
      <c r="R256" s="1732" t="s">
        <v>3289</v>
      </c>
      <c r="S256" s="1733"/>
      <c r="T256" s="1957" t="s">
        <v>2147</v>
      </c>
      <c r="U256" s="1957"/>
      <c r="V256" s="1957"/>
    </row>
    <row r="257" spans="2:22" ht="15.75">
      <c r="B257" s="2051" t="s">
        <v>807</v>
      </c>
      <c r="C257" s="2062" t="s">
        <v>1810</v>
      </c>
      <c r="D257" s="2085" t="s">
        <v>2015</v>
      </c>
      <c r="E257" s="2060" t="s">
        <v>3290</v>
      </c>
      <c r="F257" s="2060" t="s">
        <v>3291</v>
      </c>
      <c r="G257" s="2061" t="s">
        <v>3292</v>
      </c>
      <c r="H257" s="2072" t="s">
        <v>3293</v>
      </c>
      <c r="I257" s="847" t="s">
        <v>3294</v>
      </c>
      <c r="J257" s="2060" t="s">
        <v>3295</v>
      </c>
      <c r="K257" s="2062" t="s">
        <v>1483</v>
      </c>
      <c r="L257" s="623"/>
      <c r="M257" s="1713">
        <v>1</v>
      </c>
      <c r="N257" s="1731">
        <v>45001</v>
      </c>
      <c r="O257" s="1731" t="s">
        <v>1801</v>
      </c>
      <c r="P257" s="1732" t="s">
        <v>3296</v>
      </c>
      <c r="Q257" s="1732" t="s">
        <v>3297</v>
      </c>
      <c r="R257" s="1732" t="s">
        <v>3298</v>
      </c>
      <c r="S257" s="1733"/>
      <c r="T257" s="1957" t="s">
        <v>2147</v>
      </c>
      <c r="U257" s="1957"/>
      <c r="V257" s="1957"/>
    </row>
    <row r="258" spans="2:22" ht="15.75">
      <c r="B258" s="2051" t="s">
        <v>812</v>
      </c>
      <c r="C258" s="2062" t="s">
        <v>1810</v>
      </c>
      <c r="D258" s="2085" t="s">
        <v>1839</v>
      </c>
      <c r="E258" s="2060" t="s">
        <v>3299</v>
      </c>
      <c r="F258" s="2060" t="s">
        <v>3300</v>
      </c>
      <c r="G258" s="2061" t="s">
        <v>3301</v>
      </c>
      <c r="H258" s="2072" t="s">
        <v>3302</v>
      </c>
      <c r="I258" s="847" t="s">
        <v>3303</v>
      </c>
      <c r="J258" s="2060" t="s">
        <v>3304</v>
      </c>
      <c r="K258" s="2062" t="s">
        <v>1483</v>
      </c>
      <c r="L258" s="623"/>
      <c r="M258" s="1713">
        <v>1</v>
      </c>
      <c r="N258" s="1731">
        <v>45001</v>
      </c>
      <c r="O258" s="1731" t="s">
        <v>1801</v>
      </c>
      <c r="P258" s="1732" t="s">
        <v>3296</v>
      </c>
      <c r="Q258" s="1732" t="s">
        <v>3305</v>
      </c>
      <c r="R258" s="1732" t="s">
        <v>3306</v>
      </c>
      <c r="S258" s="1733"/>
      <c r="T258" s="1957" t="s">
        <v>2147</v>
      </c>
      <c r="U258" s="1957"/>
      <c r="V258" s="1957"/>
    </row>
    <row r="259" spans="2:22" ht="15.75">
      <c r="B259" s="2051" t="s">
        <v>817</v>
      </c>
      <c r="C259" s="2062" t="s">
        <v>1810</v>
      </c>
      <c r="D259" s="2085" t="s">
        <v>1839</v>
      </c>
      <c r="E259" s="2060" t="s">
        <v>3307</v>
      </c>
      <c r="F259" s="2060" t="s">
        <v>3308</v>
      </c>
      <c r="G259" s="2061" t="s">
        <v>3309</v>
      </c>
      <c r="H259" s="2072" t="s">
        <v>3310</v>
      </c>
      <c r="I259" s="847" t="s">
        <v>3311</v>
      </c>
      <c r="J259" s="2060" t="s">
        <v>3304</v>
      </c>
      <c r="K259" s="2062" t="s">
        <v>1483</v>
      </c>
      <c r="L259" s="623"/>
      <c r="M259" s="1713">
        <v>1</v>
      </c>
      <c r="N259" s="1731">
        <v>45001</v>
      </c>
      <c r="O259" s="1731" t="s">
        <v>1801</v>
      </c>
      <c r="P259" s="1732" t="s">
        <v>3296</v>
      </c>
      <c r="Q259" s="1732" t="s">
        <v>3312</v>
      </c>
      <c r="R259" s="1732" t="s">
        <v>3313</v>
      </c>
      <c r="S259" s="1733" t="s">
        <v>3314</v>
      </c>
      <c r="T259" s="1957"/>
      <c r="U259" s="1957"/>
      <c r="V259" s="1957"/>
    </row>
    <row r="260" spans="2:22" ht="15.75">
      <c r="B260" s="2051" t="s">
        <v>821</v>
      </c>
      <c r="C260" s="2062" t="s">
        <v>1810</v>
      </c>
      <c r="D260" s="2085" t="s">
        <v>1839</v>
      </c>
      <c r="E260" s="2060" t="s">
        <v>3315</v>
      </c>
      <c r="F260" s="2060" t="s">
        <v>3316</v>
      </c>
      <c r="G260" s="2061" t="s">
        <v>3317</v>
      </c>
      <c r="H260" s="2072" t="s">
        <v>3318</v>
      </c>
      <c r="I260" s="847" t="s">
        <v>3319</v>
      </c>
      <c r="J260" s="2060" t="s">
        <v>3320</v>
      </c>
      <c r="K260" s="2062" t="s">
        <v>2166</v>
      </c>
      <c r="L260" s="623"/>
      <c r="M260" s="1713">
        <v>1</v>
      </c>
      <c r="N260" s="1731">
        <v>45001</v>
      </c>
      <c r="O260" s="1731" t="s">
        <v>1801</v>
      </c>
      <c r="P260" s="1732" t="s">
        <v>3321</v>
      </c>
      <c r="Q260" s="1732" t="s">
        <v>3322</v>
      </c>
      <c r="R260" s="1732" t="s">
        <v>3323</v>
      </c>
      <c r="S260" s="1733" t="s">
        <v>3324</v>
      </c>
      <c r="T260" s="1957"/>
      <c r="U260" s="1957"/>
      <c r="V260" s="1957"/>
    </row>
    <row r="261" spans="2:22" ht="15.75">
      <c r="B261" s="2051" t="s">
        <v>825</v>
      </c>
      <c r="C261" s="2062" t="s">
        <v>1810</v>
      </c>
      <c r="D261" s="2085" t="s">
        <v>1839</v>
      </c>
      <c r="E261" s="2060" t="s">
        <v>3315</v>
      </c>
      <c r="F261" s="2060" t="s">
        <v>3316</v>
      </c>
      <c r="G261" s="2061" t="s">
        <v>3317</v>
      </c>
      <c r="H261" s="2072" t="s">
        <v>3325</v>
      </c>
      <c r="I261" s="847" t="s">
        <v>3326</v>
      </c>
      <c r="J261" s="2060" t="s">
        <v>3327</v>
      </c>
      <c r="K261" s="2062" t="s">
        <v>2166</v>
      </c>
      <c r="L261" s="623"/>
      <c r="M261" s="1713">
        <v>1</v>
      </c>
      <c r="N261" s="1731">
        <v>45001</v>
      </c>
      <c r="O261" s="1731" t="s">
        <v>1801</v>
      </c>
      <c r="P261" s="1732" t="s">
        <v>3328</v>
      </c>
      <c r="Q261" s="1732" t="s">
        <v>3329</v>
      </c>
      <c r="R261" s="1732" t="s">
        <v>3330</v>
      </c>
      <c r="S261" s="1733" t="s">
        <v>3324</v>
      </c>
      <c r="T261" s="1957"/>
      <c r="U261" s="1957"/>
      <c r="V261" s="1957"/>
    </row>
    <row r="262" spans="2:22" ht="15.75">
      <c r="B262" s="2051" t="s">
        <v>829</v>
      </c>
      <c r="C262" s="2062" t="s">
        <v>1810</v>
      </c>
      <c r="D262" s="2085" t="s">
        <v>1839</v>
      </c>
      <c r="E262" s="2060" t="s">
        <v>3315</v>
      </c>
      <c r="F262" s="2060" t="s">
        <v>3316</v>
      </c>
      <c r="G262" s="2061" t="s">
        <v>3317</v>
      </c>
      <c r="H262" s="2072" t="s">
        <v>3331</v>
      </c>
      <c r="I262" s="847" t="s">
        <v>3332</v>
      </c>
      <c r="J262" s="2060" t="s">
        <v>3333</v>
      </c>
      <c r="K262" s="2062" t="s">
        <v>2166</v>
      </c>
      <c r="L262" s="623"/>
      <c r="M262" s="1713">
        <v>1</v>
      </c>
      <c r="N262" s="1731">
        <v>45001</v>
      </c>
      <c r="O262" s="1731" t="s">
        <v>1801</v>
      </c>
      <c r="P262" s="1732" t="s">
        <v>3328</v>
      </c>
      <c r="Q262" s="1732" t="s">
        <v>3334</v>
      </c>
      <c r="R262" s="1732" t="s">
        <v>3335</v>
      </c>
      <c r="S262" s="1733" t="s">
        <v>3324</v>
      </c>
      <c r="T262" s="1957"/>
      <c r="U262" s="1957"/>
      <c r="V262" s="1957"/>
    </row>
    <row r="263" spans="2:22" ht="15.75">
      <c r="B263" s="2051" t="s">
        <v>833</v>
      </c>
      <c r="C263" s="2062" t="s">
        <v>1810</v>
      </c>
      <c r="D263" s="2085" t="s">
        <v>1839</v>
      </c>
      <c r="E263" s="2060" t="s">
        <v>3315</v>
      </c>
      <c r="F263" s="2060" t="s">
        <v>3316</v>
      </c>
      <c r="G263" s="2061" t="s">
        <v>3317</v>
      </c>
      <c r="H263" s="2072" t="s">
        <v>3336</v>
      </c>
      <c r="I263" s="847" t="s">
        <v>3337</v>
      </c>
      <c r="J263" s="2060" t="s">
        <v>3338</v>
      </c>
      <c r="K263" s="2062" t="s">
        <v>2166</v>
      </c>
      <c r="L263" s="623"/>
      <c r="M263" s="1713">
        <v>1</v>
      </c>
      <c r="N263" s="1731">
        <v>45001</v>
      </c>
      <c r="O263" s="1731" t="s">
        <v>1801</v>
      </c>
      <c r="P263" s="1732" t="s">
        <v>3328</v>
      </c>
      <c r="Q263" s="1732" t="s">
        <v>3334</v>
      </c>
      <c r="R263" s="1732" t="s">
        <v>3339</v>
      </c>
      <c r="S263" s="1733" t="s">
        <v>3324</v>
      </c>
      <c r="T263" s="1957"/>
      <c r="U263" s="1957"/>
      <c r="V263" s="1957"/>
    </row>
    <row r="264" spans="2:22" ht="15.75">
      <c r="B264" s="2051" t="s">
        <v>837</v>
      </c>
      <c r="C264" s="2062" t="s">
        <v>1810</v>
      </c>
      <c r="D264" s="2085" t="s">
        <v>1839</v>
      </c>
      <c r="E264" s="2060" t="s">
        <v>3315</v>
      </c>
      <c r="F264" s="2060" t="s">
        <v>3316</v>
      </c>
      <c r="G264" s="2061" t="s">
        <v>3317</v>
      </c>
      <c r="H264" s="2072" t="s">
        <v>3340</v>
      </c>
      <c r="I264" s="847" t="s">
        <v>3341</v>
      </c>
      <c r="J264" s="2060" t="s">
        <v>3342</v>
      </c>
      <c r="K264" s="2062" t="s">
        <v>2166</v>
      </c>
      <c r="L264" s="623"/>
      <c r="M264" s="1713">
        <v>1</v>
      </c>
      <c r="N264" s="1731">
        <v>45001</v>
      </c>
      <c r="O264" s="1731" t="s">
        <v>1801</v>
      </c>
      <c r="P264" s="1732" t="s">
        <v>3328</v>
      </c>
      <c r="Q264" s="1732" t="s">
        <v>3334</v>
      </c>
      <c r="R264" s="1732" t="s">
        <v>3339</v>
      </c>
      <c r="S264" s="1733" t="s">
        <v>3324</v>
      </c>
      <c r="T264" s="1957"/>
      <c r="U264" s="1957"/>
      <c r="V264" s="1957"/>
    </row>
    <row r="265" spans="2:22" thickBot="1">
      <c r="B265" s="2051" t="s">
        <v>841</v>
      </c>
      <c r="C265" s="2062" t="s">
        <v>1810</v>
      </c>
      <c r="D265" s="2085" t="s">
        <v>1839</v>
      </c>
      <c r="E265" s="2060" t="s">
        <v>3315</v>
      </c>
      <c r="F265" s="2060" t="s">
        <v>3316</v>
      </c>
      <c r="G265" s="2061" t="s">
        <v>3317</v>
      </c>
      <c r="H265" s="2072" t="s">
        <v>3343</v>
      </c>
      <c r="I265" s="2096" t="s">
        <v>3344</v>
      </c>
      <c r="J265" s="2060" t="s">
        <v>3345</v>
      </c>
      <c r="K265" s="2062" t="s">
        <v>2166</v>
      </c>
      <c r="L265" s="623"/>
      <c r="M265" s="1713">
        <v>1</v>
      </c>
      <c r="N265" s="1731">
        <v>45001</v>
      </c>
      <c r="O265" s="1731" t="s">
        <v>1801</v>
      </c>
      <c r="P265" s="1732" t="s">
        <v>3328</v>
      </c>
      <c r="Q265" s="1732" t="s">
        <v>3346</v>
      </c>
      <c r="R265" s="1732" t="s">
        <v>3339</v>
      </c>
      <c r="S265" s="1733" t="s">
        <v>3324</v>
      </c>
      <c r="T265" s="1957"/>
      <c r="U265" s="1957"/>
      <c r="V265" s="1957"/>
    </row>
    <row r="266" spans="2:22" ht="15.75">
      <c r="B266" s="2051" t="s">
        <v>845</v>
      </c>
      <c r="C266" s="2062" t="s">
        <v>1810</v>
      </c>
      <c r="D266" s="2085" t="s">
        <v>1839</v>
      </c>
      <c r="E266" s="2060" t="s">
        <v>3347</v>
      </c>
      <c r="F266" s="2060" t="s">
        <v>3348</v>
      </c>
      <c r="G266" s="2061" t="s">
        <v>3349</v>
      </c>
      <c r="H266" s="2433" t="s">
        <v>3350</v>
      </c>
      <c r="I266" s="2445" t="s">
        <v>3351</v>
      </c>
      <c r="J266" s="2436" t="s">
        <v>3352</v>
      </c>
      <c r="K266" s="2062" t="s">
        <v>1483</v>
      </c>
      <c r="L266" s="623"/>
      <c r="M266" s="1713">
        <v>1</v>
      </c>
      <c r="N266" s="1731">
        <v>45001</v>
      </c>
      <c r="O266" s="1731" t="s">
        <v>1802</v>
      </c>
      <c r="P266" s="1732" t="s">
        <v>3353</v>
      </c>
      <c r="Q266" s="1732" t="s">
        <v>3354</v>
      </c>
      <c r="R266" s="1732" t="s">
        <v>3355</v>
      </c>
      <c r="S266" s="1733"/>
      <c r="T266" s="1957" t="s">
        <v>2147</v>
      </c>
      <c r="U266" s="1957"/>
      <c r="V266" s="1957"/>
    </row>
    <row r="267" spans="2:22" ht="15.75">
      <c r="B267" s="2051" t="s">
        <v>850</v>
      </c>
      <c r="C267" s="2062" t="s">
        <v>1810</v>
      </c>
      <c r="D267" s="2085" t="s">
        <v>1839</v>
      </c>
      <c r="E267" s="2060" t="s">
        <v>3347</v>
      </c>
      <c r="F267" s="2060" t="s">
        <v>3348</v>
      </c>
      <c r="G267" s="2061" t="s">
        <v>3349</v>
      </c>
      <c r="H267" s="2433" t="s">
        <v>3356</v>
      </c>
      <c r="I267" s="2446" t="s">
        <v>3357</v>
      </c>
      <c r="J267" s="2436" t="s">
        <v>3357</v>
      </c>
      <c r="K267" s="2062" t="s">
        <v>1483</v>
      </c>
      <c r="L267" s="623"/>
      <c r="M267" s="1713">
        <v>1</v>
      </c>
      <c r="N267" s="1731">
        <v>45001</v>
      </c>
      <c r="O267" s="1731" t="s">
        <v>1802</v>
      </c>
      <c r="P267" s="1732" t="s">
        <v>3353</v>
      </c>
      <c r="Q267" s="1732" t="s">
        <v>3358</v>
      </c>
      <c r="R267" s="1732" t="s">
        <v>3359</v>
      </c>
      <c r="S267" s="1733"/>
      <c r="T267" s="1957" t="s">
        <v>2147</v>
      </c>
      <c r="U267" s="1957"/>
      <c r="V267" s="1957"/>
    </row>
    <row r="268" spans="2:22" ht="15.75">
      <c r="B268" s="2051" t="s">
        <v>855</v>
      </c>
      <c r="C268" s="2062" t="s">
        <v>1810</v>
      </c>
      <c r="D268" s="2085" t="s">
        <v>1839</v>
      </c>
      <c r="E268" s="2060" t="s">
        <v>3360</v>
      </c>
      <c r="F268" s="2060" t="s">
        <v>2017</v>
      </c>
      <c r="G268" s="2061" t="s">
        <v>3361</v>
      </c>
      <c r="H268" s="2433" t="s">
        <v>2022</v>
      </c>
      <c r="I268" s="2446" t="s">
        <v>2023</v>
      </c>
      <c r="J268" s="2436" t="s">
        <v>2024</v>
      </c>
      <c r="K268" s="2062" t="s">
        <v>1483</v>
      </c>
      <c r="L268" s="623"/>
      <c r="M268" s="1713">
        <v>1</v>
      </c>
      <c r="N268" s="1731">
        <v>45001</v>
      </c>
      <c r="O268" s="1731" t="s">
        <v>1802</v>
      </c>
      <c r="P268" s="1732" t="s">
        <v>3296</v>
      </c>
      <c r="Q268" s="1732" t="s">
        <v>3362</v>
      </c>
      <c r="R268" s="1732" t="s">
        <v>3363</v>
      </c>
      <c r="S268" s="1733"/>
      <c r="T268" s="1957" t="s">
        <v>2147</v>
      </c>
      <c r="U268" s="1957"/>
      <c r="V268" s="1957"/>
    </row>
    <row r="269" spans="2:22" thickBot="1">
      <c r="B269" s="2051" t="s">
        <v>860</v>
      </c>
      <c r="C269" s="2062" t="s">
        <v>1810</v>
      </c>
      <c r="D269" s="2085" t="s">
        <v>1839</v>
      </c>
      <c r="E269" s="2060" t="s">
        <v>3360</v>
      </c>
      <c r="F269" s="2060" t="s">
        <v>2017</v>
      </c>
      <c r="G269" s="2061" t="s">
        <v>3361</v>
      </c>
      <c r="H269" s="2433" t="s">
        <v>2027</v>
      </c>
      <c r="I269" s="2447" t="s">
        <v>2028</v>
      </c>
      <c r="J269" s="2436" t="s">
        <v>2028</v>
      </c>
      <c r="K269" s="2062" t="s">
        <v>1483</v>
      </c>
      <c r="L269" s="623"/>
      <c r="M269" s="1713">
        <v>1</v>
      </c>
      <c r="N269" s="1731">
        <v>45001</v>
      </c>
      <c r="O269" s="1731" t="s">
        <v>1802</v>
      </c>
      <c r="P269" s="1732" t="s">
        <v>3296</v>
      </c>
      <c r="Q269" s="1732" t="s">
        <v>3364</v>
      </c>
      <c r="R269" s="1732" t="s">
        <v>3365</v>
      </c>
      <c r="S269" s="1733"/>
      <c r="T269" s="1957" t="s">
        <v>2147</v>
      </c>
      <c r="U269" s="1957"/>
      <c r="V269" s="1957"/>
    </row>
    <row r="270" spans="2:22" ht="15.75">
      <c r="B270" s="2051" t="s">
        <v>865</v>
      </c>
      <c r="C270" s="2062" t="s">
        <v>1810</v>
      </c>
      <c r="D270" s="2085" t="s">
        <v>1839</v>
      </c>
      <c r="E270" s="2060" t="s">
        <v>3360</v>
      </c>
      <c r="F270" s="2060" t="s">
        <v>2017</v>
      </c>
      <c r="G270" s="2061" t="s">
        <v>3361</v>
      </c>
      <c r="H270" s="2072" t="s">
        <v>3366</v>
      </c>
      <c r="I270" s="2056" t="s">
        <v>3367</v>
      </c>
      <c r="J270" s="2060" t="s">
        <v>3367</v>
      </c>
      <c r="K270" s="2062" t="s">
        <v>1483</v>
      </c>
      <c r="L270" s="623"/>
      <c r="M270" s="1713">
        <v>1</v>
      </c>
      <c r="N270" s="1731">
        <v>45001</v>
      </c>
      <c r="O270" s="1731" t="s">
        <v>1801</v>
      </c>
      <c r="P270" s="1732" t="s">
        <v>3296</v>
      </c>
      <c r="Q270" s="1732" t="s">
        <v>3368</v>
      </c>
      <c r="R270" s="1732" t="s">
        <v>3369</v>
      </c>
      <c r="S270" s="1733"/>
      <c r="T270" s="1957" t="s">
        <v>2147</v>
      </c>
      <c r="U270" s="1957"/>
      <c r="V270" s="1957"/>
    </row>
    <row r="271" spans="2:22" ht="15">
      <c r="B271" s="2091" t="s">
        <v>3370</v>
      </c>
      <c r="C271" s="2078" t="s">
        <v>1810</v>
      </c>
      <c r="D271" s="2075" t="s">
        <v>1839</v>
      </c>
      <c r="E271" s="1979" t="s">
        <v>3371</v>
      </c>
      <c r="F271" s="1979" t="s">
        <v>3372</v>
      </c>
      <c r="G271" s="2072" t="s">
        <v>3292</v>
      </c>
      <c r="H271" s="2072" t="s">
        <v>3373</v>
      </c>
      <c r="I271" s="847" t="s">
        <v>3374</v>
      </c>
      <c r="J271" s="2060" t="s">
        <v>3375</v>
      </c>
      <c r="K271" s="2064" t="s">
        <v>1484</v>
      </c>
      <c r="L271" s="623"/>
      <c r="M271" s="1713">
        <v>1</v>
      </c>
      <c r="N271" s="1731">
        <v>45001</v>
      </c>
      <c r="O271" s="1731" t="s">
        <v>1801</v>
      </c>
      <c r="P271" s="1732" t="s">
        <v>3296</v>
      </c>
      <c r="Q271" s="1732" t="s">
        <v>3376</v>
      </c>
      <c r="R271" s="1732" t="s">
        <v>3377</v>
      </c>
      <c r="S271" s="1733"/>
      <c r="T271" s="1957"/>
      <c r="U271" s="1957"/>
      <c r="V271" s="1957"/>
    </row>
    <row r="272" spans="2:22" ht="15.75">
      <c r="B272" s="2051" t="s">
        <v>869</v>
      </c>
      <c r="C272" s="2078" t="s">
        <v>1649</v>
      </c>
      <c r="D272" s="2075" t="s">
        <v>1650</v>
      </c>
      <c r="E272" s="1979" t="s">
        <v>1651</v>
      </c>
      <c r="F272" s="1979" t="s">
        <v>1652</v>
      </c>
      <c r="G272" s="2072" t="s">
        <v>1653</v>
      </c>
      <c r="H272" s="2072" t="s">
        <v>3378</v>
      </c>
      <c r="I272" s="847" t="s">
        <v>3379</v>
      </c>
      <c r="J272" s="2060" t="s">
        <v>3380</v>
      </c>
      <c r="K272" s="2062" t="s">
        <v>1484</v>
      </c>
      <c r="L272" s="623"/>
      <c r="M272" s="1713">
        <v>1</v>
      </c>
      <c r="N272" s="1731"/>
      <c r="O272" s="1731" t="s">
        <v>1801</v>
      </c>
      <c r="P272" s="1732" t="s">
        <v>3381</v>
      </c>
      <c r="Q272" s="1732" t="s">
        <v>3382</v>
      </c>
      <c r="R272" s="1732" t="s">
        <v>3383</v>
      </c>
      <c r="S272" s="1733"/>
      <c r="T272" s="1957" t="s">
        <v>2147</v>
      </c>
      <c r="U272" s="1957"/>
      <c r="V272" s="1957"/>
    </row>
    <row r="273" spans="2:22" ht="15.75">
      <c r="B273" s="2051" t="s">
        <v>874</v>
      </c>
      <c r="C273" s="2078" t="s">
        <v>1649</v>
      </c>
      <c r="D273" s="2075" t="s">
        <v>1650</v>
      </c>
      <c r="E273" s="1979" t="s">
        <v>1651</v>
      </c>
      <c r="F273" s="1979" t="s">
        <v>1652</v>
      </c>
      <c r="G273" s="2072" t="s">
        <v>1653</v>
      </c>
      <c r="H273" s="2072" t="s">
        <v>1656</v>
      </c>
      <c r="I273" s="847" t="s">
        <v>3384</v>
      </c>
      <c r="J273" s="2060" t="s">
        <v>3385</v>
      </c>
      <c r="K273" s="2062" t="s">
        <v>1484</v>
      </c>
      <c r="L273" s="623"/>
      <c r="M273" s="1713">
        <v>1</v>
      </c>
      <c r="N273" s="1731"/>
      <c r="O273" s="1731" t="s">
        <v>1801</v>
      </c>
      <c r="P273" s="1732" t="s">
        <v>3386</v>
      </c>
      <c r="Q273" s="1732" t="s">
        <v>3387</v>
      </c>
      <c r="R273" s="1732" t="s">
        <v>3387</v>
      </c>
      <c r="S273" s="1733"/>
      <c r="T273" s="1957" t="s">
        <v>2147</v>
      </c>
      <c r="U273" s="1957"/>
      <c r="V273" s="1957"/>
    </row>
    <row r="274" spans="2:22" ht="15.75">
      <c r="B274" s="2051" t="s">
        <v>876</v>
      </c>
      <c r="C274" s="2078" t="s">
        <v>1649</v>
      </c>
      <c r="D274" s="1979" t="s">
        <v>1650</v>
      </c>
      <c r="E274" s="1979" t="s">
        <v>1651</v>
      </c>
      <c r="F274" s="1979" t="s">
        <v>1652</v>
      </c>
      <c r="G274" s="2072" t="s">
        <v>1653</v>
      </c>
      <c r="H274" s="2072" t="s">
        <v>1658</v>
      </c>
      <c r="I274" s="847" t="s">
        <v>3388</v>
      </c>
      <c r="J274" s="2060" t="s">
        <v>3389</v>
      </c>
      <c r="K274" s="2062" t="s">
        <v>1484</v>
      </c>
      <c r="L274" s="623" t="s">
        <v>3390</v>
      </c>
      <c r="M274" s="1713">
        <v>1</v>
      </c>
      <c r="N274" s="1731"/>
      <c r="O274" s="1731" t="s">
        <v>1801</v>
      </c>
      <c r="P274" s="1732" t="s">
        <v>3391</v>
      </c>
      <c r="Q274" s="1732" t="s">
        <v>3392</v>
      </c>
      <c r="R274" s="1732" t="s">
        <v>3392</v>
      </c>
      <c r="S274" s="1733"/>
      <c r="T274" s="1957" t="s">
        <v>2147</v>
      </c>
      <c r="U274" s="1957"/>
      <c r="V274" s="1957"/>
    </row>
    <row r="275" spans="2:22" ht="15.75">
      <c r="B275" s="2051" t="s">
        <v>878</v>
      </c>
      <c r="C275" s="2078" t="s">
        <v>1649</v>
      </c>
      <c r="D275" s="1979" t="s">
        <v>1650</v>
      </c>
      <c r="E275" s="1979" t="s">
        <v>1651</v>
      </c>
      <c r="F275" s="1979" t="s">
        <v>1652</v>
      </c>
      <c r="G275" s="2072" t="s">
        <v>1653</v>
      </c>
      <c r="H275" s="2072" t="s">
        <v>1660</v>
      </c>
      <c r="I275" s="847" t="s">
        <v>3393</v>
      </c>
      <c r="J275" s="2060" t="s">
        <v>3394</v>
      </c>
      <c r="K275" s="2062" t="s">
        <v>1484</v>
      </c>
      <c r="L275" s="623" t="s">
        <v>3390</v>
      </c>
      <c r="M275" s="1713">
        <v>1</v>
      </c>
      <c r="N275" s="1731"/>
      <c r="O275" s="1731" t="s">
        <v>1801</v>
      </c>
      <c r="P275" s="1732" t="s">
        <v>3395</v>
      </c>
      <c r="Q275" s="1732" t="s">
        <v>3396</v>
      </c>
      <c r="R275" s="1732" t="s">
        <v>3396</v>
      </c>
      <c r="S275" s="1733"/>
      <c r="T275" s="1957" t="s">
        <v>2147</v>
      </c>
      <c r="U275" s="1957"/>
      <c r="V275" s="1957"/>
    </row>
    <row r="276" spans="2:22" ht="15.75">
      <c r="B276" s="2051" t="s">
        <v>880</v>
      </c>
      <c r="C276" s="2078" t="s">
        <v>1649</v>
      </c>
      <c r="D276" s="1979" t="s">
        <v>1650</v>
      </c>
      <c r="E276" s="1979" t="s">
        <v>1651</v>
      </c>
      <c r="F276" s="1979" t="s">
        <v>1652</v>
      </c>
      <c r="G276" s="2072" t="s">
        <v>1653</v>
      </c>
      <c r="H276" s="2072" t="s">
        <v>1662</v>
      </c>
      <c r="I276" s="847" t="s">
        <v>3397</v>
      </c>
      <c r="J276" s="2060" t="s">
        <v>3398</v>
      </c>
      <c r="K276" s="2062" t="s">
        <v>1484</v>
      </c>
      <c r="L276" s="623" t="s">
        <v>3390</v>
      </c>
      <c r="M276" s="1713">
        <v>1</v>
      </c>
      <c r="N276" s="1731"/>
      <c r="O276" s="1731" t="s">
        <v>1801</v>
      </c>
      <c r="P276" s="1732" t="s">
        <v>3399</v>
      </c>
      <c r="Q276" s="1732" t="s">
        <v>3400</v>
      </c>
      <c r="R276" s="1732" t="s">
        <v>3400</v>
      </c>
      <c r="S276" s="1733"/>
      <c r="T276" s="1957" t="s">
        <v>2147</v>
      </c>
      <c r="U276" s="1957"/>
      <c r="V276" s="1957"/>
    </row>
    <row r="277" spans="2:22" thickBot="1">
      <c r="B277" s="2051" t="s">
        <v>882</v>
      </c>
      <c r="C277" s="2078" t="s">
        <v>1649</v>
      </c>
      <c r="D277" s="2075" t="s">
        <v>1650</v>
      </c>
      <c r="E277" s="1979" t="s">
        <v>1651</v>
      </c>
      <c r="F277" s="1979" t="s">
        <v>1652</v>
      </c>
      <c r="G277" s="2072" t="s">
        <v>1653</v>
      </c>
      <c r="H277" s="2072" t="s">
        <v>1664</v>
      </c>
      <c r="I277" s="2096" t="s">
        <v>3401</v>
      </c>
      <c r="J277" s="2060" t="s">
        <v>3402</v>
      </c>
      <c r="K277" s="2062" t="s">
        <v>1484</v>
      </c>
      <c r="L277" s="623"/>
      <c r="M277" s="1713">
        <v>1</v>
      </c>
      <c r="N277" s="1731"/>
      <c r="O277" s="1731" t="s">
        <v>1801</v>
      </c>
      <c r="P277" s="1732" t="s">
        <v>3403</v>
      </c>
      <c r="Q277" s="1732" t="s">
        <v>3404</v>
      </c>
      <c r="R277" s="1967" t="s">
        <v>3404</v>
      </c>
      <c r="S277" s="1733"/>
      <c r="T277" s="1957" t="s">
        <v>2147</v>
      </c>
      <c r="U277" s="1957"/>
      <c r="V277" s="1957"/>
    </row>
    <row r="278" spans="2:22" ht="15.75">
      <c r="B278" s="2051" t="s">
        <v>884</v>
      </c>
      <c r="C278" s="2078" t="s">
        <v>1649</v>
      </c>
      <c r="D278" s="2070" t="s">
        <v>1812</v>
      </c>
      <c r="E278" s="1979" t="s">
        <v>3405</v>
      </c>
      <c r="F278" s="1979" t="s">
        <v>3406</v>
      </c>
      <c r="G278" s="2072" t="s">
        <v>3407</v>
      </c>
      <c r="H278" s="2433" t="s">
        <v>3408</v>
      </c>
      <c r="I278" s="2445" t="s">
        <v>3409</v>
      </c>
      <c r="J278" s="2436"/>
      <c r="K278" s="2062" t="s">
        <v>1483</v>
      </c>
      <c r="L278" s="623"/>
      <c r="M278" s="1713">
        <v>1</v>
      </c>
      <c r="N278" s="1731"/>
      <c r="O278" s="2475" t="s">
        <v>3410</v>
      </c>
      <c r="P278" s="1958" t="s">
        <v>3411</v>
      </c>
      <c r="Q278" s="1732" t="s">
        <v>3412</v>
      </c>
      <c r="R278" s="1732" t="s">
        <v>3413</v>
      </c>
      <c r="S278" s="1733"/>
      <c r="T278" s="1957" t="s">
        <v>2147</v>
      </c>
      <c r="U278" s="1957"/>
      <c r="V278" s="1957"/>
    </row>
    <row r="279" spans="2:22" thickBot="1">
      <c r="B279" s="2051" t="s">
        <v>889</v>
      </c>
      <c r="C279" s="2078" t="s">
        <v>1649</v>
      </c>
      <c r="D279" s="2070" t="s">
        <v>1812</v>
      </c>
      <c r="E279" s="1979" t="s">
        <v>3405</v>
      </c>
      <c r="F279" s="1979" t="s">
        <v>3406</v>
      </c>
      <c r="G279" s="2072" t="s">
        <v>1850</v>
      </c>
      <c r="H279" s="2433" t="s">
        <v>3414</v>
      </c>
      <c r="I279" s="2447" t="s">
        <v>3415</v>
      </c>
      <c r="J279" s="2436"/>
      <c r="K279" s="2062" t="s">
        <v>1483</v>
      </c>
      <c r="L279" s="623"/>
      <c r="M279" s="1713">
        <v>1</v>
      </c>
      <c r="N279" s="1731"/>
      <c r="O279" s="2475" t="s">
        <v>3410</v>
      </c>
      <c r="P279" s="1958" t="s">
        <v>3411</v>
      </c>
      <c r="Q279" s="1732" t="s">
        <v>3416</v>
      </c>
      <c r="R279" s="1732" t="s">
        <v>3417</v>
      </c>
      <c r="S279" s="1733"/>
      <c r="T279" s="1957" t="s">
        <v>2147</v>
      </c>
      <c r="U279" s="1957"/>
      <c r="V279" s="1957"/>
    </row>
    <row r="280" spans="2:22" ht="15.75">
      <c r="B280" s="2051" t="s">
        <v>891</v>
      </c>
      <c r="C280" s="2062" t="s">
        <v>1794</v>
      </c>
      <c r="D280" s="2085" t="s">
        <v>1867</v>
      </c>
      <c r="E280" s="2060" t="s">
        <v>3418</v>
      </c>
      <c r="F280" s="2060" t="s">
        <v>3419</v>
      </c>
      <c r="G280" s="2061" t="s">
        <v>3420</v>
      </c>
      <c r="H280" s="2072" t="s">
        <v>3421</v>
      </c>
      <c r="I280" s="2056" t="s">
        <v>3422</v>
      </c>
      <c r="J280" s="2060" t="s">
        <v>3423</v>
      </c>
      <c r="K280" s="2062" t="s">
        <v>1483</v>
      </c>
      <c r="L280" s="623"/>
      <c r="M280" s="1713">
        <v>1</v>
      </c>
      <c r="N280" s="1731">
        <v>45001</v>
      </c>
      <c r="O280" s="1731" t="s">
        <v>1801</v>
      </c>
      <c r="P280" s="1732" t="s">
        <v>3424</v>
      </c>
      <c r="Q280" s="1732" t="s">
        <v>3425</v>
      </c>
      <c r="R280" s="1732" t="s">
        <v>3426</v>
      </c>
      <c r="S280" s="1733"/>
      <c r="T280" s="1957" t="s">
        <v>2147</v>
      </c>
      <c r="U280" s="1957"/>
      <c r="V280" s="1957"/>
    </row>
    <row r="281" spans="2:22" ht="15.75">
      <c r="B281" s="2051" t="s">
        <v>896</v>
      </c>
      <c r="C281" s="2062" t="s">
        <v>1794</v>
      </c>
      <c r="D281" s="2085" t="s">
        <v>3427</v>
      </c>
      <c r="E281" s="2060" t="s">
        <v>3428</v>
      </c>
      <c r="F281" s="2060" t="s">
        <v>3429</v>
      </c>
      <c r="G281" s="2061" t="s">
        <v>3430</v>
      </c>
      <c r="H281" s="2072" t="s">
        <v>3431</v>
      </c>
      <c r="I281" s="847" t="s">
        <v>3432</v>
      </c>
      <c r="J281" s="2060" t="s">
        <v>3433</v>
      </c>
      <c r="K281" s="2062" t="s">
        <v>1483</v>
      </c>
      <c r="L281" s="1968">
        <v>44771</v>
      </c>
      <c r="M281" s="1713">
        <v>1</v>
      </c>
      <c r="N281" s="1731">
        <v>45001</v>
      </c>
      <c r="O281" s="1731" t="s">
        <v>1801</v>
      </c>
      <c r="P281" s="1732" t="s">
        <v>3434</v>
      </c>
      <c r="Q281" s="1732" t="s">
        <v>3435</v>
      </c>
      <c r="R281" s="1732" t="s">
        <v>3436</v>
      </c>
      <c r="S281" s="1733"/>
      <c r="T281" s="1957" t="s">
        <v>2147</v>
      </c>
      <c r="U281" s="1957"/>
      <c r="V281" s="1957"/>
    </row>
    <row r="282" spans="2:22" ht="15.75">
      <c r="B282" s="2051" t="s">
        <v>898</v>
      </c>
      <c r="C282" s="2062" t="s">
        <v>1794</v>
      </c>
      <c r="D282" s="2085" t="s">
        <v>1875</v>
      </c>
      <c r="E282" s="2060" t="s">
        <v>3437</v>
      </c>
      <c r="F282" s="2060" t="s">
        <v>3438</v>
      </c>
      <c r="G282" s="2061" t="s">
        <v>3439</v>
      </c>
      <c r="H282" s="2072" t="s">
        <v>3440</v>
      </c>
      <c r="I282" s="847" t="s">
        <v>3441</v>
      </c>
      <c r="J282" s="2060" t="s">
        <v>3442</v>
      </c>
      <c r="K282" s="2062" t="s">
        <v>1483</v>
      </c>
      <c r="L282" s="623"/>
      <c r="M282" s="1713">
        <v>1</v>
      </c>
      <c r="N282" s="1731">
        <v>45001</v>
      </c>
      <c r="O282" s="1731" t="s">
        <v>1801</v>
      </c>
      <c r="P282" s="1732" t="s">
        <v>3065</v>
      </c>
      <c r="Q282" s="1732" t="s">
        <v>3443</v>
      </c>
      <c r="R282" s="1732" t="s">
        <v>3444</v>
      </c>
      <c r="S282" s="1733"/>
      <c r="T282" s="1957" t="s">
        <v>2147</v>
      </c>
      <c r="U282" s="1957"/>
      <c r="V282" s="1957"/>
    </row>
    <row r="283" spans="2:22" ht="15.75">
      <c r="B283" s="2051" t="s">
        <v>903</v>
      </c>
      <c r="C283" s="2062" t="s">
        <v>1794</v>
      </c>
      <c r="D283" s="2085" t="s">
        <v>1875</v>
      </c>
      <c r="E283" s="2060" t="s">
        <v>3445</v>
      </c>
      <c r="F283" s="2060" t="s">
        <v>3438</v>
      </c>
      <c r="G283" s="2061" t="s">
        <v>3439</v>
      </c>
      <c r="H283" s="2072" t="s">
        <v>3446</v>
      </c>
      <c r="I283" s="847" t="s">
        <v>3447</v>
      </c>
      <c r="J283" s="2060" t="s">
        <v>3448</v>
      </c>
      <c r="K283" s="2062" t="s">
        <v>1483</v>
      </c>
      <c r="L283" s="623"/>
      <c r="M283" s="1713">
        <v>1</v>
      </c>
      <c r="N283" s="1731">
        <v>45001</v>
      </c>
      <c r="O283" s="1731" t="s">
        <v>1801</v>
      </c>
      <c r="P283" s="1732" t="s">
        <v>3065</v>
      </c>
      <c r="Q283" s="1732" t="s">
        <v>3449</v>
      </c>
      <c r="R283" s="1732" t="s">
        <v>3450</v>
      </c>
      <c r="S283" s="1733"/>
      <c r="T283" s="1957" t="s">
        <v>2147</v>
      </c>
      <c r="U283" s="1957"/>
      <c r="V283" s="1957"/>
    </row>
    <row r="284" spans="2:22" ht="15.75">
      <c r="B284" s="2051" t="s">
        <v>908</v>
      </c>
      <c r="C284" s="2062" t="s">
        <v>1794</v>
      </c>
      <c r="D284" s="2085" t="s">
        <v>1799</v>
      </c>
      <c r="E284" s="2060" t="s">
        <v>3451</v>
      </c>
      <c r="F284" s="2060" t="s">
        <v>3452</v>
      </c>
      <c r="G284" s="2061" t="s">
        <v>3453</v>
      </c>
      <c r="H284" s="2072" t="s">
        <v>3454</v>
      </c>
      <c r="I284" s="847" t="s">
        <v>3455</v>
      </c>
      <c r="J284" s="2060" t="s">
        <v>3456</v>
      </c>
      <c r="K284" s="2062" t="s">
        <v>1483</v>
      </c>
      <c r="L284" s="623"/>
      <c r="M284" s="1713">
        <v>1</v>
      </c>
      <c r="N284" s="1731">
        <v>44986</v>
      </c>
      <c r="O284" s="1731" t="s">
        <v>1801</v>
      </c>
      <c r="P284" s="1732" t="s">
        <v>2180</v>
      </c>
      <c r="Q284" s="1969" t="s">
        <v>3457</v>
      </c>
      <c r="R284" s="1732" t="s">
        <v>3458</v>
      </c>
      <c r="S284" s="1733"/>
      <c r="T284" s="1957" t="s">
        <v>2147</v>
      </c>
      <c r="U284" s="1957"/>
      <c r="V284" s="1957"/>
    </row>
    <row r="285" spans="2:22" ht="15.75">
      <c r="B285" s="2051" t="s">
        <v>912</v>
      </c>
      <c r="C285" s="2062" t="s">
        <v>1794</v>
      </c>
      <c r="D285" s="2085" t="s">
        <v>1799</v>
      </c>
      <c r="E285" s="2060" t="s">
        <v>3451</v>
      </c>
      <c r="F285" s="2060" t="s">
        <v>3452</v>
      </c>
      <c r="G285" s="2061" t="s">
        <v>3453</v>
      </c>
      <c r="H285" s="2072" t="s">
        <v>3459</v>
      </c>
      <c r="I285" s="847" t="s">
        <v>3460</v>
      </c>
      <c r="J285" s="2060" t="s">
        <v>3461</v>
      </c>
      <c r="K285" s="2062" t="s">
        <v>1483</v>
      </c>
      <c r="L285" s="623"/>
      <c r="M285" s="1713">
        <v>1</v>
      </c>
      <c r="N285" s="1731">
        <v>44986</v>
      </c>
      <c r="O285" s="1731" t="s">
        <v>1801</v>
      </c>
      <c r="P285" s="1732" t="s">
        <v>2180</v>
      </c>
      <c r="Q285" s="1969" t="s">
        <v>3462</v>
      </c>
      <c r="R285" s="1732" t="s">
        <v>3463</v>
      </c>
      <c r="S285" s="1733"/>
      <c r="T285" s="1957" t="s">
        <v>2147</v>
      </c>
      <c r="U285" s="1957"/>
      <c r="V285" s="1957"/>
    </row>
    <row r="286" spans="2:22" ht="15.75">
      <c r="B286" s="2051" t="s">
        <v>3464</v>
      </c>
      <c r="C286" s="2062" t="s">
        <v>1810</v>
      </c>
      <c r="D286" s="2085" t="s">
        <v>1829</v>
      </c>
      <c r="E286" s="2060" t="s">
        <v>3215</v>
      </c>
      <c r="F286" s="2060" t="s">
        <v>3465</v>
      </c>
      <c r="G286" s="2061" t="s">
        <v>3217</v>
      </c>
      <c r="H286" s="2072" t="s">
        <v>3466</v>
      </c>
      <c r="I286" s="847" t="s">
        <v>3467</v>
      </c>
      <c r="J286" s="2060" t="s">
        <v>3468</v>
      </c>
      <c r="K286" s="2067" t="s">
        <v>1483</v>
      </c>
      <c r="L286" s="623"/>
      <c r="M286" s="1713">
        <v>1</v>
      </c>
      <c r="N286" s="1731">
        <v>44897</v>
      </c>
      <c r="O286" s="1731" t="s">
        <v>1801</v>
      </c>
      <c r="P286" s="1732" t="s">
        <v>3469</v>
      </c>
      <c r="Q286" s="1969" t="s">
        <v>3470</v>
      </c>
      <c r="R286" s="1732" t="s">
        <v>3471</v>
      </c>
      <c r="S286" s="1733"/>
      <c r="T286" s="1957" t="s">
        <v>2147</v>
      </c>
      <c r="U286" s="1957"/>
      <c r="V286" s="1957"/>
    </row>
    <row r="287" spans="2:22" ht="15.75">
      <c r="B287" s="2051" t="s">
        <v>921</v>
      </c>
      <c r="C287" s="2062" t="s">
        <v>1810</v>
      </c>
      <c r="D287" s="2085" t="s">
        <v>1829</v>
      </c>
      <c r="E287" s="2060" t="s">
        <v>3215</v>
      </c>
      <c r="F287" s="2060" t="s">
        <v>3465</v>
      </c>
      <c r="G287" s="2061" t="s">
        <v>3217</v>
      </c>
      <c r="H287" s="2072" t="s">
        <v>3472</v>
      </c>
      <c r="I287" s="847" t="s">
        <v>3473</v>
      </c>
      <c r="J287" s="2060" t="s">
        <v>3474</v>
      </c>
      <c r="K287" s="2067" t="s">
        <v>1483</v>
      </c>
      <c r="L287" s="623"/>
      <c r="M287" s="1713">
        <v>1</v>
      </c>
      <c r="N287" s="1731">
        <v>44897</v>
      </c>
      <c r="O287" s="1731" t="s">
        <v>1801</v>
      </c>
      <c r="P287" s="1732" t="s">
        <v>3469</v>
      </c>
      <c r="Q287" s="1969" t="s">
        <v>3475</v>
      </c>
      <c r="R287" s="1732" t="s">
        <v>3476</v>
      </c>
      <c r="S287" s="1733"/>
      <c r="T287" s="1957" t="s">
        <v>2147</v>
      </c>
      <c r="U287" s="1957"/>
      <c r="V287" s="1957"/>
    </row>
    <row r="288" spans="2:22" ht="15.75">
      <c r="B288" s="2051" t="s">
        <v>926</v>
      </c>
      <c r="C288" s="2062" t="s">
        <v>1810</v>
      </c>
      <c r="D288" s="2085" t="s">
        <v>1829</v>
      </c>
      <c r="E288" s="2060" t="s">
        <v>3215</v>
      </c>
      <c r="F288" s="2060" t="s">
        <v>3465</v>
      </c>
      <c r="G288" s="2061" t="s">
        <v>3217</v>
      </c>
      <c r="H288" s="2072" t="s">
        <v>3477</v>
      </c>
      <c r="I288" s="847" t="s">
        <v>3478</v>
      </c>
      <c r="J288" s="2060" t="s">
        <v>3479</v>
      </c>
      <c r="K288" s="2067" t="s">
        <v>1483</v>
      </c>
      <c r="L288" s="623"/>
      <c r="M288" s="1713">
        <v>1</v>
      </c>
      <c r="N288" s="1731">
        <v>44897</v>
      </c>
      <c r="O288" s="1731" t="s">
        <v>1801</v>
      </c>
      <c r="P288" s="1732" t="s">
        <v>3469</v>
      </c>
      <c r="Q288" s="1969" t="s">
        <v>3480</v>
      </c>
      <c r="R288" s="1732" t="s">
        <v>3481</v>
      </c>
      <c r="S288" s="1733"/>
      <c r="T288" s="1957" t="s">
        <v>2147</v>
      </c>
      <c r="U288" s="1957"/>
      <c r="V288" s="1957"/>
    </row>
    <row r="289" spans="2:22" ht="15.75">
      <c r="B289" s="2051" t="s">
        <v>931</v>
      </c>
      <c r="C289" s="2062" t="s">
        <v>1810</v>
      </c>
      <c r="D289" s="2085" t="s">
        <v>1829</v>
      </c>
      <c r="E289" s="2060" t="s">
        <v>3215</v>
      </c>
      <c r="F289" s="2060" t="s">
        <v>3465</v>
      </c>
      <c r="G289" s="2061" t="s">
        <v>3217</v>
      </c>
      <c r="H289" s="2072" t="s">
        <v>3482</v>
      </c>
      <c r="I289" s="847" t="s">
        <v>3483</v>
      </c>
      <c r="J289" s="2060" t="s">
        <v>3484</v>
      </c>
      <c r="K289" s="2067" t="s">
        <v>1483</v>
      </c>
      <c r="L289" s="623"/>
      <c r="M289" s="1713">
        <v>1</v>
      </c>
      <c r="N289" s="1731">
        <v>44897</v>
      </c>
      <c r="O289" s="1731" t="s">
        <v>1801</v>
      </c>
      <c r="P289" s="1732" t="s">
        <v>3469</v>
      </c>
      <c r="Q289" s="1969" t="s">
        <v>3485</v>
      </c>
      <c r="R289" s="1732" t="s">
        <v>3486</v>
      </c>
      <c r="S289" s="1733"/>
      <c r="T289" s="1957" t="s">
        <v>2147</v>
      </c>
      <c r="U289" s="1957"/>
      <c r="V289" s="1957"/>
    </row>
    <row r="290" spans="2:22" ht="15.75">
      <c r="B290" s="2051" t="s">
        <v>936</v>
      </c>
      <c r="C290" s="2062" t="s">
        <v>1810</v>
      </c>
      <c r="D290" s="2085" t="s">
        <v>1829</v>
      </c>
      <c r="E290" s="2060" t="s">
        <v>3215</v>
      </c>
      <c r="F290" s="2060" t="s">
        <v>3465</v>
      </c>
      <c r="G290" s="2061" t="s">
        <v>3217</v>
      </c>
      <c r="H290" s="2072" t="s">
        <v>3487</v>
      </c>
      <c r="I290" s="847" t="s">
        <v>3488</v>
      </c>
      <c r="J290" s="2060" t="s">
        <v>3489</v>
      </c>
      <c r="K290" s="2067" t="s">
        <v>1483</v>
      </c>
      <c r="L290" s="623"/>
      <c r="M290" s="1713">
        <v>1</v>
      </c>
      <c r="N290" s="1731">
        <v>44897</v>
      </c>
      <c r="O290" s="1731" t="s">
        <v>1801</v>
      </c>
      <c r="P290" s="1732" t="s">
        <v>3469</v>
      </c>
      <c r="Q290" s="1969" t="s">
        <v>3490</v>
      </c>
      <c r="R290" s="1732" t="s">
        <v>3491</v>
      </c>
      <c r="S290" s="1733"/>
      <c r="T290" s="1957" t="s">
        <v>2147</v>
      </c>
      <c r="U290" s="1957"/>
      <c r="V290" s="1957"/>
    </row>
    <row r="291" spans="2:22" ht="15.75">
      <c r="B291" s="2051" t="s">
        <v>941</v>
      </c>
      <c r="C291" s="2062" t="s">
        <v>1810</v>
      </c>
      <c r="D291" s="2085" t="s">
        <v>1829</v>
      </c>
      <c r="E291" s="2060" t="s">
        <v>3215</v>
      </c>
      <c r="F291" s="2060" t="s">
        <v>3465</v>
      </c>
      <c r="G291" s="2061" t="s">
        <v>3217</v>
      </c>
      <c r="H291" s="2072" t="s">
        <v>3492</v>
      </c>
      <c r="I291" s="847" t="s">
        <v>3493</v>
      </c>
      <c r="J291" s="2060" t="s">
        <v>3494</v>
      </c>
      <c r="K291" s="2067" t="s">
        <v>1483</v>
      </c>
      <c r="L291" s="623"/>
      <c r="M291" s="1713">
        <v>1</v>
      </c>
      <c r="N291" s="1731">
        <v>44897</v>
      </c>
      <c r="O291" s="1731" t="s">
        <v>1801</v>
      </c>
      <c r="P291" s="1732" t="s">
        <v>3469</v>
      </c>
      <c r="Q291" s="1969" t="s">
        <v>3495</v>
      </c>
      <c r="R291" s="1732" t="s">
        <v>3496</v>
      </c>
      <c r="S291" s="1733"/>
      <c r="T291" s="1957" t="s">
        <v>2147</v>
      </c>
      <c r="U291" s="1957"/>
      <c r="V291" s="1957"/>
    </row>
    <row r="292" spans="2:22" ht="15.75">
      <c r="B292" s="2051" t="s">
        <v>946</v>
      </c>
      <c r="C292" s="2062" t="s">
        <v>1810</v>
      </c>
      <c r="D292" s="2085" t="s">
        <v>1829</v>
      </c>
      <c r="E292" s="2060" t="s">
        <v>3215</v>
      </c>
      <c r="F292" s="2060" t="s">
        <v>3465</v>
      </c>
      <c r="G292" s="2061" t="s">
        <v>3217</v>
      </c>
      <c r="H292" s="2072" t="s">
        <v>3497</v>
      </c>
      <c r="I292" s="847" t="s">
        <v>3498</v>
      </c>
      <c r="J292" s="2060" t="s">
        <v>3499</v>
      </c>
      <c r="K292" s="2067" t="s">
        <v>1483</v>
      </c>
      <c r="L292" s="623"/>
      <c r="M292" s="1713">
        <v>1</v>
      </c>
      <c r="N292" s="1731">
        <v>44897</v>
      </c>
      <c r="O292" s="1731" t="s">
        <v>1801</v>
      </c>
      <c r="P292" s="1732" t="s">
        <v>3469</v>
      </c>
      <c r="Q292" s="1969" t="s">
        <v>3500</v>
      </c>
      <c r="R292" s="1732" t="s">
        <v>3501</v>
      </c>
      <c r="S292" s="1733"/>
      <c r="T292" s="1957" t="s">
        <v>2147</v>
      </c>
      <c r="U292" s="1957"/>
      <c r="V292" s="1957"/>
    </row>
    <row r="293" spans="2:22" ht="15.75">
      <c r="B293" s="2051" t="s">
        <v>951</v>
      </c>
      <c r="C293" s="2062" t="s">
        <v>1810</v>
      </c>
      <c r="D293" s="2085" t="s">
        <v>1829</v>
      </c>
      <c r="E293" s="2060" t="s">
        <v>3215</v>
      </c>
      <c r="F293" s="2060" t="s">
        <v>3465</v>
      </c>
      <c r="G293" s="2061" t="s">
        <v>3217</v>
      </c>
      <c r="H293" s="2072" t="s">
        <v>3502</v>
      </c>
      <c r="I293" s="847" t="s">
        <v>3503</v>
      </c>
      <c r="J293" s="2060" t="s">
        <v>3504</v>
      </c>
      <c r="K293" s="2067" t="s">
        <v>1483</v>
      </c>
      <c r="L293" s="623"/>
      <c r="M293" s="1713">
        <v>1</v>
      </c>
      <c r="N293" s="1731">
        <v>44897</v>
      </c>
      <c r="O293" s="1731" t="s">
        <v>1801</v>
      </c>
      <c r="P293" s="1732" t="s">
        <v>3469</v>
      </c>
      <c r="Q293" s="1969" t="s">
        <v>3505</v>
      </c>
      <c r="R293" s="1732" t="s">
        <v>3506</v>
      </c>
      <c r="S293" s="1733"/>
      <c r="T293" s="1957" t="s">
        <v>2147</v>
      </c>
      <c r="U293" s="1957"/>
      <c r="V293" s="1957"/>
    </row>
    <row r="294" spans="2:22" ht="15.75">
      <c r="B294" s="2051" t="s">
        <v>956</v>
      </c>
      <c r="C294" s="2062" t="s">
        <v>1810</v>
      </c>
      <c r="D294" s="2085" t="s">
        <v>1829</v>
      </c>
      <c r="E294" s="2060" t="s">
        <v>3215</v>
      </c>
      <c r="F294" s="2060" t="s">
        <v>3465</v>
      </c>
      <c r="G294" s="2061" t="s">
        <v>3217</v>
      </c>
      <c r="H294" s="2072" t="s">
        <v>3507</v>
      </c>
      <c r="I294" s="847" t="s">
        <v>3508</v>
      </c>
      <c r="J294" s="2060" t="s">
        <v>3509</v>
      </c>
      <c r="K294" s="2067" t="s">
        <v>1483</v>
      </c>
      <c r="L294" s="623"/>
      <c r="M294" s="1713">
        <v>1</v>
      </c>
      <c r="N294" s="1731">
        <v>44897</v>
      </c>
      <c r="O294" s="1731" t="s">
        <v>1801</v>
      </c>
      <c r="P294" s="1732" t="s">
        <v>3469</v>
      </c>
      <c r="Q294" s="1969" t="s">
        <v>3510</v>
      </c>
      <c r="R294" s="1732" t="s">
        <v>3511</v>
      </c>
      <c r="S294" s="1733"/>
      <c r="T294" s="1957" t="s">
        <v>2147</v>
      </c>
      <c r="U294" s="1957"/>
      <c r="V294" s="1957"/>
    </row>
    <row r="295" spans="2:22" ht="15.75">
      <c r="B295" s="2051" t="s">
        <v>961</v>
      </c>
      <c r="C295" s="2062" t="s">
        <v>1810</v>
      </c>
      <c r="D295" s="2085" t="s">
        <v>1829</v>
      </c>
      <c r="E295" s="2060" t="s">
        <v>3215</v>
      </c>
      <c r="F295" s="2060" t="s">
        <v>3465</v>
      </c>
      <c r="G295" s="2061" t="s">
        <v>3217</v>
      </c>
      <c r="H295" s="2072" t="s">
        <v>3512</v>
      </c>
      <c r="I295" s="847" t="s">
        <v>3513</v>
      </c>
      <c r="J295" s="2060" t="s">
        <v>3514</v>
      </c>
      <c r="K295" s="2067" t="s">
        <v>1483</v>
      </c>
      <c r="L295" s="623"/>
      <c r="M295" s="1713">
        <v>1</v>
      </c>
      <c r="N295" s="1731">
        <v>44897</v>
      </c>
      <c r="O295" s="1731" t="s">
        <v>1801</v>
      </c>
      <c r="P295" s="1732" t="s">
        <v>3469</v>
      </c>
      <c r="Q295" s="1969" t="s">
        <v>3515</v>
      </c>
      <c r="R295" s="1732" t="s">
        <v>3516</v>
      </c>
      <c r="S295" s="1733"/>
      <c r="T295" s="1957" t="s">
        <v>2147</v>
      </c>
      <c r="U295" s="1957"/>
      <c r="V295" s="1957"/>
    </row>
    <row r="296" spans="2:22" ht="15.75">
      <c r="B296" s="2105" t="s">
        <v>3517</v>
      </c>
      <c r="C296" s="2092" t="s">
        <v>1810</v>
      </c>
      <c r="D296" s="2093" t="s">
        <v>1829</v>
      </c>
      <c r="E296" s="2094" t="s">
        <v>3215</v>
      </c>
      <c r="F296" s="2094" t="s">
        <v>3465</v>
      </c>
      <c r="G296" s="2095" t="s">
        <v>3217</v>
      </c>
      <c r="H296" s="2081" t="s">
        <v>3518</v>
      </c>
      <c r="I296" s="2096" t="s">
        <v>3519</v>
      </c>
      <c r="J296" s="2094" t="s">
        <v>3520</v>
      </c>
      <c r="K296" s="2067" t="s">
        <v>1483</v>
      </c>
      <c r="L296" s="1759"/>
      <c r="M296" s="1713">
        <v>1</v>
      </c>
      <c r="N296" s="1731">
        <v>44897</v>
      </c>
      <c r="O296" s="1731" t="s">
        <v>1801</v>
      </c>
      <c r="P296" s="1732" t="s">
        <v>3469</v>
      </c>
      <c r="Q296" s="1735" t="s">
        <v>3521</v>
      </c>
      <c r="R296" s="1735" t="s">
        <v>3522</v>
      </c>
      <c r="S296" s="1733"/>
      <c r="T296" s="1957" t="s">
        <v>2147</v>
      </c>
      <c r="U296" s="1957"/>
      <c r="V296" s="1957"/>
    </row>
    <row r="297" spans="2:22" ht="15.75">
      <c r="B297" s="2051" t="s">
        <v>3523</v>
      </c>
      <c r="C297" s="2069" t="s">
        <v>1955</v>
      </c>
      <c r="D297" s="2075" t="s">
        <v>1478</v>
      </c>
      <c r="E297" s="1979" t="s">
        <v>1533</v>
      </c>
      <c r="F297" s="1979" t="s">
        <v>1534</v>
      </c>
      <c r="G297" s="2072" t="s">
        <v>1535</v>
      </c>
      <c r="H297" s="2072" t="s">
        <v>1666</v>
      </c>
      <c r="I297" s="2073" t="s">
        <v>1779</v>
      </c>
      <c r="J297" s="1979" t="s">
        <v>3524</v>
      </c>
      <c r="K297" s="2078" t="s">
        <v>1484</v>
      </c>
      <c r="L297" s="1959"/>
      <c r="M297" s="1713">
        <v>1</v>
      </c>
      <c r="N297" s="1731">
        <v>44917</v>
      </c>
      <c r="O297" s="1731" t="s">
        <v>1801</v>
      </c>
      <c r="P297" s="1732"/>
      <c r="Q297" s="1732" t="s">
        <v>3525</v>
      </c>
      <c r="R297" s="1732" t="s">
        <v>3526</v>
      </c>
      <c r="S297" s="1960" t="s">
        <v>2859</v>
      </c>
      <c r="T297" s="1957" t="s">
        <v>2147</v>
      </c>
      <c r="U297" s="1957"/>
      <c r="V297" s="1957"/>
    </row>
    <row r="298" spans="2:22" ht="15.75">
      <c r="B298" s="2051" t="s">
        <v>3527</v>
      </c>
      <c r="C298" s="2069" t="s">
        <v>1955</v>
      </c>
      <c r="D298" s="2075" t="s">
        <v>1478</v>
      </c>
      <c r="E298" s="1978" t="s">
        <v>1533</v>
      </c>
      <c r="F298" s="1978" t="s">
        <v>1534</v>
      </c>
      <c r="G298" s="2081" t="s">
        <v>1535</v>
      </c>
      <c r="H298" s="2081" t="s">
        <v>1667</v>
      </c>
      <c r="I298" s="2082" t="s">
        <v>1780</v>
      </c>
      <c r="J298" s="1978" t="s">
        <v>3528</v>
      </c>
      <c r="K298" s="2083" t="s">
        <v>1484</v>
      </c>
      <c r="L298" s="1961"/>
      <c r="M298" s="1713">
        <v>1</v>
      </c>
      <c r="N298" s="1734">
        <v>44917</v>
      </c>
      <c r="O298" s="1731" t="s">
        <v>1801</v>
      </c>
      <c r="P298" s="1735"/>
      <c r="Q298" s="1735" t="s">
        <v>3529</v>
      </c>
      <c r="R298" s="1735" t="s">
        <v>3530</v>
      </c>
      <c r="S298" s="1960" t="s">
        <v>2859</v>
      </c>
      <c r="T298" s="1957" t="s">
        <v>2147</v>
      </c>
      <c r="U298" s="1957"/>
      <c r="V298" s="1957"/>
    </row>
    <row r="299" spans="2:22" ht="15.75">
      <c r="B299" s="2249">
        <v>294</v>
      </c>
      <c r="C299" s="2069" t="s">
        <v>1955</v>
      </c>
      <c r="D299" s="2075" t="s">
        <v>1478</v>
      </c>
      <c r="E299" s="1979" t="s">
        <v>3531</v>
      </c>
      <c r="F299" s="2071" t="s">
        <v>3532</v>
      </c>
      <c r="G299" s="2072" t="s">
        <v>3533</v>
      </c>
      <c r="H299" s="2072" t="s">
        <v>3534</v>
      </c>
      <c r="I299" s="2073" t="s">
        <v>3535</v>
      </c>
      <c r="J299" s="1979" t="s">
        <v>3536</v>
      </c>
      <c r="K299" s="2078" t="s">
        <v>1617</v>
      </c>
      <c r="L299" s="1959"/>
      <c r="M299" s="1713">
        <v>1</v>
      </c>
      <c r="N299" s="1731">
        <v>44962</v>
      </c>
      <c r="O299" s="1731" t="s">
        <v>1801</v>
      </c>
      <c r="P299" s="1732"/>
      <c r="Q299" s="1732"/>
      <c r="R299" s="1732"/>
      <c r="S299" s="1960" t="s">
        <v>2859</v>
      </c>
      <c r="T299" s="1957" t="s">
        <v>2147</v>
      </c>
      <c r="U299" s="1957"/>
      <c r="V299" s="1957"/>
    </row>
    <row r="300" spans="2:22" ht="15.75">
      <c r="B300" s="2249">
        <v>295</v>
      </c>
      <c r="C300" s="2069" t="s">
        <v>1955</v>
      </c>
      <c r="D300" s="2075" t="s">
        <v>1478</v>
      </c>
      <c r="E300" s="1979" t="s">
        <v>3531</v>
      </c>
      <c r="F300" s="2071" t="s">
        <v>3532</v>
      </c>
      <c r="G300" s="2072" t="s">
        <v>3533</v>
      </c>
      <c r="H300" s="2072" t="s">
        <v>3537</v>
      </c>
      <c r="I300" s="2073" t="s">
        <v>3538</v>
      </c>
      <c r="J300" s="1979" t="s">
        <v>3539</v>
      </c>
      <c r="K300" s="2078" t="s">
        <v>1617</v>
      </c>
      <c r="L300" s="1959"/>
      <c r="M300" s="1713">
        <v>1</v>
      </c>
      <c r="N300" s="1731">
        <v>44962</v>
      </c>
      <c r="O300" s="1731" t="s">
        <v>1801</v>
      </c>
      <c r="P300" s="1732"/>
      <c r="Q300" s="1732"/>
      <c r="R300" s="1732"/>
      <c r="S300" s="1960" t="s">
        <v>2859</v>
      </c>
      <c r="T300" s="1957" t="s">
        <v>2147</v>
      </c>
      <c r="U300" s="1957"/>
      <c r="V300" s="1957"/>
    </row>
    <row r="301" spans="2:22" ht="15.75">
      <c r="B301" s="2249">
        <v>296</v>
      </c>
      <c r="C301" s="2069" t="s">
        <v>1955</v>
      </c>
      <c r="D301" s="2075" t="s">
        <v>1478</v>
      </c>
      <c r="E301" s="1979" t="s">
        <v>3531</v>
      </c>
      <c r="F301" s="2071" t="s">
        <v>3532</v>
      </c>
      <c r="G301" s="2072" t="s">
        <v>3533</v>
      </c>
      <c r="H301" s="2072" t="s">
        <v>3540</v>
      </c>
      <c r="I301" s="2073" t="s">
        <v>3541</v>
      </c>
      <c r="J301" s="1979" t="s">
        <v>3542</v>
      </c>
      <c r="K301" s="2078" t="s">
        <v>1617</v>
      </c>
      <c r="L301" s="1959"/>
      <c r="M301" s="1713">
        <v>1</v>
      </c>
      <c r="N301" s="1731">
        <v>44962</v>
      </c>
      <c r="O301" s="1731" t="s">
        <v>1801</v>
      </c>
      <c r="P301" s="1732"/>
      <c r="Q301" s="1732"/>
      <c r="R301" s="1732"/>
      <c r="S301" s="1960" t="s">
        <v>2859</v>
      </c>
      <c r="T301" s="1957" t="s">
        <v>2147</v>
      </c>
      <c r="U301" s="1957"/>
      <c r="V301" s="1957"/>
    </row>
    <row r="302" spans="2:22" ht="15.75">
      <c r="B302" s="2250">
        <v>297</v>
      </c>
      <c r="C302" s="2069" t="s">
        <v>1955</v>
      </c>
      <c r="D302" s="2075" t="s">
        <v>1478</v>
      </c>
      <c r="E302" s="1978" t="s">
        <v>3531</v>
      </c>
      <c r="F302" s="2080" t="s">
        <v>3532</v>
      </c>
      <c r="G302" s="2081" t="s">
        <v>3533</v>
      </c>
      <c r="H302" s="2081" t="s">
        <v>3543</v>
      </c>
      <c r="I302" s="2082" t="s">
        <v>3544</v>
      </c>
      <c r="J302" s="1978" t="s">
        <v>3545</v>
      </c>
      <c r="K302" s="2083" t="s">
        <v>1617</v>
      </c>
      <c r="L302" s="1961"/>
      <c r="M302" s="1713">
        <v>1</v>
      </c>
      <c r="N302" s="1734">
        <v>44962</v>
      </c>
      <c r="O302" s="1731" t="s">
        <v>1801</v>
      </c>
      <c r="P302" s="1735"/>
      <c r="Q302" s="1735"/>
      <c r="R302" s="1735"/>
      <c r="S302" s="1960" t="s">
        <v>2859</v>
      </c>
      <c r="T302" s="1957" t="s">
        <v>2147</v>
      </c>
      <c r="U302" s="1957"/>
      <c r="V302" s="1957"/>
    </row>
    <row r="303" spans="2:22" ht="15.75">
      <c r="B303" s="2249">
        <v>298</v>
      </c>
      <c r="C303" s="2069" t="s">
        <v>1955</v>
      </c>
      <c r="D303" s="2075" t="s">
        <v>1478</v>
      </c>
      <c r="E303" s="1979" t="s">
        <v>1590</v>
      </c>
      <c r="F303" s="2071" t="s">
        <v>2849</v>
      </c>
      <c r="G303" s="2072" t="s">
        <v>2850</v>
      </c>
      <c r="H303" s="2072" t="s">
        <v>3546</v>
      </c>
      <c r="I303" s="2073" t="s">
        <v>3547</v>
      </c>
      <c r="J303" s="1979" t="s">
        <v>3548</v>
      </c>
      <c r="K303" s="2078" t="s">
        <v>1484</v>
      </c>
      <c r="L303" s="1959"/>
      <c r="M303" s="1713">
        <v>1</v>
      </c>
      <c r="N303" s="1731">
        <v>45030</v>
      </c>
      <c r="O303" s="1731" t="s">
        <v>1801</v>
      </c>
      <c r="P303" s="1732"/>
      <c r="Q303" s="1732"/>
      <c r="R303" s="1732"/>
      <c r="S303" s="1960" t="s">
        <v>2859</v>
      </c>
      <c r="T303" s="1957" t="s">
        <v>2147</v>
      </c>
      <c r="U303" s="1957"/>
      <c r="V303" s="1957"/>
    </row>
    <row r="304" spans="2:22" ht="15.75">
      <c r="B304" s="2249">
        <v>299</v>
      </c>
      <c r="C304" s="2069" t="s">
        <v>1955</v>
      </c>
      <c r="D304" s="2075" t="s">
        <v>1478</v>
      </c>
      <c r="E304" s="1979" t="s">
        <v>1590</v>
      </c>
      <c r="F304" s="2071" t="s">
        <v>2849</v>
      </c>
      <c r="G304" s="2072" t="s">
        <v>2850</v>
      </c>
      <c r="H304" s="2072" t="s">
        <v>3549</v>
      </c>
      <c r="I304" s="2073" t="s">
        <v>3550</v>
      </c>
      <c r="J304" s="1979" t="s">
        <v>3551</v>
      </c>
      <c r="K304" s="2078" t="s">
        <v>1484</v>
      </c>
      <c r="L304" s="1959"/>
      <c r="M304" s="1713">
        <v>1</v>
      </c>
      <c r="N304" s="1731">
        <v>45030</v>
      </c>
      <c r="O304" s="1731" t="s">
        <v>1801</v>
      </c>
      <c r="P304" s="1732"/>
      <c r="Q304" s="1732" t="s">
        <v>3552</v>
      </c>
      <c r="R304" s="1732"/>
      <c r="S304" s="1960" t="s">
        <v>2859</v>
      </c>
      <c r="T304" s="1957" t="s">
        <v>2147</v>
      </c>
      <c r="U304" s="1957"/>
      <c r="V304" s="1957"/>
    </row>
    <row r="305" spans="2:22" ht="15.75">
      <c r="B305" s="2249">
        <v>300</v>
      </c>
      <c r="C305" s="2069" t="s">
        <v>1955</v>
      </c>
      <c r="D305" s="2075" t="s">
        <v>1478</v>
      </c>
      <c r="E305" s="1979" t="s">
        <v>1590</v>
      </c>
      <c r="F305" s="2071" t="s">
        <v>2849</v>
      </c>
      <c r="G305" s="2072" t="s">
        <v>2850</v>
      </c>
      <c r="H305" s="2072" t="s">
        <v>1670</v>
      </c>
      <c r="I305" s="2073" t="s">
        <v>3553</v>
      </c>
      <c r="J305" s="1979" t="s">
        <v>3554</v>
      </c>
      <c r="K305" s="2078" t="s">
        <v>1484</v>
      </c>
      <c r="L305" s="1959"/>
      <c r="M305" s="1713">
        <v>1</v>
      </c>
      <c r="N305" s="1731">
        <v>45030</v>
      </c>
      <c r="O305" s="1731" t="s">
        <v>1801</v>
      </c>
      <c r="P305" s="1732"/>
      <c r="Q305" s="1732"/>
      <c r="R305" s="1732"/>
      <c r="S305" s="1960" t="s">
        <v>2859</v>
      </c>
      <c r="T305" s="1957" t="s">
        <v>2147</v>
      </c>
      <c r="U305" s="1957"/>
      <c r="V305" s="1957"/>
    </row>
    <row r="306" spans="2:22" ht="15.75">
      <c r="B306" s="2249">
        <v>301</v>
      </c>
      <c r="C306" s="2069" t="s">
        <v>1955</v>
      </c>
      <c r="D306" s="2075" t="s">
        <v>1478</v>
      </c>
      <c r="E306" s="1979" t="s">
        <v>1590</v>
      </c>
      <c r="F306" s="2071" t="s">
        <v>2849</v>
      </c>
      <c r="G306" s="2072" t="s">
        <v>2850</v>
      </c>
      <c r="H306" s="2072" t="s">
        <v>1671</v>
      </c>
      <c r="I306" s="2073" t="s">
        <v>3555</v>
      </c>
      <c r="J306" s="1979" t="s">
        <v>3556</v>
      </c>
      <c r="K306" s="2078" t="s">
        <v>1484</v>
      </c>
      <c r="L306" s="1959"/>
      <c r="M306" s="1713">
        <v>1</v>
      </c>
      <c r="N306" s="1731">
        <v>45030</v>
      </c>
      <c r="O306" s="1731" t="s">
        <v>1801</v>
      </c>
      <c r="P306" s="1732"/>
      <c r="Q306" s="1732"/>
      <c r="R306" s="1732"/>
      <c r="S306" s="1960" t="s">
        <v>2859</v>
      </c>
      <c r="T306" s="1957" t="s">
        <v>2147</v>
      </c>
      <c r="U306" s="1957"/>
      <c r="V306" s="1957"/>
    </row>
    <row r="307" spans="2:22" ht="15.75">
      <c r="B307" s="2249">
        <v>302</v>
      </c>
      <c r="C307" s="2069" t="s">
        <v>1955</v>
      </c>
      <c r="D307" s="2075" t="s">
        <v>1478</v>
      </c>
      <c r="E307" s="1979" t="s">
        <v>1590</v>
      </c>
      <c r="F307" s="2071" t="s">
        <v>2849</v>
      </c>
      <c r="G307" s="2072" t="s">
        <v>2850</v>
      </c>
      <c r="H307" s="2072" t="s">
        <v>1672</v>
      </c>
      <c r="I307" s="2073" t="s">
        <v>3557</v>
      </c>
      <c r="J307" s="1979" t="s">
        <v>3558</v>
      </c>
      <c r="K307" s="2078" t="s">
        <v>1484</v>
      </c>
      <c r="L307" s="1959"/>
      <c r="M307" s="1713">
        <v>1</v>
      </c>
      <c r="N307" s="1731">
        <v>45030</v>
      </c>
      <c r="O307" s="1731" t="s">
        <v>1801</v>
      </c>
      <c r="P307" s="1732"/>
      <c r="Q307" s="1732"/>
      <c r="R307" s="1732"/>
      <c r="S307" s="1960" t="s">
        <v>2859</v>
      </c>
      <c r="T307" s="1957" t="s">
        <v>2147</v>
      </c>
      <c r="U307" s="1957"/>
      <c r="V307" s="1957"/>
    </row>
    <row r="308" spans="2:22" ht="15.75">
      <c r="B308" s="2249">
        <v>303</v>
      </c>
      <c r="C308" s="2069" t="s">
        <v>1955</v>
      </c>
      <c r="D308" s="2075" t="s">
        <v>1478</v>
      </c>
      <c r="E308" s="1979" t="s">
        <v>1590</v>
      </c>
      <c r="F308" s="2071" t="s">
        <v>2849</v>
      </c>
      <c r="G308" s="2072" t="s">
        <v>2850</v>
      </c>
      <c r="H308" s="2072" t="s">
        <v>1673</v>
      </c>
      <c r="I308" s="2073" t="s">
        <v>3559</v>
      </c>
      <c r="J308" s="1979" t="s">
        <v>3560</v>
      </c>
      <c r="K308" s="2078" t="s">
        <v>1484</v>
      </c>
      <c r="L308" s="1959"/>
      <c r="M308" s="1713">
        <v>1</v>
      </c>
      <c r="N308" s="1731">
        <v>45030</v>
      </c>
      <c r="O308" s="1731" t="s">
        <v>1801</v>
      </c>
      <c r="P308" s="1732"/>
      <c r="Q308" s="1732"/>
      <c r="R308" s="1732"/>
      <c r="S308" s="1960" t="s">
        <v>2859</v>
      </c>
      <c r="T308" s="1957" t="s">
        <v>2147</v>
      </c>
      <c r="U308" s="1957"/>
      <c r="V308" s="1957"/>
    </row>
    <row r="309" spans="2:22" ht="15.75">
      <c r="B309" s="2249">
        <v>304</v>
      </c>
      <c r="C309" s="2097" t="s">
        <v>1955</v>
      </c>
      <c r="D309" s="2087" t="s">
        <v>1478</v>
      </c>
      <c r="E309" s="2088" t="s">
        <v>1590</v>
      </c>
      <c r="F309" s="2098" t="s">
        <v>2849</v>
      </c>
      <c r="G309" s="2089" t="s">
        <v>2850</v>
      </c>
      <c r="H309" s="2089" t="s">
        <v>3561</v>
      </c>
      <c r="I309" s="2090" t="s">
        <v>3562</v>
      </c>
      <c r="J309" s="2088" t="s">
        <v>3563</v>
      </c>
      <c r="K309" s="2086" t="s">
        <v>3055</v>
      </c>
      <c r="L309" s="1971">
        <v>45009</v>
      </c>
      <c r="M309" s="1962">
        <v>0</v>
      </c>
      <c r="N309" s="1963">
        <v>45030</v>
      </c>
      <c r="O309" s="1963" t="s">
        <v>1801</v>
      </c>
      <c r="P309" s="1964" t="s">
        <v>3564</v>
      </c>
      <c r="Q309" s="1964" t="s">
        <v>3565</v>
      </c>
      <c r="R309" s="1964"/>
      <c r="S309" s="1965"/>
      <c r="T309" s="1957" t="s">
        <v>2147</v>
      </c>
      <c r="U309" s="1957"/>
      <c r="V309" s="1957"/>
    </row>
    <row r="310" spans="2:22" ht="15.75">
      <c r="B310" s="2250">
        <v>305</v>
      </c>
      <c r="C310" s="2069" t="s">
        <v>1955</v>
      </c>
      <c r="D310" s="2079" t="s">
        <v>1478</v>
      </c>
      <c r="E310" s="1979" t="s">
        <v>1590</v>
      </c>
      <c r="F310" s="2080" t="s">
        <v>2849</v>
      </c>
      <c r="G310" s="2081" t="s">
        <v>2850</v>
      </c>
      <c r="H310" s="2081" t="s">
        <v>3566</v>
      </c>
      <c r="I310" s="2082" t="s">
        <v>3567</v>
      </c>
      <c r="J310" s="1978" t="s">
        <v>3568</v>
      </c>
      <c r="K310" s="2083" t="s">
        <v>1617</v>
      </c>
      <c r="L310" s="1961"/>
      <c r="M310" s="1713">
        <v>1</v>
      </c>
      <c r="N310" s="1734">
        <v>45030</v>
      </c>
      <c r="O310" s="1731" t="s">
        <v>1801</v>
      </c>
      <c r="P310" s="1735"/>
      <c r="Q310" s="1735" t="s">
        <v>3565</v>
      </c>
      <c r="R310" s="1735"/>
      <c r="S310" s="1960" t="s">
        <v>2859</v>
      </c>
      <c r="T310" s="1957" t="s">
        <v>2147</v>
      </c>
      <c r="U310" s="1957"/>
      <c r="V310" s="1957"/>
    </row>
    <row r="311" spans="2:22" ht="15.75">
      <c r="B311" s="2249">
        <v>306</v>
      </c>
      <c r="C311" s="2069" t="s">
        <v>1955</v>
      </c>
      <c r="D311" s="2075" t="s">
        <v>1798</v>
      </c>
      <c r="E311" s="1979" t="s">
        <v>3569</v>
      </c>
      <c r="F311" s="1979" t="s">
        <v>3570</v>
      </c>
      <c r="G311" s="2072" t="s">
        <v>3571</v>
      </c>
      <c r="H311" s="2072" t="s">
        <v>3572</v>
      </c>
      <c r="I311" s="2073" t="s">
        <v>3572</v>
      </c>
      <c r="J311" s="1979" t="s">
        <v>3573</v>
      </c>
      <c r="K311" s="2078" t="s">
        <v>1483</v>
      </c>
      <c r="L311" s="1959"/>
      <c r="M311" s="1713">
        <v>1</v>
      </c>
      <c r="N311" s="1731">
        <v>45007</v>
      </c>
      <c r="O311" s="1731" t="s">
        <v>1801</v>
      </c>
      <c r="P311" s="1732"/>
      <c r="Q311" s="1732" t="s">
        <v>3574</v>
      </c>
      <c r="R311" s="1732" t="s">
        <v>3575</v>
      </c>
      <c r="S311" s="1733" t="s">
        <v>3576</v>
      </c>
      <c r="T311" s="1957" t="s">
        <v>3577</v>
      </c>
      <c r="U311" s="1957"/>
      <c r="V311" s="1957"/>
    </row>
    <row r="312" spans="2:22" ht="15.75">
      <c r="B312" s="2249">
        <v>307</v>
      </c>
      <c r="C312" s="2069" t="s">
        <v>1955</v>
      </c>
      <c r="D312" s="2075" t="s">
        <v>1798</v>
      </c>
      <c r="E312" s="1979" t="s">
        <v>3569</v>
      </c>
      <c r="F312" s="1979" t="s">
        <v>3570</v>
      </c>
      <c r="G312" s="2072" t="s">
        <v>3571</v>
      </c>
      <c r="H312" s="2072" t="s">
        <v>3578</v>
      </c>
      <c r="I312" s="2073" t="s">
        <v>3578</v>
      </c>
      <c r="J312" s="1979" t="s">
        <v>3579</v>
      </c>
      <c r="K312" s="2078" t="s">
        <v>1483</v>
      </c>
      <c r="L312" s="1959"/>
      <c r="M312" s="1713">
        <v>1</v>
      </c>
      <c r="N312" s="1731">
        <v>45007</v>
      </c>
      <c r="O312" s="1731" t="s">
        <v>1801</v>
      </c>
      <c r="P312" s="1732"/>
      <c r="Q312" s="1732" t="s">
        <v>3580</v>
      </c>
      <c r="R312" s="1732" t="s">
        <v>3581</v>
      </c>
      <c r="S312" s="1733" t="s">
        <v>3576</v>
      </c>
      <c r="T312" s="1957" t="s">
        <v>3577</v>
      </c>
      <c r="U312" s="1957"/>
      <c r="V312" s="1957"/>
    </row>
    <row r="313" spans="2:22" ht="15.75">
      <c r="B313" s="2249">
        <v>308</v>
      </c>
      <c r="C313" s="2069" t="s">
        <v>1955</v>
      </c>
      <c r="D313" s="2075" t="s">
        <v>1798</v>
      </c>
      <c r="E313" s="1979" t="s">
        <v>3582</v>
      </c>
      <c r="F313" s="1979" t="s">
        <v>3583</v>
      </c>
      <c r="G313" s="2072" t="s">
        <v>3584</v>
      </c>
      <c r="H313" s="2072" t="s">
        <v>3585</v>
      </c>
      <c r="I313" s="2073" t="s">
        <v>3585</v>
      </c>
      <c r="J313" s="1979" t="s">
        <v>3586</v>
      </c>
      <c r="K313" s="2078" t="s">
        <v>1483</v>
      </c>
      <c r="L313" s="1959"/>
      <c r="M313" s="1713">
        <v>1</v>
      </c>
      <c r="N313" s="1731">
        <v>45007</v>
      </c>
      <c r="O313" s="1731" t="s">
        <v>1801</v>
      </c>
      <c r="P313" s="1732"/>
      <c r="Q313" s="1732" t="s">
        <v>3587</v>
      </c>
      <c r="R313" s="1732" t="s">
        <v>3588</v>
      </c>
      <c r="S313" s="1733" t="s">
        <v>3576</v>
      </c>
      <c r="T313" s="1957" t="s">
        <v>3577</v>
      </c>
      <c r="U313" s="1957"/>
      <c r="V313" s="1957"/>
    </row>
    <row r="314" spans="2:22" ht="15.75">
      <c r="B314" s="2249">
        <v>309</v>
      </c>
      <c r="C314" s="2069" t="s">
        <v>1955</v>
      </c>
      <c r="D314" s="2075" t="s">
        <v>1798</v>
      </c>
      <c r="E314" s="1979" t="s">
        <v>3582</v>
      </c>
      <c r="F314" s="1979" t="s">
        <v>3583</v>
      </c>
      <c r="G314" s="2072" t="s">
        <v>3584</v>
      </c>
      <c r="H314" s="2072" t="s">
        <v>3589</v>
      </c>
      <c r="I314" s="2073" t="s">
        <v>3589</v>
      </c>
      <c r="J314" s="1979" t="s">
        <v>3590</v>
      </c>
      <c r="K314" s="2078" t="s">
        <v>1483</v>
      </c>
      <c r="L314" s="1959"/>
      <c r="M314" s="1713">
        <v>1</v>
      </c>
      <c r="N314" s="1731">
        <v>45007</v>
      </c>
      <c r="O314" s="1731" t="s">
        <v>1801</v>
      </c>
      <c r="P314" s="1732"/>
      <c r="Q314" s="1732" t="s">
        <v>3591</v>
      </c>
      <c r="R314" s="1732" t="s">
        <v>3592</v>
      </c>
      <c r="S314" s="1733" t="s">
        <v>3576</v>
      </c>
      <c r="T314" s="1957" t="s">
        <v>3577</v>
      </c>
      <c r="U314" s="1957"/>
      <c r="V314" s="1957"/>
    </row>
    <row r="315" spans="2:22" ht="15.75">
      <c r="B315" s="2249">
        <v>310</v>
      </c>
      <c r="C315" s="2069" t="s">
        <v>1955</v>
      </c>
      <c r="D315" s="2075" t="s">
        <v>1798</v>
      </c>
      <c r="E315" s="1979" t="s">
        <v>3593</v>
      </c>
      <c r="F315" s="1979" t="s">
        <v>3594</v>
      </c>
      <c r="G315" s="2072" t="s">
        <v>3595</v>
      </c>
      <c r="H315" s="2072" t="s">
        <v>3596</v>
      </c>
      <c r="I315" s="2073" t="s">
        <v>3597</v>
      </c>
      <c r="J315" s="1979" t="s">
        <v>3598</v>
      </c>
      <c r="K315" s="2078" t="s">
        <v>1483</v>
      </c>
      <c r="L315" s="1959"/>
      <c r="M315" s="1713">
        <v>1</v>
      </c>
      <c r="N315" s="1731">
        <v>45007</v>
      </c>
      <c r="O315" s="1731" t="s">
        <v>1801</v>
      </c>
      <c r="P315" s="1732"/>
      <c r="Q315" s="1732" t="s">
        <v>3599</v>
      </c>
      <c r="R315" s="1732" t="s">
        <v>3600</v>
      </c>
      <c r="S315" s="1733" t="s">
        <v>3576</v>
      </c>
      <c r="T315" s="1957" t="s">
        <v>3577</v>
      </c>
      <c r="U315" s="1957"/>
      <c r="V315" s="1957"/>
    </row>
    <row r="316" spans="2:22" ht="15.75">
      <c r="B316" s="2249">
        <v>311</v>
      </c>
      <c r="C316" s="2069" t="s">
        <v>1955</v>
      </c>
      <c r="D316" s="2075" t="s">
        <v>1798</v>
      </c>
      <c r="E316" s="1979" t="s">
        <v>3593</v>
      </c>
      <c r="F316" s="1979" t="s">
        <v>3594</v>
      </c>
      <c r="G316" s="2072" t="s">
        <v>3595</v>
      </c>
      <c r="H316" s="2072" t="s">
        <v>3601</v>
      </c>
      <c r="I316" s="2073" t="s">
        <v>3601</v>
      </c>
      <c r="J316" s="1979" t="s">
        <v>3602</v>
      </c>
      <c r="K316" s="2078" t="s">
        <v>1483</v>
      </c>
      <c r="L316" s="1959"/>
      <c r="M316" s="1713">
        <v>1</v>
      </c>
      <c r="N316" s="1731">
        <v>45007</v>
      </c>
      <c r="O316" s="1731" t="s">
        <v>1801</v>
      </c>
      <c r="P316" s="1732"/>
      <c r="Q316" s="1732" t="s">
        <v>3603</v>
      </c>
      <c r="R316" s="1732" t="s">
        <v>3604</v>
      </c>
      <c r="S316" s="1733" t="s">
        <v>3576</v>
      </c>
      <c r="T316" s="1957" t="s">
        <v>3577</v>
      </c>
      <c r="U316" s="1957"/>
      <c r="V316" s="1957"/>
    </row>
    <row r="317" spans="2:22" ht="15.75">
      <c r="B317" s="2249">
        <v>312</v>
      </c>
      <c r="C317" s="2069" t="s">
        <v>1955</v>
      </c>
      <c r="D317" s="2075" t="s">
        <v>1798</v>
      </c>
      <c r="E317" s="1979" t="s">
        <v>3593</v>
      </c>
      <c r="F317" s="1979" t="s">
        <v>3594</v>
      </c>
      <c r="G317" s="2072" t="s">
        <v>3595</v>
      </c>
      <c r="H317" s="2072" t="s">
        <v>3605</v>
      </c>
      <c r="I317" s="2073" t="s">
        <v>3605</v>
      </c>
      <c r="J317" s="1979" t="s">
        <v>3606</v>
      </c>
      <c r="K317" s="2078" t="s">
        <v>1483</v>
      </c>
      <c r="L317" s="1959"/>
      <c r="M317" s="1713">
        <v>1</v>
      </c>
      <c r="N317" s="1731">
        <v>45007</v>
      </c>
      <c r="O317" s="1731" t="s">
        <v>1801</v>
      </c>
      <c r="P317" s="1732"/>
      <c r="Q317" s="1732" t="s">
        <v>3607</v>
      </c>
      <c r="R317" s="1732" t="s">
        <v>3608</v>
      </c>
      <c r="S317" s="1733" t="s">
        <v>3576</v>
      </c>
      <c r="T317" s="1957" t="s">
        <v>3577</v>
      </c>
      <c r="U317" s="1957"/>
      <c r="V317" s="1957"/>
    </row>
    <row r="318" spans="2:22" ht="15.75">
      <c r="B318" s="2249">
        <v>313</v>
      </c>
      <c r="C318" s="2069" t="s">
        <v>1955</v>
      </c>
      <c r="D318" s="2075" t="s">
        <v>1798</v>
      </c>
      <c r="E318" s="1979" t="s">
        <v>3593</v>
      </c>
      <c r="F318" s="1979" t="s">
        <v>3594</v>
      </c>
      <c r="G318" s="2072" t="s">
        <v>3595</v>
      </c>
      <c r="H318" s="2072" t="s">
        <v>3609</v>
      </c>
      <c r="I318" s="2073" t="s">
        <v>3609</v>
      </c>
      <c r="J318" s="1979" t="s">
        <v>3610</v>
      </c>
      <c r="K318" s="2078" t="s">
        <v>1483</v>
      </c>
      <c r="L318" s="1959"/>
      <c r="M318" s="1713">
        <v>1</v>
      </c>
      <c r="N318" s="1731">
        <v>45007</v>
      </c>
      <c r="O318" s="1731" t="s">
        <v>1801</v>
      </c>
      <c r="P318" s="1732"/>
      <c r="Q318" s="1732" t="s">
        <v>3611</v>
      </c>
      <c r="R318" s="1732" t="s">
        <v>3612</v>
      </c>
      <c r="S318" s="1733" t="s">
        <v>3576</v>
      </c>
      <c r="T318" s="1957" t="s">
        <v>3577</v>
      </c>
      <c r="U318" s="1957"/>
      <c r="V318" s="1957"/>
    </row>
    <row r="319" spans="2:22" ht="15.75">
      <c r="B319" s="2249">
        <v>314</v>
      </c>
      <c r="C319" s="2069" t="s">
        <v>1955</v>
      </c>
      <c r="D319" s="2075" t="s">
        <v>1798</v>
      </c>
      <c r="E319" s="1979" t="s">
        <v>3613</v>
      </c>
      <c r="F319" s="1979" t="s">
        <v>3614</v>
      </c>
      <c r="G319" s="2072" t="s">
        <v>3615</v>
      </c>
      <c r="H319" s="2072" t="s">
        <v>3616</v>
      </c>
      <c r="I319" s="2073" t="s">
        <v>3617</v>
      </c>
      <c r="J319" s="1979" t="s">
        <v>3617</v>
      </c>
      <c r="K319" s="2078" t="s">
        <v>1483</v>
      </c>
      <c r="L319" s="1959"/>
      <c r="M319" s="1713">
        <v>1</v>
      </c>
      <c r="N319" s="1731">
        <v>44927</v>
      </c>
      <c r="O319" s="1731" t="s">
        <v>1801</v>
      </c>
      <c r="P319" s="1732"/>
      <c r="Q319" s="1732" t="s">
        <v>3618</v>
      </c>
      <c r="R319" s="1732" t="s">
        <v>3619</v>
      </c>
      <c r="S319" s="1733"/>
      <c r="T319" s="1957" t="s">
        <v>2147</v>
      </c>
      <c r="U319" s="1957"/>
      <c r="V319" s="1957"/>
    </row>
    <row r="320" spans="2:22" ht="15.75">
      <c r="B320" s="2249">
        <v>315</v>
      </c>
      <c r="C320" s="2069" t="s">
        <v>1955</v>
      </c>
      <c r="D320" s="2075" t="s">
        <v>1798</v>
      </c>
      <c r="E320" s="1979" t="s">
        <v>3613</v>
      </c>
      <c r="F320" s="1979" t="s">
        <v>3614</v>
      </c>
      <c r="G320" s="2072" t="s">
        <v>3615</v>
      </c>
      <c r="H320" s="2072" t="s">
        <v>3620</v>
      </c>
      <c r="I320" s="2073" t="s">
        <v>3621</v>
      </c>
      <c r="J320" s="1979" t="s">
        <v>3621</v>
      </c>
      <c r="K320" s="2078" t="s">
        <v>1483</v>
      </c>
      <c r="L320" s="1959"/>
      <c r="M320" s="1713">
        <v>1</v>
      </c>
      <c r="N320" s="1731">
        <v>44927</v>
      </c>
      <c r="O320" s="1731" t="s">
        <v>1801</v>
      </c>
      <c r="P320" s="1732"/>
      <c r="Q320" s="1732" t="s">
        <v>3622</v>
      </c>
      <c r="R320" s="1732" t="s">
        <v>3623</v>
      </c>
      <c r="S320" s="1733"/>
      <c r="T320" s="1957" t="s">
        <v>2147</v>
      </c>
      <c r="U320" s="1957"/>
      <c r="V320" s="1957"/>
    </row>
    <row r="321" spans="2:22" ht="15.75">
      <c r="B321" s="2249">
        <v>316</v>
      </c>
      <c r="C321" s="2069" t="s">
        <v>1955</v>
      </c>
      <c r="D321" s="2075" t="s">
        <v>1798</v>
      </c>
      <c r="E321" s="1979" t="s">
        <v>3613</v>
      </c>
      <c r="F321" s="1979" t="s">
        <v>3614</v>
      </c>
      <c r="G321" s="2072" t="s">
        <v>3615</v>
      </c>
      <c r="H321" s="2072" t="s">
        <v>3624</v>
      </c>
      <c r="I321" s="2073" t="s">
        <v>3625</v>
      </c>
      <c r="J321" s="1979" t="s">
        <v>3625</v>
      </c>
      <c r="K321" s="2078" t="s">
        <v>1483</v>
      </c>
      <c r="L321" s="1959"/>
      <c r="M321" s="1713">
        <v>1</v>
      </c>
      <c r="N321" s="1731">
        <v>44927</v>
      </c>
      <c r="O321" s="1731" t="s">
        <v>1801</v>
      </c>
      <c r="P321" s="1732"/>
      <c r="Q321" s="1732" t="s">
        <v>3626</v>
      </c>
      <c r="R321" s="1732" t="s">
        <v>3627</v>
      </c>
      <c r="S321" s="1733"/>
      <c r="T321" s="1957" t="s">
        <v>2147</v>
      </c>
      <c r="U321" s="1957"/>
      <c r="V321" s="1957"/>
    </row>
    <row r="322" spans="2:22" ht="15.75">
      <c r="B322" s="2250">
        <v>317</v>
      </c>
      <c r="C322" s="2069" t="s">
        <v>1955</v>
      </c>
      <c r="D322" s="2079" t="s">
        <v>1798</v>
      </c>
      <c r="E322" s="1978" t="s">
        <v>3613</v>
      </c>
      <c r="F322" s="1978" t="s">
        <v>3614</v>
      </c>
      <c r="G322" s="2081" t="s">
        <v>3615</v>
      </c>
      <c r="H322" s="2081" t="s">
        <v>3628</v>
      </c>
      <c r="I322" s="2082" t="s">
        <v>3629</v>
      </c>
      <c r="J322" s="1978" t="s">
        <v>3629</v>
      </c>
      <c r="K322" s="2083" t="s">
        <v>1483</v>
      </c>
      <c r="L322" s="1961"/>
      <c r="M322" s="1713">
        <v>1</v>
      </c>
      <c r="N322" s="1734">
        <v>44927</v>
      </c>
      <c r="O322" s="1731" t="s">
        <v>1801</v>
      </c>
      <c r="P322" s="1735"/>
      <c r="Q322" s="1735" t="s">
        <v>3630</v>
      </c>
      <c r="R322" s="1735" t="s">
        <v>3631</v>
      </c>
      <c r="S322" s="1733"/>
      <c r="T322" s="1957" t="s">
        <v>2147</v>
      </c>
      <c r="U322" s="1957"/>
      <c r="V322" s="1957"/>
    </row>
    <row r="323" spans="2:22" ht="15.75">
      <c r="B323" s="2249">
        <v>318</v>
      </c>
      <c r="C323" s="2078" t="s">
        <v>1649</v>
      </c>
      <c r="D323" s="1979" t="s">
        <v>1650</v>
      </c>
      <c r="E323" s="1979" t="s">
        <v>1651</v>
      </c>
      <c r="F323" s="1979" t="s">
        <v>1652</v>
      </c>
      <c r="G323" s="2072" t="s">
        <v>3632</v>
      </c>
      <c r="H323" s="2072" t="s">
        <v>1676</v>
      </c>
      <c r="I323" s="2073" t="s">
        <v>3633</v>
      </c>
      <c r="J323" s="1979" t="s">
        <v>3634</v>
      </c>
      <c r="K323" s="2078" t="s">
        <v>1617</v>
      </c>
      <c r="L323" s="1978"/>
      <c r="M323" s="1713">
        <v>1</v>
      </c>
      <c r="N323" s="1731">
        <v>45077</v>
      </c>
      <c r="O323" s="1731" t="s">
        <v>1801</v>
      </c>
      <c r="P323" s="1732"/>
      <c r="Q323" s="1732" t="s">
        <v>3635</v>
      </c>
      <c r="R323" s="1972" t="s">
        <v>3636</v>
      </c>
      <c r="S323" s="1733"/>
      <c r="T323" s="1957" t="s">
        <v>2147</v>
      </c>
      <c r="U323" s="1957"/>
      <c r="V323" s="1957"/>
    </row>
    <row r="324" spans="2:22" ht="409.5">
      <c r="B324" s="2250">
        <v>319</v>
      </c>
      <c r="C324" s="2083" t="s">
        <v>1649</v>
      </c>
      <c r="D324" s="1978" t="s">
        <v>1650</v>
      </c>
      <c r="E324" s="1979" t="s">
        <v>1651</v>
      </c>
      <c r="F324" s="1978" t="s">
        <v>1652</v>
      </c>
      <c r="G324" s="2081" t="s">
        <v>3632</v>
      </c>
      <c r="H324" s="2081" t="s">
        <v>1677</v>
      </c>
      <c r="I324" s="2082" t="s">
        <v>3637</v>
      </c>
      <c r="J324" s="1978" t="s">
        <v>3638</v>
      </c>
      <c r="K324" s="2083" t="s">
        <v>1617</v>
      </c>
      <c r="L324" s="1978"/>
      <c r="M324" s="1713">
        <v>1</v>
      </c>
      <c r="N324" s="1731">
        <v>45077</v>
      </c>
      <c r="O324" s="1731" t="s">
        <v>1801</v>
      </c>
      <c r="P324" s="1732"/>
      <c r="Q324" s="2599" t="s">
        <v>3639</v>
      </c>
      <c r="R324" s="2600" t="s">
        <v>3640</v>
      </c>
      <c r="S324" s="1733"/>
      <c r="T324" s="1957" t="s">
        <v>2147</v>
      </c>
      <c r="U324" s="1957"/>
      <c r="V324" s="1957"/>
    </row>
    <row r="325" spans="2:22" ht="15.75">
      <c r="B325" s="2249">
        <v>320</v>
      </c>
      <c r="C325" s="2078" t="s">
        <v>1649</v>
      </c>
      <c r="D325" s="1979" t="s">
        <v>1650</v>
      </c>
      <c r="E325" s="1979" t="s">
        <v>1651</v>
      </c>
      <c r="F325" s="1979" t="s">
        <v>1652</v>
      </c>
      <c r="G325" s="2072" t="s">
        <v>3632</v>
      </c>
      <c r="H325" s="2072" t="s">
        <v>3641</v>
      </c>
      <c r="I325" s="2073" t="s">
        <v>1740</v>
      </c>
      <c r="J325" s="1979" t="s">
        <v>3642</v>
      </c>
      <c r="K325" s="2078" t="s">
        <v>1617</v>
      </c>
      <c r="L325" s="1979"/>
      <c r="M325" s="1713">
        <v>1</v>
      </c>
      <c r="N325" s="1731">
        <v>45077</v>
      </c>
      <c r="O325" s="1731" t="s">
        <v>1801</v>
      </c>
      <c r="P325" s="1732"/>
      <c r="Q325" s="1732" t="s">
        <v>3643</v>
      </c>
      <c r="R325" s="1973" t="s">
        <v>3644</v>
      </c>
      <c r="S325" s="1733"/>
      <c r="T325" s="1957" t="s">
        <v>2147</v>
      </c>
      <c r="U325" s="1957"/>
      <c r="V325" s="1957"/>
    </row>
    <row r="326" spans="2:22" ht="15.75">
      <c r="B326" s="2249">
        <v>321</v>
      </c>
      <c r="C326" s="2078" t="s">
        <v>1649</v>
      </c>
      <c r="D326" s="1979" t="s">
        <v>1650</v>
      </c>
      <c r="E326" s="1979" t="s">
        <v>1651</v>
      </c>
      <c r="F326" s="1979" t="s">
        <v>1652</v>
      </c>
      <c r="G326" s="2072" t="s">
        <v>3632</v>
      </c>
      <c r="H326" s="2072" t="s">
        <v>1679</v>
      </c>
      <c r="I326" s="2073" t="s">
        <v>1741</v>
      </c>
      <c r="J326" s="1979" t="s">
        <v>3394</v>
      </c>
      <c r="K326" s="2078" t="s">
        <v>1617</v>
      </c>
      <c r="L326" s="1978"/>
      <c r="M326" s="1713">
        <v>1</v>
      </c>
      <c r="N326" s="1731">
        <v>45077</v>
      </c>
      <c r="O326" s="1731" t="s">
        <v>1801</v>
      </c>
      <c r="P326" s="1732"/>
      <c r="Q326" s="1732" t="s">
        <v>3645</v>
      </c>
      <c r="R326" s="1972" t="s">
        <v>3646</v>
      </c>
      <c r="S326" s="1733"/>
      <c r="T326" s="1957" t="s">
        <v>2147</v>
      </c>
      <c r="U326" s="1957"/>
      <c r="V326" s="1957"/>
    </row>
    <row r="327" spans="2:22" ht="15.75">
      <c r="B327" s="2249">
        <v>322</v>
      </c>
      <c r="C327" s="2078" t="s">
        <v>1649</v>
      </c>
      <c r="D327" s="1979" t="s">
        <v>1650</v>
      </c>
      <c r="E327" s="1979" t="s">
        <v>1651</v>
      </c>
      <c r="F327" s="1979" t="s">
        <v>1652</v>
      </c>
      <c r="G327" s="2072" t="s">
        <v>3632</v>
      </c>
      <c r="H327" s="2072" t="s">
        <v>1680</v>
      </c>
      <c r="I327" s="2073" t="s">
        <v>3647</v>
      </c>
      <c r="J327" s="1979" t="s">
        <v>3648</v>
      </c>
      <c r="K327" s="2078" t="s">
        <v>1617</v>
      </c>
      <c r="L327" s="1978"/>
      <c r="M327" s="1713">
        <v>1</v>
      </c>
      <c r="N327" s="1731">
        <v>45077</v>
      </c>
      <c r="O327" s="1731" t="s">
        <v>1801</v>
      </c>
      <c r="P327" s="1732"/>
      <c r="Q327" s="1732" t="s">
        <v>3649</v>
      </c>
      <c r="R327" s="1972" t="s">
        <v>3650</v>
      </c>
      <c r="S327" s="1733"/>
      <c r="T327" s="1957" t="s">
        <v>2147</v>
      </c>
      <c r="U327" s="1957"/>
      <c r="V327" s="1957"/>
    </row>
    <row r="328" spans="2:22" ht="15.75">
      <c r="B328" s="2249">
        <v>323</v>
      </c>
      <c r="C328" s="2078" t="s">
        <v>1649</v>
      </c>
      <c r="D328" s="1979" t="s">
        <v>1650</v>
      </c>
      <c r="E328" s="1979" t="s">
        <v>1651</v>
      </c>
      <c r="F328" s="1979" t="s">
        <v>1652</v>
      </c>
      <c r="G328" s="2072" t="s">
        <v>3632</v>
      </c>
      <c r="H328" s="2072" t="s">
        <v>1681</v>
      </c>
      <c r="I328" s="2073" t="s">
        <v>3651</v>
      </c>
      <c r="J328" s="1979" t="s">
        <v>3652</v>
      </c>
      <c r="K328" s="2078" t="s">
        <v>1617</v>
      </c>
      <c r="L328" s="1978"/>
      <c r="M328" s="1713">
        <v>1</v>
      </c>
      <c r="N328" s="1731">
        <v>45077</v>
      </c>
      <c r="O328" s="1731" t="s">
        <v>1801</v>
      </c>
      <c r="P328" s="1732"/>
      <c r="Q328" s="1732" t="s">
        <v>3653</v>
      </c>
      <c r="R328" s="1972" t="s">
        <v>3654</v>
      </c>
      <c r="S328" s="1733"/>
      <c r="T328" s="1957" t="s">
        <v>2147</v>
      </c>
      <c r="U328" s="1957"/>
      <c r="V328" s="1957"/>
    </row>
    <row r="329" spans="2:22" ht="15.75">
      <c r="B329" s="2250">
        <v>324</v>
      </c>
      <c r="C329" s="2083" t="s">
        <v>1649</v>
      </c>
      <c r="D329" s="1978" t="s">
        <v>1650</v>
      </c>
      <c r="E329" s="1979" t="s">
        <v>1651</v>
      </c>
      <c r="F329" s="1978" t="s">
        <v>1652</v>
      </c>
      <c r="G329" s="2081" t="s">
        <v>3632</v>
      </c>
      <c r="H329" s="2081" t="s">
        <v>1682</v>
      </c>
      <c r="I329" s="2082" t="s">
        <v>3655</v>
      </c>
      <c r="J329" s="1978" t="s">
        <v>3656</v>
      </c>
      <c r="K329" s="2083" t="s">
        <v>1617</v>
      </c>
      <c r="L329" s="1978"/>
      <c r="M329" s="1713">
        <v>1</v>
      </c>
      <c r="N329" s="1734">
        <v>45077</v>
      </c>
      <c r="O329" s="1731" t="s">
        <v>1801</v>
      </c>
      <c r="P329" s="1735"/>
      <c r="Q329" s="1735" t="s">
        <v>3657</v>
      </c>
      <c r="R329" s="1972" t="s">
        <v>3658</v>
      </c>
      <c r="S329" s="1733"/>
      <c r="T329" s="1957" t="s">
        <v>2147</v>
      </c>
      <c r="U329" s="1957"/>
      <c r="V329" s="1957"/>
    </row>
    <row r="330" spans="2:22" s="1436" customFormat="1" ht="15.75">
      <c r="B330" s="2249">
        <v>325</v>
      </c>
      <c r="C330" s="2078" t="s">
        <v>1955</v>
      </c>
      <c r="D330" s="2075" t="s">
        <v>1478</v>
      </c>
      <c r="E330" s="1979" t="s">
        <v>1533</v>
      </c>
      <c r="F330" s="2071" t="s">
        <v>2628</v>
      </c>
      <c r="G330" s="2072" t="s">
        <v>2629</v>
      </c>
      <c r="H330" s="2099" t="s">
        <v>3659</v>
      </c>
      <c r="I330" s="2076" t="s">
        <v>3660</v>
      </c>
      <c r="J330" s="2077" t="s">
        <v>3661</v>
      </c>
      <c r="K330" s="2256" t="s">
        <v>1617</v>
      </c>
      <c r="L330" s="1959"/>
      <c r="M330" s="1713">
        <v>1</v>
      </c>
      <c r="N330" s="1731">
        <v>44965</v>
      </c>
      <c r="O330" s="1731" t="s">
        <v>1801</v>
      </c>
      <c r="P330" s="1732"/>
      <c r="Q330" s="1732" t="s">
        <v>3662</v>
      </c>
      <c r="R330" s="1732"/>
      <c r="S330" s="1960" t="s">
        <v>2859</v>
      </c>
      <c r="T330" s="1957" t="s">
        <v>2147</v>
      </c>
      <c r="U330" s="1957"/>
      <c r="V330" s="1957"/>
    </row>
    <row r="331" spans="2:22" s="1436" customFormat="1" ht="15.75">
      <c r="B331" s="2250">
        <v>326</v>
      </c>
      <c r="C331" s="2078" t="s">
        <v>1955</v>
      </c>
      <c r="D331" s="2075" t="s">
        <v>1478</v>
      </c>
      <c r="E331" s="1979" t="s">
        <v>1533</v>
      </c>
      <c r="F331" s="2071" t="s">
        <v>2628</v>
      </c>
      <c r="G331" s="2072" t="s">
        <v>2629</v>
      </c>
      <c r="H331" s="2099" t="s">
        <v>3663</v>
      </c>
      <c r="I331" s="2076" t="s">
        <v>3664</v>
      </c>
      <c r="J331" s="2077" t="s">
        <v>3665</v>
      </c>
      <c r="K331" s="2256" t="s">
        <v>1617</v>
      </c>
      <c r="L331" s="1959"/>
      <c r="M331" s="1713">
        <v>1</v>
      </c>
      <c r="N331" s="1731">
        <v>44993</v>
      </c>
      <c r="O331" s="1731" t="s">
        <v>1801</v>
      </c>
      <c r="P331" s="1732"/>
      <c r="Q331" s="1732"/>
      <c r="R331" s="1732"/>
      <c r="S331" s="1960" t="s">
        <v>2859</v>
      </c>
      <c r="T331" s="1957" t="s">
        <v>2147</v>
      </c>
      <c r="U331" s="1957"/>
      <c r="V331" s="1957"/>
    </row>
    <row r="332" spans="2:22" s="1436" customFormat="1" ht="15.75">
      <c r="B332" s="2249">
        <v>327</v>
      </c>
      <c r="C332" s="2078" t="s">
        <v>1955</v>
      </c>
      <c r="D332" s="2075" t="s">
        <v>1478</v>
      </c>
      <c r="E332" s="1979" t="s">
        <v>1533</v>
      </c>
      <c r="F332" s="2071" t="s">
        <v>2628</v>
      </c>
      <c r="G332" s="2072" t="s">
        <v>2629</v>
      </c>
      <c r="H332" s="2099" t="s">
        <v>3666</v>
      </c>
      <c r="I332" s="2076" t="s">
        <v>3667</v>
      </c>
      <c r="J332" s="2077" t="s">
        <v>3668</v>
      </c>
      <c r="K332" s="2256" t="s">
        <v>1617</v>
      </c>
      <c r="L332" s="1959"/>
      <c r="M332" s="1713">
        <v>1</v>
      </c>
      <c r="N332" s="1731">
        <v>44965</v>
      </c>
      <c r="O332" s="1731" t="s">
        <v>1801</v>
      </c>
      <c r="P332" s="1732"/>
      <c r="Q332" s="1732"/>
      <c r="R332" s="1732"/>
      <c r="S332" s="1960" t="s">
        <v>2859</v>
      </c>
      <c r="T332" s="1957" t="s">
        <v>2147</v>
      </c>
      <c r="U332" s="1957"/>
      <c r="V332" s="1957"/>
    </row>
    <row r="333" spans="2:22" s="1436" customFormat="1" ht="15.75">
      <c r="B333" s="2250">
        <v>328</v>
      </c>
      <c r="C333" s="2078" t="s">
        <v>1955</v>
      </c>
      <c r="D333" s="2075" t="s">
        <v>1478</v>
      </c>
      <c r="E333" s="1979" t="s">
        <v>1533</v>
      </c>
      <c r="F333" s="2071" t="s">
        <v>2628</v>
      </c>
      <c r="G333" s="2072" t="s">
        <v>2629</v>
      </c>
      <c r="H333" s="2099" t="s">
        <v>3669</v>
      </c>
      <c r="I333" s="2076" t="s">
        <v>3670</v>
      </c>
      <c r="J333" s="2077" t="s">
        <v>3671</v>
      </c>
      <c r="K333" s="2256" t="s">
        <v>1617</v>
      </c>
      <c r="L333" s="1959"/>
      <c r="M333" s="1713">
        <v>1</v>
      </c>
      <c r="N333" s="1731">
        <v>44972</v>
      </c>
      <c r="O333" s="1731" t="s">
        <v>1801</v>
      </c>
      <c r="P333" s="1732"/>
      <c r="Q333" s="1732"/>
      <c r="R333" s="1732"/>
      <c r="S333" s="1960" t="s">
        <v>2859</v>
      </c>
      <c r="T333" s="1957" t="s">
        <v>2147</v>
      </c>
      <c r="U333" s="1957"/>
      <c r="V333" s="1957"/>
    </row>
    <row r="334" spans="2:22" s="1436" customFormat="1" ht="15.75">
      <c r="B334" s="2249">
        <v>329</v>
      </c>
      <c r="C334" s="2078" t="s">
        <v>1955</v>
      </c>
      <c r="D334" s="2075" t="s">
        <v>1478</v>
      </c>
      <c r="E334" s="1979" t="s">
        <v>1533</v>
      </c>
      <c r="F334" s="2071" t="s">
        <v>2628</v>
      </c>
      <c r="G334" s="2072" t="s">
        <v>2629</v>
      </c>
      <c r="H334" s="2099" t="s">
        <v>3672</v>
      </c>
      <c r="I334" s="2076" t="s">
        <v>3673</v>
      </c>
      <c r="J334" s="2077" t="s">
        <v>3674</v>
      </c>
      <c r="K334" s="2256" t="s">
        <v>1617</v>
      </c>
      <c r="L334" s="1959"/>
      <c r="M334" s="1713">
        <v>1</v>
      </c>
      <c r="N334" s="1731">
        <v>44972</v>
      </c>
      <c r="O334" s="1731" t="s">
        <v>1801</v>
      </c>
      <c r="P334" s="1732"/>
      <c r="Q334" s="1732"/>
      <c r="R334" s="1732"/>
      <c r="S334" s="1960" t="s">
        <v>2859</v>
      </c>
      <c r="T334" s="1957" t="s">
        <v>2147</v>
      </c>
      <c r="U334" s="1957"/>
      <c r="V334" s="1957"/>
    </row>
    <row r="335" spans="2:22" s="1436" customFormat="1" ht="15.75">
      <c r="B335" s="2250">
        <v>330</v>
      </c>
      <c r="C335" s="2078" t="s">
        <v>1955</v>
      </c>
      <c r="D335" s="2075" t="s">
        <v>1478</v>
      </c>
      <c r="E335" s="1979" t="s">
        <v>1533</v>
      </c>
      <c r="F335" s="2071" t="s">
        <v>2628</v>
      </c>
      <c r="G335" s="2072" t="s">
        <v>2629</v>
      </c>
      <c r="H335" s="2099" t="s">
        <v>3675</v>
      </c>
      <c r="I335" s="2076" t="s">
        <v>3676</v>
      </c>
      <c r="J335" s="2077" t="s">
        <v>3677</v>
      </c>
      <c r="K335" s="2256" t="s">
        <v>1617</v>
      </c>
      <c r="L335" s="1959"/>
      <c r="M335" s="1713">
        <v>1</v>
      </c>
      <c r="N335" s="1731">
        <v>44972</v>
      </c>
      <c r="O335" s="1731" t="s">
        <v>1801</v>
      </c>
      <c r="P335" s="1732"/>
      <c r="Q335" s="1732"/>
      <c r="R335" s="1732"/>
      <c r="S335" s="1960" t="s">
        <v>2859</v>
      </c>
      <c r="T335" s="1957" t="s">
        <v>2147</v>
      </c>
      <c r="U335" s="1957"/>
      <c r="V335" s="1957"/>
    </row>
    <row r="336" spans="2:22" s="1436" customFormat="1" ht="15.75">
      <c r="B336" s="2249">
        <v>331</v>
      </c>
      <c r="C336" s="2078" t="s">
        <v>1955</v>
      </c>
      <c r="D336" s="2075" t="s">
        <v>1478</v>
      </c>
      <c r="E336" s="1979" t="s">
        <v>1533</v>
      </c>
      <c r="F336" s="2071" t="s">
        <v>2628</v>
      </c>
      <c r="G336" s="2072" t="s">
        <v>2629</v>
      </c>
      <c r="H336" s="2099" t="s">
        <v>3678</v>
      </c>
      <c r="I336" s="2076" t="s">
        <v>3679</v>
      </c>
      <c r="J336" s="2077" t="s">
        <v>3680</v>
      </c>
      <c r="K336" s="2256" t="s">
        <v>1617</v>
      </c>
      <c r="L336" s="1959"/>
      <c r="M336" s="1713">
        <v>1</v>
      </c>
      <c r="N336" s="1731">
        <v>44972</v>
      </c>
      <c r="O336" s="1731" t="s">
        <v>1801</v>
      </c>
      <c r="P336" s="1732"/>
      <c r="Q336" s="1732"/>
      <c r="R336" s="1732"/>
      <c r="S336" s="1960" t="s">
        <v>2859</v>
      </c>
      <c r="T336" s="1957" t="s">
        <v>2147</v>
      </c>
      <c r="U336" s="1957"/>
      <c r="V336" s="1957"/>
    </row>
    <row r="337" spans="2:22" s="1436" customFormat="1" ht="15.75">
      <c r="B337" s="2250">
        <v>332</v>
      </c>
      <c r="C337" s="2078" t="s">
        <v>1955</v>
      </c>
      <c r="D337" s="2075" t="s">
        <v>1478</v>
      </c>
      <c r="E337" s="1979" t="s">
        <v>1533</v>
      </c>
      <c r="F337" s="2071" t="s">
        <v>2628</v>
      </c>
      <c r="G337" s="2072" t="s">
        <v>2629</v>
      </c>
      <c r="H337" s="2099" t="s">
        <v>3681</v>
      </c>
      <c r="I337" s="2076" t="s">
        <v>3682</v>
      </c>
      <c r="J337" s="2077" t="s">
        <v>3683</v>
      </c>
      <c r="K337" s="2256" t="s">
        <v>1617</v>
      </c>
      <c r="L337" s="1959"/>
      <c r="M337" s="1713">
        <v>1</v>
      </c>
      <c r="N337" s="1731">
        <v>44979</v>
      </c>
      <c r="O337" s="1731" t="s">
        <v>1801</v>
      </c>
      <c r="P337" s="1732"/>
      <c r="Q337" s="1732"/>
      <c r="R337" s="1732"/>
      <c r="S337" s="1960" t="s">
        <v>2859</v>
      </c>
      <c r="T337" s="1957" t="s">
        <v>2147</v>
      </c>
      <c r="U337" s="1957"/>
      <c r="V337" s="1957"/>
    </row>
    <row r="338" spans="2:22" s="1436" customFormat="1" ht="15.75">
      <c r="B338" s="2249">
        <v>333</v>
      </c>
      <c r="C338" s="2078" t="s">
        <v>1955</v>
      </c>
      <c r="D338" s="2075" t="s">
        <v>1478</v>
      </c>
      <c r="E338" s="1979" t="s">
        <v>1533</v>
      </c>
      <c r="F338" s="2071" t="s">
        <v>2628</v>
      </c>
      <c r="G338" s="2072" t="s">
        <v>2629</v>
      </c>
      <c r="H338" s="2099" t="s">
        <v>3684</v>
      </c>
      <c r="I338" s="2076" t="s">
        <v>3685</v>
      </c>
      <c r="J338" s="2077" t="s">
        <v>3686</v>
      </c>
      <c r="K338" s="2256" t="s">
        <v>1617</v>
      </c>
      <c r="L338" s="1959"/>
      <c r="M338" s="1713">
        <v>1</v>
      </c>
      <c r="N338" s="1731">
        <v>45046</v>
      </c>
      <c r="O338" s="1731" t="s">
        <v>1801</v>
      </c>
      <c r="P338" s="1732"/>
      <c r="Q338" s="1732" t="s">
        <v>3687</v>
      </c>
      <c r="R338" s="1732" t="s">
        <v>3688</v>
      </c>
      <c r="S338" s="1960" t="s">
        <v>2859</v>
      </c>
      <c r="T338" s="1957" t="s">
        <v>2147</v>
      </c>
      <c r="U338" s="1957"/>
      <c r="V338" s="1957"/>
    </row>
    <row r="339" spans="2:22" s="1436" customFormat="1" ht="15.75">
      <c r="B339" s="2250">
        <v>334</v>
      </c>
      <c r="C339" s="2078" t="s">
        <v>1955</v>
      </c>
      <c r="D339" s="2075" t="s">
        <v>1478</v>
      </c>
      <c r="E339" s="1979" t="s">
        <v>1533</v>
      </c>
      <c r="F339" s="2071" t="s">
        <v>2628</v>
      </c>
      <c r="G339" s="2072" t="s">
        <v>2629</v>
      </c>
      <c r="H339" s="2072" t="s">
        <v>3689</v>
      </c>
      <c r="I339" s="2076" t="s">
        <v>3690</v>
      </c>
      <c r="J339" s="2077" t="s">
        <v>3691</v>
      </c>
      <c r="K339" s="2256" t="s">
        <v>1617</v>
      </c>
      <c r="L339" s="1959"/>
      <c r="M339" s="1713">
        <v>1</v>
      </c>
      <c r="N339" s="1731">
        <v>44993</v>
      </c>
      <c r="O339" s="1731" t="s">
        <v>1801</v>
      </c>
      <c r="P339" s="1732"/>
      <c r="Q339" s="1732"/>
      <c r="R339" s="1732"/>
      <c r="S339" s="1960" t="s">
        <v>2859</v>
      </c>
      <c r="T339" s="1957" t="s">
        <v>2147</v>
      </c>
      <c r="U339" s="1957"/>
      <c r="V339" s="1957"/>
    </row>
    <row r="340" spans="2:22" s="1436" customFormat="1" ht="15.75">
      <c r="B340" s="2249">
        <v>335</v>
      </c>
      <c r="C340" s="2078" t="s">
        <v>1955</v>
      </c>
      <c r="D340" s="2075" t="s">
        <v>1478</v>
      </c>
      <c r="E340" s="1979" t="s">
        <v>1533</v>
      </c>
      <c r="F340" s="2071" t="s">
        <v>2628</v>
      </c>
      <c r="G340" s="2072" t="s">
        <v>2629</v>
      </c>
      <c r="H340" s="2099" t="s">
        <v>3692</v>
      </c>
      <c r="I340" s="2076" t="s">
        <v>3693</v>
      </c>
      <c r="J340" s="2077" t="s">
        <v>3694</v>
      </c>
      <c r="K340" s="2256" t="s">
        <v>1617</v>
      </c>
      <c r="L340" s="1959"/>
      <c r="M340" s="1713">
        <v>1</v>
      </c>
      <c r="N340" s="1731">
        <v>44979</v>
      </c>
      <c r="O340" s="1731" t="s">
        <v>1801</v>
      </c>
      <c r="P340" s="1732"/>
      <c r="Q340" s="1732"/>
      <c r="R340" s="1732"/>
      <c r="S340" s="1960" t="s">
        <v>2859</v>
      </c>
      <c r="T340" s="1957" t="s">
        <v>2147</v>
      </c>
      <c r="U340" s="1957"/>
      <c r="V340" s="1957"/>
    </row>
    <row r="341" spans="2:22" s="1436" customFormat="1" ht="15.75">
      <c r="B341" s="2250">
        <v>336</v>
      </c>
      <c r="C341" s="2078" t="s">
        <v>1955</v>
      </c>
      <c r="D341" s="2075" t="s">
        <v>1478</v>
      </c>
      <c r="E341" s="1979" t="s">
        <v>1533</v>
      </c>
      <c r="F341" s="2071" t="s">
        <v>2628</v>
      </c>
      <c r="G341" s="2072" t="s">
        <v>2629</v>
      </c>
      <c r="H341" s="2072" t="s">
        <v>3695</v>
      </c>
      <c r="I341" s="2076" t="s">
        <v>3696</v>
      </c>
      <c r="J341" s="2077" t="s">
        <v>3697</v>
      </c>
      <c r="K341" s="2256" t="s">
        <v>1617</v>
      </c>
      <c r="L341" s="1959"/>
      <c r="M341" s="1713">
        <v>1</v>
      </c>
      <c r="N341" s="1731">
        <v>44979</v>
      </c>
      <c r="O341" s="1731" t="s">
        <v>1801</v>
      </c>
      <c r="P341" s="1732"/>
      <c r="Q341" s="1732"/>
      <c r="R341" s="1732"/>
      <c r="S341" s="1960" t="s">
        <v>2859</v>
      </c>
      <c r="T341" s="1957" t="s">
        <v>2147</v>
      </c>
      <c r="U341" s="1957"/>
      <c r="V341" s="1957"/>
    </row>
    <row r="342" spans="2:22" s="1436" customFormat="1" ht="15.75">
      <c r="B342" s="2249">
        <v>337</v>
      </c>
      <c r="C342" s="2078" t="s">
        <v>1955</v>
      </c>
      <c r="D342" s="2075" t="s">
        <v>1478</v>
      </c>
      <c r="E342" s="1979" t="s">
        <v>1533</v>
      </c>
      <c r="F342" s="2071" t="s">
        <v>2628</v>
      </c>
      <c r="G342" s="2072" t="s">
        <v>2629</v>
      </c>
      <c r="H342" s="2099" t="s">
        <v>3698</v>
      </c>
      <c r="I342" s="2076" t="s">
        <v>3699</v>
      </c>
      <c r="J342" s="2077" t="s">
        <v>3700</v>
      </c>
      <c r="K342" s="2256" t="s">
        <v>1617</v>
      </c>
      <c r="L342" s="1959"/>
      <c r="M342" s="1713">
        <v>1</v>
      </c>
      <c r="N342" s="1731">
        <v>44979</v>
      </c>
      <c r="O342" s="1731" t="s">
        <v>1801</v>
      </c>
      <c r="P342" s="1732"/>
      <c r="Q342" s="1732"/>
      <c r="R342" s="1732"/>
      <c r="S342" s="1960" t="s">
        <v>2859</v>
      </c>
      <c r="T342" s="1957" t="s">
        <v>2147</v>
      </c>
      <c r="U342" s="1957"/>
      <c r="V342" s="1957"/>
    </row>
    <row r="343" spans="2:22" s="1436" customFormat="1" ht="15.75">
      <c r="B343" s="2250">
        <v>338</v>
      </c>
      <c r="C343" s="2078" t="s">
        <v>1955</v>
      </c>
      <c r="D343" s="2079" t="s">
        <v>1478</v>
      </c>
      <c r="E343" s="1978" t="s">
        <v>1533</v>
      </c>
      <c r="F343" s="2080" t="s">
        <v>2628</v>
      </c>
      <c r="G343" s="2081" t="s">
        <v>2629</v>
      </c>
      <c r="H343" s="2100" t="s">
        <v>3701</v>
      </c>
      <c r="I343" s="2101" t="s">
        <v>3702</v>
      </c>
      <c r="J343" s="2102" t="s">
        <v>3703</v>
      </c>
      <c r="K343" s="2257" t="s">
        <v>1617</v>
      </c>
      <c r="L343" s="1961"/>
      <c r="M343" s="1713">
        <v>1</v>
      </c>
      <c r="N343" s="1734">
        <v>44986</v>
      </c>
      <c r="O343" s="1731" t="s">
        <v>1801</v>
      </c>
      <c r="P343" s="1735"/>
      <c r="Q343" s="1735"/>
      <c r="R343" s="1735"/>
      <c r="S343" s="1960" t="s">
        <v>2859</v>
      </c>
      <c r="T343" s="1957" t="s">
        <v>2147</v>
      </c>
      <c r="U343" s="1957"/>
      <c r="V343" s="1957"/>
    </row>
    <row r="344" spans="2:22">
      <c r="B344" s="2298">
        <v>339</v>
      </c>
      <c r="C344" s="2078" t="s">
        <v>1955</v>
      </c>
      <c r="D344" s="2075" t="s">
        <v>1478</v>
      </c>
      <c r="E344" s="1979" t="s">
        <v>1533</v>
      </c>
      <c r="F344" s="2071" t="s">
        <v>2628</v>
      </c>
      <c r="G344" s="2072" t="s">
        <v>2629</v>
      </c>
      <c r="H344" s="2099" t="s">
        <v>3704</v>
      </c>
      <c r="I344" s="2073" t="s">
        <v>1782</v>
      </c>
      <c r="J344" s="1979" t="s">
        <v>3705</v>
      </c>
      <c r="K344" s="2078" t="s">
        <v>1484</v>
      </c>
      <c r="L344" s="1959"/>
      <c r="M344" s="1713">
        <v>1</v>
      </c>
      <c r="N344" s="1731">
        <v>44917</v>
      </c>
      <c r="O344" s="1731" t="s">
        <v>1801</v>
      </c>
      <c r="P344" s="1732"/>
      <c r="Q344" s="1732" t="s">
        <v>3706</v>
      </c>
      <c r="R344" s="46" t="s">
        <v>3707</v>
      </c>
      <c r="S344" s="1960" t="s">
        <v>2859</v>
      </c>
      <c r="T344" s="1957" t="s">
        <v>2147</v>
      </c>
      <c r="U344" s="1957"/>
      <c r="V344" s="1957"/>
    </row>
    <row r="345" spans="2:22">
      <c r="B345" s="2298">
        <v>340</v>
      </c>
      <c r="C345" s="2078" t="s">
        <v>1955</v>
      </c>
      <c r="D345" s="2075" t="s">
        <v>1478</v>
      </c>
      <c r="E345" s="1979" t="s">
        <v>1533</v>
      </c>
      <c r="F345" s="2071" t="s">
        <v>2628</v>
      </c>
      <c r="G345" s="2072" t="s">
        <v>2629</v>
      </c>
      <c r="H345" s="2072" t="s">
        <v>3708</v>
      </c>
      <c r="I345" s="2073" t="s">
        <v>1783</v>
      </c>
      <c r="J345" s="1979" t="s">
        <v>3709</v>
      </c>
      <c r="K345" s="2078" t="s">
        <v>1484</v>
      </c>
      <c r="L345" s="1959"/>
      <c r="M345" s="1713">
        <v>1</v>
      </c>
      <c r="N345" s="1731">
        <v>44917</v>
      </c>
      <c r="O345" s="1731" t="s">
        <v>1801</v>
      </c>
      <c r="P345" s="1732"/>
      <c r="Q345" s="1732" t="s">
        <v>3710</v>
      </c>
      <c r="R345" s="1732" t="s">
        <v>3711</v>
      </c>
      <c r="S345" s="1960" t="s">
        <v>2859</v>
      </c>
      <c r="T345" s="1957" t="s">
        <v>2147</v>
      </c>
      <c r="U345" s="1957"/>
      <c r="V345" s="1957"/>
    </row>
    <row r="346" spans="2:22">
      <c r="B346" s="2298">
        <v>341</v>
      </c>
      <c r="C346" s="2078" t="s">
        <v>1955</v>
      </c>
      <c r="D346" s="2075" t="s">
        <v>1478</v>
      </c>
      <c r="E346" s="1979" t="s">
        <v>1533</v>
      </c>
      <c r="F346" s="2071" t="s">
        <v>2628</v>
      </c>
      <c r="G346" s="2072" t="s">
        <v>2629</v>
      </c>
      <c r="H346" s="2099" t="s">
        <v>3712</v>
      </c>
      <c r="I346" s="2073" t="s">
        <v>1784</v>
      </c>
      <c r="J346" s="1979" t="s">
        <v>3713</v>
      </c>
      <c r="K346" s="2078" t="s">
        <v>1484</v>
      </c>
      <c r="L346" s="1959"/>
      <c r="M346" s="1713">
        <v>1</v>
      </c>
      <c r="N346" s="1731">
        <v>44917</v>
      </c>
      <c r="O346" s="1731" t="s">
        <v>1801</v>
      </c>
      <c r="P346" s="1732"/>
      <c r="Q346" s="1732" t="s">
        <v>3706</v>
      </c>
      <c r="R346" s="1732" t="s">
        <v>3714</v>
      </c>
      <c r="S346" s="1960" t="s">
        <v>2859</v>
      </c>
      <c r="T346" s="1957" t="s">
        <v>2147</v>
      </c>
      <c r="U346" s="1957"/>
      <c r="V346" s="1957"/>
    </row>
    <row r="347" spans="2:22">
      <c r="B347" s="2299">
        <v>342</v>
      </c>
      <c r="C347" s="2078" t="s">
        <v>1955</v>
      </c>
      <c r="D347" s="2079" t="s">
        <v>1478</v>
      </c>
      <c r="E347" s="1978" t="s">
        <v>1533</v>
      </c>
      <c r="F347" s="2080" t="s">
        <v>2628</v>
      </c>
      <c r="G347" s="2081" t="s">
        <v>2629</v>
      </c>
      <c r="H347" s="2081" t="s">
        <v>3715</v>
      </c>
      <c r="I347" s="2082" t="s">
        <v>3716</v>
      </c>
      <c r="J347" s="1978" t="s">
        <v>3717</v>
      </c>
      <c r="K347" s="2083" t="s">
        <v>1484</v>
      </c>
      <c r="L347" s="1961"/>
      <c r="M347" s="1713">
        <v>1</v>
      </c>
      <c r="N347" s="1734">
        <v>44917</v>
      </c>
      <c r="O347" s="1731" t="s">
        <v>1801</v>
      </c>
      <c r="P347" s="1735"/>
      <c r="Q347" s="1735" t="s">
        <v>3718</v>
      </c>
      <c r="R347" s="1735" t="s">
        <v>3719</v>
      </c>
      <c r="S347" s="1960" t="s">
        <v>2859</v>
      </c>
      <c r="T347" s="1957" t="s">
        <v>2147</v>
      </c>
      <c r="U347" s="1957"/>
      <c r="V347" s="1957"/>
    </row>
    <row r="348" spans="2:22" ht="15.75">
      <c r="B348" s="2249">
        <v>343</v>
      </c>
      <c r="C348" s="2078" t="s">
        <v>1955</v>
      </c>
      <c r="D348" s="2075" t="s">
        <v>1478</v>
      </c>
      <c r="E348" s="1979" t="s">
        <v>1479</v>
      </c>
      <c r="F348" s="2071" t="s">
        <v>2410</v>
      </c>
      <c r="G348" s="2072" t="s">
        <v>2411</v>
      </c>
      <c r="H348" s="2072" t="s">
        <v>3720</v>
      </c>
      <c r="I348" s="2073" t="s">
        <v>3721</v>
      </c>
      <c r="J348" s="1979" t="s">
        <v>3722</v>
      </c>
      <c r="K348" s="2074" t="s">
        <v>1484</v>
      </c>
      <c r="L348" s="1959"/>
      <c r="M348" s="1713">
        <v>1</v>
      </c>
      <c r="N348" s="1731"/>
      <c r="O348" s="1731" t="s">
        <v>1801</v>
      </c>
      <c r="P348" s="1732"/>
      <c r="Q348" s="1732"/>
      <c r="R348" s="1732"/>
      <c r="S348" s="1960" t="s">
        <v>2859</v>
      </c>
      <c r="T348" s="1957" t="s">
        <v>2147</v>
      </c>
      <c r="U348" s="1957"/>
      <c r="V348" s="1957"/>
    </row>
    <row r="349" spans="2:22">
      <c r="B349" s="2298">
        <v>344</v>
      </c>
      <c r="C349" s="2078" t="s">
        <v>1955</v>
      </c>
      <c r="D349" s="2075" t="s">
        <v>1478</v>
      </c>
      <c r="E349" s="1979" t="s">
        <v>1479</v>
      </c>
      <c r="F349" s="2071" t="s">
        <v>2410</v>
      </c>
      <c r="G349" s="2072" t="s">
        <v>2411</v>
      </c>
      <c r="H349" s="2072" t="s">
        <v>1702</v>
      </c>
      <c r="I349" s="2073" t="s">
        <v>3723</v>
      </c>
      <c r="J349" s="1979" t="s">
        <v>3724</v>
      </c>
      <c r="K349" s="2074" t="s">
        <v>1484</v>
      </c>
      <c r="L349" s="1959"/>
      <c r="M349" s="1713">
        <v>1</v>
      </c>
      <c r="N349" s="1731"/>
      <c r="O349" s="1731" t="s">
        <v>1801</v>
      </c>
      <c r="P349" s="1732"/>
      <c r="Q349" s="1732"/>
      <c r="R349" s="1732"/>
      <c r="S349" s="1960" t="s">
        <v>2859</v>
      </c>
      <c r="T349" s="1957" t="s">
        <v>2147</v>
      </c>
      <c r="U349" s="1957"/>
      <c r="V349" s="1957"/>
    </row>
    <row r="350" spans="2:22" ht="15.75">
      <c r="B350" s="2249">
        <v>345</v>
      </c>
      <c r="C350" s="2078" t="s">
        <v>1955</v>
      </c>
      <c r="D350" s="2075" t="s">
        <v>1478</v>
      </c>
      <c r="E350" s="1979" t="s">
        <v>1479</v>
      </c>
      <c r="F350" s="2071" t="s">
        <v>2410</v>
      </c>
      <c r="G350" s="2072" t="s">
        <v>2411</v>
      </c>
      <c r="H350" s="2072" t="s">
        <v>1704</v>
      </c>
      <c r="I350" s="2073" t="s">
        <v>3725</v>
      </c>
      <c r="J350" s="1979" t="s">
        <v>3726</v>
      </c>
      <c r="K350" s="2074" t="s">
        <v>1484</v>
      </c>
      <c r="L350" s="1959"/>
      <c r="M350" s="1713">
        <v>1</v>
      </c>
      <c r="N350" s="1731"/>
      <c r="O350" s="1731" t="s">
        <v>1801</v>
      </c>
      <c r="P350" s="1732"/>
      <c r="Q350" s="1732"/>
      <c r="R350" s="1732"/>
      <c r="S350" s="1960" t="s">
        <v>2859</v>
      </c>
      <c r="T350" s="1957" t="s">
        <v>2147</v>
      </c>
      <c r="U350" s="1957"/>
      <c r="V350" s="1957"/>
    </row>
    <row r="351" spans="2:22" ht="15.75">
      <c r="B351" s="2250">
        <v>346</v>
      </c>
      <c r="C351" s="2078" t="s">
        <v>1955</v>
      </c>
      <c r="D351" s="2079" t="s">
        <v>1478</v>
      </c>
      <c r="E351" s="1978" t="s">
        <v>1479</v>
      </c>
      <c r="F351" s="2080" t="s">
        <v>2410</v>
      </c>
      <c r="G351" s="2081" t="s">
        <v>2411</v>
      </c>
      <c r="H351" s="2081" t="s">
        <v>3727</v>
      </c>
      <c r="I351" s="2082" t="s">
        <v>3728</v>
      </c>
      <c r="J351" s="1978" t="s">
        <v>3729</v>
      </c>
      <c r="K351" s="2103" t="s">
        <v>1484</v>
      </c>
      <c r="L351" s="1961"/>
      <c r="M351" s="1713">
        <v>1</v>
      </c>
      <c r="N351" s="1734"/>
      <c r="O351" s="1731" t="s">
        <v>1801</v>
      </c>
      <c r="P351" s="1735"/>
      <c r="Q351" s="1735"/>
      <c r="R351" s="1735"/>
      <c r="S351" s="1960" t="s">
        <v>2859</v>
      </c>
      <c r="T351" s="1957" t="s">
        <v>2147</v>
      </c>
      <c r="U351" s="1957"/>
      <c r="V351" s="1957"/>
    </row>
    <row r="352" spans="2:22" ht="15.75">
      <c r="B352" s="2249">
        <v>347</v>
      </c>
      <c r="C352" s="2083" t="s">
        <v>1810</v>
      </c>
      <c r="D352" s="2079" t="s">
        <v>1829</v>
      </c>
      <c r="E352" s="1978" t="s">
        <v>3730</v>
      </c>
      <c r="F352" s="1978" t="s">
        <v>3731</v>
      </c>
      <c r="G352" s="2081" t="s">
        <v>1835</v>
      </c>
      <c r="H352" s="2081" t="s">
        <v>3732</v>
      </c>
      <c r="I352" s="2082" t="s">
        <v>3733</v>
      </c>
      <c r="J352" s="1978" t="s">
        <v>3734</v>
      </c>
      <c r="K352" s="2083" t="s">
        <v>2651</v>
      </c>
      <c r="L352" s="1961"/>
      <c r="M352" s="1713">
        <v>1</v>
      </c>
      <c r="N352" s="1734">
        <v>44986</v>
      </c>
      <c r="O352" s="1731" t="s">
        <v>1801</v>
      </c>
      <c r="P352" s="1735" t="s">
        <v>3735</v>
      </c>
      <c r="Q352" s="1732" t="s">
        <v>3736</v>
      </c>
      <c r="R352" s="1735" t="s">
        <v>3737</v>
      </c>
      <c r="S352" s="1733"/>
      <c r="T352" s="1957" t="s">
        <v>2147</v>
      </c>
      <c r="U352" s="1957"/>
      <c r="V352" s="1957"/>
    </row>
    <row r="353" spans="2:22" ht="15.75">
      <c r="B353" s="2250">
        <v>348</v>
      </c>
      <c r="C353" s="2083" t="s">
        <v>1649</v>
      </c>
      <c r="D353" s="2079" t="s">
        <v>1812</v>
      </c>
      <c r="E353" s="1978" t="s">
        <v>3738</v>
      </c>
      <c r="F353" s="1978" t="s">
        <v>3739</v>
      </c>
      <c r="G353" s="2081" t="s">
        <v>3740</v>
      </c>
      <c r="H353" s="2081" t="s">
        <v>3741</v>
      </c>
      <c r="I353" s="2082" t="s">
        <v>3742</v>
      </c>
      <c r="J353" s="1978" t="s">
        <v>3743</v>
      </c>
      <c r="K353" s="2083" t="s">
        <v>1617</v>
      </c>
      <c r="L353" s="1961"/>
      <c r="M353" s="1713">
        <v>1</v>
      </c>
      <c r="N353" s="1734">
        <v>45030</v>
      </c>
      <c r="O353" s="1731" t="s">
        <v>1801</v>
      </c>
      <c r="P353" s="1735"/>
      <c r="Q353" s="1735" t="s">
        <v>3744</v>
      </c>
      <c r="R353" s="1735" t="s">
        <v>3744</v>
      </c>
      <c r="S353" s="1733"/>
      <c r="T353" s="1957" t="s">
        <v>2147</v>
      </c>
      <c r="U353" s="1957"/>
      <c r="V353" s="1957"/>
    </row>
    <row r="354" spans="2:22" thickBot="1">
      <c r="B354" s="2250">
        <v>349</v>
      </c>
      <c r="C354" s="2083" t="s">
        <v>1794</v>
      </c>
      <c r="D354" s="2079" t="s">
        <v>1799</v>
      </c>
      <c r="E354" s="1979" t="s">
        <v>3451</v>
      </c>
      <c r="F354" s="1979" t="s">
        <v>3452</v>
      </c>
      <c r="G354" s="2072" t="s">
        <v>3453</v>
      </c>
      <c r="H354" s="2081" t="s">
        <v>3745</v>
      </c>
      <c r="I354" s="2082" t="s">
        <v>3746</v>
      </c>
      <c r="J354" s="1978" t="s">
        <v>3747</v>
      </c>
      <c r="K354" s="2083" t="s">
        <v>1617</v>
      </c>
      <c r="L354" s="1961"/>
      <c r="M354" s="1713">
        <v>1</v>
      </c>
      <c r="N354" s="1731">
        <v>44986</v>
      </c>
      <c r="O354" s="1731" t="s">
        <v>1801</v>
      </c>
      <c r="P354" s="1735"/>
      <c r="Q354" s="1735" t="s">
        <v>3748</v>
      </c>
      <c r="R354" s="1735" t="s">
        <v>3749</v>
      </c>
      <c r="S354" s="1733"/>
      <c r="T354" s="1957"/>
      <c r="U354" s="1957"/>
      <c r="V354" s="1957"/>
    </row>
    <row r="355" spans="2:22" thickBot="1">
      <c r="B355" s="2104" t="s">
        <v>3750</v>
      </c>
      <c r="C355" s="2078" t="s">
        <v>1810</v>
      </c>
      <c r="D355" s="2075" t="s">
        <v>1816</v>
      </c>
      <c r="E355" s="1979" t="s">
        <v>3144</v>
      </c>
      <c r="F355" s="1979" t="s">
        <v>3145</v>
      </c>
      <c r="G355" s="2072" t="s">
        <v>3146</v>
      </c>
      <c r="H355" s="2072" t="s">
        <v>3751</v>
      </c>
      <c r="I355" s="2073" t="s">
        <v>3752</v>
      </c>
      <c r="J355" s="1979"/>
      <c r="K355" s="2078" t="s">
        <v>1483</v>
      </c>
      <c r="L355" s="1959"/>
      <c r="M355" s="1713">
        <v>1</v>
      </c>
      <c r="N355" s="1731">
        <v>45002</v>
      </c>
      <c r="O355" s="1731" t="s">
        <v>1801</v>
      </c>
      <c r="P355" s="2045" t="s">
        <v>3149</v>
      </c>
      <c r="Q355" s="2116" t="s">
        <v>3753</v>
      </c>
      <c r="R355" s="2117" t="s">
        <v>1942</v>
      </c>
      <c r="S355" s="1733"/>
      <c r="T355" s="1957" t="s">
        <v>2147</v>
      </c>
      <c r="U355" s="1957"/>
      <c r="V355" s="1957"/>
    </row>
    <row r="356" spans="2:22" ht="15.75">
      <c r="B356" s="2105" t="s">
        <v>3754</v>
      </c>
      <c r="C356" s="2083" t="s">
        <v>1810</v>
      </c>
      <c r="D356" s="2079" t="s">
        <v>1816</v>
      </c>
      <c r="E356" s="1978" t="s">
        <v>3144</v>
      </c>
      <c r="F356" s="1978" t="s">
        <v>3145</v>
      </c>
      <c r="G356" s="2081" t="s">
        <v>3146</v>
      </c>
      <c r="H356" s="2081" t="s">
        <v>3755</v>
      </c>
      <c r="I356" s="2082" t="s">
        <v>3756</v>
      </c>
      <c r="J356" s="1978"/>
      <c r="K356" s="2083" t="s">
        <v>1483</v>
      </c>
      <c r="L356" s="1961"/>
      <c r="M356" s="1713">
        <v>1</v>
      </c>
      <c r="N356" s="1731">
        <v>45002</v>
      </c>
      <c r="O356" s="1731" t="s">
        <v>1801</v>
      </c>
      <c r="P356" s="2045" t="s">
        <v>3149</v>
      </c>
      <c r="Q356" s="2116" t="s">
        <v>3757</v>
      </c>
      <c r="R356" s="2117" t="s">
        <v>3758</v>
      </c>
      <c r="S356" s="1733"/>
      <c r="T356" s="1957" t="s">
        <v>2147</v>
      </c>
      <c r="U356" s="1957"/>
      <c r="V356" s="1957"/>
    </row>
    <row r="357" spans="2:22" ht="15.75">
      <c r="B357" s="2249">
        <v>352</v>
      </c>
      <c r="C357" s="2078" t="s">
        <v>1955</v>
      </c>
      <c r="D357" s="2079" t="s">
        <v>1815</v>
      </c>
      <c r="E357" s="1978" t="s">
        <v>3759</v>
      </c>
      <c r="F357" s="1978" t="s">
        <v>2175</v>
      </c>
      <c r="G357" s="2081" t="s">
        <v>2176</v>
      </c>
      <c r="H357" s="2081" t="s">
        <v>3760</v>
      </c>
      <c r="I357" s="2082" t="s">
        <v>3760</v>
      </c>
      <c r="J357" s="1978" t="s">
        <v>3761</v>
      </c>
      <c r="K357" s="2083" t="s">
        <v>1483</v>
      </c>
      <c r="L357" s="1961"/>
      <c r="M357" s="1713">
        <v>1</v>
      </c>
      <c r="N357" s="1734">
        <v>45031</v>
      </c>
      <c r="O357" s="1731" t="s">
        <v>1801</v>
      </c>
      <c r="P357" s="1735" t="s">
        <v>3762</v>
      </c>
      <c r="Q357" s="1954" t="s">
        <v>3763</v>
      </c>
      <c r="R357" s="1732" t="s">
        <v>3764</v>
      </c>
      <c r="S357" s="25" t="s">
        <v>3765</v>
      </c>
      <c r="T357" s="1957" t="s">
        <v>3577</v>
      </c>
      <c r="U357" s="1957"/>
      <c r="V357" s="1957"/>
    </row>
    <row r="358" spans="2:22" ht="15.75">
      <c r="B358" s="2249">
        <v>353</v>
      </c>
      <c r="C358" s="2078" t="s">
        <v>1955</v>
      </c>
      <c r="D358" s="2079" t="s">
        <v>1815</v>
      </c>
      <c r="E358" s="1978" t="s">
        <v>3759</v>
      </c>
      <c r="F358" s="1978" t="s">
        <v>2175</v>
      </c>
      <c r="G358" s="2081" t="s">
        <v>2176</v>
      </c>
      <c r="H358" s="2081" t="s">
        <v>3766</v>
      </c>
      <c r="I358" s="2082" t="s">
        <v>3766</v>
      </c>
      <c r="J358" s="1978" t="s">
        <v>3767</v>
      </c>
      <c r="K358" s="2083" t="s">
        <v>1483</v>
      </c>
      <c r="L358" s="1961"/>
      <c r="M358" s="1713">
        <v>1</v>
      </c>
      <c r="N358" s="1734">
        <v>45046</v>
      </c>
      <c r="O358" s="1731" t="s">
        <v>1801</v>
      </c>
      <c r="P358" s="1735" t="s">
        <v>3762</v>
      </c>
      <c r="Q358" s="1732" t="s">
        <v>3768</v>
      </c>
      <c r="R358" s="1732" t="s">
        <v>3769</v>
      </c>
      <c r="S358" s="25" t="s">
        <v>3765</v>
      </c>
      <c r="T358" s="1957" t="s">
        <v>3577</v>
      </c>
      <c r="U358" s="1957"/>
      <c r="V358" s="1957"/>
    </row>
    <row r="359" spans="2:22" ht="15.75">
      <c r="B359" s="2249">
        <v>354</v>
      </c>
      <c r="C359" s="2078" t="s">
        <v>1955</v>
      </c>
      <c r="D359" s="2079" t="s">
        <v>1815</v>
      </c>
      <c r="E359" s="1978" t="s">
        <v>3759</v>
      </c>
      <c r="F359" s="1978" t="s">
        <v>2175</v>
      </c>
      <c r="G359" s="2081" t="s">
        <v>2176</v>
      </c>
      <c r="H359" s="2081" t="s">
        <v>3770</v>
      </c>
      <c r="I359" s="2082" t="s">
        <v>3770</v>
      </c>
      <c r="J359" s="1978" t="s">
        <v>3771</v>
      </c>
      <c r="K359" s="2083" t="s">
        <v>1483</v>
      </c>
      <c r="L359" s="1961"/>
      <c r="M359" s="1713">
        <v>1</v>
      </c>
      <c r="N359" s="1734">
        <v>45046</v>
      </c>
      <c r="O359" s="1731" t="s">
        <v>1801</v>
      </c>
      <c r="P359" s="1735" t="s">
        <v>3762</v>
      </c>
      <c r="Q359" s="1732" t="s">
        <v>3763</v>
      </c>
      <c r="R359" s="1732" t="s">
        <v>3772</v>
      </c>
      <c r="S359" s="25" t="s">
        <v>3765</v>
      </c>
      <c r="T359" s="1957" t="s">
        <v>3577</v>
      </c>
      <c r="U359" s="1957"/>
      <c r="V359" s="1957"/>
    </row>
    <row r="360" spans="2:22" ht="15.75">
      <c r="B360" s="2249">
        <v>355</v>
      </c>
      <c r="C360" s="2078" t="s">
        <v>1955</v>
      </c>
      <c r="D360" s="2079" t="s">
        <v>1815</v>
      </c>
      <c r="E360" s="1978" t="s">
        <v>3759</v>
      </c>
      <c r="F360" s="1978" t="s">
        <v>2175</v>
      </c>
      <c r="G360" s="2081" t="s">
        <v>2176</v>
      </c>
      <c r="H360" s="2081" t="s">
        <v>3773</v>
      </c>
      <c r="I360" s="2082" t="s">
        <v>3773</v>
      </c>
      <c r="J360" s="1978" t="s">
        <v>3774</v>
      </c>
      <c r="K360" s="2083" t="s">
        <v>1483</v>
      </c>
      <c r="L360" s="1961"/>
      <c r="M360" s="1713">
        <v>1</v>
      </c>
      <c r="N360" s="1734">
        <v>45046</v>
      </c>
      <c r="O360" s="1731" t="s">
        <v>1801</v>
      </c>
      <c r="P360" s="1735" t="s">
        <v>3775</v>
      </c>
      <c r="Q360" s="1732" t="s">
        <v>3763</v>
      </c>
      <c r="R360" s="1732" t="s">
        <v>3776</v>
      </c>
      <c r="S360" s="25" t="s">
        <v>3765</v>
      </c>
      <c r="T360" s="1957" t="s">
        <v>3577</v>
      </c>
      <c r="U360" s="1957"/>
      <c r="V360" s="1957"/>
    </row>
    <row r="361" spans="2:22" ht="15.75">
      <c r="B361" s="2249">
        <v>356</v>
      </c>
      <c r="C361" s="2078" t="s">
        <v>1955</v>
      </c>
      <c r="D361" s="2079" t="s">
        <v>1815</v>
      </c>
      <c r="E361" s="1978" t="s">
        <v>3759</v>
      </c>
      <c r="F361" s="1978" t="s">
        <v>2175</v>
      </c>
      <c r="G361" s="2081" t="s">
        <v>2176</v>
      </c>
      <c r="H361" s="2081" t="s">
        <v>3777</v>
      </c>
      <c r="I361" s="2082" t="s">
        <v>3777</v>
      </c>
      <c r="J361" s="1978" t="s">
        <v>3778</v>
      </c>
      <c r="K361" s="2083" t="s">
        <v>1483</v>
      </c>
      <c r="L361" s="1961"/>
      <c r="M361" s="1713">
        <v>1</v>
      </c>
      <c r="N361" s="1734">
        <v>45046</v>
      </c>
      <c r="O361" s="1731" t="s">
        <v>1801</v>
      </c>
      <c r="P361" s="1735" t="s">
        <v>3762</v>
      </c>
      <c r="Q361" s="1732" t="s">
        <v>3779</v>
      </c>
      <c r="R361" s="1732" t="s">
        <v>3780</v>
      </c>
      <c r="S361" s="25" t="s">
        <v>3765</v>
      </c>
      <c r="T361" s="1957" t="s">
        <v>3577</v>
      </c>
      <c r="U361" s="1957"/>
      <c r="V361" s="1957"/>
    </row>
    <row r="362" spans="2:22" ht="15.75">
      <c r="B362" s="2249">
        <v>357</v>
      </c>
      <c r="C362" s="2078" t="s">
        <v>1955</v>
      </c>
      <c r="D362" s="2079" t="s">
        <v>1815</v>
      </c>
      <c r="E362" s="1978" t="s">
        <v>3759</v>
      </c>
      <c r="F362" s="1978" t="s">
        <v>2175</v>
      </c>
      <c r="G362" s="2081" t="s">
        <v>2176</v>
      </c>
      <c r="H362" s="2081" t="s">
        <v>3781</v>
      </c>
      <c r="I362" s="2082" t="s">
        <v>3781</v>
      </c>
      <c r="J362" s="1978" t="s">
        <v>3782</v>
      </c>
      <c r="K362" s="2083" t="s">
        <v>1483</v>
      </c>
      <c r="L362" s="1961"/>
      <c r="M362" s="1713">
        <v>1</v>
      </c>
      <c r="N362" s="1734">
        <v>45046</v>
      </c>
      <c r="O362" s="1731" t="s">
        <v>1801</v>
      </c>
      <c r="P362" s="1735" t="s">
        <v>3762</v>
      </c>
      <c r="Q362" s="1732" t="s">
        <v>3783</v>
      </c>
      <c r="R362" s="1732" t="s">
        <v>3784</v>
      </c>
      <c r="S362" s="25" t="s">
        <v>3765</v>
      </c>
      <c r="T362" s="1957" t="s">
        <v>3577</v>
      </c>
      <c r="U362" s="1957"/>
      <c r="V362" s="1957"/>
    </row>
    <row r="363" spans="2:22" ht="15.75">
      <c r="B363" s="2249">
        <v>358</v>
      </c>
      <c r="C363" s="2078" t="s">
        <v>1955</v>
      </c>
      <c r="D363" s="2079" t="s">
        <v>1815</v>
      </c>
      <c r="E363" s="1978" t="s">
        <v>3759</v>
      </c>
      <c r="F363" s="1978" t="s">
        <v>2175</v>
      </c>
      <c r="G363" s="2081" t="s">
        <v>2176</v>
      </c>
      <c r="H363" s="2081" t="s">
        <v>3785</v>
      </c>
      <c r="I363" s="2082" t="s">
        <v>3785</v>
      </c>
      <c r="J363" s="1978" t="s">
        <v>3786</v>
      </c>
      <c r="K363" s="2083" t="s">
        <v>1483</v>
      </c>
      <c r="L363" s="1961"/>
      <c r="M363" s="1713">
        <v>1</v>
      </c>
      <c r="N363" s="1734">
        <v>45046</v>
      </c>
      <c r="O363" s="1731" t="s">
        <v>1801</v>
      </c>
      <c r="P363" s="1735" t="s">
        <v>3762</v>
      </c>
      <c r="Q363" s="1732" t="s">
        <v>3787</v>
      </c>
      <c r="R363" s="1732" t="s">
        <v>3788</v>
      </c>
      <c r="S363" s="25" t="s">
        <v>3765</v>
      </c>
      <c r="T363" s="1957" t="s">
        <v>3577</v>
      </c>
      <c r="U363" s="1957"/>
      <c r="V363" s="1957"/>
    </row>
    <row r="364" spans="2:22" ht="15.75">
      <c r="B364" s="2249">
        <v>359</v>
      </c>
      <c r="C364" s="2078" t="s">
        <v>1955</v>
      </c>
      <c r="D364" s="2079" t="s">
        <v>1815</v>
      </c>
      <c r="E364" s="1978" t="s">
        <v>3759</v>
      </c>
      <c r="F364" s="1978" t="s">
        <v>2175</v>
      </c>
      <c r="G364" s="2081" t="s">
        <v>2176</v>
      </c>
      <c r="H364" s="2081" t="s">
        <v>3789</v>
      </c>
      <c r="I364" s="2082" t="s">
        <v>3789</v>
      </c>
      <c r="J364" s="1978" t="s">
        <v>3790</v>
      </c>
      <c r="K364" s="2083" t="s">
        <v>1483</v>
      </c>
      <c r="L364" s="1961"/>
      <c r="M364" s="1713">
        <v>1</v>
      </c>
      <c r="N364" s="1734">
        <v>45046</v>
      </c>
      <c r="O364" s="1731" t="s">
        <v>1801</v>
      </c>
      <c r="P364" s="1735" t="s">
        <v>3762</v>
      </c>
      <c r="Q364" s="1732" t="s">
        <v>3791</v>
      </c>
      <c r="R364" s="1732" t="s">
        <v>3788</v>
      </c>
      <c r="S364" s="25" t="s">
        <v>3765</v>
      </c>
      <c r="T364" s="1957" t="s">
        <v>3577</v>
      </c>
      <c r="U364" s="1957"/>
      <c r="V364" s="1957"/>
    </row>
    <row r="365" spans="2:22" ht="15.75">
      <c r="B365" s="2249">
        <v>360</v>
      </c>
      <c r="C365" s="2078" t="s">
        <v>1955</v>
      </c>
      <c r="D365" s="2079" t="s">
        <v>1815</v>
      </c>
      <c r="E365" s="1978" t="s">
        <v>3759</v>
      </c>
      <c r="F365" s="1978" t="s">
        <v>2175</v>
      </c>
      <c r="G365" s="2081" t="s">
        <v>2176</v>
      </c>
      <c r="H365" s="2081" t="s">
        <v>3792</v>
      </c>
      <c r="I365" s="2082" t="s">
        <v>3792</v>
      </c>
      <c r="J365" s="1978" t="s">
        <v>3793</v>
      </c>
      <c r="K365" s="2083" t="s">
        <v>1483</v>
      </c>
      <c r="L365" s="1961"/>
      <c r="M365" s="1713">
        <v>1</v>
      </c>
      <c r="N365" s="1734">
        <v>45046</v>
      </c>
      <c r="O365" s="1731" t="s">
        <v>1801</v>
      </c>
      <c r="P365" s="1735" t="s">
        <v>3762</v>
      </c>
      <c r="Q365" s="1732" t="s">
        <v>3794</v>
      </c>
      <c r="R365" s="1732" t="s">
        <v>3795</v>
      </c>
      <c r="S365" s="25" t="s">
        <v>3765</v>
      </c>
      <c r="T365" s="1957" t="s">
        <v>3577</v>
      </c>
      <c r="U365" s="1957"/>
      <c r="V365" s="1957"/>
    </row>
    <row r="366" spans="2:22" ht="15.75">
      <c r="B366" s="2249">
        <v>361</v>
      </c>
      <c r="C366" s="2078" t="s">
        <v>1955</v>
      </c>
      <c r="D366" s="2079" t="s">
        <v>1815</v>
      </c>
      <c r="E366" s="1978" t="s">
        <v>3759</v>
      </c>
      <c r="F366" s="1978" t="s">
        <v>2175</v>
      </c>
      <c r="G366" s="2081" t="s">
        <v>2176</v>
      </c>
      <c r="H366" s="2081" t="s">
        <v>3796</v>
      </c>
      <c r="I366" s="2082" t="s">
        <v>3796</v>
      </c>
      <c r="J366" s="1978" t="s">
        <v>3797</v>
      </c>
      <c r="K366" s="2083" t="s">
        <v>1483</v>
      </c>
      <c r="L366" s="1961"/>
      <c r="M366" s="1713">
        <v>1</v>
      </c>
      <c r="N366" s="1734">
        <v>45046</v>
      </c>
      <c r="O366" s="1731" t="s">
        <v>1801</v>
      </c>
      <c r="P366" s="1735" t="s">
        <v>3775</v>
      </c>
      <c r="Q366" s="1732" t="s">
        <v>3794</v>
      </c>
      <c r="R366" s="1732" t="s">
        <v>3798</v>
      </c>
      <c r="S366" s="25" t="s">
        <v>3765</v>
      </c>
      <c r="T366" s="1957" t="s">
        <v>3577</v>
      </c>
      <c r="U366" s="1957"/>
      <c r="V366" s="1957"/>
    </row>
    <row r="367" spans="2:22" ht="15.75">
      <c r="B367" s="2249">
        <v>362</v>
      </c>
      <c r="C367" s="2078" t="s">
        <v>1955</v>
      </c>
      <c r="D367" s="2079" t="s">
        <v>1815</v>
      </c>
      <c r="E367" s="1978" t="s">
        <v>3759</v>
      </c>
      <c r="F367" s="1978" t="s">
        <v>2175</v>
      </c>
      <c r="G367" s="2081" t="s">
        <v>2176</v>
      </c>
      <c r="H367" s="2081" t="s">
        <v>3799</v>
      </c>
      <c r="I367" s="2082" t="s">
        <v>3799</v>
      </c>
      <c r="J367" s="1978" t="s">
        <v>3800</v>
      </c>
      <c r="K367" s="2083" t="s">
        <v>1483</v>
      </c>
      <c r="L367" s="1961"/>
      <c r="M367" s="1713">
        <v>1</v>
      </c>
      <c r="N367" s="1734">
        <v>45046</v>
      </c>
      <c r="O367" s="1731" t="s">
        <v>1801</v>
      </c>
      <c r="P367" s="1735" t="s">
        <v>3775</v>
      </c>
      <c r="Q367" s="1732" t="s">
        <v>3801</v>
      </c>
      <c r="R367" s="1732" t="s">
        <v>3802</v>
      </c>
      <c r="S367" s="25" t="s">
        <v>3765</v>
      </c>
      <c r="T367" s="1957" t="s">
        <v>3577</v>
      </c>
      <c r="U367" s="1957"/>
      <c r="V367" s="1957"/>
    </row>
    <row r="368" spans="2:22" ht="15.75">
      <c r="B368" s="2249">
        <v>363</v>
      </c>
      <c r="C368" s="2078" t="s">
        <v>1955</v>
      </c>
      <c r="D368" s="2079" t="s">
        <v>1815</v>
      </c>
      <c r="E368" s="1978" t="s">
        <v>3759</v>
      </c>
      <c r="F368" s="1978" t="s">
        <v>2175</v>
      </c>
      <c r="G368" s="2081" t="s">
        <v>2176</v>
      </c>
      <c r="H368" s="2081" t="s">
        <v>3803</v>
      </c>
      <c r="I368" s="2082" t="s">
        <v>3803</v>
      </c>
      <c r="J368" s="1978" t="s">
        <v>3804</v>
      </c>
      <c r="K368" s="2083" t="s">
        <v>1483</v>
      </c>
      <c r="L368" s="1961"/>
      <c r="M368" s="1713">
        <v>1</v>
      </c>
      <c r="N368" s="1734">
        <v>45046</v>
      </c>
      <c r="O368" s="1731" t="s">
        <v>1801</v>
      </c>
      <c r="P368" s="1735" t="s">
        <v>3762</v>
      </c>
      <c r="Q368" s="1732" t="s">
        <v>3805</v>
      </c>
      <c r="R368" s="1732" t="s">
        <v>3806</v>
      </c>
      <c r="S368" s="25" t="s">
        <v>3765</v>
      </c>
      <c r="T368" s="1957" t="s">
        <v>3577</v>
      </c>
      <c r="U368" s="1957"/>
      <c r="V368" s="1957"/>
    </row>
    <row r="369" spans="2:22" ht="15.75">
      <c r="B369" s="2249">
        <v>364</v>
      </c>
      <c r="C369" s="2078" t="s">
        <v>1955</v>
      </c>
      <c r="D369" s="2079" t="s">
        <v>1815</v>
      </c>
      <c r="E369" s="1978" t="s">
        <v>3759</v>
      </c>
      <c r="F369" s="1978" t="s">
        <v>2175</v>
      </c>
      <c r="G369" s="2081" t="s">
        <v>2176</v>
      </c>
      <c r="H369" s="2081" t="s">
        <v>3807</v>
      </c>
      <c r="I369" s="2082" t="s">
        <v>3807</v>
      </c>
      <c r="J369" s="1978" t="s">
        <v>3808</v>
      </c>
      <c r="K369" s="2083" t="s">
        <v>1483</v>
      </c>
      <c r="L369" s="1961"/>
      <c r="M369" s="1713">
        <v>1</v>
      </c>
      <c r="N369" s="1734">
        <v>45046</v>
      </c>
      <c r="O369" s="1731" t="s">
        <v>1801</v>
      </c>
      <c r="P369" s="1735" t="s">
        <v>3762</v>
      </c>
      <c r="Q369" s="1732" t="s">
        <v>3809</v>
      </c>
      <c r="R369" s="1732" t="s">
        <v>3810</v>
      </c>
      <c r="S369" s="25" t="s">
        <v>3765</v>
      </c>
      <c r="T369" s="1957" t="s">
        <v>3577</v>
      </c>
      <c r="U369" s="1957"/>
      <c r="V369" s="1957"/>
    </row>
    <row r="370" spans="2:22" ht="15.75" hidden="1">
      <c r="B370" s="2249">
        <v>365</v>
      </c>
      <c r="C370" s="2078" t="s">
        <v>3811</v>
      </c>
      <c r="D370" s="2079" t="s">
        <v>1848</v>
      </c>
      <c r="E370" s="1979"/>
      <c r="F370" s="1978" t="s">
        <v>3812</v>
      </c>
      <c r="G370" s="2081" t="s">
        <v>3813</v>
      </c>
      <c r="H370" s="2072" t="s">
        <v>3814</v>
      </c>
      <c r="I370" s="2073" t="s">
        <v>3815</v>
      </c>
      <c r="J370" s="1979" t="s">
        <v>3816</v>
      </c>
      <c r="K370" s="2078" t="s">
        <v>1484</v>
      </c>
      <c r="L370" s="1959"/>
      <c r="M370" s="1713">
        <v>1</v>
      </c>
      <c r="N370" s="1734">
        <v>45002</v>
      </c>
      <c r="O370" s="1731" t="s">
        <v>1801</v>
      </c>
      <c r="P370" s="1735" t="s">
        <v>3817</v>
      </c>
      <c r="Q370" s="1732" t="s">
        <v>3818</v>
      </c>
      <c r="R370" s="1732" t="s">
        <v>3819</v>
      </c>
      <c r="S370" s="1733"/>
      <c r="T370" s="1957"/>
      <c r="U370" s="1957"/>
      <c r="V370" s="1957"/>
    </row>
    <row r="371" spans="2:22" ht="15.75" hidden="1">
      <c r="B371" s="2249">
        <v>366</v>
      </c>
      <c r="C371" s="2078" t="s">
        <v>3811</v>
      </c>
      <c r="D371" s="2079" t="s">
        <v>1848</v>
      </c>
      <c r="E371" s="1979"/>
      <c r="F371" s="1978" t="s">
        <v>3812</v>
      </c>
      <c r="G371" s="2081" t="s">
        <v>3813</v>
      </c>
      <c r="H371" s="2072" t="s">
        <v>3820</v>
      </c>
      <c r="I371" s="2073" t="s">
        <v>3821</v>
      </c>
      <c r="J371" s="1979" t="s">
        <v>3822</v>
      </c>
      <c r="K371" s="2078" t="s">
        <v>1483</v>
      </c>
      <c r="L371" s="1959"/>
      <c r="M371" s="1713">
        <v>1</v>
      </c>
      <c r="N371" s="1734">
        <v>45002</v>
      </c>
      <c r="O371" s="1731" t="s">
        <v>1801</v>
      </c>
      <c r="P371" s="1735" t="s">
        <v>3817</v>
      </c>
      <c r="Q371" s="1732" t="s">
        <v>3823</v>
      </c>
      <c r="R371" s="1732" t="s">
        <v>3824</v>
      </c>
      <c r="S371" s="1733"/>
      <c r="T371" s="1957"/>
      <c r="U371" s="1957"/>
      <c r="V371" s="1957"/>
    </row>
    <row r="372" spans="2:22" ht="15.75" hidden="1">
      <c r="B372" s="2249">
        <v>367</v>
      </c>
      <c r="C372" s="2078" t="s">
        <v>3811</v>
      </c>
      <c r="D372" s="2079" t="s">
        <v>1848</v>
      </c>
      <c r="E372" s="1978"/>
      <c r="F372" s="1978" t="s">
        <v>3812</v>
      </c>
      <c r="G372" s="2081" t="s">
        <v>3813</v>
      </c>
      <c r="H372" s="2081" t="s">
        <v>3825</v>
      </c>
      <c r="I372" s="2082" t="s">
        <v>3826</v>
      </c>
      <c r="J372" s="1978" t="s">
        <v>3827</v>
      </c>
      <c r="K372" s="2083" t="s">
        <v>1484</v>
      </c>
      <c r="L372" s="1961"/>
      <c r="M372" s="1713">
        <v>1</v>
      </c>
      <c r="N372" s="1734">
        <v>45002</v>
      </c>
      <c r="O372" s="1731" t="s">
        <v>1801</v>
      </c>
      <c r="P372" s="1735" t="s">
        <v>3817</v>
      </c>
      <c r="Q372" s="1735" t="s">
        <v>3828</v>
      </c>
      <c r="R372" s="1735" t="s">
        <v>3829</v>
      </c>
      <c r="S372" s="1733"/>
      <c r="T372" s="1957"/>
      <c r="U372" s="1957"/>
      <c r="V372" s="1957"/>
    </row>
    <row r="373" spans="2:22" ht="15.75" hidden="1">
      <c r="B373" s="2249">
        <v>368</v>
      </c>
      <c r="C373" s="2078" t="s">
        <v>3811</v>
      </c>
      <c r="D373" s="2079" t="s">
        <v>1848</v>
      </c>
      <c r="E373" s="1978"/>
      <c r="F373" s="1978" t="s">
        <v>3812</v>
      </c>
      <c r="G373" s="2081" t="s">
        <v>3813</v>
      </c>
      <c r="H373" s="2081" t="s">
        <v>3830</v>
      </c>
      <c r="I373" s="2082" t="s">
        <v>3831</v>
      </c>
      <c r="J373" s="1978" t="s">
        <v>3832</v>
      </c>
      <c r="K373" s="2083" t="s">
        <v>1484</v>
      </c>
      <c r="L373" s="1961"/>
      <c r="M373" s="1713">
        <v>1</v>
      </c>
      <c r="N373" s="1734">
        <v>45002</v>
      </c>
      <c r="O373" s="1731" t="s">
        <v>1801</v>
      </c>
      <c r="P373" s="1735" t="s">
        <v>2180</v>
      </c>
      <c r="Q373" s="1735" t="s">
        <v>3833</v>
      </c>
      <c r="R373" s="1735" t="s">
        <v>3834</v>
      </c>
      <c r="S373" s="1733"/>
      <c r="T373" s="1957"/>
      <c r="U373" s="1957"/>
      <c r="V373" s="1957"/>
    </row>
    <row r="374" spans="2:22" ht="15.75" hidden="1">
      <c r="B374" s="2250">
        <v>369</v>
      </c>
      <c r="C374" s="2078" t="s">
        <v>3811</v>
      </c>
      <c r="D374" s="2079" t="s">
        <v>1848</v>
      </c>
      <c r="E374" s="1978"/>
      <c r="F374" s="1978" t="s">
        <v>3812</v>
      </c>
      <c r="G374" s="2081" t="s">
        <v>3813</v>
      </c>
      <c r="H374" s="2081" t="s">
        <v>3835</v>
      </c>
      <c r="I374" s="2082" t="s">
        <v>3836</v>
      </c>
      <c r="J374" s="1978" t="s">
        <v>3837</v>
      </c>
      <c r="K374" s="2083" t="s">
        <v>1484</v>
      </c>
      <c r="L374" s="1961"/>
      <c r="M374" s="1713">
        <v>1</v>
      </c>
      <c r="N374" s="1734">
        <v>45002</v>
      </c>
      <c r="O374" s="1731" t="s">
        <v>1801</v>
      </c>
      <c r="P374" s="1735" t="s">
        <v>2180</v>
      </c>
      <c r="Q374" s="1735" t="s">
        <v>3838</v>
      </c>
      <c r="R374" s="1735" t="s">
        <v>3839</v>
      </c>
      <c r="S374" s="1733"/>
      <c r="T374" s="1957"/>
      <c r="U374" s="1957"/>
      <c r="V374" s="1957"/>
    </row>
    <row r="375" spans="2:22" ht="15.75" hidden="1">
      <c r="B375" s="2250">
        <v>370</v>
      </c>
      <c r="C375" s="2078" t="s">
        <v>1955</v>
      </c>
      <c r="D375" s="2079" t="s">
        <v>1478</v>
      </c>
      <c r="E375" s="1978" t="s">
        <v>2224</v>
      </c>
      <c r="F375" s="1978" t="s">
        <v>3840</v>
      </c>
      <c r="G375" s="2081" t="s">
        <v>2226</v>
      </c>
      <c r="H375" s="2081" t="s">
        <v>3841</v>
      </c>
      <c r="I375" s="2082" t="s">
        <v>3842</v>
      </c>
      <c r="J375" s="1978" t="s">
        <v>3843</v>
      </c>
      <c r="K375" s="2083" t="s">
        <v>1484</v>
      </c>
      <c r="L375" s="1961"/>
      <c r="M375" s="1713">
        <v>1</v>
      </c>
      <c r="N375" s="1731">
        <v>45009</v>
      </c>
      <c r="O375" s="1731" t="s">
        <v>1801</v>
      </c>
      <c r="P375" s="1732" t="s">
        <v>2230</v>
      </c>
      <c r="Q375" s="1735"/>
      <c r="R375" s="1735"/>
      <c r="S375" s="1960" t="s">
        <v>2859</v>
      </c>
      <c r="T375" s="1957" t="s">
        <v>2147</v>
      </c>
      <c r="U375" s="1957"/>
      <c r="V375" s="1957"/>
    </row>
    <row r="376" spans="2:22" ht="15.75" hidden="1">
      <c r="B376" s="2250">
        <v>371</v>
      </c>
      <c r="C376" s="2078" t="s">
        <v>1955</v>
      </c>
      <c r="D376" s="2079" t="s">
        <v>1478</v>
      </c>
      <c r="E376" s="1978" t="s">
        <v>2224</v>
      </c>
      <c r="F376" s="1978" t="s">
        <v>2225</v>
      </c>
      <c r="G376" s="2081" t="s">
        <v>2226</v>
      </c>
      <c r="H376" s="2081" t="s">
        <v>3844</v>
      </c>
      <c r="I376" s="2082" t="s">
        <v>3845</v>
      </c>
      <c r="J376" s="1978" t="s">
        <v>3846</v>
      </c>
      <c r="K376" s="2083" t="s">
        <v>1484</v>
      </c>
      <c r="L376" s="1961"/>
      <c r="M376" s="1713">
        <v>1</v>
      </c>
      <c r="N376" s="1731">
        <v>45009</v>
      </c>
      <c r="O376" s="1731" t="s">
        <v>1801</v>
      </c>
      <c r="P376" s="1732" t="s">
        <v>2230</v>
      </c>
      <c r="Q376" s="1735"/>
      <c r="R376" s="1735"/>
      <c r="S376" s="1960" t="s">
        <v>2859</v>
      </c>
      <c r="T376" s="1957" t="s">
        <v>2147</v>
      </c>
      <c r="U376" s="1957"/>
      <c r="V376" s="1957"/>
    </row>
    <row r="377" spans="2:22" ht="15.75" hidden="1">
      <c r="B377" s="2250">
        <v>372</v>
      </c>
      <c r="C377" s="2078" t="s">
        <v>1955</v>
      </c>
      <c r="D377" s="2079" t="s">
        <v>1478</v>
      </c>
      <c r="E377" s="1978" t="s">
        <v>2224</v>
      </c>
      <c r="F377" s="1978" t="s">
        <v>2225</v>
      </c>
      <c r="G377" s="2081" t="s">
        <v>2226</v>
      </c>
      <c r="H377" s="2081" t="s">
        <v>3847</v>
      </c>
      <c r="I377" s="2082" t="s">
        <v>3848</v>
      </c>
      <c r="J377" s="1978" t="s">
        <v>3849</v>
      </c>
      <c r="K377" s="2083" t="s">
        <v>1484</v>
      </c>
      <c r="L377" s="1961"/>
      <c r="M377" s="1713">
        <v>1</v>
      </c>
      <c r="N377" s="1731">
        <v>45009</v>
      </c>
      <c r="O377" s="1731" t="s">
        <v>1801</v>
      </c>
      <c r="P377" s="1732" t="s">
        <v>2230</v>
      </c>
      <c r="Q377" s="1735"/>
      <c r="R377" s="1735"/>
      <c r="S377" s="1960" t="s">
        <v>2859</v>
      </c>
      <c r="T377" s="1957" t="s">
        <v>2147</v>
      </c>
      <c r="U377" s="1957"/>
      <c r="V377" s="1957"/>
    </row>
    <row r="378" spans="2:22" ht="15.75" hidden="1">
      <c r="B378" s="2250">
        <v>373</v>
      </c>
      <c r="C378" s="2078" t="s">
        <v>1955</v>
      </c>
      <c r="D378" s="2079" t="s">
        <v>1478</v>
      </c>
      <c r="E378" s="1978" t="s">
        <v>2224</v>
      </c>
      <c r="F378" s="1978" t="s">
        <v>2225</v>
      </c>
      <c r="G378" s="2081" t="s">
        <v>2226</v>
      </c>
      <c r="H378" s="2081" t="s">
        <v>3850</v>
      </c>
      <c r="I378" s="2082" t="s">
        <v>3851</v>
      </c>
      <c r="J378" s="1978" t="s">
        <v>3852</v>
      </c>
      <c r="K378" s="2083" t="s">
        <v>1617</v>
      </c>
      <c r="L378" s="1961"/>
      <c r="M378" s="1713">
        <v>1</v>
      </c>
      <c r="N378" s="1734">
        <v>45037</v>
      </c>
      <c r="O378" s="1731" t="s">
        <v>1801</v>
      </c>
      <c r="P378" s="1735" t="s">
        <v>3762</v>
      </c>
      <c r="Q378" s="1735"/>
      <c r="R378" s="1735"/>
      <c r="S378" s="1960" t="s">
        <v>2859</v>
      </c>
      <c r="T378" s="1957" t="s">
        <v>2147</v>
      </c>
      <c r="U378" s="1957"/>
      <c r="V378" s="1957"/>
    </row>
    <row r="379" spans="2:22" ht="15.75" hidden="1">
      <c r="B379" s="2250">
        <v>374</v>
      </c>
      <c r="C379" s="2078" t="s">
        <v>1955</v>
      </c>
      <c r="D379" s="2079" t="s">
        <v>1478</v>
      </c>
      <c r="E379" s="1978" t="s">
        <v>3040</v>
      </c>
      <c r="F379" s="1978" t="s">
        <v>3041</v>
      </c>
      <c r="G379" s="2081" t="s">
        <v>3042</v>
      </c>
      <c r="H379" s="2081" t="s">
        <v>3853</v>
      </c>
      <c r="I379" s="2082" t="s">
        <v>3854</v>
      </c>
      <c r="J379" s="1978" t="s">
        <v>3855</v>
      </c>
      <c r="K379" s="2083" t="s">
        <v>1617</v>
      </c>
      <c r="L379" s="1961"/>
      <c r="M379" s="1713">
        <v>1</v>
      </c>
      <c r="N379" s="1731">
        <v>45037</v>
      </c>
      <c r="O379" s="1731" t="s">
        <v>1801</v>
      </c>
      <c r="P379" s="1732" t="s">
        <v>3762</v>
      </c>
      <c r="Q379" s="1735"/>
      <c r="R379" s="1735"/>
      <c r="S379" s="1960" t="s">
        <v>2859</v>
      </c>
      <c r="T379" s="1957" t="s">
        <v>2147</v>
      </c>
      <c r="U379" s="1957"/>
      <c r="V379" s="1957"/>
    </row>
    <row r="380" spans="2:22" ht="15.75" hidden="1">
      <c r="B380" s="2250">
        <v>375</v>
      </c>
      <c r="C380" s="2078" t="s">
        <v>1955</v>
      </c>
      <c r="D380" s="2079" t="s">
        <v>1478</v>
      </c>
      <c r="E380" s="1978" t="s">
        <v>3040</v>
      </c>
      <c r="F380" s="1978" t="s">
        <v>3041</v>
      </c>
      <c r="G380" s="2081" t="s">
        <v>3042</v>
      </c>
      <c r="H380" s="2081" t="s">
        <v>1707</v>
      </c>
      <c r="I380" s="2082" t="s">
        <v>3856</v>
      </c>
      <c r="J380" s="1978" t="s">
        <v>3857</v>
      </c>
      <c r="K380" s="2083" t="s">
        <v>1617</v>
      </c>
      <c r="L380" s="1961"/>
      <c r="M380" s="1713">
        <v>1</v>
      </c>
      <c r="N380" s="1731">
        <v>45037</v>
      </c>
      <c r="O380" s="1731" t="s">
        <v>1801</v>
      </c>
      <c r="P380" s="1732" t="s">
        <v>3762</v>
      </c>
      <c r="Q380" s="1735"/>
      <c r="R380" s="1735"/>
      <c r="S380" s="1960" t="s">
        <v>2859</v>
      </c>
      <c r="T380" s="1957" t="s">
        <v>2147</v>
      </c>
      <c r="U380" s="1957"/>
      <c r="V380" s="1957"/>
    </row>
    <row r="381" spans="2:22" ht="15.75" hidden="1">
      <c r="B381" s="2250">
        <v>376</v>
      </c>
      <c r="C381" s="2078" t="s">
        <v>1955</v>
      </c>
      <c r="D381" s="2079" t="s">
        <v>1478</v>
      </c>
      <c r="E381" s="1978" t="s">
        <v>3040</v>
      </c>
      <c r="F381" s="1978" t="s">
        <v>3041</v>
      </c>
      <c r="G381" s="2081" t="s">
        <v>3042</v>
      </c>
      <c r="H381" s="2081" t="s">
        <v>1708</v>
      </c>
      <c r="I381" s="2082" t="s">
        <v>3858</v>
      </c>
      <c r="J381" s="1978" t="s">
        <v>3859</v>
      </c>
      <c r="K381" s="2083" t="s">
        <v>1617</v>
      </c>
      <c r="L381" s="1961"/>
      <c r="M381" s="1713">
        <v>1</v>
      </c>
      <c r="N381" s="1731">
        <v>45037</v>
      </c>
      <c r="O381" s="1731" t="s">
        <v>1801</v>
      </c>
      <c r="P381" s="1732" t="s">
        <v>3762</v>
      </c>
      <c r="Q381" s="1735"/>
      <c r="R381" s="1735"/>
      <c r="S381" s="1960" t="s">
        <v>2859</v>
      </c>
      <c r="T381" s="1957" t="s">
        <v>2147</v>
      </c>
      <c r="U381" s="1957"/>
      <c r="V381" s="1957"/>
    </row>
    <row r="382" spans="2:22" ht="15.75" hidden="1">
      <c r="B382" s="2250">
        <v>377</v>
      </c>
      <c r="C382" s="2078" t="s">
        <v>1955</v>
      </c>
      <c r="D382" s="2079" t="s">
        <v>1478</v>
      </c>
      <c r="E382" s="1978" t="s">
        <v>3040</v>
      </c>
      <c r="F382" s="1978" t="s">
        <v>3041</v>
      </c>
      <c r="G382" s="2081" t="s">
        <v>3042</v>
      </c>
      <c r="H382" s="2081" t="s">
        <v>1709</v>
      </c>
      <c r="I382" s="2082" t="s">
        <v>3860</v>
      </c>
      <c r="J382" s="1978" t="s">
        <v>3861</v>
      </c>
      <c r="K382" s="2083" t="s">
        <v>1617</v>
      </c>
      <c r="L382" s="1961"/>
      <c r="M382" s="1713">
        <v>1</v>
      </c>
      <c r="N382" s="1731">
        <v>45037</v>
      </c>
      <c r="O382" s="1731" t="s">
        <v>1801</v>
      </c>
      <c r="P382" s="1732" t="s">
        <v>3762</v>
      </c>
      <c r="Q382" s="1735"/>
      <c r="R382" s="1735"/>
      <c r="S382" s="1960" t="s">
        <v>2859</v>
      </c>
      <c r="T382" s="1957" t="s">
        <v>2147</v>
      </c>
      <c r="U382" s="1957"/>
      <c r="V382" s="1957"/>
    </row>
    <row r="383" spans="2:22" ht="15.75" hidden="1">
      <c r="B383" s="2250">
        <v>378</v>
      </c>
      <c r="C383" s="2078" t="s">
        <v>1955</v>
      </c>
      <c r="D383" s="2079" t="s">
        <v>1478</v>
      </c>
      <c r="E383" s="1978" t="s">
        <v>3040</v>
      </c>
      <c r="F383" s="1978" t="s">
        <v>3041</v>
      </c>
      <c r="G383" s="2081" t="s">
        <v>3042</v>
      </c>
      <c r="H383" s="2081" t="s">
        <v>1710</v>
      </c>
      <c r="I383" s="2082" t="s">
        <v>3862</v>
      </c>
      <c r="J383" s="1978" t="s">
        <v>3863</v>
      </c>
      <c r="K383" s="2083" t="s">
        <v>1617</v>
      </c>
      <c r="L383" s="1961"/>
      <c r="M383" s="1713">
        <v>1</v>
      </c>
      <c r="N383" s="1731">
        <v>45037</v>
      </c>
      <c r="O383" s="1731" t="s">
        <v>1801</v>
      </c>
      <c r="P383" s="1732" t="s">
        <v>3762</v>
      </c>
      <c r="Q383" s="1735"/>
      <c r="R383" s="1735"/>
      <c r="S383" s="1960" t="s">
        <v>2859</v>
      </c>
      <c r="T383" s="1957" t="s">
        <v>2147</v>
      </c>
      <c r="U383" s="1957"/>
      <c r="V383" s="1957"/>
    </row>
    <row r="384" spans="2:22" ht="15.75" hidden="1">
      <c r="B384" s="2250">
        <v>379</v>
      </c>
      <c r="C384" s="2078" t="s">
        <v>1955</v>
      </c>
      <c r="D384" s="2079" t="s">
        <v>1478</v>
      </c>
      <c r="E384" s="1978" t="s">
        <v>3040</v>
      </c>
      <c r="F384" s="1978" t="s">
        <v>3041</v>
      </c>
      <c r="G384" s="2081" t="s">
        <v>3042</v>
      </c>
      <c r="H384" s="2081" t="s">
        <v>1711</v>
      </c>
      <c r="I384" s="2082" t="s">
        <v>3864</v>
      </c>
      <c r="J384" s="1978" t="s">
        <v>3865</v>
      </c>
      <c r="K384" s="2083" t="s">
        <v>1617</v>
      </c>
      <c r="L384" s="1961"/>
      <c r="M384" s="1713">
        <v>1</v>
      </c>
      <c r="N384" s="1731">
        <v>45037</v>
      </c>
      <c r="O384" s="1731" t="s">
        <v>1801</v>
      </c>
      <c r="P384" s="1732" t="s">
        <v>3762</v>
      </c>
      <c r="Q384" s="1735"/>
      <c r="R384" s="1735"/>
      <c r="S384" s="1960" t="s">
        <v>2859</v>
      </c>
      <c r="T384" s="1957" t="s">
        <v>2147</v>
      </c>
      <c r="U384" s="1957"/>
      <c r="V384" s="1957"/>
    </row>
    <row r="385" spans="2:22" ht="15.75" hidden="1">
      <c r="B385" s="2250">
        <v>380</v>
      </c>
      <c r="C385" s="2078" t="s">
        <v>1955</v>
      </c>
      <c r="D385" s="2079" t="s">
        <v>1478</v>
      </c>
      <c r="E385" s="1978" t="s">
        <v>3040</v>
      </c>
      <c r="F385" s="1978" t="s">
        <v>3041</v>
      </c>
      <c r="G385" s="2081" t="s">
        <v>3042</v>
      </c>
      <c r="H385" s="2081" t="s">
        <v>1712</v>
      </c>
      <c r="I385" s="2082" t="s">
        <v>3866</v>
      </c>
      <c r="J385" s="1978" t="s">
        <v>3867</v>
      </c>
      <c r="K385" s="2083" t="s">
        <v>1617</v>
      </c>
      <c r="L385" s="1961"/>
      <c r="M385" s="1713">
        <v>1</v>
      </c>
      <c r="N385" s="1731">
        <v>45037</v>
      </c>
      <c r="O385" s="1731" t="s">
        <v>1801</v>
      </c>
      <c r="P385" s="1732" t="s">
        <v>3762</v>
      </c>
      <c r="Q385" s="1735"/>
      <c r="R385" s="1735"/>
      <c r="S385" s="1960" t="s">
        <v>2859</v>
      </c>
      <c r="T385" s="1957" t="s">
        <v>2147</v>
      </c>
      <c r="U385" s="1957"/>
      <c r="V385" s="1957"/>
    </row>
    <row r="386" spans="2:22" ht="15.75" hidden="1">
      <c r="B386" s="2250">
        <v>381</v>
      </c>
      <c r="C386" s="2078" t="s">
        <v>1955</v>
      </c>
      <c r="D386" s="2079" t="s">
        <v>1478</v>
      </c>
      <c r="E386" s="1978" t="s">
        <v>3040</v>
      </c>
      <c r="F386" s="1978" t="s">
        <v>3041</v>
      </c>
      <c r="G386" s="2081" t="s">
        <v>3042</v>
      </c>
      <c r="H386" s="2081" t="s">
        <v>1713</v>
      </c>
      <c r="I386" s="2082" t="s">
        <v>3868</v>
      </c>
      <c r="J386" s="1978" t="s">
        <v>3869</v>
      </c>
      <c r="K386" s="2083" t="s">
        <v>1617</v>
      </c>
      <c r="L386" s="1961"/>
      <c r="M386" s="1713">
        <v>1</v>
      </c>
      <c r="N386" s="1731">
        <v>45037</v>
      </c>
      <c r="O386" s="1731" t="s">
        <v>1801</v>
      </c>
      <c r="P386" s="1732" t="s">
        <v>3762</v>
      </c>
      <c r="Q386" s="1735"/>
      <c r="R386" s="1735"/>
      <c r="S386" s="1960" t="s">
        <v>2859</v>
      </c>
      <c r="T386" s="1957" t="s">
        <v>2147</v>
      </c>
      <c r="U386" s="1957"/>
      <c r="V386" s="1957"/>
    </row>
    <row r="387" spans="2:22" ht="15.75" hidden="1">
      <c r="B387" s="2250">
        <v>382</v>
      </c>
      <c r="C387" s="2078" t="s">
        <v>1955</v>
      </c>
      <c r="D387" s="2079" t="s">
        <v>1478</v>
      </c>
      <c r="E387" s="1978" t="s">
        <v>3040</v>
      </c>
      <c r="F387" s="1978" t="s">
        <v>3041</v>
      </c>
      <c r="G387" s="2081" t="s">
        <v>3042</v>
      </c>
      <c r="H387" s="2081" t="s">
        <v>1714</v>
      </c>
      <c r="I387" s="2082" t="s">
        <v>3870</v>
      </c>
      <c r="J387" s="1978" t="s">
        <v>3871</v>
      </c>
      <c r="K387" s="2083" t="s">
        <v>1617</v>
      </c>
      <c r="L387" s="1961"/>
      <c r="M387" s="1713">
        <v>1</v>
      </c>
      <c r="N387" s="1731">
        <v>45037</v>
      </c>
      <c r="O387" s="1731" t="s">
        <v>1801</v>
      </c>
      <c r="P387" s="1732" t="s">
        <v>3762</v>
      </c>
      <c r="Q387" s="1735"/>
      <c r="R387" s="1735"/>
      <c r="S387" s="1960" t="s">
        <v>2859</v>
      </c>
      <c r="T387" s="1957" t="s">
        <v>2147</v>
      </c>
      <c r="U387" s="1957"/>
      <c r="V387" s="1957"/>
    </row>
    <row r="388" spans="2:22" ht="15.75" hidden="1">
      <c r="B388" s="2250">
        <v>383</v>
      </c>
      <c r="C388" s="2078" t="s">
        <v>1955</v>
      </c>
      <c r="D388" s="2079" t="s">
        <v>1478</v>
      </c>
      <c r="E388" s="1978" t="s">
        <v>3040</v>
      </c>
      <c r="F388" s="1978" t="s">
        <v>3041</v>
      </c>
      <c r="G388" s="2081" t="s">
        <v>3042</v>
      </c>
      <c r="H388" s="2081" t="s">
        <v>1715</v>
      </c>
      <c r="I388" s="2082" t="s">
        <v>3872</v>
      </c>
      <c r="J388" s="1978" t="s">
        <v>3873</v>
      </c>
      <c r="K388" s="2083" t="s">
        <v>1617</v>
      </c>
      <c r="L388" s="1961"/>
      <c r="M388" s="1713">
        <v>1</v>
      </c>
      <c r="N388" s="1731">
        <v>45037</v>
      </c>
      <c r="O388" s="1731" t="s">
        <v>1801</v>
      </c>
      <c r="P388" s="1732" t="s">
        <v>3762</v>
      </c>
      <c r="Q388" s="1735"/>
      <c r="R388" s="1735"/>
      <c r="S388" s="1960" t="s">
        <v>2859</v>
      </c>
      <c r="T388" s="1957" t="s">
        <v>2147</v>
      </c>
      <c r="U388" s="1957"/>
      <c r="V388" s="1957"/>
    </row>
    <row r="389" spans="2:22" ht="15.75" hidden="1">
      <c r="B389" s="2250">
        <v>384</v>
      </c>
      <c r="C389" s="2078" t="s">
        <v>1955</v>
      </c>
      <c r="D389" s="2079" t="s">
        <v>1478</v>
      </c>
      <c r="E389" s="1978" t="s">
        <v>3040</v>
      </c>
      <c r="F389" s="1978" t="s">
        <v>3041</v>
      </c>
      <c r="G389" s="2081" t="s">
        <v>3042</v>
      </c>
      <c r="H389" s="2081" t="s">
        <v>1716</v>
      </c>
      <c r="I389" s="2082" t="s">
        <v>1745</v>
      </c>
      <c r="J389" s="1978" t="s">
        <v>3874</v>
      </c>
      <c r="K389" s="2083" t="s">
        <v>1617</v>
      </c>
      <c r="L389" s="1961"/>
      <c r="M389" s="1713">
        <v>1</v>
      </c>
      <c r="N389" s="1731">
        <v>45037</v>
      </c>
      <c r="O389" s="1731" t="s">
        <v>1801</v>
      </c>
      <c r="P389" s="1732" t="s">
        <v>3762</v>
      </c>
      <c r="Q389" s="1735"/>
      <c r="R389" s="1735"/>
      <c r="S389" s="1960" t="s">
        <v>2859</v>
      </c>
      <c r="T389" s="1957" t="s">
        <v>2147</v>
      </c>
      <c r="U389" s="1957"/>
      <c r="V389" s="1957"/>
    </row>
    <row r="390" spans="2:22" ht="15.75" hidden="1">
      <c r="B390" s="2250">
        <v>385</v>
      </c>
      <c r="C390" s="2078" t="s">
        <v>1955</v>
      </c>
      <c r="D390" s="2079" t="s">
        <v>1478</v>
      </c>
      <c r="E390" s="1978" t="s">
        <v>3040</v>
      </c>
      <c r="F390" s="1978" t="s">
        <v>3041</v>
      </c>
      <c r="G390" s="2081" t="s">
        <v>3042</v>
      </c>
      <c r="H390" s="2081" t="s">
        <v>1717</v>
      </c>
      <c r="I390" s="2082" t="s">
        <v>3875</v>
      </c>
      <c r="J390" s="1978" t="s">
        <v>3876</v>
      </c>
      <c r="K390" s="2083" t="s">
        <v>1617</v>
      </c>
      <c r="L390" s="1961"/>
      <c r="M390" s="1713">
        <v>1</v>
      </c>
      <c r="N390" s="1731">
        <v>45037</v>
      </c>
      <c r="O390" s="1731" t="s">
        <v>1801</v>
      </c>
      <c r="P390" s="1732" t="s">
        <v>3762</v>
      </c>
      <c r="Q390" s="1735"/>
      <c r="R390" s="1735"/>
      <c r="S390" s="1960" t="s">
        <v>2859</v>
      </c>
      <c r="T390" s="1957" t="s">
        <v>2147</v>
      </c>
      <c r="U390" s="1957"/>
      <c r="V390" s="1957"/>
    </row>
    <row r="391" spans="2:22" ht="15.75" hidden="1">
      <c r="B391" s="2250">
        <v>386</v>
      </c>
      <c r="C391" s="2078" t="s">
        <v>1955</v>
      </c>
      <c r="D391" s="2079" t="s">
        <v>1478</v>
      </c>
      <c r="E391" s="1978" t="s">
        <v>3040</v>
      </c>
      <c r="F391" s="1978" t="s">
        <v>3041</v>
      </c>
      <c r="G391" s="2081" t="s">
        <v>3042</v>
      </c>
      <c r="H391" s="2081" t="s">
        <v>1718</v>
      </c>
      <c r="I391" s="2082" t="s">
        <v>1747</v>
      </c>
      <c r="J391" s="1978" t="s">
        <v>3877</v>
      </c>
      <c r="K391" s="2083" t="s">
        <v>1617</v>
      </c>
      <c r="L391" s="1961"/>
      <c r="M391" s="1713">
        <v>1</v>
      </c>
      <c r="N391" s="1731">
        <v>45037</v>
      </c>
      <c r="O391" s="1731" t="s">
        <v>1801</v>
      </c>
      <c r="P391" s="1732" t="s">
        <v>3762</v>
      </c>
      <c r="Q391" s="1735"/>
      <c r="R391" s="1735"/>
      <c r="S391" s="1960" t="s">
        <v>2859</v>
      </c>
      <c r="T391" s="1957" t="s">
        <v>2147</v>
      </c>
      <c r="U391" s="1957"/>
      <c r="V391" s="1957"/>
    </row>
    <row r="392" spans="2:22" ht="15.75" hidden="1">
      <c r="B392" s="2250">
        <v>387</v>
      </c>
      <c r="C392" s="2078" t="s">
        <v>1955</v>
      </c>
      <c r="D392" s="2079" t="s">
        <v>1478</v>
      </c>
      <c r="E392" s="1978" t="s">
        <v>3040</v>
      </c>
      <c r="F392" s="1978" t="s">
        <v>3041</v>
      </c>
      <c r="G392" s="2081" t="s">
        <v>3042</v>
      </c>
      <c r="H392" s="2081" t="s">
        <v>1719</v>
      </c>
      <c r="I392" s="2082" t="s">
        <v>3878</v>
      </c>
      <c r="J392" s="1978" t="s">
        <v>3879</v>
      </c>
      <c r="K392" s="2083" t="s">
        <v>1617</v>
      </c>
      <c r="L392" s="1961"/>
      <c r="M392" s="1713">
        <v>1</v>
      </c>
      <c r="N392" s="1731">
        <v>45037</v>
      </c>
      <c r="O392" s="1731" t="s">
        <v>1801</v>
      </c>
      <c r="P392" s="1732" t="s">
        <v>3762</v>
      </c>
      <c r="Q392" s="1735"/>
      <c r="R392" s="1735"/>
      <c r="S392" s="1960" t="s">
        <v>2859</v>
      </c>
      <c r="T392" s="1957" t="s">
        <v>2147</v>
      </c>
      <c r="U392" s="1957"/>
      <c r="V392" s="1957"/>
    </row>
    <row r="393" spans="2:22" ht="15.75" hidden="1">
      <c r="B393" s="2250">
        <v>388</v>
      </c>
      <c r="C393" s="2078" t="s">
        <v>1955</v>
      </c>
      <c r="D393" s="2079" t="s">
        <v>1478</v>
      </c>
      <c r="E393" s="1978" t="s">
        <v>3040</v>
      </c>
      <c r="F393" s="1978" t="s">
        <v>3041</v>
      </c>
      <c r="G393" s="2081" t="s">
        <v>3042</v>
      </c>
      <c r="H393" s="2081" t="s">
        <v>1720</v>
      </c>
      <c r="I393" s="2082" t="s">
        <v>3880</v>
      </c>
      <c r="J393" s="1978" t="s">
        <v>3881</v>
      </c>
      <c r="K393" s="2083" t="s">
        <v>1617</v>
      </c>
      <c r="L393" s="1961"/>
      <c r="M393" s="1713">
        <v>1</v>
      </c>
      <c r="N393" s="1731">
        <v>45037</v>
      </c>
      <c r="O393" s="1731" t="s">
        <v>1801</v>
      </c>
      <c r="P393" s="1732" t="s">
        <v>3762</v>
      </c>
      <c r="Q393" s="1735"/>
      <c r="R393" s="1735"/>
      <c r="S393" s="1960" t="s">
        <v>2859</v>
      </c>
      <c r="T393" s="1957" t="s">
        <v>2147</v>
      </c>
      <c r="U393" s="1957"/>
      <c r="V393" s="1957"/>
    </row>
    <row r="394" spans="2:22" ht="15.75" hidden="1">
      <c r="B394" s="2250">
        <v>389</v>
      </c>
      <c r="C394" s="2078" t="s">
        <v>1955</v>
      </c>
      <c r="D394" s="2079" t="s">
        <v>1478</v>
      </c>
      <c r="E394" s="1978" t="s">
        <v>3040</v>
      </c>
      <c r="F394" s="1978" t="s">
        <v>3041</v>
      </c>
      <c r="G394" s="2081" t="s">
        <v>3042</v>
      </c>
      <c r="H394" s="2081" t="s">
        <v>1721</v>
      </c>
      <c r="I394" s="2082" t="s">
        <v>3882</v>
      </c>
      <c r="J394" s="1978" t="s">
        <v>3883</v>
      </c>
      <c r="K394" s="2083" t="s">
        <v>1617</v>
      </c>
      <c r="L394" s="1961"/>
      <c r="M394" s="1713">
        <v>1</v>
      </c>
      <c r="N394" s="1731">
        <v>45037</v>
      </c>
      <c r="O394" s="1731" t="s">
        <v>1801</v>
      </c>
      <c r="P394" s="1732" t="s">
        <v>3762</v>
      </c>
      <c r="Q394" s="1735"/>
      <c r="R394" s="1735"/>
      <c r="S394" s="1960" t="s">
        <v>2859</v>
      </c>
      <c r="T394" s="1957" t="s">
        <v>2147</v>
      </c>
      <c r="U394" s="1957"/>
      <c r="V394" s="1957"/>
    </row>
    <row r="395" spans="2:22" ht="15.75" hidden="1">
      <c r="B395" s="2250">
        <v>390</v>
      </c>
      <c r="C395" s="2078" t="s">
        <v>1955</v>
      </c>
      <c r="D395" s="2079" t="s">
        <v>1478</v>
      </c>
      <c r="E395" s="1978" t="s">
        <v>3040</v>
      </c>
      <c r="F395" s="1978" t="s">
        <v>3041</v>
      </c>
      <c r="G395" s="2081" t="s">
        <v>3042</v>
      </c>
      <c r="H395" s="2081" t="s">
        <v>1722</v>
      </c>
      <c r="I395" s="2082" t="s">
        <v>3884</v>
      </c>
      <c r="J395" s="1978" t="s">
        <v>3885</v>
      </c>
      <c r="K395" s="2083" t="s">
        <v>1617</v>
      </c>
      <c r="L395" s="1961"/>
      <c r="M395" s="1713">
        <v>1</v>
      </c>
      <c r="N395" s="1731">
        <v>45037</v>
      </c>
      <c r="O395" s="1731" t="s">
        <v>1801</v>
      </c>
      <c r="P395" s="1732" t="s">
        <v>3762</v>
      </c>
      <c r="Q395" s="1735"/>
      <c r="R395" s="1735"/>
      <c r="S395" s="1960" t="s">
        <v>2859</v>
      </c>
      <c r="T395" s="1957" t="s">
        <v>2147</v>
      </c>
      <c r="U395" s="1957"/>
      <c r="V395" s="1957"/>
    </row>
    <row r="396" spans="2:22" ht="15.75" hidden="1">
      <c r="B396" s="2250">
        <v>391</v>
      </c>
      <c r="C396" s="2078" t="s">
        <v>1955</v>
      </c>
      <c r="D396" s="2079" t="s">
        <v>1478</v>
      </c>
      <c r="E396" s="1978" t="s">
        <v>3040</v>
      </c>
      <c r="F396" s="1978" t="s">
        <v>3041</v>
      </c>
      <c r="G396" s="2081" t="s">
        <v>3042</v>
      </c>
      <c r="H396" s="2081" t="s">
        <v>1723</v>
      </c>
      <c r="I396" s="2082" t="s">
        <v>3886</v>
      </c>
      <c r="J396" s="1978" t="s">
        <v>3887</v>
      </c>
      <c r="K396" s="2083" t="s">
        <v>1617</v>
      </c>
      <c r="L396" s="1961"/>
      <c r="M396" s="1713">
        <v>1</v>
      </c>
      <c r="N396" s="1731">
        <v>45037</v>
      </c>
      <c r="O396" s="1731" t="s">
        <v>1801</v>
      </c>
      <c r="P396" s="1732" t="s">
        <v>3762</v>
      </c>
      <c r="Q396" s="1735"/>
      <c r="R396" s="1735"/>
      <c r="S396" s="1960" t="s">
        <v>2859</v>
      </c>
      <c r="T396" s="1957" t="s">
        <v>2147</v>
      </c>
      <c r="U396" s="1957"/>
      <c r="V396" s="1957"/>
    </row>
    <row r="397" spans="2:22" ht="15.75" hidden="1">
      <c r="B397" s="2250">
        <v>392</v>
      </c>
      <c r="C397" s="2078" t="s">
        <v>1955</v>
      </c>
      <c r="D397" s="2079" t="s">
        <v>1478</v>
      </c>
      <c r="E397" s="1978" t="s">
        <v>3040</v>
      </c>
      <c r="F397" s="1978" t="s">
        <v>3041</v>
      </c>
      <c r="G397" s="2081" t="s">
        <v>3042</v>
      </c>
      <c r="H397" s="2081" t="s">
        <v>1724</v>
      </c>
      <c r="I397" s="2082" t="s">
        <v>3888</v>
      </c>
      <c r="J397" s="1978" t="s">
        <v>3889</v>
      </c>
      <c r="K397" s="2083" t="s">
        <v>1617</v>
      </c>
      <c r="L397" s="1961"/>
      <c r="M397" s="1713">
        <v>1</v>
      </c>
      <c r="N397" s="1731">
        <v>45037</v>
      </c>
      <c r="O397" s="1731" t="s">
        <v>1801</v>
      </c>
      <c r="P397" s="1732" t="s">
        <v>3762</v>
      </c>
      <c r="Q397" s="1735"/>
      <c r="R397" s="1735"/>
      <c r="S397" s="1960" t="s">
        <v>2859</v>
      </c>
      <c r="T397" s="1957" t="s">
        <v>2147</v>
      </c>
      <c r="U397" s="1957"/>
      <c r="V397" s="1957"/>
    </row>
    <row r="398" spans="2:22" ht="15.75" hidden="1">
      <c r="B398" s="2250">
        <v>393</v>
      </c>
      <c r="C398" s="2078" t="s">
        <v>1955</v>
      </c>
      <c r="D398" s="2079" t="s">
        <v>1478</v>
      </c>
      <c r="E398" s="1978" t="s">
        <v>3040</v>
      </c>
      <c r="F398" s="1978" t="s">
        <v>3041</v>
      </c>
      <c r="G398" s="2081" t="s">
        <v>3042</v>
      </c>
      <c r="H398" s="2081" t="s">
        <v>1725</v>
      </c>
      <c r="I398" s="2082" t="s">
        <v>3890</v>
      </c>
      <c r="J398" s="1978" t="s">
        <v>3891</v>
      </c>
      <c r="K398" s="2083" t="s">
        <v>1617</v>
      </c>
      <c r="L398" s="1961"/>
      <c r="M398" s="1713">
        <v>1</v>
      </c>
      <c r="N398" s="1731">
        <v>45037</v>
      </c>
      <c r="O398" s="1731" t="s">
        <v>1801</v>
      </c>
      <c r="P398" s="1732" t="s">
        <v>3762</v>
      </c>
      <c r="Q398" s="1735"/>
      <c r="R398" s="1735"/>
      <c r="S398" s="1960" t="s">
        <v>2859</v>
      </c>
      <c r="T398" s="1957" t="s">
        <v>2147</v>
      </c>
      <c r="U398" s="1957"/>
      <c r="V398" s="1957"/>
    </row>
    <row r="399" spans="2:22" ht="15.75" hidden="1">
      <c r="B399" s="2250">
        <v>394</v>
      </c>
      <c r="C399" s="2078" t="s">
        <v>1955</v>
      </c>
      <c r="D399" s="2079" t="s">
        <v>1478</v>
      </c>
      <c r="E399" s="1978" t="s">
        <v>3040</v>
      </c>
      <c r="F399" s="1978" t="s">
        <v>3041</v>
      </c>
      <c r="G399" s="2081" t="s">
        <v>3042</v>
      </c>
      <c r="H399" s="2081" t="s">
        <v>1726</v>
      </c>
      <c r="I399" s="2082" t="s">
        <v>1746</v>
      </c>
      <c r="J399" s="1978" t="s">
        <v>3892</v>
      </c>
      <c r="K399" s="2083" t="s">
        <v>1617</v>
      </c>
      <c r="L399" s="1961"/>
      <c r="M399" s="1713">
        <v>1</v>
      </c>
      <c r="N399" s="1731">
        <v>45037</v>
      </c>
      <c r="O399" s="1731" t="s">
        <v>1801</v>
      </c>
      <c r="P399" s="1732" t="s">
        <v>3762</v>
      </c>
      <c r="Q399" s="1735"/>
      <c r="R399" s="1735"/>
      <c r="S399" s="1960" t="s">
        <v>2859</v>
      </c>
      <c r="T399" s="1957" t="s">
        <v>2147</v>
      </c>
      <c r="U399" s="1957"/>
      <c r="V399" s="1957"/>
    </row>
    <row r="400" spans="2:22" ht="15.75" hidden="1">
      <c r="B400" s="2250">
        <v>395</v>
      </c>
      <c r="C400" s="2062" t="s">
        <v>1955</v>
      </c>
      <c r="D400" s="2093" t="s">
        <v>1478</v>
      </c>
      <c r="E400" s="2094" t="s">
        <v>3040</v>
      </c>
      <c r="F400" s="2094" t="s">
        <v>3041</v>
      </c>
      <c r="G400" s="2095" t="s">
        <v>3042</v>
      </c>
      <c r="H400" s="2095" t="s">
        <v>1727</v>
      </c>
      <c r="I400" s="2096" t="s">
        <v>3893</v>
      </c>
      <c r="J400" s="2094" t="s">
        <v>3894</v>
      </c>
      <c r="K400" s="2092" t="s">
        <v>1617</v>
      </c>
      <c r="L400" s="1759"/>
      <c r="M400" s="2560">
        <v>1</v>
      </c>
      <c r="N400" s="1956">
        <v>45037</v>
      </c>
      <c r="O400" s="1956" t="s">
        <v>1801</v>
      </c>
      <c r="P400" s="1957" t="s">
        <v>3762</v>
      </c>
      <c r="Q400" s="1735"/>
      <c r="R400" s="1735"/>
      <c r="S400" s="1960" t="s">
        <v>2859</v>
      </c>
      <c r="T400" s="1957" t="s">
        <v>2147</v>
      </c>
      <c r="U400" s="1957"/>
      <c r="V400" s="1957"/>
    </row>
    <row r="401" spans="1:22" ht="15.75" hidden="1">
      <c r="B401" s="2250">
        <v>396</v>
      </c>
      <c r="C401" s="2062" t="s">
        <v>1955</v>
      </c>
      <c r="D401" s="2093" t="s">
        <v>1478</v>
      </c>
      <c r="E401" s="2094" t="s">
        <v>3040</v>
      </c>
      <c r="F401" s="2094" t="s">
        <v>3041</v>
      </c>
      <c r="G401" s="2095" t="s">
        <v>3042</v>
      </c>
      <c r="H401" s="2095" t="s">
        <v>1728</v>
      </c>
      <c r="I401" s="2096" t="s">
        <v>3895</v>
      </c>
      <c r="J401" s="2094" t="s">
        <v>3896</v>
      </c>
      <c r="K401" s="2092" t="s">
        <v>1617</v>
      </c>
      <c r="L401" s="1759"/>
      <c r="M401" s="2560">
        <v>1</v>
      </c>
      <c r="N401" s="1956">
        <v>45037</v>
      </c>
      <c r="O401" s="1956" t="s">
        <v>1801</v>
      </c>
      <c r="P401" s="1957" t="s">
        <v>3762</v>
      </c>
      <c r="Q401" s="1735"/>
      <c r="R401" s="1735"/>
      <c r="S401" s="1960" t="s">
        <v>2859</v>
      </c>
      <c r="T401" s="1957" t="s">
        <v>2147</v>
      </c>
      <c r="U401" s="1957"/>
      <c r="V401" s="1957"/>
    </row>
    <row r="402" spans="1:22" ht="15.75" hidden="1">
      <c r="B402" s="2249">
        <v>397</v>
      </c>
      <c r="C402" s="2092" t="s">
        <v>1955</v>
      </c>
      <c r="D402" s="2094" t="s">
        <v>1478</v>
      </c>
      <c r="E402" s="2094" t="s">
        <v>1645</v>
      </c>
      <c r="F402" s="2094" t="s">
        <v>1646</v>
      </c>
      <c r="G402" s="2095" t="s">
        <v>1647</v>
      </c>
      <c r="H402" s="2095" t="s">
        <v>1729</v>
      </c>
      <c r="I402" s="2096" t="s">
        <v>3897</v>
      </c>
      <c r="J402" s="2094" t="s">
        <v>3852</v>
      </c>
      <c r="K402" s="2092" t="s">
        <v>1617</v>
      </c>
      <c r="L402" s="1759"/>
      <c r="M402" s="2560">
        <v>1</v>
      </c>
      <c r="N402" s="2476">
        <v>45037</v>
      </c>
      <c r="O402" s="1956" t="s">
        <v>1801</v>
      </c>
      <c r="P402" s="1760" t="s">
        <v>3762</v>
      </c>
      <c r="Q402" s="1735"/>
      <c r="R402" s="1735"/>
      <c r="S402" s="1960" t="s">
        <v>2859</v>
      </c>
      <c r="T402" s="1957" t="s">
        <v>2147</v>
      </c>
      <c r="U402" s="1957"/>
      <c r="V402" s="1957"/>
    </row>
    <row r="403" spans="1:22" hidden="1" thickBot="1">
      <c r="A403" s="623"/>
      <c r="B403" s="2249">
        <v>398</v>
      </c>
      <c r="C403" s="2062" t="s">
        <v>1932</v>
      </c>
      <c r="D403" s="2060" t="s">
        <v>1829</v>
      </c>
      <c r="E403" s="2060" t="s">
        <v>3730</v>
      </c>
      <c r="F403" s="2060" t="s">
        <v>3731</v>
      </c>
      <c r="G403" s="2061" t="s">
        <v>1835</v>
      </c>
      <c r="H403" s="2061" t="s">
        <v>3898</v>
      </c>
      <c r="I403" s="847" t="s">
        <v>3899</v>
      </c>
      <c r="J403" s="2060" t="s">
        <v>3900</v>
      </c>
      <c r="K403" s="2062" t="s">
        <v>2651</v>
      </c>
      <c r="L403" s="623"/>
      <c r="M403" s="2563">
        <v>1</v>
      </c>
      <c r="N403" s="2378">
        <v>44986</v>
      </c>
      <c r="O403" s="1956" t="s">
        <v>1801</v>
      </c>
      <c r="P403" s="1957" t="s">
        <v>3735</v>
      </c>
      <c r="Q403" s="1735" t="s">
        <v>3901</v>
      </c>
      <c r="R403" s="1735" t="s">
        <v>3902</v>
      </c>
      <c r="S403" s="1732"/>
      <c r="T403" s="1957" t="s">
        <v>2147</v>
      </c>
      <c r="U403" s="1957"/>
      <c r="V403" s="1957"/>
    </row>
    <row r="404" spans="1:22" hidden="1" thickBot="1">
      <c r="B404" s="2249">
        <v>399</v>
      </c>
      <c r="C404" s="2546" t="s">
        <v>1810</v>
      </c>
      <c r="D404" s="2564" t="s">
        <v>1816</v>
      </c>
      <c r="E404" s="2565" t="s">
        <v>3144</v>
      </c>
      <c r="F404" s="2565" t="s">
        <v>3145</v>
      </c>
      <c r="G404" s="2566" t="s">
        <v>3146</v>
      </c>
      <c r="H404" s="2566" t="s">
        <v>3903</v>
      </c>
      <c r="I404" s="2441" t="s">
        <v>3904</v>
      </c>
      <c r="J404" s="2565" t="s">
        <v>3905</v>
      </c>
      <c r="K404" s="2546" t="s">
        <v>1617</v>
      </c>
      <c r="L404" s="2567"/>
      <c r="M404" s="2589">
        <v>1</v>
      </c>
      <c r="N404" s="1956">
        <v>45291</v>
      </c>
      <c r="O404" s="1956" t="s">
        <v>1801</v>
      </c>
      <c r="P404" s="1957" t="s">
        <v>3906</v>
      </c>
      <c r="Q404" s="2118" t="s">
        <v>3907</v>
      </c>
      <c r="R404" s="2119" t="s">
        <v>3908</v>
      </c>
      <c r="S404" s="1960"/>
      <c r="T404" s="1957" t="s">
        <v>2147</v>
      </c>
      <c r="U404" s="1957"/>
      <c r="V404" s="1957"/>
    </row>
    <row r="405" spans="1:22" ht="15.75" hidden="1">
      <c r="B405" s="2249">
        <v>400</v>
      </c>
      <c r="C405" s="2092" t="s">
        <v>1932</v>
      </c>
      <c r="D405" s="2094" t="s">
        <v>3909</v>
      </c>
      <c r="E405" s="2094" t="s">
        <v>3910</v>
      </c>
      <c r="F405" s="2094" t="s">
        <v>3911</v>
      </c>
      <c r="G405" s="2095" t="s">
        <v>3912</v>
      </c>
      <c r="H405" s="2095" t="s">
        <v>3913</v>
      </c>
      <c r="I405" s="2096" t="s">
        <v>3913</v>
      </c>
      <c r="J405" s="2094" t="s">
        <v>3914</v>
      </c>
      <c r="K405" s="2092" t="s">
        <v>1483</v>
      </c>
      <c r="L405" s="1759"/>
      <c r="M405" s="2560">
        <v>1</v>
      </c>
      <c r="N405" s="2476">
        <v>45002</v>
      </c>
      <c r="O405" s="1956" t="s">
        <v>1801</v>
      </c>
      <c r="P405" s="1760" t="s">
        <v>2180</v>
      </c>
      <c r="Q405" s="2046" t="s">
        <v>3915</v>
      </c>
      <c r="R405" s="2046" t="s">
        <v>3916</v>
      </c>
      <c r="S405" s="1733"/>
      <c r="T405" s="1957" t="s">
        <v>2147</v>
      </c>
      <c r="U405" s="1957"/>
      <c r="V405" s="1957"/>
    </row>
    <row r="406" spans="1:22" ht="190.5" hidden="1" customHeight="1">
      <c r="B406" s="2249">
        <v>401</v>
      </c>
      <c r="C406" s="2404" t="s">
        <v>1950</v>
      </c>
      <c r="D406" s="2093" t="s">
        <v>1951</v>
      </c>
      <c r="E406" s="2094" t="s">
        <v>3917</v>
      </c>
      <c r="F406" s="2094" t="s">
        <v>3918</v>
      </c>
      <c r="G406" s="2095" t="s">
        <v>3919</v>
      </c>
      <c r="H406" s="2095" t="s">
        <v>3920</v>
      </c>
      <c r="I406" s="2096" t="s">
        <v>3921</v>
      </c>
      <c r="J406" s="2094" t="s">
        <v>3921</v>
      </c>
      <c r="K406" s="2092" t="s">
        <v>1617</v>
      </c>
      <c r="L406" s="1759"/>
      <c r="M406" s="2562">
        <v>1</v>
      </c>
      <c r="N406" s="2476">
        <v>45072</v>
      </c>
      <c r="O406" s="1956" t="s">
        <v>1801</v>
      </c>
      <c r="P406" s="1760" t="s">
        <v>3775</v>
      </c>
      <c r="Q406" s="1735" t="s">
        <v>3922</v>
      </c>
      <c r="R406" s="1735" t="s">
        <v>3923</v>
      </c>
      <c r="S406" s="1960"/>
      <c r="T406" s="1957"/>
      <c r="U406" s="1957"/>
      <c r="V406" s="1957"/>
    </row>
    <row r="407" spans="1:22" ht="15.75" hidden="1">
      <c r="B407" s="2249">
        <v>402</v>
      </c>
      <c r="C407" s="2062" t="s">
        <v>1810</v>
      </c>
      <c r="D407" s="2085" t="s">
        <v>1816</v>
      </c>
      <c r="E407" s="2060" t="s">
        <v>3924</v>
      </c>
      <c r="F407" s="2060" t="s">
        <v>2094</v>
      </c>
      <c r="G407" s="2061" t="s">
        <v>1820</v>
      </c>
      <c r="H407" s="2061" t="s">
        <v>3925</v>
      </c>
      <c r="I407" s="847" t="s">
        <v>3905</v>
      </c>
      <c r="J407" s="2060" t="s">
        <v>3926</v>
      </c>
      <c r="K407" s="2062" t="s">
        <v>1484</v>
      </c>
      <c r="L407" s="623"/>
      <c r="M407" s="2560">
        <v>1</v>
      </c>
      <c r="N407" s="2476">
        <v>45027</v>
      </c>
      <c r="O407" s="1956" t="s">
        <v>1801</v>
      </c>
      <c r="P407" s="1957" t="s">
        <v>3927</v>
      </c>
      <c r="Q407" s="1732" t="s">
        <v>3928</v>
      </c>
      <c r="R407" s="1732" t="s">
        <v>3929</v>
      </c>
      <c r="S407" s="1733"/>
      <c r="T407" s="1957" t="s">
        <v>2147</v>
      </c>
      <c r="U407" s="1957"/>
      <c r="V407" s="1957"/>
    </row>
    <row r="408" spans="1:22" ht="15.75" hidden="1">
      <c r="B408" s="2249">
        <v>403</v>
      </c>
      <c r="C408" s="2092" t="s">
        <v>1810</v>
      </c>
      <c r="D408" s="2093" t="s">
        <v>1816</v>
      </c>
      <c r="E408" s="2094" t="s">
        <v>3924</v>
      </c>
      <c r="F408" s="2094" t="s">
        <v>2094</v>
      </c>
      <c r="G408" s="2095" t="s">
        <v>1820</v>
      </c>
      <c r="H408" s="2095" t="s">
        <v>3930</v>
      </c>
      <c r="I408" s="2096" t="s">
        <v>3931</v>
      </c>
      <c r="J408" s="2094" t="s">
        <v>3932</v>
      </c>
      <c r="K408" s="2092" t="s">
        <v>1484</v>
      </c>
      <c r="L408" s="1759"/>
      <c r="M408" s="2562">
        <v>1</v>
      </c>
      <c r="N408" s="2476">
        <v>45027</v>
      </c>
      <c r="O408" s="1956" t="s">
        <v>1801</v>
      </c>
      <c r="P408" s="1760" t="s">
        <v>3927</v>
      </c>
      <c r="Q408" s="1735" t="s">
        <v>3933</v>
      </c>
      <c r="R408" s="1735" t="s">
        <v>3933</v>
      </c>
      <c r="S408" s="1733"/>
      <c r="T408" s="1957" t="s">
        <v>2147</v>
      </c>
      <c r="U408" s="1957"/>
      <c r="V408" s="1957"/>
    </row>
    <row r="409" spans="1:22" ht="15.75">
      <c r="B409" s="2249">
        <v>404</v>
      </c>
      <c r="C409" s="2568" t="s">
        <v>1955</v>
      </c>
      <c r="D409" s="2569" t="s">
        <v>1815</v>
      </c>
      <c r="E409" s="2570" t="s">
        <v>3759</v>
      </c>
      <c r="F409" s="2570" t="s">
        <v>2175</v>
      </c>
      <c r="G409" s="2571" t="s">
        <v>2176</v>
      </c>
      <c r="H409" s="2572" t="s">
        <v>3934</v>
      </c>
      <c r="I409" s="2063" t="s">
        <v>3935</v>
      </c>
      <c r="J409" s="2570" t="s">
        <v>3936</v>
      </c>
      <c r="K409" s="2568" t="s">
        <v>1484</v>
      </c>
      <c r="L409" s="2573"/>
      <c r="M409" s="2560">
        <v>1</v>
      </c>
      <c r="N409" s="2476">
        <v>45061</v>
      </c>
      <c r="O409" s="1956" t="s">
        <v>1801</v>
      </c>
      <c r="P409" s="1760" t="s">
        <v>3762</v>
      </c>
      <c r="Q409" s="1735" t="s">
        <v>3937</v>
      </c>
      <c r="R409" s="1735" t="s">
        <v>3938</v>
      </c>
      <c r="S409" s="25" t="s">
        <v>3765</v>
      </c>
      <c r="T409" s="1957" t="s">
        <v>3939</v>
      </c>
      <c r="U409" s="1957"/>
      <c r="V409" s="1957"/>
    </row>
    <row r="410" spans="1:22" ht="15.75">
      <c r="B410" s="2249">
        <v>405</v>
      </c>
      <c r="C410" s="2568" t="s">
        <v>1955</v>
      </c>
      <c r="D410" s="2569" t="s">
        <v>1815</v>
      </c>
      <c r="E410" s="2570" t="s">
        <v>3759</v>
      </c>
      <c r="F410" s="2570" t="s">
        <v>2175</v>
      </c>
      <c r="G410" s="2571" t="s">
        <v>2176</v>
      </c>
      <c r="H410" s="2572" t="s">
        <v>3940</v>
      </c>
      <c r="I410" s="2063" t="s">
        <v>2177</v>
      </c>
      <c r="J410" s="2570" t="s">
        <v>3941</v>
      </c>
      <c r="K410" s="2568" t="s">
        <v>1484</v>
      </c>
      <c r="L410" s="2573"/>
      <c r="M410" s="2560">
        <v>1</v>
      </c>
      <c r="N410" s="2476">
        <v>45061</v>
      </c>
      <c r="O410" s="1956" t="s">
        <v>1801</v>
      </c>
      <c r="P410" s="1760" t="s">
        <v>3762</v>
      </c>
      <c r="Q410" s="1735" t="s">
        <v>3942</v>
      </c>
      <c r="R410" s="1735" t="s">
        <v>3943</v>
      </c>
      <c r="S410" s="25" t="s">
        <v>3765</v>
      </c>
      <c r="T410" s="1957" t="s">
        <v>3577</v>
      </c>
      <c r="U410" s="1957"/>
      <c r="V410" s="1957"/>
    </row>
    <row r="411" spans="1:22" ht="15.75">
      <c r="B411" s="2249">
        <v>406</v>
      </c>
      <c r="C411" s="2112" t="s">
        <v>1955</v>
      </c>
      <c r="D411" s="2070" t="s">
        <v>1815</v>
      </c>
      <c r="E411" s="2113" t="s">
        <v>3759</v>
      </c>
      <c r="F411" s="2113" t="s">
        <v>2175</v>
      </c>
      <c r="G411" s="2110" t="s">
        <v>2176</v>
      </c>
      <c r="H411" s="2111" t="s">
        <v>3944</v>
      </c>
      <c r="I411" s="2597" t="s">
        <v>3944</v>
      </c>
      <c r="J411" s="2113" t="s">
        <v>3945</v>
      </c>
      <c r="K411" s="2112" t="s">
        <v>1484</v>
      </c>
      <c r="L411" s="1977"/>
      <c r="M411" s="1713">
        <v>1</v>
      </c>
      <c r="N411" s="1734">
        <v>45061</v>
      </c>
      <c r="O411" s="1731" t="s">
        <v>1801</v>
      </c>
      <c r="P411" s="1735" t="s">
        <v>3762</v>
      </c>
      <c r="Q411" s="1735" t="s">
        <v>3946</v>
      </c>
      <c r="R411" s="1735" t="s">
        <v>3947</v>
      </c>
      <c r="S411" s="25" t="s">
        <v>3765</v>
      </c>
      <c r="T411" s="1957" t="s">
        <v>3577</v>
      </c>
      <c r="U411" s="1957"/>
      <c r="V411" s="1957"/>
    </row>
    <row r="412" spans="1:22" ht="15.75">
      <c r="B412" s="2249">
        <v>407</v>
      </c>
      <c r="C412" s="2107" t="s">
        <v>1955</v>
      </c>
      <c r="D412" s="2108" t="s">
        <v>1815</v>
      </c>
      <c r="E412" s="2109" t="s">
        <v>3759</v>
      </c>
      <c r="F412" s="2109" t="s">
        <v>2175</v>
      </c>
      <c r="G412" s="2110" t="s">
        <v>2176</v>
      </c>
      <c r="H412" s="2110" t="s">
        <v>3948</v>
      </c>
      <c r="I412" s="2598" t="s">
        <v>3949</v>
      </c>
      <c r="J412" s="2109" t="s">
        <v>3950</v>
      </c>
      <c r="K412" s="2107" t="s">
        <v>1484</v>
      </c>
      <c r="L412" s="1976"/>
      <c r="M412" s="1713">
        <v>1</v>
      </c>
      <c r="N412" s="1734">
        <v>45061</v>
      </c>
      <c r="O412" s="1731" t="s">
        <v>1801</v>
      </c>
      <c r="P412" s="1735" t="s">
        <v>3762</v>
      </c>
      <c r="Q412" s="1735" t="s">
        <v>3946</v>
      </c>
      <c r="R412" s="1735" t="s">
        <v>3951</v>
      </c>
      <c r="S412" s="25" t="s">
        <v>3765</v>
      </c>
      <c r="T412" s="1957" t="s">
        <v>3577</v>
      </c>
      <c r="U412" s="1957"/>
      <c r="V412" s="1957"/>
    </row>
    <row r="413" spans="1:22" ht="15.75">
      <c r="B413" s="2249">
        <v>408</v>
      </c>
      <c r="C413" s="2112" t="s">
        <v>1955</v>
      </c>
      <c r="D413" s="2070" t="s">
        <v>1815</v>
      </c>
      <c r="E413" s="2113" t="s">
        <v>3759</v>
      </c>
      <c r="F413" s="2113" t="s">
        <v>2175</v>
      </c>
      <c r="G413" s="2110" t="s">
        <v>2176</v>
      </c>
      <c r="H413" s="2111" t="s">
        <v>3952</v>
      </c>
      <c r="I413" s="2597" t="s">
        <v>3953</v>
      </c>
      <c r="J413" s="2109" t="s">
        <v>3954</v>
      </c>
      <c r="K413" s="2112" t="s">
        <v>1484</v>
      </c>
      <c r="L413" s="1977"/>
      <c r="M413" s="1713">
        <v>1</v>
      </c>
      <c r="N413" s="1734">
        <v>45061</v>
      </c>
      <c r="O413" s="1731" t="s">
        <v>1801</v>
      </c>
      <c r="P413" s="1735" t="s">
        <v>3762</v>
      </c>
      <c r="Q413" s="1735" t="s">
        <v>3955</v>
      </c>
      <c r="R413" s="1735" t="s">
        <v>3956</v>
      </c>
      <c r="S413" s="25" t="s">
        <v>3765</v>
      </c>
      <c r="T413" s="1957" t="s">
        <v>3577</v>
      </c>
      <c r="U413" s="1957"/>
      <c r="V413" s="1957"/>
    </row>
    <row r="414" spans="1:22" ht="15.75">
      <c r="B414" s="2249">
        <v>409</v>
      </c>
      <c r="C414" s="2107" t="s">
        <v>1955</v>
      </c>
      <c r="D414" s="2108" t="s">
        <v>1815</v>
      </c>
      <c r="E414" s="2109" t="s">
        <v>3759</v>
      </c>
      <c r="F414" s="2109" t="s">
        <v>2175</v>
      </c>
      <c r="G414" s="2110" t="s">
        <v>2176</v>
      </c>
      <c r="H414" s="2110" t="s">
        <v>3957</v>
      </c>
      <c r="I414" s="2598" t="s">
        <v>3958</v>
      </c>
      <c r="J414" s="2109" t="s">
        <v>3959</v>
      </c>
      <c r="K414" s="2107" t="s">
        <v>1484</v>
      </c>
      <c r="L414" s="1976"/>
      <c r="M414" s="1713">
        <v>1</v>
      </c>
      <c r="N414" s="1734">
        <v>45061</v>
      </c>
      <c r="O414" s="1731" t="s">
        <v>1801</v>
      </c>
      <c r="P414" s="1735" t="s">
        <v>3762</v>
      </c>
      <c r="Q414" s="1735" t="s">
        <v>3960</v>
      </c>
      <c r="R414" s="1735" t="s">
        <v>3961</v>
      </c>
      <c r="S414" s="25" t="s">
        <v>3765</v>
      </c>
      <c r="T414" s="1957" t="s">
        <v>3577</v>
      </c>
      <c r="U414" s="1957"/>
      <c r="V414" s="1957"/>
    </row>
    <row r="415" spans="1:22" ht="15.75">
      <c r="B415" s="2249">
        <v>410</v>
      </c>
      <c r="C415" s="2107" t="s">
        <v>1955</v>
      </c>
      <c r="D415" s="2108" t="s">
        <v>1815</v>
      </c>
      <c r="E415" s="2109" t="s">
        <v>3759</v>
      </c>
      <c r="F415" s="2109" t="s">
        <v>2175</v>
      </c>
      <c r="G415" s="2110" t="s">
        <v>2176</v>
      </c>
      <c r="H415" s="2110" t="s">
        <v>3962</v>
      </c>
      <c r="I415" s="2598" t="s">
        <v>3963</v>
      </c>
      <c r="J415" s="2109" t="s">
        <v>3964</v>
      </c>
      <c r="K415" s="2107" t="s">
        <v>1484</v>
      </c>
      <c r="L415" s="1976"/>
      <c r="M415" s="1713">
        <v>1</v>
      </c>
      <c r="N415" s="1734">
        <v>45061</v>
      </c>
      <c r="O415" s="1731" t="s">
        <v>1801</v>
      </c>
      <c r="P415" s="1735" t="s">
        <v>3762</v>
      </c>
      <c r="Q415" s="1736" t="s">
        <v>3965</v>
      </c>
      <c r="R415" s="1736" t="s">
        <v>3966</v>
      </c>
      <c r="S415" s="25" t="s">
        <v>3765</v>
      </c>
      <c r="T415" s="1957" t="s">
        <v>3577</v>
      </c>
      <c r="U415" s="1957"/>
      <c r="V415" s="1957"/>
    </row>
    <row r="416" spans="1:22" ht="15.75" hidden="1">
      <c r="B416" s="2249">
        <v>411</v>
      </c>
      <c r="C416" s="2078" t="s">
        <v>1922</v>
      </c>
      <c r="D416" s="2075" t="s">
        <v>1923</v>
      </c>
      <c r="E416" s="1979" t="s">
        <v>3967</v>
      </c>
      <c r="F416" s="1979" t="s">
        <v>3968</v>
      </c>
      <c r="G416" s="2072" t="s">
        <v>3969</v>
      </c>
      <c r="H416" s="2072" t="s">
        <v>3970</v>
      </c>
      <c r="I416" s="2073" t="s">
        <v>3971</v>
      </c>
      <c r="J416" s="1979" t="s">
        <v>3971</v>
      </c>
      <c r="K416" s="2078" t="s">
        <v>1483</v>
      </c>
      <c r="L416" s="1959"/>
      <c r="M416" s="1713">
        <v>1</v>
      </c>
      <c r="N416" s="1734">
        <v>45023</v>
      </c>
      <c r="O416" s="1731" t="s">
        <v>1801</v>
      </c>
      <c r="P416" s="1732" t="s">
        <v>2230</v>
      </c>
      <c r="Q416" s="1732" t="s">
        <v>3972</v>
      </c>
      <c r="R416" s="1732" t="s">
        <v>3973</v>
      </c>
      <c r="S416" s="1960"/>
      <c r="T416" s="1957"/>
      <c r="U416" s="1957"/>
      <c r="V416" s="1957"/>
    </row>
    <row r="417" spans="2:22" ht="15.75" hidden="1">
      <c r="B417" s="2249">
        <v>412</v>
      </c>
      <c r="C417" s="2078" t="s">
        <v>1922</v>
      </c>
      <c r="D417" s="2075" t="s">
        <v>1923</v>
      </c>
      <c r="E417" s="1979" t="s">
        <v>3967</v>
      </c>
      <c r="F417" s="1979" t="s">
        <v>3968</v>
      </c>
      <c r="G417" s="2072" t="s">
        <v>3969</v>
      </c>
      <c r="H417" s="2072" t="s">
        <v>3974</v>
      </c>
      <c r="I417" s="2073" t="s">
        <v>3975</v>
      </c>
      <c r="J417" s="1979" t="s">
        <v>3976</v>
      </c>
      <c r="K417" s="2078" t="s">
        <v>1483</v>
      </c>
      <c r="L417" s="1959"/>
      <c r="M417" s="1713">
        <v>1</v>
      </c>
      <c r="N417" s="1734">
        <v>45023</v>
      </c>
      <c r="O417" s="1731" t="s">
        <v>1801</v>
      </c>
      <c r="P417" s="1732" t="s">
        <v>2230</v>
      </c>
      <c r="Q417" s="1732"/>
      <c r="R417" s="1732" t="s">
        <v>3977</v>
      </c>
      <c r="S417" s="1960"/>
      <c r="T417" s="1957"/>
      <c r="U417" s="1957"/>
      <c r="V417" s="1957"/>
    </row>
    <row r="418" spans="2:22" ht="15.75" hidden="1">
      <c r="B418" s="2249">
        <v>413</v>
      </c>
      <c r="C418" s="2078" t="s">
        <v>1922</v>
      </c>
      <c r="D418" s="2075" t="s">
        <v>1923</v>
      </c>
      <c r="E418" s="1979" t="s">
        <v>3283</v>
      </c>
      <c r="F418" s="1979" t="s">
        <v>1925</v>
      </c>
      <c r="G418" s="2072" t="s">
        <v>3978</v>
      </c>
      <c r="H418" s="2072" t="s">
        <v>3979</v>
      </c>
      <c r="I418" s="2073" t="s">
        <v>3980</v>
      </c>
      <c r="J418" s="1979" t="s">
        <v>3980</v>
      </c>
      <c r="K418" s="2078" t="s">
        <v>1483</v>
      </c>
      <c r="L418" s="1959"/>
      <c r="M418" s="1713">
        <v>1</v>
      </c>
      <c r="N418" s="1734">
        <v>45023</v>
      </c>
      <c r="O418" s="1731" t="s">
        <v>1801</v>
      </c>
      <c r="P418" s="1732" t="s">
        <v>2230</v>
      </c>
      <c r="Q418" s="1732" t="s">
        <v>3981</v>
      </c>
      <c r="R418" s="1732" t="s">
        <v>3982</v>
      </c>
      <c r="S418" s="1733"/>
      <c r="T418" s="1957"/>
      <c r="U418" s="1957"/>
      <c r="V418" s="1957"/>
    </row>
    <row r="419" spans="2:22" ht="15.75" hidden="1">
      <c r="B419" s="2249">
        <v>414</v>
      </c>
      <c r="C419" s="2083" t="s">
        <v>1922</v>
      </c>
      <c r="D419" s="2079" t="s">
        <v>1923</v>
      </c>
      <c r="E419" s="1978" t="s">
        <v>3283</v>
      </c>
      <c r="F419" s="1978" t="s">
        <v>1925</v>
      </c>
      <c r="G419" s="2081" t="s">
        <v>3983</v>
      </c>
      <c r="H419" s="2081" t="s">
        <v>3984</v>
      </c>
      <c r="I419" s="2082" t="s">
        <v>3985</v>
      </c>
      <c r="J419" s="1978" t="s">
        <v>3985</v>
      </c>
      <c r="K419" s="2083" t="s">
        <v>1483</v>
      </c>
      <c r="L419" s="1961"/>
      <c r="M419" s="1737">
        <v>1</v>
      </c>
      <c r="N419" s="1734">
        <v>45023</v>
      </c>
      <c r="O419" s="1734" t="s">
        <v>1801</v>
      </c>
      <c r="P419" s="1735" t="s">
        <v>2230</v>
      </c>
      <c r="Q419" s="1735" t="s">
        <v>3986</v>
      </c>
      <c r="R419" s="1735" t="s">
        <v>3987</v>
      </c>
      <c r="S419" s="1733"/>
      <c r="T419" s="1957"/>
      <c r="U419" s="1957"/>
      <c r="V419" s="1957"/>
    </row>
    <row r="420" spans="2:22" ht="17.100000000000001" hidden="1" customHeight="1">
      <c r="B420" s="2249">
        <v>415</v>
      </c>
      <c r="C420" s="2083" t="s">
        <v>1932</v>
      </c>
      <c r="D420" s="2079" t="s">
        <v>3909</v>
      </c>
      <c r="E420" s="1978" t="s">
        <v>3988</v>
      </c>
      <c r="F420" s="1978" t="s">
        <v>1947</v>
      </c>
      <c r="G420" s="2081" t="s">
        <v>3988</v>
      </c>
      <c r="H420" s="2081" t="s">
        <v>3989</v>
      </c>
      <c r="I420" s="2082" t="s">
        <v>3990</v>
      </c>
      <c r="J420" s="1978" t="s">
        <v>3990</v>
      </c>
      <c r="K420" s="2083" t="s">
        <v>1484</v>
      </c>
      <c r="L420" s="1961"/>
      <c r="M420" s="1737">
        <v>1</v>
      </c>
      <c r="N420" s="1734">
        <v>45048</v>
      </c>
      <c r="O420" s="1734" t="s">
        <v>1801</v>
      </c>
      <c r="P420" s="1735" t="s">
        <v>3991</v>
      </c>
      <c r="Q420" s="2043" t="s">
        <v>3992</v>
      </c>
      <c r="R420" s="2044" t="s">
        <v>3993</v>
      </c>
      <c r="S420" s="1960"/>
      <c r="T420" s="1957" t="s">
        <v>2147</v>
      </c>
      <c r="U420" s="1957"/>
      <c r="V420" s="1957"/>
    </row>
    <row r="421" spans="2:22" ht="15.75" hidden="1">
      <c r="B421" s="2249">
        <v>416</v>
      </c>
      <c r="C421" s="2083" t="s">
        <v>1932</v>
      </c>
      <c r="D421" s="1978" t="s">
        <v>1933</v>
      </c>
      <c r="E421" s="1978" t="s">
        <v>3144</v>
      </c>
      <c r="F421" s="1978" t="s">
        <v>3145</v>
      </c>
      <c r="G421" s="2081" t="s">
        <v>1820</v>
      </c>
      <c r="H421" s="2081" t="s">
        <v>3994</v>
      </c>
      <c r="I421" s="2082" t="s">
        <v>3995</v>
      </c>
      <c r="J421" s="1978" t="s">
        <v>3995</v>
      </c>
      <c r="K421" s="2083" t="s">
        <v>1483</v>
      </c>
      <c r="L421" s="1961"/>
      <c r="M421" s="1737">
        <v>1</v>
      </c>
      <c r="N421" s="1734">
        <v>45054</v>
      </c>
      <c r="O421" s="1734" t="s">
        <v>1801</v>
      </c>
      <c r="P421" s="1735" t="s">
        <v>3927</v>
      </c>
      <c r="Q421" s="1735" t="s">
        <v>3996</v>
      </c>
      <c r="R421" s="1760" t="s">
        <v>3997</v>
      </c>
      <c r="S421" s="1761"/>
      <c r="T421" s="1957" t="s">
        <v>2147</v>
      </c>
      <c r="U421" s="1957"/>
      <c r="V421" s="1957"/>
    </row>
    <row r="422" spans="2:22" hidden="1" thickBot="1">
      <c r="B422" s="2249">
        <v>417</v>
      </c>
      <c r="C422" s="2083" t="s">
        <v>1932</v>
      </c>
      <c r="D422" s="1978" t="s">
        <v>3909</v>
      </c>
      <c r="E422" s="1978" t="s">
        <v>3910</v>
      </c>
      <c r="F422" s="1978" t="s">
        <v>3911</v>
      </c>
      <c r="G422" s="2081" t="s">
        <v>3912</v>
      </c>
      <c r="H422" s="2081" t="s">
        <v>3998</v>
      </c>
      <c r="I422" s="2082" t="s">
        <v>3999</v>
      </c>
      <c r="J422" s="1978" t="s">
        <v>4000</v>
      </c>
      <c r="K422" s="2083" t="s">
        <v>1483</v>
      </c>
      <c r="L422" s="1961"/>
      <c r="M422" s="1737">
        <v>1</v>
      </c>
      <c r="N422" s="1734">
        <v>45057</v>
      </c>
      <c r="O422" s="1734" t="s">
        <v>3410</v>
      </c>
      <c r="P422" s="1735"/>
      <c r="Q422" s="1735" t="s">
        <v>4001</v>
      </c>
      <c r="R422" s="1760" t="s">
        <v>4002</v>
      </c>
      <c r="S422" s="1761"/>
      <c r="T422" s="1957" t="s">
        <v>2147</v>
      </c>
      <c r="U422" s="1957"/>
      <c r="V422" s="1957"/>
    </row>
    <row r="423" spans="2:22" hidden="1" thickBot="1">
      <c r="B423" s="2249">
        <v>418</v>
      </c>
      <c r="C423" s="2083" t="s">
        <v>1810</v>
      </c>
      <c r="D423" s="2079" t="s">
        <v>1839</v>
      </c>
      <c r="E423" s="1978" t="s">
        <v>4003</v>
      </c>
      <c r="F423" s="1978" t="s">
        <v>2029</v>
      </c>
      <c r="G423" s="2081" t="s">
        <v>4004</v>
      </c>
      <c r="H423" s="2435" t="s">
        <v>2031</v>
      </c>
      <c r="I423" s="2449" t="s">
        <v>2023</v>
      </c>
      <c r="J423" s="2438" t="s">
        <v>2024</v>
      </c>
      <c r="K423" s="2083" t="s">
        <v>1483</v>
      </c>
      <c r="L423" s="1961"/>
      <c r="M423" s="1737">
        <v>1</v>
      </c>
      <c r="N423" s="1734">
        <v>45001</v>
      </c>
      <c r="O423" s="1734" t="s">
        <v>1802</v>
      </c>
      <c r="P423" s="1735" t="s">
        <v>3296</v>
      </c>
      <c r="Q423" s="1735" t="s">
        <v>4005</v>
      </c>
      <c r="R423" s="1735" t="s">
        <v>3363</v>
      </c>
      <c r="S423" s="1733"/>
      <c r="T423" s="1957" t="s">
        <v>2147</v>
      </c>
      <c r="U423" s="1957"/>
      <c r="V423" s="1957"/>
    </row>
    <row r="424" spans="2:22" s="1436" customFormat="1" ht="15.75" hidden="1">
      <c r="B424" s="2249">
        <v>419</v>
      </c>
      <c r="C424" s="2083" t="s">
        <v>1955</v>
      </c>
      <c r="D424" s="2079" t="s">
        <v>1478</v>
      </c>
      <c r="E424" s="1978" t="s">
        <v>1479</v>
      </c>
      <c r="F424" s="1978" t="s">
        <v>2410</v>
      </c>
      <c r="G424" s="2081" t="s">
        <v>2411</v>
      </c>
      <c r="H424" s="2081" t="s">
        <v>4006</v>
      </c>
      <c r="I424" s="2106" t="s">
        <v>4007</v>
      </c>
      <c r="J424" s="1978" t="s">
        <v>4008</v>
      </c>
      <c r="K424" s="2083" t="s">
        <v>2166</v>
      </c>
      <c r="L424" s="1961"/>
      <c r="M424" s="1737">
        <v>1</v>
      </c>
      <c r="N424" s="1734">
        <v>45137</v>
      </c>
      <c r="O424" s="1734" t="s">
        <v>1801</v>
      </c>
      <c r="P424" s="1735" t="s">
        <v>3775</v>
      </c>
      <c r="Q424" s="1735"/>
      <c r="R424" s="1735"/>
      <c r="S424" s="1733" t="s">
        <v>2859</v>
      </c>
      <c r="T424" s="1957" t="s">
        <v>2147</v>
      </c>
      <c r="U424" s="1957"/>
      <c r="V424" s="1957"/>
    </row>
    <row r="425" spans="2:22" s="1436" customFormat="1" ht="15.75" hidden="1">
      <c r="B425" s="2249">
        <v>420</v>
      </c>
      <c r="C425" s="2083" t="s">
        <v>1955</v>
      </c>
      <c r="D425" s="2079" t="s">
        <v>1478</v>
      </c>
      <c r="E425" s="1978" t="s">
        <v>1479</v>
      </c>
      <c r="F425" s="1978" t="s">
        <v>2410</v>
      </c>
      <c r="G425" s="2081" t="s">
        <v>2411</v>
      </c>
      <c r="H425" s="2081" t="s">
        <v>4009</v>
      </c>
      <c r="I425" s="2082" t="s">
        <v>4010</v>
      </c>
      <c r="J425" s="1978" t="s">
        <v>4011</v>
      </c>
      <c r="K425" s="2083" t="s">
        <v>2651</v>
      </c>
      <c r="L425" s="1961"/>
      <c r="M425" s="1737">
        <v>1</v>
      </c>
      <c r="N425" s="1734">
        <v>45137</v>
      </c>
      <c r="O425" s="1734" t="s">
        <v>1801</v>
      </c>
      <c r="P425" s="1735" t="s">
        <v>3775</v>
      </c>
      <c r="Q425" s="1735"/>
      <c r="R425" s="1735"/>
      <c r="S425" s="1733" t="s">
        <v>2859</v>
      </c>
      <c r="T425" s="1957"/>
      <c r="U425" s="1957"/>
      <c r="V425" s="1957"/>
    </row>
    <row r="426" spans="2:22" s="1436" customFormat="1" ht="15.75" hidden="1">
      <c r="B426" s="2249">
        <v>421</v>
      </c>
      <c r="C426" s="2083" t="s">
        <v>1955</v>
      </c>
      <c r="D426" s="2079" t="s">
        <v>1478</v>
      </c>
      <c r="E426" s="1978" t="s">
        <v>1479</v>
      </c>
      <c r="F426" s="1978" t="s">
        <v>2410</v>
      </c>
      <c r="G426" s="2081" t="s">
        <v>2411</v>
      </c>
      <c r="H426" s="2081" t="s">
        <v>4012</v>
      </c>
      <c r="I426" s="2082" t="s">
        <v>4013</v>
      </c>
      <c r="J426" s="1978" t="s">
        <v>4014</v>
      </c>
      <c r="K426" s="2083" t="s">
        <v>2166</v>
      </c>
      <c r="L426" s="1961"/>
      <c r="M426" s="1737">
        <v>0.8</v>
      </c>
      <c r="N426" s="1734">
        <v>45137</v>
      </c>
      <c r="O426" s="1734" t="s">
        <v>1801</v>
      </c>
      <c r="P426" s="1735" t="s">
        <v>3775</v>
      </c>
      <c r="Q426" s="1735"/>
      <c r="R426" s="1735"/>
      <c r="S426" s="1733" t="s">
        <v>2859</v>
      </c>
      <c r="T426" s="1957" t="s">
        <v>2147</v>
      </c>
      <c r="U426" s="1957"/>
      <c r="V426" s="1957"/>
    </row>
    <row r="427" spans="2:22" s="1436" customFormat="1" ht="15.75" hidden="1">
      <c r="B427" s="2249">
        <v>422</v>
      </c>
      <c r="C427" s="2083" t="s">
        <v>1955</v>
      </c>
      <c r="D427" s="2079" t="s">
        <v>1478</v>
      </c>
      <c r="E427" s="1978" t="s">
        <v>1479</v>
      </c>
      <c r="F427" s="1978" t="s">
        <v>2410</v>
      </c>
      <c r="G427" s="2081" t="s">
        <v>2411</v>
      </c>
      <c r="H427" s="2081" t="s">
        <v>4015</v>
      </c>
      <c r="I427" s="2082" t="s">
        <v>4016</v>
      </c>
      <c r="J427" s="1978" t="s">
        <v>4017</v>
      </c>
      <c r="K427" s="2083" t="s">
        <v>2166</v>
      </c>
      <c r="L427" s="1961"/>
      <c r="M427" s="1737">
        <v>0.8</v>
      </c>
      <c r="N427" s="1734">
        <v>45137</v>
      </c>
      <c r="O427" s="1734" t="s">
        <v>1801</v>
      </c>
      <c r="P427" s="1735" t="s">
        <v>3775</v>
      </c>
      <c r="Q427" s="1735"/>
      <c r="R427" s="1735"/>
      <c r="S427" s="1733" t="s">
        <v>2859</v>
      </c>
      <c r="T427" s="1957" t="s">
        <v>2147</v>
      </c>
      <c r="U427" s="1957"/>
      <c r="V427" s="1957"/>
    </row>
    <row r="428" spans="2:22" s="1436" customFormat="1" ht="15.75" hidden="1">
      <c r="B428" s="2249">
        <v>423</v>
      </c>
      <c r="C428" s="2083" t="s">
        <v>1955</v>
      </c>
      <c r="D428" s="2079" t="s">
        <v>1478</v>
      </c>
      <c r="E428" s="1978" t="s">
        <v>1533</v>
      </c>
      <c r="F428" s="1978" t="s">
        <v>2628</v>
      </c>
      <c r="G428" s="2081" t="s">
        <v>2629</v>
      </c>
      <c r="H428" s="2081" t="s">
        <v>4018</v>
      </c>
      <c r="I428" s="2082" t="s">
        <v>4019</v>
      </c>
      <c r="J428" s="1978" t="s">
        <v>4020</v>
      </c>
      <c r="K428" s="2083" t="s">
        <v>2651</v>
      </c>
      <c r="L428" s="1961"/>
      <c r="M428" s="1737">
        <v>1</v>
      </c>
      <c r="N428" s="1734">
        <v>45071</v>
      </c>
      <c r="O428" s="1734" t="s">
        <v>1801</v>
      </c>
      <c r="P428" s="1735" t="s">
        <v>4021</v>
      </c>
      <c r="Q428" s="1735" t="s">
        <v>4022</v>
      </c>
      <c r="R428" s="1735"/>
      <c r="S428" s="1733" t="s">
        <v>2859</v>
      </c>
      <c r="T428" s="1957" t="s">
        <v>2147</v>
      </c>
      <c r="U428" s="1957"/>
      <c r="V428" s="1957"/>
    </row>
    <row r="429" spans="2:22" s="1436" customFormat="1" ht="17.25" hidden="1" thickBot="1">
      <c r="B429" s="2298">
        <v>424</v>
      </c>
      <c r="C429" s="2083" t="s">
        <v>1955</v>
      </c>
      <c r="D429" s="2079" t="s">
        <v>1478</v>
      </c>
      <c r="E429" s="1978" t="s">
        <v>1479</v>
      </c>
      <c r="F429" s="1978" t="s">
        <v>2410</v>
      </c>
      <c r="G429" s="2081" t="s">
        <v>2411</v>
      </c>
      <c r="H429" s="2081" t="s">
        <v>4023</v>
      </c>
      <c r="I429" s="2082" t="s">
        <v>4024</v>
      </c>
      <c r="J429" s="1978" t="s">
        <v>4025</v>
      </c>
      <c r="K429" s="2083" t="s">
        <v>2166</v>
      </c>
      <c r="L429" s="1961"/>
      <c r="M429" s="1737">
        <v>1</v>
      </c>
      <c r="N429" s="1734">
        <v>45137</v>
      </c>
      <c r="O429" s="1734" t="s">
        <v>1801</v>
      </c>
      <c r="P429" s="1735" t="s">
        <v>3775</v>
      </c>
      <c r="Q429" s="1735"/>
      <c r="R429" s="1735"/>
      <c r="S429" s="1733" t="s">
        <v>2859</v>
      </c>
      <c r="T429" s="1957" t="s">
        <v>2147</v>
      </c>
      <c r="U429" s="1957"/>
      <c r="V429" s="1957"/>
    </row>
    <row r="430" spans="2:22" ht="15.75" hidden="1">
      <c r="B430" s="2249">
        <v>425</v>
      </c>
      <c r="C430" s="2083" t="s">
        <v>1932</v>
      </c>
      <c r="D430" s="2079" t="s">
        <v>1829</v>
      </c>
      <c r="E430" s="1978" t="s">
        <v>3235</v>
      </c>
      <c r="F430" s="1978" t="s">
        <v>2032</v>
      </c>
      <c r="G430" s="2081" t="s">
        <v>3236</v>
      </c>
      <c r="H430" s="2435" t="s">
        <v>2035</v>
      </c>
      <c r="I430" s="2450" t="s">
        <v>2035</v>
      </c>
      <c r="J430" s="2438" t="s">
        <v>2036</v>
      </c>
      <c r="K430" s="2114" t="s">
        <v>2034</v>
      </c>
      <c r="L430" s="1961"/>
      <c r="M430" s="1737">
        <v>0</v>
      </c>
      <c r="N430" s="1734"/>
      <c r="O430" s="1734" t="s">
        <v>1928</v>
      </c>
      <c r="P430" s="1735" t="s">
        <v>4026</v>
      </c>
      <c r="Q430" s="1735" t="s">
        <v>4027</v>
      </c>
      <c r="R430" s="1735" t="b">
        <v>0</v>
      </c>
      <c r="S430" s="1960" t="s">
        <v>4028</v>
      </c>
      <c r="T430" s="1957" t="s">
        <v>2147</v>
      </c>
      <c r="U430" s="1957"/>
      <c r="V430" s="1957"/>
    </row>
    <row r="431" spans="2:22" ht="15.75" hidden="1">
      <c r="B431" s="2249">
        <v>426</v>
      </c>
      <c r="C431" s="2083" t="s">
        <v>1932</v>
      </c>
      <c r="D431" s="2079" t="s">
        <v>1829</v>
      </c>
      <c r="E431" s="1978" t="s">
        <v>3235</v>
      </c>
      <c r="F431" s="1978" t="s">
        <v>2032</v>
      </c>
      <c r="G431" s="2081" t="s">
        <v>3236</v>
      </c>
      <c r="H431" s="2435" t="s">
        <v>2037</v>
      </c>
      <c r="I431" s="2451" t="s">
        <v>2037</v>
      </c>
      <c r="J431" s="2438" t="s">
        <v>2038</v>
      </c>
      <c r="K431" s="2114" t="s">
        <v>2034</v>
      </c>
      <c r="L431" s="1961"/>
      <c r="M431" s="1737">
        <v>0</v>
      </c>
      <c r="N431" s="1734"/>
      <c r="O431" s="1734" t="s">
        <v>1928</v>
      </c>
      <c r="P431" s="1735" t="s">
        <v>4026</v>
      </c>
      <c r="Q431" s="1735" t="s">
        <v>4029</v>
      </c>
      <c r="R431" s="1735" t="s">
        <v>4030</v>
      </c>
      <c r="S431" s="1960" t="s">
        <v>4031</v>
      </c>
      <c r="T431" s="1957" t="s">
        <v>2147</v>
      </c>
      <c r="U431" s="1957"/>
      <c r="V431" s="1957"/>
    </row>
    <row r="432" spans="2:22" ht="15.75" hidden="1">
      <c r="B432" s="2249">
        <v>427</v>
      </c>
      <c r="C432" s="2083" t="s">
        <v>1932</v>
      </c>
      <c r="D432" s="2079" t="s">
        <v>1829</v>
      </c>
      <c r="E432" s="1978" t="s">
        <v>4032</v>
      </c>
      <c r="F432" s="1978" t="s">
        <v>2039</v>
      </c>
      <c r="G432" s="2081" t="s">
        <v>4033</v>
      </c>
      <c r="H432" s="2435" t="s">
        <v>2041</v>
      </c>
      <c r="I432" s="2451" t="s">
        <v>2041</v>
      </c>
      <c r="J432" s="2438" t="s">
        <v>2042</v>
      </c>
      <c r="K432" s="2114" t="s">
        <v>2034</v>
      </c>
      <c r="L432" s="1961"/>
      <c r="M432" s="1737">
        <v>0</v>
      </c>
      <c r="N432" s="1734"/>
      <c r="O432" s="1734" t="s">
        <v>1928</v>
      </c>
      <c r="P432" s="1735" t="s">
        <v>4026</v>
      </c>
      <c r="Q432" s="1735" t="s">
        <v>4034</v>
      </c>
      <c r="R432" s="1735" t="s">
        <v>4035</v>
      </c>
      <c r="S432" s="1960" t="s">
        <v>4036</v>
      </c>
      <c r="T432" s="1957"/>
      <c r="U432" s="1957"/>
      <c r="V432" s="1957"/>
    </row>
    <row r="433" spans="2:22" ht="15.75" hidden="1">
      <c r="B433" s="2249">
        <v>428</v>
      </c>
      <c r="C433" s="2083" t="s">
        <v>1932</v>
      </c>
      <c r="D433" s="2079" t="s">
        <v>1829</v>
      </c>
      <c r="E433" s="1978" t="s">
        <v>4032</v>
      </c>
      <c r="F433" s="1978" t="s">
        <v>2039</v>
      </c>
      <c r="G433" s="2081" t="s">
        <v>4033</v>
      </c>
      <c r="H433" s="2435" t="s">
        <v>2044</v>
      </c>
      <c r="I433" s="2451" t="s">
        <v>2044</v>
      </c>
      <c r="J433" s="2438" t="s">
        <v>2045</v>
      </c>
      <c r="K433" s="2114" t="s">
        <v>2034</v>
      </c>
      <c r="L433" s="1961"/>
      <c r="M433" s="1737">
        <v>0</v>
      </c>
      <c r="N433" s="1734"/>
      <c r="O433" s="1734" t="s">
        <v>1928</v>
      </c>
      <c r="P433" s="1735" t="s">
        <v>4026</v>
      </c>
      <c r="Q433" s="1735" t="s">
        <v>4037</v>
      </c>
      <c r="R433" s="1735" t="s">
        <v>4038</v>
      </c>
      <c r="S433" s="1960" t="s">
        <v>4039</v>
      </c>
      <c r="T433" s="1957" t="s">
        <v>2147</v>
      </c>
      <c r="U433" s="1957"/>
      <c r="V433" s="1957"/>
    </row>
    <row r="434" spans="2:22" hidden="1" thickBot="1">
      <c r="B434" s="2249">
        <v>429</v>
      </c>
      <c r="C434" s="2083" t="s">
        <v>1932</v>
      </c>
      <c r="D434" s="2079" t="s">
        <v>1829</v>
      </c>
      <c r="E434" s="1978" t="s">
        <v>4040</v>
      </c>
      <c r="F434" s="1978" t="s">
        <v>2046</v>
      </c>
      <c r="G434" s="2081" t="s">
        <v>4041</v>
      </c>
      <c r="H434" s="2435" t="s">
        <v>2047</v>
      </c>
      <c r="I434" s="2452" t="s">
        <v>2047</v>
      </c>
      <c r="J434" s="2438" t="s">
        <v>2048</v>
      </c>
      <c r="K434" s="2114" t="s">
        <v>2034</v>
      </c>
      <c r="L434" s="1961"/>
      <c r="M434" s="1737">
        <v>0</v>
      </c>
      <c r="N434" s="1734"/>
      <c r="O434" s="1734" t="s">
        <v>1928</v>
      </c>
      <c r="P434" s="1735" t="s">
        <v>4026</v>
      </c>
      <c r="Q434" s="1735" t="s">
        <v>4042</v>
      </c>
      <c r="R434" s="1735" t="s">
        <v>4043</v>
      </c>
      <c r="S434" s="1960" t="s">
        <v>4044</v>
      </c>
      <c r="T434" s="1957"/>
      <c r="U434" s="1957"/>
      <c r="V434" s="1957"/>
    </row>
    <row r="435" spans="2:22" ht="15.75" hidden="1">
      <c r="B435" s="2250">
        <v>430</v>
      </c>
      <c r="C435" s="2078" t="s">
        <v>1922</v>
      </c>
      <c r="D435" s="2079" t="s">
        <v>1650</v>
      </c>
      <c r="E435" s="1978" t="s">
        <v>4045</v>
      </c>
      <c r="F435" s="1978" t="s">
        <v>4046</v>
      </c>
      <c r="G435" s="2081" t="s">
        <v>4047</v>
      </c>
      <c r="H435" s="2081" t="s">
        <v>4048</v>
      </c>
      <c r="I435" s="2106" t="s">
        <v>4049</v>
      </c>
      <c r="J435" s="1978" t="s">
        <v>4050</v>
      </c>
      <c r="K435" s="2083" t="s">
        <v>1483</v>
      </c>
      <c r="L435" s="1961"/>
      <c r="M435" s="1713">
        <v>1</v>
      </c>
      <c r="N435" s="1731"/>
      <c r="O435" s="1731" t="s">
        <v>1801</v>
      </c>
      <c r="P435" s="1732"/>
      <c r="Q435" s="1735" t="s">
        <v>4051</v>
      </c>
      <c r="R435" s="1735" t="s">
        <v>4052</v>
      </c>
      <c r="S435" s="1733"/>
      <c r="T435" s="1957" t="s">
        <v>2147</v>
      </c>
      <c r="U435" s="1957"/>
      <c r="V435" s="1957"/>
    </row>
    <row r="436" spans="2:22" ht="15.75" hidden="1">
      <c r="B436" s="2250">
        <v>431</v>
      </c>
      <c r="C436" s="2078" t="s">
        <v>1922</v>
      </c>
      <c r="D436" s="2079" t="s">
        <v>1650</v>
      </c>
      <c r="E436" s="1978" t="s">
        <v>4045</v>
      </c>
      <c r="F436" s="1978" t="s">
        <v>4046</v>
      </c>
      <c r="G436" s="2081" t="s">
        <v>4047</v>
      </c>
      <c r="H436" s="2081" t="s">
        <v>4053</v>
      </c>
      <c r="I436" s="2082" t="s">
        <v>4054</v>
      </c>
      <c r="J436" s="1978" t="s">
        <v>4055</v>
      </c>
      <c r="K436" s="2083" t="s">
        <v>1483</v>
      </c>
      <c r="L436" s="1961"/>
      <c r="M436" s="1713">
        <v>1</v>
      </c>
      <c r="N436" s="1731"/>
      <c r="O436" s="1731" t="s">
        <v>1801</v>
      </c>
      <c r="P436" s="1732"/>
      <c r="Q436" s="1735" t="s">
        <v>4056</v>
      </c>
      <c r="R436" s="1735" t="s">
        <v>4057</v>
      </c>
      <c r="S436" s="1733"/>
      <c r="T436" s="1957" t="s">
        <v>2147</v>
      </c>
      <c r="U436" s="1957"/>
      <c r="V436" s="1957"/>
    </row>
    <row r="437" spans="2:22" ht="15.75" hidden="1">
      <c r="B437" s="2250">
        <v>432</v>
      </c>
      <c r="C437" s="2078" t="s">
        <v>1922</v>
      </c>
      <c r="D437" s="2079" t="s">
        <v>1650</v>
      </c>
      <c r="E437" s="1978" t="s">
        <v>4045</v>
      </c>
      <c r="F437" s="1978" t="s">
        <v>4046</v>
      </c>
      <c r="G437" s="2081" t="s">
        <v>4047</v>
      </c>
      <c r="H437" s="2081" t="s">
        <v>4058</v>
      </c>
      <c r="I437" s="2082" t="s">
        <v>4059</v>
      </c>
      <c r="J437" s="1978" t="s">
        <v>4060</v>
      </c>
      <c r="K437" s="2083" t="s">
        <v>1483</v>
      </c>
      <c r="L437" s="1961"/>
      <c r="M437" s="1713">
        <v>1</v>
      </c>
      <c r="N437" s="1731"/>
      <c r="O437" s="1731" t="s">
        <v>1801</v>
      </c>
      <c r="P437" s="1732"/>
      <c r="Q437" s="1735" t="s">
        <v>4061</v>
      </c>
      <c r="R437" s="1735" t="s">
        <v>4062</v>
      </c>
      <c r="S437" s="1733"/>
      <c r="T437" s="1957" t="s">
        <v>2147</v>
      </c>
      <c r="U437" s="1957"/>
      <c r="V437" s="1957"/>
    </row>
    <row r="438" spans="2:22" ht="15.75" hidden="1">
      <c r="B438" s="2250">
        <v>433</v>
      </c>
      <c r="C438" s="2078" t="s">
        <v>1922</v>
      </c>
      <c r="D438" s="2079" t="s">
        <v>1650</v>
      </c>
      <c r="E438" s="1978" t="s">
        <v>4045</v>
      </c>
      <c r="F438" s="1978" t="s">
        <v>4046</v>
      </c>
      <c r="G438" s="2081" t="s">
        <v>4047</v>
      </c>
      <c r="H438" s="2081" t="s">
        <v>4063</v>
      </c>
      <c r="I438" s="2082" t="s">
        <v>4064</v>
      </c>
      <c r="J438" s="1978" t="s">
        <v>4065</v>
      </c>
      <c r="K438" s="2083" t="s">
        <v>1483</v>
      </c>
      <c r="L438" s="1961"/>
      <c r="M438" s="1713">
        <v>1</v>
      </c>
      <c r="N438" s="1731"/>
      <c r="O438" s="1731" t="s">
        <v>1801</v>
      </c>
      <c r="P438" s="1732"/>
      <c r="Q438" s="1735" t="s">
        <v>4066</v>
      </c>
      <c r="R438" s="1735" t="s">
        <v>4067</v>
      </c>
      <c r="S438" s="1733"/>
      <c r="T438" s="1957" t="s">
        <v>2147</v>
      </c>
      <c r="U438" s="1957"/>
      <c r="V438" s="1957"/>
    </row>
    <row r="439" spans="2:22" ht="15.75" hidden="1">
      <c r="B439" s="2250">
        <v>434</v>
      </c>
      <c r="C439" s="2078" t="s">
        <v>1922</v>
      </c>
      <c r="D439" s="2079" t="s">
        <v>1650</v>
      </c>
      <c r="E439" s="1978" t="s">
        <v>4045</v>
      </c>
      <c r="F439" s="1978" t="s">
        <v>4046</v>
      </c>
      <c r="G439" s="2081" t="s">
        <v>4047</v>
      </c>
      <c r="H439" s="2081" t="s">
        <v>4068</v>
      </c>
      <c r="I439" s="2082" t="s">
        <v>4069</v>
      </c>
      <c r="J439" s="1978" t="s">
        <v>4070</v>
      </c>
      <c r="K439" s="2083" t="s">
        <v>1483</v>
      </c>
      <c r="L439" s="1961"/>
      <c r="M439" s="1713">
        <v>1</v>
      </c>
      <c r="N439" s="1731"/>
      <c r="O439" s="1731" t="s">
        <v>1801</v>
      </c>
      <c r="P439" s="1732"/>
      <c r="Q439" s="1735" t="s">
        <v>4071</v>
      </c>
      <c r="R439" s="1735" t="s">
        <v>4072</v>
      </c>
      <c r="S439" s="1733"/>
      <c r="T439" s="1957" t="s">
        <v>2147</v>
      </c>
      <c r="U439" s="1957"/>
      <c r="V439" s="1957"/>
    </row>
    <row r="440" spans="2:22" ht="15.75" hidden="1">
      <c r="B440" s="2250">
        <v>435</v>
      </c>
      <c r="C440" s="2078" t="s">
        <v>1922</v>
      </c>
      <c r="D440" s="2079" t="s">
        <v>1650</v>
      </c>
      <c r="E440" s="1978" t="s">
        <v>4045</v>
      </c>
      <c r="F440" s="1978" t="s">
        <v>4046</v>
      </c>
      <c r="G440" s="2081" t="s">
        <v>4047</v>
      </c>
      <c r="H440" s="2081" t="s">
        <v>4073</v>
      </c>
      <c r="I440" s="2082" t="s">
        <v>4074</v>
      </c>
      <c r="J440" s="1978" t="s">
        <v>4075</v>
      </c>
      <c r="K440" s="2083" t="s">
        <v>1483</v>
      </c>
      <c r="L440" s="1961"/>
      <c r="M440" s="1713">
        <v>1</v>
      </c>
      <c r="N440" s="1731"/>
      <c r="O440" s="1731" t="s">
        <v>1801</v>
      </c>
      <c r="P440" s="1732"/>
      <c r="Q440" s="1735" t="s">
        <v>4071</v>
      </c>
      <c r="R440" s="1735" t="s">
        <v>4076</v>
      </c>
      <c r="S440" s="1733"/>
      <c r="T440" s="1957" t="s">
        <v>2147</v>
      </c>
      <c r="U440" s="1957"/>
      <c r="V440" s="1957"/>
    </row>
    <row r="441" spans="2:22" ht="15.75" hidden="1">
      <c r="B441" s="2250">
        <v>436</v>
      </c>
      <c r="C441" s="2078" t="s">
        <v>1922</v>
      </c>
      <c r="D441" s="2079" t="s">
        <v>1650</v>
      </c>
      <c r="E441" s="1978" t="s">
        <v>4045</v>
      </c>
      <c r="F441" s="1978" t="s">
        <v>4046</v>
      </c>
      <c r="G441" s="2081" t="s">
        <v>4047</v>
      </c>
      <c r="H441" s="2081" t="s">
        <v>4077</v>
      </c>
      <c r="I441" s="2082" t="s">
        <v>4078</v>
      </c>
      <c r="J441" s="1978" t="s">
        <v>4079</v>
      </c>
      <c r="K441" s="2083" t="s">
        <v>1483</v>
      </c>
      <c r="L441" s="1961"/>
      <c r="M441" s="1713">
        <v>1</v>
      </c>
      <c r="N441" s="1731"/>
      <c r="O441" s="1731" t="s">
        <v>1801</v>
      </c>
      <c r="P441" s="1732"/>
      <c r="Q441" s="1735" t="s">
        <v>4080</v>
      </c>
      <c r="R441" s="1735" t="s">
        <v>4081</v>
      </c>
      <c r="S441" s="1733"/>
      <c r="T441" s="1957" t="s">
        <v>2147</v>
      </c>
      <c r="U441" s="1957"/>
      <c r="V441" s="1957"/>
    </row>
    <row r="442" spans="2:22" ht="15.75" hidden="1">
      <c r="B442" s="2249">
        <v>437</v>
      </c>
      <c r="C442" s="2083" t="s">
        <v>1922</v>
      </c>
      <c r="D442" s="2079" t="s">
        <v>1923</v>
      </c>
      <c r="E442" s="1978" t="s">
        <v>4082</v>
      </c>
      <c r="F442" s="1978" t="s">
        <v>4083</v>
      </c>
      <c r="G442" s="2081" t="s">
        <v>4084</v>
      </c>
      <c r="H442" s="2081" t="s">
        <v>4085</v>
      </c>
      <c r="I442" s="2082" t="s">
        <v>4086</v>
      </c>
      <c r="J442" s="1978" t="s">
        <v>4087</v>
      </c>
      <c r="K442" s="2083" t="s">
        <v>1483</v>
      </c>
      <c r="L442" s="1961"/>
      <c r="M442" s="1737">
        <v>1</v>
      </c>
      <c r="N442" s="1734">
        <v>44964</v>
      </c>
      <c r="O442" s="1734" t="s">
        <v>1801</v>
      </c>
      <c r="P442" s="1735" t="s">
        <v>4088</v>
      </c>
      <c r="Q442" s="1735" t="s">
        <v>4089</v>
      </c>
      <c r="R442" s="1735" t="s">
        <v>4090</v>
      </c>
      <c r="S442" s="1733"/>
      <c r="T442" s="1957" t="s">
        <v>2147</v>
      </c>
      <c r="U442" s="1957"/>
      <c r="V442" s="1957"/>
    </row>
    <row r="443" spans="2:22" hidden="1" thickBot="1">
      <c r="B443" s="2250">
        <v>438</v>
      </c>
      <c r="C443" s="2078" t="s">
        <v>1955</v>
      </c>
      <c r="D443" s="2079" t="s">
        <v>4091</v>
      </c>
      <c r="E443" s="1978" t="s">
        <v>2139</v>
      </c>
      <c r="F443" s="1978" t="s">
        <v>2140</v>
      </c>
      <c r="G443" s="2081" t="s">
        <v>2141</v>
      </c>
      <c r="H443" s="2081" t="s">
        <v>4092</v>
      </c>
      <c r="I443" s="2082" t="s">
        <v>4093</v>
      </c>
      <c r="J443" s="1978" t="s">
        <v>4093</v>
      </c>
      <c r="K443" s="2083" t="s">
        <v>1483</v>
      </c>
      <c r="L443" s="1961"/>
      <c r="M443" s="1713">
        <v>1</v>
      </c>
      <c r="N443" s="1731">
        <v>44927</v>
      </c>
      <c r="O443" s="1731" t="s">
        <v>3410</v>
      </c>
      <c r="P443" s="1732"/>
      <c r="Q443" s="1735" t="s">
        <v>4094</v>
      </c>
      <c r="R443" s="1735" t="s">
        <v>4095</v>
      </c>
      <c r="S443" s="1761"/>
      <c r="T443" s="1957" t="s">
        <v>2147</v>
      </c>
      <c r="U443" s="1957"/>
      <c r="V443" s="1957"/>
    </row>
    <row r="444" spans="2:22" hidden="1" thickBot="1">
      <c r="B444" s="2250">
        <v>439</v>
      </c>
      <c r="C444" s="2083" t="s">
        <v>1932</v>
      </c>
      <c r="D444" s="2079" t="s">
        <v>1977</v>
      </c>
      <c r="E444" s="1978" t="s">
        <v>3253</v>
      </c>
      <c r="F444" s="2080" t="s">
        <v>1978</v>
      </c>
      <c r="G444" s="2081" t="s">
        <v>3254</v>
      </c>
      <c r="H444" s="2435" t="s">
        <v>1959</v>
      </c>
      <c r="I444" s="2449" t="s">
        <v>1959</v>
      </c>
      <c r="J444" s="2438" t="s">
        <v>1981</v>
      </c>
      <c r="K444" s="2114" t="s">
        <v>1927</v>
      </c>
      <c r="L444" s="1961"/>
      <c r="M444" s="1737">
        <v>0</v>
      </c>
      <c r="N444" s="1734"/>
      <c r="O444" s="1734" t="s">
        <v>1928</v>
      </c>
      <c r="P444" s="2221" t="s">
        <v>4096</v>
      </c>
      <c r="Q444" s="2221" t="s">
        <v>4097</v>
      </c>
      <c r="R444" s="2221" t="s">
        <v>4098</v>
      </c>
      <c r="S444" s="2222" t="s">
        <v>4099</v>
      </c>
      <c r="T444" s="1957"/>
      <c r="U444" s="1957"/>
      <c r="V444" s="1957"/>
    </row>
    <row r="445" spans="2:22" ht="15.75" hidden="1">
      <c r="B445" s="2250">
        <v>440</v>
      </c>
      <c r="C445" s="2083" t="s">
        <v>1932</v>
      </c>
      <c r="D445" s="2079" t="s">
        <v>2015</v>
      </c>
      <c r="E445" s="1978" t="s">
        <v>4100</v>
      </c>
      <c r="F445" s="2080" t="s">
        <v>4101</v>
      </c>
      <c r="G445" s="2081" t="s">
        <v>4102</v>
      </c>
      <c r="H445" s="2081" t="s">
        <v>4103</v>
      </c>
      <c r="I445" s="2106" t="s">
        <v>4104</v>
      </c>
      <c r="J445" s="1978" t="s">
        <v>4105</v>
      </c>
      <c r="K445" s="2083" t="s">
        <v>1483</v>
      </c>
      <c r="L445" s="1961"/>
      <c r="M445" s="1737">
        <v>1</v>
      </c>
      <c r="N445" s="1975">
        <v>45092</v>
      </c>
      <c r="O445" s="1975" t="s">
        <v>1801</v>
      </c>
      <c r="P445" s="1732" t="s">
        <v>4106</v>
      </c>
      <c r="Q445" s="1732" t="s">
        <v>4107</v>
      </c>
      <c r="R445" s="1732" t="s">
        <v>4108</v>
      </c>
      <c r="S445" s="1732"/>
      <c r="T445" s="1957" t="s">
        <v>2147</v>
      </c>
      <c r="U445" s="1957"/>
      <c r="V445" s="1957"/>
    </row>
    <row r="446" spans="2:22" ht="15.75" hidden="1">
      <c r="B446" s="2250">
        <v>441</v>
      </c>
      <c r="C446" s="2083" t="s">
        <v>1932</v>
      </c>
      <c r="D446" s="2079" t="s">
        <v>2015</v>
      </c>
      <c r="E446" s="1978" t="s">
        <v>4100</v>
      </c>
      <c r="F446" s="2080" t="s">
        <v>4101</v>
      </c>
      <c r="G446" s="2081" t="s">
        <v>4102</v>
      </c>
      <c r="H446" s="2081" t="s">
        <v>4109</v>
      </c>
      <c r="I446" s="2082" t="s">
        <v>4110</v>
      </c>
      <c r="J446" s="1978" t="s">
        <v>4111</v>
      </c>
      <c r="K446" s="2083" t="s">
        <v>1483</v>
      </c>
      <c r="L446" s="1961"/>
      <c r="M446" s="1737">
        <v>1</v>
      </c>
      <c r="N446" s="1975">
        <v>45092</v>
      </c>
      <c r="O446" s="1975" t="s">
        <v>1801</v>
      </c>
      <c r="P446" s="1732" t="s">
        <v>4106</v>
      </c>
      <c r="Q446" s="1732" t="s">
        <v>4112</v>
      </c>
      <c r="R446" s="1732" t="s">
        <v>4113</v>
      </c>
      <c r="S446" s="1732"/>
      <c r="T446" s="1957" t="s">
        <v>2147</v>
      </c>
      <c r="U446" s="1957"/>
      <c r="V446" s="1957"/>
    </row>
    <row r="447" spans="2:22" ht="15.75" hidden="1">
      <c r="B447" s="2250">
        <v>442</v>
      </c>
      <c r="C447" s="2083" t="s">
        <v>1932</v>
      </c>
      <c r="D447" s="2079" t="s">
        <v>2015</v>
      </c>
      <c r="E447" s="1978" t="s">
        <v>4100</v>
      </c>
      <c r="F447" s="2080" t="s">
        <v>4101</v>
      </c>
      <c r="G447" s="2081" t="s">
        <v>4102</v>
      </c>
      <c r="H447" s="2081" t="s">
        <v>4114</v>
      </c>
      <c r="I447" s="2082" t="s">
        <v>4115</v>
      </c>
      <c r="J447" s="1978" t="s">
        <v>4116</v>
      </c>
      <c r="K447" s="2083" t="s">
        <v>1483</v>
      </c>
      <c r="L447" s="1961"/>
      <c r="M447" s="1737">
        <v>1</v>
      </c>
      <c r="N447" s="1975">
        <v>45092</v>
      </c>
      <c r="O447" s="1975" t="s">
        <v>1801</v>
      </c>
      <c r="P447" s="1732" t="s">
        <v>4106</v>
      </c>
      <c r="Q447" s="1732" t="s">
        <v>4107</v>
      </c>
      <c r="R447" s="1732" t="s">
        <v>4117</v>
      </c>
      <c r="S447" s="1732"/>
      <c r="T447" s="1957" t="s">
        <v>2147</v>
      </c>
      <c r="U447" s="1957"/>
      <c r="V447" s="1957"/>
    </row>
    <row r="448" spans="2:22" ht="15.75" hidden="1">
      <c r="B448" s="2250">
        <v>443</v>
      </c>
      <c r="C448" s="2083" t="s">
        <v>1932</v>
      </c>
      <c r="D448" s="2079" t="s">
        <v>2015</v>
      </c>
      <c r="E448" s="1978" t="s">
        <v>4100</v>
      </c>
      <c r="F448" s="2080" t="s">
        <v>4101</v>
      </c>
      <c r="G448" s="2081" t="s">
        <v>4102</v>
      </c>
      <c r="H448" s="2081" t="s">
        <v>4118</v>
      </c>
      <c r="I448" s="2082" t="s">
        <v>4119</v>
      </c>
      <c r="J448" s="1978" t="s">
        <v>4120</v>
      </c>
      <c r="K448" s="2083" t="s">
        <v>1483</v>
      </c>
      <c r="L448" s="1961"/>
      <c r="M448" s="1737">
        <v>1</v>
      </c>
      <c r="N448" s="1975">
        <v>45092</v>
      </c>
      <c r="O448" s="1975" t="s">
        <v>1801</v>
      </c>
      <c r="P448" s="1732" t="s">
        <v>4106</v>
      </c>
      <c r="Q448" s="1732" t="s">
        <v>4121</v>
      </c>
      <c r="R448" s="1732" t="s">
        <v>4122</v>
      </c>
      <c r="S448" s="1732"/>
      <c r="T448" s="1957" t="s">
        <v>2147</v>
      </c>
      <c r="U448" s="1957"/>
      <c r="V448" s="1957"/>
    </row>
    <row r="449" spans="2:22" ht="15.75" hidden="1">
      <c r="B449" s="2250">
        <v>444</v>
      </c>
      <c r="C449" s="2083" t="s">
        <v>1932</v>
      </c>
      <c r="D449" s="2079" t="s">
        <v>2015</v>
      </c>
      <c r="E449" s="1978" t="s">
        <v>4100</v>
      </c>
      <c r="F449" s="2080" t="s">
        <v>4101</v>
      </c>
      <c r="G449" s="2081" t="s">
        <v>4102</v>
      </c>
      <c r="H449" s="2081" t="s">
        <v>4123</v>
      </c>
      <c r="I449" s="2082" t="s">
        <v>4124</v>
      </c>
      <c r="J449" s="1978" t="s">
        <v>4125</v>
      </c>
      <c r="K449" s="2083" t="s">
        <v>1483</v>
      </c>
      <c r="L449" s="1961"/>
      <c r="M449" s="1737">
        <v>1</v>
      </c>
      <c r="N449" s="1975">
        <v>45092</v>
      </c>
      <c r="O449" s="1975" t="s">
        <v>1801</v>
      </c>
      <c r="P449" s="1732" t="s">
        <v>4106</v>
      </c>
      <c r="Q449" s="1732" t="s">
        <v>4126</v>
      </c>
      <c r="R449" s="1732" t="s">
        <v>4127</v>
      </c>
      <c r="S449" s="1732"/>
      <c r="T449" s="1957" t="s">
        <v>2147</v>
      </c>
      <c r="U449" s="1957"/>
      <c r="V449" s="1957"/>
    </row>
    <row r="450" spans="2:22" ht="15.75" hidden="1">
      <c r="B450" s="2250">
        <v>445</v>
      </c>
      <c r="C450" s="2083" t="s">
        <v>1932</v>
      </c>
      <c r="D450" s="2079" t="s">
        <v>2015</v>
      </c>
      <c r="E450" s="1978" t="s">
        <v>4100</v>
      </c>
      <c r="F450" s="2080" t="s">
        <v>4101</v>
      </c>
      <c r="G450" s="2081" t="s">
        <v>4102</v>
      </c>
      <c r="H450" s="2081" t="s">
        <v>4128</v>
      </c>
      <c r="I450" s="2082" t="s">
        <v>4129</v>
      </c>
      <c r="J450" s="1978" t="s">
        <v>4130</v>
      </c>
      <c r="K450" s="2083" t="s">
        <v>1483</v>
      </c>
      <c r="L450" s="1961"/>
      <c r="M450" s="1737">
        <v>1</v>
      </c>
      <c r="N450" s="1975">
        <v>45092</v>
      </c>
      <c r="O450" s="1975" t="s">
        <v>1801</v>
      </c>
      <c r="P450" s="1732" t="s">
        <v>4106</v>
      </c>
      <c r="Q450" s="1732" t="s">
        <v>4131</v>
      </c>
      <c r="R450" s="1732" t="s">
        <v>4132</v>
      </c>
      <c r="S450" s="1732"/>
      <c r="T450" s="1957" t="s">
        <v>2147</v>
      </c>
      <c r="U450" s="1957"/>
      <c r="V450" s="1957"/>
    </row>
    <row r="451" spans="2:22" ht="15.75" hidden="1">
      <c r="B451" s="2250">
        <v>446</v>
      </c>
      <c r="C451" s="2083" t="s">
        <v>1932</v>
      </c>
      <c r="D451" s="2079" t="s">
        <v>2015</v>
      </c>
      <c r="E451" s="1978" t="s">
        <v>4100</v>
      </c>
      <c r="F451" s="2080" t="s">
        <v>4101</v>
      </c>
      <c r="G451" s="2081" t="s">
        <v>4102</v>
      </c>
      <c r="H451" s="2081" t="s">
        <v>4133</v>
      </c>
      <c r="I451" s="2082" t="s">
        <v>4134</v>
      </c>
      <c r="J451" s="1978" t="s">
        <v>4135</v>
      </c>
      <c r="K451" s="2083" t="s">
        <v>1483</v>
      </c>
      <c r="L451" s="1961"/>
      <c r="M451" s="1737">
        <v>1</v>
      </c>
      <c r="N451" s="1975">
        <v>45092</v>
      </c>
      <c r="O451" s="1975" t="s">
        <v>1801</v>
      </c>
      <c r="P451" s="1732" t="s">
        <v>4106</v>
      </c>
      <c r="Q451" s="1732" t="s">
        <v>4136</v>
      </c>
      <c r="R451" s="1732" t="s">
        <v>4137</v>
      </c>
      <c r="S451" s="1732"/>
      <c r="T451" s="1957" t="s">
        <v>2147</v>
      </c>
      <c r="U451" s="1957"/>
      <c r="V451" s="1957"/>
    </row>
    <row r="452" spans="2:22" ht="15.75" hidden="1">
      <c r="B452" s="2250">
        <v>447</v>
      </c>
      <c r="C452" s="2083" t="s">
        <v>1932</v>
      </c>
      <c r="D452" s="2079" t="s">
        <v>2015</v>
      </c>
      <c r="E452" s="1978" t="s">
        <v>4100</v>
      </c>
      <c r="F452" s="2080" t="s">
        <v>4101</v>
      </c>
      <c r="G452" s="2081" t="s">
        <v>4102</v>
      </c>
      <c r="H452" s="2081" t="s">
        <v>4138</v>
      </c>
      <c r="I452" s="2082" t="s">
        <v>4139</v>
      </c>
      <c r="J452" s="1978" t="s">
        <v>4140</v>
      </c>
      <c r="K452" s="2083" t="s">
        <v>1483</v>
      </c>
      <c r="L452" s="1961"/>
      <c r="M452" s="1737">
        <v>1</v>
      </c>
      <c r="N452" s="1975">
        <v>45092</v>
      </c>
      <c r="O452" s="1975" t="s">
        <v>1801</v>
      </c>
      <c r="P452" s="1732" t="s">
        <v>4106</v>
      </c>
      <c r="Q452" s="1732" t="s">
        <v>4141</v>
      </c>
      <c r="R452" s="1732" t="s">
        <v>4142</v>
      </c>
      <c r="S452" s="1732"/>
      <c r="T452" s="1957" t="s">
        <v>2147</v>
      </c>
      <c r="U452" s="1957"/>
      <c r="V452" s="1957"/>
    </row>
    <row r="453" spans="2:22" hidden="1" thickBot="1">
      <c r="B453" s="2250">
        <v>448</v>
      </c>
      <c r="C453" s="2083" t="s">
        <v>1932</v>
      </c>
      <c r="D453" s="2079" t="s">
        <v>2015</v>
      </c>
      <c r="E453" s="1978" t="s">
        <v>4100</v>
      </c>
      <c r="F453" s="2080" t="s">
        <v>4101</v>
      </c>
      <c r="G453" s="2081" t="s">
        <v>4102</v>
      </c>
      <c r="H453" s="2081" t="s">
        <v>4143</v>
      </c>
      <c r="I453" s="2082" t="s">
        <v>4144</v>
      </c>
      <c r="J453" s="1978" t="s">
        <v>4145</v>
      </c>
      <c r="K453" s="2083" t="s">
        <v>1483</v>
      </c>
      <c r="L453" s="1961"/>
      <c r="M453" s="1737">
        <v>1</v>
      </c>
      <c r="N453" s="1975">
        <v>45092</v>
      </c>
      <c r="O453" s="1975" t="s">
        <v>1801</v>
      </c>
      <c r="P453" s="1732" t="s">
        <v>4106</v>
      </c>
      <c r="Q453" s="1732" t="s">
        <v>4146</v>
      </c>
      <c r="R453" s="1732" t="s">
        <v>4147</v>
      </c>
      <c r="S453" s="1732"/>
      <c r="T453" s="1957" t="s">
        <v>2147</v>
      </c>
      <c r="U453" s="1957"/>
      <c r="V453" s="1957"/>
    </row>
    <row r="454" spans="2:22" s="2317" customFormat="1" hidden="1" thickBot="1">
      <c r="B454" s="2250">
        <v>449</v>
      </c>
      <c r="C454" s="2083" t="s">
        <v>1932</v>
      </c>
      <c r="D454" s="2079" t="s">
        <v>2015</v>
      </c>
      <c r="E454" s="1978" t="s">
        <v>4148</v>
      </c>
      <c r="F454" s="2080" t="s">
        <v>2029</v>
      </c>
      <c r="G454" s="2081" t="s">
        <v>4004</v>
      </c>
      <c r="H454" s="2435" t="s">
        <v>4149</v>
      </c>
      <c r="I454" s="2449" t="s">
        <v>4150</v>
      </c>
      <c r="J454" s="2438" t="s">
        <v>4151</v>
      </c>
      <c r="K454" s="2083" t="s">
        <v>1483</v>
      </c>
      <c r="L454" s="1961"/>
      <c r="M454" s="1737">
        <v>1</v>
      </c>
      <c r="N454" s="1734">
        <v>45113</v>
      </c>
      <c r="O454" s="1734" t="s">
        <v>3410</v>
      </c>
      <c r="P454" s="1735" t="s">
        <v>4152</v>
      </c>
      <c r="Q454" s="1735" t="s">
        <v>4153</v>
      </c>
      <c r="R454" s="1735" t="s">
        <v>4154</v>
      </c>
      <c r="S454" s="1735"/>
      <c r="T454" s="1732" t="s">
        <v>2147</v>
      </c>
      <c r="U454" s="1957"/>
      <c r="V454" s="1957"/>
    </row>
    <row r="455" spans="2:22" s="2317" customFormat="1" ht="15.75">
      <c r="B455" s="2250">
        <v>450</v>
      </c>
      <c r="C455" s="2078" t="s">
        <v>1955</v>
      </c>
      <c r="D455" s="2075" t="s">
        <v>1815</v>
      </c>
      <c r="E455" s="1979" t="s">
        <v>4155</v>
      </c>
      <c r="F455" s="1979" t="s">
        <v>4156</v>
      </c>
      <c r="G455" s="2072" t="s">
        <v>4157</v>
      </c>
      <c r="H455" s="2072" t="s">
        <v>4158</v>
      </c>
      <c r="I455" s="2442" t="s">
        <v>4158</v>
      </c>
      <c r="J455" s="1979" t="s">
        <v>4159</v>
      </c>
      <c r="K455" s="2078" t="s">
        <v>1483</v>
      </c>
      <c r="L455" s="1959"/>
      <c r="M455" s="1713">
        <v>1</v>
      </c>
      <c r="N455" s="1734">
        <v>45113</v>
      </c>
      <c r="O455" s="1731" t="s">
        <v>1801</v>
      </c>
      <c r="P455" s="1732" t="s">
        <v>4160</v>
      </c>
      <c r="Q455" s="1732" t="s">
        <v>4161</v>
      </c>
      <c r="R455" s="1732" t="s">
        <v>4162</v>
      </c>
      <c r="S455" s="1733"/>
      <c r="T455" s="1732" t="s">
        <v>2147</v>
      </c>
      <c r="U455" s="1957"/>
      <c r="V455" s="1957"/>
    </row>
    <row r="456" spans="2:22" s="2317" customFormat="1" ht="15.75">
      <c r="B456" s="2250">
        <v>451</v>
      </c>
      <c r="C456" s="2078" t="s">
        <v>1955</v>
      </c>
      <c r="D456" s="2075" t="s">
        <v>1815</v>
      </c>
      <c r="E456" s="1979" t="s">
        <v>4155</v>
      </c>
      <c r="F456" s="1979" t="s">
        <v>4156</v>
      </c>
      <c r="G456" s="2072" t="s">
        <v>4157</v>
      </c>
      <c r="H456" s="2072" t="s">
        <v>4163</v>
      </c>
      <c r="I456" s="2073" t="s">
        <v>4163</v>
      </c>
      <c r="J456" s="1979" t="s">
        <v>4164</v>
      </c>
      <c r="K456" s="2078" t="s">
        <v>1483</v>
      </c>
      <c r="L456" s="1959"/>
      <c r="M456" s="1713">
        <v>1</v>
      </c>
      <c r="N456" s="1734">
        <v>45113</v>
      </c>
      <c r="O456" s="1731" t="s">
        <v>1801</v>
      </c>
      <c r="P456" s="1732" t="s">
        <v>4160</v>
      </c>
      <c r="Q456" s="1732" t="s">
        <v>4165</v>
      </c>
      <c r="R456" s="1732" t="s">
        <v>4166</v>
      </c>
      <c r="S456" s="1733"/>
      <c r="T456" s="1732" t="s">
        <v>2147</v>
      </c>
      <c r="U456" s="1957"/>
      <c r="V456" s="1957"/>
    </row>
    <row r="457" spans="2:22" s="2317" customFormat="1" ht="15.75">
      <c r="B457" s="2250">
        <v>452</v>
      </c>
      <c r="C457" s="2083" t="s">
        <v>1955</v>
      </c>
      <c r="D457" s="2079" t="s">
        <v>1815</v>
      </c>
      <c r="E457" s="1978" t="s">
        <v>4167</v>
      </c>
      <c r="F457" s="1978" t="s">
        <v>4156</v>
      </c>
      <c r="G457" s="2081" t="s">
        <v>4157</v>
      </c>
      <c r="H457" s="2081" t="s">
        <v>4168</v>
      </c>
      <c r="I457" s="2082" t="s">
        <v>4168</v>
      </c>
      <c r="J457" s="1978" t="s">
        <v>4169</v>
      </c>
      <c r="K457" s="2083" t="s">
        <v>1483</v>
      </c>
      <c r="L457" s="1961"/>
      <c r="M457" s="2562">
        <v>1</v>
      </c>
      <c r="N457" s="1734">
        <v>45148</v>
      </c>
      <c r="O457" s="1734" t="s">
        <v>1801</v>
      </c>
      <c r="P457" s="1735" t="s">
        <v>3775</v>
      </c>
      <c r="Q457" s="1735" t="s">
        <v>4170</v>
      </c>
      <c r="R457" s="1735" t="s">
        <v>4171</v>
      </c>
      <c r="S457" s="1733"/>
      <c r="T457" s="1732" t="s">
        <v>2147</v>
      </c>
      <c r="U457" s="1957"/>
      <c r="V457" s="1957"/>
    </row>
    <row r="458" spans="2:22" s="2317" customFormat="1" ht="15.75">
      <c r="B458" s="2250">
        <v>453</v>
      </c>
      <c r="C458" s="2083" t="s">
        <v>1955</v>
      </c>
      <c r="D458" s="2079" t="s">
        <v>1815</v>
      </c>
      <c r="E458" s="1978" t="s">
        <v>3759</v>
      </c>
      <c r="F458" s="1978" t="s">
        <v>4172</v>
      </c>
      <c r="G458" s="2081" t="s">
        <v>2176</v>
      </c>
      <c r="H458" s="2081" t="s">
        <v>4173</v>
      </c>
      <c r="I458" s="2082" t="s">
        <v>4173</v>
      </c>
      <c r="J458" s="1978" t="s">
        <v>4174</v>
      </c>
      <c r="K458" s="2083" t="s">
        <v>1483</v>
      </c>
      <c r="L458" s="1961"/>
      <c r="M458" s="2562">
        <v>1</v>
      </c>
      <c r="N458" s="1734">
        <v>45061</v>
      </c>
      <c r="O458" s="1734" t="s">
        <v>1801</v>
      </c>
      <c r="P458" s="1735" t="s">
        <v>3775</v>
      </c>
      <c r="Q458" s="1735" t="s">
        <v>4175</v>
      </c>
      <c r="R458" s="1735" t="s">
        <v>4176</v>
      </c>
      <c r="S458" s="1733" t="s">
        <v>4177</v>
      </c>
      <c r="T458" s="1732" t="s">
        <v>3577</v>
      </c>
      <c r="U458" s="1957"/>
      <c r="V458" s="1957"/>
    </row>
    <row r="459" spans="2:22" s="2317" customFormat="1" ht="15.75">
      <c r="B459" s="2250">
        <v>454</v>
      </c>
      <c r="C459" s="2083" t="s">
        <v>1955</v>
      </c>
      <c r="D459" s="2079" t="s">
        <v>1815</v>
      </c>
      <c r="E459" s="1978" t="s">
        <v>3759</v>
      </c>
      <c r="F459" s="1978" t="s">
        <v>4172</v>
      </c>
      <c r="G459" s="2081" t="s">
        <v>2176</v>
      </c>
      <c r="H459" s="2081" t="s">
        <v>4178</v>
      </c>
      <c r="I459" s="2082" t="s">
        <v>4178</v>
      </c>
      <c r="J459" s="1978" t="s">
        <v>4179</v>
      </c>
      <c r="K459" s="2083" t="s">
        <v>1483</v>
      </c>
      <c r="L459" s="1961"/>
      <c r="M459" s="2562">
        <v>1</v>
      </c>
      <c r="N459" s="1734">
        <v>45138</v>
      </c>
      <c r="O459" s="1734" t="s">
        <v>1801</v>
      </c>
      <c r="P459" s="1735" t="s">
        <v>3775</v>
      </c>
      <c r="Q459" s="1735" t="s">
        <v>4180</v>
      </c>
      <c r="R459" s="1735" t="s">
        <v>4181</v>
      </c>
      <c r="S459" s="1733" t="s">
        <v>4177</v>
      </c>
      <c r="T459" s="1732" t="s">
        <v>3939</v>
      </c>
      <c r="U459" s="1957"/>
      <c r="V459" s="1957"/>
    </row>
    <row r="460" spans="2:22" ht="15" hidden="1" customHeight="1">
      <c r="B460" s="2250" t="s">
        <v>4182</v>
      </c>
      <c r="C460" s="2083" t="s">
        <v>1955</v>
      </c>
      <c r="D460" s="2079" t="s">
        <v>1478</v>
      </c>
      <c r="E460" s="1978" t="s">
        <v>2224</v>
      </c>
      <c r="F460" s="1978" t="s">
        <v>2225</v>
      </c>
      <c r="G460" s="2081" t="s">
        <v>2226</v>
      </c>
      <c r="H460" s="2081" t="s">
        <v>4183</v>
      </c>
      <c r="I460" s="2082" t="s">
        <v>4184</v>
      </c>
      <c r="J460" s="1978" t="s">
        <v>4185</v>
      </c>
      <c r="K460" s="2083" t="s">
        <v>2651</v>
      </c>
      <c r="L460" s="1961"/>
      <c r="M460" s="2562">
        <v>1</v>
      </c>
      <c r="N460" s="1734">
        <v>45230</v>
      </c>
      <c r="O460" s="1734" t="s">
        <v>1801</v>
      </c>
      <c r="P460" s="1735" t="s">
        <v>3775</v>
      </c>
      <c r="Q460" s="1735" t="s">
        <v>4186</v>
      </c>
      <c r="R460" s="1735" t="s">
        <v>4187</v>
      </c>
      <c r="S460" s="1733"/>
      <c r="T460" s="1732"/>
      <c r="U460" s="1957"/>
      <c r="V460" s="1957"/>
    </row>
    <row r="461" spans="2:22" ht="15.75" hidden="1">
      <c r="B461" s="2250" t="s">
        <v>4188</v>
      </c>
      <c r="C461" s="2083" t="s">
        <v>1955</v>
      </c>
      <c r="D461" s="2079" t="s">
        <v>1478</v>
      </c>
      <c r="E461" s="1978" t="s">
        <v>2224</v>
      </c>
      <c r="F461" s="1978" t="s">
        <v>2225</v>
      </c>
      <c r="G461" s="2081" t="s">
        <v>2226</v>
      </c>
      <c r="H461" s="2081" t="s">
        <v>4189</v>
      </c>
      <c r="I461" s="2082" t="s">
        <v>4190</v>
      </c>
      <c r="J461" s="1978" t="s">
        <v>4191</v>
      </c>
      <c r="K461" s="2083" t="s">
        <v>2651</v>
      </c>
      <c r="L461" s="1961"/>
      <c r="M461" s="2562">
        <v>1</v>
      </c>
      <c r="N461" s="1734">
        <v>45230</v>
      </c>
      <c r="O461" s="1734" t="s">
        <v>1801</v>
      </c>
      <c r="P461" s="1735" t="s">
        <v>3775</v>
      </c>
      <c r="Q461" s="1735" t="s">
        <v>4192</v>
      </c>
      <c r="R461" s="1735" t="s">
        <v>4193</v>
      </c>
      <c r="S461" s="1733"/>
      <c r="T461" s="1732"/>
      <c r="U461" s="1957"/>
      <c r="V461" s="1957"/>
    </row>
    <row r="462" spans="2:22" ht="15.75" hidden="1">
      <c r="B462" s="2250" t="s">
        <v>4194</v>
      </c>
      <c r="C462" s="2083" t="s">
        <v>1955</v>
      </c>
      <c r="D462" s="2079" t="s">
        <v>1478</v>
      </c>
      <c r="E462" s="1978" t="s">
        <v>2224</v>
      </c>
      <c r="F462" s="1978" t="s">
        <v>2225</v>
      </c>
      <c r="G462" s="2081" t="s">
        <v>2226</v>
      </c>
      <c r="H462" s="2081" t="s">
        <v>4195</v>
      </c>
      <c r="I462" s="2082" t="s">
        <v>4196</v>
      </c>
      <c r="J462" s="1978" t="s">
        <v>4197</v>
      </c>
      <c r="K462" s="2083" t="s">
        <v>2651</v>
      </c>
      <c r="L462" s="1961"/>
      <c r="M462" s="2562">
        <v>1</v>
      </c>
      <c r="N462" s="1734">
        <v>45230</v>
      </c>
      <c r="O462" s="1734" t="s">
        <v>1801</v>
      </c>
      <c r="P462" s="1735" t="s">
        <v>3775</v>
      </c>
      <c r="Q462" s="1735" t="s">
        <v>4198</v>
      </c>
      <c r="R462" s="1735" t="s">
        <v>4199</v>
      </c>
      <c r="S462" s="1733"/>
      <c r="T462" s="1732"/>
      <c r="U462" s="1957"/>
      <c r="V462" s="1957"/>
    </row>
    <row r="463" spans="2:22" ht="15.75" hidden="1">
      <c r="B463" s="2250" t="s">
        <v>4200</v>
      </c>
      <c r="C463" s="2083" t="s">
        <v>1955</v>
      </c>
      <c r="D463" s="2079" t="s">
        <v>1478</v>
      </c>
      <c r="E463" s="1978" t="s">
        <v>2224</v>
      </c>
      <c r="F463" s="1978" t="s">
        <v>2225</v>
      </c>
      <c r="G463" s="2081" t="s">
        <v>2226</v>
      </c>
      <c r="H463" s="2081" t="s">
        <v>4201</v>
      </c>
      <c r="I463" s="2082" t="s">
        <v>4202</v>
      </c>
      <c r="J463" s="1978" t="s">
        <v>4203</v>
      </c>
      <c r="K463" s="2083" t="s">
        <v>2651</v>
      </c>
      <c r="L463" s="1961"/>
      <c r="M463" s="2562">
        <v>1</v>
      </c>
      <c r="N463" s="1734">
        <v>45230</v>
      </c>
      <c r="O463" s="1734" t="s">
        <v>1801</v>
      </c>
      <c r="P463" s="1735" t="s">
        <v>3775</v>
      </c>
      <c r="Q463" s="1735" t="s">
        <v>4204</v>
      </c>
      <c r="R463" s="1735" t="s">
        <v>4205</v>
      </c>
      <c r="S463" s="1733"/>
      <c r="T463" s="1732"/>
      <c r="U463" s="1957"/>
      <c r="V463" s="1957"/>
    </row>
    <row r="464" spans="2:22" ht="15.75" hidden="1">
      <c r="B464" s="2250" t="s">
        <v>4206</v>
      </c>
      <c r="C464" s="2083" t="s">
        <v>1955</v>
      </c>
      <c r="D464" s="2079" t="s">
        <v>1478</v>
      </c>
      <c r="E464" s="1978" t="s">
        <v>2224</v>
      </c>
      <c r="F464" s="1978" t="s">
        <v>2225</v>
      </c>
      <c r="G464" s="2081" t="s">
        <v>2226</v>
      </c>
      <c r="H464" s="2081" t="s">
        <v>4207</v>
      </c>
      <c r="I464" s="2082" t="s">
        <v>4208</v>
      </c>
      <c r="J464" s="1978" t="s">
        <v>4209</v>
      </c>
      <c r="K464" s="2083" t="s">
        <v>2651</v>
      </c>
      <c r="L464" s="1961"/>
      <c r="M464" s="2562">
        <v>1</v>
      </c>
      <c r="N464" s="1734">
        <v>45230</v>
      </c>
      <c r="O464" s="1734" t="s">
        <v>1801</v>
      </c>
      <c r="P464" s="1735" t="s">
        <v>3775</v>
      </c>
      <c r="Q464" s="1735" t="s">
        <v>4210</v>
      </c>
      <c r="R464" s="1735" t="s">
        <v>4211</v>
      </c>
      <c r="S464" s="1733"/>
      <c r="T464" s="1732"/>
      <c r="U464" s="1957"/>
      <c r="V464" s="1957"/>
    </row>
    <row r="465" spans="2:22" ht="15.75" hidden="1">
      <c r="B465" s="2250" t="s">
        <v>4212</v>
      </c>
      <c r="C465" s="2083" t="s">
        <v>1955</v>
      </c>
      <c r="D465" s="2079" t="s">
        <v>1478</v>
      </c>
      <c r="E465" s="1978" t="s">
        <v>2224</v>
      </c>
      <c r="F465" s="1978" t="s">
        <v>2225</v>
      </c>
      <c r="G465" s="2081" t="s">
        <v>2226</v>
      </c>
      <c r="H465" s="2081" t="s">
        <v>4213</v>
      </c>
      <c r="I465" s="2082" t="s">
        <v>4214</v>
      </c>
      <c r="J465" s="1978" t="s">
        <v>4215</v>
      </c>
      <c r="K465" s="2083" t="s">
        <v>2651</v>
      </c>
      <c r="L465" s="1961"/>
      <c r="M465" s="2562">
        <v>1</v>
      </c>
      <c r="N465" s="1734">
        <v>45230</v>
      </c>
      <c r="O465" s="1734" t="s">
        <v>1801</v>
      </c>
      <c r="P465" s="1735" t="s">
        <v>3775</v>
      </c>
      <c r="Q465" s="1735" t="s">
        <v>4216</v>
      </c>
      <c r="R465" s="1735" t="s">
        <v>4217</v>
      </c>
      <c r="S465" s="1733"/>
      <c r="T465" s="1732"/>
      <c r="U465" s="1957"/>
      <c r="V465" s="1957"/>
    </row>
    <row r="466" spans="2:22" ht="15.75" hidden="1">
      <c r="B466" s="2250" t="s">
        <v>4218</v>
      </c>
      <c r="C466" s="2083" t="s">
        <v>1955</v>
      </c>
      <c r="D466" s="2079" t="s">
        <v>1478</v>
      </c>
      <c r="E466" s="1978" t="s">
        <v>2224</v>
      </c>
      <c r="F466" s="1978" t="s">
        <v>2225</v>
      </c>
      <c r="G466" s="2081" t="s">
        <v>2226</v>
      </c>
      <c r="H466" s="2081" t="s">
        <v>4219</v>
      </c>
      <c r="I466" s="2082" t="s">
        <v>4220</v>
      </c>
      <c r="J466" s="1978" t="s">
        <v>4221</v>
      </c>
      <c r="K466" s="2083" t="s">
        <v>2651</v>
      </c>
      <c r="L466" s="1961"/>
      <c r="M466" s="2562">
        <v>1</v>
      </c>
      <c r="N466" s="1734">
        <v>45230</v>
      </c>
      <c r="O466" s="1734" t="s">
        <v>1801</v>
      </c>
      <c r="P466" s="1735" t="s">
        <v>3775</v>
      </c>
      <c r="Q466" s="1735" t="s">
        <v>4222</v>
      </c>
      <c r="R466" s="1735" t="s">
        <v>4223</v>
      </c>
      <c r="S466" s="1733"/>
      <c r="T466" s="1732"/>
      <c r="U466" s="1957"/>
      <c r="V466" s="1957"/>
    </row>
    <row r="467" spans="2:22" ht="15.75" hidden="1">
      <c r="B467" s="2250" t="s">
        <v>4224</v>
      </c>
      <c r="C467" s="2083" t="s">
        <v>1955</v>
      </c>
      <c r="D467" s="2079" t="s">
        <v>1478</v>
      </c>
      <c r="E467" s="1978" t="s">
        <v>4225</v>
      </c>
      <c r="F467" s="1978" t="s">
        <v>2849</v>
      </c>
      <c r="G467" s="2081" t="s">
        <v>2850</v>
      </c>
      <c r="H467" s="2081" t="s">
        <v>4226</v>
      </c>
      <c r="I467" s="2082" t="s">
        <v>4227</v>
      </c>
      <c r="J467" s="1978" t="s">
        <v>4228</v>
      </c>
      <c r="K467" s="2083" t="s">
        <v>2651</v>
      </c>
      <c r="L467" s="1961"/>
      <c r="M467" s="2562">
        <v>1</v>
      </c>
      <c r="N467" s="1734">
        <v>45168</v>
      </c>
      <c r="O467" s="1734" t="s">
        <v>1801</v>
      </c>
      <c r="P467" s="1735"/>
      <c r="Q467" s="1735" t="s">
        <v>4229</v>
      </c>
      <c r="R467" s="1735" t="s">
        <v>4229</v>
      </c>
      <c r="S467" s="1733" t="s">
        <v>4230</v>
      </c>
      <c r="T467" s="1735" t="s">
        <v>4231</v>
      </c>
      <c r="U467" s="1957"/>
      <c r="V467" s="1957"/>
    </row>
    <row r="468" spans="2:22" hidden="1">
      <c r="B468" s="2379" t="s">
        <v>4232</v>
      </c>
      <c r="C468" s="2058" t="s">
        <v>1955</v>
      </c>
      <c r="D468" s="2085" t="s">
        <v>1478</v>
      </c>
      <c r="E468" s="2060" t="s">
        <v>1533</v>
      </c>
      <c r="F468" s="2065" t="s">
        <v>2628</v>
      </c>
      <c r="G468" s="2061" t="s">
        <v>2629</v>
      </c>
      <c r="H468" s="2072" t="s">
        <v>4233</v>
      </c>
      <c r="I468" s="2082" t="s">
        <v>4234</v>
      </c>
      <c r="J468" s="1979" t="s">
        <v>4235</v>
      </c>
      <c r="K468" s="2078" t="s">
        <v>2651</v>
      </c>
      <c r="L468" s="623"/>
      <c r="M468" s="1974">
        <v>1</v>
      </c>
      <c r="N468" s="1975">
        <v>45168</v>
      </c>
      <c r="O468" s="1975" t="s">
        <v>1801</v>
      </c>
      <c r="P468" s="1957"/>
      <c r="Q468" s="1957" t="s">
        <v>4236</v>
      </c>
      <c r="R468" s="1957" t="s">
        <v>4237</v>
      </c>
      <c r="S468" s="1957"/>
      <c r="T468" s="1957"/>
      <c r="U468" s="1957"/>
      <c r="V468" s="1957"/>
    </row>
    <row r="469" spans="2:22" hidden="1">
      <c r="B469" s="2379" t="s">
        <v>4238</v>
      </c>
      <c r="C469" s="2058" t="s">
        <v>1955</v>
      </c>
      <c r="D469" s="2085" t="s">
        <v>1478</v>
      </c>
      <c r="E469" s="2060" t="s">
        <v>1533</v>
      </c>
      <c r="F469" s="2065" t="s">
        <v>2628</v>
      </c>
      <c r="G469" s="2061" t="s">
        <v>2629</v>
      </c>
      <c r="H469" s="2072" t="s">
        <v>4239</v>
      </c>
      <c r="I469" s="2082" t="s">
        <v>4240</v>
      </c>
      <c r="J469" s="2060" t="s">
        <v>4241</v>
      </c>
      <c r="K469" s="2062" t="s">
        <v>2651</v>
      </c>
      <c r="L469" s="623"/>
      <c r="M469" s="1974">
        <v>1</v>
      </c>
      <c r="N469" s="1975">
        <v>45168</v>
      </c>
      <c r="O469" s="2378" t="s">
        <v>1801</v>
      </c>
      <c r="P469" s="1957"/>
      <c r="Q469" s="1957" t="s">
        <v>4242</v>
      </c>
      <c r="R469" s="1957" t="s">
        <v>4243</v>
      </c>
      <c r="S469" s="1957"/>
      <c r="T469" s="1957"/>
      <c r="U469" s="1957"/>
      <c r="V469" s="1957"/>
    </row>
    <row r="470" spans="2:22" hidden="1">
      <c r="B470" s="2379" t="s">
        <v>4244</v>
      </c>
      <c r="C470" s="2058" t="s">
        <v>1955</v>
      </c>
      <c r="D470" s="2085" t="s">
        <v>1478</v>
      </c>
      <c r="E470" s="2060" t="s">
        <v>1533</v>
      </c>
      <c r="F470" s="2065" t="s">
        <v>2628</v>
      </c>
      <c r="G470" s="2061" t="s">
        <v>2629</v>
      </c>
      <c r="H470" s="2072" t="s">
        <v>4245</v>
      </c>
      <c r="I470" s="2082" t="s">
        <v>4246</v>
      </c>
      <c r="J470" s="2060" t="s">
        <v>4247</v>
      </c>
      <c r="K470" s="2062" t="s">
        <v>2651</v>
      </c>
      <c r="L470" s="623"/>
      <c r="M470" s="1974">
        <v>1</v>
      </c>
      <c r="N470" s="1975">
        <v>45168</v>
      </c>
      <c r="O470" s="2378" t="s">
        <v>1801</v>
      </c>
      <c r="P470" s="1957"/>
      <c r="Q470" s="1957" t="s">
        <v>4248</v>
      </c>
      <c r="R470" s="1957" t="s">
        <v>4249</v>
      </c>
      <c r="S470" s="1957"/>
      <c r="T470" s="1957"/>
      <c r="U470" s="1957"/>
      <c r="V470" s="1957"/>
    </row>
    <row r="471" spans="2:22" hidden="1">
      <c r="B471" s="2379" t="s">
        <v>4250</v>
      </c>
      <c r="C471" s="2058" t="s">
        <v>1932</v>
      </c>
      <c r="D471" s="2085" t="s">
        <v>1821</v>
      </c>
      <c r="E471" s="1978" t="s">
        <v>3910</v>
      </c>
      <c r="F471" s="2065" t="s">
        <v>3911</v>
      </c>
      <c r="G471" s="2061" t="s">
        <v>3912</v>
      </c>
      <c r="H471" s="2072" t="s">
        <v>4251</v>
      </c>
      <c r="I471" s="2082" t="s">
        <v>4251</v>
      </c>
      <c r="J471" s="2060" t="s">
        <v>4252</v>
      </c>
      <c r="K471" s="2062" t="s">
        <v>1483</v>
      </c>
      <c r="L471" s="623"/>
      <c r="M471" s="2393">
        <v>1</v>
      </c>
      <c r="N471" s="2394">
        <v>45057</v>
      </c>
      <c r="O471" s="2394" t="s">
        <v>3410</v>
      </c>
      <c r="P471" s="1735" t="s">
        <v>2180</v>
      </c>
      <c r="Q471" s="1957" t="s">
        <v>4253</v>
      </c>
      <c r="R471" s="1957" t="s">
        <v>4254</v>
      </c>
      <c r="S471" s="1957"/>
      <c r="T471" s="1957"/>
      <c r="U471" s="1957"/>
      <c r="V471" s="1957"/>
    </row>
    <row r="472" spans="2:22" hidden="1">
      <c r="B472" s="2299" t="s">
        <v>4255</v>
      </c>
      <c r="C472" s="2404" t="s">
        <v>1932</v>
      </c>
      <c r="D472" s="2093" t="s">
        <v>1821</v>
      </c>
      <c r="E472" s="1978" t="s">
        <v>3910</v>
      </c>
      <c r="F472" s="2065" t="s">
        <v>3911</v>
      </c>
      <c r="G472" s="2095" t="s">
        <v>4256</v>
      </c>
      <c r="H472" s="2081" t="s">
        <v>4257</v>
      </c>
      <c r="I472" s="2082" t="s">
        <v>3998</v>
      </c>
      <c r="J472" s="2094" t="s">
        <v>4258</v>
      </c>
      <c r="K472" s="2092" t="s">
        <v>1483</v>
      </c>
      <c r="L472" s="1759"/>
      <c r="M472" s="2407">
        <v>1</v>
      </c>
      <c r="N472" s="2408">
        <v>45057</v>
      </c>
      <c r="O472" s="2408" t="s">
        <v>3410</v>
      </c>
      <c r="P472" s="1735" t="s">
        <v>2180</v>
      </c>
      <c r="Q472" s="1760" t="s">
        <v>4259</v>
      </c>
      <c r="R472" s="1760" t="s">
        <v>4260</v>
      </c>
      <c r="S472" s="1760"/>
      <c r="T472" s="1760"/>
      <c r="U472" s="1957"/>
      <c r="V472" s="1957"/>
    </row>
    <row r="473" spans="2:22" ht="15" hidden="1">
      <c r="B473" s="2405">
        <v>468</v>
      </c>
      <c r="C473" s="2058" t="s">
        <v>1932</v>
      </c>
      <c r="D473" s="2085" t="s">
        <v>4261</v>
      </c>
      <c r="E473" s="2060" t="s">
        <v>4262</v>
      </c>
      <c r="F473" s="2065" t="s">
        <v>4256</v>
      </c>
      <c r="G473" s="2405" t="s">
        <v>4256</v>
      </c>
      <c r="H473" s="2405" t="s">
        <v>4263</v>
      </c>
      <c r="I473" s="2406">
        <v>4.0999999999999996</v>
      </c>
      <c r="J473" s="2406" t="s">
        <v>4264</v>
      </c>
      <c r="K473" s="2062" t="s">
        <v>2651</v>
      </c>
      <c r="L473" s="623"/>
      <c r="M473" s="1974">
        <f>AVERAGE(U473:V473)</f>
        <v>1</v>
      </c>
      <c r="N473" s="2408">
        <v>45191</v>
      </c>
      <c r="O473" s="1975" t="s">
        <v>1928</v>
      </c>
      <c r="P473" s="1732" t="s">
        <v>4265</v>
      </c>
      <c r="Q473" s="1957"/>
      <c r="R473" s="1957"/>
      <c r="S473" s="1957"/>
      <c r="T473" s="1957"/>
      <c r="U473" s="2532">
        <v>1</v>
      </c>
      <c r="V473" s="2532">
        <v>1</v>
      </c>
    </row>
    <row r="474" spans="2:22" ht="15" hidden="1">
      <c r="B474" s="2405">
        <v>469</v>
      </c>
      <c r="C474" s="2058" t="s">
        <v>1932</v>
      </c>
      <c r="D474" s="2085" t="s">
        <v>4261</v>
      </c>
      <c r="E474" s="2060" t="s">
        <v>4262</v>
      </c>
      <c r="F474" s="2065" t="s">
        <v>4256</v>
      </c>
      <c r="G474" s="2405" t="s">
        <v>4256</v>
      </c>
      <c r="H474" s="2405" t="s">
        <v>1939</v>
      </c>
      <c r="I474" s="2406" t="s">
        <v>4266</v>
      </c>
      <c r="J474" s="2406" t="s">
        <v>4267</v>
      </c>
      <c r="K474" s="2062" t="s">
        <v>2651</v>
      </c>
      <c r="L474" s="623"/>
      <c r="M474" s="1974">
        <f t="shared" ref="M474:M485" si="0">AVERAGE(U474:V474)</f>
        <v>1</v>
      </c>
      <c r="N474" s="1975">
        <v>45195</v>
      </c>
      <c r="O474" s="1975" t="s">
        <v>1928</v>
      </c>
      <c r="P474" s="1732" t="s">
        <v>4268</v>
      </c>
      <c r="Q474" s="1957"/>
      <c r="R474" s="1957"/>
      <c r="S474" s="1957"/>
      <c r="T474" s="1957"/>
      <c r="U474" s="2532">
        <v>1</v>
      </c>
      <c r="V474" s="2532">
        <v>1</v>
      </c>
    </row>
    <row r="475" spans="2:22" ht="15" hidden="1">
      <c r="B475" s="2405">
        <v>470</v>
      </c>
      <c r="C475" s="2058" t="s">
        <v>1932</v>
      </c>
      <c r="D475" s="2085" t="s">
        <v>4261</v>
      </c>
      <c r="E475" s="2060" t="s">
        <v>4262</v>
      </c>
      <c r="F475" s="2065" t="s">
        <v>4256</v>
      </c>
      <c r="G475" s="2405" t="s">
        <v>4256</v>
      </c>
      <c r="H475" s="2405" t="s">
        <v>1946</v>
      </c>
      <c r="I475" s="2406" t="s">
        <v>4269</v>
      </c>
      <c r="J475" s="2406" t="s">
        <v>4264</v>
      </c>
      <c r="K475" s="2062" t="s">
        <v>2651</v>
      </c>
      <c r="L475" s="623"/>
      <c r="M475" s="1974">
        <f t="shared" si="0"/>
        <v>1</v>
      </c>
      <c r="N475" s="1975">
        <v>45197</v>
      </c>
      <c r="O475" s="1975" t="s">
        <v>1928</v>
      </c>
      <c r="P475" s="1732" t="s">
        <v>4268</v>
      </c>
      <c r="Q475" s="1957"/>
      <c r="R475" s="1957"/>
      <c r="S475" s="1957"/>
      <c r="T475" s="1957"/>
      <c r="U475" s="2532">
        <v>1</v>
      </c>
      <c r="V475" s="2532">
        <v>1</v>
      </c>
    </row>
    <row r="476" spans="2:22" ht="15" hidden="1">
      <c r="B476" s="2405">
        <v>471</v>
      </c>
      <c r="C476" s="2058" t="s">
        <v>1932</v>
      </c>
      <c r="D476" s="2085" t="s">
        <v>4261</v>
      </c>
      <c r="E476" s="2060" t="s">
        <v>4262</v>
      </c>
      <c r="F476" s="2065" t="s">
        <v>4256</v>
      </c>
      <c r="G476" s="2405" t="s">
        <v>4256</v>
      </c>
      <c r="H476" s="2405" t="s">
        <v>1949</v>
      </c>
      <c r="I476" s="2406" t="s">
        <v>4270</v>
      </c>
      <c r="J476" s="2406" t="s">
        <v>4264</v>
      </c>
      <c r="K476" s="2062" t="s">
        <v>2651</v>
      </c>
      <c r="L476" s="623"/>
      <c r="M476" s="1974">
        <f t="shared" si="0"/>
        <v>1</v>
      </c>
      <c r="N476" s="1975">
        <v>45198</v>
      </c>
      <c r="O476" s="1975" t="s">
        <v>1928</v>
      </c>
      <c r="P476" s="1732" t="s">
        <v>4271</v>
      </c>
      <c r="Q476" s="1957"/>
      <c r="R476" s="1957"/>
      <c r="S476" s="1957"/>
      <c r="T476" s="1957"/>
      <c r="U476" s="2532">
        <v>1</v>
      </c>
      <c r="V476" s="2532">
        <v>1</v>
      </c>
    </row>
    <row r="477" spans="2:22" ht="15" hidden="1">
      <c r="B477" s="2405">
        <v>472</v>
      </c>
      <c r="C477" s="2058" t="s">
        <v>1932</v>
      </c>
      <c r="D477" s="2085" t="s">
        <v>4261</v>
      </c>
      <c r="E477" s="2060" t="s">
        <v>4262</v>
      </c>
      <c r="F477" s="2065" t="s">
        <v>4256</v>
      </c>
      <c r="G477" s="2405" t="s">
        <v>4256</v>
      </c>
      <c r="H477" s="2405" t="s">
        <v>4272</v>
      </c>
      <c r="I477" s="2406" t="s">
        <v>4273</v>
      </c>
      <c r="J477" s="2406" t="s">
        <v>4264</v>
      </c>
      <c r="K477" s="2062" t="s">
        <v>2651</v>
      </c>
      <c r="L477" s="623"/>
      <c r="M477" s="1974">
        <f t="shared" si="0"/>
        <v>1</v>
      </c>
      <c r="N477" s="1975">
        <v>45310</v>
      </c>
      <c r="O477" s="1975" t="s">
        <v>1928</v>
      </c>
      <c r="P477" s="1732" t="s">
        <v>4271</v>
      </c>
      <c r="Q477" s="1957"/>
      <c r="R477" s="1957"/>
      <c r="S477" s="1957"/>
      <c r="T477" s="1957"/>
      <c r="U477" s="2532">
        <v>1</v>
      </c>
      <c r="V477" s="2532">
        <v>1</v>
      </c>
    </row>
    <row r="478" spans="2:22" ht="15" hidden="1">
      <c r="B478" s="2405">
        <v>473</v>
      </c>
      <c r="C478" s="2058" t="s">
        <v>1932</v>
      </c>
      <c r="D478" s="2085" t="s">
        <v>4261</v>
      </c>
      <c r="E478" s="2060" t="s">
        <v>4262</v>
      </c>
      <c r="F478" s="2065" t="s">
        <v>4256</v>
      </c>
      <c r="G478" s="2405" t="s">
        <v>4256</v>
      </c>
      <c r="H478" s="2405" t="s">
        <v>2076</v>
      </c>
      <c r="I478" s="2406" t="s">
        <v>4274</v>
      </c>
      <c r="J478" s="2406" t="s">
        <v>4264</v>
      </c>
      <c r="K478" s="2062" t="s">
        <v>2651</v>
      </c>
      <c r="L478" s="623"/>
      <c r="M478" s="1974">
        <f t="shared" si="0"/>
        <v>1</v>
      </c>
      <c r="N478" s="1975">
        <v>45296</v>
      </c>
      <c r="O478" s="1975" t="s">
        <v>1928</v>
      </c>
      <c r="P478" s="1732" t="s">
        <v>4271</v>
      </c>
      <c r="Q478" s="1957"/>
      <c r="R478" s="1957"/>
      <c r="S478" s="1957"/>
      <c r="T478" s="1957"/>
      <c r="U478" s="2532">
        <v>1</v>
      </c>
      <c r="V478" s="2532">
        <v>1</v>
      </c>
    </row>
    <row r="479" spans="2:22" ht="15" hidden="1">
      <c r="B479" s="2405">
        <v>474</v>
      </c>
      <c r="C479" s="2058" t="s">
        <v>1932</v>
      </c>
      <c r="D479" s="2085" t="s">
        <v>4261</v>
      </c>
      <c r="E479" s="2060" t="s">
        <v>4262</v>
      </c>
      <c r="F479" s="2065" t="s">
        <v>4256</v>
      </c>
      <c r="G479" s="2405" t="s">
        <v>4256</v>
      </c>
      <c r="H479" s="2405" t="s">
        <v>2078</v>
      </c>
      <c r="I479" s="2406" t="s">
        <v>4275</v>
      </c>
      <c r="J479" s="2406" t="s">
        <v>4264</v>
      </c>
      <c r="K479" s="2062" t="s">
        <v>2651</v>
      </c>
      <c r="L479" s="623"/>
      <c r="M479" s="1974">
        <f t="shared" si="0"/>
        <v>1</v>
      </c>
      <c r="N479" s="1975">
        <v>45296</v>
      </c>
      <c r="O479" s="1975" t="s">
        <v>1928</v>
      </c>
      <c r="P479" s="1732" t="s">
        <v>4271</v>
      </c>
      <c r="Q479" s="1957"/>
      <c r="R479" s="1957"/>
      <c r="S479" s="1957"/>
      <c r="T479" s="1957"/>
      <c r="U479" s="2532">
        <v>1</v>
      </c>
      <c r="V479" s="2532">
        <v>1</v>
      </c>
    </row>
    <row r="480" spans="2:22" ht="15.75" hidden="1" thickBot="1">
      <c r="B480" s="2405">
        <v>475</v>
      </c>
      <c r="C480" s="2058" t="s">
        <v>1932</v>
      </c>
      <c r="D480" s="2085" t="s">
        <v>4261</v>
      </c>
      <c r="E480" s="2060" t="s">
        <v>4262</v>
      </c>
      <c r="F480" s="2065" t="s">
        <v>4256</v>
      </c>
      <c r="G480" s="2405" t="s">
        <v>4256</v>
      </c>
      <c r="H480" s="2405" t="s">
        <v>1959</v>
      </c>
      <c r="I480" s="2440">
        <v>4.5</v>
      </c>
      <c r="J480" s="2406" t="s">
        <v>4264</v>
      </c>
      <c r="K480" s="2062" t="s">
        <v>2651</v>
      </c>
      <c r="L480" s="623"/>
      <c r="M480" s="1974">
        <f t="shared" si="0"/>
        <v>1</v>
      </c>
      <c r="N480" s="1975">
        <v>45310</v>
      </c>
      <c r="O480" s="1975" t="s">
        <v>1928</v>
      </c>
      <c r="P480" s="1732" t="s">
        <v>4271</v>
      </c>
      <c r="Q480" s="1957"/>
      <c r="R480" s="1957"/>
      <c r="S480" s="1957"/>
      <c r="T480" s="1957"/>
      <c r="U480" s="2532">
        <v>1</v>
      </c>
      <c r="V480" s="2532">
        <v>1</v>
      </c>
    </row>
    <row r="481" spans="2:22" ht="15.75" hidden="1" thickBot="1">
      <c r="B481" s="2405">
        <v>476</v>
      </c>
      <c r="C481" s="2058" t="s">
        <v>1932</v>
      </c>
      <c r="D481" s="2085" t="s">
        <v>4261</v>
      </c>
      <c r="E481" s="2060" t="s">
        <v>4262</v>
      </c>
      <c r="F481" s="2065" t="s">
        <v>4256</v>
      </c>
      <c r="G481" s="2405" t="s">
        <v>4256</v>
      </c>
      <c r="H481" s="2459" t="s">
        <v>2067</v>
      </c>
      <c r="I481" s="2458" t="s">
        <v>4276</v>
      </c>
      <c r="J481" s="2439" t="s">
        <v>4264</v>
      </c>
      <c r="K481" s="2062" t="s">
        <v>2651</v>
      </c>
      <c r="L481" s="623"/>
      <c r="M481" s="1974">
        <f t="shared" si="0"/>
        <v>1</v>
      </c>
      <c r="N481" s="1975">
        <v>45264</v>
      </c>
      <c r="O481" s="1975" t="s">
        <v>1928</v>
      </c>
      <c r="P481" s="1732" t="s">
        <v>4277</v>
      </c>
      <c r="Q481" s="1957"/>
      <c r="R481" s="1957"/>
      <c r="S481" s="1761"/>
      <c r="T481" s="1957"/>
      <c r="U481" s="2532">
        <v>1</v>
      </c>
      <c r="V481" s="2532">
        <v>1</v>
      </c>
    </row>
    <row r="482" spans="2:22" ht="15.75" hidden="1" thickBot="1">
      <c r="B482" s="2405">
        <v>477</v>
      </c>
      <c r="C482" s="2058" t="s">
        <v>1932</v>
      </c>
      <c r="D482" s="2085" t="s">
        <v>4261</v>
      </c>
      <c r="E482" s="2060" t="s">
        <v>4262</v>
      </c>
      <c r="F482" s="2065" t="s">
        <v>4256</v>
      </c>
      <c r="G482" s="2405" t="s">
        <v>4256</v>
      </c>
      <c r="H482" s="2459" t="s">
        <v>1987</v>
      </c>
      <c r="I482" s="2458" t="s">
        <v>4278</v>
      </c>
      <c r="J482" s="2439" t="s">
        <v>4264</v>
      </c>
      <c r="K482" s="2062" t="s">
        <v>2651</v>
      </c>
      <c r="L482" s="623"/>
      <c r="M482" s="1974">
        <f t="shared" si="0"/>
        <v>1</v>
      </c>
      <c r="N482" s="1975">
        <v>45264</v>
      </c>
      <c r="O482" s="1975" t="s">
        <v>1928</v>
      </c>
      <c r="P482" s="1732" t="s">
        <v>4277</v>
      </c>
      <c r="Q482" s="1957"/>
      <c r="R482" s="1957"/>
      <c r="S482" s="1761"/>
      <c r="T482" s="1957"/>
      <c r="U482" s="2532">
        <v>1</v>
      </c>
      <c r="V482" s="2532">
        <v>1</v>
      </c>
    </row>
    <row r="483" spans="2:22" ht="15.75" hidden="1" thickBot="1">
      <c r="B483" s="2405">
        <v>478</v>
      </c>
      <c r="C483" s="2058" t="s">
        <v>1932</v>
      </c>
      <c r="D483" s="2085" t="s">
        <v>4261</v>
      </c>
      <c r="E483" s="2060" t="s">
        <v>4262</v>
      </c>
      <c r="F483" s="2065" t="s">
        <v>4256</v>
      </c>
      <c r="G483" s="2405" t="s">
        <v>4256</v>
      </c>
      <c r="H483" s="2459" t="s">
        <v>1990</v>
      </c>
      <c r="I483" s="2458" t="s">
        <v>4279</v>
      </c>
      <c r="J483" s="2439" t="s">
        <v>4264</v>
      </c>
      <c r="K483" s="2062" t="s">
        <v>2651</v>
      </c>
      <c r="L483" s="623"/>
      <c r="M483" s="1974">
        <f t="shared" si="0"/>
        <v>1</v>
      </c>
      <c r="N483" s="1975">
        <v>45264</v>
      </c>
      <c r="O483" s="1975" t="s">
        <v>1928</v>
      </c>
      <c r="P483" s="1732" t="s">
        <v>4277</v>
      </c>
      <c r="Q483" s="1957"/>
      <c r="R483" s="1957"/>
      <c r="S483" s="1761"/>
      <c r="T483" s="1957"/>
      <c r="U483" s="2532">
        <v>1</v>
      </c>
      <c r="V483" s="2532">
        <v>1</v>
      </c>
    </row>
    <row r="484" spans="2:22" ht="15.75" hidden="1" thickBot="1">
      <c r="B484" s="2405">
        <v>479</v>
      </c>
      <c r="C484" s="2058" t="s">
        <v>1932</v>
      </c>
      <c r="D484" s="2085" t="s">
        <v>4261</v>
      </c>
      <c r="E484" s="2060" t="s">
        <v>4262</v>
      </c>
      <c r="F484" s="2065" t="s">
        <v>4256</v>
      </c>
      <c r="G484" s="2405" t="s">
        <v>4256</v>
      </c>
      <c r="H484" s="2459" t="s">
        <v>1992</v>
      </c>
      <c r="I484" s="2458" t="s">
        <v>4280</v>
      </c>
      <c r="J484" s="2439" t="s">
        <v>4264</v>
      </c>
      <c r="K484" s="2092" t="s">
        <v>2651</v>
      </c>
      <c r="L484" s="1759"/>
      <c r="M484" s="1974">
        <f t="shared" si="0"/>
        <v>1</v>
      </c>
      <c r="N484" s="1975">
        <v>45264</v>
      </c>
      <c r="O484" s="1975" t="s">
        <v>1928</v>
      </c>
      <c r="P484" s="1732" t="s">
        <v>4277</v>
      </c>
      <c r="Q484" s="1760"/>
      <c r="R484" s="1760"/>
      <c r="S484" s="1761"/>
      <c r="T484" s="1760"/>
      <c r="U484" s="2532">
        <v>1</v>
      </c>
      <c r="V484" s="2532">
        <v>1</v>
      </c>
    </row>
    <row r="485" spans="2:22" ht="15" hidden="1">
      <c r="B485" s="2405">
        <v>480</v>
      </c>
      <c r="C485" s="2058" t="s">
        <v>1932</v>
      </c>
      <c r="D485" s="2085" t="s">
        <v>4261</v>
      </c>
      <c r="E485" s="2060" t="s">
        <v>4262</v>
      </c>
      <c r="F485" s="2065" t="s">
        <v>4256</v>
      </c>
      <c r="G485" s="2405" t="s">
        <v>4256</v>
      </c>
      <c r="H485" s="2459" t="s">
        <v>1969</v>
      </c>
      <c r="I485" s="2458" t="s">
        <v>4281</v>
      </c>
      <c r="J485" s="2439" t="s">
        <v>4264</v>
      </c>
      <c r="K485" s="2092" t="s">
        <v>2651</v>
      </c>
      <c r="L485" s="1759"/>
      <c r="M485" s="1974">
        <f t="shared" si="0"/>
        <v>1</v>
      </c>
      <c r="N485" s="1975">
        <v>45296</v>
      </c>
      <c r="O485" s="1975" t="s">
        <v>1928</v>
      </c>
      <c r="P485" s="1732" t="s">
        <v>4277</v>
      </c>
      <c r="Q485" s="1760"/>
      <c r="R485" s="1760"/>
      <c r="S485" s="1761"/>
      <c r="T485" s="1760"/>
      <c r="U485" s="2532">
        <v>1</v>
      </c>
      <c r="V485" s="2532">
        <v>1</v>
      </c>
    </row>
    <row r="486" spans="2:22" hidden="1">
      <c r="B486" s="2299" t="s">
        <v>4282</v>
      </c>
      <c r="C486" s="2062" t="s">
        <v>1932</v>
      </c>
      <c r="D486" s="2085" t="s">
        <v>1829</v>
      </c>
      <c r="E486" s="2060" t="s">
        <v>3235</v>
      </c>
      <c r="F486" s="2060" t="s">
        <v>2032</v>
      </c>
      <c r="G486" s="2061" t="s">
        <v>3236</v>
      </c>
      <c r="H486" s="2072" t="s">
        <v>4283</v>
      </c>
      <c r="I486" s="847" t="s">
        <v>4284</v>
      </c>
      <c r="J486" s="2060" t="s">
        <v>4285</v>
      </c>
      <c r="K486" s="2062" t="s">
        <v>1483</v>
      </c>
      <c r="L486" s="623"/>
      <c r="M486" s="1713">
        <v>1</v>
      </c>
      <c r="N486" s="1734">
        <v>45181</v>
      </c>
      <c r="O486" s="1956" t="s">
        <v>1801</v>
      </c>
      <c r="P486" s="1957" t="s">
        <v>4286</v>
      </c>
      <c r="Q486" s="1957" t="s">
        <v>4287</v>
      </c>
      <c r="R486" s="1957" t="s">
        <v>4288</v>
      </c>
      <c r="S486" s="1761"/>
      <c r="T486" s="1957"/>
      <c r="U486" s="1957"/>
      <c r="V486" s="1957"/>
    </row>
    <row r="487" spans="2:22" hidden="1">
      <c r="B487" s="2299" t="s">
        <v>4289</v>
      </c>
      <c r="C487" s="2062" t="s">
        <v>1932</v>
      </c>
      <c r="D487" s="2085" t="s">
        <v>1829</v>
      </c>
      <c r="E487" s="2060" t="s">
        <v>3235</v>
      </c>
      <c r="F487" s="2060" t="s">
        <v>2032</v>
      </c>
      <c r="G487" s="2061" t="s">
        <v>3236</v>
      </c>
      <c r="H487" s="2072" t="s">
        <v>4290</v>
      </c>
      <c r="I487" s="847" t="s">
        <v>4291</v>
      </c>
      <c r="J487" s="2060" t="s">
        <v>4292</v>
      </c>
      <c r="K487" s="2062" t="s">
        <v>1483</v>
      </c>
      <c r="L487" s="623"/>
      <c r="M487" s="1713">
        <v>1</v>
      </c>
      <c r="N487" s="1734">
        <v>45181</v>
      </c>
      <c r="O487" s="1956" t="s">
        <v>1801</v>
      </c>
      <c r="P487" s="1957" t="s">
        <v>4286</v>
      </c>
      <c r="Q487" s="1957" t="s">
        <v>4293</v>
      </c>
      <c r="R487" s="1957" t="s">
        <v>4294</v>
      </c>
      <c r="S487" s="1761"/>
      <c r="T487" s="1957"/>
      <c r="U487" s="1957"/>
      <c r="V487" s="1957"/>
    </row>
    <row r="488" spans="2:22" hidden="1">
      <c r="B488" s="2299" t="s">
        <v>4295</v>
      </c>
      <c r="C488" s="2092" t="s">
        <v>1932</v>
      </c>
      <c r="D488" s="2093" t="s">
        <v>1829</v>
      </c>
      <c r="E488" s="2094" t="s">
        <v>3235</v>
      </c>
      <c r="F488" s="2094" t="s">
        <v>2032</v>
      </c>
      <c r="G488" s="2095" t="s">
        <v>3236</v>
      </c>
      <c r="H488" s="2081" t="s">
        <v>4296</v>
      </c>
      <c r="I488" s="2096" t="s">
        <v>4297</v>
      </c>
      <c r="J488" s="2094" t="s">
        <v>4298</v>
      </c>
      <c r="K488" s="2092" t="s">
        <v>1483</v>
      </c>
      <c r="L488" s="1759"/>
      <c r="M488" s="1737">
        <v>1</v>
      </c>
      <c r="N488" s="1734">
        <v>45181</v>
      </c>
      <c r="O488" s="2476" t="s">
        <v>1801</v>
      </c>
      <c r="P488" s="1760" t="s">
        <v>4286</v>
      </c>
      <c r="Q488" s="1760" t="s">
        <v>4299</v>
      </c>
      <c r="R488" s="1760" t="s">
        <v>4300</v>
      </c>
      <c r="S488" s="1761"/>
      <c r="T488" s="1760"/>
      <c r="U488" s="1957"/>
      <c r="V488" s="1957"/>
    </row>
    <row r="489" spans="2:22" ht="48" hidden="1" customHeight="1">
      <c r="B489" s="2298" t="s">
        <v>4301</v>
      </c>
      <c r="C489" s="2062" t="s">
        <v>1955</v>
      </c>
      <c r="D489" s="2085" t="s">
        <v>1478</v>
      </c>
      <c r="E489" s="2223" t="s">
        <v>4302</v>
      </c>
      <c r="F489" s="2060" t="s">
        <v>4303</v>
      </c>
      <c r="G489" s="2061" t="s">
        <v>4304</v>
      </c>
      <c r="H489" s="2072" t="s">
        <v>4305</v>
      </c>
      <c r="I489" s="847" t="s">
        <v>4306</v>
      </c>
      <c r="J489" s="2060" t="s">
        <v>4307</v>
      </c>
      <c r="K489" s="2062" t="s">
        <v>2651</v>
      </c>
      <c r="L489" s="623"/>
      <c r="M489" s="1713">
        <v>1</v>
      </c>
      <c r="N489" s="1734">
        <v>45229</v>
      </c>
      <c r="O489" s="1956" t="s">
        <v>1801</v>
      </c>
      <c r="P489" s="1957" t="s">
        <v>3775</v>
      </c>
      <c r="Q489" s="2599" t="s">
        <v>4308</v>
      </c>
      <c r="R489" s="2599" t="s">
        <v>4309</v>
      </c>
      <c r="S489" s="1761"/>
      <c r="T489" s="1732"/>
      <c r="U489" s="1957"/>
      <c r="V489" s="1957"/>
    </row>
    <row r="490" spans="2:22" ht="48" hidden="1" customHeight="1">
      <c r="B490" s="2298" t="s">
        <v>4310</v>
      </c>
      <c r="C490" s="2062" t="s">
        <v>1955</v>
      </c>
      <c r="D490" s="2085" t="s">
        <v>1478</v>
      </c>
      <c r="E490" s="2223" t="s">
        <v>4302</v>
      </c>
      <c r="F490" s="2060" t="s">
        <v>4303</v>
      </c>
      <c r="G490" s="2061" t="s">
        <v>4304</v>
      </c>
      <c r="H490" s="2072" t="s">
        <v>4311</v>
      </c>
      <c r="I490" s="847" t="s">
        <v>4312</v>
      </c>
      <c r="J490" s="2060" t="s">
        <v>4313</v>
      </c>
      <c r="K490" s="2062" t="s">
        <v>2651</v>
      </c>
      <c r="L490" s="623"/>
      <c r="M490" s="1713">
        <v>1</v>
      </c>
      <c r="N490" s="1734">
        <v>45229</v>
      </c>
      <c r="O490" s="1956" t="s">
        <v>1801</v>
      </c>
      <c r="P490" s="1957" t="s">
        <v>3775</v>
      </c>
      <c r="Q490" s="2599" t="s">
        <v>4308</v>
      </c>
      <c r="R490" s="2599" t="s">
        <v>4314</v>
      </c>
      <c r="S490" s="1761"/>
      <c r="T490" s="1732"/>
      <c r="U490" s="1957"/>
      <c r="V490" s="1957"/>
    </row>
    <row r="491" spans="2:22" ht="48" hidden="1" customHeight="1">
      <c r="B491" s="2298" t="s">
        <v>4315</v>
      </c>
      <c r="C491" s="2062" t="s">
        <v>1955</v>
      </c>
      <c r="D491" s="2085" t="s">
        <v>1478</v>
      </c>
      <c r="E491" s="2223" t="s">
        <v>4302</v>
      </c>
      <c r="F491" s="2060" t="s">
        <v>4303</v>
      </c>
      <c r="G491" s="2061" t="s">
        <v>4304</v>
      </c>
      <c r="H491" s="2072" t="s">
        <v>4316</v>
      </c>
      <c r="I491" s="847" t="s">
        <v>4317</v>
      </c>
      <c r="J491" s="2060" t="s">
        <v>4318</v>
      </c>
      <c r="K491" s="2062" t="s">
        <v>2651</v>
      </c>
      <c r="L491" s="623"/>
      <c r="M491" s="1713">
        <v>1</v>
      </c>
      <c r="N491" s="1734">
        <v>45229</v>
      </c>
      <c r="O491" s="1956" t="s">
        <v>1801</v>
      </c>
      <c r="P491" s="1957" t="s">
        <v>3775</v>
      </c>
      <c r="Q491" s="2599" t="s">
        <v>4319</v>
      </c>
      <c r="R491" s="2599" t="s">
        <v>4320</v>
      </c>
      <c r="S491" s="1761"/>
      <c r="T491" s="1732"/>
      <c r="U491" s="1957"/>
      <c r="V491" s="1957"/>
    </row>
    <row r="492" spans="2:22" ht="48" hidden="1" customHeight="1">
      <c r="B492" s="2298" t="s">
        <v>4321</v>
      </c>
      <c r="C492" s="2062" t="s">
        <v>1955</v>
      </c>
      <c r="D492" s="2085" t="s">
        <v>1478</v>
      </c>
      <c r="E492" s="2223" t="s">
        <v>4302</v>
      </c>
      <c r="F492" s="2060" t="s">
        <v>4303</v>
      </c>
      <c r="G492" s="2061" t="s">
        <v>4304</v>
      </c>
      <c r="H492" s="2072" t="s">
        <v>4322</v>
      </c>
      <c r="I492" s="847" t="s">
        <v>4323</v>
      </c>
      <c r="J492" s="2060" t="s">
        <v>4324</v>
      </c>
      <c r="K492" s="2062" t="s">
        <v>2651</v>
      </c>
      <c r="L492" s="623"/>
      <c r="M492" s="1713">
        <v>1</v>
      </c>
      <c r="N492" s="1734">
        <v>45229</v>
      </c>
      <c r="O492" s="1956" t="s">
        <v>1801</v>
      </c>
      <c r="P492" s="1957" t="s">
        <v>3775</v>
      </c>
      <c r="Q492" s="2599" t="s">
        <v>4325</v>
      </c>
      <c r="R492" s="2599" t="s">
        <v>4326</v>
      </c>
      <c r="S492" s="1761"/>
      <c r="T492" s="1732"/>
      <c r="U492" s="1957"/>
      <c r="V492" s="1957"/>
    </row>
    <row r="493" spans="2:22" ht="48" hidden="1" customHeight="1">
      <c r="B493" s="2298" t="s">
        <v>4327</v>
      </c>
      <c r="C493" s="2062" t="s">
        <v>1955</v>
      </c>
      <c r="D493" s="2085" t="s">
        <v>1478</v>
      </c>
      <c r="E493" s="2223" t="s">
        <v>4302</v>
      </c>
      <c r="F493" s="2060" t="s">
        <v>4303</v>
      </c>
      <c r="G493" s="2061" t="s">
        <v>4304</v>
      </c>
      <c r="H493" s="2072" t="s">
        <v>4328</v>
      </c>
      <c r="I493" s="847" t="s">
        <v>4329</v>
      </c>
      <c r="J493" s="2060" t="s">
        <v>4330</v>
      </c>
      <c r="K493" s="2062" t="s">
        <v>2651</v>
      </c>
      <c r="L493" s="623"/>
      <c r="M493" s="1713">
        <v>1</v>
      </c>
      <c r="N493" s="1734">
        <v>45229</v>
      </c>
      <c r="O493" s="1956" t="s">
        <v>1801</v>
      </c>
      <c r="P493" s="1957" t="s">
        <v>3775</v>
      </c>
      <c r="Q493" s="2599" t="s">
        <v>4331</v>
      </c>
      <c r="R493" s="2599" t="s">
        <v>4332</v>
      </c>
      <c r="S493" s="1761"/>
      <c r="T493" s="1732"/>
      <c r="U493" s="1957"/>
      <c r="V493" s="1957"/>
    </row>
    <row r="494" spans="2:22" ht="48" hidden="1" customHeight="1">
      <c r="B494" s="2298" t="s">
        <v>4333</v>
      </c>
      <c r="C494" s="2062" t="s">
        <v>1955</v>
      </c>
      <c r="D494" s="2085" t="s">
        <v>1478</v>
      </c>
      <c r="E494" s="2223" t="s">
        <v>4302</v>
      </c>
      <c r="F494" s="2060" t="s">
        <v>4303</v>
      </c>
      <c r="G494" s="2061" t="s">
        <v>4304</v>
      </c>
      <c r="H494" s="2072" t="s">
        <v>4334</v>
      </c>
      <c r="I494" s="847" t="s">
        <v>4335</v>
      </c>
      <c r="J494" s="2060" t="s">
        <v>4336</v>
      </c>
      <c r="K494" s="2062" t="s">
        <v>2651</v>
      </c>
      <c r="L494" s="623"/>
      <c r="M494" s="1713">
        <v>1</v>
      </c>
      <c r="N494" s="1734">
        <v>45229</v>
      </c>
      <c r="O494" s="1956" t="s">
        <v>1801</v>
      </c>
      <c r="P494" s="1957" t="s">
        <v>3775</v>
      </c>
      <c r="Q494" s="2599" t="s">
        <v>4337</v>
      </c>
      <c r="R494" s="2599" t="s">
        <v>4338</v>
      </c>
      <c r="S494" s="1761"/>
      <c r="T494" s="1732"/>
      <c r="U494" s="1957"/>
      <c r="V494" s="1957"/>
    </row>
    <row r="495" spans="2:22" ht="48" hidden="1" customHeight="1">
      <c r="B495" s="2298" t="s">
        <v>4339</v>
      </c>
      <c r="C495" s="2062" t="s">
        <v>1955</v>
      </c>
      <c r="D495" s="2085" t="s">
        <v>1478</v>
      </c>
      <c r="E495" s="2223" t="s">
        <v>4302</v>
      </c>
      <c r="F495" s="2060" t="s">
        <v>4303</v>
      </c>
      <c r="G495" s="2061" t="s">
        <v>4304</v>
      </c>
      <c r="H495" s="2072" t="s">
        <v>4340</v>
      </c>
      <c r="I495" s="847" t="s">
        <v>4341</v>
      </c>
      <c r="J495" s="2060" t="s">
        <v>4342</v>
      </c>
      <c r="K495" s="2062" t="s">
        <v>2651</v>
      </c>
      <c r="L495" s="623"/>
      <c r="M495" s="1713">
        <v>1</v>
      </c>
      <c r="N495" s="1734">
        <v>45229</v>
      </c>
      <c r="O495" s="1956" t="s">
        <v>1801</v>
      </c>
      <c r="P495" s="1957" t="s">
        <v>3775</v>
      </c>
      <c r="Q495" s="2599" t="s">
        <v>4343</v>
      </c>
      <c r="R495" s="2599" t="s">
        <v>4344</v>
      </c>
      <c r="S495" s="1761"/>
      <c r="T495" s="1732"/>
      <c r="U495" s="1957"/>
      <c r="V495" s="1957"/>
    </row>
    <row r="496" spans="2:22" ht="48" hidden="1" customHeight="1">
      <c r="B496" s="2298" t="s">
        <v>4345</v>
      </c>
      <c r="C496" s="2062" t="s">
        <v>1955</v>
      </c>
      <c r="D496" s="2085" t="s">
        <v>1478</v>
      </c>
      <c r="E496" s="2223" t="s">
        <v>4302</v>
      </c>
      <c r="F496" s="2060" t="s">
        <v>4303</v>
      </c>
      <c r="G496" s="2061" t="s">
        <v>4304</v>
      </c>
      <c r="H496" s="2072" t="s">
        <v>4346</v>
      </c>
      <c r="I496" s="847" t="s">
        <v>4347</v>
      </c>
      <c r="J496" s="2060" t="s">
        <v>4348</v>
      </c>
      <c r="K496" s="2062" t="s">
        <v>2651</v>
      </c>
      <c r="L496" s="623"/>
      <c r="M496" s="1713">
        <v>1</v>
      </c>
      <c r="N496" s="1734">
        <v>45229</v>
      </c>
      <c r="O496" s="1956" t="s">
        <v>1801</v>
      </c>
      <c r="P496" s="1957" t="s">
        <v>3775</v>
      </c>
      <c r="Q496" s="2599" t="s">
        <v>4349</v>
      </c>
      <c r="R496" s="2599" t="s">
        <v>4350</v>
      </c>
      <c r="S496" s="1761"/>
      <c r="T496" s="1732"/>
      <c r="U496" s="1957"/>
      <c r="V496" s="1957"/>
    </row>
    <row r="497" spans="1:24" ht="48" hidden="1" customHeight="1">
      <c r="B497" s="2298" t="s">
        <v>4351</v>
      </c>
      <c r="C497" s="2092" t="s">
        <v>1955</v>
      </c>
      <c r="D497" s="2093" t="s">
        <v>1478</v>
      </c>
      <c r="E497" s="2223" t="s">
        <v>4302</v>
      </c>
      <c r="F497" s="2094" t="s">
        <v>4303</v>
      </c>
      <c r="G497" s="2095" t="s">
        <v>4304</v>
      </c>
      <c r="H497" s="2081" t="s">
        <v>4352</v>
      </c>
      <c r="I497" s="2096" t="s">
        <v>4353</v>
      </c>
      <c r="J497" s="2094" t="s">
        <v>4354</v>
      </c>
      <c r="K497" s="2092" t="s">
        <v>2651</v>
      </c>
      <c r="L497" s="1759"/>
      <c r="M497" s="1713">
        <v>1</v>
      </c>
      <c r="N497" s="1734">
        <v>45229</v>
      </c>
      <c r="O497" s="2476" t="s">
        <v>1801</v>
      </c>
      <c r="P497" s="1760" t="s">
        <v>3775</v>
      </c>
      <c r="Q497" s="2640" t="s">
        <v>4355</v>
      </c>
      <c r="R497" s="2640" t="s">
        <v>4356</v>
      </c>
      <c r="S497" s="1761"/>
      <c r="T497" s="1732"/>
      <c r="U497" s="1957"/>
      <c r="V497" s="1957"/>
    </row>
    <row r="498" spans="1:24" hidden="1">
      <c r="B498" s="2298" t="s">
        <v>4357</v>
      </c>
      <c r="C498" s="2083" t="s">
        <v>1932</v>
      </c>
      <c r="D498" s="1978" t="s">
        <v>3138</v>
      </c>
      <c r="E498" s="1979" t="s">
        <v>4358</v>
      </c>
      <c r="F498" s="2094" t="s">
        <v>3110</v>
      </c>
      <c r="G498" s="2081" t="s">
        <v>4359</v>
      </c>
      <c r="H498" s="2081" t="s">
        <v>4360</v>
      </c>
      <c r="I498" s="2082" t="s">
        <v>4360</v>
      </c>
      <c r="J498" s="1978" t="s">
        <v>4361</v>
      </c>
      <c r="K498" s="2083" t="s">
        <v>1483</v>
      </c>
      <c r="L498" s="1961"/>
      <c r="M498" s="1737">
        <v>1</v>
      </c>
      <c r="N498" s="1734">
        <v>45187</v>
      </c>
      <c r="O498" s="1734" t="s">
        <v>1801</v>
      </c>
      <c r="P498" s="1732" t="s">
        <v>3270</v>
      </c>
      <c r="Q498" s="1735" t="s">
        <v>4362</v>
      </c>
      <c r="R498" s="1735" t="s">
        <v>4363</v>
      </c>
      <c r="S498" s="1735"/>
      <c r="T498" s="1735"/>
      <c r="U498" s="1735"/>
      <c r="V498" s="1760"/>
    </row>
    <row r="499" spans="1:24" s="1436" customFormat="1" hidden="1">
      <c r="B499" s="2298" t="s">
        <v>4364</v>
      </c>
      <c r="C499" s="2062" t="s">
        <v>1932</v>
      </c>
      <c r="D499" s="2060" t="s">
        <v>1933</v>
      </c>
      <c r="E499" s="2060" t="s">
        <v>3144</v>
      </c>
      <c r="F499" s="2060" t="s">
        <v>3145</v>
      </c>
      <c r="G499" s="2061" t="s">
        <v>1820</v>
      </c>
      <c r="H499" s="2061" t="s">
        <v>4365</v>
      </c>
      <c r="I499" s="847" t="s">
        <v>4366</v>
      </c>
      <c r="J499" s="2060" t="s">
        <v>4366</v>
      </c>
      <c r="K499" s="2062" t="s">
        <v>1483</v>
      </c>
      <c r="L499" s="623"/>
      <c r="M499" s="2560">
        <v>1</v>
      </c>
      <c r="N499" s="2476">
        <v>45027</v>
      </c>
      <c r="O499" s="1956" t="s">
        <v>1801</v>
      </c>
      <c r="P499" s="1957" t="s">
        <v>3927</v>
      </c>
      <c r="Q499" s="1957" t="s">
        <v>4367</v>
      </c>
      <c r="R499" s="1957" t="s">
        <v>4368</v>
      </c>
      <c r="S499" s="1761"/>
      <c r="T499" s="1957"/>
      <c r="U499" s="1957"/>
      <c r="V499" s="1958"/>
    </row>
    <row r="500" spans="1:24" hidden="1">
      <c r="A500" s="1436"/>
      <c r="B500" s="2299" t="s">
        <v>4369</v>
      </c>
      <c r="C500" s="2092" t="s">
        <v>1932</v>
      </c>
      <c r="D500" s="2094" t="s">
        <v>1933</v>
      </c>
      <c r="E500" s="2094" t="s">
        <v>3144</v>
      </c>
      <c r="F500" s="2094" t="s">
        <v>3145</v>
      </c>
      <c r="G500" s="2095" t="s">
        <v>1820</v>
      </c>
      <c r="H500" s="2095" t="s">
        <v>4370</v>
      </c>
      <c r="I500" s="2096" t="s">
        <v>4371</v>
      </c>
      <c r="J500" s="2094" t="s">
        <v>4371</v>
      </c>
      <c r="K500" s="2092" t="s">
        <v>1483</v>
      </c>
      <c r="L500" s="2561"/>
      <c r="M500" s="2562">
        <v>1</v>
      </c>
      <c r="N500" s="2476">
        <v>45027</v>
      </c>
      <c r="O500" s="2476" t="s">
        <v>1801</v>
      </c>
      <c r="P500" s="1760" t="s">
        <v>3927</v>
      </c>
      <c r="Q500" s="1760" t="s">
        <v>4367</v>
      </c>
      <c r="R500" s="1760" t="s">
        <v>4368</v>
      </c>
      <c r="S500" s="1760"/>
      <c r="T500" s="1760"/>
      <c r="U500" s="1760"/>
      <c r="V500" s="2549"/>
      <c r="W500" s="1436"/>
      <c r="X500" s="1436"/>
    </row>
    <row r="501" spans="1:24" ht="84.75" hidden="1" customHeight="1">
      <c r="B501" s="2299" t="s">
        <v>4372</v>
      </c>
      <c r="C501" s="2404" t="s">
        <v>1955</v>
      </c>
      <c r="D501" s="2093" t="s">
        <v>1478</v>
      </c>
      <c r="E501" s="2094" t="s">
        <v>3531</v>
      </c>
      <c r="F501" s="2575" t="s">
        <v>3532</v>
      </c>
      <c r="G501" s="2095" t="s">
        <v>3533</v>
      </c>
      <c r="H501" s="2081" t="s">
        <v>4373</v>
      </c>
      <c r="I501" s="2096" t="s">
        <v>4374</v>
      </c>
      <c r="J501" s="2094" t="s">
        <v>4375</v>
      </c>
      <c r="K501" s="2092" t="s">
        <v>1617</v>
      </c>
      <c r="L501" s="1759"/>
      <c r="M501" s="1737">
        <v>1</v>
      </c>
      <c r="N501" s="1734">
        <v>45061</v>
      </c>
      <c r="O501" s="2476" t="s">
        <v>1801</v>
      </c>
      <c r="P501" s="1760"/>
      <c r="Q501" s="1760"/>
      <c r="R501" s="1760"/>
      <c r="S501" s="1761" t="s">
        <v>2859</v>
      </c>
      <c r="T501" s="1760" t="s">
        <v>2147</v>
      </c>
      <c r="U501" s="1760"/>
      <c r="V501" s="1760"/>
    </row>
  </sheetData>
  <phoneticPr fontId="2" type="noConversion"/>
  <conditionalFormatting sqref="C356:G356">
    <cfRule type="duplicateValues" dxfId="208" priority="248"/>
  </conditionalFormatting>
  <conditionalFormatting sqref="C404:G404">
    <cfRule type="duplicateValues" dxfId="207" priority="247"/>
  </conditionalFormatting>
  <conditionalFormatting sqref="H416:H419">
    <cfRule type="duplicateValues" dxfId="206" priority="241"/>
    <cfRule type="duplicateValues" dxfId="205" priority="242"/>
  </conditionalFormatting>
  <conditionalFormatting sqref="C420:G420">
    <cfRule type="duplicateValues" dxfId="204" priority="240"/>
  </conditionalFormatting>
  <conditionalFormatting sqref="C421">
    <cfRule type="duplicateValues" dxfId="203" priority="239"/>
  </conditionalFormatting>
  <conditionalFormatting sqref="F421">
    <cfRule type="duplicateValues" dxfId="202" priority="238"/>
  </conditionalFormatting>
  <conditionalFormatting sqref="C422:G422">
    <cfRule type="duplicateValues" dxfId="201" priority="237"/>
  </conditionalFormatting>
  <conditionalFormatting sqref="H502:H1048576 H1:H65 H67:H71 H73:H74 H76 H79:H86 H88:H96 H98:H104 H106:H112 H114:H153 H155:H160 H162:H211 H214:H378 H402:H423">
    <cfRule type="duplicateValues" dxfId="200" priority="235"/>
  </conditionalFormatting>
  <conditionalFormatting sqref="H5:H65 H67:H71 H73:H74 H76 H79:H86 H88:H96 H98:H104 H106:H112 H114:H153 H155:H160 H162:H211 H214:H378 H402:H423">
    <cfRule type="duplicateValues" dxfId="199" priority="234"/>
  </conditionalFormatting>
  <conditionalFormatting sqref="H444">
    <cfRule type="duplicateValues" dxfId="198" priority="224"/>
  </conditionalFormatting>
  <conditionalFormatting sqref="H444">
    <cfRule type="duplicateValues" dxfId="197" priority="223"/>
  </conditionalFormatting>
  <conditionalFormatting sqref="H444">
    <cfRule type="duplicateValues" dxfId="196" priority="222"/>
  </conditionalFormatting>
  <conditionalFormatting sqref="H445">
    <cfRule type="duplicateValues" dxfId="195" priority="221"/>
  </conditionalFormatting>
  <conditionalFormatting sqref="H445">
    <cfRule type="duplicateValues" dxfId="194" priority="220"/>
  </conditionalFormatting>
  <conditionalFormatting sqref="H445">
    <cfRule type="duplicateValues" dxfId="193" priority="219"/>
  </conditionalFormatting>
  <conditionalFormatting sqref="H446">
    <cfRule type="duplicateValues" dxfId="192" priority="218"/>
  </conditionalFormatting>
  <conditionalFormatting sqref="H446">
    <cfRule type="duplicateValues" dxfId="191" priority="217"/>
  </conditionalFormatting>
  <conditionalFormatting sqref="H446">
    <cfRule type="duplicateValues" dxfId="190" priority="216"/>
  </conditionalFormatting>
  <conditionalFormatting sqref="H447">
    <cfRule type="duplicateValues" dxfId="189" priority="215"/>
  </conditionalFormatting>
  <conditionalFormatting sqref="H447">
    <cfRule type="duplicateValues" dxfId="188" priority="214"/>
  </conditionalFormatting>
  <conditionalFormatting sqref="H447">
    <cfRule type="duplicateValues" dxfId="187" priority="213"/>
  </conditionalFormatting>
  <conditionalFormatting sqref="H448">
    <cfRule type="duplicateValues" dxfId="186" priority="212"/>
  </conditionalFormatting>
  <conditionalFormatting sqref="H448">
    <cfRule type="duplicateValues" dxfId="185" priority="211"/>
  </conditionalFormatting>
  <conditionalFormatting sqref="H448">
    <cfRule type="duplicateValues" dxfId="184" priority="210"/>
  </conditionalFormatting>
  <conditionalFormatting sqref="H449">
    <cfRule type="duplicateValues" dxfId="183" priority="209"/>
  </conditionalFormatting>
  <conditionalFormatting sqref="H449">
    <cfRule type="duplicateValues" dxfId="182" priority="208"/>
  </conditionalFormatting>
  <conditionalFormatting sqref="H449">
    <cfRule type="duplicateValues" dxfId="181" priority="207"/>
  </conditionalFormatting>
  <conditionalFormatting sqref="H450">
    <cfRule type="duplicateValues" dxfId="180" priority="206"/>
  </conditionalFormatting>
  <conditionalFormatting sqref="H450">
    <cfRule type="duplicateValues" dxfId="179" priority="205"/>
  </conditionalFormatting>
  <conditionalFormatting sqref="H450">
    <cfRule type="duplicateValues" dxfId="178" priority="204"/>
  </conditionalFormatting>
  <conditionalFormatting sqref="H451">
    <cfRule type="duplicateValues" dxfId="177" priority="203"/>
  </conditionalFormatting>
  <conditionalFormatting sqref="H451">
    <cfRule type="duplicateValues" dxfId="176" priority="202"/>
  </conditionalFormatting>
  <conditionalFormatting sqref="H451">
    <cfRule type="duplicateValues" dxfId="175" priority="201"/>
  </conditionalFormatting>
  <conditionalFormatting sqref="H452">
    <cfRule type="duplicateValues" dxfId="174" priority="200"/>
  </conditionalFormatting>
  <conditionalFormatting sqref="H452">
    <cfRule type="duplicateValues" dxfId="173" priority="199"/>
  </conditionalFormatting>
  <conditionalFormatting sqref="H452">
    <cfRule type="duplicateValues" dxfId="172" priority="198"/>
  </conditionalFormatting>
  <conditionalFormatting sqref="H453">
    <cfRule type="duplicateValues" dxfId="171" priority="197"/>
  </conditionalFormatting>
  <conditionalFormatting sqref="H453">
    <cfRule type="duplicateValues" dxfId="170" priority="196"/>
  </conditionalFormatting>
  <conditionalFormatting sqref="H453">
    <cfRule type="duplicateValues" dxfId="169" priority="195"/>
  </conditionalFormatting>
  <conditionalFormatting sqref="H424">
    <cfRule type="duplicateValues" dxfId="168" priority="194"/>
  </conditionalFormatting>
  <conditionalFormatting sqref="H424">
    <cfRule type="duplicateValues" dxfId="167" priority="193"/>
  </conditionalFormatting>
  <conditionalFormatting sqref="H425">
    <cfRule type="duplicateValues" dxfId="166" priority="192"/>
  </conditionalFormatting>
  <conditionalFormatting sqref="H425">
    <cfRule type="duplicateValues" dxfId="165" priority="191"/>
  </conditionalFormatting>
  <conditionalFormatting sqref="H426">
    <cfRule type="duplicateValues" dxfId="164" priority="190"/>
  </conditionalFormatting>
  <conditionalFormatting sqref="H426">
    <cfRule type="duplicateValues" dxfId="163" priority="189"/>
  </conditionalFormatting>
  <conditionalFormatting sqref="H427">
    <cfRule type="duplicateValues" dxfId="162" priority="188"/>
  </conditionalFormatting>
  <conditionalFormatting sqref="H427">
    <cfRule type="duplicateValues" dxfId="161" priority="187"/>
  </conditionalFormatting>
  <conditionalFormatting sqref="H428">
    <cfRule type="duplicateValues" dxfId="160" priority="186"/>
  </conditionalFormatting>
  <conditionalFormatting sqref="H428">
    <cfRule type="duplicateValues" dxfId="159" priority="185"/>
  </conditionalFormatting>
  <conditionalFormatting sqref="H429">
    <cfRule type="duplicateValues" dxfId="158" priority="184"/>
  </conditionalFormatting>
  <conditionalFormatting sqref="H429">
    <cfRule type="duplicateValues" dxfId="157" priority="183"/>
  </conditionalFormatting>
  <conditionalFormatting sqref="H430">
    <cfRule type="duplicateValues" dxfId="156" priority="182"/>
  </conditionalFormatting>
  <conditionalFormatting sqref="H430">
    <cfRule type="duplicateValues" dxfId="155" priority="181"/>
  </conditionalFormatting>
  <conditionalFormatting sqref="H431">
    <cfRule type="duplicateValues" dxfId="154" priority="180"/>
  </conditionalFormatting>
  <conditionalFormatting sqref="H431">
    <cfRule type="duplicateValues" dxfId="153" priority="179"/>
  </conditionalFormatting>
  <conditionalFormatting sqref="H432">
    <cfRule type="duplicateValues" dxfId="152" priority="178"/>
  </conditionalFormatting>
  <conditionalFormatting sqref="H432">
    <cfRule type="duplicateValues" dxfId="151" priority="177"/>
  </conditionalFormatting>
  <conditionalFormatting sqref="H433">
    <cfRule type="duplicateValues" dxfId="150" priority="176"/>
  </conditionalFormatting>
  <conditionalFormatting sqref="H433">
    <cfRule type="duplicateValues" dxfId="149" priority="175"/>
  </conditionalFormatting>
  <conditionalFormatting sqref="H434">
    <cfRule type="duplicateValues" dxfId="148" priority="174"/>
  </conditionalFormatting>
  <conditionalFormatting sqref="H434">
    <cfRule type="duplicateValues" dxfId="147" priority="173"/>
  </conditionalFormatting>
  <conditionalFormatting sqref="H442">
    <cfRule type="duplicateValues" dxfId="146" priority="158"/>
  </conditionalFormatting>
  <conditionalFormatting sqref="H442">
    <cfRule type="duplicateValues" dxfId="145" priority="157"/>
  </conditionalFormatting>
  <conditionalFormatting sqref="H66">
    <cfRule type="duplicateValues" dxfId="144" priority="156"/>
  </conditionalFormatting>
  <conditionalFormatting sqref="H66">
    <cfRule type="duplicateValues" dxfId="143" priority="155"/>
  </conditionalFormatting>
  <conditionalFormatting sqref="H72">
    <cfRule type="duplicateValues" dxfId="142" priority="154"/>
  </conditionalFormatting>
  <conditionalFormatting sqref="H72">
    <cfRule type="duplicateValues" dxfId="141" priority="153"/>
  </conditionalFormatting>
  <conditionalFormatting sqref="H75">
    <cfRule type="duplicateValues" dxfId="140" priority="152"/>
  </conditionalFormatting>
  <conditionalFormatting sqref="H75">
    <cfRule type="duplicateValues" dxfId="139" priority="151"/>
  </conditionalFormatting>
  <conditionalFormatting sqref="H77">
    <cfRule type="duplicateValues" dxfId="138" priority="150"/>
  </conditionalFormatting>
  <conditionalFormatting sqref="H77">
    <cfRule type="duplicateValues" dxfId="137" priority="149"/>
  </conditionalFormatting>
  <conditionalFormatting sqref="H78">
    <cfRule type="duplicateValues" dxfId="136" priority="148"/>
  </conditionalFormatting>
  <conditionalFormatting sqref="H78">
    <cfRule type="duplicateValues" dxfId="135" priority="147"/>
  </conditionalFormatting>
  <conditionalFormatting sqref="H87">
    <cfRule type="duplicateValues" dxfId="134" priority="146"/>
  </conditionalFormatting>
  <conditionalFormatting sqref="H87">
    <cfRule type="duplicateValues" dxfId="133" priority="145"/>
  </conditionalFormatting>
  <conditionalFormatting sqref="H97">
    <cfRule type="duplicateValues" dxfId="132" priority="144"/>
  </conditionalFormatting>
  <conditionalFormatting sqref="H97">
    <cfRule type="duplicateValues" dxfId="131" priority="143"/>
  </conditionalFormatting>
  <conditionalFormatting sqref="H105">
    <cfRule type="duplicateValues" dxfId="130" priority="142"/>
  </conditionalFormatting>
  <conditionalFormatting sqref="H105">
    <cfRule type="duplicateValues" dxfId="129" priority="141"/>
  </conditionalFormatting>
  <conditionalFormatting sqref="H113">
    <cfRule type="duplicateValues" dxfId="128" priority="140"/>
  </conditionalFormatting>
  <conditionalFormatting sqref="H113">
    <cfRule type="duplicateValues" dxfId="127" priority="139"/>
  </conditionalFormatting>
  <conditionalFormatting sqref="H154">
    <cfRule type="duplicateValues" dxfId="126" priority="138"/>
  </conditionalFormatting>
  <conditionalFormatting sqref="H154">
    <cfRule type="duplicateValues" dxfId="125" priority="137"/>
  </conditionalFormatting>
  <conditionalFormatting sqref="H161">
    <cfRule type="duplicateValues" dxfId="124" priority="136"/>
  </conditionalFormatting>
  <conditionalFormatting sqref="H161">
    <cfRule type="duplicateValues" dxfId="123" priority="135"/>
  </conditionalFormatting>
  <conditionalFormatting sqref="H212">
    <cfRule type="duplicateValues" dxfId="122" priority="134"/>
  </conditionalFormatting>
  <conditionalFormatting sqref="H212">
    <cfRule type="duplicateValues" dxfId="121" priority="133"/>
  </conditionalFormatting>
  <conditionalFormatting sqref="H213">
    <cfRule type="duplicateValues" dxfId="120" priority="132"/>
  </conditionalFormatting>
  <conditionalFormatting sqref="H213">
    <cfRule type="duplicateValues" dxfId="119" priority="131"/>
  </conditionalFormatting>
  <conditionalFormatting sqref="H379">
    <cfRule type="duplicateValues" dxfId="118" priority="130"/>
  </conditionalFormatting>
  <conditionalFormatting sqref="H379">
    <cfRule type="duplicateValues" dxfId="117" priority="129"/>
  </conditionalFormatting>
  <conditionalFormatting sqref="H380">
    <cfRule type="duplicateValues" dxfId="116" priority="128"/>
  </conditionalFormatting>
  <conditionalFormatting sqref="H380">
    <cfRule type="duplicateValues" dxfId="115" priority="127"/>
  </conditionalFormatting>
  <conditionalFormatting sqref="H381">
    <cfRule type="duplicateValues" dxfId="114" priority="126"/>
  </conditionalFormatting>
  <conditionalFormatting sqref="H381">
    <cfRule type="duplicateValues" dxfId="113" priority="125"/>
  </conditionalFormatting>
  <conditionalFormatting sqref="H382">
    <cfRule type="duplicateValues" dxfId="112" priority="124"/>
  </conditionalFormatting>
  <conditionalFormatting sqref="H382">
    <cfRule type="duplicateValues" dxfId="111" priority="123"/>
  </conditionalFormatting>
  <conditionalFormatting sqref="H383">
    <cfRule type="duplicateValues" dxfId="110" priority="122"/>
  </conditionalFormatting>
  <conditionalFormatting sqref="H383">
    <cfRule type="duplicateValues" dxfId="109" priority="121"/>
  </conditionalFormatting>
  <conditionalFormatting sqref="H384">
    <cfRule type="duplicateValues" dxfId="108" priority="120"/>
  </conditionalFormatting>
  <conditionalFormatting sqref="H384">
    <cfRule type="duplicateValues" dxfId="107" priority="119"/>
  </conditionalFormatting>
  <conditionalFormatting sqref="H385">
    <cfRule type="duplicateValues" dxfId="106" priority="118"/>
  </conditionalFormatting>
  <conditionalFormatting sqref="H385">
    <cfRule type="duplicateValues" dxfId="105" priority="117"/>
  </conditionalFormatting>
  <conditionalFormatting sqref="H386">
    <cfRule type="duplicateValues" dxfId="104" priority="116"/>
  </conditionalFormatting>
  <conditionalFormatting sqref="H386">
    <cfRule type="duplicateValues" dxfId="103" priority="115"/>
  </conditionalFormatting>
  <conditionalFormatting sqref="H387">
    <cfRule type="duplicateValues" dxfId="102" priority="114"/>
  </conditionalFormatting>
  <conditionalFormatting sqref="H387">
    <cfRule type="duplicateValues" dxfId="101" priority="113"/>
  </conditionalFormatting>
  <conditionalFormatting sqref="H388">
    <cfRule type="duplicateValues" dxfId="100" priority="112"/>
  </conditionalFormatting>
  <conditionalFormatting sqref="H388">
    <cfRule type="duplicateValues" dxfId="99" priority="111"/>
  </conditionalFormatting>
  <conditionalFormatting sqref="H389">
    <cfRule type="duplicateValues" dxfId="98" priority="110"/>
  </conditionalFormatting>
  <conditionalFormatting sqref="H389">
    <cfRule type="duplicateValues" dxfId="97" priority="109"/>
  </conditionalFormatting>
  <conditionalFormatting sqref="H390">
    <cfRule type="duplicateValues" dxfId="96" priority="108"/>
  </conditionalFormatting>
  <conditionalFormatting sqref="H390">
    <cfRule type="duplicateValues" dxfId="95" priority="107"/>
  </conditionalFormatting>
  <conditionalFormatting sqref="H391">
    <cfRule type="duplicateValues" dxfId="94" priority="106"/>
  </conditionalFormatting>
  <conditionalFormatting sqref="H391">
    <cfRule type="duplicateValues" dxfId="93" priority="105"/>
  </conditionalFormatting>
  <conditionalFormatting sqref="H392">
    <cfRule type="duplicateValues" dxfId="92" priority="104"/>
  </conditionalFormatting>
  <conditionalFormatting sqref="H392">
    <cfRule type="duplicateValues" dxfId="91" priority="103"/>
  </conditionalFormatting>
  <conditionalFormatting sqref="H393">
    <cfRule type="duplicateValues" dxfId="90" priority="102"/>
  </conditionalFormatting>
  <conditionalFormatting sqref="H393">
    <cfRule type="duplicateValues" dxfId="89" priority="101"/>
  </conditionalFormatting>
  <conditionalFormatting sqref="H394">
    <cfRule type="duplicateValues" dxfId="88" priority="100"/>
  </conditionalFormatting>
  <conditionalFormatting sqref="H394">
    <cfRule type="duplicateValues" dxfId="87" priority="99"/>
  </conditionalFormatting>
  <conditionalFormatting sqref="H395">
    <cfRule type="duplicateValues" dxfId="86" priority="98"/>
  </conditionalFormatting>
  <conditionalFormatting sqref="H395">
    <cfRule type="duplicateValues" dxfId="85" priority="97"/>
  </conditionalFormatting>
  <conditionalFormatting sqref="H396">
    <cfRule type="duplicateValues" dxfId="84" priority="96"/>
  </conditionalFormatting>
  <conditionalFormatting sqref="H396">
    <cfRule type="duplicateValues" dxfId="83" priority="95"/>
  </conditionalFormatting>
  <conditionalFormatting sqref="H397">
    <cfRule type="duplicateValues" dxfId="82" priority="94"/>
  </conditionalFormatting>
  <conditionalFormatting sqref="H397">
    <cfRule type="duplicateValues" dxfId="81" priority="93"/>
  </conditionalFormatting>
  <conditionalFormatting sqref="H398">
    <cfRule type="duplicateValues" dxfId="80" priority="92"/>
  </conditionalFormatting>
  <conditionalFormatting sqref="H398">
    <cfRule type="duplicateValues" dxfId="79" priority="91"/>
  </conditionalFormatting>
  <conditionalFormatting sqref="H399">
    <cfRule type="duplicateValues" dxfId="78" priority="90"/>
  </conditionalFormatting>
  <conditionalFormatting sqref="H399">
    <cfRule type="duplicateValues" dxfId="77" priority="89"/>
  </conditionalFormatting>
  <conditionalFormatting sqref="H400">
    <cfRule type="duplicateValues" dxfId="76" priority="88"/>
  </conditionalFormatting>
  <conditionalFormatting sqref="H400">
    <cfRule type="duplicateValues" dxfId="75" priority="87"/>
  </conditionalFormatting>
  <conditionalFormatting sqref="H401">
    <cfRule type="duplicateValues" dxfId="74" priority="86"/>
  </conditionalFormatting>
  <conditionalFormatting sqref="H401">
    <cfRule type="duplicateValues" dxfId="73" priority="85"/>
  </conditionalFormatting>
  <conditionalFormatting sqref="H435">
    <cfRule type="duplicateValues" dxfId="72" priority="80"/>
  </conditionalFormatting>
  <conditionalFormatting sqref="H435">
    <cfRule type="duplicateValues" dxfId="71" priority="79"/>
  </conditionalFormatting>
  <conditionalFormatting sqref="H436">
    <cfRule type="duplicateValues" dxfId="70" priority="78"/>
  </conditionalFormatting>
  <conditionalFormatting sqref="H436">
    <cfRule type="duplicateValues" dxfId="69" priority="77"/>
  </conditionalFormatting>
  <conditionalFormatting sqref="H437">
    <cfRule type="duplicateValues" dxfId="68" priority="76"/>
  </conditionalFormatting>
  <conditionalFormatting sqref="H437">
    <cfRule type="duplicateValues" dxfId="67" priority="75"/>
  </conditionalFormatting>
  <conditionalFormatting sqref="H438">
    <cfRule type="duplicateValues" dxfId="66" priority="74"/>
  </conditionalFormatting>
  <conditionalFormatting sqref="H438">
    <cfRule type="duplicateValues" dxfId="65" priority="73"/>
  </conditionalFormatting>
  <conditionalFormatting sqref="H439">
    <cfRule type="duplicateValues" dxfId="64" priority="72"/>
  </conditionalFormatting>
  <conditionalFormatting sqref="H439">
    <cfRule type="duplicateValues" dxfId="63" priority="71"/>
  </conditionalFormatting>
  <conditionalFormatting sqref="H440">
    <cfRule type="duplicateValues" dxfId="62" priority="70"/>
  </conditionalFormatting>
  <conditionalFormatting sqref="H440">
    <cfRule type="duplicateValues" dxfId="61" priority="69"/>
  </conditionalFormatting>
  <conditionalFormatting sqref="H441">
    <cfRule type="duplicateValues" dxfId="60" priority="68"/>
  </conditionalFormatting>
  <conditionalFormatting sqref="H441">
    <cfRule type="duplicateValues" dxfId="59" priority="67"/>
  </conditionalFormatting>
  <conditionalFormatting sqref="H443">
    <cfRule type="duplicateValues" dxfId="58" priority="66"/>
  </conditionalFormatting>
  <conditionalFormatting sqref="H443">
    <cfRule type="duplicateValues" dxfId="57" priority="65"/>
  </conditionalFormatting>
  <conditionalFormatting sqref="H454">
    <cfRule type="duplicateValues" dxfId="56" priority="60"/>
  </conditionalFormatting>
  <conditionalFormatting sqref="H454">
    <cfRule type="duplicateValues" dxfId="55" priority="59"/>
  </conditionalFormatting>
  <conditionalFormatting sqref="H454">
    <cfRule type="duplicateValues" dxfId="54" priority="58"/>
  </conditionalFormatting>
  <conditionalFormatting sqref="H457:H467">
    <cfRule type="duplicateValues" dxfId="53" priority="57"/>
  </conditionalFormatting>
  <conditionalFormatting sqref="H456">
    <cfRule type="duplicateValues" dxfId="52" priority="56"/>
  </conditionalFormatting>
  <conditionalFormatting sqref="H5:H467">
    <cfRule type="duplicateValues" dxfId="51" priority="265"/>
  </conditionalFormatting>
  <conditionalFormatting sqref="H468:H470">
    <cfRule type="duplicateValues" dxfId="50" priority="50"/>
  </conditionalFormatting>
  <conditionalFormatting sqref="H468:H469">
    <cfRule type="duplicateValues" dxfId="49" priority="49"/>
  </conditionalFormatting>
  <conditionalFormatting sqref="H471:H472">
    <cfRule type="duplicateValues" dxfId="48" priority="47"/>
  </conditionalFormatting>
  <conditionalFormatting sqref="H471:H472">
    <cfRule type="duplicateValues" dxfId="47" priority="46"/>
  </conditionalFormatting>
  <conditionalFormatting sqref="H471:H472">
    <cfRule type="duplicateValues" dxfId="46" priority="45"/>
  </conditionalFormatting>
  <conditionalFormatting sqref="H486:H488">
    <cfRule type="duplicateValues" dxfId="45" priority="8"/>
  </conditionalFormatting>
  <conditionalFormatting sqref="H489:H497">
    <cfRule type="duplicateValues" dxfId="44" priority="7"/>
  </conditionalFormatting>
  <conditionalFormatting sqref="H498">
    <cfRule type="duplicateValues" dxfId="43" priority="6"/>
  </conditionalFormatting>
  <conditionalFormatting sqref="H499:H500">
    <cfRule type="duplicateValues" dxfId="42" priority="5"/>
  </conditionalFormatting>
  <conditionalFormatting sqref="F499:F500">
    <cfRule type="duplicateValues" dxfId="41" priority="4"/>
  </conditionalFormatting>
  <conditionalFormatting sqref="H501">
    <cfRule type="duplicateValues" dxfId="40" priority="3"/>
  </conditionalFormatting>
  <conditionalFormatting sqref="H501">
    <cfRule type="duplicateValues" dxfId="39" priority="1"/>
  </conditionalFormatting>
  <conditionalFormatting sqref="H501">
    <cfRule type="duplicateValues" dxfId="38" priority="2"/>
  </conditionalFormatting>
  <dataValidations count="2">
    <dataValidation type="list" allowBlank="1" showInputMessage="1" showErrorMessage="1" sqref="K6:K329 K344:K459 K499:K501" xr:uid="{371B69E9-72C1-40CE-ACC2-8886428211D8}">
      <formula1>"Y,N,D,W,P1,P2"</formula1>
    </dataValidation>
    <dataValidation type="list" allowBlank="1" showInputMessage="1" showErrorMessage="1" sqref="K330:K343 K460:K470 K489:K497" xr:uid="{EF95095B-A2E3-4966-A011-9B570438A7C5}">
      <formula1>"Y, N, D"</formula1>
    </dataValidation>
  </dataValidations>
  <hyperlinks>
    <hyperlink ref="Q11" r:id="rId1" display="http://10.11.35.51:8091/FxOrderWebservice.asmx/funFxOrderWS?xmlData=_x000a_&lt;?xml version=&quot;1.0&quot; encoding=&quot;UTF-8&quot;?&gt;_x000a_&lt;GEPS&gt;_x000a_&lt;RqHeader&gt;_x000a_&lt;MsgID&gt;FUNDELETEFXORDER&lt;/MsgID&gt;_x000a_&lt;MsgType&gt;G&lt;/MsgType&gt;_x000a_&lt;ChlName&gt;NETBANK&lt;/ChlName&gt;_x000a_&lt;ChlEJNo&gt;MMA-FUNDELETEFXORDER-0002107733389&lt;/ChlEJNo&gt;_x000a_&lt;ChlSendTime&gt;2021/03/12 11:46:06.801&lt;/ChlSendTime&gt;_x000a_&lt;TxnID&gt;V2700&lt;/TxnID&gt;_x000a_&lt;BranchID&gt;SPHNETBANK01&lt;/BranchID&gt;_x000a_&lt;TermID&gt;FXORDER@NETBANK&lt;/TermID&gt;_x000a_&lt;UserID/&gt;_x000a_&lt;SignID/&gt;_x000a_&lt;/RqHeader&gt;_x000a_&lt;SvcRq&gt;_x000a_&lt;Rq&gt;_x000a_&lt;OrderNo&gt;20210312114417544USDJPY&lt;/OrderNo&gt;_x000a_&lt;CustId&gt;A1211114150&lt;/CustId&gt;_x000a_&lt;/Rq&gt;_x000a_&lt;/SvcRq&gt;_x000a_&lt;/GEPS&gt;" xr:uid="{B1302294-9340-483A-AF09-B52BF1189671}"/>
    <hyperlink ref="Q10" r:id="rId2" display="http://10.11.35.51:8091/FxOrderWebservice.asmx/funFxOrderWS?xmlData=_x000a_&lt;?xml version=&quot;1.0&quot; encoding=&quot;UTF-8&quot;?&gt;_x000a_&lt;GEPS&gt;_x000a_&lt;RqHeader&gt;_x000a_&lt;MsgID&gt;FUNINSERTFXORDER&lt;/MsgID&gt;_x000a_&lt;MsgType&gt;G&lt;/MsgType&gt;_x000a_&lt;ChlName&gt;NETBANK&lt;/ChlName&gt;_x000a_&lt;ChlEJNo&gt;MMA-FUNINSERTFXORDER-0002107727917&lt;/ChlEJNo&gt;_x000a_&lt;ChlSendTime&gt;2021/03/12 11:44:16.799&lt;/ChlSendTime&gt;_x000a_&lt;TxnID&gt;V2700&lt;/TxnID&gt;_x000a_&lt;BranchID&gt;SPHNETBANK01&lt;/BranchID&gt;_x000a_&lt;TermID&gt;FXORDER@NETBANK&lt;/TermID&gt;_x000a_&lt;UserID/&gt;_x000a_&lt;SignID/&gt;_x000a_&lt;/RqHeader&gt;_x000a_&lt;SvcRq&gt;_x000a_&lt;Rq&gt;_x000a_&lt;ExpireDate&gt;20210326&lt;/ExpireDate&gt;_x000a_&lt;KBrNo&gt;769&lt;/KBrNo&gt;_x000a_&lt;RBrNo/&gt;_x000a_&lt;OriginalAmount&gt;100000.00000&lt;/OriginalAmount&gt;_x000a_&lt;BuyCcy&gt;JPY&lt;/BuyCcy&gt;_x000a_&lt;BuyAmount&gt;100000&lt;/BuyAmount&gt;_x000a_&lt;SellCcy&gt;USD&lt;/SellCcy&gt;_x000a_&lt;SellAmount&gt;0&lt;/SellAmount&gt;_x000a_&lt;BUFlag&gt;D&lt;/BUFlag&gt;_x000a_&lt;TxPair&gt;USD/JPY&lt;/TxPair&gt;_x000a_&lt;QuoteSide&gt;O&lt;/QuoteSide&gt;_x000a_&lt;OrderRate&gt;105&lt;/OrderRate&gt;_x000a_&lt;CustId&gt;A1211114150&lt;/CustId&gt;_x000a_&lt;CustEmail&gt;test@test&lt;/CustEmail&gt;_x000a_&lt;DbAcct&gt;01400800016326&lt;/DbAcct&gt;_x000a_&lt;CrAcct&gt;01400800016326&lt;/CrAcct&gt;_x000a_&lt;DbRemark/&gt;_x000a_&lt;CrRemark/&gt;_x000a_&lt;/Rq&gt;_x000a_&lt;/SvcRq&gt;_x000a_&lt;/GEPS&gt;" xr:uid="{337EACCF-FC10-4FDD-BEB8-C5005D55D868}"/>
    <hyperlink ref="R249" r:id="rId3" xr:uid="{BCBD3E12-5107-493E-AFBD-8AF90276C70F}"/>
    <hyperlink ref="B6" location="'1_RequestSpot  '!A1" display="001" xr:uid="{41D15610-7E5C-4E0D-8608-AE0F37D4A7AA}"/>
    <hyperlink ref="B7" location="'2_RequestSpot2'!A1" display="002" xr:uid="{0CA5E823-6AAB-41AD-9842-9393124BF495}"/>
    <hyperlink ref="B8" location="'3_InsertSpotDeal'!A1" display="003" xr:uid="{3C516720-865B-4768-8346-BDD7FA38AE5A}"/>
    <hyperlink ref="B9" location="'4_GetReferRate'!A1" display="004" xr:uid="{8CF5504D-F26E-4DA4-9A70-CE9869FC75A9}"/>
    <hyperlink ref="B10" location="'5_FUNINSERTFXORDER'!A1" display="005" xr:uid="{A8818587-DF53-4BA4-8308-73ADE34E44BD}"/>
    <hyperlink ref="B11" location="'6_FUNDELETEFXORDER'!A1" display="006" xr:uid="{D4C5CB31-D1EE-4AAD-989B-E24E74745611}"/>
    <hyperlink ref="B12" location="'7_MemberRegisterCheck'!A1" display="007" xr:uid="{ACD5A20F-0311-40E8-AE52-59E82CA408BD}"/>
    <hyperlink ref="B13" location="'8_LatestTx '!A1" display="008" xr:uid="{A390E61B-1470-483A-982B-3BC4C4B4F1D9}"/>
    <hyperlink ref="B14" location="'9_OutstandingDetail'!A1" display="009" xr:uid="{A9F1CB25-98E2-4755-8274-440C1F9EF232}"/>
    <hyperlink ref="B15" location="'10_RecentBill'!A1" display="010" xr:uid="{3CB157F7-3E26-4B97-8249-4374CA975FE5}"/>
    <hyperlink ref="B16" location="'11_OtpState'!A1" display="011" xr:uid="{35B6C29F-84CE-4A6D-A816-C2CD6947F7E1}"/>
    <hyperlink ref="B17" location="'12_cardGetMain'!A1" display="012" xr:uid="{A54D8574-A755-42A1-8EB1-AF076681EFE2}"/>
    <hyperlink ref="B18" location="'13_getDAWHORet'!A1" display="013" xr:uid="{DE5582EE-1C7C-47BB-863F-65C7E178F010}"/>
    <hyperlink ref="B19" location="'14_getDAWHOCardStatus'!A1" display="014" xr:uid="{E1DE1F92-0F40-4BC8-B6B7-4222A7B4EB8C}"/>
    <hyperlink ref="B20" location="'15_getDDFlag'!A1" display="015" xr:uid="{EDB6DEB7-213E-4278-804E-23AE296A6F5D}"/>
    <hyperlink ref="B21" location="'16_getBLHSHWithPaysum'!A1" display="016" xr:uid="{1239BEC6-4B74-4700-85A2-E7B5DF9DE333}"/>
    <hyperlink ref="B22" location="'17_getMainDcur'!A1" display="017" xr:uid="{B7DBAB93-BE84-4D3A-95F9-022986322E03}"/>
    <hyperlink ref="B23" location="'18_Inv01_E'!A1" display="018" xr:uid="{52BB0BF0-E069-4F93-94BF-9CD7CA9537BF}"/>
    <hyperlink ref="B24" location="'19_Inv02_E'!A1" display="019" xr:uid="{E8E559A2-D23E-41B3-898E-7D3AC331CB78}"/>
    <hyperlink ref="B25" location="'20_Inv03_E'!A1" display="020" xr:uid="{35D8E4FC-2CC0-43B8-A676-D0B42EFA70B4}"/>
    <hyperlink ref="B26" location="'21_Inv04_E'!A1" display="021" xr:uid="{C930CA9C-3A61-4AF6-8BE2-459E02BA4592}"/>
    <hyperlink ref="B27" location="'22_Inv05_E'!A1" display="022" xr:uid="{18B9E06F-76C4-4B62-8C3F-145B7AA6CDEF}"/>
    <hyperlink ref="B28" location="'23_Inv06_E'!A1" display="023" xr:uid="{2D65D4EE-F9DD-40D5-A3F2-551BC5281B9D}"/>
    <hyperlink ref="B29" location="'24_Inv07_E'!A1" display="024" xr:uid="{1E4388AE-0C68-4FA1-855C-FA5B943AC80C}"/>
    <hyperlink ref="B30" location="'25_Inv08_E'!A1" display="025" xr:uid="{FCCD47DD-C185-4917-89FD-331A39225DE2}"/>
    <hyperlink ref="B31" location="'26_Inv09_E'!A1" display="026" xr:uid="{C580AE6F-CDEC-483C-B282-2742281DD6B8}"/>
    <hyperlink ref="B32" location="'27_Inv10_E'!A1" display="027" xr:uid="{73128051-3C48-43F2-A5DA-8AE6A07740F7}"/>
    <hyperlink ref="B33" location="'28_Inv11_E'!A1" display="028" xr:uid="{6BC32289-DF83-46B9-A4B0-328A36428D41}"/>
    <hyperlink ref="B34" location="'29_Inv12_E'!A1" display="029" xr:uid="{8ED11A4D-50EA-4BDC-9E92-80BCEE75C44E}"/>
    <hyperlink ref="B35" location="'30_Inv13_E'!A1" display="030" xr:uid="{1AD62419-3B29-448D-94D1-DD13D8732116}"/>
    <hyperlink ref="B36" location="'31_Inv14_E'!A1" display="031" xr:uid="{24A63262-B13B-407A-AFF5-7DA25EBB4E60}"/>
    <hyperlink ref="B37" location="'32_Inv15_E'!A1" display="032" xr:uid="{DA68B780-75CE-4155-A756-AAAF4C4A1DF1}"/>
    <hyperlink ref="B38" location="'33_Inv16_E'!A1" display="033" xr:uid="{F2B99AA5-C4FD-46E9-A189-74D8E297A156}"/>
    <hyperlink ref="B39" location="'34_Inv17_E'!A1" display="034" xr:uid="{B1EEF985-CAD5-407C-A38E-C4FA83E903C3}"/>
    <hyperlink ref="B40" location="'35_Inv18_E'!A1" display="035" xr:uid="{674D42D9-084A-468A-BCAF-DDC7E7B08841}"/>
    <hyperlink ref="B41" location="'36_Inv19_E'!A1" display="036" xr:uid="{72062DEB-C4AD-49D1-A791-839C6BFA25D3}"/>
    <hyperlink ref="B42" location="'37_Inv20_E'!A1" display="037" xr:uid="{675B1B57-3020-41C7-B19D-6F6FC55E5B0A}"/>
    <hyperlink ref="B43" location="'38_Inv21_E'!A1" display="038" xr:uid="{EABE4483-103C-4A51-BDAE-88F54A552E4E}"/>
    <hyperlink ref="B44" location="'39_Inv22_E'!A1" display="039" xr:uid="{2D2F81E6-D0D2-43AF-A011-46206B4E9F02}"/>
    <hyperlink ref="B45" location="'40_Inv23_E'!A1" display="040" xr:uid="{8B22DDBC-E711-45BA-924C-FAFA9F3F885A}"/>
    <hyperlink ref="B46" location="'41_Inv24_E'!A1" display="041" xr:uid="{AF3EAAD6-3E56-4807-B98C-14ECC507BDB1}"/>
    <hyperlink ref="B47" location="'42_Inv25_E'!A1" display="042" xr:uid="{5AB0A7C5-08A9-438C-B02B-785FF81DA791}"/>
    <hyperlink ref="B48" location="'43_Inv26_E'!A1" display="043" xr:uid="{F6128196-83BF-4DD3-B1BA-2E219D8B205B}"/>
    <hyperlink ref="B49" location="'44_Inv26_E'!A1" display="044" xr:uid="{4B980589-89C4-463B-8B5B-1ED0CE558FA9}"/>
    <hyperlink ref="B50" location="'45_Inv27_E'!A1" display="045" xr:uid="{FBDFDA9E-4D48-48B8-8806-2C6F400393D6}"/>
    <hyperlink ref="B51" location="'46_Inv28_E'!A1" display="046" xr:uid="{7F213350-6BB7-4DD1-98C7-CFB5F1BF7AEB}"/>
    <hyperlink ref="B52" location="'47_Inv29_E'!A1" display="047" xr:uid="{EBCAACC1-9994-452B-B0CA-1BC0A96C6599}"/>
    <hyperlink ref="B53" location="'48_Inv30_E'!A1" display="048" xr:uid="{20EF4EF2-8DDF-4262-A06A-33730A256F43}"/>
    <hyperlink ref="B54" location="'49_Inv31_E'!A1" display="049" xr:uid="{E0F549CC-1E17-4801-8382-3A283F360A04}"/>
    <hyperlink ref="B55" location="'50_Inv32_E'!A1" display="050" xr:uid="{51406523-E3D8-4F4C-A11F-7ADB50F5BD8F}"/>
    <hyperlink ref="B56" location="'51_Inv34_E'!A1" display="051" xr:uid="{CD5241C5-244B-4729-A9B4-C1229AEABE4D}"/>
    <hyperlink ref="B57" location="'52_Inv35_E'!A1" display="052" xr:uid="{5768440E-8B35-4D3F-B0FA-EDA45D69D033}"/>
    <hyperlink ref="B58" location="'53_Inv36_E'!A1" display="053" xr:uid="{4BF1B57E-9632-4EEE-8533-815DF0723D36}"/>
    <hyperlink ref="B59" location="'54_Inv37_E'!A1" display="054" xr:uid="{88F85F58-A273-4BF1-AF20-4781FAB6E877}"/>
    <hyperlink ref="B60" location="'55_Inv001_A'!A1" display="055" xr:uid="{F63F6E44-68D1-447F-A502-7DB648384234}"/>
    <hyperlink ref="B61" location="'56_Inv002_A'!A1" display="056" xr:uid="{4FEF274C-4C26-44F9-B6D0-D0F2A1EE7C2D}"/>
    <hyperlink ref="B62" location="'57_Inv003_A'!A1" display="057" xr:uid="{EEB1575B-7075-4CC6-8AC2-05D602C23CED}"/>
    <hyperlink ref="B63" location="'58_Inv004_A'!A1" display="058" xr:uid="{E18A3BE1-EFD5-47ED-A9DB-E9692D268804}"/>
    <hyperlink ref="B64" location="'59_Inv005_A'!A1" display="059" xr:uid="{FDA8072D-4A08-4A1D-80CB-E070E4D319F8}"/>
    <hyperlink ref="B65" location="'60_Inv006_A'!A1" display="060" xr:uid="{F67D719B-2C9A-441E-B7D7-662A90702219}"/>
    <hyperlink ref="B66" location="'61_Inv007_A'!A1" display="061" xr:uid="{21B55C3E-BE08-47CB-BD05-DFDFD8D5A441}"/>
    <hyperlink ref="B67" location="'62_Inv008_A'!A1" display="062" xr:uid="{35724D23-1F79-407F-B2C5-0954A6CC635F}"/>
    <hyperlink ref="B68" location="'63_Inv009_A'!A1" display="063" xr:uid="{2557D4D4-C0BC-406F-9C97-9BA2527BF155}"/>
    <hyperlink ref="B69" location="'64_Inv010_A'!A1" display="064" xr:uid="{29010AE3-B475-4E92-821C-575B9F004543}"/>
    <hyperlink ref="B70" location="'65_Inv011_A'!A1" display="065" xr:uid="{BC2776D7-D677-45BB-BC30-FB98421712FB}"/>
    <hyperlink ref="B71" location="'66_Inv012_A'!A1" display="066" xr:uid="{CD94F93E-4D6C-4179-A853-3765DCE25768}"/>
    <hyperlink ref="B72" location="'67_Inv013_A'!A1" display="067" xr:uid="{F70D394F-53FA-4DAE-B61A-5B42C627389B}"/>
    <hyperlink ref="B73" location="'68_Inv014_A'!A1" display="068" xr:uid="{DD0E3A62-D1BF-459E-8AED-8089BFCDCC0C}"/>
    <hyperlink ref="B74" location="'69_Inv015_A'!A1" display="069" xr:uid="{AAE6C18B-DD0C-42B5-9AE0-7A761C9F1452}"/>
    <hyperlink ref="B75" location="'70_Inv016_A'!_Hlk530658180" display="070" xr:uid="{02D5E51C-995E-4D33-9772-712DEA254402}"/>
    <hyperlink ref="B76" location="'71_Inv017_A'!A1" display="071" xr:uid="{FC7BA5F7-30DE-4EE4-8C1F-0F6FC2AD18F8}"/>
    <hyperlink ref="B77" location="'72_Inv018_A'!A1" display="072" xr:uid="{CF4366C8-5EEA-4C26-9FBF-6BBBE1C0376D}"/>
    <hyperlink ref="B78" location="'73_Inv019_A'!A1" display="073" xr:uid="{B099699E-6DE1-4863-9B76-A12C33200531}"/>
    <hyperlink ref="B79" location="'74_Inv020_A'!A1" display="074" xr:uid="{5F033CF4-E025-47D4-A2B4-74E9BA3CD399}"/>
    <hyperlink ref="B80" location="'75_Inv021_A'!A1" display="075" xr:uid="{4C9D10A8-5812-4879-A093-5B51B6007C2C}"/>
    <hyperlink ref="B81" location="'76_Inv022_A'!A1" display="076" xr:uid="{6EEBF48B-8A45-48AB-82AB-24C8DE0F17C9}"/>
    <hyperlink ref="B82" location="'77_Inv023_A'!A1" display="077" xr:uid="{4D760C47-DEAD-45DE-8029-2F68ECF086A7}"/>
    <hyperlink ref="B83" location="'78_Inv024_A'!A1" display="078" xr:uid="{51127F6F-9B82-404C-98BB-B07B4B9339E4}"/>
    <hyperlink ref="B84" location="'79_Inv025_A'!A1" display="079" xr:uid="{05AC210C-3FA1-4608-AFDC-7C51C9E41412}"/>
    <hyperlink ref="B85" location="'80_Inv026_A'!A1" display="080" xr:uid="{DA78E2AA-9C79-4082-9EC5-718A624DAC41}"/>
    <hyperlink ref="B86" location="'81_Inv027_A'!A1" display="081" xr:uid="{9B7D463A-05FB-45F1-B08A-F8F1954C9061}"/>
    <hyperlink ref="B87" location="'82_Inv028_A'!A1" display="082" xr:uid="{E732E05A-0EA8-456E-BD43-73B353D90436}"/>
    <hyperlink ref="B88" location="'83_Inv029_A'!A1" display="083" xr:uid="{3810ABDB-77BF-4F93-BFAD-7E89124AAA97}"/>
    <hyperlink ref="B89" location="'84_Inv030_A'!A1" display="084" xr:uid="{93F181C8-C4A3-42FE-844F-3D6363674299}"/>
    <hyperlink ref="B90" location="'85_Inv031_A'!A1" display="085" xr:uid="{3942AE8E-C256-4A39-AE22-8C2D227E6747}"/>
    <hyperlink ref="B91" location="'86_Inv032_A'!A1" display="086" xr:uid="{AAE505B2-7D4B-4721-8967-77857FE79D50}"/>
    <hyperlink ref="B92" location="'87_Inv033_A'!A1" display="087" xr:uid="{C5664C76-3778-4752-A1AE-99FA636FE683}"/>
    <hyperlink ref="B93" location="'88_Inv034_A'!A1" display="088" xr:uid="{70FCAE76-9DA8-4DD4-84C5-06CE144A27AC}"/>
    <hyperlink ref="B94" location="'89_Inv035_A'!A1" display="089" xr:uid="{9D8129E5-63F2-458B-9716-403EF187049E}"/>
    <hyperlink ref="B95" location="'90_Inv036_A'!A1" display="090" xr:uid="{BA5B24CF-03A6-47C6-8053-1C533F3590FF}"/>
    <hyperlink ref="B96" location="'91_Inv037_A'!A1" display="091" xr:uid="{24750E86-523D-491E-A384-90E6DE235106}"/>
    <hyperlink ref="B97" location="'92_Inv038_A'!A1" display="092" xr:uid="{2D22027E-42B4-4242-A3EB-3E31849C1E58}"/>
    <hyperlink ref="B98" location="'93_Inv039_A'!A1" display="093" xr:uid="{DB9E663B-89F2-4782-9A06-19DC970A054B}"/>
    <hyperlink ref="B99" location="'94_Inv040_A'!A1" display="094" xr:uid="{28465759-33F1-4F26-A6EB-E9FEA0B2096E}"/>
    <hyperlink ref="B100" location="'95_Inv041_A'!A1" display="095" xr:uid="{8F7130E5-42D2-4DEC-8C22-429F1D834C3A}"/>
    <hyperlink ref="B101" location="'96_Inv042_A'!A1" display="096" xr:uid="{6BF9BD39-0368-46BF-8C4C-BD849F911045}"/>
    <hyperlink ref="B102" location="'97_Inv043_A'!A1" display="097" xr:uid="{F465BA1F-9093-4E61-8F80-28B30BBD8675}"/>
    <hyperlink ref="B103" location="'98_Inv044_A'!A1" display="098" xr:uid="{5DE7761F-9116-4BFA-B0CA-C064502D8F57}"/>
    <hyperlink ref="B104" location="'99_Inv045_A'!A1" display="099" xr:uid="{D3F9F929-3330-4A2B-AFB8-2C3EEE381A1F}"/>
    <hyperlink ref="B105" location="'100_Inv046_A'!A1" display="100" xr:uid="{9E7270F6-5512-4DEC-92DC-0E90BF2A2134}"/>
    <hyperlink ref="B106" location="'101_Inv047_A'!A1" display="101" xr:uid="{097C59AB-FE88-4699-AF7C-F7B1026CDBCF}"/>
    <hyperlink ref="B107" location="'102_Inv048_A'!A1" display="102" xr:uid="{8B229269-E94E-4D0B-8C04-D03C0B121C9B}"/>
    <hyperlink ref="B108" location="'103_Inv049_A'!A1" display="103" xr:uid="{F090E12A-EB49-48F6-85D8-F4797BEFC5EB}"/>
    <hyperlink ref="B109" location="'104_Inv001_F'!A1" display="104" xr:uid="{33A8E5D4-790A-475D-8B71-AFBC988D4A48}"/>
    <hyperlink ref="B110" location="'105_Inv002_F'!A1" display="105" xr:uid="{86E23226-91B8-4966-8C51-99EFEAC920FD}"/>
    <hyperlink ref="B111" location="'106_Inv003_F'!A1" display="106" xr:uid="{51D36F35-C630-4585-8744-E05E95A060F6}"/>
    <hyperlink ref="B112" location="'107_Inv004_F'!A1" display="107" xr:uid="{BB2F00EA-9A95-439D-9BEB-F4542B54508C}"/>
    <hyperlink ref="B113" location="'108_Inv005_F'!A1" display="108" xr:uid="{D473B56C-2A7B-481C-A3CB-EF6D6F953DEB}"/>
    <hyperlink ref="B114" location="'109_Inv006_F'!A1" display="109" xr:uid="{DC9C5FAB-6061-401D-8342-8D9304A2BD52}"/>
    <hyperlink ref="B115" location="'110_Inv007_F'!A1" display="110" xr:uid="{5D1D857C-9B34-4E13-B8C5-2DA1F0A3827B}"/>
    <hyperlink ref="B116" location="'111_Inv008_F'!A1" display="111" xr:uid="{F9847541-4F59-4146-81D4-6D74FEDEDE97}"/>
    <hyperlink ref="B117" location="'112_Inv009_F'!A1" display="112" xr:uid="{727E92DB-FA5E-43A3-860B-55F85F907C70}"/>
    <hyperlink ref="B118" location="'113_Inv010_F'!A1" display="113" xr:uid="{894F02BA-92A1-497D-BFFC-2519C4A6EE6C}"/>
    <hyperlink ref="B119" location="'114_Inv011_F'!A1" display="114" xr:uid="{B440708B-72B9-4122-995F-9AD902826EC8}"/>
    <hyperlink ref="B120" location="'115_Inv012_F'!A1" display="115" xr:uid="{D0BE5FF7-4167-42B9-A172-D59D33B5ABD0}"/>
    <hyperlink ref="B121" location="'116_Inv013_F'!A1" display="116" xr:uid="{B3C0E1BA-45EC-4E6A-9A4B-A81F2CDAFCDE}"/>
    <hyperlink ref="B122" location="'117_Inv014_F'!A1" display="117" xr:uid="{0171E35F-912E-4832-8F69-50FDA1F66F5A}"/>
    <hyperlink ref="B123" location="'118_Inv015_F'!A1" display="118" xr:uid="{0E5D7886-56F7-4542-893A-C50913F36B46}"/>
    <hyperlink ref="B124" location="'119_Inv016_F'!A1" display="119" xr:uid="{57DC5259-AAE9-47C0-9D24-73DF242CD401}"/>
    <hyperlink ref="B125" location="'120_Inv017_F'!A1" display="120" xr:uid="{3C69F939-F9D5-461A-9D71-4A526C8D913E}"/>
    <hyperlink ref="B126" location="'121_Inv018_F'!A1" display="121" xr:uid="{D651E3CD-278F-4593-95D2-F130FF33E04D}"/>
    <hyperlink ref="B127" location="'122_Inv019_F'!A1" display="122" xr:uid="{A40DB70A-9DCC-4E3F-9847-BB7E5CF5098D}"/>
    <hyperlink ref="B128" location="'123_Inv020_F'!A1" display="123" xr:uid="{38156F7D-C4D6-4A72-8D14-71A8D3F6697E}"/>
    <hyperlink ref="B129" location="'124_Inv021_F'!A1" display="124" xr:uid="{01593E11-C250-4811-8CFA-78D0F2F04BE9}"/>
    <hyperlink ref="B130" location="'125_Inv022_F'!A1" display="125" xr:uid="{60FE1CC5-C306-451C-8B3B-D9DB77DD0602}"/>
    <hyperlink ref="B131" location="'126_Inv023_F'!A1" display="126" xr:uid="{107D38CB-8341-424D-9E91-2E1086AC71CC}"/>
    <hyperlink ref="B132" location="'127_Inv024_F'!A1" display="127" xr:uid="{D08B7697-19EE-4D35-899A-828AE4A9537F}"/>
    <hyperlink ref="B133" location="'128_Inv025_F'!A1" display="128" xr:uid="{1B41EA0E-B18A-46C3-86CE-7EBD1DD6E1B7}"/>
    <hyperlink ref="B134" location="'129_Inv026_F'!A1" display="129" xr:uid="{B430E6F7-E146-4B29-BB6F-57D6B15A207F}"/>
    <hyperlink ref="B135" location="'130_Inv027_F'!A1" display="130" xr:uid="{8C6E2C0F-3D76-4E8D-8E35-EACCB5E10892}"/>
    <hyperlink ref="B136" location="'131_Inv028_F'!A1" display="131" xr:uid="{6A818C32-4A3C-47AA-A785-198DA754919A}"/>
    <hyperlink ref="B137" location="'132_Inv029_F'!A1" display="132" xr:uid="{60A6AB67-AEA1-44FE-A1D5-EC5753110F0E}"/>
    <hyperlink ref="B138" location="'133_Inv030_F'!A1" display="133" xr:uid="{FB80F7D3-1E41-4087-807B-7CE60EEA58A8}"/>
    <hyperlink ref="B139" location="'134_Inv031_F'!A1" display="134" xr:uid="{A473FF15-5CAF-447A-BD22-40A55772B00C}"/>
    <hyperlink ref="B140" location="'135_Inv032_F'!A1" display="135" xr:uid="{B5E6FB96-9AC1-441A-B2DE-F9DC62A54255}"/>
    <hyperlink ref="B141" location="'136_Inv033_F'!A1" display="136" xr:uid="{8CE4F6B6-FB83-47F5-B799-21EFABFE6C6D}"/>
    <hyperlink ref="B142" location="'137_Inv034_F'!A1" display="137" xr:uid="{01AE5BD2-61DD-4771-B3C7-4AD44EB533C9}"/>
    <hyperlink ref="B143" location="'138_Inv035_F'!A1" display="138" xr:uid="{D4D2314E-24E9-4F01-B4D8-AAA1F7A53C78}"/>
    <hyperlink ref="B144" location="'139_Inv036_F'!A1" display="139" xr:uid="{72A2BED5-3498-46A5-A7DB-751D48045B53}"/>
    <hyperlink ref="B145" location="'140_Inv037_F'!A1" display="140" xr:uid="{23CC6265-5F17-428C-B8C8-7D877C633096}"/>
    <hyperlink ref="B146" location="'141_Inv038_F'!A1" display="141" xr:uid="{843C3A6D-1BC2-4445-ABA1-450C75F16775}"/>
    <hyperlink ref="B147" location="'142_Inv039_F'!A1" display="142" xr:uid="{C8134372-8579-4433-B643-51DE2105AEB5}"/>
    <hyperlink ref="B148" location="'143_Inv040_F'!A1" display="143" xr:uid="{532F9CDE-F3EC-4D0E-A124-C31E696D2DAB}"/>
    <hyperlink ref="B149" location="'144_Inv041_F'!A1" display="144" xr:uid="{1662937F-8D6C-400D-8D1D-7218A158D898}"/>
    <hyperlink ref="B150" location="'145_Inv042_F'!A1" display="145" xr:uid="{096C8D2D-E6FB-4DD4-80D6-47D99E6EFB71}"/>
    <hyperlink ref="B151" location="'146_Inv043_F'!A1" display="146" xr:uid="{73F823A0-A737-440A-B890-DC84E3291D7A}"/>
    <hyperlink ref="B152" location="'147_Inv044_F'!A1" display="147" xr:uid="{1F3B029E-86DC-4361-9532-2ABB515E531E}"/>
    <hyperlink ref="B153" location="'148_Inv045_F'!A1" display="148" xr:uid="{0B494957-DFF5-455E-B698-E51DA26D6C3A}"/>
    <hyperlink ref="B154" location="'149_Inv046_F'!A1" display="149" xr:uid="{6906F115-F9B1-4493-9997-A91AF43CCBD4}"/>
    <hyperlink ref="B155" location="'150_Inv047_F'!A1" display="150" xr:uid="{63A5E281-035D-4843-97B6-BB73855BBC20}"/>
    <hyperlink ref="B156" location="'151_Inv048_F'!A1" display="151" xr:uid="{89495493-87EC-4592-81EC-FCBC557F9B71}"/>
    <hyperlink ref="B157" location="'152_Inv049_F'!A1" display="152" xr:uid="{A0B2EF3F-096C-40D9-A33E-E294917A1458}"/>
    <hyperlink ref="B158" location="'153_Inv050_F'!A1" display="153" xr:uid="{F1265DB8-AF18-46CE-8FC8-6DD3D50B37A6}"/>
    <hyperlink ref="B159" location="'154_Inv051_F'!A1" display="154" xr:uid="{AC3D6DF6-7319-4DEF-B633-05A4FFE6D855}"/>
    <hyperlink ref="B160" location="'155_Inv052_F'!A1" display="155" xr:uid="{FF19E892-3A8E-4713-84BD-C85C272DD12B}"/>
    <hyperlink ref="B161" location="'156_Inv053_F'!A1" display="156" xr:uid="{F56EE661-AF11-4A69-BCE0-8EB618DDA277}"/>
    <hyperlink ref="B162" location="'157_Inv054_F'!A1" display="157" xr:uid="{94B2068D-BDDC-47A2-A8F9-0A23A9DECD27}"/>
    <hyperlink ref="B163" location="'158_Inv055_F'!A1" display="158" xr:uid="{DAB89D21-35CE-44CC-AD3A-2341578C19A2}"/>
    <hyperlink ref="B164" location="'159_Inv056_F'!A1" display="159" xr:uid="{F9E2F4E5-5E42-4875-8CEE-4B2FB7C1E703}"/>
    <hyperlink ref="B165" location="'160_Inv057_F'!A1" display="160" xr:uid="{EA261D1E-22C8-4B93-A350-912965B83326}"/>
    <hyperlink ref="B166" location="'161_Inv058_F'!A1" display="161" xr:uid="{16E8B2E6-D198-4B2B-9E30-97519193C9F4}"/>
    <hyperlink ref="B167" location="'162_Inv059_F'!A1" display="162" xr:uid="{C85997E9-4DDE-4ED9-A5C2-02F7F7A23F98}"/>
    <hyperlink ref="B168" location="'163_Inv060_F'!A1" display="163" xr:uid="{9ECBDC9B-95A1-4F96-B446-C00952B16570}"/>
    <hyperlink ref="B169" location="'164_Inv061_F'!A1" display="164" xr:uid="{3E38AC73-BBD4-40A7-B196-82B5E4E9B814}"/>
    <hyperlink ref="B170" location="'165_Inv062_F'!A1" display="165" xr:uid="{78B0E317-16D3-4B82-BE9F-1FBBC4B2A730}"/>
    <hyperlink ref="B171" location="'166_Inv063_F'!A1" display="166" xr:uid="{38F58A4C-20BC-463A-B033-31AB55AD348B}"/>
    <hyperlink ref="B172" location="'167_Inv064_F'!A1" display="167" xr:uid="{84AB675D-52C6-4C97-A38C-84D8DAB9BC2F}"/>
    <hyperlink ref="B173" location="'168_Inv065_F'!A1" display="168" xr:uid="{D73E176A-CE70-4C39-9249-6AF0965A5410}"/>
    <hyperlink ref="B174" location="'169_Inv066_F'!A1" display="169" xr:uid="{0ECB6054-D3A7-4A6A-9D91-B7DB3CD80D1B}"/>
    <hyperlink ref="B175" location="'170_Inv067_F'!A1" display="170" xr:uid="{0C5A7299-71F5-4E28-91F2-1D245CDDE644}"/>
    <hyperlink ref="B176" location="'171_Inv068_F'!A1" display="171" xr:uid="{6F2043C9-29C3-423C-B835-6D43986BE845}"/>
    <hyperlink ref="B177" location="'172_Inv069_F'!A1" display="172" xr:uid="{2263F851-3730-4215-8CB5-B5629A9C8F70}"/>
    <hyperlink ref="B178" location="'173_Inv070_F'!A1" display="173" xr:uid="{60247013-4C9F-4AF4-A499-442813B122B9}"/>
    <hyperlink ref="B179" location="'174_Inv071_F'!A1" display="174" xr:uid="{76CE691D-30DC-4BD4-B52D-C100AC171E79}"/>
    <hyperlink ref="B180" location="'175_Inv072_F'!A1" display="175" xr:uid="{248A4786-AF4D-4C51-A137-837F1EED5123}"/>
    <hyperlink ref="B181" location="'176_Inv073_F'!A1" display="176" xr:uid="{80E1272B-EA8C-4A5F-8B7B-7B77146A6250}"/>
    <hyperlink ref="B182" location="'177_Inv074_F'!A1" display="177" xr:uid="{9D9BDD57-2C35-4471-A19A-01CBE8DBBCD9}"/>
    <hyperlink ref="B183" location="'178_Inv075_F'!A1" display="178" xr:uid="{CBACC370-F9A0-44AA-81F0-E1BD0B251ED1}"/>
    <hyperlink ref="B184" location="'179_Inv076_F'!A1" display="179" xr:uid="{FB89BEBB-CBD9-4A51-AAD8-8939CB350D37}"/>
    <hyperlink ref="B185" location="'180_Inv077_F'!A1" display="180" xr:uid="{C68DBF81-92D8-409F-80B8-0230F0E31547}"/>
    <hyperlink ref="B186" location="'181_Inv078_F'!A1" display="181" xr:uid="{BD1802CC-92B9-4C51-850E-1305F9947A59}"/>
    <hyperlink ref="B187" location="'182_Inv079_F'!A1" display="182" xr:uid="{B7D76FD7-E554-4F94-AECD-07CF699EBF56}"/>
    <hyperlink ref="B188" location="'183_Inv080_F'!A1" display="183" xr:uid="{99C840AC-5088-489E-ADAA-973CB70AB29F}"/>
    <hyperlink ref="B189" location="'184_Inv081_F'!A1" display="184" xr:uid="{F14183D5-41DD-4D71-9785-62AE234FA1ED}"/>
    <hyperlink ref="B190" location="'185_Inv082_F'!A1" display="185" xr:uid="{40A371F0-C2B8-48D1-B285-683135CBE852}"/>
    <hyperlink ref="B191" location="'186_Inv083_F'!A1" display="186" xr:uid="{67AB5FF2-B892-40DA-BC07-3FDF23E8A38F}"/>
    <hyperlink ref="B192" location="'187_Inv084_F'!A1" display="187" xr:uid="{419BE940-7D52-44E2-9563-DD6B99D162A4}"/>
    <hyperlink ref="B193" location="'188_Inv085_F'!A1" display="188" xr:uid="{035B616F-682E-4652-ADC1-E5D0C1C38446}"/>
    <hyperlink ref="B194" location="'189_Inv086_F'!A1" display="189" xr:uid="{3143C049-76FF-4CC9-9182-627655F2AD75}"/>
    <hyperlink ref="B195" location="'190_Inv087_F'!A1" display="190" xr:uid="{1304B6FF-4D10-48CA-B4D7-23DC7544AB7B}"/>
    <hyperlink ref="B196" location="'191_Inv102_F'!A1" display="191" xr:uid="{15BD4E9C-CEB9-44CC-8E8E-AD0E133A1972}"/>
    <hyperlink ref="B197" location="'192_Inv103_F'!A1" display="192" xr:uid="{E58869F6-DE58-466B-A064-8CFC7230B0EA}"/>
    <hyperlink ref="B198" location="'193_Inv088_F'!A1" display="193" xr:uid="{AD45B70C-D397-4382-9A11-65646E17780F}"/>
    <hyperlink ref="B199" location="'194_Inv089_F'!A1" display="194" xr:uid="{439593B7-29B9-4034-B13C-EC3E5109943D}"/>
    <hyperlink ref="B200" location="'195_Inv090_F'!A1" display="195" xr:uid="{0E2AF761-8F1C-412E-969C-60E86DC417FA}"/>
    <hyperlink ref="B201" location="'196_Inv091_F'!A1" display="196" xr:uid="{3049991D-2C59-44C4-9D4B-8E93ABE89A40}"/>
    <hyperlink ref="B202" location="'197_Inv092_F'!A1" display="197" xr:uid="{DCBA196A-C361-44EF-BDCF-41BD614F8080}"/>
    <hyperlink ref="B203" location="'198_Inv093_F'!A1" display="198" xr:uid="{5237EFE3-DD39-41DF-8276-2B2F9345279B}"/>
    <hyperlink ref="B204" location="'199_Inv094_F'!A1" display="199" xr:uid="{624EC6EE-5E8A-4272-88B1-30DDBEE36B2E}"/>
    <hyperlink ref="B205" location="'200_Inv095_F'!A1" display="200" xr:uid="{D0612DBA-9069-4EF7-AB26-61D1ADEF5614}"/>
    <hyperlink ref="B206" location="'201_Inv096_F'!A1" display="201" xr:uid="{17E53ABA-F649-447E-9AF1-DA8571A2818C}"/>
    <hyperlink ref="B207" location="'202_Inv097_F'!A1" display="202" xr:uid="{1D3C9557-5E05-484E-9BBE-9D34AB50F901}"/>
    <hyperlink ref="B208" location="'203_Inv098_F'!A1" display="203" xr:uid="{6B6C8F0E-8B60-449B-B567-6CCBDB655A1B}"/>
    <hyperlink ref="B209" location="'204_Inv099_F'!A1" display="204" xr:uid="{C0BF87FA-FA84-4FF5-8788-387D324D73CE}"/>
    <hyperlink ref="B210" location="'205_Inv100_F'!A1" display="205" xr:uid="{64BCAE62-75C9-466C-9720-EC26741B3CBD}"/>
    <hyperlink ref="B211" location="'206_Inv101_F'!A1" display="206" xr:uid="{7CE3DBEC-27F2-4AFF-BE41-9A5DB041BAFC}"/>
    <hyperlink ref="B212" location="'207_Inv001_T'!A1" display="207" xr:uid="{7449F238-7BA9-4CDA-B183-C90063DA914D}"/>
    <hyperlink ref="B213" location="'208_Inv002_T'!A1" display="208" xr:uid="{DF403779-181A-427B-A4C7-4117B70923F9}"/>
    <hyperlink ref="B214" location="'209_Inv25_O'!A1" display="209" xr:uid="{08C81A9F-55CB-4049-B8EC-D96FEB69D446}"/>
    <hyperlink ref="B216" location="'211_FXL'!A1" display="211" xr:uid="{46033336-7F48-4F8C-9929-7019677E18E6}"/>
    <hyperlink ref="B217" location="'212_OCT'!A1" display="212" xr:uid="{B0487CE0-FD01-40D5-BCC1-C5A4DA4AF1A0}"/>
    <hyperlink ref="B218" location="'213_VDQ'!A1" display="213" xr:uid="{6CC64C8D-FFF9-42AF-B4C6-04984401358F}"/>
    <hyperlink ref="B219" location="'214_MMA_header'!A1" display="214" xr:uid="{A45ACC1F-F2E2-4A19-8BA0-3286FC3546AC}"/>
    <hyperlink ref="B220" location="'215_MMA_footer'!A1" display="215" xr:uid="{D7997966-CAA1-4A9F-AEDD-897062BA1DF4}"/>
    <hyperlink ref="B221" location="'216_MMA_m_header'!A1" display="216" xr:uid="{6C35943B-6059-43A4-A654-261A72EEC453}"/>
    <hyperlink ref="B222" location="'217_MMA_SSO'!A1" display="217" xr:uid="{D5060383-CABA-43CB-86BB-26563E808421}"/>
    <hyperlink ref="B223" location="'218_RSPPath'!A1" display="218" xr:uid="{0C300138-7DB7-46E9-A344-1FEF3AA9FF35}"/>
    <hyperlink ref="B224" location="'219_WSURL_W_SECINV'!A1" display="219" xr:uid="{A2A44B42-0EBB-46EC-8AC1-AA2355B9B8F6}"/>
    <hyperlink ref="B225" location="'220_WSURL_W_SECTX1'!A1" display="220" xr:uid="{6405BFD3-1AF1-46C4-9410-191C1C45B3EF}"/>
    <hyperlink ref="B226" location="'221_WSURL_W_STRUCTNOTE'!A1" display="221" xr:uid="{ADCDFFE1-7A50-4F65-92C0-445F6C827455}"/>
    <hyperlink ref="B227" location="'222_WSURL_W_STRUCTINV'!A1" display="222" xr:uid="{78DF32D4-DF8E-43F3-B111-164AAF208245}"/>
    <hyperlink ref="B228" location="'223_WSURL_W_CERTHISDETAIL'!A1" display="223" xr:uid="{E7DE5081-22A7-4A06-A38A-7C6A474A6827}"/>
    <hyperlink ref="B229" location="'224_WSURL_W_CERT'!A1" display="224" xr:uid="{125230AE-BF48-41BC-AE89-7DC134951B43}"/>
    <hyperlink ref="B230" location="'225_NWS'!A1" display="225" xr:uid="{1FE50B80-7950-48FA-8FC3-21B0D03A4F4B}"/>
    <hyperlink ref="B231" location="'226_NWQ'!A1" display="226" xr:uid="{978ED66B-8A06-4341-87F6-0C1CFA4ED454}"/>
    <hyperlink ref="B232" location="'227_NWC'!A1" display="227" xr:uid="{11E53C3D-5EC4-4A8F-916D-65EFFEC2111F}"/>
    <hyperlink ref="B233" location="'228_NWR'!A1" display="228" xr:uid="{7120968D-46F5-4EC6-9F6A-5407534231F1}"/>
    <hyperlink ref="B234" location="'229_IFT2521'!A1" display="229" xr:uid="{9F134BA8-6675-4B18-83CC-E5920B37B312}"/>
    <hyperlink ref="B235" location="'230_IPY2532'!A1" display="230" xr:uid="{BB28C2F2-2959-4512-A192-75814C3BAB88}"/>
    <hyperlink ref="B236" location="'231_IPIN2'!A1" display="231" xr:uid="{B302763D-57BC-436E-89E7-17DD77861626}"/>
    <hyperlink ref="B237" location="'232_IPIN'!A1" display="232" xr:uid="{C9C37CF8-91F6-4370-9381-BC0D4683F843}"/>
    <hyperlink ref="B238" location="'233_QueryUserInfo'!A1" display="233" xr:uid="{C146D0D4-F7B9-4134-92A1-12CBEBF4C3FB}"/>
    <hyperlink ref="B239" location="'234_RegisterUser'!A1" display="234" xr:uid="{98072CA2-053C-452E-86B4-6152ED92222C}"/>
    <hyperlink ref="B240" location="'235_UnregisterUser'!A1" display="235" xr:uid="{ADCF1580-1164-4CE1-B93A-13BA996F4029}"/>
    <hyperlink ref="B241" location="'236_UpdateUser'!_Toc77241683" display="236" xr:uid="{2EFB468B-6C35-4902-9073-4BDE602CBAD4}"/>
    <hyperlink ref="B242" location="'237_QueryPayeeAccountInfo'!A1" display="237" xr:uid="{8ADB5F2F-AC35-41BD-9F45-39F3EB98E5DA}"/>
    <hyperlink ref="B243" location="'238_QueryBankList'!A1" display="238" xr:uid="{1D8C173E-212C-47A0-AD5F-D480A647B6BA}"/>
    <hyperlink ref="B244" location="'239_ChangedNotifyWithList'!A1" display="239" xr:uid="{10E23714-D325-4BE4-A8B9-126B4818F727}"/>
    <hyperlink ref="B245" location="'240_GetPreTransferInfo'!A1" display="240" xr:uid="{6C968225-EC88-48F0-BFC1-63F15EE0BFC4}"/>
    <hyperlink ref="B246" location="'241_ C000'!A1" display="241" xr:uid="{11CAA2F5-CFC7-451F-882F-64BE901FF4D5}"/>
    <hyperlink ref="B247" location="'242_ Q000'!A1" display="242" xr:uid="{12AFB0E7-6B9B-437F-B1D9-637B930C3BE6}"/>
    <hyperlink ref="B248" location="'243_ T000'!A1" display="243" xr:uid="{86228919-02CB-40A1-A8AF-AB2E79125703}"/>
    <hyperlink ref="B249" location="'244_ICCardVaild'!A1" display="244" xr:uid="{4F3EAC69-1DF4-4E81-8A6E-B16D71016D22}"/>
    <hyperlink ref="B250" location="'245_ETSSO'!A1" display="245" xr:uid="{367A4692-0202-4DE2-BAB6-FB1238F0E006}"/>
    <hyperlink ref="B253" location="'248_SSInfo'!A1" display="248" xr:uid="{18334494-FE5C-4B72-87E3-E3BAEAB6577A}"/>
    <hyperlink ref="B254" location="'249_SSPriceChart'!A1" display="249" xr:uid="{220A9D9C-DF5C-4CCE-8273-1547B2EF1568}"/>
    <hyperlink ref="B255" location="'250_SSYearRoi'!A1" display="250" xr:uid="{DA265700-503E-4399-ADF2-233B9FFDBF07}"/>
    <hyperlink ref="B256" location="'251_AC01'!A1" display="251" xr:uid="{49914AF1-7254-48B6-8ABB-3D6A41A1EAC2}"/>
    <hyperlink ref="B257" location="'252_C001'!A1" display="252" xr:uid="{8B6D1484-9640-4FB9-8AE1-9FF160D98355}"/>
    <hyperlink ref="B258" location="'253_C002'!A1" display="253" xr:uid="{0EBFF221-EA0A-4855-9170-62402B793358}"/>
    <hyperlink ref="B259" location="'254_C003'!A1" display="254" xr:uid="{41DD129E-7D4D-453E-977D-614882043493}"/>
    <hyperlink ref="B260" location="'255_C004'!A1" display="255" xr:uid="{4FA3444C-D59E-48B5-951D-32ABA54544C8}"/>
    <hyperlink ref="B261" location="'256_C005'!A1" display="256" xr:uid="{F4DD496F-1C7C-4FD3-8816-62699B302B77}"/>
    <hyperlink ref="B262" location="'257_C006'!A1" display="257" xr:uid="{6C6ED1BE-9C78-4868-B784-49F2C199C5F2}"/>
    <hyperlink ref="B263" location="'258_C007'!A1" display="258" xr:uid="{E5968E74-7E19-46B3-8858-C7DB9E143E31}"/>
    <hyperlink ref="B264" location="'259_C008'!A1" display="259" xr:uid="{50054341-7FA8-4CB3-99D1-69B129F7CC41}"/>
    <hyperlink ref="B265" location="'260_C009'!A1" display="260" xr:uid="{EBE3BC88-A0DB-484A-8654-820039EF4A59}"/>
    <hyperlink ref="B266" location="'261_C010'!A1" display="261" xr:uid="{E47CA967-1436-4759-BB8F-83CC9FBE3450}"/>
    <hyperlink ref="B267" location="'262_C011'!A1" display="262" xr:uid="{CBD7A201-C1CE-494E-9EF1-A2395B8CDD1D}"/>
    <hyperlink ref="B268" location="'263_C012'!A1" display="263" xr:uid="{2F87753D-24BF-438E-9C9A-8620E3CE602B}"/>
    <hyperlink ref="B269" location="'264_C013'!A1" display="264" xr:uid="{3FB3056A-06A9-42B5-BBC5-6CF530375151}"/>
    <hyperlink ref="B270" location="'265_C014'!A1" display="265" xr:uid="{BFBE9109-4B34-4051-849A-C01E7E0DAE91}"/>
    <hyperlink ref="B272" location="'267_CrossSaleCheck'!A1" display="267" xr:uid="{D738EF74-60F8-4FC6-AECF-46112CF48ADF}"/>
    <hyperlink ref="B273" location="'268_CrossSaleUpdate'!A1" display="268" xr:uid="{9D0B57F1-BA37-4EC6-A9DA-AA6AE87B1D69}"/>
    <hyperlink ref="B274" location="'269_InvProfileCalculate'!A1" display="269" xr:uid="{BC76D0EF-E710-492C-A362-73401DD0A44B}"/>
    <hyperlink ref="B275" location="'270_InsCusInvQuestionnaire'!A1" display="270" xr:uid="{9409A401-D5C4-41D9-B5C1-34C441ED3248}"/>
    <hyperlink ref="B276" location="'271_GetCusFinanceStatus'!A1" display="271" xr:uid="{B35C677A-5538-43F3-9482-91F9317BA35E}"/>
    <hyperlink ref="B277" location="'272_GetCusKYC'!A1" display="272" xr:uid="{6B6E08D8-DAE1-4358-A3FA-817485048D4B}"/>
    <hyperlink ref="B278" location="'273_LoginValidate'!A1" display="273" xr:uid="{EA14F9EB-BCC2-47DC-98AC-1D81E1650770}"/>
    <hyperlink ref="B279" location="'274_QueryLoginResult'!A1" display="274" xr:uid="{FC684EFC-F14F-46A2-9AC2-48A22D142CF1}"/>
    <hyperlink ref="B280" location="'275_SendEDM'!A1" display="275" xr:uid="{B00CACD4-5754-47B0-A933-C7F5B6FA7136}"/>
    <hyperlink ref="B281" location="'276_DU_MMA'!A1" display="276" xr:uid="{1A3409BB-F0BE-412B-B4E0-CCCC630142D7}"/>
    <hyperlink ref="B282" location="'277_SendFcmPush'!A1" display="277" xr:uid="{72949167-64B9-4D76-BB84-ACE902082E7B}"/>
    <hyperlink ref="B283" location="'278_PushDataUpload'!A1" display="278" xr:uid="{0D6874E6-5D33-4B81-881C-2E9076D36AAA}"/>
    <hyperlink ref="B284" location="'279_OpenContract'!A1" display="279" xr:uid="{2FCB35C3-0EC4-492A-A5B3-C04B9C5445C9}"/>
    <hyperlink ref="B285" location="'280_CusCreditQuery'!A1" display="280" xr:uid="{36A9B9C2-D01D-4BAE-8A61-899F600C247D}"/>
    <hyperlink ref="B286" location="'281_B101'!A1" display="281" xr:uid="{0928BB03-D692-4DA2-8E43-1AB8F05C5745}"/>
    <hyperlink ref="B287" location="'282_B102'!A1" display="282" xr:uid="{9BCAE847-F62C-4EFA-8722-816A529D580E}"/>
    <hyperlink ref="B288" location="'283_U100'!A1" display="283" xr:uid="{10A11462-3653-49CE-AAB5-1090AD44D672}"/>
    <hyperlink ref="B289" location="'284_U101'!A1" display="284" xr:uid="{546883F6-BB3A-494A-810C-34A23F621A23}"/>
    <hyperlink ref="B290" location="'285_U102'!A1" display="285" xr:uid="{EAD19052-EC1F-4DB3-85CE-C85605EF4BB2}"/>
    <hyperlink ref="B291" location="'286_U103'!A1" display="286" xr:uid="{32334544-582B-41DF-A594-30ADBD4CE852}"/>
    <hyperlink ref="B292" location="'287_U105'!A1" display="287" xr:uid="{23006561-CC76-4B93-A559-18EA1892380A}"/>
    <hyperlink ref="B293" location="'288_U108'!A1" display="288" xr:uid="{1C670E17-8106-4C4E-BED6-BAA85A4D247F}"/>
    <hyperlink ref="B294" location="'289_U109'!A1" display="289" xr:uid="{814680DB-95D3-4617-B7F7-F309EBE07C36}"/>
    <hyperlink ref="B295" location="'290_U110'!A1" display="290" xr:uid="{18DB35C0-61FE-4EE5-8D04-5AA82FF7405F}"/>
    <hyperlink ref="B296" location="'291_U111'!A1" display="291" xr:uid="{6DD1F5D8-A5F5-46C0-BC9C-418F8DFF11CB}"/>
    <hyperlink ref="B297" location="'292_Inv104_F'!A1" display="292" xr:uid="{25443486-714B-4ED7-87D9-E92C643884FE}"/>
    <hyperlink ref="B298" location="'293_Inv105_F'!A1" display="293" xr:uid="{61D806AA-8DBB-4798-95EA-985245980BC1}"/>
    <hyperlink ref="B215" location="'API Index'!A1" display="210" xr:uid="{AFFCF132-EE53-42A8-9393-0FC6DFE339AA}"/>
    <hyperlink ref="B299" location="'294_Ins001'!A1" display="'294_Ins001'!A1" xr:uid="{0D499EBA-B128-4473-8876-52F5FF07B836}"/>
    <hyperlink ref="B300" location="'295_Ins002'!A1" display="'295_Ins002'!A1" xr:uid="{E6C10C71-6CD3-48DC-BA67-8C7D3A456034}"/>
    <hyperlink ref="B301" location="'296_Ins003'!A1" display="'296_Ins003'!A1" xr:uid="{2EEA5CC5-AD84-4AD3-9D03-8FB80FEC22A6}"/>
    <hyperlink ref="B302" location="'297_Ins004'!A1" display="'297_Ins004'!A1" xr:uid="{60097FFA-F160-4367-8AEC-2B3ECD820C9A}"/>
    <hyperlink ref="B303" location="'298_Inv003_T'!A1" display="'298_Inv003_T'!A1" xr:uid="{01CF5577-02A8-4AA7-B267-AA3EAE87BA23}"/>
    <hyperlink ref="B304" location="'299_Inv004_T'!A1" display="'299_Inv004_T'!A1" xr:uid="{A565D953-021C-4E9F-BF70-0A5EF4064D2F}"/>
    <hyperlink ref="B305" location="'300_Inv005_T'!A1" display="'300_Inv005_T'!A1" xr:uid="{5EA9C8E7-BF6C-4FBA-BFD4-F936F5069766}"/>
    <hyperlink ref="B306" location="'301_Inv006_T'!A1" display="'301_Inv006_T'!A1" xr:uid="{62C2EC2D-CCFF-41C5-B994-550F5472962E}"/>
    <hyperlink ref="B307" location="'302_Inv007_T'!A1" display="'302_Inv007_T'!A1" xr:uid="{BF5F21C3-1760-4CD1-BF2C-078999B62179}"/>
    <hyperlink ref="B308" location="'303_Inv008_T'!A1" display="'303_Inv008_T'!A1" xr:uid="{7A455B18-42C3-40BB-BE3E-49085E67EEE3}"/>
    <hyperlink ref="B309" location="'304_Inv009_T'!A1" display="'304_Inv009_T'!A1" xr:uid="{824A1153-5B4E-4A03-A944-4929AC2EC1A3}"/>
    <hyperlink ref="B310" location="'305_Inv010_T'!A1" display="'305_Inv010_T'!A1" xr:uid="{521F27DD-3B5F-469B-BEE2-A587AD7B759C}"/>
    <hyperlink ref="B311" location="'306_TPSPS_GetCustomerData'!A1" display="'306_TPSPS_GetCustomerData'!A1" xr:uid="{3CF1F5A1-C05F-4DFC-BAEC-E459BC6D9C31}"/>
    <hyperlink ref="B312" location="'307_TPSPS_GetNAVData'!A1" display="'307_TPSPS_GetNAVData'!A1" xr:uid="{9AF3ACCB-55E4-45F9-B84A-4D4548988A5A}"/>
    <hyperlink ref="B313" location="'308_HKSPS_GetCustomerData'!A1" display="'308_HKSPS_GetCustomerData'!A1" xr:uid="{60FCADFE-0501-40D2-9F9A-09D7E05E19E7}"/>
    <hyperlink ref="B314" location="'309_HKSPS_GetNAVData'!A1" display="'309_HKSPS_GetNAVData'!A1" xr:uid="{3BDC4EFC-D05D-4F09-AC33-8A9EDDFFF8D5}"/>
    <hyperlink ref="B315" location="'310_MXRep_GetRPTotalAMT'!A1" display="'310_MXRep_GetRPTotalAMT'!A1" xr:uid="{76E3A2BB-D774-4ED7-8616-525964E049A9}"/>
    <hyperlink ref="B316" location="'311_MXRep_GetRPDetail'!A1" display="'311_MXRep_GetRPDetail'!A1" xr:uid="{8673AC81-6806-4244-9B46-A015C30B3EBF}"/>
    <hyperlink ref="B317" location="'312_MXRep_GetBondTx'!A1" display="'312_MXRep_GetBondTx'!A1" xr:uid="{5BC133C9-BE95-4DA0-A76A-F942C4A13A89}"/>
    <hyperlink ref="B318" location="'313_MXRep_GetRPTx'!A1" display="'313_MXRep_GetRPTx'!A1" xr:uid="{D40978BF-97FB-46DA-AE2E-94D683D2CAB6}"/>
    <hyperlink ref="B319" location="'314_funDoAutoInvestment'!A1" display="'314_funDoAutoInvestment'!A1" xr:uid="{81CC7DC9-AEA3-42BC-9C4F-83CC52AF58A7}"/>
    <hyperlink ref="B320" location="'315_funGetAutoInvestment'!A1" display="'315_funGetAutoInvestment'!A1" xr:uid="{749C4E8F-AF2F-47A7-921A-F3E6FD11910B}"/>
    <hyperlink ref="B321" location="'316_GetGoldPrice'!A1" display="'316_GetGoldPrice'!A1" xr:uid="{A8B67105-4E5A-4330-841D-F580282F45FF}"/>
    <hyperlink ref="B322" location="'317_GetGoldPriceHistory '!A1" display="'317_GetGoldPriceHistory '!A1" xr:uid="{23741C86-36F8-4A35-8262-7E3E113C5063}"/>
    <hyperlink ref="B323" location="'318_GetCusRiskMsg'!A1" display="'318_GetCusRiskMsg'!A1" xr:uid="{C17E05C2-90EE-4788-A390-BF9CB36B848E}"/>
    <hyperlink ref="B324" location="'319_GetKYCQuestion'!A1" display="'319_GetKYCQuestion'!A1" xr:uid="{8834E972-BD85-410F-918B-DC10C36C4FD5}"/>
    <hyperlink ref="B325" location="'320_QueTest'!A1" display="'320_QueTest'!A1" xr:uid="{FF917867-C567-4DFF-99D7-BC8C6DB59EA6}"/>
    <hyperlink ref="B326" location="'321_QueTestConfirm'!A1" display="'321_QueTestConfirm'!A1" xr:uid="{9BA7FBD8-2038-4DD9-AB38-79B85EE70166}"/>
    <hyperlink ref="B327" location="'322_GetRecommPdf'!A1" display="'322_GetRecommPdf'!A1" xr:uid="{E64D5E51-6515-4573-ACFA-825CB43FAD06}"/>
    <hyperlink ref="B328" location="'323_GetFundRankings'!A1" display="'323_GetFundRankings'!A1" xr:uid="{EFE68BED-EC60-4506-8092-90D0ED883FE9}"/>
    <hyperlink ref="B329" location="'324_GetCusGolds'!A1" display="'324_GetCusGolds'!A1" xr:uid="{6C305BF0-B9A6-4F97-8B2B-5BCBE250E9FD}"/>
    <hyperlink ref="H330" location="Inv110_F!A1" display="Inv110_F" xr:uid="{8D90D65B-0014-4B16-8A91-67D4496DC16D}"/>
    <hyperlink ref="H331" location="Inv111_F!A1" display="Inv111_F" xr:uid="{1932FE54-4A9E-4ACA-A05F-FED27AB87BC7}"/>
    <hyperlink ref="H333" location="Inv113_F!A1" display="Inv113_F" xr:uid="{169F1CA2-3F5B-401A-B994-CFBC2401189B}"/>
    <hyperlink ref="H332" location="Inv112_F!A1" display="Inv112_F" xr:uid="{452F3640-BA28-4023-AFEC-9F63A86E2DAD}"/>
    <hyperlink ref="H334" location="Inv114_F!A1" display="Inv114_F" xr:uid="{9BE1CA99-B54F-4DAA-A61D-9BB6CBE01A89}"/>
    <hyperlink ref="H335" location="Inv115_F!A1" display="Inv115_F" xr:uid="{831D720B-3A51-4FDF-B24E-63A17BDE9501}"/>
    <hyperlink ref="H336" location="Inv116_F!A1" display="Inv116_F" xr:uid="{AD183740-0583-4D23-B48F-F917008657C0}"/>
    <hyperlink ref="H337" location="Inv117_F!A1" display="Inv117_F" xr:uid="{89473DD5-E1C7-480C-A777-6D308C8EC1C6}"/>
    <hyperlink ref="H338" location="Inv118_F!A1" display="Inv118_F" xr:uid="{AA792DFB-5CDC-4635-9F30-60C9A4E133DD}"/>
    <hyperlink ref="H340" location="Inv120_F!A1" display="Inv120_F" xr:uid="{5D001D28-0D7F-48EF-A372-98D041F2983D}"/>
    <hyperlink ref="H342" location="Inv122_F!A1" display="Inv122_F" xr:uid="{74CEFA86-A2E3-4CC8-B0C2-B40E3AEAC298}"/>
    <hyperlink ref="H343" location="Inv123_F!A1" display="Inv123_F" xr:uid="{5360C563-6EA7-4CEB-9325-6E8CFE445EF4}"/>
    <hyperlink ref="B330" location="'325_Inv110_F'!A1" display="'325_Inv110_F'!A1" xr:uid="{CD3BC2B6-001E-4706-A476-1FD4D381754E}"/>
    <hyperlink ref="B332" location="'327_Inv112_F'!A1" display="'327_Inv112_F'!A1" xr:uid="{008E7E14-3E52-4312-A65A-914842308ED2}"/>
    <hyperlink ref="B334" location="'329_Inv114_F'!A1" display="'329_Inv114_F'!A1" xr:uid="{EA07CB9C-7054-4CDF-8FBA-51066604F070}"/>
    <hyperlink ref="B336" location="'331_Inv116_F'!A1" display="'331_Inv116_F'!A1" xr:uid="{A59196C8-D00A-4EAC-ACF0-DBE83BD46AE1}"/>
    <hyperlink ref="B338" location="'333_Inv118_F'!A1" display="'333_Inv118_F'!A1" xr:uid="{83B4BF8E-D6B5-45A4-AE48-734DAC71BE57}"/>
    <hyperlink ref="B340" location="'335_Inv120_F'!A1" display="'335_Inv120_F'!A1" xr:uid="{AFF0C915-6E56-4F99-9BD3-85F34A9237CE}"/>
    <hyperlink ref="B342" location="'337_Inv122_F'!A1" display="'337_Inv122_F'!A1" xr:uid="{B0568243-C187-4F3C-ABA9-F90C75E15CE0}"/>
    <hyperlink ref="B331" location="'326_Inv111_F'!A1" display="'326_Inv111_F'!A1" xr:uid="{B447D722-A4AC-4003-B5E2-3C9E8B95F7C1}"/>
    <hyperlink ref="B333" location="'328_Inv113_F'!A1" display="'328_Inv113_F'!A1" xr:uid="{2F3F88F7-925E-42DC-AFD9-36A9F6D2878E}"/>
    <hyperlink ref="B335" location="'330_Inv115_F'!A1" display="'330_Inv115_F'!A1" xr:uid="{12B14CF0-B2DD-4ADC-97C0-8F51288DCD24}"/>
    <hyperlink ref="B337" location="'332_Inv117_F'!A1" display="'332_Inv117_F'!A1" xr:uid="{682735C4-5DB8-417E-B413-D92E5E8AF828}"/>
    <hyperlink ref="B339" location="'334_Inv119_F'!A1" display="'334_Inv119_F'!A1" xr:uid="{6B2D2710-90D8-4ED2-82E6-3793423D3424}"/>
    <hyperlink ref="B341" location="'336_Inv121_F'!A1" display="'336_Inv121_F'!A1" xr:uid="{7A3598A0-F7BE-4A63-BEE7-FA68CE9F33F7}"/>
    <hyperlink ref="B343" location="'338_Inv123_F'!A1" display="'338_Inv123_F'!A1" xr:uid="{00857681-F8A6-4379-880A-444845B41BFA}"/>
    <hyperlink ref="H344" location="funJ_ConfirmAirEIMRedem!A1" display="Inv106_F" xr:uid="{8693B5AE-BE67-4AA9-8D04-DEC1606B81B7}"/>
    <hyperlink ref="H346" location="funJ_ConfirmAirEIMSwitch!A1" display="Inv108_F" xr:uid="{B82D6C79-FE6E-4574-91A6-A050FE003701}"/>
    <hyperlink ref="B344" location="'339_Inv106_F'!A1" display="'339_Inv106_F'!A1" xr:uid="{F00ABF7E-7AA0-4E50-AAC5-94FBBBAAC9B9}"/>
    <hyperlink ref="B345" location="'340_Inv107_F'!A1" display="'340_Inv107_F'!A1" xr:uid="{A4610B94-25A4-42F5-812D-AD96B382EB77}"/>
    <hyperlink ref="B346" location="'341_Inv108_F'!A1" display="'341_Inv108_F'!A1" xr:uid="{7FF8C7C6-0595-4470-B809-A563E3EB286F}"/>
    <hyperlink ref="B347" location="'342_Inv109_F'!A1" display="'342_Inv109_F'!A1" xr:uid="{4B3359D6-A79C-466D-ADB6-AAAD639AA6D0}"/>
    <hyperlink ref="B348" location="'343_Inv050_A'!A1" display="'343_Inv050_A'!A1" xr:uid="{34E388DC-15C1-46EA-A21F-549A876916C0}"/>
    <hyperlink ref="B349" location="'344_Inv051_A'!A1" display="'344_Inv051_A'!A1" xr:uid="{D35E9FE6-1A3E-4B62-A9F1-087D879F2AE4}"/>
    <hyperlink ref="B350" location="'345_Inv052_A'!A1" display="'345_Inv052_A'!A1" xr:uid="{C9D4FDFB-94A4-403B-96BD-81E9A6BDDACB}"/>
    <hyperlink ref="B351" location="'346_Inv053_A'!A1" display="'346_Inv053_A'!A1" xr:uid="{D53352AE-B047-4A14-8729-8F61E7775979}"/>
    <hyperlink ref="B352" location="'347_BranchList'!A1" display="'347_BranchList'!A1" xr:uid="{30CB7DB4-6053-47AA-8852-0C2CC7F8BF42}"/>
    <hyperlink ref="B353" location="'348_LINEBinding'!A1" display="'348_LINEBinding'!A1" xr:uid="{5FEE8DAB-8E4F-42EE-964B-3F9A01221FE2}"/>
    <hyperlink ref="B354" location="'349_MMA_OnlineCase1'!A1" display="'349_MMA_OnlineCase1'!A1" xr:uid="{A9D45441-BDA8-45FF-9ACA-7876F6D6FF94}"/>
    <hyperlink ref="B355" location="'350_CHKP2PMAC'!_Toc77241683" display="350" xr:uid="{6E3AA1A7-86B6-4804-8586-AE79BADAF577}"/>
    <hyperlink ref="B356" location="'351_MAKP2PMAC'!_Toc77241683" display="351" xr:uid="{29CA8817-8DF2-4C95-BB41-68A465F4AE8C}"/>
    <hyperlink ref="B357" location="'352_GetLastStatementInfo'!A1" display="'352_GetLastStatementInfo'!A1" xr:uid="{955AE0DB-7E4D-4DFE-ADF9-CB4BA14CD1B3}"/>
    <hyperlink ref="B358" location="'353_GetStatementBarCode'!A1" display="'353_GetStatementBarCode'!A1" xr:uid="{DCD49A80-C4B3-4E5E-A03E-48F86020B309}"/>
    <hyperlink ref="B359" location="'354_GetOutstandingBalance'!A1" display="'354_GetOutstandingBalance'!A1" xr:uid="{438B2539-0950-4BC6-88E1-054DA63B7054}"/>
    <hyperlink ref="B360" location="'355_GetStatementBalance'!A1" display="'355_GetStatementBalance'!A1" xr:uid="{E17B70BC-ED83-4E8C-9574-241A84921296}"/>
    <hyperlink ref="B361" location="'356_GetFeaturedCards'!A1" display="'356_GetFeaturedCards'!A1" xr:uid="{7781D485-9E9F-4A2F-8309-2CB52049B899}"/>
    <hyperlink ref="B362" location="'357_DisplayCardState'!A1" display="'357_DisplayCardState'!A1" xr:uid="{34F079EF-91F5-491A-B4AD-7FC61F456A67}"/>
    <hyperlink ref="B363" location="'358_DisplayCardActivate'!A1" display="'358_DisplayCardActivate'!A1" xr:uid="{4FC03CC3-FE97-4165-89E4-5093FE8371DF}"/>
    <hyperlink ref="B364" location="'359_DisplayCardAuthenticate'!A1" display="'359_DisplayCardAuthenticate'!A1" xr:uid="{CFD0A579-F6F2-4012-9A5C-D527F63C1469}"/>
    <hyperlink ref="B365" location="'360_CheckIfHoldValidCard'!A1" display="'360_CheckIfHoldValidCard'!A1" xr:uid="{3F61BFB1-4B98-4517-BCA4-BCC514369329}"/>
    <hyperlink ref="B366" location="'361_GetMyCards'!A1" display="'361_GetMyCards'!A1" xr:uid="{B9403495-D203-4836-8506-76E666C4FEDC}"/>
    <hyperlink ref="B367" location="'362_CheckCardNo'!A1" display="'362_CheckCardNo'!A1" xr:uid="{E1E70D8E-39AA-47BB-B501-7970D32BEC82}"/>
    <hyperlink ref="B368" location="'363_GetMemberInfo'!A1" display="'363_GetMemberInfo'!A1" xr:uid="{28DE1208-1D90-4EA6-A0CD-6B011243036A}"/>
    <hyperlink ref="B369" location="'364_GetCardsWB40'!A1" display="'364_GetCardsWB40'!A1" xr:uid="{FB41BE28-ED10-4C88-B370-5FCBA5FF5D3E}"/>
    <hyperlink ref="B372" location="'367_Oauth2RefreshToken'!A1" display="'367_Oauth2RefreshToken'!A1" xr:uid="{DE57899D-7FE9-4B8B-AEA4-82932D3C3AF4}"/>
    <hyperlink ref="B373" location="'368_queryCrossSelling'!A1" display="'368_queryCrossSelling'!A1" xr:uid="{A6FBB440-1844-488A-AB32-ECCE4FF7AC72}"/>
    <hyperlink ref="B370" location="'365_Oauth2Login'!A1" display="'365_Oauth2Login'!A1" xr:uid="{08D6AE5D-63BD-4E4E-8E5B-35D59A5EBE9D}"/>
    <hyperlink ref="B371" location="'366_Oauth2AccessToken'!A1" display="'366_Oauth2AccessToken'!A1" xr:uid="{80800329-F12A-435D-A8E1-59101395574E}"/>
    <hyperlink ref="B374" location="'369_queryRealTimePrtLosSum'!A1" display="'369_queryRealTimePrtLosSum'!A1" xr:uid="{6C175895-B6BF-43B0-8E7D-BA9E353BFF69}"/>
    <hyperlink ref="B375" location="'370_Inv38_E'!A1" display="'370_Inv38_E'!A1" xr:uid="{0755AF3B-F6C8-4C6E-9314-2BE8AE81E48D}"/>
    <hyperlink ref="B376" location="'371_Inv39_E'!A1" display="'371_Inv39_E'!A1" xr:uid="{D68AF4D1-1BA5-4D05-8CA6-195AC163FAD6}"/>
    <hyperlink ref="B377" location="'372_Inv40_E'!A1" display="'372_Inv40_E'!A1" xr:uid="{E1C1F667-0379-4F11-A748-1CDFC38557A3}"/>
    <hyperlink ref="B378" location="'373_Inv41_E'!A1" display="'373_Inv41_E'!A1" xr:uid="{42FE56ED-73C9-4D8B-B678-6D6E48DAF0AE}"/>
    <hyperlink ref="B379" location="'374_Inv01_O'!A1" display="'374_Inv01_O'!A1" xr:uid="{035D9B2A-45BA-4142-8474-3DDD8E748E8C}"/>
    <hyperlink ref="B380" location="'375_Inv02_O'!A1" display="'375_Inv02_O'!A1" xr:uid="{1712BF60-8391-4766-BE40-A99C5C6D44F4}"/>
    <hyperlink ref="B381" location="'376_Inv03_O'!A1" display="'376_Inv03_O'!A1" xr:uid="{04A3EDD0-AF74-40FB-B169-84C4BD6E38BB}"/>
    <hyperlink ref="B382" location="'377_Inv04_O'!A1" display="'377_Inv04_O'!A1" xr:uid="{492D29D2-8321-42D8-93A6-56A3CB2E56AD}"/>
    <hyperlink ref="B383" location="'378_Inv05_O'!A1" display="'378_Inv05_O'!A1" xr:uid="{D69C807F-F4BC-43B0-8ECF-BD67F754A10A}"/>
    <hyperlink ref="B384" location="'379_Inv06_O'!A1" display="'379_Inv06_O'!A1" xr:uid="{9BBAAE7D-7711-4CE7-83AA-9D4B6384329E}"/>
    <hyperlink ref="B385" location="'380_Inv07_O'!A1" display="'380_Inv07_O'!A1" xr:uid="{5E0714F3-4A08-42A6-823F-253940879BEF}"/>
    <hyperlink ref="B386" location="'381_Inv08_O'!A1" display="'381_Inv08_O'!A1" xr:uid="{5AF3C76F-BA61-44E5-8908-FBB24CD6F8AB}"/>
    <hyperlink ref="B387" location="'382_Inv09_O'!A1" display="'382_Inv09_O'!A1" xr:uid="{93A908D6-619E-4E7E-9D78-C6A7E3A936D6}"/>
    <hyperlink ref="B388" location="'383_Inv10_O'!A1" display="'383_Inv10_O'!A1" xr:uid="{12802E0C-5159-49BB-8281-0FE783E6147C}"/>
    <hyperlink ref="B389" location="'384_Inv11_O'!A1" display="'384_Inv11_O'!A1" xr:uid="{DAB94053-6BF8-4C35-90C4-060122C137B0}"/>
    <hyperlink ref="B390" location="'385_Inv12_O'!A1" display="'385_Inv12_O'!A1" xr:uid="{BE91BBCC-C408-40FF-963D-4EF2D34C4B54}"/>
    <hyperlink ref="B391" location="'386_Inv13_O'!A1" display="'386_Inv13_O'!A1" xr:uid="{971999D3-6FD9-4B0B-BCF0-42ABAAF28D33}"/>
    <hyperlink ref="B392" location="'387_Inv14_O'!A1" display="'387_Inv14_O'!A1" xr:uid="{484F4D19-E57D-4BBB-8CCE-15578F5B5BE3}"/>
    <hyperlink ref="B393" location="'388_Inv15_O'!A1" display="'388_Inv15_O'!A1" xr:uid="{D3EB8702-B457-4645-B179-B93962188FE6}"/>
    <hyperlink ref="B394" location="'389_Inv16_O'!A1" display="'389_Inv16_O'!A1" xr:uid="{1D5E51F1-D60D-4BF1-BEC5-CEBC89D4B329}"/>
    <hyperlink ref="B395" location="'390_Inv17_O'!A1" display="'390_Inv17_O'!A1" xr:uid="{68E6A41F-07A4-452F-A030-EC696EB5B901}"/>
    <hyperlink ref="B396" location="'391_Inv18_O'!A1" display="'391_Inv18_O'!A1" xr:uid="{77B406D3-7CD3-4978-82C0-373AB4B6276B}"/>
    <hyperlink ref="B397" location="'392_Inv19_O'!A1" display="'392_Inv19_O'!A1" xr:uid="{9CD3F758-E964-4FBE-9E4E-E4FC42997FF7}"/>
    <hyperlink ref="B398" location="'393_Inv20_O'!A1" display="'393_Inv20_O'!A1" xr:uid="{8AE90967-65DF-4919-BC2B-FD11E38E566F}"/>
    <hyperlink ref="B399" location="'394_Inv21_O'!A1" display="'394_Inv21_O'!A1" xr:uid="{B05F2A7F-EEDA-4667-B221-C283065699A1}"/>
    <hyperlink ref="B400" location="'395_Inv22_O'!A1" display="'395_Inv22_O'!A1" xr:uid="{B24A18BB-D908-4AE2-B39E-7DB73FE01E35}"/>
    <hyperlink ref="B401" location="'396_Inv23_O'!A1" display="'396_Inv23_O'!A1" xr:uid="{E912CB25-B488-44BF-84AB-5C8ABE6F5639}"/>
    <hyperlink ref="B402" location="'397_Inv24_O'!A1" display="'397_Inv24_O'!A1" xr:uid="{FF49CBB1-F118-4D4C-96F8-3CE31B7E1579}"/>
    <hyperlink ref="B403" location="'398_BranchSetting'!A1" display="'398_BranchSetting'!A1" xr:uid="{CF9ED1E9-50AC-4883-9235-34EF620234E0}"/>
    <hyperlink ref="B404" location="'399_V0230'!_Toc77241683" display="'399_V0230'!_Toc77241683" xr:uid="{5EB80E4F-A666-4C94-BEDB-5D9D063C6963}"/>
    <hyperlink ref="B405" location="'400_GetBranchesAndNowStatus'!A1" display="'400_GetBranchesAndNowStatus'!A1" xr:uid="{570A8F3D-D06A-4899-8AEF-0D57BBABE8D2}"/>
    <hyperlink ref="Q253" r:id="rId4" xr:uid="{1C4E279E-8579-426B-BCF6-BFE17C881018}"/>
    <hyperlink ref="Q255" r:id="rId5" xr:uid="{98CEBD52-7DAA-4A23-8C10-3EBE0E849F8D}"/>
    <hyperlink ref="B406" location="'401_MN-API-01'!A1" display="'401_MN-API-01'!A1" xr:uid="{EE3472C6-66D5-4CD1-890C-A81FEF4CFDE1}"/>
    <hyperlink ref="B407" location="'402_V0231'!A1" display="'402_V0231'!A1" xr:uid="{D52031D0-E0BA-45D6-AF94-5F09402C15BB}"/>
    <hyperlink ref="B408" location="'403_V2300'!A1" display="'403_V2300'!A1" xr:uid="{D39C42E8-E138-45AC-ABB2-BE181BFB06A1}"/>
    <hyperlink ref="Q223" r:id="rId6" display="http://10.11.63.137:8888/RSPFT/RSPPath.aspx?seq=20220901110744.044&amp;payeeactno=894613123154512&amp;nation=HK&amp;curr=USD&amp;banknameadd1=BANK SINOPAC&amp;banknameadd2=CENTRAL TOWER&amp;banknameadd3=FLOOR 26&amp;banknameadd4=&amp;bankidpay=NTFXMF&amp;payactno=02100800003958&amp;bankswift=SINOHKHH&amp;payID=123410510&amp;channel=MMAB2B" xr:uid="{BB19C5ED-4109-4717-958C-AD19342068A3}"/>
    <hyperlink ref="B409" location="'404_MemberRegisterCheck'!A1" display="'404_MemberRegisterCheck'!A1" xr:uid="{B0682A80-C2BF-401D-A08F-02F9FA262D63}"/>
    <hyperlink ref="B410" location="'405_MemberRegisterCheckCardInfo'!A1" display="'405_MemberRegisterCheckCardInfo'!A1" xr:uid="{1DEB76B6-D1F3-4051-8143-4D6068A02E22}"/>
    <hyperlink ref="B411" location="'406_MemberRegister'!A1" display="'406_MemberRegister'!A1" xr:uid="{B9763EE7-12E1-43BE-9DFB-95640D840E49}"/>
    <hyperlink ref="B412" location="'407_QueryDDInfo'!A1" display="'407_QueryDDInfo'!A1" xr:uid="{96D17B4C-4989-497D-B21D-2C077C0C75E2}"/>
    <hyperlink ref="B413" location="'408_SetDDAccount'!A1" display="'408_SetDDAccount'!A1" xr:uid="{AA032EB4-BEAA-4C8C-8142-861270EA2551}"/>
    <hyperlink ref="B414" location="'409_SetDDAmount'!A1" display="'409_SetDDAmount'!A1" xr:uid="{5BFF3B49-D85A-462D-853B-18C2CABE809D}"/>
    <hyperlink ref="B415" location="'410_SetDDIND'!A1" display="'410_SetDDIND'!A1" xr:uid="{63E67782-8785-44CA-8109-3EA34A686EF7}"/>
    <hyperlink ref="B416" location="'411_checkauthorizations'!A1" display="'411_checkauthorizations'!A1" xr:uid="{B215100B-9D45-4552-964F-762F8F61DFAC}"/>
    <hyperlink ref="B417" location="'412_revokeauthorizations'!A1" display="'412_revokeauthorizations'!A1" xr:uid="{FF8DCFAA-C6B7-4843-9EC6-D325A59F17CD}"/>
    <hyperlink ref="B419" location="'414_LogMMAAuth'!A1" display="'414_LogMMAAuth'!A1" xr:uid="{B199B073-710E-46B6-8616-0E44F4FA658C}"/>
    <hyperlink ref="B418" location="'413_tsp'!A1" display="'413_tsp'!A1" xr:uid="{5CDE04C0-D038-4604-88B4-BA00CC303F9B}"/>
    <hyperlink ref="B420" location="'415_CardlessWithdrawalInfo'!A1" display="'415_CardlessWithdrawalInfo'!A1" xr:uid="{40057BFC-8CAD-4E78-A8BA-E5E5DD291DB6}"/>
    <hyperlink ref="B421" location="'416_QNO'!A1" display="'416_QNO'!A1" xr:uid="{8709353E-5F50-4960-843C-3830786E1123}"/>
    <hyperlink ref="B422" location="'417_AddForeignCurrencyBooking'!A1" display="'417_AddForeignCurrencyBooking'!A1" xr:uid="{4874C2E6-9BD7-446C-A15E-AF12530F6D6C}"/>
    <hyperlink ref="B423" location="'418_C015'!A1" display="'418_C015'!A1" xr:uid="{0C9D2DAF-1C5A-4A69-950C-1ABC692A8031}"/>
    <hyperlink ref="B424" location="'419_Inv054_A'!A1" display="'419_Inv054_A'!A1" xr:uid="{F8455C2E-BC8E-4AC7-8044-6DC55B54BBFD}"/>
    <hyperlink ref="B425" location="'420_Inv055_A'!A1" display="'420_Inv055_A'!A1" xr:uid="{5466D51D-340F-44E5-9E39-45215DD33996}"/>
    <hyperlink ref="B426" location="'421_Inv056_A'!A1" display="'421_Inv056_A'!A1" xr:uid="{A17B12DE-E0DF-495F-9987-6249810A9914}"/>
    <hyperlink ref="B427" location="'422_Inv057_A'!A1" display="'422_Inv057_A'!A1" xr:uid="{34E09766-3269-4BB3-A366-1B5DBF3FD2E3}"/>
    <hyperlink ref="B428" location="'423_Inv124_F'!A1" display="'423_Inv124_F'!A1" xr:uid="{A3C99387-50C9-4699-94FF-5CD44BA72057}"/>
    <hyperlink ref="B429" location="'424_Inv058_A'!A1" display="'424_Inv058_A'!A1" xr:uid="{C033984C-8C74-44ED-B95B-6E7CC3658845}"/>
    <hyperlink ref="B430" location="'425_IsSinoPacIP'!A1" display="'425_IsSinoPacIP'!A1" xr:uid="{899346A5-929F-4111-AE9F-B3ECF9216C23}"/>
    <hyperlink ref="B431" location="'426_TxnDetail'!A1" display="'426_TxnDetail'!A1" xr:uid="{86F47AEC-5180-414D-9C43-378FA2520EE1}"/>
    <hyperlink ref="B432" location="'427_MMALogin'!A1" display="'427_MMALogin'!A1" xr:uid="{8EE6B3D9-0F67-4F02-869B-6C5252753C1E}"/>
    <hyperlink ref="B433" location="'428_IsMMA'!A1" display="'428_IsMMA'!A1" xr:uid="{AE464913-A2D4-4FAF-A331-BA9EB9CCA4D1}"/>
    <hyperlink ref="B434" location="'429_G0102'!A1" display="'429_G0102'!A1" xr:uid="{B66BC675-A7BD-4AB5-B0A3-035ADFD57936}"/>
    <hyperlink ref="B435" location="'430_PointsMS_I01'!A1" display="'430_PointsMS_I01'!A1" xr:uid="{0052D75A-8BB2-43BA-B52C-3F058FBF155A}"/>
    <hyperlink ref="B436" location="'431_PointsMS_I02'!A1" display="'431_PointsMS_I02'!A1" xr:uid="{63551F41-63AA-485D-A083-95BEECB1D16A}"/>
    <hyperlink ref="B437" location="'432_PointsMS_S02'!A1" display="'432_PointsMS_S02'!A1" xr:uid="{A6EBFC66-132E-4EA9-9F4C-8959D608E6CF}"/>
    <hyperlink ref="B438" location="'433_PointsMS_I03'!A1" display="'433_PointsMS_I03'!A1" xr:uid="{13E4B0E1-720C-4119-80B6-9FC74C3A817D}"/>
    <hyperlink ref="B439" location="'434_PointsMS_I04'!A1" display="'434_PointsMS_I04'!A1" xr:uid="{6F363FF2-6CE0-4008-B571-7CA35D1FC255}"/>
    <hyperlink ref="B440" location="'435_PointsMS_I05'!A1" display="'435_PointsMS_I05'!A1" xr:uid="{74AD8FF3-C8CA-4832-AF5C-9C0DD8FF147D}"/>
    <hyperlink ref="B441" location="'436_PointsMS_I06 '!A1" display="'436_PointsMS_I06 '!A1" xr:uid="{A87EC2AB-11A0-44D9-9A0A-CC9F2BDAA2E1}"/>
    <hyperlink ref="B442" location="'437_NBP_101'!A1" display="'437_NBP_101'!A1" xr:uid="{EBE0031C-6757-4E49-92A7-8D24B0621FAF}"/>
    <hyperlink ref="B443" location="'438_QuerySpotDeal'!A1" display="'438_QuerySpotDeal'!A1" xr:uid="{DF172E70-77D2-4E48-A37E-64671369B7D9}"/>
    <hyperlink ref="B445" location="'440_checkServiceStatus'!A1" display="'440_checkServiceStatus'!A1" xr:uid="{1D61DDD9-4F16-474F-A6E6-BFEF19481554}"/>
    <hyperlink ref="B446" location="'441_checkBookingStatus'!A1" display="'441_checkBookingStatus'!A1" xr:uid="{067FD3F2-3E6F-4901-99E5-E26EA3135009}"/>
    <hyperlink ref="B447" location="'442_checkWaitCount'!A1" display="'442_checkWaitCount'!A1" xr:uid="{C846FF45-244E-4640-9E85-B94F98DC4BEF}"/>
    <hyperlink ref="B448" location="'443_insertBooking'!A1" display="'443_insertBooking'!A1" xr:uid="{CB7911E3-76C9-4C18-95C5-15688C943964}"/>
    <hyperlink ref="B449" location="'444_updateMyBooking'!A1" display="'444_updateMyBooking'!A1" xr:uid="{CB197D1C-64AC-408C-BB26-B66FDE280D74}"/>
    <hyperlink ref="B450" location="'445_getBookingDetail'!A1" display="'445_getBookingDetail'!A1" xr:uid="{EC0A0E94-6F72-4120-B55B-418F2A5ECB1B}"/>
    <hyperlink ref="B451" location="'446_getMyBooking'!A1" display="'446_getMyBooking'!A1" xr:uid="{9FF7111F-85E1-4C09-BA03-2A8AD9BA4984}"/>
    <hyperlink ref="B452" location="'447_getBookingDateTime'!A1" display="'447_getBookingDateTime'!A1" xr:uid="{3AAD37A3-92CB-488B-B96A-26D28ED2F072}"/>
    <hyperlink ref="B453" location="'448_getServiceInfo'!A1" display="'448_getServiceInfo'!A1" xr:uid="{7D9DB4F4-CA66-409E-B50F-FCF89863CA91}"/>
    <hyperlink ref="B454" location="'449_GetG3000Info'!A1" display="'449_GetG3000Info'!A1" xr:uid="{4C37C0B7-C8B5-4C89-9F03-FDA23EDCBC3C}"/>
    <hyperlink ref="B455" location="'450_RtnMiEvent2'!A1" display="'450_RtnMiEvent2'!A1" xr:uid="{627081EA-A851-4796-A9F6-6CBEF67289CB}"/>
    <hyperlink ref="B456" location="'451_QryMiEventList'!A1" display="'451_QryMiEventList'!A1" xr:uid="{C0F04824-5368-49BA-8CDB-BE1C8FF1F814}"/>
    <hyperlink ref="B457" location="'452_QryMibyIDEvt'!A1" display="'452_QryMibyIDEvt'!A1" xr:uid="{F5534919-03A0-4C93-8B9D-386E94399EC3}"/>
    <hyperlink ref="B458" location="'453_CreateToken'!A1" display="'453_CreateToken'!A1" xr:uid="{23CF178E-CF2B-4A35-81EE-9A6630E1FA64}"/>
    <hyperlink ref="B459" location="'454_GetCashAdvancePinFlag'!A1" display="'454_GetCashAdvancePinFlag'!A1" xr:uid="{20B95F1B-D732-4EC9-884D-8CA4DB95FCF1}"/>
    <hyperlink ref="B460" location="'455_Inv042_E'!A1" display="455" xr:uid="{6469324C-AAF1-4B36-82B1-77D3C69D1161}"/>
    <hyperlink ref="B461" location="'456_Inv043_E'!A1" display="456" xr:uid="{1A472027-0066-4983-8DE3-8FFBE9B721E3}"/>
    <hyperlink ref="B462" location="'457_Inv044_E'!A1" display="457" xr:uid="{89FD79BB-104E-4C4C-8152-0E5DF1CA994A}"/>
    <hyperlink ref="B463" location="'458_Inv045_E'!A1" display="458" xr:uid="{867AF1A2-3BDA-4518-8EBD-78E7AB400A83}"/>
    <hyperlink ref="B464" location="'459_Inv046_E'!A1" display="459" xr:uid="{764CB0F6-73D8-4858-9BAB-B1DAAE7475D9}"/>
    <hyperlink ref="B465" location="'460_Inv047_E'!A1" display="460" xr:uid="{FA85D042-C04E-4539-A218-4656991C6E85}"/>
    <hyperlink ref="B466" location="'461_Inv048_E'!A1" display="461" xr:uid="{A8C752C1-BC4D-4B18-B756-BE837BA2422C}"/>
    <hyperlink ref="B467" location="'462_Inv011_T'!A1" display="462" xr:uid="{8DF23512-42A2-4807-A73A-8C2A27160FEC}"/>
    <hyperlink ref="B468" location="'463_Inv125_F'!A1" display="463" xr:uid="{622F6C01-7C30-4D50-8DEC-38B58F6AB8B4}"/>
    <hyperlink ref="B469" location="'464_Inv126_F '!A1" display="464" xr:uid="{75F56E8F-5B84-460A-8595-F12F7E607BA5}"/>
    <hyperlink ref="B470" location="'465_Inv127_F'!A1" display="465" xr:uid="{47D0305D-E5AF-4051-83BC-033EFFFC7410}"/>
    <hyperlink ref="B471" location="'466_CheckStatus'!A1" display="466" xr:uid="{1455DC17-A96A-4447-A6F2-1D48F5FAA846}"/>
    <hyperlink ref="B472" location="'467_ExpressAppClips'!A1" display="467" xr:uid="{A563712E-660E-44C3-A5B4-DB462F06D910}"/>
    <hyperlink ref="B486" location="'481_Register'!A1" display="481" xr:uid="{5AAD3017-7BC3-44BC-A4B5-ED267670E14C}"/>
    <hyperlink ref="B487" location="'482_Icc2566Verify'!A1" display="482" xr:uid="{CE4D9A28-9C80-4BBE-B609-B1F7BAFB2BD7}"/>
    <hyperlink ref="B488" location="'483_GetVerifyResult'!A1" display="483" xr:uid="{A05562FF-53C2-4515-9C7B-29822C19523B}"/>
    <hyperlink ref="B489" location="'484_CITF_01'!A1" display="484" xr:uid="{C62BC41D-86DD-4DB7-BF22-EEE1AECD8D24}"/>
    <hyperlink ref="B490" location="'485_CITF_02'!A1" display="485" xr:uid="{45BCA3C6-0009-4155-BCFA-0C56A25B9FEC}"/>
    <hyperlink ref="B491" location="'486_CITF_03'!A1" display="486" xr:uid="{12189FD0-60EA-4F47-844E-A15B1332A5D6}"/>
    <hyperlink ref="B492" location="'487_CITF_04'!A1" display="487" xr:uid="{005F1474-D365-402C-AB4F-D7742997863B}"/>
    <hyperlink ref="B493" location="'488_CITF_05'!A1" display="488" xr:uid="{B29388D8-A2FA-45DD-8183-77D30B489F67}"/>
    <hyperlink ref="B494" location="'API Index'!A1" display="489" xr:uid="{825A71DF-B893-4D6C-A0BE-C3B1737FE68C}"/>
    <hyperlink ref="B495" location="'490_CITF_07'!A1" display="490" xr:uid="{BD2B921F-F0C5-432A-98C9-7171C6BBB886}"/>
    <hyperlink ref="B496" location="'491_CITF_08'!A1" display="491" xr:uid="{9A7409D7-A6DF-46ED-8231-AF90B4049820}"/>
    <hyperlink ref="B497" location="'492_CITF_09'!A1" display="492" xr:uid="{9F05E5EA-615D-4D5C-B56C-850DBF616530}"/>
    <hyperlink ref="B498" location="'493_GenPDF'!A1" display="493" xr:uid="{3F93BAEE-EADB-4449-A45F-3713B2A21FC8}"/>
    <hyperlink ref="B499" location="'494_IFT2520'!A1" display="494" xr:uid="{A861020E-0F49-46BD-B011-785BAA4B007F}"/>
    <hyperlink ref="B500" location="'495_GIQ2500'!A1" display="495" xr:uid="{D11B281A-6F36-4AFC-9758-2C9D4884AD0A}"/>
    <hyperlink ref="B501" location="'496_Ins005'!A1" display="496" xr:uid="{49A152C3-D64C-4E86-A9B0-652A5E34D79C}"/>
  </hyperlinks>
  <pageMargins left="0.70866141732283472" right="0.70866141732283472" top="0.74803149606299213" bottom="0.74803149606299213" header="0.31496062992125984" footer="0.31496062992125984"/>
  <pageSetup paperSize="9" scale="54" fitToHeight="6" orientation="portrait" r:id="rId7"/>
  <headerFooter>
    <oddFooter>第 &amp;P 頁，共 &amp;N 頁</oddFooter>
  </headerFooter>
  <ignoredErrors>
    <ignoredError sqref="B104 B6:B103 B105:B285" numberStoredAsText="1"/>
  </ignoredErrors>
  <tableParts count="1">
    <tablePart r:id="rId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17424-3E2D-4ACD-972C-76F9F7C0E387}">
  <sheetPr codeName="工作表462"/>
  <dimension ref="C1:H53"/>
  <sheetViews>
    <sheetView workbookViewId="0">
      <selection activeCell="H23" sqref="H23"/>
    </sheetView>
  </sheetViews>
  <sheetFormatPr defaultRowHeight="16.5"/>
  <cols>
    <col min="3" max="3" width="19.625" customWidth="1"/>
    <col min="7" max="7" width="11.625" bestFit="1" customWidth="1"/>
    <col min="8" max="8" width="18.625" bestFit="1" customWidth="1"/>
  </cols>
  <sheetData>
    <row r="1" spans="3:8" ht="30">
      <c r="C1" s="2251" t="s">
        <v>1908</v>
      </c>
      <c r="G1" s="2010" t="s">
        <v>1903</v>
      </c>
      <c r="H1" t="s">
        <v>4376</v>
      </c>
    </row>
    <row r="2" spans="3:8">
      <c r="C2" s="2059" t="s">
        <v>2002</v>
      </c>
      <c r="G2" s="2011" t="s">
        <v>1798</v>
      </c>
      <c r="H2">
        <v>8</v>
      </c>
    </row>
    <row r="3" spans="3:8">
      <c r="C3" s="2059" t="s">
        <v>2002</v>
      </c>
      <c r="G3" s="2011" t="s">
        <v>1815</v>
      </c>
      <c r="H3">
        <v>33</v>
      </c>
    </row>
    <row r="4" spans="3:8">
      <c r="C4" s="2059" t="s">
        <v>2002</v>
      </c>
      <c r="G4" s="2011" t="s">
        <v>1812</v>
      </c>
      <c r="H4">
        <v>4</v>
      </c>
    </row>
    <row r="5" spans="3:8">
      <c r="C5" s="2059" t="s">
        <v>2002</v>
      </c>
      <c r="G5" s="2011" t="s">
        <v>1857</v>
      </c>
      <c r="H5">
        <v>1</v>
      </c>
    </row>
    <row r="6" spans="3:8">
      <c r="C6" s="2059" t="s">
        <v>2002</v>
      </c>
      <c r="G6" s="2011" t="s">
        <v>1848</v>
      </c>
      <c r="H6">
        <v>5</v>
      </c>
    </row>
    <row r="7" spans="3:8">
      <c r="C7" s="2059" t="s">
        <v>2002</v>
      </c>
      <c r="G7" s="2011" t="s">
        <v>1799</v>
      </c>
      <c r="H7">
        <v>1</v>
      </c>
    </row>
    <row r="8" spans="3:8">
      <c r="C8" s="2059" t="s">
        <v>2002</v>
      </c>
      <c r="G8" s="2011" t="s">
        <v>1804</v>
      </c>
      <c r="H8">
        <v>52</v>
      </c>
    </row>
    <row r="9" spans="3:8">
      <c r="C9" s="2059" t="s">
        <v>2002</v>
      </c>
    </row>
    <row r="10" spans="3:8">
      <c r="C10" s="2059" t="s">
        <v>2002</v>
      </c>
    </row>
    <row r="11" spans="3:8">
      <c r="C11" s="2059" t="s">
        <v>2002</v>
      </c>
    </row>
    <row r="12" spans="3:8">
      <c r="C12" s="2059" t="s">
        <v>2002</v>
      </c>
    </row>
    <row r="13" spans="3:8">
      <c r="C13" s="2075" t="s">
        <v>1798</v>
      </c>
    </row>
    <row r="14" spans="3:8">
      <c r="C14" s="2075" t="s">
        <v>1798</v>
      </c>
    </row>
    <row r="15" spans="3:8">
      <c r="C15" s="2075" t="s">
        <v>1798</v>
      </c>
    </row>
    <row r="16" spans="3:8">
      <c r="C16" s="2075" t="s">
        <v>1798</v>
      </c>
    </row>
    <row r="17" spans="3:3">
      <c r="C17" s="2075" t="s">
        <v>1798</v>
      </c>
    </row>
    <row r="18" spans="3:3">
      <c r="C18" s="2075" t="s">
        <v>1798</v>
      </c>
    </row>
    <row r="19" spans="3:3">
      <c r="C19" s="2075" t="s">
        <v>1798</v>
      </c>
    </row>
    <row r="20" spans="3:3">
      <c r="C20" s="2075" t="s">
        <v>1798</v>
      </c>
    </row>
    <row r="21" spans="3:3">
      <c r="C21" s="2079" t="s">
        <v>1799</v>
      </c>
    </row>
    <row r="22" spans="3:3">
      <c r="C22" s="2079" t="s">
        <v>1815</v>
      </c>
    </row>
    <row r="23" spans="3:3">
      <c r="C23" s="2079" t="s">
        <v>1815</v>
      </c>
    </row>
    <row r="24" spans="3:3">
      <c r="C24" s="2079" t="s">
        <v>1815</v>
      </c>
    </row>
    <row r="25" spans="3:3">
      <c r="C25" s="2079" t="s">
        <v>1815</v>
      </c>
    </row>
    <row r="26" spans="3:3">
      <c r="C26" s="2079" t="s">
        <v>1815</v>
      </c>
    </row>
    <row r="27" spans="3:3">
      <c r="C27" s="2079" t="s">
        <v>1815</v>
      </c>
    </row>
    <row r="28" spans="3:3">
      <c r="C28" s="2079" t="s">
        <v>1815</v>
      </c>
    </row>
    <row r="29" spans="3:3">
      <c r="C29" s="2079" t="s">
        <v>1815</v>
      </c>
    </row>
    <row r="30" spans="3:3">
      <c r="C30" s="2079" t="s">
        <v>1815</v>
      </c>
    </row>
    <row r="31" spans="3:3">
      <c r="C31" s="2079" t="s">
        <v>1815</v>
      </c>
    </row>
    <row r="32" spans="3:3">
      <c r="C32" s="2079" t="s">
        <v>1815</v>
      </c>
    </row>
    <row r="33" spans="3:3">
      <c r="C33" s="2079" t="s">
        <v>1815</v>
      </c>
    </row>
    <row r="34" spans="3:3">
      <c r="C34" s="2079" t="s">
        <v>1815</v>
      </c>
    </row>
    <row r="35" spans="3:3">
      <c r="C35" s="2079" t="s">
        <v>1848</v>
      </c>
    </row>
    <row r="36" spans="3:3">
      <c r="C36" s="2079" t="s">
        <v>1848</v>
      </c>
    </row>
    <row r="37" spans="3:3">
      <c r="C37" s="2079" t="s">
        <v>1848</v>
      </c>
    </row>
    <row r="38" spans="3:3">
      <c r="C38" s="2079" t="s">
        <v>1848</v>
      </c>
    </row>
    <row r="39" spans="3:3">
      <c r="C39" s="2079" t="s">
        <v>1848</v>
      </c>
    </row>
    <row r="40" spans="3:3">
      <c r="C40" s="2079" t="s">
        <v>1951</v>
      </c>
    </row>
    <row r="41" spans="3:3">
      <c r="C41" s="2108" t="s">
        <v>1815</v>
      </c>
    </row>
    <row r="42" spans="3:3">
      <c r="C42" s="2108" t="s">
        <v>1815</v>
      </c>
    </row>
    <row r="43" spans="3:3">
      <c r="C43" s="2070" t="s">
        <v>1815</v>
      </c>
    </row>
    <row r="44" spans="3:3">
      <c r="C44" s="2108" t="s">
        <v>1815</v>
      </c>
    </row>
    <row r="45" spans="3:3">
      <c r="C45" s="2070" t="s">
        <v>1815</v>
      </c>
    </row>
    <row r="46" spans="3:3">
      <c r="C46" s="2108" t="s">
        <v>1815</v>
      </c>
    </row>
    <row r="47" spans="3:3">
      <c r="C47" s="2108" t="s">
        <v>1815</v>
      </c>
    </row>
    <row r="48" spans="3:3">
      <c r="C48" s="2075" t="s">
        <v>1923</v>
      </c>
    </row>
    <row r="49" spans="3:3">
      <c r="C49" s="2075" t="s">
        <v>1923</v>
      </c>
    </row>
    <row r="50" spans="3:3">
      <c r="C50" s="2075" t="s">
        <v>1923</v>
      </c>
    </row>
    <row r="51" spans="3:3">
      <c r="C51" s="2079" t="s">
        <v>1923</v>
      </c>
    </row>
    <row r="52" spans="3:3">
      <c r="C52" s="2223" t="s">
        <v>1815</v>
      </c>
    </row>
    <row r="53" spans="3:3">
      <c r="C53" s="2252" t="s">
        <v>1815</v>
      </c>
    </row>
  </sheetData>
  <phoneticPr fontId="2" type="noConversion"/>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D3D68-420D-4100-9B20-A2FF633AC60D}">
  <sheetPr codeName="工作表6">
    <tabColor rgb="FFFF0000"/>
  </sheetPr>
  <dimension ref="B1:O1096"/>
  <sheetViews>
    <sheetView zoomScaleNormal="100" workbookViewId="0">
      <pane ySplit="5" topLeftCell="A546" activePane="bottomLeft" state="frozen"/>
      <selection pane="bottomLeft" activeCell="F572" sqref="F572"/>
      <selection activeCell="A2" sqref="A2:A3"/>
    </sheetView>
  </sheetViews>
  <sheetFormatPr defaultColWidth="9" defaultRowHeight="15"/>
  <cols>
    <col min="1" max="1" width="3.75" style="1" customWidth="1"/>
    <col min="2" max="2" width="10.375" style="626" customWidth="1"/>
    <col min="3" max="3" width="18.875" style="1" customWidth="1"/>
    <col min="4" max="4" width="16.125" style="1" customWidth="1"/>
    <col min="5" max="5" width="22" style="1" customWidth="1"/>
    <col min="6" max="6" width="30.25" style="1" customWidth="1"/>
    <col min="7" max="7" width="14.625" style="1" customWidth="1"/>
    <col min="8" max="8" width="16.75" style="1" customWidth="1"/>
    <col min="9" max="9" width="37.375" style="1" customWidth="1"/>
    <col min="10" max="10" width="16" style="1" bestFit="1" customWidth="1"/>
    <col min="11" max="11" width="38" style="1" customWidth="1"/>
    <col min="12" max="12" width="29.625" style="1" customWidth="1"/>
    <col min="13" max="13" width="35.375" style="1" customWidth="1"/>
    <col min="14" max="14" width="50.625" style="1" customWidth="1"/>
    <col min="15" max="16384" width="9" style="1"/>
  </cols>
  <sheetData>
    <row r="1" spans="2:14" ht="21">
      <c r="G1" s="32" t="s">
        <v>4377</v>
      </c>
      <c r="I1" s="31"/>
      <c r="J1" s="31"/>
      <c r="K1" s="31"/>
    </row>
    <row r="2" spans="2:14" ht="16.5">
      <c r="C2" s="14" t="s">
        <v>4378</v>
      </c>
      <c r="D2" s="627">
        <f>'API Index'!C2</f>
        <v>45471</v>
      </c>
    </row>
    <row r="3" spans="2:14" ht="21">
      <c r="G3" s="1241" t="s">
        <v>4379</v>
      </c>
      <c r="H3" s="30"/>
      <c r="I3" s="30"/>
      <c r="J3" s="30"/>
      <c r="K3" s="30"/>
      <c r="L3" s="28"/>
      <c r="M3" s="29"/>
      <c r="N3" s="28"/>
    </row>
    <row r="4" spans="2:14" ht="15.75">
      <c r="B4" s="628"/>
      <c r="C4" s="34"/>
      <c r="D4" s="34"/>
      <c r="E4" s="34"/>
      <c r="F4" s="34"/>
      <c r="G4" s="34"/>
      <c r="H4" s="34"/>
      <c r="I4" s="34"/>
      <c r="J4" s="34"/>
      <c r="K4" s="34"/>
      <c r="L4" s="34"/>
      <c r="M4" s="35"/>
      <c r="N4" s="35"/>
    </row>
    <row r="5" spans="2:14" ht="42.75" customHeight="1">
      <c r="B5" s="629" t="s">
        <v>4380</v>
      </c>
      <c r="C5" s="9" t="s">
        <v>4381</v>
      </c>
      <c r="D5" s="10" t="s">
        <v>4382</v>
      </c>
      <c r="E5" s="10" t="s">
        <v>4383</v>
      </c>
      <c r="F5" s="10" t="s">
        <v>4384</v>
      </c>
      <c r="G5" s="12" t="s">
        <v>4385</v>
      </c>
      <c r="H5" s="12" t="s">
        <v>4386</v>
      </c>
      <c r="I5" s="12" t="s">
        <v>4387</v>
      </c>
      <c r="J5" s="12" t="s">
        <v>4388</v>
      </c>
      <c r="K5" s="12" t="s">
        <v>4389</v>
      </c>
      <c r="L5" s="12" t="s">
        <v>4390</v>
      </c>
      <c r="M5" s="13" t="s">
        <v>4391</v>
      </c>
      <c r="N5" s="11" t="s">
        <v>4392</v>
      </c>
    </row>
    <row r="6" spans="2:14" ht="15.75">
      <c r="B6" s="630" t="str">
        <f>_xlfn.XLOOKUP(J6,表格1[API Code
API代碼],表格1[No])</f>
        <v>001</v>
      </c>
      <c r="C6" s="488" t="s">
        <v>4393</v>
      </c>
      <c r="D6" s="488" t="s">
        <v>4394</v>
      </c>
      <c r="E6" s="489" t="s">
        <v>4395</v>
      </c>
      <c r="F6" s="489" t="s">
        <v>4396</v>
      </c>
      <c r="G6" s="16" t="s">
        <v>1798</v>
      </c>
      <c r="H6" s="631" t="s">
        <v>4397</v>
      </c>
      <c r="I6" s="488" t="s">
        <v>4398</v>
      </c>
      <c r="J6" s="631" t="s">
        <v>4399</v>
      </c>
      <c r="K6" s="631" t="s">
        <v>4400</v>
      </c>
      <c r="L6" s="632" t="s">
        <v>4401</v>
      </c>
      <c r="M6" s="489" t="s">
        <v>4402</v>
      </c>
      <c r="N6" s="491"/>
    </row>
    <row r="7" spans="2:14" ht="15.75">
      <c r="B7" s="630" t="str">
        <f>_xlfn.XLOOKUP(J7,表格1[API Code
API代碼],表格1[No])</f>
        <v>001</v>
      </c>
      <c r="C7" s="2" t="s">
        <v>4403</v>
      </c>
      <c r="D7" s="488" t="s">
        <v>4394</v>
      </c>
      <c r="E7" s="3" t="s">
        <v>4395</v>
      </c>
      <c r="F7" s="3" t="s">
        <v>4396</v>
      </c>
      <c r="G7" s="16" t="s">
        <v>1798</v>
      </c>
      <c r="H7" s="17" t="s">
        <v>4397</v>
      </c>
      <c r="I7" s="3" t="s">
        <v>4398</v>
      </c>
      <c r="J7" s="17" t="s">
        <v>4399</v>
      </c>
      <c r="K7" s="17" t="s">
        <v>4400</v>
      </c>
      <c r="L7" s="4" t="s">
        <v>4404</v>
      </c>
      <c r="M7" s="3" t="s">
        <v>4402</v>
      </c>
      <c r="N7" s="17"/>
    </row>
    <row r="8" spans="2:14" ht="28.5" customHeight="1">
      <c r="B8" s="630" t="str">
        <f>_xlfn.XLOOKUP(J8,表格1[API Code
API代碼],表格1[No])</f>
        <v>001</v>
      </c>
      <c r="C8" s="2" t="s">
        <v>4393</v>
      </c>
      <c r="D8" s="2" t="s">
        <v>4405</v>
      </c>
      <c r="E8" s="3" t="s">
        <v>4406</v>
      </c>
      <c r="F8" s="3" t="s">
        <v>4407</v>
      </c>
      <c r="G8" s="16" t="s">
        <v>1798</v>
      </c>
      <c r="H8" s="18" t="s">
        <v>4397</v>
      </c>
      <c r="I8" s="2" t="s">
        <v>4408</v>
      </c>
      <c r="J8" s="18" t="s">
        <v>4399</v>
      </c>
      <c r="K8" s="18" t="s">
        <v>4400</v>
      </c>
      <c r="L8" s="8" t="s">
        <v>4409</v>
      </c>
      <c r="M8" s="3" t="s">
        <v>4410</v>
      </c>
      <c r="N8" s="17"/>
    </row>
    <row r="9" spans="2:14" ht="30">
      <c r="B9" s="630" t="str">
        <f>_xlfn.XLOOKUP(J9,表格1[API Code
API代碼],表格1[No])</f>
        <v>001</v>
      </c>
      <c r="C9" s="2" t="s">
        <v>4411</v>
      </c>
      <c r="D9" s="2" t="s">
        <v>4405</v>
      </c>
      <c r="E9" s="3" t="s">
        <v>4412</v>
      </c>
      <c r="F9" s="3" t="s">
        <v>4407</v>
      </c>
      <c r="G9" s="16" t="s">
        <v>1798</v>
      </c>
      <c r="H9" s="17" t="s">
        <v>4397</v>
      </c>
      <c r="I9" s="3" t="s">
        <v>4413</v>
      </c>
      <c r="J9" s="17" t="s">
        <v>4399</v>
      </c>
      <c r="K9" s="17" t="s">
        <v>4400</v>
      </c>
      <c r="L9" s="8" t="s">
        <v>4409</v>
      </c>
      <c r="M9" s="3" t="s">
        <v>4410</v>
      </c>
      <c r="N9" s="17"/>
    </row>
    <row r="10" spans="2:14" ht="30">
      <c r="B10" s="630" t="str">
        <f>_xlfn.XLOOKUP(J10,表格1[API Code
API代碼],表格1[No])</f>
        <v>001</v>
      </c>
      <c r="C10" s="2" t="s">
        <v>4403</v>
      </c>
      <c r="D10" s="2" t="s">
        <v>4405</v>
      </c>
      <c r="E10" s="3" t="s">
        <v>4406</v>
      </c>
      <c r="F10" s="3" t="s">
        <v>4407</v>
      </c>
      <c r="G10" s="16" t="s">
        <v>1798</v>
      </c>
      <c r="H10" s="17" t="s">
        <v>4397</v>
      </c>
      <c r="I10" s="3" t="s">
        <v>4413</v>
      </c>
      <c r="J10" s="17" t="s">
        <v>4399</v>
      </c>
      <c r="K10" s="17" t="s">
        <v>4400</v>
      </c>
      <c r="L10" s="4" t="s">
        <v>4414</v>
      </c>
      <c r="M10" s="3" t="s">
        <v>4410</v>
      </c>
      <c r="N10" s="17"/>
    </row>
    <row r="11" spans="2:14" ht="30">
      <c r="B11" s="630" t="str">
        <f>_xlfn.XLOOKUP(J11,表格1[API Code
API代碼],表格1[No])</f>
        <v>001</v>
      </c>
      <c r="C11" s="2" t="s">
        <v>4393</v>
      </c>
      <c r="D11" s="2" t="s">
        <v>4415</v>
      </c>
      <c r="E11" s="3" t="s">
        <v>4416</v>
      </c>
      <c r="F11" s="3" t="s">
        <v>4415</v>
      </c>
      <c r="G11" s="16" t="s">
        <v>1798</v>
      </c>
      <c r="H11" s="18" t="s">
        <v>4397</v>
      </c>
      <c r="I11" s="2" t="s">
        <v>4408</v>
      </c>
      <c r="J11" s="18" t="s">
        <v>4399</v>
      </c>
      <c r="K11" s="18" t="s">
        <v>4400</v>
      </c>
      <c r="L11" s="8" t="s">
        <v>4409</v>
      </c>
      <c r="M11" s="3" t="s">
        <v>4417</v>
      </c>
      <c r="N11" s="17"/>
    </row>
    <row r="12" spans="2:14" ht="30">
      <c r="B12" s="630" t="str">
        <f>_xlfn.XLOOKUP(J12,表格1[API Code
API代碼],表格1[No])</f>
        <v>001</v>
      </c>
      <c r="C12" s="2" t="s">
        <v>4403</v>
      </c>
      <c r="D12" s="2" t="s">
        <v>4415</v>
      </c>
      <c r="E12" s="3" t="s">
        <v>4416</v>
      </c>
      <c r="F12" s="3" t="s">
        <v>4415</v>
      </c>
      <c r="G12" s="16" t="s">
        <v>1798</v>
      </c>
      <c r="H12" s="17" t="s">
        <v>4397</v>
      </c>
      <c r="I12" s="3" t="s">
        <v>4413</v>
      </c>
      <c r="J12" s="17" t="s">
        <v>4399</v>
      </c>
      <c r="K12" s="17" t="s">
        <v>4400</v>
      </c>
      <c r="L12" s="4" t="s">
        <v>4414</v>
      </c>
      <c r="M12" s="3" t="s">
        <v>4417</v>
      </c>
      <c r="N12" s="17"/>
    </row>
    <row r="13" spans="2:14" ht="30">
      <c r="B13" s="630" t="str">
        <f>_xlfn.XLOOKUP(J13,表格1[API Code
API代碼],表格1[No])</f>
        <v>001</v>
      </c>
      <c r="C13" s="2" t="s">
        <v>4393</v>
      </c>
      <c r="D13" s="2" t="s">
        <v>4405</v>
      </c>
      <c r="E13" s="3" t="s">
        <v>4418</v>
      </c>
      <c r="F13" s="4" t="s">
        <v>4419</v>
      </c>
      <c r="G13" s="16" t="s">
        <v>1798</v>
      </c>
      <c r="H13" s="18" t="s">
        <v>4397</v>
      </c>
      <c r="I13" s="2" t="s">
        <v>4408</v>
      </c>
      <c r="J13" s="18" t="s">
        <v>4399</v>
      </c>
      <c r="K13" s="18" t="s">
        <v>4400</v>
      </c>
      <c r="L13" s="8" t="s">
        <v>4409</v>
      </c>
      <c r="M13" s="3" t="s">
        <v>4410</v>
      </c>
      <c r="N13" s="17"/>
    </row>
    <row r="14" spans="2:14" ht="30">
      <c r="B14" s="630" t="str">
        <f>_xlfn.XLOOKUP(J14,表格1[API Code
API代碼],表格1[No])</f>
        <v>001</v>
      </c>
      <c r="C14" s="2" t="s">
        <v>4403</v>
      </c>
      <c r="D14" s="2" t="s">
        <v>4405</v>
      </c>
      <c r="E14" s="3" t="s">
        <v>4418</v>
      </c>
      <c r="F14" s="4" t="s">
        <v>4419</v>
      </c>
      <c r="G14" s="16" t="s">
        <v>1798</v>
      </c>
      <c r="H14" s="17" t="s">
        <v>4397</v>
      </c>
      <c r="I14" s="3" t="s">
        <v>4413</v>
      </c>
      <c r="J14" s="17" t="s">
        <v>4399</v>
      </c>
      <c r="K14" s="17" t="s">
        <v>4400</v>
      </c>
      <c r="L14" s="4" t="s">
        <v>4414</v>
      </c>
      <c r="M14" s="3" t="s">
        <v>4410</v>
      </c>
      <c r="N14" s="17"/>
    </row>
    <row r="15" spans="2:14" ht="30">
      <c r="B15" s="630" t="str">
        <f>_xlfn.XLOOKUP(J15,表格1[API Code
API代碼],表格1[No])</f>
        <v>002</v>
      </c>
      <c r="C15" s="2" t="s">
        <v>4393</v>
      </c>
      <c r="D15" s="2" t="s">
        <v>4420</v>
      </c>
      <c r="E15" s="3" t="s">
        <v>4421</v>
      </c>
      <c r="F15" s="3" t="s">
        <v>4422</v>
      </c>
      <c r="G15" s="16" t="s">
        <v>1798</v>
      </c>
      <c r="H15" s="18" t="s">
        <v>4397</v>
      </c>
      <c r="I15" s="2" t="s">
        <v>4408</v>
      </c>
      <c r="J15" s="18" t="s">
        <v>4423</v>
      </c>
      <c r="K15" s="18" t="s">
        <v>4424</v>
      </c>
      <c r="L15" s="8" t="s">
        <v>4409</v>
      </c>
      <c r="M15" s="3" t="s">
        <v>4410</v>
      </c>
      <c r="N15" s="17"/>
    </row>
    <row r="16" spans="2:14" ht="30">
      <c r="B16" s="630" t="str">
        <f>_xlfn.XLOOKUP(J16,表格1[API Code
API代碼],表格1[No])</f>
        <v>002</v>
      </c>
      <c r="C16" s="2" t="s">
        <v>4403</v>
      </c>
      <c r="D16" s="2" t="s">
        <v>4420</v>
      </c>
      <c r="E16" s="3" t="s">
        <v>4421</v>
      </c>
      <c r="F16" s="3" t="s">
        <v>4422</v>
      </c>
      <c r="G16" s="16" t="s">
        <v>1798</v>
      </c>
      <c r="H16" s="17" t="s">
        <v>4397</v>
      </c>
      <c r="I16" s="3" t="s">
        <v>4413</v>
      </c>
      <c r="J16" s="17" t="s">
        <v>4423</v>
      </c>
      <c r="K16" s="17" t="s">
        <v>4424</v>
      </c>
      <c r="L16" s="4" t="s">
        <v>4414</v>
      </c>
      <c r="M16" s="3" t="s">
        <v>4410</v>
      </c>
      <c r="N16" s="17"/>
    </row>
    <row r="17" spans="2:14" ht="15.75">
      <c r="B17" s="630" t="str">
        <f>_xlfn.XLOOKUP(J17,表格1[API Code
API代碼],表格1[No])</f>
        <v>003</v>
      </c>
      <c r="C17" s="2" t="s">
        <v>4393</v>
      </c>
      <c r="D17" s="488" t="s">
        <v>4394</v>
      </c>
      <c r="E17" s="3" t="s">
        <v>4395</v>
      </c>
      <c r="F17" s="3" t="s">
        <v>4396</v>
      </c>
      <c r="G17" s="16" t="s">
        <v>1798</v>
      </c>
      <c r="H17" s="18" t="s">
        <v>4397</v>
      </c>
      <c r="I17" s="2" t="s">
        <v>4398</v>
      </c>
      <c r="J17" s="18" t="s">
        <v>4425</v>
      </c>
      <c r="K17" s="18" t="s">
        <v>4426</v>
      </c>
      <c r="L17" s="8" t="s">
        <v>4427</v>
      </c>
      <c r="M17" s="3" t="s">
        <v>4428</v>
      </c>
      <c r="N17" s="17"/>
    </row>
    <row r="18" spans="2:14" ht="15.75">
      <c r="B18" s="630" t="str">
        <f>_xlfn.XLOOKUP(J18,表格1[API Code
API代碼],表格1[No])</f>
        <v>003</v>
      </c>
      <c r="C18" s="2" t="s">
        <v>4403</v>
      </c>
      <c r="D18" s="488" t="s">
        <v>4394</v>
      </c>
      <c r="E18" s="3" t="s">
        <v>4395</v>
      </c>
      <c r="F18" s="3" t="s">
        <v>4396</v>
      </c>
      <c r="G18" s="16" t="s">
        <v>1798</v>
      </c>
      <c r="H18" s="17" t="s">
        <v>4397</v>
      </c>
      <c r="I18" s="3" t="s">
        <v>4398</v>
      </c>
      <c r="J18" s="17" t="s">
        <v>4425</v>
      </c>
      <c r="K18" s="17" t="s">
        <v>4426</v>
      </c>
      <c r="L18" s="4" t="s">
        <v>4429</v>
      </c>
      <c r="M18" s="3" t="s">
        <v>4428</v>
      </c>
      <c r="N18" s="17"/>
    </row>
    <row r="19" spans="2:14" ht="15.75">
      <c r="B19" s="630" t="str">
        <f>_xlfn.XLOOKUP(J19,表格1[API Code
API代碼],表格1[No])</f>
        <v>004</v>
      </c>
      <c r="C19" s="2" t="s">
        <v>4393</v>
      </c>
      <c r="D19" s="2" t="s">
        <v>4430</v>
      </c>
      <c r="E19" s="3" t="s">
        <v>4431</v>
      </c>
      <c r="F19" s="3" t="s">
        <v>4432</v>
      </c>
      <c r="G19" s="16" t="s">
        <v>1798</v>
      </c>
      <c r="H19" s="18" t="s">
        <v>4397</v>
      </c>
      <c r="I19" s="2" t="s">
        <v>4433</v>
      </c>
      <c r="J19" s="18" t="s">
        <v>4434</v>
      </c>
      <c r="K19" s="18" t="s">
        <v>4435</v>
      </c>
      <c r="L19" s="8" t="s">
        <v>4436</v>
      </c>
      <c r="M19" s="3" t="s">
        <v>4437</v>
      </c>
      <c r="N19" s="17"/>
    </row>
    <row r="20" spans="2:14" ht="15.75">
      <c r="B20" s="630" t="str">
        <f>_xlfn.XLOOKUP(J20,表格1[API Code
API代碼],表格1[No])</f>
        <v>004</v>
      </c>
      <c r="C20" s="2" t="s">
        <v>4411</v>
      </c>
      <c r="D20" s="2" t="s">
        <v>4430</v>
      </c>
      <c r="E20" s="3" t="s">
        <v>4431</v>
      </c>
      <c r="F20" s="3" t="s">
        <v>4432</v>
      </c>
      <c r="G20" s="16" t="s">
        <v>1798</v>
      </c>
      <c r="H20" s="17" t="s">
        <v>4397</v>
      </c>
      <c r="I20" s="3" t="s">
        <v>4433</v>
      </c>
      <c r="J20" s="17" t="s">
        <v>4434</v>
      </c>
      <c r="K20" s="17" t="s">
        <v>4435</v>
      </c>
      <c r="L20" s="8" t="s">
        <v>4436</v>
      </c>
      <c r="M20" s="3" t="s">
        <v>4437</v>
      </c>
      <c r="N20" s="17"/>
    </row>
    <row r="21" spans="2:14" ht="15.75">
      <c r="B21" s="630" t="str">
        <f>_xlfn.XLOOKUP(J21,表格1[API Code
API代碼],表格1[No])</f>
        <v>004</v>
      </c>
      <c r="C21" s="2" t="s">
        <v>4403</v>
      </c>
      <c r="D21" s="2" t="s">
        <v>4430</v>
      </c>
      <c r="E21" s="3" t="s">
        <v>4431</v>
      </c>
      <c r="F21" s="3" t="s">
        <v>4432</v>
      </c>
      <c r="G21" s="16" t="s">
        <v>1798</v>
      </c>
      <c r="H21" s="17" t="s">
        <v>4397</v>
      </c>
      <c r="I21" s="3" t="s">
        <v>4433</v>
      </c>
      <c r="J21" s="17" t="s">
        <v>4434</v>
      </c>
      <c r="K21" s="17" t="s">
        <v>4435</v>
      </c>
      <c r="L21" s="4" t="s">
        <v>4436</v>
      </c>
      <c r="M21" s="3" t="s">
        <v>4438</v>
      </c>
      <c r="N21" s="17"/>
    </row>
    <row r="22" spans="2:14" ht="30">
      <c r="B22" s="630" t="str">
        <f>_xlfn.XLOOKUP(J22,表格1[API Code
API代碼],表格1[No])</f>
        <v>005</v>
      </c>
      <c r="C22" s="2" t="s">
        <v>4393</v>
      </c>
      <c r="D22" s="2" t="s">
        <v>4405</v>
      </c>
      <c r="E22" s="3" t="s">
        <v>4439</v>
      </c>
      <c r="F22" s="4" t="s">
        <v>4440</v>
      </c>
      <c r="G22" s="16" t="s">
        <v>1798</v>
      </c>
      <c r="H22" s="18" t="s">
        <v>4441</v>
      </c>
      <c r="I22" s="2" t="s">
        <v>4442</v>
      </c>
      <c r="J22" s="18" t="s">
        <v>4443</v>
      </c>
      <c r="K22" s="18" t="s">
        <v>4444</v>
      </c>
      <c r="L22" s="8" t="s">
        <v>4445</v>
      </c>
      <c r="M22" s="3"/>
      <c r="N22" s="17"/>
    </row>
    <row r="23" spans="2:14" ht="30">
      <c r="B23" s="630" t="str">
        <f>_xlfn.XLOOKUP(J23,表格1[API Code
API代碼],表格1[No])</f>
        <v>006</v>
      </c>
      <c r="C23" s="2" t="s">
        <v>4393</v>
      </c>
      <c r="D23" s="2" t="s">
        <v>4405</v>
      </c>
      <c r="E23" s="3" t="s">
        <v>4439</v>
      </c>
      <c r="F23" s="4" t="s">
        <v>4440</v>
      </c>
      <c r="G23" s="16" t="s">
        <v>1798</v>
      </c>
      <c r="H23" s="18" t="s">
        <v>4441</v>
      </c>
      <c r="I23" s="2" t="s">
        <v>4442</v>
      </c>
      <c r="J23" s="18" t="s">
        <v>4446</v>
      </c>
      <c r="K23" s="18" t="s">
        <v>4444</v>
      </c>
      <c r="L23" s="8" t="s">
        <v>4445</v>
      </c>
      <c r="M23" s="3"/>
      <c r="N23" s="17"/>
    </row>
    <row r="24" spans="2:14" ht="45">
      <c r="B24" s="630" t="str">
        <f>_xlfn.XLOOKUP(J24,表格1[API Code
API代碼],表格1[No])</f>
        <v>007</v>
      </c>
      <c r="C24" s="2" t="s">
        <v>4393</v>
      </c>
      <c r="D24" s="2" t="s">
        <v>4447</v>
      </c>
      <c r="E24" s="3" t="s">
        <v>4448</v>
      </c>
      <c r="F24" s="3" t="s">
        <v>4449</v>
      </c>
      <c r="G24" s="16" t="s">
        <v>1815</v>
      </c>
      <c r="H24" s="18" t="s">
        <v>4450</v>
      </c>
      <c r="I24" s="2" t="s">
        <v>4451</v>
      </c>
      <c r="J24" s="18" t="s">
        <v>4452</v>
      </c>
      <c r="K24" s="18" t="s">
        <v>4453</v>
      </c>
      <c r="L24" s="8" t="s">
        <v>4454</v>
      </c>
      <c r="M24" s="3" t="s">
        <v>4455</v>
      </c>
      <c r="N24" s="17"/>
    </row>
    <row r="25" spans="2:14" ht="45">
      <c r="B25" s="630" t="str">
        <f>_xlfn.XLOOKUP(J25,表格1[API Code
API代碼],表格1[No])</f>
        <v>007</v>
      </c>
      <c r="C25" s="2" t="s">
        <v>4403</v>
      </c>
      <c r="D25" s="2" t="s">
        <v>4447</v>
      </c>
      <c r="E25" s="2" t="s">
        <v>4448</v>
      </c>
      <c r="F25" s="3" t="s">
        <v>4449</v>
      </c>
      <c r="G25" s="16" t="s">
        <v>1815</v>
      </c>
      <c r="H25" s="18" t="s">
        <v>4450</v>
      </c>
      <c r="I25" s="2" t="s">
        <v>4451</v>
      </c>
      <c r="J25" s="18" t="s">
        <v>4452</v>
      </c>
      <c r="K25" s="18" t="s">
        <v>4456</v>
      </c>
      <c r="L25" s="7" t="s">
        <v>4457</v>
      </c>
      <c r="M25" s="2" t="s">
        <v>4455</v>
      </c>
      <c r="N25" s="18"/>
    </row>
    <row r="26" spans="2:14" ht="15.75">
      <c r="B26" s="630" t="str">
        <f>_xlfn.XLOOKUP(J26,表格1[API Code
API代碼],表格1[No])</f>
        <v>008</v>
      </c>
      <c r="C26" s="2" t="s">
        <v>4411</v>
      </c>
      <c r="D26" s="2" t="s">
        <v>4458</v>
      </c>
      <c r="E26" s="3" t="s">
        <v>4459</v>
      </c>
      <c r="F26" s="3" t="s">
        <v>4460</v>
      </c>
      <c r="G26" s="16" t="s">
        <v>1815</v>
      </c>
      <c r="H26" s="17" t="s">
        <v>4461</v>
      </c>
      <c r="I26" s="2" t="s">
        <v>4462</v>
      </c>
      <c r="J26" s="17" t="s">
        <v>4463</v>
      </c>
      <c r="K26" s="17" t="s">
        <v>4463</v>
      </c>
      <c r="L26" s="8" t="s">
        <v>4463</v>
      </c>
      <c r="M26" s="3" t="s">
        <v>4464</v>
      </c>
      <c r="N26" s="17"/>
    </row>
    <row r="27" spans="2:14" ht="15.75">
      <c r="B27" s="630" t="str">
        <f>_xlfn.XLOOKUP(J27,表格1[API Code
API代碼],表格1[No])</f>
        <v>009</v>
      </c>
      <c r="C27" s="2" t="s">
        <v>4411</v>
      </c>
      <c r="D27" s="2" t="s">
        <v>4458</v>
      </c>
      <c r="E27" s="3" t="s">
        <v>4459</v>
      </c>
      <c r="F27" s="3" t="s">
        <v>4460</v>
      </c>
      <c r="G27" s="16" t="s">
        <v>1815</v>
      </c>
      <c r="H27" s="17" t="s">
        <v>4461</v>
      </c>
      <c r="I27" s="2" t="s">
        <v>4462</v>
      </c>
      <c r="J27" s="17" t="s">
        <v>4465</v>
      </c>
      <c r="K27" s="17" t="s">
        <v>4465</v>
      </c>
      <c r="L27" s="8" t="s">
        <v>4465</v>
      </c>
      <c r="M27" s="3" t="s">
        <v>4466</v>
      </c>
      <c r="N27" s="17"/>
    </row>
    <row r="28" spans="2:14" ht="15.75">
      <c r="B28" s="630" t="str">
        <f>_xlfn.XLOOKUP(J28,表格1[API Code
API代碼],表格1[No])</f>
        <v>009</v>
      </c>
      <c r="C28" s="2" t="s">
        <v>4411</v>
      </c>
      <c r="D28" s="2" t="s">
        <v>4458</v>
      </c>
      <c r="E28" s="3" t="s">
        <v>4467</v>
      </c>
      <c r="F28" s="3" t="s">
        <v>4468</v>
      </c>
      <c r="G28" s="16" t="s">
        <v>1815</v>
      </c>
      <c r="H28" s="17" t="s">
        <v>4461</v>
      </c>
      <c r="I28" s="2" t="s">
        <v>4462</v>
      </c>
      <c r="J28" s="17" t="s">
        <v>4465</v>
      </c>
      <c r="K28" s="17" t="s">
        <v>4465</v>
      </c>
      <c r="L28" s="8" t="s">
        <v>4465</v>
      </c>
      <c r="M28" s="3" t="s">
        <v>4466</v>
      </c>
      <c r="N28" s="17"/>
    </row>
    <row r="29" spans="2:14" ht="15.75">
      <c r="B29" s="630" t="str">
        <f>_xlfn.XLOOKUP(J29,表格1[API Code
API代碼],表格1[No])</f>
        <v>010</v>
      </c>
      <c r="C29" s="2" t="s">
        <v>4411</v>
      </c>
      <c r="D29" s="2" t="s">
        <v>4458</v>
      </c>
      <c r="E29" s="3" t="s">
        <v>4459</v>
      </c>
      <c r="F29" s="3" t="s">
        <v>4460</v>
      </c>
      <c r="G29" s="16" t="s">
        <v>1815</v>
      </c>
      <c r="H29" s="17" t="s">
        <v>4450</v>
      </c>
      <c r="I29" s="2" t="s">
        <v>4462</v>
      </c>
      <c r="J29" s="17" t="s">
        <v>4469</v>
      </c>
      <c r="K29" s="17" t="s">
        <v>4469</v>
      </c>
      <c r="L29" s="8" t="s">
        <v>4469</v>
      </c>
      <c r="M29" s="3" t="s">
        <v>4470</v>
      </c>
      <c r="N29" s="17"/>
    </row>
    <row r="30" spans="2:14" ht="15.75">
      <c r="B30" s="630" t="str">
        <f>_xlfn.XLOOKUP(J30,表格1[API Code
API代碼],表格1[No])</f>
        <v>010</v>
      </c>
      <c r="C30" s="2" t="s">
        <v>4411</v>
      </c>
      <c r="D30" s="2" t="s">
        <v>4458</v>
      </c>
      <c r="E30" s="3" t="s">
        <v>4471</v>
      </c>
      <c r="F30" s="3" t="s">
        <v>4472</v>
      </c>
      <c r="G30" s="16" t="s">
        <v>1815</v>
      </c>
      <c r="H30" s="17" t="s">
        <v>4450</v>
      </c>
      <c r="I30" s="2" t="s">
        <v>4462</v>
      </c>
      <c r="J30" s="17" t="s">
        <v>2192</v>
      </c>
      <c r="K30" s="17" t="s">
        <v>2192</v>
      </c>
      <c r="L30" s="8" t="s">
        <v>4469</v>
      </c>
      <c r="M30" s="3" t="s">
        <v>4470</v>
      </c>
      <c r="N30" s="17"/>
    </row>
    <row r="31" spans="2:14" ht="15.75">
      <c r="B31" s="630" t="str">
        <f>_xlfn.XLOOKUP(J31,表格1[API Code
API代碼],表格1[No])</f>
        <v>010</v>
      </c>
      <c r="C31" s="2" t="s">
        <v>4411</v>
      </c>
      <c r="D31" s="2" t="s">
        <v>4458</v>
      </c>
      <c r="E31" s="3" t="s">
        <v>4473</v>
      </c>
      <c r="F31" s="3" t="s">
        <v>4474</v>
      </c>
      <c r="G31" s="16" t="s">
        <v>1815</v>
      </c>
      <c r="H31" s="17" t="s">
        <v>4450</v>
      </c>
      <c r="I31" s="2" t="s">
        <v>4462</v>
      </c>
      <c r="J31" s="17" t="s">
        <v>4469</v>
      </c>
      <c r="K31" s="17" t="s">
        <v>4469</v>
      </c>
      <c r="L31" s="8" t="s">
        <v>4469</v>
      </c>
      <c r="M31" s="3" t="s">
        <v>4470</v>
      </c>
      <c r="N31" s="17"/>
    </row>
    <row r="32" spans="2:14" ht="15.75">
      <c r="B32" s="630" t="str">
        <f>_xlfn.XLOOKUP(J32,表格1[API Code
API代碼],表格1[No])</f>
        <v>010</v>
      </c>
      <c r="C32" s="2" t="s">
        <v>4411</v>
      </c>
      <c r="D32" s="2" t="s">
        <v>4458</v>
      </c>
      <c r="E32" s="3" t="s">
        <v>4467</v>
      </c>
      <c r="F32" s="3" t="s">
        <v>4468</v>
      </c>
      <c r="G32" s="16" t="s">
        <v>1815</v>
      </c>
      <c r="H32" s="17" t="s">
        <v>4450</v>
      </c>
      <c r="I32" s="2" t="s">
        <v>4462</v>
      </c>
      <c r="J32" s="17" t="s">
        <v>4469</v>
      </c>
      <c r="K32" s="17" t="s">
        <v>4469</v>
      </c>
      <c r="L32" s="8" t="s">
        <v>4469</v>
      </c>
      <c r="M32" s="3" t="s">
        <v>4470</v>
      </c>
      <c r="N32" s="17"/>
    </row>
    <row r="33" spans="2:14" ht="15.75">
      <c r="B33" s="630" t="str">
        <f>_xlfn.XLOOKUP(J33,表格1[API Code
API代碼],表格1[No])</f>
        <v>011</v>
      </c>
      <c r="C33" s="2" t="s">
        <v>4393</v>
      </c>
      <c r="D33" s="2" t="s">
        <v>4458</v>
      </c>
      <c r="E33" s="3" t="s">
        <v>4475</v>
      </c>
      <c r="F33" s="3" t="s">
        <v>4476</v>
      </c>
      <c r="G33" s="16" t="s">
        <v>2002</v>
      </c>
      <c r="H33" s="18" t="s">
        <v>4477</v>
      </c>
      <c r="I33" s="2" t="s">
        <v>4451</v>
      </c>
      <c r="J33" s="18" t="s">
        <v>4478</v>
      </c>
      <c r="K33" s="18" t="s">
        <v>4478</v>
      </c>
      <c r="L33" s="8" t="s">
        <v>4479</v>
      </c>
      <c r="M33" s="3" t="s">
        <v>4480</v>
      </c>
      <c r="N33" s="17"/>
    </row>
    <row r="34" spans="2:14" ht="15.75">
      <c r="B34" s="630" t="str">
        <f>_xlfn.XLOOKUP(J34,表格1[API Code
API代碼],表格1[No])</f>
        <v>011</v>
      </c>
      <c r="C34" s="2" t="s">
        <v>4411</v>
      </c>
      <c r="D34" s="2" t="s">
        <v>4458</v>
      </c>
      <c r="E34" s="3" t="s">
        <v>4481</v>
      </c>
      <c r="F34" s="3" t="s">
        <v>4476</v>
      </c>
      <c r="G34" s="16" t="s">
        <v>2002</v>
      </c>
      <c r="H34" s="18" t="s">
        <v>4477</v>
      </c>
      <c r="I34" s="2" t="s">
        <v>4482</v>
      </c>
      <c r="J34" s="17" t="s">
        <v>4478</v>
      </c>
      <c r="K34" s="17" t="s">
        <v>4478</v>
      </c>
      <c r="L34" s="8" t="s">
        <v>4479</v>
      </c>
      <c r="M34" s="3" t="s">
        <v>4480</v>
      </c>
      <c r="N34" s="17"/>
    </row>
    <row r="35" spans="2:14" ht="15.75">
      <c r="B35" s="630" t="str">
        <f>_xlfn.XLOOKUP(J35,表格1[API Code
API代碼],表格1[No])</f>
        <v>011</v>
      </c>
      <c r="C35" s="2" t="s">
        <v>4403</v>
      </c>
      <c r="D35" s="2" t="s">
        <v>4458</v>
      </c>
      <c r="E35" s="2" t="s">
        <v>4475</v>
      </c>
      <c r="F35" s="3" t="s">
        <v>4476</v>
      </c>
      <c r="G35" s="16" t="s">
        <v>2002</v>
      </c>
      <c r="H35" s="18" t="s">
        <v>4477</v>
      </c>
      <c r="I35" s="2" t="s">
        <v>4451</v>
      </c>
      <c r="J35" s="17" t="s">
        <v>4478</v>
      </c>
      <c r="K35" s="17" t="s">
        <v>4478</v>
      </c>
      <c r="L35" s="7" t="s">
        <v>4483</v>
      </c>
      <c r="M35" s="2" t="s">
        <v>4480</v>
      </c>
      <c r="N35" s="18"/>
    </row>
    <row r="36" spans="2:14" ht="15.75">
      <c r="B36" s="630" t="str">
        <f>_xlfn.XLOOKUP(J36,表格1[API Code
API代碼],表格1[No])</f>
        <v>012</v>
      </c>
      <c r="C36" s="2" t="s">
        <v>4411</v>
      </c>
      <c r="D36" s="2" t="s">
        <v>4458</v>
      </c>
      <c r="E36" s="3" t="s">
        <v>4459</v>
      </c>
      <c r="F36" s="3" t="s">
        <v>4460</v>
      </c>
      <c r="G36" s="16" t="s">
        <v>1815</v>
      </c>
      <c r="H36" s="18" t="s">
        <v>4477</v>
      </c>
      <c r="I36" s="2" t="s">
        <v>4484</v>
      </c>
      <c r="J36" s="17" t="s">
        <v>4485</v>
      </c>
      <c r="K36" s="17" t="s">
        <v>4485</v>
      </c>
      <c r="L36" s="8" t="s">
        <v>4486</v>
      </c>
      <c r="M36" s="3" t="s">
        <v>4487</v>
      </c>
      <c r="N36" s="17"/>
    </row>
    <row r="37" spans="2:14" ht="15.75">
      <c r="B37" s="630" t="str">
        <f>_xlfn.XLOOKUP(J37,表格1[API Code
API代碼],表格1[No])</f>
        <v>012</v>
      </c>
      <c r="C37" s="2" t="s">
        <v>4411</v>
      </c>
      <c r="D37" s="2" t="s">
        <v>4458</v>
      </c>
      <c r="E37" s="3" t="s">
        <v>4467</v>
      </c>
      <c r="F37" s="3" t="s">
        <v>4468</v>
      </c>
      <c r="G37" s="16" t="s">
        <v>1815</v>
      </c>
      <c r="H37" s="18" t="s">
        <v>4477</v>
      </c>
      <c r="I37" s="2" t="s">
        <v>4484</v>
      </c>
      <c r="J37" s="17" t="s">
        <v>4485</v>
      </c>
      <c r="K37" s="17" t="s">
        <v>4485</v>
      </c>
      <c r="L37" s="8" t="s">
        <v>4488</v>
      </c>
      <c r="M37" s="3" t="s">
        <v>4487</v>
      </c>
      <c r="N37" s="17"/>
    </row>
    <row r="38" spans="2:14" ht="15.75">
      <c r="B38" s="630" t="str">
        <f>_xlfn.XLOOKUP(J38,表格1[API Code
API代碼],表格1[No])</f>
        <v>013</v>
      </c>
      <c r="C38" s="2" t="s">
        <v>4411</v>
      </c>
      <c r="D38" s="2" t="s">
        <v>4458</v>
      </c>
      <c r="E38" s="3" t="s">
        <v>4473</v>
      </c>
      <c r="F38" s="3" t="s">
        <v>4474</v>
      </c>
      <c r="G38" s="16" t="s">
        <v>1815</v>
      </c>
      <c r="H38" s="18" t="s">
        <v>4477</v>
      </c>
      <c r="I38" s="2" t="s">
        <v>4484</v>
      </c>
      <c r="J38" s="17" t="s">
        <v>4489</v>
      </c>
      <c r="K38" s="17" t="s">
        <v>4489</v>
      </c>
      <c r="L38" s="8" t="s">
        <v>4489</v>
      </c>
      <c r="M38" s="3" t="s">
        <v>4490</v>
      </c>
      <c r="N38" s="17"/>
    </row>
    <row r="39" spans="2:14" ht="15.75">
      <c r="B39" s="630" t="str">
        <f>_xlfn.XLOOKUP(J39,表格1[API Code
API代碼],表格1[No])</f>
        <v>014</v>
      </c>
      <c r="C39" s="2" t="s">
        <v>4411</v>
      </c>
      <c r="D39" s="2" t="s">
        <v>4458</v>
      </c>
      <c r="E39" s="3" t="s">
        <v>4459</v>
      </c>
      <c r="F39" s="3" t="s">
        <v>4460</v>
      </c>
      <c r="G39" s="16" t="s">
        <v>1815</v>
      </c>
      <c r="H39" s="18" t="s">
        <v>4477</v>
      </c>
      <c r="I39" s="2" t="s">
        <v>4484</v>
      </c>
      <c r="J39" s="17" t="s">
        <v>4491</v>
      </c>
      <c r="K39" s="17" t="s">
        <v>4491</v>
      </c>
      <c r="L39" s="8" t="s">
        <v>4491</v>
      </c>
      <c r="M39" s="3" t="s">
        <v>4492</v>
      </c>
      <c r="N39" s="17"/>
    </row>
    <row r="40" spans="2:14" ht="15.75">
      <c r="B40" s="630" t="str">
        <f>_xlfn.XLOOKUP(J40,表格1[API Code
API代碼],表格1[No])</f>
        <v>014</v>
      </c>
      <c r="C40" s="2" t="s">
        <v>4411</v>
      </c>
      <c r="D40" s="2" t="s">
        <v>4458</v>
      </c>
      <c r="E40" s="3" t="s">
        <v>4471</v>
      </c>
      <c r="F40" s="3" t="s">
        <v>4472</v>
      </c>
      <c r="G40" s="16" t="s">
        <v>1815</v>
      </c>
      <c r="H40" s="18" t="s">
        <v>4477</v>
      </c>
      <c r="I40" s="2" t="s">
        <v>4484</v>
      </c>
      <c r="J40" s="17" t="s">
        <v>2209</v>
      </c>
      <c r="K40" s="17" t="s">
        <v>2209</v>
      </c>
      <c r="L40" s="8" t="s">
        <v>4491</v>
      </c>
      <c r="M40" s="3" t="s">
        <v>4492</v>
      </c>
      <c r="N40" s="17"/>
    </row>
    <row r="41" spans="2:14" ht="15.75">
      <c r="B41" s="630" t="str">
        <f>_xlfn.XLOOKUP(J41,表格1[API Code
API代碼],表格1[No])</f>
        <v>014</v>
      </c>
      <c r="C41" s="2" t="s">
        <v>4411</v>
      </c>
      <c r="D41" s="2" t="s">
        <v>4458</v>
      </c>
      <c r="E41" s="3" t="s">
        <v>4473</v>
      </c>
      <c r="F41" s="3" t="s">
        <v>4474</v>
      </c>
      <c r="G41" s="16" t="s">
        <v>1815</v>
      </c>
      <c r="H41" s="18" t="s">
        <v>4477</v>
      </c>
      <c r="I41" s="2" t="s">
        <v>4484</v>
      </c>
      <c r="J41" s="17" t="s">
        <v>4491</v>
      </c>
      <c r="K41" s="17" t="s">
        <v>4491</v>
      </c>
      <c r="L41" s="8" t="s">
        <v>4491</v>
      </c>
      <c r="M41" s="3" t="s">
        <v>4493</v>
      </c>
      <c r="N41" s="17"/>
    </row>
    <row r="42" spans="2:14" ht="15.75">
      <c r="B42" s="630" t="str">
        <f>_xlfn.XLOOKUP(J42,表格1[API Code
API代碼],表格1[No])</f>
        <v>014</v>
      </c>
      <c r="C42" s="2" t="s">
        <v>4411</v>
      </c>
      <c r="D42" s="2" t="s">
        <v>4458</v>
      </c>
      <c r="E42" s="3" t="s">
        <v>4467</v>
      </c>
      <c r="F42" s="3" t="s">
        <v>4468</v>
      </c>
      <c r="G42" s="16" t="s">
        <v>1815</v>
      </c>
      <c r="H42" s="18" t="s">
        <v>4477</v>
      </c>
      <c r="I42" s="2" t="s">
        <v>4484</v>
      </c>
      <c r="J42" s="17" t="s">
        <v>4491</v>
      </c>
      <c r="K42" s="17" t="s">
        <v>4491</v>
      </c>
      <c r="L42" s="8" t="s">
        <v>4491</v>
      </c>
      <c r="M42" s="3" t="s">
        <v>4492</v>
      </c>
      <c r="N42" s="17"/>
    </row>
    <row r="43" spans="2:14" ht="15.75">
      <c r="B43" s="630" t="str">
        <f>_xlfn.XLOOKUP(J43,表格1[API Code
API代碼],表格1[No])</f>
        <v>014</v>
      </c>
      <c r="C43" s="2" t="s">
        <v>4411</v>
      </c>
      <c r="D43" s="2" t="s">
        <v>4458</v>
      </c>
      <c r="E43" s="3" t="s">
        <v>4494</v>
      </c>
      <c r="F43" s="3" t="s">
        <v>4495</v>
      </c>
      <c r="G43" s="16" t="s">
        <v>1815</v>
      </c>
      <c r="H43" s="18" t="s">
        <v>4477</v>
      </c>
      <c r="I43" s="2" t="s">
        <v>4484</v>
      </c>
      <c r="J43" s="17" t="s">
        <v>4491</v>
      </c>
      <c r="K43" s="633" t="s">
        <v>4491</v>
      </c>
      <c r="L43" s="8" t="s">
        <v>4491</v>
      </c>
      <c r="M43" s="3" t="s">
        <v>4492</v>
      </c>
      <c r="N43" s="17"/>
    </row>
    <row r="44" spans="2:14" ht="15.75">
      <c r="B44" s="630" t="str">
        <f>_xlfn.XLOOKUP(J44,表格1[API Code
API代碼],表格1[No])</f>
        <v>015</v>
      </c>
      <c r="C44" s="2" t="s">
        <v>4411</v>
      </c>
      <c r="D44" s="2" t="s">
        <v>4458</v>
      </c>
      <c r="E44" s="3" t="s">
        <v>4459</v>
      </c>
      <c r="F44" s="3" t="s">
        <v>4460</v>
      </c>
      <c r="G44" s="16" t="s">
        <v>1815</v>
      </c>
      <c r="H44" s="18" t="s">
        <v>4477</v>
      </c>
      <c r="I44" s="2" t="s">
        <v>4484</v>
      </c>
      <c r="J44" s="17" t="s">
        <v>4496</v>
      </c>
      <c r="K44" s="17" t="s">
        <v>4496</v>
      </c>
      <c r="L44" s="8" t="s">
        <v>4496</v>
      </c>
      <c r="M44" s="3" t="s">
        <v>4497</v>
      </c>
      <c r="N44" s="17"/>
    </row>
    <row r="45" spans="2:14" ht="15.75">
      <c r="B45" s="630" t="str">
        <f>_xlfn.XLOOKUP(J45,表格1[API Code
API代碼],表格1[No])</f>
        <v>015</v>
      </c>
      <c r="C45" s="2" t="s">
        <v>4411</v>
      </c>
      <c r="D45" s="2" t="s">
        <v>4458</v>
      </c>
      <c r="E45" s="3" t="s">
        <v>4471</v>
      </c>
      <c r="F45" s="3" t="s">
        <v>4472</v>
      </c>
      <c r="G45" s="16" t="s">
        <v>1815</v>
      </c>
      <c r="H45" s="18" t="s">
        <v>4477</v>
      </c>
      <c r="I45" s="2" t="s">
        <v>4484</v>
      </c>
      <c r="J45" s="17" t="s">
        <v>2213</v>
      </c>
      <c r="K45" s="17" t="s">
        <v>2213</v>
      </c>
      <c r="L45" s="8" t="s">
        <v>4496</v>
      </c>
      <c r="M45" s="3" t="s">
        <v>4497</v>
      </c>
      <c r="N45" s="17"/>
    </row>
    <row r="46" spans="2:14" ht="15.75">
      <c r="B46" s="630" t="str">
        <f>_xlfn.XLOOKUP(J46,表格1[API Code
API代碼],表格1[No])</f>
        <v>015</v>
      </c>
      <c r="C46" s="2" t="s">
        <v>4411</v>
      </c>
      <c r="D46" s="2" t="s">
        <v>4458</v>
      </c>
      <c r="E46" s="3" t="s">
        <v>4467</v>
      </c>
      <c r="F46" s="3" t="s">
        <v>4468</v>
      </c>
      <c r="G46" s="16" t="s">
        <v>1815</v>
      </c>
      <c r="H46" s="18" t="s">
        <v>4477</v>
      </c>
      <c r="I46" s="2" t="s">
        <v>4484</v>
      </c>
      <c r="J46" s="17" t="s">
        <v>2213</v>
      </c>
      <c r="K46" s="17" t="s">
        <v>2213</v>
      </c>
      <c r="L46" s="8" t="s">
        <v>4496</v>
      </c>
      <c r="M46" s="3" t="s">
        <v>4497</v>
      </c>
      <c r="N46" s="17"/>
    </row>
    <row r="47" spans="2:14" ht="15.75">
      <c r="B47" s="630" t="str">
        <f>_xlfn.XLOOKUP(J47,表格1[API Code
API代碼],表格1[No])</f>
        <v>016</v>
      </c>
      <c r="C47" s="2" t="s">
        <v>4411</v>
      </c>
      <c r="D47" s="2" t="s">
        <v>4458</v>
      </c>
      <c r="E47" s="3" t="s">
        <v>4471</v>
      </c>
      <c r="F47" s="3" t="s">
        <v>4472</v>
      </c>
      <c r="G47" s="16" t="s">
        <v>1815</v>
      </c>
      <c r="H47" s="18" t="s">
        <v>4477</v>
      </c>
      <c r="I47" s="2" t="s">
        <v>4484</v>
      </c>
      <c r="J47" s="17" t="s">
        <v>4498</v>
      </c>
      <c r="K47" s="17" t="s">
        <v>4498</v>
      </c>
      <c r="L47" s="8" t="s">
        <v>4498</v>
      </c>
      <c r="M47" s="3" t="s">
        <v>4499</v>
      </c>
      <c r="N47" s="17"/>
    </row>
    <row r="48" spans="2:14" ht="15.75">
      <c r="B48" s="630" t="str">
        <f>_xlfn.XLOOKUP(J48,表格1[API Code
API代碼],表格1[No])</f>
        <v>016</v>
      </c>
      <c r="C48" s="2" t="s">
        <v>4411</v>
      </c>
      <c r="D48" s="2" t="s">
        <v>4458</v>
      </c>
      <c r="E48" s="3" t="s">
        <v>4467</v>
      </c>
      <c r="F48" s="3" t="s">
        <v>4468</v>
      </c>
      <c r="G48" s="16" t="s">
        <v>1815</v>
      </c>
      <c r="H48" s="18" t="s">
        <v>4477</v>
      </c>
      <c r="I48" s="2" t="s">
        <v>4484</v>
      </c>
      <c r="J48" s="17" t="s">
        <v>4498</v>
      </c>
      <c r="K48" s="17" t="s">
        <v>4498</v>
      </c>
      <c r="L48" s="8" t="s">
        <v>4498</v>
      </c>
      <c r="M48" s="3" t="s">
        <v>4499</v>
      </c>
      <c r="N48" s="17"/>
    </row>
    <row r="49" spans="2:14" ht="15.75">
      <c r="B49" s="630" t="str">
        <f>_xlfn.XLOOKUP(J49,表格1[API Code
API代碼],表格1[No])</f>
        <v>017</v>
      </c>
      <c r="C49" s="2" t="s">
        <v>4411</v>
      </c>
      <c r="D49" s="2" t="s">
        <v>4458</v>
      </c>
      <c r="E49" s="3" t="s">
        <v>4459</v>
      </c>
      <c r="F49" s="3" t="s">
        <v>4460</v>
      </c>
      <c r="G49" s="16" t="s">
        <v>1815</v>
      </c>
      <c r="H49" s="18" t="s">
        <v>4477</v>
      </c>
      <c r="I49" s="2" t="s">
        <v>4484</v>
      </c>
      <c r="J49" s="17" t="s">
        <v>4500</v>
      </c>
      <c r="K49" s="17" t="s">
        <v>4500</v>
      </c>
      <c r="L49" s="8" t="s">
        <v>4500</v>
      </c>
      <c r="M49" s="3" t="s">
        <v>4493</v>
      </c>
      <c r="N49" s="17"/>
    </row>
    <row r="50" spans="2:14" ht="15.75">
      <c r="B50" s="630" t="str">
        <f>_xlfn.XLOOKUP(J50,表格1[API Code
API代碼],表格1[No])</f>
        <v>017</v>
      </c>
      <c r="C50" s="2" t="s">
        <v>4411</v>
      </c>
      <c r="D50" s="2" t="s">
        <v>4458</v>
      </c>
      <c r="E50" s="3" t="s">
        <v>4471</v>
      </c>
      <c r="F50" s="3" t="s">
        <v>4472</v>
      </c>
      <c r="G50" s="16" t="s">
        <v>1815</v>
      </c>
      <c r="H50" s="18" t="s">
        <v>4477</v>
      </c>
      <c r="I50" s="2" t="s">
        <v>4484</v>
      </c>
      <c r="J50" s="17" t="s">
        <v>4500</v>
      </c>
      <c r="K50" s="17" t="s">
        <v>4500</v>
      </c>
      <c r="L50" s="8" t="s">
        <v>4500</v>
      </c>
      <c r="M50" s="3" t="s">
        <v>4493</v>
      </c>
      <c r="N50" s="17"/>
    </row>
    <row r="51" spans="2:14" ht="15.75">
      <c r="B51" s="630" t="str">
        <f>_xlfn.XLOOKUP(J51,表格1[API Code
API代碼],表格1[No])</f>
        <v>018</v>
      </c>
      <c r="C51" s="2" t="s">
        <v>4393</v>
      </c>
      <c r="D51" s="3" t="s">
        <v>4501</v>
      </c>
      <c r="E51" s="3" t="s">
        <v>4502</v>
      </c>
      <c r="F51" s="3" t="s">
        <v>4503</v>
      </c>
      <c r="G51" s="16" t="s">
        <v>4504</v>
      </c>
      <c r="H51" s="16" t="s">
        <v>4505</v>
      </c>
      <c r="I51" s="3" t="s">
        <v>4506</v>
      </c>
      <c r="J51" s="17" t="s">
        <v>4507</v>
      </c>
      <c r="K51" s="17" t="s">
        <v>4508</v>
      </c>
      <c r="L51" s="3"/>
      <c r="M51" s="3" t="s">
        <v>4502</v>
      </c>
      <c r="N51" s="17" t="s">
        <v>4509</v>
      </c>
    </row>
    <row r="52" spans="2:14" ht="15.75">
      <c r="B52" s="630" t="str">
        <f>_xlfn.XLOOKUP(J52,表格1[API Code
API代碼],表格1[No])</f>
        <v>019</v>
      </c>
      <c r="C52" s="2" t="s">
        <v>4393</v>
      </c>
      <c r="D52" s="3" t="s">
        <v>4501</v>
      </c>
      <c r="E52" s="3" t="s">
        <v>4510</v>
      </c>
      <c r="F52" s="3" t="s">
        <v>4511</v>
      </c>
      <c r="G52" s="16" t="s">
        <v>4504</v>
      </c>
      <c r="H52" s="16" t="s">
        <v>4505</v>
      </c>
      <c r="I52" s="3" t="s">
        <v>4506</v>
      </c>
      <c r="J52" s="17" t="s">
        <v>4512</v>
      </c>
      <c r="K52" s="17" t="s">
        <v>4513</v>
      </c>
      <c r="L52" s="3"/>
      <c r="M52" s="3" t="s">
        <v>4510</v>
      </c>
      <c r="N52" s="17" t="s">
        <v>4514</v>
      </c>
    </row>
    <row r="53" spans="2:14" ht="15.75">
      <c r="B53" s="630" t="str">
        <f>_xlfn.XLOOKUP(J53,表格1[API Code
API代碼],表格1[No])</f>
        <v>020</v>
      </c>
      <c r="C53" s="2" t="s">
        <v>4393</v>
      </c>
      <c r="D53" s="3" t="s">
        <v>4501</v>
      </c>
      <c r="E53" s="3" t="s">
        <v>4515</v>
      </c>
      <c r="F53" s="3" t="s">
        <v>4516</v>
      </c>
      <c r="G53" s="16" t="s">
        <v>4504</v>
      </c>
      <c r="H53" s="16" t="s">
        <v>4505</v>
      </c>
      <c r="I53" s="3" t="s">
        <v>4506</v>
      </c>
      <c r="J53" s="17" t="s">
        <v>4517</v>
      </c>
      <c r="K53" s="17" t="s">
        <v>4518</v>
      </c>
      <c r="L53" s="3"/>
      <c r="M53" s="3" t="s">
        <v>4515</v>
      </c>
      <c r="N53" s="17" t="s">
        <v>4519</v>
      </c>
    </row>
    <row r="54" spans="2:14" ht="15.75">
      <c r="B54" s="630" t="str">
        <f>_xlfn.XLOOKUP(J54,表格1[API Code
API代碼],表格1[No])</f>
        <v>021</v>
      </c>
      <c r="C54" s="2" t="s">
        <v>4393</v>
      </c>
      <c r="D54" s="3" t="s">
        <v>4501</v>
      </c>
      <c r="E54" s="3" t="s">
        <v>4520</v>
      </c>
      <c r="F54" s="3" t="s">
        <v>4521</v>
      </c>
      <c r="G54" s="16" t="s">
        <v>4504</v>
      </c>
      <c r="H54" s="16" t="s">
        <v>4505</v>
      </c>
      <c r="I54" s="3" t="s">
        <v>4506</v>
      </c>
      <c r="J54" s="17" t="s">
        <v>4522</v>
      </c>
      <c r="K54" s="17" t="s">
        <v>4523</v>
      </c>
      <c r="L54" s="3"/>
      <c r="M54" s="3" t="s">
        <v>4520</v>
      </c>
      <c r="N54" s="17" t="s">
        <v>4524</v>
      </c>
    </row>
    <row r="55" spans="2:14" ht="15.75">
      <c r="B55" s="630" t="str">
        <f>_xlfn.XLOOKUP(J55,表格1[API Code
API代碼],表格1[No])</f>
        <v>022</v>
      </c>
      <c r="C55" s="2" t="s">
        <v>4393</v>
      </c>
      <c r="D55" s="3" t="s">
        <v>4501</v>
      </c>
      <c r="E55" s="3" t="s">
        <v>4525</v>
      </c>
      <c r="F55" s="3" t="s">
        <v>4526</v>
      </c>
      <c r="G55" s="16" t="s">
        <v>4504</v>
      </c>
      <c r="H55" s="16" t="s">
        <v>4505</v>
      </c>
      <c r="I55" s="3" t="s">
        <v>4506</v>
      </c>
      <c r="J55" s="17" t="s">
        <v>4527</v>
      </c>
      <c r="K55" s="17" t="s">
        <v>4528</v>
      </c>
      <c r="L55" s="3"/>
      <c r="M55" s="3" t="s">
        <v>4525</v>
      </c>
      <c r="N55" s="17" t="s">
        <v>4529</v>
      </c>
    </row>
    <row r="56" spans="2:14" ht="15.75">
      <c r="B56" s="630" t="str">
        <f>_xlfn.XLOOKUP(J56,表格1[API Code
API代碼],表格1[No])</f>
        <v>023</v>
      </c>
      <c r="C56" s="2" t="s">
        <v>4393</v>
      </c>
      <c r="D56" s="3" t="s">
        <v>4501</v>
      </c>
      <c r="E56" s="3" t="s">
        <v>4530</v>
      </c>
      <c r="F56" s="3" t="s">
        <v>4531</v>
      </c>
      <c r="G56" s="16" t="s">
        <v>4504</v>
      </c>
      <c r="H56" s="16" t="s">
        <v>4505</v>
      </c>
      <c r="I56" s="3" t="s">
        <v>4506</v>
      </c>
      <c r="J56" s="17" t="s">
        <v>4532</v>
      </c>
      <c r="K56" s="17" t="s">
        <v>4533</v>
      </c>
      <c r="L56" s="3"/>
      <c r="M56" s="3" t="s">
        <v>4530</v>
      </c>
      <c r="N56" s="17" t="s">
        <v>4534</v>
      </c>
    </row>
    <row r="57" spans="2:14" ht="15.75">
      <c r="B57" s="630" t="str">
        <f>_xlfn.XLOOKUP(J57,表格1[API Code
API代碼],表格1[No])</f>
        <v>024</v>
      </c>
      <c r="C57" s="2" t="s">
        <v>4393</v>
      </c>
      <c r="D57" s="3" t="s">
        <v>4501</v>
      </c>
      <c r="E57" s="3" t="s">
        <v>4535</v>
      </c>
      <c r="F57" s="3" t="s">
        <v>4536</v>
      </c>
      <c r="G57" s="16" t="s">
        <v>4504</v>
      </c>
      <c r="H57" s="16" t="s">
        <v>4505</v>
      </c>
      <c r="I57" s="3" t="s">
        <v>4506</v>
      </c>
      <c r="J57" s="17" t="s">
        <v>4537</v>
      </c>
      <c r="K57" s="17" t="s">
        <v>4538</v>
      </c>
      <c r="L57" s="3"/>
      <c r="M57" s="3" t="s">
        <v>4535</v>
      </c>
      <c r="N57" s="17" t="s">
        <v>4539</v>
      </c>
    </row>
    <row r="58" spans="2:14" ht="15.75">
      <c r="B58" s="630" t="str">
        <f>_xlfn.XLOOKUP(J58,表格1[API Code
API代碼],表格1[No])</f>
        <v>025</v>
      </c>
      <c r="C58" s="2" t="s">
        <v>4393</v>
      </c>
      <c r="D58" s="3" t="s">
        <v>4501</v>
      </c>
      <c r="E58" s="3" t="s">
        <v>4540</v>
      </c>
      <c r="F58" s="3" t="s">
        <v>4541</v>
      </c>
      <c r="G58" s="16" t="s">
        <v>4504</v>
      </c>
      <c r="H58" s="16" t="s">
        <v>4505</v>
      </c>
      <c r="I58" s="3" t="s">
        <v>4506</v>
      </c>
      <c r="J58" s="17" t="s">
        <v>4542</v>
      </c>
      <c r="K58" s="17" t="s">
        <v>4543</v>
      </c>
      <c r="L58" s="3"/>
      <c r="M58" s="3" t="s">
        <v>4540</v>
      </c>
      <c r="N58" s="17" t="s">
        <v>4544</v>
      </c>
    </row>
    <row r="59" spans="2:14" ht="15.75">
      <c r="B59" s="630" t="str">
        <f>_xlfn.XLOOKUP(J59,表格1[API Code
API代碼],表格1[No])</f>
        <v>026</v>
      </c>
      <c r="C59" s="2" t="s">
        <v>4393</v>
      </c>
      <c r="D59" s="3" t="s">
        <v>4501</v>
      </c>
      <c r="E59" s="3" t="s">
        <v>4545</v>
      </c>
      <c r="F59" s="3" t="s">
        <v>4546</v>
      </c>
      <c r="G59" s="16" t="s">
        <v>4504</v>
      </c>
      <c r="H59" s="16" t="s">
        <v>4505</v>
      </c>
      <c r="I59" s="3" t="s">
        <v>4506</v>
      </c>
      <c r="J59" s="17" t="s">
        <v>4547</v>
      </c>
      <c r="K59" s="17" t="s">
        <v>4548</v>
      </c>
      <c r="L59" s="3"/>
      <c r="M59" s="3" t="s">
        <v>4545</v>
      </c>
      <c r="N59" s="17" t="s">
        <v>4549</v>
      </c>
    </row>
    <row r="60" spans="2:14" ht="15.75">
      <c r="B60" s="630" t="str">
        <f>_xlfn.XLOOKUP(J60,表格1[API Code
API代碼],表格1[No])</f>
        <v>027</v>
      </c>
      <c r="C60" s="2" t="s">
        <v>4393</v>
      </c>
      <c r="D60" s="3" t="s">
        <v>4501</v>
      </c>
      <c r="E60" s="3" t="s">
        <v>4550</v>
      </c>
      <c r="F60" s="3" t="s">
        <v>4551</v>
      </c>
      <c r="G60" s="16" t="s">
        <v>4504</v>
      </c>
      <c r="H60" s="16" t="s">
        <v>4505</v>
      </c>
      <c r="I60" s="3" t="s">
        <v>4506</v>
      </c>
      <c r="J60" s="17" t="s">
        <v>4552</v>
      </c>
      <c r="K60" s="17" t="s">
        <v>4553</v>
      </c>
      <c r="L60" s="3"/>
      <c r="M60" s="3" t="s">
        <v>4550</v>
      </c>
      <c r="N60" s="17" t="s">
        <v>4554</v>
      </c>
    </row>
    <row r="61" spans="2:14" ht="15.75">
      <c r="B61" s="630" t="str">
        <f>_xlfn.XLOOKUP(J61,表格1[API Code
API代碼],表格1[No])</f>
        <v>028</v>
      </c>
      <c r="C61" s="2" t="s">
        <v>4393</v>
      </c>
      <c r="D61" s="3" t="s">
        <v>4501</v>
      </c>
      <c r="E61" s="3" t="s">
        <v>4555</v>
      </c>
      <c r="F61" s="3" t="s">
        <v>4556</v>
      </c>
      <c r="G61" s="16" t="s">
        <v>4504</v>
      </c>
      <c r="H61" s="16" t="s">
        <v>4505</v>
      </c>
      <c r="I61" s="3" t="s">
        <v>4506</v>
      </c>
      <c r="J61" s="17" t="s">
        <v>4557</v>
      </c>
      <c r="K61" s="17" t="s">
        <v>4558</v>
      </c>
      <c r="L61" s="3"/>
      <c r="M61" s="3" t="s">
        <v>4555</v>
      </c>
      <c r="N61" s="17" t="s">
        <v>4559</v>
      </c>
    </row>
    <row r="62" spans="2:14" ht="15.75">
      <c r="B62" s="630" t="str">
        <f>_xlfn.XLOOKUP(J62,表格1[API Code
API代碼],表格1[No])</f>
        <v>029</v>
      </c>
      <c r="C62" s="2" t="s">
        <v>4393</v>
      </c>
      <c r="D62" s="3" t="s">
        <v>4501</v>
      </c>
      <c r="E62" s="3" t="s">
        <v>4560</v>
      </c>
      <c r="F62" s="3" t="s">
        <v>4561</v>
      </c>
      <c r="G62" s="16" t="s">
        <v>4504</v>
      </c>
      <c r="H62" s="16" t="s">
        <v>4505</v>
      </c>
      <c r="I62" s="3" t="s">
        <v>4506</v>
      </c>
      <c r="J62" s="17" t="s">
        <v>4562</v>
      </c>
      <c r="K62" s="17" t="s">
        <v>4563</v>
      </c>
      <c r="L62" s="3"/>
      <c r="M62" s="3" t="s">
        <v>4560</v>
      </c>
      <c r="N62" s="17" t="s">
        <v>4564</v>
      </c>
    </row>
    <row r="63" spans="2:14" ht="15.75">
      <c r="B63" s="630" t="str">
        <f>_xlfn.XLOOKUP(J63,表格1[API Code
API代碼],表格1[No])</f>
        <v>030</v>
      </c>
      <c r="C63" s="2" t="s">
        <v>4393</v>
      </c>
      <c r="D63" s="3" t="s">
        <v>4501</v>
      </c>
      <c r="E63" s="3" t="s">
        <v>4565</v>
      </c>
      <c r="F63" s="3" t="s">
        <v>4566</v>
      </c>
      <c r="G63" s="16" t="s">
        <v>4504</v>
      </c>
      <c r="H63" s="16" t="s">
        <v>4505</v>
      </c>
      <c r="I63" s="3" t="s">
        <v>4506</v>
      </c>
      <c r="J63" s="17" t="s">
        <v>4567</v>
      </c>
      <c r="K63" s="17" t="s">
        <v>4568</v>
      </c>
      <c r="L63" s="3"/>
      <c r="M63" s="3" t="s">
        <v>4565</v>
      </c>
      <c r="N63" s="17" t="s">
        <v>4569</v>
      </c>
    </row>
    <row r="64" spans="2:14" ht="15.75">
      <c r="B64" s="630" t="str">
        <f>_xlfn.XLOOKUP(J64,表格1[API Code
API代碼],表格1[No])</f>
        <v>031</v>
      </c>
      <c r="C64" s="2" t="s">
        <v>4393</v>
      </c>
      <c r="D64" s="3" t="s">
        <v>4501</v>
      </c>
      <c r="E64" s="3" t="s">
        <v>4570</v>
      </c>
      <c r="F64" s="3" t="s">
        <v>4571</v>
      </c>
      <c r="G64" s="16" t="s">
        <v>4504</v>
      </c>
      <c r="H64" s="16" t="s">
        <v>4505</v>
      </c>
      <c r="I64" s="3" t="s">
        <v>4506</v>
      </c>
      <c r="J64" s="17" t="s">
        <v>4572</v>
      </c>
      <c r="K64" s="17" t="s">
        <v>4573</v>
      </c>
      <c r="L64" s="3"/>
      <c r="M64" s="3" t="s">
        <v>4570</v>
      </c>
      <c r="N64" s="17" t="s">
        <v>4574</v>
      </c>
    </row>
    <row r="65" spans="2:14" ht="15.75">
      <c r="B65" s="630" t="str">
        <f>_xlfn.XLOOKUP(J65,表格1[API Code
API代碼],表格1[No])</f>
        <v>032</v>
      </c>
      <c r="C65" s="2" t="s">
        <v>4393</v>
      </c>
      <c r="D65" s="3" t="s">
        <v>4501</v>
      </c>
      <c r="E65" s="3" t="s">
        <v>4575</v>
      </c>
      <c r="F65" s="3" t="s">
        <v>4576</v>
      </c>
      <c r="G65" s="16" t="s">
        <v>4504</v>
      </c>
      <c r="H65" s="16" t="s">
        <v>4505</v>
      </c>
      <c r="I65" s="3" t="s">
        <v>4506</v>
      </c>
      <c r="J65" s="17" t="s">
        <v>4577</v>
      </c>
      <c r="K65" s="17" t="s">
        <v>4578</v>
      </c>
      <c r="L65" s="3"/>
      <c r="M65" s="3" t="s">
        <v>4575</v>
      </c>
      <c r="N65" s="17" t="s">
        <v>4579</v>
      </c>
    </row>
    <row r="66" spans="2:14" ht="15.75">
      <c r="B66" s="630" t="str">
        <f>_xlfn.XLOOKUP(J66,表格1[API Code
API代碼],表格1[No])</f>
        <v>033</v>
      </c>
      <c r="C66" s="2" t="s">
        <v>4393</v>
      </c>
      <c r="D66" s="3" t="s">
        <v>4501</v>
      </c>
      <c r="E66" s="3" t="s">
        <v>4580</v>
      </c>
      <c r="F66" s="3" t="s">
        <v>4581</v>
      </c>
      <c r="G66" s="16" t="s">
        <v>4504</v>
      </c>
      <c r="H66" s="16" t="s">
        <v>4505</v>
      </c>
      <c r="I66" s="3" t="s">
        <v>4506</v>
      </c>
      <c r="J66" s="17" t="s">
        <v>4582</v>
      </c>
      <c r="K66" s="17" t="s">
        <v>4583</v>
      </c>
      <c r="L66" s="3"/>
      <c r="M66" s="3" t="s">
        <v>4580</v>
      </c>
      <c r="N66" s="17" t="s">
        <v>4584</v>
      </c>
    </row>
    <row r="67" spans="2:14" ht="15.75">
      <c r="B67" s="630" t="str">
        <f>_xlfn.XLOOKUP(J67,表格1[API Code
API代碼],表格1[No])</f>
        <v>034</v>
      </c>
      <c r="C67" s="2" t="s">
        <v>4393</v>
      </c>
      <c r="D67" s="3" t="s">
        <v>4501</v>
      </c>
      <c r="E67" s="3" t="s">
        <v>4585</v>
      </c>
      <c r="F67" s="3" t="s">
        <v>4586</v>
      </c>
      <c r="G67" s="16" t="s">
        <v>4504</v>
      </c>
      <c r="H67" s="16" t="s">
        <v>4505</v>
      </c>
      <c r="I67" s="3" t="s">
        <v>4506</v>
      </c>
      <c r="J67" s="17" t="s">
        <v>4587</v>
      </c>
      <c r="K67" s="17" t="s">
        <v>4588</v>
      </c>
      <c r="L67" s="3"/>
      <c r="M67" s="3" t="s">
        <v>4585</v>
      </c>
      <c r="N67" s="17" t="s">
        <v>4589</v>
      </c>
    </row>
    <row r="68" spans="2:14" ht="15.75">
      <c r="B68" s="630" t="str">
        <f>_xlfn.XLOOKUP(J68,表格1[API Code
API代碼],表格1[No])</f>
        <v>035</v>
      </c>
      <c r="C68" s="2" t="s">
        <v>4393</v>
      </c>
      <c r="D68" s="3" t="s">
        <v>4501</v>
      </c>
      <c r="E68" s="3" t="s">
        <v>4590</v>
      </c>
      <c r="F68" s="3" t="s">
        <v>4591</v>
      </c>
      <c r="G68" s="16" t="s">
        <v>4504</v>
      </c>
      <c r="H68" s="16" t="s">
        <v>4505</v>
      </c>
      <c r="I68" s="3" t="s">
        <v>4506</v>
      </c>
      <c r="J68" s="17" t="s">
        <v>4592</v>
      </c>
      <c r="K68" s="17" t="s">
        <v>4593</v>
      </c>
      <c r="L68" s="3"/>
      <c r="M68" s="3" t="s">
        <v>4590</v>
      </c>
      <c r="N68" s="17" t="s">
        <v>4594</v>
      </c>
    </row>
    <row r="69" spans="2:14" ht="15.75">
      <c r="B69" s="630" t="str">
        <f>_xlfn.XLOOKUP(J69,表格1[API Code
API代碼],表格1[No])</f>
        <v>036</v>
      </c>
      <c r="C69" s="2" t="s">
        <v>4393</v>
      </c>
      <c r="D69" s="3" t="s">
        <v>4501</v>
      </c>
      <c r="E69" s="3" t="s">
        <v>4595</v>
      </c>
      <c r="F69" s="3" t="s">
        <v>4596</v>
      </c>
      <c r="G69" s="16" t="s">
        <v>4504</v>
      </c>
      <c r="H69" s="16" t="s">
        <v>4505</v>
      </c>
      <c r="I69" s="3" t="s">
        <v>4506</v>
      </c>
      <c r="J69" s="17" t="s">
        <v>4597</v>
      </c>
      <c r="K69" s="17" t="s">
        <v>4598</v>
      </c>
      <c r="L69" s="3"/>
      <c r="M69" s="3" t="s">
        <v>4595</v>
      </c>
      <c r="N69" s="17" t="s">
        <v>4599</v>
      </c>
    </row>
    <row r="70" spans="2:14" ht="15.75">
      <c r="B70" s="630" t="str">
        <f>_xlfn.XLOOKUP(J70,表格1[API Code
API代碼],表格1[No])</f>
        <v>037</v>
      </c>
      <c r="C70" s="2" t="s">
        <v>4393</v>
      </c>
      <c r="D70" s="3" t="s">
        <v>4501</v>
      </c>
      <c r="E70" s="3" t="s">
        <v>4600</v>
      </c>
      <c r="F70" s="3" t="s">
        <v>4601</v>
      </c>
      <c r="G70" s="16" t="s">
        <v>4504</v>
      </c>
      <c r="H70" s="16" t="s">
        <v>4505</v>
      </c>
      <c r="I70" s="3" t="s">
        <v>4506</v>
      </c>
      <c r="J70" s="17" t="s">
        <v>4602</v>
      </c>
      <c r="K70" s="17" t="s">
        <v>4603</v>
      </c>
      <c r="L70" s="3"/>
      <c r="M70" s="3" t="s">
        <v>4600</v>
      </c>
      <c r="N70" s="17" t="s">
        <v>4604</v>
      </c>
    </row>
    <row r="71" spans="2:14" ht="15.75">
      <c r="B71" s="630" t="str">
        <f>_xlfn.XLOOKUP(J71,表格1[API Code
API代碼],表格1[No])</f>
        <v>038</v>
      </c>
      <c r="C71" s="2" t="s">
        <v>4393</v>
      </c>
      <c r="D71" s="3" t="s">
        <v>4501</v>
      </c>
      <c r="E71" s="3" t="s">
        <v>4605</v>
      </c>
      <c r="F71" s="3" t="s">
        <v>4606</v>
      </c>
      <c r="G71" s="16" t="s">
        <v>4504</v>
      </c>
      <c r="H71" s="16" t="s">
        <v>4505</v>
      </c>
      <c r="I71" s="3" t="s">
        <v>4506</v>
      </c>
      <c r="J71" s="17" t="s">
        <v>4607</v>
      </c>
      <c r="K71" s="17" t="s">
        <v>4608</v>
      </c>
      <c r="L71" s="3"/>
      <c r="M71" s="3" t="s">
        <v>4605</v>
      </c>
      <c r="N71" s="17" t="s">
        <v>4609</v>
      </c>
    </row>
    <row r="72" spans="2:14" ht="15.75">
      <c r="B72" s="630" t="str">
        <f>_xlfn.XLOOKUP(J72,表格1[API Code
API代碼],表格1[No])</f>
        <v>039</v>
      </c>
      <c r="C72" s="2" t="s">
        <v>4393</v>
      </c>
      <c r="D72" s="3" t="s">
        <v>4501</v>
      </c>
      <c r="E72" s="3" t="s">
        <v>4610</v>
      </c>
      <c r="F72" s="3" t="s">
        <v>4611</v>
      </c>
      <c r="G72" s="16" t="s">
        <v>4504</v>
      </c>
      <c r="H72" s="16" t="s">
        <v>4505</v>
      </c>
      <c r="I72" s="3" t="s">
        <v>4506</v>
      </c>
      <c r="J72" s="17" t="s">
        <v>4612</v>
      </c>
      <c r="K72" s="17" t="s">
        <v>4613</v>
      </c>
      <c r="L72" s="3"/>
      <c r="M72" s="3" t="s">
        <v>4610</v>
      </c>
      <c r="N72" s="17" t="s">
        <v>4611</v>
      </c>
    </row>
    <row r="73" spans="2:14" ht="15.75">
      <c r="B73" s="630" t="str">
        <f>_xlfn.XLOOKUP(J73,表格1[API Code
API代碼],表格1[No])</f>
        <v>040</v>
      </c>
      <c r="C73" s="2" t="s">
        <v>4393</v>
      </c>
      <c r="D73" s="3" t="s">
        <v>4501</v>
      </c>
      <c r="E73" s="3" t="s">
        <v>4614</v>
      </c>
      <c r="F73" s="3" t="s">
        <v>4615</v>
      </c>
      <c r="G73" s="16" t="s">
        <v>4504</v>
      </c>
      <c r="H73" s="16" t="s">
        <v>4505</v>
      </c>
      <c r="I73" s="3" t="s">
        <v>4506</v>
      </c>
      <c r="J73" s="17" t="s">
        <v>4616</v>
      </c>
      <c r="K73" s="17" t="s">
        <v>4617</v>
      </c>
      <c r="L73" s="3"/>
      <c r="M73" s="3" t="s">
        <v>4614</v>
      </c>
      <c r="N73" s="17" t="s">
        <v>4618</v>
      </c>
    </row>
    <row r="74" spans="2:14" ht="15.75">
      <c r="B74" s="630" t="str">
        <f>_xlfn.XLOOKUP(J74,表格1[API Code
API代碼],表格1[No])</f>
        <v>041</v>
      </c>
      <c r="C74" s="2" t="s">
        <v>4393</v>
      </c>
      <c r="D74" s="3" t="s">
        <v>4501</v>
      </c>
      <c r="E74" s="3" t="s">
        <v>4619</v>
      </c>
      <c r="F74" s="3" t="s">
        <v>4620</v>
      </c>
      <c r="G74" s="16" t="s">
        <v>4504</v>
      </c>
      <c r="H74" s="16" t="s">
        <v>4505</v>
      </c>
      <c r="I74" s="3" t="s">
        <v>4506</v>
      </c>
      <c r="J74" s="17" t="s">
        <v>4621</v>
      </c>
      <c r="K74" s="17" t="s">
        <v>4622</v>
      </c>
      <c r="L74" s="3"/>
      <c r="M74" s="3" t="s">
        <v>4619</v>
      </c>
      <c r="N74" s="17" t="s">
        <v>4623</v>
      </c>
    </row>
    <row r="75" spans="2:14" ht="15.75">
      <c r="B75" s="630" t="str">
        <f>_xlfn.XLOOKUP(J75,表格1[API Code
API代碼],表格1[No])</f>
        <v>042</v>
      </c>
      <c r="C75" s="2" t="s">
        <v>4393</v>
      </c>
      <c r="D75" s="3" t="s">
        <v>4501</v>
      </c>
      <c r="E75" s="3" t="s">
        <v>4624</v>
      </c>
      <c r="F75" s="3" t="s">
        <v>4625</v>
      </c>
      <c r="G75" s="16" t="s">
        <v>4504</v>
      </c>
      <c r="H75" s="16" t="s">
        <v>4505</v>
      </c>
      <c r="I75" s="3" t="s">
        <v>4506</v>
      </c>
      <c r="J75" s="17" t="s">
        <v>4626</v>
      </c>
      <c r="K75" s="17" t="s">
        <v>4627</v>
      </c>
      <c r="L75" s="3"/>
      <c r="M75" s="3" t="s">
        <v>4624</v>
      </c>
      <c r="N75" s="17" t="s">
        <v>4628</v>
      </c>
    </row>
    <row r="76" spans="2:14" ht="15.75">
      <c r="B76" s="630" t="str">
        <f>_xlfn.XLOOKUP(J76,表格1[API Code
API代碼],表格1[No])</f>
        <v>043</v>
      </c>
      <c r="C76" s="2" t="s">
        <v>4393</v>
      </c>
      <c r="D76" s="3" t="s">
        <v>4501</v>
      </c>
      <c r="E76" s="3" t="s">
        <v>4629</v>
      </c>
      <c r="F76" s="3" t="s">
        <v>4630</v>
      </c>
      <c r="G76" s="16" t="s">
        <v>4504</v>
      </c>
      <c r="H76" s="16" t="s">
        <v>4505</v>
      </c>
      <c r="I76" s="3" t="s">
        <v>4506</v>
      </c>
      <c r="J76" s="17" t="s">
        <v>4631</v>
      </c>
      <c r="K76" s="17" t="s">
        <v>4632</v>
      </c>
      <c r="L76" s="3"/>
      <c r="M76" s="3" t="s">
        <v>4629</v>
      </c>
      <c r="N76" s="17" t="s">
        <v>4633</v>
      </c>
    </row>
    <row r="77" spans="2:14" ht="15.75">
      <c r="B77" s="630" t="str">
        <f>_xlfn.XLOOKUP(J77,表格1[API Code
API代碼],表格1[No])</f>
        <v>044</v>
      </c>
      <c r="C77" s="2" t="s">
        <v>4393</v>
      </c>
      <c r="D77" s="3" t="s">
        <v>4501</v>
      </c>
      <c r="E77" s="3" t="s">
        <v>4634</v>
      </c>
      <c r="F77" s="3" t="s">
        <v>4635</v>
      </c>
      <c r="G77" s="16" t="s">
        <v>4504</v>
      </c>
      <c r="H77" s="16" t="s">
        <v>4505</v>
      </c>
      <c r="I77" s="3" t="s">
        <v>4506</v>
      </c>
      <c r="J77" s="17" t="s">
        <v>4636</v>
      </c>
      <c r="K77" s="17" t="s">
        <v>4637</v>
      </c>
      <c r="L77" s="3"/>
      <c r="M77" s="3" t="s">
        <v>4634</v>
      </c>
      <c r="N77" s="17" t="s">
        <v>4638</v>
      </c>
    </row>
    <row r="78" spans="2:14" ht="15.75">
      <c r="B78" s="630" t="str">
        <f>_xlfn.XLOOKUP(J78,表格1[API Code
API代碼],表格1[No])</f>
        <v>045</v>
      </c>
      <c r="C78" s="2" t="s">
        <v>4393</v>
      </c>
      <c r="D78" s="3" t="s">
        <v>4501</v>
      </c>
      <c r="E78" s="3" t="s">
        <v>4639</v>
      </c>
      <c r="F78" s="3" t="s">
        <v>4640</v>
      </c>
      <c r="G78" s="16" t="s">
        <v>4504</v>
      </c>
      <c r="H78" s="16" t="s">
        <v>4505</v>
      </c>
      <c r="I78" s="3" t="s">
        <v>4506</v>
      </c>
      <c r="J78" s="17" t="s">
        <v>4641</v>
      </c>
      <c r="K78" s="17" t="s">
        <v>4642</v>
      </c>
      <c r="L78" s="3"/>
      <c r="M78" s="3" t="s">
        <v>4639</v>
      </c>
      <c r="N78" s="17" t="s">
        <v>4643</v>
      </c>
    </row>
    <row r="79" spans="2:14" ht="15.75">
      <c r="B79" s="630" t="str">
        <f>_xlfn.XLOOKUP(J79,表格1[API Code
API代碼],表格1[No])</f>
        <v>046</v>
      </c>
      <c r="C79" s="2" t="s">
        <v>4393</v>
      </c>
      <c r="D79" s="3" t="s">
        <v>4501</v>
      </c>
      <c r="E79" s="3" t="s">
        <v>4644</v>
      </c>
      <c r="F79" s="3" t="s">
        <v>4645</v>
      </c>
      <c r="G79" s="16" t="s">
        <v>4504</v>
      </c>
      <c r="H79" s="16" t="s">
        <v>4505</v>
      </c>
      <c r="I79" s="3" t="s">
        <v>4506</v>
      </c>
      <c r="J79" s="17" t="s">
        <v>4646</v>
      </c>
      <c r="K79" s="17" t="s">
        <v>4647</v>
      </c>
      <c r="L79" s="3"/>
      <c r="M79" s="3" t="s">
        <v>4644</v>
      </c>
      <c r="N79" s="17" t="s">
        <v>4648</v>
      </c>
    </row>
    <row r="80" spans="2:14" ht="15.75">
      <c r="B80" s="630" t="str">
        <f>_xlfn.XLOOKUP(J80,表格1[API Code
API代碼],表格1[No])</f>
        <v>047</v>
      </c>
      <c r="C80" s="2" t="s">
        <v>4393</v>
      </c>
      <c r="D80" s="3" t="s">
        <v>4501</v>
      </c>
      <c r="E80" s="3" t="s">
        <v>4649</v>
      </c>
      <c r="F80" s="3" t="s">
        <v>4650</v>
      </c>
      <c r="G80" s="16" t="s">
        <v>4504</v>
      </c>
      <c r="H80" s="16" t="s">
        <v>4505</v>
      </c>
      <c r="I80" s="3" t="s">
        <v>4506</v>
      </c>
      <c r="J80" s="17" t="s">
        <v>4651</v>
      </c>
      <c r="K80" s="17" t="s">
        <v>4652</v>
      </c>
      <c r="L80" s="3"/>
      <c r="M80" s="3" t="s">
        <v>4649</v>
      </c>
      <c r="N80" s="17" t="s">
        <v>4653</v>
      </c>
    </row>
    <row r="81" spans="2:14" ht="15.75">
      <c r="B81" s="630" t="str">
        <f>_xlfn.XLOOKUP(J81,表格1[API Code
API代碼],表格1[No])</f>
        <v>048</v>
      </c>
      <c r="C81" s="2" t="s">
        <v>4393</v>
      </c>
      <c r="D81" s="3" t="s">
        <v>4501</v>
      </c>
      <c r="E81" s="3" t="s">
        <v>4654</v>
      </c>
      <c r="F81" s="3" t="s">
        <v>4655</v>
      </c>
      <c r="G81" s="16" t="s">
        <v>4504</v>
      </c>
      <c r="H81" s="16" t="s">
        <v>4505</v>
      </c>
      <c r="I81" s="3" t="s">
        <v>4506</v>
      </c>
      <c r="J81" s="17" t="s">
        <v>4656</v>
      </c>
      <c r="K81" s="17" t="s">
        <v>4657</v>
      </c>
      <c r="L81" s="3"/>
      <c r="M81" s="3" t="s">
        <v>4654</v>
      </c>
      <c r="N81" s="17" t="s">
        <v>4658</v>
      </c>
    </row>
    <row r="82" spans="2:14" ht="15.75">
      <c r="B82" s="630" t="str">
        <f>_xlfn.XLOOKUP(J82,表格1[API Code
API代碼],表格1[No])</f>
        <v>049</v>
      </c>
      <c r="C82" s="2" t="s">
        <v>4393</v>
      </c>
      <c r="D82" s="3" t="s">
        <v>4501</v>
      </c>
      <c r="E82" s="3" t="s">
        <v>4659</v>
      </c>
      <c r="F82" s="3" t="s">
        <v>4660</v>
      </c>
      <c r="G82" s="16" t="s">
        <v>4504</v>
      </c>
      <c r="H82" s="16" t="s">
        <v>4505</v>
      </c>
      <c r="I82" s="3" t="s">
        <v>4506</v>
      </c>
      <c r="J82" s="17" t="s">
        <v>4661</v>
      </c>
      <c r="K82" s="17" t="s">
        <v>4662</v>
      </c>
      <c r="L82" s="3"/>
      <c r="M82" s="3" t="s">
        <v>4659</v>
      </c>
      <c r="N82" s="17" t="s">
        <v>4663</v>
      </c>
    </row>
    <row r="83" spans="2:14" ht="15.75">
      <c r="B83" s="630" t="str">
        <f>_xlfn.XLOOKUP(J83,表格1[API Code
API代碼],表格1[No])</f>
        <v>050</v>
      </c>
      <c r="C83" s="2" t="s">
        <v>4393</v>
      </c>
      <c r="D83" s="3" t="s">
        <v>4501</v>
      </c>
      <c r="E83" s="3" t="s">
        <v>4664</v>
      </c>
      <c r="F83" s="3" t="s">
        <v>4665</v>
      </c>
      <c r="G83" s="16" t="s">
        <v>4504</v>
      </c>
      <c r="H83" s="16" t="s">
        <v>4505</v>
      </c>
      <c r="I83" s="3" t="s">
        <v>4506</v>
      </c>
      <c r="J83" s="17" t="s">
        <v>4666</v>
      </c>
      <c r="K83" s="17" t="s">
        <v>4667</v>
      </c>
      <c r="L83" s="3"/>
      <c r="M83" s="3" t="s">
        <v>4664</v>
      </c>
      <c r="N83" s="17" t="s">
        <v>4668</v>
      </c>
    </row>
    <row r="84" spans="2:14" ht="15.75">
      <c r="B84" s="630" t="str">
        <f>_xlfn.XLOOKUP(J84,表格1[API Code
API代碼],表格1[No])</f>
        <v>051</v>
      </c>
      <c r="C84" s="2" t="s">
        <v>4393</v>
      </c>
      <c r="D84" s="3" t="s">
        <v>4501</v>
      </c>
      <c r="E84" s="3" t="s">
        <v>4669</v>
      </c>
      <c r="F84" s="3" t="s">
        <v>4670</v>
      </c>
      <c r="G84" s="16" t="s">
        <v>4504</v>
      </c>
      <c r="H84" s="16" t="s">
        <v>4505</v>
      </c>
      <c r="I84" s="3" t="s">
        <v>4506</v>
      </c>
      <c r="J84" s="17" t="s">
        <v>4671</v>
      </c>
      <c r="K84" s="17" t="s">
        <v>4672</v>
      </c>
      <c r="L84" s="3"/>
      <c r="M84" s="3" t="s">
        <v>4669</v>
      </c>
      <c r="N84" s="17" t="s">
        <v>4673</v>
      </c>
    </row>
    <row r="85" spans="2:14" ht="15.75">
      <c r="B85" s="630" t="str">
        <f>_xlfn.XLOOKUP(J85,表格1[API Code
API代碼],表格1[No])</f>
        <v>052</v>
      </c>
      <c r="C85" s="2" t="s">
        <v>4393</v>
      </c>
      <c r="D85" s="3" t="s">
        <v>4501</v>
      </c>
      <c r="E85" s="3" t="s">
        <v>4674</v>
      </c>
      <c r="F85" s="3" t="s">
        <v>4675</v>
      </c>
      <c r="G85" s="16" t="s">
        <v>4504</v>
      </c>
      <c r="H85" s="16" t="s">
        <v>4505</v>
      </c>
      <c r="I85" s="3" t="s">
        <v>4506</v>
      </c>
      <c r="J85" s="17" t="s">
        <v>4676</v>
      </c>
      <c r="K85" s="17" t="s">
        <v>4677</v>
      </c>
      <c r="L85" s="3"/>
      <c r="M85" s="3" t="s">
        <v>4674</v>
      </c>
      <c r="N85" s="17" t="s">
        <v>4678</v>
      </c>
    </row>
    <row r="86" spans="2:14" ht="15.75">
      <c r="B86" s="630" t="str">
        <f>_xlfn.XLOOKUP(J86,表格1[API Code
API代碼],表格1[No])</f>
        <v>053</v>
      </c>
      <c r="C86" s="2" t="s">
        <v>4393</v>
      </c>
      <c r="D86" s="3" t="s">
        <v>4501</v>
      </c>
      <c r="E86" s="3" t="s">
        <v>4679</v>
      </c>
      <c r="F86" s="3" t="s">
        <v>4680</v>
      </c>
      <c r="G86" s="16" t="s">
        <v>4504</v>
      </c>
      <c r="H86" s="16" t="s">
        <v>4505</v>
      </c>
      <c r="I86" s="3" t="s">
        <v>4506</v>
      </c>
      <c r="J86" s="17" t="s">
        <v>4681</v>
      </c>
      <c r="K86" s="17" t="s">
        <v>4682</v>
      </c>
      <c r="L86" s="3"/>
      <c r="M86" s="3" t="s">
        <v>4679</v>
      </c>
      <c r="N86" s="17" t="s">
        <v>4683</v>
      </c>
    </row>
    <row r="87" spans="2:14" ht="15.75">
      <c r="B87" s="630" t="str">
        <f>_xlfn.XLOOKUP(J87,表格1[API Code
API代碼],表格1[No])</f>
        <v>054</v>
      </c>
      <c r="C87" s="2" t="s">
        <v>4393</v>
      </c>
      <c r="D87" s="3" t="s">
        <v>4501</v>
      </c>
      <c r="E87" s="3" t="s">
        <v>4684</v>
      </c>
      <c r="F87" s="3" t="s">
        <v>4685</v>
      </c>
      <c r="G87" s="16" t="s">
        <v>4504</v>
      </c>
      <c r="H87" s="16" t="s">
        <v>4505</v>
      </c>
      <c r="I87" s="3" t="s">
        <v>4506</v>
      </c>
      <c r="J87" s="17" t="s">
        <v>4686</v>
      </c>
      <c r="K87" s="17" t="s">
        <v>4687</v>
      </c>
      <c r="L87" s="3"/>
      <c r="M87" s="3" t="s">
        <v>4684</v>
      </c>
      <c r="N87" s="17" t="s">
        <v>4688</v>
      </c>
    </row>
    <row r="88" spans="2:14" ht="15.75">
      <c r="B88" s="630" t="str">
        <f>_xlfn.XLOOKUP(J88,表格1[API Code
API代碼],表格1[No])</f>
        <v>055</v>
      </c>
      <c r="C88" s="2" t="s">
        <v>4393</v>
      </c>
      <c r="D88" s="2" t="s">
        <v>4689</v>
      </c>
      <c r="E88" s="3" t="s">
        <v>4690</v>
      </c>
      <c r="F88" s="3" t="s">
        <v>4691</v>
      </c>
      <c r="G88" s="16" t="s">
        <v>1478</v>
      </c>
      <c r="H88" s="491" t="s">
        <v>4692</v>
      </c>
      <c r="I88" s="2" t="s">
        <v>4693</v>
      </c>
      <c r="J88" s="634" t="s">
        <v>1482</v>
      </c>
      <c r="K88" s="634" t="s">
        <v>4694</v>
      </c>
      <c r="L88" s="8" t="s">
        <v>4695</v>
      </c>
      <c r="M88" s="3" t="s">
        <v>4696</v>
      </c>
      <c r="N88" s="17"/>
    </row>
    <row r="89" spans="2:14" ht="15.75">
      <c r="B89" s="630" t="str">
        <f>_xlfn.XLOOKUP(J89,表格1[API Code
API代碼],表格1[No])</f>
        <v>055</v>
      </c>
      <c r="C89" s="2" t="s">
        <v>4403</v>
      </c>
      <c r="D89" s="2" t="s">
        <v>4689</v>
      </c>
      <c r="E89" s="3" t="s">
        <v>4690</v>
      </c>
      <c r="F89" s="3" t="s">
        <v>4691</v>
      </c>
      <c r="G89" s="16" t="s">
        <v>1478</v>
      </c>
      <c r="H89" s="491" t="s">
        <v>4692</v>
      </c>
      <c r="I89" s="3" t="s">
        <v>4697</v>
      </c>
      <c r="J89" s="634" t="s">
        <v>1482</v>
      </c>
      <c r="K89" s="634" t="s">
        <v>4694</v>
      </c>
      <c r="L89" s="4" t="s">
        <v>4695</v>
      </c>
      <c r="M89" s="3" t="s">
        <v>4698</v>
      </c>
      <c r="N89" s="17"/>
    </row>
    <row r="90" spans="2:14" ht="15.75">
      <c r="B90" s="630" t="str">
        <f>_xlfn.XLOOKUP(J90,表格1[API Code
API代碼],表格1[No])</f>
        <v>056</v>
      </c>
      <c r="C90" s="2" t="s">
        <v>4393</v>
      </c>
      <c r="D90" s="2" t="s">
        <v>4689</v>
      </c>
      <c r="E90" s="3" t="s">
        <v>4699</v>
      </c>
      <c r="F90" s="3" t="s">
        <v>4700</v>
      </c>
      <c r="G90" s="16" t="s">
        <v>4504</v>
      </c>
      <c r="H90" s="635" t="s">
        <v>4701</v>
      </c>
      <c r="I90" s="3" t="s">
        <v>4693</v>
      </c>
      <c r="J90" s="17" t="s">
        <v>4702</v>
      </c>
      <c r="K90" s="17" t="s">
        <v>4703</v>
      </c>
      <c r="L90" s="3"/>
      <c r="M90" s="3" t="s">
        <v>4703</v>
      </c>
      <c r="N90" s="16" t="s">
        <v>4704</v>
      </c>
    </row>
    <row r="91" spans="2:14" ht="15.75">
      <c r="B91" s="630" t="str">
        <f>_xlfn.XLOOKUP(J91,表格1[API Code
API代碼],表格1[No])</f>
        <v>057</v>
      </c>
      <c r="C91" s="2" t="s">
        <v>4393</v>
      </c>
      <c r="D91" s="2" t="s">
        <v>4689</v>
      </c>
      <c r="E91" s="3" t="s">
        <v>4690</v>
      </c>
      <c r="F91" s="3" t="s">
        <v>4691</v>
      </c>
      <c r="G91" s="16" t="s">
        <v>1478</v>
      </c>
      <c r="H91" s="491" t="s">
        <v>4692</v>
      </c>
      <c r="I91" s="2" t="s">
        <v>4693</v>
      </c>
      <c r="J91" s="634" t="s">
        <v>1486</v>
      </c>
      <c r="K91" s="634" t="s">
        <v>4705</v>
      </c>
      <c r="L91" s="8" t="s">
        <v>4706</v>
      </c>
      <c r="M91" s="3" t="s">
        <v>4707</v>
      </c>
      <c r="N91" s="17"/>
    </row>
    <row r="92" spans="2:14" ht="15.75">
      <c r="B92" s="630" t="str">
        <f>_xlfn.XLOOKUP(J92,表格1[API Code
API代碼],表格1[No])</f>
        <v>057</v>
      </c>
      <c r="C92" s="2" t="s">
        <v>4403</v>
      </c>
      <c r="D92" s="2" t="s">
        <v>4689</v>
      </c>
      <c r="E92" s="3" t="s">
        <v>4690</v>
      </c>
      <c r="F92" s="3" t="s">
        <v>4691</v>
      </c>
      <c r="G92" s="16" t="s">
        <v>1478</v>
      </c>
      <c r="H92" s="491" t="s">
        <v>4692</v>
      </c>
      <c r="I92" s="3" t="s">
        <v>4697</v>
      </c>
      <c r="J92" s="634" t="s">
        <v>1486</v>
      </c>
      <c r="K92" s="634" t="s">
        <v>4705</v>
      </c>
      <c r="L92" s="4" t="s">
        <v>4706</v>
      </c>
      <c r="M92" s="3" t="s">
        <v>4708</v>
      </c>
      <c r="N92" s="17"/>
    </row>
    <row r="93" spans="2:14" ht="15.75">
      <c r="B93" s="630" t="str">
        <f>_xlfn.XLOOKUP(J93,表格1[API Code
API代碼],表格1[No])</f>
        <v>058</v>
      </c>
      <c r="C93" s="2" t="s">
        <v>4393</v>
      </c>
      <c r="D93" s="2" t="s">
        <v>4689</v>
      </c>
      <c r="E93" s="3" t="s">
        <v>4690</v>
      </c>
      <c r="F93" s="3" t="s">
        <v>4691</v>
      </c>
      <c r="G93" s="16" t="s">
        <v>1478</v>
      </c>
      <c r="H93" s="491" t="s">
        <v>4692</v>
      </c>
      <c r="I93" s="2" t="s">
        <v>4693</v>
      </c>
      <c r="J93" s="634" t="s">
        <v>1487</v>
      </c>
      <c r="K93" s="634" t="s">
        <v>4709</v>
      </c>
      <c r="L93" s="8" t="s">
        <v>4710</v>
      </c>
      <c r="M93" s="3" t="s">
        <v>4711</v>
      </c>
      <c r="N93" s="17"/>
    </row>
    <row r="94" spans="2:14" ht="15.75">
      <c r="B94" s="630" t="str">
        <f>_xlfn.XLOOKUP(J94,表格1[API Code
API代碼],表格1[No])</f>
        <v>058</v>
      </c>
      <c r="C94" s="2" t="s">
        <v>4403</v>
      </c>
      <c r="D94" s="2" t="s">
        <v>4689</v>
      </c>
      <c r="E94" s="3" t="s">
        <v>4690</v>
      </c>
      <c r="F94" s="3" t="s">
        <v>4691</v>
      </c>
      <c r="G94" s="16" t="s">
        <v>1478</v>
      </c>
      <c r="H94" s="491" t="s">
        <v>4692</v>
      </c>
      <c r="I94" s="3" t="s">
        <v>4697</v>
      </c>
      <c r="J94" s="634" t="s">
        <v>1487</v>
      </c>
      <c r="K94" s="634" t="s">
        <v>4709</v>
      </c>
      <c r="L94" s="4" t="s">
        <v>4710</v>
      </c>
      <c r="M94" s="3" t="s">
        <v>4712</v>
      </c>
      <c r="N94" s="17"/>
    </row>
    <row r="95" spans="2:14" ht="15.75">
      <c r="B95" s="630" t="str">
        <f>_xlfn.XLOOKUP(J95,表格1[API Code
API代碼],表格1[No])</f>
        <v>059</v>
      </c>
      <c r="C95" s="2" t="s">
        <v>4393</v>
      </c>
      <c r="D95" s="2" t="s">
        <v>4689</v>
      </c>
      <c r="E95" s="3" t="s">
        <v>4690</v>
      </c>
      <c r="F95" s="3" t="s">
        <v>4691</v>
      </c>
      <c r="G95" s="16" t="s">
        <v>1478</v>
      </c>
      <c r="H95" s="491" t="s">
        <v>4692</v>
      </c>
      <c r="I95" s="2" t="s">
        <v>4693</v>
      </c>
      <c r="J95" s="634" t="s">
        <v>1488</v>
      </c>
      <c r="K95" s="634" t="s">
        <v>4713</v>
      </c>
      <c r="L95" s="8" t="s">
        <v>4714</v>
      </c>
      <c r="M95" s="3" t="s">
        <v>4715</v>
      </c>
      <c r="N95" s="17"/>
    </row>
    <row r="96" spans="2:14" ht="15.75">
      <c r="B96" s="630" t="str">
        <f>_xlfn.XLOOKUP(J96,表格1[API Code
API代碼],表格1[No])</f>
        <v>059</v>
      </c>
      <c r="C96" s="2" t="s">
        <v>4403</v>
      </c>
      <c r="D96" s="2" t="s">
        <v>4689</v>
      </c>
      <c r="E96" s="3" t="s">
        <v>4690</v>
      </c>
      <c r="F96" s="3" t="s">
        <v>4691</v>
      </c>
      <c r="G96" s="16" t="s">
        <v>1478</v>
      </c>
      <c r="H96" s="491" t="s">
        <v>4692</v>
      </c>
      <c r="I96" s="3" t="s">
        <v>4697</v>
      </c>
      <c r="J96" s="634" t="s">
        <v>1488</v>
      </c>
      <c r="K96" s="634" t="s">
        <v>4713</v>
      </c>
      <c r="L96" s="4" t="s">
        <v>4714</v>
      </c>
      <c r="M96" s="3" t="s">
        <v>4716</v>
      </c>
      <c r="N96" s="17"/>
    </row>
    <row r="97" spans="2:14" ht="15.75">
      <c r="B97" s="630" t="str">
        <f>_xlfn.XLOOKUP(J97,表格1[API Code
API代碼],表格1[No])</f>
        <v>060</v>
      </c>
      <c r="C97" s="2" t="s">
        <v>4403</v>
      </c>
      <c r="D97" s="2" t="s">
        <v>4689</v>
      </c>
      <c r="E97" s="3" t="s">
        <v>4717</v>
      </c>
      <c r="F97" s="3" t="s">
        <v>4718</v>
      </c>
      <c r="G97" s="16" t="s">
        <v>1478</v>
      </c>
      <c r="H97" s="491" t="s">
        <v>4692</v>
      </c>
      <c r="I97" s="3" t="s">
        <v>4693</v>
      </c>
      <c r="J97" s="17" t="s">
        <v>4719</v>
      </c>
      <c r="K97" s="17" t="s">
        <v>4720</v>
      </c>
      <c r="L97" s="4" t="s">
        <v>4721</v>
      </c>
      <c r="M97" s="3" t="s">
        <v>4717</v>
      </c>
      <c r="N97" s="17" t="s">
        <v>4721</v>
      </c>
    </row>
    <row r="98" spans="2:14" ht="15.75">
      <c r="B98" s="630" t="str">
        <f>_xlfn.XLOOKUP(J98,表格1[API Code
API代碼],表格1[No])</f>
        <v>060</v>
      </c>
      <c r="C98" s="2" t="s">
        <v>4393</v>
      </c>
      <c r="D98" s="2" t="s">
        <v>4689</v>
      </c>
      <c r="E98" s="3" t="s">
        <v>4717</v>
      </c>
      <c r="F98" s="3" t="s">
        <v>4718</v>
      </c>
      <c r="G98" s="16" t="s">
        <v>1478</v>
      </c>
      <c r="H98" s="491" t="s">
        <v>4692</v>
      </c>
      <c r="I98" s="3" t="s">
        <v>4693</v>
      </c>
      <c r="J98" s="17" t="s">
        <v>4719</v>
      </c>
      <c r="K98" s="17" t="s">
        <v>4720</v>
      </c>
      <c r="L98" s="4" t="s">
        <v>4721</v>
      </c>
      <c r="M98" s="3" t="s">
        <v>4717</v>
      </c>
      <c r="N98" s="17" t="s">
        <v>4721</v>
      </c>
    </row>
    <row r="99" spans="2:14" ht="15.75">
      <c r="B99" s="630" t="str">
        <f>_xlfn.XLOOKUP(J99,表格1[API Code
API代碼],表格1[No])</f>
        <v>061</v>
      </c>
      <c r="C99" s="2" t="s">
        <v>4393</v>
      </c>
      <c r="D99" s="2" t="s">
        <v>4689</v>
      </c>
      <c r="E99" s="3" t="s">
        <v>4690</v>
      </c>
      <c r="F99" s="3" t="s">
        <v>4691</v>
      </c>
      <c r="G99" s="16" t="s">
        <v>1478</v>
      </c>
      <c r="H99" s="17" t="s">
        <v>4692</v>
      </c>
      <c r="I99" s="2" t="s">
        <v>4693</v>
      </c>
      <c r="J99" s="634" t="s">
        <v>1490</v>
      </c>
      <c r="K99" s="634" t="s">
        <v>4722</v>
      </c>
      <c r="L99" s="8" t="s">
        <v>4723</v>
      </c>
      <c r="M99" s="3" t="s">
        <v>4724</v>
      </c>
      <c r="N99" s="17"/>
    </row>
    <row r="100" spans="2:14" ht="15.75">
      <c r="B100" s="630" t="str">
        <f>_xlfn.XLOOKUP(J100,表格1[API Code
API代碼],表格1[No])</f>
        <v>061</v>
      </c>
      <c r="C100" s="2" t="s">
        <v>4403</v>
      </c>
      <c r="D100" s="2" t="s">
        <v>4689</v>
      </c>
      <c r="E100" s="3" t="s">
        <v>4690</v>
      </c>
      <c r="F100" s="3" t="s">
        <v>4691</v>
      </c>
      <c r="G100" s="16" t="s">
        <v>1478</v>
      </c>
      <c r="H100" s="491" t="s">
        <v>4692</v>
      </c>
      <c r="I100" s="3" t="s">
        <v>4697</v>
      </c>
      <c r="J100" s="634" t="s">
        <v>1490</v>
      </c>
      <c r="K100" s="634" t="s">
        <v>4722</v>
      </c>
      <c r="L100" s="4" t="s">
        <v>4723</v>
      </c>
      <c r="M100" s="3" t="s">
        <v>4725</v>
      </c>
      <c r="N100" s="17"/>
    </row>
    <row r="101" spans="2:14" ht="15.75">
      <c r="B101" s="630" t="str">
        <f>_xlfn.XLOOKUP(J101,表格1[API Code
API代碼],表格1[No])</f>
        <v>062</v>
      </c>
      <c r="C101" s="2" t="s">
        <v>4393</v>
      </c>
      <c r="D101" s="2" t="s">
        <v>4689</v>
      </c>
      <c r="E101" s="3" t="s">
        <v>4690</v>
      </c>
      <c r="F101" s="3" t="s">
        <v>4691</v>
      </c>
      <c r="G101" s="16" t="s">
        <v>1478</v>
      </c>
      <c r="H101" s="491" t="s">
        <v>4692</v>
      </c>
      <c r="I101" s="2" t="s">
        <v>4693</v>
      </c>
      <c r="J101" s="634" t="s">
        <v>1491</v>
      </c>
      <c r="K101" s="634" t="s">
        <v>4726</v>
      </c>
      <c r="L101" s="8" t="s">
        <v>4727</v>
      </c>
      <c r="M101" s="3" t="s">
        <v>4728</v>
      </c>
      <c r="N101" s="17"/>
    </row>
    <row r="102" spans="2:14" ht="15.75">
      <c r="B102" s="630" t="str">
        <f>_xlfn.XLOOKUP(J102,表格1[API Code
API代碼],表格1[No])</f>
        <v>062</v>
      </c>
      <c r="C102" s="2" t="s">
        <v>4403</v>
      </c>
      <c r="D102" s="2" t="s">
        <v>4689</v>
      </c>
      <c r="E102" s="3" t="s">
        <v>4690</v>
      </c>
      <c r="F102" s="3" t="s">
        <v>4691</v>
      </c>
      <c r="G102" s="16" t="s">
        <v>1478</v>
      </c>
      <c r="H102" s="491" t="s">
        <v>4692</v>
      </c>
      <c r="I102" s="3" t="s">
        <v>4697</v>
      </c>
      <c r="J102" s="634" t="s">
        <v>1491</v>
      </c>
      <c r="K102" s="634" t="s">
        <v>4726</v>
      </c>
      <c r="L102" s="4" t="s">
        <v>4727</v>
      </c>
      <c r="M102" s="3" t="s">
        <v>4729</v>
      </c>
      <c r="N102" s="17"/>
    </row>
    <row r="103" spans="2:14" ht="15.75">
      <c r="B103" s="630" t="str">
        <f>_xlfn.XLOOKUP(J103,表格1[API Code
API代碼],表格1[No])</f>
        <v>063</v>
      </c>
      <c r="C103" s="2" t="s">
        <v>4393</v>
      </c>
      <c r="D103" s="2" t="s">
        <v>4689</v>
      </c>
      <c r="E103" s="3" t="s">
        <v>4690</v>
      </c>
      <c r="F103" s="3" t="s">
        <v>4691</v>
      </c>
      <c r="G103" s="16" t="s">
        <v>1478</v>
      </c>
      <c r="H103" s="491" t="s">
        <v>4692</v>
      </c>
      <c r="I103" s="2" t="s">
        <v>4693</v>
      </c>
      <c r="J103" s="634" t="s">
        <v>1492</v>
      </c>
      <c r="K103" s="634" t="s">
        <v>4730</v>
      </c>
      <c r="L103" s="8" t="s">
        <v>4731</v>
      </c>
      <c r="M103" s="3" t="s">
        <v>4732</v>
      </c>
      <c r="N103" s="17"/>
    </row>
    <row r="104" spans="2:14" ht="15.75">
      <c r="B104" s="630" t="str">
        <f>_xlfn.XLOOKUP(J104,表格1[API Code
API代碼],表格1[No])</f>
        <v>063</v>
      </c>
      <c r="C104" s="2" t="s">
        <v>4403</v>
      </c>
      <c r="D104" s="2" t="s">
        <v>4689</v>
      </c>
      <c r="E104" s="3" t="s">
        <v>4690</v>
      </c>
      <c r="F104" s="3" t="s">
        <v>4691</v>
      </c>
      <c r="G104" s="16" t="s">
        <v>1478</v>
      </c>
      <c r="H104" s="491" t="s">
        <v>4692</v>
      </c>
      <c r="I104" s="3" t="s">
        <v>4697</v>
      </c>
      <c r="J104" s="634" t="s">
        <v>1492</v>
      </c>
      <c r="K104" s="634" t="s">
        <v>4730</v>
      </c>
      <c r="L104" s="4" t="s">
        <v>4731</v>
      </c>
      <c r="M104" s="3" t="s">
        <v>2454</v>
      </c>
      <c r="N104" s="17"/>
    </row>
    <row r="105" spans="2:14" ht="15.75">
      <c r="B105" s="630" t="str">
        <f>_xlfn.XLOOKUP(J105,表格1[API Code
API代碼],表格1[No])</f>
        <v>064</v>
      </c>
      <c r="C105" s="2" t="s">
        <v>4393</v>
      </c>
      <c r="D105" s="2" t="s">
        <v>4689</v>
      </c>
      <c r="E105" s="3" t="s">
        <v>4690</v>
      </c>
      <c r="F105" s="3" t="s">
        <v>4691</v>
      </c>
      <c r="G105" s="16" t="s">
        <v>1478</v>
      </c>
      <c r="H105" s="491" t="s">
        <v>4692</v>
      </c>
      <c r="I105" s="2" t="s">
        <v>4693</v>
      </c>
      <c r="J105" s="634" t="s">
        <v>1493</v>
      </c>
      <c r="K105" s="634" t="s">
        <v>4733</v>
      </c>
      <c r="L105" s="8" t="s">
        <v>4734</v>
      </c>
      <c r="M105" s="3" t="s">
        <v>4735</v>
      </c>
      <c r="N105" s="17"/>
    </row>
    <row r="106" spans="2:14" ht="15.75">
      <c r="B106" s="630" t="str">
        <f>_xlfn.XLOOKUP(J106,表格1[API Code
API代碼],表格1[No])</f>
        <v>064</v>
      </c>
      <c r="C106" s="2" t="s">
        <v>4403</v>
      </c>
      <c r="D106" s="2" t="s">
        <v>4689</v>
      </c>
      <c r="E106" s="3" t="s">
        <v>4690</v>
      </c>
      <c r="F106" s="3" t="s">
        <v>4691</v>
      </c>
      <c r="G106" s="16" t="s">
        <v>1478</v>
      </c>
      <c r="H106" s="491" t="s">
        <v>4692</v>
      </c>
      <c r="I106" s="3" t="s">
        <v>4697</v>
      </c>
      <c r="J106" s="634" t="s">
        <v>1493</v>
      </c>
      <c r="K106" s="634" t="s">
        <v>4733</v>
      </c>
      <c r="L106" s="4" t="s">
        <v>4734</v>
      </c>
      <c r="M106" s="3" t="s">
        <v>4736</v>
      </c>
      <c r="N106" s="17"/>
    </row>
    <row r="107" spans="2:14" ht="15.75">
      <c r="B107" s="630" t="str">
        <f>_xlfn.XLOOKUP(J107,表格1[API Code
API代碼],表格1[No])</f>
        <v>064</v>
      </c>
      <c r="C107" s="2" t="s">
        <v>4403</v>
      </c>
      <c r="D107" s="2" t="s">
        <v>4737</v>
      </c>
      <c r="E107" s="3" t="s">
        <v>4738</v>
      </c>
      <c r="F107" s="3" t="s">
        <v>4739</v>
      </c>
      <c r="G107" s="16" t="s">
        <v>1478</v>
      </c>
      <c r="H107" s="491" t="s">
        <v>4740</v>
      </c>
      <c r="I107" s="3" t="s">
        <v>4741</v>
      </c>
      <c r="J107" s="17" t="s">
        <v>4742</v>
      </c>
      <c r="K107" s="17" t="s">
        <v>4743</v>
      </c>
      <c r="L107" s="4" t="s">
        <v>4744</v>
      </c>
      <c r="M107" s="3" t="s">
        <v>4745</v>
      </c>
      <c r="N107" s="17"/>
    </row>
    <row r="108" spans="2:14" ht="15.75">
      <c r="B108" s="630" t="str">
        <f>_xlfn.XLOOKUP(J108,表格1[API Code
API代碼],表格1[No])</f>
        <v>065</v>
      </c>
      <c r="C108" s="2" t="s">
        <v>4393</v>
      </c>
      <c r="D108" s="2" t="s">
        <v>4689</v>
      </c>
      <c r="E108" s="3" t="s">
        <v>4690</v>
      </c>
      <c r="F108" s="3" t="s">
        <v>4691</v>
      </c>
      <c r="G108" s="16" t="s">
        <v>1478</v>
      </c>
      <c r="H108" s="491" t="s">
        <v>4692</v>
      </c>
      <c r="I108" s="2" t="s">
        <v>4693</v>
      </c>
      <c r="J108" s="634" t="s">
        <v>1494</v>
      </c>
      <c r="K108" s="634" t="s">
        <v>4746</v>
      </c>
      <c r="L108" s="8" t="s">
        <v>4747</v>
      </c>
      <c r="M108" s="3" t="s">
        <v>4748</v>
      </c>
      <c r="N108" s="17"/>
    </row>
    <row r="109" spans="2:14" ht="15.75">
      <c r="B109" s="630" t="str">
        <f>_xlfn.XLOOKUP(J109,表格1[API Code
API代碼],表格1[No])</f>
        <v>065</v>
      </c>
      <c r="C109" s="2" t="s">
        <v>4403</v>
      </c>
      <c r="D109" s="2" t="s">
        <v>4689</v>
      </c>
      <c r="E109" s="3" t="s">
        <v>4690</v>
      </c>
      <c r="F109" s="3" t="s">
        <v>4691</v>
      </c>
      <c r="G109" s="16" t="s">
        <v>1478</v>
      </c>
      <c r="H109" s="491" t="s">
        <v>4692</v>
      </c>
      <c r="I109" s="3" t="s">
        <v>4697</v>
      </c>
      <c r="J109" s="634" t="s">
        <v>1494</v>
      </c>
      <c r="K109" s="634" t="s">
        <v>4746</v>
      </c>
      <c r="L109" s="4" t="s">
        <v>4747</v>
      </c>
      <c r="M109" s="3" t="s">
        <v>4749</v>
      </c>
      <c r="N109" s="17"/>
    </row>
    <row r="110" spans="2:14" ht="15.75">
      <c r="B110" s="630" t="str">
        <f>_xlfn.XLOOKUP(J110,表格1[API Code
API代碼],表格1[No])</f>
        <v>066</v>
      </c>
      <c r="C110" s="2" t="s">
        <v>4393</v>
      </c>
      <c r="D110" s="2" t="s">
        <v>4689</v>
      </c>
      <c r="E110" s="3" t="s">
        <v>4750</v>
      </c>
      <c r="F110" s="3" t="s">
        <v>4751</v>
      </c>
      <c r="G110" s="16" t="s">
        <v>1478</v>
      </c>
      <c r="H110" s="491" t="s">
        <v>4692</v>
      </c>
      <c r="I110" s="2" t="s">
        <v>4693</v>
      </c>
      <c r="J110" s="634" t="s">
        <v>1495</v>
      </c>
      <c r="K110" s="634" t="s">
        <v>4752</v>
      </c>
      <c r="L110" s="8" t="s">
        <v>4753</v>
      </c>
      <c r="M110" s="3" t="s">
        <v>4754</v>
      </c>
      <c r="N110" s="17"/>
    </row>
    <row r="111" spans="2:14" ht="15.75">
      <c r="B111" s="630" t="str">
        <f>_xlfn.XLOOKUP(J111,表格1[API Code
API代碼],表格1[No])</f>
        <v>066</v>
      </c>
      <c r="C111" s="2" t="s">
        <v>4403</v>
      </c>
      <c r="D111" s="2" t="s">
        <v>4689</v>
      </c>
      <c r="E111" s="3" t="s">
        <v>4750</v>
      </c>
      <c r="F111" s="3" t="s">
        <v>4751</v>
      </c>
      <c r="G111" s="16" t="s">
        <v>1478</v>
      </c>
      <c r="H111" s="491" t="s">
        <v>4692</v>
      </c>
      <c r="I111" s="3" t="s">
        <v>4697</v>
      </c>
      <c r="J111" s="634" t="s">
        <v>1495</v>
      </c>
      <c r="K111" s="634" t="s">
        <v>4752</v>
      </c>
      <c r="L111" s="4" t="s">
        <v>4753</v>
      </c>
      <c r="M111" s="3" t="s">
        <v>4755</v>
      </c>
      <c r="N111" s="17"/>
    </row>
    <row r="112" spans="2:14" ht="15.75">
      <c r="B112" s="630" t="str">
        <f>_xlfn.XLOOKUP(J112,表格1[API Code
API代碼],表格1[No])</f>
        <v>067</v>
      </c>
      <c r="C112" s="2" t="s">
        <v>4393</v>
      </c>
      <c r="D112" s="2" t="s">
        <v>4689</v>
      </c>
      <c r="E112" s="3" t="s">
        <v>4750</v>
      </c>
      <c r="F112" s="3" t="s">
        <v>4751</v>
      </c>
      <c r="G112" s="16" t="s">
        <v>1478</v>
      </c>
      <c r="H112" s="491" t="s">
        <v>4692</v>
      </c>
      <c r="I112" s="2" t="s">
        <v>4693</v>
      </c>
      <c r="J112" s="634" t="s">
        <v>1496</v>
      </c>
      <c r="K112" s="634" t="s">
        <v>4756</v>
      </c>
      <c r="L112" s="8" t="s">
        <v>4757</v>
      </c>
      <c r="M112" s="3" t="s">
        <v>4758</v>
      </c>
      <c r="N112" s="17"/>
    </row>
    <row r="113" spans="2:14" ht="15.75">
      <c r="B113" s="630" t="str">
        <f>_xlfn.XLOOKUP(J113,表格1[API Code
API代碼],表格1[No])</f>
        <v>067</v>
      </c>
      <c r="C113" s="2" t="s">
        <v>4403</v>
      </c>
      <c r="D113" s="2" t="s">
        <v>4689</v>
      </c>
      <c r="E113" s="3" t="s">
        <v>4750</v>
      </c>
      <c r="F113" s="3" t="s">
        <v>4751</v>
      </c>
      <c r="G113" s="16" t="s">
        <v>1478</v>
      </c>
      <c r="H113" s="491" t="s">
        <v>4692</v>
      </c>
      <c r="I113" s="3" t="s">
        <v>4697</v>
      </c>
      <c r="J113" s="634" t="s">
        <v>1496</v>
      </c>
      <c r="K113" s="634" t="s">
        <v>4756</v>
      </c>
      <c r="L113" s="4" t="s">
        <v>4757</v>
      </c>
      <c r="M113" s="3" t="s">
        <v>4759</v>
      </c>
      <c r="N113" s="17"/>
    </row>
    <row r="114" spans="2:14" ht="15.75">
      <c r="B114" s="630" t="str">
        <f>_xlfn.XLOOKUP(J114,表格1[API Code
API代碼],表格1[No])</f>
        <v>068</v>
      </c>
      <c r="C114" s="2" t="s">
        <v>4393</v>
      </c>
      <c r="D114" s="2" t="s">
        <v>4689</v>
      </c>
      <c r="E114" s="3" t="s">
        <v>4750</v>
      </c>
      <c r="F114" s="3" t="s">
        <v>4751</v>
      </c>
      <c r="G114" s="16" t="s">
        <v>1478</v>
      </c>
      <c r="H114" s="491" t="s">
        <v>4692</v>
      </c>
      <c r="I114" s="2" t="s">
        <v>4693</v>
      </c>
      <c r="J114" s="634" t="s">
        <v>1497</v>
      </c>
      <c r="K114" s="634" t="s">
        <v>4760</v>
      </c>
      <c r="L114" s="8" t="s">
        <v>4761</v>
      </c>
      <c r="M114" s="3" t="s">
        <v>4762</v>
      </c>
      <c r="N114" s="17"/>
    </row>
    <row r="115" spans="2:14" ht="15.75">
      <c r="B115" s="630" t="str">
        <f>_xlfn.XLOOKUP(J115,表格1[API Code
API代碼],表格1[No])</f>
        <v>068</v>
      </c>
      <c r="C115" s="2" t="s">
        <v>4403</v>
      </c>
      <c r="D115" s="2" t="s">
        <v>4689</v>
      </c>
      <c r="E115" s="3" t="s">
        <v>4750</v>
      </c>
      <c r="F115" s="3" t="s">
        <v>4751</v>
      </c>
      <c r="G115" s="16" t="s">
        <v>1478</v>
      </c>
      <c r="H115" s="491" t="s">
        <v>4692</v>
      </c>
      <c r="I115" s="3" t="s">
        <v>4697</v>
      </c>
      <c r="J115" s="634" t="s">
        <v>1497</v>
      </c>
      <c r="K115" s="634" t="s">
        <v>4760</v>
      </c>
      <c r="L115" s="4" t="s">
        <v>4761</v>
      </c>
      <c r="M115" s="3" t="s">
        <v>4763</v>
      </c>
      <c r="N115" s="17"/>
    </row>
    <row r="116" spans="2:14" ht="15.75">
      <c r="B116" s="630" t="str">
        <f>_xlfn.XLOOKUP(J116,表格1[API Code
API代碼],表格1[No])</f>
        <v>069</v>
      </c>
      <c r="C116" s="2" t="s">
        <v>4393</v>
      </c>
      <c r="D116" s="2" t="s">
        <v>4689</v>
      </c>
      <c r="E116" s="636" t="s">
        <v>4764</v>
      </c>
      <c r="F116" s="3" t="s">
        <v>4765</v>
      </c>
      <c r="G116" s="16" t="s">
        <v>4504</v>
      </c>
      <c r="H116" s="635" t="s">
        <v>4701</v>
      </c>
      <c r="I116" s="3" t="s">
        <v>4693</v>
      </c>
      <c r="J116" s="17" t="s">
        <v>4766</v>
      </c>
      <c r="K116" s="17" t="s">
        <v>4767</v>
      </c>
      <c r="L116" s="3"/>
      <c r="M116" s="3" t="s">
        <v>4767</v>
      </c>
      <c r="N116" s="17"/>
    </row>
    <row r="117" spans="2:14" ht="15.75">
      <c r="B117" s="630" t="str">
        <f>_xlfn.XLOOKUP(J117,表格1[API Code
API代碼],表格1[No])</f>
        <v>070</v>
      </c>
      <c r="C117" s="2" t="s">
        <v>4393</v>
      </c>
      <c r="D117" s="2" t="s">
        <v>4689</v>
      </c>
      <c r="E117" s="636" t="s">
        <v>2487</v>
      </c>
      <c r="F117" s="3" t="s">
        <v>4768</v>
      </c>
      <c r="G117" s="16" t="s">
        <v>4504</v>
      </c>
      <c r="H117" s="635" t="s">
        <v>4701</v>
      </c>
      <c r="I117" s="3" t="s">
        <v>4693</v>
      </c>
      <c r="J117" s="17" t="s">
        <v>4769</v>
      </c>
      <c r="K117" s="17" t="s">
        <v>4770</v>
      </c>
      <c r="L117" s="3"/>
      <c r="M117" s="3" t="s">
        <v>4770</v>
      </c>
      <c r="N117" s="17"/>
    </row>
    <row r="118" spans="2:14" ht="15.75">
      <c r="B118" s="630" t="str">
        <f>_xlfn.XLOOKUP(J118,表格1[API Code
API代碼],表格1[No])</f>
        <v>071</v>
      </c>
      <c r="C118" s="2" t="s">
        <v>4393</v>
      </c>
      <c r="D118" s="2" t="s">
        <v>4689</v>
      </c>
      <c r="E118" s="636" t="s">
        <v>4771</v>
      </c>
      <c r="F118" s="3" t="s">
        <v>4772</v>
      </c>
      <c r="G118" s="16" t="s">
        <v>4504</v>
      </c>
      <c r="H118" s="635" t="s">
        <v>4701</v>
      </c>
      <c r="I118" s="3" t="s">
        <v>4693</v>
      </c>
      <c r="J118" s="17" t="s">
        <v>4773</v>
      </c>
      <c r="K118" s="17" t="s">
        <v>4774</v>
      </c>
      <c r="L118" s="3"/>
      <c r="M118" s="3" t="s">
        <v>4774</v>
      </c>
      <c r="N118" s="17"/>
    </row>
    <row r="119" spans="2:14" ht="30">
      <c r="B119" s="630" t="str">
        <f>_xlfn.XLOOKUP(J119,表格1[API Code
API代碼],表格1[No])</f>
        <v>072</v>
      </c>
      <c r="C119" s="2" t="s">
        <v>4393</v>
      </c>
      <c r="D119" s="2" t="s">
        <v>4689</v>
      </c>
      <c r="E119" s="636" t="s">
        <v>2496</v>
      </c>
      <c r="F119" s="3" t="s">
        <v>4775</v>
      </c>
      <c r="G119" s="16" t="s">
        <v>4504</v>
      </c>
      <c r="H119" s="635" t="s">
        <v>4701</v>
      </c>
      <c r="I119" s="3" t="s">
        <v>4693</v>
      </c>
      <c r="J119" s="17" t="s">
        <v>4776</v>
      </c>
      <c r="K119" s="17" t="s">
        <v>4777</v>
      </c>
      <c r="L119" s="3"/>
      <c r="M119" s="3" t="s">
        <v>4777</v>
      </c>
      <c r="N119" s="17"/>
    </row>
    <row r="120" spans="2:14" ht="30">
      <c r="B120" s="630" t="str">
        <f>_xlfn.XLOOKUP(J120,表格1[API Code
API代碼],表格1[No])</f>
        <v>073</v>
      </c>
      <c r="C120" s="2" t="s">
        <v>4393</v>
      </c>
      <c r="D120" s="2" t="s">
        <v>4689</v>
      </c>
      <c r="E120" s="636" t="s">
        <v>2501</v>
      </c>
      <c r="F120" s="3" t="s">
        <v>4778</v>
      </c>
      <c r="G120" s="16" t="s">
        <v>4504</v>
      </c>
      <c r="H120" s="635" t="s">
        <v>4701</v>
      </c>
      <c r="I120" s="3" t="s">
        <v>4693</v>
      </c>
      <c r="J120" s="17" t="s">
        <v>4779</v>
      </c>
      <c r="K120" s="17" t="s">
        <v>4780</v>
      </c>
      <c r="L120" s="3"/>
      <c r="M120" s="3" t="s">
        <v>4780</v>
      </c>
      <c r="N120" s="17"/>
    </row>
    <row r="121" spans="2:14" ht="15.75">
      <c r="B121" s="630" t="str">
        <f>_xlfn.XLOOKUP(J121,表格1[API Code
API代碼],表格1[No])</f>
        <v>074</v>
      </c>
      <c r="C121" s="2" t="s">
        <v>4393</v>
      </c>
      <c r="D121" s="2" t="s">
        <v>4689</v>
      </c>
      <c r="E121" s="636" t="s">
        <v>4781</v>
      </c>
      <c r="F121" s="3" t="s">
        <v>4782</v>
      </c>
      <c r="G121" s="16" t="s">
        <v>4504</v>
      </c>
      <c r="H121" s="635" t="s">
        <v>4701</v>
      </c>
      <c r="I121" s="3" t="s">
        <v>4693</v>
      </c>
      <c r="J121" s="17" t="s">
        <v>4783</v>
      </c>
      <c r="K121" s="17" t="s">
        <v>4784</v>
      </c>
      <c r="L121" s="3"/>
      <c r="M121" s="3" t="s">
        <v>4784</v>
      </c>
      <c r="N121" s="17"/>
    </row>
    <row r="122" spans="2:14" ht="15.75">
      <c r="B122" s="630" t="str">
        <f>_xlfn.XLOOKUP(J122,表格1[API Code
API代碼],表格1[No])</f>
        <v>075</v>
      </c>
      <c r="C122" s="2" t="s">
        <v>4393</v>
      </c>
      <c r="D122" s="2" t="s">
        <v>4689</v>
      </c>
      <c r="E122" s="636" t="s">
        <v>4785</v>
      </c>
      <c r="F122" s="3" t="s">
        <v>4786</v>
      </c>
      <c r="G122" s="16" t="s">
        <v>4504</v>
      </c>
      <c r="H122" s="635" t="s">
        <v>4701</v>
      </c>
      <c r="I122" s="3" t="s">
        <v>4693</v>
      </c>
      <c r="J122" s="17" t="s">
        <v>4787</v>
      </c>
      <c r="K122" s="17" t="s">
        <v>4788</v>
      </c>
      <c r="L122" s="3"/>
      <c r="M122" s="3" t="s">
        <v>4788</v>
      </c>
      <c r="N122" s="17"/>
    </row>
    <row r="123" spans="2:14" ht="30">
      <c r="B123" s="630" t="str">
        <f>_xlfn.XLOOKUP(J123,表格1[API Code
API代碼],表格1[No])</f>
        <v>076</v>
      </c>
      <c r="C123" s="2" t="s">
        <v>4393</v>
      </c>
      <c r="D123" s="2" t="s">
        <v>4689</v>
      </c>
      <c r="E123" s="636" t="s">
        <v>4789</v>
      </c>
      <c r="F123" s="3" t="s">
        <v>4790</v>
      </c>
      <c r="G123" s="16" t="s">
        <v>4504</v>
      </c>
      <c r="H123" s="635" t="s">
        <v>4701</v>
      </c>
      <c r="I123" s="3" t="s">
        <v>4693</v>
      </c>
      <c r="J123" s="17" t="s">
        <v>4791</v>
      </c>
      <c r="K123" s="17" t="s">
        <v>4792</v>
      </c>
      <c r="L123" s="3"/>
      <c r="M123" s="3" t="s">
        <v>4792</v>
      </c>
      <c r="N123" s="17"/>
    </row>
    <row r="124" spans="2:14" ht="15.75">
      <c r="B124" s="630" t="str">
        <f>_xlfn.XLOOKUP(J124,表格1[API Code
API代碼],表格1[No])</f>
        <v>077</v>
      </c>
      <c r="C124" s="2" t="s">
        <v>4393</v>
      </c>
      <c r="D124" s="2" t="s">
        <v>4689</v>
      </c>
      <c r="E124" s="636" t="s">
        <v>4793</v>
      </c>
      <c r="F124" s="3" t="s">
        <v>4794</v>
      </c>
      <c r="G124" s="16" t="s">
        <v>4504</v>
      </c>
      <c r="H124" s="635" t="s">
        <v>4701</v>
      </c>
      <c r="I124" s="3" t="s">
        <v>4693</v>
      </c>
      <c r="J124" s="17" t="s">
        <v>4795</v>
      </c>
      <c r="K124" s="17" t="s">
        <v>4796</v>
      </c>
      <c r="L124" s="3"/>
      <c r="M124" s="3" t="s">
        <v>4796</v>
      </c>
      <c r="N124" s="17"/>
    </row>
    <row r="125" spans="2:14" ht="15.75">
      <c r="B125" s="630" t="str">
        <f>_xlfn.XLOOKUP(J125,表格1[API Code
API代碼],表格1[No])</f>
        <v>078</v>
      </c>
      <c r="C125" s="2" t="s">
        <v>4393</v>
      </c>
      <c r="D125" s="2" t="s">
        <v>4689</v>
      </c>
      <c r="E125" s="636" t="s">
        <v>4797</v>
      </c>
      <c r="F125" s="3" t="s">
        <v>4798</v>
      </c>
      <c r="G125" s="16" t="s">
        <v>4504</v>
      </c>
      <c r="H125" s="635" t="s">
        <v>4701</v>
      </c>
      <c r="I125" s="3" t="s">
        <v>4693</v>
      </c>
      <c r="J125" s="17" t="s">
        <v>4799</v>
      </c>
      <c r="K125" s="17" t="s">
        <v>4800</v>
      </c>
      <c r="L125" s="3"/>
      <c r="M125" s="3" t="s">
        <v>4800</v>
      </c>
      <c r="N125" s="17"/>
    </row>
    <row r="126" spans="2:14" ht="15.75">
      <c r="B126" s="630" t="str">
        <f>_xlfn.XLOOKUP(J126,表格1[API Code
API代碼],表格1[No])</f>
        <v>079</v>
      </c>
      <c r="C126" s="2" t="s">
        <v>4393</v>
      </c>
      <c r="D126" s="2" t="s">
        <v>4689</v>
      </c>
      <c r="E126" s="636" t="s">
        <v>4801</v>
      </c>
      <c r="F126" s="3" t="s">
        <v>4802</v>
      </c>
      <c r="G126" s="16" t="s">
        <v>4504</v>
      </c>
      <c r="H126" s="635" t="s">
        <v>4701</v>
      </c>
      <c r="I126" s="3" t="s">
        <v>4693</v>
      </c>
      <c r="J126" s="17" t="s">
        <v>4803</v>
      </c>
      <c r="K126" s="17" t="s">
        <v>4804</v>
      </c>
      <c r="L126" s="3"/>
      <c r="M126" s="3" t="s">
        <v>4804</v>
      </c>
      <c r="N126" s="17"/>
    </row>
    <row r="127" spans="2:14" ht="15.75">
      <c r="B127" s="630" t="str">
        <f>_xlfn.XLOOKUP(J127,表格1[API Code
API代碼],表格1[No])</f>
        <v>080</v>
      </c>
      <c r="C127" s="2" t="s">
        <v>4393</v>
      </c>
      <c r="D127" s="2" t="s">
        <v>4689</v>
      </c>
      <c r="E127" s="3" t="s">
        <v>4805</v>
      </c>
      <c r="F127" s="3" t="s">
        <v>4806</v>
      </c>
      <c r="G127" s="16" t="s">
        <v>1478</v>
      </c>
      <c r="H127" s="491" t="s">
        <v>4692</v>
      </c>
      <c r="I127" s="2" t="s">
        <v>4693</v>
      </c>
      <c r="J127" s="634" t="s">
        <v>1509</v>
      </c>
      <c r="K127" s="634" t="s">
        <v>4807</v>
      </c>
      <c r="L127" s="8" t="s">
        <v>4808</v>
      </c>
      <c r="M127" s="3" t="s">
        <v>4809</v>
      </c>
      <c r="N127" s="17"/>
    </row>
    <row r="128" spans="2:14" ht="15.75">
      <c r="B128" s="630" t="str">
        <f>_xlfn.XLOOKUP(J128,表格1[API Code
API代碼],表格1[No])</f>
        <v>080</v>
      </c>
      <c r="C128" s="2" t="s">
        <v>4403</v>
      </c>
      <c r="D128" s="2" t="s">
        <v>4689</v>
      </c>
      <c r="E128" s="3" t="s">
        <v>4805</v>
      </c>
      <c r="F128" s="3" t="s">
        <v>4806</v>
      </c>
      <c r="G128" s="16" t="s">
        <v>1478</v>
      </c>
      <c r="H128" s="491" t="s">
        <v>4692</v>
      </c>
      <c r="I128" s="3" t="s">
        <v>4697</v>
      </c>
      <c r="J128" s="634" t="s">
        <v>1509</v>
      </c>
      <c r="K128" s="634" t="s">
        <v>4807</v>
      </c>
      <c r="L128" s="4" t="s">
        <v>4808</v>
      </c>
      <c r="M128" s="3" t="s">
        <v>4810</v>
      </c>
      <c r="N128" s="17"/>
    </row>
    <row r="129" spans="2:14" ht="15.75">
      <c r="B129" s="630" t="str">
        <f>_xlfn.XLOOKUP(J129,表格1[API Code
API代碼],表格1[No])</f>
        <v>081</v>
      </c>
      <c r="C129" s="2" t="s">
        <v>4393</v>
      </c>
      <c r="D129" s="2" t="s">
        <v>4689</v>
      </c>
      <c r="E129" s="3" t="s">
        <v>4805</v>
      </c>
      <c r="F129" s="3" t="s">
        <v>4806</v>
      </c>
      <c r="G129" s="16" t="s">
        <v>1478</v>
      </c>
      <c r="H129" s="491" t="s">
        <v>4692</v>
      </c>
      <c r="I129" s="2" t="s">
        <v>4693</v>
      </c>
      <c r="J129" s="634" t="s">
        <v>1510</v>
      </c>
      <c r="K129" s="634" t="s">
        <v>4811</v>
      </c>
      <c r="L129" s="8" t="s">
        <v>4812</v>
      </c>
      <c r="M129" s="3" t="s">
        <v>4813</v>
      </c>
      <c r="N129" s="17"/>
    </row>
    <row r="130" spans="2:14" ht="15.75">
      <c r="B130" s="630" t="str">
        <f>_xlfn.XLOOKUP(J130,表格1[API Code
API代碼],表格1[No])</f>
        <v>081</v>
      </c>
      <c r="C130" s="2" t="s">
        <v>4403</v>
      </c>
      <c r="D130" s="2" t="s">
        <v>4689</v>
      </c>
      <c r="E130" s="3" t="s">
        <v>4805</v>
      </c>
      <c r="F130" s="3" t="s">
        <v>4806</v>
      </c>
      <c r="G130" s="16" t="s">
        <v>1478</v>
      </c>
      <c r="H130" s="491" t="s">
        <v>4692</v>
      </c>
      <c r="I130" s="3" t="s">
        <v>4697</v>
      </c>
      <c r="J130" s="634" t="s">
        <v>1510</v>
      </c>
      <c r="K130" s="634" t="s">
        <v>4811</v>
      </c>
      <c r="L130" s="4" t="s">
        <v>4812</v>
      </c>
      <c r="M130" s="3" t="s">
        <v>4814</v>
      </c>
      <c r="N130" s="17"/>
    </row>
    <row r="131" spans="2:14" ht="15.75">
      <c r="B131" s="630" t="str">
        <f>_xlfn.XLOOKUP(J131,表格1[API Code
API代碼],表格1[No])</f>
        <v>082</v>
      </c>
      <c r="C131" s="2" t="s">
        <v>4393</v>
      </c>
      <c r="D131" s="2" t="s">
        <v>4689</v>
      </c>
      <c r="E131" s="3" t="s">
        <v>4805</v>
      </c>
      <c r="F131" s="3" t="s">
        <v>4806</v>
      </c>
      <c r="G131" s="16" t="s">
        <v>1478</v>
      </c>
      <c r="H131" s="491" t="s">
        <v>4692</v>
      </c>
      <c r="I131" s="2" t="s">
        <v>4693</v>
      </c>
      <c r="J131" s="634" t="s">
        <v>1511</v>
      </c>
      <c r="K131" s="634" t="s">
        <v>4815</v>
      </c>
      <c r="L131" s="8" t="s">
        <v>4816</v>
      </c>
      <c r="M131" s="3" t="s">
        <v>4817</v>
      </c>
      <c r="N131" s="17"/>
    </row>
    <row r="132" spans="2:14" ht="15.75">
      <c r="B132" s="630" t="str">
        <f>_xlfn.XLOOKUP(J132,表格1[API Code
API代碼],表格1[No])</f>
        <v>082</v>
      </c>
      <c r="C132" s="2" t="s">
        <v>4403</v>
      </c>
      <c r="D132" s="2" t="s">
        <v>4689</v>
      </c>
      <c r="E132" s="3" t="s">
        <v>4805</v>
      </c>
      <c r="F132" s="3" t="s">
        <v>4806</v>
      </c>
      <c r="G132" s="16" t="s">
        <v>1478</v>
      </c>
      <c r="H132" s="491" t="s">
        <v>4692</v>
      </c>
      <c r="I132" s="3" t="s">
        <v>4697</v>
      </c>
      <c r="J132" s="634" t="s">
        <v>1511</v>
      </c>
      <c r="K132" s="634" t="s">
        <v>4815</v>
      </c>
      <c r="L132" s="4" t="s">
        <v>4816</v>
      </c>
      <c r="M132" s="3" t="s">
        <v>4818</v>
      </c>
      <c r="N132" s="17"/>
    </row>
    <row r="133" spans="2:14" ht="15.75">
      <c r="B133" s="630" t="str">
        <f>_xlfn.XLOOKUP(J133,表格1[API Code
API代碼],表格1[No])</f>
        <v>083</v>
      </c>
      <c r="C133" s="2" t="s">
        <v>4393</v>
      </c>
      <c r="D133" s="2" t="s">
        <v>4689</v>
      </c>
      <c r="E133" s="3" t="s">
        <v>4805</v>
      </c>
      <c r="F133" s="3" t="s">
        <v>4806</v>
      </c>
      <c r="G133" s="16" t="s">
        <v>1478</v>
      </c>
      <c r="H133" s="17" t="s">
        <v>4692</v>
      </c>
      <c r="I133" s="2" t="s">
        <v>4693</v>
      </c>
      <c r="J133" s="634" t="s">
        <v>1512</v>
      </c>
      <c r="K133" s="634" t="s">
        <v>4819</v>
      </c>
      <c r="L133" s="8" t="s">
        <v>4820</v>
      </c>
      <c r="M133" s="3" t="s">
        <v>4821</v>
      </c>
      <c r="N133" s="17"/>
    </row>
    <row r="134" spans="2:14" ht="15.75">
      <c r="B134" s="630" t="str">
        <f>_xlfn.XLOOKUP(J134,表格1[API Code
API代碼],表格1[No])</f>
        <v>083</v>
      </c>
      <c r="C134" s="2" t="s">
        <v>4403</v>
      </c>
      <c r="D134" s="2" t="s">
        <v>4689</v>
      </c>
      <c r="E134" s="3" t="s">
        <v>4805</v>
      </c>
      <c r="F134" s="3" t="s">
        <v>4806</v>
      </c>
      <c r="G134" s="16" t="s">
        <v>1478</v>
      </c>
      <c r="H134" s="491" t="s">
        <v>4692</v>
      </c>
      <c r="I134" s="3" t="s">
        <v>4697</v>
      </c>
      <c r="J134" s="634" t="s">
        <v>1512</v>
      </c>
      <c r="K134" s="634" t="s">
        <v>4819</v>
      </c>
      <c r="L134" s="4" t="s">
        <v>4820</v>
      </c>
      <c r="M134" s="3" t="s">
        <v>2478</v>
      </c>
      <c r="N134" s="17"/>
    </row>
    <row r="135" spans="2:14" ht="15.75">
      <c r="B135" s="630" t="str">
        <f>_xlfn.XLOOKUP(J135,表格1[API Code
API代碼],表格1[No])</f>
        <v>084</v>
      </c>
      <c r="C135" s="2" t="s">
        <v>4393</v>
      </c>
      <c r="D135" s="2" t="s">
        <v>4689</v>
      </c>
      <c r="E135" s="3" t="s">
        <v>4822</v>
      </c>
      <c r="F135" s="3" t="s">
        <v>4823</v>
      </c>
      <c r="G135" s="16" t="s">
        <v>1478</v>
      </c>
      <c r="H135" s="491" t="s">
        <v>4692</v>
      </c>
      <c r="I135" s="2" t="s">
        <v>4693</v>
      </c>
      <c r="J135" s="634" t="s">
        <v>1513</v>
      </c>
      <c r="K135" s="634" t="s">
        <v>4824</v>
      </c>
      <c r="L135" s="8" t="s">
        <v>4825</v>
      </c>
      <c r="M135" s="3" t="s">
        <v>4826</v>
      </c>
      <c r="N135" s="17"/>
    </row>
    <row r="136" spans="2:14" ht="15.75">
      <c r="B136" s="630" t="str">
        <f>_xlfn.XLOOKUP(J136,表格1[API Code
API代碼],表格1[No])</f>
        <v>084</v>
      </c>
      <c r="C136" s="2" t="s">
        <v>4403</v>
      </c>
      <c r="D136" s="2" t="s">
        <v>4689</v>
      </c>
      <c r="E136" s="3" t="s">
        <v>4822</v>
      </c>
      <c r="F136" s="3" t="s">
        <v>4823</v>
      </c>
      <c r="G136" s="16" t="s">
        <v>1478</v>
      </c>
      <c r="H136" s="491" t="s">
        <v>4692</v>
      </c>
      <c r="I136" s="3" t="s">
        <v>4697</v>
      </c>
      <c r="J136" s="634" t="s">
        <v>1513</v>
      </c>
      <c r="K136" s="634" t="s">
        <v>4824</v>
      </c>
      <c r="L136" s="4" t="s">
        <v>4825</v>
      </c>
      <c r="M136" s="3" t="s">
        <v>4827</v>
      </c>
      <c r="N136" s="17"/>
    </row>
    <row r="137" spans="2:14" ht="15.75">
      <c r="B137" s="630" t="str">
        <f>_xlfn.XLOOKUP(J137,表格1[API Code
API代碼],表格1[No])</f>
        <v>085</v>
      </c>
      <c r="C137" s="2" t="s">
        <v>4393</v>
      </c>
      <c r="D137" s="2" t="s">
        <v>4689</v>
      </c>
      <c r="E137" s="3" t="s">
        <v>4828</v>
      </c>
      <c r="F137" s="3" t="s">
        <v>4829</v>
      </c>
      <c r="G137" s="16" t="s">
        <v>1478</v>
      </c>
      <c r="H137" s="491" t="s">
        <v>4692</v>
      </c>
      <c r="I137" s="2" t="s">
        <v>4693</v>
      </c>
      <c r="J137" s="634" t="s">
        <v>1514</v>
      </c>
      <c r="K137" s="634" t="s">
        <v>4830</v>
      </c>
      <c r="L137" s="8" t="s">
        <v>4831</v>
      </c>
      <c r="M137" s="3" t="s">
        <v>4832</v>
      </c>
      <c r="N137" s="17"/>
    </row>
    <row r="138" spans="2:14" ht="15.75">
      <c r="B138" s="630" t="str">
        <f>_xlfn.XLOOKUP(J138,表格1[API Code
API代碼],表格1[No])</f>
        <v>085</v>
      </c>
      <c r="C138" s="2" t="s">
        <v>4403</v>
      </c>
      <c r="D138" s="2" t="s">
        <v>4689</v>
      </c>
      <c r="E138" s="3" t="s">
        <v>4828</v>
      </c>
      <c r="F138" s="3" t="s">
        <v>4829</v>
      </c>
      <c r="G138" s="16" t="s">
        <v>1478</v>
      </c>
      <c r="H138" s="491" t="s">
        <v>4692</v>
      </c>
      <c r="I138" s="3" t="s">
        <v>4697</v>
      </c>
      <c r="J138" s="634" t="s">
        <v>1514</v>
      </c>
      <c r="K138" s="634" t="s">
        <v>4830</v>
      </c>
      <c r="L138" s="4" t="s">
        <v>4831</v>
      </c>
      <c r="M138" s="3" t="s">
        <v>2552</v>
      </c>
      <c r="N138" s="17"/>
    </row>
    <row r="139" spans="2:14" ht="15.75">
      <c r="B139" s="630" t="str">
        <f>_xlfn.XLOOKUP(J139,表格1[API Code
API代碼],表格1[No])</f>
        <v>086</v>
      </c>
      <c r="C139" s="2" t="s">
        <v>4393</v>
      </c>
      <c r="D139" s="2" t="s">
        <v>4689</v>
      </c>
      <c r="E139" s="3" t="s">
        <v>4833</v>
      </c>
      <c r="F139" s="3" t="s">
        <v>4834</v>
      </c>
      <c r="G139" s="16" t="s">
        <v>1478</v>
      </c>
      <c r="H139" s="491" t="s">
        <v>4692</v>
      </c>
      <c r="I139" s="2" t="s">
        <v>4693</v>
      </c>
      <c r="J139" s="634" t="s">
        <v>1515</v>
      </c>
      <c r="K139" s="634" t="s">
        <v>4835</v>
      </c>
      <c r="L139" s="8" t="s">
        <v>4836</v>
      </c>
      <c r="M139" s="3" t="s">
        <v>4837</v>
      </c>
      <c r="N139" s="17"/>
    </row>
    <row r="140" spans="2:14" ht="15.75">
      <c r="B140" s="630" t="str">
        <f>_xlfn.XLOOKUP(J140,表格1[API Code
API代碼],表格1[No])</f>
        <v>086</v>
      </c>
      <c r="C140" s="2" t="s">
        <v>4403</v>
      </c>
      <c r="D140" s="2" t="s">
        <v>4689</v>
      </c>
      <c r="E140" s="3" t="s">
        <v>4833</v>
      </c>
      <c r="F140" s="3" t="s">
        <v>4834</v>
      </c>
      <c r="G140" s="16" t="s">
        <v>1478</v>
      </c>
      <c r="H140" s="491" t="s">
        <v>4692</v>
      </c>
      <c r="I140" s="3" t="s">
        <v>4697</v>
      </c>
      <c r="J140" s="634" t="s">
        <v>1515</v>
      </c>
      <c r="K140" s="634" t="s">
        <v>4835</v>
      </c>
      <c r="L140" s="4" t="s">
        <v>4836</v>
      </c>
      <c r="M140" s="3" t="s">
        <v>2556</v>
      </c>
      <c r="N140" s="17"/>
    </row>
    <row r="141" spans="2:14" ht="15.75">
      <c r="B141" s="630" t="str">
        <f>_xlfn.XLOOKUP(J141,表格1[API Code
API代碼],表格1[No])</f>
        <v>087</v>
      </c>
      <c r="C141" s="2" t="s">
        <v>4393</v>
      </c>
      <c r="D141" s="2" t="s">
        <v>4689</v>
      </c>
      <c r="E141" s="3" t="s">
        <v>4838</v>
      </c>
      <c r="F141" s="3" t="s">
        <v>4839</v>
      </c>
      <c r="G141" s="16" t="s">
        <v>1478</v>
      </c>
      <c r="H141" s="491" t="s">
        <v>4692</v>
      </c>
      <c r="I141" s="2" t="s">
        <v>4693</v>
      </c>
      <c r="J141" s="637" t="s">
        <v>4840</v>
      </c>
      <c r="K141" s="637" t="s">
        <v>4841</v>
      </c>
      <c r="L141" s="8" t="s">
        <v>4842</v>
      </c>
      <c r="M141" s="3" t="s">
        <v>4843</v>
      </c>
      <c r="N141" s="17"/>
    </row>
    <row r="142" spans="2:14" ht="15.75">
      <c r="B142" s="630" t="str">
        <f>_xlfn.XLOOKUP(J142,表格1[API Code
API代碼],表格1[No])</f>
        <v>087</v>
      </c>
      <c r="C142" s="2" t="s">
        <v>4403</v>
      </c>
      <c r="D142" s="2" t="s">
        <v>4689</v>
      </c>
      <c r="E142" s="3" t="s">
        <v>4838</v>
      </c>
      <c r="F142" s="3" t="s">
        <v>4839</v>
      </c>
      <c r="G142" s="16" t="s">
        <v>1478</v>
      </c>
      <c r="H142" s="491" t="s">
        <v>4692</v>
      </c>
      <c r="I142" s="3" t="s">
        <v>4697</v>
      </c>
      <c r="J142" s="634" t="s">
        <v>1516</v>
      </c>
      <c r="K142" s="634" t="s">
        <v>4844</v>
      </c>
      <c r="L142" s="4" t="s">
        <v>4842</v>
      </c>
      <c r="M142" s="3" t="s">
        <v>2559</v>
      </c>
      <c r="N142" s="17"/>
    </row>
    <row r="143" spans="2:14" ht="15.75">
      <c r="B143" s="630" t="str">
        <f>_xlfn.XLOOKUP(J143,表格1[API Code
API代碼],表格1[No])</f>
        <v>088</v>
      </c>
      <c r="C143" s="2" t="s">
        <v>4393</v>
      </c>
      <c r="D143" s="2" t="s">
        <v>4689</v>
      </c>
      <c r="E143" s="3" t="s">
        <v>4838</v>
      </c>
      <c r="F143" s="3" t="s">
        <v>4839</v>
      </c>
      <c r="G143" s="16" t="s">
        <v>1478</v>
      </c>
      <c r="H143" s="491" t="s">
        <v>4692</v>
      </c>
      <c r="I143" s="2" t="s">
        <v>4693</v>
      </c>
      <c r="J143" s="637" t="s">
        <v>4845</v>
      </c>
      <c r="K143" s="637" t="s">
        <v>4846</v>
      </c>
      <c r="L143" s="8" t="s">
        <v>4847</v>
      </c>
      <c r="M143" s="3" t="s">
        <v>4848</v>
      </c>
      <c r="N143" s="17"/>
    </row>
    <row r="144" spans="2:14" ht="15.75">
      <c r="B144" s="630" t="str">
        <f>_xlfn.XLOOKUP(J144,表格1[API Code
API代碼],表格1[No])</f>
        <v>088</v>
      </c>
      <c r="C144" s="2" t="s">
        <v>4403</v>
      </c>
      <c r="D144" s="2" t="s">
        <v>4689</v>
      </c>
      <c r="E144" s="3" t="s">
        <v>4838</v>
      </c>
      <c r="F144" s="3" t="s">
        <v>4839</v>
      </c>
      <c r="G144" s="16" t="s">
        <v>1478</v>
      </c>
      <c r="H144" s="491" t="s">
        <v>4692</v>
      </c>
      <c r="I144" s="3" t="s">
        <v>4697</v>
      </c>
      <c r="J144" s="634" t="s">
        <v>1517</v>
      </c>
      <c r="K144" s="634" t="s">
        <v>4849</v>
      </c>
      <c r="L144" s="4" t="s">
        <v>4847</v>
      </c>
      <c r="M144" s="3" t="s">
        <v>2563</v>
      </c>
      <c r="N144" s="17"/>
    </row>
    <row r="145" spans="2:14" ht="15.75">
      <c r="B145" s="630" t="str">
        <f>_xlfn.XLOOKUP(J145,表格1[API Code
API代碼],表格1[No])</f>
        <v>089</v>
      </c>
      <c r="C145" s="2" t="s">
        <v>4393</v>
      </c>
      <c r="D145" s="2" t="s">
        <v>4689</v>
      </c>
      <c r="E145" s="3" t="s">
        <v>4838</v>
      </c>
      <c r="F145" s="3" t="s">
        <v>4839</v>
      </c>
      <c r="G145" s="16" t="s">
        <v>1478</v>
      </c>
      <c r="H145" s="491" t="s">
        <v>4692</v>
      </c>
      <c r="I145" s="2" t="s">
        <v>4693</v>
      </c>
      <c r="J145" s="637" t="s">
        <v>4850</v>
      </c>
      <c r="K145" s="637" t="s">
        <v>4851</v>
      </c>
      <c r="L145" s="8" t="s">
        <v>4852</v>
      </c>
      <c r="M145" s="3" t="s">
        <v>4853</v>
      </c>
      <c r="N145" s="17"/>
    </row>
    <row r="146" spans="2:14" ht="15.75">
      <c r="B146" s="630" t="str">
        <f>_xlfn.XLOOKUP(J146,表格1[API Code
API代碼],表格1[No])</f>
        <v>089</v>
      </c>
      <c r="C146" s="2" t="s">
        <v>4403</v>
      </c>
      <c r="D146" s="2" t="s">
        <v>4689</v>
      </c>
      <c r="E146" s="3" t="s">
        <v>4838</v>
      </c>
      <c r="F146" s="3" t="s">
        <v>4839</v>
      </c>
      <c r="G146" s="16" t="s">
        <v>1478</v>
      </c>
      <c r="H146" s="491" t="s">
        <v>4692</v>
      </c>
      <c r="I146" s="3" t="s">
        <v>4697</v>
      </c>
      <c r="J146" s="634" t="s">
        <v>1518</v>
      </c>
      <c r="K146" s="634" t="s">
        <v>4854</v>
      </c>
      <c r="L146" s="4" t="s">
        <v>4852</v>
      </c>
      <c r="M146" s="3" t="s">
        <v>4855</v>
      </c>
      <c r="N146" s="17"/>
    </row>
    <row r="147" spans="2:14" ht="15.75">
      <c r="B147" s="630" t="str">
        <f>_xlfn.XLOOKUP(J147,表格1[API Code
API代碼],表格1[No])</f>
        <v>090</v>
      </c>
      <c r="C147" s="2" t="s">
        <v>4393</v>
      </c>
      <c r="D147" s="2" t="s">
        <v>4689</v>
      </c>
      <c r="E147" s="3" t="s">
        <v>4838</v>
      </c>
      <c r="F147" s="3" t="s">
        <v>4839</v>
      </c>
      <c r="G147" s="16" t="s">
        <v>1478</v>
      </c>
      <c r="H147" s="491" t="s">
        <v>4692</v>
      </c>
      <c r="I147" s="2" t="s">
        <v>4693</v>
      </c>
      <c r="J147" s="637" t="s">
        <v>4856</v>
      </c>
      <c r="K147" s="637" t="s">
        <v>4857</v>
      </c>
      <c r="L147" s="8" t="s">
        <v>4858</v>
      </c>
      <c r="M147" s="3" t="s">
        <v>4859</v>
      </c>
      <c r="N147" s="17"/>
    </row>
    <row r="148" spans="2:14" ht="15.75">
      <c r="B148" s="630" t="str">
        <f>_xlfn.XLOOKUP(J148,表格1[API Code
API代碼],表格1[No])</f>
        <v>090</v>
      </c>
      <c r="C148" s="2" t="s">
        <v>4403</v>
      </c>
      <c r="D148" s="2" t="s">
        <v>4689</v>
      </c>
      <c r="E148" s="3" t="s">
        <v>4838</v>
      </c>
      <c r="F148" s="1" t="s">
        <v>4839</v>
      </c>
      <c r="G148" s="16" t="s">
        <v>1478</v>
      </c>
      <c r="H148" s="17" t="s">
        <v>4692</v>
      </c>
      <c r="I148" s="3" t="s">
        <v>4693</v>
      </c>
      <c r="J148" s="634" t="s">
        <v>1519</v>
      </c>
      <c r="K148" s="634" t="s">
        <v>4860</v>
      </c>
      <c r="L148" s="4" t="s">
        <v>4858</v>
      </c>
      <c r="M148" s="3" t="s">
        <v>2572</v>
      </c>
      <c r="N148" s="17"/>
    </row>
    <row r="149" spans="2:14" ht="15.75">
      <c r="B149" s="630" t="str">
        <f>_xlfn.XLOOKUP(J149,表格1[API Code
API代碼],表格1[No])</f>
        <v>091</v>
      </c>
      <c r="C149" s="2" t="s">
        <v>4393</v>
      </c>
      <c r="D149" s="2" t="s">
        <v>4689</v>
      </c>
      <c r="E149" s="3" t="s">
        <v>4861</v>
      </c>
      <c r="F149" s="1" t="s">
        <v>4862</v>
      </c>
      <c r="G149" s="16" t="s">
        <v>4504</v>
      </c>
      <c r="H149" s="16" t="s">
        <v>4701</v>
      </c>
      <c r="I149" s="3" t="s">
        <v>4693</v>
      </c>
      <c r="J149" s="17" t="s">
        <v>4863</v>
      </c>
      <c r="K149" s="17" t="s">
        <v>4864</v>
      </c>
      <c r="L149" s="3" t="s">
        <v>4865</v>
      </c>
      <c r="M149" s="3" t="s">
        <v>4864</v>
      </c>
      <c r="N149" s="16" t="s">
        <v>4866</v>
      </c>
    </row>
    <row r="150" spans="2:14" ht="15.75">
      <c r="B150" s="630" t="str">
        <f>_xlfn.XLOOKUP(J150,表格1[API Code
API代碼],表格1[No])</f>
        <v>092</v>
      </c>
      <c r="C150" s="2" t="s">
        <v>4393</v>
      </c>
      <c r="D150" s="2" t="s">
        <v>4689</v>
      </c>
      <c r="E150" s="3" t="s">
        <v>4867</v>
      </c>
      <c r="F150" s="3" t="s">
        <v>4868</v>
      </c>
      <c r="G150" s="16" t="s">
        <v>4504</v>
      </c>
      <c r="H150" s="635" t="s">
        <v>4701</v>
      </c>
      <c r="I150" s="3" t="s">
        <v>4693</v>
      </c>
      <c r="J150" s="17" t="s">
        <v>4869</v>
      </c>
      <c r="K150" s="17" t="s">
        <v>4870</v>
      </c>
      <c r="L150" s="3" t="s">
        <v>4871</v>
      </c>
      <c r="M150" s="3" t="s">
        <v>4870</v>
      </c>
      <c r="N150" s="17" t="s">
        <v>4871</v>
      </c>
    </row>
    <row r="151" spans="2:14" ht="15.75">
      <c r="B151" s="630" t="str">
        <f>_xlfn.XLOOKUP(J151,表格1[API Code
API代碼],表格1[No])</f>
        <v>093</v>
      </c>
      <c r="C151" s="2" t="s">
        <v>4393</v>
      </c>
      <c r="D151" s="2" t="s">
        <v>4689</v>
      </c>
      <c r="E151" s="3" t="s">
        <v>4872</v>
      </c>
      <c r="F151" s="3" t="s">
        <v>4873</v>
      </c>
      <c r="G151" s="16" t="s">
        <v>4504</v>
      </c>
      <c r="H151" s="635" t="s">
        <v>4701</v>
      </c>
      <c r="I151" s="3" t="s">
        <v>4693</v>
      </c>
      <c r="J151" s="17" t="s">
        <v>4874</v>
      </c>
      <c r="K151" s="17" t="s">
        <v>4875</v>
      </c>
      <c r="L151" s="3" t="s">
        <v>4876</v>
      </c>
      <c r="M151" s="3" t="s">
        <v>4875</v>
      </c>
      <c r="N151" s="16" t="s">
        <v>4877</v>
      </c>
    </row>
    <row r="152" spans="2:14" ht="15.75">
      <c r="B152" s="630" t="str">
        <f>_xlfn.XLOOKUP(J152,表格1[API Code
API代碼],表格1[No])</f>
        <v>094</v>
      </c>
      <c r="C152" s="2" t="s">
        <v>4393</v>
      </c>
      <c r="D152" s="2" t="s">
        <v>4689</v>
      </c>
      <c r="E152" s="3" t="s">
        <v>4878</v>
      </c>
      <c r="F152" s="3" t="s">
        <v>4879</v>
      </c>
      <c r="G152" s="16" t="s">
        <v>4504</v>
      </c>
      <c r="H152" s="635" t="s">
        <v>4701</v>
      </c>
      <c r="I152" s="3" t="s">
        <v>4693</v>
      </c>
      <c r="J152" s="17" t="s">
        <v>4880</v>
      </c>
      <c r="K152" s="17" t="s">
        <v>4881</v>
      </c>
      <c r="L152" s="3" t="s">
        <v>4882</v>
      </c>
      <c r="M152" s="3" t="s">
        <v>4878</v>
      </c>
      <c r="N152" s="16" t="s">
        <v>4882</v>
      </c>
    </row>
    <row r="153" spans="2:14" ht="15.75">
      <c r="B153" s="630" t="str">
        <f>_xlfn.XLOOKUP(J153,表格1[API Code
API代碼],表格1[No])</f>
        <v>095</v>
      </c>
      <c r="C153" s="2" t="s">
        <v>4393</v>
      </c>
      <c r="D153" s="2" t="s">
        <v>4689</v>
      </c>
      <c r="E153" s="3" t="s">
        <v>4883</v>
      </c>
      <c r="F153" s="3" t="s">
        <v>4884</v>
      </c>
      <c r="G153" s="16" t="s">
        <v>4504</v>
      </c>
      <c r="H153" s="635" t="s">
        <v>4701</v>
      </c>
      <c r="I153" s="3" t="s">
        <v>4693</v>
      </c>
      <c r="J153" s="17" t="s">
        <v>4885</v>
      </c>
      <c r="K153" s="17" t="s">
        <v>4886</v>
      </c>
      <c r="L153" s="3" t="s">
        <v>4887</v>
      </c>
      <c r="M153" s="3" t="s">
        <v>4883</v>
      </c>
      <c r="N153" s="16" t="s">
        <v>4887</v>
      </c>
    </row>
    <row r="154" spans="2:14" ht="15.75">
      <c r="B154" s="630" t="str">
        <f>_xlfn.XLOOKUP(J154,表格1[API Code
API代碼],表格1[No])</f>
        <v>096</v>
      </c>
      <c r="C154" s="2" t="s">
        <v>4393</v>
      </c>
      <c r="D154" s="2" t="s">
        <v>4689</v>
      </c>
      <c r="E154" s="3" t="s">
        <v>4888</v>
      </c>
      <c r="F154" s="3" t="s">
        <v>4889</v>
      </c>
      <c r="G154" s="16" t="s">
        <v>4504</v>
      </c>
      <c r="H154" s="635" t="s">
        <v>4701</v>
      </c>
      <c r="I154" s="3" t="s">
        <v>4693</v>
      </c>
      <c r="J154" s="17" t="s">
        <v>4890</v>
      </c>
      <c r="K154" s="17" t="s">
        <v>4891</v>
      </c>
      <c r="L154" s="3" t="s">
        <v>4892</v>
      </c>
      <c r="M154" s="3" t="s">
        <v>4888</v>
      </c>
      <c r="N154" s="16" t="s">
        <v>4892</v>
      </c>
    </row>
    <row r="155" spans="2:14" ht="15.75">
      <c r="B155" s="630" t="str">
        <f>_xlfn.XLOOKUP(J155,表格1[API Code
API代碼],表格1[No])</f>
        <v>097</v>
      </c>
      <c r="C155" s="2" t="s">
        <v>4393</v>
      </c>
      <c r="D155" s="2" t="s">
        <v>4689</v>
      </c>
      <c r="E155" s="3" t="s">
        <v>4893</v>
      </c>
      <c r="F155" s="3" t="s">
        <v>4894</v>
      </c>
      <c r="G155" s="16" t="s">
        <v>4504</v>
      </c>
      <c r="H155" s="635" t="s">
        <v>4701</v>
      </c>
      <c r="I155" s="3" t="s">
        <v>4693</v>
      </c>
      <c r="J155" s="17" t="s">
        <v>4895</v>
      </c>
      <c r="K155" s="17" t="s">
        <v>4896</v>
      </c>
      <c r="L155" s="3" t="s">
        <v>4897</v>
      </c>
      <c r="M155" s="3" t="s">
        <v>4893</v>
      </c>
      <c r="N155" s="16" t="s">
        <v>4897</v>
      </c>
    </row>
    <row r="156" spans="2:14" ht="15.75">
      <c r="B156" s="630" t="str">
        <f>_xlfn.XLOOKUP(J156,表格1[API Code
API代碼],表格1[No])</f>
        <v>098</v>
      </c>
      <c r="C156" s="2" t="s">
        <v>4393</v>
      </c>
      <c r="D156" s="2" t="s">
        <v>4689</v>
      </c>
      <c r="E156" s="3" t="s">
        <v>4898</v>
      </c>
      <c r="F156" s="3" t="s">
        <v>4899</v>
      </c>
      <c r="G156" s="16" t="s">
        <v>4504</v>
      </c>
      <c r="H156" s="635" t="s">
        <v>4701</v>
      </c>
      <c r="I156" s="3" t="s">
        <v>4693</v>
      </c>
      <c r="J156" s="17" t="s">
        <v>4900</v>
      </c>
      <c r="K156" s="17" t="s">
        <v>4901</v>
      </c>
      <c r="L156" s="3" t="s">
        <v>4902</v>
      </c>
      <c r="M156" s="3" t="s">
        <v>4898</v>
      </c>
      <c r="N156" s="16" t="s">
        <v>4902</v>
      </c>
    </row>
    <row r="157" spans="2:14" ht="15.75">
      <c r="B157" s="630" t="str">
        <f>_xlfn.XLOOKUP(J157,表格1[API Code
API代碼],表格1[No])</f>
        <v>099</v>
      </c>
      <c r="C157" s="2" t="s">
        <v>4393</v>
      </c>
      <c r="D157" s="2" t="s">
        <v>4689</v>
      </c>
      <c r="E157" s="3" t="s">
        <v>4903</v>
      </c>
      <c r="F157" s="3" t="s">
        <v>4904</v>
      </c>
      <c r="G157" s="16" t="s">
        <v>4504</v>
      </c>
      <c r="H157" s="635" t="s">
        <v>4701</v>
      </c>
      <c r="I157" s="3" t="s">
        <v>4693</v>
      </c>
      <c r="J157" s="17" t="s">
        <v>4905</v>
      </c>
      <c r="K157" s="17" t="s">
        <v>4906</v>
      </c>
      <c r="L157" s="3" t="s">
        <v>4907</v>
      </c>
      <c r="M157" s="3" t="s">
        <v>4903</v>
      </c>
      <c r="N157" s="16" t="s">
        <v>4907</v>
      </c>
    </row>
    <row r="158" spans="2:14" ht="15.75">
      <c r="B158" s="630" t="str">
        <f>_xlfn.XLOOKUP(J158,表格1[API Code
API代碼],表格1[No])</f>
        <v>100</v>
      </c>
      <c r="C158" s="2" t="s">
        <v>4393</v>
      </c>
      <c r="D158" s="2" t="s">
        <v>4689</v>
      </c>
      <c r="E158" s="3" t="s">
        <v>4908</v>
      </c>
      <c r="F158" s="3" t="s">
        <v>4909</v>
      </c>
      <c r="G158" s="16" t="s">
        <v>4504</v>
      </c>
      <c r="H158" s="635" t="s">
        <v>4701</v>
      </c>
      <c r="I158" s="3" t="s">
        <v>4693</v>
      </c>
      <c r="J158" s="17" t="s">
        <v>4910</v>
      </c>
      <c r="K158" s="17" t="s">
        <v>4911</v>
      </c>
      <c r="L158" s="3" t="s">
        <v>4912</v>
      </c>
      <c r="M158" s="3" t="s">
        <v>4908</v>
      </c>
      <c r="N158" s="16" t="s">
        <v>4912</v>
      </c>
    </row>
    <row r="159" spans="2:14" ht="15.75">
      <c r="B159" s="630" t="str">
        <f>_xlfn.XLOOKUP(J159,表格1[API Code
API代碼],表格1[No])</f>
        <v>101</v>
      </c>
      <c r="C159" s="2" t="s">
        <v>4393</v>
      </c>
      <c r="D159" s="2" t="s">
        <v>4689</v>
      </c>
      <c r="E159" s="3" t="s">
        <v>4913</v>
      </c>
      <c r="F159" s="3" t="s">
        <v>4914</v>
      </c>
      <c r="G159" s="16" t="s">
        <v>4504</v>
      </c>
      <c r="H159" s="635" t="s">
        <v>4701</v>
      </c>
      <c r="I159" s="3" t="s">
        <v>4693</v>
      </c>
      <c r="J159" s="17" t="s">
        <v>4915</v>
      </c>
      <c r="K159" s="17" t="s">
        <v>4916</v>
      </c>
      <c r="L159" s="3" t="s">
        <v>4917</v>
      </c>
      <c r="M159" s="3" t="s">
        <v>4913</v>
      </c>
      <c r="N159" s="16" t="s">
        <v>4917</v>
      </c>
    </row>
    <row r="160" spans="2:14" ht="15.75">
      <c r="B160" s="630" t="str">
        <f>_xlfn.XLOOKUP(J160,表格1[API Code
API代碼],表格1[No])</f>
        <v>102</v>
      </c>
      <c r="C160" s="2" t="s">
        <v>4403</v>
      </c>
      <c r="D160" s="2" t="s">
        <v>4689</v>
      </c>
      <c r="E160" s="3" t="s">
        <v>4918</v>
      </c>
      <c r="F160" s="124" t="s">
        <v>4919</v>
      </c>
      <c r="G160" s="16" t="s">
        <v>1478</v>
      </c>
      <c r="H160" s="491" t="s">
        <v>4692</v>
      </c>
      <c r="I160" s="3" t="s">
        <v>4693</v>
      </c>
      <c r="J160" s="17" t="s">
        <v>4920</v>
      </c>
      <c r="K160" s="17" t="s">
        <v>4921</v>
      </c>
      <c r="L160" s="4" t="s">
        <v>4922</v>
      </c>
      <c r="M160" s="3" t="s">
        <v>4923</v>
      </c>
      <c r="N160" s="17" t="s">
        <v>4924</v>
      </c>
    </row>
    <row r="161" spans="2:14" ht="15.75">
      <c r="B161" s="630" t="str">
        <f>_xlfn.XLOOKUP(J161,表格1[API Code
API代碼],表格1[No])</f>
        <v>102</v>
      </c>
      <c r="C161" s="2" t="s">
        <v>4393</v>
      </c>
      <c r="D161" s="2" t="s">
        <v>4689</v>
      </c>
      <c r="E161" s="3" t="s">
        <v>4918</v>
      </c>
      <c r="F161" s="124" t="s">
        <v>4919</v>
      </c>
      <c r="G161" s="16" t="s">
        <v>1478</v>
      </c>
      <c r="H161" s="491" t="s">
        <v>4692</v>
      </c>
      <c r="I161" s="2" t="s">
        <v>4697</v>
      </c>
      <c r="J161" s="17" t="s">
        <v>4920</v>
      </c>
      <c r="K161" s="17" t="s">
        <v>4921</v>
      </c>
      <c r="L161" s="8" t="s">
        <v>4925</v>
      </c>
      <c r="M161" s="3" t="s">
        <v>4923</v>
      </c>
      <c r="N161" s="17" t="s">
        <v>4924</v>
      </c>
    </row>
    <row r="162" spans="2:14" ht="15.75">
      <c r="B162" s="630" t="str">
        <f>_xlfn.XLOOKUP(J162,表格1[API Code
API代碼],表格1[No])</f>
        <v>102</v>
      </c>
      <c r="C162" s="2" t="s">
        <v>4393</v>
      </c>
      <c r="D162" s="2" t="s">
        <v>4689</v>
      </c>
      <c r="E162" s="3" t="s">
        <v>4918</v>
      </c>
      <c r="F162" s="124" t="s">
        <v>4919</v>
      </c>
      <c r="G162" s="16" t="s">
        <v>4504</v>
      </c>
      <c r="H162" s="635" t="s">
        <v>4701</v>
      </c>
      <c r="I162" s="2" t="s">
        <v>4693</v>
      </c>
      <c r="J162" s="634" t="s">
        <v>1531</v>
      </c>
      <c r="K162" s="634" t="s">
        <v>4926</v>
      </c>
      <c r="L162" s="8" t="s">
        <v>4925</v>
      </c>
      <c r="M162" s="3" t="s">
        <v>4923</v>
      </c>
      <c r="N162" s="17"/>
    </row>
    <row r="163" spans="2:14" ht="15.75">
      <c r="B163" s="630" t="str">
        <f>_xlfn.XLOOKUP(J163,表格1[API Code
API代碼],表格1[No])</f>
        <v>102</v>
      </c>
      <c r="C163" s="2" t="s">
        <v>4403</v>
      </c>
      <c r="D163" s="2" t="s">
        <v>4689</v>
      </c>
      <c r="E163" s="3" t="s">
        <v>4918</v>
      </c>
      <c r="F163" s="124" t="s">
        <v>4919</v>
      </c>
      <c r="G163" s="16" t="s">
        <v>4504</v>
      </c>
      <c r="H163" s="635" t="s">
        <v>4701</v>
      </c>
      <c r="I163" s="3" t="s">
        <v>4693</v>
      </c>
      <c r="J163" s="634" t="s">
        <v>1531</v>
      </c>
      <c r="K163" s="634" t="s">
        <v>4926</v>
      </c>
      <c r="L163" s="4" t="s">
        <v>4922</v>
      </c>
      <c r="M163" s="3" t="s">
        <v>4923</v>
      </c>
      <c r="N163" s="17"/>
    </row>
    <row r="164" spans="2:14" ht="15.75">
      <c r="B164" s="630" t="str">
        <f>_xlfn.XLOOKUP(J164,表格1[API Code
API代碼],表格1[No])</f>
        <v>103</v>
      </c>
      <c r="C164" s="2" t="s">
        <v>4393</v>
      </c>
      <c r="D164" s="2" t="s">
        <v>4689</v>
      </c>
      <c r="E164" s="3" t="s">
        <v>4927</v>
      </c>
      <c r="F164" s="3" t="s">
        <v>4928</v>
      </c>
      <c r="G164" s="16" t="s">
        <v>4504</v>
      </c>
      <c r="H164" s="635" t="s">
        <v>4701</v>
      </c>
      <c r="I164" s="3" t="s">
        <v>4693</v>
      </c>
      <c r="J164" s="17" t="s">
        <v>4929</v>
      </c>
      <c r="K164" s="17" t="s">
        <v>4930</v>
      </c>
      <c r="L164" s="3" t="s">
        <v>4704</v>
      </c>
      <c r="M164" s="3" t="s">
        <v>4927</v>
      </c>
      <c r="N164" s="16" t="s">
        <v>4704</v>
      </c>
    </row>
    <row r="165" spans="2:14" ht="15.75">
      <c r="B165" s="630" t="str">
        <f>_xlfn.XLOOKUP(J165,表格1[API Code
API代碼],表格1[No])</f>
        <v>104</v>
      </c>
      <c r="C165" s="2" t="s">
        <v>4393</v>
      </c>
      <c r="D165" s="2" t="s">
        <v>4737</v>
      </c>
      <c r="E165" s="3" t="s">
        <v>4931</v>
      </c>
      <c r="F165" s="3" t="s">
        <v>4932</v>
      </c>
      <c r="G165" s="16" t="s">
        <v>1478</v>
      </c>
      <c r="H165" s="491" t="s">
        <v>4740</v>
      </c>
      <c r="I165" s="2" t="s">
        <v>4933</v>
      </c>
      <c r="J165" s="18" t="s">
        <v>1536</v>
      </c>
      <c r="K165" s="18" t="s">
        <v>1748</v>
      </c>
      <c r="L165" s="8" t="s">
        <v>4934</v>
      </c>
      <c r="M165" s="3" t="s">
        <v>4935</v>
      </c>
      <c r="N165" s="17"/>
    </row>
    <row r="166" spans="2:14" ht="15.75">
      <c r="B166" s="630" t="str">
        <f>_xlfn.XLOOKUP(J166,表格1[API Code
API代碼],表格1[No])</f>
        <v>104</v>
      </c>
      <c r="C166" s="2" t="s">
        <v>4411</v>
      </c>
      <c r="D166" s="2" t="s">
        <v>4737</v>
      </c>
      <c r="E166" s="3" t="s">
        <v>4936</v>
      </c>
      <c r="F166" s="3" t="s">
        <v>4932</v>
      </c>
      <c r="G166" s="16" t="s">
        <v>1478</v>
      </c>
      <c r="H166" s="491" t="s">
        <v>4740</v>
      </c>
      <c r="I166" s="2" t="s">
        <v>4741</v>
      </c>
      <c r="J166" s="18" t="s">
        <v>1536</v>
      </c>
      <c r="K166" s="18" t="s">
        <v>1748</v>
      </c>
      <c r="L166" s="8" t="s">
        <v>4934</v>
      </c>
      <c r="M166" s="3" t="s">
        <v>4935</v>
      </c>
      <c r="N166" s="17"/>
    </row>
    <row r="167" spans="2:14" ht="15.75">
      <c r="B167" s="630" t="str">
        <f>_xlfn.XLOOKUP(J167,表格1[API Code
API代碼],表格1[No])</f>
        <v>104</v>
      </c>
      <c r="C167" s="2" t="s">
        <v>4403</v>
      </c>
      <c r="D167" s="2" t="s">
        <v>4737</v>
      </c>
      <c r="E167" s="495" t="s">
        <v>4931</v>
      </c>
      <c r="F167" s="3" t="s">
        <v>4932</v>
      </c>
      <c r="G167" s="16" t="s">
        <v>1478</v>
      </c>
      <c r="H167" s="491" t="s">
        <v>4740</v>
      </c>
      <c r="I167" s="3" t="s">
        <v>4741</v>
      </c>
      <c r="J167" s="18" t="s">
        <v>1536</v>
      </c>
      <c r="K167" s="18" t="s">
        <v>1748</v>
      </c>
      <c r="L167" s="4" t="s">
        <v>4934</v>
      </c>
      <c r="M167" s="3" t="s">
        <v>4937</v>
      </c>
      <c r="N167" s="497"/>
    </row>
    <row r="168" spans="2:14" ht="15.75">
      <c r="B168" s="630" t="str">
        <f>_xlfn.XLOOKUP(J168,表格1[API Code
API代碼],表格1[No])</f>
        <v>104</v>
      </c>
      <c r="C168" s="2" t="s">
        <v>4393</v>
      </c>
      <c r="D168" s="2" t="s">
        <v>4737</v>
      </c>
      <c r="E168" s="3" t="s">
        <v>4938</v>
      </c>
      <c r="F168" s="3" t="s">
        <v>4939</v>
      </c>
      <c r="G168" s="16" t="s">
        <v>1478</v>
      </c>
      <c r="H168" s="17" t="s">
        <v>4740</v>
      </c>
      <c r="I168" s="2" t="s">
        <v>4933</v>
      </c>
      <c r="J168" s="18" t="s">
        <v>1536</v>
      </c>
      <c r="K168" s="18" t="s">
        <v>1748</v>
      </c>
      <c r="L168" s="8" t="s">
        <v>4934</v>
      </c>
      <c r="M168" s="3" t="s">
        <v>4935</v>
      </c>
      <c r="N168" s="17"/>
    </row>
    <row r="169" spans="2:14" ht="15.75">
      <c r="B169" s="630" t="str">
        <f>_xlfn.XLOOKUP(J169,表格1[API Code
API代碼],表格1[No])</f>
        <v>104</v>
      </c>
      <c r="C169" s="2" t="s">
        <v>4411</v>
      </c>
      <c r="D169" s="2" t="s">
        <v>4737</v>
      </c>
      <c r="E169" s="3" t="s">
        <v>4940</v>
      </c>
      <c r="F169" s="3" t="s">
        <v>4939</v>
      </c>
      <c r="G169" s="16" t="s">
        <v>1478</v>
      </c>
      <c r="H169" s="491" t="s">
        <v>4740</v>
      </c>
      <c r="I169" s="2" t="s">
        <v>4741</v>
      </c>
      <c r="J169" s="18" t="s">
        <v>1536</v>
      </c>
      <c r="K169" s="18" t="s">
        <v>1748</v>
      </c>
      <c r="L169" s="8" t="s">
        <v>4934</v>
      </c>
      <c r="M169" s="3" t="s">
        <v>4935</v>
      </c>
      <c r="N169" s="17"/>
    </row>
    <row r="170" spans="2:14" ht="15.75">
      <c r="B170" s="630" t="str">
        <f>_xlfn.XLOOKUP(J170,表格1[API Code
API代碼],表格1[No])</f>
        <v>104</v>
      </c>
      <c r="C170" s="2" t="s">
        <v>4403</v>
      </c>
      <c r="D170" s="2" t="s">
        <v>4737</v>
      </c>
      <c r="E170" s="129" t="s">
        <v>4938</v>
      </c>
      <c r="F170" s="3" t="s">
        <v>4939</v>
      </c>
      <c r="G170" s="16" t="s">
        <v>1478</v>
      </c>
      <c r="H170" s="491" t="s">
        <v>4740</v>
      </c>
      <c r="I170" s="3" t="s">
        <v>4741</v>
      </c>
      <c r="J170" s="18" t="s">
        <v>1536</v>
      </c>
      <c r="K170" s="18" t="s">
        <v>1748</v>
      </c>
      <c r="L170" s="129" t="s">
        <v>4941</v>
      </c>
      <c r="M170" s="494" t="s">
        <v>4937</v>
      </c>
      <c r="N170" s="638"/>
    </row>
    <row r="171" spans="2:14" ht="15.75">
      <c r="B171" s="630" t="str">
        <f>_xlfn.XLOOKUP(J171,表格1[API Code
API代碼],表格1[No])</f>
        <v>104</v>
      </c>
      <c r="C171" s="2" t="s">
        <v>4393</v>
      </c>
      <c r="D171" s="2" t="s">
        <v>4737</v>
      </c>
      <c r="E171" s="3" t="s">
        <v>4942</v>
      </c>
      <c r="F171" s="3" t="s">
        <v>4943</v>
      </c>
      <c r="G171" s="16" t="s">
        <v>1478</v>
      </c>
      <c r="H171" s="491" t="s">
        <v>4740</v>
      </c>
      <c r="I171" s="2" t="s">
        <v>4933</v>
      </c>
      <c r="J171" s="18" t="s">
        <v>1536</v>
      </c>
      <c r="K171" s="18" t="s">
        <v>1748</v>
      </c>
      <c r="L171" s="8" t="s">
        <v>4934</v>
      </c>
      <c r="M171" s="3" t="s">
        <v>4935</v>
      </c>
      <c r="N171" s="17"/>
    </row>
    <row r="172" spans="2:14" ht="15.75">
      <c r="B172" s="630" t="str">
        <f>_xlfn.XLOOKUP(J172,表格1[API Code
API代碼],表格1[No])</f>
        <v>104</v>
      </c>
      <c r="C172" s="2" t="s">
        <v>4411</v>
      </c>
      <c r="D172" s="2" t="s">
        <v>4737</v>
      </c>
      <c r="E172" s="3" t="s">
        <v>4944</v>
      </c>
      <c r="F172" s="3" t="s">
        <v>4943</v>
      </c>
      <c r="G172" s="16" t="s">
        <v>1478</v>
      </c>
      <c r="H172" s="491" t="s">
        <v>4740</v>
      </c>
      <c r="I172" s="2" t="s">
        <v>4741</v>
      </c>
      <c r="J172" s="18" t="s">
        <v>1536</v>
      </c>
      <c r="K172" s="18" t="s">
        <v>1748</v>
      </c>
      <c r="L172" s="8" t="s">
        <v>4934</v>
      </c>
      <c r="M172" s="3" t="s">
        <v>4935</v>
      </c>
      <c r="N172" s="17"/>
    </row>
    <row r="173" spans="2:14" ht="15.75">
      <c r="B173" s="630" t="str">
        <f>_xlfn.XLOOKUP(J173,表格1[API Code
API代碼],表格1[No])</f>
        <v>104</v>
      </c>
      <c r="C173" s="2" t="s">
        <v>4403</v>
      </c>
      <c r="D173" s="2" t="s">
        <v>4737</v>
      </c>
      <c r="E173" s="129" t="s">
        <v>4942</v>
      </c>
      <c r="F173" s="3" t="s">
        <v>4943</v>
      </c>
      <c r="G173" s="16" t="s">
        <v>1478</v>
      </c>
      <c r="H173" s="491" t="s">
        <v>4740</v>
      </c>
      <c r="I173" s="3" t="s">
        <v>4741</v>
      </c>
      <c r="J173" s="18" t="s">
        <v>1536</v>
      </c>
      <c r="K173" s="18" t="s">
        <v>1748</v>
      </c>
      <c r="L173" s="129" t="s">
        <v>4941</v>
      </c>
      <c r="M173" s="494" t="s">
        <v>4937</v>
      </c>
      <c r="N173" s="638"/>
    </row>
    <row r="174" spans="2:14" ht="15.75">
      <c r="B174" s="630" t="str">
        <f>_xlfn.XLOOKUP(J174,表格1[API Code
API代碼],表格1[No])</f>
        <v>104</v>
      </c>
      <c r="C174" s="2" t="s">
        <v>4393</v>
      </c>
      <c r="D174" s="2" t="s">
        <v>4737</v>
      </c>
      <c r="E174" s="3" t="s">
        <v>4945</v>
      </c>
      <c r="F174" s="3" t="s">
        <v>4946</v>
      </c>
      <c r="G174" s="16" t="s">
        <v>1478</v>
      </c>
      <c r="H174" s="17" t="s">
        <v>4740</v>
      </c>
      <c r="I174" s="2" t="s">
        <v>4933</v>
      </c>
      <c r="J174" s="18" t="s">
        <v>1536</v>
      </c>
      <c r="K174" s="18" t="s">
        <v>1748</v>
      </c>
      <c r="L174" s="8" t="s">
        <v>4934</v>
      </c>
      <c r="M174" s="3" t="s">
        <v>4935</v>
      </c>
      <c r="N174" s="17"/>
    </row>
    <row r="175" spans="2:14" ht="15.75">
      <c r="B175" s="630" t="str">
        <f>_xlfn.XLOOKUP(J175,表格1[API Code
API代碼],表格1[No])</f>
        <v>104</v>
      </c>
      <c r="C175" s="2" t="s">
        <v>4411</v>
      </c>
      <c r="D175" s="2" t="s">
        <v>4737</v>
      </c>
      <c r="E175" s="3" t="s">
        <v>4947</v>
      </c>
      <c r="F175" s="3" t="s">
        <v>4946</v>
      </c>
      <c r="G175" s="16" t="s">
        <v>1478</v>
      </c>
      <c r="H175" s="17" t="s">
        <v>4740</v>
      </c>
      <c r="I175" s="2" t="s">
        <v>4741</v>
      </c>
      <c r="J175" s="18" t="s">
        <v>1536</v>
      </c>
      <c r="K175" s="18" t="s">
        <v>1748</v>
      </c>
      <c r="L175" s="8" t="s">
        <v>4934</v>
      </c>
      <c r="M175" s="3" t="s">
        <v>4935</v>
      </c>
      <c r="N175" s="17"/>
    </row>
    <row r="176" spans="2:14" ht="15.75">
      <c r="B176" s="630" t="str">
        <f>_xlfn.XLOOKUP(J176,表格1[API Code
API代碼],表格1[No])</f>
        <v>104</v>
      </c>
      <c r="C176" s="2" t="s">
        <v>4403</v>
      </c>
      <c r="D176" s="2" t="s">
        <v>4737</v>
      </c>
      <c r="E176" s="3" t="s">
        <v>4945</v>
      </c>
      <c r="F176" s="3" t="s">
        <v>4946</v>
      </c>
      <c r="G176" s="16" t="s">
        <v>1478</v>
      </c>
      <c r="H176" s="17" t="s">
        <v>4740</v>
      </c>
      <c r="I176" s="3" t="s">
        <v>4741</v>
      </c>
      <c r="J176" s="18" t="s">
        <v>1536</v>
      </c>
      <c r="K176" s="18" t="s">
        <v>1748</v>
      </c>
      <c r="L176" s="4" t="s">
        <v>4934</v>
      </c>
      <c r="M176" s="3" t="s">
        <v>4937</v>
      </c>
      <c r="N176" s="17"/>
    </row>
    <row r="177" spans="2:14" ht="15.75">
      <c r="B177" s="630" t="str">
        <f>_xlfn.XLOOKUP(J177,表格1[API Code
API代碼],表格1[No])</f>
        <v>104</v>
      </c>
      <c r="C177" s="2" t="s">
        <v>4393</v>
      </c>
      <c r="D177" s="2" t="s">
        <v>4737</v>
      </c>
      <c r="E177" s="3" t="s">
        <v>4948</v>
      </c>
      <c r="F177" s="3" t="s">
        <v>4949</v>
      </c>
      <c r="G177" s="16" t="s">
        <v>1478</v>
      </c>
      <c r="H177" s="17" t="s">
        <v>4740</v>
      </c>
      <c r="I177" s="2" t="s">
        <v>4933</v>
      </c>
      <c r="J177" s="18" t="s">
        <v>1536</v>
      </c>
      <c r="K177" s="18" t="s">
        <v>1748</v>
      </c>
      <c r="L177" s="8" t="s">
        <v>4934</v>
      </c>
      <c r="M177" s="3" t="s">
        <v>4935</v>
      </c>
      <c r="N177" s="17"/>
    </row>
    <row r="178" spans="2:14" ht="15.75">
      <c r="B178" s="630" t="str">
        <f>_xlfn.XLOOKUP(J178,表格1[API Code
API代碼],表格1[No])</f>
        <v>104</v>
      </c>
      <c r="C178" s="2" t="s">
        <v>4393</v>
      </c>
      <c r="D178" s="2" t="s">
        <v>4737</v>
      </c>
      <c r="E178" s="3" t="s">
        <v>4948</v>
      </c>
      <c r="F178" s="3" t="s">
        <v>4949</v>
      </c>
      <c r="G178" s="16" t="s">
        <v>1478</v>
      </c>
      <c r="H178" s="17" t="s">
        <v>4740</v>
      </c>
      <c r="I178" s="2" t="s">
        <v>4933</v>
      </c>
      <c r="J178" s="18" t="s">
        <v>1536</v>
      </c>
      <c r="K178" s="18" t="s">
        <v>1748</v>
      </c>
      <c r="L178" s="8" t="s">
        <v>1748</v>
      </c>
      <c r="M178" s="3" t="s">
        <v>4950</v>
      </c>
      <c r="N178" s="17"/>
    </row>
    <row r="179" spans="2:14" ht="15.75">
      <c r="B179" s="630" t="str">
        <f>_xlfn.XLOOKUP(J179,表格1[API Code
API代碼],表格1[No])</f>
        <v>104</v>
      </c>
      <c r="C179" s="2" t="s">
        <v>4411</v>
      </c>
      <c r="D179" s="2" t="s">
        <v>4737</v>
      </c>
      <c r="E179" s="3" t="s">
        <v>4951</v>
      </c>
      <c r="F179" s="3" t="s">
        <v>4949</v>
      </c>
      <c r="G179" s="16" t="s">
        <v>1478</v>
      </c>
      <c r="H179" s="17" t="s">
        <v>4740</v>
      </c>
      <c r="I179" s="2" t="s">
        <v>4741</v>
      </c>
      <c r="J179" s="18" t="s">
        <v>1536</v>
      </c>
      <c r="K179" s="18" t="s">
        <v>1748</v>
      </c>
      <c r="L179" s="8" t="s">
        <v>4934</v>
      </c>
      <c r="M179" s="3" t="s">
        <v>4935</v>
      </c>
      <c r="N179" s="17"/>
    </row>
    <row r="180" spans="2:14" ht="15.75">
      <c r="B180" s="630" t="str">
        <f>_xlfn.XLOOKUP(J180,表格1[API Code
API代碼],表格1[No])</f>
        <v>104</v>
      </c>
      <c r="C180" s="2" t="s">
        <v>4411</v>
      </c>
      <c r="D180" s="2" t="s">
        <v>4737</v>
      </c>
      <c r="E180" s="3" t="s">
        <v>4951</v>
      </c>
      <c r="F180" s="3" t="s">
        <v>4949</v>
      </c>
      <c r="G180" s="16" t="s">
        <v>1478</v>
      </c>
      <c r="H180" s="17" t="s">
        <v>4740</v>
      </c>
      <c r="I180" s="2" t="s">
        <v>4741</v>
      </c>
      <c r="J180" s="18" t="s">
        <v>1536</v>
      </c>
      <c r="K180" s="18" t="s">
        <v>1748</v>
      </c>
      <c r="L180" s="8" t="s">
        <v>1748</v>
      </c>
      <c r="M180" s="3" t="s">
        <v>4950</v>
      </c>
      <c r="N180" s="17"/>
    </row>
    <row r="181" spans="2:14" ht="15.75">
      <c r="B181" s="630" t="str">
        <f>_xlfn.XLOOKUP(J181,表格1[API Code
API代碼],表格1[No])</f>
        <v>104</v>
      </c>
      <c r="C181" s="2" t="s">
        <v>4403</v>
      </c>
      <c r="D181" s="2" t="s">
        <v>4737</v>
      </c>
      <c r="E181" s="3" t="s">
        <v>4948</v>
      </c>
      <c r="F181" s="3" t="s">
        <v>4949</v>
      </c>
      <c r="G181" s="16" t="s">
        <v>1478</v>
      </c>
      <c r="H181" s="491" t="s">
        <v>4740</v>
      </c>
      <c r="I181" s="3" t="s">
        <v>4741</v>
      </c>
      <c r="J181" s="18" t="s">
        <v>1536</v>
      </c>
      <c r="K181" s="18" t="s">
        <v>1748</v>
      </c>
      <c r="L181" s="4" t="s">
        <v>4934</v>
      </c>
      <c r="M181" s="3" t="s">
        <v>4937</v>
      </c>
      <c r="N181" s="17"/>
    </row>
    <row r="182" spans="2:14" ht="15.75">
      <c r="B182" s="630" t="str">
        <f>_xlfn.XLOOKUP(J182,表格1[API Code
API代碼],表格1[No])</f>
        <v>104</v>
      </c>
      <c r="C182" s="2" t="s">
        <v>4403</v>
      </c>
      <c r="D182" s="2" t="s">
        <v>4737</v>
      </c>
      <c r="E182" s="3" t="s">
        <v>4948</v>
      </c>
      <c r="F182" s="3" t="s">
        <v>4949</v>
      </c>
      <c r="G182" s="16" t="s">
        <v>1478</v>
      </c>
      <c r="H182" s="491" t="s">
        <v>4740</v>
      </c>
      <c r="I182" s="3" t="s">
        <v>4933</v>
      </c>
      <c r="J182" s="18" t="s">
        <v>1536</v>
      </c>
      <c r="K182" s="18" t="s">
        <v>1748</v>
      </c>
      <c r="L182" s="4" t="s">
        <v>1748</v>
      </c>
      <c r="M182" s="3" t="s">
        <v>4950</v>
      </c>
      <c r="N182" s="17"/>
    </row>
    <row r="183" spans="2:14" ht="15.75">
      <c r="B183" s="630" t="str">
        <f>_xlfn.XLOOKUP(J183,表格1[API Code
API代碼],表格1[No])</f>
        <v>104</v>
      </c>
      <c r="C183" s="2" t="s">
        <v>4393</v>
      </c>
      <c r="D183" s="2" t="s">
        <v>4737</v>
      </c>
      <c r="E183" s="3" t="s">
        <v>4952</v>
      </c>
      <c r="F183" s="3" t="s">
        <v>4953</v>
      </c>
      <c r="G183" s="16" t="s">
        <v>1478</v>
      </c>
      <c r="H183" s="491" t="s">
        <v>4740</v>
      </c>
      <c r="I183" s="2" t="s">
        <v>4933</v>
      </c>
      <c r="J183" s="18" t="s">
        <v>1536</v>
      </c>
      <c r="K183" s="18" t="s">
        <v>1748</v>
      </c>
      <c r="L183" s="8" t="s">
        <v>4934</v>
      </c>
      <c r="M183" s="3" t="s">
        <v>4935</v>
      </c>
      <c r="N183" s="17"/>
    </row>
    <row r="184" spans="2:14" ht="15.75">
      <c r="B184" s="630" t="str">
        <f>_xlfn.XLOOKUP(J184,表格1[API Code
API代碼],表格1[No])</f>
        <v>104</v>
      </c>
      <c r="C184" s="2" t="s">
        <v>4411</v>
      </c>
      <c r="D184" s="2" t="s">
        <v>4737</v>
      </c>
      <c r="E184" s="3" t="s">
        <v>4954</v>
      </c>
      <c r="F184" s="3" t="s">
        <v>4953</v>
      </c>
      <c r="G184" s="16" t="s">
        <v>1478</v>
      </c>
      <c r="H184" s="17" t="s">
        <v>4740</v>
      </c>
      <c r="I184" s="2" t="s">
        <v>4741</v>
      </c>
      <c r="J184" s="18" t="s">
        <v>1536</v>
      </c>
      <c r="K184" s="18" t="s">
        <v>1748</v>
      </c>
      <c r="L184" s="8" t="s">
        <v>4934</v>
      </c>
      <c r="M184" s="3" t="s">
        <v>4935</v>
      </c>
      <c r="N184" s="17"/>
    </row>
    <row r="185" spans="2:14" ht="15.75">
      <c r="B185" s="630" t="str">
        <f>_xlfn.XLOOKUP(J185,表格1[API Code
API代碼],表格1[No])</f>
        <v>104</v>
      </c>
      <c r="C185" s="2" t="s">
        <v>4403</v>
      </c>
      <c r="D185" s="2" t="s">
        <v>4737</v>
      </c>
      <c r="E185" s="3" t="s">
        <v>4952</v>
      </c>
      <c r="F185" s="3" t="s">
        <v>4953</v>
      </c>
      <c r="G185" s="16" t="s">
        <v>1478</v>
      </c>
      <c r="H185" s="17" t="s">
        <v>4740</v>
      </c>
      <c r="I185" s="3" t="s">
        <v>4741</v>
      </c>
      <c r="J185" s="18" t="s">
        <v>1536</v>
      </c>
      <c r="K185" s="18" t="s">
        <v>1748</v>
      </c>
      <c r="L185" s="4" t="s">
        <v>4934</v>
      </c>
      <c r="M185" s="3" t="s">
        <v>4937</v>
      </c>
      <c r="N185" s="17"/>
    </row>
    <row r="186" spans="2:14" ht="15.75">
      <c r="B186" s="630" t="str">
        <f>_xlfn.XLOOKUP(J186,表格1[API Code
API代碼],表格1[No])</f>
        <v>104</v>
      </c>
      <c r="C186" s="2" t="s">
        <v>4393</v>
      </c>
      <c r="D186" s="2" t="s">
        <v>4737</v>
      </c>
      <c r="E186" s="3" t="s">
        <v>4955</v>
      </c>
      <c r="F186" s="3" t="s">
        <v>4956</v>
      </c>
      <c r="G186" s="16" t="s">
        <v>1478</v>
      </c>
      <c r="H186" s="491" t="s">
        <v>4740</v>
      </c>
      <c r="I186" s="2" t="s">
        <v>4933</v>
      </c>
      <c r="J186" s="18" t="s">
        <v>1536</v>
      </c>
      <c r="K186" s="18" t="s">
        <v>1748</v>
      </c>
      <c r="L186" s="8" t="s">
        <v>4934</v>
      </c>
      <c r="M186" s="3" t="s">
        <v>4935</v>
      </c>
      <c r="N186" s="17"/>
    </row>
    <row r="187" spans="2:14" ht="15.75">
      <c r="B187" s="630" t="str">
        <f>_xlfn.XLOOKUP(J187,表格1[API Code
API代碼],表格1[No])</f>
        <v>104</v>
      </c>
      <c r="C187" s="2" t="s">
        <v>4411</v>
      </c>
      <c r="D187" s="2" t="s">
        <v>4737</v>
      </c>
      <c r="E187" s="3" t="s">
        <v>4957</v>
      </c>
      <c r="F187" s="3" t="s">
        <v>4956</v>
      </c>
      <c r="G187" s="16" t="s">
        <v>1478</v>
      </c>
      <c r="H187" s="491" t="s">
        <v>4740</v>
      </c>
      <c r="I187" s="2" t="s">
        <v>4741</v>
      </c>
      <c r="J187" s="18" t="s">
        <v>1536</v>
      </c>
      <c r="K187" s="18" t="s">
        <v>1748</v>
      </c>
      <c r="L187" s="8" t="s">
        <v>4934</v>
      </c>
      <c r="M187" s="3" t="s">
        <v>4935</v>
      </c>
      <c r="N187" s="17"/>
    </row>
    <row r="188" spans="2:14" ht="15.75">
      <c r="B188" s="630" t="str">
        <f>_xlfn.XLOOKUP(J188,表格1[API Code
API代碼],表格1[No])</f>
        <v>104</v>
      </c>
      <c r="C188" s="2" t="s">
        <v>4403</v>
      </c>
      <c r="D188" s="2" t="s">
        <v>4737</v>
      </c>
      <c r="E188" s="3" t="s">
        <v>4955</v>
      </c>
      <c r="F188" s="3" t="s">
        <v>4956</v>
      </c>
      <c r="G188" s="16" t="s">
        <v>1478</v>
      </c>
      <c r="H188" s="17" t="s">
        <v>4740</v>
      </c>
      <c r="I188" s="3" t="s">
        <v>4741</v>
      </c>
      <c r="J188" s="18" t="s">
        <v>1536</v>
      </c>
      <c r="K188" s="18" t="s">
        <v>1748</v>
      </c>
      <c r="L188" s="4" t="s">
        <v>4934</v>
      </c>
      <c r="M188" s="3" t="s">
        <v>4937</v>
      </c>
      <c r="N188" s="17"/>
    </row>
    <row r="189" spans="2:14" ht="15.75">
      <c r="B189" s="630" t="str">
        <f>_xlfn.XLOOKUP(J189,表格1[API Code
API代碼],表格1[No])</f>
        <v>104</v>
      </c>
      <c r="C189" s="2" t="s">
        <v>4393</v>
      </c>
      <c r="D189" s="2" t="s">
        <v>4737</v>
      </c>
      <c r="E189" s="3" t="s">
        <v>4958</v>
      </c>
      <c r="F189" s="3" t="s">
        <v>4959</v>
      </c>
      <c r="G189" s="16" t="s">
        <v>1478</v>
      </c>
      <c r="H189" s="491" t="s">
        <v>4740</v>
      </c>
      <c r="I189" s="2" t="s">
        <v>4933</v>
      </c>
      <c r="J189" s="18" t="s">
        <v>1536</v>
      </c>
      <c r="K189" s="18" t="s">
        <v>1748</v>
      </c>
      <c r="L189" s="8" t="s">
        <v>4934</v>
      </c>
      <c r="M189" s="3" t="s">
        <v>4935</v>
      </c>
      <c r="N189" s="17"/>
    </row>
    <row r="190" spans="2:14" ht="15.75">
      <c r="B190" s="630" t="str">
        <f>_xlfn.XLOOKUP(J190,表格1[API Code
API代碼],表格1[No])</f>
        <v>104</v>
      </c>
      <c r="C190" s="2" t="s">
        <v>4393</v>
      </c>
      <c r="D190" s="2" t="s">
        <v>4737</v>
      </c>
      <c r="E190" s="3" t="s">
        <v>4958</v>
      </c>
      <c r="F190" s="3" t="s">
        <v>4959</v>
      </c>
      <c r="G190" s="16" t="s">
        <v>1478</v>
      </c>
      <c r="H190" s="491" t="s">
        <v>4740</v>
      </c>
      <c r="I190" s="2" t="s">
        <v>4933</v>
      </c>
      <c r="J190" s="18" t="s">
        <v>1536</v>
      </c>
      <c r="K190" s="18" t="s">
        <v>1748</v>
      </c>
      <c r="L190" s="8" t="s">
        <v>4934</v>
      </c>
      <c r="M190" s="3" t="s">
        <v>4935</v>
      </c>
      <c r="N190" s="17"/>
    </row>
    <row r="191" spans="2:14" ht="15.75">
      <c r="B191" s="630" t="str">
        <f>_xlfn.XLOOKUP(J191,表格1[API Code
API代碼],表格1[No])</f>
        <v>104</v>
      </c>
      <c r="C191" s="2" t="s">
        <v>4411</v>
      </c>
      <c r="D191" s="2" t="s">
        <v>4737</v>
      </c>
      <c r="E191" s="3" t="s">
        <v>4960</v>
      </c>
      <c r="F191" s="3" t="s">
        <v>4959</v>
      </c>
      <c r="G191" s="16" t="s">
        <v>1478</v>
      </c>
      <c r="H191" s="17" t="s">
        <v>4740</v>
      </c>
      <c r="I191" s="2" t="s">
        <v>4741</v>
      </c>
      <c r="J191" s="18" t="s">
        <v>1536</v>
      </c>
      <c r="K191" s="18" t="s">
        <v>1748</v>
      </c>
      <c r="L191" s="8" t="s">
        <v>4934</v>
      </c>
      <c r="M191" s="3" t="s">
        <v>4935</v>
      </c>
      <c r="N191" s="17"/>
    </row>
    <row r="192" spans="2:14" ht="15.75">
      <c r="B192" s="630" t="str">
        <f>_xlfn.XLOOKUP(J192,表格1[API Code
API代碼],表格1[No])</f>
        <v>104</v>
      </c>
      <c r="C192" s="2" t="s">
        <v>4411</v>
      </c>
      <c r="D192" s="2" t="s">
        <v>4737</v>
      </c>
      <c r="E192" s="3" t="s">
        <v>4960</v>
      </c>
      <c r="F192" s="3" t="s">
        <v>4959</v>
      </c>
      <c r="G192" s="16" t="s">
        <v>1478</v>
      </c>
      <c r="H192" s="17" t="s">
        <v>4740</v>
      </c>
      <c r="I192" s="2" t="s">
        <v>4741</v>
      </c>
      <c r="J192" s="18" t="s">
        <v>1536</v>
      </c>
      <c r="K192" s="18" t="s">
        <v>1748</v>
      </c>
      <c r="L192" s="8" t="s">
        <v>4934</v>
      </c>
      <c r="M192" s="3" t="s">
        <v>4935</v>
      </c>
      <c r="N192" s="17"/>
    </row>
    <row r="193" spans="2:14" ht="15.75">
      <c r="B193" s="630" t="str">
        <f>_xlfn.XLOOKUP(J193,表格1[API Code
API代碼],表格1[No])</f>
        <v>104</v>
      </c>
      <c r="C193" s="2" t="s">
        <v>4403</v>
      </c>
      <c r="D193" s="2" t="s">
        <v>4737</v>
      </c>
      <c r="E193" s="3" t="s">
        <v>4958</v>
      </c>
      <c r="F193" s="3" t="s">
        <v>4959</v>
      </c>
      <c r="G193" s="16" t="s">
        <v>1478</v>
      </c>
      <c r="H193" s="17" t="s">
        <v>4740</v>
      </c>
      <c r="I193" s="3" t="s">
        <v>4741</v>
      </c>
      <c r="J193" s="18" t="s">
        <v>1536</v>
      </c>
      <c r="K193" s="18" t="s">
        <v>1748</v>
      </c>
      <c r="L193" s="4" t="s">
        <v>4934</v>
      </c>
      <c r="M193" s="3" t="s">
        <v>4937</v>
      </c>
      <c r="N193" s="17"/>
    </row>
    <row r="194" spans="2:14" ht="15.75">
      <c r="B194" s="630" t="str">
        <f>_xlfn.XLOOKUP(J194,表格1[API Code
API代碼],表格1[No])</f>
        <v>104</v>
      </c>
      <c r="C194" s="2" t="s">
        <v>4403</v>
      </c>
      <c r="D194" s="2" t="s">
        <v>4737</v>
      </c>
      <c r="E194" s="3" t="s">
        <v>4958</v>
      </c>
      <c r="F194" s="3" t="s">
        <v>4959</v>
      </c>
      <c r="G194" s="16" t="s">
        <v>1478</v>
      </c>
      <c r="H194" s="17" t="s">
        <v>4740</v>
      </c>
      <c r="I194" s="3" t="s">
        <v>4741</v>
      </c>
      <c r="J194" s="18" t="s">
        <v>1536</v>
      </c>
      <c r="K194" s="18" t="s">
        <v>1748</v>
      </c>
      <c r="L194" s="4" t="s">
        <v>4934</v>
      </c>
      <c r="M194" s="3" t="s">
        <v>4937</v>
      </c>
      <c r="N194" s="17"/>
    </row>
    <row r="195" spans="2:14" ht="15.75">
      <c r="B195" s="630" t="str">
        <f>_xlfn.XLOOKUP(J195,表格1[API Code
API代碼],表格1[No])</f>
        <v>104</v>
      </c>
      <c r="C195" s="2" t="s">
        <v>4393</v>
      </c>
      <c r="D195" s="2" t="s">
        <v>4737</v>
      </c>
      <c r="E195" s="3" t="s">
        <v>4961</v>
      </c>
      <c r="F195" s="3" t="s">
        <v>4962</v>
      </c>
      <c r="G195" s="16" t="s">
        <v>1478</v>
      </c>
      <c r="H195" s="17" t="s">
        <v>4740</v>
      </c>
      <c r="I195" s="2" t="s">
        <v>4933</v>
      </c>
      <c r="J195" s="18" t="s">
        <v>1536</v>
      </c>
      <c r="K195" s="18" t="s">
        <v>1748</v>
      </c>
      <c r="L195" s="8" t="s">
        <v>4934</v>
      </c>
      <c r="M195" s="3" t="s">
        <v>4935</v>
      </c>
      <c r="N195" s="17"/>
    </row>
    <row r="196" spans="2:14" ht="15.75">
      <c r="B196" s="630" t="str">
        <f>_xlfn.XLOOKUP(J196,表格1[API Code
API代碼],表格1[No])</f>
        <v>104</v>
      </c>
      <c r="C196" s="2" t="s">
        <v>4411</v>
      </c>
      <c r="D196" s="2" t="s">
        <v>4737</v>
      </c>
      <c r="E196" s="3" t="s">
        <v>4961</v>
      </c>
      <c r="F196" s="3" t="s">
        <v>4962</v>
      </c>
      <c r="G196" s="16" t="s">
        <v>1478</v>
      </c>
      <c r="H196" s="17" t="s">
        <v>4740</v>
      </c>
      <c r="I196" s="2" t="s">
        <v>4741</v>
      </c>
      <c r="J196" s="18" t="s">
        <v>1536</v>
      </c>
      <c r="K196" s="18" t="s">
        <v>1748</v>
      </c>
      <c r="L196" s="8" t="s">
        <v>4934</v>
      </c>
      <c r="M196" s="3" t="s">
        <v>4935</v>
      </c>
      <c r="N196" s="17"/>
    </row>
    <row r="197" spans="2:14" ht="15.75">
      <c r="B197" s="630" t="str">
        <f>_xlfn.XLOOKUP(J197,表格1[API Code
API代碼],表格1[No])</f>
        <v>104</v>
      </c>
      <c r="C197" s="2" t="s">
        <v>4403</v>
      </c>
      <c r="D197" s="2" t="s">
        <v>4737</v>
      </c>
      <c r="E197" s="129" t="s">
        <v>4961</v>
      </c>
      <c r="F197" s="3" t="s">
        <v>4962</v>
      </c>
      <c r="G197" s="16" t="s">
        <v>1478</v>
      </c>
      <c r="H197" s="491" t="s">
        <v>4740</v>
      </c>
      <c r="I197" s="3" t="s">
        <v>4741</v>
      </c>
      <c r="J197" s="18" t="s">
        <v>1536</v>
      </c>
      <c r="K197" s="18" t="s">
        <v>1748</v>
      </c>
      <c r="L197" s="129" t="s">
        <v>4941</v>
      </c>
      <c r="M197" s="494" t="s">
        <v>4937</v>
      </c>
      <c r="N197" s="638"/>
    </row>
    <row r="198" spans="2:14" ht="15.75">
      <c r="B198" s="630" t="str">
        <f>_xlfn.XLOOKUP(J198,表格1[API Code
API代碼],表格1[No])</f>
        <v>105</v>
      </c>
      <c r="C198" s="2" t="s">
        <v>4393</v>
      </c>
      <c r="D198" s="2" t="s">
        <v>4737</v>
      </c>
      <c r="E198" s="3" t="s">
        <v>4963</v>
      </c>
      <c r="F198" s="3" t="s">
        <v>4964</v>
      </c>
      <c r="G198" s="16" t="s">
        <v>1478</v>
      </c>
      <c r="H198" s="491" t="s">
        <v>4740</v>
      </c>
      <c r="I198" s="2" t="s">
        <v>4933</v>
      </c>
      <c r="J198" s="18" t="s">
        <v>1537</v>
      </c>
      <c r="K198" s="18" t="s">
        <v>2635</v>
      </c>
      <c r="L198" s="8" t="s">
        <v>4965</v>
      </c>
      <c r="M198" s="3" t="s">
        <v>4966</v>
      </c>
      <c r="N198" s="17"/>
    </row>
    <row r="199" spans="2:14" ht="15.75">
      <c r="B199" s="630" t="str">
        <f>_xlfn.XLOOKUP(J199,表格1[API Code
API代碼],表格1[No])</f>
        <v>105</v>
      </c>
      <c r="C199" s="2" t="s">
        <v>4403</v>
      </c>
      <c r="D199" s="2" t="s">
        <v>4737</v>
      </c>
      <c r="E199" s="3" t="s">
        <v>4963</v>
      </c>
      <c r="F199" s="3" t="s">
        <v>4964</v>
      </c>
      <c r="G199" s="16" t="s">
        <v>1478</v>
      </c>
      <c r="H199" s="491" t="s">
        <v>4740</v>
      </c>
      <c r="I199" s="3" t="s">
        <v>4741</v>
      </c>
      <c r="J199" s="18" t="s">
        <v>1537</v>
      </c>
      <c r="K199" s="18" t="s">
        <v>2635</v>
      </c>
      <c r="L199" s="4" t="s">
        <v>4965</v>
      </c>
      <c r="M199" s="3" t="s">
        <v>4967</v>
      </c>
      <c r="N199" s="17"/>
    </row>
    <row r="200" spans="2:14" ht="15.75">
      <c r="B200" s="630" t="str">
        <f>_xlfn.XLOOKUP(J200,表格1[API Code
API代碼],表格1[No])</f>
        <v>106</v>
      </c>
      <c r="C200" s="2" t="s">
        <v>4393</v>
      </c>
      <c r="D200" s="2" t="s">
        <v>4737</v>
      </c>
      <c r="E200" s="3" t="s">
        <v>4963</v>
      </c>
      <c r="F200" s="3" t="s">
        <v>4964</v>
      </c>
      <c r="G200" s="16" t="s">
        <v>1478</v>
      </c>
      <c r="H200" s="491" t="s">
        <v>4740</v>
      </c>
      <c r="I200" s="2" t="s">
        <v>4933</v>
      </c>
      <c r="J200" s="18" t="s">
        <v>4968</v>
      </c>
      <c r="K200" s="18" t="s">
        <v>4969</v>
      </c>
      <c r="L200" s="8" t="s">
        <v>4970</v>
      </c>
      <c r="M200" s="3" t="s">
        <v>4971</v>
      </c>
      <c r="N200" s="17"/>
    </row>
    <row r="201" spans="2:14" ht="15.75">
      <c r="B201" s="630" t="str">
        <f>_xlfn.XLOOKUP(J201,表格1[API Code
API代碼],表格1[No])</f>
        <v>106</v>
      </c>
      <c r="C201" s="2" t="s">
        <v>4403</v>
      </c>
      <c r="D201" s="2" t="s">
        <v>4737</v>
      </c>
      <c r="E201" s="3" t="s">
        <v>4963</v>
      </c>
      <c r="F201" s="3" t="s">
        <v>4964</v>
      </c>
      <c r="G201" s="16" t="s">
        <v>1478</v>
      </c>
      <c r="H201" s="17" t="s">
        <v>4740</v>
      </c>
      <c r="I201" s="3" t="s">
        <v>4741</v>
      </c>
      <c r="J201" s="18" t="s">
        <v>4968</v>
      </c>
      <c r="K201" s="18" t="s">
        <v>4969</v>
      </c>
      <c r="L201" s="4" t="s">
        <v>4970</v>
      </c>
      <c r="M201" s="3" t="s">
        <v>4972</v>
      </c>
      <c r="N201" s="17"/>
    </row>
    <row r="202" spans="2:14" ht="15.75">
      <c r="B202" s="630" t="str">
        <f>_xlfn.XLOOKUP(J202,表格1[API Code
API代碼],表格1[No])</f>
        <v>107</v>
      </c>
      <c r="C202" s="2" t="s">
        <v>4393</v>
      </c>
      <c r="D202" s="2" t="s">
        <v>4737</v>
      </c>
      <c r="E202" s="3" t="s">
        <v>4963</v>
      </c>
      <c r="F202" s="3" t="s">
        <v>4964</v>
      </c>
      <c r="G202" s="16" t="s">
        <v>1478</v>
      </c>
      <c r="H202" s="17" t="s">
        <v>4740</v>
      </c>
      <c r="I202" s="2" t="s">
        <v>4933</v>
      </c>
      <c r="J202" s="18" t="s">
        <v>4973</v>
      </c>
      <c r="K202" s="18" t="s">
        <v>4974</v>
      </c>
      <c r="L202" s="8" t="s">
        <v>4970</v>
      </c>
      <c r="M202" s="3" t="s">
        <v>4971</v>
      </c>
      <c r="N202" s="17"/>
    </row>
    <row r="203" spans="2:14" ht="15.75">
      <c r="B203" s="630" t="str">
        <f>_xlfn.XLOOKUP(J203,表格1[API Code
API代碼],表格1[No])</f>
        <v>107</v>
      </c>
      <c r="C203" s="2" t="s">
        <v>4403</v>
      </c>
      <c r="D203" s="2" t="s">
        <v>4737</v>
      </c>
      <c r="E203" s="3" t="s">
        <v>4963</v>
      </c>
      <c r="F203" s="3" t="s">
        <v>4964</v>
      </c>
      <c r="G203" s="16" t="s">
        <v>1478</v>
      </c>
      <c r="H203" s="491" t="s">
        <v>4740</v>
      </c>
      <c r="I203" s="3" t="s">
        <v>4741</v>
      </c>
      <c r="J203" s="18" t="s">
        <v>4973</v>
      </c>
      <c r="K203" s="18" t="s">
        <v>4974</v>
      </c>
      <c r="L203" s="4" t="s">
        <v>4970</v>
      </c>
      <c r="M203" s="3" t="s">
        <v>4972</v>
      </c>
      <c r="N203" s="17"/>
    </row>
    <row r="204" spans="2:14" ht="15.75">
      <c r="B204" s="630" t="str">
        <f>_xlfn.XLOOKUP(J204,表格1[API Code
API代碼],表格1[No])</f>
        <v>108</v>
      </c>
      <c r="C204" s="2" t="s">
        <v>4393</v>
      </c>
      <c r="D204" s="2" t="s">
        <v>4737</v>
      </c>
      <c r="E204" s="3" t="s">
        <v>4975</v>
      </c>
      <c r="F204" s="3" t="s">
        <v>4976</v>
      </c>
      <c r="G204" s="16" t="s">
        <v>1478</v>
      </c>
      <c r="H204" s="491" t="s">
        <v>4740</v>
      </c>
      <c r="I204" s="2" t="s">
        <v>4933</v>
      </c>
      <c r="J204" s="18" t="s">
        <v>1540</v>
      </c>
      <c r="K204" s="18" t="s">
        <v>4977</v>
      </c>
      <c r="L204" s="8" t="s">
        <v>4978</v>
      </c>
      <c r="M204" s="3" t="s">
        <v>4979</v>
      </c>
      <c r="N204" s="17"/>
    </row>
    <row r="205" spans="2:14" ht="15.75">
      <c r="B205" s="630" t="str">
        <f>_xlfn.XLOOKUP(J205,表格1[API Code
API代碼],表格1[No])</f>
        <v>108</v>
      </c>
      <c r="C205" s="2" t="s">
        <v>4403</v>
      </c>
      <c r="D205" s="2" t="s">
        <v>4737</v>
      </c>
      <c r="E205" s="3" t="s">
        <v>4975</v>
      </c>
      <c r="F205" s="3" t="s">
        <v>4976</v>
      </c>
      <c r="G205" s="16" t="s">
        <v>1478</v>
      </c>
      <c r="H205" s="491" t="s">
        <v>4740</v>
      </c>
      <c r="I205" s="3" t="s">
        <v>4741</v>
      </c>
      <c r="J205" s="18" t="s">
        <v>1540</v>
      </c>
      <c r="K205" s="18" t="s">
        <v>4977</v>
      </c>
      <c r="L205" s="4" t="s">
        <v>4980</v>
      </c>
      <c r="M205" s="3" t="s">
        <v>4979</v>
      </c>
      <c r="N205" s="17"/>
    </row>
    <row r="206" spans="2:14" ht="15.75">
      <c r="B206" s="630" t="str">
        <f>_xlfn.XLOOKUP(J206,表格1[API Code
API代碼],表格1[No])</f>
        <v>109</v>
      </c>
      <c r="C206" s="2" t="s">
        <v>4393</v>
      </c>
      <c r="D206" s="2" t="s">
        <v>4737</v>
      </c>
      <c r="E206" s="3" t="s">
        <v>4981</v>
      </c>
      <c r="F206" s="3" t="s">
        <v>4982</v>
      </c>
      <c r="G206" s="16" t="s">
        <v>1478</v>
      </c>
      <c r="H206" s="491" t="s">
        <v>4740</v>
      </c>
      <c r="I206" s="3" t="s">
        <v>4741</v>
      </c>
      <c r="J206" s="17" t="s">
        <v>1541</v>
      </c>
      <c r="K206" s="17" t="s">
        <v>4983</v>
      </c>
      <c r="L206" s="3"/>
      <c r="M206" s="3" t="s">
        <v>4984</v>
      </c>
      <c r="N206" s="3" t="s">
        <v>4985</v>
      </c>
    </row>
    <row r="207" spans="2:14" ht="15.75">
      <c r="B207" s="630" t="str">
        <f>_xlfn.XLOOKUP(J207,表格1[API Code
API代碼],表格1[No])</f>
        <v>110</v>
      </c>
      <c r="C207" s="2" t="s">
        <v>4393</v>
      </c>
      <c r="D207" s="2" t="s">
        <v>4737</v>
      </c>
      <c r="E207" s="3" t="s">
        <v>4986</v>
      </c>
      <c r="F207" s="3" t="s">
        <v>4987</v>
      </c>
      <c r="G207" s="16" t="s">
        <v>1478</v>
      </c>
      <c r="H207" s="491" t="s">
        <v>4740</v>
      </c>
      <c r="I207" s="2" t="s">
        <v>4933</v>
      </c>
      <c r="J207" s="18" t="s">
        <v>1542</v>
      </c>
      <c r="K207" s="18" t="s">
        <v>2658</v>
      </c>
      <c r="L207" s="8" t="s">
        <v>4988</v>
      </c>
      <c r="M207" s="3" t="s">
        <v>4989</v>
      </c>
      <c r="N207" s="17"/>
    </row>
    <row r="208" spans="2:14" ht="15.75">
      <c r="B208" s="630" t="str">
        <f>_xlfn.XLOOKUP(J208,表格1[API Code
API代碼],表格1[No])</f>
        <v>110</v>
      </c>
      <c r="C208" s="2" t="s">
        <v>4403</v>
      </c>
      <c r="D208" s="2" t="s">
        <v>4737</v>
      </c>
      <c r="E208" s="4" t="s">
        <v>4986</v>
      </c>
      <c r="F208" s="3" t="s">
        <v>4987</v>
      </c>
      <c r="G208" s="16" t="s">
        <v>1478</v>
      </c>
      <c r="H208" s="491" t="s">
        <v>4740</v>
      </c>
      <c r="I208" s="3" t="s">
        <v>4741</v>
      </c>
      <c r="J208" s="18" t="s">
        <v>1542</v>
      </c>
      <c r="K208" s="18" t="s">
        <v>2658</v>
      </c>
      <c r="L208" s="4" t="s">
        <v>4990</v>
      </c>
      <c r="M208" s="3" t="s">
        <v>4989</v>
      </c>
      <c r="N208" s="16"/>
    </row>
    <row r="209" spans="2:14" ht="15.75">
      <c r="B209" s="630" t="str">
        <f>_xlfn.XLOOKUP(J209,表格1[API Code
API代碼],表格1[No])</f>
        <v>110</v>
      </c>
      <c r="C209" s="2" t="s">
        <v>4393</v>
      </c>
      <c r="D209" s="2" t="s">
        <v>4737</v>
      </c>
      <c r="E209" s="3" t="s">
        <v>4991</v>
      </c>
      <c r="F209" s="3" t="s">
        <v>4992</v>
      </c>
      <c r="G209" s="16" t="s">
        <v>1478</v>
      </c>
      <c r="H209" s="491" t="s">
        <v>4740</v>
      </c>
      <c r="I209" s="2" t="s">
        <v>4933</v>
      </c>
      <c r="J209" s="18" t="s">
        <v>1542</v>
      </c>
      <c r="K209" s="18" t="s">
        <v>2658</v>
      </c>
      <c r="L209" s="8" t="s">
        <v>4988</v>
      </c>
      <c r="M209" s="3" t="s">
        <v>4989</v>
      </c>
      <c r="N209" s="17"/>
    </row>
    <row r="210" spans="2:14" ht="15.75">
      <c r="B210" s="630" t="str">
        <f>_xlfn.XLOOKUP(J210,表格1[API Code
API代碼],表格1[No])</f>
        <v>110</v>
      </c>
      <c r="C210" s="2" t="s">
        <v>4403</v>
      </c>
      <c r="D210" s="2" t="s">
        <v>4737</v>
      </c>
      <c r="E210" s="4" t="s">
        <v>4991</v>
      </c>
      <c r="F210" s="3" t="s">
        <v>4992</v>
      </c>
      <c r="G210" s="16" t="s">
        <v>1478</v>
      </c>
      <c r="H210" s="491" t="s">
        <v>4740</v>
      </c>
      <c r="I210" s="3" t="s">
        <v>4741</v>
      </c>
      <c r="J210" s="18" t="s">
        <v>1542</v>
      </c>
      <c r="K210" s="18" t="s">
        <v>2658</v>
      </c>
      <c r="L210" s="4" t="s">
        <v>4990</v>
      </c>
      <c r="M210" s="3" t="s">
        <v>4989</v>
      </c>
      <c r="N210" s="16"/>
    </row>
    <row r="211" spans="2:14" ht="15.75">
      <c r="B211" s="630" t="str">
        <f>_xlfn.XLOOKUP(J211,表格1[API Code
API代碼],表格1[No])</f>
        <v>110</v>
      </c>
      <c r="C211" s="2" t="s">
        <v>4393</v>
      </c>
      <c r="D211" s="2" t="s">
        <v>4737</v>
      </c>
      <c r="E211" s="3" t="s">
        <v>4948</v>
      </c>
      <c r="F211" s="3" t="s">
        <v>4949</v>
      </c>
      <c r="G211" s="16" t="s">
        <v>1478</v>
      </c>
      <c r="H211" s="491" t="s">
        <v>4740</v>
      </c>
      <c r="I211" s="2" t="s">
        <v>4933</v>
      </c>
      <c r="J211" s="18" t="s">
        <v>1542</v>
      </c>
      <c r="K211" s="18" t="s">
        <v>2658</v>
      </c>
      <c r="L211" s="8" t="s">
        <v>4988</v>
      </c>
      <c r="M211" s="3" t="s">
        <v>4989</v>
      </c>
      <c r="N211" s="17"/>
    </row>
    <row r="212" spans="2:14" ht="15.75">
      <c r="B212" s="630" t="str">
        <f>_xlfn.XLOOKUP(J212,表格1[API Code
API代碼],表格1[No])</f>
        <v>110</v>
      </c>
      <c r="C212" s="2" t="s">
        <v>4393</v>
      </c>
      <c r="D212" s="2" t="s">
        <v>4737</v>
      </c>
      <c r="E212" s="3" t="s">
        <v>4948</v>
      </c>
      <c r="F212" s="3" t="s">
        <v>4949</v>
      </c>
      <c r="G212" s="16" t="s">
        <v>1478</v>
      </c>
      <c r="H212" s="491" t="s">
        <v>4740</v>
      </c>
      <c r="I212" s="2" t="s">
        <v>4933</v>
      </c>
      <c r="J212" s="18" t="s">
        <v>1542</v>
      </c>
      <c r="K212" s="18" t="s">
        <v>2658</v>
      </c>
      <c r="L212" s="8" t="s">
        <v>2658</v>
      </c>
      <c r="M212" s="3" t="s">
        <v>4993</v>
      </c>
      <c r="N212" s="17"/>
    </row>
    <row r="213" spans="2:14" ht="15.75">
      <c r="B213" s="630" t="str">
        <f>_xlfn.XLOOKUP(J213,表格1[API Code
API代碼],表格1[No])</f>
        <v>110</v>
      </c>
      <c r="C213" s="2" t="s">
        <v>4411</v>
      </c>
      <c r="D213" s="2" t="s">
        <v>4737</v>
      </c>
      <c r="E213" s="3" t="s">
        <v>4951</v>
      </c>
      <c r="F213" s="3" t="s">
        <v>4949</v>
      </c>
      <c r="G213" s="16" t="s">
        <v>1478</v>
      </c>
      <c r="H213" s="17" t="s">
        <v>4740</v>
      </c>
      <c r="I213" s="2" t="s">
        <v>4741</v>
      </c>
      <c r="J213" s="18" t="s">
        <v>1542</v>
      </c>
      <c r="K213" s="18" t="s">
        <v>2658</v>
      </c>
      <c r="L213" s="8" t="s">
        <v>4988</v>
      </c>
      <c r="M213" s="3" t="s">
        <v>4989</v>
      </c>
      <c r="N213" s="17"/>
    </row>
    <row r="214" spans="2:14" ht="15.75">
      <c r="B214" s="630" t="str">
        <f>_xlfn.XLOOKUP(J214,表格1[API Code
API代碼],表格1[No])</f>
        <v>110</v>
      </c>
      <c r="C214" s="2" t="s">
        <v>4411</v>
      </c>
      <c r="D214" s="2" t="s">
        <v>4737</v>
      </c>
      <c r="E214" s="3" t="s">
        <v>4951</v>
      </c>
      <c r="F214" s="3" t="s">
        <v>4949</v>
      </c>
      <c r="G214" s="16" t="s">
        <v>1478</v>
      </c>
      <c r="H214" s="17" t="s">
        <v>4740</v>
      </c>
      <c r="I214" s="2" t="s">
        <v>4741</v>
      </c>
      <c r="J214" s="18" t="s">
        <v>1542</v>
      </c>
      <c r="K214" s="18" t="s">
        <v>2658</v>
      </c>
      <c r="L214" s="8" t="s">
        <v>2658</v>
      </c>
      <c r="M214" s="3" t="s">
        <v>4993</v>
      </c>
      <c r="N214" s="17"/>
    </row>
    <row r="215" spans="2:14" ht="15.75">
      <c r="B215" s="630" t="str">
        <f>_xlfn.XLOOKUP(J215,表格1[API Code
API代碼],表格1[No])</f>
        <v>110</v>
      </c>
      <c r="C215" s="2" t="s">
        <v>4403</v>
      </c>
      <c r="D215" s="2" t="s">
        <v>4737</v>
      </c>
      <c r="E215" s="3" t="s">
        <v>4948</v>
      </c>
      <c r="F215" s="3" t="s">
        <v>4949</v>
      </c>
      <c r="G215" s="16" t="s">
        <v>1478</v>
      </c>
      <c r="H215" s="491" t="s">
        <v>4740</v>
      </c>
      <c r="I215" s="3" t="s">
        <v>4741</v>
      </c>
      <c r="J215" s="18" t="s">
        <v>1542</v>
      </c>
      <c r="K215" s="18" t="s">
        <v>2658</v>
      </c>
      <c r="L215" s="4" t="s">
        <v>4988</v>
      </c>
      <c r="M215" s="3" t="s">
        <v>4994</v>
      </c>
      <c r="N215" s="17"/>
    </row>
    <row r="216" spans="2:14" ht="15.75">
      <c r="B216" s="630" t="str">
        <f>_xlfn.XLOOKUP(J216,表格1[API Code
API代碼],表格1[No])</f>
        <v>110</v>
      </c>
      <c r="C216" s="2" t="s">
        <v>4403</v>
      </c>
      <c r="D216" s="2" t="s">
        <v>4737</v>
      </c>
      <c r="E216" s="3" t="s">
        <v>4948</v>
      </c>
      <c r="F216" s="3" t="s">
        <v>4949</v>
      </c>
      <c r="G216" s="16" t="s">
        <v>1478</v>
      </c>
      <c r="H216" s="491" t="s">
        <v>4740</v>
      </c>
      <c r="I216" s="3" t="s">
        <v>4933</v>
      </c>
      <c r="J216" s="18" t="s">
        <v>1542</v>
      </c>
      <c r="K216" s="18" t="s">
        <v>2658</v>
      </c>
      <c r="L216" s="4" t="s">
        <v>2658</v>
      </c>
      <c r="M216" s="3" t="s">
        <v>4993</v>
      </c>
      <c r="N216" s="17"/>
    </row>
    <row r="217" spans="2:14" ht="15.75">
      <c r="B217" s="630" t="str">
        <f>_xlfn.XLOOKUP(J217,表格1[API Code
API代碼],表格1[No])</f>
        <v>110</v>
      </c>
      <c r="C217" s="2" t="s">
        <v>4393</v>
      </c>
      <c r="D217" s="2" t="s">
        <v>4737</v>
      </c>
      <c r="E217" s="3" t="s">
        <v>4958</v>
      </c>
      <c r="F217" s="3" t="s">
        <v>4959</v>
      </c>
      <c r="G217" s="16" t="s">
        <v>1478</v>
      </c>
      <c r="H217" s="491" t="s">
        <v>4740</v>
      </c>
      <c r="I217" s="2" t="s">
        <v>4933</v>
      </c>
      <c r="J217" s="18" t="s">
        <v>1542</v>
      </c>
      <c r="K217" s="18" t="s">
        <v>2658</v>
      </c>
      <c r="L217" s="8" t="s">
        <v>4988</v>
      </c>
      <c r="M217" s="3" t="s">
        <v>4989</v>
      </c>
      <c r="N217" s="17"/>
    </row>
    <row r="218" spans="2:14" ht="15.75">
      <c r="B218" s="630" t="str">
        <f>_xlfn.XLOOKUP(J218,表格1[API Code
API代碼],表格1[No])</f>
        <v>110</v>
      </c>
      <c r="C218" s="2" t="s">
        <v>4411</v>
      </c>
      <c r="D218" s="2" t="s">
        <v>4737</v>
      </c>
      <c r="E218" s="3" t="s">
        <v>4960</v>
      </c>
      <c r="F218" s="3" t="s">
        <v>4959</v>
      </c>
      <c r="G218" s="16" t="s">
        <v>1478</v>
      </c>
      <c r="H218" s="491" t="s">
        <v>4740</v>
      </c>
      <c r="I218" s="2" t="s">
        <v>4741</v>
      </c>
      <c r="J218" s="18" t="s">
        <v>1542</v>
      </c>
      <c r="K218" s="18" t="s">
        <v>2658</v>
      </c>
      <c r="L218" s="8" t="s">
        <v>4988</v>
      </c>
      <c r="M218" s="3" t="s">
        <v>4989</v>
      </c>
      <c r="N218" s="17"/>
    </row>
    <row r="219" spans="2:14" ht="15.75">
      <c r="B219" s="630" t="str">
        <f>_xlfn.XLOOKUP(J219,表格1[API Code
API代碼],表格1[No])</f>
        <v>110</v>
      </c>
      <c r="C219" s="2" t="s">
        <v>4403</v>
      </c>
      <c r="D219" s="2" t="s">
        <v>4737</v>
      </c>
      <c r="E219" s="3" t="s">
        <v>4958</v>
      </c>
      <c r="F219" s="3" t="s">
        <v>4959</v>
      </c>
      <c r="G219" s="16" t="s">
        <v>1478</v>
      </c>
      <c r="H219" s="17" t="s">
        <v>4740</v>
      </c>
      <c r="I219" s="3" t="s">
        <v>4741</v>
      </c>
      <c r="J219" s="18" t="s">
        <v>1542</v>
      </c>
      <c r="K219" s="18" t="s">
        <v>2658</v>
      </c>
      <c r="L219" s="4" t="s">
        <v>4988</v>
      </c>
      <c r="M219" s="3" t="s">
        <v>4989</v>
      </c>
      <c r="N219" s="17"/>
    </row>
    <row r="220" spans="2:14" ht="15.75">
      <c r="B220" s="630" t="str">
        <f>_xlfn.XLOOKUP(J220,表格1[API Code
API代碼],表格1[No])</f>
        <v>110</v>
      </c>
      <c r="C220" s="2" t="s">
        <v>4393</v>
      </c>
      <c r="D220" s="2" t="s">
        <v>4737</v>
      </c>
      <c r="E220" s="3" t="s">
        <v>4995</v>
      </c>
      <c r="F220" s="3" t="s">
        <v>4996</v>
      </c>
      <c r="G220" s="16" t="s">
        <v>1478</v>
      </c>
      <c r="H220" s="17" t="s">
        <v>4740</v>
      </c>
      <c r="I220" s="2" t="s">
        <v>4933</v>
      </c>
      <c r="J220" s="18" t="s">
        <v>1542</v>
      </c>
      <c r="K220" s="18" t="s">
        <v>2658</v>
      </c>
      <c r="L220" s="8" t="s">
        <v>2658</v>
      </c>
      <c r="M220" s="3" t="s">
        <v>4993</v>
      </c>
      <c r="N220" s="17"/>
    </row>
    <row r="221" spans="2:14" ht="15.75">
      <c r="B221" s="630" t="str">
        <f>_xlfn.XLOOKUP(J221,表格1[API Code
API代碼],表格1[No])</f>
        <v>110</v>
      </c>
      <c r="C221" s="2" t="s">
        <v>4403</v>
      </c>
      <c r="D221" s="2" t="s">
        <v>4737</v>
      </c>
      <c r="E221" s="3" t="s">
        <v>4995</v>
      </c>
      <c r="F221" s="3" t="s">
        <v>4996</v>
      </c>
      <c r="G221" s="16" t="s">
        <v>1478</v>
      </c>
      <c r="H221" s="17" t="s">
        <v>4740</v>
      </c>
      <c r="I221" s="3" t="s">
        <v>4741</v>
      </c>
      <c r="J221" s="18" t="s">
        <v>1542</v>
      </c>
      <c r="K221" s="18" t="s">
        <v>2658</v>
      </c>
      <c r="L221" s="4" t="s">
        <v>2658</v>
      </c>
      <c r="M221" s="3" t="s">
        <v>4993</v>
      </c>
      <c r="N221" s="17"/>
    </row>
    <row r="222" spans="2:14" ht="15.75">
      <c r="B222" s="630" t="str">
        <f>_xlfn.XLOOKUP(J222,表格1[API Code
API代碼],表格1[No])</f>
        <v>110</v>
      </c>
      <c r="C222" s="2" t="s">
        <v>4393</v>
      </c>
      <c r="D222" s="2" t="s">
        <v>4737</v>
      </c>
      <c r="E222" s="3" t="s">
        <v>4975</v>
      </c>
      <c r="F222" s="3" t="s">
        <v>4976</v>
      </c>
      <c r="G222" s="16" t="s">
        <v>1478</v>
      </c>
      <c r="H222" s="17" t="s">
        <v>4740</v>
      </c>
      <c r="I222" s="2" t="s">
        <v>4933</v>
      </c>
      <c r="J222" s="18" t="s">
        <v>1542</v>
      </c>
      <c r="K222" s="18" t="s">
        <v>2658</v>
      </c>
      <c r="L222" s="8" t="s">
        <v>2658</v>
      </c>
      <c r="M222" s="3" t="s">
        <v>4993</v>
      </c>
      <c r="N222" s="17"/>
    </row>
    <row r="223" spans="2:14" ht="15.75">
      <c r="B223" s="630" t="str">
        <f>_xlfn.XLOOKUP(J223,表格1[API Code
API代碼],表格1[No])</f>
        <v>110</v>
      </c>
      <c r="C223" s="2" t="s">
        <v>4403</v>
      </c>
      <c r="D223" s="2" t="s">
        <v>4737</v>
      </c>
      <c r="E223" s="3" t="s">
        <v>4975</v>
      </c>
      <c r="F223" s="3" t="s">
        <v>4976</v>
      </c>
      <c r="G223" s="16" t="s">
        <v>1478</v>
      </c>
      <c r="H223" s="17" t="s">
        <v>4740</v>
      </c>
      <c r="I223" s="3" t="s">
        <v>4741</v>
      </c>
      <c r="J223" s="18" t="s">
        <v>1542</v>
      </c>
      <c r="K223" s="18" t="s">
        <v>2658</v>
      </c>
      <c r="L223" s="4" t="s">
        <v>2658</v>
      </c>
      <c r="M223" s="3" t="s">
        <v>4993</v>
      </c>
      <c r="N223" s="17"/>
    </row>
    <row r="224" spans="2:14" ht="15.75">
      <c r="B224" s="630" t="str">
        <f>_xlfn.XLOOKUP(J224,表格1[API Code
API代碼],表格1[No])</f>
        <v>110</v>
      </c>
      <c r="C224" s="2" t="s">
        <v>4393</v>
      </c>
      <c r="D224" s="2" t="s">
        <v>4689</v>
      </c>
      <c r="E224" s="3" t="s">
        <v>4822</v>
      </c>
      <c r="F224" s="3" t="s">
        <v>4823</v>
      </c>
      <c r="G224" s="16" t="s">
        <v>4504</v>
      </c>
      <c r="H224" s="16" t="s">
        <v>4701</v>
      </c>
      <c r="I224" s="2" t="s">
        <v>4693</v>
      </c>
      <c r="J224" s="18" t="s">
        <v>1542</v>
      </c>
      <c r="K224" s="18" t="s">
        <v>2658</v>
      </c>
      <c r="L224" s="8" t="s">
        <v>4988</v>
      </c>
      <c r="M224" s="3" t="s">
        <v>4989</v>
      </c>
      <c r="N224" s="17"/>
    </row>
    <row r="225" spans="2:14" ht="15.75">
      <c r="B225" s="630" t="str">
        <f>_xlfn.XLOOKUP(J225,表格1[API Code
API代碼],表格1[No])</f>
        <v>110</v>
      </c>
      <c r="C225" s="2" t="s">
        <v>4403</v>
      </c>
      <c r="D225" s="2" t="s">
        <v>4689</v>
      </c>
      <c r="E225" s="3" t="s">
        <v>4822</v>
      </c>
      <c r="F225" s="3" t="s">
        <v>4823</v>
      </c>
      <c r="G225" s="16" t="s">
        <v>4504</v>
      </c>
      <c r="H225" s="16" t="s">
        <v>4701</v>
      </c>
      <c r="I225" s="3" t="s">
        <v>4697</v>
      </c>
      <c r="J225" s="18" t="s">
        <v>1542</v>
      </c>
      <c r="K225" s="18" t="s">
        <v>2658</v>
      </c>
      <c r="L225" s="4" t="s">
        <v>4988</v>
      </c>
      <c r="M225" s="3" t="s">
        <v>4994</v>
      </c>
      <c r="N225" s="17"/>
    </row>
    <row r="226" spans="2:14" ht="15.75">
      <c r="B226" s="630" t="str">
        <f>_xlfn.XLOOKUP(J226,表格1[API Code
API代碼],表格1[No])</f>
        <v>111</v>
      </c>
      <c r="C226" s="2" t="s">
        <v>4393</v>
      </c>
      <c r="D226" s="2" t="s">
        <v>4737</v>
      </c>
      <c r="E226" s="3" t="s">
        <v>4997</v>
      </c>
      <c r="F226" s="3" t="s">
        <v>4998</v>
      </c>
      <c r="G226" s="16" t="s">
        <v>1478</v>
      </c>
      <c r="H226" s="17" t="s">
        <v>4740</v>
      </c>
      <c r="I226" s="2" t="s">
        <v>4933</v>
      </c>
      <c r="J226" s="18" t="s">
        <v>1543</v>
      </c>
      <c r="K226" s="18" t="s">
        <v>2662</v>
      </c>
      <c r="L226" s="8" t="s">
        <v>4999</v>
      </c>
      <c r="M226" s="3" t="s">
        <v>5000</v>
      </c>
      <c r="N226" s="17"/>
    </row>
    <row r="227" spans="2:14" ht="15.75">
      <c r="B227" s="630" t="str">
        <f>_xlfn.XLOOKUP(J227,表格1[API Code
API代碼],表格1[No])</f>
        <v>111</v>
      </c>
      <c r="C227" s="2" t="s">
        <v>4411</v>
      </c>
      <c r="D227" s="2" t="s">
        <v>4737</v>
      </c>
      <c r="E227" s="3" t="s">
        <v>5001</v>
      </c>
      <c r="F227" s="3" t="s">
        <v>4998</v>
      </c>
      <c r="G227" s="16" t="s">
        <v>1478</v>
      </c>
      <c r="H227" s="17" t="s">
        <v>4740</v>
      </c>
      <c r="I227" s="2" t="s">
        <v>4741</v>
      </c>
      <c r="J227" s="18" t="s">
        <v>1543</v>
      </c>
      <c r="K227" s="18" t="s">
        <v>2662</v>
      </c>
      <c r="L227" s="8" t="s">
        <v>4999</v>
      </c>
      <c r="M227" s="3" t="s">
        <v>5000</v>
      </c>
      <c r="N227" s="17"/>
    </row>
    <row r="228" spans="2:14" ht="15.75">
      <c r="B228" s="630" t="str">
        <f>_xlfn.XLOOKUP(J228,表格1[API Code
API代碼],表格1[No])</f>
        <v>111</v>
      </c>
      <c r="C228" s="2" t="s">
        <v>4403</v>
      </c>
      <c r="D228" s="2" t="s">
        <v>4737</v>
      </c>
      <c r="E228" s="3" t="s">
        <v>4997</v>
      </c>
      <c r="F228" s="3" t="s">
        <v>4998</v>
      </c>
      <c r="G228" s="16" t="s">
        <v>1478</v>
      </c>
      <c r="H228" s="17" t="s">
        <v>4740</v>
      </c>
      <c r="I228" s="3" t="s">
        <v>4741</v>
      </c>
      <c r="J228" s="18" t="s">
        <v>1543</v>
      </c>
      <c r="K228" s="18" t="s">
        <v>2662</v>
      </c>
      <c r="L228" s="4" t="s">
        <v>5002</v>
      </c>
      <c r="M228" s="3" t="s">
        <v>5000</v>
      </c>
      <c r="N228" s="17"/>
    </row>
    <row r="229" spans="2:14" ht="30">
      <c r="B229" s="630" t="str">
        <f>_xlfn.XLOOKUP(J229,表格1[API Code
API代碼],表格1[No])</f>
        <v>112</v>
      </c>
      <c r="C229" s="2" t="s">
        <v>4393</v>
      </c>
      <c r="D229" s="2" t="s">
        <v>4737</v>
      </c>
      <c r="E229" s="3" t="s">
        <v>5003</v>
      </c>
      <c r="F229" s="4" t="s">
        <v>5004</v>
      </c>
      <c r="G229" s="16" t="s">
        <v>1478</v>
      </c>
      <c r="H229" s="17" t="s">
        <v>4740</v>
      </c>
      <c r="I229" s="2" t="s">
        <v>4933</v>
      </c>
      <c r="J229" s="18" t="s">
        <v>1544</v>
      </c>
      <c r="K229" s="18" t="s">
        <v>2666</v>
      </c>
      <c r="L229" s="8" t="s">
        <v>5005</v>
      </c>
      <c r="M229" s="3" t="s">
        <v>5006</v>
      </c>
      <c r="N229" s="17"/>
    </row>
    <row r="230" spans="2:14" ht="15.75">
      <c r="B230" s="630" t="str">
        <f>_xlfn.XLOOKUP(J230,表格1[API Code
API代碼],表格1[No])</f>
        <v>113</v>
      </c>
      <c r="C230" s="2" t="s">
        <v>4393</v>
      </c>
      <c r="D230" s="2" t="s">
        <v>4737</v>
      </c>
      <c r="E230" s="3" t="s">
        <v>5007</v>
      </c>
      <c r="F230" s="3" t="s">
        <v>5008</v>
      </c>
      <c r="G230" s="16" t="s">
        <v>1478</v>
      </c>
      <c r="H230" s="17" t="s">
        <v>4740</v>
      </c>
      <c r="I230" s="2" t="s">
        <v>4933</v>
      </c>
      <c r="J230" s="18" t="s">
        <v>1545</v>
      </c>
      <c r="K230" s="18" t="s">
        <v>2670</v>
      </c>
      <c r="L230" s="8" t="s">
        <v>5009</v>
      </c>
      <c r="M230" s="3" t="s">
        <v>5010</v>
      </c>
      <c r="N230" s="17"/>
    </row>
    <row r="231" spans="2:14" ht="15.75">
      <c r="B231" s="630" t="str">
        <f>_xlfn.XLOOKUP(J231,表格1[API Code
API代碼],表格1[No])</f>
        <v>113</v>
      </c>
      <c r="C231" s="2" t="s">
        <v>4411</v>
      </c>
      <c r="D231" s="2" t="s">
        <v>4737</v>
      </c>
      <c r="E231" s="3" t="s">
        <v>5011</v>
      </c>
      <c r="F231" s="3" t="s">
        <v>5008</v>
      </c>
      <c r="G231" s="16" t="s">
        <v>1478</v>
      </c>
      <c r="H231" s="17" t="s">
        <v>4740</v>
      </c>
      <c r="I231" s="2" t="s">
        <v>4741</v>
      </c>
      <c r="J231" s="18" t="s">
        <v>1545</v>
      </c>
      <c r="K231" s="18" t="s">
        <v>2670</v>
      </c>
      <c r="L231" s="8" t="s">
        <v>5009</v>
      </c>
      <c r="M231" s="3" t="s">
        <v>5010</v>
      </c>
      <c r="N231" s="17"/>
    </row>
    <row r="232" spans="2:14" ht="15.75">
      <c r="B232" s="630" t="str">
        <f>_xlfn.XLOOKUP(J232,表格1[API Code
API代碼],表格1[No])</f>
        <v>113</v>
      </c>
      <c r="C232" s="2" t="s">
        <v>4403</v>
      </c>
      <c r="D232" s="2" t="s">
        <v>4737</v>
      </c>
      <c r="E232" s="3" t="s">
        <v>5007</v>
      </c>
      <c r="F232" s="3" t="s">
        <v>5008</v>
      </c>
      <c r="G232" s="16" t="s">
        <v>1478</v>
      </c>
      <c r="H232" s="17" t="s">
        <v>4740</v>
      </c>
      <c r="I232" s="3" t="s">
        <v>4741</v>
      </c>
      <c r="J232" s="18" t="s">
        <v>1545</v>
      </c>
      <c r="K232" s="18" t="s">
        <v>2670</v>
      </c>
      <c r="L232" s="4" t="s">
        <v>5009</v>
      </c>
      <c r="M232" s="3" t="s">
        <v>5010</v>
      </c>
      <c r="N232" s="17"/>
    </row>
    <row r="233" spans="2:14" ht="15.75">
      <c r="B233" s="630" t="str">
        <f>_xlfn.XLOOKUP(J233,表格1[API Code
API代碼],表格1[No])</f>
        <v>114</v>
      </c>
      <c r="C233" s="2" t="s">
        <v>4393</v>
      </c>
      <c r="D233" s="2" t="s">
        <v>4737</v>
      </c>
      <c r="E233" s="3" t="s">
        <v>5012</v>
      </c>
      <c r="F233" s="3" t="s">
        <v>5013</v>
      </c>
      <c r="G233" s="16" t="s">
        <v>1478</v>
      </c>
      <c r="H233" s="17" t="s">
        <v>4740</v>
      </c>
      <c r="I233" s="3" t="s">
        <v>4741</v>
      </c>
      <c r="J233" s="17" t="s">
        <v>1546</v>
      </c>
      <c r="K233" s="17" t="s">
        <v>5014</v>
      </c>
      <c r="L233" s="3"/>
      <c r="M233" s="3" t="s">
        <v>5015</v>
      </c>
      <c r="N233" s="3" t="s">
        <v>5016</v>
      </c>
    </row>
    <row r="234" spans="2:14" ht="15.75">
      <c r="B234" s="630" t="str">
        <f>_xlfn.XLOOKUP(J234,表格1[API Code
API代碼],表格1[No])</f>
        <v>115</v>
      </c>
      <c r="C234" s="2" t="s">
        <v>4393</v>
      </c>
      <c r="D234" s="2" t="s">
        <v>4737</v>
      </c>
      <c r="E234" s="3" t="s">
        <v>2679</v>
      </c>
      <c r="F234" s="3" t="s">
        <v>5017</v>
      </c>
      <c r="G234" s="16" t="s">
        <v>1478</v>
      </c>
      <c r="H234" s="17" t="s">
        <v>4740</v>
      </c>
      <c r="I234" s="3" t="s">
        <v>4741</v>
      </c>
      <c r="J234" s="17" t="s">
        <v>1547</v>
      </c>
      <c r="K234" s="17" t="s">
        <v>5018</v>
      </c>
      <c r="L234" s="3"/>
      <c r="M234" s="3" t="s">
        <v>2679</v>
      </c>
      <c r="N234" s="3" t="s">
        <v>5019</v>
      </c>
    </row>
    <row r="235" spans="2:14" ht="15.75">
      <c r="B235" s="630" t="str">
        <f>_xlfn.XLOOKUP(J235,表格1[API Code
API代碼],表格1[No])</f>
        <v>116</v>
      </c>
      <c r="C235" s="2" t="s">
        <v>4393</v>
      </c>
      <c r="D235" s="2" t="s">
        <v>4737</v>
      </c>
      <c r="E235" s="3" t="s">
        <v>5020</v>
      </c>
      <c r="F235" s="3" t="s">
        <v>5021</v>
      </c>
      <c r="G235" s="16" t="s">
        <v>1478</v>
      </c>
      <c r="H235" s="17" t="s">
        <v>4740</v>
      </c>
      <c r="I235" s="3" t="s">
        <v>4741</v>
      </c>
      <c r="J235" s="17" t="s">
        <v>1548</v>
      </c>
      <c r="K235" s="17" t="s">
        <v>5022</v>
      </c>
      <c r="L235" s="3"/>
      <c r="M235" s="3" t="s">
        <v>2683</v>
      </c>
      <c r="N235" s="3" t="s">
        <v>5023</v>
      </c>
    </row>
    <row r="236" spans="2:14" ht="15.75">
      <c r="B236" s="630" t="str">
        <f>_xlfn.XLOOKUP(J236,表格1[API Code
API代碼],表格1[No])</f>
        <v>117</v>
      </c>
      <c r="C236" s="2" t="s">
        <v>4393</v>
      </c>
      <c r="D236" s="2" t="s">
        <v>4737</v>
      </c>
      <c r="E236" s="3" t="s">
        <v>4997</v>
      </c>
      <c r="F236" s="124" t="s">
        <v>4741</v>
      </c>
      <c r="G236" s="16" t="s">
        <v>1478</v>
      </c>
      <c r="H236" s="17" t="s">
        <v>4740</v>
      </c>
      <c r="I236" s="2" t="s">
        <v>4741</v>
      </c>
      <c r="J236" s="17" t="s">
        <v>5024</v>
      </c>
      <c r="K236" s="17" t="s">
        <v>5025</v>
      </c>
      <c r="L236" s="8" t="s">
        <v>4999</v>
      </c>
      <c r="M236" s="3" t="s">
        <v>5000</v>
      </c>
      <c r="N236" s="17" t="s">
        <v>5026</v>
      </c>
    </row>
    <row r="237" spans="2:14" ht="15.75">
      <c r="B237" s="630" t="str">
        <f>_xlfn.XLOOKUP(J237,表格1[API Code
API代碼],表格1[No])</f>
        <v>118</v>
      </c>
      <c r="C237" s="2" t="s">
        <v>4393</v>
      </c>
      <c r="D237" s="2" t="s">
        <v>4737</v>
      </c>
      <c r="E237" s="3" t="s">
        <v>5027</v>
      </c>
      <c r="F237" s="3" t="s">
        <v>5028</v>
      </c>
      <c r="G237" s="16" t="s">
        <v>1478</v>
      </c>
      <c r="H237" s="17" t="s">
        <v>4740</v>
      </c>
      <c r="I237" s="2" t="s">
        <v>4933</v>
      </c>
      <c r="J237" s="18" t="s">
        <v>1550</v>
      </c>
      <c r="K237" s="18" t="s">
        <v>2690</v>
      </c>
      <c r="L237" s="8" t="s">
        <v>5029</v>
      </c>
      <c r="M237" s="3" t="s">
        <v>5030</v>
      </c>
      <c r="N237" s="17"/>
    </row>
    <row r="238" spans="2:14" ht="15.75">
      <c r="B238" s="630" t="str">
        <f>_xlfn.XLOOKUP(J238,表格1[API Code
API代碼],表格1[No])</f>
        <v>118</v>
      </c>
      <c r="C238" s="2" t="s">
        <v>4411</v>
      </c>
      <c r="D238" s="2" t="s">
        <v>4737</v>
      </c>
      <c r="E238" s="3" t="s">
        <v>5031</v>
      </c>
      <c r="F238" s="3" t="s">
        <v>5028</v>
      </c>
      <c r="G238" s="16" t="s">
        <v>1478</v>
      </c>
      <c r="H238" s="17" t="s">
        <v>4740</v>
      </c>
      <c r="I238" s="2" t="s">
        <v>4741</v>
      </c>
      <c r="J238" s="18" t="s">
        <v>1550</v>
      </c>
      <c r="K238" s="18" t="s">
        <v>2690</v>
      </c>
      <c r="L238" s="8" t="s">
        <v>5029</v>
      </c>
      <c r="M238" s="3" t="s">
        <v>5030</v>
      </c>
      <c r="N238" s="17"/>
    </row>
    <row r="239" spans="2:14" ht="15.75">
      <c r="B239" s="630" t="str">
        <f>_xlfn.XLOOKUP(J239,表格1[API Code
API代碼],表格1[No])</f>
        <v>118</v>
      </c>
      <c r="C239" s="2" t="s">
        <v>4403</v>
      </c>
      <c r="D239" s="2" t="s">
        <v>4737</v>
      </c>
      <c r="E239" s="3" t="s">
        <v>5027</v>
      </c>
      <c r="F239" s="3" t="s">
        <v>5028</v>
      </c>
      <c r="G239" s="16" t="s">
        <v>1478</v>
      </c>
      <c r="H239" s="17" t="s">
        <v>4740</v>
      </c>
      <c r="I239" s="3" t="s">
        <v>4741</v>
      </c>
      <c r="J239" s="18" t="s">
        <v>1550</v>
      </c>
      <c r="K239" s="18" t="s">
        <v>2690</v>
      </c>
      <c r="L239" s="4" t="s">
        <v>5032</v>
      </c>
      <c r="M239" s="3" t="s">
        <v>5033</v>
      </c>
      <c r="N239" s="17"/>
    </row>
    <row r="240" spans="2:14" ht="15.75">
      <c r="B240" s="630" t="str">
        <f>_xlfn.XLOOKUP(J240,表格1[API Code
API代碼],表格1[No])</f>
        <v>119</v>
      </c>
      <c r="C240" s="2" t="s">
        <v>4393</v>
      </c>
      <c r="D240" s="2" t="s">
        <v>4737</v>
      </c>
      <c r="E240" s="3" t="s">
        <v>5020</v>
      </c>
      <c r="F240" s="3" t="s">
        <v>5034</v>
      </c>
      <c r="G240" s="16" t="s">
        <v>1478</v>
      </c>
      <c r="H240" s="17" t="s">
        <v>4740</v>
      </c>
      <c r="I240" s="3" t="s">
        <v>4741</v>
      </c>
      <c r="J240" s="17" t="s">
        <v>1551</v>
      </c>
      <c r="K240" s="17" t="s">
        <v>5035</v>
      </c>
      <c r="L240" s="3"/>
      <c r="M240" s="3" t="s">
        <v>2695</v>
      </c>
      <c r="N240" s="3" t="s">
        <v>5034</v>
      </c>
    </row>
    <row r="241" spans="2:14" ht="15.75">
      <c r="B241" s="630" t="str">
        <f>_xlfn.XLOOKUP(J241,表格1[API Code
API代碼],表格1[No])</f>
        <v>120</v>
      </c>
      <c r="C241" s="2" t="s">
        <v>4393</v>
      </c>
      <c r="D241" s="2" t="s">
        <v>4737</v>
      </c>
      <c r="E241" s="3" t="s">
        <v>5020</v>
      </c>
      <c r="F241" s="3" t="s">
        <v>5036</v>
      </c>
      <c r="G241" s="16" t="s">
        <v>1478</v>
      </c>
      <c r="H241" s="17" t="s">
        <v>4740</v>
      </c>
      <c r="I241" s="3" t="s">
        <v>4741</v>
      </c>
      <c r="J241" s="17" t="s">
        <v>1552</v>
      </c>
      <c r="K241" s="17" t="s">
        <v>5037</v>
      </c>
      <c r="L241" s="3"/>
      <c r="M241" s="3" t="s">
        <v>2697</v>
      </c>
      <c r="N241" s="3" t="s">
        <v>5036</v>
      </c>
    </row>
    <row r="242" spans="2:14" ht="15.75">
      <c r="B242" s="630" t="str">
        <f>_xlfn.XLOOKUP(J242,表格1[API Code
API代碼],表格1[No])</f>
        <v>121</v>
      </c>
      <c r="C242" s="2" t="s">
        <v>4393</v>
      </c>
      <c r="D242" s="2" t="s">
        <v>4737</v>
      </c>
      <c r="E242" s="3" t="s">
        <v>5038</v>
      </c>
      <c r="F242" s="3" t="s">
        <v>5039</v>
      </c>
      <c r="G242" s="16" t="s">
        <v>1478</v>
      </c>
      <c r="H242" s="17" t="s">
        <v>4740</v>
      </c>
      <c r="I242" s="3" t="s">
        <v>4741</v>
      </c>
      <c r="J242" s="17" t="s">
        <v>1553</v>
      </c>
      <c r="K242" s="17" t="s">
        <v>5040</v>
      </c>
      <c r="L242" s="3"/>
      <c r="M242" s="3" t="s">
        <v>2701</v>
      </c>
      <c r="N242" s="3" t="s">
        <v>5041</v>
      </c>
    </row>
    <row r="243" spans="2:14" ht="15.75">
      <c r="B243" s="630" t="str">
        <f>_xlfn.XLOOKUP(J243,表格1[API Code
API代碼],表格1[No])</f>
        <v>122</v>
      </c>
      <c r="C243" s="2" t="s">
        <v>4393</v>
      </c>
      <c r="D243" s="2" t="s">
        <v>4737</v>
      </c>
      <c r="E243" s="3" t="s">
        <v>4945</v>
      </c>
      <c r="F243" s="3" t="s">
        <v>4946</v>
      </c>
      <c r="G243" s="16" t="s">
        <v>1478</v>
      </c>
      <c r="H243" s="17" t="s">
        <v>4740</v>
      </c>
      <c r="I243" s="2" t="s">
        <v>4933</v>
      </c>
      <c r="J243" s="18" t="s">
        <v>1554</v>
      </c>
      <c r="K243" s="18" t="s">
        <v>2705</v>
      </c>
      <c r="L243" s="8" t="s">
        <v>5042</v>
      </c>
      <c r="M243" s="3" t="s">
        <v>5043</v>
      </c>
      <c r="N243" s="17"/>
    </row>
    <row r="244" spans="2:14" ht="15.75">
      <c r="B244" s="630" t="str">
        <f>_xlfn.XLOOKUP(J244,表格1[API Code
API代碼],表格1[No])</f>
        <v>122</v>
      </c>
      <c r="C244" s="2" t="s">
        <v>4411</v>
      </c>
      <c r="D244" s="2" t="s">
        <v>4737</v>
      </c>
      <c r="E244" s="3" t="s">
        <v>4947</v>
      </c>
      <c r="F244" s="3" t="s">
        <v>4946</v>
      </c>
      <c r="G244" s="16" t="s">
        <v>1478</v>
      </c>
      <c r="H244" s="17" t="s">
        <v>4740</v>
      </c>
      <c r="I244" s="2" t="s">
        <v>4741</v>
      </c>
      <c r="J244" s="18" t="s">
        <v>1554</v>
      </c>
      <c r="K244" s="18" t="s">
        <v>2705</v>
      </c>
      <c r="L244" s="8" t="s">
        <v>5042</v>
      </c>
      <c r="M244" s="3" t="s">
        <v>5043</v>
      </c>
      <c r="N244" s="17"/>
    </row>
    <row r="245" spans="2:14" ht="15.75">
      <c r="B245" s="630" t="str">
        <f>_xlfn.XLOOKUP(J245,表格1[API Code
API代碼],表格1[No])</f>
        <v>122</v>
      </c>
      <c r="C245" s="2" t="s">
        <v>4403</v>
      </c>
      <c r="D245" s="2" t="s">
        <v>4737</v>
      </c>
      <c r="E245" s="3" t="s">
        <v>4945</v>
      </c>
      <c r="F245" s="3" t="s">
        <v>4946</v>
      </c>
      <c r="G245" s="16" t="s">
        <v>1478</v>
      </c>
      <c r="H245" s="17" t="s">
        <v>4740</v>
      </c>
      <c r="I245" s="3" t="s">
        <v>4741</v>
      </c>
      <c r="J245" s="18" t="s">
        <v>1554</v>
      </c>
      <c r="K245" s="18" t="s">
        <v>2705</v>
      </c>
      <c r="L245" s="4" t="s">
        <v>5042</v>
      </c>
      <c r="M245" s="3" t="s">
        <v>5044</v>
      </c>
      <c r="N245" s="17"/>
    </row>
    <row r="246" spans="2:14" ht="15.75">
      <c r="B246" s="630" t="str">
        <f>_xlfn.XLOOKUP(J246,表格1[API Code
API代碼],表格1[No])</f>
        <v>122</v>
      </c>
      <c r="C246" s="2" t="s">
        <v>4393</v>
      </c>
      <c r="D246" s="2" t="s">
        <v>4737</v>
      </c>
      <c r="E246" s="3" t="s">
        <v>4948</v>
      </c>
      <c r="F246" s="3" t="s">
        <v>4949</v>
      </c>
      <c r="G246" s="16" t="s">
        <v>1478</v>
      </c>
      <c r="H246" s="17" t="s">
        <v>4740</v>
      </c>
      <c r="I246" s="2" t="s">
        <v>4933</v>
      </c>
      <c r="J246" s="18" t="s">
        <v>1554</v>
      </c>
      <c r="K246" s="18" t="s">
        <v>2705</v>
      </c>
      <c r="L246" s="8" t="s">
        <v>5042</v>
      </c>
      <c r="M246" s="3" t="s">
        <v>5043</v>
      </c>
      <c r="N246" s="17"/>
    </row>
    <row r="247" spans="2:14" ht="15.75">
      <c r="B247" s="630" t="str">
        <f>_xlfn.XLOOKUP(J247,表格1[API Code
API代碼],表格1[No])</f>
        <v>122</v>
      </c>
      <c r="C247" s="2" t="s">
        <v>4393</v>
      </c>
      <c r="D247" s="2" t="s">
        <v>4737</v>
      </c>
      <c r="E247" s="3" t="s">
        <v>4948</v>
      </c>
      <c r="F247" s="3" t="s">
        <v>4949</v>
      </c>
      <c r="G247" s="16" t="s">
        <v>1478</v>
      </c>
      <c r="H247" s="17" t="s">
        <v>4740</v>
      </c>
      <c r="I247" s="2" t="s">
        <v>4933</v>
      </c>
      <c r="J247" s="18" t="s">
        <v>1554</v>
      </c>
      <c r="K247" s="18" t="s">
        <v>2705</v>
      </c>
      <c r="L247" s="8" t="s">
        <v>2705</v>
      </c>
      <c r="M247" s="3" t="s">
        <v>5043</v>
      </c>
      <c r="N247" s="17"/>
    </row>
    <row r="248" spans="2:14" ht="15.75">
      <c r="B248" s="630" t="str">
        <f>_xlfn.XLOOKUP(J248,表格1[API Code
API代碼],表格1[No])</f>
        <v>122</v>
      </c>
      <c r="C248" s="2" t="s">
        <v>4411</v>
      </c>
      <c r="D248" s="2" t="s">
        <v>4737</v>
      </c>
      <c r="E248" s="3" t="s">
        <v>4951</v>
      </c>
      <c r="F248" s="3" t="s">
        <v>4949</v>
      </c>
      <c r="G248" s="16" t="s">
        <v>1478</v>
      </c>
      <c r="H248" s="17" t="s">
        <v>4740</v>
      </c>
      <c r="I248" s="2" t="s">
        <v>4741</v>
      </c>
      <c r="J248" s="18" t="s">
        <v>1554</v>
      </c>
      <c r="K248" s="18" t="s">
        <v>2705</v>
      </c>
      <c r="L248" s="8" t="s">
        <v>5042</v>
      </c>
      <c r="M248" s="3" t="s">
        <v>5043</v>
      </c>
      <c r="N248" s="17"/>
    </row>
    <row r="249" spans="2:14" ht="15.75">
      <c r="B249" s="630" t="str">
        <f>_xlfn.XLOOKUP(J249,表格1[API Code
API代碼],表格1[No])</f>
        <v>122</v>
      </c>
      <c r="C249" s="2" t="s">
        <v>4411</v>
      </c>
      <c r="D249" s="2" t="s">
        <v>4737</v>
      </c>
      <c r="E249" s="3" t="s">
        <v>4951</v>
      </c>
      <c r="F249" s="3" t="s">
        <v>4949</v>
      </c>
      <c r="G249" s="16" t="s">
        <v>1478</v>
      </c>
      <c r="H249" s="17" t="s">
        <v>4740</v>
      </c>
      <c r="I249" s="2" t="s">
        <v>4741</v>
      </c>
      <c r="J249" s="18" t="s">
        <v>1554</v>
      </c>
      <c r="K249" s="18" t="s">
        <v>2705</v>
      </c>
      <c r="L249" s="8" t="s">
        <v>2705</v>
      </c>
      <c r="M249" s="3" t="s">
        <v>5043</v>
      </c>
      <c r="N249" s="17"/>
    </row>
    <row r="250" spans="2:14" ht="15.75">
      <c r="B250" s="630" t="str">
        <f>_xlfn.XLOOKUP(J250,表格1[API Code
API代碼],表格1[No])</f>
        <v>122</v>
      </c>
      <c r="C250" s="2" t="s">
        <v>4403</v>
      </c>
      <c r="D250" s="2" t="s">
        <v>4737</v>
      </c>
      <c r="E250" s="3" t="s">
        <v>4948</v>
      </c>
      <c r="F250" s="3" t="s">
        <v>4949</v>
      </c>
      <c r="G250" s="16" t="s">
        <v>1478</v>
      </c>
      <c r="H250" s="17" t="s">
        <v>4740</v>
      </c>
      <c r="I250" s="3" t="s">
        <v>4741</v>
      </c>
      <c r="J250" s="18" t="s">
        <v>1554</v>
      </c>
      <c r="K250" s="18" t="s">
        <v>2705</v>
      </c>
      <c r="L250" s="4" t="s">
        <v>5042</v>
      </c>
      <c r="M250" s="3" t="s">
        <v>5044</v>
      </c>
      <c r="N250" s="17"/>
    </row>
    <row r="251" spans="2:14" ht="15.75">
      <c r="B251" s="630" t="str">
        <f>_xlfn.XLOOKUP(J251,表格1[API Code
API代碼],表格1[No])</f>
        <v>122</v>
      </c>
      <c r="C251" s="2" t="s">
        <v>4403</v>
      </c>
      <c r="D251" s="2" t="s">
        <v>4737</v>
      </c>
      <c r="E251" s="3" t="s">
        <v>4948</v>
      </c>
      <c r="F251" s="3" t="s">
        <v>4949</v>
      </c>
      <c r="G251" s="16" t="s">
        <v>1478</v>
      </c>
      <c r="H251" s="17" t="s">
        <v>4740</v>
      </c>
      <c r="I251" s="3" t="s">
        <v>4933</v>
      </c>
      <c r="J251" s="18" t="s">
        <v>1554</v>
      </c>
      <c r="K251" s="18" t="s">
        <v>2705</v>
      </c>
      <c r="L251" s="4" t="s">
        <v>2705</v>
      </c>
      <c r="M251" s="3" t="s">
        <v>5044</v>
      </c>
      <c r="N251" s="17"/>
    </row>
    <row r="252" spans="2:14" ht="15.75">
      <c r="B252" s="630" t="str">
        <f>_xlfn.XLOOKUP(J252,表格1[API Code
API代碼],表格1[No])</f>
        <v>122</v>
      </c>
      <c r="C252" s="2" t="s">
        <v>4393</v>
      </c>
      <c r="D252" s="2" t="s">
        <v>4737</v>
      </c>
      <c r="E252" s="3" t="s">
        <v>5045</v>
      </c>
      <c r="F252" s="3" t="s">
        <v>5046</v>
      </c>
      <c r="G252" s="16" t="s">
        <v>1478</v>
      </c>
      <c r="H252" s="17" t="s">
        <v>4740</v>
      </c>
      <c r="I252" s="2" t="s">
        <v>4933</v>
      </c>
      <c r="J252" s="18" t="s">
        <v>1554</v>
      </c>
      <c r="K252" s="18" t="s">
        <v>2705</v>
      </c>
      <c r="L252" s="8" t="s">
        <v>5042</v>
      </c>
      <c r="M252" s="3" t="s">
        <v>5043</v>
      </c>
      <c r="N252" s="17"/>
    </row>
    <row r="253" spans="2:14" ht="15.75">
      <c r="B253" s="630" t="str">
        <f>_xlfn.XLOOKUP(J253,表格1[API Code
API代碼],表格1[No])</f>
        <v>122</v>
      </c>
      <c r="C253" s="2" t="s">
        <v>4403</v>
      </c>
      <c r="D253" s="2" t="s">
        <v>4737</v>
      </c>
      <c r="E253" s="3" t="s">
        <v>5045</v>
      </c>
      <c r="F253" s="3" t="s">
        <v>5046</v>
      </c>
      <c r="G253" s="16" t="s">
        <v>1478</v>
      </c>
      <c r="H253" s="17" t="s">
        <v>4740</v>
      </c>
      <c r="I253" s="3" t="s">
        <v>4741</v>
      </c>
      <c r="J253" s="18" t="s">
        <v>1554</v>
      </c>
      <c r="K253" s="18" t="s">
        <v>2705</v>
      </c>
      <c r="L253" s="4" t="s">
        <v>5042</v>
      </c>
      <c r="M253" s="3" t="s">
        <v>5044</v>
      </c>
      <c r="N253" s="17"/>
    </row>
    <row r="254" spans="2:14" ht="15.75">
      <c r="B254" s="630" t="str">
        <f>_xlfn.XLOOKUP(J254,表格1[API Code
API代碼],表格1[No])</f>
        <v>123</v>
      </c>
      <c r="C254" s="2" t="s">
        <v>4393</v>
      </c>
      <c r="D254" s="2" t="s">
        <v>4737</v>
      </c>
      <c r="E254" s="3" t="str">
        <f>D254</f>
        <v>MutualFund</v>
      </c>
      <c r="F254" s="3" t="s">
        <v>5047</v>
      </c>
      <c r="G254" s="16" t="s">
        <v>1478</v>
      </c>
      <c r="H254" s="17" t="s">
        <v>4740</v>
      </c>
      <c r="I254" s="3" t="s">
        <v>4741</v>
      </c>
      <c r="J254" s="17" t="s">
        <v>1555</v>
      </c>
      <c r="K254" s="17" t="s">
        <v>5048</v>
      </c>
      <c r="L254" s="3"/>
      <c r="M254" s="3" t="s">
        <v>2710</v>
      </c>
      <c r="N254" s="3" t="s">
        <v>5047</v>
      </c>
    </row>
    <row r="255" spans="2:14" ht="15.75">
      <c r="B255" s="630" t="str">
        <f>_xlfn.XLOOKUP(J255,表格1[API Code
API代碼],表格1[No])</f>
        <v>126</v>
      </c>
      <c r="C255" s="2" t="s">
        <v>4393</v>
      </c>
      <c r="D255" s="2" t="s">
        <v>4737</v>
      </c>
      <c r="E255" s="3" t="s">
        <v>5049</v>
      </c>
      <c r="F255" s="3" t="s">
        <v>5050</v>
      </c>
      <c r="G255" s="16" t="s">
        <v>1478</v>
      </c>
      <c r="H255" s="17" t="s">
        <v>4740</v>
      </c>
      <c r="I255" s="3" t="s">
        <v>4741</v>
      </c>
      <c r="J255" s="17" t="s">
        <v>1558</v>
      </c>
      <c r="K255" s="17" t="s">
        <v>5051</v>
      </c>
      <c r="L255" s="3"/>
      <c r="M255" s="3" t="s">
        <v>5052</v>
      </c>
      <c r="N255" s="3" t="s">
        <v>5051</v>
      </c>
    </row>
    <row r="256" spans="2:14" ht="15.75">
      <c r="B256" s="630" t="str">
        <f>_xlfn.XLOOKUP(J256,表格1[API Code
API代碼],表格1[No])</f>
        <v>127</v>
      </c>
      <c r="C256" s="2" t="s">
        <v>4393</v>
      </c>
      <c r="D256" s="2" t="s">
        <v>4737</v>
      </c>
      <c r="E256" s="3" t="s">
        <v>5053</v>
      </c>
      <c r="F256" s="3" t="s">
        <v>5054</v>
      </c>
      <c r="G256" s="16" t="s">
        <v>1478</v>
      </c>
      <c r="H256" s="17" t="s">
        <v>4740</v>
      </c>
      <c r="I256" s="2" t="s">
        <v>4933</v>
      </c>
      <c r="J256" s="18" t="s">
        <v>1559</v>
      </c>
      <c r="K256" s="18" t="s">
        <v>2725</v>
      </c>
      <c r="L256" s="8" t="s">
        <v>5055</v>
      </c>
      <c r="M256" s="3" t="s">
        <v>5056</v>
      </c>
      <c r="N256" s="17"/>
    </row>
    <row r="257" spans="2:14" ht="15.75">
      <c r="B257" s="630" t="str">
        <f>_xlfn.XLOOKUP(J257,表格1[API Code
API代碼],表格1[No])</f>
        <v>127</v>
      </c>
      <c r="C257" s="2" t="s">
        <v>4411</v>
      </c>
      <c r="D257" s="2" t="s">
        <v>4737</v>
      </c>
      <c r="E257" s="3" t="s">
        <v>3881</v>
      </c>
      <c r="F257" s="3" t="s">
        <v>5054</v>
      </c>
      <c r="G257" s="16" t="s">
        <v>1478</v>
      </c>
      <c r="H257" s="17" t="s">
        <v>4740</v>
      </c>
      <c r="I257" s="2" t="s">
        <v>4741</v>
      </c>
      <c r="J257" s="18" t="s">
        <v>1559</v>
      </c>
      <c r="K257" s="18" t="s">
        <v>2725</v>
      </c>
      <c r="L257" s="8" t="s">
        <v>5055</v>
      </c>
      <c r="M257" s="3" t="s">
        <v>5056</v>
      </c>
      <c r="N257" s="17"/>
    </row>
    <row r="258" spans="2:14" ht="15.75">
      <c r="B258" s="630" t="str">
        <f>_xlfn.XLOOKUP(J258,表格1[API Code
API代碼],表格1[No])</f>
        <v>127</v>
      </c>
      <c r="C258" s="2" t="s">
        <v>4403</v>
      </c>
      <c r="D258" s="2" t="s">
        <v>4737</v>
      </c>
      <c r="E258" s="3" t="s">
        <v>5053</v>
      </c>
      <c r="F258" s="3" t="s">
        <v>5054</v>
      </c>
      <c r="G258" s="16" t="s">
        <v>1478</v>
      </c>
      <c r="H258" s="17" t="s">
        <v>4740</v>
      </c>
      <c r="I258" s="3" t="s">
        <v>4741</v>
      </c>
      <c r="J258" s="18" t="s">
        <v>1559</v>
      </c>
      <c r="K258" s="18" t="s">
        <v>2725</v>
      </c>
      <c r="L258" s="4" t="s">
        <v>5055</v>
      </c>
      <c r="M258" s="3" t="s">
        <v>5057</v>
      </c>
      <c r="N258" s="17"/>
    </row>
    <row r="259" spans="2:14" ht="15.75">
      <c r="B259" s="630" t="str">
        <f>_xlfn.XLOOKUP(J259,表格1[API Code
API代碼],表格1[No])</f>
        <v>128</v>
      </c>
      <c r="C259" s="2" t="s">
        <v>4393</v>
      </c>
      <c r="D259" s="2" t="s">
        <v>4737</v>
      </c>
      <c r="E259" s="3" t="s">
        <v>5058</v>
      </c>
      <c r="F259" s="3" t="s">
        <v>5008</v>
      </c>
      <c r="G259" s="16" t="s">
        <v>1478</v>
      </c>
      <c r="H259" s="17" t="s">
        <v>4740</v>
      </c>
      <c r="I259" s="2" t="s">
        <v>4933</v>
      </c>
      <c r="J259" s="18" t="s">
        <v>1560</v>
      </c>
      <c r="K259" s="18" t="s">
        <v>2729</v>
      </c>
      <c r="L259" s="8" t="s">
        <v>5059</v>
      </c>
      <c r="M259" s="3" t="s">
        <v>5060</v>
      </c>
      <c r="N259" s="17"/>
    </row>
    <row r="260" spans="2:14" ht="15.75">
      <c r="B260" s="630" t="str">
        <f>_xlfn.XLOOKUP(J260,表格1[API Code
API代碼],表格1[No])</f>
        <v>128</v>
      </c>
      <c r="C260" s="2" t="s">
        <v>4411</v>
      </c>
      <c r="D260" s="2" t="s">
        <v>4737</v>
      </c>
      <c r="E260" s="3" t="s">
        <v>5061</v>
      </c>
      <c r="F260" s="3" t="s">
        <v>5008</v>
      </c>
      <c r="G260" s="16" t="s">
        <v>1478</v>
      </c>
      <c r="H260" s="17" t="s">
        <v>4740</v>
      </c>
      <c r="I260" s="2" t="s">
        <v>4741</v>
      </c>
      <c r="J260" s="18" t="s">
        <v>1560</v>
      </c>
      <c r="K260" s="18" t="s">
        <v>2729</v>
      </c>
      <c r="L260" s="8" t="s">
        <v>5059</v>
      </c>
      <c r="M260" s="3" t="s">
        <v>5060</v>
      </c>
      <c r="N260" s="17"/>
    </row>
    <row r="261" spans="2:14" ht="15.75">
      <c r="B261" s="630" t="str">
        <f>_xlfn.XLOOKUP(J261,表格1[API Code
API代碼],表格1[No])</f>
        <v>128</v>
      </c>
      <c r="C261" s="2" t="s">
        <v>4403</v>
      </c>
      <c r="D261" s="2" t="s">
        <v>4737</v>
      </c>
      <c r="E261" s="3" t="s">
        <v>5058</v>
      </c>
      <c r="F261" s="3" t="s">
        <v>5008</v>
      </c>
      <c r="G261" s="16" t="s">
        <v>1478</v>
      </c>
      <c r="H261" s="17" t="s">
        <v>4740</v>
      </c>
      <c r="I261" s="3" t="s">
        <v>4741</v>
      </c>
      <c r="J261" s="18" t="s">
        <v>1560</v>
      </c>
      <c r="K261" s="18" t="s">
        <v>2729</v>
      </c>
      <c r="L261" s="4" t="s">
        <v>5059</v>
      </c>
      <c r="M261" s="3" t="s">
        <v>5060</v>
      </c>
      <c r="N261" s="17"/>
    </row>
    <row r="262" spans="2:14" ht="15.75">
      <c r="B262" s="630" t="str">
        <f>_xlfn.XLOOKUP(J262,表格1[API Code
API代碼],表格1[No])</f>
        <v>129</v>
      </c>
      <c r="C262" s="2" t="s">
        <v>4393</v>
      </c>
      <c r="D262" s="2" t="s">
        <v>4737</v>
      </c>
      <c r="E262" s="3" t="s">
        <v>4931</v>
      </c>
      <c r="F262" s="3" t="s">
        <v>4932</v>
      </c>
      <c r="G262" s="16" t="s">
        <v>1478</v>
      </c>
      <c r="H262" s="17" t="s">
        <v>4740</v>
      </c>
      <c r="I262" s="2" t="s">
        <v>4933</v>
      </c>
      <c r="J262" s="18" t="s">
        <v>1561</v>
      </c>
      <c r="K262" s="18" t="s">
        <v>2733</v>
      </c>
      <c r="L262" s="8" t="s">
        <v>5062</v>
      </c>
      <c r="M262" s="3" t="s">
        <v>5063</v>
      </c>
      <c r="N262" s="17"/>
    </row>
    <row r="263" spans="2:14" ht="15.75">
      <c r="B263" s="630" t="str">
        <f>_xlfn.XLOOKUP(J263,表格1[API Code
API代碼],表格1[No])</f>
        <v>129</v>
      </c>
      <c r="C263" s="2" t="s">
        <v>4411</v>
      </c>
      <c r="D263" s="2" t="s">
        <v>4737</v>
      </c>
      <c r="E263" s="3" t="s">
        <v>4936</v>
      </c>
      <c r="F263" s="3" t="s">
        <v>4932</v>
      </c>
      <c r="G263" s="16" t="s">
        <v>1478</v>
      </c>
      <c r="H263" s="17" t="s">
        <v>4740</v>
      </c>
      <c r="I263" s="2" t="s">
        <v>4741</v>
      </c>
      <c r="J263" s="18" t="s">
        <v>1561</v>
      </c>
      <c r="K263" s="18" t="s">
        <v>2733</v>
      </c>
      <c r="L263" s="8" t="s">
        <v>5062</v>
      </c>
      <c r="M263" s="3" t="s">
        <v>5063</v>
      </c>
      <c r="N263" s="17"/>
    </row>
    <row r="264" spans="2:14" ht="15.75">
      <c r="B264" s="630" t="str">
        <f>_xlfn.XLOOKUP(J264,表格1[API Code
API代碼],表格1[No])</f>
        <v>129</v>
      </c>
      <c r="C264" s="2" t="s">
        <v>4403</v>
      </c>
      <c r="D264" s="2" t="s">
        <v>4737</v>
      </c>
      <c r="E264" s="495" t="s">
        <v>4931</v>
      </c>
      <c r="F264" s="3" t="s">
        <v>4932</v>
      </c>
      <c r="G264" s="16" t="s">
        <v>1478</v>
      </c>
      <c r="H264" s="17" t="s">
        <v>4740</v>
      </c>
      <c r="I264" s="3" t="s">
        <v>4741</v>
      </c>
      <c r="J264" s="18" t="s">
        <v>1561</v>
      </c>
      <c r="K264" s="18" t="s">
        <v>2733</v>
      </c>
      <c r="L264" s="4" t="s">
        <v>5062</v>
      </c>
      <c r="M264" s="3" t="s">
        <v>5064</v>
      </c>
      <c r="N264" s="497"/>
    </row>
    <row r="265" spans="2:14" ht="15.75">
      <c r="B265" s="630" t="str">
        <f>_xlfn.XLOOKUP(J265,表格1[API Code
API代碼],表格1[No])</f>
        <v>130</v>
      </c>
      <c r="C265" s="2" t="s">
        <v>4393</v>
      </c>
      <c r="D265" s="2" t="s">
        <v>4737</v>
      </c>
      <c r="E265" s="3" t="s">
        <v>4958</v>
      </c>
      <c r="F265" s="3" t="s">
        <v>4959</v>
      </c>
      <c r="G265" s="16" t="s">
        <v>1478</v>
      </c>
      <c r="H265" s="17" t="s">
        <v>4740</v>
      </c>
      <c r="I265" s="2" t="s">
        <v>4933</v>
      </c>
      <c r="J265" s="18" t="s">
        <v>1562</v>
      </c>
      <c r="K265" s="18" t="s">
        <v>2737</v>
      </c>
      <c r="L265" s="8" t="s">
        <v>5065</v>
      </c>
      <c r="M265" s="3" t="s">
        <v>5066</v>
      </c>
      <c r="N265" s="17"/>
    </row>
    <row r="266" spans="2:14" ht="15.75">
      <c r="B266" s="630" t="str">
        <f>_xlfn.XLOOKUP(J266,表格1[API Code
API代碼],表格1[No])</f>
        <v>130</v>
      </c>
      <c r="C266" s="2" t="s">
        <v>4411</v>
      </c>
      <c r="D266" s="2" t="s">
        <v>4737</v>
      </c>
      <c r="E266" s="3" t="s">
        <v>4960</v>
      </c>
      <c r="F266" s="3" t="s">
        <v>4959</v>
      </c>
      <c r="G266" s="16" t="s">
        <v>1478</v>
      </c>
      <c r="H266" s="17" t="s">
        <v>4740</v>
      </c>
      <c r="I266" s="2" t="s">
        <v>4741</v>
      </c>
      <c r="J266" s="18" t="s">
        <v>1562</v>
      </c>
      <c r="K266" s="18" t="s">
        <v>2737</v>
      </c>
      <c r="L266" s="8" t="s">
        <v>5065</v>
      </c>
      <c r="M266" s="3" t="s">
        <v>5066</v>
      </c>
      <c r="N266" s="17"/>
    </row>
    <row r="267" spans="2:14" ht="15.75">
      <c r="B267" s="630" t="str">
        <f>_xlfn.XLOOKUP(J267,表格1[API Code
API代碼],表格1[No])</f>
        <v>130</v>
      </c>
      <c r="C267" s="2" t="s">
        <v>4403</v>
      </c>
      <c r="D267" s="2" t="s">
        <v>4737</v>
      </c>
      <c r="E267" s="3" t="s">
        <v>4958</v>
      </c>
      <c r="F267" s="3" t="s">
        <v>4959</v>
      </c>
      <c r="G267" s="16" t="s">
        <v>1478</v>
      </c>
      <c r="H267" s="17" t="s">
        <v>4740</v>
      </c>
      <c r="I267" s="3" t="s">
        <v>4741</v>
      </c>
      <c r="J267" s="18" t="s">
        <v>1562</v>
      </c>
      <c r="K267" s="18" t="s">
        <v>2737</v>
      </c>
      <c r="L267" s="4" t="s">
        <v>5065</v>
      </c>
      <c r="M267" s="3" t="s">
        <v>5067</v>
      </c>
      <c r="N267" s="17"/>
    </row>
    <row r="268" spans="2:14" ht="15.75">
      <c r="B268" s="630" t="str">
        <f>_xlfn.XLOOKUP(J268,表格1[API Code
API代碼],表格1[No])</f>
        <v>131</v>
      </c>
      <c r="C268" s="2" t="s">
        <v>4403</v>
      </c>
      <c r="D268" s="2" t="s">
        <v>4737</v>
      </c>
      <c r="E268" s="3" t="s">
        <v>5068</v>
      </c>
      <c r="F268" s="3" t="s">
        <v>5069</v>
      </c>
      <c r="G268" s="16" t="s">
        <v>1478</v>
      </c>
      <c r="H268" s="17" t="s">
        <v>4740</v>
      </c>
      <c r="I268" s="2" t="s">
        <v>4741</v>
      </c>
      <c r="J268" s="497" t="s">
        <v>5070</v>
      </c>
      <c r="K268" s="497" t="s">
        <v>5071</v>
      </c>
      <c r="L268" s="3"/>
      <c r="M268" s="3" t="s">
        <v>5072</v>
      </c>
      <c r="N268" s="17" t="s">
        <v>5073</v>
      </c>
    </row>
    <row r="269" spans="2:14" ht="15.75">
      <c r="B269" s="630" t="str">
        <f>_xlfn.XLOOKUP(J269,表格1[API Code
API代碼],表格1[No])</f>
        <v>132</v>
      </c>
      <c r="C269" s="2" t="s">
        <v>4393</v>
      </c>
      <c r="D269" s="2" t="s">
        <v>4737</v>
      </c>
      <c r="E269" s="3" t="s">
        <v>5074</v>
      </c>
      <c r="F269" s="3" t="s">
        <v>5075</v>
      </c>
      <c r="G269" s="16" t="s">
        <v>1478</v>
      </c>
      <c r="H269" s="17" t="s">
        <v>4740</v>
      </c>
      <c r="I269" s="3" t="s">
        <v>4741</v>
      </c>
      <c r="J269" s="17" t="s">
        <v>1564</v>
      </c>
      <c r="K269" s="17" t="s">
        <v>5076</v>
      </c>
      <c r="L269" s="3"/>
      <c r="M269" s="3" t="s">
        <v>5074</v>
      </c>
      <c r="N269" s="3" t="s">
        <v>5076</v>
      </c>
    </row>
    <row r="270" spans="2:14" ht="15.75">
      <c r="B270" s="630" t="str">
        <f>_xlfn.XLOOKUP(J270,表格1[API Code
API代碼],表格1[No])</f>
        <v>133</v>
      </c>
      <c r="C270" s="2" t="s">
        <v>4393</v>
      </c>
      <c r="D270" s="2" t="s">
        <v>4737</v>
      </c>
      <c r="E270" s="3" t="s">
        <v>5077</v>
      </c>
      <c r="F270" s="3" t="s">
        <v>5078</v>
      </c>
      <c r="G270" s="16" t="s">
        <v>1478</v>
      </c>
      <c r="H270" s="17" t="s">
        <v>4740</v>
      </c>
      <c r="I270" s="3" t="s">
        <v>4741</v>
      </c>
      <c r="J270" s="17" t="s">
        <v>1565</v>
      </c>
      <c r="K270" s="17" t="s">
        <v>5079</v>
      </c>
      <c r="L270" s="3"/>
      <c r="M270" s="3" t="s">
        <v>5077</v>
      </c>
      <c r="N270" s="3" t="s">
        <v>5079</v>
      </c>
    </row>
    <row r="271" spans="2:14" ht="15.75">
      <c r="B271" s="630" t="str">
        <f>_xlfn.XLOOKUP(J271,表格1[API Code
API代碼],表格1[No])</f>
        <v>134</v>
      </c>
      <c r="C271" s="2" t="s">
        <v>4393</v>
      </c>
      <c r="D271" s="2" t="s">
        <v>4737</v>
      </c>
      <c r="E271" s="3" t="s">
        <v>5080</v>
      </c>
      <c r="F271" s="3" t="s">
        <v>5081</v>
      </c>
      <c r="G271" s="16" t="s">
        <v>1478</v>
      </c>
      <c r="H271" s="17" t="s">
        <v>4740</v>
      </c>
      <c r="I271" s="3" t="s">
        <v>4741</v>
      </c>
      <c r="J271" s="17" t="s">
        <v>1566</v>
      </c>
      <c r="K271" s="17" t="s">
        <v>5082</v>
      </c>
      <c r="L271" s="3"/>
      <c r="M271" s="3" t="s">
        <v>5080</v>
      </c>
      <c r="N271" s="3" t="s">
        <v>5082</v>
      </c>
    </row>
    <row r="272" spans="2:14" ht="15.75">
      <c r="B272" s="630" t="str">
        <f>_xlfn.XLOOKUP(J272,表格1[API Code
API代碼],表格1[No])</f>
        <v>135</v>
      </c>
      <c r="C272" s="2" t="s">
        <v>4403</v>
      </c>
      <c r="D272" s="2" t="s">
        <v>4737</v>
      </c>
      <c r="E272" s="3" t="s">
        <v>5083</v>
      </c>
      <c r="F272" s="3" t="s">
        <v>5084</v>
      </c>
      <c r="G272" s="16" t="s">
        <v>1478</v>
      </c>
      <c r="H272" s="17" t="s">
        <v>4740</v>
      </c>
      <c r="I272" s="3" t="s">
        <v>4741</v>
      </c>
      <c r="J272" s="17" t="s">
        <v>1567</v>
      </c>
      <c r="K272" s="17" t="s">
        <v>5085</v>
      </c>
      <c r="L272" s="3"/>
      <c r="M272" s="3" t="s">
        <v>5083</v>
      </c>
      <c r="N272" s="3" t="s">
        <v>5085</v>
      </c>
    </row>
    <row r="273" spans="2:14" ht="15.75">
      <c r="B273" s="630" t="str">
        <f>_xlfn.XLOOKUP(J273,表格1[API Code
API代碼],表格1[No])</f>
        <v>136</v>
      </c>
      <c r="C273" s="2" t="s">
        <v>4393</v>
      </c>
      <c r="D273" s="2" t="s">
        <v>4737</v>
      </c>
      <c r="E273" s="3" t="s">
        <v>5086</v>
      </c>
      <c r="F273" s="3" t="s">
        <v>5087</v>
      </c>
      <c r="G273" s="16" t="s">
        <v>1478</v>
      </c>
      <c r="H273" s="17" t="s">
        <v>4740</v>
      </c>
      <c r="I273" s="2" t="s">
        <v>4933</v>
      </c>
      <c r="J273" s="18" t="s">
        <v>1568</v>
      </c>
      <c r="K273" s="18" t="s">
        <v>2761</v>
      </c>
      <c r="L273" s="8" t="s">
        <v>5088</v>
      </c>
      <c r="M273" s="3" t="s">
        <v>5089</v>
      </c>
      <c r="N273" s="17"/>
    </row>
    <row r="274" spans="2:14" ht="15.75">
      <c r="B274" s="630" t="str">
        <f>_xlfn.XLOOKUP(J274,表格1[API Code
API代碼],表格1[No])</f>
        <v>136</v>
      </c>
      <c r="C274" s="2" t="s">
        <v>4411</v>
      </c>
      <c r="D274" s="2" t="s">
        <v>4737</v>
      </c>
      <c r="E274" s="3" t="s">
        <v>5090</v>
      </c>
      <c r="F274" s="3" t="s">
        <v>5087</v>
      </c>
      <c r="G274" s="16" t="s">
        <v>1478</v>
      </c>
      <c r="H274" s="17" t="s">
        <v>4740</v>
      </c>
      <c r="I274" s="2" t="s">
        <v>4741</v>
      </c>
      <c r="J274" s="18" t="s">
        <v>1568</v>
      </c>
      <c r="K274" s="18" t="s">
        <v>2761</v>
      </c>
      <c r="L274" s="8" t="s">
        <v>5088</v>
      </c>
      <c r="M274" s="3" t="s">
        <v>5089</v>
      </c>
      <c r="N274" s="17"/>
    </row>
    <row r="275" spans="2:14" ht="15.75">
      <c r="B275" s="630" t="str">
        <f>_xlfn.XLOOKUP(J275,表格1[API Code
API代碼],表格1[No])</f>
        <v>136</v>
      </c>
      <c r="C275" s="2" t="s">
        <v>4403</v>
      </c>
      <c r="D275" s="2" t="s">
        <v>4737</v>
      </c>
      <c r="E275" s="3" t="s">
        <v>5086</v>
      </c>
      <c r="F275" s="3" t="s">
        <v>5087</v>
      </c>
      <c r="G275" s="16" t="s">
        <v>1478</v>
      </c>
      <c r="H275" s="17" t="s">
        <v>4740</v>
      </c>
      <c r="I275" s="3" t="s">
        <v>4741</v>
      </c>
      <c r="J275" s="18" t="s">
        <v>1568</v>
      </c>
      <c r="K275" s="18" t="s">
        <v>2761</v>
      </c>
      <c r="L275" s="4" t="s">
        <v>5091</v>
      </c>
      <c r="M275" s="3" t="s">
        <v>5089</v>
      </c>
      <c r="N275" s="17"/>
    </row>
    <row r="276" spans="2:14" ht="15.75">
      <c r="B276" s="630" t="str">
        <f>_xlfn.XLOOKUP(J276,表格1[API Code
API代碼],表格1[No])</f>
        <v>136</v>
      </c>
      <c r="C276" s="2" t="s">
        <v>4393</v>
      </c>
      <c r="D276" s="2" t="s">
        <v>4737</v>
      </c>
      <c r="E276" s="3" t="s">
        <v>4945</v>
      </c>
      <c r="F276" s="3" t="s">
        <v>4946</v>
      </c>
      <c r="G276" s="16" t="s">
        <v>1478</v>
      </c>
      <c r="H276" s="17" t="s">
        <v>4740</v>
      </c>
      <c r="I276" s="2" t="s">
        <v>4933</v>
      </c>
      <c r="J276" s="18" t="s">
        <v>1568</v>
      </c>
      <c r="K276" s="18" t="s">
        <v>2761</v>
      </c>
      <c r="L276" s="8" t="s">
        <v>5088</v>
      </c>
      <c r="M276" s="3" t="s">
        <v>4826</v>
      </c>
      <c r="N276" s="17"/>
    </row>
    <row r="277" spans="2:14" ht="15.75">
      <c r="B277" s="630" t="str">
        <f>_xlfn.XLOOKUP(J277,表格1[API Code
API代碼],表格1[No])</f>
        <v>136</v>
      </c>
      <c r="C277" s="2" t="s">
        <v>4411</v>
      </c>
      <c r="D277" s="2" t="s">
        <v>4737</v>
      </c>
      <c r="E277" s="3" t="s">
        <v>4947</v>
      </c>
      <c r="F277" s="3" t="s">
        <v>4946</v>
      </c>
      <c r="G277" s="16" t="s">
        <v>1478</v>
      </c>
      <c r="H277" s="17" t="s">
        <v>4740</v>
      </c>
      <c r="I277" s="2" t="s">
        <v>4741</v>
      </c>
      <c r="J277" s="18" t="s">
        <v>1568</v>
      </c>
      <c r="K277" s="18" t="s">
        <v>2761</v>
      </c>
      <c r="L277" s="8" t="s">
        <v>5088</v>
      </c>
      <c r="M277" s="3" t="s">
        <v>4826</v>
      </c>
      <c r="N277" s="17"/>
    </row>
    <row r="278" spans="2:14" ht="15.75">
      <c r="B278" s="630" t="str">
        <f>_xlfn.XLOOKUP(J278,表格1[API Code
API代碼],表格1[No])</f>
        <v>136</v>
      </c>
      <c r="C278" s="2" t="s">
        <v>4403</v>
      </c>
      <c r="D278" s="2" t="s">
        <v>4737</v>
      </c>
      <c r="E278" s="3" t="s">
        <v>4945</v>
      </c>
      <c r="F278" s="3" t="s">
        <v>4946</v>
      </c>
      <c r="G278" s="16" t="s">
        <v>1478</v>
      </c>
      <c r="H278" s="17" t="s">
        <v>4740</v>
      </c>
      <c r="I278" s="3" t="s">
        <v>4741</v>
      </c>
      <c r="J278" s="18" t="s">
        <v>1568</v>
      </c>
      <c r="K278" s="18" t="s">
        <v>2761</v>
      </c>
      <c r="L278" s="4" t="s">
        <v>5088</v>
      </c>
      <c r="M278" s="3" t="s">
        <v>4827</v>
      </c>
      <c r="N278" s="17"/>
    </row>
    <row r="279" spans="2:14" ht="15.75">
      <c r="B279" s="630" t="str">
        <f>_xlfn.XLOOKUP(J279,表格1[API Code
API代碼],表格1[No])</f>
        <v>136</v>
      </c>
      <c r="C279" s="2" t="s">
        <v>4393</v>
      </c>
      <c r="D279" s="2" t="s">
        <v>4737</v>
      </c>
      <c r="E279" s="3" t="s">
        <v>4948</v>
      </c>
      <c r="F279" s="3" t="s">
        <v>4949</v>
      </c>
      <c r="G279" s="16" t="s">
        <v>1478</v>
      </c>
      <c r="H279" s="17" t="s">
        <v>4740</v>
      </c>
      <c r="I279" s="2" t="s">
        <v>4933</v>
      </c>
      <c r="J279" s="18" t="s">
        <v>1568</v>
      </c>
      <c r="K279" s="18" t="s">
        <v>2761</v>
      </c>
      <c r="L279" s="8" t="s">
        <v>2761</v>
      </c>
      <c r="M279" s="3" t="s">
        <v>5089</v>
      </c>
      <c r="N279" s="17"/>
    </row>
    <row r="280" spans="2:14" ht="15.75">
      <c r="B280" s="630" t="str">
        <f>_xlfn.XLOOKUP(J280,表格1[API Code
API代碼],表格1[No])</f>
        <v>136</v>
      </c>
      <c r="C280" s="2" t="s">
        <v>4393</v>
      </c>
      <c r="D280" s="2" t="s">
        <v>4737</v>
      </c>
      <c r="E280" s="3" t="s">
        <v>4948</v>
      </c>
      <c r="F280" s="3" t="s">
        <v>4949</v>
      </c>
      <c r="G280" s="16" t="s">
        <v>1478</v>
      </c>
      <c r="H280" s="17" t="s">
        <v>4740</v>
      </c>
      <c r="I280" s="2" t="s">
        <v>4933</v>
      </c>
      <c r="J280" s="18" t="s">
        <v>1568</v>
      </c>
      <c r="K280" s="18" t="s">
        <v>2761</v>
      </c>
      <c r="L280" s="8" t="s">
        <v>5088</v>
      </c>
      <c r="M280" s="3" t="s">
        <v>4826</v>
      </c>
      <c r="N280" s="17"/>
    </row>
    <row r="281" spans="2:14" ht="15.75">
      <c r="B281" s="630" t="str">
        <f>_xlfn.XLOOKUP(J281,表格1[API Code
API代碼],表格1[No])</f>
        <v>136</v>
      </c>
      <c r="C281" s="2" t="s">
        <v>4411</v>
      </c>
      <c r="D281" s="2" t="s">
        <v>4737</v>
      </c>
      <c r="E281" s="3" t="s">
        <v>4951</v>
      </c>
      <c r="F281" s="3" t="s">
        <v>4949</v>
      </c>
      <c r="G281" s="16" t="s">
        <v>1478</v>
      </c>
      <c r="H281" s="17" t="s">
        <v>4740</v>
      </c>
      <c r="I281" s="2" t="s">
        <v>4741</v>
      </c>
      <c r="J281" s="18" t="s">
        <v>1568</v>
      </c>
      <c r="K281" s="18" t="s">
        <v>2761</v>
      </c>
      <c r="L281" s="8" t="s">
        <v>2761</v>
      </c>
      <c r="M281" s="3" t="s">
        <v>5089</v>
      </c>
      <c r="N281" s="17"/>
    </row>
    <row r="282" spans="2:14" ht="15.75">
      <c r="B282" s="630" t="str">
        <f>_xlfn.XLOOKUP(J282,表格1[API Code
API代碼],表格1[No])</f>
        <v>136</v>
      </c>
      <c r="C282" s="2" t="s">
        <v>4411</v>
      </c>
      <c r="D282" s="2" t="s">
        <v>4737</v>
      </c>
      <c r="E282" s="3" t="s">
        <v>4951</v>
      </c>
      <c r="F282" s="3" t="s">
        <v>4949</v>
      </c>
      <c r="G282" s="16" t="s">
        <v>1478</v>
      </c>
      <c r="H282" s="17" t="s">
        <v>4740</v>
      </c>
      <c r="I282" s="2" t="s">
        <v>4741</v>
      </c>
      <c r="J282" s="18" t="s">
        <v>1568</v>
      </c>
      <c r="K282" s="18" t="s">
        <v>2761</v>
      </c>
      <c r="L282" s="8" t="s">
        <v>5088</v>
      </c>
      <c r="M282" s="3" t="s">
        <v>4826</v>
      </c>
      <c r="N282" s="17"/>
    </row>
    <row r="283" spans="2:14" ht="15.75">
      <c r="B283" s="630" t="str">
        <f>_xlfn.XLOOKUP(J283,表格1[API Code
API代碼],表格1[No])</f>
        <v>136</v>
      </c>
      <c r="C283" s="2" t="s">
        <v>4403</v>
      </c>
      <c r="D283" s="2" t="s">
        <v>4737</v>
      </c>
      <c r="E283" s="3" t="s">
        <v>4948</v>
      </c>
      <c r="F283" s="3" t="s">
        <v>4949</v>
      </c>
      <c r="G283" s="16" t="s">
        <v>1478</v>
      </c>
      <c r="H283" s="17" t="s">
        <v>4740</v>
      </c>
      <c r="I283" s="3" t="s">
        <v>4933</v>
      </c>
      <c r="J283" s="18" t="s">
        <v>1568</v>
      </c>
      <c r="K283" s="18" t="s">
        <v>2761</v>
      </c>
      <c r="L283" s="4" t="s">
        <v>5092</v>
      </c>
      <c r="M283" s="3" t="s">
        <v>5089</v>
      </c>
      <c r="N283" s="17"/>
    </row>
    <row r="284" spans="2:14" ht="15.75">
      <c r="B284" s="630" t="str">
        <f>_xlfn.XLOOKUP(J284,表格1[API Code
API代碼],表格1[No])</f>
        <v>136</v>
      </c>
      <c r="C284" s="2" t="s">
        <v>4403</v>
      </c>
      <c r="D284" s="2" t="s">
        <v>4737</v>
      </c>
      <c r="E284" s="3" t="s">
        <v>4948</v>
      </c>
      <c r="F284" s="3" t="s">
        <v>4949</v>
      </c>
      <c r="G284" s="16" t="s">
        <v>1478</v>
      </c>
      <c r="H284" s="17" t="s">
        <v>4740</v>
      </c>
      <c r="I284" s="3" t="s">
        <v>4741</v>
      </c>
      <c r="J284" s="18" t="s">
        <v>1568</v>
      </c>
      <c r="K284" s="18" t="s">
        <v>2761</v>
      </c>
      <c r="L284" s="4" t="s">
        <v>5088</v>
      </c>
      <c r="M284" s="3" t="s">
        <v>4827</v>
      </c>
      <c r="N284" s="17"/>
    </row>
    <row r="285" spans="2:14" ht="15.75">
      <c r="B285" s="630" t="str">
        <f>_xlfn.XLOOKUP(J285,表格1[API Code
API代碼],表格1[No])</f>
        <v>136</v>
      </c>
      <c r="C285" s="2" t="s">
        <v>4393</v>
      </c>
      <c r="D285" s="2" t="s">
        <v>4737</v>
      </c>
      <c r="E285" s="3" t="s">
        <v>4952</v>
      </c>
      <c r="F285" s="3" t="s">
        <v>4953</v>
      </c>
      <c r="G285" s="16" t="s">
        <v>1478</v>
      </c>
      <c r="H285" s="17" t="s">
        <v>4740</v>
      </c>
      <c r="I285" s="2" t="s">
        <v>4933</v>
      </c>
      <c r="J285" s="18" t="s">
        <v>1568</v>
      </c>
      <c r="K285" s="18" t="s">
        <v>2761</v>
      </c>
      <c r="L285" s="8" t="s">
        <v>5088</v>
      </c>
      <c r="M285" s="3" t="s">
        <v>4826</v>
      </c>
      <c r="N285" s="17"/>
    </row>
    <row r="286" spans="2:14" ht="15.75">
      <c r="B286" s="630" t="str">
        <f>_xlfn.XLOOKUP(J286,表格1[API Code
API代碼],表格1[No])</f>
        <v>136</v>
      </c>
      <c r="C286" s="2" t="s">
        <v>4411</v>
      </c>
      <c r="D286" s="2" t="s">
        <v>4737</v>
      </c>
      <c r="E286" s="3" t="s">
        <v>4954</v>
      </c>
      <c r="F286" s="3" t="s">
        <v>4953</v>
      </c>
      <c r="G286" s="16" t="s">
        <v>1478</v>
      </c>
      <c r="H286" s="17" t="s">
        <v>4740</v>
      </c>
      <c r="I286" s="2" t="s">
        <v>4741</v>
      </c>
      <c r="J286" s="18" t="s">
        <v>1568</v>
      </c>
      <c r="K286" s="18" t="s">
        <v>2761</v>
      </c>
      <c r="L286" s="8" t="s">
        <v>5088</v>
      </c>
      <c r="M286" s="3" t="s">
        <v>4826</v>
      </c>
      <c r="N286" s="17"/>
    </row>
    <row r="287" spans="2:14" ht="15.75">
      <c r="B287" s="630" t="str">
        <f>_xlfn.XLOOKUP(J287,表格1[API Code
API代碼],表格1[No])</f>
        <v>136</v>
      </c>
      <c r="C287" s="2" t="s">
        <v>4403</v>
      </c>
      <c r="D287" s="2" t="s">
        <v>4737</v>
      </c>
      <c r="E287" s="3" t="s">
        <v>4952</v>
      </c>
      <c r="F287" s="3" t="s">
        <v>4953</v>
      </c>
      <c r="G287" s="16" t="s">
        <v>1478</v>
      </c>
      <c r="H287" s="17" t="s">
        <v>4740</v>
      </c>
      <c r="I287" s="3" t="s">
        <v>4741</v>
      </c>
      <c r="J287" s="18" t="s">
        <v>1568</v>
      </c>
      <c r="K287" s="18" t="s">
        <v>2761</v>
      </c>
      <c r="L287" s="4" t="s">
        <v>5088</v>
      </c>
      <c r="M287" s="3" t="s">
        <v>4827</v>
      </c>
      <c r="N287" s="17"/>
    </row>
    <row r="288" spans="2:14" ht="15.75">
      <c r="B288" s="630" t="str">
        <f>_xlfn.XLOOKUP(J288,表格1[API Code
API代碼],表格1[No])</f>
        <v>136</v>
      </c>
      <c r="C288" s="2" t="s">
        <v>4393</v>
      </c>
      <c r="D288" s="2" t="s">
        <v>4737</v>
      </c>
      <c r="E288" s="3" t="s">
        <v>4958</v>
      </c>
      <c r="F288" s="3" t="s">
        <v>4959</v>
      </c>
      <c r="G288" s="16" t="s">
        <v>1478</v>
      </c>
      <c r="H288" s="17" t="s">
        <v>4740</v>
      </c>
      <c r="I288" s="2" t="s">
        <v>4933</v>
      </c>
      <c r="J288" s="18" t="s">
        <v>1568</v>
      </c>
      <c r="K288" s="18" t="s">
        <v>2761</v>
      </c>
      <c r="L288" s="8" t="s">
        <v>5088</v>
      </c>
      <c r="M288" s="3" t="s">
        <v>4826</v>
      </c>
      <c r="N288" s="17"/>
    </row>
    <row r="289" spans="2:14" ht="15.75">
      <c r="B289" s="630" t="str">
        <f>_xlfn.XLOOKUP(J289,表格1[API Code
API代碼],表格1[No])</f>
        <v>136</v>
      </c>
      <c r="C289" s="2" t="s">
        <v>4411</v>
      </c>
      <c r="D289" s="2" t="s">
        <v>4737</v>
      </c>
      <c r="E289" s="3" t="s">
        <v>4960</v>
      </c>
      <c r="F289" s="3" t="s">
        <v>4959</v>
      </c>
      <c r="G289" s="16" t="s">
        <v>1478</v>
      </c>
      <c r="H289" s="17" t="s">
        <v>4740</v>
      </c>
      <c r="I289" s="2" t="s">
        <v>4741</v>
      </c>
      <c r="J289" s="18" t="s">
        <v>1568</v>
      </c>
      <c r="K289" s="18" t="s">
        <v>2761</v>
      </c>
      <c r="L289" s="8" t="s">
        <v>5088</v>
      </c>
      <c r="M289" s="3" t="s">
        <v>4826</v>
      </c>
      <c r="N289" s="17"/>
    </row>
    <row r="290" spans="2:14" ht="15.75">
      <c r="B290" s="630" t="str">
        <f>_xlfn.XLOOKUP(J290,表格1[API Code
API代碼],表格1[No])</f>
        <v>136</v>
      </c>
      <c r="C290" s="2" t="s">
        <v>4403</v>
      </c>
      <c r="D290" s="2" t="s">
        <v>4737</v>
      </c>
      <c r="E290" s="3" t="s">
        <v>4958</v>
      </c>
      <c r="F290" s="3" t="s">
        <v>4959</v>
      </c>
      <c r="G290" s="16" t="s">
        <v>1478</v>
      </c>
      <c r="H290" s="17" t="s">
        <v>4740</v>
      </c>
      <c r="I290" s="3" t="s">
        <v>4741</v>
      </c>
      <c r="J290" s="18" t="s">
        <v>1568</v>
      </c>
      <c r="K290" s="18" t="s">
        <v>2761</v>
      </c>
      <c r="L290" s="4" t="s">
        <v>5088</v>
      </c>
      <c r="M290" s="3" t="s">
        <v>4827</v>
      </c>
      <c r="N290" s="17"/>
    </row>
    <row r="291" spans="2:14" ht="15.75">
      <c r="B291" s="630" t="str">
        <f>_xlfn.XLOOKUP(J291,表格1[API Code
API代碼],表格1[No])</f>
        <v>136</v>
      </c>
      <c r="C291" s="2" t="s">
        <v>4393</v>
      </c>
      <c r="D291" s="2" t="s">
        <v>4737</v>
      </c>
      <c r="E291" s="3" t="s">
        <v>4395</v>
      </c>
      <c r="F291" s="3" t="s">
        <v>4396</v>
      </c>
      <c r="G291" s="16" t="s">
        <v>1478</v>
      </c>
      <c r="H291" s="17" t="s">
        <v>4740</v>
      </c>
      <c r="I291" s="2" t="s">
        <v>4933</v>
      </c>
      <c r="J291" s="18" t="s">
        <v>1568</v>
      </c>
      <c r="K291" s="18" t="s">
        <v>2761</v>
      </c>
      <c r="L291" s="8" t="s">
        <v>2761</v>
      </c>
      <c r="M291" s="3" t="s">
        <v>5093</v>
      </c>
      <c r="N291" s="17"/>
    </row>
    <row r="292" spans="2:14" ht="15.75">
      <c r="B292" s="630" t="str">
        <f>_xlfn.XLOOKUP(J292,表格1[API Code
API代碼],表格1[No])</f>
        <v>136</v>
      </c>
      <c r="C292" s="2" t="s">
        <v>4403</v>
      </c>
      <c r="D292" s="2" t="s">
        <v>4737</v>
      </c>
      <c r="E292" s="3" t="s">
        <v>4395</v>
      </c>
      <c r="F292" s="3" t="s">
        <v>4396</v>
      </c>
      <c r="G292" s="16" t="s">
        <v>1478</v>
      </c>
      <c r="H292" s="17" t="s">
        <v>4740</v>
      </c>
      <c r="I292" s="3" t="s">
        <v>4741</v>
      </c>
      <c r="J292" s="18" t="s">
        <v>1568</v>
      </c>
      <c r="K292" s="18" t="s">
        <v>2761</v>
      </c>
      <c r="L292" s="4" t="s">
        <v>5092</v>
      </c>
      <c r="M292" s="3" t="s">
        <v>5093</v>
      </c>
      <c r="N292" s="17"/>
    </row>
    <row r="293" spans="2:14" ht="15.75">
      <c r="B293" s="630" t="str">
        <f>_xlfn.XLOOKUP(J293,表格1[API Code
API代碼],表格1[No])</f>
        <v>138</v>
      </c>
      <c r="C293" s="2" t="s">
        <v>4393</v>
      </c>
      <c r="D293" s="2" t="s">
        <v>4737</v>
      </c>
      <c r="E293" s="3" t="s">
        <v>4945</v>
      </c>
      <c r="F293" s="3" t="s">
        <v>4946</v>
      </c>
      <c r="G293" s="16" t="s">
        <v>1478</v>
      </c>
      <c r="H293" s="17" t="s">
        <v>4740</v>
      </c>
      <c r="I293" s="2" t="s">
        <v>4933</v>
      </c>
      <c r="J293" s="16" t="s">
        <v>1570</v>
      </c>
      <c r="K293" s="16" t="s">
        <v>2769</v>
      </c>
      <c r="L293" s="8" t="s">
        <v>5094</v>
      </c>
      <c r="M293" s="3" t="s">
        <v>5095</v>
      </c>
      <c r="N293" s="17"/>
    </row>
    <row r="294" spans="2:14" ht="15.75">
      <c r="B294" s="630" t="str">
        <f>_xlfn.XLOOKUP(J294,表格1[API Code
API代碼],表格1[No])</f>
        <v>138</v>
      </c>
      <c r="C294" s="2" t="s">
        <v>4411</v>
      </c>
      <c r="D294" s="2" t="s">
        <v>4737</v>
      </c>
      <c r="E294" s="3" t="s">
        <v>4947</v>
      </c>
      <c r="F294" s="3" t="s">
        <v>4946</v>
      </c>
      <c r="G294" s="16" t="s">
        <v>1478</v>
      </c>
      <c r="H294" s="17" t="s">
        <v>4740</v>
      </c>
      <c r="I294" s="2" t="s">
        <v>4741</v>
      </c>
      <c r="J294" s="16" t="s">
        <v>1570</v>
      </c>
      <c r="K294" s="16" t="s">
        <v>2769</v>
      </c>
      <c r="L294" s="8" t="s">
        <v>5094</v>
      </c>
      <c r="M294" s="3" t="s">
        <v>5095</v>
      </c>
      <c r="N294" s="17"/>
    </row>
    <row r="295" spans="2:14" ht="15.75">
      <c r="B295" s="630" t="str">
        <f>_xlfn.XLOOKUP(J295,表格1[API Code
API代碼],表格1[No])</f>
        <v>138</v>
      </c>
      <c r="C295" s="2" t="s">
        <v>4403</v>
      </c>
      <c r="D295" s="2" t="s">
        <v>4737</v>
      </c>
      <c r="E295" s="3" t="s">
        <v>4945</v>
      </c>
      <c r="F295" s="3" t="s">
        <v>4946</v>
      </c>
      <c r="G295" s="16" t="s">
        <v>1478</v>
      </c>
      <c r="H295" s="17" t="s">
        <v>4740</v>
      </c>
      <c r="I295" s="3" t="s">
        <v>4741</v>
      </c>
      <c r="J295" s="16" t="s">
        <v>1570</v>
      </c>
      <c r="K295" s="16" t="s">
        <v>2769</v>
      </c>
      <c r="L295" s="4" t="s">
        <v>5094</v>
      </c>
      <c r="M295" s="3" t="s">
        <v>5096</v>
      </c>
      <c r="N295" s="17"/>
    </row>
    <row r="296" spans="2:14" ht="15.75">
      <c r="B296" s="630" t="str">
        <f>_xlfn.XLOOKUP(J296,表格1[API Code
API代碼],表格1[No])</f>
        <v>138</v>
      </c>
      <c r="C296" s="2" t="s">
        <v>4393</v>
      </c>
      <c r="D296" s="2" t="s">
        <v>4737</v>
      </c>
      <c r="E296" s="3" t="s">
        <v>4948</v>
      </c>
      <c r="F296" s="3" t="s">
        <v>4949</v>
      </c>
      <c r="G296" s="16" t="s">
        <v>1478</v>
      </c>
      <c r="H296" s="17" t="s">
        <v>4740</v>
      </c>
      <c r="I296" s="2" t="s">
        <v>4933</v>
      </c>
      <c r="J296" s="16" t="s">
        <v>1570</v>
      </c>
      <c r="K296" s="16" t="s">
        <v>2769</v>
      </c>
      <c r="L296" s="8" t="s">
        <v>5094</v>
      </c>
      <c r="M296" s="3" t="s">
        <v>5097</v>
      </c>
      <c r="N296" s="17"/>
    </row>
    <row r="297" spans="2:14" ht="15.75">
      <c r="B297" s="630" t="str">
        <f>_xlfn.XLOOKUP(J297,表格1[API Code
API代碼],表格1[No])</f>
        <v>138</v>
      </c>
      <c r="C297" s="2" t="s">
        <v>4393</v>
      </c>
      <c r="D297" s="2" t="s">
        <v>4737</v>
      </c>
      <c r="E297" s="3" t="s">
        <v>4948</v>
      </c>
      <c r="F297" s="3" t="s">
        <v>4949</v>
      </c>
      <c r="G297" s="16" t="s">
        <v>1478</v>
      </c>
      <c r="H297" s="17" t="s">
        <v>4740</v>
      </c>
      <c r="I297" s="2" t="s">
        <v>4933</v>
      </c>
      <c r="J297" s="16" t="s">
        <v>1570</v>
      </c>
      <c r="K297" s="16" t="s">
        <v>2769</v>
      </c>
      <c r="L297" s="8" t="s">
        <v>5094</v>
      </c>
      <c r="M297" s="3" t="s">
        <v>5095</v>
      </c>
      <c r="N297" s="17"/>
    </row>
    <row r="298" spans="2:14" ht="15.75">
      <c r="B298" s="630" t="str">
        <f>_xlfn.XLOOKUP(J298,表格1[API Code
API代碼],表格1[No])</f>
        <v>138</v>
      </c>
      <c r="C298" s="2" t="s">
        <v>4411</v>
      </c>
      <c r="D298" s="2" t="s">
        <v>4737</v>
      </c>
      <c r="E298" s="3" t="s">
        <v>4951</v>
      </c>
      <c r="F298" s="3" t="s">
        <v>4949</v>
      </c>
      <c r="G298" s="16" t="s">
        <v>1478</v>
      </c>
      <c r="H298" s="17" t="s">
        <v>4740</v>
      </c>
      <c r="I298" s="2" t="s">
        <v>4741</v>
      </c>
      <c r="J298" s="16" t="s">
        <v>1570</v>
      </c>
      <c r="K298" s="16" t="s">
        <v>2769</v>
      </c>
      <c r="L298" s="8" t="s">
        <v>5094</v>
      </c>
      <c r="M298" s="3" t="s">
        <v>5097</v>
      </c>
      <c r="N298" s="17"/>
    </row>
    <row r="299" spans="2:14" ht="15.75">
      <c r="B299" s="630" t="str">
        <f>_xlfn.XLOOKUP(J299,表格1[API Code
API代碼],表格1[No])</f>
        <v>138</v>
      </c>
      <c r="C299" s="2" t="s">
        <v>4411</v>
      </c>
      <c r="D299" s="2" t="s">
        <v>4737</v>
      </c>
      <c r="E299" s="3" t="s">
        <v>4951</v>
      </c>
      <c r="F299" s="3" t="s">
        <v>4949</v>
      </c>
      <c r="G299" s="16" t="s">
        <v>1478</v>
      </c>
      <c r="H299" s="17" t="s">
        <v>4740</v>
      </c>
      <c r="I299" s="2" t="s">
        <v>4741</v>
      </c>
      <c r="J299" s="16" t="s">
        <v>1570</v>
      </c>
      <c r="K299" s="16" t="s">
        <v>2769</v>
      </c>
      <c r="L299" s="8" t="s">
        <v>5094</v>
      </c>
      <c r="M299" s="3" t="s">
        <v>5095</v>
      </c>
      <c r="N299" s="17"/>
    </row>
    <row r="300" spans="2:14" ht="15.75">
      <c r="B300" s="630" t="str">
        <f>_xlfn.XLOOKUP(J300,表格1[API Code
API代碼],表格1[No])</f>
        <v>138</v>
      </c>
      <c r="C300" s="2" t="s">
        <v>4403</v>
      </c>
      <c r="D300" s="2" t="s">
        <v>4737</v>
      </c>
      <c r="E300" s="4" t="s">
        <v>4948</v>
      </c>
      <c r="F300" s="3" t="s">
        <v>4949</v>
      </c>
      <c r="G300" s="16" t="s">
        <v>1478</v>
      </c>
      <c r="H300" s="17" t="s">
        <v>4740</v>
      </c>
      <c r="I300" s="3" t="s">
        <v>4933</v>
      </c>
      <c r="J300" s="16" t="s">
        <v>5098</v>
      </c>
      <c r="K300" s="16" t="s">
        <v>2769</v>
      </c>
      <c r="L300" s="4" t="s">
        <v>5099</v>
      </c>
      <c r="M300" s="3" t="s">
        <v>5097</v>
      </c>
      <c r="N300" s="16"/>
    </row>
    <row r="301" spans="2:14" ht="15.75">
      <c r="B301" s="630" t="str">
        <f>_xlfn.XLOOKUP(J301,表格1[API Code
API代碼],表格1[No])</f>
        <v>138</v>
      </c>
      <c r="C301" s="2" t="s">
        <v>4403</v>
      </c>
      <c r="D301" s="2" t="s">
        <v>4737</v>
      </c>
      <c r="E301" s="3" t="s">
        <v>4948</v>
      </c>
      <c r="F301" s="3" t="s">
        <v>4949</v>
      </c>
      <c r="G301" s="16" t="s">
        <v>1478</v>
      </c>
      <c r="H301" s="17" t="s">
        <v>4740</v>
      </c>
      <c r="I301" s="3" t="s">
        <v>4741</v>
      </c>
      <c r="J301" s="16" t="s">
        <v>1570</v>
      </c>
      <c r="K301" s="16" t="s">
        <v>2769</v>
      </c>
      <c r="L301" s="4" t="s">
        <v>5094</v>
      </c>
      <c r="M301" s="3" t="s">
        <v>5096</v>
      </c>
      <c r="N301" s="17"/>
    </row>
    <row r="302" spans="2:14" ht="15.75">
      <c r="B302" s="630" t="str">
        <f>_xlfn.XLOOKUP(J302,表格1[API Code
API代碼],表格1[No])</f>
        <v>138</v>
      </c>
      <c r="C302" s="2" t="s">
        <v>4393</v>
      </c>
      <c r="D302" s="2" t="s">
        <v>4737</v>
      </c>
      <c r="E302" s="3" t="s">
        <v>4952</v>
      </c>
      <c r="F302" s="3" t="s">
        <v>4953</v>
      </c>
      <c r="G302" s="16" t="s">
        <v>1478</v>
      </c>
      <c r="H302" s="17" t="s">
        <v>4740</v>
      </c>
      <c r="I302" s="2" t="s">
        <v>4933</v>
      </c>
      <c r="J302" s="16" t="s">
        <v>1570</v>
      </c>
      <c r="K302" s="16" t="s">
        <v>2769</v>
      </c>
      <c r="L302" s="8" t="s">
        <v>5094</v>
      </c>
      <c r="M302" s="3" t="s">
        <v>5095</v>
      </c>
      <c r="N302" s="17"/>
    </row>
    <row r="303" spans="2:14" ht="15.75">
      <c r="B303" s="630" t="str">
        <f>_xlfn.XLOOKUP(J303,表格1[API Code
API代碼],表格1[No])</f>
        <v>138</v>
      </c>
      <c r="C303" s="2" t="s">
        <v>4411</v>
      </c>
      <c r="D303" s="2" t="s">
        <v>4737</v>
      </c>
      <c r="E303" s="3" t="s">
        <v>4954</v>
      </c>
      <c r="F303" s="3" t="s">
        <v>4953</v>
      </c>
      <c r="G303" s="16" t="s">
        <v>1478</v>
      </c>
      <c r="H303" s="17" t="s">
        <v>4740</v>
      </c>
      <c r="I303" s="2" t="s">
        <v>4741</v>
      </c>
      <c r="J303" s="16" t="s">
        <v>1570</v>
      </c>
      <c r="K303" s="16" t="s">
        <v>2769</v>
      </c>
      <c r="L303" s="8" t="s">
        <v>5094</v>
      </c>
      <c r="M303" s="3" t="s">
        <v>5095</v>
      </c>
      <c r="N303" s="17"/>
    </row>
    <row r="304" spans="2:14" ht="15.75">
      <c r="B304" s="630" t="str">
        <f>_xlfn.XLOOKUP(J304,表格1[API Code
API代碼],表格1[No])</f>
        <v>138</v>
      </c>
      <c r="C304" s="2" t="s">
        <v>4403</v>
      </c>
      <c r="D304" s="2" t="s">
        <v>4737</v>
      </c>
      <c r="E304" s="3" t="s">
        <v>4952</v>
      </c>
      <c r="F304" s="3" t="s">
        <v>4953</v>
      </c>
      <c r="G304" s="16" t="s">
        <v>1478</v>
      </c>
      <c r="H304" s="17" t="s">
        <v>4740</v>
      </c>
      <c r="I304" s="3" t="s">
        <v>4741</v>
      </c>
      <c r="J304" s="16" t="s">
        <v>1570</v>
      </c>
      <c r="K304" s="16" t="s">
        <v>2769</v>
      </c>
      <c r="L304" s="4" t="s">
        <v>5094</v>
      </c>
      <c r="M304" s="3" t="s">
        <v>5096</v>
      </c>
      <c r="N304" s="17"/>
    </row>
    <row r="305" spans="2:14" ht="15.75">
      <c r="B305" s="630" t="str">
        <f>_xlfn.XLOOKUP(J305,表格1[API Code
API代碼],表格1[No])</f>
        <v>138</v>
      </c>
      <c r="C305" s="2" t="s">
        <v>4393</v>
      </c>
      <c r="D305" s="2" t="s">
        <v>4737</v>
      </c>
      <c r="E305" s="3" t="s">
        <v>4955</v>
      </c>
      <c r="F305" s="3" t="s">
        <v>4956</v>
      </c>
      <c r="G305" s="16" t="s">
        <v>1478</v>
      </c>
      <c r="H305" s="17" t="s">
        <v>4740</v>
      </c>
      <c r="I305" s="2" t="s">
        <v>4933</v>
      </c>
      <c r="J305" s="16" t="s">
        <v>1570</v>
      </c>
      <c r="K305" s="16" t="s">
        <v>2769</v>
      </c>
      <c r="L305" s="8" t="s">
        <v>5094</v>
      </c>
      <c r="M305" s="3" t="s">
        <v>5095</v>
      </c>
      <c r="N305" s="17"/>
    </row>
    <row r="306" spans="2:14" ht="15.75">
      <c r="B306" s="630" t="str">
        <f>_xlfn.XLOOKUP(J306,表格1[API Code
API代碼],表格1[No])</f>
        <v>138</v>
      </c>
      <c r="C306" s="2" t="s">
        <v>4411</v>
      </c>
      <c r="D306" s="2" t="s">
        <v>4737</v>
      </c>
      <c r="E306" s="3" t="s">
        <v>4957</v>
      </c>
      <c r="F306" s="3" t="s">
        <v>4956</v>
      </c>
      <c r="G306" s="16" t="s">
        <v>1478</v>
      </c>
      <c r="H306" s="17" t="s">
        <v>4740</v>
      </c>
      <c r="I306" s="2" t="s">
        <v>4741</v>
      </c>
      <c r="J306" s="16" t="s">
        <v>1570</v>
      </c>
      <c r="K306" s="16" t="s">
        <v>2769</v>
      </c>
      <c r="L306" s="8" t="s">
        <v>5094</v>
      </c>
      <c r="M306" s="3" t="s">
        <v>5095</v>
      </c>
      <c r="N306" s="17"/>
    </row>
    <row r="307" spans="2:14" ht="15.75">
      <c r="B307" s="630" t="str">
        <f>_xlfn.XLOOKUP(J307,表格1[API Code
API代碼],表格1[No])</f>
        <v>138</v>
      </c>
      <c r="C307" s="2" t="s">
        <v>4403</v>
      </c>
      <c r="D307" s="2" t="s">
        <v>4737</v>
      </c>
      <c r="E307" s="3" t="s">
        <v>4955</v>
      </c>
      <c r="F307" s="3" t="s">
        <v>4956</v>
      </c>
      <c r="G307" s="16" t="s">
        <v>1478</v>
      </c>
      <c r="H307" s="17" t="s">
        <v>4740</v>
      </c>
      <c r="I307" s="3" t="s">
        <v>4741</v>
      </c>
      <c r="J307" s="16" t="s">
        <v>1570</v>
      </c>
      <c r="K307" s="16" t="s">
        <v>2769</v>
      </c>
      <c r="L307" s="4" t="s">
        <v>5099</v>
      </c>
      <c r="M307" s="3" t="s">
        <v>5096</v>
      </c>
      <c r="N307" s="17"/>
    </row>
    <row r="308" spans="2:14" ht="15.75">
      <c r="B308" s="630" t="str">
        <f>_xlfn.XLOOKUP(J308,表格1[API Code
API代碼],表格1[No])</f>
        <v>138</v>
      </c>
      <c r="C308" s="2" t="s">
        <v>4393</v>
      </c>
      <c r="D308" s="2" t="s">
        <v>4737</v>
      </c>
      <c r="E308" s="3" t="s">
        <v>4958</v>
      </c>
      <c r="F308" s="3" t="s">
        <v>4959</v>
      </c>
      <c r="G308" s="16" t="s">
        <v>1478</v>
      </c>
      <c r="H308" s="17" t="s">
        <v>4740</v>
      </c>
      <c r="I308" s="2" t="s">
        <v>4933</v>
      </c>
      <c r="J308" s="16" t="s">
        <v>1570</v>
      </c>
      <c r="K308" s="16" t="s">
        <v>2769</v>
      </c>
      <c r="L308" s="8" t="s">
        <v>5094</v>
      </c>
      <c r="M308" s="3" t="s">
        <v>5095</v>
      </c>
      <c r="N308" s="17"/>
    </row>
    <row r="309" spans="2:14" ht="15.75">
      <c r="B309" s="630" t="str">
        <f>_xlfn.XLOOKUP(J309,表格1[API Code
API代碼],表格1[No])</f>
        <v>138</v>
      </c>
      <c r="C309" s="2" t="s">
        <v>4411</v>
      </c>
      <c r="D309" s="2" t="s">
        <v>4737</v>
      </c>
      <c r="E309" s="3" t="s">
        <v>4960</v>
      </c>
      <c r="F309" s="3" t="s">
        <v>4959</v>
      </c>
      <c r="G309" s="16" t="s">
        <v>1478</v>
      </c>
      <c r="H309" s="17" t="s">
        <v>4740</v>
      </c>
      <c r="I309" s="2" t="s">
        <v>4741</v>
      </c>
      <c r="J309" s="16" t="s">
        <v>1570</v>
      </c>
      <c r="K309" s="16" t="s">
        <v>2769</v>
      </c>
      <c r="L309" s="8" t="s">
        <v>5094</v>
      </c>
      <c r="M309" s="3" t="s">
        <v>5095</v>
      </c>
      <c r="N309" s="17"/>
    </row>
    <row r="310" spans="2:14" ht="15.75">
      <c r="B310" s="630" t="str">
        <f>_xlfn.XLOOKUP(J310,表格1[API Code
API代碼],表格1[No])</f>
        <v>138</v>
      </c>
      <c r="C310" s="2" t="s">
        <v>4403</v>
      </c>
      <c r="D310" s="2" t="s">
        <v>4737</v>
      </c>
      <c r="E310" s="3" t="s">
        <v>4958</v>
      </c>
      <c r="F310" s="3" t="s">
        <v>4959</v>
      </c>
      <c r="G310" s="16" t="s">
        <v>1478</v>
      </c>
      <c r="H310" s="17" t="s">
        <v>4740</v>
      </c>
      <c r="I310" s="3" t="s">
        <v>4741</v>
      </c>
      <c r="J310" s="16" t="s">
        <v>1570</v>
      </c>
      <c r="K310" s="16" t="s">
        <v>2769</v>
      </c>
      <c r="L310" s="4" t="s">
        <v>5094</v>
      </c>
      <c r="M310" s="3" t="s">
        <v>5096</v>
      </c>
      <c r="N310" s="17"/>
    </row>
    <row r="311" spans="2:14" ht="15.75">
      <c r="B311" s="630" t="str">
        <f>_xlfn.XLOOKUP(J311,表格1[API Code
API代碼],表格1[No])</f>
        <v>138</v>
      </c>
      <c r="C311" s="2" t="s">
        <v>4393</v>
      </c>
      <c r="D311" s="2" t="s">
        <v>4737</v>
      </c>
      <c r="E311" s="3" t="s">
        <v>4961</v>
      </c>
      <c r="F311" s="3" t="s">
        <v>4962</v>
      </c>
      <c r="G311" s="16" t="s">
        <v>1478</v>
      </c>
      <c r="H311" s="17" t="s">
        <v>4740</v>
      </c>
      <c r="I311" s="2" t="s">
        <v>4933</v>
      </c>
      <c r="J311" s="16" t="s">
        <v>1570</v>
      </c>
      <c r="K311" s="16" t="s">
        <v>2769</v>
      </c>
      <c r="L311" s="8" t="s">
        <v>5094</v>
      </c>
      <c r="M311" s="3" t="s">
        <v>5097</v>
      </c>
      <c r="N311" s="17"/>
    </row>
    <row r="312" spans="2:14" ht="15.75">
      <c r="B312" s="630" t="str">
        <f>_xlfn.XLOOKUP(J312,表格1[API Code
API代碼],表格1[No])</f>
        <v>138</v>
      </c>
      <c r="C312" s="2" t="s">
        <v>4411</v>
      </c>
      <c r="D312" s="2" t="s">
        <v>4737</v>
      </c>
      <c r="E312" s="3" t="s">
        <v>4961</v>
      </c>
      <c r="F312" s="3" t="s">
        <v>4962</v>
      </c>
      <c r="G312" s="16" t="s">
        <v>1478</v>
      </c>
      <c r="H312" s="17" t="s">
        <v>4740</v>
      </c>
      <c r="I312" s="2" t="s">
        <v>4741</v>
      </c>
      <c r="J312" s="16" t="s">
        <v>1570</v>
      </c>
      <c r="K312" s="16" t="s">
        <v>2769</v>
      </c>
      <c r="L312" s="8" t="s">
        <v>5094</v>
      </c>
      <c r="M312" s="3" t="s">
        <v>5097</v>
      </c>
      <c r="N312" s="17"/>
    </row>
    <row r="313" spans="2:14" ht="15.75">
      <c r="B313" s="630" t="str">
        <f>_xlfn.XLOOKUP(J313,表格1[API Code
API代碼],表格1[No])</f>
        <v>138</v>
      </c>
      <c r="C313" s="2" t="s">
        <v>4403</v>
      </c>
      <c r="D313" s="2" t="s">
        <v>4737</v>
      </c>
      <c r="E313" s="4" t="s">
        <v>4961</v>
      </c>
      <c r="F313" s="3" t="s">
        <v>4962</v>
      </c>
      <c r="G313" s="16" t="s">
        <v>1478</v>
      </c>
      <c r="H313" s="17" t="s">
        <v>4740</v>
      </c>
      <c r="I313" s="3" t="s">
        <v>4933</v>
      </c>
      <c r="J313" s="16" t="s">
        <v>1570</v>
      </c>
      <c r="K313" s="16" t="s">
        <v>2769</v>
      </c>
      <c r="L313" s="4" t="s">
        <v>5099</v>
      </c>
      <c r="M313" s="3" t="s">
        <v>5097</v>
      </c>
      <c r="N313" s="16"/>
    </row>
    <row r="314" spans="2:14" ht="15.75">
      <c r="B314" s="630" t="str">
        <f>_xlfn.XLOOKUP(J314,表格1[API Code
API代碼],表格1[No])</f>
        <v>138</v>
      </c>
      <c r="C314" s="2" t="s">
        <v>4393</v>
      </c>
      <c r="D314" s="2" t="s">
        <v>4737</v>
      </c>
      <c r="E314" s="3" t="s">
        <v>4995</v>
      </c>
      <c r="F314" s="3" t="s">
        <v>4996</v>
      </c>
      <c r="G314" s="16" t="s">
        <v>1478</v>
      </c>
      <c r="H314" s="17" t="s">
        <v>4740</v>
      </c>
      <c r="I314" s="2" t="s">
        <v>4933</v>
      </c>
      <c r="J314" s="16" t="s">
        <v>1570</v>
      </c>
      <c r="K314" s="16" t="s">
        <v>2769</v>
      </c>
      <c r="L314" s="8" t="s">
        <v>5094</v>
      </c>
      <c r="M314" s="3" t="s">
        <v>5097</v>
      </c>
      <c r="N314" s="17"/>
    </row>
    <row r="315" spans="2:14" ht="15.75">
      <c r="B315" s="630" t="str">
        <f>_xlfn.XLOOKUP(J315,表格1[API Code
API代碼],表格1[No])</f>
        <v>138</v>
      </c>
      <c r="C315" s="2" t="s">
        <v>4403</v>
      </c>
      <c r="D315" s="2" t="s">
        <v>4737</v>
      </c>
      <c r="E315" s="4" t="s">
        <v>4995</v>
      </c>
      <c r="F315" s="3" t="s">
        <v>4996</v>
      </c>
      <c r="G315" s="16" t="s">
        <v>1478</v>
      </c>
      <c r="H315" s="17" t="s">
        <v>4740</v>
      </c>
      <c r="I315" s="3" t="s">
        <v>4741</v>
      </c>
      <c r="J315" s="16" t="s">
        <v>1570</v>
      </c>
      <c r="K315" s="16" t="s">
        <v>2769</v>
      </c>
      <c r="L315" s="36" t="s">
        <v>5099</v>
      </c>
      <c r="M315" s="3" t="s">
        <v>5097</v>
      </c>
      <c r="N315" s="16"/>
    </row>
    <row r="316" spans="2:14" ht="15.75">
      <c r="B316" s="630" t="str">
        <f>_xlfn.XLOOKUP(J316,表格1[API Code
API代碼],表格1[No])</f>
        <v>138</v>
      </c>
      <c r="C316" s="2" t="s">
        <v>4393</v>
      </c>
      <c r="D316" s="2" t="s">
        <v>4737</v>
      </c>
      <c r="E316" s="3" t="s">
        <v>4975</v>
      </c>
      <c r="F316" s="3" t="s">
        <v>4976</v>
      </c>
      <c r="G316" s="16" t="s">
        <v>1478</v>
      </c>
      <c r="H316" s="17" t="s">
        <v>4740</v>
      </c>
      <c r="I316" s="2" t="s">
        <v>4933</v>
      </c>
      <c r="J316" s="16" t="s">
        <v>1570</v>
      </c>
      <c r="K316" s="16" t="s">
        <v>2769</v>
      </c>
      <c r="L316" s="37" t="s">
        <v>5094</v>
      </c>
      <c r="M316" s="3" t="s">
        <v>5097</v>
      </c>
      <c r="N316" s="17"/>
    </row>
    <row r="317" spans="2:14" ht="15.75">
      <c r="B317" s="630" t="str">
        <f>_xlfn.XLOOKUP(J317,表格1[API Code
API代碼],表格1[No])</f>
        <v>138</v>
      </c>
      <c r="C317" s="2" t="s">
        <v>4403</v>
      </c>
      <c r="D317" s="2" t="s">
        <v>4737</v>
      </c>
      <c r="E317" s="3" t="s">
        <v>4975</v>
      </c>
      <c r="F317" s="3" t="s">
        <v>4976</v>
      </c>
      <c r="G317" s="16" t="s">
        <v>1478</v>
      </c>
      <c r="H317" s="17" t="s">
        <v>4740</v>
      </c>
      <c r="I317" s="3" t="s">
        <v>4741</v>
      </c>
      <c r="J317" s="16" t="s">
        <v>1570</v>
      </c>
      <c r="K317" s="16" t="s">
        <v>2769</v>
      </c>
      <c r="L317" s="4" t="s">
        <v>5099</v>
      </c>
      <c r="M317" s="3" t="s">
        <v>5097</v>
      </c>
      <c r="N317" s="17"/>
    </row>
    <row r="318" spans="2:14" ht="15.75">
      <c r="B318" s="630" t="str">
        <f>_xlfn.XLOOKUP(J318,表格1[API Code
API代碼],表格1[No])</f>
        <v>139</v>
      </c>
      <c r="C318" s="2" t="s">
        <v>4393</v>
      </c>
      <c r="D318" s="2" t="s">
        <v>4737</v>
      </c>
      <c r="E318" s="3" t="s">
        <v>4738</v>
      </c>
      <c r="F318" s="3" t="s">
        <v>4739</v>
      </c>
      <c r="G318" s="16" t="s">
        <v>1478</v>
      </c>
      <c r="H318" s="17" t="s">
        <v>4740</v>
      </c>
      <c r="I318" s="2" t="s">
        <v>4933</v>
      </c>
      <c r="J318" s="18" t="s">
        <v>1571</v>
      </c>
      <c r="K318" s="18" t="s">
        <v>2772</v>
      </c>
      <c r="L318" s="8" t="s">
        <v>2772</v>
      </c>
      <c r="M318" s="3" t="s">
        <v>5100</v>
      </c>
      <c r="N318" s="17"/>
    </row>
    <row r="319" spans="2:14" ht="15.75">
      <c r="B319" s="630" t="str">
        <f>_xlfn.XLOOKUP(J319,表格1[API Code
API代碼],表格1[No])</f>
        <v>139</v>
      </c>
      <c r="C319" s="2" t="s">
        <v>4393</v>
      </c>
      <c r="D319" s="2" t="s">
        <v>4737</v>
      </c>
      <c r="E319" s="3" t="s">
        <v>4738</v>
      </c>
      <c r="F319" s="3" t="s">
        <v>4739</v>
      </c>
      <c r="G319" s="16" t="s">
        <v>1478</v>
      </c>
      <c r="H319" s="17" t="s">
        <v>4740</v>
      </c>
      <c r="I319" s="2" t="s">
        <v>4933</v>
      </c>
      <c r="J319" s="18" t="s">
        <v>1571</v>
      </c>
      <c r="K319" s="18" t="s">
        <v>2772</v>
      </c>
      <c r="L319" s="8" t="s">
        <v>2772</v>
      </c>
      <c r="M319" s="3" t="s">
        <v>5101</v>
      </c>
      <c r="N319" s="17"/>
    </row>
    <row r="320" spans="2:14" ht="15.75">
      <c r="B320" s="630" t="str">
        <f>_xlfn.XLOOKUP(J320,表格1[API Code
API代碼],表格1[No])</f>
        <v>139</v>
      </c>
      <c r="C320" s="2" t="s">
        <v>4403</v>
      </c>
      <c r="D320" s="2" t="s">
        <v>4737</v>
      </c>
      <c r="E320" s="3" t="s">
        <v>4738</v>
      </c>
      <c r="F320" s="3" t="s">
        <v>4739</v>
      </c>
      <c r="G320" s="16" t="s">
        <v>1478</v>
      </c>
      <c r="H320" s="17" t="s">
        <v>4740</v>
      </c>
      <c r="I320" s="3" t="s">
        <v>4741</v>
      </c>
      <c r="J320" s="18" t="s">
        <v>1571</v>
      </c>
      <c r="K320" s="18" t="s">
        <v>2772</v>
      </c>
      <c r="L320" s="4" t="s">
        <v>2772</v>
      </c>
      <c r="M320" s="3" t="s">
        <v>5100</v>
      </c>
      <c r="N320" s="17"/>
    </row>
    <row r="321" spans="2:14" ht="15.75">
      <c r="B321" s="630" t="str">
        <f>_xlfn.XLOOKUP(J321,表格1[API Code
API代碼],表格1[No])</f>
        <v>139</v>
      </c>
      <c r="C321" s="2" t="s">
        <v>4403</v>
      </c>
      <c r="D321" s="2" t="s">
        <v>4737</v>
      </c>
      <c r="E321" s="3" t="s">
        <v>4738</v>
      </c>
      <c r="F321" s="3" t="s">
        <v>4739</v>
      </c>
      <c r="G321" s="16" t="s">
        <v>1478</v>
      </c>
      <c r="H321" s="17" t="s">
        <v>4740</v>
      </c>
      <c r="I321" s="3" t="s">
        <v>4741</v>
      </c>
      <c r="J321" s="18" t="s">
        <v>1571</v>
      </c>
      <c r="K321" s="18" t="s">
        <v>2772</v>
      </c>
      <c r="L321" s="4" t="s">
        <v>5102</v>
      </c>
      <c r="M321" s="3" t="s">
        <v>5101</v>
      </c>
      <c r="N321" s="17"/>
    </row>
    <row r="322" spans="2:14" ht="15.75">
      <c r="B322" s="630" t="str">
        <f>_xlfn.XLOOKUP(J322,表格1[API Code
API代碼],表格1[No])</f>
        <v>140</v>
      </c>
      <c r="C322" s="2" t="s">
        <v>4393</v>
      </c>
      <c r="D322" s="2" t="s">
        <v>4737</v>
      </c>
      <c r="E322" s="3" t="s">
        <v>4986</v>
      </c>
      <c r="F322" s="3" t="s">
        <v>4987</v>
      </c>
      <c r="G322" s="16" t="s">
        <v>1478</v>
      </c>
      <c r="H322" s="17" t="s">
        <v>4740</v>
      </c>
      <c r="I322" s="2" t="s">
        <v>4933</v>
      </c>
      <c r="J322" s="18" t="s">
        <v>1572</v>
      </c>
      <c r="K322" s="18" t="s">
        <v>2776</v>
      </c>
      <c r="L322" s="8" t="s">
        <v>5103</v>
      </c>
      <c r="M322" s="3" t="s">
        <v>5104</v>
      </c>
      <c r="N322" s="17"/>
    </row>
    <row r="323" spans="2:14" ht="15.75">
      <c r="B323" s="630" t="str">
        <f>_xlfn.XLOOKUP(J323,表格1[API Code
API代碼],表格1[No])</f>
        <v>140</v>
      </c>
      <c r="C323" s="2" t="s">
        <v>4403</v>
      </c>
      <c r="D323" s="2" t="s">
        <v>4737</v>
      </c>
      <c r="E323" s="3" t="s">
        <v>4986</v>
      </c>
      <c r="F323" s="3" t="s">
        <v>4987</v>
      </c>
      <c r="G323" s="16" t="s">
        <v>1478</v>
      </c>
      <c r="H323" s="17" t="s">
        <v>4740</v>
      </c>
      <c r="I323" s="3" t="s">
        <v>4741</v>
      </c>
      <c r="J323" s="18" t="s">
        <v>1572</v>
      </c>
      <c r="K323" s="18" t="s">
        <v>2776</v>
      </c>
      <c r="L323" s="4" t="s">
        <v>5103</v>
      </c>
      <c r="M323" s="3" t="s">
        <v>5105</v>
      </c>
      <c r="N323" s="17"/>
    </row>
    <row r="324" spans="2:14" ht="15.75">
      <c r="B324" s="630" t="str">
        <f>_xlfn.XLOOKUP(J324,表格1[API Code
API代碼],表格1[No])</f>
        <v>141</v>
      </c>
      <c r="C324" s="2" t="s">
        <v>4393</v>
      </c>
      <c r="D324" s="2" t="s">
        <v>4737</v>
      </c>
      <c r="E324" s="3" t="s">
        <v>5106</v>
      </c>
      <c r="F324" s="3" t="s">
        <v>5107</v>
      </c>
      <c r="G324" s="16" t="s">
        <v>1478</v>
      </c>
      <c r="H324" s="17" t="s">
        <v>4740</v>
      </c>
      <c r="I324" s="3" t="s">
        <v>4741</v>
      </c>
      <c r="J324" s="17" t="s">
        <v>1573</v>
      </c>
      <c r="K324" s="17" t="s">
        <v>5108</v>
      </c>
      <c r="L324" s="3"/>
      <c r="M324" s="3" t="s">
        <v>5109</v>
      </c>
      <c r="N324" s="3" t="s">
        <v>5108</v>
      </c>
    </row>
    <row r="325" spans="2:14" ht="15.75">
      <c r="B325" s="630" t="str">
        <f>_xlfn.XLOOKUP(J325,表格1[API Code
API代碼],表格1[No])</f>
        <v>142</v>
      </c>
      <c r="C325" s="2" t="s">
        <v>4393</v>
      </c>
      <c r="D325" s="2" t="s">
        <v>4737</v>
      </c>
      <c r="E325" s="3" t="s">
        <v>5110</v>
      </c>
      <c r="F325" s="3" t="s">
        <v>5111</v>
      </c>
      <c r="G325" s="16" t="s">
        <v>1478</v>
      </c>
      <c r="H325" s="17" t="s">
        <v>4740</v>
      </c>
      <c r="I325" s="2" t="s">
        <v>4933</v>
      </c>
      <c r="J325" s="18" t="s">
        <v>5112</v>
      </c>
      <c r="K325" s="41" t="s">
        <v>5113</v>
      </c>
      <c r="L325" s="8" t="s">
        <v>5114</v>
      </c>
      <c r="M325" s="3" t="s">
        <v>5115</v>
      </c>
      <c r="N325" s="17"/>
    </row>
    <row r="326" spans="2:14" ht="15.75">
      <c r="B326" s="630" t="str">
        <f>_xlfn.XLOOKUP(J326,表格1[API Code
API代碼],表格1[No])</f>
        <v>142</v>
      </c>
      <c r="C326" s="2" t="s">
        <v>4411</v>
      </c>
      <c r="D326" s="2" t="s">
        <v>4737</v>
      </c>
      <c r="E326" s="3" t="s">
        <v>5116</v>
      </c>
      <c r="F326" s="3" t="s">
        <v>5111</v>
      </c>
      <c r="G326" s="16" t="s">
        <v>1478</v>
      </c>
      <c r="H326" s="17" t="s">
        <v>4740</v>
      </c>
      <c r="I326" s="2" t="s">
        <v>4741</v>
      </c>
      <c r="J326" s="18" t="s">
        <v>5112</v>
      </c>
      <c r="K326" s="41" t="s">
        <v>5113</v>
      </c>
      <c r="L326" s="8" t="s">
        <v>5114</v>
      </c>
      <c r="M326" s="3" t="s">
        <v>5115</v>
      </c>
      <c r="N326" s="17"/>
    </row>
    <row r="327" spans="2:14" ht="15.75">
      <c r="B327" s="630" t="str">
        <f>_xlfn.XLOOKUP(J327,表格1[API Code
API代碼],表格1[No])</f>
        <v>142</v>
      </c>
      <c r="C327" s="2" t="s">
        <v>4403</v>
      </c>
      <c r="D327" s="2" t="s">
        <v>4737</v>
      </c>
      <c r="E327" s="3" t="s">
        <v>5110</v>
      </c>
      <c r="F327" s="3" t="s">
        <v>5111</v>
      </c>
      <c r="G327" s="16" t="s">
        <v>1478</v>
      </c>
      <c r="H327" s="17" t="s">
        <v>4740</v>
      </c>
      <c r="I327" s="3" t="s">
        <v>4741</v>
      </c>
      <c r="J327" s="18" t="s">
        <v>5112</v>
      </c>
      <c r="K327" s="41" t="s">
        <v>5113</v>
      </c>
      <c r="L327" s="4" t="s">
        <v>5114</v>
      </c>
      <c r="M327" s="3" t="s">
        <v>5117</v>
      </c>
      <c r="N327" s="17"/>
    </row>
    <row r="328" spans="2:14" ht="15.75">
      <c r="B328" s="630" t="str">
        <f>_xlfn.XLOOKUP(J328,表格1[API Code
API代碼],表格1[No])</f>
        <v>143</v>
      </c>
      <c r="C328" s="2" t="s">
        <v>4393</v>
      </c>
      <c r="D328" s="2" t="s">
        <v>4737</v>
      </c>
      <c r="E328" s="3" t="s">
        <v>5110</v>
      </c>
      <c r="F328" s="3" t="s">
        <v>5111</v>
      </c>
      <c r="G328" s="16" t="s">
        <v>1478</v>
      </c>
      <c r="H328" s="17" t="s">
        <v>4740</v>
      </c>
      <c r="I328" s="2" t="s">
        <v>4933</v>
      </c>
      <c r="J328" s="41" t="s">
        <v>5118</v>
      </c>
      <c r="K328" s="41" t="s">
        <v>5119</v>
      </c>
      <c r="L328" s="8" t="s">
        <v>5114</v>
      </c>
      <c r="M328" s="3" t="s">
        <v>5115</v>
      </c>
      <c r="N328" s="17"/>
    </row>
    <row r="329" spans="2:14" ht="15.75">
      <c r="B329" s="630" t="str">
        <f>_xlfn.XLOOKUP(J329,表格1[API Code
API代碼],表格1[No])</f>
        <v>143</v>
      </c>
      <c r="C329" s="2" t="s">
        <v>4411</v>
      </c>
      <c r="D329" s="2" t="s">
        <v>4737</v>
      </c>
      <c r="E329" s="3" t="s">
        <v>5116</v>
      </c>
      <c r="F329" s="3" t="s">
        <v>5111</v>
      </c>
      <c r="G329" s="16" t="s">
        <v>1478</v>
      </c>
      <c r="H329" s="17" t="s">
        <v>4740</v>
      </c>
      <c r="I329" s="2" t="s">
        <v>4741</v>
      </c>
      <c r="J329" s="41" t="s">
        <v>5118</v>
      </c>
      <c r="K329" s="41" t="s">
        <v>5119</v>
      </c>
      <c r="L329" s="8" t="s">
        <v>5114</v>
      </c>
      <c r="M329" s="3" t="s">
        <v>5115</v>
      </c>
      <c r="N329" s="17"/>
    </row>
    <row r="330" spans="2:14" ht="15.75">
      <c r="B330" s="630" t="str">
        <f>_xlfn.XLOOKUP(J330,表格1[API Code
API代碼],表格1[No])</f>
        <v>143</v>
      </c>
      <c r="C330" s="2" t="s">
        <v>4403</v>
      </c>
      <c r="D330" s="2" t="s">
        <v>4737</v>
      </c>
      <c r="E330" s="3" t="s">
        <v>5110</v>
      </c>
      <c r="F330" s="3" t="s">
        <v>5111</v>
      </c>
      <c r="G330" s="16" t="s">
        <v>1478</v>
      </c>
      <c r="H330" s="17" t="s">
        <v>4740</v>
      </c>
      <c r="I330" s="3" t="s">
        <v>4741</v>
      </c>
      <c r="J330" s="41" t="s">
        <v>5118</v>
      </c>
      <c r="K330" s="41" t="s">
        <v>5119</v>
      </c>
      <c r="L330" s="4" t="s">
        <v>5114</v>
      </c>
      <c r="M330" s="3" t="s">
        <v>5117</v>
      </c>
      <c r="N330" s="17"/>
    </row>
    <row r="331" spans="2:14" ht="15.75">
      <c r="B331" s="630" t="str">
        <f>_xlfn.XLOOKUP(J331,表格1[API Code
API代碼],表格1[No])</f>
        <v>144</v>
      </c>
      <c r="C331" s="2" t="s">
        <v>4393</v>
      </c>
      <c r="D331" s="2" t="s">
        <v>4737</v>
      </c>
      <c r="E331" s="3" t="s">
        <v>5110</v>
      </c>
      <c r="F331" s="3" t="s">
        <v>5111</v>
      </c>
      <c r="G331" s="16" t="s">
        <v>1478</v>
      </c>
      <c r="H331" s="17" t="s">
        <v>4740</v>
      </c>
      <c r="I331" s="2" t="s">
        <v>4933</v>
      </c>
      <c r="J331" s="41" t="s">
        <v>5120</v>
      </c>
      <c r="K331" s="41" t="s">
        <v>5121</v>
      </c>
      <c r="L331" s="8" t="s">
        <v>5114</v>
      </c>
      <c r="M331" s="3" t="s">
        <v>5115</v>
      </c>
      <c r="N331" s="17"/>
    </row>
    <row r="332" spans="2:14" ht="15.75">
      <c r="B332" s="630" t="str">
        <f>_xlfn.XLOOKUP(J332,表格1[API Code
API代碼],表格1[No])</f>
        <v>144</v>
      </c>
      <c r="C332" s="2" t="s">
        <v>4411</v>
      </c>
      <c r="D332" s="2" t="s">
        <v>4737</v>
      </c>
      <c r="E332" s="3" t="s">
        <v>5116</v>
      </c>
      <c r="F332" s="3" t="s">
        <v>5111</v>
      </c>
      <c r="G332" s="16" t="s">
        <v>1478</v>
      </c>
      <c r="H332" s="17" t="s">
        <v>4740</v>
      </c>
      <c r="I332" s="2" t="s">
        <v>4741</v>
      </c>
      <c r="J332" s="41" t="s">
        <v>5120</v>
      </c>
      <c r="K332" s="41" t="s">
        <v>5121</v>
      </c>
      <c r="L332" s="8" t="s">
        <v>5114</v>
      </c>
      <c r="M332" s="3" t="s">
        <v>5115</v>
      </c>
      <c r="N332" s="17"/>
    </row>
    <row r="333" spans="2:14" ht="15.75">
      <c r="B333" s="630" t="str">
        <f>_xlfn.XLOOKUP(J333,表格1[API Code
API代碼],表格1[No])</f>
        <v>144</v>
      </c>
      <c r="C333" s="2" t="s">
        <v>4403</v>
      </c>
      <c r="D333" s="2" t="s">
        <v>4737</v>
      </c>
      <c r="E333" s="3" t="s">
        <v>5110</v>
      </c>
      <c r="F333" s="3" t="s">
        <v>5111</v>
      </c>
      <c r="G333" s="16" t="s">
        <v>1478</v>
      </c>
      <c r="H333" s="17" t="s">
        <v>4740</v>
      </c>
      <c r="I333" s="3" t="s">
        <v>4741</v>
      </c>
      <c r="J333" s="41" t="s">
        <v>5120</v>
      </c>
      <c r="K333" s="41" t="s">
        <v>5121</v>
      </c>
      <c r="L333" s="4" t="s">
        <v>5114</v>
      </c>
      <c r="M333" s="3" t="s">
        <v>5117</v>
      </c>
      <c r="N333" s="17"/>
    </row>
    <row r="334" spans="2:14" ht="15.75">
      <c r="B334" s="630" t="str">
        <f>_xlfn.XLOOKUP(J334,表格1[API Code
API代碼],表格1[No])</f>
        <v>145</v>
      </c>
      <c r="C334" s="2" t="s">
        <v>4393</v>
      </c>
      <c r="D334" s="2" t="s">
        <v>4737</v>
      </c>
      <c r="E334" s="3" t="s">
        <v>5110</v>
      </c>
      <c r="F334" s="3" t="s">
        <v>5111</v>
      </c>
      <c r="G334" s="16" t="s">
        <v>1478</v>
      </c>
      <c r="H334" s="17" t="s">
        <v>4740</v>
      </c>
      <c r="I334" s="2" t="s">
        <v>4933</v>
      </c>
      <c r="J334" s="41" t="s">
        <v>5122</v>
      </c>
      <c r="K334" s="41" t="s">
        <v>5123</v>
      </c>
      <c r="L334" s="8" t="s">
        <v>5114</v>
      </c>
      <c r="M334" s="3" t="s">
        <v>5115</v>
      </c>
      <c r="N334" s="17"/>
    </row>
    <row r="335" spans="2:14" ht="15.75">
      <c r="B335" s="630" t="str">
        <f>_xlfn.XLOOKUP(J335,表格1[API Code
API代碼],表格1[No])</f>
        <v>145</v>
      </c>
      <c r="C335" s="2" t="s">
        <v>4411</v>
      </c>
      <c r="D335" s="2" t="s">
        <v>4737</v>
      </c>
      <c r="E335" s="3" t="s">
        <v>5116</v>
      </c>
      <c r="F335" s="3" t="s">
        <v>5111</v>
      </c>
      <c r="G335" s="16" t="s">
        <v>1478</v>
      </c>
      <c r="H335" s="17" t="s">
        <v>4740</v>
      </c>
      <c r="I335" s="2" t="s">
        <v>4741</v>
      </c>
      <c r="J335" s="41" t="s">
        <v>5122</v>
      </c>
      <c r="K335" s="41" t="s">
        <v>5123</v>
      </c>
      <c r="L335" s="8" t="s">
        <v>5114</v>
      </c>
      <c r="M335" s="3" t="s">
        <v>5115</v>
      </c>
      <c r="N335" s="17"/>
    </row>
    <row r="336" spans="2:14" ht="15.75">
      <c r="B336" s="630" t="str">
        <f>_xlfn.XLOOKUP(J336,表格1[API Code
API代碼],表格1[No])</f>
        <v>145</v>
      </c>
      <c r="C336" s="2" t="s">
        <v>4403</v>
      </c>
      <c r="D336" s="2" t="s">
        <v>4737</v>
      </c>
      <c r="E336" s="3" t="s">
        <v>5110</v>
      </c>
      <c r="F336" s="3" t="s">
        <v>5111</v>
      </c>
      <c r="G336" s="16" t="s">
        <v>1478</v>
      </c>
      <c r="H336" s="17" t="s">
        <v>4740</v>
      </c>
      <c r="I336" s="3" t="s">
        <v>4741</v>
      </c>
      <c r="J336" s="41" t="s">
        <v>5122</v>
      </c>
      <c r="K336" s="41" t="s">
        <v>5123</v>
      </c>
      <c r="L336" s="4" t="s">
        <v>5114</v>
      </c>
      <c r="M336" s="3" t="s">
        <v>5117</v>
      </c>
      <c r="N336" s="17"/>
    </row>
    <row r="337" spans="2:14" ht="15.75">
      <c r="B337" s="630" t="str">
        <f>_xlfn.XLOOKUP(J337,表格1[API Code
API代碼],表格1[No])</f>
        <v>146</v>
      </c>
      <c r="C337" s="2" t="s">
        <v>4393</v>
      </c>
      <c r="D337" s="2" t="s">
        <v>4737</v>
      </c>
      <c r="E337" s="3" t="s">
        <v>5110</v>
      </c>
      <c r="F337" s="3" t="s">
        <v>5111</v>
      </c>
      <c r="G337" s="16" t="s">
        <v>1478</v>
      </c>
      <c r="H337" s="17" t="s">
        <v>4740</v>
      </c>
      <c r="I337" s="2" t="s">
        <v>4933</v>
      </c>
      <c r="J337" s="18" t="s">
        <v>5124</v>
      </c>
      <c r="K337" s="41" t="s">
        <v>5125</v>
      </c>
      <c r="L337" s="8" t="s">
        <v>5114</v>
      </c>
      <c r="M337" s="3" t="s">
        <v>5115</v>
      </c>
      <c r="N337" s="17"/>
    </row>
    <row r="338" spans="2:14" ht="15.75">
      <c r="B338" s="630" t="str">
        <f>_xlfn.XLOOKUP(J338,表格1[API Code
API代碼],表格1[No])</f>
        <v>146</v>
      </c>
      <c r="C338" s="2" t="s">
        <v>4411</v>
      </c>
      <c r="D338" s="2" t="s">
        <v>4737</v>
      </c>
      <c r="E338" s="3" t="s">
        <v>5116</v>
      </c>
      <c r="F338" s="3" t="s">
        <v>5111</v>
      </c>
      <c r="G338" s="16" t="s">
        <v>1478</v>
      </c>
      <c r="H338" s="17" t="s">
        <v>4740</v>
      </c>
      <c r="I338" s="2" t="s">
        <v>4741</v>
      </c>
      <c r="J338" s="18" t="s">
        <v>5124</v>
      </c>
      <c r="K338" s="41" t="s">
        <v>5125</v>
      </c>
      <c r="L338" s="8" t="s">
        <v>5114</v>
      </c>
      <c r="M338" s="3" t="s">
        <v>5115</v>
      </c>
      <c r="N338" s="17"/>
    </row>
    <row r="339" spans="2:14" ht="15.75">
      <c r="B339" s="630" t="str">
        <f>_xlfn.XLOOKUP(J339,表格1[API Code
API代碼],表格1[No])</f>
        <v>146</v>
      </c>
      <c r="C339" s="2" t="s">
        <v>4403</v>
      </c>
      <c r="D339" s="2" t="s">
        <v>4737</v>
      </c>
      <c r="E339" s="3" t="s">
        <v>5110</v>
      </c>
      <c r="F339" s="3" t="s">
        <v>5111</v>
      </c>
      <c r="G339" s="16" t="s">
        <v>1478</v>
      </c>
      <c r="H339" s="17" t="s">
        <v>4740</v>
      </c>
      <c r="I339" s="3" t="s">
        <v>4741</v>
      </c>
      <c r="J339" s="18" t="s">
        <v>5124</v>
      </c>
      <c r="K339" s="41" t="s">
        <v>5125</v>
      </c>
      <c r="L339" s="36" t="s">
        <v>5114</v>
      </c>
      <c r="M339" s="3" t="s">
        <v>5117</v>
      </c>
      <c r="N339" s="17"/>
    </row>
    <row r="340" spans="2:14" ht="15.75">
      <c r="B340" s="630" t="str">
        <f>_xlfn.XLOOKUP(J340,表格1[API Code
API代碼],表格1[No])</f>
        <v>147</v>
      </c>
      <c r="C340" s="2" t="s">
        <v>4393</v>
      </c>
      <c r="D340" s="2" t="s">
        <v>4737</v>
      </c>
      <c r="E340" s="3" t="s">
        <v>5110</v>
      </c>
      <c r="F340" s="164" t="s">
        <v>5111</v>
      </c>
      <c r="G340" s="16" t="s">
        <v>1478</v>
      </c>
      <c r="H340" s="17" t="s">
        <v>4740</v>
      </c>
      <c r="I340" s="2" t="s">
        <v>4933</v>
      </c>
      <c r="J340" s="18" t="s">
        <v>5126</v>
      </c>
      <c r="K340" s="41" t="s">
        <v>5127</v>
      </c>
      <c r="L340" s="8" t="s">
        <v>5114</v>
      </c>
      <c r="M340" s="3" t="s">
        <v>5115</v>
      </c>
      <c r="N340" s="19"/>
    </row>
    <row r="341" spans="2:14" ht="15.75">
      <c r="B341" s="630" t="str">
        <f>_xlfn.XLOOKUP(J341,表格1[API Code
API代碼],表格1[No])</f>
        <v>147</v>
      </c>
      <c r="C341" s="2" t="s">
        <v>4411</v>
      </c>
      <c r="D341" s="2" t="s">
        <v>4737</v>
      </c>
      <c r="E341" s="3" t="s">
        <v>5116</v>
      </c>
      <c r="F341" s="3" t="s">
        <v>5111</v>
      </c>
      <c r="G341" s="16" t="s">
        <v>1478</v>
      </c>
      <c r="H341" s="17" t="s">
        <v>4740</v>
      </c>
      <c r="I341" s="2" t="s">
        <v>4741</v>
      </c>
      <c r="J341" s="18" t="s">
        <v>5126</v>
      </c>
      <c r="K341" s="41" t="s">
        <v>5127</v>
      </c>
      <c r="L341" s="8" t="s">
        <v>5114</v>
      </c>
      <c r="M341" s="3" t="s">
        <v>5115</v>
      </c>
      <c r="N341" s="17"/>
    </row>
    <row r="342" spans="2:14" ht="15.75">
      <c r="B342" s="630" t="str">
        <f>_xlfn.XLOOKUP(J342,表格1[API Code
API代碼],表格1[No])</f>
        <v>147</v>
      </c>
      <c r="C342" s="2" t="s">
        <v>4403</v>
      </c>
      <c r="D342" s="2" t="s">
        <v>4737</v>
      </c>
      <c r="E342" s="3" t="s">
        <v>5110</v>
      </c>
      <c r="F342" s="3" t="s">
        <v>5111</v>
      </c>
      <c r="G342" s="16" t="s">
        <v>1478</v>
      </c>
      <c r="H342" s="17" t="s">
        <v>4740</v>
      </c>
      <c r="I342" s="3" t="s">
        <v>4741</v>
      </c>
      <c r="J342" s="18" t="s">
        <v>5126</v>
      </c>
      <c r="K342" s="41" t="s">
        <v>5127</v>
      </c>
      <c r="L342" s="4" t="s">
        <v>5114</v>
      </c>
      <c r="M342" s="3" t="s">
        <v>5117</v>
      </c>
      <c r="N342" s="17"/>
    </row>
    <row r="343" spans="2:14" ht="15.75">
      <c r="B343" s="630" t="str">
        <f>_xlfn.XLOOKUP(J343,表格1[API Code
API代碼],表格1[No])</f>
        <v>148</v>
      </c>
      <c r="C343" s="2" t="s">
        <v>4403</v>
      </c>
      <c r="D343" s="2" t="s">
        <v>4737</v>
      </c>
      <c r="E343" s="3" t="s">
        <v>5128</v>
      </c>
      <c r="F343" s="3" t="s">
        <v>5129</v>
      </c>
      <c r="G343" s="16" t="s">
        <v>1478</v>
      </c>
      <c r="H343" s="17" t="s">
        <v>4740</v>
      </c>
      <c r="I343" s="2" t="s">
        <v>4741</v>
      </c>
      <c r="J343" s="497" t="s">
        <v>5130</v>
      </c>
      <c r="K343" s="497" t="s">
        <v>5131</v>
      </c>
      <c r="L343" s="3"/>
      <c r="M343" s="3" t="s">
        <v>5128</v>
      </c>
      <c r="N343" s="17" t="s">
        <v>5132</v>
      </c>
    </row>
    <row r="344" spans="2:14" ht="15.75">
      <c r="B344" s="630" t="str">
        <f>_xlfn.XLOOKUP(J344,表格1[API Code
API代碼],表格1[No])</f>
        <v>149</v>
      </c>
      <c r="C344" s="2" t="s">
        <v>4403</v>
      </c>
      <c r="D344" s="2" t="s">
        <v>4737</v>
      </c>
      <c r="E344" s="3" t="s">
        <v>5133</v>
      </c>
      <c r="F344" s="3" t="s">
        <v>5134</v>
      </c>
      <c r="G344" s="16" t="s">
        <v>1478</v>
      </c>
      <c r="H344" s="17" t="s">
        <v>4740</v>
      </c>
      <c r="I344" s="2" t="s">
        <v>4741</v>
      </c>
      <c r="J344" s="497" t="s">
        <v>5135</v>
      </c>
      <c r="K344" s="497" t="s">
        <v>5136</v>
      </c>
      <c r="L344" s="3"/>
      <c r="M344" s="3" t="s">
        <v>5133</v>
      </c>
      <c r="N344" s="17" t="s">
        <v>5137</v>
      </c>
    </row>
    <row r="345" spans="2:14" ht="15.75">
      <c r="B345" s="630" t="str">
        <f>_xlfn.XLOOKUP(J345,表格1[API Code
API代碼],表格1[No])</f>
        <v>150</v>
      </c>
      <c r="C345" s="2" t="s">
        <v>4403</v>
      </c>
      <c r="D345" s="2" t="s">
        <v>4737</v>
      </c>
      <c r="E345" s="3" t="s">
        <v>5138</v>
      </c>
      <c r="F345" s="3" t="s">
        <v>5139</v>
      </c>
      <c r="G345" s="16" t="s">
        <v>1478</v>
      </c>
      <c r="H345" s="17" t="s">
        <v>4740</v>
      </c>
      <c r="I345" s="2" t="s">
        <v>4741</v>
      </c>
      <c r="J345" s="497" t="s">
        <v>5140</v>
      </c>
      <c r="K345" s="497" t="s">
        <v>5141</v>
      </c>
      <c r="L345" s="3"/>
      <c r="M345" s="3" t="s">
        <v>5138</v>
      </c>
      <c r="N345" s="17" t="s">
        <v>5142</v>
      </c>
    </row>
    <row r="346" spans="2:14" ht="15.75">
      <c r="B346" s="630" t="str">
        <f>_xlfn.XLOOKUP(J346,表格1[API Code
API代碼],表格1[No])</f>
        <v>151</v>
      </c>
      <c r="C346" s="2" t="s">
        <v>4393</v>
      </c>
      <c r="D346" s="2" t="s">
        <v>4737</v>
      </c>
      <c r="E346" s="3" t="s">
        <v>5143</v>
      </c>
      <c r="F346" s="3" t="s">
        <v>5144</v>
      </c>
      <c r="G346" s="16" t="s">
        <v>1478</v>
      </c>
      <c r="H346" s="17" t="s">
        <v>4740</v>
      </c>
      <c r="I346" s="3" t="s">
        <v>4741</v>
      </c>
      <c r="J346" s="17" t="s">
        <v>1583</v>
      </c>
      <c r="K346" s="17" t="s">
        <v>5145</v>
      </c>
      <c r="L346" s="3"/>
      <c r="M346" s="3" t="s">
        <v>5143</v>
      </c>
      <c r="N346" s="3" t="s">
        <v>5145</v>
      </c>
    </row>
    <row r="347" spans="2:14" ht="15.75">
      <c r="B347" s="630" t="str">
        <f>_xlfn.XLOOKUP(J347,表格1[API Code
API代碼],表格1[No])</f>
        <v>152</v>
      </c>
      <c r="C347" s="2" t="s">
        <v>4393</v>
      </c>
      <c r="D347" s="2" t="s">
        <v>4737</v>
      </c>
      <c r="E347" s="3" t="s">
        <v>5146</v>
      </c>
      <c r="F347" s="3" t="s">
        <v>5147</v>
      </c>
      <c r="G347" s="16" t="s">
        <v>1478</v>
      </c>
      <c r="H347" s="491" t="s">
        <v>4740</v>
      </c>
      <c r="I347" s="3" t="s">
        <v>4741</v>
      </c>
      <c r="J347" s="17" t="s">
        <v>1584</v>
      </c>
      <c r="K347" s="17" t="s">
        <v>5148</v>
      </c>
      <c r="L347" s="3"/>
      <c r="M347" s="3" t="s">
        <v>5146</v>
      </c>
      <c r="N347" s="3" t="s">
        <v>5148</v>
      </c>
    </row>
    <row r="348" spans="2:14" ht="15.75">
      <c r="B348" s="630" t="str">
        <f>_xlfn.XLOOKUP(J348,表格1[API Code
API代碼],表格1[No])</f>
        <v>153</v>
      </c>
      <c r="C348" s="2" t="s">
        <v>4393</v>
      </c>
      <c r="D348" s="2" t="s">
        <v>4737</v>
      </c>
      <c r="E348" s="3" t="s">
        <v>5149</v>
      </c>
      <c r="F348" s="3" t="s">
        <v>5150</v>
      </c>
      <c r="G348" s="16" t="s">
        <v>1478</v>
      </c>
      <c r="H348" s="491" t="s">
        <v>4740</v>
      </c>
      <c r="I348" s="3" t="s">
        <v>4741</v>
      </c>
      <c r="J348" s="17" t="s">
        <v>1585</v>
      </c>
      <c r="K348" s="17" t="s">
        <v>5151</v>
      </c>
      <c r="L348" s="3"/>
      <c r="M348" s="3" t="s">
        <v>5149</v>
      </c>
      <c r="N348" s="3" t="s">
        <v>5151</v>
      </c>
    </row>
    <row r="349" spans="2:14" ht="15.75">
      <c r="B349" s="630" t="str">
        <f>_xlfn.XLOOKUP(J349,表格1[API Code
API代碼],表格1[No])</f>
        <v>154</v>
      </c>
      <c r="C349" s="2" t="s">
        <v>4393</v>
      </c>
      <c r="D349" s="2" t="s">
        <v>4737</v>
      </c>
      <c r="E349" s="3" t="s">
        <v>5152</v>
      </c>
      <c r="F349" s="3" t="s">
        <v>5153</v>
      </c>
      <c r="G349" s="16" t="s">
        <v>1478</v>
      </c>
      <c r="H349" s="17" t="s">
        <v>4740</v>
      </c>
      <c r="I349" s="2" t="s">
        <v>4933</v>
      </c>
      <c r="J349" s="18" t="s">
        <v>1586</v>
      </c>
      <c r="K349" s="18" t="s">
        <v>2832</v>
      </c>
      <c r="L349" s="8" t="s">
        <v>5154</v>
      </c>
      <c r="M349" s="3" t="s">
        <v>5155</v>
      </c>
      <c r="N349" s="17"/>
    </row>
    <row r="350" spans="2:14" ht="15.75">
      <c r="B350" s="630" t="str">
        <f>_xlfn.XLOOKUP(J350,表格1[API Code
API代碼],表格1[No])</f>
        <v>154</v>
      </c>
      <c r="C350" s="2" t="s">
        <v>4403</v>
      </c>
      <c r="D350" s="2" t="s">
        <v>4737</v>
      </c>
      <c r="E350" s="3" t="s">
        <v>5152</v>
      </c>
      <c r="F350" s="3" t="s">
        <v>5153</v>
      </c>
      <c r="G350" s="16" t="s">
        <v>1478</v>
      </c>
      <c r="H350" s="17" t="s">
        <v>4740</v>
      </c>
      <c r="I350" s="3" t="s">
        <v>4741</v>
      </c>
      <c r="J350" s="18" t="s">
        <v>1586</v>
      </c>
      <c r="K350" s="18" t="s">
        <v>2832</v>
      </c>
      <c r="L350" s="4" t="s">
        <v>5156</v>
      </c>
      <c r="M350" s="3" t="s">
        <v>5155</v>
      </c>
      <c r="N350" s="17"/>
    </row>
    <row r="351" spans="2:14" ht="15.75">
      <c r="B351" s="630" t="str">
        <f>_xlfn.XLOOKUP(J351,表格1[API Code
API代碼],表格1[No])</f>
        <v>155</v>
      </c>
      <c r="C351" s="2" t="s">
        <v>4393</v>
      </c>
      <c r="D351" s="2" t="s">
        <v>4737</v>
      </c>
      <c r="E351" s="3" t="s">
        <v>5157</v>
      </c>
      <c r="F351" s="3" t="s">
        <v>5158</v>
      </c>
      <c r="G351" s="16" t="s">
        <v>1478</v>
      </c>
      <c r="H351" s="17" t="s">
        <v>4740</v>
      </c>
      <c r="I351" s="3" t="s">
        <v>4741</v>
      </c>
      <c r="J351" s="17" t="s">
        <v>1587</v>
      </c>
      <c r="K351" s="17" t="s">
        <v>5159</v>
      </c>
      <c r="L351" s="3"/>
      <c r="M351" s="3" t="s">
        <v>5157</v>
      </c>
      <c r="N351" s="3" t="s">
        <v>5159</v>
      </c>
    </row>
    <row r="352" spans="2:14" ht="15.75">
      <c r="B352" s="630" t="str">
        <f>_xlfn.XLOOKUP(J352,表格1[API Code
API代碼],表格1[No])</f>
        <v>156</v>
      </c>
      <c r="C352" s="2" t="s">
        <v>4393</v>
      </c>
      <c r="D352" s="2" t="s">
        <v>4737</v>
      </c>
      <c r="E352" s="3" t="s">
        <v>5160</v>
      </c>
      <c r="F352" s="3" t="s">
        <v>5161</v>
      </c>
      <c r="G352" s="16" t="s">
        <v>1478</v>
      </c>
      <c r="H352" s="17" t="s">
        <v>4740</v>
      </c>
      <c r="I352" s="3" t="s">
        <v>4741</v>
      </c>
      <c r="J352" s="17" t="s">
        <v>1588</v>
      </c>
      <c r="K352" s="17" t="s">
        <v>5162</v>
      </c>
      <c r="L352" s="3"/>
      <c r="M352" s="3" t="s">
        <v>5160</v>
      </c>
      <c r="N352" s="3" t="s">
        <v>5162</v>
      </c>
    </row>
    <row r="353" spans="2:14" ht="15.75">
      <c r="B353" s="630" t="str">
        <f>_xlfn.XLOOKUP(J353,表格1[API Code
API代碼],表格1[No])</f>
        <v>157</v>
      </c>
      <c r="C353" s="2" t="s">
        <v>4411</v>
      </c>
      <c r="D353" s="2" t="s">
        <v>4737</v>
      </c>
      <c r="E353" s="3" t="s">
        <v>5163</v>
      </c>
      <c r="F353" s="3" t="s">
        <v>5164</v>
      </c>
      <c r="G353" s="16" t="s">
        <v>1478</v>
      </c>
      <c r="H353" s="17" t="s">
        <v>4740</v>
      </c>
      <c r="I353" s="2" t="s">
        <v>4741</v>
      </c>
      <c r="J353" s="497" t="s">
        <v>5165</v>
      </c>
      <c r="K353" s="497" t="s">
        <v>5166</v>
      </c>
      <c r="L353" s="3"/>
      <c r="M353" s="3" t="s">
        <v>5167</v>
      </c>
      <c r="N353" s="17" t="s">
        <v>5168</v>
      </c>
    </row>
    <row r="354" spans="2:14" ht="17.25">
      <c r="B354" s="630" t="str">
        <f>_xlfn.XLOOKUP(J354,表格1[API Code
API代碼],表格1[No])</f>
        <v>158</v>
      </c>
      <c r="C354" s="3" t="s">
        <v>5169</v>
      </c>
      <c r="D354" s="2" t="s">
        <v>4737</v>
      </c>
      <c r="E354" s="3" t="s">
        <v>5170</v>
      </c>
      <c r="F354" s="495" t="s">
        <v>5171</v>
      </c>
      <c r="G354" s="16" t="s">
        <v>1478</v>
      </c>
      <c r="H354" s="491" t="s">
        <v>4740</v>
      </c>
      <c r="I354" s="282" t="s">
        <v>5172</v>
      </c>
      <c r="J354" s="639" t="s">
        <v>5173</v>
      </c>
      <c r="K354" s="17" t="s">
        <v>5174</v>
      </c>
      <c r="L354" s="640" t="s">
        <v>5174</v>
      </c>
      <c r="M354" s="3" t="s">
        <v>5175</v>
      </c>
      <c r="N354" s="17"/>
    </row>
    <row r="355" spans="2:14" ht="17.25">
      <c r="B355" s="630" t="str">
        <f>_xlfn.XLOOKUP(J355,表格1[API Code
API代碼],表格1[No])</f>
        <v>159</v>
      </c>
      <c r="C355" s="3" t="s">
        <v>5169</v>
      </c>
      <c r="D355" s="2" t="s">
        <v>4737</v>
      </c>
      <c r="E355" s="3" t="s">
        <v>5176</v>
      </c>
      <c r="F355" s="495" t="s">
        <v>5171</v>
      </c>
      <c r="G355" s="16" t="s">
        <v>1478</v>
      </c>
      <c r="H355" s="491" t="s">
        <v>4740</v>
      </c>
      <c r="I355" s="282" t="s">
        <v>5172</v>
      </c>
      <c r="J355" s="639" t="s">
        <v>5177</v>
      </c>
      <c r="K355" s="17" t="s">
        <v>5178</v>
      </c>
      <c r="L355" s="640" t="s">
        <v>5178</v>
      </c>
      <c r="M355" s="3" t="s">
        <v>2854</v>
      </c>
      <c r="N355" s="17"/>
    </row>
    <row r="356" spans="2:14" ht="15.75">
      <c r="B356" s="630" t="str">
        <f>_xlfn.XLOOKUP(J356,表格1[API Code
API代碼],表格1[No])</f>
        <v>160</v>
      </c>
      <c r="C356" s="2" t="s">
        <v>4393</v>
      </c>
      <c r="D356" s="2" t="s">
        <v>4737</v>
      </c>
      <c r="E356" s="3" t="s">
        <v>4986</v>
      </c>
      <c r="F356" s="3" t="s">
        <v>4987</v>
      </c>
      <c r="G356" s="16" t="s">
        <v>1478</v>
      </c>
      <c r="H356" s="491" t="s">
        <v>4740</v>
      </c>
      <c r="I356" s="3" t="s">
        <v>4741</v>
      </c>
      <c r="J356" s="17" t="s">
        <v>1595</v>
      </c>
      <c r="K356" s="17" t="s">
        <v>5179</v>
      </c>
      <c r="L356" s="3"/>
      <c r="M356" s="3"/>
      <c r="N356" s="3" t="s">
        <v>5179</v>
      </c>
    </row>
    <row r="357" spans="2:14" ht="15.75">
      <c r="B357" s="630" t="str">
        <f>_xlfn.XLOOKUP(J357,表格1[API Code
API代碼],表格1[No])</f>
        <v>161</v>
      </c>
      <c r="C357" s="2" t="s">
        <v>4393</v>
      </c>
      <c r="D357" s="2" t="s">
        <v>4737</v>
      </c>
      <c r="E357" s="3" t="s">
        <v>4995</v>
      </c>
      <c r="F357" s="3" t="s">
        <v>4996</v>
      </c>
      <c r="G357" s="16" t="s">
        <v>1478</v>
      </c>
      <c r="H357" s="491" t="s">
        <v>4740</v>
      </c>
      <c r="I357" s="2" t="s">
        <v>4933</v>
      </c>
      <c r="J357" s="18" t="s">
        <v>1596</v>
      </c>
      <c r="K357" s="18" t="s">
        <v>2860</v>
      </c>
      <c r="L357" s="8" t="s">
        <v>5180</v>
      </c>
      <c r="M357" s="3" t="s">
        <v>5181</v>
      </c>
      <c r="N357" s="17"/>
    </row>
    <row r="358" spans="2:14" ht="15.75">
      <c r="B358" s="630" t="str">
        <f>_xlfn.XLOOKUP(J358,表格1[API Code
API代碼],表格1[No])</f>
        <v>161</v>
      </c>
      <c r="C358" s="2" t="s">
        <v>4403</v>
      </c>
      <c r="D358" s="2" t="s">
        <v>4737</v>
      </c>
      <c r="E358" s="4" t="s">
        <v>4995</v>
      </c>
      <c r="F358" s="3" t="s">
        <v>4996</v>
      </c>
      <c r="G358" s="16" t="s">
        <v>1478</v>
      </c>
      <c r="H358" s="491" t="s">
        <v>4740</v>
      </c>
      <c r="I358" s="3" t="s">
        <v>4741</v>
      </c>
      <c r="J358" s="18" t="s">
        <v>1596</v>
      </c>
      <c r="K358" s="18" t="s">
        <v>2860</v>
      </c>
      <c r="L358" s="4" t="s">
        <v>5182</v>
      </c>
      <c r="M358" s="3" t="s">
        <v>5181</v>
      </c>
      <c r="N358" s="16"/>
    </row>
    <row r="359" spans="2:14" ht="15.75">
      <c r="B359" s="630" t="str">
        <f>_xlfn.XLOOKUP(J359,表格1[API Code
API代碼],表格1[No])</f>
        <v>162</v>
      </c>
      <c r="C359" s="2" t="s">
        <v>4393</v>
      </c>
      <c r="D359" s="2" t="s">
        <v>4737</v>
      </c>
      <c r="E359" s="3" t="s">
        <v>4738</v>
      </c>
      <c r="F359" s="3" t="s">
        <v>4739</v>
      </c>
      <c r="G359" s="16" t="s">
        <v>1478</v>
      </c>
      <c r="H359" s="17" t="s">
        <v>4740</v>
      </c>
      <c r="I359" s="2" t="s">
        <v>4933</v>
      </c>
      <c r="J359" s="18" t="s">
        <v>1597</v>
      </c>
      <c r="K359" s="18" t="s">
        <v>2861</v>
      </c>
      <c r="L359" s="8" t="s">
        <v>2861</v>
      </c>
      <c r="M359" s="3" t="s">
        <v>4745</v>
      </c>
      <c r="N359" s="17"/>
    </row>
    <row r="360" spans="2:14" ht="15.75">
      <c r="B360" s="630" t="str">
        <f>_xlfn.XLOOKUP(J360,表格1[API Code
API代碼],表格1[No])</f>
        <v>163</v>
      </c>
      <c r="C360" s="2" t="s">
        <v>4393</v>
      </c>
      <c r="D360" s="2" t="s">
        <v>4737</v>
      </c>
      <c r="E360" s="3" t="s">
        <v>4945</v>
      </c>
      <c r="F360" s="3" t="s">
        <v>4946</v>
      </c>
      <c r="G360" s="16" t="s">
        <v>1478</v>
      </c>
      <c r="H360" s="17" t="s">
        <v>4740</v>
      </c>
      <c r="I360" s="2" t="s">
        <v>4933</v>
      </c>
      <c r="J360" s="18" t="s">
        <v>1598</v>
      </c>
      <c r="K360" s="18" t="s">
        <v>2862</v>
      </c>
      <c r="L360" s="8" t="s">
        <v>2862</v>
      </c>
      <c r="M360" s="3" t="s">
        <v>5183</v>
      </c>
      <c r="N360" s="17"/>
    </row>
    <row r="361" spans="2:14" ht="15.75">
      <c r="B361" s="630" t="str">
        <f>_xlfn.XLOOKUP(J361,表格1[API Code
API代碼],表格1[No])</f>
        <v>163</v>
      </c>
      <c r="C361" s="2" t="s">
        <v>4411</v>
      </c>
      <c r="D361" s="2" t="s">
        <v>4737</v>
      </c>
      <c r="E361" s="3" t="s">
        <v>4947</v>
      </c>
      <c r="F361" s="3" t="s">
        <v>4946</v>
      </c>
      <c r="G361" s="16" t="s">
        <v>1478</v>
      </c>
      <c r="H361" s="17" t="s">
        <v>4740</v>
      </c>
      <c r="I361" s="2" t="s">
        <v>4741</v>
      </c>
      <c r="J361" s="18" t="s">
        <v>1598</v>
      </c>
      <c r="K361" s="18" t="s">
        <v>2862</v>
      </c>
      <c r="L361" s="8" t="s">
        <v>2862</v>
      </c>
      <c r="M361" s="3" t="s">
        <v>5183</v>
      </c>
      <c r="N361" s="17"/>
    </row>
    <row r="362" spans="2:14" ht="15.75">
      <c r="B362" s="630" t="str">
        <f>_xlfn.XLOOKUP(J362,表格1[API Code
API代碼],表格1[No])</f>
        <v>163</v>
      </c>
      <c r="C362" s="2" t="s">
        <v>4403</v>
      </c>
      <c r="D362" s="2" t="s">
        <v>4737</v>
      </c>
      <c r="E362" s="3" t="s">
        <v>4945</v>
      </c>
      <c r="F362" s="3" t="s">
        <v>4946</v>
      </c>
      <c r="G362" s="16" t="s">
        <v>1478</v>
      </c>
      <c r="H362" s="17" t="s">
        <v>4740</v>
      </c>
      <c r="I362" s="3" t="s">
        <v>4741</v>
      </c>
      <c r="J362" s="18" t="s">
        <v>1598</v>
      </c>
      <c r="K362" s="18" t="s">
        <v>2862</v>
      </c>
      <c r="L362" s="4" t="s">
        <v>2862</v>
      </c>
      <c r="M362" s="3" t="s">
        <v>5183</v>
      </c>
      <c r="N362" s="17"/>
    </row>
    <row r="363" spans="2:14" ht="15.75">
      <c r="B363" s="630" t="str">
        <f>_xlfn.XLOOKUP(J363,表格1[API Code
API代碼],表格1[No])</f>
        <v>163</v>
      </c>
      <c r="C363" s="2" t="s">
        <v>4393</v>
      </c>
      <c r="D363" s="2" t="s">
        <v>4737</v>
      </c>
      <c r="E363" s="3" t="s">
        <v>4952</v>
      </c>
      <c r="F363" s="3" t="s">
        <v>4953</v>
      </c>
      <c r="G363" s="16" t="s">
        <v>1478</v>
      </c>
      <c r="H363" s="17" t="s">
        <v>4740</v>
      </c>
      <c r="I363" s="2" t="s">
        <v>4933</v>
      </c>
      <c r="J363" s="18" t="s">
        <v>1598</v>
      </c>
      <c r="K363" s="18" t="s">
        <v>2862</v>
      </c>
      <c r="L363" s="8" t="s">
        <v>2862</v>
      </c>
      <c r="M363" s="3" t="s">
        <v>5183</v>
      </c>
      <c r="N363" s="17"/>
    </row>
    <row r="364" spans="2:14" ht="15.75">
      <c r="B364" s="630" t="str">
        <f>_xlfn.XLOOKUP(J364,表格1[API Code
API代碼],表格1[No])</f>
        <v>163</v>
      </c>
      <c r="C364" s="2" t="s">
        <v>4411</v>
      </c>
      <c r="D364" s="2" t="s">
        <v>4737</v>
      </c>
      <c r="E364" s="3" t="s">
        <v>4954</v>
      </c>
      <c r="F364" s="3" t="s">
        <v>4953</v>
      </c>
      <c r="G364" s="16" t="s">
        <v>1478</v>
      </c>
      <c r="H364" s="17" t="s">
        <v>4740</v>
      </c>
      <c r="I364" s="2" t="s">
        <v>4741</v>
      </c>
      <c r="J364" s="18" t="s">
        <v>1598</v>
      </c>
      <c r="K364" s="18" t="s">
        <v>2862</v>
      </c>
      <c r="L364" s="8" t="s">
        <v>2862</v>
      </c>
      <c r="M364" s="3" t="s">
        <v>5183</v>
      </c>
      <c r="N364" s="17"/>
    </row>
    <row r="365" spans="2:14" ht="15.75">
      <c r="B365" s="630" t="str">
        <f>_xlfn.XLOOKUP(J365,表格1[API Code
API代碼],表格1[No])</f>
        <v>163</v>
      </c>
      <c r="C365" s="2" t="s">
        <v>4403</v>
      </c>
      <c r="D365" s="2" t="s">
        <v>4737</v>
      </c>
      <c r="E365" s="3" t="s">
        <v>4952</v>
      </c>
      <c r="F365" s="3" t="s">
        <v>4953</v>
      </c>
      <c r="G365" s="16" t="s">
        <v>1478</v>
      </c>
      <c r="H365" s="17" t="s">
        <v>4740</v>
      </c>
      <c r="I365" s="3" t="s">
        <v>4741</v>
      </c>
      <c r="J365" s="18" t="s">
        <v>1598</v>
      </c>
      <c r="K365" s="18" t="s">
        <v>2862</v>
      </c>
      <c r="L365" s="4" t="s">
        <v>5184</v>
      </c>
      <c r="M365" s="3" t="s">
        <v>5183</v>
      </c>
      <c r="N365" s="17"/>
    </row>
    <row r="366" spans="2:14" ht="15.75">
      <c r="B366" s="630" t="str">
        <f>_xlfn.XLOOKUP(J366,表格1[API Code
API代碼],表格1[No])</f>
        <v>164</v>
      </c>
      <c r="C366" s="2" t="s">
        <v>4393</v>
      </c>
      <c r="D366" s="2" t="s">
        <v>4737</v>
      </c>
      <c r="E366" s="3" t="s">
        <v>4945</v>
      </c>
      <c r="F366" s="3" t="s">
        <v>4946</v>
      </c>
      <c r="G366" s="16" t="s">
        <v>1478</v>
      </c>
      <c r="H366" s="17" t="s">
        <v>4740</v>
      </c>
      <c r="I366" s="2" t="s">
        <v>4933</v>
      </c>
      <c r="J366" s="18" t="s">
        <v>1599</v>
      </c>
      <c r="K366" s="18" t="s">
        <v>5185</v>
      </c>
      <c r="L366" s="8" t="s">
        <v>5186</v>
      </c>
      <c r="M366" s="3" t="s">
        <v>5187</v>
      </c>
      <c r="N366" s="17"/>
    </row>
    <row r="367" spans="2:14" ht="15.75">
      <c r="B367" s="630" t="str">
        <f>_xlfn.XLOOKUP(J367,表格1[API Code
API代碼],表格1[No])</f>
        <v>164</v>
      </c>
      <c r="C367" s="2" t="s">
        <v>4411</v>
      </c>
      <c r="D367" s="2" t="s">
        <v>4737</v>
      </c>
      <c r="E367" s="3" t="s">
        <v>4947</v>
      </c>
      <c r="F367" s="3" t="s">
        <v>4946</v>
      </c>
      <c r="G367" s="16" t="s">
        <v>1478</v>
      </c>
      <c r="H367" s="17" t="s">
        <v>4740</v>
      </c>
      <c r="I367" s="2" t="s">
        <v>4741</v>
      </c>
      <c r="J367" s="18" t="s">
        <v>1599</v>
      </c>
      <c r="K367" s="18" t="s">
        <v>5185</v>
      </c>
      <c r="L367" s="8" t="s">
        <v>5186</v>
      </c>
      <c r="M367" s="3" t="s">
        <v>5187</v>
      </c>
      <c r="N367" s="17"/>
    </row>
    <row r="368" spans="2:14" ht="15.75">
      <c r="B368" s="630" t="str">
        <f>_xlfn.XLOOKUP(J368,表格1[API Code
API代碼],表格1[No])</f>
        <v>164</v>
      </c>
      <c r="C368" s="2" t="s">
        <v>4403</v>
      </c>
      <c r="D368" s="2" t="s">
        <v>4737</v>
      </c>
      <c r="E368" s="3" t="s">
        <v>4945</v>
      </c>
      <c r="F368" s="3" t="s">
        <v>4946</v>
      </c>
      <c r="G368" s="16" t="s">
        <v>1478</v>
      </c>
      <c r="H368" s="17" t="s">
        <v>4740</v>
      </c>
      <c r="I368" s="3" t="s">
        <v>4741</v>
      </c>
      <c r="J368" s="18" t="s">
        <v>1599</v>
      </c>
      <c r="K368" s="18" t="s">
        <v>5185</v>
      </c>
      <c r="L368" s="4" t="s">
        <v>5186</v>
      </c>
      <c r="M368" s="3" t="s">
        <v>5188</v>
      </c>
      <c r="N368" s="17"/>
    </row>
    <row r="369" spans="2:14" ht="15.75">
      <c r="B369" s="630" t="str">
        <f>_xlfn.XLOOKUP(J369,表格1[API Code
API代碼],表格1[No])</f>
        <v>165</v>
      </c>
      <c r="C369" s="2" t="s">
        <v>4393</v>
      </c>
      <c r="D369" s="2" t="s">
        <v>4737</v>
      </c>
      <c r="E369" s="3" t="s">
        <v>4945</v>
      </c>
      <c r="F369" s="3" t="s">
        <v>4946</v>
      </c>
      <c r="G369" s="16" t="s">
        <v>1478</v>
      </c>
      <c r="H369" s="17" t="s">
        <v>4740</v>
      </c>
      <c r="I369" s="2" t="s">
        <v>4933</v>
      </c>
      <c r="J369" s="18" t="s">
        <v>1600</v>
      </c>
      <c r="K369" s="18" t="s">
        <v>2868</v>
      </c>
      <c r="L369" s="8" t="s">
        <v>5189</v>
      </c>
      <c r="M369" s="3" t="s">
        <v>5190</v>
      </c>
      <c r="N369" s="17"/>
    </row>
    <row r="370" spans="2:14" ht="15.75">
      <c r="B370" s="630" t="str">
        <f>_xlfn.XLOOKUP(J370,表格1[API Code
API代碼],表格1[No])</f>
        <v>165</v>
      </c>
      <c r="C370" s="2" t="s">
        <v>4411</v>
      </c>
      <c r="D370" s="2" t="s">
        <v>4737</v>
      </c>
      <c r="E370" s="3" t="s">
        <v>4947</v>
      </c>
      <c r="F370" s="3" t="s">
        <v>4946</v>
      </c>
      <c r="G370" s="16" t="s">
        <v>1478</v>
      </c>
      <c r="H370" s="17" t="s">
        <v>4740</v>
      </c>
      <c r="I370" s="2" t="s">
        <v>4741</v>
      </c>
      <c r="J370" s="18" t="s">
        <v>1600</v>
      </c>
      <c r="K370" s="18" t="s">
        <v>2868</v>
      </c>
      <c r="L370" s="8" t="s">
        <v>5189</v>
      </c>
      <c r="M370" s="3" t="s">
        <v>5190</v>
      </c>
      <c r="N370" s="17"/>
    </row>
    <row r="371" spans="2:14" ht="15.75">
      <c r="B371" s="630" t="str">
        <f>_xlfn.XLOOKUP(J371,表格1[API Code
API代碼],表格1[No])</f>
        <v>165</v>
      </c>
      <c r="C371" s="2" t="s">
        <v>4403</v>
      </c>
      <c r="D371" s="2" t="s">
        <v>4737</v>
      </c>
      <c r="E371" s="3" t="s">
        <v>4945</v>
      </c>
      <c r="F371" s="3" t="s">
        <v>4946</v>
      </c>
      <c r="G371" s="16" t="s">
        <v>1478</v>
      </c>
      <c r="H371" s="17" t="s">
        <v>4740</v>
      </c>
      <c r="I371" s="3" t="s">
        <v>4741</v>
      </c>
      <c r="J371" s="18" t="s">
        <v>1600</v>
      </c>
      <c r="K371" s="18" t="s">
        <v>2868</v>
      </c>
      <c r="L371" s="4" t="s">
        <v>5189</v>
      </c>
      <c r="M371" s="3" t="s">
        <v>5191</v>
      </c>
      <c r="N371" s="17"/>
    </row>
    <row r="372" spans="2:14" ht="15.75">
      <c r="B372" s="630" t="str">
        <f>_xlfn.XLOOKUP(J372,表格1[API Code
API代碼],表格1[No])</f>
        <v>166</v>
      </c>
      <c r="C372" s="2" t="s">
        <v>4393</v>
      </c>
      <c r="D372" s="2" t="s">
        <v>4737</v>
      </c>
      <c r="E372" s="3" t="s">
        <v>4955</v>
      </c>
      <c r="F372" s="3" t="s">
        <v>4956</v>
      </c>
      <c r="G372" s="16" t="s">
        <v>1478</v>
      </c>
      <c r="H372" s="17" t="s">
        <v>4740</v>
      </c>
      <c r="I372" s="2" t="s">
        <v>4933</v>
      </c>
      <c r="J372" s="18" t="s">
        <v>1601</v>
      </c>
      <c r="K372" s="18" t="s">
        <v>2872</v>
      </c>
      <c r="L372" s="8" t="s">
        <v>5192</v>
      </c>
      <c r="M372" s="3" t="s">
        <v>5193</v>
      </c>
      <c r="N372" s="17"/>
    </row>
    <row r="373" spans="2:14" ht="15.75">
      <c r="B373" s="630" t="str">
        <f>_xlfn.XLOOKUP(J373,表格1[API Code
API代碼],表格1[No])</f>
        <v>166</v>
      </c>
      <c r="C373" s="2" t="s">
        <v>4411</v>
      </c>
      <c r="D373" s="2" t="s">
        <v>4737</v>
      </c>
      <c r="E373" s="3" t="s">
        <v>4957</v>
      </c>
      <c r="F373" s="3" t="s">
        <v>4956</v>
      </c>
      <c r="G373" s="16" t="s">
        <v>1478</v>
      </c>
      <c r="H373" s="17" t="s">
        <v>4740</v>
      </c>
      <c r="I373" s="2" t="s">
        <v>4741</v>
      </c>
      <c r="J373" s="18" t="s">
        <v>1601</v>
      </c>
      <c r="K373" s="18" t="s">
        <v>2872</v>
      </c>
      <c r="L373" s="8" t="s">
        <v>5192</v>
      </c>
      <c r="M373" s="3" t="s">
        <v>5193</v>
      </c>
      <c r="N373" s="17"/>
    </row>
    <row r="374" spans="2:14" ht="15.75">
      <c r="B374" s="630" t="str">
        <f>_xlfn.XLOOKUP(J374,表格1[API Code
API代碼],表格1[No])</f>
        <v>166</v>
      </c>
      <c r="C374" s="2" t="s">
        <v>4403</v>
      </c>
      <c r="D374" s="2" t="s">
        <v>4737</v>
      </c>
      <c r="E374" s="3" t="s">
        <v>4955</v>
      </c>
      <c r="F374" s="3" t="s">
        <v>4956</v>
      </c>
      <c r="G374" s="16" t="s">
        <v>1478</v>
      </c>
      <c r="H374" s="17" t="s">
        <v>4740</v>
      </c>
      <c r="I374" s="3" t="s">
        <v>4741</v>
      </c>
      <c r="J374" s="18" t="s">
        <v>1601</v>
      </c>
      <c r="K374" s="18" t="s">
        <v>2872</v>
      </c>
      <c r="L374" s="4" t="s">
        <v>5192</v>
      </c>
      <c r="M374" s="3" t="s">
        <v>5194</v>
      </c>
      <c r="N374" s="17"/>
    </row>
    <row r="375" spans="2:14" ht="15.75">
      <c r="B375" s="630" t="str">
        <f>_xlfn.XLOOKUP(J375,表格1[API Code
API代碼],表格1[No])</f>
        <v>166</v>
      </c>
      <c r="C375" s="2" t="s">
        <v>4393</v>
      </c>
      <c r="D375" s="2" t="s">
        <v>4737</v>
      </c>
      <c r="E375" s="3" t="s">
        <v>4958</v>
      </c>
      <c r="F375" s="3" t="s">
        <v>4959</v>
      </c>
      <c r="G375" s="16" t="s">
        <v>1478</v>
      </c>
      <c r="H375" s="17" t="s">
        <v>4740</v>
      </c>
      <c r="I375" s="2" t="s">
        <v>4933</v>
      </c>
      <c r="J375" s="18" t="s">
        <v>1601</v>
      </c>
      <c r="K375" s="18" t="s">
        <v>2872</v>
      </c>
      <c r="L375" s="8" t="s">
        <v>5192</v>
      </c>
      <c r="M375" s="3" t="s">
        <v>5195</v>
      </c>
      <c r="N375" s="17"/>
    </row>
    <row r="376" spans="2:14" ht="15.75">
      <c r="B376" s="630" t="str">
        <f>_xlfn.XLOOKUP(J376,表格1[API Code
API代碼],表格1[No])</f>
        <v>166</v>
      </c>
      <c r="C376" s="2" t="s">
        <v>4411</v>
      </c>
      <c r="D376" s="2" t="s">
        <v>4737</v>
      </c>
      <c r="E376" s="3" t="s">
        <v>4960</v>
      </c>
      <c r="F376" s="3" t="s">
        <v>4959</v>
      </c>
      <c r="G376" s="16" t="s">
        <v>1478</v>
      </c>
      <c r="H376" s="17" t="s">
        <v>4740</v>
      </c>
      <c r="I376" s="2" t="s">
        <v>4741</v>
      </c>
      <c r="J376" s="18" t="s">
        <v>1601</v>
      </c>
      <c r="K376" s="18" t="s">
        <v>2872</v>
      </c>
      <c r="L376" s="8" t="s">
        <v>5192</v>
      </c>
      <c r="M376" s="3" t="s">
        <v>5195</v>
      </c>
      <c r="N376" s="17"/>
    </row>
    <row r="377" spans="2:14" ht="15.75">
      <c r="B377" s="630" t="str">
        <f>_xlfn.XLOOKUP(J377,表格1[API Code
API代碼],表格1[No])</f>
        <v>166</v>
      </c>
      <c r="C377" s="2" t="s">
        <v>4403</v>
      </c>
      <c r="D377" s="2" t="s">
        <v>4737</v>
      </c>
      <c r="E377" s="3" t="s">
        <v>4958</v>
      </c>
      <c r="F377" s="3" t="s">
        <v>4959</v>
      </c>
      <c r="G377" s="16" t="s">
        <v>1478</v>
      </c>
      <c r="H377" s="17" t="s">
        <v>4740</v>
      </c>
      <c r="I377" s="3" t="s">
        <v>4741</v>
      </c>
      <c r="J377" s="18" t="s">
        <v>1601</v>
      </c>
      <c r="K377" s="18" t="s">
        <v>2872</v>
      </c>
      <c r="L377" s="4" t="s">
        <v>5192</v>
      </c>
      <c r="M377" s="3" t="s">
        <v>5196</v>
      </c>
      <c r="N377" s="17"/>
    </row>
    <row r="378" spans="2:14" ht="15.75">
      <c r="B378" s="630" t="str">
        <f>_xlfn.XLOOKUP(J378,表格1[API Code
API代碼],表格1[No])</f>
        <v>167</v>
      </c>
      <c r="C378" s="2" t="s">
        <v>4393</v>
      </c>
      <c r="D378" s="2" t="s">
        <v>4737</v>
      </c>
      <c r="E378" s="3" t="s">
        <v>4955</v>
      </c>
      <c r="F378" s="3" t="s">
        <v>4956</v>
      </c>
      <c r="G378" s="16" t="s">
        <v>1478</v>
      </c>
      <c r="H378" s="17" t="s">
        <v>4740</v>
      </c>
      <c r="I378" s="2" t="s">
        <v>4933</v>
      </c>
      <c r="J378" s="18" t="s">
        <v>1602</v>
      </c>
      <c r="K378" s="18" t="s">
        <v>2876</v>
      </c>
      <c r="L378" s="8" t="s">
        <v>5197</v>
      </c>
      <c r="M378" s="3" t="s">
        <v>5198</v>
      </c>
      <c r="N378" s="17"/>
    </row>
    <row r="379" spans="2:14" ht="15.75">
      <c r="B379" s="630" t="str">
        <f>_xlfn.XLOOKUP(J379,表格1[API Code
API代碼],表格1[No])</f>
        <v>167</v>
      </c>
      <c r="C379" s="2" t="s">
        <v>4411</v>
      </c>
      <c r="D379" s="2" t="s">
        <v>4737</v>
      </c>
      <c r="E379" s="3" t="s">
        <v>4957</v>
      </c>
      <c r="F379" s="3" t="s">
        <v>4956</v>
      </c>
      <c r="G379" s="16" t="s">
        <v>1478</v>
      </c>
      <c r="H379" s="17" t="s">
        <v>4740</v>
      </c>
      <c r="I379" s="2" t="s">
        <v>4741</v>
      </c>
      <c r="J379" s="18" t="s">
        <v>1602</v>
      </c>
      <c r="K379" s="18" t="s">
        <v>2876</v>
      </c>
      <c r="L379" s="8" t="s">
        <v>5197</v>
      </c>
      <c r="M379" s="3" t="s">
        <v>5198</v>
      </c>
      <c r="N379" s="17"/>
    </row>
    <row r="380" spans="2:14" ht="15.75">
      <c r="B380" s="630" t="str">
        <f>_xlfn.XLOOKUP(J380,表格1[API Code
API代碼],表格1[No])</f>
        <v>167</v>
      </c>
      <c r="C380" s="2" t="s">
        <v>4403</v>
      </c>
      <c r="D380" s="2" t="s">
        <v>4737</v>
      </c>
      <c r="E380" s="3" t="s">
        <v>4955</v>
      </c>
      <c r="F380" s="3" t="s">
        <v>4956</v>
      </c>
      <c r="G380" s="16" t="s">
        <v>1478</v>
      </c>
      <c r="H380" s="17" t="s">
        <v>4740</v>
      </c>
      <c r="I380" s="3" t="s">
        <v>4741</v>
      </c>
      <c r="J380" s="18" t="s">
        <v>1602</v>
      </c>
      <c r="K380" s="18" t="s">
        <v>2876</v>
      </c>
      <c r="L380" s="4" t="s">
        <v>5197</v>
      </c>
      <c r="M380" s="3" t="s">
        <v>5199</v>
      </c>
      <c r="N380" s="17"/>
    </row>
    <row r="381" spans="2:14" ht="15.75">
      <c r="B381" s="630" t="str">
        <f>_xlfn.XLOOKUP(J381,表格1[API Code
API代碼],表格1[No])</f>
        <v>167</v>
      </c>
      <c r="C381" s="2" t="s">
        <v>4393</v>
      </c>
      <c r="D381" s="2" t="s">
        <v>4737</v>
      </c>
      <c r="E381" s="3" t="s">
        <v>4958</v>
      </c>
      <c r="F381" s="3" t="s">
        <v>4959</v>
      </c>
      <c r="G381" s="16" t="s">
        <v>1478</v>
      </c>
      <c r="H381" s="17" t="s">
        <v>4740</v>
      </c>
      <c r="I381" s="2" t="s">
        <v>4933</v>
      </c>
      <c r="J381" s="18" t="s">
        <v>1602</v>
      </c>
      <c r="K381" s="18" t="s">
        <v>2876</v>
      </c>
      <c r="L381" s="8" t="s">
        <v>5197</v>
      </c>
      <c r="M381" s="3" t="s">
        <v>5200</v>
      </c>
      <c r="N381" s="17"/>
    </row>
    <row r="382" spans="2:14" ht="15.75">
      <c r="B382" s="630" t="str">
        <f>_xlfn.XLOOKUP(J382,表格1[API Code
API代碼],表格1[No])</f>
        <v>167</v>
      </c>
      <c r="C382" s="2" t="s">
        <v>4411</v>
      </c>
      <c r="D382" s="2" t="s">
        <v>4737</v>
      </c>
      <c r="E382" s="3" t="s">
        <v>4960</v>
      </c>
      <c r="F382" s="3" t="s">
        <v>4959</v>
      </c>
      <c r="G382" s="16" t="s">
        <v>1478</v>
      </c>
      <c r="H382" s="17" t="s">
        <v>4740</v>
      </c>
      <c r="I382" s="2" t="s">
        <v>4741</v>
      </c>
      <c r="J382" s="18" t="s">
        <v>1602</v>
      </c>
      <c r="K382" s="641" t="s">
        <v>2876</v>
      </c>
      <c r="L382" s="8" t="s">
        <v>5197</v>
      </c>
      <c r="M382" s="3" t="s">
        <v>5200</v>
      </c>
      <c r="N382" s="17"/>
    </row>
    <row r="383" spans="2:14" ht="15.75">
      <c r="B383" s="630" t="str">
        <f>_xlfn.XLOOKUP(J383,表格1[API Code
API代碼],表格1[No])</f>
        <v>167</v>
      </c>
      <c r="C383" s="2" t="s">
        <v>4403</v>
      </c>
      <c r="D383" s="2" t="s">
        <v>4737</v>
      </c>
      <c r="E383" s="3" t="s">
        <v>4958</v>
      </c>
      <c r="F383" s="3" t="s">
        <v>4959</v>
      </c>
      <c r="G383" s="16" t="s">
        <v>1478</v>
      </c>
      <c r="H383" s="17" t="s">
        <v>4740</v>
      </c>
      <c r="I383" s="3" t="s">
        <v>4741</v>
      </c>
      <c r="J383" s="18" t="s">
        <v>1602</v>
      </c>
      <c r="K383" s="18" t="s">
        <v>2876</v>
      </c>
      <c r="L383" s="4" t="s">
        <v>5197</v>
      </c>
      <c r="M383" s="3" t="s">
        <v>5201</v>
      </c>
      <c r="N383" s="17"/>
    </row>
    <row r="384" spans="2:14" ht="15.75">
      <c r="B384" s="630" t="str">
        <f>_xlfn.XLOOKUP(J384,表格1[API Code
API代碼],表格1[No])</f>
        <v>168</v>
      </c>
      <c r="C384" s="2" t="s">
        <v>4393</v>
      </c>
      <c r="D384" s="2" t="s">
        <v>4737</v>
      </c>
      <c r="E384" s="3" t="s">
        <v>5202</v>
      </c>
      <c r="F384" s="3" t="s">
        <v>4962</v>
      </c>
      <c r="G384" s="16" t="s">
        <v>1478</v>
      </c>
      <c r="H384" s="17" t="s">
        <v>4740</v>
      </c>
      <c r="I384" s="2" t="s">
        <v>4933</v>
      </c>
      <c r="J384" s="18" t="s">
        <v>1603</v>
      </c>
      <c r="K384" s="18" t="s">
        <v>2880</v>
      </c>
      <c r="L384" s="8" t="s">
        <v>5203</v>
      </c>
      <c r="M384" s="3" t="s">
        <v>5204</v>
      </c>
      <c r="N384" s="17"/>
    </row>
    <row r="385" spans="2:14" ht="15.75">
      <c r="B385" s="630" t="str">
        <f>_xlfn.XLOOKUP(J385,表格1[API Code
API代碼],表格1[No])</f>
        <v>168</v>
      </c>
      <c r="C385" s="2" t="s">
        <v>4411</v>
      </c>
      <c r="D385" s="2" t="s">
        <v>4737</v>
      </c>
      <c r="E385" s="3" t="s">
        <v>4961</v>
      </c>
      <c r="F385" s="3" t="s">
        <v>4962</v>
      </c>
      <c r="G385" s="16" t="s">
        <v>1478</v>
      </c>
      <c r="H385" s="17" t="s">
        <v>4740</v>
      </c>
      <c r="I385" s="2" t="s">
        <v>4741</v>
      </c>
      <c r="J385" s="18" t="s">
        <v>1603</v>
      </c>
      <c r="K385" s="18" t="s">
        <v>2880</v>
      </c>
      <c r="L385" s="8" t="s">
        <v>5203</v>
      </c>
      <c r="M385" s="3" t="s">
        <v>5204</v>
      </c>
      <c r="N385" s="17"/>
    </row>
    <row r="386" spans="2:14" ht="15.75">
      <c r="B386" s="630" t="str">
        <f>_xlfn.XLOOKUP(J386,表格1[API Code
API代碼],表格1[No])</f>
        <v>168</v>
      </c>
      <c r="C386" s="2" t="s">
        <v>4403</v>
      </c>
      <c r="D386" s="2" t="s">
        <v>4737</v>
      </c>
      <c r="E386" s="3" t="s">
        <v>5202</v>
      </c>
      <c r="F386" s="3" t="s">
        <v>4962</v>
      </c>
      <c r="G386" s="16" t="s">
        <v>1478</v>
      </c>
      <c r="H386" s="17" t="s">
        <v>4740</v>
      </c>
      <c r="I386" s="3" t="s">
        <v>4741</v>
      </c>
      <c r="J386" s="18" t="s">
        <v>1603</v>
      </c>
      <c r="K386" s="18" t="s">
        <v>2880</v>
      </c>
      <c r="L386" s="4" t="s">
        <v>5203</v>
      </c>
      <c r="M386" s="3" t="s">
        <v>5205</v>
      </c>
      <c r="N386" s="17"/>
    </row>
    <row r="387" spans="2:14" ht="15.75">
      <c r="B387" s="630" t="str">
        <f>_xlfn.XLOOKUP(J387,表格1[API Code
API代碼],表格1[No])</f>
        <v>169</v>
      </c>
      <c r="C387" s="2" t="s">
        <v>4393</v>
      </c>
      <c r="D387" s="2" t="s">
        <v>4737</v>
      </c>
      <c r="E387" s="3" t="s">
        <v>5202</v>
      </c>
      <c r="F387" s="3" t="s">
        <v>4962</v>
      </c>
      <c r="G387" s="16" t="s">
        <v>1478</v>
      </c>
      <c r="H387" s="17" t="s">
        <v>4740</v>
      </c>
      <c r="I387" s="2" t="s">
        <v>4933</v>
      </c>
      <c r="J387" s="18" t="s">
        <v>1604</v>
      </c>
      <c r="K387" s="18" t="s">
        <v>2884</v>
      </c>
      <c r="L387" s="8" t="s">
        <v>5206</v>
      </c>
      <c r="M387" s="3" t="s">
        <v>5207</v>
      </c>
      <c r="N387" s="17"/>
    </row>
    <row r="388" spans="2:14" ht="15.75">
      <c r="B388" s="630" t="str">
        <f>_xlfn.XLOOKUP(J388,表格1[API Code
API代碼],表格1[No])</f>
        <v>169</v>
      </c>
      <c r="C388" s="2" t="s">
        <v>4411</v>
      </c>
      <c r="D388" s="2" t="s">
        <v>4737</v>
      </c>
      <c r="E388" s="3" t="s">
        <v>4961</v>
      </c>
      <c r="F388" s="3" t="s">
        <v>4962</v>
      </c>
      <c r="G388" s="16" t="s">
        <v>1478</v>
      </c>
      <c r="H388" s="17" t="s">
        <v>4740</v>
      </c>
      <c r="I388" s="2" t="s">
        <v>4741</v>
      </c>
      <c r="J388" s="18" t="s">
        <v>1604</v>
      </c>
      <c r="K388" s="18" t="s">
        <v>2884</v>
      </c>
      <c r="L388" s="8" t="s">
        <v>5206</v>
      </c>
      <c r="M388" s="3" t="s">
        <v>5207</v>
      </c>
      <c r="N388" s="17"/>
    </row>
    <row r="389" spans="2:14" ht="15.75">
      <c r="B389" s="630" t="str">
        <f>_xlfn.XLOOKUP(J389,表格1[API Code
API代碼],表格1[No])</f>
        <v>169</v>
      </c>
      <c r="C389" s="2" t="s">
        <v>4403</v>
      </c>
      <c r="D389" s="2" t="s">
        <v>4737</v>
      </c>
      <c r="E389" s="3" t="s">
        <v>5202</v>
      </c>
      <c r="F389" s="3" t="s">
        <v>4962</v>
      </c>
      <c r="G389" s="16" t="s">
        <v>1478</v>
      </c>
      <c r="H389" s="17" t="s">
        <v>4740</v>
      </c>
      <c r="I389" s="3" t="s">
        <v>4741</v>
      </c>
      <c r="J389" s="18" t="s">
        <v>1604</v>
      </c>
      <c r="K389" s="18" t="s">
        <v>2884</v>
      </c>
      <c r="L389" s="4" t="s">
        <v>5206</v>
      </c>
      <c r="M389" s="3" t="s">
        <v>5208</v>
      </c>
      <c r="N389" s="17"/>
    </row>
    <row r="390" spans="2:14" ht="15.75">
      <c r="B390" s="630" t="str">
        <f>_xlfn.XLOOKUP(J390,表格1[API Code
API代碼],表格1[No])</f>
        <v>170</v>
      </c>
      <c r="C390" s="2" t="s">
        <v>4393</v>
      </c>
      <c r="D390" s="2" t="s">
        <v>4737</v>
      </c>
      <c r="E390" s="3" t="s">
        <v>4948</v>
      </c>
      <c r="F390" s="3" t="s">
        <v>4949</v>
      </c>
      <c r="G390" s="16" t="s">
        <v>1478</v>
      </c>
      <c r="H390" s="17" t="s">
        <v>4740</v>
      </c>
      <c r="I390" s="2" t="s">
        <v>4933</v>
      </c>
      <c r="J390" s="18" t="s">
        <v>1605</v>
      </c>
      <c r="K390" s="18" t="s">
        <v>2888</v>
      </c>
      <c r="L390" s="8" t="s">
        <v>2888</v>
      </c>
      <c r="M390" s="3" t="s">
        <v>5209</v>
      </c>
      <c r="N390" s="17"/>
    </row>
    <row r="391" spans="2:14" ht="15.75">
      <c r="B391" s="630" t="str">
        <f>_xlfn.XLOOKUP(J391,表格1[API Code
API代碼],表格1[No])</f>
        <v>170</v>
      </c>
      <c r="C391" s="2" t="s">
        <v>4393</v>
      </c>
      <c r="D391" s="2" t="s">
        <v>4737</v>
      </c>
      <c r="E391" s="3" t="s">
        <v>4948</v>
      </c>
      <c r="F391" s="3" t="s">
        <v>4949</v>
      </c>
      <c r="G391" s="16" t="s">
        <v>1478</v>
      </c>
      <c r="H391" s="17" t="s">
        <v>4740</v>
      </c>
      <c r="I391" s="2" t="s">
        <v>4933</v>
      </c>
      <c r="J391" s="18" t="s">
        <v>1605</v>
      </c>
      <c r="K391" s="641" t="s">
        <v>2888</v>
      </c>
      <c r="L391" s="8" t="s">
        <v>5210</v>
      </c>
      <c r="M391" s="3" t="s">
        <v>5211</v>
      </c>
      <c r="N391" s="17"/>
    </row>
    <row r="392" spans="2:14" ht="15.75">
      <c r="B392" s="630" t="str">
        <f>_xlfn.XLOOKUP(J392,表格1[API Code
API代碼],表格1[No])</f>
        <v>170</v>
      </c>
      <c r="C392" s="2" t="s">
        <v>4411</v>
      </c>
      <c r="D392" s="2" t="s">
        <v>4737</v>
      </c>
      <c r="E392" s="3" t="s">
        <v>4951</v>
      </c>
      <c r="F392" s="3" t="s">
        <v>4949</v>
      </c>
      <c r="G392" s="16" t="s">
        <v>1478</v>
      </c>
      <c r="H392" s="17" t="s">
        <v>4740</v>
      </c>
      <c r="I392" s="2" t="s">
        <v>4741</v>
      </c>
      <c r="J392" s="18" t="s">
        <v>1605</v>
      </c>
      <c r="K392" s="18" t="s">
        <v>2888</v>
      </c>
      <c r="L392" s="8" t="s">
        <v>2888</v>
      </c>
      <c r="M392" s="3" t="s">
        <v>5209</v>
      </c>
      <c r="N392" s="17"/>
    </row>
    <row r="393" spans="2:14" ht="15.75">
      <c r="B393" s="630" t="str">
        <f>_xlfn.XLOOKUP(J393,表格1[API Code
API代碼],表格1[No])</f>
        <v>170</v>
      </c>
      <c r="C393" s="2" t="s">
        <v>4411</v>
      </c>
      <c r="D393" s="2" t="s">
        <v>4737</v>
      </c>
      <c r="E393" s="3" t="s">
        <v>4951</v>
      </c>
      <c r="F393" s="3" t="s">
        <v>4949</v>
      </c>
      <c r="G393" s="16" t="s">
        <v>1478</v>
      </c>
      <c r="H393" s="17" t="s">
        <v>4740</v>
      </c>
      <c r="I393" s="2" t="s">
        <v>4741</v>
      </c>
      <c r="J393" s="18" t="s">
        <v>1605</v>
      </c>
      <c r="K393" s="18" t="s">
        <v>2888</v>
      </c>
      <c r="L393" s="8" t="s">
        <v>5210</v>
      </c>
      <c r="M393" s="3" t="s">
        <v>5211</v>
      </c>
      <c r="N393" s="17"/>
    </row>
    <row r="394" spans="2:14" ht="15.75">
      <c r="B394" s="630" t="str">
        <f>_xlfn.XLOOKUP(J394,表格1[API Code
API代碼],表格1[No])</f>
        <v>170</v>
      </c>
      <c r="C394" s="2" t="s">
        <v>4403</v>
      </c>
      <c r="D394" s="2" t="s">
        <v>4737</v>
      </c>
      <c r="E394" s="3" t="s">
        <v>4948</v>
      </c>
      <c r="F394" s="3" t="s">
        <v>4949</v>
      </c>
      <c r="G394" s="16" t="s">
        <v>1478</v>
      </c>
      <c r="H394" s="17" t="s">
        <v>4740</v>
      </c>
      <c r="I394" s="3" t="s">
        <v>4933</v>
      </c>
      <c r="J394" s="18" t="s">
        <v>1605</v>
      </c>
      <c r="K394" s="18" t="s">
        <v>2888</v>
      </c>
      <c r="L394" s="4" t="s">
        <v>2888</v>
      </c>
      <c r="M394" s="3" t="s">
        <v>5209</v>
      </c>
      <c r="N394" s="17"/>
    </row>
    <row r="395" spans="2:14" ht="15.75">
      <c r="B395" s="630" t="str">
        <f>_xlfn.XLOOKUP(J395,表格1[API Code
API代碼],表格1[No])</f>
        <v>170</v>
      </c>
      <c r="C395" s="2" t="s">
        <v>4403</v>
      </c>
      <c r="D395" s="2" t="s">
        <v>4737</v>
      </c>
      <c r="E395" s="3" t="s">
        <v>4948</v>
      </c>
      <c r="F395" s="3" t="s">
        <v>4949</v>
      </c>
      <c r="G395" s="16" t="s">
        <v>1478</v>
      </c>
      <c r="H395" s="491" t="s">
        <v>4740</v>
      </c>
      <c r="I395" s="3" t="s">
        <v>4741</v>
      </c>
      <c r="J395" s="18" t="s">
        <v>1605</v>
      </c>
      <c r="K395" s="18" t="s">
        <v>2888</v>
      </c>
      <c r="L395" s="4" t="s">
        <v>5210</v>
      </c>
      <c r="M395" s="3" t="s">
        <v>5212</v>
      </c>
      <c r="N395" s="17"/>
    </row>
    <row r="396" spans="2:14" ht="15.75">
      <c r="B396" s="630" t="str">
        <f>_xlfn.XLOOKUP(J396,表格1[API Code
API代碼],表格1[No])</f>
        <v>171</v>
      </c>
      <c r="C396" s="2" t="s">
        <v>4393</v>
      </c>
      <c r="D396" s="2" t="s">
        <v>4737</v>
      </c>
      <c r="E396" s="3" t="s">
        <v>4948</v>
      </c>
      <c r="F396" s="3" t="s">
        <v>4949</v>
      </c>
      <c r="G396" s="16" t="s">
        <v>1478</v>
      </c>
      <c r="H396" s="491" t="s">
        <v>4740</v>
      </c>
      <c r="I396" s="2" t="s">
        <v>4933</v>
      </c>
      <c r="J396" s="18" t="s">
        <v>1606</v>
      </c>
      <c r="K396" s="18" t="s">
        <v>2892</v>
      </c>
      <c r="L396" s="8" t="s">
        <v>2892</v>
      </c>
      <c r="M396" s="3" t="s">
        <v>5213</v>
      </c>
      <c r="N396" s="17"/>
    </row>
    <row r="397" spans="2:14" ht="15.75">
      <c r="B397" s="630" t="str">
        <f>_xlfn.XLOOKUP(J397,表格1[API Code
API代碼],表格1[No])</f>
        <v>171</v>
      </c>
      <c r="C397" s="2" t="s">
        <v>4393</v>
      </c>
      <c r="D397" s="2" t="s">
        <v>4737</v>
      </c>
      <c r="E397" s="3" t="s">
        <v>4948</v>
      </c>
      <c r="F397" s="3" t="s">
        <v>4949</v>
      </c>
      <c r="G397" s="16" t="s">
        <v>1478</v>
      </c>
      <c r="H397" s="491" t="s">
        <v>4740</v>
      </c>
      <c r="I397" s="2" t="s">
        <v>4933</v>
      </c>
      <c r="J397" s="18" t="s">
        <v>1606</v>
      </c>
      <c r="K397" s="18" t="s">
        <v>2892</v>
      </c>
      <c r="L397" s="8" t="s">
        <v>5214</v>
      </c>
      <c r="M397" s="3" t="s">
        <v>5215</v>
      </c>
      <c r="N397" s="17"/>
    </row>
    <row r="398" spans="2:14" ht="15.75">
      <c r="B398" s="630" t="str">
        <f>_xlfn.XLOOKUP(J398,表格1[API Code
API代碼],表格1[No])</f>
        <v>171</v>
      </c>
      <c r="C398" s="2" t="s">
        <v>4411</v>
      </c>
      <c r="D398" s="2" t="s">
        <v>4737</v>
      </c>
      <c r="E398" s="3" t="s">
        <v>4951</v>
      </c>
      <c r="F398" s="3" t="s">
        <v>4949</v>
      </c>
      <c r="G398" s="16" t="s">
        <v>1478</v>
      </c>
      <c r="H398" s="491" t="s">
        <v>4740</v>
      </c>
      <c r="I398" s="2" t="s">
        <v>4741</v>
      </c>
      <c r="J398" s="18" t="s">
        <v>1606</v>
      </c>
      <c r="K398" s="18" t="s">
        <v>2892</v>
      </c>
      <c r="L398" s="8" t="s">
        <v>2892</v>
      </c>
      <c r="M398" s="3" t="s">
        <v>5213</v>
      </c>
      <c r="N398" s="17"/>
    </row>
    <row r="399" spans="2:14" ht="15.75">
      <c r="B399" s="630" t="str">
        <f>_xlfn.XLOOKUP(J399,表格1[API Code
API代碼],表格1[No])</f>
        <v>171</v>
      </c>
      <c r="C399" s="2" t="s">
        <v>4411</v>
      </c>
      <c r="D399" s="2" t="s">
        <v>4737</v>
      </c>
      <c r="E399" s="3" t="s">
        <v>4951</v>
      </c>
      <c r="F399" s="3" t="s">
        <v>4949</v>
      </c>
      <c r="G399" s="16" t="s">
        <v>1478</v>
      </c>
      <c r="H399" s="491" t="s">
        <v>4740</v>
      </c>
      <c r="I399" s="2" t="s">
        <v>4741</v>
      </c>
      <c r="J399" s="18" t="s">
        <v>1606</v>
      </c>
      <c r="K399" s="18" t="s">
        <v>2892</v>
      </c>
      <c r="L399" s="8" t="s">
        <v>5214</v>
      </c>
      <c r="M399" s="3" t="s">
        <v>5215</v>
      </c>
      <c r="N399" s="17"/>
    </row>
    <row r="400" spans="2:14" ht="15.75">
      <c r="B400" s="630" t="str">
        <f>_xlfn.XLOOKUP(J400,表格1[API Code
API代碼],表格1[No])</f>
        <v>171</v>
      </c>
      <c r="C400" s="2" t="s">
        <v>4403</v>
      </c>
      <c r="D400" s="2" t="s">
        <v>4737</v>
      </c>
      <c r="E400" s="3" t="s">
        <v>4948</v>
      </c>
      <c r="F400" s="3" t="s">
        <v>4949</v>
      </c>
      <c r="G400" s="16" t="s">
        <v>1478</v>
      </c>
      <c r="H400" s="491" t="s">
        <v>4740</v>
      </c>
      <c r="I400" s="3" t="s">
        <v>4933</v>
      </c>
      <c r="J400" s="18" t="s">
        <v>1606</v>
      </c>
      <c r="K400" s="18" t="s">
        <v>2892</v>
      </c>
      <c r="L400" s="4" t="s">
        <v>2892</v>
      </c>
      <c r="M400" s="3" t="s">
        <v>5213</v>
      </c>
      <c r="N400" s="17"/>
    </row>
    <row r="401" spans="2:14" ht="15.75">
      <c r="B401" s="630" t="str">
        <f>_xlfn.XLOOKUP(J401,表格1[API Code
API代碼],表格1[No])</f>
        <v>171</v>
      </c>
      <c r="C401" s="2" t="s">
        <v>4403</v>
      </c>
      <c r="D401" s="2" t="s">
        <v>4737</v>
      </c>
      <c r="E401" s="3" t="s">
        <v>4948</v>
      </c>
      <c r="F401" s="3" t="s">
        <v>4949</v>
      </c>
      <c r="G401" s="16" t="s">
        <v>1478</v>
      </c>
      <c r="H401" s="491" t="s">
        <v>4740</v>
      </c>
      <c r="I401" s="3" t="s">
        <v>4741</v>
      </c>
      <c r="J401" s="18" t="s">
        <v>1606</v>
      </c>
      <c r="K401" s="18" t="s">
        <v>2892</v>
      </c>
      <c r="L401" s="4" t="s">
        <v>5214</v>
      </c>
      <c r="M401" s="3" t="s">
        <v>5216</v>
      </c>
      <c r="N401" s="17"/>
    </row>
    <row r="402" spans="2:14" ht="15.75">
      <c r="B402" s="630" t="str">
        <f>_xlfn.XLOOKUP(J402,表格1[API Code
API代碼],表格1[No])</f>
        <v>172</v>
      </c>
      <c r="C402" s="2" t="s">
        <v>4393</v>
      </c>
      <c r="D402" s="2" t="s">
        <v>4737</v>
      </c>
      <c r="E402" s="3" t="s">
        <v>4952</v>
      </c>
      <c r="F402" s="3" t="s">
        <v>4953</v>
      </c>
      <c r="G402" s="16" t="s">
        <v>1478</v>
      </c>
      <c r="H402" s="491" t="s">
        <v>4740</v>
      </c>
      <c r="I402" s="2" t="s">
        <v>4933</v>
      </c>
      <c r="J402" s="18" t="s">
        <v>1607</v>
      </c>
      <c r="K402" s="18" t="s">
        <v>1749</v>
      </c>
      <c r="L402" s="8" t="s">
        <v>5217</v>
      </c>
      <c r="M402" s="3" t="s">
        <v>5218</v>
      </c>
      <c r="N402" s="17"/>
    </row>
    <row r="403" spans="2:14" ht="15.75">
      <c r="B403" s="630" t="str">
        <f>_xlfn.XLOOKUP(J403,表格1[API Code
API代碼],表格1[No])</f>
        <v>172</v>
      </c>
      <c r="C403" s="2" t="s">
        <v>4411</v>
      </c>
      <c r="D403" s="2" t="s">
        <v>4737</v>
      </c>
      <c r="E403" s="3" t="s">
        <v>4954</v>
      </c>
      <c r="F403" s="3" t="s">
        <v>4953</v>
      </c>
      <c r="G403" s="16" t="s">
        <v>1478</v>
      </c>
      <c r="H403" s="491" t="s">
        <v>4740</v>
      </c>
      <c r="I403" s="2" t="s">
        <v>4741</v>
      </c>
      <c r="J403" s="18" t="s">
        <v>1607</v>
      </c>
      <c r="K403" s="18" t="s">
        <v>1749</v>
      </c>
      <c r="L403" s="8" t="s">
        <v>5217</v>
      </c>
      <c r="M403" s="3" t="s">
        <v>5218</v>
      </c>
      <c r="N403" s="17"/>
    </row>
    <row r="404" spans="2:14" ht="15.75">
      <c r="B404" s="630" t="str">
        <f>_xlfn.XLOOKUP(J404,表格1[API Code
API代碼],表格1[No])</f>
        <v>172</v>
      </c>
      <c r="C404" s="2" t="s">
        <v>4403</v>
      </c>
      <c r="D404" s="2" t="s">
        <v>4737</v>
      </c>
      <c r="E404" s="3" t="s">
        <v>4952</v>
      </c>
      <c r="F404" s="3" t="s">
        <v>4953</v>
      </c>
      <c r="G404" s="16" t="s">
        <v>1478</v>
      </c>
      <c r="H404" s="491" t="s">
        <v>4740</v>
      </c>
      <c r="I404" s="3" t="s">
        <v>4741</v>
      </c>
      <c r="J404" s="18" t="s">
        <v>1607</v>
      </c>
      <c r="K404" s="18" t="s">
        <v>1749</v>
      </c>
      <c r="L404" s="4" t="s">
        <v>5217</v>
      </c>
      <c r="M404" s="3" t="s">
        <v>5219</v>
      </c>
      <c r="N404" s="17"/>
    </row>
    <row r="405" spans="2:14" ht="15.75">
      <c r="B405" s="630" t="str">
        <f>_xlfn.XLOOKUP(J405,表格1[API Code
API代碼],表格1[No])</f>
        <v>173</v>
      </c>
      <c r="C405" s="2" t="s">
        <v>4393</v>
      </c>
      <c r="D405" s="2" t="s">
        <v>4737</v>
      </c>
      <c r="E405" s="3" t="s">
        <v>4952</v>
      </c>
      <c r="F405" s="3" t="s">
        <v>4953</v>
      </c>
      <c r="G405" s="16" t="s">
        <v>1478</v>
      </c>
      <c r="H405" s="491" t="s">
        <v>4740</v>
      </c>
      <c r="I405" s="2" t="s">
        <v>4933</v>
      </c>
      <c r="J405" s="18" t="s">
        <v>1608</v>
      </c>
      <c r="K405" s="18" t="s">
        <v>1750</v>
      </c>
      <c r="L405" s="8" t="s">
        <v>5220</v>
      </c>
      <c r="M405" s="3" t="s">
        <v>5221</v>
      </c>
      <c r="N405" s="17"/>
    </row>
    <row r="406" spans="2:14" ht="15.75">
      <c r="B406" s="630" t="str">
        <f>_xlfn.XLOOKUP(J406,表格1[API Code
API代碼],表格1[No])</f>
        <v>173</v>
      </c>
      <c r="C406" s="2" t="s">
        <v>4411</v>
      </c>
      <c r="D406" s="2" t="s">
        <v>4737</v>
      </c>
      <c r="E406" s="3" t="s">
        <v>4954</v>
      </c>
      <c r="F406" s="3" t="s">
        <v>4953</v>
      </c>
      <c r="G406" s="16" t="s">
        <v>1478</v>
      </c>
      <c r="H406" s="491" t="s">
        <v>4740</v>
      </c>
      <c r="I406" s="2" t="s">
        <v>4741</v>
      </c>
      <c r="J406" s="18" t="s">
        <v>1608</v>
      </c>
      <c r="K406" s="18" t="s">
        <v>1750</v>
      </c>
      <c r="L406" s="8" t="s">
        <v>5220</v>
      </c>
      <c r="M406" s="3" t="s">
        <v>5221</v>
      </c>
      <c r="N406" s="17"/>
    </row>
    <row r="407" spans="2:14" ht="15.75">
      <c r="B407" s="630" t="str">
        <f>_xlfn.XLOOKUP(J407,表格1[API Code
API代碼],表格1[No])</f>
        <v>173</v>
      </c>
      <c r="C407" s="2" t="s">
        <v>4403</v>
      </c>
      <c r="D407" s="2" t="s">
        <v>4737</v>
      </c>
      <c r="E407" s="3" t="s">
        <v>4952</v>
      </c>
      <c r="F407" s="3" t="s">
        <v>4953</v>
      </c>
      <c r="G407" s="16" t="s">
        <v>1478</v>
      </c>
      <c r="H407" s="491" t="s">
        <v>4740</v>
      </c>
      <c r="I407" s="3" t="s">
        <v>4741</v>
      </c>
      <c r="J407" s="18" t="s">
        <v>1608</v>
      </c>
      <c r="K407" s="18" t="s">
        <v>1750</v>
      </c>
      <c r="L407" s="4" t="s">
        <v>5220</v>
      </c>
      <c r="M407" s="3" t="s">
        <v>5222</v>
      </c>
      <c r="N407" s="17"/>
    </row>
    <row r="408" spans="2:14" ht="15.75">
      <c r="B408" s="630" t="str">
        <f>_xlfn.XLOOKUP(J408,表格1[API Code
API代碼],表格1[No])</f>
        <v>174</v>
      </c>
      <c r="C408" s="2" t="s">
        <v>4393</v>
      </c>
      <c r="D408" s="2" t="s">
        <v>4737</v>
      </c>
      <c r="E408" s="3" t="s">
        <v>4738</v>
      </c>
      <c r="F408" s="3" t="s">
        <v>4739</v>
      </c>
      <c r="G408" s="16" t="s">
        <v>1478</v>
      </c>
      <c r="H408" s="491" t="s">
        <v>4740</v>
      </c>
      <c r="I408" s="2" t="s">
        <v>4933</v>
      </c>
      <c r="J408" s="18" t="s">
        <v>1609</v>
      </c>
      <c r="K408" s="18" t="s">
        <v>2902</v>
      </c>
      <c r="L408" s="8" t="s">
        <v>2902</v>
      </c>
      <c r="M408" s="3" t="s">
        <v>5223</v>
      </c>
      <c r="N408" s="17"/>
    </row>
    <row r="409" spans="2:14" ht="15.75">
      <c r="B409" s="630" t="str">
        <f>_xlfn.XLOOKUP(J409,表格1[API Code
API代碼],表格1[No])</f>
        <v>174</v>
      </c>
      <c r="C409" s="2" t="s">
        <v>4393</v>
      </c>
      <c r="D409" s="2" t="s">
        <v>4737</v>
      </c>
      <c r="E409" s="3" t="s">
        <v>4738</v>
      </c>
      <c r="F409" s="3" t="s">
        <v>4739</v>
      </c>
      <c r="G409" s="16" t="s">
        <v>1478</v>
      </c>
      <c r="H409" s="491" t="s">
        <v>4740</v>
      </c>
      <c r="I409" s="2" t="s">
        <v>4933</v>
      </c>
      <c r="J409" s="18" t="s">
        <v>1609</v>
      </c>
      <c r="K409" s="18" t="s">
        <v>2902</v>
      </c>
      <c r="L409" s="8" t="s">
        <v>5224</v>
      </c>
      <c r="M409" s="3" t="s">
        <v>5225</v>
      </c>
      <c r="N409" s="17"/>
    </row>
    <row r="410" spans="2:14" ht="15.75">
      <c r="B410" s="630" t="str">
        <f>_xlfn.XLOOKUP(J410,表格1[API Code
API代碼],表格1[No])</f>
        <v>174</v>
      </c>
      <c r="C410" s="2" t="s">
        <v>4403</v>
      </c>
      <c r="D410" s="2" t="s">
        <v>4737</v>
      </c>
      <c r="E410" s="3" t="s">
        <v>4738</v>
      </c>
      <c r="F410" s="3" t="s">
        <v>4739</v>
      </c>
      <c r="G410" s="16" t="s">
        <v>1478</v>
      </c>
      <c r="H410" s="491" t="s">
        <v>4740</v>
      </c>
      <c r="I410" s="3" t="s">
        <v>4741</v>
      </c>
      <c r="J410" s="18" t="s">
        <v>1609</v>
      </c>
      <c r="K410" s="18" t="s">
        <v>2902</v>
      </c>
      <c r="L410" s="4" t="s">
        <v>5226</v>
      </c>
      <c r="M410" s="3" t="s">
        <v>5223</v>
      </c>
      <c r="N410" s="17"/>
    </row>
    <row r="411" spans="2:14" ht="15.75">
      <c r="B411" s="630" t="str">
        <f>_xlfn.XLOOKUP(J411,表格1[API Code
API代碼],表格1[No])</f>
        <v>174</v>
      </c>
      <c r="C411" s="2" t="s">
        <v>4403</v>
      </c>
      <c r="D411" s="2" t="s">
        <v>4737</v>
      </c>
      <c r="E411" s="3" t="s">
        <v>4738</v>
      </c>
      <c r="F411" s="3" t="s">
        <v>4739</v>
      </c>
      <c r="G411" s="16" t="s">
        <v>1478</v>
      </c>
      <c r="H411" s="491" t="s">
        <v>4740</v>
      </c>
      <c r="I411" s="3" t="s">
        <v>4741</v>
      </c>
      <c r="J411" s="18" t="s">
        <v>1609</v>
      </c>
      <c r="K411" s="18" t="s">
        <v>2902</v>
      </c>
      <c r="L411" s="4" t="s">
        <v>5224</v>
      </c>
      <c r="M411" s="3" t="s">
        <v>5225</v>
      </c>
      <c r="N411" s="17"/>
    </row>
    <row r="412" spans="2:14" ht="15.75">
      <c r="B412" s="630" t="str">
        <f>_xlfn.XLOOKUP(J412,表格1[API Code
API代碼],表格1[No])</f>
        <v>175</v>
      </c>
      <c r="C412" s="2" t="s">
        <v>4393</v>
      </c>
      <c r="D412" s="2" t="s">
        <v>4737</v>
      </c>
      <c r="E412" s="3" t="s">
        <v>4738</v>
      </c>
      <c r="F412" s="3" t="s">
        <v>4739</v>
      </c>
      <c r="G412" s="16" t="s">
        <v>1478</v>
      </c>
      <c r="H412" s="491" t="s">
        <v>4740</v>
      </c>
      <c r="I412" s="2" t="s">
        <v>4933</v>
      </c>
      <c r="J412" s="18" t="s">
        <v>1610</v>
      </c>
      <c r="K412" s="18" t="s">
        <v>1769</v>
      </c>
      <c r="L412" s="8" t="s">
        <v>1769</v>
      </c>
      <c r="M412" s="3" t="s">
        <v>5227</v>
      </c>
      <c r="N412" s="17"/>
    </row>
    <row r="413" spans="2:14" ht="15.75">
      <c r="B413" s="630" t="str">
        <f>_xlfn.XLOOKUP(J413,表格1[API Code
API代碼],表格1[No])</f>
        <v>175</v>
      </c>
      <c r="C413" s="2" t="s">
        <v>4393</v>
      </c>
      <c r="D413" s="2" t="s">
        <v>4737</v>
      </c>
      <c r="E413" s="3" t="s">
        <v>4738</v>
      </c>
      <c r="F413" s="3" t="s">
        <v>4739</v>
      </c>
      <c r="G413" s="16" t="s">
        <v>1478</v>
      </c>
      <c r="H413" s="491" t="s">
        <v>4740</v>
      </c>
      <c r="I413" s="2" t="s">
        <v>4933</v>
      </c>
      <c r="J413" s="18" t="s">
        <v>1610</v>
      </c>
      <c r="K413" s="18" t="s">
        <v>1769</v>
      </c>
      <c r="L413" s="8" t="s">
        <v>5228</v>
      </c>
      <c r="M413" s="3" t="s">
        <v>5229</v>
      </c>
      <c r="N413" s="17"/>
    </row>
    <row r="414" spans="2:14" ht="15.75">
      <c r="B414" s="630" t="str">
        <f>_xlfn.XLOOKUP(J414,表格1[API Code
API代碼],表格1[No])</f>
        <v>175</v>
      </c>
      <c r="C414" s="2" t="s">
        <v>4403</v>
      </c>
      <c r="D414" s="2" t="s">
        <v>4737</v>
      </c>
      <c r="E414" s="3" t="s">
        <v>4738</v>
      </c>
      <c r="F414" s="3" t="s">
        <v>4739</v>
      </c>
      <c r="G414" s="16" t="s">
        <v>1478</v>
      </c>
      <c r="H414" s="491" t="s">
        <v>4740</v>
      </c>
      <c r="I414" s="3" t="s">
        <v>4741</v>
      </c>
      <c r="J414" s="18" t="s">
        <v>1610</v>
      </c>
      <c r="K414" s="18" t="s">
        <v>1769</v>
      </c>
      <c r="L414" s="4" t="s">
        <v>5230</v>
      </c>
      <c r="M414" s="3" t="s">
        <v>5227</v>
      </c>
      <c r="N414" s="17"/>
    </row>
    <row r="415" spans="2:14" ht="15.75">
      <c r="B415" s="630" t="str">
        <f>_xlfn.XLOOKUP(J415,表格1[API Code
API代碼],表格1[No])</f>
        <v>175</v>
      </c>
      <c r="C415" s="2" t="s">
        <v>4403</v>
      </c>
      <c r="D415" s="2" t="s">
        <v>4737</v>
      </c>
      <c r="E415" s="3" t="s">
        <v>4738</v>
      </c>
      <c r="F415" s="3" t="s">
        <v>4739</v>
      </c>
      <c r="G415" s="16" t="s">
        <v>1478</v>
      </c>
      <c r="H415" s="491" t="s">
        <v>4740</v>
      </c>
      <c r="I415" s="3" t="s">
        <v>4741</v>
      </c>
      <c r="J415" s="18" t="s">
        <v>1610</v>
      </c>
      <c r="K415" s="18" t="s">
        <v>1769</v>
      </c>
      <c r="L415" s="4" t="s">
        <v>5228</v>
      </c>
      <c r="M415" s="3" t="s">
        <v>5229</v>
      </c>
      <c r="N415" s="17"/>
    </row>
    <row r="416" spans="2:14" ht="15.75">
      <c r="B416" s="630" t="str">
        <f>_xlfn.XLOOKUP(J416,表格1[API Code
API代碼],表格1[No])</f>
        <v>176</v>
      </c>
      <c r="C416" s="2" t="s">
        <v>4393</v>
      </c>
      <c r="D416" s="2" t="s">
        <v>4737</v>
      </c>
      <c r="E416" s="3" t="s">
        <v>4738</v>
      </c>
      <c r="F416" s="3" t="s">
        <v>4739</v>
      </c>
      <c r="G416" s="16" t="s">
        <v>1478</v>
      </c>
      <c r="H416" s="491" t="s">
        <v>4740</v>
      </c>
      <c r="I416" s="2" t="s">
        <v>4933</v>
      </c>
      <c r="J416" s="18" t="s">
        <v>1611</v>
      </c>
      <c r="K416" s="18" t="s">
        <v>2909</v>
      </c>
      <c r="L416" s="8" t="s">
        <v>2909</v>
      </c>
      <c r="M416" s="3" t="s">
        <v>5231</v>
      </c>
      <c r="N416" s="17"/>
    </row>
    <row r="417" spans="2:14" ht="15.75">
      <c r="B417" s="630" t="str">
        <f>_xlfn.XLOOKUP(J417,表格1[API Code
API代碼],表格1[No])</f>
        <v>176</v>
      </c>
      <c r="C417" s="2" t="s">
        <v>4393</v>
      </c>
      <c r="D417" s="2" t="s">
        <v>4737</v>
      </c>
      <c r="E417" s="3" t="s">
        <v>4738</v>
      </c>
      <c r="F417" s="3" t="s">
        <v>4739</v>
      </c>
      <c r="G417" s="16" t="s">
        <v>1478</v>
      </c>
      <c r="H417" s="491" t="s">
        <v>4740</v>
      </c>
      <c r="I417" s="2" t="s">
        <v>4933</v>
      </c>
      <c r="J417" s="18" t="s">
        <v>1611</v>
      </c>
      <c r="K417" s="18" t="s">
        <v>2909</v>
      </c>
      <c r="L417" s="8" t="s">
        <v>5232</v>
      </c>
      <c r="M417" s="3" t="s">
        <v>5233</v>
      </c>
      <c r="N417" s="17"/>
    </row>
    <row r="418" spans="2:14" ht="15.75">
      <c r="B418" s="630" t="str">
        <f>_xlfn.XLOOKUP(J418,表格1[API Code
API代碼],表格1[No])</f>
        <v>176</v>
      </c>
      <c r="C418" s="2" t="s">
        <v>4403</v>
      </c>
      <c r="D418" s="2" t="s">
        <v>4737</v>
      </c>
      <c r="E418" s="3" t="s">
        <v>4738</v>
      </c>
      <c r="F418" s="3" t="s">
        <v>4739</v>
      </c>
      <c r="G418" s="16" t="s">
        <v>1478</v>
      </c>
      <c r="H418" s="491" t="s">
        <v>4740</v>
      </c>
      <c r="I418" s="3" t="s">
        <v>4741</v>
      </c>
      <c r="J418" s="18" t="s">
        <v>1611</v>
      </c>
      <c r="K418" s="18" t="s">
        <v>2909</v>
      </c>
      <c r="L418" s="4" t="s">
        <v>5234</v>
      </c>
      <c r="M418" s="3" t="s">
        <v>5231</v>
      </c>
      <c r="N418" s="17"/>
    </row>
    <row r="419" spans="2:14" ht="15.75">
      <c r="B419" s="630" t="str">
        <f>_xlfn.XLOOKUP(J419,表格1[API Code
API代碼],表格1[No])</f>
        <v>176</v>
      </c>
      <c r="C419" s="2" t="s">
        <v>4403</v>
      </c>
      <c r="D419" s="2" t="s">
        <v>4737</v>
      </c>
      <c r="E419" s="3" t="s">
        <v>4738</v>
      </c>
      <c r="F419" s="3" t="s">
        <v>4739</v>
      </c>
      <c r="G419" s="16" t="s">
        <v>1478</v>
      </c>
      <c r="H419" s="491" t="s">
        <v>4740</v>
      </c>
      <c r="I419" s="3" t="s">
        <v>4741</v>
      </c>
      <c r="J419" s="18" t="s">
        <v>1611</v>
      </c>
      <c r="K419" s="18" t="s">
        <v>2909</v>
      </c>
      <c r="L419" s="4" t="s">
        <v>5232</v>
      </c>
      <c r="M419" s="3" t="s">
        <v>5233</v>
      </c>
      <c r="N419" s="17"/>
    </row>
    <row r="420" spans="2:14" ht="15.75">
      <c r="B420" s="630" t="str">
        <f>_xlfn.XLOOKUP(J420,表格1[API Code
API代碼],表格1[No])</f>
        <v>177</v>
      </c>
      <c r="C420" s="2" t="s">
        <v>4393</v>
      </c>
      <c r="D420" s="2" t="s">
        <v>4737</v>
      </c>
      <c r="E420" s="3" t="s">
        <v>4738</v>
      </c>
      <c r="F420" s="3" t="s">
        <v>4739</v>
      </c>
      <c r="G420" s="16" t="s">
        <v>1478</v>
      </c>
      <c r="H420" s="491" t="s">
        <v>4740</v>
      </c>
      <c r="I420" s="2" t="s">
        <v>4933</v>
      </c>
      <c r="J420" s="18" t="s">
        <v>1612</v>
      </c>
      <c r="K420" s="18" t="s">
        <v>1770</v>
      </c>
      <c r="L420" s="8" t="s">
        <v>1770</v>
      </c>
      <c r="M420" s="3" t="s">
        <v>5235</v>
      </c>
      <c r="N420" s="17"/>
    </row>
    <row r="421" spans="2:14" ht="15.75">
      <c r="B421" s="630" t="str">
        <f>_xlfn.XLOOKUP(J421,表格1[API Code
API代碼],表格1[No])</f>
        <v>177</v>
      </c>
      <c r="C421" s="2" t="s">
        <v>4393</v>
      </c>
      <c r="D421" s="2" t="s">
        <v>4737</v>
      </c>
      <c r="E421" s="3" t="s">
        <v>4738</v>
      </c>
      <c r="F421" s="3" t="s">
        <v>4739</v>
      </c>
      <c r="G421" s="16" t="s">
        <v>1478</v>
      </c>
      <c r="H421" s="491" t="s">
        <v>4740</v>
      </c>
      <c r="I421" s="2" t="s">
        <v>4933</v>
      </c>
      <c r="J421" s="18" t="s">
        <v>1612</v>
      </c>
      <c r="K421" s="18" t="s">
        <v>1770</v>
      </c>
      <c r="L421" s="8" t="s">
        <v>5236</v>
      </c>
      <c r="M421" s="3" t="s">
        <v>5237</v>
      </c>
      <c r="N421" s="17"/>
    </row>
    <row r="422" spans="2:14" ht="15.75">
      <c r="B422" s="630" t="str">
        <f>_xlfn.XLOOKUP(J422,表格1[API Code
API代碼],表格1[No])</f>
        <v>177</v>
      </c>
      <c r="C422" s="2" t="s">
        <v>4403</v>
      </c>
      <c r="D422" s="2" t="s">
        <v>4737</v>
      </c>
      <c r="E422" s="3" t="s">
        <v>4738</v>
      </c>
      <c r="F422" s="3" t="s">
        <v>4739</v>
      </c>
      <c r="G422" s="16" t="s">
        <v>1478</v>
      </c>
      <c r="H422" s="491" t="s">
        <v>4740</v>
      </c>
      <c r="I422" s="3" t="s">
        <v>4741</v>
      </c>
      <c r="J422" s="18" t="s">
        <v>1612</v>
      </c>
      <c r="K422" s="18" t="s">
        <v>1770</v>
      </c>
      <c r="L422" s="4" t="s">
        <v>5238</v>
      </c>
      <c r="M422" s="3" t="s">
        <v>5235</v>
      </c>
      <c r="N422" s="17"/>
    </row>
    <row r="423" spans="2:14" ht="15.75">
      <c r="B423" s="630" t="str">
        <f>_xlfn.XLOOKUP(J423,表格1[API Code
API代碼],表格1[No])</f>
        <v>177</v>
      </c>
      <c r="C423" s="2" t="s">
        <v>4403</v>
      </c>
      <c r="D423" s="2" t="s">
        <v>4737</v>
      </c>
      <c r="E423" s="3" t="s">
        <v>4738</v>
      </c>
      <c r="F423" s="3" t="s">
        <v>4739</v>
      </c>
      <c r="G423" s="16" t="s">
        <v>1478</v>
      </c>
      <c r="H423" s="491" t="s">
        <v>4740</v>
      </c>
      <c r="I423" s="3" t="s">
        <v>4741</v>
      </c>
      <c r="J423" s="18" t="s">
        <v>1612</v>
      </c>
      <c r="K423" s="18" t="s">
        <v>1770</v>
      </c>
      <c r="L423" s="4" t="s">
        <v>5236</v>
      </c>
      <c r="M423" s="3" t="s">
        <v>5237</v>
      </c>
      <c r="N423" s="17"/>
    </row>
    <row r="424" spans="2:14" ht="15.75">
      <c r="B424" s="630" t="str">
        <f>_xlfn.XLOOKUP(J424,表格1[API Code
API代碼],表格1[No])</f>
        <v>178</v>
      </c>
      <c r="C424" s="2" t="s">
        <v>4393</v>
      </c>
      <c r="D424" s="2" t="s">
        <v>4737</v>
      </c>
      <c r="E424" s="3" t="s">
        <v>4738</v>
      </c>
      <c r="F424" s="3" t="s">
        <v>4739</v>
      </c>
      <c r="G424" s="16" t="s">
        <v>1478</v>
      </c>
      <c r="H424" s="491" t="s">
        <v>4740</v>
      </c>
      <c r="I424" s="2" t="s">
        <v>4933</v>
      </c>
      <c r="J424" s="18" t="s">
        <v>1613</v>
      </c>
      <c r="K424" s="18" t="s">
        <v>2916</v>
      </c>
      <c r="L424" s="8" t="s">
        <v>2916</v>
      </c>
      <c r="M424" s="3" t="s">
        <v>5239</v>
      </c>
      <c r="N424" s="17"/>
    </row>
    <row r="425" spans="2:14" ht="15.75">
      <c r="B425" s="630" t="str">
        <f>_xlfn.XLOOKUP(J425,表格1[API Code
API代碼],表格1[No])</f>
        <v>178</v>
      </c>
      <c r="C425" s="2" t="s">
        <v>4393</v>
      </c>
      <c r="D425" s="2" t="s">
        <v>4737</v>
      </c>
      <c r="E425" s="3" t="s">
        <v>4738</v>
      </c>
      <c r="F425" s="3" t="s">
        <v>4739</v>
      </c>
      <c r="G425" s="16" t="s">
        <v>1478</v>
      </c>
      <c r="H425" s="491" t="s">
        <v>4740</v>
      </c>
      <c r="I425" s="2" t="s">
        <v>4933</v>
      </c>
      <c r="J425" s="18" t="s">
        <v>1613</v>
      </c>
      <c r="K425" s="18" t="s">
        <v>2916</v>
      </c>
      <c r="L425" s="8" t="s">
        <v>5240</v>
      </c>
      <c r="M425" s="3" t="s">
        <v>5241</v>
      </c>
      <c r="N425" s="17"/>
    </row>
    <row r="426" spans="2:14" ht="15.75">
      <c r="B426" s="630" t="str">
        <f>_xlfn.XLOOKUP(J426,表格1[API Code
API代碼],表格1[No])</f>
        <v>178</v>
      </c>
      <c r="C426" s="2" t="s">
        <v>4403</v>
      </c>
      <c r="D426" s="2" t="s">
        <v>4737</v>
      </c>
      <c r="E426" s="3" t="s">
        <v>4738</v>
      </c>
      <c r="F426" s="3" t="s">
        <v>4739</v>
      </c>
      <c r="G426" s="16" t="s">
        <v>1478</v>
      </c>
      <c r="H426" s="491" t="s">
        <v>4740</v>
      </c>
      <c r="I426" s="3" t="s">
        <v>4741</v>
      </c>
      <c r="J426" s="18" t="s">
        <v>1613</v>
      </c>
      <c r="K426" s="18" t="s">
        <v>2916</v>
      </c>
      <c r="L426" s="4" t="s">
        <v>5242</v>
      </c>
      <c r="M426" s="3" t="s">
        <v>5239</v>
      </c>
      <c r="N426" s="17"/>
    </row>
    <row r="427" spans="2:14" ht="15.75">
      <c r="B427" s="630" t="str">
        <f>_xlfn.XLOOKUP(J427,表格1[API Code
API代碼],表格1[No])</f>
        <v>178</v>
      </c>
      <c r="C427" s="2" t="s">
        <v>4403</v>
      </c>
      <c r="D427" s="2" t="s">
        <v>4737</v>
      </c>
      <c r="E427" s="3" t="s">
        <v>4738</v>
      </c>
      <c r="F427" s="3" t="s">
        <v>4739</v>
      </c>
      <c r="G427" s="16" t="s">
        <v>1478</v>
      </c>
      <c r="H427" s="491" t="s">
        <v>4740</v>
      </c>
      <c r="I427" s="3" t="s">
        <v>4741</v>
      </c>
      <c r="J427" s="18" t="s">
        <v>1613</v>
      </c>
      <c r="K427" s="18" t="s">
        <v>2916</v>
      </c>
      <c r="L427" s="4" t="s">
        <v>5240</v>
      </c>
      <c r="M427" s="3" t="s">
        <v>5241</v>
      </c>
      <c r="N427" s="17"/>
    </row>
    <row r="428" spans="2:14" ht="15.75">
      <c r="B428" s="630" t="str">
        <f>_xlfn.XLOOKUP(J428,表格1[API Code
API代碼],表格1[No])</f>
        <v>179</v>
      </c>
      <c r="C428" s="2" t="s">
        <v>4393</v>
      </c>
      <c r="D428" s="2" t="s">
        <v>4737</v>
      </c>
      <c r="E428" s="3" t="s">
        <v>4738</v>
      </c>
      <c r="F428" s="3" t="s">
        <v>4739</v>
      </c>
      <c r="G428" s="16" t="s">
        <v>1478</v>
      </c>
      <c r="H428" s="491" t="s">
        <v>4740</v>
      </c>
      <c r="I428" s="2" t="s">
        <v>4933</v>
      </c>
      <c r="J428" s="18" t="s">
        <v>1614</v>
      </c>
      <c r="K428" s="18" t="s">
        <v>1771</v>
      </c>
      <c r="L428" s="8" t="s">
        <v>1771</v>
      </c>
      <c r="M428" s="3" t="s">
        <v>5243</v>
      </c>
      <c r="N428" s="17"/>
    </row>
    <row r="429" spans="2:14" ht="15.75">
      <c r="B429" s="630" t="str">
        <f>_xlfn.XLOOKUP(J429,表格1[API Code
API代碼],表格1[No])</f>
        <v>179</v>
      </c>
      <c r="C429" s="2" t="s">
        <v>4393</v>
      </c>
      <c r="D429" s="2" t="s">
        <v>4737</v>
      </c>
      <c r="E429" s="3" t="s">
        <v>4738</v>
      </c>
      <c r="F429" s="3" t="s">
        <v>4739</v>
      </c>
      <c r="G429" s="16" t="s">
        <v>1478</v>
      </c>
      <c r="H429" s="491" t="s">
        <v>4740</v>
      </c>
      <c r="I429" s="2" t="s">
        <v>4933</v>
      </c>
      <c r="J429" s="18" t="s">
        <v>1614</v>
      </c>
      <c r="K429" s="18" t="s">
        <v>1771</v>
      </c>
      <c r="L429" s="8" t="s">
        <v>5244</v>
      </c>
      <c r="M429" s="3" t="s">
        <v>5245</v>
      </c>
      <c r="N429" s="17"/>
    </row>
    <row r="430" spans="2:14" ht="15.75">
      <c r="B430" s="630" t="str">
        <f>_xlfn.XLOOKUP(J430,表格1[API Code
API代碼],表格1[No])</f>
        <v>179</v>
      </c>
      <c r="C430" s="2" t="s">
        <v>4403</v>
      </c>
      <c r="D430" s="2" t="s">
        <v>4737</v>
      </c>
      <c r="E430" s="3" t="s">
        <v>4738</v>
      </c>
      <c r="F430" s="3" t="s">
        <v>4739</v>
      </c>
      <c r="G430" s="16" t="s">
        <v>1478</v>
      </c>
      <c r="H430" s="491" t="s">
        <v>4740</v>
      </c>
      <c r="I430" s="3" t="s">
        <v>4741</v>
      </c>
      <c r="J430" s="18" t="s">
        <v>1614</v>
      </c>
      <c r="K430" s="18" t="s">
        <v>1771</v>
      </c>
      <c r="L430" s="4" t="s">
        <v>5246</v>
      </c>
      <c r="M430" s="3" t="s">
        <v>5243</v>
      </c>
      <c r="N430" s="17"/>
    </row>
    <row r="431" spans="2:14" ht="15.75">
      <c r="B431" s="630" t="str">
        <f>_xlfn.XLOOKUP(J431,表格1[API Code
API代碼],表格1[No])</f>
        <v>179</v>
      </c>
      <c r="C431" s="2" t="s">
        <v>4403</v>
      </c>
      <c r="D431" s="2" t="s">
        <v>4737</v>
      </c>
      <c r="E431" s="3" t="s">
        <v>4738</v>
      </c>
      <c r="F431" s="3" t="s">
        <v>4739</v>
      </c>
      <c r="G431" s="16" t="s">
        <v>1478</v>
      </c>
      <c r="H431" s="491" t="s">
        <v>4740</v>
      </c>
      <c r="I431" s="3" t="s">
        <v>4741</v>
      </c>
      <c r="J431" s="18" t="s">
        <v>1614</v>
      </c>
      <c r="K431" s="18" t="s">
        <v>1771</v>
      </c>
      <c r="L431" s="4" t="s">
        <v>5244</v>
      </c>
      <c r="M431" s="3" t="s">
        <v>5245</v>
      </c>
      <c r="N431" s="17"/>
    </row>
    <row r="432" spans="2:14" ht="15.75">
      <c r="B432" s="630" t="str">
        <f>_xlfn.XLOOKUP(J432,表格1[API Code
API代碼],表格1[No])</f>
        <v>180</v>
      </c>
      <c r="C432" s="2" t="s">
        <v>4393</v>
      </c>
      <c r="D432" s="2" t="s">
        <v>4737</v>
      </c>
      <c r="E432" s="3" t="s">
        <v>4738</v>
      </c>
      <c r="F432" s="3" t="s">
        <v>4739</v>
      </c>
      <c r="G432" s="16" t="s">
        <v>1478</v>
      </c>
      <c r="H432" s="491" t="s">
        <v>4740</v>
      </c>
      <c r="I432" s="2" t="s">
        <v>4933</v>
      </c>
      <c r="J432" s="18" t="s">
        <v>1615</v>
      </c>
      <c r="K432" s="18" t="s">
        <v>2923</v>
      </c>
      <c r="L432" s="8" t="s">
        <v>2923</v>
      </c>
      <c r="M432" s="3" t="s">
        <v>5247</v>
      </c>
      <c r="N432" s="17"/>
    </row>
    <row r="433" spans="2:14" ht="15.75">
      <c r="B433" s="630" t="str">
        <f>_xlfn.XLOOKUP(J433,表格1[API Code
API代碼],表格1[No])</f>
        <v>180</v>
      </c>
      <c r="C433" s="2" t="s">
        <v>4393</v>
      </c>
      <c r="D433" s="2" t="s">
        <v>4737</v>
      </c>
      <c r="E433" s="3" t="s">
        <v>4738</v>
      </c>
      <c r="F433" s="3" t="s">
        <v>4739</v>
      </c>
      <c r="G433" s="16" t="s">
        <v>1478</v>
      </c>
      <c r="H433" s="491" t="s">
        <v>4740</v>
      </c>
      <c r="I433" s="2" t="s">
        <v>4933</v>
      </c>
      <c r="J433" s="18" t="s">
        <v>1615</v>
      </c>
      <c r="K433" s="18" t="s">
        <v>2923</v>
      </c>
      <c r="L433" s="8" t="s">
        <v>5248</v>
      </c>
      <c r="M433" s="3" t="s">
        <v>5249</v>
      </c>
      <c r="N433" s="17"/>
    </row>
    <row r="434" spans="2:14" ht="15.75">
      <c r="B434" s="630" t="str">
        <f>_xlfn.XLOOKUP(J434,表格1[API Code
API代碼],表格1[No])</f>
        <v>180</v>
      </c>
      <c r="C434" s="2" t="s">
        <v>4403</v>
      </c>
      <c r="D434" s="2" t="s">
        <v>4737</v>
      </c>
      <c r="E434" s="3" t="s">
        <v>4738</v>
      </c>
      <c r="F434" s="3" t="s">
        <v>4739</v>
      </c>
      <c r="G434" s="16" t="s">
        <v>1478</v>
      </c>
      <c r="H434" s="491" t="s">
        <v>4740</v>
      </c>
      <c r="I434" s="3" t="s">
        <v>4741</v>
      </c>
      <c r="J434" s="18" t="s">
        <v>1615</v>
      </c>
      <c r="K434" s="18" t="s">
        <v>2923</v>
      </c>
      <c r="L434" s="4" t="s">
        <v>5250</v>
      </c>
      <c r="M434" s="3" t="s">
        <v>5247</v>
      </c>
      <c r="N434" s="17"/>
    </row>
    <row r="435" spans="2:14" ht="15.75">
      <c r="B435" s="630" t="str">
        <f>_xlfn.XLOOKUP(J435,表格1[API Code
API代碼],表格1[No])</f>
        <v>180</v>
      </c>
      <c r="C435" s="2" t="s">
        <v>4403</v>
      </c>
      <c r="D435" s="2" t="s">
        <v>4737</v>
      </c>
      <c r="E435" s="3" t="s">
        <v>4738</v>
      </c>
      <c r="F435" s="3" t="s">
        <v>4739</v>
      </c>
      <c r="G435" s="16" t="s">
        <v>1478</v>
      </c>
      <c r="H435" s="491" t="s">
        <v>4740</v>
      </c>
      <c r="I435" s="3" t="s">
        <v>4741</v>
      </c>
      <c r="J435" s="18" t="s">
        <v>1615</v>
      </c>
      <c r="K435" s="18" t="s">
        <v>2923</v>
      </c>
      <c r="L435" s="4" t="s">
        <v>5248</v>
      </c>
      <c r="M435" s="3" t="s">
        <v>5249</v>
      </c>
      <c r="N435" s="17"/>
    </row>
    <row r="436" spans="2:14" ht="15.75">
      <c r="B436" s="630" t="str">
        <f>_xlfn.XLOOKUP(J436,表格1[API Code
API代碼],表格1[No])</f>
        <v>181</v>
      </c>
      <c r="C436" s="2" t="s">
        <v>4393</v>
      </c>
      <c r="D436" s="2" t="s">
        <v>4737</v>
      </c>
      <c r="E436" s="3" t="s">
        <v>4738</v>
      </c>
      <c r="F436" s="3" t="s">
        <v>4739</v>
      </c>
      <c r="G436" s="16" t="s">
        <v>1478</v>
      </c>
      <c r="H436" s="491" t="s">
        <v>4740</v>
      </c>
      <c r="I436" s="2" t="s">
        <v>4933</v>
      </c>
      <c r="J436" s="18" t="s">
        <v>1616</v>
      </c>
      <c r="K436" s="18" t="s">
        <v>1772</v>
      </c>
      <c r="L436" s="8" t="s">
        <v>1772</v>
      </c>
      <c r="M436" s="3" t="s">
        <v>5251</v>
      </c>
      <c r="N436" s="17"/>
    </row>
    <row r="437" spans="2:14" ht="15.75">
      <c r="B437" s="630" t="str">
        <f>_xlfn.XLOOKUP(J437,表格1[API Code
API代碼],表格1[No])</f>
        <v>181</v>
      </c>
      <c r="C437" s="2" t="s">
        <v>4393</v>
      </c>
      <c r="D437" s="2" t="s">
        <v>4737</v>
      </c>
      <c r="E437" s="3" t="s">
        <v>4738</v>
      </c>
      <c r="F437" s="3" t="s">
        <v>4739</v>
      </c>
      <c r="G437" s="16" t="s">
        <v>1478</v>
      </c>
      <c r="H437" s="491" t="s">
        <v>4740</v>
      </c>
      <c r="I437" s="2" t="s">
        <v>4933</v>
      </c>
      <c r="J437" s="18" t="s">
        <v>1616</v>
      </c>
      <c r="K437" s="18" t="s">
        <v>1772</v>
      </c>
      <c r="L437" s="8" t="s">
        <v>5252</v>
      </c>
      <c r="M437" s="3" t="s">
        <v>5253</v>
      </c>
      <c r="N437" s="17"/>
    </row>
    <row r="438" spans="2:14" ht="15.75">
      <c r="B438" s="630" t="str">
        <f>_xlfn.XLOOKUP(J438,表格1[API Code
API代碼],表格1[No])</f>
        <v>181</v>
      </c>
      <c r="C438" s="2" t="s">
        <v>4403</v>
      </c>
      <c r="D438" s="2" t="s">
        <v>4737</v>
      </c>
      <c r="E438" s="3" t="s">
        <v>4738</v>
      </c>
      <c r="F438" s="3" t="s">
        <v>4739</v>
      </c>
      <c r="G438" s="16" t="s">
        <v>1478</v>
      </c>
      <c r="H438" s="491" t="s">
        <v>4740</v>
      </c>
      <c r="I438" s="3" t="s">
        <v>4741</v>
      </c>
      <c r="J438" s="18" t="s">
        <v>1616</v>
      </c>
      <c r="K438" s="18" t="s">
        <v>1772</v>
      </c>
      <c r="L438" s="4" t="s">
        <v>5254</v>
      </c>
      <c r="M438" s="3" t="s">
        <v>5251</v>
      </c>
      <c r="N438" s="17"/>
    </row>
    <row r="439" spans="2:14" ht="15.75">
      <c r="B439" s="630" t="str">
        <f>_xlfn.XLOOKUP(J439,表格1[API Code
API代碼],表格1[No])</f>
        <v>181</v>
      </c>
      <c r="C439" s="2" t="s">
        <v>4403</v>
      </c>
      <c r="D439" s="2" t="s">
        <v>4737</v>
      </c>
      <c r="E439" s="3" t="s">
        <v>4738</v>
      </c>
      <c r="F439" s="3" t="s">
        <v>4739</v>
      </c>
      <c r="G439" s="16" t="s">
        <v>1478</v>
      </c>
      <c r="H439" s="491" t="s">
        <v>4740</v>
      </c>
      <c r="I439" s="3" t="s">
        <v>4741</v>
      </c>
      <c r="J439" s="18" t="s">
        <v>1616</v>
      </c>
      <c r="K439" s="18" t="s">
        <v>1772</v>
      </c>
      <c r="L439" s="4" t="s">
        <v>5252</v>
      </c>
      <c r="M439" s="3" t="s">
        <v>5253</v>
      </c>
      <c r="N439" s="17"/>
    </row>
    <row r="440" spans="2:14" ht="15.75">
      <c r="B440" s="630" t="str">
        <f>_xlfn.XLOOKUP(J440,表格1[API Code
API代碼],表格1[No])</f>
        <v>182</v>
      </c>
      <c r="C440" s="2" t="s">
        <v>4393</v>
      </c>
      <c r="D440" s="2" t="s">
        <v>4737</v>
      </c>
      <c r="E440" s="3" t="s">
        <v>5255</v>
      </c>
      <c r="F440" s="3" t="s">
        <v>5256</v>
      </c>
      <c r="G440" s="16" t="s">
        <v>1478</v>
      </c>
      <c r="H440" s="491" t="s">
        <v>4740</v>
      </c>
      <c r="I440" s="3" t="s">
        <v>4741</v>
      </c>
      <c r="J440" s="17" t="s">
        <v>1618</v>
      </c>
      <c r="K440" s="17" t="s">
        <v>5257</v>
      </c>
      <c r="L440" s="3"/>
      <c r="M440" s="3" t="s">
        <v>5258</v>
      </c>
      <c r="N440" s="3" t="s">
        <v>5257</v>
      </c>
    </row>
    <row r="441" spans="2:14" ht="15.75">
      <c r="B441" s="630" t="str">
        <f>_xlfn.XLOOKUP(J441,表格1[API Code
API代碼],表格1[No])</f>
        <v>183</v>
      </c>
      <c r="C441" s="2" t="s">
        <v>4393</v>
      </c>
      <c r="D441" s="2" t="s">
        <v>4737</v>
      </c>
      <c r="E441" s="3" t="s">
        <v>5255</v>
      </c>
      <c r="F441" s="3" t="s">
        <v>5259</v>
      </c>
      <c r="G441" s="16" t="s">
        <v>1478</v>
      </c>
      <c r="H441" s="491" t="s">
        <v>4740</v>
      </c>
      <c r="I441" s="3" t="s">
        <v>4741</v>
      </c>
      <c r="J441" s="17" t="s">
        <v>1619</v>
      </c>
      <c r="K441" s="17" t="s">
        <v>5260</v>
      </c>
      <c r="L441" s="3"/>
      <c r="M441" s="3" t="s">
        <v>5261</v>
      </c>
      <c r="N441" s="3" t="s">
        <v>5260</v>
      </c>
    </row>
    <row r="442" spans="2:14" ht="15.75">
      <c r="B442" s="630" t="str">
        <f>_xlfn.XLOOKUP(J442,表格1[API Code
API代碼],表格1[No])</f>
        <v>184</v>
      </c>
      <c r="C442" s="2" t="s">
        <v>4393</v>
      </c>
      <c r="D442" s="2" t="s">
        <v>4737</v>
      </c>
      <c r="E442" s="3" t="s">
        <v>4738</v>
      </c>
      <c r="F442" s="3" t="s">
        <v>4739</v>
      </c>
      <c r="G442" s="16" t="s">
        <v>1478</v>
      </c>
      <c r="H442" s="491" t="s">
        <v>4740</v>
      </c>
      <c r="I442" s="2" t="s">
        <v>4933</v>
      </c>
      <c r="J442" s="18" t="s">
        <v>1620</v>
      </c>
      <c r="K442" s="18" t="s">
        <v>2938</v>
      </c>
      <c r="L442" s="8" t="s">
        <v>5262</v>
      </c>
      <c r="M442" s="3" t="s">
        <v>5263</v>
      </c>
      <c r="N442" s="17"/>
    </row>
    <row r="443" spans="2:14" ht="15.75">
      <c r="B443" s="630" t="str">
        <f>_xlfn.XLOOKUP(J443,表格1[API Code
API代碼],表格1[No])</f>
        <v>184</v>
      </c>
      <c r="C443" s="2" t="s">
        <v>4403</v>
      </c>
      <c r="D443" s="2" t="s">
        <v>4737</v>
      </c>
      <c r="E443" s="3" t="s">
        <v>4738</v>
      </c>
      <c r="F443" s="3" t="s">
        <v>4739</v>
      </c>
      <c r="G443" s="16" t="s">
        <v>1478</v>
      </c>
      <c r="H443" s="491" t="s">
        <v>4740</v>
      </c>
      <c r="I443" s="3" t="s">
        <v>4741</v>
      </c>
      <c r="J443" s="18" t="s">
        <v>1620</v>
      </c>
      <c r="K443" s="18" t="s">
        <v>2938</v>
      </c>
      <c r="L443" s="4" t="s">
        <v>5264</v>
      </c>
      <c r="M443" s="3" t="s">
        <v>5263</v>
      </c>
      <c r="N443" s="17"/>
    </row>
    <row r="444" spans="2:14" ht="15.75">
      <c r="B444" s="630" t="str">
        <f>_xlfn.XLOOKUP(J444,表格1[API Code
API代碼],表格1[No])</f>
        <v>184</v>
      </c>
      <c r="C444" s="2" t="s">
        <v>4393</v>
      </c>
      <c r="D444" s="2" t="s">
        <v>4737</v>
      </c>
      <c r="E444" s="3" t="s">
        <v>4975</v>
      </c>
      <c r="F444" s="3" t="s">
        <v>4976</v>
      </c>
      <c r="G444" s="16" t="s">
        <v>1478</v>
      </c>
      <c r="H444" s="491" t="s">
        <v>4740</v>
      </c>
      <c r="I444" s="2" t="s">
        <v>4933</v>
      </c>
      <c r="J444" s="18" t="s">
        <v>1620</v>
      </c>
      <c r="K444" s="18" t="s">
        <v>2956</v>
      </c>
      <c r="L444" s="8" t="s">
        <v>5265</v>
      </c>
      <c r="M444" s="3" t="s">
        <v>5266</v>
      </c>
      <c r="N444" s="17"/>
    </row>
    <row r="445" spans="2:14" ht="15.75">
      <c r="B445" s="630" t="str">
        <f>_xlfn.XLOOKUP(J445,表格1[API Code
API代碼],表格1[No])</f>
        <v>184</v>
      </c>
      <c r="C445" s="2" t="s">
        <v>4403</v>
      </c>
      <c r="D445" s="2" t="s">
        <v>4737</v>
      </c>
      <c r="E445" s="3" t="s">
        <v>4975</v>
      </c>
      <c r="F445" s="3" t="s">
        <v>4976</v>
      </c>
      <c r="G445" s="16" t="s">
        <v>1478</v>
      </c>
      <c r="H445" s="491" t="s">
        <v>4740</v>
      </c>
      <c r="I445" s="3" t="s">
        <v>4741</v>
      </c>
      <c r="J445" s="18" t="s">
        <v>1620</v>
      </c>
      <c r="K445" s="18" t="s">
        <v>2956</v>
      </c>
      <c r="L445" s="4" t="s">
        <v>5267</v>
      </c>
      <c r="M445" s="3" t="s">
        <v>5266</v>
      </c>
      <c r="N445" s="17"/>
    </row>
    <row r="446" spans="2:14" ht="15.75">
      <c r="B446" s="630" t="str">
        <f>_xlfn.XLOOKUP(J446,表格1[API Code
API代碼],表格1[No])</f>
        <v>185</v>
      </c>
      <c r="C446" s="2" t="s">
        <v>4393</v>
      </c>
      <c r="D446" s="2" t="s">
        <v>4737</v>
      </c>
      <c r="E446" s="3" t="s">
        <v>4738</v>
      </c>
      <c r="F446" s="3" t="s">
        <v>4739</v>
      </c>
      <c r="G446" s="16" t="s">
        <v>1478</v>
      </c>
      <c r="H446" s="491" t="s">
        <v>4740</v>
      </c>
      <c r="I446" s="2" t="s">
        <v>4933</v>
      </c>
      <c r="J446" s="18" t="s">
        <v>1621</v>
      </c>
      <c r="K446" s="18" t="s">
        <v>1774</v>
      </c>
      <c r="L446" s="8" t="s">
        <v>5268</v>
      </c>
      <c r="M446" s="3" t="s">
        <v>5269</v>
      </c>
      <c r="N446" s="17"/>
    </row>
    <row r="447" spans="2:14" ht="15.75">
      <c r="B447" s="630" t="str">
        <f>_xlfn.XLOOKUP(J447,表格1[API Code
API代碼],表格1[No])</f>
        <v>185</v>
      </c>
      <c r="C447" s="2" t="s">
        <v>4403</v>
      </c>
      <c r="D447" s="2" t="s">
        <v>4737</v>
      </c>
      <c r="E447" s="3" t="s">
        <v>4738</v>
      </c>
      <c r="F447" s="3" t="s">
        <v>4739</v>
      </c>
      <c r="G447" s="16" t="s">
        <v>1478</v>
      </c>
      <c r="H447" s="491" t="s">
        <v>4740</v>
      </c>
      <c r="I447" s="3" t="s">
        <v>4741</v>
      </c>
      <c r="J447" s="18" t="s">
        <v>1621</v>
      </c>
      <c r="K447" s="18" t="s">
        <v>1774</v>
      </c>
      <c r="L447" s="4" t="s">
        <v>5270</v>
      </c>
      <c r="M447" s="3" t="s">
        <v>5269</v>
      </c>
      <c r="N447" s="17"/>
    </row>
    <row r="448" spans="2:14" ht="15.75">
      <c r="B448" s="630" t="str">
        <f>_xlfn.XLOOKUP(J448,表格1[API Code
API代碼],表格1[No])</f>
        <v>185</v>
      </c>
      <c r="C448" s="2" t="s">
        <v>4393</v>
      </c>
      <c r="D448" s="2" t="s">
        <v>4737</v>
      </c>
      <c r="E448" s="3" t="s">
        <v>4975</v>
      </c>
      <c r="F448" s="3" t="s">
        <v>4976</v>
      </c>
      <c r="G448" s="16" t="s">
        <v>1478</v>
      </c>
      <c r="H448" s="491" t="s">
        <v>4740</v>
      </c>
      <c r="I448" s="2" t="s">
        <v>4933</v>
      </c>
      <c r="J448" s="18" t="s">
        <v>1621</v>
      </c>
      <c r="K448" s="18" t="s">
        <v>1774</v>
      </c>
      <c r="L448" s="8" t="s">
        <v>5271</v>
      </c>
      <c r="M448" s="3" t="s">
        <v>5272</v>
      </c>
      <c r="N448" s="17"/>
    </row>
    <row r="449" spans="2:14" ht="15.75">
      <c r="B449" s="630" t="str">
        <f>_xlfn.XLOOKUP(J449,表格1[API Code
API代碼],表格1[No])</f>
        <v>185</v>
      </c>
      <c r="C449" s="2" t="s">
        <v>4403</v>
      </c>
      <c r="D449" s="2" t="s">
        <v>4737</v>
      </c>
      <c r="E449" s="3" t="s">
        <v>4975</v>
      </c>
      <c r="F449" s="3" t="s">
        <v>4976</v>
      </c>
      <c r="G449" s="16" t="s">
        <v>1478</v>
      </c>
      <c r="H449" s="17" t="s">
        <v>4740</v>
      </c>
      <c r="I449" s="3" t="s">
        <v>4741</v>
      </c>
      <c r="J449" s="18" t="s">
        <v>1621</v>
      </c>
      <c r="K449" s="18" t="s">
        <v>1774</v>
      </c>
      <c r="L449" s="4" t="s">
        <v>5273</v>
      </c>
      <c r="M449" s="3" t="s">
        <v>5272</v>
      </c>
      <c r="N449" s="17"/>
    </row>
    <row r="450" spans="2:14" ht="15.75">
      <c r="B450" s="630" t="str">
        <f>_xlfn.XLOOKUP(J450,表格1[API Code
API代碼],表格1[No])</f>
        <v>186</v>
      </c>
      <c r="C450" s="2" t="s">
        <v>4393</v>
      </c>
      <c r="D450" s="2" t="s">
        <v>4737</v>
      </c>
      <c r="E450" s="3" t="s">
        <v>4995</v>
      </c>
      <c r="F450" s="3" t="s">
        <v>4996</v>
      </c>
      <c r="G450" s="16" t="s">
        <v>1478</v>
      </c>
      <c r="H450" s="17" t="s">
        <v>4740</v>
      </c>
      <c r="I450" s="2" t="s">
        <v>4933</v>
      </c>
      <c r="J450" s="18" t="s">
        <v>1622</v>
      </c>
      <c r="K450" s="18" t="s">
        <v>2945</v>
      </c>
      <c r="L450" s="8" t="s">
        <v>5274</v>
      </c>
      <c r="M450" s="3" t="s">
        <v>5275</v>
      </c>
      <c r="N450" s="17"/>
    </row>
    <row r="451" spans="2:14" ht="15.75">
      <c r="B451" s="630" t="str">
        <f>_xlfn.XLOOKUP(J451,表格1[API Code
API代碼],表格1[No])</f>
        <v>186</v>
      </c>
      <c r="C451" s="2" t="s">
        <v>4393</v>
      </c>
      <c r="D451" s="2" t="s">
        <v>4737</v>
      </c>
      <c r="E451" s="3" t="s">
        <v>4975</v>
      </c>
      <c r="F451" s="3" t="s">
        <v>4976</v>
      </c>
      <c r="G451" s="16" t="s">
        <v>1478</v>
      </c>
      <c r="H451" s="491" t="s">
        <v>4740</v>
      </c>
      <c r="I451" s="2" t="s">
        <v>4933</v>
      </c>
      <c r="J451" s="18" t="s">
        <v>1622</v>
      </c>
      <c r="K451" s="18" t="s">
        <v>2945</v>
      </c>
      <c r="L451" s="8" t="s">
        <v>5274</v>
      </c>
      <c r="M451" s="3" t="s">
        <v>5275</v>
      </c>
      <c r="N451" s="17"/>
    </row>
    <row r="452" spans="2:14" ht="15.75">
      <c r="B452" s="630" t="str">
        <f>_xlfn.XLOOKUP(J452,表格1[API Code
API代碼],表格1[No])</f>
        <v>187</v>
      </c>
      <c r="C452" s="2" t="s">
        <v>4393</v>
      </c>
      <c r="D452" s="2" t="s">
        <v>4737</v>
      </c>
      <c r="E452" s="3" t="s">
        <v>4995</v>
      </c>
      <c r="F452" s="3" t="s">
        <v>4996</v>
      </c>
      <c r="G452" s="16" t="s">
        <v>1478</v>
      </c>
      <c r="H452" s="491" t="s">
        <v>4740</v>
      </c>
      <c r="I452" s="2" t="s">
        <v>4933</v>
      </c>
      <c r="J452" s="18" t="s">
        <v>1623</v>
      </c>
      <c r="K452" s="18" t="s">
        <v>2949</v>
      </c>
      <c r="L452" s="8" t="s">
        <v>5276</v>
      </c>
      <c r="M452" s="3" t="s">
        <v>5277</v>
      </c>
      <c r="N452" s="17"/>
    </row>
    <row r="453" spans="2:14" ht="15.75">
      <c r="B453" s="630" t="str">
        <f>_xlfn.XLOOKUP(J453,表格1[API Code
API代碼],表格1[No])</f>
        <v>187</v>
      </c>
      <c r="C453" s="2" t="s">
        <v>4403</v>
      </c>
      <c r="D453" s="2" t="s">
        <v>4737</v>
      </c>
      <c r="E453" s="4" t="s">
        <v>4995</v>
      </c>
      <c r="F453" s="3" t="s">
        <v>4996</v>
      </c>
      <c r="G453" s="16" t="s">
        <v>1478</v>
      </c>
      <c r="H453" s="491" t="s">
        <v>4740</v>
      </c>
      <c r="I453" s="3" t="s">
        <v>4741</v>
      </c>
      <c r="J453" s="18" t="s">
        <v>1623</v>
      </c>
      <c r="K453" s="18" t="s">
        <v>2949</v>
      </c>
      <c r="L453" s="4" t="s">
        <v>5276</v>
      </c>
      <c r="M453" s="3" t="s">
        <v>5277</v>
      </c>
      <c r="N453" s="16"/>
    </row>
    <row r="454" spans="2:14" ht="15.75">
      <c r="B454" s="630" t="str">
        <f>_xlfn.XLOOKUP(J454,表格1[API Code
API代碼],表格1[No])</f>
        <v>188</v>
      </c>
      <c r="C454" s="2" t="s">
        <v>4393</v>
      </c>
      <c r="D454" s="2" t="s">
        <v>4737</v>
      </c>
      <c r="E454" s="3" t="s">
        <v>4995</v>
      </c>
      <c r="F454" s="3" t="s">
        <v>4996</v>
      </c>
      <c r="G454" s="16" t="s">
        <v>1478</v>
      </c>
      <c r="H454" s="491" t="s">
        <v>4740</v>
      </c>
      <c r="I454" s="2" t="s">
        <v>4933</v>
      </c>
      <c r="J454" s="18" t="s">
        <v>1624</v>
      </c>
      <c r="K454" s="18" t="s">
        <v>1775</v>
      </c>
      <c r="L454" s="8" t="s">
        <v>5278</v>
      </c>
      <c r="M454" s="3" t="s">
        <v>5279</v>
      </c>
      <c r="N454" s="17"/>
    </row>
    <row r="455" spans="2:14" ht="15.75">
      <c r="B455" s="630" t="str">
        <f>_xlfn.XLOOKUP(J455,表格1[API Code
API代碼],表格1[No])</f>
        <v>188</v>
      </c>
      <c r="C455" s="2" t="s">
        <v>4403</v>
      </c>
      <c r="D455" s="2" t="s">
        <v>4737</v>
      </c>
      <c r="E455" s="4" t="s">
        <v>4995</v>
      </c>
      <c r="F455" s="3" t="s">
        <v>4996</v>
      </c>
      <c r="G455" s="16" t="s">
        <v>1478</v>
      </c>
      <c r="H455" s="491" t="s">
        <v>4740</v>
      </c>
      <c r="I455" s="3" t="s">
        <v>4741</v>
      </c>
      <c r="J455" s="18" t="s">
        <v>1624</v>
      </c>
      <c r="K455" s="18" t="s">
        <v>1775</v>
      </c>
      <c r="L455" s="4" t="s">
        <v>5280</v>
      </c>
      <c r="M455" s="3" t="s">
        <v>5279</v>
      </c>
      <c r="N455" s="16"/>
    </row>
    <row r="456" spans="2:14" ht="60">
      <c r="B456" s="630" t="str">
        <f>_xlfn.XLOOKUP(J456,表格1[API Code
API代碼],表格1[No])</f>
        <v>189</v>
      </c>
      <c r="C456" s="2" t="s">
        <v>4403</v>
      </c>
      <c r="D456" s="2" t="s">
        <v>4737</v>
      </c>
      <c r="E456" s="3" t="s">
        <v>4738</v>
      </c>
      <c r="F456" s="3" t="s">
        <v>4739</v>
      </c>
      <c r="G456" s="16" t="s">
        <v>1478</v>
      </c>
      <c r="H456" s="17" t="s">
        <v>4740</v>
      </c>
      <c r="I456" s="3" t="s">
        <v>4741</v>
      </c>
      <c r="J456" s="17" t="s">
        <v>5281</v>
      </c>
      <c r="K456" s="17" t="s">
        <v>5282</v>
      </c>
      <c r="L456" s="4" t="s">
        <v>5264</v>
      </c>
      <c r="M456" s="4" t="s">
        <v>5283</v>
      </c>
      <c r="N456" s="17" t="s">
        <v>5284</v>
      </c>
    </row>
    <row r="457" spans="2:14" ht="60">
      <c r="B457" s="630" t="str">
        <f>_xlfn.XLOOKUP(J457,表格1[API Code
API代碼],表格1[No])</f>
        <v>190</v>
      </c>
      <c r="C457" s="2" t="s">
        <v>4403</v>
      </c>
      <c r="D457" s="2" t="s">
        <v>4737</v>
      </c>
      <c r="E457" s="3" t="s">
        <v>4738</v>
      </c>
      <c r="F457" s="3" t="s">
        <v>4739</v>
      </c>
      <c r="G457" s="16" t="s">
        <v>1478</v>
      </c>
      <c r="H457" s="17" t="s">
        <v>4740</v>
      </c>
      <c r="I457" s="3" t="s">
        <v>4741</v>
      </c>
      <c r="J457" s="17" t="s">
        <v>5285</v>
      </c>
      <c r="K457" s="17" t="s">
        <v>5286</v>
      </c>
      <c r="L457" s="4" t="s">
        <v>5270</v>
      </c>
      <c r="M457" s="4" t="s">
        <v>5287</v>
      </c>
      <c r="N457" s="17" t="s">
        <v>5288</v>
      </c>
    </row>
    <row r="458" spans="2:14" ht="15.75">
      <c r="B458" s="630" t="str">
        <f>_xlfn.XLOOKUP(J458,表格1[API Code
API代碼],表格1[No])</f>
        <v>191</v>
      </c>
      <c r="C458" s="2" t="s">
        <v>4393</v>
      </c>
      <c r="D458" s="2" t="s">
        <v>4737</v>
      </c>
      <c r="E458" s="3" t="s">
        <v>4738</v>
      </c>
      <c r="F458" s="3" t="s">
        <v>4739</v>
      </c>
      <c r="G458" s="16" t="s">
        <v>1478</v>
      </c>
      <c r="H458" s="17" t="s">
        <v>4740</v>
      </c>
      <c r="I458" s="2" t="s">
        <v>4933</v>
      </c>
      <c r="J458" s="18" t="s">
        <v>1627</v>
      </c>
      <c r="K458" s="18" t="s">
        <v>1777</v>
      </c>
      <c r="L458" s="8" t="s">
        <v>5289</v>
      </c>
      <c r="M458" s="3" t="s">
        <v>5290</v>
      </c>
      <c r="N458" s="17"/>
    </row>
    <row r="459" spans="2:14" ht="15.75">
      <c r="B459" s="630" t="str">
        <f>_xlfn.XLOOKUP(J459,表格1[API Code
API代碼],表格1[No])</f>
        <v>191</v>
      </c>
      <c r="C459" s="2" t="s">
        <v>4403</v>
      </c>
      <c r="D459" s="2" t="s">
        <v>4737</v>
      </c>
      <c r="E459" s="3" t="s">
        <v>4738</v>
      </c>
      <c r="F459" s="3" t="s">
        <v>4739</v>
      </c>
      <c r="G459" s="16" t="s">
        <v>1478</v>
      </c>
      <c r="H459" s="17" t="s">
        <v>4740</v>
      </c>
      <c r="I459" s="3" t="s">
        <v>4741</v>
      </c>
      <c r="J459" s="18" t="s">
        <v>1627</v>
      </c>
      <c r="K459" s="18" t="s">
        <v>1777</v>
      </c>
      <c r="L459" s="4" t="s">
        <v>5291</v>
      </c>
      <c r="M459" s="3" t="s">
        <v>5290</v>
      </c>
      <c r="N459" s="17"/>
    </row>
    <row r="460" spans="2:14" ht="15.75">
      <c r="B460" s="630" t="str">
        <f>_xlfn.XLOOKUP(J460,表格1[API Code
API代碼],表格1[No])</f>
        <v>192</v>
      </c>
      <c r="C460" s="2" t="s">
        <v>4393</v>
      </c>
      <c r="D460" s="2" t="s">
        <v>4737</v>
      </c>
      <c r="E460" s="3" t="s">
        <v>4738</v>
      </c>
      <c r="F460" s="3" t="s">
        <v>4739</v>
      </c>
      <c r="G460" s="16" t="s">
        <v>1478</v>
      </c>
      <c r="H460" s="17" t="s">
        <v>4740</v>
      </c>
      <c r="I460" s="2" t="s">
        <v>4933</v>
      </c>
      <c r="J460" s="18" t="s">
        <v>1628</v>
      </c>
      <c r="K460" s="18" t="s">
        <v>1778</v>
      </c>
      <c r="L460" s="8" t="s">
        <v>5292</v>
      </c>
      <c r="M460" s="3" t="s">
        <v>5293</v>
      </c>
      <c r="N460" s="17"/>
    </row>
    <row r="461" spans="2:14" ht="15.75">
      <c r="B461" s="630" t="str">
        <f>_xlfn.XLOOKUP(J461,表格1[API Code
API代碼],表格1[No])</f>
        <v>192</v>
      </c>
      <c r="C461" s="2" t="s">
        <v>4403</v>
      </c>
      <c r="D461" s="2" t="s">
        <v>4737</v>
      </c>
      <c r="E461" s="3" t="s">
        <v>4738</v>
      </c>
      <c r="F461" s="3" t="s">
        <v>4739</v>
      </c>
      <c r="G461" s="16" t="s">
        <v>1478</v>
      </c>
      <c r="H461" s="17" t="s">
        <v>4740</v>
      </c>
      <c r="I461" s="3" t="s">
        <v>4741</v>
      </c>
      <c r="J461" s="18" t="s">
        <v>1628</v>
      </c>
      <c r="K461" s="18" t="s">
        <v>1778</v>
      </c>
      <c r="L461" s="4" t="s">
        <v>5294</v>
      </c>
      <c r="M461" s="3" t="s">
        <v>5293</v>
      </c>
      <c r="N461" s="17"/>
    </row>
    <row r="462" spans="2:14" ht="15.75">
      <c r="B462" s="630" t="str">
        <f>_xlfn.XLOOKUP(J462,表格1[API Code
API代碼],表格1[No])</f>
        <v>193</v>
      </c>
      <c r="C462" s="2" t="s">
        <v>4393</v>
      </c>
      <c r="D462" s="2" t="s">
        <v>4737</v>
      </c>
      <c r="E462" s="3" t="s">
        <v>5202</v>
      </c>
      <c r="F462" s="3" t="s">
        <v>4962</v>
      </c>
      <c r="G462" s="16" t="s">
        <v>1478</v>
      </c>
      <c r="H462" s="17" t="s">
        <v>4740</v>
      </c>
      <c r="I462" s="2" t="s">
        <v>4933</v>
      </c>
      <c r="J462" s="18" t="s">
        <v>1629</v>
      </c>
      <c r="K462" s="18" t="s">
        <v>2972</v>
      </c>
      <c r="L462" s="8" t="s">
        <v>5295</v>
      </c>
      <c r="M462" s="3" t="s">
        <v>5296</v>
      </c>
      <c r="N462" s="17"/>
    </row>
    <row r="463" spans="2:14" ht="15.75">
      <c r="B463" s="630" t="str">
        <f>_xlfn.XLOOKUP(J463,表格1[API Code
API代碼],表格1[No])</f>
        <v>193</v>
      </c>
      <c r="C463" s="2" t="s">
        <v>4411</v>
      </c>
      <c r="D463" s="2" t="s">
        <v>4737</v>
      </c>
      <c r="E463" s="3" t="s">
        <v>4961</v>
      </c>
      <c r="F463" s="3" t="s">
        <v>4962</v>
      </c>
      <c r="G463" s="16" t="s">
        <v>1478</v>
      </c>
      <c r="H463" s="17" t="s">
        <v>4740</v>
      </c>
      <c r="I463" s="2" t="s">
        <v>4741</v>
      </c>
      <c r="J463" s="18" t="s">
        <v>1629</v>
      </c>
      <c r="K463" s="18" t="s">
        <v>2972</v>
      </c>
      <c r="L463" s="8" t="s">
        <v>5295</v>
      </c>
      <c r="M463" s="3" t="s">
        <v>5296</v>
      </c>
      <c r="N463" s="17"/>
    </row>
    <row r="464" spans="2:14" ht="15.75">
      <c r="B464" s="630" t="str">
        <f>_xlfn.XLOOKUP(J464,表格1[API Code
API代碼],表格1[No])</f>
        <v>193</v>
      </c>
      <c r="C464" s="2" t="s">
        <v>4403</v>
      </c>
      <c r="D464" s="2" t="s">
        <v>4737</v>
      </c>
      <c r="E464" s="3" t="s">
        <v>5202</v>
      </c>
      <c r="F464" s="3" t="s">
        <v>4962</v>
      </c>
      <c r="G464" s="16" t="s">
        <v>1478</v>
      </c>
      <c r="H464" s="17" t="s">
        <v>4740</v>
      </c>
      <c r="I464" s="3" t="s">
        <v>4741</v>
      </c>
      <c r="J464" s="18" t="s">
        <v>1629</v>
      </c>
      <c r="K464" s="18" t="s">
        <v>2972</v>
      </c>
      <c r="L464" s="4" t="s">
        <v>5295</v>
      </c>
      <c r="M464" s="3" t="s">
        <v>5297</v>
      </c>
      <c r="N464" s="17"/>
    </row>
    <row r="465" spans="2:14" ht="15.75">
      <c r="B465" s="630" t="str">
        <f>_xlfn.XLOOKUP(J465,表格1[API Code
API代碼],表格1[No])</f>
        <v>194</v>
      </c>
      <c r="C465" s="2" t="s">
        <v>4393</v>
      </c>
      <c r="D465" s="2" t="s">
        <v>4737</v>
      </c>
      <c r="E465" s="3" t="s">
        <v>5202</v>
      </c>
      <c r="F465" s="3" t="s">
        <v>4962</v>
      </c>
      <c r="G465" s="16" t="s">
        <v>1478</v>
      </c>
      <c r="H465" s="17" t="s">
        <v>4740</v>
      </c>
      <c r="I465" s="2" t="s">
        <v>4933</v>
      </c>
      <c r="J465" s="18" t="s">
        <v>1630</v>
      </c>
      <c r="K465" s="18" t="s">
        <v>2976</v>
      </c>
      <c r="L465" s="8" t="s">
        <v>5298</v>
      </c>
      <c r="M465" s="3" t="s">
        <v>5299</v>
      </c>
      <c r="N465" s="17"/>
    </row>
    <row r="466" spans="2:14" ht="15.75">
      <c r="B466" s="630" t="str">
        <f>_xlfn.XLOOKUP(J466,表格1[API Code
API代碼],表格1[No])</f>
        <v>194</v>
      </c>
      <c r="C466" s="2" t="s">
        <v>4411</v>
      </c>
      <c r="D466" s="2" t="s">
        <v>4737</v>
      </c>
      <c r="E466" s="3" t="s">
        <v>4961</v>
      </c>
      <c r="F466" s="3" t="s">
        <v>4962</v>
      </c>
      <c r="G466" s="16" t="s">
        <v>1478</v>
      </c>
      <c r="H466" s="17" t="s">
        <v>4740</v>
      </c>
      <c r="I466" s="2" t="s">
        <v>4741</v>
      </c>
      <c r="J466" s="18" t="s">
        <v>1630</v>
      </c>
      <c r="K466" s="18" t="s">
        <v>2976</v>
      </c>
      <c r="L466" s="8" t="s">
        <v>5298</v>
      </c>
      <c r="M466" s="3" t="s">
        <v>5299</v>
      </c>
      <c r="N466" s="17"/>
    </row>
    <row r="467" spans="2:14" ht="15.75">
      <c r="B467" s="630" t="str">
        <f>_xlfn.XLOOKUP(J467,表格1[API Code
API代碼],表格1[No])</f>
        <v>194</v>
      </c>
      <c r="C467" s="2" t="s">
        <v>4403</v>
      </c>
      <c r="D467" s="2" t="s">
        <v>4737</v>
      </c>
      <c r="E467" s="3" t="s">
        <v>5202</v>
      </c>
      <c r="F467" s="3" t="s">
        <v>4962</v>
      </c>
      <c r="G467" s="16" t="s">
        <v>1478</v>
      </c>
      <c r="H467" s="17" t="s">
        <v>4740</v>
      </c>
      <c r="I467" s="3" t="s">
        <v>4741</v>
      </c>
      <c r="J467" s="18" t="s">
        <v>1630</v>
      </c>
      <c r="K467" s="18" t="s">
        <v>2976</v>
      </c>
      <c r="L467" s="4" t="s">
        <v>5298</v>
      </c>
      <c r="M467" s="3" t="s">
        <v>5300</v>
      </c>
      <c r="N467" s="17"/>
    </row>
    <row r="468" spans="2:14" ht="15.75">
      <c r="B468" s="630" t="str">
        <f>_xlfn.XLOOKUP(J468,表格1[API Code
API代碼],表格1[No])</f>
        <v>195</v>
      </c>
      <c r="C468" s="2" t="s">
        <v>4393</v>
      </c>
      <c r="D468" s="2" t="s">
        <v>4737</v>
      </c>
      <c r="E468" s="3" t="s">
        <v>5053</v>
      </c>
      <c r="F468" s="3" t="s">
        <v>5054</v>
      </c>
      <c r="G468" s="16" t="s">
        <v>1478</v>
      </c>
      <c r="H468" s="17" t="s">
        <v>4740</v>
      </c>
      <c r="I468" s="2" t="s">
        <v>4933</v>
      </c>
      <c r="J468" s="18" t="s">
        <v>1631</v>
      </c>
      <c r="K468" s="18" t="s">
        <v>2980</v>
      </c>
      <c r="L468" s="8" t="s">
        <v>5301</v>
      </c>
      <c r="M468" s="3" t="s">
        <v>5302</v>
      </c>
      <c r="N468" s="17"/>
    </row>
    <row r="469" spans="2:14" ht="15.75">
      <c r="B469" s="630" t="str">
        <f>_xlfn.XLOOKUP(J469,表格1[API Code
API代碼],表格1[No])</f>
        <v>195</v>
      </c>
      <c r="C469" s="2" t="s">
        <v>4411</v>
      </c>
      <c r="D469" s="2" t="s">
        <v>4737</v>
      </c>
      <c r="E469" s="3" t="s">
        <v>3881</v>
      </c>
      <c r="F469" s="3" t="s">
        <v>5054</v>
      </c>
      <c r="G469" s="16" t="s">
        <v>1478</v>
      </c>
      <c r="H469" s="17" t="s">
        <v>4740</v>
      </c>
      <c r="I469" s="2" t="s">
        <v>4741</v>
      </c>
      <c r="J469" s="18" t="s">
        <v>1631</v>
      </c>
      <c r="K469" s="18" t="s">
        <v>2980</v>
      </c>
      <c r="L469" s="8" t="s">
        <v>5301</v>
      </c>
      <c r="M469" s="3" t="s">
        <v>5302</v>
      </c>
      <c r="N469" s="17"/>
    </row>
    <row r="470" spans="2:14" ht="15.75">
      <c r="B470" s="630" t="str">
        <f>_xlfn.XLOOKUP(J470,表格1[API Code
API代碼],表格1[No])</f>
        <v>195</v>
      </c>
      <c r="C470" s="2" t="s">
        <v>4403</v>
      </c>
      <c r="D470" s="2" t="s">
        <v>4737</v>
      </c>
      <c r="E470" s="3" t="s">
        <v>5053</v>
      </c>
      <c r="F470" s="3" t="s">
        <v>5054</v>
      </c>
      <c r="G470" s="16" t="s">
        <v>1478</v>
      </c>
      <c r="H470" s="17" t="s">
        <v>4740</v>
      </c>
      <c r="I470" s="3" t="s">
        <v>4741</v>
      </c>
      <c r="J470" s="18" t="s">
        <v>1631</v>
      </c>
      <c r="K470" s="18" t="s">
        <v>2980</v>
      </c>
      <c r="L470" s="4" t="s">
        <v>5301</v>
      </c>
      <c r="M470" s="3" t="s">
        <v>5303</v>
      </c>
      <c r="N470" s="17"/>
    </row>
    <row r="471" spans="2:14" ht="15.75">
      <c r="B471" s="630" t="str">
        <f>_xlfn.XLOOKUP(J471,表格1[API Code
API代碼],表格1[No])</f>
        <v>196</v>
      </c>
      <c r="C471" s="2" t="s">
        <v>4393</v>
      </c>
      <c r="D471" s="2" t="s">
        <v>4737</v>
      </c>
      <c r="E471" s="3" t="s">
        <v>5045</v>
      </c>
      <c r="F471" s="3" t="s">
        <v>5046</v>
      </c>
      <c r="G471" s="16" t="s">
        <v>1478</v>
      </c>
      <c r="H471" s="17" t="s">
        <v>4740</v>
      </c>
      <c r="I471" s="2" t="s">
        <v>4933</v>
      </c>
      <c r="J471" s="18" t="s">
        <v>1632</v>
      </c>
      <c r="K471" s="18" t="s">
        <v>2984</v>
      </c>
      <c r="L471" s="8" t="s">
        <v>5304</v>
      </c>
      <c r="M471" s="3" t="s">
        <v>5305</v>
      </c>
      <c r="N471" s="17"/>
    </row>
    <row r="472" spans="2:14" ht="15.75">
      <c r="B472" s="630" t="str">
        <f>_xlfn.XLOOKUP(J472,表格1[API Code
API代碼],表格1[No])</f>
        <v>196</v>
      </c>
      <c r="C472" s="2" t="s">
        <v>4403</v>
      </c>
      <c r="D472" s="2" t="s">
        <v>4737</v>
      </c>
      <c r="E472" s="3" t="s">
        <v>5045</v>
      </c>
      <c r="F472" s="3" t="s">
        <v>5046</v>
      </c>
      <c r="G472" s="16" t="s">
        <v>1478</v>
      </c>
      <c r="H472" s="17" t="s">
        <v>4740</v>
      </c>
      <c r="I472" s="3" t="s">
        <v>4741</v>
      </c>
      <c r="J472" s="18" t="s">
        <v>1632</v>
      </c>
      <c r="K472" s="18" t="s">
        <v>2984</v>
      </c>
      <c r="L472" s="4" t="s">
        <v>5304</v>
      </c>
      <c r="M472" s="3" t="s">
        <v>5305</v>
      </c>
      <c r="N472" s="17"/>
    </row>
    <row r="473" spans="2:14" ht="15.75">
      <c r="B473" s="630" t="str">
        <f>_xlfn.XLOOKUP(J473,表格1[API Code
API代碼],表格1[No])</f>
        <v>197</v>
      </c>
      <c r="C473" s="2" t="s">
        <v>4393</v>
      </c>
      <c r="D473" s="2" t="s">
        <v>4737</v>
      </c>
      <c r="E473" s="3" t="s">
        <v>5202</v>
      </c>
      <c r="F473" s="3" t="s">
        <v>4962</v>
      </c>
      <c r="G473" s="16" t="s">
        <v>1478</v>
      </c>
      <c r="H473" s="17" t="s">
        <v>4740</v>
      </c>
      <c r="I473" s="2" t="s">
        <v>4933</v>
      </c>
      <c r="J473" s="18" t="s">
        <v>1633</v>
      </c>
      <c r="K473" s="18" t="s">
        <v>2988</v>
      </c>
      <c r="L473" s="8" t="s">
        <v>5306</v>
      </c>
      <c r="M473" s="3" t="s">
        <v>5307</v>
      </c>
      <c r="N473" s="17"/>
    </row>
    <row r="474" spans="2:14" ht="15.75">
      <c r="B474" s="630" t="str">
        <f>_xlfn.XLOOKUP(J474,表格1[API Code
API代碼],表格1[No])</f>
        <v>197</v>
      </c>
      <c r="C474" s="2" t="s">
        <v>4411</v>
      </c>
      <c r="D474" s="2" t="s">
        <v>4737</v>
      </c>
      <c r="E474" s="3" t="s">
        <v>4961</v>
      </c>
      <c r="F474" s="3" t="s">
        <v>4962</v>
      </c>
      <c r="G474" s="16" t="s">
        <v>1478</v>
      </c>
      <c r="H474" s="17" t="s">
        <v>4740</v>
      </c>
      <c r="I474" s="2" t="s">
        <v>4741</v>
      </c>
      <c r="J474" s="18" t="s">
        <v>1633</v>
      </c>
      <c r="K474" s="18" t="s">
        <v>2988</v>
      </c>
      <c r="L474" s="8" t="s">
        <v>5306</v>
      </c>
      <c r="M474" s="3" t="s">
        <v>5307</v>
      </c>
      <c r="N474" s="17"/>
    </row>
    <row r="475" spans="2:14" ht="15.75">
      <c r="B475" s="630" t="str">
        <f>_xlfn.XLOOKUP(J475,表格1[API Code
API代碼],表格1[No])</f>
        <v>197</v>
      </c>
      <c r="C475" s="2" t="s">
        <v>4403</v>
      </c>
      <c r="D475" s="2" t="s">
        <v>4737</v>
      </c>
      <c r="E475" s="3" t="s">
        <v>5202</v>
      </c>
      <c r="F475" s="3" t="s">
        <v>4962</v>
      </c>
      <c r="G475" s="16" t="s">
        <v>1478</v>
      </c>
      <c r="H475" s="17" t="s">
        <v>4740</v>
      </c>
      <c r="I475" s="3" t="s">
        <v>4741</v>
      </c>
      <c r="J475" s="18" t="s">
        <v>1633</v>
      </c>
      <c r="K475" s="18" t="s">
        <v>2988</v>
      </c>
      <c r="L475" s="4" t="s">
        <v>5306</v>
      </c>
      <c r="M475" s="3" t="s">
        <v>5308</v>
      </c>
      <c r="N475" s="17"/>
    </row>
    <row r="476" spans="2:14" ht="15.75">
      <c r="B476" s="630" t="str">
        <f>_xlfn.XLOOKUP(J476,表格1[API Code
API代碼],表格1[No])</f>
        <v>198</v>
      </c>
      <c r="C476" s="2" t="s">
        <v>4393</v>
      </c>
      <c r="D476" s="2" t="s">
        <v>4737</v>
      </c>
      <c r="E476" s="3" t="s">
        <v>5202</v>
      </c>
      <c r="F476" s="3" t="s">
        <v>4962</v>
      </c>
      <c r="G476" s="16" t="s">
        <v>1478</v>
      </c>
      <c r="H476" s="17" t="s">
        <v>4740</v>
      </c>
      <c r="I476" s="2" t="s">
        <v>4933</v>
      </c>
      <c r="J476" s="18" t="s">
        <v>1634</v>
      </c>
      <c r="K476" s="18" t="s">
        <v>2992</v>
      </c>
      <c r="L476" s="8" t="s">
        <v>5309</v>
      </c>
      <c r="M476" s="3" t="s">
        <v>5310</v>
      </c>
      <c r="N476" s="17"/>
    </row>
    <row r="477" spans="2:14" ht="15.75">
      <c r="B477" s="630" t="str">
        <f>_xlfn.XLOOKUP(J477,表格1[API Code
API代碼],表格1[No])</f>
        <v>198</v>
      </c>
      <c r="C477" s="2" t="s">
        <v>4411</v>
      </c>
      <c r="D477" s="2" t="s">
        <v>4737</v>
      </c>
      <c r="E477" s="3" t="s">
        <v>4961</v>
      </c>
      <c r="F477" s="3" t="s">
        <v>4962</v>
      </c>
      <c r="G477" s="16" t="s">
        <v>1478</v>
      </c>
      <c r="H477" s="17" t="s">
        <v>4740</v>
      </c>
      <c r="I477" s="2" t="s">
        <v>4741</v>
      </c>
      <c r="J477" s="18" t="s">
        <v>1634</v>
      </c>
      <c r="K477" s="642" t="s">
        <v>2992</v>
      </c>
      <c r="L477" s="8" t="s">
        <v>5309</v>
      </c>
      <c r="M477" s="3" t="s">
        <v>5310</v>
      </c>
      <c r="N477" s="17"/>
    </row>
    <row r="478" spans="2:14" ht="15.75">
      <c r="B478" s="630" t="str">
        <f>_xlfn.XLOOKUP(J478,表格1[API Code
API代碼],表格1[No])</f>
        <v>198</v>
      </c>
      <c r="C478" s="2" t="s">
        <v>4403</v>
      </c>
      <c r="D478" s="2" t="s">
        <v>4737</v>
      </c>
      <c r="E478" s="3" t="s">
        <v>5202</v>
      </c>
      <c r="F478" s="3" t="s">
        <v>4962</v>
      </c>
      <c r="G478" s="16" t="s">
        <v>1478</v>
      </c>
      <c r="H478" s="17" t="s">
        <v>4740</v>
      </c>
      <c r="I478" s="3" t="s">
        <v>4741</v>
      </c>
      <c r="J478" s="18" t="s">
        <v>1634</v>
      </c>
      <c r="K478" s="18" t="s">
        <v>2992</v>
      </c>
      <c r="L478" s="4" t="s">
        <v>5309</v>
      </c>
      <c r="M478" s="3" t="s">
        <v>5311</v>
      </c>
      <c r="N478" s="17"/>
    </row>
    <row r="479" spans="2:14" ht="15.75">
      <c r="B479" s="630" t="str">
        <f>_xlfn.XLOOKUP(J479,表格1[API Code
API代碼],表格1[No])</f>
        <v>201</v>
      </c>
      <c r="C479" s="2" t="s">
        <v>4393</v>
      </c>
      <c r="D479" s="2" t="s">
        <v>4737</v>
      </c>
      <c r="E479" s="3" t="s">
        <v>5202</v>
      </c>
      <c r="F479" s="3" t="s">
        <v>4962</v>
      </c>
      <c r="G479" s="16" t="s">
        <v>1478</v>
      </c>
      <c r="H479" s="17" t="s">
        <v>4740</v>
      </c>
      <c r="I479" s="2" t="s">
        <v>4933</v>
      </c>
      <c r="J479" s="18" t="s">
        <v>1637</v>
      </c>
      <c r="K479" s="18" t="s">
        <v>3004</v>
      </c>
      <c r="L479" s="8" t="s">
        <v>5312</v>
      </c>
      <c r="M479" s="3" t="s">
        <v>5313</v>
      </c>
      <c r="N479" s="17"/>
    </row>
    <row r="480" spans="2:14" ht="15.75">
      <c r="B480" s="630" t="str">
        <f>_xlfn.XLOOKUP(J480,表格1[API Code
API代碼],表格1[No])</f>
        <v>201</v>
      </c>
      <c r="C480" s="2" t="s">
        <v>4411</v>
      </c>
      <c r="D480" s="2" t="s">
        <v>4737</v>
      </c>
      <c r="E480" s="3" t="s">
        <v>4961</v>
      </c>
      <c r="F480" s="3" t="s">
        <v>4962</v>
      </c>
      <c r="G480" s="16" t="s">
        <v>1478</v>
      </c>
      <c r="H480" s="17" t="s">
        <v>4740</v>
      </c>
      <c r="I480" s="2" t="s">
        <v>4741</v>
      </c>
      <c r="J480" s="18" t="s">
        <v>1637</v>
      </c>
      <c r="K480" s="18" t="s">
        <v>3004</v>
      </c>
      <c r="L480" s="8" t="s">
        <v>5312</v>
      </c>
      <c r="M480" s="3" t="s">
        <v>5313</v>
      </c>
      <c r="N480" s="17"/>
    </row>
    <row r="481" spans="2:14" ht="15.75">
      <c r="B481" s="630" t="str">
        <f>_xlfn.XLOOKUP(J481,表格1[API Code
API代碼],表格1[No])</f>
        <v>201</v>
      </c>
      <c r="C481" s="2" t="s">
        <v>4403</v>
      </c>
      <c r="D481" s="2" t="s">
        <v>4737</v>
      </c>
      <c r="E481" s="3" t="s">
        <v>5202</v>
      </c>
      <c r="F481" s="3" t="s">
        <v>4962</v>
      </c>
      <c r="G481" s="16" t="s">
        <v>1478</v>
      </c>
      <c r="H481" s="17" t="s">
        <v>4740</v>
      </c>
      <c r="I481" s="3" t="s">
        <v>4741</v>
      </c>
      <c r="J481" s="18" t="s">
        <v>1637</v>
      </c>
      <c r="K481" s="641" t="s">
        <v>3004</v>
      </c>
      <c r="L481" s="4" t="s">
        <v>5312</v>
      </c>
      <c r="M481" s="3" t="s">
        <v>5314</v>
      </c>
      <c r="N481" s="17"/>
    </row>
    <row r="482" spans="2:14" ht="15.75">
      <c r="B482" s="630" t="str">
        <f>_xlfn.XLOOKUP(J482,表格1[API Code
API代碼],表格1[No])</f>
        <v>202</v>
      </c>
      <c r="C482" s="2" t="s">
        <v>4393</v>
      </c>
      <c r="D482" s="2" t="s">
        <v>4737</v>
      </c>
      <c r="E482" s="3" t="s">
        <v>5202</v>
      </c>
      <c r="F482" s="3" t="s">
        <v>4962</v>
      </c>
      <c r="G482" s="16" t="s">
        <v>1478</v>
      </c>
      <c r="H482" s="17" t="s">
        <v>4740</v>
      </c>
      <c r="I482" s="2" t="s">
        <v>4933</v>
      </c>
      <c r="J482" s="18" t="s">
        <v>1638</v>
      </c>
      <c r="K482" s="641" t="s">
        <v>3008</v>
      </c>
      <c r="L482" s="8" t="s">
        <v>5315</v>
      </c>
      <c r="M482" s="3" t="s">
        <v>5316</v>
      </c>
      <c r="N482" s="17"/>
    </row>
    <row r="483" spans="2:14" ht="15.75">
      <c r="B483" s="630" t="str">
        <f>_xlfn.XLOOKUP(J483,表格1[API Code
API代碼],表格1[No])</f>
        <v>202</v>
      </c>
      <c r="C483" s="2" t="s">
        <v>4411</v>
      </c>
      <c r="D483" s="2" t="s">
        <v>4737</v>
      </c>
      <c r="E483" s="3" t="s">
        <v>4961</v>
      </c>
      <c r="F483" s="3" t="s">
        <v>4962</v>
      </c>
      <c r="G483" s="16" t="s">
        <v>1478</v>
      </c>
      <c r="H483" s="17" t="s">
        <v>4740</v>
      </c>
      <c r="I483" s="2" t="s">
        <v>4741</v>
      </c>
      <c r="J483" s="18" t="s">
        <v>1638</v>
      </c>
      <c r="K483" s="18" t="s">
        <v>3008</v>
      </c>
      <c r="L483" s="8" t="s">
        <v>5315</v>
      </c>
      <c r="M483" s="3" t="s">
        <v>5316</v>
      </c>
      <c r="N483" s="17"/>
    </row>
    <row r="484" spans="2:14" ht="15.75">
      <c r="B484" s="630" t="str">
        <f>_xlfn.XLOOKUP(J484,表格1[API Code
API代碼],表格1[No])</f>
        <v>202</v>
      </c>
      <c r="C484" s="2" t="s">
        <v>4403</v>
      </c>
      <c r="D484" s="2" t="s">
        <v>4737</v>
      </c>
      <c r="E484" s="3" t="s">
        <v>5202</v>
      </c>
      <c r="F484" s="3" t="s">
        <v>4962</v>
      </c>
      <c r="G484" s="16" t="s">
        <v>1478</v>
      </c>
      <c r="H484" s="17" t="s">
        <v>4740</v>
      </c>
      <c r="I484" s="3" t="s">
        <v>4741</v>
      </c>
      <c r="J484" s="18" t="s">
        <v>1638</v>
      </c>
      <c r="K484" s="18" t="s">
        <v>3008</v>
      </c>
      <c r="L484" s="4" t="s">
        <v>5315</v>
      </c>
      <c r="M484" s="3" t="s">
        <v>5317</v>
      </c>
      <c r="N484" s="17"/>
    </row>
    <row r="485" spans="2:14" ht="15.75">
      <c r="B485" s="630" t="str">
        <f>_xlfn.XLOOKUP(J485,表格1[API Code
API代碼],表格1[No])</f>
        <v>203</v>
      </c>
      <c r="C485" s="2" t="s">
        <v>4393</v>
      </c>
      <c r="D485" s="2" t="s">
        <v>4737</v>
      </c>
      <c r="E485" s="3" t="s">
        <v>5045</v>
      </c>
      <c r="F485" s="3" t="s">
        <v>5046</v>
      </c>
      <c r="G485" s="16" t="s">
        <v>1478</v>
      </c>
      <c r="H485" s="17" t="s">
        <v>4740</v>
      </c>
      <c r="I485" s="2" t="s">
        <v>4933</v>
      </c>
      <c r="J485" s="18" t="s">
        <v>1639</v>
      </c>
      <c r="K485" s="18" t="s">
        <v>3012</v>
      </c>
      <c r="L485" s="8" t="s">
        <v>5318</v>
      </c>
      <c r="M485" s="3" t="s">
        <v>5319</v>
      </c>
      <c r="N485" s="17"/>
    </row>
    <row r="486" spans="2:14" ht="15.75">
      <c r="B486" s="630" t="str">
        <f>_xlfn.XLOOKUP(J486,表格1[API Code
API代碼],表格1[No])</f>
        <v>203</v>
      </c>
      <c r="C486" s="2" t="s">
        <v>4403</v>
      </c>
      <c r="D486" s="2" t="s">
        <v>4737</v>
      </c>
      <c r="E486" s="3" t="s">
        <v>5045</v>
      </c>
      <c r="F486" s="3" t="s">
        <v>5046</v>
      </c>
      <c r="G486" s="16" t="s">
        <v>1478</v>
      </c>
      <c r="H486" s="17" t="s">
        <v>4740</v>
      </c>
      <c r="I486" s="3" t="s">
        <v>4741</v>
      </c>
      <c r="J486" s="18" t="s">
        <v>1639</v>
      </c>
      <c r="K486" s="18" t="s">
        <v>3012</v>
      </c>
      <c r="L486" s="4" t="s">
        <v>5318</v>
      </c>
      <c r="M486" s="3" t="s">
        <v>5320</v>
      </c>
      <c r="N486" s="17"/>
    </row>
    <row r="487" spans="2:14" ht="15.75">
      <c r="B487" s="630" t="str">
        <f>_xlfn.XLOOKUP(J487,表格1[API Code
API代碼],表格1[No])</f>
        <v>204</v>
      </c>
      <c r="C487" s="2" t="s">
        <v>4393</v>
      </c>
      <c r="D487" s="2" t="s">
        <v>4737</v>
      </c>
      <c r="E487" s="3" t="s">
        <v>4931</v>
      </c>
      <c r="F487" s="3" t="s">
        <v>4932</v>
      </c>
      <c r="G487" s="16" t="s">
        <v>1478</v>
      </c>
      <c r="H487" s="17" t="s">
        <v>4740</v>
      </c>
      <c r="I487" s="2" t="s">
        <v>4933</v>
      </c>
      <c r="J487" s="18" t="s">
        <v>1640</v>
      </c>
      <c r="K487" s="18" t="s">
        <v>3016</v>
      </c>
      <c r="L487" s="8" t="s">
        <v>5321</v>
      </c>
      <c r="M487" s="3" t="s">
        <v>5322</v>
      </c>
      <c r="N487" s="17"/>
    </row>
    <row r="488" spans="2:14" ht="15.75">
      <c r="B488" s="630" t="str">
        <f>_xlfn.XLOOKUP(J488,表格1[API Code
API代碼],表格1[No])</f>
        <v>204</v>
      </c>
      <c r="C488" s="2" t="s">
        <v>4411</v>
      </c>
      <c r="D488" s="2" t="s">
        <v>4737</v>
      </c>
      <c r="E488" s="3" t="s">
        <v>4936</v>
      </c>
      <c r="F488" s="3" t="s">
        <v>4932</v>
      </c>
      <c r="G488" s="16" t="s">
        <v>1478</v>
      </c>
      <c r="H488" s="17" t="s">
        <v>4740</v>
      </c>
      <c r="I488" s="2" t="s">
        <v>4741</v>
      </c>
      <c r="J488" s="18" t="s">
        <v>1640</v>
      </c>
      <c r="K488" s="18" t="s">
        <v>3016</v>
      </c>
      <c r="L488" s="8" t="s">
        <v>5321</v>
      </c>
      <c r="M488" s="3" t="s">
        <v>5322</v>
      </c>
      <c r="N488" s="17"/>
    </row>
    <row r="489" spans="2:14" ht="15.75">
      <c r="B489" s="630" t="str">
        <f>_xlfn.XLOOKUP(J489,表格1[API Code
API代碼],表格1[No])</f>
        <v>204</v>
      </c>
      <c r="C489" s="2" t="s">
        <v>4403</v>
      </c>
      <c r="D489" s="2" t="s">
        <v>4737</v>
      </c>
      <c r="E489" s="495" t="s">
        <v>4931</v>
      </c>
      <c r="F489" s="3" t="s">
        <v>4932</v>
      </c>
      <c r="G489" s="16" t="s">
        <v>1478</v>
      </c>
      <c r="H489" s="17" t="s">
        <v>4740</v>
      </c>
      <c r="I489" s="3" t="s">
        <v>4741</v>
      </c>
      <c r="J489" s="18" t="s">
        <v>1640</v>
      </c>
      <c r="K489" s="18" t="s">
        <v>3016</v>
      </c>
      <c r="L489" s="4" t="s">
        <v>5321</v>
      </c>
      <c r="M489" s="3" t="s">
        <v>5323</v>
      </c>
      <c r="N489" s="497"/>
    </row>
    <row r="490" spans="2:14" ht="15.75">
      <c r="B490" s="630" t="str">
        <f>_xlfn.XLOOKUP(J490,表格1[API Code
API代碼],表格1[No])</f>
        <v>205</v>
      </c>
      <c r="C490" s="2" t="s">
        <v>4393</v>
      </c>
      <c r="D490" s="2" t="s">
        <v>4737</v>
      </c>
      <c r="E490" s="3" t="s">
        <v>4986</v>
      </c>
      <c r="F490" s="3" t="s">
        <v>4987</v>
      </c>
      <c r="G490" s="16" t="s">
        <v>1478</v>
      </c>
      <c r="H490" s="17" t="s">
        <v>4740</v>
      </c>
      <c r="I490" s="2" t="s">
        <v>4933</v>
      </c>
      <c r="J490" s="18" t="s">
        <v>1641</v>
      </c>
      <c r="K490" s="18" t="s">
        <v>3020</v>
      </c>
      <c r="L490" s="8" t="s">
        <v>5324</v>
      </c>
      <c r="M490" s="3" t="s">
        <v>5325</v>
      </c>
      <c r="N490" s="17"/>
    </row>
    <row r="491" spans="2:14" ht="15.75">
      <c r="B491" s="630" t="str">
        <f>_xlfn.XLOOKUP(J491,表格1[API Code
API代碼],表格1[No])</f>
        <v>205</v>
      </c>
      <c r="C491" s="2" t="s">
        <v>4403</v>
      </c>
      <c r="D491" s="2" t="s">
        <v>4737</v>
      </c>
      <c r="E491" s="3" t="s">
        <v>4986</v>
      </c>
      <c r="F491" s="3" t="s">
        <v>4987</v>
      </c>
      <c r="G491" s="16" t="s">
        <v>1478</v>
      </c>
      <c r="H491" s="17" t="s">
        <v>4740</v>
      </c>
      <c r="I491" s="3" t="s">
        <v>4741</v>
      </c>
      <c r="J491" s="18" t="s">
        <v>1641</v>
      </c>
      <c r="K491" s="18" t="s">
        <v>3020</v>
      </c>
      <c r="L491" s="4" t="s">
        <v>5324</v>
      </c>
      <c r="M491" s="3" t="s">
        <v>5326</v>
      </c>
      <c r="N491" s="17"/>
    </row>
    <row r="492" spans="2:14" ht="15.75">
      <c r="B492" s="630" t="str">
        <f>_xlfn.XLOOKUP(J492,表格1[API Code
API代碼],表格1[No])</f>
        <v>206</v>
      </c>
      <c r="C492" s="2" t="s">
        <v>4393</v>
      </c>
      <c r="D492" s="2" t="s">
        <v>4737</v>
      </c>
      <c r="E492" s="3" t="s">
        <v>5327</v>
      </c>
      <c r="F492" s="3" t="s">
        <v>5328</v>
      </c>
      <c r="G492" s="16" t="s">
        <v>1478</v>
      </c>
      <c r="H492" s="17" t="s">
        <v>4740</v>
      </c>
      <c r="I492" s="3" t="s">
        <v>4741</v>
      </c>
      <c r="J492" s="17" t="s">
        <v>1642</v>
      </c>
      <c r="K492" s="17" t="s">
        <v>5329</v>
      </c>
      <c r="L492" s="3"/>
      <c r="M492" s="3" t="s">
        <v>5330</v>
      </c>
      <c r="N492" s="3" t="s">
        <v>5329</v>
      </c>
    </row>
    <row r="493" spans="2:14" ht="15.75">
      <c r="B493" s="630" t="str">
        <f>_xlfn.XLOOKUP(J493,表格1[API Code
API代碼],表格1[No])</f>
        <v>207</v>
      </c>
      <c r="C493" s="2" t="s">
        <v>4393</v>
      </c>
      <c r="D493" s="2" t="s">
        <v>4737</v>
      </c>
      <c r="E493" s="3" t="s">
        <v>5331</v>
      </c>
      <c r="F493" s="3" t="s">
        <v>5332</v>
      </c>
      <c r="G493" s="16" t="s">
        <v>1478</v>
      </c>
      <c r="H493" s="17" t="s">
        <v>4740</v>
      </c>
      <c r="I493" s="2" t="s">
        <v>4933</v>
      </c>
      <c r="J493" s="18" t="s">
        <v>1643</v>
      </c>
      <c r="K493" s="18" t="s">
        <v>1760</v>
      </c>
      <c r="L493" s="8" t="s">
        <v>5333</v>
      </c>
      <c r="M493" s="3" t="s">
        <v>5334</v>
      </c>
      <c r="N493" s="17"/>
    </row>
    <row r="494" spans="2:14" ht="15.75">
      <c r="B494" s="630" t="str">
        <f>_xlfn.XLOOKUP(J494,表格1[API Code
API代碼],表格1[No])</f>
        <v>207</v>
      </c>
      <c r="C494" s="2" t="s">
        <v>4393</v>
      </c>
      <c r="D494" s="2" t="s">
        <v>4737</v>
      </c>
      <c r="E494" s="3" t="s">
        <v>5331</v>
      </c>
      <c r="F494" s="3" t="s">
        <v>5332</v>
      </c>
      <c r="G494" s="16" t="s">
        <v>1478</v>
      </c>
      <c r="H494" s="17" t="s">
        <v>4740</v>
      </c>
      <c r="I494" s="2" t="s">
        <v>4933</v>
      </c>
      <c r="J494" s="18" t="s">
        <v>1643</v>
      </c>
      <c r="K494" s="18" t="s">
        <v>1760</v>
      </c>
      <c r="L494" s="8" t="s">
        <v>5335</v>
      </c>
      <c r="M494" s="3" t="s">
        <v>5336</v>
      </c>
      <c r="N494" s="17"/>
    </row>
    <row r="495" spans="2:14" ht="15.75">
      <c r="B495" s="630" t="str">
        <f>_xlfn.XLOOKUP(J495,表格1[API Code
API代碼],表格1[No])</f>
        <v>207</v>
      </c>
      <c r="C495" s="2" t="s">
        <v>4403</v>
      </c>
      <c r="D495" s="2" t="s">
        <v>4737</v>
      </c>
      <c r="E495" s="3" t="s">
        <v>5331</v>
      </c>
      <c r="F495" s="3" t="s">
        <v>5332</v>
      </c>
      <c r="G495" s="16" t="s">
        <v>1478</v>
      </c>
      <c r="H495" s="17" t="s">
        <v>4740</v>
      </c>
      <c r="I495" s="3" t="s">
        <v>4741</v>
      </c>
      <c r="J495" s="18" t="s">
        <v>1643</v>
      </c>
      <c r="K495" s="18" t="s">
        <v>1760</v>
      </c>
      <c r="L495" s="4" t="s">
        <v>5333</v>
      </c>
      <c r="M495" s="3" t="s">
        <v>5337</v>
      </c>
      <c r="N495" s="17"/>
    </row>
    <row r="496" spans="2:14" ht="15.75">
      <c r="B496" s="630" t="str">
        <f>_xlfn.XLOOKUP(J496,表格1[API Code
API代碼],表格1[No])</f>
        <v>207</v>
      </c>
      <c r="C496" s="2" t="s">
        <v>4403</v>
      </c>
      <c r="D496" s="2" t="s">
        <v>4737</v>
      </c>
      <c r="E496" s="3" t="s">
        <v>5331</v>
      </c>
      <c r="F496" s="3" t="s">
        <v>5332</v>
      </c>
      <c r="G496" s="16" t="s">
        <v>1478</v>
      </c>
      <c r="H496" s="17" t="s">
        <v>4740</v>
      </c>
      <c r="I496" s="3" t="s">
        <v>4741</v>
      </c>
      <c r="J496" s="18" t="s">
        <v>1643</v>
      </c>
      <c r="K496" s="18" t="s">
        <v>1760</v>
      </c>
      <c r="L496" s="4" t="s">
        <v>5335</v>
      </c>
      <c r="M496" s="3" t="s">
        <v>5338</v>
      </c>
      <c r="N496" s="17"/>
    </row>
    <row r="497" spans="2:14" ht="15.75">
      <c r="B497" s="630" t="str">
        <f>_xlfn.XLOOKUP(J497,表格1[API Code
API代碼],表格1[No])</f>
        <v>208</v>
      </c>
      <c r="C497" s="2" t="s">
        <v>4393</v>
      </c>
      <c r="D497" s="2" t="s">
        <v>4737</v>
      </c>
      <c r="E497" s="3" t="s">
        <v>5331</v>
      </c>
      <c r="F497" s="3" t="s">
        <v>5332</v>
      </c>
      <c r="G497" s="16" t="s">
        <v>1478</v>
      </c>
      <c r="H497" s="17" t="s">
        <v>4740</v>
      </c>
      <c r="I497" s="2" t="s">
        <v>4933</v>
      </c>
      <c r="J497" s="18" t="s">
        <v>1644</v>
      </c>
      <c r="K497" s="18" t="s">
        <v>1761</v>
      </c>
      <c r="L497" s="8" t="s">
        <v>1761</v>
      </c>
      <c r="M497" s="3" t="s">
        <v>5339</v>
      </c>
      <c r="N497" s="17"/>
    </row>
    <row r="498" spans="2:14" ht="15.75">
      <c r="B498" s="630" t="str">
        <f>_xlfn.XLOOKUP(J498,表格1[API Code
API代碼],表格1[No])</f>
        <v>208</v>
      </c>
      <c r="C498" s="2" t="s">
        <v>4403</v>
      </c>
      <c r="D498" s="2" t="s">
        <v>4737</v>
      </c>
      <c r="E498" s="3" t="s">
        <v>5331</v>
      </c>
      <c r="F498" s="3" t="s">
        <v>5332</v>
      </c>
      <c r="G498" s="16" t="s">
        <v>1478</v>
      </c>
      <c r="H498" s="17" t="s">
        <v>4740</v>
      </c>
      <c r="I498" s="3" t="s">
        <v>4741</v>
      </c>
      <c r="J498" s="18" t="s">
        <v>1644</v>
      </c>
      <c r="K498" s="18" t="s">
        <v>1761</v>
      </c>
      <c r="L498" s="4" t="s">
        <v>1761</v>
      </c>
      <c r="M498" s="3" t="s">
        <v>5340</v>
      </c>
      <c r="N498" s="17"/>
    </row>
    <row r="499" spans="2:14" ht="15.75">
      <c r="B499" s="630" t="e">
        <f>_xlfn.XLOOKUP(J499,表格1[API Code
API代碼],表格1[No])</f>
        <v>#N/A</v>
      </c>
      <c r="C499" s="2" t="s">
        <v>4393</v>
      </c>
      <c r="D499" s="3" t="s">
        <v>5341</v>
      </c>
      <c r="E499" s="3" t="s">
        <v>5342</v>
      </c>
      <c r="F499" s="3" t="s">
        <v>5343</v>
      </c>
      <c r="G499" s="16" t="s">
        <v>1478</v>
      </c>
      <c r="H499" s="17" t="s">
        <v>5344</v>
      </c>
      <c r="I499" s="3"/>
      <c r="J499" s="17" t="s">
        <v>5345</v>
      </c>
      <c r="K499" s="17" t="s">
        <v>5346</v>
      </c>
      <c r="L499" s="3"/>
      <c r="M499" s="3" t="s">
        <v>5347</v>
      </c>
      <c r="N499" s="3" t="s">
        <v>5346</v>
      </c>
    </row>
    <row r="500" spans="2:14" ht="15.75">
      <c r="B500" s="630" t="str">
        <f>_xlfn.XLOOKUP(J500,表格1[API Code
API代碼],表格1[No])</f>
        <v>211</v>
      </c>
      <c r="C500" s="2" t="s">
        <v>4393</v>
      </c>
      <c r="D500" s="2" t="s">
        <v>5348</v>
      </c>
      <c r="E500" s="3" t="s">
        <v>5349</v>
      </c>
      <c r="F500" s="3" t="s">
        <v>5350</v>
      </c>
      <c r="G500" s="16" t="s">
        <v>1854</v>
      </c>
      <c r="H500" s="17" t="s">
        <v>3068</v>
      </c>
      <c r="I500" s="2" t="s">
        <v>5351</v>
      </c>
      <c r="J500" s="497" t="s">
        <v>5352</v>
      </c>
      <c r="K500" s="497" t="s">
        <v>5353</v>
      </c>
      <c r="L500" s="3" t="s">
        <v>5354</v>
      </c>
      <c r="M500" s="3" t="s">
        <v>5353</v>
      </c>
      <c r="N500" s="17"/>
    </row>
    <row r="501" spans="2:14" ht="15.75">
      <c r="B501" s="630" t="str">
        <f>_xlfn.XLOOKUP(J501,表格1[API Code
API代碼],表格1[No])</f>
        <v>211</v>
      </c>
      <c r="C501" s="2" t="s">
        <v>4403</v>
      </c>
      <c r="D501" s="2" t="s">
        <v>5348</v>
      </c>
      <c r="E501" s="3" t="s">
        <v>5349</v>
      </c>
      <c r="F501" s="3" t="s">
        <v>5350</v>
      </c>
      <c r="G501" s="16" t="s">
        <v>1854</v>
      </c>
      <c r="H501" s="17" t="s">
        <v>3068</v>
      </c>
      <c r="I501" s="2" t="s">
        <v>5351</v>
      </c>
      <c r="J501" s="497" t="s">
        <v>5352</v>
      </c>
      <c r="K501" s="497" t="s">
        <v>5353</v>
      </c>
      <c r="L501" s="3" t="s">
        <v>5354</v>
      </c>
      <c r="M501" s="3" t="s">
        <v>5353</v>
      </c>
      <c r="N501" s="17"/>
    </row>
    <row r="502" spans="2:14" ht="15.75">
      <c r="B502" s="630" t="str">
        <f>_xlfn.XLOOKUP(J502,表格1[API Code
API代碼],表格1[No])</f>
        <v>212</v>
      </c>
      <c r="C502" s="2" t="s">
        <v>4393</v>
      </c>
      <c r="D502" s="2" t="s">
        <v>5348</v>
      </c>
      <c r="E502" s="3" t="s">
        <v>5349</v>
      </c>
      <c r="F502" s="3" t="s">
        <v>5350</v>
      </c>
      <c r="G502" s="16" t="s">
        <v>1854</v>
      </c>
      <c r="H502" s="17" t="s">
        <v>3068</v>
      </c>
      <c r="I502" s="2" t="s">
        <v>5351</v>
      </c>
      <c r="J502" s="497" t="s">
        <v>5355</v>
      </c>
      <c r="K502" s="497" t="s">
        <v>5356</v>
      </c>
      <c r="L502" s="3" t="s">
        <v>5354</v>
      </c>
      <c r="M502" s="3" t="s">
        <v>5356</v>
      </c>
      <c r="N502" s="17"/>
    </row>
    <row r="503" spans="2:14" ht="15.75">
      <c r="B503" s="630" t="str">
        <f>_xlfn.XLOOKUP(J503,表格1[API Code
API代碼],表格1[No])</f>
        <v>212</v>
      </c>
      <c r="C503" s="2" t="s">
        <v>4403</v>
      </c>
      <c r="D503" s="2" t="s">
        <v>5348</v>
      </c>
      <c r="E503" s="3" t="s">
        <v>5349</v>
      </c>
      <c r="F503" s="3" t="s">
        <v>5350</v>
      </c>
      <c r="G503" s="16" t="s">
        <v>1854</v>
      </c>
      <c r="H503" s="17" t="s">
        <v>3068</v>
      </c>
      <c r="I503" s="2" t="s">
        <v>5351</v>
      </c>
      <c r="J503" s="497" t="s">
        <v>5355</v>
      </c>
      <c r="K503" s="497" t="s">
        <v>5356</v>
      </c>
      <c r="L503" s="3" t="s">
        <v>5354</v>
      </c>
      <c r="M503" s="3" t="s">
        <v>5356</v>
      </c>
      <c r="N503" s="17"/>
    </row>
    <row r="504" spans="2:14" ht="15.75">
      <c r="B504" s="630" t="str">
        <f>_xlfn.XLOOKUP(J504,表格1[API Code
API代碼],表格1[No])</f>
        <v>213</v>
      </c>
      <c r="C504" s="2" t="s">
        <v>4393</v>
      </c>
      <c r="D504" s="2" t="s">
        <v>5348</v>
      </c>
      <c r="E504" s="3" t="s">
        <v>5349</v>
      </c>
      <c r="F504" s="3" t="s">
        <v>5350</v>
      </c>
      <c r="G504" s="16" t="s">
        <v>1854</v>
      </c>
      <c r="H504" s="17" t="s">
        <v>3068</v>
      </c>
      <c r="I504" s="2" t="s">
        <v>5351</v>
      </c>
      <c r="J504" s="497" t="s">
        <v>5357</v>
      </c>
      <c r="K504" s="497" t="s">
        <v>5358</v>
      </c>
      <c r="L504" s="3" t="s">
        <v>5354</v>
      </c>
      <c r="M504" s="3" t="s">
        <v>5358</v>
      </c>
      <c r="N504" s="17"/>
    </row>
    <row r="505" spans="2:14" ht="15.75">
      <c r="B505" s="630" t="str">
        <f>_xlfn.XLOOKUP(J505,表格1[API Code
API代碼],表格1[No])</f>
        <v>213</v>
      </c>
      <c r="C505" s="2" t="s">
        <v>4403</v>
      </c>
      <c r="D505" s="2" t="s">
        <v>5348</v>
      </c>
      <c r="E505" s="3" t="s">
        <v>5349</v>
      </c>
      <c r="F505" s="3" t="s">
        <v>5350</v>
      </c>
      <c r="G505" s="16" t="s">
        <v>1854</v>
      </c>
      <c r="H505" s="17" t="s">
        <v>3068</v>
      </c>
      <c r="I505" s="2" t="s">
        <v>5351</v>
      </c>
      <c r="J505" s="497" t="s">
        <v>5357</v>
      </c>
      <c r="K505" s="497" t="s">
        <v>5358</v>
      </c>
      <c r="L505" s="3" t="s">
        <v>5354</v>
      </c>
      <c r="M505" s="3" t="s">
        <v>5358</v>
      </c>
      <c r="N505" s="17"/>
    </row>
    <row r="506" spans="2:14" ht="30">
      <c r="B506" s="630" t="str">
        <f>_xlfn.XLOOKUP(J506,表格1[API Code
API代碼],表格1[No])</f>
        <v>214</v>
      </c>
      <c r="C506" s="643" t="s">
        <v>4393</v>
      </c>
      <c r="D506" s="643" t="s">
        <v>5359</v>
      </c>
      <c r="E506" s="495" t="s">
        <v>5360</v>
      </c>
      <c r="F506" s="495" t="s">
        <v>5361</v>
      </c>
      <c r="G506" s="644" t="s">
        <v>5362</v>
      </c>
      <c r="H506" s="497" t="s">
        <v>5363</v>
      </c>
      <c r="I506" s="643" t="s">
        <v>5364</v>
      </c>
      <c r="J506" s="497" t="s">
        <v>5365</v>
      </c>
      <c r="K506" s="497" t="s">
        <v>5366</v>
      </c>
      <c r="L506" s="645" t="s">
        <v>5367</v>
      </c>
      <c r="M506" s="495" t="s">
        <v>5368</v>
      </c>
      <c r="N506" s="497" t="s">
        <v>5369</v>
      </c>
    </row>
    <row r="507" spans="2:14" ht="30">
      <c r="B507" s="630" t="str">
        <f>_xlfn.XLOOKUP(J507,表格1[API Code
API代碼],表格1[No])</f>
        <v>215</v>
      </c>
      <c r="C507" s="643" t="s">
        <v>4393</v>
      </c>
      <c r="D507" s="643" t="s">
        <v>5359</v>
      </c>
      <c r="E507" s="495" t="s">
        <v>5370</v>
      </c>
      <c r="F507" s="495" t="s">
        <v>5371</v>
      </c>
      <c r="G507" s="644" t="s">
        <v>5362</v>
      </c>
      <c r="H507" s="497" t="s">
        <v>5363</v>
      </c>
      <c r="I507" s="643" t="s">
        <v>5364</v>
      </c>
      <c r="J507" s="497" t="s">
        <v>5372</v>
      </c>
      <c r="K507" s="497" t="s">
        <v>5373</v>
      </c>
      <c r="L507" s="645" t="s">
        <v>5374</v>
      </c>
      <c r="M507" s="495" t="s">
        <v>5375</v>
      </c>
      <c r="N507" s="497" t="s">
        <v>5369</v>
      </c>
    </row>
    <row r="508" spans="2:14" ht="30">
      <c r="B508" s="630" t="str">
        <f>_xlfn.XLOOKUP(J508,表格1[API Code
API代碼],表格1[No])</f>
        <v>216</v>
      </c>
      <c r="C508" s="643" t="s">
        <v>4393</v>
      </c>
      <c r="D508" s="643" t="s">
        <v>5359</v>
      </c>
      <c r="E508" s="495" t="s">
        <v>5376</v>
      </c>
      <c r="F508" s="495" t="s">
        <v>5377</v>
      </c>
      <c r="G508" s="644" t="s">
        <v>5362</v>
      </c>
      <c r="H508" s="497" t="s">
        <v>5363</v>
      </c>
      <c r="I508" s="643" t="s">
        <v>5364</v>
      </c>
      <c r="J508" s="497" t="s">
        <v>5378</v>
      </c>
      <c r="K508" s="497" t="s">
        <v>5379</v>
      </c>
      <c r="L508" s="645" t="s">
        <v>5380</v>
      </c>
      <c r="M508" s="495" t="s">
        <v>3093</v>
      </c>
      <c r="N508" s="497" t="s">
        <v>5369</v>
      </c>
    </row>
    <row r="509" spans="2:14" ht="30">
      <c r="B509" s="630" t="str">
        <f>_xlfn.XLOOKUP(J509,表格1[API Code
API代碼],表格1[No])</f>
        <v>217</v>
      </c>
      <c r="C509" s="643" t="s">
        <v>4393</v>
      </c>
      <c r="D509" s="643" t="s">
        <v>5359</v>
      </c>
      <c r="E509" s="495" t="s">
        <v>5359</v>
      </c>
      <c r="F509" s="495" t="s">
        <v>5359</v>
      </c>
      <c r="G509" s="644" t="s">
        <v>5362</v>
      </c>
      <c r="H509" s="497" t="s">
        <v>5363</v>
      </c>
      <c r="I509" s="643" t="s">
        <v>5364</v>
      </c>
      <c r="J509" s="497" t="s">
        <v>5381</v>
      </c>
      <c r="K509" s="497" t="s">
        <v>5382</v>
      </c>
      <c r="L509" s="645" t="s">
        <v>5383</v>
      </c>
      <c r="M509" s="495" t="s">
        <v>1803</v>
      </c>
      <c r="N509" s="497" t="s">
        <v>5369</v>
      </c>
    </row>
    <row r="510" spans="2:14" ht="15.75">
      <c r="B510" s="630" t="str">
        <f>_xlfn.XLOOKUP(J510,表格1[API Code
API代碼],表格1[No])</f>
        <v>218</v>
      </c>
      <c r="C510" s="2" t="s">
        <v>4393</v>
      </c>
      <c r="D510" s="2" t="s">
        <v>5384</v>
      </c>
      <c r="E510" s="3" t="s">
        <v>4416</v>
      </c>
      <c r="F510" s="3" t="s">
        <v>4415</v>
      </c>
      <c r="G510" s="16" t="s">
        <v>1826</v>
      </c>
      <c r="H510" s="18" t="s">
        <v>5385</v>
      </c>
      <c r="I510" s="2" t="s">
        <v>5386</v>
      </c>
      <c r="J510" s="18" t="s">
        <v>5387</v>
      </c>
      <c r="K510" s="18" t="s">
        <v>5388</v>
      </c>
      <c r="L510" s="8" t="s">
        <v>5389</v>
      </c>
      <c r="M510" s="3"/>
      <c r="N510" s="17"/>
    </row>
    <row r="511" spans="2:14" ht="15.75">
      <c r="B511" s="630" t="str">
        <f>_xlfn.XLOOKUP(J511,表格1[API Code
API代碼],表格1[No])</f>
        <v>218</v>
      </c>
      <c r="C511" s="2" t="s">
        <v>4403</v>
      </c>
      <c r="D511" s="2" t="s">
        <v>5384</v>
      </c>
      <c r="E511" s="3" t="s">
        <v>4416</v>
      </c>
      <c r="F511" s="3" t="s">
        <v>4415</v>
      </c>
      <c r="G511" s="644" t="s">
        <v>1826</v>
      </c>
      <c r="H511" s="497" t="s">
        <v>5385</v>
      </c>
      <c r="I511" s="3" t="s">
        <v>5386</v>
      </c>
      <c r="J511" s="497" t="s">
        <v>5387</v>
      </c>
      <c r="K511" s="497" t="s">
        <v>5388</v>
      </c>
      <c r="L511" s="4" t="s">
        <v>5389</v>
      </c>
      <c r="M511" s="3"/>
      <c r="N511" s="17"/>
    </row>
    <row r="512" spans="2:14" ht="30">
      <c r="B512" s="630" t="str">
        <f>_xlfn.XLOOKUP(J512,表格1[API Code
API代碼],表格1[No])</f>
        <v>219</v>
      </c>
      <c r="C512" s="643" t="s">
        <v>4393</v>
      </c>
      <c r="D512" s="643" t="s">
        <v>5390</v>
      </c>
      <c r="E512" s="495" t="s">
        <v>5391</v>
      </c>
      <c r="F512" s="495" t="s">
        <v>5392</v>
      </c>
      <c r="G512" s="644" t="s">
        <v>5362</v>
      </c>
      <c r="H512" s="497" t="s">
        <v>5393</v>
      </c>
      <c r="I512" s="643" t="s">
        <v>5394</v>
      </c>
      <c r="J512" s="497" t="s">
        <v>5395</v>
      </c>
      <c r="K512" s="497" t="s">
        <v>5396</v>
      </c>
      <c r="L512" s="645" t="s">
        <v>5397</v>
      </c>
      <c r="M512" s="495" t="s">
        <v>5398</v>
      </c>
      <c r="N512" s="497" t="s">
        <v>5399</v>
      </c>
    </row>
    <row r="513" spans="2:14" ht="30">
      <c r="B513" s="630" t="str">
        <f>_xlfn.XLOOKUP(J513,表格1[API Code
API代碼],表格1[No])</f>
        <v>220</v>
      </c>
      <c r="C513" s="643" t="s">
        <v>4393</v>
      </c>
      <c r="D513" s="643" t="s">
        <v>5390</v>
      </c>
      <c r="E513" s="495" t="s">
        <v>5400</v>
      </c>
      <c r="F513" s="495" t="s">
        <v>5392</v>
      </c>
      <c r="G513" s="644" t="s">
        <v>5362</v>
      </c>
      <c r="H513" s="497" t="s">
        <v>5393</v>
      </c>
      <c r="I513" s="643" t="s">
        <v>5394</v>
      </c>
      <c r="J513" s="497" t="s">
        <v>5401</v>
      </c>
      <c r="K513" s="497" t="s">
        <v>5402</v>
      </c>
      <c r="L513" s="645" t="s">
        <v>5403</v>
      </c>
      <c r="M513" s="495" t="s">
        <v>5404</v>
      </c>
      <c r="N513" s="497" t="s">
        <v>5399</v>
      </c>
    </row>
    <row r="514" spans="2:14" ht="45">
      <c r="B514" s="630" t="str">
        <f>_xlfn.XLOOKUP(J514,表格1[API Code
API代碼],表格1[No])</f>
        <v>221</v>
      </c>
      <c r="C514" s="643" t="s">
        <v>4393</v>
      </c>
      <c r="D514" s="643" t="s">
        <v>5390</v>
      </c>
      <c r="E514" s="495" t="s">
        <v>5405</v>
      </c>
      <c r="F514" s="4" t="s">
        <v>5406</v>
      </c>
      <c r="G514" s="644" t="s">
        <v>5362</v>
      </c>
      <c r="H514" s="497" t="s">
        <v>5393</v>
      </c>
      <c r="I514" s="643" t="s">
        <v>5394</v>
      </c>
      <c r="J514" s="497" t="s">
        <v>5407</v>
      </c>
      <c r="K514" s="497" t="s">
        <v>5408</v>
      </c>
      <c r="L514" s="645" t="s">
        <v>5409</v>
      </c>
      <c r="M514" s="495" t="s">
        <v>5410</v>
      </c>
      <c r="N514" s="497" t="s">
        <v>5399</v>
      </c>
    </row>
    <row r="515" spans="2:14" ht="45">
      <c r="B515" s="630" t="str">
        <f>_xlfn.XLOOKUP(J515,表格1[API Code
API代碼],表格1[No])</f>
        <v>222</v>
      </c>
      <c r="C515" s="643" t="s">
        <v>4393</v>
      </c>
      <c r="D515" s="643" t="s">
        <v>5411</v>
      </c>
      <c r="E515" s="495" t="s">
        <v>5412</v>
      </c>
      <c r="F515" s="495" t="s">
        <v>5413</v>
      </c>
      <c r="G515" s="644" t="s">
        <v>5362</v>
      </c>
      <c r="H515" s="497" t="s">
        <v>5393</v>
      </c>
      <c r="I515" s="643" t="s">
        <v>5394</v>
      </c>
      <c r="J515" s="497" t="s">
        <v>5414</v>
      </c>
      <c r="K515" s="497" t="s">
        <v>5415</v>
      </c>
      <c r="L515" s="645" t="s">
        <v>5416</v>
      </c>
      <c r="M515" s="495" t="s">
        <v>5417</v>
      </c>
      <c r="N515" s="497" t="s">
        <v>5399</v>
      </c>
    </row>
    <row r="516" spans="2:14" ht="45">
      <c r="B516" s="630" t="str">
        <f>_xlfn.XLOOKUP(J516,表格1[API Code
API代碼],表格1[No])</f>
        <v>223</v>
      </c>
      <c r="C516" s="643" t="s">
        <v>4393</v>
      </c>
      <c r="D516" s="2" t="s">
        <v>4737</v>
      </c>
      <c r="E516" s="495" t="s">
        <v>5418</v>
      </c>
      <c r="F516" s="3" t="s">
        <v>5419</v>
      </c>
      <c r="G516" s="644" t="s">
        <v>5362</v>
      </c>
      <c r="H516" s="497" t="s">
        <v>5393</v>
      </c>
      <c r="I516" s="643" t="s">
        <v>5394</v>
      </c>
      <c r="J516" s="497" t="s">
        <v>5420</v>
      </c>
      <c r="K516" s="497" t="s">
        <v>5421</v>
      </c>
      <c r="L516" s="645" t="s">
        <v>5422</v>
      </c>
      <c r="M516" s="495" t="s">
        <v>5423</v>
      </c>
      <c r="N516" s="497" t="s">
        <v>5399</v>
      </c>
    </row>
    <row r="517" spans="2:14" ht="30">
      <c r="B517" s="630" t="str">
        <f>_xlfn.XLOOKUP(J517,表格1[API Code
API代碼],表格1[No])</f>
        <v>224</v>
      </c>
      <c r="C517" s="643" t="s">
        <v>4393</v>
      </c>
      <c r="D517" s="643" t="s">
        <v>4394</v>
      </c>
      <c r="E517" s="495" t="s">
        <v>5424</v>
      </c>
      <c r="F517" s="495" t="s">
        <v>5425</v>
      </c>
      <c r="G517" s="644" t="s">
        <v>5362</v>
      </c>
      <c r="H517" s="497" t="s">
        <v>5393</v>
      </c>
      <c r="I517" s="643" t="s">
        <v>5394</v>
      </c>
      <c r="J517" s="497" t="s">
        <v>5426</v>
      </c>
      <c r="K517" s="497" t="s">
        <v>5427</v>
      </c>
      <c r="L517" s="645" t="s">
        <v>5428</v>
      </c>
      <c r="M517" s="495" t="s">
        <v>5429</v>
      </c>
      <c r="N517" s="497" t="s">
        <v>5399</v>
      </c>
    </row>
    <row r="518" spans="2:14" ht="15.75">
      <c r="B518" s="630" t="str">
        <f>_xlfn.XLOOKUP(J518,表格1[API Code
API代碼],表格1[No])</f>
        <v>225</v>
      </c>
      <c r="C518" s="2" t="s">
        <v>4393</v>
      </c>
      <c r="D518" s="2" t="s">
        <v>5430</v>
      </c>
      <c r="E518" s="3" t="s">
        <v>5431</v>
      </c>
      <c r="F518" s="2" t="s">
        <v>5430</v>
      </c>
      <c r="G518" s="16" t="s">
        <v>1816</v>
      </c>
      <c r="H518" s="18" t="s">
        <v>5432</v>
      </c>
      <c r="I518" s="2" t="s">
        <v>5433</v>
      </c>
      <c r="J518" s="18" t="s">
        <v>5434</v>
      </c>
      <c r="K518" s="18" t="s">
        <v>5435</v>
      </c>
      <c r="L518" s="8" t="s">
        <v>5436</v>
      </c>
      <c r="M518" s="3" t="s">
        <v>5437</v>
      </c>
      <c r="N518" s="17"/>
    </row>
    <row r="519" spans="2:14" ht="15.75">
      <c r="B519" s="630" t="str">
        <f>_xlfn.XLOOKUP(J519,表格1[API Code
API代碼],表格1[No])</f>
        <v>225</v>
      </c>
      <c r="C519" s="2" t="s">
        <v>4411</v>
      </c>
      <c r="D519" s="2" t="s">
        <v>5430</v>
      </c>
      <c r="E519" s="3" t="s">
        <v>5438</v>
      </c>
      <c r="F519" s="2" t="s">
        <v>5430</v>
      </c>
      <c r="G519" s="16" t="s">
        <v>1816</v>
      </c>
      <c r="H519" s="18" t="s">
        <v>5432</v>
      </c>
      <c r="I519" s="3" t="s">
        <v>5433</v>
      </c>
      <c r="J519" s="646" t="s">
        <v>5434</v>
      </c>
      <c r="K519" s="17" t="s">
        <v>5435</v>
      </c>
      <c r="L519" s="8" t="s">
        <v>5436</v>
      </c>
      <c r="M519" s="3" t="s">
        <v>5437</v>
      </c>
      <c r="N519" s="17"/>
    </row>
    <row r="520" spans="2:14" ht="15.75">
      <c r="B520" s="630" t="str">
        <f>_xlfn.XLOOKUP(J520,表格1[API Code
API代碼],表格1[No])</f>
        <v>225</v>
      </c>
      <c r="C520" s="2" t="s">
        <v>4403</v>
      </c>
      <c r="D520" s="2" t="s">
        <v>5430</v>
      </c>
      <c r="E520" s="3" t="s">
        <v>5431</v>
      </c>
      <c r="F520" s="2" t="s">
        <v>5430</v>
      </c>
      <c r="G520" s="16" t="s">
        <v>1816</v>
      </c>
      <c r="H520" s="18" t="s">
        <v>5432</v>
      </c>
      <c r="I520" s="3" t="s">
        <v>5433</v>
      </c>
      <c r="J520" s="646" t="s">
        <v>5434</v>
      </c>
      <c r="K520" s="17" t="s">
        <v>5435</v>
      </c>
      <c r="L520" s="4" t="s">
        <v>5439</v>
      </c>
      <c r="M520" s="3" t="s">
        <v>5440</v>
      </c>
      <c r="N520" s="17"/>
    </row>
    <row r="521" spans="2:14" ht="15.75">
      <c r="B521" s="630" t="str">
        <f>_xlfn.XLOOKUP(J521,表格1[API Code
API代碼],表格1[No])</f>
        <v>226</v>
      </c>
      <c r="C521" s="2" t="s">
        <v>4393</v>
      </c>
      <c r="D521" s="2" t="s">
        <v>5430</v>
      </c>
      <c r="E521" s="3" t="s">
        <v>5431</v>
      </c>
      <c r="F521" s="2" t="s">
        <v>5430</v>
      </c>
      <c r="G521" s="16" t="s">
        <v>1816</v>
      </c>
      <c r="H521" s="18" t="s">
        <v>5432</v>
      </c>
      <c r="I521" s="2" t="s">
        <v>5433</v>
      </c>
      <c r="J521" s="18" t="s">
        <v>5441</v>
      </c>
      <c r="K521" s="18" t="s">
        <v>5442</v>
      </c>
      <c r="L521" s="8" t="s">
        <v>5443</v>
      </c>
      <c r="M521" s="3" t="s">
        <v>5444</v>
      </c>
      <c r="N521" s="17"/>
    </row>
    <row r="522" spans="2:14" ht="15.75">
      <c r="B522" s="630" t="str">
        <f>_xlfn.XLOOKUP(J522,表格1[API Code
API代碼],表格1[No])</f>
        <v>226</v>
      </c>
      <c r="C522" s="2" t="s">
        <v>4411</v>
      </c>
      <c r="D522" s="2" t="s">
        <v>5430</v>
      </c>
      <c r="E522" s="3" t="s">
        <v>5438</v>
      </c>
      <c r="F522" s="2" t="s">
        <v>5430</v>
      </c>
      <c r="G522" s="16" t="s">
        <v>1816</v>
      </c>
      <c r="H522" s="18" t="s">
        <v>5432</v>
      </c>
      <c r="I522" s="3" t="s">
        <v>5433</v>
      </c>
      <c r="J522" s="646" t="s">
        <v>5441</v>
      </c>
      <c r="K522" s="17" t="s">
        <v>5442</v>
      </c>
      <c r="L522" s="8" t="s">
        <v>5443</v>
      </c>
      <c r="M522" s="3" t="s">
        <v>5444</v>
      </c>
      <c r="N522" s="17"/>
    </row>
    <row r="523" spans="2:14" ht="15.75">
      <c r="B523" s="630" t="str">
        <f>_xlfn.XLOOKUP(J523,表格1[API Code
API代碼],表格1[No])</f>
        <v>226</v>
      </c>
      <c r="C523" s="2" t="s">
        <v>4403</v>
      </c>
      <c r="D523" s="2" t="s">
        <v>5430</v>
      </c>
      <c r="E523" s="3" t="s">
        <v>5431</v>
      </c>
      <c r="F523" s="2" t="s">
        <v>5430</v>
      </c>
      <c r="G523" s="16" t="s">
        <v>1816</v>
      </c>
      <c r="H523" s="18" t="s">
        <v>5432</v>
      </c>
      <c r="I523" s="3" t="s">
        <v>5433</v>
      </c>
      <c r="J523" s="646" t="s">
        <v>5441</v>
      </c>
      <c r="K523" s="17" t="s">
        <v>5442</v>
      </c>
      <c r="L523" s="4" t="s">
        <v>5443</v>
      </c>
      <c r="M523" s="3" t="s">
        <v>5445</v>
      </c>
      <c r="N523" s="17"/>
    </row>
    <row r="524" spans="2:14" ht="15.75">
      <c r="B524" s="630" t="str">
        <f>_xlfn.XLOOKUP(J524,表格1[API Code
API代碼],表格1[No])</f>
        <v>227</v>
      </c>
      <c r="C524" s="2" t="s">
        <v>4393</v>
      </c>
      <c r="D524" s="2" t="s">
        <v>5430</v>
      </c>
      <c r="E524" s="3" t="s">
        <v>5431</v>
      </c>
      <c r="F524" s="2" t="s">
        <v>5430</v>
      </c>
      <c r="G524" s="16" t="s">
        <v>1816</v>
      </c>
      <c r="H524" s="18" t="s">
        <v>5432</v>
      </c>
      <c r="I524" s="2" t="s">
        <v>5433</v>
      </c>
      <c r="J524" s="18" t="s">
        <v>5446</v>
      </c>
      <c r="K524" s="18" t="s">
        <v>5447</v>
      </c>
      <c r="L524" s="8" t="s">
        <v>5448</v>
      </c>
      <c r="M524" s="3" t="s">
        <v>5447</v>
      </c>
      <c r="N524" s="17"/>
    </row>
    <row r="525" spans="2:14" ht="15.75">
      <c r="B525" s="630" t="str">
        <f>_xlfn.XLOOKUP(J525,表格1[API Code
API代碼],表格1[No])</f>
        <v>227</v>
      </c>
      <c r="C525" s="2" t="s">
        <v>4411</v>
      </c>
      <c r="D525" s="2" t="s">
        <v>5430</v>
      </c>
      <c r="E525" s="3" t="s">
        <v>5438</v>
      </c>
      <c r="F525" s="2" t="s">
        <v>5430</v>
      </c>
      <c r="G525" s="16" t="s">
        <v>1816</v>
      </c>
      <c r="H525" s="18" t="s">
        <v>5432</v>
      </c>
      <c r="I525" s="3" t="s">
        <v>5433</v>
      </c>
      <c r="J525" s="646" t="s">
        <v>5446</v>
      </c>
      <c r="K525" s="17" t="s">
        <v>5447</v>
      </c>
      <c r="L525" s="8" t="s">
        <v>5448</v>
      </c>
      <c r="M525" s="3" t="s">
        <v>5447</v>
      </c>
      <c r="N525" s="17"/>
    </row>
    <row r="526" spans="2:14" ht="15.75">
      <c r="B526" s="630" t="str">
        <f>_xlfn.XLOOKUP(J526,表格1[API Code
API代碼],表格1[No])</f>
        <v>227</v>
      </c>
      <c r="C526" s="2" t="s">
        <v>4403</v>
      </c>
      <c r="D526" s="2" t="s">
        <v>5430</v>
      </c>
      <c r="E526" s="3" t="s">
        <v>5431</v>
      </c>
      <c r="F526" s="2" t="s">
        <v>5430</v>
      </c>
      <c r="G526" s="16" t="s">
        <v>1816</v>
      </c>
      <c r="H526" s="18" t="s">
        <v>5432</v>
      </c>
      <c r="I526" s="3" t="s">
        <v>5433</v>
      </c>
      <c r="J526" s="646" t="s">
        <v>5446</v>
      </c>
      <c r="K526" s="17" t="s">
        <v>5447</v>
      </c>
      <c r="L526" s="4" t="s">
        <v>5448</v>
      </c>
      <c r="M526" s="3" t="s">
        <v>3157</v>
      </c>
      <c r="N526" s="17"/>
    </row>
    <row r="527" spans="2:14" ht="15.75">
      <c r="B527" s="630" t="str">
        <f>_xlfn.XLOOKUP(J527,表格1[API Code
API代碼],表格1[No])</f>
        <v>228</v>
      </c>
      <c r="C527" s="2" t="s">
        <v>4393</v>
      </c>
      <c r="D527" s="2" t="s">
        <v>5430</v>
      </c>
      <c r="E527" s="3" t="s">
        <v>5431</v>
      </c>
      <c r="F527" s="2" t="s">
        <v>5430</v>
      </c>
      <c r="G527" s="16" t="s">
        <v>1816</v>
      </c>
      <c r="H527" s="18" t="s">
        <v>5432</v>
      </c>
      <c r="I527" s="3" t="s">
        <v>5433</v>
      </c>
      <c r="J527" s="646" t="s">
        <v>5449</v>
      </c>
      <c r="K527" s="17" t="s">
        <v>5450</v>
      </c>
      <c r="L527" s="8" t="s">
        <v>5451</v>
      </c>
      <c r="M527" s="3" t="s">
        <v>5450</v>
      </c>
      <c r="N527" s="17"/>
    </row>
    <row r="528" spans="2:14" ht="15.75">
      <c r="B528" s="630" t="str">
        <f>_xlfn.XLOOKUP(J528,表格1[API Code
API代碼],表格1[No])</f>
        <v>228</v>
      </c>
      <c r="C528" s="2" t="s">
        <v>4393</v>
      </c>
      <c r="D528" s="2" t="s">
        <v>5430</v>
      </c>
      <c r="E528" s="3" t="s">
        <v>5431</v>
      </c>
      <c r="F528" s="2" t="s">
        <v>5430</v>
      </c>
      <c r="G528" s="16" t="s">
        <v>1816</v>
      </c>
      <c r="H528" s="18" t="s">
        <v>5432</v>
      </c>
      <c r="I528" s="2" t="s">
        <v>5433</v>
      </c>
      <c r="J528" s="18" t="s">
        <v>5449</v>
      </c>
      <c r="K528" s="18" t="s">
        <v>5452</v>
      </c>
      <c r="L528" s="4" t="s">
        <v>5453</v>
      </c>
      <c r="M528" s="3" t="s">
        <v>5452</v>
      </c>
      <c r="N528" s="17"/>
    </row>
    <row r="529" spans="2:14" ht="15.75">
      <c r="B529" s="630" t="str">
        <f>_xlfn.XLOOKUP(J529,表格1[API Code
API代碼],表格1[No])</f>
        <v>228</v>
      </c>
      <c r="C529" s="2" t="s">
        <v>4411</v>
      </c>
      <c r="D529" s="2" t="s">
        <v>5430</v>
      </c>
      <c r="E529" s="3" t="s">
        <v>5438</v>
      </c>
      <c r="F529" s="2" t="s">
        <v>5430</v>
      </c>
      <c r="G529" s="16" t="s">
        <v>1816</v>
      </c>
      <c r="H529" s="18" t="s">
        <v>5432</v>
      </c>
      <c r="I529" s="2" t="s">
        <v>5433</v>
      </c>
      <c r="J529" s="18" t="s">
        <v>5449</v>
      </c>
      <c r="K529" s="18" t="s">
        <v>5450</v>
      </c>
      <c r="L529" s="8" t="s">
        <v>5451</v>
      </c>
      <c r="M529" s="3" t="s">
        <v>5450</v>
      </c>
      <c r="N529" s="17"/>
    </row>
    <row r="530" spans="2:14" ht="15.75">
      <c r="B530" s="630" t="str">
        <f>_xlfn.XLOOKUP(J530,表格1[API Code
API代碼],表格1[No])</f>
        <v>228</v>
      </c>
      <c r="C530" s="2" t="s">
        <v>4411</v>
      </c>
      <c r="D530" s="2" t="s">
        <v>5430</v>
      </c>
      <c r="E530" s="3" t="s">
        <v>5438</v>
      </c>
      <c r="F530" s="2" t="s">
        <v>5430</v>
      </c>
      <c r="G530" s="16" t="s">
        <v>1816</v>
      </c>
      <c r="H530" s="18" t="s">
        <v>5432</v>
      </c>
      <c r="I530" s="3" t="s">
        <v>5433</v>
      </c>
      <c r="J530" s="646" t="s">
        <v>5449</v>
      </c>
      <c r="K530" s="17" t="s">
        <v>5452</v>
      </c>
      <c r="L530" s="4" t="s">
        <v>5453</v>
      </c>
      <c r="M530" s="3" t="s">
        <v>5452</v>
      </c>
      <c r="N530" s="17"/>
    </row>
    <row r="531" spans="2:14" ht="15.75">
      <c r="B531" s="630" t="str">
        <f>_xlfn.XLOOKUP(J531,表格1[API Code
API代碼],表格1[No])</f>
        <v>228</v>
      </c>
      <c r="C531" s="2" t="s">
        <v>4403</v>
      </c>
      <c r="D531" s="2" t="s">
        <v>5430</v>
      </c>
      <c r="E531" s="3" t="s">
        <v>5431</v>
      </c>
      <c r="F531" s="2" t="s">
        <v>5430</v>
      </c>
      <c r="G531" s="16" t="s">
        <v>1816</v>
      </c>
      <c r="H531" s="18" t="s">
        <v>5432</v>
      </c>
      <c r="I531" s="3" t="s">
        <v>5433</v>
      </c>
      <c r="J531" s="646" t="s">
        <v>5449</v>
      </c>
      <c r="K531" s="17" t="s">
        <v>5450</v>
      </c>
      <c r="L531" s="4" t="s">
        <v>5451</v>
      </c>
      <c r="M531" s="3" t="s">
        <v>5454</v>
      </c>
      <c r="N531" s="17"/>
    </row>
    <row r="532" spans="2:14" ht="15.75">
      <c r="B532" s="630" t="str">
        <f>_xlfn.XLOOKUP(J532,表格1[API Code
API代碼],表格1[No])</f>
        <v>228</v>
      </c>
      <c r="C532" s="2" t="s">
        <v>4403</v>
      </c>
      <c r="D532" s="2" t="s">
        <v>5430</v>
      </c>
      <c r="E532" s="3" t="s">
        <v>5431</v>
      </c>
      <c r="F532" s="2" t="s">
        <v>5430</v>
      </c>
      <c r="G532" s="16" t="s">
        <v>1816</v>
      </c>
      <c r="H532" s="18" t="s">
        <v>5432</v>
      </c>
      <c r="I532" s="3" t="s">
        <v>5433</v>
      </c>
      <c r="J532" s="646" t="s">
        <v>5449</v>
      </c>
      <c r="K532" s="17" t="s">
        <v>5452</v>
      </c>
      <c r="L532" s="4" t="s">
        <v>5453</v>
      </c>
      <c r="M532" s="3" t="s">
        <v>5455</v>
      </c>
      <c r="N532" s="17"/>
    </row>
    <row r="533" spans="2:14" ht="15.75">
      <c r="B533" s="630" t="str">
        <f>_xlfn.XLOOKUP(J533,表格1[API Code
API代碼],表格1[No])</f>
        <v>229</v>
      </c>
      <c r="C533" s="2" t="s">
        <v>4393</v>
      </c>
      <c r="D533" s="2" t="s">
        <v>5456</v>
      </c>
      <c r="E533" s="3" t="s">
        <v>5457</v>
      </c>
      <c r="F533" s="3" t="s">
        <v>5458</v>
      </c>
      <c r="G533" s="16" t="s">
        <v>1816</v>
      </c>
      <c r="H533" s="18" t="s">
        <v>5432</v>
      </c>
      <c r="I533" s="2" t="s">
        <v>5459</v>
      </c>
      <c r="J533" s="18" t="s">
        <v>5460</v>
      </c>
      <c r="K533" s="18" t="s">
        <v>5461</v>
      </c>
      <c r="L533" s="8" t="s">
        <v>5462</v>
      </c>
      <c r="M533" s="3" t="s">
        <v>5463</v>
      </c>
      <c r="N533" s="17"/>
    </row>
    <row r="534" spans="2:14" ht="15.75">
      <c r="B534" s="630" t="str">
        <f>_xlfn.XLOOKUP(J534,表格1[API Code
API代碼],表格1[No])</f>
        <v>229</v>
      </c>
      <c r="C534" s="2" t="s">
        <v>4411</v>
      </c>
      <c r="D534" s="2" t="s">
        <v>5456</v>
      </c>
      <c r="E534" s="3" t="s">
        <v>5457</v>
      </c>
      <c r="F534" s="3" t="s">
        <v>5458</v>
      </c>
      <c r="G534" s="16" t="s">
        <v>1816</v>
      </c>
      <c r="H534" s="18" t="s">
        <v>5432</v>
      </c>
      <c r="I534" s="647" t="s">
        <v>5459</v>
      </c>
      <c r="J534" s="646" t="s">
        <v>5460</v>
      </c>
      <c r="K534" s="17" t="s">
        <v>5461</v>
      </c>
      <c r="L534" s="8" t="s">
        <v>5462</v>
      </c>
      <c r="M534" s="3" t="s">
        <v>5463</v>
      </c>
      <c r="N534" s="17"/>
    </row>
    <row r="535" spans="2:14" ht="15.75">
      <c r="B535" s="630" t="str">
        <f>_xlfn.XLOOKUP(J535,表格1[API Code
API代碼],表格1[No])</f>
        <v>229</v>
      </c>
      <c r="C535" s="2" t="s">
        <v>4403</v>
      </c>
      <c r="D535" s="2" t="s">
        <v>5456</v>
      </c>
      <c r="E535" s="3" t="s">
        <v>5457</v>
      </c>
      <c r="F535" s="3" t="s">
        <v>5458</v>
      </c>
      <c r="G535" s="16" t="s">
        <v>1816</v>
      </c>
      <c r="H535" s="18" t="s">
        <v>5432</v>
      </c>
      <c r="I535" s="647" t="s">
        <v>5459</v>
      </c>
      <c r="J535" s="646" t="s">
        <v>5460</v>
      </c>
      <c r="K535" s="17" t="s">
        <v>5461</v>
      </c>
      <c r="L535" s="8" t="s">
        <v>5462</v>
      </c>
      <c r="M535" s="3" t="s">
        <v>5463</v>
      </c>
      <c r="N535" s="17"/>
    </row>
    <row r="536" spans="2:14" ht="15.75">
      <c r="B536" s="630" t="str">
        <f>_xlfn.XLOOKUP(J536,表格1[API Code
API代碼],表格1[No])</f>
        <v>230</v>
      </c>
      <c r="C536" s="2" t="s">
        <v>4393</v>
      </c>
      <c r="D536" s="2" t="s">
        <v>5456</v>
      </c>
      <c r="E536" s="3" t="s">
        <v>5457</v>
      </c>
      <c r="F536" s="3" t="s">
        <v>5458</v>
      </c>
      <c r="G536" s="16" t="s">
        <v>1816</v>
      </c>
      <c r="H536" s="18" t="s">
        <v>5432</v>
      </c>
      <c r="I536" s="2" t="s">
        <v>5459</v>
      </c>
      <c r="J536" s="18" t="s">
        <v>5464</v>
      </c>
      <c r="K536" s="18" t="s">
        <v>5465</v>
      </c>
      <c r="L536" s="8" t="s">
        <v>5462</v>
      </c>
      <c r="M536" s="3" t="s">
        <v>5463</v>
      </c>
      <c r="N536" s="17"/>
    </row>
    <row r="537" spans="2:14" ht="15.75">
      <c r="B537" s="630" t="str">
        <f>_xlfn.XLOOKUP(J537,表格1[API Code
API代碼],表格1[No])</f>
        <v>230</v>
      </c>
      <c r="C537" s="2" t="s">
        <v>4411</v>
      </c>
      <c r="D537" s="2" t="s">
        <v>5456</v>
      </c>
      <c r="E537" s="3" t="s">
        <v>5457</v>
      </c>
      <c r="F537" s="3" t="s">
        <v>5458</v>
      </c>
      <c r="G537" s="16" t="s">
        <v>1816</v>
      </c>
      <c r="H537" s="18" t="s">
        <v>5432</v>
      </c>
      <c r="I537" s="647" t="s">
        <v>5459</v>
      </c>
      <c r="J537" s="646" t="s">
        <v>5464</v>
      </c>
      <c r="K537" s="17" t="s">
        <v>5465</v>
      </c>
      <c r="L537" s="8" t="s">
        <v>5462</v>
      </c>
      <c r="M537" s="3" t="s">
        <v>5463</v>
      </c>
      <c r="N537" s="17"/>
    </row>
    <row r="538" spans="2:14" ht="15.75">
      <c r="B538" s="630" t="str">
        <f>_xlfn.XLOOKUP(J538,表格1[API Code
API代碼],表格1[No])</f>
        <v>230</v>
      </c>
      <c r="C538" s="2" t="s">
        <v>4403</v>
      </c>
      <c r="D538" s="2" t="s">
        <v>5456</v>
      </c>
      <c r="E538" s="3" t="s">
        <v>5457</v>
      </c>
      <c r="F538" s="3" t="s">
        <v>5458</v>
      </c>
      <c r="G538" s="16" t="s">
        <v>1816</v>
      </c>
      <c r="H538" s="18" t="s">
        <v>5432</v>
      </c>
      <c r="I538" s="647" t="s">
        <v>5459</v>
      </c>
      <c r="J538" s="646" t="s">
        <v>5464</v>
      </c>
      <c r="K538" s="17" t="s">
        <v>5465</v>
      </c>
      <c r="L538" s="8" t="s">
        <v>5462</v>
      </c>
      <c r="M538" s="3" t="s">
        <v>5463</v>
      </c>
      <c r="N538" s="17"/>
    </row>
    <row r="539" spans="2:14" ht="15.75">
      <c r="B539" s="630" t="str">
        <f>_xlfn.XLOOKUP(J539,表格1[API Code
API代碼],表格1[No])</f>
        <v>231</v>
      </c>
      <c r="C539" s="2" t="s">
        <v>4393</v>
      </c>
      <c r="D539" s="2" t="s">
        <v>5466</v>
      </c>
      <c r="E539" s="3" t="s">
        <v>5467</v>
      </c>
      <c r="F539" s="3" t="s">
        <v>5468</v>
      </c>
      <c r="G539" s="16" t="s">
        <v>1816</v>
      </c>
      <c r="H539" s="18" t="s">
        <v>5432</v>
      </c>
      <c r="I539" s="2" t="s">
        <v>5469</v>
      </c>
      <c r="J539" s="18" t="s">
        <v>5470</v>
      </c>
      <c r="K539" s="18" t="s">
        <v>5471</v>
      </c>
      <c r="L539" s="8" t="s">
        <v>5472</v>
      </c>
      <c r="M539" s="3" t="s">
        <v>5473</v>
      </c>
      <c r="N539" s="17"/>
    </row>
    <row r="540" spans="2:14" ht="15.75">
      <c r="B540" s="630" t="str">
        <f>_xlfn.XLOOKUP(J540,表格1[API Code
API代碼],表格1[No])</f>
        <v>231</v>
      </c>
      <c r="C540" s="2" t="s">
        <v>4403</v>
      </c>
      <c r="D540" s="2" t="s">
        <v>5466</v>
      </c>
      <c r="E540" s="2" t="s">
        <v>5467</v>
      </c>
      <c r="F540" s="3" t="s">
        <v>5468</v>
      </c>
      <c r="G540" s="16" t="s">
        <v>1816</v>
      </c>
      <c r="H540" s="18" t="s">
        <v>5432</v>
      </c>
      <c r="I540" s="648" t="s">
        <v>5469</v>
      </c>
      <c r="J540" s="649" t="s">
        <v>5470</v>
      </c>
      <c r="K540" s="18" t="s">
        <v>5471</v>
      </c>
      <c r="L540" s="7" t="s">
        <v>5474</v>
      </c>
      <c r="M540" s="2" t="s">
        <v>5473</v>
      </c>
      <c r="N540" s="18"/>
    </row>
    <row r="541" spans="2:14" ht="15.75">
      <c r="B541" s="630" t="str">
        <f>_xlfn.XLOOKUP(J541,表格1[API Code
API代碼],表格1[No])</f>
        <v>232</v>
      </c>
      <c r="C541" s="2" t="s">
        <v>4393</v>
      </c>
      <c r="D541" s="2" t="s">
        <v>5466</v>
      </c>
      <c r="E541" s="3" t="s">
        <v>5467</v>
      </c>
      <c r="F541" s="3" t="s">
        <v>5468</v>
      </c>
      <c r="G541" s="16" t="s">
        <v>1816</v>
      </c>
      <c r="H541" s="18" t="s">
        <v>5432</v>
      </c>
      <c r="I541" s="2" t="s">
        <v>5469</v>
      </c>
      <c r="J541" s="18" t="s">
        <v>5475</v>
      </c>
      <c r="K541" s="18" t="s">
        <v>5476</v>
      </c>
      <c r="L541" s="8" t="s">
        <v>5477</v>
      </c>
      <c r="M541" s="3" t="s">
        <v>5478</v>
      </c>
      <c r="N541" s="17"/>
    </row>
    <row r="542" spans="2:14" ht="15.75">
      <c r="B542" s="630" t="str">
        <f>_xlfn.XLOOKUP(J542,表格1[API Code
API代碼],表格1[No])</f>
        <v>232</v>
      </c>
      <c r="C542" s="2" t="s">
        <v>4403</v>
      </c>
      <c r="D542" s="2" t="s">
        <v>5466</v>
      </c>
      <c r="E542" s="2" t="s">
        <v>5467</v>
      </c>
      <c r="F542" s="3" t="s">
        <v>5468</v>
      </c>
      <c r="G542" s="16" t="s">
        <v>1816</v>
      </c>
      <c r="H542" s="18" t="s">
        <v>5432</v>
      </c>
      <c r="I542" s="648" t="s">
        <v>5469</v>
      </c>
      <c r="J542" s="649" t="s">
        <v>5475</v>
      </c>
      <c r="K542" s="18" t="s">
        <v>5476</v>
      </c>
      <c r="L542" s="7" t="s">
        <v>5479</v>
      </c>
      <c r="M542" s="2" t="s">
        <v>5478</v>
      </c>
      <c r="N542" s="18"/>
    </row>
    <row r="543" spans="2:14" ht="15.75">
      <c r="B543" s="630" t="str">
        <f>_xlfn.XLOOKUP(J543,表格1[API Code
API代碼],表格1[No])</f>
        <v>233</v>
      </c>
      <c r="C543" s="2" t="s">
        <v>5480</v>
      </c>
      <c r="D543" s="2"/>
      <c r="E543" s="3" t="s">
        <v>3183</v>
      </c>
      <c r="F543" s="3" t="s">
        <v>5481</v>
      </c>
      <c r="G543" s="18" t="s">
        <v>5482</v>
      </c>
      <c r="H543" s="650" t="s">
        <v>5483</v>
      </c>
      <c r="I543" s="3" t="s">
        <v>5484</v>
      </c>
      <c r="J543" s="646" t="s">
        <v>5485</v>
      </c>
      <c r="K543" s="17" t="s">
        <v>3183</v>
      </c>
      <c r="L543" s="8" t="s">
        <v>5485</v>
      </c>
      <c r="M543" s="3" t="s">
        <v>5486</v>
      </c>
      <c r="N543" s="17"/>
    </row>
    <row r="544" spans="2:14" ht="15.75">
      <c r="B544" s="630" t="str">
        <f>_xlfn.XLOOKUP(J544,表格1[API Code
API代碼],表格1[No])</f>
        <v>234</v>
      </c>
      <c r="C544" s="2" t="s">
        <v>5480</v>
      </c>
      <c r="D544" s="2"/>
      <c r="E544" s="3" t="s">
        <v>3188</v>
      </c>
      <c r="F544" s="3" t="s">
        <v>5487</v>
      </c>
      <c r="G544" s="18" t="s">
        <v>5482</v>
      </c>
      <c r="H544" s="650" t="s">
        <v>5483</v>
      </c>
      <c r="I544" s="3" t="s">
        <v>5484</v>
      </c>
      <c r="J544" s="646" t="s">
        <v>5488</v>
      </c>
      <c r="K544" s="17" t="s">
        <v>3188</v>
      </c>
      <c r="L544" s="8" t="s">
        <v>5488</v>
      </c>
      <c r="M544" s="3" t="s">
        <v>5489</v>
      </c>
      <c r="N544" s="17"/>
    </row>
    <row r="545" spans="2:14" ht="15.75">
      <c r="B545" s="630" t="str">
        <f>_xlfn.XLOOKUP(J545,表格1[API Code
API代碼],表格1[No])</f>
        <v>235</v>
      </c>
      <c r="C545" s="2" t="s">
        <v>5480</v>
      </c>
      <c r="D545" s="2"/>
      <c r="E545" s="3" t="s">
        <v>3192</v>
      </c>
      <c r="F545" s="3" t="s">
        <v>5490</v>
      </c>
      <c r="G545" s="16" t="s">
        <v>1816</v>
      </c>
      <c r="H545" s="650" t="s">
        <v>5483</v>
      </c>
      <c r="I545" s="3" t="s">
        <v>5484</v>
      </c>
      <c r="J545" s="646" t="s">
        <v>5491</v>
      </c>
      <c r="K545" s="17" t="s">
        <v>3192</v>
      </c>
      <c r="L545" s="8" t="s">
        <v>3191</v>
      </c>
      <c r="M545" s="3" t="s">
        <v>5492</v>
      </c>
      <c r="N545" s="17"/>
    </row>
    <row r="546" spans="2:14" ht="15.75">
      <c r="B546" s="630" t="str">
        <f>_xlfn.XLOOKUP(J546,表格1[API Code
API代碼],表格1[No])</f>
        <v>236</v>
      </c>
      <c r="C546" s="2" t="s">
        <v>5480</v>
      </c>
      <c r="D546" s="2"/>
      <c r="E546" s="3" t="s">
        <v>3196</v>
      </c>
      <c r="F546" s="3" t="s">
        <v>5493</v>
      </c>
      <c r="G546" s="16" t="s">
        <v>1816</v>
      </c>
      <c r="H546" s="650" t="s">
        <v>5483</v>
      </c>
      <c r="I546" s="3" t="s">
        <v>5484</v>
      </c>
      <c r="J546" s="646" t="s">
        <v>5494</v>
      </c>
      <c r="K546" s="17" t="s">
        <v>3196</v>
      </c>
      <c r="L546" s="8" t="s">
        <v>3195</v>
      </c>
      <c r="M546" s="3" t="s">
        <v>5495</v>
      </c>
      <c r="N546" s="17"/>
    </row>
    <row r="547" spans="2:14" ht="15.75">
      <c r="B547" s="630" t="str">
        <f>_xlfn.XLOOKUP(J547,表格1[API Code
API代碼],表格1[No])</f>
        <v>237</v>
      </c>
      <c r="C547" s="2" t="s">
        <v>5480</v>
      </c>
      <c r="D547" s="2"/>
      <c r="E547" s="3" t="s">
        <v>3200</v>
      </c>
      <c r="F547" s="3" t="s">
        <v>5496</v>
      </c>
      <c r="G547" s="16" t="s">
        <v>1816</v>
      </c>
      <c r="H547" s="650" t="s">
        <v>5483</v>
      </c>
      <c r="I547" s="3" t="s">
        <v>5484</v>
      </c>
      <c r="J547" s="646" t="s">
        <v>5497</v>
      </c>
      <c r="K547" s="17" t="s">
        <v>3200</v>
      </c>
      <c r="L547" s="8" t="s">
        <v>3199</v>
      </c>
      <c r="M547" s="3" t="s">
        <v>5498</v>
      </c>
      <c r="N547" s="17"/>
    </row>
    <row r="548" spans="2:14" ht="15.75">
      <c r="B548" s="630" t="str">
        <f>_xlfn.XLOOKUP(J548,表格1[API Code
API代碼],表格1[No])</f>
        <v>238</v>
      </c>
      <c r="C548" s="2" t="s">
        <v>5480</v>
      </c>
      <c r="D548" s="2"/>
      <c r="E548" s="3" t="s">
        <v>3204</v>
      </c>
      <c r="F548" s="8" t="s">
        <v>5499</v>
      </c>
      <c r="G548" s="16" t="s">
        <v>1816</v>
      </c>
      <c r="H548" s="651" t="s">
        <v>5483</v>
      </c>
      <c r="I548" s="3" t="s">
        <v>5484</v>
      </c>
      <c r="J548" s="646" t="s">
        <v>5500</v>
      </c>
      <c r="K548" s="17" t="s">
        <v>3204</v>
      </c>
      <c r="L548" s="8" t="s">
        <v>3203</v>
      </c>
      <c r="M548" s="3" t="s">
        <v>5501</v>
      </c>
      <c r="N548" s="17"/>
    </row>
    <row r="549" spans="2:14" ht="15.75">
      <c r="B549" s="630" t="str">
        <f>_xlfn.XLOOKUP(J549,表格1[API Code
API代碼],表格1[No])</f>
        <v>239</v>
      </c>
      <c r="C549" s="2" t="s">
        <v>5480</v>
      </c>
      <c r="D549" s="2"/>
      <c r="E549" s="3" t="s">
        <v>3208</v>
      </c>
      <c r="F549" s="8" t="s">
        <v>5502</v>
      </c>
      <c r="G549" s="16" t="s">
        <v>1816</v>
      </c>
      <c r="H549" s="651" t="s">
        <v>5483</v>
      </c>
      <c r="I549" s="3" t="s">
        <v>5484</v>
      </c>
      <c r="J549" s="646" t="s">
        <v>5503</v>
      </c>
      <c r="K549" s="17" t="s">
        <v>3208</v>
      </c>
      <c r="L549" s="8" t="s">
        <v>3207</v>
      </c>
      <c r="M549" s="3" t="s">
        <v>5504</v>
      </c>
      <c r="N549" s="17"/>
    </row>
    <row r="550" spans="2:14" ht="15.75">
      <c r="B550" s="630" t="str">
        <f>_xlfn.XLOOKUP(J550,表格1[API Code
API代碼],表格1[No])</f>
        <v>240</v>
      </c>
      <c r="C550" s="2" t="s">
        <v>5480</v>
      </c>
      <c r="D550" s="2"/>
      <c r="E550" s="3" t="s">
        <v>3212</v>
      </c>
      <c r="F550" s="8" t="s">
        <v>5505</v>
      </c>
      <c r="G550" s="16" t="s">
        <v>1816</v>
      </c>
      <c r="H550" s="651" t="s">
        <v>5483</v>
      </c>
      <c r="I550" s="3" t="s">
        <v>5484</v>
      </c>
      <c r="J550" s="646" t="s">
        <v>3211</v>
      </c>
      <c r="K550" s="17" t="s">
        <v>3212</v>
      </c>
      <c r="L550" s="8" t="s">
        <v>3211</v>
      </c>
      <c r="M550" s="3" t="s">
        <v>5506</v>
      </c>
      <c r="N550" s="17"/>
    </row>
    <row r="551" spans="2:14" ht="15.75">
      <c r="B551" s="630" t="str">
        <f>_xlfn.XLOOKUP(J551,表格1[API Code
API代碼],表格1[No])</f>
        <v>241</v>
      </c>
      <c r="C551" s="1242" t="s">
        <v>4403</v>
      </c>
      <c r="D551" s="1242" t="s">
        <v>5507</v>
      </c>
      <c r="E551" s="621" t="s">
        <v>5508</v>
      </c>
      <c r="F551" s="3" t="s">
        <v>5509</v>
      </c>
      <c r="G551" s="16" t="s">
        <v>1829</v>
      </c>
      <c r="H551" s="17" t="s">
        <v>5510</v>
      </c>
      <c r="I551" s="3" t="s">
        <v>5511</v>
      </c>
      <c r="J551" s="17" t="s">
        <v>5512</v>
      </c>
      <c r="K551" s="16" t="s">
        <v>5513</v>
      </c>
      <c r="L551" s="3" t="s">
        <v>5514</v>
      </c>
      <c r="M551" s="3"/>
      <c r="N551" s="17"/>
    </row>
    <row r="552" spans="2:14" ht="30">
      <c r="B552" s="630" t="str">
        <f>_xlfn.XLOOKUP(J552,表格1[API Code
API代碼],表格1[No])</f>
        <v>241</v>
      </c>
      <c r="C552" s="1242" t="s">
        <v>5515</v>
      </c>
      <c r="D552" s="1242" t="s">
        <v>5507</v>
      </c>
      <c r="E552" s="621" t="s">
        <v>5508</v>
      </c>
      <c r="F552" s="3" t="s">
        <v>5509</v>
      </c>
      <c r="G552" s="16" t="s">
        <v>1829</v>
      </c>
      <c r="H552" s="17" t="s">
        <v>5510</v>
      </c>
      <c r="I552" s="3" t="s">
        <v>5511</v>
      </c>
      <c r="J552" s="17" t="s">
        <v>5512</v>
      </c>
      <c r="K552" s="16" t="s">
        <v>5516</v>
      </c>
      <c r="L552" s="3" t="s">
        <v>5514</v>
      </c>
      <c r="M552" s="3"/>
      <c r="N552" s="17"/>
    </row>
    <row r="553" spans="2:14" ht="30">
      <c r="B553" s="630" t="str">
        <f>_xlfn.XLOOKUP(J553,表格1[API Code
API代碼],表格1[No])</f>
        <v>242</v>
      </c>
      <c r="C553" s="1242" t="s">
        <v>4403</v>
      </c>
      <c r="D553" s="1242" t="s">
        <v>5507</v>
      </c>
      <c r="E553" s="621" t="s">
        <v>5517</v>
      </c>
      <c r="F553" s="3" t="s">
        <v>5518</v>
      </c>
      <c r="G553" s="16" t="s">
        <v>1829</v>
      </c>
      <c r="H553" s="17" t="s">
        <v>5510</v>
      </c>
      <c r="I553" s="3" t="s">
        <v>5511</v>
      </c>
      <c r="J553" s="17" t="s">
        <v>5519</v>
      </c>
      <c r="K553" s="16" t="s">
        <v>5520</v>
      </c>
      <c r="L553" s="3" t="s">
        <v>5521</v>
      </c>
      <c r="M553" s="3"/>
      <c r="N553" s="17"/>
    </row>
    <row r="554" spans="2:14" ht="30">
      <c r="B554" s="630" t="str">
        <f>_xlfn.XLOOKUP(J554,表格1[API Code
API代碼],表格1[No])</f>
        <v>242</v>
      </c>
      <c r="C554" s="1242" t="s">
        <v>5515</v>
      </c>
      <c r="D554" s="1242" t="s">
        <v>5507</v>
      </c>
      <c r="E554" s="621" t="s">
        <v>5517</v>
      </c>
      <c r="F554" s="3" t="s">
        <v>5518</v>
      </c>
      <c r="G554" s="16" t="s">
        <v>1829</v>
      </c>
      <c r="H554" s="17" t="s">
        <v>5510</v>
      </c>
      <c r="I554" s="3" t="s">
        <v>5511</v>
      </c>
      <c r="J554" s="17" t="s">
        <v>5519</v>
      </c>
      <c r="K554" s="16" t="s">
        <v>5520</v>
      </c>
      <c r="L554" s="3" t="s">
        <v>5521</v>
      </c>
      <c r="M554" s="3"/>
      <c r="N554" s="17"/>
    </row>
    <row r="555" spans="2:14" ht="30">
      <c r="B555" s="630" t="str">
        <f>_xlfn.XLOOKUP(J555,表格1[API Code
API代碼],表格1[No])</f>
        <v>243</v>
      </c>
      <c r="C555" s="1242" t="s">
        <v>4403</v>
      </c>
      <c r="D555" s="1242" t="s">
        <v>5507</v>
      </c>
      <c r="E555" s="621" t="s">
        <v>5522</v>
      </c>
      <c r="F555" s="3" t="s">
        <v>5523</v>
      </c>
      <c r="G555" s="16" t="s">
        <v>1829</v>
      </c>
      <c r="H555" s="17" t="s">
        <v>5510</v>
      </c>
      <c r="I555" s="3" t="s">
        <v>5511</v>
      </c>
      <c r="J555" s="17" t="s">
        <v>5524</v>
      </c>
      <c r="K555" s="16" t="s">
        <v>5525</v>
      </c>
      <c r="L555" s="3" t="s">
        <v>5526</v>
      </c>
      <c r="M555" s="3"/>
      <c r="N555" s="17"/>
    </row>
    <row r="556" spans="2:14" ht="30">
      <c r="B556" s="630" t="str">
        <f>_xlfn.XLOOKUP(J556,表格1[API Code
API代碼],表格1[No])</f>
        <v>243</v>
      </c>
      <c r="C556" s="1242" t="s">
        <v>5515</v>
      </c>
      <c r="D556" s="1242" t="s">
        <v>5507</v>
      </c>
      <c r="E556" s="621" t="s">
        <v>5522</v>
      </c>
      <c r="F556" s="3" t="s">
        <v>5523</v>
      </c>
      <c r="G556" s="16" t="s">
        <v>1829</v>
      </c>
      <c r="H556" s="17" t="s">
        <v>5510</v>
      </c>
      <c r="I556" s="3" t="s">
        <v>5511</v>
      </c>
      <c r="J556" s="17" t="s">
        <v>5524</v>
      </c>
      <c r="K556" s="16" t="s">
        <v>5525</v>
      </c>
      <c r="L556" s="3" t="s">
        <v>5526</v>
      </c>
      <c r="M556" s="3"/>
      <c r="N556" s="17"/>
    </row>
    <row r="557" spans="2:14" ht="30">
      <c r="B557" s="630" t="str">
        <f>_xlfn.XLOOKUP(J557,表格1[API Code
API代碼],表格1[No])</f>
        <v>244</v>
      </c>
      <c r="C557" s="1242" t="s">
        <v>4393</v>
      </c>
      <c r="D557" s="1242" t="s">
        <v>5527</v>
      </c>
      <c r="E557" s="3" t="s">
        <v>4448</v>
      </c>
      <c r="F557" s="3" t="s">
        <v>4449</v>
      </c>
      <c r="G557" s="16" t="s">
        <v>1829</v>
      </c>
      <c r="H557" s="17" t="s">
        <v>5528</v>
      </c>
      <c r="I557" s="1242" t="s">
        <v>5529</v>
      </c>
      <c r="J557" s="17" t="s">
        <v>5530</v>
      </c>
      <c r="K557" s="16" t="s">
        <v>5531</v>
      </c>
      <c r="L557" s="8" t="s">
        <v>5532</v>
      </c>
      <c r="M557" s="3" t="s">
        <v>5533</v>
      </c>
      <c r="N557" s="17"/>
    </row>
    <row r="558" spans="2:14" ht="30">
      <c r="B558" s="630" t="str">
        <f>_xlfn.XLOOKUP(J558,表格1[API Code
API代碼],表格1[No])</f>
        <v>244</v>
      </c>
      <c r="C558" s="1242" t="s">
        <v>4393</v>
      </c>
      <c r="D558" s="1242" t="s">
        <v>5527</v>
      </c>
      <c r="E558" s="3" t="s">
        <v>5534</v>
      </c>
      <c r="F558" s="3" t="s">
        <v>5535</v>
      </c>
      <c r="G558" s="16" t="s">
        <v>1829</v>
      </c>
      <c r="H558" s="17" t="s">
        <v>5528</v>
      </c>
      <c r="I558" s="1242" t="s">
        <v>5529</v>
      </c>
      <c r="J558" s="17" t="s">
        <v>5530</v>
      </c>
      <c r="K558" s="16" t="s">
        <v>5531</v>
      </c>
      <c r="L558" s="8" t="s">
        <v>5532</v>
      </c>
      <c r="M558" s="3" t="s">
        <v>5533</v>
      </c>
      <c r="N558" s="17"/>
    </row>
    <row r="559" spans="2:14" ht="30">
      <c r="B559" s="630" t="str">
        <f>_xlfn.XLOOKUP(J559,表格1[API Code
API代碼],表格1[No])</f>
        <v>244</v>
      </c>
      <c r="C559" s="1242" t="s">
        <v>4393</v>
      </c>
      <c r="D559" s="1242" t="s">
        <v>5527</v>
      </c>
      <c r="E559" s="3" t="s">
        <v>5536</v>
      </c>
      <c r="F559" s="3" t="s">
        <v>5537</v>
      </c>
      <c r="G559" s="16" t="s">
        <v>1829</v>
      </c>
      <c r="H559" s="17" t="s">
        <v>5528</v>
      </c>
      <c r="I559" s="1242" t="s">
        <v>5529</v>
      </c>
      <c r="J559" s="17" t="s">
        <v>5530</v>
      </c>
      <c r="K559" s="16" t="s">
        <v>5531</v>
      </c>
      <c r="L559" s="8" t="s">
        <v>5532</v>
      </c>
      <c r="M559" s="3" t="s">
        <v>5533</v>
      </c>
      <c r="N559" s="17"/>
    </row>
    <row r="560" spans="2:14" ht="30">
      <c r="B560" s="630" t="str">
        <f>_xlfn.XLOOKUP(J560,表格1[API Code
API代碼],表格1[No])</f>
        <v>245</v>
      </c>
      <c r="C560" s="3" t="s">
        <v>4393</v>
      </c>
      <c r="D560" s="3" t="s">
        <v>5538</v>
      </c>
      <c r="E560" s="3" t="str">
        <f>D560</f>
        <v>TrustWeb</v>
      </c>
      <c r="F560" s="3"/>
      <c r="G560" s="16" t="s">
        <v>1829</v>
      </c>
      <c r="H560" s="17" t="s">
        <v>3243</v>
      </c>
      <c r="I560" s="3" t="s">
        <v>5539</v>
      </c>
      <c r="J560" s="17" t="s">
        <v>5540</v>
      </c>
      <c r="K560" s="16" t="s">
        <v>5541</v>
      </c>
      <c r="L560" s="3" t="s">
        <v>5542</v>
      </c>
      <c r="M560" s="3"/>
      <c r="N560" s="17"/>
    </row>
    <row r="561" spans="2:14" ht="30">
      <c r="B561" s="630" t="str">
        <f>_xlfn.XLOOKUP(J561,表格1[API Code
API代碼],表格1[No])</f>
        <v>246</v>
      </c>
      <c r="C561" s="3"/>
      <c r="D561" s="3" t="s">
        <v>5543</v>
      </c>
      <c r="E561" s="3" t="str">
        <f>D561</f>
        <v>O2O</v>
      </c>
      <c r="F561" s="3"/>
      <c r="G561" s="16" t="s">
        <v>1829</v>
      </c>
      <c r="H561" s="17" t="s">
        <v>5544</v>
      </c>
      <c r="I561" s="3" t="s">
        <v>5545</v>
      </c>
      <c r="J561" s="17" t="s">
        <v>5546</v>
      </c>
      <c r="K561" s="16" t="s">
        <v>5547</v>
      </c>
      <c r="L561" s="3" t="str">
        <f>J561</f>
        <v>CusBindingCheck</v>
      </c>
      <c r="M561" s="3" t="s">
        <v>5548</v>
      </c>
      <c r="N561" s="17"/>
    </row>
    <row r="562" spans="2:14" ht="30">
      <c r="B562" s="630" t="str">
        <f>_xlfn.XLOOKUP(J562,表格1[API Code
API代碼],表格1[No])</f>
        <v>247</v>
      </c>
      <c r="C562" s="3"/>
      <c r="D562" s="3" t="s">
        <v>5543</v>
      </c>
      <c r="E562" s="3" t="str">
        <f>D562</f>
        <v>O2O</v>
      </c>
      <c r="F562" s="3"/>
      <c r="G562" s="16" t="s">
        <v>1829</v>
      </c>
      <c r="H562" s="17" t="s">
        <v>5544</v>
      </c>
      <c r="I562" s="3" t="s">
        <v>5545</v>
      </c>
      <c r="J562" s="17" t="s">
        <v>5549</v>
      </c>
      <c r="K562" s="16" t="s">
        <v>5550</v>
      </c>
      <c r="L562" s="3" t="str">
        <f>J562</f>
        <v>CusVerifyUpdate</v>
      </c>
      <c r="M562" s="3" t="s">
        <v>5548</v>
      </c>
      <c r="N562" s="17"/>
    </row>
    <row r="563" spans="2:14" ht="15.75">
      <c r="B563" s="630" t="str">
        <f>_xlfn.XLOOKUP(J563,表格1[API Code
API代碼],表格1[No])</f>
        <v>248</v>
      </c>
      <c r="C563" s="2" t="s">
        <v>4393</v>
      </c>
      <c r="D563" s="2" t="s">
        <v>5551</v>
      </c>
      <c r="E563" s="3" t="s">
        <v>5552</v>
      </c>
      <c r="F563" s="3" t="s">
        <v>5553</v>
      </c>
      <c r="G563" s="16" t="s">
        <v>1836</v>
      </c>
      <c r="H563" s="17" t="s">
        <v>5554</v>
      </c>
      <c r="I563" s="2" t="s">
        <v>5555</v>
      </c>
      <c r="J563" s="17" t="s">
        <v>3267</v>
      </c>
      <c r="K563" s="17" t="s">
        <v>5556</v>
      </c>
      <c r="L563" s="8" t="s">
        <v>5557</v>
      </c>
      <c r="M563" s="3" t="s">
        <v>5558</v>
      </c>
      <c r="N563" s="17" t="s">
        <v>5559</v>
      </c>
    </row>
    <row r="564" spans="2:14" ht="15.75">
      <c r="B564" s="630" t="str">
        <f>_xlfn.XLOOKUP(J564,表格1[API Code
API代碼],表格1[No])</f>
        <v>248</v>
      </c>
      <c r="C564" s="2" t="s">
        <v>4403</v>
      </c>
      <c r="D564" s="2" t="s">
        <v>5551</v>
      </c>
      <c r="E564" s="3" t="s">
        <v>5552</v>
      </c>
      <c r="F564" s="3" t="s">
        <v>5553</v>
      </c>
      <c r="G564" s="16" t="s">
        <v>1836</v>
      </c>
      <c r="H564" s="17" t="s">
        <v>5554</v>
      </c>
      <c r="I564" s="2" t="s">
        <v>5555</v>
      </c>
      <c r="J564" s="17" t="s">
        <v>3267</v>
      </c>
      <c r="K564" s="17" t="s">
        <v>5556</v>
      </c>
      <c r="L564" s="8" t="s">
        <v>5557</v>
      </c>
      <c r="M564" s="3" t="s">
        <v>5558</v>
      </c>
      <c r="N564" s="17" t="s">
        <v>5559</v>
      </c>
    </row>
    <row r="565" spans="2:14" ht="15.75">
      <c r="B565" s="630" t="str">
        <f>_xlfn.XLOOKUP(J565,表格1[API Code
API代碼],表格1[No])</f>
        <v>248</v>
      </c>
      <c r="C565" s="2" t="s">
        <v>4411</v>
      </c>
      <c r="D565" s="2" t="s">
        <v>5551</v>
      </c>
      <c r="E565" s="3" t="s">
        <v>5552</v>
      </c>
      <c r="F565" s="3" t="s">
        <v>5553</v>
      </c>
      <c r="G565" s="16" t="s">
        <v>1836</v>
      </c>
      <c r="H565" s="17" t="s">
        <v>5554</v>
      </c>
      <c r="I565" s="2" t="s">
        <v>5555</v>
      </c>
      <c r="J565" s="17" t="s">
        <v>3267</v>
      </c>
      <c r="K565" s="17" t="s">
        <v>5556</v>
      </c>
      <c r="L565" s="8" t="s">
        <v>5557</v>
      </c>
      <c r="M565" s="3" t="s">
        <v>5558</v>
      </c>
      <c r="N565" s="17" t="s">
        <v>5559</v>
      </c>
    </row>
    <row r="566" spans="2:14" ht="15.75">
      <c r="B566" s="630" t="str">
        <f>_xlfn.XLOOKUP(J566,表格1[API Code
API代碼],表格1[No])</f>
        <v>249</v>
      </c>
      <c r="C566" s="2" t="s">
        <v>4393</v>
      </c>
      <c r="D566" s="2" t="s">
        <v>5551</v>
      </c>
      <c r="E566" s="3" t="s">
        <v>5560</v>
      </c>
      <c r="F566" s="3" t="s">
        <v>5561</v>
      </c>
      <c r="G566" s="16" t="s">
        <v>1836</v>
      </c>
      <c r="H566" s="17" t="s">
        <v>5554</v>
      </c>
      <c r="I566" s="2" t="s">
        <v>5555</v>
      </c>
      <c r="J566" s="17" t="s">
        <v>3273</v>
      </c>
      <c r="K566" s="17" t="s">
        <v>5562</v>
      </c>
      <c r="L566" s="8" t="s">
        <v>5563</v>
      </c>
      <c r="M566" s="3" t="s">
        <v>5564</v>
      </c>
      <c r="N566" s="17" t="s">
        <v>5565</v>
      </c>
    </row>
    <row r="567" spans="2:14" ht="15.75">
      <c r="B567" s="630" t="str">
        <f>_xlfn.XLOOKUP(J567,表格1[API Code
API代碼],表格1[No])</f>
        <v>249</v>
      </c>
      <c r="C567" s="2" t="s">
        <v>4403</v>
      </c>
      <c r="D567" s="2" t="s">
        <v>5551</v>
      </c>
      <c r="E567" s="3" t="s">
        <v>5560</v>
      </c>
      <c r="F567" s="3" t="s">
        <v>5561</v>
      </c>
      <c r="G567" s="16" t="s">
        <v>1836</v>
      </c>
      <c r="H567" s="17" t="s">
        <v>5554</v>
      </c>
      <c r="I567" s="2" t="s">
        <v>5555</v>
      </c>
      <c r="J567" s="17" t="s">
        <v>3273</v>
      </c>
      <c r="K567" s="17" t="s">
        <v>5562</v>
      </c>
      <c r="L567" s="8" t="s">
        <v>5563</v>
      </c>
      <c r="M567" s="3" t="s">
        <v>5564</v>
      </c>
      <c r="N567" s="17" t="s">
        <v>5565</v>
      </c>
    </row>
    <row r="568" spans="2:14" ht="15.75">
      <c r="B568" s="630" t="str">
        <f>_xlfn.XLOOKUP(J568,表格1[API Code
API代碼],表格1[No])</f>
        <v>249</v>
      </c>
      <c r="C568" s="2" t="s">
        <v>4411</v>
      </c>
      <c r="D568" s="2" t="s">
        <v>5551</v>
      </c>
      <c r="E568" s="3" t="s">
        <v>5560</v>
      </c>
      <c r="F568" s="3" t="s">
        <v>5561</v>
      </c>
      <c r="G568" s="16" t="s">
        <v>1836</v>
      </c>
      <c r="H568" s="17" t="s">
        <v>5554</v>
      </c>
      <c r="I568" s="2" t="s">
        <v>5555</v>
      </c>
      <c r="J568" s="17" t="s">
        <v>3273</v>
      </c>
      <c r="K568" s="17" t="s">
        <v>5562</v>
      </c>
      <c r="L568" s="8" t="s">
        <v>5563</v>
      </c>
      <c r="M568" s="3" t="s">
        <v>5564</v>
      </c>
      <c r="N568" s="17" t="s">
        <v>5565</v>
      </c>
    </row>
    <row r="569" spans="2:14" ht="15.75">
      <c r="B569" s="630" t="str">
        <f>_xlfn.XLOOKUP(J569,表格1[API Code
API代碼],表格1[No])</f>
        <v>250</v>
      </c>
      <c r="C569" s="2" t="s">
        <v>4393</v>
      </c>
      <c r="D569" s="2" t="s">
        <v>5551</v>
      </c>
      <c r="E569" s="3" t="s">
        <v>5560</v>
      </c>
      <c r="F569" s="3" t="s">
        <v>5561</v>
      </c>
      <c r="G569" s="16" t="s">
        <v>1836</v>
      </c>
      <c r="H569" s="17" t="s">
        <v>5554</v>
      </c>
      <c r="I569" s="2" t="s">
        <v>5555</v>
      </c>
      <c r="J569" s="17" t="s">
        <v>3278</v>
      </c>
      <c r="K569" s="17" t="s">
        <v>5566</v>
      </c>
      <c r="L569" s="8" t="s">
        <v>5567</v>
      </c>
      <c r="M569" s="3" t="s">
        <v>5568</v>
      </c>
      <c r="N569" s="17" t="s">
        <v>5569</v>
      </c>
    </row>
    <row r="570" spans="2:14" ht="15.75">
      <c r="B570" s="630" t="str">
        <f>_xlfn.XLOOKUP(J570,表格1[API Code
API代碼],表格1[No])</f>
        <v>250</v>
      </c>
      <c r="C570" s="2" t="s">
        <v>4403</v>
      </c>
      <c r="D570" s="2" t="s">
        <v>5551</v>
      </c>
      <c r="E570" s="3" t="s">
        <v>5560</v>
      </c>
      <c r="F570" s="3" t="s">
        <v>5561</v>
      </c>
      <c r="G570" s="16" t="s">
        <v>1836</v>
      </c>
      <c r="H570" s="17" t="s">
        <v>5554</v>
      </c>
      <c r="I570" s="2" t="s">
        <v>5555</v>
      </c>
      <c r="J570" s="17" t="s">
        <v>3278</v>
      </c>
      <c r="K570" s="17" t="s">
        <v>5566</v>
      </c>
      <c r="L570" s="8" t="s">
        <v>5567</v>
      </c>
      <c r="M570" s="3" t="s">
        <v>5568</v>
      </c>
      <c r="N570" s="17" t="s">
        <v>5569</v>
      </c>
    </row>
    <row r="571" spans="2:14" ht="15.75">
      <c r="B571" s="630" t="str">
        <f>_xlfn.XLOOKUP(J571,表格1[API Code
API代碼],表格1[No])</f>
        <v>250</v>
      </c>
      <c r="C571" s="2" t="s">
        <v>4411</v>
      </c>
      <c r="D571" s="2" t="s">
        <v>5551</v>
      </c>
      <c r="E571" s="3" t="s">
        <v>5560</v>
      </c>
      <c r="F571" s="3" t="s">
        <v>5561</v>
      </c>
      <c r="G571" s="16" t="s">
        <v>1836</v>
      </c>
      <c r="H571" s="17" t="s">
        <v>5554</v>
      </c>
      <c r="I571" s="2" t="s">
        <v>5555</v>
      </c>
      <c r="J571" s="17" t="s">
        <v>3278</v>
      </c>
      <c r="K571" s="17" t="s">
        <v>5566</v>
      </c>
      <c r="L571" s="8" t="s">
        <v>5567</v>
      </c>
      <c r="M571" s="3" t="s">
        <v>5568</v>
      </c>
      <c r="N571" s="17" t="s">
        <v>5569</v>
      </c>
    </row>
    <row r="572" spans="2:14" ht="15.75">
      <c r="B572" s="630" t="str">
        <f>_xlfn.XLOOKUP(J572,表格1[API Code
API代碼],表格1[No])</f>
        <v>251</v>
      </c>
      <c r="C572" s="2" t="s">
        <v>4393</v>
      </c>
      <c r="D572" s="2" t="s">
        <v>4447</v>
      </c>
      <c r="E572" s="3" t="s">
        <v>5570</v>
      </c>
      <c r="F572" s="3" t="s">
        <v>5571</v>
      </c>
      <c r="G572" s="16" t="s">
        <v>1836</v>
      </c>
      <c r="H572" s="17" t="s">
        <v>5572</v>
      </c>
      <c r="I572" s="2" t="s">
        <v>5573</v>
      </c>
      <c r="J572" s="17" t="s">
        <v>5574</v>
      </c>
      <c r="K572" s="17" t="s">
        <v>5575</v>
      </c>
      <c r="L572" s="8" t="s">
        <v>5576</v>
      </c>
      <c r="M572" s="3" t="s">
        <v>5577</v>
      </c>
      <c r="N572" s="17" t="s">
        <v>5578</v>
      </c>
    </row>
    <row r="573" spans="2:14" ht="15.75">
      <c r="B573" s="630" t="str">
        <f>_xlfn.XLOOKUP(J573,表格1[API Code
API代碼],表格1[No])</f>
        <v>251</v>
      </c>
      <c r="C573" s="2" t="s">
        <v>5579</v>
      </c>
      <c r="D573" s="2" t="s">
        <v>4447</v>
      </c>
      <c r="E573" s="3" t="s">
        <v>5570</v>
      </c>
      <c r="F573" s="3" t="s">
        <v>5571</v>
      </c>
      <c r="G573" s="16" t="s">
        <v>1836</v>
      </c>
      <c r="H573" s="17" t="s">
        <v>5572</v>
      </c>
      <c r="I573" s="2" t="s">
        <v>5573</v>
      </c>
      <c r="J573" s="17" t="s">
        <v>5574</v>
      </c>
      <c r="K573" s="17" t="s">
        <v>5575</v>
      </c>
      <c r="L573" s="8" t="s">
        <v>5576</v>
      </c>
      <c r="M573" s="3" t="s">
        <v>5577</v>
      </c>
      <c r="N573" s="17" t="s">
        <v>5578</v>
      </c>
    </row>
    <row r="574" spans="2:14" ht="16.5">
      <c r="B574" s="630" t="str">
        <f>_xlfn.XLOOKUP(J574,表格1[API Code
API代碼],表格1[No])</f>
        <v>252</v>
      </c>
      <c r="C574" s="3"/>
      <c r="D574" s="3" t="s">
        <v>5580</v>
      </c>
      <c r="E574" s="3" t="str">
        <f t="shared" ref="E574:E582" si="0">D574</f>
        <v>Tax Statement</v>
      </c>
      <c r="F574" s="3"/>
      <c r="G574" s="16" t="s">
        <v>1839</v>
      </c>
      <c r="H574" s="17" t="s">
        <v>5581</v>
      </c>
      <c r="I574" s="495" t="s">
        <v>5582</v>
      </c>
      <c r="J574" s="17" t="s">
        <v>5583</v>
      </c>
      <c r="K574" s="17" t="s">
        <v>5584</v>
      </c>
      <c r="L574" s="640" t="s">
        <v>5585</v>
      </c>
      <c r="M574" s="3" t="s">
        <v>5586</v>
      </c>
      <c r="N574" s="17" t="s">
        <v>5587</v>
      </c>
    </row>
    <row r="575" spans="2:14" ht="16.5">
      <c r="B575" s="630" t="str">
        <f>_xlfn.XLOOKUP(J575,表格1[API Code
API代碼],表格1[No])</f>
        <v>253</v>
      </c>
      <c r="C575" s="3"/>
      <c r="D575" s="3" t="s">
        <v>5588</v>
      </c>
      <c r="E575" s="3" t="str">
        <f t="shared" si="0"/>
        <v>Ebill</v>
      </c>
      <c r="F575" s="3"/>
      <c r="G575" s="16" t="s">
        <v>1839</v>
      </c>
      <c r="H575" s="17" t="s">
        <v>5589</v>
      </c>
      <c r="I575" s="495" t="s">
        <v>5590</v>
      </c>
      <c r="J575" s="17" t="s">
        <v>5591</v>
      </c>
      <c r="K575" s="17" t="s">
        <v>5592</v>
      </c>
      <c r="L575" s="640" t="s">
        <v>5593</v>
      </c>
      <c r="M575" s="3" t="s">
        <v>5594</v>
      </c>
      <c r="N575" s="17" t="s">
        <v>5595</v>
      </c>
    </row>
    <row r="576" spans="2:14" ht="16.5">
      <c r="B576" s="630" t="str">
        <f>_xlfn.XLOOKUP(J576,表格1[API Code
API代碼],表格1[No])</f>
        <v>254</v>
      </c>
      <c r="C576" s="3"/>
      <c r="D576" s="3" t="s">
        <v>5588</v>
      </c>
      <c r="E576" s="3" t="str">
        <f t="shared" si="0"/>
        <v>Ebill</v>
      </c>
      <c r="F576" s="3"/>
      <c r="G576" s="16" t="s">
        <v>1839</v>
      </c>
      <c r="H576" s="17" t="s">
        <v>5596</v>
      </c>
      <c r="I576" s="495" t="s">
        <v>5597</v>
      </c>
      <c r="J576" s="17" t="s">
        <v>5598</v>
      </c>
      <c r="K576" s="17" t="s">
        <v>5599</v>
      </c>
      <c r="L576" s="640" t="s">
        <v>5600</v>
      </c>
      <c r="M576" s="3" t="s">
        <v>5594</v>
      </c>
      <c r="N576" s="17" t="s">
        <v>5595</v>
      </c>
    </row>
    <row r="577" spans="2:14" ht="33">
      <c r="B577" s="630" t="str">
        <f>_xlfn.XLOOKUP(J577,表格1[API Code
API代碼],表格1[No])</f>
        <v>255</v>
      </c>
      <c r="C577" s="2"/>
      <c r="D577" s="2" t="s">
        <v>5601</v>
      </c>
      <c r="E577" s="3" t="str">
        <f t="shared" si="0"/>
        <v>VTM</v>
      </c>
      <c r="F577" s="3"/>
      <c r="G577" s="16" t="s">
        <v>1839</v>
      </c>
      <c r="H577" s="17" t="s">
        <v>5602</v>
      </c>
      <c r="I577" s="495" t="s">
        <v>5603</v>
      </c>
      <c r="J577" s="17" t="s">
        <v>5604</v>
      </c>
      <c r="K577" s="17" t="s">
        <v>5605</v>
      </c>
      <c r="L577" s="39" t="s">
        <v>5606</v>
      </c>
      <c r="M577" s="3" t="s">
        <v>5607</v>
      </c>
      <c r="N577" s="17" t="s">
        <v>5605</v>
      </c>
    </row>
    <row r="578" spans="2:14" ht="33">
      <c r="B578" s="630" t="str">
        <f>_xlfn.XLOOKUP(J578,表格1[API Code
API代碼],表格1[No])</f>
        <v>256</v>
      </c>
      <c r="C578" s="2"/>
      <c r="D578" s="2" t="s">
        <v>5601</v>
      </c>
      <c r="E578" s="3" t="str">
        <f t="shared" si="0"/>
        <v>VTM</v>
      </c>
      <c r="F578" s="2"/>
      <c r="G578" s="16" t="s">
        <v>1839</v>
      </c>
      <c r="H578" s="17" t="s">
        <v>5602</v>
      </c>
      <c r="I578" s="495" t="s">
        <v>5603</v>
      </c>
      <c r="J578" s="17" t="s">
        <v>5608</v>
      </c>
      <c r="K578" s="17" t="s">
        <v>5609</v>
      </c>
      <c r="L578" s="39" t="s">
        <v>5610</v>
      </c>
      <c r="M578" s="3" t="s">
        <v>5611</v>
      </c>
      <c r="N578" s="17" t="s">
        <v>5609</v>
      </c>
    </row>
    <row r="579" spans="2:14" ht="33">
      <c r="B579" s="630" t="str">
        <f>_xlfn.XLOOKUP(J579,表格1[API Code
API代碼],表格1[No])</f>
        <v>257</v>
      </c>
      <c r="C579" s="2"/>
      <c r="D579" s="2" t="s">
        <v>5601</v>
      </c>
      <c r="E579" s="3" t="str">
        <f t="shared" si="0"/>
        <v>VTM</v>
      </c>
      <c r="F579" s="2"/>
      <c r="G579" s="16" t="s">
        <v>1839</v>
      </c>
      <c r="H579" s="17" t="s">
        <v>5602</v>
      </c>
      <c r="I579" s="495" t="s">
        <v>5603</v>
      </c>
      <c r="J579" s="17" t="s">
        <v>5612</v>
      </c>
      <c r="K579" s="17" t="s">
        <v>5613</v>
      </c>
      <c r="L579" s="39" t="s">
        <v>5614</v>
      </c>
      <c r="M579" s="3" t="s">
        <v>5615</v>
      </c>
      <c r="N579" s="17" t="s">
        <v>5616</v>
      </c>
    </row>
    <row r="580" spans="2:14" ht="33">
      <c r="B580" s="630" t="str">
        <f>_xlfn.XLOOKUP(J580,表格1[API Code
API代碼],表格1[No])</f>
        <v>258</v>
      </c>
      <c r="C580" s="2"/>
      <c r="D580" s="2" t="s">
        <v>5601</v>
      </c>
      <c r="E580" s="3" t="str">
        <f t="shared" si="0"/>
        <v>VTM</v>
      </c>
      <c r="F580" s="2"/>
      <c r="G580" s="16" t="s">
        <v>1839</v>
      </c>
      <c r="H580" s="17" t="s">
        <v>5602</v>
      </c>
      <c r="I580" s="495" t="s">
        <v>5603</v>
      </c>
      <c r="J580" s="17" t="s">
        <v>5617</v>
      </c>
      <c r="K580" s="17" t="s">
        <v>5618</v>
      </c>
      <c r="L580" s="39" t="s">
        <v>5619</v>
      </c>
      <c r="M580" s="3" t="s">
        <v>5620</v>
      </c>
      <c r="N580" s="17" t="s">
        <v>5621</v>
      </c>
    </row>
    <row r="581" spans="2:14" ht="49.5">
      <c r="B581" s="630" t="str">
        <f>_xlfn.XLOOKUP(J581,表格1[API Code
API代碼],表格1[No])</f>
        <v>259</v>
      </c>
      <c r="C581" s="2"/>
      <c r="D581" s="2" t="s">
        <v>5601</v>
      </c>
      <c r="E581" s="3" t="str">
        <f t="shared" si="0"/>
        <v>VTM</v>
      </c>
      <c r="F581" s="2"/>
      <c r="G581" s="16" t="s">
        <v>1839</v>
      </c>
      <c r="H581" s="17" t="s">
        <v>5602</v>
      </c>
      <c r="I581" s="495" t="s">
        <v>5603</v>
      </c>
      <c r="J581" s="17" t="s">
        <v>5622</v>
      </c>
      <c r="K581" s="17" t="s">
        <v>5623</v>
      </c>
      <c r="L581" s="39" t="s">
        <v>5624</v>
      </c>
      <c r="M581" s="4" t="s">
        <v>5625</v>
      </c>
      <c r="N581" s="17" t="s">
        <v>5623</v>
      </c>
    </row>
    <row r="582" spans="2:14" ht="33">
      <c r="B582" s="630" t="str">
        <f>_xlfn.XLOOKUP(J582,表格1[API Code
API代碼],表格1[No])</f>
        <v>260</v>
      </c>
      <c r="C582" s="2"/>
      <c r="D582" s="2" t="s">
        <v>5601</v>
      </c>
      <c r="E582" s="3" t="str">
        <f t="shared" si="0"/>
        <v>VTM</v>
      </c>
      <c r="F582" s="2"/>
      <c r="G582" s="16" t="s">
        <v>1839</v>
      </c>
      <c r="H582" s="17" t="s">
        <v>5602</v>
      </c>
      <c r="I582" s="495" t="s">
        <v>5603</v>
      </c>
      <c r="J582" s="17" t="s">
        <v>5626</v>
      </c>
      <c r="K582" s="17" t="s">
        <v>5627</v>
      </c>
      <c r="L582" s="39" t="s">
        <v>5628</v>
      </c>
      <c r="M582" s="3" t="s">
        <v>5629</v>
      </c>
      <c r="N582" s="17" t="s">
        <v>5627</v>
      </c>
    </row>
    <row r="583" spans="2:14" ht="16.5">
      <c r="B583" s="630" t="str">
        <f>_xlfn.XLOOKUP(J583,表格1[API Code
API代碼],表格1[No])</f>
        <v>261</v>
      </c>
      <c r="C583" s="652" t="s">
        <v>5630</v>
      </c>
      <c r="D583" s="652" t="s">
        <v>5631</v>
      </c>
      <c r="E583" s="652" t="s">
        <v>5632</v>
      </c>
      <c r="F583" s="652" t="s">
        <v>5633</v>
      </c>
      <c r="G583" s="16" t="s">
        <v>1839</v>
      </c>
      <c r="H583" s="17" t="s">
        <v>5634</v>
      </c>
      <c r="I583" s="652"/>
      <c r="J583" s="17" t="s">
        <v>5635</v>
      </c>
      <c r="K583" s="633" t="s">
        <v>5636</v>
      </c>
      <c r="L583" s="640" t="s">
        <v>5637</v>
      </c>
      <c r="M583" s="652" t="s">
        <v>5638</v>
      </c>
      <c r="N583" s="17" t="s">
        <v>5639</v>
      </c>
    </row>
    <row r="584" spans="2:14" ht="16.5">
      <c r="B584" s="630" t="str">
        <f>_xlfn.XLOOKUP(J584,表格1[API Code
API代碼],表格1[No])</f>
        <v>262</v>
      </c>
      <c r="C584" s="652" t="s">
        <v>5630</v>
      </c>
      <c r="D584" s="652" t="s">
        <v>5631</v>
      </c>
      <c r="E584" s="652" t="s">
        <v>5632</v>
      </c>
      <c r="F584" s="652" t="s">
        <v>5633</v>
      </c>
      <c r="G584" s="16" t="s">
        <v>1839</v>
      </c>
      <c r="H584" s="17" t="s">
        <v>5634</v>
      </c>
      <c r="I584" s="652"/>
      <c r="J584" s="17" t="s">
        <v>5640</v>
      </c>
      <c r="K584" s="17" t="s">
        <v>5641</v>
      </c>
      <c r="L584" s="640" t="s">
        <v>5642</v>
      </c>
      <c r="M584" s="652" t="s">
        <v>5643</v>
      </c>
      <c r="N584" s="17" t="s">
        <v>5644</v>
      </c>
    </row>
    <row r="585" spans="2:14" ht="60">
      <c r="B585" s="630" t="str">
        <f>_xlfn.XLOOKUP(J585,表格1[API Code
API代碼],表格1[No])</f>
        <v>263</v>
      </c>
      <c r="C585" s="2" t="s">
        <v>5645</v>
      </c>
      <c r="D585" s="7" t="s">
        <v>5646</v>
      </c>
      <c r="E585" s="4" t="s">
        <v>5647</v>
      </c>
      <c r="F585" s="498" t="s">
        <v>5648</v>
      </c>
      <c r="G585" s="16" t="s">
        <v>1839</v>
      </c>
      <c r="H585" s="17" t="s">
        <v>5649</v>
      </c>
      <c r="I585" s="2"/>
      <c r="J585" s="17" t="s">
        <v>5650</v>
      </c>
      <c r="K585" s="17" t="s">
        <v>5651</v>
      </c>
      <c r="L585" s="39" t="s">
        <v>5652</v>
      </c>
      <c r="M585" s="3" t="s">
        <v>5653</v>
      </c>
      <c r="N585" s="17" t="s">
        <v>5654</v>
      </c>
    </row>
    <row r="586" spans="2:14" ht="165">
      <c r="B586" s="630" t="str">
        <f>_xlfn.XLOOKUP(J586,表格1[API Code
API代碼],表格1[No])</f>
        <v>264</v>
      </c>
      <c r="C586" s="2" t="s">
        <v>5645</v>
      </c>
      <c r="D586" s="7" t="s">
        <v>5655</v>
      </c>
      <c r="E586" s="4" t="s">
        <v>5656</v>
      </c>
      <c r="F586" s="493" t="s">
        <v>5657</v>
      </c>
      <c r="G586" s="16" t="s">
        <v>1839</v>
      </c>
      <c r="H586" s="17" t="s">
        <v>5649</v>
      </c>
      <c r="I586" s="2"/>
      <c r="J586" s="17" t="s">
        <v>5658</v>
      </c>
      <c r="K586" s="17" t="s">
        <v>5659</v>
      </c>
      <c r="L586" s="4" t="s">
        <v>5660</v>
      </c>
      <c r="M586" s="3" t="s">
        <v>5661</v>
      </c>
      <c r="N586" s="17" t="s">
        <v>5662</v>
      </c>
    </row>
    <row r="587" spans="2:14" ht="33">
      <c r="B587" s="630" t="str">
        <f>_xlfn.XLOOKUP(J587,表格1[API Code
API代碼],表格1[No])</f>
        <v>265</v>
      </c>
      <c r="C587" s="2" t="s">
        <v>5645</v>
      </c>
      <c r="D587" s="2" t="s">
        <v>5663</v>
      </c>
      <c r="E587" s="3" t="s">
        <v>5664</v>
      </c>
      <c r="F587" s="124" t="s">
        <v>5665</v>
      </c>
      <c r="G587" s="16" t="s">
        <v>1839</v>
      </c>
      <c r="H587" s="17" t="s">
        <v>5649</v>
      </c>
      <c r="I587" s="2"/>
      <c r="J587" s="17" t="s">
        <v>5666</v>
      </c>
      <c r="K587" s="633" t="s">
        <v>5667</v>
      </c>
      <c r="L587" s="39" t="s">
        <v>5668</v>
      </c>
      <c r="M587" s="3" t="s">
        <v>5669</v>
      </c>
      <c r="N587" s="17" t="s">
        <v>5670</v>
      </c>
    </row>
    <row r="588" spans="2:14" ht="15.75">
      <c r="B588" s="630" t="str">
        <f>_xlfn.XLOOKUP(J588,表格1[API Code
API代碼],表格1[No])</f>
        <v>266</v>
      </c>
      <c r="C588" s="2" t="s">
        <v>4393</v>
      </c>
      <c r="D588" s="2" t="s">
        <v>5671</v>
      </c>
      <c r="E588" s="3" t="s">
        <v>5672</v>
      </c>
      <c r="F588" s="3" t="s">
        <v>5673</v>
      </c>
      <c r="G588" s="16" t="s">
        <v>1839</v>
      </c>
      <c r="H588" s="17" t="s">
        <v>3371</v>
      </c>
      <c r="I588" s="282" t="s">
        <v>3291</v>
      </c>
      <c r="J588" s="17" t="s">
        <v>5674</v>
      </c>
      <c r="K588" s="17" t="s">
        <v>3374</v>
      </c>
      <c r="L588" s="8" t="s">
        <v>5675</v>
      </c>
      <c r="M588" s="3" t="s">
        <v>5676</v>
      </c>
      <c r="N588" s="17" t="s">
        <v>5677</v>
      </c>
    </row>
    <row r="589" spans="2:14" ht="15.75">
      <c r="B589" s="630" t="str">
        <f>_xlfn.XLOOKUP(J589,表格1[API Code
API代碼],表格1[No])</f>
        <v>266</v>
      </c>
      <c r="C589" s="2" t="s">
        <v>4403</v>
      </c>
      <c r="D589" s="2" t="s">
        <v>5671</v>
      </c>
      <c r="E589" s="3" t="s">
        <v>5672</v>
      </c>
      <c r="F589" s="3" t="s">
        <v>5673</v>
      </c>
      <c r="G589" s="16" t="s">
        <v>1839</v>
      </c>
      <c r="H589" s="17" t="s">
        <v>3371</v>
      </c>
      <c r="I589" s="282" t="s">
        <v>3291</v>
      </c>
      <c r="J589" s="17" t="s">
        <v>5674</v>
      </c>
      <c r="K589" s="17" t="s">
        <v>3374</v>
      </c>
      <c r="L589" s="4" t="s">
        <v>5678</v>
      </c>
      <c r="M589" s="3" t="s">
        <v>5676</v>
      </c>
      <c r="N589" s="17" t="s">
        <v>5677</v>
      </c>
    </row>
    <row r="590" spans="2:14" ht="15.75">
      <c r="B590" s="630" t="e">
        <f>_xlfn.XLOOKUP(J590,表格1[API Code
API代碼],表格1[No])</f>
        <v>#N/A</v>
      </c>
      <c r="C590" s="2" t="s">
        <v>4403</v>
      </c>
      <c r="D590" s="2" t="s">
        <v>5679</v>
      </c>
      <c r="E590" s="3" t="s">
        <v>5086</v>
      </c>
      <c r="F590" s="3" t="s">
        <v>5087</v>
      </c>
      <c r="G590" s="16" t="s">
        <v>1650</v>
      </c>
      <c r="H590" s="17" t="s">
        <v>5680</v>
      </c>
      <c r="I590" s="3" t="s">
        <v>5681</v>
      </c>
      <c r="J590" s="17" t="s">
        <v>5682</v>
      </c>
      <c r="K590" s="18" t="s">
        <v>5683</v>
      </c>
      <c r="L590" s="4" t="s">
        <v>5683</v>
      </c>
      <c r="M590" s="3" t="s">
        <v>3380</v>
      </c>
      <c r="N590" s="17"/>
    </row>
    <row r="591" spans="2:14" ht="15.75">
      <c r="B591" s="630" t="e">
        <f>_xlfn.XLOOKUP(J591,表格1[API Code
API代碼],表格1[No])</f>
        <v>#N/A</v>
      </c>
      <c r="C591" s="2" t="s">
        <v>4411</v>
      </c>
      <c r="D591" s="2" t="s">
        <v>5679</v>
      </c>
      <c r="E591" s="3" t="s">
        <v>5090</v>
      </c>
      <c r="F591" s="3" t="s">
        <v>5087</v>
      </c>
      <c r="G591" s="16" t="s">
        <v>1650</v>
      </c>
      <c r="H591" s="17" t="s">
        <v>5680</v>
      </c>
      <c r="I591" s="2" t="s">
        <v>5684</v>
      </c>
      <c r="J591" s="17" t="s">
        <v>5682</v>
      </c>
      <c r="K591" s="18" t="s">
        <v>5683</v>
      </c>
      <c r="L591" s="4" t="s">
        <v>5683</v>
      </c>
      <c r="M591" s="3" t="s">
        <v>3380</v>
      </c>
      <c r="N591" s="17"/>
    </row>
    <row r="592" spans="2:14" ht="15.75">
      <c r="B592" s="630" t="e">
        <f>_xlfn.XLOOKUP(J592,表格1[API Code
API代碼],表格1[No])</f>
        <v>#N/A</v>
      </c>
      <c r="C592" s="2" t="s">
        <v>4393</v>
      </c>
      <c r="D592" s="2" t="s">
        <v>5679</v>
      </c>
      <c r="E592" s="3" t="s">
        <v>5086</v>
      </c>
      <c r="F592" s="3" t="s">
        <v>5087</v>
      </c>
      <c r="G592" s="16" t="s">
        <v>1650</v>
      </c>
      <c r="H592" s="17" t="s">
        <v>5680</v>
      </c>
      <c r="I592" s="2" t="s">
        <v>5684</v>
      </c>
      <c r="J592" s="17" t="s">
        <v>5682</v>
      </c>
      <c r="K592" s="18" t="s">
        <v>5683</v>
      </c>
      <c r="L592" s="4" t="s">
        <v>5683</v>
      </c>
      <c r="M592" s="3" t="s">
        <v>3380</v>
      </c>
      <c r="N592" s="17"/>
    </row>
    <row r="593" spans="2:14" ht="15.75">
      <c r="B593" s="630" t="e">
        <f>_xlfn.XLOOKUP(J593,表格1[API Code
API代碼],表格1[No])</f>
        <v>#N/A</v>
      </c>
      <c r="C593" s="2" t="s">
        <v>4403</v>
      </c>
      <c r="D593" s="2" t="s">
        <v>5679</v>
      </c>
      <c r="E593" s="3" t="s">
        <v>5086</v>
      </c>
      <c r="F593" s="3" t="s">
        <v>5087</v>
      </c>
      <c r="G593" s="16" t="s">
        <v>1650</v>
      </c>
      <c r="H593" s="17" t="s">
        <v>5680</v>
      </c>
      <c r="I593" s="3" t="s">
        <v>5681</v>
      </c>
      <c r="J593" s="17" t="s">
        <v>5685</v>
      </c>
      <c r="K593" s="18" t="s">
        <v>5686</v>
      </c>
      <c r="L593" s="4" t="s">
        <v>5686</v>
      </c>
      <c r="M593" s="3" t="s">
        <v>3385</v>
      </c>
      <c r="N593" s="17"/>
    </row>
    <row r="594" spans="2:14" ht="15.75">
      <c r="B594" s="630" t="e">
        <f>_xlfn.XLOOKUP(J594,表格1[API Code
API代碼],表格1[No])</f>
        <v>#N/A</v>
      </c>
      <c r="C594" s="2" t="s">
        <v>4411</v>
      </c>
      <c r="D594" s="2" t="s">
        <v>5679</v>
      </c>
      <c r="E594" s="3" t="s">
        <v>5090</v>
      </c>
      <c r="F594" s="3" t="s">
        <v>5087</v>
      </c>
      <c r="G594" s="16" t="s">
        <v>1650</v>
      </c>
      <c r="H594" s="17" t="s">
        <v>5680</v>
      </c>
      <c r="I594" s="2" t="s">
        <v>5684</v>
      </c>
      <c r="J594" s="17" t="s">
        <v>5685</v>
      </c>
      <c r="K594" s="18" t="s">
        <v>5686</v>
      </c>
      <c r="L594" s="4" t="s">
        <v>5686</v>
      </c>
      <c r="M594" s="3" t="s">
        <v>3385</v>
      </c>
      <c r="N594" s="17"/>
    </row>
    <row r="595" spans="2:14" ht="15.75">
      <c r="B595" s="630" t="e">
        <f>_xlfn.XLOOKUP(J595,表格1[API Code
API代碼],表格1[No])</f>
        <v>#N/A</v>
      </c>
      <c r="C595" s="2" t="s">
        <v>4393</v>
      </c>
      <c r="D595" s="2" t="s">
        <v>5679</v>
      </c>
      <c r="E595" s="3" t="s">
        <v>5086</v>
      </c>
      <c r="F595" s="3" t="s">
        <v>5087</v>
      </c>
      <c r="G595" s="16" t="s">
        <v>1650</v>
      </c>
      <c r="H595" s="17" t="s">
        <v>5680</v>
      </c>
      <c r="I595" s="2" t="s">
        <v>5684</v>
      </c>
      <c r="J595" s="17" t="s">
        <v>5685</v>
      </c>
      <c r="K595" s="18" t="s">
        <v>5687</v>
      </c>
      <c r="L595" s="4" t="s">
        <v>5686</v>
      </c>
      <c r="M595" s="3" t="s">
        <v>3385</v>
      </c>
      <c r="N595" s="17"/>
    </row>
    <row r="596" spans="2:14" ht="15.75">
      <c r="B596" s="630" t="e">
        <f>_xlfn.XLOOKUP(J596,表格1[API Code
API代碼],表格1[No])</f>
        <v>#N/A</v>
      </c>
      <c r="C596" s="2" t="s">
        <v>4393</v>
      </c>
      <c r="D596" s="2"/>
      <c r="E596" s="3" t="s">
        <v>5086</v>
      </c>
      <c r="F596" s="3" t="s">
        <v>5087</v>
      </c>
      <c r="G596" s="16" t="s">
        <v>1650</v>
      </c>
      <c r="H596" s="17" t="s">
        <v>5680</v>
      </c>
      <c r="I596" s="2" t="s">
        <v>5681</v>
      </c>
      <c r="J596" s="18" t="s">
        <v>5688</v>
      </c>
      <c r="K596" s="18" t="s">
        <v>5689</v>
      </c>
      <c r="L596" s="8" t="s">
        <v>5689</v>
      </c>
      <c r="M596" s="3" t="s">
        <v>5690</v>
      </c>
      <c r="N596" s="17"/>
    </row>
    <row r="597" spans="2:14" ht="15.75">
      <c r="B597" s="630" t="e">
        <f>_xlfn.XLOOKUP(J597,表格1[API Code
API代碼],表格1[No])</f>
        <v>#N/A</v>
      </c>
      <c r="C597" s="2" t="s">
        <v>4411</v>
      </c>
      <c r="D597" s="2"/>
      <c r="E597" s="3" t="s">
        <v>5090</v>
      </c>
      <c r="F597" s="3" t="s">
        <v>5087</v>
      </c>
      <c r="G597" s="16" t="s">
        <v>1650</v>
      </c>
      <c r="H597" s="17" t="s">
        <v>5680</v>
      </c>
      <c r="I597" s="2" t="s">
        <v>5684</v>
      </c>
      <c r="J597" s="17" t="s">
        <v>5688</v>
      </c>
      <c r="K597" s="18" t="s">
        <v>5691</v>
      </c>
      <c r="L597" s="8" t="s">
        <v>5691</v>
      </c>
      <c r="M597" s="3" t="s">
        <v>5690</v>
      </c>
      <c r="N597" s="17"/>
    </row>
    <row r="598" spans="2:14" ht="15.75">
      <c r="B598" s="630" t="e">
        <f>_xlfn.XLOOKUP(J598,表格1[API Code
API代碼],表格1[No])</f>
        <v>#N/A</v>
      </c>
      <c r="C598" s="2" t="s">
        <v>4403</v>
      </c>
      <c r="D598" s="2" t="s">
        <v>4394</v>
      </c>
      <c r="E598" s="3" t="s">
        <v>5086</v>
      </c>
      <c r="F598" s="3" t="s">
        <v>5087</v>
      </c>
      <c r="G598" s="16" t="s">
        <v>1650</v>
      </c>
      <c r="H598" s="17" t="s">
        <v>5680</v>
      </c>
      <c r="I598" s="3" t="s">
        <v>5681</v>
      </c>
      <c r="J598" s="17" t="s">
        <v>5688</v>
      </c>
      <c r="K598" s="18" t="s">
        <v>5692</v>
      </c>
      <c r="L598" s="4" t="s">
        <v>5692</v>
      </c>
      <c r="M598" s="3" t="s">
        <v>5690</v>
      </c>
      <c r="N598" s="17"/>
    </row>
    <row r="599" spans="2:14" ht="15.75">
      <c r="B599" s="630" t="e">
        <f>_xlfn.XLOOKUP(J599,表格1[API Code
API代碼],表格1[No])</f>
        <v>#N/A</v>
      </c>
      <c r="C599" s="2" t="s">
        <v>4393</v>
      </c>
      <c r="D599" s="2"/>
      <c r="E599" s="3" t="s">
        <v>5086</v>
      </c>
      <c r="F599" s="3" t="s">
        <v>5087</v>
      </c>
      <c r="G599" s="16" t="s">
        <v>1650</v>
      </c>
      <c r="H599" s="18" t="s">
        <v>5680</v>
      </c>
      <c r="I599" s="2" t="s">
        <v>5681</v>
      </c>
      <c r="J599" s="18" t="s">
        <v>5693</v>
      </c>
      <c r="K599" s="18" t="s">
        <v>5694</v>
      </c>
      <c r="L599" s="8" t="s">
        <v>5695</v>
      </c>
      <c r="M599" s="3" t="s">
        <v>5696</v>
      </c>
      <c r="N599" s="17"/>
    </row>
    <row r="600" spans="2:14" ht="15.75">
      <c r="B600" s="630" t="e">
        <f>_xlfn.XLOOKUP(J600,表格1[API Code
API代碼],表格1[No])</f>
        <v>#N/A</v>
      </c>
      <c r="C600" s="2" t="s">
        <v>4411</v>
      </c>
      <c r="D600" s="2"/>
      <c r="E600" s="3" t="s">
        <v>5090</v>
      </c>
      <c r="F600" s="3" t="s">
        <v>5087</v>
      </c>
      <c r="G600" s="16" t="s">
        <v>1650</v>
      </c>
      <c r="H600" s="17" t="s">
        <v>5680</v>
      </c>
      <c r="I600" s="2" t="s">
        <v>5684</v>
      </c>
      <c r="J600" s="17" t="s">
        <v>5693</v>
      </c>
      <c r="K600" s="18" t="s">
        <v>5694</v>
      </c>
      <c r="L600" s="8" t="s">
        <v>5694</v>
      </c>
      <c r="M600" s="3" t="s">
        <v>5696</v>
      </c>
      <c r="N600" s="17"/>
    </row>
    <row r="601" spans="2:14" ht="15.75">
      <c r="B601" s="630" t="e">
        <f>_xlfn.XLOOKUP(J601,表格1[API Code
API代碼],表格1[No])</f>
        <v>#N/A</v>
      </c>
      <c r="C601" s="2" t="s">
        <v>4403</v>
      </c>
      <c r="D601" s="2" t="s">
        <v>4394</v>
      </c>
      <c r="E601" s="3" t="s">
        <v>5086</v>
      </c>
      <c r="F601" s="3" t="s">
        <v>5087</v>
      </c>
      <c r="G601" s="16" t="s">
        <v>1650</v>
      </c>
      <c r="H601" s="17" t="s">
        <v>5680</v>
      </c>
      <c r="I601" s="3" t="s">
        <v>5681</v>
      </c>
      <c r="J601" s="17" t="s">
        <v>5693</v>
      </c>
      <c r="K601" s="18" t="s">
        <v>5695</v>
      </c>
      <c r="L601" s="4" t="s">
        <v>5695</v>
      </c>
      <c r="M601" s="3" t="s">
        <v>5696</v>
      </c>
      <c r="N601" s="17"/>
    </row>
    <row r="602" spans="2:14" ht="15.75">
      <c r="B602" s="630" t="e">
        <f>_xlfn.XLOOKUP(J602,表格1[API Code
API代碼],表格1[No])</f>
        <v>#N/A</v>
      </c>
      <c r="C602" s="2" t="s">
        <v>4393</v>
      </c>
      <c r="D602" s="2"/>
      <c r="E602" s="3" t="s">
        <v>5086</v>
      </c>
      <c r="F602" s="3" t="s">
        <v>5087</v>
      </c>
      <c r="G602" s="16" t="s">
        <v>1650</v>
      </c>
      <c r="H602" s="18" t="s">
        <v>5680</v>
      </c>
      <c r="I602" s="2" t="s">
        <v>5681</v>
      </c>
      <c r="J602" s="18" t="s">
        <v>5697</v>
      </c>
      <c r="K602" s="18" t="s">
        <v>5698</v>
      </c>
      <c r="L602" s="8" t="s">
        <v>5698</v>
      </c>
      <c r="M602" s="3" t="s">
        <v>5699</v>
      </c>
      <c r="N602" s="17"/>
    </row>
    <row r="603" spans="2:14" ht="15.75">
      <c r="B603" s="630" t="e">
        <f>_xlfn.XLOOKUP(J603,表格1[API Code
API代碼],表格1[No])</f>
        <v>#N/A</v>
      </c>
      <c r="C603" s="2" t="s">
        <v>4411</v>
      </c>
      <c r="D603" s="2"/>
      <c r="E603" s="3" t="s">
        <v>5090</v>
      </c>
      <c r="F603" s="3" t="s">
        <v>5087</v>
      </c>
      <c r="G603" s="16" t="s">
        <v>1650</v>
      </c>
      <c r="H603" s="17" t="s">
        <v>5680</v>
      </c>
      <c r="I603" s="2" t="s">
        <v>5684</v>
      </c>
      <c r="J603" s="17" t="s">
        <v>5697</v>
      </c>
      <c r="K603" s="18" t="s">
        <v>5698</v>
      </c>
      <c r="L603" s="8" t="s">
        <v>5698</v>
      </c>
      <c r="M603" s="3" t="s">
        <v>5699</v>
      </c>
      <c r="N603" s="17"/>
    </row>
    <row r="604" spans="2:14" ht="15.75">
      <c r="B604" s="630" t="e">
        <f>_xlfn.XLOOKUP(J604,表格1[API Code
API代碼],表格1[No])</f>
        <v>#N/A</v>
      </c>
      <c r="C604" s="2" t="s">
        <v>4403</v>
      </c>
      <c r="D604" s="2" t="s">
        <v>4394</v>
      </c>
      <c r="E604" s="3" t="s">
        <v>5086</v>
      </c>
      <c r="F604" s="3" t="s">
        <v>5087</v>
      </c>
      <c r="G604" s="16" t="s">
        <v>1650</v>
      </c>
      <c r="H604" s="17" t="s">
        <v>5680</v>
      </c>
      <c r="I604" s="3" t="s">
        <v>5681</v>
      </c>
      <c r="J604" s="17" t="s">
        <v>5697</v>
      </c>
      <c r="K604" s="18" t="s">
        <v>5700</v>
      </c>
      <c r="L604" s="4" t="s">
        <v>5700</v>
      </c>
      <c r="M604" s="3" t="s">
        <v>5699</v>
      </c>
      <c r="N604" s="17"/>
    </row>
    <row r="605" spans="2:14" ht="15.75">
      <c r="B605" s="630" t="e">
        <f>_xlfn.XLOOKUP(J605,表格1[API Code
API代碼],表格1[No])</f>
        <v>#N/A</v>
      </c>
      <c r="C605" s="2" t="s">
        <v>4393</v>
      </c>
      <c r="D605" s="2"/>
      <c r="E605" s="3" t="s">
        <v>5086</v>
      </c>
      <c r="F605" s="3" t="s">
        <v>5087</v>
      </c>
      <c r="G605" s="16" t="s">
        <v>1650</v>
      </c>
      <c r="H605" s="17" t="s">
        <v>5680</v>
      </c>
      <c r="I605" s="2" t="s">
        <v>5681</v>
      </c>
      <c r="J605" s="18" t="s">
        <v>5701</v>
      </c>
      <c r="K605" s="18" t="s">
        <v>1664</v>
      </c>
      <c r="L605" s="8" t="s">
        <v>1664</v>
      </c>
      <c r="M605" s="3" t="s">
        <v>5702</v>
      </c>
      <c r="N605" s="17"/>
    </row>
    <row r="606" spans="2:14" ht="15.75">
      <c r="B606" s="630" t="e">
        <f>_xlfn.XLOOKUP(J606,表格1[API Code
API代碼],表格1[No])</f>
        <v>#N/A</v>
      </c>
      <c r="C606" s="2" t="s">
        <v>4411</v>
      </c>
      <c r="D606" s="2"/>
      <c r="E606" s="3" t="s">
        <v>5090</v>
      </c>
      <c r="F606" s="3" t="s">
        <v>5087</v>
      </c>
      <c r="G606" s="16" t="s">
        <v>1650</v>
      </c>
      <c r="H606" s="17" t="s">
        <v>5680</v>
      </c>
      <c r="I606" s="2" t="s">
        <v>5684</v>
      </c>
      <c r="J606" s="17" t="s">
        <v>5701</v>
      </c>
      <c r="K606" s="18" t="s">
        <v>1664</v>
      </c>
      <c r="L606" s="8" t="s">
        <v>1664</v>
      </c>
      <c r="M606" s="3" t="s">
        <v>5702</v>
      </c>
      <c r="N606" s="17"/>
    </row>
    <row r="607" spans="2:14" ht="15.75">
      <c r="B607" s="630" t="e">
        <f>_xlfn.XLOOKUP(J607,表格1[API Code
API代碼],表格1[No])</f>
        <v>#N/A</v>
      </c>
      <c r="C607" s="2" t="s">
        <v>4403</v>
      </c>
      <c r="D607" s="2" t="s">
        <v>4394</v>
      </c>
      <c r="E607" s="3" t="s">
        <v>5086</v>
      </c>
      <c r="F607" s="3" t="s">
        <v>5087</v>
      </c>
      <c r="G607" s="16" t="s">
        <v>1650</v>
      </c>
      <c r="H607" s="17" t="s">
        <v>5680</v>
      </c>
      <c r="I607" s="3" t="s">
        <v>5681</v>
      </c>
      <c r="J607" s="17" t="s">
        <v>5701</v>
      </c>
      <c r="K607" s="18" t="s">
        <v>5703</v>
      </c>
      <c r="L607" s="4" t="s">
        <v>5703</v>
      </c>
      <c r="M607" s="3" t="s">
        <v>5702</v>
      </c>
      <c r="N607" s="17"/>
    </row>
    <row r="608" spans="2:14" ht="15.75">
      <c r="B608" s="630" t="str">
        <f>_xlfn.XLOOKUP(J608,表格1[API Code
API代碼],表格1[No])</f>
        <v>273</v>
      </c>
      <c r="C608" s="2" t="s">
        <v>4393</v>
      </c>
      <c r="D608" s="2"/>
      <c r="E608" s="3" t="s">
        <v>5704</v>
      </c>
      <c r="F608" s="3" t="s">
        <v>5704</v>
      </c>
      <c r="G608" s="16" t="s">
        <v>5705</v>
      </c>
      <c r="H608" s="17" t="s">
        <v>5706</v>
      </c>
      <c r="I608" s="2" t="s">
        <v>1850</v>
      </c>
      <c r="J608" s="17" t="s">
        <v>5707</v>
      </c>
      <c r="K608" s="17" t="s">
        <v>5708</v>
      </c>
      <c r="L608" s="4" t="s">
        <v>5709</v>
      </c>
      <c r="M608" s="3"/>
      <c r="N608" s="17"/>
    </row>
    <row r="609" spans="2:14" ht="15.75">
      <c r="B609" s="630" t="str">
        <f>_xlfn.XLOOKUP(J609,表格1[API Code
API代碼],表格1[No])</f>
        <v>273</v>
      </c>
      <c r="C609" s="2" t="s">
        <v>4403</v>
      </c>
      <c r="D609" s="2"/>
      <c r="E609" s="3" t="s">
        <v>5704</v>
      </c>
      <c r="F609" s="3" t="s">
        <v>5704</v>
      </c>
      <c r="G609" s="16" t="s">
        <v>5705</v>
      </c>
      <c r="H609" s="17" t="s">
        <v>5706</v>
      </c>
      <c r="I609" s="2" t="s">
        <v>1850</v>
      </c>
      <c r="J609" s="17" t="s">
        <v>5707</v>
      </c>
      <c r="K609" s="633" t="s">
        <v>5708</v>
      </c>
      <c r="L609" s="4" t="s">
        <v>5709</v>
      </c>
      <c r="M609" s="3"/>
      <c r="N609" s="17"/>
    </row>
    <row r="610" spans="2:14" ht="15.75">
      <c r="B610" s="630" t="str">
        <f>_xlfn.XLOOKUP(J610,表格1[API Code
API代碼],表格1[No])</f>
        <v>273</v>
      </c>
      <c r="C610" s="2" t="s">
        <v>4411</v>
      </c>
      <c r="D610" s="2"/>
      <c r="E610" s="3" t="s">
        <v>5704</v>
      </c>
      <c r="F610" s="3" t="s">
        <v>5704</v>
      </c>
      <c r="G610" s="16" t="s">
        <v>5705</v>
      </c>
      <c r="H610" s="17" t="s">
        <v>5706</v>
      </c>
      <c r="I610" s="2" t="s">
        <v>1850</v>
      </c>
      <c r="J610" s="17" t="s">
        <v>5707</v>
      </c>
      <c r="K610" s="17" t="s">
        <v>5708</v>
      </c>
      <c r="L610" s="4" t="s">
        <v>5709</v>
      </c>
      <c r="M610" s="3"/>
      <c r="N610" s="17"/>
    </row>
    <row r="611" spans="2:14" ht="15.75">
      <c r="B611" s="630" t="str">
        <f>_xlfn.XLOOKUP(J611,表格1[API Code
API代碼],表格1[No])</f>
        <v>273</v>
      </c>
      <c r="C611" s="2" t="s">
        <v>4403</v>
      </c>
      <c r="D611" s="2"/>
      <c r="E611" s="3" t="s">
        <v>5710</v>
      </c>
      <c r="F611" s="3" t="s">
        <v>5711</v>
      </c>
      <c r="G611" s="16" t="s">
        <v>5705</v>
      </c>
      <c r="H611" s="17" t="s">
        <v>5706</v>
      </c>
      <c r="I611" s="2" t="s">
        <v>1850</v>
      </c>
      <c r="J611" s="17" t="s">
        <v>5707</v>
      </c>
      <c r="K611" s="17" t="s">
        <v>5708</v>
      </c>
      <c r="L611" s="4" t="s">
        <v>5709</v>
      </c>
      <c r="M611" s="3"/>
      <c r="N611" s="17"/>
    </row>
    <row r="612" spans="2:14" ht="15.75">
      <c r="B612" s="630" t="str">
        <f>_xlfn.XLOOKUP(J612,表格1[API Code
API代碼],表格1[No])</f>
        <v>273</v>
      </c>
      <c r="C612" s="2" t="s">
        <v>4411</v>
      </c>
      <c r="D612" s="2"/>
      <c r="E612" s="3" t="s">
        <v>5710</v>
      </c>
      <c r="F612" s="3" t="s">
        <v>5711</v>
      </c>
      <c r="G612" s="16" t="s">
        <v>5705</v>
      </c>
      <c r="H612" s="17" t="s">
        <v>5706</v>
      </c>
      <c r="I612" s="2" t="s">
        <v>1850</v>
      </c>
      <c r="J612" s="17" t="s">
        <v>5707</v>
      </c>
      <c r="K612" s="17" t="s">
        <v>5708</v>
      </c>
      <c r="L612" s="4" t="s">
        <v>5709</v>
      </c>
      <c r="M612" s="3"/>
      <c r="N612" s="17"/>
    </row>
    <row r="613" spans="2:14" ht="15.75">
      <c r="B613" s="630" t="str">
        <f>_xlfn.XLOOKUP(J613,表格1[API Code
API代碼],表格1[No])</f>
        <v>273</v>
      </c>
      <c r="C613" s="2" t="s">
        <v>4403</v>
      </c>
      <c r="D613" s="2"/>
      <c r="E613" s="3" t="s">
        <v>5712</v>
      </c>
      <c r="F613" s="3" t="s">
        <v>5713</v>
      </c>
      <c r="G613" s="16" t="s">
        <v>5705</v>
      </c>
      <c r="H613" s="17" t="s">
        <v>5706</v>
      </c>
      <c r="I613" s="2" t="s">
        <v>1850</v>
      </c>
      <c r="J613" s="17" t="s">
        <v>5707</v>
      </c>
      <c r="K613" s="17" t="s">
        <v>5708</v>
      </c>
      <c r="L613" s="4" t="s">
        <v>5709</v>
      </c>
      <c r="M613" s="3"/>
      <c r="N613" s="17"/>
    </row>
    <row r="614" spans="2:14" ht="15.75">
      <c r="B614" s="630" t="str">
        <f>_xlfn.XLOOKUP(J614,表格1[API Code
API代碼],表格1[No])</f>
        <v>274</v>
      </c>
      <c r="C614" s="2" t="s">
        <v>4393</v>
      </c>
      <c r="D614" s="2"/>
      <c r="E614" s="3" t="s">
        <v>5704</v>
      </c>
      <c r="F614" s="3" t="s">
        <v>5704</v>
      </c>
      <c r="G614" s="16" t="s">
        <v>5705</v>
      </c>
      <c r="H614" s="17" t="s">
        <v>5706</v>
      </c>
      <c r="I614" s="2" t="s">
        <v>1850</v>
      </c>
      <c r="J614" s="17" t="s">
        <v>5714</v>
      </c>
      <c r="K614" s="17" t="s">
        <v>5715</v>
      </c>
      <c r="L614" s="4" t="s">
        <v>5716</v>
      </c>
      <c r="M614" s="3"/>
      <c r="N614" s="17"/>
    </row>
    <row r="615" spans="2:14" ht="15.75">
      <c r="B615" s="630" t="str">
        <f>_xlfn.XLOOKUP(J615,表格1[API Code
API代碼],表格1[No])</f>
        <v>274</v>
      </c>
      <c r="C615" s="2" t="s">
        <v>4403</v>
      </c>
      <c r="D615" s="2"/>
      <c r="E615" s="3" t="s">
        <v>5704</v>
      </c>
      <c r="F615" s="3" t="s">
        <v>5704</v>
      </c>
      <c r="G615" s="16" t="s">
        <v>5705</v>
      </c>
      <c r="H615" s="17" t="s">
        <v>5706</v>
      </c>
      <c r="I615" s="2" t="s">
        <v>1850</v>
      </c>
      <c r="J615" s="17" t="s">
        <v>5714</v>
      </c>
      <c r="K615" s="17" t="s">
        <v>5715</v>
      </c>
      <c r="L615" s="4" t="s">
        <v>5716</v>
      </c>
      <c r="M615" s="3"/>
      <c r="N615" s="17"/>
    </row>
    <row r="616" spans="2:14" ht="15.75">
      <c r="B616" s="630" t="str">
        <f>_xlfn.XLOOKUP(J616,表格1[API Code
API代碼],表格1[No])</f>
        <v>274</v>
      </c>
      <c r="C616" s="2" t="s">
        <v>4411</v>
      </c>
      <c r="D616" s="2"/>
      <c r="E616" s="3" t="s">
        <v>5704</v>
      </c>
      <c r="F616" s="3" t="s">
        <v>5704</v>
      </c>
      <c r="G616" s="16" t="s">
        <v>5705</v>
      </c>
      <c r="H616" s="17" t="s">
        <v>5706</v>
      </c>
      <c r="I616" s="2" t="s">
        <v>5717</v>
      </c>
      <c r="J616" s="17" t="s">
        <v>5714</v>
      </c>
      <c r="K616" s="17" t="s">
        <v>5715</v>
      </c>
      <c r="L616" s="4" t="s">
        <v>5716</v>
      </c>
      <c r="M616" s="3"/>
      <c r="N616" s="17"/>
    </row>
    <row r="617" spans="2:14" ht="15.75">
      <c r="B617" s="630" t="str">
        <f>_xlfn.XLOOKUP(J617,表格1[API Code
API代碼],表格1[No])</f>
        <v>274</v>
      </c>
      <c r="C617" s="2" t="s">
        <v>4403</v>
      </c>
      <c r="D617" s="2"/>
      <c r="E617" s="3" t="s">
        <v>5710</v>
      </c>
      <c r="F617" s="3" t="s">
        <v>5711</v>
      </c>
      <c r="G617" s="16" t="s">
        <v>5705</v>
      </c>
      <c r="H617" s="17" t="s">
        <v>5706</v>
      </c>
      <c r="I617" s="2" t="s">
        <v>1850</v>
      </c>
      <c r="J617" s="17" t="s">
        <v>5714</v>
      </c>
      <c r="K617" s="17" t="s">
        <v>5715</v>
      </c>
      <c r="L617" s="4" t="s">
        <v>5716</v>
      </c>
      <c r="M617" s="3"/>
      <c r="N617" s="17"/>
    </row>
    <row r="618" spans="2:14" ht="15.75">
      <c r="B618" s="630" t="str">
        <f>_xlfn.XLOOKUP(J618,表格1[API Code
API代碼],表格1[No])</f>
        <v>274</v>
      </c>
      <c r="C618" s="2" t="s">
        <v>4411</v>
      </c>
      <c r="D618" s="2"/>
      <c r="E618" s="3" t="s">
        <v>5710</v>
      </c>
      <c r="F618" s="3" t="s">
        <v>5711</v>
      </c>
      <c r="G618" s="16" t="s">
        <v>5705</v>
      </c>
      <c r="H618" s="17" t="s">
        <v>5706</v>
      </c>
      <c r="I618" s="2" t="s">
        <v>1850</v>
      </c>
      <c r="J618" s="17" t="s">
        <v>5714</v>
      </c>
      <c r="K618" s="17" t="s">
        <v>5715</v>
      </c>
      <c r="L618" s="4" t="s">
        <v>5716</v>
      </c>
      <c r="M618" s="3"/>
      <c r="N618" s="17"/>
    </row>
    <row r="619" spans="2:14" ht="15.75">
      <c r="B619" s="630" t="str">
        <f>_xlfn.XLOOKUP(J619,表格1[API Code
API代碼],表格1[No])</f>
        <v>274</v>
      </c>
      <c r="C619" s="2" t="s">
        <v>4403</v>
      </c>
      <c r="D619" s="2"/>
      <c r="E619" s="3" t="s">
        <v>5712</v>
      </c>
      <c r="F619" s="3" t="s">
        <v>5713</v>
      </c>
      <c r="G619" s="16" t="s">
        <v>5705</v>
      </c>
      <c r="H619" s="17" t="s">
        <v>5706</v>
      </c>
      <c r="I619" s="2" t="s">
        <v>1850</v>
      </c>
      <c r="J619" s="17" t="s">
        <v>5714</v>
      </c>
      <c r="K619" s="17" t="s">
        <v>5715</v>
      </c>
      <c r="L619" s="4" t="s">
        <v>5716</v>
      </c>
      <c r="M619" s="3"/>
      <c r="N619" s="17"/>
    </row>
    <row r="620" spans="2:14" ht="15.75">
      <c r="B620" s="630" t="str">
        <f>_xlfn.XLOOKUP(J620,表格1[API Code
API代碼],表格1[No])</f>
        <v>275</v>
      </c>
      <c r="C620" s="2" t="s">
        <v>4393</v>
      </c>
      <c r="D620" s="2"/>
      <c r="E620" s="3" t="s">
        <v>5718</v>
      </c>
      <c r="F620" s="4" t="s">
        <v>5719</v>
      </c>
      <c r="G620" s="16" t="s">
        <v>5720</v>
      </c>
      <c r="H620" s="18" t="s">
        <v>5721</v>
      </c>
      <c r="I620" s="2" t="s">
        <v>5722</v>
      </c>
      <c r="J620" s="18" t="s">
        <v>5723</v>
      </c>
      <c r="K620" s="18" t="s">
        <v>5724</v>
      </c>
      <c r="L620" s="8" t="s">
        <v>5725</v>
      </c>
      <c r="M620" s="3"/>
      <c r="N620" s="17"/>
    </row>
    <row r="621" spans="2:14" ht="15.75">
      <c r="B621" s="630" t="str">
        <f>_xlfn.XLOOKUP(J621,表格1[API Code
API代碼],表格1[No])</f>
        <v>275</v>
      </c>
      <c r="C621" s="2" t="s">
        <v>4411</v>
      </c>
      <c r="D621" s="2"/>
      <c r="E621" s="3" t="s">
        <v>5726</v>
      </c>
      <c r="F621" s="4" t="s">
        <v>5719</v>
      </c>
      <c r="G621" s="16" t="s">
        <v>5720</v>
      </c>
      <c r="H621" s="18" t="s">
        <v>5721</v>
      </c>
      <c r="I621" s="2" t="s">
        <v>5722</v>
      </c>
      <c r="J621" s="18" t="s">
        <v>5723</v>
      </c>
      <c r="K621" s="18" t="s">
        <v>5724</v>
      </c>
      <c r="L621" s="8" t="s">
        <v>5725</v>
      </c>
      <c r="M621" s="3"/>
      <c r="N621" s="17"/>
    </row>
    <row r="622" spans="2:14" ht="15.75">
      <c r="B622" s="630" t="str">
        <f>_xlfn.XLOOKUP(J622,表格1[API Code
API代碼],表格1[No])</f>
        <v>275</v>
      </c>
      <c r="C622" s="2" t="s">
        <v>4403</v>
      </c>
      <c r="D622" s="2"/>
      <c r="E622" s="2" t="s">
        <v>5718</v>
      </c>
      <c r="F622" s="4" t="s">
        <v>5719</v>
      </c>
      <c r="G622" s="16" t="s">
        <v>5720</v>
      </c>
      <c r="H622" s="17" t="s">
        <v>5721</v>
      </c>
      <c r="I622" s="2" t="s">
        <v>5727</v>
      </c>
      <c r="J622" s="17" t="s">
        <v>5723</v>
      </c>
      <c r="K622" s="17" t="s">
        <v>5724</v>
      </c>
      <c r="L622" s="7" t="s">
        <v>5728</v>
      </c>
      <c r="M622" s="2"/>
      <c r="N622" s="18"/>
    </row>
    <row r="623" spans="2:14" ht="15.75">
      <c r="B623" s="630" t="str">
        <f>_xlfn.XLOOKUP(J623,表格1[API Code
API代碼],表格1[No])</f>
        <v>276</v>
      </c>
      <c r="C623" s="495"/>
      <c r="D623" s="495" t="s">
        <v>5729</v>
      </c>
      <c r="E623" s="3" t="str">
        <f>D623</f>
        <v>TOGO</v>
      </c>
      <c r="F623" s="495"/>
      <c r="G623" s="644" t="s">
        <v>3427</v>
      </c>
      <c r="H623" s="497" t="s">
        <v>5730</v>
      </c>
      <c r="I623" s="3" t="s">
        <v>5731</v>
      </c>
      <c r="J623" s="497" t="s">
        <v>5732</v>
      </c>
      <c r="K623" s="644" t="s">
        <v>5733</v>
      </c>
      <c r="L623" s="495" t="s">
        <v>3433</v>
      </c>
      <c r="M623" s="495" t="s">
        <v>5734</v>
      </c>
      <c r="N623" s="497"/>
    </row>
    <row r="624" spans="2:14" ht="30">
      <c r="B624" s="630" t="str">
        <f>_xlfn.XLOOKUP(J624,表格1[API Code
API代碼],表格1[No])</f>
        <v>277</v>
      </c>
      <c r="C624" s="2" t="s">
        <v>4411</v>
      </c>
      <c r="D624" s="2"/>
      <c r="E624" s="3" t="s">
        <v>5735</v>
      </c>
      <c r="F624" s="3" t="s">
        <v>5736</v>
      </c>
      <c r="G624" s="16" t="s">
        <v>1875</v>
      </c>
      <c r="H624" s="16" t="s">
        <v>3445</v>
      </c>
      <c r="I624" s="2" t="s">
        <v>5737</v>
      </c>
      <c r="J624" s="17" t="s">
        <v>5738</v>
      </c>
      <c r="K624" s="16" t="s">
        <v>3441</v>
      </c>
      <c r="L624" s="8"/>
      <c r="M624" s="3" t="s">
        <v>5739</v>
      </c>
      <c r="N624" s="18" t="s">
        <v>5740</v>
      </c>
    </row>
    <row r="625" spans="2:14" ht="15.75">
      <c r="B625" s="630" t="str">
        <f>_xlfn.XLOOKUP(J625,表格1[API Code
API代碼],表格1[No])</f>
        <v>278</v>
      </c>
      <c r="C625" s="2" t="s">
        <v>4411</v>
      </c>
      <c r="D625" s="2"/>
      <c r="E625" s="3" t="s">
        <v>5735</v>
      </c>
      <c r="F625" s="3" t="s">
        <v>5736</v>
      </c>
      <c r="G625" s="16" t="s">
        <v>1875</v>
      </c>
      <c r="H625" s="16" t="s">
        <v>3445</v>
      </c>
      <c r="I625" s="2" t="s">
        <v>5737</v>
      </c>
      <c r="J625" s="17" t="s">
        <v>5741</v>
      </c>
      <c r="K625" s="17" t="s">
        <v>3447</v>
      </c>
      <c r="L625" s="8"/>
      <c r="M625" s="3" t="s">
        <v>5742</v>
      </c>
      <c r="N625" s="18" t="s">
        <v>5743</v>
      </c>
    </row>
    <row r="626" spans="2:14" ht="15.75">
      <c r="B626" s="630" t="str">
        <f>_xlfn.XLOOKUP(J626,表格1[API Code
API代碼],表格1[No])</f>
        <v>279</v>
      </c>
      <c r="C626" s="2" t="s">
        <v>4393</v>
      </c>
      <c r="D626" s="2" t="s">
        <v>5744</v>
      </c>
      <c r="E626" s="3" t="str">
        <f>D626</f>
        <v>iCredit</v>
      </c>
      <c r="F626" s="3"/>
      <c r="G626" s="16" t="s">
        <v>1799</v>
      </c>
      <c r="H626" s="491" t="s">
        <v>5745</v>
      </c>
      <c r="I626" s="2" t="s">
        <v>5746</v>
      </c>
      <c r="J626" s="18" t="s">
        <v>3454</v>
      </c>
      <c r="K626" s="17" t="s">
        <v>5747</v>
      </c>
      <c r="L626" s="8"/>
      <c r="M626" s="3"/>
      <c r="N626" s="17" t="s">
        <v>5748</v>
      </c>
    </row>
    <row r="627" spans="2:14" ht="15.75">
      <c r="B627" s="630" t="str">
        <f>_xlfn.XLOOKUP(J627,表格1[API Code
API代碼],表格1[No])</f>
        <v>280</v>
      </c>
      <c r="C627" s="2" t="s">
        <v>4393</v>
      </c>
      <c r="D627" s="2" t="s">
        <v>5744</v>
      </c>
      <c r="E627" s="3" t="str">
        <f>D627</f>
        <v>iCredit</v>
      </c>
      <c r="F627" s="3"/>
      <c r="G627" s="16" t="s">
        <v>1799</v>
      </c>
      <c r="H627" s="491" t="s">
        <v>5745</v>
      </c>
      <c r="I627" s="2" t="s">
        <v>5746</v>
      </c>
      <c r="J627" s="18" t="s">
        <v>3459</v>
      </c>
      <c r="K627" s="17" t="s">
        <v>3460</v>
      </c>
      <c r="L627" s="8"/>
      <c r="M627" s="3"/>
      <c r="N627" s="17" t="s">
        <v>5749</v>
      </c>
    </row>
    <row r="628" spans="2:14" ht="15.75">
      <c r="B628" s="630" t="s">
        <v>5750</v>
      </c>
      <c r="C628" s="2" t="s">
        <v>4411</v>
      </c>
      <c r="D628" s="2" t="s">
        <v>4430</v>
      </c>
      <c r="E628" s="3" t="s">
        <v>5751</v>
      </c>
      <c r="F628" s="3"/>
      <c r="G628" s="16"/>
      <c r="H628" s="491"/>
      <c r="I628" s="2" t="s">
        <v>5752</v>
      </c>
      <c r="J628" s="17"/>
      <c r="K628" s="17"/>
      <c r="L628" s="8" t="s">
        <v>5753</v>
      </c>
      <c r="M628" s="3"/>
      <c r="N628" s="17"/>
    </row>
    <row r="629" spans="2:14" ht="15.75">
      <c r="B629" s="630" t="s">
        <v>5750</v>
      </c>
      <c r="C629" s="2" t="s">
        <v>4411</v>
      </c>
      <c r="D629" s="2" t="s">
        <v>5430</v>
      </c>
      <c r="E629" s="3" t="s">
        <v>5438</v>
      </c>
      <c r="F629" s="3"/>
      <c r="G629" s="16"/>
      <c r="H629" s="491"/>
      <c r="I629" s="2" t="s">
        <v>5754</v>
      </c>
      <c r="J629" s="17"/>
      <c r="K629" s="17"/>
      <c r="L629" s="8" t="s">
        <v>5755</v>
      </c>
      <c r="M629" s="3" t="s">
        <v>5756</v>
      </c>
      <c r="N629" s="17"/>
    </row>
    <row r="630" spans="2:14" ht="15.75">
      <c r="B630" s="630" t="s">
        <v>5750</v>
      </c>
      <c r="C630" s="2" t="s">
        <v>4393</v>
      </c>
      <c r="D630" s="2" t="s">
        <v>5430</v>
      </c>
      <c r="E630" s="3" t="s">
        <v>5431</v>
      </c>
      <c r="F630" s="3"/>
      <c r="G630" s="16"/>
      <c r="H630" s="491"/>
      <c r="I630" s="2" t="s">
        <v>5757</v>
      </c>
      <c r="J630" s="17"/>
      <c r="K630" s="17"/>
      <c r="L630" s="8" t="s">
        <v>5758</v>
      </c>
      <c r="M630" s="3" t="s">
        <v>5759</v>
      </c>
      <c r="N630" s="17"/>
    </row>
    <row r="631" spans="2:14" ht="15.75">
      <c r="B631" s="630" t="s">
        <v>5750</v>
      </c>
      <c r="C631" s="2" t="s">
        <v>4393</v>
      </c>
      <c r="D631" s="2" t="s">
        <v>4405</v>
      </c>
      <c r="E631" s="3" t="s">
        <v>5760</v>
      </c>
      <c r="F631" s="3"/>
      <c r="G631" s="16"/>
      <c r="H631" s="491"/>
      <c r="I631" s="2" t="s">
        <v>5761</v>
      </c>
      <c r="J631" s="17"/>
      <c r="K631" s="17"/>
      <c r="L631" s="8" t="s">
        <v>5762</v>
      </c>
      <c r="M631" s="3" t="s">
        <v>5763</v>
      </c>
      <c r="N631" s="17"/>
    </row>
    <row r="632" spans="2:14" ht="45">
      <c r="B632" s="630" t="s">
        <v>5750</v>
      </c>
      <c r="C632" s="2" t="s">
        <v>4393</v>
      </c>
      <c r="D632" s="2" t="s">
        <v>5430</v>
      </c>
      <c r="E632" s="3" t="s">
        <v>5431</v>
      </c>
      <c r="F632" s="3"/>
      <c r="G632" s="16"/>
      <c r="H632" s="631"/>
      <c r="I632" s="2" t="s">
        <v>5764</v>
      </c>
      <c r="J632" s="17"/>
      <c r="K632" s="18"/>
      <c r="L632" s="8" t="s">
        <v>5765</v>
      </c>
      <c r="M632" s="3" t="s">
        <v>5766</v>
      </c>
      <c r="N632" s="17"/>
    </row>
    <row r="633" spans="2:14" ht="15.75">
      <c r="B633" s="630" t="s">
        <v>5750</v>
      </c>
      <c r="C633" s="2" t="s">
        <v>4393</v>
      </c>
      <c r="D633" s="2" t="s">
        <v>5430</v>
      </c>
      <c r="E633" s="3" t="s">
        <v>5431</v>
      </c>
      <c r="F633" s="3"/>
      <c r="G633" s="16"/>
      <c r="H633" s="631"/>
      <c r="I633" s="2" t="s">
        <v>5767</v>
      </c>
      <c r="J633" s="17"/>
      <c r="K633" s="18"/>
      <c r="L633" s="8" t="s">
        <v>5755</v>
      </c>
      <c r="M633" s="3" t="s">
        <v>5756</v>
      </c>
      <c r="N633" s="17"/>
    </row>
    <row r="634" spans="2:14" ht="15.75">
      <c r="B634" s="630" t="s">
        <v>5750</v>
      </c>
      <c r="C634" s="2" t="s">
        <v>4411</v>
      </c>
      <c r="D634" s="2" t="s">
        <v>5430</v>
      </c>
      <c r="E634" s="3" t="s">
        <v>5438</v>
      </c>
      <c r="F634" s="3"/>
      <c r="G634" s="16"/>
      <c r="H634" s="631"/>
      <c r="I634" s="2" t="s">
        <v>5767</v>
      </c>
      <c r="J634" s="18"/>
      <c r="K634" s="18"/>
      <c r="L634" s="8" t="s">
        <v>5768</v>
      </c>
      <c r="M634" s="3" t="s">
        <v>5769</v>
      </c>
      <c r="N634" s="17"/>
    </row>
    <row r="635" spans="2:14" ht="45">
      <c r="B635" s="630" t="s">
        <v>5750</v>
      </c>
      <c r="C635" s="2" t="s">
        <v>4411</v>
      </c>
      <c r="D635" s="2" t="s">
        <v>5430</v>
      </c>
      <c r="E635" s="3" t="s">
        <v>5438</v>
      </c>
      <c r="F635" s="3"/>
      <c r="G635" s="16"/>
      <c r="H635" s="491"/>
      <c r="I635" s="2" t="s">
        <v>5757</v>
      </c>
      <c r="J635" s="17"/>
      <c r="K635" s="17"/>
      <c r="L635" s="8" t="s">
        <v>5765</v>
      </c>
      <c r="M635" s="3" t="s">
        <v>5766</v>
      </c>
      <c r="N635" s="17"/>
    </row>
    <row r="636" spans="2:14" ht="45">
      <c r="B636" s="630" t="s">
        <v>5750</v>
      </c>
      <c r="C636" s="2" t="s">
        <v>4403</v>
      </c>
      <c r="D636" s="2" t="s">
        <v>5770</v>
      </c>
      <c r="E636" s="3" t="s">
        <v>5771</v>
      </c>
      <c r="F636" s="3"/>
      <c r="G636" s="16"/>
      <c r="H636" s="491"/>
      <c r="I636" s="3" t="s">
        <v>5772</v>
      </c>
      <c r="J636" s="17"/>
      <c r="K636" s="17"/>
      <c r="L636" s="4" t="s">
        <v>5773</v>
      </c>
      <c r="M636" s="3" t="s">
        <v>5774</v>
      </c>
      <c r="N636" s="17"/>
    </row>
    <row r="637" spans="2:14" ht="30">
      <c r="B637" s="630" t="s">
        <v>5750</v>
      </c>
      <c r="C637" s="2" t="s">
        <v>4403</v>
      </c>
      <c r="D637" s="2" t="s">
        <v>5775</v>
      </c>
      <c r="E637" s="2" t="s">
        <v>5776</v>
      </c>
      <c r="F637" s="3"/>
      <c r="G637" s="16"/>
      <c r="H637" s="18"/>
      <c r="I637" s="2" t="s">
        <v>5777</v>
      </c>
      <c r="J637" s="18"/>
      <c r="K637" s="18"/>
      <c r="L637" s="7" t="s">
        <v>5778</v>
      </c>
      <c r="M637" s="2" t="s">
        <v>5779</v>
      </c>
      <c r="N637" s="18"/>
    </row>
    <row r="638" spans="2:14" ht="15.75">
      <c r="B638" s="630" t="s">
        <v>5750</v>
      </c>
      <c r="C638" s="2" t="s">
        <v>4411</v>
      </c>
      <c r="D638" s="2" t="s">
        <v>5430</v>
      </c>
      <c r="E638" s="3" t="s">
        <v>5438</v>
      </c>
      <c r="F638" s="3"/>
      <c r="G638" s="16"/>
      <c r="H638" s="491"/>
      <c r="I638" s="2" t="s">
        <v>5752</v>
      </c>
      <c r="J638" s="17"/>
      <c r="K638" s="17"/>
      <c r="L638" s="8" t="s">
        <v>5780</v>
      </c>
      <c r="M638" s="3" t="s">
        <v>5781</v>
      </c>
      <c r="N638" s="17"/>
    </row>
    <row r="639" spans="2:14" ht="15.75">
      <c r="B639" s="630" t="s">
        <v>5750</v>
      </c>
      <c r="C639" s="2" t="s">
        <v>4403</v>
      </c>
      <c r="D639" s="2" t="s">
        <v>4405</v>
      </c>
      <c r="E639" s="3" t="s">
        <v>5760</v>
      </c>
      <c r="F639" s="3"/>
      <c r="G639" s="16"/>
      <c r="H639" s="491"/>
      <c r="I639" s="2" t="s">
        <v>5752</v>
      </c>
      <c r="J639" s="17"/>
      <c r="K639" s="17"/>
      <c r="L639" s="4" t="s">
        <v>5782</v>
      </c>
      <c r="M639" s="3"/>
      <c r="N639" s="17"/>
    </row>
    <row r="640" spans="2:14" ht="15.75">
      <c r="B640" s="630" t="s">
        <v>5750</v>
      </c>
      <c r="C640" s="2" t="s">
        <v>4393</v>
      </c>
      <c r="D640" s="2" t="s">
        <v>4405</v>
      </c>
      <c r="E640" s="3" t="s">
        <v>5760</v>
      </c>
      <c r="F640" s="3"/>
      <c r="G640" s="16"/>
      <c r="H640" s="631"/>
      <c r="I640" s="2" t="s">
        <v>5783</v>
      </c>
      <c r="J640" s="18"/>
      <c r="K640" s="18"/>
      <c r="L640" s="8" t="s">
        <v>5784</v>
      </c>
      <c r="M640" s="3"/>
      <c r="N640" s="17"/>
    </row>
    <row r="641" spans="2:14" ht="30">
      <c r="B641" s="630" t="s">
        <v>5750</v>
      </c>
      <c r="C641" s="2" t="s">
        <v>4403</v>
      </c>
      <c r="D641" s="2" t="s">
        <v>4405</v>
      </c>
      <c r="E641" s="3" t="s">
        <v>5760</v>
      </c>
      <c r="F641" s="3"/>
      <c r="G641" s="16"/>
      <c r="H641" s="491"/>
      <c r="I641" s="2" t="s">
        <v>5752</v>
      </c>
      <c r="J641" s="17"/>
      <c r="K641" s="17"/>
      <c r="L641" s="4" t="s">
        <v>5785</v>
      </c>
      <c r="M641" s="3"/>
      <c r="N641" s="17"/>
    </row>
    <row r="642" spans="2:14" ht="30">
      <c r="B642" s="630" t="s">
        <v>5750</v>
      </c>
      <c r="C642" s="2" t="s">
        <v>4393</v>
      </c>
      <c r="D642" s="2" t="s">
        <v>4405</v>
      </c>
      <c r="E642" s="3" t="s">
        <v>5760</v>
      </c>
      <c r="F642" s="3"/>
      <c r="G642" s="16"/>
      <c r="H642" s="631"/>
      <c r="I642" s="2" t="s">
        <v>5783</v>
      </c>
      <c r="J642" s="18"/>
      <c r="K642" s="18"/>
      <c r="L642" s="8" t="s">
        <v>5785</v>
      </c>
      <c r="M642" s="3"/>
      <c r="N642" s="17"/>
    </row>
    <row r="643" spans="2:14" ht="15.75">
      <c r="B643" s="630" t="s">
        <v>5750</v>
      </c>
      <c r="C643" s="2" t="s">
        <v>4393</v>
      </c>
      <c r="D643" s="2" t="s">
        <v>5786</v>
      </c>
      <c r="E643" s="3" t="s">
        <v>5787</v>
      </c>
      <c r="F643" s="3"/>
      <c r="G643" s="16"/>
      <c r="H643" s="631"/>
      <c r="I643" s="2" t="s">
        <v>5783</v>
      </c>
      <c r="J643" s="18"/>
      <c r="K643" s="18"/>
      <c r="L643" s="8" t="s">
        <v>5788</v>
      </c>
      <c r="M643" s="3"/>
      <c r="N643" s="17"/>
    </row>
    <row r="644" spans="2:14" ht="30">
      <c r="B644" s="630" t="s">
        <v>5750</v>
      </c>
      <c r="C644" s="2" t="s">
        <v>4403</v>
      </c>
      <c r="D644" s="2" t="s">
        <v>5789</v>
      </c>
      <c r="E644" s="3" t="s">
        <v>5760</v>
      </c>
      <c r="F644" s="3"/>
      <c r="G644" s="16"/>
      <c r="H644" s="491"/>
      <c r="I644" s="3" t="s">
        <v>4413</v>
      </c>
      <c r="J644" s="17"/>
      <c r="K644" s="17"/>
      <c r="L644" s="4" t="s">
        <v>4414</v>
      </c>
      <c r="M644" s="3" t="s">
        <v>5790</v>
      </c>
      <c r="N644" s="17"/>
    </row>
    <row r="645" spans="2:14" ht="15.75">
      <c r="B645" s="630" t="s">
        <v>5750</v>
      </c>
      <c r="C645" s="2" t="s">
        <v>4411</v>
      </c>
      <c r="D645" s="2" t="s">
        <v>5786</v>
      </c>
      <c r="E645" s="3" t="s">
        <v>5791</v>
      </c>
      <c r="F645" s="3"/>
      <c r="G645" s="16"/>
      <c r="H645" s="491"/>
      <c r="I645" s="2" t="s">
        <v>5752</v>
      </c>
      <c r="J645" s="17"/>
      <c r="K645" s="17"/>
      <c r="L645" s="8" t="s">
        <v>5788</v>
      </c>
      <c r="M645" s="3"/>
      <c r="N645" s="17"/>
    </row>
    <row r="646" spans="2:14" ht="15.75">
      <c r="B646" s="630" t="s">
        <v>5750</v>
      </c>
      <c r="C646" s="2" t="s">
        <v>4403</v>
      </c>
      <c r="D646" s="2" t="s">
        <v>5786</v>
      </c>
      <c r="E646" s="3" t="s">
        <v>5787</v>
      </c>
      <c r="F646" s="3"/>
      <c r="G646" s="16"/>
      <c r="H646" s="491"/>
      <c r="I646" s="2" t="s">
        <v>5752</v>
      </c>
      <c r="J646" s="17"/>
      <c r="K646" s="17"/>
      <c r="L646" s="4" t="s">
        <v>5788</v>
      </c>
      <c r="M646" s="3"/>
      <c r="N646" s="17"/>
    </row>
    <row r="647" spans="2:14" ht="15.75">
      <c r="B647" s="630" t="s">
        <v>5750</v>
      </c>
      <c r="C647" s="2" t="s">
        <v>4403</v>
      </c>
      <c r="D647" s="2" t="s">
        <v>5786</v>
      </c>
      <c r="E647" s="3" t="s">
        <v>5792</v>
      </c>
      <c r="F647" s="3"/>
      <c r="G647" s="16"/>
      <c r="H647" s="491"/>
      <c r="I647" s="2" t="s">
        <v>5752</v>
      </c>
      <c r="J647" s="17"/>
      <c r="K647" s="17"/>
      <c r="L647" s="4" t="s">
        <v>5793</v>
      </c>
      <c r="M647" s="3" t="s">
        <v>5794</v>
      </c>
      <c r="N647" s="17"/>
    </row>
    <row r="648" spans="2:14" ht="15.75">
      <c r="B648" s="630" t="s">
        <v>5750</v>
      </c>
      <c r="C648" s="2" t="s">
        <v>4403</v>
      </c>
      <c r="D648" s="2" t="s">
        <v>5786</v>
      </c>
      <c r="E648" s="3" t="s">
        <v>5795</v>
      </c>
      <c r="F648" s="3"/>
      <c r="G648" s="16"/>
      <c r="H648" s="491"/>
      <c r="I648" s="2" t="s">
        <v>5752</v>
      </c>
      <c r="J648" s="17"/>
      <c r="K648" s="17"/>
      <c r="L648" s="4" t="s">
        <v>5796</v>
      </c>
      <c r="M648" s="3"/>
      <c r="N648" s="17"/>
    </row>
    <row r="649" spans="2:14" ht="15.75">
      <c r="B649" s="630" t="s">
        <v>5750</v>
      </c>
      <c r="C649" s="2" t="s">
        <v>4411</v>
      </c>
      <c r="D649" s="2" t="s">
        <v>5786</v>
      </c>
      <c r="E649" s="3" t="s">
        <v>5797</v>
      </c>
      <c r="F649" s="3"/>
      <c r="G649" s="16"/>
      <c r="H649" s="491"/>
      <c r="I649" s="2" t="s">
        <v>5752</v>
      </c>
      <c r="J649" s="17"/>
      <c r="K649" s="17"/>
      <c r="L649" s="8" t="s">
        <v>5788</v>
      </c>
      <c r="M649" s="3"/>
      <c r="N649" s="17"/>
    </row>
    <row r="650" spans="2:14" ht="15.75">
      <c r="B650" s="630" t="s">
        <v>5750</v>
      </c>
      <c r="C650" s="2" t="s">
        <v>4411</v>
      </c>
      <c r="D650" s="2" t="s">
        <v>5798</v>
      </c>
      <c r="E650" s="3" t="s">
        <v>5799</v>
      </c>
      <c r="F650" s="3"/>
      <c r="G650" s="16"/>
      <c r="H650" s="491"/>
      <c r="I650" s="2" t="s">
        <v>5752</v>
      </c>
      <c r="J650" s="17"/>
      <c r="K650" s="17"/>
      <c r="L650" s="8" t="s">
        <v>5780</v>
      </c>
      <c r="M650" s="3"/>
      <c r="N650" s="17"/>
    </row>
    <row r="651" spans="2:14" ht="15.75">
      <c r="B651" s="630" t="s">
        <v>5750</v>
      </c>
      <c r="C651" s="2" t="s">
        <v>4403</v>
      </c>
      <c r="D651" s="2"/>
      <c r="E651" s="3" t="s">
        <v>5431</v>
      </c>
      <c r="F651" s="3"/>
      <c r="G651" s="16"/>
      <c r="H651" s="491"/>
      <c r="I651" s="3" t="s">
        <v>5767</v>
      </c>
      <c r="J651" s="17"/>
      <c r="K651" s="17"/>
      <c r="L651" s="4" t="s">
        <v>5755</v>
      </c>
      <c r="M651" s="3" t="s">
        <v>5800</v>
      </c>
      <c r="N651" s="17"/>
    </row>
    <row r="652" spans="2:14" ht="15.75">
      <c r="B652" s="630" t="s">
        <v>5750</v>
      </c>
      <c r="C652" s="2" t="s">
        <v>4411</v>
      </c>
      <c r="D652" s="2"/>
      <c r="E652" s="3" t="s">
        <v>5438</v>
      </c>
      <c r="F652" s="3"/>
      <c r="G652" s="16"/>
      <c r="H652" s="631"/>
      <c r="I652" s="2" t="s">
        <v>5764</v>
      </c>
      <c r="J652" s="18"/>
      <c r="K652" s="18"/>
      <c r="L652" s="8" t="s">
        <v>5758</v>
      </c>
      <c r="M652" s="3" t="s">
        <v>5759</v>
      </c>
      <c r="N652" s="17"/>
    </row>
    <row r="653" spans="2:14" ht="15.75">
      <c r="B653" s="630" t="s">
        <v>5750</v>
      </c>
      <c r="C653" s="2" t="s">
        <v>4393</v>
      </c>
      <c r="D653" s="2"/>
      <c r="E653" s="3" t="s">
        <v>5431</v>
      </c>
      <c r="F653" s="3"/>
      <c r="G653" s="16"/>
      <c r="H653" s="491"/>
      <c r="I653" s="2" t="s">
        <v>5754</v>
      </c>
      <c r="J653" s="17"/>
      <c r="K653" s="17"/>
      <c r="L653" s="8" t="s">
        <v>5768</v>
      </c>
      <c r="M653" s="3" t="s">
        <v>5769</v>
      </c>
      <c r="N653" s="17"/>
    </row>
    <row r="654" spans="2:14" ht="15.75">
      <c r="B654" s="630" t="s">
        <v>5750</v>
      </c>
      <c r="C654" s="2" t="s">
        <v>4411</v>
      </c>
      <c r="D654" s="2"/>
      <c r="E654" s="3" t="s">
        <v>5438</v>
      </c>
      <c r="F654" s="3"/>
      <c r="G654" s="16"/>
      <c r="H654" s="491"/>
      <c r="I654" s="2" t="s">
        <v>5801</v>
      </c>
      <c r="J654" s="17"/>
      <c r="K654" s="17"/>
      <c r="L654" s="8" t="s">
        <v>5802</v>
      </c>
      <c r="M654" s="3" t="s">
        <v>5803</v>
      </c>
      <c r="N654" s="17"/>
    </row>
    <row r="655" spans="2:14" ht="15.75">
      <c r="B655" s="630" t="s">
        <v>5750</v>
      </c>
      <c r="C655" s="2" t="s">
        <v>4393</v>
      </c>
      <c r="D655" s="2"/>
      <c r="E655" s="3" t="s">
        <v>5431</v>
      </c>
      <c r="F655" s="3"/>
      <c r="G655" s="16"/>
      <c r="H655" s="631"/>
      <c r="I655" s="2" t="s">
        <v>5804</v>
      </c>
      <c r="J655" s="18"/>
      <c r="K655" s="18"/>
      <c r="L655" s="8" t="s">
        <v>5802</v>
      </c>
      <c r="M655" s="3" t="s">
        <v>5803</v>
      </c>
      <c r="N655" s="17"/>
    </row>
    <row r="656" spans="2:14" ht="15.75">
      <c r="B656" s="630" t="s">
        <v>5750</v>
      </c>
      <c r="C656" s="2" t="s">
        <v>4393</v>
      </c>
      <c r="D656" s="2"/>
      <c r="E656" s="3" t="s">
        <v>5431</v>
      </c>
      <c r="F656" s="3"/>
      <c r="G656" s="16"/>
      <c r="H656" s="631"/>
      <c r="I656" s="2" t="s">
        <v>5764</v>
      </c>
      <c r="J656" s="18"/>
      <c r="K656" s="18"/>
      <c r="L656" s="8" t="s">
        <v>5805</v>
      </c>
      <c r="M656" s="3" t="s">
        <v>5806</v>
      </c>
      <c r="N656" s="17"/>
    </row>
    <row r="657" spans="2:14" ht="15.75">
      <c r="B657" s="630" t="s">
        <v>5750</v>
      </c>
      <c r="C657" s="2" t="s">
        <v>4393</v>
      </c>
      <c r="D657" s="2"/>
      <c r="E657" s="3" t="s">
        <v>5431</v>
      </c>
      <c r="F657" s="3"/>
      <c r="G657" s="16"/>
      <c r="H657" s="631"/>
      <c r="I657" s="2" t="s">
        <v>5764</v>
      </c>
      <c r="J657" s="18"/>
      <c r="K657" s="18"/>
      <c r="L657" s="8" t="s">
        <v>5807</v>
      </c>
      <c r="M657" s="3" t="s">
        <v>5808</v>
      </c>
      <c r="N657" s="17"/>
    </row>
    <row r="658" spans="2:14" ht="15.75">
      <c r="B658" s="630" t="s">
        <v>5750</v>
      </c>
      <c r="C658" s="2" t="s">
        <v>4393</v>
      </c>
      <c r="D658" s="2"/>
      <c r="E658" s="3" t="s">
        <v>5431</v>
      </c>
      <c r="F658" s="3"/>
      <c r="G658" s="16"/>
      <c r="H658" s="631"/>
      <c r="I658" s="2" t="s">
        <v>5783</v>
      </c>
      <c r="J658" s="18"/>
      <c r="K658" s="18"/>
      <c r="L658" s="8" t="s">
        <v>5780</v>
      </c>
      <c r="M658" s="3" t="s">
        <v>5781</v>
      </c>
      <c r="N658" s="17"/>
    </row>
    <row r="659" spans="2:14" ht="15.75">
      <c r="B659" s="630" t="s">
        <v>5750</v>
      </c>
      <c r="C659" s="2" t="s">
        <v>4411</v>
      </c>
      <c r="D659" s="2"/>
      <c r="E659" s="3" t="s">
        <v>4481</v>
      </c>
      <c r="F659" s="3"/>
      <c r="G659" s="16"/>
      <c r="H659" s="491"/>
      <c r="I659" s="2" t="s">
        <v>5809</v>
      </c>
      <c r="J659" s="17"/>
      <c r="K659" s="17"/>
      <c r="L659" s="8" t="s">
        <v>5810</v>
      </c>
      <c r="M659" s="3" t="s">
        <v>5811</v>
      </c>
      <c r="N659" s="17"/>
    </row>
    <row r="660" spans="2:14" ht="30">
      <c r="B660" s="630" t="s">
        <v>5750</v>
      </c>
      <c r="C660" s="2" t="s">
        <v>4403</v>
      </c>
      <c r="D660" s="2"/>
      <c r="E660" s="2" t="s">
        <v>4475</v>
      </c>
      <c r="F660" s="2"/>
      <c r="G660" s="16"/>
      <c r="H660" s="631"/>
      <c r="I660" s="2" t="s">
        <v>5777</v>
      </c>
      <c r="J660" s="18"/>
      <c r="K660" s="18"/>
      <c r="L660" s="7" t="s">
        <v>5778</v>
      </c>
      <c r="M660" s="2" t="s">
        <v>5779</v>
      </c>
      <c r="N660" s="18"/>
    </row>
    <row r="661" spans="2:14" ht="15.75">
      <c r="B661" s="630" t="s">
        <v>5750</v>
      </c>
      <c r="C661" s="2" t="s">
        <v>4403</v>
      </c>
      <c r="D661" s="2"/>
      <c r="E661" s="2" t="s">
        <v>4475</v>
      </c>
      <c r="F661" s="2"/>
      <c r="G661" s="16"/>
      <c r="H661" s="631"/>
      <c r="I661" s="2" t="s">
        <v>5752</v>
      </c>
      <c r="J661" s="18"/>
      <c r="K661" s="18"/>
      <c r="L661" s="7" t="s">
        <v>5812</v>
      </c>
      <c r="M661" s="2" t="s">
        <v>5813</v>
      </c>
      <c r="N661" s="18"/>
    </row>
    <row r="662" spans="2:14" ht="15.75">
      <c r="B662" s="630" t="s">
        <v>5750</v>
      </c>
      <c r="C662" s="2" t="s">
        <v>4403</v>
      </c>
      <c r="D662" s="2"/>
      <c r="E662" s="2" t="s">
        <v>4475</v>
      </c>
      <c r="F662" s="2"/>
      <c r="G662" s="16"/>
      <c r="H662" s="631"/>
      <c r="I662" s="2" t="s">
        <v>5814</v>
      </c>
      <c r="J662" s="18"/>
      <c r="K662" s="18"/>
      <c r="L662" s="7" t="s">
        <v>5815</v>
      </c>
      <c r="M662" s="2" t="s">
        <v>5811</v>
      </c>
      <c r="N662" s="18"/>
    </row>
    <row r="663" spans="2:14" ht="30">
      <c r="B663" s="630" t="s">
        <v>5750</v>
      </c>
      <c r="C663" s="2" t="s">
        <v>4393</v>
      </c>
      <c r="D663" s="2"/>
      <c r="E663" s="3" t="s">
        <v>4995</v>
      </c>
      <c r="F663" s="3"/>
      <c r="G663" s="16"/>
      <c r="H663" s="631"/>
      <c r="I663" s="2" t="s">
        <v>4933</v>
      </c>
      <c r="J663" s="18"/>
      <c r="K663" s="18"/>
      <c r="L663" s="8" t="s">
        <v>5816</v>
      </c>
      <c r="M663" s="3" t="s">
        <v>5817</v>
      </c>
      <c r="N663" s="17"/>
    </row>
    <row r="664" spans="2:14" ht="15.75">
      <c r="B664" s="630" t="s">
        <v>5750</v>
      </c>
      <c r="C664" s="2" t="s">
        <v>4403</v>
      </c>
      <c r="D664" s="2"/>
      <c r="E664" s="4" t="s">
        <v>4995</v>
      </c>
      <c r="F664" s="4"/>
      <c r="G664" s="16"/>
      <c r="H664" s="635"/>
      <c r="I664" s="3" t="s">
        <v>4741</v>
      </c>
      <c r="J664" s="16"/>
      <c r="K664" s="17" t="s">
        <v>5702</v>
      </c>
      <c r="L664" s="4" t="s">
        <v>5818</v>
      </c>
      <c r="M664" s="3" t="s">
        <v>5275</v>
      </c>
      <c r="N664" s="16"/>
    </row>
    <row r="665" spans="2:14" ht="30">
      <c r="B665" s="630" t="s">
        <v>5750</v>
      </c>
      <c r="C665" s="2" t="s">
        <v>4403</v>
      </c>
      <c r="D665" s="2"/>
      <c r="E665" s="4" t="s">
        <v>4995</v>
      </c>
      <c r="F665" s="4"/>
      <c r="G665" s="16"/>
      <c r="H665" s="635"/>
      <c r="I665" s="3" t="s">
        <v>4741</v>
      </c>
      <c r="J665" s="18"/>
      <c r="K665" s="18"/>
      <c r="L665" s="4" t="s">
        <v>5819</v>
      </c>
      <c r="M665" s="3" t="s">
        <v>5817</v>
      </c>
      <c r="N665" s="16"/>
    </row>
    <row r="666" spans="2:14" ht="15.75">
      <c r="B666" s="630" t="s">
        <v>5750</v>
      </c>
      <c r="C666" s="2" t="s">
        <v>4393</v>
      </c>
      <c r="D666" s="2"/>
      <c r="E666" s="3" t="s">
        <v>4738</v>
      </c>
      <c r="F666" s="3"/>
      <c r="G666" s="16"/>
      <c r="H666" s="631"/>
      <c r="I666" s="2" t="s">
        <v>4933</v>
      </c>
      <c r="J666" s="18" t="s">
        <v>5820</v>
      </c>
      <c r="K666" s="18" t="s">
        <v>5820</v>
      </c>
      <c r="L666" s="8" t="s">
        <v>5821</v>
      </c>
      <c r="M666" s="3" t="s">
        <v>5822</v>
      </c>
      <c r="N666" s="18" t="s">
        <v>5820</v>
      </c>
    </row>
    <row r="667" spans="2:14" ht="15.75">
      <c r="B667" s="630" t="s">
        <v>5750</v>
      </c>
      <c r="C667" s="2" t="s">
        <v>4393</v>
      </c>
      <c r="D667" s="2"/>
      <c r="E667" s="3" t="s">
        <v>5823</v>
      </c>
      <c r="F667" s="3"/>
      <c r="G667" s="16"/>
      <c r="H667" s="631"/>
      <c r="I667" s="2" t="s">
        <v>4933</v>
      </c>
      <c r="J667" s="18"/>
      <c r="K667" s="18"/>
      <c r="L667" s="8" t="s">
        <v>5824</v>
      </c>
      <c r="M667" s="3" t="s">
        <v>5825</v>
      </c>
      <c r="N667" s="17"/>
    </row>
    <row r="668" spans="2:14" ht="30">
      <c r="B668" s="630" t="s">
        <v>5750</v>
      </c>
      <c r="C668" s="2" t="s">
        <v>4393</v>
      </c>
      <c r="D668" s="2"/>
      <c r="E668" s="3" t="s">
        <v>5823</v>
      </c>
      <c r="F668" s="3"/>
      <c r="G668" s="16"/>
      <c r="H668" s="491"/>
      <c r="I668" s="2" t="s">
        <v>1807</v>
      </c>
      <c r="J668" s="17"/>
      <c r="K668" s="17"/>
      <c r="L668" s="8" t="s">
        <v>5826</v>
      </c>
      <c r="M668" s="3" t="s">
        <v>5827</v>
      </c>
      <c r="N668" s="17"/>
    </row>
    <row r="669" spans="2:14" ht="15.75">
      <c r="B669" s="630" t="s">
        <v>5750</v>
      </c>
      <c r="C669" s="2" t="s">
        <v>4411</v>
      </c>
      <c r="D669" s="2"/>
      <c r="E669" s="3" t="s">
        <v>4431</v>
      </c>
      <c r="F669" s="3"/>
      <c r="G669" s="16"/>
      <c r="H669" s="491"/>
      <c r="I669" s="2" t="s">
        <v>5752</v>
      </c>
      <c r="J669" s="17"/>
      <c r="K669" s="17"/>
      <c r="L669" s="8" t="s">
        <v>5828</v>
      </c>
      <c r="M669" s="3" t="s">
        <v>5829</v>
      </c>
      <c r="N669" s="17"/>
    </row>
    <row r="670" spans="2:14" ht="30">
      <c r="B670" s="630" t="s">
        <v>5750</v>
      </c>
      <c r="C670" s="2" t="s">
        <v>4393</v>
      </c>
      <c r="D670" s="2" t="s">
        <v>5384</v>
      </c>
      <c r="E670" s="3" t="s">
        <v>5830</v>
      </c>
      <c r="F670" s="3" t="s">
        <v>5831</v>
      </c>
      <c r="G670" s="16"/>
      <c r="H670" s="491"/>
      <c r="I670" s="2" t="s">
        <v>1866</v>
      </c>
      <c r="J670" s="17"/>
      <c r="K670" s="17"/>
      <c r="L670" s="8" t="s">
        <v>5832</v>
      </c>
      <c r="M670" s="3" t="s">
        <v>5833</v>
      </c>
      <c r="N670" s="17"/>
    </row>
    <row r="671" spans="2:14" ht="15.75">
      <c r="B671" s="630" t="s">
        <v>5750</v>
      </c>
      <c r="C671" s="2" t="s">
        <v>4393</v>
      </c>
      <c r="D671" s="2" t="s">
        <v>5384</v>
      </c>
      <c r="E671" s="3" t="s">
        <v>5830</v>
      </c>
      <c r="F671" s="3" t="s">
        <v>5831</v>
      </c>
      <c r="G671" s="16"/>
      <c r="H671" s="18"/>
      <c r="I671" s="2" t="s">
        <v>5764</v>
      </c>
      <c r="J671" s="18"/>
      <c r="K671" s="18"/>
      <c r="L671" s="8" t="s">
        <v>5834</v>
      </c>
      <c r="M671" s="3" t="s">
        <v>5835</v>
      </c>
      <c r="N671" s="17"/>
    </row>
    <row r="672" spans="2:14" ht="30">
      <c r="B672" s="630" t="s">
        <v>5750</v>
      </c>
      <c r="C672" s="2" t="s">
        <v>4411</v>
      </c>
      <c r="D672" s="2" t="s">
        <v>5384</v>
      </c>
      <c r="E672" s="3" t="s">
        <v>5836</v>
      </c>
      <c r="F672" s="3" t="s">
        <v>5831</v>
      </c>
      <c r="G672" s="16"/>
      <c r="H672" s="631"/>
      <c r="I672" s="2" t="s">
        <v>5837</v>
      </c>
      <c r="J672" s="18"/>
      <c r="K672" s="18"/>
      <c r="L672" s="8" t="s">
        <v>5832</v>
      </c>
      <c r="M672" s="3" t="s">
        <v>5833</v>
      </c>
      <c r="N672" s="17"/>
    </row>
    <row r="673" spans="2:14" ht="15.75">
      <c r="B673" s="630" t="s">
        <v>5750</v>
      </c>
      <c r="C673" s="2" t="s">
        <v>4411</v>
      </c>
      <c r="D673" s="2" t="s">
        <v>5384</v>
      </c>
      <c r="E673" s="3" t="s">
        <v>5836</v>
      </c>
      <c r="F673" s="3" t="s">
        <v>5831</v>
      </c>
      <c r="G673" s="16"/>
      <c r="H673" s="491"/>
      <c r="I673" s="2" t="s">
        <v>5757</v>
      </c>
      <c r="J673" s="17"/>
      <c r="K673" s="17"/>
      <c r="L673" s="8" t="s">
        <v>5834</v>
      </c>
      <c r="M673" s="3" t="s">
        <v>5835</v>
      </c>
      <c r="N673" s="17"/>
    </row>
    <row r="674" spans="2:14" ht="30">
      <c r="B674" s="630" t="s">
        <v>5750</v>
      </c>
      <c r="C674" s="2" t="s">
        <v>4403</v>
      </c>
      <c r="D674" s="2" t="s">
        <v>5384</v>
      </c>
      <c r="E674" s="3" t="s">
        <v>5830</v>
      </c>
      <c r="F674" s="3" t="s">
        <v>5831</v>
      </c>
      <c r="G674" s="16"/>
      <c r="H674" s="491"/>
      <c r="I674" s="3" t="s">
        <v>5837</v>
      </c>
      <c r="J674" s="17"/>
      <c r="K674" s="17"/>
      <c r="L674" s="4" t="s">
        <v>5832</v>
      </c>
      <c r="M674" s="3" t="s">
        <v>5833</v>
      </c>
      <c r="N674" s="17"/>
    </row>
    <row r="675" spans="2:14" ht="15.75">
      <c r="B675" s="630" t="s">
        <v>5750</v>
      </c>
      <c r="C675" s="2" t="s">
        <v>4403</v>
      </c>
      <c r="D675" s="2" t="s">
        <v>5384</v>
      </c>
      <c r="E675" s="3" t="s">
        <v>5830</v>
      </c>
      <c r="F675" s="3" t="s">
        <v>5831</v>
      </c>
      <c r="G675" s="16"/>
      <c r="H675" s="491"/>
      <c r="I675" s="3" t="s">
        <v>5764</v>
      </c>
      <c r="J675" s="17"/>
      <c r="K675" s="17"/>
      <c r="L675" s="4" t="s">
        <v>5834</v>
      </c>
      <c r="M675" s="3" t="s">
        <v>5838</v>
      </c>
      <c r="N675" s="17"/>
    </row>
    <row r="676" spans="2:14" ht="15.75">
      <c r="B676" s="630" t="s">
        <v>5750</v>
      </c>
      <c r="C676" s="2" t="s">
        <v>4393</v>
      </c>
      <c r="D676" s="2" t="s">
        <v>5839</v>
      </c>
      <c r="E676" s="3" t="s">
        <v>5840</v>
      </c>
      <c r="F676" s="3" t="s">
        <v>5841</v>
      </c>
      <c r="G676" s="16"/>
      <c r="H676" s="631"/>
      <c r="I676" s="2" t="s">
        <v>5783</v>
      </c>
      <c r="J676" s="18"/>
      <c r="K676" s="18"/>
      <c r="L676" s="8" t="s">
        <v>5842</v>
      </c>
      <c r="M676" s="3"/>
      <c r="N676" s="17"/>
    </row>
    <row r="677" spans="2:14" ht="15.75">
      <c r="B677" s="630" t="s">
        <v>5750</v>
      </c>
      <c r="C677" s="2" t="s">
        <v>4393</v>
      </c>
      <c r="D677" s="2" t="s">
        <v>5839</v>
      </c>
      <c r="E677" s="3" t="s">
        <v>5840</v>
      </c>
      <c r="F677" s="3" t="s">
        <v>5841</v>
      </c>
      <c r="G677" s="16"/>
      <c r="H677" s="631"/>
      <c r="I677" s="2" t="s">
        <v>5783</v>
      </c>
      <c r="J677" s="18"/>
      <c r="K677" s="18"/>
      <c r="L677" s="8" t="s">
        <v>5780</v>
      </c>
      <c r="M677" s="3"/>
      <c r="N677" s="17"/>
    </row>
    <row r="678" spans="2:14" ht="30">
      <c r="B678" s="630" t="s">
        <v>5750</v>
      </c>
      <c r="C678" s="2" t="s">
        <v>4393</v>
      </c>
      <c r="D678" s="2" t="s">
        <v>5839</v>
      </c>
      <c r="E678" s="3" t="s">
        <v>5840</v>
      </c>
      <c r="F678" s="3" t="s">
        <v>5841</v>
      </c>
      <c r="G678" s="16"/>
      <c r="H678" s="631"/>
      <c r="I678" s="2" t="s">
        <v>5783</v>
      </c>
      <c r="J678" s="18"/>
      <c r="K678" s="18"/>
      <c r="L678" s="8" t="s">
        <v>5843</v>
      </c>
      <c r="M678" s="3"/>
      <c r="N678" s="17"/>
    </row>
    <row r="679" spans="2:14" ht="30">
      <c r="B679" s="630" t="s">
        <v>5750</v>
      </c>
      <c r="C679" s="2" t="s">
        <v>4393</v>
      </c>
      <c r="D679" s="2" t="s">
        <v>5839</v>
      </c>
      <c r="E679" s="3" t="s">
        <v>5840</v>
      </c>
      <c r="F679" s="3" t="s">
        <v>5841</v>
      </c>
      <c r="G679" s="16"/>
      <c r="H679" s="631"/>
      <c r="I679" s="2" t="s">
        <v>5783</v>
      </c>
      <c r="J679" s="18"/>
      <c r="K679" s="18"/>
      <c r="L679" s="8" t="s">
        <v>5843</v>
      </c>
      <c r="M679" s="3"/>
      <c r="N679" s="17"/>
    </row>
    <row r="680" spans="2:14" ht="30">
      <c r="B680" s="630" t="s">
        <v>5750</v>
      </c>
      <c r="C680" s="2" t="s">
        <v>4393</v>
      </c>
      <c r="D680" s="2"/>
      <c r="E680" s="3" t="s">
        <v>5844</v>
      </c>
      <c r="F680" s="3" t="s">
        <v>5845</v>
      </c>
      <c r="G680" s="16"/>
      <c r="H680" s="491"/>
      <c r="I680" s="2" t="s">
        <v>5846</v>
      </c>
      <c r="J680" s="17"/>
      <c r="K680" s="17"/>
      <c r="L680" s="8" t="s">
        <v>5847</v>
      </c>
      <c r="M680" s="3" t="s">
        <v>5848</v>
      </c>
      <c r="N680" s="17"/>
    </row>
    <row r="681" spans="2:14" ht="30">
      <c r="B681" s="630" t="s">
        <v>5750</v>
      </c>
      <c r="C681" s="2" t="s">
        <v>4403</v>
      </c>
      <c r="D681" s="2"/>
      <c r="E681" s="3" t="s">
        <v>5844</v>
      </c>
      <c r="F681" s="3" t="s">
        <v>5845</v>
      </c>
      <c r="G681" s="16"/>
      <c r="H681" s="491"/>
      <c r="I681" s="3" t="s">
        <v>5849</v>
      </c>
      <c r="J681" s="17"/>
      <c r="K681" s="17"/>
      <c r="L681" s="4" t="s">
        <v>5850</v>
      </c>
      <c r="M681" s="3" t="s">
        <v>5848</v>
      </c>
      <c r="N681" s="17"/>
    </row>
    <row r="682" spans="2:14" ht="15.75">
      <c r="B682" s="630" t="s">
        <v>5750</v>
      </c>
      <c r="C682" s="2" t="s">
        <v>4393</v>
      </c>
      <c r="D682" s="2"/>
      <c r="E682" s="3" t="s">
        <v>5851</v>
      </c>
      <c r="F682" s="3" t="s">
        <v>5852</v>
      </c>
      <c r="G682" s="16"/>
      <c r="H682" s="631"/>
      <c r="I682" s="2" t="s">
        <v>5853</v>
      </c>
      <c r="J682" s="18"/>
      <c r="K682" s="18"/>
      <c r="L682" s="8" t="s">
        <v>5854</v>
      </c>
      <c r="M682" s="3" t="s">
        <v>5384</v>
      </c>
      <c r="N682" s="17"/>
    </row>
    <row r="683" spans="2:14" ht="15.75">
      <c r="B683" s="630" t="s">
        <v>5750</v>
      </c>
      <c r="C683" s="2" t="s">
        <v>4393</v>
      </c>
      <c r="D683" s="2"/>
      <c r="E683" s="3" t="s">
        <v>5851</v>
      </c>
      <c r="F683" s="3" t="s">
        <v>5852</v>
      </c>
      <c r="G683" s="16"/>
      <c r="H683" s="631"/>
      <c r="I683" s="2" t="s">
        <v>5783</v>
      </c>
      <c r="J683" s="18"/>
      <c r="K683" s="18"/>
      <c r="L683" s="8" t="s">
        <v>5855</v>
      </c>
      <c r="M683" s="3"/>
      <c r="N683" s="17"/>
    </row>
    <row r="684" spans="2:14" ht="15.75">
      <c r="B684" s="630" t="s">
        <v>5750</v>
      </c>
      <c r="C684" s="2" t="s">
        <v>4403</v>
      </c>
      <c r="D684" s="2"/>
      <c r="E684" s="3" t="s">
        <v>5851</v>
      </c>
      <c r="F684" s="3" t="s">
        <v>5852</v>
      </c>
      <c r="G684" s="16"/>
      <c r="H684" s="491"/>
      <c r="I684" s="2" t="s">
        <v>5752</v>
      </c>
      <c r="J684" s="17"/>
      <c r="K684" s="17"/>
      <c r="L684" s="4" t="s">
        <v>5855</v>
      </c>
      <c r="M684" s="3"/>
      <c r="N684" s="17"/>
    </row>
    <row r="685" spans="2:14" ht="15.75">
      <c r="B685" s="630" t="s">
        <v>5750</v>
      </c>
      <c r="C685" s="2" t="s">
        <v>4403</v>
      </c>
      <c r="D685" s="2"/>
      <c r="E685" s="3" t="s">
        <v>5851</v>
      </c>
      <c r="F685" s="3" t="s">
        <v>5852</v>
      </c>
      <c r="G685" s="16"/>
      <c r="H685" s="491"/>
      <c r="I685" s="3" t="s">
        <v>5853</v>
      </c>
      <c r="J685" s="17"/>
      <c r="K685" s="17"/>
      <c r="L685" s="4" t="s">
        <v>5856</v>
      </c>
      <c r="M685" s="3" t="s">
        <v>5384</v>
      </c>
      <c r="N685" s="17"/>
    </row>
    <row r="686" spans="2:14" ht="15.75">
      <c r="B686" s="630" t="s">
        <v>5750</v>
      </c>
      <c r="C686" s="2" t="s">
        <v>4393</v>
      </c>
      <c r="D686" s="2"/>
      <c r="E686" s="3" t="s">
        <v>5857</v>
      </c>
      <c r="F686" s="3" t="s">
        <v>5858</v>
      </c>
      <c r="G686" s="16"/>
      <c r="H686" s="631"/>
      <c r="I686" s="2" t="s">
        <v>5853</v>
      </c>
      <c r="J686" s="18"/>
      <c r="K686" s="18"/>
      <c r="L686" s="8" t="s">
        <v>5854</v>
      </c>
      <c r="M686" s="3" t="s">
        <v>5384</v>
      </c>
      <c r="N686" s="17"/>
    </row>
    <row r="687" spans="2:14" ht="15.75">
      <c r="B687" s="630" t="s">
        <v>5750</v>
      </c>
      <c r="C687" s="2" t="s">
        <v>4403</v>
      </c>
      <c r="D687" s="2"/>
      <c r="E687" s="3" t="s">
        <v>5857</v>
      </c>
      <c r="F687" s="3" t="s">
        <v>5858</v>
      </c>
      <c r="G687" s="16"/>
      <c r="H687" s="491"/>
      <c r="I687" s="3" t="s">
        <v>5853</v>
      </c>
      <c r="J687" s="17"/>
      <c r="K687" s="17"/>
      <c r="L687" s="4" t="s">
        <v>5856</v>
      </c>
      <c r="M687" s="3" t="s">
        <v>1820</v>
      </c>
      <c r="N687" s="17"/>
    </row>
    <row r="688" spans="2:14" ht="30">
      <c r="B688" s="630" t="s">
        <v>5750</v>
      </c>
      <c r="C688" s="2" t="s">
        <v>4393</v>
      </c>
      <c r="D688" s="2"/>
      <c r="E688" s="3" t="s">
        <v>5859</v>
      </c>
      <c r="F688" s="3"/>
      <c r="G688" s="16"/>
      <c r="H688" s="631"/>
      <c r="I688" s="2" t="s">
        <v>5783</v>
      </c>
      <c r="J688" s="18"/>
      <c r="K688" s="18"/>
      <c r="L688" s="8" t="s">
        <v>5860</v>
      </c>
      <c r="M688" s="3" t="s">
        <v>5861</v>
      </c>
      <c r="N688" s="17"/>
    </row>
    <row r="689" spans="2:14" ht="30">
      <c r="B689" s="630" t="s">
        <v>5750</v>
      </c>
      <c r="C689" s="2" t="s">
        <v>4403</v>
      </c>
      <c r="D689" s="2"/>
      <c r="E689" s="3" t="s">
        <v>5859</v>
      </c>
      <c r="F689" s="3"/>
      <c r="G689" s="16"/>
      <c r="H689" s="491"/>
      <c r="I689" s="2" t="s">
        <v>5752</v>
      </c>
      <c r="J689" s="17"/>
      <c r="K689" s="17"/>
      <c r="L689" s="4" t="s">
        <v>5862</v>
      </c>
      <c r="M689" s="3" t="s">
        <v>5861</v>
      </c>
      <c r="N689" s="17"/>
    </row>
    <row r="690" spans="2:14" ht="15.75">
      <c r="B690" s="630" t="s">
        <v>5750</v>
      </c>
      <c r="C690" s="2" t="s">
        <v>4393</v>
      </c>
      <c r="D690" s="2"/>
      <c r="E690" s="3" t="s">
        <v>5863</v>
      </c>
      <c r="F690" s="3"/>
      <c r="G690" s="16"/>
      <c r="H690" s="631"/>
      <c r="I690" s="2" t="s">
        <v>5783</v>
      </c>
      <c r="J690" s="18"/>
      <c r="K690" s="18"/>
      <c r="L690" s="8" t="s">
        <v>5864</v>
      </c>
      <c r="M690" s="3"/>
      <c r="N690" s="17"/>
    </row>
    <row r="691" spans="2:14" ht="15.75">
      <c r="B691" s="630" t="s">
        <v>5750</v>
      </c>
      <c r="C691" s="2" t="s">
        <v>4393</v>
      </c>
      <c r="D691" s="2"/>
      <c r="E691" s="3" t="s">
        <v>5865</v>
      </c>
      <c r="F691" s="3"/>
      <c r="G691" s="16"/>
      <c r="H691" s="631"/>
      <c r="I691" s="2" t="s">
        <v>5783</v>
      </c>
      <c r="J691" s="18"/>
      <c r="K691" s="18"/>
      <c r="L691" s="8" t="s">
        <v>5866</v>
      </c>
      <c r="M691" s="3"/>
      <c r="N691" s="17"/>
    </row>
    <row r="692" spans="2:14" ht="15.75">
      <c r="B692" s="630" t="s">
        <v>5750</v>
      </c>
      <c r="C692" s="2" t="s">
        <v>4411</v>
      </c>
      <c r="D692" s="2"/>
      <c r="E692" s="3" t="s">
        <v>5867</v>
      </c>
      <c r="F692" s="3"/>
      <c r="G692" s="16"/>
      <c r="H692" s="491"/>
      <c r="I692" s="2" t="s">
        <v>5752</v>
      </c>
      <c r="J692" s="17"/>
      <c r="K692" s="17"/>
      <c r="L692" s="8" t="s">
        <v>5866</v>
      </c>
      <c r="M692" s="3"/>
      <c r="N692" s="17"/>
    </row>
    <row r="693" spans="2:14" ht="15.75">
      <c r="B693" s="630" t="s">
        <v>5750</v>
      </c>
      <c r="C693" s="2" t="s">
        <v>4393</v>
      </c>
      <c r="D693" s="2"/>
      <c r="E693" s="3" t="s">
        <v>5868</v>
      </c>
      <c r="F693" s="3"/>
      <c r="G693" s="16"/>
      <c r="H693" s="491"/>
      <c r="I693" s="2" t="s">
        <v>5761</v>
      </c>
      <c r="J693" s="17"/>
      <c r="K693" s="17"/>
      <c r="L693" s="8" t="s">
        <v>5762</v>
      </c>
      <c r="M693" s="3" t="s">
        <v>5763</v>
      </c>
      <c r="N693" s="17"/>
    </row>
    <row r="694" spans="2:14" ht="15.75">
      <c r="B694" s="630" t="s">
        <v>5750</v>
      </c>
      <c r="C694" s="2" t="s">
        <v>4393</v>
      </c>
      <c r="D694" s="2"/>
      <c r="E694" s="3" t="s">
        <v>5868</v>
      </c>
      <c r="F694" s="3"/>
      <c r="G694" s="16"/>
      <c r="H694" s="631"/>
      <c r="I694" s="2" t="s">
        <v>5783</v>
      </c>
      <c r="J694" s="18"/>
      <c r="K694" s="18"/>
      <c r="L694" s="8" t="s">
        <v>5866</v>
      </c>
      <c r="M694" s="3"/>
      <c r="N694" s="17"/>
    </row>
    <row r="695" spans="2:14" ht="15.75">
      <c r="B695" s="630" t="s">
        <v>5750</v>
      </c>
      <c r="C695" s="2" t="s">
        <v>4393</v>
      </c>
      <c r="D695" s="2"/>
      <c r="E695" s="3" t="s">
        <v>5868</v>
      </c>
      <c r="F695" s="3"/>
      <c r="G695" s="16"/>
      <c r="H695" s="631"/>
      <c r="I695" s="2" t="s">
        <v>5783</v>
      </c>
      <c r="J695" s="18"/>
      <c r="K695" s="18"/>
      <c r="L695" s="8" t="s">
        <v>5869</v>
      </c>
      <c r="M695" s="3"/>
      <c r="N695" s="17"/>
    </row>
    <row r="696" spans="2:14" ht="15.75">
      <c r="B696" s="630" t="s">
        <v>5750</v>
      </c>
      <c r="C696" s="2" t="s">
        <v>4411</v>
      </c>
      <c r="D696" s="2"/>
      <c r="E696" s="3" t="s">
        <v>5870</v>
      </c>
      <c r="F696" s="3"/>
      <c r="G696" s="16"/>
      <c r="H696" s="631"/>
      <c r="I696" s="2" t="s">
        <v>5871</v>
      </c>
      <c r="J696" s="18"/>
      <c r="K696" s="18"/>
      <c r="L696" s="8" t="s">
        <v>5762</v>
      </c>
      <c r="M696" s="3" t="s">
        <v>5763</v>
      </c>
      <c r="N696" s="17"/>
    </row>
    <row r="697" spans="2:14" ht="15.75">
      <c r="B697" s="630" t="s">
        <v>5750</v>
      </c>
      <c r="C697" s="2" t="s">
        <v>4411</v>
      </c>
      <c r="D697" s="2"/>
      <c r="E697" s="3" t="s">
        <v>5870</v>
      </c>
      <c r="F697" s="3"/>
      <c r="G697" s="16"/>
      <c r="H697" s="491"/>
      <c r="I697" s="2" t="s">
        <v>5752</v>
      </c>
      <c r="J697" s="17"/>
      <c r="K697" s="17"/>
      <c r="L697" s="8" t="s">
        <v>5866</v>
      </c>
      <c r="M697" s="3"/>
      <c r="N697" s="17"/>
    </row>
    <row r="698" spans="2:14" ht="15.75">
      <c r="B698" s="630" t="s">
        <v>5750</v>
      </c>
      <c r="C698" s="2" t="s">
        <v>4411</v>
      </c>
      <c r="D698" s="2"/>
      <c r="E698" s="3" t="s">
        <v>5870</v>
      </c>
      <c r="F698" s="3"/>
      <c r="G698" s="16"/>
      <c r="H698" s="491"/>
      <c r="I698" s="2" t="s">
        <v>5752</v>
      </c>
      <c r="J698" s="17"/>
      <c r="K698" s="17"/>
      <c r="L698" s="8" t="s">
        <v>5869</v>
      </c>
      <c r="M698" s="3"/>
      <c r="N698" s="17"/>
    </row>
    <row r="699" spans="2:14" ht="15.75">
      <c r="B699" s="630" t="s">
        <v>5750</v>
      </c>
      <c r="C699" s="2" t="s">
        <v>4393</v>
      </c>
      <c r="D699" s="2"/>
      <c r="E699" s="3" t="s">
        <v>5872</v>
      </c>
      <c r="F699" s="3"/>
      <c r="G699" s="16"/>
      <c r="H699" s="491"/>
      <c r="I699" s="2" t="s">
        <v>5873</v>
      </c>
      <c r="J699" s="17"/>
      <c r="K699" s="17"/>
      <c r="L699" s="8" t="s">
        <v>5874</v>
      </c>
      <c r="M699" s="3" t="s">
        <v>5875</v>
      </c>
      <c r="N699" s="17"/>
    </row>
    <row r="700" spans="2:14" ht="15.75">
      <c r="B700" s="630" t="s">
        <v>5750</v>
      </c>
      <c r="C700" s="2" t="s">
        <v>4393</v>
      </c>
      <c r="D700" s="2"/>
      <c r="E700" s="3" t="s">
        <v>5872</v>
      </c>
      <c r="F700" s="3"/>
      <c r="G700" s="16"/>
      <c r="H700" s="491"/>
      <c r="I700" s="2" t="s">
        <v>5761</v>
      </c>
      <c r="J700" s="17"/>
      <c r="K700" s="17"/>
      <c r="L700" s="8" t="s">
        <v>5762</v>
      </c>
      <c r="M700" s="3" t="s">
        <v>5763</v>
      </c>
      <c r="N700" s="17"/>
    </row>
    <row r="701" spans="2:14" ht="15.75">
      <c r="B701" s="630" t="s">
        <v>5750</v>
      </c>
      <c r="C701" s="2" t="s">
        <v>4393</v>
      </c>
      <c r="D701" s="2"/>
      <c r="E701" s="3" t="s">
        <v>5872</v>
      </c>
      <c r="F701" s="3"/>
      <c r="G701" s="16"/>
      <c r="H701" s="631"/>
      <c r="I701" s="2" t="s">
        <v>5783</v>
      </c>
      <c r="J701" s="18"/>
      <c r="K701" s="18"/>
      <c r="L701" s="8" t="s">
        <v>5876</v>
      </c>
      <c r="M701" s="3"/>
      <c r="N701" s="17"/>
    </row>
    <row r="702" spans="2:14" ht="15.75">
      <c r="B702" s="630" t="s">
        <v>5750</v>
      </c>
      <c r="C702" s="2" t="s">
        <v>4393</v>
      </c>
      <c r="D702" s="2"/>
      <c r="E702" s="3" t="s">
        <v>5872</v>
      </c>
      <c r="F702" s="3"/>
      <c r="G702" s="16"/>
      <c r="H702" s="631"/>
      <c r="I702" s="2" t="s">
        <v>5783</v>
      </c>
      <c r="J702" s="18"/>
      <c r="K702" s="18"/>
      <c r="L702" s="8" t="s">
        <v>5877</v>
      </c>
      <c r="M702" s="3"/>
      <c r="N702" s="17"/>
    </row>
    <row r="703" spans="2:14" ht="15.75">
      <c r="B703" s="630" t="s">
        <v>5750</v>
      </c>
      <c r="C703" s="2" t="s">
        <v>4393</v>
      </c>
      <c r="D703" s="2"/>
      <c r="E703" s="3" t="s">
        <v>5872</v>
      </c>
      <c r="F703" s="3"/>
      <c r="G703" s="16"/>
      <c r="H703" s="18"/>
      <c r="I703" s="2" t="s">
        <v>5783</v>
      </c>
      <c r="J703" s="18"/>
      <c r="K703" s="18"/>
      <c r="L703" s="8" t="s">
        <v>5878</v>
      </c>
      <c r="M703" s="3"/>
      <c r="N703" s="17"/>
    </row>
    <row r="704" spans="2:14" ht="15.75">
      <c r="B704" s="630" t="s">
        <v>5750</v>
      </c>
      <c r="C704" s="2" t="s">
        <v>4411</v>
      </c>
      <c r="D704" s="2"/>
      <c r="E704" s="3" t="s">
        <v>5879</v>
      </c>
      <c r="F704" s="3"/>
      <c r="G704" s="16"/>
      <c r="H704" s="631"/>
      <c r="I704" s="2" t="s">
        <v>5880</v>
      </c>
      <c r="J704" s="18"/>
      <c r="K704" s="18"/>
      <c r="L704" s="8" t="s">
        <v>5874</v>
      </c>
      <c r="M704" s="3" t="s">
        <v>5875</v>
      </c>
      <c r="N704" s="17"/>
    </row>
    <row r="705" spans="2:14" ht="15.75">
      <c r="B705" s="630" t="s">
        <v>5750</v>
      </c>
      <c r="C705" s="2" t="s">
        <v>4411</v>
      </c>
      <c r="D705" s="2"/>
      <c r="E705" s="3" t="s">
        <v>5879</v>
      </c>
      <c r="F705" s="3"/>
      <c r="G705" s="16"/>
      <c r="H705" s="631"/>
      <c r="I705" s="2" t="s">
        <v>5871</v>
      </c>
      <c r="J705" s="18"/>
      <c r="K705" s="18"/>
      <c r="L705" s="8" t="s">
        <v>5762</v>
      </c>
      <c r="M705" s="3" t="s">
        <v>5763</v>
      </c>
      <c r="N705" s="17"/>
    </row>
    <row r="706" spans="2:14" ht="15.75">
      <c r="B706" s="630" t="s">
        <v>5750</v>
      </c>
      <c r="C706" s="2" t="s">
        <v>4411</v>
      </c>
      <c r="D706" s="2"/>
      <c r="E706" s="3" t="s">
        <v>5879</v>
      </c>
      <c r="F706" s="3"/>
      <c r="G706" s="16"/>
      <c r="H706" s="491"/>
      <c r="I706" s="2" t="s">
        <v>5752</v>
      </c>
      <c r="J706" s="17"/>
      <c r="K706" s="17"/>
      <c r="L706" s="8" t="s">
        <v>5876</v>
      </c>
      <c r="M706" s="3"/>
      <c r="N706" s="17"/>
    </row>
    <row r="707" spans="2:14" ht="15.75">
      <c r="B707" s="630" t="s">
        <v>5750</v>
      </c>
      <c r="C707" s="2" t="s">
        <v>4411</v>
      </c>
      <c r="D707" s="2"/>
      <c r="E707" s="3" t="s">
        <v>5879</v>
      </c>
      <c r="F707" s="3"/>
      <c r="G707" s="16"/>
      <c r="H707" s="491"/>
      <c r="I707" s="2" t="s">
        <v>5752</v>
      </c>
      <c r="J707" s="17"/>
      <c r="K707" s="17"/>
      <c r="L707" s="8" t="s">
        <v>5877</v>
      </c>
      <c r="M707" s="3"/>
      <c r="N707" s="17"/>
    </row>
    <row r="708" spans="2:14" ht="15.75">
      <c r="B708" s="630" t="s">
        <v>5750</v>
      </c>
      <c r="C708" s="2" t="s">
        <v>4411</v>
      </c>
      <c r="D708" s="2"/>
      <c r="E708" s="3" t="s">
        <v>5879</v>
      </c>
      <c r="F708" s="3"/>
      <c r="G708" s="16"/>
      <c r="H708" s="491"/>
      <c r="I708" s="2" t="s">
        <v>5752</v>
      </c>
      <c r="J708" s="17"/>
      <c r="K708" s="17"/>
      <c r="L708" s="8" t="s">
        <v>5878</v>
      </c>
      <c r="M708" s="3"/>
      <c r="N708" s="17"/>
    </row>
    <row r="709" spans="2:14" ht="15.75">
      <c r="B709" s="630" t="s">
        <v>5750</v>
      </c>
      <c r="C709" s="2" t="s">
        <v>4403</v>
      </c>
      <c r="D709" s="2"/>
      <c r="E709" s="3" t="s">
        <v>5872</v>
      </c>
      <c r="F709" s="3"/>
      <c r="G709" s="16"/>
      <c r="H709" s="17"/>
      <c r="I709" s="3" t="s">
        <v>5873</v>
      </c>
      <c r="J709" s="17"/>
      <c r="K709" s="17"/>
      <c r="L709" s="4" t="s">
        <v>5881</v>
      </c>
      <c r="M709" s="3" t="s">
        <v>5875</v>
      </c>
      <c r="N709" s="17"/>
    </row>
    <row r="710" spans="2:14" ht="15.75">
      <c r="B710" s="630" t="s">
        <v>5750</v>
      </c>
      <c r="C710" s="2" t="s">
        <v>4403</v>
      </c>
      <c r="D710" s="2"/>
      <c r="E710" s="3" t="s">
        <v>5872</v>
      </c>
      <c r="F710" s="3"/>
      <c r="G710" s="16"/>
      <c r="H710" s="17"/>
      <c r="I710" s="3" t="s">
        <v>5761</v>
      </c>
      <c r="J710" s="17"/>
      <c r="K710" s="17"/>
      <c r="L710" s="4" t="s">
        <v>5762</v>
      </c>
      <c r="M710" s="3" t="s">
        <v>5882</v>
      </c>
      <c r="N710" s="17"/>
    </row>
    <row r="711" spans="2:14" ht="15.75">
      <c r="B711" s="630" t="s">
        <v>5750</v>
      </c>
      <c r="C711" s="2" t="s">
        <v>4403</v>
      </c>
      <c r="D711" s="2"/>
      <c r="E711" s="3" t="s">
        <v>5872</v>
      </c>
      <c r="F711" s="3"/>
      <c r="G711" s="16"/>
      <c r="H711" s="17"/>
      <c r="I711" s="2" t="s">
        <v>5752</v>
      </c>
      <c r="J711" s="17"/>
      <c r="K711" s="17"/>
      <c r="L711" s="4" t="s">
        <v>5876</v>
      </c>
      <c r="M711" s="3"/>
      <c r="N711" s="17"/>
    </row>
    <row r="712" spans="2:14" ht="15.75">
      <c r="B712" s="630" t="s">
        <v>5750</v>
      </c>
      <c r="C712" s="2" t="s">
        <v>4403</v>
      </c>
      <c r="D712" s="2"/>
      <c r="E712" s="3" t="s">
        <v>5872</v>
      </c>
      <c r="F712" s="3"/>
      <c r="G712" s="16"/>
      <c r="H712" s="17"/>
      <c r="I712" s="2" t="s">
        <v>5752</v>
      </c>
      <c r="J712" s="17"/>
      <c r="K712" s="17"/>
      <c r="L712" s="4" t="s">
        <v>5883</v>
      </c>
      <c r="M712" s="3"/>
      <c r="N712" s="17"/>
    </row>
    <row r="713" spans="2:14" ht="15.75">
      <c r="B713" s="630" t="s">
        <v>5750</v>
      </c>
      <c r="C713" s="2" t="s">
        <v>4403</v>
      </c>
      <c r="D713" s="2"/>
      <c r="E713" s="3" t="s">
        <v>5872</v>
      </c>
      <c r="F713" s="3"/>
      <c r="G713" s="16"/>
      <c r="H713" s="17"/>
      <c r="I713" s="2" t="s">
        <v>5752</v>
      </c>
      <c r="J713" s="17"/>
      <c r="K713" s="17"/>
      <c r="L713" s="4" t="s">
        <v>5878</v>
      </c>
      <c r="M713" s="3"/>
      <c r="N713" s="17"/>
    </row>
    <row r="714" spans="2:14" ht="15.75">
      <c r="B714" s="630" t="s">
        <v>5750</v>
      </c>
      <c r="C714" s="2" t="s">
        <v>4393</v>
      </c>
      <c r="D714" s="2"/>
      <c r="E714" s="3" t="s">
        <v>5884</v>
      </c>
      <c r="F714" s="3"/>
      <c r="G714" s="16"/>
      <c r="H714" s="17"/>
      <c r="I714" s="2" t="s">
        <v>5873</v>
      </c>
      <c r="J714" s="17"/>
      <c r="K714" s="17"/>
      <c r="L714" s="8" t="s">
        <v>5874</v>
      </c>
      <c r="M714" s="3" t="s">
        <v>5875</v>
      </c>
      <c r="N714" s="17"/>
    </row>
    <row r="715" spans="2:14" ht="15.75">
      <c r="B715" s="630" t="s">
        <v>5750</v>
      </c>
      <c r="C715" s="2" t="s">
        <v>4393</v>
      </c>
      <c r="D715" s="2"/>
      <c r="E715" s="3" t="s">
        <v>5884</v>
      </c>
      <c r="F715" s="3"/>
      <c r="G715" s="16"/>
      <c r="H715" s="17"/>
      <c r="I715" s="2" t="s">
        <v>5761</v>
      </c>
      <c r="J715" s="17"/>
      <c r="K715" s="17"/>
      <c r="L715" s="8" t="s">
        <v>5762</v>
      </c>
      <c r="M715" s="3" t="s">
        <v>5763</v>
      </c>
      <c r="N715" s="17"/>
    </row>
    <row r="716" spans="2:14" ht="15.75">
      <c r="B716" s="630" t="s">
        <v>5750</v>
      </c>
      <c r="C716" s="2" t="s">
        <v>4393</v>
      </c>
      <c r="D716" s="2"/>
      <c r="E716" s="3" t="s">
        <v>5884</v>
      </c>
      <c r="F716" s="3"/>
      <c r="G716" s="16"/>
      <c r="H716" s="631"/>
      <c r="I716" s="2" t="s">
        <v>5783</v>
      </c>
      <c r="J716" s="18"/>
      <c r="K716" s="18"/>
      <c r="L716" s="8" t="s">
        <v>5878</v>
      </c>
      <c r="M716" s="3"/>
      <c r="N716" s="17"/>
    </row>
    <row r="717" spans="2:14" ht="15.75">
      <c r="B717" s="630" t="s">
        <v>5750</v>
      </c>
      <c r="C717" s="2" t="s">
        <v>4403</v>
      </c>
      <c r="D717" s="2"/>
      <c r="E717" s="3" t="s">
        <v>5884</v>
      </c>
      <c r="F717" s="3"/>
      <c r="G717" s="16"/>
      <c r="H717" s="491"/>
      <c r="I717" s="3" t="s">
        <v>5873</v>
      </c>
      <c r="J717" s="17"/>
      <c r="K717" s="17"/>
      <c r="L717" s="4" t="s">
        <v>5881</v>
      </c>
      <c r="M717" s="3" t="s">
        <v>5875</v>
      </c>
      <c r="N717" s="17"/>
    </row>
    <row r="718" spans="2:14" ht="15.75">
      <c r="B718" s="630" t="s">
        <v>5750</v>
      </c>
      <c r="C718" s="2" t="s">
        <v>4403</v>
      </c>
      <c r="D718" s="2"/>
      <c r="E718" s="3" t="s">
        <v>5884</v>
      </c>
      <c r="F718" s="3"/>
      <c r="G718" s="16"/>
      <c r="H718" s="491"/>
      <c r="I718" s="3" t="s">
        <v>5761</v>
      </c>
      <c r="J718" s="17"/>
      <c r="K718" s="17"/>
      <c r="L718" s="4" t="s">
        <v>5762</v>
      </c>
      <c r="M718" s="3" t="s">
        <v>5882</v>
      </c>
      <c r="N718" s="17"/>
    </row>
    <row r="719" spans="2:14" ht="15.75">
      <c r="B719" s="630" t="s">
        <v>5750</v>
      </c>
      <c r="C719" s="2" t="s">
        <v>4403</v>
      </c>
      <c r="D719" s="2"/>
      <c r="E719" s="3" t="s">
        <v>5884</v>
      </c>
      <c r="F719" s="3"/>
      <c r="G719" s="16"/>
      <c r="H719" s="17"/>
      <c r="I719" s="2" t="s">
        <v>5752</v>
      </c>
      <c r="J719" s="17"/>
      <c r="K719" s="17"/>
      <c r="L719" s="4" t="s">
        <v>5878</v>
      </c>
      <c r="M719" s="3"/>
      <c r="N719" s="17"/>
    </row>
    <row r="720" spans="2:14" ht="15.75">
      <c r="B720" s="630" t="s">
        <v>5750</v>
      </c>
      <c r="C720" s="2" t="s">
        <v>4393</v>
      </c>
      <c r="D720" s="2"/>
      <c r="E720" s="3" t="s">
        <v>5885</v>
      </c>
      <c r="F720" s="3"/>
      <c r="G720" s="16"/>
      <c r="H720" s="18"/>
      <c r="I720" s="2" t="s">
        <v>5783</v>
      </c>
      <c r="J720" s="18"/>
      <c r="K720" s="18"/>
      <c r="L720" s="8" t="s">
        <v>5886</v>
      </c>
      <c r="M720" s="3"/>
      <c r="N720" s="17"/>
    </row>
    <row r="721" spans="2:14" ht="15.75">
      <c r="B721" s="630" t="s">
        <v>5750</v>
      </c>
      <c r="C721" s="2" t="s">
        <v>4393</v>
      </c>
      <c r="D721" s="2"/>
      <c r="E721" s="3" t="s">
        <v>5885</v>
      </c>
      <c r="F721" s="3"/>
      <c r="G721" s="16"/>
      <c r="H721" s="631"/>
      <c r="I721" s="2" t="s">
        <v>5783</v>
      </c>
      <c r="J721" s="18"/>
      <c r="K721" s="18"/>
      <c r="L721" s="8" t="s">
        <v>5887</v>
      </c>
      <c r="M721" s="3"/>
      <c r="N721" s="17"/>
    </row>
    <row r="722" spans="2:14" ht="15.75">
      <c r="B722" s="630" t="s">
        <v>5750</v>
      </c>
      <c r="C722" s="2" t="s">
        <v>4393</v>
      </c>
      <c r="D722" s="2"/>
      <c r="E722" s="3" t="s">
        <v>5885</v>
      </c>
      <c r="F722" s="3"/>
      <c r="G722" s="16"/>
      <c r="H722" s="631"/>
      <c r="I722" s="2" t="s">
        <v>5783</v>
      </c>
      <c r="J722" s="18"/>
      <c r="K722" s="18"/>
      <c r="L722" s="8" t="s">
        <v>5828</v>
      </c>
      <c r="M722" s="3"/>
      <c r="N722" s="17"/>
    </row>
    <row r="723" spans="2:14" ht="15.75">
      <c r="B723" s="630" t="s">
        <v>5750</v>
      </c>
      <c r="C723" s="2" t="s">
        <v>4411</v>
      </c>
      <c r="D723" s="2"/>
      <c r="E723" s="3" t="s">
        <v>5888</v>
      </c>
      <c r="F723" s="3"/>
      <c r="G723" s="16"/>
      <c r="H723" s="17"/>
      <c r="I723" s="2" t="s">
        <v>5752</v>
      </c>
      <c r="J723" s="17"/>
      <c r="K723" s="17"/>
      <c r="L723" s="8" t="s">
        <v>5886</v>
      </c>
      <c r="M723" s="3"/>
      <c r="N723" s="17"/>
    </row>
    <row r="724" spans="2:14" ht="15.75">
      <c r="B724" s="630" t="s">
        <v>5750</v>
      </c>
      <c r="C724" s="2" t="s">
        <v>4411</v>
      </c>
      <c r="D724" s="2"/>
      <c r="E724" s="3" t="s">
        <v>5888</v>
      </c>
      <c r="F724" s="3"/>
      <c r="G724" s="16"/>
      <c r="H724" s="491"/>
      <c r="I724" s="2" t="s">
        <v>5752</v>
      </c>
      <c r="J724" s="17"/>
      <c r="K724" s="17"/>
      <c r="L724" s="8" t="s">
        <v>5887</v>
      </c>
      <c r="M724" s="3"/>
      <c r="N724" s="17"/>
    </row>
    <row r="725" spans="2:14" ht="15.75">
      <c r="B725" s="630" t="s">
        <v>5750</v>
      </c>
      <c r="C725" s="2" t="s">
        <v>4411</v>
      </c>
      <c r="D725" s="2"/>
      <c r="E725" s="3" t="s">
        <v>5888</v>
      </c>
      <c r="F725" s="3"/>
      <c r="G725" s="16"/>
      <c r="H725" s="491"/>
      <c r="I725" s="2" t="s">
        <v>5752</v>
      </c>
      <c r="J725" s="17"/>
      <c r="K725" s="17"/>
      <c r="L725" s="8" t="s">
        <v>5828</v>
      </c>
      <c r="M725" s="3"/>
      <c r="N725" s="17"/>
    </row>
    <row r="726" spans="2:14" ht="15.75">
      <c r="B726" s="630" t="s">
        <v>5750</v>
      </c>
      <c r="C726" s="2" t="s">
        <v>4403</v>
      </c>
      <c r="D726" s="2"/>
      <c r="E726" s="3" t="s">
        <v>5885</v>
      </c>
      <c r="F726" s="3"/>
      <c r="G726" s="16"/>
      <c r="H726" s="17"/>
      <c r="I726" s="2" t="s">
        <v>5752</v>
      </c>
      <c r="J726" s="17"/>
      <c r="K726" s="17"/>
      <c r="L726" s="4" t="s">
        <v>5886</v>
      </c>
      <c r="M726" s="3"/>
      <c r="N726" s="17"/>
    </row>
    <row r="727" spans="2:14" ht="15.75">
      <c r="B727" s="630" t="s">
        <v>5750</v>
      </c>
      <c r="C727" s="2" t="s">
        <v>4403</v>
      </c>
      <c r="D727" s="2"/>
      <c r="E727" s="3" t="s">
        <v>5885</v>
      </c>
      <c r="F727" s="3"/>
      <c r="G727" s="16"/>
      <c r="H727" s="17"/>
      <c r="I727" s="2" t="s">
        <v>5752</v>
      </c>
      <c r="J727" s="17"/>
      <c r="K727" s="17"/>
      <c r="L727" s="4" t="s">
        <v>5887</v>
      </c>
      <c r="M727" s="3"/>
      <c r="N727" s="17"/>
    </row>
    <row r="728" spans="2:14" ht="15.75">
      <c r="B728" s="630" t="s">
        <v>5750</v>
      </c>
      <c r="C728" s="2" t="s">
        <v>4403</v>
      </c>
      <c r="D728" s="2"/>
      <c r="E728" s="3" t="s">
        <v>5885</v>
      </c>
      <c r="F728" s="3"/>
      <c r="G728" s="16"/>
      <c r="H728" s="17"/>
      <c r="I728" s="2" t="s">
        <v>5752</v>
      </c>
      <c r="J728" s="17"/>
      <c r="K728" s="17"/>
      <c r="L728" s="4" t="s">
        <v>5828</v>
      </c>
      <c r="M728" s="3"/>
      <c r="N728" s="17"/>
    </row>
    <row r="729" spans="2:14" ht="15.75">
      <c r="B729" s="630" t="s">
        <v>5750</v>
      </c>
      <c r="C729" s="2" t="s">
        <v>4393</v>
      </c>
      <c r="D729" s="2"/>
      <c r="E729" s="3" t="s">
        <v>5889</v>
      </c>
      <c r="F729" s="3"/>
      <c r="G729" s="16"/>
      <c r="H729" s="17"/>
      <c r="I729" s="2" t="s">
        <v>5761</v>
      </c>
      <c r="J729" s="17"/>
      <c r="K729" s="17"/>
      <c r="L729" s="8" t="s">
        <v>5762</v>
      </c>
      <c r="M729" s="3" t="s">
        <v>5763</v>
      </c>
      <c r="N729" s="17"/>
    </row>
    <row r="730" spans="2:14" ht="15.75">
      <c r="B730" s="630" t="s">
        <v>5750</v>
      </c>
      <c r="C730" s="2" t="s">
        <v>4393</v>
      </c>
      <c r="D730" s="2"/>
      <c r="E730" s="3" t="s">
        <v>5889</v>
      </c>
      <c r="F730" s="3"/>
      <c r="G730" s="16"/>
      <c r="H730" s="18"/>
      <c r="I730" s="2" t="s">
        <v>5783</v>
      </c>
      <c r="J730" s="18"/>
      <c r="K730" s="18"/>
      <c r="L730" s="8" t="s">
        <v>5828</v>
      </c>
      <c r="M730" s="3"/>
      <c r="N730" s="17"/>
    </row>
    <row r="731" spans="2:14" ht="15.75">
      <c r="B731" s="630" t="s">
        <v>5750</v>
      </c>
      <c r="C731" s="2" t="s">
        <v>4393</v>
      </c>
      <c r="D731" s="2"/>
      <c r="E731" s="3" t="s">
        <v>5889</v>
      </c>
      <c r="F731" s="3"/>
      <c r="G731" s="16"/>
      <c r="H731" s="18"/>
      <c r="I731" s="2" t="s">
        <v>5783</v>
      </c>
      <c r="J731" s="18"/>
      <c r="K731" s="18"/>
      <c r="L731" s="8" t="s">
        <v>5890</v>
      </c>
      <c r="M731" s="3"/>
      <c r="N731" s="17"/>
    </row>
    <row r="732" spans="2:14" ht="15.75">
      <c r="B732" s="630" t="s">
        <v>5750</v>
      </c>
      <c r="C732" s="2" t="s">
        <v>4393</v>
      </c>
      <c r="D732" s="2"/>
      <c r="E732" s="3" t="s">
        <v>5889</v>
      </c>
      <c r="F732" s="3"/>
      <c r="G732" s="16"/>
      <c r="H732" s="631"/>
      <c r="I732" s="2" t="s">
        <v>5783</v>
      </c>
      <c r="J732" s="18"/>
      <c r="K732" s="18"/>
      <c r="L732" s="8" t="s">
        <v>5891</v>
      </c>
      <c r="M732" s="3"/>
      <c r="N732" s="17"/>
    </row>
    <row r="733" spans="2:14" ht="15.75">
      <c r="B733" s="630" t="s">
        <v>5750</v>
      </c>
      <c r="C733" s="2" t="s">
        <v>4393</v>
      </c>
      <c r="D733" s="2"/>
      <c r="E733" s="3" t="s">
        <v>5889</v>
      </c>
      <c r="F733" s="3"/>
      <c r="G733" s="16"/>
      <c r="H733" s="631"/>
      <c r="I733" s="2" t="s">
        <v>5783</v>
      </c>
      <c r="J733" s="18"/>
      <c r="K733" s="18"/>
      <c r="L733" s="8" t="s">
        <v>5753</v>
      </c>
      <c r="M733" s="3"/>
      <c r="N733" s="17"/>
    </row>
    <row r="734" spans="2:14" ht="15.75">
      <c r="B734" s="630" t="s">
        <v>5750</v>
      </c>
      <c r="C734" s="2" t="s">
        <v>4411</v>
      </c>
      <c r="D734" s="2"/>
      <c r="E734" s="3" t="s">
        <v>5751</v>
      </c>
      <c r="F734" s="3"/>
      <c r="G734" s="16"/>
      <c r="H734" s="631"/>
      <c r="I734" s="2" t="s">
        <v>5871</v>
      </c>
      <c r="J734" s="18"/>
      <c r="K734" s="18"/>
      <c r="L734" s="8" t="s">
        <v>5762</v>
      </c>
      <c r="M734" s="3" t="s">
        <v>5763</v>
      </c>
      <c r="N734" s="17"/>
    </row>
    <row r="735" spans="2:14" ht="15.75">
      <c r="B735" s="630" t="s">
        <v>5750</v>
      </c>
      <c r="C735" s="2" t="s">
        <v>4411</v>
      </c>
      <c r="D735" s="2"/>
      <c r="E735" s="3" t="s">
        <v>5751</v>
      </c>
      <c r="F735" s="3"/>
      <c r="G735" s="16"/>
      <c r="H735" s="491"/>
      <c r="I735" s="2" t="s">
        <v>5752</v>
      </c>
      <c r="J735" s="17"/>
      <c r="K735" s="17"/>
      <c r="L735" s="8" t="s">
        <v>5828</v>
      </c>
      <c r="M735" s="3"/>
      <c r="N735" s="17"/>
    </row>
    <row r="736" spans="2:14" ht="15.75">
      <c r="B736" s="630" t="s">
        <v>5750</v>
      </c>
      <c r="C736" s="2" t="s">
        <v>4411</v>
      </c>
      <c r="D736" s="2"/>
      <c r="E736" s="3" t="s">
        <v>5751</v>
      </c>
      <c r="F736" s="3"/>
      <c r="G736" s="16"/>
      <c r="H736" s="17"/>
      <c r="I736" s="2" t="s">
        <v>5752</v>
      </c>
      <c r="J736" s="17"/>
      <c r="K736" s="17"/>
      <c r="L736" s="8" t="s">
        <v>5890</v>
      </c>
      <c r="M736" s="3"/>
      <c r="N736" s="17"/>
    </row>
    <row r="737" spans="2:14" ht="15.75">
      <c r="B737" s="630" t="s">
        <v>5750</v>
      </c>
      <c r="C737" s="2" t="s">
        <v>4411</v>
      </c>
      <c r="D737" s="2"/>
      <c r="E737" s="3" t="s">
        <v>5751</v>
      </c>
      <c r="F737" s="3"/>
      <c r="G737" s="16"/>
      <c r="H737" s="17"/>
      <c r="I737" s="2" t="s">
        <v>5752</v>
      </c>
      <c r="J737" s="17"/>
      <c r="K737" s="17"/>
      <c r="L737" s="8" t="s">
        <v>5891</v>
      </c>
      <c r="M737" s="3"/>
      <c r="N737" s="17"/>
    </row>
    <row r="738" spans="2:14" ht="15.75">
      <c r="B738" s="630" t="s">
        <v>5750</v>
      </c>
      <c r="C738" s="2" t="s">
        <v>4403</v>
      </c>
      <c r="D738" s="2"/>
      <c r="E738" s="3" t="s">
        <v>5889</v>
      </c>
      <c r="F738" s="3"/>
      <c r="G738" s="16"/>
      <c r="H738" s="491"/>
      <c r="I738" s="3" t="s">
        <v>5761</v>
      </c>
      <c r="J738" s="17"/>
      <c r="K738" s="17"/>
      <c r="L738" s="4" t="s">
        <v>5892</v>
      </c>
      <c r="M738" s="3" t="s">
        <v>5882</v>
      </c>
      <c r="N738" s="17"/>
    </row>
    <row r="739" spans="2:14" ht="15.75">
      <c r="B739" s="630" t="s">
        <v>5750</v>
      </c>
      <c r="C739" s="2" t="s">
        <v>4403</v>
      </c>
      <c r="D739" s="2"/>
      <c r="E739" s="3" t="s">
        <v>5889</v>
      </c>
      <c r="F739" s="3"/>
      <c r="G739" s="16"/>
      <c r="H739" s="491"/>
      <c r="I739" s="2" t="s">
        <v>5752</v>
      </c>
      <c r="J739" s="17"/>
      <c r="K739" s="17"/>
      <c r="L739" s="4" t="s">
        <v>5828</v>
      </c>
      <c r="M739" s="3"/>
      <c r="N739" s="17"/>
    </row>
    <row r="740" spans="2:14" ht="15.75">
      <c r="B740" s="630" t="s">
        <v>5750</v>
      </c>
      <c r="C740" s="2" t="s">
        <v>4403</v>
      </c>
      <c r="D740" s="2"/>
      <c r="E740" s="3" t="s">
        <v>5889</v>
      </c>
      <c r="F740" s="3"/>
      <c r="G740" s="16"/>
      <c r="H740" s="491"/>
      <c r="I740" s="2" t="s">
        <v>5752</v>
      </c>
      <c r="J740" s="17"/>
      <c r="K740" s="17"/>
      <c r="L740" s="4" t="s">
        <v>5890</v>
      </c>
      <c r="M740" s="3"/>
      <c r="N740" s="17"/>
    </row>
    <row r="741" spans="2:14" ht="15.75">
      <c r="B741" s="630" t="s">
        <v>5750</v>
      </c>
      <c r="C741" s="2" t="s">
        <v>4403</v>
      </c>
      <c r="D741" s="2"/>
      <c r="E741" s="3" t="s">
        <v>5889</v>
      </c>
      <c r="F741" s="3"/>
      <c r="G741" s="16"/>
      <c r="H741" s="491"/>
      <c r="I741" s="2" t="s">
        <v>5752</v>
      </c>
      <c r="J741" s="17"/>
      <c r="K741" s="17"/>
      <c r="L741" s="4" t="s">
        <v>5891</v>
      </c>
      <c r="M741" s="3"/>
      <c r="N741" s="17"/>
    </row>
    <row r="742" spans="2:14" ht="15.75">
      <c r="B742" s="630" t="s">
        <v>5750</v>
      </c>
      <c r="C742" s="2" t="s">
        <v>4403</v>
      </c>
      <c r="D742" s="2"/>
      <c r="E742" s="3" t="s">
        <v>5889</v>
      </c>
      <c r="F742" s="3"/>
      <c r="G742" s="16"/>
      <c r="H742" s="491"/>
      <c r="I742" s="2" t="s">
        <v>5752</v>
      </c>
      <c r="J742" s="17"/>
      <c r="K742" s="17"/>
      <c r="L742" s="4" t="s">
        <v>5753</v>
      </c>
      <c r="M742" s="3"/>
      <c r="N742" s="17"/>
    </row>
    <row r="743" spans="2:14" ht="15.75">
      <c r="B743" s="630" t="s">
        <v>5750</v>
      </c>
      <c r="C743" s="2" t="s">
        <v>4393</v>
      </c>
      <c r="D743" s="2"/>
      <c r="E743" s="3" t="s">
        <v>4439</v>
      </c>
      <c r="F743" s="3"/>
      <c r="G743" s="16"/>
      <c r="H743" s="491"/>
      <c r="I743" s="2" t="s">
        <v>5893</v>
      </c>
      <c r="J743" s="17"/>
      <c r="K743" s="17"/>
      <c r="L743" s="8" t="s">
        <v>5894</v>
      </c>
      <c r="M743" s="3"/>
      <c r="N743" s="17"/>
    </row>
    <row r="744" spans="2:14" ht="15.75">
      <c r="B744" s="630" t="s">
        <v>5750</v>
      </c>
      <c r="C744" s="2" t="s">
        <v>4393</v>
      </c>
      <c r="D744" s="2"/>
      <c r="E744" s="3" t="s">
        <v>4439</v>
      </c>
      <c r="F744" s="3"/>
      <c r="G744" s="16"/>
      <c r="H744" s="491"/>
      <c r="I744" s="2" t="s">
        <v>5761</v>
      </c>
      <c r="J744" s="17"/>
      <c r="K744" s="17"/>
      <c r="L744" s="8" t="s">
        <v>5762</v>
      </c>
      <c r="M744" s="3" t="s">
        <v>5763</v>
      </c>
      <c r="N744" s="17"/>
    </row>
    <row r="745" spans="2:14" ht="15.75">
      <c r="B745" s="630" t="s">
        <v>5750</v>
      </c>
      <c r="C745" s="2" t="s">
        <v>4393</v>
      </c>
      <c r="D745" s="2"/>
      <c r="E745" s="3" t="s">
        <v>5895</v>
      </c>
      <c r="F745" s="3"/>
      <c r="G745" s="16"/>
      <c r="H745" s="491"/>
      <c r="I745" s="2" t="s">
        <v>5893</v>
      </c>
      <c r="J745" s="17"/>
      <c r="K745" s="17"/>
      <c r="L745" s="8" t="s">
        <v>5894</v>
      </c>
      <c r="M745" s="3"/>
      <c r="N745" s="17"/>
    </row>
    <row r="746" spans="2:14" ht="15.75">
      <c r="B746" s="630" t="s">
        <v>5750</v>
      </c>
      <c r="C746" s="2" t="s">
        <v>4393</v>
      </c>
      <c r="D746" s="2"/>
      <c r="E746" s="3" t="s">
        <v>5896</v>
      </c>
      <c r="F746" s="3"/>
      <c r="G746" s="16"/>
      <c r="H746" s="631"/>
      <c r="I746" s="2" t="s">
        <v>4433</v>
      </c>
      <c r="J746" s="18"/>
      <c r="K746" s="18"/>
      <c r="L746" s="8" t="s">
        <v>5897</v>
      </c>
      <c r="M746" s="3" t="s">
        <v>5898</v>
      </c>
      <c r="N746" s="17"/>
    </row>
    <row r="747" spans="2:14" ht="15.75">
      <c r="B747" s="630" t="s">
        <v>5750</v>
      </c>
      <c r="C747" s="2" t="s">
        <v>4393</v>
      </c>
      <c r="D747" s="2"/>
      <c r="E747" s="3" t="s">
        <v>5896</v>
      </c>
      <c r="F747" s="3"/>
      <c r="G747" s="16"/>
      <c r="H747" s="631"/>
      <c r="I747" s="2" t="s">
        <v>4433</v>
      </c>
      <c r="J747" s="18"/>
      <c r="K747" s="18"/>
      <c r="L747" s="8" t="s">
        <v>5897</v>
      </c>
      <c r="M747" s="3" t="s">
        <v>5899</v>
      </c>
      <c r="N747" s="17"/>
    </row>
    <row r="748" spans="2:14" ht="15.75">
      <c r="B748" s="630" t="s">
        <v>5750</v>
      </c>
      <c r="C748" s="2" t="s">
        <v>4393</v>
      </c>
      <c r="D748" s="2"/>
      <c r="E748" s="3" t="s">
        <v>5896</v>
      </c>
      <c r="F748" s="3"/>
      <c r="G748" s="16"/>
      <c r="H748" s="18"/>
      <c r="I748" s="2" t="s">
        <v>4433</v>
      </c>
      <c r="J748" s="18"/>
      <c r="K748" s="18"/>
      <c r="L748" s="8" t="s">
        <v>5900</v>
      </c>
      <c r="M748" s="3" t="s">
        <v>5901</v>
      </c>
      <c r="N748" s="17"/>
    </row>
    <row r="749" spans="2:14" ht="15.75">
      <c r="B749" s="630" t="s">
        <v>5750</v>
      </c>
      <c r="C749" s="2" t="s">
        <v>4403</v>
      </c>
      <c r="D749" s="2"/>
      <c r="E749" s="3" t="s">
        <v>5896</v>
      </c>
      <c r="F749" s="3"/>
      <c r="G749" s="16"/>
      <c r="H749" s="17"/>
      <c r="I749" s="3" t="s">
        <v>4433</v>
      </c>
      <c r="J749" s="17"/>
      <c r="K749" s="17"/>
      <c r="L749" s="4" t="s">
        <v>5902</v>
      </c>
      <c r="M749" s="3" t="s">
        <v>5898</v>
      </c>
      <c r="N749" s="17"/>
    </row>
    <row r="750" spans="2:14" ht="15.75">
      <c r="B750" s="630" t="s">
        <v>5750</v>
      </c>
      <c r="C750" s="2" t="s">
        <v>4403</v>
      </c>
      <c r="D750" s="2"/>
      <c r="E750" s="3" t="s">
        <v>5896</v>
      </c>
      <c r="F750" s="3"/>
      <c r="G750" s="16"/>
      <c r="H750" s="17"/>
      <c r="I750" s="3" t="s">
        <v>4433</v>
      </c>
      <c r="J750" s="17"/>
      <c r="K750" s="17"/>
      <c r="L750" s="4" t="s">
        <v>5902</v>
      </c>
      <c r="M750" s="3" t="s">
        <v>5899</v>
      </c>
      <c r="N750" s="17"/>
    </row>
    <row r="751" spans="2:14" ht="15.75">
      <c r="B751" s="630" t="s">
        <v>5750</v>
      </c>
      <c r="C751" s="2" t="s">
        <v>4403</v>
      </c>
      <c r="D751" s="2"/>
      <c r="E751" s="3" t="s">
        <v>5896</v>
      </c>
      <c r="F751" s="3"/>
      <c r="G751" s="16"/>
      <c r="H751" s="17"/>
      <c r="I751" s="3" t="s">
        <v>4433</v>
      </c>
      <c r="J751" s="17"/>
      <c r="K751" s="17"/>
      <c r="L751" s="4" t="s">
        <v>5903</v>
      </c>
      <c r="M751" s="3" t="s">
        <v>5901</v>
      </c>
      <c r="N751" s="17"/>
    </row>
    <row r="752" spans="2:14" ht="45">
      <c r="B752" s="630" t="s">
        <v>5750</v>
      </c>
      <c r="C752" s="2" t="s">
        <v>4393</v>
      </c>
      <c r="D752" s="2"/>
      <c r="E752" s="3" t="s">
        <v>5771</v>
      </c>
      <c r="F752" s="3"/>
      <c r="G752" s="16"/>
      <c r="H752" s="631"/>
      <c r="I752" s="2" t="s">
        <v>5904</v>
      </c>
      <c r="J752" s="18"/>
      <c r="K752" s="18"/>
      <c r="L752" s="8" t="s">
        <v>5773</v>
      </c>
      <c r="M752" s="3" t="s">
        <v>5905</v>
      </c>
      <c r="N752" s="17"/>
    </row>
    <row r="753" spans="2:14" ht="15.75">
      <c r="B753" s="630" t="s">
        <v>5750</v>
      </c>
      <c r="C753" s="2" t="s">
        <v>4393</v>
      </c>
      <c r="D753" s="2"/>
      <c r="E753" s="3" t="s">
        <v>5771</v>
      </c>
      <c r="F753" s="3"/>
      <c r="G753" s="16"/>
      <c r="H753" s="18"/>
      <c r="I753" s="2" t="s">
        <v>5783</v>
      </c>
      <c r="J753" s="18"/>
      <c r="K753" s="18"/>
      <c r="L753" s="8" t="s">
        <v>5828</v>
      </c>
      <c r="M753" s="3" t="s">
        <v>5829</v>
      </c>
      <c r="N753" s="17"/>
    </row>
    <row r="754" spans="2:14" ht="15.75">
      <c r="B754" s="630" t="s">
        <v>5750</v>
      </c>
      <c r="C754" s="2" t="s">
        <v>4393</v>
      </c>
      <c r="D754" s="2"/>
      <c r="E754" s="3" t="s">
        <v>5771</v>
      </c>
      <c r="F754" s="3"/>
      <c r="G754" s="16"/>
      <c r="H754" s="18"/>
      <c r="I754" s="2" t="s">
        <v>5783</v>
      </c>
      <c r="J754" s="18"/>
      <c r="K754" s="18"/>
      <c r="L754" s="8" t="s">
        <v>5753</v>
      </c>
      <c r="M754" s="3" t="s">
        <v>5906</v>
      </c>
      <c r="N754" s="17"/>
    </row>
    <row r="755" spans="2:14" ht="15.75">
      <c r="B755" s="630" t="s">
        <v>5750</v>
      </c>
      <c r="C755" s="2" t="s">
        <v>4393</v>
      </c>
      <c r="D755" s="2"/>
      <c r="E755" s="3" t="s">
        <v>5771</v>
      </c>
      <c r="F755" s="3"/>
      <c r="G755" s="16"/>
      <c r="H755" s="18"/>
      <c r="I755" s="2" t="s">
        <v>5783</v>
      </c>
      <c r="J755" s="18"/>
      <c r="K755" s="18"/>
      <c r="L755" s="8" t="s">
        <v>5753</v>
      </c>
      <c r="M755" s="3" t="s">
        <v>5906</v>
      </c>
      <c r="N755" s="17"/>
    </row>
    <row r="756" spans="2:14" ht="45">
      <c r="B756" s="630" t="s">
        <v>5750</v>
      </c>
      <c r="C756" s="2" t="s">
        <v>4411</v>
      </c>
      <c r="D756" s="2"/>
      <c r="E756" s="3" t="s">
        <v>5771</v>
      </c>
      <c r="F756" s="3"/>
      <c r="G756" s="16"/>
      <c r="H756" s="17"/>
      <c r="I756" s="2" t="s">
        <v>5772</v>
      </c>
      <c r="J756" s="17"/>
      <c r="K756" s="17"/>
      <c r="L756" s="8" t="s">
        <v>5773</v>
      </c>
      <c r="M756" s="3" t="s">
        <v>5905</v>
      </c>
      <c r="N756" s="17"/>
    </row>
    <row r="757" spans="2:14" ht="15.75">
      <c r="B757" s="630" t="s">
        <v>5750</v>
      </c>
      <c r="C757" s="2" t="s">
        <v>4411</v>
      </c>
      <c r="D757" s="2"/>
      <c r="E757" s="3" t="s">
        <v>5771</v>
      </c>
      <c r="F757" s="3"/>
      <c r="G757" s="16"/>
      <c r="H757" s="17"/>
      <c r="I757" s="2" t="s">
        <v>5752</v>
      </c>
      <c r="J757" s="17"/>
      <c r="K757" s="17"/>
      <c r="L757" s="8" t="s">
        <v>5828</v>
      </c>
      <c r="M757" s="3" t="s">
        <v>5829</v>
      </c>
      <c r="N757" s="17"/>
    </row>
    <row r="758" spans="2:14" ht="15.75">
      <c r="B758" s="630" t="s">
        <v>5750</v>
      </c>
      <c r="C758" s="2" t="s">
        <v>4411</v>
      </c>
      <c r="D758" s="2"/>
      <c r="E758" s="3" t="s">
        <v>5771</v>
      </c>
      <c r="F758" s="3"/>
      <c r="G758" s="16"/>
      <c r="H758" s="17"/>
      <c r="I758" s="2" t="s">
        <v>5752</v>
      </c>
      <c r="J758" s="17"/>
      <c r="K758" s="17"/>
      <c r="L758" s="8" t="s">
        <v>5753</v>
      </c>
      <c r="M758" s="3" t="s">
        <v>5906</v>
      </c>
      <c r="N758" s="17"/>
    </row>
    <row r="759" spans="2:14" ht="15.75">
      <c r="B759" s="630" t="s">
        <v>5750</v>
      </c>
      <c r="C759" s="2" t="s">
        <v>4411</v>
      </c>
      <c r="D759" s="2"/>
      <c r="E759" s="3" t="s">
        <v>5771</v>
      </c>
      <c r="F759" s="3"/>
      <c r="G759" s="16"/>
      <c r="H759" s="17"/>
      <c r="I759" s="2" t="s">
        <v>5752</v>
      </c>
      <c r="J759" s="17"/>
      <c r="K759" s="17"/>
      <c r="L759" s="8" t="s">
        <v>5753</v>
      </c>
      <c r="M759" s="3" t="s">
        <v>5906</v>
      </c>
      <c r="N759" s="17"/>
    </row>
    <row r="760" spans="2:14" ht="15.75">
      <c r="B760" s="630" t="s">
        <v>5750</v>
      </c>
      <c r="C760" s="2" t="s">
        <v>4403</v>
      </c>
      <c r="D760" s="2"/>
      <c r="E760" s="3" t="s">
        <v>5771</v>
      </c>
      <c r="F760" s="3"/>
      <c r="G760" s="16"/>
      <c r="H760" s="17"/>
      <c r="I760" s="3" t="s">
        <v>5752</v>
      </c>
      <c r="J760" s="17"/>
      <c r="K760" s="17"/>
      <c r="L760" s="4" t="s">
        <v>5828</v>
      </c>
      <c r="M760" s="3" t="s">
        <v>5907</v>
      </c>
      <c r="N760" s="17"/>
    </row>
    <row r="761" spans="2:14" ht="15.75">
      <c r="B761" s="630" t="s">
        <v>5750</v>
      </c>
      <c r="C761" s="2" t="s">
        <v>4403</v>
      </c>
      <c r="D761" s="2"/>
      <c r="E761" s="3" t="s">
        <v>5771</v>
      </c>
      <c r="F761" s="3"/>
      <c r="G761" s="16"/>
      <c r="H761" s="17"/>
      <c r="I761" s="3" t="s">
        <v>5752</v>
      </c>
      <c r="J761" s="17"/>
      <c r="K761" s="17"/>
      <c r="L761" s="4" t="s">
        <v>5753</v>
      </c>
      <c r="M761" s="3" t="s">
        <v>5908</v>
      </c>
      <c r="N761" s="17"/>
    </row>
    <row r="762" spans="2:14" ht="15.75">
      <c r="B762" s="630" t="s">
        <v>5750</v>
      </c>
      <c r="C762" s="2" t="s">
        <v>4403</v>
      </c>
      <c r="D762" s="2"/>
      <c r="E762" s="3" t="s">
        <v>5771</v>
      </c>
      <c r="F762" s="3"/>
      <c r="G762" s="16"/>
      <c r="H762" s="17"/>
      <c r="I762" s="3" t="s">
        <v>5752</v>
      </c>
      <c r="J762" s="17"/>
      <c r="K762" s="17"/>
      <c r="L762" s="4" t="s">
        <v>5753</v>
      </c>
      <c r="M762" s="3" t="s">
        <v>5908</v>
      </c>
      <c r="N762" s="17"/>
    </row>
    <row r="763" spans="2:14" ht="15.75">
      <c r="B763" s="630" t="s">
        <v>5750</v>
      </c>
      <c r="C763" s="2" t="s">
        <v>4393</v>
      </c>
      <c r="D763" s="2"/>
      <c r="E763" s="3" t="s">
        <v>4448</v>
      </c>
      <c r="F763" s="3"/>
      <c r="G763" s="16"/>
      <c r="H763" s="18"/>
      <c r="I763" s="2" t="s">
        <v>5783</v>
      </c>
      <c r="J763" s="18"/>
      <c r="K763" s="18"/>
      <c r="L763" s="8" t="s">
        <v>5842</v>
      </c>
      <c r="M763" s="3" t="s">
        <v>5909</v>
      </c>
      <c r="N763" s="17"/>
    </row>
    <row r="764" spans="2:14" ht="15.75">
      <c r="B764" s="630" t="s">
        <v>5750</v>
      </c>
      <c r="C764" s="2" t="s">
        <v>4403</v>
      </c>
      <c r="D764" s="2"/>
      <c r="E764" s="2" t="s">
        <v>4448</v>
      </c>
      <c r="F764" s="2"/>
      <c r="G764" s="16"/>
      <c r="H764" s="18"/>
      <c r="I764" s="2" t="s">
        <v>5752</v>
      </c>
      <c r="J764" s="18"/>
      <c r="K764" s="18"/>
      <c r="L764" s="7" t="s">
        <v>5842</v>
      </c>
      <c r="M764" s="2" t="s">
        <v>5909</v>
      </c>
      <c r="N764" s="18"/>
    </row>
    <row r="765" spans="2:14" ht="15.75">
      <c r="B765" s="630" t="s">
        <v>5750</v>
      </c>
      <c r="C765" s="2" t="s">
        <v>4403</v>
      </c>
      <c r="D765" s="2"/>
      <c r="E765" s="2" t="s">
        <v>4448</v>
      </c>
      <c r="F765" s="2"/>
      <c r="G765" s="16"/>
      <c r="H765" s="18"/>
      <c r="I765" s="2" t="s">
        <v>5529</v>
      </c>
      <c r="J765" s="18"/>
      <c r="K765" s="18"/>
      <c r="L765" s="7" t="s">
        <v>5530</v>
      </c>
      <c r="M765" s="2" t="s">
        <v>5533</v>
      </c>
      <c r="N765" s="18"/>
    </row>
    <row r="766" spans="2:14" ht="15.75">
      <c r="B766" s="630" t="s">
        <v>5750</v>
      </c>
      <c r="C766" s="2" t="s">
        <v>4393</v>
      </c>
      <c r="D766" s="2"/>
      <c r="E766" s="3" t="s">
        <v>5910</v>
      </c>
      <c r="F766" s="3"/>
      <c r="G766" s="16"/>
      <c r="H766" s="18"/>
      <c r="I766" s="2" t="s">
        <v>5783</v>
      </c>
      <c r="J766" s="18"/>
      <c r="K766" s="18"/>
      <c r="L766" s="8" t="s">
        <v>5911</v>
      </c>
      <c r="M766" s="3"/>
      <c r="N766" s="17"/>
    </row>
    <row r="767" spans="2:14" ht="15.75">
      <c r="B767" s="630" t="s">
        <v>5750</v>
      </c>
      <c r="C767" s="2" t="s">
        <v>4411</v>
      </c>
      <c r="D767" s="2"/>
      <c r="E767" s="3" t="s">
        <v>5912</v>
      </c>
      <c r="F767" s="3"/>
      <c r="G767" s="16"/>
      <c r="H767" s="17"/>
      <c r="I767" s="2" t="s">
        <v>5752</v>
      </c>
      <c r="J767" s="17"/>
      <c r="K767" s="17"/>
      <c r="L767" s="8" t="s">
        <v>5911</v>
      </c>
      <c r="M767" s="3"/>
      <c r="N767" s="17"/>
    </row>
    <row r="768" spans="2:14" ht="15.75">
      <c r="B768" s="630" t="s">
        <v>5750</v>
      </c>
      <c r="C768" s="2" t="s">
        <v>4403</v>
      </c>
      <c r="D768" s="2"/>
      <c r="E768" s="3" t="s">
        <v>5910</v>
      </c>
      <c r="F768" s="3"/>
      <c r="G768" s="16"/>
      <c r="H768" s="17"/>
      <c r="I768" s="2" t="s">
        <v>5752</v>
      </c>
      <c r="J768" s="17"/>
      <c r="K768" s="17"/>
      <c r="L768" s="4" t="s">
        <v>5911</v>
      </c>
      <c r="M768" s="3"/>
      <c r="N768" s="17"/>
    </row>
    <row r="769" spans="2:14" ht="15.75">
      <c r="B769" s="630" t="s">
        <v>5750</v>
      </c>
      <c r="C769" s="2" t="s">
        <v>4393</v>
      </c>
      <c r="D769" s="2"/>
      <c r="E769" s="3" t="s">
        <v>5913</v>
      </c>
      <c r="F769" s="3"/>
      <c r="G769" s="16"/>
      <c r="H769" s="18"/>
      <c r="I769" s="2" t="s">
        <v>5783</v>
      </c>
      <c r="J769" s="18"/>
      <c r="K769" s="18"/>
      <c r="L769" s="8" t="s">
        <v>5842</v>
      </c>
      <c r="M769" s="3"/>
      <c r="N769" s="17"/>
    </row>
    <row r="770" spans="2:14" ht="15.75">
      <c r="B770" s="630" t="s">
        <v>5750</v>
      </c>
      <c r="C770" s="2" t="s">
        <v>4393</v>
      </c>
      <c r="D770" s="2"/>
      <c r="E770" s="3" t="s">
        <v>5913</v>
      </c>
      <c r="F770" s="3"/>
      <c r="G770" s="16"/>
      <c r="H770" s="18"/>
      <c r="I770" s="2" t="s">
        <v>5783</v>
      </c>
      <c r="J770" s="18"/>
      <c r="K770" s="18"/>
      <c r="L770" s="8" t="s">
        <v>5914</v>
      </c>
      <c r="M770" s="3"/>
      <c r="N770" s="17"/>
    </row>
    <row r="771" spans="2:14" ht="15.75">
      <c r="B771" s="630" t="s">
        <v>5750</v>
      </c>
      <c r="C771" s="2" t="s">
        <v>4393</v>
      </c>
      <c r="D771" s="2"/>
      <c r="E771" s="3" t="s">
        <v>5915</v>
      </c>
      <c r="F771" s="3"/>
      <c r="G771" s="16"/>
      <c r="H771" s="18"/>
      <c r="I771" s="2" t="s">
        <v>5783</v>
      </c>
      <c r="J771" s="18"/>
      <c r="K771" s="18"/>
      <c r="L771" s="8" t="s">
        <v>5780</v>
      </c>
      <c r="M771" s="3"/>
      <c r="N771" s="17"/>
    </row>
    <row r="772" spans="2:14" ht="15.75">
      <c r="B772" s="630" t="s">
        <v>5750</v>
      </c>
      <c r="C772" s="2" t="s">
        <v>4393</v>
      </c>
      <c r="D772" s="2"/>
      <c r="E772" s="3" t="s">
        <v>5915</v>
      </c>
      <c r="F772" s="3"/>
      <c r="G772" s="16"/>
      <c r="H772" s="18"/>
      <c r="I772" s="2" t="s">
        <v>5783</v>
      </c>
      <c r="J772" s="18"/>
      <c r="K772" s="18"/>
      <c r="L772" s="8" t="s">
        <v>5788</v>
      </c>
      <c r="M772" s="3"/>
      <c r="N772" s="17"/>
    </row>
    <row r="773" spans="2:14" ht="15.75">
      <c r="B773" s="630" t="s">
        <v>5750</v>
      </c>
      <c r="C773" s="2" t="s">
        <v>4403</v>
      </c>
      <c r="D773" s="2"/>
      <c r="E773" s="3" t="s">
        <v>5915</v>
      </c>
      <c r="F773" s="3"/>
      <c r="G773" s="16"/>
      <c r="H773" s="17"/>
      <c r="I773" s="2" t="s">
        <v>5752</v>
      </c>
      <c r="J773" s="17"/>
      <c r="K773" s="17"/>
      <c r="L773" s="4" t="s">
        <v>5916</v>
      </c>
      <c r="M773" s="3"/>
      <c r="N773" s="17"/>
    </row>
    <row r="774" spans="2:14" ht="15.75">
      <c r="B774" s="630" t="s">
        <v>5750</v>
      </c>
      <c r="C774" s="2" t="s">
        <v>4403</v>
      </c>
      <c r="D774" s="2"/>
      <c r="E774" s="3" t="s">
        <v>5915</v>
      </c>
      <c r="F774" s="3"/>
      <c r="G774" s="16"/>
      <c r="H774" s="17"/>
      <c r="I774" s="2" t="s">
        <v>5752</v>
      </c>
      <c r="J774" s="17"/>
      <c r="K774" s="17"/>
      <c r="L774" s="4" t="s">
        <v>5788</v>
      </c>
      <c r="M774" s="3"/>
      <c r="N774" s="17"/>
    </row>
    <row r="775" spans="2:14" ht="15.75">
      <c r="B775" s="630" t="s">
        <v>5750</v>
      </c>
      <c r="C775" s="2" t="s">
        <v>4393</v>
      </c>
      <c r="D775" s="2"/>
      <c r="E775" s="3" t="s">
        <v>5917</v>
      </c>
      <c r="F775" s="3"/>
      <c r="G775" s="16"/>
      <c r="H775" s="18"/>
      <c r="I775" s="2" t="s">
        <v>5918</v>
      </c>
      <c r="J775" s="18"/>
      <c r="K775" s="642"/>
      <c r="L775" s="8" t="s">
        <v>5919</v>
      </c>
      <c r="M775" s="3" t="s">
        <v>5920</v>
      </c>
      <c r="N775" s="17"/>
    </row>
    <row r="776" spans="2:14" ht="15.75">
      <c r="B776" s="630" t="s">
        <v>5750</v>
      </c>
      <c r="C776" s="2" t="s">
        <v>4393</v>
      </c>
      <c r="D776" s="2"/>
      <c r="E776" s="3" t="s">
        <v>5917</v>
      </c>
      <c r="F776" s="3"/>
      <c r="G776" s="16"/>
      <c r="H776" s="18"/>
      <c r="I776" s="2" t="s">
        <v>5918</v>
      </c>
      <c r="J776" s="18"/>
      <c r="K776" s="18"/>
      <c r="L776" s="8" t="s">
        <v>5921</v>
      </c>
      <c r="M776" s="3" t="s">
        <v>5922</v>
      </c>
      <c r="N776" s="17"/>
    </row>
    <row r="777" spans="2:14" ht="15.75">
      <c r="B777" s="630" t="s">
        <v>5750</v>
      </c>
      <c r="C777" s="2" t="s">
        <v>4403</v>
      </c>
      <c r="D777" s="2"/>
      <c r="E777" s="3" t="s">
        <v>5917</v>
      </c>
      <c r="F777" s="3"/>
      <c r="G777" s="16"/>
      <c r="H777" s="17"/>
      <c r="I777" s="3" t="s">
        <v>5918</v>
      </c>
      <c r="J777" s="17"/>
      <c r="K777" s="17"/>
      <c r="L777" s="4" t="s">
        <v>5923</v>
      </c>
      <c r="M777" s="3" t="s">
        <v>5920</v>
      </c>
      <c r="N777" s="17"/>
    </row>
    <row r="778" spans="2:14" ht="15.75">
      <c r="B778" s="630" t="s">
        <v>5750</v>
      </c>
      <c r="C778" s="2" t="s">
        <v>4403</v>
      </c>
      <c r="D778" s="2"/>
      <c r="E778" s="3" t="s">
        <v>5917</v>
      </c>
      <c r="F778" s="3"/>
      <c r="G778" s="16"/>
      <c r="H778" s="17"/>
      <c r="I778" s="3" t="s">
        <v>5918</v>
      </c>
      <c r="J778" s="17"/>
      <c r="K778" s="633"/>
      <c r="L778" s="4" t="s">
        <v>5924</v>
      </c>
      <c r="M778" s="3" t="s">
        <v>5922</v>
      </c>
      <c r="N778" s="17"/>
    </row>
    <row r="779" spans="2:14" ht="15.75">
      <c r="B779" s="630" t="s">
        <v>5750</v>
      </c>
      <c r="C779" s="2" t="s">
        <v>4393</v>
      </c>
      <c r="D779" s="2"/>
      <c r="E779" s="3" t="s">
        <v>5925</v>
      </c>
      <c r="F779" s="3"/>
      <c r="G779" s="16"/>
      <c r="H779" s="18"/>
      <c r="I779" s="2" t="s">
        <v>5783</v>
      </c>
      <c r="J779" s="18"/>
      <c r="K779" s="641"/>
      <c r="L779" s="8" t="s">
        <v>5828</v>
      </c>
      <c r="M779" s="3" t="s">
        <v>5829</v>
      </c>
      <c r="N779" s="17"/>
    </row>
    <row r="780" spans="2:14" ht="15.75">
      <c r="B780" s="630" t="s">
        <v>5750</v>
      </c>
      <c r="C780" s="2" t="s">
        <v>4393</v>
      </c>
      <c r="D780" s="2"/>
      <c r="E780" s="3" t="s">
        <v>5925</v>
      </c>
      <c r="F780" s="3"/>
      <c r="G780" s="16"/>
      <c r="H780" s="18"/>
      <c r="I780" s="2" t="s">
        <v>5783</v>
      </c>
      <c r="J780" s="18"/>
      <c r="K780" s="18"/>
      <c r="L780" s="8" t="s">
        <v>5890</v>
      </c>
      <c r="M780" s="3" t="s">
        <v>5926</v>
      </c>
      <c r="N780" s="17"/>
    </row>
    <row r="781" spans="2:14" ht="15.75">
      <c r="B781" s="630" t="s">
        <v>5750</v>
      </c>
      <c r="C781" s="2" t="s">
        <v>4393</v>
      </c>
      <c r="D781" s="2"/>
      <c r="E781" s="3" t="s">
        <v>5925</v>
      </c>
      <c r="F781" s="3"/>
      <c r="G781" s="16"/>
      <c r="H781" s="18"/>
      <c r="I781" s="2" t="s">
        <v>5783</v>
      </c>
      <c r="J781" s="18"/>
      <c r="K781" s="18"/>
      <c r="L781" s="8" t="s">
        <v>5891</v>
      </c>
      <c r="M781" s="3" t="s">
        <v>5927</v>
      </c>
      <c r="N781" s="17"/>
    </row>
    <row r="782" spans="2:14" ht="15.75">
      <c r="B782" s="630" t="s">
        <v>5750</v>
      </c>
      <c r="C782" s="2" t="s">
        <v>4393</v>
      </c>
      <c r="D782" s="2"/>
      <c r="E782" s="3" t="s">
        <v>5925</v>
      </c>
      <c r="F782" s="3"/>
      <c r="G782" s="16"/>
      <c r="H782" s="18"/>
      <c r="I782" s="2" t="s">
        <v>5783</v>
      </c>
      <c r="J782" s="18"/>
      <c r="K782" s="18"/>
      <c r="L782" s="8" t="s">
        <v>5753</v>
      </c>
      <c r="M782" s="3" t="s">
        <v>5906</v>
      </c>
      <c r="N782" s="17"/>
    </row>
    <row r="783" spans="2:14" ht="15.75">
      <c r="B783" s="630" t="s">
        <v>5750</v>
      </c>
      <c r="C783" s="2" t="s">
        <v>4393</v>
      </c>
      <c r="D783" s="2"/>
      <c r="E783" s="3" t="s">
        <v>5925</v>
      </c>
      <c r="F783" s="3"/>
      <c r="G783" s="16"/>
      <c r="H783" s="18"/>
      <c r="I783" s="2" t="s">
        <v>5783</v>
      </c>
      <c r="J783" s="18"/>
      <c r="K783" s="18"/>
      <c r="L783" s="8" t="s">
        <v>5928</v>
      </c>
      <c r="M783" s="3" t="s">
        <v>5929</v>
      </c>
      <c r="N783" s="17"/>
    </row>
    <row r="784" spans="2:14" ht="15.75">
      <c r="B784" s="630" t="s">
        <v>5750</v>
      </c>
      <c r="C784" s="2" t="s">
        <v>4411</v>
      </c>
      <c r="D784" s="2"/>
      <c r="E784" s="3" t="s">
        <v>5925</v>
      </c>
      <c r="F784" s="3"/>
      <c r="G784" s="16"/>
      <c r="H784" s="17"/>
      <c r="I784" s="2" t="s">
        <v>5752</v>
      </c>
      <c r="J784" s="17"/>
      <c r="K784" s="17"/>
      <c r="L784" s="8" t="s">
        <v>5828</v>
      </c>
      <c r="M784" s="3" t="s">
        <v>5829</v>
      </c>
      <c r="N784" s="17"/>
    </row>
    <row r="785" spans="2:14" ht="15.75">
      <c r="B785" s="630" t="s">
        <v>5750</v>
      </c>
      <c r="C785" s="2" t="s">
        <v>4411</v>
      </c>
      <c r="D785" s="2"/>
      <c r="E785" s="3" t="s">
        <v>5925</v>
      </c>
      <c r="F785" s="3"/>
      <c r="G785" s="16"/>
      <c r="H785" s="17"/>
      <c r="I785" s="2" t="s">
        <v>5752</v>
      </c>
      <c r="J785" s="17"/>
      <c r="K785" s="17"/>
      <c r="L785" s="8" t="s">
        <v>5890</v>
      </c>
      <c r="M785" s="3" t="s">
        <v>5926</v>
      </c>
      <c r="N785" s="17"/>
    </row>
    <row r="786" spans="2:14" ht="15.75">
      <c r="B786" s="630" t="s">
        <v>5750</v>
      </c>
      <c r="C786" s="2" t="s">
        <v>4411</v>
      </c>
      <c r="D786" s="2"/>
      <c r="E786" s="3" t="s">
        <v>5925</v>
      </c>
      <c r="F786" s="3"/>
      <c r="G786" s="16"/>
      <c r="H786" s="17"/>
      <c r="I786" s="2" t="s">
        <v>5752</v>
      </c>
      <c r="J786" s="17"/>
      <c r="K786" s="17"/>
      <c r="L786" s="8" t="s">
        <v>5891</v>
      </c>
      <c r="M786" s="3" t="s">
        <v>5927</v>
      </c>
      <c r="N786" s="17"/>
    </row>
    <row r="787" spans="2:14" ht="15.75">
      <c r="B787" s="630" t="s">
        <v>5750</v>
      </c>
      <c r="C787" s="2" t="s">
        <v>4411</v>
      </c>
      <c r="D787" s="2"/>
      <c r="E787" s="3" t="s">
        <v>5925</v>
      </c>
      <c r="F787" s="3"/>
      <c r="G787" s="16"/>
      <c r="H787" s="17"/>
      <c r="I787" s="2" t="s">
        <v>5752</v>
      </c>
      <c r="J787" s="17"/>
      <c r="K787" s="17"/>
      <c r="L787" s="8" t="s">
        <v>5753</v>
      </c>
      <c r="M787" s="3" t="s">
        <v>5906</v>
      </c>
      <c r="N787" s="17"/>
    </row>
    <row r="788" spans="2:14" ht="15.75">
      <c r="B788" s="630" t="s">
        <v>5750</v>
      </c>
      <c r="C788" s="2" t="s">
        <v>4411</v>
      </c>
      <c r="D788" s="2"/>
      <c r="E788" s="3" t="s">
        <v>5925</v>
      </c>
      <c r="F788" s="3"/>
      <c r="G788" s="16"/>
      <c r="H788" s="17"/>
      <c r="I788" s="2" t="s">
        <v>5752</v>
      </c>
      <c r="J788" s="17"/>
      <c r="K788" s="17"/>
      <c r="L788" s="8" t="s">
        <v>5928</v>
      </c>
      <c r="M788" s="3" t="s">
        <v>5929</v>
      </c>
      <c r="N788" s="17"/>
    </row>
    <row r="789" spans="2:14" ht="15.75">
      <c r="B789" s="630" t="s">
        <v>5750</v>
      </c>
      <c r="C789" s="2" t="s">
        <v>4403</v>
      </c>
      <c r="D789" s="2"/>
      <c r="E789" s="3" t="s">
        <v>5925</v>
      </c>
      <c r="F789" s="3"/>
      <c r="G789" s="16"/>
      <c r="H789" s="17"/>
      <c r="I789" s="3" t="s">
        <v>5752</v>
      </c>
      <c r="J789" s="17"/>
      <c r="K789" s="17"/>
      <c r="L789" s="4" t="s">
        <v>5828</v>
      </c>
      <c r="M789" s="3" t="s">
        <v>5907</v>
      </c>
      <c r="N789" s="17"/>
    </row>
    <row r="790" spans="2:14" ht="15.75">
      <c r="B790" s="630" t="s">
        <v>5750</v>
      </c>
      <c r="C790" s="2" t="s">
        <v>4403</v>
      </c>
      <c r="D790" s="2"/>
      <c r="E790" s="3" t="s">
        <v>5925</v>
      </c>
      <c r="F790" s="3"/>
      <c r="G790" s="16"/>
      <c r="H790" s="17"/>
      <c r="I790" s="3" t="s">
        <v>5752</v>
      </c>
      <c r="J790" s="17"/>
      <c r="K790" s="17"/>
      <c r="L790" s="4" t="s">
        <v>5890</v>
      </c>
      <c r="M790" s="3" t="s">
        <v>5930</v>
      </c>
      <c r="N790" s="17"/>
    </row>
    <row r="791" spans="2:14" ht="15.75">
      <c r="B791" s="630" t="s">
        <v>5750</v>
      </c>
      <c r="C791" s="2" t="s">
        <v>4403</v>
      </c>
      <c r="D791" s="2"/>
      <c r="E791" s="3" t="s">
        <v>5925</v>
      </c>
      <c r="F791" s="3"/>
      <c r="G791" s="16"/>
      <c r="H791" s="17"/>
      <c r="I791" s="3" t="s">
        <v>5752</v>
      </c>
      <c r="J791" s="17"/>
      <c r="K791" s="17"/>
      <c r="L791" s="4" t="s">
        <v>5891</v>
      </c>
      <c r="M791" s="3" t="s">
        <v>5931</v>
      </c>
      <c r="N791" s="17"/>
    </row>
    <row r="792" spans="2:14" ht="15.75">
      <c r="B792" s="630" t="s">
        <v>5750</v>
      </c>
      <c r="C792" s="2" t="s">
        <v>4403</v>
      </c>
      <c r="D792" s="2"/>
      <c r="E792" s="3" t="s">
        <v>5925</v>
      </c>
      <c r="F792" s="3"/>
      <c r="G792" s="16"/>
      <c r="H792" s="17"/>
      <c r="I792" s="3" t="s">
        <v>5752</v>
      </c>
      <c r="J792" s="17"/>
      <c r="K792" s="17"/>
      <c r="L792" s="4" t="s">
        <v>5753</v>
      </c>
      <c r="M792" s="3" t="s">
        <v>5908</v>
      </c>
      <c r="N792" s="17"/>
    </row>
    <row r="793" spans="2:14" ht="15.75">
      <c r="B793" s="630" t="s">
        <v>5750</v>
      </c>
      <c r="C793" s="2" t="s">
        <v>4403</v>
      </c>
      <c r="D793" s="2"/>
      <c r="E793" s="3" t="s">
        <v>5925</v>
      </c>
      <c r="F793" s="3"/>
      <c r="G793" s="16"/>
      <c r="H793" s="17"/>
      <c r="I793" s="3" t="s">
        <v>5752</v>
      </c>
      <c r="J793" s="17"/>
      <c r="K793" s="17"/>
      <c r="L793" s="4" t="s">
        <v>5928</v>
      </c>
      <c r="M793" s="3" t="s">
        <v>5932</v>
      </c>
      <c r="N793" s="17"/>
    </row>
    <row r="794" spans="2:14" ht="30">
      <c r="B794" s="630" t="s">
        <v>5750</v>
      </c>
      <c r="C794" s="2" t="s">
        <v>4393</v>
      </c>
      <c r="D794" s="2"/>
      <c r="E794" s="3" t="s">
        <v>5933</v>
      </c>
      <c r="F794" s="3"/>
      <c r="G794" s="16"/>
      <c r="H794" s="17"/>
      <c r="I794" s="2" t="s">
        <v>1866</v>
      </c>
      <c r="J794" s="17"/>
      <c r="K794" s="17"/>
      <c r="L794" s="8" t="s">
        <v>5832</v>
      </c>
      <c r="M794" s="3" t="s">
        <v>5934</v>
      </c>
      <c r="N794" s="17"/>
    </row>
    <row r="795" spans="2:14" ht="15.75">
      <c r="B795" s="630" t="s">
        <v>5750</v>
      </c>
      <c r="C795" s="2" t="s">
        <v>4393</v>
      </c>
      <c r="D795" s="2"/>
      <c r="E795" s="3" t="s">
        <v>5933</v>
      </c>
      <c r="F795" s="3"/>
      <c r="G795" s="16"/>
      <c r="H795" s="18"/>
      <c r="I795" s="2" t="s">
        <v>5935</v>
      </c>
      <c r="J795" s="18"/>
      <c r="K795" s="18"/>
      <c r="L795" s="8" t="s">
        <v>5936</v>
      </c>
      <c r="M795" s="3" t="s">
        <v>5937</v>
      </c>
      <c r="N795" s="17"/>
    </row>
    <row r="796" spans="2:14" ht="30">
      <c r="B796" s="630" t="s">
        <v>5750</v>
      </c>
      <c r="C796" s="2" t="s">
        <v>4393</v>
      </c>
      <c r="D796" s="2"/>
      <c r="E796" s="3" t="s">
        <v>5933</v>
      </c>
      <c r="F796" s="3"/>
      <c r="G796" s="16"/>
      <c r="H796" s="18"/>
      <c r="I796" s="2" t="s">
        <v>5783</v>
      </c>
      <c r="J796" s="18"/>
      <c r="K796" s="18"/>
      <c r="L796" s="8" t="s">
        <v>5938</v>
      </c>
      <c r="M796" s="3" t="s">
        <v>5939</v>
      </c>
      <c r="N796" s="17"/>
    </row>
    <row r="797" spans="2:14" ht="30">
      <c r="B797" s="630" t="s">
        <v>5750</v>
      </c>
      <c r="C797" s="2" t="s">
        <v>4411</v>
      </c>
      <c r="D797" s="2"/>
      <c r="E797" s="3" t="s">
        <v>5933</v>
      </c>
      <c r="F797" s="3"/>
      <c r="G797" s="16"/>
      <c r="H797" s="18"/>
      <c r="I797" s="2" t="s">
        <v>5837</v>
      </c>
      <c r="J797" s="18"/>
      <c r="K797" s="18"/>
      <c r="L797" s="8" t="s">
        <v>5832</v>
      </c>
      <c r="M797" s="3" t="s">
        <v>5934</v>
      </c>
      <c r="N797" s="17"/>
    </row>
    <row r="798" spans="2:14" ht="15.75">
      <c r="B798" s="630" t="s">
        <v>5750</v>
      </c>
      <c r="C798" s="2" t="s">
        <v>4411</v>
      </c>
      <c r="D798" s="2"/>
      <c r="E798" s="3" t="s">
        <v>5933</v>
      </c>
      <c r="F798" s="3"/>
      <c r="G798" s="16"/>
      <c r="H798" s="17"/>
      <c r="I798" s="2" t="s">
        <v>5940</v>
      </c>
      <c r="J798" s="17"/>
      <c r="K798" s="17"/>
      <c r="L798" s="8" t="s">
        <v>5936</v>
      </c>
      <c r="M798" s="3" t="s">
        <v>5937</v>
      </c>
      <c r="N798" s="17"/>
    </row>
    <row r="799" spans="2:14" ht="30">
      <c r="B799" s="630" t="s">
        <v>5750</v>
      </c>
      <c r="C799" s="2" t="s">
        <v>4411</v>
      </c>
      <c r="D799" s="2"/>
      <c r="E799" s="3" t="s">
        <v>5933</v>
      </c>
      <c r="F799" s="3"/>
      <c r="G799" s="16"/>
      <c r="H799" s="17"/>
      <c r="I799" s="2" t="s">
        <v>5752</v>
      </c>
      <c r="J799" s="17"/>
      <c r="K799" s="17"/>
      <c r="L799" s="8" t="s">
        <v>5938</v>
      </c>
      <c r="M799" s="3" t="s">
        <v>5939</v>
      </c>
      <c r="N799" s="17"/>
    </row>
    <row r="800" spans="2:14" ht="30">
      <c r="B800" s="630" t="s">
        <v>5750</v>
      </c>
      <c r="C800" s="2" t="s">
        <v>4403</v>
      </c>
      <c r="D800" s="2"/>
      <c r="E800" s="3" t="s">
        <v>5933</v>
      </c>
      <c r="F800" s="3"/>
      <c r="G800" s="16"/>
      <c r="H800" s="17"/>
      <c r="I800" s="3" t="s">
        <v>5837</v>
      </c>
      <c r="J800" s="17"/>
      <c r="K800" s="17"/>
      <c r="L800" s="4" t="s">
        <v>5941</v>
      </c>
      <c r="M800" s="3" t="s">
        <v>5942</v>
      </c>
      <c r="N800" s="17"/>
    </row>
    <row r="801" spans="2:14" ht="15.75">
      <c r="B801" s="630" t="s">
        <v>5750</v>
      </c>
      <c r="C801" s="2" t="s">
        <v>4403</v>
      </c>
      <c r="D801" s="2"/>
      <c r="E801" s="3" t="s">
        <v>5933</v>
      </c>
      <c r="F801" s="3"/>
      <c r="G801" s="16"/>
      <c r="H801" s="17"/>
      <c r="I801" s="2" t="s">
        <v>5940</v>
      </c>
      <c r="J801" s="17"/>
      <c r="K801" s="17"/>
      <c r="L801" s="4" t="s">
        <v>5943</v>
      </c>
      <c r="M801" s="3" t="s">
        <v>5937</v>
      </c>
      <c r="N801" s="17"/>
    </row>
    <row r="802" spans="2:14" ht="30">
      <c r="B802" s="630" t="s">
        <v>5750</v>
      </c>
      <c r="C802" s="2" t="s">
        <v>4403</v>
      </c>
      <c r="D802" s="2"/>
      <c r="E802" s="3" t="s">
        <v>5933</v>
      </c>
      <c r="F802" s="3"/>
      <c r="G802" s="16"/>
      <c r="H802" s="17"/>
      <c r="I802" s="2" t="s">
        <v>5752</v>
      </c>
      <c r="J802" s="17"/>
      <c r="K802" s="17"/>
      <c r="L802" s="4" t="s">
        <v>5938</v>
      </c>
      <c r="M802" s="3" t="s">
        <v>5939</v>
      </c>
      <c r="N802" s="17"/>
    </row>
    <row r="803" spans="2:14" ht="45">
      <c r="B803" s="630" t="s">
        <v>5750</v>
      </c>
      <c r="C803" s="2" t="s">
        <v>4393</v>
      </c>
      <c r="D803" s="2"/>
      <c r="E803" s="3" t="s">
        <v>5944</v>
      </c>
      <c r="F803" s="3"/>
      <c r="G803" s="16"/>
      <c r="H803" s="18"/>
      <c r="I803" s="2" t="s">
        <v>5783</v>
      </c>
      <c r="J803" s="18"/>
      <c r="K803" s="18"/>
      <c r="L803" s="8" t="s">
        <v>5945</v>
      </c>
      <c r="M803" s="3"/>
      <c r="N803" s="17"/>
    </row>
    <row r="804" spans="2:14" ht="15.75">
      <c r="B804" s="630" t="s">
        <v>5750</v>
      </c>
      <c r="C804" s="2" t="s">
        <v>4403</v>
      </c>
      <c r="D804" s="2"/>
      <c r="E804" s="3" t="s">
        <v>5944</v>
      </c>
      <c r="F804" s="3"/>
      <c r="G804" s="16"/>
      <c r="H804" s="17"/>
      <c r="I804" s="2" t="s">
        <v>5752</v>
      </c>
      <c r="J804" s="17"/>
      <c r="K804" s="17"/>
      <c r="L804" s="4" t="s">
        <v>5812</v>
      </c>
      <c r="M804" s="3"/>
      <c r="N804" s="17"/>
    </row>
    <row r="805" spans="2:14" ht="15.75">
      <c r="B805" s="630" t="s">
        <v>5750</v>
      </c>
      <c r="C805" s="2" t="s">
        <v>4403</v>
      </c>
      <c r="D805" s="2"/>
      <c r="E805" s="3" t="s">
        <v>5944</v>
      </c>
      <c r="F805" s="3"/>
      <c r="G805" s="16"/>
      <c r="H805" s="17"/>
      <c r="I805" s="2" t="s">
        <v>5752</v>
      </c>
      <c r="J805" s="17"/>
      <c r="K805" s="17"/>
      <c r="L805" s="4" t="s">
        <v>5916</v>
      </c>
      <c r="M805" s="3"/>
      <c r="N805" s="17"/>
    </row>
    <row r="806" spans="2:14" ht="15.75">
      <c r="B806" s="630" t="s">
        <v>5750</v>
      </c>
      <c r="C806" s="2" t="s">
        <v>4403</v>
      </c>
      <c r="D806" s="2"/>
      <c r="E806" s="3" t="s">
        <v>5944</v>
      </c>
      <c r="F806" s="3"/>
      <c r="G806" s="16"/>
      <c r="H806" s="17"/>
      <c r="I806" s="2" t="s">
        <v>5752</v>
      </c>
      <c r="J806" s="17"/>
      <c r="K806" s="17"/>
      <c r="L806" s="4" t="s">
        <v>5946</v>
      </c>
      <c r="M806" s="3"/>
      <c r="N806" s="17"/>
    </row>
    <row r="807" spans="2:14" ht="60">
      <c r="B807" s="630" t="s">
        <v>5750</v>
      </c>
      <c r="C807" s="2" t="s">
        <v>4393</v>
      </c>
      <c r="D807" s="2"/>
      <c r="E807" s="3" t="s">
        <v>5947</v>
      </c>
      <c r="F807" s="3"/>
      <c r="G807" s="16"/>
      <c r="H807" s="18"/>
      <c r="I807" s="2" t="s">
        <v>5783</v>
      </c>
      <c r="J807" s="18"/>
      <c r="K807" s="18"/>
      <c r="L807" s="8" t="s">
        <v>5948</v>
      </c>
      <c r="M807" s="3"/>
      <c r="N807" s="17"/>
    </row>
    <row r="808" spans="2:14" ht="15.75">
      <c r="B808" s="630" t="s">
        <v>5750</v>
      </c>
      <c r="C808" s="2" t="s">
        <v>4403</v>
      </c>
      <c r="D808" s="2"/>
      <c r="E808" s="3" t="s">
        <v>5947</v>
      </c>
      <c r="F808" s="3"/>
      <c r="G808" s="16"/>
      <c r="H808" s="17"/>
      <c r="I808" s="2" t="s">
        <v>5752</v>
      </c>
      <c r="J808" s="17"/>
      <c r="K808" s="17"/>
      <c r="L808" s="4" t="s">
        <v>5812</v>
      </c>
      <c r="M808" s="3"/>
      <c r="N808" s="17"/>
    </row>
    <row r="809" spans="2:14" ht="15.75">
      <c r="B809" s="630" t="s">
        <v>5750</v>
      </c>
      <c r="C809" s="2" t="s">
        <v>4403</v>
      </c>
      <c r="D809" s="2"/>
      <c r="E809" s="3" t="s">
        <v>5947</v>
      </c>
      <c r="F809" s="3"/>
      <c r="G809" s="16"/>
      <c r="H809" s="17"/>
      <c r="I809" s="2" t="s">
        <v>5752</v>
      </c>
      <c r="J809" s="17"/>
      <c r="K809" s="17"/>
      <c r="L809" s="4" t="s">
        <v>5916</v>
      </c>
      <c r="M809" s="3"/>
      <c r="N809" s="17"/>
    </row>
    <row r="810" spans="2:14" ht="15.75">
      <c r="B810" s="630" t="s">
        <v>5750</v>
      </c>
      <c r="C810" s="2" t="s">
        <v>4403</v>
      </c>
      <c r="D810" s="2"/>
      <c r="E810" s="3" t="s">
        <v>5947</v>
      </c>
      <c r="F810" s="3"/>
      <c r="G810" s="16"/>
      <c r="H810" s="17"/>
      <c r="I810" s="2" t="s">
        <v>5752</v>
      </c>
      <c r="J810" s="17"/>
      <c r="K810" s="17"/>
      <c r="L810" s="4" t="s">
        <v>5949</v>
      </c>
      <c r="M810" s="3"/>
      <c r="N810" s="17"/>
    </row>
    <row r="811" spans="2:14" ht="15.75">
      <c r="B811" s="630" t="s">
        <v>5750</v>
      </c>
      <c r="C811" s="2" t="s">
        <v>4403</v>
      </c>
      <c r="D811" s="2"/>
      <c r="E811" s="3" t="s">
        <v>5947</v>
      </c>
      <c r="F811" s="3"/>
      <c r="G811" s="16"/>
      <c r="H811" s="17"/>
      <c r="I811" s="2" t="s">
        <v>5752</v>
      </c>
      <c r="J811" s="17"/>
      <c r="K811" s="17"/>
      <c r="L811" s="4" t="s">
        <v>5946</v>
      </c>
      <c r="M811" s="3"/>
      <c r="N811" s="17"/>
    </row>
    <row r="812" spans="2:14" ht="15.75">
      <c r="B812" s="630" t="s">
        <v>5750</v>
      </c>
      <c r="C812" s="2" t="s">
        <v>4393</v>
      </c>
      <c r="D812" s="2"/>
      <c r="E812" s="3" t="s">
        <v>5950</v>
      </c>
      <c r="F812" s="3"/>
      <c r="G812" s="16"/>
      <c r="H812" s="18"/>
      <c r="I812" s="2" t="s">
        <v>5951</v>
      </c>
      <c r="J812" s="18"/>
      <c r="K812" s="18"/>
      <c r="L812" s="8" t="s">
        <v>5952</v>
      </c>
      <c r="M812" s="3" t="s">
        <v>5950</v>
      </c>
      <c r="N812" s="17"/>
    </row>
    <row r="813" spans="2:14" ht="15.75">
      <c r="B813" s="630" t="s">
        <v>5750</v>
      </c>
      <c r="C813" s="2" t="s">
        <v>4393</v>
      </c>
      <c r="D813" s="2"/>
      <c r="E813" s="3" t="s">
        <v>5953</v>
      </c>
      <c r="F813" s="3"/>
      <c r="G813" s="16"/>
      <c r="H813" s="18"/>
      <c r="I813" s="2" t="s">
        <v>5783</v>
      </c>
      <c r="J813" s="18"/>
      <c r="K813" s="18"/>
      <c r="L813" s="8" t="s">
        <v>5954</v>
      </c>
      <c r="M813" s="3"/>
      <c r="N813" s="17"/>
    </row>
    <row r="814" spans="2:14" ht="15.75">
      <c r="B814" s="630" t="s">
        <v>5750</v>
      </c>
      <c r="C814" s="2" t="s">
        <v>4411</v>
      </c>
      <c r="D814" s="2"/>
      <c r="E814" s="3" t="s">
        <v>5953</v>
      </c>
      <c r="F814" s="3"/>
      <c r="G814" s="16"/>
      <c r="H814" s="17"/>
      <c r="I814" s="2" t="s">
        <v>5752</v>
      </c>
      <c r="J814" s="17"/>
      <c r="K814" s="17"/>
      <c r="L814" s="8" t="s">
        <v>5954</v>
      </c>
      <c r="M814" s="3"/>
      <c r="N814" s="17"/>
    </row>
    <row r="815" spans="2:14" ht="15.75">
      <c r="B815" s="630" t="s">
        <v>5750</v>
      </c>
      <c r="C815" s="2" t="s">
        <v>4403</v>
      </c>
      <c r="D815" s="2"/>
      <c r="E815" s="3" t="s">
        <v>5953</v>
      </c>
      <c r="F815" s="3"/>
      <c r="G815" s="16"/>
      <c r="H815" s="17"/>
      <c r="I815" s="2" t="s">
        <v>5752</v>
      </c>
      <c r="J815" s="17"/>
      <c r="K815" s="17"/>
      <c r="L815" s="4" t="s">
        <v>5954</v>
      </c>
      <c r="M815" s="3"/>
      <c r="N815" s="17"/>
    </row>
    <row r="816" spans="2:14" ht="15.75">
      <c r="B816" s="630" t="s">
        <v>5750</v>
      </c>
      <c r="C816" s="2" t="s">
        <v>4393</v>
      </c>
      <c r="D816" s="2"/>
      <c r="E816" s="3" t="s">
        <v>5955</v>
      </c>
      <c r="F816" s="3"/>
      <c r="G816" s="16"/>
      <c r="H816" s="17"/>
      <c r="I816" s="2" t="s">
        <v>5761</v>
      </c>
      <c r="J816" s="17"/>
      <c r="K816" s="17"/>
      <c r="L816" s="8" t="s">
        <v>5762</v>
      </c>
      <c r="M816" s="3" t="s">
        <v>5763</v>
      </c>
      <c r="N816" s="17"/>
    </row>
    <row r="817" spans="2:14" ht="30">
      <c r="B817" s="630" t="s">
        <v>5750</v>
      </c>
      <c r="C817" s="2" t="s">
        <v>4393</v>
      </c>
      <c r="D817" s="2"/>
      <c r="E817" s="3" t="s">
        <v>5955</v>
      </c>
      <c r="F817" s="3"/>
      <c r="G817" s="16"/>
      <c r="H817" s="18"/>
      <c r="I817" s="2" t="s">
        <v>5956</v>
      </c>
      <c r="J817" s="18"/>
      <c r="K817" s="18"/>
      <c r="L817" s="8" t="s">
        <v>5957</v>
      </c>
      <c r="M817" s="3" t="s">
        <v>5958</v>
      </c>
      <c r="N817" s="17"/>
    </row>
    <row r="818" spans="2:14" ht="15.75">
      <c r="B818" s="630" t="s">
        <v>5750</v>
      </c>
      <c r="C818" s="2" t="s">
        <v>4393</v>
      </c>
      <c r="D818" s="2"/>
      <c r="E818" s="3" t="s">
        <v>5955</v>
      </c>
      <c r="F818" s="3"/>
      <c r="G818" s="16"/>
      <c r="H818" s="18"/>
      <c r="I818" s="2" t="s">
        <v>5783</v>
      </c>
      <c r="J818" s="18"/>
      <c r="K818" s="18"/>
      <c r="L818" s="8" t="s">
        <v>5782</v>
      </c>
      <c r="M818" s="3"/>
      <c r="N818" s="17"/>
    </row>
    <row r="819" spans="2:14" ht="15.75">
      <c r="B819" s="630" t="s">
        <v>5750</v>
      </c>
      <c r="C819" s="2" t="s">
        <v>4393</v>
      </c>
      <c r="D819" s="2"/>
      <c r="E819" s="3" t="s">
        <v>5959</v>
      </c>
      <c r="F819" s="3"/>
      <c r="G819" s="16"/>
      <c r="H819" s="18"/>
      <c r="I819" s="2" t="s">
        <v>5904</v>
      </c>
      <c r="J819" s="18"/>
      <c r="K819" s="18"/>
      <c r="L819" s="8" t="s">
        <v>5960</v>
      </c>
      <c r="M819" s="3" t="s">
        <v>5961</v>
      </c>
      <c r="N819" s="17"/>
    </row>
    <row r="820" spans="2:14" ht="30">
      <c r="B820" s="630" t="s">
        <v>5750</v>
      </c>
      <c r="C820" s="2" t="s">
        <v>4393</v>
      </c>
      <c r="D820" s="2"/>
      <c r="E820" s="3" t="s">
        <v>5959</v>
      </c>
      <c r="F820" s="3"/>
      <c r="G820" s="16"/>
      <c r="H820" s="18"/>
      <c r="I820" s="2" t="s">
        <v>5904</v>
      </c>
      <c r="J820" s="18"/>
      <c r="K820" s="18"/>
      <c r="L820" s="8" t="s">
        <v>5962</v>
      </c>
      <c r="M820" s="3" t="s">
        <v>5963</v>
      </c>
      <c r="N820" s="17"/>
    </row>
    <row r="821" spans="2:14" ht="15.75">
      <c r="B821" s="630" t="s">
        <v>5750</v>
      </c>
      <c r="C821" s="2" t="s">
        <v>4411</v>
      </c>
      <c r="D821" s="2"/>
      <c r="E821" s="3" t="s">
        <v>5959</v>
      </c>
      <c r="F821" s="3"/>
      <c r="G821" s="16"/>
      <c r="H821" s="17"/>
      <c r="I821" s="2" t="s">
        <v>5772</v>
      </c>
      <c r="J821" s="17"/>
      <c r="K821" s="17"/>
      <c r="L821" s="8" t="s">
        <v>5960</v>
      </c>
      <c r="M821" s="3" t="s">
        <v>5961</v>
      </c>
      <c r="N821" s="17"/>
    </row>
    <row r="822" spans="2:14" ht="30">
      <c r="B822" s="630" t="s">
        <v>5750</v>
      </c>
      <c r="C822" s="2" t="s">
        <v>4411</v>
      </c>
      <c r="D822" s="2"/>
      <c r="E822" s="3" t="s">
        <v>5959</v>
      </c>
      <c r="F822" s="3"/>
      <c r="G822" s="16"/>
      <c r="H822" s="17"/>
      <c r="I822" s="2" t="s">
        <v>5772</v>
      </c>
      <c r="J822" s="17"/>
      <c r="K822" s="17"/>
      <c r="L822" s="8" t="s">
        <v>5962</v>
      </c>
      <c r="M822" s="3" t="s">
        <v>5963</v>
      </c>
      <c r="N822" s="17"/>
    </row>
    <row r="823" spans="2:14" ht="15.75">
      <c r="B823" s="630" t="s">
        <v>5750</v>
      </c>
      <c r="C823" s="2" t="s">
        <v>4403</v>
      </c>
      <c r="D823" s="2"/>
      <c r="E823" s="3" t="s">
        <v>5959</v>
      </c>
      <c r="F823" s="3"/>
      <c r="G823" s="16"/>
      <c r="H823" s="17"/>
      <c r="I823" s="3" t="s">
        <v>5772</v>
      </c>
      <c r="J823" s="17"/>
      <c r="K823" s="17"/>
      <c r="L823" s="4" t="s">
        <v>5960</v>
      </c>
      <c r="M823" s="3" t="s">
        <v>5964</v>
      </c>
      <c r="N823" s="17"/>
    </row>
    <row r="824" spans="2:14" ht="30">
      <c r="B824" s="630" t="s">
        <v>5750</v>
      </c>
      <c r="C824" s="2" t="s">
        <v>4403</v>
      </c>
      <c r="D824" s="2"/>
      <c r="E824" s="3" t="s">
        <v>5959</v>
      </c>
      <c r="F824" s="3"/>
      <c r="G824" s="16"/>
      <c r="H824" s="17"/>
      <c r="I824" s="3" t="s">
        <v>5772</v>
      </c>
      <c r="J824" s="17"/>
      <c r="K824" s="17"/>
      <c r="L824" s="4" t="s">
        <v>5962</v>
      </c>
      <c r="M824" s="3" t="s">
        <v>5965</v>
      </c>
      <c r="N824" s="17"/>
    </row>
    <row r="825" spans="2:14" ht="15.75">
      <c r="B825" s="630" t="s">
        <v>5750</v>
      </c>
      <c r="C825" s="2" t="s">
        <v>4393</v>
      </c>
      <c r="D825" s="2"/>
      <c r="E825" s="3" t="s">
        <v>5966</v>
      </c>
      <c r="F825" s="3"/>
      <c r="G825" s="16"/>
      <c r="H825" s="18"/>
      <c r="I825" s="2" t="s">
        <v>5783</v>
      </c>
      <c r="J825" s="18"/>
      <c r="K825" s="18"/>
      <c r="L825" s="8" t="s">
        <v>5886</v>
      </c>
      <c r="M825" s="3" t="s">
        <v>5967</v>
      </c>
      <c r="N825" s="17"/>
    </row>
    <row r="826" spans="2:14" ht="15.75">
      <c r="B826" s="630" t="s">
        <v>5750</v>
      </c>
      <c r="C826" s="2" t="s">
        <v>4393</v>
      </c>
      <c r="D826" s="2"/>
      <c r="E826" s="3" t="s">
        <v>5966</v>
      </c>
      <c r="F826" s="3"/>
      <c r="G826" s="16"/>
      <c r="H826" s="18"/>
      <c r="I826" s="2" t="s">
        <v>5783</v>
      </c>
      <c r="J826" s="18"/>
      <c r="K826" s="18"/>
      <c r="L826" s="8" t="s">
        <v>5828</v>
      </c>
      <c r="M826" s="3" t="s">
        <v>5829</v>
      </c>
      <c r="N826" s="17"/>
    </row>
    <row r="827" spans="2:14" ht="15.75">
      <c r="B827" s="630" t="s">
        <v>5750</v>
      </c>
      <c r="C827" s="2" t="s">
        <v>4411</v>
      </c>
      <c r="D827" s="2"/>
      <c r="E827" s="3" t="s">
        <v>5966</v>
      </c>
      <c r="F827" s="3"/>
      <c r="G827" s="16"/>
      <c r="H827" s="17"/>
      <c r="I827" s="2" t="s">
        <v>5752</v>
      </c>
      <c r="J827" s="17"/>
      <c r="K827" s="17"/>
      <c r="L827" s="8" t="s">
        <v>5886</v>
      </c>
      <c r="M827" s="3" t="s">
        <v>5967</v>
      </c>
      <c r="N827" s="17"/>
    </row>
    <row r="828" spans="2:14" ht="15.75">
      <c r="B828" s="630" t="s">
        <v>5750</v>
      </c>
      <c r="C828" s="2" t="s">
        <v>4411</v>
      </c>
      <c r="D828" s="2"/>
      <c r="E828" s="3" t="s">
        <v>5966</v>
      </c>
      <c r="F828" s="3"/>
      <c r="G828" s="16"/>
      <c r="H828" s="17"/>
      <c r="I828" s="2" t="s">
        <v>5752</v>
      </c>
      <c r="J828" s="17"/>
      <c r="K828" s="17"/>
      <c r="L828" s="8" t="s">
        <v>5828</v>
      </c>
      <c r="M828" s="3" t="s">
        <v>5829</v>
      </c>
      <c r="N828" s="17"/>
    </row>
    <row r="829" spans="2:14" ht="15.75">
      <c r="B829" s="630" t="s">
        <v>5750</v>
      </c>
      <c r="C829" s="2" t="s">
        <v>4403</v>
      </c>
      <c r="D829" s="2"/>
      <c r="E829" s="3" t="s">
        <v>5966</v>
      </c>
      <c r="F829" s="3"/>
      <c r="G829" s="16"/>
      <c r="H829" s="17"/>
      <c r="I829" s="3" t="s">
        <v>5752</v>
      </c>
      <c r="J829" s="17"/>
      <c r="K829" s="17"/>
      <c r="L829" s="4" t="s">
        <v>5886</v>
      </c>
      <c r="M829" s="3" t="s">
        <v>5968</v>
      </c>
      <c r="N829" s="17"/>
    </row>
    <row r="830" spans="2:14" ht="15.75">
      <c r="B830" s="630" t="s">
        <v>5750</v>
      </c>
      <c r="C830" s="2" t="s">
        <v>4403</v>
      </c>
      <c r="D830" s="2"/>
      <c r="E830" s="3" t="s">
        <v>5966</v>
      </c>
      <c r="F830" s="3"/>
      <c r="G830" s="16"/>
      <c r="H830" s="17"/>
      <c r="I830" s="3" t="s">
        <v>5752</v>
      </c>
      <c r="J830" s="17"/>
      <c r="K830" s="17"/>
      <c r="L830" s="4" t="s">
        <v>5828</v>
      </c>
      <c r="M830" s="3" t="s">
        <v>5907</v>
      </c>
      <c r="N830" s="17"/>
    </row>
    <row r="831" spans="2:14" ht="15.75">
      <c r="B831" s="630" t="s">
        <v>5750</v>
      </c>
      <c r="C831" s="2" t="s">
        <v>4393</v>
      </c>
      <c r="D831" s="2"/>
      <c r="E831" s="3" t="s">
        <v>5969</v>
      </c>
      <c r="F831" s="3"/>
      <c r="G831" s="16"/>
      <c r="H831" s="18"/>
      <c r="I831" s="2" t="s">
        <v>5918</v>
      </c>
      <c r="J831" s="18"/>
      <c r="K831" s="18"/>
      <c r="L831" s="8" t="s">
        <v>5970</v>
      </c>
      <c r="M831" s="3" t="s">
        <v>5971</v>
      </c>
      <c r="N831" s="17"/>
    </row>
    <row r="832" spans="2:14" ht="15.75">
      <c r="B832" s="630" t="s">
        <v>5750</v>
      </c>
      <c r="C832" s="2" t="s">
        <v>4393</v>
      </c>
      <c r="D832" s="2"/>
      <c r="E832" s="3" t="s">
        <v>5969</v>
      </c>
      <c r="F832" s="3"/>
      <c r="G832" s="16"/>
      <c r="H832" s="18"/>
      <c r="I832" s="2" t="s">
        <v>5783</v>
      </c>
      <c r="J832" s="18"/>
      <c r="K832" s="18"/>
      <c r="L832" s="8" t="s">
        <v>5972</v>
      </c>
      <c r="M832" s="3" t="s">
        <v>5973</v>
      </c>
      <c r="N832" s="17"/>
    </row>
    <row r="833" spans="2:14" ht="15.75">
      <c r="B833" s="630" t="s">
        <v>5750</v>
      </c>
      <c r="C833" s="2" t="s">
        <v>4403</v>
      </c>
      <c r="D833" s="2"/>
      <c r="E833" s="3" t="s">
        <v>5969</v>
      </c>
      <c r="F833" s="3"/>
      <c r="G833" s="16"/>
      <c r="H833" s="17"/>
      <c r="I833" s="3" t="s">
        <v>5918</v>
      </c>
      <c r="J833" s="17"/>
      <c r="K833" s="17"/>
      <c r="L833" s="4" t="s">
        <v>5974</v>
      </c>
      <c r="M833" s="3" t="s">
        <v>5971</v>
      </c>
      <c r="N833" s="17"/>
    </row>
    <row r="834" spans="2:14" ht="15.75">
      <c r="B834" s="630" t="s">
        <v>5750</v>
      </c>
      <c r="C834" s="2" t="s">
        <v>4403</v>
      </c>
      <c r="D834" s="2"/>
      <c r="E834" s="3" t="s">
        <v>5969</v>
      </c>
      <c r="F834" s="3"/>
      <c r="G834" s="16"/>
      <c r="H834" s="17"/>
      <c r="I834" s="2" t="s">
        <v>5752</v>
      </c>
      <c r="J834" s="17"/>
      <c r="K834" s="17"/>
      <c r="L834" s="4" t="s">
        <v>5975</v>
      </c>
      <c r="M834" s="3" t="s">
        <v>5973</v>
      </c>
      <c r="N834" s="17"/>
    </row>
    <row r="835" spans="2:14" ht="15.75">
      <c r="B835" s="630" t="s">
        <v>5750</v>
      </c>
      <c r="C835" s="2" t="s">
        <v>4393</v>
      </c>
      <c r="D835" s="2"/>
      <c r="E835" s="3" t="s">
        <v>5976</v>
      </c>
      <c r="F835" s="3"/>
      <c r="G835" s="16"/>
      <c r="H835" s="18"/>
      <c r="I835" s="2" t="s">
        <v>5783</v>
      </c>
      <c r="J835" s="18"/>
      <c r="K835" s="18"/>
      <c r="L835" s="8" t="s">
        <v>5977</v>
      </c>
      <c r="M835" s="3" t="s">
        <v>5978</v>
      </c>
      <c r="N835" s="17"/>
    </row>
    <row r="836" spans="2:14" ht="15.75">
      <c r="B836" s="630" t="s">
        <v>5750</v>
      </c>
      <c r="C836" s="2" t="s">
        <v>4403</v>
      </c>
      <c r="D836" s="2"/>
      <c r="E836" s="3" t="s">
        <v>5976</v>
      </c>
      <c r="F836" s="3"/>
      <c r="G836" s="16"/>
      <c r="H836" s="17"/>
      <c r="I836" s="2" t="s">
        <v>5752</v>
      </c>
      <c r="J836" s="17"/>
      <c r="K836" s="17"/>
      <c r="L836" s="4" t="s">
        <v>5979</v>
      </c>
      <c r="M836" s="3" t="s">
        <v>5978</v>
      </c>
      <c r="N836" s="17"/>
    </row>
    <row r="837" spans="2:14" ht="135">
      <c r="B837" s="630" t="s">
        <v>5750</v>
      </c>
      <c r="C837" s="2" t="s">
        <v>4393</v>
      </c>
      <c r="D837" s="2"/>
      <c r="E837" s="3" t="s">
        <v>5980</v>
      </c>
      <c r="F837" s="3"/>
      <c r="G837" s="16"/>
      <c r="H837" s="18"/>
      <c r="I837" s="2" t="s">
        <v>5981</v>
      </c>
      <c r="J837" s="18"/>
      <c r="K837" s="18"/>
      <c r="L837" s="8" t="s">
        <v>5982</v>
      </c>
      <c r="M837" s="3"/>
      <c r="N837" s="17"/>
    </row>
    <row r="838" spans="2:14" ht="15.75">
      <c r="B838" s="630" t="s">
        <v>5750</v>
      </c>
      <c r="C838" s="2" t="s">
        <v>4403</v>
      </c>
      <c r="D838" s="2"/>
      <c r="E838" s="3" t="s">
        <v>4738</v>
      </c>
      <c r="F838" s="3"/>
      <c r="G838" s="16"/>
      <c r="H838" s="17"/>
      <c r="I838" s="3" t="s">
        <v>4741</v>
      </c>
      <c r="J838" s="18" t="s">
        <v>5820</v>
      </c>
      <c r="K838" s="18" t="s">
        <v>5820</v>
      </c>
      <c r="L838" s="4" t="s">
        <v>5983</v>
      </c>
      <c r="M838" s="3" t="s">
        <v>5822</v>
      </c>
      <c r="N838" s="18" t="s">
        <v>5820</v>
      </c>
    </row>
    <row r="839" spans="2:14" ht="45">
      <c r="B839" s="630" t="s">
        <v>5750</v>
      </c>
      <c r="C839" s="2" t="s">
        <v>4393</v>
      </c>
      <c r="D839" s="2"/>
      <c r="E839" s="3" t="s">
        <v>5984</v>
      </c>
      <c r="F839" s="3"/>
      <c r="G839" s="16"/>
      <c r="H839" s="17"/>
      <c r="I839" s="2" t="s">
        <v>5985</v>
      </c>
      <c r="J839" s="17"/>
      <c r="K839" s="17"/>
      <c r="L839" s="8" t="s">
        <v>5986</v>
      </c>
      <c r="M839" s="3" t="s">
        <v>5987</v>
      </c>
      <c r="N839" s="17"/>
    </row>
    <row r="840" spans="2:14" ht="15.75">
      <c r="B840" s="630" t="s">
        <v>5750</v>
      </c>
      <c r="C840" s="2" t="s">
        <v>4393</v>
      </c>
      <c r="D840" s="2"/>
      <c r="E840" s="3" t="s">
        <v>5984</v>
      </c>
      <c r="F840" s="3"/>
      <c r="G840" s="16"/>
      <c r="H840" s="18"/>
      <c r="I840" s="2" t="s">
        <v>5783</v>
      </c>
      <c r="J840" s="18"/>
      <c r="K840" s="18"/>
      <c r="L840" s="8" t="s">
        <v>5793</v>
      </c>
      <c r="M840" s="3" t="s">
        <v>5988</v>
      </c>
      <c r="N840" s="17"/>
    </row>
    <row r="841" spans="2:14" ht="45">
      <c r="B841" s="630" t="s">
        <v>5750</v>
      </c>
      <c r="C841" s="2" t="s">
        <v>4403</v>
      </c>
      <c r="D841" s="2"/>
      <c r="E841" s="3" t="s">
        <v>5984</v>
      </c>
      <c r="F841" s="3"/>
      <c r="G841" s="16"/>
      <c r="H841" s="17"/>
      <c r="I841" s="2" t="s">
        <v>5989</v>
      </c>
      <c r="J841" s="17"/>
      <c r="K841" s="17"/>
      <c r="L841" s="4" t="s">
        <v>5986</v>
      </c>
      <c r="M841" s="3" t="s">
        <v>5990</v>
      </c>
      <c r="N841" s="17"/>
    </row>
    <row r="842" spans="2:14" ht="15.75">
      <c r="B842" s="630" t="s">
        <v>5750</v>
      </c>
      <c r="C842" s="2" t="s">
        <v>4403</v>
      </c>
      <c r="D842" s="2"/>
      <c r="E842" s="3" t="s">
        <v>5984</v>
      </c>
      <c r="F842" s="3"/>
      <c r="G842" s="16"/>
      <c r="H842" s="17"/>
      <c r="I842" s="2" t="s">
        <v>5752</v>
      </c>
      <c r="J842" s="17"/>
      <c r="K842" s="17"/>
      <c r="L842" s="4" t="s">
        <v>5793</v>
      </c>
      <c r="M842" s="3" t="s">
        <v>5794</v>
      </c>
      <c r="N842" s="17"/>
    </row>
    <row r="843" spans="2:14" ht="15.75">
      <c r="B843" s="630" t="s">
        <v>5750</v>
      </c>
      <c r="C843" s="2" t="s">
        <v>4393</v>
      </c>
      <c r="D843" s="2"/>
      <c r="E843" s="3" t="s">
        <v>5991</v>
      </c>
      <c r="F843" s="653"/>
      <c r="G843" s="16"/>
      <c r="H843" s="18"/>
      <c r="I843" s="2" t="s">
        <v>4933</v>
      </c>
      <c r="J843" s="18"/>
      <c r="K843" s="18"/>
      <c r="L843" s="8" t="s">
        <v>5992</v>
      </c>
      <c r="M843" s="3" t="s">
        <v>5993</v>
      </c>
      <c r="N843" s="17"/>
    </row>
    <row r="844" spans="2:14" ht="15.75">
      <c r="B844" s="630" t="s">
        <v>5750</v>
      </c>
      <c r="C844" s="2" t="s">
        <v>4393</v>
      </c>
      <c r="D844" s="2"/>
      <c r="E844" s="3" t="s">
        <v>5991</v>
      </c>
      <c r="F844" s="3"/>
      <c r="G844" s="16"/>
      <c r="H844" s="18"/>
      <c r="I844" s="2" t="s">
        <v>4933</v>
      </c>
      <c r="J844" s="18"/>
      <c r="K844" s="18"/>
      <c r="L844" s="8" t="s">
        <v>5994</v>
      </c>
      <c r="M844" s="3" t="s">
        <v>5995</v>
      </c>
      <c r="N844" s="17"/>
    </row>
    <row r="845" spans="2:14" ht="15.75">
      <c r="B845" s="630" t="s">
        <v>5750</v>
      </c>
      <c r="C845" s="2" t="s">
        <v>4393</v>
      </c>
      <c r="D845" s="2"/>
      <c r="E845" s="3" t="s">
        <v>5991</v>
      </c>
      <c r="F845" s="3"/>
      <c r="G845" s="16"/>
      <c r="H845" s="18"/>
      <c r="I845" s="2" t="s">
        <v>4933</v>
      </c>
      <c r="J845" s="18"/>
      <c r="K845" s="18"/>
      <c r="L845" s="8" t="s">
        <v>5996</v>
      </c>
      <c r="M845" s="3" t="s">
        <v>5997</v>
      </c>
      <c r="N845" s="17"/>
    </row>
    <row r="846" spans="2:14" ht="15.75">
      <c r="B846" s="630" t="s">
        <v>5750</v>
      </c>
      <c r="C846" s="2" t="s">
        <v>4403</v>
      </c>
      <c r="D846" s="2" t="s">
        <v>4394</v>
      </c>
      <c r="E846" s="3" t="s">
        <v>5991</v>
      </c>
      <c r="F846" s="3"/>
      <c r="G846" s="16"/>
      <c r="H846" s="17"/>
      <c r="I846" s="3" t="s">
        <v>4741</v>
      </c>
      <c r="J846" s="18"/>
      <c r="K846" s="18"/>
      <c r="L846" s="4" t="s">
        <v>5992</v>
      </c>
      <c r="M846" s="3" t="s">
        <v>5998</v>
      </c>
      <c r="N846" s="17"/>
    </row>
    <row r="847" spans="2:14" ht="15.75">
      <c r="B847" s="630" t="s">
        <v>5750</v>
      </c>
      <c r="C847" s="2" t="s">
        <v>4403</v>
      </c>
      <c r="D847" s="2" t="s">
        <v>4394</v>
      </c>
      <c r="E847" s="3" t="s">
        <v>5991</v>
      </c>
      <c r="F847" s="3"/>
      <c r="G847" s="16"/>
      <c r="H847" s="17"/>
      <c r="I847" s="3" t="s">
        <v>4741</v>
      </c>
      <c r="J847" s="18"/>
      <c r="K847" s="18"/>
      <c r="L847" s="4" t="s">
        <v>5994</v>
      </c>
      <c r="M847" s="3" t="s">
        <v>5999</v>
      </c>
      <c r="N847" s="17"/>
    </row>
    <row r="848" spans="2:14" ht="15.75">
      <c r="B848" s="630" t="s">
        <v>5750</v>
      </c>
      <c r="C848" s="2" t="s">
        <v>4403</v>
      </c>
      <c r="D848" s="2" t="s">
        <v>4394</v>
      </c>
      <c r="E848" s="3" t="s">
        <v>5991</v>
      </c>
      <c r="F848" s="3"/>
      <c r="G848" s="16"/>
      <c r="H848" s="17"/>
      <c r="I848" s="3" t="s">
        <v>4741</v>
      </c>
      <c r="J848" s="18"/>
      <c r="K848" s="18"/>
      <c r="L848" s="4" t="s">
        <v>5996</v>
      </c>
      <c r="M848" s="3" t="s">
        <v>5997</v>
      </c>
      <c r="N848" s="17"/>
    </row>
    <row r="849" spans="2:14" ht="15.75">
      <c r="B849" s="630" t="s">
        <v>5750</v>
      </c>
      <c r="C849" s="2" t="s">
        <v>4393</v>
      </c>
      <c r="D849" s="2"/>
      <c r="E849" s="3" t="s">
        <v>6000</v>
      </c>
      <c r="F849" s="3"/>
      <c r="G849" s="16"/>
      <c r="H849" s="18"/>
      <c r="I849" s="2" t="s">
        <v>6001</v>
      </c>
      <c r="J849" s="18"/>
      <c r="K849" s="18"/>
      <c r="L849" s="8" t="s">
        <v>6002</v>
      </c>
      <c r="M849" s="3" t="s">
        <v>5735</v>
      </c>
      <c r="N849" s="17"/>
    </row>
    <row r="850" spans="2:14" ht="15.75">
      <c r="B850" s="630" t="s">
        <v>5750</v>
      </c>
      <c r="C850" s="2" t="s">
        <v>4411</v>
      </c>
      <c r="D850" s="2"/>
      <c r="E850" s="3" t="s">
        <v>6003</v>
      </c>
      <c r="F850" s="3"/>
      <c r="G850" s="16"/>
      <c r="H850" s="17"/>
      <c r="I850" s="2" t="s">
        <v>6004</v>
      </c>
      <c r="J850" s="17"/>
      <c r="K850" s="17"/>
      <c r="L850" s="8" t="s">
        <v>6002</v>
      </c>
      <c r="M850" s="3" t="s">
        <v>5735</v>
      </c>
      <c r="N850" s="17"/>
    </row>
    <row r="851" spans="2:14" ht="15.75">
      <c r="B851" s="630" t="s">
        <v>5750</v>
      </c>
      <c r="C851" s="2" t="s">
        <v>4403</v>
      </c>
      <c r="D851" s="2"/>
      <c r="E851" s="3" t="s">
        <v>6000</v>
      </c>
      <c r="F851" s="3"/>
      <c r="G851" s="16"/>
      <c r="H851" s="17"/>
      <c r="I851" s="3" t="s">
        <v>6001</v>
      </c>
      <c r="J851" s="17"/>
      <c r="K851" s="17"/>
      <c r="L851" s="4" t="s">
        <v>6005</v>
      </c>
      <c r="M851" s="3" t="s">
        <v>5735</v>
      </c>
      <c r="N851" s="17"/>
    </row>
    <row r="852" spans="2:14" ht="15.75">
      <c r="B852" s="630" t="s">
        <v>5750</v>
      </c>
      <c r="C852" s="2" t="s">
        <v>4393</v>
      </c>
      <c r="D852" s="2"/>
      <c r="E852" s="3" t="s">
        <v>4421</v>
      </c>
      <c r="F852" s="3"/>
      <c r="G852" s="16"/>
      <c r="H852" s="17"/>
      <c r="I852" s="2" t="s">
        <v>5873</v>
      </c>
      <c r="J852" s="17"/>
      <c r="K852" s="17"/>
      <c r="L852" s="8" t="s">
        <v>5874</v>
      </c>
      <c r="M852" s="3" t="s">
        <v>5875</v>
      </c>
      <c r="N852" s="17"/>
    </row>
    <row r="853" spans="2:14" ht="15.75">
      <c r="B853" s="630" t="s">
        <v>5750</v>
      </c>
      <c r="C853" s="2" t="s">
        <v>4393</v>
      </c>
      <c r="D853" s="2"/>
      <c r="E853" s="3" t="s">
        <v>4421</v>
      </c>
      <c r="F853" s="3"/>
      <c r="G853" s="16"/>
      <c r="H853" s="17"/>
      <c r="I853" s="2" t="s">
        <v>5761</v>
      </c>
      <c r="J853" s="17"/>
      <c r="K853" s="17"/>
      <c r="L853" s="8" t="s">
        <v>5762</v>
      </c>
      <c r="M853" s="3" t="s">
        <v>5763</v>
      </c>
      <c r="N853" s="17"/>
    </row>
    <row r="854" spans="2:14" ht="30">
      <c r="B854" s="630" t="s">
        <v>5750</v>
      </c>
      <c r="C854" s="2" t="s">
        <v>4393</v>
      </c>
      <c r="D854" s="2"/>
      <c r="E854" s="3" t="s">
        <v>4421</v>
      </c>
      <c r="F854" s="3"/>
      <c r="G854" s="16"/>
      <c r="H854" s="18"/>
      <c r="I854" s="2" t="s">
        <v>5783</v>
      </c>
      <c r="J854" s="18"/>
      <c r="K854" s="18"/>
      <c r="L854" s="8" t="s">
        <v>5785</v>
      </c>
      <c r="M854" s="3"/>
      <c r="N854" s="17"/>
    </row>
    <row r="855" spans="2:14" ht="30">
      <c r="B855" s="630" t="s">
        <v>5750</v>
      </c>
      <c r="C855" s="2" t="s">
        <v>4393</v>
      </c>
      <c r="D855" s="2"/>
      <c r="E855" s="3" t="s">
        <v>4421</v>
      </c>
      <c r="F855" s="3"/>
      <c r="G855" s="16"/>
      <c r="H855" s="18"/>
      <c r="I855" s="2" t="s">
        <v>6006</v>
      </c>
      <c r="J855" s="18"/>
      <c r="K855" s="18"/>
      <c r="L855" s="8" t="s">
        <v>5957</v>
      </c>
      <c r="M855" s="3" t="s">
        <v>5958</v>
      </c>
      <c r="N855" s="17"/>
    </row>
    <row r="856" spans="2:14" ht="15.75">
      <c r="B856" s="630" t="s">
        <v>5750</v>
      </c>
      <c r="C856" s="2" t="s">
        <v>4393</v>
      </c>
      <c r="D856" s="2"/>
      <c r="E856" s="3" t="s">
        <v>4421</v>
      </c>
      <c r="F856" s="3"/>
      <c r="G856" s="16"/>
      <c r="H856" s="18"/>
      <c r="I856" s="2" t="s">
        <v>5783</v>
      </c>
      <c r="J856" s="18"/>
      <c r="K856" s="18"/>
      <c r="L856" s="8" t="s">
        <v>5876</v>
      </c>
      <c r="M856" s="3"/>
      <c r="N856" s="17"/>
    </row>
    <row r="857" spans="2:14" ht="15.75">
      <c r="B857" s="630" t="s">
        <v>5750</v>
      </c>
      <c r="C857" s="2" t="s">
        <v>4393</v>
      </c>
      <c r="D857" s="2"/>
      <c r="E857" s="3" t="s">
        <v>4421</v>
      </c>
      <c r="F857" s="3"/>
      <c r="G857" s="16"/>
      <c r="H857" s="18"/>
      <c r="I857" s="2" t="s">
        <v>5783</v>
      </c>
      <c r="J857" s="18"/>
      <c r="K857" s="18"/>
      <c r="L857" s="8" t="s">
        <v>5876</v>
      </c>
      <c r="M857" s="3"/>
      <c r="N857" s="17"/>
    </row>
    <row r="858" spans="2:14" ht="15.75">
      <c r="B858" s="630" t="s">
        <v>5750</v>
      </c>
      <c r="C858" s="2" t="s">
        <v>4393</v>
      </c>
      <c r="D858" s="2"/>
      <c r="E858" s="3" t="s">
        <v>4421</v>
      </c>
      <c r="F858" s="3"/>
      <c r="G858" s="16"/>
      <c r="H858" s="18"/>
      <c r="I858" s="2" t="s">
        <v>5783</v>
      </c>
      <c r="J858" s="18"/>
      <c r="K858" s="18"/>
      <c r="L858" s="8" t="s">
        <v>5782</v>
      </c>
      <c r="M858" s="3"/>
      <c r="N858" s="17"/>
    </row>
    <row r="859" spans="2:14" ht="15.75">
      <c r="B859" s="630" t="s">
        <v>5750</v>
      </c>
      <c r="C859" s="2" t="s">
        <v>4393</v>
      </c>
      <c r="D859" s="2"/>
      <c r="E859" s="3" t="s">
        <v>4421</v>
      </c>
      <c r="F859" s="3"/>
      <c r="G859" s="16"/>
      <c r="H859" s="18"/>
      <c r="I859" s="2" t="s">
        <v>5783</v>
      </c>
      <c r="J859" s="18"/>
      <c r="K859" s="18"/>
      <c r="L859" s="8" t="s">
        <v>5877</v>
      </c>
      <c r="M859" s="3"/>
      <c r="N859" s="17"/>
    </row>
    <row r="860" spans="2:14" ht="15.75">
      <c r="B860" s="630" t="s">
        <v>5750</v>
      </c>
      <c r="C860" s="2" t="s">
        <v>4393</v>
      </c>
      <c r="D860" s="2"/>
      <c r="E860" s="3" t="s">
        <v>4421</v>
      </c>
      <c r="F860" s="3"/>
      <c r="G860" s="16"/>
      <c r="H860" s="18"/>
      <c r="I860" s="2" t="s">
        <v>5783</v>
      </c>
      <c r="J860" s="18"/>
      <c r="K860" s="18"/>
      <c r="L860" s="8" t="s">
        <v>5877</v>
      </c>
      <c r="M860" s="3"/>
      <c r="N860" s="17"/>
    </row>
    <row r="861" spans="2:14" ht="15.75">
      <c r="B861" s="630" t="s">
        <v>5750</v>
      </c>
      <c r="C861" s="2" t="s">
        <v>4393</v>
      </c>
      <c r="D861" s="2"/>
      <c r="E861" s="3" t="s">
        <v>4421</v>
      </c>
      <c r="F861" s="3"/>
      <c r="G861" s="16"/>
      <c r="H861" s="18"/>
      <c r="I861" s="2" t="s">
        <v>5783</v>
      </c>
      <c r="J861" s="18"/>
      <c r="K861" s="18"/>
      <c r="L861" s="8" t="s">
        <v>5784</v>
      </c>
      <c r="M861" s="3"/>
      <c r="N861" s="17"/>
    </row>
    <row r="862" spans="2:14" ht="15.75">
      <c r="B862" s="630" t="s">
        <v>5750</v>
      </c>
      <c r="C862" s="2" t="s">
        <v>4393</v>
      </c>
      <c r="D862" s="2"/>
      <c r="E862" s="3" t="s">
        <v>4421</v>
      </c>
      <c r="F862" s="3"/>
      <c r="G862" s="16"/>
      <c r="H862" s="18"/>
      <c r="I862" s="2" t="s">
        <v>5783</v>
      </c>
      <c r="J862" s="18"/>
      <c r="K862" s="18"/>
      <c r="L862" s="8" t="s">
        <v>5878</v>
      </c>
      <c r="M862" s="3"/>
      <c r="N862" s="17"/>
    </row>
    <row r="863" spans="2:14" ht="15.75">
      <c r="B863" s="630" t="s">
        <v>5750</v>
      </c>
      <c r="C863" s="2" t="s">
        <v>4393</v>
      </c>
      <c r="D863" s="2"/>
      <c r="E863" s="3" t="s">
        <v>4421</v>
      </c>
      <c r="F863" s="3"/>
      <c r="G863" s="16"/>
      <c r="H863" s="18"/>
      <c r="I863" s="2" t="s">
        <v>5783</v>
      </c>
      <c r="J863" s="18"/>
      <c r="K863" s="18"/>
      <c r="L863" s="8" t="s">
        <v>5878</v>
      </c>
      <c r="M863" s="3"/>
      <c r="N863" s="17"/>
    </row>
    <row r="864" spans="2:14" ht="15.75">
      <c r="B864" s="630" t="s">
        <v>5750</v>
      </c>
      <c r="C864" s="2" t="s">
        <v>4403</v>
      </c>
      <c r="D864" s="2"/>
      <c r="E864" s="3" t="s">
        <v>4421</v>
      </c>
      <c r="F864" s="3"/>
      <c r="G864" s="16"/>
      <c r="H864" s="17"/>
      <c r="I864" s="3" t="s">
        <v>5873</v>
      </c>
      <c r="J864" s="17"/>
      <c r="K864" s="17"/>
      <c r="L864" s="4" t="s">
        <v>5881</v>
      </c>
      <c r="M864" s="3" t="s">
        <v>5875</v>
      </c>
      <c r="N864" s="17"/>
    </row>
    <row r="865" spans="2:14" ht="15.75">
      <c r="B865" s="630" t="s">
        <v>5750</v>
      </c>
      <c r="C865" s="2" t="s">
        <v>4403</v>
      </c>
      <c r="D865" s="2"/>
      <c r="E865" s="3" t="s">
        <v>4421</v>
      </c>
      <c r="F865" s="3"/>
      <c r="G865" s="16"/>
      <c r="H865" s="17"/>
      <c r="I865" s="3" t="s">
        <v>5761</v>
      </c>
      <c r="J865" s="17"/>
      <c r="K865" s="17"/>
      <c r="L865" s="4" t="s">
        <v>5762</v>
      </c>
      <c r="M865" s="3" t="s">
        <v>5882</v>
      </c>
      <c r="N865" s="17"/>
    </row>
    <row r="866" spans="2:14" ht="30">
      <c r="B866" s="630" t="s">
        <v>5750</v>
      </c>
      <c r="C866" s="2" t="s">
        <v>4403</v>
      </c>
      <c r="D866" s="2"/>
      <c r="E866" s="3" t="s">
        <v>4421</v>
      </c>
      <c r="F866" s="3"/>
      <c r="G866" s="16"/>
      <c r="H866" s="17"/>
      <c r="I866" s="3" t="s">
        <v>6006</v>
      </c>
      <c r="J866" s="17"/>
      <c r="K866" s="17"/>
      <c r="L866" s="4" t="s">
        <v>6007</v>
      </c>
      <c r="M866" s="3" t="s">
        <v>5958</v>
      </c>
      <c r="N866" s="17"/>
    </row>
    <row r="867" spans="2:14" ht="30">
      <c r="B867" s="630" t="s">
        <v>5750</v>
      </c>
      <c r="C867" s="2" t="s">
        <v>4403</v>
      </c>
      <c r="D867" s="2"/>
      <c r="E867" s="3" t="s">
        <v>4421</v>
      </c>
      <c r="F867" s="3"/>
      <c r="G867" s="16"/>
      <c r="H867" s="17"/>
      <c r="I867" s="2" t="s">
        <v>5752</v>
      </c>
      <c r="J867" s="17"/>
      <c r="K867" s="17"/>
      <c r="L867" s="4" t="s">
        <v>5785</v>
      </c>
      <c r="M867" s="3"/>
      <c r="N867" s="17"/>
    </row>
    <row r="868" spans="2:14" ht="15.75">
      <c r="B868" s="630" t="s">
        <v>5750</v>
      </c>
      <c r="C868" s="2" t="s">
        <v>4403</v>
      </c>
      <c r="D868" s="2"/>
      <c r="E868" s="3" t="s">
        <v>4421</v>
      </c>
      <c r="F868" s="3"/>
      <c r="G868" s="16"/>
      <c r="H868" s="17"/>
      <c r="I868" s="2" t="s">
        <v>5752</v>
      </c>
      <c r="J868" s="17"/>
      <c r="K868" s="17"/>
      <c r="L868" s="4" t="s">
        <v>5876</v>
      </c>
      <c r="M868" s="3"/>
      <c r="N868" s="17"/>
    </row>
    <row r="869" spans="2:14" ht="15.75">
      <c r="B869" s="630" t="s">
        <v>5750</v>
      </c>
      <c r="C869" s="2" t="s">
        <v>4403</v>
      </c>
      <c r="D869" s="2"/>
      <c r="E869" s="3" t="s">
        <v>4421</v>
      </c>
      <c r="F869" s="3"/>
      <c r="G869" s="16"/>
      <c r="H869" s="17"/>
      <c r="I869" s="2" t="s">
        <v>5752</v>
      </c>
      <c r="J869" s="17"/>
      <c r="K869" s="17"/>
      <c r="L869" s="4" t="s">
        <v>5876</v>
      </c>
      <c r="M869" s="3"/>
      <c r="N869" s="17"/>
    </row>
    <row r="870" spans="2:14" ht="15.75">
      <c r="B870" s="630" t="s">
        <v>5750</v>
      </c>
      <c r="C870" s="2" t="s">
        <v>4403</v>
      </c>
      <c r="D870" s="2"/>
      <c r="E870" s="3" t="s">
        <v>4421</v>
      </c>
      <c r="F870" s="3"/>
      <c r="G870" s="16"/>
      <c r="H870" s="17"/>
      <c r="I870" s="2" t="s">
        <v>5752</v>
      </c>
      <c r="J870" s="17"/>
      <c r="K870" s="17"/>
      <c r="L870" s="4" t="s">
        <v>5782</v>
      </c>
      <c r="M870" s="3"/>
      <c r="N870" s="17"/>
    </row>
    <row r="871" spans="2:14" ht="15.75">
      <c r="B871" s="630" t="s">
        <v>5750</v>
      </c>
      <c r="C871" s="2" t="s">
        <v>4403</v>
      </c>
      <c r="D871" s="2"/>
      <c r="E871" s="3" t="s">
        <v>4421</v>
      </c>
      <c r="F871" s="3"/>
      <c r="G871" s="16"/>
      <c r="H871" s="491"/>
      <c r="I871" s="2" t="s">
        <v>5783</v>
      </c>
      <c r="J871" s="17"/>
      <c r="K871" s="17"/>
      <c r="L871" s="4" t="s">
        <v>5883</v>
      </c>
      <c r="M871" s="3"/>
      <c r="N871" s="17"/>
    </row>
    <row r="872" spans="2:14" ht="15.75">
      <c r="B872" s="630" t="s">
        <v>5750</v>
      </c>
      <c r="C872" s="2" t="s">
        <v>4403</v>
      </c>
      <c r="D872" s="2"/>
      <c r="E872" s="3" t="s">
        <v>4421</v>
      </c>
      <c r="F872" s="3"/>
      <c r="G872" s="16"/>
      <c r="H872" s="491"/>
      <c r="I872" s="2" t="s">
        <v>5752</v>
      </c>
      <c r="J872" s="17"/>
      <c r="K872" s="17"/>
      <c r="L872" s="4" t="s">
        <v>5883</v>
      </c>
      <c r="M872" s="3"/>
      <c r="N872" s="17"/>
    </row>
    <row r="873" spans="2:14" ht="15.75">
      <c r="B873" s="630" t="s">
        <v>5750</v>
      </c>
      <c r="C873" s="2" t="s">
        <v>4403</v>
      </c>
      <c r="D873" s="2"/>
      <c r="E873" s="3" t="s">
        <v>4421</v>
      </c>
      <c r="F873" s="3"/>
      <c r="G873" s="16"/>
      <c r="H873" s="17"/>
      <c r="I873" s="2" t="s">
        <v>5752</v>
      </c>
      <c r="J873" s="17"/>
      <c r="K873" s="17"/>
      <c r="L873" s="4" t="s">
        <v>5784</v>
      </c>
      <c r="M873" s="3"/>
      <c r="N873" s="17"/>
    </row>
    <row r="874" spans="2:14" ht="15.75">
      <c r="B874" s="630" t="s">
        <v>5750</v>
      </c>
      <c r="C874" s="2" t="s">
        <v>4403</v>
      </c>
      <c r="D874" s="2"/>
      <c r="E874" s="3" t="s">
        <v>4421</v>
      </c>
      <c r="F874" s="3"/>
      <c r="G874" s="16"/>
      <c r="H874" s="17"/>
      <c r="I874" s="2" t="s">
        <v>5752</v>
      </c>
      <c r="J874" s="17"/>
      <c r="K874" s="17"/>
      <c r="L874" s="4" t="s">
        <v>5878</v>
      </c>
      <c r="M874" s="3"/>
      <c r="N874" s="17"/>
    </row>
    <row r="875" spans="2:14" ht="15.75">
      <c r="B875" s="630" t="s">
        <v>5750</v>
      </c>
      <c r="C875" s="2" t="s">
        <v>4403</v>
      </c>
      <c r="D875" s="2"/>
      <c r="E875" s="3" t="s">
        <v>4421</v>
      </c>
      <c r="F875" s="3"/>
      <c r="G875" s="16"/>
      <c r="H875" s="17"/>
      <c r="I875" s="2" t="s">
        <v>5752</v>
      </c>
      <c r="J875" s="17"/>
      <c r="K875" s="17"/>
      <c r="L875" s="4" t="s">
        <v>5878</v>
      </c>
      <c r="M875" s="3"/>
      <c r="N875" s="17"/>
    </row>
    <row r="876" spans="2:14" ht="15.75">
      <c r="B876" s="630" t="s">
        <v>5750</v>
      </c>
      <c r="C876" s="2" t="s">
        <v>4393</v>
      </c>
      <c r="D876" s="2"/>
      <c r="E876" s="3" t="s">
        <v>6008</v>
      </c>
      <c r="F876" s="3"/>
      <c r="G876" s="16"/>
      <c r="H876" s="631"/>
      <c r="I876" s="2" t="s">
        <v>5783</v>
      </c>
      <c r="J876" s="18"/>
      <c r="K876" s="18"/>
      <c r="L876" s="8" t="s">
        <v>6009</v>
      </c>
      <c r="M876" s="3" t="s">
        <v>6010</v>
      </c>
      <c r="N876" s="17"/>
    </row>
    <row r="877" spans="2:14" ht="15.75">
      <c r="B877" s="630" t="s">
        <v>5750</v>
      </c>
      <c r="C877" s="2" t="s">
        <v>4403</v>
      </c>
      <c r="D877" s="2"/>
      <c r="E877" s="3" t="s">
        <v>6008</v>
      </c>
      <c r="F877" s="3"/>
      <c r="G877" s="16"/>
      <c r="H877" s="491"/>
      <c r="I877" s="2" t="s">
        <v>5752</v>
      </c>
      <c r="J877" s="17"/>
      <c r="K877" s="17"/>
      <c r="L877" s="4" t="s">
        <v>6011</v>
      </c>
      <c r="M877" s="3" t="s">
        <v>6010</v>
      </c>
      <c r="N877" s="17"/>
    </row>
    <row r="878" spans="2:14" ht="15.75">
      <c r="B878" s="630" t="s">
        <v>5750</v>
      </c>
      <c r="C878" s="2" t="s">
        <v>4411</v>
      </c>
      <c r="D878" s="2"/>
      <c r="E878" s="3" t="s">
        <v>5438</v>
      </c>
      <c r="F878" s="3"/>
      <c r="G878" s="16"/>
      <c r="H878" s="491"/>
      <c r="I878" s="2" t="s">
        <v>5757</v>
      </c>
      <c r="J878" s="17"/>
      <c r="K878" s="17"/>
      <c r="L878" s="8" t="s">
        <v>5805</v>
      </c>
      <c r="M878" s="3" t="s">
        <v>5806</v>
      </c>
      <c r="N878" s="17"/>
    </row>
    <row r="879" spans="2:14" ht="15.75">
      <c r="B879" s="630" t="s">
        <v>5750</v>
      </c>
      <c r="C879" s="2" t="s">
        <v>4411</v>
      </c>
      <c r="D879" s="2"/>
      <c r="E879" s="3" t="s">
        <v>5438</v>
      </c>
      <c r="F879" s="3"/>
      <c r="G879" s="16"/>
      <c r="H879" s="491"/>
      <c r="I879" s="2" t="s">
        <v>5757</v>
      </c>
      <c r="J879" s="17"/>
      <c r="K879" s="17"/>
      <c r="L879" s="8" t="s">
        <v>5807</v>
      </c>
      <c r="M879" s="3" t="s">
        <v>5808</v>
      </c>
      <c r="N879" s="17"/>
    </row>
    <row r="880" spans="2:14" ht="15.75">
      <c r="B880" s="630" t="s">
        <v>5750</v>
      </c>
      <c r="C880" s="2" t="s">
        <v>4403</v>
      </c>
      <c r="D880" s="2"/>
      <c r="E880" s="3" t="s">
        <v>5431</v>
      </c>
      <c r="F880" s="3"/>
      <c r="G880" s="16"/>
      <c r="H880" s="491"/>
      <c r="I880" s="3" t="s">
        <v>5764</v>
      </c>
      <c r="J880" s="17"/>
      <c r="K880" s="17"/>
      <c r="L880" s="4" t="s">
        <v>6012</v>
      </c>
      <c r="M880" s="3" t="s">
        <v>6013</v>
      </c>
      <c r="N880" s="17"/>
    </row>
    <row r="881" spans="2:14" ht="15.75">
      <c r="B881" s="630" t="s">
        <v>5750</v>
      </c>
      <c r="C881" s="2" t="s">
        <v>4403</v>
      </c>
      <c r="D881" s="2"/>
      <c r="E881" s="3" t="s">
        <v>5431</v>
      </c>
      <c r="F881" s="3"/>
      <c r="G881" s="16"/>
      <c r="H881" s="17"/>
      <c r="I881" s="3" t="s">
        <v>5767</v>
      </c>
      <c r="J881" s="17"/>
      <c r="K881" s="17"/>
      <c r="L881" s="4" t="s">
        <v>6014</v>
      </c>
      <c r="M881" s="3" t="s">
        <v>5769</v>
      </c>
      <c r="N881" s="17"/>
    </row>
    <row r="882" spans="2:14" ht="45">
      <c r="B882" s="630" t="s">
        <v>5750</v>
      </c>
      <c r="C882" s="2" t="s">
        <v>4403</v>
      </c>
      <c r="D882" s="2"/>
      <c r="E882" s="3" t="s">
        <v>5431</v>
      </c>
      <c r="F882" s="3"/>
      <c r="G882" s="16"/>
      <c r="H882" s="17"/>
      <c r="I882" s="3" t="s">
        <v>5764</v>
      </c>
      <c r="J882" s="17"/>
      <c r="K882" s="17"/>
      <c r="L882" s="4" t="s">
        <v>6015</v>
      </c>
      <c r="M882" s="3" t="s">
        <v>5766</v>
      </c>
      <c r="N882" s="17"/>
    </row>
    <row r="883" spans="2:14" ht="15.75">
      <c r="B883" s="630" t="s">
        <v>5750</v>
      </c>
      <c r="C883" s="2" t="s">
        <v>4403</v>
      </c>
      <c r="D883" s="2"/>
      <c r="E883" s="3" t="s">
        <v>5431</v>
      </c>
      <c r="F883" s="3"/>
      <c r="G883" s="16"/>
      <c r="H883" s="17"/>
      <c r="I883" s="3" t="s">
        <v>5804</v>
      </c>
      <c r="J883" s="17"/>
      <c r="K883" s="17"/>
      <c r="L883" s="4" t="s">
        <v>5802</v>
      </c>
      <c r="M883" s="3" t="s">
        <v>6016</v>
      </c>
      <c r="N883" s="17"/>
    </row>
    <row r="884" spans="2:14" ht="15.75">
      <c r="B884" s="630" t="s">
        <v>5750</v>
      </c>
      <c r="C884" s="2" t="s">
        <v>4403</v>
      </c>
      <c r="D884" s="2"/>
      <c r="E884" s="3" t="s">
        <v>5431</v>
      </c>
      <c r="F884" s="3"/>
      <c r="G884" s="16"/>
      <c r="H884" s="17"/>
      <c r="I884" s="3" t="s">
        <v>5764</v>
      </c>
      <c r="J884" s="17"/>
      <c r="K884" s="17"/>
      <c r="L884" s="4" t="s">
        <v>5805</v>
      </c>
      <c r="M884" s="3" t="s">
        <v>5806</v>
      </c>
      <c r="N884" s="17"/>
    </row>
    <row r="885" spans="2:14" ht="15.75">
      <c r="B885" s="630" t="s">
        <v>5750</v>
      </c>
      <c r="C885" s="2" t="s">
        <v>4403</v>
      </c>
      <c r="D885" s="2"/>
      <c r="E885" s="3" t="s">
        <v>5431</v>
      </c>
      <c r="F885" s="3"/>
      <c r="G885" s="16"/>
      <c r="H885" s="17"/>
      <c r="I885" s="3" t="s">
        <v>5764</v>
      </c>
      <c r="J885" s="17"/>
      <c r="K885" s="17"/>
      <c r="L885" s="4" t="s">
        <v>5807</v>
      </c>
      <c r="M885" s="3" t="s">
        <v>5808</v>
      </c>
      <c r="N885" s="17"/>
    </row>
    <row r="886" spans="2:14" ht="15.75">
      <c r="B886" s="630" t="s">
        <v>5750</v>
      </c>
      <c r="C886" s="2" t="s">
        <v>4403</v>
      </c>
      <c r="D886" s="2"/>
      <c r="E886" s="3" t="s">
        <v>5431</v>
      </c>
      <c r="F886" s="3"/>
      <c r="G886" s="16"/>
      <c r="H886" s="17"/>
      <c r="I886" s="3" t="s">
        <v>5752</v>
      </c>
      <c r="J886" s="17"/>
      <c r="K886" s="17"/>
      <c r="L886" s="4" t="s">
        <v>5780</v>
      </c>
      <c r="M886" s="3" t="s">
        <v>6017</v>
      </c>
      <c r="N886" s="17"/>
    </row>
    <row r="887" spans="2:14" ht="15.75">
      <c r="B887" s="630" t="s">
        <v>5750</v>
      </c>
      <c r="C887" s="2" t="s">
        <v>4393</v>
      </c>
      <c r="D887" s="2"/>
      <c r="E887" s="3" t="s">
        <v>4475</v>
      </c>
      <c r="F887" s="3"/>
      <c r="G887" s="16"/>
      <c r="H887" s="18"/>
      <c r="I887" s="2" t="s">
        <v>5783</v>
      </c>
      <c r="J887" s="18"/>
      <c r="K887" s="18"/>
      <c r="L887" s="8" t="s">
        <v>5842</v>
      </c>
      <c r="M887" s="3" t="s">
        <v>5813</v>
      </c>
      <c r="N887" s="17"/>
    </row>
    <row r="888" spans="2:14" ht="30">
      <c r="B888" s="630" t="s">
        <v>5750</v>
      </c>
      <c r="C888" s="2" t="s">
        <v>4393</v>
      </c>
      <c r="D888" s="2"/>
      <c r="E888" s="3" t="s">
        <v>4475</v>
      </c>
      <c r="F888" s="3"/>
      <c r="G888" s="16"/>
      <c r="H888" s="18"/>
      <c r="I888" s="2" t="s">
        <v>5777</v>
      </c>
      <c r="J888" s="18"/>
      <c r="K888" s="18"/>
      <c r="L888" s="8" t="s">
        <v>6018</v>
      </c>
      <c r="M888" s="3" t="s">
        <v>5779</v>
      </c>
      <c r="N888" s="17"/>
    </row>
    <row r="889" spans="2:14" ht="15.75">
      <c r="B889" s="630" t="s">
        <v>5750</v>
      </c>
      <c r="C889" s="2" t="s">
        <v>4393</v>
      </c>
      <c r="D889" s="2"/>
      <c r="E889" s="3" t="s">
        <v>4475</v>
      </c>
      <c r="F889" s="3"/>
      <c r="G889" s="16"/>
      <c r="H889" s="18"/>
      <c r="I889" s="2" t="s">
        <v>5814</v>
      </c>
      <c r="J889" s="18"/>
      <c r="K889" s="18"/>
      <c r="L889" s="8" t="s">
        <v>5810</v>
      </c>
      <c r="M889" s="3" t="s">
        <v>5811</v>
      </c>
      <c r="N889" s="17"/>
    </row>
    <row r="890" spans="2:14" ht="15.75">
      <c r="B890" s="630" t="s">
        <v>5750</v>
      </c>
      <c r="C890" s="2" t="s">
        <v>4411</v>
      </c>
      <c r="D890" s="2"/>
      <c r="E890" s="3" t="s">
        <v>4481</v>
      </c>
      <c r="F890" s="3"/>
      <c r="G890" s="16"/>
      <c r="H890" s="17"/>
      <c r="I890" s="2" t="s">
        <v>5752</v>
      </c>
      <c r="J890" s="17"/>
      <c r="K890" s="17"/>
      <c r="L890" s="8" t="s">
        <v>5842</v>
      </c>
      <c r="M890" s="3" t="s">
        <v>5813</v>
      </c>
      <c r="N890" s="17"/>
    </row>
    <row r="891" spans="2:14" ht="30">
      <c r="B891" s="630" t="s">
        <v>5750</v>
      </c>
      <c r="C891" s="2" t="s">
        <v>4411</v>
      </c>
      <c r="D891" s="2"/>
      <c r="E891" s="3" t="s">
        <v>4481</v>
      </c>
      <c r="F891" s="3"/>
      <c r="G891" s="16"/>
      <c r="H891" s="17"/>
      <c r="I891" s="2" t="s">
        <v>6019</v>
      </c>
      <c r="J891" s="17"/>
      <c r="K891" s="17" t="s">
        <v>5702</v>
      </c>
      <c r="L891" s="8" t="s">
        <v>6018</v>
      </c>
      <c r="M891" s="3" t="s">
        <v>5779</v>
      </c>
      <c r="N891" s="17"/>
    </row>
    <row r="892" spans="2:14" ht="15.75">
      <c r="B892" s="630" t="s">
        <v>5750</v>
      </c>
      <c r="C892" s="2" t="s">
        <v>4393</v>
      </c>
      <c r="D892" s="2"/>
      <c r="E892" s="3" t="s">
        <v>6020</v>
      </c>
      <c r="F892" s="3"/>
      <c r="G892" s="16"/>
      <c r="H892" s="18"/>
      <c r="I892" s="2" t="s">
        <v>6021</v>
      </c>
      <c r="J892" s="18"/>
      <c r="K892" s="18"/>
      <c r="L892" s="8" t="s">
        <v>6022</v>
      </c>
      <c r="M892" s="3" t="s">
        <v>6023</v>
      </c>
      <c r="N892" s="17"/>
    </row>
    <row r="893" spans="2:14" ht="15.75">
      <c r="B893" s="630" t="s">
        <v>5750</v>
      </c>
      <c r="C893" s="2" t="s">
        <v>4411</v>
      </c>
      <c r="D893" s="2"/>
      <c r="E893" s="3" t="s">
        <v>6024</v>
      </c>
      <c r="G893" s="16"/>
      <c r="H893" s="17"/>
      <c r="I893" s="2" t="s">
        <v>6025</v>
      </c>
      <c r="J893" s="17"/>
      <c r="K893" s="17"/>
      <c r="L893" s="8" t="s">
        <v>6022</v>
      </c>
      <c r="M893" s="3" t="s">
        <v>6023</v>
      </c>
      <c r="N893" s="17"/>
    </row>
    <row r="894" spans="2:14" ht="15.75">
      <c r="B894" s="630" t="s">
        <v>5750</v>
      </c>
      <c r="C894" s="2" t="s">
        <v>4403</v>
      </c>
      <c r="D894" s="2"/>
      <c r="E894" s="3" t="s">
        <v>6020</v>
      </c>
      <c r="G894" s="16"/>
      <c r="H894" s="17"/>
      <c r="I894" s="3" t="s">
        <v>6021</v>
      </c>
      <c r="J894" s="17"/>
      <c r="K894" s="17"/>
      <c r="L894" s="4" t="s">
        <v>6026</v>
      </c>
      <c r="M894" s="3" t="s">
        <v>6023</v>
      </c>
      <c r="N894" s="17"/>
    </row>
    <row r="895" spans="2:14" ht="30">
      <c r="B895" s="630" t="s">
        <v>5750</v>
      </c>
      <c r="C895" s="2" t="s">
        <v>4393</v>
      </c>
      <c r="D895" s="2"/>
      <c r="E895" s="3" t="s">
        <v>4395</v>
      </c>
      <c r="F895" s="3"/>
      <c r="G895" s="16"/>
      <c r="H895" s="17"/>
      <c r="I895" s="2" t="s">
        <v>1866</v>
      </c>
      <c r="J895" s="17"/>
      <c r="K895" s="17"/>
      <c r="L895" s="8" t="s">
        <v>5832</v>
      </c>
      <c r="M895" s="3" t="s">
        <v>6027</v>
      </c>
      <c r="N895" s="17"/>
    </row>
    <row r="896" spans="2:14" ht="30">
      <c r="B896" s="630" t="s">
        <v>5750</v>
      </c>
      <c r="C896" s="2" t="s">
        <v>4393</v>
      </c>
      <c r="D896" s="2"/>
      <c r="E896" s="3" t="s">
        <v>4395</v>
      </c>
      <c r="F896" s="3"/>
      <c r="G896" s="16"/>
      <c r="H896" s="17"/>
      <c r="I896" s="2" t="s">
        <v>6028</v>
      </c>
      <c r="J896" s="17"/>
      <c r="K896" s="17"/>
      <c r="L896" s="8" t="s">
        <v>5826</v>
      </c>
      <c r="M896" s="3" t="s">
        <v>5827</v>
      </c>
      <c r="N896" s="17"/>
    </row>
    <row r="897" spans="2:14" ht="15.75">
      <c r="B897" s="630" t="s">
        <v>5750</v>
      </c>
      <c r="C897" s="2" t="s">
        <v>4393</v>
      </c>
      <c r="D897" s="2"/>
      <c r="E897" s="3" t="s">
        <v>4395</v>
      </c>
      <c r="F897" s="3"/>
      <c r="G897" s="16"/>
      <c r="H897" s="18"/>
      <c r="I897" s="2" t="s">
        <v>4433</v>
      </c>
      <c r="J897" s="18"/>
      <c r="K897" s="18"/>
      <c r="L897" s="8" t="s">
        <v>5824</v>
      </c>
      <c r="M897" s="3" t="s">
        <v>5825</v>
      </c>
      <c r="N897" s="17"/>
    </row>
    <row r="898" spans="2:14" ht="30">
      <c r="B898" s="630" t="s">
        <v>5750</v>
      </c>
      <c r="C898" s="2" t="s">
        <v>4393</v>
      </c>
      <c r="D898" s="2"/>
      <c r="E898" s="3" t="s">
        <v>4395</v>
      </c>
      <c r="F898" s="3"/>
      <c r="G898" s="16"/>
      <c r="H898" s="18"/>
      <c r="I898" s="2" t="s">
        <v>5783</v>
      </c>
      <c r="J898" s="18"/>
      <c r="K898" s="18"/>
      <c r="L898" s="8" t="s">
        <v>5785</v>
      </c>
      <c r="M898" s="3" t="s">
        <v>6029</v>
      </c>
      <c r="N898" s="17"/>
    </row>
    <row r="899" spans="2:14" ht="15.75">
      <c r="B899" s="630" t="s">
        <v>5750</v>
      </c>
      <c r="C899" s="2" t="s">
        <v>4393</v>
      </c>
      <c r="D899" s="2"/>
      <c r="E899" s="3" t="s">
        <v>4395</v>
      </c>
      <c r="F899" s="3"/>
      <c r="G899" s="16"/>
      <c r="H899" s="18"/>
      <c r="I899" s="2" t="s">
        <v>6030</v>
      </c>
      <c r="J899" s="18"/>
      <c r="K899" s="18"/>
      <c r="L899" s="8" t="s">
        <v>6031</v>
      </c>
      <c r="M899" s="3" t="s">
        <v>6032</v>
      </c>
      <c r="N899" s="17"/>
    </row>
    <row r="900" spans="2:14" ht="15.75">
      <c r="B900" s="630" t="s">
        <v>5750</v>
      </c>
      <c r="C900" s="2" t="s">
        <v>4393</v>
      </c>
      <c r="D900" s="2"/>
      <c r="E900" s="3" t="s">
        <v>4395</v>
      </c>
      <c r="F900" s="3"/>
      <c r="G900" s="16"/>
      <c r="H900" s="18"/>
      <c r="I900" s="2" t="s">
        <v>5783</v>
      </c>
      <c r="J900" s="18"/>
      <c r="K900" s="18"/>
      <c r="L900" s="8" t="s">
        <v>5928</v>
      </c>
      <c r="M900" s="3" t="s">
        <v>6033</v>
      </c>
      <c r="N900" s="17"/>
    </row>
    <row r="901" spans="2:14" ht="30">
      <c r="B901" s="630" t="s">
        <v>5750</v>
      </c>
      <c r="C901" s="2" t="s">
        <v>4403</v>
      </c>
      <c r="D901" s="2"/>
      <c r="E901" s="3" t="s">
        <v>4395</v>
      </c>
      <c r="F901" s="3"/>
      <c r="G901" s="16"/>
      <c r="H901" s="17"/>
      <c r="I901" s="3" t="s">
        <v>5837</v>
      </c>
      <c r="J901" s="17"/>
      <c r="K901" s="17"/>
      <c r="L901" s="4" t="s">
        <v>5832</v>
      </c>
      <c r="M901" s="3" t="s">
        <v>6027</v>
      </c>
      <c r="N901" s="17"/>
    </row>
    <row r="902" spans="2:14" ht="30">
      <c r="B902" s="630" t="s">
        <v>5750</v>
      </c>
      <c r="C902" s="2" t="s">
        <v>4403</v>
      </c>
      <c r="D902" s="2"/>
      <c r="E902" s="3" t="s">
        <v>4395</v>
      </c>
      <c r="F902" s="3"/>
      <c r="G902" s="16"/>
      <c r="H902" s="17"/>
      <c r="I902" s="3" t="s">
        <v>6034</v>
      </c>
      <c r="J902" s="17"/>
      <c r="K902" s="17"/>
      <c r="L902" s="4" t="s">
        <v>6035</v>
      </c>
      <c r="M902" s="3" t="s">
        <v>5827</v>
      </c>
      <c r="N902" s="17"/>
    </row>
    <row r="903" spans="2:14" ht="15.75">
      <c r="B903" s="630" t="s">
        <v>5750</v>
      </c>
      <c r="C903" s="2" t="s">
        <v>4403</v>
      </c>
      <c r="D903" s="2"/>
      <c r="E903" s="3" t="s">
        <v>4395</v>
      </c>
      <c r="F903" s="3"/>
      <c r="G903" s="16"/>
      <c r="H903" s="17"/>
      <c r="I903" s="3" t="s">
        <v>4433</v>
      </c>
      <c r="J903" s="17"/>
      <c r="K903" s="17"/>
      <c r="L903" s="4" t="s">
        <v>6036</v>
      </c>
      <c r="M903" s="3" t="s">
        <v>5825</v>
      </c>
      <c r="N903" s="17"/>
    </row>
    <row r="904" spans="2:14" ht="15.75">
      <c r="B904" s="630" t="s">
        <v>5750</v>
      </c>
      <c r="C904" s="2" t="s">
        <v>4403</v>
      </c>
      <c r="D904" s="2"/>
      <c r="E904" s="3" t="s">
        <v>4395</v>
      </c>
      <c r="F904" s="3"/>
      <c r="G904" s="16"/>
      <c r="H904" s="17"/>
      <c r="I904" s="3" t="s">
        <v>6030</v>
      </c>
      <c r="J904" s="17"/>
      <c r="K904" s="17"/>
      <c r="L904" s="4" t="s">
        <v>6037</v>
      </c>
      <c r="M904" s="3" t="s">
        <v>6032</v>
      </c>
      <c r="N904" s="17"/>
    </row>
    <row r="905" spans="2:14" ht="30">
      <c r="B905" s="630" t="s">
        <v>5750</v>
      </c>
      <c r="C905" s="2" t="s">
        <v>4403</v>
      </c>
      <c r="D905" s="2"/>
      <c r="E905" s="3" t="s">
        <v>4395</v>
      </c>
      <c r="F905" s="3"/>
      <c r="G905" s="16"/>
      <c r="H905" s="17"/>
      <c r="I905" s="2" t="s">
        <v>5752</v>
      </c>
      <c r="J905" s="17"/>
      <c r="K905" s="17"/>
      <c r="L905" s="4" t="s">
        <v>6038</v>
      </c>
      <c r="M905" s="3" t="s">
        <v>6029</v>
      </c>
      <c r="N905" s="17"/>
    </row>
    <row r="906" spans="2:14" ht="15.75">
      <c r="B906" s="630" t="s">
        <v>5750</v>
      </c>
      <c r="C906" s="2" t="s">
        <v>4403</v>
      </c>
      <c r="D906" s="2"/>
      <c r="E906" s="3" t="s">
        <v>4395</v>
      </c>
      <c r="F906" s="3"/>
      <c r="G906" s="16"/>
      <c r="H906" s="17"/>
      <c r="I906" s="2" t="s">
        <v>5752</v>
      </c>
      <c r="J906" s="17"/>
      <c r="K906" s="17"/>
      <c r="L906" s="4" t="s">
        <v>6039</v>
      </c>
      <c r="M906" s="3" t="s">
        <v>6033</v>
      </c>
      <c r="N906" s="17"/>
    </row>
    <row r="907" spans="2:14" ht="15.75">
      <c r="B907" s="630" t="s">
        <v>5750</v>
      </c>
      <c r="C907" s="2" t="s">
        <v>4393</v>
      </c>
      <c r="D907" s="2"/>
      <c r="E907" s="3" t="s">
        <v>4406</v>
      </c>
      <c r="F907" s="3"/>
      <c r="G907" s="16"/>
      <c r="H907" s="17"/>
      <c r="I907" s="2" t="s">
        <v>5873</v>
      </c>
      <c r="J907" s="17"/>
      <c r="K907" s="17"/>
      <c r="L907" s="8" t="s">
        <v>5874</v>
      </c>
      <c r="M907" s="3" t="s">
        <v>5875</v>
      </c>
      <c r="N907" s="17"/>
    </row>
    <row r="908" spans="2:14" ht="15.75">
      <c r="B908" s="630" t="s">
        <v>5750</v>
      </c>
      <c r="C908" s="2" t="s">
        <v>4393</v>
      </c>
      <c r="D908" s="2"/>
      <c r="E908" s="3" t="s">
        <v>4406</v>
      </c>
      <c r="F908" s="3"/>
      <c r="G908" s="16"/>
      <c r="H908" s="17"/>
      <c r="I908" s="2" t="s">
        <v>5761</v>
      </c>
      <c r="J908" s="17"/>
      <c r="K908" s="17"/>
      <c r="L908" s="8" t="s">
        <v>5762</v>
      </c>
      <c r="M908" s="3" t="s">
        <v>5763</v>
      </c>
      <c r="N908" s="17"/>
    </row>
    <row r="909" spans="2:14" ht="30">
      <c r="B909" s="630" t="s">
        <v>5750</v>
      </c>
      <c r="C909" s="2" t="s">
        <v>4393</v>
      </c>
      <c r="D909" s="2"/>
      <c r="E909" s="3" t="s">
        <v>4406</v>
      </c>
      <c r="F909" s="3"/>
      <c r="G909" s="16"/>
      <c r="H909" s="18"/>
      <c r="I909" s="2" t="s">
        <v>5783</v>
      </c>
      <c r="J909" s="18"/>
      <c r="K909" s="18"/>
      <c r="L909" s="8" t="s">
        <v>5785</v>
      </c>
      <c r="M909" s="3"/>
      <c r="N909" s="17"/>
    </row>
    <row r="910" spans="2:14" ht="30">
      <c r="B910" s="630" t="s">
        <v>5750</v>
      </c>
      <c r="C910" s="2" t="s">
        <v>4393</v>
      </c>
      <c r="D910" s="2"/>
      <c r="E910" s="3" t="s">
        <v>4406</v>
      </c>
      <c r="F910" s="3"/>
      <c r="G910" s="16"/>
      <c r="H910" s="18"/>
      <c r="I910" s="2" t="s">
        <v>6006</v>
      </c>
      <c r="J910" s="18"/>
      <c r="K910" s="18"/>
      <c r="L910" s="8" t="s">
        <v>5957</v>
      </c>
      <c r="M910" s="3" t="s">
        <v>5958</v>
      </c>
      <c r="N910" s="17"/>
    </row>
    <row r="911" spans="2:14" ht="15.75">
      <c r="B911" s="630" t="s">
        <v>5750</v>
      </c>
      <c r="C911" s="2" t="s">
        <v>4393</v>
      </c>
      <c r="D911" s="2"/>
      <c r="E911" s="3" t="s">
        <v>4406</v>
      </c>
      <c r="F911" s="3"/>
      <c r="G911" s="16"/>
      <c r="H911" s="18"/>
      <c r="I911" s="2" t="s">
        <v>5783</v>
      </c>
      <c r="J911" s="18"/>
      <c r="K911" s="18"/>
      <c r="L911" s="8" t="s">
        <v>5782</v>
      </c>
      <c r="M911" s="3"/>
      <c r="N911" s="17"/>
    </row>
    <row r="912" spans="2:14" ht="15.75">
      <c r="B912" s="630" t="s">
        <v>5750</v>
      </c>
      <c r="C912" s="2" t="s">
        <v>4393</v>
      </c>
      <c r="D912" s="2"/>
      <c r="E912" s="3" t="s">
        <v>4406</v>
      </c>
      <c r="F912" s="3"/>
      <c r="G912" s="16"/>
      <c r="H912" s="18"/>
      <c r="I912" s="2" t="s">
        <v>5783</v>
      </c>
      <c r="J912" s="18"/>
      <c r="K912" s="18"/>
      <c r="L912" s="8" t="s">
        <v>5784</v>
      </c>
      <c r="M912" s="3"/>
      <c r="N912" s="17"/>
    </row>
    <row r="913" spans="2:14" ht="15.75">
      <c r="B913" s="630" t="s">
        <v>5750</v>
      </c>
      <c r="C913" s="2" t="s">
        <v>4411</v>
      </c>
      <c r="D913" s="2"/>
      <c r="E913" s="3" t="s">
        <v>4412</v>
      </c>
      <c r="F913" s="3"/>
      <c r="G913" s="16"/>
      <c r="H913" s="18"/>
      <c r="I913" s="2" t="s">
        <v>5880</v>
      </c>
      <c r="J913" s="18"/>
      <c r="K913" s="18"/>
      <c r="L913" s="8" t="s">
        <v>5874</v>
      </c>
      <c r="M913" s="3" t="s">
        <v>5875</v>
      </c>
      <c r="N913" s="17"/>
    </row>
    <row r="914" spans="2:14" ht="15.75">
      <c r="B914" s="630" t="s">
        <v>5750</v>
      </c>
      <c r="C914" s="2" t="s">
        <v>4411</v>
      </c>
      <c r="D914" s="2"/>
      <c r="E914" s="3" t="s">
        <v>4412</v>
      </c>
      <c r="F914" s="3"/>
      <c r="G914" s="16"/>
      <c r="H914" s="18"/>
      <c r="I914" s="2" t="s">
        <v>5871</v>
      </c>
      <c r="J914" s="18"/>
      <c r="K914" s="18"/>
      <c r="L914" s="8" t="s">
        <v>5762</v>
      </c>
      <c r="M914" s="3" t="s">
        <v>5763</v>
      </c>
      <c r="N914" s="17"/>
    </row>
    <row r="915" spans="2:14" ht="30">
      <c r="B915" s="630" t="s">
        <v>5750</v>
      </c>
      <c r="C915" s="2" t="s">
        <v>4411</v>
      </c>
      <c r="D915" s="2"/>
      <c r="E915" s="3" t="s">
        <v>4412</v>
      </c>
      <c r="F915" s="3"/>
      <c r="G915" s="16"/>
      <c r="H915" s="17"/>
      <c r="I915" s="2" t="s">
        <v>5752</v>
      </c>
      <c r="J915" s="17"/>
      <c r="K915" s="17"/>
      <c r="L915" s="8" t="s">
        <v>5785</v>
      </c>
      <c r="M915" s="3"/>
      <c r="N915" s="17"/>
    </row>
    <row r="916" spans="2:14" ht="30">
      <c r="B916" s="630" t="s">
        <v>5750</v>
      </c>
      <c r="C916" s="2" t="s">
        <v>4411</v>
      </c>
      <c r="D916" s="2"/>
      <c r="E916" s="3" t="s">
        <v>4412</v>
      </c>
      <c r="F916" s="3"/>
      <c r="G916" s="16"/>
      <c r="H916" s="17"/>
      <c r="I916" s="2" t="s">
        <v>6040</v>
      </c>
      <c r="J916" s="17"/>
      <c r="K916" s="17"/>
      <c r="L916" s="8" t="s">
        <v>5957</v>
      </c>
      <c r="M916" s="3" t="s">
        <v>5958</v>
      </c>
      <c r="N916" s="17"/>
    </row>
    <row r="917" spans="2:14" ht="15.75">
      <c r="B917" s="630" t="s">
        <v>5750</v>
      </c>
      <c r="C917" s="2" t="s">
        <v>4411</v>
      </c>
      <c r="D917" s="2"/>
      <c r="E917" s="3" t="s">
        <v>4412</v>
      </c>
      <c r="F917" s="3"/>
      <c r="G917" s="16"/>
      <c r="H917" s="17"/>
      <c r="I917" s="2" t="s">
        <v>5752</v>
      </c>
      <c r="J917" s="17"/>
      <c r="K917" s="17"/>
      <c r="L917" s="8" t="s">
        <v>5782</v>
      </c>
      <c r="M917" s="3"/>
      <c r="N917" s="17"/>
    </row>
    <row r="918" spans="2:14" ht="15.75">
      <c r="B918" s="630" t="s">
        <v>5750</v>
      </c>
      <c r="C918" s="2" t="s">
        <v>4411</v>
      </c>
      <c r="D918" s="2"/>
      <c r="E918" s="3" t="s">
        <v>4412</v>
      </c>
      <c r="F918" s="3"/>
      <c r="G918" s="16"/>
      <c r="H918" s="17"/>
      <c r="I918" s="2" t="s">
        <v>5752</v>
      </c>
      <c r="J918" s="17"/>
      <c r="K918" s="17"/>
      <c r="L918" s="8" t="s">
        <v>5784</v>
      </c>
      <c r="M918" s="3"/>
      <c r="N918" s="17"/>
    </row>
    <row r="919" spans="2:14" ht="15.75">
      <c r="B919" s="630" t="s">
        <v>5750</v>
      </c>
      <c r="C919" s="2" t="s">
        <v>4403</v>
      </c>
      <c r="D919" s="2"/>
      <c r="E919" s="3" t="s">
        <v>4406</v>
      </c>
      <c r="F919" s="3"/>
      <c r="G919" s="16"/>
      <c r="H919" s="17"/>
      <c r="I919" s="3" t="s">
        <v>5873</v>
      </c>
      <c r="J919" s="17"/>
      <c r="K919" s="17"/>
      <c r="L919" s="4" t="s">
        <v>5881</v>
      </c>
      <c r="M919" s="3" t="s">
        <v>5875</v>
      </c>
      <c r="N919" s="17"/>
    </row>
    <row r="920" spans="2:14" ht="15.75">
      <c r="B920" s="630" t="s">
        <v>5750</v>
      </c>
      <c r="C920" s="2" t="s">
        <v>4403</v>
      </c>
      <c r="D920" s="2"/>
      <c r="E920" s="3" t="s">
        <v>4406</v>
      </c>
      <c r="F920" s="3"/>
      <c r="G920" s="16"/>
      <c r="H920" s="17"/>
      <c r="I920" s="3" t="s">
        <v>5761</v>
      </c>
      <c r="J920" s="17"/>
      <c r="K920" s="17"/>
      <c r="L920" s="4" t="s">
        <v>5762</v>
      </c>
      <c r="M920" s="3" t="s">
        <v>5882</v>
      </c>
      <c r="N920" s="17"/>
    </row>
    <row r="921" spans="2:14" ht="30">
      <c r="B921" s="630" t="s">
        <v>5750</v>
      </c>
      <c r="C921" s="2" t="s">
        <v>4403</v>
      </c>
      <c r="D921" s="2"/>
      <c r="E921" s="3" t="s">
        <v>4406</v>
      </c>
      <c r="F921" s="3"/>
      <c r="G921" s="16"/>
      <c r="H921" s="17"/>
      <c r="I921" s="3" t="s">
        <v>6006</v>
      </c>
      <c r="J921" s="17"/>
      <c r="K921" s="17"/>
      <c r="L921" s="4" t="s">
        <v>6007</v>
      </c>
      <c r="M921" s="3" t="s">
        <v>5958</v>
      </c>
      <c r="N921" s="17"/>
    </row>
    <row r="922" spans="2:14" ht="30">
      <c r="B922" s="630" t="s">
        <v>5750</v>
      </c>
      <c r="C922" s="2" t="s">
        <v>4403</v>
      </c>
      <c r="D922" s="2"/>
      <c r="E922" s="3" t="s">
        <v>4406</v>
      </c>
      <c r="F922" s="3"/>
      <c r="G922" s="16"/>
      <c r="H922" s="17"/>
      <c r="I922" s="2" t="s">
        <v>5752</v>
      </c>
      <c r="J922" s="17"/>
      <c r="K922" s="17"/>
      <c r="L922" s="4" t="s">
        <v>5785</v>
      </c>
      <c r="M922" s="3"/>
      <c r="N922" s="17"/>
    </row>
    <row r="923" spans="2:14" ht="15.75">
      <c r="B923" s="630" t="s">
        <v>5750</v>
      </c>
      <c r="C923" s="2" t="s">
        <v>4403</v>
      </c>
      <c r="D923" s="2"/>
      <c r="E923" s="3" t="s">
        <v>4406</v>
      </c>
      <c r="F923" s="3"/>
      <c r="G923" s="16"/>
      <c r="H923" s="17"/>
      <c r="I923" s="2" t="s">
        <v>5752</v>
      </c>
      <c r="J923" s="17"/>
      <c r="K923" s="17"/>
      <c r="L923" s="4" t="s">
        <v>5782</v>
      </c>
      <c r="M923" s="3"/>
      <c r="N923" s="17"/>
    </row>
    <row r="924" spans="2:14" ht="15.75">
      <c r="B924" s="630" t="s">
        <v>5750</v>
      </c>
      <c r="C924" s="2" t="s">
        <v>4403</v>
      </c>
      <c r="D924" s="2"/>
      <c r="E924" s="3" t="s">
        <v>4406</v>
      </c>
      <c r="F924" s="3"/>
      <c r="G924" s="16"/>
      <c r="H924" s="17"/>
      <c r="I924" s="2" t="s">
        <v>5752</v>
      </c>
      <c r="J924" s="17"/>
      <c r="K924" s="17"/>
      <c r="L924" s="4" t="s">
        <v>5784</v>
      </c>
      <c r="M924" s="3"/>
      <c r="N924" s="17"/>
    </row>
    <row r="925" spans="2:14" ht="30">
      <c r="B925" s="630" t="s">
        <v>5750</v>
      </c>
      <c r="C925" s="2" t="s">
        <v>4393</v>
      </c>
      <c r="D925" s="2"/>
      <c r="E925" s="3" t="s">
        <v>5760</v>
      </c>
      <c r="F925" s="3"/>
      <c r="G925" s="16"/>
      <c r="H925" s="18"/>
      <c r="I925" s="2" t="s">
        <v>4408</v>
      </c>
      <c r="J925" s="18"/>
      <c r="K925" s="18"/>
      <c r="L925" s="8" t="s">
        <v>4409</v>
      </c>
      <c r="M925" s="3" t="s">
        <v>5790</v>
      </c>
      <c r="N925" s="17"/>
    </row>
    <row r="926" spans="2:14" ht="30">
      <c r="B926" s="630" t="s">
        <v>5750</v>
      </c>
      <c r="C926" s="2" t="s">
        <v>4393</v>
      </c>
      <c r="D926" s="2"/>
      <c r="E926" s="3" t="s">
        <v>5760</v>
      </c>
      <c r="F926" s="3"/>
      <c r="G926" s="16"/>
      <c r="H926" s="18"/>
      <c r="I926" s="2" t="s">
        <v>5956</v>
      </c>
      <c r="J926" s="18"/>
      <c r="K926" s="18"/>
      <c r="L926" s="8" t="s">
        <v>5957</v>
      </c>
      <c r="M926" s="3" t="s">
        <v>5958</v>
      </c>
      <c r="N926" s="17"/>
    </row>
    <row r="927" spans="2:14" ht="15.75">
      <c r="B927" s="630" t="s">
        <v>5750</v>
      </c>
      <c r="C927" s="2" t="s">
        <v>4393</v>
      </c>
      <c r="D927" s="2"/>
      <c r="E927" s="3" t="s">
        <v>5760</v>
      </c>
      <c r="F927" s="3"/>
      <c r="G927" s="16"/>
      <c r="H927" s="18"/>
      <c r="I927" s="2" t="s">
        <v>5783</v>
      </c>
      <c r="J927" s="18"/>
      <c r="K927" s="18"/>
      <c r="L927" s="8" t="s">
        <v>5782</v>
      </c>
      <c r="M927" s="3"/>
      <c r="N927" s="17"/>
    </row>
    <row r="928" spans="2:14" ht="15.75">
      <c r="B928" s="630" t="s">
        <v>5750</v>
      </c>
      <c r="C928" s="2" t="s">
        <v>4403</v>
      </c>
      <c r="D928" s="2"/>
      <c r="E928" s="3" t="s">
        <v>5760</v>
      </c>
      <c r="F928" s="3"/>
      <c r="G928" s="16"/>
      <c r="H928" s="17"/>
      <c r="I928" s="3" t="s">
        <v>5761</v>
      </c>
      <c r="J928" s="17"/>
      <c r="K928" s="17"/>
      <c r="L928" s="4" t="s">
        <v>5762</v>
      </c>
      <c r="M928" s="3" t="s">
        <v>5882</v>
      </c>
      <c r="N928" s="17"/>
    </row>
    <row r="929" spans="2:14" ht="30">
      <c r="B929" s="630" t="s">
        <v>5750</v>
      </c>
      <c r="C929" s="2" t="s">
        <v>4403</v>
      </c>
      <c r="D929" s="2"/>
      <c r="E929" s="3" t="s">
        <v>5760</v>
      </c>
      <c r="F929" s="3"/>
      <c r="G929" s="16"/>
      <c r="H929" s="17"/>
      <c r="I929" s="3" t="s">
        <v>5956</v>
      </c>
      <c r="J929" s="17"/>
      <c r="K929" s="17"/>
      <c r="L929" s="4" t="s">
        <v>6007</v>
      </c>
      <c r="M929" s="3" t="s">
        <v>5958</v>
      </c>
      <c r="N929" s="17"/>
    </row>
    <row r="930" spans="2:14" ht="15.75">
      <c r="B930" s="630" t="s">
        <v>5750</v>
      </c>
      <c r="C930" s="2" t="s">
        <v>4403</v>
      </c>
      <c r="D930" s="2"/>
      <c r="E930" s="3" t="s">
        <v>5760</v>
      </c>
      <c r="F930" s="3"/>
      <c r="G930" s="16"/>
      <c r="H930" s="17"/>
      <c r="I930" s="2" t="s">
        <v>5752</v>
      </c>
      <c r="J930" s="17"/>
      <c r="K930" s="17"/>
      <c r="L930" s="4" t="s">
        <v>5784</v>
      </c>
      <c r="M930" s="3"/>
      <c r="N930" s="17"/>
    </row>
    <row r="931" spans="2:14" ht="15.75">
      <c r="B931" s="630" t="s">
        <v>5750</v>
      </c>
      <c r="C931" s="2" t="s">
        <v>4393</v>
      </c>
      <c r="D931" s="2"/>
      <c r="E931" s="3" t="s">
        <v>4431</v>
      </c>
      <c r="F931" s="3"/>
      <c r="G931" s="16"/>
      <c r="H931" s="17"/>
      <c r="I931" s="2" t="s">
        <v>6041</v>
      </c>
      <c r="J931" s="17"/>
      <c r="K931" s="17"/>
      <c r="L931" s="8" t="s">
        <v>6042</v>
      </c>
      <c r="M931" s="3" t="s">
        <v>6043</v>
      </c>
      <c r="N931" s="17"/>
    </row>
    <row r="932" spans="2:14" ht="45">
      <c r="B932" s="630" t="s">
        <v>5750</v>
      </c>
      <c r="C932" s="2" t="s">
        <v>4393</v>
      </c>
      <c r="D932" s="2"/>
      <c r="E932" s="3" t="s">
        <v>4431</v>
      </c>
      <c r="F932" s="3"/>
      <c r="G932" s="16"/>
      <c r="H932" s="18"/>
      <c r="I932" s="2" t="s">
        <v>5904</v>
      </c>
      <c r="J932" s="18"/>
      <c r="K932" s="18"/>
      <c r="L932" s="8" t="s">
        <v>5773</v>
      </c>
      <c r="M932" s="3" t="s">
        <v>5905</v>
      </c>
      <c r="N932" s="17"/>
    </row>
    <row r="933" spans="2:14" ht="15.75">
      <c r="B933" s="630" t="s">
        <v>5750</v>
      </c>
      <c r="C933" s="2" t="s">
        <v>4393</v>
      </c>
      <c r="D933" s="2"/>
      <c r="E933" s="3" t="s">
        <v>4431</v>
      </c>
      <c r="G933" s="16"/>
      <c r="H933" s="18"/>
      <c r="I933" s="2" t="s">
        <v>5904</v>
      </c>
      <c r="J933" s="18"/>
      <c r="K933" s="18"/>
      <c r="L933" s="8" t="s">
        <v>6044</v>
      </c>
      <c r="M933" s="3" t="s">
        <v>6045</v>
      </c>
      <c r="N933" s="17"/>
    </row>
    <row r="934" spans="2:14" ht="15.75">
      <c r="B934" s="630" t="s">
        <v>5750</v>
      </c>
      <c r="C934" s="2" t="s">
        <v>4393</v>
      </c>
      <c r="D934" s="2"/>
      <c r="E934" s="3" t="s">
        <v>4431</v>
      </c>
      <c r="G934" s="16"/>
      <c r="H934" s="18"/>
      <c r="I934" s="2" t="s">
        <v>5783</v>
      </c>
      <c r="J934" s="18"/>
      <c r="K934" s="18"/>
      <c r="L934" s="8" t="s">
        <v>5876</v>
      </c>
      <c r="M934" s="3" t="s">
        <v>6046</v>
      </c>
      <c r="N934" s="17"/>
    </row>
    <row r="935" spans="2:14" ht="30">
      <c r="B935" s="630" t="s">
        <v>5750</v>
      </c>
      <c r="C935" s="2" t="s">
        <v>4393</v>
      </c>
      <c r="D935" s="2"/>
      <c r="E935" s="3" t="s">
        <v>4431</v>
      </c>
      <c r="G935" s="16"/>
      <c r="H935" s="18"/>
      <c r="I935" s="2" t="s">
        <v>5783</v>
      </c>
      <c r="J935" s="18"/>
      <c r="K935" s="18"/>
      <c r="L935" s="8" t="s">
        <v>6047</v>
      </c>
      <c r="M935" s="3" t="s">
        <v>6048</v>
      </c>
      <c r="N935" s="17"/>
    </row>
    <row r="936" spans="2:14" ht="15.75">
      <c r="B936" s="630" t="s">
        <v>5750</v>
      </c>
      <c r="C936" s="2" t="s">
        <v>4393</v>
      </c>
      <c r="D936" s="2"/>
      <c r="E936" s="3" t="s">
        <v>4431</v>
      </c>
      <c r="G936" s="16"/>
      <c r="H936" s="18"/>
      <c r="I936" s="2" t="s">
        <v>5783</v>
      </c>
      <c r="J936" s="18"/>
      <c r="K936" s="18"/>
      <c r="L936" s="8" t="s">
        <v>5828</v>
      </c>
      <c r="M936" s="3" t="s">
        <v>5829</v>
      </c>
      <c r="N936" s="17"/>
    </row>
    <row r="937" spans="2:14" ht="15.75">
      <c r="B937" s="630" t="s">
        <v>5750</v>
      </c>
      <c r="C937" s="2" t="s">
        <v>4393</v>
      </c>
      <c r="D937" s="2"/>
      <c r="E937" s="3" t="s">
        <v>4431</v>
      </c>
      <c r="F937" s="3"/>
      <c r="G937" s="16"/>
      <c r="H937" s="18"/>
      <c r="I937" s="2" t="s">
        <v>5783</v>
      </c>
      <c r="J937" s="18"/>
      <c r="K937" s="18"/>
      <c r="L937" s="8" t="s">
        <v>5878</v>
      </c>
      <c r="M937" s="3" t="s">
        <v>6049</v>
      </c>
      <c r="N937" s="17"/>
    </row>
    <row r="938" spans="2:14" ht="15.75">
      <c r="B938" s="630" t="s">
        <v>5750</v>
      </c>
      <c r="C938" s="2" t="s">
        <v>4393</v>
      </c>
      <c r="D938" s="2"/>
      <c r="E938" s="3" t="s">
        <v>4431</v>
      </c>
      <c r="F938" s="3"/>
      <c r="G938" s="16"/>
      <c r="H938" s="18"/>
      <c r="I938" s="2" t="s">
        <v>5783</v>
      </c>
      <c r="J938" s="18"/>
      <c r="K938" s="18"/>
      <c r="L938" s="8" t="s">
        <v>6050</v>
      </c>
      <c r="M938" s="3" t="s">
        <v>6051</v>
      </c>
      <c r="N938" s="17"/>
    </row>
    <row r="939" spans="2:14" ht="15.75">
      <c r="B939" s="630" t="s">
        <v>5750</v>
      </c>
      <c r="C939" s="2" t="s">
        <v>4393</v>
      </c>
      <c r="D939" s="2"/>
      <c r="E939" s="3" t="s">
        <v>4431</v>
      </c>
      <c r="F939" s="3"/>
      <c r="G939" s="16"/>
      <c r="H939" s="18"/>
      <c r="I939" s="2" t="s">
        <v>5783</v>
      </c>
      <c r="J939" s="18"/>
      <c r="K939" s="18"/>
      <c r="L939" s="8" t="s">
        <v>6052</v>
      </c>
      <c r="M939" s="3" t="s">
        <v>6053</v>
      </c>
      <c r="N939" s="17"/>
    </row>
    <row r="940" spans="2:14" ht="15.75">
      <c r="B940" s="630" t="s">
        <v>5750</v>
      </c>
      <c r="C940" s="2" t="s">
        <v>4411</v>
      </c>
      <c r="D940" s="2"/>
      <c r="E940" s="3" t="s">
        <v>4431</v>
      </c>
      <c r="F940" s="3"/>
      <c r="G940" s="16"/>
      <c r="H940" s="18"/>
      <c r="I940" s="2" t="s">
        <v>6054</v>
      </c>
      <c r="J940" s="18"/>
      <c r="K940" s="18"/>
      <c r="L940" s="8" t="s">
        <v>6042</v>
      </c>
      <c r="M940" s="3" t="s">
        <v>6043</v>
      </c>
      <c r="N940" s="17"/>
    </row>
    <row r="941" spans="2:14" ht="45">
      <c r="B941" s="630" t="s">
        <v>5750</v>
      </c>
      <c r="C941" s="2" t="s">
        <v>4411</v>
      </c>
      <c r="D941" s="2"/>
      <c r="E941" s="3" t="s">
        <v>4431</v>
      </c>
      <c r="F941" s="3"/>
      <c r="G941" s="16"/>
      <c r="H941" s="17"/>
      <c r="I941" s="2" t="s">
        <v>5772</v>
      </c>
      <c r="J941" s="17"/>
      <c r="K941" s="17"/>
      <c r="L941" s="8" t="s">
        <v>6055</v>
      </c>
      <c r="M941" s="3" t="s">
        <v>5905</v>
      </c>
      <c r="N941" s="17"/>
    </row>
    <row r="942" spans="2:14" ht="15.75">
      <c r="B942" s="630" t="s">
        <v>5750</v>
      </c>
      <c r="C942" s="2" t="s">
        <v>4411</v>
      </c>
      <c r="D942" s="2"/>
      <c r="E942" s="3" t="s">
        <v>4431</v>
      </c>
      <c r="F942" s="3"/>
      <c r="G942" s="16"/>
      <c r="H942" s="17"/>
      <c r="I942" s="2" t="s">
        <v>5772</v>
      </c>
      <c r="J942" s="17"/>
      <c r="K942" s="17"/>
      <c r="L942" s="8" t="s">
        <v>6044</v>
      </c>
      <c r="M942" s="3" t="s">
        <v>6045</v>
      </c>
      <c r="N942" s="17"/>
    </row>
    <row r="943" spans="2:14" ht="15.75">
      <c r="B943" s="630" t="s">
        <v>5750</v>
      </c>
      <c r="C943" s="2" t="s">
        <v>4411</v>
      </c>
      <c r="D943" s="2"/>
      <c r="E943" s="3" t="s">
        <v>4431</v>
      </c>
      <c r="F943" s="3"/>
      <c r="G943" s="16"/>
      <c r="H943" s="17"/>
      <c r="I943" s="2" t="s">
        <v>5752</v>
      </c>
      <c r="J943" s="17"/>
      <c r="K943" s="17"/>
      <c r="L943" s="8" t="s">
        <v>5876</v>
      </c>
      <c r="M943" s="3" t="s">
        <v>6046</v>
      </c>
      <c r="N943" s="17"/>
    </row>
    <row r="944" spans="2:14" ht="30">
      <c r="B944" s="630" t="s">
        <v>5750</v>
      </c>
      <c r="C944" s="2" t="s">
        <v>4411</v>
      </c>
      <c r="D944" s="2"/>
      <c r="E944" s="3" t="s">
        <v>4431</v>
      </c>
      <c r="F944" s="3"/>
      <c r="G944" s="16"/>
      <c r="H944" s="17"/>
      <c r="I944" s="2" t="s">
        <v>5752</v>
      </c>
      <c r="J944" s="17"/>
      <c r="K944" s="17"/>
      <c r="L944" s="8" t="s">
        <v>6047</v>
      </c>
      <c r="M944" s="3" t="s">
        <v>6048</v>
      </c>
      <c r="N944" s="17"/>
    </row>
    <row r="945" spans="2:14" ht="15.75">
      <c r="B945" s="630" t="s">
        <v>5750</v>
      </c>
      <c r="C945" s="2" t="s">
        <v>4411</v>
      </c>
      <c r="D945" s="2"/>
      <c r="E945" s="3" t="s">
        <v>4431</v>
      </c>
      <c r="F945" s="3"/>
      <c r="G945" s="16"/>
      <c r="H945" s="17"/>
      <c r="I945" s="2" t="s">
        <v>5752</v>
      </c>
      <c r="J945" s="17"/>
      <c r="K945" s="17"/>
      <c r="L945" s="8" t="s">
        <v>5878</v>
      </c>
      <c r="M945" s="3" t="s">
        <v>6049</v>
      </c>
      <c r="N945" s="17"/>
    </row>
    <row r="946" spans="2:14" ht="15.75">
      <c r="B946" s="630" t="s">
        <v>5750</v>
      </c>
      <c r="C946" s="2" t="s">
        <v>4411</v>
      </c>
      <c r="D946" s="2"/>
      <c r="E946" s="3" t="s">
        <v>4431</v>
      </c>
      <c r="F946" s="3"/>
      <c r="G946" s="16"/>
      <c r="H946" s="17"/>
      <c r="I946" s="2" t="s">
        <v>5752</v>
      </c>
      <c r="J946" s="17"/>
      <c r="K946" s="17"/>
      <c r="L946" s="8" t="s">
        <v>6050</v>
      </c>
      <c r="M946" s="3" t="s">
        <v>6051</v>
      </c>
      <c r="N946" s="17"/>
    </row>
    <row r="947" spans="2:14" ht="15.75">
      <c r="B947" s="630" t="s">
        <v>5750</v>
      </c>
      <c r="C947" s="2" t="s">
        <v>4411</v>
      </c>
      <c r="D947" s="2"/>
      <c r="E947" s="3" t="s">
        <v>4431</v>
      </c>
      <c r="F947" s="3"/>
      <c r="G947" s="16"/>
      <c r="H947" s="17"/>
      <c r="I947" s="2" t="s">
        <v>5752</v>
      </c>
      <c r="J947" s="17"/>
      <c r="K947" s="17"/>
      <c r="L947" s="8" t="s">
        <v>6052</v>
      </c>
      <c r="M947" s="3" t="s">
        <v>6053</v>
      </c>
      <c r="N947" s="17"/>
    </row>
    <row r="948" spans="2:14" ht="15.75">
      <c r="B948" s="630" t="s">
        <v>5750</v>
      </c>
      <c r="C948" s="2" t="s">
        <v>4403</v>
      </c>
      <c r="D948" s="2"/>
      <c r="E948" s="3" t="s">
        <v>4431</v>
      </c>
      <c r="F948" s="3"/>
      <c r="G948" s="16"/>
      <c r="H948" s="17"/>
      <c r="I948" s="3" t="s">
        <v>6054</v>
      </c>
      <c r="J948" s="17"/>
      <c r="K948" s="17"/>
      <c r="L948" s="4" t="s">
        <v>6056</v>
      </c>
      <c r="M948" s="3" t="s">
        <v>6057</v>
      </c>
      <c r="N948" s="17"/>
    </row>
    <row r="949" spans="2:14" ht="45">
      <c r="B949" s="630" t="s">
        <v>5750</v>
      </c>
      <c r="C949" s="2" t="s">
        <v>4403</v>
      </c>
      <c r="D949" s="2"/>
      <c r="E949" s="3" t="s">
        <v>4431</v>
      </c>
      <c r="F949" s="3"/>
      <c r="G949" s="16"/>
      <c r="H949" s="17"/>
      <c r="I949" s="3" t="s">
        <v>5772</v>
      </c>
      <c r="J949" s="17"/>
      <c r="K949" s="17"/>
      <c r="L949" s="4" t="s">
        <v>5773</v>
      </c>
      <c r="M949" s="3" t="s">
        <v>5774</v>
      </c>
      <c r="N949" s="17"/>
    </row>
    <row r="950" spans="2:14" ht="15.75">
      <c r="B950" s="630" t="s">
        <v>5750</v>
      </c>
      <c r="C950" s="2" t="s">
        <v>4403</v>
      </c>
      <c r="D950" s="2"/>
      <c r="E950" s="3" t="s">
        <v>4431</v>
      </c>
      <c r="F950" s="3"/>
      <c r="G950" s="16"/>
      <c r="H950" s="17"/>
      <c r="I950" s="3" t="s">
        <v>5772</v>
      </c>
      <c r="J950" s="17"/>
      <c r="K950" s="17"/>
      <c r="L950" s="4" t="s">
        <v>6058</v>
      </c>
      <c r="M950" s="3" t="s">
        <v>6059</v>
      </c>
      <c r="N950" s="17"/>
    </row>
    <row r="951" spans="2:14" ht="15.75">
      <c r="B951" s="630" t="s">
        <v>5750</v>
      </c>
      <c r="C951" s="2" t="s">
        <v>4403</v>
      </c>
      <c r="D951" s="2"/>
      <c r="E951" s="3" t="s">
        <v>4431</v>
      </c>
      <c r="F951" s="3"/>
      <c r="G951" s="16"/>
      <c r="H951" s="17"/>
      <c r="I951" s="3" t="s">
        <v>5752</v>
      </c>
      <c r="J951" s="17"/>
      <c r="K951" s="17"/>
      <c r="L951" s="4" t="s">
        <v>5876</v>
      </c>
      <c r="M951" s="3" t="s">
        <v>6060</v>
      </c>
      <c r="N951" s="17"/>
    </row>
    <row r="952" spans="2:14" ht="30">
      <c r="B952" s="630" t="s">
        <v>5750</v>
      </c>
      <c r="C952" s="2" t="s">
        <v>4403</v>
      </c>
      <c r="D952" s="2"/>
      <c r="E952" s="3" t="s">
        <v>4431</v>
      </c>
      <c r="F952" s="3"/>
      <c r="G952" s="16"/>
      <c r="H952" s="17"/>
      <c r="I952" s="3" t="s">
        <v>5752</v>
      </c>
      <c r="J952" s="17"/>
      <c r="K952" s="17"/>
      <c r="L952" s="4" t="s">
        <v>6047</v>
      </c>
      <c r="M952" s="3" t="s">
        <v>6048</v>
      </c>
      <c r="N952" s="17"/>
    </row>
    <row r="953" spans="2:14" ht="15.75">
      <c r="B953" s="630" t="s">
        <v>5750</v>
      </c>
      <c r="C953" s="2" t="s">
        <v>4403</v>
      </c>
      <c r="D953" s="2"/>
      <c r="E953" s="3" t="s">
        <v>4431</v>
      </c>
      <c r="F953" s="3"/>
      <c r="G953" s="16"/>
      <c r="H953" s="17"/>
      <c r="I953" s="3" t="s">
        <v>5752</v>
      </c>
      <c r="J953" s="17"/>
      <c r="K953" s="17"/>
      <c r="L953" s="4" t="s">
        <v>5828</v>
      </c>
      <c r="M953" s="3" t="s">
        <v>5907</v>
      </c>
      <c r="N953" s="17"/>
    </row>
    <row r="954" spans="2:14" ht="15.75">
      <c r="B954" s="630" t="s">
        <v>5750</v>
      </c>
      <c r="C954" s="2" t="s">
        <v>4403</v>
      </c>
      <c r="D954" s="2"/>
      <c r="E954" s="3" t="s">
        <v>4431</v>
      </c>
      <c r="F954" s="3"/>
      <c r="G954" s="16"/>
      <c r="H954" s="17"/>
      <c r="I954" s="3" t="s">
        <v>5752</v>
      </c>
      <c r="J954" s="17"/>
      <c r="K954" s="17"/>
      <c r="L954" s="4" t="s">
        <v>5878</v>
      </c>
      <c r="M954" s="3" t="s">
        <v>6061</v>
      </c>
      <c r="N954" s="17"/>
    </row>
    <row r="955" spans="2:14" ht="15.75">
      <c r="B955" s="630" t="s">
        <v>5750</v>
      </c>
      <c r="C955" s="2" t="s">
        <v>4403</v>
      </c>
      <c r="D955" s="2"/>
      <c r="E955" s="3" t="s">
        <v>4431</v>
      </c>
      <c r="F955" s="3"/>
      <c r="G955" s="16"/>
      <c r="H955" s="17"/>
      <c r="I955" s="3" t="s">
        <v>5752</v>
      </c>
      <c r="J955" s="17"/>
      <c r="K955" s="17"/>
      <c r="L955" s="4" t="s">
        <v>6050</v>
      </c>
      <c r="M955" s="3" t="s">
        <v>6062</v>
      </c>
      <c r="N955" s="17"/>
    </row>
    <row r="956" spans="2:14" ht="15.75">
      <c r="B956" s="630" t="s">
        <v>5750</v>
      </c>
      <c r="C956" s="2" t="s">
        <v>4403</v>
      </c>
      <c r="D956" s="2"/>
      <c r="E956" s="3" t="s">
        <v>4431</v>
      </c>
      <c r="F956" s="3"/>
      <c r="G956" s="16"/>
      <c r="H956" s="17"/>
      <c r="I956" s="3" t="s">
        <v>5752</v>
      </c>
      <c r="J956" s="17"/>
      <c r="K956" s="17"/>
      <c r="L956" s="4" t="s">
        <v>6052</v>
      </c>
      <c r="M956" s="3" t="s">
        <v>6063</v>
      </c>
      <c r="N956" s="17"/>
    </row>
    <row r="957" spans="2:14" ht="15.75">
      <c r="B957" s="630" t="s">
        <v>5750</v>
      </c>
      <c r="C957" s="2" t="s">
        <v>4393</v>
      </c>
      <c r="D957" s="2"/>
      <c r="E957" s="3" t="s">
        <v>6064</v>
      </c>
      <c r="F957" s="3"/>
      <c r="G957" s="16"/>
      <c r="H957" s="18"/>
      <c r="I957" s="2" t="s">
        <v>5783</v>
      </c>
      <c r="J957" s="18"/>
      <c r="K957" s="18"/>
      <c r="L957" s="8" t="s">
        <v>5780</v>
      </c>
      <c r="M957" s="3" t="s">
        <v>6065</v>
      </c>
      <c r="N957" s="17"/>
    </row>
    <row r="958" spans="2:14" ht="15.75">
      <c r="B958" s="630" t="s">
        <v>5750</v>
      </c>
      <c r="C958" s="2" t="s">
        <v>4403</v>
      </c>
      <c r="D958" s="2"/>
      <c r="E958" s="3" t="s">
        <v>6064</v>
      </c>
      <c r="F958" s="3"/>
      <c r="G958" s="16"/>
      <c r="H958" s="17"/>
      <c r="I958" s="2" t="s">
        <v>5752</v>
      </c>
      <c r="J958" s="17"/>
      <c r="K958" s="17"/>
      <c r="L958" s="4" t="s">
        <v>5780</v>
      </c>
      <c r="M958" s="3" t="s">
        <v>6065</v>
      </c>
      <c r="N958" s="17"/>
    </row>
    <row r="959" spans="2:14" ht="30">
      <c r="B959" s="630" t="s">
        <v>5750</v>
      </c>
      <c r="C959" s="2" t="s">
        <v>4393</v>
      </c>
      <c r="D959" s="2"/>
      <c r="E959" s="3" t="s">
        <v>6066</v>
      </c>
      <c r="F959" s="3"/>
      <c r="G959" s="16"/>
      <c r="H959" s="18"/>
      <c r="I959" s="2" t="s">
        <v>5783</v>
      </c>
      <c r="J959" s="18"/>
      <c r="K959" s="18"/>
      <c r="L959" s="8" t="s">
        <v>6067</v>
      </c>
      <c r="M959" s="3" t="s">
        <v>6068</v>
      </c>
      <c r="N959" s="17"/>
    </row>
    <row r="960" spans="2:14" ht="30">
      <c r="B960" s="630" t="s">
        <v>5750</v>
      </c>
      <c r="C960" s="2" t="s">
        <v>4393</v>
      </c>
      <c r="D960" s="2"/>
      <c r="E960" s="3" t="s">
        <v>6069</v>
      </c>
      <c r="F960" s="3"/>
      <c r="G960" s="16"/>
      <c r="H960" s="18"/>
      <c r="I960" s="2" t="s">
        <v>5783</v>
      </c>
      <c r="J960" s="18"/>
      <c r="K960" s="18"/>
      <c r="L960" s="8" t="s">
        <v>6070</v>
      </c>
      <c r="M960" s="3"/>
      <c r="N960" s="17"/>
    </row>
    <row r="961" spans="2:14" ht="30">
      <c r="B961" s="630" t="s">
        <v>5750</v>
      </c>
      <c r="C961" s="2" t="s">
        <v>4411</v>
      </c>
      <c r="D961" s="2"/>
      <c r="E961" s="3" t="s">
        <v>6066</v>
      </c>
      <c r="F961" s="3"/>
      <c r="G961" s="16"/>
      <c r="H961" s="17"/>
      <c r="I961" s="2" t="s">
        <v>5752</v>
      </c>
      <c r="J961" s="17"/>
      <c r="K961" s="17"/>
      <c r="L961" s="8" t="s">
        <v>6067</v>
      </c>
      <c r="M961" s="3" t="s">
        <v>6068</v>
      </c>
      <c r="N961" s="17"/>
    </row>
    <row r="962" spans="2:14" ht="30">
      <c r="B962" s="630" t="s">
        <v>5750</v>
      </c>
      <c r="C962" s="2" t="s">
        <v>4411</v>
      </c>
      <c r="D962" s="2"/>
      <c r="E962" s="3" t="s">
        <v>6066</v>
      </c>
      <c r="F962" s="3"/>
      <c r="G962" s="16"/>
      <c r="H962" s="17"/>
      <c r="I962" s="2" t="s">
        <v>5752</v>
      </c>
      <c r="J962" s="17"/>
      <c r="K962" s="17"/>
      <c r="L962" s="8" t="s">
        <v>6070</v>
      </c>
      <c r="M962" s="3"/>
      <c r="N962" s="17"/>
    </row>
    <row r="963" spans="2:14" ht="30">
      <c r="B963" s="630" t="s">
        <v>5750</v>
      </c>
      <c r="C963" s="2" t="s">
        <v>4403</v>
      </c>
      <c r="D963" s="2"/>
      <c r="E963" s="3" t="s">
        <v>6066</v>
      </c>
      <c r="F963" s="3"/>
      <c r="G963" s="16"/>
      <c r="H963" s="17"/>
      <c r="I963" s="2" t="s">
        <v>5752</v>
      </c>
      <c r="J963" s="17"/>
      <c r="K963" s="17"/>
      <c r="L963" s="4" t="s">
        <v>6067</v>
      </c>
      <c r="M963" s="3" t="s">
        <v>6071</v>
      </c>
      <c r="N963" s="17"/>
    </row>
    <row r="964" spans="2:14" ht="30">
      <c r="B964" s="630" t="s">
        <v>5750</v>
      </c>
      <c r="C964" s="2" t="s">
        <v>4403</v>
      </c>
      <c r="D964" s="2"/>
      <c r="E964" s="2" t="s">
        <v>6069</v>
      </c>
      <c r="F964" s="2"/>
      <c r="G964" s="16"/>
      <c r="H964" s="18"/>
      <c r="I964" s="2" t="s">
        <v>5752</v>
      </c>
      <c r="J964" s="18"/>
      <c r="K964" s="18"/>
      <c r="L964" s="7" t="s">
        <v>6070</v>
      </c>
      <c r="M964" s="2"/>
      <c r="N964" s="18"/>
    </row>
    <row r="965" spans="2:14" ht="15.75">
      <c r="B965" s="630" t="s">
        <v>5750</v>
      </c>
      <c r="C965" s="2" t="s">
        <v>4393</v>
      </c>
      <c r="D965" s="2"/>
      <c r="E965" s="3" t="s">
        <v>4416</v>
      </c>
      <c r="F965" s="3"/>
      <c r="G965" s="16"/>
      <c r="H965" s="17"/>
      <c r="I965" s="2" t="s">
        <v>5761</v>
      </c>
      <c r="J965" s="17"/>
      <c r="K965" s="17"/>
      <c r="L965" s="8" t="s">
        <v>5762</v>
      </c>
      <c r="M965" s="3" t="s">
        <v>5763</v>
      </c>
      <c r="N965" s="17"/>
    </row>
    <row r="966" spans="2:14" ht="15.75">
      <c r="B966" s="630" t="s">
        <v>5750</v>
      </c>
      <c r="C966" s="2" t="s">
        <v>4393</v>
      </c>
      <c r="D966" s="2"/>
      <c r="E966" s="3" t="s">
        <v>4416</v>
      </c>
      <c r="F966" s="3"/>
      <c r="G966" s="16"/>
      <c r="H966" s="17"/>
      <c r="I966" s="2" t="s">
        <v>6072</v>
      </c>
      <c r="J966" s="17"/>
      <c r="K966" s="17"/>
      <c r="L966" s="8" t="s">
        <v>6073</v>
      </c>
      <c r="M966" s="3" t="s">
        <v>6074</v>
      </c>
      <c r="N966" s="17"/>
    </row>
    <row r="967" spans="2:14" ht="15.75">
      <c r="B967" s="630" t="s">
        <v>5750</v>
      </c>
      <c r="C967" s="2" t="s">
        <v>4393</v>
      </c>
      <c r="D967" s="2"/>
      <c r="E967" s="3" t="s">
        <v>4416</v>
      </c>
      <c r="F967" s="3"/>
      <c r="G967" s="16"/>
      <c r="H967" s="18"/>
      <c r="I967" s="2" t="s">
        <v>5783</v>
      </c>
      <c r="J967" s="18"/>
      <c r="K967" s="18"/>
      <c r="L967" s="8" t="s">
        <v>5855</v>
      </c>
      <c r="M967" s="3"/>
      <c r="N967" s="17"/>
    </row>
    <row r="968" spans="2:14" ht="15.75">
      <c r="B968" s="630" t="s">
        <v>5750</v>
      </c>
      <c r="C968" s="2" t="s">
        <v>4403</v>
      </c>
      <c r="D968" s="2"/>
      <c r="E968" s="3" t="s">
        <v>4416</v>
      </c>
      <c r="F968" s="3"/>
      <c r="G968" s="16"/>
      <c r="H968" s="17"/>
      <c r="I968" s="2" t="s">
        <v>5761</v>
      </c>
      <c r="J968" s="17"/>
      <c r="K968" s="17"/>
      <c r="L968" s="4" t="s">
        <v>5762</v>
      </c>
      <c r="M968" s="3" t="s">
        <v>5763</v>
      </c>
      <c r="N968" s="17"/>
    </row>
    <row r="969" spans="2:14" ht="15.75">
      <c r="B969" s="630" t="s">
        <v>5750</v>
      </c>
      <c r="C969" s="2" t="s">
        <v>4403</v>
      </c>
      <c r="D969" s="2"/>
      <c r="E969" s="3" t="s">
        <v>4416</v>
      </c>
      <c r="F969" s="3"/>
      <c r="G969" s="16"/>
      <c r="H969" s="17"/>
      <c r="I969" s="3" t="s">
        <v>6072</v>
      </c>
      <c r="J969" s="17"/>
      <c r="K969" s="17"/>
      <c r="L969" s="4" t="s">
        <v>6073</v>
      </c>
      <c r="M969" s="3" t="s">
        <v>6075</v>
      </c>
      <c r="N969" s="17"/>
    </row>
    <row r="970" spans="2:14" ht="15.75">
      <c r="B970" s="630" t="s">
        <v>5750</v>
      </c>
      <c r="C970" s="2" t="s">
        <v>4403</v>
      </c>
      <c r="D970" s="2"/>
      <c r="E970" s="3" t="s">
        <v>4416</v>
      </c>
      <c r="F970" s="3"/>
      <c r="G970" s="16"/>
      <c r="H970" s="17"/>
      <c r="I970" s="2" t="s">
        <v>5752</v>
      </c>
      <c r="J970" s="17"/>
      <c r="K970" s="17"/>
      <c r="L970" s="4" t="s">
        <v>5855</v>
      </c>
      <c r="M970" s="3"/>
      <c r="N970" s="17"/>
    </row>
    <row r="971" spans="2:14" ht="15.75">
      <c r="B971" s="630" t="s">
        <v>5750</v>
      </c>
      <c r="C971" s="2" t="s">
        <v>4393</v>
      </c>
      <c r="D971" s="2"/>
      <c r="E971" s="3" t="s">
        <v>6076</v>
      </c>
      <c r="F971" s="3"/>
      <c r="G971" s="16"/>
      <c r="H971" s="18"/>
      <c r="I971" s="2" t="s">
        <v>5783</v>
      </c>
      <c r="J971" s="18"/>
      <c r="K971" s="18"/>
      <c r="L971" s="8" t="s">
        <v>6077</v>
      </c>
      <c r="M971" s="3" t="s">
        <v>6078</v>
      </c>
      <c r="N971" s="17"/>
    </row>
    <row r="972" spans="2:14" ht="15.75">
      <c r="B972" s="630" t="s">
        <v>5750</v>
      </c>
      <c r="C972" s="2" t="s">
        <v>4411</v>
      </c>
      <c r="D972" s="2"/>
      <c r="E972" s="3" t="s">
        <v>6079</v>
      </c>
      <c r="F972" s="3"/>
      <c r="G972" s="16"/>
      <c r="H972" s="17"/>
      <c r="I972" s="2" t="s">
        <v>5752</v>
      </c>
      <c r="J972" s="17"/>
      <c r="K972" s="17"/>
      <c r="L972" s="8" t="s">
        <v>6077</v>
      </c>
      <c r="M972" s="3" t="s">
        <v>6078</v>
      </c>
      <c r="N972" s="17"/>
    </row>
    <row r="973" spans="2:14" ht="15.75">
      <c r="B973" s="630" t="s">
        <v>5750</v>
      </c>
      <c r="C973" s="2" t="s">
        <v>4403</v>
      </c>
      <c r="D973" s="2"/>
      <c r="E973" s="3" t="s">
        <v>6076</v>
      </c>
      <c r="F973" s="3"/>
      <c r="G973" s="16"/>
      <c r="H973" s="17"/>
      <c r="I973" s="3" t="s">
        <v>5752</v>
      </c>
      <c r="J973" s="17"/>
      <c r="K973" s="17"/>
      <c r="L973" s="4" t="s">
        <v>6080</v>
      </c>
      <c r="M973" s="3" t="s">
        <v>6078</v>
      </c>
      <c r="N973" s="17"/>
    </row>
    <row r="974" spans="2:14" ht="15.75">
      <c r="B974" s="630" t="s">
        <v>5750</v>
      </c>
      <c r="C974" s="2" t="s">
        <v>4393</v>
      </c>
      <c r="D974" s="2"/>
      <c r="E974" s="3" t="s">
        <v>6081</v>
      </c>
      <c r="F974" s="3"/>
      <c r="G974" s="16"/>
      <c r="H974" s="18"/>
      <c r="I974" s="2" t="s">
        <v>5783</v>
      </c>
      <c r="J974" s="18"/>
      <c r="K974" s="18"/>
      <c r="L974" s="8" t="s">
        <v>6077</v>
      </c>
      <c r="M974" s="3" t="s">
        <v>6082</v>
      </c>
      <c r="N974" s="17"/>
    </row>
    <row r="975" spans="2:14" ht="15.75">
      <c r="B975" s="630" t="s">
        <v>5750</v>
      </c>
      <c r="C975" s="2" t="s">
        <v>4411</v>
      </c>
      <c r="D975" s="2"/>
      <c r="E975" s="3" t="s">
        <v>6083</v>
      </c>
      <c r="F975" s="3"/>
      <c r="G975" s="16"/>
      <c r="H975" s="17"/>
      <c r="I975" s="2" t="s">
        <v>5752</v>
      </c>
      <c r="J975" s="17"/>
      <c r="K975" s="17"/>
      <c r="L975" s="8" t="s">
        <v>6077</v>
      </c>
      <c r="M975" s="3" t="s">
        <v>6082</v>
      </c>
      <c r="N975" s="17"/>
    </row>
    <row r="976" spans="2:14" ht="15.75">
      <c r="B976" s="630" t="s">
        <v>5750</v>
      </c>
      <c r="C976" s="2" t="s">
        <v>4403</v>
      </c>
      <c r="D976" s="2"/>
      <c r="E976" s="3" t="s">
        <v>6081</v>
      </c>
      <c r="F976" s="3"/>
      <c r="G976" s="16"/>
      <c r="H976" s="17"/>
      <c r="I976" s="3" t="s">
        <v>5752</v>
      </c>
      <c r="J976" s="17"/>
      <c r="K976" s="17"/>
      <c r="L976" s="4" t="s">
        <v>6080</v>
      </c>
      <c r="M976" s="3" t="s">
        <v>6082</v>
      </c>
      <c r="N976" s="17"/>
    </row>
    <row r="977" spans="2:14" ht="15.75">
      <c r="B977" s="630" t="s">
        <v>5750</v>
      </c>
      <c r="C977" s="2" t="s">
        <v>4393</v>
      </c>
      <c r="D977" s="2"/>
      <c r="E977" s="3" t="s">
        <v>6084</v>
      </c>
      <c r="F977" s="3"/>
      <c r="G977" s="16"/>
      <c r="H977" s="18"/>
      <c r="I977" s="2" t="s">
        <v>4433</v>
      </c>
      <c r="J977" s="18"/>
      <c r="K977" s="18"/>
      <c r="L977" s="8" t="s">
        <v>5897</v>
      </c>
      <c r="M977" s="3" t="s">
        <v>5898</v>
      </c>
      <c r="N977" s="17"/>
    </row>
    <row r="978" spans="2:14" ht="15.75">
      <c r="B978" s="630" t="s">
        <v>5750</v>
      </c>
      <c r="C978" s="2" t="s">
        <v>4393</v>
      </c>
      <c r="D978" s="2"/>
      <c r="E978" s="3" t="s">
        <v>6084</v>
      </c>
      <c r="F978" s="3"/>
      <c r="G978" s="16"/>
      <c r="H978" s="18"/>
      <c r="I978" s="2" t="s">
        <v>4433</v>
      </c>
      <c r="J978" s="18"/>
      <c r="K978" s="18"/>
      <c r="L978" s="8" t="s">
        <v>5897</v>
      </c>
      <c r="M978" s="3" t="s">
        <v>5899</v>
      </c>
      <c r="N978" s="17"/>
    </row>
    <row r="979" spans="2:14" ht="15.75">
      <c r="B979" s="630" t="s">
        <v>5750</v>
      </c>
      <c r="C979" s="2" t="s">
        <v>4393</v>
      </c>
      <c r="D979" s="2"/>
      <c r="E979" s="3" t="s">
        <v>6084</v>
      </c>
      <c r="F979" s="3"/>
      <c r="G979" s="16"/>
      <c r="H979" s="18"/>
      <c r="I979" s="2" t="s">
        <v>4433</v>
      </c>
      <c r="J979" s="18"/>
      <c r="K979" s="18"/>
      <c r="L979" s="8" t="s">
        <v>5900</v>
      </c>
      <c r="M979" s="3" t="s">
        <v>5901</v>
      </c>
      <c r="N979" s="17"/>
    </row>
    <row r="980" spans="2:14" ht="15.75">
      <c r="B980" s="630" t="s">
        <v>5750</v>
      </c>
      <c r="C980" s="2" t="s">
        <v>4403</v>
      </c>
      <c r="D980" s="2"/>
      <c r="E980" s="3" t="s">
        <v>6084</v>
      </c>
      <c r="F980" s="3"/>
      <c r="G980" s="16"/>
      <c r="H980" s="17"/>
      <c r="I980" s="3" t="s">
        <v>4433</v>
      </c>
      <c r="J980" s="17"/>
      <c r="K980" s="17"/>
      <c r="L980" s="4" t="s">
        <v>5902</v>
      </c>
      <c r="M980" s="3" t="s">
        <v>5898</v>
      </c>
      <c r="N980" s="17"/>
    </row>
    <row r="981" spans="2:14" ht="15.75">
      <c r="B981" s="630" t="s">
        <v>5750</v>
      </c>
      <c r="C981" s="2" t="s">
        <v>4403</v>
      </c>
      <c r="D981" s="2"/>
      <c r="E981" s="3" t="s">
        <v>6084</v>
      </c>
      <c r="F981" s="3"/>
      <c r="G981" s="16"/>
      <c r="H981" s="17"/>
      <c r="I981" s="3" t="s">
        <v>4433</v>
      </c>
      <c r="J981" s="17"/>
      <c r="K981" s="17"/>
      <c r="L981" s="4" t="s">
        <v>5902</v>
      </c>
      <c r="M981" s="3" t="s">
        <v>5899</v>
      </c>
      <c r="N981" s="17"/>
    </row>
    <row r="982" spans="2:14" ht="15.75">
      <c r="B982" s="630" t="s">
        <v>5750</v>
      </c>
      <c r="C982" s="2" t="s">
        <v>4403</v>
      </c>
      <c r="D982" s="2"/>
      <c r="E982" s="3" t="s">
        <v>6084</v>
      </c>
      <c r="F982" s="3"/>
      <c r="G982" s="16"/>
      <c r="H982" s="17"/>
      <c r="I982" s="3" t="s">
        <v>4433</v>
      </c>
      <c r="J982" s="17"/>
      <c r="K982" s="17"/>
      <c r="L982" s="4" t="s">
        <v>5903</v>
      </c>
      <c r="M982" s="3" t="s">
        <v>5901</v>
      </c>
      <c r="N982" s="17"/>
    </row>
    <row r="983" spans="2:14" ht="15.75">
      <c r="B983" s="630" t="s">
        <v>5750</v>
      </c>
      <c r="C983" s="2" t="s">
        <v>4393</v>
      </c>
      <c r="D983" s="2"/>
      <c r="E983" s="3" t="s">
        <v>6085</v>
      </c>
      <c r="F983" s="3"/>
      <c r="G983" s="16"/>
      <c r="H983" s="631"/>
      <c r="I983" s="2" t="s">
        <v>6086</v>
      </c>
      <c r="J983" s="18"/>
      <c r="K983" s="18"/>
      <c r="L983" s="8" t="s">
        <v>6087</v>
      </c>
      <c r="M983" s="3"/>
      <c r="N983" s="17"/>
    </row>
    <row r="984" spans="2:14" ht="15.75">
      <c r="B984" s="630" t="s">
        <v>5750</v>
      </c>
      <c r="C984" s="2" t="s">
        <v>4403</v>
      </c>
      <c r="D984" s="2"/>
      <c r="E984" s="2" t="s">
        <v>6085</v>
      </c>
      <c r="F984" s="2"/>
      <c r="G984" s="16"/>
      <c r="H984" s="631"/>
      <c r="I984" s="2" t="s">
        <v>6086</v>
      </c>
      <c r="J984" s="18"/>
      <c r="K984" s="18"/>
      <c r="L984" s="7" t="s">
        <v>6088</v>
      </c>
      <c r="M984" s="2"/>
      <c r="N984" s="18"/>
    </row>
    <row r="985" spans="2:14" ht="30">
      <c r="B985" s="630" t="s">
        <v>5750</v>
      </c>
      <c r="C985" s="2" t="s">
        <v>4393</v>
      </c>
      <c r="D985" s="2"/>
      <c r="E985" s="3" t="s">
        <v>6089</v>
      </c>
      <c r="F985" s="3"/>
      <c r="G985" s="16"/>
      <c r="H985" s="17"/>
      <c r="I985" s="2" t="s">
        <v>6090</v>
      </c>
      <c r="J985" s="17"/>
      <c r="K985" s="17"/>
      <c r="L985" s="8" t="s">
        <v>6091</v>
      </c>
      <c r="M985" s="3" t="s">
        <v>6092</v>
      </c>
      <c r="N985" s="17"/>
    </row>
    <row r="986" spans="2:14" ht="15.75">
      <c r="B986" s="630" t="s">
        <v>5750</v>
      </c>
      <c r="C986" s="2" t="s">
        <v>4393</v>
      </c>
      <c r="D986" s="2"/>
      <c r="E986" s="3" t="s">
        <v>6089</v>
      </c>
      <c r="F986" s="3"/>
      <c r="G986" s="16"/>
      <c r="H986" s="18"/>
      <c r="I986" s="2" t="s">
        <v>5783</v>
      </c>
      <c r="J986" s="18"/>
      <c r="K986" s="18"/>
      <c r="L986" s="8" t="s">
        <v>6093</v>
      </c>
      <c r="M986" s="3" t="s">
        <v>6094</v>
      </c>
      <c r="N986" s="17"/>
    </row>
    <row r="987" spans="2:14" ht="15.75">
      <c r="B987" s="630" t="s">
        <v>5750</v>
      </c>
      <c r="C987" s="2" t="s">
        <v>4393</v>
      </c>
      <c r="D987" s="2"/>
      <c r="E987" s="3" t="s">
        <v>6089</v>
      </c>
      <c r="F987" s="3"/>
      <c r="G987" s="16"/>
      <c r="H987" s="18"/>
      <c r="I987" s="2" t="s">
        <v>5783</v>
      </c>
      <c r="J987" s="18"/>
      <c r="K987" s="18"/>
      <c r="L987" s="8" t="s">
        <v>6095</v>
      </c>
      <c r="M987" s="3" t="s">
        <v>6096</v>
      </c>
      <c r="N987" s="17"/>
    </row>
    <row r="988" spans="2:14" ht="15.75">
      <c r="B988" s="630" t="s">
        <v>5750</v>
      </c>
      <c r="C988" s="2" t="s">
        <v>4393</v>
      </c>
      <c r="D988" s="2"/>
      <c r="E988" s="3" t="s">
        <v>6089</v>
      </c>
      <c r="F988" s="3"/>
      <c r="G988" s="16"/>
      <c r="H988" s="18"/>
      <c r="I988" s="2" t="s">
        <v>5783</v>
      </c>
      <c r="J988" s="18"/>
      <c r="K988" s="18"/>
      <c r="L988" s="8" t="s">
        <v>5977</v>
      </c>
      <c r="M988" s="3" t="s">
        <v>6097</v>
      </c>
      <c r="N988" s="17"/>
    </row>
    <row r="989" spans="2:14" ht="30">
      <c r="B989" s="630" t="s">
        <v>5750</v>
      </c>
      <c r="C989" s="2" t="s">
        <v>4403</v>
      </c>
      <c r="D989" s="2"/>
      <c r="E989" s="3" t="s">
        <v>6089</v>
      </c>
      <c r="F989" s="3"/>
      <c r="G989" s="16"/>
      <c r="H989" s="17"/>
      <c r="I989" s="3" t="s">
        <v>6098</v>
      </c>
      <c r="J989" s="17"/>
      <c r="K989" s="17"/>
      <c r="L989" s="4" t="s">
        <v>6099</v>
      </c>
      <c r="M989" s="3" t="s">
        <v>6092</v>
      </c>
      <c r="N989" s="17"/>
    </row>
    <row r="990" spans="2:14" ht="15.75">
      <c r="B990" s="630" t="s">
        <v>5750</v>
      </c>
      <c r="C990" s="2" t="s">
        <v>4403</v>
      </c>
      <c r="D990" s="2"/>
      <c r="E990" s="3" t="s">
        <v>6089</v>
      </c>
      <c r="F990" s="3"/>
      <c r="G990" s="16"/>
      <c r="H990" s="491"/>
      <c r="I990" s="2" t="s">
        <v>5752</v>
      </c>
      <c r="J990" s="17"/>
      <c r="K990" s="17"/>
      <c r="L990" s="4" t="s">
        <v>6100</v>
      </c>
      <c r="M990" s="3" t="s">
        <v>6094</v>
      </c>
      <c r="N990" s="17"/>
    </row>
    <row r="991" spans="2:14" ht="15.75">
      <c r="B991" s="630" t="s">
        <v>5750</v>
      </c>
      <c r="C991" s="2" t="s">
        <v>4403</v>
      </c>
      <c r="D991" s="2"/>
      <c r="E991" s="3" t="s">
        <v>6089</v>
      </c>
      <c r="F991" s="3"/>
      <c r="G991" s="16"/>
      <c r="H991" s="491"/>
      <c r="I991" s="2" t="s">
        <v>5752</v>
      </c>
      <c r="J991" s="17"/>
      <c r="K991" s="17"/>
      <c r="L991" s="4" t="s">
        <v>6101</v>
      </c>
      <c r="M991" s="3" t="s">
        <v>6096</v>
      </c>
      <c r="N991" s="17"/>
    </row>
    <row r="992" spans="2:14" ht="15.75">
      <c r="B992" s="630" t="s">
        <v>5750</v>
      </c>
      <c r="C992" s="2" t="s">
        <v>4403</v>
      </c>
      <c r="D992" s="499"/>
      <c r="E992" s="3" t="s">
        <v>6089</v>
      </c>
      <c r="F992" s="3"/>
      <c r="G992" s="16"/>
      <c r="H992" s="491"/>
      <c r="I992" s="2" t="s">
        <v>5752</v>
      </c>
      <c r="J992" s="17"/>
      <c r="K992" s="17"/>
      <c r="L992" s="4" t="s">
        <v>5979</v>
      </c>
      <c r="M992" s="3" t="s">
        <v>6097</v>
      </c>
      <c r="N992" s="17"/>
    </row>
    <row r="993" spans="2:14" ht="15.75">
      <c r="B993" s="630" t="s">
        <v>5750</v>
      </c>
      <c r="C993" s="2" t="s">
        <v>4393</v>
      </c>
      <c r="D993" s="499"/>
      <c r="E993" s="3" t="s">
        <v>6102</v>
      </c>
      <c r="F993" s="3"/>
      <c r="G993" s="16"/>
      <c r="H993" s="631"/>
      <c r="I993" s="2" t="s">
        <v>5783</v>
      </c>
      <c r="J993" s="18"/>
      <c r="K993" s="18"/>
      <c r="L993" s="8" t="s">
        <v>6103</v>
      </c>
      <c r="M993" s="3" t="s">
        <v>6104</v>
      </c>
      <c r="N993" s="17"/>
    </row>
    <row r="994" spans="2:14" ht="15.75">
      <c r="B994" s="630" t="s">
        <v>5750</v>
      </c>
      <c r="C994" s="2" t="s">
        <v>4403</v>
      </c>
      <c r="D994" s="499"/>
      <c r="E994" s="3" t="s">
        <v>6102</v>
      </c>
      <c r="F994" s="3"/>
      <c r="G994" s="16"/>
      <c r="H994" s="491"/>
      <c r="I994" s="2" t="s">
        <v>5752</v>
      </c>
      <c r="J994" s="17"/>
      <c r="K994" s="17"/>
      <c r="L994" s="4" t="s">
        <v>6105</v>
      </c>
      <c r="M994" s="3" t="s">
        <v>6104</v>
      </c>
      <c r="N994" s="17"/>
    </row>
    <row r="995" spans="2:14" ht="15.75">
      <c r="B995" s="630" t="s">
        <v>5750</v>
      </c>
      <c r="C995" s="2" t="s">
        <v>4393</v>
      </c>
      <c r="D995" s="499"/>
      <c r="E995" s="3" t="s">
        <v>4418</v>
      </c>
      <c r="F995" s="3"/>
      <c r="G995" s="16"/>
      <c r="H995" s="491"/>
      <c r="I995" s="2" t="s">
        <v>5873</v>
      </c>
      <c r="J995" s="17"/>
      <c r="K995" s="17"/>
      <c r="L995" s="8" t="s">
        <v>5874</v>
      </c>
      <c r="M995" s="3" t="s">
        <v>5875</v>
      </c>
      <c r="N995" s="17"/>
    </row>
    <row r="996" spans="2:14" ht="15.75">
      <c r="B996" s="630" t="s">
        <v>5750</v>
      </c>
      <c r="C996" s="2" t="s">
        <v>4393</v>
      </c>
      <c r="D996" s="499"/>
      <c r="E996" s="3" t="s">
        <v>4418</v>
      </c>
      <c r="F996" s="3"/>
      <c r="G996" s="16"/>
      <c r="H996" s="491"/>
      <c r="I996" s="2"/>
      <c r="J996" s="17"/>
      <c r="K996" s="17"/>
      <c r="L996" s="8" t="s">
        <v>6106</v>
      </c>
      <c r="M996" s="3" t="s">
        <v>6107</v>
      </c>
      <c r="N996" s="17"/>
    </row>
    <row r="997" spans="2:14" ht="15.75">
      <c r="B997" s="630" t="s">
        <v>5750</v>
      </c>
      <c r="C997" s="2" t="s">
        <v>4393</v>
      </c>
      <c r="D997" s="499"/>
      <c r="E997" s="3" t="s">
        <v>4418</v>
      </c>
      <c r="F997" s="3"/>
      <c r="G997" s="16"/>
      <c r="H997" s="491"/>
      <c r="I997" s="2" t="s">
        <v>5761</v>
      </c>
      <c r="J997" s="17"/>
      <c r="K997" s="17"/>
      <c r="L997" s="8" t="s">
        <v>5762</v>
      </c>
      <c r="M997" s="3" t="s">
        <v>5763</v>
      </c>
      <c r="N997" s="17"/>
    </row>
    <row r="998" spans="2:14" ht="15.75">
      <c r="B998" s="630" t="s">
        <v>5750</v>
      </c>
      <c r="C998" s="2" t="s">
        <v>4393</v>
      </c>
      <c r="D998" s="499"/>
      <c r="E998" s="3" t="s">
        <v>4418</v>
      </c>
      <c r="F998" s="3"/>
      <c r="G998" s="16"/>
      <c r="H998" s="631"/>
      <c r="I998" s="2" t="s">
        <v>5783</v>
      </c>
      <c r="J998" s="18"/>
      <c r="K998" s="18"/>
      <c r="L998" s="8" t="s">
        <v>6108</v>
      </c>
      <c r="M998" s="3"/>
      <c r="N998" s="17"/>
    </row>
    <row r="999" spans="2:14" ht="15.75">
      <c r="B999" s="630" t="s">
        <v>5750</v>
      </c>
      <c r="C999" s="2" t="s">
        <v>4393</v>
      </c>
      <c r="D999" s="499"/>
      <c r="E999" s="3" t="s">
        <v>4418</v>
      </c>
      <c r="F999" s="3"/>
      <c r="G999" s="16"/>
      <c r="H999" s="631"/>
      <c r="I999" s="2" t="s">
        <v>5783</v>
      </c>
      <c r="J999" s="18"/>
      <c r="K999" s="18"/>
      <c r="L999" s="8" t="s">
        <v>6109</v>
      </c>
      <c r="M999" s="3"/>
      <c r="N999" s="17"/>
    </row>
    <row r="1000" spans="2:14" ht="15.75">
      <c r="B1000" s="630" t="s">
        <v>5750</v>
      </c>
      <c r="C1000" s="2" t="s">
        <v>4403</v>
      </c>
      <c r="D1000" s="499"/>
      <c r="E1000" s="3" t="s">
        <v>4418</v>
      </c>
      <c r="F1000" s="3"/>
      <c r="G1000" s="16"/>
      <c r="H1000" s="491"/>
      <c r="I1000" s="3" t="s">
        <v>5873</v>
      </c>
      <c r="J1000" s="17"/>
      <c r="K1000" s="17"/>
      <c r="L1000" s="4" t="s">
        <v>5881</v>
      </c>
      <c r="M1000" s="3" t="s">
        <v>5875</v>
      </c>
      <c r="N1000" s="17"/>
    </row>
    <row r="1001" spans="2:14" ht="15.75">
      <c r="B1001" s="630" t="s">
        <v>5750</v>
      </c>
      <c r="C1001" s="2" t="s">
        <v>4403</v>
      </c>
      <c r="D1001" s="2"/>
      <c r="E1001" s="3" t="s">
        <v>4418</v>
      </c>
      <c r="F1001" s="3"/>
      <c r="G1001" s="16"/>
      <c r="H1001" s="17"/>
      <c r="I1001" s="3"/>
      <c r="J1001" s="17"/>
      <c r="K1001" s="17"/>
      <c r="L1001" s="4" t="s">
        <v>6110</v>
      </c>
      <c r="M1001" s="3" t="s">
        <v>6111</v>
      </c>
      <c r="N1001" s="17"/>
    </row>
    <row r="1002" spans="2:14" ht="15.75">
      <c r="B1002" s="630" t="s">
        <v>5750</v>
      </c>
      <c r="C1002" s="2" t="s">
        <v>4403</v>
      </c>
      <c r="D1002" s="2"/>
      <c r="E1002" s="3" t="s">
        <v>4418</v>
      </c>
      <c r="F1002" s="3"/>
      <c r="G1002" s="16"/>
      <c r="H1002" s="17"/>
      <c r="I1002" s="3" t="s">
        <v>5761</v>
      </c>
      <c r="J1002" s="17"/>
      <c r="K1002" s="17"/>
      <c r="L1002" s="4" t="s">
        <v>5762</v>
      </c>
      <c r="M1002" s="3" t="s">
        <v>5882</v>
      </c>
      <c r="N1002" s="17"/>
    </row>
    <row r="1003" spans="2:14" ht="15.75">
      <c r="B1003" s="630" t="s">
        <v>5750</v>
      </c>
      <c r="C1003" s="2" t="s">
        <v>4403</v>
      </c>
      <c r="D1003" s="2"/>
      <c r="E1003" s="3" t="s">
        <v>4418</v>
      </c>
      <c r="F1003" s="3"/>
      <c r="G1003" s="16"/>
      <c r="H1003" s="17"/>
      <c r="I1003" s="2" t="s">
        <v>5752</v>
      </c>
      <c r="J1003" s="17"/>
      <c r="K1003" s="17"/>
      <c r="L1003" s="4" t="s">
        <v>6112</v>
      </c>
      <c r="M1003" s="3"/>
      <c r="N1003" s="17"/>
    </row>
    <row r="1004" spans="2:14" ht="15.75">
      <c r="B1004" s="630" t="s">
        <v>5750</v>
      </c>
      <c r="C1004" s="2" t="s">
        <v>4403</v>
      </c>
      <c r="D1004" s="2"/>
      <c r="E1004" s="3" t="s">
        <v>4418</v>
      </c>
      <c r="F1004" s="3"/>
      <c r="G1004" s="16"/>
      <c r="H1004" s="17"/>
      <c r="I1004" s="2" t="s">
        <v>5752</v>
      </c>
      <c r="J1004" s="17"/>
      <c r="K1004" s="17"/>
      <c r="L1004" s="4" t="s">
        <v>6113</v>
      </c>
      <c r="M1004" s="3"/>
      <c r="N1004" s="17"/>
    </row>
    <row r="1005" spans="2:14" ht="15.75">
      <c r="B1005" s="630" t="s">
        <v>5750</v>
      </c>
      <c r="C1005" s="2" t="s">
        <v>4393</v>
      </c>
      <c r="D1005" s="2"/>
      <c r="E1005" s="3" t="s">
        <v>6114</v>
      </c>
      <c r="F1005" s="3"/>
      <c r="G1005" s="16"/>
      <c r="H1005" s="17"/>
      <c r="I1005" s="2" t="s">
        <v>5761</v>
      </c>
      <c r="J1005" s="17"/>
      <c r="K1005" s="17"/>
      <c r="L1005" s="8" t="s">
        <v>5762</v>
      </c>
      <c r="M1005" s="3" t="s">
        <v>5763</v>
      </c>
      <c r="N1005" s="17"/>
    </row>
    <row r="1006" spans="2:14" ht="30">
      <c r="B1006" s="630" t="s">
        <v>5750</v>
      </c>
      <c r="C1006" s="2" t="s">
        <v>4393</v>
      </c>
      <c r="D1006" s="2"/>
      <c r="E1006" s="3" t="s">
        <v>6114</v>
      </c>
      <c r="F1006" s="3"/>
      <c r="G1006" s="16"/>
      <c r="H1006" s="18"/>
      <c r="I1006" s="2" t="s">
        <v>5783</v>
      </c>
      <c r="J1006" s="18"/>
      <c r="K1006" s="18"/>
      <c r="L1006" s="8" t="s">
        <v>6115</v>
      </c>
      <c r="M1006" s="3"/>
      <c r="N1006" s="17"/>
    </row>
    <row r="1007" spans="2:14" ht="15.75">
      <c r="B1007" s="630" t="s">
        <v>5750</v>
      </c>
      <c r="C1007" s="2" t="s">
        <v>4393</v>
      </c>
      <c r="D1007" s="2"/>
      <c r="E1007" s="3" t="s">
        <v>6114</v>
      </c>
      <c r="F1007" s="3"/>
      <c r="G1007" s="16"/>
      <c r="H1007" s="18"/>
      <c r="I1007" s="2" t="s">
        <v>5783</v>
      </c>
      <c r="J1007" s="18"/>
      <c r="K1007" s="18"/>
      <c r="L1007" s="8" t="s">
        <v>5784</v>
      </c>
      <c r="M1007" s="3"/>
      <c r="N1007" s="17"/>
    </row>
    <row r="1008" spans="2:14" ht="15.75">
      <c r="B1008" s="630" t="s">
        <v>5750</v>
      </c>
      <c r="C1008" s="2" t="s">
        <v>4411</v>
      </c>
      <c r="D1008" s="2"/>
      <c r="E1008" s="3" t="s">
        <v>6116</v>
      </c>
      <c r="F1008" s="3"/>
      <c r="G1008" s="16"/>
      <c r="H1008" s="18"/>
      <c r="I1008" s="2" t="s">
        <v>5871</v>
      </c>
      <c r="J1008" s="18"/>
      <c r="K1008" s="18"/>
      <c r="L1008" s="8" t="s">
        <v>5762</v>
      </c>
      <c r="M1008" s="3" t="s">
        <v>5763</v>
      </c>
      <c r="N1008" s="17"/>
    </row>
    <row r="1009" spans="2:15" ht="30">
      <c r="B1009" s="630" t="s">
        <v>5750</v>
      </c>
      <c r="C1009" s="2" t="s">
        <v>4411</v>
      </c>
      <c r="D1009" s="2"/>
      <c r="E1009" s="3" t="s">
        <v>6116</v>
      </c>
      <c r="F1009" s="3"/>
      <c r="G1009" s="16"/>
      <c r="H1009" s="17"/>
      <c r="I1009" s="2" t="s">
        <v>5752</v>
      </c>
      <c r="J1009" s="17"/>
      <c r="K1009" s="17"/>
      <c r="L1009" s="8" t="s">
        <v>6115</v>
      </c>
      <c r="M1009" s="3"/>
      <c r="N1009" s="17"/>
    </row>
    <row r="1010" spans="2:15" ht="15.75">
      <c r="B1010" s="630" t="s">
        <v>5750</v>
      </c>
      <c r="C1010" s="2" t="s">
        <v>4411</v>
      </c>
      <c r="D1010" s="2"/>
      <c r="E1010" s="3" t="s">
        <v>6116</v>
      </c>
      <c r="F1010" s="3"/>
      <c r="G1010" s="16"/>
      <c r="H1010" s="17"/>
      <c r="I1010" s="2" t="s">
        <v>5752</v>
      </c>
      <c r="J1010" s="17"/>
      <c r="K1010" s="17"/>
      <c r="L1010" s="8" t="s">
        <v>5784</v>
      </c>
      <c r="M1010" s="3"/>
      <c r="N1010" s="17"/>
    </row>
    <row r="1011" spans="2:15" ht="15.75">
      <c r="B1011" s="630" t="s">
        <v>5750</v>
      </c>
      <c r="C1011" s="2" t="s">
        <v>4403</v>
      </c>
      <c r="D1011" s="2"/>
      <c r="E1011" s="3" t="s">
        <v>6114</v>
      </c>
      <c r="F1011" s="3"/>
      <c r="G1011" s="16"/>
      <c r="H1011" s="17"/>
      <c r="I1011" s="3" t="s">
        <v>5761</v>
      </c>
      <c r="J1011" s="17"/>
      <c r="K1011" s="17"/>
      <c r="L1011" s="4" t="s">
        <v>5762</v>
      </c>
      <c r="M1011" s="3" t="s">
        <v>5882</v>
      </c>
      <c r="N1011" s="17"/>
    </row>
    <row r="1012" spans="2:15" ht="30">
      <c r="B1012" s="630" t="s">
        <v>5750</v>
      </c>
      <c r="C1012" s="2" t="s">
        <v>4403</v>
      </c>
      <c r="D1012" s="2"/>
      <c r="E1012" s="3" t="s">
        <v>6114</v>
      </c>
      <c r="F1012" s="3"/>
      <c r="G1012" s="16"/>
      <c r="H1012" s="17"/>
      <c r="I1012" s="2" t="s">
        <v>5752</v>
      </c>
      <c r="J1012" s="17"/>
      <c r="K1012" s="17"/>
      <c r="L1012" s="4" t="s">
        <v>6115</v>
      </c>
      <c r="M1012" s="3"/>
      <c r="N1012" s="17"/>
    </row>
    <row r="1013" spans="2:15" ht="15.75">
      <c r="B1013" s="630" t="s">
        <v>5750</v>
      </c>
      <c r="C1013" s="2" t="s">
        <v>4403</v>
      </c>
      <c r="D1013" s="2"/>
      <c r="E1013" s="3" t="s">
        <v>6114</v>
      </c>
      <c r="F1013" s="3"/>
      <c r="G1013" s="16"/>
      <c r="H1013" s="17"/>
      <c r="I1013" s="2" t="s">
        <v>5752</v>
      </c>
      <c r="J1013" s="17"/>
      <c r="K1013" s="17"/>
      <c r="L1013" s="4" t="s">
        <v>5784</v>
      </c>
      <c r="M1013" s="3"/>
      <c r="N1013" s="17"/>
    </row>
    <row r="1014" spans="2:15" ht="15.75">
      <c r="B1014" s="630" t="s">
        <v>5750</v>
      </c>
      <c r="C1014" s="2" t="s">
        <v>4393</v>
      </c>
      <c r="D1014" s="2"/>
      <c r="E1014" s="3" t="s">
        <v>6117</v>
      </c>
      <c r="F1014" s="3"/>
      <c r="G1014" s="16"/>
      <c r="H1014" s="18"/>
      <c r="I1014" s="2" t="s">
        <v>5783</v>
      </c>
      <c r="J1014" s="18"/>
      <c r="K1014" s="18"/>
      <c r="L1014" s="8" t="s">
        <v>6118</v>
      </c>
      <c r="M1014" s="3"/>
      <c r="N1014" s="17"/>
    </row>
    <row r="1015" spans="2:15" ht="30">
      <c r="B1015" s="630" t="s">
        <v>5750</v>
      </c>
      <c r="C1015" s="2" t="s">
        <v>4393</v>
      </c>
      <c r="D1015" s="2"/>
      <c r="E1015" s="3" t="s">
        <v>6117</v>
      </c>
      <c r="F1015" s="3"/>
      <c r="G1015" s="16"/>
      <c r="H1015" s="18"/>
      <c r="I1015" s="2" t="s">
        <v>5783</v>
      </c>
      <c r="J1015" s="18"/>
      <c r="K1015" s="18"/>
      <c r="L1015" s="8" t="s">
        <v>6115</v>
      </c>
      <c r="M1015" s="3"/>
      <c r="N1015" s="17"/>
    </row>
    <row r="1016" spans="2:15" ht="15.75">
      <c r="B1016" s="630" t="s">
        <v>5750</v>
      </c>
      <c r="C1016" s="2" t="s">
        <v>4411</v>
      </c>
      <c r="D1016" s="2"/>
      <c r="E1016" s="3" t="s">
        <v>6119</v>
      </c>
      <c r="F1016" s="3"/>
      <c r="G1016" s="16"/>
      <c r="H1016" s="491"/>
      <c r="I1016" s="2" t="s">
        <v>5752</v>
      </c>
      <c r="J1016" s="17"/>
      <c r="K1016" s="17"/>
      <c r="L1016" s="8" t="s">
        <v>6118</v>
      </c>
      <c r="M1016" s="3"/>
      <c r="N1016" s="17"/>
    </row>
    <row r="1017" spans="2:15" ht="30">
      <c r="B1017" s="630" t="s">
        <v>5750</v>
      </c>
      <c r="C1017" s="2" t="s">
        <v>4411</v>
      </c>
      <c r="D1017" s="2"/>
      <c r="E1017" s="3" t="s">
        <v>6119</v>
      </c>
      <c r="F1017" s="3"/>
      <c r="G1017" s="16"/>
      <c r="H1017" s="17"/>
      <c r="I1017" s="2" t="s">
        <v>5752</v>
      </c>
      <c r="J1017" s="17"/>
      <c r="K1017" s="633"/>
      <c r="L1017" s="8" t="s">
        <v>6115</v>
      </c>
      <c r="M1017" s="3"/>
      <c r="N1017" s="17"/>
    </row>
    <row r="1018" spans="2:15" ht="15.75">
      <c r="B1018" s="630" t="s">
        <v>5750</v>
      </c>
      <c r="C1018" s="2" t="s">
        <v>4403</v>
      </c>
      <c r="D1018" s="2"/>
      <c r="E1018" s="3" t="s">
        <v>6117</v>
      </c>
      <c r="F1018" s="3"/>
      <c r="G1018" s="16"/>
      <c r="H1018" s="17"/>
      <c r="I1018" s="2" t="s">
        <v>5752</v>
      </c>
      <c r="J1018" s="17"/>
      <c r="K1018" s="17"/>
      <c r="L1018" s="4" t="s">
        <v>6118</v>
      </c>
      <c r="M1018" s="3"/>
      <c r="N1018" s="17"/>
    </row>
    <row r="1019" spans="2:15" ht="30">
      <c r="B1019" s="630" t="s">
        <v>5750</v>
      </c>
      <c r="C1019" s="2" t="s">
        <v>4403</v>
      </c>
      <c r="D1019" s="2"/>
      <c r="E1019" s="3" t="s">
        <v>6117</v>
      </c>
      <c r="F1019" s="3"/>
      <c r="G1019" s="16"/>
      <c r="H1019" s="17"/>
      <c r="I1019" s="2" t="s">
        <v>5752</v>
      </c>
      <c r="J1019" s="17"/>
      <c r="K1019" s="17"/>
      <c r="L1019" s="4" t="s">
        <v>6115</v>
      </c>
      <c r="M1019" s="3"/>
      <c r="N1019" s="17"/>
      <c r="O1019" s="1" t="s">
        <v>6120</v>
      </c>
    </row>
    <row r="1020" spans="2:15" ht="15.75">
      <c r="B1020" s="630" t="s">
        <v>5750</v>
      </c>
      <c r="C1020" s="2" t="s">
        <v>4393</v>
      </c>
      <c r="D1020" s="2"/>
      <c r="E1020" s="3" t="s">
        <v>6121</v>
      </c>
      <c r="F1020" s="3"/>
      <c r="G1020" s="16"/>
      <c r="H1020" s="18"/>
      <c r="I1020" s="2" t="s">
        <v>6122</v>
      </c>
      <c r="J1020" s="18"/>
      <c r="K1020" s="18"/>
      <c r="L1020" s="8" t="s">
        <v>6123</v>
      </c>
      <c r="M1020" s="3"/>
      <c r="N1020" s="17"/>
      <c r="O1020" s="1" t="s">
        <v>6120</v>
      </c>
    </row>
    <row r="1021" spans="2:15" ht="15.75">
      <c r="B1021" s="630" t="s">
        <v>5750</v>
      </c>
      <c r="C1021" s="2" t="s">
        <v>4393</v>
      </c>
      <c r="D1021" s="2"/>
      <c r="E1021" s="3" t="s">
        <v>6124</v>
      </c>
      <c r="F1021" s="3"/>
      <c r="G1021" s="16"/>
      <c r="H1021" s="18"/>
      <c r="I1021" s="2" t="s">
        <v>5783</v>
      </c>
      <c r="J1021" s="18"/>
      <c r="K1021" s="18"/>
      <c r="L1021" s="8" t="s">
        <v>6103</v>
      </c>
      <c r="M1021" s="3" t="s">
        <v>6125</v>
      </c>
      <c r="N1021" s="17"/>
    </row>
    <row r="1022" spans="2:15" ht="15.75">
      <c r="B1022" s="630" t="s">
        <v>5750</v>
      </c>
      <c r="C1022" s="2" t="s">
        <v>4403</v>
      </c>
      <c r="D1022" s="2"/>
      <c r="E1022" s="3" t="s">
        <v>6124</v>
      </c>
      <c r="F1022" s="3"/>
      <c r="G1022" s="16"/>
      <c r="H1022" s="17"/>
      <c r="I1022" s="2" t="s">
        <v>5752</v>
      </c>
      <c r="J1022" s="17"/>
      <c r="K1022" s="17"/>
      <c r="L1022" s="4" t="s">
        <v>6105</v>
      </c>
      <c r="M1022" s="3" t="s">
        <v>6125</v>
      </c>
      <c r="N1022" s="17"/>
    </row>
    <row r="1023" spans="2:15" ht="15.75">
      <c r="B1023" s="630" t="s">
        <v>5750</v>
      </c>
      <c r="C1023" s="2" t="s">
        <v>4393</v>
      </c>
      <c r="D1023" s="2"/>
      <c r="E1023" s="3" t="s">
        <v>6126</v>
      </c>
      <c r="F1023" s="3"/>
      <c r="G1023" s="16"/>
      <c r="H1023" s="18"/>
      <c r="I1023" s="2" t="s">
        <v>6127</v>
      </c>
      <c r="J1023" s="18"/>
      <c r="K1023" s="18"/>
      <c r="L1023" s="8" t="s">
        <v>6128</v>
      </c>
      <c r="M1023" s="3"/>
      <c r="N1023" s="17"/>
    </row>
    <row r="1024" spans="2:15" ht="15.75">
      <c r="B1024" s="630" t="s">
        <v>5750</v>
      </c>
      <c r="C1024" s="2" t="s">
        <v>4393</v>
      </c>
      <c r="D1024" s="2"/>
      <c r="E1024" s="3" t="s">
        <v>6129</v>
      </c>
      <c r="F1024" s="3"/>
      <c r="G1024" s="16"/>
      <c r="H1024" s="18"/>
      <c r="I1024" s="2" t="s">
        <v>6127</v>
      </c>
      <c r="J1024" s="18"/>
      <c r="K1024" s="18"/>
      <c r="L1024" s="8" t="s">
        <v>6130</v>
      </c>
      <c r="M1024" s="3"/>
      <c r="N1024" s="17"/>
    </row>
    <row r="1025" spans="2:14" ht="15.75">
      <c r="B1025" s="630" t="s">
        <v>5750</v>
      </c>
      <c r="C1025" s="2" t="s">
        <v>4403</v>
      </c>
      <c r="D1025" s="2"/>
      <c r="E1025" s="2" t="s">
        <v>5534</v>
      </c>
      <c r="F1025" s="3"/>
      <c r="G1025" s="16"/>
      <c r="H1025" s="18"/>
      <c r="I1025" s="2" t="s">
        <v>5529</v>
      </c>
      <c r="J1025" s="18"/>
      <c r="K1025" s="18"/>
      <c r="L1025" s="7" t="s">
        <v>5530</v>
      </c>
      <c r="M1025" s="2" t="s">
        <v>5533</v>
      </c>
      <c r="N1025" s="18"/>
    </row>
    <row r="1026" spans="2:14" ht="30">
      <c r="B1026" s="630" t="s">
        <v>5750</v>
      </c>
      <c r="C1026" s="2" t="s">
        <v>4393</v>
      </c>
      <c r="D1026" s="2"/>
      <c r="E1026" s="3" t="s">
        <v>5106</v>
      </c>
      <c r="F1026" s="3"/>
      <c r="G1026" s="16"/>
      <c r="H1026" s="17"/>
      <c r="I1026" s="2" t="s">
        <v>5752</v>
      </c>
      <c r="J1026" s="17"/>
      <c r="K1026" s="17"/>
      <c r="L1026" s="8" t="s">
        <v>6131</v>
      </c>
      <c r="M1026" s="3"/>
      <c r="N1026" s="17"/>
    </row>
    <row r="1027" spans="2:14" ht="15.75">
      <c r="B1027" s="630" t="s">
        <v>5750</v>
      </c>
      <c r="C1027" s="2" t="s">
        <v>4393</v>
      </c>
      <c r="D1027" s="2"/>
      <c r="E1027" s="3" t="s">
        <v>5106</v>
      </c>
      <c r="F1027" s="3"/>
      <c r="G1027" s="16"/>
      <c r="H1027" s="18"/>
      <c r="I1027" s="2" t="s">
        <v>5783</v>
      </c>
      <c r="J1027" s="18"/>
      <c r="K1027" s="18"/>
      <c r="L1027" s="8" t="s">
        <v>5842</v>
      </c>
      <c r="M1027" s="3"/>
      <c r="N1027" s="17"/>
    </row>
    <row r="1028" spans="2:14" ht="15.75">
      <c r="B1028" s="630" t="s">
        <v>5750</v>
      </c>
      <c r="C1028" s="2" t="s">
        <v>4393</v>
      </c>
      <c r="D1028" s="2"/>
      <c r="E1028" s="3" t="s">
        <v>5106</v>
      </c>
      <c r="F1028" s="3"/>
      <c r="G1028" s="16"/>
      <c r="H1028" s="18"/>
      <c r="I1028" s="2" t="s">
        <v>5783</v>
      </c>
      <c r="J1028" s="18"/>
      <c r="K1028" s="18"/>
      <c r="L1028" s="8" t="s">
        <v>5780</v>
      </c>
      <c r="M1028" s="3"/>
      <c r="N1028" s="17"/>
    </row>
    <row r="1029" spans="2:14" ht="15.75">
      <c r="B1029" s="630" t="s">
        <v>5750</v>
      </c>
      <c r="C1029" s="2" t="s">
        <v>4393</v>
      </c>
      <c r="D1029" s="2"/>
      <c r="E1029" s="3" t="s">
        <v>5106</v>
      </c>
      <c r="F1029" s="3"/>
      <c r="G1029" s="16"/>
      <c r="H1029" s="18"/>
      <c r="I1029" s="2" t="s">
        <v>5783</v>
      </c>
      <c r="J1029" s="18"/>
      <c r="K1029" s="18"/>
      <c r="L1029" s="8" t="s">
        <v>6132</v>
      </c>
      <c r="M1029" s="3"/>
      <c r="N1029" s="17"/>
    </row>
    <row r="1030" spans="2:14" ht="30">
      <c r="B1030" s="630" t="s">
        <v>5750</v>
      </c>
      <c r="C1030" s="2" t="s">
        <v>4393</v>
      </c>
      <c r="D1030" s="2"/>
      <c r="E1030" s="3" t="s">
        <v>5823</v>
      </c>
      <c r="F1030" s="3"/>
      <c r="G1030" s="16"/>
      <c r="H1030" s="18"/>
      <c r="I1030" s="2" t="s">
        <v>5783</v>
      </c>
      <c r="J1030" s="18"/>
      <c r="K1030" s="18"/>
      <c r="L1030" s="8" t="s">
        <v>5785</v>
      </c>
      <c r="M1030" s="3" t="s">
        <v>6133</v>
      </c>
      <c r="N1030" s="17"/>
    </row>
    <row r="1031" spans="2:14" ht="15.75">
      <c r="B1031" s="630" t="s">
        <v>5750</v>
      </c>
      <c r="C1031" s="2" t="s">
        <v>4393</v>
      </c>
      <c r="D1031" s="2"/>
      <c r="E1031" s="3" t="s">
        <v>5823</v>
      </c>
      <c r="F1031" s="3"/>
      <c r="G1031" s="16"/>
      <c r="H1031" s="18"/>
      <c r="I1031" s="2" t="s">
        <v>5783</v>
      </c>
      <c r="J1031" s="18"/>
      <c r="K1031" s="18"/>
      <c r="L1031" s="8" t="s">
        <v>4427</v>
      </c>
      <c r="M1031" s="3" t="s">
        <v>4428</v>
      </c>
      <c r="N1031" s="17"/>
    </row>
    <row r="1032" spans="2:14" ht="15.75">
      <c r="B1032" s="630" t="s">
        <v>5750</v>
      </c>
      <c r="C1032" s="2" t="s">
        <v>4393</v>
      </c>
      <c r="D1032" s="2"/>
      <c r="E1032" s="3" t="s">
        <v>5823</v>
      </c>
      <c r="F1032" s="3"/>
      <c r="G1032" s="16"/>
      <c r="H1032" s="18"/>
      <c r="I1032" s="2" t="s">
        <v>6034</v>
      </c>
      <c r="J1032" s="18"/>
      <c r="K1032" s="18"/>
      <c r="L1032" s="8" t="s">
        <v>4401</v>
      </c>
      <c r="M1032" s="3" t="s">
        <v>4402</v>
      </c>
      <c r="N1032" s="17"/>
    </row>
    <row r="1033" spans="2:14" ht="15.75">
      <c r="B1033" s="630" t="s">
        <v>5750</v>
      </c>
      <c r="C1033" s="2" t="s">
        <v>4393</v>
      </c>
      <c r="D1033" s="2"/>
      <c r="E1033" s="3" t="s">
        <v>5823</v>
      </c>
      <c r="F1033" s="3"/>
      <c r="G1033" s="16"/>
      <c r="H1033" s="18"/>
      <c r="I1033" s="2" t="s">
        <v>4398</v>
      </c>
      <c r="J1033" s="18"/>
      <c r="K1033" s="18"/>
      <c r="L1033" s="8" t="s">
        <v>6031</v>
      </c>
      <c r="M1033" s="3" t="s">
        <v>6032</v>
      </c>
      <c r="N1033" s="17"/>
    </row>
    <row r="1034" spans="2:14" ht="15.75">
      <c r="B1034" s="630" t="s">
        <v>5750</v>
      </c>
      <c r="C1034" s="2" t="s">
        <v>4393</v>
      </c>
      <c r="D1034" s="2"/>
      <c r="E1034" s="3" t="s">
        <v>5823</v>
      </c>
      <c r="F1034" s="3"/>
      <c r="G1034" s="16"/>
      <c r="H1034" s="18"/>
      <c r="I1034" s="2" t="s">
        <v>6030</v>
      </c>
      <c r="J1034" s="18"/>
      <c r="K1034" s="18"/>
      <c r="L1034" s="8" t="s">
        <v>5928</v>
      </c>
      <c r="M1034" s="3" t="s">
        <v>6033</v>
      </c>
      <c r="N1034" s="17"/>
    </row>
    <row r="1035" spans="2:14" ht="30">
      <c r="B1035" s="630" t="s">
        <v>5750</v>
      </c>
      <c r="C1035" s="2" t="s">
        <v>4403</v>
      </c>
      <c r="D1035" s="2"/>
      <c r="E1035" s="3" t="s">
        <v>5823</v>
      </c>
      <c r="F1035" s="3"/>
      <c r="G1035" s="16"/>
      <c r="H1035" s="17"/>
      <c r="I1035" s="3" t="s">
        <v>6134</v>
      </c>
      <c r="J1035" s="17"/>
      <c r="K1035" s="17"/>
      <c r="L1035" s="4" t="s">
        <v>6035</v>
      </c>
      <c r="M1035" s="3" t="s">
        <v>5827</v>
      </c>
      <c r="N1035" s="17"/>
    </row>
    <row r="1036" spans="2:14" ht="15.75">
      <c r="B1036" s="630" t="s">
        <v>5750</v>
      </c>
      <c r="C1036" s="2" t="s">
        <v>4403</v>
      </c>
      <c r="D1036" s="2"/>
      <c r="E1036" s="3" t="s">
        <v>5823</v>
      </c>
      <c r="F1036" s="3"/>
      <c r="G1036" s="16"/>
      <c r="H1036" s="17"/>
      <c r="I1036" s="3" t="s">
        <v>4741</v>
      </c>
      <c r="J1036" s="18"/>
      <c r="K1036" s="18"/>
      <c r="L1036" s="4" t="s">
        <v>6036</v>
      </c>
      <c r="M1036" s="3" t="s">
        <v>5825</v>
      </c>
      <c r="N1036" s="17"/>
    </row>
    <row r="1037" spans="2:14" ht="15.75">
      <c r="B1037" s="630" t="s">
        <v>5750</v>
      </c>
      <c r="C1037" s="2" t="s">
        <v>4403</v>
      </c>
      <c r="D1037" s="2"/>
      <c r="E1037" s="3" t="s">
        <v>5823</v>
      </c>
      <c r="F1037" s="3"/>
      <c r="G1037" s="16"/>
      <c r="H1037" s="491"/>
      <c r="I1037" s="3" t="s">
        <v>6034</v>
      </c>
      <c r="J1037" s="17"/>
      <c r="K1037" s="17"/>
      <c r="L1037" s="4" t="s">
        <v>4404</v>
      </c>
      <c r="M1037" s="3" t="s">
        <v>4402</v>
      </c>
      <c r="N1037" s="17"/>
    </row>
    <row r="1038" spans="2:14" ht="15.75">
      <c r="B1038" s="630" t="s">
        <v>5750</v>
      </c>
      <c r="C1038" s="2" t="s">
        <v>4403</v>
      </c>
      <c r="D1038" s="2"/>
      <c r="E1038" s="3" t="s">
        <v>5823</v>
      </c>
      <c r="G1038" s="16"/>
      <c r="H1038" s="491"/>
      <c r="I1038" s="3" t="s">
        <v>4398</v>
      </c>
      <c r="J1038" s="17"/>
      <c r="K1038" s="17"/>
      <c r="L1038" s="4" t="s">
        <v>6037</v>
      </c>
      <c r="M1038" s="3" t="s">
        <v>6032</v>
      </c>
      <c r="N1038" s="17"/>
    </row>
    <row r="1039" spans="2:14" ht="30">
      <c r="B1039" s="630" t="s">
        <v>5750</v>
      </c>
      <c r="C1039" s="2" t="s">
        <v>4403</v>
      </c>
      <c r="D1039" s="2"/>
      <c r="E1039" s="3" t="s">
        <v>5823</v>
      </c>
      <c r="G1039" s="16"/>
      <c r="H1039" s="491"/>
      <c r="I1039" s="2" t="s">
        <v>5752</v>
      </c>
      <c r="J1039" s="17"/>
      <c r="K1039" s="17"/>
      <c r="L1039" s="4" t="s">
        <v>6038</v>
      </c>
      <c r="M1039" s="3" t="s">
        <v>6133</v>
      </c>
      <c r="N1039" s="17"/>
    </row>
    <row r="1040" spans="2:14" ht="15.75">
      <c r="B1040" s="630" t="s">
        <v>5750</v>
      </c>
      <c r="C1040" s="2" t="s">
        <v>4403</v>
      </c>
      <c r="D1040" s="2"/>
      <c r="E1040" s="3" t="s">
        <v>5823</v>
      </c>
      <c r="G1040" s="16"/>
      <c r="H1040" s="491"/>
      <c r="I1040" s="2" t="s">
        <v>5752</v>
      </c>
      <c r="J1040" s="17"/>
      <c r="K1040" s="17"/>
      <c r="L1040" s="4" t="s">
        <v>4429</v>
      </c>
      <c r="M1040" s="3" t="s">
        <v>4428</v>
      </c>
      <c r="N1040" s="17"/>
    </row>
    <row r="1041" spans="2:14" ht="15.75">
      <c r="B1041" s="630" t="s">
        <v>5750</v>
      </c>
      <c r="C1041" s="2" t="s">
        <v>4403</v>
      </c>
      <c r="D1041" s="2"/>
      <c r="E1041" s="3" t="s">
        <v>5823</v>
      </c>
      <c r="G1041" s="16"/>
      <c r="H1041" s="491"/>
      <c r="I1041" s="3" t="s">
        <v>6030</v>
      </c>
      <c r="J1041" s="17"/>
      <c r="K1041" s="17"/>
      <c r="L1041" s="4" t="s">
        <v>6039</v>
      </c>
      <c r="M1041" s="3" t="s">
        <v>6033</v>
      </c>
      <c r="N1041" s="17"/>
    </row>
    <row r="1042" spans="2:14" ht="15.75">
      <c r="B1042" s="630" t="s">
        <v>5750</v>
      </c>
      <c r="C1042" s="2" t="s">
        <v>4403</v>
      </c>
      <c r="D1042" s="2"/>
      <c r="E1042" s="3" t="s">
        <v>4975</v>
      </c>
      <c r="G1042" s="16"/>
      <c r="H1042" s="491"/>
      <c r="I1042" s="3" t="s">
        <v>4741</v>
      </c>
      <c r="J1042" s="17"/>
      <c r="K1042" s="17" t="s">
        <v>5702</v>
      </c>
      <c r="L1042" s="4" t="s">
        <v>5818</v>
      </c>
      <c r="M1042" s="3" t="s">
        <v>5275</v>
      </c>
      <c r="N1042" s="17"/>
    </row>
    <row r="1043" spans="2:14" ht="15.75">
      <c r="B1043" s="630" t="s">
        <v>5750</v>
      </c>
      <c r="C1043" s="2" t="s">
        <v>4393</v>
      </c>
      <c r="D1043" s="2"/>
      <c r="E1043" s="3" t="s">
        <v>5795</v>
      </c>
      <c r="G1043" s="16"/>
      <c r="H1043" s="491"/>
      <c r="I1043" s="2"/>
      <c r="J1043" s="17"/>
      <c r="K1043" s="17"/>
      <c r="L1043" s="8" t="s">
        <v>6135</v>
      </c>
      <c r="M1043" s="3" t="s">
        <v>6136</v>
      </c>
      <c r="N1043" s="17"/>
    </row>
    <row r="1044" spans="2:14" ht="15.75">
      <c r="B1044" s="630" t="s">
        <v>5750</v>
      </c>
      <c r="C1044" s="2" t="s">
        <v>4393</v>
      </c>
      <c r="D1044" s="2"/>
      <c r="E1044" s="3" t="s">
        <v>5795</v>
      </c>
      <c r="G1044" s="16"/>
      <c r="H1044" s="631"/>
      <c r="I1044" s="2" t="s">
        <v>5783</v>
      </c>
      <c r="J1044" s="18"/>
      <c r="K1044" s="18"/>
      <c r="L1044" s="8" t="s">
        <v>6137</v>
      </c>
      <c r="M1044" s="3"/>
      <c r="N1044" s="17"/>
    </row>
    <row r="1045" spans="2:14" ht="15.75">
      <c r="B1045" s="630" t="s">
        <v>5750</v>
      </c>
      <c r="C1045" s="2" t="s">
        <v>4393</v>
      </c>
      <c r="D1045" s="2"/>
      <c r="E1045" s="3" t="s">
        <v>5792</v>
      </c>
      <c r="G1045" s="16"/>
      <c r="H1045" s="631"/>
      <c r="I1045" s="2" t="s">
        <v>5783</v>
      </c>
      <c r="J1045" s="18"/>
      <c r="K1045" s="18"/>
      <c r="L1045" s="8" t="s">
        <v>6137</v>
      </c>
      <c r="M1045" s="3" t="s">
        <v>6138</v>
      </c>
      <c r="N1045" s="17"/>
    </row>
    <row r="1046" spans="2:14" ht="15.75">
      <c r="B1046" s="630" t="s">
        <v>5750</v>
      </c>
      <c r="C1046" s="2" t="s">
        <v>4393</v>
      </c>
      <c r="D1046" s="2"/>
      <c r="E1046" s="3" t="s">
        <v>5792</v>
      </c>
      <c r="G1046" s="16"/>
      <c r="H1046" s="631"/>
      <c r="I1046" s="2" t="s">
        <v>5783</v>
      </c>
      <c r="J1046" s="18"/>
      <c r="K1046" s="18"/>
      <c r="L1046" s="8" t="s">
        <v>5793</v>
      </c>
      <c r="M1046" s="3" t="s">
        <v>5988</v>
      </c>
      <c r="N1046" s="17"/>
    </row>
    <row r="1047" spans="2:14" ht="15.75">
      <c r="B1047" s="630" t="s">
        <v>5750</v>
      </c>
      <c r="C1047" s="2" t="s">
        <v>4393</v>
      </c>
      <c r="D1047" s="2"/>
      <c r="E1047" s="3" t="s">
        <v>5795</v>
      </c>
      <c r="G1047" s="16"/>
      <c r="H1047" s="631"/>
      <c r="I1047" s="2" t="s">
        <v>5783</v>
      </c>
      <c r="J1047" s="18"/>
      <c r="K1047" s="18"/>
      <c r="L1047" s="8" t="s">
        <v>6139</v>
      </c>
      <c r="M1047" s="3"/>
      <c r="N1047" s="17"/>
    </row>
    <row r="1048" spans="2:14" ht="15.75">
      <c r="B1048" s="630" t="s">
        <v>5750</v>
      </c>
      <c r="C1048" s="2" t="s">
        <v>4403</v>
      </c>
      <c r="D1048" s="2"/>
      <c r="E1048" s="3" t="s">
        <v>5795</v>
      </c>
      <c r="G1048" s="16"/>
      <c r="H1048" s="491"/>
      <c r="I1048" s="3"/>
      <c r="J1048" s="17"/>
      <c r="K1048" s="17"/>
      <c r="L1048" s="4" t="s">
        <v>6135</v>
      </c>
      <c r="M1048" s="3" t="s">
        <v>6136</v>
      </c>
      <c r="N1048" s="17"/>
    </row>
    <row r="1049" spans="2:14" ht="15.75">
      <c r="B1049" s="630" t="s">
        <v>5750</v>
      </c>
      <c r="C1049" s="2" t="s">
        <v>4403</v>
      </c>
      <c r="D1049" s="2"/>
      <c r="E1049" s="3" t="s">
        <v>5795</v>
      </c>
      <c r="F1049" s="3"/>
      <c r="G1049" s="16"/>
      <c r="H1049" s="491"/>
      <c r="I1049" s="2" t="s">
        <v>5752</v>
      </c>
      <c r="J1049" s="17"/>
      <c r="K1049" s="17"/>
      <c r="L1049" s="4" t="s">
        <v>6137</v>
      </c>
      <c r="M1049" s="3"/>
      <c r="N1049" s="17"/>
    </row>
    <row r="1050" spans="2:14" ht="15.75">
      <c r="B1050" s="630" t="s">
        <v>5750</v>
      </c>
      <c r="C1050" s="2" t="s">
        <v>4403</v>
      </c>
      <c r="D1050" s="2"/>
      <c r="E1050" s="3" t="s">
        <v>5792</v>
      </c>
      <c r="F1050" s="3"/>
      <c r="G1050" s="16"/>
      <c r="H1050" s="491"/>
      <c r="I1050" s="2" t="s">
        <v>5752</v>
      </c>
      <c r="J1050" s="17"/>
      <c r="K1050" s="17"/>
      <c r="L1050" s="4" t="s">
        <v>6137</v>
      </c>
      <c r="M1050" s="3" t="s">
        <v>6140</v>
      </c>
      <c r="N1050" s="17"/>
    </row>
    <row r="1051" spans="2:14" ht="15.75">
      <c r="B1051" s="630" t="s">
        <v>5750</v>
      </c>
      <c r="C1051" s="2" t="s">
        <v>4403</v>
      </c>
      <c r="D1051" s="2"/>
      <c r="E1051" s="2" t="s">
        <v>5536</v>
      </c>
      <c r="F1051" s="2"/>
      <c r="G1051" s="16"/>
      <c r="H1051" s="631"/>
      <c r="I1051" s="2" t="s">
        <v>5529</v>
      </c>
      <c r="J1051" s="18"/>
      <c r="K1051" s="18"/>
      <c r="L1051" s="7" t="s">
        <v>5530</v>
      </c>
      <c r="M1051" s="2" t="s">
        <v>5533</v>
      </c>
      <c r="N1051" s="18"/>
    </row>
    <row r="1052" spans="2:14" ht="15.75">
      <c r="B1052" s="630" t="s">
        <v>5750</v>
      </c>
      <c r="C1052" s="2" t="s">
        <v>4393</v>
      </c>
      <c r="D1052" s="2"/>
      <c r="E1052" s="3" t="s">
        <v>6141</v>
      </c>
      <c r="F1052" s="3"/>
      <c r="G1052" s="16"/>
      <c r="H1052" s="631"/>
      <c r="I1052" s="2" t="s">
        <v>6142</v>
      </c>
      <c r="J1052" s="18"/>
      <c r="K1052" s="18"/>
      <c r="L1052" s="8" t="s">
        <v>6143</v>
      </c>
      <c r="M1052" s="3" t="s">
        <v>6144</v>
      </c>
      <c r="N1052" s="17"/>
    </row>
    <row r="1053" spans="2:14" ht="15.75">
      <c r="B1053" s="630" t="s">
        <v>5750</v>
      </c>
      <c r="C1053" s="2" t="s">
        <v>4411</v>
      </c>
      <c r="D1053" s="2"/>
      <c r="E1053" s="3" t="s">
        <v>6145</v>
      </c>
      <c r="F1053" s="3"/>
      <c r="G1053" s="16"/>
      <c r="H1053" s="491"/>
      <c r="I1053" s="2" t="s">
        <v>6146</v>
      </c>
      <c r="J1053" s="17"/>
      <c r="K1053" s="17"/>
      <c r="L1053" s="8" t="s">
        <v>6143</v>
      </c>
      <c r="M1053" s="3" t="s">
        <v>6144</v>
      </c>
      <c r="N1053" s="17"/>
    </row>
    <row r="1054" spans="2:14" ht="15.75">
      <c r="B1054" s="630" t="s">
        <v>5750</v>
      </c>
      <c r="C1054" s="2" t="s">
        <v>4403</v>
      </c>
      <c r="D1054" s="2"/>
      <c r="E1054" s="3" t="s">
        <v>6141</v>
      </c>
      <c r="F1054" s="3"/>
      <c r="G1054" s="16"/>
      <c r="H1054" s="491"/>
      <c r="I1054" s="3" t="s">
        <v>6142</v>
      </c>
      <c r="J1054" s="17"/>
      <c r="K1054" s="17"/>
      <c r="L1054" s="4" t="s">
        <v>6147</v>
      </c>
      <c r="M1054" s="3" t="s">
        <v>6144</v>
      </c>
      <c r="N1054" s="17"/>
    </row>
    <row r="1055" spans="2:14" ht="30">
      <c r="B1055" s="630" t="s">
        <v>5750</v>
      </c>
      <c r="C1055" s="2" t="s">
        <v>4393</v>
      </c>
      <c r="D1055" s="2"/>
      <c r="E1055" s="3" t="s">
        <v>5457</v>
      </c>
      <c r="F1055" s="3"/>
      <c r="G1055" s="16"/>
      <c r="H1055" s="491"/>
      <c r="I1055" s="2" t="s">
        <v>1866</v>
      </c>
      <c r="J1055" s="17"/>
      <c r="K1055" s="17"/>
      <c r="L1055" s="8" t="s">
        <v>5832</v>
      </c>
      <c r="M1055" s="3" t="s">
        <v>5934</v>
      </c>
      <c r="N1055" s="17"/>
    </row>
    <row r="1056" spans="2:14" ht="30">
      <c r="B1056" s="630" t="s">
        <v>5750</v>
      </c>
      <c r="C1056" s="2" t="s">
        <v>4393</v>
      </c>
      <c r="D1056" s="2"/>
      <c r="E1056" s="3" t="s">
        <v>5457</v>
      </c>
      <c r="F1056" s="3"/>
      <c r="G1056" s="16"/>
      <c r="H1056" s="631"/>
      <c r="I1056" s="2" t="s">
        <v>5783</v>
      </c>
      <c r="J1056" s="18"/>
      <c r="K1056" s="18"/>
      <c r="L1056" s="8" t="s">
        <v>5785</v>
      </c>
      <c r="M1056" s="3" t="s">
        <v>6148</v>
      </c>
      <c r="N1056" s="17"/>
    </row>
    <row r="1057" spans="2:14" ht="15.75">
      <c r="B1057" s="630" t="s">
        <v>5750</v>
      </c>
      <c r="C1057" s="2" t="s">
        <v>4393</v>
      </c>
      <c r="D1057" s="2"/>
      <c r="E1057" s="3" t="s">
        <v>5457</v>
      </c>
      <c r="F1057" s="3"/>
      <c r="G1057" s="16"/>
      <c r="H1057" s="631"/>
      <c r="I1057" s="2" t="s">
        <v>5783</v>
      </c>
      <c r="J1057" s="18"/>
      <c r="K1057" s="18"/>
      <c r="L1057" s="8" t="s">
        <v>6149</v>
      </c>
      <c r="M1057" s="3" t="s">
        <v>6150</v>
      </c>
      <c r="N1057" s="17"/>
    </row>
    <row r="1058" spans="2:14" ht="30">
      <c r="B1058" s="630" t="s">
        <v>5750</v>
      </c>
      <c r="C1058" s="2" t="s">
        <v>4411</v>
      </c>
      <c r="D1058" s="2"/>
      <c r="E1058" s="3" t="s">
        <v>5457</v>
      </c>
      <c r="F1058" s="3"/>
      <c r="G1058" s="16"/>
      <c r="H1058" s="631"/>
      <c r="I1058" s="2" t="s">
        <v>5837</v>
      </c>
      <c r="J1058" s="18"/>
      <c r="K1058" s="18"/>
      <c r="L1058" s="8" t="s">
        <v>5832</v>
      </c>
      <c r="M1058" s="3" t="s">
        <v>5934</v>
      </c>
      <c r="N1058" s="17"/>
    </row>
    <row r="1059" spans="2:14" ht="30">
      <c r="B1059" s="630" t="s">
        <v>5750</v>
      </c>
      <c r="C1059" s="2" t="s">
        <v>4411</v>
      </c>
      <c r="D1059" s="2"/>
      <c r="E1059" s="3" t="s">
        <v>5457</v>
      </c>
      <c r="F1059" s="3"/>
      <c r="G1059" s="16"/>
      <c r="H1059" s="491"/>
      <c r="I1059" s="2" t="s">
        <v>5752</v>
      </c>
      <c r="J1059" s="17"/>
      <c r="K1059" s="17"/>
      <c r="L1059" s="8" t="s">
        <v>5785</v>
      </c>
      <c r="M1059" s="3" t="s">
        <v>6148</v>
      </c>
      <c r="N1059" s="17"/>
    </row>
    <row r="1060" spans="2:14" ht="15.75">
      <c r="B1060" s="630" t="s">
        <v>5750</v>
      </c>
      <c r="C1060" s="2" t="s">
        <v>4411</v>
      </c>
      <c r="D1060" s="2"/>
      <c r="E1060" s="3" t="s">
        <v>5457</v>
      </c>
      <c r="F1060" s="3"/>
      <c r="G1060" s="16"/>
      <c r="H1060" s="491"/>
      <c r="I1060" s="2" t="s">
        <v>5752</v>
      </c>
      <c r="J1060" s="17"/>
      <c r="K1060" s="17"/>
      <c r="L1060" s="8" t="s">
        <v>6149</v>
      </c>
      <c r="M1060" s="3" t="s">
        <v>6150</v>
      </c>
      <c r="N1060" s="17"/>
    </row>
    <row r="1061" spans="2:14" ht="30">
      <c r="B1061" s="630" t="s">
        <v>5750</v>
      </c>
      <c r="C1061" s="2" t="s">
        <v>4403</v>
      </c>
      <c r="D1061" s="2"/>
      <c r="E1061" s="3" t="s">
        <v>5457</v>
      </c>
      <c r="F1061" s="3"/>
      <c r="G1061" s="16"/>
      <c r="H1061" s="491"/>
      <c r="I1061" s="3" t="s">
        <v>5837</v>
      </c>
      <c r="J1061" s="17"/>
      <c r="K1061" s="17"/>
      <c r="L1061" s="4" t="s">
        <v>5941</v>
      </c>
      <c r="M1061" s="3" t="s">
        <v>5942</v>
      </c>
      <c r="N1061" s="17"/>
    </row>
    <row r="1062" spans="2:14" ht="30">
      <c r="B1062" s="630" t="s">
        <v>5750</v>
      </c>
      <c r="C1062" s="2" t="s">
        <v>4403</v>
      </c>
      <c r="D1062" s="2"/>
      <c r="E1062" s="3" t="s">
        <v>5457</v>
      </c>
      <c r="F1062" s="3"/>
      <c r="G1062" s="16"/>
      <c r="H1062" s="491"/>
      <c r="I1062" s="2" t="s">
        <v>5752</v>
      </c>
      <c r="J1062" s="17"/>
      <c r="K1062" s="17"/>
      <c r="L1062" s="4" t="s">
        <v>5785</v>
      </c>
      <c r="M1062" s="3" t="s">
        <v>6148</v>
      </c>
      <c r="N1062" s="17"/>
    </row>
    <row r="1063" spans="2:14" ht="15.75">
      <c r="B1063" s="630" t="s">
        <v>5750</v>
      </c>
      <c r="C1063" s="2" t="s">
        <v>4403</v>
      </c>
      <c r="D1063" s="2"/>
      <c r="E1063" s="3" t="s">
        <v>5457</v>
      </c>
      <c r="F1063" s="3"/>
      <c r="G1063" s="16"/>
      <c r="H1063" s="491"/>
      <c r="I1063" s="2" t="s">
        <v>5752</v>
      </c>
      <c r="J1063" s="17"/>
      <c r="K1063" s="17"/>
      <c r="L1063" s="4" t="s">
        <v>6149</v>
      </c>
      <c r="M1063" s="3" t="s">
        <v>6151</v>
      </c>
      <c r="N1063" s="17"/>
    </row>
    <row r="1064" spans="2:14" ht="30">
      <c r="B1064" s="630" t="s">
        <v>5750</v>
      </c>
      <c r="C1064" s="2" t="s">
        <v>4393</v>
      </c>
      <c r="D1064" s="2"/>
      <c r="E1064" s="3" t="s">
        <v>6152</v>
      </c>
      <c r="F1064" s="3"/>
      <c r="G1064" s="16"/>
      <c r="H1064" s="631"/>
      <c r="I1064" s="2" t="s">
        <v>5783</v>
      </c>
      <c r="J1064" s="18"/>
      <c r="K1064" s="18"/>
      <c r="L1064" s="8" t="s">
        <v>6115</v>
      </c>
      <c r="M1064" s="3" t="s">
        <v>6153</v>
      </c>
      <c r="N1064" s="17"/>
    </row>
    <row r="1065" spans="2:14" ht="30">
      <c r="B1065" s="630" t="s">
        <v>5750</v>
      </c>
      <c r="C1065" s="2" t="s">
        <v>4393</v>
      </c>
      <c r="D1065" s="2"/>
      <c r="E1065" s="3" t="s">
        <v>6152</v>
      </c>
      <c r="F1065" s="3"/>
      <c r="G1065" s="16"/>
      <c r="H1065" s="631"/>
      <c r="I1065" s="2" t="s">
        <v>5783</v>
      </c>
      <c r="J1065" s="18"/>
      <c r="K1065" s="18"/>
      <c r="L1065" s="8" t="s">
        <v>6154</v>
      </c>
      <c r="M1065" s="3" t="s">
        <v>6155</v>
      </c>
      <c r="N1065" s="17"/>
    </row>
    <row r="1066" spans="2:14" ht="30">
      <c r="B1066" s="630" t="s">
        <v>5750</v>
      </c>
      <c r="C1066" s="2" t="s">
        <v>4411</v>
      </c>
      <c r="D1066" s="2"/>
      <c r="E1066" s="3" t="s">
        <v>6152</v>
      </c>
      <c r="F1066" s="3"/>
      <c r="G1066" s="16"/>
      <c r="H1066" s="491"/>
      <c r="I1066" s="2" t="s">
        <v>5752</v>
      </c>
      <c r="J1066" s="17"/>
      <c r="K1066" s="17"/>
      <c r="L1066" s="8" t="s">
        <v>6115</v>
      </c>
      <c r="M1066" s="3" t="s">
        <v>6153</v>
      </c>
      <c r="N1066" s="17"/>
    </row>
    <row r="1067" spans="2:14" ht="30">
      <c r="B1067" s="630" t="s">
        <v>5750</v>
      </c>
      <c r="C1067" s="2" t="s">
        <v>4411</v>
      </c>
      <c r="D1067" s="2"/>
      <c r="E1067" s="3" t="s">
        <v>6152</v>
      </c>
      <c r="F1067" s="3"/>
      <c r="G1067" s="16"/>
      <c r="H1067" s="491"/>
      <c r="I1067" s="2" t="s">
        <v>5752</v>
      </c>
      <c r="J1067" s="17"/>
      <c r="K1067" s="17"/>
      <c r="L1067" s="8" t="s">
        <v>6154</v>
      </c>
      <c r="M1067" s="3" t="s">
        <v>6155</v>
      </c>
      <c r="N1067" s="17"/>
    </row>
    <row r="1068" spans="2:14" ht="30">
      <c r="B1068" s="630" t="s">
        <v>5750</v>
      </c>
      <c r="C1068" s="2" t="s">
        <v>4403</v>
      </c>
      <c r="D1068" s="2"/>
      <c r="E1068" s="3" t="s">
        <v>6152</v>
      </c>
      <c r="F1068" s="3"/>
      <c r="G1068" s="16"/>
      <c r="H1068" s="491"/>
      <c r="I1068" s="2" t="s">
        <v>5752</v>
      </c>
      <c r="J1068" s="17"/>
      <c r="K1068" s="17"/>
      <c r="L1068" s="8" t="s">
        <v>6115</v>
      </c>
      <c r="M1068" s="3" t="s">
        <v>6153</v>
      </c>
      <c r="N1068" s="17"/>
    </row>
    <row r="1069" spans="2:14" ht="30">
      <c r="B1069" s="630" t="s">
        <v>5750</v>
      </c>
      <c r="C1069" s="2" t="s">
        <v>4403</v>
      </c>
      <c r="D1069" s="2"/>
      <c r="E1069" s="3" t="s">
        <v>6152</v>
      </c>
      <c r="F1069" s="3"/>
      <c r="G1069" s="16"/>
      <c r="H1069" s="491"/>
      <c r="I1069" s="2" t="s">
        <v>5752</v>
      </c>
      <c r="J1069" s="17"/>
      <c r="K1069" s="17"/>
      <c r="L1069" s="8" t="s">
        <v>6154</v>
      </c>
      <c r="M1069" s="3" t="s">
        <v>6155</v>
      </c>
      <c r="N1069" s="17"/>
    </row>
    <row r="1070" spans="2:14" ht="30">
      <c r="B1070" s="630" t="s">
        <v>5750</v>
      </c>
      <c r="C1070" s="2" t="s">
        <v>4393</v>
      </c>
      <c r="D1070" s="2"/>
      <c r="E1070" s="3" t="s">
        <v>5776</v>
      </c>
      <c r="F1070" s="3"/>
      <c r="G1070" s="16"/>
      <c r="H1070" s="631"/>
      <c r="I1070" s="2" t="s">
        <v>5777</v>
      </c>
      <c r="J1070" s="18"/>
      <c r="K1070" s="18"/>
      <c r="L1070" s="8" t="s">
        <v>6018</v>
      </c>
      <c r="M1070" s="3" t="s">
        <v>5779</v>
      </c>
      <c r="N1070" s="17"/>
    </row>
    <row r="1071" spans="2:14" ht="30">
      <c r="B1071" s="630" t="s">
        <v>5750</v>
      </c>
      <c r="C1071" s="2" t="s">
        <v>4411</v>
      </c>
      <c r="D1071" s="2"/>
      <c r="E1071" s="3" t="s">
        <v>6156</v>
      </c>
      <c r="F1071" s="3"/>
      <c r="G1071" s="16"/>
      <c r="H1071" s="491"/>
      <c r="I1071" s="2" t="s">
        <v>6019</v>
      </c>
      <c r="J1071" s="17"/>
      <c r="K1071" s="17" t="s">
        <v>5702</v>
      </c>
      <c r="L1071" s="8" t="s">
        <v>6018</v>
      </c>
      <c r="M1071" s="3" t="s">
        <v>5779</v>
      </c>
      <c r="N1071" s="17"/>
    </row>
    <row r="1072" spans="2:14" ht="15.75">
      <c r="B1072" s="630" t="s">
        <v>5750</v>
      </c>
      <c r="C1072" s="2" t="s">
        <v>4393</v>
      </c>
      <c r="D1072" s="2"/>
      <c r="E1072" s="3" t="s">
        <v>6157</v>
      </c>
      <c r="F1072" s="3"/>
      <c r="G1072" s="16"/>
      <c r="H1072" s="631"/>
      <c r="I1072" s="2" t="s">
        <v>5783</v>
      </c>
      <c r="J1072" s="18"/>
      <c r="K1072" s="18"/>
      <c r="L1072" s="8" t="s">
        <v>5914</v>
      </c>
      <c r="M1072" s="3" t="s">
        <v>6158</v>
      </c>
      <c r="N1072" s="17"/>
    </row>
    <row r="1073" spans="2:14" ht="15.75">
      <c r="B1073" s="630" t="s">
        <v>5750</v>
      </c>
      <c r="C1073" s="2" t="s">
        <v>4411</v>
      </c>
      <c r="D1073" s="2"/>
      <c r="E1073" s="3" t="s">
        <v>6159</v>
      </c>
      <c r="F1073" s="3"/>
      <c r="G1073" s="16"/>
      <c r="H1073" s="17"/>
      <c r="I1073" s="2" t="s">
        <v>5752</v>
      </c>
      <c r="J1073" s="17"/>
      <c r="K1073" s="17"/>
      <c r="L1073" s="8" t="s">
        <v>5914</v>
      </c>
      <c r="M1073" s="3" t="s">
        <v>6158</v>
      </c>
      <c r="N1073" s="17"/>
    </row>
    <row r="1074" spans="2:14" ht="15.75">
      <c r="B1074" s="630" t="s">
        <v>5750</v>
      </c>
      <c r="C1074" s="2" t="s">
        <v>4403</v>
      </c>
      <c r="D1074" s="2"/>
      <c r="E1074" s="2" t="s">
        <v>6157</v>
      </c>
      <c r="F1074" s="3"/>
      <c r="G1074" s="16"/>
      <c r="H1074" s="18"/>
      <c r="I1074" s="2" t="s">
        <v>5752</v>
      </c>
      <c r="J1074" s="18"/>
      <c r="K1074" s="18"/>
      <c r="L1074" s="7" t="s">
        <v>6160</v>
      </c>
      <c r="M1074" s="2" t="s">
        <v>6158</v>
      </c>
      <c r="N1074" s="18"/>
    </row>
    <row r="1075" spans="2:14" ht="16.5">
      <c r="B1075" s="630" t="e">
        <f>_xlfn.XLOOKUP(J1075,表格1[API Code
API代碼],表格1[No])</f>
        <v>#N/A</v>
      </c>
      <c r="C1075" s="3" t="s">
        <v>4393</v>
      </c>
      <c r="D1075" s="3"/>
      <c r="E1075" s="3" t="s">
        <v>6161</v>
      </c>
      <c r="F1075" s="3" t="s">
        <v>6162</v>
      </c>
      <c r="G1075" s="16" t="s">
        <v>1478</v>
      </c>
      <c r="H1075" s="17" t="s">
        <v>6163</v>
      </c>
      <c r="I1075" s="282" t="s">
        <v>6164</v>
      </c>
      <c r="J1075" s="17" t="s">
        <v>6165</v>
      </c>
      <c r="K1075" s="17" t="s">
        <v>6165</v>
      </c>
      <c r="L1075" s="640"/>
      <c r="M1075" s="3" t="s">
        <v>6166</v>
      </c>
      <c r="N1075" s="17"/>
    </row>
    <row r="1076" spans="2:14" ht="30">
      <c r="B1076" s="630" t="e">
        <f>_xlfn.XLOOKUP(J1076,表格1[API Code
API代碼],表格1[No])</f>
        <v>#N/A</v>
      </c>
      <c r="C1076" s="2" t="s">
        <v>4393</v>
      </c>
      <c r="D1076" s="2"/>
      <c r="E1076" s="3" t="s">
        <v>6167</v>
      </c>
      <c r="F1076" s="1" t="s">
        <v>6168</v>
      </c>
      <c r="G1076" s="16" t="s">
        <v>6169</v>
      </c>
      <c r="H1076" s="18" t="s">
        <v>4477</v>
      </c>
      <c r="I1076" s="2" t="s">
        <v>6170</v>
      </c>
      <c r="J1076" s="17" t="s">
        <v>6165</v>
      </c>
      <c r="K1076" s="17" t="s">
        <v>6165</v>
      </c>
      <c r="L1076" s="8" t="s">
        <v>6171</v>
      </c>
      <c r="M1076" s="3" t="s">
        <v>6172</v>
      </c>
      <c r="N1076" s="17"/>
    </row>
    <row r="1077" spans="2:14" ht="60">
      <c r="B1077" s="630" t="e">
        <f>_xlfn.XLOOKUP(J1077,表格1[API Code
API代碼],表格1[No])</f>
        <v>#N/A</v>
      </c>
      <c r="C1077" s="2" t="s">
        <v>4403</v>
      </c>
      <c r="D1077" s="2"/>
      <c r="E1077" s="3" t="s">
        <v>6167</v>
      </c>
      <c r="F1077" s="1" t="s">
        <v>6168</v>
      </c>
      <c r="G1077" s="16" t="s">
        <v>6169</v>
      </c>
      <c r="H1077" s="18" t="s">
        <v>4477</v>
      </c>
      <c r="I1077" s="3" t="s">
        <v>6173</v>
      </c>
      <c r="J1077" s="17" t="s">
        <v>6165</v>
      </c>
      <c r="K1077" s="17" t="s">
        <v>6165</v>
      </c>
      <c r="L1077" s="4" t="s">
        <v>6174</v>
      </c>
      <c r="M1077" s="4" t="s">
        <v>6172</v>
      </c>
      <c r="N1077" s="17"/>
    </row>
    <row r="1078" spans="2:14" ht="15.75">
      <c r="B1078" s="630" t="e">
        <f>_xlfn.XLOOKUP(J1078,表格1[API Code
API代碼],表格1[No])</f>
        <v>#N/A</v>
      </c>
      <c r="C1078" s="2" t="s">
        <v>4393</v>
      </c>
      <c r="D1078" s="2"/>
      <c r="E1078" s="3" t="s">
        <v>6175</v>
      </c>
      <c r="F1078" s="1" t="s">
        <v>6176</v>
      </c>
      <c r="G1078" s="16" t="s">
        <v>1875</v>
      </c>
      <c r="H1078" s="16" t="s">
        <v>6177</v>
      </c>
      <c r="I1078" s="2" t="s">
        <v>6178</v>
      </c>
      <c r="J1078" s="18" t="s">
        <v>6179</v>
      </c>
      <c r="K1078" s="18" t="s">
        <v>6179</v>
      </c>
      <c r="L1078" s="8" t="s">
        <v>6180</v>
      </c>
      <c r="M1078" s="3"/>
      <c r="N1078" s="18" t="s">
        <v>6181</v>
      </c>
    </row>
    <row r="1079" spans="2:14" ht="15.75">
      <c r="B1079" s="630" t="e">
        <f>_xlfn.XLOOKUP(J1079,表格1[API Code
API代碼],表格1[No])</f>
        <v>#N/A</v>
      </c>
      <c r="C1079" s="2" t="s">
        <v>4411</v>
      </c>
      <c r="D1079" s="2"/>
      <c r="E1079" s="3" t="s">
        <v>6182</v>
      </c>
      <c r="F1079" s="1" t="s">
        <v>6176</v>
      </c>
      <c r="G1079" s="16" t="s">
        <v>1875</v>
      </c>
      <c r="H1079" s="16" t="s">
        <v>6177</v>
      </c>
      <c r="I1079" s="2" t="s">
        <v>6183</v>
      </c>
      <c r="J1079" s="18" t="s">
        <v>6179</v>
      </c>
      <c r="K1079" s="18" t="s">
        <v>6179</v>
      </c>
      <c r="L1079" s="8" t="s">
        <v>6180</v>
      </c>
      <c r="M1079" s="3"/>
      <c r="N1079" s="18" t="s">
        <v>6181</v>
      </c>
    </row>
    <row r="1080" spans="2:14" ht="15.75">
      <c r="B1080" s="630" t="e">
        <f>_xlfn.XLOOKUP(J1080,表格1[API Code
API代碼],表格1[No])</f>
        <v>#N/A</v>
      </c>
      <c r="C1080" s="2" t="s">
        <v>4403</v>
      </c>
      <c r="D1080" s="2"/>
      <c r="E1080" s="2" t="s">
        <v>6175</v>
      </c>
      <c r="F1080" s="1" t="s">
        <v>6176</v>
      </c>
      <c r="G1080" s="16" t="s">
        <v>1875</v>
      </c>
      <c r="H1080" s="16" t="s">
        <v>6177</v>
      </c>
      <c r="I1080" s="2" t="s">
        <v>6178</v>
      </c>
      <c r="J1080" s="18" t="s">
        <v>6179</v>
      </c>
      <c r="K1080" s="18" t="s">
        <v>6179</v>
      </c>
      <c r="L1080" s="7" t="s">
        <v>6184</v>
      </c>
      <c r="M1080" s="2"/>
      <c r="N1080" s="18" t="s">
        <v>6181</v>
      </c>
    </row>
    <row r="1081" spans="2:14" ht="15.75">
      <c r="B1081" s="630" t="e">
        <f>_xlfn.XLOOKUP(J1081,表格1[API Code
API代碼],表格1[No])</f>
        <v>#N/A</v>
      </c>
      <c r="C1081" s="2" t="s">
        <v>4393</v>
      </c>
      <c r="D1081" s="2"/>
      <c r="E1081" s="3" t="s">
        <v>4475</v>
      </c>
      <c r="F1081" s="3" t="s">
        <v>4476</v>
      </c>
      <c r="G1081" s="16" t="s">
        <v>6169</v>
      </c>
      <c r="H1081" s="18" t="s">
        <v>4477</v>
      </c>
      <c r="I1081" s="2" t="s">
        <v>6185</v>
      </c>
      <c r="J1081" s="17" t="s">
        <v>6165</v>
      </c>
      <c r="K1081" s="17" t="s">
        <v>6165</v>
      </c>
      <c r="L1081" s="8" t="s">
        <v>6186</v>
      </c>
      <c r="M1081" s="3" t="s">
        <v>6187</v>
      </c>
      <c r="N1081" s="17"/>
    </row>
    <row r="1082" spans="2:14" ht="15.75">
      <c r="B1082" s="630" t="e">
        <f>_xlfn.XLOOKUP(J1082,表格1[API Code
API代碼],表格1[No])</f>
        <v>#N/A</v>
      </c>
      <c r="C1082" s="2" t="s">
        <v>4411</v>
      </c>
      <c r="D1082" s="2"/>
      <c r="E1082" s="3" t="s">
        <v>4481</v>
      </c>
      <c r="F1082" s="3" t="s">
        <v>4476</v>
      </c>
      <c r="G1082" s="16" t="s">
        <v>6169</v>
      </c>
      <c r="H1082" s="18" t="s">
        <v>4477</v>
      </c>
      <c r="I1082" s="2" t="s">
        <v>6188</v>
      </c>
      <c r="J1082" s="17" t="s">
        <v>6165</v>
      </c>
      <c r="K1082" s="17" t="s">
        <v>6165</v>
      </c>
      <c r="L1082" s="8" t="s">
        <v>6186</v>
      </c>
      <c r="M1082" s="3" t="s">
        <v>6187</v>
      </c>
      <c r="N1082" s="17"/>
    </row>
    <row r="1083" spans="2:14" ht="15.75">
      <c r="B1083" s="630" t="e">
        <f>_xlfn.XLOOKUP(J1083,表格1[API Code
API代碼],表格1[No])</f>
        <v>#N/A</v>
      </c>
      <c r="C1083" s="2" t="s">
        <v>4403</v>
      </c>
      <c r="D1083" s="2"/>
      <c r="E1083" s="2" t="s">
        <v>4475</v>
      </c>
      <c r="F1083" s="3" t="s">
        <v>4476</v>
      </c>
      <c r="G1083" s="16" t="s">
        <v>6169</v>
      </c>
      <c r="H1083" s="18" t="s">
        <v>4477</v>
      </c>
      <c r="I1083" s="3" t="s">
        <v>6185</v>
      </c>
      <c r="J1083" s="17" t="s">
        <v>6165</v>
      </c>
      <c r="K1083" s="17" t="s">
        <v>6165</v>
      </c>
      <c r="L1083" s="7" t="s">
        <v>6189</v>
      </c>
      <c r="M1083" s="2" t="s">
        <v>6187</v>
      </c>
      <c r="N1083" s="18"/>
    </row>
    <row r="1084" spans="2:14" ht="30">
      <c r="B1084" s="626" t="s">
        <v>916</v>
      </c>
      <c r="C1084" s="1242" t="s">
        <v>4403</v>
      </c>
      <c r="D1084" s="1242" t="s">
        <v>5507</v>
      </c>
      <c r="E1084" s="621" t="s">
        <v>6190</v>
      </c>
      <c r="F1084" s="3" t="s">
        <v>6191</v>
      </c>
      <c r="G1084" s="16" t="s">
        <v>1829</v>
      </c>
      <c r="H1084" s="17" t="s">
        <v>5510</v>
      </c>
      <c r="I1084" s="3" t="s">
        <v>5511</v>
      </c>
      <c r="J1084" s="17" t="s">
        <v>6192</v>
      </c>
      <c r="K1084" s="16" t="s">
        <v>6193</v>
      </c>
      <c r="L1084" s="3" t="s">
        <v>6192</v>
      </c>
      <c r="M1084" s="3"/>
      <c r="N1084" s="17"/>
    </row>
    <row r="1085" spans="2:14" ht="30">
      <c r="B1085" s="626" t="s">
        <v>921</v>
      </c>
      <c r="C1085" s="1242" t="s">
        <v>4403</v>
      </c>
      <c r="D1085" s="1242" t="s">
        <v>5507</v>
      </c>
      <c r="E1085" s="621" t="s">
        <v>6194</v>
      </c>
      <c r="F1085" s="3" t="s">
        <v>6195</v>
      </c>
      <c r="G1085" s="16" t="s">
        <v>1829</v>
      </c>
      <c r="H1085" s="17" t="s">
        <v>5510</v>
      </c>
      <c r="I1085" s="3" t="s">
        <v>5511</v>
      </c>
      <c r="J1085" s="17" t="s">
        <v>6196</v>
      </c>
      <c r="K1085" s="16" t="s">
        <v>6197</v>
      </c>
      <c r="L1085" s="3" t="s">
        <v>6196</v>
      </c>
      <c r="M1085" s="3"/>
      <c r="N1085" s="17"/>
    </row>
    <row r="1086" spans="2:14" ht="30">
      <c r="B1086" s="626" t="s">
        <v>926</v>
      </c>
      <c r="C1086" s="1242" t="s">
        <v>4403</v>
      </c>
      <c r="D1086" s="1242" t="s">
        <v>5507</v>
      </c>
      <c r="E1086" s="621" t="s">
        <v>3479</v>
      </c>
      <c r="F1086" s="3" t="s">
        <v>6198</v>
      </c>
      <c r="G1086" s="16" t="s">
        <v>1829</v>
      </c>
      <c r="H1086" s="17" t="s">
        <v>5510</v>
      </c>
      <c r="I1086" s="3" t="s">
        <v>5511</v>
      </c>
      <c r="J1086" s="17" t="s">
        <v>6199</v>
      </c>
      <c r="K1086" s="16" t="s">
        <v>6200</v>
      </c>
      <c r="L1086" s="3" t="s">
        <v>6199</v>
      </c>
      <c r="M1086" s="3"/>
      <c r="N1086" s="17"/>
    </row>
    <row r="1087" spans="2:14" ht="30">
      <c r="B1087" s="626" t="s">
        <v>931</v>
      </c>
      <c r="C1087" s="1242" t="s">
        <v>4403</v>
      </c>
      <c r="D1087" s="1242" t="s">
        <v>5507</v>
      </c>
      <c r="E1087" s="621" t="s">
        <v>6201</v>
      </c>
      <c r="F1087" s="3" t="s">
        <v>6202</v>
      </c>
      <c r="G1087" s="16" t="s">
        <v>1829</v>
      </c>
      <c r="H1087" s="17" t="s">
        <v>5510</v>
      </c>
      <c r="I1087" s="3" t="s">
        <v>5511</v>
      </c>
      <c r="J1087" s="17" t="s">
        <v>6203</v>
      </c>
      <c r="K1087" s="16" t="s">
        <v>6204</v>
      </c>
      <c r="L1087" s="3" t="s">
        <v>6203</v>
      </c>
      <c r="M1087" s="3"/>
      <c r="N1087" s="17"/>
    </row>
    <row r="1088" spans="2:14" ht="30">
      <c r="B1088" s="626" t="s">
        <v>936</v>
      </c>
      <c r="C1088" s="1242" t="s">
        <v>4403</v>
      </c>
      <c r="D1088" s="1242" t="s">
        <v>5507</v>
      </c>
      <c r="E1088" s="621" t="s">
        <v>3489</v>
      </c>
      <c r="F1088" s="3" t="s">
        <v>6205</v>
      </c>
      <c r="G1088" s="16" t="s">
        <v>1829</v>
      </c>
      <c r="H1088" s="17" t="s">
        <v>5510</v>
      </c>
      <c r="I1088" s="3" t="s">
        <v>5511</v>
      </c>
      <c r="J1088" s="17" t="s">
        <v>6206</v>
      </c>
      <c r="K1088" s="16" t="s">
        <v>6207</v>
      </c>
      <c r="L1088" s="3" t="s">
        <v>6206</v>
      </c>
      <c r="M1088" s="3"/>
      <c r="N1088" s="17"/>
    </row>
    <row r="1089" spans="2:14" ht="30">
      <c r="B1089" s="626" t="s">
        <v>941</v>
      </c>
      <c r="C1089" s="1242" t="s">
        <v>4403</v>
      </c>
      <c r="D1089" s="1242" t="s">
        <v>5507</v>
      </c>
      <c r="E1089" s="621" t="s">
        <v>3494</v>
      </c>
      <c r="F1089" s="3" t="s">
        <v>6208</v>
      </c>
      <c r="G1089" s="16" t="s">
        <v>1829</v>
      </c>
      <c r="H1089" s="17" t="s">
        <v>5510</v>
      </c>
      <c r="I1089" s="3" t="s">
        <v>5511</v>
      </c>
      <c r="J1089" s="17" t="s">
        <v>6209</v>
      </c>
      <c r="K1089" s="16" t="s">
        <v>6210</v>
      </c>
      <c r="L1089" s="3" t="s">
        <v>6209</v>
      </c>
      <c r="M1089" s="3"/>
      <c r="N1089" s="17"/>
    </row>
    <row r="1090" spans="2:14" ht="30">
      <c r="B1090" s="626" t="s">
        <v>946</v>
      </c>
      <c r="C1090" s="1242" t="s">
        <v>4403</v>
      </c>
      <c r="D1090" s="1242" t="s">
        <v>5507</v>
      </c>
      <c r="E1090" s="621" t="s">
        <v>3499</v>
      </c>
      <c r="F1090" s="3" t="s">
        <v>6211</v>
      </c>
      <c r="G1090" s="16" t="s">
        <v>1829</v>
      </c>
      <c r="H1090" s="17" t="s">
        <v>5510</v>
      </c>
      <c r="I1090" s="3" t="s">
        <v>5511</v>
      </c>
      <c r="J1090" s="17" t="s">
        <v>6212</v>
      </c>
      <c r="K1090" s="16" t="s">
        <v>6213</v>
      </c>
      <c r="L1090" s="3" t="s">
        <v>6212</v>
      </c>
      <c r="M1090" s="3"/>
      <c r="N1090" s="17"/>
    </row>
    <row r="1091" spans="2:14" ht="30">
      <c r="B1091" s="626" t="s">
        <v>951</v>
      </c>
      <c r="C1091" s="1242" t="s">
        <v>4403</v>
      </c>
      <c r="D1091" s="1242" t="s">
        <v>5507</v>
      </c>
      <c r="E1091" s="621" t="s">
        <v>3504</v>
      </c>
      <c r="F1091" s="3" t="s">
        <v>6214</v>
      </c>
      <c r="G1091" s="16" t="s">
        <v>1829</v>
      </c>
      <c r="H1091" s="17" t="s">
        <v>5510</v>
      </c>
      <c r="I1091" s="3" t="s">
        <v>5511</v>
      </c>
      <c r="J1091" s="17" t="s">
        <v>6215</v>
      </c>
      <c r="K1091" s="16" t="s">
        <v>6216</v>
      </c>
      <c r="L1091" s="3" t="s">
        <v>6215</v>
      </c>
      <c r="M1091" s="3"/>
      <c r="N1091" s="17"/>
    </row>
    <row r="1092" spans="2:14" ht="30">
      <c r="B1092" s="626" t="s">
        <v>956</v>
      </c>
      <c r="C1092" s="1242" t="s">
        <v>4403</v>
      </c>
      <c r="D1092" s="1242" t="s">
        <v>5507</v>
      </c>
      <c r="E1092" s="621" t="s">
        <v>3509</v>
      </c>
      <c r="F1092" s="3" t="s">
        <v>6217</v>
      </c>
      <c r="G1092" s="16" t="s">
        <v>1829</v>
      </c>
      <c r="H1092" s="17" t="s">
        <v>5510</v>
      </c>
      <c r="I1092" s="3" t="s">
        <v>5511</v>
      </c>
      <c r="J1092" s="17" t="s">
        <v>6218</v>
      </c>
      <c r="K1092" s="16" t="s">
        <v>6219</v>
      </c>
      <c r="L1092" s="3" t="s">
        <v>6218</v>
      </c>
      <c r="M1092" s="3"/>
      <c r="N1092" s="17"/>
    </row>
    <row r="1093" spans="2:14" ht="30">
      <c r="B1093" s="626" t="s">
        <v>961</v>
      </c>
      <c r="C1093" s="1242" t="s">
        <v>4403</v>
      </c>
      <c r="D1093" s="1242" t="s">
        <v>5507</v>
      </c>
      <c r="E1093" s="621" t="s">
        <v>3514</v>
      </c>
      <c r="F1093" s="3" t="s">
        <v>6220</v>
      </c>
      <c r="G1093" s="16" t="s">
        <v>1829</v>
      </c>
      <c r="H1093" s="17" t="s">
        <v>5510</v>
      </c>
      <c r="I1093" s="3" t="s">
        <v>5511</v>
      </c>
      <c r="J1093" s="17" t="s">
        <v>6221</v>
      </c>
      <c r="K1093" s="16" t="s">
        <v>6222</v>
      </c>
      <c r="L1093" s="3" t="s">
        <v>6221</v>
      </c>
      <c r="M1093" s="3"/>
      <c r="N1093" s="17"/>
    </row>
    <row r="1094" spans="2:14" ht="30.75" thickBot="1">
      <c r="B1094" s="626" t="s">
        <v>966</v>
      </c>
      <c r="C1094" s="1242" t="s">
        <v>4403</v>
      </c>
      <c r="D1094" s="1242" t="s">
        <v>5507</v>
      </c>
      <c r="E1094" s="1243" t="s">
        <v>6223</v>
      </c>
      <c r="F1094" s="3" t="s">
        <v>6224</v>
      </c>
      <c r="G1094" s="16" t="s">
        <v>1829</v>
      </c>
      <c r="H1094" s="17" t="s">
        <v>5510</v>
      </c>
      <c r="I1094" s="3" t="s">
        <v>5511</v>
      </c>
      <c r="J1094" s="17" t="s">
        <v>6225</v>
      </c>
      <c r="K1094" s="16" t="s">
        <v>6226</v>
      </c>
      <c r="L1094" s="3" t="s">
        <v>6225</v>
      </c>
      <c r="M1094" s="3"/>
      <c r="N1094" s="17"/>
    </row>
    <row r="1095" spans="2:14">
      <c r="B1095" s="1723">
        <v>402</v>
      </c>
      <c r="C1095" s="1724" t="s">
        <v>6227</v>
      </c>
      <c r="D1095" s="1724" t="s">
        <v>6228</v>
      </c>
      <c r="E1095" s="1724" t="s">
        <v>6229</v>
      </c>
      <c r="F1095" s="1724" t="s">
        <v>6230</v>
      </c>
      <c r="G1095" s="1724" t="s">
        <v>1933</v>
      </c>
      <c r="H1095" s="1724" t="s">
        <v>3144</v>
      </c>
      <c r="I1095" s="1725" t="s">
        <v>6231</v>
      </c>
      <c r="J1095" s="1724" t="s">
        <v>6232</v>
      </c>
      <c r="K1095" s="1724" t="s">
        <v>6229</v>
      </c>
      <c r="L1095" s="1724" t="s">
        <v>6232</v>
      </c>
      <c r="M1095" s="1724" t="s">
        <v>6229</v>
      </c>
      <c r="N1095" s="1726"/>
    </row>
    <row r="1096" spans="2:14" ht="15.75" thickBot="1">
      <c r="B1096" s="1727">
        <v>403</v>
      </c>
      <c r="C1096" s="1728" t="s">
        <v>6227</v>
      </c>
      <c r="D1096" s="1728" t="s">
        <v>6228</v>
      </c>
      <c r="E1096" s="1728" t="s">
        <v>6233</v>
      </c>
      <c r="F1096" s="1728" t="s">
        <v>6234</v>
      </c>
      <c r="G1096" s="1728" t="s">
        <v>1933</v>
      </c>
      <c r="H1096" s="1728" t="s">
        <v>3144</v>
      </c>
      <c r="I1096" s="1729" t="s">
        <v>6231</v>
      </c>
      <c r="J1096" s="1728" t="s">
        <v>6235</v>
      </c>
      <c r="K1096" s="1728" t="s">
        <v>6233</v>
      </c>
      <c r="L1096" s="1728" t="s">
        <v>6235</v>
      </c>
      <c r="M1096" s="1728" t="s">
        <v>6233</v>
      </c>
      <c r="N1096" s="1730"/>
    </row>
  </sheetData>
  <autoFilter ref="B5:N1096" xr:uid="{BED28908-442B-4A5E-B478-53BD91323D4B}"/>
  <phoneticPr fontId="2" type="noConversion"/>
  <hyperlinks>
    <hyperlink ref="L921" r:id="rId1" xr:uid="{AD4E1AB8-D613-43E5-9B92-22D4470DED1A}"/>
    <hyperlink ref="L10" r:id="rId2" xr:uid="{0030BFDC-001E-47C8-BF67-C6DAF129D753}"/>
    <hyperlink ref="L14" r:id="rId3" xr:uid="{F2A77127-760C-4217-97A6-167D6BC2E1BA}"/>
    <hyperlink ref="L644" r:id="rId4" xr:uid="{D4332E35-14DB-407F-9679-531C02231C5A}"/>
    <hyperlink ref="L929" r:id="rId5" xr:uid="{09B01320-35F5-4144-8EB1-4DAAD6EBEF77}"/>
    <hyperlink ref="L866" r:id="rId6" xr:uid="{BEF63D21-8CF6-49FB-A096-7D72D8BFEF0B}"/>
    <hyperlink ref="L16" r:id="rId7" xr:uid="{DC3C3A2F-8E34-4F0D-94F6-88303C644EC5}"/>
    <hyperlink ref="L12" r:id="rId8" xr:uid="{A645325D-97D3-442D-8841-237B5231276C}"/>
    <hyperlink ref="L685" r:id="rId9" xr:uid="{76023BFE-9F44-4628-B803-7498B21B4140}"/>
    <hyperlink ref="L687" r:id="rId10" xr:uid="{560218B7-7023-424F-AFBC-3B2773C34C7A}"/>
    <hyperlink ref="I910" r:id="rId11" display="http://10.16.1.206:8780/RestFul/rest/ics/verify" xr:uid="{46D10612-A5AD-4A2D-A650-95653A4A6839}"/>
    <hyperlink ref="I925" r:id="rId12" display="http://10.16.1.11:886/ETSRateService.asmx" xr:uid="{357A61B4-9353-4F1B-97B2-FE149A666938}"/>
    <hyperlink ref="I926" r:id="rId13" display="http://10.16.1.206:8780/RestFul/rest/ics/verify" xr:uid="{C6B41528-A9B2-4F7D-876A-2F77A774E36A}"/>
    <hyperlink ref="I817" r:id="rId14" display="http://10.16.1.206:8780/RestFul/rest/ics/verify" xr:uid="{83549557-EA03-4C15-A626-7D9092D1C55D}"/>
    <hyperlink ref="I855" r:id="rId15" display="http://10.16.1.206:8780/RestFul/rest/ics/verify" xr:uid="{A5CC930A-D97D-402C-9F1D-2B55F9D3BB68}"/>
    <hyperlink ref="I682" r:id="rId16" display="http://10.19.1.130:8731/" xr:uid="{67CA0D1D-4D1F-4B66-B458-54F172401BFD}"/>
    <hyperlink ref="I686" r:id="rId17" display="http://10.19.1.130:8731/" xr:uid="{39793D0E-C834-40EF-9381-CAB0F0DB1EE4}"/>
    <hyperlink ref="I22" r:id="rId18" display="http://10.16.1.29:8091/FxOrderWebservice.asmx" xr:uid="{131AB42F-A998-4E69-9005-3FE4A86B861A}"/>
    <hyperlink ref="L506" r:id="rId19" xr:uid="{5E30E6C8-D09E-41D9-AE8B-ADBEC315E138}"/>
    <hyperlink ref="L507" r:id="rId20" xr:uid="{1C217B10-1008-4377-B80B-8BA330B369A3}"/>
    <hyperlink ref="L508" r:id="rId21" xr:uid="{1C132B43-746F-4BB1-BD15-EC1F174FE5FE}"/>
    <hyperlink ref="L512" r:id="rId22" xr:uid="{B7362410-8C4D-4FE3-A93B-256BFF0B3C17}"/>
    <hyperlink ref="L513" r:id="rId23" xr:uid="{2BD66F35-007A-4754-A27F-71E2B67FFDF8}"/>
    <hyperlink ref="L514" r:id="rId24" xr:uid="{2DF23D2D-5DC5-473D-8071-04EB856D6FC5}"/>
    <hyperlink ref="L515" r:id="rId25" xr:uid="{CDFA895E-CA60-4E52-A354-2C30EEA52165}"/>
    <hyperlink ref="L516" r:id="rId26" xr:uid="{39A55D0B-9AA4-414E-A317-D011173F87A7}"/>
    <hyperlink ref="L517" r:id="rId27" xr:uid="{090902B2-6C44-4D7B-928F-0BE60EC1D30B}"/>
    <hyperlink ref="L577" r:id="rId28" xr:uid="{1CF9F567-DFB2-435A-8013-EA66EF81FF42}"/>
    <hyperlink ref="L578" r:id="rId29" xr:uid="{7E6B591D-41A9-4FD2-95E6-DA96BCBC5595}"/>
    <hyperlink ref="L579" r:id="rId30" xr:uid="{BC1CBC79-9251-436A-B2F9-899F49ADBED3}"/>
    <hyperlink ref="L580" r:id="rId31" xr:uid="{D22C10FE-FD39-4DEC-9111-AFF6571B4FCA}"/>
    <hyperlink ref="L581" r:id="rId32" xr:uid="{7A3680C3-EB15-41B4-8B49-1F654344498C}"/>
    <hyperlink ref="L582" r:id="rId33" xr:uid="{E65523F5-26F0-48CE-A11D-FE86E8C3372A}"/>
    <hyperlink ref="L574" r:id="rId34" xr:uid="{680DA1FF-514B-4D5A-99E2-F7E5B202196D}"/>
    <hyperlink ref="L575" r:id="rId35" xr:uid="{4249056D-82DE-4AFB-ADCA-A573421A829B}"/>
    <hyperlink ref="L576" r:id="rId36" xr:uid="{C90BE1C1-1772-4911-BC0D-8DFB17ADF692}"/>
    <hyperlink ref="L583" r:id="rId37" xr:uid="{244A699B-E224-458C-B0C0-9CC45D937FD0}"/>
    <hyperlink ref="L584" r:id="rId38" xr:uid="{5D598723-E416-442D-B2B7-F0F8BD5B6781}"/>
    <hyperlink ref="L585" r:id="rId39" xr:uid="{3983F9D7-5EE8-422D-8B5F-C0081BB6B030}"/>
    <hyperlink ref="L587" r:id="rId40" xr:uid="{5B847956-394D-4AE0-9FB1-B63AC1B0937B}"/>
    <hyperlink ref="L500" r:id="rId41" xr:uid="{EC664B7A-E593-435F-8BA1-8CF7F913B197}"/>
    <hyperlink ref="L501" r:id="rId42" xr:uid="{98B0CC68-97C3-407F-86A2-DC46DADD1043}"/>
    <hyperlink ref="L504" r:id="rId43" xr:uid="{70F7210A-319A-4999-9982-DF832F423D0A}"/>
    <hyperlink ref="L505" r:id="rId44" xr:uid="{D3F87078-014C-44E3-9B1F-CE31722E5961}"/>
    <hyperlink ref="L503" r:id="rId45" xr:uid="{AEF24284-BC27-423C-86F6-94F5AE679E42}"/>
    <hyperlink ref="L502" r:id="rId46" xr:uid="{2DC46626-5E8B-43FA-8B9A-5008B400D1B5}"/>
    <hyperlink ref="I995:I1000" r:id="rId47" display="http://10.13.1.34:8731/NBGW/NBService/" xr:uid="{0BC376FA-9282-40B0-91D2-1DCCADF1F47D}"/>
    <hyperlink ref="I23" r:id="rId48" display="http://10.16.1.29:8091/FxOrderWebservice.asmx" xr:uid="{CE1E7E91-CD10-41C5-ADA7-8B8776598F0B}"/>
  </hyperlinks>
  <pageMargins left="0.7" right="0.7" top="0.75" bottom="0.75" header="0.3" footer="0.3"/>
  <pageSetup paperSize="9" orientation="portrait" r:id="rId49"/>
  <ignoredErrors>
    <ignoredError sqref="B1084:B1094"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EB72F-D847-4A5F-869C-08445AFE1219}">
  <sheetPr codeName="工作表7">
    <tabColor rgb="FFFF0000"/>
  </sheetPr>
  <dimension ref="A1:M22"/>
  <sheetViews>
    <sheetView zoomScaleNormal="100" workbookViewId="0">
      <pane ySplit="5" topLeftCell="A6" activePane="bottomLeft" state="frozen"/>
      <selection pane="bottomLeft" activeCell="G249" sqref="G249"/>
      <selection activeCell="G249" sqref="G249"/>
    </sheetView>
  </sheetViews>
  <sheetFormatPr defaultColWidth="9" defaultRowHeight="15"/>
  <cols>
    <col min="1" max="1" width="3.625" style="1" customWidth="1"/>
    <col min="2" max="2" width="15.875" style="1" customWidth="1"/>
    <col min="3" max="3" width="14.625" style="1" customWidth="1"/>
    <col min="4" max="4" width="17.625" style="1" customWidth="1"/>
    <col min="5" max="5" width="14.625" style="1" customWidth="1"/>
    <col min="6" max="6" width="13.25" style="1" customWidth="1"/>
    <col min="7" max="7" width="21.5" style="1" customWidth="1"/>
    <col min="8" max="8" width="14.875" style="1" customWidth="1"/>
    <col min="9" max="9" width="26.625" style="1" customWidth="1"/>
    <col min="10" max="10" width="25.5" style="1" customWidth="1"/>
    <col min="11" max="11" width="36.375" style="1" customWidth="1"/>
    <col min="12" max="12" width="26.125" style="1" customWidth="1"/>
    <col min="13" max="16384" width="9" style="1"/>
  </cols>
  <sheetData>
    <row r="1" spans="1:13" ht="21">
      <c r="E1" s="33" t="s">
        <v>4377</v>
      </c>
      <c r="G1" s="31"/>
      <c r="H1" s="31"/>
      <c r="I1" s="31"/>
    </row>
    <row r="2" spans="1:13" ht="16.5">
      <c r="B2" s="14" t="s">
        <v>4378</v>
      </c>
      <c r="C2" s="14" t="s">
        <v>6236</v>
      </c>
    </row>
    <row r="3" spans="1:13" ht="21">
      <c r="B3" s="15" t="s">
        <v>6237</v>
      </c>
      <c r="C3" s="24">
        <v>0</v>
      </c>
      <c r="E3" s="27" t="s">
        <v>4379</v>
      </c>
      <c r="F3" s="30"/>
      <c r="G3" s="30"/>
      <c r="H3" s="28"/>
      <c r="I3" s="28"/>
      <c r="J3" s="28"/>
      <c r="K3" s="29"/>
      <c r="L3" s="28"/>
    </row>
    <row r="4" spans="1:13" ht="15.75">
      <c r="A4" s="34"/>
      <c r="B4" s="34"/>
      <c r="C4" s="34"/>
      <c r="D4" s="34"/>
      <c r="E4" s="34"/>
      <c r="F4" s="34"/>
      <c r="G4" s="34"/>
      <c r="H4" s="34"/>
      <c r="I4" s="34"/>
      <c r="J4" s="34"/>
      <c r="K4" s="35"/>
      <c r="L4" s="35"/>
    </row>
    <row r="5" spans="1:13" ht="42.75" customHeight="1">
      <c r="B5" s="9" t="s">
        <v>6238</v>
      </c>
      <c r="C5" s="10" t="s">
        <v>4382</v>
      </c>
      <c r="D5" s="10" t="s">
        <v>4383</v>
      </c>
      <c r="E5" s="11" t="s">
        <v>4384</v>
      </c>
      <c r="F5" s="12" t="s">
        <v>4385</v>
      </c>
      <c r="G5" s="12" t="s">
        <v>4386</v>
      </c>
      <c r="H5" s="12" t="s">
        <v>4387</v>
      </c>
      <c r="I5" s="12" t="s">
        <v>4388</v>
      </c>
      <c r="J5" s="12" t="s">
        <v>4389</v>
      </c>
      <c r="K5" s="12" t="s">
        <v>4390</v>
      </c>
      <c r="L5" s="13" t="s">
        <v>4391</v>
      </c>
      <c r="M5" s="11" t="s">
        <v>4392</v>
      </c>
    </row>
    <row r="6" spans="1:13" s="38" customFormat="1">
      <c r="B6" s="2" t="s">
        <v>4403</v>
      </c>
      <c r="C6" s="2"/>
      <c r="D6" s="3" t="s">
        <v>4406</v>
      </c>
      <c r="F6" s="16" t="s">
        <v>1798</v>
      </c>
      <c r="G6" s="17" t="s">
        <v>4397</v>
      </c>
      <c r="H6" s="3" t="s">
        <v>4413</v>
      </c>
      <c r="I6" s="17" t="s">
        <v>4399</v>
      </c>
      <c r="J6" s="17" t="s">
        <v>4400</v>
      </c>
      <c r="K6" s="4" t="s">
        <v>4414</v>
      </c>
      <c r="L6" s="3" t="s">
        <v>4410</v>
      </c>
      <c r="M6" s="17"/>
    </row>
    <row r="7" spans="1:13" s="38" customFormat="1">
      <c r="B7" s="2" t="s">
        <v>4403</v>
      </c>
      <c r="C7" s="2"/>
      <c r="D7" s="3" t="s">
        <v>4418</v>
      </c>
      <c r="F7" s="16" t="s">
        <v>1798</v>
      </c>
      <c r="G7" s="17" t="s">
        <v>4397</v>
      </c>
      <c r="H7" s="3" t="s">
        <v>4413</v>
      </c>
      <c r="I7" s="17" t="s">
        <v>4399</v>
      </c>
      <c r="J7" s="17" t="s">
        <v>4400</v>
      </c>
      <c r="K7" s="4" t="s">
        <v>4414</v>
      </c>
      <c r="L7" s="3" t="s">
        <v>4410</v>
      </c>
      <c r="M7" s="17"/>
    </row>
    <row r="8" spans="1:13">
      <c r="B8" s="2" t="s">
        <v>4403</v>
      </c>
      <c r="C8" s="2"/>
      <c r="D8" s="3" t="s">
        <v>4421</v>
      </c>
      <c r="F8" s="16" t="s">
        <v>1798</v>
      </c>
      <c r="G8" s="17" t="s">
        <v>4397</v>
      </c>
      <c r="H8" s="3" t="s">
        <v>4413</v>
      </c>
      <c r="I8" s="17" t="s">
        <v>4423</v>
      </c>
      <c r="J8" s="17" t="s">
        <v>4424</v>
      </c>
      <c r="K8" s="4" t="s">
        <v>4414</v>
      </c>
      <c r="L8" s="3" t="s">
        <v>4410</v>
      </c>
      <c r="M8" s="17"/>
    </row>
    <row r="9" spans="1:13">
      <c r="B9" s="2" t="s">
        <v>4403</v>
      </c>
      <c r="C9" s="2"/>
      <c r="D9" s="3" t="s">
        <v>4416</v>
      </c>
      <c r="F9" s="16" t="s">
        <v>1798</v>
      </c>
      <c r="G9" s="17" t="s">
        <v>4397</v>
      </c>
      <c r="H9" s="3" t="s">
        <v>4413</v>
      </c>
      <c r="I9" s="17" t="s">
        <v>4399</v>
      </c>
      <c r="J9" s="17" t="s">
        <v>4400</v>
      </c>
      <c r="K9" s="4" t="s">
        <v>4414</v>
      </c>
      <c r="L9" s="3" t="s">
        <v>4417</v>
      </c>
      <c r="M9" s="17"/>
    </row>
    <row r="10" spans="1:13">
      <c r="B10" s="2" t="s">
        <v>4403</v>
      </c>
      <c r="C10" s="2"/>
      <c r="D10" s="3" t="s">
        <v>4395</v>
      </c>
      <c r="F10" s="16" t="s">
        <v>1798</v>
      </c>
      <c r="G10" s="17" t="s">
        <v>4397</v>
      </c>
      <c r="H10" s="3" t="s">
        <v>4398</v>
      </c>
      <c r="I10" s="17" t="s">
        <v>4399</v>
      </c>
      <c r="J10" s="17" t="s">
        <v>4400</v>
      </c>
      <c r="K10" s="4" t="s">
        <v>4404</v>
      </c>
      <c r="L10" s="3" t="s">
        <v>4402</v>
      </c>
      <c r="M10" s="17"/>
    </row>
    <row r="11" spans="1:13">
      <c r="B11" s="2" t="s">
        <v>4403</v>
      </c>
      <c r="C11" s="2"/>
      <c r="D11" s="3" t="s">
        <v>4395</v>
      </c>
      <c r="F11" s="16" t="s">
        <v>1798</v>
      </c>
      <c r="G11" s="17" t="s">
        <v>4397</v>
      </c>
      <c r="H11" s="3" t="s">
        <v>4398</v>
      </c>
      <c r="I11" s="17" t="s">
        <v>4425</v>
      </c>
      <c r="J11" s="17" t="s">
        <v>4426</v>
      </c>
      <c r="K11" s="4" t="s">
        <v>4429</v>
      </c>
      <c r="L11" s="3" t="s">
        <v>4428</v>
      </c>
      <c r="M11" s="17"/>
    </row>
    <row r="12" spans="1:13">
      <c r="B12" s="2" t="s">
        <v>4403</v>
      </c>
      <c r="C12" s="2"/>
      <c r="D12" s="3" t="s">
        <v>4431</v>
      </c>
      <c r="F12" s="16" t="s">
        <v>1798</v>
      </c>
      <c r="G12" s="17" t="s">
        <v>4397</v>
      </c>
      <c r="H12" s="3" t="s">
        <v>4433</v>
      </c>
      <c r="I12" s="17" t="s">
        <v>4434</v>
      </c>
      <c r="J12" s="17" t="s">
        <v>4435</v>
      </c>
      <c r="K12" s="4" t="s">
        <v>6239</v>
      </c>
      <c r="L12" s="3" t="s">
        <v>4438</v>
      </c>
      <c r="M12" s="17"/>
    </row>
    <row r="13" spans="1:13">
      <c r="B13" s="2" t="s">
        <v>4393</v>
      </c>
      <c r="C13" s="2"/>
      <c r="D13" s="3" t="s">
        <v>4406</v>
      </c>
      <c r="E13" s="2" t="s">
        <v>4413</v>
      </c>
      <c r="F13" s="16" t="s">
        <v>1798</v>
      </c>
      <c r="G13" s="17" t="s">
        <v>4397</v>
      </c>
      <c r="H13" s="2" t="s">
        <v>4413</v>
      </c>
      <c r="I13" s="17" t="s">
        <v>4399</v>
      </c>
      <c r="J13" s="17" t="s">
        <v>4400</v>
      </c>
      <c r="K13" s="8" t="s">
        <v>4409</v>
      </c>
      <c r="L13" s="3" t="s">
        <v>4410</v>
      </c>
      <c r="M13" s="17"/>
    </row>
    <row r="14" spans="1:13">
      <c r="B14" s="2" t="s">
        <v>4393</v>
      </c>
      <c r="C14" s="2"/>
      <c r="D14" s="3" t="s">
        <v>4418</v>
      </c>
      <c r="E14" s="2" t="s">
        <v>4413</v>
      </c>
      <c r="F14" s="16" t="s">
        <v>1798</v>
      </c>
      <c r="G14" s="17" t="s">
        <v>4397</v>
      </c>
      <c r="H14" s="2" t="s">
        <v>4413</v>
      </c>
      <c r="I14" s="17" t="s">
        <v>4399</v>
      </c>
      <c r="J14" s="17" t="s">
        <v>4400</v>
      </c>
      <c r="K14" s="8" t="s">
        <v>4409</v>
      </c>
      <c r="L14" s="3" t="s">
        <v>4410</v>
      </c>
      <c r="M14" s="17"/>
    </row>
    <row r="15" spans="1:13" ht="33">
      <c r="B15" s="2" t="s">
        <v>4393</v>
      </c>
      <c r="C15" s="2"/>
      <c r="D15" s="3" t="s">
        <v>4439</v>
      </c>
      <c r="E15" s="2" t="s">
        <v>5893</v>
      </c>
      <c r="F15" s="16" t="s">
        <v>1798</v>
      </c>
      <c r="G15" s="17" t="s">
        <v>4441</v>
      </c>
      <c r="H15" s="2" t="s">
        <v>5893</v>
      </c>
      <c r="I15" s="16" t="s">
        <v>6240</v>
      </c>
      <c r="J15" s="16" t="s">
        <v>4444</v>
      </c>
      <c r="K15" s="39" t="s">
        <v>6241</v>
      </c>
      <c r="L15" s="3"/>
      <c r="M15" s="17"/>
    </row>
    <row r="16" spans="1:13">
      <c r="B16" s="2" t="s">
        <v>4393</v>
      </c>
      <c r="C16" s="2"/>
      <c r="D16" s="3" t="s">
        <v>4421</v>
      </c>
      <c r="E16" s="2" t="s">
        <v>4413</v>
      </c>
      <c r="F16" s="16" t="s">
        <v>1798</v>
      </c>
      <c r="G16" s="17" t="s">
        <v>4397</v>
      </c>
      <c r="H16" s="2" t="s">
        <v>4413</v>
      </c>
      <c r="I16" s="17" t="s">
        <v>4423</v>
      </c>
      <c r="J16" s="17" t="s">
        <v>4424</v>
      </c>
      <c r="K16" s="8" t="s">
        <v>4409</v>
      </c>
      <c r="L16" s="3" t="s">
        <v>4410</v>
      </c>
      <c r="M16" s="17"/>
    </row>
    <row r="17" spans="2:13">
      <c r="B17" s="2" t="s">
        <v>4393</v>
      </c>
      <c r="C17" s="2"/>
      <c r="D17" s="3" t="s">
        <v>4416</v>
      </c>
      <c r="E17" s="2" t="s">
        <v>4413</v>
      </c>
      <c r="F17" s="16" t="s">
        <v>1798</v>
      </c>
      <c r="G17" s="17" t="s">
        <v>4397</v>
      </c>
      <c r="H17" s="2" t="s">
        <v>4413</v>
      </c>
      <c r="I17" s="17" t="s">
        <v>4399</v>
      </c>
      <c r="J17" s="17" t="s">
        <v>4400</v>
      </c>
      <c r="K17" s="8" t="s">
        <v>4409</v>
      </c>
      <c r="L17" s="3" t="s">
        <v>4417</v>
      </c>
      <c r="M17" s="17"/>
    </row>
    <row r="18" spans="2:13">
      <c r="B18" s="2" t="s">
        <v>4393</v>
      </c>
      <c r="C18" s="2"/>
      <c r="D18" s="3" t="s">
        <v>4395</v>
      </c>
      <c r="E18" s="2" t="s">
        <v>6242</v>
      </c>
      <c r="F18" s="16" t="s">
        <v>1798</v>
      </c>
      <c r="G18" s="17" t="s">
        <v>4397</v>
      </c>
      <c r="H18" s="2" t="s">
        <v>6242</v>
      </c>
      <c r="I18" s="17" t="s">
        <v>4399</v>
      </c>
      <c r="J18" s="17" t="s">
        <v>4400</v>
      </c>
      <c r="K18" s="8" t="s">
        <v>4401</v>
      </c>
      <c r="L18" s="3" t="s">
        <v>4402</v>
      </c>
      <c r="M18" s="17"/>
    </row>
    <row r="19" spans="2:13">
      <c r="B19" s="2" t="s">
        <v>4393</v>
      </c>
      <c r="C19" s="2"/>
      <c r="D19" s="3" t="s">
        <v>4395</v>
      </c>
      <c r="E19" s="2" t="s">
        <v>6242</v>
      </c>
      <c r="F19" s="16" t="s">
        <v>1798</v>
      </c>
      <c r="G19" s="17" t="s">
        <v>4397</v>
      </c>
      <c r="H19" s="2" t="s">
        <v>6242</v>
      </c>
      <c r="I19" s="17" t="s">
        <v>4425</v>
      </c>
      <c r="J19" s="17" t="s">
        <v>4426</v>
      </c>
      <c r="K19" s="8" t="s">
        <v>4427</v>
      </c>
      <c r="L19" s="3" t="s">
        <v>4428</v>
      </c>
      <c r="M19" s="17"/>
    </row>
    <row r="20" spans="2:13">
      <c r="B20" s="2" t="s">
        <v>4393</v>
      </c>
      <c r="C20" s="2"/>
      <c r="D20" s="3" t="s">
        <v>4431</v>
      </c>
      <c r="E20" s="2" t="s">
        <v>6243</v>
      </c>
      <c r="F20" s="16" t="s">
        <v>1798</v>
      </c>
      <c r="G20" s="17" t="s">
        <v>4397</v>
      </c>
      <c r="H20" s="2" t="s">
        <v>6243</v>
      </c>
      <c r="I20" s="17" t="s">
        <v>4434</v>
      </c>
      <c r="J20" s="17" t="s">
        <v>4435</v>
      </c>
      <c r="K20" s="8" t="s">
        <v>4436</v>
      </c>
      <c r="L20" s="3" t="s">
        <v>4437</v>
      </c>
      <c r="M20" s="17"/>
    </row>
    <row r="21" spans="2:13">
      <c r="B21" s="2" t="s">
        <v>4411</v>
      </c>
      <c r="C21" s="2"/>
      <c r="D21" s="3" t="s">
        <v>4412</v>
      </c>
      <c r="E21" s="2" t="s">
        <v>4413</v>
      </c>
      <c r="F21" s="16" t="s">
        <v>1798</v>
      </c>
      <c r="G21" s="17" t="s">
        <v>4397</v>
      </c>
      <c r="H21" s="2" t="s">
        <v>4413</v>
      </c>
      <c r="I21" s="17" t="s">
        <v>4399</v>
      </c>
      <c r="J21" s="17" t="s">
        <v>4400</v>
      </c>
      <c r="K21" s="8" t="s">
        <v>4409</v>
      </c>
      <c r="L21" s="3" t="s">
        <v>4410</v>
      </c>
      <c r="M21" s="17"/>
    </row>
    <row r="22" spans="2:13">
      <c r="B22" s="2" t="s">
        <v>4411</v>
      </c>
      <c r="C22" s="2"/>
      <c r="D22" s="3" t="s">
        <v>4431</v>
      </c>
      <c r="E22" s="2" t="s">
        <v>6243</v>
      </c>
      <c r="F22" s="16" t="s">
        <v>1798</v>
      </c>
      <c r="G22" s="17" t="s">
        <v>4397</v>
      </c>
      <c r="H22" s="2" t="s">
        <v>6243</v>
      </c>
      <c r="I22" s="17" t="s">
        <v>4434</v>
      </c>
      <c r="J22" s="17" t="s">
        <v>4435</v>
      </c>
      <c r="K22" s="8" t="s">
        <v>4436</v>
      </c>
      <c r="L22" s="3" t="s">
        <v>4437</v>
      </c>
      <c r="M22" s="17"/>
    </row>
  </sheetData>
  <autoFilter ref="B5:L22" xr:uid="{00000000-0009-0000-0000-000001000000}"/>
  <phoneticPr fontId="2" type="noConversion"/>
  <hyperlinks>
    <hyperlink ref="K6" r:id="rId1" xr:uid="{7A2E747D-83B0-4E08-B65F-D07FDFE5FCEC}"/>
    <hyperlink ref="K7" r:id="rId2" xr:uid="{6CA4C598-25BB-4F5B-8391-0EEC1FFF2257}"/>
    <hyperlink ref="K8" r:id="rId3" xr:uid="{FA0AA690-3959-4B21-A6E9-76B870AE4535}"/>
    <hyperlink ref="K9" r:id="rId4" xr:uid="{C77A80AB-7BC5-49F5-9260-56EE1DD618D5}"/>
    <hyperlink ref="H13" r:id="rId5" display="http://10.16.1.11:886/ETSRateService.asmx" xr:uid="{508C8533-4E16-47EE-8265-DD05C070D10E}"/>
    <hyperlink ref="H14" r:id="rId6" display="http://10.16.1.11:886/ETSRateService.asmx" xr:uid="{78B434C5-69C2-49EB-BCCB-9B2D2BC0F38A}"/>
    <hyperlink ref="H15" r:id="rId7" display="http://10.16.1.29:8091/FxOrderWebservice.asmx" xr:uid="{520D44AE-4B76-41CC-85EA-44951D89380F}"/>
    <hyperlink ref="H16" r:id="rId8" display="http://10.16.1.11:886/ETSRateService.asmx" xr:uid="{1F9BF217-1205-4681-9CC5-43349A58B482}"/>
    <hyperlink ref="H17" r:id="rId9" display="http://10.16.1.11:886/ETSRateService.asmx" xr:uid="{6D07738B-EFEA-494D-BF11-BB9F22F2E7A3}"/>
    <hyperlink ref="K15" r:id="rId10" xr:uid="{AAA8ACE2-C57F-4440-BE80-F3E11F2B04FD}"/>
    <hyperlink ref="E13" r:id="rId11" display="http://10.16.1.11:886/ETSRateService.asmx" xr:uid="{529CA1F6-01B3-4827-8A77-8341DDE937E8}"/>
    <hyperlink ref="E14" r:id="rId12" display="http://10.16.1.11:886/ETSRateService.asmx" xr:uid="{02AA88FF-D63D-4164-B01D-E192C78BE20C}"/>
    <hyperlink ref="E15" r:id="rId13" display="http://10.16.1.29:8091/FxOrderWebservice.asmx" xr:uid="{C27FF9C0-A0BF-45E2-8AE8-35230F3AC4C2}"/>
    <hyperlink ref="E16" r:id="rId14" display="http://10.16.1.11:886/ETSRateService.asmx" xr:uid="{9E027F01-38F1-42C7-B4AC-FD0C535D389E}"/>
    <hyperlink ref="E17" r:id="rId15" display="http://10.16.1.11:886/ETSRateService.asmx" xr:uid="{97088876-84C4-49DA-942B-8E00F7C43BA5}"/>
  </hyperlinks>
  <pageMargins left="0.7" right="0.7" top="0.75" bottom="0.75" header="0.3" footer="0.3"/>
  <pageSetup paperSize="9" orientation="portrait" r:id="rId1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0397C-2D10-49BA-AB81-FA8A236CDE16}">
  <sheetPr codeName="工作表8" filterMode="1">
    <tabColor rgb="FFFF0000"/>
  </sheetPr>
  <dimension ref="A1:M801"/>
  <sheetViews>
    <sheetView topLeftCell="E1" zoomScale="70" zoomScaleNormal="70" workbookViewId="0">
      <pane ySplit="5" topLeftCell="A6" activePane="bottomLeft" state="frozen"/>
      <selection pane="bottomLeft" activeCell="G249" sqref="G249"/>
      <selection activeCell="G249" sqref="G249"/>
    </sheetView>
  </sheetViews>
  <sheetFormatPr defaultColWidth="9" defaultRowHeight="15"/>
  <cols>
    <col min="1" max="1" width="3.625" style="1" customWidth="1"/>
    <col min="2" max="2" width="15.875" style="1" customWidth="1"/>
    <col min="3" max="3" width="14.625" style="1" customWidth="1"/>
    <col min="4" max="4" width="17.625" style="1" customWidth="1"/>
    <col min="5" max="5" width="14.625" style="1" customWidth="1"/>
    <col min="6" max="6" width="26.125" style="1" customWidth="1"/>
    <col min="7" max="7" width="35.75" style="1" customWidth="1"/>
    <col min="8" max="8" width="32.375" style="1" bestFit="1" customWidth="1"/>
    <col min="9" max="9" width="40.375" style="1" bestFit="1" customWidth="1"/>
    <col min="10" max="10" width="25.5" style="1" customWidth="1"/>
    <col min="11" max="11" width="36.375" style="1" customWidth="1"/>
    <col min="12" max="12" width="26.125" style="1" customWidth="1"/>
    <col min="13" max="13" width="29.375" style="1" bestFit="1" customWidth="1"/>
    <col min="14" max="16384" width="9" style="1"/>
  </cols>
  <sheetData>
    <row r="1" spans="1:13" ht="21">
      <c r="E1" s="33" t="s">
        <v>4377</v>
      </c>
      <c r="G1" s="31"/>
      <c r="H1" s="31"/>
      <c r="I1" s="31"/>
    </row>
    <row r="2" spans="1:13" ht="16.5">
      <c r="B2" s="14" t="s">
        <v>4378</v>
      </c>
      <c r="C2" s="14" t="s">
        <v>6236</v>
      </c>
    </row>
    <row r="3" spans="1:13" ht="21">
      <c r="B3" s="15" t="s">
        <v>6237</v>
      </c>
      <c r="C3" s="24">
        <v>0</v>
      </c>
      <c r="E3" s="27" t="s">
        <v>4379</v>
      </c>
      <c r="F3" s="30"/>
      <c r="G3" s="30"/>
      <c r="H3" s="28"/>
      <c r="I3" s="28"/>
      <c r="J3" s="28"/>
      <c r="K3" s="29"/>
      <c r="L3" s="28"/>
    </row>
    <row r="4" spans="1:13" ht="15.75">
      <c r="A4" s="34"/>
      <c r="B4" s="34"/>
      <c r="C4" s="34"/>
      <c r="D4" s="34"/>
      <c r="E4" s="34"/>
      <c r="F4" s="34"/>
      <c r="G4" s="34"/>
      <c r="H4" s="34"/>
      <c r="I4" s="34"/>
      <c r="J4" s="34"/>
      <c r="K4" s="35"/>
      <c r="L4" s="35"/>
    </row>
    <row r="5" spans="1:13" ht="42.75" customHeight="1">
      <c r="B5" s="9" t="s">
        <v>6238</v>
      </c>
      <c r="C5" s="10" t="s">
        <v>4382</v>
      </c>
      <c r="D5" s="10" t="s">
        <v>4383</v>
      </c>
      <c r="E5" s="11" t="s">
        <v>4384</v>
      </c>
      <c r="F5" s="12" t="s">
        <v>4385</v>
      </c>
      <c r="G5" s="12" t="s">
        <v>4386</v>
      </c>
      <c r="H5" s="12" t="s">
        <v>4387</v>
      </c>
      <c r="I5" s="12" t="s">
        <v>4388</v>
      </c>
      <c r="J5" s="12" t="s">
        <v>4389</v>
      </c>
      <c r="K5" s="12" t="s">
        <v>4390</v>
      </c>
      <c r="L5" s="13" t="s">
        <v>4391</v>
      </c>
      <c r="M5" s="11" t="s">
        <v>4392</v>
      </c>
    </row>
    <row r="6" spans="1:13">
      <c r="B6" s="2" t="s">
        <v>4403</v>
      </c>
      <c r="C6" s="2"/>
      <c r="D6" s="2" t="s">
        <v>4475</v>
      </c>
      <c r="E6" s="125"/>
      <c r="F6" s="16" t="s">
        <v>1815</v>
      </c>
      <c r="G6" s="18" t="s">
        <v>4477</v>
      </c>
      <c r="H6" s="2" t="s">
        <v>4451</v>
      </c>
      <c r="I6" s="18"/>
      <c r="J6" s="18"/>
      <c r="K6" s="7" t="s">
        <v>4483</v>
      </c>
      <c r="L6" s="2" t="s">
        <v>4480</v>
      </c>
      <c r="M6" s="18" t="s">
        <v>6244</v>
      </c>
    </row>
    <row r="7" spans="1:13">
      <c r="B7" s="2" t="s">
        <v>4403</v>
      </c>
      <c r="C7" s="2"/>
      <c r="D7" s="2" t="s">
        <v>4475</v>
      </c>
      <c r="E7" s="125"/>
      <c r="F7" s="16" t="s">
        <v>1815</v>
      </c>
      <c r="G7" s="18" t="s">
        <v>4477</v>
      </c>
      <c r="H7" s="2" t="s">
        <v>6185</v>
      </c>
      <c r="I7" s="18"/>
      <c r="J7" s="18"/>
      <c r="K7" s="7" t="s">
        <v>6189</v>
      </c>
      <c r="L7" s="2" t="s">
        <v>6187</v>
      </c>
      <c r="M7" s="18" t="s">
        <v>6245</v>
      </c>
    </row>
    <row r="8" spans="1:13" ht="33" hidden="1">
      <c r="B8" s="2" t="s">
        <v>4403</v>
      </c>
      <c r="C8" s="2"/>
      <c r="D8" s="2" t="s">
        <v>4448</v>
      </c>
      <c r="E8" s="125"/>
      <c r="F8" s="16" t="s">
        <v>1815</v>
      </c>
      <c r="G8" s="18" t="s">
        <v>4450</v>
      </c>
      <c r="H8" s="2" t="s">
        <v>4451</v>
      </c>
      <c r="I8" s="18"/>
      <c r="J8" s="18" t="s">
        <v>3935</v>
      </c>
      <c r="K8" s="40" t="s">
        <v>4457</v>
      </c>
      <c r="L8" s="2" t="s">
        <v>4455</v>
      </c>
      <c r="M8" s="41" t="s">
        <v>6246</v>
      </c>
    </row>
    <row r="9" spans="1:13" ht="90">
      <c r="B9" s="2" t="s">
        <v>4403</v>
      </c>
      <c r="C9" s="2"/>
      <c r="D9" s="3" t="s">
        <v>6167</v>
      </c>
      <c r="E9" s="124"/>
      <c r="F9" s="16" t="s">
        <v>1815</v>
      </c>
      <c r="G9" s="18" t="s">
        <v>4477</v>
      </c>
      <c r="H9" s="3" t="s">
        <v>6173</v>
      </c>
      <c r="I9" s="17"/>
      <c r="J9" s="17"/>
      <c r="K9" s="4" t="s">
        <v>6174</v>
      </c>
      <c r="L9" s="4" t="s">
        <v>6172</v>
      </c>
      <c r="M9" s="17" t="s">
        <v>6247</v>
      </c>
    </row>
    <row r="10" spans="1:13" hidden="1">
      <c r="B10" s="2" t="s">
        <v>4393</v>
      </c>
      <c r="C10" s="2"/>
      <c r="D10" s="3" t="s">
        <v>4475</v>
      </c>
      <c r="E10" s="124" t="s">
        <v>4451</v>
      </c>
      <c r="F10" s="16" t="s">
        <v>1815</v>
      </c>
      <c r="G10" s="18" t="s">
        <v>4477</v>
      </c>
      <c r="H10" s="2" t="s">
        <v>4482</v>
      </c>
      <c r="I10" s="17"/>
      <c r="J10" s="17" t="s">
        <v>6248</v>
      </c>
      <c r="K10" s="8" t="s">
        <v>4479</v>
      </c>
      <c r="L10" s="3" t="s">
        <v>4480</v>
      </c>
      <c r="M10" s="17" t="s">
        <v>6244</v>
      </c>
    </row>
    <row r="11" spans="1:13">
      <c r="B11" s="2" t="s">
        <v>4393</v>
      </c>
      <c r="C11" s="2"/>
      <c r="D11" s="3" t="s">
        <v>4475</v>
      </c>
      <c r="E11" s="124" t="s">
        <v>6185</v>
      </c>
      <c r="F11" s="16" t="s">
        <v>1815</v>
      </c>
      <c r="G11" s="18" t="s">
        <v>4477</v>
      </c>
      <c r="H11" s="2" t="s">
        <v>6188</v>
      </c>
      <c r="I11" s="17"/>
      <c r="J11" s="17"/>
      <c r="K11" s="8" t="s">
        <v>6186</v>
      </c>
      <c r="L11" s="3" t="s">
        <v>6187</v>
      </c>
      <c r="M11" s="17" t="s">
        <v>6245</v>
      </c>
    </row>
    <row r="12" spans="1:13" ht="30" hidden="1">
      <c r="B12" s="2" t="s">
        <v>4393</v>
      </c>
      <c r="C12" s="2"/>
      <c r="D12" s="3" t="s">
        <v>4448</v>
      </c>
      <c r="E12" s="124" t="s">
        <v>4451</v>
      </c>
      <c r="F12" s="16" t="s">
        <v>1815</v>
      </c>
      <c r="G12" s="17" t="s">
        <v>4461</v>
      </c>
      <c r="H12" s="2" t="s">
        <v>4482</v>
      </c>
      <c r="I12" s="17"/>
      <c r="J12" s="18" t="s">
        <v>3935</v>
      </c>
      <c r="K12" s="8" t="s">
        <v>4454</v>
      </c>
      <c r="L12" s="3" t="s">
        <v>4455</v>
      </c>
      <c r="M12" s="41" t="s">
        <v>6246</v>
      </c>
    </row>
    <row r="13" spans="1:13">
      <c r="B13" s="2" t="s">
        <v>4393</v>
      </c>
      <c r="C13" s="2"/>
      <c r="D13" s="3" t="s">
        <v>6167</v>
      </c>
      <c r="E13" s="124" t="s">
        <v>6173</v>
      </c>
      <c r="F13" s="16" t="s">
        <v>1815</v>
      </c>
      <c r="G13" s="18" t="s">
        <v>4477</v>
      </c>
      <c r="H13" s="2" t="s">
        <v>6170</v>
      </c>
      <c r="I13" s="17"/>
      <c r="J13" s="17"/>
      <c r="K13" s="8" t="s">
        <v>6171</v>
      </c>
      <c r="L13" s="3" t="s">
        <v>6172</v>
      </c>
      <c r="M13" s="17" t="s">
        <v>6247</v>
      </c>
    </row>
    <row r="14" spans="1:13" hidden="1">
      <c r="B14" s="2" t="s">
        <v>4411</v>
      </c>
      <c r="C14" s="2"/>
      <c r="D14" s="3" t="s">
        <v>4481</v>
      </c>
      <c r="E14" s="124" t="s">
        <v>4482</v>
      </c>
      <c r="F14" s="16" t="s">
        <v>1815</v>
      </c>
      <c r="G14" s="18" t="s">
        <v>4477</v>
      </c>
      <c r="H14" s="2" t="s">
        <v>4482</v>
      </c>
      <c r="I14" s="17"/>
      <c r="J14" s="17" t="s">
        <v>6248</v>
      </c>
      <c r="K14" s="8" t="s">
        <v>4479</v>
      </c>
      <c r="L14" s="3" t="s">
        <v>4480</v>
      </c>
      <c r="M14" s="17" t="s">
        <v>6244</v>
      </c>
    </row>
    <row r="15" spans="1:13">
      <c r="B15" s="2" t="s">
        <v>4411</v>
      </c>
      <c r="C15" s="2"/>
      <c r="D15" s="3" t="s">
        <v>4481</v>
      </c>
      <c r="E15" s="124" t="s">
        <v>6188</v>
      </c>
      <c r="F15" s="16" t="s">
        <v>1815</v>
      </c>
      <c r="G15" s="18" t="s">
        <v>4477</v>
      </c>
      <c r="H15" s="2" t="s">
        <v>6188</v>
      </c>
      <c r="I15" s="17"/>
      <c r="J15" s="17"/>
      <c r="K15" s="8" t="s">
        <v>6186</v>
      </c>
      <c r="L15" s="3" t="s">
        <v>6187</v>
      </c>
      <c r="M15" s="17" t="s">
        <v>6245</v>
      </c>
    </row>
    <row r="16" spans="1:13" hidden="1">
      <c r="B16" s="2" t="s">
        <v>4411</v>
      </c>
      <c r="C16" s="2"/>
      <c r="D16" s="3" t="s">
        <v>4467</v>
      </c>
      <c r="E16" s="124" t="s">
        <v>4484</v>
      </c>
      <c r="F16" s="16" t="s">
        <v>1815</v>
      </c>
      <c r="G16" s="18" t="s">
        <v>4477</v>
      </c>
      <c r="H16" s="2" t="s">
        <v>4484</v>
      </c>
      <c r="I16" s="17"/>
      <c r="J16" s="17" t="s">
        <v>6249</v>
      </c>
      <c r="K16" s="8" t="s">
        <v>4491</v>
      </c>
      <c r="L16" s="3" t="s">
        <v>4492</v>
      </c>
      <c r="M16" s="17" t="s">
        <v>6250</v>
      </c>
    </row>
    <row r="17" spans="2:13" hidden="1">
      <c r="B17" s="2" t="s">
        <v>4411</v>
      </c>
      <c r="C17" s="2"/>
      <c r="D17" s="3" t="s">
        <v>4467</v>
      </c>
      <c r="E17" s="124" t="s">
        <v>4462</v>
      </c>
      <c r="F17" s="16" t="s">
        <v>1815</v>
      </c>
      <c r="G17" s="17" t="s">
        <v>4450</v>
      </c>
      <c r="H17" s="2" t="s">
        <v>4462</v>
      </c>
      <c r="I17" s="17"/>
      <c r="J17" s="17" t="s">
        <v>2192</v>
      </c>
      <c r="K17" s="8" t="s">
        <v>4469</v>
      </c>
      <c r="L17" s="3" t="s">
        <v>4470</v>
      </c>
      <c r="M17" s="17" t="s">
        <v>6251</v>
      </c>
    </row>
    <row r="18" spans="2:13" hidden="1">
      <c r="B18" s="2" t="s">
        <v>4411</v>
      </c>
      <c r="C18" s="2"/>
      <c r="D18" s="3" t="s">
        <v>4467</v>
      </c>
      <c r="E18" s="124" t="s">
        <v>4462</v>
      </c>
      <c r="F18" s="16" t="s">
        <v>1815</v>
      </c>
      <c r="G18" s="17" t="s">
        <v>4461</v>
      </c>
      <c r="H18" s="2" t="s">
        <v>4462</v>
      </c>
      <c r="I18" s="17"/>
      <c r="J18" s="17" t="s">
        <v>2188</v>
      </c>
      <c r="K18" s="8" t="s">
        <v>4465</v>
      </c>
      <c r="L18" s="3" t="s">
        <v>4466</v>
      </c>
      <c r="M18" s="17" t="s">
        <v>6252</v>
      </c>
    </row>
    <row r="19" spans="2:13" hidden="1">
      <c r="B19" s="2" t="s">
        <v>4411</v>
      </c>
      <c r="C19" s="2"/>
      <c r="D19" s="3" t="s">
        <v>4467</v>
      </c>
      <c r="E19" s="124" t="s">
        <v>4484</v>
      </c>
      <c r="F19" s="16" t="s">
        <v>1815</v>
      </c>
      <c r="G19" s="18" t="s">
        <v>4477</v>
      </c>
      <c r="H19" s="2" t="s">
        <v>4484</v>
      </c>
      <c r="I19" s="17"/>
      <c r="J19" s="17" t="s">
        <v>6253</v>
      </c>
      <c r="K19" s="8" t="s">
        <v>4488</v>
      </c>
      <c r="L19" s="3" t="s">
        <v>4487</v>
      </c>
      <c r="M19" s="17" t="s">
        <v>6254</v>
      </c>
    </row>
    <row r="20" spans="2:13" hidden="1">
      <c r="B20" s="2" t="s">
        <v>4411</v>
      </c>
      <c r="C20" s="2"/>
      <c r="D20" s="3" t="s">
        <v>4467</v>
      </c>
      <c r="E20" s="124" t="s">
        <v>4484</v>
      </c>
      <c r="F20" s="16" t="s">
        <v>1815</v>
      </c>
      <c r="G20" s="18" t="s">
        <v>4477</v>
      </c>
      <c r="H20" s="2" t="s">
        <v>4484</v>
      </c>
      <c r="I20" s="17"/>
      <c r="J20" s="17" t="s">
        <v>2213</v>
      </c>
      <c r="K20" s="8" t="s">
        <v>4496</v>
      </c>
      <c r="L20" s="3" t="s">
        <v>4497</v>
      </c>
      <c r="M20" s="17" t="s">
        <v>6255</v>
      </c>
    </row>
    <row r="21" spans="2:13" hidden="1">
      <c r="B21" s="2" t="s">
        <v>4411</v>
      </c>
      <c r="C21" s="2"/>
      <c r="D21" s="3" t="s">
        <v>4467</v>
      </c>
      <c r="E21" s="124" t="s">
        <v>4484</v>
      </c>
      <c r="F21" s="16" t="s">
        <v>1815</v>
      </c>
      <c r="G21" s="18" t="s">
        <v>4477</v>
      </c>
      <c r="H21" s="2" t="s">
        <v>4484</v>
      </c>
      <c r="I21" s="17"/>
      <c r="J21" s="17" t="s">
        <v>2216</v>
      </c>
      <c r="K21" s="8" t="s">
        <v>4498</v>
      </c>
      <c r="L21" s="3" t="s">
        <v>4499</v>
      </c>
      <c r="M21" s="17" t="s">
        <v>6256</v>
      </c>
    </row>
    <row r="22" spans="2:13" hidden="1">
      <c r="B22" s="2" t="s">
        <v>4411</v>
      </c>
      <c r="C22" s="2"/>
      <c r="D22" s="3" t="s">
        <v>4471</v>
      </c>
      <c r="E22" s="124" t="s">
        <v>4484</v>
      </c>
      <c r="F22" s="16" t="s">
        <v>1815</v>
      </c>
      <c r="G22" s="18" t="s">
        <v>4477</v>
      </c>
      <c r="H22" s="2" t="s">
        <v>4484</v>
      </c>
      <c r="I22" s="17"/>
      <c r="J22" s="17" t="s">
        <v>2209</v>
      </c>
      <c r="K22" s="8" t="s">
        <v>2209</v>
      </c>
      <c r="L22" s="3" t="s">
        <v>4492</v>
      </c>
      <c r="M22" s="17" t="s">
        <v>6250</v>
      </c>
    </row>
    <row r="23" spans="2:13" hidden="1">
      <c r="B23" s="2" t="s">
        <v>4411</v>
      </c>
      <c r="C23" s="2"/>
      <c r="D23" s="3" t="s">
        <v>4471</v>
      </c>
      <c r="E23" s="124" t="s">
        <v>4484</v>
      </c>
      <c r="F23" s="16" t="s">
        <v>1815</v>
      </c>
      <c r="G23" s="18" t="s">
        <v>4477</v>
      </c>
      <c r="H23" s="2" t="s">
        <v>4484</v>
      </c>
      <c r="I23" s="17"/>
      <c r="J23" s="17" t="s">
        <v>2213</v>
      </c>
      <c r="K23" s="8" t="s">
        <v>2213</v>
      </c>
      <c r="L23" s="3" t="s">
        <v>4497</v>
      </c>
      <c r="M23" s="17" t="s">
        <v>6255</v>
      </c>
    </row>
    <row r="24" spans="2:13" hidden="1">
      <c r="B24" s="2" t="s">
        <v>4411</v>
      </c>
      <c r="C24" s="2"/>
      <c r="D24" s="3" t="s">
        <v>4471</v>
      </c>
      <c r="E24" s="124" t="s">
        <v>4484</v>
      </c>
      <c r="F24" s="16" t="s">
        <v>1815</v>
      </c>
      <c r="G24" s="18" t="s">
        <v>4477</v>
      </c>
      <c r="H24" s="2" t="s">
        <v>4484</v>
      </c>
      <c r="I24" s="17"/>
      <c r="J24" s="17" t="s">
        <v>2220</v>
      </c>
      <c r="K24" s="8" t="s">
        <v>4500</v>
      </c>
      <c r="L24" s="3" t="s">
        <v>4493</v>
      </c>
      <c r="M24" s="17" t="s">
        <v>6257</v>
      </c>
    </row>
    <row r="25" spans="2:13" hidden="1">
      <c r="B25" s="2" t="s">
        <v>4411</v>
      </c>
      <c r="C25" s="2"/>
      <c r="D25" s="3" t="s">
        <v>4471</v>
      </c>
      <c r="E25" s="124" t="s">
        <v>4462</v>
      </c>
      <c r="F25" s="16" t="s">
        <v>1815</v>
      </c>
      <c r="G25" s="17" t="s">
        <v>4461</v>
      </c>
      <c r="H25" s="2" t="s">
        <v>4462</v>
      </c>
      <c r="I25" s="17"/>
      <c r="J25" s="17" t="s">
        <v>2192</v>
      </c>
      <c r="K25" s="8" t="s">
        <v>2192</v>
      </c>
      <c r="L25" s="3" t="s">
        <v>4470</v>
      </c>
      <c r="M25" s="17" t="s">
        <v>6251</v>
      </c>
    </row>
    <row r="26" spans="2:13" hidden="1">
      <c r="B26" s="2" t="s">
        <v>4411</v>
      </c>
      <c r="C26" s="2"/>
      <c r="D26" s="3" t="s">
        <v>4471</v>
      </c>
      <c r="E26" s="124" t="s">
        <v>4484</v>
      </c>
      <c r="F26" s="16" t="s">
        <v>1815</v>
      </c>
      <c r="G26" s="18" t="s">
        <v>4477</v>
      </c>
      <c r="H26" s="2" t="s">
        <v>4484</v>
      </c>
      <c r="I26" s="17"/>
      <c r="J26" s="17" t="s">
        <v>2216</v>
      </c>
      <c r="K26" s="8" t="s">
        <v>2216</v>
      </c>
      <c r="L26" s="3" t="s">
        <v>4499</v>
      </c>
      <c r="M26" s="17" t="s">
        <v>6256</v>
      </c>
    </row>
    <row r="27" spans="2:13" hidden="1">
      <c r="B27" s="2" t="s">
        <v>4411</v>
      </c>
      <c r="C27" s="2"/>
      <c r="D27" s="3" t="s">
        <v>4473</v>
      </c>
      <c r="E27" s="124" t="s">
        <v>4484</v>
      </c>
      <c r="F27" s="16" t="s">
        <v>1815</v>
      </c>
      <c r="G27" s="18" t="s">
        <v>4477</v>
      </c>
      <c r="H27" s="2" t="s">
        <v>4484</v>
      </c>
      <c r="I27" s="17"/>
      <c r="J27" s="17" t="s">
        <v>2209</v>
      </c>
      <c r="K27" s="8" t="s">
        <v>2209</v>
      </c>
      <c r="L27" s="3" t="s">
        <v>4493</v>
      </c>
      <c r="M27" s="17" t="s">
        <v>6250</v>
      </c>
    </row>
    <row r="28" spans="2:13" hidden="1">
      <c r="B28" s="2" t="s">
        <v>4411</v>
      </c>
      <c r="C28" s="2"/>
      <c r="D28" s="3" t="s">
        <v>4473</v>
      </c>
      <c r="E28" s="124" t="s">
        <v>4484</v>
      </c>
      <c r="F28" s="16" t="s">
        <v>1815</v>
      </c>
      <c r="G28" s="18" t="s">
        <v>4477</v>
      </c>
      <c r="H28" s="2" t="s">
        <v>4484</v>
      </c>
      <c r="I28" s="17"/>
      <c r="J28" s="17" t="s">
        <v>2205</v>
      </c>
      <c r="K28" s="8" t="s">
        <v>2205</v>
      </c>
      <c r="L28" s="3" t="s">
        <v>4490</v>
      </c>
      <c r="M28" s="17" t="s">
        <v>6258</v>
      </c>
    </row>
    <row r="29" spans="2:13" hidden="1">
      <c r="B29" s="2" t="s">
        <v>4411</v>
      </c>
      <c r="C29" s="2"/>
      <c r="D29" s="3" t="s">
        <v>4473</v>
      </c>
      <c r="E29" s="124" t="s">
        <v>4462</v>
      </c>
      <c r="F29" s="16" t="s">
        <v>1815</v>
      </c>
      <c r="G29" s="17" t="s">
        <v>4461</v>
      </c>
      <c r="H29" s="2" t="s">
        <v>4462</v>
      </c>
      <c r="I29" s="17"/>
      <c r="J29" s="17" t="s">
        <v>2192</v>
      </c>
      <c r="K29" s="8" t="s">
        <v>2192</v>
      </c>
      <c r="L29" s="3" t="s">
        <v>4470</v>
      </c>
      <c r="M29" s="17" t="s">
        <v>6251</v>
      </c>
    </row>
    <row r="30" spans="2:13" hidden="1">
      <c r="B30" s="2" t="s">
        <v>4411</v>
      </c>
      <c r="C30" s="2"/>
      <c r="D30" s="3" t="s">
        <v>4459</v>
      </c>
      <c r="E30" s="124" t="s">
        <v>4484</v>
      </c>
      <c r="F30" s="16" t="s">
        <v>1815</v>
      </c>
      <c r="G30" s="18" t="s">
        <v>4477</v>
      </c>
      <c r="H30" s="2" t="s">
        <v>4484</v>
      </c>
      <c r="I30" s="17"/>
      <c r="J30" s="17" t="s">
        <v>2209</v>
      </c>
      <c r="K30" s="8" t="s">
        <v>2209</v>
      </c>
      <c r="L30" s="3" t="s">
        <v>4492</v>
      </c>
      <c r="M30" s="17" t="s">
        <v>6250</v>
      </c>
    </row>
    <row r="31" spans="2:13" hidden="1">
      <c r="B31" s="2" t="s">
        <v>4411</v>
      </c>
      <c r="C31" s="2"/>
      <c r="D31" s="3" t="s">
        <v>4459</v>
      </c>
      <c r="E31" s="124" t="s">
        <v>4484</v>
      </c>
      <c r="F31" s="16" t="s">
        <v>1815</v>
      </c>
      <c r="G31" s="18" t="s">
        <v>4477</v>
      </c>
      <c r="H31" s="2" t="s">
        <v>4484</v>
      </c>
      <c r="I31" s="17"/>
      <c r="J31" s="17" t="s">
        <v>2213</v>
      </c>
      <c r="K31" s="8" t="s">
        <v>2213</v>
      </c>
      <c r="L31" s="3" t="s">
        <v>4497</v>
      </c>
      <c r="M31" s="17" t="s">
        <v>6255</v>
      </c>
    </row>
    <row r="32" spans="2:13" hidden="1">
      <c r="B32" s="2" t="s">
        <v>4411</v>
      </c>
      <c r="C32" s="2"/>
      <c r="D32" s="3" t="s">
        <v>4459</v>
      </c>
      <c r="E32" s="124" t="s">
        <v>4484</v>
      </c>
      <c r="F32" s="16" t="s">
        <v>1815</v>
      </c>
      <c r="G32" s="18" t="s">
        <v>4477</v>
      </c>
      <c r="H32" s="2" t="s">
        <v>4484</v>
      </c>
      <c r="I32" s="17"/>
      <c r="J32" s="17" t="s">
        <v>2220</v>
      </c>
      <c r="K32" s="8" t="s">
        <v>2220</v>
      </c>
      <c r="L32" s="3" t="s">
        <v>4493</v>
      </c>
      <c r="M32" s="17" t="s">
        <v>6257</v>
      </c>
    </row>
    <row r="33" spans="2:13" hidden="1">
      <c r="B33" s="2" t="s">
        <v>4411</v>
      </c>
      <c r="C33" s="2"/>
      <c r="D33" s="3" t="s">
        <v>4459</v>
      </c>
      <c r="E33" s="124" t="s">
        <v>4484</v>
      </c>
      <c r="F33" s="16" t="s">
        <v>1815</v>
      </c>
      <c r="G33" s="18" t="s">
        <v>4477</v>
      </c>
      <c r="H33" s="2" t="s">
        <v>4484</v>
      </c>
      <c r="I33" s="17"/>
      <c r="J33" s="17" t="s">
        <v>6253</v>
      </c>
      <c r="K33" s="8" t="s">
        <v>4486</v>
      </c>
      <c r="L33" s="3" t="s">
        <v>4487</v>
      </c>
      <c r="M33" s="17" t="s">
        <v>6254</v>
      </c>
    </row>
    <row r="34" spans="2:13" hidden="1">
      <c r="B34" s="2" t="s">
        <v>4411</v>
      </c>
      <c r="C34" s="2"/>
      <c r="D34" s="3" t="s">
        <v>4459</v>
      </c>
      <c r="E34" s="124" t="s">
        <v>4462</v>
      </c>
      <c r="F34" s="16" t="s">
        <v>1815</v>
      </c>
      <c r="G34" s="17" t="s">
        <v>4461</v>
      </c>
      <c r="H34" s="2" t="s">
        <v>4462</v>
      </c>
      <c r="I34" s="17"/>
      <c r="J34" s="17" t="s">
        <v>2192</v>
      </c>
      <c r="K34" s="8" t="s">
        <v>2192</v>
      </c>
      <c r="L34" s="3" t="s">
        <v>4470</v>
      </c>
      <c r="M34" s="17" t="s">
        <v>6251</v>
      </c>
    </row>
    <row r="35" spans="2:13" hidden="1">
      <c r="B35" s="2" t="s">
        <v>4411</v>
      </c>
      <c r="C35" s="2"/>
      <c r="D35" s="3" t="s">
        <v>4459</v>
      </c>
      <c r="E35" s="124" t="s">
        <v>4462</v>
      </c>
      <c r="F35" s="16" t="s">
        <v>1815</v>
      </c>
      <c r="G35" s="17" t="s">
        <v>4461</v>
      </c>
      <c r="H35" s="2" t="s">
        <v>4462</v>
      </c>
      <c r="I35" s="17"/>
      <c r="J35" s="17" t="s">
        <v>2188</v>
      </c>
      <c r="K35" s="8" t="s">
        <v>2188</v>
      </c>
      <c r="L35" s="3" t="s">
        <v>4466</v>
      </c>
      <c r="M35" s="17" t="s">
        <v>6252</v>
      </c>
    </row>
    <row r="36" spans="2:13" hidden="1">
      <c r="B36" s="2" t="s">
        <v>4411</v>
      </c>
      <c r="C36" s="2"/>
      <c r="D36" s="3" t="s">
        <v>4459</v>
      </c>
      <c r="E36" s="124" t="s">
        <v>4462</v>
      </c>
      <c r="F36" s="16" t="s">
        <v>1815</v>
      </c>
      <c r="G36" s="17" t="s">
        <v>4461</v>
      </c>
      <c r="H36" s="2" t="s">
        <v>4462</v>
      </c>
      <c r="I36" s="17"/>
      <c r="J36" s="17" t="s">
        <v>2184</v>
      </c>
      <c r="K36" s="8" t="s">
        <v>4463</v>
      </c>
      <c r="L36" s="3" t="s">
        <v>4464</v>
      </c>
      <c r="M36" s="17" t="s">
        <v>6259</v>
      </c>
    </row>
    <row r="37" spans="2:13" hidden="1">
      <c r="B37" s="2" t="s">
        <v>4411</v>
      </c>
      <c r="C37" s="2"/>
      <c r="D37" s="3" t="s">
        <v>4494</v>
      </c>
      <c r="E37" s="124" t="s">
        <v>4484</v>
      </c>
      <c r="F37" s="16" t="s">
        <v>1815</v>
      </c>
      <c r="G37" s="18" t="s">
        <v>4477</v>
      </c>
      <c r="H37" s="2" t="s">
        <v>4484</v>
      </c>
      <c r="I37" s="17"/>
      <c r="J37" s="17" t="s">
        <v>2209</v>
      </c>
      <c r="K37" s="8" t="s">
        <v>2209</v>
      </c>
      <c r="L37" s="3" t="s">
        <v>4492</v>
      </c>
      <c r="M37" s="17" t="s">
        <v>6250</v>
      </c>
    </row>
    <row r="38" spans="2:13">
      <c r="B38" s="2"/>
      <c r="C38" s="2"/>
      <c r="D38" s="2"/>
      <c r="F38" s="16"/>
      <c r="G38" s="18"/>
      <c r="H38" s="2"/>
      <c r="I38" s="18"/>
      <c r="J38" s="17"/>
      <c r="K38" s="7"/>
      <c r="L38" s="2"/>
      <c r="M38" s="18"/>
    </row>
    <row r="39" spans="2:13">
      <c r="B39" s="2"/>
      <c r="C39" s="2"/>
      <c r="D39" s="2"/>
      <c r="F39" s="16"/>
      <c r="G39" s="18"/>
      <c r="H39" s="2"/>
      <c r="I39" s="18"/>
      <c r="J39" s="17"/>
      <c r="K39" s="7"/>
      <c r="L39" s="2"/>
      <c r="M39" s="18"/>
    </row>
    <row r="40" spans="2:13">
      <c r="B40" s="2"/>
      <c r="C40" s="2"/>
      <c r="D40" s="2"/>
      <c r="F40" s="16"/>
      <c r="G40" s="18"/>
      <c r="H40" s="2"/>
      <c r="I40" s="18"/>
      <c r="J40" s="17"/>
      <c r="K40" s="7"/>
      <c r="L40" s="2"/>
      <c r="M40" s="18"/>
    </row>
    <row r="41" spans="2:13">
      <c r="B41" s="2"/>
      <c r="C41" s="2"/>
      <c r="D41" s="2"/>
      <c r="F41" s="16"/>
      <c r="G41" s="18"/>
      <c r="H41" s="2"/>
      <c r="I41" s="18"/>
      <c r="J41" s="17"/>
      <c r="K41" s="7"/>
      <c r="L41" s="2"/>
      <c r="M41" s="18"/>
    </row>
    <row r="42" spans="2:13">
      <c r="B42" s="2"/>
      <c r="C42" s="2"/>
      <c r="D42" s="2"/>
      <c r="F42" s="16"/>
      <c r="G42" s="18"/>
      <c r="H42" s="2"/>
      <c r="I42" s="18"/>
      <c r="J42" s="17"/>
      <c r="K42" s="7"/>
      <c r="L42" s="2"/>
      <c r="M42" s="18"/>
    </row>
    <row r="43" spans="2:13">
      <c r="B43" s="2"/>
      <c r="C43" s="2"/>
      <c r="D43" s="2"/>
      <c r="F43" s="16"/>
      <c r="G43" s="18"/>
      <c r="H43" s="2"/>
      <c r="I43" s="18"/>
      <c r="J43" s="17"/>
      <c r="K43" s="7"/>
      <c r="L43" s="2"/>
      <c r="M43" s="18"/>
    </row>
    <row r="44" spans="2:13">
      <c r="B44" s="2"/>
      <c r="C44" s="2"/>
      <c r="D44" s="2"/>
      <c r="F44" s="16"/>
      <c r="G44" s="18"/>
      <c r="H44" s="3"/>
      <c r="I44" s="18"/>
      <c r="J44" s="17"/>
      <c r="K44" s="7"/>
      <c r="L44" s="2"/>
      <c r="M44" s="18"/>
    </row>
    <row r="45" spans="2:13">
      <c r="B45" s="2"/>
      <c r="C45" s="2"/>
      <c r="D45" s="2"/>
      <c r="F45" s="16"/>
      <c r="G45" s="18"/>
      <c r="H45" s="3"/>
      <c r="I45" s="18"/>
      <c r="J45" s="17"/>
      <c r="K45" s="7"/>
      <c r="L45" s="2"/>
      <c r="M45" s="18"/>
    </row>
    <row r="46" spans="2:13">
      <c r="B46" s="2"/>
      <c r="C46" s="2"/>
      <c r="D46" s="2"/>
      <c r="F46" s="16"/>
      <c r="G46" s="18"/>
      <c r="H46" s="2"/>
      <c r="I46" s="18"/>
      <c r="J46" s="17"/>
      <c r="K46" s="7"/>
      <c r="L46" s="2"/>
      <c r="M46" s="18"/>
    </row>
    <row r="47" spans="2:13">
      <c r="B47" s="2"/>
      <c r="C47" s="2"/>
      <c r="D47" s="2"/>
      <c r="F47" s="16"/>
      <c r="G47" s="18"/>
      <c r="H47" s="2"/>
      <c r="I47" s="18"/>
      <c r="J47" s="17"/>
      <c r="K47" s="7"/>
      <c r="L47" s="2"/>
      <c r="M47" s="18"/>
    </row>
    <row r="48" spans="2:13">
      <c r="B48" s="2"/>
      <c r="C48" s="2"/>
      <c r="D48" s="2"/>
      <c r="F48" s="16"/>
      <c r="G48" s="18"/>
      <c r="H48" s="2"/>
      <c r="I48" s="18"/>
      <c r="J48" s="17"/>
      <c r="K48" s="7"/>
      <c r="L48" s="2"/>
      <c r="M48" s="18"/>
    </row>
    <row r="49" spans="2:13">
      <c r="B49" s="2"/>
      <c r="C49" s="2"/>
      <c r="D49" s="2"/>
      <c r="F49" s="16"/>
      <c r="G49" s="18"/>
      <c r="H49" s="2"/>
      <c r="I49" s="18"/>
      <c r="J49" s="17"/>
      <c r="K49" s="7"/>
      <c r="L49" s="2"/>
      <c r="M49" s="18"/>
    </row>
    <row r="50" spans="2:13">
      <c r="B50" s="2"/>
      <c r="C50" s="2"/>
      <c r="D50" s="2"/>
      <c r="F50" s="16"/>
      <c r="G50" s="18"/>
      <c r="H50" s="2"/>
      <c r="I50" s="18"/>
      <c r="J50" s="17"/>
      <c r="K50" s="7"/>
      <c r="L50" s="2"/>
      <c r="M50" s="18"/>
    </row>
    <row r="51" spans="2:13">
      <c r="B51" s="2"/>
      <c r="C51" s="2"/>
      <c r="D51" s="2"/>
      <c r="F51" s="16"/>
      <c r="G51" s="18"/>
      <c r="H51" s="2"/>
      <c r="I51" s="18"/>
      <c r="J51" s="17"/>
      <c r="K51" s="7"/>
      <c r="L51" s="2"/>
      <c r="M51" s="18"/>
    </row>
    <row r="52" spans="2:13">
      <c r="B52" s="2"/>
      <c r="C52" s="2"/>
      <c r="D52" s="2"/>
      <c r="F52" s="16"/>
      <c r="G52" s="18"/>
      <c r="H52" s="2"/>
      <c r="I52" s="18"/>
      <c r="J52" s="17"/>
      <c r="K52" s="7"/>
      <c r="L52" s="2"/>
      <c r="M52" s="18"/>
    </row>
    <row r="53" spans="2:13">
      <c r="B53" s="2"/>
      <c r="C53" s="2"/>
      <c r="D53" s="2"/>
      <c r="F53" s="16"/>
      <c r="G53" s="18"/>
      <c r="H53" s="2"/>
      <c r="I53" s="18"/>
      <c r="J53" s="17"/>
      <c r="K53" s="7"/>
      <c r="L53" s="2"/>
      <c r="M53" s="18"/>
    </row>
    <row r="54" spans="2:13">
      <c r="B54" s="2"/>
      <c r="C54" s="2"/>
      <c r="D54" s="2"/>
      <c r="F54" s="16"/>
      <c r="G54" s="18"/>
      <c r="H54" s="2"/>
      <c r="I54" s="18"/>
      <c r="J54" s="17"/>
      <c r="K54" s="7"/>
      <c r="L54" s="2"/>
      <c r="M54" s="18"/>
    </row>
    <row r="55" spans="2:13">
      <c r="B55" s="2"/>
      <c r="C55" s="2"/>
      <c r="D55" s="3"/>
      <c r="F55" s="16"/>
      <c r="G55" s="17"/>
      <c r="H55" s="3"/>
      <c r="I55" s="17"/>
      <c r="J55" s="17"/>
      <c r="K55" s="4"/>
      <c r="L55" s="4"/>
      <c r="M55" s="17"/>
    </row>
    <row r="56" spans="2:13">
      <c r="B56" s="2"/>
      <c r="C56" s="2"/>
      <c r="D56" s="3"/>
      <c r="F56" s="16"/>
      <c r="G56" s="17"/>
      <c r="H56" s="3"/>
      <c r="I56" s="17"/>
      <c r="J56" s="17"/>
      <c r="K56" s="4"/>
      <c r="L56" s="3"/>
      <c r="M56" s="17"/>
    </row>
    <row r="57" spans="2:13">
      <c r="B57" s="2"/>
      <c r="C57" s="2"/>
      <c r="D57" s="3"/>
      <c r="F57" s="16"/>
      <c r="G57" s="17"/>
      <c r="H57" s="2"/>
      <c r="I57" s="17"/>
      <c r="J57" s="17"/>
      <c r="K57" s="4"/>
      <c r="L57" s="3"/>
      <c r="M57" s="17"/>
    </row>
    <row r="58" spans="2:13">
      <c r="B58" s="2"/>
      <c r="C58" s="2"/>
      <c r="D58" s="3"/>
      <c r="F58" s="16"/>
      <c r="G58" s="17"/>
      <c r="H58" s="2"/>
      <c r="I58" s="17"/>
      <c r="J58" s="17"/>
      <c r="K58" s="4"/>
      <c r="L58" s="3"/>
      <c r="M58" s="17"/>
    </row>
    <row r="59" spans="2:13">
      <c r="B59" s="2"/>
      <c r="C59" s="2"/>
      <c r="D59" s="3"/>
      <c r="F59" s="16"/>
      <c r="G59" s="17"/>
      <c r="H59" s="2"/>
      <c r="I59" s="17"/>
      <c r="J59" s="17"/>
      <c r="K59" s="4"/>
      <c r="L59" s="3"/>
      <c r="M59" s="17"/>
    </row>
    <row r="60" spans="2:13">
      <c r="B60" s="2"/>
      <c r="C60" s="2"/>
      <c r="D60" s="3"/>
      <c r="F60" s="16"/>
      <c r="G60" s="17"/>
      <c r="H60" s="2"/>
      <c r="I60" s="17"/>
      <c r="J60" s="17"/>
      <c r="K60" s="4"/>
      <c r="L60" s="3"/>
      <c r="M60" s="17"/>
    </row>
    <row r="61" spans="2:13">
      <c r="B61" s="2"/>
      <c r="C61" s="2"/>
      <c r="D61" s="3"/>
      <c r="F61" s="16"/>
      <c r="G61" s="17"/>
      <c r="H61" s="2"/>
      <c r="I61" s="17"/>
      <c r="J61" s="17"/>
      <c r="K61" s="4"/>
      <c r="L61" s="3"/>
      <c r="M61" s="17"/>
    </row>
    <row r="62" spans="2:13">
      <c r="B62" s="2"/>
      <c r="C62" s="2"/>
      <c r="D62" s="3"/>
      <c r="F62" s="16"/>
      <c r="G62" s="17"/>
      <c r="H62" s="2"/>
      <c r="I62" s="17"/>
      <c r="J62" s="17"/>
      <c r="K62" s="4"/>
      <c r="L62" s="3"/>
      <c r="M62" s="17"/>
    </row>
    <row r="63" spans="2:13">
      <c r="B63" s="2"/>
      <c r="C63" s="2"/>
      <c r="D63" s="3"/>
      <c r="F63" s="16"/>
      <c r="G63" s="17"/>
      <c r="H63" s="2"/>
      <c r="I63" s="17"/>
      <c r="J63" s="17"/>
      <c r="K63" s="4"/>
      <c r="L63" s="3"/>
      <c r="M63" s="17"/>
    </row>
    <row r="64" spans="2:13">
      <c r="B64" s="2"/>
      <c r="C64" s="2"/>
      <c r="D64" s="3"/>
      <c r="F64" s="16"/>
      <c r="G64" s="17"/>
      <c r="H64" s="2"/>
      <c r="I64" s="17"/>
      <c r="J64" s="17"/>
      <c r="K64" s="4"/>
      <c r="L64" s="3"/>
      <c r="M64" s="17"/>
    </row>
    <row r="65" spans="2:13">
      <c r="B65" s="2"/>
      <c r="C65" s="2"/>
      <c r="D65" s="3"/>
      <c r="F65" s="16"/>
      <c r="G65" s="17"/>
      <c r="H65" s="2"/>
      <c r="I65" s="17"/>
      <c r="J65" s="17"/>
      <c r="K65" s="4"/>
      <c r="L65" s="3"/>
      <c r="M65" s="17"/>
    </row>
    <row r="66" spans="2:13">
      <c r="B66" s="2"/>
      <c r="C66" s="2"/>
      <c r="D66" s="3"/>
      <c r="F66" s="16"/>
      <c r="G66" s="17"/>
      <c r="H66" s="2"/>
      <c r="I66" s="17"/>
      <c r="J66" s="17"/>
      <c r="K66" s="4"/>
      <c r="L66" s="3"/>
      <c r="M66" s="17"/>
    </row>
    <row r="67" spans="2:13">
      <c r="B67" s="2"/>
      <c r="C67" s="2"/>
      <c r="D67" s="3"/>
      <c r="F67" s="16"/>
      <c r="G67" s="17"/>
      <c r="H67" s="3"/>
      <c r="I67" s="17"/>
      <c r="J67" s="17"/>
      <c r="K67" s="4"/>
      <c r="L67" s="3"/>
      <c r="M67" s="17"/>
    </row>
    <row r="68" spans="2:13">
      <c r="B68" s="2"/>
      <c r="C68" s="2"/>
      <c r="D68" s="3"/>
      <c r="F68" s="16"/>
      <c r="G68" s="17"/>
      <c r="H68" s="2"/>
      <c r="I68" s="17"/>
      <c r="J68" s="17"/>
      <c r="K68" s="4"/>
      <c r="L68" s="3"/>
      <c r="M68" s="17"/>
    </row>
    <row r="69" spans="2:13">
      <c r="B69" s="2"/>
      <c r="C69" s="2"/>
      <c r="D69" s="3"/>
      <c r="F69" s="16"/>
      <c r="G69" s="17"/>
      <c r="H69" s="2"/>
      <c r="I69" s="17"/>
      <c r="J69" s="17"/>
      <c r="K69" s="4"/>
      <c r="L69" s="3"/>
      <c r="M69" s="17"/>
    </row>
    <row r="70" spans="2:13">
      <c r="B70" s="2"/>
      <c r="C70" s="2"/>
      <c r="D70" s="3"/>
      <c r="F70" s="16"/>
      <c r="G70" s="17"/>
      <c r="H70" s="2"/>
      <c r="I70" s="17"/>
      <c r="J70" s="17"/>
      <c r="K70" s="4"/>
      <c r="L70" s="3"/>
      <c r="M70" s="17"/>
    </row>
    <row r="71" spans="2:13">
      <c r="B71" s="2"/>
      <c r="C71" s="2"/>
      <c r="D71" s="3"/>
      <c r="F71" s="16"/>
      <c r="G71" s="17"/>
      <c r="H71" s="2"/>
      <c r="I71" s="17"/>
      <c r="J71" s="17"/>
      <c r="K71" s="4"/>
      <c r="L71" s="3"/>
      <c r="M71" s="17"/>
    </row>
    <row r="72" spans="2:13">
      <c r="B72" s="2"/>
      <c r="C72" s="2"/>
      <c r="D72" s="3"/>
      <c r="F72" s="16"/>
      <c r="G72" s="17"/>
      <c r="H72" s="3"/>
      <c r="I72" s="17"/>
      <c r="J72" s="17"/>
      <c r="K72" s="4"/>
      <c r="L72" s="3"/>
      <c r="M72" s="17"/>
    </row>
    <row r="73" spans="2:13">
      <c r="B73" s="2"/>
      <c r="C73" s="2"/>
      <c r="D73" s="3"/>
      <c r="F73" s="16"/>
      <c r="G73" s="17"/>
      <c r="H73" s="3"/>
      <c r="I73" s="17"/>
      <c r="J73" s="17"/>
      <c r="K73" s="4"/>
      <c r="L73" s="3"/>
      <c r="M73" s="17"/>
    </row>
    <row r="74" spans="2:13">
      <c r="B74" s="2"/>
      <c r="C74" s="2"/>
      <c r="D74" s="3"/>
      <c r="F74" s="16"/>
      <c r="G74" s="17"/>
      <c r="H74" s="2"/>
      <c r="I74" s="17"/>
      <c r="J74" s="17"/>
      <c r="K74" s="4"/>
      <c r="L74" s="3"/>
      <c r="M74" s="17"/>
    </row>
    <row r="75" spans="2:13">
      <c r="B75" s="2"/>
      <c r="C75" s="2"/>
      <c r="D75" s="3"/>
      <c r="F75" s="16"/>
      <c r="G75" s="17"/>
      <c r="H75" s="2"/>
      <c r="I75" s="17"/>
      <c r="J75" s="17"/>
      <c r="K75" s="4"/>
      <c r="L75" s="3"/>
      <c r="M75" s="17"/>
    </row>
    <row r="76" spans="2:13">
      <c r="B76" s="2"/>
      <c r="C76" s="2"/>
      <c r="D76" s="3"/>
      <c r="F76" s="16"/>
      <c r="G76" s="17"/>
      <c r="H76" s="2"/>
      <c r="I76" s="17"/>
      <c r="J76" s="17"/>
      <c r="K76" s="4"/>
      <c r="L76" s="3"/>
      <c r="M76" s="17"/>
    </row>
    <row r="77" spans="2:13">
      <c r="B77" s="2"/>
      <c r="C77" s="2"/>
      <c r="D77" s="3"/>
      <c r="F77" s="16"/>
      <c r="G77" s="17"/>
      <c r="H77" s="3"/>
      <c r="I77" s="17"/>
      <c r="J77" s="17"/>
      <c r="K77" s="4"/>
      <c r="L77" s="3"/>
      <c r="M77" s="17"/>
    </row>
    <row r="78" spans="2:13">
      <c r="B78" s="2"/>
      <c r="C78" s="2"/>
      <c r="D78" s="3"/>
      <c r="F78" s="16"/>
      <c r="G78" s="17"/>
      <c r="H78" s="3"/>
      <c r="I78" s="17"/>
      <c r="J78" s="17"/>
      <c r="K78" s="4"/>
      <c r="L78" s="3"/>
      <c r="M78" s="17"/>
    </row>
    <row r="79" spans="2:13">
      <c r="B79" s="2"/>
      <c r="C79" s="2"/>
      <c r="D79" s="3"/>
      <c r="F79" s="16"/>
      <c r="G79" s="17"/>
      <c r="H79" s="3"/>
      <c r="I79" s="17"/>
      <c r="J79" s="17"/>
      <c r="K79" s="4"/>
      <c r="L79" s="3"/>
      <c r="M79" s="17"/>
    </row>
    <row r="80" spans="2:13">
      <c r="B80" s="2"/>
      <c r="C80" s="2"/>
      <c r="D80" s="3"/>
      <c r="F80" s="16"/>
      <c r="G80" s="17"/>
      <c r="H80" s="3"/>
      <c r="I80" s="17"/>
      <c r="J80" s="17"/>
      <c r="K80" s="4"/>
      <c r="L80" s="3"/>
      <c r="M80" s="17"/>
    </row>
    <row r="81" spans="2:13">
      <c r="B81" s="2"/>
      <c r="C81" s="2"/>
      <c r="D81" s="3"/>
      <c r="F81" s="16"/>
      <c r="G81" s="17"/>
      <c r="H81" s="2"/>
      <c r="I81" s="17"/>
      <c r="J81" s="17"/>
      <c r="K81" s="4"/>
      <c r="L81" s="3"/>
      <c r="M81" s="17"/>
    </row>
    <row r="82" spans="2:13">
      <c r="B82" s="2"/>
      <c r="C82" s="2"/>
      <c r="D82" s="3"/>
      <c r="F82" s="16"/>
      <c r="G82" s="17"/>
      <c r="H82" s="2"/>
      <c r="I82" s="17"/>
      <c r="J82" s="17"/>
      <c r="K82" s="4"/>
      <c r="L82" s="3"/>
      <c r="M82" s="17"/>
    </row>
    <row r="83" spans="2:13">
      <c r="B83" s="2"/>
      <c r="C83" s="2"/>
      <c r="D83" s="3"/>
      <c r="F83" s="16"/>
      <c r="G83" s="17"/>
      <c r="H83" s="3"/>
      <c r="I83" s="17"/>
      <c r="J83" s="17"/>
      <c r="K83" s="4"/>
      <c r="L83" s="3"/>
      <c r="M83" s="17"/>
    </row>
    <row r="84" spans="2:13">
      <c r="B84" s="2"/>
      <c r="C84" s="2"/>
      <c r="D84" s="3"/>
      <c r="F84" s="16"/>
      <c r="G84" s="17"/>
      <c r="H84" s="3"/>
      <c r="I84" s="17"/>
      <c r="J84" s="17"/>
      <c r="K84" s="4"/>
      <c r="L84" s="3"/>
      <c r="M84" s="17"/>
    </row>
    <row r="85" spans="2:13">
      <c r="B85" s="2"/>
      <c r="C85" s="2"/>
      <c r="D85" s="3"/>
      <c r="F85" s="16"/>
      <c r="G85" s="17"/>
      <c r="H85" s="3"/>
      <c r="I85" s="17"/>
      <c r="J85" s="17"/>
      <c r="K85" s="4"/>
      <c r="L85" s="3"/>
      <c r="M85" s="17"/>
    </row>
    <row r="86" spans="2:13">
      <c r="B86" s="2"/>
      <c r="C86" s="2"/>
      <c r="D86" s="3"/>
      <c r="F86" s="16"/>
      <c r="G86" s="17"/>
      <c r="H86" s="2"/>
      <c r="I86" s="17"/>
      <c r="J86" s="17"/>
      <c r="K86" s="4"/>
      <c r="L86" s="3"/>
      <c r="M86" s="17"/>
    </row>
    <row r="87" spans="2:13">
      <c r="B87" s="2"/>
      <c r="C87" s="2"/>
      <c r="D87" s="3"/>
      <c r="F87" s="16"/>
      <c r="G87" s="17"/>
      <c r="H87" s="3"/>
      <c r="I87" s="17"/>
      <c r="J87" s="17"/>
      <c r="K87" s="4"/>
      <c r="L87" s="3"/>
      <c r="M87" s="17"/>
    </row>
    <row r="88" spans="2:13">
      <c r="B88" s="2"/>
      <c r="C88" s="2"/>
      <c r="D88" s="3"/>
      <c r="F88" s="16"/>
      <c r="G88" s="17"/>
      <c r="H88" s="2"/>
      <c r="I88" s="17"/>
      <c r="J88" s="17"/>
      <c r="K88" s="4"/>
      <c r="L88" s="3"/>
      <c r="M88" s="17"/>
    </row>
    <row r="89" spans="2:13">
      <c r="B89" s="2"/>
      <c r="C89" s="2"/>
      <c r="D89" s="3"/>
      <c r="F89" s="16"/>
      <c r="G89" s="17"/>
      <c r="H89" s="3"/>
      <c r="I89" s="17"/>
      <c r="J89" s="17"/>
      <c r="K89" s="4"/>
      <c r="L89" s="3"/>
      <c r="M89" s="17"/>
    </row>
    <row r="90" spans="2:13">
      <c r="B90" s="2"/>
      <c r="C90" s="2"/>
      <c r="D90" s="3"/>
      <c r="F90" s="16"/>
      <c r="G90" s="17"/>
      <c r="H90" s="3"/>
      <c r="I90" s="17"/>
      <c r="J90" s="17"/>
      <c r="K90" s="4"/>
      <c r="L90" s="3"/>
      <c r="M90" s="17"/>
    </row>
    <row r="91" spans="2:13">
      <c r="B91" s="2"/>
      <c r="C91" s="2"/>
      <c r="D91" s="3"/>
      <c r="F91" s="16"/>
      <c r="G91" s="17"/>
      <c r="H91" s="2"/>
      <c r="I91" s="17"/>
      <c r="J91" s="17"/>
      <c r="K91" s="4"/>
      <c r="L91" s="3"/>
      <c r="M91" s="17"/>
    </row>
    <row r="92" spans="2:13">
      <c r="B92" s="2"/>
      <c r="C92" s="2"/>
      <c r="D92" s="3"/>
      <c r="F92" s="16"/>
      <c r="G92" s="17"/>
      <c r="H92" s="2"/>
      <c r="I92" s="17"/>
      <c r="J92" s="17"/>
      <c r="K92" s="4"/>
      <c r="L92" s="3"/>
      <c r="M92" s="17"/>
    </row>
    <row r="93" spans="2:13">
      <c r="B93" s="2"/>
      <c r="C93" s="2"/>
      <c r="D93" s="3"/>
      <c r="F93" s="16"/>
      <c r="G93" s="17"/>
      <c r="H93" s="2"/>
      <c r="I93" s="17"/>
      <c r="J93" s="17"/>
      <c r="K93" s="4"/>
      <c r="L93" s="3"/>
      <c r="M93" s="17"/>
    </row>
    <row r="94" spans="2:13">
      <c r="B94" s="2"/>
      <c r="C94" s="2"/>
      <c r="D94" s="3"/>
      <c r="F94" s="16"/>
      <c r="G94" s="17"/>
      <c r="H94" s="3"/>
      <c r="I94" s="17"/>
      <c r="J94" s="17"/>
      <c r="K94" s="4"/>
      <c r="L94" s="3"/>
      <c r="M94" s="17"/>
    </row>
    <row r="95" spans="2:13">
      <c r="B95" s="2"/>
      <c r="C95" s="2"/>
      <c r="D95" s="3"/>
      <c r="F95" s="16"/>
      <c r="G95" s="17"/>
      <c r="H95" s="3"/>
      <c r="I95" s="17"/>
      <c r="J95" s="17"/>
      <c r="K95" s="4"/>
      <c r="L95" s="3"/>
      <c r="M95" s="17"/>
    </row>
    <row r="96" spans="2:13">
      <c r="B96" s="2"/>
      <c r="C96" s="2"/>
      <c r="D96" s="3"/>
      <c r="F96" s="16"/>
      <c r="G96" s="17"/>
      <c r="H96" s="2"/>
      <c r="I96" s="17"/>
      <c r="J96" s="17"/>
      <c r="K96" s="4"/>
      <c r="L96" s="3"/>
      <c r="M96" s="17"/>
    </row>
    <row r="97" spans="2:13">
      <c r="B97" s="2"/>
      <c r="C97" s="2"/>
      <c r="D97" s="3"/>
      <c r="F97" s="16"/>
      <c r="G97" s="17"/>
      <c r="H97" s="2"/>
      <c r="I97" s="17"/>
      <c r="J97" s="17"/>
      <c r="K97" s="4"/>
      <c r="L97" s="3"/>
      <c r="M97" s="17"/>
    </row>
    <row r="98" spans="2:13">
      <c r="B98" s="2"/>
      <c r="C98" s="2"/>
      <c r="D98" s="3"/>
      <c r="F98" s="16"/>
      <c r="G98" s="17"/>
      <c r="H98" s="2"/>
      <c r="I98" s="17"/>
      <c r="J98" s="17"/>
      <c r="K98" s="4"/>
      <c r="L98" s="3"/>
      <c r="M98" s="17"/>
    </row>
    <row r="99" spans="2:13">
      <c r="B99" s="2"/>
      <c r="C99" s="2"/>
      <c r="D99" s="3"/>
      <c r="F99" s="16"/>
      <c r="G99" s="17"/>
      <c r="H99" s="3"/>
      <c r="I99" s="17"/>
      <c r="J99" s="17"/>
      <c r="K99" s="4"/>
      <c r="L99" s="3"/>
      <c r="M99" s="17"/>
    </row>
    <row r="100" spans="2:13">
      <c r="B100" s="2"/>
      <c r="C100" s="2"/>
      <c r="D100" s="3"/>
      <c r="F100" s="16"/>
      <c r="G100" s="17"/>
      <c r="H100" s="3"/>
      <c r="I100" s="17"/>
      <c r="J100" s="17"/>
      <c r="K100" s="4"/>
      <c r="L100" s="3"/>
      <c r="M100" s="17"/>
    </row>
    <row r="101" spans="2:13">
      <c r="B101" s="2"/>
      <c r="C101" s="2"/>
      <c r="D101" s="3"/>
      <c r="F101" s="16"/>
      <c r="G101" s="17"/>
      <c r="H101" s="2"/>
      <c r="I101" s="17"/>
      <c r="J101" s="17"/>
      <c r="K101" s="4"/>
      <c r="L101" s="3"/>
      <c r="M101" s="17"/>
    </row>
    <row r="102" spans="2:13">
      <c r="B102" s="2"/>
      <c r="C102" s="2"/>
      <c r="D102" s="3"/>
      <c r="F102" s="16"/>
      <c r="G102" s="17"/>
      <c r="H102" s="2"/>
      <c r="I102" s="17"/>
      <c r="J102" s="17"/>
      <c r="K102" s="4"/>
      <c r="L102" s="3"/>
      <c r="M102" s="17"/>
    </row>
    <row r="103" spans="2:13">
      <c r="B103" s="2"/>
      <c r="C103" s="2"/>
      <c r="D103" s="3"/>
      <c r="F103" s="16"/>
      <c r="G103" s="17"/>
      <c r="H103" s="2"/>
      <c r="I103" s="17"/>
      <c r="J103" s="17"/>
      <c r="K103" s="4"/>
      <c r="L103" s="3"/>
      <c r="M103" s="17"/>
    </row>
    <row r="104" spans="2:13">
      <c r="B104" s="2"/>
      <c r="C104" s="2"/>
      <c r="D104" s="3"/>
      <c r="F104" s="16"/>
      <c r="G104" s="17"/>
      <c r="H104" s="2"/>
      <c r="I104" s="17"/>
      <c r="J104" s="17"/>
      <c r="K104" s="4"/>
      <c r="L104" s="3"/>
      <c r="M104" s="17"/>
    </row>
    <row r="105" spans="2:13">
      <c r="B105" s="2"/>
      <c r="C105" s="2"/>
      <c r="D105" s="3"/>
      <c r="F105" s="16"/>
      <c r="G105" s="17"/>
      <c r="H105" s="3"/>
      <c r="I105" s="17"/>
      <c r="J105" s="17"/>
      <c r="K105" s="4"/>
      <c r="L105" s="3"/>
      <c r="M105" s="17"/>
    </row>
    <row r="106" spans="2:13">
      <c r="B106" s="2"/>
      <c r="C106" s="2"/>
      <c r="D106" s="3"/>
      <c r="F106" s="16"/>
      <c r="G106" s="17"/>
      <c r="H106" s="3"/>
      <c r="I106" s="17"/>
      <c r="J106" s="17"/>
      <c r="K106" s="4"/>
      <c r="L106" s="3"/>
      <c r="M106" s="17"/>
    </row>
    <row r="107" spans="2:13">
      <c r="B107" s="2"/>
      <c r="C107" s="2"/>
      <c r="D107" s="3"/>
      <c r="F107" s="16"/>
      <c r="G107" s="17"/>
      <c r="H107" s="2"/>
      <c r="I107" s="17"/>
      <c r="J107" s="17"/>
      <c r="K107" s="4"/>
      <c r="L107" s="3"/>
      <c r="M107" s="17"/>
    </row>
    <row r="108" spans="2:13">
      <c r="B108" s="2"/>
      <c r="C108" s="2"/>
      <c r="D108" s="3"/>
      <c r="F108" s="16"/>
      <c r="G108" s="17"/>
      <c r="H108" s="3"/>
      <c r="I108" s="17"/>
      <c r="J108" s="17"/>
      <c r="K108" s="4"/>
      <c r="L108" s="3"/>
      <c r="M108" s="17"/>
    </row>
    <row r="109" spans="2:13">
      <c r="B109" s="2"/>
      <c r="C109" s="2"/>
      <c r="D109" s="3"/>
      <c r="F109" s="16"/>
      <c r="G109" s="17"/>
      <c r="H109" s="2"/>
      <c r="I109" s="17"/>
      <c r="J109" s="17"/>
      <c r="K109" s="4"/>
      <c r="L109" s="3"/>
      <c r="M109" s="17"/>
    </row>
    <row r="110" spans="2:13">
      <c r="B110" s="2"/>
      <c r="C110" s="2"/>
      <c r="D110" s="3"/>
      <c r="F110" s="16"/>
      <c r="G110" s="17"/>
      <c r="H110" s="2"/>
      <c r="I110" s="17"/>
      <c r="J110" s="17"/>
      <c r="K110" s="4"/>
      <c r="L110" s="3"/>
      <c r="M110" s="17"/>
    </row>
    <row r="111" spans="2:13">
      <c r="B111" s="2"/>
      <c r="C111" s="2"/>
      <c r="D111" s="3"/>
      <c r="F111" s="16"/>
      <c r="G111" s="17"/>
      <c r="H111" s="2"/>
      <c r="I111" s="17"/>
      <c r="J111" s="17"/>
      <c r="K111" s="4"/>
      <c r="L111" s="3"/>
      <c r="M111" s="17"/>
    </row>
    <row r="112" spans="2:13">
      <c r="B112" s="2"/>
      <c r="C112" s="2"/>
      <c r="D112" s="3"/>
      <c r="F112" s="16"/>
      <c r="G112" s="17"/>
      <c r="H112" s="3"/>
      <c r="I112" s="17"/>
      <c r="J112" s="17"/>
      <c r="K112" s="4"/>
      <c r="L112" s="3"/>
      <c r="M112" s="17"/>
    </row>
    <row r="113" spans="2:13">
      <c r="B113" s="2"/>
      <c r="C113" s="2"/>
      <c r="D113" s="3"/>
      <c r="F113" s="16"/>
      <c r="G113" s="17"/>
      <c r="H113" s="3"/>
      <c r="I113" s="17"/>
      <c r="J113" s="17"/>
      <c r="K113" s="4"/>
      <c r="L113" s="3"/>
      <c r="M113" s="17"/>
    </row>
    <row r="114" spans="2:13">
      <c r="B114" s="2"/>
      <c r="C114" s="2"/>
      <c r="D114" s="3"/>
      <c r="F114" s="16"/>
      <c r="G114" s="17"/>
      <c r="H114" s="3"/>
      <c r="I114" s="17"/>
      <c r="J114" s="17"/>
      <c r="K114" s="4"/>
      <c r="L114" s="3"/>
      <c r="M114" s="17"/>
    </row>
    <row r="115" spans="2:13">
      <c r="B115" s="2"/>
      <c r="C115" s="2"/>
      <c r="D115" s="3"/>
      <c r="F115" s="16"/>
      <c r="G115" s="17"/>
      <c r="H115" s="2"/>
      <c r="I115" s="17"/>
      <c r="J115" s="17"/>
      <c r="K115" s="4"/>
      <c r="L115" s="3"/>
      <c r="M115" s="17"/>
    </row>
    <row r="116" spans="2:13">
      <c r="B116" s="2"/>
      <c r="C116" s="2"/>
      <c r="D116" s="3"/>
      <c r="F116" s="16"/>
      <c r="G116" s="17"/>
      <c r="H116" s="2"/>
      <c r="I116" s="17"/>
      <c r="J116" s="17"/>
      <c r="K116" s="4"/>
      <c r="L116" s="3"/>
      <c r="M116" s="17"/>
    </row>
    <row r="117" spans="2:13">
      <c r="B117" s="2"/>
      <c r="C117" s="2"/>
      <c r="D117" s="3"/>
      <c r="F117" s="16"/>
      <c r="G117" s="17"/>
      <c r="H117" s="2"/>
      <c r="I117" s="17"/>
      <c r="J117" s="17"/>
      <c r="K117" s="4"/>
      <c r="L117" s="3"/>
      <c r="M117" s="17"/>
    </row>
    <row r="118" spans="2:13">
      <c r="B118" s="2"/>
      <c r="C118" s="2"/>
      <c r="D118" s="3"/>
      <c r="F118" s="16"/>
      <c r="G118" s="17"/>
      <c r="H118" s="2"/>
      <c r="I118" s="17"/>
      <c r="J118" s="17"/>
      <c r="K118" s="4"/>
      <c r="L118" s="3"/>
      <c r="M118" s="17"/>
    </row>
    <row r="119" spans="2:13">
      <c r="B119" s="2"/>
      <c r="C119" s="2"/>
      <c r="D119" s="3"/>
      <c r="F119" s="16"/>
      <c r="G119" s="17"/>
      <c r="H119" s="2"/>
      <c r="I119" s="17"/>
      <c r="J119" s="17"/>
      <c r="K119" s="4"/>
      <c r="L119" s="3"/>
      <c r="M119" s="17"/>
    </row>
    <row r="120" spans="2:13">
      <c r="B120" s="2"/>
      <c r="C120" s="2"/>
      <c r="D120" s="3"/>
      <c r="F120" s="16"/>
      <c r="G120" s="17"/>
      <c r="H120" s="2"/>
      <c r="I120" s="17"/>
      <c r="J120" s="17"/>
      <c r="K120" s="4"/>
      <c r="L120" s="3"/>
      <c r="M120" s="17"/>
    </row>
    <row r="121" spans="2:13">
      <c r="B121" s="2"/>
      <c r="C121" s="2"/>
      <c r="D121" s="3"/>
      <c r="F121" s="16"/>
      <c r="G121" s="17"/>
      <c r="H121" s="2"/>
      <c r="I121" s="17"/>
      <c r="J121" s="17"/>
      <c r="K121" s="4"/>
      <c r="L121" s="3"/>
      <c r="M121" s="17"/>
    </row>
    <row r="122" spans="2:13">
      <c r="B122" s="2"/>
      <c r="C122" s="2"/>
      <c r="D122" s="3"/>
      <c r="F122" s="16"/>
      <c r="G122" s="17"/>
      <c r="H122" s="2"/>
      <c r="I122" s="17"/>
      <c r="J122" s="17"/>
      <c r="K122" s="4"/>
      <c r="L122" s="3"/>
      <c r="M122" s="17"/>
    </row>
    <row r="123" spans="2:13">
      <c r="B123" s="2"/>
      <c r="C123" s="2"/>
      <c r="D123" s="3"/>
      <c r="F123" s="16"/>
      <c r="G123" s="17"/>
      <c r="H123" s="3"/>
      <c r="I123" s="17"/>
      <c r="J123" s="17"/>
      <c r="K123" s="4"/>
      <c r="L123" s="3"/>
      <c r="M123" s="17"/>
    </row>
    <row r="124" spans="2:13">
      <c r="B124" s="2"/>
      <c r="C124" s="2"/>
      <c r="D124" s="3"/>
      <c r="F124" s="16"/>
      <c r="G124" s="17"/>
      <c r="H124" s="3"/>
      <c r="I124" s="17"/>
      <c r="J124" s="17"/>
      <c r="K124" s="4"/>
      <c r="L124" s="3"/>
      <c r="M124" s="17"/>
    </row>
    <row r="125" spans="2:13">
      <c r="B125" s="2"/>
      <c r="C125" s="2"/>
      <c r="D125" s="3"/>
      <c r="F125" s="16"/>
      <c r="G125" s="17"/>
      <c r="H125" s="3"/>
      <c r="I125" s="17"/>
      <c r="J125" s="17"/>
      <c r="K125" s="4"/>
      <c r="L125" s="3"/>
      <c r="M125" s="17"/>
    </row>
    <row r="126" spans="2:13">
      <c r="B126" s="2"/>
      <c r="C126" s="2"/>
      <c r="D126" s="3"/>
      <c r="F126" s="16"/>
      <c r="G126" s="17"/>
      <c r="H126" s="2"/>
      <c r="I126" s="17"/>
      <c r="J126" s="17"/>
      <c r="K126" s="4"/>
      <c r="L126" s="3"/>
      <c r="M126" s="17"/>
    </row>
    <row r="127" spans="2:13">
      <c r="B127" s="2"/>
      <c r="C127" s="2"/>
      <c r="D127" s="3"/>
      <c r="F127" s="16"/>
      <c r="G127" s="17"/>
      <c r="H127" s="3"/>
      <c r="I127" s="17"/>
      <c r="J127" s="17"/>
      <c r="K127" s="4"/>
      <c r="L127" s="3"/>
      <c r="M127" s="17"/>
    </row>
    <row r="128" spans="2:13">
      <c r="B128" s="2"/>
      <c r="C128" s="2"/>
      <c r="D128" s="3"/>
      <c r="F128" s="16"/>
      <c r="G128" s="17"/>
      <c r="H128" s="3"/>
      <c r="I128" s="17"/>
      <c r="J128" s="17"/>
      <c r="K128" s="4"/>
      <c r="L128" s="3"/>
      <c r="M128" s="17"/>
    </row>
    <row r="129" spans="2:13">
      <c r="B129" s="2"/>
      <c r="C129" s="2"/>
      <c r="D129" s="4"/>
      <c r="F129" s="16"/>
      <c r="G129" s="16"/>
      <c r="H129" s="3"/>
      <c r="I129" s="16"/>
      <c r="J129" s="17"/>
      <c r="K129" s="4"/>
      <c r="L129" s="3"/>
      <c r="M129" s="16"/>
    </row>
    <row r="130" spans="2:13">
      <c r="B130" s="2"/>
      <c r="C130" s="2"/>
      <c r="D130" s="4"/>
      <c r="F130" s="16"/>
      <c r="G130" s="16"/>
      <c r="H130" s="3"/>
      <c r="I130" s="16"/>
      <c r="J130" s="17"/>
      <c r="K130" s="4"/>
      <c r="L130" s="3"/>
      <c r="M130" s="16"/>
    </row>
    <row r="131" spans="2:13">
      <c r="B131" s="2"/>
      <c r="C131" s="2"/>
      <c r="D131" s="4"/>
      <c r="F131" s="16"/>
      <c r="G131" s="16"/>
      <c r="H131" s="3"/>
      <c r="I131" s="16"/>
      <c r="J131" s="17"/>
      <c r="K131" s="4"/>
      <c r="L131" s="3"/>
      <c r="M131" s="16"/>
    </row>
    <row r="132" spans="2:13">
      <c r="B132" s="2"/>
      <c r="C132" s="2"/>
      <c r="D132" s="4"/>
      <c r="F132" s="16"/>
      <c r="G132" s="16"/>
      <c r="H132" s="3"/>
      <c r="I132" s="16"/>
      <c r="J132" s="17"/>
      <c r="K132" s="4"/>
      <c r="L132" s="3"/>
      <c r="M132" s="16"/>
    </row>
    <row r="133" spans="2:13">
      <c r="B133" s="2"/>
      <c r="C133" s="2"/>
      <c r="D133" s="4"/>
      <c r="F133" s="16"/>
      <c r="G133" s="16"/>
      <c r="H133" s="3"/>
      <c r="I133" s="16"/>
      <c r="J133" s="17"/>
      <c r="K133" s="4"/>
      <c r="L133" s="3"/>
      <c r="M133" s="16"/>
    </row>
    <row r="134" spans="2:13">
      <c r="B134" s="2"/>
      <c r="C134" s="2"/>
      <c r="D134" s="4"/>
      <c r="F134" s="16"/>
      <c r="G134" s="16"/>
      <c r="H134" s="3"/>
      <c r="I134" s="16"/>
      <c r="J134" s="17"/>
      <c r="K134" s="4"/>
      <c r="L134" s="3"/>
      <c r="M134" s="16"/>
    </row>
    <row r="135" spans="2:13">
      <c r="B135" s="2"/>
      <c r="C135" s="2"/>
      <c r="D135" s="3"/>
      <c r="F135" s="16"/>
      <c r="G135" s="17"/>
      <c r="H135" s="3"/>
      <c r="I135" s="17"/>
      <c r="J135" s="17"/>
      <c r="K135" s="4"/>
      <c r="L135" s="3"/>
      <c r="M135" s="17"/>
    </row>
    <row r="136" spans="2:13">
      <c r="B136" s="2"/>
      <c r="C136" s="2"/>
      <c r="D136" s="3"/>
      <c r="F136" s="16"/>
      <c r="G136" s="17"/>
      <c r="H136" s="3"/>
      <c r="I136" s="17"/>
      <c r="J136" s="17"/>
      <c r="K136" s="4"/>
      <c r="L136" s="3"/>
      <c r="M136" s="17"/>
    </row>
    <row r="137" spans="2:13">
      <c r="B137" s="2"/>
      <c r="C137" s="2"/>
      <c r="D137" s="3"/>
      <c r="F137" s="16"/>
      <c r="G137" s="17"/>
      <c r="H137" s="3"/>
      <c r="I137" s="17"/>
      <c r="J137" s="17"/>
      <c r="K137" s="4"/>
      <c r="L137" s="3"/>
      <c r="M137" s="17"/>
    </row>
    <row r="138" spans="2:13">
      <c r="B138" s="2"/>
      <c r="C138" s="2"/>
      <c r="D138" s="3"/>
      <c r="F138" s="16"/>
      <c r="G138" s="17"/>
      <c r="H138" s="3"/>
      <c r="I138" s="17"/>
      <c r="J138" s="17"/>
      <c r="K138" s="4"/>
      <c r="L138" s="3"/>
      <c r="M138" s="17"/>
    </row>
    <row r="139" spans="2:13">
      <c r="B139" s="2"/>
      <c r="C139" s="2"/>
      <c r="D139" s="3"/>
      <c r="F139" s="16"/>
      <c r="G139" s="17"/>
      <c r="H139" s="3"/>
      <c r="I139" s="17"/>
      <c r="J139" s="17"/>
      <c r="K139" s="4"/>
      <c r="L139" s="3"/>
      <c r="M139" s="17"/>
    </row>
    <row r="140" spans="2:13">
      <c r="B140" s="2"/>
      <c r="C140" s="2"/>
      <c r="D140" s="3"/>
      <c r="F140" s="16"/>
      <c r="G140" s="17"/>
      <c r="H140" s="3"/>
      <c r="I140" s="17"/>
      <c r="J140" s="17"/>
      <c r="K140" s="4"/>
      <c r="L140" s="3"/>
      <c r="M140" s="17"/>
    </row>
    <row r="141" spans="2:13">
      <c r="B141" s="2"/>
      <c r="C141" s="2"/>
      <c r="D141" s="3"/>
      <c r="F141" s="16"/>
      <c r="G141" s="17"/>
      <c r="H141" s="3"/>
      <c r="I141" s="17"/>
      <c r="J141" s="17"/>
      <c r="K141" s="4"/>
      <c r="L141" s="3"/>
      <c r="M141" s="17"/>
    </row>
    <row r="142" spans="2:13">
      <c r="B142" s="2"/>
      <c r="C142" s="2"/>
      <c r="D142" s="3"/>
      <c r="F142" s="16"/>
      <c r="G142" s="17"/>
      <c r="H142" s="3"/>
      <c r="I142" s="17"/>
      <c r="J142" s="17"/>
      <c r="K142" s="4"/>
      <c r="L142" s="3"/>
      <c r="M142" s="17"/>
    </row>
    <row r="143" spans="2:13">
      <c r="B143" s="2"/>
      <c r="C143" s="2"/>
      <c r="D143" s="3"/>
      <c r="F143" s="16"/>
      <c r="G143" s="17"/>
      <c r="H143" s="3"/>
      <c r="I143" s="17"/>
      <c r="J143" s="17"/>
      <c r="K143" s="4"/>
      <c r="L143" s="3"/>
      <c r="M143" s="17"/>
    </row>
    <row r="144" spans="2:13">
      <c r="B144" s="2"/>
      <c r="C144" s="2"/>
      <c r="D144" s="3"/>
      <c r="F144" s="16"/>
      <c r="G144" s="17"/>
      <c r="H144" s="3"/>
      <c r="I144" s="17"/>
      <c r="J144" s="17"/>
      <c r="K144" s="4"/>
      <c r="L144" s="3"/>
      <c r="M144" s="17"/>
    </row>
    <row r="145" spans="2:13">
      <c r="B145" s="2"/>
      <c r="C145" s="2"/>
      <c r="D145" s="3"/>
      <c r="F145" s="16"/>
      <c r="G145" s="17"/>
      <c r="H145" s="3"/>
      <c r="I145" s="17"/>
      <c r="J145" s="17"/>
      <c r="K145" s="4"/>
      <c r="L145" s="3"/>
      <c r="M145" s="17"/>
    </row>
    <row r="146" spans="2:13">
      <c r="B146" s="2"/>
      <c r="C146" s="2"/>
      <c r="D146" s="3"/>
      <c r="F146" s="16"/>
      <c r="G146" s="17"/>
      <c r="H146" s="3"/>
      <c r="I146" s="17"/>
      <c r="J146" s="17"/>
      <c r="K146" s="4"/>
      <c r="L146" s="3"/>
      <c r="M146" s="17"/>
    </row>
    <row r="147" spans="2:13">
      <c r="B147" s="2"/>
      <c r="C147" s="2"/>
      <c r="D147" s="3"/>
      <c r="F147" s="16"/>
      <c r="G147" s="17"/>
      <c r="H147" s="3"/>
      <c r="I147" s="17"/>
      <c r="J147" s="17"/>
      <c r="K147" s="4"/>
      <c r="L147" s="3"/>
      <c r="M147" s="17"/>
    </row>
    <row r="148" spans="2:13">
      <c r="B148" s="2"/>
      <c r="C148" s="2"/>
      <c r="D148" s="3"/>
      <c r="F148" s="16"/>
      <c r="G148" s="17"/>
      <c r="H148" s="3"/>
      <c r="I148" s="17"/>
      <c r="J148" s="17"/>
      <c r="K148" s="4"/>
      <c r="L148" s="3"/>
      <c r="M148" s="17"/>
    </row>
    <row r="149" spans="2:13">
      <c r="B149" s="2"/>
      <c r="C149" s="2"/>
      <c r="D149" s="3"/>
      <c r="F149" s="16"/>
      <c r="G149" s="17"/>
      <c r="H149" s="3"/>
      <c r="I149" s="17"/>
      <c r="J149" s="17"/>
      <c r="K149" s="4"/>
      <c r="L149" s="3"/>
      <c r="M149" s="17"/>
    </row>
    <row r="150" spans="2:13">
      <c r="B150" s="2"/>
      <c r="C150" s="2"/>
      <c r="D150" s="3"/>
      <c r="F150" s="16"/>
      <c r="G150" s="17"/>
      <c r="H150" s="3"/>
      <c r="I150" s="17"/>
      <c r="J150" s="17"/>
      <c r="K150" s="4"/>
      <c r="L150" s="3"/>
      <c r="M150" s="17"/>
    </row>
    <row r="151" spans="2:13">
      <c r="B151" s="2"/>
      <c r="C151" s="2"/>
      <c r="D151" s="3"/>
      <c r="F151" s="16"/>
      <c r="G151" s="17"/>
      <c r="H151" s="3"/>
      <c r="I151" s="17"/>
      <c r="J151" s="17"/>
      <c r="K151" s="4"/>
      <c r="L151" s="3"/>
      <c r="M151" s="17"/>
    </row>
    <row r="152" spans="2:13">
      <c r="B152" s="2"/>
      <c r="C152" s="2"/>
      <c r="D152" s="3"/>
      <c r="F152" s="16"/>
      <c r="G152" s="17"/>
      <c r="H152" s="3"/>
      <c r="I152" s="17"/>
      <c r="J152" s="17"/>
      <c r="K152" s="4"/>
      <c r="L152" s="3"/>
      <c r="M152" s="17"/>
    </row>
    <row r="153" spans="2:13">
      <c r="B153" s="2"/>
      <c r="C153" s="2"/>
      <c r="D153" s="3"/>
      <c r="F153" s="16"/>
      <c r="G153" s="17"/>
      <c r="H153" s="3"/>
      <c r="I153" s="17"/>
      <c r="J153" s="17"/>
      <c r="K153" s="4"/>
      <c r="L153" s="3"/>
      <c r="M153" s="17"/>
    </row>
    <row r="154" spans="2:13">
      <c r="B154" s="2"/>
      <c r="C154" s="2"/>
      <c r="D154" s="3"/>
      <c r="F154" s="16"/>
      <c r="G154" s="17"/>
      <c r="H154" s="3"/>
      <c r="I154" s="17"/>
      <c r="J154" s="17"/>
      <c r="K154" s="4"/>
      <c r="L154" s="3"/>
      <c r="M154" s="17"/>
    </row>
    <row r="155" spans="2:13">
      <c r="B155" s="2"/>
      <c r="C155" s="2"/>
      <c r="D155" s="3"/>
      <c r="F155" s="16"/>
      <c r="G155" s="17"/>
      <c r="H155" s="3"/>
      <c r="I155" s="17"/>
      <c r="J155" s="17"/>
      <c r="K155" s="4"/>
      <c r="L155" s="3"/>
      <c r="M155" s="17"/>
    </row>
    <row r="156" spans="2:13">
      <c r="B156" s="2"/>
      <c r="C156" s="2"/>
      <c r="D156" s="3"/>
      <c r="F156" s="16"/>
      <c r="G156" s="17"/>
      <c r="H156" s="3"/>
      <c r="I156" s="17"/>
      <c r="J156" s="17"/>
      <c r="K156" s="4"/>
      <c r="L156" s="3"/>
      <c r="M156" s="17"/>
    </row>
    <row r="157" spans="2:13">
      <c r="B157" s="2"/>
      <c r="C157" s="2"/>
      <c r="D157" s="3"/>
      <c r="F157" s="16"/>
      <c r="G157" s="17"/>
      <c r="H157" s="3"/>
      <c r="I157" s="17"/>
      <c r="J157" s="17"/>
      <c r="K157" s="4"/>
      <c r="L157" s="3"/>
      <c r="M157" s="17"/>
    </row>
    <row r="158" spans="2:13">
      <c r="B158" s="2"/>
      <c r="C158" s="2"/>
      <c r="D158" s="3"/>
      <c r="F158" s="16"/>
      <c r="G158" s="17"/>
      <c r="H158" s="3"/>
      <c r="I158" s="17"/>
      <c r="J158" s="17"/>
      <c r="K158" s="4"/>
      <c r="L158" s="3"/>
      <c r="M158" s="17"/>
    </row>
    <row r="159" spans="2:13">
      <c r="B159" s="2"/>
      <c r="C159" s="2"/>
      <c r="D159" s="3"/>
      <c r="F159" s="16"/>
      <c r="G159" s="17"/>
      <c r="H159" s="3"/>
      <c r="I159" s="17"/>
      <c r="J159" s="17"/>
      <c r="K159" s="4"/>
      <c r="L159" s="3"/>
      <c r="M159" s="17"/>
    </row>
    <row r="160" spans="2:13">
      <c r="B160" s="2"/>
      <c r="C160" s="2"/>
      <c r="D160" s="3"/>
      <c r="F160" s="16"/>
      <c r="G160" s="17"/>
      <c r="H160" s="3"/>
      <c r="I160" s="17"/>
      <c r="J160" s="17"/>
      <c r="K160" s="4"/>
      <c r="L160" s="3"/>
      <c r="M160" s="17"/>
    </row>
    <row r="161" spans="2:13">
      <c r="B161" s="2"/>
      <c r="C161" s="2"/>
      <c r="D161" s="3"/>
      <c r="F161" s="16"/>
      <c r="G161" s="17"/>
      <c r="H161" s="3"/>
      <c r="I161" s="17"/>
      <c r="J161" s="17"/>
      <c r="K161" s="4"/>
      <c r="L161" s="3"/>
      <c r="M161" s="17"/>
    </row>
    <row r="162" spans="2:13">
      <c r="B162" s="2"/>
      <c r="C162" s="2"/>
      <c r="D162" s="3"/>
      <c r="F162" s="16"/>
      <c r="G162" s="17"/>
      <c r="H162" s="3"/>
      <c r="I162" s="17"/>
      <c r="J162" s="17"/>
      <c r="K162" s="4"/>
      <c r="L162" s="3"/>
      <c r="M162" s="17"/>
    </row>
    <row r="163" spans="2:13">
      <c r="B163" s="2"/>
      <c r="C163" s="2"/>
      <c r="D163" s="3"/>
      <c r="F163" s="16"/>
      <c r="G163" s="17"/>
      <c r="H163" s="2"/>
      <c r="I163" s="17"/>
      <c r="J163" s="17"/>
      <c r="K163" s="4"/>
      <c r="L163" s="3"/>
      <c r="M163" s="17"/>
    </row>
    <row r="164" spans="2:13">
      <c r="B164" s="2"/>
      <c r="C164" s="2"/>
      <c r="D164" s="3"/>
      <c r="F164" s="16"/>
      <c r="G164" s="17"/>
      <c r="H164" s="3"/>
      <c r="I164" s="17"/>
      <c r="J164" s="17"/>
      <c r="K164" s="4"/>
      <c r="L164" s="3"/>
      <c r="M164" s="17"/>
    </row>
    <row r="165" spans="2:13">
      <c r="B165" s="2"/>
      <c r="C165" s="2"/>
      <c r="D165" s="3"/>
      <c r="F165" s="16"/>
      <c r="G165" s="17"/>
      <c r="H165" s="2"/>
      <c r="I165" s="17"/>
      <c r="J165" s="17"/>
      <c r="K165" s="4"/>
      <c r="L165" s="3"/>
      <c r="M165" s="17"/>
    </row>
    <row r="166" spans="2:13">
      <c r="B166" s="2"/>
      <c r="C166" s="2"/>
      <c r="D166" s="3"/>
      <c r="F166" s="16"/>
      <c r="G166" s="17"/>
      <c r="H166" s="3"/>
      <c r="I166" s="17"/>
      <c r="J166" s="17"/>
      <c r="K166" s="4"/>
      <c r="L166" s="3"/>
      <c r="M166" s="17"/>
    </row>
    <row r="167" spans="2:13">
      <c r="B167" s="2"/>
      <c r="C167" s="2"/>
      <c r="D167" s="3"/>
      <c r="F167" s="16"/>
      <c r="G167" s="17"/>
      <c r="H167" s="3"/>
      <c r="I167" s="17"/>
      <c r="J167" s="17"/>
      <c r="K167" s="4"/>
      <c r="L167" s="3"/>
      <c r="M167" s="17"/>
    </row>
    <row r="168" spans="2:13">
      <c r="B168" s="2"/>
      <c r="C168" s="2"/>
      <c r="D168" s="3"/>
      <c r="F168" s="16"/>
      <c r="G168" s="17"/>
      <c r="H168" s="3"/>
      <c r="I168" s="17"/>
      <c r="J168" s="17"/>
      <c r="K168" s="4"/>
      <c r="L168" s="3"/>
      <c r="M168" s="17"/>
    </row>
    <row r="169" spans="2:13">
      <c r="B169" s="2"/>
      <c r="C169" s="2"/>
      <c r="D169" s="3"/>
      <c r="F169" s="16"/>
      <c r="G169" s="17"/>
      <c r="H169" s="3"/>
      <c r="I169" s="17"/>
      <c r="J169" s="17"/>
      <c r="K169" s="4"/>
      <c r="L169" s="3"/>
      <c r="M169" s="17"/>
    </row>
    <row r="170" spans="2:13">
      <c r="B170" s="2"/>
      <c r="C170" s="2"/>
      <c r="D170" s="3"/>
      <c r="F170" s="16"/>
      <c r="G170" s="17"/>
      <c r="H170" s="3"/>
      <c r="I170" s="17"/>
      <c r="J170" s="17"/>
      <c r="K170" s="4"/>
      <c r="L170" s="3"/>
      <c r="M170" s="17"/>
    </row>
    <row r="171" spans="2:13">
      <c r="B171" s="2"/>
      <c r="C171" s="2"/>
      <c r="D171" s="3"/>
      <c r="F171" s="16"/>
      <c r="G171" s="17"/>
      <c r="H171" s="3"/>
      <c r="I171" s="17"/>
      <c r="J171" s="17"/>
      <c r="K171" s="4"/>
      <c r="L171" s="3"/>
      <c r="M171" s="17"/>
    </row>
    <row r="172" spans="2:13">
      <c r="B172" s="2"/>
      <c r="C172" s="2"/>
      <c r="D172" s="3"/>
      <c r="F172" s="16"/>
      <c r="G172" s="17"/>
      <c r="H172" s="2"/>
      <c r="I172" s="17"/>
      <c r="J172" s="17"/>
      <c r="K172" s="4"/>
      <c r="L172" s="3"/>
      <c r="M172" s="17"/>
    </row>
    <row r="173" spans="2:13">
      <c r="B173" s="2"/>
      <c r="C173" s="2"/>
      <c r="D173" s="3"/>
      <c r="F173" s="16"/>
      <c r="G173" s="17"/>
      <c r="H173" s="2"/>
      <c r="I173" s="17"/>
      <c r="J173" s="17"/>
      <c r="K173" s="4"/>
      <c r="L173" s="3"/>
      <c r="M173" s="17"/>
    </row>
    <row r="174" spans="2:13">
      <c r="B174" s="2"/>
      <c r="C174" s="2"/>
      <c r="D174" s="3"/>
      <c r="F174" s="16"/>
      <c r="G174" s="17"/>
      <c r="H174" s="2"/>
      <c r="I174" s="17"/>
      <c r="J174" s="17"/>
      <c r="K174" s="4"/>
      <c r="L174" s="3"/>
      <c r="M174" s="17"/>
    </row>
    <row r="175" spans="2:13">
      <c r="B175" s="2"/>
      <c r="C175" s="2"/>
      <c r="D175" s="3"/>
      <c r="F175" s="16"/>
      <c r="G175" s="17"/>
      <c r="H175" s="3"/>
      <c r="I175" s="17"/>
      <c r="J175" s="17"/>
      <c r="K175" s="4"/>
      <c r="L175" s="3"/>
      <c r="M175" s="17"/>
    </row>
    <row r="176" spans="2:13">
      <c r="B176" s="2"/>
      <c r="C176" s="2"/>
      <c r="D176" s="3"/>
      <c r="F176" s="16"/>
      <c r="G176" s="17"/>
      <c r="H176" s="3"/>
      <c r="I176" s="17"/>
      <c r="J176" s="17"/>
      <c r="K176" s="4"/>
      <c r="L176" s="3"/>
      <c r="M176" s="17"/>
    </row>
    <row r="177" spans="2:13">
      <c r="B177" s="2"/>
      <c r="C177" s="2"/>
      <c r="D177" s="3"/>
      <c r="F177" s="16"/>
      <c r="G177" s="17"/>
      <c r="H177" s="3"/>
      <c r="I177" s="17"/>
      <c r="J177" s="17"/>
      <c r="K177" s="4"/>
      <c r="L177" s="3"/>
      <c r="M177" s="17"/>
    </row>
    <row r="178" spans="2:13">
      <c r="B178" s="2"/>
      <c r="C178" s="2"/>
      <c r="D178" s="3"/>
      <c r="F178" s="16"/>
      <c r="G178" s="17"/>
      <c r="H178" s="2"/>
      <c r="I178" s="17"/>
      <c r="J178" s="17"/>
      <c r="K178" s="4"/>
      <c r="L178" s="3"/>
      <c r="M178" s="17"/>
    </row>
    <row r="179" spans="2:13">
      <c r="B179" s="2"/>
      <c r="C179" s="2"/>
      <c r="D179" s="3"/>
      <c r="F179" s="16"/>
      <c r="G179" s="17"/>
      <c r="H179" s="2"/>
      <c r="I179" s="17"/>
      <c r="J179" s="17"/>
      <c r="K179" s="4"/>
      <c r="L179" s="3"/>
      <c r="M179" s="17"/>
    </row>
    <row r="180" spans="2:13">
      <c r="B180" s="2"/>
      <c r="C180" s="2"/>
      <c r="D180" s="3"/>
      <c r="F180" s="16"/>
      <c r="G180" s="17"/>
      <c r="H180" s="2"/>
      <c r="I180" s="17"/>
      <c r="J180" s="17"/>
      <c r="K180" s="4"/>
      <c r="L180" s="3"/>
      <c r="M180" s="17"/>
    </row>
    <row r="181" spans="2:13">
      <c r="B181" s="2"/>
      <c r="C181" s="2"/>
      <c r="D181" s="3"/>
      <c r="F181" s="16"/>
      <c r="G181" s="17"/>
      <c r="H181" s="2"/>
      <c r="I181" s="17"/>
      <c r="J181" s="17"/>
      <c r="K181" s="4"/>
      <c r="L181" s="3"/>
      <c r="M181" s="17"/>
    </row>
    <row r="182" spans="2:13">
      <c r="B182" s="2"/>
      <c r="C182" s="2"/>
      <c r="D182" s="3"/>
      <c r="F182" s="16"/>
      <c r="G182" s="17"/>
      <c r="H182" s="3"/>
      <c r="I182" s="17"/>
      <c r="J182" s="17"/>
      <c r="K182" s="4"/>
      <c r="L182" s="3"/>
      <c r="M182" s="17"/>
    </row>
    <row r="183" spans="2:13">
      <c r="B183" s="2"/>
      <c r="C183" s="2"/>
      <c r="D183" s="3"/>
      <c r="F183" s="16"/>
      <c r="G183" s="17"/>
      <c r="H183" s="2"/>
      <c r="I183" s="17"/>
      <c r="J183" s="17"/>
      <c r="K183" s="4"/>
      <c r="L183" s="3"/>
      <c r="M183" s="17"/>
    </row>
    <row r="184" spans="2:13">
      <c r="B184" s="2"/>
      <c r="C184" s="2"/>
      <c r="D184" s="3"/>
      <c r="F184" s="16"/>
      <c r="G184" s="17"/>
      <c r="H184" s="3"/>
      <c r="I184" s="17"/>
      <c r="J184" s="17"/>
      <c r="K184" s="4"/>
      <c r="L184" s="3"/>
      <c r="M184" s="17"/>
    </row>
    <row r="185" spans="2:13">
      <c r="B185" s="2"/>
      <c r="C185" s="2"/>
      <c r="D185" s="3"/>
      <c r="F185" s="16"/>
      <c r="G185" s="17"/>
      <c r="H185" s="2"/>
      <c r="I185" s="17"/>
      <c r="J185" s="17"/>
      <c r="K185" s="4"/>
      <c r="L185" s="3"/>
      <c r="M185" s="17"/>
    </row>
    <row r="186" spans="2:13">
      <c r="B186" s="2"/>
      <c r="C186" s="2"/>
      <c r="D186" s="3"/>
      <c r="F186" s="16"/>
      <c r="G186" s="17"/>
      <c r="H186" s="2"/>
      <c r="I186" s="17"/>
      <c r="J186" s="17"/>
      <c r="K186" s="4"/>
      <c r="L186" s="3"/>
      <c r="M186" s="17"/>
    </row>
    <row r="187" spans="2:13">
      <c r="B187" s="2"/>
      <c r="C187" s="2"/>
      <c r="D187" s="3"/>
      <c r="F187" s="16"/>
      <c r="G187" s="17"/>
      <c r="H187" s="2"/>
      <c r="I187" s="17"/>
      <c r="J187" s="17"/>
      <c r="K187" s="4"/>
      <c r="L187" s="3"/>
      <c r="M187" s="17"/>
    </row>
    <row r="188" spans="2:13">
      <c r="B188" s="2"/>
      <c r="C188" s="2"/>
      <c r="D188" s="3"/>
      <c r="F188" s="16"/>
      <c r="G188" s="17"/>
      <c r="H188" s="3"/>
      <c r="I188" s="17"/>
      <c r="J188" s="17"/>
      <c r="K188" s="4"/>
      <c r="L188" s="3"/>
      <c r="M188" s="17"/>
    </row>
    <row r="189" spans="2:13">
      <c r="B189" s="2"/>
      <c r="C189" s="2"/>
      <c r="D189" s="3"/>
      <c r="F189" s="16"/>
      <c r="G189" s="17"/>
      <c r="H189" s="3"/>
      <c r="I189" s="17"/>
      <c r="J189" s="17"/>
      <c r="K189" s="4"/>
      <c r="L189" s="3"/>
      <c r="M189" s="17"/>
    </row>
    <row r="190" spans="2:13">
      <c r="B190" s="2"/>
      <c r="C190" s="2"/>
      <c r="D190" s="3"/>
      <c r="F190" s="16"/>
      <c r="G190" s="17"/>
      <c r="H190" s="3"/>
      <c r="I190" s="17"/>
      <c r="J190" s="17"/>
      <c r="K190" s="4"/>
      <c r="L190" s="3"/>
      <c r="M190" s="17"/>
    </row>
    <row r="191" spans="2:13">
      <c r="B191" s="2"/>
      <c r="C191" s="2"/>
      <c r="D191" s="3"/>
      <c r="F191" s="16"/>
      <c r="G191" s="17"/>
      <c r="H191" s="3"/>
      <c r="I191" s="17"/>
      <c r="J191" s="17"/>
      <c r="K191" s="4"/>
      <c r="L191" s="3"/>
      <c r="M191" s="17"/>
    </row>
    <row r="192" spans="2:13">
      <c r="B192" s="2"/>
      <c r="C192" s="2"/>
      <c r="D192" s="3"/>
      <c r="F192" s="16"/>
      <c r="G192" s="17"/>
      <c r="H192" s="2"/>
      <c r="I192" s="17"/>
      <c r="J192" s="17"/>
      <c r="K192" s="4"/>
      <c r="L192" s="3"/>
      <c r="M192" s="17"/>
    </row>
    <row r="193" spans="2:13">
      <c r="B193" s="2"/>
      <c r="C193" s="2"/>
      <c r="D193" s="3"/>
      <c r="F193" s="16"/>
      <c r="G193" s="17"/>
      <c r="H193" s="3"/>
      <c r="I193" s="17"/>
      <c r="J193" s="17"/>
      <c r="K193" s="4"/>
      <c r="L193" s="3"/>
      <c r="M193" s="17"/>
    </row>
    <row r="194" spans="2:13">
      <c r="B194" s="2"/>
      <c r="C194" s="2"/>
      <c r="D194" s="3"/>
      <c r="F194" s="16"/>
      <c r="G194" s="17"/>
      <c r="H194" s="3"/>
      <c r="I194" s="17"/>
      <c r="J194" s="17"/>
      <c r="K194" s="4"/>
      <c r="L194" s="3"/>
      <c r="M194" s="17"/>
    </row>
    <row r="195" spans="2:13">
      <c r="B195" s="2"/>
      <c r="C195" s="2"/>
      <c r="D195" s="3"/>
      <c r="F195" s="16"/>
      <c r="G195" s="17"/>
      <c r="H195" s="3"/>
      <c r="I195" s="17"/>
      <c r="J195" s="17"/>
      <c r="K195" s="4"/>
      <c r="L195" s="3"/>
      <c r="M195" s="17"/>
    </row>
    <row r="196" spans="2:13">
      <c r="B196" s="2"/>
      <c r="C196" s="2"/>
      <c r="D196" s="3"/>
      <c r="F196" s="16"/>
      <c r="G196" s="17"/>
      <c r="H196" s="3"/>
      <c r="I196" s="17"/>
      <c r="J196" s="17"/>
      <c r="K196" s="4"/>
      <c r="L196" s="3"/>
      <c r="M196" s="17"/>
    </row>
    <row r="197" spans="2:13">
      <c r="B197" s="2"/>
      <c r="C197" s="2"/>
      <c r="D197" s="3"/>
      <c r="F197" s="16"/>
      <c r="G197" s="17"/>
      <c r="H197" s="3"/>
      <c r="I197" s="17"/>
      <c r="J197" s="17"/>
      <c r="K197" s="4"/>
      <c r="L197" s="3"/>
      <c r="M197" s="17"/>
    </row>
    <row r="198" spans="2:13">
      <c r="B198" s="2"/>
      <c r="C198" s="2"/>
      <c r="D198" s="3"/>
      <c r="F198" s="16"/>
      <c r="G198" s="17"/>
      <c r="H198" s="3"/>
      <c r="I198" s="17"/>
      <c r="J198" s="17"/>
      <c r="K198" s="4"/>
      <c r="L198" s="3"/>
      <c r="M198" s="17"/>
    </row>
    <row r="199" spans="2:13">
      <c r="B199" s="2"/>
      <c r="C199" s="2"/>
      <c r="D199" s="3"/>
      <c r="F199" s="16"/>
      <c r="G199" s="17"/>
      <c r="H199" s="3"/>
      <c r="I199" s="17"/>
      <c r="J199" s="17"/>
      <c r="K199" s="4"/>
      <c r="L199" s="3"/>
      <c r="M199" s="17"/>
    </row>
    <row r="200" spans="2:13">
      <c r="B200" s="2"/>
      <c r="C200" s="2"/>
      <c r="D200" s="3"/>
      <c r="F200" s="16"/>
      <c r="G200" s="17"/>
      <c r="H200" s="3"/>
      <c r="I200" s="17"/>
      <c r="J200" s="17"/>
      <c r="K200" s="4"/>
      <c r="L200" s="3"/>
      <c r="M200" s="17"/>
    </row>
    <row r="201" spans="2:13">
      <c r="B201" s="2"/>
      <c r="C201" s="2"/>
      <c r="D201" s="3"/>
      <c r="F201" s="16"/>
      <c r="G201" s="17"/>
      <c r="H201" s="3"/>
      <c r="I201" s="17"/>
      <c r="J201" s="17"/>
      <c r="K201" s="4"/>
      <c r="L201" s="3"/>
      <c r="M201" s="17"/>
    </row>
    <row r="202" spans="2:13">
      <c r="B202" s="2"/>
      <c r="C202" s="2"/>
      <c r="D202" s="3"/>
      <c r="F202" s="16"/>
      <c r="G202" s="17"/>
      <c r="H202" s="3"/>
      <c r="I202" s="17"/>
      <c r="J202" s="17"/>
      <c r="K202" s="4"/>
      <c r="L202" s="3"/>
      <c r="M202" s="17"/>
    </row>
    <row r="203" spans="2:13">
      <c r="B203" s="2"/>
      <c r="C203" s="2"/>
      <c r="D203" s="3"/>
      <c r="F203" s="16"/>
      <c r="G203" s="17"/>
      <c r="H203" s="3"/>
      <c r="I203" s="17"/>
      <c r="J203" s="17"/>
      <c r="K203" s="4"/>
      <c r="L203" s="3"/>
      <c r="M203" s="17"/>
    </row>
    <row r="204" spans="2:13">
      <c r="B204" s="2"/>
      <c r="C204" s="2"/>
      <c r="D204" s="3"/>
      <c r="F204" s="16"/>
      <c r="G204" s="17"/>
      <c r="H204" s="3"/>
      <c r="I204" s="17"/>
      <c r="J204" s="17"/>
      <c r="K204" s="4"/>
      <c r="L204" s="3"/>
      <c r="M204" s="17"/>
    </row>
    <row r="205" spans="2:13">
      <c r="B205" s="2"/>
      <c r="C205" s="2"/>
      <c r="D205" s="3"/>
      <c r="F205" s="16"/>
      <c r="G205" s="17"/>
      <c r="H205" s="3"/>
      <c r="I205" s="17"/>
      <c r="J205" s="17"/>
      <c r="K205" s="4"/>
      <c r="L205" s="3"/>
      <c r="M205" s="17"/>
    </row>
    <row r="206" spans="2:13">
      <c r="B206" s="2"/>
      <c r="C206" s="2"/>
      <c r="D206" s="3"/>
      <c r="F206" s="16"/>
      <c r="G206" s="17"/>
      <c r="H206" s="3"/>
      <c r="I206" s="17"/>
      <c r="J206" s="17"/>
      <c r="K206" s="4"/>
      <c r="L206" s="3"/>
      <c r="M206" s="17"/>
    </row>
    <row r="207" spans="2:13">
      <c r="B207" s="2"/>
      <c r="C207" s="2"/>
      <c r="D207" s="3"/>
      <c r="F207" s="16"/>
      <c r="G207" s="17"/>
      <c r="H207" s="3"/>
      <c r="I207" s="17"/>
      <c r="J207" s="17"/>
      <c r="K207" s="4"/>
      <c r="L207" s="3"/>
      <c r="M207" s="17"/>
    </row>
    <row r="208" spans="2:13">
      <c r="B208" s="2"/>
      <c r="C208" s="2"/>
      <c r="D208" s="3"/>
      <c r="F208" s="16"/>
      <c r="G208" s="17"/>
      <c r="H208" s="3"/>
      <c r="I208" s="17"/>
      <c r="J208" s="17"/>
      <c r="K208" s="4"/>
      <c r="L208" s="3"/>
      <c r="M208" s="17"/>
    </row>
    <row r="209" spans="2:13">
      <c r="B209" s="2"/>
      <c r="C209" s="2"/>
      <c r="D209" s="3"/>
      <c r="F209" s="16"/>
      <c r="G209" s="17"/>
      <c r="H209" s="3"/>
      <c r="I209" s="17"/>
      <c r="J209" s="17"/>
      <c r="K209" s="4"/>
      <c r="L209" s="3"/>
      <c r="M209" s="17"/>
    </row>
    <row r="210" spans="2:13">
      <c r="B210" s="2"/>
      <c r="C210" s="2"/>
      <c r="D210" s="3"/>
      <c r="F210" s="16"/>
      <c r="G210" s="17"/>
      <c r="H210" s="3"/>
      <c r="I210" s="17"/>
      <c r="J210" s="17"/>
      <c r="K210" s="4"/>
      <c r="L210" s="3"/>
      <c r="M210" s="17"/>
    </row>
    <row r="211" spans="2:13">
      <c r="B211" s="2"/>
      <c r="C211" s="2"/>
      <c r="D211" s="3"/>
      <c r="F211" s="16"/>
      <c r="G211" s="17"/>
      <c r="H211" s="3"/>
      <c r="I211" s="17"/>
      <c r="J211" s="17"/>
      <c r="K211" s="4"/>
      <c r="L211" s="3"/>
      <c r="M211" s="17"/>
    </row>
    <row r="212" spans="2:13">
      <c r="B212" s="2"/>
      <c r="C212" s="2"/>
      <c r="D212" s="3"/>
      <c r="F212" s="16"/>
      <c r="G212" s="17"/>
      <c r="H212" s="3"/>
      <c r="I212" s="17"/>
      <c r="J212" s="17"/>
      <c r="K212" s="4"/>
      <c r="L212" s="3"/>
      <c r="M212" s="17"/>
    </row>
    <row r="213" spans="2:13">
      <c r="B213" s="2"/>
      <c r="C213" s="2"/>
      <c r="D213" s="3"/>
      <c r="F213" s="16"/>
      <c r="G213" s="17"/>
      <c r="H213" s="3"/>
      <c r="I213" s="17"/>
      <c r="J213" s="17"/>
      <c r="K213" s="4"/>
      <c r="L213" s="3"/>
      <c r="M213" s="17"/>
    </row>
    <row r="214" spans="2:13">
      <c r="B214" s="2"/>
      <c r="C214" s="2"/>
      <c r="D214" s="3"/>
      <c r="F214" s="16"/>
      <c r="G214" s="17"/>
      <c r="H214" s="3"/>
      <c r="I214" s="17"/>
      <c r="J214" s="17"/>
      <c r="K214" s="4"/>
      <c r="L214" s="3"/>
      <c r="M214" s="17"/>
    </row>
    <row r="215" spans="2:13">
      <c r="B215" s="2"/>
      <c r="C215" s="2"/>
      <c r="D215" s="3"/>
      <c r="F215" s="16"/>
      <c r="G215" s="17"/>
      <c r="H215" s="3"/>
      <c r="I215" s="17"/>
      <c r="J215" s="17"/>
      <c r="K215" s="4"/>
      <c r="L215" s="3"/>
      <c r="M215" s="17"/>
    </row>
    <row r="216" spans="2:13">
      <c r="B216" s="2"/>
      <c r="C216" s="2"/>
      <c r="D216" s="3"/>
      <c r="F216" s="16"/>
      <c r="G216" s="17"/>
      <c r="H216" s="3"/>
      <c r="I216" s="17"/>
      <c r="J216" s="17"/>
      <c r="K216" s="4"/>
      <c r="L216" s="3"/>
      <c r="M216" s="17"/>
    </row>
    <row r="217" spans="2:13">
      <c r="B217" s="2"/>
      <c r="C217" s="2"/>
      <c r="D217" s="3"/>
      <c r="F217" s="16"/>
      <c r="G217" s="17"/>
      <c r="H217" s="3"/>
      <c r="I217" s="17"/>
      <c r="J217" s="17"/>
      <c r="K217" s="4"/>
      <c r="L217" s="3"/>
      <c r="M217" s="17"/>
    </row>
    <row r="218" spans="2:13">
      <c r="B218" s="2"/>
      <c r="C218" s="2"/>
      <c r="D218" s="3"/>
      <c r="F218" s="16"/>
      <c r="G218" s="17"/>
      <c r="H218" s="3"/>
      <c r="I218" s="17"/>
      <c r="J218" s="17"/>
      <c r="K218" s="4"/>
      <c r="L218" s="3"/>
      <c r="M218" s="17"/>
    </row>
    <row r="219" spans="2:13">
      <c r="B219" s="2"/>
      <c r="C219" s="2"/>
      <c r="D219" s="3"/>
      <c r="F219" s="16"/>
      <c r="G219" s="17"/>
      <c r="H219" s="3"/>
      <c r="I219" s="17"/>
      <c r="J219" s="17"/>
      <c r="K219" s="4"/>
      <c r="L219" s="3"/>
      <c r="M219" s="17"/>
    </row>
    <row r="220" spans="2:13">
      <c r="B220" s="2"/>
      <c r="C220" s="2"/>
      <c r="D220" s="3"/>
      <c r="F220" s="16"/>
      <c r="G220" s="17"/>
      <c r="H220" s="3"/>
      <c r="I220" s="17"/>
      <c r="J220" s="17"/>
      <c r="K220" s="4"/>
      <c r="L220" s="3"/>
      <c r="M220" s="17"/>
    </row>
    <row r="221" spans="2:13">
      <c r="B221" s="2"/>
      <c r="C221" s="2"/>
      <c r="D221" s="3"/>
      <c r="F221" s="16"/>
      <c r="G221" s="17"/>
      <c r="H221" s="3"/>
      <c r="I221" s="17"/>
      <c r="J221" s="17"/>
      <c r="K221" s="4"/>
      <c r="L221" s="3"/>
      <c r="M221" s="17"/>
    </row>
    <row r="222" spans="2:13">
      <c r="B222" s="2"/>
      <c r="C222" s="2"/>
      <c r="D222" s="3"/>
      <c r="F222" s="16"/>
      <c r="G222" s="17"/>
      <c r="H222" s="3"/>
      <c r="I222" s="17"/>
      <c r="J222" s="17"/>
      <c r="K222" s="4"/>
      <c r="L222" s="3"/>
      <c r="M222" s="17"/>
    </row>
    <row r="223" spans="2:13">
      <c r="B223" s="2"/>
      <c r="C223" s="2"/>
      <c r="D223" s="3"/>
      <c r="F223" s="16"/>
      <c r="G223" s="17"/>
      <c r="H223" s="3"/>
      <c r="I223" s="17"/>
      <c r="J223" s="17"/>
      <c r="K223" s="4"/>
      <c r="L223" s="3"/>
      <c r="M223" s="17"/>
    </row>
    <row r="224" spans="2:13">
      <c r="B224" s="2"/>
      <c r="C224" s="2"/>
      <c r="D224" s="3"/>
      <c r="F224" s="16"/>
      <c r="G224" s="17"/>
      <c r="H224" s="3"/>
      <c r="I224" s="17"/>
      <c r="J224" s="17"/>
      <c r="K224" s="4"/>
      <c r="L224" s="3"/>
      <c r="M224" s="17"/>
    </row>
    <row r="225" spans="2:13">
      <c r="B225" s="2"/>
      <c r="C225" s="2"/>
      <c r="D225" s="3"/>
      <c r="F225" s="16"/>
      <c r="G225" s="17"/>
      <c r="H225" s="3"/>
      <c r="I225" s="17"/>
      <c r="J225" s="17"/>
      <c r="K225" s="4"/>
      <c r="L225" s="3"/>
      <c r="M225" s="17"/>
    </row>
    <row r="226" spans="2:13">
      <c r="B226" s="2"/>
      <c r="C226" s="2"/>
      <c r="D226" s="3"/>
      <c r="F226" s="16"/>
      <c r="G226" s="17"/>
      <c r="H226" s="3"/>
      <c r="I226" s="17"/>
      <c r="J226" s="17"/>
      <c r="K226" s="36"/>
      <c r="L226" s="3"/>
      <c r="M226" s="17"/>
    </row>
    <row r="227" spans="2:13">
      <c r="B227" s="2"/>
      <c r="C227" s="2"/>
      <c r="D227" s="3"/>
      <c r="F227" s="16"/>
      <c r="G227" s="17"/>
      <c r="H227" s="3"/>
      <c r="I227" s="17"/>
      <c r="J227" s="17"/>
      <c r="K227" s="36"/>
      <c r="L227" s="3"/>
      <c r="M227" s="17"/>
    </row>
    <row r="228" spans="2:13">
      <c r="B228" s="2"/>
      <c r="C228" s="2"/>
      <c r="D228" s="3"/>
      <c r="F228" s="16"/>
      <c r="G228" s="17"/>
      <c r="H228" s="3"/>
      <c r="I228" s="17"/>
      <c r="J228" s="17"/>
      <c r="K228" s="4"/>
      <c r="L228" s="3"/>
      <c r="M228" s="17"/>
    </row>
    <row r="229" spans="2:13">
      <c r="B229" s="2"/>
      <c r="C229" s="2"/>
      <c r="D229" s="3"/>
      <c r="F229" s="16"/>
      <c r="G229" s="17"/>
      <c r="H229" s="3"/>
      <c r="I229" s="17"/>
      <c r="J229" s="17"/>
      <c r="K229" s="4"/>
      <c r="L229" s="3"/>
      <c r="M229" s="17"/>
    </row>
    <row r="230" spans="2:13">
      <c r="B230" s="2"/>
      <c r="C230" s="2"/>
      <c r="D230" s="3"/>
      <c r="F230" s="16"/>
      <c r="G230" s="17"/>
      <c r="H230" s="3"/>
      <c r="I230" s="17"/>
      <c r="J230" s="17"/>
      <c r="K230" s="4"/>
      <c r="L230" s="3"/>
      <c r="M230" s="17"/>
    </row>
    <row r="231" spans="2:13">
      <c r="B231" s="2"/>
      <c r="C231" s="2"/>
      <c r="D231" s="3"/>
      <c r="F231" s="16"/>
      <c r="G231" s="17"/>
      <c r="H231" s="3"/>
      <c r="I231" s="17"/>
      <c r="J231" s="17"/>
      <c r="K231" s="4"/>
      <c r="L231" s="3"/>
      <c r="M231" s="17"/>
    </row>
    <row r="232" spans="2:13">
      <c r="B232" s="2"/>
      <c r="C232" s="2"/>
      <c r="D232" s="3"/>
      <c r="F232" s="16"/>
      <c r="G232" s="17"/>
      <c r="H232" s="3"/>
      <c r="I232" s="17"/>
      <c r="J232" s="17"/>
      <c r="K232" s="4"/>
      <c r="L232" s="3"/>
      <c r="M232" s="17"/>
    </row>
    <row r="233" spans="2:13">
      <c r="B233" s="2"/>
      <c r="C233" s="2"/>
      <c r="D233" s="3"/>
      <c r="F233" s="16"/>
      <c r="G233" s="17"/>
      <c r="H233" s="3"/>
      <c r="I233" s="17"/>
      <c r="J233" s="17"/>
      <c r="K233" s="4"/>
      <c r="L233" s="3"/>
      <c r="M233" s="17"/>
    </row>
    <row r="234" spans="2:13">
      <c r="B234" s="2"/>
      <c r="C234" s="2"/>
      <c r="D234" s="3"/>
      <c r="F234" s="16"/>
      <c r="G234" s="17"/>
      <c r="H234" s="3"/>
      <c r="I234" s="17"/>
      <c r="J234" s="17"/>
      <c r="K234" s="4"/>
      <c r="L234" s="3"/>
      <c r="M234" s="17"/>
    </row>
    <row r="235" spans="2:13">
      <c r="B235" s="2"/>
      <c r="C235" s="2"/>
      <c r="D235" s="3"/>
      <c r="F235" s="16"/>
      <c r="G235" s="17"/>
      <c r="H235" s="3"/>
      <c r="I235" s="17"/>
      <c r="J235" s="17"/>
      <c r="K235" s="4"/>
      <c r="L235" s="3"/>
      <c r="M235" s="17"/>
    </row>
    <row r="236" spans="2:13">
      <c r="B236" s="2"/>
      <c r="C236" s="2"/>
      <c r="D236" s="3"/>
      <c r="F236" s="16"/>
      <c r="G236" s="17"/>
      <c r="H236" s="3"/>
      <c r="I236" s="17"/>
      <c r="J236" s="17"/>
      <c r="K236" s="4"/>
      <c r="L236" s="3"/>
      <c r="M236" s="17"/>
    </row>
    <row r="237" spans="2:13">
      <c r="B237" s="2"/>
      <c r="C237" s="2"/>
      <c r="D237" s="3"/>
      <c r="F237" s="16"/>
      <c r="G237" s="17"/>
      <c r="H237" s="3"/>
      <c r="I237" s="17"/>
      <c r="J237" s="17"/>
      <c r="K237" s="4"/>
      <c r="L237" s="3"/>
      <c r="M237" s="17"/>
    </row>
    <row r="238" spans="2:13">
      <c r="B238" s="2"/>
      <c r="C238" s="2"/>
      <c r="D238" s="3"/>
      <c r="F238" s="16"/>
      <c r="G238" s="17"/>
      <c r="H238" s="3"/>
      <c r="I238" s="17"/>
      <c r="J238" s="17"/>
      <c r="K238" s="4"/>
      <c r="L238" s="3"/>
      <c r="M238" s="17"/>
    </row>
    <row r="239" spans="2:13">
      <c r="B239" s="2"/>
      <c r="C239" s="2"/>
      <c r="D239" s="3"/>
      <c r="F239" s="16"/>
      <c r="G239" s="17"/>
      <c r="H239" s="3"/>
      <c r="I239" s="17"/>
      <c r="J239" s="17"/>
      <c r="K239" s="4"/>
      <c r="L239" s="3"/>
      <c r="M239" s="17"/>
    </row>
    <row r="240" spans="2:13">
      <c r="B240" s="2"/>
      <c r="C240" s="2"/>
      <c r="D240" s="3"/>
      <c r="F240" s="16"/>
      <c r="G240" s="17"/>
      <c r="H240" s="2"/>
      <c r="I240" s="17"/>
      <c r="J240" s="17"/>
      <c r="K240" s="4"/>
      <c r="L240" s="3"/>
      <c r="M240" s="17"/>
    </row>
    <row r="241" spans="2:13">
      <c r="B241" s="2"/>
      <c r="C241" s="2"/>
      <c r="D241" s="3"/>
      <c r="F241" s="16"/>
      <c r="G241" s="17"/>
      <c r="H241" s="2"/>
      <c r="I241" s="17"/>
      <c r="J241" s="17"/>
      <c r="K241" s="4"/>
      <c r="L241" s="3"/>
      <c r="M241" s="17"/>
    </row>
    <row r="242" spans="2:13">
      <c r="B242" s="2"/>
      <c r="C242" s="2"/>
      <c r="D242" s="3"/>
      <c r="F242" s="16"/>
      <c r="G242" s="17"/>
      <c r="H242" s="2"/>
      <c r="I242" s="17"/>
      <c r="J242" s="17"/>
      <c r="K242" s="4"/>
      <c r="L242" s="3"/>
      <c r="M242" s="17"/>
    </row>
    <row r="243" spans="2:13">
      <c r="B243" s="2"/>
      <c r="C243" s="2"/>
      <c r="D243" s="3"/>
      <c r="F243" s="16"/>
      <c r="G243" s="17"/>
      <c r="H243" s="2"/>
      <c r="I243" s="17"/>
      <c r="J243" s="17"/>
      <c r="K243" s="4"/>
      <c r="L243" s="3"/>
      <c r="M243" s="17"/>
    </row>
    <row r="244" spans="2:13">
      <c r="B244" s="2"/>
      <c r="C244" s="2"/>
      <c r="D244" s="3"/>
      <c r="F244" s="16"/>
      <c r="G244" s="17"/>
      <c r="H244" s="2"/>
      <c r="I244" s="17"/>
      <c r="J244" s="17"/>
      <c r="K244" s="4"/>
      <c r="L244" s="3"/>
      <c r="M244" s="17"/>
    </row>
    <row r="245" spans="2:13">
      <c r="B245" s="2"/>
      <c r="C245" s="2"/>
      <c r="D245" s="3"/>
      <c r="F245" s="16"/>
      <c r="G245" s="17"/>
      <c r="H245" s="2"/>
      <c r="I245" s="17"/>
      <c r="J245" s="17"/>
      <c r="K245" s="4"/>
      <c r="L245" s="3"/>
      <c r="M245" s="17"/>
    </row>
    <row r="246" spans="2:13">
      <c r="B246" s="2"/>
      <c r="C246" s="2"/>
      <c r="D246" s="3"/>
      <c r="F246" s="16"/>
      <c r="G246" s="17"/>
      <c r="H246" s="2"/>
      <c r="I246" s="17"/>
      <c r="J246" s="17"/>
      <c r="K246" s="4"/>
      <c r="L246" s="3"/>
      <c r="M246" s="17"/>
    </row>
    <row r="247" spans="2:13">
      <c r="B247" s="2"/>
      <c r="C247" s="2"/>
      <c r="D247" s="3"/>
      <c r="F247" s="16"/>
      <c r="G247" s="17"/>
      <c r="H247" s="2"/>
      <c r="I247" s="17"/>
      <c r="J247" s="17"/>
      <c r="K247" s="4"/>
      <c r="L247" s="3"/>
      <c r="M247" s="17"/>
    </row>
    <row r="248" spans="2:13">
      <c r="B248" s="2"/>
      <c r="C248" s="2"/>
      <c r="D248" s="3"/>
      <c r="F248" s="16"/>
      <c r="G248" s="17"/>
      <c r="H248" s="3"/>
      <c r="I248" s="17"/>
      <c r="J248" s="17"/>
      <c r="K248" s="4"/>
      <c r="L248" s="3"/>
      <c r="M248" s="17"/>
    </row>
    <row r="249" spans="2:13">
      <c r="B249" s="2"/>
      <c r="C249" s="2"/>
      <c r="D249" s="3"/>
      <c r="F249" s="16"/>
      <c r="G249" s="17"/>
      <c r="H249" s="2"/>
      <c r="I249" s="17"/>
      <c r="J249" s="17"/>
      <c r="K249" s="4"/>
      <c r="L249" s="3"/>
      <c r="M249" s="17"/>
    </row>
    <row r="250" spans="2:13">
      <c r="B250" s="2"/>
      <c r="C250" s="2"/>
      <c r="D250" s="3"/>
      <c r="F250" s="16"/>
      <c r="G250" s="17"/>
      <c r="H250" s="5"/>
      <c r="I250" s="17"/>
      <c r="J250" s="17"/>
      <c r="K250" s="37"/>
      <c r="L250" s="3"/>
      <c r="M250" s="17"/>
    </row>
    <row r="251" spans="2:13">
      <c r="B251" s="2"/>
      <c r="C251" s="2"/>
      <c r="D251" s="3"/>
      <c r="F251" s="16"/>
      <c r="G251" s="19"/>
      <c r="H251" s="6"/>
      <c r="I251" s="19"/>
      <c r="J251" s="17"/>
      <c r="K251" s="8"/>
      <c r="L251" s="3"/>
      <c r="M251" s="19"/>
    </row>
    <row r="252" spans="2:13">
      <c r="B252" s="2"/>
      <c r="C252" s="2"/>
      <c r="D252" s="3"/>
      <c r="F252" s="16"/>
      <c r="G252" s="17"/>
      <c r="H252" s="2"/>
      <c r="I252" s="17"/>
      <c r="J252" s="17"/>
      <c r="K252" s="8"/>
      <c r="L252" s="3"/>
      <c r="M252" s="17"/>
    </row>
    <row r="253" spans="2:13">
      <c r="B253" s="2"/>
      <c r="C253" s="2"/>
      <c r="D253" s="3"/>
      <c r="F253" s="16"/>
      <c r="G253" s="17"/>
      <c r="H253" s="2"/>
      <c r="I253" s="17"/>
      <c r="J253" s="17"/>
      <c r="K253" s="8"/>
      <c r="L253" s="3"/>
      <c r="M253" s="17"/>
    </row>
    <row r="254" spans="2:13">
      <c r="B254" s="2"/>
      <c r="C254" s="2"/>
      <c r="D254" s="3"/>
      <c r="F254" s="16"/>
      <c r="G254" s="17"/>
      <c r="H254" s="2"/>
      <c r="I254" s="17"/>
      <c r="J254" s="17"/>
      <c r="K254" s="8"/>
      <c r="L254" s="3"/>
      <c r="M254" s="17"/>
    </row>
    <row r="255" spans="2:13">
      <c r="B255" s="2"/>
      <c r="C255" s="2"/>
      <c r="D255" s="3"/>
      <c r="F255" s="16"/>
      <c r="G255" s="17"/>
      <c r="H255" s="2"/>
      <c r="I255" s="17"/>
      <c r="J255" s="17"/>
      <c r="K255" s="8"/>
      <c r="L255" s="3"/>
      <c r="M255" s="17"/>
    </row>
    <row r="256" spans="2:13">
      <c r="B256" s="2"/>
      <c r="C256" s="2"/>
      <c r="D256" s="3"/>
      <c r="F256" s="16"/>
      <c r="G256" s="17"/>
      <c r="H256" s="2"/>
      <c r="I256" s="17"/>
      <c r="J256" s="17"/>
      <c r="K256" s="8"/>
      <c r="L256" s="3"/>
      <c r="M256" s="17"/>
    </row>
    <row r="257" spans="2:13">
      <c r="B257" s="2"/>
      <c r="C257" s="2"/>
      <c r="D257" s="3"/>
      <c r="F257" s="16"/>
      <c r="G257" s="17"/>
      <c r="H257" s="2"/>
      <c r="I257" s="17"/>
      <c r="J257" s="17"/>
      <c r="K257" s="8"/>
      <c r="L257" s="3"/>
      <c r="M257" s="17"/>
    </row>
    <row r="258" spans="2:13">
      <c r="B258" s="2"/>
      <c r="C258" s="2"/>
      <c r="D258" s="3"/>
      <c r="F258" s="16"/>
      <c r="G258" s="17"/>
      <c r="H258" s="2"/>
      <c r="I258" s="17"/>
      <c r="J258" s="17"/>
      <c r="K258" s="8"/>
      <c r="L258" s="3"/>
      <c r="M258" s="17"/>
    </row>
    <row r="259" spans="2:13">
      <c r="B259" s="2"/>
      <c r="C259" s="2"/>
      <c r="D259" s="3"/>
      <c r="F259" s="16"/>
      <c r="G259" s="17"/>
      <c r="H259" s="2"/>
      <c r="I259" s="17"/>
      <c r="J259" s="17"/>
      <c r="K259" s="8"/>
      <c r="L259" s="3"/>
      <c r="M259" s="17"/>
    </row>
    <row r="260" spans="2:13">
      <c r="B260" s="2"/>
      <c r="C260" s="2"/>
      <c r="D260" s="3"/>
      <c r="F260" s="16"/>
      <c r="G260" s="17"/>
      <c r="H260" s="2"/>
      <c r="I260" s="17"/>
      <c r="J260" s="17"/>
      <c r="K260" s="8"/>
      <c r="L260" s="3"/>
      <c r="M260" s="17"/>
    </row>
    <row r="261" spans="2:13">
      <c r="B261" s="2"/>
      <c r="C261" s="2"/>
      <c r="D261" s="3"/>
      <c r="F261" s="16"/>
      <c r="G261" s="17"/>
      <c r="H261" s="2"/>
      <c r="I261" s="17"/>
      <c r="J261" s="17"/>
      <c r="K261" s="8"/>
      <c r="L261" s="3"/>
      <c r="M261" s="17"/>
    </row>
    <row r="262" spans="2:13">
      <c r="B262" s="2"/>
      <c r="C262" s="2"/>
      <c r="D262" s="3"/>
      <c r="F262" s="16"/>
      <c r="G262" s="17"/>
      <c r="H262" s="2"/>
      <c r="I262" s="17"/>
      <c r="J262" s="17"/>
      <c r="K262" s="8"/>
      <c r="L262" s="3"/>
      <c r="M262" s="17"/>
    </row>
    <row r="263" spans="2:13">
      <c r="B263" s="2"/>
      <c r="C263" s="2"/>
      <c r="D263" s="3"/>
      <c r="F263" s="16"/>
      <c r="G263" s="17"/>
      <c r="H263" s="2"/>
      <c r="I263" s="17"/>
      <c r="J263" s="17"/>
      <c r="K263" s="8"/>
      <c r="L263" s="3"/>
      <c r="M263" s="17"/>
    </row>
    <row r="264" spans="2:13">
      <c r="B264" s="2"/>
      <c r="C264" s="2"/>
      <c r="D264" s="3"/>
      <c r="F264" s="16"/>
      <c r="G264" s="17"/>
      <c r="H264" s="2"/>
      <c r="I264" s="17"/>
      <c r="J264" s="17"/>
      <c r="K264" s="8"/>
      <c r="L264" s="3"/>
      <c r="M264" s="17"/>
    </row>
    <row r="265" spans="2:13">
      <c r="B265" s="2"/>
      <c r="C265" s="2"/>
      <c r="D265" s="3"/>
      <c r="F265" s="16"/>
      <c r="G265" s="17"/>
      <c r="H265" s="2"/>
      <c r="I265" s="17"/>
      <c r="J265" s="17"/>
      <c r="K265" s="8"/>
      <c r="L265" s="3"/>
      <c r="M265" s="17"/>
    </row>
    <row r="266" spans="2:13">
      <c r="B266" s="2"/>
      <c r="C266" s="2"/>
      <c r="D266" s="3"/>
      <c r="F266" s="16"/>
      <c r="G266" s="17"/>
      <c r="H266" s="2"/>
      <c r="I266" s="17"/>
      <c r="J266" s="17"/>
      <c r="K266" s="8"/>
      <c r="L266" s="3"/>
      <c r="M266" s="17"/>
    </row>
    <row r="267" spans="2:13">
      <c r="B267" s="2"/>
      <c r="C267" s="2"/>
      <c r="D267" s="3"/>
      <c r="F267" s="16"/>
      <c r="G267" s="17"/>
      <c r="H267" s="2"/>
      <c r="I267" s="17"/>
      <c r="J267" s="17"/>
      <c r="K267" s="8"/>
      <c r="L267" s="3"/>
      <c r="M267" s="17"/>
    </row>
    <row r="268" spans="2:13">
      <c r="B268" s="2"/>
      <c r="C268" s="2"/>
      <c r="D268" s="3"/>
      <c r="F268" s="16"/>
      <c r="G268" s="17"/>
      <c r="H268" s="2"/>
      <c r="I268" s="17"/>
      <c r="J268" s="17"/>
      <c r="K268" s="8"/>
      <c r="L268" s="3"/>
      <c r="M268" s="17"/>
    </row>
    <row r="269" spans="2:13">
      <c r="B269" s="2"/>
      <c r="C269" s="2"/>
      <c r="D269" s="3"/>
      <c r="F269" s="16"/>
      <c r="G269" s="17"/>
      <c r="H269" s="2"/>
      <c r="I269" s="17"/>
      <c r="J269" s="17"/>
      <c r="K269" s="8"/>
      <c r="L269" s="3"/>
      <c r="M269" s="17"/>
    </row>
    <row r="270" spans="2:13">
      <c r="B270" s="2"/>
      <c r="C270" s="2"/>
      <c r="D270" s="3"/>
      <c r="F270" s="16"/>
      <c r="G270" s="17"/>
      <c r="H270" s="2"/>
      <c r="I270" s="17"/>
      <c r="J270" s="17"/>
      <c r="K270" s="8"/>
      <c r="L270" s="3"/>
      <c r="M270" s="17"/>
    </row>
    <row r="271" spans="2:13">
      <c r="B271" s="2"/>
      <c r="C271" s="2"/>
      <c r="D271" s="3"/>
      <c r="F271" s="16"/>
      <c r="G271" s="17"/>
      <c r="H271" s="2"/>
      <c r="I271" s="17"/>
      <c r="J271" s="17"/>
      <c r="K271" s="8"/>
      <c r="L271" s="3"/>
      <c r="M271" s="17"/>
    </row>
    <row r="272" spans="2:13">
      <c r="B272" s="2"/>
      <c r="C272" s="2"/>
      <c r="D272" s="3"/>
      <c r="F272" s="16"/>
      <c r="G272" s="17"/>
      <c r="H272" s="2"/>
      <c r="I272" s="17"/>
      <c r="J272" s="17"/>
      <c r="K272" s="8"/>
      <c r="L272" s="3"/>
      <c r="M272" s="17"/>
    </row>
    <row r="273" spans="2:13">
      <c r="B273" s="2"/>
      <c r="C273" s="2"/>
      <c r="D273" s="3"/>
      <c r="F273" s="16"/>
      <c r="G273" s="17"/>
      <c r="H273" s="2"/>
      <c r="I273" s="17"/>
      <c r="J273" s="17"/>
      <c r="K273" s="8"/>
      <c r="L273" s="3"/>
      <c r="M273" s="17"/>
    </row>
    <row r="274" spans="2:13">
      <c r="B274" s="2"/>
      <c r="C274" s="2"/>
      <c r="D274" s="3"/>
      <c r="F274" s="16"/>
      <c r="G274" s="17"/>
      <c r="H274" s="2"/>
      <c r="I274" s="17"/>
      <c r="J274" s="17"/>
      <c r="K274" s="8"/>
      <c r="L274" s="3"/>
      <c r="M274" s="17"/>
    </row>
    <row r="275" spans="2:13">
      <c r="B275" s="2"/>
      <c r="C275" s="2"/>
      <c r="D275" s="3"/>
      <c r="F275" s="16"/>
      <c r="G275" s="17"/>
      <c r="H275" s="2"/>
      <c r="I275" s="17"/>
      <c r="J275" s="17"/>
      <c r="K275" s="8"/>
      <c r="L275" s="3"/>
      <c r="M275" s="17"/>
    </row>
    <row r="276" spans="2:13">
      <c r="B276" s="2"/>
      <c r="C276" s="2"/>
      <c r="D276" s="3"/>
      <c r="F276" s="16"/>
      <c r="G276" s="17"/>
      <c r="H276" s="2"/>
      <c r="I276" s="17"/>
      <c r="J276" s="17"/>
      <c r="K276" s="8"/>
      <c r="L276" s="3"/>
      <c r="M276" s="17"/>
    </row>
    <row r="277" spans="2:13">
      <c r="B277" s="2"/>
      <c r="C277" s="2"/>
      <c r="D277" s="3"/>
      <c r="F277" s="16"/>
      <c r="G277" s="17"/>
      <c r="H277" s="2"/>
      <c r="I277" s="17"/>
      <c r="J277" s="17"/>
      <c r="K277" s="8"/>
      <c r="L277" s="3"/>
      <c r="M277" s="17"/>
    </row>
    <row r="278" spans="2:13">
      <c r="B278" s="2"/>
      <c r="C278" s="2"/>
      <c r="D278" s="3"/>
      <c r="F278" s="16"/>
      <c r="G278" s="17"/>
      <c r="H278" s="2"/>
      <c r="I278" s="17"/>
      <c r="J278" s="17"/>
      <c r="K278" s="8"/>
      <c r="L278" s="3"/>
      <c r="M278" s="17"/>
    </row>
    <row r="279" spans="2:13">
      <c r="B279" s="2"/>
      <c r="C279" s="2"/>
      <c r="D279" s="3"/>
      <c r="F279" s="16"/>
      <c r="G279" s="17"/>
      <c r="H279" s="2"/>
      <c r="I279" s="17"/>
      <c r="J279" s="17"/>
      <c r="K279" s="8"/>
      <c r="L279" s="3"/>
      <c r="M279" s="17"/>
    </row>
    <row r="280" spans="2:13">
      <c r="B280" s="2"/>
      <c r="C280" s="2"/>
      <c r="D280" s="3"/>
      <c r="F280" s="16"/>
      <c r="G280" s="17"/>
      <c r="H280" s="2"/>
      <c r="I280" s="17"/>
      <c r="J280" s="17"/>
      <c r="K280" s="8"/>
      <c r="L280" s="3"/>
      <c r="M280" s="17"/>
    </row>
    <row r="281" spans="2:13">
      <c r="B281" s="2"/>
      <c r="C281" s="2"/>
      <c r="D281" s="3"/>
      <c r="F281" s="16"/>
      <c r="G281" s="17"/>
      <c r="H281" s="2"/>
      <c r="I281" s="17"/>
      <c r="J281" s="17"/>
      <c r="K281" s="8"/>
      <c r="L281" s="3"/>
      <c r="M281" s="17"/>
    </row>
    <row r="282" spans="2:13">
      <c r="B282" s="2"/>
      <c r="C282" s="2"/>
      <c r="D282" s="3"/>
      <c r="F282" s="16"/>
      <c r="G282" s="17"/>
      <c r="H282" s="2"/>
      <c r="I282" s="17"/>
      <c r="J282" s="17"/>
      <c r="K282" s="8"/>
      <c r="L282" s="3"/>
      <c r="M282" s="17"/>
    </row>
    <row r="283" spans="2:13">
      <c r="B283" s="2"/>
      <c r="C283" s="2"/>
      <c r="D283" s="3"/>
      <c r="F283" s="16"/>
      <c r="G283" s="17"/>
      <c r="H283" s="2"/>
      <c r="I283" s="17"/>
      <c r="J283" s="17"/>
      <c r="K283" s="8"/>
      <c r="L283" s="3"/>
      <c r="M283" s="17"/>
    </row>
    <row r="284" spans="2:13">
      <c r="B284" s="2"/>
      <c r="C284" s="2"/>
      <c r="D284" s="3"/>
      <c r="F284" s="16"/>
      <c r="G284" s="17"/>
      <c r="H284" s="2"/>
      <c r="I284" s="17"/>
      <c r="J284" s="17"/>
      <c r="K284" s="8"/>
      <c r="L284" s="3"/>
      <c r="M284" s="17"/>
    </row>
    <row r="285" spans="2:13">
      <c r="B285" s="2"/>
      <c r="C285" s="2"/>
      <c r="D285" s="3"/>
      <c r="F285" s="16"/>
      <c r="G285" s="17"/>
      <c r="H285" s="2"/>
      <c r="I285" s="17"/>
      <c r="J285" s="17"/>
      <c r="K285" s="8"/>
      <c r="L285" s="3"/>
      <c r="M285" s="17"/>
    </row>
    <row r="286" spans="2:13">
      <c r="B286" s="2"/>
      <c r="C286" s="2"/>
      <c r="D286" s="3"/>
      <c r="F286" s="16"/>
      <c r="G286" s="17"/>
      <c r="H286" s="2"/>
      <c r="I286" s="17"/>
      <c r="J286" s="17"/>
      <c r="K286" s="8"/>
      <c r="L286" s="3"/>
      <c r="M286" s="17"/>
    </row>
    <row r="287" spans="2:13">
      <c r="B287" s="2"/>
      <c r="C287" s="2"/>
      <c r="D287" s="3"/>
      <c r="F287" s="16"/>
      <c r="G287" s="17"/>
      <c r="H287" s="2"/>
      <c r="I287" s="17"/>
      <c r="J287" s="17"/>
      <c r="K287" s="8"/>
      <c r="L287" s="3"/>
      <c r="M287" s="17"/>
    </row>
    <row r="288" spans="2:13">
      <c r="B288" s="2"/>
      <c r="C288" s="2"/>
      <c r="D288" s="3"/>
      <c r="F288" s="16"/>
      <c r="G288" s="17"/>
      <c r="H288" s="2"/>
      <c r="I288" s="17"/>
      <c r="J288" s="17"/>
      <c r="K288" s="8"/>
      <c r="L288" s="3"/>
      <c r="M288" s="17"/>
    </row>
    <row r="289" spans="2:13">
      <c r="B289" s="2"/>
      <c r="C289" s="2"/>
      <c r="D289" s="3"/>
      <c r="F289" s="16"/>
      <c r="G289" s="17"/>
      <c r="H289" s="2"/>
      <c r="I289" s="17"/>
      <c r="J289" s="17"/>
      <c r="K289" s="8"/>
      <c r="L289" s="3"/>
      <c r="M289" s="17"/>
    </row>
    <row r="290" spans="2:13">
      <c r="B290" s="2"/>
      <c r="C290" s="2"/>
      <c r="D290" s="3"/>
      <c r="F290" s="16"/>
      <c r="G290" s="17"/>
      <c r="H290" s="2"/>
      <c r="I290" s="17"/>
      <c r="J290" s="17"/>
      <c r="K290" s="8"/>
      <c r="L290" s="3"/>
      <c r="M290" s="17"/>
    </row>
    <row r="291" spans="2:13">
      <c r="B291" s="2"/>
      <c r="C291" s="2"/>
      <c r="D291" s="3"/>
      <c r="F291" s="16"/>
      <c r="G291" s="17"/>
      <c r="H291" s="2"/>
      <c r="I291" s="17"/>
      <c r="J291" s="17"/>
      <c r="K291" s="8"/>
      <c r="L291" s="3"/>
      <c r="M291" s="17"/>
    </row>
    <row r="292" spans="2:13">
      <c r="B292" s="2"/>
      <c r="C292" s="2"/>
      <c r="D292" s="3"/>
      <c r="F292" s="16"/>
      <c r="G292" s="17"/>
      <c r="H292" s="2"/>
      <c r="I292" s="17"/>
      <c r="J292" s="17"/>
      <c r="K292" s="8"/>
      <c r="L292" s="3"/>
      <c r="M292" s="17"/>
    </row>
    <row r="293" spans="2:13">
      <c r="B293" s="2"/>
      <c r="C293" s="2"/>
      <c r="D293" s="3"/>
      <c r="F293" s="16"/>
      <c r="G293" s="17"/>
      <c r="H293" s="2"/>
      <c r="I293" s="17"/>
      <c r="J293" s="17"/>
      <c r="K293" s="8"/>
      <c r="L293" s="3"/>
      <c r="M293" s="17"/>
    </row>
    <row r="294" spans="2:13">
      <c r="B294" s="2"/>
      <c r="C294" s="2"/>
      <c r="D294" s="3"/>
      <c r="F294" s="16"/>
      <c r="G294" s="17"/>
      <c r="H294" s="2"/>
      <c r="I294" s="17"/>
      <c r="J294" s="17"/>
      <c r="K294" s="8"/>
      <c r="L294" s="3"/>
      <c r="M294" s="17"/>
    </row>
    <row r="295" spans="2:13">
      <c r="B295" s="2"/>
      <c r="C295" s="2"/>
      <c r="D295" s="3"/>
      <c r="F295" s="16"/>
      <c r="G295" s="17"/>
      <c r="H295" s="2"/>
      <c r="I295" s="17"/>
      <c r="J295" s="17"/>
      <c r="K295" s="8"/>
      <c r="L295" s="3"/>
      <c r="M295" s="17"/>
    </row>
    <row r="296" spans="2:13">
      <c r="B296" s="2"/>
      <c r="C296" s="2"/>
      <c r="D296" s="3"/>
      <c r="F296" s="16"/>
      <c r="G296" s="17"/>
      <c r="H296" s="2"/>
      <c r="I296" s="17"/>
      <c r="J296" s="17"/>
      <c r="K296" s="8"/>
      <c r="L296" s="3"/>
      <c r="M296" s="17"/>
    </row>
    <row r="297" spans="2:13">
      <c r="B297" s="2"/>
      <c r="C297" s="2"/>
      <c r="D297" s="3"/>
      <c r="F297" s="16"/>
      <c r="G297" s="17"/>
      <c r="H297" s="2"/>
      <c r="I297" s="17"/>
      <c r="J297" s="17"/>
      <c r="K297" s="8"/>
      <c r="L297" s="3"/>
      <c r="M297" s="17"/>
    </row>
    <row r="298" spans="2:13">
      <c r="B298" s="2"/>
      <c r="C298" s="2"/>
      <c r="D298" s="3"/>
      <c r="F298" s="16"/>
      <c r="G298" s="17"/>
      <c r="H298" s="2"/>
      <c r="I298" s="17"/>
      <c r="J298" s="17"/>
      <c r="K298" s="8"/>
      <c r="L298" s="3"/>
      <c r="M298" s="17"/>
    </row>
    <row r="299" spans="2:13">
      <c r="B299" s="2"/>
      <c r="C299" s="2"/>
      <c r="D299" s="3"/>
      <c r="F299" s="16"/>
      <c r="G299" s="17"/>
      <c r="H299" s="2"/>
      <c r="I299" s="17"/>
      <c r="J299" s="17"/>
      <c r="K299" s="8"/>
      <c r="L299" s="3"/>
      <c r="M299" s="17"/>
    </row>
    <row r="300" spans="2:13">
      <c r="B300" s="2"/>
      <c r="C300" s="2"/>
      <c r="D300" s="3"/>
      <c r="F300" s="16"/>
      <c r="G300" s="17"/>
      <c r="H300" s="2"/>
      <c r="I300" s="17"/>
      <c r="J300" s="17"/>
      <c r="K300" s="8"/>
      <c r="L300" s="3"/>
      <c r="M300" s="17"/>
    </row>
    <row r="301" spans="2:13">
      <c r="B301" s="2"/>
      <c r="C301" s="2"/>
      <c r="D301" s="3"/>
      <c r="F301" s="16"/>
      <c r="G301" s="17"/>
      <c r="H301" s="2"/>
      <c r="I301" s="17"/>
      <c r="J301" s="17"/>
      <c r="K301" s="8"/>
      <c r="L301" s="3"/>
      <c r="M301" s="17"/>
    </row>
    <row r="302" spans="2:13">
      <c r="B302" s="2"/>
      <c r="C302" s="2"/>
      <c r="D302" s="3"/>
      <c r="F302" s="16"/>
      <c r="G302" s="17"/>
      <c r="H302" s="2"/>
      <c r="I302" s="17"/>
      <c r="J302" s="17"/>
      <c r="K302" s="8"/>
      <c r="L302" s="3"/>
      <c r="M302" s="17"/>
    </row>
    <row r="303" spans="2:13">
      <c r="B303" s="2"/>
      <c r="C303" s="2"/>
      <c r="D303" s="3"/>
      <c r="F303" s="16"/>
      <c r="G303" s="17"/>
      <c r="H303" s="2"/>
      <c r="I303" s="17"/>
      <c r="J303" s="17"/>
      <c r="K303" s="8"/>
      <c r="L303" s="3"/>
      <c r="M303" s="17"/>
    </row>
    <row r="304" spans="2:13">
      <c r="B304" s="2"/>
      <c r="C304" s="2"/>
      <c r="D304" s="3"/>
      <c r="F304" s="16"/>
      <c r="G304" s="17"/>
      <c r="H304" s="2"/>
      <c r="I304" s="17"/>
      <c r="J304" s="17"/>
      <c r="K304" s="8"/>
      <c r="L304" s="3"/>
      <c r="M304" s="17"/>
    </row>
    <row r="305" spans="2:13">
      <c r="B305" s="2"/>
      <c r="C305" s="2"/>
      <c r="D305" s="3"/>
      <c r="F305" s="16"/>
      <c r="G305" s="17"/>
      <c r="H305" s="2"/>
      <c r="I305" s="17"/>
      <c r="J305" s="17"/>
      <c r="K305" s="8"/>
      <c r="L305" s="3"/>
      <c r="M305" s="17"/>
    </row>
    <row r="306" spans="2:13">
      <c r="B306" s="2"/>
      <c r="C306" s="2"/>
      <c r="D306" s="3"/>
      <c r="F306" s="16"/>
      <c r="G306" s="17"/>
      <c r="H306" s="2"/>
      <c r="I306" s="17"/>
      <c r="J306" s="17"/>
      <c r="K306" s="8"/>
      <c r="L306" s="3"/>
      <c r="M306" s="17"/>
    </row>
    <row r="307" spans="2:13">
      <c r="B307" s="2"/>
      <c r="C307" s="2"/>
      <c r="D307" s="3"/>
      <c r="F307" s="16"/>
      <c r="G307" s="17"/>
      <c r="H307" s="2"/>
      <c r="I307" s="17"/>
      <c r="J307" s="17"/>
      <c r="K307" s="8"/>
      <c r="L307" s="3"/>
      <c r="M307" s="17"/>
    </row>
    <row r="308" spans="2:13">
      <c r="B308" s="2"/>
      <c r="C308" s="2"/>
      <c r="D308" s="3"/>
      <c r="F308" s="16"/>
      <c r="G308" s="17"/>
      <c r="H308" s="2"/>
      <c r="I308" s="17"/>
      <c r="J308" s="17"/>
      <c r="K308" s="8"/>
      <c r="L308" s="3"/>
      <c r="M308" s="17"/>
    </row>
    <row r="309" spans="2:13">
      <c r="B309" s="2"/>
      <c r="C309" s="2"/>
      <c r="D309" s="3"/>
      <c r="F309" s="16"/>
      <c r="G309" s="17"/>
      <c r="H309" s="2"/>
      <c r="I309" s="17"/>
      <c r="J309" s="17"/>
      <c r="K309" s="8"/>
      <c r="L309" s="3"/>
      <c r="M309" s="17"/>
    </row>
    <row r="310" spans="2:13">
      <c r="B310" s="2"/>
      <c r="C310" s="2"/>
      <c r="D310" s="3"/>
      <c r="F310" s="16"/>
      <c r="G310" s="17"/>
      <c r="H310" s="2"/>
      <c r="I310" s="17"/>
      <c r="J310" s="17"/>
      <c r="K310" s="8"/>
      <c r="L310" s="3"/>
      <c r="M310" s="17"/>
    </row>
    <row r="311" spans="2:13">
      <c r="B311" s="2"/>
      <c r="C311" s="2"/>
      <c r="D311" s="3"/>
      <c r="F311" s="16"/>
      <c r="G311" s="17"/>
      <c r="H311" s="2"/>
      <c r="I311" s="17"/>
      <c r="J311" s="17"/>
      <c r="K311" s="8"/>
      <c r="L311" s="3"/>
      <c r="M311" s="17"/>
    </row>
    <row r="312" spans="2:13">
      <c r="B312" s="2"/>
      <c r="C312" s="2"/>
      <c r="D312" s="3"/>
      <c r="F312" s="16"/>
      <c r="G312" s="17"/>
      <c r="H312" s="2"/>
      <c r="I312" s="17"/>
      <c r="J312" s="17"/>
      <c r="K312" s="8"/>
      <c r="L312" s="3"/>
      <c r="M312" s="17"/>
    </row>
    <row r="313" spans="2:13">
      <c r="B313" s="2"/>
      <c r="C313" s="2"/>
      <c r="D313" s="3"/>
      <c r="F313" s="16"/>
      <c r="G313" s="17"/>
      <c r="H313" s="2"/>
      <c r="I313" s="17"/>
      <c r="J313" s="17"/>
      <c r="K313" s="8"/>
      <c r="L313" s="3"/>
      <c r="M313" s="17"/>
    </row>
    <row r="314" spans="2:13">
      <c r="B314" s="2"/>
      <c r="C314" s="2"/>
      <c r="D314" s="3"/>
      <c r="F314" s="16"/>
      <c r="G314" s="17"/>
      <c r="H314" s="2"/>
      <c r="I314" s="17"/>
      <c r="J314" s="17"/>
      <c r="K314" s="8"/>
      <c r="L314" s="3"/>
      <c r="M314" s="17"/>
    </row>
    <row r="315" spans="2:13">
      <c r="B315" s="2"/>
      <c r="C315" s="2"/>
      <c r="D315" s="3"/>
      <c r="F315" s="16"/>
      <c r="G315" s="17"/>
      <c r="H315" s="2"/>
      <c r="I315" s="17"/>
      <c r="J315" s="17"/>
      <c r="K315" s="8"/>
      <c r="L315" s="3"/>
      <c r="M315" s="17"/>
    </row>
    <row r="316" spans="2:13">
      <c r="B316" s="2"/>
      <c r="C316" s="2"/>
      <c r="D316" s="3"/>
      <c r="F316" s="16"/>
      <c r="G316" s="17"/>
      <c r="H316" s="2"/>
      <c r="I316" s="17"/>
      <c r="J316" s="17"/>
      <c r="K316" s="8"/>
      <c r="L316" s="3"/>
      <c r="M316" s="17"/>
    </row>
    <row r="317" spans="2:13">
      <c r="B317" s="2"/>
      <c r="C317" s="2"/>
      <c r="D317" s="3"/>
      <c r="F317" s="16"/>
      <c r="G317" s="17"/>
      <c r="H317" s="2"/>
      <c r="I317" s="17"/>
      <c r="J317" s="17"/>
      <c r="K317" s="8"/>
      <c r="L317" s="3"/>
      <c r="M317" s="17"/>
    </row>
    <row r="318" spans="2:13">
      <c r="B318" s="2"/>
      <c r="C318" s="2"/>
      <c r="D318" s="3"/>
      <c r="F318" s="16"/>
      <c r="G318" s="17"/>
      <c r="H318" s="2"/>
      <c r="I318" s="17"/>
      <c r="J318" s="17"/>
      <c r="K318" s="8"/>
      <c r="L318" s="3"/>
      <c r="M318" s="17"/>
    </row>
    <row r="319" spans="2:13">
      <c r="B319" s="2"/>
      <c r="C319" s="2"/>
      <c r="D319" s="3"/>
      <c r="F319" s="16"/>
      <c r="G319" s="17"/>
      <c r="H319" s="2"/>
      <c r="I319" s="17"/>
      <c r="J319" s="17"/>
      <c r="K319" s="8"/>
      <c r="L319" s="3"/>
      <c r="M319" s="17"/>
    </row>
    <row r="320" spans="2:13">
      <c r="B320" s="2"/>
      <c r="C320" s="2"/>
      <c r="D320" s="3"/>
      <c r="F320" s="16"/>
      <c r="G320" s="17"/>
      <c r="H320" s="2"/>
      <c r="I320" s="17"/>
      <c r="J320" s="17"/>
      <c r="K320" s="8"/>
      <c r="L320" s="3"/>
      <c r="M320" s="17"/>
    </row>
    <row r="321" spans="2:13">
      <c r="B321" s="2"/>
      <c r="C321" s="2"/>
      <c r="D321" s="3"/>
      <c r="F321" s="16"/>
      <c r="G321" s="17"/>
      <c r="H321" s="2"/>
      <c r="I321" s="17"/>
      <c r="J321" s="17"/>
      <c r="K321" s="8"/>
      <c r="L321" s="3"/>
      <c r="M321" s="17"/>
    </row>
    <row r="322" spans="2:13">
      <c r="B322" s="2"/>
      <c r="C322" s="2"/>
      <c r="D322" s="3"/>
      <c r="F322" s="16"/>
      <c r="G322" s="17"/>
      <c r="H322" s="2"/>
      <c r="I322" s="17"/>
      <c r="J322" s="17"/>
      <c r="K322" s="8"/>
      <c r="L322" s="3"/>
      <c r="M322" s="17"/>
    </row>
    <row r="323" spans="2:13">
      <c r="B323" s="2"/>
      <c r="C323" s="2"/>
      <c r="D323" s="3"/>
      <c r="F323" s="16"/>
      <c r="G323" s="17"/>
      <c r="H323" s="2"/>
      <c r="I323" s="17"/>
      <c r="J323" s="17"/>
      <c r="K323" s="8"/>
      <c r="L323" s="3"/>
      <c r="M323" s="17"/>
    </row>
    <row r="324" spans="2:13">
      <c r="B324" s="2"/>
      <c r="C324" s="2"/>
      <c r="D324" s="3"/>
      <c r="F324" s="16"/>
      <c r="G324" s="17"/>
      <c r="H324" s="2"/>
      <c r="I324" s="17"/>
      <c r="J324" s="17"/>
      <c r="K324" s="8"/>
      <c r="L324" s="3"/>
      <c r="M324" s="17"/>
    </row>
    <row r="325" spans="2:13">
      <c r="B325" s="2"/>
      <c r="C325" s="2"/>
      <c r="D325" s="3"/>
      <c r="F325" s="16"/>
      <c r="G325" s="17"/>
      <c r="H325" s="2"/>
      <c r="I325" s="17"/>
      <c r="J325" s="17"/>
      <c r="K325" s="8"/>
      <c r="L325" s="3"/>
      <c r="M325" s="17"/>
    </row>
    <row r="326" spans="2:13">
      <c r="B326" s="2"/>
      <c r="C326" s="2"/>
      <c r="D326" s="3"/>
      <c r="F326" s="16"/>
      <c r="G326" s="17"/>
      <c r="H326" s="2"/>
      <c r="I326" s="17"/>
      <c r="J326" s="17"/>
      <c r="K326" s="8"/>
      <c r="L326" s="3"/>
      <c r="M326" s="17"/>
    </row>
    <row r="327" spans="2:13">
      <c r="B327" s="2"/>
      <c r="C327" s="2"/>
      <c r="D327" s="3"/>
      <c r="F327" s="16"/>
      <c r="G327" s="17"/>
      <c r="H327" s="2"/>
      <c r="I327" s="17"/>
      <c r="J327" s="17"/>
      <c r="K327" s="8"/>
      <c r="L327" s="3"/>
      <c r="M327" s="17"/>
    </row>
    <row r="328" spans="2:13">
      <c r="B328" s="2"/>
      <c r="C328" s="2"/>
      <c r="D328" s="3"/>
      <c r="F328" s="16"/>
      <c r="G328" s="17"/>
      <c r="H328" s="2"/>
      <c r="I328" s="17"/>
      <c r="J328" s="17"/>
      <c r="K328" s="8"/>
      <c r="L328" s="3"/>
      <c r="M328" s="17"/>
    </row>
    <row r="329" spans="2:13">
      <c r="B329" s="2"/>
      <c r="C329" s="2"/>
      <c r="D329" s="3"/>
      <c r="F329" s="16"/>
      <c r="G329" s="17"/>
      <c r="H329" s="2"/>
      <c r="I329" s="17"/>
      <c r="J329" s="17"/>
      <c r="K329" s="8"/>
      <c r="L329" s="3"/>
      <c r="M329" s="17"/>
    </row>
    <row r="330" spans="2:13">
      <c r="B330" s="2"/>
      <c r="C330" s="2"/>
      <c r="D330" s="3"/>
      <c r="F330" s="16"/>
      <c r="G330" s="17"/>
      <c r="H330" s="2"/>
      <c r="I330" s="17"/>
      <c r="J330" s="17"/>
      <c r="K330" s="8"/>
      <c r="L330" s="3"/>
      <c r="M330" s="17"/>
    </row>
    <row r="331" spans="2:13">
      <c r="B331" s="2"/>
      <c r="C331" s="2"/>
      <c r="D331" s="3"/>
      <c r="F331" s="16"/>
      <c r="G331" s="17"/>
      <c r="H331" s="2"/>
      <c r="I331" s="17"/>
      <c r="J331" s="17"/>
      <c r="K331" s="8"/>
      <c r="L331" s="3"/>
      <c r="M331" s="17"/>
    </row>
    <row r="332" spans="2:13">
      <c r="B332" s="2"/>
      <c r="C332" s="2"/>
      <c r="D332" s="3"/>
      <c r="F332" s="16"/>
      <c r="G332" s="17"/>
      <c r="H332" s="2"/>
      <c r="I332" s="17"/>
      <c r="J332" s="17"/>
      <c r="K332" s="8"/>
      <c r="L332" s="3"/>
      <c r="M332" s="17"/>
    </row>
    <row r="333" spans="2:13">
      <c r="B333" s="2"/>
      <c r="C333" s="2"/>
      <c r="D333" s="3"/>
      <c r="F333" s="16"/>
      <c r="G333" s="17"/>
      <c r="H333" s="2"/>
      <c r="I333" s="17"/>
      <c r="J333" s="17"/>
      <c r="K333" s="8"/>
      <c r="L333" s="3"/>
      <c r="M333" s="17"/>
    </row>
    <row r="334" spans="2:13">
      <c r="B334" s="2"/>
      <c r="C334" s="2"/>
      <c r="D334" s="3"/>
      <c r="F334" s="16"/>
      <c r="G334" s="17"/>
      <c r="H334" s="2"/>
      <c r="I334" s="17"/>
      <c r="J334" s="17"/>
      <c r="K334" s="8"/>
      <c r="L334" s="3"/>
      <c r="M334" s="17"/>
    </row>
    <row r="335" spans="2:13">
      <c r="B335" s="2"/>
      <c r="C335" s="2"/>
      <c r="D335" s="3"/>
      <c r="F335" s="16"/>
      <c r="G335" s="17"/>
      <c r="H335" s="2"/>
      <c r="I335" s="17"/>
      <c r="J335" s="17"/>
      <c r="K335" s="8"/>
      <c r="L335" s="3"/>
      <c r="M335" s="17"/>
    </row>
    <row r="336" spans="2:13">
      <c r="B336" s="2"/>
      <c r="C336" s="2"/>
      <c r="D336" s="3"/>
      <c r="F336" s="16"/>
      <c r="G336" s="17"/>
      <c r="H336" s="2"/>
      <c r="I336" s="17"/>
      <c r="J336" s="17"/>
      <c r="K336" s="8"/>
      <c r="L336" s="3"/>
      <c r="M336" s="17"/>
    </row>
    <row r="337" spans="2:13">
      <c r="B337" s="2"/>
      <c r="C337" s="2"/>
      <c r="D337" s="3"/>
      <c r="F337" s="16"/>
      <c r="G337" s="17"/>
      <c r="H337" s="2"/>
      <c r="I337" s="17"/>
      <c r="J337" s="17"/>
      <c r="K337" s="8"/>
      <c r="L337" s="3"/>
      <c r="M337" s="17"/>
    </row>
    <row r="338" spans="2:13">
      <c r="B338" s="2"/>
      <c r="C338" s="2"/>
      <c r="D338" s="3"/>
      <c r="F338" s="16"/>
      <c r="G338" s="17"/>
      <c r="H338" s="2"/>
      <c r="I338" s="17"/>
      <c r="J338" s="17"/>
      <c r="K338" s="8"/>
      <c r="L338" s="3"/>
      <c r="M338" s="17"/>
    </row>
    <row r="339" spans="2:13">
      <c r="B339" s="2"/>
      <c r="C339" s="2"/>
      <c r="D339" s="3"/>
      <c r="F339" s="16"/>
      <c r="G339" s="17"/>
      <c r="H339" s="2"/>
      <c r="I339" s="17"/>
      <c r="J339" s="17"/>
      <c r="K339" s="8"/>
      <c r="L339" s="3"/>
      <c r="M339" s="17"/>
    </row>
    <row r="340" spans="2:13">
      <c r="B340" s="2"/>
      <c r="C340" s="2"/>
      <c r="D340" s="3"/>
      <c r="F340" s="16"/>
      <c r="G340" s="17"/>
      <c r="H340" s="2"/>
      <c r="I340" s="17"/>
      <c r="J340" s="17"/>
      <c r="K340" s="8"/>
      <c r="L340" s="3"/>
      <c r="M340" s="17"/>
    </row>
    <row r="341" spans="2:13">
      <c r="B341" s="2"/>
      <c r="C341" s="2"/>
      <c r="D341" s="3"/>
      <c r="F341" s="16"/>
      <c r="G341" s="17"/>
      <c r="H341" s="2"/>
      <c r="I341" s="17"/>
      <c r="J341" s="17"/>
      <c r="K341" s="8"/>
      <c r="L341" s="3"/>
      <c r="M341" s="17"/>
    </row>
    <row r="342" spans="2:13">
      <c r="B342" s="2"/>
      <c r="C342" s="2"/>
      <c r="D342" s="3"/>
      <c r="F342" s="16"/>
      <c r="G342" s="17"/>
      <c r="H342" s="2"/>
      <c r="I342" s="17"/>
      <c r="J342" s="17"/>
      <c r="K342" s="8"/>
      <c r="L342" s="3"/>
      <c r="M342" s="17"/>
    </row>
    <row r="343" spans="2:13">
      <c r="B343" s="2"/>
      <c r="C343" s="2"/>
      <c r="D343" s="3"/>
      <c r="F343" s="16"/>
      <c r="G343" s="17"/>
      <c r="H343" s="2"/>
      <c r="I343" s="17"/>
      <c r="J343" s="17"/>
      <c r="K343" s="8"/>
      <c r="L343" s="3"/>
      <c r="M343" s="17"/>
    </row>
    <row r="344" spans="2:13">
      <c r="B344" s="2"/>
      <c r="C344" s="2"/>
      <c r="D344" s="3"/>
      <c r="F344" s="16"/>
      <c r="G344" s="17"/>
      <c r="H344" s="2"/>
      <c r="I344" s="17"/>
      <c r="J344" s="17"/>
      <c r="K344" s="8"/>
      <c r="L344" s="3"/>
      <c r="M344" s="17"/>
    </row>
    <row r="345" spans="2:13">
      <c r="B345" s="2"/>
      <c r="C345" s="2"/>
      <c r="D345" s="3"/>
      <c r="F345" s="16"/>
      <c r="G345" s="17"/>
      <c r="H345" s="2"/>
      <c r="I345" s="17"/>
      <c r="J345" s="17"/>
      <c r="K345" s="8"/>
      <c r="L345" s="3"/>
      <c r="M345" s="17"/>
    </row>
    <row r="346" spans="2:13">
      <c r="B346" s="2"/>
      <c r="C346" s="2"/>
      <c r="D346" s="3"/>
      <c r="F346" s="16"/>
      <c r="G346" s="17"/>
      <c r="H346" s="2"/>
      <c r="I346" s="17"/>
      <c r="J346" s="17"/>
      <c r="K346" s="8"/>
      <c r="L346" s="3"/>
      <c r="M346" s="17"/>
    </row>
    <row r="347" spans="2:13">
      <c r="B347" s="2"/>
      <c r="C347" s="2"/>
      <c r="D347" s="3"/>
      <c r="F347" s="16"/>
      <c r="G347" s="17"/>
      <c r="H347" s="2"/>
      <c r="I347" s="17"/>
      <c r="J347" s="17"/>
      <c r="K347" s="8"/>
      <c r="L347" s="3"/>
      <c r="M347" s="17"/>
    </row>
    <row r="348" spans="2:13">
      <c r="B348" s="2"/>
      <c r="C348" s="2"/>
      <c r="D348" s="3"/>
      <c r="F348" s="16"/>
      <c r="G348" s="17"/>
      <c r="H348" s="2"/>
      <c r="I348" s="17"/>
      <c r="J348" s="17"/>
      <c r="K348" s="8"/>
      <c r="L348" s="3"/>
      <c r="M348" s="17"/>
    </row>
    <row r="349" spans="2:13">
      <c r="B349" s="2"/>
      <c r="C349" s="2"/>
      <c r="D349" s="3"/>
      <c r="F349" s="16"/>
      <c r="G349" s="17"/>
      <c r="H349" s="2"/>
      <c r="I349" s="17"/>
      <c r="J349" s="17"/>
      <c r="K349" s="8"/>
      <c r="L349" s="3"/>
      <c r="M349" s="17"/>
    </row>
    <row r="350" spans="2:13">
      <c r="B350" s="2"/>
      <c r="C350" s="2"/>
      <c r="D350" s="3"/>
      <c r="F350" s="16"/>
      <c r="G350" s="17"/>
      <c r="H350" s="2"/>
      <c r="I350" s="17"/>
      <c r="J350" s="17"/>
      <c r="K350" s="8"/>
      <c r="L350" s="3"/>
      <c r="M350" s="17"/>
    </row>
    <row r="351" spans="2:13">
      <c r="B351" s="2"/>
      <c r="C351" s="2"/>
      <c r="D351" s="3"/>
      <c r="F351" s="16"/>
      <c r="G351" s="17"/>
      <c r="H351" s="2"/>
      <c r="I351" s="17"/>
      <c r="J351" s="17"/>
      <c r="K351" s="8"/>
      <c r="L351" s="3"/>
      <c r="M351" s="17"/>
    </row>
    <row r="352" spans="2:13">
      <c r="B352" s="2"/>
      <c r="C352" s="2"/>
      <c r="D352" s="3"/>
      <c r="F352" s="16"/>
      <c r="G352" s="17"/>
      <c r="H352" s="2"/>
      <c r="I352" s="17"/>
      <c r="J352" s="17"/>
      <c r="K352" s="8"/>
      <c r="L352" s="3"/>
      <c r="M352" s="17"/>
    </row>
    <row r="353" spans="2:13">
      <c r="B353" s="2"/>
      <c r="C353" s="2"/>
      <c r="D353" s="3"/>
      <c r="F353" s="16"/>
      <c r="G353" s="17"/>
      <c r="H353" s="2"/>
      <c r="I353" s="17"/>
      <c r="J353" s="17"/>
      <c r="K353" s="8"/>
      <c r="L353" s="3"/>
      <c r="M353" s="17"/>
    </row>
    <row r="354" spans="2:13">
      <c r="B354" s="2"/>
      <c r="C354" s="2"/>
      <c r="D354" s="3"/>
      <c r="F354" s="16"/>
      <c r="G354" s="17"/>
      <c r="H354" s="2"/>
      <c r="I354" s="17"/>
      <c r="J354" s="17"/>
      <c r="K354" s="8"/>
      <c r="L354" s="3"/>
      <c r="M354" s="17"/>
    </row>
    <row r="355" spans="2:13">
      <c r="B355" s="2"/>
      <c r="C355" s="2"/>
      <c r="D355" s="3"/>
      <c r="F355" s="16"/>
      <c r="G355" s="17"/>
      <c r="H355" s="2"/>
      <c r="I355" s="17"/>
      <c r="J355" s="17"/>
      <c r="K355" s="8"/>
      <c r="L355" s="3"/>
      <c r="M355" s="17"/>
    </row>
    <row r="356" spans="2:13">
      <c r="B356" s="2"/>
      <c r="C356" s="2"/>
      <c r="D356" s="3"/>
      <c r="F356" s="16"/>
      <c r="G356" s="17"/>
      <c r="H356" s="2"/>
      <c r="I356" s="17"/>
      <c r="J356" s="17"/>
      <c r="K356" s="8"/>
      <c r="L356" s="3"/>
      <c r="M356" s="17"/>
    </row>
    <row r="357" spans="2:13">
      <c r="B357" s="2"/>
      <c r="C357" s="2"/>
      <c r="D357" s="3"/>
      <c r="F357" s="16"/>
      <c r="G357" s="17"/>
      <c r="H357" s="2"/>
      <c r="I357" s="17"/>
      <c r="J357" s="17"/>
      <c r="K357" s="8"/>
      <c r="L357" s="3"/>
      <c r="M357" s="17"/>
    </row>
    <row r="358" spans="2:13">
      <c r="B358" s="2"/>
      <c r="C358" s="2"/>
      <c r="D358" s="3"/>
      <c r="F358" s="16"/>
      <c r="G358" s="17"/>
      <c r="H358" s="2"/>
      <c r="I358" s="17"/>
      <c r="J358" s="17"/>
      <c r="K358" s="8"/>
      <c r="L358" s="3"/>
      <c r="M358" s="17"/>
    </row>
    <row r="359" spans="2:13">
      <c r="B359" s="2"/>
      <c r="C359" s="2"/>
      <c r="D359" s="3"/>
      <c r="F359" s="16"/>
      <c r="G359" s="17"/>
      <c r="H359" s="2"/>
      <c r="I359" s="17"/>
      <c r="J359" s="17"/>
      <c r="K359" s="8"/>
      <c r="L359" s="3"/>
      <c r="M359" s="17"/>
    </row>
    <row r="360" spans="2:13">
      <c r="B360" s="2"/>
      <c r="C360" s="2"/>
      <c r="D360" s="3"/>
      <c r="F360" s="16"/>
      <c r="G360" s="17"/>
      <c r="H360" s="2"/>
      <c r="I360" s="17"/>
      <c r="J360" s="17"/>
      <c r="K360" s="8"/>
      <c r="L360" s="3"/>
      <c r="M360" s="17"/>
    </row>
    <row r="361" spans="2:13">
      <c r="B361" s="2"/>
      <c r="C361" s="2"/>
      <c r="D361" s="3"/>
      <c r="F361" s="16"/>
      <c r="G361" s="17"/>
      <c r="H361" s="2"/>
      <c r="I361" s="17"/>
      <c r="J361" s="17"/>
      <c r="K361" s="8"/>
      <c r="L361" s="3"/>
      <c r="M361" s="17"/>
    </row>
    <row r="362" spans="2:13">
      <c r="B362" s="2"/>
      <c r="C362" s="2"/>
      <c r="D362" s="3"/>
      <c r="F362" s="16"/>
      <c r="G362" s="17"/>
      <c r="H362" s="2"/>
      <c r="I362" s="17"/>
      <c r="J362" s="17"/>
      <c r="K362" s="8"/>
      <c r="L362" s="3"/>
      <c r="M362" s="17"/>
    </row>
    <row r="363" spans="2:13">
      <c r="B363" s="2"/>
      <c r="C363" s="2"/>
      <c r="D363" s="3"/>
      <c r="F363" s="16"/>
      <c r="G363" s="17"/>
      <c r="H363" s="2"/>
      <c r="I363" s="17"/>
      <c r="J363" s="17"/>
      <c r="K363" s="8"/>
      <c r="L363" s="3"/>
      <c r="M363" s="17"/>
    </row>
    <row r="364" spans="2:13">
      <c r="B364" s="2"/>
      <c r="C364" s="2"/>
      <c r="D364" s="3"/>
      <c r="F364" s="16"/>
      <c r="G364" s="17"/>
      <c r="H364" s="2"/>
      <c r="I364" s="17"/>
      <c r="J364" s="17"/>
      <c r="K364" s="8"/>
      <c r="L364" s="3"/>
      <c r="M364" s="17"/>
    </row>
    <row r="365" spans="2:13">
      <c r="B365" s="2"/>
      <c r="C365" s="2"/>
      <c r="D365" s="3"/>
      <c r="F365" s="16"/>
      <c r="G365" s="17"/>
      <c r="H365" s="2"/>
      <c r="I365" s="17"/>
      <c r="J365" s="17"/>
      <c r="K365" s="8"/>
      <c r="L365" s="3"/>
      <c r="M365" s="17"/>
    </row>
    <row r="366" spans="2:13">
      <c r="B366" s="2"/>
      <c r="C366" s="2"/>
      <c r="D366" s="3"/>
      <c r="F366" s="16"/>
      <c r="G366" s="17"/>
      <c r="H366" s="2"/>
      <c r="I366" s="17"/>
      <c r="J366" s="17"/>
      <c r="K366" s="8"/>
      <c r="L366" s="3"/>
      <c r="M366" s="17"/>
    </row>
    <row r="367" spans="2:13">
      <c r="B367" s="2"/>
      <c r="C367" s="2"/>
      <c r="D367" s="3"/>
      <c r="F367" s="16"/>
      <c r="G367" s="17"/>
      <c r="H367" s="2"/>
      <c r="I367" s="17"/>
      <c r="J367" s="17"/>
      <c r="K367" s="8"/>
      <c r="L367" s="3"/>
      <c r="M367" s="17"/>
    </row>
    <row r="368" spans="2:13">
      <c r="B368" s="2"/>
      <c r="C368" s="2"/>
      <c r="D368" s="3"/>
      <c r="F368" s="16"/>
      <c r="G368" s="17"/>
      <c r="H368" s="2"/>
      <c r="I368" s="17"/>
      <c r="J368" s="17"/>
      <c r="K368" s="8"/>
      <c r="L368" s="3"/>
      <c r="M368" s="17"/>
    </row>
    <row r="369" spans="2:13">
      <c r="B369" s="2"/>
      <c r="C369" s="2"/>
      <c r="D369" s="3"/>
      <c r="F369" s="16"/>
      <c r="G369" s="17"/>
      <c r="H369" s="2"/>
      <c r="I369" s="17"/>
      <c r="J369" s="17"/>
      <c r="K369" s="8"/>
      <c r="L369" s="3"/>
      <c r="M369" s="17"/>
    </row>
    <row r="370" spans="2:13">
      <c r="B370" s="2"/>
      <c r="C370" s="2"/>
      <c r="D370" s="3"/>
      <c r="F370" s="16"/>
      <c r="G370" s="17"/>
      <c r="H370" s="2"/>
      <c r="I370" s="17"/>
      <c r="J370" s="17"/>
      <c r="K370" s="8"/>
      <c r="L370" s="3"/>
      <c r="M370" s="17"/>
    </row>
    <row r="371" spans="2:13">
      <c r="B371" s="2"/>
      <c r="C371" s="2"/>
      <c r="D371" s="3"/>
      <c r="F371" s="16"/>
      <c r="G371" s="17"/>
      <c r="H371" s="2"/>
      <c r="I371" s="17"/>
      <c r="J371" s="17"/>
      <c r="K371" s="8"/>
      <c r="L371" s="3"/>
      <c r="M371" s="17"/>
    </row>
    <row r="372" spans="2:13">
      <c r="B372" s="2"/>
      <c r="C372" s="2"/>
      <c r="D372" s="3"/>
      <c r="F372" s="16"/>
      <c r="G372" s="17"/>
      <c r="H372" s="2"/>
      <c r="I372" s="17"/>
      <c r="J372" s="17"/>
      <c r="K372" s="8"/>
      <c r="L372" s="3"/>
      <c r="M372" s="17"/>
    </row>
    <row r="373" spans="2:13">
      <c r="B373" s="2"/>
      <c r="C373" s="2"/>
      <c r="D373" s="3"/>
      <c r="F373" s="16"/>
      <c r="G373" s="17"/>
      <c r="H373" s="2"/>
      <c r="I373" s="17"/>
      <c r="J373" s="17"/>
      <c r="K373" s="8"/>
      <c r="L373" s="3"/>
      <c r="M373" s="17"/>
    </row>
    <row r="374" spans="2:13">
      <c r="B374" s="2"/>
      <c r="C374" s="2"/>
      <c r="D374" s="3"/>
      <c r="F374" s="16"/>
      <c r="G374" s="17"/>
      <c r="H374" s="2"/>
      <c r="I374" s="17"/>
      <c r="J374" s="17"/>
      <c r="K374" s="8"/>
      <c r="L374" s="3"/>
      <c r="M374" s="17"/>
    </row>
    <row r="375" spans="2:13">
      <c r="B375" s="2"/>
      <c r="C375" s="2"/>
      <c r="D375" s="3"/>
      <c r="F375" s="16"/>
      <c r="G375" s="17"/>
      <c r="H375" s="2"/>
      <c r="I375" s="17"/>
      <c r="J375" s="17"/>
      <c r="K375" s="8"/>
      <c r="L375" s="3"/>
      <c r="M375" s="17"/>
    </row>
    <row r="376" spans="2:13">
      <c r="B376" s="2"/>
      <c r="C376" s="2"/>
      <c r="D376" s="3"/>
      <c r="F376" s="16"/>
      <c r="G376" s="17"/>
      <c r="H376" s="2"/>
      <c r="I376" s="17"/>
      <c r="J376" s="17"/>
      <c r="K376" s="8"/>
      <c r="L376" s="3"/>
      <c r="M376" s="17"/>
    </row>
    <row r="377" spans="2:13">
      <c r="B377" s="2"/>
      <c r="C377" s="2"/>
      <c r="D377" s="3"/>
      <c r="F377" s="16"/>
      <c r="G377" s="17"/>
      <c r="H377" s="2"/>
      <c r="I377" s="17"/>
      <c r="J377" s="17"/>
      <c r="K377" s="8"/>
      <c r="L377" s="3"/>
      <c r="M377" s="17"/>
    </row>
    <row r="378" spans="2:13">
      <c r="B378" s="2"/>
      <c r="C378" s="2"/>
      <c r="D378" s="3"/>
      <c r="F378" s="16"/>
      <c r="G378" s="17"/>
      <c r="H378" s="2"/>
      <c r="I378" s="17"/>
      <c r="J378" s="17"/>
      <c r="K378" s="8"/>
      <c r="L378" s="3"/>
      <c r="M378" s="17"/>
    </row>
    <row r="379" spans="2:13">
      <c r="B379" s="2"/>
      <c r="C379" s="2"/>
      <c r="D379" s="3"/>
      <c r="F379" s="16"/>
      <c r="G379" s="17"/>
      <c r="H379" s="2"/>
      <c r="I379" s="17"/>
      <c r="J379" s="17"/>
      <c r="K379" s="8"/>
      <c r="L379" s="3"/>
      <c r="M379" s="17"/>
    </row>
    <row r="380" spans="2:13">
      <c r="B380" s="2"/>
      <c r="C380" s="2"/>
      <c r="D380" s="3"/>
      <c r="F380" s="16"/>
      <c r="G380" s="17"/>
      <c r="H380" s="2"/>
      <c r="I380" s="17"/>
      <c r="J380" s="17"/>
      <c r="K380" s="8"/>
      <c r="L380" s="3"/>
      <c r="M380" s="17"/>
    </row>
    <row r="381" spans="2:13">
      <c r="B381" s="2"/>
      <c r="C381" s="2"/>
      <c r="D381" s="3"/>
      <c r="F381" s="16"/>
      <c r="G381" s="17"/>
      <c r="H381" s="2"/>
      <c r="I381" s="17"/>
      <c r="J381" s="17"/>
      <c r="K381" s="8"/>
      <c r="L381" s="3"/>
      <c r="M381" s="17"/>
    </row>
    <row r="382" spans="2:13">
      <c r="B382" s="2"/>
      <c r="C382" s="2"/>
      <c r="D382" s="3"/>
      <c r="F382" s="16"/>
      <c r="G382" s="17"/>
      <c r="H382" s="2"/>
      <c r="I382" s="17"/>
      <c r="J382" s="17"/>
      <c r="K382" s="8"/>
      <c r="L382" s="3"/>
      <c r="M382" s="17"/>
    </row>
    <row r="383" spans="2:13">
      <c r="B383" s="2"/>
      <c r="C383" s="2"/>
      <c r="D383" s="3"/>
      <c r="F383" s="16"/>
      <c r="G383" s="17"/>
      <c r="H383" s="2"/>
      <c r="I383" s="17"/>
      <c r="J383" s="17"/>
      <c r="K383" s="8"/>
      <c r="L383" s="3"/>
      <c r="M383" s="17"/>
    </row>
    <row r="384" spans="2:13">
      <c r="B384" s="2"/>
      <c r="C384" s="2"/>
      <c r="D384" s="3"/>
      <c r="F384" s="16"/>
      <c r="G384" s="17"/>
      <c r="H384" s="2"/>
      <c r="I384" s="17"/>
      <c r="J384" s="17"/>
      <c r="K384" s="8"/>
      <c r="L384" s="3"/>
      <c r="M384" s="17"/>
    </row>
    <row r="385" spans="2:13">
      <c r="B385" s="2"/>
      <c r="C385" s="2"/>
      <c r="D385" s="3"/>
      <c r="F385" s="16"/>
      <c r="G385" s="17"/>
      <c r="H385" s="2"/>
      <c r="I385" s="17"/>
      <c r="J385" s="17"/>
      <c r="K385" s="8"/>
      <c r="L385" s="3"/>
      <c r="M385" s="17"/>
    </row>
    <row r="386" spans="2:13">
      <c r="B386" s="2"/>
      <c r="C386" s="2"/>
      <c r="D386" s="3"/>
      <c r="F386" s="16"/>
      <c r="G386" s="17"/>
      <c r="H386" s="2"/>
      <c r="I386" s="17"/>
      <c r="J386" s="17"/>
      <c r="K386" s="8"/>
      <c r="L386" s="3"/>
      <c r="M386" s="17"/>
    </row>
    <row r="387" spans="2:13">
      <c r="B387" s="2"/>
      <c r="C387" s="2"/>
      <c r="D387" s="3"/>
      <c r="F387" s="16"/>
      <c r="G387" s="17"/>
      <c r="H387" s="2"/>
      <c r="I387" s="17"/>
      <c r="J387" s="17"/>
      <c r="K387" s="8"/>
      <c r="L387" s="3"/>
      <c r="M387" s="17"/>
    </row>
    <row r="388" spans="2:13">
      <c r="B388" s="2"/>
      <c r="C388" s="2"/>
      <c r="D388" s="3"/>
      <c r="F388" s="16"/>
      <c r="G388" s="17"/>
      <c r="H388" s="2"/>
      <c r="I388" s="17"/>
      <c r="J388" s="17"/>
      <c r="K388" s="8"/>
      <c r="L388" s="3"/>
      <c r="M388" s="17"/>
    </row>
    <row r="389" spans="2:13">
      <c r="B389" s="2"/>
      <c r="C389" s="2"/>
      <c r="D389" s="3"/>
      <c r="F389" s="16"/>
      <c r="G389" s="17"/>
      <c r="H389" s="2"/>
      <c r="I389" s="17"/>
      <c r="J389" s="17"/>
      <c r="K389" s="8"/>
      <c r="L389" s="3"/>
      <c r="M389" s="17"/>
    </row>
    <row r="390" spans="2:13">
      <c r="B390" s="2"/>
      <c r="C390" s="2"/>
      <c r="D390" s="3"/>
      <c r="F390" s="16"/>
      <c r="G390" s="17"/>
      <c r="H390" s="2"/>
      <c r="I390" s="17"/>
      <c r="J390" s="17"/>
      <c r="K390" s="8"/>
      <c r="L390" s="3"/>
      <c r="M390" s="17"/>
    </row>
    <row r="391" spans="2:13">
      <c r="B391" s="2"/>
      <c r="C391" s="2"/>
      <c r="D391" s="3"/>
      <c r="F391" s="16"/>
      <c r="G391" s="17"/>
      <c r="H391" s="2"/>
      <c r="I391" s="17"/>
      <c r="J391" s="17"/>
      <c r="K391" s="8"/>
      <c r="L391" s="3"/>
      <c r="M391" s="17"/>
    </row>
    <row r="392" spans="2:13">
      <c r="B392" s="2"/>
      <c r="C392" s="2"/>
      <c r="D392" s="3"/>
      <c r="F392" s="16"/>
      <c r="G392" s="17"/>
      <c r="H392" s="2"/>
      <c r="I392" s="17"/>
      <c r="J392" s="17"/>
      <c r="K392" s="8"/>
      <c r="L392" s="3"/>
      <c r="M392" s="17"/>
    </row>
    <row r="393" spans="2:13">
      <c r="B393" s="2"/>
      <c r="C393" s="2"/>
      <c r="D393" s="3"/>
      <c r="F393" s="16"/>
      <c r="G393" s="17"/>
      <c r="H393" s="2"/>
      <c r="I393" s="17"/>
      <c r="J393" s="17"/>
      <c r="K393" s="8"/>
      <c r="L393" s="3"/>
      <c r="M393" s="17"/>
    </row>
    <row r="394" spans="2:13">
      <c r="B394" s="2"/>
      <c r="C394" s="2"/>
      <c r="D394" s="3"/>
      <c r="F394" s="16"/>
      <c r="G394" s="17"/>
      <c r="H394" s="2"/>
      <c r="I394" s="17"/>
      <c r="J394" s="17"/>
      <c r="K394" s="8"/>
      <c r="L394" s="3"/>
      <c r="M394" s="17"/>
    </row>
    <row r="395" spans="2:13">
      <c r="B395" s="2"/>
      <c r="C395" s="2"/>
      <c r="D395" s="3"/>
      <c r="F395" s="16"/>
      <c r="G395" s="17"/>
      <c r="H395" s="2"/>
      <c r="I395" s="17"/>
      <c r="J395" s="17"/>
      <c r="K395" s="8"/>
      <c r="L395" s="3"/>
      <c r="M395" s="17"/>
    </row>
    <row r="396" spans="2:13">
      <c r="B396" s="2"/>
      <c r="C396" s="2"/>
      <c r="D396" s="3"/>
      <c r="F396" s="16"/>
      <c r="G396" s="17"/>
      <c r="H396" s="2"/>
      <c r="I396" s="17"/>
      <c r="J396" s="17"/>
      <c r="K396" s="8"/>
      <c r="L396" s="3"/>
      <c r="M396" s="17"/>
    </row>
    <row r="397" spans="2:13">
      <c r="B397" s="2"/>
      <c r="C397" s="2"/>
      <c r="D397" s="3"/>
      <c r="F397" s="16"/>
      <c r="G397" s="17"/>
      <c r="H397" s="2"/>
      <c r="I397" s="17"/>
      <c r="J397" s="17"/>
      <c r="K397" s="8"/>
      <c r="L397" s="3"/>
      <c r="M397" s="17"/>
    </row>
    <row r="398" spans="2:13">
      <c r="B398" s="2"/>
      <c r="C398" s="2"/>
      <c r="D398" s="3"/>
      <c r="F398" s="16"/>
      <c r="G398" s="17"/>
      <c r="H398" s="2"/>
      <c r="I398" s="17"/>
      <c r="J398" s="17"/>
      <c r="K398" s="8"/>
      <c r="L398" s="3"/>
      <c r="M398" s="17"/>
    </row>
    <row r="399" spans="2:13">
      <c r="B399" s="2"/>
      <c r="C399" s="2"/>
      <c r="D399" s="3"/>
      <c r="F399" s="16"/>
      <c r="G399" s="17"/>
      <c r="H399" s="2"/>
      <c r="I399" s="17"/>
      <c r="J399" s="17"/>
      <c r="K399" s="8"/>
      <c r="L399" s="3"/>
      <c r="M399" s="17"/>
    </row>
    <row r="400" spans="2:13">
      <c r="B400" s="2"/>
      <c r="C400" s="2"/>
      <c r="D400" s="3"/>
      <c r="F400" s="16"/>
      <c r="G400" s="17"/>
      <c r="H400" s="2"/>
      <c r="I400" s="17"/>
      <c r="J400" s="17"/>
      <c r="K400" s="8"/>
      <c r="L400" s="3"/>
      <c r="M400" s="17"/>
    </row>
    <row r="401" spans="2:13">
      <c r="B401" s="2"/>
      <c r="C401" s="2"/>
      <c r="D401" s="3"/>
      <c r="F401" s="16"/>
      <c r="G401" s="17"/>
      <c r="H401" s="2"/>
      <c r="I401" s="17"/>
      <c r="J401" s="17"/>
      <c r="K401" s="8"/>
      <c r="L401" s="3"/>
      <c r="M401" s="17"/>
    </row>
    <row r="402" spans="2:13">
      <c r="B402" s="2"/>
      <c r="C402" s="2"/>
      <c r="D402" s="3"/>
      <c r="F402" s="16"/>
      <c r="G402" s="17"/>
      <c r="H402" s="2"/>
      <c r="I402" s="17"/>
      <c r="J402" s="17"/>
      <c r="K402" s="8"/>
      <c r="L402" s="3"/>
      <c r="M402" s="17"/>
    </row>
    <row r="403" spans="2:13">
      <c r="B403" s="2"/>
      <c r="C403" s="2"/>
      <c r="D403" s="3"/>
      <c r="F403" s="16"/>
      <c r="G403" s="17"/>
      <c r="H403" s="2"/>
      <c r="I403" s="17"/>
      <c r="J403" s="17"/>
      <c r="K403" s="8"/>
      <c r="L403" s="3"/>
      <c r="M403" s="17"/>
    </row>
    <row r="404" spans="2:13">
      <c r="B404" s="2"/>
      <c r="C404" s="2"/>
      <c r="D404" s="3"/>
      <c r="F404" s="16"/>
      <c r="G404" s="17"/>
      <c r="H404" s="2"/>
      <c r="I404" s="17"/>
      <c r="J404" s="17"/>
      <c r="K404" s="8"/>
      <c r="L404" s="3"/>
      <c r="M404" s="17"/>
    </row>
    <row r="405" spans="2:13">
      <c r="B405" s="2"/>
      <c r="C405" s="2"/>
      <c r="D405" s="3"/>
      <c r="F405" s="16"/>
      <c r="G405" s="17"/>
      <c r="H405" s="2"/>
      <c r="I405" s="17"/>
      <c r="J405" s="17"/>
      <c r="K405" s="8"/>
      <c r="L405" s="3"/>
      <c r="M405" s="17"/>
    </row>
    <row r="406" spans="2:13">
      <c r="B406" s="2"/>
      <c r="C406" s="2"/>
      <c r="D406" s="3"/>
      <c r="F406" s="16"/>
      <c r="G406" s="17"/>
      <c r="H406" s="2"/>
      <c r="I406" s="17"/>
      <c r="J406" s="17"/>
      <c r="K406" s="8"/>
      <c r="L406" s="3"/>
      <c r="M406" s="17"/>
    </row>
    <row r="407" spans="2:13">
      <c r="B407" s="2"/>
      <c r="C407" s="2"/>
      <c r="D407" s="3"/>
      <c r="F407" s="16"/>
      <c r="G407" s="17"/>
      <c r="H407" s="2"/>
      <c r="I407" s="17"/>
      <c r="J407" s="17"/>
      <c r="K407" s="8"/>
      <c r="L407" s="3"/>
      <c r="M407" s="17"/>
    </row>
    <row r="408" spans="2:13">
      <c r="B408" s="2"/>
      <c r="C408" s="2"/>
      <c r="D408" s="3"/>
      <c r="F408" s="16"/>
      <c r="G408" s="17"/>
      <c r="H408" s="2"/>
      <c r="I408" s="17"/>
      <c r="J408" s="17"/>
      <c r="K408" s="8"/>
      <c r="L408" s="3"/>
      <c r="M408" s="17"/>
    </row>
    <row r="409" spans="2:13">
      <c r="B409" s="2"/>
      <c r="C409" s="2"/>
      <c r="D409" s="3"/>
      <c r="F409" s="16"/>
      <c r="G409" s="17"/>
      <c r="H409" s="2"/>
      <c r="I409" s="17"/>
      <c r="J409" s="17"/>
      <c r="K409" s="8"/>
      <c r="L409" s="3"/>
      <c r="M409" s="17"/>
    </row>
    <row r="410" spans="2:13">
      <c r="B410" s="2"/>
      <c r="C410" s="2"/>
      <c r="D410" s="3"/>
      <c r="F410" s="16"/>
      <c r="G410" s="17"/>
      <c r="H410" s="2"/>
      <c r="I410" s="17"/>
      <c r="J410" s="17"/>
      <c r="K410" s="8"/>
      <c r="L410" s="3"/>
      <c r="M410" s="17"/>
    </row>
    <row r="411" spans="2:13">
      <c r="B411" s="2"/>
      <c r="C411" s="2"/>
      <c r="D411" s="3"/>
      <c r="F411" s="16"/>
      <c r="G411" s="17"/>
      <c r="H411" s="2"/>
      <c r="I411" s="17"/>
      <c r="J411" s="17"/>
      <c r="K411" s="8"/>
      <c r="L411" s="3"/>
      <c r="M411" s="17"/>
    </row>
    <row r="412" spans="2:13">
      <c r="B412" s="2"/>
      <c r="C412" s="2"/>
      <c r="D412" s="3"/>
      <c r="F412" s="16"/>
      <c r="G412" s="17"/>
      <c r="H412" s="2"/>
      <c r="I412" s="17"/>
      <c r="J412" s="17"/>
      <c r="K412" s="8"/>
      <c r="L412" s="3"/>
      <c r="M412" s="17"/>
    </row>
    <row r="413" spans="2:13">
      <c r="B413" s="2"/>
      <c r="C413" s="2"/>
      <c r="D413" s="3"/>
      <c r="F413" s="16"/>
      <c r="G413" s="17"/>
      <c r="H413" s="2"/>
      <c r="I413" s="17"/>
      <c r="J413" s="17"/>
      <c r="K413" s="8"/>
      <c r="L413" s="3"/>
      <c r="M413" s="17"/>
    </row>
    <row r="414" spans="2:13">
      <c r="B414" s="2"/>
      <c r="C414" s="2"/>
      <c r="D414" s="3"/>
      <c r="F414" s="16"/>
      <c r="G414" s="17"/>
      <c r="H414" s="2"/>
      <c r="I414" s="17"/>
      <c r="J414" s="17"/>
      <c r="K414" s="8"/>
      <c r="L414" s="3"/>
      <c r="M414" s="17"/>
    </row>
    <row r="415" spans="2:13">
      <c r="B415" s="2"/>
      <c r="C415" s="2"/>
      <c r="D415" s="3"/>
      <c r="F415" s="16"/>
      <c r="G415" s="17"/>
      <c r="H415" s="2"/>
      <c r="I415" s="17"/>
      <c r="J415" s="17"/>
      <c r="K415" s="8"/>
      <c r="L415" s="3"/>
      <c r="M415" s="17"/>
    </row>
    <row r="416" spans="2:13">
      <c r="B416" s="2"/>
      <c r="C416" s="2"/>
      <c r="D416" s="3"/>
      <c r="F416" s="16"/>
      <c r="G416" s="17"/>
      <c r="H416" s="2"/>
      <c r="I416" s="17"/>
      <c r="J416" s="17"/>
      <c r="K416" s="8"/>
      <c r="L416" s="3"/>
      <c r="M416" s="17"/>
    </row>
    <row r="417" spans="2:13">
      <c r="B417" s="2"/>
      <c r="C417" s="2"/>
      <c r="D417" s="3"/>
      <c r="F417" s="16"/>
      <c r="G417" s="17"/>
      <c r="H417" s="2"/>
      <c r="I417" s="17"/>
      <c r="J417" s="17"/>
      <c r="K417" s="8"/>
      <c r="L417" s="3"/>
      <c r="M417" s="17"/>
    </row>
    <row r="418" spans="2:13">
      <c r="B418" s="2"/>
      <c r="C418" s="2"/>
      <c r="D418" s="3"/>
      <c r="F418" s="16"/>
      <c r="G418" s="17"/>
      <c r="H418" s="2"/>
      <c r="I418" s="17"/>
      <c r="J418" s="17"/>
      <c r="K418" s="8"/>
      <c r="L418" s="3"/>
      <c r="M418" s="17"/>
    </row>
    <row r="419" spans="2:13">
      <c r="B419" s="2"/>
      <c r="C419" s="2"/>
      <c r="D419" s="3"/>
      <c r="F419" s="16"/>
      <c r="G419" s="17"/>
      <c r="H419" s="2"/>
      <c r="I419" s="17"/>
      <c r="J419" s="17"/>
      <c r="K419" s="8"/>
      <c r="L419" s="3"/>
      <c r="M419" s="17"/>
    </row>
    <row r="420" spans="2:13">
      <c r="B420" s="2"/>
      <c r="C420" s="2"/>
      <c r="D420" s="3"/>
      <c r="F420" s="16"/>
      <c r="G420" s="17"/>
      <c r="H420" s="2"/>
      <c r="I420" s="17"/>
      <c r="J420" s="17"/>
      <c r="K420" s="8"/>
      <c r="L420" s="3"/>
      <c r="M420" s="17"/>
    </row>
    <row r="421" spans="2:13">
      <c r="B421" s="2"/>
      <c r="C421" s="2"/>
      <c r="D421" s="3"/>
      <c r="F421" s="16"/>
      <c r="G421" s="17"/>
      <c r="H421" s="2"/>
      <c r="I421" s="17"/>
      <c r="J421" s="17"/>
      <c r="K421" s="8"/>
      <c r="L421" s="3"/>
      <c r="M421" s="17"/>
    </row>
    <row r="422" spans="2:13">
      <c r="B422" s="2"/>
      <c r="C422" s="2"/>
      <c r="D422" s="3"/>
      <c r="F422" s="16"/>
      <c r="G422" s="17"/>
      <c r="H422" s="2"/>
      <c r="I422" s="17"/>
      <c r="J422" s="17"/>
      <c r="K422" s="8"/>
      <c r="L422" s="3"/>
      <c r="M422" s="17"/>
    </row>
    <row r="423" spans="2:13">
      <c r="B423" s="2"/>
      <c r="C423" s="2"/>
      <c r="D423" s="3"/>
      <c r="F423" s="16"/>
      <c r="G423" s="17"/>
      <c r="H423" s="2"/>
      <c r="I423" s="17"/>
      <c r="J423" s="17"/>
      <c r="K423" s="8"/>
      <c r="L423" s="3"/>
      <c r="M423" s="17"/>
    </row>
    <row r="424" spans="2:13">
      <c r="B424" s="2"/>
      <c r="C424" s="2"/>
      <c r="D424" s="3"/>
      <c r="F424" s="16"/>
      <c r="G424" s="17"/>
      <c r="H424" s="2"/>
      <c r="I424" s="17"/>
      <c r="J424" s="17"/>
      <c r="K424" s="8"/>
      <c r="L424" s="3"/>
      <c r="M424" s="17"/>
    </row>
    <row r="425" spans="2:13">
      <c r="B425" s="2"/>
      <c r="C425" s="2"/>
      <c r="D425" s="3"/>
      <c r="F425" s="16"/>
      <c r="G425" s="17"/>
      <c r="H425" s="2"/>
      <c r="I425" s="17"/>
      <c r="J425" s="17"/>
      <c r="K425" s="8"/>
      <c r="L425" s="3"/>
      <c r="M425" s="17"/>
    </row>
    <row r="426" spans="2:13">
      <c r="B426" s="2"/>
      <c r="C426" s="2"/>
      <c r="D426" s="3"/>
      <c r="F426" s="16"/>
      <c r="G426" s="17"/>
      <c r="H426" s="2"/>
      <c r="I426" s="17"/>
      <c r="J426" s="17"/>
      <c r="K426" s="8"/>
      <c r="L426" s="3"/>
      <c r="M426" s="17"/>
    </row>
    <row r="427" spans="2:13">
      <c r="B427" s="2"/>
      <c r="C427" s="2"/>
      <c r="D427" s="3"/>
      <c r="F427" s="16"/>
      <c r="G427" s="17"/>
      <c r="H427" s="2"/>
      <c r="I427" s="17"/>
      <c r="J427" s="17"/>
      <c r="K427" s="8"/>
      <c r="L427" s="3"/>
      <c r="M427" s="17"/>
    </row>
    <row r="428" spans="2:13">
      <c r="B428" s="2"/>
      <c r="C428" s="2"/>
      <c r="D428" s="3"/>
      <c r="F428" s="16"/>
      <c r="G428" s="17"/>
      <c r="H428" s="2"/>
      <c r="I428" s="17"/>
      <c r="J428" s="17"/>
      <c r="K428" s="8"/>
      <c r="L428" s="3"/>
      <c r="M428" s="17"/>
    </row>
    <row r="429" spans="2:13">
      <c r="B429" s="2"/>
      <c r="C429" s="2"/>
      <c r="D429" s="3"/>
      <c r="F429" s="16"/>
      <c r="G429" s="17"/>
      <c r="H429" s="2"/>
      <c r="I429" s="17"/>
      <c r="J429" s="17"/>
      <c r="K429" s="8"/>
      <c r="L429" s="3"/>
      <c r="M429" s="17"/>
    </row>
    <row r="430" spans="2:13">
      <c r="B430" s="2"/>
      <c r="C430" s="2"/>
      <c r="D430" s="3"/>
      <c r="F430" s="16"/>
      <c r="G430" s="17"/>
      <c r="H430" s="2"/>
      <c r="I430" s="17"/>
      <c r="J430" s="17"/>
      <c r="K430" s="8"/>
      <c r="L430" s="3"/>
      <c r="M430" s="17"/>
    </row>
    <row r="431" spans="2:13">
      <c r="B431" s="2"/>
      <c r="C431" s="2"/>
      <c r="D431" s="3"/>
      <c r="F431" s="16"/>
      <c r="G431" s="17"/>
      <c r="H431" s="2"/>
      <c r="I431" s="17"/>
      <c r="J431" s="17"/>
      <c r="K431" s="8"/>
      <c r="L431" s="3"/>
      <c r="M431" s="17"/>
    </row>
    <row r="432" spans="2:13">
      <c r="B432" s="2"/>
      <c r="C432" s="2"/>
      <c r="D432" s="3"/>
      <c r="F432" s="16"/>
      <c r="G432" s="17"/>
      <c r="H432" s="2"/>
      <c r="I432" s="17"/>
      <c r="J432" s="17"/>
      <c r="K432" s="8"/>
      <c r="L432" s="3"/>
      <c r="M432" s="17"/>
    </row>
    <row r="433" spans="2:13">
      <c r="B433" s="2"/>
      <c r="C433" s="2"/>
      <c r="D433" s="3"/>
      <c r="F433" s="16"/>
      <c r="G433" s="17"/>
      <c r="H433" s="2"/>
      <c r="I433" s="17"/>
      <c r="J433" s="17"/>
      <c r="K433" s="8"/>
      <c r="L433" s="3"/>
      <c r="M433" s="17"/>
    </row>
    <row r="434" spans="2:13">
      <c r="B434" s="2"/>
      <c r="C434" s="2"/>
      <c r="D434" s="3"/>
      <c r="F434" s="16"/>
      <c r="G434" s="17"/>
      <c r="H434" s="2"/>
      <c r="I434" s="17"/>
      <c r="J434" s="17"/>
      <c r="K434" s="8"/>
      <c r="L434" s="3"/>
      <c r="M434" s="17"/>
    </row>
    <row r="435" spans="2:13">
      <c r="B435" s="2"/>
      <c r="C435" s="2"/>
      <c r="D435" s="3"/>
      <c r="F435" s="16"/>
      <c r="G435" s="17"/>
      <c r="H435" s="2"/>
      <c r="I435" s="17"/>
      <c r="J435" s="17"/>
      <c r="K435" s="8"/>
      <c r="L435" s="3"/>
      <c r="M435" s="17"/>
    </row>
    <row r="436" spans="2:13">
      <c r="B436" s="2"/>
      <c r="C436" s="2"/>
      <c r="D436" s="3"/>
      <c r="F436" s="16"/>
      <c r="G436" s="17"/>
      <c r="H436" s="2"/>
      <c r="I436" s="17"/>
      <c r="J436" s="17"/>
      <c r="K436" s="8"/>
      <c r="L436" s="3"/>
      <c r="M436" s="17"/>
    </row>
    <row r="437" spans="2:13">
      <c r="B437" s="2"/>
      <c r="C437" s="2"/>
      <c r="D437" s="3"/>
      <c r="F437" s="16"/>
      <c r="G437" s="17"/>
      <c r="H437" s="2"/>
      <c r="I437" s="17"/>
      <c r="J437" s="17"/>
      <c r="K437" s="8"/>
      <c r="L437" s="3"/>
      <c r="M437" s="17"/>
    </row>
    <row r="438" spans="2:13">
      <c r="B438" s="2"/>
      <c r="C438" s="2"/>
      <c r="D438" s="3"/>
      <c r="F438" s="16"/>
      <c r="G438" s="17"/>
      <c r="H438" s="2"/>
      <c r="I438" s="17"/>
      <c r="J438" s="17"/>
      <c r="K438" s="8"/>
      <c r="L438" s="3"/>
      <c r="M438" s="17"/>
    </row>
    <row r="439" spans="2:13">
      <c r="B439" s="2"/>
      <c r="C439" s="2"/>
      <c r="D439" s="3"/>
      <c r="F439" s="16"/>
      <c r="G439" s="17"/>
      <c r="H439" s="2"/>
      <c r="I439" s="17"/>
      <c r="J439" s="17"/>
      <c r="K439" s="8"/>
      <c r="L439" s="3"/>
      <c r="M439" s="17"/>
    </row>
    <row r="440" spans="2:13">
      <c r="B440" s="2"/>
      <c r="C440" s="2"/>
      <c r="D440" s="3"/>
      <c r="F440" s="16"/>
      <c r="G440" s="17"/>
      <c r="H440" s="2"/>
      <c r="I440" s="17"/>
      <c r="J440" s="17"/>
      <c r="K440" s="8"/>
      <c r="L440" s="3"/>
      <c r="M440" s="17"/>
    </row>
    <row r="441" spans="2:13">
      <c r="B441" s="2"/>
      <c r="C441" s="2"/>
      <c r="D441" s="3"/>
      <c r="F441" s="16"/>
      <c r="G441" s="17"/>
      <c r="H441" s="2"/>
      <c r="I441" s="17"/>
      <c r="J441" s="17"/>
      <c r="K441" s="8"/>
      <c r="L441" s="3"/>
      <c r="M441" s="17"/>
    </row>
    <row r="442" spans="2:13">
      <c r="B442" s="2"/>
      <c r="C442" s="2"/>
      <c r="D442" s="3"/>
      <c r="F442" s="16"/>
      <c r="G442" s="17"/>
      <c r="H442" s="2"/>
      <c r="I442" s="17"/>
      <c r="J442" s="17"/>
      <c r="K442" s="8"/>
      <c r="L442" s="3"/>
      <c r="M442" s="17"/>
    </row>
    <row r="443" spans="2:13">
      <c r="B443" s="2"/>
      <c r="C443" s="2"/>
      <c r="D443" s="3"/>
      <c r="F443" s="16"/>
      <c r="G443" s="17"/>
      <c r="H443" s="2"/>
      <c r="I443" s="17"/>
      <c r="J443" s="17"/>
      <c r="K443" s="8"/>
      <c r="L443" s="3"/>
      <c r="M443" s="17"/>
    </row>
    <row r="444" spans="2:13">
      <c r="B444" s="2"/>
      <c r="C444" s="2"/>
      <c r="D444" s="3"/>
      <c r="F444" s="16"/>
      <c r="G444" s="17"/>
      <c r="H444" s="2"/>
      <c r="I444" s="17"/>
      <c r="J444" s="17"/>
      <c r="K444" s="8"/>
      <c r="L444" s="3"/>
      <c r="M444" s="17"/>
    </row>
    <row r="445" spans="2:13">
      <c r="B445" s="2"/>
      <c r="C445" s="2"/>
      <c r="D445" s="3"/>
      <c r="F445" s="16"/>
      <c r="G445" s="17"/>
      <c r="H445" s="2"/>
      <c r="I445" s="17"/>
      <c r="J445" s="17"/>
      <c r="K445" s="8"/>
      <c r="L445" s="3"/>
      <c r="M445" s="17"/>
    </row>
    <row r="446" spans="2:13">
      <c r="B446" s="2"/>
      <c r="C446" s="2"/>
      <c r="D446" s="3"/>
      <c r="F446" s="16"/>
      <c r="G446" s="17"/>
      <c r="H446" s="2"/>
      <c r="I446" s="17"/>
      <c r="J446" s="17"/>
      <c r="K446" s="8"/>
      <c r="L446" s="3"/>
      <c r="M446" s="17"/>
    </row>
    <row r="447" spans="2:13">
      <c r="B447" s="2"/>
      <c r="C447" s="2"/>
      <c r="D447" s="3"/>
      <c r="F447" s="16"/>
      <c r="G447" s="17"/>
      <c r="H447" s="2"/>
      <c r="I447" s="17"/>
      <c r="J447" s="17"/>
      <c r="K447" s="8"/>
      <c r="L447" s="3"/>
      <c r="M447" s="17"/>
    </row>
    <row r="448" spans="2:13">
      <c r="B448" s="2"/>
      <c r="C448" s="2"/>
      <c r="D448" s="3"/>
      <c r="F448" s="16"/>
      <c r="G448" s="17"/>
      <c r="H448" s="2"/>
      <c r="I448" s="17"/>
      <c r="J448" s="17"/>
      <c r="K448" s="8"/>
      <c r="L448" s="3"/>
      <c r="M448" s="17"/>
    </row>
    <row r="449" spans="2:13">
      <c r="B449" s="2"/>
      <c r="C449" s="2"/>
      <c r="D449" s="3"/>
      <c r="F449" s="16"/>
      <c r="G449" s="17"/>
      <c r="H449" s="2"/>
      <c r="I449" s="17"/>
      <c r="J449" s="17"/>
      <c r="K449" s="8"/>
      <c r="L449" s="3"/>
      <c r="M449" s="17"/>
    </row>
    <row r="450" spans="2:13">
      <c r="B450" s="2"/>
      <c r="C450" s="2"/>
      <c r="D450" s="3"/>
      <c r="F450" s="16"/>
      <c r="G450" s="17"/>
      <c r="H450" s="2"/>
      <c r="I450" s="17"/>
      <c r="J450" s="17"/>
      <c r="K450" s="8"/>
      <c r="L450" s="3"/>
      <c r="M450" s="17"/>
    </row>
    <row r="451" spans="2:13">
      <c r="B451" s="2"/>
      <c r="C451" s="2"/>
      <c r="D451" s="3"/>
      <c r="F451" s="16"/>
      <c r="G451" s="17"/>
      <c r="H451" s="2"/>
      <c r="I451" s="17"/>
      <c r="J451" s="17"/>
      <c r="K451" s="8"/>
      <c r="L451" s="3"/>
      <c r="M451" s="17"/>
    </row>
    <row r="452" spans="2:13">
      <c r="B452" s="2"/>
      <c r="C452" s="2"/>
      <c r="D452" s="3"/>
      <c r="F452" s="16"/>
      <c r="G452" s="17"/>
      <c r="H452" s="2"/>
      <c r="I452" s="17"/>
      <c r="J452" s="17"/>
      <c r="K452" s="8"/>
      <c r="L452" s="3"/>
      <c r="M452" s="17"/>
    </row>
    <row r="453" spans="2:13">
      <c r="B453" s="2"/>
      <c r="C453" s="2"/>
      <c r="D453" s="3"/>
      <c r="F453" s="16"/>
      <c r="G453" s="17"/>
      <c r="H453" s="2"/>
      <c r="I453" s="17"/>
      <c r="J453" s="17"/>
      <c r="K453" s="8"/>
      <c r="L453" s="3"/>
      <c r="M453" s="17"/>
    </row>
    <row r="454" spans="2:13">
      <c r="B454" s="2"/>
      <c r="C454" s="2"/>
      <c r="D454" s="3"/>
      <c r="F454" s="16"/>
      <c r="G454" s="17"/>
      <c r="H454" s="2"/>
      <c r="I454" s="17"/>
      <c r="J454" s="17"/>
      <c r="K454" s="8"/>
      <c r="L454" s="3"/>
      <c r="M454" s="17"/>
    </row>
    <row r="455" spans="2:13">
      <c r="B455" s="2"/>
      <c r="C455" s="2"/>
      <c r="D455" s="3"/>
      <c r="F455" s="16"/>
      <c r="G455" s="17"/>
      <c r="H455" s="2"/>
      <c r="I455" s="17"/>
      <c r="J455" s="17"/>
      <c r="K455" s="8"/>
      <c r="L455" s="3"/>
      <c r="M455" s="17"/>
    </row>
    <row r="456" spans="2:13">
      <c r="B456" s="2"/>
      <c r="C456" s="2"/>
      <c r="D456" s="3"/>
      <c r="F456" s="16"/>
      <c r="G456" s="17"/>
      <c r="H456" s="2"/>
      <c r="I456" s="17"/>
      <c r="J456" s="17"/>
      <c r="K456" s="8"/>
      <c r="L456" s="3"/>
      <c r="M456" s="17"/>
    </row>
    <row r="457" spans="2:13">
      <c r="B457" s="2"/>
      <c r="C457" s="2"/>
      <c r="D457" s="3"/>
      <c r="F457" s="16"/>
      <c r="G457" s="17"/>
      <c r="H457" s="2"/>
      <c r="I457" s="17"/>
      <c r="J457" s="17"/>
      <c r="K457" s="8"/>
      <c r="L457" s="3"/>
      <c r="M457" s="17"/>
    </row>
    <row r="458" spans="2:13">
      <c r="B458" s="2"/>
      <c r="C458" s="2"/>
      <c r="D458" s="3"/>
      <c r="F458" s="16"/>
      <c r="G458" s="17"/>
      <c r="H458" s="2"/>
      <c r="I458" s="17"/>
      <c r="J458" s="17"/>
      <c r="K458" s="8"/>
      <c r="L458" s="3"/>
      <c r="M458" s="17"/>
    </row>
    <row r="459" spans="2:13">
      <c r="B459" s="2"/>
      <c r="C459" s="2"/>
      <c r="D459" s="3"/>
      <c r="F459" s="16"/>
      <c r="G459" s="17"/>
      <c r="H459" s="2"/>
      <c r="I459" s="17"/>
      <c r="J459" s="17"/>
      <c r="K459" s="8"/>
      <c r="L459" s="3"/>
      <c r="M459" s="17"/>
    </row>
    <row r="460" spans="2:13">
      <c r="B460" s="2"/>
      <c r="C460" s="2"/>
      <c r="D460" s="3"/>
      <c r="F460" s="16"/>
      <c r="G460" s="17"/>
      <c r="H460" s="2"/>
      <c r="I460" s="17"/>
      <c r="J460" s="17"/>
      <c r="K460" s="8"/>
      <c r="L460" s="3"/>
      <c r="M460" s="17"/>
    </row>
    <row r="461" spans="2:13">
      <c r="B461" s="2"/>
      <c r="C461" s="2"/>
      <c r="D461" s="3"/>
      <c r="F461" s="16"/>
      <c r="G461" s="17"/>
      <c r="H461" s="2"/>
      <c r="I461" s="17"/>
      <c r="J461" s="17"/>
      <c r="K461" s="8"/>
      <c r="L461" s="3"/>
      <c r="M461" s="17"/>
    </row>
    <row r="462" spans="2:13">
      <c r="B462" s="2"/>
      <c r="C462" s="2"/>
      <c r="D462" s="3"/>
      <c r="F462" s="16"/>
      <c r="G462" s="17"/>
      <c r="H462" s="2"/>
      <c r="I462" s="17"/>
      <c r="J462" s="17"/>
      <c r="K462" s="8"/>
      <c r="L462" s="3"/>
      <c r="M462" s="17"/>
    </row>
    <row r="463" spans="2:13">
      <c r="B463" s="2"/>
      <c r="C463" s="2"/>
      <c r="D463" s="3"/>
      <c r="F463" s="16"/>
      <c r="G463" s="17"/>
      <c r="H463" s="2"/>
      <c r="I463" s="17"/>
      <c r="J463" s="17"/>
      <c r="K463" s="8"/>
      <c r="L463" s="3"/>
      <c r="M463" s="17"/>
    </row>
    <row r="464" spans="2:13">
      <c r="B464" s="2"/>
      <c r="C464" s="2"/>
      <c r="D464" s="3"/>
      <c r="F464" s="16"/>
      <c r="G464" s="17"/>
      <c r="H464" s="2"/>
      <c r="I464" s="17"/>
      <c r="J464" s="17"/>
      <c r="K464" s="8"/>
      <c r="L464" s="3"/>
      <c r="M464" s="17"/>
    </row>
    <row r="465" spans="2:13">
      <c r="B465" s="2"/>
      <c r="C465" s="2"/>
      <c r="D465" s="3"/>
      <c r="F465" s="16"/>
      <c r="G465" s="17"/>
      <c r="H465" s="2"/>
      <c r="I465" s="17"/>
      <c r="J465" s="17"/>
      <c r="K465" s="8"/>
      <c r="L465" s="3"/>
      <c r="M465" s="17"/>
    </row>
    <row r="466" spans="2:13">
      <c r="B466" s="2"/>
      <c r="C466" s="2"/>
      <c r="D466" s="3"/>
      <c r="F466" s="16"/>
      <c r="G466" s="17"/>
      <c r="H466" s="2"/>
      <c r="I466" s="17"/>
      <c r="J466" s="17"/>
      <c r="K466" s="8"/>
      <c r="L466" s="3"/>
      <c r="M466" s="17"/>
    </row>
    <row r="467" spans="2:13">
      <c r="B467" s="2"/>
      <c r="C467" s="2"/>
      <c r="D467" s="3"/>
      <c r="F467" s="16"/>
      <c r="G467" s="17"/>
      <c r="H467" s="2"/>
      <c r="I467" s="17"/>
      <c r="J467" s="17"/>
      <c r="K467" s="8"/>
      <c r="L467" s="3"/>
      <c r="M467" s="17"/>
    </row>
    <row r="468" spans="2:13">
      <c r="B468" s="2"/>
      <c r="C468" s="2"/>
      <c r="D468" s="3"/>
      <c r="F468" s="16"/>
      <c r="G468" s="17"/>
      <c r="H468" s="2"/>
      <c r="I468" s="17"/>
      <c r="J468" s="17"/>
      <c r="K468" s="8"/>
      <c r="L468" s="3"/>
      <c r="M468" s="17"/>
    </row>
    <row r="469" spans="2:13">
      <c r="B469" s="2"/>
      <c r="C469" s="2"/>
      <c r="D469" s="3"/>
      <c r="F469" s="16"/>
      <c r="G469" s="17"/>
      <c r="H469" s="2"/>
      <c r="I469" s="17"/>
      <c r="J469" s="17"/>
      <c r="K469" s="8"/>
      <c r="L469" s="3"/>
      <c r="M469" s="17"/>
    </row>
    <row r="470" spans="2:13">
      <c r="B470" s="2"/>
      <c r="C470" s="2"/>
      <c r="D470" s="3"/>
      <c r="F470" s="16"/>
      <c r="G470" s="17"/>
      <c r="H470" s="2"/>
      <c r="I470" s="17"/>
      <c r="J470" s="17"/>
      <c r="K470" s="8"/>
      <c r="L470" s="3"/>
      <c r="M470" s="17"/>
    </row>
    <row r="471" spans="2:13">
      <c r="B471" s="2"/>
      <c r="C471" s="2"/>
      <c r="D471" s="3"/>
      <c r="F471" s="16"/>
      <c r="G471" s="17"/>
      <c r="H471" s="2"/>
      <c r="I471" s="17"/>
      <c r="J471" s="17"/>
      <c r="K471" s="8"/>
      <c r="L471" s="3"/>
      <c r="M471" s="17"/>
    </row>
    <row r="472" spans="2:13">
      <c r="B472" s="2"/>
      <c r="C472" s="2"/>
      <c r="D472" s="3"/>
      <c r="F472" s="16"/>
      <c r="G472" s="17"/>
      <c r="H472" s="2"/>
      <c r="I472" s="17"/>
      <c r="J472" s="17"/>
      <c r="K472" s="8"/>
      <c r="L472" s="3"/>
      <c r="M472" s="17"/>
    </row>
    <row r="473" spans="2:13">
      <c r="B473" s="2"/>
      <c r="C473" s="2"/>
      <c r="D473" s="3"/>
      <c r="F473" s="16"/>
      <c r="G473" s="17"/>
      <c r="H473" s="2"/>
      <c r="I473" s="17"/>
      <c r="J473" s="17"/>
      <c r="K473" s="8"/>
      <c r="L473" s="3"/>
      <c r="M473" s="17"/>
    </row>
    <row r="474" spans="2:13">
      <c r="B474" s="2"/>
      <c r="C474" s="2"/>
      <c r="D474" s="3"/>
      <c r="F474" s="16"/>
      <c r="G474" s="17"/>
      <c r="H474" s="2"/>
      <c r="I474" s="17"/>
      <c r="J474" s="17"/>
      <c r="K474" s="8"/>
      <c r="L474" s="3"/>
      <c r="M474" s="17"/>
    </row>
    <row r="475" spans="2:13">
      <c r="B475" s="2"/>
      <c r="C475" s="2"/>
      <c r="D475" s="3"/>
      <c r="F475" s="16"/>
      <c r="G475" s="17"/>
      <c r="H475" s="2"/>
      <c r="I475" s="17"/>
      <c r="J475" s="17"/>
      <c r="K475" s="8"/>
      <c r="L475" s="3"/>
      <c r="M475" s="17"/>
    </row>
    <row r="476" spans="2:13">
      <c r="B476" s="2"/>
      <c r="C476" s="2"/>
      <c r="D476" s="3"/>
      <c r="F476" s="16"/>
      <c r="G476" s="17"/>
      <c r="H476" s="2"/>
      <c r="I476" s="17"/>
      <c r="J476" s="17"/>
      <c r="K476" s="8"/>
      <c r="L476" s="3"/>
      <c r="M476" s="17"/>
    </row>
    <row r="477" spans="2:13">
      <c r="B477" s="2"/>
      <c r="C477" s="2"/>
      <c r="D477" s="3"/>
      <c r="F477" s="16"/>
      <c r="G477" s="17"/>
      <c r="H477" s="2"/>
      <c r="I477" s="17"/>
      <c r="J477" s="17"/>
      <c r="K477" s="8"/>
      <c r="L477" s="3"/>
      <c r="M477" s="17"/>
    </row>
    <row r="478" spans="2:13">
      <c r="B478" s="2"/>
      <c r="C478" s="2"/>
      <c r="D478" s="3"/>
      <c r="F478" s="16"/>
      <c r="G478" s="17"/>
      <c r="H478" s="2"/>
      <c r="I478" s="17"/>
      <c r="J478" s="17"/>
      <c r="K478" s="8"/>
      <c r="L478" s="3"/>
      <c r="M478" s="17"/>
    </row>
    <row r="479" spans="2:13">
      <c r="B479" s="2"/>
      <c r="C479" s="2"/>
      <c r="D479" s="3"/>
      <c r="F479" s="16"/>
      <c r="G479" s="17"/>
      <c r="H479" s="2"/>
      <c r="I479" s="17"/>
      <c r="J479" s="17"/>
      <c r="K479" s="8"/>
      <c r="L479" s="3"/>
      <c r="M479" s="17"/>
    </row>
    <row r="480" spans="2:13">
      <c r="B480" s="2"/>
      <c r="C480" s="2"/>
      <c r="D480" s="3"/>
      <c r="F480" s="16"/>
      <c r="G480" s="17"/>
      <c r="H480" s="2"/>
      <c r="I480" s="17"/>
      <c r="J480" s="17"/>
      <c r="K480" s="8"/>
      <c r="L480" s="3"/>
      <c r="M480" s="17"/>
    </row>
    <row r="481" spans="2:13">
      <c r="B481" s="2"/>
      <c r="C481" s="2"/>
      <c r="D481" s="3"/>
      <c r="F481" s="16"/>
      <c r="G481" s="17"/>
      <c r="H481" s="2"/>
      <c r="I481" s="17"/>
      <c r="J481" s="17"/>
      <c r="K481" s="8"/>
      <c r="L481" s="3"/>
      <c r="M481" s="17"/>
    </row>
    <row r="482" spans="2:13">
      <c r="B482" s="2"/>
      <c r="C482" s="2"/>
      <c r="D482" s="3"/>
      <c r="F482" s="16"/>
      <c r="G482" s="17"/>
      <c r="H482" s="2"/>
      <c r="I482" s="17"/>
      <c r="J482" s="17"/>
      <c r="K482" s="8"/>
      <c r="L482" s="3"/>
      <c r="M482" s="17"/>
    </row>
    <row r="483" spans="2:13">
      <c r="B483" s="2"/>
      <c r="C483" s="2"/>
      <c r="D483" s="3"/>
      <c r="F483" s="16"/>
      <c r="G483" s="17"/>
      <c r="H483" s="2"/>
      <c r="I483" s="17"/>
      <c r="J483" s="17"/>
      <c r="K483" s="8"/>
      <c r="L483" s="3"/>
      <c r="M483" s="17"/>
    </row>
    <row r="484" spans="2:13">
      <c r="B484" s="2"/>
      <c r="C484" s="2"/>
      <c r="D484" s="3"/>
      <c r="F484" s="16"/>
      <c r="G484" s="17"/>
      <c r="H484" s="2"/>
      <c r="I484" s="17"/>
      <c r="J484" s="17"/>
      <c r="K484" s="8"/>
      <c r="L484" s="3"/>
      <c r="M484" s="17"/>
    </row>
    <row r="485" spans="2:13">
      <c r="B485" s="2"/>
      <c r="C485" s="2"/>
      <c r="D485" s="3"/>
      <c r="F485" s="16"/>
      <c r="G485" s="17"/>
      <c r="H485" s="2"/>
      <c r="I485" s="17"/>
      <c r="J485" s="17"/>
      <c r="K485" s="8"/>
      <c r="L485" s="3"/>
      <c r="M485" s="17"/>
    </row>
    <row r="486" spans="2:13">
      <c r="B486" s="2"/>
      <c r="C486" s="2"/>
      <c r="D486" s="3"/>
      <c r="F486" s="16"/>
      <c r="G486" s="17"/>
      <c r="H486" s="2"/>
      <c r="I486" s="17"/>
      <c r="J486" s="17"/>
      <c r="K486" s="8"/>
      <c r="L486" s="3"/>
      <c r="M486" s="17"/>
    </row>
    <row r="487" spans="2:13">
      <c r="B487" s="2"/>
      <c r="C487" s="2"/>
      <c r="D487" s="3"/>
      <c r="F487" s="16"/>
      <c r="G487" s="17"/>
      <c r="H487" s="2"/>
      <c r="I487" s="17"/>
      <c r="J487" s="17"/>
      <c r="K487" s="8"/>
      <c r="L487" s="3"/>
      <c r="M487" s="17"/>
    </row>
    <row r="488" spans="2:13">
      <c r="B488" s="2"/>
      <c r="C488" s="2"/>
      <c r="D488" s="3"/>
      <c r="F488" s="16"/>
      <c r="G488" s="17"/>
      <c r="H488" s="2"/>
      <c r="I488" s="17"/>
      <c r="J488" s="17"/>
      <c r="K488" s="8"/>
      <c r="L488" s="3"/>
      <c r="M488" s="17"/>
    </row>
    <row r="489" spans="2:13">
      <c r="B489" s="2"/>
      <c r="C489" s="2"/>
      <c r="D489" s="3"/>
      <c r="F489" s="16"/>
      <c r="G489" s="17"/>
      <c r="H489" s="2"/>
      <c r="I489" s="17"/>
      <c r="J489" s="17"/>
      <c r="K489" s="8"/>
      <c r="L489" s="3"/>
      <c r="M489" s="17"/>
    </row>
    <row r="490" spans="2:13">
      <c r="B490" s="2"/>
      <c r="C490" s="2"/>
      <c r="D490" s="3"/>
      <c r="F490" s="16"/>
      <c r="G490" s="17"/>
      <c r="H490" s="2"/>
      <c r="I490" s="17"/>
      <c r="J490" s="17"/>
      <c r="K490" s="8"/>
      <c r="L490" s="3"/>
      <c r="M490" s="17"/>
    </row>
    <row r="491" spans="2:13">
      <c r="B491" s="2"/>
      <c r="C491" s="2"/>
      <c r="D491" s="3"/>
      <c r="F491" s="16"/>
      <c r="G491" s="17"/>
      <c r="H491" s="2"/>
      <c r="I491" s="17"/>
      <c r="J491" s="17"/>
      <c r="K491" s="8"/>
      <c r="L491" s="3"/>
      <c r="M491" s="17"/>
    </row>
    <row r="492" spans="2:13">
      <c r="B492" s="2"/>
      <c r="C492" s="2"/>
      <c r="D492" s="3"/>
      <c r="F492" s="16"/>
      <c r="G492" s="17"/>
      <c r="H492" s="2"/>
      <c r="I492" s="17"/>
      <c r="J492" s="17"/>
      <c r="K492" s="8"/>
      <c r="L492" s="3"/>
      <c r="M492" s="17"/>
    </row>
    <row r="493" spans="2:13">
      <c r="B493" s="2"/>
      <c r="C493" s="2"/>
      <c r="D493" s="3"/>
      <c r="F493" s="16"/>
      <c r="G493" s="17"/>
      <c r="H493" s="2"/>
      <c r="I493" s="17"/>
      <c r="J493" s="17"/>
      <c r="K493" s="8"/>
      <c r="L493" s="3"/>
      <c r="M493" s="17"/>
    </row>
    <row r="494" spans="2:13">
      <c r="B494" s="2"/>
      <c r="C494" s="2"/>
      <c r="D494" s="3"/>
      <c r="F494" s="16"/>
      <c r="G494" s="17"/>
      <c r="H494" s="2"/>
      <c r="I494" s="17"/>
      <c r="J494" s="17"/>
      <c r="K494" s="8"/>
      <c r="L494" s="3"/>
      <c r="M494" s="17"/>
    </row>
    <row r="495" spans="2:13">
      <c r="B495" s="2"/>
      <c r="C495" s="2"/>
      <c r="D495" s="3"/>
      <c r="F495" s="16"/>
      <c r="G495" s="17"/>
      <c r="H495" s="2"/>
      <c r="I495" s="17"/>
      <c r="J495" s="17"/>
      <c r="K495" s="8"/>
      <c r="L495" s="3"/>
      <c r="M495" s="17"/>
    </row>
    <row r="496" spans="2:13">
      <c r="B496" s="2"/>
      <c r="C496" s="2"/>
      <c r="D496" s="3"/>
      <c r="F496" s="16"/>
      <c r="G496" s="17"/>
      <c r="H496" s="2"/>
      <c r="I496" s="17"/>
      <c r="J496" s="17"/>
      <c r="K496" s="8"/>
      <c r="L496" s="3"/>
      <c r="M496" s="17"/>
    </row>
    <row r="497" spans="2:13">
      <c r="B497" s="2"/>
      <c r="C497" s="2"/>
      <c r="D497" s="3"/>
      <c r="F497" s="16"/>
      <c r="G497" s="17"/>
      <c r="H497" s="2"/>
      <c r="I497" s="17"/>
      <c r="J497" s="17"/>
      <c r="K497" s="8"/>
      <c r="L497" s="3"/>
      <c r="M497" s="17"/>
    </row>
    <row r="498" spans="2:13">
      <c r="B498" s="2"/>
      <c r="C498" s="2"/>
      <c r="D498" s="3"/>
      <c r="F498" s="16"/>
      <c r="G498" s="17"/>
      <c r="H498" s="2"/>
      <c r="I498" s="17"/>
      <c r="J498" s="17"/>
      <c r="K498" s="8"/>
      <c r="L498" s="3"/>
      <c r="M498" s="17"/>
    </row>
    <row r="499" spans="2:13">
      <c r="B499" s="2"/>
      <c r="C499" s="2"/>
      <c r="D499" s="3"/>
      <c r="F499" s="16"/>
      <c r="G499" s="17"/>
      <c r="H499" s="2"/>
      <c r="I499" s="17"/>
      <c r="J499" s="17"/>
      <c r="K499" s="8"/>
      <c r="L499" s="3"/>
      <c r="M499" s="17"/>
    </row>
    <row r="500" spans="2:13">
      <c r="B500" s="2"/>
      <c r="C500" s="2"/>
      <c r="D500" s="3"/>
      <c r="F500" s="16"/>
      <c r="G500" s="17"/>
      <c r="H500" s="2"/>
      <c r="I500" s="17"/>
      <c r="J500" s="17"/>
      <c r="K500" s="8"/>
      <c r="L500" s="3"/>
      <c r="M500" s="17"/>
    </row>
    <row r="501" spans="2:13">
      <c r="B501" s="2"/>
      <c r="C501" s="2"/>
      <c r="D501" s="3"/>
      <c r="F501" s="16"/>
      <c r="G501" s="17"/>
      <c r="H501" s="2"/>
      <c r="I501" s="17"/>
      <c r="J501" s="17"/>
      <c r="K501" s="8"/>
      <c r="L501" s="3"/>
      <c r="M501" s="17"/>
    </row>
    <row r="502" spans="2:13">
      <c r="B502" s="2"/>
      <c r="C502" s="2"/>
      <c r="D502" s="3"/>
      <c r="F502" s="16"/>
      <c r="G502" s="17"/>
      <c r="H502" s="2"/>
      <c r="I502" s="17"/>
      <c r="J502" s="17"/>
      <c r="K502" s="8"/>
      <c r="L502" s="3"/>
      <c r="M502" s="17"/>
    </row>
    <row r="503" spans="2:13">
      <c r="B503" s="2"/>
      <c r="C503" s="2"/>
      <c r="D503" s="3"/>
      <c r="F503" s="16"/>
      <c r="G503" s="17"/>
      <c r="H503" s="2"/>
      <c r="I503" s="17"/>
      <c r="J503" s="17"/>
      <c r="K503" s="8"/>
      <c r="L503" s="3"/>
      <c r="M503" s="17"/>
    </row>
    <row r="504" spans="2:13">
      <c r="B504" s="2"/>
      <c r="C504" s="2"/>
      <c r="D504" s="3"/>
      <c r="F504" s="16"/>
      <c r="G504" s="17"/>
      <c r="H504" s="2"/>
      <c r="I504" s="17"/>
      <c r="J504" s="17"/>
      <c r="K504" s="8"/>
      <c r="L504" s="3"/>
      <c r="M504" s="17"/>
    </row>
    <row r="505" spans="2:13">
      <c r="B505" s="2"/>
      <c r="C505" s="2"/>
      <c r="D505" s="3"/>
      <c r="F505" s="16"/>
      <c r="G505" s="17"/>
      <c r="H505" s="2"/>
      <c r="I505" s="17"/>
      <c r="J505" s="17"/>
      <c r="K505" s="8"/>
      <c r="L505" s="3"/>
      <c r="M505" s="17"/>
    </row>
    <row r="506" spans="2:13">
      <c r="B506" s="2"/>
      <c r="C506" s="2"/>
      <c r="D506" s="3"/>
      <c r="F506" s="16"/>
      <c r="G506" s="17"/>
      <c r="H506" s="2"/>
      <c r="I506" s="17"/>
      <c r="J506" s="17"/>
      <c r="K506" s="8"/>
      <c r="L506" s="3"/>
      <c r="M506" s="17"/>
    </row>
    <row r="507" spans="2:13">
      <c r="B507" s="2"/>
      <c r="C507" s="2"/>
      <c r="D507" s="3"/>
      <c r="F507" s="16"/>
      <c r="G507" s="17"/>
      <c r="H507" s="2"/>
      <c r="I507" s="17"/>
      <c r="J507" s="17"/>
      <c r="K507" s="8"/>
      <c r="L507" s="3"/>
      <c r="M507" s="17"/>
    </row>
    <row r="508" spans="2:13">
      <c r="B508" s="2"/>
      <c r="C508" s="2"/>
      <c r="D508" s="3"/>
      <c r="F508" s="16"/>
      <c r="G508" s="17"/>
      <c r="H508" s="2"/>
      <c r="I508" s="17"/>
      <c r="J508" s="17"/>
      <c r="K508" s="8"/>
      <c r="L508" s="3"/>
      <c r="M508" s="17"/>
    </row>
    <row r="509" spans="2:13">
      <c r="B509" s="2"/>
      <c r="C509" s="2"/>
      <c r="D509" s="3"/>
      <c r="F509" s="16"/>
      <c r="G509" s="17"/>
      <c r="H509" s="2"/>
      <c r="I509" s="17"/>
      <c r="J509" s="17"/>
      <c r="K509" s="8"/>
      <c r="L509" s="3"/>
      <c r="M509" s="17"/>
    </row>
    <row r="510" spans="2:13">
      <c r="B510" s="2"/>
      <c r="C510" s="2"/>
      <c r="D510" s="3"/>
      <c r="F510" s="16"/>
      <c r="G510" s="17"/>
      <c r="H510" s="2"/>
      <c r="I510" s="17"/>
      <c r="J510" s="17"/>
      <c r="K510" s="8"/>
      <c r="L510" s="3"/>
      <c r="M510" s="17"/>
    </row>
    <row r="511" spans="2:13">
      <c r="B511" s="2"/>
      <c r="C511" s="2"/>
      <c r="D511" s="3"/>
      <c r="F511" s="16"/>
      <c r="G511" s="17"/>
      <c r="H511" s="2"/>
      <c r="I511" s="17"/>
      <c r="J511" s="17"/>
      <c r="K511" s="8"/>
      <c r="L511" s="3"/>
      <c r="M511" s="17"/>
    </row>
    <row r="512" spans="2:13">
      <c r="B512" s="2"/>
      <c r="C512" s="2"/>
      <c r="D512" s="3"/>
      <c r="F512" s="16"/>
      <c r="G512" s="17"/>
      <c r="H512" s="2"/>
      <c r="I512" s="17"/>
      <c r="J512" s="17"/>
      <c r="K512" s="8"/>
      <c r="L512" s="3"/>
      <c r="M512" s="17"/>
    </row>
    <row r="513" spans="2:13">
      <c r="B513" s="2"/>
      <c r="C513" s="2"/>
      <c r="D513" s="3"/>
      <c r="F513" s="16"/>
      <c r="G513" s="17"/>
      <c r="H513" s="2"/>
      <c r="I513" s="17"/>
      <c r="J513" s="17"/>
      <c r="K513" s="8"/>
      <c r="L513" s="3"/>
      <c r="M513" s="17"/>
    </row>
    <row r="514" spans="2:13">
      <c r="B514" s="2"/>
      <c r="C514" s="2"/>
      <c r="D514" s="3"/>
      <c r="F514" s="16"/>
      <c r="G514" s="17"/>
      <c r="H514" s="2"/>
      <c r="I514" s="17"/>
      <c r="J514" s="17"/>
      <c r="K514" s="8"/>
      <c r="L514" s="3"/>
      <c r="M514" s="17"/>
    </row>
    <row r="515" spans="2:13">
      <c r="B515" s="2"/>
      <c r="C515" s="2"/>
      <c r="D515" s="3"/>
      <c r="F515" s="16"/>
      <c r="G515" s="17"/>
      <c r="H515" s="2"/>
      <c r="I515" s="17"/>
      <c r="J515" s="17"/>
      <c r="K515" s="8"/>
      <c r="L515" s="3"/>
      <c r="M515" s="17"/>
    </row>
    <row r="516" spans="2:13">
      <c r="B516" s="2"/>
      <c r="C516" s="2"/>
      <c r="D516" s="3"/>
      <c r="F516" s="16"/>
      <c r="G516" s="17"/>
      <c r="H516" s="2"/>
      <c r="I516" s="17"/>
      <c r="J516" s="17"/>
      <c r="K516" s="8"/>
      <c r="L516" s="3"/>
      <c r="M516" s="17"/>
    </row>
    <row r="517" spans="2:13">
      <c r="B517" s="2"/>
      <c r="C517" s="2"/>
      <c r="D517" s="3"/>
      <c r="F517" s="16"/>
      <c r="G517" s="17"/>
      <c r="H517" s="2"/>
      <c r="I517" s="17"/>
      <c r="J517" s="17"/>
      <c r="K517" s="8"/>
      <c r="L517" s="3"/>
      <c r="M517" s="17"/>
    </row>
    <row r="518" spans="2:13">
      <c r="B518" s="2"/>
      <c r="C518" s="2"/>
      <c r="D518" s="3"/>
      <c r="F518" s="16"/>
      <c r="G518" s="17"/>
      <c r="H518" s="2"/>
      <c r="I518" s="17"/>
      <c r="J518" s="17"/>
      <c r="K518" s="8"/>
      <c r="L518" s="3"/>
      <c r="M518" s="17"/>
    </row>
    <row r="519" spans="2:13">
      <c r="B519" s="2"/>
      <c r="C519" s="2"/>
      <c r="D519" s="3"/>
      <c r="F519" s="16"/>
      <c r="G519" s="17"/>
      <c r="H519" s="2"/>
      <c r="I519" s="17"/>
      <c r="J519" s="17"/>
      <c r="K519" s="8"/>
      <c r="L519" s="3"/>
      <c r="M519" s="17"/>
    </row>
    <row r="520" spans="2:13">
      <c r="B520" s="2"/>
      <c r="C520" s="2"/>
      <c r="D520" s="3"/>
      <c r="F520" s="16"/>
      <c r="G520" s="17"/>
      <c r="H520" s="2"/>
      <c r="I520" s="17"/>
      <c r="J520" s="17"/>
      <c r="K520" s="8"/>
      <c r="L520" s="3"/>
      <c r="M520" s="17"/>
    </row>
    <row r="521" spans="2:13">
      <c r="B521" s="2"/>
      <c r="C521" s="2"/>
      <c r="D521" s="3"/>
      <c r="F521" s="16"/>
      <c r="G521" s="17"/>
      <c r="H521" s="2"/>
      <c r="I521" s="17"/>
      <c r="J521" s="17"/>
      <c r="K521" s="8"/>
      <c r="L521" s="3"/>
      <c r="M521" s="17"/>
    </row>
    <row r="522" spans="2:13">
      <c r="B522" s="2"/>
      <c r="C522" s="2"/>
      <c r="D522" s="3"/>
      <c r="F522" s="16"/>
      <c r="G522" s="17"/>
      <c r="H522" s="2"/>
      <c r="I522" s="17"/>
      <c r="J522" s="17"/>
      <c r="K522" s="8"/>
      <c r="L522" s="3"/>
      <c r="M522" s="17"/>
    </row>
    <row r="523" spans="2:13">
      <c r="B523" s="2"/>
      <c r="C523" s="2"/>
      <c r="D523" s="3"/>
      <c r="F523" s="16"/>
      <c r="G523" s="17"/>
      <c r="H523" s="2"/>
      <c r="I523" s="17"/>
      <c r="J523" s="17"/>
      <c r="K523" s="8"/>
      <c r="L523" s="3"/>
      <c r="M523" s="17"/>
    </row>
    <row r="524" spans="2:13">
      <c r="B524" s="2"/>
      <c r="C524" s="2"/>
      <c r="D524" s="3"/>
      <c r="F524" s="16"/>
      <c r="G524" s="17"/>
      <c r="H524" s="2"/>
      <c r="I524" s="17"/>
      <c r="J524" s="17"/>
      <c r="K524" s="8"/>
      <c r="L524" s="3"/>
      <c r="M524" s="17"/>
    </row>
    <row r="525" spans="2:13">
      <c r="B525" s="2"/>
      <c r="C525" s="2"/>
      <c r="D525" s="3"/>
      <c r="F525" s="16"/>
      <c r="G525" s="17"/>
      <c r="H525" s="2"/>
      <c r="I525" s="17"/>
      <c r="J525" s="17"/>
      <c r="K525" s="8"/>
      <c r="L525" s="3"/>
      <c r="M525" s="17"/>
    </row>
    <row r="526" spans="2:13">
      <c r="B526" s="2"/>
      <c r="C526" s="2"/>
      <c r="D526" s="3"/>
      <c r="F526" s="16"/>
      <c r="G526" s="17"/>
      <c r="H526" s="2"/>
      <c r="I526" s="17"/>
      <c r="J526" s="17"/>
      <c r="K526" s="8"/>
      <c r="L526" s="3"/>
      <c r="M526" s="17"/>
    </row>
    <row r="527" spans="2:13">
      <c r="B527" s="2"/>
      <c r="C527" s="2"/>
      <c r="D527" s="3"/>
      <c r="F527" s="16"/>
      <c r="G527" s="17"/>
      <c r="H527" s="2"/>
      <c r="I527" s="17"/>
      <c r="J527" s="17"/>
      <c r="K527" s="8"/>
      <c r="L527" s="3"/>
      <c r="M527" s="17"/>
    </row>
    <row r="528" spans="2:13">
      <c r="B528" s="2"/>
      <c r="C528" s="2"/>
      <c r="D528" s="3"/>
      <c r="F528" s="16"/>
      <c r="G528" s="17"/>
      <c r="H528" s="2"/>
      <c r="I528" s="17"/>
      <c r="J528" s="17"/>
      <c r="K528" s="8"/>
      <c r="L528" s="3"/>
      <c r="M528" s="17"/>
    </row>
    <row r="529" spans="2:13">
      <c r="B529" s="2"/>
      <c r="C529" s="2"/>
      <c r="D529" s="3"/>
      <c r="F529" s="16"/>
      <c r="G529" s="17"/>
      <c r="H529" s="2"/>
      <c r="I529" s="17"/>
      <c r="J529" s="17"/>
      <c r="K529" s="8"/>
      <c r="L529" s="3"/>
      <c r="M529" s="17"/>
    </row>
    <row r="530" spans="2:13">
      <c r="B530" s="2"/>
      <c r="C530" s="2"/>
      <c r="D530" s="3"/>
      <c r="F530" s="16"/>
      <c r="G530" s="17"/>
      <c r="H530" s="2"/>
      <c r="I530" s="17"/>
      <c r="J530" s="17"/>
      <c r="K530" s="8"/>
      <c r="L530" s="3"/>
      <c r="M530" s="17"/>
    </row>
    <row r="531" spans="2:13">
      <c r="B531" s="2"/>
      <c r="C531" s="2"/>
      <c r="D531" s="3"/>
      <c r="F531" s="16"/>
      <c r="G531" s="17"/>
      <c r="H531" s="2"/>
      <c r="I531" s="17"/>
      <c r="J531" s="17"/>
      <c r="K531" s="8"/>
      <c r="L531" s="3"/>
      <c r="M531" s="17"/>
    </row>
    <row r="532" spans="2:13">
      <c r="B532" s="2"/>
      <c r="C532" s="2"/>
      <c r="D532" s="3"/>
      <c r="F532" s="16"/>
      <c r="G532" s="17"/>
      <c r="H532" s="2"/>
      <c r="I532" s="17"/>
      <c r="J532" s="17"/>
      <c r="K532" s="8"/>
      <c r="L532" s="3"/>
      <c r="M532" s="17"/>
    </row>
    <row r="533" spans="2:13">
      <c r="B533" s="2"/>
      <c r="C533" s="2"/>
      <c r="D533" s="3"/>
      <c r="F533" s="16"/>
      <c r="G533" s="17"/>
      <c r="H533" s="2"/>
      <c r="I533" s="17"/>
      <c r="J533" s="17"/>
      <c r="K533" s="8"/>
      <c r="L533" s="3"/>
      <c r="M533" s="17"/>
    </row>
    <row r="534" spans="2:13">
      <c r="B534" s="2"/>
      <c r="C534" s="2"/>
      <c r="D534" s="3"/>
      <c r="F534" s="16"/>
      <c r="G534" s="17"/>
      <c r="H534" s="2"/>
      <c r="I534" s="17"/>
      <c r="J534" s="17"/>
      <c r="K534" s="8"/>
      <c r="L534" s="3"/>
      <c r="M534" s="17"/>
    </row>
    <row r="535" spans="2:13">
      <c r="B535" s="2"/>
      <c r="C535" s="2"/>
      <c r="D535" s="3"/>
      <c r="F535" s="16"/>
      <c r="G535" s="17"/>
      <c r="H535" s="2"/>
      <c r="I535" s="17"/>
      <c r="J535" s="17"/>
      <c r="K535" s="8"/>
      <c r="L535" s="3"/>
      <c r="M535" s="17"/>
    </row>
    <row r="536" spans="2:13">
      <c r="B536" s="2"/>
      <c r="C536" s="2"/>
      <c r="D536" s="3"/>
      <c r="F536" s="16"/>
      <c r="G536" s="17"/>
      <c r="H536" s="2"/>
      <c r="I536" s="17"/>
      <c r="J536" s="17"/>
      <c r="K536" s="8"/>
      <c r="L536" s="3"/>
      <c r="M536" s="17"/>
    </row>
    <row r="537" spans="2:13">
      <c r="B537" s="2"/>
      <c r="C537" s="2"/>
      <c r="D537" s="3"/>
      <c r="F537" s="16"/>
      <c r="G537" s="17"/>
      <c r="H537" s="2"/>
      <c r="I537" s="17"/>
      <c r="J537" s="17"/>
      <c r="K537" s="8"/>
      <c r="L537" s="3"/>
      <c r="M537" s="17"/>
    </row>
    <row r="538" spans="2:13">
      <c r="B538" s="2"/>
      <c r="C538" s="2"/>
      <c r="D538" s="3"/>
      <c r="F538" s="16"/>
      <c r="G538" s="17"/>
      <c r="H538" s="2"/>
      <c r="I538" s="17"/>
      <c r="J538" s="17"/>
      <c r="K538" s="8"/>
      <c r="L538" s="3"/>
      <c r="M538" s="17"/>
    </row>
    <row r="539" spans="2:13">
      <c r="B539" s="2"/>
      <c r="C539" s="2"/>
      <c r="D539" s="3"/>
      <c r="F539" s="16"/>
      <c r="G539" s="17"/>
      <c r="H539" s="2"/>
      <c r="I539" s="17"/>
      <c r="J539" s="17"/>
      <c r="K539" s="8"/>
      <c r="L539" s="3"/>
      <c r="M539" s="17"/>
    </row>
    <row r="540" spans="2:13">
      <c r="B540" s="2"/>
      <c r="C540" s="2"/>
      <c r="D540" s="3"/>
      <c r="F540" s="16"/>
      <c r="G540" s="17"/>
      <c r="H540" s="2"/>
      <c r="I540" s="17"/>
      <c r="J540" s="17"/>
      <c r="K540" s="8"/>
      <c r="L540" s="3"/>
      <c r="M540" s="17"/>
    </row>
    <row r="541" spans="2:13">
      <c r="B541" s="2"/>
      <c r="C541" s="2"/>
      <c r="D541" s="3"/>
      <c r="F541" s="16"/>
      <c r="G541" s="17"/>
      <c r="H541" s="2"/>
      <c r="I541" s="17"/>
      <c r="J541" s="17"/>
      <c r="K541" s="8"/>
      <c r="L541" s="3"/>
      <c r="M541" s="17"/>
    </row>
    <row r="542" spans="2:13">
      <c r="B542" s="2"/>
      <c r="C542" s="2"/>
      <c r="D542" s="3"/>
      <c r="F542" s="16"/>
      <c r="G542" s="17"/>
      <c r="H542" s="2"/>
      <c r="I542" s="17"/>
      <c r="J542" s="17"/>
      <c r="K542" s="8"/>
      <c r="L542" s="3"/>
      <c r="M542" s="17"/>
    </row>
    <row r="543" spans="2:13">
      <c r="B543" s="2"/>
      <c r="C543" s="2"/>
      <c r="D543" s="3"/>
      <c r="F543" s="16"/>
      <c r="G543" s="17"/>
      <c r="H543" s="2"/>
      <c r="I543" s="17"/>
      <c r="J543" s="17"/>
      <c r="K543" s="8"/>
      <c r="L543" s="3"/>
      <c r="M543" s="17"/>
    </row>
    <row r="544" spans="2:13">
      <c r="B544" s="2"/>
      <c r="C544" s="2"/>
      <c r="D544" s="3"/>
      <c r="F544" s="16"/>
      <c r="G544" s="17"/>
      <c r="H544" s="2"/>
      <c r="I544" s="17"/>
      <c r="J544" s="17"/>
      <c r="K544" s="8"/>
      <c r="L544" s="3"/>
      <c r="M544" s="17"/>
    </row>
    <row r="545" spans="2:13">
      <c r="B545" s="2"/>
      <c r="C545" s="2"/>
      <c r="D545" s="3"/>
      <c r="F545" s="16"/>
      <c r="G545" s="17"/>
      <c r="H545" s="2"/>
      <c r="I545" s="17"/>
      <c r="J545" s="17"/>
      <c r="K545" s="8"/>
      <c r="L545" s="3"/>
      <c r="M545" s="17"/>
    </row>
    <row r="546" spans="2:13">
      <c r="B546" s="2"/>
      <c r="C546" s="2"/>
      <c r="D546" s="3"/>
      <c r="F546" s="16"/>
      <c r="G546" s="17"/>
      <c r="H546" s="2"/>
      <c r="I546" s="17"/>
      <c r="J546" s="17"/>
      <c r="K546" s="8"/>
      <c r="L546" s="3"/>
      <c r="M546" s="17"/>
    </row>
    <row r="547" spans="2:13">
      <c r="B547" s="2"/>
      <c r="C547" s="2"/>
      <c r="D547" s="3"/>
      <c r="F547" s="16"/>
      <c r="G547" s="17"/>
      <c r="H547" s="2"/>
      <c r="I547" s="17"/>
      <c r="J547" s="17"/>
      <c r="K547" s="8"/>
      <c r="L547" s="3"/>
      <c r="M547" s="17"/>
    </row>
    <row r="548" spans="2:13">
      <c r="B548" s="2"/>
      <c r="C548" s="2"/>
      <c r="D548" s="3"/>
      <c r="F548" s="16"/>
      <c r="G548" s="17"/>
      <c r="H548" s="2"/>
      <c r="I548" s="17"/>
      <c r="J548" s="17"/>
      <c r="K548" s="8"/>
      <c r="L548" s="3"/>
      <c r="M548" s="17"/>
    </row>
    <row r="549" spans="2:13">
      <c r="B549" s="2"/>
      <c r="C549" s="2"/>
      <c r="D549" s="3"/>
      <c r="F549" s="16"/>
      <c r="G549" s="17"/>
      <c r="H549" s="2"/>
      <c r="I549" s="17"/>
      <c r="J549" s="17"/>
      <c r="K549" s="8"/>
      <c r="L549" s="3"/>
      <c r="M549" s="17"/>
    </row>
    <row r="550" spans="2:13">
      <c r="B550" s="2"/>
      <c r="C550" s="2"/>
      <c r="D550" s="3"/>
      <c r="F550" s="16"/>
      <c r="G550" s="17"/>
      <c r="H550" s="2"/>
      <c r="I550" s="17"/>
      <c r="J550" s="17"/>
      <c r="K550" s="8"/>
      <c r="L550" s="3"/>
      <c r="M550" s="17"/>
    </row>
    <row r="551" spans="2:13">
      <c r="B551" s="2"/>
      <c r="C551" s="2"/>
      <c r="D551" s="3"/>
      <c r="F551" s="16"/>
      <c r="G551" s="17"/>
      <c r="H551" s="2"/>
      <c r="I551" s="17"/>
      <c r="J551" s="17"/>
      <c r="K551" s="8"/>
      <c r="L551" s="3"/>
      <c r="M551" s="17"/>
    </row>
    <row r="552" spans="2:13">
      <c r="B552" s="2"/>
      <c r="C552" s="2"/>
      <c r="D552" s="3"/>
      <c r="F552" s="16"/>
      <c r="G552" s="17"/>
      <c r="H552" s="2"/>
      <c r="I552" s="17"/>
      <c r="J552" s="17"/>
      <c r="K552" s="8"/>
      <c r="L552" s="3"/>
      <c r="M552" s="17"/>
    </row>
    <row r="553" spans="2:13">
      <c r="B553" s="2"/>
      <c r="C553" s="2"/>
      <c r="D553" s="3"/>
      <c r="F553" s="16"/>
      <c r="G553" s="17"/>
      <c r="H553" s="2"/>
      <c r="I553" s="17"/>
      <c r="J553" s="17"/>
      <c r="K553" s="8"/>
      <c r="L553" s="3"/>
      <c r="M553" s="17"/>
    </row>
    <row r="554" spans="2:13">
      <c r="B554" s="2"/>
      <c r="C554" s="2"/>
      <c r="D554" s="3"/>
      <c r="F554" s="16"/>
      <c r="G554" s="17"/>
      <c r="H554" s="2"/>
      <c r="I554" s="17"/>
      <c r="J554" s="17"/>
      <c r="K554" s="8"/>
      <c r="L554" s="3"/>
      <c r="M554" s="17"/>
    </row>
    <row r="555" spans="2:13">
      <c r="B555" s="2"/>
      <c r="C555" s="2"/>
      <c r="D555" s="3"/>
      <c r="F555" s="16"/>
      <c r="G555" s="17"/>
      <c r="H555" s="2"/>
      <c r="I555" s="17"/>
      <c r="J555" s="17"/>
      <c r="K555" s="8"/>
      <c r="L555" s="3"/>
      <c r="M555" s="17"/>
    </row>
    <row r="556" spans="2:13">
      <c r="B556" s="2"/>
      <c r="C556" s="2"/>
      <c r="D556" s="3"/>
      <c r="F556" s="16"/>
      <c r="G556" s="17"/>
      <c r="H556" s="2"/>
      <c r="I556" s="17"/>
      <c r="J556" s="17"/>
      <c r="K556" s="8"/>
      <c r="L556" s="3"/>
      <c r="M556" s="17"/>
    </row>
    <row r="557" spans="2:13">
      <c r="B557" s="2"/>
      <c r="C557" s="2"/>
      <c r="D557" s="3"/>
      <c r="F557" s="16"/>
      <c r="G557" s="17"/>
      <c r="H557" s="2"/>
      <c r="I557" s="17"/>
      <c r="J557" s="17"/>
      <c r="K557" s="8"/>
      <c r="L557" s="3"/>
      <c r="M557" s="17"/>
    </row>
    <row r="558" spans="2:13">
      <c r="B558" s="2"/>
      <c r="C558" s="2"/>
      <c r="D558" s="3"/>
      <c r="F558" s="16"/>
      <c r="G558" s="17"/>
      <c r="H558" s="2"/>
      <c r="I558" s="17"/>
      <c r="J558" s="17"/>
      <c r="K558" s="8"/>
      <c r="L558" s="3"/>
      <c r="M558" s="17"/>
    </row>
    <row r="559" spans="2:13">
      <c r="B559" s="2"/>
      <c r="C559" s="2"/>
      <c r="D559" s="3"/>
      <c r="F559" s="16"/>
      <c r="G559" s="17"/>
      <c r="H559" s="2"/>
      <c r="I559" s="17"/>
      <c r="J559" s="17"/>
      <c r="K559" s="8"/>
      <c r="L559" s="3"/>
      <c r="M559" s="17"/>
    </row>
    <row r="560" spans="2:13">
      <c r="B560" s="2"/>
      <c r="C560" s="2"/>
      <c r="D560" s="3"/>
      <c r="F560" s="16"/>
      <c r="G560" s="17"/>
      <c r="H560" s="2"/>
      <c r="I560" s="17"/>
      <c r="J560" s="17"/>
      <c r="K560" s="8"/>
      <c r="L560" s="3"/>
      <c r="M560" s="17"/>
    </row>
    <row r="561" spans="2:13">
      <c r="B561" s="2"/>
      <c r="C561" s="2"/>
      <c r="D561" s="3"/>
      <c r="F561" s="16"/>
      <c r="G561" s="17"/>
      <c r="H561" s="2"/>
      <c r="I561" s="17"/>
      <c r="J561" s="17"/>
      <c r="K561" s="8"/>
      <c r="L561" s="3"/>
      <c r="M561" s="17"/>
    </row>
    <row r="562" spans="2:13">
      <c r="B562" s="2"/>
      <c r="C562" s="2"/>
      <c r="D562" s="3"/>
      <c r="F562" s="16"/>
      <c r="G562" s="17"/>
      <c r="H562" s="2"/>
      <c r="I562" s="17"/>
      <c r="J562" s="17"/>
      <c r="K562" s="8"/>
      <c r="L562" s="3"/>
      <c r="M562" s="17"/>
    </row>
    <row r="563" spans="2:13">
      <c r="B563" s="2"/>
      <c r="C563" s="2"/>
      <c r="D563" s="3"/>
      <c r="F563" s="16"/>
      <c r="G563" s="17"/>
      <c r="H563" s="2"/>
      <c r="I563" s="17"/>
      <c r="J563" s="17"/>
      <c r="K563" s="8"/>
      <c r="L563" s="3"/>
      <c r="M563" s="17"/>
    </row>
    <row r="564" spans="2:13">
      <c r="B564" s="2"/>
      <c r="C564" s="2"/>
      <c r="D564" s="3"/>
      <c r="F564" s="16"/>
      <c r="G564" s="17"/>
      <c r="H564" s="2"/>
      <c r="I564" s="17"/>
      <c r="J564" s="17"/>
      <c r="K564" s="8"/>
      <c r="L564" s="3"/>
      <c r="M564" s="17"/>
    </row>
    <row r="565" spans="2:13">
      <c r="B565" s="2"/>
      <c r="C565" s="2"/>
      <c r="D565" s="3"/>
      <c r="F565" s="16"/>
      <c r="G565" s="17"/>
      <c r="H565" s="2"/>
      <c r="I565" s="17"/>
      <c r="J565" s="17"/>
      <c r="K565" s="8"/>
      <c r="L565" s="3"/>
      <c r="M565" s="17"/>
    </row>
    <row r="566" spans="2:13">
      <c r="B566" s="2"/>
      <c r="C566" s="2"/>
      <c r="D566" s="3"/>
      <c r="F566" s="16"/>
      <c r="G566" s="17"/>
      <c r="H566" s="2"/>
      <c r="I566" s="17"/>
      <c r="J566" s="17"/>
      <c r="K566" s="8"/>
      <c r="L566" s="3"/>
      <c r="M566" s="17"/>
    </row>
    <row r="567" spans="2:13">
      <c r="B567" s="2"/>
      <c r="C567" s="2"/>
      <c r="D567" s="3"/>
      <c r="F567" s="16"/>
      <c r="G567" s="17"/>
      <c r="H567" s="2"/>
      <c r="I567" s="17"/>
      <c r="J567" s="17"/>
      <c r="K567" s="8"/>
      <c r="L567" s="3"/>
      <c r="M567" s="17"/>
    </row>
    <row r="568" spans="2:13">
      <c r="B568" s="2"/>
      <c r="C568" s="2"/>
      <c r="D568" s="3"/>
      <c r="F568" s="16"/>
      <c r="G568" s="17"/>
      <c r="H568" s="2"/>
      <c r="I568" s="17"/>
      <c r="J568" s="17"/>
      <c r="K568" s="8"/>
      <c r="L568" s="3"/>
      <c r="M568" s="17"/>
    </row>
    <row r="569" spans="2:13">
      <c r="B569" s="2"/>
      <c r="C569" s="2"/>
      <c r="D569" s="3"/>
      <c r="F569" s="16"/>
      <c r="G569" s="17"/>
      <c r="H569" s="2"/>
      <c r="I569" s="17"/>
      <c r="J569" s="17"/>
      <c r="K569" s="8"/>
      <c r="L569" s="3"/>
      <c r="M569" s="17"/>
    </row>
    <row r="570" spans="2:13">
      <c r="B570" s="2"/>
      <c r="C570" s="2"/>
      <c r="D570" s="3"/>
      <c r="F570" s="16"/>
      <c r="G570" s="17"/>
      <c r="H570" s="2"/>
      <c r="I570" s="17"/>
      <c r="J570" s="17"/>
      <c r="K570" s="8"/>
      <c r="L570" s="3"/>
      <c r="M570" s="17"/>
    </row>
    <row r="571" spans="2:13">
      <c r="B571" s="2"/>
      <c r="C571" s="2"/>
      <c r="D571" s="3"/>
      <c r="F571" s="16"/>
      <c r="G571" s="17"/>
      <c r="H571" s="2"/>
      <c r="I571" s="17"/>
      <c r="J571" s="17"/>
      <c r="K571" s="8"/>
      <c r="L571" s="3"/>
      <c r="M571" s="17"/>
    </row>
    <row r="572" spans="2:13">
      <c r="B572" s="2"/>
      <c r="C572" s="2"/>
      <c r="D572" s="3"/>
      <c r="F572" s="16"/>
      <c r="G572" s="17"/>
      <c r="H572" s="2"/>
      <c r="I572" s="17"/>
      <c r="J572" s="17"/>
      <c r="K572" s="8"/>
      <c r="L572" s="3"/>
      <c r="M572" s="17"/>
    </row>
    <row r="573" spans="2:13">
      <c r="B573" s="2"/>
      <c r="C573" s="2"/>
      <c r="D573" s="3"/>
      <c r="F573" s="16"/>
      <c r="G573" s="17"/>
      <c r="H573" s="2"/>
      <c r="I573" s="17"/>
      <c r="J573" s="17"/>
      <c r="K573" s="8"/>
      <c r="L573" s="3"/>
      <c r="M573" s="17"/>
    </row>
    <row r="574" spans="2:13">
      <c r="B574" s="2"/>
      <c r="C574" s="2"/>
      <c r="D574" s="3"/>
      <c r="F574" s="16"/>
      <c r="G574" s="17"/>
      <c r="H574" s="2"/>
      <c r="I574" s="17"/>
      <c r="J574" s="17"/>
      <c r="K574" s="8"/>
      <c r="L574" s="3"/>
      <c r="M574" s="17"/>
    </row>
    <row r="575" spans="2:13">
      <c r="B575" s="2"/>
      <c r="C575" s="2"/>
      <c r="D575" s="3"/>
      <c r="F575" s="16"/>
      <c r="G575" s="17"/>
      <c r="H575" s="2"/>
      <c r="I575" s="17"/>
      <c r="J575" s="17"/>
      <c r="K575" s="8"/>
      <c r="L575" s="3"/>
      <c r="M575" s="17"/>
    </row>
    <row r="576" spans="2:13">
      <c r="B576" s="2"/>
      <c r="C576" s="2"/>
      <c r="D576" s="3"/>
      <c r="F576" s="16"/>
      <c r="G576" s="17"/>
      <c r="H576" s="2"/>
      <c r="I576" s="17"/>
      <c r="J576" s="17"/>
      <c r="K576" s="8"/>
      <c r="L576" s="3"/>
      <c r="M576" s="17"/>
    </row>
    <row r="577" spans="2:13">
      <c r="B577" s="2"/>
      <c r="C577" s="2"/>
      <c r="D577" s="3"/>
      <c r="F577" s="16"/>
      <c r="G577" s="17"/>
      <c r="H577" s="2"/>
      <c r="I577" s="17"/>
      <c r="J577" s="17"/>
      <c r="K577" s="8"/>
      <c r="L577" s="3"/>
      <c r="M577" s="17"/>
    </row>
    <row r="578" spans="2:13">
      <c r="B578" s="2"/>
      <c r="C578" s="2"/>
      <c r="D578" s="3"/>
      <c r="F578" s="16"/>
      <c r="G578" s="17"/>
      <c r="H578" s="2"/>
      <c r="I578" s="17"/>
      <c r="J578" s="17"/>
      <c r="K578" s="8"/>
      <c r="L578" s="3"/>
      <c r="M578" s="17"/>
    </row>
    <row r="579" spans="2:13">
      <c r="B579" s="2"/>
      <c r="C579" s="2"/>
      <c r="D579" s="3"/>
      <c r="F579" s="16"/>
      <c r="G579" s="17"/>
      <c r="H579" s="2"/>
      <c r="I579" s="17"/>
      <c r="J579" s="17"/>
      <c r="K579" s="8"/>
      <c r="L579" s="3"/>
      <c r="M579" s="17"/>
    </row>
    <row r="580" spans="2:13">
      <c r="B580" s="2"/>
      <c r="C580" s="2"/>
      <c r="D580" s="3"/>
      <c r="F580" s="16"/>
      <c r="G580" s="17"/>
      <c r="H580" s="2"/>
      <c r="I580" s="17"/>
      <c r="J580" s="17"/>
      <c r="K580" s="8"/>
      <c r="L580" s="3"/>
      <c r="M580" s="17"/>
    </row>
    <row r="581" spans="2:13">
      <c r="B581" s="2"/>
      <c r="C581" s="2"/>
      <c r="D581" s="3"/>
      <c r="F581" s="16"/>
      <c r="G581" s="17"/>
      <c r="H581" s="2"/>
      <c r="I581" s="17"/>
      <c r="J581" s="17"/>
      <c r="K581" s="8"/>
      <c r="L581" s="3"/>
      <c r="M581" s="17"/>
    </row>
    <row r="582" spans="2:13">
      <c r="B582" s="2"/>
      <c r="C582" s="2"/>
      <c r="D582" s="3"/>
      <c r="F582" s="16"/>
      <c r="G582" s="17"/>
      <c r="H582" s="2"/>
      <c r="I582" s="17"/>
      <c r="J582" s="17"/>
      <c r="K582" s="8"/>
      <c r="L582" s="3"/>
      <c r="M582" s="17"/>
    </row>
    <row r="583" spans="2:13">
      <c r="B583" s="2"/>
      <c r="C583" s="2"/>
      <c r="D583" s="3"/>
      <c r="F583" s="16"/>
      <c r="G583" s="17"/>
      <c r="H583" s="2"/>
      <c r="I583" s="17"/>
      <c r="J583" s="17"/>
      <c r="K583" s="8"/>
      <c r="L583" s="3"/>
      <c r="M583" s="17"/>
    </row>
    <row r="584" spans="2:13">
      <c r="B584" s="2"/>
      <c r="C584" s="2"/>
      <c r="D584" s="3"/>
      <c r="F584" s="16"/>
      <c r="G584" s="17"/>
      <c r="H584" s="2"/>
      <c r="I584" s="17"/>
      <c r="J584" s="17"/>
      <c r="K584" s="8"/>
      <c r="L584" s="3"/>
      <c r="M584" s="17"/>
    </row>
    <row r="585" spans="2:13">
      <c r="B585" s="2"/>
      <c r="C585" s="2"/>
      <c r="D585" s="3"/>
      <c r="F585" s="16"/>
      <c r="G585" s="17"/>
      <c r="H585" s="2"/>
      <c r="I585" s="17"/>
      <c r="J585" s="17"/>
      <c r="K585" s="8"/>
      <c r="L585" s="3"/>
      <c r="M585" s="17"/>
    </row>
    <row r="586" spans="2:13">
      <c r="B586" s="2"/>
      <c r="C586" s="2"/>
      <c r="D586" s="3"/>
      <c r="F586" s="16"/>
      <c r="G586" s="17"/>
      <c r="H586" s="2"/>
      <c r="I586" s="17"/>
      <c r="J586" s="17"/>
      <c r="K586" s="8"/>
      <c r="L586" s="3"/>
      <c r="M586" s="17"/>
    </row>
    <row r="587" spans="2:13">
      <c r="B587" s="2"/>
      <c r="C587" s="2"/>
      <c r="D587" s="3"/>
      <c r="F587" s="16"/>
      <c r="G587" s="17"/>
      <c r="H587" s="2"/>
      <c r="I587" s="17"/>
      <c r="J587" s="17"/>
      <c r="K587" s="8"/>
      <c r="L587" s="3"/>
      <c r="M587" s="17"/>
    </row>
    <row r="588" spans="2:13">
      <c r="B588" s="2"/>
      <c r="C588" s="2"/>
      <c r="D588" s="3"/>
      <c r="F588" s="16"/>
      <c r="G588" s="17"/>
      <c r="H588" s="2"/>
      <c r="I588" s="17"/>
      <c r="J588" s="17"/>
      <c r="K588" s="8"/>
      <c r="L588" s="3"/>
      <c r="M588" s="17"/>
    </row>
    <row r="589" spans="2:13">
      <c r="B589" s="2"/>
      <c r="C589" s="2"/>
      <c r="D589" s="3"/>
      <c r="F589" s="16"/>
      <c r="G589" s="17"/>
      <c r="H589" s="2"/>
      <c r="I589" s="17"/>
      <c r="J589" s="17"/>
      <c r="K589" s="8"/>
      <c r="L589" s="3"/>
      <c r="M589" s="17"/>
    </row>
    <row r="590" spans="2:13">
      <c r="B590" s="2"/>
      <c r="C590" s="2"/>
      <c r="D590" s="3"/>
      <c r="F590" s="16"/>
      <c r="G590" s="17"/>
      <c r="H590" s="2"/>
      <c r="I590" s="17"/>
      <c r="J590" s="17"/>
      <c r="K590" s="8"/>
      <c r="L590" s="3"/>
      <c r="M590" s="17"/>
    </row>
    <row r="591" spans="2:13">
      <c r="B591" s="2"/>
      <c r="C591" s="2"/>
      <c r="D591" s="3"/>
      <c r="F591" s="16"/>
      <c r="G591" s="17"/>
      <c r="H591" s="2"/>
      <c r="I591" s="17"/>
      <c r="J591" s="17"/>
      <c r="K591" s="8"/>
      <c r="L591" s="3"/>
      <c r="M591" s="17"/>
    </row>
    <row r="592" spans="2:13">
      <c r="B592" s="2"/>
      <c r="C592" s="2"/>
      <c r="D592" s="3"/>
      <c r="F592" s="16"/>
      <c r="G592" s="17"/>
      <c r="H592" s="2"/>
      <c r="I592" s="17"/>
      <c r="J592" s="17"/>
      <c r="K592" s="8"/>
      <c r="L592" s="3"/>
      <c r="M592" s="17"/>
    </row>
    <row r="593" spans="2:13">
      <c r="B593" s="2"/>
      <c r="C593" s="2"/>
      <c r="D593" s="3"/>
      <c r="F593" s="16"/>
      <c r="G593" s="17"/>
      <c r="H593" s="2"/>
      <c r="I593" s="17"/>
      <c r="J593" s="17"/>
      <c r="K593" s="8"/>
      <c r="L593" s="3"/>
      <c r="M593" s="17"/>
    </row>
    <row r="594" spans="2:13">
      <c r="B594" s="2"/>
      <c r="C594" s="2"/>
      <c r="D594" s="3"/>
      <c r="F594" s="16"/>
      <c r="G594" s="17"/>
      <c r="H594" s="2"/>
      <c r="I594" s="17"/>
      <c r="J594" s="17"/>
      <c r="K594" s="8"/>
      <c r="L594" s="3"/>
      <c r="M594" s="17"/>
    </row>
    <row r="595" spans="2:13">
      <c r="B595" s="2"/>
      <c r="C595" s="2"/>
      <c r="D595" s="3"/>
      <c r="F595" s="16"/>
      <c r="G595" s="17"/>
      <c r="H595" s="2"/>
      <c r="I595" s="17"/>
      <c r="J595" s="17"/>
      <c r="K595" s="8"/>
      <c r="L595" s="3"/>
      <c r="M595" s="17"/>
    </row>
    <row r="596" spans="2:13">
      <c r="B596" s="2"/>
      <c r="C596" s="2"/>
      <c r="D596" s="3"/>
      <c r="F596" s="16"/>
      <c r="G596" s="17"/>
      <c r="H596" s="2"/>
      <c r="I596" s="17"/>
      <c r="J596" s="17"/>
      <c r="K596" s="8"/>
      <c r="L596" s="3"/>
      <c r="M596" s="17"/>
    </row>
    <row r="597" spans="2:13">
      <c r="B597" s="2"/>
      <c r="C597" s="2"/>
      <c r="D597" s="3"/>
      <c r="F597" s="16"/>
      <c r="G597" s="17"/>
      <c r="H597" s="2"/>
      <c r="I597" s="17"/>
      <c r="J597" s="17"/>
      <c r="K597" s="8"/>
      <c r="L597" s="3"/>
      <c r="M597" s="17"/>
    </row>
    <row r="598" spans="2:13">
      <c r="B598" s="2"/>
      <c r="C598" s="2"/>
      <c r="D598" s="3"/>
      <c r="F598" s="16"/>
      <c r="G598" s="17"/>
      <c r="H598" s="2"/>
      <c r="I598" s="17"/>
      <c r="J598" s="17"/>
      <c r="K598" s="8"/>
      <c r="L598" s="3"/>
      <c r="M598" s="17"/>
    </row>
    <row r="599" spans="2:13">
      <c r="B599" s="2"/>
      <c r="C599" s="2"/>
      <c r="D599" s="3"/>
      <c r="F599" s="16"/>
      <c r="G599" s="17"/>
      <c r="H599" s="2"/>
      <c r="I599" s="17"/>
      <c r="J599" s="17"/>
      <c r="K599" s="8"/>
      <c r="L599" s="3"/>
      <c r="M599" s="17"/>
    </row>
    <row r="600" spans="2:13">
      <c r="B600" s="2"/>
      <c r="C600" s="2"/>
      <c r="D600" s="3"/>
      <c r="F600" s="16"/>
      <c r="G600" s="17"/>
      <c r="H600" s="2"/>
      <c r="I600" s="17"/>
      <c r="J600" s="17"/>
      <c r="K600" s="8"/>
      <c r="L600" s="3"/>
      <c r="M600" s="17"/>
    </row>
    <row r="601" spans="2:13">
      <c r="B601" s="2"/>
      <c r="C601" s="2"/>
      <c r="D601" s="3"/>
      <c r="F601" s="16"/>
      <c r="G601" s="17"/>
      <c r="H601" s="2"/>
      <c r="I601" s="17"/>
      <c r="J601" s="17"/>
      <c r="K601" s="8"/>
      <c r="L601" s="3"/>
      <c r="M601" s="17"/>
    </row>
    <row r="602" spans="2:13">
      <c r="B602" s="2"/>
      <c r="C602" s="2"/>
      <c r="D602" s="3"/>
      <c r="F602" s="16"/>
      <c r="G602" s="17"/>
      <c r="H602" s="2"/>
      <c r="I602" s="17"/>
      <c r="J602" s="17"/>
      <c r="K602" s="8"/>
      <c r="L602" s="3"/>
      <c r="M602" s="17"/>
    </row>
    <row r="603" spans="2:13">
      <c r="B603" s="2"/>
      <c r="C603" s="2"/>
      <c r="D603" s="3"/>
      <c r="F603" s="16"/>
      <c r="G603" s="17"/>
      <c r="H603" s="2"/>
      <c r="I603" s="17"/>
      <c r="J603" s="17"/>
      <c r="K603" s="8"/>
      <c r="L603" s="3"/>
      <c r="M603" s="17"/>
    </row>
    <row r="604" spans="2:13">
      <c r="B604" s="2"/>
      <c r="C604" s="2"/>
      <c r="D604" s="3"/>
      <c r="F604" s="16"/>
      <c r="G604" s="17"/>
      <c r="H604" s="2"/>
      <c r="I604" s="17"/>
      <c r="J604" s="17"/>
      <c r="K604" s="8"/>
      <c r="L604" s="3"/>
      <c r="M604" s="17"/>
    </row>
    <row r="605" spans="2:13">
      <c r="B605" s="2"/>
      <c r="C605" s="2"/>
      <c r="D605" s="3"/>
      <c r="F605" s="16"/>
      <c r="G605" s="17"/>
      <c r="H605" s="2"/>
      <c r="I605" s="17"/>
      <c r="J605" s="17"/>
      <c r="K605" s="8"/>
      <c r="L605" s="3"/>
      <c r="M605" s="17"/>
    </row>
    <row r="606" spans="2:13">
      <c r="B606" s="2"/>
      <c r="C606" s="2"/>
      <c r="D606" s="3"/>
      <c r="F606" s="16"/>
      <c r="G606" s="17"/>
      <c r="H606" s="2"/>
      <c r="I606" s="17"/>
      <c r="J606" s="17"/>
      <c r="K606" s="8"/>
      <c r="L606" s="3"/>
      <c r="M606" s="17"/>
    </row>
    <row r="607" spans="2:13">
      <c r="B607" s="2"/>
      <c r="C607" s="2"/>
      <c r="D607" s="3"/>
      <c r="F607" s="16"/>
      <c r="G607" s="17"/>
      <c r="H607" s="2"/>
      <c r="I607" s="17"/>
      <c r="J607" s="17"/>
      <c r="K607" s="8"/>
      <c r="L607" s="3"/>
      <c r="M607" s="17"/>
    </row>
    <row r="608" spans="2:13">
      <c r="B608" s="2"/>
      <c r="C608" s="2"/>
      <c r="D608" s="3"/>
      <c r="F608" s="16"/>
      <c r="G608" s="17"/>
      <c r="H608" s="2"/>
      <c r="I608" s="17"/>
      <c r="J608" s="17"/>
      <c r="K608" s="8"/>
      <c r="L608" s="3"/>
      <c r="M608" s="17"/>
    </row>
    <row r="609" spans="2:13">
      <c r="B609" s="2"/>
      <c r="C609" s="2"/>
      <c r="D609" s="3"/>
      <c r="F609" s="16"/>
      <c r="G609" s="17"/>
      <c r="H609" s="2"/>
      <c r="I609" s="17"/>
      <c r="J609" s="17"/>
      <c r="K609" s="8"/>
      <c r="L609" s="3"/>
      <c r="M609" s="17"/>
    </row>
    <row r="610" spans="2:13">
      <c r="B610" s="2"/>
      <c r="C610" s="2"/>
      <c r="D610" s="3"/>
      <c r="F610" s="16"/>
      <c r="G610" s="17"/>
      <c r="H610" s="2"/>
      <c r="I610" s="17"/>
      <c r="J610" s="17"/>
      <c r="K610" s="8"/>
      <c r="L610" s="3"/>
      <c r="M610" s="17"/>
    </row>
    <row r="611" spans="2:13">
      <c r="B611" s="2"/>
      <c r="C611" s="2"/>
      <c r="D611" s="3"/>
      <c r="F611" s="16"/>
      <c r="G611" s="17"/>
      <c r="H611" s="2"/>
      <c r="I611" s="17"/>
      <c r="J611" s="17"/>
      <c r="K611" s="8"/>
      <c r="L611" s="3"/>
      <c r="M611" s="17"/>
    </row>
    <row r="612" spans="2:13">
      <c r="B612" s="2"/>
      <c r="C612" s="2"/>
      <c r="D612" s="3"/>
      <c r="F612" s="16"/>
      <c r="G612" s="17"/>
      <c r="H612" s="2"/>
      <c r="I612" s="17"/>
      <c r="J612" s="17"/>
      <c r="K612" s="8"/>
      <c r="L612" s="3"/>
      <c r="M612" s="17"/>
    </row>
    <row r="613" spans="2:13">
      <c r="B613" s="2"/>
      <c r="C613" s="2"/>
      <c r="D613" s="3"/>
      <c r="F613" s="16"/>
      <c r="G613" s="17"/>
      <c r="H613" s="2"/>
      <c r="I613" s="17"/>
      <c r="J613" s="17"/>
      <c r="K613" s="8"/>
      <c r="L613" s="3"/>
      <c r="M613" s="17"/>
    </row>
    <row r="614" spans="2:13">
      <c r="B614" s="2"/>
      <c r="C614" s="2"/>
      <c r="D614" s="3"/>
      <c r="F614" s="16"/>
      <c r="G614" s="17"/>
      <c r="H614" s="2"/>
      <c r="I614" s="17"/>
      <c r="J614" s="17"/>
      <c r="K614" s="8"/>
      <c r="L614" s="3"/>
      <c r="M614" s="17"/>
    </row>
    <row r="615" spans="2:13">
      <c r="B615" s="2"/>
      <c r="C615" s="2"/>
      <c r="D615" s="3"/>
      <c r="F615" s="16"/>
      <c r="G615" s="17"/>
      <c r="H615" s="2"/>
      <c r="I615" s="17"/>
      <c r="J615" s="17"/>
      <c r="K615" s="8"/>
      <c r="L615" s="3"/>
      <c r="M615" s="17"/>
    </row>
    <row r="616" spans="2:13">
      <c r="B616" s="2"/>
      <c r="C616" s="2"/>
      <c r="D616" s="3"/>
      <c r="F616" s="16"/>
      <c r="G616" s="17"/>
      <c r="H616" s="2"/>
      <c r="I616" s="17"/>
      <c r="J616" s="17"/>
      <c r="K616" s="8"/>
      <c r="L616" s="3"/>
      <c r="M616" s="17"/>
    </row>
    <row r="617" spans="2:13">
      <c r="B617" s="2"/>
      <c r="C617" s="2"/>
      <c r="D617" s="3"/>
      <c r="F617" s="16"/>
      <c r="G617" s="17"/>
      <c r="H617" s="2"/>
      <c r="I617" s="17"/>
      <c r="J617" s="17"/>
      <c r="K617" s="8"/>
      <c r="L617" s="3"/>
      <c r="M617" s="17"/>
    </row>
    <row r="618" spans="2:13">
      <c r="B618" s="2"/>
      <c r="C618" s="2"/>
      <c r="D618" s="3"/>
      <c r="F618" s="16"/>
      <c r="G618" s="17"/>
      <c r="H618" s="2"/>
      <c r="I618" s="17"/>
      <c r="J618" s="17"/>
      <c r="K618" s="8"/>
      <c r="L618" s="3"/>
      <c r="M618" s="17"/>
    </row>
    <row r="619" spans="2:13">
      <c r="B619" s="2"/>
      <c r="C619" s="2"/>
      <c r="D619" s="3"/>
      <c r="F619" s="16"/>
      <c r="G619" s="17"/>
      <c r="H619" s="2"/>
      <c r="I619" s="17"/>
      <c r="J619" s="17"/>
      <c r="K619" s="8"/>
      <c r="L619" s="3"/>
      <c r="M619" s="17"/>
    </row>
    <row r="620" spans="2:13">
      <c r="B620" s="2"/>
      <c r="C620" s="2"/>
      <c r="D620" s="3"/>
      <c r="F620" s="16"/>
      <c r="G620" s="17"/>
      <c r="H620" s="2"/>
      <c r="I620" s="17"/>
      <c r="J620" s="17"/>
      <c r="K620" s="8"/>
      <c r="L620" s="3"/>
      <c r="M620" s="17"/>
    </row>
    <row r="621" spans="2:13">
      <c r="B621" s="2"/>
      <c r="C621" s="2"/>
      <c r="D621" s="3"/>
      <c r="F621" s="16"/>
      <c r="G621" s="17"/>
      <c r="H621" s="2"/>
      <c r="I621" s="17"/>
      <c r="J621" s="17"/>
      <c r="K621" s="8"/>
      <c r="L621" s="3"/>
      <c r="M621" s="17"/>
    </row>
    <row r="622" spans="2:13">
      <c r="B622" s="2"/>
      <c r="C622" s="2"/>
      <c r="D622" s="3"/>
      <c r="F622" s="16"/>
      <c r="G622" s="17"/>
      <c r="H622" s="2"/>
      <c r="I622" s="17"/>
      <c r="J622" s="17"/>
      <c r="K622" s="8"/>
      <c r="L622" s="3"/>
      <c r="M622" s="17"/>
    </row>
    <row r="623" spans="2:13">
      <c r="B623" s="2"/>
      <c r="C623" s="2"/>
      <c r="D623" s="3"/>
      <c r="F623" s="16"/>
      <c r="G623" s="17"/>
      <c r="H623" s="2"/>
      <c r="I623" s="17"/>
      <c r="J623" s="17"/>
      <c r="K623" s="8"/>
      <c r="L623" s="3"/>
      <c r="M623" s="17"/>
    </row>
    <row r="624" spans="2:13">
      <c r="B624" s="2"/>
      <c r="C624" s="2"/>
      <c r="D624" s="3"/>
      <c r="F624" s="16"/>
      <c r="G624" s="17"/>
      <c r="H624" s="2"/>
      <c r="I624" s="17"/>
      <c r="J624" s="17"/>
      <c r="K624" s="8"/>
      <c r="L624" s="3"/>
      <c r="M624" s="17"/>
    </row>
    <row r="625" spans="2:13">
      <c r="B625" s="2"/>
      <c r="C625" s="2"/>
      <c r="D625" s="3"/>
      <c r="F625" s="16"/>
      <c r="G625" s="17"/>
      <c r="H625" s="2"/>
      <c r="I625" s="17"/>
      <c r="J625" s="17"/>
      <c r="K625" s="8"/>
      <c r="L625" s="3"/>
      <c r="M625" s="17"/>
    </row>
    <row r="626" spans="2:13">
      <c r="B626" s="2"/>
      <c r="C626" s="2"/>
      <c r="D626" s="3"/>
      <c r="F626" s="16"/>
      <c r="G626" s="17"/>
      <c r="H626" s="2"/>
      <c r="I626" s="17"/>
      <c r="J626" s="17"/>
      <c r="K626" s="8"/>
      <c r="L626" s="3"/>
      <c r="M626" s="17"/>
    </row>
    <row r="627" spans="2:13">
      <c r="B627" s="2"/>
      <c r="C627" s="2"/>
      <c r="D627" s="3"/>
      <c r="F627" s="16"/>
      <c r="G627" s="17"/>
      <c r="H627" s="2"/>
      <c r="I627" s="17"/>
      <c r="J627" s="17"/>
      <c r="K627" s="8"/>
      <c r="L627" s="3"/>
      <c r="M627" s="17"/>
    </row>
    <row r="628" spans="2:13">
      <c r="B628" s="2"/>
      <c r="C628" s="2"/>
      <c r="D628" s="3"/>
      <c r="F628" s="16"/>
      <c r="G628" s="17"/>
      <c r="H628" s="2"/>
      <c r="I628" s="17"/>
      <c r="J628" s="17"/>
      <c r="K628" s="8"/>
      <c r="L628" s="3"/>
      <c r="M628" s="17"/>
    </row>
    <row r="629" spans="2:13">
      <c r="B629" s="2"/>
      <c r="C629" s="2"/>
      <c r="D629" s="3"/>
      <c r="F629" s="16"/>
      <c r="G629" s="17"/>
      <c r="H629" s="2"/>
      <c r="I629" s="17"/>
      <c r="J629" s="17"/>
      <c r="K629" s="8"/>
      <c r="L629" s="3"/>
      <c r="M629" s="17"/>
    </row>
    <row r="630" spans="2:13">
      <c r="B630" s="2"/>
      <c r="C630" s="2"/>
      <c r="D630" s="3"/>
      <c r="F630" s="16"/>
      <c r="G630" s="17"/>
      <c r="H630" s="2"/>
      <c r="I630" s="17"/>
      <c r="J630" s="17"/>
      <c r="K630" s="8"/>
      <c r="L630" s="3"/>
      <c r="M630" s="17"/>
    </row>
    <row r="631" spans="2:13">
      <c r="B631" s="2"/>
      <c r="C631" s="2"/>
      <c r="D631" s="3"/>
      <c r="F631" s="16"/>
      <c r="G631" s="17"/>
      <c r="H631" s="2"/>
      <c r="I631" s="17"/>
      <c r="J631" s="17"/>
      <c r="K631" s="8"/>
      <c r="L631" s="3"/>
      <c r="M631" s="17"/>
    </row>
    <row r="632" spans="2:13">
      <c r="B632" s="2"/>
      <c r="C632" s="2"/>
      <c r="D632" s="3"/>
      <c r="F632" s="16"/>
      <c r="G632" s="17"/>
      <c r="H632" s="2"/>
      <c r="I632" s="17"/>
      <c r="J632" s="17"/>
      <c r="K632" s="8"/>
      <c r="L632" s="3"/>
      <c r="M632" s="17"/>
    </row>
    <row r="633" spans="2:13">
      <c r="B633" s="2"/>
      <c r="C633" s="2"/>
      <c r="D633" s="3"/>
      <c r="F633" s="16"/>
      <c r="G633" s="17"/>
      <c r="H633" s="2"/>
      <c r="I633" s="17"/>
      <c r="J633" s="17"/>
      <c r="K633" s="8"/>
      <c r="L633" s="3"/>
      <c r="M633" s="17"/>
    </row>
    <row r="634" spans="2:13">
      <c r="B634" s="2"/>
      <c r="C634" s="2"/>
      <c r="D634" s="3"/>
      <c r="F634" s="16"/>
      <c r="G634" s="17"/>
      <c r="H634" s="2"/>
      <c r="I634" s="17"/>
      <c r="J634" s="17"/>
      <c r="K634" s="8"/>
      <c r="L634" s="3"/>
      <c r="M634" s="17"/>
    </row>
    <row r="635" spans="2:13">
      <c r="B635" s="2"/>
      <c r="C635" s="2"/>
      <c r="D635" s="3"/>
      <c r="F635" s="16"/>
      <c r="G635" s="17"/>
      <c r="H635" s="2"/>
      <c r="I635" s="17"/>
      <c r="J635" s="17"/>
      <c r="K635" s="8"/>
      <c r="L635" s="3"/>
      <c r="M635" s="17"/>
    </row>
    <row r="636" spans="2:13">
      <c r="B636" s="2"/>
      <c r="C636" s="2"/>
      <c r="D636" s="3"/>
      <c r="F636" s="16"/>
      <c r="G636" s="17"/>
      <c r="H636" s="2"/>
      <c r="I636" s="17"/>
      <c r="J636" s="17"/>
      <c r="K636" s="8"/>
      <c r="L636" s="3"/>
      <c r="M636" s="17"/>
    </row>
    <row r="637" spans="2:13">
      <c r="B637" s="2"/>
      <c r="C637" s="2"/>
      <c r="D637" s="3"/>
      <c r="F637" s="16"/>
      <c r="G637" s="17"/>
      <c r="H637" s="2"/>
      <c r="I637" s="17"/>
      <c r="J637" s="17"/>
      <c r="K637" s="8"/>
      <c r="L637" s="3"/>
      <c r="M637" s="17"/>
    </row>
    <row r="638" spans="2:13">
      <c r="B638" s="2"/>
      <c r="C638" s="2"/>
      <c r="D638" s="3"/>
      <c r="F638" s="16"/>
      <c r="G638" s="17"/>
      <c r="H638" s="2"/>
      <c r="I638" s="17"/>
      <c r="J638" s="17"/>
      <c r="K638" s="8"/>
      <c r="L638" s="3"/>
      <c r="M638" s="17"/>
    </row>
    <row r="639" spans="2:13">
      <c r="B639" s="2"/>
      <c r="C639" s="2"/>
      <c r="D639" s="3"/>
      <c r="F639" s="16"/>
      <c r="G639" s="17"/>
      <c r="H639" s="2"/>
      <c r="I639" s="17"/>
      <c r="J639" s="17"/>
      <c r="K639" s="8"/>
      <c r="L639" s="3"/>
      <c r="M639" s="17"/>
    </row>
    <row r="640" spans="2:13">
      <c r="B640" s="2"/>
      <c r="C640" s="2"/>
      <c r="D640" s="3"/>
      <c r="F640" s="16"/>
      <c r="G640" s="17"/>
      <c r="H640" s="2"/>
      <c r="I640" s="17"/>
      <c r="J640" s="17"/>
      <c r="K640" s="8"/>
      <c r="L640" s="3"/>
      <c r="M640" s="17"/>
    </row>
    <row r="641" spans="2:13">
      <c r="B641" s="2"/>
      <c r="C641" s="2"/>
      <c r="D641" s="3"/>
      <c r="F641" s="16"/>
      <c r="G641" s="17"/>
      <c r="H641" s="2"/>
      <c r="I641" s="17"/>
      <c r="J641" s="17"/>
      <c r="K641" s="8"/>
      <c r="L641" s="3"/>
      <c r="M641" s="17"/>
    </row>
    <row r="642" spans="2:13">
      <c r="B642" s="2"/>
      <c r="C642" s="2"/>
      <c r="D642" s="3"/>
      <c r="F642" s="16"/>
      <c r="G642" s="17"/>
      <c r="H642" s="2"/>
      <c r="I642" s="17"/>
      <c r="J642" s="17"/>
      <c r="K642" s="8"/>
      <c r="L642" s="3"/>
      <c r="M642" s="17"/>
    </row>
    <row r="643" spans="2:13">
      <c r="B643" s="2"/>
      <c r="C643" s="2"/>
      <c r="D643" s="3"/>
      <c r="F643" s="16"/>
      <c r="G643" s="17"/>
      <c r="H643" s="2"/>
      <c r="I643" s="17"/>
      <c r="J643" s="17"/>
      <c r="K643" s="8"/>
      <c r="L643" s="3"/>
      <c r="M643" s="17"/>
    </row>
    <row r="644" spans="2:13">
      <c r="B644" s="2"/>
      <c r="C644" s="2"/>
      <c r="D644" s="3"/>
      <c r="F644" s="16"/>
      <c r="G644" s="17"/>
      <c r="H644" s="2"/>
      <c r="I644" s="17"/>
      <c r="J644" s="17"/>
      <c r="K644" s="8"/>
      <c r="L644" s="3"/>
      <c r="M644" s="17"/>
    </row>
    <row r="645" spans="2:13">
      <c r="B645" s="2"/>
      <c r="C645" s="2"/>
      <c r="D645" s="3"/>
      <c r="F645" s="16"/>
      <c r="G645" s="17"/>
      <c r="H645" s="2"/>
      <c r="I645" s="17"/>
      <c r="J645" s="17"/>
      <c r="K645" s="8"/>
      <c r="L645" s="3"/>
      <c r="M645" s="17"/>
    </row>
    <row r="646" spans="2:13">
      <c r="B646" s="2"/>
      <c r="C646" s="2"/>
      <c r="D646" s="3"/>
      <c r="F646" s="16"/>
      <c r="G646" s="17"/>
      <c r="H646" s="2"/>
      <c r="I646" s="17"/>
      <c r="J646" s="17"/>
      <c r="K646" s="8"/>
      <c r="L646" s="3"/>
      <c r="M646" s="17"/>
    </row>
    <row r="647" spans="2:13">
      <c r="B647" s="2"/>
      <c r="C647" s="2"/>
      <c r="D647" s="3"/>
      <c r="F647" s="16"/>
      <c r="G647" s="17"/>
      <c r="H647" s="2"/>
      <c r="I647" s="17"/>
      <c r="J647" s="17"/>
      <c r="K647" s="8"/>
      <c r="L647" s="3"/>
      <c r="M647" s="17"/>
    </row>
    <row r="648" spans="2:13">
      <c r="B648" s="2"/>
      <c r="C648" s="2"/>
      <c r="D648" s="3"/>
      <c r="F648" s="16"/>
      <c r="G648" s="17"/>
      <c r="H648" s="2"/>
      <c r="I648" s="17"/>
      <c r="J648" s="17"/>
      <c r="K648" s="8"/>
      <c r="L648" s="3"/>
      <c r="M648" s="17"/>
    </row>
    <row r="649" spans="2:13">
      <c r="B649" s="2"/>
      <c r="C649" s="2"/>
      <c r="D649" s="3"/>
      <c r="F649" s="16"/>
      <c r="G649" s="17"/>
      <c r="H649" s="2"/>
      <c r="I649" s="17"/>
      <c r="J649" s="17"/>
      <c r="K649" s="8"/>
      <c r="L649" s="3"/>
      <c r="M649" s="17"/>
    </row>
    <row r="650" spans="2:13">
      <c r="B650" s="2"/>
      <c r="C650" s="2"/>
      <c r="D650" s="3"/>
      <c r="F650" s="16"/>
      <c r="G650" s="17"/>
      <c r="H650" s="2"/>
      <c r="I650" s="17"/>
      <c r="J650" s="17"/>
      <c r="K650" s="8"/>
      <c r="L650" s="3"/>
      <c r="M650" s="17"/>
    </row>
    <row r="651" spans="2:13">
      <c r="B651" s="2"/>
      <c r="C651" s="2"/>
      <c r="D651" s="3"/>
      <c r="F651" s="16"/>
      <c r="G651" s="17"/>
      <c r="H651" s="2"/>
      <c r="I651" s="17"/>
      <c r="J651" s="17"/>
      <c r="K651" s="8"/>
      <c r="L651" s="3"/>
      <c r="M651" s="17"/>
    </row>
    <row r="652" spans="2:13">
      <c r="B652" s="2"/>
      <c r="C652" s="2"/>
      <c r="D652" s="3"/>
      <c r="F652" s="16"/>
      <c r="G652" s="17"/>
      <c r="H652" s="2"/>
      <c r="I652" s="17"/>
      <c r="J652" s="17"/>
      <c r="K652" s="8"/>
      <c r="L652" s="3"/>
      <c r="M652" s="17"/>
    </row>
    <row r="653" spans="2:13">
      <c r="B653" s="2"/>
      <c r="C653" s="2"/>
      <c r="D653" s="3"/>
      <c r="F653" s="16"/>
      <c r="G653" s="17"/>
      <c r="H653" s="2"/>
      <c r="I653" s="17"/>
      <c r="J653" s="17"/>
      <c r="K653" s="8"/>
      <c r="L653" s="3"/>
      <c r="M653" s="17"/>
    </row>
    <row r="654" spans="2:13">
      <c r="B654" s="2"/>
      <c r="C654" s="2"/>
      <c r="D654" s="3"/>
      <c r="F654" s="16"/>
      <c r="G654" s="17"/>
      <c r="H654" s="2"/>
      <c r="I654" s="17"/>
      <c r="J654" s="17"/>
      <c r="K654" s="8"/>
      <c r="L654" s="3"/>
      <c r="M654" s="17"/>
    </row>
    <row r="655" spans="2:13">
      <c r="B655" s="2"/>
      <c r="C655" s="2"/>
      <c r="D655" s="3"/>
      <c r="F655" s="16"/>
      <c r="G655" s="17"/>
      <c r="H655" s="2"/>
      <c r="I655" s="17"/>
      <c r="J655" s="17"/>
      <c r="K655" s="8"/>
      <c r="L655" s="3"/>
      <c r="M655" s="17"/>
    </row>
    <row r="656" spans="2:13">
      <c r="B656" s="2"/>
      <c r="C656" s="2"/>
      <c r="D656" s="3"/>
      <c r="F656" s="16"/>
      <c r="G656" s="17"/>
      <c r="H656" s="2"/>
      <c r="I656" s="17"/>
      <c r="J656" s="17"/>
      <c r="K656" s="8"/>
      <c r="L656" s="3"/>
      <c r="M656" s="17"/>
    </row>
    <row r="657" spans="2:13">
      <c r="B657" s="2"/>
      <c r="C657" s="2"/>
      <c r="D657" s="3"/>
      <c r="F657" s="16"/>
      <c r="G657" s="17"/>
      <c r="H657" s="2"/>
      <c r="I657" s="17"/>
      <c r="J657" s="17"/>
      <c r="K657" s="8"/>
      <c r="L657" s="3"/>
      <c r="M657" s="17"/>
    </row>
    <row r="658" spans="2:13">
      <c r="B658" s="2"/>
      <c r="C658" s="2"/>
      <c r="D658" s="3"/>
      <c r="F658" s="16"/>
      <c r="G658" s="17"/>
      <c r="H658" s="2"/>
      <c r="I658" s="17"/>
      <c r="J658" s="17"/>
      <c r="K658" s="8"/>
      <c r="L658" s="3"/>
      <c r="M658" s="17"/>
    </row>
    <row r="659" spans="2:13">
      <c r="B659" s="2"/>
      <c r="C659" s="2"/>
      <c r="D659" s="3"/>
      <c r="F659" s="16"/>
      <c r="G659" s="17"/>
      <c r="H659" s="2"/>
      <c r="I659" s="17"/>
      <c r="J659" s="17"/>
      <c r="K659" s="8"/>
      <c r="L659" s="3"/>
      <c r="M659" s="17"/>
    </row>
    <row r="660" spans="2:13">
      <c r="B660" s="2"/>
      <c r="C660" s="2"/>
      <c r="D660" s="3"/>
      <c r="F660" s="16"/>
      <c r="G660" s="17"/>
      <c r="H660" s="2"/>
      <c r="I660" s="17"/>
      <c r="J660" s="17"/>
      <c r="K660" s="8"/>
      <c r="L660" s="3"/>
      <c r="M660" s="17"/>
    </row>
    <row r="661" spans="2:13">
      <c r="B661" s="2"/>
      <c r="C661" s="2"/>
      <c r="D661" s="3"/>
      <c r="F661" s="16"/>
      <c r="G661" s="17"/>
      <c r="H661" s="2"/>
      <c r="I661" s="17"/>
      <c r="J661" s="17"/>
      <c r="K661" s="8"/>
      <c r="L661" s="3"/>
      <c r="M661" s="17"/>
    </row>
    <row r="662" spans="2:13">
      <c r="B662" s="2"/>
      <c r="C662" s="2"/>
      <c r="D662" s="3"/>
      <c r="F662" s="16"/>
      <c r="G662" s="17"/>
      <c r="H662" s="2"/>
      <c r="I662" s="17"/>
      <c r="J662" s="17"/>
      <c r="K662" s="8"/>
      <c r="L662" s="3"/>
      <c r="M662" s="17"/>
    </row>
    <row r="663" spans="2:13">
      <c r="B663" s="2"/>
      <c r="C663" s="2"/>
      <c r="D663" s="3"/>
      <c r="F663" s="16"/>
      <c r="G663" s="17"/>
      <c r="H663" s="2"/>
      <c r="I663" s="17"/>
      <c r="J663" s="17"/>
      <c r="K663" s="8"/>
      <c r="L663" s="3"/>
      <c r="M663" s="17"/>
    </row>
    <row r="664" spans="2:13">
      <c r="B664" s="2"/>
      <c r="C664" s="2"/>
      <c r="D664" s="3"/>
      <c r="F664" s="16"/>
      <c r="G664" s="17"/>
      <c r="H664" s="2"/>
      <c r="I664" s="17"/>
      <c r="J664" s="17"/>
      <c r="K664" s="8"/>
      <c r="L664" s="3"/>
      <c r="M664" s="17"/>
    </row>
    <row r="665" spans="2:13">
      <c r="B665" s="2"/>
      <c r="C665" s="2"/>
      <c r="D665" s="3"/>
      <c r="F665" s="16"/>
      <c r="G665" s="17"/>
      <c r="H665" s="2"/>
      <c r="I665" s="17"/>
      <c r="J665" s="17"/>
      <c r="K665" s="8"/>
      <c r="L665" s="3"/>
      <c r="M665" s="17"/>
    </row>
    <row r="666" spans="2:13">
      <c r="B666" s="2"/>
      <c r="C666" s="2"/>
      <c r="D666" s="3"/>
      <c r="F666" s="16"/>
      <c r="G666" s="17"/>
      <c r="H666" s="2"/>
      <c r="I666" s="17"/>
      <c r="J666" s="17"/>
      <c r="K666" s="8"/>
      <c r="L666" s="3"/>
      <c r="M666" s="17"/>
    </row>
    <row r="667" spans="2:13">
      <c r="B667" s="2"/>
      <c r="C667" s="2"/>
      <c r="D667" s="3"/>
      <c r="F667" s="16"/>
      <c r="G667" s="17"/>
      <c r="H667" s="2"/>
      <c r="I667" s="17"/>
      <c r="J667" s="17"/>
      <c r="K667" s="8"/>
      <c r="L667" s="3"/>
      <c r="M667" s="17"/>
    </row>
    <row r="668" spans="2:13">
      <c r="B668" s="2"/>
      <c r="C668" s="2"/>
      <c r="D668" s="3"/>
      <c r="F668" s="16"/>
      <c r="G668" s="17"/>
      <c r="H668" s="2"/>
      <c r="I668" s="17"/>
      <c r="J668" s="17"/>
      <c r="K668" s="8"/>
      <c r="L668" s="3"/>
      <c r="M668" s="17"/>
    </row>
    <row r="669" spans="2:13">
      <c r="B669" s="2"/>
      <c r="C669" s="2"/>
      <c r="D669" s="3"/>
      <c r="F669" s="16"/>
      <c r="G669" s="17"/>
      <c r="H669" s="2"/>
      <c r="I669" s="17"/>
      <c r="J669" s="17"/>
      <c r="K669" s="8"/>
      <c r="L669" s="3"/>
      <c r="M669" s="17"/>
    </row>
    <row r="670" spans="2:13">
      <c r="B670" s="2"/>
      <c r="C670" s="2"/>
      <c r="D670" s="3"/>
      <c r="F670" s="16"/>
      <c r="G670" s="17"/>
      <c r="H670" s="2"/>
      <c r="I670" s="17"/>
      <c r="J670" s="17"/>
      <c r="K670" s="8"/>
      <c r="L670" s="3"/>
      <c r="M670" s="17"/>
    </row>
    <row r="671" spans="2:13">
      <c r="B671" s="2"/>
      <c r="C671" s="2"/>
      <c r="D671" s="3"/>
      <c r="F671" s="16"/>
      <c r="G671" s="17"/>
      <c r="H671" s="2"/>
      <c r="I671" s="17"/>
      <c r="J671" s="17"/>
      <c r="K671" s="8"/>
      <c r="L671" s="3"/>
      <c r="M671" s="17"/>
    </row>
    <row r="672" spans="2:13">
      <c r="B672" s="2"/>
      <c r="C672" s="2"/>
      <c r="D672" s="3"/>
      <c r="F672" s="16"/>
      <c r="G672" s="17"/>
      <c r="H672" s="2"/>
      <c r="I672" s="17"/>
      <c r="J672" s="17"/>
      <c r="K672" s="8"/>
      <c r="L672" s="3"/>
      <c r="M672" s="17"/>
    </row>
    <row r="673" spans="2:13">
      <c r="B673" s="2"/>
      <c r="C673" s="2"/>
      <c r="D673" s="3"/>
      <c r="F673" s="16"/>
      <c r="G673" s="17"/>
      <c r="H673" s="2"/>
      <c r="I673" s="17"/>
      <c r="J673" s="17"/>
      <c r="K673" s="8"/>
      <c r="L673" s="3"/>
      <c r="M673" s="17"/>
    </row>
    <row r="674" spans="2:13">
      <c r="B674" s="2"/>
      <c r="C674" s="2"/>
      <c r="D674" s="3"/>
      <c r="F674" s="16"/>
      <c r="G674" s="17"/>
      <c r="H674" s="2"/>
      <c r="I674" s="17"/>
      <c r="J674" s="17"/>
      <c r="K674" s="8"/>
      <c r="L674" s="3"/>
      <c r="M674" s="17"/>
    </row>
    <row r="675" spans="2:13">
      <c r="B675" s="2"/>
      <c r="C675" s="2"/>
      <c r="D675" s="3"/>
      <c r="F675" s="16"/>
      <c r="G675" s="17"/>
      <c r="H675" s="2"/>
      <c r="I675" s="17"/>
      <c r="J675" s="17"/>
      <c r="K675" s="8"/>
      <c r="L675" s="3"/>
      <c r="M675" s="17"/>
    </row>
    <row r="676" spans="2:13">
      <c r="B676" s="2"/>
      <c r="C676" s="2"/>
      <c r="D676" s="3"/>
      <c r="F676" s="16"/>
      <c r="G676" s="17"/>
      <c r="H676" s="2"/>
      <c r="I676" s="17"/>
      <c r="J676" s="17"/>
      <c r="K676" s="8"/>
      <c r="L676" s="3"/>
      <c r="M676" s="17"/>
    </row>
    <row r="677" spans="2:13">
      <c r="B677" s="2"/>
      <c r="C677" s="2"/>
      <c r="D677" s="3"/>
      <c r="F677" s="16"/>
      <c r="G677" s="17"/>
      <c r="H677" s="2"/>
      <c r="I677" s="17"/>
      <c r="J677" s="17"/>
      <c r="K677" s="8"/>
      <c r="L677" s="3"/>
      <c r="M677" s="17"/>
    </row>
    <row r="678" spans="2:13">
      <c r="B678" s="2"/>
      <c r="C678" s="2"/>
      <c r="D678" s="3"/>
      <c r="F678" s="16"/>
      <c r="G678" s="17"/>
      <c r="H678" s="2"/>
      <c r="I678" s="17"/>
      <c r="J678" s="17"/>
      <c r="K678" s="8"/>
      <c r="L678" s="3"/>
      <c r="M678" s="17"/>
    </row>
    <row r="679" spans="2:13">
      <c r="B679" s="2"/>
      <c r="C679" s="2"/>
      <c r="D679" s="3"/>
      <c r="F679" s="16"/>
      <c r="G679" s="17"/>
      <c r="H679" s="2"/>
      <c r="I679" s="17"/>
      <c r="J679" s="17"/>
      <c r="K679" s="8"/>
      <c r="L679" s="3"/>
      <c r="M679" s="17"/>
    </row>
    <row r="680" spans="2:13">
      <c r="B680" s="2"/>
      <c r="C680" s="2"/>
      <c r="D680" s="3"/>
      <c r="F680" s="16"/>
      <c r="G680" s="17"/>
      <c r="H680" s="2"/>
      <c r="I680" s="17"/>
      <c r="J680" s="17"/>
      <c r="K680" s="8"/>
      <c r="L680" s="3"/>
      <c r="M680" s="17"/>
    </row>
    <row r="681" spans="2:13">
      <c r="B681" s="2"/>
      <c r="C681" s="2"/>
      <c r="D681" s="3"/>
      <c r="F681" s="16"/>
      <c r="G681" s="17"/>
      <c r="H681" s="2"/>
      <c r="I681" s="17"/>
      <c r="J681" s="17"/>
      <c r="K681" s="8"/>
      <c r="L681" s="3"/>
      <c r="M681" s="17"/>
    </row>
    <row r="682" spans="2:13">
      <c r="B682" s="2"/>
      <c r="C682" s="2"/>
      <c r="D682" s="3"/>
      <c r="F682" s="16"/>
      <c r="G682" s="17"/>
      <c r="H682" s="2"/>
      <c r="I682" s="17"/>
      <c r="J682" s="17"/>
      <c r="K682" s="8"/>
      <c r="L682" s="3"/>
      <c r="M682" s="17"/>
    </row>
    <row r="683" spans="2:13">
      <c r="B683" s="2"/>
      <c r="C683" s="2"/>
      <c r="D683" s="3"/>
      <c r="F683" s="16"/>
      <c r="G683" s="17"/>
      <c r="H683" s="2"/>
      <c r="I683" s="17"/>
      <c r="J683" s="17"/>
      <c r="K683" s="8"/>
      <c r="L683" s="3"/>
      <c r="M683" s="17"/>
    </row>
    <row r="684" spans="2:13">
      <c r="B684" s="2"/>
      <c r="C684" s="2"/>
      <c r="D684" s="3"/>
      <c r="F684" s="16"/>
      <c r="G684" s="17"/>
      <c r="H684" s="2"/>
      <c r="I684" s="17"/>
      <c r="J684" s="17"/>
      <c r="K684" s="8"/>
      <c r="L684" s="3"/>
      <c r="M684" s="17"/>
    </row>
    <row r="685" spans="2:13">
      <c r="B685" s="2"/>
      <c r="C685" s="2"/>
      <c r="D685" s="3"/>
      <c r="F685" s="16"/>
      <c r="G685" s="17"/>
      <c r="H685" s="2"/>
      <c r="I685" s="17"/>
      <c r="J685" s="17"/>
      <c r="K685" s="8"/>
      <c r="L685" s="3"/>
      <c r="M685" s="17"/>
    </row>
    <row r="686" spans="2:13">
      <c r="B686" s="2"/>
      <c r="C686" s="2"/>
      <c r="D686" s="3"/>
      <c r="F686" s="16"/>
      <c r="G686" s="17"/>
      <c r="H686" s="2"/>
      <c r="I686" s="17"/>
      <c r="J686" s="17"/>
      <c r="K686" s="8"/>
      <c r="L686" s="3"/>
      <c r="M686" s="17"/>
    </row>
    <row r="687" spans="2:13">
      <c r="B687" s="2"/>
      <c r="C687" s="2"/>
      <c r="D687" s="3"/>
      <c r="F687" s="16"/>
      <c r="G687" s="17"/>
      <c r="H687" s="2"/>
      <c r="I687" s="17"/>
      <c r="J687" s="17"/>
      <c r="K687" s="8"/>
      <c r="L687" s="3"/>
      <c r="M687" s="17"/>
    </row>
    <row r="688" spans="2:13">
      <c r="B688" s="2"/>
      <c r="C688" s="2"/>
      <c r="D688" s="3"/>
      <c r="F688" s="16"/>
      <c r="G688" s="17"/>
      <c r="H688" s="2"/>
      <c r="I688" s="17"/>
      <c r="J688" s="17"/>
      <c r="K688" s="8"/>
      <c r="L688" s="3"/>
      <c r="M688" s="17"/>
    </row>
    <row r="689" spans="2:13">
      <c r="B689" s="2"/>
      <c r="C689" s="2"/>
      <c r="D689" s="3"/>
      <c r="F689" s="16"/>
      <c r="G689" s="17"/>
      <c r="H689" s="2"/>
      <c r="I689" s="17"/>
      <c r="J689" s="17"/>
      <c r="K689" s="8"/>
      <c r="L689" s="3"/>
      <c r="M689" s="17"/>
    </row>
    <row r="690" spans="2:13">
      <c r="B690" s="2"/>
      <c r="C690" s="2"/>
      <c r="D690" s="3"/>
      <c r="F690" s="16"/>
      <c r="G690" s="17"/>
      <c r="H690" s="2"/>
      <c r="I690" s="17"/>
      <c r="J690" s="17"/>
      <c r="K690" s="8"/>
      <c r="L690" s="3"/>
      <c r="M690" s="17"/>
    </row>
    <row r="691" spans="2:13">
      <c r="B691" s="2"/>
      <c r="C691" s="2"/>
      <c r="D691" s="3"/>
      <c r="F691" s="16"/>
      <c r="G691" s="17"/>
      <c r="H691" s="2"/>
      <c r="I691" s="17"/>
      <c r="J691" s="17"/>
      <c r="K691" s="8"/>
      <c r="L691" s="3"/>
      <c r="M691" s="17"/>
    </row>
    <row r="692" spans="2:13">
      <c r="B692" s="2"/>
      <c r="C692" s="2"/>
      <c r="D692" s="3"/>
      <c r="F692" s="16"/>
      <c r="G692" s="17"/>
      <c r="H692" s="2"/>
      <c r="I692" s="17"/>
      <c r="J692" s="17"/>
      <c r="K692" s="8"/>
      <c r="L692" s="3"/>
      <c r="M692" s="17"/>
    </row>
    <row r="693" spans="2:13">
      <c r="B693" s="2"/>
      <c r="C693" s="2"/>
      <c r="D693" s="3"/>
      <c r="F693" s="16"/>
      <c r="G693" s="17"/>
      <c r="H693" s="2"/>
      <c r="I693" s="17"/>
      <c r="J693" s="17"/>
      <c r="K693" s="8"/>
      <c r="L693" s="3"/>
      <c r="M693" s="17"/>
    </row>
    <row r="694" spans="2:13">
      <c r="B694" s="2"/>
      <c r="C694" s="2"/>
      <c r="D694" s="3"/>
      <c r="F694" s="16"/>
      <c r="G694" s="17"/>
      <c r="H694" s="2"/>
      <c r="I694" s="17"/>
      <c r="J694" s="17"/>
      <c r="K694" s="8"/>
      <c r="L694" s="3"/>
      <c r="M694" s="17"/>
    </row>
    <row r="695" spans="2:13">
      <c r="B695" s="2"/>
      <c r="C695" s="2"/>
      <c r="D695" s="3"/>
      <c r="F695" s="16"/>
      <c r="G695" s="17"/>
      <c r="H695" s="2"/>
      <c r="I695" s="17"/>
      <c r="J695" s="17"/>
      <c r="K695" s="8"/>
      <c r="L695" s="3"/>
      <c r="M695" s="17"/>
    </row>
    <row r="696" spans="2:13">
      <c r="B696" s="2"/>
      <c r="C696" s="2"/>
      <c r="D696" s="3"/>
      <c r="F696" s="16"/>
      <c r="G696" s="17"/>
      <c r="H696" s="2"/>
      <c r="I696" s="17"/>
      <c r="J696" s="17"/>
      <c r="K696" s="8"/>
      <c r="L696" s="3"/>
      <c r="M696" s="17"/>
    </row>
    <row r="697" spans="2:13">
      <c r="B697" s="2"/>
      <c r="C697" s="2"/>
      <c r="D697" s="3"/>
      <c r="F697" s="16"/>
      <c r="G697" s="17"/>
      <c r="H697" s="2"/>
      <c r="I697" s="17"/>
      <c r="J697" s="17"/>
      <c r="K697" s="8"/>
      <c r="L697" s="3"/>
      <c r="M697" s="17"/>
    </row>
    <row r="698" spans="2:13">
      <c r="B698" s="2"/>
      <c r="C698" s="2"/>
      <c r="D698" s="3"/>
      <c r="F698" s="16"/>
      <c r="G698" s="17"/>
      <c r="H698" s="2"/>
      <c r="I698" s="17"/>
      <c r="J698" s="17"/>
      <c r="K698" s="8"/>
      <c r="L698" s="3"/>
      <c r="M698" s="17"/>
    </row>
    <row r="699" spans="2:13">
      <c r="B699" s="2"/>
      <c r="C699" s="2"/>
      <c r="D699" s="3"/>
      <c r="F699" s="16"/>
      <c r="G699" s="17"/>
      <c r="H699" s="2"/>
      <c r="I699" s="17"/>
      <c r="J699" s="17"/>
      <c r="K699" s="8"/>
      <c r="L699" s="3"/>
      <c r="M699" s="17"/>
    </row>
    <row r="700" spans="2:13">
      <c r="B700" s="2"/>
      <c r="C700" s="2"/>
      <c r="D700" s="3"/>
      <c r="F700" s="16"/>
      <c r="G700" s="17"/>
      <c r="H700" s="2"/>
      <c r="I700" s="17"/>
      <c r="J700" s="17"/>
      <c r="K700" s="8"/>
      <c r="L700" s="3"/>
      <c r="M700" s="17"/>
    </row>
    <row r="701" spans="2:13">
      <c r="B701" s="2"/>
      <c r="C701" s="2"/>
      <c r="D701" s="3"/>
      <c r="F701" s="16"/>
      <c r="G701" s="17"/>
      <c r="H701" s="2"/>
      <c r="I701" s="17"/>
      <c r="J701" s="17"/>
      <c r="K701" s="8"/>
      <c r="L701" s="3"/>
      <c r="M701" s="17"/>
    </row>
    <row r="702" spans="2:13">
      <c r="B702" s="2"/>
      <c r="C702" s="2"/>
      <c r="D702" s="3"/>
      <c r="F702" s="16"/>
      <c r="G702" s="17"/>
      <c r="H702" s="2"/>
      <c r="I702" s="17"/>
      <c r="J702" s="17"/>
      <c r="K702" s="8"/>
      <c r="L702" s="3"/>
      <c r="M702" s="17"/>
    </row>
    <row r="703" spans="2:13">
      <c r="B703" s="2"/>
      <c r="C703" s="2"/>
      <c r="D703" s="3"/>
      <c r="F703" s="16"/>
      <c r="G703" s="17"/>
      <c r="H703" s="2"/>
      <c r="I703" s="17"/>
      <c r="J703" s="17"/>
      <c r="K703" s="8"/>
      <c r="L703" s="3"/>
      <c r="M703" s="17"/>
    </row>
    <row r="704" spans="2:13">
      <c r="B704" s="2"/>
      <c r="C704" s="2"/>
      <c r="D704" s="3"/>
      <c r="F704" s="16"/>
      <c r="G704" s="17"/>
      <c r="H704" s="2"/>
      <c r="I704" s="17"/>
      <c r="J704" s="17"/>
      <c r="K704" s="8"/>
      <c r="L704" s="3"/>
      <c r="M704" s="17"/>
    </row>
    <row r="705" spans="2:13">
      <c r="B705" s="2"/>
      <c r="C705" s="2"/>
      <c r="D705" s="3"/>
      <c r="F705" s="16"/>
      <c r="G705" s="17"/>
      <c r="H705" s="2"/>
      <c r="I705" s="17"/>
      <c r="J705" s="17"/>
      <c r="K705" s="8"/>
      <c r="L705" s="3"/>
      <c r="M705" s="17"/>
    </row>
    <row r="706" spans="2:13">
      <c r="B706" s="2"/>
      <c r="C706" s="2"/>
      <c r="D706" s="3"/>
      <c r="F706" s="16"/>
      <c r="G706" s="17"/>
      <c r="H706" s="2"/>
      <c r="I706" s="17"/>
      <c r="J706" s="17"/>
      <c r="K706" s="8"/>
      <c r="L706" s="3"/>
      <c r="M706" s="17"/>
    </row>
    <row r="707" spans="2:13">
      <c r="B707" s="2"/>
      <c r="C707" s="2"/>
      <c r="D707" s="3"/>
      <c r="F707" s="16"/>
      <c r="G707" s="17"/>
      <c r="H707" s="2"/>
      <c r="I707" s="17"/>
      <c r="J707" s="17"/>
      <c r="K707" s="8"/>
      <c r="L707" s="3"/>
      <c r="M707" s="17"/>
    </row>
    <row r="708" spans="2:13">
      <c r="B708" s="2"/>
      <c r="C708" s="2"/>
      <c r="D708" s="3"/>
      <c r="F708" s="16"/>
      <c r="G708" s="17"/>
      <c r="H708" s="2"/>
      <c r="I708" s="17"/>
      <c r="J708" s="17"/>
      <c r="K708" s="8"/>
      <c r="L708" s="3"/>
      <c r="M708" s="17"/>
    </row>
    <row r="709" spans="2:13">
      <c r="B709" s="2"/>
      <c r="C709" s="2"/>
      <c r="D709" s="3"/>
      <c r="F709" s="16"/>
      <c r="G709" s="17"/>
      <c r="H709" s="2"/>
      <c r="I709" s="17"/>
      <c r="J709" s="17"/>
      <c r="K709" s="8"/>
      <c r="L709" s="3"/>
      <c r="M709" s="17"/>
    </row>
    <row r="710" spans="2:13">
      <c r="B710" s="2"/>
      <c r="C710" s="2"/>
      <c r="D710" s="3"/>
      <c r="F710" s="16"/>
      <c r="G710" s="17"/>
      <c r="H710" s="2"/>
      <c r="I710" s="17"/>
      <c r="J710" s="17"/>
      <c r="K710" s="8"/>
      <c r="L710" s="3"/>
      <c r="M710" s="17"/>
    </row>
    <row r="711" spans="2:13">
      <c r="B711" s="2"/>
      <c r="C711" s="2"/>
      <c r="D711" s="3"/>
      <c r="F711" s="16"/>
      <c r="G711" s="17"/>
      <c r="H711" s="2"/>
      <c r="I711" s="17"/>
      <c r="J711" s="17"/>
      <c r="K711" s="8"/>
      <c r="L711" s="3"/>
      <c r="M711" s="17"/>
    </row>
    <row r="712" spans="2:13">
      <c r="B712" s="2"/>
      <c r="C712" s="2"/>
      <c r="D712" s="3"/>
      <c r="F712" s="16"/>
      <c r="G712" s="17"/>
      <c r="H712" s="2"/>
      <c r="I712" s="17"/>
      <c r="J712" s="17"/>
      <c r="K712" s="8"/>
      <c r="L712" s="3"/>
      <c r="M712" s="17"/>
    </row>
    <row r="713" spans="2:13">
      <c r="B713" s="2"/>
      <c r="C713" s="2"/>
      <c r="D713" s="3"/>
      <c r="F713" s="16"/>
      <c r="G713" s="17"/>
      <c r="H713" s="2"/>
      <c r="I713" s="17"/>
      <c r="J713" s="17"/>
      <c r="K713" s="8"/>
      <c r="L713" s="3"/>
      <c r="M713" s="17"/>
    </row>
    <row r="714" spans="2:13">
      <c r="B714" s="2"/>
      <c r="C714" s="2"/>
      <c r="D714" s="3"/>
      <c r="F714" s="16"/>
      <c r="G714" s="17"/>
      <c r="H714" s="2"/>
      <c r="I714" s="17"/>
      <c r="J714" s="17"/>
      <c r="K714" s="8"/>
      <c r="L714" s="3"/>
      <c r="M714" s="17"/>
    </row>
    <row r="715" spans="2:13">
      <c r="B715" s="2"/>
      <c r="C715" s="2"/>
      <c r="D715" s="3"/>
      <c r="F715" s="16"/>
      <c r="G715" s="17"/>
      <c r="H715" s="2"/>
      <c r="I715" s="17"/>
      <c r="J715" s="17"/>
      <c r="K715" s="8"/>
      <c r="L715" s="3"/>
      <c r="M715" s="17"/>
    </row>
    <row r="716" spans="2:13">
      <c r="B716" s="2"/>
      <c r="C716" s="2"/>
      <c r="D716" s="3"/>
      <c r="F716" s="16"/>
      <c r="G716" s="17"/>
      <c r="H716" s="2"/>
      <c r="I716" s="17"/>
      <c r="J716" s="17"/>
      <c r="K716" s="8"/>
      <c r="L716" s="3"/>
      <c r="M716" s="17"/>
    </row>
    <row r="717" spans="2:13">
      <c r="B717" s="2"/>
      <c r="C717" s="2"/>
      <c r="D717" s="3"/>
      <c r="F717" s="16"/>
      <c r="G717" s="17"/>
      <c r="H717" s="2"/>
      <c r="I717" s="17"/>
      <c r="J717" s="17"/>
      <c r="K717" s="8"/>
      <c r="L717" s="3"/>
      <c r="M717" s="17"/>
    </row>
    <row r="718" spans="2:13">
      <c r="B718" s="2"/>
      <c r="C718" s="2"/>
      <c r="D718" s="3"/>
      <c r="F718" s="16"/>
      <c r="G718" s="17"/>
      <c r="H718" s="2"/>
      <c r="I718" s="17"/>
      <c r="J718" s="17"/>
      <c r="K718" s="8"/>
      <c r="L718" s="3"/>
      <c r="M718" s="17"/>
    </row>
    <row r="719" spans="2:13">
      <c r="B719" s="2"/>
      <c r="C719" s="2"/>
      <c r="D719" s="3"/>
      <c r="F719" s="16"/>
      <c r="G719" s="17"/>
      <c r="H719" s="2"/>
      <c r="I719" s="17"/>
      <c r="J719" s="17"/>
      <c r="K719" s="8"/>
      <c r="L719" s="3"/>
      <c r="M719" s="17"/>
    </row>
    <row r="720" spans="2:13">
      <c r="B720" s="2"/>
      <c r="C720" s="2"/>
      <c r="D720" s="3"/>
      <c r="F720" s="16"/>
      <c r="G720" s="17"/>
      <c r="H720" s="2"/>
      <c r="I720" s="17"/>
      <c r="J720" s="17"/>
      <c r="K720" s="8"/>
      <c r="L720" s="3"/>
      <c r="M720" s="17"/>
    </row>
    <row r="721" spans="2:13">
      <c r="B721" s="2"/>
      <c r="C721" s="2"/>
      <c r="D721" s="3"/>
      <c r="F721" s="16"/>
      <c r="G721" s="17"/>
      <c r="H721" s="2"/>
      <c r="I721" s="17"/>
      <c r="J721" s="17"/>
      <c r="K721" s="8"/>
      <c r="L721" s="3"/>
      <c r="M721" s="17"/>
    </row>
    <row r="722" spans="2:13">
      <c r="B722" s="2"/>
      <c r="C722" s="2"/>
      <c r="D722" s="3"/>
      <c r="F722" s="16"/>
      <c r="G722" s="17"/>
      <c r="H722" s="2"/>
      <c r="I722" s="17"/>
      <c r="J722" s="17"/>
      <c r="K722" s="8"/>
      <c r="L722" s="3"/>
      <c r="M722" s="17"/>
    </row>
    <row r="723" spans="2:13">
      <c r="B723" s="2"/>
      <c r="C723" s="2"/>
      <c r="D723" s="3"/>
      <c r="F723" s="16"/>
      <c r="G723" s="17"/>
      <c r="H723" s="2"/>
      <c r="I723" s="17"/>
      <c r="J723" s="17"/>
      <c r="K723" s="8"/>
      <c r="L723" s="3"/>
      <c r="M723" s="17"/>
    </row>
    <row r="724" spans="2:13">
      <c r="B724" s="2"/>
      <c r="C724" s="2"/>
      <c r="D724" s="3"/>
      <c r="F724" s="16"/>
      <c r="G724" s="17"/>
      <c r="H724" s="2"/>
      <c r="I724" s="17"/>
      <c r="J724" s="17"/>
      <c r="K724" s="8"/>
      <c r="L724" s="3"/>
      <c r="M724" s="17"/>
    </row>
    <row r="725" spans="2:13">
      <c r="B725" s="2"/>
      <c r="C725" s="2"/>
      <c r="D725" s="3"/>
      <c r="F725" s="16"/>
      <c r="G725" s="17"/>
      <c r="H725" s="2"/>
      <c r="I725" s="17"/>
      <c r="J725" s="17"/>
      <c r="K725" s="8"/>
      <c r="L725" s="3"/>
      <c r="M725" s="17"/>
    </row>
    <row r="726" spans="2:13">
      <c r="B726" s="2"/>
      <c r="C726" s="2"/>
      <c r="D726" s="3"/>
      <c r="F726" s="16"/>
      <c r="G726" s="17"/>
      <c r="H726" s="2"/>
      <c r="I726" s="17"/>
      <c r="J726" s="17"/>
      <c r="K726" s="8"/>
      <c r="L726" s="3"/>
      <c r="M726" s="17"/>
    </row>
    <row r="727" spans="2:13">
      <c r="B727" s="2"/>
      <c r="C727" s="2"/>
      <c r="D727" s="3"/>
      <c r="F727" s="16"/>
      <c r="G727" s="17"/>
      <c r="H727" s="2"/>
      <c r="I727" s="17"/>
      <c r="J727" s="17"/>
      <c r="K727" s="8"/>
      <c r="L727" s="3"/>
      <c r="M727" s="17"/>
    </row>
    <row r="728" spans="2:13">
      <c r="B728" s="2"/>
      <c r="C728" s="2"/>
      <c r="D728" s="3"/>
      <c r="F728" s="16"/>
      <c r="G728" s="17"/>
      <c r="H728" s="2"/>
      <c r="I728" s="17"/>
      <c r="J728" s="17"/>
      <c r="K728" s="8"/>
      <c r="L728" s="3"/>
      <c r="M728" s="17"/>
    </row>
    <row r="729" spans="2:13">
      <c r="B729" s="2"/>
      <c r="C729" s="2"/>
      <c r="D729" s="3"/>
      <c r="F729" s="16"/>
      <c r="G729" s="17"/>
      <c r="H729" s="2"/>
      <c r="I729" s="17"/>
      <c r="J729" s="17"/>
      <c r="K729" s="8"/>
      <c r="L729" s="3"/>
      <c r="M729" s="17"/>
    </row>
    <row r="730" spans="2:13">
      <c r="B730" s="2"/>
      <c r="C730" s="2"/>
      <c r="D730" s="3"/>
      <c r="F730" s="16"/>
      <c r="G730" s="17"/>
      <c r="H730" s="2"/>
      <c r="I730" s="17"/>
      <c r="J730" s="17"/>
      <c r="K730" s="8"/>
      <c r="L730" s="3"/>
      <c r="M730" s="17"/>
    </row>
    <row r="731" spans="2:13">
      <c r="B731" s="2"/>
      <c r="C731" s="2"/>
      <c r="D731" s="3"/>
      <c r="F731" s="16"/>
      <c r="G731" s="17"/>
      <c r="H731" s="2"/>
      <c r="I731" s="17"/>
      <c r="J731" s="17"/>
      <c r="K731" s="8"/>
      <c r="L731" s="3"/>
      <c r="M731" s="17"/>
    </row>
    <row r="732" spans="2:13">
      <c r="B732" s="2"/>
      <c r="C732" s="2"/>
      <c r="D732" s="3"/>
      <c r="F732" s="16"/>
      <c r="G732" s="17"/>
      <c r="H732" s="2"/>
      <c r="I732" s="17"/>
      <c r="J732" s="17"/>
      <c r="K732" s="8"/>
      <c r="L732" s="3"/>
      <c r="M732" s="17"/>
    </row>
    <row r="733" spans="2:13">
      <c r="B733" s="2"/>
      <c r="C733" s="2"/>
      <c r="D733" s="3"/>
      <c r="F733" s="16"/>
      <c r="G733" s="17"/>
      <c r="H733" s="2"/>
      <c r="I733" s="17"/>
      <c r="J733" s="17"/>
      <c r="K733" s="8"/>
      <c r="L733" s="3"/>
      <c r="M733" s="17"/>
    </row>
    <row r="734" spans="2:13">
      <c r="B734" s="2"/>
      <c r="C734" s="2"/>
      <c r="D734" s="3"/>
      <c r="F734" s="16"/>
      <c r="G734" s="17"/>
      <c r="H734" s="2"/>
      <c r="I734" s="17"/>
      <c r="J734" s="17"/>
      <c r="K734" s="8"/>
      <c r="L734" s="3"/>
      <c r="M734" s="17"/>
    </row>
    <row r="735" spans="2:13">
      <c r="B735" s="2"/>
      <c r="C735" s="2"/>
      <c r="D735" s="3"/>
      <c r="F735" s="16"/>
      <c r="G735" s="17"/>
      <c r="H735" s="2"/>
      <c r="I735" s="17"/>
      <c r="J735" s="17"/>
      <c r="K735" s="8"/>
      <c r="L735" s="3"/>
      <c r="M735" s="17"/>
    </row>
    <row r="736" spans="2:13">
      <c r="B736" s="2"/>
      <c r="C736" s="2"/>
      <c r="D736" s="3"/>
      <c r="F736" s="16"/>
      <c r="G736" s="17"/>
      <c r="H736" s="2"/>
      <c r="I736" s="17"/>
      <c r="J736" s="17"/>
      <c r="K736" s="8"/>
      <c r="L736" s="3"/>
      <c r="M736" s="17"/>
    </row>
    <row r="737" spans="2:13">
      <c r="B737" s="2"/>
      <c r="C737" s="2"/>
      <c r="D737" s="3"/>
      <c r="F737" s="16"/>
      <c r="G737" s="17"/>
      <c r="H737" s="2"/>
      <c r="I737" s="17"/>
      <c r="J737" s="17"/>
      <c r="K737" s="8"/>
      <c r="L737" s="3"/>
      <c r="M737" s="17"/>
    </row>
    <row r="738" spans="2:13">
      <c r="B738" s="2"/>
      <c r="C738" s="2"/>
      <c r="D738" s="3"/>
      <c r="F738" s="16"/>
      <c r="G738" s="17"/>
      <c r="H738" s="2"/>
      <c r="I738" s="17"/>
      <c r="J738" s="17"/>
      <c r="K738" s="8"/>
      <c r="L738" s="3"/>
      <c r="M738" s="17"/>
    </row>
    <row r="739" spans="2:13">
      <c r="B739" s="2"/>
      <c r="C739" s="2"/>
      <c r="D739" s="3"/>
      <c r="F739" s="16"/>
      <c r="G739" s="17"/>
      <c r="H739" s="2"/>
      <c r="I739" s="17"/>
      <c r="J739" s="17"/>
      <c r="K739" s="8"/>
      <c r="L739" s="3"/>
      <c r="M739" s="17"/>
    </row>
    <row r="740" spans="2:13">
      <c r="B740" s="2"/>
      <c r="C740" s="2"/>
      <c r="D740" s="3"/>
      <c r="F740" s="16"/>
      <c r="G740" s="17"/>
      <c r="H740" s="2"/>
      <c r="I740" s="17"/>
      <c r="J740" s="17"/>
      <c r="K740" s="8"/>
      <c r="L740" s="3"/>
      <c r="M740" s="17"/>
    </row>
    <row r="741" spans="2:13">
      <c r="B741" s="2"/>
      <c r="C741" s="2"/>
      <c r="D741" s="3"/>
      <c r="F741" s="16"/>
      <c r="G741" s="17"/>
      <c r="H741" s="2"/>
      <c r="I741" s="17"/>
      <c r="J741" s="17"/>
      <c r="K741" s="8"/>
      <c r="L741" s="3"/>
      <c r="M741" s="17"/>
    </row>
    <row r="742" spans="2:13">
      <c r="B742" s="2"/>
      <c r="C742" s="2"/>
      <c r="D742" s="3"/>
      <c r="F742" s="16"/>
      <c r="G742" s="17"/>
      <c r="H742" s="2"/>
      <c r="I742" s="17"/>
      <c r="J742" s="17"/>
      <c r="K742" s="8"/>
      <c r="L742" s="3"/>
      <c r="M742" s="17"/>
    </row>
    <row r="743" spans="2:13">
      <c r="B743" s="2"/>
      <c r="C743" s="2"/>
      <c r="D743" s="3"/>
      <c r="F743" s="16"/>
      <c r="G743" s="17"/>
      <c r="H743" s="2"/>
      <c r="I743" s="17"/>
      <c r="J743" s="17"/>
      <c r="K743" s="8"/>
      <c r="L743" s="3"/>
      <c r="M743" s="17"/>
    </row>
    <row r="744" spans="2:13">
      <c r="B744" s="2"/>
      <c r="C744" s="2"/>
      <c r="D744" s="3"/>
      <c r="F744" s="16"/>
      <c r="G744" s="17"/>
      <c r="H744" s="2"/>
      <c r="I744" s="17"/>
      <c r="J744" s="17"/>
      <c r="K744" s="8"/>
      <c r="L744" s="3"/>
      <c r="M744" s="17"/>
    </row>
    <row r="745" spans="2:13">
      <c r="B745" s="2"/>
      <c r="C745" s="2"/>
      <c r="D745" s="3"/>
      <c r="F745" s="16"/>
      <c r="G745" s="17"/>
      <c r="H745" s="2"/>
      <c r="I745" s="17"/>
      <c r="J745" s="17"/>
      <c r="K745" s="8"/>
      <c r="L745" s="3"/>
      <c r="M745" s="17"/>
    </row>
    <row r="746" spans="2:13">
      <c r="B746" s="2"/>
      <c r="C746" s="2"/>
      <c r="D746" s="3"/>
      <c r="F746" s="16"/>
      <c r="G746" s="17"/>
      <c r="H746" s="2"/>
      <c r="I746" s="17"/>
      <c r="J746" s="17"/>
      <c r="K746" s="8"/>
      <c r="L746" s="3"/>
      <c r="M746" s="17"/>
    </row>
    <row r="747" spans="2:13">
      <c r="B747" s="2"/>
      <c r="C747" s="2"/>
      <c r="D747" s="3"/>
      <c r="F747" s="16"/>
      <c r="G747" s="17"/>
      <c r="H747" s="2"/>
      <c r="I747" s="17"/>
      <c r="J747" s="17"/>
      <c r="K747" s="8"/>
      <c r="L747" s="3"/>
      <c r="M747" s="17"/>
    </row>
    <row r="748" spans="2:13">
      <c r="B748" s="2"/>
      <c r="C748" s="2"/>
      <c r="D748" s="3"/>
      <c r="F748" s="16"/>
      <c r="G748" s="17"/>
      <c r="H748" s="2"/>
      <c r="I748" s="17"/>
      <c r="J748" s="17"/>
      <c r="K748" s="8"/>
      <c r="L748" s="3"/>
      <c r="M748" s="17"/>
    </row>
    <row r="749" spans="2:13">
      <c r="B749" s="2"/>
      <c r="C749" s="2"/>
      <c r="D749" s="3"/>
      <c r="F749" s="16"/>
      <c r="G749" s="17"/>
      <c r="H749" s="2"/>
      <c r="I749" s="17"/>
      <c r="J749" s="17"/>
      <c r="K749" s="8"/>
      <c r="L749" s="3"/>
      <c r="M749" s="17"/>
    </row>
    <row r="750" spans="2:13">
      <c r="B750" s="2"/>
      <c r="C750" s="2"/>
      <c r="D750" s="3"/>
      <c r="F750" s="16"/>
      <c r="G750" s="17"/>
      <c r="H750" s="2"/>
      <c r="I750" s="17"/>
      <c r="J750" s="17"/>
      <c r="K750" s="8"/>
      <c r="L750" s="3"/>
      <c r="M750" s="17"/>
    </row>
    <row r="751" spans="2:13">
      <c r="B751" s="2"/>
      <c r="C751" s="2"/>
      <c r="D751" s="3"/>
      <c r="F751" s="16"/>
      <c r="G751" s="17"/>
      <c r="H751" s="2"/>
      <c r="I751" s="17"/>
      <c r="J751" s="17"/>
      <c r="K751" s="8"/>
      <c r="L751" s="3"/>
      <c r="M751" s="17"/>
    </row>
    <row r="752" spans="2:13">
      <c r="B752" s="2"/>
      <c r="C752" s="2"/>
      <c r="D752" s="3"/>
      <c r="F752" s="16"/>
      <c r="G752" s="17"/>
      <c r="H752" s="2"/>
      <c r="I752" s="17"/>
      <c r="J752" s="17"/>
      <c r="K752" s="8"/>
      <c r="L752" s="3"/>
      <c r="M752" s="17"/>
    </row>
    <row r="753" spans="2:13">
      <c r="B753" s="2"/>
      <c r="C753" s="2"/>
      <c r="D753" s="3"/>
      <c r="F753" s="16"/>
      <c r="G753" s="17"/>
      <c r="H753" s="2"/>
      <c r="I753" s="17"/>
      <c r="J753" s="17"/>
      <c r="K753" s="8"/>
      <c r="L753" s="3"/>
      <c r="M753" s="17"/>
    </row>
    <row r="754" spans="2:13">
      <c r="B754" s="2"/>
      <c r="C754" s="2"/>
      <c r="D754" s="3"/>
      <c r="F754" s="16"/>
      <c r="G754" s="17"/>
      <c r="H754" s="2"/>
      <c r="I754" s="17"/>
      <c r="J754" s="17"/>
      <c r="K754" s="8"/>
      <c r="L754" s="3"/>
      <c r="M754" s="17"/>
    </row>
    <row r="755" spans="2:13">
      <c r="B755" s="2"/>
      <c r="C755" s="2"/>
      <c r="D755" s="3"/>
      <c r="F755" s="16"/>
      <c r="G755" s="17"/>
      <c r="H755" s="2"/>
      <c r="I755" s="17"/>
      <c r="J755" s="17"/>
      <c r="K755" s="8"/>
      <c r="L755" s="3"/>
      <c r="M755" s="17"/>
    </row>
    <row r="756" spans="2:13">
      <c r="B756" s="2"/>
      <c r="C756" s="2"/>
      <c r="D756" s="3"/>
      <c r="F756" s="16"/>
      <c r="G756" s="17"/>
      <c r="H756" s="2"/>
      <c r="I756" s="17"/>
      <c r="J756" s="17"/>
      <c r="K756" s="8"/>
      <c r="L756" s="3"/>
      <c r="M756" s="17"/>
    </row>
    <row r="757" spans="2:13">
      <c r="B757" s="2"/>
      <c r="C757" s="2"/>
      <c r="D757" s="3"/>
      <c r="F757" s="16"/>
      <c r="G757" s="17"/>
      <c r="H757" s="2"/>
      <c r="I757" s="17"/>
      <c r="J757" s="17"/>
      <c r="K757" s="8"/>
      <c r="L757" s="3"/>
      <c r="M757" s="17"/>
    </row>
    <row r="758" spans="2:13">
      <c r="B758" s="2"/>
      <c r="C758" s="2"/>
      <c r="D758" s="3"/>
      <c r="F758" s="16"/>
      <c r="G758" s="17"/>
      <c r="H758" s="2"/>
      <c r="I758" s="17"/>
      <c r="J758" s="17"/>
      <c r="K758" s="8"/>
      <c r="L758" s="3"/>
      <c r="M758" s="17"/>
    </row>
    <row r="759" spans="2:13">
      <c r="B759" s="2"/>
      <c r="C759" s="2"/>
      <c r="D759" s="3"/>
      <c r="F759" s="16"/>
      <c r="G759" s="17"/>
      <c r="H759" s="2"/>
      <c r="I759" s="17"/>
      <c r="J759" s="17"/>
      <c r="K759" s="8"/>
      <c r="L759" s="3"/>
      <c r="M759" s="17"/>
    </row>
    <row r="760" spans="2:13">
      <c r="B760" s="2"/>
      <c r="C760" s="2"/>
      <c r="D760" s="3"/>
      <c r="F760" s="16"/>
      <c r="G760" s="17"/>
      <c r="H760" s="2"/>
      <c r="I760" s="17"/>
      <c r="J760" s="17"/>
      <c r="K760" s="8"/>
      <c r="L760" s="3"/>
      <c r="M760" s="17"/>
    </row>
    <row r="761" spans="2:13">
      <c r="B761" s="2"/>
      <c r="C761" s="2"/>
      <c r="D761" s="3"/>
      <c r="F761" s="16"/>
      <c r="G761" s="17"/>
      <c r="H761" s="2"/>
      <c r="I761" s="17"/>
      <c r="J761" s="17"/>
      <c r="K761" s="8"/>
      <c r="L761" s="3"/>
      <c r="M761" s="17"/>
    </row>
    <row r="762" spans="2:13">
      <c r="B762" s="2"/>
      <c r="C762" s="2"/>
      <c r="D762" s="3"/>
      <c r="F762" s="16"/>
      <c r="G762" s="17"/>
      <c r="H762" s="2"/>
      <c r="I762" s="17"/>
      <c r="J762" s="17"/>
      <c r="K762" s="8"/>
      <c r="L762" s="3"/>
      <c r="M762" s="17"/>
    </row>
    <row r="763" spans="2:13">
      <c r="B763" s="2"/>
      <c r="C763" s="2"/>
      <c r="D763" s="3"/>
      <c r="F763" s="16"/>
      <c r="G763" s="17"/>
      <c r="H763" s="2"/>
      <c r="I763" s="17"/>
      <c r="J763" s="17"/>
      <c r="K763" s="8"/>
      <c r="L763" s="3"/>
      <c r="M763" s="17"/>
    </row>
    <row r="764" spans="2:13">
      <c r="B764" s="2"/>
      <c r="C764" s="2"/>
      <c r="D764" s="3"/>
      <c r="F764" s="16"/>
      <c r="G764" s="17"/>
      <c r="H764" s="2"/>
      <c r="I764" s="17"/>
      <c r="J764" s="17"/>
      <c r="K764" s="8"/>
      <c r="L764" s="3"/>
      <c r="M764" s="17"/>
    </row>
    <row r="765" spans="2:13">
      <c r="B765" s="2"/>
      <c r="C765" s="2"/>
      <c r="D765" s="3"/>
      <c r="F765" s="16"/>
      <c r="G765" s="17"/>
      <c r="H765" s="2"/>
      <c r="I765" s="17"/>
      <c r="J765" s="17"/>
      <c r="K765" s="8"/>
      <c r="L765" s="3"/>
      <c r="M765" s="17"/>
    </row>
    <row r="766" spans="2:13">
      <c r="B766" s="2"/>
      <c r="C766" s="2"/>
      <c r="D766" s="3"/>
      <c r="F766" s="16"/>
      <c r="G766" s="17"/>
      <c r="H766" s="2"/>
      <c r="I766" s="17"/>
      <c r="J766" s="17"/>
      <c r="K766" s="8"/>
      <c r="L766" s="3"/>
      <c r="M766" s="17"/>
    </row>
    <row r="767" spans="2:13">
      <c r="B767" s="2"/>
      <c r="C767" s="2"/>
      <c r="D767" s="3"/>
      <c r="F767" s="16"/>
      <c r="G767" s="17"/>
      <c r="H767" s="2"/>
      <c r="I767" s="17"/>
      <c r="J767" s="17"/>
      <c r="K767" s="8"/>
      <c r="L767" s="3"/>
      <c r="M767" s="17"/>
    </row>
    <row r="768" spans="2:13">
      <c r="B768" s="2"/>
      <c r="C768" s="2"/>
      <c r="D768" s="3"/>
      <c r="F768" s="16"/>
      <c r="G768" s="17"/>
      <c r="H768" s="2"/>
      <c r="I768" s="17"/>
      <c r="J768" s="17"/>
      <c r="K768" s="8"/>
      <c r="L768" s="3"/>
      <c r="M768" s="17"/>
    </row>
    <row r="769" spans="2:13">
      <c r="B769" s="2"/>
      <c r="C769" s="2"/>
      <c r="D769" s="3"/>
      <c r="F769" s="16"/>
      <c r="G769" s="17"/>
      <c r="H769" s="2"/>
      <c r="I769" s="17"/>
      <c r="J769" s="17"/>
      <c r="K769" s="8"/>
      <c r="L769" s="3"/>
      <c r="M769" s="17"/>
    </row>
    <row r="770" spans="2:13">
      <c r="B770" s="2"/>
      <c r="C770" s="2"/>
      <c r="D770" s="3"/>
      <c r="F770" s="16"/>
      <c r="G770" s="17"/>
      <c r="H770" s="2"/>
      <c r="I770" s="17"/>
      <c r="J770" s="17"/>
      <c r="K770" s="8"/>
      <c r="L770" s="3"/>
      <c r="M770" s="17"/>
    </row>
    <row r="771" spans="2:13">
      <c r="B771" s="2"/>
      <c r="C771" s="2"/>
      <c r="D771" s="3"/>
      <c r="F771" s="16"/>
      <c r="G771" s="17"/>
      <c r="H771" s="2"/>
      <c r="I771" s="17"/>
      <c r="J771" s="17"/>
      <c r="K771" s="8"/>
      <c r="L771" s="3"/>
      <c r="M771" s="17"/>
    </row>
    <row r="772" spans="2:13">
      <c r="B772" s="2"/>
      <c r="C772" s="2"/>
      <c r="D772" s="3"/>
      <c r="F772" s="16"/>
      <c r="G772" s="17"/>
      <c r="H772" s="2"/>
      <c r="I772" s="17"/>
      <c r="J772" s="17"/>
      <c r="K772" s="8"/>
      <c r="L772" s="3"/>
      <c r="M772" s="17"/>
    </row>
    <row r="773" spans="2:13">
      <c r="B773" s="2"/>
      <c r="C773" s="2"/>
      <c r="D773" s="3"/>
      <c r="F773" s="16"/>
      <c r="G773" s="17"/>
      <c r="H773" s="2"/>
      <c r="I773" s="17"/>
      <c r="J773" s="17"/>
      <c r="K773" s="8"/>
      <c r="L773" s="3"/>
      <c r="M773" s="17"/>
    </row>
    <row r="774" spans="2:13">
      <c r="B774" s="2"/>
      <c r="C774" s="2"/>
      <c r="D774" s="3"/>
      <c r="F774" s="16"/>
      <c r="G774" s="17"/>
      <c r="H774" s="2"/>
      <c r="I774" s="17"/>
      <c r="J774" s="17"/>
      <c r="K774" s="8"/>
      <c r="L774" s="3"/>
      <c r="M774" s="17"/>
    </row>
    <row r="775" spans="2:13">
      <c r="B775" s="2"/>
      <c r="C775" s="2"/>
      <c r="D775" s="3"/>
      <c r="F775" s="16"/>
      <c r="G775" s="17"/>
      <c r="H775" s="2"/>
      <c r="I775" s="17"/>
      <c r="J775" s="17"/>
      <c r="K775" s="8"/>
      <c r="L775" s="3"/>
      <c r="M775" s="17"/>
    </row>
    <row r="776" spans="2:13">
      <c r="B776" s="2"/>
      <c r="C776" s="2"/>
      <c r="D776" s="3"/>
      <c r="F776" s="16"/>
      <c r="G776" s="17"/>
      <c r="H776" s="2"/>
      <c r="I776" s="17"/>
      <c r="J776" s="17"/>
      <c r="K776" s="8"/>
      <c r="L776" s="3"/>
      <c r="M776" s="17"/>
    </row>
    <row r="777" spans="2:13">
      <c r="B777" s="2"/>
      <c r="C777" s="2"/>
      <c r="D777" s="3"/>
      <c r="F777" s="16"/>
      <c r="G777" s="17"/>
      <c r="H777" s="2"/>
      <c r="I777" s="17"/>
      <c r="J777" s="17"/>
      <c r="K777" s="8"/>
      <c r="L777" s="3"/>
      <c r="M777" s="17"/>
    </row>
    <row r="778" spans="2:13">
      <c r="B778" s="2"/>
      <c r="C778" s="2"/>
      <c r="D778" s="3"/>
      <c r="F778" s="16"/>
      <c r="G778" s="17"/>
      <c r="H778" s="2"/>
      <c r="I778" s="17"/>
      <c r="J778" s="17"/>
      <c r="K778" s="8"/>
      <c r="L778" s="3"/>
      <c r="M778" s="17"/>
    </row>
    <row r="779" spans="2:13">
      <c r="B779" s="2"/>
      <c r="C779" s="2"/>
      <c r="D779" s="3"/>
      <c r="F779" s="16"/>
      <c r="G779" s="17"/>
      <c r="H779" s="2"/>
      <c r="I779" s="17"/>
      <c r="J779" s="17"/>
      <c r="K779" s="8"/>
      <c r="L779" s="3"/>
      <c r="M779" s="17"/>
    </row>
    <row r="780" spans="2:13">
      <c r="B780" s="2"/>
      <c r="C780" s="2"/>
      <c r="D780" s="3"/>
      <c r="F780" s="16"/>
      <c r="G780" s="17"/>
      <c r="H780" s="2"/>
      <c r="I780" s="17"/>
      <c r="J780" s="17"/>
      <c r="K780" s="8"/>
      <c r="L780" s="3"/>
      <c r="M780" s="17"/>
    </row>
    <row r="781" spans="2:13">
      <c r="B781" s="2"/>
      <c r="C781" s="2"/>
      <c r="D781" s="3"/>
      <c r="F781" s="16"/>
      <c r="G781" s="17"/>
      <c r="H781" s="2"/>
      <c r="I781" s="17"/>
      <c r="J781" s="17"/>
      <c r="K781" s="8"/>
      <c r="L781" s="3"/>
      <c r="M781" s="17"/>
    </row>
    <row r="782" spans="2:13">
      <c r="B782" s="2"/>
      <c r="C782" s="2"/>
      <c r="D782" s="3"/>
      <c r="F782" s="16"/>
      <c r="G782" s="17"/>
      <c r="H782" s="2"/>
      <c r="I782" s="17"/>
      <c r="J782" s="17"/>
      <c r="K782" s="8"/>
      <c r="L782" s="3"/>
      <c r="M782" s="17"/>
    </row>
    <row r="783" spans="2:13">
      <c r="B783" s="2"/>
      <c r="C783" s="2"/>
      <c r="D783" s="3"/>
      <c r="F783" s="16"/>
      <c r="G783" s="17"/>
      <c r="H783" s="2"/>
      <c r="I783" s="17"/>
      <c r="J783" s="17"/>
      <c r="K783" s="8"/>
      <c r="L783" s="3"/>
      <c r="M783" s="17"/>
    </row>
    <row r="784" spans="2:13">
      <c r="B784" s="2"/>
      <c r="C784" s="2"/>
      <c r="D784" s="3"/>
      <c r="F784" s="16"/>
      <c r="G784" s="17"/>
      <c r="H784" s="2"/>
      <c r="I784" s="17"/>
      <c r="J784" s="17"/>
      <c r="K784" s="8"/>
      <c r="L784" s="3"/>
      <c r="M784" s="17"/>
    </row>
    <row r="785" spans="2:13">
      <c r="B785" s="2"/>
      <c r="C785" s="2"/>
      <c r="D785" s="3"/>
      <c r="F785" s="16"/>
      <c r="G785" s="17"/>
      <c r="H785" s="2"/>
      <c r="I785" s="17"/>
      <c r="J785" s="17"/>
      <c r="K785" s="8"/>
      <c r="L785" s="3"/>
      <c r="M785" s="17"/>
    </row>
    <row r="786" spans="2:13">
      <c r="B786" s="2"/>
      <c r="C786" s="2"/>
      <c r="D786" s="3"/>
      <c r="F786" s="16"/>
      <c r="G786" s="17"/>
      <c r="H786" s="2"/>
      <c r="I786" s="17"/>
      <c r="J786" s="17"/>
      <c r="K786" s="8"/>
      <c r="L786" s="3"/>
      <c r="M786" s="17"/>
    </row>
    <row r="787" spans="2:13">
      <c r="B787" s="2"/>
      <c r="C787" s="2"/>
      <c r="D787" s="3"/>
      <c r="F787" s="16"/>
      <c r="G787" s="17"/>
      <c r="H787" s="2"/>
      <c r="I787" s="17"/>
      <c r="J787" s="17"/>
      <c r="K787" s="8"/>
      <c r="L787" s="3"/>
      <c r="M787" s="17"/>
    </row>
    <row r="788" spans="2:13">
      <c r="B788" s="2"/>
      <c r="C788" s="2"/>
      <c r="D788" s="3"/>
      <c r="F788" s="16"/>
      <c r="G788" s="17"/>
      <c r="H788" s="2"/>
      <c r="I788" s="17"/>
      <c r="J788" s="17"/>
      <c r="K788" s="8"/>
      <c r="L788" s="3"/>
      <c r="M788" s="17"/>
    </row>
    <row r="789" spans="2:13">
      <c r="B789" s="2"/>
      <c r="C789" s="2"/>
      <c r="D789" s="3"/>
      <c r="F789" s="16"/>
      <c r="G789" s="17"/>
      <c r="H789" s="2"/>
      <c r="I789" s="17"/>
      <c r="J789" s="17"/>
      <c r="K789" s="8"/>
      <c r="L789" s="3"/>
      <c r="M789" s="17"/>
    </row>
    <row r="790" spans="2:13">
      <c r="B790" s="2"/>
      <c r="C790" s="2"/>
      <c r="D790" s="3"/>
      <c r="F790" s="16"/>
      <c r="G790" s="17"/>
      <c r="H790" s="2"/>
      <c r="I790" s="17"/>
      <c r="J790" s="17"/>
      <c r="K790" s="8"/>
      <c r="L790" s="3"/>
      <c r="M790" s="17"/>
    </row>
    <row r="791" spans="2:13">
      <c r="B791" s="2"/>
      <c r="C791" s="2"/>
      <c r="D791" s="3"/>
      <c r="F791" s="16"/>
      <c r="G791" s="17"/>
      <c r="H791" s="2"/>
      <c r="I791" s="17"/>
      <c r="J791" s="17"/>
      <c r="K791" s="8"/>
      <c r="L791" s="3"/>
      <c r="M791" s="17"/>
    </row>
    <row r="792" spans="2:13">
      <c r="B792" s="2"/>
      <c r="C792" s="2"/>
      <c r="D792" s="3"/>
      <c r="F792" s="16"/>
      <c r="G792" s="17"/>
      <c r="H792" s="2"/>
      <c r="I792" s="17"/>
      <c r="J792" s="17"/>
      <c r="K792" s="8"/>
      <c r="L792" s="3"/>
      <c r="M792" s="17"/>
    </row>
    <row r="793" spans="2:13">
      <c r="B793" s="2"/>
      <c r="C793" s="2"/>
      <c r="D793" s="3"/>
      <c r="F793" s="16"/>
      <c r="G793" s="17"/>
      <c r="H793" s="2"/>
      <c r="I793" s="17"/>
      <c r="J793" s="17"/>
      <c r="K793" s="8"/>
      <c r="L793" s="3"/>
      <c r="M793" s="17"/>
    </row>
    <row r="794" spans="2:13">
      <c r="B794" s="2"/>
      <c r="C794" s="2"/>
      <c r="D794" s="3"/>
      <c r="F794" s="16"/>
      <c r="G794" s="17"/>
      <c r="H794" s="2"/>
      <c r="I794" s="17"/>
      <c r="J794" s="17"/>
      <c r="K794" s="8"/>
      <c r="L794" s="3"/>
      <c r="M794" s="17"/>
    </row>
    <row r="795" spans="2:13">
      <c r="B795" s="2"/>
      <c r="C795" s="2"/>
      <c r="D795" s="3"/>
      <c r="F795" s="16"/>
      <c r="G795" s="17"/>
      <c r="H795" s="2"/>
      <c r="I795" s="17"/>
      <c r="J795" s="17"/>
      <c r="K795" s="8"/>
      <c r="L795" s="3"/>
      <c r="M795" s="17"/>
    </row>
    <row r="796" spans="2:13">
      <c r="B796" s="2"/>
      <c r="C796" s="2"/>
      <c r="D796" s="3"/>
      <c r="F796" s="16"/>
      <c r="G796" s="17"/>
      <c r="H796" s="3"/>
      <c r="I796" s="17"/>
      <c r="J796" s="17"/>
      <c r="K796" s="4"/>
      <c r="L796" s="3"/>
      <c r="M796" s="17"/>
    </row>
    <row r="797" spans="2:13">
      <c r="B797" s="2"/>
      <c r="C797" s="2"/>
      <c r="D797" s="3"/>
      <c r="F797" s="16"/>
      <c r="G797" s="17"/>
      <c r="H797" s="3"/>
      <c r="I797" s="17"/>
      <c r="J797" s="17"/>
      <c r="K797" s="4"/>
      <c r="L797" s="3"/>
      <c r="M797" s="17"/>
    </row>
    <row r="798" spans="2:13">
      <c r="B798" s="2"/>
      <c r="C798" s="2"/>
      <c r="D798" s="3"/>
      <c r="F798" s="16"/>
      <c r="G798" s="17"/>
      <c r="H798" s="2"/>
      <c r="I798" s="17"/>
      <c r="J798" s="17"/>
      <c r="K798" s="4"/>
      <c r="L798" s="3"/>
      <c r="M798" s="17"/>
    </row>
    <row r="799" spans="2:13">
      <c r="B799" s="2"/>
      <c r="C799" s="2"/>
      <c r="D799" s="3"/>
      <c r="F799" s="16"/>
      <c r="G799" s="17"/>
      <c r="H799" s="2"/>
      <c r="I799" s="17"/>
      <c r="J799" s="17"/>
      <c r="K799" s="4"/>
      <c r="L799" s="3"/>
      <c r="M799" s="17"/>
    </row>
    <row r="800" spans="2:13">
      <c r="B800" s="2"/>
      <c r="C800" s="2"/>
      <c r="D800" s="3"/>
      <c r="F800" s="16"/>
      <c r="G800" s="17"/>
      <c r="H800" s="2"/>
      <c r="I800" s="17"/>
      <c r="J800" s="17"/>
      <c r="K800" s="4"/>
      <c r="L800" s="3"/>
      <c r="M800" s="17"/>
    </row>
    <row r="801" spans="2:13">
      <c r="B801" s="2"/>
      <c r="C801" s="2"/>
      <c r="D801" s="3"/>
      <c r="F801" s="16"/>
      <c r="G801" s="17"/>
      <c r="H801" s="2"/>
      <c r="I801" s="17"/>
      <c r="J801" s="17"/>
      <c r="K801" s="4"/>
      <c r="L801" s="3"/>
      <c r="M801" s="17"/>
    </row>
  </sheetData>
  <autoFilter ref="B5:L801" xr:uid="{00000000-0009-0000-0000-000001000000}">
    <filterColumn colId="8">
      <filters blank="1"/>
    </filterColumn>
  </autoFilter>
  <phoneticPr fontId="2"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8CF9-AE2B-40B6-9109-CAB1D9DC2451}">
  <sheetPr codeName="工作表9" filterMode="1">
    <tabColor rgb="FFFF0000"/>
  </sheetPr>
  <dimension ref="A1:M830"/>
  <sheetViews>
    <sheetView zoomScale="55" zoomScaleNormal="55" workbookViewId="0">
      <pane ySplit="5" topLeftCell="A220" activePane="bottomLeft" state="frozen"/>
      <selection pane="bottomLeft" activeCell="G249" sqref="G249"/>
      <selection activeCell="G249" sqref="G249"/>
    </sheetView>
  </sheetViews>
  <sheetFormatPr defaultColWidth="9" defaultRowHeight="15"/>
  <cols>
    <col min="1" max="1" width="3.625" style="1" customWidth="1"/>
    <col min="2" max="2" width="15.875" style="1" customWidth="1"/>
    <col min="3" max="3" width="14.625" style="1" customWidth="1"/>
    <col min="4" max="4" width="17.625" style="1" customWidth="1"/>
    <col min="5" max="5" width="14.625" style="1" customWidth="1"/>
    <col min="6" max="6" width="26.125" style="1" customWidth="1"/>
    <col min="7" max="7" width="35.75" style="1" customWidth="1"/>
    <col min="8" max="8" width="14.875" style="1" customWidth="1"/>
    <col min="9" max="9" width="40.375" style="1" bestFit="1" customWidth="1"/>
    <col min="10" max="10" width="25.5" style="1" customWidth="1"/>
    <col min="11" max="11" width="36.375" style="1" customWidth="1"/>
    <col min="12" max="12" width="26.125" style="1" customWidth="1"/>
    <col min="13" max="13" width="29.375" style="1" bestFit="1" customWidth="1"/>
    <col min="14" max="16384" width="9" style="1"/>
  </cols>
  <sheetData>
    <row r="1" spans="1:13" ht="21">
      <c r="E1" s="33" t="s">
        <v>4377</v>
      </c>
      <c r="G1" s="31"/>
      <c r="H1" s="31"/>
      <c r="I1" s="31"/>
    </row>
    <row r="2" spans="1:13" ht="16.5">
      <c r="B2" s="14" t="s">
        <v>4378</v>
      </c>
      <c r="C2" s="14" t="s">
        <v>6236</v>
      </c>
    </row>
    <row r="3" spans="1:13" ht="21">
      <c r="B3" s="15" t="s">
        <v>6237</v>
      </c>
      <c r="C3" s="24">
        <v>0</v>
      </c>
      <c r="E3" s="27" t="s">
        <v>4379</v>
      </c>
      <c r="F3" s="30"/>
      <c r="G3" s="30"/>
      <c r="H3" s="28"/>
      <c r="I3" s="28"/>
      <c r="J3" s="28"/>
      <c r="K3" s="29"/>
      <c r="L3" s="28"/>
    </row>
    <row r="4" spans="1:13" ht="15.75">
      <c r="A4" s="34"/>
      <c r="B4" s="34"/>
      <c r="C4" s="34"/>
      <c r="D4" s="34"/>
      <c r="E4" s="34"/>
      <c r="F4" s="34"/>
      <c r="G4" s="34"/>
      <c r="H4" s="34"/>
      <c r="I4" s="34"/>
      <c r="J4" s="34"/>
      <c r="K4" s="35"/>
      <c r="L4" s="35"/>
    </row>
    <row r="5" spans="1:13" ht="42.75" customHeight="1">
      <c r="B5" s="9" t="s">
        <v>6238</v>
      </c>
      <c r="C5" s="10" t="s">
        <v>4382</v>
      </c>
      <c r="D5" s="10" t="s">
        <v>4383</v>
      </c>
      <c r="E5" s="11" t="s">
        <v>4384</v>
      </c>
      <c r="F5" s="12" t="s">
        <v>4385</v>
      </c>
      <c r="G5" s="12" t="s">
        <v>4386</v>
      </c>
      <c r="H5" s="12" t="s">
        <v>4387</v>
      </c>
      <c r="I5" s="12" t="s">
        <v>4388</v>
      </c>
      <c r="J5" s="12" t="s">
        <v>4389</v>
      </c>
      <c r="K5" s="12" t="s">
        <v>4390</v>
      </c>
      <c r="L5" s="13" t="s">
        <v>4391</v>
      </c>
      <c r="M5" s="11" t="s">
        <v>4392</v>
      </c>
    </row>
    <row r="6" spans="1:13" hidden="1">
      <c r="B6" s="2" t="s">
        <v>4393</v>
      </c>
      <c r="C6" s="3"/>
      <c r="D6" s="3" t="s">
        <v>4502</v>
      </c>
      <c r="E6" s="3"/>
      <c r="F6" s="16" t="s">
        <v>4504</v>
      </c>
      <c r="G6" s="17" t="s">
        <v>4505</v>
      </c>
      <c r="H6" s="3" t="s">
        <v>4506</v>
      </c>
      <c r="I6" s="17" t="s">
        <v>4507</v>
      </c>
      <c r="J6" s="17" t="s">
        <v>4508</v>
      </c>
      <c r="K6" s="3"/>
      <c r="L6" s="3" t="s">
        <v>4502</v>
      </c>
      <c r="M6" s="3" t="s">
        <v>4509</v>
      </c>
    </row>
    <row r="7" spans="1:13" hidden="1">
      <c r="B7" s="2" t="s">
        <v>4393</v>
      </c>
      <c r="C7" s="3"/>
      <c r="D7" s="3" t="s">
        <v>4510</v>
      </c>
      <c r="E7" s="3"/>
      <c r="F7" s="16" t="s">
        <v>4504</v>
      </c>
      <c r="G7" s="17" t="s">
        <v>4505</v>
      </c>
      <c r="H7" s="3" t="s">
        <v>4506</v>
      </c>
      <c r="I7" s="17" t="s">
        <v>4512</v>
      </c>
      <c r="J7" s="17" t="s">
        <v>4513</v>
      </c>
      <c r="K7" s="3"/>
      <c r="L7" s="3" t="s">
        <v>4510</v>
      </c>
      <c r="M7" s="3" t="s">
        <v>4514</v>
      </c>
    </row>
    <row r="8" spans="1:13" hidden="1">
      <c r="B8" s="2" t="s">
        <v>4393</v>
      </c>
      <c r="C8" s="3"/>
      <c r="D8" s="3" t="s">
        <v>4515</v>
      </c>
      <c r="E8" s="3"/>
      <c r="F8" s="16" t="s">
        <v>4504</v>
      </c>
      <c r="G8" s="17" t="s">
        <v>4505</v>
      </c>
      <c r="H8" s="3" t="s">
        <v>4506</v>
      </c>
      <c r="I8" s="17" t="s">
        <v>4517</v>
      </c>
      <c r="J8" s="17" t="s">
        <v>4518</v>
      </c>
      <c r="K8" s="3"/>
      <c r="L8" s="3" t="s">
        <v>4515</v>
      </c>
      <c r="M8" s="3" t="s">
        <v>4519</v>
      </c>
    </row>
    <row r="9" spans="1:13" hidden="1">
      <c r="B9" s="2" t="s">
        <v>4393</v>
      </c>
      <c r="C9" s="3"/>
      <c r="D9" s="3" t="s">
        <v>4520</v>
      </c>
      <c r="E9" s="3"/>
      <c r="F9" s="16" t="s">
        <v>4504</v>
      </c>
      <c r="G9" s="17" t="s">
        <v>4505</v>
      </c>
      <c r="H9" s="3" t="s">
        <v>4506</v>
      </c>
      <c r="I9" s="17" t="s">
        <v>4522</v>
      </c>
      <c r="J9" s="17" t="s">
        <v>4523</v>
      </c>
      <c r="K9" s="3"/>
      <c r="L9" s="3" t="s">
        <v>4520</v>
      </c>
      <c r="M9" s="3" t="s">
        <v>4524</v>
      </c>
    </row>
    <row r="10" spans="1:13" hidden="1">
      <c r="B10" s="2" t="s">
        <v>4393</v>
      </c>
      <c r="C10" s="3"/>
      <c r="D10" s="3" t="s">
        <v>4525</v>
      </c>
      <c r="E10" s="3"/>
      <c r="F10" s="16" t="s">
        <v>4504</v>
      </c>
      <c r="G10" s="17" t="s">
        <v>4505</v>
      </c>
      <c r="H10" s="3" t="s">
        <v>4506</v>
      </c>
      <c r="I10" s="17" t="s">
        <v>4527</v>
      </c>
      <c r="J10" s="17" t="s">
        <v>4528</v>
      </c>
      <c r="K10" s="3"/>
      <c r="L10" s="3" t="s">
        <v>4525</v>
      </c>
      <c r="M10" s="3" t="s">
        <v>4529</v>
      </c>
    </row>
    <row r="11" spans="1:13" hidden="1">
      <c r="B11" s="2" t="s">
        <v>4393</v>
      </c>
      <c r="C11" s="3"/>
      <c r="D11" s="3" t="s">
        <v>4530</v>
      </c>
      <c r="E11" s="3"/>
      <c r="F11" s="16" t="s">
        <v>4504</v>
      </c>
      <c r="G11" s="17" t="s">
        <v>4505</v>
      </c>
      <c r="H11" s="3" t="s">
        <v>4506</v>
      </c>
      <c r="I11" s="17" t="s">
        <v>4532</v>
      </c>
      <c r="J11" s="17" t="s">
        <v>4533</v>
      </c>
      <c r="K11" s="3"/>
      <c r="L11" s="3" t="s">
        <v>4530</v>
      </c>
      <c r="M11" s="3" t="s">
        <v>4534</v>
      </c>
    </row>
    <row r="12" spans="1:13" hidden="1">
      <c r="B12" s="2" t="s">
        <v>4393</v>
      </c>
      <c r="C12" s="3"/>
      <c r="D12" s="3" t="s">
        <v>4535</v>
      </c>
      <c r="E12" s="3"/>
      <c r="F12" s="16" t="s">
        <v>4504</v>
      </c>
      <c r="G12" s="17" t="s">
        <v>4505</v>
      </c>
      <c r="H12" s="3" t="s">
        <v>4506</v>
      </c>
      <c r="I12" s="17" t="s">
        <v>4537</v>
      </c>
      <c r="J12" s="17" t="s">
        <v>4538</v>
      </c>
      <c r="K12" s="3"/>
      <c r="L12" s="3" t="s">
        <v>4535</v>
      </c>
      <c r="M12" s="3" t="s">
        <v>4539</v>
      </c>
    </row>
    <row r="13" spans="1:13" hidden="1">
      <c r="B13" s="2" t="s">
        <v>4393</v>
      </c>
      <c r="C13" s="3"/>
      <c r="D13" s="3" t="s">
        <v>4540</v>
      </c>
      <c r="E13" s="3"/>
      <c r="F13" s="16" t="s">
        <v>4504</v>
      </c>
      <c r="G13" s="17" t="s">
        <v>4505</v>
      </c>
      <c r="H13" s="3" t="s">
        <v>4506</v>
      </c>
      <c r="I13" s="17" t="s">
        <v>4542</v>
      </c>
      <c r="J13" s="17" t="s">
        <v>4543</v>
      </c>
      <c r="K13" s="3"/>
      <c r="L13" s="3" t="s">
        <v>4540</v>
      </c>
      <c r="M13" s="3" t="s">
        <v>4544</v>
      </c>
    </row>
    <row r="14" spans="1:13" hidden="1">
      <c r="B14" s="2" t="s">
        <v>4393</v>
      </c>
      <c r="C14" s="3"/>
      <c r="D14" s="3" t="s">
        <v>4545</v>
      </c>
      <c r="E14" s="3"/>
      <c r="F14" s="16" t="s">
        <v>4504</v>
      </c>
      <c r="G14" s="17" t="s">
        <v>4505</v>
      </c>
      <c r="H14" s="3" t="s">
        <v>4506</v>
      </c>
      <c r="I14" s="17" t="s">
        <v>4547</v>
      </c>
      <c r="J14" s="17" t="s">
        <v>4548</v>
      </c>
      <c r="K14" s="3"/>
      <c r="L14" s="3" t="s">
        <v>4545</v>
      </c>
      <c r="M14" s="3" t="s">
        <v>4549</v>
      </c>
    </row>
    <row r="15" spans="1:13" hidden="1">
      <c r="B15" s="2" t="s">
        <v>4393</v>
      </c>
      <c r="C15" s="3"/>
      <c r="D15" s="3" t="s">
        <v>4550</v>
      </c>
      <c r="E15" s="3"/>
      <c r="F15" s="16" t="s">
        <v>4504</v>
      </c>
      <c r="G15" s="17" t="s">
        <v>4505</v>
      </c>
      <c r="H15" s="3" t="s">
        <v>4506</v>
      </c>
      <c r="I15" s="17" t="s">
        <v>4552</v>
      </c>
      <c r="J15" s="17" t="s">
        <v>4553</v>
      </c>
      <c r="K15" s="3"/>
      <c r="L15" s="3" t="s">
        <v>4550</v>
      </c>
      <c r="M15" s="3" t="s">
        <v>4554</v>
      </c>
    </row>
    <row r="16" spans="1:13" hidden="1">
      <c r="B16" s="2" t="s">
        <v>4393</v>
      </c>
      <c r="C16" s="3"/>
      <c r="D16" s="3" t="s">
        <v>4555</v>
      </c>
      <c r="E16" s="3"/>
      <c r="F16" s="16" t="s">
        <v>4504</v>
      </c>
      <c r="G16" s="17" t="s">
        <v>4505</v>
      </c>
      <c r="H16" s="3" t="s">
        <v>4506</v>
      </c>
      <c r="I16" s="17" t="s">
        <v>4557</v>
      </c>
      <c r="J16" s="17" t="s">
        <v>4558</v>
      </c>
      <c r="K16" s="3"/>
      <c r="L16" s="3" t="s">
        <v>4555</v>
      </c>
      <c r="M16" s="3" t="s">
        <v>4559</v>
      </c>
    </row>
    <row r="17" spans="2:13" hidden="1">
      <c r="B17" s="2" t="s">
        <v>4393</v>
      </c>
      <c r="C17" s="3"/>
      <c r="D17" s="3" t="s">
        <v>4560</v>
      </c>
      <c r="E17" s="3"/>
      <c r="F17" s="16" t="s">
        <v>4504</v>
      </c>
      <c r="G17" s="17" t="s">
        <v>4505</v>
      </c>
      <c r="H17" s="3" t="s">
        <v>4506</v>
      </c>
      <c r="I17" s="17" t="s">
        <v>4562</v>
      </c>
      <c r="J17" s="17" t="s">
        <v>4563</v>
      </c>
      <c r="K17" s="3"/>
      <c r="L17" s="3" t="s">
        <v>4560</v>
      </c>
      <c r="M17" s="3" t="s">
        <v>4564</v>
      </c>
    </row>
    <row r="18" spans="2:13" hidden="1">
      <c r="B18" s="2" t="s">
        <v>4393</v>
      </c>
      <c r="C18" s="3"/>
      <c r="D18" s="3" t="s">
        <v>4565</v>
      </c>
      <c r="E18" s="3"/>
      <c r="F18" s="16" t="s">
        <v>4504</v>
      </c>
      <c r="G18" s="17" t="s">
        <v>4505</v>
      </c>
      <c r="H18" s="3" t="s">
        <v>4506</v>
      </c>
      <c r="I18" s="17" t="s">
        <v>4567</v>
      </c>
      <c r="J18" s="17" t="s">
        <v>4568</v>
      </c>
      <c r="K18" s="3"/>
      <c r="L18" s="3" t="s">
        <v>4565</v>
      </c>
      <c r="M18" s="3" t="s">
        <v>4569</v>
      </c>
    </row>
    <row r="19" spans="2:13" hidden="1">
      <c r="B19" s="2" t="s">
        <v>4393</v>
      </c>
      <c r="C19" s="3"/>
      <c r="D19" s="3" t="s">
        <v>4570</v>
      </c>
      <c r="E19" s="3"/>
      <c r="F19" s="16" t="s">
        <v>4504</v>
      </c>
      <c r="G19" s="17" t="s">
        <v>4505</v>
      </c>
      <c r="H19" s="3" t="s">
        <v>4506</v>
      </c>
      <c r="I19" s="17" t="s">
        <v>4572</v>
      </c>
      <c r="J19" s="17" t="s">
        <v>4573</v>
      </c>
      <c r="K19" s="3"/>
      <c r="L19" s="3" t="s">
        <v>4570</v>
      </c>
      <c r="M19" s="3" t="s">
        <v>4574</v>
      </c>
    </row>
    <row r="20" spans="2:13" hidden="1">
      <c r="B20" s="2" t="s">
        <v>4393</v>
      </c>
      <c r="C20" s="3"/>
      <c r="D20" s="3" t="s">
        <v>4575</v>
      </c>
      <c r="E20" s="3"/>
      <c r="F20" s="16" t="s">
        <v>4504</v>
      </c>
      <c r="G20" s="17" t="s">
        <v>4505</v>
      </c>
      <c r="H20" s="3" t="s">
        <v>4506</v>
      </c>
      <c r="I20" s="17" t="s">
        <v>4577</v>
      </c>
      <c r="J20" s="17" t="s">
        <v>4578</v>
      </c>
      <c r="K20" s="3"/>
      <c r="L20" s="3" t="s">
        <v>4575</v>
      </c>
      <c r="M20" s="3" t="s">
        <v>4579</v>
      </c>
    </row>
    <row r="21" spans="2:13" hidden="1">
      <c r="B21" s="2" t="s">
        <v>4393</v>
      </c>
      <c r="C21" s="3"/>
      <c r="D21" s="3" t="s">
        <v>4580</v>
      </c>
      <c r="E21" s="3"/>
      <c r="F21" s="16" t="s">
        <v>4504</v>
      </c>
      <c r="G21" s="17" t="s">
        <v>4505</v>
      </c>
      <c r="H21" s="3" t="s">
        <v>4506</v>
      </c>
      <c r="I21" s="17" t="s">
        <v>4582</v>
      </c>
      <c r="J21" s="17" t="s">
        <v>4583</v>
      </c>
      <c r="K21" s="3"/>
      <c r="L21" s="3" t="s">
        <v>4580</v>
      </c>
      <c r="M21" s="3" t="s">
        <v>4584</v>
      </c>
    </row>
    <row r="22" spans="2:13" hidden="1">
      <c r="B22" s="2" t="s">
        <v>4393</v>
      </c>
      <c r="C22" s="3"/>
      <c r="D22" s="3" t="s">
        <v>4585</v>
      </c>
      <c r="E22" s="3"/>
      <c r="F22" s="16" t="s">
        <v>4504</v>
      </c>
      <c r="G22" s="17" t="s">
        <v>4505</v>
      </c>
      <c r="H22" s="3" t="s">
        <v>4506</v>
      </c>
      <c r="I22" s="17" t="s">
        <v>4587</v>
      </c>
      <c r="J22" s="17" t="s">
        <v>4588</v>
      </c>
      <c r="K22" s="3"/>
      <c r="L22" s="3" t="s">
        <v>4585</v>
      </c>
      <c r="M22" s="3" t="s">
        <v>4589</v>
      </c>
    </row>
    <row r="23" spans="2:13" hidden="1">
      <c r="B23" s="2" t="s">
        <v>4393</v>
      </c>
      <c r="C23" s="3"/>
      <c r="D23" s="3" t="s">
        <v>4590</v>
      </c>
      <c r="E23" s="3"/>
      <c r="F23" s="16" t="s">
        <v>4504</v>
      </c>
      <c r="G23" s="17" t="s">
        <v>4505</v>
      </c>
      <c r="H23" s="3" t="s">
        <v>4506</v>
      </c>
      <c r="I23" s="17" t="s">
        <v>4592</v>
      </c>
      <c r="J23" s="17" t="s">
        <v>4593</v>
      </c>
      <c r="K23" s="3"/>
      <c r="L23" s="3" t="s">
        <v>4590</v>
      </c>
      <c r="M23" s="3" t="s">
        <v>4594</v>
      </c>
    </row>
    <row r="24" spans="2:13" hidden="1">
      <c r="B24" s="2" t="s">
        <v>4393</v>
      </c>
      <c r="C24" s="3"/>
      <c r="D24" s="3" t="s">
        <v>4595</v>
      </c>
      <c r="E24" s="3"/>
      <c r="F24" s="16" t="s">
        <v>4504</v>
      </c>
      <c r="G24" s="17" t="s">
        <v>4505</v>
      </c>
      <c r="H24" s="3" t="s">
        <v>4506</v>
      </c>
      <c r="I24" s="17" t="s">
        <v>4597</v>
      </c>
      <c r="J24" s="17" t="s">
        <v>4598</v>
      </c>
      <c r="K24" s="3"/>
      <c r="L24" s="3" t="s">
        <v>4595</v>
      </c>
      <c r="M24" s="3" t="s">
        <v>4599</v>
      </c>
    </row>
    <row r="25" spans="2:13" hidden="1">
      <c r="B25" s="2" t="s">
        <v>4393</v>
      </c>
      <c r="C25" s="3"/>
      <c r="D25" s="3" t="s">
        <v>4600</v>
      </c>
      <c r="E25" s="3"/>
      <c r="F25" s="16" t="s">
        <v>4504</v>
      </c>
      <c r="G25" s="17" t="s">
        <v>4505</v>
      </c>
      <c r="H25" s="3" t="s">
        <v>4506</v>
      </c>
      <c r="I25" s="17" t="s">
        <v>4602</v>
      </c>
      <c r="J25" s="17" t="s">
        <v>4603</v>
      </c>
      <c r="K25" s="3"/>
      <c r="L25" s="3" t="s">
        <v>4600</v>
      </c>
      <c r="M25" s="3" t="s">
        <v>4604</v>
      </c>
    </row>
    <row r="26" spans="2:13" hidden="1">
      <c r="B26" s="2" t="s">
        <v>4393</v>
      </c>
      <c r="C26" s="3"/>
      <c r="D26" s="3" t="s">
        <v>4605</v>
      </c>
      <c r="E26" s="3"/>
      <c r="F26" s="16" t="s">
        <v>4504</v>
      </c>
      <c r="G26" s="17" t="s">
        <v>4505</v>
      </c>
      <c r="H26" s="3" t="s">
        <v>4506</v>
      </c>
      <c r="I26" s="17" t="s">
        <v>4607</v>
      </c>
      <c r="J26" s="17" t="s">
        <v>4608</v>
      </c>
      <c r="K26" s="3"/>
      <c r="L26" s="3" t="s">
        <v>4605</v>
      </c>
      <c r="M26" s="3" t="s">
        <v>4609</v>
      </c>
    </row>
    <row r="27" spans="2:13" hidden="1">
      <c r="B27" s="2" t="s">
        <v>4393</v>
      </c>
      <c r="C27" s="3"/>
      <c r="D27" s="3" t="s">
        <v>4610</v>
      </c>
      <c r="E27" s="3"/>
      <c r="F27" s="16" t="s">
        <v>4504</v>
      </c>
      <c r="G27" s="17" t="s">
        <v>4505</v>
      </c>
      <c r="H27" s="3" t="s">
        <v>4506</v>
      </c>
      <c r="I27" s="17" t="s">
        <v>4612</v>
      </c>
      <c r="J27" s="17" t="s">
        <v>4613</v>
      </c>
      <c r="K27" s="3"/>
      <c r="L27" s="3" t="s">
        <v>4610</v>
      </c>
      <c r="M27" s="3" t="s">
        <v>4611</v>
      </c>
    </row>
    <row r="28" spans="2:13" hidden="1">
      <c r="B28" s="2" t="s">
        <v>4393</v>
      </c>
      <c r="C28" s="3"/>
      <c r="D28" s="3" t="s">
        <v>4614</v>
      </c>
      <c r="E28" s="3"/>
      <c r="F28" s="16" t="s">
        <v>4504</v>
      </c>
      <c r="G28" s="17" t="s">
        <v>4505</v>
      </c>
      <c r="H28" s="3" t="s">
        <v>4506</v>
      </c>
      <c r="I28" s="17" t="s">
        <v>4616</v>
      </c>
      <c r="J28" s="17" t="s">
        <v>4617</v>
      </c>
      <c r="K28" s="3"/>
      <c r="L28" s="3" t="s">
        <v>4614</v>
      </c>
      <c r="M28" s="3" t="s">
        <v>4618</v>
      </c>
    </row>
    <row r="29" spans="2:13" hidden="1">
      <c r="B29" s="2" t="s">
        <v>4393</v>
      </c>
      <c r="C29" s="3"/>
      <c r="D29" s="3" t="s">
        <v>4619</v>
      </c>
      <c r="E29" s="3"/>
      <c r="F29" s="16" t="s">
        <v>4504</v>
      </c>
      <c r="G29" s="17" t="s">
        <v>4505</v>
      </c>
      <c r="H29" s="3" t="s">
        <v>4506</v>
      </c>
      <c r="I29" s="17" t="s">
        <v>4621</v>
      </c>
      <c r="J29" s="17" t="s">
        <v>4622</v>
      </c>
      <c r="K29" s="3"/>
      <c r="L29" s="3" t="s">
        <v>4619</v>
      </c>
      <c r="M29" s="3" t="s">
        <v>4623</v>
      </c>
    </row>
    <row r="30" spans="2:13" hidden="1">
      <c r="B30" s="2" t="s">
        <v>4393</v>
      </c>
      <c r="C30" s="3"/>
      <c r="D30" s="3" t="s">
        <v>4624</v>
      </c>
      <c r="E30" s="3"/>
      <c r="F30" s="16" t="s">
        <v>4504</v>
      </c>
      <c r="G30" s="17" t="s">
        <v>4505</v>
      </c>
      <c r="H30" s="3" t="s">
        <v>4506</v>
      </c>
      <c r="I30" s="17" t="s">
        <v>4626</v>
      </c>
      <c r="J30" s="17" t="s">
        <v>4627</v>
      </c>
      <c r="K30" s="3"/>
      <c r="L30" s="3" t="s">
        <v>4624</v>
      </c>
      <c r="M30" s="3" t="s">
        <v>4628</v>
      </c>
    </row>
    <row r="31" spans="2:13" hidden="1">
      <c r="B31" s="2" t="s">
        <v>4393</v>
      </c>
      <c r="C31" s="3"/>
      <c r="D31" s="3" t="s">
        <v>4629</v>
      </c>
      <c r="E31" s="3"/>
      <c r="F31" s="16" t="s">
        <v>4504</v>
      </c>
      <c r="G31" s="17" t="s">
        <v>4505</v>
      </c>
      <c r="H31" s="3" t="s">
        <v>4506</v>
      </c>
      <c r="I31" s="17" t="s">
        <v>4631</v>
      </c>
      <c r="J31" s="17" t="s">
        <v>4632</v>
      </c>
      <c r="K31" s="3"/>
      <c r="L31" s="3" t="s">
        <v>4629</v>
      </c>
      <c r="M31" s="164" t="s">
        <v>4633</v>
      </c>
    </row>
    <row r="32" spans="2:13" hidden="1">
      <c r="B32" s="2" t="s">
        <v>4393</v>
      </c>
      <c r="C32" s="3"/>
      <c r="D32" s="3" t="s">
        <v>4634</v>
      </c>
      <c r="E32" s="3"/>
      <c r="F32" s="16" t="s">
        <v>4504</v>
      </c>
      <c r="G32" s="17" t="s">
        <v>4505</v>
      </c>
      <c r="H32" s="3" t="s">
        <v>4506</v>
      </c>
      <c r="I32" s="17" t="s">
        <v>4636</v>
      </c>
      <c r="J32" s="17" t="s">
        <v>4637</v>
      </c>
      <c r="K32" s="3"/>
      <c r="L32" s="3" t="s">
        <v>4634</v>
      </c>
      <c r="M32" s="3" t="s">
        <v>4638</v>
      </c>
    </row>
    <row r="33" spans="2:13" hidden="1">
      <c r="B33" s="2" t="s">
        <v>4393</v>
      </c>
      <c r="C33" s="3"/>
      <c r="D33" s="3" t="s">
        <v>4639</v>
      </c>
      <c r="E33" s="3"/>
      <c r="F33" s="16" t="s">
        <v>4504</v>
      </c>
      <c r="G33" s="17" t="s">
        <v>4505</v>
      </c>
      <c r="H33" s="3" t="s">
        <v>4506</v>
      </c>
      <c r="I33" s="17" t="s">
        <v>4641</v>
      </c>
      <c r="J33" s="17" t="s">
        <v>4642</v>
      </c>
      <c r="K33" s="3"/>
      <c r="L33" s="3" t="s">
        <v>4639</v>
      </c>
      <c r="M33" s="3" t="s">
        <v>4643</v>
      </c>
    </row>
    <row r="34" spans="2:13" hidden="1">
      <c r="B34" s="2" t="s">
        <v>4393</v>
      </c>
      <c r="C34" s="3"/>
      <c r="D34" s="3" t="s">
        <v>4644</v>
      </c>
      <c r="E34" s="3"/>
      <c r="F34" s="16" t="s">
        <v>4504</v>
      </c>
      <c r="G34" s="17" t="s">
        <v>4505</v>
      </c>
      <c r="H34" s="3" t="s">
        <v>4506</v>
      </c>
      <c r="I34" s="17" t="s">
        <v>4646</v>
      </c>
      <c r="J34" s="17" t="s">
        <v>4647</v>
      </c>
      <c r="K34" s="3"/>
      <c r="L34" s="3" t="s">
        <v>4644</v>
      </c>
      <c r="M34" s="3" t="s">
        <v>4648</v>
      </c>
    </row>
    <row r="35" spans="2:13" hidden="1">
      <c r="B35" s="2" t="s">
        <v>4393</v>
      </c>
      <c r="C35" s="3"/>
      <c r="D35" s="3" t="s">
        <v>4649</v>
      </c>
      <c r="E35" s="3"/>
      <c r="F35" s="16" t="s">
        <v>4504</v>
      </c>
      <c r="G35" s="17" t="s">
        <v>4505</v>
      </c>
      <c r="H35" s="3" t="s">
        <v>4506</v>
      </c>
      <c r="I35" s="17" t="s">
        <v>4651</v>
      </c>
      <c r="J35" s="17" t="s">
        <v>4652</v>
      </c>
      <c r="K35" s="3"/>
      <c r="L35" s="3" t="s">
        <v>4649</v>
      </c>
      <c r="M35" s="3" t="s">
        <v>4653</v>
      </c>
    </row>
    <row r="36" spans="2:13" hidden="1">
      <c r="B36" s="2" t="s">
        <v>4393</v>
      </c>
      <c r="C36" s="3"/>
      <c r="D36" s="3" t="s">
        <v>4654</v>
      </c>
      <c r="E36" s="3"/>
      <c r="F36" s="16" t="s">
        <v>4504</v>
      </c>
      <c r="G36" s="17" t="s">
        <v>4505</v>
      </c>
      <c r="H36" s="3" t="s">
        <v>4506</v>
      </c>
      <c r="I36" s="17" t="s">
        <v>4656</v>
      </c>
      <c r="J36" s="17" t="s">
        <v>4657</v>
      </c>
      <c r="K36" s="3"/>
      <c r="L36" s="3" t="s">
        <v>4654</v>
      </c>
      <c r="M36" s="3" t="s">
        <v>4658</v>
      </c>
    </row>
    <row r="37" spans="2:13" hidden="1">
      <c r="B37" s="2" t="s">
        <v>4393</v>
      </c>
      <c r="C37" s="3"/>
      <c r="D37" s="3" t="s">
        <v>4659</v>
      </c>
      <c r="E37" s="3"/>
      <c r="F37" s="16" t="s">
        <v>4504</v>
      </c>
      <c r="G37" s="17" t="s">
        <v>4505</v>
      </c>
      <c r="H37" s="3" t="s">
        <v>4506</v>
      </c>
      <c r="I37" s="17" t="s">
        <v>4661</v>
      </c>
      <c r="J37" s="17" t="s">
        <v>4662</v>
      </c>
      <c r="K37" s="3"/>
      <c r="L37" s="3" t="s">
        <v>4659</v>
      </c>
      <c r="M37" s="3" t="s">
        <v>4663</v>
      </c>
    </row>
    <row r="38" spans="2:13" hidden="1">
      <c r="B38" s="2" t="s">
        <v>4393</v>
      </c>
      <c r="C38" s="3"/>
      <c r="D38" s="3" t="s">
        <v>4664</v>
      </c>
      <c r="E38" s="3"/>
      <c r="F38" s="16" t="s">
        <v>4504</v>
      </c>
      <c r="G38" s="17" t="s">
        <v>4505</v>
      </c>
      <c r="H38" s="3" t="s">
        <v>4506</v>
      </c>
      <c r="I38" s="17" t="s">
        <v>4666</v>
      </c>
      <c r="J38" s="17" t="s">
        <v>4667</v>
      </c>
      <c r="K38" s="3"/>
      <c r="L38" s="3" t="s">
        <v>4664</v>
      </c>
      <c r="M38" s="3" t="s">
        <v>4668</v>
      </c>
    </row>
    <row r="39" spans="2:13" hidden="1">
      <c r="B39" s="2" t="s">
        <v>4393</v>
      </c>
      <c r="C39" s="3"/>
      <c r="D39" s="3" t="s">
        <v>4669</v>
      </c>
      <c r="E39" s="3"/>
      <c r="F39" s="16" t="s">
        <v>4504</v>
      </c>
      <c r="G39" s="17" t="s">
        <v>4505</v>
      </c>
      <c r="H39" s="3" t="s">
        <v>4506</v>
      </c>
      <c r="I39" s="17" t="s">
        <v>4671</v>
      </c>
      <c r="J39" s="17" t="s">
        <v>4672</v>
      </c>
      <c r="K39" s="3"/>
      <c r="L39" s="3" t="s">
        <v>4669</v>
      </c>
      <c r="M39" s="3" t="s">
        <v>4673</v>
      </c>
    </row>
    <row r="40" spans="2:13" hidden="1">
      <c r="B40" s="2" t="s">
        <v>4393</v>
      </c>
      <c r="C40" s="3"/>
      <c r="D40" s="3" t="s">
        <v>4674</v>
      </c>
      <c r="E40" s="3"/>
      <c r="F40" s="16" t="s">
        <v>4504</v>
      </c>
      <c r="G40" s="17" t="s">
        <v>4505</v>
      </c>
      <c r="H40" s="3" t="s">
        <v>4506</v>
      </c>
      <c r="I40" s="17" t="s">
        <v>4676</v>
      </c>
      <c r="J40" s="17" t="s">
        <v>4677</v>
      </c>
      <c r="K40" s="3"/>
      <c r="L40" s="3" t="s">
        <v>4674</v>
      </c>
      <c r="M40" s="3" t="s">
        <v>4678</v>
      </c>
    </row>
    <row r="41" spans="2:13" hidden="1">
      <c r="B41" s="2" t="s">
        <v>4393</v>
      </c>
      <c r="C41" s="3"/>
      <c r="D41" s="3" t="s">
        <v>4679</v>
      </c>
      <c r="E41" s="3"/>
      <c r="F41" s="16" t="s">
        <v>4504</v>
      </c>
      <c r="G41" s="17" t="s">
        <v>4505</v>
      </c>
      <c r="H41" s="3" t="s">
        <v>4506</v>
      </c>
      <c r="I41" s="17" t="s">
        <v>4681</v>
      </c>
      <c r="J41" s="17" t="s">
        <v>4682</v>
      </c>
      <c r="K41" s="3"/>
      <c r="L41" s="3" t="s">
        <v>4679</v>
      </c>
      <c r="M41" s="3" t="s">
        <v>4683</v>
      </c>
    </row>
    <row r="42" spans="2:13" hidden="1">
      <c r="B42" s="2" t="s">
        <v>4393</v>
      </c>
      <c r="C42" s="3"/>
      <c r="D42" s="3" t="s">
        <v>4684</v>
      </c>
      <c r="E42" s="3"/>
      <c r="F42" s="16" t="s">
        <v>4504</v>
      </c>
      <c r="G42" s="17" t="s">
        <v>4505</v>
      </c>
      <c r="H42" s="3" t="s">
        <v>4506</v>
      </c>
      <c r="I42" s="17" t="s">
        <v>4686</v>
      </c>
      <c r="J42" s="17" t="s">
        <v>4687</v>
      </c>
      <c r="K42" s="3"/>
      <c r="L42" s="3" t="s">
        <v>4684</v>
      </c>
      <c r="M42" s="3" t="s">
        <v>4688</v>
      </c>
    </row>
    <row r="43" spans="2:13">
      <c r="B43" s="2" t="s">
        <v>4403</v>
      </c>
      <c r="C43" s="2" t="s">
        <v>4394</v>
      </c>
      <c r="D43" s="3" t="s">
        <v>4690</v>
      </c>
      <c r="E43" s="124"/>
      <c r="F43" s="16" t="s">
        <v>1478</v>
      </c>
      <c r="G43" s="17" t="s">
        <v>4692</v>
      </c>
      <c r="H43" s="3" t="s">
        <v>4693</v>
      </c>
      <c r="I43" s="17" t="s">
        <v>6260</v>
      </c>
      <c r="J43" s="17" t="s">
        <v>6261</v>
      </c>
      <c r="K43" s="4" t="s">
        <v>6262</v>
      </c>
      <c r="L43" s="3" t="s">
        <v>4698</v>
      </c>
      <c r="M43" s="17" t="s">
        <v>6263</v>
      </c>
    </row>
    <row r="44" spans="2:13">
      <c r="B44" s="2" t="s">
        <v>4393</v>
      </c>
      <c r="C44" s="2"/>
      <c r="D44" s="3" t="s">
        <v>4690</v>
      </c>
      <c r="E44" s="124" t="s">
        <v>4697</v>
      </c>
      <c r="F44" s="16" t="s">
        <v>1478</v>
      </c>
      <c r="G44" s="17" t="s">
        <v>4692</v>
      </c>
      <c r="H44" s="2" t="s">
        <v>4697</v>
      </c>
      <c r="I44" s="17" t="s">
        <v>6260</v>
      </c>
      <c r="J44" s="17" t="s">
        <v>6261</v>
      </c>
      <c r="K44" s="8" t="s">
        <v>4695</v>
      </c>
      <c r="L44" s="3" t="s">
        <v>4696</v>
      </c>
      <c r="M44" s="17" t="s">
        <v>6263</v>
      </c>
    </row>
    <row r="45" spans="2:13">
      <c r="B45" s="2" t="s">
        <v>4403</v>
      </c>
      <c r="C45" s="2" t="s">
        <v>4394</v>
      </c>
      <c r="D45" s="3" t="s">
        <v>4690</v>
      </c>
      <c r="E45" s="124"/>
      <c r="F45" s="16" t="s">
        <v>1478</v>
      </c>
      <c r="G45" s="17" t="s">
        <v>4692</v>
      </c>
      <c r="H45" s="3" t="s">
        <v>4697</v>
      </c>
      <c r="I45" s="17" t="s">
        <v>1486</v>
      </c>
      <c r="J45" s="17" t="s">
        <v>6264</v>
      </c>
      <c r="K45" s="4" t="s">
        <v>4706</v>
      </c>
      <c r="L45" s="3" t="s">
        <v>4708</v>
      </c>
      <c r="M45" s="17" t="s">
        <v>6265</v>
      </c>
    </row>
    <row r="46" spans="2:13">
      <c r="B46" s="2" t="s">
        <v>4393</v>
      </c>
      <c r="C46" s="2"/>
      <c r="D46" s="3" t="s">
        <v>4690</v>
      </c>
      <c r="E46" s="124" t="s">
        <v>4697</v>
      </c>
      <c r="F46" s="16" t="s">
        <v>1478</v>
      </c>
      <c r="G46" s="17" t="s">
        <v>4692</v>
      </c>
      <c r="H46" s="2" t="s">
        <v>4697</v>
      </c>
      <c r="I46" s="17" t="s">
        <v>1486</v>
      </c>
      <c r="J46" s="17" t="s">
        <v>6264</v>
      </c>
      <c r="K46" s="8" t="s">
        <v>4706</v>
      </c>
      <c r="L46" s="3" t="s">
        <v>4707</v>
      </c>
      <c r="M46" s="17" t="s">
        <v>6265</v>
      </c>
    </row>
    <row r="47" spans="2:13">
      <c r="B47" s="2" t="s">
        <v>4403</v>
      </c>
      <c r="C47" s="2" t="s">
        <v>4394</v>
      </c>
      <c r="D47" s="3" t="s">
        <v>4690</v>
      </c>
      <c r="E47" s="124"/>
      <c r="F47" s="16" t="s">
        <v>1478</v>
      </c>
      <c r="G47" s="17" t="s">
        <v>4692</v>
      </c>
      <c r="H47" s="3" t="s">
        <v>4697</v>
      </c>
      <c r="I47" s="17" t="s">
        <v>6266</v>
      </c>
      <c r="J47" s="17" t="s">
        <v>6267</v>
      </c>
      <c r="K47" s="4" t="s">
        <v>6268</v>
      </c>
      <c r="L47" s="3" t="s">
        <v>4712</v>
      </c>
      <c r="M47" s="17" t="s">
        <v>6269</v>
      </c>
    </row>
    <row r="48" spans="2:13">
      <c r="B48" s="2" t="s">
        <v>4393</v>
      </c>
      <c r="C48" s="2"/>
      <c r="D48" s="3" t="s">
        <v>4690</v>
      </c>
      <c r="E48" s="124" t="s">
        <v>4697</v>
      </c>
      <c r="F48" s="16" t="s">
        <v>1478</v>
      </c>
      <c r="G48" s="17" t="s">
        <v>4692</v>
      </c>
      <c r="H48" s="2" t="s">
        <v>4697</v>
      </c>
      <c r="I48" s="17" t="s">
        <v>6266</v>
      </c>
      <c r="J48" s="17" t="s">
        <v>6267</v>
      </c>
      <c r="K48" s="8" t="s">
        <v>4710</v>
      </c>
      <c r="L48" s="3" t="s">
        <v>4711</v>
      </c>
      <c r="M48" s="17" t="s">
        <v>6269</v>
      </c>
    </row>
    <row r="49" spans="2:13">
      <c r="B49" s="2" t="s">
        <v>4403</v>
      </c>
      <c r="C49" s="2" t="s">
        <v>4394</v>
      </c>
      <c r="D49" s="3" t="s">
        <v>4690</v>
      </c>
      <c r="E49" s="124"/>
      <c r="F49" s="16" t="s">
        <v>1478</v>
      </c>
      <c r="G49" s="17" t="s">
        <v>4692</v>
      </c>
      <c r="H49" s="3" t="s">
        <v>4697</v>
      </c>
      <c r="I49" s="17" t="s">
        <v>1488</v>
      </c>
      <c r="J49" s="17" t="s">
        <v>6270</v>
      </c>
      <c r="K49" s="4" t="s">
        <v>6271</v>
      </c>
      <c r="L49" s="3" t="s">
        <v>4716</v>
      </c>
      <c r="M49" s="17" t="s">
        <v>6272</v>
      </c>
    </row>
    <row r="50" spans="2:13">
      <c r="B50" s="2" t="s">
        <v>4393</v>
      </c>
      <c r="C50" s="2"/>
      <c r="D50" s="3" t="s">
        <v>4690</v>
      </c>
      <c r="E50" s="124" t="s">
        <v>4697</v>
      </c>
      <c r="F50" s="16" t="s">
        <v>1478</v>
      </c>
      <c r="G50" s="17" t="s">
        <v>4692</v>
      </c>
      <c r="H50" s="2" t="s">
        <v>4697</v>
      </c>
      <c r="I50" s="17" t="s">
        <v>1488</v>
      </c>
      <c r="J50" s="17" t="s">
        <v>6270</v>
      </c>
      <c r="K50" s="8" t="s">
        <v>4714</v>
      </c>
      <c r="L50" s="3" t="s">
        <v>4715</v>
      </c>
      <c r="M50" s="17" t="s">
        <v>6272</v>
      </c>
    </row>
    <row r="51" spans="2:13">
      <c r="B51" s="2" t="s">
        <v>4403</v>
      </c>
      <c r="C51" s="2" t="s">
        <v>4394</v>
      </c>
      <c r="D51" s="3" t="s">
        <v>4717</v>
      </c>
      <c r="E51" s="124"/>
      <c r="F51" s="16" t="s">
        <v>1478</v>
      </c>
      <c r="G51" s="17" t="s">
        <v>4692</v>
      </c>
      <c r="H51" s="3" t="s">
        <v>4693</v>
      </c>
      <c r="I51" s="17" t="s">
        <v>4719</v>
      </c>
      <c r="J51" s="17" t="s">
        <v>4720</v>
      </c>
      <c r="K51" s="4" t="s">
        <v>4721</v>
      </c>
      <c r="L51" s="3" t="s">
        <v>4717</v>
      </c>
      <c r="M51" s="17" t="s">
        <v>4721</v>
      </c>
    </row>
    <row r="52" spans="2:13">
      <c r="B52" s="2" t="s">
        <v>4393</v>
      </c>
      <c r="C52" s="2"/>
      <c r="D52" s="3" t="s">
        <v>4717</v>
      </c>
      <c r="E52" s="124"/>
      <c r="F52" s="16" t="s">
        <v>1478</v>
      </c>
      <c r="G52" s="17" t="s">
        <v>4692</v>
      </c>
      <c r="H52" s="3" t="s">
        <v>4693</v>
      </c>
      <c r="I52" s="17" t="s">
        <v>4719</v>
      </c>
      <c r="J52" s="17" t="s">
        <v>4720</v>
      </c>
      <c r="K52" s="4" t="s">
        <v>4721</v>
      </c>
      <c r="L52" s="3" t="s">
        <v>4717</v>
      </c>
      <c r="M52" s="17" t="s">
        <v>4721</v>
      </c>
    </row>
    <row r="53" spans="2:13">
      <c r="B53" s="2" t="s">
        <v>4403</v>
      </c>
      <c r="C53" s="2" t="s">
        <v>4394</v>
      </c>
      <c r="D53" s="3" t="s">
        <v>4690</v>
      </c>
      <c r="E53" s="124"/>
      <c r="F53" s="16" t="s">
        <v>1478</v>
      </c>
      <c r="G53" s="17" t="s">
        <v>4692</v>
      </c>
      <c r="H53" s="3" t="s">
        <v>4697</v>
      </c>
      <c r="I53" s="17" t="s">
        <v>6273</v>
      </c>
      <c r="J53" s="17" t="s">
        <v>6274</v>
      </c>
      <c r="K53" s="4" t="s">
        <v>6275</v>
      </c>
      <c r="L53" s="3" t="s">
        <v>4725</v>
      </c>
      <c r="M53" s="17" t="s">
        <v>6276</v>
      </c>
    </row>
    <row r="54" spans="2:13">
      <c r="B54" s="2" t="s">
        <v>4393</v>
      </c>
      <c r="C54" s="2"/>
      <c r="D54" s="3" t="s">
        <v>4690</v>
      </c>
      <c r="E54" s="124" t="s">
        <v>4697</v>
      </c>
      <c r="F54" s="16" t="s">
        <v>1478</v>
      </c>
      <c r="G54" s="17" t="s">
        <v>4692</v>
      </c>
      <c r="H54" s="2" t="s">
        <v>4697</v>
      </c>
      <c r="I54" s="17" t="s">
        <v>6273</v>
      </c>
      <c r="J54" s="17" t="s">
        <v>6274</v>
      </c>
      <c r="K54" s="8" t="s">
        <v>4723</v>
      </c>
      <c r="L54" s="3" t="s">
        <v>4724</v>
      </c>
      <c r="M54" s="17" t="s">
        <v>6276</v>
      </c>
    </row>
    <row r="55" spans="2:13">
      <c r="B55" s="2" t="s">
        <v>4403</v>
      </c>
      <c r="C55" s="2" t="s">
        <v>4394</v>
      </c>
      <c r="D55" s="3" t="s">
        <v>4690</v>
      </c>
      <c r="E55" s="124"/>
      <c r="F55" s="16" t="s">
        <v>1478</v>
      </c>
      <c r="G55" s="17" t="s">
        <v>4692</v>
      </c>
      <c r="H55" s="3" t="s">
        <v>4697</v>
      </c>
      <c r="I55" s="17" t="s">
        <v>6277</v>
      </c>
      <c r="J55" s="17" t="s">
        <v>6278</v>
      </c>
      <c r="K55" s="4" t="s">
        <v>6279</v>
      </c>
      <c r="L55" s="3" t="s">
        <v>4729</v>
      </c>
      <c r="M55" s="17" t="s">
        <v>6280</v>
      </c>
    </row>
    <row r="56" spans="2:13">
      <c r="B56" s="2" t="s">
        <v>4393</v>
      </c>
      <c r="C56" s="2"/>
      <c r="D56" s="3" t="s">
        <v>4690</v>
      </c>
      <c r="E56" s="124" t="s">
        <v>4697</v>
      </c>
      <c r="F56" s="16" t="s">
        <v>1478</v>
      </c>
      <c r="G56" s="17" t="s">
        <v>4692</v>
      </c>
      <c r="H56" s="2" t="s">
        <v>4697</v>
      </c>
      <c r="I56" s="17" t="s">
        <v>6277</v>
      </c>
      <c r="J56" s="17" t="s">
        <v>6278</v>
      </c>
      <c r="K56" s="8" t="s">
        <v>4727</v>
      </c>
      <c r="L56" s="3" t="s">
        <v>4728</v>
      </c>
      <c r="M56" s="17" t="s">
        <v>6280</v>
      </c>
    </row>
    <row r="57" spans="2:13">
      <c r="B57" s="2" t="s">
        <v>4403</v>
      </c>
      <c r="C57" s="2" t="s">
        <v>4394</v>
      </c>
      <c r="D57" s="3" t="s">
        <v>4690</v>
      </c>
      <c r="E57" s="124"/>
      <c r="F57" s="16" t="s">
        <v>1478</v>
      </c>
      <c r="G57" s="17" t="s">
        <v>4692</v>
      </c>
      <c r="H57" s="3" t="s">
        <v>4697</v>
      </c>
      <c r="I57" s="17" t="s">
        <v>6281</v>
      </c>
      <c r="J57" s="17" t="s">
        <v>6282</v>
      </c>
      <c r="K57" s="4" t="s">
        <v>6283</v>
      </c>
      <c r="L57" s="3" t="s">
        <v>2454</v>
      </c>
      <c r="M57" s="17" t="s">
        <v>6284</v>
      </c>
    </row>
    <row r="58" spans="2:13">
      <c r="B58" s="2" t="s">
        <v>4393</v>
      </c>
      <c r="C58" s="2"/>
      <c r="D58" s="3" t="s">
        <v>4690</v>
      </c>
      <c r="E58" s="124" t="s">
        <v>4697</v>
      </c>
      <c r="F58" s="16" t="s">
        <v>1478</v>
      </c>
      <c r="G58" s="17" t="s">
        <v>4692</v>
      </c>
      <c r="H58" s="2" t="s">
        <v>4697</v>
      </c>
      <c r="I58" s="17" t="s">
        <v>6281</v>
      </c>
      <c r="J58" s="17" t="s">
        <v>6282</v>
      </c>
      <c r="K58" s="8" t="s">
        <v>4731</v>
      </c>
      <c r="L58" s="3" t="s">
        <v>4732</v>
      </c>
      <c r="M58" s="17" t="s">
        <v>6284</v>
      </c>
    </row>
    <row r="59" spans="2:13">
      <c r="B59" s="2" t="s">
        <v>4403</v>
      </c>
      <c r="C59" s="2" t="s">
        <v>4394</v>
      </c>
      <c r="D59" s="3" t="s">
        <v>4690</v>
      </c>
      <c r="E59" s="124"/>
      <c r="F59" s="16" t="s">
        <v>1478</v>
      </c>
      <c r="G59" s="17" t="s">
        <v>4692</v>
      </c>
      <c r="H59" s="3" t="s">
        <v>4697</v>
      </c>
      <c r="I59" s="17" t="s">
        <v>4742</v>
      </c>
      <c r="J59" s="17" t="s">
        <v>4743</v>
      </c>
      <c r="K59" s="4" t="s">
        <v>6285</v>
      </c>
      <c r="L59" s="3" t="s">
        <v>4736</v>
      </c>
      <c r="M59" s="17" t="s">
        <v>6286</v>
      </c>
    </row>
    <row r="60" spans="2:13">
      <c r="B60" s="2" t="s">
        <v>4393</v>
      </c>
      <c r="C60" s="2"/>
      <c r="D60" s="3" t="s">
        <v>4690</v>
      </c>
      <c r="E60" s="124" t="s">
        <v>4697</v>
      </c>
      <c r="F60" s="16" t="s">
        <v>1478</v>
      </c>
      <c r="G60" s="17" t="s">
        <v>4692</v>
      </c>
      <c r="H60" s="2" t="s">
        <v>4697</v>
      </c>
      <c r="I60" s="17" t="s">
        <v>4742</v>
      </c>
      <c r="J60" s="17" t="s">
        <v>4743</v>
      </c>
      <c r="K60" s="8" t="s">
        <v>4734</v>
      </c>
      <c r="L60" s="3" t="s">
        <v>4735</v>
      </c>
      <c r="M60" s="17" t="s">
        <v>6286</v>
      </c>
    </row>
    <row r="61" spans="2:13">
      <c r="B61" s="2" t="s">
        <v>4403</v>
      </c>
      <c r="C61" s="2" t="s">
        <v>4394</v>
      </c>
      <c r="D61" s="3" t="s">
        <v>4690</v>
      </c>
      <c r="E61" s="124"/>
      <c r="F61" s="16" t="s">
        <v>1478</v>
      </c>
      <c r="G61" s="17" t="s">
        <v>4692</v>
      </c>
      <c r="H61" s="3" t="s">
        <v>4697</v>
      </c>
      <c r="I61" s="17" t="s">
        <v>6287</v>
      </c>
      <c r="J61" s="17" t="s">
        <v>6288</v>
      </c>
      <c r="K61" s="4" t="s">
        <v>6289</v>
      </c>
      <c r="L61" s="3" t="s">
        <v>4749</v>
      </c>
      <c r="M61" s="17" t="s">
        <v>6290</v>
      </c>
    </row>
    <row r="62" spans="2:13">
      <c r="B62" s="2" t="s">
        <v>4393</v>
      </c>
      <c r="C62" s="2"/>
      <c r="D62" s="3" t="s">
        <v>4690</v>
      </c>
      <c r="E62" s="124" t="s">
        <v>4697</v>
      </c>
      <c r="F62" s="16" t="s">
        <v>1478</v>
      </c>
      <c r="G62" s="17" t="s">
        <v>4692</v>
      </c>
      <c r="H62" s="2" t="s">
        <v>4697</v>
      </c>
      <c r="I62" s="17" t="s">
        <v>6287</v>
      </c>
      <c r="J62" s="17" t="s">
        <v>6288</v>
      </c>
      <c r="K62" s="8" t="s">
        <v>4747</v>
      </c>
      <c r="L62" s="3" t="s">
        <v>4748</v>
      </c>
      <c r="M62" s="17" t="s">
        <v>6290</v>
      </c>
    </row>
    <row r="63" spans="2:13">
      <c r="B63" s="2" t="s">
        <v>4403</v>
      </c>
      <c r="C63" s="2" t="s">
        <v>4394</v>
      </c>
      <c r="D63" s="3" t="s">
        <v>4750</v>
      </c>
      <c r="E63" s="124"/>
      <c r="F63" s="16" t="s">
        <v>1478</v>
      </c>
      <c r="G63" s="17" t="s">
        <v>4692</v>
      </c>
      <c r="H63" s="3" t="s">
        <v>4697</v>
      </c>
      <c r="I63" s="17" t="s">
        <v>6291</v>
      </c>
      <c r="J63" s="17" t="s">
        <v>6292</v>
      </c>
      <c r="K63" s="4" t="s">
        <v>4753</v>
      </c>
      <c r="L63" s="3" t="s">
        <v>4755</v>
      </c>
      <c r="M63" s="17" t="s">
        <v>6293</v>
      </c>
    </row>
    <row r="64" spans="2:13">
      <c r="B64" s="2" t="s">
        <v>4393</v>
      </c>
      <c r="C64" s="2"/>
      <c r="D64" s="3" t="s">
        <v>4750</v>
      </c>
      <c r="E64" s="124" t="s">
        <v>4697</v>
      </c>
      <c r="F64" s="16" t="s">
        <v>1478</v>
      </c>
      <c r="G64" s="17" t="s">
        <v>4692</v>
      </c>
      <c r="H64" s="2" t="s">
        <v>4697</v>
      </c>
      <c r="I64" s="17" t="s">
        <v>6291</v>
      </c>
      <c r="J64" s="17" t="s">
        <v>6292</v>
      </c>
      <c r="K64" s="8" t="s">
        <v>4753</v>
      </c>
      <c r="L64" s="3" t="s">
        <v>4754</v>
      </c>
      <c r="M64" s="17" t="s">
        <v>6293</v>
      </c>
    </row>
    <row r="65" spans="2:13">
      <c r="B65" s="2" t="s">
        <v>4403</v>
      </c>
      <c r="C65" s="2" t="s">
        <v>4394</v>
      </c>
      <c r="D65" s="3" t="s">
        <v>4750</v>
      </c>
      <c r="E65" s="124"/>
      <c r="F65" s="16" t="s">
        <v>1478</v>
      </c>
      <c r="G65" s="17" t="s">
        <v>4692</v>
      </c>
      <c r="H65" s="3" t="s">
        <v>4697</v>
      </c>
      <c r="I65" s="17" t="s">
        <v>6294</v>
      </c>
      <c r="J65" s="17" t="s">
        <v>6295</v>
      </c>
      <c r="K65" s="4" t="s">
        <v>4757</v>
      </c>
      <c r="L65" s="3" t="s">
        <v>4759</v>
      </c>
      <c r="M65" s="17" t="s">
        <v>6296</v>
      </c>
    </row>
    <row r="66" spans="2:13">
      <c r="B66" s="2" t="s">
        <v>4393</v>
      </c>
      <c r="C66" s="2"/>
      <c r="D66" s="3" t="s">
        <v>4750</v>
      </c>
      <c r="E66" s="124" t="s">
        <v>4697</v>
      </c>
      <c r="F66" s="16" t="s">
        <v>1478</v>
      </c>
      <c r="G66" s="17" t="s">
        <v>4692</v>
      </c>
      <c r="H66" s="2" t="s">
        <v>4697</v>
      </c>
      <c r="I66" s="17" t="s">
        <v>6294</v>
      </c>
      <c r="J66" s="17" t="s">
        <v>6295</v>
      </c>
      <c r="K66" s="8" t="s">
        <v>4757</v>
      </c>
      <c r="L66" s="3" t="s">
        <v>4758</v>
      </c>
      <c r="M66" s="17" t="s">
        <v>6296</v>
      </c>
    </row>
    <row r="67" spans="2:13">
      <c r="B67" s="2" t="s">
        <v>4403</v>
      </c>
      <c r="C67" s="2" t="s">
        <v>4394</v>
      </c>
      <c r="D67" s="3" t="s">
        <v>4750</v>
      </c>
      <c r="E67" s="124"/>
      <c r="F67" s="16" t="s">
        <v>1478</v>
      </c>
      <c r="G67" s="17" t="s">
        <v>4692</v>
      </c>
      <c r="H67" s="3" t="s">
        <v>4697</v>
      </c>
      <c r="I67" s="17" t="s">
        <v>6297</v>
      </c>
      <c r="J67" s="17" t="s">
        <v>6298</v>
      </c>
      <c r="K67" s="4" t="s">
        <v>4761</v>
      </c>
      <c r="L67" s="3" t="s">
        <v>4763</v>
      </c>
      <c r="M67" s="17" t="s">
        <v>6299</v>
      </c>
    </row>
    <row r="68" spans="2:13">
      <c r="B68" s="2" t="s">
        <v>4393</v>
      </c>
      <c r="C68" s="2"/>
      <c r="D68" s="3" t="s">
        <v>4750</v>
      </c>
      <c r="E68" s="124" t="s">
        <v>4697</v>
      </c>
      <c r="F68" s="16" t="s">
        <v>1478</v>
      </c>
      <c r="G68" s="17" t="s">
        <v>4692</v>
      </c>
      <c r="H68" s="2" t="s">
        <v>4697</v>
      </c>
      <c r="I68" s="17" t="s">
        <v>6297</v>
      </c>
      <c r="J68" s="17" t="s">
        <v>6298</v>
      </c>
      <c r="K68" s="8" t="s">
        <v>4761</v>
      </c>
      <c r="L68" s="3" t="s">
        <v>4762</v>
      </c>
      <c r="M68" s="17" t="s">
        <v>6299</v>
      </c>
    </row>
    <row r="69" spans="2:13">
      <c r="B69" s="2" t="s">
        <v>4403</v>
      </c>
      <c r="C69" s="2" t="s">
        <v>4394</v>
      </c>
      <c r="D69" s="3" t="s">
        <v>4805</v>
      </c>
      <c r="E69" s="124"/>
      <c r="F69" s="16" t="s">
        <v>1478</v>
      </c>
      <c r="G69" s="17" t="s">
        <v>4692</v>
      </c>
      <c r="H69" s="3" t="s">
        <v>4697</v>
      </c>
      <c r="I69" s="17" t="s">
        <v>6300</v>
      </c>
      <c r="J69" s="17" t="s">
        <v>6301</v>
      </c>
      <c r="K69" s="4" t="s">
        <v>4808</v>
      </c>
      <c r="L69" s="3" t="s">
        <v>4810</v>
      </c>
      <c r="M69" s="17" t="s">
        <v>6302</v>
      </c>
    </row>
    <row r="70" spans="2:13">
      <c r="B70" s="2" t="s">
        <v>4393</v>
      </c>
      <c r="C70" s="2"/>
      <c r="D70" s="3" t="s">
        <v>4805</v>
      </c>
      <c r="E70" s="124" t="s">
        <v>4697</v>
      </c>
      <c r="F70" s="16" t="s">
        <v>1478</v>
      </c>
      <c r="G70" s="17" t="s">
        <v>4692</v>
      </c>
      <c r="H70" s="2" t="s">
        <v>4697</v>
      </c>
      <c r="I70" s="17" t="s">
        <v>6300</v>
      </c>
      <c r="J70" s="17" t="s">
        <v>6301</v>
      </c>
      <c r="K70" s="8" t="s">
        <v>4808</v>
      </c>
      <c r="L70" s="3" t="s">
        <v>4809</v>
      </c>
      <c r="M70" s="17" t="s">
        <v>6302</v>
      </c>
    </row>
    <row r="71" spans="2:13">
      <c r="B71" s="2" t="s">
        <v>4403</v>
      </c>
      <c r="C71" s="2" t="s">
        <v>4394</v>
      </c>
      <c r="D71" s="3" t="s">
        <v>4805</v>
      </c>
      <c r="E71" s="124"/>
      <c r="F71" s="16" t="s">
        <v>1478</v>
      </c>
      <c r="G71" s="17" t="s">
        <v>4692</v>
      </c>
      <c r="H71" s="3" t="s">
        <v>4697</v>
      </c>
      <c r="I71" s="17" t="s">
        <v>6303</v>
      </c>
      <c r="J71" s="17" t="s">
        <v>6304</v>
      </c>
      <c r="K71" s="4" t="s">
        <v>4812</v>
      </c>
      <c r="L71" s="3" t="s">
        <v>4814</v>
      </c>
      <c r="M71" s="17" t="s">
        <v>6305</v>
      </c>
    </row>
    <row r="72" spans="2:13">
      <c r="B72" s="2" t="s">
        <v>4393</v>
      </c>
      <c r="C72" s="2"/>
      <c r="D72" s="3" t="s">
        <v>4805</v>
      </c>
      <c r="E72" s="124" t="s">
        <v>4697</v>
      </c>
      <c r="F72" s="16" t="s">
        <v>1478</v>
      </c>
      <c r="G72" s="17" t="s">
        <v>4692</v>
      </c>
      <c r="H72" s="2" t="s">
        <v>4697</v>
      </c>
      <c r="I72" s="17" t="s">
        <v>6303</v>
      </c>
      <c r="J72" s="17" t="s">
        <v>6304</v>
      </c>
      <c r="K72" s="8" t="s">
        <v>4812</v>
      </c>
      <c r="L72" s="3" t="s">
        <v>4813</v>
      </c>
      <c r="M72" s="17" t="s">
        <v>6305</v>
      </c>
    </row>
    <row r="73" spans="2:13">
      <c r="B73" s="2" t="s">
        <v>4403</v>
      </c>
      <c r="C73" s="2" t="s">
        <v>4394</v>
      </c>
      <c r="D73" s="3" t="s">
        <v>4805</v>
      </c>
      <c r="E73" s="124"/>
      <c r="F73" s="16" t="s">
        <v>1478</v>
      </c>
      <c r="G73" s="17" t="s">
        <v>4692</v>
      </c>
      <c r="H73" s="3" t="s">
        <v>4697</v>
      </c>
      <c r="I73" s="17" t="s">
        <v>6306</v>
      </c>
      <c r="J73" s="17" t="s">
        <v>6307</v>
      </c>
      <c r="K73" s="4" t="s">
        <v>4816</v>
      </c>
      <c r="L73" s="3" t="s">
        <v>4818</v>
      </c>
      <c r="M73" s="17" t="s">
        <v>6308</v>
      </c>
    </row>
    <row r="74" spans="2:13">
      <c r="B74" s="2" t="s">
        <v>4393</v>
      </c>
      <c r="C74" s="2"/>
      <c r="D74" s="3" t="s">
        <v>4805</v>
      </c>
      <c r="E74" s="124" t="s">
        <v>4697</v>
      </c>
      <c r="F74" s="16" t="s">
        <v>1478</v>
      </c>
      <c r="G74" s="17" t="s">
        <v>4692</v>
      </c>
      <c r="H74" s="2" t="s">
        <v>4697</v>
      </c>
      <c r="I74" s="17" t="s">
        <v>6306</v>
      </c>
      <c r="J74" s="17" t="s">
        <v>6307</v>
      </c>
      <c r="K74" s="8" t="s">
        <v>4816</v>
      </c>
      <c r="L74" s="3" t="s">
        <v>4817</v>
      </c>
      <c r="M74" s="17" t="s">
        <v>6308</v>
      </c>
    </row>
    <row r="75" spans="2:13">
      <c r="B75" s="2" t="s">
        <v>4403</v>
      </c>
      <c r="C75" s="2" t="s">
        <v>4394</v>
      </c>
      <c r="D75" s="3" t="s">
        <v>4805</v>
      </c>
      <c r="E75" s="124"/>
      <c r="F75" s="16" t="s">
        <v>1478</v>
      </c>
      <c r="G75" s="17" t="s">
        <v>4692</v>
      </c>
      <c r="H75" s="3" t="s">
        <v>4697</v>
      </c>
      <c r="I75" s="17" t="s">
        <v>6309</v>
      </c>
      <c r="J75" s="17" t="s">
        <v>6310</v>
      </c>
      <c r="K75" s="4" t="s">
        <v>4820</v>
      </c>
      <c r="L75" s="3" t="s">
        <v>2478</v>
      </c>
      <c r="M75" s="17" t="s">
        <v>6311</v>
      </c>
    </row>
    <row r="76" spans="2:13">
      <c r="B76" s="2" t="s">
        <v>4393</v>
      </c>
      <c r="C76" s="2"/>
      <c r="D76" s="3" t="s">
        <v>4805</v>
      </c>
      <c r="E76" s="124" t="s">
        <v>4697</v>
      </c>
      <c r="F76" s="16" t="s">
        <v>1478</v>
      </c>
      <c r="G76" s="17" t="s">
        <v>4692</v>
      </c>
      <c r="H76" s="2" t="s">
        <v>4697</v>
      </c>
      <c r="I76" s="17" t="s">
        <v>6309</v>
      </c>
      <c r="J76" s="17" t="s">
        <v>6310</v>
      </c>
      <c r="K76" s="8" t="s">
        <v>4820</v>
      </c>
      <c r="L76" s="3" t="s">
        <v>4821</v>
      </c>
      <c r="M76" s="17" t="s">
        <v>6311</v>
      </c>
    </row>
    <row r="77" spans="2:13">
      <c r="B77" s="2" t="s">
        <v>4403</v>
      </c>
      <c r="C77" s="2" t="s">
        <v>4394</v>
      </c>
      <c r="D77" s="3" t="s">
        <v>4822</v>
      </c>
      <c r="E77" s="124"/>
      <c r="F77" s="16" t="s">
        <v>1478</v>
      </c>
      <c r="G77" s="17" t="s">
        <v>4692</v>
      </c>
      <c r="H77" s="3" t="s">
        <v>4697</v>
      </c>
      <c r="I77" s="17" t="s">
        <v>6312</v>
      </c>
      <c r="J77" s="17" t="s">
        <v>6313</v>
      </c>
      <c r="K77" s="4" t="s">
        <v>6314</v>
      </c>
      <c r="L77" s="3" t="s">
        <v>4827</v>
      </c>
      <c r="M77" s="17" t="s">
        <v>6315</v>
      </c>
    </row>
    <row r="78" spans="2:13">
      <c r="B78" s="2" t="s">
        <v>4393</v>
      </c>
      <c r="C78" s="2"/>
      <c r="D78" s="3" t="s">
        <v>4822</v>
      </c>
      <c r="E78" s="124" t="s">
        <v>4697</v>
      </c>
      <c r="F78" s="16" t="s">
        <v>1478</v>
      </c>
      <c r="G78" s="17" t="s">
        <v>4692</v>
      </c>
      <c r="H78" s="2" t="s">
        <v>4697</v>
      </c>
      <c r="I78" s="17" t="s">
        <v>6312</v>
      </c>
      <c r="J78" s="17" t="s">
        <v>6313</v>
      </c>
      <c r="K78" s="8" t="s">
        <v>4825</v>
      </c>
      <c r="L78" s="3" t="s">
        <v>4826</v>
      </c>
      <c r="M78" s="17" t="s">
        <v>6315</v>
      </c>
    </row>
    <row r="79" spans="2:13">
      <c r="B79" s="2" t="s">
        <v>4403</v>
      </c>
      <c r="C79" s="2" t="s">
        <v>4394</v>
      </c>
      <c r="D79" s="3" t="s">
        <v>4828</v>
      </c>
      <c r="E79" s="124"/>
      <c r="F79" s="16" t="s">
        <v>1478</v>
      </c>
      <c r="G79" s="17" t="s">
        <v>4692</v>
      </c>
      <c r="H79" s="3" t="s">
        <v>4697</v>
      </c>
      <c r="I79" s="17" t="s">
        <v>6316</v>
      </c>
      <c r="J79" s="17" t="s">
        <v>6317</v>
      </c>
      <c r="K79" s="4" t="s">
        <v>4831</v>
      </c>
      <c r="L79" s="3" t="s">
        <v>2552</v>
      </c>
      <c r="M79" s="17" t="s">
        <v>6318</v>
      </c>
    </row>
    <row r="80" spans="2:13">
      <c r="B80" s="2" t="s">
        <v>4393</v>
      </c>
      <c r="C80" s="2"/>
      <c r="D80" s="3" t="s">
        <v>4828</v>
      </c>
      <c r="E80" s="124" t="s">
        <v>4697</v>
      </c>
      <c r="F80" s="16" t="s">
        <v>1478</v>
      </c>
      <c r="G80" s="17" t="s">
        <v>4692</v>
      </c>
      <c r="H80" s="2" t="s">
        <v>4697</v>
      </c>
      <c r="I80" s="17" t="s">
        <v>6316</v>
      </c>
      <c r="J80" s="17" t="s">
        <v>6317</v>
      </c>
      <c r="K80" s="8" t="s">
        <v>4831</v>
      </c>
      <c r="L80" s="3" t="s">
        <v>4832</v>
      </c>
      <c r="M80" s="17" t="s">
        <v>6318</v>
      </c>
    </row>
    <row r="81" spans="2:13">
      <c r="B81" s="2" t="s">
        <v>4403</v>
      </c>
      <c r="C81" s="2" t="s">
        <v>4394</v>
      </c>
      <c r="D81" s="3" t="s">
        <v>4833</v>
      </c>
      <c r="E81" s="124"/>
      <c r="F81" s="16" t="s">
        <v>1478</v>
      </c>
      <c r="G81" s="17" t="s">
        <v>4692</v>
      </c>
      <c r="H81" s="3" t="s">
        <v>4697</v>
      </c>
      <c r="I81" s="17" t="s">
        <v>6319</v>
      </c>
      <c r="J81" s="17" t="s">
        <v>6320</v>
      </c>
      <c r="K81" s="4" t="s">
        <v>4836</v>
      </c>
      <c r="L81" s="3" t="s">
        <v>2556</v>
      </c>
      <c r="M81" s="17" t="s">
        <v>6321</v>
      </c>
    </row>
    <row r="82" spans="2:13">
      <c r="B82" s="2" t="s">
        <v>4393</v>
      </c>
      <c r="C82" s="2"/>
      <c r="D82" s="3" t="s">
        <v>4833</v>
      </c>
      <c r="E82" s="124" t="s">
        <v>4697</v>
      </c>
      <c r="F82" s="16" t="s">
        <v>1478</v>
      </c>
      <c r="G82" s="17" t="s">
        <v>4692</v>
      </c>
      <c r="H82" s="2" t="s">
        <v>4697</v>
      </c>
      <c r="I82" s="17" t="s">
        <v>6319</v>
      </c>
      <c r="J82" s="17" t="s">
        <v>6320</v>
      </c>
      <c r="K82" s="8" t="s">
        <v>4836</v>
      </c>
      <c r="L82" s="3" t="s">
        <v>4837</v>
      </c>
      <c r="M82" s="17" t="s">
        <v>6321</v>
      </c>
    </row>
    <row r="83" spans="2:13">
      <c r="B83" s="2" t="s">
        <v>4403</v>
      </c>
      <c r="C83" s="2" t="s">
        <v>4394</v>
      </c>
      <c r="D83" s="3" t="s">
        <v>4838</v>
      </c>
      <c r="E83" s="124"/>
      <c r="F83" s="16" t="s">
        <v>1478</v>
      </c>
      <c r="G83" s="17" t="s">
        <v>4692</v>
      </c>
      <c r="H83" s="3" t="s">
        <v>4697</v>
      </c>
      <c r="I83" s="17" t="s">
        <v>4840</v>
      </c>
      <c r="J83" s="17" t="s">
        <v>4841</v>
      </c>
      <c r="K83" s="4" t="s">
        <v>4842</v>
      </c>
      <c r="L83" s="3" t="s">
        <v>2559</v>
      </c>
      <c r="M83" s="17" t="s">
        <v>6322</v>
      </c>
    </row>
    <row r="84" spans="2:13">
      <c r="B84" s="2" t="s">
        <v>4393</v>
      </c>
      <c r="C84" s="2"/>
      <c r="D84" s="3" t="s">
        <v>4838</v>
      </c>
      <c r="E84" s="124" t="s">
        <v>4697</v>
      </c>
      <c r="F84" s="16" t="s">
        <v>1478</v>
      </c>
      <c r="G84" s="17" t="s">
        <v>4692</v>
      </c>
      <c r="H84" s="2" t="s">
        <v>4697</v>
      </c>
      <c r="I84" s="17" t="s">
        <v>4840</v>
      </c>
      <c r="J84" s="17" t="s">
        <v>4841</v>
      </c>
      <c r="K84" s="8" t="s">
        <v>4842</v>
      </c>
      <c r="L84" s="3" t="s">
        <v>4843</v>
      </c>
      <c r="M84" s="17" t="s">
        <v>6322</v>
      </c>
    </row>
    <row r="85" spans="2:13">
      <c r="B85" s="2" t="s">
        <v>4403</v>
      </c>
      <c r="C85" s="2" t="s">
        <v>4394</v>
      </c>
      <c r="D85" s="3" t="s">
        <v>4838</v>
      </c>
      <c r="E85" s="124"/>
      <c r="F85" s="16" t="s">
        <v>1478</v>
      </c>
      <c r="G85" s="17" t="s">
        <v>4692</v>
      </c>
      <c r="H85" s="3" t="s">
        <v>4697</v>
      </c>
      <c r="I85" s="17" t="s">
        <v>4845</v>
      </c>
      <c r="J85" s="17" t="s">
        <v>4846</v>
      </c>
      <c r="K85" s="4" t="s">
        <v>4847</v>
      </c>
      <c r="L85" s="3" t="s">
        <v>2563</v>
      </c>
      <c r="M85" s="17" t="s">
        <v>6323</v>
      </c>
    </row>
    <row r="86" spans="2:13">
      <c r="B86" s="2" t="s">
        <v>4393</v>
      </c>
      <c r="C86" s="2"/>
      <c r="D86" s="3" t="s">
        <v>4838</v>
      </c>
      <c r="E86" s="124" t="s">
        <v>4697</v>
      </c>
      <c r="F86" s="16" t="s">
        <v>1478</v>
      </c>
      <c r="G86" s="17" t="s">
        <v>4692</v>
      </c>
      <c r="H86" s="2" t="s">
        <v>4697</v>
      </c>
      <c r="I86" s="17" t="s">
        <v>4845</v>
      </c>
      <c r="J86" s="17" t="s">
        <v>4846</v>
      </c>
      <c r="K86" s="8" t="s">
        <v>4847</v>
      </c>
      <c r="L86" s="3" t="s">
        <v>4848</v>
      </c>
      <c r="M86" s="17" t="s">
        <v>6323</v>
      </c>
    </row>
    <row r="87" spans="2:13">
      <c r="B87" s="2" t="s">
        <v>4403</v>
      </c>
      <c r="C87" s="2" t="s">
        <v>4394</v>
      </c>
      <c r="D87" s="3" t="s">
        <v>4838</v>
      </c>
      <c r="E87" s="124"/>
      <c r="F87" s="16" t="s">
        <v>1478</v>
      </c>
      <c r="G87" s="17" t="s">
        <v>4692</v>
      </c>
      <c r="H87" s="3" t="s">
        <v>4697</v>
      </c>
      <c r="I87" s="17" t="s">
        <v>4850</v>
      </c>
      <c r="J87" s="17" t="s">
        <v>4851</v>
      </c>
      <c r="K87" s="4" t="s">
        <v>4852</v>
      </c>
      <c r="L87" s="3" t="s">
        <v>4855</v>
      </c>
      <c r="M87" s="17" t="s">
        <v>6324</v>
      </c>
    </row>
    <row r="88" spans="2:13">
      <c r="B88" s="2" t="s">
        <v>4393</v>
      </c>
      <c r="C88" s="2"/>
      <c r="D88" s="3" t="s">
        <v>4838</v>
      </c>
      <c r="E88" s="124" t="s">
        <v>4697</v>
      </c>
      <c r="F88" s="16" t="s">
        <v>1478</v>
      </c>
      <c r="G88" s="17" t="s">
        <v>4692</v>
      </c>
      <c r="H88" s="2" t="s">
        <v>4697</v>
      </c>
      <c r="I88" s="17" t="s">
        <v>4850</v>
      </c>
      <c r="J88" s="17" t="s">
        <v>4851</v>
      </c>
      <c r="K88" s="8" t="s">
        <v>4852</v>
      </c>
      <c r="L88" s="3" t="s">
        <v>4853</v>
      </c>
      <c r="M88" s="17" t="s">
        <v>6324</v>
      </c>
    </row>
    <row r="89" spans="2:13">
      <c r="B89" s="2" t="s">
        <v>4403</v>
      </c>
      <c r="C89" s="2" t="s">
        <v>4394</v>
      </c>
      <c r="D89" s="3" t="s">
        <v>4838</v>
      </c>
      <c r="E89" s="124"/>
      <c r="F89" s="16" t="s">
        <v>1478</v>
      </c>
      <c r="G89" s="17" t="s">
        <v>4692</v>
      </c>
      <c r="H89" s="3" t="s">
        <v>4693</v>
      </c>
      <c r="I89" s="17" t="s">
        <v>4856</v>
      </c>
      <c r="J89" s="17" t="s">
        <v>4857</v>
      </c>
      <c r="K89" s="4" t="s">
        <v>4858</v>
      </c>
      <c r="L89" s="3" t="s">
        <v>2572</v>
      </c>
      <c r="M89" s="17" t="s">
        <v>6325</v>
      </c>
    </row>
    <row r="90" spans="2:13">
      <c r="B90" s="2" t="s">
        <v>4393</v>
      </c>
      <c r="C90" s="2"/>
      <c r="D90" s="3" t="s">
        <v>4838</v>
      </c>
      <c r="E90" s="124" t="s">
        <v>4693</v>
      </c>
      <c r="F90" s="16" t="s">
        <v>1478</v>
      </c>
      <c r="G90" s="17" t="s">
        <v>4692</v>
      </c>
      <c r="H90" s="2" t="s">
        <v>4697</v>
      </c>
      <c r="I90" s="17" t="s">
        <v>4856</v>
      </c>
      <c r="J90" s="17" t="s">
        <v>4857</v>
      </c>
      <c r="K90" s="8" t="s">
        <v>4858</v>
      </c>
      <c r="L90" s="3" t="s">
        <v>4859</v>
      </c>
      <c r="M90" s="17" t="s">
        <v>6325</v>
      </c>
    </row>
    <row r="91" spans="2:13">
      <c r="B91" s="2" t="s">
        <v>4393</v>
      </c>
      <c r="C91" s="3"/>
      <c r="D91" s="3" t="s">
        <v>4861</v>
      </c>
      <c r="E91" s="3"/>
      <c r="F91" s="16" t="s">
        <v>4504</v>
      </c>
      <c r="G91" s="16" t="s">
        <v>4701</v>
      </c>
      <c r="H91" s="3" t="s">
        <v>4693</v>
      </c>
      <c r="I91" s="17" t="s">
        <v>4863</v>
      </c>
      <c r="J91" s="17" t="s">
        <v>4864</v>
      </c>
      <c r="K91" s="3" t="s">
        <v>4865</v>
      </c>
      <c r="L91" s="3" t="s">
        <v>4864</v>
      </c>
      <c r="M91" s="16" t="s">
        <v>4866</v>
      </c>
    </row>
    <row r="92" spans="2:13">
      <c r="B92" s="2" t="s">
        <v>4393</v>
      </c>
      <c r="C92" s="3"/>
      <c r="D92" s="3" t="s">
        <v>4867</v>
      </c>
      <c r="E92" s="3"/>
      <c r="F92" s="16" t="s">
        <v>4504</v>
      </c>
      <c r="G92" s="16" t="s">
        <v>4701</v>
      </c>
      <c r="H92" s="3" t="s">
        <v>4693</v>
      </c>
      <c r="I92" s="17" t="s">
        <v>4869</v>
      </c>
      <c r="J92" s="17" t="s">
        <v>4870</v>
      </c>
      <c r="K92" s="3" t="s">
        <v>4871</v>
      </c>
      <c r="L92" s="3" t="s">
        <v>4870</v>
      </c>
      <c r="M92" s="17" t="s">
        <v>4871</v>
      </c>
    </row>
    <row r="93" spans="2:13">
      <c r="B93" s="2" t="s">
        <v>4393</v>
      </c>
      <c r="C93" s="3"/>
      <c r="D93" s="3" t="s">
        <v>4872</v>
      </c>
      <c r="E93" s="3"/>
      <c r="F93" s="16" t="s">
        <v>4504</v>
      </c>
      <c r="G93" s="16" t="s">
        <v>4701</v>
      </c>
      <c r="H93" s="3" t="s">
        <v>4693</v>
      </c>
      <c r="I93" s="17" t="s">
        <v>4874</v>
      </c>
      <c r="J93" s="17" t="s">
        <v>4875</v>
      </c>
      <c r="K93" s="3" t="s">
        <v>4876</v>
      </c>
      <c r="L93" s="3" t="s">
        <v>4875</v>
      </c>
      <c r="M93" s="16" t="s">
        <v>4877</v>
      </c>
    </row>
    <row r="94" spans="2:13">
      <c r="B94" s="2" t="s">
        <v>4393</v>
      </c>
      <c r="C94" s="3"/>
      <c r="D94" s="3" t="s">
        <v>4878</v>
      </c>
      <c r="E94" s="3"/>
      <c r="F94" s="16" t="s">
        <v>4504</v>
      </c>
      <c r="G94" s="16" t="s">
        <v>4701</v>
      </c>
      <c r="H94" s="3" t="s">
        <v>4693</v>
      </c>
      <c r="I94" s="17" t="s">
        <v>4880</v>
      </c>
      <c r="J94" s="17" t="s">
        <v>4881</v>
      </c>
      <c r="K94" s="3" t="s">
        <v>4882</v>
      </c>
      <c r="L94" s="3" t="s">
        <v>4878</v>
      </c>
      <c r="M94" s="16" t="s">
        <v>4882</v>
      </c>
    </row>
    <row r="95" spans="2:13">
      <c r="B95" s="2" t="s">
        <v>4393</v>
      </c>
      <c r="C95" s="3"/>
      <c r="D95" s="3" t="s">
        <v>4883</v>
      </c>
      <c r="E95" s="3"/>
      <c r="F95" s="16" t="s">
        <v>4504</v>
      </c>
      <c r="G95" s="16" t="s">
        <v>4701</v>
      </c>
      <c r="H95" s="3" t="s">
        <v>4693</v>
      </c>
      <c r="I95" s="17" t="s">
        <v>4885</v>
      </c>
      <c r="J95" s="17" t="s">
        <v>4886</v>
      </c>
      <c r="K95" s="3" t="s">
        <v>4887</v>
      </c>
      <c r="L95" s="3" t="s">
        <v>4883</v>
      </c>
      <c r="M95" s="16" t="s">
        <v>4887</v>
      </c>
    </row>
    <row r="96" spans="2:13">
      <c r="B96" s="2" t="s">
        <v>4393</v>
      </c>
      <c r="C96" s="3"/>
      <c r="D96" s="3" t="s">
        <v>4888</v>
      </c>
      <c r="E96" s="3"/>
      <c r="F96" s="16" t="s">
        <v>4504</v>
      </c>
      <c r="G96" s="16" t="s">
        <v>4701</v>
      </c>
      <c r="H96" s="3" t="s">
        <v>4693</v>
      </c>
      <c r="I96" s="17" t="s">
        <v>4890</v>
      </c>
      <c r="J96" s="17" t="s">
        <v>4891</v>
      </c>
      <c r="K96" s="3" t="s">
        <v>4892</v>
      </c>
      <c r="L96" s="3" t="s">
        <v>4888</v>
      </c>
      <c r="M96" s="16" t="s">
        <v>4892</v>
      </c>
    </row>
    <row r="97" spans="2:13">
      <c r="B97" s="2" t="s">
        <v>4393</v>
      </c>
      <c r="C97" s="3"/>
      <c r="D97" s="3" t="s">
        <v>4893</v>
      </c>
      <c r="E97" s="3"/>
      <c r="F97" s="16" t="s">
        <v>4504</v>
      </c>
      <c r="G97" s="16" t="s">
        <v>4701</v>
      </c>
      <c r="H97" s="3" t="s">
        <v>4693</v>
      </c>
      <c r="I97" s="17" t="s">
        <v>4895</v>
      </c>
      <c r="J97" s="17" t="s">
        <v>4896</v>
      </c>
      <c r="K97" s="3" t="s">
        <v>4897</v>
      </c>
      <c r="L97" s="3" t="s">
        <v>4893</v>
      </c>
      <c r="M97" s="16" t="s">
        <v>4897</v>
      </c>
    </row>
    <row r="98" spans="2:13">
      <c r="B98" s="2" t="s">
        <v>4393</v>
      </c>
      <c r="C98" s="3"/>
      <c r="D98" s="3" t="s">
        <v>4898</v>
      </c>
      <c r="E98" s="3"/>
      <c r="F98" s="16" t="s">
        <v>4504</v>
      </c>
      <c r="G98" s="16" t="s">
        <v>4701</v>
      </c>
      <c r="H98" s="3" t="s">
        <v>4693</v>
      </c>
      <c r="I98" s="17" t="s">
        <v>4900</v>
      </c>
      <c r="J98" s="17" t="s">
        <v>4901</v>
      </c>
      <c r="K98" s="3" t="s">
        <v>4902</v>
      </c>
      <c r="L98" s="3" t="s">
        <v>4898</v>
      </c>
      <c r="M98" s="16" t="s">
        <v>4902</v>
      </c>
    </row>
    <row r="99" spans="2:13">
      <c r="B99" s="2" t="s">
        <v>4393</v>
      </c>
      <c r="C99" s="3"/>
      <c r="D99" s="3" t="s">
        <v>4903</v>
      </c>
      <c r="F99" s="16" t="s">
        <v>4504</v>
      </c>
      <c r="G99" s="16" t="s">
        <v>4701</v>
      </c>
      <c r="H99" s="3" t="s">
        <v>4693</v>
      </c>
      <c r="I99" s="17" t="s">
        <v>4905</v>
      </c>
      <c r="J99" s="17" t="s">
        <v>4906</v>
      </c>
      <c r="K99" s="3" t="s">
        <v>4907</v>
      </c>
      <c r="L99" s="3" t="s">
        <v>4903</v>
      </c>
      <c r="M99" s="16" t="s">
        <v>4907</v>
      </c>
    </row>
    <row r="100" spans="2:13">
      <c r="B100" s="2" t="s">
        <v>4393</v>
      </c>
      <c r="C100" s="3"/>
      <c r="D100" s="3" t="s">
        <v>4908</v>
      </c>
      <c r="F100" s="16" t="s">
        <v>4504</v>
      </c>
      <c r="G100" s="16" t="s">
        <v>4701</v>
      </c>
      <c r="H100" s="3" t="s">
        <v>4693</v>
      </c>
      <c r="I100" s="17" t="s">
        <v>4910</v>
      </c>
      <c r="J100" s="17" t="s">
        <v>4911</v>
      </c>
      <c r="K100" s="3" t="s">
        <v>4912</v>
      </c>
      <c r="L100" s="3" t="s">
        <v>4908</v>
      </c>
      <c r="M100" s="16" t="s">
        <v>4912</v>
      </c>
    </row>
    <row r="101" spans="2:13">
      <c r="B101" s="2" t="s">
        <v>4393</v>
      </c>
      <c r="C101" s="3"/>
      <c r="D101" s="3" t="s">
        <v>4913</v>
      </c>
      <c r="F101" s="16" t="s">
        <v>4504</v>
      </c>
      <c r="G101" s="16" t="s">
        <v>4701</v>
      </c>
      <c r="H101" s="3" t="s">
        <v>4693</v>
      </c>
      <c r="I101" s="17" t="s">
        <v>4915</v>
      </c>
      <c r="J101" s="17" t="s">
        <v>4916</v>
      </c>
      <c r="K101" s="3" t="s">
        <v>4917</v>
      </c>
      <c r="L101" s="3" t="s">
        <v>4913</v>
      </c>
      <c r="M101" s="16" t="s">
        <v>4917</v>
      </c>
    </row>
    <row r="102" spans="2:13">
      <c r="B102" s="2" t="s">
        <v>4403</v>
      </c>
      <c r="C102" s="2" t="s">
        <v>4394</v>
      </c>
      <c r="D102" s="3" t="s">
        <v>4918</v>
      </c>
      <c r="E102" s="341"/>
      <c r="F102" s="16" t="s">
        <v>1478</v>
      </c>
      <c r="G102" s="17" t="s">
        <v>4692</v>
      </c>
      <c r="H102" s="3" t="s">
        <v>4693</v>
      </c>
      <c r="I102" s="17" t="s">
        <v>4920</v>
      </c>
      <c r="J102" s="17" t="s">
        <v>4921</v>
      </c>
      <c r="K102" s="4" t="s">
        <v>4922</v>
      </c>
      <c r="L102" s="3" t="s">
        <v>4923</v>
      </c>
      <c r="M102" s="17" t="s">
        <v>4924</v>
      </c>
    </row>
    <row r="103" spans="2:13">
      <c r="B103" s="2" t="s">
        <v>4393</v>
      </c>
      <c r="C103" s="2"/>
      <c r="D103" s="3" t="s">
        <v>4918</v>
      </c>
      <c r="E103" s="341" t="s">
        <v>4693</v>
      </c>
      <c r="F103" s="16" t="s">
        <v>1478</v>
      </c>
      <c r="G103" s="17" t="s">
        <v>4692</v>
      </c>
      <c r="H103" s="2" t="s">
        <v>4697</v>
      </c>
      <c r="I103" s="17" t="s">
        <v>4920</v>
      </c>
      <c r="J103" s="17" t="s">
        <v>4921</v>
      </c>
      <c r="K103" s="8" t="s">
        <v>4925</v>
      </c>
      <c r="L103" s="3" t="s">
        <v>4923</v>
      </c>
      <c r="M103" s="17" t="s">
        <v>4924</v>
      </c>
    </row>
    <row r="104" spans="2:13">
      <c r="B104" s="2" t="s">
        <v>4393</v>
      </c>
      <c r="C104" s="3"/>
      <c r="D104" s="3" t="s">
        <v>4927</v>
      </c>
      <c r="F104" s="16" t="s">
        <v>4504</v>
      </c>
      <c r="G104" s="16" t="s">
        <v>4701</v>
      </c>
      <c r="H104" s="3" t="s">
        <v>4693</v>
      </c>
      <c r="I104" s="17" t="s">
        <v>4929</v>
      </c>
      <c r="J104" s="17" t="s">
        <v>4930</v>
      </c>
      <c r="K104" s="3" t="s">
        <v>4704</v>
      </c>
      <c r="L104" s="3" t="s">
        <v>4927</v>
      </c>
      <c r="M104" s="16" t="s">
        <v>4704</v>
      </c>
    </row>
    <row r="105" spans="2:13">
      <c r="B105" s="488" t="s">
        <v>4403</v>
      </c>
      <c r="C105" s="488" t="s">
        <v>4394</v>
      </c>
      <c r="D105" s="489" t="s">
        <v>4948</v>
      </c>
      <c r="E105" s="490"/>
      <c r="F105" s="16" t="s">
        <v>1478</v>
      </c>
      <c r="G105" s="491" t="s">
        <v>4740</v>
      </c>
      <c r="H105" s="489" t="s">
        <v>4933</v>
      </c>
      <c r="I105" s="17" t="s">
        <v>6326</v>
      </c>
      <c r="J105" s="17" t="s">
        <v>6327</v>
      </c>
      <c r="K105" s="492" t="s">
        <v>6327</v>
      </c>
      <c r="L105" s="489" t="s">
        <v>4950</v>
      </c>
      <c r="M105" s="17" t="s">
        <v>6328</v>
      </c>
    </row>
    <row r="106" spans="2:13">
      <c r="B106" s="2" t="s">
        <v>4403</v>
      </c>
      <c r="C106" s="2" t="s">
        <v>4394</v>
      </c>
      <c r="D106" s="129" t="s">
        <v>4938</v>
      </c>
      <c r="E106" s="493"/>
      <c r="F106" s="16" t="s">
        <v>1478</v>
      </c>
      <c r="G106" s="491" t="s">
        <v>4740</v>
      </c>
      <c r="H106" s="3" t="s">
        <v>4741</v>
      </c>
      <c r="I106" s="17" t="s">
        <v>6326</v>
      </c>
      <c r="J106" s="17" t="s">
        <v>6327</v>
      </c>
      <c r="K106" s="129" t="s">
        <v>4941</v>
      </c>
      <c r="L106" s="494" t="s">
        <v>4937</v>
      </c>
      <c r="M106" s="17" t="s">
        <v>6328</v>
      </c>
    </row>
    <row r="107" spans="2:13">
      <c r="B107" s="2" t="s">
        <v>4403</v>
      </c>
      <c r="C107" s="2" t="s">
        <v>4394</v>
      </c>
      <c r="D107" s="129" t="s">
        <v>4961</v>
      </c>
      <c r="E107" s="493"/>
      <c r="F107" s="16" t="s">
        <v>1478</v>
      </c>
      <c r="G107" s="491" t="s">
        <v>4740</v>
      </c>
      <c r="H107" s="3" t="s">
        <v>4741</v>
      </c>
      <c r="I107" s="17" t="s">
        <v>6326</v>
      </c>
      <c r="J107" s="17" t="s">
        <v>6327</v>
      </c>
      <c r="K107" s="129" t="s">
        <v>4941</v>
      </c>
      <c r="L107" s="494" t="s">
        <v>4937</v>
      </c>
      <c r="M107" s="17" t="s">
        <v>6328</v>
      </c>
    </row>
    <row r="108" spans="2:13">
      <c r="B108" s="2" t="s">
        <v>4403</v>
      </c>
      <c r="C108" s="2" t="s">
        <v>4394</v>
      </c>
      <c r="D108" s="129" t="s">
        <v>4942</v>
      </c>
      <c r="E108" s="493"/>
      <c r="F108" s="16" t="s">
        <v>1478</v>
      </c>
      <c r="G108" s="491" t="s">
        <v>4740</v>
      </c>
      <c r="H108" s="3" t="s">
        <v>4741</v>
      </c>
      <c r="I108" s="17" t="s">
        <v>6326</v>
      </c>
      <c r="J108" s="17" t="s">
        <v>6327</v>
      </c>
      <c r="K108" s="129" t="s">
        <v>4941</v>
      </c>
      <c r="L108" s="494" t="s">
        <v>4937</v>
      </c>
      <c r="M108" s="17" t="s">
        <v>6328</v>
      </c>
    </row>
    <row r="109" spans="2:13">
      <c r="B109" s="2" t="s">
        <v>4403</v>
      </c>
      <c r="C109" s="2" t="s">
        <v>4394</v>
      </c>
      <c r="D109" s="495" t="s">
        <v>4931</v>
      </c>
      <c r="E109" s="496"/>
      <c r="F109" s="16" t="s">
        <v>1478</v>
      </c>
      <c r="G109" s="491" t="s">
        <v>4740</v>
      </c>
      <c r="H109" s="3" t="s">
        <v>4741</v>
      </c>
      <c r="I109" s="17" t="s">
        <v>6326</v>
      </c>
      <c r="J109" s="17" t="s">
        <v>6327</v>
      </c>
      <c r="K109" s="4" t="s">
        <v>4934</v>
      </c>
      <c r="L109" s="3" t="s">
        <v>4937</v>
      </c>
      <c r="M109" s="17" t="s">
        <v>6328</v>
      </c>
    </row>
    <row r="110" spans="2:13">
      <c r="B110" s="2" t="s">
        <v>4403</v>
      </c>
      <c r="C110" s="2" t="s">
        <v>4394</v>
      </c>
      <c r="D110" s="3" t="s">
        <v>4948</v>
      </c>
      <c r="E110" s="124"/>
      <c r="F110" s="16" t="s">
        <v>1478</v>
      </c>
      <c r="G110" s="491" t="s">
        <v>4740</v>
      </c>
      <c r="H110" s="3" t="s">
        <v>4741</v>
      </c>
      <c r="I110" s="17" t="s">
        <v>6326</v>
      </c>
      <c r="J110" s="17" t="s">
        <v>6327</v>
      </c>
      <c r="K110" s="4" t="s">
        <v>4934</v>
      </c>
      <c r="L110" s="3" t="s">
        <v>4937</v>
      </c>
      <c r="M110" s="17" t="s">
        <v>6328</v>
      </c>
    </row>
    <row r="111" spans="2:13">
      <c r="B111" s="2" t="s">
        <v>4403</v>
      </c>
      <c r="C111" s="2" t="s">
        <v>4394</v>
      </c>
      <c r="D111" s="3" t="s">
        <v>4945</v>
      </c>
      <c r="E111" s="124"/>
      <c r="F111" s="16" t="s">
        <v>1478</v>
      </c>
      <c r="G111" s="491" t="s">
        <v>4740</v>
      </c>
      <c r="H111" s="3" t="s">
        <v>4741</v>
      </c>
      <c r="I111" s="17" t="s">
        <v>6326</v>
      </c>
      <c r="J111" s="17" t="s">
        <v>6327</v>
      </c>
      <c r="K111" s="4" t="s">
        <v>4934</v>
      </c>
      <c r="L111" s="3" t="s">
        <v>4937</v>
      </c>
      <c r="M111" s="17" t="s">
        <v>6328</v>
      </c>
    </row>
    <row r="112" spans="2:13">
      <c r="B112" s="2" t="s">
        <v>4403</v>
      </c>
      <c r="C112" s="2" t="s">
        <v>4394</v>
      </c>
      <c r="D112" s="3" t="s">
        <v>4952</v>
      </c>
      <c r="E112" s="124"/>
      <c r="F112" s="16" t="s">
        <v>1478</v>
      </c>
      <c r="G112" s="491" t="s">
        <v>4740</v>
      </c>
      <c r="H112" s="3" t="s">
        <v>4741</v>
      </c>
      <c r="I112" s="17" t="s">
        <v>6326</v>
      </c>
      <c r="J112" s="17" t="s">
        <v>6327</v>
      </c>
      <c r="K112" s="4" t="s">
        <v>4934</v>
      </c>
      <c r="L112" s="3" t="s">
        <v>4937</v>
      </c>
      <c r="M112" s="17" t="s">
        <v>6328</v>
      </c>
    </row>
    <row r="113" spans="2:13">
      <c r="B113" s="2" t="s">
        <v>4403</v>
      </c>
      <c r="C113" s="2" t="s">
        <v>4394</v>
      </c>
      <c r="D113" s="3" t="s">
        <v>4955</v>
      </c>
      <c r="E113" s="124"/>
      <c r="F113" s="16" t="s">
        <v>1478</v>
      </c>
      <c r="G113" s="491" t="s">
        <v>4740</v>
      </c>
      <c r="H113" s="3" t="s">
        <v>4741</v>
      </c>
      <c r="I113" s="17" t="s">
        <v>6326</v>
      </c>
      <c r="J113" s="17" t="s">
        <v>6327</v>
      </c>
      <c r="K113" s="4" t="s">
        <v>4934</v>
      </c>
      <c r="L113" s="3" t="s">
        <v>4937</v>
      </c>
      <c r="M113" s="17" t="s">
        <v>6328</v>
      </c>
    </row>
    <row r="114" spans="2:13">
      <c r="B114" s="2" t="s">
        <v>4403</v>
      </c>
      <c r="C114" s="2" t="s">
        <v>4394</v>
      </c>
      <c r="D114" s="3" t="s">
        <v>4958</v>
      </c>
      <c r="E114" s="124"/>
      <c r="F114" s="16" t="s">
        <v>1478</v>
      </c>
      <c r="G114" s="491" t="s">
        <v>4740</v>
      </c>
      <c r="H114" s="3" t="s">
        <v>4741</v>
      </c>
      <c r="I114" s="17" t="s">
        <v>6326</v>
      </c>
      <c r="J114" s="17" t="s">
        <v>6327</v>
      </c>
      <c r="K114" s="4" t="s">
        <v>4934</v>
      </c>
      <c r="L114" s="3" t="s">
        <v>4937</v>
      </c>
      <c r="M114" s="17" t="s">
        <v>6328</v>
      </c>
    </row>
    <row r="115" spans="2:13">
      <c r="B115" s="2" t="s">
        <v>4403</v>
      </c>
      <c r="C115" s="2" t="s">
        <v>4394</v>
      </c>
      <c r="D115" s="3" t="s">
        <v>4958</v>
      </c>
      <c r="E115" s="124"/>
      <c r="F115" s="16" t="s">
        <v>1478</v>
      </c>
      <c r="G115" s="491" t="s">
        <v>4740</v>
      </c>
      <c r="H115" s="3" t="s">
        <v>4741</v>
      </c>
      <c r="I115" s="17" t="s">
        <v>6326</v>
      </c>
      <c r="J115" s="17" t="s">
        <v>6327</v>
      </c>
      <c r="K115" s="4" t="s">
        <v>4934</v>
      </c>
      <c r="L115" s="3" t="s">
        <v>4937</v>
      </c>
      <c r="M115" s="17" t="s">
        <v>6328</v>
      </c>
    </row>
    <row r="116" spans="2:13">
      <c r="B116" s="2" t="s">
        <v>4393</v>
      </c>
      <c r="C116" s="2"/>
      <c r="D116" s="3" t="s">
        <v>4948</v>
      </c>
      <c r="E116" s="124" t="s">
        <v>4933</v>
      </c>
      <c r="F116" s="16" t="s">
        <v>1478</v>
      </c>
      <c r="G116" s="491" t="s">
        <v>4740</v>
      </c>
      <c r="H116" s="2" t="s">
        <v>4741</v>
      </c>
      <c r="I116" s="17" t="s">
        <v>6326</v>
      </c>
      <c r="J116" s="17" t="s">
        <v>6327</v>
      </c>
      <c r="K116" s="8" t="s">
        <v>1748</v>
      </c>
      <c r="L116" s="3" t="s">
        <v>4950</v>
      </c>
      <c r="M116" s="17" t="s">
        <v>6328</v>
      </c>
    </row>
    <row r="117" spans="2:13">
      <c r="B117" s="2" t="s">
        <v>4393</v>
      </c>
      <c r="C117" s="2"/>
      <c r="D117" s="3" t="s">
        <v>4938</v>
      </c>
      <c r="E117" s="124" t="s">
        <v>4741</v>
      </c>
      <c r="F117" s="16" t="s">
        <v>1478</v>
      </c>
      <c r="G117" s="491" t="s">
        <v>4740</v>
      </c>
      <c r="H117" s="2" t="s">
        <v>4741</v>
      </c>
      <c r="I117" s="17" t="s">
        <v>6326</v>
      </c>
      <c r="J117" s="17" t="s">
        <v>6327</v>
      </c>
      <c r="K117" s="8" t="s">
        <v>4934</v>
      </c>
      <c r="L117" s="3" t="s">
        <v>4935</v>
      </c>
      <c r="M117" s="17" t="s">
        <v>6328</v>
      </c>
    </row>
    <row r="118" spans="2:13">
      <c r="B118" s="2" t="s">
        <v>4393</v>
      </c>
      <c r="C118" s="2"/>
      <c r="D118" s="3" t="s">
        <v>4961</v>
      </c>
      <c r="E118" s="124" t="s">
        <v>4741</v>
      </c>
      <c r="F118" s="16" t="s">
        <v>1478</v>
      </c>
      <c r="G118" s="491" t="s">
        <v>4740</v>
      </c>
      <c r="H118" s="2" t="s">
        <v>4741</v>
      </c>
      <c r="I118" s="17" t="s">
        <v>6326</v>
      </c>
      <c r="J118" s="17" t="s">
        <v>6327</v>
      </c>
      <c r="K118" s="8" t="s">
        <v>4934</v>
      </c>
      <c r="L118" s="3" t="s">
        <v>4935</v>
      </c>
      <c r="M118" s="17" t="s">
        <v>6328</v>
      </c>
    </row>
    <row r="119" spans="2:13">
      <c r="B119" s="2" t="s">
        <v>4393</v>
      </c>
      <c r="C119" s="2"/>
      <c r="D119" s="3" t="s">
        <v>4942</v>
      </c>
      <c r="E119" s="124" t="s">
        <v>4741</v>
      </c>
      <c r="F119" s="16" t="s">
        <v>1478</v>
      </c>
      <c r="G119" s="491" t="s">
        <v>4740</v>
      </c>
      <c r="H119" s="2" t="s">
        <v>4741</v>
      </c>
      <c r="I119" s="17" t="s">
        <v>6326</v>
      </c>
      <c r="J119" s="17" t="s">
        <v>6327</v>
      </c>
      <c r="K119" s="8" t="s">
        <v>4934</v>
      </c>
      <c r="L119" s="3" t="s">
        <v>4935</v>
      </c>
      <c r="M119" s="17" t="s">
        <v>6328</v>
      </c>
    </row>
    <row r="120" spans="2:13">
      <c r="B120" s="2" t="s">
        <v>4393</v>
      </c>
      <c r="C120" s="2"/>
      <c r="D120" s="3" t="s">
        <v>4931</v>
      </c>
      <c r="E120" s="124" t="s">
        <v>4741</v>
      </c>
      <c r="F120" s="16" t="s">
        <v>1478</v>
      </c>
      <c r="G120" s="491" t="s">
        <v>4740</v>
      </c>
      <c r="H120" s="2" t="s">
        <v>4741</v>
      </c>
      <c r="I120" s="17" t="s">
        <v>6326</v>
      </c>
      <c r="J120" s="17" t="s">
        <v>6327</v>
      </c>
      <c r="K120" s="8" t="s">
        <v>4934</v>
      </c>
      <c r="L120" s="3" t="s">
        <v>4935</v>
      </c>
      <c r="M120" s="17" t="s">
        <v>6328</v>
      </c>
    </row>
    <row r="121" spans="2:13">
      <c r="B121" s="2" t="s">
        <v>4393</v>
      </c>
      <c r="C121" s="2"/>
      <c r="D121" s="3" t="s">
        <v>4948</v>
      </c>
      <c r="E121" s="124" t="s">
        <v>4741</v>
      </c>
      <c r="F121" s="16" t="s">
        <v>1478</v>
      </c>
      <c r="G121" s="491" t="s">
        <v>4740</v>
      </c>
      <c r="H121" s="2" t="s">
        <v>4741</v>
      </c>
      <c r="I121" s="17" t="s">
        <v>6326</v>
      </c>
      <c r="J121" s="17" t="s">
        <v>6327</v>
      </c>
      <c r="K121" s="8" t="s">
        <v>4934</v>
      </c>
      <c r="L121" s="3" t="s">
        <v>4935</v>
      </c>
      <c r="M121" s="17" t="s">
        <v>6328</v>
      </c>
    </row>
    <row r="122" spans="2:13">
      <c r="B122" s="2" t="s">
        <v>4393</v>
      </c>
      <c r="C122" s="2"/>
      <c r="D122" s="3" t="s">
        <v>4945</v>
      </c>
      <c r="E122" s="124" t="s">
        <v>4741</v>
      </c>
      <c r="F122" s="16" t="s">
        <v>1478</v>
      </c>
      <c r="G122" s="491" t="s">
        <v>4740</v>
      </c>
      <c r="H122" s="2" t="s">
        <v>4741</v>
      </c>
      <c r="I122" s="17" t="s">
        <v>6326</v>
      </c>
      <c r="J122" s="17" t="s">
        <v>6327</v>
      </c>
      <c r="K122" s="8" t="s">
        <v>4934</v>
      </c>
      <c r="L122" s="3" t="s">
        <v>4935</v>
      </c>
      <c r="M122" s="17" t="s">
        <v>6328</v>
      </c>
    </row>
    <row r="123" spans="2:13">
      <c r="B123" s="2" t="s">
        <v>4393</v>
      </c>
      <c r="C123" s="2"/>
      <c r="D123" s="3" t="s">
        <v>4952</v>
      </c>
      <c r="E123" s="124" t="s">
        <v>4741</v>
      </c>
      <c r="F123" s="16" t="s">
        <v>1478</v>
      </c>
      <c r="G123" s="491" t="s">
        <v>4740</v>
      </c>
      <c r="H123" s="2" t="s">
        <v>4741</v>
      </c>
      <c r="I123" s="17" t="s">
        <v>6326</v>
      </c>
      <c r="J123" s="17" t="s">
        <v>6327</v>
      </c>
      <c r="K123" s="8" t="s">
        <v>4934</v>
      </c>
      <c r="L123" s="3" t="s">
        <v>4935</v>
      </c>
      <c r="M123" s="17" t="s">
        <v>6328</v>
      </c>
    </row>
    <row r="124" spans="2:13">
      <c r="B124" s="2" t="s">
        <v>4393</v>
      </c>
      <c r="C124" s="2"/>
      <c r="D124" s="3" t="s">
        <v>4955</v>
      </c>
      <c r="E124" s="124" t="s">
        <v>4741</v>
      </c>
      <c r="F124" s="16" t="s">
        <v>1478</v>
      </c>
      <c r="G124" s="491" t="s">
        <v>4740</v>
      </c>
      <c r="H124" s="2" t="s">
        <v>4741</v>
      </c>
      <c r="I124" s="17" t="s">
        <v>6326</v>
      </c>
      <c r="J124" s="17" t="s">
        <v>6327</v>
      </c>
      <c r="K124" s="8" t="s">
        <v>4934</v>
      </c>
      <c r="L124" s="3" t="s">
        <v>4935</v>
      </c>
      <c r="M124" s="17" t="s">
        <v>6328</v>
      </c>
    </row>
    <row r="125" spans="2:13">
      <c r="B125" s="2" t="s">
        <v>4393</v>
      </c>
      <c r="C125" s="2"/>
      <c r="D125" s="3" t="s">
        <v>4958</v>
      </c>
      <c r="E125" s="124" t="s">
        <v>4741</v>
      </c>
      <c r="F125" s="16" t="s">
        <v>1478</v>
      </c>
      <c r="G125" s="491" t="s">
        <v>4740</v>
      </c>
      <c r="H125" s="2" t="s">
        <v>4741</v>
      </c>
      <c r="I125" s="17" t="s">
        <v>6326</v>
      </c>
      <c r="J125" s="17" t="s">
        <v>6327</v>
      </c>
      <c r="K125" s="8" t="s">
        <v>4934</v>
      </c>
      <c r="L125" s="3" t="s">
        <v>4935</v>
      </c>
      <c r="M125" s="17" t="s">
        <v>6328</v>
      </c>
    </row>
    <row r="126" spans="2:13">
      <c r="B126" s="2" t="s">
        <v>4393</v>
      </c>
      <c r="C126" s="2"/>
      <c r="D126" s="3" t="s">
        <v>4958</v>
      </c>
      <c r="E126" s="124" t="s">
        <v>4741</v>
      </c>
      <c r="F126" s="16" t="s">
        <v>1478</v>
      </c>
      <c r="G126" s="491" t="s">
        <v>4740</v>
      </c>
      <c r="H126" s="2" t="s">
        <v>4741</v>
      </c>
      <c r="I126" s="17" t="s">
        <v>6326</v>
      </c>
      <c r="J126" s="17" t="s">
        <v>6327</v>
      </c>
      <c r="K126" s="8" t="s">
        <v>4934</v>
      </c>
      <c r="L126" s="3" t="s">
        <v>4935</v>
      </c>
      <c r="M126" s="17" t="s">
        <v>6328</v>
      </c>
    </row>
    <row r="127" spans="2:13">
      <c r="B127" s="2" t="s">
        <v>4411</v>
      </c>
      <c r="C127" s="2"/>
      <c r="D127" s="3" t="s">
        <v>4951</v>
      </c>
      <c r="E127" s="124" t="s">
        <v>4741</v>
      </c>
      <c r="F127" s="16" t="s">
        <v>1478</v>
      </c>
      <c r="G127" s="491" t="s">
        <v>4740</v>
      </c>
      <c r="H127" s="2" t="s">
        <v>4741</v>
      </c>
      <c r="I127" s="17" t="s">
        <v>6326</v>
      </c>
      <c r="J127" s="17" t="s">
        <v>6327</v>
      </c>
      <c r="K127" s="8" t="s">
        <v>1748</v>
      </c>
      <c r="L127" s="3" t="s">
        <v>4950</v>
      </c>
      <c r="M127" s="17" t="s">
        <v>6328</v>
      </c>
    </row>
    <row r="128" spans="2:13">
      <c r="B128" s="2" t="s">
        <v>4411</v>
      </c>
      <c r="C128" s="2"/>
      <c r="D128" s="3" t="s">
        <v>4940</v>
      </c>
      <c r="E128" s="124" t="s">
        <v>4741</v>
      </c>
      <c r="F128" s="16" t="s">
        <v>1478</v>
      </c>
      <c r="G128" s="491" t="s">
        <v>4740</v>
      </c>
      <c r="H128" s="2" t="s">
        <v>4741</v>
      </c>
      <c r="I128" s="17" t="s">
        <v>6326</v>
      </c>
      <c r="J128" s="17" t="s">
        <v>6327</v>
      </c>
      <c r="K128" s="8" t="s">
        <v>4934</v>
      </c>
      <c r="L128" s="3" t="s">
        <v>4935</v>
      </c>
      <c r="M128" s="17" t="s">
        <v>6328</v>
      </c>
    </row>
    <row r="129" spans="2:13">
      <c r="B129" s="2" t="s">
        <v>4411</v>
      </c>
      <c r="C129" s="2"/>
      <c r="D129" s="3" t="s">
        <v>4961</v>
      </c>
      <c r="E129" s="124" t="s">
        <v>4741</v>
      </c>
      <c r="F129" s="16" t="s">
        <v>1478</v>
      </c>
      <c r="G129" s="491" t="s">
        <v>4740</v>
      </c>
      <c r="H129" s="2" t="s">
        <v>4741</v>
      </c>
      <c r="I129" s="17" t="s">
        <v>6326</v>
      </c>
      <c r="J129" s="17" t="s">
        <v>6327</v>
      </c>
      <c r="K129" s="8" t="s">
        <v>4934</v>
      </c>
      <c r="L129" s="3" t="s">
        <v>4935</v>
      </c>
      <c r="M129" s="17" t="s">
        <v>6328</v>
      </c>
    </row>
    <row r="130" spans="2:13">
      <c r="B130" s="2" t="s">
        <v>4411</v>
      </c>
      <c r="C130" s="2"/>
      <c r="D130" s="3" t="s">
        <v>4944</v>
      </c>
      <c r="E130" s="124" t="s">
        <v>4741</v>
      </c>
      <c r="F130" s="16" t="s">
        <v>1478</v>
      </c>
      <c r="G130" s="491" t="s">
        <v>4740</v>
      </c>
      <c r="H130" s="2" t="s">
        <v>4741</v>
      </c>
      <c r="I130" s="17" t="s">
        <v>6326</v>
      </c>
      <c r="J130" s="17" t="s">
        <v>6327</v>
      </c>
      <c r="K130" s="8" t="s">
        <v>4934</v>
      </c>
      <c r="L130" s="3" t="s">
        <v>4935</v>
      </c>
      <c r="M130" s="17" t="s">
        <v>6328</v>
      </c>
    </row>
    <row r="131" spans="2:13">
      <c r="B131" s="2" t="s">
        <v>4411</v>
      </c>
      <c r="C131" s="2"/>
      <c r="D131" s="3" t="s">
        <v>4936</v>
      </c>
      <c r="E131" s="124" t="s">
        <v>4741</v>
      </c>
      <c r="F131" s="16" t="s">
        <v>1478</v>
      </c>
      <c r="G131" s="491" t="s">
        <v>4740</v>
      </c>
      <c r="H131" s="2" t="s">
        <v>4741</v>
      </c>
      <c r="I131" s="17" t="s">
        <v>6326</v>
      </c>
      <c r="J131" s="17" t="s">
        <v>6327</v>
      </c>
      <c r="K131" s="8" t="s">
        <v>4934</v>
      </c>
      <c r="L131" s="3" t="s">
        <v>4935</v>
      </c>
      <c r="M131" s="17" t="s">
        <v>6328</v>
      </c>
    </row>
    <row r="132" spans="2:13">
      <c r="B132" s="2" t="s">
        <v>4411</v>
      </c>
      <c r="C132" s="2"/>
      <c r="D132" s="3" t="s">
        <v>4951</v>
      </c>
      <c r="E132" s="124" t="s">
        <v>4741</v>
      </c>
      <c r="F132" s="16" t="s">
        <v>1478</v>
      </c>
      <c r="G132" s="491" t="s">
        <v>4740</v>
      </c>
      <c r="H132" s="2" t="s">
        <v>4741</v>
      </c>
      <c r="I132" s="17" t="s">
        <v>6326</v>
      </c>
      <c r="J132" s="17" t="s">
        <v>6327</v>
      </c>
      <c r="K132" s="8" t="s">
        <v>4934</v>
      </c>
      <c r="L132" s="3" t="s">
        <v>4935</v>
      </c>
      <c r="M132" s="17" t="s">
        <v>6328</v>
      </c>
    </row>
    <row r="133" spans="2:13">
      <c r="B133" s="2" t="s">
        <v>4411</v>
      </c>
      <c r="C133" s="2"/>
      <c r="D133" s="3" t="s">
        <v>4947</v>
      </c>
      <c r="E133" s="124" t="s">
        <v>4741</v>
      </c>
      <c r="F133" s="16" t="s">
        <v>1478</v>
      </c>
      <c r="G133" s="491" t="s">
        <v>4740</v>
      </c>
      <c r="H133" s="2" t="s">
        <v>4741</v>
      </c>
      <c r="I133" s="17" t="s">
        <v>6326</v>
      </c>
      <c r="J133" s="17" t="s">
        <v>6327</v>
      </c>
      <c r="K133" s="8" t="s">
        <v>4934</v>
      </c>
      <c r="L133" s="3" t="s">
        <v>4935</v>
      </c>
      <c r="M133" s="17" t="s">
        <v>6328</v>
      </c>
    </row>
    <row r="134" spans="2:13">
      <c r="B134" s="2" t="s">
        <v>4411</v>
      </c>
      <c r="C134" s="2"/>
      <c r="D134" s="3" t="s">
        <v>4954</v>
      </c>
      <c r="E134" s="124" t="s">
        <v>4741</v>
      </c>
      <c r="F134" s="16" t="s">
        <v>1478</v>
      </c>
      <c r="G134" s="491" t="s">
        <v>4740</v>
      </c>
      <c r="H134" s="2" t="s">
        <v>4741</v>
      </c>
      <c r="I134" s="17" t="s">
        <v>6326</v>
      </c>
      <c r="J134" s="17" t="s">
        <v>6327</v>
      </c>
      <c r="K134" s="8" t="s">
        <v>4934</v>
      </c>
      <c r="L134" s="3" t="s">
        <v>4935</v>
      </c>
      <c r="M134" s="17" t="s">
        <v>6328</v>
      </c>
    </row>
    <row r="135" spans="2:13">
      <c r="B135" s="2" t="s">
        <v>4411</v>
      </c>
      <c r="C135" s="2"/>
      <c r="D135" s="3" t="s">
        <v>4957</v>
      </c>
      <c r="E135" s="124" t="s">
        <v>4741</v>
      </c>
      <c r="F135" s="16" t="s">
        <v>1478</v>
      </c>
      <c r="G135" s="491" t="s">
        <v>4740</v>
      </c>
      <c r="H135" s="2" t="s">
        <v>4741</v>
      </c>
      <c r="I135" s="17" t="s">
        <v>6326</v>
      </c>
      <c r="J135" s="17" t="s">
        <v>6327</v>
      </c>
      <c r="K135" s="8" t="s">
        <v>4934</v>
      </c>
      <c r="L135" s="3" t="s">
        <v>4935</v>
      </c>
      <c r="M135" s="17" t="s">
        <v>6328</v>
      </c>
    </row>
    <row r="136" spans="2:13">
      <c r="B136" s="2" t="s">
        <v>4411</v>
      </c>
      <c r="C136" s="2"/>
      <c r="D136" s="3" t="s">
        <v>4960</v>
      </c>
      <c r="E136" s="124" t="s">
        <v>4741</v>
      </c>
      <c r="F136" s="16" t="s">
        <v>1478</v>
      </c>
      <c r="G136" s="491" t="s">
        <v>4740</v>
      </c>
      <c r="H136" s="2" t="s">
        <v>4741</v>
      </c>
      <c r="I136" s="17" t="s">
        <v>6326</v>
      </c>
      <c r="J136" s="17" t="s">
        <v>6327</v>
      </c>
      <c r="K136" s="8" t="s">
        <v>4934</v>
      </c>
      <c r="L136" s="3" t="s">
        <v>4935</v>
      </c>
      <c r="M136" s="17" t="s">
        <v>6328</v>
      </c>
    </row>
    <row r="137" spans="2:13">
      <c r="B137" s="2" t="s">
        <v>4411</v>
      </c>
      <c r="C137" s="2"/>
      <c r="D137" s="3" t="s">
        <v>4960</v>
      </c>
      <c r="E137" s="124" t="s">
        <v>4741</v>
      </c>
      <c r="F137" s="16" t="s">
        <v>1478</v>
      </c>
      <c r="G137" s="491" t="s">
        <v>4740</v>
      </c>
      <c r="H137" s="2" t="s">
        <v>4741</v>
      </c>
      <c r="I137" s="497" t="s">
        <v>6326</v>
      </c>
      <c r="J137" s="497" t="s">
        <v>6327</v>
      </c>
      <c r="K137" s="8" t="s">
        <v>4934</v>
      </c>
      <c r="L137" s="3" t="s">
        <v>4935</v>
      </c>
      <c r="M137" s="17" t="s">
        <v>6328</v>
      </c>
    </row>
    <row r="138" spans="2:13">
      <c r="B138" s="2" t="s">
        <v>4403</v>
      </c>
      <c r="C138" s="2" t="s">
        <v>4394</v>
      </c>
      <c r="D138" s="3" t="s">
        <v>5331</v>
      </c>
      <c r="E138" s="124"/>
      <c r="F138" s="16" t="s">
        <v>1478</v>
      </c>
      <c r="G138" s="491" t="s">
        <v>4740</v>
      </c>
      <c r="H138" s="3" t="s">
        <v>4741</v>
      </c>
      <c r="I138" s="17" t="s">
        <v>6329</v>
      </c>
      <c r="J138" s="17" t="s">
        <v>6330</v>
      </c>
      <c r="K138" s="4" t="s">
        <v>5333</v>
      </c>
      <c r="L138" s="3" t="s">
        <v>5337</v>
      </c>
      <c r="M138" s="17"/>
    </row>
    <row r="139" spans="2:13">
      <c r="B139" s="2" t="s">
        <v>4403</v>
      </c>
      <c r="C139" s="2" t="s">
        <v>4394</v>
      </c>
      <c r="D139" s="3" t="s">
        <v>5331</v>
      </c>
      <c r="E139" s="124"/>
      <c r="F139" s="16" t="s">
        <v>1478</v>
      </c>
      <c r="G139" s="491" t="s">
        <v>4740</v>
      </c>
      <c r="H139" s="3" t="s">
        <v>4741</v>
      </c>
      <c r="I139" s="17" t="s">
        <v>6329</v>
      </c>
      <c r="J139" s="17" t="s">
        <v>6330</v>
      </c>
      <c r="K139" s="4" t="s">
        <v>5335</v>
      </c>
      <c r="L139" s="3" t="s">
        <v>5338</v>
      </c>
      <c r="M139" s="17"/>
    </row>
    <row r="140" spans="2:13">
      <c r="B140" s="2" t="s">
        <v>4393</v>
      </c>
      <c r="C140" s="2"/>
      <c r="D140" s="3" t="s">
        <v>5331</v>
      </c>
      <c r="E140" s="124" t="s">
        <v>4741</v>
      </c>
      <c r="F140" s="16" t="s">
        <v>1478</v>
      </c>
      <c r="G140" s="491" t="s">
        <v>4740</v>
      </c>
      <c r="H140" s="2" t="s">
        <v>4741</v>
      </c>
      <c r="I140" s="17" t="s">
        <v>6329</v>
      </c>
      <c r="J140" s="17" t="s">
        <v>6330</v>
      </c>
      <c r="K140" s="8" t="s">
        <v>5333</v>
      </c>
      <c r="L140" s="3" t="s">
        <v>5334</v>
      </c>
      <c r="M140" s="17"/>
    </row>
    <row r="141" spans="2:13">
      <c r="B141" s="2" t="s">
        <v>4393</v>
      </c>
      <c r="C141" s="2"/>
      <c r="D141" s="3" t="s">
        <v>5331</v>
      </c>
      <c r="E141" s="124" t="s">
        <v>4741</v>
      </c>
      <c r="F141" s="16" t="s">
        <v>1478</v>
      </c>
      <c r="G141" s="491" t="s">
        <v>4740</v>
      </c>
      <c r="H141" s="2" t="s">
        <v>4741</v>
      </c>
      <c r="I141" s="17" t="s">
        <v>6329</v>
      </c>
      <c r="J141" s="17" t="s">
        <v>6330</v>
      </c>
      <c r="K141" s="8" t="s">
        <v>5335</v>
      </c>
      <c r="L141" s="3" t="s">
        <v>5336</v>
      </c>
      <c r="M141" s="17"/>
    </row>
    <row r="142" spans="2:13">
      <c r="B142" s="2" t="s">
        <v>4403</v>
      </c>
      <c r="C142" s="2" t="s">
        <v>4394</v>
      </c>
      <c r="D142" s="3" t="s">
        <v>4963</v>
      </c>
      <c r="E142" s="124"/>
      <c r="F142" s="16" t="s">
        <v>1478</v>
      </c>
      <c r="G142" s="491" t="s">
        <v>4740</v>
      </c>
      <c r="H142" s="3" t="s">
        <v>4741</v>
      </c>
      <c r="I142" s="17" t="s">
        <v>6331</v>
      </c>
      <c r="J142" s="17" t="s">
        <v>6332</v>
      </c>
      <c r="K142" s="4" t="s">
        <v>4965</v>
      </c>
      <c r="L142" s="3" t="s">
        <v>4967</v>
      </c>
      <c r="M142" s="17" t="s">
        <v>6333</v>
      </c>
    </row>
    <row r="143" spans="2:13">
      <c r="B143" s="2" t="s">
        <v>4393</v>
      </c>
      <c r="C143" s="2"/>
      <c r="D143" s="3" t="s">
        <v>4963</v>
      </c>
      <c r="E143" s="124" t="s">
        <v>4741</v>
      </c>
      <c r="F143" s="16" t="s">
        <v>1478</v>
      </c>
      <c r="G143" s="491" t="s">
        <v>4740</v>
      </c>
      <c r="H143" s="2" t="s">
        <v>4741</v>
      </c>
      <c r="I143" s="17" t="s">
        <v>6331</v>
      </c>
      <c r="J143" s="17" t="s">
        <v>6332</v>
      </c>
      <c r="K143" s="8" t="s">
        <v>4965</v>
      </c>
      <c r="L143" s="3" t="s">
        <v>4966</v>
      </c>
      <c r="M143" s="17"/>
    </row>
    <row r="144" spans="2:13">
      <c r="B144" s="2" t="s">
        <v>4403</v>
      </c>
      <c r="C144" s="2" t="s">
        <v>4394</v>
      </c>
      <c r="D144" s="3" t="s">
        <v>5331</v>
      </c>
      <c r="E144" s="124"/>
      <c r="F144" s="16" t="s">
        <v>1478</v>
      </c>
      <c r="G144" s="491" t="s">
        <v>4740</v>
      </c>
      <c r="H144" s="3" t="s">
        <v>4741</v>
      </c>
      <c r="I144" s="17" t="s">
        <v>6334</v>
      </c>
      <c r="J144" s="17" t="s">
        <v>6335</v>
      </c>
      <c r="K144" s="4" t="s">
        <v>1761</v>
      </c>
      <c r="L144" s="3" t="s">
        <v>5340</v>
      </c>
      <c r="M144" s="17" t="s">
        <v>6336</v>
      </c>
    </row>
    <row r="145" spans="2:13">
      <c r="B145" s="2" t="s">
        <v>4393</v>
      </c>
      <c r="C145" s="2"/>
      <c r="D145" s="3" t="s">
        <v>5331</v>
      </c>
      <c r="E145" s="124" t="s">
        <v>4741</v>
      </c>
      <c r="F145" s="16" t="s">
        <v>1478</v>
      </c>
      <c r="G145" s="491" t="s">
        <v>4740</v>
      </c>
      <c r="H145" s="2" t="s">
        <v>4741</v>
      </c>
      <c r="I145" s="17" t="s">
        <v>6334</v>
      </c>
      <c r="J145" s="17" t="s">
        <v>6335</v>
      </c>
      <c r="K145" s="8" t="s">
        <v>1761</v>
      </c>
      <c r="L145" s="3" t="s">
        <v>5339</v>
      </c>
      <c r="M145" s="17" t="s">
        <v>6336</v>
      </c>
    </row>
    <row r="146" spans="2:13" ht="30">
      <c r="B146" s="2" t="s">
        <v>4403</v>
      </c>
      <c r="C146" s="2" t="s">
        <v>4394</v>
      </c>
      <c r="D146" s="3" t="s">
        <v>4963</v>
      </c>
      <c r="E146" s="124"/>
      <c r="F146" s="16" t="s">
        <v>1478</v>
      </c>
      <c r="G146" s="491" t="s">
        <v>4740</v>
      </c>
      <c r="H146" s="3" t="s">
        <v>4741</v>
      </c>
      <c r="I146" s="17" t="s">
        <v>6337</v>
      </c>
      <c r="J146" s="17" t="s">
        <v>6338</v>
      </c>
      <c r="K146" s="4" t="s">
        <v>4970</v>
      </c>
      <c r="L146" s="3" t="s">
        <v>4972</v>
      </c>
      <c r="M146" s="16" t="s">
        <v>6339</v>
      </c>
    </row>
    <row r="147" spans="2:13">
      <c r="B147" s="2" t="s">
        <v>4393</v>
      </c>
      <c r="C147" s="2"/>
      <c r="D147" s="3" t="s">
        <v>4963</v>
      </c>
      <c r="E147" s="124" t="s">
        <v>4741</v>
      </c>
      <c r="F147" s="16" t="s">
        <v>1478</v>
      </c>
      <c r="G147" s="491" t="s">
        <v>4740</v>
      </c>
      <c r="H147" s="2" t="s">
        <v>4741</v>
      </c>
      <c r="I147" s="17" t="s">
        <v>6337</v>
      </c>
      <c r="J147" s="17" t="s">
        <v>6338</v>
      </c>
      <c r="K147" s="8" t="s">
        <v>4970</v>
      </c>
      <c r="L147" s="3" t="s">
        <v>4971</v>
      </c>
      <c r="M147" s="17"/>
    </row>
    <row r="148" spans="2:13">
      <c r="B148" s="2" t="s">
        <v>4403</v>
      </c>
      <c r="C148" s="2"/>
      <c r="D148" s="3" t="s">
        <v>4975</v>
      </c>
      <c r="E148" s="124"/>
      <c r="F148" s="16" t="s">
        <v>1478</v>
      </c>
      <c r="G148" s="491" t="s">
        <v>4740</v>
      </c>
      <c r="H148" s="3" t="s">
        <v>4741</v>
      </c>
      <c r="I148" s="17" t="s">
        <v>6340</v>
      </c>
      <c r="J148" s="17" t="s">
        <v>6341</v>
      </c>
      <c r="K148" s="4" t="s">
        <v>4980</v>
      </c>
      <c r="L148" s="3" t="s">
        <v>4979</v>
      </c>
      <c r="M148" s="17" t="s">
        <v>6342</v>
      </c>
    </row>
    <row r="149" spans="2:13">
      <c r="B149" s="2" t="s">
        <v>4393</v>
      </c>
      <c r="C149" s="2"/>
      <c r="D149" s="3" t="s">
        <v>4975</v>
      </c>
      <c r="E149" s="124" t="s">
        <v>4741</v>
      </c>
      <c r="F149" s="16" t="s">
        <v>1478</v>
      </c>
      <c r="G149" s="491" t="s">
        <v>4740</v>
      </c>
      <c r="H149" s="2" t="s">
        <v>4741</v>
      </c>
      <c r="I149" s="17" t="s">
        <v>6340</v>
      </c>
      <c r="J149" s="17" t="s">
        <v>6341</v>
      </c>
      <c r="K149" s="8" t="s">
        <v>4978</v>
      </c>
      <c r="L149" s="3" t="s">
        <v>4979</v>
      </c>
      <c r="M149" s="17" t="s">
        <v>6342</v>
      </c>
    </row>
    <row r="150" spans="2:13">
      <c r="B150" s="2" t="s">
        <v>4403</v>
      </c>
      <c r="C150" s="2" t="s">
        <v>4394</v>
      </c>
      <c r="D150" s="3" t="s">
        <v>4948</v>
      </c>
      <c r="E150" s="124"/>
      <c r="F150" s="16" t="s">
        <v>1478</v>
      </c>
      <c r="G150" s="491" t="s">
        <v>4740</v>
      </c>
      <c r="H150" s="3" t="s">
        <v>4933</v>
      </c>
      <c r="I150" s="16" t="s">
        <v>1542</v>
      </c>
      <c r="J150" s="16" t="s">
        <v>2658</v>
      </c>
      <c r="K150" s="4" t="s">
        <v>2658</v>
      </c>
      <c r="L150" s="3" t="s">
        <v>4993</v>
      </c>
      <c r="M150" s="17" t="s">
        <v>6343</v>
      </c>
    </row>
    <row r="151" spans="2:13">
      <c r="B151" s="2" t="s">
        <v>4403</v>
      </c>
      <c r="C151" s="2" t="s">
        <v>4394</v>
      </c>
      <c r="D151" s="4" t="s">
        <v>4991</v>
      </c>
      <c r="E151" s="498"/>
      <c r="F151" s="16" t="s">
        <v>1478</v>
      </c>
      <c r="G151" s="491" t="s">
        <v>4740</v>
      </c>
      <c r="H151" s="3" t="s">
        <v>4741</v>
      </c>
      <c r="I151" s="17" t="s">
        <v>6344</v>
      </c>
      <c r="J151" s="17" t="s">
        <v>6345</v>
      </c>
      <c r="K151" s="4" t="s">
        <v>4990</v>
      </c>
      <c r="L151" s="3" t="s">
        <v>4989</v>
      </c>
      <c r="M151" s="17" t="s">
        <v>6343</v>
      </c>
    </row>
    <row r="152" spans="2:13">
      <c r="B152" s="2" t="s">
        <v>4403</v>
      </c>
      <c r="C152" s="2" t="s">
        <v>4394</v>
      </c>
      <c r="D152" s="4" t="s">
        <v>4986</v>
      </c>
      <c r="E152" s="498"/>
      <c r="F152" s="16" t="s">
        <v>1478</v>
      </c>
      <c r="G152" s="491" t="s">
        <v>4740</v>
      </c>
      <c r="H152" s="3" t="s">
        <v>4741</v>
      </c>
      <c r="I152" s="17" t="s">
        <v>6344</v>
      </c>
      <c r="J152" s="17" t="s">
        <v>6345</v>
      </c>
      <c r="K152" s="4" t="s">
        <v>4990</v>
      </c>
      <c r="L152" s="3" t="s">
        <v>4989</v>
      </c>
      <c r="M152" s="17" t="s">
        <v>6343</v>
      </c>
    </row>
    <row r="153" spans="2:13">
      <c r="B153" s="2" t="s">
        <v>4403</v>
      </c>
      <c r="C153" s="2" t="s">
        <v>4394</v>
      </c>
      <c r="D153" s="3" t="s">
        <v>4948</v>
      </c>
      <c r="E153" s="124"/>
      <c r="F153" s="16" t="s">
        <v>1478</v>
      </c>
      <c r="G153" s="491" t="s">
        <v>4740</v>
      </c>
      <c r="H153" s="3" t="s">
        <v>4741</v>
      </c>
      <c r="I153" s="17" t="s">
        <v>6344</v>
      </c>
      <c r="J153" s="17" t="s">
        <v>6345</v>
      </c>
      <c r="K153" s="4" t="s">
        <v>4988</v>
      </c>
      <c r="L153" s="3" t="s">
        <v>4994</v>
      </c>
      <c r="M153" s="17" t="s">
        <v>6343</v>
      </c>
    </row>
    <row r="154" spans="2:13">
      <c r="B154" s="2" t="s">
        <v>4403</v>
      </c>
      <c r="C154" s="2" t="s">
        <v>4394</v>
      </c>
      <c r="D154" s="3" t="s">
        <v>4958</v>
      </c>
      <c r="E154" s="124"/>
      <c r="F154" s="16" t="s">
        <v>1478</v>
      </c>
      <c r="G154" s="491" t="s">
        <v>4740</v>
      </c>
      <c r="H154" s="3" t="s">
        <v>4741</v>
      </c>
      <c r="I154" s="17" t="s">
        <v>6344</v>
      </c>
      <c r="J154" s="17" t="s">
        <v>6345</v>
      </c>
      <c r="K154" s="4" t="s">
        <v>4988</v>
      </c>
      <c r="L154" s="3" t="s">
        <v>4989</v>
      </c>
      <c r="M154" s="17" t="s">
        <v>6346</v>
      </c>
    </row>
    <row r="155" spans="2:13">
      <c r="B155" s="2" t="s">
        <v>4403</v>
      </c>
      <c r="C155" s="2"/>
      <c r="D155" s="3" t="s">
        <v>4995</v>
      </c>
      <c r="E155" s="124"/>
      <c r="F155" s="16" t="s">
        <v>1478</v>
      </c>
      <c r="G155" s="491" t="s">
        <v>4740</v>
      </c>
      <c r="H155" s="3" t="s">
        <v>4741</v>
      </c>
      <c r="I155" s="17" t="s">
        <v>6344</v>
      </c>
      <c r="J155" s="17" t="s">
        <v>6345</v>
      </c>
      <c r="K155" s="4" t="s">
        <v>2658</v>
      </c>
      <c r="L155" s="3" t="s">
        <v>4993</v>
      </c>
      <c r="M155" s="17"/>
    </row>
    <row r="156" spans="2:13">
      <c r="B156" s="2" t="s">
        <v>4403</v>
      </c>
      <c r="C156" s="2"/>
      <c r="D156" s="3" t="s">
        <v>4975</v>
      </c>
      <c r="E156" s="124"/>
      <c r="F156" s="16" t="s">
        <v>1478</v>
      </c>
      <c r="G156" s="491" t="s">
        <v>4740</v>
      </c>
      <c r="H156" s="3" t="s">
        <v>4741</v>
      </c>
      <c r="I156" s="17" t="s">
        <v>6344</v>
      </c>
      <c r="J156" s="17" t="s">
        <v>6345</v>
      </c>
      <c r="K156" s="4" t="s">
        <v>2658</v>
      </c>
      <c r="L156" s="3" t="s">
        <v>4993</v>
      </c>
      <c r="M156" s="17"/>
    </row>
    <row r="157" spans="2:13">
      <c r="B157" s="2" t="s">
        <v>4393</v>
      </c>
      <c r="C157" s="2"/>
      <c r="D157" s="3" t="s">
        <v>4948</v>
      </c>
      <c r="E157" s="124" t="s">
        <v>4933</v>
      </c>
      <c r="F157" s="16" t="s">
        <v>1478</v>
      </c>
      <c r="G157" s="491" t="s">
        <v>4740</v>
      </c>
      <c r="H157" s="2" t="s">
        <v>4741</v>
      </c>
      <c r="I157" s="17" t="s">
        <v>6344</v>
      </c>
      <c r="J157" s="17" t="s">
        <v>6345</v>
      </c>
      <c r="K157" s="8" t="s">
        <v>2658</v>
      </c>
      <c r="L157" s="3" t="s">
        <v>4993</v>
      </c>
      <c r="M157" s="17"/>
    </row>
    <row r="158" spans="2:13">
      <c r="B158" s="2" t="s">
        <v>4393</v>
      </c>
      <c r="C158" s="2"/>
      <c r="D158" s="3" t="s">
        <v>4991</v>
      </c>
      <c r="E158" s="124" t="s">
        <v>4741</v>
      </c>
      <c r="F158" s="16" t="s">
        <v>1478</v>
      </c>
      <c r="G158" s="491" t="s">
        <v>4740</v>
      </c>
      <c r="H158" s="2" t="s">
        <v>4741</v>
      </c>
      <c r="I158" s="17" t="s">
        <v>6344</v>
      </c>
      <c r="J158" s="17" t="s">
        <v>6345</v>
      </c>
      <c r="K158" s="8" t="s">
        <v>4988</v>
      </c>
      <c r="L158" s="3" t="s">
        <v>4989</v>
      </c>
      <c r="M158" s="17"/>
    </row>
    <row r="159" spans="2:13">
      <c r="B159" s="2" t="s">
        <v>4393</v>
      </c>
      <c r="C159" s="2"/>
      <c r="D159" s="3" t="s">
        <v>4986</v>
      </c>
      <c r="E159" s="124" t="s">
        <v>4741</v>
      </c>
      <c r="F159" s="16" t="s">
        <v>1478</v>
      </c>
      <c r="G159" s="491" t="s">
        <v>4740</v>
      </c>
      <c r="H159" s="2" t="s">
        <v>4741</v>
      </c>
      <c r="I159" s="17" t="s">
        <v>6344</v>
      </c>
      <c r="J159" s="17" t="s">
        <v>6345</v>
      </c>
      <c r="K159" s="8" t="s">
        <v>4988</v>
      </c>
      <c r="L159" s="3" t="s">
        <v>4989</v>
      </c>
      <c r="M159" s="17"/>
    </row>
    <row r="160" spans="2:13">
      <c r="B160" s="2" t="s">
        <v>4393</v>
      </c>
      <c r="C160" s="2"/>
      <c r="D160" s="3" t="s">
        <v>4948</v>
      </c>
      <c r="E160" s="124" t="s">
        <v>4741</v>
      </c>
      <c r="F160" s="16" t="s">
        <v>1478</v>
      </c>
      <c r="G160" s="491" t="s">
        <v>4740</v>
      </c>
      <c r="H160" s="2" t="s">
        <v>4741</v>
      </c>
      <c r="I160" s="17" t="s">
        <v>6344</v>
      </c>
      <c r="J160" s="17" t="s">
        <v>6345</v>
      </c>
      <c r="K160" s="8" t="s">
        <v>4988</v>
      </c>
      <c r="L160" s="3" t="s">
        <v>4989</v>
      </c>
      <c r="M160" s="17"/>
    </row>
    <row r="161" spans="2:13">
      <c r="B161" s="2" t="s">
        <v>4393</v>
      </c>
      <c r="C161" s="2"/>
      <c r="D161" s="3" t="s">
        <v>4958</v>
      </c>
      <c r="E161" s="124" t="s">
        <v>4741</v>
      </c>
      <c r="F161" s="16" t="s">
        <v>1478</v>
      </c>
      <c r="G161" s="491" t="s">
        <v>4740</v>
      </c>
      <c r="H161" s="2" t="s">
        <v>4741</v>
      </c>
      <c r="I161" s="17" t="s">
        <v>6344</v>
      </c>
      <c r="J161" s="17" t="s">
        <v>6345</v>
      </c>
      <c r="K161" s="8" t="s">
        <v>4988</v>
      </c>
      <c r="L161" s="3" t="s">
        <v>4989</v>
      </c>
      <c r="M161" s="17"/>
    </row>
    <row r="162" spans="2:13">
      <c r="B162" s="2" t="s">
        <v>4393</v>
      </c>
      <c r="C162" s="2"/>
      <c r="D162" s="3" t="s">
        <v>4995</v>
      </c>
      <c r="E162" s="124" t="s">
        <v>4741</v>
      </c>
      <c r="F162" s="16" t="s">
        <v>1478</v>
      </c>
      <c r="G162" s="491" t="s">
        <v>4740</v>
      </c>
      <c r="H162" s="2" t="s">
        <v>4741</v>
      </c>
      <c r="I162" s="17" t="s">
        <v>6344</v>
      </c>
      <c r="J162" s="17" t="s">
        <v>6345</v>
      </c>
      <c r="K162" s="8" t="s">
        <v>2658</v>
      </c>
      <c r="L162" s="3" t="s">
        <v>4993</v>
      </c>
      <c r="M162" s="17"/>
    </row>
    <row r="163" spans="2:13">
      <c r="B163" s="2" t="s">
        <v>4393</v>
      </c>
      <c r="C163" s="2"/>
      <c r="D163" s="3" t="s">
        <v>4975</v>
      </c>
      <c r="E163" s="124" t="s">
        <v>4741</v>
      </c>
      <c r="F163" s="16" t="s">
        <v>1478</v>
      </c>
      <c r="G163" s="491" t="s">
        <v>4740</v>
      </c>
      <c r="H163" s="2" t="s">
        <v>4741</v>
      </c>
      <c r="I163" s="17" t="s">
        <v>6344</v>
      </c>
      <c r="J163" s="17" t="s">
        <v>6345</v>
      </c>
      <c r="K163" s="8" t="s">
        <v>2658</v>
      </c>
      <c r="L163" s="3" t="s">
        <v>4993</v>
      </c>
      <c r="M163" s="17"/>
    </row>
    <row r="164" spans="2:13">
      <c r="B164" s="2" t="s">
        <v>4411</v>
      </c>
      <c r="C164" s="2"/>
      <c r="D164" s="3" t="s">
        <v>4951</v>
      </c>
      <c r="E164" s="124" t="s">
        <v>4741</v>
      </c>
      <c r="F164" s="16" t="s">
        <v>1478</v>
      </c>
      <c r="G164" s="491" t="s">
        <v>4740</v>
      </c>
      <c r="H164" s="2" t="s">
        <v>4741</v>
      </c>
      <c r="I164" s="17" t="s">
        <v>6344</v>
      </c>
      <c r="J164" s="17" t="s">
        <v>6345</v>
      </c>
      <c r="K164" s="8" t="s">
        <v>2658</v>
      </c>
      <c r="L164" s="3" t="s">
        <v>4993</v>
      </c>
      <c r="M164" s="17"/>
    </row>
    <row r="165" spans="2:13">
      <c r="B165" s="2" t="s">
        <v>4411</v>
      </c>
      <c r="C165" s="2"/>
      <c r="D165" s="3" t="s">
        <v>4951</v>
      </c>
      <c r="E165" s="124" t="s">
        <v>4741</v>
      </c>
      <c r="F165" s="16" t="s">
        <v>1478</v>
      </c>
      <c r="G165" s="491" t="s">
        <v>4740</v>
      </c>
      <c r="H165" s="2" t="s">
        <v>4741</v>
      </c>
      <c r="I165" s="17" t="s">
        <v>6344</v>
      </c>
      <c r="J165" s="17" t="s">
        <v>6345</v>
      </c>
      <c r="K165" s="8" t="s">
        <v>4988</v>
      </c>
      <c r="L165" s="3" t="s">
        <v>4989</v>
      </c>
      <c r="M165" s="17"/>
    </row>
    <row r="166" spans="2:13">
      <c r="B166" s="2" t="s">
        <v>4411</v>
      </c>
      <c r="C166" s="2"/>
      <c r="D166" s="3" t="s">
        <v>4960</v>
      </c>
      <c r="E166" s="124" t="s">
        <v>4741</v>
      </c>
      <c r="F166" s="16" t="s">
        <v>1478</v>
      </c>
      <c r="G166" s="491" t="s">
        <v>4740</v>
      </c>
      <c r="H166" s="2" t="s">
        <v>4741</v>
      </c>
      <c r="I166" s="17" t="s">
        <v>6344</v>
      </c>
      <c r="J166" s="17" t="s">
        <v>6345</v>
      </c>
      <c r="K166" s="8" t="s">
        <v>4988</v>
      </c>
      <c r="L166" s="3" t="s">
        <v>4989</v>
      </c>
      <c r="M166" s="17"/>
    </row>
    <row r="167" spans="2:13">
      <c r="B167" s="2" t="s">
        <v>4403</v>
      </c>
      <c r="C167" s="2" t="s">
        <v>4394</v>
      </c>
      <c r="D167" s="3" t="s">
        <v>4997</v>
      </c>
      <c r="E167" s="124"/>
      <c r="F167" s="16" t="s">
        <v>1478</v>
      </c>
      <c r="G167" s="491" t="s">
        <v>4740</v>
      </c>
      <c r="H167" s="3" t="s">
        <v>4741</v>
      </c>
      <c r="I167" s="17" t="s">
        <v>6347</v>
      </c>
      <c r="J167" s="17" t="s">
        <v>6348</v>
      </c>
      <c r="K167" s="4" t="s">
        <v>5002</v>
      </c>
      <c r="L167" s="3" t="s">
        <v>5000</v>
      </c>
      <c r="M167" s="17" t="s">
        <v>6349</v>
      </c>
    </row>
    <row r="168" spans="2:13">
      <c r="B168" s="2" t="s">
        <v>4411</v>
      </c>
      <c r="C168" s="2"/>
      <c r="D168" s="3" t="s">
        <v>5001</v>
      </c>
      <c r="E168" s="124" t="s">
        <v>4741</v>
      </c>
      <c r="F168" s="16" t="s">
        <v>1478</v>
      </c>
      <c r="G168" s="491" t="s">
        <v>4740</v>
      </c>
      <c r="H168" s="2" t="s">
        <v>4741</v>
      </c>
      <c r="I168" s="17" t="s">
        <v>6347</v>
      </c>
      <c r="J168" s="17" t="s">
        <v>6348</v>
      </c>
      <c r="K168" s="8" t="s">
        <v>4999</v>
      </c>
      <c r="L168" s="3" t="s">
        <v>5000</v>
      </c>
      <c r="M168" s="17" t="s">
        <v>6349</v>
      </c>
    </row>
    <row r="169" spans="2:13">
      <c r="B169" s="2" t="s">
        <v>4393</v>
      </c>
      <c r="C169" s="2"/>
      <c r="D169" s="3" t="s">
        <v>5003</v>
      </c>
      <c r="E169" s="124" t="s">
        <v>4741</v>
      </c>
      <c r="F169" s="16" t="s">
        <v>1478</v>
      </c>
      <c r="G169" s="491" t="s">
        <v>4740</v>
      </c>
      <c r="H169" s="2" t="s">
        <v>4741</v>
      </c>
      <c r="I169" s="17" t="s">
        <v>1544</v>
      </c>
      <c r="J169" s="17" t="s">
        <v>2666</v>
      </c>
      <c r="K169" s="8" t="s">
        <v>5005</v>
      </c>
      <c r="L169" s="3" t="s">
        <v>5006</v>
      </c>
      <c r="M169" s="17"/>
    </row>
    <row r="170" spans="2:13">
      <c r="B170" s="2" t="s">
        <v>4403</v>
      </c>
      <c r="C170" s="2" t="s">
        <v>4394</v>
      </c>
      <c r="D170" s="3" t="s">
        <v>5007</v>
      </c>
      <c r="E170" s="124"/>
      <c r="F170" s="16" t="s">
        <v>1478</v>
      </c>
      <c r="G170" s="491" t="s">
        <v>4740</v>
      </c>
      <c r="H170" s="3" t="s">
        <v>4741</v>
      </c>
      <c r="I170" s="17" t="s">
        <v>6350</v>
      </c>
      <c r="J170" s="17" t="s">
        <v>6351</v>
      </c>
      <c r="K170" s="4" t="s">
        <v>5009</v>
      </c>
      <c r="L170" s="3" t="s">
        <v>5010</v>
      </c>
      <c r="M170" s="17" t="s">
        <v>6352</v>
      </c>
    </row>
    <row r="171" spans="2:13">
      <c r="B171" s="2" t="s">
        <v>4393</v>
      </c>
      <c r="C171" s="2"/>
      <c r="D171" s="3" t="s">
        <v>5007</v>
      </c>
      <c r="E171" s="124" t="s">
        <v>4741</v>
      </c>
      <c r="F171" s="16" t="s">
        <v>1478</v>
      </c>
      <c r="G171" s="491" t="s">
        <v>4740</v>
      </c>
      <c r="H171" s="2" t="s">
        <v>4741</v>
      </c>
      <c r="I171" s="17" t="s">
        <v>6350</v>
      </c>
      <c r="J171" s="17" t="s">
        <v>6351</v>
      </c>
      <c r="K171" s="8" t="s">
        <v>5009</v>
      </c>
      <c r="L171" s="3" t="s">
        <v>5010</v>
      </c>
      <c r="M171" s="17"/>
    </row>
    <row r="172" spans="2:13">
      <c r="B172" s="2" t="s">
        <v>4411</v>
      </c>
      <c r="C172" s="2"/>
      <c r="D172" s="3" t="s">
        <v>5011</v>
      </c>
      <c r="E172" s="124" t="s">
        <v>4741</v>
      </c>
      <c r="F172" s="16" t="s">
        <v>1478</v>
      </c>
      <c r="G172" s="491" t="s">
        <v>4740</v>
      </c>
      <c r="H172" s="2" t="s">
        <v>4741</v>
      </c>
      <c r="I172" s="17" t="s">
        <v>1545</v>
      </c>
      <c r="J172" s="17" t="s">
        <v>2670</v>
      </c>
      <c r="K172" s="8" t="s">
        <v>5009</v>
      </c>
      <c r="L172" s="3" t="s">
        <v>5010</v>
      </c>
      <c r="M172" s="17"/>
    </row>
    <row r="173" spans="2:13">
      <c r="B173" s="2" t="s">
        <v>4393</v>
      </c>
      <c r="C173" s="2"/>
      <c r="D173" s="3" t="s">
        <v>4997</v>
      </c>
      <c r="E173" s="124" t="s">
        <v>4741</v>
      </c>
      <c r="F173" s="16" t="s">
        <v>1478</v>
      </c>
      <c r="G173" s="491" t="s">
        <v>4740</v>
      </c>
      <c r="H173" s="2" t="s">
        <v>4741</v>
      </c>
      <c r="I173" s="17" t="s">
        <v>5024</v>
      </c>
      <c r="J173" s="17" t="s">
        <v>5025</v>
      </c>
      <c r="K173" s="8" t="s">
        <v>4999</v>
      </c>
      <c r="L173" s="3" t="s">
        <v>5000</v>
      </c>
      <c r="M173" s="17" t="s">
        <v>5026</v>
      </c>
    </row>
    <row r="174" spans="2:13">
      <c r="B174" s="2" t="s">
        <v>4403</v>
      </c>
      <c r="C174" s="2" t="s">
        <v>4394</v>
      </c>
      <c r="D174" s="3" t="s">
        <v>5027</v>
      </c>
      <c r="E174" s="124"/>
      <c r="F174" s="16" t="s">
        <v>1478</v>
      </c>
      <c r="G174" s="491" t="s">
        <v>4740</v>
      </c>
      <c r="H174" s="3" t="s">
        <v>4741</v>
      </c>
      <c r="I174" s="17" t="s">
        <v>6353</v>
      </c>
      <c r="J174" s="17" t="s">
        <v>6354</v>
      </c>
      <c r="K174" s="4" t="s">
        <v>5032</v>
      </c>
      <c r="L174" s="3" t="s">
        <v>5033</v>
      </c>
      <c r="M174" s="17" t="s">
        <v>6355</v>
      </c>
    </row>
    <row r="175" spans="2:13">
      <c r="B175" s="2" t="s">
        <v>4393</v>
      </c>
      <c r="C175" s="2"/>
      <c r="D175" s="3" t="s">
        <v>5027</v>
      </c>
      <c r="E175" s="124" t="s">
        <v>4741</v>
      </c>
      <c r="F175" s="16" t="s">
        <v>1478</v>
      </c>
      <c r="G175" s="491" t="s">
        <v>4740</v>
      </c>
      <c r="H175" s="2" t="s">
        <v>4741</v>
      </c>
      <c r="I175" s="17" t="s">
        <v>6353</v>
      </c>
      <c r="J175" s="17" t="s">
        <v>6354</v>
      </c>
      <c r="K175" s="8" t="s">
        <v>5029</v>
      </c>
      <c r="L175" s="3" t="s">
        <v>5030</v>
      </c>
      <c r="M175" s="17" t="s">
        <v>6355</v>
      </c>
    </row>
    <row r="176" spans="2:13">
      <c r="B176" s="2" t="s">
        <v>4411</v>
      </c>
      <c r="C176" s="2"/>
      <c r="D176" s="3" t="s">
        <v>5031</v>
      </c>
      <c r="E176" s="124" t="s">
        <v>4741</v>
      </c>
      <c r="F176" s="16" t="s">
        <v>1478</v>
      </c>
      <c r="G176" s="491" t="s">
        <v>4740</v>
      </c>
      <c r="H176" s="2" t="s">
        <v>4741</v>
      </c>
      <c r="I176" s="17" t="s">
        <v>6353</v>
      </c>
      <c r="J176" s="17" t="s">
        <v>6354</v>
      </c>
      <c r="K176" s="8" t="s">
        <v>5029</v>
      </c>
      <c r="L176" s="3" t="s">
        <v>5030</v>
      </c>
      <c r="M176" s="17" t="s">
        <v>6355</v>
      </c>
    </row>
    <row r="177" spans="2:13">
      <c r="B177" s="2" t="s">
        <v>4403</v>
      </c>
      <c r="C177" s="2" t="s">
        <v>4394</v>
      </c>
      <c r="D177" s="3" t="s">
        <v>4948</v>
      </c>
      <c r="E177" s="124"/>
      <c r="F177" s="16" t="s">
        <v>1478</v>
      </c>
      <c r="G177" s="491" t="s">
        <v>4740</v>
      </c>
      <c r="H177" s="3" t="s">
        <v>4933</v>
      </c>
      <c r="I177" s="17" t="s">
        <v>6356</v>
      </c>
      <c r="J177" s="17" t="s">
        <v>6357</v>
      </c>
      <c r="K177" s="4" t="s">
        <v>2705</v>
      </c>
      <c r="L177" s="3" t="s">
        <v>5044</v>
      </c>
      <c r="M177" s="17" t="s">
        <v>6358</v>
      </c>
    </row>
    <row r="178" spans="2:13">
      <c r="B178" s="2" t="s">
        <v>4403</v>
      </c>
      <c r="C178" s="2" t="s">
        <v>4394</v>
      </c>
      <c r="D178" s="3" t="s">
        <v>5045</v>
      </c>
      <c r="E178" s="124"/>
      <c r="F178" s="16" t="s">
        <v>1478</v>
      </c>
      <c r="G178" s="491" t="s">
        <v>4740</v>
      </c>
      <c r="H178" s="3" t="s">
        <v>4741</v>
      </c>
      <c r="I178" s="17" t="s">
        <v>6356</v>
      </c>
      <c r="J178" s="17" t="s">
        <v>6357</v>
      </c>
      <c r="K178" s="4" t="s">
        <v>5042</v>
      </c>
      <c r="L178" s="3" t="s">
        <v>5044</v>
      </c>
      <c r="M178" s="17" t="s">
        <v>6358</v>
      </c>
    </row>
    <row r="179" spans="2:13">
      <c r="B179" s="2" t="s">
        <v>4403</v>
      </c>
      <c r="C179" s="2" t="s">
        <v>4394</v>
      </c>
      <c r="D179" s="3" t="s">
        <v>4948</v>
      </c>
      <c r="E179" s="124"/>
      <c r="F179" s="16" t="s">
        <v>1478</v>
      </c>
      <c r="G179" s="491" t="s">
        <v>4740</v>
      </c>
      <c r="H179" s="3" t="s">
        <v>4741</v>
      </c>
      <c r="I179" s="17" t="s">
        <v>6356</v>
      </c>
      <c r="J179" s="17" t="s">
        <v>6357</v>
      </c>
      <c r="K179" s="4" t="s">
        <v>5042</v>
      </c>
      <c r="L179" s="3" t="s">
        <v>5044</v>
      </c>
      <c r="M179" s="17" t="s">
        <v>6358</v>
      </c>
    </row>
    <row r="180" spans="2:13">
      <c r="B180" s="2" t="s">
        <v>4403</v>
      </c>
      <c r="C180" s="2" t="s">
        <v>4394</v>
      </c>
      <c r="D180" s="3" t="s">
        <v>4945</v>
      </c>
      <c r="E180" s="124"/>
      <c r="F180" s="16" t="s">
        <v>1478</v>
      </c>
      <c r="G180" s="491" t="s">
        <v>4740</v>
      </c>
      <c r="H180" s="3" t="s">
        <v>4741</v>
      </c>
      <c r="I180" s="17" t="s">
        <v>6356</v>
      </c>
      <c r="J180" s="17" t="s">
        <v>6357</v>
      </c>
      <c r="K180" s="4" t="s">
        <v>5042</v>
      </c>
      <c r="L180" s="3" t="s">
        <v>5044</v>
      </c>
      <c r="M180" s="17" t="s">
        <v>6358</v>
      </c>
    </row>
    <row r="181" spans="2:13">
      <c r="B181" s="2" t="s">
        <v>4393</v>
      </c>
      <c r="C181" s="2"/>
      <c r="D181" s="3" t="s">
        <v>5045</v>
      </c>
      <c r="E181" s="124" t="s">
        <v>4741</v>
      </c>
      <c r="F181" s="16" t="s">
        <v>1478</v>
      </c>
      <c r="G181" s="491" t="s">
        <v>4740</v>
      </c>
      <c r="H181" s="2" t="s">
        <v>4741</v>
      </c>
      <c r="I181" s="17" t="s">
        <v>6356</v>
      </c>
      <c r="J181" s="17" t="s">
        <v>6357</v>
      </c>
      <c r="K181" s="8" t="s">
        <v>5042</v>
      </c>
      <c r="L181" s="3" t="s">
        <v>5043</v>
      </c>
      <c r="M181" s="17" t="s">
        <v>6358</v>
      </c>
    </row>
    <row r="182" spans="2:13">
      <c r="B182" s="2" t="s">
        <v>4393</v>
      </c>
      <c r="C182" s="2"/>
      <c r="D182" s="3" t="s">
        <v>4948</v>
      </c>
      <c r="E182" s="124" t="s">
        <v>4741</v>
      </c>
      <c r="F182" s="16" t="s">
        <v>1478</v>
      </c>
      <c r="G182" s="491" t="s">
        <v>4740</v>
      </c>
      <c r="H182" s="2" t="s">
        <v>4741</v>
      </c>
      <c r="I182" s="17" t="s">
        <v>6356</v>
      </c>
      <c r="J182" s="17" t="s">
        <v>6357</v>
      </c>
      <c r="K182" s="8" t="s">
        <v>5042</v>
      </c>
      <c r="L182" s="3" t="s">
        <v>5043</v>
      </c>
      <c r="M182" s="17" t="s">
        <v>6358</v>
      </c>
    </row>
    <row r="183" spans="2:13">
      <c r="B183" s="2" t="s">
        <v>4393</v>
      </c>
      <c r="C183" s="2"/>
      <c r="D183" s="3" t="s">
        <v>4945</v>
      </c>
      <c r="E183" s="124" t="s">
        <v>4741</v>
      </c>
      <c r="F183" s="16" t="s">
        <v>1478</v>
      </c>
      <c r="G183" s="491" t="s">
        <v>4740</v>
      </c>
      <c r="H183" s="2" t="s">
        <v>4741</v>
      </c>
      <c r="I183" s="17" t="s">
        <v>6356</v>
      </c>
      <c r="J183" s="17" t="s">
        <v>6357</v>
      </c>
      <c r="K183" s="8" t="s">
        <v>5042</v>
      </c>
      <c r="L183" s="3" t="s">
        <v>5043</v>
      </c>
      <c r="M183" s="17" t="s">
        <v>6358</v>
      </c>
    </row>
    <row r="184" spans="2:13">
      <c r="B184" s="2" t="s">
        <v>4411</v>
      </c>
      <c r="C184" s="2"/>
      <c r="D184" s="3" t="s">
        <v>4951</v>
      </c>
      <c r="E184" s="124" t="s">
        <v>4741</v>
      </c>
      <c r="F184" s="16" t="s">
        <v>1478</v>
      </c>
      <c r="G184" s="491" t="s">
        <v>4740</v>
      </c>
      <c r="H184" s="2" t="s">
        <v>4741</v>
      </c>
      <c r="I184" s="17" t="s">
        <v>6356</v>
      </c>
      <c r="J184" s="17" t="s">
        <v>6357</v>
      </c>
      <c r="K184" s="8" t="s">
        <v>2705</v>
      </c>
      <c r="L184" s="3" t="s">
        <v>5043</v>
      </c>
      <c r="M184" s="17" t="s">
        <v>6358</v>
      </c>
    </row>
    <row r="185" spans="2:13">
      <c r="B185" s="2" t="s">
        <v>4411</v>
      </c>
      <c r="C185" s="2"/>
      <c r="D185" s="3" t="s">
        <v>4951</v>
      </c>
      <c r="E185" s="124" t="s">
        <v>4741</v>
      </c>
      <c r="F185" s="16" t="s">
        <v>1478</v>
      </c>
      <c r="G185" s="491" t="s">
        <v>4740</v>
      </c>
      <c r="H185" s="2" t="s">
        <v>4741</v>
      </c>
      <c r="I185" s="17" t="s">
        <v>6356</v>
      </c>
      <c r="J185" s="17" t="s">
        <v>6357</v>
      </c>
      <c r="K185" s="8" t="s">
        <v>5042</v>
      </c>
      <c r="L185" s="3" t="s">
        <v>5043</v>
      </c>
      <c r="M185" s="17" t="s">
        <v>6358</v>
      </c>
    </row>
    <row r="186" spans="2:13">
      <c r="B186" s="2" t="s">
        <v>4411</v>
      </c>
      <c r="C186" s="2"/>
      <c r="D186" s="3" t="s">
        <v>4947</v>
      </c>
      <c r="E186" s="124" t="s">
        <v>4741</v>
      </c>
      <c r="F186" s="16" t="s">
        <v>1478</v>
      </c>
      <c r="G186" s="491" t="s">
        <v>4740</v>
      </c>
      <c r="H186" s="2" t="s">
        <v>4741</v>
      </c>
      <c r="I186" s="17" t="s">
        <v>6356</v>
      </c>
      <c r="J186" s="17" t="s">
        <v>6357</v>
      </c>
      <c r="K186" s="8" t="s">
        <v>5042</v>
      </c>
      <c r="L186" s="3" t="s">
        <v>5043</v>
      </c>
      <c r="M186" s="17" t="s">
        <v>6358</v>
      </c>
    </row>
    <row r="187" spans="2:13">
      <c r="B187" s="2" t="s">
        <v>4403</v>
      </c>
      <c r="C187" s="2" t="s">
        <v>4394</v>
      </c>
      <c r="D187" s="3" t="s">
        <v>5053</v>
      </c>
      <c r="E187" s="124"/>
      <c r="F187" s="16" t="s">
        <v>1478</v>
      </c>
      <c r="G187" s="491" t="s">
        <v>4740</v>
      </c>
      <c r="H187" s="3" t="s">
        <v>4741</v>
      </c>
      <c r="I187" s="17" t="s">
        <v>6359</v>
      </c>
      <c r="J187" s="17" t="s">
        <v>6360</v>
      </c>
      <c r="K187" s="4" t="s">
        <v>5055</v>
      </c>
      <c r="L187" s="3" t="s">
        <v>5057</v>
      </c>
      <c r="M187" s="17" t="s">
        <v>6361</v>
      </c>
    </row>
    <row r="188" spans="2:13">
      <c r="B188" s="2" t="s">
        <v>4393</v>
      </c>
      <c r="C188" s="2"/>
      <c r="D188" s="3" t="s">
        <v>5053</v>
      </c>
      <c r="E188" s="124" t="s">
        <v>4741</v>
      </c>
      <c r="F188" s="16" t="s">
        <v>1478</v>
      </c>
      <c r="G188" s="491" t="s">
        <v>4740</v>
      </c>
      <c r="H188" s="2" t="s">
        <v>4741</v>
      </c>
      <c r="I188" s="17" t="s">
        <v>6359</v>
      </c>
      <c r="J188" s="17" t="s">
        <v>6360</v>
      </c>
      <c r="K188" s="8" t="s">
        <v>5055</v>
      </c>
      <c r="L188" s="3" t="s">
        <v>5056</v>
      </c>
      <c r="M188" s="17" t="s">
        <v>6361</v>
      </c>
    </row>
    <row r="189" spans="2:13">
      <c r="B189" s="2" t="s">
        <v>4411</v>
      </c>
      <c r="C189" s="2"/>
      <c r="D189" s="3" t="s">
        <v>3881</v>
      </c>
      <c r="E189" s="124" t="s">
        <v>4741</v>
      </c>
      <c r="F189" s="16" t="s">
        <v>1478</v>
      </c>
      <c r="G189" s="491" t="s">
        <v>4740</v>
      </c>
      <c r="H189" s="2" t="s">
        <v>4741</v>
      </c>
      <c r="I189" s="17" t="s">
        <v>6359</v>
      </c>
      <c r="J189" s="17" t="s">
        <v>6360</v>
      </c>
      <c r="K189" s="8" t="s">
        <v>5055</v>
      </c>
      <c r="L189" s="3" t="s">
        <v>5056</v>
      </c>
      <c r="M189" s="17" t="s">
        <v>6361</v>
      </c>
    </row>
    <row r="190" spans="2:13" ht="15.75">
      <c r="B190" s="2" t="s">
        <v>4403</v>
      </c>
      <c r="C190" s="2" t="s">
        <v>4394</v>
      </c>
      <c r="D190" s="3" t="s">
        <v>5058</v>
      </c>
      <c r="E190" s="124"/>
      <c r="F190" s="16" t="s">
        <v>1478</v>
      </c>
      <c r="G190" s="491" t="s">
        <v>4740</v>
      </c>
      <c r="H190" s="3" t="s">
        <v>4741</v>
      </c>
      <c r="I190" s="17" t="s">
        <v>6362</v>
      </c>
      <c r="J190" s="17" t="s">
        <v>6363</v>
      </c>
      <c r="K190" s="4" t="s">
        <v>5059</v>
      </c>
      <c r="L190" s="3" t="s">
        <v>6364</v>
      </c>
      <c r="M190" s="17" t="s">
        <v>6365</v>
      </c>
    </row>
    <row r="191" spans="2:13">
      <c r="B191" s="2" t="s">
        <v>4393</v>
      </c>
      <c r="C191" s="2"/>
      <c r="D191" s="3" t="s">
        <v>5058</v>
      </c>
      <c r="E191" s="124" t="s">
        <v>4741</v>
      </c>
      <c r="F191" s="16" t="s">
        <v>1478</v>
      </c>
      <c r="G191" s="491" t="s">
        <v>4740</v>
      </c>
      <c r="H191" s="2" t="s">
        <v>4741</v>
      </c>
      <c r="I191" s="17" t="s">
        <v>6362</v>
      </c>
      <c r="J191" s="17" t="s">
        <v>6363</v>
      </c>
      <c r="K191" s="8" t="s">
        <v>5059</v>
      </c>
      <c r="L191" s="3" t="s">
        <v>5060</v>
      </c>
      <c r="M191" s="17"/>
    </row>
    <row r="192" spans="2:13">
      <c r="B192" s="2" t="s">
        <v>4411</v>
      </c>
      <c r="C192" s="2"/>
      <c r="D192" s="3" t="s">
        <v>5061</v>
      </c>
      <c r="E192" s="124" t="s">
        <v>4741</v>
      </c>
      <c r="F192" s="16" t="s">
        <v>1478</v>
      </c>
      <c r="G192" s="491" t="s">
        <v>4740</v>
      </c>
      <c r="H192" s="2" t="s">
        <v>4741</v>
      </c>
      <c r="I192" s="17" t="s">
        <v>1560</v>
      </c>
      <c r="J192" s="17" t="s">
        <v>2729</v>
      </c>
      <c r="K192" s="8" t="s">
        <v>5059</v>
      </c>
      <c r="L192" s="3" t="s">
        <v>5060</v>
      </c>
      <c r="M192" s="17"/>
    </row>
    <row r="193" spans="2:13">
      <c r="B193" s="2" t="s">
        <v>4403</v>
      </c>
      <c r="C193" s="2" t="s">
        <v>4394</v>
      </c>
      <c r="D193" s="495" t="s">
        <v>4931</v>
      </c>
      <c r="E193" s="496"/>
      <c r="F193" s="16" t="s">
        <v>1478</v>
      </c>
      <c r="G193" s="491" t="s">
        <v>4740</v>
      </c>
      <c r="H193" s="3" t="s">
        <v>4741</v>
      </c>
      <c r="I193" s="17" t="s">
        <v>6366</v>
      </c>
      <c r="J193" s="17" t="s">
        <v>6367</v>
      </c>
      <c r="K193" s="4" t="s">
        <v>5062</v>
      </c>
      <c r="L193" s="3" t="s">
        <v>5064</v>
      </c>
      <c r="M193" s="17" t="s">
        <v>6368</v>
      </c>
    </row>
    <row r="194" spans="2:13">
      <c r="B194" s="2" t="s">
        <v>4393</v>
      </c>
      <c r="C194" s="2"/>
      <c r="D194" s="3" t="s">
        <v>4931</v>
      </c>
      <c r="E194" s="124" t="s">
        <v>4741</v>
      </c>
      <c r="F194" s="16" t="s">
        <v>1478</v>
      </c>
      <c r="G194" s="491" t="s">
        <v>4740</v>
      </c>
      <c r="H194" s="2" t="s">
        <v>4741</v>
      </c>
      <c r="I194" s="17" t="s">
        <v>6366</v>
      </c>
      <c r="J194" s="17" t="s">
        <v>6367</v>
      </c>
      <c r="K194" s="8" t="s">
        <v>5062</v>
      </c>
      <c r="L194" s="3" t="s">
        <v>5063</v>
      </c>
      <c r="M194" s="17" t="s">
        <v>6368</v>
      </c>
    </row>
    <row r="195" spans="2:13">
      <c r="B195" s="2" t="s">
        <v>4411</v>
      </c>
      <c r="C195" s="2"/>
      <c r="D195" s="3" t="s">
        <v>4936</v>
      </c>
      <c r="E195" s="124" t="s">
        <v>4741</v>
      </c>
      <c r="F195" s="16" t="s">
        <v>1478</v>
      </c>
      <c r="G195" s="491" t="s">
        <v>4740</v>
      </c>
      <c r="H195" s="2" t="s">
        <v>4741</v>
      </c>
      <c r="I195" s="17" t="s">
        <v>6366</v>
      </c>
      <c r="J195" s="17" t="s">
        <v>6367</v>
      </c>
      <c r="K195" s="8" t="s">
        <v>5062</v>
      </c>
      <c r="L195" s="3" t="s">
        <v>5063</v>
      </c>
      <c r="M195" s="17" t="s">
        <v>6368</v>
      </c>
    </row>
    <row r="196" spans="2:13">
      <c r="B196" s="2" t="s">
        <v>4403</v>
      </c>
      <c r="C196" s="2" t="s">
        <v>4394</v>
      </c>
      <c r="D196" s="3" t="s">
        <v>4958</v>
      </c>
      <c r="E196" s="124"/>
      <c r="F196" s="16" t="s">
        <v>1478</v>
      </c>
      <c r="G196" s="491" t="s">
        <v>4740</v>
      </c>
      <c r="H196" s="3" t="s">
        <v>4741</v>
      </c>
      <c r="I196" s="17" t="s">
        <v>6369</v>
      </c>
      <c r="J196" s="17" t="s">
        <v>6370</v>
      </c>
      <c r="K196" s="4" t="s">
        <v>5065</v>
      </c>
      <c r="L196" s="3" t="s">
        <v>5067</v>
      </c>
      <c r="M196" s="17" t="s">
        <v>6371</v>
      </c>
    </row>
    <row r="197" spans="2:13">
      <c r="B197" s="2" t="s">
        <v>4393</v>
      </c>
      <c r="C197" s="2"/>
      <c r="D197" s="3" t="s">
        <v>4958</v>
      </c>
      <c r="E197" s="124" t="s">
        <v>4741</v>
      </c>
      <c r="F197" s="16" t="s">
        <v>1478</v>
      </c>
      <c r="G197" s="491" t="s">
        <v>4740</v>
      </c>
      <c r="H197" s="2" t="s">
        <v>4741</v>
      </c>
      <c r="I197" s="17" t="s">
        <v>6369</v>
      </c>
      <c r="J197" s="17" t="s">
        <v>6370</v>
      </c>
      <c r="K197" s="8" t="s">
        <v>5065</v>
      </c>
      <c r="L197" s="3" t="s">
        <v>5066</v>
      </c>
      <c r="M197" s="17" t="s">
        <v>6371</v>
      </c>
    </row>
    <row r="198" spans="2:13">
      <c r="B198" s="2" t="s">
        <v>4411</v>
      </c>
      <c r="C198" s="2"/>
      <c r="D198" s="3" t="s">
        <v>4960</v>
      </c>
      <c r="E198" s="124" t="s">
        <v>4741</v>
      </c>
      <c r="F198" s="16" t="s">
        <v>1478</v>
      </c>
      <c r="G198" s="491" t="s">
        <v>4740</v>
      </c>
      <c r="H198" s="2" t="s">
        <v>4741</v>
      </c>
      <c r="I198" s="17" t="s">
        <v>6369</v>
      </c>
      <c r="J198" s="17" t="s">
        <v>6370</v>
      </c>
      <c r="K198" s="8" t="s">
        <v>5065</v>
      </c>
      <c r="L198" s="3" t="s">
        <v>5066</v>
      </c>
      <c r="M198" s="17" t="s">
        <v>6371</v>
      </c>
    </row>
    <row r="199" spans="2:13">
      <c r="B199" s="2" t="s">
        <v>4403</v>
      </c>
      <c r="C199" s="2"/>
      <c r="D199" s="3" t="s">
        <v>5068</v>
      </c>
      <c r="E199" s="3"/>
      <c r="F199" s="16" t="s">
        <v>1478</v>
      </c>
      <c r="G199" s="491" t="s">
        <v>4740</v>
      </c>
      <c r="H199" s="2" t="s">
        <v>4741</v>
      </c>
      <c r="I199" s="497" t="s">
        <v>5070</v>
      </c>
      <c r="J199" s="497" t="s">
        <v>5071</v>
      </c>
      <c r="K199" s="3"/>
      <c r="L199" s="3" t="s">
        <v>5072</v>
      </c>
      <c r="M199" s="17" t="s">
        <v>5073</v>
      </c>
    </row>
    <row r="200" spans="2:13">
      <c r="B200" s="2" t="s">
        <v>4403</v>
      </c>
      <c r="C200" s="2" t="s">
        <v>4394</v>
      </c>
      <c r="D200" s="3" t="s">
        <v>4948</v>
      </c>
      <c r="E200" s="124"/>
      <c r="F200" s="16" t="s">
        <v>1478</v>
      </c>
      <c r="G200" s="491" t="s">
        <v>4740</v>
      </c>
      <c r="H200" s="3" t="s">
        <v>4933</v>
      </c>
      <c r="I200" s="17" t="s">
        <v>1568</v>
      </c>
      <c r="J200" s="17" t="s">
        <v>5092</v>
      </c>
      <c r="K200" s="4" t="s">
        <v>5092</v>
      </c>
      <c r="L200" s="3" t="s">
        <v>5089</v>
      </c>
      <c r="M200" s="17" t="s">
        <v>6372</v>
      </c>
    </row>
    <row r="201" spans="2:13">
      <c r="B201" s="2" t="s">
        <v>4403</v>
      </c>
      <c r="C201" s="2" t="s">
        <v>4394</v>
      </c>
      <c r="D201" s="3" t="s">
        <v>5086</v>
      </c>
      <c r="E201" s="124"/>
      <c r="F201" s="16" t="s">
        <v>1478</v>
      </c>
      <c r="G201" s="491" t="s">
        <v>4740</v>
      </c>
      <c r="H201" s="3" t="s">
        <v>4741</v>
      </c>
      <c r="I201" s="17" t="s">
        <v>1568</v>
      </c>
      <c r="J201" s="17" t="s">
        <v>2761</v>
      </c>
      <c r="K201" s="4" t="s">
        <v>5091</v>
      </c>
      <c r="L201" s="3" t="s">
        <v>5089</v>
      </c>
      <c r="M201" s="17" t="s">
        <v>6372</v>
      </c>
    </row>
    <row r="202" spans="2:13">
      <c r="B202" s="2" t="s">
        <v>4403</v>
      </c>
      <c r="C202" s="2" t="s">
        <v>4394</v>
      </c>
      <c r="D202" s="3" t="s">
        <v>4948</v>
      </c>
      <c r="E202" s="124"/>
      <c r="F202" s="16" t="s">
        <v>1478</v>
      </c>
      <c r="G202" s="491" t="s">
        <v>4740</v>
      </c>
      <c r="H202" s="3" t="s">
        <v>4741</v>
      </c>
      <c r="I202" s="17" t="s">
        <v>1568</v>
      </c>
      <c r="J202" s="17" t="s">
        <v>2761</v>
      </c>
      <c r="K202" s="4" t="s">
        <v>5088</v>
      </c>
      <c r="L202" s="3" t="s">
        <v>4827</v>
      </c>
      <c r="M202" s="17" t="s">
        <v>6372</v>
      </c>
    </row>
    <row r="203" spans="2:13">
      <c r="B203" s="2" t="s">
        <v>4403</v>
      </c>
      <c r="C203" s="2" t="s">
        <v>4394</v>
      </c>
      <c r="D203" s="3" t="s">
        <v>4945</v>
      </c>
      <c r="E203" s="124"/>
      <c r="F203" s="16" t="s">
        <v>1478</v>
      </c>
      <c r="G203" s="491" t="s">
        <v>4740</v>
      </c>
      <c r="H203" s="3" t="s">
        <v>4741</v>
      </c>
      <c r="I203" s="17" t="s">
        <v>1568</v>
      </c>
      <c r="J203" s="17" t="s">
        <v>2761</v>
      </c>
      <c r="K203" s="4" t="s">
        <v>5088</v>
      </c>
      <c r="L203" s="3" t="s">
        <v>4827</v>
      </c>
      <c r="M203" s="17" t="s">
        <v>6372</v>
      </c>
    </row>
    <row r="204" spans="2:13">
      <c r="B204" s="2" t="s">
        <v>4403</v>
      </c>
      <c r="C204" s="2" t="s">
        <v>4394</v>
      </c>
      <c r="D204" s="3" t="s">
        <v>4952</v>
      </c>
      <c r="E204" s="124"/>
      <c r="F204" s="16" t="s">
        <v>1478</v>
      </c>
      <c r="G204" s="491" t="s">
        <v>4740</v>
      </c>
      <c r="H204" s="3" t="s">
        <v>4741</v>
      </c>
      <c r="I204" s="17" t="s">
        <v>1568</v>
      </c>
      <c r="J204" s="17" t="s">
        <v>2761</v>
      </c>
      <c r="K204" s="4" t="s">
        <v>5088</v>
      </c>
      <c r="L204" s="3" t="s">
        <v>4827</v>
      </c>
      <c r="M204" s="17" t="s">
        <v>6372</v>
      </c>
    </row>
    <row r="205" spans="2:13">
      <c r="B205" s="2" t="s">
        <v>4403</v>
      </c>
      <c r="C205" s="2" t="s">
        <v>4394</v>
      </c>
      <c r="D205" s="3" t="s">
        <v>4958</v>
      </c>
      <c r="E205" s="124"/>
      <c r="F205" s="16" t="s">
        <v>1478</v>
      </c>
      <c r="G205" s="491" t="s">
        <v>4740</v>
      </c>
      <c r="H205" s="3" t="s">
        <v>4741</v>
      </c>
      <c r="I205" s="17" t="s">
        <v>1568</v>
      </c>
      <c r="J205" s="17" t="s">
        <v>2761</v>
      </c>
      <c r="K205" s="4" t="s">
        <v>5088</v>
      </c>
      <c r="L205" s="3" t="s">
        <v>4827</v>
      </c>
      <c r="M205" s="17" t="s">
        <v>6372</v>
      </c>
    </row>
    <row r="206" spans="2:13">
      <c r="B206" s="2" t="s">
        <v>4393</v>
      </c>
      <c r="C206" s="2"/>
      <c r="D206" s="3" t="s">
        <v>4948</v>
      </c>
      <c r="E206" s="124" t="s">
        <v>4933</v>
      </c>
      <c r="F206" s="16" t="s">
        <v>1478</v>
      </c>
      <c r="G206" s="491" t="s">
        <v>4740</v>
      </c>
      <c r="H206" s="2" t="s">
        <v>4741</v>
      </c>
      <c r="I206" s="17" t="s">
        <v>1568</v>
      </c>
      <c r="J206" s="17" t="s">
        <v>2761</v>
      </c>
      <c r="K206" s="8" t="s">
        <v>2761</v>
      </c>
      <c r="L206" s="3" t="s">
        <v>5089</v>
      </c>
      <c r="M206" s="17" t="s">
        <v>6372</v>
      </c>
    </row>
    <row r="207" spans="2:13">
      <c r="B207" s="2" t="s">
        <v>4393</v>
      </c>
      <c r="C207" s="2"/>
      <c r="D207" s="3" t="s">
        <v>5086</v>
      </c>
      <c r="E207" s="124" t="s">
        <v>4741</v>
      </c>
      <c r="F207" s="16" t="s">
        <v>1478</v>
      </c>
      <c r="G207" s="491" t="s">
        <v>4740</v>
      </c>
      <c r="H207" s="2" t="s">
        <v>4741</v>
      </c>
      <c r="I207" s="17" t="s">
        <v>1568</v>
      </c>
      <c r="J207" s="17" t="s">
        <v>2761</v>
      </c>
      <c r="K207" s="8" t="s">
        <v>5088</v>
      </c>
      <c r="L207" s="3" t="s">
        <v>5089</v>
      </c>
      <c r="M207" s="17" t="s">
        <v>6372</v>
      </c>
    </row>
    <row r="208" spans="2:13">
      <c r="B208" s="2" t="s">
        <v>4393</v>
      </c>
      <c r="C208" s="2"/>
      <c r="D208" s="3" t="s">
        <v>4948</v>
      </c>
      <c r="E208" s="124" t="s">
        <v>4741</v>
      </c>
      <c r="F208" s="16" t="s">
        <v>1478</v>
      </c>
      <c r="G208" s="491" t="s">
        <v>4740</v>
      </c>
      <c r="H208" s="2" t="s">
        <v>4741</v>
      </c>
      <c r="I208" s="17" t="s">
        <v>1568</v>
      </c>
      <c r="J208" s="17" t="s">
        <v>2761</v>
      </c>
      <c r="K208" s="8" t="s">
        <v>5088</v>
      </c>
      <c r="L208" s="3" t="s">
        <v>4826</v>
      </c>
      <c r="M208" s="17" t="s">
        <v>6372</v>
      </c>
    </row>
    <row r="209" spans="2:13">
      <c r="B209" s="2" t="s">
        <v>4393</v>
      </c>
      <c r="C209" s="2"/>
      <c r="D209" s="3" t="s">
        <v>4945</v>
      </c>
      <c r="E209" s="124" t="s">
        <v>4741</v>
      </c>
      <c r="F209" s="16" t="s">
        <v>1478</v>
      </c>
      <c r="G209" s="491" t="s">
        <v>4740</v>
      </c>
      <c r="H209" s="2" t="s">
        <v>4741</v>
      </c>
      <c r="I209" s="17" t="s">
        <v>1568</v>
      </c>
      <c r="J209" s="17" t="s">
        <v>2761</v>
      </c>
      <c r="K209" s="8" t="s">
        <v>5088</v>
      </c>
      <c r="L209" s="3" t="s">
        <v>4826</v>
      </c>
      <c r="M209" s="17" t="s">
        <v>6372</v>
      </c>
    </row>
    <row r="210" spans="2:13">
      <c r="B210" s="2" t="s">
        <v>4393</v>
      </c>
      <c r="C210" s="2"/>
      <c r="D210" s="3" t="s">
        <v>4952</v>
      </c>
      <c r="E210" s="124" t="s">
        <v>4741</v>
      </c>
      <c r="F210" s="16" t="s">
        <v>1478</v>
      </c>
      <c r="G210" s="491" t="s">
        <v>4740</v>
      </c>
      <c r="H210" s="2" t="s">
        <v>4741</v>
      </c>
      <c r="I210" s="17" t="s">
        <v>1568</v>
      </c>
      <c r="J210" s="17" t="s">
        <v>2761</v>
      </c>
      <c r="K210" s="8" t="s">
        <v>5088</v>
      </c>
      <c r="L210" s="3" t="s">
        <v>4826</v>
      </c>
      <c r="M210" s="17" t="s">
        <v>6372</v>
      </c>
    </row>
    <row r="211" spans="2:13">
      <c r="B211" s="2" t="s">
        <v>4393</v>
      </c>
      <c r="C211" s="2"/>
      <c r="D211" s="3" t="s">
        <v>4958</v>
      </c>
      <c r="E211" s="124" t="s">
        <v>4741</v>
      </c>
      <c r="F211" s="16" t="s">
        <v>1478</v>
      </c>
      <c r="G211" s="491" t="s">
        <v>4740</v>
      </c>
      <c r="H211" s="2" t="s">
        <v>4741</v>
      </c>
      <c r="I211" s="17" t="s">
        <v>1568</v>
      </c>
      <c r="J211" s="17" t="s">
        <v>2761</v>
      </c>
      <c r="K211" s="8" t="s">
        <v>5088</v>
      </c>
      <c r="L211" s="3" t="s">
        <v>4826</v>
      </c>
      <c r="M211" s="17" t="s">
        <v>6372</v>
      </c>
    </row>
    <row r="212" spans="2:13">
      <c r="B212" s="2" t="s">
        <v>4411</v>
      </c>
      <c r="C212" s="2"/>
      <c r="D212" s="3" t="s">
        <v>4951</v>
      </c>
      <c r="E212" s="124" t="s">
        <v>4741</v>
      </c>
      <c r="F212" s="16" t="s">
        <v>1478</v>
      </c>
      <c r="G212" s="491" t="s">
        <v>4740</v>
      </c>
      <c r="H212" s="2" t="s">
        <v>4741</v>
      </c>
      <c r="I212" s="17" t="s">
        <v>1568</v>
      </c>
      <c r="J212" s="17" t="s">
        <v>2761</v>
      </c>
      <c r="K212" s="8" t="s">
        <v>2761</v>
      </c>
      <c r="L212" s="3" t="s">
        <v>5089</v>
      </c>
      <c r="M212" s="17" t="s">
        <v>6372</v>
      </c>
    </row>
    <row r="213" spans="2:13">
      <c r="B213" s="2" t="s">
        <v>4411</v>
      </c>
      <c r="C213" s="2"/>
      <c r="D213" s="3" t="s">
        <v>5090</v>
      </c>
      <c r="E213" s="124" t="s">
        <v>4741</v>
      </c>
      <c r="F213" s="16" t="s">
        <v>1478</v>
      </c>
      <c r="G213" s="491" t="s">
        <v>4740</v>
      </c>
      <c r="H213" s="2" t="s">
        <v>4741</v>
      </c>
      <c r="I213" s="17" t="s">
        <v>1568</v>
      </c>
      <c r="J213" s="17" t="s">
        <v>2761</v>
      </c>
      <c r="K213" s="8" t="s">
        <v>5088</v>
      </c>
      <c r="L213" s="3" t="s">
        <v>5089</v>
      </c>
      <c r="M213" s="17" t="s">
        <v>6372</v>
      </c>
    </row>
    <row r="214" spans="2:13">
      <c r="B214" s="2" t="s">
        <v>4411</v>
      </c>
      <c r="C214" s="2"/>
      <c r="D214" s="3" t="s">
        <v>4951</v>
      </c>
      <c r="E214" s="124" t="s">
        <v>4741</v>
      </c>
      <c r="F214" s="16" t="s">
        <v>1478</v>
      </c>
      <c r="G214" s="491" t="s">
        <v>4740</v>
      </c>
      <c r="H214" s="2" t="s">
        <v>4741</v>
      </c>
      <c r="I214" s="17" t="s">
        <v>1568</v>
      </c>
      <c r="J214" s="17" t="s">
        <v>2761</v>
      </c>
      <c r="K214" s="8" t="s">
        <v>5088</v>
      </c>
      <c r="L214" s="3" t="s">
        <v>4826</v>
      </c>
      <c r="M214" s="17" t="s">
        <v>6372</v>
      </c>
    </row>
    <row r="215" spans="2:13">
      <c r="B215" s="2" t="s">
        <v>4411</v>
      </c>
      <c r="C215" s="2"/>
      <c r="D215" s="3" t="s">
        <v>4947</v>
      </c>
      <c r="E215" s="124" t="s">
        <v>4741</v>
      </c>
      <c r="F215" s="16" t="s">
        <v>1478</v>
      </c>
      <c r="G215" s="491" t="s">
        <v>4740</v>
      </c>
      <c r="H215" s="2" t="s">
        <v>4741</v>
      </c>
      <c r="I215" s="17" t="s">
        <v>1568</v>
      </c>
      <c r="J215" s="17" t="s">
        <v>2761</v>
      </c>
      <c r="K215" s="8" t="s">
        <v>5088</v>
      </c>
      <c r="L215" s="3" t="s">
        <v>4826</v>
      </c>
      <c r="M215" s="17" t="s">
        <v>6372</v>
      </c>
    </row>
    <row r="216" spans="2:13">
      <c r="B216" s="2" t="s">
        <v>4411</v>
      </c>
      <c r="C216" s="2"/>
      <c r="D216" s="3" t="s">
        <v>4954</v>
      </c>
      <c r="E216" s="124" t="s">
        <v>4741</v>
      </c>
      <c r="F216" s="16" t="s">
        <v>1478</v>
      </c>
      <c r="G216" s="491" t="s">
        <v>4740</v>
      </c>
      <c r="H216" s="2" t="s">
        <v>4741</v>
      </c>
      <c r="I216" s="17" t="s">
        <v>1568</v>
      </c>
      <c r="J216" s="17" t="s">
        <v>2761</v>
      </c>
      <c r="K216" s="8" t="s">
        <v>5088</v>
      </c>
      <c r="L216" s="3" t="s">
        <v>4826</v>
      </c>
      <c r="M216" s="17" t="s">
        <v>6372</v>
      </c>
    </row>
    <row r="217" spans="2:13">
      <c r="B217" s="2" t="s">
        <v>4411</v>
      </c>
      <c r="C217" s="2"/>
      <c r="D217" s="3" t="s">
        <v>4960</v>
      </c>
      <c r="E217" s="124" t="s">
        <v>4741</v>
      </c>
      <c r="F217" s="16" t="s">
        <v>1478</v>
      </c>
      <c r="G217" s="491" t="s">
        <v>4740</v>
      </c>
      <c r="H217" s="2" t="s">
        <v>4741</v>
      </c>
      <c r="I217" s="17" t="s">
        <v>1568</v>
      </c>
      <c r="J217" s="17" t="s">
        <v>2761</v>
      </c>
      <c r="K217" s="8" t="s">
        <v>5088</v>
      </c>
      <c r="L217" s="3" t="s">
        <v>4826</v>
      </c>
      <c r="M217" s="17" t="s">
        <v>6372</v>
      </c>
    </row>
    <row r="218" spans="2:13">
      <c r="B218" s="2" t="s">
        <v>4403</v>
      </c>
      <c r="C218" s="2" t="s">
        <v>4394</v>
      </c>
      <c r="D218" s="4" t="s">
        <v>4948</v>
      </c>
      <c r="E218" s="498"/>
      <c r="F218" s="16" t="s">
        <v>1478</v>
      </c>
      <c r="G218" s="491" t="s">
        <v>4740</v>
      </c>
      <c r="H218" s="3" t="s">
        <v>4933</v>
      </c>
      <c r="I218" s="16" t="s">
        <v>1570</v>
      </c>
      <c r="J218" s="16" t="s">
        <v>2769</v>
      </c>
      <c r="K218" s="4" t="s">
        <v>5099</v>
      </c>
      <c r="L218" s="3" t="s">
        <v>5097</v>
      </c>
      <c r="M218" s="16" t="s">
        <v>6373</v>
      </c>
    </row>
    <row r="219" spans="2:13">
      <c r="B219" s="2" t="s">
        <v>4403</v>
      </c>
      <c r="C219" s="2" t="s">
        <v>4394</v>
      </c>
      <c r="D219" s="4" t="s">
        <v>4961</v>
      </c>
      <c r="E219" s="498"/>
      <c r="F219" s="16" t="s">
        <v>1478</v>
      </c>
      <c r="G219" s="491" t="s">
        <v>4740</v>
      </c>
      <c r="H219" s="3" t="s">
        <v>4933</v>
      </c>
      <c r="I219" s="16" t="s">
        <v>1570</v>
      </c>
      <c r="J219" s="16" t="s">
        <v>2769</v>
      </c>
      <c r="K219" s="4" t="s">
        <v>5099</v>
      </c>
      <c r="L219" s="3" t="s">
        <v>5097</v>
      </c>
      <c r="M219" s="16" t="s">
        <v>6315</v>
      </c>
    </row>
    <row r="220" spans="2:13">
      <c r="B220" s="2" t="s">
        <v>4403</v>
      </c>
      <c r="C220" s="2" t="s">
        <v>4394</v>
      </c>
      <c r="D220" s="3" t="s">
        <v>4948</v>
      </c>
      <c r="E220" s="124"/>
      <c r="F220" s="16" t="s">
        <v>1478</v>
      </c>
      <c r="G220" s="491" t="s">
        <v>4740</v>
      </c>
      <c r="H220" s="3" t="s">
        <v>4741</v>
      </c>
      <c r="I220" s="17" t="s">
        <v>5098</v>
      </c>
      <c r="J220" s="17" t="s">
        <v>5099</v>
      </c>
      <c r="K220" s="4" t="s">
        <v>5094</v>
      </c>
      <c r="L220" s="3" t="s">
        <v>5096</v>
      </c>
      <c r="M220" s="17" t="s">
        <v>6315</v>
      </c>
    </row>
    <row r="221" spans="2:13">
      <c r="B221" s="2" t="s">
        <v>4403</v>
      </c>
      <c r="C221" s="2" t="s">
        <v>4394</v>
      </c>
      <c r="D221" s="3" t="s">
        <v>4945</v>
      </c>
      <c r="E221" s="124"/>
      <c r="F221" s="16" t="s">
        <v>1478</v>
      </c>
      <c r="G221" s="491" t="s">
        <v>4740</v>
      </c>
      <c r="H221" s="3" t="s">
        <v>4741</v>
      </c>
      <c r="I221" s="17" t="s">
        <v>5098</v>
      </c>
      <c r="J221" s="17" t="s">
        <v>5099</v>
      </c>
      <c r="K221" s="4" t="s">
        <v>5094</v>
      </c>
      <c r="L221" s="3" t="s">
        <v>5096</v>
      </c>
      <c r="M221" s="17" t="s">
        <v>6315</v>
      </c>
    </row>
    <row r="222" spans="2:13">
      <c r="B222" s="2" t="s">
        <v>4403</v>
      </c>
      <c r="C222" s="2" t="s">
        <v>4394</v>
      </c>
      <c r="D222" s="3" t="s">
        <v>4952</v>
      </c>
      <c r="E222" s="124"/>
      <c r="F222" s="16" t="s">
        <v>1478</v>
      </c>
      <c r="G222" s="491" t="s">
        <v>4740</v>
      </c>
      <c r="H222" s="3" t="s">
        <v>4741</v>
      </c>
      <c r="I222" s="17" t="s">
        <v>5098</v>
      </c>
      <c r="J222" s="17" t="s">
        <v>5099</v>
      </c>
      <c r="K222" s="4" t="s">
        <v>5094</v>
      </c>
      <c r="L222" s="3" t="s">
        <v>5096</v>
      </c>
      <c r="M222" s="17"/>
    </row>
    <row r="223" spans="2:13">
      <c r="B223" s="2" t="s">
        <v>4403</v>
      </c>
      <c r="C223" s="2" t="s">
        <v>4394</v>
      </c>
      <c r="D223" s="3" t="s">
        <v>4955</v>
      </c>
      <c r="E223" s="124"/>
      <c r="F223" s="16" t="s">
        <v>1478</v>
      </c>
      <c r="G223" s="491" t="s">
        <v>4740</v>
      </c>
      <c r="H223" s="3" t="s">
        <v>4741</v>
      </c>
      <c r="I223" s="17" t="s">
        <v>5098</v>
      </c>
      <c r="J223" s="17" t="s">
        <v>5099</v>
      </c>
      <c r="K223" s="4" t="s">
        <v>5099</v>
      </c>
      <c r="L223" s="3" t="s">
        <v>5096</v>
      </c>
      <c r="M223" s="17"/>
    </row>
    <row r="224" spans="2:13">
      <c r="B224" s="2" t="s">
        <v>4403</v>
      </c>
      <c r="C224" s="2" t="s">
        <v>4394</v>
      </c>
      <c r="D224" s="3" t="s">
        <v>4958</v>
      </c>
      <c r="E224" s="124"/>
      <c r="F224" s="16" t="s">
        <v>1478</v>
      </c>
      <c r="G224" s="491" t="s">
        <v>4740</v>
      </c>
      <c r="H224" s="3" t="s">
        <v>4741</v>
      </c>
      <c r="I224" s="17" t="s">
        <v>5098</v>
      </c>
      <c r="J224" s="17" t="s">
        <v>5099</v>
      </c>
      <c r="K224" s="4" t="s">
        <v>5094</v>
      </c>
      <c r="L224" s="3" t="s">
        <v>5096</v>
      </c>
      <c r="M224" s="17" t="s">
        <v>6315</v>
      </c>
    </row>
    <row r="225" spans="2:13">
      <c r="B225" s="2" t="s">
        <v>4403</v>
      </c>
      <c r="C225" s="2"/>
      <c r="D225" s="4" t="s">
        <v>4995</v>
      </c>
      <c r="E225" s="498"/>
      <c r="F225" s="16" t="s">
        <v>1478</v>
      </c>
      <c r="G225" s="491" t="s">
        <v>4740</v>
      </c>
      <c r="H225" s="3" t="s">
        <v>4741</v>
      </c>
      <c r="I225" s="17" t="s">
        <v>5098</v>
      </c>
      <c r="J225" s="17" t="s">
        <v>5099</v>
      </c>
      <c r="K225" s="4" t="s">
        <v>5099</v>
      </c>
      <c r="L225" s="3" t="s">
        <v>5097</v>
      </c>
      <c r="M225" s="17"/>
    </row>
    <row r="226" spans="2:13">
      <c r="B226" s="2" t="s">
        <v>4403</v>
      </c>
      <c r="C226" s="2"/>
      <c r="D226" s="3" t="s">
        <v>4975</v>
      </c>
      <c r="E226" s="124"/>
      <c r="F226" s="16" t="s">
        <v>1478</v>
      </c>
      <c r="G226" s="491" t="s">
        <v>4740</v>
      </c>
      <c r="H226" s="3" t="s">
        <v>4741</v>
      </c>
      <c r="I226" s="17" t="s">
        <v>5098</v>
      </c>
      <c r="J226" s="17" t="s">
        <v>5099</v>
      </c>
      <c r="K226" s="4" t="s">
        <v>5099</v>
      </c>
      <c r="L226" s="3" t="s">
        <v>5097</v>
      </c>
      <c r="M226" s="17"/>
    </row>
    <row r="227" spans="2:13">
      <c r="B227" s="2" t="s">
        <v>4393</v>
      </c>
      <c r="C227" s="2"/>
      <c r="D227" s="3" t="s">
        <v>4948</v>
      </c>
      <c r="E227" s="124" t="s">
        <v>4933</v>
      </c>
      <c r="F227" s="16" t="s">
        <v>1478</v>
      </c>
      <c r="G227" s="491" t="s">
        <v>4740</v>
      </c>
      <c r="H227" s="2" t="s">
        <v>4741</v>
      </c>
      <c r="I227" s="17" t="s">
        <v>5098</v>
      </c>
      <c r="J227" s="17" t="s">
        <v>5099</v>
      </c>
      <c r="K227" s="8" t="s">
        <v>5094</v>
      </c>
      <c r="L227" s="3" t="s">
        <v>5097</v>
      </c>
      <c r="M227" s="17"/>
    </row>
    <row r="228" spans="2:13">
      <c r="B228" s="2" t="s">
        <v>4393</v>
      </c>
      <c r="C228" s="2"/>
      <c r="D228" s="3" t="s">
        <v>4961</v>
      </c>
      <c r="E228" s="124" t="s">
        <v>4933</v>
      </c>
      <c r="F228" s="16" t="s">
        <v>1478</v>
      </c>
      <c r="G228" s="491" t="s">
        <v>4740</v>
      </c>
      <c r="H228" s="2" t="s">
        <v>4741</v>
      </c>
      <c r="I228" s="17" t="s">
        <v>5098</v>
      </c>
      <c r="J228" s="17" t="s">
        <v>5099</v>
      </c>
      <c r="K228" s="8" t="s">
        <v>5094</v>
      </c>
      <c r="L228" s="3" t="s">
        <v>5097</v>
      </c>
      <c r="M228" s="17"/>
    </row>
    <row r="229" spans="2:13">
      <c r="B229" s="2" t="s">
        <v>4393</v>
      </c>
      <c r="C229" s="2"/>
      <c r="D229" s="3" t="s">
        <v>4948</v>
      </c>
      <c r="E229" s="124" t="s">
        <v>4741</v>
      </c>
      <c r="F229" s="16" t="s">
        <v>1478</v>
      </c>
      <c r="G229" s="491" t="s">
        <v>4740</v>
      </c>
      <c r="H229" s="2" t="s">
        <v>4741</v>
      </c>
      <c r="I229" s="17" t="s">
        <v>5098</v>
      </c>
      <c r="J229" s="17" t="s">
        <v>5099</v>
      </c>
      <c r="K229" s="8" t="s">
        <v>5094</v>
      </c>
      <c r="L229" s="3" t="s">
        <v>5095</v>
      </c>
      <c r="M229" s="17"/>
    </row>
    <row r="230" spans="2:13">
      <c r="B230" s="2" t="s">
        <v>4393</v>
      </c>
      <c r="C230" s="2"/>
      <c r="D230" s="3" t="s">
        <v>4945</v>
      </c>
      <c r="E230" s="124" t="s">
        <v>4741</v>
      </c>
      <c r="F230" s="16" t="s">
        <v>1478</v>
      </c>
      <c r="G230" s="491" t="s">
        <v>4740</v>
      </c>
      <c r="H230" s="2" t="s">
        <v>4741</v>
      </c>
      <c r="I230" s="17" t="s">
        <v>5098</v>
      </c>
      <c r="J230" s="17" t="s">
        <v>5099</v>
      </c>
      <c r="K230" s="8" t="s">
        <v>5094</v>
      </c>
      <c r="L230" s="3" t="s">
        <v>5095</v>
      </c>
      <c r="M230" s="17"/>
    </row>
    <row r="231" spans="2:13">
      <c r="B231" s="2" t="s">
        <v>4393</v>
      </c>
      <c r="C231" s="2"/>
      <c r="D231" s="3" t="s">
        <v>4952</v>
      </c>
      <c r="E231" s="124" t="s">
        <v>4741</v>
      </c>
      <c r="F231" s="16" t="s">
        <v>1478</v>
      </c>
      <c r="G231" s="491" t="s">
        <v>4740</v>
      </c>
      <c r="H231" s="2" t="s">
        <v>4741</v>
      </c>
      <c r="I231" s="17" t="s">
        <v>5098</v>
      </c>
      <c r="J231" s="17" t="s">
        <v>5099</v>
      </c>
      <c r="K231" s="8" t="s">
        <v>5094</v>
      </c>
      <c r="L231" s="3" t="s">
        <v>5095</v>
      </c>
      <c r="M231" s="17"/>
    </row>
    <row r="232" spans="2:13">
      <c r="B232" s="2" t="s">
        <v>4393</v>
      </c>
      <c r="C232" s="2"/>
      <c r="D232" s="3" t="s">
        <v>4955</v>
      </c>
      <c r="E232" s="124" t="s">
        <v>4741</v>
      </c>
      <c r="F232" s="16" t="s">
        <v>1478</v>
      </c>
      <c r="G232" s="491" t="s">
        <v>4740</v>
      </c>
      <c r="H232" s="2" t="s">
        <v>4741</v>
      </c>
      <c r="I232" s="17" t="s">
        <v>5098</v>
      </c>
      <c r="J232" s="17" t="s">
        <v>5099</v>
      </c>
      <c r="K232" s="8" t="s">
        <v>5094</v>
      </c>
      <c r="L232" s="3" t="s">
        <v>5095</v>
      </c>
      <c r="M232" s="17"/>
    </row>
    <row r="233" spans="2:13">
      <c r="B233" s="2" t="s">
        <v>4393</v>
      </c>
      <c r="C233" s="2"/>
      <c r="D233" s="3" t="s">
        <v>4958</v>
      </c>
      <c r="E233" s="124" t="s">
        <v>4741</v>
      </c>
      <c r="F233" s="16" t="s">
        <v>1478</v>
      </c>
      <c r="G233" s="491" t="s">
        <v>4740</v>
      </c>
      <c r="H233" s="2" t="s">
        <v>4741</v>
      </c>
      <c r="I233" s="17" t="s">
        <v>5098</v>
      </c>
      <c r="J233" s="17" t="s">
        <v>5099</v>
      </c>
      <c r="K233" s="8" t="s">
        <v>5094</v>
      </c>
      <c r="L233" s="3" t="s">
        <v>5095</v>
      </c>
      <c r="M233" s="17"/>
    </row>
    <row r="234" spans="2:13">
      <c r="B234" s="2" t="s">
        <v>4393</v>
      </c>
      <c r="C234" s="2"/>
      <c r="D234" s="3" t="s">
        <v>4995</v>
      </c>
      <c r="E234" s="124" t="s">
        <v>4741</v>
      </c>
      <c r="F234" s="16" t="s">
        <v>1478</v>
      </c>
      <c r="G234" s="491" t="s">
        <v>4740</v>
      </c>
      <c r="H234" s="2" t="s">
        <v>4741</v>
      </c>
      <c r="I234" s="17" t="s">
        <v>5098</v>
      </c>
      <c r="J234" s="17" t="s">
        <v>5099</v>
      </c>
      <c r="K234" s="8" t="s">
        <v>5094</v>
      </c>
      <c r="L234" s="3" t="s">
        <v>5097</v>
      </c>
      <c r="M234" s="17"/>
    </row>
    <row r="235" spans="2:13">
      <c r="B235" s="2" t="s">
        <v>4393</v>
      </c>
      <c r="C235" s="2"/>
      <c r="D235" s="3" t="s">
        <v>4975</v>
      </c>
      <c r="E235" s="124" t="s">
        <v>4741</v>
      </c>
      <c r="F235" s="16" t="s">
        <v>1478</v>
      </c>
      <c r="G235" s="491" t="s">
        <v>4740</v>
      </c>
      <c r="H235" s="2" t="s">
        <v>4741</v>
      </c>
      <c r="I235" s="17" t="s">
        <v>5098</v>
      </c>
      <c r="J235" s="17" t="s">
        <v>5099</v>
      </c>
      <c r="K235" s="8" t="s">
        <v>5094</v>
      </c>
      <c r="L235" s="3" t="s">
        <v>5097</v>
      </c>
      <c r="M235" s="17"/>
    </row>
    <row r="236" spans="2:13">
      <c r="B236" s="2" t="s">
        <v>4411</v>
      </c>
      <c r="C236" s="2"/>
      <c r="D236" s="3" t="s">
        <v>4951</v>
      </c>
      <c r="E236" s="124" t="s">
        <v>4741</v>
      </c>
      <c r="F236" s="16" t="s">
        <v>1478</v>
      </c>
      <c r="G236" s="491" t="s">
        <v>4740</v>
      </c>
      <c r="H236" s="2" t="s">
        <v>4741</v>
      </c>
      <c r="I236" s="17" t="s">
        <v>5098</v>
      </c>
      <c r="J236" s="17" t="s">
        <v>5099</v>
      </c>
      <c r="K236" s="8" t="s">
        <v>5094</v>
      </c>
      <c r="L236" s="3" t="s">
        <v>5097</v>
      </c>
      <c r="M236" s="17"/>
    </row>
    <row r="237" spans="2:13">
      <c r="B237" s="2" t="s">
        <v>4411</v>
      </c>
      <c r="C237" s="2"/>
      <c r="D237" s="3" t="s">
        <v>4961</v>
      </c>
      <c r="E237" s="124" t="s">
        <v>4741</v>
      </c>
      <c r="F237" s="16" t="s">
        <v>1478</v>
      </c>
      <c r="G237" s="491" t="s">
        <v>4740</v>
      </c>
      <c r="H237" s="2" t="s">
        <v>4741</v>
      </c>
      <c r="I237" s="17" t="s">
        <v>5098</v>
      </c>
      <c r="J237" s="17" t="s">
        <v>5099</v>
      </c>
      <c r="K237" s="8" t="s">
        <v>5094</v>
      </c>
      <c r="L237" s="3" t="s">
        <v>5097</v>
      </c>
      <c r="M237" s="17"/>
    </row>
    <row r="238" spans="2:13">
      <c r="B238" s="2" t="s">
        <v>4411</v>
      </c>
      <c r="C238" s="2"/>
      <c r="D238" s="3" t="s">
        <v>4951</v>
      </c>
      <c r="E238" s="124" t="s">
        <v>4741</v>
      </c>
      <c r="F238" s="16" t="s">
        <v>1478</v>
      </c>
      <c r="G238" s="491" t="s">
        <v>4740</v>
      </c>
      <c r="H238" s="2" t="s">
        <v>4741</v>
      </c>
      <c r="I238" s="17" t="s">
        <v>5098</v>
      </c>
      <c r="J238" s="17" t="s">
        <v>5099</v>
      </c>
      <c r="K238" s="8" t="s">
        <v>5094</v>
      </c>
      <c r="L238" s="3" t="s">
        <v>5095</v>
      </c>
      <c r="M238" s="17"/>
    </row>
    <row r="239" spans="2:13">
      <c r="B239" s="2" t="s">
        <v>4411</v>
      </c>
      <c r="C239" s="2"/>
      <c r="D239" s="3" t="s">
        <v>4947</v>
      </c>
      <c r="E239" s="124" t="s">
        <v>4741</v>
      </c>
      <c r="F239" s="16" t="s">
        <v>1478</v>
      </c>
      <c r="G239" s="491" t="s">
        <v>4740</v>
      </c>
      <c r="H239" s="2" t="s">
        <v>4741</v>
      </c>
      <c r="I239" s="17" t="s">
        <v>5098</v>
      </c>
      <c r="J239" s="17" t="s">
        <v>5099</v>
      </c>
      <c r="K239" s="8" t="s">
        <v>5094</v>
      </c>
      <c r="L239" s="3" t="s">
        <v>5095</v>
      </c>
      <c r="M239" s="17"/>
    </row>
    <row r="240" spans="2:13">
      <c r="B240" s="2" t="s">
        <v>4411</v>
      </c>
      <c r="C240" s="2"/>
      <c r="D240" s="3" t="s">
        <v>4954</v>
      </c>
      <c r="E240" s="124" t="s">
        <v>4741</v>
      </c>
      <c r="F240" s="16" t="s">
        <v>1478</v>
      </c>
      <c r="G240" s="491" t="s">
        <v>4740</v>
      </c>
      <c r="H240" s="2" t="s">
        <v>4741</v>
      </c>
      <c r="I240" s="17" t="s">
        <v>5098</v>
      </c>
      <c r="J240" s="17" t="s">
        <v>5099</v>
      </c>
      <c r="K240" s="8" t="s">
        <v>5094</v>
      </c>
      <c r="L240" s="3" t="s">
        <v>5095</v>
      </c>
      <c r="M240" s="17"/>
    </row>
    <row r="241" spans="2:13">
      <c r="B241" s="2" t="s">
        <v>4411</v>
      </c>
      <c r="C241" s="2"/>
      <c r="D241" s="3" t="s">
        <v>4957</v>
      </c>
      <c r="E241" s="124" t="s">
        <v>4741</v>
      </c>
      <c r="F241" s="16" t="s">
        <v>1478</v>
      </c>
      <c r="G241" s="491" t="s">
        <v>4740</v>
      </c>
      <c r="H241" s="2" t="s">
        <v>4741</v>
      </c>
      <c r="I241" s="17" t="s">
        <v>5098</v>
      </c>
      <c r="J241" s="17" t="s">
        <v>5099</v>
      </c>
      <c r="K241" s="8" t="s">
        <v>5094</v>
      </c>
      <c r="L241" s="3" t="s">
        <v>5095</v>
      </c>
      <c r="M241" s="17"/>
    </row>
    <row r="242" spans="2:13">
      <c r="B242" s="2" t="s">
        <v>4411</v>
      </c>
      <c r="C242" s="2"/>
      <c r="D242" s="3" t="s">
        <v>4960</v>
      </c>
      <c r="E242" s="124" t="s">
        <v>4741</v>
      </c>
      <c r="F242" s="16" t="s">
        <v>1478</v>
      </c>
      <c r="G242" s="491" t="s">
        <v>4740</v>
      </c>
      <c r="H242" s="2" t="s">
        <v>4741</v>
      </c>
      <c r="I242" s="17" t="s">
        <v>5098</v>
      </c>
      <c r="J242" s="17" t="s">
        <v>5099</v>
      </c>
      <c r="K242" s="8" t="s">
        <v>5094</v>
      </c>
      <c r="L242" s="3" t="s">
        <v>5095</v>
      </c>
      <c r="M242" s="17"/>
    </row>
    <row r="243" spans="2:13">
      <c r="B243" s="2" t="s">
        <v>4403</v>
      </c>
      <c r="C243" s="2" t="s">
        <v>4394</v>
      </c>
      <c r="D243" s="3" t="s">
        <v>4738</v>
      </c>
      <c r="E243" s="124"/>
      <c r="F243" s="16" t="s">
        <v>1478</v>
      </c>
      <c r="G243" s="491" t="s">
        <v>4740</v>
      </c>
      <c r="H243" s="3" t="s">
        <v>4741</v>
      </c>
      <c r="I243" s="17" t="s">
        <v>6374</v>
      </c>
      <c r="J243" s="17" t="s">
        <v>5102</v>
      </c>
      <c r="K243" s="4" t="s">
        <v>2772</v>
      </c>
      <c r="L243" s="3" t="s">
        <v>5100</v>
      </c>
      <c r="M243" s="17" t="s">
        <v>6375</v>
      </c>
    </row>
    <row r="244" spans="2:13">
      <c r="B244" s="2" t="s">
        <v>4403</v>
      </c>
      <c r="C244" s="2"/>
      <c r="D244" s="3" t="s">
        <v>4738</v>
      </c>
      <c r="E244" s="124"/>
      <c r="F244" s="16" t="s">
        <v>1478</v>
      </c>
      <c r="G244" s="491" t="s">
        <v>4740</v>
      </c>
      <c r="H244" s="3" t="s">
        <v>4741</v>
      </c>
      <c r="I244" s="17" t="s">
        <v>6374</v>
      </c>
      <c r="J244" s="17" t="s">
        <v>5102</v>
      </c>
      <c r="K244" s="4" t="s">
        <v>5102</v>
      </c>
      <c r="L244" s="3" t="s">
        <v>5101</v>
      </c>
      <c r="M244" s="17" t="s">
        <v>6375</v>
      </c>
    </row>
    <row r="245" spans="2:13">
      <c r="B245" s="2" t="s">
        <v>4393</v>
      </c>
      <c r="C245" s="2"/>
      <c r="D245" s="3" t="s">
        <v>4738</v>
      </c>
      <c r="E245" s="124" t="s">
        <v>4741</v>
      </c>
      <c r="F245" s="16" t="s">
        <v>1478</v>
      </c>
      <c r="G245" s="491" t="s">
        <v>4740</v>
      </c>
      <c r="H245" s="2" t="s">
        <v>4741</v>
      </c>
      <c r="I245" s="17" t="s">
        <v>6374</v>
      </c>
      <c r="J245" s="17" t="s">
        <v>5102</v>
      </c>
      <c r="K245" s="8" t="s">
        <v>2772</v>
      </c>
      <c r="L245" s="3" t="s">
        <v>5100</v>
      </c>
      <c r="M245" s="17" t="s">
        <v>6375</v>
      </c>
    </row>
    <row r="246" spans="2:13">
      <c r="B246" s="2" t="s">
        <v>4393</v>
      </c>
      <c r="C246" s="2"/>
      <c r="D246" s="3" t="s">
        <v>4738</v>
      </c>
      <c r="E246" s="124" t="s">
        <v>4741</v>
      </c>
      <c r="F246" s="16" t="s">
        <v>1478</v>
      </c>
      <c r="G246" s="491" t="s">
        <v>4740</v>
      </c>
      <c r="H246" s="2" t="s">
        <v>4741</v>
      </c>
      <c r="I246" s="17" t="s">
        <v>6374</v>
      </c>
      <c r="J246" s="17" t="s">
        <v>5102</v>
      </c>
      <c r="K246" s="8" t="s">
        <v>5102</v>
      </c>
      <c r="L246" s="3" t="s">
        <v>5101</v>
      </c>
      <c r="M246" s="17" t="s">
        <v>6375</v>
      </c>
    </row>
    <row r="247" spans="2:13">
      <c r="B247" s="2" t="s">
        <v>4403</v>
      </c>
      <c r="C247" s="2" t="s">
        <v>4394</v>
      </c>
      <c r="D247" s="3" t="s">
        <v>4986</v>
      </c>
      <c r="E247" s="124"/>
      <c r="F247" s="16" t="s">
        <v>1478</v>
      </c>
      <c r="G247" s="491" t="s">
        <v>4740</v>
      </c>
      <c r="H247" s="3" t="s">
        <v>4741</v>
      </c>
      <c r="I247" s="17" t="s">
        <v>6376</v>
      </c>
      <c r="J247" s="17" t="s">
        <v>6377</v>
      </c>
      <c r="K247" s="4" t="s">
        <v>5103</v>
      </c>
      <c r="L247" s="3" t="s">
        <v>5105</v>
      </c>
      <c r="M247" s="17" t="s">
        <v>6378</v>
      </c>
    </row>
    <row r="248" spans="2:13">
      <c r="B248" s="2" t="s">
        <v>4393</v>
      </c>
      <c r="C248" s="2"/>
      <c r="D248" s="3" t="s">
        <v>4986</v>
      </c>
      <c r="E248" s="124" t="s">
        <v>4741</v>
      </c>
      <c r="F248" s="16" t="s">
        <v>1478</v>
      </c>
      <c r="G248" s="491" t="s">
        <v>4740</v>
      </c>
      <c r="H248" s="2" t="s">
        <v>4741</v>
      </c>
      <c r="I248" s="17" t="s">
        <v>6376</v>
      </c>
      <c r="J248" s="17" t="s">
        <v>6377</v>
      </c>
      <c r="K248" s="8" t="s">
        <v>5103</v>
      </c>
      <c r="L248" s="3" t="s">
        <v>5104</v>
      </c>
      <c r="M248" s="17" t="s">
        <v>6378</v>
      </c>
    </row>
    <row r="249" spans="2:13" ht="90">
      <c r="B249" s="2" t="s">
        <v>4403</v>
      </c>
      <c r="C249" s="2" t="s">
        <v>4394</v>
      </c>
      <c r="D249" s="3" t="s">
        <v>5110</v>
      </c>
      <c r="E249" s="124"/>
      <c r="F249" s="16" t="s">
        <v>1478</v>
      </c>
      <c r="G249" s="491" t="s">
        <v>4740</v>
      </c>
      <c r="H249" s="3" t="s">
        <v>4741</v>
      </c>
      <c r="I249" s="16" t="s">
        <v>6379</v>
      </c>
      <c r="J249" s="16" t="s">
        <v>6380</v>
      </c>
      <c r="K249" s="4" t="s">
        <v>5114</v>
      </c>
      <c r="L249" s="3" t="s">
        <v>5117</v>
      </c>
      <c r="M249" s="17" t="s">
        <v>6381</v>
      </c>
    </row>
    <row r="250" spans="2:13" ht="90">
      <c r="B250" s="2" t="s">
        <v>4393</v>
      </c>
      <c r="C250" s="2"/>
      <c r="D250" s="3" t="s">
        <v>5110</v>
      </c>
      <c r="E250" s="124" t="s">
        <v>4741</v>
      </c>
      <c r="F250" s="16" t="s">
        <v>1478</v>
      </c>
      <c r="G250" s="491" t="s">
        <v>4740</v>
      </c>
      <c r="H250" s="2" t="s">
        <v>4741</v>
      </c>
      <c r="I250" s="16" t="s">
        <v>6379</v>
      </c>
      <c r="J250" s="16" t="s">
        <v>6380</v>
      </c>
      <c r="K250" s="8" t="s">
        <v>5114</v>
      </c>
      <c r="L250" s="3" t="s">
        <v>5115</v>
      </c>
      <c r="M250" s="17" t="s">
        <v>6381</v>
      </c>
    </row>
    <row r="251" spans="2:13" ht="90">
      <c r="B251" s="2" t="s">
        <v>4411</v>
      </c>
      <c r="C251" s="2"/>
      <c r="D251" s="3" t="s">
        <v>5116</v>
      </c>
      <c r="E251" s="124" t="s">
        <v>4741</v>
      </c>
      <c r="F251" s="16" t="s">
        <v>1478</v>
      </c>
      <c r="G251" s="491" t="s">
        <v>4740</v>
      </c>
      <c r="H251" s="2" t="s">
        <v>4741</v>
      </c>
      <c r="I251" s="16" t="s">
        <v>6379</v>
      </c>
      <c r="J251" s="16" t="s">
        <v>6380</v>
      </c>
      <c r="K251" s="8" t="s">
        <v>5114</v>
      </c>
      <c r="L251" s="3" t="s">
        <v>5115</v>
      </c>
      <c r="M251" s="17" t="s">
        <v>6381</v>
      </c>
    </row>
    <row r="252" spans="2:13">
      <c r="B252" s="2" t="s">
        <v>4403</v>
      </c>
      <c r="C252" s="2"/>
      <c r="D252" s="3" t="s">
        <v>5128</v>
      </c>
      <c r="E252" s="3"/>
      <c r="F252" s="16" t="s">
        <v>1478</v>
      </c>
      <c r="G252" s="491" t="s">
        <v>4740</v>
      </c>
      <c r="H252" s="2" t="s">
        <v>4741</v>
      </c>
      <c r="I252" s="497" t="s">
        <v>5130</v>
      </c>
      <c r="J252" s="497" t="s">
        <v>5131</v>
      </c>
      <c r="K252" s="3"/>
      <c r="L252" s="3" t="s">
        <v>5128</v>
      </c>
      <c r="M252" s="17" t="s">
        <v>5132</v>
      </c>
    </row>
    <row r="253" spans="2:13">
      <c r="B253" s="2" t="s">
        <v>4403</v>
      </c>
      <c r="C253" s="2"/>
      <c r="D253" s="3" t="s">
        <v>5133</v>
      </c>
      <c r="E253" s="3"/>
      <c r="F253" s="16" t="s">
        <v>1478</v>
      </c>
      <c r="G253" s="491" t="s">
        <v>4740</v>
      </c>
      <c r="H253" s="2" t="s">
        <v>4741</v>
      </c>
      <c r="I253" s="497" t="s">
        <v>5135</v>
      </c>
      <c r="J253" s="497" t="s">
        <v>5136</v>
      </c>
      <c r="K253" s="3"/>
      <c r="L253" s="3" t="s">
        <v>5133</v>
      </c>
      <c r="M253" s="17" t="s">
        <v>5137</v>
      </c>
    </row>
    <row r="254" spans="2:13">
      <c r="B254" s="2" t="s">
        <v>4403</v>
      </c>
      <c r="C254" s="2"/>
      <c r="D254" s="3" t="s">
        <v>5138</v>
      </c>
      <c r="E254" s="3"/>
      <c r="F254" s="16" t="s">
        <v>1478</v>
      </c>
      <c r="G254" s="491" t="s">
        <v>4740</v>
      </c>
      <c r="H254" s="2" t="s">
        <v>4741</v>
      </c>
      <c r="I254" s="497" t="s">
        <v>5140</v>
      </c>
      <c r="J254" s="497" t="s">
        <v>5141</v>
      </c>
      <c r="K254" s="3"/>
      <c r="L254" s="3" t="s">
        <v>5138</v>
      </c>
      <c r="M254" s="17" t="s">
        <v>5142</v>
      </c>
    </row>
    <row r="255" spans="2:13">
      <c r="B255" s="2" t="s">
        <v>4403</v>
      </c>
      <c r="C255" s="2"/>
      <c r="D255" s="3" t="s">
        <v>5152</v>
      </c>
      <c r="E255" s="124"/>
      <c r="F255" s="16" t="s">
        <v>1478</v>
      </c>
      <c r="G255" s="491" t="s">
        <v>4740</v>
      </c>
      <c r="H255" s="3" t="s">
        <v>4741</v>
      </c>
      <c r="I255" s="17" t="s">
        <v>6382</v>
      </c>
      <c r="J255" s="17" t="s">
        <v>6383</v>
      </c>
      <c r="K255" s="4" t="s">
        <v>5156</v>
      </c>
      <c r="L255" s="3" t="s">
        <v>5155</v>
      </c>
      <c r="M255" s="17"/>
    </row>
    <row r="256" spans="2:13">
      <c r="B256" s="2" t="s">
        <v>4393</v>
      </c>
      <c r="C256" s="2"/>
      <c r="D256" s="3" t="s">
        <v>5152</v>
      </c>
      <c r="E256" s="124" t="s">
        <v>4741</v>
      </c>
      <c r="F256" s="16" t="s">
        <v>1478</v>
      </c>
      <c r="G256" s="491" t="s">
        <v>4740</v>
      </c>
      <c r="H256" s="2" t="s">
        <v>4741</v>
      </c>
      <c r="I256" s="17" t="s">
        <v>6382</v>
      </c>
      <c r="J256" s="17" t="s">
        <v>6383</v>
      </c>
      <c r="K256" s="8" t="s">
        <v>5154</v>
      </c>
      <c r="L256" s="3" t="s">
        <v>5155</v>
      </c>
      <c r="M256" s="17"/>
    </row>
    <row r="257" spans="2:13">
      <c r="B257" s="2" t="s">
        <v>4411</v>
      </c>
      <c r="C257" s="2"/>
      <c r="D257" s="3" t="s">
        <v>5163</v>
      </c>
      <c r="E257" s="3"/>
      <c r="F257" s="16" t="s">
        <v>1478</v>
      </c>
      <c r="G257" s="491" t="s">
        <v>4740</v>
      </c>
      <c r="H257" s="2" t="s">
        <v>4741</v>
      </c>
      <c r="I257" s="497" t="s">
        <v>5165</v>
      </c>
      <c r="J257" s="497" t="s">
        <v>5166</v>
      </c>
      <c r="K257" s="3"/>
      <c r="L257" s="3" t="s">
        <v>5167</v>
      </c>
      <c r="M257" s="17" t="s">
        <v>5168</v>
      </c>
    </row>
    <row r="258" spans="2:13">
      <c r="B258" s="2" t="s">
        <v>4403</v>
      </c>
      <c r="C258" s="2"/>
      <c r="D258" s="4" t="s">
        <v>4995</v>
      </c>
      <c r="E258" s="498"/>
      <c r="F258" s="16" t="s">
        <v>1478</v>
      </c>
      <c r="G258" s="491" t="s">
        <v>4740</v>
      </c>
      <c r="H258" s="3" t="s">
        <v>4741</v>
      </c>
      <c r="I258" s="17" t="s">
        <v>6384</v>
      </c>
      <c r="J258" s="17" t="s">
        <v>6385</v>
      </c>
      <c r="K258" s="4" t="s">
        <v>5182</v>
      </c>
      <c r="L258" s="3" t="s">
        <v>5181</v>
      </c>
      <c r="M258" s="17" t="s">
        <v>5182</v>
      </c>
    </row>
    <row r="259" spans="2:13">
      <c r="B259" s="2" t="s">
        <v>4393</v>
      </c>
      <c r="C259" s="2"/>
      <c r="D259" s="3" t="s">
        <v>4995</v>
      </c>
      <c r="E259" s="124" t="s">
        <v>4741</v>
      </c>
      <c r="F259" s="16" t="s">
        <v>1478</v>
      </c>
      <c r="G259" s="491" t="s">
        <v>4740</v>
      </c>
      <c r="H259" s="2" t="s">
        <v>4741</v>
      </c>
      <c r="I259" s="17" t="s">
        <v>6384</v>
      </c>
      <c r="J259" s="17" t="s">
        <v>6385</v>
      </c>
      <c r="K259" s="8" t="s">
        <v>5180</v>
      </c>
      <c r="L259" s="3" t="s">
        <v>5181</v>
      </c>
      <c r="M259" s="17" t="s">
        <v>5182</v>
      </c>
    </row>
    <row r="260" spans="2:13">
      <c r="B260" s="2" t="s">
        <v>4403</v>
      </c>
      <c r="C260" s="2"/>
      <c r="D260" s="3" t="s">
        <v>4738</v>
      </c>
      <c r="E260" s="124"/>
      <c r="F260" s="16" t="s">
        <v>1478</v>
      </c>
      <c r="G260" s="491" t="s">
        <v>4740</v>
      </c>
      <c r="H260" s="3" t="s">
        <v>4741</v>
      </c>
      <c r="I260" s="17" t="s">
        <v>6386</v>
      </c>
      <c r="J260" s="17" t="s">
        <v>4744</v>
      </c>
      <c r="K260" s="4" t="s">
        <v>4744</v>
      </c>
      <c r="L260" s="3" t="s">
        <v>4745</v>
      </c>
      <c r="M260" s="17" t="s">
        <v>6387</v>
      </c>
    </row>
    <row r="261" spans="2:13">
      <c r="B261" s="2" t="s">
        <v>4393</v>
      </c>
      <c r="C261" s="2"/>
      <c r="D261" s="3" t="s">
        <v>4738</v>
      </c>
      <c r="E261" s="124" t="s">
        <v>4741</v>
      </c>
      <c r="F261" s="16" t="s">
        <v>1478</v>
      </c>
      <c r="G261" s="491" t="s">
        <v>4740</v>
      </c>
      <c r="H261" s="2" t="s">
        <v>4741</v>
      </c>
      <c r="I261" s="17" t="s">
        <v>6386</v>
      </c>
      <c r="J261" s="17" t="s">
        <v>4744</v>
      </c>
      <c r="K261" s="8" t="s">
        <v>4744</v>
      </c>
      <c r="L261" s="3" t="s">
        <v>4745</v>
      </c>
      <c r="M261" s="17" t="s">
        <v>6387</v>
      </c>
    </row>
    <row r="262" spans="2:13">
      <c r="B262" s="2" t="s">
        <v>4403</v>
      </c>
      <c r="C262" s="2" t="s">
        <v>4394</v>
      </c>
      <c r="D262" s="3" t="s">
        <v>4945</v>
      </c>
      <c r="E262" s="124"/>
      <c r="F262" s="16" t="s">
        <v>1478</v>
      </c>
      <c r="G262" s="491" t="s">
        <v>4740</v>
      </c>
      <c r="H262" s="3" t="s">
        <v>4741</v>
      </c>
      <c r="I262" s="17" t="s">
        <v>6388</v>
      </c>
      <c r="J262" s="17" t="s">
        <v>5184</v>
      </c>
      <c r="K262" s="4" t="s">
        <v>2862</v>
      </c>
      <c r="L262" s="3" t="s">
        <v>5183</v>
      </c>
      <c r="M262" s="17" t="s">
        <v>6389</v>
      </c>
    </row>
    <row r="263" spans="2:13">
      <c r="B263" s="2" t="s">
        <v>4403</v>
      </c>
      <c r="C263" s="2" t="s">
        <v>4394</v>
      </c>
      <c r="D263" s="3" t="s">
        <v>4952</v>
      </c>
      <c r="E263" s="124"/>
      <c r="F263" s="16" t="s">
        <v>1478</v>
      </c>
      <c r="G263" s="491" t="s">
        <v>4740</v>
      </c>
      <c r="H263" s="3" t="s">
        <v>4741</v>
      </c>
      <c r="I263" s="17" t="s">
        <v>6388</v>
      </c>
      <c r="J263" s="17" t="s">
        <v>5184</v>
      </c>
      <c r="K263" s="4" t="s">
        <v>5184</v>
      </c>
      <c r="L263" s="3" t="s">
        <v>5183</v>
      </c>
      <c r="M263" s="17" t="s">
        <v>6389</v>
      </c>
    </row>
    <row r="264" spans="2:13">
      <c r="B264" s="2" t="s">
        <v>4393</v>
      </c>
      <c r="C264" s="2"/>
      <c r="D264" s="3" t="s">
        <v>4945</v>
      </c>
      <c r="E264" s="124" t="s">
        <v>4741</v>
      </c>
      <c r="F264" s="16" t="s">
        <v>1478</v>
      </c>
      <c r="G264" s="491" t="s">
        <v>4740</v>
      </c>
      <c r="H264" s="2" t="s">
        <v>4741</v>
      </c>
      <c r="I264" s="17" t="s">
        <v>6388</v>
      </c>
      <c r="J264" s="17" t="s">
        <v>5184</v>
      </c>
      <c r="K264" s="8" t="s">
        <v>2862</v>
      </c>
      <c r="L264" s="3" t="s">
        <v>5183</v>
      </c>
      <c r="M264" s="17" t="s">
        <v>6390</v>
      </c>
    </row>
    <row r="265" spans="2:13">
      <c r="B265" s="2" t="s">
        <v>4393</v>
      </c>
      <c r="C265" s="2"/>
      <c r="D265" s="3" t="s">
        <v>4952</v>
      </c>
      <c r="E265" s="124" t="s">
        <v>4741</v>
      </c>
      <c r="F265" s="16" t="s">
        <v>1478</v>
      </c>
      <c r="G265" s="491" t="s">
        <v>4740</v>
      </c>
      <c r="H265" s="2" t="s">
        <v>4741</v>
      </c>
      <c r="I265" s="17" t="s">
        <v>6388</v>
      </c>
      <c r="J265" s="17" t="s">
        <v>5184</v>
      </c>
      <c r="K265" s="8" t="s">
        <v>2862</v>
      </c>
      <c r="L265" s="3" t="s">
        <v>5183</v>
      </c>
      <c r="M265" s="17" t="s">
        <v>6390</v>
      </c>
    </row>
    <row r="266" spans="2:13">
      <c r="B266" s="2" t="s">
        <v>4411</v>
      </c>
      <c r="C266" s="2"/>
      <c r="D266" s="3" t="s">
        <v>4947</v>
      </c>
      <c r="E266" s="124" t="s">
        <v>4741</v>
      </c>
      <c r="F266" s="16" t="s">
        <v>1478</v>
      </c>
      <c r="G266" s="491" t="s">
        <v>4740</v>
      </c>
      <c r="H266" s="2" t="s">
        <v>4741</v>
      </c>
      <c r="I266" s="17" t="s">
        <v>6388</v>
      </c>
      <c r="J266" s="17" t="s">
        <v>5184</v>
      </c>
      <c r="K266" s="8" t="s">
        <v>2862</v>
      </c>
      <c r="L266" s="3" t="s">
        <v>5183</v>
      </c>
      <c r="M266" s="17" t="s">
        <v>6390</v>
      </c>
    </row>
    <row r="267" spans="2:13">
      <c r="B267" s="2" t="s">
        <v>4411</v>
      </c>
      <c r="C267" s="2"/>
      <c r="D267" s="3" t="s">
        <v>4954</v>
      </c>
      <c r="E267" s="124" t="s">
        <v>4741</v>
      </c>
      <c r="F267" s="16" t="s">
        <v>1478</v>
      </c>
      <c r="G267" s="491" t="s">
        <v>4740</v>
      </c>
      <c r="H267" s="2" t="s">
        <v>4741</v>
      </c>
      <c r="I267" s="17" t="s">
        <v>6388</v>
      </c>
      <c r="J267" s="17" t="s">
        <v>5184</v>
      </c>
      <c r="K267" s="8" t="s">
        <v>2862</v>
      </c>
      <c r="L267" s="3" t="s">
        <v>5183</v>
      </c>
      <c r="M267" s="17" t="s">
        <v>6390</v>
      </c>
    </row>
    <row r="268" spans="2:13">
      <c r="B268" s="2" t="s">
        <v>4403</v>
      </c>
      <c r="C268" s="2" t="s">
        <v>4394</v>
      </c>
      <c r="D268" s="3" t="s">
        <v>4945</v>
      </c>
      <c r="E268" s="124"/>
      <c r="F268" s="16" t="s">
        <v>1478</v>
      </c>
      <c r="G268" s="491" t="s">
        <v>4740</v>
      </c>
      <c r="H268" s="3" t="s">
        <v>4741</v>
      </c>
      <c r="I268" s="17" t="s">
        <v>6391</v>
      </c>
      <c r="J268" s="17" t="s">
        <v>6392</v>
      </c>
      <c r="K268" s="4" t="s">
        <v>5186</v>
      </c>
      <c r="L268" s="3" t="s">
        <v>5187</v>
      </c>
      <c r="M268" s="17" t="s">
        <v>6393</v>
      </c>
    </row>
    <row r="269" spans="2:13" ht="75">
      <c r="B269" s="2" t="s">
        <v>4393</v>
      </c>
      <c r="C269" s="2"/>
      <c r="D269" s="3" t="s">
        <v>4945</v>
      </c>
      <c r="E269" s="124" t="s">
        <v>4741</v>
      </c>
      <c r="F269" s="16" t="s">
        <v>1478</v>
      </c>
      <c r="G269" s="491" t="s">
        <v>4740</v>
      </c>
      <c r="H269" s="2" t="s">
        <v>4741</v>
      </c>
      <c r="I269" s="17" t="s">
        <v>6391</v>
      </c>
      <c r="J269" s="17" t="s">
        <v>6392</v>
      </c>
      <c r="K269" s="8" t="s">
        <v>5186</v>
      </c>
      <c r="L269" s="4" t="s">
        <v>6394</v>
      </c>
      <c r="M269" s="17" t="s">
        <v>6393</v>
      </c>
    </row>
    <row r="270" spans="2:13" ht="75">
      <c r="B270" s="2" t="s">
        <v>4411</v>
      </c>
      <c r="C270" s="2"/>
      <c r="D270" s="3" t="s">
        <v>4947</v>
      </c>
      <c r="E270" s="124" t="s">
        <v>4741</v>
      </c>
      <c r="F270" s="16" t="s">
        <v>1478</v>
      </c>
      <c r="G270" s="491" t="s">
        <v>4740</v>
      </c>
      <c r="H270" s="2" t="s">
        <v>4741</v>
      </c>
      <c r="I270" s="17" t="s">
        <v>6391</v>
      </c>
      <c r="J270" s="17" t="s">
        <v>6392</v>
      </c>
      <c r="K270" s="8" t="s">
        <v>5186</v>
      </c>
      <c r="L270" s="4" t="s">
        <v>6394</v>
      </c>
      <c r="M270" s="17" t="s">
        <v>6393</v>
      </c>
    </row>
    <row r="271" spans="2:13">
      <c r="B271" s="2" t="s">
        <v>4403</v>
      </c>
      <c r="C271" s="2" t="s">
        <v>4394</v>
      </c>
      <c r="D271" s="3" t="s">
        <v>4945</v>
      </c>
      <c r="E271" s="124"/>
      <c r="F271" s="16" t="s">
        <v>1478</v>
      </c>
      <c r="G271" s="491" t="s">
        <v>4740</v>
      </c>
      <c r="H271" s="3" t="s">
        <v>4741</v>
      </c>
      <c r="I271" s="17" t="s">
        <v>6395</v>
      </c>
      <c r="J271" s="17" t="s">
        <v>6396</v>
      </c>
      <c r="K271" s="4" t="s">
        <v>5189</v>
      </c>
      <c r="L271" s="3" t="s">
        <v>5191</v>
      </c>
      <c r="M271" s="17" t="s">
        <v>6397</v>
      </c>
    </row>
    <row r="272" spans="2:13" ht="75">
      <c r="B272" s="2" t="s">
        <v>4393</v>
      </c>
      <c r="C272" s="2"/>
      <c r="D272" s="3" t="s">
        <v>4945</v>
      </c>
      <c r="E272" s="124" t="s">
        <v>4741</v>
      </c>
      <c r="F272" s="16" t="s">
        <v>1478</v>
      </c>
      <c r="G272" s="491" t="s">
        <v>4740</v>
      </c>
      <c r="H272" s="2" t="s">
        <v>4741</v>
      </c>
      <c r="I272" s="17" t="s">
        <v>6395</v>
      </c>
      <c r="J272" s="17" t="s">
        <v>6396</v>
      </c>
      <c r="K272" s="8" t="s">
        <v>5189</v>
      </c>
      <c r="L272" s="4" t="s">
        <v>6398</v>
      </c>
      <c r="M272" s="17" t="s">
        <v>6397</v>
      </c>
    </row>
    <row r="273" spans="2:13" ht="75">
      <c r="B273" s="2" t="s">
        <v>4411</v>
      </c>
      <c r="C273" s="2"/>
      <c r="D273" s="3" t="s">
        <v>4947</v>
      </c>
      <c r="E273" s="124" t="s">
        <v>4741</v>
      </c>
      <c r="F273" s="16" t="s">
        <v>1478</v>
      </c>
      <c r="G273" s="491" t="s">
        <v>4740</v>
      </c>
      <c r="H273" s="2" t="s">
        <v>4741</v>
      </c>
      <c r="I273" s="17" t="s">
        <v>6395</v>
      </c>
      <c r="J273" s="17" t="s">
        <v>6396</v>
      </c>
      <c r="K273" s="8" t="s">
        <v>5189</v>
      </c>
      <c r="L273" s="4" t="s">
        <v>6398</v>
      </c>
      <c r="M273" s="17" t="s">
        <v>6397</v>
      </c>
    </row>
    <row r="274" spans="2:13">
      <c r="B274" s="2" t="s">
        <v>4403</v>
      </c>
      <c r="C274" s="2" t="s">
        <v>4394</v>
      </c>
      <c r="D274" s="3" t="s">
        <v>4955</v>
      </c>
      <c r="E274" s="124"/>
      <c r="F274" s="16" t="s">
        <v>1478</v>
      </c>
      <c r="G274" s="491" t="s">
        <v>4740</v>
      </c>
      <c r="H274" s="3" t="s">
        <v>4741</v>
      </c>
      <c r="I274" s="17" t="s">
        <v>6399</v>
      </c>
      <c r="J274" s="17" t="s">
        <v>6400</v>
      </c>
      <c r="K274" s="4" t="s">
        <v>5192</v>
      </c>
      <c r="L274" s="3" t="s">
        <v>5194</v>
      </c>
      <c r="M274" s="17" t="s">
        <v>6401</v>
      </c>
    </row>
    <row r="275" spans="2:13">
      <c r="B275" s="2" t="s">
        <v>4403</v>
      </c>
      <c r="C275" s="2" t="s">
        <v>4394</v>
      </c>
      <c r="D275" s="3" t="s">
        <v>4958</v>
      </c>
      <c r="E275" s="124"/>
      <c r="F275" s="16" t="s">
        <v>1478</v>
      </c>
      <c r="G275" s="491" t="s">
        <v>4740</v>
      </c>
      <c r="H275" s="3" t="s">
        <v>4741</v>
      </c>
      <c r="I275" s="17" t="s">
        <v>6399</v>
      </c>
      <c r="J275" s="17" t="s">
        <v>6400</v>
      </c>
      <c r="K275" s="4" t="s">
        <v>5192</v>
      </c>
      <c r="L275" s="3" t="s">
        <v>5196</v>
      </c>
      <c r="M275" s="17" t="s">
        <v>6401</v>
      </c>
    </row>
    <row r="276" spans="2:13" ht="75">
      <c r="B276" s="2" t="s">
        <v>4393</v>
      </c>
      <c r="C276" s="2"/>
      <c r="D276" s="3" t="s">
        <v>4955</v>
      </c>
      <c r="E276" s="124" t="s">
        <v>4741</v>
      </c>
      <c r="F276" s="16" t="s">
        <v>1478</v>
      </c>
      <c r="G276" s="491" t="s">
        <v>4740</v>
      </c>
      <c r="H276" s="2" t="s">
        <v>4741</v>
      </c>
      <c r="I276" s="17" t="s">
        <v>6399</v>
      </c>
      <c r="J276" s="17" t="s">
        <v>6400</v>
      </c>
      <c r="K276" s="8" t="s">
        <v>5192</v>
      </c>
      <c r="L276" s="4" t="s">
        <v>6402</v>
      </c>
      <c r="M276" s="17" t="s">
        <v>6401</v>
      </c>
    </row>
    <row r="277" spans="2:13" ht="75">
      <c r="B277" s="2" t="s">
        <v>4393</v>
      </c>
      <c r="C277" s="2"/>
      <c r="D277" s="3" t="s">
        <v>4958</v>
      </c>
      <c r="E277" s="124" t="s">
        <v>4741</v>
      </c>
      <c r="F277" s="16" t="s">
        <v>1478</v>
      </c>
      <c r="G277" s="491" t="s">
        <v>4740</v>
      </c>
      <c r="H277" s="2" t="s">
        <v>4741</v>
      </c>
      <c r="I277" s="17" t="s">
        <v>6399</v>
      </c>
      <c r="J277" s="17" t="s">
        <v>6400</v>
      </c>
      <c r="K277" s="8" t="s">
        <v>5192</v>
      </c>
      <c r="L277" s="4" t="s">
        <v>6403</v>
      </c>
      <c r="M277" s="17" t="s">
        <v>6401</v>
      </c>
    </row>
    <row r="278" spans="2:13" ht="75">
      <c r="B278" s="2" t="s">
        <v>4411</v>
      </c>
      <c r="C278" s="2"/>
      <c r="D278" s="3" t="s">
        <v>4957</v>
      </c>
      <c r="E278" s="124" t="s">
        <v>4741</v>
      </c>
      <c r="F278" s="16" t="s">
        <v>1478</v>
      </c>
      <c r="G278" s="491" t="s">
        <v>4740</v>
      </c>
      <c r="H278" s="2" t="s">
        <v>4741</v>
      </c>
      <c r="I278" s="17" t="s">
        <v>6399</v>
      </c>
      <c r="J278" s="17" t="s">
        <v>6400</v>
      </c>
      <c r="K278" s="8" t="s">
        <v>5192</v>
      </c>
      <c r="L278" s="4" t="s">
        <v>6402</v>
      </c>
      <c r="M278" s="17" t="s">
        <v>6401</v>
      </c>
    </row>
    <row r="279" spans="2:13">
      <c r="B279" s="2" t="s">
        <v>4411</v>
      </c>
      <c r="C279" s="2"/>
      <c r="D279" s="3" t="s">
        <v>4960</v>
      </c>
      <c r="E279" s="124" t="s">
        <v>4741</v>
      </c>
      <c r="F279" s="16" t="s">
        <v>1478</v>
      </c>
      <c r="G279" s="491" t="s">
        <v>4740</v>
      </c>
      <c r="H279" s="2" t="s">
        <v>4741</v>
      </c>
      <c r="I279" s="17" t="s">
        <v>6399</v>
      </c>
      <c r="J279" s="17" t="s">
        <v>6400</v>
      </c>
      <c r="K279" s="8" t="s">
        <v>5192</v>
      </c>
      <c r="L279" s="3" t="s">
        <v>5195</v>
      </c>
      <c r="M279" s="17" t="s">
        <v>6401</v>
      </c>
    </row>
    <row r="280" spans="2:13">
      <c r="B280" s="2" t="s">
        <v>4403</v>
      </c>
      <c r="C280" s="2" t="s">
        <v>4394</v>
      </c>
      <c r="D280" s="3" t="s">
        <v>4955</v>
      </c>
      <c r="E280" s="124"/>
      <c r="F280" s="16" t="s">
        <v>1478</v>
      </c>
      <c r="G280" s="491" t="s">
        <v>4740</v>
      </c>
      <c r="H280" s="3" t="s">
        <v>4741</v>
      </c>
      <c r="I280" s="17" t="s">
        <v>6404</v>
      </c>
      <c r="J280" s="17" t="s">
        <v>6405</v>
      </c>
      <c r="K280" s="4" t="s">
        <v>5197</v>
      </c>
      <c r="L280" s="3" t="s">
        <v>5199</v>
      </c>
      <c r="M280" s="17" t="s">
        <v>6406</v>
      </c>
    </row>
    <row r="281" spans="2:13">
      <c r="B281" s="2" t="s">
        <v>4403</v>
      </c>
      <c r="C281" s="2" t="s">
        <v>4394</v>
      </c>
      <c r="D281" s="3" t="s">
        <v>4958</v>
      </c>
      <c r="E281" s="124"/>
      <c r="F281" s="16" t="s">
        <v>1478</v>
      </c>
      <c r="G281" s="491" t="s">
        <v>4740</v>
      </c>
      <c r="H281" s="3" t="s">
        <v>4741</v>
      </c>
      <c r="I281" s="17" t="s">
        <v>6404</v>
      </c>
      <c r="J281" s="17" t="s">
        <v>6405</v>
      </c>
      <c r="K281" s="4" t="s">
        <v>5197</v>
      </c>
      <c r="L281" s="3" t="s">
        <v>5201</v>
      </c>
      <c r="M281" s="17" t="s">
        <v>6406</v>
      </c>
    </row>
    <row r="282" spans="2:13" ht="75">
      <c r="B282" s="2" t="s">
        <v>4393</v>
      </c>
      <c r="C282" s="2"/>
      <c r="D282" s="3" t="s">
        <v>4955</v>
      </c>
      <c r="E282" s="124" t="s">
        <v>4741</v>
      </c>
      <c r="F282" s="16" t="s">
        <v>1478</v>
      </c>
      <c r="G282" s="491" t="s">
        <v>4740</v>
      </c>
      <c r="H282" s="2" t="s">
        <v>4741</v>
      </c>
      <c r="I282" s="17" t="s">
        <v>6404</v>
      </c>
      <c r="J282" s="17" t="s">
        <v>6405</v>
      </c>
      <c r="K282" s="8" t="s">
        <v>5197</v>
      </c>
      <c r="L282" s="4" t="s">
        <v>6407</v>
      </c>
      <c r="M282" s="17" t="s">
        <v>6406</v>
      </c>
    </row>
    <row r="283" spans="2:13" ht="75">
      <c r="B283" s="2" t="s">
        <v>4393</v>
      </c>
      <c r="C283" s="2"/>
      <c r="D283" s="3" t="s">
        <v>4958</v>
      </c>
      <c r="E283" s="124" t="s">
        <v>4741</v>
      </c>
      <c r="F283" s="16" t="s">
        <v>1478</v>
      </c>
      <c r="G283" s="491" t="s">
        <v>4740</v>
      </c>
      <c r="H283" s="2" t="s">
        <v>4741</v>
      </c>
      <c r="I283" s="17" t="s">
        <v>6404</v>
      </c>
      <c r="J283" s="17" t="s">
        <v>6405</v>
      </c>
      <c r="K283" s="8" t="s">
        <v>5197</v>
      </c>
      <c r="L283" s="4" t="s">
        <v>6408</v>
      </c>
      <c r="M283" s="17" t="s">
        <v>6406</v>
      </c>
    </row>
    <row r="284" spans="2:13" ht="75">
      <c r="B284" s="2" t="s">
        <v>4411</v>
      </c>
      <c r="C284" s="2"/>
      <c r="D284" s="3" t="s">
        <v>4957</v>
      </c>
      <c r="E284" s="124" t="s">
        <v>4741</v>
      </c>
      <c r="F284" s="16" t="s">
        <v>1478</v>
      </c>
      <c r="G284" s="491" t="s">
        <v>4740</v>
      </c>
      <c r="H284" s="2" t="s">
        <v>4741</v>
      </c>
      <c r="I284" s="17" t="s">
        <v>6404</v>
      </c>
      <c r="J284" s="17" t="s">
        <v>6405</v>
      </c>
      <c r="K284" s="8" t="s">
        <v>5197</v>
      </c>
      <c r="L284" s="4" t="s">
        <v>6407</v>
      </c>
      <c r="M284" s="17" t="s">
        <v>6406</v>
      </c>
    </row>
    <row r="285" spans="2:13">
      <c r="B285" s="2" t="s">
        <v>4411</v>
      </c>
      <c r="C285" s="2"/>
      <c r="D285" s="3" t="s">
        <v>4960</v>
      </c>
      <c r="E285" s="124" t="s">
        <v>4741</v>
      </c>
      <c r="F285" s="16" t="s">
        <v>1478</v>
      </c>
      <c r="G285" s="491" t="s">
        <v>4740</v>
      </c>
      <c r="H285" s="2" t="s">
        <v>4741</v>
      </c>
      <c r="I285" s="17" t="s">
        <v>6404</v>
      </c>
      <c r="J285" s="17" t="s">
        <v>6405</v>
      </c>
      <c r="K285" s="8" t="s">
        <v>5197</v>
      </c>
      <c r="L285" s="3" t="s">
        <v>5200</v>
      </c>
      <c r="M285" s="17" t="s">
        <v>6406</v>
      </c>
    </row>
    <row r="286" spans="2:13">
      <c r="B286" s="2" t="s">
        <v>4403</v>
      </c>
      <c r="C286" s="2" t="s">
        <v>4394</v>
      </c>
      <c r="D286" s="3" t="s">
        <v>5202</v>
      </c>
      <c r="E286" s="124"/>
      <c r="F286" s="16" t="s">
        <v>1478</v>
      </c>
      <c r="G286" s="491" t="s">
        <v>4740</v>
      </c>
      <c r="H286" s="3" t="s">
        <v>4741</v>
      </c>
      <c r="I286" s="17" t="s">
        <v>6409</v>
      </c>
      <c r="J286" s="17" t="s">
        <v>6410</v>
      </c>
      <c r="K286" s="4" t="s">
        <v>5203</v>
      </c>
      <c r="L286" s="3" t="s">
        <v>5205</v>
      </c>
      <c r="M286" s="17" t="s">
        <v>6411</v>
      </c>
    </row>
    <row r="287" spans="2:13" ht="90">
      <c r="B287" s="2" t="s">
        <v>4393</v>
      </c>
      <c r="C287" s="2"/>
      <c r="D287" s="3" t="s">
        <v>5202</v>
      </c>
      <c r="E287" s="124" t="s">
        <v>4741</v>
      </c>
      <c r="F287" s="16" t="s">
        <v>1478</v>
      </c>
      <c r="G287" s="491" t="s">
        <v>4740</v>
      </c>
      <c r="H287" s="2" t="s">
        <v>4741</v>
      </c>
      <c r="I287" s="17" t="s">
        <v>6409</v>
      </c>
      <c r="J287" s="17" t="s">
        <v>6410</v>
      </c>
      <c r="K287" s="8" t="s">
        <v>5203</v>
      </c>
      <c r="L287" s="4" t="s">
        <v>6412</v>
      </c>
      <c r="M287" s="17" t="s">
        <v>6411</v>
      </c>
    </row>
    <row r="288" spans="2:13" ht="90">
      <c r="B288" s="2" t="s">
        <v>4411</v>
      </c>
      <c r="C288" s="2"/>
      <c r="D288" s="3" t="s">
        <v>4961</v>
      </c>
      <c r="E288" s="124" t="s">
        <v>4741</v>
      </c>
      <c r="F288" s="16" t="s">
        <v>1478</v>
      </c>
      <c r="G288" s="491" t="s">
        <v>4740</v>
      </c>
      <c r="H288" s="2" t="s">
        <v>4741</v>
      </c>
      <c r="I288" s="17" t="s">
        <v>6409</v>
      </c>
      <c r="J288" s="17" t="s">
        <v>6410</v>
      </c>
      <c r="K288" s="8" t="s">
        <v>5203</v>
      </c>
      <c r="L288" s="4" t="s">
        <v>6412</v>
      </c>
      <c r="M288" s="17" t="s">
        <v>6411</v>
      </c>
    </row>
    <row r="289" spans="2:13">
      <c r="B289" s="2" t="s">
        <v>4403</v>
      </c>
      <c r="C289" s="2" t="s">
        <v>4394</v>
      </c>
      <c r="D289" s="3" t="s">
        <v>5202</v>
      </c>
      <c r="E289" s="124"/>
      <c r="F289" s="16" t="s">
        <v>1478</v>
      </c>
      <c r="G289" s="491" t="s">
        <v>4740</v>
      </c>
      <c r="H289" s="3" t="s">
        <v>4741</v>
      </c>
      <c r="I289" s="17" t="s">
        <v>6413</v>
      </c>
      <c r="J289" s="17" t="s">
        <v>6414</v>
      </c>
      <c r="K289" s="4" t="s">
        <v>5206</v>
      </c>
      <c r="L289" s="3" t="s">
        <v>5208</v>
      </c>
      <c r="M289" s="17" t="s">
        <v>6415</v>
      </c>
    </row>
    <row r="290" spans="2:13" ht="75">
      <c r="B290" s="2" t="s">
        <v>4393</v>
      </c>
      <c r="C290" s="2"/>
      <c r="D290" s="3" t="s">
        <v>5202</v>
      </c>
      <c r="E290" s="124" t="s">
        <v>4741</v>
      </c>
      <c r="F290" s="16" t="s">
        <v>1478</v>
      </c>
      <c r="G290" s="491" t="s">
        <v>4740</v>
      </c>
      <c r="H290" s="2" t="s">
        <v>4741</v>
      </c>
      <c r="I290" s="17" t="s">
        <v>6413</v>
      </c>
      <c r="J290" s="17" t="s">
        <v>6414</v>
      </c>
      <c r="K290" s="8" t="s">
        <v>5206</v>
      </c>
      <c r="L290" s="4" t="s">
        <v>6416</v>
      </c>
      <c r="M290" s="17" t="s">
        <v>6415</v>
      </c>
    </row>
    <row r="291" spans="2:13" ht="75">
      <c r="B291" s="2" t="s">
        <v>4411</v>
      </c>
      <c r="C291" s="2"/>
      <c r="D291" s="3" t="s">
        <v>4961</v>
      </c>
      <c r="E291" s="124" t="s">
        <v>4741</v>
      </c>
      <c r="F291" s="16" t="s">
        <v>1478</v>
      </c>
      <c r="G291" s="491" t="s">
        <v>4740</v>
      </c>
      <c r="H291" s="2" t="s">
        <v>4741</v>
      </c>
      <c r="I291" s="17" t="s">
        <v>6413</v>
      </c>
      <c r="J291" s="17" t="s">
        <v>6414</v>
      </c>
      <c r="K291" s="8" t="s">
        <v>5206</v>
      </c>
      <c r="L291" s="4" t="s">
        <v>6416</v>
      </c>
      <c r="M291" s="17" t="s">
        <v>6415</v>
      </c>
    </row>
    <row r="292" spans="2:13">
      <c r="B292" s="2" t="s">
        <v>4403</v>
      </c>
      <c r="C292" s="2" t="s">
        <v>4394</v>
      </c>
      <c r="D292" s="3" t="s">
        <v>4948</v>
      </c>
      <c r="E292" s="124"/>
      <c r="F292" s="16" t="s">
        <v>1478</v>
      </c>
      <c r="G292" s="491" t="s">
        <v>4740</v>
      </c>
      <c r="H292" s="3" t="s">
        <v>4933</v>
      </c>
      <c r="I292" s="17" t="s">
        <v>1605</v>
      </c>
      <c r="J292" s="17" t="s">
        <v>6417</v>
      </c>
      <c r="K292" s="4" t="s">
        <v>2888</v>
      </c>
      <c r="L292" s="3" t="s">
        <v>5209</v>
      </c>
      <c r="M292" s="17" t="s">
        <v>6418</v>
      </c>
    </row>
    <row r="293" spans="2:13">
      <c r="B293" s="2" t="s">
        <v>4403</v>
      </c>
      <c r="C293" s="2" t="s">
        <v>4394</v>
      </c>
      <c r="D293" s="3" t="s">
        <v>4948</v>
      </c>
      <c r="E293" s="124"/>
      <c r="F293" s="16" t="s">
        <v>1478</v>
      </c>
      <c r="G293" s="491" t="s">
        <v>4740</v>
      </c>
      <c r="H293" s="3" t="s">
        <v>4741</v>
      </c>
      <c r="I293" s="17" t="s">
        <v>6419</v>
      </c>
      <c r="J293" s="17" t="s">
        <v>6417</v>
      </c>
      <c r="K293" s="4" t="s">
        <v>5210</v>
      </c>
      <c r="L293" s="3" t="s">
        <v>5212</v>
      </c>
      <c r="M293" s="17" t="s">
        <v>6418</v>
      </c>
    </row>
    <row r="294" spans="2:13" ht="75">
      <c r="B294" s="2" t="s">
        <v>4393</v>
      </c>
      <c r="C294" s="2"/>
      <c r="D294" s="3" t="s">
        <v>4948</v>
      </c>
      <c r="E294" s="124" t="s">
        <v>4933</v>
      </c>
      <c r="F294" s="16" t="s">
        <v>1478</v>
      </c>
      <c r="G294" s="491" t="s">
        <v>4740</v>
      </c>
      <c r="H294" s="2" t="s">
        <v>4741</v>
      </c>
      <c r="I294" s="17" t="s">
        <v>6419</v>
      </c>
      <c r="J294" s="17" t="s">
        <v>6417</v>
      </c>
      <c r="K294" s="8" t="s">
        <v>2888</v>
      </c>
      <c r="L294" s="4" t="s">
        <v>6420</v>
      </c>
      <c r="M294" s="17"/>
    </row>
    <row r="295" spans="2:13" ht="75">
      <c r="B295" s="2" t="s">
        <v>4393</v>
      </c>
      <c r="C295" s="2"/>
      <c r="D295" s="3" t="s">
        <v>4948</v>
      </c>
      <c r="E295" s="124" t="s">
        <v>4741</v>
      </c>
      <c r="F295" s="16" t="s">
        <v>1478</v>
      </c>
      <c r="G295" s="491" t="s">
        <v>4740</v>
      </c>
      <c r="H295" s="2" t="s">
        <v>4741</v>
      </c>
      <c r="I295" s="17" t="s">
        <v>6419</v>
      </c>
      <c r="J295" s="17" t="s">
        <v>6417</v>
      </c>
      <c r="K295" s="8" t="s">
        <v>5210</v>
      </c>
      <c r="L295" s="4" t="s">
        <v>6421</v>
      </c>
      <c r="M295" s="17"/>
    </row>
    <row r="296" spans="2:13" ht="75">
      <c r="B296" s="2" t="s">
        <v>4411</v>
      </c>
      <c r="C296" s="2"/>
      <c r="D296" s="3" t="s">
        <v>4951</v>
      </c>
      <c r="E296" s="124" t="s">
        <v>4741</v>
      </c>
      <c r="F296" s="16" t="s">
        <v>1478</v>
      </c>
      <c r="G296" s="491" t="s">
        <v>4740</v>
      </c>
      <c r="H296" s="2" t="s">
        <v>4741</v>
      </c>
      <c r="I296" s="17" t="s">
        <v>6419</v>
      </c>
      <c r="J296" s="17" t="s">
        <v>6417</v>
      </c>
      <c r="K296" s="8" t="s">
        <v>2888</v>
      </c>
      <c r="L296" s="4" t="s">
        <v>6420</v>
      </c>
      <c r="M296" s="17"/>
    </row>
    <row r="297" spans="2:13" ht="75">
      <c r="B297" s="2" t="s">
        <v>4411</v>
      </c>
      <c r="C297" s="2"/>
      <c r="D297" s="3" t="s">
        <v>4951</v>
      </c>
      <c r="E297" s="124" t="s">
        <v>4741</v>
      </c>
      <c r="F297" s="16" t="s">
        <v>1478</v>
      </c>
      <c r="G297" s="491" t="s">
        <v>4740</v>
      </c>
      <c r="H297" s="2" t="s">
        <v>4741</v>
      </c>
      <c r="I297" s="17" t="s">
        <v>6419</v>
      </c>
      <c r="J297" s="17" t="s">
        <v>6417</v>
      </c>
      <c r="K297" s="8" t="s">
        <v>5210</v>
      </c>
      <c r="L297" s="4" t="s">
        <v>6421</v>
      </c>
      <c r="M297" s="17"/>
    </row>
    <row r="298" spans="2:13">
      <c r="B298" s="2" t="s">
        <v>4403</v>
      </c>
      <c r="C298" s="2" t="s">
        <v>4394</v>
      </c>
      <c r="D298" s="3" t="s">
        <v>4948</v>
      </c>
      <c r="E298" s="124"/>
      <c r="F298" s="16" t="s">
        <v>1478</v>
      </c>
      <c r="G298" s="491" t="s">
        <v>4740</v>
      </c>
      <c r="H298" s="3" t="s">
        <v>4933</v>
      </c>
      <c r="I298" s="17" t="s">
        <v>1606</v>
      </c>
      <c r="J298" s="17" t="s">
        <v>6422</v>
      </c>
      <c r="K298" s="4" t="s">
        <v>2892</v>
      </c>
      <c r="L298" s="3" t="s">
        <v>5213</v>
      </c>
      <c r="M298" s="17" t="s">
        <v>6423</v>
      </c>
    </row>
    <row r="299" spans="2:13">
      <c r="B299" s="2" t="s">
        <v>4403</v>
      </c>
      <c r="C299" s="2" t="s">
        <v>4394</v>
      </c>
      <c r="D299" s="3" t="s">
        <v>4948</v>
      </c>
      <c r="E299" s="124"/>
      <c r="F299" s="16" t="s">
        <v>1478</v>
      </c>
      <c r="G299" s="491" t="s">
        <v>4740</v>
      </c>
      <c r="H299" s="3" t="s">
        <v>4741</v>
      </c>
      <c r="I299" s="17" t="s">
        <v>6424</v>
      </c>
      <c r="J299" s="17" t="s">
        <v>6422</v>
      </c>
      <c r="K299" s="4" t="s">
        <v>5214</v>
      </c>
      <c r="L299" s="3" t="s">
        <v>5216</v>
      </c>
      <c r="M299" s="17" t="s">
        <v>6423</v>
      </c>
    </row>
    <row r="300" spans="2:13" ht="75">
      <c r="B300" s="2" t="s">
        <v>4393</v>
      </c>
      <c r="C300" s="2"/>
      <c r="D300" s="3" t="s">
        <v>4948</v>
      </c>
      <c r="E300" s="124" t="s">
        <v>4933</v>
      </c>
      <c r="F300" s="16" t="s">
        <v>1478</v>
      </c>
      <c r="G300" s="491" t="s">
        <v>4740</v>
      </c>
      <c r="H300" s="2" t="s">
        <v>4741</v>
      </c>
      <c r="I300" s="17" t="s">
        <v>6424</v>
      </c>
      <c r="J300" s="17" t="s">
        <v>6422</v>
      </c>
      <c r="K300" s="8" t="s">
        <v>2892</v>
      </c>
      <c r="L300" s="4" t="s">
        <v>6425</v>
      </c>
      <c r="M300" s="17"/>
    </row>
    <row r="301" spans="2:13" ht="75">
      <c r="B301" s="2" t="s">
        <v>4393</v>
      </c>
      <c r="C301" s="2"/>
      <c r="D301" s="3" t="s">
        <v>4948</v>
      </c>
      <c r="E301" s="124" t="s">
        <v>4741</v>
      </c>
      <c r="F301" s="16" t="s">
        <v>1478</v>
      </c>
      <c r="G301" s="491" t="s">
        <v>4740</v>
      </c>
      <c r="H301" s="2" t="s">
        <v>4741</v>
      </c>
      <c r="I301" s="17" t="s">
        <v>6424</v>
      </c>
      <c r="J301" s="17" t="s">
        <v>6422</v>
      </c>
      <c r="K301" s="8" t="s">
        <v>5214</v>
      </c>
      <c r="L301" s="4" t="s">
        <v>6426</v>
      </c>
      <c r="M301" s="17"/>
    </row>
    <row r="302" spans="2:13" ht="75">
      <c r="B302" s="2" t="s">
        <v>4411</v>
      </c>
      <c r="C302" s="2"/>
      <c r="D302" s="3" t="s">
        <v>4951</v>
      </c>
      <c r="E302" s="124" t="s">
        <v>4741</v>
      </c>
      <c r="F302" s="16" t="s">
        <v>1478</v>
      </c>
      <c r="G302" s="491" t="s">
        <v>4740</v>
      </c>
      <c r="H302" s="2" t="s">
        <v>4741</v>
      </c>
      <c r="I302" s="17" t="s">
        <v>6424</v>
      </c>
      <c r="J302" s="17" t="s">
        <v>6422</v>
      </c>
      <c r="K302" s="8" t="s">
        <v>2892</v>
      </c>
      <c r="L302" s="4" t="s">
        <v>6425</v>
      </c>
      <c r="M302" s="17"/>
    </row>
    <row r="303" spans="2:13" ht="75">
      <c r="B303" s="2" t="s">
        <v>4411</v>
      </c>
      <c r="C303" s="2"/>
      <c r="D303" s="3" t="s">
        <v>4951</v>
      </c>
      <c r="E303" s="124" t="s">
        <v>4741</v>
      </c>
      <c r="F303" s="16" t="s">
        <v>1478</v>
      </c>
      <c r="G303" s="491" t="s">
        <v>4740</v>
      </c>
      <c r="H303" s="2" t="s">
        <v>4741</v>
      </c>
      <c r="I303" s="17" t="s">
        <v>6424</v>
      </c>
      <c r="J303" s="17" t="s">
        <v>6422</v>
      </c>
      <c r="K303" s="8" t="s">
        <v>5214</v>
      </c>
      <c r="L303" s="4" t="s">
        <v>6426</v>
      </c>
      <c r="M303" s="17"/>
    </row>
    <row r="304" spans="2:13">
      <c r="B304" s="2" t="s">
        <v>4403</v>
      </c>
      <c r="C304" s="2" t="s">
        <v>4394</v>
      </c>
      <c r="D304" s="3" t="s">
        <v>4952</v>
      </c>
      <c r="E304" s="124"/>
      <c r="F304" s="16" t="s">
        <v>1478</v>
      </c>
      <c r="G304" s="491" t="s">
        <v>4740</v>
      </c>
      <c r="H304" s="3" t="s">
        <v>4741</v>
      </c>
      <c r="I304" s="17" t="s">
        <v>6427</v>
      </c>
      <c r="J304" s="17" t="s">
        <v>6428</v>
      </c>
      <c r="K304" s="4" t="s">
        <v>5217</v>
      </c>
      <c r="L304" s="3" t="s">
        <v>5219</v>
      </c>
      <c r="M304" s="17" t="s">
        <v>6429</v>
      </c>
    </row>
    <row r="305" spans="2:13" ht="75">
      <c r="B305" s="2" t="s">
        <v>4393</v>
      </c>
      <c r="C305" s="2"/>
      <c r="D305" s="3" t="s">
        <v>4952</v>
      </c>
      <c r="E305" s="124" t="s">
        <v>4741</v>
      </c>
      <c r="F305" s="16" t="s">
        <v>1478</v>
      </c>
      <c r="G305" s="491" t="s">
        <v>4740</v>
      </c>
      <c r="H305" s="2" t="s">
        <v>4741</v>
      </c>
      <c r="I305" s="17" t="s">
        <v>6427</v>
      </c>
      <c r="J305" s="17" t="s">
        <v>6428</v>
      </c>
      <c r="K305" s="8" t="s">
        <v>5217</v>
      </c>
      <c r="L305" s="4" t="s">
        <v>6430</v>
      </c>
      <c r="M305" s="17" t="s">
        <v>6429</v>
      </c>
    </row>
    <row r="306" spans="2:13" ht="75">
      <c r="B306" s="2" t="s">
        <v>4411</v>
      </c>
      <c r="C306" s="2"/>
      <c r="D306" s="3" t="s">
        <v>4954</v>
      </c>
      <c r="E306" s="124" t="s">
        <v>4741</v>
      </c>
      <c r="F306" s="16" t="s">
        <v>1478</v>
      </c>
      <c r="G306" s="491" t="s">
        <v>4740</v>
      </c>
      <c r="H306" s="2" t="s">
        <v>4741</v>
      </c>
      <c r="I306" s="17" t="s">
        <v>6427</v>
      </c>
      <c r="J306" s="17" t="s">
        <v>6428</v>
      </c>
      <c r="K306" s="8" t="s">
        <v>5217</v>
      </c>
      <c r="L306" s="4" t="s">
        <v>6430</v>
      </c>
      <c r="M306" s="17" t="s">
        <v>6429</v>
      </c>
    </row>
    <row r="307" spans="2:13">
      <c r="B307" s="2" t="s">
        <v>4403</v>
      </c>
      <c r="C307" s="2" t="s">
        <v>4394</v>
      </c>
      <c r="D307" s="3" t="s">
        <v>4952</v>
      </c>
      <c r="E307" s="124"/>
      <c r="F307" s="16" t="s">
        <v>1478</v>
      </c>
      <c r="G307" s="491" t="s">
        <v>4740</v>
      </c>
      <c r="H307" s="3" t="s">
        <v>4741</v>
      </c>
      <c r="I307" s="17" t="s">
        <v>6431</v>
      </c>
      <c r="J307" s="17" t="s">
        <v>6432</v>
      </c>
      <c r="K307" s="4" t="s">
        <v>5220</v>
      </c>
      <c r="L307" s="3" t="s">
        <v>5222</v>
      </c>
      <c r="M307" s="17" t="s">
        <v>6433</v>
      </c>
    </row>
    <row r="308" spans="2:13" ht="75">
      <c r="B308" s="2" t="s">
        <v>4393</v>
      </c>
      <c r="C308" s="2"/>
      <c r="D308" s="3" t="s">
        <v>4952</v>
      </c>
      <c r="E308" s="124" t="s">
        <v>4741</v>
      </c>
      <c r="F308" s="16" t="s">
        <v>1478</v>
      </c>
      <c r="G308" s="491" t="s">
        <v>4740</v>
      </c>
      <c r="H308" s="2" t="s">
        <v>4741</v>
      </c>
      <c r="I308" s="17" t="s">
        <v>6431</v>
      </c>
      <c r="J308" s="17" t="s">
        <v>6432</v>
      </c>
      <c r="K308" s="8" t="s">
        <v>5220</v>
      </c>
      <c r="L308" s="4" t="s">
        <v>6434</v>
      </c>
      <c r="M308" s="17" t="s">
        <v>6433</v>
      </c>
    </row>
    <row r="309" spans="2:13" ht="75">
      <c r="B309" s="2" t="s">
        <v>4411</v>
      </c>
      <c r="C309" s="2"/>
      <c r="D309" s="3" t="s">
        <v>4954</v>
      </c>
      <c r="E309" s="124" t="s">
        <v>4741</v>
      </c>
      <c r="F309" s="16" t="s">
        <v>1478</v>
      </c>
      <c r="G309" s="491" t="s">
        <v>4740</v>
      </c>
      <c r="H309" s="2" t="s">
        <v>4741</v>
      </c>
      <c r="I309" s="17" t="s">
        <v>6431</v>
      </c>
      <c r="J309" s="17" t="s">
        <v>6432</v>
      </c>
      <c r="K309" s="8" t="s">
        <v>5220</v>
      </c>
      <c r="L309" s="4" t="s">
        <v>6434</v>
      </c>
      <c r="M309" s="17" t="s">
        <v>6433</v>
      </c>
    </row>
    <row r="310" spans="2:13" ht="75">
      <c r="B310" s="2" t="s">
        <v>4403</v>
      </c>
      <c r="C310" s="2" t="s">
        <v>4394</v>
      </c>
      <c r="D310" s="3" t="s">
        <v>4738</v>
      </c>
      <c r="E310" s="124"/>
      <c r="F310" s="16" t="s">
        <v>1478</v>
      </c>
      <c r="G310" s="491" t="s">
        <v>4740</v>
      </c>
      <c r="H310" s="3" t="s">
        <v>4741</v>
      </c>
      <c r="I310" s="17" t="s">
        <v>6435</v>
      </c>
      <c r="J310" s="17" t="s">
        <v>5226</v>
      </c>
      <c r="K310" s="4" t="s">
        <v>5224</v>
      </c>
      <c r="L310" s="4" t="s">
        <v>6436</v>
      </c>
      <c r="M310" s="17" t="s">
        <v>6437</v>
      </c>
    </row>
    <row r="311" spans="2:13" ht="75">
      <c r="B311" s="2" t="s">
        <v>4403</v>
      </c>
      <c r="C311" s="2"/>
      <c r="D311" s="3" t="s">
        <v>4738</v>
      </c>
      <c r="E311" s="124"/>
      <c r="F311" s="16" t="s">
        <v>1478</v>
      </c>
      <c r="G311" s="491" t="s">
        <v>4740</v>
      </c>
      <c r="H311" s="3" t="s">
        <v>4741</v>
      </c>
      <c r="I311" s="17" t="s">
        <v>6435</v>
      </c>
      <c r="J311" s="17" t="s">
        <v>5226</v>
      </c>
      <c r="K311" s="4" t="s">
        <v>5226</v>
      </c>
      <c r="L311" s="4" t="s">
        <v>6438</v>
      </c>
      <c r="M311" s="17" t="s">
        <v>6439</v>
      </c>
    </row>
    <row r="312" spans="2:13" ht="75">
      <c r="B312" s="2" t="s">
        <v>4393</v>
      </c>
      <c r="C312" s="2"/>
      <c r="D312" s="3" t="s">
        <v>4738</v>
      </c>
      <c r="E312" s="124" t="s">
        <v>4741</v>
      </c>
      <c r="F312" s="16" t="s">
        <v>1478</v>
      </c>
      <c r="G312" s="491" t="s">
        <v>4740</v>
      </c>
      <c r="H312" s="2" t="s">
        <v>4741</v>
      </c>
      <c r="I312" s="17" t="s">
        <v>6435</v>
      </c>
      <c r="J312" s="17" t="s">
        <v>5226</v>
      </c>
      <c r="K312" s="8" t="s">
        <v>5224</v>
      </c>
      <c r="L312" s="4" t="s">
        <v>6436</v>
      </c>
      <c r="M312" s="17" t="s">
        <v>6437</v>
      </c>
    </row>
    <row r="313" spans="2:13" ht="75">
      <c r="B313" s="2" t="s">
        <v>4393</v>
      </c>
      <c r="C313" s="2"/>
      <c r="D313" s="3" t="s">
        <v>4738</v>
      </c>
      <c r="E313" s="124" t="s">
        <v>4741</v>
      </c>
      <c r="F313" s="16" t="s">
        <v>1478</v>
      </c>
      <c r="G313" s="491" t="s">
        <v>4740</v>
      </c>
      <c r="H313" s="2" t="s">
        <v>4741</v>
      </c>
      <c r="I313" s="17" t="s">
        <v>6435</v>
      </c>
      <c r="J313" s="17" t="s">
        <v>5226</v>
      </c>
      <c r="K313" s="8" t="s">
        <v>2902</v>
      </c>
      <c r="L313" s="4" t="s">
        <v>6438</v>
      </c>
      <c r="M313" s="17" t="s">
        <v>6439</v>
      </c>
    </row>
    <row r="314" spans="2:13" ht="75">
      <c r="B314" s="2" t="s">
        <v>4403</v>
      </c>
      <c r="C314" s="2" t="s">
        <v>4394</v>
      </c>
      <c r="D314" s="3" t="s">
        <v>4738</v>
      </c>
      <c r="E314" s="124"/>
      <c r="F314" s="16" t="s">
        <v>1478</v>
      </c>
      <c r="G314" s="491" t="s">
        <v>4740</v>
      </c>
      <c r="H314" s="3" t="s">
        <v>4741</v>
      </c>
      <c r="I314" s="17" t="s">
        <v>6440</v>
      </c>
      <c r="J314" s="17" t="s">
        <v>5230</v>
      </c>
      <c r="K314" s="4" t="s">
        <v>5228</v>
      </c>
      <c r="L314" s="4" t="s">
        <v>6441</v>
      </c>
      <c r="M314" s="17" t="s">
        <v>6442</v>
      </c>
    </row>
    <row r="315" spans="2:13" ht="75">
      <c r="B315" s="2" t="s">
        <v>4403</v>
      </c>
      <c r="C315" s="2"/>
      <c r="D315" s="3" t="s">
        <v>4738</v>
      </c>
      <c r="E315" s="124"/>
      <c r="F315" s="16" t="s">
        <v>1478</v>
      </c>
      <c r="G315" s="491" t="s">
        <v>4740</v>
      </c>
      <c r="H315" s="3" t="s">
        <v>4741</v>
      </c>
      <c r="I315" s="17" t="s">
        <v>6440</v>
      </c>
      <c r="J315" s="17" t="s">
        <v>5230</v>
      </c>
      <c r="K315" s="4" t="s">
        <v>5230</v>
      </c>
      <c r="L315" s="4" t="s">
        <v>6443</v>
      </c>
      <c r="M315" s="17" t="s">
        <v>6444</v>
      </c>
    </row>
    <row r="316" spans="2:13" ht="75">
      <c r="B316" s="2" t="s">
        <v>4393</v>
      </c>
      <c r="C316" s="2"/>
      <c r="D316" s="3" t="s">
        <v>4738</v>
      </c>
      <c r="E316" s="124" t="s">
        <v>4741</v>
      </c>
      <c r="F316" s="16" t="s">
        <v>1478</v>
      </c>
      <c r="G316" s="491" t="s">
        <v>4740</v>
      </c>
      <c r="H316" s="2" t="s">
        <v>4741</v>
      </c>
      <c r="I316" s="17" t="s">
        <v>6440</v>
      </c>
      <c r="J316" s="17" t="s">
        <v>5230</v>
      </c>
      <c r="K316" s="8" t="s">
        <v>5228</v>
      </c>
      <c r="L316" s="4" t="s">
        <v>6441</v>
      </c>
      <c r="M316" s="17" t="s">
        <v>6442</v>
      </c>
    </row>
    <row r="317" spans="2:13" ht="75">
      <c r="B317" s="2" t="s">
        <v>4393</v>
      </c>
      <c r="C317" s="2"/>
      <c r="D317" s="3" t="s">
        <v>4738</v>
      </c>
      <c r="E317" s="124" t="s">
        <v>4741</v>
      </c>
      <c r="F317" s="16" t="s">
        <v>1478</v>
      </c>
      <c r="G317" s="491" t="s">
        <v>4740</v>
      </c>
      <c r="H317" s="2" t="s">
        <v>4741</v>
      </c>
      <c r="I317" s="17" t="s">
        <v>6440</v>
      </c>
      <c r="J317" s="17" t="s">
        <v>5230</v>
      </c>
      <c r="K317" s="8" t="s">
        <v>1769</v>
      </c>
      <c r="L317" s="4" t="s">
        <v>6443</v>
      </c>
      <c r="M317" s="17" t="s">
        <v>6444</v>
      </c>
    </row>
    <row r="318" spans="2:13" ht="75">
      <c r="B318" s="2" t="s">
        <v>4403</v>
      </c>
      <c r="C318" s="2" t="s">
        <v>4394</v>
      </c>
      <c r="D318" s="3" t="s">
        <v>4738</v>
      </c>
      <c r="E318" s="124"/>
      <c r="F318" s="16" t="s">
        <v>1478</v>
      </c>
      <c r="G318" s="491" t="s">
        <v>4740</v>
      </c>
      <c r="H318" s="3" t="s">
        <v>4741</v>
      </c>
      <c r="I318" s="17" t="s">
        <v>6445</v>
      </c>
      <c r="J318" s="17" t="s">
        <v>5234</v>
      </c>
      <c r="K318" s="4" t="s">
        <v>5232</v>
      </c>
      <c r="L318" s="4" t="s">
        <v>6446</v>
      </c>
      <c r="M318" s="17" t="s">
        <v>6447</v>
      </c>
    </row>
    <row r="319" spans="2:13" ht="90">
      <c r="B319" s="2" t="s">
        <v>4403</v>
      </c>
      <c r="C319" s="2"/>
      <c r="D319" s="3" t="s">
        <v>4738</v>
      </c>
      <c r="E319" s="124"/>
      <c r="F319" s="16" t="s">
        <v>1478</v>
      </c>
      <c r="G319" s="491" t="s">
        <v>4740</v>
      </c>
      <c r="H319" s="3" t="s">
        <v>4741</v>
      </c>
      <c r="I319" s="17" t="s">
        <v>6445</v>
      </c>
      <c r="J319" s="17" t="s">
        <v>5234</v>
      </c>
      <c r="K319" s="4" t="s">
        <v>5234</v>
      </c>
      <c r="L319" s="4" t="s">
        <v>6448</v>
      </c>
      <c r="M319" s="17" t="s">
        <v>6447</v>
      </c>
    </row>
    <row r="320" spans="2:13" ht="75">
      <c r="B320" s="2" t="s">
        <v>4393</v>
      </c>
      <c r="C320" s="2"/>
      <c r="D320" s="3" t="s">
        <v>4738</v>
      </c>
      <c r="E320" s="124" t="s">
        <v>4741</v>
      </c>
      <c r="F320" s="16" t="s">
        <v>1478</v>
      </c>
      <c r="G320" s="491" t="s">
        <v>4740</v>
      </c>
      <c r="H320" s="2" t="s">
        <v>4741</v>
      </c>
      <c r="I320" s="17" t="s">
        <v>6445</v>
      </c>
      <c r="J320" s="17" t="s">
        <v>5234</v>
      </c>
      <c r="K320" s="8" t="s">
        <v>5232</v>
      </c>
      <c r="L320" s="4" t="s">
        <v>6446</v>
      </c>
      <c r="M320" s="17" t="s">
        <v>6447</v>
      </c>
    </row>
    <row r="321" spans="2:13" ht="90">
      <c r="B321" s="2" t="s">
        <v>4393</v>
      </c>
      <c r="C321" s="2"/>
      <c r="D321" s="3" t="s">
        <v>4738</v>
      </c>
      <c r="E321" s="124" t="s">
        <v>4741</v>
      </c>
      <c r="F321" s="16" t="s">
        <v>1478</v>
      </c>
      <c r="G321" s="491" t="s">
        <v>4740</v>
      </c>
      <c r="H321" s="2" t="s">
        <v>4741</v>
      </c>
      <c r="I321" s="17" t="s">
        <v>6445</v>
      </c>
      <c r="J321" s="17" t="s">
        <v>5234</v>
      </c>
      <c r="K321" s="8" t="s">
        <v>2909</v>
      </c>
      <c r="L321" s="4" t="s">
        <v>6448</v>
      </c>
      <c r="M321" s="17" t="s">
        <v>6447</v>
      </c>
    </row>
    <row r="322" spans="2:13" ht="75">
      <c r="B322" s="2" t="s">
        <v>4403</v>
      </c>
      <c r="C322" s="2" t="s">
        <v>4394</v>
      </c>
      <c r="D322" s="3" t="s">
        <v>4738</v>
      </c>
      <c r="E322" s="124"/>
      <c r="F322" s="16" t="s">
        <v>1478</v>
      </c>
      <c r="G322" s="491" t="s">
        <v>4740</v>
      </c>
      <c r="H322" s="3" t="s">
        <v>4741</v>
      </c>
      <c r="I322" s="17" t="s">
        <v>6449</v>
      </c>
      <c r="J322" s="17" t="s">
        <v>5238</v>
      </c>
      <c r="K322" s="4" t="s">
        <v>5236</v>
      </c>
      <c r="L322" s="4" t="s">
        <v>6450</v>
      </c>
      <c r="M322" s="17" t="s">
        <v>6451</v>
      </c>
    </row>
    <row r="323" spans="2:13" ht="90">
      <c r="B323" s="2" t="s">
        <v>4403</v>
      </c>
      <c r="C323" s="2"/>
      <c r="D323" s="3" t="s">
        <v>4738</v>
      </c>
      <c r="E323" s="124"/>
      <c r="F323" s="16" t="s">
        <v>1478</v>
      </c>
      <c r="G323" s="491" t="s">
        <v>4740</v>
      </c>
      <c r="H323" s="3" t="s">
        <v>4741</v>
      </c>
      <c r="I323" s="17" t="s">
        <v>6449</v>
      </c>
      <c r="J323" s="17" t="s">
        <v>5238</v>
      </c>
      <c r="K323" s="4" t="s">
        <v>5238</v>
      </c>
      <c r="L323" s="4" t="s">
        <v>6452</v>
      </c>
      <c r="M323" s="17" t="s">
        <v>6451</v>
      </c>
    </row>
    <row r="324" spans="2:13" ht="75">
      <c r="B324" s="2" t="s">
        <v>4393</v>
      </c>
      <c r="C324" s="2"/>
      <c r="D324" s="3" t="s">
        <v>4738</v>
      </c>
      <c r="E324" s="124" t="s">
        <v>4741</v>
      </c>
      <c r="F324" s="16" t="s">
        <v>1478</v>
      </c>
      <c r="G324" s="491" t="s">
        <v>4740</v>
      </c>
      <c r="H324" s="2" t="s">
        <v>4741</v>
      </c>
      <c r="I324" s="17" t="s">
        <v>6449</v>
      </c>
      <c r="J324" s="17" t="s">
        <v>5238</v>
      </c>
      <c r="K324" s="8" t="s">
        <v>5236</v>
      </c>
      <c r="L324" s="4" t="s">
        <v>6450</v>
      </c>
      <c r="M324" s="17" t="s">
        <v>6451</v>
      </c>
    </row>
    <row r="325" spans="2:13" ht="90">
      <c r="B325" s="2" t="s">
        <v>4393</v>
      </c>
      <c r="C325" s="2"/>
      <c r="D325" s="3" t="s">
        <v>4738</v>
      </c>
      <c r="E325" s="124" t="s">
        <v>4741</v>
      </c>
      <c r="F325" s="16" t="s">
        <v>1478</v>
      </c>
      <c r="G325" s="491" t="s">
        <v>4740</v>
      </c>
      <c r="H325" s="2" t="s">
        <v>4741</v>
      </c>
      <c r="I325" s="17" t="s">
        <v>6449</v>
      </c>
      <c r="J325" s="17" t="s">
        <v>5238</v>
      </c>
      <c r="K325" s="8" t="s">
        <v>1770</v>
      </c>
      <c r="L325" s="4" t="s">
        <v>6452</v>
      </c>
      <c r="M325" s="17" t="s">
        <v>6451</v>
      </c>
    </row>
    <row r="326" spans="2:13" ht="90">
      <c r="B326" s="2" t="s">
        <v>4403</v>
      </c>
      <c r="C326" s="2" t="s">
        <v>4394</v>
      </c>
      <c r="D326" s="3" t="s">
        <v>4738</v>
      </c>
      <c r="E326" s="124"/>
      <c r="F326" s="16" t="s">
        <v>1478</v>
      </c>
      <c r="G326" s="491" t="s">
        <v>4740</v>
      </c>
      <c r="H326" s="3" t="s">
        <v>4741</v>
      </c>
      <c r="I326" s="17" t="s">
        <v>6453</v>
      </c>
      <c r="J326" s="17" t="s">
        <v>6454</v>
      </c>
      <c r="K326" s="4" t="s">
        <v>5240</v>
      </c>
      <c r="L326" s="4" t="s">
        <v>6455</v>
      </c>
      <c r="M326" s="17" t="s">
        <v>6456</v>
      </c>
    </row>
    <row r="327" spans="2:13" ht="90">
      <c r="B327" s="2" t="s">
        <v>4403</v>
      </c>
      <c r="C327" s="2"/>
      <c r="D327" s="3" t="s">
        <v>4738</v>
      </c>
      <c r="E327" s="124"/>
      <c r="F327" s="16" t="s">
        <v>1478</v>
      </c>
      <c r="G327" s="491" t="s">
        <v>4740</v>
      </c>
      <c r="H327" s="3" t="s">
        <v>4741</v>
      </c>
      <c r="I327" s="17" t="s">
        <v>6453</v>
      </c>
      <c r="J327" s="17" t="s">
        <v>6454</v>
      </c>
      <c r="K327" s="4" t="s">
        <v>5242</v>
      </c>
      <c r="L327" s="4" t="s">
        <v>6457</v>
      </c>
      <c r="M327" s="17" t="s">
        <v>6458</v>
      </c>
    </row>
    <row r="328" spans="2:13" ht="90">
      <c r="B328" s="2" t="s">
        <v>4393</v>
      </c>
      <c r="C328" s="2"/>
      <c r="D328" s="3" t="s">
        <v>4738</v>
      </c>
      <c r="E328" s="124" t="s">
        <v>4741</v>
      </c>
      <c r="F328" s="16" t="s">
        <v>1478</v>
      </c>
      <c r="G328" s="491" t="s">
        <v>4740</v>
      </c>
      <c r="H328" s="2" t="s">
        <v>4741</v>
      </c>
      <c r="I328" s="17" t="s">
        <v>6453</v>
      </c>
      <c r="J328" s="17" t="s">
        <v>6454</v>
      </c>
      <c r="K328" s="8" t="s">
        <v>5240</v>
      </c>
      <c r="L328" s="4" t="s">
        <v>6455</v>
      </c>
      <c r="M328" s="17" t="s">
        <v>6456</v>
      </c>
    </row>
    <row r="329" spans="2:13" ht="90">
      <c r="B329" s="2" t="s">
        <v>4393</v>
      </c>
      <c r="C329" s="2"/>
      <c r="D329" s="3" t="s">
        <v>4738</v>
      </c>
      <c r="E329" s="124" t="s">
        <v>4741</v>
      </c>
      <c r="F329" s="16" t="s">
        <v>1478</v>
      </c>
      <c r="G329" s="491" t="s">
        <v>4740</v>
      </c>
      <c r="H329" s="2" t="s">
        <v>4741</v>
      </c>
      <c r="I329" s="17" t="s">
        <v>6453</v>
      </c>
      <c r="J329" s="17" t="s">
        <v>6454</v>
      </c>
      <c r="K329" s="8" t="s">
        <v>2916</v>
      </c>
      <c r="L329" s="4" t="s">
        <v>6457</v>
      </c>
      <c r="M329" s="17" t="s">
        <v>6458</v>
      </c>
    </row>
    <row r="330" spans="2:13" ht="90">
      <c r="B330" s="2" t="s">
        <v>4403</v>
      </c>
      <c r="C330" s="2" t="s">
        <v>4394</v>
      </c>
      <c r="D330" s="3" t="s">
        <v>4738</v>
      </c>
      <c r="E330" s="124"/>
      <c r="F330" s="16" t="s">
        <v>1478</v>
      </c>
      <c r="G330" s="491" t="s">
        <v>4740</v>
      </c>
      <c r="H330" s="3" t="s">
        <v>4741</v>
      </c>
      <c r="I330" s="17" t="s">
        <v>6459</v>
      </c>
      <c r="J330" s="17" t="s">
        <v>6460</v>
      </c>
      <c r="K330" s="4" t="s">
        <v>5244</v>
      </c>
      <c r="L330" s="4" t="s">
        <v>6461</v>
      </c>
      <c r="M330" s="17" t="s">
        <v>6462</v>
      </c>
    </row>
    <row r="331" spans="2:13" ht="90">
      <c r="B331" s="2" t="s">
        <v>4403</v>
      </c>
      <c r="C331" s="2"/>
      <c r="D331" s="3" t="s">
        <v>4738</v>
      </c>
      <c r="E331" s="124"/>
      <c r="F331" s="16" t="s">
        <v>1478</v>
      </c>
      <c r="G331" s="491" t="s">
        <v>4740</v>
      </c>
      <c r="H331" s="3" t="s">
        <v>4741</v>
      </c>
      <c r="I331" s="17" t="s">
        <v>6459</v>
      </c>
      <c r="J331" s="17" t="s">
        <v>6460</v>
      </c>
      <c r="K331" s="4" t="s">
        <v>5246</v>
      </c>
      <c r="L331" s="4" t="s">
        <v>6463</v>
      </c>
      <c r="M331" s="17" t="s">
        <v>6464</v>
      </c>
    </row>
    <row r="332" spans="2:13" ht="90">
      <c r="B332" s="2" t="s">
        <v>4393</v>
      </c>
      <c r="C332" s="2"/>
      <c r="D332" s="3" t="s">
        <v>4738</v>
      </c>
      <c r="E332" s="124" t="s">
        <v>4741</v>
      </c>
      <c r="F332" s="16" t="s">
        <v>1478</v>
      </c>
      <c r="G332" s="491" t="s">
        <v>4740</v>
      </c>
      <c r="H332" s="2" t="s">
        <v>4741</v>
      </c>
      <c r="I332" s="17" t="s">
        <v>6459</v>
      </c>
      <c r="J332" s="17" t="s">
        <v>6460</v>
      </c>
      <c r="K332" s="8" t="s">
        <v>5244</v>
      </c>
      <c r="L332" s="4" t="s">
        <v>6461</v>
      </c>
      <c r="M332" s="17" t="s">
        <v>6462</v>
      </c>
    </row>
    <row r="333" spans="2:13" ht="90">
      <c r="B333" s="2" t="s">
        <v>4393</v>
      </c>
      <c r="C333" s="2"/>
      <c r="D333" s="3" t="s">
        <v>4738</v>
      </c>
      <c r="E333" s="124" t="s">
        <v>4741</v>
      </c>
      <c r="F333" s="16" t="s">
        <v>1478</v>
      </c>
      <c r="G333" s="491" t="s">
        <v>4740</v>
      </c>
      <c r="H333" s="2" t="s">
        <v>4741</v>
      </c>
      <c r="I333" s="17" t="s">
        <v>6459</v>
      </c>
      <c r="J333" s="17" t="s">
        <v>6460</v>
      </c>
      <c r="K333" s="8" t="s">
        <v>1771</v>
      </c>
      <c r="L333" s="4" t="s">
        <v>6463</v>
      </c>
      <c r="M333" s="17" t="s">
        <v>6464</v>
      </c>
    </row>
    <row r="334" spans="2:13" ht="75">
      <c r="B334" s="2" t="s">
        <v>4403</v>
      </c>
      <c r="C334" s="2" t="s">
        <v>4394</v>
      </c>
      <c r="D334" s="3" t="s">
        <v>4738</v>
      </c>
      <c r="E334" s="124"/>
      <c r="F334" s="16" t="s">
        <v>1478</v>
      </c>
      <c r="G334" s="491" t="s">
        <v>4740</v>
      </c>
      <c r="H334" s="3" t="s">
        <v>4741</v>
      </c>
      <c r="I334" s="17" t="s">
        <v>6465</v>
      </c>
      <c r="J334" s="17" t="s">
        <v>6466</v>
      </c>
      <c r="K334" s="4" t="s">
        <v>5248</v>
      </c>
      <c r="L334" s="4" t="s">
        <v>6467</v>
      </c>
      <c r="M334" s="17" t="s">
        <v>6468</v>
      </c>
    </row>
    <row r="335" spans="2:13" ht="75">
      <c r="B335" s="2" t="s">
        <v>4403</v>
      </c>
      <c r="C335" s="2"/>
      <c r="D335" s="3" t="s">
        <v>4738</v>
      </c>
      <c r="E335" s="124"/>
      <c r="F335" s="16" t="s">
        <v>1478</v>
      </c>
      <c r="G335" s="491" t="s">
        <v>4740</v>
      </c>
      <c r="H335" s="3" t="s">
        <v>4741</v>
      </c>
      <c r="I335" s="17" t="s">
        <v>6465</v>
      </c>
      <c r="J335" s="17" t="s">
        <v>6466</v>
      </c>
      <c r="K335" s="4" t="s">
        <v>5250</v>
      </c>
      <c r="L335" s="4" t="s">
        <v>6469</v>
      </c>
      <c r="M335" s="17" t="s">
        <v>6468</v>
      </c>
    </row>
    <row r="336" spans="2:13" ht="75">
      <c r="B336" s="2" t="s">
        <v>4393</v>
      </c>
      <c r="C336" s="2"/>
      <c r="D336" s="3" t="s">
        <v>4738</v>
      </c>
      <c r="E336" s="124" t="s">
        <v>4741</v>
      </c>
      <c r="F336" s="16" t="s">
        <v>1478</v>
      </c>
      <c r="G336" s="491" t="s">
        <v>4740</v>
      </c>
      <c r="H336" s="2" t="s">
        <v>4741</v>
      </c>
      <c r="I336" s="17" t="s">
        <v>6465</v>
      </c>
      <c r="J336" s="17" t="s">
        <v>6466</v>
      </c>
      <c r="K336" s="8" t="s">
        <v>5248</v>
      </c>
      <c r="L336" s="4" t="s">
        <v>6467</v>
      </c>
      <c r="M336" s="17" t="s">
        <v>6468</v>
      </c>
    </row>
    <row r="337" spans="2:13" ht="75">
      <c r="B337" s="2" t="s">
        <v>4393</v>
      </c>
      <c r="C337" s="2"/>
      <c r="D337" s="3" t="s">
        <v>4738</v>
      </c>
      <c r="E337" s="124" t="s">
        <v>4741</v>
      </c>
      <c r="F337" s="16" t="s">
        <v>1478</v>
      </c>
      <c r="G337" s="491" t="s">
        <v>4740</v>
      </c>
      <c r="H337" s="2" t="s">
        <v>4741</v>
      </c>
      <c r="I337" s="17" t="s">
        <v>6465</v>
      </c>
      <c r="J337" s="17" t="s">
        <v>6466</v>
      </c>
      <c r="K337" s="8" t="s">
        <v>2923</v>
      </c>
      <c r="L337" s="4" t="s">
        <v>6469</v>
      </c>
      <c r="M337" s="17" t="s">
        <v>6468</v>
      </c>
    </row>
    <row r="338" spans="2:13" ht="75">
      <c r="B338" s="2" t="s">
        <v>4403</v>
      </c>
      <c r="C338" s="2" t="s">
        <v>4394</v>
      </c>
      <c r="D338" s="3" t="s">
        <v>4738</v>
      </c>
      <c r="E338" s="124"/>
      <c r="F338" s="16" t="s">
        <v>1478</v>
      </c>
      <c r="G338" s="491" t="s">
        <v>4740</v>
      </c>
      <c r="H338" s="3" t="s">
        <v>4741</v>
      </c>
      <c r="I338" s="17" t="s">
        <v>6470</v>
      </c>
      <c r="J338" s="17" t="s">
        <v>5254</v>
      </c>
      <c r="K338" s="4" t="s">
        <v>5252</v>
      </c>
      <c r="L338" s="4" t="s">
        <v>6471</v>
      </c>
      <c r="M338" s="17" t="s">
        <v>6472</v>
      </c>
    </row>
    <row r="339" spans="2:13" ht="75">
      <c r="B339" s="2" t="s">
        <v>4403</v>
      </c>
      <c r="C339" s="2"/>
      <c r="D339" s="3" t="s">
        <v>4738</v>
      </c>
      <c r="E339" s="124"/>
      <c r="F339" s="16" t="s">
        <v>1478</v>
      </c>
      <c r="G339" s="491" t="s">
        <v>4740</v>
      </c>
      <c r="H339" s="3" t="s">
        <v>4741</v>
      </c>
      <c r="I339" s="17" t="s">
        <v>6470</v>
      </c>
      <c r="J339" s="17" t="s">
        <v>5254</v>
      </c>
      <c r="K339" s="4" t="s">
        <v>5254</v>
      </c>
      <c r="L339" s="4" t="s">
        <v>6473</v>
      </c>
      <c r="M339" s="17" t="s">
        <v>6474</v>
      </c>
    </row>
    <row r="340" spans="2:13" ht="75">
      <c r="B340" s="2" t="s">
        <v>4393</v>
      </c>
      <c r="C340" s="2"/>
      <c r="D340" s="3" t="s">
        <v>4738</v>
      </c>
      <c r="E340" s="124" t="s">
        <v>4741</v>
      </c>
      <c r="F340" s="16" t="s">
        <v>1478</v>
      </c>
      <c r="G340" s="491" t="s">
        <v>4740</v>
      </c>
      <c r="H340" s="2" t="s">
        <v>4741</v>
      </c>
      <c r="I340" s="17" t="s">
        <v>6470</v>
      </c>
      <c r="J340" s="17" t="s">
        <v>5254</v>
      </c>
      <c r="K340" s="8" t="s">
        <v>5252</v>
      </c>
      <c r="L340" s="4" t="s">
        <v>6471</v>
      </c>
      <c r="M340" s="17" t="s">
        <v>6472</v>
      </c>
    </row>
    <row r="341" spans="2:13" ht="75">
      <c r="B341" s="2" t="s">
        <v>4393</v>
      </c>
      <c r="C341" s="2"/>
      <c r="D341" s="3" t="s">
        <v>4738</v>
      </c>
      <c r="E341" s="124" t="s">
        <v>4741</v>
      </c>
      <c r="F341" s="16" t="s">
        <v>1478</v>
      </c>
      <c r="G341" s="491" t="s">
        <v>4740</v>
      </c>
      <c r="H341" s="2" t="s">
        <v>4741</v>
      </c>
      <c r="I341" s="17" t="s">
        <v>6470</v>
      </c>
      <c r="J341" s="17" t="s">
        <v>5254</v>
      </c>
      <c r="K341" s="8" t="s">
        <v>1772</v>
      </c>
      <c r="L341" s="4" t="s">
        <v>6473</v>
      </c>
      <c r="M341" s="17" t="s">
        <v>6474</v>
      </c>
    </row>
    <row r="342" spans="2:13" ht="75">
      <c r="B342" s="2" t="s">
        <v>4403</v>
      </c>
      <c r="C342" s="2"/>
      <c r="D342" s="3" t="s">
        <v>4975</v>
      </c>
      <c r="E342" s="124"/>
      <c r="F342" s="16" t="s">
        <v>1478</v>
      </c>
      <c r="G342" s="491" t="s">
        <v>4740</v>
      </c>
      <c r="H342" s="3" t="s">
        <v>4741</v>
      </c>
      <c r="I342" s="17" t="s">
        <v>6475</v>
      </c>
      <c r="J342" s="17" t="s">
        <v>5282</v>
      </c>
      <c r="K342" s="4" t="s">
        <v>5267</v>
      </c>
      <c r="L342" s="4" t="s">
        <v>6476</v>
      </c>
      <c r="M342" s="17" t="s">
        <v>6477</v>
      </c>
    </row>
    <row r="343" spans="2:13" ht="75">
      <c r="B343" s="2" t="s">
        <v>4393</v>
      </c>
      <c r="C343" s="2"/>
      <c r="D343" s="3" t="s">
        <v>4975</v>
      </c>
      <c r="E343" s="124" t="s">
        <v>4741</v>
      </c>
      <c r="F343" s="16" t="s">
        <v>1478</v>
      </c>
      <c r="G343" s="491" t="s">
        <v>4740</v>
      </c>
      <c r="H343" s="2" t="s">
        <v>4741</v>
      </c>
      <c r="I343" s="17" t="s">
        <v>6475</v>
      </c>
      <c r="J343" s="17" t="s">
        <v>5282</v>
      </c>
      <c r="K343" s="8" t="s">
        <v>5265</v>
      </c>
      <c r="L343" s="4" t="s">
        <v>6476</v>
      </c>
      <c r="M343" s="17"/>
    </row>
    <row r="344" spans="2:13" ht="75">
      <c r="B344" s="2" t="s">
        <v>4393</v>
      </c>
      <c r="C344" s="2"/>
      <c r="D344" s="3" t="s">
        <v>4738</v>
      </c>
      <c r="E344" s="124" t="s">
        <v>4741</v>
      </c>
      <c r="F344" s="16" t="s">
        <v>1478</v>
      </c>
      <c r="G344" s="491" t="s">
        <v>4740</v>
      </c>
      <c r="H344" s="2" t="s">
        <v>4741</v>
      </c>
      <c r="I344" s="17" t="s">
        <v>6475</v>
      </c>
      <c r="J344" s="17" t="s">
        <v>6478</v>
      </c>
      <c r="K344" s="8" t="s">
        <v>5262</v>
      </c>
      <c r="L344" s="4" t="s">
        <v>5283</v>
      </c>
      <c r="M344" s="17" t="s">
        <v>6479</v>
      </c>
    </row>
    <row r="345" spans="2:13" ht="75">
      <c r="B345" s="2" t="s">
        <v>4403</v>
      </c>
      <c r="C345" s="2"/>
      <c r="D345" s="3" t="s">
        <v>4975</v>
      </c>
      <c r="E345" s="124"/>
      <c r="F345" s="16" t="s">
        <v>1478</v>
      </c>
      <c r="G345" s="491" t="s">
        <v>4740</v>
      </c>
      <c r="H345" s="3" t="s">
        <v>4741</v>
      </c>
      <c r="I345" s="17" t="s">
        <v>6480</v>
      </c>
      <c r="J345" s="17" t="s">
        <v>6481</v>
      </c>
      <c r="K345" s="4" t="s">
        <v>5273</v>
      </c>
      <c r="L345" s="4" t="s">
        <v>6482</v>
      </c>
      <c r="M345" s="17" t="s">
        <v>6483</v>
      </c>
    </row>
    <row r="346" spans="2:13">
      <c r="B346" s="2" t="s">
        <v>4393</v>
      </c>
      <c r="C346" s="2"/>
      <c r="D346" s="3" t="s">
        <v>4975</v>
      </c>
      <c r="E346" s="124" t="s">
        <v>4741</v>
      </c>
      <c r="F346" s="16" t="s">
        <v>1478</v>
      </c>
      <c r="G346" s="491" t="s">
        <v>4740</v>
      </c>
      <c r="H346" s="2" t="s">
        <v>4741</v>
      </c>
      <c r="I346" s="17" t="s">
        <v>6480</v>
      </c>
      <c r="J346" s="17" t="s">
        <v>6481</v>
      </c>
      <c r="K346" s="8" t="s">
        <v>5271</v>
      </c>
      <c r="L346" s="3" t="s">
        <v>5272</v>
      </c>
      <c r="M346" s="17"/>
    </row>
    <row r="347" spans="2:13" ht="75">
      <c r="B347" s="2" t="s">
        <v>4393</v>
      </c>
      <c r="C347" s="2"/>
      <c r="D347" s="3" t="s">
        <v>4738</v>
      </c>
      <c r="E347" s="124" t="s">
        <v>4741</v>
      </c>
      <c r="F347" s="16" t="s">
        <v>1478</v>
      </c>
      <c r="G347" s="491" t="s">
        <v>4740</v>
      </c>
      <c r="H347" s="2" t="s">
        <v>4741</v>
      </c>
      <c r="I347" s="17" t="s">
        <v>6480</v>
      </c>
      <c r="J347" s="17" t="s">
        <v>6481</v>
      </c>
      <c r="K347" s="8" t="s">
        <v>5268</v>
      </c>
      <c r="L347" s="4" t="s">
        <v>5287</v>
      </c>
      <c r="M347" s="17" t="s">
        <v>6484</v>
      </c>
    </row>
    <row r="348" spans="2:13" ht="75">
      <c r="B348" s="2" t="s">
        <v>4403</v>
      </c>
      <c r="C348" s="2"/>
      <c r="D348" s="4" t="s">
        <v>4995</v>
      </c>
      <c r="E348" s="498"/>
      <c r="F348" s="16" t="s">
        <v>1478</v>
      </c>
      <c r="G348" s="491" t="s">
        <v>4740</v>
      </c>
      <c r="H348" s="3" t="s">
        <v>4741</v>
      </c>
      <c r="I348" s="17" t="s">
        <v>6485</v>
      </c>
      <c r="J348" s="17" t="s">
        <v>6486</v>
      </c>
      <c r="K348" s="4" t="s">
        <v>5818</v>
      </c>
      <c r="L348" s="4" t="s">
        <v>6487</v>
      </c>
      <c r="M348" s="17" t="s">
        <v>6488</v>
      </c>
    </row>
    <row r="349" spans="2:13" ht="75">
      <c r="B349" s="2" t="s">
        <v>4403</v>
      </c>
      <c r="C349" s="2"/>
      <c r="D349" s="3" t="s">
        <v>4975</v>
      </c>
      <c r="E349" s="124"/>
      <c r="F349" s="16" t="s">
        <v>1478</v>
      </c>
      <c r="G349" s="491" t="s">
        <v>4740</v>
      </c>
      <c r="H349" s="3" t="s">
        <v>4741</v>
      </c>
      <c r="I349" s="17" t="s">
        <v>6485</v>
      </c>
      <c r="J349" s="17" t="s">
        <v>6486</v>
      </c>
      <c r="K349" s="4" t="s">
        <v>5818</v>
      </c>
      <c r="L349" s="4" t="s">
        <v>6487</v>
      </c>
      <c r="M349" s="17" t="s">
        <v>6488</v>
      </c>
    </row>
    <row r="350" spans="2:13" ht="75">
      <c r="B350" s="2" t="s">
        <v>4393</v>
      </c>
      <c r="C350" s="2"/>
      <c r="D350" s="3" t="s">
        <v>4995</v>
      </c>
      <c r="E350" s="124" t="s">
        <v>4741</v>
      </c>
      <c r="F350" s="16" t="s">
        <v>1478</v>
      </c>
      <c r="G350" s="491" t="s">
        <v>4740</v>
      </c>
      <c r="H350" s="2" t="s">
        <v>4741</v>
      </c>
      <c r="I350" s="17" t="s">
        <v>6485</v>
      </c>
      <c r="J350" s="17" t="s">
        <v>6486</v>
      </c>
      <c r="K350" s="8" t="s">
        <v>5274</v>
      </c>
      <c r="L350" s="4" t="s">
        <v>6487</v>
      </c>
      <c r="M350" s="17" t="s">
        <v>6488</v>
      </c>
    </row>
    <row r="351" spans="2:13" ht="75">
      <c r="B351" s="2" t="s">
        <v>4393</v>
      </c>
      <c r="C351" s="2"/>
      <c r="D351" s="3" t="s">
        <v>4975</v>
      </c>
      <c r="E351" s="124" t="s">
        <v>4741</v>
      </c>
      <c r="F351" s="16" t="s">
        <v>1478</v>
      </c>
      <c r="G351" s="491" t="s">
        <v>4740</v>
      </c>
      <c r="H351" s="2" t="s">
        <v>4741</v>
      </c>
      <c r="I351" s="17" t="s">
        <v>6485</v>
      </c>
      <c r="J351" s="17" t="s">
        <v>6486</v>
      </c>
      <c r="K351" s="8" t="s">
        <v>5274</v>
      </c>
      <c r="L351" s="4" t="s">
        <v>6487</v>
      </c>
      <c r="M351" s="17" t="s">
        <v>6488</v>
      </c>
    </row>
    <row r="352" spans="2:13" ht="75">
      <c r="B352" s="2" t="s">
        <v>4403</v>
      </c>
      <c r="C352" s="2"/>
      <c r="D352" s="4" t="s">
        <v>4995</v>
      </c>
      <c r="E352" s="498"/>
      <c r="F352" s="16" t="s">
        <v>1478</v>
      </c>
      <c r="G352" s="491" t="s">
        <v>4740</v>
      </c>
      <c r="H352" s="3" t="s">
        <v>4741</v>
      </c>
      <c r="I352" s="17" t="s">
        <v>6489</v>
      </c>
      <c r="J352" s="17" t="s">
        <v>6490</v>
      </c>
      <c r="K352" s="4" t="s">
        <v>5276</v>
      </c>
      <c r="L352" s="4" t="s">
        <v>6491</v>
      </c>
      <c r="M352" s="17" t="s">
        <v>6492</v>
      </c>
    </row>
    <row r="353" spans="2:13" ht="75">
      <c r="B353" s="2" t="s">
        <v>4393</v>
      </c>
      <c r="C353" s="2"/>
      <c r="D353" s="3" t="s">
        <v>4995</v>
      </c>
      <c r="E353" s="124" t="s">
        <v>4741</v>
      </c>
      <c r="F353" s="16" t="s">
        <v>1478</v>
      </c>
      <c r="G353" s="491" t="s">
        <v>4740</v>
      </c>
      <c r="H353" s="2" t="s">
        <v>4741</v>
      </c>
      <c r="I353" s="17" t="s">
        <v>6489</v>
      </c>
      <c r="J353" s="17" t="s">
        <v>6490</v>
      </c>
      <c r="K353" s="8" t="s">
        <v>5276</v>
      </c>
      <c r="L353" s="4" t="s">
        <v>6491</v>
      </c>
      <c r="M353" s="17" t="s">
        <v>6492</v>
      </c>
    </row>
    <row r="354" spans="2:13" ht="75">
      <c r="B354" s="2" t="s">
        <v>4403</v>
      </c>
      <c r="C354" s="2"/>
      <c r="D354" s="4" t="s">
        <v>4995</v>
      </c>
      <c r="E354" s="498"/>
      <c r="F354" s="16" t="s">
        <v>1478</v>
      </c>
      <c r="G354" s="491" t="s">
        <v>4740</v>
      </c>
      <c r="H354" s="3" t="s">
        <v>4741</v>
      </c>
      <c r="I354" s="17" t="s">
        <v>6493</v>
      </c>
      <c r="J354" s="17" t="s">
        <v>6494</v>
      </c>
      <c r="K354" s="4" t="s">
        <v>5280</v>
      </c>
      <c r="L354" s="4" t="s">
        <v>6495</v>
      </c>
      <c r="M354" s="17" t="s">
        <v>6496</v>
      </c>
    </row>
    <row r="355" spans="2:13" ht="75">
      <c r="B355" s="2" t="s">
        <v>4393</v>
      </c>
      <c r="C355" s="2"/>
      <c r="D355" s="3" t="s">
        <v>4995</v>
      </c>
      <c r="E355" s="124" t="s">
        <v>4741</v>
      </c>
      <c r="F355" s="16" t="s">
        <v>1478</v>
      </c>
      <c r="G355" s="491" t="s">
        <v>4740</v>
      </c>
      <c r="H355" s="2" t="s">
        <v>4741</v>
      </c>
      <c r="I355" s="17" t="s">
        <v>6493</v>
      </c>
      <c r="J355" s="17" t="s">
        <v>6494</v>
      </c>
      <c r="K355" s="4" t="s">
        <v>5280</v>
      </c>
      <c r="L355" s="4" t="s">
        <v>6495</v>
      </c>
      <c r="M355" s="17" t="s">
        <v>6496</v>
      </c>
    </row>
    <row r="356" spans="2:13" ht="75">
      <c r="B356" s="2" t="s">
        <v>4403</v>
      </c>
      <c r="C356" s="2"/>
      <c r="D356" s="3" t="s">
        <v>4738</v>
      </c>
      <c r="E356" s="124"/>
      <c r="F356" s="16" t="s">
        <v>1478</v>
      </c>
      <c r="G356" s="491" t="s">
        <v>4740</v>
      </c>
      <c r="H356" s="3" t="s">
        <v>4741</v>
      </c>
      <c r="I356" s="17" t="s">
        <v>5281</v>
      </c>
      <c r="J356" s="17" t="s">
        <v>5282</v>
      </c>
      <c r="K356" s="4" t="s">
        <v>5264</v>
      </c>
      <c r="L356" s="4" t="s">
        <v>5283</v>
      </c>
      <c r="M356" s="17" t="s">
        <v>5284</v>
      </c>
    </row>
    <row r="357" spans="2:13" ht="75">
      <c r="B357" s="2" t="s">
        <v>4403</v>
      </c>
      <c r="C357" s="2"/>
      <c r="D357" s="3" t="s">
        <v>4738</v>
      </c>
      <c r="E357" s="124"/>
      <c r="F357" s="16" t="s">
        <v>1478</v>
      </c>
      <c r="G357" s="491" t="s">
        <v>4740</v>
      </c>
      <c r="H357" s="3" t="s">
        <v>4741</v>
      </c>
      <c r="I357" s="17" t="s">
        <v>5285</v>
      </c>
      <c r="J357" s="17" t="s">
        <v>5286</v>
      </c>
      <c r="K357" s="4" t="s">
        <v>5270</v>
      </c>
      <c r="L357" s="4" t="s">
        <v>5287</v>
      </c>
      <c r="M357" s="17" t="s">
        <v>5288</v>
      </c>
    </row>
    <row r="358" spans="2:13">
      <c r="B358" s="2" t="s">
        <v>4403</v>
      </c>
      <c r="C358" s="2" t="s">
        <v>4394</v>
      </c>
      <c r="D358" s="3" t="s">
        <v>5202</v>
      </c>
      <c r="E358" s="124"/>
      <c r="F358" s="16" t="s">
        <v>1478</v>
      </c>
      <c r="G358" s="491" t="s">
        <v>4740</v>
      </c>
      <c r="H358" s="3" t="s">
        <v>4741</v>
      </c>
      <c r="I358" s="17" t="s">
        <v>6497</v>
      </c>
      <c r="J358" s="17" t="s">
        <v>6498</v>
      </c>
      <c r="K358" s="4" t="s">
        <v>5295</v>
      </c>
      <c r="L358" s="3" t="s">
        <v>5297</v>
      </c>
      <c r="M358" s="17" t="s">
        <v>6499</v>
      </c>
    </row>
    <row r="359" spans="2:13" ht="75">
      <c r="B359" s="2" t="s">
        <v>4393</v>
      </c>
      <c r="C359" s="2"/>
      <c r="D359" s="3" t="s">
        <v>5202</v>
      </c>
      <c r="E359" s="124" t="s">
        <v>4741</v>
      </c>
      <c r="F359" s="16" t="s">
        <v>1478</v>
      </c>
      <c r="G359" s="491" t="s">
        <v>4740</v>
      </c>
      <c r="H359" s="2" t="s">
        <v>4741</v>
      </c>
      <c r="I359" s="17" t="s">
        <v>6497</v>
      </c>
      <c r="J359" s="17" t="s">
        <v>6498</v>
      </c>
      <c r="K359" s="8" t="s">
        <v>5295</v>
      </c>
      <c r="L359" s="4" t="s">
        <v>6500</v>
      </c>
      <c r="M359" s="17" t="s">
        <v>6499</v>
      </c>
    </row>
    <row r="360" spans="2:13" ht="75">
      <c r="B360" s="2" t="s">
        <v>4411</v>
      </c>
      <c r="C360" s="2"/>
      <c r="D360" s="3" t="s">
        <v>4961</v>
      </c>
      <c r="E360" s="124" t="s">
        <v>4741</v>
      </c>
      <c r="F360" s="16" t="s">
        <v>1478</v>
      </c>
      <c r="G360" s="491" t="s">
        <v>4740</v>
      </c>
      <c r="H360" s="2" t="s">
        <v>4741</v>
      </c>
      <c r="I360" s="17" t="s">
        <v>6497</v>
      </c>
      <c r="J360" s="17" t="s">
        <v>6498</v>
      </c>
      <c r="K360" s="8" t="s">
        <v>5295</v>
      </c>
      <c r="L360" s="4" t="s">
        <v>6500</v>
      </c>
      <c r="M360" s="17" t="s">
        <v>6499</v>
      </c>
    </row>
    <row r="361" spans="2:13">
      <c r="B361" s="2" t="s">
        <v>4403</v>
      </c>
      <c r="C361" s="2" t="s">
        <v>4394</v>
      </c>
      <c r="D361" s="3" t="s">
        <v>5202</v>
      </c>
      <c r="E361" s="124"/>
      <c r="F361" s="16" t="s">
        <v>1478</v>
      </c>
      <c r="G361" s="491" t="s">
        <v>4740</v>
      </c>
      <c r="H361" s="3" t="s">
        <v>4741</v>
      </c>
      <c r="I361" s="17" t="s">
        <v>6501</v>
      </c>
      <c r="J361" s="17" t="s">
        <v>6502</v>
      </c>
      <c r="K361" s="4" t="s">
        <v>5298</v>
      </c>
      <c r="L361" s="3" t="s">
        <v>5300</v>
      </c>
      <c r="M361" s="17" t="s">
        <v>6503</v>
      </c>
    </row>
    <row r="362" spans="2:13" ht="75">
      <c r="B362" s="2" t="s">
        <v>4393</v>
      </c>
      <c r="C362" s="2"/>
      <c r="D362" s="3" t="s">
        <v>5202</v>
      </c>
      <c r="E362" s="124" t="s">
        <v>4741</v>
      </c>
      <c r="F362" s="16" t="s">
        <v>1478</v>
      </c>
      <c r="G362" s="491" t="s">
        <v>4740</v>
      </c>
      <c r="H362" s="2" t="s">
        <v>4741</v>
      </c>
      <c r="I362" s="17" t="s">
        <v>6501</v>
      </c>
      <c r="J362" s="17" t="s">
        <v>6502</v>
      </c>
      <c r="K362" s="8" t="s">
        <v>5298</v>
      </c>
      <c r="L362" s="4" t="s">
        <v>6504</v>
      </c>
      <c r="M362" s="17" t="s">
        <v>6503</v>
      </c>
    </row>
    <row r="363" spans="2:13" ht="75">
      <c r="B363" s="2" t="s">
        <v>4411</v>
      </c>
      <c r="C363" s="2"/>
      <c r="D363" s="3" t="s">
        <v>4961</v>
      </c>
      <c r="E363" s="124" t="s">
        <v>4741</v>
      </c>
      <c r="F363" s="16" t="s">
        <v>1478</v>
      </c>
      <c r="G363" s="491" t="s">
        <v>4740</v>
      </c>
      <c r="H363" s="2" t="s">
        <v>4741</v>
      </c>
      <c r="I363" s="17" t="s">
        <v>6501</v>
      </c>
      <c r="J363" s="17" t="s">
        <v>6502</v>
      </c>
      <c r="K363" s="8" t="s">
        <v>5298</v>
      </c>
      <c r="L363" s="4" t="s">
        <v>6504</v>
      </c>
      <c r="M363" s="17" t="s">
        <v>6503</v>
      </c>
    </row>
    <row r="364" spans="2:13">
      <c r="B364" s="2" t="s">
        <v>4403</v>
      </c>
      <c r="C364" s="2" t="s">
        <v>4394</v>
      </c>
      <c r="D364" s="3" t="s">
        <v>5053</v>
      </c>
      <c r="E364" s="124"/>
      <c r="F364" s="16" t="s">
        <v>1478</v>
      </c>
      <c r="G364" s="491" t="s">
        <v>4740</v>
      </c>
      <c r="H364" s="3" t="s">
        <v>4741</v>
      </c>
      <c r="I364" s="17" t="s">
        <v>6505</v>
      </c>
      <c r="J364" s="17" t="s">
        <v>6506</v>
      </c>
      <c r="K364" s="4" t="s">
        <v>5301</v>
      </c>
      <c r="L364" s="3" t="s">
        <v>5303</v>
      </c>
      <c r="M364" s="17" t="s">
        <v>6507</v>
      </c>
    </row>
    <row r="365" spans="2:13" ht="75">
      <c r="B365" s="2" t="s">
        <v>4393</v>
      </c>
      <c r="C365" s="2"/>
      <c r="D365" s="3" t="s">
        <v>5053</v>
      </c>
      <c r="E365" s="124" t="s">
        <v>4741</v>
      </c>
      <c r="F365" s="16" t="s">
        <v>1478</v>
      </c>
      <c r="G365" s="491" t="s">
        <v>4740</v>
      </c>
      <c r="H365" s="2" t="s">
        <v>4741</v>
      </c>
      <c r="I365" s="17" t="s">
        <v>6505</v>
      </c>
      <c r="J365" s="17" t="s">
        <v>6506</v>
      </c>
      <c r="K365" s="8" t="s">
        <v>5301</v>
      </c>
      <c r="L365" s="4" t="s">
        <v>6508</v>
      </c>
      <c r="M365" s="17" t="s">
        <v>6507</v>
      </c>
    </row>
    <row r="366" spans="2:13" ht="75">
      <c r="B366" s="2" t="s">
        <v>4411</v>
      </c>
      <c r="C366" s="2"/>
      <c r="D366" s="3" t="s">
        <v>3881</v>
      </c>
      <c r="E366" s="124" t="s">
        <v>4741</v>
      </c>
      <c r="F366" s="16" t="s">
        <v>1478</v>
      </c>
      <c r="G366" s="491" t="s">
        <v>4740</v>
      </c>
      <c r="H366" s="2" t="s">
        <v>4741</v>
      </c>
      <c r="I366" s="17" t="s">
        <v>6505</v>
      </c>
      <c r="J366" s="17" t="s">
        <v>6506</v>
      </c>
      <c r="K366" s="8" t="s">
        <v>5301</v>
      </c>
      <c r="L366" s="4" t="s">
        <v>6509</v>
      </c>
      <c r="M366" s="17" t="s">
        <v>6507</v>
      </c>
    </row>
    <row r="367" spans="2:13">
      <c r="B367" s="2" t="s">
        <v>4403</v>
      </c>
      <c r="C367" s="2" t="s">
        <v>4394</v>
      </c>
      <c r="D367" s="3" t="s">
        <v>5045</v>
      </c>
      <c r="E367" s="124"/>
      <c r="F367" s="16" t="s">
        <v>1478</v>
      </c>
      <c r="G367" s="491" t="s">
        <v>4740</v>
      </c>
      <c r="H367" s="3" t="s">
        <v>4741</v>
      </c>
      <c r="I367" s="17" t="s">
        <v>6510</v>
      </c>
      <c r="J367" s="17" t="s">
        <v>6511</v>
      </c>
      <c r="K367" s="4" t="s">
        <v>5304</v>
      </c>
      <c r="L367" s="3" t="s">
        <v>5305</v>
      </c>
      <c r="M367" s="17" t="s">
        <v>6512</v>
      </c>
    </row>
    <row r="368" spans="2:13" ht="75">
      <c r="B368" s="2" t="s">
        <v>4393</v>
      </c>
      <c r="C368" s="2"/>
      <c r="D368" s="3" t="s">
        <v>5045</v>
      </c>
      <c r="E368" s="124" t="s">
        <v>4741</v>
      </c>
      <c r="F368" s="16" t="s">
        <v>1478</v>
      </c>
      <c r="G368" s="491" t="s">
        <v>4740</v>
      </c>
      <c r="H368" s="2" t="s">
        <v>4741</v>
      </c>
      <c r="I368" s="17" t="s">
        <v>6510</v>
      </c>
      <c r="J368" s="17" t="s">
        <v>6511</v>
      </c>
      <c r="K368" s="8" t="s">
        <v>5304</v>
      </c>
      <c r="L368" s="4" t="s">
        <v>6513</v>
      </c>
      <c r="M368" s="17" t="s">
        <v>6512</v>
      </c>
    </row>
    <row r="369" spans="2:13">
      <c r="B369" s="2" t="s">
        <v>4403</v>
      </c>
      <c r="C369" s="2" t="s">
        <v>4394</v>
      </c>
      <c r="D369" s="3" t="s">
        <v>5202</v>
      </c>
      <c r="E369" s="124"/>
      <c r="F369" s="16" t="s">
        <v>1478</v>
      </c>
      <c r="G369" s="491" t="s">
        <v>4740</v>
      </c>
      <c r="H369" s="3" t="s">
        <v>4741</v>
      </c>
      <c r="I369" s="17" t="s">
        <v>6514</v>
      </c>
      <c r="J369" s="17" t="s">
        <v>6515</v>
      </c>
      <c r="K369" s="4" t="s">
        <v>5306</v>
      </c>
      <c r="L369" s="3" t="s">
        <v>5308</v>
      </c>
      <c r="M369" s="17" t="s">
        <v>6516</v>
      </c>
    </row>
    <row r="370" spans="2:13" ht="90">
      <c r="B370" s="2" t="s">
        <v>4393</v>
      </c>
      <c r="C370" s="2"/>
      <c r="D370" s="3" t="s">
        <v>5202</v>
      </c>
      <c r="E370" s="124" t="s">
        <v>4741</v>
      </c>
      <c r="F370" s="16" t="s">
        <v>1478</v>
      </c>
      <c r="G370" s="491" t="s">
        <v>4740</v>
      </c>
      <c r="H370" s="2" t="s">
        <v>4741</v>
      </c>
      <c r="I370" s="17" t="s">
        <v>6514</v>
      </c>
      <c r="J370" s="17" t="s">
        <v>6515</v>
      </c>
      <c r="K370" s="8" t="s">
        <v>5306</v>
      </c>
      <c r="L370" s="4" t="s">
        <v>6517</v>
      </c>
      <c r="M370" s="17" t="s">
        <v>6516</v>
      </c>
    </row>
    <row r="371" spans="2:13" ht="90">
      <c r="B371" s="2" t="s">
        <v>4411</v>
      </c>
      <c r="C371" s="2"/>
      <c r="D371" s="3" t="s">
        <v>4961</v>
      </c>
      <c r="E371" s="124" t="s">
        <v>4741</v>
      </c>
      <c r="F371" s="16" t="s">
        <v>1478</v>
      </c>
      <c r="G371" s="491" t="s">
        <v>4740</v>
      </c>
      <c r="H371" s="2" t="s">
        <v>4741</v>
      </c>
      <c r="I371" s="17" t="s">
        <v>6514</v>
      </c>
      <c r="J371" s="17" t="s">
        <v>6515</v>
      </c>
      <c r="K371" s="8" t="s">
        <v>5306</v>
      </c>
      <c r="L371" s="4" t="s">
        <v>6517</v>
      </c>
      <c r="M371" s="17" t="s">
        <v>6516</v>
      </c>
    </row>
    <row r="372" spans="2:13">
      <c r="B372" s="2" t="s">
        <v>4403</v>
      </c>
      <c r="C372" s="2" t="s">
        <v>4394</v>
      </c>
      <c r="D372" s="3" t="s">
        <v>5202</v>
      </c>
      <c r="E372" s="124"/>
      <c r="F372" s="16" t="s">
        <v>1478</v>
      </c>
      <c r="G372" s="491" t="s">
        <v>4740</v>
      </c>
      <c r="H372" s="3" t="s">
        <v>4741</v>
      </c>
      <c r="I372" s="17" t="s">
        <v>6518</v>
      </c>
      <c r="J372" s="17" t="s">
        <v>6519</v>
      </c>
      <c r="K372" s="4" t="s">
        <v>5309</v>
      </c>
      <c r="L372" s="3" t="s">
        <v>5311</v>
      </c>
      <c r="M372" s="17" t="s">
        <v>6520</v>
      </c>
    </row>
    <row r="373" spans="2:13" ht="75">
      <c r="B373" s="2" t="s">
        <v>4393</v>
      </c>
      <c r="C373" s="2"/>
      <c r="D373" s="3" t="s">
        <v>5202</v>
      </c>
      <c r="E373" s="124" t="s">
        <v>4741</v>
      </c>
      <c r="F373" s="16" t="s">
        <v>1478</v>
      </c>
      <c r="G373" s="491" t="s">
        <v>4740</v>
      </c>
      <c r="H373" s="2" t="s">
        <v>4741</v>
      </c>
      <c r="I373" s="17" t="s">
        <v>6518</v>
      </c>
      <c r="J373" s="17" t="s">
        <v>6519</v>
      </c>
      <c r="K373" s="8" t="s">
        <v>5309</v>
      </c>
      <c r="L373" s="4" t="s">
        <v>6521</v>
      </c>
      <c r="M373" s="17" t="s">
        <v>6520</v>
      </c>
    </row>
    <row r="374" spans="2:13" ht="75">
      <c r="B374" s="2" t="s">
        <v>4411</v>
      </c>
      <c r="C374" s="2"/>
      <c r="D374" s="3" t="s">
        <v>4961</v>
      </c>
      <c r="E374" s="124" t="s">
        <v>4741</v>
      </c>
      <c r="F374" s="16" t="s">
        <v>1478</v>
      </c>
      <c r="G374" s="491" t="s">
        <v>4740</v>
      </c>
      <c r="H374" s="2" t="s">
        <v>4741</v>
      </c>
      <c r="I374" s="17" t="s">
        <v>6518</v>
      </c>
      <c r="J374" s="17" t="s">
        <v>6519</v>
      </c>
      <c r="K374" s="8" t="s">
        <v>5309</v>
      </c>
      <c r="L374" s="4" t="s">
        <v>6521</v>
      </c>
      <c r="M374" s="17" t="s">
        <v>6520</v>
      </c>
    </row>
    <row r="375" spans="2:13">
      <c r="B375" s="2" t="s">
        <v>4403</v>
      </c>
      <c r="C375" s="2" t="s">
        <v>4394</v>
      </c>
      <c r="D375" s="3" t="s">
        <v>5202</v>
      </c>
      <c r="E375" s="124"/>
      <c r="F375" s="16" t="s">
        <v>1478</v>
      </c>
      <c r="G375" s="491" t="s">
        <v>4740</v>
      </c>
      <c r="H375" s="3" t="s">
        <v>4741</v>
      </c>
      <c r="I375" s="17" t="s">
        <v>6522</v>
      </c>
      <c r="J375" s="17" t="s">
        <v>6523</v>
      </c>
      <c r="K375" s="4" t="s">
        <v>5312</v>
      </c>
      <c r="L375" s="3" t="s">
        <v>5314</v>
      </c>
      <c r="M375" s="17" t="s">
        <v>6524</v>
      </c>
    </row>
    <row r="376" spans="2:13" ht="90">
      <c r="B376" s="2" t="s">
        <v>4393</v>
      </c>
      <c r="C376" s="2"/>
      <c r="D376" s="3" t="s">
        <v>5202</v>
      </c>
      <c r="E376" s="124" t="s">
        <v>4741</v>
      </c>
      <c r="F376" s="16" t="s">
        <v>1478</v>
      </c>
      <c r="G376" s="491" t="s">
        <v>4740</v>
      </c>
      <c r="H376" s="2" t="s">
        <v>4741</v>
      </c>
      <c r="I376" s="17" t="s">
        <v>6522</v>
      </c>
      <c r="J376" s="17" t="s">
        <v>6523</v>
      </c>
      <c r="K376" s="8" t="s">
        <v>5312</v>
      </c>
      <c r="L376" s="4" t="s">
        <v>6525</v>
      </c>
      <c r="M376" s="17" t="s">
        <v>6524</v>
      </c>
    </row>
    <row r="377" spans="2:13" ht="90">
      <c r="B377" s="2" t="s">
        <v>4411</v>
      </c>
      <c r="C377" s="2"/>
      <c r="D377" s="3" t="s">
        <v>4961</v>
      </c>
      <c r="E377" s="124" t="s">
        <v>4741</v>
      </c>
      <c r="F377" s="16" t="s">
        <v>1478</v>
      </c>
      <c r="G377" s="491" t="s">
        <v>4740</v>
      </c>
      <c r="H377" s="2" t="s">
        <v>4741</v>
      </c>
      <c r="I377" s="17" t="s">
        <v>6522</v>
      </c>
      <c r="J377" s="17" t="s">
        <v>6523</v>
      </c>
      <c r="K377" s="8" t="s">
        <v>5312</v>
      </c>
      <c r="L377" s="4" t="s">
        <v>6525</v>
      </c>
      <c r="M377" s="17" t="s">
        <v>6524</v>
      </c>
    </row>
    <row r="378" spans="2:13">
      <c r="B378" s="2" t="s">
        <v>4403</v>
      </c>
      <c r="C378" s="2" t="s">
        <v>4394</v>
      </c>
      <c r="D378" s="3" t="s">
        <v>5202</v>
      </c>
      <c r="E378" s="124"/>
      <c r="F378" s="16" t="s">
        <v>1478</v>
      </c>
      <c r="G378" s="491" t="s">
        <v>4740</v>
      </c>
      <c r="H378" s="3" t="s">
        <v>4741</v>
      </c>
      <c r="I378" s="17" t="s">
        <v>6526</v>
      </c>
      <c r="J378" s="17" t="s">
        <v>6527</v>
      </c>
      <c r="K378" s="4" t="s">
        <v>5315</v>
      </c>
      <c r="L378" s="3" t="s">
        <v>5317</v>
      </c>
      <c r="M378" s="17" t="s">
        <v>6528</v>
      </c>
    </row>
    <row r="379" spans="2:13" ht="90">
      <c r="B379" s="2" t="s">
        <v>4393</v>
      </c>
      <c r="C379" s="2"/>
      <c r="D379" s="3" t="s">
        <v>5202</v>
      </c>
      <c r="E379" s="124" t="s">
        <v>4741</v>
      </c>
      <c r="F379" s="16" t="s">
        <v>1478</v>
      </c>
      <c r="G379" s="491" t="s">
        <v>4740</v>
      </c>
      <c r="H379" s="2" t="s">
        <v>4741</v>
      </c>
      <c r="I379" s="17" t="s">
        <v>6526</v>
      </c>
      <c r="J379" s="17" t="s">
        <v>6527</v>
      </c>
      <c r="K379" s="8" t="s">
        <v>5315</v>
      </c>
      <c r="L379" s="4" t="s">
        <v>6529</v>
      </c>
      <c r="M379" s="17" t="s">
        <v>6528</v>
      </c>
    </row>
    <row r="380" spans="2:13" ht="90">
      <c r="B380" s="2" t="s">
        <v>4411</v>
      </c>
      <c r="C380" s="2"/>
      <c r="D380" s="3" t="s">
        <v>4961</v>
      </c>
      <c r="E380" s="124" t="s">
        <v>4741</v>
      </c>
      <c r="F380" s="16" t="s">
        <v>1478</v>
      </c>
      <c r="G380" s="491" t="s">
        <v>4740</v>
      </c>
      <c r="H380" s="2" t="s">
        <v>4741</v>
      </c>
      <c r="I380" s="17" t="s">
        <v>6526</v>
      </c>
      <c r="J380" s="17" t="s">
        <v>6527</v>
      </c>
      <c r="K380" s="8" t="s">
        <v>5315</v>
      </c>
      <c r="L380" s="4" t="s">
        <v>6529</v>
      </c>
      <c r="M380" s="17" t="s">
        <v>6528</v>
      </c>
    </row>
    <row r="381" spans="2:13">
      <c r="B381" s="2" t="s">
        <v>4403</v>
      </c>
      <c r="C381" s="2" t="s">
        <v>4394</v>
      </c>
      <c r="D381" s="3" t="s">
        <v>5045</v>
      </c>
      <c r="E381" s="124"/>
      <c r="F381" s="16" t="s">
        <v>1478</v>
      </c>
      <c r="G381" s="491" t="s">
        <v>4740</v>
      </c>
      <c r="H381" s="3" t="s">
        <v>4741</v>
      </c>
      <c r="I381" s="17" t="s">
        <v>6530</v>
      </c>
      <c r="J381" s="17" t="s">
        <v>6531</v>
      </c>
      <c r="K381" s="4" t="s">
        <v>5318</v>
      </c>
      <c r="L381" s="3" t="s">
        <v>5320</v>
      </c>
      <c r="M381" s="17" t="s">
        <v>6532</v>
      </c>
    </row>
    <row r="382" spans="2:13">
      <c r="B382" s="2" t="s">
        <v>4393</v>
      </c>
      <c r="C382" s="2"/>
      <c r="D382" s="3" t="s">
        <v>4948</v>
      </c>
      <c r="E382" s="124" t="s">
        <v>4933</v>
      </c>
      <c r="F382" s="16" t="s">
        <v>1478</v>
      </c>
      <c r="G382" s="491" t="s">
        <v>4740</v>
      </c>
      <c r="H382" s="2" t="s">
        <v>4741</v>
      </c>
      <c r="I382" s="17" t="s">
        <v>6530</v>
      </c>
      <c r="J382" s="17" t="s">
        <v>6357</v>
      </c>
      <c r="K382" s="8" t="s">
        <v>2705</v>
      </c>
      <c r="L382" s="3" t="s">
        <v>5043</v>
      </c>
      <c r="M382" s="17" t="s">
        <v>6358</v>
      </c>
    </row>
    <row r="383" spans="2:13" ht="75">
      <c r="B383" s="2" t="s">
        <v>4393</v>
      </c>
      <c r="C383" s="2"/>
      <c r="D383" s="3" t="s">
        <v>5045</v>
      </c>
      <c r="E383" s="124" t="s">
        <v>4741</v>
      </c>
      <c r="F383" s="16" t="s">
        <v>1478</v>
      </c>
      <c r="G383" s="491" t="s">
        <v>4740</v>
      </c>
      <c r="H383" s="2" t="s">
        <v>4741</v>
      </c>
      <c r="I383" s="17" t="s">
        <v>6530</v>
      </c>
      <c r="J383" s="17" t="s">
        <v>6531</v>
      </c>
      <c r="K383" s="8" t="s">
        <v>5318</v>
      </c>
      <c r="L383" s="4" t="s">
        <v>6533</v>
      </c>
      <c r="M383" s="17" t="s">
        <v>6532</v>
      </c>
    </row>
    <row r="384" spans="2:13">
      <c r="B384" s="2" t="s">
        <v>4403</v>
      </c>
      <c r="C384" s="2" t="s">
        <v>4394</v>
      </c>
      <c r="D384" s="495" t="s">
        <v>4931</v>
      </c>
      <c r="E384" s="496"/>
      <c r="F384" s="16" t="s">
        <v>1478</v>
      </c>
      <c r="G384" s="491" t="s">
        <v>4740</v>
      </c>
      <c r="H384" s="3" t="s">
        <v>4741</v>
      </c>
      <c r="I384" s="17" t="s">
        <v>6534</v>
      </c>
      <c r="J384" s="17" t="s">
        <v>6535</v>
      </c>
      <c r="K384" s="4" t="s">
        <v>5321</v>
      </c>
      <c r="L384" s="3" t="s">
        <v>5323</v>
      </c>
      <c r="M384" s="17" t="s">
        <v>6536</v>
      </c>
    </row>
    <row r="385" spans="2:13">
      <c r="B385" s="2" t="s">
        <v>4393</v>
      </c>
      <c r="C385" s="2"/>
      <c r="D385" s="3" t="s">
        <v>4931</v>
      </c>
      <c r="E385" s="124" t="s">
        <v>4741</v>
      </c>
      <c r="F385" s="16" t="s">
        <v>1478</v>
      </c>
      <c r="G385" s="491" t="s">
        <v>4740</v>
      </c>
      <c r="H385" s="2" t="s">
        <v>4741</v>
      </c>
      <c r="I385" s="17" t="s">
        <v>6534</v>
      </c>
      <c r="J385" s="17" t="s">
        <v>6535</v>
      </c>
      <c r="K385" s="8" t="s">
        <v>5321</v>
      </c>
      <c r="L385" s="3" t="s">
        <v>5322</v>
      </c>
      <c r="M385" s="17" t="s">
        <v>6536</v>
      </c>
    </row>
    <row r="386" spans="2:13">
      <c r="B386" s="2" t="s">
        <v>4411</v>
      </c>
      <c r="C386" s="2"/>
      <c r="D386" s="3" t="s">
        <v>4936</v>
      </c>
      <c r="E386" s="124" t="s">
        <v>4741</v>
      </c>
      <c r="F386" s="16" t="s">
        <v>1478</v>
      </c>
      <c r="G386" s="491" t="s">
        <v>4740</v>
      </c>
      <c r="H386" s="2" t="s">
        <v>4741</v>
      </c>
      <c r="I386" s="17" t="s">
        <v>6534</v>
      </c>
      <c r="J386" s="17" t="s">
        <v>6535</v>
      </c>
      <c r="K386" s="8" t="s">
        <v>5321</v>
      </c>
      <c r="L386" s="3" t="s">
        <v>5322</v>
      </c>
      <c r="M386" s="17" t="s">
        <v>6536</v>
      </c>
    </row>
    <row r="387" spans="2:13">
      <c r="B387" s="2" t="s">
        <v>4403</v>
      </c>
      <c r="C387" s="2" t="s">
        <v>4394</v>
      </c>
      <c r="D387" s="3" t="s">
        <v>4986</v>
      </c>
      <c r="E387" s="124"/>
      <c r="F387" s="16" t="s">
        <v>1478</v>
      </c>
      <c r="G387" s="491" t="s">
        <v>4740</v>
      </c>
      <c r="H387" s="3" t="s">
        <v>4741</v>
      </c>
      <c r="I387" s="491" t="s">
        <v>6537</v>
      </c>
      <c r="J387" s="491" t="s">
        <v>6538</v>
      </c>
      <c r="K387" s="4" t="s">
        <v>5324</v>
      </c>
      <c r="L387" s="3" t="s">
        <v>5326</v>
      </c>
      <c r="M387" s="17" t="s">
        <v>6539</v>
      </c>
    </row>
    <row r="388" spans="2:13">
      <c r="B388" s="2" t="s">
        <v>4393</v>
      </c>
      <c r="C388" s="2"/>
      <c r="D388" s="3" t="s">
        <v>4986</v>
      </c>
      <c r="E388" s="124" t="s">
        <v>4741</v>
      </c>
      <c r="F388" s="16" t="s">
        <v>1478</v>
      </c>
      <c r="G388" s="491" t="s">
        <v>4740</v>
      </c>
      <c r="H388" s="2" t="s">
        <v>4741</v>
      </c>
      <c r="I388" s="491" t="s">
        <v>6537</v>
      </c>
      <c r="J388" s="491" t="s">
        <v>6538</v>
      </c>
      <c r="K388" s="8" t="s">
        <v>5324</v>
      </c>
      <c r="L388" s="3" t="s">
        <v>5325</v>
      </c>
      <c r="M388" s="17" t="s">
        <v>6539</v>
      </c>
    </row>
    <row r="389" spans="2:13" ht="75">
      <c r="B389" s="2" t="s">
        <v>4403</v>
      </c>
      <c r="C389" s="2"/>
      <c r="D389" s="3" t="s">
        <v>4738</v>
      </c>
      <c r="E389" s="124"/>
      <c r="F389" s="16" t="s">
        <v>1478</v>
      </c>
      <c r="G389" s="491" t="s">
        <v>4740</v>
      </c>
      <c r="H389" s="3" t="s">
        <v>4741</v>
      </c>
      <c r="I389" s="17" t="s">
        <v>2963</v>
      </c>
      <c r="J389" s="17" t="s">
        <v>1777</v>
      </c>
      <c r="K389" s="4" t="s">
        <v>5291</v>
      </c>
      <c r="L389" s="4" t="s">
        <v>6540</v>
      </c>
      <c r="M389" s="17" t="s">
        <v>6477</v>
      </c>
    </row>
    <row r="390" spans="2:13" ht="75">
      <c r="B390" s="2" t="s">
        <v>4393</v>
      </c>
      <c r="C390" s="2"/>
      <c r="D390" s="3" t="s">
        <v>4738</v>
      </c>
      <c r="E390" s="341" t="s">
        <v>4741</v>
      </c>
      <c r="F390" s="16" t="s">
        <v>1478</v>
      </c>
      <c r="G390" s="491" t="s">
        <v>4740</v>
      </c>
      <c r="H390" s="2" t="s">
        <v>4741</v>
      </c>
      <c r="I390" s="17" t="s">
        <v>2963</v>
      </c>
      <c r="J390" s="17" t="s">
        <v>1777</v>
      </c>
      <c r="K390" s="8" t="s">
        <v>5289</v>
      </c>
      <c r="L390" s="4" t="s">
        <v>6540</v>
      </c>
      <c r="M390" s="17" t="s">
        <v>6477</v>
      </c>
    </row>
    <row r="391" spans="2:13" ht="75">
      <c r="B391" s="2" t="s">
        <v>4403</v>
      </c>
      <c r="C391" s="2"/>
      <c r="D391" s="3" t="s">
        <v>4738</v>
      </c>
      <c r="E391" s="341"/>
      <c r="F391" s="16" t="s">
        <v>1478</v>
      </c>
      <c r="G391" s="491" t="s">
        <v>4740</v>
      </c>
      <c r="H391" s="3" t="s">
        <v>4741</v>
      </c>
      <c r="I391" s="17" t="s">
        <v>2967</v>
      </c>
      <c r="J391" s="17" t="s">
        <v>1778</v>
      </c>
      <c r="K391" s="4" t="s">
        <v>5294</v>
      </c>
      <c r="L391" s="4" t="s">
        <v>6541</v>
      </c>
      <c r="M391" s="17" t="s">
        <v>6483</v>
      </c>
    </row>
    <row r="392" spans="2:13" ht="75">
      <c r="B392" s="2" t="s">
        <v>4393</v>
      </c>
      <c r="C392" s="499"/>
      <c r="D392" s="3" t="s">
        <v>4738</v>
      </c>
      <c r="E392" s="341" t="s">
        <v>4741</v>
      </c>
      <c r="F392" s="16" t="s">
        <v>1478</v>
      </c>
      <c r="G392" s="491" t="s">
        <v>4740</v>
      </c>
      <c r="H392" s="2" t="s">
        <v>4741</v>
      </c>
      <c r="I392" s="17" t="s">
        <v>2967</v>
      </c>
      <c r="J392" s="17" t="s">
        <v>1778</v>
      </c>
      <c r="K392" s="8" t="s">
        <v>5292</v>
      </c>
      <c r="L392" s="4" t="s">
        <v>6541</v>
      </c>
      <c r="M392" s="17" t="s">
        <v>6483</v>
      </c>
    </row>
    <row r="393" spans="2:13">
      <c r="B393" s="2" t="s">
        <v>4403</v>
      </c>
      <c r="C393" s="499"/>
      <c r="D393" s="3" t="s">
        <v>4738</v>
      </c>
      <c r="E393" s="341"/>
      <c r="F393" s="16" t="s">
        <v>1478</v>
      </c>
      <c r="G393" s="491" t="s">
        <v>4740</v>
      </c>
      <c r="H393" s="3" t="s">
        <v>4741</v>
      </c>
      <c r="I393" s="17"/>
      <c r="J393" s="17" t="s">
        <v>6542</v>
      </c>
      <c r="K393" s="4" t="s">
        <v>5983</v>
      </c>
      <c r="L393" s="3" t="s">
        <v>5822</v>
      </c>
      <c r="M393" s="17"/>
    </row>
    <row r="394" spans="2:13">
      <c r="B394" s="2" t="s">
        <v>4393</v>
      </c>
      <c r="C394" s="499"/>
      <c r="D394" s="3" t="s">
        <v>4738</v>
      </c>
      <c r="E394" s="341" t="s">
        <v>4741</v>
      </c>
      <c r="F394" s="16" t="s">
        <v>1478</v>
      </c>
      <c r="G394" s="491" t="s">
        <v>4740</v>
      </c>
      <c r="H394" s="2" t="s">
        <v>4741</v>
      </c>
      <c r="I394" s="17"/>
      <c r="J394" s="17" t="s">
        <v>6542</v>
      </c>
      <c r="K394" s="8" t="s">
        <v>5821</v>
      </c>
      <c r="L394" s="3" t="s">
        <v>5822</v>
      </c>
      <c r="M394" s="17"/>
    </row>
    <row r="395" spans="2:13">
      <c r="B395" s="2"/>
      <c r="C395" s="2"/>
      <c r="D395" s="3"/>
      <c r="F395" s="16"/>
      <c r="G395" s="17"/>
      <c r="H395" s="2"/>
      <c r="I395" s="17"/>
      <c r="J395" s="17"/>
      <c r="K395" s="8"/>
      <c r="L395" s="3"/>
      <c r="M395" s="17"/>
    </row>
    <row r="396" spans="2:13">
      <c r="B396" s="2"/>
      <c r="C396" s="2"/>
      <c r="D396" s="3"/>
      <c r="F396" s="16"/>
      <c r="G396" s="17"/>
      <c r="H396" s="2"/>
      <c r="I396" s="17"/>
      <c r="J396" s="17"/>
      <c r="K396" s="8"/>
      <c r="L396" s="3"/>
      <c r="M396" s="17"/>
    </row>
    <row r="397" spans="2:13">
      <c r="B397" s="2"/>
      <c r="C397" s="2"/>
      <c r="D397" s="3"/>
      <c r="F397" s="16"/>
      <c r="G397" s="17"/>
      <c r="H397" s="2"/>
      <c r="I397" s="17"/>
      <c r="J397" s="17"/>
      <c r="K397" s="8"/>
      <c r="L397" s="3"/>
      <c r="M397" s="17"/>
    </row>
    <row r="398" spans="2:13">
      <c r="B398" s="2"/>
      <c r="C398" s="2"/>
      <c r="D398" s="3"/>
      <c r="F398" s="16"/>
      <c r="G398" s="17"/>
      <c r="H398" s="2"/>
      <c r="I398" s="17"/>
      <c r="J398" s="17"/>
      <c r="K398" s="8"/>
      <c r="L398" s="3"/>
      <c r="M398" s="17"/>
    </row>
    <row r="399" spans="2:13">
      <c r="B399" s="2"/>
      <c r="C399" s="2"/>
      <c r="D399" s="3"/>
      <c r="F399" s="16"/>
      <c r="G399" s="17"/>
      <c r="H399" s="2"/>
      <c r="I399" s="17"/>
      <c r="J399" s="17"/>
      <c r="K399" s="8"/>
      <c r="L399" s="3"/>
      <c r="M399" s="17"/>
    </row>
    <row r="400" spans="2:13">
      <c r="B400" s="2"/>
      <c r="C400" s="2"/>
      <c r="D400" s="3"/>
      <c r="F400" s="16"/>
      <c r="G400" s="17"/>
      <c r="H400" s="2"/>
      <c r="I400" s="17"/>
      <c r="J400" s="17"/>
      <c r="K400" s="8"/>
      <c r="L400" s="3"/>
      <c r="M400" s="17"/>
    </row>
    <row r="401" spans="2:13">
      <c r="B401" s="2"/>
      <c r="C401" s="2"/>
      <c r="D401" s="3"/>
      <c r="F401" s="16"/>
      <c r="G401" s="17"/>
      <c r="H401" s="2"/>
      <c r="I401" s="17"/>
      <c r="J401" s="17"/>
      <c r="K401" s="8"/>
      <c r="L401" s="3"/>
      <c r="M401" s="17"/>
    </row>
    <row r="402" spans="2:13">
      <c r="B402" s="2"/>
      <c r="C402" s="2"/>
      <c r="D402" s="3"/>
      <c r="F402" s="16"/>
      <c r="G402" s="17"/>
      <c r="H402" s="2"/>
      <c r="I402" s="17"/>
      <c r="J402" s="17"/>
      <c r="K402" s="8"/>
      <c r="L402" s="3"/>
      <c r="M402" s="17"/>
    </row>
    <row r="403" spans="2:13">
      <c r="B403" s="2"/>
      <c r="C403" s="2"/>
      <c r="D403" s="3"/>
      <c r="F403" s="16"/>
      <c r="G403" s="17"/>
      <c r="H403" s="2"/>
      <c r="I403" s="17"/>
      <c r="J403" s="17"/>
      <c r="K403" s="8"/>
      <c r="L403" s="3"/>
      <c r="M403" s="17"/>
    </row>
    <row r="404" spans="2:13">
      <c r="B404" s="2"/>
      <c r="C404" s="2"/>
      <c r="D404" s="3"/>
      <c r="F404" s="16"/>
      <c r="G404" s="17"/>
      <c r="H404" s="2"/>
      <c r="I404" s="17"/>
      <c r="J404" s="17"/>
      <c r="K404" s="8"/>
      <c r="L404" s="3"/>
      <c r="M404" s="17"/>
    </row>
    <row r="405" spans="2:13">
      <c r="B405" s="2"/>
      <c r="C405" s="2"/>
      <c r="D405" s="3"/>
      <c r="F405" s="16"/>
      <c r="G405" s="17"/>
      <c r="H405" s="2"/>
      <c r="I405" s="17"/>
      <c r="J405" s="17"/>
      <c r="K405" s="8"/>
      <c r="L405" s="3"/>
      <c r="M405" s="17"/>
    </row>
    <row r="406" spans="2:13">
      <c r="B406" s="2"/>
      <c r="C406" s="2"/>
      <c r="D406" s="3"/>
      <c r="F406" s="16"/>
      <c r="G406" s="17"/>
      <c r="H406" s="2"/>
      <c r="I406" s="17"/>
      <c r="J406" s="17"/>
      <c r="K406" s="8"/>
      <c r="L406" s="3"/>
      <c r="M406" s="17"/>
    </row>
    <row r="407" spans="2:13">
      <c r="B407" s="2"/>
      <c r="C407" s="2"/>
      <c r="D407" s="3"/>
      <c r="F407" s="16"/>
      <c r="G407" s="17"/>
      <c r="H407" s="2"/>
      <c r="I407" s="17"/>
      <c r="J407" s="17"/>
      <c r="K407" s="8"/>
      <c r="L407" s="3"/>
      <c r="M407" s="17"/>
    </row>
    <row r="408" spans="2:13">
      <c r="B408" s="2"/>
      <c r="C408" s="2"/>
      <c r="D408" s="3"/>
      <c r="F408" s="16"/>
      <c r="G408" s="17"/>
      <c r="H408" s="2"/>
      <c r="I408" s="17"/>
      <c r="J408" s="17"/>
      <c r="K408" s="8"/>
      <c r="L408" s="3"/>
      <c r="M408" s="17"/>
    </row>
    <row r="409" spans="2:13">
      <c r="B409" s="2"/>
      <c r="C409" s="2"/>
      <c r="D409" s="3"/>
      <c r="F409" s="16"/>
      <c r="G409" s="17"/>
      <c r="H409" s="2"/>
      <c r="I409" s="17"/>
      <c r="J409" s="17"/>
      <c r="K409" s="8"/>
      <c r="L409" s="3"/>
      <c r="M409" s="17"/>
    </row>
    <row r="410" spans="2:13">
      <c r="B410" s="2"/>
      <c r="C410" s="2"/>
      <c r="D410" s="3"/>
      <c r="F410" s="16"/>
      <c r="G410" s="17"/>
      <c r="H410" s="2"/>
      <c r="I410" s="17"/>
      <c r="J410" s="17"/>
      <c r="K410" s="8"/>
      <c r="L410" s="3"/>
      <c r="M410" s="17"/>
    </row>
    <row r="411" spans="2:13">
      <c r="B411" s="2"/>
      <c r="C411" s="2"/>
      <c r="D411" s="3"/>
      <c r="F411" s="16"/>
      <c r="G411" s="17"/>
      <c r="H411" s="2"/>
      <c r="I411" s="17"/>
      <c r="J411" s="17"/>
      <c r="K411" s="8"/>
      <c r="L411" s="3"/>
      <c r="M411" s="17"/>
    </row>
    <row r="412" spans="2:13">
      <c r="B412" s="2"/>
      <c r="C412" s="2"/>
      <c r="D412" s="3"/>
      <c r="F412" s="16"/>
      <c r="G412" s="17"/>
      <c r="H412" s="2"/>
      <c r="I412" s="17"/>
      <c r="J412" s="17"/>
      <c r="K412" s="8"/>
      <c r="L412" s="3"/>
      <c r="M412" s="17"/>
    </row>
    <row r="413" spans="2:13">
      <c r="B413" s="2"/>
      <c r="C413" s="2"/>
      <c r="D413" s="3"/>
      <c r="F413" s="16"/>
      <c r="G413" s="17"/>
      <c r="H413" s="2"/>
      <c r="I413" s="17"/>
      <c r="J413" s="17"/>
      <c r="K413" s="8"/>
      <c r="L413" s="3"/>
      <c r="M413" s="17"/>
    </row>
    <row r="414" spans="2:13">
      <c r="B414" s="2"/>
      <c r="C414" s="2"/>
      <c r="D414" s="3"/>
      <c r="F414" s="16"/>
      <c r="G414" s="17"/>
      <c r="H414" s="2"/>
      <c r="I414" s="17"/>
      <c r="J414" s="17"/>
      <c r="K414" s="8"/>
      <c r="L414" s="3"/>
      <c r="M414" s="17"/>
    </row>
    <row r="415" spans="2:13">
      <c r="B415" s="2"/>
      <c r="C415" s="2"/>
      <c r="D415" s="3"/>
      <c r="F415" s="16"/>
      <c r="G415" s="17"/>
      <c r="H415" s="2"/>
      <c r="I415" s="17"/>
      <c r="J415" s="17"/>
      <c r="K415" s="8"/>
      <c r="L415" s="3"/>
      <c r="M415" s="17"/>
    </row>
    <row r="416" spans="2:13">
      <c r="B416" s="2"/>
      <c r="C416" s="2"/>
      <c r="D416" s="3"/>
      <c r="F416" s="16"/>
      <c r="G416" s="17"/>
      <c r="H416" s="2"/>
      <c r="I416" s="17"/>
      <c r="J416" s="17"/>
      <c r="K416" s="8"/>
      <c r="L416" s="3"/>
      <c r="M416" s="17"/>
    </row>
    <row r="417" spans="2:13">
      <c r="B417" s="2"/>
      <c r="C417" s="2"/>
      <c r="D417" s="3"/>
      <c r="F417" s="16"/>
      <c r="G417" s="17"/>
      <c r="H417" s="2"/>
      <c r="I417" s="17"/>
      <c r="J417" s="17"/>
      <c r="K417" s="8"/>
      <c r="L417" s="3"/>
      <c r="M417" s="17"/>
    </row>
    <row r="418" spans="2:13">
      <c r="B418" s="2"/>
      <c r="C418" s="2"/>
      <c r="D418" s="3"/>
      <c r="F418" s="16"/>
      <c r="G418" s="17"/>
      <c r="H418" s="2"/>
      <c r="I418" s="17"/>
      <c r="J418" s="17"/>
      <c r="K418" s="8"/>
      <c r="L418" s="3"/>
      <c r="M418" s="17"/>
    </row>
    <row r="419" spans="2:13">
      <c r="B419" s="2"/>
      <c r="C419" s="2"/>
      <c r="D419" s="3"/>
      <c r="F419" s="16"/>
      <c r="G419" s="17"/>
      <c r="H419" s="2"/>
      <c r="I419" s="17"/>
      <c r="J419" s="17"/>
      <c r="K419" s="8"/>
      <c r="L419" s="3"/>
      <c r="M419" s="17"/>
    </row>
    <row r="420" spans="2:13">
      <c r="B420" s="2"/>
      <c r="C420" s="2"/>
      <c r="D420" s="3"/>
      <c r="F420" s="16"/>
      <c r="G420" s="17"/>
      <c r="H420" s="2"/>
      <c r="I420" s="17"/>
      <c r="J420" s="17"/>
      <c r="K420" s="8"/>
      <c r="L420" s="3"/>
      <c r="M420" s="17"/>
    </row>
    <row r="421" spans="2:13">
      <c r="B421" s="2"/>
      <c r="C421" s="2"/>
      <c r="D421" s="3"/>
      <c r="F421" s="16"/>
      <c r="G421" s="17"/>
      <c r="H421" s="2"/>
      <c r="I421" s="17"/>
      <c r="J421" s="17"/>
      <c r="K421" s="8"/>
      <c r="L421" s="3"/>
      <c r="M421" s="17"/>
    </row>
    <row r="422" spans="2:13">
      <c r="B422" s="2"/>
      <c r="C422" s="2"/>
      <c r="D422" s="3"/>
      <c r="F422" s="16"/>
      <c r="G422" s="17"/>
      <c r="H422" s="2"/>
      <c r="I422" s="17"/>
      <c r="J422" s="17"/>
      <c r="K422" s="8"/>
      <c r="L422" s="3"/>
      <c r="M422" s="17"/>
    </row>
    <row r="423" spans="2:13">
      <c r="B423" s="2"/>
      <c r="C423" s="2"/>
      <c r="D423" s="3"/>
      <c r="F423" s="16"/>
      <c r="G423" s="17"/>
      <c r="H423" s="2"/>
      <c r="I423" s="17"/>
      <c r="J423" s="17"/>
      <c r="K423" s="8"/>
      <c r="L423" s="3"/>
      <c r="M423" s="17"/>
    </row>
    <row r="424" spans="2:13">
      <c r="B424" s="2"/>
      <c r="C424" s="2"/>
      <c r="D424" s="3"/>
      <c r="F424" s="16"/>
      <c r="G424" s="17"/>
      <c r="H424" s="2"/>
      <c r="I424" s="17"/>
      <c r="J424" s="17"/>
      <c r="K424" s="8"/>
      <c r="L424" s="3"/>
      <c r="M424" s="17"/>
    </row>
    <row r="425" spans="2:13">
      <c r="B425" s="2"/>
      <c r="C425" s="2"/>
      <c r="D425" s="3"/>
      <c r="F425" s="16"/>
      <c r="G425" s="17"/>
      <c r="H425" s="2"/>
      <c r="I425" s="17"/>
      <c r="J425" s="17"/>
      <c r="K425" s="8"/>
      <c r="L425" s="3"/>
      <c r="M425" s="17"/>
    </row>
    <row r="426" spans="2:13">
      <c r="B426" s="2"/>
      <c r="C426" s="2"/>
      <c r="D426" s="3"/>
      <c r="F426" s="16"/>
      <c r="G426" s="17"/>
      <c r="H426" s="2"/>
      <c r="I426" s="17"/>
      <c r="J426" s="17"/>
      <c r="K426" s="8"/>
      <c r="L426" s="3"/>
      <c r="M426" s="17"/>
    </row>
    <row r="427" spans="2:13">
      <c r="B427" s="2"/>
      <c r="C427" s="2"/>
      <c r="D427" s="3"/>
      <c r="F427" s="16"/>
      <c r="G427" s="17"/>
      <c r="H427" s="2"/>
      <c r="I427" s="17"/>
      <c r="J427" s="17"/>
      <c r="K427" s="8"/>
      <c r="L427" s="3"/>
      <c r="M427" s="17"/>
    </row>
    <row r="428" spans="2:13">
      <c r="B428" s="2"/>
      <c r="C428" s="2"/>
      <c r="D428" s="3"/>
      <c r="F428" s="16"/>
      <c r="G428" s="17"/>
      <c r="H428" s="2"/>
      <c r="I428" s="17"/>
      <c r="J428" s="17"/>
      <c r="K428" s="8"/>
      <c r="L428" s="3"/>
      <c r="M428" s="17"/>
    </row>
    <row r="429" spans="2:13">
      <c r="B429" s="2"/>
      <c r="C429" s="2"/>
      <c r="D429" s="3"/>
      <c r="F429" s="16"/>
      <c r="G429" s="17"/>
      <c r="H429" s="2"/>
      <c r="I429" s="17"/>
      <c r="J429" s="17"/>
      <c r="K429" s="8"/>
      <c r="L429" s="3"/>
      <c r="M429" s="17"/>
    </row>
    <row r="430" spans="2:13">
      <c r="B430" s="2"/>
      <c r="C430" s="2"/>
      <c r="D430" s="3"/>
      <c r="F430" s="16"/>
      <c r="G430" s="17"/>
      <c r="H430" s="2"/>
      <c r="I430" s="17"/>
      <c r="J430" s="17"/>
      <c r="K430" s="8"/>
      <c r="L430" s="3"/>
      <c r="M430" s="17"/>
    </row>
    <row r="431" spans="2:13">
      <c r="B431" s="2"/>
      <c r="C431" s="2"/>
      <c r="D431" s="3"/>
      <c r="F431" s="16"/>
      <c r="G431" s="17"/>
      <c r="H431" s="2"/>
      <c r="I431" s="17"/>
      <c r="J431" s="17"/>
      <c r="K431" s="8"/>
      <c r="L431" s="3"/>
      <c r="M431" s="17"/>
    </row>
    <row r="432" spans="2:13">
      <c r="B432" s="2"/>
      <c r="C432" s="2"/>
      <c r="D432" s="3"/>
      <c r="F432" s="16"/>
      <c r="G432" s="17"/>
      <c r="H432" s="2"/>
      <c r="I432" s="17"/>
      <c r="J432" s="17"/>
      <c r="K432" s="8"/>
      <c r="L432" s="3"/>
      <c r="M432" s="17"/>
    </row>
    <row r="433" spans="2:13">
      <c r="B433" s="2"/>
      <c r="C433" s="2"/>
      <c r="D433" s="3"/>
      <c r="F433" s="16"/>
      <c r="G433" s="17"/>
      <c r="H433" s="2"/>
      <c r="I433" s="17"/>
      <c r="J433" s="17"/>
      <c r="K433" s="8"/>
      <c r="L433" s="3"/>
      <c r="M433" s="17"/>
    </row>
    <row r="434" spans="2:13">
      <c r="B434" s="2"/>
      <c r="C434" s="2"/>
      <c r="D434" s="3"/>
      <c r="F434" s="16"/>
      <c r="G434" s="17"/>
      <c r="H434" s="2"/>
      <c r="I434" s="17"/>
      <c r="J434" s="17"/>
      <c r="K434" s="8"/>
      <c r="L434" s="3"/>
      <c r="M434" s="17"/>
    </row>
    <row r="435" spans="2:13">
      <c r="B435" s="2"/>
      <c r="C435" s="2"/>
      <c r="D435" s="3"/>
      <c r="F435" s="16"/>
      <c r="G435" s="17"/>
      <c r="H435" s="2"/>
      <c r="I435" s="17"/>
      <c r="J435" s="17"/>
      <c r="K435" s="8"/>
      <c r="L435" s="3"/>
      <c r="M435" s="17"/>
    </row>
    <row r="436" spans="2:13">
      <c r="B436" s="2"/>
      <c r="C436" s="2"/>
      <c r="D436" s="3"/>
      <c r="F436" s="16"/>
      <c r="G436" s="17"/>
      <c r="H436" s="2"/>
      <c r="I436" s="17"/>
      <c r="J436" s="17"/>
      <c r="K436" s="8"/>
      <c r="L436" s="3"/>
      <c r="M436" s="17"/>
    </row>
    <row r="437" spans="2:13">
      <c r="B437" s="2"/>
      <c r="C437" s="2"/>
      <c r="D437" s="3"/>
      <c r="F437" s="16"/>
      <c r="G437" s="17"/>
      <c r="H437" s="2"/>
      <c r="I437" s="17"/>
      <c r="J437" s="17"/>
      <c r="K437" s="8"/>
      <c r="L437" s="3"/>
      <c r="M437" s="17"/>
    </row>
    <row r="438" spans="2:13">
      <c r="B438" s="2"/>
      <c r="C438" s="2"/>
      <c r="D438" s="3"/>
      <c r="F438" s="16"/>
      <c r="G438" s="17"/>
      <c r="H438" s="2"/>
      <c r="I438" s="17"/>
      <c r="J438" s="17"/>
      <c r="K438" s="8"/>
      <c r="L438" s="3"/>
      <c r="M438" s="17"/>
    </row>
    <row r="439" spans="2:13">
      <c r="B439" s="2"/>
      <c r="C439" s="2"/>
      <c r="D439" s="3"/>
      <c r="F439" s="16"/>
      <c r="G439" s="17"/>
      <c r="H439" s="2"/>
      <c r="I439" s="17"/>
      <c r="J439" s="17"/>
      <c r="K439" s="8"/>
      <c r="L439" s="3"/>
      <c r="M439" s="17"/>
    </row>
    <row r="440" spans="2:13">
      <c r="B440" s="2"/>
      <c r="C440" s="2"/>
      <c r="D440" s="3"/>
      <c r="F440" s="16"/>
      <c r="G440" s="17"/>
      <c r="H440" s="2"/>
      <c r="I440" s="17"/>
      <c r="J440" s="17"/>
      <c r="K440" s="8"/>
      <c r="L440" s="3"/>
      <c r="M440" s="17"/>
    </row>
    <row r="441" spans="2:13">
      <c r="B441" s="2"/>
      <c r="C441" s="2"/>
      <c r="D441" s="3"/>
      <c r="F441" s="16"/>
      <c r="G441" s="17"/>
      <c r="H441" s="2"/>
      <c r="I441" s="17"/>
      <c r="J441" s="17"/>
      <c r="K441" s="8"/>
      <c r="L441" s="3"/>
      <c r="M441" s="17"/>
    </row>
    <row r="442" spans="2:13">
      <c r="B442" s="2"/>
      <c r="C442" s="2"/>
      <c r="D442" s="3"/>
      <c r="F442" s="16"/>
      <c r="G442" s="17"/>
      <c r="H442" s="2"/>
      <c r="I442" s="17"/>
      <c r="J442" s="17"/>
      <c r="K442" s="8"/>
      <c r="L442" s="3"/>
      <c r="M442" s="17"/>
    </row>
    <row r="443" spans="2:13">
      <c r="B443" s="2"/>
      <c r="C443" s="2"/>
      <c r="D443" s="3"/>
      <c r="F443" s="16"/>
      <c r="G443" s="17"/>
      <c r="H443" s="2"/>
      <c r="I443" s="17"/>
      <c r="J443" s="17"/>
      <c r="K443" s="8"/>
      <c r="L443" s="3"/>
      <c r="M443" s="17"/>
    </row>
    <row r="444" spans="2:13">
      <c r="B444" s="2"/>
      <c r="C444" s="2"/>
      <c r="D444" s="3"/>
      <c r="F444" s="16"/>
      <c r="G444" s="17"/>
      <c r="H444" s="2"/>
      <c r="I444" s="17"/>
      <c r="J444" s="17"/>
      <c r="K444" s="8"/>
      <c r="L444" s="3"/>
      <c r="M444" s="17"/>
    </row>
    <row r="445" spans="2:13">
      <c r="B445" s="2"/>
      <c r="C445" s="2"/>
      <c r="D445" s="3"/>
      <c r="F445" s="16"/>
      <c r="G445" s="17"/>
      <c r="H445" s="2"/>
      <c r="I445" s="17"/>
      <c r="J445" s="17"/>
      <c r="K445" s="8"/>
      <c r="L445" s="3"/>
      <c r="M445" s="17"/>
    </row>
    <row r="446" spans="2:13">
      <c r="B446" s="2"/>
      <c r="C446" s="2"/>
      <c r="D446" s="3"/>
      <c r="F446" s="16"/>
      <c r="G446" s="17"/>
      <c r="H446" s="2"/>
      <c r="I446" s="17"/>
      <c r="J446" s="17"/>
      <c r="K446" s="8"/>
      <c r="L446" s="3"/>
      <c r="M446" s="17"/>
    </row>
    <row r="447" spans="2:13">
      <c r="B447" s="2"/>
      <c r="C447" s="2"/>
      <c r="D447" s="3"/>
      <c r="F447" s="16"/>
      <c r="G447" s="17"/>
      <c r="H447" s="2"/>
      <c r="I447" s="17"/>
      <c r="J447" s="17"/>
      <c r="K447" s="8"/>
      <c r="L447" s="3"/>
      <c r="M447" s="17"/>
    </row>
    <row r="448" spans="2:13">
      <c r="B448" s="2"/>
      <c r="C448" s="2"/>
      <c r="D448" s="3"/>
      <c r="F448" s="16"/>
      <c r="G448" s="17"/>
      <c r="H448" s="2"/>
      <c r="I448" s="17"/>
      <c r="J448" s="17"/>
      <c r="K448" s="8"/>
      <c r="L448" s="3"/>
      <c r="M448" s="17"/>
    </row>
    <row r="449" spans="2:13">
      <c r="B449" s="2"/>
      <c r="C449" s="2"/>
      <c r="D449" s="3"/>
      <c r="F449" s="16"/>
      <c r="G449" s="17"/>
      <c r="H449" s="2"/>
      <c r="I449" s="17"/>
      <c r="J449" s="17"/>
      <c r="K449" s="8"/>
      <c r="L449" s="3"/>
      <c r="M449" s="17"/>
    </row>
    <row r="450" spans="2:13">
      <c r="B450" s="2"/>
      <c r="C450" s="2"/>
      <c r="D450" s="3"/>
      <c r="F450" s="16"/>
      <c r="G450" s="17"/>
      <c r="H450" s="2"/>
      <c r="I450" s="17"/>
      <c r="J450" s="17"/>
      <c r="K450" s="8"/>
      <c r="L450" s="3"/>
      <c r="M450" s="17"/>
    </row>
    <row r="451" spans="2:13">
      <c r="B451" s="2"/>
      <c r="C451" s="2"/>
      <c r="D451" s="3"/>
      <c r="F451" s="16"/>
      <c r="G451" s="17"/>
      <c r="H451" s="2"/>
      <c r="I451" s="17"/>
      <c r="J451" s="17"/>
      <c r="K451" s="8"/>
      <c r="L451" s="3"/>
      <c r="M451" s="17"/>
    </row>
    <row r="452" spans="2:13">
      <c r="B452" s="2"/>
      <c r="C452" s="2"/>
      <c r="D452" s="3"/>
      <c r="F452" s="16"/>
      <c r="G452" s="17"/>
      <c r="H452" s="2"/>
      <c r="I452" s="17"/>
      <c r="J452" s="17"/>
      <c r="K452" s="8"/>
      <c r="L452" s="3"/>
      <c r="M452" s="17"/>
    </row>
    <row r="453" spans="2:13">
      <c r="B453" s="2"/>
      <c r="C453" s="2"/>
      <c r="D453" s="3"/>
      <c r="F453" s="16"/>
      <c r="G453" s="17"/>
      <c r="H453" s="2"/>
      <c r="I453" s="17"/>
      <c r="J453" s="17"/>
      <c r="K453" s="8"/>
      <c r="L453" s="3"/>
      <c r="M453" s="17"/>
    </row>
    <row r="454" spans="2:13">
      <c r="B454" s="2"/>
      <c r="C454" s="2"/>
      <c r="D454" s="3"/>
      <c r="F454" s="16"/>
      <c r="G454" s="17"/>
      <c r="H454" s="2"/>
      <c r="I454" s="17"/>
      <c r="J454" s="17"/>
      <c r="K454" s="8"/>
      <c r="L454" s="3"/>
      <c r="M454" s="17"/>
    </row>
    <row r="455" spans="2:13">
      <c r="B455" s="2"/>
      <c r="C455" s="2"/>
      <c r="D455" s="3"/>
      <c r="F455" s="16"/>
      <c r="G455" s="17"/>
      <c r="H455" s="2"/>
      <c r="I455" s="17"/>
      <c r="J455" s="17"/>
      <c r="K455" s="8"/>
      <c r="L455" s="3"/>
      <c r="M455" s="17"/>
    </row>
    <row r="456" spans="2:13">
      <c r="B456" s="2"/>
      <c r="C456" s="2"/>
      <c r="D456" s="3"/>
      <c r="F456" s="16"/>
      <c r="G456" s="17"/>
      <c r="H456" s="2"/>
      <c r="I456" s="17"/>
      <c r="J456" s="17"/>
      <c r="K456" s="8"/>
      <c r="L456" s="3"/>
      <c r="M456" s="17"/>
    </row>
    <row r="457" spans="2:13">
      <c r="B457" s="2"/>
      <c r="C457" s="2"/>
      <c r="D457" s="3"/>
      <c r="F457" s="16"/>
      <c r="G457" s="17"/>
      <c r="H457" s="2"/>
      <c r="I457" s="17"/>
      <c r="J457" s="17"/>
      <c r="K457" s="8"/>
      <c r="L457" s="3"/>
      <c r="M457" s="17"/>
    </row>
    <row r="458" spans="2:13">
      <c r="B458" s="2"/>
      <c r="C458" s="2"/>
      <c r="D458" s="3"/>
      <c r="F458" s="16"/>
      <c r="G458" s="17"/>
      <c r="H458" s="2"/>
      <c r="I458" s="17"/>
      <c r="J458" s="17"/>
      <c r="K458" s="8"/>
      <c r="L458" s="3"/>
      <c r="M458" s="17"/>
    </row>
    <row r="459" spans="2:13">
      <c r="B459" s="2"/>
      <c r="C459" s="2"/>
      <c r="D459" s="3"/>
      <c r="F459" s="16"/>
      <c r="G459" s="17"/>
      <c r="H459" s="2"/>
      <c r="I459" s="17"/>
      <c r="J459" s="17"/>
      <c r="K459" s="8"/>
      <c r="L459" s="3"/>
      <c r="M459" s="17"/>
    </row>
    <row r="460" spans="2:13">
      <c r="B460" s="2"/>
      <c r="C460" s="2"/>
      <c r="D460" s="3"/>
      <c r="F460" s="16"/>
      <c r="G460" s="17"/>
      <c r="H460" s="2"/>
      <c r="I460" s="17"/>
      <c r="J460" s="17"/>
      <c r="K460" s="8"/>
      <c r="L460" s="3"/>
      <c r="M460" s="17"/>
    </row>
    <row r="461" spans="2:13">
      <c r="B461" s="2"/>
      <c r="C461" s="2"/>
      <c r="D461" s="3"/>
      <c r="F461" s="16"/>
      <c r="G461" s="17"/>
      <c r="H461" s="2"/>
      <c r="I461" s="17"/>
      <c r="J461" s="17"/>
      <c r="K461" s="8"/>
      <c r="L461" s="3"/>
      <c r="M461" s="17"/>
    </row>
    <row r="462" spans="2:13">
      <c r="B462" s="2"/>
      <c r="C462" s="2"/>
      <c r="D462" s="3"/>
      <c r="F462" s="16"/>
      <c r="G462" s="17"/>
      <c r="H462" s="2"/>
      <c r="I462" s="17"/>
      <c r="J462" s="17"/>
      <c r="K462" s="8"/>
      <c r="L462" s="3"/>
      <c r="M462" s="17"/>
    </row>
    <row r="463" spans="2:13">
      <c r="B463" s="2"/>
      <c r="C463" s="2"/>
      <c r="D463" s="3"/>
      <c r="F463" s="16"/>
      <c r="G463" s="17"/>
      <c r="H463" s="2"/>
      <c r="I463" s="17"/>
      <c r="J463" s="17"/>
      <c r="K463" s="8"/>
      <c r="L463" s="3"/>
      <c r="M463" s="17"/>
    </row>
    <row r="464" spans="2:13">
      <c r="B464" s="2"/>
      <c r="C464" s="2"/>
      <c r="D464" s="3"/>
      <c r="F464" s="16"/>
      <c r="G464" s="17"/>
      <c r="H464" s="2"/>
      <c r="I464" s="17"/>
      <c r="J464" s="17"/>
      <c r="K464" s="8"/>
      <c r="L464" s="3"/>
      <c r="M464" s="17"/>
    </row>
    <row r="465" spans="2:13">
      <c r="B465" s="2"/>
      <c r="C465" s="2"/>
      <c r="D465" s="3"/>
      <c r="F465" s="16"/>
      <c r="G465" s="17"/>
      <c r="H465" s="2"/>
      <c r="I465" s="17"/>
      <c r="J465" s="17"/>
      <c r="K465" s="8"/>
      <c r="L465" s="3"/>
      <c r="M465" s="17"/>
    </row>
    <row r="466" spans="2:13">
      <c r="B466" s="2"/>
      <c r="C466" s="2"/>
      <c r="D466" s="3"/>
      <c r="F466" s="16"/>
      <c r="G466" s="17"/>
      <c r="H466" s="2"/>
      <c r="I466" s="17"/>
      <c r="J466" s="17"/>
      <c r="K466" s="8"/>
      <c r="L466" s="3"/>
      <c r="M466" s="17"/>
    </row>
    <row r="467" spans="2:13">
      <c r="B467" s="2"/>
      <c r="C467" s="2"/>
      <c r="D467" s="3"/>
      <c r="F467" s="16"/>
      <c r="G467" s="17"/>
      <c r="H467" s="2"/>
      <c r="I467" s="17"/>
      <c r="J467" s="17"/>
      <c r="K467" s="8"/>
      <c r="L467" s="3"/>
      <c r="M467" s="17"/>
    </row>
    <row r="468" spans="2:13">
      <c r="B468" s="2"/>
      <c r="C468" s="2"/>
      <c r="D468" s="3"/>
      <c r="F468" s="16"/>
      <c r="G468" s="17"/>
      <c r="H468" s="2"/>
      <c r="I468" s="17"/>
      <c r="J468" s="17"/>
      <c r="K468" s="8"/>
      <c r="L468" s="3"/>
      <c r="M468" s="17"/>
    </row>
    <row r="469" spans="2:13">
      <c r="B469" s="2"/>
      <c r="C469" s="2"/>
      <c r="D469" s="3"/>
      <c r="F469" s="16"/>
      <c r="G469" s="17"/>
      <c r="H469" s="2"/>
      <c r="I469" s="17"/>
      <c r="J469" s="17"/>
      <c r="K469" s="8"/>
      <c r="L469" s="3"/>
      <c r="M469" s="17"/>
    </row>
    <row r="470" spans="2:13">
      <c r="B470" s="2"/>
      <c r="C470" s="2"/>
      <c r="D470" s="3"/>
      <c r="F470" s="16"/>
      <c r="G470" s="17"/>
      <c r="H470" s="2"/>
      <c r="I470" s="17"/>
      <c r="J470" s="17"/>
      <c r="K470" s="8"/>
      <c r="L470" s="3"/>
      <c r="M470" s="17"/>
    </row>
    <row r="471" spans="2:13">
      <c r="B471" s="2"/>
      <c r="C471" s="2"/>
      <c r="D471" s="3"/>
      <c r="F471" s="16"/>
      <c r="G471" s="17"/>
      <c r="H471" s="2"/>
      <c r="I471" s="17"/>
      <c r="J471" s="17"/>
      <c r="K471" s="8"/>
      <c r="L471" s="3"/>
      <c r="M471" s="17"/>
    </row>
    <row r="472" spans="2:13">
      <c r="B472" s="2"/>
      <c r="C472" s="2"/>
      <c r="D472" s="3"/>
      <c r="F472" s="16"/>
      <c r="G472" s="17"/>
      <c r="H472" s="2"/>
      <c r="I472" s="17"/>
      <c r="J472" s="17"/>
      <c r="K472" s="8"/>
      <c r="L472" s="3"/>
      <c r="M472" s="17"/>
    </row>
    <row r="473" spans="2:13">
      <c r="B473" s="2"/>
      <c r="C473" s="2"/>
      <c r="D473" s="3"/>
      <c r="F473" s="16"/>
      <c r="G473" s="17"/>
      <c r="H473" s="2"/>
      <c r="I473" s="17"/>
      <c r="J473" s="17"/>
      <c r="K473" s="8"/>
      <c r="L473" s="3"/>
      <c r="M473" s="17"/>
    </row>
    <row r="474" spans="2:13">
      <c r="B474" s="2"/>
      <c r="C474" s="2"/>
      <c r="D474" s="3"/>
      <c r="F474" s="16"/>
      <c r="G474" s="17"/>
      <c r="H474" s="2"/>
      <c r="I474" s="17"/>
      <c r="J474" s="17"/>
      <c r="K474" s="8"/>
      <c r="L474" s="3"/>
      <c r="M474" s="17"/>
    </row>
    <row r="475" spans="2:13">
      <c r="B475" s="2"/>
      <c r="C475" s="2"/>
      <c r="D475" s="3"/>
      <c r="F475" s="16"/>
      <c r="G475" s="17"/>
      <c r="H475" s="2"/>
      <c r="I475" s="17"/>
      <c r="J475" s="17"/>
      <c r="K475" s="8"/>
      <c r="L475" s="3"/>
      <c r="M475" s="17"/>
    </row>
    <row r="476" spans="2:13">
      <c r="B476" s="2"/>
      <c r="C476" s="2"/>
      <c r="D476" s="3"/>
      <c r="F476" s="16"/>
      <c r="G476" s="17"/>
      <c r="H476" s="2"/>
      <c r="I476" s="17"/>
      <c r="J476" s="17"/>
      <c r="K476" s="8"/>
      <c r="L476" s="3"/>
      <c r="M476" s="17"/>
    </row>
    <row r="477" spans="2:13">
      <c r="B477" s="2"/>
      <c r="C477" s="2"/>
      <c r="D477" s="3"/>
      <c r="F477" s="16"/>
      <c r="G477" s="17"/>
      <c r="H477" s="2"/>
      <c r="I477" s="17"/>
      <c r="J477" s="17"/>
      <c r="K477" s="8"/>
      <c r="L477" s="3"/>
      <c r="M477" s="17"/>
    </row>
    <row r="478" spans="2:13">
      <c r="B478" s="2"/>
      <c r="C478" s="2"/>
      <c r="D478" s="3"/>
      <c r="F478" s="16"/>
      <c r="G478" s="17"/>
      <c r="H478" s="2"/>
      <c r="I478" s="17"/>
      <c r="J478" s="17"/>
      <c r="K478" s="8"/>
      <c r="L478" s="3"/>
      <c r="M478" s="17"/>
    </row>
    <row r="479" spans="2:13">
      <c r="B479" s="2"/>
      <c r="C479" s="2"/>
      <c r="D479" s="3"/>
      <c r="F479" s="16"/>
      <c r="G479" s="17"/>
      <c r="H479" s="2"/>
      <c r="I479" s="17"/>
      <c r="J479" s="17"/>
      <c r="K479" s="8"/>
      <c r="L479" s="3"/>
      <c r="M479" s="17"/>
    </row>
    <row r="480" spans="2:13">
      <c r="B480" s="2"/>
      <c r="C480" s="2"/>
      <c r="D480" s="3"/>
      <c r="F480" s="16"/>
      <c r="G480" s="17"/>
      <c r="H480" s="2"/>
      <c r="I480" s="17"/>
      <c r="J480" s="17"/>
      <c r="K480" s="8"/>
      <c r="L480" s="3"/>
      <c r="M480" s="17"/>
    </row>
    <row r="481" spans="2:13">
      <c r="B481" s="2"/>
      <c r="C481" s="2"/>
      <c r="D481" s="3"/>
      <c r="F481" s="16"/>
      <c r="G481" s="17"/>
      <c r="H481" s="2"/>
      <c r="I481" s="17"/>
      <c r="J481" s="17"/>
      <c r="K481" s="8"/>
      <c r="L481" s="3"/>
      <c r="M481" s="17"/>
    </row>
    <row r="482" spans="2:13">
      <c r="B482" s="2"/>
      <c r="C482" s="2"/>
      <c r="D482" s="3"/>
      <c r="F482" s="16"/>
      <c r="G482" s="17"/>
      <c r="H482" s="2"/>
      <c r="I482" s="17"/>
      <c r="J482" s="17"/>
      <c r="K482" s="8"/>
      <c r="L482" s="3"/>
      <c r="M482" s="17"/>
    </row>
    <row r="483" spans="2:13">
      <c r="B483" s="2"/>
      <c r="C483" s="2"/>
      <c r="D483" s="3"/>
      <c r="F483" s="16"/>
      <c r="G483" s="17"/>
      <c r="H483" s="2"/>
      <c r="I483" s="17"/>
      <c r="J483" s="17"/>
      <c r="K483" s="8"/>
      <c r="L483" s="3"/>
      <c r="M483" s="17"/>
    </row>
    <row r="484" spans="2:13">
      <c r="B484" s="2"/>
      <c r="C484" s="2"/>
      <c r="D484" s="3"/>
      <c r="F484" s="16"/>
      <c r="G484" s="17"/>
      <c r="H484" s="2"/>
      <c r="I484" s="17"/>
      <c r="J484" s="17"/>
      <c r="K484" s="8"/>
      <c r="L484" s="3"/>
      <c r="M484" s="17"/>
    </row>
    <row r="485" spans="2:13">
      <c r="B485" s="2"/>
      <c r="C485" s="2"/>
      <c r="D485" s="3"/>
      <c r="F485" s="16"/>
      <c r="G485" s="17"/>
      <c r="H485" s="2"/>
      <c r="I485" s="17"/>
      <c r="J485" s="17"/>
      <c r="K485" s="8"/>
      <c r="L485" s="3"/>
      <c r="M485" s="17"/>
    </row>
    <row r="486" spans="2:13">
      <c r="B486" s="2"/>
      <c r="C486" s="2"/>
      <c r="D486" s="3"/>
      <c r="F486" s="16"/>
      <c r="G486" s="17"/>
      <c r="H486" s="2"/>
      <c r="I486" s="17"/>
      <c r="J486" s="17"/>
      <c r="K486" s="8"/>
      <c r="L486" s="3"/>
      <c r="M486" s="17"/>
    </row>
    <row r="487" spans="2:13">
      <c r="B487" s="2"/>
      <c r="C487" s="2"/>
      <c r="D487" s="3"/>
      <c r="F487" s="16"/>
      <c r="G487" s="17"/>
      <c r="H487" s="2"/>
      <c r="I487" s="17"/>
      <c r="J487" s="17"/>
      <c r="K487" s="8"/>
      <c r="L487" s="3"/>
      <c r="M487" s="17"/>
    </row>
    <row r="488" spans="2:13">
      <c r="B488" s="2"/>
      <c r="C488" s="2"/>
      <c r="D488" s="3"/>
      <c r="F488" s="16"/>
      <c r="G488" s="17"/>
      <c r="H488" s="2"/>
      <c r="I488" s="17"/>
      <c r="J488" s="17"/>
      <c r="K488" s="8"/>
      <c r="L488" s="3"/>
      <c r="M488" s="17"/>
    </row>
    <row r="489" spans="2:13">
      <c r="B489" s="2"/>
      <c r="C489" s="2"/>
      <c r="D489" s="3"/>
      <c r="F489" s="16"/>
      <c r="G489" s="17"/>
      <c r="H489" s="2"/>
      <c r="I489" s="17"/>
      <c r="J489" s="17"/>
      <c r="K489" s="8"/>
      <c r="L489" s="3"/>
      <c r="M489" s="17"/>
    </row>
    <row r="490" spans="2:13">
      <c r="B490" s="2"/>
      <c r="C490" s="2"/>
      <c r="D490" s="3"/>
      <c r="F490" s="16"/>
      <c r="G490" s="17"/>
      <c r="H490" s="2"/>
      <c r="I490" s="17"/>
      <c r="J490" s="17"/>
      <c r="K490" s="8"/>
      <c r="L490" s="3"/>
      <c r="M490" s="17"/>
    </row>
    <row r="491" spans="2:13">
      <c r="B491" s="2"/>
      <c r="C491" s="2"/>
      <c r="D491" s="3"/>
      <c r="F491" s="16"/>
      <c r="G491" s="17"/>
      <c r="H491" s="2"/>
      <c r="I491" s="17"/>
      <c r="J491" s="17"/>
      <c r="K491" s="8"/>
      <c r="L491" s="3"/>
      <c r="M491" s="17"/>
    </row>
    <row r="492" spans="2:13">
      <c r="B492" s="2"/>
      <c r="C492" s="2"/>
      <c r="D492" s="3"/>
      <c r="F492" s="16"/>
      <c r="G492" s="17"/>
      <c r="H492" s="2"/>
      <c r="I492" s="17"/>
      <c r="J492" s="17"/>
      <c r="K492" s="8"/>
      <c r="L492" s="3"/>
      <c r="M492" s="17"/>
    </row>
    <row r="493" spans="2:13">
      <c r="B493" s="2"/>
      <c r="C493" s="2"/>
      <c r="D493" s="3"/>
      <c r="F493" s="16"/>
      <c r="G493" s="17"/>
      <c r="H493" s="2"/>
      <c r="I493" s="17"/>
      <c r="J493" s="17"/>
      <c r="K493" s="8"/>
      <c r="L493" s="3"/>
      <c r="M493" s="17"/>
    </row>
    <row r="494" spans="2:13">
      <c r="B494" s="2"/>
      <c r="C494" s="2"/>
      <c r="D494" s="3"/>
      <c r="F494" s="16"/>
      <c r="G494" s="17"/>
      <c r="H494" s="2"/>
      <c r="I494" s="17"/>
      <c r="J494" s="17"/>
      <c r="K494" s="8"/>
      <c r="L494" s="3"/>
      <c r="M494" s="17"/>
    </row>
    <row r="495" spans="2:13">
      <c r="B495" s="2"/>
      <c r="C495" s="2"/>
      <c r="D495" s="3"/>
      <c r="F495" s="16"/>
      <c r="G495" s="17"/>
      <c r="H495" s="2"/>
      <c r="I495" s="17"/>
      <c r="J495" s="17"/>
      <c r="K495" s="8"/>
      <c r="L495" s="3"/>
      <c r="M495" s="17"/>
    </row>
    <row r="496" spans="2:13">
      <c r="B496" s="2"/>
      <c r="C496" s="2"/>
      <c r="D496" s="3"/>
      <c r="F496" s="16"/>
      <c r="G496" s="17"/>
      <c r="H496" s="2"/>
      <c r="I496" s="17"/>
      <c r="J496" s="17"/>
      <c r="K496" s="8"/>
      <c r="L496" s="3"/>
      <c r="M496" s="17"/>
    </row>
    <row r="497" spans="2:13">
      <c r="B497" s="2"/>
      <c r="C497" s="2"/>
      <c r="D497" s="3"/>
      <c r="F497" s="16"/>
      <c r="G497" s="17"/>
      <c r="H497" s="2"/>
      <c r="I497" s="17"/>
      <c r="J497" s="17"/>
      <c r="K497" s="8"/>
      <c r="L497" s="3"/>
      <c r="M497" s="17"/>
    </row>
    <row r="498" spans="2:13">
      <c r="B498" s="2"/>
      <c r="C498" s="2"/>
      <c r="D498" s="3"/>
      <c r="F498" s="16"/>
      <c r="G498" s="17"/>
      <c r="H498" s="2"/>
      <c r="I498" s="17"/>
      <c r="J498" s="17"/>
      <c r="K498" s="8"/>
      <c r="L498" s="3"/>
      <c r="M498" s="17"/>
    </row>
    <row r="499" spans="2:13">
      <c r="B499" s="2"/>
      <c r="C499" s="2"/>
      <c r="D499" s="3"/>
      <c r="F499" s="16"/>
      <c r="G499" s="17"/>
      <c r="H499" s="2"/>
      <c r="I499" s="17"/>
      <c r="J499" s="17"/>
      <c r="K499" s="8"/>
      <c r="L499" s="3"/>
      <c r="M499" s="17"/>
    </row>
    <row r="500" spans="2:13">
      <c r="B500" s="2"/>
      <c r="C500" s="2"/>
      <c r="D500" s="3"/>
      <c r="F500" s="16"/>
      <c r="G500" s="17"/>
      <c r="H500" s="2"/>
      <c r="I500" s="17"/>
      <c r="J500" s="17"/>
      <c r="K500" s="8"/>
      <c r="L500" s="3"/>
      <c r="M500" s="17"/>
    </row>
    <row r="501" spans="2:13">
      <c r="B501" s="2"/>
      <c r="C501" s="2"/>
      <c r="D501" s="3"/>
      <c r="F501" s="16"/>
      <c r="G501" s="17"/>
      <c r="H501" s="2"/>
      <c r="I501" s="17"/>
      <c r="J501" s="17"/>
      <c r="K501" s="8"/>
      <c r="L501" s="3"/>
      <c r="M501" s="17"/>
    </row>
    <row r="502" spans="2:13">
      <c r="B502" s="2"/>
      <c r="C502" s="2"/>
      <c r="D502" s="3"/>
      <c r="F502" s="16"/>
      <c r="G502" s="17"/>
      <c r="H502" s="2"/>
      <c r="I502" s="17"/>
      <c r="J502" s="17"/>
      <c r="K502" s="8"/>
      <c r="L502" s="3"/>
      <c r="M502" s="17"/>
    </row>
    <row r="503" spans="2:13">
      <c r="B503" s="2"/>
      <c r="C503" s="2"/>
      <c r="D503" s="3"/>
      <c r="F503" s="16"/>
      <c r="G503" s="17"/>
      <c r="H503" s="2"/>
      <c r="I503" s="17"/>
      <c r="J503" s="17"/>
      <c r="K503" s="8"/>
      <c r="L503" s="3"/>
      <c r="M503" s="17"/>
    </row>
    <row r="504" spans="2:13">
      <c r="B504" s="2"/>
      <c r="C504" s="2"/>
      <c r="D504" s="3"/>
      <c r="F504" s="16"/>
      <c r="G504" s="17"/>
      <c r="H504" s="2"/>
      <c r="I504" s="17"/>
      <c r="J504" s="17"/>
      <c r="K504" s="8"/>
      <c r="L504" s="3"/>
      <c r="M504" s="17"/>
    </row>
    <row r="505" spans="2:13">
      <c r="B505" s="2"/>
      <c r="C505" s="2"/>
      <c r="D505" s="3"/>
      <c r="F505" s="16"/>
      <c r="G505" s="17"/>
      <c r="H505" s="2"/>
      <c r="I505" s="17"/>
      <c r="J505" s="17"/>
      <c r="K505" s="8"/>
      <c r="L505" s="3"/>
      <c r="M505" s="17"/>
    </row>
    <row r="506" spans="2:13">
      <c r="B506" s="2"/>
      <c r="C506" s="2"/>
      <c r="D506" s="3"/>
      <c r="F506" s="16"/>
      <c r="G506" s="17"/>
      <c r="H506" s="2"/>
      <c r="I506" s="17"/>
      <c r="J506" s="17"/>
      <c r="K506" s="8"/>
      <c r="L506" s="3"/>
      <c r="M506" s="17"/>
    </row>
    <row r="507" spans="2:13">
      <c r="B507" s="2"/>
      <c r="C507" s="2"/>
      <c r="D507" s="3"/>
      <c r="F507" s="16"/>
      <c r="G507" s="17"/>
      <c r="H507" s="2"/>
      <c r="I507" s="17"/>
      <c r="J507" s="17"/>
      <c r="K507" s="8"/>
      <c r="L507" s="3"/>
      <c r="M507" s="17"/>
    </row>
    <row r="508" spans="2:13">
      <c r="B508" s="2"/>
      <c r="C508" s="2"/>
      <c r="D508" s="3"/>
      <c r="F508" s="16"/>
      <c r="G508" s="17"/>
      <c r="H508" s="2"/>
      <c r="I508" s="17"/>
      <c r="J508" s="17"/>
      <c r="K508" s="8"/>
      <c r="L508" s="3"/>
      <c r="M508" s="17"/>
    </row>
    <row r="509" spans="2:13">
      <c r="B509" s="2"/>
      <c r="C509" s="2"/>
      <c r="D509" s="3"/>
      <c r="F509" s="16"/>
      <c r="G509" s="17"/>
      <c r="H509" s="2"/>
      <c r="I509" s="17"/>
      <c r="J509" s="17"/>
      <c r="K509" s="8"/>
      <c r="L509" s="3"/>
      <c r="M509" s="17"/>
    </row>
    <row r="510" spans="2:13">
      <c r="B510" s="2"/>
      <c r="C510" s="2"/>
      <c r="D510" s="3"/>
      <c r="F510" s="16"/>
      <c r="G510" s="17"/>
      <c r="H510" s="2"/>
      <c r="I510" s="17"/>
      <c r="J510" s="17"/>
      <c r="K510" s="8"/>
      <c r="L510" s="3"/>
      <c r="M510" s="17"/>
    </row>
    <row r="511" spans="2:13">
      <c r="B511" s="2"/>
      <c r="C511" s="2"/>
      <c r="D511" s="3"/>
      <c r="F511" s="16"/>
      <c r="G511" s="17"/>
      <c r="H511" s="2"/>
      <c r="I511" s="17"/>
      <c r="J511" s="17"/>
      <c r="K511" s="8"/>
      <c r="L511" s="3"/>
      <c r="M511" s="17"/>
    </row>
    <row r="512" spans="2:13">
      <c r="B512" s="2"/>
      <c r="C512" s="2"/>
      <c r="D512" s="3"/>
      <c r="F512" s="16"/>
      <c r="G512" s="17"/>
      <c r="H512" s="2"/>
      <c r="I512" s="17"/>
      <c r="J512" s="17"/>
      <c r="K512" s="8"/>
      <c r="L512" s="3"/>
      <c r="M512" s="17"/>
    </row>
    <row r="513" spans="2:13">
      <c r="B513" s="2"/>
      <c r="C513" s="2"/>
      <c r="D513" s="3"/>
      <c r="F513" s="16"/>
      <c r="G513" s="17"/>
      <c r="H513" s="2"/>
      <c r="I513" s="17"/>
      <c r="J513" s="17"/>
      <c r="K513" s="8"/>
      <c r="L513" s="3"/>
      <c r="M513" s="17"/>
    </row>
    <row r="514" spans="2:13">
      <c r="B514" s="2"/>
      <c r="C514" s="2"/>
      <c r="D514" s="3"/>
      <c r="F514" s="16"/>
      <c r="G514" s="17"/>
      <c r="H514" s="2"/>
      <c r="I514" s="17"/>
      <c r="J514" s="17"/>
      <c r="K514" s="8"/>
      <c r="L514" s="3"/>
      <c r="M514" s="17"/>
    </row>
    <row r="515" spans="2:13">
      <c r="B515" s="2"/>
      <c r="C515" s="2"/>
      <c r="D515" s="3"/>
      <c r="F515" s="16"/>
      <c r="G515" s="17"/>
      <c r="H515" s="2"/>
      <c r="I515" s="17"/>
      <c r="J515" s="17"/>
      <c r="K515" s="8"/>
      <c r="L515" s="3"/>
      <c r="M515" s="17"/>
    </row>
    <row r="516" spans="2:13">
      <c r="B516" s="2"/>
      <c r="C516" s="2"/>
      <c r="D516" s="3"/>
      <c r="F516" s="16"/>
      <c r="G516" s="17"/>
      <c r="H516" s="2"/>
      <c r="I516" s="17"/>
      <c r="J516" s="17"/>
      <c r="K516" s="8"/>
      <c r="L516" s="3"/>
      <c r="M516" s="17"/>
    </row>
    <row r="517" spans="2:13">
      <c r="B517" s="2"/>
      <c r="C517" s="2"/>
      <c r="D517" s="3"/>
      <c r="F517" s="16"/>
      <c r="G517" s="17"/>
      <c r="H517" s="2"/>
      <c r="I517" s="17"/>
      <c r="J517" s="17"/>
      <c r="K517" s="8"/>
      <c r="L517" s="3"/>
      <c r="M517" s="17"/>
    </row>
    <row r="518" spans="2:13">
      <c r="B518" s="2"/>
      <c r="C518" s="2"/>
      <c r="D518" s="3"/>
      <c r="F518" s="16"/>
      <c r="G518" s="17"/>
      <c r="H518" s="2"/>
      <c r="I518" s="17"/>
      <c r="J518" s="17"/>
      <c r="K518" s="8"/>
      <c r="L518" s="3"/>
      <c r="M518" s="17"/>
    </row>
    <row r="519" spans="2:13">
      <c r="B519" s="2"/>
      <c r="C519" s="2"/>
      <c r="D519" s="3"/>
      <c r="F519" s="16"/>
      <c r="G519" s="17"/>
      <c r="H519" s="2"/>
      <c r="I519" s="17"/>
      <c r="J519" s="17"/>
      <c r="K519" s="8"/>
      <c r="L519" s="3"/>
      <c r="M519" s="17"/>
    </row>
    <row r="520" spans="2:13">
      <c r="B520" s="2"/>
      <c r="C520" s="2"/>
      <c r="D520" s="3"/>
      <c r="F520" s="16"/>
      <c r="G520" s="17"/>
      <c r="H520" s="2"/>
      <c r="I520" s="17"/>
      <c r="J520" s="17"/>
      <c r="K520" s="8"/>
      <c r="L520" s="3"/>
      <c r="M520" s="17"/>
    </row>
    <row r="521" spans="2:13">
      <c r="B521" s="2"/>
      <c r="C521" s="2"/>
      <c r="D521" s="3"/>
      <c r="F521" s="16"/>
      <c r="G521" s="17"/>
      <c r="H521" s="2"/>
      <c r="I521" s="17"/>
      <c r="J521" s="17"/>
      <c r="K521" s="8"/>
      <c r="L521" s="3"/>
      <c r="M521" s="17"/>
    </row>
    <row r="522" spans="2:13">
      <c r="B522" s="2"/>
      <c r="C522" s="2"/>
      <c r="D522" s="3"/>
      <c r="F522" s="16"/>
      <c r="G522" s="17"/>
      <c r="H522" s="2"/>
      <c r="I522" s="17"/>
      <c r="J522" s="17"/>
      <c r="K522" s="8"/>
      <c r="L522" s="3"/>
      <c r="M522" s="17"/>
    </row>
    <row r="523" spans="2:13">
      <c r="B523" s="2"/>
      <c r="C523" s="2"/>
      <c r="D523" s="3"/>
      <c r="F523" s="16"/>
      <c r="G523" s="17"/>
      <c r="H523" s="2"/>
      <c r="I523" s="17"/>
      <c r="J523" s="17"/>
      <c r="K523" s="8"/>
      <c r="L523" s="3"/>
      <c r="M523" s="17"/>
    </row>
    <row r="524" spans="2:13">
      <c r="B524" s="2"/>
      <c r="C524" s="2"/>
      <c r="D524" s="3"/>
      <c r="F524" s="16"/>
      <c r="G524" s="17"/>
      <c r="H524" s="2"/>
      <c r="I524" s="17"/>
      <c r="J524" s="17"/>
      <c r="K524" s="8"/>
      <c r="L524" s="3"/>
      <c r="M524" s="17"/>
    </row>
    <row r="525" spans="2:13">
      <c r="B525" s="2"/>
      <c r="C525" s="2"/>
      <c r="D525" s="3"/>
      <c r="F525" s="16"/>
      <c r="G525" s="17"/>
      <c r="H525" s="2"/>
      <c r="I525" s="17"/>
      <c r="J525" s="17"/>
      <c r="K525" s="8"/>
      <c r="L525" s="3"/>
      <c r="M525" s="17"/>
    </row>
    <row r="526" spans="2:13">
      <c r="B526" s="2"/>
      <c r="C526" s="2"/>
      <c r="D526" s="3"/>
      <c r="F526" s="16"/>
      <c r="G526" s="17"/>
      <c r="H526" s="2"/>
      <c r="I526" s="17"/>
      <c r="J526" s="17"/>
      <c r="K526" s="8"/>
      <c r="L526" s="3"/>
      <c r="M526" s="17"/>
    </row>
    <row r="527" spans="2:13">
      <c r="B527" s="2"/>
      <c r="C527" s="2"/>
      <c r="D527" s="3"/>
      <c r="F527" s="16"/>
      <c r="G527" s="17"/>
      <c r="H527" s="2"/>
      <c r="I527" s="17"/>
      <c r="J527" s="17"/>
      <c r="K527" s="8"/>
      <c r="L527" s="3"/>
      <c r="M527" s="17"/>
    </row>
    <row r="528" spans="2:13">
      <c r="B528" s="2"/>
      <c r="C528" s="2"/>
      <c r="D528" s="3"/>
      <c r="F528" s="16"/>
      <c r="G528" s="17"/>
      <c r="H528" s="2"/>
      <c r="I528" s="17"/>
      <c r="J528" s="17"/>
      <c r="K528" s="8"/>
      <c r="L528" s="3"/>
      <c r="M528" s="17"/>
    </row>
    <row r="529" spans="2:13">
      <c r="B529" s="2"/>
      <c r="C529" s="2"/>
      <c r="D529" s="3"/>
      <c r="F529" s="16"/>
      <c r="G529" s="17"/>
      <c r="H529" s="2"/>
      <c r="I529" s="17"/>
      <c r="J529" s="17"/>
      <c r="K529" s="8"/>
      <c r="L529" s="3"/>
      <c r="M529" s="17"/>
    </row>
    <row r="530" spans="2:13">
      <c r="B530" s="2"/>
      <c r="C530" s="2"/>
      <c r="D530" s="3"/>
      <c r="F530" s="16"/>
      <c r="G530" s="17"/>
      <c r="H530" s="2"/>
      <c r="I530" s="17"/>
      <c r="J530" s="17"/>
      <c r="K530" s="8"/>
      <c r="L530" s="3"/>
      <c r="M530" s="17"/>
    </row>
    <row r="531" spans="2:13">
      <c r="B531" s="2"/>
      <c r="C531" s="2"/>
      <c r="D531" s="3"/>
      <c r="F531" s="16"/>
      <c r="G531" s="17"/>
      <c r="H531" s="2"/>
      <c r="I531" s="17"/>
      <c r="J531" s="17"/>
      <c r="K531" s="8"/>
      <c r="L531" s="3"/>
      <c r="M531" s="17"/>
    </row>
    <row r="532" spans="2:13">
      <c r="B532" s="2"/>
      <c r="C532" s="2"/>
      <c r="D532" s="3"/>
      <c r="F532" s="16"/>
      <c r="G532" s="17"/>
      <c r="H532" s="2"/>
      <c r="I532" s="17"/>
      <c r="J532" s="17"/>
      <c r="K532" s="8"/>
      <c r="L532" s="3"/>
      <c r="M532" s="17"/>
    </row>
    <row r="533" spans="2:13">
      <c r="B533" s="2"/>
      <c r="C533" s="2"/>
      <c r="D533" s="3"/>
      <c r="F533" s="16"/>
      <c r="G533" s="17"/>
      <c r="H533" s="2"/>
      <c r="I533" s="17"/>
      <c r="J533" s="17"/>
      <c r="K533" s="8"/>
      <c r="L533" s="3"/>
      <c r="M533" s="17"/>
    </row>
    <row r="534" spans="2:13">
      <c r="B534" s="2"/>
      <c r="C534" s="2"/>
      <c r="D534" s="3"/>
      <c r="F534" s="16"/>
      <c r="G534" s="17"/>
      <c r="H534" s="2"/>
      <c r="I534" s="17"/>
      <c r="J534" s="17"/>
      <c r="K534" s="8"/>
      <c r="L534" s="3"/>
      <c r="M534" s="17"/>
    </row>
    <row r="535" spans="2:13">
      <c r="B535" s="2"/>
      <c r="C535" s="2"/>
      <c r="D535" s="3"/>
      <c r="F535" s="16"/>
      <c r="G535" s="17"/>
      <c r="H535" s="2"/>
      <c r="I535" s="17"/>
      <c r="J535" s="17"/>
      <c r="K535" s="8"/>
      <c r="L535" s="3"/>
      <c r="M535" s="17"/>
    </row>
    <row r="536" spans="2:13">
      <c r="B536" s="2"/>
      <c r="C536" s="2"/>
      <c r="D536" s="3"/>
      <c r="F536" s="16"/>
      <c r="G536" s="17"/>
      <c r="H536" s="2"/>
      <c r="I536" s="17"/>
      <c r="J536" s="17"/>
      <c r="K536" s="8"/>
      <c r="L536" s="3"/>
      <c r="M536" s="17"/>
    </row>
    <row r="537" spans="2:13">
      <c r="B537" s="2"/>
      <c r="C537" s="2"/>
      <c r="D537" s="3"/>
      <c r="F537" s="16"/>
      <c r="G537" s="17"/>
      <c r="H537" s="2"/>
      <c r="I537" s="17"/>
      <c r="J537" s="17"/>
      <c r="K537" s="8"/>
      <c r="L537" s="3"/>
      <c r="M537" s="17"/>
    </row>
    <row r="538" spans="2:13">
      <c r="B538" s="2"/>
      <c r="C538" s="2"/>
      <c r="D538" s="3"/>
      <c r="F538" s="16"/>
      <c r="G538" s="17"/>
      <c r="H538" s="2"/>
      <c r="I538" s="17"/>
      <c r="J538" s="17"/>
      <c r="K538" s="8"/>
      <c r="L538" s="3"/>
      <c r="M538" s="17"/>
    </row>
    <row r="539" spans="2:13">
      <c r="B539" s="2"/>
      <c r="C539" s="2"/>
      <c r="D539" s="3"/>
      <c r="F539" s="16"/>
      <c r="G539" s="17"/>
      <c r="H539" s="2"/>
      <c r="I539" s="17"/>
      <c r="J539" s="17"/>
      <c r="K539" s="8"/>
      <c r="L539" s="3"/>
      <c r="M539" s="17"/>
    </row>
    <row r="540" spans="2:13">
      <c r="B540" s="2"/>
      <c r="C540" s="2"/>
      <c r="D540" s="3"/>
      <c r="F540" s="16"/>
      <c r="G540" s="17"/>
      <c r="H540" s="2"/>
      <c r="I540" s="17"/>
      <c r="J540" s="17"/>
      <c r="K540" s="8"/>
      <c r="L540" s="3"/>
      <c r="M540" s="17"/>
    </row>
    <row r="541" spans="2:13">
      <c r="B541" s="2"/>
      <c r="C541" s="2"/>
      <c r="D541" s="3"/>
      <c r="F541" s="16"/>
      <c r="G541" s="17"/>
      <c r="H541" s="2"/>
      <c r="I541" s="17"/>
      <c r="J541" s="17"/>
      <c r="K541" s="8"/>
      <c r="L541" s="3"/>
      <c r="M541" s="17"/>
    </row>
    <row r="542" spans="2:13">
      <c r="B542" s="2"/>
      <c r="C542" s="2"/>
      <c r="D542" s="3"/>
      <c r="F542" s="16"/>
      <c r="G542" s="17"/>
      <c r="H542" s="2"/>
      <c r="I542" s="17"/>
      <c r="J542" s="17"/>
      <c r="K542" s="8"/>
      <c r="L542" s="3"/>
      <c r="M542" s="17"/>
    </row>
    <row r="543" spans="2:13">
      <c r="B543" s="2"/>
      <c r="C543" s="2"/>
      <c r="D543" s="3"/>
      <c r="F543" s="16"/>
      <c r="G543" s="17"/>
      <c r="H543" s="2"/>
      <c r="I543" s="17"/>
      <c r="J543" s="17"/>
      <c r="K543" s="8"/>
      <c r="L543" s="3"/>
      <c r="M543" s="17"/>
    </row>
    <row r="544" spans="2:13">
      <c r="B544" s="2"/>
      <c r="C544" s="2"/>
      <c r="D544" s="3"/>
      <c r="F544" s="16"/>
      <c r="G544" s="17"/>
      <c r="H544" s="2"/>
      <c r="I544" s="17"/>
      <c r="J544" s="17"/>
      <c r="K544" s="8"/>
      <c r="L544" s="3"/>
      <c r="M544" s="17"/>
    </row>
    <row r="545" spans="2:13">
      <c r="B545" s="2"/>
      <c r="C545" s="2"/>
      <c r="D545" s="3"/>
      <c r="F545" s="16"/>
      <c r="G545" s="17"/>
      <c r="H545" s="2"/>
      <c r="I545" s="17"/>
      <c r="J545" s="17"/>
      <c r="K545" s="8"/>
      <c r="L545" s="3"/>
      <c r="M545" s="17"/>
    </row>
    <row r="546" spans="2:13">
      <c r="B546" s="2"/>
      <c r="C546" s="2"/>
      <c r="D546" s="3"/>
      <c r="F546" s="16"/>
      <c r="G546" s="17"/>
      <c r="H546" s="2"/>
      <c r="I546" s="17"/>
      <c r="J546" s="17"/>
      <c r="K546" s="8"/>
      <c r="L546" s="3"/>
      <c r="M546" s="17"/>
    </row>
    <row r="547" spans="2:13">
      <c r="B547" s="2"/>
      <c r="C547" s="2"/>
      <c r="D547" s="3"/>
      <c r="F547" s="16"/>
      <c r="G547" s="17"/>
      <c r="H547" s="2"/>
      <c r="I547" s="17"/>
      <c r="J547" s="17"/>
      <c r="K547" s="8"/>
      <c r="L547" s="3"/>
      <c r="M547" s="17"/>
    </row>
    <row r="548" spans="2:13">
      <c r="B548" s="2"/>
      <c r="C548" s="2"/>
      <c r="D548" s="3"/>
      <c r="F548" s="16"/>
      <c r="G548" s="17"/>
      <c r="H548" s="2"/>
      <c r="I548" s="17"/>
      <c r="J548" s="17"/>
      <c r="K548" s="8"/>
      <c r="L548" s="3"/>
      <c r="M548" s="17"/>
    </row>
    <row r="549" spans="2:13">
      <c r="B549" s="2"/>
      <c r="C549" s="2"/>
      <c r="D549" s="3"/>
      <c r="F549" s="16"/>
      <c r="G549" s="17"/>
      <c r="H549" s="2"/>
      <c r="I549" s="17"/>
      <c r="J549" s="17"/>
      <c r="K549" s="8"/>
      <c r="L549" s="3"/>
      <c r="M549" s="17"/>
    </row>
    <row r="550" spans="2:13">
      <c r="B550" s="2"/>
      <c r="C550" s="2"/>
      <c r="D550" s="3"/>
      <c r="F550" s="16"/>
      <c r="G550" s="17"/>
      <c r="H550" s="2"/>
      <c r="I550" s="17"/>
      <c r="J550" s="17"/>
      <c r="K550" s="8"/>
      <c r="L550" s="3"/>
      <c r="M550" s="17"/>
    </row>
    <row r="551" spans="2:13">
      <c r="B551" s="2"/>
      <c r="C551" s="2"/>
      <c r="D551" s="3"/>
      <c r="F551" s="16"/>
      <c r="G551" s="17"/>
      <c r="H551" s="2"/>
      <c r="I551" s="17"/>
      <c r="J551" s="17"/>
      <c r="K551" s="8"/>
      <c r="L551" s="3"/>
      <c r="M551" s="17"/>
    </row>
    <row r="552" spans="2:13">
      <c r="B552" s="2"/>
      <c r="C552" s="2"/>
      <c r="D552" s="3"/>
      <c r="F552" s="16"/>
      <c r="G552" s="17"/>
      <c r="H552" s="2"/>
      <c r="I552" s="17"/>
      <c r="J552" s="17"/>
      <c r="K552" s="8"/>
      <c r="L552" s="3"/>
      <c r="M552" s="17"/>
    </row>
    <row r="553" spans="2:13">
      <c r="B553" s="2"/>
      <c r="C553" s="2"/>
      <c r="D553" s="3"/>
      <c r="F553" s="16"/>
      <c r="G553" s="17"/>
      <c r="H553" s="2"/>
      <c r="I553" s="17"/>
      <c r="J553" s="17"/>
      <c r="K553" s="8"/>
      <c r="L553" s="3"/>
      <c r="M553" s="17"/>
    </row>
    <row r="554" spans="2:13">
      <c r="B554" s="2"/>
      <c r="C554" s="2"/>
      <c r="D554" s="3"/>
      <c r="F554" s="16"/>
      <c r="G554" s="17"/>
      <c r="H554" s="2"/>
      <c r="I554" s="17"/>
      <c r="J554" s="17"/>
      <c r="K554" s="8"/>
      <c r="L554" s="3"/>
      <c r="M554" s="17"/>
    </row>
    <row r="555" spans="2:13">
      <c r="B555" s="2"/>
      <c r="C555" s="2"/>
      <c r="D555" s="3"/>
      <c r="F555" s="16"/>
      <c r="G555" s="17"/>
      <c r="H555" s="2"/>
      <c r="I555" s="17"/>
      <c r="J555" s="17"/>
      <c r="K555" s="8"/>
      <c r="L555" s="3"/>
      <c r="M555" s="17"/>
    </row>
    <row r="556" spans="2:13">
      <c r="B556" s="2"/>
      <c r="C556" s="2"/>
      <c r="D556" s="3"/>
      <c r="F556" s="16"/>
      <c r="G556" s="17"/>
      <c r="H556" s="2"/>
      <c r="I556" s="17"/>
      <c r="J556" s="17"/>
      <c r="K556" s="8"/>
      <c r="L556" s="3"/>
      <c r="M556" s="17"/>
    </row>
    <row r="557" spans="2:13">
      <c r="B557" s="2"/>
      <c r="C557" s="2"/>
      <c r="D557" s="3"/>
      <c r="F557" s="16"/>
      <c r="G557" s="17"/>
      <c r="H557" s="2"/>
      <c r="I557" s="17"/>
      <c r="J557" s="17"/>
      <c r="K557" s="8"/>
      <c r="L557" s="3"/>
      <c r="M557" s="17"/>
    </row>
    <row r="558" spans="2:13">
      <c r="B558" s="2"/>
      <c r="C558" s="2"/>
      <c r="D558" s="3"/>
      <c r="F558" s="16"/>
      <c r="G558" s="17"/>
      <c r="H558" s="2"/>
      <c r="I558" s="17"/>
      <c r="J558" s="17"/>
      <c r="K558" s="8"/>
      <c r="L558" s="3"/>
      <c r="M558" s="17"/>
    </row>
    <row r="559" spans="2:13">
      <c r="B559" s="2"/>
      <c r="C559" s="2"/>
      <c r="D559" s="3"/>
      <c r="F559" s="16"/>
      <c r="G559" s="17"/>
      <c r="H559" s="2"/>
      <c r="I559" s="17"/>
      <c r="J559" s="17"/>
      <c r="K559" s="8"/>
      <c r="L559" s="3"/>
      <c r="M559" s="17"/>
    </row>
    <row r="560" spans="2:13">
      <c r="B560" s="2"/>
      <c r="C560" s="2"/>
      <c r="D560" s="3"/>
      <c r="F560" s="16"/>
      <c r="G560" s="17"/>
      <c r="H560" s="2"/>
      <c r="I560" s="17"/>
      <c r="J560" s="17"/>
      <c r="K560" s="8"/>
      <c r="L560" s="3"/>
      <c r="M560" s="17"/>
    </row>
    <row r="561" spans="2:13">
      <c r="B561" s="2"/>
      <c r="C561" s="2"/>
      <c r="D561" s="3"/>
      <c r="F561" s="16"/>
      <c r="G561" s="17"/>
      <c r="H561" s="2"/>
      <c r="I561" s="17"/>
      <c r="J561" s="17"/>
      <c r="K561" s="8"/>
      <c r="L561" s="3"/>
      <c r="M561" s="17"/>
    </row>
    <row r="562" spans="2:13">
      <c r="B562" s="2"/>
      <c r="C562" s="2"/>
      <c r="D562" s="3"/>
      <c r="F562" s="16"/>
      <c r="G562" s="17"/>
      <c r="H562" s="2"/>
      <c r="I562" s="17"/>
      <c r="J562" s="17"/>
      <c r="K562" s="8"/>
      <c r="L562" s="3"/>
      <c r="M562" s="17"/>
    </row>
    <row r="563" spans="2:13">
      <c r="B563" s="2"/>
      <c r="C563" s="2"/>
      <c r="D563" s="3"/>
      <c r="F563" s="16"/>
      <c r="G563" s="17"/>
      <c r="H563" s="2"/>
      <c r="I563" s="17"/>
      <c r="J563" s="17"/>
      <c r="K563" s="8"/>
      <c r="L563" s="3"/>
      <c r="M563" s="17"/>
    </row>
    <row r="564" spans="2:13">
      <c r="B564" s="2"/>
      <c r="C564" s="2"/>
      <c r="D564" s="3"/>
      <c r="F564" s="16"/>
      <c r="G564" s="17"/>
      <c r="H564" s="2"/>
      <c r="I564" s="17"/>
      <c r="J564" s="17"/>
      <c r="K564" s="8"/>
      <c r="L564" s="3"/>
      <c r="M564" s="17"/>
    </row>
    <row r="565" spans="2:13">
      <c r="B565" s="2"/>
      <c r="C565" s="2"/>
      <c r="D565" s="3"/>
      <c r="F565" s="16"/>
      <c r="G565" s="17"/>
      <c r="H565" s="2"/>
      <c r="I565" s="17"/>
      <c r="J565" s="17"/>
      <c r="K565" s="8"/>
      <c r="L565" s="3"/>
      <c r="M565" s="17"/>
    </row>
    <row r="566" spans="2:13">
      <c r="B566" s="2"/>
      <c r="C566" s="2"/>
      <c r="D566" s="3"/>
      <c r="F566" s="16"/>
      <c r="G566" s="17"/>
      <c r="H566" s="2"/>
      <c r="I566" s="17"/>
      <c r="J566" s="17"/>
      <c r="K566" s="8"/>
      <c r="L566" s="3"/>
      <c r="M566" s="17"/>
    </row>
    <row r="567" spans="2:13">
      <c r="B567" s="2"/>
      <c r="C567" s="2"/>
      <c r="D567" s="3"/>
      <c r="F567" s="16"/>
      <c r="G567" s="17"/>
      <c r="H567" s="2"/>
      <c r="I567" s="17"/>
      <c r="J567" s="17"/>
      <c r="K567" s="8"/>
      <c r="L567" s="3"/>
      <c r="M567" s="17"/>
    </row>
    <row r="568" spans="2:13">
      <c r="B568" s="2"/>
      <c r="C568" s="2"/>
      <c r="D568" s="3"/>
      <c r="F568" s="16"/>
      <c r="G568" s="17"/>
      <c r="H568" s="2"/>
      <c r="I568" s="17"/>
      <c r="J568" s="17"/>
      <c r="K568" s="8"/>
      <c r="L568" s="3"/>
      <c r="M568" s="17"/>
    </row>
    <row r="569" spans="2:13">
      <c r="B569" s="2"/>
      <c r="C569" s="2"/>
      <c r="D569" s="3"/>
      <c r="F569" s="16"/>
      <c r="G569" s="17"/>
      <c r="H569" s="2"/>
      <c r="I569" s="17"/>
      <c r="J569" s="17"/>
      <c r="K569" s="8"/>
      <c r="L569" s="3"/>
      <c r="M569" s="17"/>
    </row>
    <row r="570" spans="2:13">
      <c r="B570" s="2"/>
      <c r="C570" s="2"/>
      <c r="D570" s="3"/>
      <c r="F570" s="16"/>
      <c r="G570" s="17"/>
      <c r="H570" s="2"/>
      <c r="I570" s="17"/>
      <c r="J570" s="17"/>
      <c r="K570" s="8"/>
      <c r="L570" s="3"/>
      <c r="M570" s="17"/>
    </row>
    <row r="571" spans="2:13">
      <c r="B571" s="2"/>
      <c r="C571" s="2"/>
      <c r="D571" s="3"/>
      <c r="F571" s="16"/>
      <c r="G571" s="17"/>
      <c r="H571" s="2"/>
      <c r="I571" s="17"/>
      <c r="J571" s="17"/>
      <c r="K571" s="8"/>
      <c r="L571" s="3"/>
      <c r="M571" s="17"/>
    </row>
    <row r="572" spans="2:13">
      <c r="B572" s="2"/>
      <c r="C572" s="2"/>
      <c r="D572" s="3"/>
      <c r="F572" s="16"/>
      <c r="G572" s="17"/>
      <c r="H572" s="2"/>
      <c r="I572" s="17"/>
      <c r="J572" s="17"/>
      <c r="K572" s="8"/>
      <c r="L572" s="3"/>
      <c r="M572" s="17"/>
    </row>
    <row r="573" spans="2:13">
      <c r="B573" s="2"/>
      <c r="C573" s="2"/>
      <c r="D573" s="3"/>
      <c r="F573" s="16"/>
      <c r="G573" s="17"/>
      <c r="H573" s="2"/>
      <c r="I573" s="17"/>
      <c r="J573" s="17"/>
      <c r="K573" s="8"/>
      <c r="L573" s="3"/>
      <c r="M573" s="17"/>
    </row>
    <row r="574" spans="2:13">
      <c r="B574" s="2"/>
      <c r="C574" s="2"/>
      <c r="D574" s="3"/>
      <c r="F574" s="16"/>
      <c r="G574" s="17"/>
      <c r="H574" s="2"/>
      <c r="I574" s="17"/>
      <c r="J574" s="17"/>
      <c r="K574" s="8"/>
      <c r="L574" s="3"/>
      <c r="M574" s="17"/>
    </row>
    <row r="575" spans="2:13">
      <c r="B575" s="2"/>
      <c r="C575" s="2"/>
      <c r="D575" s="3"/>
      <c r="F575" s="16"/>
      <c r="G575" s="17"/>
      <c r="H575" s="2"/>
      <c r="I575" s="17"/>
      <c r="J575" s="17"/>
      <c r="K575" s="8"/>
      <c r="L575" s="3"/>
      <c r="M575" s="17"/>
    </row>
    <row r="576" spans="2:13">
      <c r="B576" s="2"/>
      <c r="C576" s="2"/>
      <c r="D576" s="3"/>
      <c r="F576" s="16"/>
      <c r="G576" s="17"/>
      <c r="H576" s="2"/>
      <c r="I576" s="17"/>
      <c r="J576" s="17"/>
      <c r="K576" s="8"/>
      <c r="L576" s="3"/>
      <c r="M576" s="17"/>
    </row>
    <row r="577" spans="2:13">
      <c r="B577" s="2"/>
      <c r="C577" s="2"/>
      <c r="D577" s="3"/>
      <c r="F577" s="16"/>
      <c r="G577" s="17"/>
      <c r="H577" s="2"/>
      <c r="I577" s="17"/>
      <c r="J577" s="17"/>
      <c r="K577" s="8"/>
      <c r="L577" s="3"/>
      <c r="M577" s="17"/>
    </row>
    <row r="578" spans="2:13">
      <c r="B578" s="2"/>
      <c r="C578" s="2"/>
      <c r="D578" s="3"/>
      <c r="F578" s="16"/>
      <c r="G578" s="17"/>
      <c r="H578" s="2"/>
      <c r="I578" s="17"/>
      <c r="J578" s="17"/>
      <c r="K578" s="8"/>
      <c r="L578" s="3"/>
      <c r="M578" s="17"/>
    </row>
    <row r="579" spans="2:13">
      <c r="B579" s="2"/>
      <c r="C579" s="2"/>
      <c r="D579" s="3"/>
      <c r="F579" s="16"/>
      <c r="G579" s="17"/>
      <c r="H579" s="2"/>
      <c r="I579" s="17"/>
      <c r="J579" s="17"/>
      <c r="K579" s="8"/>
      <c r="L579" s="3"/>
      <c r="M579" s="17"/>
    </row>
    <row r="580" spans="2:13">
      <c r="B580" s="2"/>
      <c r="C580" s="2"/>
      <c r="D580" s="3"/>
      <c r="F580" s="16"/>
      <c r="G580" s="17"/>
      <c r="H580" s="2"/>
      <c r="I580" s="17"/>
      <c r="J580" s="17"/>
      <c r="K580" s="8"/>
      <c r="L580" s="3"/>
      <c r="M580" s="17"/>
    </row>
    <row r="581" spans="2:13">
      <c r="B581" s="2"/>
      <c r="C581" s="2"/>
      <c r="D581" s="3"/>
      <c r="F581" s="16"/>
      <c r="G581" s="17"/>
      <c r="H581" s="2"/>
      <c r="I581" s="17"/>
      <c r="J581" s="17"/>
      <c r="K581" s="8"/>
      <c r="L581" s="3"/>
      <c r="M581" s="17"/>
    </row>
    <row r="582" spans="2:13">
      <c r="B582" s="2"/>
      <c r="C582" s="2"/>
      <c r="D582" s="3"/>
      <c r="F582" s="16"/>
      <c r="G582" s="17"/>
      <c r="H582" s="2"/>
      <c r="I582" s="17"/>
      <c r="J582" s="17"/>
      <c r="K582" s="8"/>
      <c r="L582" s="3"/>
      <c r="M582" s="17"/>
    </row>
    <row r="583" spans="2:13">
      <c r="B583" s="2"/>
      <c r="C583" s="2"/>
      <c r="D583" s="3"/>
      <c r="F583" s="16"/>
      <c r="G583" s="17"/>
      <c r="H583" s="2"/>
      <c r="I583" s="17"/>
      <c r="J583" s="17"/>
      <c r="K583" s="8"/>
      <c r="L583" s="3"/>
      <c r="M583" s="17"/>
    </row>
    <row r="584" spans="2:13">
      <c r="B584" s="2"/>
      <c r="C584" s="2"/>
      <c r="D584" s="3"/>
      <c r="F584" s="16"/>
      <c r="G584" s="17"/>
      <c r="H584" s="2"/>
      <c r="I584" s="17"/>
      <c r="J584" s="17"/>
      <c r="K584" s="8"/>
      <c r="L584" s="3"/>
      <c r="M584" s="17"/>
    </row>
    <row r="585" spans="2:13">
      <c r="B585" s="2"/>
      <c r="C585" s="2"/>
      <c r="D585" s="3"/>
      <c r="F585" s="16"/>
      <c r="G585" s="17"/>
      <c r="H585" s="2"/>
      <c r="I585" s="17"/>
      <c r="J585" s="17"/>
      <c r="K585" s="8"/>
      <c r="L585" s="3"/>
      <c r="M585" s="17"/>
    </row>
    <row r="586" spans="2:13">
      <c r="B586" s="2"/>
      <c r="C586" s="2"/>
      <c r="D586" s="3"/>
      <c r="F586" s="16"/>
      <c r="G586" s="17"/>
      <c r="H586" s="2"/>
      <c r="I586" s="17"/>
      <c r="J586" s="17"/>
      <c r="K586" s="8"/>
      <c r="L586" s="3"/>
      <c r="M586" s="17"/>
    </row>
    <row r="587" spans="2:13">
      <c r="B587" s="2"/>
      <c r="C587" s="2"/>
      <c r="D587" s="3"/>
      <c r="F587" s="16"/>
      <c r="G587" s="17"/>
      <c r="H587" s="2"/>
      <c r="I587" s="17"/>
      <c r="J587" s="17"/>
      <c r="K587" s="8"/>
      <c r="L587" s="3"/>
      <c r="M587" s="17"/>
    </row>
    <row r="588" spans="2:13">
      <c r="B588" s="2"/>
      <c r="C588" s="2"/>
      <c r="D588" s="3"/>
      <c r="F588" s="16"/>
      <c r="G588" s="17"/>
      <c r="H588" s="2"/>
      <c r="I588" s="17"/>
      <c r="J588" s="17"/>
      <c r="K588" s="8"/>
      <c r="L588" s="3"/>
      <c r="M588" s="17"/>
    </row>
    <row r="589" spans="2:13">
      <c r="B589" s="2"/>
      <c r="C589" s="2"/>
      <c r="D589" s="3"/>
      <c r="F589" s="16"/>
      <c r="G589" s="17"/>
      <c r="H589" s="2"/>
      <c r="I589" s="17"/>
      <c r="J589" s="17"/>
      <c r="K589" s="8"/>
      <c r="L589" s="3"/>
      <c r="M589" s="17"/>
    </row>
    <row r="590" spans="2:13">
      <c r="B590" s="2"/>
      <c r="C590" s="2"/>
      <c r="D590" s="3"/>
      <c r="F590" s="16"/>
      <c r="G590" s="17"/>
      <c r="H590" s="2"/>
      <c r="I590" s="17"/>
      <c r="J590" s="17"/>
      <c r="K590" s="8"/>
      <c r="L590" s="3"/>
      <c r="M590" s="17"/>
    </row>
    <row r="591" spans="2:13">
      <c r="B591" s="2"/>
      <c r="C591" s="2"/>
      <c r="D591" s="3"/>
      <c r="F591" s="16"/>
      <c r="G591" s="17"/>
      <c r="H591" s="2"/>
      <c r="I591" s="17"/>
      <c r="J591" s="17"/>
      <c r="K591" s="8"/>
      <c r="L591" s="3"/>
      <c r="M591" s="17"/>
    </row>
    <row r="592" spans="2:13">
      <c r="B592" s="2"/>
      <c r="C592" s="2"/>
      <c r="D592" s="3"/>
      <c r="F592" s="16"/>
      <c r="G592" s="17"/>
      <c r="H592" s="2"/>
      <c r="I592" s="17"/>
      <c r="J592" s="17"/>
      <c r="K592" s="8"/>
      <c r="L592" s="3"/>
      <c r="M592" s="17"/>
    </row>
    <row r="593" spans="2:13">
      <c r="B593" s="2"/>
      <c r="C593" s="2"/>
      <c r="D593" s="3"/>
      <c r="F593" s="16"/>
      <c r="G593" s="17"/>
      <c r="H593" s="2"/>
      <c r="I593" s="17"/>
      <c r="J593" s="17"/>
      <c r="K593" s="8"/>
      <c r="L593" s="3"/>
      <c r="M593" s="17"/>
    </row>
    <row r="594" spans="2:13">
      <c r="B594" s="2"/>
      <c r="C594" s="2"/>
      <c r="D594" s="3"/>
      <c r="F594" s="16"/>
      <c r="G594" s="17"/>
      <c r="H594" s="2"/>
      <c r="I594" s="17"/>
      <c r="J594" s="17"/>
      <c r="K594" s="8"/>
      <c r="L594" s="3"/>
      <c r="M594" s="17"/>
    </row>
    <row r="595" spans="2:13">
      <c r="B595" s="2"/>
      <c r="C595" s="2"/>
      <c r="D595" s="3"/>
      <c r="F595" s="16"/>
      <c r="G595" s="17"/>
      <c r="H595" s="2"/>
      <c r="I595" s="17"/>
      <c r="J595" s="17"/>
      <c r="K595" s="8"/>
      <c r="L595" s="3"/>
      <c r="M595" s="17"/>
    </row>
    <row r="596" spans="2:13">
      <c r="B596" s="2"/>
      <c r="C596" s="2"/>
      <c r="D596" s="3"/>
      <c r="F596" s="16"/>
      <c r="G596" s="17"/>
      <c r="H596" s="2"/>
      <c r="I596" s="17"/>
      <c r="J596" s="17"/>
      <c r="K596" s="8"/>
      <c r="L596" s="3"/>
      <c r="M596" s="17"/>
    </row>
    <row r="597" spans="2:13">
      <c r="B597" s="2"/>
      <c r="C597" s="2"/>
      <c r="D597" s="3"/>
      <c r="F597" s="16"/>
      <c r="G597" s="17"/>
      <c r="H597" s="2"/>
      <c r="I597" s="17"/>
      <c r="J597" s="17"/>
      <c r="K597" s="8"/>
      <c r="L597" s="3"/>
      <c r="M597" s="17"/>
    </row>
    <row r="598" spans="2:13">
      <c r="B598" s="2"/>
      <c r="C598" s="2"/>
      <c r="D598" s="3"/>
      <c r="F598" s="16"/>
      <c r="G598" s="17"/>
      <c r="H598" s="2"/>
      <c r="I598" s="17"/>
      <c r="J598" s="17"/>
      <c r="K598" s="8"/>
      <c r="L598" s="3"/>
      <c r="M598" s="17"/>
    </row>
    <row r="599" spans="2:13">
      <c r="B599" s="2"/>
      <c r="C599" s="2"/>
      <c r="D599" s="3"/>
      <c r="F599" s="16"/>
      <c r="G599" s="17"/>
      <c r="H599" s="2"/>
      <c r="I599" s="17"/>
      <c r="J599" s="17"/>
      <c r="K599" s="8"/>
      <c r="L599" s="3"/>
      <c r="M599" s="17"/>
    </row>
    <row r="600" spans="2:13">
      <c r="B600" s="2"/>
      <c r="C600" s="2"/>
      <c r="D600" s="3"/>
      <c r="F600" s="16"/>
      <c r="G600" s="17"/>
      <c r="H600" s="2"/>
      <c r="I600" s="17"/>
      <c r="J600" s="17"/>
      <c r="K600" s="8"/>
      <c r="L600" s="3"/>
      <c r="M600" s="17"/>
    </row>
    <row r="601" spans="2:13">
      <c r="B601" s="2"/>
      <c r="C601" s="2"/>
      <c r="D601" s="3"/>
      <c r="F601" s="16"/>
      <c r="G601" s="17"/>
      <c r="H601" s="2"/>
      <c r="I601" s="17"/>
      <c r="J601" s="17"/>
      <c r="K601" s="8"/>
      <c r="L601" s="3"/>
      <c r="M601" s="17"/>
    </row>
    <row r="602" spans="2:13">
      <c r="B602" s="2"/>
      <c r="C602" s="2"/>
      <c r="D602" s="3"/>
      <c r="F602" s="16"/>
      <c r="G602" s="17"/>
      <c r="H602" s="2"/>
      <c r="I602" s="17"/>
      <c r="J602" s="17"/>
      <c r="K602" s="8"/>
      <c r="L602" s="3"/>
      <c r="M602" s="17"/>
    </row>
    <row r="603" spans="2:13">
      <c r="B603" s="2"/>
      <c r="C603" s="2"/>
      <c r="D603" s="3"/>
      <c r="F603" s="16"/>
      <c r="G603" s="17"/>
      <c r="H603" s="2"/>
      <c r="I603" s="17"/>
      <c r="J603" s="17"/>
      <c r="K603" s="8"/>
      <c r="L603" s="3"/>
      <c r="M603" s="17"/>
    </row>
    <row r="604" spans="2:13">
      <c r="B604" s="2"/>
      <c r="C604" s="2"/>
      <c r="D604" s="3"/>
      <c r="F604" s="16"/>
      <c r="G604" s="17"/>
      <c r="H604" s="2"/>
      <c r="I604" s="17"/>
      <c r="J604" s="17"/>
      <c r="K604" s="8"/>
      <c r="L604" s="3"/>
      <c r="M604" s="17"/>
    </row>
    <row r="605" spans="2:13">
      <c r="B605" s="2"/>
      <c r="C605" s="2"/>
      <c r="D605" s="3"/>
      <c r="F605" s="16"/>
      <c r="G605" s="17"/>
      <c r="H605" s="2"/>
      <c r="I605" s="17"/>
      <c r="J605" s="17"/>
      <c r="K605" s="8"/>
      <c r="L605" s="3"/>
      <c r="M605" s="17"/>
    </row>
    <row r="606" spans="2:13">
      <c r="B606" s="2"/>
      <c r="C606" s="2"/>
      <c r="D606" s="3"/>
      <c r="F606" s="16"/>
      <c r="G606" s="17"/>
      <c r="H606" s="2"/>
      <c r="I606" s="17"/>
      <c r="J606" s="17"/>
      <c r="K606" s="8"/>
      <c r="L606" s="3"/>
      <c r="M606" s="17"/>
    </row>
    <row r="607" spans="2:13">
      <c r="B607" s="2"/>
      <c r="C607" s="2"/>
      <c r="D607" s="3"/>
      <c r="F607" s="16"/>
      <c r="G607" s="17"/>
      <c r="H607" s="2"/>
      <c r="I607" s="17"/>
      <c r="J607" s="17"/>
      <c r="K607" s="8"/>
      <c r="L607" s="3"/>
      <c r="M607" s="17"/>
    </row>
    <row r="608" spans="2:13">
      <c r="B608" s="2"/>
      <c r="C608" s="2"/>
      <c r="D608" s="3"/>
      <c r="F608" s="16"/>
      <c r="G608" s="17"/>
      <c r="H608" s="2"/>
      <c r="I608" s="17"/>
      <c r="J608" s="17"/>
      <c r="K608" s="8"/>
      <c r="L608" s="3"/>
      <c r="M608" s="17"/>
    </row>
    <row r="609" spans="2:13">
      <c r="B609" s="2"/>
      <c r="C609" s="2"/>
      <c r="D609" s="3"/>
      <c r="F609" s="16"/>
      <c r="G609" s="17"/>
      <c r="H609" s="2"/>
      <c r="I609" s="17"/>
      <c r="J609" s="17"/>
      <c r="K609" s="8"/>
      <c r="L609" s="3"/>
      <c r="M609" s="17"/>
    </row>
    <row r="610" spans="2:13">
      <c r="B610" s="2"/>
      <c r="C610" s="2"/>
      <c r="D610" s="3"/>
      <c r="F610" s="16"/>
      <c r="G610" s="17"/>
      <c r="H610" s="2"/>
      <c r="I610" s="17"/>
      <c r="J610" s="17"/>
      <c r="K610" s="8"/>
      <c r="L610" s="3"/>
      <c r="M610" s="17"/>
    </row>
    <row r="611" spans="2:13">
      <c r="B611" s="2"/>
      <c r="C611" s="2"/>
      <c r="D611" s="3"/>
      <c r="F611" s="16"/>
      <c r="G611" s="17"/>
      <c r="H611" s="2"/>
      <c r="I611" s="17"/>
      <c r="J611" s="17"/>
      <c r="K611" s="8"/>
      <c r="L611" s="3"/>
      <c r="M611" s="17"/>
    </row>
    <row r="612" spans="2:13">
      <c r="B612" s="2"/>
      <c r="C612" s="2"/>
      <c r="D612" s="3"/>
      <c r="F612" s="16"/>
      <c r="G612" s="17"/>
      <c r="H612" s="2"/>
      <c r="I612" s="17"/>
      <c r="J612" s="17"/>
      <c r="K612" s="8"/>
      <c r="L612" s="3"/>
      <c r="M612" s="17"/>
    </row>
    <row r="613" spans="2:13">
      <c r="B613" s="2"/>
      <c r="C613" s="2"/>
      <c r="D613" s="3"/>
      <c r="F613" s="16"/>
      <c r="G613" s="17"/>
      <c r="H613" s="2"/>
      <c r="I613" s="17"/>
      <c r="J613" s="17"/>
      <c r="K613" s="8"/>
      <c r="L613" s="3"/>
      <c r="M613" s="17"/>
    </row>
    <row r="614" spans="2:13">
      <c r="B614" s="2"/>
      <c r="C614" s="2"/>
      <c r="D614" s="3"/>
      <c r="F614" s="16"/>
      <c r="G614" s="17"/>
      <c r="H614" s="2"/>
      <c r="I614" s="17"/>
      <c r="J614" s="17"/>
      <c r="K614" s="8"/>
      <c r="L614" s="3"/>
      <c r="M614" s="17"/>
    </row>
    <row r="615" spans="2:13">
      <c r="B615" s="2"/>
      <c r="C615" s="2"/>
      <c r="D615" s="3"/>
      <c r="F615" s="16"/>
      <c r="G615" s="17"/>
      <c r="H615" s="2"/>
      <c r="I615" s="17"/>
      <c r="J615" s="17"/>
      <c r="K615" s="8"/>
      <c r="L615" s="3"/>
      <c r="M615" s="17"/>
    </row>
    <row r="616" spans="2:13">
      <c r="B616" s="2"/>
      <c r="C616" s="2"/>
      <c r="D616" s="3"/>
      <c r="F616" s="16"/>
      <c r="G616" s="17"/>
      <c r="H616" s="2"/>
      <c r="I616" s="17"/>
      <c r="J616" s="17"/>
      <c r="K616" s="8"/>
      <c r="L616" s="3"/>
      <c r="M616" s="17"/>
    </row>
    <row r="617" spans="2:13">
      <c r="B617" s="2"/>
      <c r="C617" s="2"/>
      <c r="D617" s="3"/>
      <c r="F617" s="16"/>
      <c r="G617" s="17"/>
      <c r="H617" s="2"/>
      <c r="I617" s="17"/>
      <c r="J617" s="17"/>
      <c r="K617" s="8"/>
      <c r="L617" s="3"/>
      <c r="M617" s="17"/>
    </row>
    <row r="618" spans="2:13">
      <c r="B618" s="2"/>
      <c r="C618" s="2"/>
      <c r="D618" s="3"/>
      <c r="F618" s="16"/>
      <c r="G618" s="17"/>
      <c r="H618" s="2"/>
      <c r="I618" s="17"/>
      <c r="J618" s="17"/>
      <c r="K618" s="8"/>
      <c r="L618" s="3"/>
      <c r="M618" s="17"/>
    </row>
    <row r="619" spans="2:13">
      <c r="B619" s="2"/>
      <c r="C619" s="2"/>
      <c r="D619" s="3"/>
      <c r="F619" s="16"/>
      <c r="G619" s="17"/>
      <c r="H619" s="2"/>
      <c r="I619" s="17"/>
      <c r="J619" s="17"/>
      <c r="K619" s="8"/>
      <c r="L619" s="3"/>
      <c r="M619" s="17"/>
    </row>
    <row r="620" spans="2:13">
      <c r="B620" s="2"/>
      <c r="C620" s="2"/>
      <c r="D620" s="3"/>
      <c r="F620" s="16"/>
      <c r="G620" s="17"/>
      <c r="H620" s="2"/>
      <c r="I620" s="17"/>
      <c r="J620" s="17"/>
      <c r="K620" s="8"/>
      <c r="L620" s="3"/>
      <c r="M620" s="17"/>
    </row>
    <row r="621" spans="2:13">
      <c r="B621" s="2"/>
      <c r="C621" s="2"/>
      <c r="D621" s="3"/>
      <c r="F621" s="16"/>
      <c r="G621" s="17"/>
      <c r="H621" s="2"/>
      <c r="I621" s="17"/>
      <c r="J621" s="17"/>
      <c r="K621" s="8"/>
      <c r="L621" s="3"/>
      <c r="M621" s="17"/>
    </row>
    <row r="622" spans="2:13">
      <c r="B622" s="2"/>
      <c r="C622" s="2"/>
      <c r="D622" s="3"/>
      <c r="F622" s="16"/>
      <c r="G622" s="17"/>
      <c r="H622" s="2"/>
      <c r="I622" s="17"/>
      <c r="J622" s="17"/>
      <c r="K622" s="8"/>
      <c r="L622" s="3"/>
      <c r="M622" s="17"/>
    </row>
    <row r="623" spans="2:13">
      <c r="B623" s="2"/>
      <c r="C623" s="2"/>
      <c r="D623" s="3"/>
      <c r="F623" s="16"/>
      <c r="G623" s="17"/>
      <c r="H623" s="2"/>
      <c r="I623" s="17"/>
      <c r="J623" s="17"/>
      <c r="K623" s="8"/>
      <c r="L623" s="3"/>
      <c r="M623" s="17"/>
    </row>
    <row r="624" spans="2:13">
      <c r="B624" s="2"/>
      <c r="C624" s="2"/>
      <c r="D624" s="3"/>
      <c r="F624" s="16"/>
      <c r="G624" s="17"/>
      <c r="H624" s="2"/>
      <c r="I624" s="17"/>
      <c r="J624" s="17"/>
      <c r="K624" s="8"/>
      <c r="L624" s="3"/>
      <c r="M624" s="17"/>
    </row>
    <row r="625" spans="2:13">
      <c r="B625" s="2"/>
      <c r="C625" s="2"/>
      <c r="D625" s="3"/>
      <c r="F625" s="16"/>
      <c r="G625" s="17"/>
      <c r="H625" s="2"/>
      <c r="I625" s="17"/>
      <c r="J625" s="17"/>
      <c r="K625" s="8"/>
      <c r="L625" s="3"/>
      <c r="M625" s="17"/>
    </row>
    <row r="626" spans="2:13">
      <c r="B626" s="2"/>
      <c r="C626" s="2"/>
      <c r="D626" s="3"/>
      <c r="F626" s="16"/>
      <c r="G626" s="17"/>
      <c r="H626" s="2"/>
      <c r="I626" s="17"/>
      <c r="J626" s="17"/>
      <c r="K626" s="8"/>
      <c r="L626" s="3"/>
      <c r="M626" s="17"/>
    </row>
    <row r="627" spans="2:13">
      <c r="B627" s="2"/>
      <c r="C627" s="2"/>
      <c r="D627" s="3"/>
      <c r="F627" s="16"/>
      <c r="G627" s="17"/>
      <c r="H627" s="2"/>
      <c r="I627" s="17"/>
      <c r="J627" s="17"/>
      <c r="K627" s="8"/>
      <c r="L627" s="3"/>
      <c r="M627" s="17"/>
    </row>
    <row r="628" spans="2:13">
      <c r="B628" s="2"/>
      <c r="C628" s="2"/>
      <c r="D628" s="3"/>
      <c r="F628" s="16"/>
      <c r="G628" s="17"/>
      <c r="H628" s="2"/>
      <c r="I628" s="17"/>
      <c r="J628" s="17"/>
      <c r="K628" s="8"/>
      <c r="L628" s="3"/>
      <c r="M628" s="17"/>
    </row>
    <row r="629" spans="2:13">
      <c r="B629" s="2"/>
      <c r="C629" s="2"/>
      <c r="D629" s="3"/>
      <c r="F629" s="16"/>
      <c r="G629" s="17"/>
      <c r="H629" s="2"/>
      <c r="I629" s="17"/>
      <c r="J629" s="17"/>
      <c r="K629" s="8"/>
      <c r="L629" s="3"/>
      <c r="M629" s="17"/>
    </row>
    <row r="630" spans="2:13">
      <c r="B630" s="2"/>
      <c r="C630" s="2"/>
      <c r="D630" s="3"/>
      <c r="F630" s="16"/>
      <c r="G630" s="17"/>
      <c r="H630" s="2"/>
      <c r="I630" s="17"/>
      <c r="J630" s="17"/>
      <c r="K630" s="8"/>
      <c r="L630" s="3"/>
      <c r="M630" s="17"/>
    </row>
    <row r="631" spans="2:13">
      <c r="B631" s="2"/>
      <c r="C631" s="2"/>
      <c r="D631" s="3"/>
      <c r="F631" s="16"/>
      <c r="G631" s="17"/>
      <c r="H631" s="2"/>
      <c r="I631" s="17"/>
      <c r="J631" s="17"/>
      <c r="K631" s="8"/>
      <c r="L631" s="3"/>
      <c r="M631" s="17"/>
    </row>
    <row r="632" spans="2:13">
      <c r="B632" s="2"/>
      <c r="C632" s="2"/>
      <c r="D632" s="3"/>
      <c r="F632" s="16"/>
      <c r="G632" s="17"/>
      <c r="H632" s="2"/>
      <c r="I632" s="17"/>
      <c r="J632" s="17"/>
      <c r="K632" s="8"/>
      <c r="L632" s="3"/>
      <c r="M632" s="17"/>
    </row>
    <row r="633" spans="2:13">
      <c r="B633" s="2"/>
      <c r="C633" s="2"/>
      <c r="D633" s="3"/>
      <c r="F633" s="16"/>
      <c r="G633" s="17"/>
      <c r="H633" s="2"/>
      <c r="I633" s="17"/>
      <c r="J633" s="17"/>
      <c r="K633" s="8"/>
      <c r="L633" s="3"/>
      <c r="M633" s="17"/>
    </row>
    <row r="634" spans="2:13">
      <c r="B634" s="2"/>
      <c r="C634" s="2"/>
      <c r="D634" s="3"/>
      <c r="F634" s="16"/>
      <c r="G634" s="17"/>
      <c r="H634" s="2"/>
      <c r="I634" s="17"/>
      <c r="J634" s="17"/>
      <c r="K634" s="8"/>
      <c r="L634" s="3"/>
      <c r="M634" s="17"/>
    </row>
    <row r="635" spans="2:13">
      <c r="B635" s="2"/>
      <c r="C635" s="2"/>
      <c r="D635" s="3"/>
      <c r="F635" s="16"/>
      <c r="G635" s="17"/>
      <c r="H635" s="2"/>
      <c r="I635" s="17"/>
      <c r="J635" s="17"/>
      <c r="K635" s="8"/>
      <c r="L635" s="3"/>
      <c r="M635" s="17"/>
    </row>
    <row r="636" spans="2:13">
      <c r="B636" s="2"/>
      <c r="C636" s="2"/>
      <c r="D636" s="3"/>
      <c r="F636" s="16"/>
      <c r="G636" s="17"/>
      <c r="H636" s="2"/>
      <c r="I636" s="17"/>
      <c r="J636" s="17"/>
      <c r="K636" s="8"/>
      <c r="L636" s="3"/>
      <c r="M636" s="17"/>
    </row>
    <row r="637" spans="2:13">
      <c r="B637" s="2"/>
      <c r="C637" s="2"/>
      <c r="D637" s="3"/>
      <c r="F637" s="16"/>
      <c r="G637" s="17"/>
      <c r="H637" s="2"/>
      <c r="I637" s="17"/>
      <c r="J637" s="17"/>
      <c r="K637" s="8"/>
      <c r="L637" s="3"/>
      <c r="M637" s="17"/>
    </row>
    <row r="638" spans="2:13">
      <c r="B638" s="2"/>
      <c r="C638" s="2"/>
      <c r="D638" s="3"/>
      <c r="F638" s="16"/>
      <c r="G638" s="17"/>
      <c r="H638" s="2"/>
      <c r="I638" s="17"/>
      <c r="J638" s="17"/>
      <c r="K638" s="8"/>
      <c r="L638" s="3"/>
      <c r="M638" s="17"/>
    </row>
    <row r="639" spans="2:13">
      <c r="B639" s="2"/>
      <c r="C639" s="2"/>
      <c r="D639" s="3"/>
      <c r="F639" s="16"/>
      <c r="G639" s="17"/>
      <c r="H639" s="2"/>
      <c r="I639" s="17"/>
      <c r="J639" s="17"/>
      <c r="K639" s="8"/>
      <c r="L639" s="3"/>
      <c r="M639" s="17"/>
    </row>
    <row r="640" spans="2:13">
      <c r="B640" s="2"/>
      <c r="C640" s="2"/>
      <c r="D640" s="3"/>
      <c r="F640" s="16"/>
      <c r="G640" s="17"/>
      <c r="H640" s="2"/>
      <c r="I640" s="17"/>
      <c r="J640" s="17"/>
      <c r="K640" s="8"/>
      <c r="L640" s="3"/>
      <c r="M640" s="17"/>
    </row>
    <row r="641" spans="2:13">
      <c r="B641" s="2"/>
      <c r="C641" s="2"/>
      <c r="D641" s="3"/>
      <c r="F641" s="16"/>
      <c r="G641" s="17"/>
      <c r="H641" s="2"/>
      <c r="I641" s="17"/>
      <c r="J641" s="17"/>
      <c r="K641" s="8"/>
      <c r="L641" s="3"/>
      <c r="M641" s="17"/>
    </row>
    <row r="642" spans="2:13">
      <c r="B642" s="2"/>
      <c r="C642" s="2"/>
      <c r="D642" s="3"/>
      <c r="F642" s="16"/>
      <c r="G642" s="17"/>
      <c r="H642" s="2"/>
      <c r="I642" s="17"/>
      <c r="J642" s="17"/>
      <c r="K642" s="8"/>
      <c r="L642" s="3"/>
      <c r="M642" s="17"/>
    </row>
    <row r="643" spans="2:13">
      <c r="B643" s="2"/>
      <c r="C643" s="2"/>
      <c r="D643" s="3"/>
      <c r="F643" s="16"/>
      <c r="G643" s="17"/>
      <c r="H643" s="2"/>
      <c r="I643" s="17"/>
      <c r="J643" s="17"/>
      <c r="K643" s="8"/>
      <c r="L643" s="3"/>
      <c r="M643" s="17"/>
    </row>
    <row r="644" spans="2:13">
      <c r="B644" s="2"/>
      <c r="C644" s="2"/>
      <c r="D644" s="3"/>
      <c r="F644" s="16"/>
      <c r="G644" s="17"/>
      <c r="H644" s="2"/>
      <c r="I644" s="17"/>
      <c r="J644" s="17"/>
      <c r="K644" s="8"/>
      <c r="L644" s="3"/>
      <c r="M644" s="17"/>
    </row>
    <row r="645" spans="2:13">
      <c r="B645" s="2"/>
      <c r="C645" s="2"/>
      <c r="D645" s="3"/>
      <c r="F645" s="16"/>
      <c r="G645" s="17"/>
      <c r="H645" s="2"/>
      <c r="I645" s="17"/>
      <c r="J645" s="17"/>
      <c r="K645" s="8"/>
      <c r="L645" s="3"/>
      <c r="M645" s="17"/>
    </row>
    <row r="646" spans="2:13">
      <c r="B646" s="2"/>
      <c r="C646" s="2"/>
      <c r="D646" s="3"/>
      <c r="F646" s="16"/>
      <c r="G646" s="17"/>
      <c r="H646" s="2"/>
      <c r="I646" s="17"/>
      <c r="J646" s="17"/>
      <c r="K646" s="8"/>
      <c r="L646" s="3"/>
      <c r="M646" s="17"/>
    </row>
    <row r="647" spans="2:13">
      <c r="B647" s="2"/>
      <c r="C647" s="2"/>
      <c r="D647" s="3"/>
      <c r="F647" s="16"/>
      <c r="G647" s="17"/>
      <c r="H647" s="2"/>
      <c r="I647" s="17"/>
      <c r="J647" s="17"/>
      <c r="K647" s="8"/>
      <c r="L647" s="3"/>
      <c r="M647" s="17"/>
    </row>
    <row r="648" spans="2:13">
      <c r="B648" s="2"/>
      <c r="C648" s="2"/>
      <c r="D648" s="3"/>
      <c r="F648" s="16"/>
      <c r="G648" s="17"/>
      <c r="H648" s="2"/>
      <c r="I648" s="17"/>
      <c r="J648" s="17"/>
      <c r="K648" s="8"/>
      <c r="L648" s="3"/>
      <c r="M648" s="17"/>
    </row>
    <row r="649" spans="2:13">
      <c r="B649" s="2"/>
      <c r="C649" s="2"/>
      <c r="D649" s="3"/>
      <c r="F649" s="16"/>
      <c r="G649" s="17"/>
      <c r="H649" s="2"/>
      <c r="I649" s="17"/>
      <c r="J649" s="17"/>
      <c r="K649" s="8"/>
      <c r="L649" s="3"/>
      <c r="M649" s="17"/>
    </row>
    <row r="650" spans="2:13">
      <c r="B650" s="2"/>
      <c r="C650" s="2"/>
      <c r="D650" s="3"/>
      <c r="F650" s="16"/>
      <c r="G650" s="17"/>
      <c r="H650" s="2"/>
      <c r="I650" s="17"/>
      <c r="J650" s="17"/>
      <c r="K650" s="8"/>
      <c r="L650" s="3"/>
      <c r="M650" s="17"/>
    </row>
    <row r="651" spans="2:13">
      <c r="B651" s="2"/>
      <c r="C651" s="2"/>
      <c r="D651" s="3"/>
      <c r="F651" s="16"/>
      <c r="G651" s="17"/>
      <c r="H651" s="2"/>
      <c r="I651" s="17"/>
      <c r="J651" s="17"/>
      <c r="K651" s="8"/>
      <c r="L651" s="3"/>
      <c r="M651" s="17"/>
    </row>
    <row r="652" spans="2:13">
      <c r="B652" s="2"/>
      <c r="C652" s="2"/>
      <c r="D652" s="3"/>
      <c r="F652" s="16"/>
      <c r="G652" s="17"/>
      <c r="H652" s="2"/>
      <c r="I652" s="17"/>
      <c r="J652" s="17"/>
      <c r="K652" s="8"/>
      <c r="L652" s="3"/>
      <c r="M652" s="17"/>
    </row>
    <row r="653" spans="2:13">
      <c r="B653" s="2"/>
      <c r="C653" s="2"/>
      <c r="D653" s="3"/>
      <c r="F653" s="16"/>
      <c r="G653" s="17"/>
      <c r="H653" s="2"/>
      <c r="I653" s="17"/>
      <c r="J653" s="17"/>
      <c r="K653" s="8"/>
      <c r="L653" s="3"/>
      <c r="M653" s="17"/>
    </row>
    <row r="654" spans="2:13">
      <c r="B654" s="2"/>
      <c r="C654" s="2"/>
      <c r="D654" s="3"/>
      <c r="F654" s="16"/>
      <c r="G654" s="17"/>
      <c r="H654" s="2"/>
      <c r="I654" s="17"/>
      <c r="J654" s="17"/>
      <c r="K654" s="8"/>
      <c r="L654" s="3"/>
      <c r="M654" s="17"/>
    </row>
    <row r="655" spans="2:13">
      <c r="B655" s="2"/>
      <c r="C655" s="2"/>
      <c r="D655" s="3"/>
      <c r="F655" s="16"/>
      <c r="G655" s="17"/>
      <c r="H655" s="2"/>
      <c r="I655" s="17"/>
      <c r="J655" s="17"/>
      <c r="K655" s="8"/>
      <c r="L655" s="3"/>
      <c r="M655" s="17"/>
    </row>
    <row r="656" spans="2:13">
      <c r="B656" s="2"/>
      <c r="C656" s="2"/>
      <c r="D656" s="3"/>
      <c r="F656" s="16"/>
      <c r="G656" s="17"/>
      <c r="H656" s="2"/>
      <c r="I656" s="17"/>
      <c r="J656" s="17"/>
      <c r="K656" s="8"/>
      <c r="L656" s="3"/>
      <c r="M656" s="17"/>
    </row>
    <row r="657" spans="2:13">
      <c r="B657" s="2"/>
      <c r="C657" s="2"/>
      <c r="D657" s="3"/>
      <c r="F657" s="16"/>
      <c r="G657" s="17"/>
      <c r="H657" s="2"/>
      <c r="I657" s="17"/>
      <c r="J657" s="17"/>
      <c r="K657" s="8"/>
      <c r="L657" s="3"/>
      <c r="M657" s="17"/>
    </row>
    <row r="658" spans="2:13">
      <c r="B658" s="2"/>
      <c r="C658" s="2"/>
      <c r="D658" s="3"/>
      <c r="F658" s="16"/>
      <c r="G658" s="17"/>
      <c r="H658" s="2"/>
      <c r="I658" s="17"/>
      <c r="J658" s="17"/>
      <c r="K658" s="8"/>
      <c r="L658" s="3"/>
      <c r="M658" s="17"/>
    </row>
    <row r="659" spans="2:13">
      <c r="B659" s="2"/>
      <c r="C659" s="2"/>
      <c r="D659" s="3"/>
      <c r="F659" s="16"/>
      <c r="G659" s="17"/>
      <c r="H659" s="2"/>
      <c r="I659" s="17"/>
      <c r="J659" s="17"/>
      <c r="K659" s="8"/>
      <c r="L659" s="3"/>
      <c r="M659" s="17"/>
    </row>
    <row r="660" spans="2:13">
      <c r="B660" s="2"/>
      <c r="C660" s="2"/>
      <c r="D660" s="3"/>
      <c r="F660" s="16"/>
      <c r="G660" s="17"/>
      <c r="H660" s="2"/>
      <c r="I660" s="17"/>
      <c r="J660" s="17"/>
      <c r="K660" s="8"/>
      <c r="L660" s="3"/>
      <c r="M660" s="17"/>
    </row>
    <row r="661" spans="2:13">
      <c r="B661" s="2"/>
      <c r="C661" s="2"/>
      <c r="D661" s="3"/>
      <c r="F661" s="16"/>
      <c r="G661" s="17"/>
      <c r="H661" s="2"/>
      <c r="I661" s="17"/>
      <c r="J661" s="17"/>
      <c r="K661" s="8"/>
      <c r="L661" s="3"/>
      <c r="M661" s="17"/>
    </row>
    <row r="662" spans="2:13">
      <c r="B662" s="2"/>
      <c r="C662" s="2"/>
      <c r="D662" s="3"/>
      <c r="F662" s="16"/>
      <c r="G662" s="17"/>
      <c r="H662" s="2"/>
      <c r="I662" s="17"/>
      <c r="J662" s="17"/>
      <c r="K662" s="8"/>
      <c r="L662" s="3"/>
      <c r="M662" s="17"/>
    </row>
    <row r="663" spans="2:13">
      <c r="B663" s="2"/>
      <c r="C663" s="2"/>
      <c r="D663" s="3"/>
      <c r="F663" s="16"/>
      <c r="G663" s="17"/>
      <c r="H663" s="2"/>
      <c r="I663" s="17"/>
      <c r="J663" s="17"/>
      <c r="K663" s="8"/>
      <c r="L663" s="3"/>
      <c r="M663" s="17"/>
    </row>
    <row r="664" spans="2:13">
      <c r="B664" s="2"/>
      <c r="C664" s="2"/>
      <c r="D664" s="3"/>
      <c r="F664" s="16"/>
      <c r="G664" s="17"/>
      <c r="H664" s="2"/>
      <c r="I664" s="17"/>
      <c r="J664" s="17"/>
      <c r="K664" s="8"/>
      <c r="L664" s="3"/>
      <c r="M664" s="17"/>
    </row>
    <row r="665" spans="2:13">
      <c r="B665" s="2"/>
      <c r="C665" s="2"/>
      <c r="D665" s="3"/>
      <c r="F665" s="16"/>
      <c r="G665" s="17"/>
      <c r="H665" s="2"/>
      <c r="I665" s="17"/>
      <c r="J665" s="17"/>
      <c r="K665" s="8"/>
      <c r="L665" s="3"/>
      <c r="M665" s="17"/>
    </row>
    <row r="666" spans="2:13">
      <c r="B666" s="2"/>
      <c r="C666" s="2"/>
      <c r="D666" s="3"/>
      <c r="F666" s="16"/>
      <c r="G666" s="17"/>
      <c r="H666" s="2"/>
      <c r="I666" s="17"/>
      <c r="J666" s="17"/>
      <c r="K666" s="8"/>
      <c r="L666" s="3"/>
      <c r="M666" s="17"/>
    </row>
    <row r="667" spans="2:13">
      <c r="B667" s="2"/>
      <c r="C667" s="2"/>
      <c r="D667" s="3"/>
      <c r="F667" s="16"/>
      <c r="G667" s="17"/>
      <c r="H667" s="2"/>
      <c r="I667" s="17"/>
      <c r="J667" s="17"/>
      <c r="K667" s="8"/>
      <c r="L667" s="3"/>
      <c r="M667" s="17"/>
    </row>
    <row r="668" spans="2:13">
      <c r="B668" s="2"/>
      <c r="C668" s="2"/>
      <c r="D668" s="3"/>
      <c r="F668" s="16"/>
      <c r="G668" s="17"/>
      <c r="H668" s="2"/>
      <c r="I668" s="17"/>
      <c r="J668" s="17"/>
      <c r="K668" s="8"/>
      <c r="L668" s="3"/>
      <c r="M668" s="17"/>
    </row>
    <row r="669" spans="2:13">
      <c r="B669" s="2"/>
      <c r="C669" s="2"/>
      <c r="D669" s="3"/>
      <c r="F669" s="16"/>
      <c r="G669" s="17"/>
      <c r="H669" s="2"/>
      <c r="I669" s="17"/>
      <c r="J669" s="17"/>
      <c r="K669" s="8"/>
      <c r="L669" s="3"/>
      <c r="M669" s="17"/>
    </row>
    <row r="670" spans="2:13">
      <c r="B670" s="2"/>
      <c r="C670" s="2"/>
      <c r="D670" s="3"/>
      <c r="F670" s="16"/>
      <c r="G670" s="17"/>
      <c r="H670" s="2"/>
      <c r="I670" s="17"/>
      <c r="J670" s="17"/>
      <c r="K670" s="8"/>
      <c r="L670" s="3"/>
      <c r="M670" s="17"/>
    </row>
    <row r="671" spans="2:13">
      <c r="B671" s="2"/>
      <c r="C671" s="2"/>
      <c r="D671" s="3"/>
      <c r="F671" s="16"/>
      <c r="G671" s="17"/>
      <c r="H671" s="2"/>
      <c r="I671" s="17"/>
      <c r="J671" s="17"/>
      <c r="K671" s="8"/>
      <c r="L671" s="3"/>
      <c r="M671" s="17"/>
    </row>
    <row r="672" spans="2:13">
      <c r="B672" s="2"/>
      <c r="C672" s="2"/>
      <c r="D672" s="3"/>
      <c r="F672" s="16"/>
      <c r="G672" s="17"/>
      <c r="H672" s="2"/>
      <c r="I672" s="17"/>
      <c r="J672" s="17"/>
      <c r="K672" s="8"/>
      <c r="L672" s="3"/>
      <c r="M672" s="17"/>
    </row>
    <row r="673" spans="2:13">
      <c r="B673" s="2"/>
      <c r="C673" s="2"/>
      <c r="D673" s="3"/>
      <c r="F673" s="16"/>
      <c r="G673" s="17"/>
      <c r="H673" s="2"/>
      <c r="I673" s="17"/>
      <c r="J673" s="17"/>
      <c r="K673" s="8"/>
      <c r="L673" s="3"/>
      <c r="M673" s="17"/>
    </row>
    <row r="674" spans="2:13">
      <c r="B674" s="2"/>
      <c r="C674" s="2"/>
      <c r="D674" s="3"/>
      <c r="F674" s="16"/>
      <c r="G674" s="17"/>
      <c r="H674" s="2"/>
      <c r="I674" s="17"/>
      <c r="J674" s="17"/>
      <c r="K674" s="8"/>
      <c r="L674" s="3"/>
      <c r="M674" s="17"/>
    </row>
    <row r="675" spans="2:13">
      <c r="B675" s="2"/>
      <c r="C675" s="2"/>
      <c r="D675" s="3"/>
      <c r="F675" s="16"/>
      <c r="G675" s="17"/>
      <c r="H675" s="2"/>
      <c r="I675" s="17"/>
      <c r="J675" s="17"/>
      <c r="K675" s="8"/>
      <c r="L675" s="3"/>
      <c r="M675" s="17"/>
    </row>
    <row r="676" spans="2:13">
      <c r="B676" s="2"/>
      <c r="C676" s="2"/>
      <c r="D676" s="3"/>
      <c r="F676" s="16"/>
      <c r="G676" s="17"/>
      <c r="H676" s="2"/>
      <c r="I676" s="17"/>
      <c r="J676" s="17"/>
      <c r="K676" s="8"/>
      <c r="L676" s="3"/>
      <c r="M676" s="17"/>
    </row>
    <row r="677" spans="2:13">
      <c r="B677" s="2"/>
      <c r="C677" s="2"/>
      <c r="D677" s="3"/>
      <c r="F677" s="16"/>
      <c r="G677" s="17"/>
      <c r="H677" s="2"/>
      <c r="I677" s="17"/>
      <c r="J677" s="17"/>
      <c r="K677" s="8"/>
      <c r="L677" s="3"/>
      <c r="M677" s="17"/>
    </row>
    <row r="678" spans="2:13">
      <c r="B678" s="2"/>
      <c r="C678" s="2"/>
      <c r="D678" s="3"/>
      <c r="F678" s="16"/>
      <c r="G678" s="17"/>
      <c r="H678" s="2"/>
      <c r="I678" s="17"/>
      <c r="J678" s="17"/>
      <c r="K678" s="8"/>
      <c r="L678" s="3"/>
      <c r="M678" s="17"/>
    </row>
    <row r="679" spans="2:13">
      <c r="B679" s="2"/>
      <c r="C679" s="2"/>
      <c r="D679" s="3"/>
      <c r="F679" s="16"/>
      <c r="G679" s="17"/>
      <c r="H679" s="2"/>
      <c r="I679" s="17"/>
      <c r="J679" s="17"/>
      <c r="K679" s="8"/>
      <c r="L679" s="3"/>
      <c r="M679" s="17"/>
    </row>
    <row r="680" spans="2:13">
      <c r="B680" s="2"/>
      <c r="C680" s="2"/>
      <c r="D680" s="3"/>
      <c r="F680" s="16"/>
      <c r="G680" s="17"/>
      <c r="H680" s="2"/>
      <c r="I680" s="17"/>
      <c r="J680" s="17"/>
      <c r="K680" s="8"/>
      <c r="L680" s="3"/>
      <c r="M680" s="17"/>
    </row>
    <row r="681" spans="2:13">
      <c r="B681" s="2"/>
      <c r="C681" s="2"/>
      <c r="D681" s="3"/>
      <c r="F681" s="16"/>
      <c r="G681" s="17"/>
      <c r="H681" s="2"/>
      <c r="I681" s="17"/>
      <c r="J681" s="17"/>
      <c r="K681" s="8"/>
      <c r="L681" s="3"/>
      <c r="M681" s="17"/>
    </row>
    <row r="682" spans="2:13">
      <c r="B682" s="2"/>
      <c r="C682" s="2"/>
      <c r="D682" s="3"/>
      <c r="F682" s="16"/>
      <c r="G682" s="17"/>
      <c r="H682" s="2"/>
      <c r="I682" s="17"/>
      <c r="J682" s="17"/>
      <c r="K682" s="8"/>
      <c r="L682" s="3"/>
      <c r="M682" s="17"/>
    </row>
    <row r="683" spans="2:13">
      <c r="B683" s="2"/>
      <c r="C683" s="2"/>
      <c r="D683" s="3"/>
      <c r="F683" s="16"/>
      <c r="G683" s="17"/>
      <c r="H683" s="2"/>
      <c r="I683" s="17"/>
      <c r="J683" s="17"/>
      <c r="K683" s="8"/>
      <c r="L683" s="3"/>
      <c r="M683" s="17"/>
    </row>
    <row r="684" spans="2:13">
      <c r="B684" s="2"/>
      <c r="C684" s="2"/>
      <c r="D684" s="3"/>
      <c r="F684" s="16"/>
      <c r="G684" s="17"/>
      <c r="H684" s="2"/>
      <c r="I684" s="17"/>
      <c r="J684" s="17"/>
      <c r="K684" s="8"/>
      <c r="L684" s="3"/>
      <c r="M684" s="17"/>
    </row>
    <row r="685" spans="2:13">
      <c r="B685" s="2"/>
      <c r="C685" s="2"/>
      <c r="D685" s="3"/>
      <c r="F685" s="16"/>
      <c r="G685" s="17"/>
      <c r="H685" s="2"/>
      <c r="I685" s="17"/>
      <c r="J685" s="17"/>
      <c r="K685" s="8"/>
      <c r="L685" s="3"/>
      <c r="M685" s="17"/>
    </row>
    <row r="686" spans="2:13">
      <c r="B686" s="2"/>
      <c r="C686" s="2"/>
      <c r="D686" s="3"/>
      <c r="F686" s="16"/>
      <c r="G686" s="17"/>
      <c r="H686" s="2"/>
      <c r="I686" s="17"/>
      <c r="J686" s="17"/>
      <c r="K686" s="8"/>
      <c r="L686" s="3"/>
      <c r="M686" s="17"/>
    </row>
    <row r="687" spans="2:13">
      <c r="B687" s="2"/>
      <c r="C687" s="2"/>
      <c r="D687" s="3"/>
      <c r="F687" s="16"/>
      <c r="G687" s="17"/>
      <c r="H687" s="2"/>
      <c r="I687" s="17"/>
      <c r="J687" s="17"/>
      <c r="K687" s="8"/>
      <c r="L687" s="3"/>
      <c r="M687" s="17"/>
    </row>
    <row r="688" spans="2:13">
      <c r="B688" s="2"/>
      <c r="C688" s="2"/>
      <c r="D688" s="3"/>
      <c r="F688" s="16"/>
      <c r="G688" s="17"/>
      <c r="H688" s="2"/>
      <c r="I688" s="17"/>
      <c r="J688" s="17"/>
      <c r="K688" s="8"/>
      <c r="L688" s="3"/>
      <c r="M688" s="17"/>
    </row>
    <row r="689" spans="2:13">
      <c r="B689" s="2"/>
      <c r="C689" s="2"/>
      <c r="D689" s="3"/>
      <c r="F689" s="16"/>
      <c r="G689" s="17"/>
      <c r="H689" s="2"/>
      <c r="I689" s="17"/>
      <c r="J689" s="17"/>
      <c r="K689" s="8"/>
      <c r="L689" s="3"/>
      <c r="M689" s="17"/>
    </row>
    <row r="690" spans="2:13">
      <c r="B690" s="2"/>
      <c r="C690" s="2"/>
      <c r="D690" s="3"/>
      <c r="F690" s="16"/>
      <c r="G690" s="17"/>
      <c r="H690" s="2"/>
      <c r="I690" s="17"/>
      <c r="J690" s="17"/>
      <c r="K690" s="8"/>
      <c r="L690" s="3"/>
      <c r="M690" s="17"/>
    </row>
    <row r="691" spans="2:13">
      <c r="B691" s="2"/>
      <c r="C691" s="2"/>
      <c r="D691" s="3"/>
      <c r="F691" s="16"/>
      <c r="G691" s="17"/>
      <c r="H691" s="2"/>
      <c r="I691" s="17"/>
      <c r="J691" s="17"/>
      <c r="K691" s="8"/>
      <c r="L691" s="3"/>
      <c r="M691" s="17"/>
    </row>
    <row r="692" spans="2:13">
      <c r="B692" s="2"/>
      <c r="C692" s="2"/>
      <c r="D692" s="3"/>
      <c r="F692" s="16"/>
      <c r="G692" s="17"/>
      <c r="H692" s="2"/>
      <c r="I692" s="17"/>
      <c r="J692" s="17"/>
      <c r="K692" s="8"/>
      <c r="L692" s="3"/>
      <c r="M692" s="17"/>
    </row>
    <row r="693" spans="2:13">
      <c r="B693" s="2"/>
      <c r="C693" s="2"/>
      <c r="D693" s="3"/>
      <c r="F693" s="16"/>
      <c r="G693" s="17"/>
      <c r="H693" s="2"/>
      <c r="I693" s="17"/>
      <c r="J693" s="17"/>
      <c r="K693" s="8"/>
      <c r="L693" s="3"/>
      <c r="M693" s="17"/>
    </row>
    <row r="694" spans="2:13">
      <c r="B694" s="2"/>
      <c r="C694" s="2"/>
      <c r="D694" s="3"/>
      <c r="F694" s="16"/>
      <c r="G694" s="17"/>
      <c r="H694" s="2"/>
      <c r="I694" s="17"/>
      <c r="J694" s="17"/>
      <c r="K694" s="8"/>
      <c r="L694" s="3"/>
      <c r="M694" s="17"/>
    </row>
    <row r="695" spans="2:13">
      <c r="B695" s="2"/>
      <c r="C695" s="2"/>
      <c r="D695" s="3"/>
      <c r="F695" s="16"/>
      <c r="G695" s="17"/>
      <c r="H695" s="2"/>
      <c r="I695" s="17"/>
      <c r="J695" s="17"/>
      <c r="K695" s="8"/>
      <c r="L695" s="3"/>
      <c r="M695" s="17"/>
    </row>
    <row r="696" spans="2:13">
      <c r="B696" s="2"/>
      <c r="C696" s="2"/>
      <c r="D696" s="3"/>
      <c r="F696" s="16"/>
      <c r="G696" s="17"/>
      <c r="H696" s="2"/>
      <c r="I696" s="17"/>
      <c r="J696" s="17"/>
      <c r="K696" s="8"/>
      <c r="L696" s="3"/>
      <c r="M696" s="17"/>
    </row>
    <row r="697" spans="2:13">
      <c r="B697" s="2"/>
      <c r="C697" s="2"/>
      <c r="D697" s="3"/>
      <c r="F697" s="16"/>
      <c r="G697" s="17"/>
      <c r="H697" s="2"/>
      <c r="I697" s="17"/>
      <c r="J697" s="17"/>
      <c r="K697" s="8"/>
      <c r="L697" s="3"/>
      <c r="M697" s="17"/>
    </row>
    <row r="698" spans="2:13">
      <c r="B698" s="2"/>
      <c r="C698" s="2"/>
      <c r="D698" s="3"/>
      <c r="F698" s="16"/>
      <c r="G698" s="17"/>
      <c r="H698" s="2"/>
      <c r="I698" s="17"/>
      <c r="J698" s="17"/>
      <c r="K698" s="8"/>
      <c r="L698" s="3"/>
      <c r="M698" s="17"/>
    </row>
    <row r="699" spans="2:13">
      <c r="B699" s="2"/>
      <c r="C699" s="2"/>
      <c r="D699" s="3"/>
      <c r="F699" s="16"/>
      <c r="G699" s="17"/>
      <c r="H699" s="2"/>
      <c r="I699" s="17"/>
      <c r="J699" s="17"/>
      <c r="K699" s="8"/>
      <c r="L699" s="3"/>
      <c r="M699" s="17"/>
    </row>
    <row r="700" spans="2:13">
      <c r="B700" s="2"/>
      <c r="C700" s="2"/>
      <c r="D700" s="3"/>
      <c r="F700" s="16"/>
      <c r="G700" s="17"/>
      <c r="H700" s="2"/>
      <c r="I700" s="17"/>
      <c r="J700" s="17"/>
      <c r="K700" s="8"/>
      <c r="L700" s="3"/>
      <c r="M700" s="17"/>
    </row>
    <row r="701" spans="2:13">
      <c r="B701" s="2"/>
      <c r="C701" s="2"/>
      <c r="D701" s="3"/>
      <c r="F701" s="16"/>
      <c r="G701" s="17"/>
      <c r="H701" s="2"/>
      <c r="I701" s="17"/>
      <c r="J701" s="17"/>
      <c r="K701" s="8"/>
      <c r="L701" s="3"/>
      <c r="M701" s="17"/>
    </row>
    <row r="702" spans="2:13">
      <c r="B702" s="2"/>
      <c r="C702" s="2"/>
      <c r="D702" s="3"/>
      <c r="F702" s="16"/>
      <c r="G702" s="17"/>
      <c r="H702" s="2"/>
      <c r="I702" s="17"/>
      <c r="J702" s="17"/>
      <c r="K702" s="8"/>
      <c r="L702" s="3"/>
      <c r="M702" s="17"/>
    </row>
    <row r="703" spans="2:13">
      <c r="B703" s="2"/>
      <c r="C703" s="2"/>
      <c r="D703" s="3"/>
      <c r="F703" s="16"/>
      <c r="G703" s="17"/>
      <c r="H703" s="2"/>
      <c r="I703" s="17"/>
      <c r="J703" s="17"/>
      <c r="K703" s="8"/>
      <c r="L703" s="3"/>
      <c r="M703" s="17"/>
    </row>
    <row r="704" spans="2:13">
      <c r="B704" s="2"/>
      <c r="C704" s="2"/>
      <c r="D704" s="3"/>
      <c r="F704" s="16"/>
      <c r="G704" s="17"/>
      <c r="H704" s="2"/>
      <c r="I704" s="17"/>
      <c r="J704" s="17"/>
      <c r="K704" s="8"/>
      <c r="L704" s="3"/>
      <c r="M704" s="17"/>
    </row>
    <row r="705" spans="2:13">
      <c r="B705" s="2"/>
      <c r="C705" s="2"/>
      <c r="D705" s="3"/>
      <c r="F705" s="16"/>
      <c r="G705" s="17"/>
      <c r="H705" s="2"/>
      <c r="I705" s="17"/>
      <c r="J705" s="17"/>
      <c r="K705" s="8"/>
      <c r="L705" s="3"/>
      <c r="M705" s="17"/>
    </row>
    <row r="706" spans="2:13">
      <c r="B706" s="2"/>
      <c r="C706" s="2"/>
      <c r="D706" s="3"/>
      <c r="F706" s="16"/>
      <c r="G706" s="17"/>
      <c r="H706" s="2"/>
      <c r="I706" s="17"/>
      <c r="J706" s="17"/>
      <c r="K706" s="8"/>
      <c r="L706" s="3"/>
      <c r="M706" s="17"/>
    </row>
    <row r="707" spans="2:13">
      <c r="B707" s="2"/>
      <c r="C707" s="2"/>
      <c r="D707" s="3"/>
      <c r="F707" s="16"/>
      <c r="G707" s="17"/>
      <c r="H707" s="2"/>
      <c r="I707" s="17"/>
      <c r="J707" s="17"/>
      <c r="K707" s="8"/>
      <c r="L707" s="3"/>
      <c r="M707" s="17"/>
    </row>
    <row r="708" spans="2:13">
      <c r="B708" s="2"/>
      <c r="C708" s="2"/>
      <c r="D708" s="3"/>
      <c r="F708" s="16"/>
      <c r="G708" s="17"/>
      <c r="H708" s="2"/>
      <c r="I708" s="17"/>
      <c r="J708" s="17"/>
      <c r="K708" s="8"/>
      <c r="L708" s="3"/>
      <c r="M708" s="17"/>
    </row>
    <row r="709" spans="2:13">
      <c r="B709" s="2"/>
      <c r="C709" s="2"/>
      <c r="D709" s="3"/>
      <c r="F709" s="16"/>
      <c r="G709" s="17"/>
      <c r="H709" s="2"/>
      <c r="I709" s="17"/>
      <c r="J709" s="17"/>
      <c r="K709" s="8"/>
      <c r="L709" s="3"/>
      <c r="M709" s="17"/>
    </row>
    <row r="710" spans="2:13">
      <c r="B710" s="2"/>
      <c r="C710" s="2"/>
      <c r="D710" s="3"/>
      <c r="F710" s="16"/>
      <c r="G710" s="17"/>
      <c r="H710" s="2"/>
      <c r="I710" s="17"/>
      <c r="J710" s="17"/>
      <c r="K710" s="8"/>
      <c r="L710" s="3"/>
      <c r="M710" s="17"/>
    </row>
    <row r="711" spans="2:13">
      <c r="B711" s="2"/>
      <c r="C711" s="2"/>
      <c r="D711" s="3"/>
      <c r="F711" s="16"/>
      <c r="G711" s="17"/>
      <c r="H711" s="2"/>
      <c r="I711" s="17"/>
      <c r="J711" s="17"/>
      <c r="K711" s="8"/>
      <c r="L711" s="3"/>
      <c r="M711" s="17"/>
    </row>
    <row r="712" spans="2:13">
      <c r="B712" s="2"/>
      <c r="C712" s="2"/>
      <c r="D712" s="3"/>
      <c r="F712" s="16"/>
      <c r="G712" s="17"/>
      <c r="H712" s="2"/>
      <c r="I712" s="17"/>
      <c r="J712" s="17"/>
      <c r="K712" s="8"/>
      <c r="L712" s="3"/>
      <c r="M712" s="17"/>
    </row>
    <row r="713" spans="2:13">
      <c r="B713" s="2"/>
      <c r="C713" s="2"/>
      <c r="D713" s="3"/>
      <c r="F713" s="16"/>
      <c r="G713" s="17"/>
      <c r="H713" s="2"/>
      <c r="I713" s="17"/>
      <c r="J713" s="17"/>
      <c r="K713" s="8"/>
      <c r="L713" s="3"/>
      <c r="M713" s="17"/>
    </row>
    <row r="714" spans="2:13">
      <c r="B714" s="2"/>
      <c r="C714" s="2"/>
      <c r="D714" s="3"/>
      <c r="F714" s="16"/>
      <c r="G714" s="17"/>
      <c r="H714" s="2"/>
      <c r="I714" s="17"/>
      <c r="J714" s="17"/>
      <c r="K714" s="8"/>
      <c r="L714" s="3"/>
      <c r="M714" s="17"/>
    </row>
    <row r="715" spans="2:13">
      <c r="B715" s="2"/>
      <c r="C715" s="2"/>
      <c r="D715" s="3"/>
      <c r="F715" s="16"/>
      <c r="G715" s="17"/>
      <c r="H715" s="2"/>
      <c r="I715" s="17"/>
      <c r="J715" s="17"/>
      <c r="K715" s="8"/>
      <c r="L715" s="3"/>
      <c r="M715" s="17"/>
    </row>
    <row r="716" spans="2:13">
      <c r="B716" s="2"/>
      <c r="C716" s="2"/>
      <c r="D716" s="3"/>
      <c r="F716" s="16"/>
      <c r="G716" s="17"/>
      <c r="H716" s="2"/>
      <c r="I716" s="17"/>
      <c r="J716" s="17"/>
      <c r="K716" s="8"/>
      <c r="L716" s="3"/>
      <c r="M716" s="17"/>
    </row>
    <row r="717" spans="2:13">
      <c r="B717" s="2"/>
      <c r="C717" s="2"/>
      <c r="D717" s="3"/>
      <c r="F717" s="16"/>
      <c r="G717" s="17"/>
      <c r="H717" s="2"/>
      <c r="I717" s="17"/>
      <c r="J717" s="17"/>
      <c r="K717" s="8"/>
      <c r="L717" s="3"/>
      <c r="M717" s="17"/>
    </row>
    <row r="718" spans="2:13">
      <c r="B718" s="2"/>
      <c r="C718" s="2"/>
      <c r="D718" s="3"/>
      <c r="F718" s="16"/>
      <c r="G718" s="17"/>
      <c r="H718" s="2"/>
      <c r="I718" s="17"/>
      <c r="J718" s="17"/>
      <c r="K718" s="8"/>
      <c r="L718" s="3"/>
      <c r="M718" s="17"/>
    </row>
    <row r="719" spans="2:13">
      <c r="B719" s="2"/>
      <c r="C719" s="2"/>
      <c r="D719" s="3"/>
      <c r="F719" s="16"/>
      <c r="G719" s="17"/>
      <c r="H719" s="2"/>
      <c r="I719" s="17"/>
      <c r="J719" s="17"/>
      <c r="K719" s="8"/>
      <c r="L719" s="3"/>
      <c r="M719" s="17"/>
    </row>
    <row r="720" spans="2:13">
      <c r="B720" s="2"/>
      <c r="C720" s="2"/>
      <c r="D720" s="3"/>
      <c r="F720" s="16"/>
      <c r="G720" s="17"/>
      <c r="H720" s="2"/>
      <c r="I720" s="17"/>
      <c r="J720" s="17"/>
      <c r="K720" s="8"/>
      <c r="L720" s="3"/>
      <c r="M720" s="17"/>
    </row>
    <row r="721" spans="2:13">
      <c r="B721" s="2"/>
      <c r="C721" s="2"/>
      <c r="D721" s="3"/>
      <c r="F721" s="16"/>
      <c r="G721" s="17"/>
      <c r="H721" s="2"/>
      <c r="I721" s="17"/>
      <c r="J721" s="17"/>
      <c r="K721" s="8"/>
      <c r="L721" s="3"/>
      <c r="M721" s="17"/>
    </row>
    <row r="722" spans="2:13">
      <c r="B722" s="2"/>
      <c r="C722" s="2"/>
      <c r="D722" s="3"/>
      <c r="F722" s="16"/>
      <c r="G722" s="17"/>
      <c r="H722" s="2"/>
      <c r="I722" s="17"/>
      <c r="J722" s="17"/>
      <c r="K722" s="8"/>
      <c r="L722" s="3"/>
      <c r="M722" s="17"/>
    </row>
    <row r="723" spans="2:13">
      <c r="B723" s="2"/>
      <c r="C723" s="2"/>
      <c r="D723" s="3"/>
      <c r="F723" s="16"/>
      <c r="G723" s="17"/>
      <c r="H723" s="2"/>
      <c r="I723" s="17"/>
      <c r="J723" s="17"/>
      <c r="K723" s="8"/>
      <c r="L723" s="3"/>
      <c r="M723" s="17"/>
    </row>
    <row r="724" spans="2:13">
      <c r="B724" s="2"/>
      <c r="C724" s="2"/>
      <c r="D724" s="3"/>
      <c r="F724" s="16"/>
      <c r="G724" s="17"/>
      <c r="H724" s="2"/>
      <c r="I724" s="17"/>
      <c r="J724" s="17"/>
      <c r="K724" s="8"/>
      <c r="L724" s="3"/>
      <c r="M724" s="17"/>
    </row>
    <row r="725" spans="2:13">
      <c r="B725" s="2"/>
      <c r="C725" s="2"/>
      <c r="D725" s="3"/>
      <c r="F725" s="16"/>
      <c r="G725" s="17"/>
      <c r="H725" s="2"/>
      <c r="I725" s="17"/>
      <c r="J725" s="17"/>
      <c r="K725" s="8"/>
      <c r="L725" s="3"/>
      <c r="M725" s="17"/>
    </row>
    <row r="726" spans="2:13">
      <c r="B726" s="2"/>
      <c r="C726" s="2"/>
      <c r="D726" s="3"/>
      <c r="F726" s="16"/>
      <c r="G726" s="17"/>
      <c r="H726" s="2"/>
      <c r="I726" s="17"/>
      <c r="J726" s="17"/>
      <c r="K726" s="8"/>
      <c r="L726" s="3"/>
      <c r="M726" s="17"/>
    </row>
    <row r="727" spans="2:13">
      <c r="B727" s="2"/>
      <c r="C727" s="2"/>
      <c r="D727" s="3"/>
      <c r="F727" s="16"/>
      <c r="G727" s="17"/>
      <c r="H727" s="2"/>
      <c r="I727" s="17"/>
      <c r="J727" s="17"/>
      <c r="K727" s="8"/>
      <c r="L727" s="3"/>
      <c r="M727" s="17"/>
    </row>
    <row r="728" spans="2:13">
      <c r="B728" s="2"/>
      <c r="C728" s="2"/>
      <c r="D728" s="3"/>
      <c r="F728" s="16"/>
      <c r="G728" s="17"/>
      <c r="H728" s="2"/>
      <c r="I728" s="17"/>
      <c r="J728" s="17"/>
      <c r="K728" s="8"/>
      <c r="L728" s="3"/>
      <c r="M728" s="17"/>
    </row>
    <row r="729" spans="2:13">
      <c r="B729" s="2"/>
      <c r="C729" s="2"/>
      <c r="D729" s="3"/>
      <c r="F729" s="16"/>
      <c r="G729" s="17"/>
      <c r="H729" s="2"/>
      <c r="I729" s="17"/>
      <c r="J729" s="17"/>
      <c r="K729" s="8"/>
      <c r="L729" s="3"/>
      <c r="M729" s="17"/>
    </row>
    <row r="730" spans="2:13">
      <c r="B730" s="2"/>
      <c r="C730" s="2"/>
      <c r="D730" s="3"/>
      <c r="F730" s="16"/>
      <c r="G730" s="17"/>
      <c r="H730" s="2"/>
      <c r="I730" s="17"/>
      <c r="J730" s="17"/>
      <c r="K730" s="8"/>
      <c r="L730" s="3"/>
      <c r="M730" s="17"/>
    </row>
    <row r="731" spans="2:13">
      <c r="B731" s="2"/>
      <c r="C731" s="2"/>
      <c r="D731" s="3"/>
      <c r="F731" s="16"/>
      <c r="G731" s="17"/>
      <c r="H731" s="2"/>
      <c r="I731" s="17"/>
      <c r="J731" s="17"/>
      <c r="K731" s="8"/>
      <c r="L731" s="3"/>
      <c r="M731" s="17"/>
    </row>
    <row r="732" spans="2:13">
      <c r="B732" s="2"/>
      <c r="C732" s="2"/>
      <c r="D732" s="3"/>
      <c r="F732" s="16"/>
      <c r="G732" s="17"/>
      <c r="H732" s="2"/>
      <c r="I732" s="17"/>
      <c r="J732" s="17"/>
      <c r="K732" s="8"/>
      <c r="L732" s="3"/>
      <c r="M732" s="17"/>
    </row>
    <row r="733" spans="2:13">
      <c r="B733" s="2"/>
      <c r="C733" s="2"/>
      <c r="D733" s="3"/>
      <c r="F733" s="16"/>
      <c r="G733" s="17"/>
      <c r="H733" s="2"/>
      <c r="I733" s="17"/>
      <c r="J733" s="17"/>
      <c r="K733" s="8"/>
      <c r="L733" s="3"/>
      <c r="M733" s="17"/>
    </row>
    <row r="734" spans="2:13">
      <c r="B734" s="2"/>
      <c r="C734" s="2"/>
      <c r="D734" s="3"/>
      <c r="F734" s="16"/>
      <c r="G734" s="17"/>
      <c r="H734" s="2"/>
      <c r="I734" s="17"/>
      <c r="J734" s="17"/>
      <c r="K734" s="8"/>
      <c r="L734" s="3"/>
      <c r="M734" s="17"/>
    </row>
    <row r="735" spans="2:13">
      <c r="B735" s="2"/>
      <c r="C735" s="2"/>
      <c r="D735" s="3"/>
      <c r="F735" s="16"/>
      <c r="G735" s="17"/>
      <c r="H735" s="2"/>
      <c r="I735" s="17"/>
      <c r="J735" s="17"/>
      <c r="K735" s="8"/>
      <c r="L735" s="3"/>
      <c r="M735" s="17"/>
    </row>
    <row r="736" spans="2:13">
      <c r="B736" s="2"/>
      <c r="C736" s="2"/>
      <c r="D736" s="3"/>
      <c r="F736" s="16"/>
      <c r="G736" s="17"/>
      <c r="H736" s="2"/>
      <c r="I736" s="17"/>
      <c r="J736" s="17"/>
      <c r="K736" s="8"/>
      <c r="L736" s="3"/>
      <c r="M736" s="17"/>
    </row>
    <row r="737" spans="2:13">
      <c r="B737" s="2"/>
      <c r="C737" s="2"/>
      <c r="D737" s="3"/>
      <c r="F737" s="16"/>
      <c r="G737" s="17"/>
      <c r="H737" s="2"/>
      <c r="I737" s="17"/>
      <c r="J737" s="17"/>
      <c r="K737" s="8"/>
      <c r="L737" s="3"/>
      <c r="M737" s="17"/>
    </row>
    <row r="738" spans="2:13">
      <c r="B738" s="2"/>
      <c r="C738" s="2"/>
      <c r="D738" s="3"/>
      <c r="F738" s="16"/>
      <c r="G738" s="17"/>
      <c r="H738" s="2"/>
      <c r="I738" s="17"/>
      <c r="J738" s="17"/>
      <c r="K738" s="8"/>
      <c r="L738" s="3"/>
      <c r="M738" s="17"/>
    </row>
    <row r="739" spans="2:13">
      <c r="B739" s="2"/>
      <c r="C739" s="2"/>
      <c r="D739" s="3"/>
      <c r="F739" s="16"/>
      <c r="G739" s="17"/>
      <c r="H739" s="2"/>
      <c r="I739" s="17"/>
      <c r="J739" s="17"/>
      <c r="K739" s="8"/>
      <c r="L739" s="3"/>
      <c r="M739" s="17"/>
    </row>
    <row r="740" spans="2:13">
      <c r="B740" s="2"/>
      <c r="C740" s="2"/>
      <c r="D740" s="3"/>
      <c r="F740" s="16"/>
      <c r="G740" s="17"/>
      <c r="H740" s="2"/>
      <c r="I740" s="17"/>
      <c r="J740" s="17"/>
      <c r="K740" s="8"/>
      <c r="L740" s="3"/>
      <c r="M740" s="17"/>
    </row>
    <row r="741" spans="2:13">
      <c r="B741" s="2"/>
      <c r="C741" s="2"/>
      <c r="D741" s="3"/>
      <c r="F741" s="16"/>
      <c r="G741" s="17"/>
      <c r="H741" s="2"/>
      <c r="I741" s="17"/>
      <c r="J741" s="17"/>
      <c r="K741" s="8"/>
      <c r="L741" s="3"/>
      <c r="M741" s="17"/>
    </row>
    <row r="742" spans="2:13">
      <c r="B742" s="2"/>
      <c r="C742" s="2"/>
      <c r="D742" s="3"/>
      <c r="F742" s="16"/>
      <c r="G742" s="17"/>
      <c r="H742" s="2"/>
      <c r="I742" s="17"/>
      <c r="J742" s="17"/>
      <c r="K742" s="8"/>
      <c r="L742" s="3"/>
      <c r="M742" s="17"/>
    </row>
    <row r="743" spans="2:13">
      <c r="B743" s="2"/>
      <c r="C743" s="2"/>
      <c r="D743" s="3"/>
      <c r="F743" s="16"/>
      <c r="G743" s="17"/>
      <c r="H743" s="2"/>
      <c r="I743" s="17"/>
      <c r="J743" s="17"/>
      <c r="K743" s="8"/>
      <c r="L743" s="3"/>
      <c r="M743" s="17"/>
    </row>
    <row r="744" spans="2:13">
      <c r="B744" s="2"/>
      <c r="C744" s="2"/>
      <c r="D744" s="3"/>
      <c r="F744" s="16"/>
      <c r="G744" s="17"/>
      <c r="H744" s="2"/>
      <c r="I744" s="17"/>
      <c r="J744" s="17"/>
      <c r="K744" s="8"/>
      <c r="L744" s="3"/>
      <c r="M744" s="17"/>
    </row>
    <row r="745" spans="2:13">
      <c r="B745" s="2"/>
      <c r="C745" s="2"/>
      <c r="D745" s="3"/>
      <c r="F745" s="16"/>
      <c r="G745" s="17"/>
      <c r="H745" s="2"/>
      <c r="I745" s="17"/>
      <c r="J745" s="17"/>
      <c r="K745" s="8"/>
      <c r="L745" s="3"/>
      <c r="M745" s="17"/>
    </row>
    <row r="746" spans="2:13">
      <c r="B746" s="2"/>
      <c r="C746" s="2"/>
      <c r="D746" s="3"/>
      <c r="F746" s="16"/>
      <c r="G746" s="17"/>
      <c r="H746" s="2"/>
      <c r="I746" s="17"/>
      <c r="J746" s="17"/>
      <c r="K746" s="8"/>
      <c r="L746" s="3"/>
      <c r="M746" s="17"/>
    </row>
    <row r="747" spans="2:13">
      <c r="B747" s="2"/>
      <c r="C747" s="2"/>
      <c r="D747" s="3"/>
      <c r="F747" s="16"/>
      <c r="G747" s="17"/>
      <c r="H747" s="2"/>
      <c r="I747" s="17"/>
      <c r="J747" s="17"/>
      <c r="K747" s="8"/>
      <c r="L747" s="3"/>
      <c r="M747" s="17"/>
    </row>
    <row r="748" spans="2:13">
      <c r="B748" s="2"/>
      <c r="C748" s="2"/>
      <c r="D748" s="3"/>
      <c r="F748" s="16"/>
      <c r="G748" s="17"/>
      <c r="H748" s="2"/>
      <c r="I748" s="17"/>
      <c r="J748" s="17"/>
      <c r="K748" s="8"/>
      <c r="L748" s="3"/>
      <c r="M748" s="17"/>
    </row>
    <row r="749" spans="2:13">
      <c r="B749" s="2"/>
      <c r="C749" s="2"/>
      <c r="D749" s="3"/>
      <c r="F749" s="16"/>
      <c r="G749" s="17"/>
      <c r="H749" s="2"/>
      <c r="I749" s="17"/>
      <c r="J749" s="17"/>
      <c r="K749" s="8"/>
      <c r="L749" s="3"/>
      <c r="M749" s="17"/>
    </row>
    <row r="750" spans="2:13">
      <c r="B750" s="2"/>
      <c r="C750" s="2"/>
      <c r="D750" s="3"/>
      <c r="F750" s="16"/>
      <c r="G750" s="17"/>
      <c r="H750" s="2"/>
      <c r="I750" s="17"/>
      <c r="J750" s="17"/>
      <c r="K750" s="8"/>
      <c r="L750" s="3"/>
      <c r="M750" s="17"/>
    </row>
    <row r="751" spans="2:13">
      <c r="B751" s="2"/>
      <c r="C751" s="2"/>
      <c r="D751" s="3"/>
      <c r="F751" s="16"/>
      <c r="G751" s="17"/>
      <c r="H751" s="2"/>
      <c r="I751" s="17"/>
      <c r="J751" s="17"/>
      <c r="K751" s="8"/>
      <c r="L751" s="3"/>
      <c r="M751" s="17"/>
    </row>
    <row r="752" spans="2:13">
      <c r="B752" s="2"/>
      <c r="C752" s="2"/>
      <c r="D752" s="3"/>
      <c r="F752" s="16"/>
      <c r="G752" s="17"/>
      <c r="H752" s="2"/>
      <c r="I752" s="17"/>
      <c r="J752" s="17"/>
      <c r="K752" s="8"/>
      <c r="L752" s="3"/>
      <c r="M752" s="17"/>
    </row>
    <row r="753" spans="2:13">
      <c r="B753" s="2"/>
      <c r="C753" s="2"/>
      <c r="D753" s="3"/>
      <c r="F753" s="16"/>
      <c r="G753" s="17"/>
      <c r="H753" s="2"/>
      <c r="I753" s="17"/>
      <c r="J753" s="17"/>
      <c r="K753" s="8"/>
      <c r="L753" s="3"/>
      <c r="M753" s="17"/>
    </row>
    <row r="754" spans="2:13">
      <c r="B754" s="2"/>
      <c r="C754" s="2"/>
      <c r="D754" s="3"/>
      <c r="F754" s="16"/>
      <c r="G754" s="17"/>
      <c r="H754" s="2"/>
      <c r="I754" s="17"/>
      <c r="J754" s="17"/>
      <c r="K754" s="8"/>
      <c r="L754" s="3"/>
      <c r="M754" s="17"/>
    </row>
    <row r="755" spans="2:13">
      <c r="B755" s="2"/>
      <c r="C755" s="2"/>
      <c r="D755" s="3"/>
      <c r="F755" s="16"/>
      <c r="G755" s="17"/>
      <c r="H755" s="2"/>
      <c r="I755" s="17"/>
      <c r="J755" s="17"/>
      <c r="K755" s="8"/>
      <c r="L755" s="3"/>
      <c r="M755" s="17"/>
    </row>
    <row r="756" spans="2:13">
      <c r="B756" s="2"/>
      <c r="C756" s="2"/>
      <c r="D756" s="3"/>
      <c r="F756" s="16"/>
      <c r="G756" s="17"/>
      <c r="H756" s="2"/>
      <c r="I756" s="17"/>
      <c r="J756" s="17"/>
      <c r="K756" s="8"/>
      <c r="L756" s="3"/>
      <c r="M756" s="17"/>
    </row>
    <row r="757" spans="2:13">
      <c r="B757" s="2"/>
      <c r="C757" s="2"/>
      <c r="D757" s="3"/>
      <c r="F757" s="16"/>
      <c r="G757" s="17"/>
      <c r="H757" s="2"/>
      <c r="I757" s="17"/>
      <c r="J757" s="17"/>
      <c r="K757" s="8"/>
      <c r="L757" s="3"/>
      <c r="M757" s="17"/>
    </row>
    <row r="758" spans="2:13">
      <c r="B758" s="2"/>
      <c r="C758" s="2"/>
      <c r="D758" s="3"/>
      <c r="F758" s="16"/>
      <c r="G758" s="17"/>
      <c r="H758" s="2"/>
      <c r="I758" s="17"/>
      <c r="J758" s="17"/>
      <c r="K758" s="8"/>
      <c r="L758" s="3"/>
      <c r="M758" s="17"/>
    </row>
    <row r="759" spans="2:13">
      <c r="B759" s="2"/>
      <c r="C759" s="2"/>
      <c r="D759" s="3"/>
      <c r="F759" s="16"/>
      <c r="G759" s="17"/>
      <c r="H759" s="2"/>
      <c r="I759" s="17"/>
      <c r="J759" s="17"/>
      <c r="K759" s="8"/>
      <c r="L759" s="3"/>
      <c r="M759" s="17"/>
    </row>
    <row r="760" spans="2:13">
      <c r="B760" s="2"/>
      <c r="C760" s="2"/>
      <c r="D760" s="3"/>
      <c r="F760" s="16"/>
      <c r="G760" s="17"/>
      <c r="H760" s="2"/>
      <c r="I760" s="17"/>
      <c r="J760" s="17"/>
      <c r="K760" s="8"/>
      <c r="L760" s="3"/>
      <c r="M760" s="17"/>
    </row>
    <row r="761" spans="2:13">
      <c r="B761" s="2"/>
      <c r="C761" s="2"/>
      <c r="D761" s="3"/>
      <c r="F761" s="16"/>
      <c r="G761" s="17"/>
      <c r="H761" s="2"/>
      <c r="I761" s="17"/>
      <c r="J761" s="17"/>
      <c r="K761" s="8"/>
      <c r="L761" s="3"/>
      <c r="M761" s="17"/>
    </row>
    <row r="762" spans="2:13">
      <c r="B762" s="2"/>
      <c r="C762" s="2"/>
      <c r="D762" s="3"/>
      <c r="F762" s="16"/>
      <c r="G762" s="17"/>
      <c r="H762" s="2"/>
      <c r="I762" s="17"/>
      <c r="J762" s="17"/>
      <c r="K762" s="8"/>
      <c r="L762" s="3"/>
      <c r="M762" s="17"/>
    </row>
    <row r="763" spans="2:13">
      <c r="B763" s="2"/>
      <c r="C763" s="2"/>
      <c r="D763" s="3"/>
      <c r="F763" s="16"/>
      <c r="G763" s="17"/>
      <c r="H763" s="2"/>
      <c r="I763" s="17"/>
      <c r="J763" s="17"/>
      <c r="K763" s="8"/>
      <c r="L763" s="3"/>
      <c r="M763" s="17"/>
    </row>
    <row r="764" spans="2:13">
      <c r="B764" s="2"/>
      <c r="C764" s="2"/>
      <c r="D764" s="3"/>
      <c r="F764" s="16"/>
      <c r="G764" s="17"/>
      <c r="H764" s="2"/>
      <c r="I764" s="17"/>
      <c r="J764" s="17"/>
      <c r="K764" s="8"/>
      <c r="L764" s="3"/>
      <c r="M764" s="17"/>
    </row>
    <row r="765" spans="2:13">
      <c r="B765" s="2"/>
      <c r="C765" s="2"/>
      <c r="D765" s="3"/>
      <c r="F765" s="16"/>
      <c r="G765" s="17"/>
      <c r="H765" s="2"/>
      <c r="I765" s="17"/>
      <c r="J765" s="17"/>
      <c r="K765" s="8"/>
      <c r="L765" s="3"/>
      <c r="M765" s="17"/>
    </row>
    <row r="766" spans="2:13">
      <c r="B766" s="2"/>
      <c r="C766" s="2"/>
      <c r="D766" s="3"/>
      <c r="F766" s="16"/>
      <c r="G766" s="17"/>
      <c r="H766" s="2"/>
      <c r="I766" s="17"/>
      <c r="J766" s="17"/>
      <c r="K766" s="8"/>
      <c r="L766" s="3"/>
      <c r="M766" s="17"/>
    </row>
    <row r="767" spans="2:13">
      <c r="B767" s="2"/>
      <c r="C767" s="2"/>
      <c r="D767" s="3"/>
      <c r="F767" s="16"/>
      <c r="G767" s="17"/>
      <c r="H767" s="2"/>
      <c r="I767" s="17"/>
      <c r="J767" s="17"/>
      <c r="K767" s="8"/>
      <c r="L767" s="3"/>
      <c r="M767" s="17"/>
    </row>
    <row r="768" spans="2:13">
      <c r="B768" s="2"/>
      <c r="C768" s="2"/>
      <c r="D768" s="3"/>
      <c r="F768" s="16"/>
      <c r="G768" s="17"/>
      <c r="H768" s="2"/>
      <c r="I768" s="17"/>
      <c r="J768" s="17"/>
      <c r="K768" s="8"/>
      <c r="L768" s="3"/>
      <c r="M768" s="17"/>
    </row>
    <row r="769" spans="2:13">
      <c r="B769" s="2"/>
      <c r="C769" s="2"/>
      <c r="D769" s="3"/>
      <c r="F769" s="16"/>
      <c r="G769" s="17"/>
      <c r="H769" s="2"/>
      <c r="I769" s="17"/>
      <c r="J769" s="17"/>
      <c r="K769" s="8"/>
      <c r="L769" s="3"/>
      <c r="M769" s="17"/>
    </row>
    <row r="770" spans="2:13">
      <c r="B770" s="2"/>
      <c r="C770" s="2"/>
      <c r="D770" s="3"/>
      <c r="F770" s="16"/>
      <c r="G770" s="17"/>
      <c r="H770" s="2"/>
      <c r="I770" s="17"/>
      <c r="J770" s="17"/>
      <c r="K770" s="8"/>
      <c r="L770" s="3"/>
      <c r="M770" s="17"/>
    </row>
    <row r="771" spans="2:13">
      <c r="B771" s="2"/>
      <c r="C771" s="2"/>
      <c r="D771" s="3"/>
      <c r="F771" s="16"/>
      <c r="G771" s="17"/>
      <c r="H771" s="2"/>
      <c r="I771" s="17"/>
      <c r="J771" s="17"/>
      <c r="K771" s="8"/>
      <c r="L771" s="3"/>
      <c r="M771" s="17"/>
    </row>
    <row r="772" spans="2:13">
      <c r="B772" s="2"/>
      <c r="C772" s="2"/>
      <c r="D772" s="3"/>
      <c r="F772" s="16"/>
      <c r="G772" s="17"/>
      <c r="H772" s="2"/>
      <c r="I772" s="17"/>
      <c r="J772" s="17"/>
      <c r="K772" s="8"/>
      <c r="L772" s="3"/>
      <c r="M772" s="17"/>
    </row>
    <row r="773" spans="2:13">
      <c r="B773" s="2"/>
      <c r="C773" s="2"/>
      <c r="D773" s="3"/>
      <c r="F773" s="16"/>
      <c r="G773" s="17"/>
      <c r="H773" s="2"/>
      <c r="I773" s="17"/>
      <c r="J773" s="17"/>
      <c r="K773" s="8"/>
      <c r="L773" s="3"/>
      <c r="M773" s="17"/>
    </row>
    <row r="774" spans="2:13">
      <c r="B774" s="2"/>
      <c r="C774" s="2"/>
      <c r="D774" s="3"/>
      <c r="F774" s="16"/>
      <c r="G774" s="17"/>
      <c r="H774" s="2"/>
      <c r="I774" s="17"/>
      <c r="J774" s="17"/>
      <c r="K774" s="8"/>
      <c r="L774" s="3"/>
      <c r="M774" s="17"/>
    </row>
    <row r="775" spans="2:13">
      <c r="B775" s="2"/>
      <c r="C775" s="2"/>
      <c r="D775" s="3"/>
      <c r="F775" s="16"/>
      <c r="G775" s="17"/>
      <c r="H775" s="2"/>
      <c r="I775" s="17"/>
      <c r="J775" s="17"/>
      <c r="K775" s="8"/>
      <c r="L775" s="3"/>
      <c r="M775" s="17"/>
    </row>
    <row r="776" spans="2:13">
      <c r="B776" s="2"/>
      <c r="C776" s="2"/>
      <c r="D776" s="3"/>
      <c r="F776" s="16"/>
      <c r="G776" s="17"/>
      <c r="H776" s="2"/>
      <c r="I776" s="17"/>
      <c r="J776" s="17"/>
      <c r="K776" s="8"/>
      <c r="L776" s="3"/>
      <c r="M776" s="17"/>
    </row>
    <row r="777" spans="2:13">
      <c r="B777" s="2"/>
      <c r="C777" s="2"/>
      <c r="D777" s="3"/>
      <c r="F777" s="16"/>
      <c r="G777" s="17"/>
      <c r="H777" s="2"/>
      <c r="I777" s="17"/>
      <c r="J777" s="17"/>
      <c r="K777" s="8"/>
      <c r="L777" s="3"/>
      <c r="M777" s="17"/>
    </row>
    <row r="778" spans="2:13">
      <c r="B778" s="2"/>
      <c r="C778" s="2"/>
      <c r="D778" s="3"/>
      <c r="F778" s="16"/>
      <c r="G778" s="17"/>
      <c r="H778" s="2"/>
      <c r="I778" s="17"/>
      <c r="J778" s="17"/>
      <c r="K778" s="8"/>
      <c r="L778" s="3"/>
      <c r="M778" s="17"/>
    </row>
    <row r="779" spans="2:13">
      <c r="B779" s="2"/>
      <c r="C779" s="2"/>
      <c r="D779" s="3"/>
      <c r="F779" s="16"/>
      <c r="G779" s="17"/>
      <c r="H779" s="2"/>
      <c r="I779" s="17"/>
      <c r="J779" s="17"/>
      <c r="K779" s="8"/>
      <c r="L779" s="3"/>
      <c r="M779" s="17"/>
    </row>
    <row r="780" spans="2:13">
      <c r="B780" s="2"/>
      <c r="C780" s="2"/>
      <c r="D780" s="3"/>
      <c r="F780" s="16"/>
      <c r="G780" s="17"/>
      <c r="H780" s="2"/>
      <c r="I780" s="17"/>
      <c r="J780" s="17"/>
      <c r="K780" s="8"/>
      <c r="L780" s="3"/>
      <c r="M780" s="17"/>
    </row>
    <row r="781" spans="2:13">
      <c r="B781" s="2"/>
      <c r="C781" s="2"/>
      <c r="D781" s="3"/>
      <c r="F781" s="16"/>
      <c r="G781" s="17"/>
      <c r="H781" s="2"/>
      <c r="I781" s="17"/>
      <c r="J781" s="17"/>
      <c r="K781" s="8"/>
      <c r="L781" s="3"/>
      <c r="M781" s="17"/>
    </row>
    <row r="782" spans="2:13">
      <c r="B782" s="2"/>
      <c r="C782" s="2"/>
      <c r="D782" s="3"/>
      <c r="F782" s="16"/>
      <c r="G782" s="17"/>
      <c r="H782" s="2"/>
      <c r="I782" s="17"/>
      <c r="J782" s="17"/>
      <c r="K782" s="8"/>
      <c r="L782" s="3"/>
      <c r="M782" s="17"/>
    </row>
    <row r="783" spans="2:13">
      <c r="B783" s="2"/>
      <c r="C783" s="2"/>
      <c r="D783" s="3"/>
      <c r="F783" s="16"/>
      <c r="G783" s="17"/>
      <c r="H783" s="2"/>
      <c r="I783" s="17"/>
      <c r="J783" s="17"/>
      <c r="K783" s="8"/>
      <c r="L783" s="3"/>
      <c r="M783" s="17"/>
    </row>
    <row r="784" spans="2:13">
      <c r="B784" s="2"/>
      <c r="C784" s="2"/>
      <c r="D784" s="3"/>
      <c r="F784" s="16"/>
      <c r="G784" s="17"/>
      <c r="H784" s="2"/>
      <c r="I784" s="17"/>
      <c r="J784" s="17"/>
      <c r="K784" s="8"/>
      <c r="L784" s="3"/>
      <c r="M784" s="17"/>
    </row>
    <row r="785" spans="2:13">
      <c r="B785" s="2"/>
      <c r="C785" s="2"/>
      <c r="D785" s="3"/>
      <c r="F785" s="16"/>
      <c r="G785" s="17"/>
      <c r="H785" s="2"/>
      <c r="I785" s="17"/>
      <c r="J785" s="17"/>
      <c r="K785" s="8"/>
      <c r="L785" s="3"/>
      <c r="M785" s="17"/>
    </row>
    <row r="786" spans="2:13">
      <c r="B786" s="2"/>
      <c r="C786" s="2"/>
      <c r="D786" s="3"/>
      <c r="F786" s="16"/>
      <c r="G786" s="17"/>
      <c r="H786" s="2"/>
      <c r="I786" s="17"/>
      <c r="J786" s="17"/>
      <c r="K786" s="8"/>
      <c r="L786" s="3"/>
      <c r="M786" s="17"/>
    </row>
    <row r="787" spans="2:13">
      <c r="B787" s="2"/>
      <c r="C787" s="2"/>
      <c r="D787" s="3"/>
      <c r="F787" s="16"/>
      <c r="G787" s="17"/>
      <c r="H787" s="2"/>
      <c r="I787" s="17"/>
      <c r="J787" s="17"/>
      <c r="K787" s="8"/>
      <c r="L787" s="3"/>
      <c r="M787" s="17"/>
    </row>
    <row r="788" spans="2:13">
      <c r="B788" s="2"/>
      <c r="C788" s="2"/>
      <c r="D788" s="3"/>
      <c r="F788" s="16"/>
      <c r="G788" s="17"/>
      <c r="H788" s="2"/>
      <c r="I788" s="17"/>
      <c r="J788" s="17"/>
      <c r="K788" s="8"/>
      <c r="L788" s="3"/>
      <c r="M788" s="17"/>
    </row>
    <row r="789" spans="2:13">
      <c r="B789" s="2"/>
      <c r="C789" s="2"/>
      <c r="D789" s="3"/>
      <c r="F789" s="16"/>
      <c r="G789" s="17"/>
      <c r="H789" s="2"/>
      <c r="I789" s="17"/>
      <c r="J789" s="17"/>
      <c r="K789" s="8"/>
      <c r="L789" s="3"/>
      <c r="M789" s="17"/>
    </row>
    <row r="790" spans="2:13">
      <c r="B790" s="2"/>
      <c r="C790" s="2"/>
      <c r="D790" s="3"/>
      <c r="F790" s="16"/>
      <c r="G790" s="17"/>
      <c r="H790" s="2"/>
      <c r="I790" s="17"/>
      <c r="J790" s="17"/>
      <c r="K790" s="8"/>
      <c r="L790" s="3"/>
      <c r="M790" s="17"/>
    </row>
    <row r="791" spans="2:13">
      <c r="B791" s="2"/>
      <c r="C791" s="2"/>
      <c r="D791" s="3"/>
      <c r="F791" s="16"/>
      <c r="G791" s="17"/>
      <c r="H791" s="2"/>
      <c r="I791" s="17"/>
      <c r="J791" s="17"/>
      <c r="K791" s="8"/>
      <c r="L791" s="3"/>
      <c r="M791" s="17"/>
    </row>
    <row r="792" spans="2:13">
      <c r="B792" s="2"/>
      <c r="C792" s="2"/>
      <c r="D792" s="3"/>
      <c r="F792" s="16"/>
      <c r="G792" s="17"/>
      <c r="H792" s="2"/>
      <c r="I792" s="17"/>
      <c r="J792" s="17"/>
      <c r="K792" s="8"/>
      <c r="L792" s="3"/>
      <c r="M792" s="17"/>
    </row>
    <row r="793" spans="2:13">
      <c r="B793" s="2"/>
      <c r="C793" s="2"/>
      <c r="D793" s="3"/>
      <c r="F793" s="16"/>
      <c r="G793" s="17"/>
      <c r="H793" s="2"/>
      <c r="I793" s="17"/>
      <c r="J793" s="17"/>
      <c r="K793" s="8"/>
      <c r="L793" s="3"/>
      <c r="M793" s="17"/>
    </row>
    <row r="794" spans="2:13">
      <c r="B794" s="2"/>
      <c r="C794" s="2"/>
      <c r="D794" s="3"/>
      <c r="F794" s="16"/>
      <c r="G794" s="17"/>
      <c r="H794" s="2"/>
      <c r="I794" s="17"/>
      <c r="J794" s="17"/>
      <c r="K794" s="8"/>
      <c r="L794" s="3"/>
      <c r="M794" s="17"/>
    </row>
    <row r="795" spans="2:13">
      <c r="B795" s="2"/>
      <c r="C795" s="2"/>
      <c r="D795" s="3"/>
      <c r="F795" s="16"/>
      <c r="G795" s="17"/>
      <c r="H795" s="2"/>
      <c r="I795" s="17"/>
      <c r="J795" s="17"/>
      <c r="K795" s="8"/>
      <c r="L795" s="3"/>
      <c r="M795" s="17"/>
    </row>
    <row r="796" spans="2:13">
      <c r="B796" s="2"/>
      <c r="C796" s="2"/>
      <c r="D796" s="3"/>
      <c r="F796" s="16"/>
      <c r="G796" s="17"/>
      <c r="H796" s="2"/>
      <c r="I796" s="17"/>
      <c r="J796" s="17"/>
      <c r="K796" s="8"/>
      <c r="L796" s="3"/>
      <c r="M796" s="17"/>
    </row>
    <row r="797" spans="2:13">
      <c r="B797" s="2"/>
      <c r="C797" s="2"/>
      <c r="D797" s="3"/>
      <c r="F797" s="16"/>
      <c r="G797" s="17"/>
      <c r="H797" s="2"/>
      <c r="I797" s="17"/>
      <c r="J797" s="17"/>
      <c r="K797" s="8"/>
      <c r="L797" s="3"/>
      <c r="M797" s="17"/>
    </row>
    <row r="798" spans="2:13">
      <c r="B798" s="2"/>
      <c r="C798" s="2"/>
      <c r="D798" s="3"/>
      <c r="F798" s="16"/>
      <c r="G798" s="17"/>
      <c r="H798" s="2"/>
      <c r="I798" s="17"/>
      <c r="J798" s="17"/>
      <c r="K798" s="8"/>
      <c r="L798" s="3"/>
      <c r="M798" s="17"/>
    </row>
    <row r="799" spans="2:13">
      <c r="B799" s="2"/>
      <c r="C799" s="2"/>
      <c r="D799" s="3"/>
      <c r="F799" s="16"/>
      <c r="G799" s="17"/>
      <c r="H799" s="2"/>
      <c r="I799" s="17"/>
      <c r="J799" s="17"/>
      <c r="K799" s="8"/>
      <c r="L799" s="3"/>
      <c r="M799" s="17"/>
    </row>
    <row r="800" spans="2:13">
      <c r="B800" s="2"/>
      <c r="C800" s="2"/>
      <c r="D800" s="3"/>
      <c r="F800" s="16"/>
      <c r="G800" s="17"/>
      <c r="H800" s="2"/>
      <c r="I800" s="17"/>
      <c r="J800" s="17"/>
      <c r="K800" s="8"/>
      <c r="L800" s="3"/>
      <c r="M800" s="17"/>
    </row>
    <row r="801" spans="2:13">
      <c r="B801" s="2"/>
      <c r="C801" s="2"/>
      <c r="D801" s="3"/>
      <c r="F801" s="16"/>
      <c r="G801" s="17"/>
      <c r="H801" s="2"/>
      <c r="I801" s="17"/>
      <c r="J801" s="17"/>
      <c r="K801" s="8"/>
      <c r="L801" s="3"/>
      <c r="M801" s="17"/>
    </row>
    <row r="802" spans="2:13">
      <c r="B802" s="2"/>
      <c r="C802" s="2"/>
      <c r="D802" s="3"/>
      <c r="F802" s="16"/>
      <c r="G802" s="17"/>
      <c r="H802" s="2"/>
      <c r="I802" s="17"/>
      <c r="J802" s="17"/>
      <c r="K802" s="8"/>
      <c r="L802" s="3"/>
      <c r="M802" s="17"/>
    </row>
    <row r="803" spans="2:13">
      <c r="B803" s="2"/>
      <c r="C803" s="2"/>
      <c r="D803" s="3"/>
      <c r="F803" s="16"/>
      <c r="G803" s="17"/>
      <c r="H803" s="2"/>
      <c r="I803" s="17"/>
      <c r="J803" s="17"/>
      <c r="K803" s="8"/>
      <c r="L803" s="3"/>
      <c r="M803" s="17"/>
    </row>
    <row r="804" spans="2:13">
      <c r="B804" s="2"/>
      <c r="C804" s="2"/>
      <c r="D804" s="3"/>
      <c r="F804" s="16"/>
      <c r="G804" s="17"/>
      <c r="H804" s="2"/>
      <c r="I804" s="17"/>
      <c r="J804" s="17"/>
      <c r="K804" s="8"/>
      <c r="L804" s="3"/>
      <c r="M804" s="17"/>
    </row>
    <row r="805" spans="2:13">
      <c r="B805" s="2"/>
      <c r="C805" s="2"/>
      <c r="D805" s="3"/>
      <c r="F805" s="16"/>
      <c r="G805" s="17"/>
      <c r="H805" s="2"/>
      <c r="I805" s="17"/>
      <c r="J805" s="17"/>
      <c r="K805" s="8"/>
      <c r="L805" s="3"/>
      <c r="M805" s="17"/>
    </row>
    <row r="806" spans="2:13">
      <c r="B806" s="2"/>
      <c r="C806" s="2"/>
      <c r="D806" s="3"/>
      <c r="F806" s="16"/>
      <c r="G806" s="17"/>
      <c r="H806" s="2"/>
      <c r="I806" s="17"/>
      <c r="J806" s="17"/>
      <c r="K806" s="8"/>
      <c r="L806" s="3"/>
      <c r="M806" s="17"/>
    </row>
    <row r="807" spans="2:13">
      <c r="B807" s="2"/>
      <c r="C807" s="2"/>
      <c r="D807" s="3"/>
      <c r="F807" s="16"/>
      <c r="G807" s="17"/>
      <c r="H807" s="2"/>
      <c r="I807" s="17"/>
      <c r="J807" s="17"/>
      <c r="K807" s="8"/>
      <c r="L807" s="3"/>
      <c r="M807" s="17"/>
    </row>
    <row r="808" spans="2:13">
      <c r="B808" s="2"/>
      <c r="C808" s="2"/>
      <c r="D808" s="3"/>
      <c r="F808" s="16"/>
      <c r="G808" s="17"/>
      <c r="H808" s="2"/>
      <c r="I808" s="17"/>
      <c r="J808" s="17"/>
      <c r="K808" s="8"/>
      <c r="L808" s="3"/>
      <c r="M808" s="17"/>
    </row>
    <row r="809" spans="2:13">
      <c r="B809" s="2"/>
      <c r="C809" s="2"/>
      <c r="D809" s="3"/>
      <c r="F809" s="16"/>
      <c r="G809" s="17"/>
      <c r="H809" s="2"/>
      <c r="I809" s="17"/>
      <c r="J809" s="17"/>
      <c r="K809" s="8"/>
      <c r="L809" s="3"/>
      <c r="M809" s="17"/>
    </row>
    <row r="810" spans="2:13">
      <c r="B810" s="2"/>
      <c r="C810" s="2"/>
      <c r="D810" s="3"/>
      <c r="F810" s="16"/>
      <c r="G810" s="17"/>
      <c r="H810" s="2"/>
      <c r="I810" s="17"/>
      <c r="J810" s="17"/>
      <c r="K810" s="8"/>
      <c r="L810" s="3"/>
      <c r="M810" s="17"/>
    </row>
    <row r="811" spans="2:13">
      <c r="B811" s="2"/>
      <c r="C811" s="2"/>
      <c r="D811" s="3"/>
      <c r="F811" s="16"/>
      <c r="G811" s="17"/>
      <c r="H811" s="2"/>
      <c r="I811" s="17"/>
      <c r="J811" s="17"/>
      <c r="K811" s="8"/>
      <c r="L811" s="3"/>
      <c r="M811" s="17"/>
    </row>
    <row r="812" spans="2:13">
      <c r="B812" s="2"/>
      <c r="C812" s="2"/>
      <c r="D812" s="3"/>
      <c r="F812" s="16"/>
      <c r="G812" s="17"/>
      <c r="H812" s="2"/>
      <c r="I812" s="17"/>
      <c r="J812" s="17"/>
      <c r="K812" s="8"/>
      <c r="L812" s="3"/>
      <c r="M812" s="17"/>
    </row>
    <row r="813" spans="2:13">
      <c r="B813" s="2"/>
      <c r="C813" s="2"/>
      <c r="D813" s="3"/>
      <c r="F813" s="16"/>
      <c r="G813" s="17"/>
      <c r="H813" s="2"/>
      <c r="I813" s="17"/>
      <c r="J813" s="17"/>
      <c r="K813" s="8"/>
      <c r="L813" s="3"/>
      <c r="M813" s="17"/>
    </row>
    <row r="814" spans="2:13">
      <c r="B814" s="2"/>
      <c r="C814" s="2"/>
      <c r="D814" s="3"/>
      <c r="F814" s="16"/>
      <c r="G814" s="17"/>
      <c r="H814" s="2"/>
      <c r="I814" s="17"/>
      <c r="J814" s="17"/>
      <c r="K814" s="8"/>
      <c r="L814" s="3"/>
      <c r="M814" s="17"/>
    </row>
    <row r="815" spans="2:13">
      <c r="B815" s="2"/>
      <c r="C815" s="2"/>
      <c r="D815" s="3"/>
      <c r="F815" s="16"/>
      <c r="G815" s="17"/>
      <c r="H815" s="2"/>
      <c r="I815" s="17"/>
      <c r="J815" s="17"/>
      <c r="K815" s="8"/>
      <c r="L815" s="3"/>
      <c r="M815" s="17"/>
    </row>
    <row r="816" spans="2:13">
      <c r="B816" s="2"/>
      <c r="C816" s="2"/>
      <c r="D816" s="3"/>
      <c r="F816" s="16"/>
      <c r="G816" s="17"/>
      <c r="H816" s="2"/>
      <c r="I816" s="17"/>
      <c r="J816" s="17"/>
      <c r="K816" s="8"/>
      <c r="L816" s="3"/>
      <c r="M816" s="17"/>
    </row>
    <row r="817" spans="2:13">
      <c r="B817" s="2"/>
      <c r="C817" s="2"/>
      <c r="D817" s="3"/>
      <c r="F817" s="16"/>
      <c r="G817" s="17"/>
      <c r="H817" s="2"/>
      <c r="I817" s="17"/>
      <c r="J817" s="17"/>
      <c r="K817" s="8"/>
      <c r="L817" s="3"/>
      <c r="M817" s="17"/>
    </row>
    <row r="818" spans="2:13">
      <c r="B818" s="2"/>
      <c r="C818" s="2"/>
      <c r="D818" s="3"/>
      <c r="F818" s="16"/>
      <c r="G818" s="17"/>
      <c r="H818" s="2"/>
      <c r="I818" s="17"/>
      <c r="J818" s="17"/>
      <c r="K818" s="8"/>
      <c r="L818" s="3"/>
      <c r="M818" s="17"/>
    </row>
    <row r="819" spans="2:13">
      <c r="B819" s="2"/>
      <c r="C819" s="2"/>
      <c r="D819" s="3"/>
      <c r="F819" s="16"/>
      <c r="G819" s="17"/>
      <c r="H819" s="2"/>
      <c r="I819" s="17"/>
      <c r="J819" s="17"/>
      <c r="K819" s="8"/>
      <c r="L819" s="3"/>
      <c r="M819" s="17"/>
    </row>
    <row r="820" spans="2:13">
      <c r="B820" s="2"/>
      <c r="C820" s="2"/>
      <c r="D820" s="3"/>
      <c r="F820" s="16"/>
      <c r="G820" s="17"/>
      <c r="H820" s="2"/>
      <c r="I820" s="17"/>
      <c r="J820" s="17"/>
      <c r="K820" s="8"/>
      <c r="L820" s="3"/>
      <c r="M820" s="17"/>
    </row>
    <row r="821" spans="2:13">
      <c r="B821" s="2"/>
      <c r="C821" s="2"/>
      <c r="D821" s="3"/>
      <c r="F821" s="16"/>
      <c r="G821" s="17"/>
      <c r="H821" s="2"/>
      <c r="I821" s="17"/>
      <c r="J821" s="17"/>
      <c r="K821" s="8"/>
      <c r="L821" s="3"/>
      <c r="M821" s="17"/>
    </row>
    <row r="822" spans="2:13">
      <c r="B822" s="2"/>
      <c r="C822" s="2"/>
      <c r="D822" s="3"/>
      <c r="F822" s="16"/>
      <c r="G822" s="17"/>
      <c r="H822" s="2"/>
      <c r="I822" s="17"/>
      <c r="J822" s="17"/>
      <c r="K822" s="8"/>
      <c r="L822" s="3"/>
      <c r="M822" s="17"/>
    </row>
    <row r="823" spans="2:13">
      <c r="B823" s="2"/>
      <c r="C823" s="2"/>
      <c r="D823" s="3"/>
      <c r="F823" s="16"/>
      <c r="G823" s="17"/>
      <c r="H823" s="2"/>
      <c r="I823" s="17"/>
      <c r="J823" s="17"/>
      <c r="K823" s="8"/>
      <c r="L823" s="3"/>
      <c r="M823" s="17"/>
    </row>
    <row r="824" spans="2:13">
      <c r="B824" s="2"/>
      <c r="C824" s="2"/>
      <c r="D824" s="3"/>
      <c r="F824" s="16"/>
      <c r="G824" s="17"/>
      <c r="H824" s="2"/>
      <c r="I824" s="17"/>
      <c r="J824" s="17"/>
      <c r="K824" s="8"/>
      <c r="L824" s="3"/>
      <c r="M824" s="17"/>
    </row>
    <row r="825" spans="2:13">
      <c r="B825" s="2"/>
      <c r="C825" s="2"/>
      <c r="D825" s="3"/>
      <c r="F825" s="16"/>
      <c r="G825" s="17"/>
      <c r="H825" s="3"/>
      <c r="I825" s="17"/>
      <c r="J825" s="17"/>
      <c r="K825" s="4"/>
      <c r="L825" s="3"/>
      <c r="M825" s="17"/>
    </row>
    <row r="826" spans="2:13">
      <c r="B826" s="2"/>
      <c r="C826" s="2"/>
      <c r="D826" s="3"/>
      <c r="F826" s="16"/>
      <c r="G826" s="17"/>
      <c r="H826" s="3"/>
      <c r="I826" s="17"/>
      <c r="J826" s="17"/>
      <c r="K826" s="4"/>
      <c r="L826" s="3"/>
      <c r="M826" s="17"/>
    </row>
    <row r="827" spans="2:13">
      <c r="B827" s="2"/>
      <c r="C827" s="2"/>
      <c r="D827" s="3"/>
      <c r="F827" s="16"/>
      <c r="G827" s="17"/>
      <c r="H827" s="2"/>
      <c r="I827" s="17"/>
      <c r="J827" s="17"/>
      <c r="K827" s="4"/>
      <c r="L827" s="3"/>
      <c r="M827" s="17"/>
    </row>
    <row r="828" spans="2:13">
      <c r="B828" s="2"/>
      <c r="C828" s="2"/>
      <c r="D828" s="3"/>
      <c r="F828" s="16"/>
      <c r="G828" s="17"/>
      <c r="H828" s="2"/>
      <c r="I828" s="17"/>
      <c r="J828" s="17"/>
      <c r="K828" s="4"/>
      <c r="L828" s="3"/>
      <c r="M828" s="17"/>
    </row>
    <row r="829" spans="2:13">
      <c r="B829" s="2"/>
      <c r="C829" s="2"/>
      <c r="D829" s="3"/>
      <c r="F829" s="16"/>
      <c r="G829" s="17"/>
      <c r="H829" s="2"/>
      <c r="I829" s="17"/>
      <c r="J829" s="17"/>
      <c r="K829" s="4"/>
      <c r="L829" s="3"/>
      <c r="M829" s="17"/>
    </row>
    <row r="830" spans="2:13">
      <c r="B830" s="2"/>
      <c r="C830" s="2"/>
      <c r="D830" s="3"/>
      <c r="F830" s="16"/>
      <c r="G830" s="17"/>
      <c r="H830" s="2"/>
      <c r="I830" s="17"/>
      <c r="J830" s="17"/>
      <c r="K830" s="4"/>
      <c r="L830" s="3"/>
      <c r="M830" s="17"/>
    </row>
  </sheetData>
  <autoFilter ref="B5:L830" xr:uid="{00000000-0009-0000-0000-000001000000}">
    <filterColumn colId="5">
      <filters blank="1">
        <filter val="TXN00073"/>
      </filters>
    </filterColumn>
  </autoFilter>
  <sortState xmlns:xlrd2="http://schemas.microsoft.com/office/spreadsheetml/2017/richdata2" ref="B43:M104">
    <sortCondition ref="I6:I104"/>
  </sortState>
  <phoneticPr fontId="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103D1-8D5C-4782-8E89-E365708D293E}">
  <sheetPr codeName="工作表10">
    <tabColor theme="2"/>
  </sheetPr>
  <dimension ref="A1:M76"/>
  <sheetViews>
    <sheetView topLeftCell="A22" workbookViewId="0">
      <selection activeCell="C27" sqref="C27"/>
    </sheetView>
  </sheetViews>
  <sheetFormatPr defaultRowHeight="16.5"/>
  <cols>
    <col min="1" max="1" width="9" customWidth="1"/>
    <col min="2" max="2" width="11.875" customWidth="1"/>
    <col min="3" max="3" width="16.375" customWidth="1"/>
    <col min="4" max="4" width="19.75" customWidth="1"/>
    <col min="5" max="5" width="21.875" customWidth="1"/>
    <col min="6" max="6" width="15.625" customWidth="1"/>
    <col min="7" max="7" width="17.6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tr">
        <f>'API Index'!B2</f>
        <v>Version:</v>
      </c>
      <c r="C1" s="654">
        <f>'API Index'!C2</f>
        <v>45471</v>
      </c>
      <c r="E1" s="27" t="s">
        <v>6543</v>
      </c>
      <c r="F1" s="42"/>
      <c r="G1" s="43"/>
      <c r="H1" s="43"/>
      <c r="I1" s="43"/>
    </row>
    <row r="2" spans="1:13">
      <c r="A2" s="2680" t="s">
        <v>6544</v>
      </c>
      <c r="B2" s="15" t="s">
        <v>6237</v>
      </c>
      <c r="C2" s="44" t="s">
        <v>1798</v>
      </c>
      <c r="D2" s="45"/>
      <c r="E2" s="45"/>
      <c r="F2" s="45"/>
      <c r="G2" s="45"/>
      <c r="H2" s="45"/>
      <c r="I2" s="45"/>
      <c r="J2" s="45"/>
      <c r="K2" s="45"/>
    </row>
    <row r="3" spans="1:13">
      <c r="A3" s="2681"/>
      <c r="B3" s="15" t="s">
        <v>6545</v>
      </c>
      <c r="C3" s="46" t="str">
        <f>_xlfn.XLOOKUP(B6,表格1[API Code
API代碼],表格1[No])</f>
        <v>001</v>
      </c>
      <c r="D3" s="45"/>
      <c r="E3" s="45"/>
      <c r="F3" s="45"/>
      <c r="G3" s="45"/>
      <c r="H3" s="45"/>
      <c r="I3" s="45"/>
      <c r="J3" s="45"/>
      <c r="K3" s="45"/>
    </row>
    <row r="4" spans="1:13" ht="32.25" thickBot="1">
      <c r="B4" s="14" t="s">
        <v>6546</v>
      </c>
      <c r="C4" s="47" t="s">
        <v>2139</v>
      </c>
      <c r="D4" s="14" t="s">
        <v>6547</v>
      </c>
      <c r="E4" s="47" t="s">
        <v>6548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49.5">
      <c r="B6" s="52" t="s">
        <v>4399</v>
      </c>
      <c r="C6" s="53" t="s">
        <v>6561</v>
      </c>
      <c r="D6" s="54" t="s">
        <v>2142</v>
      </c>
      <c r="E6" s="55" t="s">
        <v>6562</v>
      </c>
      <c r="F6" s="56" t="s">
        <v>6563</v>
      </c>
      <c r="G6" s="55" t="s">
        <v>6564</v>
      </c>
      <c r="H6" s="55"/>
      <c r="I6" s="55" t="s">
        <v>6565</v>
      </c>
      <c r="J6" s="55"/>
      <c r="K6" s="2664" t="s">
        <v>6566</v>
      </c>
      <c r="L6" s="57" t="s">
        <v>6567</v>
      </c>
      <c r="M6" s="57" t="s">
        <v>6568</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63" t="s">
        <v>6576</v>
      </c>
      <c r="D10" s="64" t="s">
        <v>6577</v>
      </c>
      <c r="E10" s="65" t="s">
        <v>6578</v>
      </c>
      <c r="F10" s="66" t="s">
        <v>6579</v>
      </c>
      <c r="G10" s="66"/>
      <c r="H10" s="67" t="s">
        <v>6580</v>
      </c>
      <c r="I10" s="45"/>
      <c r="J10" s="45"/>
      <c r="K10" s="45"/>
    </row>
    <row r="11" spans="1:13" ht="67.5">
      <c r="B11" s="68">
        <v>2</v>
      </c>
      <c r="C11" s="69" t="s">
        <v>6581</v>
      </c>
      <c r="D11" s="70" t="s">
        <v>6582</v>
      </c>
      <c r="E11" s="70" t="s">
        <v>6583</v>
      </c>
      <c r="F11" s="71" t="s">
        <v>6584</v>
      </c>
      <c r="G11" s="72"/>
      <c r="H11" s="73" t="s">
        <v>6585</v>
      </c>
      <c r="I11" s="45"/>
      <c r="J11" s="45"/>
      <c r="K11" s="45"/>
    </row>
    <row r="12" spans="1:13" ht="25.5">
      <c r="B12" s="68">
        <v>3</v>
      </c>
      <c r="C12" s="69" t="s">
        <v>6586</v>
      </c>
      <c r="D12" s="70" t="s">
        <v>6587</v>
      </c>
      <c r="E12" s="70" t="s">
        <v>6583</v>
      </c>
      <c r="F12" s="71" t="s">
        <v>6584</v>
      </c>
      <c r="G12" s="71"/>
      <c r="H12" s="73"/>
      <c r="I12" s="45"/>
      <c r="J12" s="45"/>
      <c r="K12" s="45"/>
    </row>
    <row r="13" spans="1:13">
      <c r="B13" s="68">
        <v>4</v>
      </c>
      <c r="C13" s="69" t="s">
        <v>6588</v>
      </c>
      <c r="D13" s="70" t="s">
        <v>6589</v>
      </c>
      <c r="E13" s="70" t="s">
        <v>6583</v>
      </c>
      <c r="F13" s="71" t="s">
        <v>6584</v>
      </c>
      <c r="G13" s="71"/>
      <c r="H13" s="73"/>
      <c r="I13" s="45"/>
      <c r="J13" s="45"/>
      <c r="K13" s="45"/>
    </row>
    <row r="14" spans="1:13">
      <c r="B14" s="68">
        <v>5</v>
      </c>
      <c r="C14" s="69" t="s">
        <v>6590</v>
      </c>
      <c r="D14" s="70" t="s">
        <v>6591</v>
      </c>
      <c r="E14" s="70" t="s">
        <v>6583</v>
      </c>
      <c r="F14" s="71" t="s">
        <v>6584</v>
      </c>
      <c r="G14" s="74"/>
      <c r="H14" s="73"/>
      <c r="I14" s="45"/>
      <c r="J14" s="45"/>
      <c r="K14" s="45"/>
    </row>
    <row r="15" spans="1:13">
      <c r="B15" s="75">
        <v>6</v>
      </c>
      <c r="C15" s="69" t="s">
        <v>6592</v>
      </c>
      <c r="D15" s="70" t="s">
        <v>6593</v>
      </c>
      <c r="E15" s="70" t="s">
        <v>6594</v>
      </c>
      <c r="F15" s="71" t="s">
        <v>6584</v>
      </c>
      <c r="G15" s="76"/>
      <c r="H15" s="73"/>
      <c r="I15" s="45"/>
      <c r="J15" s="45"/>
      <c r="K15" s="45"/>
    </row>
    <row r="16" spans="1:13">
      <c r="B16" s="68">
        <v>7</v>
      </c>
      <c r="C16" s="69" t="s">
        <v>6595</v>
      </c>
      <c r="D16" s="70" t="s">
        <v>6596</v>
      </c>
      <c r="E16" s="70" t="s">
        <v>6594</v>
      </c>
      <c r="F16" s="71" t="s">
        <v>6584</v>
      </c>
      <c r="G16" s="72"/>
      <c r="H16" s="73"/>
      <c r="I16" s="45"/>
      <c r="J16" s="45"/>
      <c r="K16" s="45"/>
    </row>
    <row r="17" spans="2:11">
      <c r="B17" s="68">
        <v>8</v>
      </c>
      <c r="C17" s="69" t="s">
        <v>6597</v>
      </c>
      <c r="D17" s="70" t="s">
        <v>6598</v>
      </c>
      <c r="E17" s="70" t="s">
        <v>6599</v>
      </c>
      <c r="F17" s="71" t="s">
        <v>6584</v>
      </c>
      <c r="G17" s="71"/>
      <c r="H17" s="73"/>
      <c r="I17" s="45"/>
      <c r="J17" s="45"/>
      <c r="K17" s="45"/>
    </row>
    <row r="18" spans="2:11" ht="27">
      <c r="B18" s="68">
        <v>9</v>
      </c>
      <c r="C18" s="69" t="s">
        <v>6600</v>
      </c>
      <c r="D18" s="70" t="s">
        <v>6601</v>
      </c>
      <c r="E18" s="70" t="s">
        <v>6599</v>
      </c>
      <c r="F18" s="71" t="s">
        <v>6584</v>
      </c>
      <c r="G18" s="71"/>
      <c r="H18" s="73" t="s">
        <v>6602</v>
      </c>
      <c r="I18" s="45"/>
      <c r="J18" s="45"/>
      <c r="K18" s="45"/>
    </row>
    <row r="19" spans="2:11" ht="54">
      <c r="B19" s="68">
        <v>10</v>
      </c>
      <c r="C19" s="69" t="s">
        <v>6603</v>
      </c>
      <c r="D19" s="70" t="s">
        <v>6604</v>
      </c>
      <c r="E19" s="70" t="s">
        <v>6599</v>
      </c>
      <c r="F19" s="71" t="s">
        <v>6584</v>
      </c>
      <c r="G19" s="74"/>
      <c r="H19" s="73" t="s">
        <v>6605</v>
      </c>
      <c r="I19" s="45"/>
      <c r="J19" s="45"/>
      <c r="K19" s="45"/>
    </row>
    <row r="20" spans="2:11">
      <c r="B20" s="75">
        <v>11</v>
      </c>
      <c r="C20" s="69" t="s">
        <v>6606</v>
      </c>
      <c r="D20" s="70" t="s">
        <v>6607</v>
      </c>
      <c r="E20" s="70" t="s">
        <v>6608</v>
      </c>
      <c r="F20" s="71" t="s">
        <v>6584</v>
      </c>
      <c r="G20" s="76"/>
      <c r="H20" s="73" t="s">
        <v>6609</v>
      </c>
      <c r="I20" s="45"/>
      <c r="J20" s="45"/>
      <c r="K20" s="45"/>
    </row>
    <row r="21" spans="2:11" ht="17.25" thickBot="1">
      <c r="B21" s="77">
        <v>12</v>
      </c>
      <c r="C21" s="78" t="s">
        <v>6610</v>
      </c>
      <c r="D21" s="79" t="s">
        <v>6611</v>
      </c>
      <c r="E21" s="79" t="s">
        <v>6612</v>
      </c>
      <c r="F21" s="80" t="s">
        <v>6584</v>
      </c>
      <c r="G21" s="81"/>
      <c r="H21" s="82" t="s">
        <v>6609</v>
      </c>
      <c r="I21" s="45"/>
      <c r="J21" s="45"/>
      <c r="K21" s="45"/>
    </row>
    <row r="22" spans="2:11">
      <c r="B22" s="45"/>
      <c r="C22" s="45"/>
      <c r="D22" s="45"/>
      <c r="E22" s="45"/>
      <c r="F22" s="45"/>
      <c r="G22" s="45"/>
      <c r="H22" s="45"/>
      <c r="I22" s="45"/>
      <c r="J22" s="45"/>
      <c r="K22" s="45"/>
    </row>
    <row r="23" spans="2:11">
      <c r="B23" s="45"/>
      <c r="C23" s="45"/>
      <c r="D23" s="45"/>
      <c r="E23" s="45"/>
      <c r="F23" s="45"/>
      <c r="G23" s="45"/>
      <c r="H23" s="45"/>
      <c r="I23" s="45"/>
      <c r="J23" s="45"/>
      <c r="K23" s="45"/>
    </row>
    <row r="24" spans="2:11" ht="19.5" thickBot="1">
      <c r="B24" s="83" t="s">
        <v>6613</v>
      </c>
      <c r="C24" s="69" t="s">
        <v>6614</v>
      </c>
      <c r="H24" s="45"/>
      <c r="I24" s="45"/>
      <c r="J24" s="45"/>
      <c r="K24" s="45"/>
    </row>
    <row r="25" spans="2:11" ht="33.75" thickBot="1">
      <c r="B25" s="84" t="s">
        <v>6570</v>
      </c>
      <c r="C25" s="85" t="s">
        <v>6571</v>
      </c>
      <c r="D25" s="85" t="s">
        <v>6572</v>
      </c>
      <c r="E25" s="85" t="s">
        <v>6573</v>
      </c>
      <c r="F25" s="85" t="s">
        <v>6574</v>
      </c>
      <c r="G25" s="85" t="s">
        <v>6575</v>
      </c>
      <c r="H25" s="86" t="s">
        <v>6557</v>
      </c>
      <c r="I25" s="45"/>
      <c r="J25" s="45"/>
      <c r="K25" s="45"/>
    </row>
    <row r="26" spans="2:11" ht="27">
      <c r="B26" s="87">
        <v>1</v>
      </c>
      <c r="C26" s="88" t="s">
        <v>6615</v>
      </c>
      <c r="D26" s="88" t="s">
        <v>6616</v>
      </c>
      <c r="E26" s="88" t="s">
        <v>6578</v>
      </c>
      <c r="F26" s="89" t="s">
        <v>6584</v>
      </c>
      <c r="G26" s="89"/>
      <c r="H26" s="90"/>
      <c r="I26" s="45"/>
      <c r="J26" s="45"/>
      <c r="K26" s="45"/>
    </row>
    <row r="27" spans="2:11" ht="27">
      <c r="B27" s="91">
        <v>2</v>
      </c>
      <c r="C27" s="92" t="s">
        <v>6617</v>
      </c>
      <c r="D27" s="92" t="s">
        <v>6618</v>
      </c>
      <c r="E27" s="92" t="s">
        <v>6619</v>
      </c>
      <c r="F27" s="93" t="s">
        <v>6584</v>
      </c>
      <c r="G27" s="94"/>
      <c r="H27" s="95" t="s">
        <v>6620</v>
      </c>
      <c r="I27" s="45"/>
      <c r="J27" s="45"/>
      <c r="K27" s="45"/>
    </row>
    <row r="28" spans="2:11" ht="27">
      <c r="B28" s="91">
        <v>3</v>
      </c>
      <c r="C28" s="92" t="s">
        <v>6621</v>
      </c>
      <c r="D28" s="92" t="s">
        <v>6622</v>
      </c>
      <c r="E28" s="92" t="s">
        <v>6623</v>
      </c>
      <c r="F28" s="93" t="s">
        <v>6584</v>
      </c>
      <c r="G28" s="93"/>
      <c r="H28" s="95" t="s">
        <v>6624</v>
      </c>
      <c r="I28" s="45"/>
      <c r="J28" s="45"/>
      <c r="K28" s="45"/>
    </row>
    <row r="29" spans="2:11">
      <c r="B29" s="91">
        <v>4</v>
      </c>
      <c r="C29" s="92" t="s">
        <v>6610</v>
      </c>
      <c r="D29" s="92" t="s">
        <v>6625</v>
      </c>
      <c r="E29" s="92" t="s">
        <v>6612</v>
      </c>
      <c r="F29" s="93" t="s">
        <v>6584</v>
      </c>
      <c r="G29" s="93"/>
      <c r="H29" s="95"/>
      <c r="I29" s="45"/>
      <c r="J29" s="45"/>
      <c r="K29" s="45"/>
    </row>
    <row r="30" spans="2:11">
      <c r="B30" s="91">
        <v>5</v>
      </c>
      <c r="C30" s="96" t="s">
        <v>6626</v>
      </c>
      <c r="D30" s="92" t="s">
        <v>6627</v>
      </c>
      <c r="E30" s="92" t="s">
        <v>6619</v>
      </c>
      <c r="F30" s="93" t="s">
        <v>6584</v>
      </c>
      <c r="G30" s="97"/>
      <c r="H30" s="95"/>
      <c r="I30" s="45"/>
      <c r="J30" s="45"/>
      <c r="K30" s="45"/>
    </row>
    <row r="31" spans="2:11">
      <c r="B31" s="91">
        <v>6</v>
      </c>
      <c r="C31" s="96" t="s">
        <v>6628</v>
      </c>
      <c r="D31" s="92" t="s">
        <v>6629</v>
      </c>
      <c r="E31" s="92" t="s">
        <v>6630</v>
      </c>
      <c r="F31" s="93" t="s">
        <v>6584</v>
      </c>
      <c r="G31" s="93"/>
      <c r="H31" s="95"/>
      <c r="I31" s="45"/>
      <c r="J31" s="45"/>
      <c r="K31" s="45"/>
    </row>
    <row r="32" spans="2:11">
      <c r="B32" s="91">
        <v>7</v>
      </c>
      <c r="C32" s="96" t="s">
        <v>6631</v>
      </c>
      <c r="D32" s="92" t="s">
        <v>6632</v>
      </c>
      <c r="E32" s="92" t="s">
        <v>6630</v>
      </c>
      <c r="F32" s="93" t="s">
        <v>6584</v>
      </c>
      <c r="G32" s="94"/>
      <c r="H32" s="95"/>
      <c r="I32" s="45"/>
      <c r="J32" s="45"/>
      <c r="K32" s="45"/>
    </row>
    <row r="33" spans="2:11">
      <c r="B33" s="91">
        <v>8</v>
      </c>
      <c r="C33" s="69" t="s">
        <v>6581</v>
      </c>
      <c r="D33" s="92" t="s">
        <v>6633</v>
      </c>
      <c r="E33" s="92" t="s">
        <v>6583</v>
      </c>
      <c r="F33" s="93" t="s">
        <v>6584</v>
      </c>
      <c r="G33" s="93"/>
      <c r="H33" s="95"/>
      <c r="I33" s="45"/>
      <c r="J33" s="45"/>
      <c r="K33" s="45"/>
    </row>
    <row r="34" spans="2:11" ht="25.5">
      <c r="B34" s="91">
        <v>9</v>
      </c>
      <c r="C34" s="69" t="s">
        <v>6586</v>
      </c>
      <c r="D34" s="92" t="s">
        <v>6634</v>
      </c>
      <c r="E34" s="92" t="s">
        <v>6583</v>
      </c>
      <c r="F34" s="93" t="s">
        <v>6584</v>
      </c>
      <c r="G34" s="93"/>
      <c r="H34" s="95"/>
      <c r="I34" s="45"/>
      <c r="J34" s="45"/>
      <c r="K34" s="45"/>
    </row>
    <row r="35" spans="2:11" ht="25.5">
      <c r="B35" s="91">
        <v>10</v>
      </c>
      <c r="C35" s="69" t="s">
        <v>6586</v>
      </c>
      <c r="D35" s="92" t="s">
        <v>6635</v>
      </c>
      <c r="E35" s="92" t="s">
        <v>6583</v>
      </c>
      <c r="F35" s="93" t="s">
        <v>6584</v>
      </c>
      <c r="G35" s="97"/>
      <c r="H35" s="95"/>
      <c r="I35" s="45"/>
      <c r="J35" s="45"/>
      <c r="K35" s="45"/>
    </row>
    <row r="36" spans="2:11">
      <c r="B36" s="91">
        <v>11</v>
      </c>
      <c r="C36" s="96" t="s">
        <v>6636</v>
      </c>
      <c r="D36" s="92" t="s">
        <v>6637</v>
      </c>
      <c r="E36" s="92" t="s">
        <v>6638</v>
      </c>
      <c r="F36" s="93" t="s">
        <v>6584</v>
      </c>
      <c r="G36" s="93"/>
      <c r="H36" s="95"/>
      <c r="I36" s="45"/>
      <c r="J36" s="45"/>
      <c r="K36" s="45"/>
    </row>
    <row r="37" spans="2:11">
      <c r="B37" s="91">
        <v>12</v>
      </c>
      <c r="C37" s="69" t="s">
        <v>6588</v>
      </c>
      <c r="D37" s="92" t="s">
        <v>6639</v>
      </c>
      <c r="E37" s="92" t="s">
        <v>6640</v>
      </c>
      <c r="F37" s="93" t="s">
        <v>6584</v>
      </c>
      <c r="G37" s="94"/>
      <c r="H37" s="95"/>
      <c r="I37" s="45"/>
      <c r="J37" s="45"/>
      <c r="K37" s="45"/>
    </row>
    <row r="38" spans="2:11">
      <c r="B38" s="91">
        <v>13</v>
      </c>
      <c r="C38" s="69" t="s">
        <v>6592</v>
      </c>
      <c r="D38" s="92" t="s">
        <v>6641</v>
      </c>
      <c r="E38" s="92" t="s">
        <v>6594</v>
      </c>
      <c r="F38" s="93" t="s">
        <v>6584</v>
      </c>
      <c r="G38" s="93"/>
      <c r="H38" s="95"/>
      <c r="I38" s="45"/>
      <c r="J38" s="45"/>
      <c r="K38" s="45"/>
    </row>
    <row r="39" spans="2:11">
      <c r="B39" s="91">
        <v>14</v>
      </c>
      <c r="C39" s="69" t="s">
        <v>6590</v>
      </c>
      <c r="D39" s="92" t="s">
        <v>6642</v>
      </c>
      <c r="E39" s="92" t="s">
        <v>6583</v>
      </c>
      <c r="F39" s="93" t="s">
        <v>6584</v>
      </c>
      <c r="G39" s="93"/>
      <c r="H39" s="95"/>
      <c r="I39" s="45"/>
      <c r="J39" s="45"/>
      <c r="K39" s="45"/>
    </row>
    <row r="40" spans="2:11">
      <c r="B40" s="91">
        <v>15</v>
      </c>
      <c r="C40" s="69" t="s">
        <v>6595</v>
      </c>
      <c r="D40" s="92" t="s">
        <v>6643</v>
      </c>
      <c r="E40" s="92" t="s">
        <v>6594</v>
      </c>
      <c r="F40" s="93" t="s">
        <v>6584</v>
      </c>
      <c r="G40" s="97"/>
      <c r="H40" s="95"/>
      <c r="I40" s="45"/>
      <c r="J40" s="45"/>
      <c r="K40" s="45"/>
    </row>
    <row r="41" spans="2:11">
      <c r="B41" s="91">
        <v>16</v>
      </c>
      <c r="C41" s="69" t="s">
        <v>6597</v>
      </c>
      <c r="D41" s="92" t="s">
        <v>6644</v>
      </c>
      <c r="E41" s="92" t="s">
        <v>6578</v>
      </c>
      <c r="F41" s="93" t="s">
        <v>6584</v>
      </c>
      <c r="G41" s="93"/>
      <c r="H41" s="95"/>
      <c r="I41" s="45"/>
      <c r="J41" s="45"/>
      <c r="K41" s="45"/>
    </row>
    <row r="42" spans="2:11" ht="27">
      <c r="B42" s="91">
        <v>17</v>
      </c>
      <c r="C42" s="69" t="s">
        <v>6600</v>
      </c>
      <c r="D42" s="92" t="s">
        <v>6645</v>
      </c>
      <c r="E42" s="92" t="s">
        <v>6599</v>
      </c>
      <c r="F42" s="93" t="s">
        <v>6584</v>
      </c>
      <c r="G42" s="94"/>
      <c r="H42" s="73" t="s">
        <v>6602</v>
      </c>
      <c r="I42" s="45"/>
      <c r="J42" s="45"/>
      <c r="K42" s="45"/>
    </row>
    <row r="43" spans="2:11" ht="54">
      <c r="B43" s="91">
        <v>18</v>
      </c>
      <c r="C43" s="69" t="s">
        <v>6603</v>
      </c>
      <c r="D43" s="92" t="s">
        <v>6646</v>
      </c>
      <c r="E43" s="92" t="s">
        <v>6599</v>
      </c>
      <c r="F43" s="93" t="s">
        <v>6584</v>
      </c>
      <c r="G43" s="93"/>
      <c r="H43" s="73" t="s">
        <v>6605</v>
      </c>
      <c r="I43" s="45"/>
      <c r="J43" s="45"/>
      <c r="K43" s="45"/>
    </row>
    <row r="44" spans="2:11">
      <c r="B44" s="91">
        <v>19</v>
      </c>
      <c r="C44" s="96" t="s">
        <v>6647</v>
      </c>
      <c r="D44" s="92" t="s">
        <v>6648</v>
      </c>
      <c r="E44" s="92" t="s">
        <v>6649</v>
      </c>
      <c r="F44" s="93" t="s">
        <v>6584</v>
      </c>
      <c r="G44" s="93"/>
      <c r="H44" s="95"/>
      <c r="I44" s="45"/>
      <c r="J44" s="45"/>
      <c r="K44" s="45"/>
    </row>
    <row r="45" spans="2:11" ht="27">
      <c r="B45" s="91">
        <v>20</v>
      </c>
      <c r="C45" s="96" t="s">
        <v>6650</v>
      </c>
      <c r="D45" s="92" t="s">
        <v>6651</v>
      </c>
      <c r="E45" s="92" t="s">
        <v>6619</v>
      </c>
      <c r="F45" s="93" t="s">
        <v>6584</v>
      </c>
      <c r="G45" s="97"/>
      <c r="H45" s="95" t="s">
        <v>6652</v>
      </c>
      <c r="I45" s="45"/>
      <c r="J45" s="45"/>
      <c r="K45" s="45"/>
    </row>
    <row r="46" spans="2:11">
      <c r="B46" s="91">
        <v>21</v>
      </c>
      <c r="C46" s="96" t="s">
        <v>6653</v>
      </c>
      <c r="D46" s="92" t="s">
        <v>6654</v>
      </c>
      <c r="E46" s="92" t="s">
        <v>6655</v>
      </c>
      <c r="F46" s="93" t="s">
        <v>6584</v>
      </c>
      <c r="G46" s="93"/>
      <c r="H46" s="95"/>
      <c r="I46" s="45"/>
      <c r="J46" s="45"/>
      <c r="K46" s="45"/>
    </row>
    <row r="47" spans="2:11">
      <c r="B47" s="91">
        <v>22</v>
      </c>
      <c r="C47" s="96" t="s">
        <v>6656</v>
      </c>
      <c r="D47" s="92" t="s">
        <v>6657</v>
      </c>
      <c r="E47" s="92" t="s">
        <v>6594</v>
      </c>
      <c r="F47" s="93" t="s">
        <v>6584</v>
      </c>
      <c r="G47" s="94"/>
      <c r="H47" s="95"/>
    </row>
    <row r="48" spans="2:11">
      <c r="B48" s="91">
        <v>23</v>
      </c>
      <c r="C48" s="96" t="s">
        <v>6658</v>
      </c>
      <c r="D48" s="92" t="s">
        <v>6659</v>
      </c>
      <c r="E48" s="92" t="s">
        <v>6594</v>
      </c>
      <c r="F48" s="93" t="s">
        <v>6584</v>
      </c>
      <c r="G48" s="93"/>
      <c r="H48" s="95"/>
    </row>
    <row r="49" spans="2:8">
      <c r="B49" s="91">
        <v>24</v>
      </c>
      <c r="C49" s="96" t="s">
        <v>6660</v>
      </c>
      <c r="D49" s="92" t="s">
        <v>6661</v>
      </c>
      <c r="E49" s="92" t="s">
        <v>6594</v>
      </c>
      <c r="F49" s="93" t="s">
        <v>6584</v>
      </c>
      <c r="G49" s="93"/>
      <c r="H49" s="95"/>
    </row>
    <row r="50" spans="2:8">
      <c r="B50" s="91">
        <v>25</v>
      </c>
      <c r="C50" s="96" t="s">
        <v>6662</v>
      </c>
      <c r="D50" s="92" t="s">
        <v>6663</v>
      </c>
      <c r="E50" s="92" t="s">
        <v>6594</v>
      </c>
      <c r="F50" s="93" t="s">
        <v>6584</v>
      </c>
      <c r="G50" s="97"/>
      <c r="H50" s="95"/>
    </row>
    <row r="51" spans="2:8">
      <c r="B51" s="91">
        <v>26</v>
      </c>
      <c r="C51" s="96" t="s">
        <v>6664</v>
      </c>
      <c r="D51" s="92" t="s">
        <v>6665</v>
      </c>
      <c r="E51" s="92" t="s">
        <v>6594</v>
      </c>
      <c r="F51" s="93" t="s">
        <v>6584</v>
      </c>
      <c r="G51" s="93"/>
      <c r="H51" s="95"/>
    </row>
    <row r="52" spans="2:8">
      <c r="B52" s="91">
        <v>27</v>
      </c>
      <c r="C52" s="96" t="s">
        <v>6666</v>
      </c>
      <c r="D52" s="92" t="s">
        <v>6667</v>
      </c>
      <c r="E52" s="92" t="s">
        <v>6594</v>
      </c>
      <c r="F52" s="93" t="s">
        <v>6584</v>
      </c>
      <c r="G52" s="94"/>
      <c r="H52" s="95"/>
    </row>
    <row r="53" spans="2:8">
      <c r="B53" s="91">
        <v>28</v>
      </c>
      <c r="C53" s="96" t="s">
        <v>6668</v>
      </c>
      <c r="D53" s="92" t="s">
        <v>6669</v>
      </c>
      <c r="E53" s="92" t="s">
        <v>6670</v>
      </c>
      <c r="F53" s="93" t="s">
        <v>6584</v>
      </c>
      <c r="G53" s="93"/>
      <c r="H53" s="95"/>
    </row>
    <row r="54" spans="2:8">
      <c r="B54" s="91">
        <v>29</v>
      </c>
      <c r="C54" s="96" t="s">
        <v>6671</v>
      </c>
      <c r="D54" s="92" t="s">
        <v>6672</v>
      </c>
      <c r="E54" s="92" t="s">
        <v>6670</v>
      </c>
      <c r="F54" s="93" t="s">
        <v>6584</v>
      </c>
      <c r="G54" s="93"/>
      <c r="H54" s="95"/>
    </row>
    <row r="55" spans="2:8" ht="54">
      <c r="B55" s="91">
        <v>30</v>
      </c>
      <c r="C55" s="92" t="s">
        <v>6673</v>
      </c>
      <c r="D55" s="92" t="s">
        <v>6674</v>
      </c>
      <c r="E55" s="92" t="s">
        <v>6599</v>
      </c>
      <c r="F55" s="93" t="s">
        <v>6584</v>
      </c>
      <c r="G55" s="97"/>
      <c r="H55" s="95" t="s">
        <v>6675</v>
      </c>
    </row>
    <row r="56" spans="2:8">
      <c r="B56" s="91">
        <v>31</v>
      </c>
      <c r="C56" s="96" t="s">
        <v>6676</v>
      </c>
      <c r="D56" s="92" t="s">
        <v>6677</v>
      </c>
      <c r="E56" s="92" t="s">
        <v>6678</v>
      </c>
      <c r="F56" s="93" t="s">
        <v>6584</v>
      </c>
      <c r="G56" s="45"/>
      <c r="H56" s="98"/>
    </row>
    <row r="57" spans="2:8">
      <c r="B57" s="91">
        <v>32</v>
      </c>
      <c r="C57" s="69" t="s">
        <v>6606</v>
      </c>
      <c r="D57" s="92" t="s">
        <v>6679</v>
      </c>
      <c r="E57" s="92" t="s">
        <v>6680</v>
      </c>
      <c r="F57" s="93" t="s">
        <v>6584</v>
      </c>
      <c r="G57" s="45"/>
      <c r="H57" s="98"/>
    </row>
    <row r="58" spans="2:8">
      <c r="B58" s="91">
        <v>33</v>
      </c>
      <c r="C58" s="69" t="s">
        <v>6681</v>
      </c>
      <c r="D58" s="92" t="s">
        <v>6682</v>
      </c>
      <c r="E58" s="92" t="s">
        <v>6612</v>
      </c>
      <c r="F58" s="93" t="s">
        <v>6584</v>
      </c>
      <c r="G58" s="45"/>
      <c r="H58" s="98"/>
    </row>
    <row r="59" spans="2:8">
      <c r="B59" s="91">
        <v>34</v>
      </c>
      <c r="C59" s="96" t="s">
        <v>6683</v>
      </c>
      <c r="D59" s="92" t="s">
        <v>6684</v>
      </c>
      <c r="E59" s="92" t="s">
        <v>6638</v>
      </c>
      <c r="F59" s="93" t="s">
        <v>6584</v>
      </c>
      <c r="G59" s="45"/>
      <c r="H59" s="98"/>
    </row>
    <row r="60" spans="2:8">
      <c r="B60" s="91">
        <v>35</v>
      </c>
      <c r="C60" s="96" t="s">
        <v>6685</v>
      </c>
      <c r="D60" s="92" t="s">
        <v>6686</v>
      </c>
      <c r="E60" s="92" t="s">
        <v>6687</v>
      </c>
      <c r="F60" s="93" t="s">
        <v>6584</v>
      </c>
      <c r="G60" s="45"/>
      <c r="H60" s="98"/>
    </row>
    <row r="61" spans="2:8">
      <c r="B61" s="91">
        <v>36</v>
      </c>
      <c r="C61" s="96" t="s">
        <v>6688</v>
      </c>
      <c r="D61" s="92" t="s">
        <v>6689</v>
      </c>
      <c r="E61" s="92" t="s">
        <v>6690</v>
      </c>
      <c r="F61" s="93" t="s">
        <v>6584</v>
      </c>
      <c r="G61" s="45"/>
      <c r="H61" s="98"/>
    </row>
    <row r="62" spans="2:8" ht="27.75" thickBot="1">
      <c r="B62" s="99">
        <v>37</v>
      </c>
      <c r="C62" s="100" t="s">
        <v>6691</v>
      </c>
      <c r="D62" s="101" t="s">
        <v>6692</v>
      </c>
      <c r="E62" s="101" t="s">
        <v>6690</v>
      </c>
      <c r="F62" s="102" t="s">
        <v>6584</v>
      </c>
      <c r="G62" s="103"/>
      <c r="H62" s="104"/>
    </row>
    <row r="63" spans="2:8">
      <c r="B63" s="45"/>
      <c r="C63" s="45"/>
      <c r="D63" s="45"/>
      <c r="E63" s="45"/>
      <c r="F63" s="45"/>
      <c r="G63" s="45"/>
      <c r="H63" s="45"/>
    </row>
    <row r="64" spans="2:8">
      <c r="B64" s="45"/>
      <c r="C64" s="45"/>
      <c r="D64" s="45"/>
      <c r="E64" s="45"/>
      <c r="F64" s="45"/>
      <c r="G64" s="45"/>
      <c r="H64" s="45"/>
    </row>
    <row r="65" spans="2:8">
      <c r="B65" s="45"/>
      <c r="C65" s="45"/>
      <c r="D65" s="45"/>
      <c r="E65" s="45"/>
      <c r="F65" s="45"/>
      <c r="G65" s="45"/>
      <c r="H65" s="45"/>
    </row>
    <row r="66" spans="2:8">
      <c r="B66" s="45"/>
      <c r="C66" s="45"/>
      <c r="D66" s="45"/>
      <c r="E66" s="45"/>
      <c r="F66" s="45"/>
      <c r="G66" s="45"/>
      <c r="H66" s="45"/>
    </row>
    <row r="67" spans="2:8">
      <c r="B67" s="45"/>
      <c r="C67" s="45"/>
      <c r="D67" s="45"/>
      <c r="E67" s="45"/>
      <c r="F67" s="45"/>
      <c r="G67" s="45"/>
      <c r="H67" s="45"/>
    </row>
    <row r="68" spans="2:8">
      <c r="B68" s="45"/>
      <c r="C68" s="45"/>
      <c r="D68" s="45"/>
      <c r="E68" s="45"/>
      <c r="F68" s="45"/>
      <c r="G68" s="45"/>
      <c r="H68" s="45"/>
    </row>
    <row r="69" spans="2:8">
      <c r="B69" s="45"/>
      <c r="C69" s="45"/>
      <c r="D69" s="45"/>
      <c r="E69" s="45"/>
      <c r="F69" s="45"/>
      <c r="G69" s="45"/>
      <c r="H69" s="45"/>
    </row>
    <row r="70" spans="2:8">
      <c r="B70" s="45"/>
      <c r="C70" s="45"/>
      <c r="D70" s="45"/>
      <c r="E70" s="45"/>
      <c r="F70" s="45"/>
      <c r="G70" s="45"/>
      <c r="H70" s="45"/>
    </row>
    <row r="71" spans="2:8">
      <c r="B71" s="45"/>
      <c r="C71" s="45"/>
      <c r="D71" s="45"/>
      <c r="E71" s="45"/>
      <c r="F71" s="45"/>
      <c r="G71" s="45"/>
      <c r="H71" s="45"/>
    </row>
    <row r="72" spans="2:8">
      <c r="B72" s="45"/>
      <c r="C72" s="45"/>
      <c r="D72" s="45"/>
      <c r="E72" s="45"/>
      <c r="F72" s="45"/>
      <c r="G72" s="45"/>
      <c r="H72" s="45"/>
    </row>
    <row r="73" spans="2:8">
      <c r="B73" s="45"/>
      <c r="C73" s="45"/>
      <c r="D73" s="45"/>
      <c r="E73" s="45"/>
      <c r="F73" s="45"/>
      <c r="G73" s="45"/>
      <c r="H73" s="45"/>
    </row>
    <row r="74" spans="2:8">
      <c r="B74" s="45"/>
      <c r="C74" s="45"/>
      <c r="D74" s="45"/>
      <c r="E74" s="45"/>
      <c r="F74" s="45"/>
      <c r="G74" s="45"/>
      <c r="H74" s="45"/>
    </row>
    <row r="75" spans="2:8">
      <c r="B75" s="45"/>
      <c r="C75" s="45"/>
      <c r="D75" s="45"/>
      <c r="E75" s="45"/>
      <c r="F75" s="45"/>
      <c r="G75" s="45"/>
      <c r="H75" s="45"/>
    </row>
    <row r="76" spans="2:8">
      <c r="B76" s="45"/>
      <c r="C76" s="45"/>
      <c r="D76" s="45"/>
      <c r="E76" s="45"/>
      <c r="F76" s="45"/>
      <c r="G76" s="45"/>
      <c r="H76" s="45"/>
    </row>
  </sheetData>
  <mergeCells count="1">
    <mergeCell ref="A2:A3"/>
  </mergeCells>
  <phoneticPr fontId="2" type="noConversion"/>
  <dataValidations count="2">
    <dataValidation type="list" allowBlank="1" showInputMessage="1" showErrorMessage="1" sqref="C6" xr:uid="{D4413A77-E397-4BA0-8318-C88B5BF16A48}">
      <formula1>"Web Service, API"</formula1>
    </dataValidation>
    <dataValidation type="list" allowBlank="1" showInputMessage="1" showErrorMessage="1" sqref="F6" xr:uid="{80A92683-C33E-4B4C-B34A-FE581358C279}">
      <formula1>"IB,MB,DAWHO, IB/MB, MB/DAWHO,IB/MB/DAWHO"</formula1>
    </dataValidation>
  </dataValidations>
  <hyperlinks>
    <hyperlink ref="K6" r:id="rId1" xr:uid="{B13A8EB3-48D1-4AE1-B93A-A8165D2BB77D}"/>
    <hyperlink ref="L6:M6" r:id="rId2" display="http://10.11.22.126:886/ETSRateService.asm/RequestSpot" xr:uid="{00073494-5B95-435B-87B0-4545081F470F}"/>
    <hyperlink ref="L6" r:id="rId3" xr:uid="{1FEE0567-FB9E-4839-956E-33B47EFF094D}"/>
    <hyperlink ref="M6" r:id="rId4" xr:uid="{3C6EE555-05E5-44E9-8230-A9B3D5CDCF84}"/>
    <hyperlink ref="A2:A3" location="'API Index'!A1" display="Return to Index" xr:uid="{BBABA11A-E1EB-4786-9E93-29526A8270F7}"/>
  </hyperlinks>
  <pageMargins left="0.7" right="0.7" top="0.75" bottom="0.75" header="0.3" footer="0.3"/>
  <pageSetup paperSize="9" orientation="portrait"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82466-613D-4A73-A400-FA1DBB96624E}">
  <sheetPr codeName="工作表11">
    <tabColor theme="2"/>
  </sheetPr>
  <dimension ref="A1:M76"/>
  <sheetViews>
    <sheetView zoomScale="70" zoomScaleNormal="70" workbookViewId="0">
      <selection activeCell="D2" sqref="D2"/>
    </sheetView>
  </sheetViews>
  <sheetFormatPr defaultRowHeight="16.5"/>
  <cols>
    <col min="2" max="2" width="11.875" customWidth="1"/>
    <col min="3" max="3" width="16.375" customWidth="1"/>
    <col min="4" max="4" width="19.75" customWidth="1"/>
    <col min="5" max="5" width="21.875" customWidth="1"/>
    <col min="6" max="6" width="15.625" customWidth="1"/>
    <col min="7" max="7" width="17.625" customWidth="1"/>
    <col min="8" max="8" width="26" customWidth="1"/>
    <col min="9" max="9" width="21.625" customWidth="1"/>
    <col min="10" max="10" width="16.5" customWidth="1"/>
    <col min="11" max="11" width="19.7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1798</v>
      </c>
      <c r="D2" s="45"/>
      <c r="E2" s="45"/>
      <c r="F2" s="45"/>
      <c r="G2" s="45"/>
      <c r="H2" s="45"/>
      <c r="I2" s="45"/>
      <c r="J2" s="45"/>
      <c r="K2" s="45"/>
    </row>
    <row r="3" spans="1:13">
      <c r="A3" s="2681"/>
      <c r="B3" s="15" t="s">
        <v>6545</v>
      </c>
      <c r="C3" s="46" t="str">
        <f>_xlfn.XLOOKUP(B6,表格1[API Code
API代碼],表格1[No])</f>
        <v>002</v>
      </c>
      <c r="D3" s="45"/>
      <c r="E3" s="45"/>
      <c r="F3" s="45"/>
      <c r="G3" s="45"/>
      <c r="H3" s="45"/>
      <c r="I3" s="45"/>
      <c r="J3" s="45"/>
      <c r="K3" s="45"/>
    </row>
    <row r="4" spans="1:13" ht="32.25" thickBot="1">
      <c r="B4" s="14" t="s">
        <v>6546</v>
      </c>
      <c r="C4" s="47" t="s">
        <v>2139</v>
      </c>
      <c r="D4" s="14" t="s">
        <v>6547</v>
      </c>
      <c r="E4" s="47" t="s">
        <v>6548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52" t="s">
        <v>2148</v>
      </c>
      <c r="C6" s="53" t="s">
        <v>6561</v>
      </c>
      <c r="D6" s="54" t="s">
        <v>2148</v>
      </c>
      <c r="E6" s="55" t="s">
        <v>6693</v>
      </c>
      <c r="F6" s="56" t="s">
        <v>6563</v>
      </c>
      <c r="G6" s="55" t="s">
        <v>6564</v>
      </c>
      <c r="H6" s="55"/>
      <c r="I6" s="55" t="s">
        <v>6565</v>
      </c>
      <c r="J6" s="105"/>
      <c r="K6" s="106" t="s">
        <v>6694</v>
      </c>
      <c r="L6" s="106" t="s">
        <v>6695</v>
      </c>
      <c r="M6" s="106" t="s">
        <v>6696</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63" t="s">
        <v>6576</v>
      </c>
      <c r="D10" s="64" t="s">
        <v>6577</v>
      </c>
      <c r="E10" s="65" t="s">
        <v>6578</v>
      </c>
      <c r="F10" s="66" t="s">
        <v>6579</v>
      </c>
      <c r="G10" s="66"/>
      <c r="H10" s="67" t="s">
        <v>6580</v>
      </c>
      <c r="I10" s="45"/>
      <c r="J10" s="45"/>
      <c r="K10" s="45"/>
    </row>
    <row r="11" spans="1:13" ht="67.5">
      <c r="B11" s="68">
        <v>2</v>
      </c>
      <c r="C11" s="69" t="s">
        <v>6581</v>
      </c>
      <c r="D11" s="70" t="s">
        <v>6582</v>
      </c>
      <c r="E11" s="70" t="s">
        <v>6583</v>
      </c>
      <c r="F11" s="71" t="s">
        <v>6584</v>
      </c>
      <c r="G11" s="72"/>
      <c r="H11" s="73" t="s">
        <v>6585</v>
      </c>
      <c r="I11" s="45"/>
      <c r="J11" s="45"/>
      <c r="K11" s="45"/>
    </row>
    <row r="12" spans="1:13" ht="25.5">
      <c r="B12" s="68">
        <v>3</v>
      </c>
      <c r="C12" s="69" t="s">
        <v>6586</v>
      </c>
      <c r="D12" s="70" t="s">
        <v>6587</v>
      </c>
      <c r="E12" s="70" t="s">
        <v>6583</v>
      </c>
      <c r="F12" s="71" t="s">
        <v>6584</v>
      </c>
      <c r="G12" s="71"/>
      <c r="H12" s="73"/>
      <c r="I12" s="45"/>
      <c r="J12" s="45"/>
      <c r="K12" s="45"/>
    </row>
    <row r="13" spans="1:13">
      <c r="B13" s="68">
        <v>4</v>
      </c>
      <c r="C13" s="69" t="s">
        <v>6588</v>
      </c>
      <c r="D13" s="70" t="s">
        <v>6589</v>
      </c>
      <c r="E13" s="70" t="s">
        <v>6583</v>
      </c>
      <c r="F13" s="71" t="s">
        <v>6584</v>
      </c>
      <c r="G13" s="71"/>
      <c r="H13" s="73"/>
      <c r="I13" s="45"/>
      <c r="J13" s="45"/>
      <c r="K13" s="45"/>
    </row>
    <row r="14" spans="1:13">
      <c r="B14" s="68">
        <v>5</v>
      </c>
      <c r="C14" s="69" t="s">
        <v>6590</v>
      </c>
      <c r="D14" s="70" t="s">
        <v>6591</v>
      </c>
      <c r="E14" s="70" t="s">
        <v>6583</v>
      </c>
      <c r="F14" s="71" t="s">
        <v>6584</v>
      </c>
      <c r="G14" s="74"/>
      <c r="H14" s="73"/>
      <c r="I14" s="45"/>
      <c r="J14" s="45"/>
      <c r="K14" s="45"/>
    </row>
    <row r="15" spans="1:13">
      <c r="B15" s="75">
        <v>6</v>
      </c>
      <c r="C15" s="69" t="s">
        <v>6592</v>
      </c>
      <c r="D15" s="70" t="s">
        <v>6593</v>
      </c>
      <c r="E15" s="70" t="s">
        <v>6594</v>
      </c>
      <c r="F15" s="71" t="s">
        <v>6584</v>
      </c>
      <c r="G15" s="76"/>
      <c r="H15" s="73"/>
      <c r="I15" s="45"/>
      <c r="J15" s="45"/>
      <c r="K15" s="45"/>
    </row>
    <row r="16" spans="1:13">
      <c r="B16" s="68">
        <v>7</v>
      </c>
      <c r="C16" s="69" t="s">
        <v>6595</v>
      </c>
      <c r="D16" s="70" t="s">
        <v>6596</v>
      </c>
      <c r="E16" s="70" t="s">
        <v>6594</v>
      </c>
      <c r="F16" s="71" t="s">
        <v>6584</v>
      </c>
      <c r="G16" s="72"/>
      <c r="H16" s="73"/>
      <c r="I16" s="45"/>
      <c r="J16" s="45"/>
      <c r="K16" s="45"/>
    </row>
    <row r="17" spans="2:11">
      <c r="B17" s="68">
        <v>8</v>
      </c>
      <c r="C17" s="69" t="s">
        <v>6597</v>
      </c>
      <c r="D17" s="70" t="s">
        <v>6697</v>
      </c>
      <c r="E17" s="70" t="s">
        <v>6599</v>
      </c>
      <c r="F17" s="71" t="s">
        <v>6584</v>
      </c>
      <c r="G17" s="71"/>
      <c r="H17" s="73"/>
      <c r="I17" s="45"/>
      <c r="J17" s="45"/>
      <c r="K17" s="45"/>
    </row>
    <row r="18" spans="2:11" ht="27">
      <c r="B18" s="68">
        <v>9</v>
      </c>
      <c r="C18" s="69" t="s">
        <v>6600</v>
      </c>
      <c r="D18" s="70" t="s">
        <v>6601</v>
      </c>
      <c r="E18" s="70" t="s">
        <v>6599</v>
      </c>
      <c r="F18" s="71" t="s">
        <v>6584</v>
      </c>
      <c r="G18" s="71"/>
      <c r="H18" s="73" t="s">
        <v>6602</v>
      </c>
      <c r="I18" s="45"/>
      <c r="J18" s="45"/>
      <c r="K18" s="45"/>
    </row>
    <row r="19" spans="2:11" ht="54">
      <c r="B19" s="68">
        <v>10</v>
      </c>
      <c r="C19" s="69" t="s">
        <v>6603</v>
      </c>
      <c r="D19" s="70" t="s">
        <v>6604</v>
      </c>
      <c r="E19" s="70" t="s">
        <v>6599</v>
      </c>
      <c r="F19" s="71" t="s">
        <v>6584</v>
      </c>
      <c r="G19" s="74"/>
      <c r="H19" s="73" t="s">
        <v>6605</v>
      </c>
      <c r="I19" s="45"/>
      <c r="J19" s="45"/>
      <c r="K19" s="45"/>
    </row>
    <row r="20" spans="2:11">
      <c r="B20" s="75">
        <v>11</v>
      </c>
      <c r="C20" s="69" t="s">
        <v>6606</v>
      </c>
      <c r="D20" s="70" t="s">
        <v>6607</v>
      </c>
      <c r="E20" s="70" t="s">
        <v>6608</v>
      </c>
      <c r="F20" s="71" t="s">
        <v>6584</v>
      </c>
      <c r="G20" s="76"/>
      <c r="H20" s="73" t="s">
        <v>6609</v>
      </c>
      <c r="I20" s="45"/>
      <c r="J20" s="45"/>
      <c r="K20" s="45"/>
    </row>
    <row r="21" spans="2:11" ht="17.25" thickBot="1">
      <c r="B21" s="77">
        <v>12</v>
      </c>
      <c r="C21" s="78" t="s">
        <v>6610</v>
      </c>
      <c r="D21" s="79" t="s">
        <v>6611</v>
      </c>
      <c r="E21" s="79" t="s">
        <v>6612</v>
      </c>
      <c r="F21" s="80" t="s">
        <v>6584</v>
      </c>
      <c r="G21" s="81"/>
      <c r="H21" s="82" t="s">
        <v>6609</v>
      </c>
      <c r="I21" s="45"/>
      <c r="J21" s="45"/>
      <c r="K21" s="45"/>
    </row>
    <row r="22" spans="2:11">
      <c r="B22" s="45"/>
      <c r="C22" s="45"/>
      <c r="D22" s="45"/>
      <c r="E22" s="45"/>
      <c r="F22" s="45"/>
      <c r="G22" s="45"/>
      <c r="H22" s="45"/>
      <c r="I22" s="45"/>
      <c r="J22" s="45"/>
      <c r="K22" s="45"/>
    </row>
    <row r="23" spans="2:11">
      <c r="B23" s="45"/>
      <c r="C23" s="45"/>
      <c r="D23" s="45"/>
      <c r="E23" s="45"/>
      <c r="F23" s="45"/>
      <c r="G23" s="45"/>
      <c r="H23" s="45"/>
      <c r="I23" s="45"/>
      <c r="J23" s="45"/>
      <c r="K23" s="45"/>
    </row>
    <row r="24" spans="2:11" ht="19.5" thickBot="1">
      <c r="B24" s="83" t="s">
        <v>6613</v>
      </c>
      <c r="C24" s="69" t="s">
        <v>6614</v>
      </c>
      <c r="H24" s="45"/>
      <c r="I24" s="45"/>
      <c r="J24" s="45"/>
      <c r="K24" s="45"/>
    </row>
    <row r="25" spans="2:11" ht="33.75" thickBot="1">
      <c r="B25" s="84" t="s">
        <v>6570</v>
      </c>
      <c r="C25" s="85" t="s">
        <v>6571</v>
      </c>
      <c r="D25" s="85" t="s">
        <v>6572</v>
      </c>
      <c r="E25" s="85" t="s">
        <v>6573</v>
      </c>
      <c r="F25" s="85" t="s">
        <v>6574</v>
      </c>
      <c r="G25" s="85" t="s">
        <v>6575</v>
      </c>
      <c r="H25" s="86" t="s">
        <v>6557</v>
      </c>
      <c r="I25" s="45"/>
      <c r="J25" s="45"/>
      <c r="K25" s="45"/>
    </row>
    <row r="26" spans="2:11" ht="27">
      <c r="B26" s="87">
        <v>1</v>
      </c>
      <c r="C26" s="88" t="s">
        <v>6615</v>
      </c>
      <c r="D26" s="88" t="s">
        <v>6616</v>
      </c>
      <c r="E26" s="88" t="s">
        <v>6578</v>
      </c>
      <c r="F26" s="89" t="s">
        <v>6584</v>
      </c>
      <c r="G26" s="89"/>
      <c r="H26" s="90"/>
      <c r="I26" s="45"/>
      <c r="J26" s="45"/>
      <c r="K26" s="45"/>
    </row>
    <row r="27" spans="2:11" ht="27">
      <c r="B27" s="91">
        <v>2</v>
      </c>
      <c r="C27" s="92" t="s">
        <v>6698</v>
      </c>
      <c r="D27" s="92" t="s">
        <v>6618</v>
      </c>
      <c r="E27" s="92" t="s">
        <v>6619</v>
      </c>
      <c r="F27" s="93" t="s">
        <v>6584</v>
      </c>
      <c r="G27" s="94"/>
      <c r="H27" s="95" t="s">
        <v>6620</v>
      </c>
      <c r="I27" s="45"/>
      <c r="J27" s="45"/>
      <c r="K27" s="45"/>
    </row>
    <row r="28" spans="2:11" ht="27">
      <c r="B28" s="91">
        <v>3</v>
      </c>
      <c r="C28" s="92" t="s">
        <v>6621</v>
      </c>
      <c r="D28" s="92" t="s">
        <v>6622</v>
      </c>
      <c r="E28" s="92" t="s">
        <v>6623</v>
      </c>
      <c r="F28" s="93" t="s">
        <v>6584</v>
      </c>
      <c r="G28" s="93"/>
      <c r="H28" s="95" t="s">
        <v>6624</v>
      </c>
      <c r="I28" s="45"/>
      <c r="J28" s="45"/>
      <c r="K28" s="45"/>
    </row>
    <row r="29" spans="2:11">
      <c r="B29" s="91">
        <v>4</v>
      </c>
      <c r="C29" s="92" t="s">
        <v>6610</v>
      </c>
      <c r="D29" s="92" t="s">
        <v>6625</v>
      </c>
      <c r="E29" s="92" t="s">
        <v>6612</v>
      </c>
      <c r="F29" s="93" t="s">
        <v>6584</v>
      </c>
      <c r="G29" s="93"/>
      <c r="H29" s="95"/>
      <c r="I29" s="45"/>
      <c r="J29" s="45"/>
      <c r="K29" s="45"/>
    </row>
    <row r="30" spans="2:11">
      <c r="B30" s="91">
        <v>5</v>
      </c>
      <c r="C30" s="96" t="s">
        <v>6626</v>
      </c>
      <c r="D30" s="92" t="s">
        <v>6627</v>
      </c>
      <c r="E30" s="92" t="s">
        <v>6619</v>
      </c>
      <c r="F30" s="93" t="s">
        <v>6584</v>
      </c>
      <c r="G30" s="97"/>
      <c r="H30" s="95"/>
      <c r="I30" s="45"/>
      <c r="J30" s="45"/>
      <c r="K30" s="45"/>
    </row>
    <row r="31" spans="2:11">
      <c r="B31" s="91">
        <v>6</v>
      </c>
      <c r="C31" s="96" t="s">
        <v>6628</v>
      </c>
      <c r="D31" s="92" t="s">
        <v>6629</v>
      </c>
      <c r="E31" s="92" t="s">
        <v>6630</v>
      </c>
      <c r="F31" s="93" t="s">
        <v>6584</v>
      </c>
      <c r="G31" s="93"/>
      <c r="H31" s="95"/>
      <c r="I31" s="45"/>
      <c r="J31" s="45"/>
      <c r="K31" s="45"/>
    </row>
    <row r="32" spans="2:11">
      <c r="B32" s="91">
        <v>7</v>
      </c>
      <c r="C32" s="96" t="s">
        <v>6631</v>
      </c>
      <c r="D32" s="92" t="s">
        <v>6632</v>
      </c>
      <c r="E32" s="92" t="s">
        <v>6630</v>
      </c>
      <c r="F32" s="93" t="s">
        <v>6584</v>
      </c>
      <c r="G32" s="94"/>
      <c r="H32" s="95"/>
      <c r="I32" s="45"/>
      <c r="J32" s="45"/>
      <c r="K32" s="45"/>
    </row>
    <row r="33" spans="2:11">
      <c r="B33" s="91">
        <v>8</v>
      </c>
      <c r="C33" s="69" t="s">
        <v>6581</v>
      </c>
      <c r="D33" s="92" t="s">
        <v>6633</v>
      </c>
      <c r="E33" s="92" t="s">
        <v>6583</v>
      </c>
      <c r="F33" s="93" t="s">
        <v>6584</v>
      </c>
      <c r="G33" s="93"/>
      <c r="H33" s="95"/>
      <c r="I33" s="45"/>
      <c r="J33" s="45"/>
      <c r="K33" s="45"/>
    </row>
    <row r="34" spans="2:11" ht="25.5">
      <c r="B34" s="91">
        <v>9</v>
      </c>
      <c r="C34" s="69" t="s">
        <v>6586</v>
      </c>
      <c r="D34" s="92" t="s">
        <v>6634</v>
      </c>
      <c r="E34" s="92" t="s">
        <v>6583</v>
      </c>
      <c r="F34" s="93" t="s">
        <v>6584</v>
      </c>
      <c r="G34" s="93"/>
      <c r="H34" s="95"/>
      <c r="I34" s="45"/>
      <c r="J34" s="45"/>
      <c r="K34" s="45"/>
    </row>
    <row r="35" spans="2:11" ht="25.5">
      <c r="B35" s="91">
        <v>10</v>
      </c>
      <c r="C35" s="69" t="s">
        <v>6586</v>
      </c>
      <c r="D35" s="92" t="s">
        <v>6635</v>
      </c>
      <c r="E35" s="92" t="s">
        <v>6583</v>
      </c>
      <c r="F35" s="93" t="s">
        <v>6584</v>
      </c>
      <c r="G35" s="97"/>
      <c r="H35" s="95"/>
      <c r="I35" s="45"/>
      <c r="J35" s="45"/>
      <c r="K35" s="45"/>
    </row>
    <row r="36" spans="2:11">
      <c r="B36" s="91">
        <v>11</v>
      </c>
      <c r="C36" s="96" t="s">
        <v>6636</v>
      </c>
      <c r="D36" s="92" t="s">
        <v>6637</v>
      </c>
      <c r="E36" s="92" t="s">
        <v>6638</v>
      </c>
      <c r="F36" s="93" t="s">
        <v>6584</v>
      </c>
      <c r="G36" s="93"/>
      <c r="H36" s="95"/>
      <c r="I36" s="45"/>
      <c r="J36" s="45"/>
      <c r="K36" s="45"/>
    </row>
    <row r="37" spans="2:11">
      <c r="B37" s="91">
        <v>12</v>
      </c>
      <c r="C37" s="69" t="s">
        <v>6588</v>
      </c>
      <c r="D37" s="92" t="s">
        <v>6639</v>
      </c>
      <c r="E37" s="92" t="s">
        <v>6640</v>
      </c>
      <c r="F37" s="93" t="s">
        <v>6584</v>
      </c>
      <c r="G37" s="94"/>
      <c r="H37" s="95"/>
      <c r="I37" s="45"/>
      <c r="J37" s="45"/>
      <c r="K37" s="45"/>
    </row>
    <row r="38" spans="2:11">
      <c r="B38" s="91">
        <v>13</v>
      </c>
      <c r="C38" s="69" t="s">
        <v>6592</v>
      </c>
      <c r="D38" s="92" t="s">
        <v>6641</v>
      </c>
      <c r="E38" s="92" t="s">
        <v>6594</v>
      </c>
      <c r="F38" s="93" t="s">
        <v>6584</v>
      </c>
      <c r="G38" s="93"/>
      <c r="H38" s="95"/>
      <c r="I38" s="45"/>
      <c r="J38" s="45"/>
      <c r="K38" s="45"/>
    </row>
    <row r="39" spans="2:11">
      <c r="B39" s="91">
        <v>14</v>
      </c>
      <c r="C39" s="69" t="s">
        <v>6590</v>
      </c>
      <c r="D39" s="92" t="s">
        <v>6642</v>
      </c>
      <c r="E39" s="92" t="s">
        <v>6583</v>
      </c>
      <c r="F39" s="93" t="s">
        <v>6584</v>
      </c>
      <c r="G39" s="93"/>
      <c r="H39" s="95"/>
      <c r="I39" s="45"/>
      <c r="J39" s="45"/>
      <c r="K39" s="45"/>
    </row>
    <row r="40" spans="2:11">
      <c r="B40" s="91">
        <v>15</v>
      </c>
      <c r="C40" s="69" t="s">
        <v>6595</v>
      </c>
      <c r="D40" s="92" t="s">
        <v>6643</v>
      </c>
      <c r="E40" s="92" t="s">
        <v>6594</v>
      </c>
      <c r="F40" s="93" t="s">
        <v>6584</v>
      </c>
      <c r="G40" s="97"/>
      <c r="H40" s="95"/>
      <c r="I40" s="45"/>
      <c r="J40" s="45"/>
      <c r="K40" s="45"/>
    </row>
    <row r="41" spans="2:11">
      <c r="B41" s="91">
        <v>16</v>
      </c>
      <c r="C41" s="69" t="s">
        <v>6597</v>
      </c>
      <c r="D41" s="92" t="s">
        <v>6644</v>
      </c>
      <c r="E41" s="92" t="s">
        <v>6578</v>
      </c>
      <c r="F41" s="93" t="s">
        <v>6584</v>
      </c>
      <c r="G41" s="93"/>
      <c r="H41" s="95"/>
      <c r="I41" s="45"/>
      <c r="J41" s="45"/>
      <c r="K41" s="45"/>
    </row>
    <row r="42" spans="2:11">
      <c r="B42" s="91">
        <v>17</v>
      </c>
      <c r="C42" s="69" t="s">
        <v>6600</v>
      </c>
      <c r="D42" s="92" t="s">
        <v>6645</v>
      </c>
      <c r="E42" s="92" t="s">
        <v>6599</v>
      </c>
      <c r="F42" s="93" t="s">
        <v>6584</v>
      </c>
      <c r="G42" s="94"/>
      <c r="H42" s="73" t="s">
        <v>6699</v>
      </c>
      <c r="I42" s="45"/>
      <c r="J42" s="45"/>
      <c r="K42" s="45"/>
    </row>
    <row r="43" spans="2:11" ht="54">
      <c r="B43" s="91">
        <v>18</v>
      </c>
      <c r="C43" s="69" t="s">
        <v>6603</v>
      </c>
      <c r="D43" s="92" t="s">
        <v>6646</v>
      </c>
      <c r="E43" s="92" t="s">
        <v>6599</v>
      </c>
      <c r="F43" s="93" t="s">
        <v>6584</v>
      </c>
      <c r="G43" s="93"/>
      <c r="H43" s="73" t="s">
        <v>6605</v>
      </c>
      <c r="I43" s="45"/>
      <c r="J43" s="45"/>
      <c r="K43" s="45"/>
    </row>
    <row r="44" spans="2:11">
      <c r="B44" s="91">
        <v>19</v>
      </c>
      <c r="C44" s="96" t="s">
        <v>6647</v>
      </c>
      <c r="D44" s="92" t="s">
        <v>6648</v>
      </c>
      <c r="E44" s="92" t="s">
        <v>6649</v>
      </c>
      <c r="F44" s="93" t="s">
        <v>6584</v>
      </c>
      <c r="G44" s="93"/>
      <c r="H44" s="95"/>
      <c r="I44" s="45"/>
      <c r="J44" s="45"/>
      <c r="K44" s="45"/>
    </row>
    <row r="45" spans="2:11">
      <c r="B45" s="91">
        <v>20</v>
      </c>
      <c r="C45" s="96" t="s">
        <v>6650</v>
      </c>
      <c r="D45" s="92" t="s">
        <v>6651</v>
      </c>
      <c r="E45" s="92" t="s">
        <v>6619</v>
      </c>
      <c r="F45" s="93" t="s">
        <v>6584</v>
      </c>
      <c r="G45" s="97"/>
      <c r="H45" s="95" t="s">
        <v>6700</v>
      </c>
      <c r="I45" s="45"/>
      <c r="J45" s="45"/>
      <c r="K45" s="45"/>
    </row>
    <row r="46" spans="2:11">
      <c r="B46" s="91">
        <v>21</v>
      </c>
      <c r="C46" s="96" t="s">
        <v>6653</v>
      </c>
      <c r="D46" s="92" t="s">
        <v>6654</v>
      </c>
      <c r="E46" s="92" t="s">
        <v>6655</v>
      </c>
      <c r="F46" s="93" t="s">
        <v>6584</v>
      </c>
      <c r="G46" s="93"/>
      <c r="H46" s="95"/>
      <c r="I46" s="45"/>
      <c r="J46" s="45"/>
      <c r="K46" s="45"/>
    </row>
    <row r="47" spans="2:11">
      <c r="B47" s="91">
        <v>22</v>
      </c>
      <c r="C47" s="96" t="s">
        <v>6656</v>
      </c>
      <c r="D47" s="92" t="s">
        <v>6657</v>
      </c>
      <c r="E47" s="92" t="s">
        <v>6594</v>
      </c>
      <c r="F47" s="93" t="s">
        <v>6584</v>
      </c>
      <c r="G47" s="94"/>
      <c r="H47" s="95"/>
    </row>
    <row r="48" spans="2:11">
      <c r="B48" s="91">
        <v>23</v>
      </c>
      <c r="C48" s="96" t="s">
        <v>6658</v>
      </c>
      <c r="D48" s="92" t="s">
        <v>6659</v>
      </c>
      <c r="E48" s="92" t="s">
        <v>6594</v>
      </c>
      <c r="F48" s="93" t="s">
        <v>6584</v>
      </c>
      <c r="G48" s="93"/>
      <c r="H48" s="95"/>
    </row>
    <row r="49" spans="2:8">
      <c r="B49" s="91">
        <v>24</v>
      </c>
      <c r="C49" s="96" t="s">
        <v>6660</v>
      </c>
      <c r="D49" s="92" t="s">
        <v>6661</v>
      </c>
      <c r="E49" s="92" t="s">
        <v>6594</v>
      </c>
      <c r="F49" s="93" t="s">
        <v>6584</v>
      </c>
      <c r="G49" s="93"/>
      <c r="H49" s="95"/>
    </row>
    <row r="50" spans="2:8">
      <c r="B50" s="91">
        <v>25</v>
      </c>
      <c r="C50" s="96" t="s">
        <v>6662</v>
      </c>
      <c r="D50" s="92" t="s">
        <v>6663</v>
      </c>
      <c r="E50" s="92" t="s">
        <v>6594</v>
      </c>
      <c r="F50" s="93" t="s">
        <v>6584</v>
      </c>
      <c r="G50" s="97"/>
      <c r="H50" s="95"/>
    </row>
    <row r="51" spans="2:8">
      <c r="B51" s="91">
        <v>26</v>
      </c>
      <c r="C51" s="96" t="s">
        <v>6664</v>
      </c>
      <c r="D51" s="92" t="s">
        <v>6665</v>
      </c>
      <c r="E51" s="92" t="s">
        <v>6594</v>
      </c>
      <c r="F51" s="93" t="s">
        <v>6584</v>
      </c>
      <c r="G51" s="93"/>
      <c r="H51" s="95"/>
    </row>
    <row r="52" spans="2:8">
      <c r="B52" s="91">
        <v>27</v>
      </c>
      <c r="C52" s="96" t="s">
        <v>6666</v>
      </c>
      <c r="D52" s="92" t="s">
        <v>6667</v>
      </c>
      <c r="E52" s="92" t="s">
        <v>6594</v>
      </c>
      <c r="F52" s="93" t="s">
        <v>6584</v>
      </c>
      <c r="G52" s="94"/>
      <c r="H52" s="95"/>
    </row>
    <row r="53" spans="2:8">
      <c r="B53" s="91">
        <v>28</v>
      </c>
      <c r="C53" s="96" t="s">
        <v>6668</v>
      </c>
      <c r="D53" s="92" t="s">
        <v>6669</v>
      </c>
      <c r="E53" s="92" t="s">
        <v>6670</v>
      </c>
      <c r="F53" s="93" t="s">
        <v>6584</v>
      </c>
      <c r="G53" s="93"/>
      <c r="H53" s="95"/>
    </row>
    <row r="54" spans="2:8">
      <c r="B54" s="91">
        <v>29</v>
      </c>
      <c r="C54" s="96" t="s">
        <v>6671</v>
      </c>
      <c r="D54" s="92" t="s">
        <v>6672</v>
      </c>
      <c r="E54" s="92" t="s">
        <v>6670</v>
      </c>
      <c r="F54" s="93" t="s">
        <v>6584</v>
      </c>
      <c r="G54" s="93"/>
      <c r="H54" s="95"/>
    </row>
    <row r="55" spans="2:8" ht="54">
      <c r="B55" s="91">
        <v>30</v>
      </c>
      <c r="C55" s="92" t="s">
        <v>6673</v>
      </c>
      <c r="D55" s="92" t="s">
        <v>6674</v>
      </c>
      <c r="E55" s="92" t="s">
        <v>6599</v>
      </c>
      <c r="F55" s="93" t="s">
        <v>6584</v>
      </c>
      <c r="G55" s="97"/>
      <c r="H55" s="95" t="s">
        <v>6675</v>
      </c>
    </row>
    <row r="56" spans="2:8">
      <c r="B56" s="91">
        <v>31</v>
      </c>
      <c r="C56" s="96" t="s">
        <v>6676</v>
      </c>
      <c r="D56" s="92" t="s">
        <v>6677</v>
      </c>
      <c r="E56" s="92" t="s">
        <v>6678</v>
      </c>
      <c r="F56" s="93" t="s">
        <v>6584</v>
      </c>
      <c r="G56" s="45"/>
      <c r="H56" s="98"/>
    </row>
    <row r="57" spans="2:8">
      <c r="B57" s="91">
        <v>32</v>
      </c>
      <c r="C57" s="69" t="s">
        <v>6606</v>
      </c>
      <c r="D57" s="92" t="s">
        <v>6679</v>
      </c>
      <c r="E57" s="92" t="s">
        <v>6680</v>
      </c>
      <c r="F57" s="93" t="s">
        <v>6584</v>
      </c>
      <c r="G57" s="45"/>
      <c r="H57" s="98"/>
    </row>
    <row r="58" spans="2:8">
      <c r="B58" s="91">
        <v>33</v>
      </c>
      <c r="C58" s="69" t="s">
        <v>6681</v>
      </c>
      <c r="D58" s="92" t="s">
        <v>6682</v>
      </c>
      <c r="E58" s="92" t="s">
        <v>6612</v>
      </c>
      <c r="F58" s="93" t="s">
        <v>6584</v>
      </c>
      <c r="G58" s="45"/>
      <c r="H58" s="98"/>
    </row>
    <row r="59" spans="2:8">
      <c r="B59" s="91">
        <v>34</v>
      </c>
      <c r="C59" s="96" t="s">
        <v>6683</v>
      </c>
      <c r="D59" s="92" t="s">
        <v>6684</v>
      </c>
      <c r="E59" s="92" t="s">
        <v>6638</v>
      </c>
      <c r="F59" s="93" t="s">
        <v>6584</v>
      </c>
      <c r="G59" s="45"/>
      <c r="H59" s="98"/>
    </row>
    <row r="60" spans="2:8">
      <c r="B60" s="91">
        <v>35</v>
      </c>
      <c r="C60" s="96" t="s">
        <v>6685</v>
      </c>
      <c r="D60" s="92" t="s">
        <v>6686</v>
      </c>
      <c r="E60" s="92" t="s">
        <v>6687</v>
      </c>
      <c r="F60" s="93" t="s">
        <v>6584</v>
      </c>
      <c r="G60" s="45"/>
      <c r="H60" s="98"/>
    </row>
    <row r="61" spans="2:8">
      <c r="B61" s="91">
        <v>36</v>
      </c>
      <c r="C61" s="96" t="s">
        <v>6688</v>
      </c>
      <c r="D61" s="92" t="s">
        <v>6689</v>
      </c>
      <c r="E61" s="92" t="s">
        <v>6690</v>
      </c>
      <c r="F61" s="93" t="s">
        <v>6584</v>
      </c>
      <c r="G61" s="45"/>
      <c r="H61" s="98"/>
    </row>
    <row r="62" spans="2:8" ht="27.75" thickBot="1">
      <c r="B62" s="99">
        <v>37</v>
      </c>
      <c r="C62" s="100" t="s">
        <v>6691</v>
      </c>
      <c r="D62" s="101" t="s">
        <v>6692</v>
      </c>
      <c r="E62" s="101" t="s">
        <v>6690</v>
      </c>
      <c r="F62" s="102" t="s">
        <v>6584</v>
      </c>
      <c r="G62" s="103"/>
      <c r="H62" s="104"/>
    </row>
    <row r="63" spans="2:8">
      <c r="B63" s="45"/>
      <c r="C63" s="45"/>
      <c r="D63" s="45"/>
      <c r="E63" s="45"/>
      <c r="F63" s="45"/>
      <c r="G63" s="45"/>
      <c r="H63" s="45"/>
    </row>
    <row r="64" spans="2:8">
      <c r="B64" s="45"/>
      <c r="C64" s="45"/>
      <c r="D64" s="45"/>
      <c r="E64" s="45"/>
      <c r="F64" s="45"/>
      <c r="G64" s="45"/>
      <c r="H64" s="45"/>
    </row>
    <row r="65" spans="2:8">
      <c r="B65" s="45"/>
      <c r="C65" s="45"/>
      <c r="D65" s="45"/>
      <c r="E65" s="45"/>
      <c r="F65" s="45"/>
      <c r="G65" s="45"/>
      <c r="H65" s="45"/>
    </row>
    <row r="66" spans="2:8">
      <c r="B66" s="45"/>
      <c r="C66" s="45"/>
      <c r="D66" s="45"/>
      <c r="E66" s="45"/>
      <c r="F66" s="45"/>
      <c r="G66" s="45"/>
      <c r="H66" s="45"/>
    </row>
    <row r="67" spans="2:8">
      <c r="B67" s="45"/>
      <c r="C67" s="45"/>
      <c r="D67" s="45"/>
      <c r="E67" s="45"/>
      <c r="F67" s="45"/>
      <c r="G67" s="45"/>
      <c r="H67" s="45"/>
    </row>
    <row r="68" spans="2:8">
      <c r="B68" s="45"/>
      <c r="C68" s="45"/>
      <c r="D68" s="45"/>
      <c r="E68" s="45"/>
      <c r="F68" s="45"/>
      <c r="G68" s="45"/>
      <c r="H68" s="45"/>
    </row>
    <row r="69" spans="2:8">
      <c r="B69" s="45"/>
      <c r="C69" s="45"/>
      <c r="D69" s="45"/>
      <c r="E69" s="45"/>
      <c r="F69" s="45"/>
      <c r="G69" s="45"/>
      <c r="H69" s="45"/>
    </row>
    <row r="70" spans="2:8">
      <c r="B70" s="45"/>
      <c r="C70" s="45"/>
      <c r="D70" s="45"/>
      <c r="E70" s="45"/>
      <c r="F70" s="45"/>
      <c r="G70" s="45"/>
      <c r="H70" s="45"/>
    </row>
    <row r="71" spans="2:8">
      <c r="B71" s="45"/>
      <c r="C71" s="45"/>
      <c r="D71" s="45"/>
      <c r="E71" s="45"/>
      <c r="F71" s="45"/>
      <c r="G71" s="45"/>
      <c r="H71" s="45"/>
    </row>
    <row r="72" spans="2:8">
      <c r="B72" s="45"/>
      <c r="C72" s="45"/>
      <c r="D72" s="45"/>
      <c r="E72" s="45"/>
      <c r="F72" s="45"/>
      <c r="G72" s="45"/>
      <c r="H72" s="45"/>
    </row>
    <row r="73" spans="2:8">
      <c r="B73" s="45"/>
      <c r="C73" s="45"/>
      <c r="D73" s="45"/>
      <c r="E73" s="45"/>
      <c r="F73" s="45"/>
      <c r="G73" s="45"/>
      <c r="H73" s="45"/>
    </row>
    <row r="74" spans="2:8">
      <c r="B74" s="45"/>
      <c r="C74" s="45"/>
      <c r="D74" s="45"/>
      <c r="E74" s="45"/>
      <c r="F74" s="45"/>
      <c r="G74" s="45"/>
      <c r="H74" s="45"/>
    </row>
    <row r="75" spans="2:8">
      <c r="B75" s="45"/>
      <c r="C75" s="45"/>
      <c r="D75" s="45"/>
      <c r="E75" s="45"/>
      <c r="F75" s="45"/>
      <c r="G75" s="45"/>
      <c r="H75" s="45"/>
    </row>
    <row r="76" spans="2:8">
      <c r="B76" s="45"/>
      <c r="C76" s="45"/>
      <c r="D76" s="45"/>
      <c r="E76" s="45"/>
      <c r="F76" s="45"/>
      <c r="G76" s="45"/>
      <c r="H76" s="45"/>
    </row>
  </sheetData>
  <mergeCells count="1">
    <mergeCell ref="A2:A3"/>
  </mergeCells>
  <phoneticPr fontId="2" type="noConversion"/>
  <dataValidations count="2">
    <dataValidation type="list" allowBlank="1" showInputMessage="1" showErrorMessage="1" sqref="F6" xr:uid="{A025D139-D38D-4375-9AF3-FA3E3366BEAA}">
      <formula1>"IB,MB,DAWHO, IB/MB, MB/DAWHO,IB/MB/DAWHO"</formula1>
    </dataValidation>
    <dataValidation type="list" allowBlank="1" showInputMessage="1" showErrorMessage="1" sqref="C6" xr:uid="{B5C3B7E0-0F2B-4EA8-8C14-1E9CD8B0A334}">
      <formula1>"Web Service, API"</formula1>
    </dataValidation>
  </dataValidations>
  <hyperlinks>
    <hyperlink ref="K6" r:id="rId1" xr:uid="{8BE1A5D4-F81A-41FF-AF84-89639951A06A}"/>
    <hyperlink ref="L6:M6" r:id="rId2" display="http://10.11.22.126:886/ETSRateService.asm/RequestSpot" xr:uid="{558296E6-3303-4099-A970-D6FAD7FB1430}"/>
    <hyperlink ref="L6" r:id="rId3" xr:uid="{7AAD7473-BAE7-4987-8476-6B772DDD86D0}"/>
    <hyperlink ref="M6" r:id="rId4" xr:uid="{54D5DB5A-346E-4D03-94CA-E9EB4C0C5C15}"/>
    <hyperlink ref="A2:A3" location="'API Index'!A1" display="Return to Index" xr:uid="{F3A31610-F304-433C-B4A1-E5FBCFE9A38D}"/>
  </hyperlinks>
  <pageMargins left="0.7" right="0.7" top="0.75" bottom="0.75" header="0.3" footer="0.3"/>
  <pageSetup paperSize="9" orientation="portrait"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8C6D2-D0EE-472D-94AA-E1CB049A3516}">
  <sheetPr codeName="工作表12">
    <tabColor theme="2"/>
  </sheetPr>
  <dimension ref="A1:M70"/>
  <sheetViews>
    <sheetView workbookViewId="0">
      <selection activeCell="A6" sqref="A6"/>
    </sheetView>
  </sheetViews>
  <sheetFormatPr defaultRowHeight="16.5"/>
  <cols>
    <col min="2" max="2" width="11.875" customWidth="1"/>
    <col min="3" max="3" width="16.375" customWidth="1"/>
    <col min="4" max="4" width="19.75" customWidth="1"/>
    <col min="5" max="5" width="21.875" customWidth="1"/>
    <col min="6" max="6" width="15.625" customWidth="1"/>
    <col min="7" max="7" width="17.6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1798</v>
      </c>
      <c r="D2" s="45"/>
      <c r="E2" s="45"/>
      <c r="F2" s="45"/>
      <c r="G2" s="45"/>
      <c r="H2" s="45"/>
      <c r="I2" s="45"/>
      <c r="J2" s="45"/>
      <c r="K2" s="45"/>
    </row>
    <row r="3" spans="1:13">
      <c r="A3" s="2681"/>
      <c r="B3" s="15" t="s">
        <v>6545</v>
      </c>
      <c r="C3" s="46" t="str">
        <f>_xlfn.XLOOKUP(B6,表格1[API Code
API代碼],表格1[No])</f>
        <v>003</v>
      </c>
      <c r="D3" s="45"/>
      <c r="E3" s="45"/>
      <c r="F3" s="45"/>
      <c r="G3" s="45"/>
      <c r="H3" s="45"/>
      <c r="I3" s="45"/>
      <c r="J3" s="45"/>
      <c r="K3" s="45"/>
    </row>
    <row r="4" spans="1:13" ht="32.25" thickBot="1">
      <c r="B4" s="14" t="s">
        <v>6546</v>
      </c>
      <c r="C4" s="47" t="s">
        <v>2139</v>
      </c>
      <c r="D4" s="14" t="s">
        <v>6547</v>
      </c>
      <c r="E4" s="47" t="s">
        <v>6548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52" t="s">
        <v>2152</v>
      </c>
      <c r="C6" s="53" t="s">
        <v>6561</v>
      </c>
      <c r="D6" s="54" t="s">
        <v>2152</v>
      </c>
      <c r="E6" s="55" t="s">
        <v>2153</v>
      </c>
      <c r="F6" s="56" t="s">
        <v>6563</v>
      </c>
      <c r="G6" s="55" t="s">
        <v>6564</v>
      </c>
      <c r="H6" s="55"/>
      <c r="I6" s="55" t="s">
        <v>6565</v>
      </c>
      <c r="J6" s="55"/>
      <c r="K6" s="57" t="s">
        <v>6701</v>
      </c>
      <c r="L6" s="57" t="s">
        <v>6702</v>
      </c>
      <c r="M6" s="57" t="s">
        <v>6703</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63" t="s">
        <v>6576</v>
      </c>
      <c r="D10" s="64" t="s">
        <v>6577</v>
      </c>
      <c r="E10" s="65" t="s">
        <v>6578</v>
      </c>
      <c r="F10" s="66" t="s">
        <v>6579</v>
      </c>
      <c r="G10" s="66"/>
      <c r="H10" s="67" t="s">
        <v>6580</v>
      </c>
      <c r="I10" s="45"/>
      <c r="J10" s="45"/>
      <c r="K10" s="45"/>
    </row>
    <row r="11" spans="1:13" ht="27.75" thickBot="1">
      <c r="B11" s="99">
        <v>2</v>
      </c>
      <c r="C11" s="100" t="s">
        <v>6704</v>
      </c>
      <c r="D11" s="101" t="s">
        <v>6705</v>
      </c>
      <c r="E11" s="101" t="s">
        <v>6706</v>
      </c>
      <c r="F11" s="102" t="s">
        <v>6584</v>
      </c>
      <c r="G11" s="103"/>
      <c r="H11" s="104"/>
    </row>
    <row r="12" spans="1:13">
      <c r="B12" s="45"/>
      <c r="C12" s="45"/>
      <c r="D12" s="45"/>
      <c r="E12" s="45"/>
      <c r="F12" s="45"/>
      <c r="G12" s="45"/>
      <c r="H12" s="45"/>
      <c r="I12" s="45"/>
      <c r="J12" s="45"/>
      <c r="K12" s="45"/>
    </row>
    <row r="13" spans="1:13" ht="17.25" thickBot="1">
      <c r="B13" s="45" t="s">
        <v>6707</v>
      </c>
      <c r="C13" s="45" t="s">
        <v>6708</v>
      </c>
      <c r="D13" s="45"/>
      <c r="E13" s="45"/>
      <c r="F13" s="45"/>
      <c r="G13" s="45"/>
      <c r="H13" s="45"/>
      <c r="I13" s="45"/>
      <c r="J13" s="45"/>
      <c r="K13" s="45"/>
    </row>
    <row r="14" spans="1:13" ht="33.75" thickBot="1">
      <c r="B14" s="58" t="s">
        <v>6570</v>
      </c>
      <c r="C14" s="59" t="s">
        <v>6571</v>
      </c>
      <c r="D14" s="59" t="s">
        <v>6572</v>
      </c>
      <c r="E14" s="59" t="s">
        <v>6573</v>
      </c>
      <c r="F14" s="59" t="s">
        <v>6574</v>
      </c>
      <c r="G14" s="59" t="s">
        <v>6575</v>
      </c>
      <c r="H14" s="60" t="s">
        <v>6557</v>
      </c>
      <c r="I14" s="45"/>
      <c r="J14" s="61"/>
      <c r="K14" s="45"/>
    </row>
    <row r="15" spans="1:13" ht="27">
      <c r="B15" s="87">
        <v>1</v>
      </c>
      <c r="C15" s="88" t="s">
        <v>6615</v>
      </c>
      <c r="D15" s="88" t="s">
        <v>6616</v>
      </c>
      <c r="E15" s="88" t="s">
        <v>6578</v>
      </c>
      <c r="F15" s="89" t="s">
        <v>6584</v>
      </c>
      <c r="G15" s="88" t="s">
        <v>6709</v>
      </c>
      <c r="H15" s="90"/>
      <c r="I15" s="45"/>
      <c r="J15" s="45"/>
      <c r="K15" s="45"/>
    </row>
    <row r="16" spans="1:13">
      <c r="B16" s="91">
        <v>2</v>
      </c>
      <c r="C16" s="92" t="s">
        <v>6698</v>
      </c>
      <c r="D16" s="92" t="s">
        <v>6618</v>
      </c>
      <c r="E16" s="92" t="s">
        <v>6619</v>
      </c>
      <c r="F16" s="93" t="s">
        <v>6584</v>
      </c>
      <c r="G16" s="92" t="s">
        <v>6710</v>
      </c>
      <c r="H16" s="95" t="s">
        <v>6711</v>
      </c>
      <c r="I16" s="45"/>
      <c r="J16" s="45"/>
      <c r="K16" s="45"/>
    </row>
    <row r="17" spans="2:11">
      <c r="B17" s="91">
        <v>3</v>
      </c>
      <c r="C17" s="92" t="s">
        <v>6621</v>
      </c>
      <c r="D17" s="92" t="s">
        <v>6622</v>
      </c>
      <c r="E17" s="92" t="s">
        <v>6623</v>
      </c>
      <c r="F17" s="93" t="s">
        <v>6584</v>
      </c>
      <c r="G17" s="92" t="s">
        <v>6710</v>
      </c>
      <c r="H17" s="95" t="s">
        <v>6712</v>
      </c>
      <c r="I17" s="45"/>
      <c r="J17" s="45"/>
      <c r="K17" s="45"/>
    </row>
    <row r="18" spans="2:11">
      <c r="B18" s="91">
        <v>4</v>
      </c>
      <c r="C18" s="92" t="s">
        <v>6610</v>
      </c>
      <c r="D18" s="92" t="s">
        <v>6625</v>
      </c>
      <c r="E18" s="92" t="s">
        <v>6612</v>
      </c>
      <c r="F18" s="93" t="s">
        <v>6584</v>
      </c>
      <c r="G18" s="92" t="s">
        <v>6710</v>
      </c>
      <c r="H18" s="95"/>
      <c r="I18" s="45"/>
      <c r="J18" s="45"/>
      <c r="K18" s="45"/>
    </row>
    <row r="19" spans="2:11">
      <c r="B19" s="91">
        <v>5</v>
      </c>
      <c r="C19" s="96" t="s">
        <v>6626</v>
      </c>
      <c r="D19" s="92" t="s">
        <v>6627</v>
      </c>
      <c r="E19" s="92" t="s">
        <v>6619</v>
      </c>
      <c r="F19" s="93" t="s">
        <v>6584</v>
      </c>
      <c r="G19" s="92" t="s">
        <v>6710</v>
      </c>
      <c r="H19" s="95"/>
      <c r="I19" s="45"/>
      <c r="J19" s="45"/>
      <c r="K19" s="45"/>
    </row>
    <row r="20" spans="2:11">
      <c r="B20" s="91">
        <v>6</v>
      </c>
      <c r="C20" s="96" t="s">
        <v>6628</v>
      </c>
      <c r="D20" s="92" t="s">
        <v>6629</v>
      </c>
      <c r="E20" s="92" t="s">
        <v>6630</v>
      </c>
      <c r="F20" s="93" t="s">
        <v>6584</v>
      </c>
      <c r="G20" s="92" t="s">
        <v>6710</v>
      </c>
      <c r="H20" s="95"/>
      <c r="I20" s="45"/>
      <c r="J20" s="45"/>
      <c r="K20" s="45"/>
    </row>
    <row r="21" spans="2:11">
      <c r="B21" s="91">
        <v>7</v>
      </c>
      <c r="C21" s="96" t="s">
        <v>6631</v>
      </c>
      <c r="D21" s="92" t="s">
        <v>6632</v>
      </c>
      <c r="E21" s="92" t="s">
        <v>6630</v>
      </c>
      <c r="F21" s="93" t="s">
        <v>6584</v>
      </c>
      <c r="G21" s="92" t="s">
        <v>6710</v>
      </c>
      <c r="H21" s="95"/>
      <c r="I21" s="45"/>
      <c r="J21" s="45"/>
      <c r="K21" s="45"/>
    </row>
    <row r="22" spans="2:11">
      <c r="B22" s="91">
        <v>8</v>
      </c>
      <c r="C22" s="69" t="s">
        <v>6581</v>
      </c>
      <c r="D22" s="92" t="s">
        <v>6633</v>
      </c>
      <c r="E22" s="92" t="s">
        <v>6583</v>
      </c>
      <c r="F22" s="93" t="s">
        <v>6584</v>
      </c>
      <c r="G22" s="92" t="s">
        <v>6710</v>
      </c>
      <c r="H22" s="95"/>
      <c r="I22" s="45"/>
      <c r="J22" s="45"/>
      <c r="K22" s="45"/>
    </row>
    <row r="23" spans="2:11" ht="25.5">
      <c r="B23" s="91">
        <v>9</v>
      </c>
      <c r="C23" s="69" t="s">
        <v>6586</v>
      </c>
      <c r="D23" s="92" t="s">
        <v>6634</v>
      </c>
      <c r="E23" s="92" t="s">
        <v>6583</v>
      </c>
      <c r="F23" s="93" t="s">
        <v>6584</v>
      </c>
      <c r="G23" s="92" t="s">
        <v>6710</v>
      </c>
      <c r="H23" s="95"/>
      <c r="I23" s="45"/>
      <c r="J23" s="45"/>
      <c r="K23" s="45"/>
    </row>
    <row r="24" spans="2:11" ht="25.5">
      <c r="B24" s="91">
        <v>10</v>
      </c>
      <c r="C24" s="69" t="s">
        <v>6586</v>
      </c>
      <c r="D24" s="92" t="s">
        <v>6635</v>
      </c>
      <c r="E24" s="92" t="s">
        <v>6583</v>
      </c>
      <c r="F24" s="93" t="s">
        <v>6584</v>
      </c>
      <c r="G24" s="92" t="s">
        <v>6710</v>
      </c>
      <c r="H24" s="95"/>
      <c r="I24" s="45"/>
      <c r="J24" s="45"/>
      <c r="K24" s="45"/>
    </row>
    <row r="25" spans="2:11">
      <c r="B25" s="91">
        <v>11</v>
      </c>
      <c r="C25" s="96" t="s">
        <v>6636</v>
      </c>
      <c r="D25" s="92" t="s">
        <v>6637</v>
      </c>
      <c r="E25" s="92" t="s">
        <v>6638</v>
      </c>
      <c r="F25" s="93" t="s">
        <v>6584</v>
      </c>
      <c r="G25" s="92" t="s">
        <v>6710</v>
      </c>
      <c r="H25" s="95"/>
      <c r="I25" s="45"/>
      <c r="J25" s="45"/>
      <c r="K25" s="45"/>
    </row>
    <row r="26" spans="2:11">
      <c r="B26" s="91">
        <v>12</v>
      </c>
      <c r="C26" s="69" t="s">
        <v>6588</v>
      </c>
      <c r="D26" s="92" t="s">
        <v>6639</v>
      </c>
      <c r="E26" s="92" t="s">
        <v>6640</v>
      </c>
      <c r="F26" s="93" t="s">
        <v>6584</v>
      </c>
      <c r="G26" s="92" t="s">
        <v>6710</v>
      </c>
      <c r="H26" s="95"/>
      <c r="I26" s="45"/>
      <c r="J26" s="45"/>
      <c r="K26" s="45"/>
    </row>
    <row r="27" spans="2:11">
      <c r="B27" s="91">
        <v>13</v>
      </c>
      <c r="C27" s="69" t="s">
        <v>6592</v>
      </c>
      <c r="D27" s="92" t="s">
        <v>6641</v>
      </c>
      <c r="E27" s="92" t="s">
        <v>6594</v>
      </c>
      <c r="F27" s="93" t="s">
        <v>6584</v>
      </c>
      <c r="G27" s="92" t="s">
        <v>6710</v>
      </c>
      <c r="H27" s="95"/>
      <c r="I27" s="45"/>
      <c r="J27" s="45"/>
      <c r="K27" s="45"/>
    </row>
    <row r="28" spans="2:11">
      <c r="B28" s="91">
        <v>14</v>
      </c>
      <c r="C28" s="69" t="s">
        <v>6590</v>
      </c>
      <c r="D28" s="92" t="s">
        <v>6642</v>
      </c>
      <c r="E28" s="92" t="s">
        <v>6583</v>
      </c>
      <c r="F28" s="93" t="s">
        <v>6584</v>
      </c>
      <c r="G28" s="92" t="s">
        <v>6710</v>
      </c>
      <c r="H28" s="95"/>
      <c r="I28" s="45"/>
      <c r="J28" s="45"/>
      <c r="K28" s="45"/>
    </row>
    <row r="29" spans="2:11">
      <c r="B29" s="91">
        <v>15</v>
      </c>
      <c r="C29" s="69" t="s">
        <v>6595</v>
      </c>
      <c r="D29" s="92" t="s">
        <v>6643</v>
      </c>
      <c r="E29" s="92" t="s">
        <v>6594</v>
      </c>
      <c r="F29" s="93" t="s">
        <v>6584</v>
      </c>
      <c r="G29" s="92" t="s">
        <v>6710</v>
      </c>
      <c r="H29" s="95"/>
      <c r="I29" s="45"/>
      <c r="J29" s="45"/>
      <c r="K29" s="45"/>
    </row>
    <row r="30" spans="2:11">
      <c r="B30" s="91">
        <v>16</v>
      </c>
      <c r="C30" s="69" t="s">
        <v>6597</v>
      </c>
      <c r="D30" s="92" t="s">
        <v>6644</v>
      </c>
      <c r="E30" s="92" t="s">
        <v>6578</v>
      </c>
      <c r="F30" s="93" t="s">
        <v>6584</v>
      </c>
      <c r="G30" s="92" t="s">
        <v>6710</v>
      </c>
      <c r="H30" s="95"/>
      <c r="I30" s="45"/>
      <c r="J30" s="45"/>
      <c r="K30" s="45"/>
    </row>
    <row r="31" spans="2:11">
      <c r="B31" s="91">
        <v>17</v>
      </c>
      <c r="C31" s="69" t="s">
        <v>6600</v>
      </c>
      <c r="D31" s="92" t="s">
        <v>6645</v>
      </c>
      <c r="E31" s="92" t="s">
        <v>6599</v>
      </c>
      <c r="F31" s="93" t="s">
        <v>6584</v>
      </c>
      <c r="G31" s="92" t="s">
        <v>6710</v>
      </c>
      <c r="H31" s="73"/>
      <c r="I31" s="45"/>
      <c r="J31" s="45"/>
      <c r="K31" s="45"/>
    </row>
    <row r="32" spans="2:11">
      <c r="B32" s="91">
        <v>18</v>
      </c>
      <c r="C32" s="69" t="s">
        <v>6603</v>
      </c>
      <c r="D32" s="92" t="s">
        <v>6646</v>
      </c>
      <c r="E32" s="92" t="s">
        <v>6599</v>
      </c>
      <c r="F32" s="93" t="s">
        <v>6584</v>
      </c>
      <c r="G32" s="92" t="s">
        <v>6710</v>
      </c>
      <c r="H32" s="73"/>
      <c r="I32" s="45"/>
      <c r="J32" s="45"/>
      <c r="K32" s="45"/>
    </row>
    <row r="33" spans="2:11">
      <c r="B33" s="91">
        <v>19</v>
      </c>
      <c r="C33" s="96" t="s">
        <v>6647</v>
      </c>
      <c r="D33" s="92" t="s">
        <v>6648</v>
      </c>
      <c r="E33" s="92" t="s">
        <v>6649</v>
      </c>
      <c r="F33" s="93" t="s">
        <v>6584</v>
      </c>
      <c r="G33" s="92" t="s">
        <v>6710</v>
      </c>
      <c r="H33" s="95"/>
      <c r="I33" s="45"/>
      <c r="J33" s="45"/>
      <c r="K33" s="45"/>
    </row>
    <row r="34" spans="2:11" ht="27">
      <c r="B34" s="91">
        <v>20</v>
      </c>
      <c r="C34" s="96" t="s">
        <v>6650</v>
      </c>
      <c r="D34" s="92" t="s">
        <v>6651</v>
      </c>
      <c r="E34" s="92" t="s">
        <v>6619</v>
      </c>
      <c r="F34" s="93" t="s">
        <v>6584</v>
      </c>
      <c r="G34" s="92"/>
      <c r="H34" s="95" t="s">
        <v>6652</v>
      </c>
      <c r="I34" s="45"/>
      <c r="J34" s="45"/>
      <c r="K34" s="45"/>
    </row>
    <row r="35" spans="2:11">
      <c r="B35" s="91">
        <v>21</v>
      </c>
      <c r="C35" s="96" t="s">
        <v>6653</v>
      </c>
      <c r="D35" s="92" t="s">
        <v>6654</v>
      </c>
      <c r="E35" s="92" t="s">
        <v>6655</v>
      </c>
      <c r="F35" s="93" t="s">
        <v>6584</v>
      </c>
      <c r="G35" s="92" t="s">
        <v>6710</v>
      </c>
      <c r="H35" s="95"/>
      <c r="I35" s="45"/>
      <c r="J35" s="45"/>
      <c r="K35" s="45"/>
    </row>
    <row r="36" spans="2:11">
      <c r="B36" s="91">
        <v>22</v>
      </c>
      <c r="C36" s="96" t="s">
        <v>6656</v>
      </c>
      <c r="D36" s="92" t="s">
        <v>6657</v>
      </c>
      <c r="E36" s="92" t="s">
        <v>6594</v>
      </c>
      <c r="F36" s="93" t="s">
        <v>6584</v>
      </c>
      <c r="G36" s="92" t="s">
        <v>6710</v>
      </c>
      <c r="H36" s="95"/>
    </row>
    <row r="37" spans="2:11">
      <c r="B37" s="91">
        <v>23</v>
      </c>
      <c r="C37" s="96" t="s">
        <v>6658</v>
      </c>
      <c r="D37" s="92" t="s">
        <v>6659</v>
      </c>
      <c r="E37" s="92" t="s">
        <v>6594</v>
      </c>
      <c r="F37" s="93" t="s">
        <v>6584</v>
      </c>
      <c r="G37" s="92" t="s">
        <v>6710</v>
      </c>
      <c r="H37" s="95"/>
    </row>
    <row r="38" spans="2:11">
      <c r="B38" s="91">
        <v>24</v>
      </c>
      <c r="C38" s="96" t="s">
        <v>6660</v>
      </c>
      <c r="D38" s="92" t="s">
        <v>6661</v>
      </c>
      <c r="E38" s="92" t="s">
        <v>6594</v>
      </c>
      <c r="F38" s="93" t="s">
        <v>6584</v>
      </c>
      <c r="G38" s="92" t="s">
        <v>6710</v>
      </c>
      <c r="H38" s="95"/>
    </row>
    <row r="39" spans="2:11">
      <c r="B39" s="91">
        <v>25</v>
      </c>
      <c r="C39" s="96" t="s">
        <v>6662</v>
      </c>
      <c r="D39" s="92" t="s">
        <v>6663</v>
      </c>
      <c r="E39" s="92" t="s">
        <v>6594</v>
      </c>
      <c r="F39" s="93" t="s">
        <v>6584</v>
      </c>
      <c r="G39" s="92" t="s">
        <v>6710</v>
      </c>
      <c r="H39" s="95"/>
    </row>
    <row r="40" spans="2:11">
      <c r="B40" s="91">
        <v>26</v>
      </c>
      <c r="C40" s="96" t="s">
        <v>6664</v>
      </c>
      <c r="D40" s="92" t="s">
        <v>6665</v>
      </c>
      <c r="E40" s="92" t="s">
        <v>6594</v>
      </c>
      <c r="F40" s="93" t="s">
        <v>6584</v>
      </c>
      <c r="G40" s="92" t="s">
        <v>6710</v>
      </c>
      <c r="H40" s="95"/>
    </row>
    <row r="41" spans="2:11">
      <c r="B41" s="91">
        <v>27</v>
      </c>
      <c r="C41" s="96" t="s">
        <v>6666</v>
      </c>
      <c r="D41" s="92" t="s">
        <v>6667</v>
      </c>
      <c r="E41" s="92" t="s">
        <v>6594</v>
      </c>
      <c r="F41" s="93" t="s">
        <v>6584</v>
      </c>
      <c r="G41" s="92" t="s">
        <v>6710</v>
      </c>
      <c r="H41" s="95"/>
    </row>
    <row r="42" spans="2:11">
      <c r="B42" s="91">
        <v>28</v>
      </c>
      <c r="C42" s="96" t="s">
        <v>6668</v>
      </c>
      <c r="D42" s="92" t="s">
        <v>6669</v>
      </c>
      <c r="E42" s="92" t="s">
        <v>6670</v>
      </c>
      <c r="F42" s="93" t="s">
        <v>6584</v>
      </c>
      <c r="G42" s="92" t="s">
        <v>6710</v>
      </c>
      <c r="H42" s="95"/>
    </row>
    <row r="43" spans="2:11">
      <c r="B43" s="91">
        <v>29</v>
      </c>
      <c r="C43" s="96" t="s">
        <v>6671</v>
      </c>
      <c r="D43" s="92" t="s">
        <v>6672</v>
      </c>
      <c r="E43" s="92" t="s">
        <v>6670</v>
      </c>
      <c r="F43" s="93" t="s">
        <v>6584</v>
      </c>
      <c r="G43" s="92" t="s">
        <v>6710</v>
      </c>
      <c r="H43" s="95"/>
    </row>
    <row r="44" spans="2:11">
      <c r="B44" s="91">
        <v>30</v>
      </c>
      <c r="C44" s="92" t="s">
        <v>6673</v>
      </c>
      <c r="D44" s="92" t="s">
        <v>6674</v>
      </c>
      <c r="E44" s="92" t="s">
        <v>6599</v>
      </c>
      <c r="F44" s="93" t="s">
        <v>6584</v>
      </c>
      <c r="G44" s="97"/>
      <c r="H44" s="95" t="s">
        <v>6713</v>
      </c>
    </row>
    <row r="45" spans="2:11" ht="27">
      <c r="B45" s="91">
        <v>31</v>
      </c>
      <c r="C45" s="96" t="s">
        <v>6676</v>
      </c>
      <c r="D45" s="92" t="s">
        <v>6677</v>
      </c>
      <c r="E45" s="92" t="s">
        <v>6678</v>
      </c>
      <c r="F45" s="93" t="s">
        <v>6584</v>
      </c>
      <c r="G45" s="92" t="s">
        <v>6714</v>
      </c>
      <c r="H45" s="98"/>
    </row>
    <row r="46" spans="2:11" ht="27">
      <c r="B46" s="91">
        <v>32</v>
      </c>
      <c r="C46" s="69" t="s">
        <v>6606</v>
      </c>
      <c r="D46" s="92" t="s">
        <v>6679</v>
      </c>
      <c r="E46" s="92" t="s">
        <v>6680</v>
      </c>
      <c r="F46" s="93" t="s">
        <v>6584</v>
      </c>
      <c r="G46" s="92" t="s">
        <v>6714</v>
      </c>
      <c r="H46" s="98"/>
    </row>
    <row r="47" spans="2:11" ht="27">
      <c r="B47" s="91">
        <v>33</v>
      </c>
      <c r="C47" s="69" t="s">
        <v>6681</v>
      </c>
      <c r="D47" s="92" t="s">
        <v>6682</v>
      </c>
      <c r="E47" s="92" t="s">
        <v>6612</v>
      </c>
      <c r="F47" s="93" t="s">
        <v>6584</v>
      </c>
      <c r="G47" s="92" t="s">
        <v>6714</v>
      </c>
      <c r="H47" s="98"/>
    </row>
    <row r="48" spans="2:11" ht="27">
      <c r="B48" s="91">
        <v>34</v>
      </c>
      <c r="C48" s="96" t="s">
        <v>6683</v>
      </c>
      <c r="D48" s="92" t="s">
        <v>6684</v>
      </c>
      <c r="E48" s="92" t="s">
        <v>6638</v>
      </c>
      <c r="F48" s="93" t="s">
        <v>6584</v>
      </c>
      <c r="G48" s="92" t="s">
        <v>6714</v>
      </c>
      <c r="H48" s="98"/>
    </row>
    <row r="49" spans="2:11" ht="27">
      <c r="B49" s="91">
        <v>35</v>
      </c>
      <c r="C49" s="96" t="s">
        <v>6685</v>
      </c>
      <c r="D49" s="92" t="s">
        <v>6686</v>
      </c>
      <c r="E49" s="92" t="s">
        <v>6687</v>
      </c>
      <c r="F49" s="93" t="s">
        <v>6584</v>
      </c>
      <c r="G49" s="92" t="s">
        <v>6714</v>
      </c>
      <c r="H49" s="98"/>
    </row>
    <row r="50" spans="2:11" ht="27">
      <c r="B50" s="91">
        <v>36</v>
      </c>
      <c r="C50" s="96" t="s">
        <v>6688</v>
      </c>
      <c r="D50" s="92" t="s">
        <v>6689</v>
      </c>
      <c r="E50" s="92" t="s">
        <v>6690</v>
      </c>
      <c r="F50" s="93" t="s">
        <v>6584</v>
      </c>
      <c r="G50" s="92" t="s">
        <v>6714</v>
      </c>
      <c r="H50" s="98"/>
    </row>
    <row r="51" spans="2:11" ht="27.75" thickBot="1">
      <c r="B51" s="99">
        <v>37</v>
      </c>
      <c r="C51" s="100" t="s">
        <v>6691</v>
      </c>
      <c r="D51" s="101" t="s">
        <v>6692</v>
      </c>
      <c r="E51" s="101" t="s">
        <v>6690</v>
      </c>
      <c r="F51" s="102" t="s">
        <v>6584</v>
      </c>
      <c r="G51" s="103"/>
      <c r="H51" s="104"/>
    </row>
    <row r="52" spans="2:11">
      <c r="B52" s="45"/>
      <c r="C52" s="45"/>
      <c r="D52" s="45"/>
      <c r="E52" s="45"/>
      <c r="F52" s="45"/>
      <c r="G52" s="45"/>
      <c r="H52" s="45"/>
      <c r="I52" s="45"/>
      <c r="J52" s="45"/>
      <c r="K52" s="45"/>
    </row>
    <row r="53" spans="2:11">
      <c r="B53" s="45"/>
      <c r="C53" s="45"/>
      <c r="D53" s="45"/>
      <c r="E53" s="45"/>
      <c r="F53" s="45"/>
      <c r="G53" s="45"/>
      <c r="H53" s="45"/>
      <c r="I53" s="45"/>
      <c r="J53" s="45"/>
      <c r="K53" s="45"/>
    </row>
    <row r="54" spans="2:11" ht="19.5" thickBot="1">
      <c r="B54" s="83" t="s">
        <v>6613</v>
      </c>
      <c r="H54" s="45"/>
      <c r="I54" s="45"/>
      <c r="J54" s="45"/>
      <c r="K54" s="45"/>
    </row>
    <row r="55" spans="2:11" ht="33.75" thickBot="1">
      <c r="B55" s="84" t="s">
        <v>6570</v>
      </c>
      <c r="C55" s="85" t="s">
        <v>6571</v>
      </c>
      <c r="D55" s="85" t="s">
        <v>6572</v>
      </c>
      <c r="E55" s="85" t="s">
        <v>6573</v>
      </c>
      <c r="F55" s="85" t="s">
        <v>6574</v>
      </c>
      <c r="G55" s="85" t="s">
        <v>6575</v>
      </c>
      <c r="H55" s="86" t="s">
        <v>6557</v>
      </c>
      <c r="I55" s="45"/>
      <c r="J55" s="45"/>
      <c r="K55" s="45"/>
    </row>
    <row r="56" spans="2:11" ht="27.75" thickBot="1">
      <c r="B56" s="107">
        <v>1</v>
      </c>
      <c r="C56" s="108" t="s">
        <v>6715</v>
      </c>
      <c r="D56" s="109" t="s">
        <v>6716</v>
      </c>
      <c r="E56" s="110" t="s">
        <v>6717</v>
      </c>
      <c r="F56" s="111" t="s">
        <v>6579</v>
      </c>
      <c r="G56" s="111"/>
      <c r="H56" s="112" t="s">
        <v>6718</v>
      </c>
      <c r="I56" s="45"/>
      <c r="J56" s="45"/>
      <c r="K56" s="45"/>
    </row>
    <row r="57" spans="2:11">
      <c r="B57" s="45"/>
      <c r="C57" s="45"/>
      <c r="D57" s="45"/>
      <c r="E57" s="45"/>
      <c r="F57" s="45"/>
      <c r="G57" s="45"/>
      <c r="H57" s="45"/>
    </row>
    <row r="58" spans="2:11">
      <c r="B58" s="45"/>
      <c r="C58" s="45"/>
      <c r="D58" s="45"/>
      <c r="E58" s="45"/>
      <c r="F58" s="45"/>
      <c r="G58" s="45"/>
      <c r="H58" s="45"/>
    </row>
    <row r="59" spans="2:11">
      <c r="B59" s="45"/>
      <c r="C59" s="45"/>
      <c r="D59" s="45"/>
      <c r="E59" s="45"/>
      <c r="F59" s="45"/>
      <c r="G59" s="45"/>
      <c r="H59" s="45"/>
    </row>
    <row r="60" spans="2:11">
      <c r="B60" s="45"/>
      <c r="C60" s="45"/>
      <c r="D60" s="45"/>
      <c r="E60" s="45"/>
      <c r="F60" s="45"/>
      <c r="G60" s="45"/>
      <c r="H60" s="45"/>
    </row>
    <row r="61" spans="2:11">
      <c r="B61" s="45"/>
      <c r="C61" s="45"/>
      <c r="D61" s="45"/>
      <c r="E61" s="45"/>
      <c r="F61" s="45"/>
      <c r="G61" s="45"/>
      <c r="H61" s="45"/>
    </row>
    <row r="62" spans="2:11">
      <c r="B62" s="45"/>
      <c r="C62" s="45"/>
      <c r="D62" s="45"/>
      <c r="E62" s="45"/>
      <c r="F62" s="45"/>
      <c r="G62" s="45"/>
      <c r="H62" s="45"/>
    </row>
    <row r="63" spans="2:11">
      <c r="B63" s="45"/>
      <c r="C63" s="45"/>
      <c r="D63" s="45"/>
      <c r="E63" s="45"/>
      <c r="F63" s="45"/>
      <c r="G63" s="45"/>
      <c r="H63" s="45"/>
    </row>
    <row r="64" spans="2:11">
      <c r="B64" s="45"/>
      <c r="C64" s="45"/>
      <c r="D64" s="45"/>
      <c r="E64" s="45"/>
      <c r="F64" s="45"/>
      <c r="G64" s="45"/>
      <c r="H64" s="45"/>
    </row>
    <row r="65" spans="2:8">
      <c r="B65" s="45"/>
      <c r="C65" s="45"/>
      <c r="D65" s="45"/>
      <c r="E65" s="45"/>
      <c r="F65" s="45"/>
      <c r="G65" s="45"/>
      <c r="H65" s="45"/>
    </row>
    <row r="66" spans="2:8">
      <c r="B66" s="45"/>
      <c r="C66" s="45"/>
      <c r="D66" s="45"/>
      <c r="E66" s="45"/>
      <c r="F66" s="45"/>
      <c r="G66" s="45"/>
      <c r="H66" s="45"/>
    </row>
    <row r="67" spans="2:8">
      <c r="B67" s="45"/>
      <c r="C67" s="45"/>
      <c r="D67" s="45"/>
      <c r="E67" s="45"/>
      <c r="F67" s="45"/>
      <c r="G67" s="45"/>
      <c r="H67" s="45"/>
    </row>
    <row r="68" spans="2:8">
      <c r="B68" s="45"/>
      <c r="C68" s="45"/>
      <c r="D68" s="45"/>
      <c r="E68" s="45"/>
      <c r="F68" s="45"/>
      <c r="G68" s="45"/>
      <c r="H68" s="45"/>
    </row>
    <row r="69" spans="2:8">
      <c r="B69" s="45"/>
      <c r="C69" s="45"/>
      <c r="D69" s="45"/>
      <c r="E69" s="45"/>
      <c r="F69" s="45"/>
      <c r="G69" s="45"/>
      <c r="H69" s="45"/>
    </row>
    <row r="70" spans="2:8">
      <c r="B70" s="45"/>
      <c r="C70" s="45"/>
      <c r="D70" s="45"/>
      <c r="E70" s="45"/>
      <c r="F70" s="45"/>
      <c r="G70" s="45"/>
      <c r="H70" s="45"/>
    </row>
  </sheetData>
  <mergeCells count="1">
    <mergeCell ref="A2:A3"/>
  </mergeCells>
  <phoneticPr fontId="2" type="noConversion"/>
  <dataValidations count="2">
    <dataValidation type="list" allowBlank="1" showInputMessage="1" showErrorMessage="1" sqref="F6" xr:uid="{0278F21C-AA20-49A4-9572-5E20D4E9F920}">
      <formula1>"IB,MB,DAWHO, IB/MB, MB/DAWHO,IB/MB/DAWHO"</formula1>
    </dataValidation>
    <dataValidation type="list" allowBlank="1" showInputMessage="1" showErrorMessage="1" sqref="C6" xr:uid="{8F5699CE-0429-483A-A191-251CFE6F85A9}">
      <formula1>"Web Service, API"</formula1>
    </dataValidation>
  </dataValidations>
  <hyperlinks>
    <hyperlink ref="K6" r:id="rId1" xr:uid="{09D3438C-D633-44FA-BC6F-F44F4EFDCA93}"/>
    <hyperlink ref="L6:M6" r:id="rId2" display="http://10.11.22.126:886/ETSRateService.asm/RequestSpot" xr:uid="{EFDED588-B776-4909-A67F-C25D5913153B}"/>
    <hyperlink ref="L6" r:id="rId3" xr:uid="{C9CB6595-AEE5-4408-B9E2-D94E0009ADB0}"/>
    <hyperlink ref="M6" r:id="rId4" xr:uid="{AB083452-E5BB-4BCF-B02C-3F7DD21E9650}"/>
    <hyperlink ref="A2:A3" location="'API Index'!A1" display="Return to Index" xr:uid="{0E8BA203-4EC8-4D7A-BD09-34EFC3A2D2FE}"/>
  </hyperlinks>
  <pageMargins left="0.7" right="0.7" top="0.75" bottom="0.75" header="0.3" footer="0.3"/>
  <pageSetup paperSize="9" orientation="portrait"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5C099-6AD0-4E56-B8E9-A013605BBC41}">
  <sheetPr codeName="工作表13">
    <tabColor theme="2"/>
  </sheetPr>
  <dimension ref="A1:M41"/>
  <sheetViews>
    <sheetView workbookViewId="0">
      <selection activeCell="C6" sqref="C6"/>
    </sheetView>
  </sheetViews>
  <sheetFormatPr defaultRowHeight="16.5"/>
  <cols>
    <col min="2" max="2" width="11.875" customWidth="1"/>
    <col min="3" max="3" width="16.375" customWidth="1"/>
    <col min="4" max="4" width="19.75" customWidth="1"/>
    <col min="5" max="5" width="21.875" customWidth="1"/>
    <col min="6" max="6" width="15.625" customWidth="1"/>
    <col min="7" max="7" width="17.6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1798</v>
      </c>
      <c r="D2" s="45"/>
      <c r="E2" s="45"/>
      <c r="F2" s="45"/>
      <c r="G2" s="45"/>
      <c r="H2" s="45"/>
      <c r="I2" s="45"/>
      <c r="J2" s="45"/>
      <c r="K2" s="45"/>
    </row>
    <row r="3" spans="1:13">
      <c r="A3" s="2681"/>
      <c r="B3" s="15" t="s">
        <v>6545</v>
      </c>
      <c r="C3" s="46" t="str">
        <f>_xlfn.XLOOKUP(B6,表格1[API Code
API代碼],表格1[No])</f>
        <v>004</v>
      </c>
      <c r="D3" s="45"/>
      <c r="E3" s="45"/>
      <c r="F3" s="45"/>
      <c r="G3" s="45"/>
      <c r="H3" s="45"/>
      <c r="I3" s="45"/>
      <c r="J3" s="45"/>
      <c r="K3" s="45"/>
    </row>
    <row r="4" spans="1:13" ht="32.25" thickBot="1">
      <c r="B4" s="14" t="s">
        <v>6546</v>
      </c>
      <c r="C4" s="47" t="s">
        <v>2139</v>
      </c>
      <c r="D4" s="14" t="s">
        <v>6547</v>
      </c>
      <c r="E4" s="47" t="s">
        <v>6548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52" t="s">
        <v>6719</v>
      </c>
      <c r="C6" s="53" t="s">
        <v>6561</v>
      </c>
      <c r="D6" s="54" t="s">
        <v>6719</v>
      </c>
      <c r="E6" s="55" t="s">
        <v>2158</v>
      </c>
      <c r="F6" s="56" t="s">
        <v>6563</v>
      </c>
      <c r="G6" s="55" t="s">
        <v>6564</v>
      </c>
      <c r="H6" s="55"/>
      <c r="I6" s="55" t="s">
        <v>6565</v>
      </c>
      <c r="J6" s="55"/>
      <c r="K6" s="57" t="s">
        <v>6720</v>
      </c>
      <c r="L6" s="57" t="s">
        <v>6721</v>
      </c>
      <c r="M6" s="57" t="s">
        <v>6722</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63" t="s">
        <v>6666</v>
      </c>
      <c r="D10" s="64" t="s">
        <v>6723</v>
      </c>
      <c r="E10" s="65" t="s">
        <v>6724</v>
      </c>
      <c r="F10" s="66" t="s">
        <v>6579</v>
      </c>
      <c r="G10" s="66"/>
      <c r="H10" s="67"/>
      <c r="I10" s="45"/>
      <c r="J10" s="45"/>
      <c r="K10" s="45"/>
    </row>
    <row r="11" spans="1:13">
      <c r="B11" s="68">
        <v>2</v>
      </c>
      <c r="C11" s="69" t="s">
        <v>6725</v>
      </c>
      <c r="D11" s="70" t="s">
        <v>6726</v>
      </c>
      <c r="E11" s="70" t="s">
        <v>6583</v>
      </c>
      <c r="F11" s="71" t="s">
        <v>6584</v>
      </c>
      <c r="G11" s="72"/>
      <c r="H11" s="73"/>
      <c r="I11" s="45"/>
      <c r="J11" s="45"/>
      <c r="K11" s="45"/>
    </row>
    <row r="12" spans="1:13" ht="17.25" thickBot="1">
      <c r="B12" s="77">
        <v>3</v>
      </c>
      <c r="C12" s="78" t="s">
        <v>6727</v>
      </c>
      <c r="D12" s="79" t="s">
        <v>6728</v>
      </c>
      <c r="E12" s="79" t="s">
        <v>6583</v>
      </c>
      <c r="F12" s="80" t="s">
        <v>6584</v>
      </c>
      <c r="G12" s="80"/>
      <c r="H12" s="82"/>
      <c r="I12" s="45"/>
      <c r="J12" s="45"/>
      <c r="K12" s="45"/>
    </row>
    <row r="13" spans="1:13">
      <c r="B13" s="45"/>
      <c r="C13" s="45"/>
      <c r="D13" s="45"/>
      <c r="E13" s="45"/>
      <c r="F13" s="45"/>
      <c r="G13" s="45"/>
      <c r="H13" s="45"/>
      <c r="I13" s="45"/>
      <c r="J13" s="45"/>
      <c r="K13" s="45"/>
    </row>
    <row r="14" spans="1:13">
      <c r="B14" s="45"/>
      <c r="C14" s="45"/>
      <c r="D14" s="45"/>
      <c r="E14" s="45"/>
      <c r="F14" s="45"/>
      <c r="G14" s="45"/>
      <c r="H14" s="45"/>
      <c r="I14" s="45"/>
      <c r="J14" s="45"/>
      <c r="K14" s="45"/>
    </row>
    <row r="15" spans="1:13" ht="19.5" thickBot="1">
      <c r="B15" s="83" t="s">
        <v>6613</v>
      </c>
      <c r="C15" s="69" t="s">
        <v>6614</v>
      </c>
      <c r="H15" s="45"/>
      <c r="I15" s="45"/>
      <c r="J15" s="45"/>
      <c r="K15" s="45"/>
    </row>
    <row r="16" spans="1:13" ht="33.75" thickBot="1">
      <c r="B16" s="84" t="s">
        <v>6570</v>
      </c>
      <c r="C16" s="85" t="s">
        <v>6571</v>
      </c>
      <c r="D16" s="85" t="s">
        <v>6572</v>
      </c>
      <c r="E16" s="85" t="s">
        <v>6573</v>
      </c>
      <c r="F16" s="85" t="s">
        <v>6574</v>
      </c>
      <c r="G16" s="85" t="s">
        <v>6575</v>
      </c>
      <c r="H16" s="86" t="s">
        <v>6557</v>
      </c>
      <c r="I16" s="45"/>
      <c r="J16" s="45"/>
      <c r="K16" s="45"/>
    </row>
    <row r="17" spans="2:11" ht="27">
      <c r="B17" s="87">
        <v>1</v>
      </c>
      <c r="C17" s="88" t="s">
        <v>6698</v>
      </c>
      <c r="D17" s="88" t="s">
        <v>6618</v>
      </c>
      <c r="E17" s="88" t="s">
        <v>6619</v>
      </c>
      <c r="F17" s="89" t="s">
        <v>6584</v>
      </c>
      <c r="G17" s="113"/>
      <c r="H17" s="90" t="s">
        <v>6620</v>
      </c>
      <c r="I17" s="45"/>
      <c r="J17" s="45"/>
      <c r="K17" s="45"/>
    </row>
    <row r="18" spans="2:11" ht="27">
      <c r="B18" s="91">
        <v>2</v>
      </c>
      <c r="C18" s="92" t="s">
        <v>6621</v>
      </c>
      <c r="D18" s="92" t="s">
        <v>6622</v>
      </c>
      <c r="E18" s="92" t="s">
        <v>6623</v>
      </c>
      <c r="F18" s="93" t="s">
        <v>6584</v>
      </c>
      <c r="G18" s="93"/>
      <c r="H18" s="95" t="s">
        <v>6729</v>
      </c>
      <c r="I18" s="45"/>
      <c r="J18" s="45"/>
      <c r="K18" s="45"/>
    </row>
    <row r="19" spans="2:11" ht="27">
      <c r="B19" s="91">
        <v>3</v>
      </c>
      <c r="C19" s="69" t="s">
        <v>6600</v>
      </c>
      <c r="D19" s="92" t="s">
        <v>6645</v>
      </c>
      <c r="E19" s="92" t="s">
        <v>6730</v>
      </c>
      <c r="F19" s="93" t="s">
        <v>6584</v>
      </c>
      <c r="G19" s="93"/>
      <c r="H19" s="95" t="s">
        <v>6731</v>
      </c>
      <c r="I19" s="45"/>
      <c r="J19" s="45"/>
      <c r="K19" s="45"/>
    </row>
    <row r="20" spans="2:11">
      <c r="B20" s="91">
        <v>4</v>
      </c>
      <c r="C20" s="96" t="s">
        <v>6732</v>
      </c>
      <c r="D20" s="92" t="s">
        <v>6733</v>
      </c>
      <c r="E20" s="92" t="s">
        <v>6734</v>
      </c>
      <c r="F20" s="93" t="s">
        <v>6584</v>
      </c>
      <c r="G20" s="97"/>
      <c r="H20" s="95"/>
      <c r="I20" s="45"/>
      <c r="J20" s="45"/>
      <c r="K20" s="45"/>
    </row>
    <row r="21" spans="2:11">
      <c r="B21" s="91">
        <v>5</v>
      </c>
      <c r="C21" s="92" t="s">
        <v>6666</v>
      </c>
      <c r="D21" s="92" t="s">
        <v>6735</v>
      </c>
      <c r="E21" s="92" t="s">
        <v>6734</v>
      </c>
      <c r="F21" s="93" t="s">
        <v>6584</v>
      </c>
      <c r="G21" s="93"/>
      <c r="H21" s="95"/>
      <c r="I21" s="45"/>
      <c r="J21" s="45"/>
      <c r="K21" s="45"/>
    </row>
    <row r="22" spans="2:11">
      <c r="B22" s="91">
        <v>6</v>
      </c>
      <c r="C22" s="92" t="s">
        <v>6736</v>
      </c>
      <c r="D22" s="92" t="s">
        <v>6737</v>
      </c>
      <c r="E22" s="92" t="s">
        <v>6734</v>
      </c>
      <c r="F22" s="93" t="s">
        <v>6584</v>
      </c>
      <c r="G22" s="94"/>
      <c r="H22" s="95"/>
      <c r="I22" s="45"/>
      <c r="J22" s="45"/>
      <c r="K22" s="45"/>
    </row>
    <row r="23" spans="2:11">
      <c r="B23" s="91">
        <v>7</v>
      </c>
      <c r="C23" s="96" t="s">
        <v>6738</v>
      </c>
      <c r="D23" s="92" t="s">
        <v>6739</v>
      </c>
      <c r="E23" s="92" t="s">
        <v>6740</v>
      </c>
      <c r="F23" s="93" t="s">
        <v>6584</v>
      </c>
      <c r="G23" s="93"/>
      <c r="H23" s="95"/>
      <c r="I23" s="45"/>
      <c r="J23" s="45"/>
      <c r="K23" s="45"/>
    </row>
    <row r="24" spans="2:11" ht="40.5">
      <c r="B24" s="91">
        <v>8</v>
      </c>
      <c r="C24" s="96" t="s">
        <v>6741</v>
      </c>
      <c r="D24" s="92" t="s">
        <v>6742</v>
      </c>
      <c r="E24" s="92" t="s">
        <v>6734</v>
      </c>
      <c r="F24" s="93" t="s">
        <v>6584</v>
      </c>
      <c r="G24" s="93"/>
      <c r="H24" s="95" t="s">
        <v>6743</v>
      </c>
      <c r="I24" s="45"/>
      <c r="J24" s="45"/>
      <c r="K24" s="45"/>
    </row>
    <row r="25" spans="2:11">
      <c r="B25" s="91">
        <v>9</v>
      </c>
      <c r="C25" s="96" t="s">
        <v>6653</v>
      </c>
      <c r="D25" s="92" t="s">
        <v>6654</v>
      </c>
      <c r="E25" s="92" t="s">
        <v>6740</v>
      </c>
      <c r="F25" s="93" t="s">
        <v>6584</v>
      </c>
      <c r="G25" s="97"/>
      <c r="H25" s="95"/>
      <c r="I25" s="45"/>
      <c r="J25" s="45"/>
      <c r="K25" s="45"/>
    </row>
    <row r="26" spans="2:11">
      <c r="B26" s="91">
        <v>10</v>
      </c>
      <c r="C26" s="96" t="s">
        <v>6744</v>
      </c>
      <c r="D26" s="92" t="s">
        <v>6745</v>
      </c>
      <c r="E26" s="92" t="s">
        <v>6734</v>
      </c>
      <c r="F26" s="93" t="s">
        <v>6584</v>
      </c>
      <c r="G26" s="93"/>
      <c r="H26" s="95"/>
      <c r="I26" s="45"/>
      <c r="J26" s="45"/>
      <c r="K26" s="45"/>
    </row>
    <row r="27" spans="2:11" ht="17.25" thickBot="1">
      <c r="B27" s="99">
        <v>11</v>
      </c>
      <c r="C27" s="100" t="s">
        <v>6746</v>
      </c>
      <c r="D27" s="101" t="s">
        <v>6747</v>
      </c>
      <c r="E27" s="101" t="s">
        <v>6734</v>
      </c>
      <c r="F27" s="102" t="s">
        <v>6584</v>
      </c>
      <c r="G27" s="114"/>
      <c r="H27" s="115"/>
      <c r="I27" s="45"/>
      <c r="J27" s="45"/>
      <c r="K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sheetData>
  <mergeCells count="1">
    <mergeCell ref="A2:A3"/>
  </mergeCells>
  <phoneticPr fontId="2" type="noConversion"/>
  <dataValidations count="2">
    <dataValidation type="list" allowBlank="1" showInputMessage="1" showErrorMessage="1" sqref="F6" xr:uid="{1897EF0A-C112-400B-B825-E62468EC9CE6}">
      <formula1>"IB,MB,DAWHO, IB/MB, MB/DAWHO,IB/MB/DAWHO"</formula1>
    </dataValidation>
    <dataValidation type="list" allowBlank="1" showInputMessage="1" showErrorMessage="1" sqref="C6" xr:uid="{153FC12A-5034-4E3C-9CE6-9A84D2B906A2}">
      <formula1>"Web Service, API"</formula1>
    </dataValidation>
  </dataValidations>
  <hyperlinks>
    <hyperlink ref="K6" r:id="rId1" xr:uid="{F32C18BD-BCD5-48C2-95B4-69262C8F2212}"/>
    <hyperlink ref="L6:M6" r:id="rId2" display="http://10.11.22.126:886/ETSRateService.asm/RequestSpot" xr:uid="{28F407F1-AC64-4E92-9939-0DD4592DA8ED}"/>
    <hyperlink ref="L6" r:id="rId3" xr:uid="{05ADD9FA-6D83-415A-91B3-502DD219B293}"/>
    <hyperlink ref="M6" r:id="rId4" xr:uid="{54279A91-9ADB-4A7F-B164-12BA4EECE880}"/>
    <hyperlink ref="A2:A3" location="'API Index'!A1" display="Return to Index" xr:uid="{7332CF3D-07ED-43F5-A2E9-6A3EFE993703}"/>
  </hyperlinks>
  <pageMargins left="0.7" right="0.7" top="0.75" bottom="0.75" header="0.3" footer="0.3"/>
  <pageSetup paperSize="9" orientation="portrait"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47B68-7A7E-470F-93B0-D80AA89C350C}">
  <sheetPr codeName="工作表14">
    <tabColor theme="2"/>
  </sheetPr>
  <dimension ref="A1:M67"/>
  <sheetViews>
    <sheetView workbookViewId="0">
      <selection activeCell="A2" sqref="A2:A3"/>
    </sheetView>
  </sheetViews>
  <sheetFormatPr defaultRowHeight="16.5"/>
  <cols>
    <col min="2" max="2" width="11.875" customWidth="1"/>
    <col min="3" max="3" width="16.375" customWidth="1"/>
    <col min="4" max="4" width="19.75" customWidth="1"/>
    <col min="5" max="5" width="21.875" customWidth="1"/>
    <col min="6" max="6" width="15.625" customWidth="1"/>
    <col min="7" max="7" width="20.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1798</v>
      </c>
      <c r="D2" s="45"/>
      <c r="E2" s="45"/>
      <c r="F2" s="45"/>
      <c r="G2" s="45"/>
      <c r="H2" s="45"/>
      <c r="I2" s="45"/>
      <c r="J2" s="45"/>
      <c r="K2" s="45"/>
    </row>
    <row r="3" spans="1:13">
      <c r="A3" s="2681"/>
      <c r="B3" s="15" t="s">
        <v>6545</v>
      </c>
      <c r="C3" s="46" t="str">
        <f>_xlfn.XLOOKUP(B6,表格1[API Code
API代碼],表格1[No])</f>
        <v>005</v>
      </c>
      <c r="D3" s="45"/>
      <c r="E3" s="45"/>
      <c r="F3" s="45"/>
      <c r="G3" s="45"/>
      <c r="H3" s="45"/>
      <c r="I3" s="45"/>
      <c r="J3" s="45"/>
      <c r="K3" s="45"/>
    </row>
    <row r="4" spans="1:13" ht="32.25" thickBot="1">
      <c r="B4" s="14" t="s">
        <v>6546</v>
      </c>
      <c r="C4" s="47" t="s">
        <v>2161</v>
      </c>
      <c r="D4" s="14" t="s">
        <v>6547</v>
      </c>
      <c r="E4" s="47" t="s">
        <v>6748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52" t="s">
        <v>2164</v>
      </c>
      <c r="C6" s="53" t="s">
        <v>6561</v>
      </c>
      <c r="D6" s="54" t="s">
        <v>2164</v>
      </c>
      <c r="E6" s="55" t="s">
        <v>2165</v>
      </c>
      <c r="F6" s="56" t="s">
        <v>6563</v>
      </c>
      <c r="G6" s="55" t="s">
        <v>6564</v>
      </c>
      <c r="H6" s="55"/>
      <c r="I6" s="55" t="s">
        <v>6565</v>
      </c>
      <c r="J6" s="55"/>
      <c r="K6" s="57" t="s">
        <v>6749</v>
      </c>
      <c r="L6" s="57" t="s">
        <v>6750</v>
      </c>
      <c r="M6" s="57" t="s">
        <v>6751</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ht="17.25" thickBot="1">
      <c r="B10" s="107">
        <v>1</v>
      </c>
      <c r="C10" s="108" t="s">
        <v>6752</v>
      </c>
      <c r="D10" s="109" t="s">
        <v>6753</v>
      </c>
      <c r="E10" s="110" t="s">
        <v>6754</v>
      </c>
      <c r="F10" s="111" t="s">
        <v>6579</v>
      </c>
      <c r="G10" s="111"/>
      <c r="H10" s="112"/>
      <c r="I10" s="45"/>
      <c r="J10" s="45"/>
      <c r="K10" s="45"/>
    </row>
    <row r="11" spans="1:13">
      <c r="B11" s="45"/>
      <c r="C11" s="45"/>
      <c r="D11" s="45"/>
      <c r="E11" s="45"/>
      <c r="F11" s="45"/>
      <c r="G11" s="45"/>
      <c r="H11" s="45"/>
      <c r="I11" s="45"/>
      <c r="J11" s="45"/>
      <c r="K11" s="45"/>
    </row>
    <row r="12" spans="1:13" ht="17.25" thickBot="1">
      <c r="B12" s="45" t="s">
        <v>6755</v>
      </c>
      <c r="C12" s="45" t="s">
        <v>6756</v>
      </c>
      <c r="D12" s="45"/>
      <c r="E12" s="45"/>
      <c r="F12" s="45"/>
      <c r="G12" s="45"/>
      <c r="H12" s="45"/>
      <c r="I12" s="45"/>
      <c r="J12" s="45"/>
      <c r="K12" s="45"/>
    </row>
    <row r="13" spans="1:13" ht="33.75" thickBot="1">
      <c r="B13" s="58" t="s">
        <v>6570</v>
      </c>
      <c r="C13" s="59" t="s">
        <v>6571</v>
      </c>
      <c r="D13" s="59" t="s">
        <v>6572</v>
      </c>
      <c r="E13" s="59" t="s">
        <v>6573</v>
      </c>
      <c r="F13" s="59" t="s">
        <v>6574</v>
      </c>
      <c r="G13" s="59" t="s">
        <v>6575</v>
      </c>
      <c r="H13" s="60" t="s">
        <v>6557</v>
      </c>
      <c r="I13" s="45"/>
      <c r="J13" s="61"/>
      <c r="K13" s="45"/>
    </row>
    <row r="14" spans="1:13">
      <c r="B14" s="87">
        <v>1</v>
      </c>
      <c r="C14" s="88" t="s">
        <v>6757</v>
      </c>
      <c r="D14" s="88" t="s">
        <v>6758</v>
      </c>
      <c r="E14" s="88" t="s">
        <v>6759</v>
      </c>
      <c r="F14" s="89" t="s">
        <v>6584</v>
      </c>
      <c r="G14" s="88" t="s">
        <v>6760</v>
      </c>
      <c r="H14" s="90" t="s">
        <v>2164</v>
      </c>
      <c r="I14" s="45"/>
      <c r="J14" s="45"/>
      <c r="K14" s="45"/>
    </row>
    <row r="15" spans="1:13">
      <c r="B15" s="91">
        <v>2</v>
      </c>
      <c r="C15" s="92" t="s">
        <v>6761</v>
      </c>
      <c r="D15" s="92" t="s">
        <v>6762</v>
      </c>
      <c r="E15" s="92" t="s">
        <v>6583</v>
      </c>
      <c r="F15" s="93" t="s">
        <v>6584</v>
      </c>
      <c r="G15" s="92" t="s">
        <v>6760</v>
      </c>
      <c r="H15" s="95" t="s">
        <v>6763</v>
      </c>
      <c r="I15" s="45"/>
      <c r="J15" s="45"/>
      <c r="K15" s="45"/>
    </row>
    <row r="16" spans="1:13">
      <c r="B16" s="91">
        <v>3</v>
      </c>
      <c r="C16" s="92" t="s">
        <v>6764</v>
      </c>
      <c r="D16" s="92" t="s">
        <v>6765</v>
      </c>
      <c r="E16" s="92" t="s">
        <v>6766</v>
      </c>
      <c r="F16" s="93" t="s">
        <v>6584</v>
      </c>
      <c r="G16" s="92" t="s">
        <v>6760</v>
      </c>
      <c r="H16" s="95"/>
      <c r="I16" s="45"/>
      <c r="J16" s="45"/>
      <c r="K16" s="45"/>
    </row>
    <row r="17" spans="2:11" ht="27">
      <c r="B17" s="91">
        <v>4</v>
      </c>
      <c r="C17" s="92" t="s">
        <v>6767</v>
      </c>
      <c r="D17" s="92" t="s">
        <v>6768</v>
      </c>
      <c r="E17" s="92" t="s">
        <v>6769</v>
      </c>
      <c r="F17" s="93" t="s">
        <v>6584</v>
      </c>
      <c r="G17" s="92" t="s">
        <v>6760</v>
      </c>
      <c r="H17" s="95"/>
      <c r="I17" s="45"/>
      <c r="J17" s="45"/>
      <c r="K17" s="45"/>
    </row>
    <row r="18" spans="2:11">
      <c r="B18" s="91">
        <v>5</v>
      </c>
      <c r="C18" s="96" t="s">
        <v>6770</v>
      </c>
      <c r="D18" s="92" t="s">
        <v>6771</v>
      </c>
      <c r="E18" s="92" t="s">
        <v>6630</v>
      </c>
      <c r="F18" s="93" t="s">
        <v>6584</v>
      </c>
      <c r="G18" s="92" t="s">
        <v>6760</v>
      </c>
      <c r="H18" s="95" t="s">
        <v>6772</v>
      </c>
      <c r="I18" s="45"/>
      <c r="J18" s="45"/>
      <c r="K18" s="45"/>
    </row>
    <row r="19" spans="2:11">
      <c r="B19" s="91">
        <v>6</v>
      </c>
      <c r="C19" s="96" t="s">
        <v>6773</v>
      </c>
      <c r="D19" s="92" t="s">
        <v>6774</v>
      </c>
      <c r="E19" s="92" t="s">
        <v>6775</v>
      </c>
      <c r="F19" s="93" t="s">
        <v>6584</v>
      </c>
      <c r="G19" s="92" t="s">
        <v>6760</v>
      </c>
      <c r="H19" s="95" t="s">
        <v>2164</v>
      </c>
      <c r="I19" s="45"/>
      <c r="J19" s="45"/>
      <c r="K19" s="45"/>
    </row>
    <row r="20" spans="2:11">
      <c r="B20" s="91">
        <v>7</v>
      </c>
      <c r="C20" s="96" t="s">
        <v>6776</v>
      </c>
      <c r="D20" s="92" t="s">
        <v>6777</v>
      </c>
      <c r="E20" s="92" t="s">
        <v>6778</v>
      </c>
      <c r="F20" s="93" t="s">
        <v>6584</v>
      </c>
      <c r="G20" s="92" t="s">
        <v>6760</v>
      </c>
      <c r="H20" s="95"/>
      <c r="I20" s="45"/>
      <c r="J20" s="45"/>
      <c r="K20" s="45"/>
    </row>
    <row r="21" spans="2:11">
      <c r="B21" s="91">
        <v>8</v>
      </c>
      <c r="C21" s="69" t="s">
        <v>6779</v>
      </c>
      <c r="D21" s="92" t="s">
        <v>6780</v>
      </c>
      <c r="E21" s="92" t="s">
        <v>6781</v>
      </c>
      <c r="F21" s="93" t="s">
        <v>6584</v>
      </c>
      <c r="G21" s="92" t="s">
        <v>6760</v>
      </c>
      <c r="H21" s="95"/>
      <c r="I21" s="45"/>
      <c r="J21" s="45"/>
      <c r="K21" s="45"/>
    </row>
    <row r="22" spans="2:11">
      <c r="B22" s="91">
        <v>9</v>
      </c>
      <c r="C22" s="69" t="s">
        <v>6782</v>
      </c>
      <c r="D22" s="92" t="s">
        <v>6783</v>
      </c>
      <c r="E22" s="92" t="s">
        <v>6784</v>
      </c>
      <c r="F22" s="93" t="s">
        <v>6584</v>
      </c>
      <c r="G22" s="92" t="s">
        <v>6760</v>
      </c>
      <c r="H22" s="95"/>
      <c r="I22" s="45"/>
      <c r="J22" s="45"/>
      <c r="K22" s="45"/>
    </row>
    <row r="23" spans="2:11" ht="17.25" thickBot="1">
      <c r="B23" s="91">
        <v>10</v>
      </c>
      <c r="C23" s="69" t="s">
        <v>6785</v>
      </c>
      <c r="D23" s="92" t="s">
        <v>6786</v>
      </c>
      <c r="E23" s="92" t="s">
        <v>6784</v>
      </c>
      <c r="F23" s="93" t="s">
        <v>6584</v>
      </c>
      <c r="G23" s="92" t="s">
        <v>6760</v>
      </c>
      <c r="H23" s="95"/>
      <c r="I23" s="45"/>
      <c r="J23" s="45"/>
      <c r="K23" s="45"/>
    </row>
    <row r="24" spans="2:11">
      <c r="B24" s="87">
        <v>1</v>
      </c>
      <c r="C24" s="63" t="s">
        <v>6787</v>
      </c>
      <c r="D24" s="88" t="s">
        <v>6788</v>
      </c>
      <c r="E24" s="88" t="s">
        <v>6789</v>
      </c>
      <c r="F24" s="89" t="s">
        <v>6584</v>
      </c>
      <c r="G24" s="88" t="s">
        <v>6790</v>
      </c>
      <c r="H24" s="90"/>
      <c r="I24" s="45"/>
      <c r="J24" s="45"/>
      <c r="K24" s="45"/>
    </row>
    <row r="25" spans="2:11">
      <c r="B25" s="91">
        <v>2</v>
      </c>
      <c r="C25" s="69" t="s">
        <v>6581</v>
      </c>
      <c r="D25" s="92" t="s">
        <v>6791</v>
      </c>
      <c r="E25" s="92" t="s">
        <v>6583</v>
      </c>
      <c r="F25" s="93" t="s">
        <v>6584</v>
      </c>
      <c r="G25" s="92" t="s">
        <v>6790</v>
      </c>
      <c r="H25" s="95"/>
      <c r="I25" s="45"/>
      <c r="J25" s="45"/>
      <c r="K25" s="45"/>
    </row>
    <row r="26" spans="2:11" ht="25.5">
      <c r="B26" s="91">
        <v>3</v>
      </c>
      <c r="C26" s="69" t="s">
        <v>6586</v>
      </c>
      <c r="D26" s="92" t="s">
        <v>6792</v>
      </c>
      <c r="E26" s="92" t="s">
        <v>6583</v>
      </c>
      <c r="F26" s="93" t="s">
        <v>6584</v>
      </c>
      <c r="G26" s="92" t="s">
        <v>6790</v>
      </c>
      <c r="H26" s="95"/>
      <c r="I26" s="45"/>
      <c r="J26" s="45"/>
      <c r="K26" s="45"/>
    </row>
    <row r="27" spans="2:11">
      <c r="B27" s="91">
        <v>4</v>
      </c>
      <c r="C27" s="92" t="s">
        <v>6666</v>
      </c>
      <c r="D27" s="92" t="s">
        <v>6735</v>
      </c>
      <c r="E27" s="92" t="s">
        <v>6734</v>
      </c>
      <c r="F27" s="93" t="s">
        <v>6584</v>
      </c>
      <c r="G27" s="92" t="s">
        <v>6790</v>
      </c>
      <c r="H27" s="95"/>
      <c r="I27" s="45"/>
      <c r="J27" s="45"/>
      <c r="K27" s="45"/>
    </row>
    <row r="28" spans="2:11">
      <c r="B28" s="91">
        <v>5</v>
      </c>
      <c r="C28" s="69" t="s">
        <v>6588</v>
      </c>
      <c r="D28" s="92" t="s">
        <v>6793</v>
      </c>
      <c r="E28" s="92" t="s">
        <v>6583</v>
      </c>
      <c r="F28" s="93" t="s">
        <v>6584</v>
      </c>
      <c r="G28" s="92" t="s">
        <v>6790</v>
      </c>
      <c r="H28" s="116"/>
    </row>
    <row r="29" spans="2:11">
      <c r="B29" s="91">
        <v>6</v>
      </c>
      <c r="C29" s="69" t="s">
        <v>6592</v>
      </c>
      <c r="D29" s="92" t="s">
        <v>6794</v>
      </c>
      <c r="E29" s="92" t="s">
        <v>6734</v>
      </c>
      <c r="F29" s="93" t="s">
        <v>6584</v>
      </c>
      <c r="G29" s="92" t="s">
        <v>6790</v>
      </c>
      <c r="H29" s="116"/>
    </row>
    <row r="30" spans="2:11">
      <c r="B30" s="91">
        <v>7</v>
      </c>
      <c r="C30" s="69" t="s">
        <v>6590</v>
      </c>
      <c r="D30" s="92" t="s">
        <v>6795</v>
      </c>
      <c r="E30" s="92" t="s">
        <v>6796</v>
      </c>
      <c r="F30" s="93" t="s">
        <v>6584</v>
      </c>
      <c r="G30" s="92" t="s">
        <v>6790</v>
      </c>
      <c r="H30" s="116"/>
    </row>
    <row r="31" spans="2:11">
      <c r="B31" s="91">
        <v>8</v>
      </c>
      <c r="C31" s="69" t="s">
        <v>6595</v>
      </c>
      <c r="D31" s="92" t="s">
        <v>6797</v>
      </c>
      <c r="E31" s="92" t="s">
        <v>6734</v>
      </c>
      <c r="F31" s="93" t="s">
        <v>6584</v>
      </c>
      <c r="G31" s="92" t="s">
        <v>6790</v>
      </c>
      <c r="H31" s="116"/>
    </row>
    <row r="32" spans="2:11" ht="54">
      <c r="B32" s="91">
        <v>9</v>
      </c>
      <c r="C32" s="69" t="s">
        <v>6603</v>
      </c>
      <c r="D32" s="92" t="s">
        <v>6798</v>
      </c>
      <c r="E32" s="92" t="s">
        <v>6578</v>
      </c>
      <c r="F32" s="93" t="s">
        <v>6579</v>
      </c>
      <c r="G32" s="92" t="s">
        <v>6790</v>
      </c>
      <c r="H32" s="117" t="s">
        <v>6605</v>
      </c>
      <c r="I32" s="45"/>
      <c r="J32" s="45"/>
      <c r="K32" s="45"/>
    </row>
    <row r="33" spans="2:11">
      <c r="B33" s="91">
        <v>10</v>
      </c>
      <c r="C33" s="96" t="s">
        <v>6653</v>
      </c>
      <c r="D33" s="92" t="s">
        <v>6799</v>
      </c>
      <c r="E33" s="92" t="s">
        <v>6740</v>
      </c>
      <c r="F33" s="93" t="s">
        <v>6584</v>
      </c>
      <c r="G33" s="92" t="s">
        <v>6790</v>
      </c>
      <c r="H33" s="117"/>
      <c r="I33" s="45"/>
      <c r="J33" s="45"/>
      <c r="K33" s="45"/>
    </row>
    <row r="34" spans="2:11" ht="27">
      <c r="B34" s="91">
        <v>11</v>
      </c>
      <c r="C34" s="69" t="s">
        <v>6800</v>
      </c>
      <c r="D34" s="92" t="s">
        <v>6801</v>
      </c>
      <c r="E34" s="92" t="s">
        <v>6578</v>
      </c>
      <c r="F34" s="93" t="s">
        <v>6584</v>
      </c>
      <c r="G34" s="92" t="s">
        <v>6790</v>
      </c>
      <c r="H34" s="95" t="s">
        <v>6802</v>
      </c>
      <c r="I34" s="45"/>
      <c r="J34" s="45"/>
      <c r="K34" s="45"/>
    </row>
    <row r="35" spans="2:11">
      <c r="B35" s="91">
        <v>12</v>
      </c>
      <c r="C35" s="69" t="s">
        <v>6803</v>
      </c>
      <c r="D35" s="92" t="s">
        <v>6804</v>
      </c>
      <c r="E35" s="92" t="s">
        <v>6734</v>
      </c>
      <c r="F35" s="93" t="s">
        <v>6584</v>
      </c>
      <c r="G35" s="92" t="s">
        <v>6790</v>
      </c>
      <c r="H35" s="117"/>
      <c r="I35" s="45"/>
      <c r="J35" s="45"/>
      <c r="K35" s="45"/>
    </row>
    <row r="36" spans="2:11">
      <c r="B36" s="91">
        <v>13</v>
      </c>
      <c r="C36" s="69" t="s">
        <v>6606</v>
      </c>
      <c r="D36" s="92" t="s">
        <v>6805</v>
      </c>
      <c r="E36" s="92" t="s">
        <v>6608</v>
      </c>
      <c r="F36" s="93" t="s">
        <v>6584</v>
      </c>
      <c r="G36" s="92" t="s">
        <v>6790</v>
      </c>
      <c r="H36" s="117"/>
      <c r="I36" s="45"/>
      <c r="J36" s="45"/>
      <c r="K36" s="45"/>
    </row>
    <row r="37" spans="2:11">
      <c r="B37" s="91">
        <v>14</v>
      </c>
      <c r="C37" s="69" t="s">
        <v>6806</v>
      </c>
      <c r="D37" s="92" t="s">
        <v>6807</v>
      </c>
      <c r="E37" s="92" t="s">
        <v>6808</v>
      </c>
      <c r="F37" s="93" t="s">
        <v>6584</v>
      </c>
      <c r="G37" s="92" t="s">
        <v>6790</v>
      </c>
      <c r="H37" s="117"/>
      <c r="I37" s="45"/>
      <c r="J37" s="45"/>
      <c r="K37" s="45"/>
    </row>
    <row r="38" spans="2:11" ht="25.5">
      <c r="B38" s="91">
        <v>15</v>
      </c>
      <c r="C38" s="69" t="s">
        <v>6809</v>
      </c>
      <c r="D38" s="92" t="s">
        <v>6810</v>
      </c>
      <c r="E38" s="92" t="s">
        <v>6811</v>
      </c>
      <c r="F38" s="93" t="s">
        <v>6584</v>
      </c>
      <c r="G38" s="92" t="s">
        <v>6790</v>
      </c>
      <c r="H38" s="117"/>
      <c r="I38" s="45"/>
      <c r="J38" s="45"/>
      <c r="K38" s="45"/>
    </row>
    <row r="39" spans="2:11" ht="25.5">
      <c r="B39" s="91">
        <v>16</v>
      </c>
      <c r="C39" s="69" t="s">
        <v>6812</v>
      </c>
      <c r="D39" s="92" t="s">
        <v>6813</v>
      </c>
      <c r="E39" s="92" t="s">
        <v>6811</v>
      </c>
      <c r="F39" s="93" t="s">
        <v>6584</v>
      </c>
      <c r="G39" s="92" t="s">
        <v>6790</v>
      </c>
      <c r="H39" s="117"/>
      <c r="I39" s="45"/>
      <c r="J39" s="45"/>
      <c r="K39" s="45"/>
    </row>
    <row r="40" spans="2:11">
      <c r="B40" s="91">
        <v>17</v>
      </c>
      <c r="C40" s="69" t="s">
        <v>6814</v>
      </c>
      <c r="D40" s="92" t="s">
        <v>6815</v>
      </c>
      <c r="E40" s="92" t="s">
        <v>6816</v>
      </c>
      <c r="F40" s="93" t="s">
        <v>6584</v>
      </c>
      <c r="G40" s="92" t="s">
        <v>6790</v>
      </c>
      <c r="H40" s="117"/>
      <c r="I40" s="45"/>
      <c r="J40" s="45"/>
      <c r="K40" s="45"/>
    </row>
    <row r="41" spans="2:11" ht="26.25" thickBot="1">
      <c r="B41" s="99">
        <v>18</v>
      </c>
      <c r="C41" s="78" t="s">
        <v>6817</v>
      </c>
      <c r="D41" s="101" t="s">
        <v>6818</v>
      </c>
      <c r="E41" s="101" t="s">
        <v>6816</v>
      </c>
      <c r="F41" s="102" t="s">
        <v>6584</v>
      </c>
      <c r="G41" s="101" t="s">
        <v>6790</v>
      </c>
      <c r="H41" s="118"/>
      <c r="I41" s="45"/>
      <c r="J41" s="45"/>
      <c r="K41" s="45"/>
    </row>
    <row r="42" spans="2:11">
      <c r="B42" s="45"/>
      <c r="C42" s="45"/>
      <c r="D42" s="45"/>
      <c r="E42" s="45"/>
      <c r="F42" s="45"/>
      <c r="G42" s="45"/>
      <c r="H42" s="45"/>
      <c r="I42" s="45"/>
      <c r="J42" s="45"/>
      <c r="K42" s="45"/>
    </row>
    <row r="43" spans="2:11">
      <c r="B43" s="45"/>
      <c r="C43" s="45"/>
      <c r="D43" s="45"/>
      <c r="E43" s="45"/>
      <c r="F43" s="45"/>
      <c r="G43" s="45"/>
      <c r="H43" s="45"/>
      <c r="I43" s="45"/>
      <c r="J43" s="45"/>
      <c r="K43" s="45"/>
    </row>
    <row r="44" spans="2:11" ht="19.5" thickBot="1">
      <c r="B44" s="83" t="s">
        <v>6613</v>
      </c>
      <c r="C44" s="69"/>
      <c r="H44" s="45"/>
      <c r="I44" s="45"/>
      <c r="J44" s="45"/>
      <c r="K44" s="45"/>
    </row>
    <row r="45" spans="2:11" ht="33.75" thickBot="1">
      <c r="B45" s="58" t="s">
        <v>6570</v>
      </c>
      <c r="C45" s="59" t="s">
        <v>6571</v>
      </c>
      <c r="D45" s="59" t="s">
        <v>6572</v>
      </c>
      <c r="E45" s="59" t="s">
        <v>6573</v>
      </c>
      <c r="F45" s="59" t="s">
        <v>6574</v>
      </c>
      <c r="G45" s="59" t="s">
        <v>6575</v>
      </c>
      <c r="H45" s="60" t="s">
        <v>6557</v>
      </c>
      <c r="I45" s="45"/>
      <c r="J45" s="61"/>
      <c r="K45" s="45"/>
    </row>
    <row r="46" spans="2:11" ht="17.25" thickBot="1">
      <c r="B46" s="107">
        <v>1</v>
      </c>
      <c r="C46" s="108" t="s">
        <v>6819</v>
      </c>
      <c r="D46" s="109" t="s">
        <v>6820</v>
      </c>
      <c r="E46" s="110" t="s">
        <v>6754</v>
      </c>
      <c r="F46" s="111" t="s">
        <v>6579</v>
      </c>
      <c r="G46" s="111"/>
      <c r="H46" s="112"/>
      <c r="I46" s="45"/>
      <c r="J46" s="45"/>
      <c r="K46" s="45"/>
    </row>
    <row r="47" spans="2:11">
      <c r="B47" s="45"/>
      <c r="C47" s="45"/>
      <c r="D47" s="45"/>
      <c r="E47" s="45"/>
      <c r="F47" s="45"/>
      <c r="G47" s="45"/>
      <c r="H47" s="45"/>
      <c r="I47" s="45"/>
      <c r="J47" s="45"/>
      <c r="K47" s="45"/>
    </row>
    <row r="48" spans="2:11" ht="17.25" thickBot="1">
      <c r="B48" s="45" t="s">
        <v>6821</v>
      </c>
      <c r="C48" s="45" t="s">
        <v>6756</v>
      </c>
      <c r="D48" s="45"/>
      <c r="E48" s="45"/>
      <c r="F48" s="45"/>
      <c r="G48" s="45"/>
      <c r="H48" s="45"/>
      <c r="I48" s="45"/>
      <c r="J48" s="45"/>
      <c r="K48" s="45"/>
    </row>
    <row r="49" spans="2:11" ht="33.75" thickBot="1">
      <c r="B49" s="84" t="s">
        <v>6570</v>
      </c>
      <c r="C49" s="85" t="s">
        <v>6571</v>
      </c>
      <c r="D49" s="85" t="s">
        <v>6572</v>
      </c>
      <c r="E49" s="85" t="s">
        <v>6573</v>
      </c>
      <c r="F49" s="85" t="s">
        <v>6574</v>
      </c>
      <c r="G49" s="85" t="s">
        <v>6575</v>
      </c>
      <c r="H49" s="86" t="s">
        <v>6557</v>
      </c>
      <c r="I49" s="45"/>
      <c r="J49" s="45"/>
      <c r="K49" s="45"/>
    </row>
    <row r="50" spans="2:11">
      <c r="B50" s="87">
        <v>1</v>
      </c>
      <c r="C50" s="88" t="s">
        <v>6822</v>
      </c>
      <c r="D50" s="88" t="s">
        <v>6823</v>
      </c>
      <c r="E50" s="88" t="s">
        <v>6769</v>
      </c>
      <c r="F50" s="89" t="s">
        <v>6584</v>
      </c>
      <c r="G50" s="88" t="s">
        <v>6824</v>
      </c>
      <c r="H50" s="90"/>
      <c r="I50" s="45"/>
      <c r="J50" s="45"/>
      <c r="K50" s="45"/>
    </row>
    <row r="51" spans="2:11">
      <c r="B51" s="91">
        <v>2</v>
      </c>
      <c r="C51" s="92" t="s">
        <v>2053</v>
      </c>
      <c r="D51" s="92" t="s">
        <v>6825</v>
      </c>
      <c r="E51" s="92" t="s">
        <v>6769</v>
      </c>
      <c r="F51" s="93" t="s">
        <v>6584</v>
      </c>
      <c r="G51" s="92" t="s">
        <v>6824</v>
      </c>
      <c r="H51" s="95"/>
      <c r="I51" s="45"/>
      <c r="J51" s="45"/>
      <c r="K51" s="45"/>
    </row>
    <row r="52" spans="2:11">
      <c r="B52" s="91">
        <v>3</v>
      </c>
      <c r="C52" s="92" t="s">
        <v>6826</v>
      </c>
      <c r="D52" s="92" t="s">
        <v>6826</v>
      </c>
      <c r="E52" s="92" t="s">
        <v>6769</v>
      </c>
      <c r="F52" s="93" t="s">
        <v>6584</v>
      </c>
      <c r="G52" s="92" t="s">
        <v>6827</v>
      </c>
      <c r="H52" s="95"/>
      <c r="I52" s="45"/>
      <c r="J52" s="45"/>
      <c r="K52" s="45"/>
    </row>
    <row r="53" spans="2:11" ht="27">
      <c r="B53" s="91">
        <v>4</v>
      </c>
      <c r="C53" s="92" t="s">
        <v>6767</v>
      </c>
      <c r="D53" s="92" t="s">
        <v>6768</v>
      </c>
      <c r="E53" s="92" t="s">
        <v>6769</v>
      </c>
      <c r="F53" s="93" t="s">
        <v>6584</v>
      </c>
      <c r="G53" s="92" t="s">
        <v>6827</v>
      </c>
      <c r="H53" s="95"/>
      <c r="I53" s="45"/>
      <c r="J53" s="45"/>
      <c r="K53" s="45"/>
    </row>
    <row r="54" spans="2:11">
      <c r="B54" s="91">
        <v>5</v>
      </c>
      <c r="C54" s="92" t="s">
        <v>6828</v>
      </c>
      <c r="D54" s="92" t="s">
        <v>6829</v>
      </c>
      <c r="E54" s="92" t="s">
        <v>6769</v>
      </c>
      <c r="F54" s="93" t="s">
        <v>6584</v>
      </c>
      <c r="G54" s="92" t="s">
        <v>6827</v>
      </c>
      <c r="H54" s="95"/>
      <c r="I54" s="45"/>
      <c r="J54" s="45"/>
      <c r="K54" s="45"/>
    </row>
    <row r="55" spans="2:11">
      <c r="B55" s="91">
        <v>6</v>
      </c>
      <c r="C55" s="96" t="s">
        <v>6830</v>
      </c>
      <c r="D55" s="92" t="s">
        <v>6831</v>
      </c>
      <c r="E55" s="92" t="s">
        <v>6630</v>
      </c>
      <c r="F55" s="93" t="s">
        <v>6584</v>
      </c>
      <c r="G55" s="92" t="s">
        <v>6827</v>
      </c>
      <c r="H55" s="95" t="s">
        <v>6772</v>
      </c>
      <c r="I55" s="45"/>
      <c r="J55" s="45"/>
      <c r="K55" s="45"/>
    </row>
    <row r="56" spans="2:11" ht="17.25" thickBot="1">
      <c r="B56" s="99">
        <v>7</v>
      </c>
      <c r="C56" s="100" t="s">
        <v>6832</v>
      </c>
      <c r="D56" s="101" t="s">
        <v>6833</v>
      </c>
      <c r="E56" s="101" t="s">
        <v>6630</v>
      </c>
      <c r="F56" s="102" t="s">
        <v>6584</v>
      </c>
      <c r="G56" s="101" t="s">
        <v>6827</v>
      </c>
      <c r="H56" s="115" t="s">
        <v>6772</v>
      </c>
      <c r="I56" s="45"/>
      <c r="J56" s="45"/>
      <c r="K56" s="45"/>
    </row>
    <row r="57" spans="2:11" ht="27">
      <c r="B57" s="91">
        <v>1</v>
      </c>
      <c r="C57" s="92" t="s">
        <v>6621</v>
      </c>
      <c r="D57" s="92" t="s">
        <v>6834</v>
      </c>
      <c r="E57" s="92" t="s">
        <v>6835</v>
      </c>
      <c r="F57" s="93" t="s">
        <v>6584</v>
      </c>
      <c r="G57" s="92" t="s">
        <v>6836</v>
      </c>
      <c r="H57" s="95" t="s">
        <v>6729</v>
      </c>
      <c r="I57" s="45"/>
      <c r="J57" s="45"/>
      <c r="K57" s="45"/>
    </row>
    <row r="58" spans="2:11" ht="17.25" thickBot="1">
      <c r="B58" s="99">
        <v>2</v>
      </c>
      <c r="C58" s="100" t="s">
        <v>6837</v>
      </c>
      <c r="D58" s="101" t="s">
        <v>6838</v>
      </c>
      <c r="E58" s="101" t="s">
        <v>6839</v>
      </c>
      <c r="F58" s="102" t="s">
        <v>6584</v>
      </c>
      <c r="G58" s="101" t="s">
        <v>6836</v>
      </c>
      <c r="H58" s="115"/>
      <c r="I58" s="45"/>
      <c r="J58" s="45"/>
      <c r="K58" s="45"/>
    </row>
    <row r="59" spans="2:11">
      <c r="B59" s="45"/>
      <c r="C59" s="45"/>
      <c r="D59" s="45"/>
      <c r="E59" s="45"/>
      <c r="F59" s="45"/>
      <c r="G59" s="45"/>
      <c r="H59" s="45"/>
    </row>
    <row r="60" spans="2:11">
      <c r="B60" s="45"/>
      <c r="C60" s="45"/>
      <c r="D60" s="45"/>
      <c r="E60" s="45"/>
      <c r="F60" s="45"/>
      <c r="G60" s="45"/>
      <c r="H60" s="45"/>
    </row>
    <row r="61" spans="2:11">
      <c r="B61" s="45"/>
      <c r="C61" s="45"/>
      <c r="D61" s="45"/>
      <c r="E61" s="45"/>
      <c r="F61" s="45"/>
      <c r="G61" s="45"/>
      <c r="H61" s="45"/>
    </row>
    <row r="62" spans="2:11">
      <c r="B62" s="45"/>
      <c r="C62" s="45"/>
      <c r="D62" s="45"/>
      <c r="E62" s="45"/>
      <c r="F62" s="45"/>
      <c r="G62" s="45"/>
      <c r="H62" s="45"/>
    </row>
    <row r="63" spans="2:11">
      <c r="B63" s="45"/>
      <c r="C63" s="45"/>
      <c r="D63" s="45"/>
      <c r="E63" s="45"/>
      <c r="F63" s="45"/>
      <c r="G63" s="45"/>
      <c r="H63" s="45"/>
    </row>
    <row r="64" spans="2:11">
      <c r="B64" s="45"/>
      <c r="C64" s="45"/>
      <c r="D64" s="45"/>
      <c r="E64" s="45"/>
      <c r="F64" s="45"/>
      <c r="G64" s="45"/>
      <c r="H64" s="45"/>
    </row>
    <row r="65" spans="2:8">
      <c r="B65" s="45"/>
      <c r="C65" s="45"/>
      <c r="D65" s="45"/>
      <c r="E65" s="45"/>
      <c r="F65" s="45"/>
      <c r="G65" s="45"/>
      <c r="H65" s="45"/>
    </row>
    <row r="66" spans="2:8">
      <c r="B66" s="45"/>
      <c r="C66" s="45"/>
      <c r="D66" s="45"/>
      <c r="E66" s="45"/>
      <c r="F66" s="45"/>
      <c r="G66" s="45"/>
      <c r="H66" s="45"/>
    </row>
    <row r="67" spans="2:8">
      <c r="B67" s="45"/>
      <c r="C67" s="45"/>
      <c r="D67" s="45"/>
      <c r="E67" s="45"/>
      <c r="F67" s="45"/>
      <c r="G67" s="45"/>
      <c r="H67" s="45"/>
    </row>
  </sheetData>
  <mergeCells count="1">
    <mergeCell ref="A2:A3"/>
  </mergeCells>
  <phoneticPr fontId="2" type="noConversion"/>
  <dataValidations count="2">
    <dataValidation type="list" allowBlank="1" showInputMessage="1" showErrorMessage="1" sqref="F6" xr:uid="{73426A29-2D3F-467D-8F3B-97EB037073CB}">
      <formula1>"IB,MB,DAWHO, IB/MB, MB/DAWHO,IB/MB/DAWHO"</formula1>
    </dataValidation>
    <dataValidation type="list" allowBlank="1" showInputMessage="1" showErrorMessage="1" sqref="C6" xr:uid="{96799693-F461-441B-B291-D0C239A15209}">
      <formula1>"Web Service, API"</formula1>
    </dataValidation>
  </dataValidations>
  <hyperlinks>
    <hyperlink ref="M6" r:id="rId1" xr:uid="{F90D03DF-3F14-4CCF-8BB7-8A3CC9C2A8A8}"/>
    <hyperlink ref="K6:L6" r:id="rId2" display="http://10.16.1.29:8091/FxOrderWebService.asmx" xr:uid="{E4A74C11-EA76-42C3-B5A7-00F49A3C73AF}"/>
    <hyperlink ref="L6" r:id="rId3" xr:uid="{C0A6896C-0E29-4413-9A5B-B05E64D98D7A}"/>
    <hyperlink ref="K6" r:id="rId4" xr:uid="{7037188E-A3E7-4937-98AD-10EE2D27DE3A}"/>
    <hyperlink ref="A2:A3" location="'API Index'!A1" display="Return to Index" xr:uid="{6A1C05E2-300A-45AF-B31A-14FE029FA2E6}"/>
  </hyperlinks>
  <pageMargins left="0.7" right="0.7" top="0.75" bottom="0.75" header="0.3" footer="0.3"/>
  <pageSetup paperSize="9" orientation="portrait"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B8DF2-555E-4105-AE97-424BDC12BFB2}">
  <sheetPr codeName="工作表15">
    <tabColor theme="2"/>
  </sheetPr>
  <dimension ref="A1:M50"/>
  <sheetViews>
    <sheetView workbookViewId="0">
      <selection activeCell="A2" sqref="A2:A3"/>
    </sheetView>
  </sheetViews>
  <sheetFormatPr defaultRowHeight="16.5"/>
  <cols>
    <col min="2" max="2" width="11.875" customWidth="1"/>
    <col min="3" max="3" width="16.375" customWidth="1"/>
    <col min="4" max="4" width="19.75" customWidth="1"/>
    <col min="5" max="5" width="21.875" customWidth="1"/>
    <col min="6" max="6" width="15.625" customWidth="1"/>
    <col min="7" max="7" width="20.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1798</v>
      </c>
      <c r="D2" s="45"/>
      <c r="E2" s="45"/>
      <c r="F2" s="45"/>
      <c r="G2" s="45"/>
      <c r="H2" s="45"/>
      <c r="I2" s="45"/>
      <c r="J2" s="45"/>
      <c r="K2" s="45"/>
    </row>
    <row r="3" spans="1:13">
      <c r="A3" s="2681"/>
      <c r="B3" s="15" t="s">
        <v>6545</v>
      </c>
      <c r="C3" s="46" t="str">
        <f>_xlfn.XLOOKUP(B6,表格1[API Code
API代碼],表格1[No])</f>
        <v>006</v>
      </c>
      <c r="D3" s="45"/>
      <c r="E3" s="45"/>
      <c r="F3" s="45"/>
      <c r="G3" s="45"/>
      <c r="H3" s="45"/>
      <c r="I3" s="45"/>
      <c r="J3" s="45"/>
      <c r="K3" s="45"/>
    </row>
    <row r="4" spans="1:13" ht="32.25" thickBot="1">
      <c r="B4" s="14" t="s">
        <v>6546</v>
      </c>
      <c r="C4" s="47" t="s">
        <v>2161</v>
      </c>
      <c r="D4" s="14" t="s">
        <v>6547</v>
      </c>
      <c r="E4" s="47" t="s">
        <v>6748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52" t="s">
        <v>2170</v>
      </c>
      <c r="C6" s="53" t="s">
        <v>6561</v>
      </c>
      <c r="D6" s="54" t="s">
        <v>2170</v>
      </c>
      <c r="E6" s="55" t="s">
        <v>2171</v>
      </c>
      <c r="F6" s="56" t="s">
        <v>6563</v>
      </c>
      <c r="G6" s="55" t="s">
        <v>6564</v>
      </c>
      <c r="H6" s="55"/>
      <c r="I6" s="55" t="s">
        <v>6565</v>
      </c>
      <c r="J6" s="55"/>
      <c r="K6" s="57" t="s">
        <v>6749</v>
      </c>
      <c r="L6" s="57" t="s">
        <v>6750</v>
      </c>
      <c r="M6" s="57" t="s">
        <v>6751</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ht="17.25" thickBot="1">
      <c r="B10" s="107">
        <v>1</v>
      </c>
      <c r="C10" s="108" t="s">
        <v>6752</v>
      </c>
      <c r="D10" s="109" t="s">
        <v>6753</v>
      </c>
      <c r="E10" s="110" t="s">
        <v>6754</v>
      </c>
      <c r="F10" s="111" t="s">
        <v>6579</v>
      </c>
      <c r="G10" s="111"/>
      <c r="H10" s="112"/>
      <c r="I10" s="45"/>
      <c r="J10" s="45"/>
      <c r="K10" s="45"/>
    </row>
    <row r="11" spans="1:13">
      <c r="B11" s="45"/>
      <c r="C11" s="45"/>
      <c r="D11" s="45"/>
      <c r="E11" s="45"/>
      <c r="F11" s="45"/>
      <c r="G11" s="45"/>
      <c r="H11" s="45"/>
      <c r="I11" s="45"/>
      <c r="J11" s="45"/>
      <c r="K11" s="45"/>
    </row>
    <row r="12" spans="1:13" ht="17.25" thickBot="1">
      <c r="B12" s="45" t="s">
        <v>6755</v>
      </c>
      <c r="C12" s="45" t="s">
        <v>6756</v>
      </c>
      <c r="D12" s="45"/>
      <c r="E12" s="45"/>
      <c r="F12" s="45"/>
      <c r="G12" s="45"/>
      <c r="H12" s="45"/>
      <c r="I12" s="45"/>
      <c r="J12" s="45"/>
      <c r="K12" s="45"/>
    </row>
    <row r="13" spans="1:13" ht="33.75" thickBot="1">
      <c r="B13" s="58" t="s">
        <v>6570</v>
      </c>
      <c r="C13" s="59" t="s">
        <v>6571</v>
      </c>
      <c r="D13" s="59" t="s">
        <v>6572</v>
      </c>
      <c r="E13" s="59" t="s">
        <v>6573</v>
      </c>
      <c r="F13" s="59" t="s">
        <v>6574</v>
      </c>
      <c r="G13" s="59" t="s">
        <v>6575</v>
      </c>
      <c r="H13" s="60" t="s">
        <v>6557</v>
      </c>
      <c r="I13" s="45"/>
      <c r="J13" s="61"/>
      <c r="K13" s="45"/>
    </row>
    <row r="14" spans="1:13">
      <c r="B14" s="87">
        <v>1</v>
      </c>
      <c r="C14" s="88" t="s">
        <v>6757</v>
      </c>
      <c r="D14" s="88" t="s">
        <v>6758</v>
      </c>
      <c r="E14" s="88" t="s">
        <v>6759</v>
      </c>
      <c r="F14" s="89" t="s">
        <v>6584</v>
      </c>
      <c r="G14" s="88" t="s">
        <v>6760</v>
      </c>
      <c r="H14" s="90" t="s">
        <v>2170</v>
      </c>
      <c r="I14" s="45"/>
      <c r="J14" s="45"/>
      <c r="K14" s="45"/>
    </row>
    <row r="15" spans="1:13">
      <c r="B15" s="91">
        <v>2</v>
      </c>
      <c r="C15" s="92" t="s">
        <v>6761</v>
      </c>
      <c r="D15" s="92" t="s">
        <v>6762</v>
      </c>
      <c r="E15" s="92" t="s">
        <v>6583</v>
      </c>
      <c r="F15" s="93" t="s">
        <v>6584</v>
      </c>
      <c r="G15" s="92" t="s">
        <v>6760</v>
      </c>
      <c r="H15" s="95" t="s">
        <v>6763</v>
      </c>
      <c r="I15" s="45"/>
      <c r="J15" s="45"/>
      <c r="K15" s="45"/>
    </row>
    <row r="16" spans="1:13">
      <c r="B16" s="91">
        <v>3</v>
      </c>
      <c r="C16" s="92" t="s">
        <v>6764</v>
      </c>
      <c r="D16" s="92" t="s">
        <v>6765</v>
      </c>
      <c r="E16" s="92" t="s">
        <v>6766</v>
      </c>
      <c r="F16" s="93" t="s">
        <v>6584</v>
      </c>
      <c r="G16" s="92" t="s">
        <v>6760</v>
      </c>
      <c r="H16" s="95"/>
      <c r="I16" s="45"/>
      <c r="J16" s="45"/>
      <c r="K16" s="45"/>
    </row>
    <row r="17" spans="2:11" ht="27">
      <c r="B17" s="91">
        <v>4</v>
      </c>
      <c r="C17" s="92" t="s">
        <v>6767</v>
      </c>
      <c r="D17" s="92" t="s">
        <v>6768</v>
      </c>
      <c r="E17" s="92" t="s">
        <v>6769</v>
      </c>
      <c r="F17" s="93" t="s">
        <v>6584</v>
      </c>
      <c r="G17" s="92" t="s">
        <v>6760</v>
      </c>
      <c r="H17" s="95"/>
      <c r="I17" s="45"/>
      <c r="J17" s="45"/>
      <c r="K17" s="45"/>
    </row>
    <row r="18" spans="2:11">
      <c r="B18" s="91">
        <v>5</v>
      </c>
      <c r="C18" s="96" t="s">
        <v>6770</v>
      </c>
      <c r="D18" s="92" t="s">
        <v>6771</v>
      </c>
      <c r="E18" s="92" t="s">
        <v>6630</v>
      </c>
      <c r="F18" s="93" t="s">
        <v>6584</v>
      </c>
      <c r="G18" s="92" t="s">
        <v>6760</v>
      </c>
      <c r="H18" s="95" t="s">
        <v>6772</v>
      </c>
      <c r="I18" s="45"/>
      <c r="J18" s="45"/>
      <c r="K18" s="45"/>
    </row>
    <row r="19" spans="2:11">
      <c r="B19" s="91">
        <v>6</v>
      </c>
      <c r="C19" s="96" t="s">
        <v>6773</v>
      </c>
      <c r="D19" s="92" t="s">
        <v>6774</v>
      </c>
      <c r="E19" s="92" t="s">
        <v>6775</v>
      </c>
      <c r="F19" s="93" t="s">
        <v>6584</v>
      </c>
      <c r="G19" s="92" t="s">
        <v>6760</v>
      </c>
      <c r="H19" s="95" t="s">
        <v>2170</v>
      </c>
      <c r="I19" s="45"/>
      <c r="J19" s="45"/>
      <c r="K19" s="45"/>
    </row>
    <row r="20" spans="2:11">
      <c r="B20" s="91">
        <v>7</v>
      </c>
      <c r="C20" s="96" t="s">
        <v>6776</v>
      </c>
      <c r="D20" s="92" t="s">
        <v>6777</v>
      </c>
      <c r="E20" s="92" t="s">
        <v>6778</v>
      </c>
      <c r="F20" s="93" t="s">
        <v>6584</v>
      </c>
      <c r="G20" s="92" t="s">
        <v>6760</v>
      </c>
      <c r="H20" s="95"/>
      <c r="I20" s="45"/>
      <c r="J20" s="45"/>
      <c r="K20" s="45"/>
    </row>
    <row r="21" spans="2:11">
      <c r="B21" s="91">
        <v>8</v>
      </c>
      <c r="C21" s="69" t="s">
        <v>6779</v>
      </c>
      <c r="D21" s="92" t="s">
        <v>6780</v>
      </c>
      <c r="E21" s="92" t="s">
        <v>6781</v>
      </c>
      <c r="F21" s="93" t="s">
        <v>6584</v>
      </c>
      <c r="G21" s="92" t="s">
        <v>6760</v>
      </c>
      <c r="H21" s="95"/>
      <c r="I21" s="45"/>
      <c r="J21" s="45"/>
      <c r="K21" s="45"/>
    </row>
    <row r="22" spans="2:11">
      <c r="B22" s="91">
        <v>9</v>
      </c>
      <c r="C22" s="69" t="s">
        <v>6782</v>
      </c>
      <c r="D22" s="92" t="s">
        <v>6783</v>
      </c>
      <c r="E22" s="92" t="s">
        <v>6784</v>
      </c>
      <c r="F22" s="93" t="s">
        <v>6584</v>
      </c>
      <c r="G22" s="92" t="s">
        <v>6760</v>
      </c>
      <c r="H22" s="95"/>
      <c r="I22" s="45"/>
      <c r="J22" s="45"/>
      <c r="K22" s="45"/>
    </row>
    <row r="23" spans="2:11" ht="17.25" thickBot="1">
      <c r="B23" s="91">
        <v>10</v>
      </c>
      <c r="C23" s="69" t="s">
        <v>6785</v>
      </c>
      <c r="D23" s="92" t="s">
        <v>6786</v>
      </c>
      <c r="E23" s="92" t="s">
        <v>6784</v>
      </c>
      <c r="F23" s="93" t="s">
        <v>6584</v>
      </c>
      <c r="G23" s="92" t="s">
        <v>6760</v>
      </c>
      <c r="H23" s="95"/>
      <c r="I23" s="45"/>
      <c r="J23" s="45"/>
      <c r="K23" s="45"/>
    </row>
    <row r="24" spans="2:11">
      <c r="B24" s="87">
        <v>1</v>
      </c>
      <c r="C24" s="119" t="s">
        <v>6837</v>
      </c>
      <c r="D24" s="88" t="s">
        <v>6838</v>
      </c>
      <c r="E24" s="88" t="s">
        <v>6839</v>
      </c>
      <c r="F24" s="89" t="s">
        <v>6584</v>
      </c>
      <c r="G24" s="88" t="s">
        <v>6790</v>
      </c>
      <c r="H24" s="90"/>
      <c r="I24" s="45"/>
      <c r="J24" s="45"/>
      <c r="K24" s="45"/>
    </row>
    <row r="25" spans="2:11" ht="17.25" thickBot="1">
      <c r="B25" s="99">
        <v>2</v>
      </c>
      <c r="C25" s="78" t="s">
        <v>6606</v>
      </c>
      <c r="D25" s="101" t="s">
        <v>6805</v>
      </c>
      <c r="E25" s="101" t="s">
        <v>6608</v>
      </c>
      <c r="F25" s="102" t="s">
        <v>6584</v>
      </c>
      <c r="G25" s="101" t="s">
        <v>6790</v>
      </c>
      <c r="H25" s="118"/>
      <c r="I25" s="45"/>
      <c r="J25" s="45"/>
      <c r="K25" s="45"/>
    </row>
    <row r="26" spans="2:11">
      <c r="B26" s="45"/>
      <c r="C26" s="45"/>
      <c r="D26" s="45"/>
      <c r="E26" s="45"/>
      <c r="F26" s="45"/>
      <c r="G26" s="45"/>
      <c r="H26" s="45"/>
      <c r="I26" s="45"/>
      <c r="J26" s="45"/>
      <c r="K26" s="45"/>
    </row>
    <row r="27" spans="2:11">
      <c r="B27" s="45"/>
      <c r="C27" s="45"/>
      <c r="D27" s="45"/>
      <c r="E27" s="45"/>
      <c r="F27" s="45"/>
      <c r="G27" s="45"/>
      <c r="H27" s="45"/>
      <c r="I27" s="45"/>
      <c r="J27" s="45"/>
      <c r="K27" s="45"/>
    </row>
    <row r="28" spans="2:11" ht="19.5" thickBot="1">
      <c r="B28" s="83" t="s">
        <v>6613</v>
      </c>
      <c r="C28" s="69"/>
      <c r="H28" s="45"/>
      <c r="I28" s="45"/>
      <c r="J28" s="45"/>
      <c r="K28" s="45"/>
    </row>
    <row r="29" spans="2:11" ht="33.75" thickBot="1">
      <c r="B29" s="58" t="s">
        <v>6570</v>
      </c>
      <c r="C29" s="59" t="s">
        <v>6571</v>
      </c>
      <c r="D29" s="59" t="s">
        <v>6572</v>
      </c>
      <c r="E29" s="59" t="s">
        <v>6573</v>
      </c>
      <c r="F29" s="59" t="s">
        <v>6574</v>
      </c>
      <c r="G29" s="59" t="s">
        <v>6575</v>
      </c>
      <c r="H29" s="60" t="s">
        <v>6557</v>
      </c>
      <c r="I29" s="45"/>
      <c r="J29" s="61"/>
      <c r="K29" s="45"/>
    </row>
    <row r="30" spans="2:11" ht="17.25" thickBot="1">
      <c r="B30" s="107">
        <v>1</v>
      </c>
      <c r="C30" s="108" t="s">
        <v>6819</v>
      </c>
      <c r="D30" s="109" t="s">
        <v>6820</v>
      </c>
      <c r="E30" s="110" t="s">
        <v>6754</v>
      </c>
      <c r="F30" s="111" t="s">
        <v>6579</v>
      </c>
      <c r="G30" s="111"/>
      <c r="H30" s="112"/>
      <c r="I30" s="45"/>
      <c r="J30" s="45"/>
      <c r="K30" s="45"/>
    </row>
    <row r="31" spans="2:11">
      <c r="B31" s="45"/>
      <c r="C31" s="45"/>
      <c r="D31" s="45"/>
      <c r="E31" s="45"/>
      <c r="F31" s="45"/>
      <c r="G31" s="45"/>
      <c r="H31" s="45"/>
      <c r="I31" s="45"/>
      <c r="J31" s="45"/>
      <c r="K31" s="45"/>
    </row>
    <row r="32" spans="2:11" ht="17.25" thickBot="1">
      <c r="B32" s="45" t="s">
        <v>6821</v>
      </c>
      <c r="C32" s="45" t="s">
        <v>6756</v>
      </c>
      <c r="D32" s="45"/>
      <c r="E32" s="45"/>
      <c r="F32" s="45"/>
      <c r="G32" s="45"/>
      <c r="H32" s="45"/>
      <c r="I32" s="45"/>
      <c r="J32" s="45"/>
      <c r="K32" s="45"/>
    </row>
    <row r="33" spans="2:11" ht="33.75" thickBot="1">
      <c r="B33" s="84" t="s">
        <v>6570</v>
      </c>
      <c r="C33" s="85" t="s">
        <v>6571</v>
      </c>
      <c r="D33" s="85" t="s">
        <v>6572</v>
      </c>
      <c r="E33" s="85" t="s">
        <v>6573</v>
      </c>
      <c r="F33" s="85" t="s">
        <v>6574</v>
      </c>
      <c r="G33" s="85" t="s">
        <v>6575</v>
      </c>
      <c r="H33" s="86" t="s">
        <v>6557</v>
      </c>
      <c r="I33" s="45"/>
      <c r="J33" s="45"/>
      <c r="K33" s="45"/>
    </row>
    <row r="34" spans="2:11">
      <c r="B34" s="87">
        <v>1</v>
      </c>
      <c r="C34" s="88" t="s">
        <v>6822</v>
      </c>
      <c r="D34" s="88" t="s">
        <v>6823</v>
      </c>
      <c r="E34" s="88" t="s">
        <v>6769</v>
      </c>
      <c r="F34" s="89" t="s">
        <v>6584</v>
      </c>
      <c r="G34" s="88" t="s">
        <v>6824</v>
      </c>
      <c r="H34" s="90"/>
      <c r="I34" s="45"/>
      <c r="J34" s="45"/>
      <c r="K34" s="45"/>
    </row>
    <row r="35" spans="2:11">
      <c r="B35" s="91">
        <v>2</v>
      </c>
      <c r="C35" s="92" t="s">
        <v>2053</v>
      </c>
      <c r="D35" s="92" t="s">
        <v>6825</v>
      </c>
      <c r="E35" s="92" t="s">
        <v>6769</v>
      </c>
      <c r="F35" s="93" t="s">
        <v>6584</v>
      </c>
      <c r="G35" s="92" t="s">
        <v>6824</v>
      </c>
      <c r="H35" s="95"/>
      <c r="I35" s="45"/>
      <c r="J35" s="45"/>
      <c r="K35" s="45"/>
    </row>
    <row r="36" spans="2:11">
      <c r="B36" s="91">
        <v>3</v>
      </c>
      <c r="C36" s="92" t="s">
        <v>6826</v>
      </c>
      <c r="D36" s="92" t="s">
        <v>6826</v>
      </c>
      <c r="E36" s="92" t="s">
        <v>6769</v>
      </c>
      <c r="F36" s="93" t="s">
        <v>6584</v>
      </c>
      <c r="G36" s="92" t="s">
        <v>6827</v>
      </c>
      <c r="H36" s="95"/>
      <c r="I36" s="45"/>
      <c r="J36" s="45"/>
      <c r="K36" s="45"/>
    </row>
    <row r="37" spans="2:11" ht="27">
      <c r="B37" s="91">
        <v>4</v>
      </c>
      <c r="C37" s="92" t="s">
        <v>6767</v>
      </c>
      <c r="D37" s="92" t="s">
        <v>6768</v>
      </c>
      <c r="E37" s="92" t="s">
        <v>6769</v>
      </c>
      <c r="F37" s="93" t="s">
        <v>6584</v>
      </c>
      <c r="G37" s="92" t="s">
        <v>6827</v>
      </c>
      <c r="H37" s="95"/>
      <c r="I37" s="45"/>
      <c r="J37" s="45"/>
      <c r="K37" s="45"/>
    </row>
    <row r="38" spans="2:11">
      <c r="B38" s="91">
        <v>5</v>
      </c>
      <c r="C38" s="92" t="s">
        <v>6828</v>
      </c>
      <c r="D38" s="92" t="s">
        <v>6829</v>
      </c>
      <c r="E38" s="92" t="s">
        <v>6769</v>
      </c>
      <c r="F38" s="93" t="s">
        <v>6584</v>
      </c>
      <c r="G38" s="92" t="s">
        <v>6827</v>
      </c>
      <c r="H38" s="95"/>
      <c r="I38" s="45"/>
      <c r="J38" s="45"/>
      <c r="K38" s="45"/>
    </row>
    <row r="39" spans="2:11">
      <c r="B39" s="91">
        <v>6</v>
      </c>
      <c r="C39" s="96" t="s">
        <v>6830</v>
      </c>
      <c r="D39" s="92" t="s">
        <v>6831</v>
      </c>
      <c r="E39" s="92" t="s">
        <v>6630</v>
      </c>
      <c r="F39" s="93" t="s">
        <v>6584</v>
      </c>
      <c r="G39" s="92" t="s">
        <v>6827</v>
      </c>
      <c r="H39" s="95" t="s">
        <v>6772</v>
      </c>
      <c r="I39" s="45"/>
      <c r="J39" s="45"/>
      <c r="K39" s="45"/>
    </row>
    <row r="40" spans="2:11" ht="17.25" thickBot="1">
      <c r="B40" s="99">
        <v>7</v>
      </c>
      <c r="C40" s="100" t="s">
        <v>6832</v>
      </c>
      <c r="D40" s="101" t="s">
        <v>6833</v>
      </c>
      <c r="E40" s="101" t="s">
        <v>6630</v>
      </c>
      <c r="F40" s="102" t="s">
        <v>6584</v>
      </c>
      <c r="G40" s="101" t="s">
        <v>6827</v>
      </c>
      <c r="H40" s="115" t="s">
        <v>6772</v>
      </c>
      <c r="I40" s="45"/>
      <c r="J40" s="45"/>
      <c r="K40" s="45"/>
    </row>
    <row r="41" spans="2:11" ht="27.75" thickBot="1">
      <c r="B41" s="120">
        <v>1</v>
      </c>
      <c r="C41" s="121" t="s">
        <v>6621</v>
      </c>
      <c r="D41" s="121" t="s">
        <v>6834</v>
      </c>
      <c r="E41" s="121" t="s">
        <v>6835</v>
      </c>
      <c r="F41" s="122" t="s">
        <v>6584</v>
      </c>
      <c r="G41" s="121" t="s">
        <v>6836</v>
      </c>
      <c r="H41" s="123" t="s">
        <v>6729</v>
      </c>
      <c r="I41" s="45"/>
      <c r="J41" s="45"/>
      <c r="K41" s="45"/>
    </row>
    <row r="42" spans="2:11">
      <c r="B42" s="45"/>
      <c r="C42" s="45"/>
      <c r="D42" s="45"/>
      <c r="E42" s="45"/>
      <c r="F42" s="45"/>
      <c r="G42" s="45"/>
      <c r="H42" s="45"/>
    </row>
    <row r="43" spans="2:11">
      <c r="B43" s="45"/>
      <c r="C43" s="45"/>
      <c r="D43" s="45"/>
      <c r="E43" s="45"/>
      <c r="F43" s="45"/>
      <c r="G43" s="45"/>
      <c r="H43" s="45"/>
    </row>
    <row r="44" spans="2:11">
      <c r="B44" s="45"/>
      <c r="C44" s="45"/>
      <c r="D44" s="45"/>
      <c r="E44" s="45"/>
      <c r="F44" s="45"/>
      <c r="G44" s="45"/>
      <c r="H44" s="45"/>
    </row>
    <row r="45" spans="2:11">
      <c r="B45" s="45"/>
      <c r="C45" s="45"/>
      <c r="D45" s="45"/>
      <c r="E45" s="45"/>
      <c r="F45" s="45"/>
      <c r="G45" s="45"/>
      <c r="H45" s="45"/>
    </row>
    <row r="46" spans="2:11">
      <c r="B46" s="45"/>
      <c r="C46" s="45"/>
      <c r="D46" s="45"/>
      <c r="E46" s="45"/>
      <c r="F46" s="45"/>
      <c r="G46" s="45"/>
      <c r="H46" s="45"/>
    </row>
    <row r="47" spans="2:11">
      <c r="B47" s="45"/>
      <c r="C47" s="45"/>
      <c r="D47" s="45"/>
      <c r="E47" s="45"/>
      <c r="F47" s="45"/>
      <c r="G47" s="45"/>
      <c r="H47" s="45"/>
    </row>
    <row r="48" spans="2:11">
      <c r="B48" s="45"/>
      <c r="C48" s="45"/>
      <c r="D48" s="45"/>
      <c r="E48" s="45"/>
      <c r="F48" s="45"/>
      <c r="G48" s="45"/>
      <c r="H48" s="45"/>
    </row>
    <row r="49" spans="2:8">
      <c r="B49" s="45"/>
      <c r="C49" s="45"/>
      <c r="D49" s="45"/>
      <c r="E49" s="45"/>
      <c r="F49" s="45"/>
      <c r="G49" s="45"/>
      <c r="H49" s="45"/>
    </row>
    <row r="50" spans="2:8">
      <c r="B50" s="45"/>
      <c r="C50" s="45"/>
      <c r="D50" s="45"/>
      <c r="E50" s="45"/>
      <c r="F50" s="45"/>
      <c r="G50" s="45"/>
      <c r="H50" s="45"/>
    </row>
  </sheetData>
  <mergeCells count="1">
    <mergeCell ref="A2:A3"/>
  </mergeCells>
  <phoneticPr fontId="2" type="noConversion"/>
  <dataValidations count="2">
    <dataValidation type="list" allowBlank="1" showInputMessage="1" showErrorMessage="1" sqref="C6" xr:uid="{71464561-BAC5-475C-8061-45056309925A}">
      <formula1>"Web Service, API"</formula1>
    </dataValidation>
    <dataValidation type="list" allowBlank="1" showInputMessage="1" showErrorMessage="1" sqref="F6" xr:uid="{AB6BDB83-283B-4E81-A583-49C05018F563}">
      <formula1>"IB,MB,DAWHO, IB/MB, MB/DAWHO,IB/MB/DAWHO"</formula1>
    </dataValidation>
  </dataValidations>
  <hyperlinks>
    <hyperlink ref="M6" r:id="rId1" xr:uid="{28800E4B-2A46-4617-BADB-937135AA5B95}"/>
    <hyperlink ref="K6:L6" r:id="rId2" display="http://10.16.1.29:8091/FxOrderWebService.asmx" xr:uid="{5FD24F7F-7E20-474F-AB08-E754B14B6A9F}"/>
    <hyperlink ref="L6" r:id="rId3" xr:uid="{0593F731-B699-4F11-A619-D88CE1D6C015}"/>
    <hyperlink ref="K6" r:id="rId4" xr:uid="{24CA0550-91A6-4F80-86F7-6CDE9DE175DC}"/>
    <hyperlink ref="A2:A3" location="'API Index'!A1" display="Return to Index" xr:uid="{8A4CFAB8-494F-42C1-8B59-F5F2F385CFCD}"/>
  </hyperlinks>
  <pageMargins left="0.7" right="0.7" top="0.75" bottom="0.75" header="0.3" footer="0.3"/>
  <pageSetup paperSize="9" orientation="portrait"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25332-496F-443B-8BCA-3F9838C01E33}">
  <sheetPr codeName="工作表16"/>
  <dimension ref="A1:M36"/>
  <sheetViews>
    <sheetView workbookViewId="0">
      <selection activeCell="A2" sqref="A2:A3"/>
    </sheetView>
  </sheetViews>
  <sheetFormatPr defaultRowHeight="16.5"/>
  <cols>
    <col min="2" max="2" width="13" customWidth="1"/>
    <col min="3" max="3" width="16.375" customWidth="1"/>
    <col min="4" max="4" width="24.75" customWidth="1"/>
    <col min="5" max="5" width="24.625" customWidth="1"/>
    <col min="6" max="6" width="15.625" customWidth="1"/>
    <col min="7" max="7" width="17.625" customWidth="1"/>
    <col min="8" max="8" width="45.375"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t="str">
        <f>_xlfn.XLOOKUP(B6,表格1[API Code
API代碼],表格1[No])</f>
        <v>007</v>
      </c>
      <c r="D3" s="45"/>
      <c r="E3" s="45"/>
      <c r="F3" s="45"/>
      <c r="G3" s="45"/>
      <c r="H3" s="45"/>
      <c r="I3" s="45"/>
      <c r="J3" s="45"/>
      <c r="K3" s="45"/>
    </row>
    <row r="4" spans="1:13" ht="17.25" thickBot="1">
      <c r="B4" s="14" t="s">
        <v>6546</v>
      </c>
      <c r="C4" s="127" t="s">
        <v>4461</v>
      </c>
      <c r="D4" s="14" t="s">
        <v>6547</v>
      </c>
      <c r="E4" s="127" t="s">
        <v>6840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79.5" customHeight="1" thickBot="1">
      <c r="B6" s="128" t="s">
        <v>2177</v>
      </c>
      <c r="C6" s="56" t="s">
        <v>6561</v>
      </c>
      <c r="D6" s="129" t="s">
        <v>2178</v>
      </c>
      <c r="E6" s="16" t="s">
        <v>6246</v>
      </c>
      <c r="F6" s="56" t="s">
        <v>6841</v>
      </c>
      <c r="G6" s="55" t="s">
        <v>6564</v>
      </c>
      <c r="H6" s="55" t="s">
        <v>6842</v>
      </c>
      <c r="I6" s="55" t="s">
        <v>6843</v>
      </c>
      <c r="J6" s="55" t="s">
        <v>6844</v>
      </c>
      <c r="K6" s="40" t="s">
        <v>42</v>
      </c>
      <c r="L6" s="130" t="s">
        <v>6845</v>
      </c>
      <c r="M6" s="130" t="s">
        <v>42</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ht="17.25" thickBot="1">
      <c r="B10" s="62">
        <v>1</v>
      </c>
      <c r="C10" s="131" t="s">
        <v>6846</v>
      </c>
      <c r="D10" s="132" t="s">
        <v>6847</v>
      </c>
      <c r="E10" s="133" t="s">
        <v>6848</v>
      </c>
      <c r="F10" s="76" t="s">
        <v>6584</v>
      </c>
      <c r="G10" s="76"/>
      <c r="H10" s="134"/>
      <c r="I10" s="45"/>
      <c r="J10" s="45"/>
      <c r="K10" s="45"/>
    </row>
    <row r="11" spans="1:13">
      <c r="B11" s="62">
        <v>2</v>
      </c>
      <c r="C11" s="131" t="s">
        <v>6849</v>
      </c>
      <c r="D11" s="132" t="s">
        <v>6850</v>
      </c>
      <c r="E11" s="133" t="s">
        <v>6851</v>
      </c>
      <c r="F11" s="76" t="s">
        <v>6584</v>
      </c>
      <c r="G11" s="76"/>
      <c r="H11" s="134"/>
      <c r="I11" s="45"/>
      <c r="J11" s="45"/>
      <c r="K11" s="45"/>
    </row>
    <row r="12" spans="1:13">
      <c r="B12" s="45"/>
      <c r="C12" s="45"/>
      <c r="D12" s="45"/>
      <c r="E12" s="45"/>
      <c r="F12" s="45"/>
      <c r="G12" s="45"/>
      <c r="H12" s="45"/>
      <c r="I12" s="45"/>
      <c r="J12" s="45"/>
      <c r="K12" s="45"/>
    </row>
    <row r="13" spans="1:13" ht="21" customHeight="1" thickBot="1">
      <c r="B13" s="83" t="s">
        <v>6613</v>
      </c>
      <c r="H13" s="45"/>
      <c r="I13" s="45"/>
      <c r="J13" s="45"/>
      <c r="K13" s="45"/>
    </row>
    <row r="14" spans="1:13" ht="33.75" thickBot="1">
      <c r="B14" s="58" t="s">
        <v>6570</v>
      </c>
      <c r="C14" s="59" t="s">
        <v>6571</v>
      </c>
      <c r="D14" s="59" t="s">
        <v>6572</v>
      </c>
      <c r="E14" s="59" t="s">
        <v>6573</v>
      </c>
      <c r="F14" s="59" t="s">
        <v>6574</v>
      </c>
      <c r="G14" s="59" t="s">
        <v>6575</v>
      </c>
      <c r="H14" s="60" t="s">
        <v>6557</v>
      </c>
      <c r="I14" s="45"/>
      <c r="J14" s="45"/>
      <c r="K14" s="45"/>
    </row>
    <row r="15" spans="1:13" ht="96">
      <c r="B15" s="75">
        <v>1</v>
      </c>
      <c r="C15" s="131" t="s">
        <v>6852</v>
      </c>
      <c r="D15" s="132" t="s">
        <v>6853</v>
      </c>
      <c r="E15" s="133" t="s">
        <v>6854</v>
      </c>
      <c r="F15" s="76"/>
      <c r="G15" s="76"/>
      <c r="H15" s="135" t="s">
        <v>6855</v>
      </c>
      <c r="I15" s="45"/>
      <c r="J15" s="45"/>
      <c r="K15" s="45"/>
    </row>
    <row r="16" spans="1:13">
      <c r="B16" s="45"/>
      <c r="C16" s="45"/>
      <c r="D16" s="45"/>
      <c r="E16" s="45"/>
      <c r="F16" s="45"/>
      <c r="G16" s="45"/>
      <c r="H16" s="45"/>
      <c r="I16" s="45"/>
      <c r="J16" s="45"/>
      <c r="K16" s="45"/>
    </row>
    <row r="17" spans="2:11">
      <c r="B17" s="45"/>
      <c r="C17" s="45"/>
      <c r="D17" s="45"/>
      <c r="E17" s="45"/>
      <c r="F17" s="45"/>
      <c r="G17" s="45"/>
      <c r="H17" s="45"/>
      <c r="I17" s="45"/>
      <c r="J17" s="45"/>
      <c r="K17" s="45"/>
    </row>
    <row r="18" spans="2:11">
      <c r="B18" s="45"/>
      <c r="C18" s="45"/>
      <c r="D18" s="45"/>
      <c r="E18" s="45"/>
      <c r="F18" s="45"/>
      <c r="G18" s="45"/>
      <c r="H18" s="45"/>
      <c r="I18" s="45"/>
      <c r="J18" s="45"/>
      <c r="K18" s="45"/>
    </row>
    <row r="19" spans="2:11">
      <c r="B19" s="45"/>
      <c r="C19" s="45"/>
      <c r="D19" s="45"/>
      <c r="E19" s="45"/>
      <c r="F19" s="45"/>
      <c r="G19" s="45"/>
      <c r="H19" s="45"/>
      <c r="I19" s="45"/>
      <c r="J19" s="45"/>
      <c r="K19" s="45"/>
    </row>
    <row r="20" spans="2:11">
      <c r="B20" s="45"/>
      <c r="C20" s="45"/>
      <c r="D20" s="45"/>
      <c r="E20" s="45"/>
      <c r="F20" s="45"/>
      <c r="G20" s="45"/>
      <c r="H20" s="45"/>
      <c r="I20" s="45"/>
      <c r="J20" s="45"/>
      <c r="K20" s="45"/>
    </row>
    <row r="21" spans="2:11">
      <c r="B21" s="45"/>
      <c r="C21" s="45"/>
      <c r="D21" s="45"/>
      <c r="E21" s="45"/>
      <c r="F21" s="45"/>
      <c r="G21" s="45"/>
      <c r="H21" s="45"/>
    </row>
    <row r="22" spans="2:11">
      <c r="B22" s="45"/>
      <c r="C22" s="45"/>
      <c r="D22" s="45"/>
      <c r="E22" s="45"/>
      <c r="F22" s="45"/>
      <c r="G22" s="45"/>
      <c r="H22" s="45"/>
    </row>
    <row r="23" spans="2:11">
      <c r="B23" s="45"/>
      <c r="C23" s="45"/>
      <c r="D23" s="45"/>
      <c r="E23" s="45"/>
      <c r="F23" s="45"/>
      <c r="G23" s="45"/>
      <c r="H23" s="45"/>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sheetData>
  <mergeCells count="1">
    <mergeCell ref="A2:A3"/>
  </mergeCells>
  <phoneticPr fontId="2" type="noConversion"/>
  <dataValidations count="2">
    <dataValidation type="list" allowBlank="1" showInputMessage="1" showErrorMessage="1" sqref="F6" xr:uid="{18BC9D06-F3E6-416D-8E6E-AFF28AC93059}">
      <formula1>"IB,MB,DAWHO, IB/MB, MB/DAWHO,IB/MB/DAWHO"</formula1>
    </dataValidation>
    <dataValidation type="list" allowBlank="1" showInputMessage="1" showErrorMessage="1" sqref="C6" xr:uid="{C962745D-346B-46CF-B4B9-804A832DF14E}">
      <formula1>"Web Service, API"</formula1>
    </dataValidation>
  </dataValidations>
  <hyperlinks>
    <hyperlink ref="A2:A3" location="'API Index'!A1" display="Return to Index" xr:uid="{C9BABD64-7608-4136-BA88-D0606450D463}"/>
    <hyperlink ref="L6" r:id="rId1" xr:uid="{78D3C15D-BFA7-4A76-8A3A-73AAAFD28DB9}"/>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0A5A1-8F02-4EE8-BF7C-32BFB45E2F5D}">
  <sheetPr codeName="工作表17"/>
  <dimension ref="A1:M41"/>
  <sheetViews>
    <sheetView topLeftCell="G1" zoomScaleNormal="100" workbookViewId="0">
      <selection activeCell="K6" sqref="K6:M6"/>
    </sheetView>
  </sheetViews>
  <sheetFormatPr defaultRowHeight="16.5"/>
  <cols>
    <col min="2" max="2" width="13" customWidth="1"/>
    <col min="3" max="3" width="19.625" customWidth="1"/>
    <col min="4" max="4" width="20.25" customWidth="1"/>
    <col min="5" max="5" width="24.62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t="str">
        <f>_xlfn.XLOOKUP(B6,表格1[API Code
API代碼],表格1[No])</f>
        <v>008</v>
      </c>
      <c r="D3" s="45"/>
      <c r="E3" s="45"/>
      <c r="F3" s="45"/>
      <c r="G3" s="45"/>
      <c r="H3" s="45"/>
      <c r="I3" s="45"/>
      <c r="J3" s="45"/>
      <c r="K3" s="45"/>
    </row>
    <row r="4" spans="1:13" ht="17.25" thickBot="1">
      <c r="B4" s="14" t="s">
        <v>6546</v>
      </c>
      <c r="C4" s="127" t="s">
        <v>4461</v>
      </c>
      <c r="D4" s="14" t="s">
        <v>6547</v>
      </c>
      <c r="E4" s="127" t="s">
        <v>6840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0" customHeight="1" thickBot="1">
      <c r="B6" s="128" t="s">
        <v>2184</v>
      </c>
      <c r="C6" s="56" t="s">
        <v>6561</v>
      </c>
      <c r="D6" s="4" t="s">
        <v>2183</v>
      </c>
      <c r="E6" s="17" t="s">
        <v>4463</v>
      </c>
      <c r="F6" s="56" t="s">
        <v>6563</v>
      </c>
      <c r="G6" s="55" t="s">
        <v>6564</v>
      </c>
      <c r="H6" s="55" t="s">
        <v>6842</v>
      </c>
      <c r="I6" s="55" t="s">
        <v>6856</v>
      </c>
      <c r="J6" s="55" t="s">
        <v>6857</v>
      </c>
      <c r="K6" s="40" t="s">
        <v>45</v>
      </c>
      <c r="L6" s="130" t="s">
        <v>6858</v>
      </c>
      <c r="M6" s="40" t="s">
        <v>45</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131" t="s">
        <v>6846</v>
      </c>
      <c r="D10" s="132" t="s">
        <v>6859</v>
      </c>
      <c r="E10" s="133" t="s">
        <v>6848</v>
      </c>
      <c r="F10" s="76" t="s">
        <v>6584</v>
      </c>
      <c r="G10" s="76"/>
      <c r="H10" s="134"/>
      <c r="I10" s="45"/>
      <c r="J10" s="45"/>
      <c r="K10" s="45"/>
    </row>
    <row r="11" spans="1:13">
      <c r="B11" s="45"/>
      <c r="C11" s="45"/>
      <c r="D11" s="45"/>
      <c r="E11" s="45"/>
      <c r="F11" s="45"/>
      <c r="G11" s="45"/>
      <c r="H11" s="45"/>
      <c r="I11" s="45"/>
      <c r="J11" s="45"/>
      <c r="K11" s="45"/>
    </row>
    <row r="12" spans="1:13">
      <c r="B12" s="45"/>
      <c r="C12" s="45"/>
      <c r="D12" s="45"/>
      <c r="E12" s="45"/>
      <c r="F12" s="45"/>
      <c r="G12" s="45"/>
      <c r="H12" s="45"/>
      <c r="I12" s="45"/>
      <c r="J12" s="45"/>
      <c r="K12" s="45"/>
    </row>
    <row r="13" spans="1:13" ht="21" customHeight="1" thickBot="1">
      <c r="B13" s="83" t="s">
        <v>6613</v>
      </c>
      <c r="H13" s="45"/>
      <c r="I13" s="45"/>
      <c r="J13" s="45"/>
      <c r="K13" s="45"/>
    </row>
    <row r="14" spans="1:13" ht="33.75" thickBot="1">
      <c r="B14" s="58" t="s">
        <v>6570</v>
      </c>
      <c r="C14" s="59" t="s">
        <v>6571</v>
      </c>
      <c r="D14" s="59" t="s">
        <v>6572</v>
      </c>
      <c r="E14" s="59" t="s">
        <v>6573</v>
      </c>
      <c r="F14" s="59" t="s">
        <v>6574</v>
      </c>
      <c r="G14" s="59" t="s">
        <v>6575</v>
      </c>
      <c r="H14" s="60" t="s">
        <v>6557</v>
      </c>
      <c r="I14" s="45"/>
      <c r="J14" s="45"/>
      <c r="K14" s="45"/>
    </row>
    <row r="15" spans="1:13">
      <c r="B15" s="62">
        <v>1</v>
      </c>
      <c r="C15" s="131" t="s">
        <v>6860</v>
      </c>
      <c r="D15" s="132" t="s">
        <v>6861</v>
      </c>
      <c r="E15" s="133" t="s">
        <v>6848</v>
      </c>
      <c r="F15" s="76" t="s">
        <v>6584</v>
      </c>
      <c r="G15" s="76"/>
      <c r="H15" s="135" t="s">
        <v>6862</v>
      </c>
      <c r="I15" s="45"/>
      <c r="J15" s="45"/>
      <c r="K15" s="45"/>
    </row>
    <row r="16" spans="1:13">
      <c r="B16" s="68">
        <v>2</v>
      </c>
      <c r="C16" s="72" t="s">
        <v>6863</v>
      </c>
      <c r="D16" s="136" t="s">
        <v>6864</v>
      </c>
      <c r="E16" s="133" t="s">
        <v>6865</v>
      </c>
      <c r="F16" s="76" t="s">
        <v>6584</v>
      </c>
      <c r="G16" s="72"/>
      <c r="H16" s="137"/>
      <c r="I16" s="45"/>
      <c r="J16" s="45"/>
      <c r="K16" s="45"/>
    </row>
    <row r="17" spans="2:11">
      <c r="B17" s="68">
        <v>3</v>
      </c>
      <c r="C17" s="138" t="s">
        <v>6866</v>
      </c>
      <c r="D17" s="139" t="s">
        <v>6867</v>
      </c>
      <c r="E17" s="133" t="s">
        <v>6868</v>
      </c>
      <c r="F17" s="76" t="s">
        <v>6584</v>
      </c>
      <c r="G17" s="71"/>
      <c r="H17" s="140"/>
      <c r="I17" s="45"/>
      <c r="J17" s="45"/>
      <c r="K17" s="45"/>
    </row>
    <row r="18" spans="2:11">
      <c r="B18" s="68">
        <v>4</v>
      </c>
      <c r="C18" s="138" t="s">
        <v>6869</v>
      </c>
      <c r="D18" s="141" t="s">
        <v>6870</v>
      </c>
      <c r="E18" s="133" t="s">
        <v>6851</v>
      </c>
      <c r="F18" s="76" t="s">
        <v>6584</v>
      </c>
      <c r="G18" s="71"/>
      <c r="H18" s="142"/>
      <c r="I18" s="45"/>
      <c r="J18" s="45"/>
      <c r="K18" s="45"/>
    </row>
    <row r="19" spans="2:11">
      <c r="B19" s="68">
        <v>5</v>
      </c>
      <c r="C19" s="143" t="s">
        <v>6871</v>
      </c>
      <c r="D19" s="144" t="s">
        <v>6872</v>
      </c>
      <c r="E19" s="133" t="s">
        <v>6851</v>
      </c>
      <c r="F19" s="76" t="s">
        <v>6584</v>
      </c>
      <c r="G19" s="74"/>
      <c r="H19" s="145"/>
      <c r="I19" s="45"/>
      <c r="J19" s="45"/>
      <c r="K19" s="45"/>
    </row>
    <row r="20" spans="2:11">
      <c r="B20" s="75">
        <v>6</v>
      </c>
      <c r="C20" s="131" t="s">
        <v>6873</v>
      </c>
      <c r="D20" s="132" t="s">
        <v>6874</v>
      </c>
      <c r="E20" s="133" t="s">
        <v>6875</v>
      </c>
      <c r="F20" s="76" t="s">
        <v>6584</v>
      </c>
      <c r="G20" s="76"/>
      <c r="H20" s="135"/>
      <c r="I20" s="45"/>
      <c r="J20" s="45"/>
      <c r="K20" s="45"/>
    </row>
    <row r="21" spans="2:11">
      <c r="B21" s="75">
        <v>7</v>
      </c>
      <c r="C21" s="131" t="s">
        <v>6876</v>
      </c>
      <c r="D21" s="132" t="s">
        <v>6877</v>
      </c>
      <c r="E21" s="133" t="s">
        <v>6878</v>
      </c>
      <c r="F21" s="76" t="s">
        <v>6584</v>
      </c>
      <c r="G21" s="76"/>
      <c r="H21" s="135"/>
    </row>
    <row r="22" spans="2:11">
      <c r="B22" s="75">
        <v>8</v>
      </c>
      <c r="C22" s="131" t="s">
        <v>6879</v>
      </c>
      <c r="D22" s="132" t="s">
        <v>6880</v>
      </c>
      <c r="E22" s="133" t="s">
        <v>6881</v>
      </c>
      <c r="F22" s="76" t="s">
        <v>6584</v>
      </c>
      <c r="G22" s="76"/>
      <c r="H22" s="135"/>
    </row>
    <row r="23" spans="2:11">
      <c r="B23" s="75">
        <v>9</v>
      </c>
      <c r="C23" s="131" t="s">
        <v>6882</v>
      </c>
      <c r="D23" s="132" t="s">
        <v>6883</v>
      </c>
      <c r="E23" s="133" t="s">
        <v>6854</v>
      </c>
      <c r="F23" s="76" t="s">
        <v>6584</v>
      </c>
      <c r="G23" s="76"/>
      <c r="H23" s="13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sheetData>
  <mergeCells count="1">
    <mergeCell ref="A2:A3"/>
  </mergeCells>
  <phoneticPr fontId="2" type="noConversion"/>
  <dataValidations count="2">
    <dataValidation type="list" allowBlank="1" showInputMessage="1" showErrorMessage="1" sqref="F6" xr:uid="{7237133C-F8BA-4344-9377-37B9CC94A548}">
      <formula1>"IB,MB,DAWHO, IB/MB, MB/DAWHO,IB/MB/DAWHO"</formula1>
    </dataValidation>
    <dataValidation type="list" allowBlank="1" showInputMessage="1" showErrorMessage="1" sqref="C6" xr:uid="{95663C36-A0F2-49F5-B007-8A6C249942E5}">
      <formula1>"Web Service, API"</formula1>
    </dataValidation>
  </dataValidations>
  <hyperlinks>
    <hyperlink ref="A2:A3" location="'API Index'!A1" display="Return to Index" xr:uid="{F2A5C024-A643-423F-BF5B-295102777FC8}"/>
    <hyperlink ref="L6" r:id="rId1" xr:uid="{44E99A2F-A203-4EA1-91FC-5A83F4421552}"/>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7BBF7-674C-47E1-A39C-6FCB97FA8409}">
  <sheetPr codeName="工作表18"/>
  <dimension ref="A1:M46"/>
  <sheetViews>
    <sheetView topLeftCell="H1" workbookViewId="0">
      <selection activeCell="K6" sqref="K6:M6"/>
    </sheetView>
  </sheetViews>
  <sheetFormatPr defaultRowHeight="16.5"/>
  <cols>
    <col min="2" max="2" width="13" customWidth="1"/>
    <col min="3" max="3" width="18.625" customWidth="1"/>
    <col min="4" max="4" width="20.25" customWidth="1"/>
    <col min="5" max="5" width="24.625" customWidth="1"/>
    <col min="6" max="6" width="15.625" customWidth="1"/>
    <col min="7" max="7" width="17.625" customWidth="1"/>
    <col min="8" max="8" width="33.625"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t="str">
        <f>_xlfn.XLOOKUP(B6,表格1[API Code
API代碼],表格1[No])</f>
        <v>009</v>
      </c>
      <c r="D3" s="45"/>
      <c r="E3" s="45"/>
      <c r="F3" s="45"/>
      <c r="G3" s="45"/>
      <c r="H3" s="45"/>
      <c r="I3" s="45"/>
      <c r="J3" s="45"/>
      <c r="K3" s="45"/>
    </row>
    <row r="4" spans="1:13" ht="17.25" thickBot="1">
      <c r="B4" s="14" t="s">
        <v>6546</v>
      </c>
      <c r="C4" s="127" t="s">
        <v>4461</v>
      </c>
      <c r="D4" s="14" t="s">
        <v>6547</v>
      </c>
      <c r="E4" s="127" t="s">
        <v>6840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0" customHeight="1" thickBot="1">
      <c r="B6" s="128" t="s">
        <v>2188</v>
      </c>
      <c r="C6" s="56" t="s">
        <v>6561</v>
      </c>
      <c r="D6" s="129" t="s">
        <v>6884</v>
      </c>
      <c r="E6" s="17" t="s">
        <v>4465</v>
      </c>
      <c r="F6" s="56" t="s">
        <v>6563</v>
      </c>
      <c r="G6" s="55" t="s">
        <v>6564</v>
      </c>
      <c r="H6" s="55" t="s">
        <v>6842</v>
      </c>
      <c r="I6" s="55" t="s">
        <v>6885</v>
      </c>
      <c r="J6" s="55" t="s">
        <v>2189</v>
      </c>
      <c r="K6" s="40" t="s">
        <v>48</v>
      </c>
      <c r="L6" s="130" t="s">
        <v>6886</v>
      </c>
      <c r="M6" s="40" t="s">
        <v>48</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ht="17.25" thickBot="1">
      <c r="B10" s="62">
        <v>1</v>
      </c>
      <c r="C10" s="131" t="s">
        <v>6846</v>
      </c>
      <c r="D10" s="132" t="s">
        <v>6859</v>
      </c>
      <c r="E10" s="133" t="s">
        <v>6848</v>
      </c>
      <c r="F10" s="76" t="s">
        <v>6584</v>
      </c>
      <c r="G10" s="76"/>
      <c r="H10" s="134"/>
      <c r="I10" s="45"/>
      <c r="J10" s="45"/>
      <c r="K10" s="45"/>
    </row>
    <row r="11" spans="1:13" ht="17.25" thickBot="1">
      <c r="B11" s="62">
        <v>2</v>
      </c>
      <c r="C11" s="131" t="s">
        <v>6887</v>
      </c>
      <c r="D11" s="132" t="s">
        <v>6888</v>
      </c>
      <c r="E11" s="133" t="s">
        <v>6851</v>
      </c>
      <c r="F11" s="76" t="s">
        <v>6584</v>
      </c>
      <c r="G11" s="76"/>
      <c r="H11" s="134"/>
      <c r="I11" s="45"/>
      <c r="J11" s="45"/>
      <c r="K11" s="45"/>
    </row>
    <row r="12" spans="1:13" ht="31.5">
      <c r="B12" s="62">
        <v>3</v>
      </c>
      <c r="C12" s="131" t="s">
        <v>6889</v>
      </c>
      <c r="D12" s="132" t="s">
        <v>6890</v>
      </c>
      <c r="E12" s="133" t="s">
        <v>6868</v>
      </c>
      <c r="F12" s="76" t="s">
        <v>6584</v>
      </c>
      <c r="G12" s="76"/>
      <c r="H12" s="134" t="s">
        <v>6891</v>
      </c>
      <c r="I12" s="45"/>
      <c r="J12" s="45"/>
      <c r="K12" s="45"/>
    </row>
    <row r="13" spans="1:13">
      <c r="B13" s="146"/>
      <c r="C13" s="147"/>
      <c r="D13" s="148"/>
      <c r="E13" s="146"/>
      <c r="F13" s="93"/>
      <c r="G13" s="93"/>
      <c r="H13" s="149"/>
      <c r="I13" s="45"/>
      <c r="J13" s="45"/>
      <c r="K13" s="45"/>
    </row>
    <row r="14" spans="1:13" ht="21" customHeight="1" thickBot="1">
      <c r="B14" s="83" t="s">
        <v>6613</v>
      </c>
      <c r="C14" t="s">
        <v>6892</v>
      </c>
      <c r="H14" s="45"/>
      <c r="I14" s="45"/>
      <c r="J14" s="45"/>
      <c r="K14" s="45"/>
    </row>
    <row r="15" spans="1:13" ht="33.75" thickBot="1">
      <c r="B15" s="58" t="s">
        <v>6570</v>
      </c>
      <c r="C15" s="59" t="s">
        <v>6571</v>
      </c>
      <c r="D15" s="59" t="s">
        <v>6572</v>
      </c>
      <c r="E15" s="59" t="s">
        <v>6573</v>
      </c>
      <c r="F15" s="59" t="s">
        <v>6574</v>
      </c>
      <c r="G15" s="59" t="s">
        <v>6575</v>
      </c>
      <c r="H15" s="60" t="s">
        <v>6557</v>
      </c>
      <c r="I15" s="45"/>
      <c r="J15" s="45"/>
      <c r="K15" s="45"/>
    </row>
    <row r="16" spans="1:13">
      <c r="B16" s="62">
        <v>1</v>
      </c>
      <c r="C16" s="131" t="s">
        <v>6846</v>
      </c>
      <c r="D16" s="132" t="s">
        <v>6859</v>
      </c>
      <c r="E16" s="133" t="s">
        <v>6848</v>
      </c>
      <c r="F16" s="76" t="s">
        <v>6584</v>
      </c>
      <c r="G16" s="76"/>
      <c r="H16" s="135"/>
      <c r="I16" s="45"/>
      <c r="J16" s="45"/>
      <c r="K16" s="45"/>
    </row>
    <row r="17" spans="2:11">
      <c r="B17" s="68">
        <v>2</v>
      </c>
      <c r="C17" s="138" t="s">
        <v>6893</v>
      </c>
      <c r="D17" s="139" t="s">
        <v>6894</v>
      </c>
      <c r="E17" s="133" t="s">
        <v>6895</v>
      </c>
      <c r="F17" s="76" t="s">
        <v>6584</v>
      </c>
      <c r="G17" s="71"/>
      <c r="H17" s="140" t="s">
        <v>6896</v>
      </c>
      <c r="I17" s="45"/>
      <c r="J17" s="45"/>
      <c r="K17" s="45"/>
    </row>
    <row r="18" spans="2:11">
      <c r="B18" s="68">
        <v>3</v>
      </c>
      <c r="C18" s="138" t="s">
        <v>6897</v>
      </c>
      <c r="D18" s="141" t="s">
        <v>6898</v>
      </c>
      <c r="E18" s="150" t="s">
        <v>6851</v>
      </c>
      <c r="F18" s="76" t="s">
        <v>6584</v>
      </c>
      <c r="G18" s="71"/>
      <c r="H18" s="142"/>
      <c r="I18" s="45"/>
      <c r="J18" s="45"/>
      <c r="K18" s="45"/>
    </row>
    <row r="19" spans="2:11">
      <c r="B19" s="68">
        <v>4</v>
      </c>
      <c r="C19" s="143" t="s">
        <v>6899</v>
      </c>
      <c r="D19" s="144" t="s">
        <v>6900</v>
      </c>
      <c r="E19" s="150" t="s">
        <v>6851</v>
      </c>
      <c r="F19" s="76" t="s">
        <v>6584</v>
      </c>
      <c r="G19" s="74"/>
      <c r="H19" s="145"/>
      <c r="I19" s="45"/>
      <c r="J19" s="45"/>
      <c r="K19" s="45"/>
    </row>
    <row r="20" spans="2:11">
      <c r="B20" s="68">
        <v>5</v>
      </c>
      <c r="C20" s="143" t="s">
        <v>5912</v>
      </c>
      <c r="D20" s="151" t="s">
        <v>6901</v>
      </c>
      <c r="E20" s="150" t="s">
        <v>6902</v>
      </c>
      <c r="F20" s="76" t="s">
        <v>6584</v>
      </c>
      <c r="G20" s="74"/>
      <c r="H20" s="145"/>
      <c r="I20" s="45"/>
      <c r="J20" s="45"/>
      <c r="K20" s="45"/>
    </row>
    <row r="21" spans="2:11">
      <c r="B21" s="68">
        <v>6</v>
      </c>
      <c r="C21" s="143" t="s">
        <v>6903</v>
      </c>
      <c r="D21" s="151" t="s">
        <v>6904</v>
      </c>
      <c r="E21" s="150" t="s">
        <v>6905</v>
      </c>
      <c r="F21" s="76" t="s">
        <v>6584</v>
      </c>
      <c r="G21" s="74"/>
      <c r="H21" s="145"/>
      <c r="I21" s="45"/>
      <c r="J21" s="45"/>
      <c r="K21" s="45"/>
    </row>
    <row r="22" spans="2:11">
      <c r="B22" s="68">
        <v>7</v>
      </c>
      <c r="C22" s="143" t="s">
        <v>6906</v>
      </c>
      <c r="D22" s="151" t="s">
        <v>6907</v>
      </c>
      <c r="E22" s="150" t="s">
        <v>6908</v>
      </c>
      <c r="F22" s="76" t="s">
        <v>6584</v>
      </c>
      <c r="G22" s="74"/>
      <c r="H22" s="145"/>
      <c r="I22" s="45"/>
      <c r="J22" s="45"/>
      <c r="K22" s="45"/>
    </row>
    <row r="23" spans="2:11">
      <c r="B23" s="68">
        <v>8</v>
      </c>
      <c r="C23" s="143" t="s">
        <v>6909</v>
      </c>
      <c r="D23" s="151" t="s">
        <v>6910</v>
      </c>
      <c r="E23" s="150" t="s">
        <v>6911</v>
      </c>
      <c r="F23" s="76" t="s">
        <v>6584</v>
      </c>
      <c r="G23" s="74"/>
      <c r="H23" s="145"/>
      <c r="I23" s="45"/>
      <c r="J23" s="45"/>
      <c r="K23" s="45"/>
    </row>
    <row r="24" spans="2:11">
      <c r="B24" s="68">
        <v>9</v>
      </c>
      <c r="C24" s="143" t="s">
        <v>6912</v>
      </c>
      <c r="D24" s="151" t="s">
        <v>6913</v>
      </c>
      <c r="E24" s="150" t="s">
        <v>6905</v>
      </c>
      <c r="F24" s="76" t="s">
        <v>6584</v>
      </c>
      <c r="G24" s="74"/>
      <c r="H24" s="145"/>
      <c r="I24" s="45"/>
      <c r="J24" s="45"/>
      <c r="K24" s="45"/>
    </row>
    <row r="25" spans="2:11">
      <c r="B25" s="68">
        <v>10</v>
      </c>
      <c r="C25" s="143" t="s">
        <v>6914</v>
      </c>
      <c r="D25" s="151" t="s">
        <v>6915</v>
      </c>
      <c r="E25" s="150" t="s">
        <v>6905</v>
      </c>
      <c r="F25" s="76" t="s">
        <v>6584</v>
      </c>
      <c r="G25" s="74"/>
      <c r="H25" s="145"/>
      <c r="I25" s="45"/>
      <c r="J25" s="45"/>
      <c r="K25" s="45"/>
    </row>
    <row r="26" spans="2:11">
      <c r="B26" s="68">
        <v>11</v>
      </c>
      <c r="C26" s="143" t="s">
        <v>6916</v>
      </c>
      <c r="D26" s="151" t="s">
        <v>6917</v>
      </c>
      <c r="E26" s="150" t="s">
        <v>6905</v>
      </c>
      <c r="F26" s="76" t="s">
        <v>6584</v>
      </c>
      <c r="G26" s="74"/>
      <c r="H26" s="145"/>
      <c r="I26" s="45"/>
      <c r="J26" s="45"/>
      <c r="K26" s="45"/>
    </row>
    <row r="27" spans="2:11">
      <c r="B27" s="68">
        <v>12</v>
      </c>
      <c r="C27" s="143" t="s">
        <v>6918</v>
      </c>
      <c r="D27" s="151" t="s">
        <v>6919</v>
      </c>
      <c r="E27" s="150" t="s">
        <v>6895</v>
      </c>
      <c r="F27" s="76" t="s">
        <v>6584</v>
      </c>
      <c r="G27" s="74"/>
      <c r="H27" s="145"/>
      <c r="I27" s="45"/>
      <c r="J27" s="45"/>
      <c r="K27" s="45"/>
    </row>
    <row r="28" spans="2:11">
      <c r="B28" s="68">
        <v>13</v>
      </c>
      <c r="C28" s="143" t="s">
        <v>6920</v>
      </c>
      <c r="D28" s="61" t="s">
        <v>6921</v>
      </c>
      <c r="E28" s="150" t="s">
        <v>6922</v>
      </c>
      <c r="F28" s="76" t="s">
        <v>6584</v>
      </c>
      <c r="G28" s="74"/>
      <c r="H28" s="145"/>
    </row>
    <row r="29" spans="2:11">
      <c r="B29" s="146"/>
      <c r="C29" s="152"/>
      <c r="D29" s="45"/>
      <c r="E29" s="146"/>
      <c r="F29" s="97"/>
      <c r="G29" s="97"/>
      <c r="H29" s="153"/>
    </row>
    <row r="30" spans="2:11">
      <c r="B30" s="146"/>
      <c r="C30" s="152"/>
      <c r="D30" s="45"/>
      <c r="E30" s="146"/>
      <c r="F30" s="97"/>
      <c r="G30" s="97"/>
      <c r="H30" s="153"/>
    </row>
    <row r="31" spans="2:11" ht="21" customHeight="1" thickBot="1">
      <c r="B31" s="83" t="s">
        <v>6613</v>
      </c>
      <c r="C31" t="s">
        <v>6923</v>
      </c>
      <c r="H31" s="45"/>
      <c r="I31" s="45"/>
      <c r="J31" s="45"/>
      <c r="K31" s="45"/>
    </row>
    <row r="32" spans="2:11" ht="33.75" thickBot="1">
      <c r="B32" s="58" t="s">
        <v>6570</v>
      </c>
      <c r="C32" s="59" t="s">
        <v>6571</v>
      </c>
      <c r="D32" s="59" t="s">
        <v>6572</v>
      </c>
      <c r="E32" s="59" t="s">
        <v>6573</v>
      </c>
      <c r="F32" s="59" t="s">
        <v>6574</v>
      </c>
      <c r="G32" s="59" t="s">
        <v>6575</v>
      </c>
      <c r="H32" s="60" t="s">
        <v>6557</v>
      </c>
      <c r="I32" s="45"/>
      <c r="J32" s="45"/>
      <c r="K32" s="45"/>
    </row>
    <row r="33" spans="2:11">
      <c r="B33" s="62">
        <v>1</v>
      </c>
      <c r="C33" s="131" t="s">
        <v>6846</v>
      </c>
      <c r="D33" s="132" t="s">
        <v>6859</v>
      </c>
      <c r="E33" s="133" t="s">
        <v>6848</v>
      </c>
      <c r="F33" s="76" t="s">
        <v>6584</v>
      </c>
      <c r="G33" s="76"/>
      <c r="H33" s="135"/>
      <c r="I33" s="45"/>
      <c r="J33" s="45"/>
      <c r="K33" s="45"/>
    </row>
    <row r="34" spans="2:11">
      <c r="B34" s="68">
        <v>2</v>
      </c>
      <c r="C34" s="138" t="s">
        <v>6893</v>
      </c>
      <c r="D34" s="139" t="s">
        <v>6894</v>
      </c>
      <c r="E34" s="133" t="s">
        <v>6895</v>
      </c>
      <c r="F34" s="76" t="s">
        <v>6584</v>
      </c>
      <c r="G34" s="71"/>
      <c r="H34" s="140" t="s">
        <v>6896</v>
      </c>
      <c r="I34" s="45"/>
      <c r="J34" s="45"/>
      <c r="K34" s="45"/>
    </row>
    <row r="35" spans="2:11">
      <c r="B35" s="68">
        <v>3</v>
      </c>
      <c r="C35" s="138" t="s">
        <v>6897</v>
      </c>
      <c r="D35" s="141" t="s">
        <v>6898</v>
      </c>
      <c r="E35" s="150" t="s">
        <v>6851</v>
      </c>
      <c r="F35" s="76" t="s">
        <v>6584</v>
      </c>
      <c r="G35" s="71"/>
      <c r="H35" s="142"/>
      <c r="I35" s="45"/>
      <c r="J35" s="45"/>
      <c r="K35" s="45"/>
    </row>
    <row r="36" spans="2:11">
      <c r="B36" s="68">
        <v>4</v>
      </c>
      <c r="C36" s="143" t="s">
        <v>6899</v>
      </c>
      <c r="D36" s="144" t="s">
        <v>6900</v>
      </c>
      <c r="E36" s="150" t="s">
        <v>6851</v>
      </c>
      <c r="F36" s="76" t="s">
        <v>6584</v>
      </c>
      <c r="G36" s="74"/>
      <c r="H36" s="145"/>
      <c r="I36" s="45"/>
      <c r="J36" s="45"/>
      <c r="K36" s="45"/>
    </row>
    <row r="37" spans="2:11">
      <c r="B37" s="68">
        <v>5</v>
      </c>
      <c r="C37" s="143" t="s">
        <v>5912</v>
      </c>
      <c r="D37" s="151" t="s">
        <v>6901</v>
      </c>
      <c r="E37" s="150" t="s">
        <v>6902</v>
      </c>
      <c r="F37" s="76" t="s">
        <v>6584</v>
      </c>
      <c r="G37" s="74"/>
      <c r="H37" s="145"/>
      <c r="I37" s="45"/>
      <c r="J37" s="45"/>
      <c r="K37" s="45"/>
    </row>
    <row r="38" spans="2:11">
      <c r="B38" s="68">
        <v>6</v>
      </c>
      <c r="C38" s="143" t="s">
        <v>6903</v>
      </c>
      <c r="D38" s="151" t="s">
        <v>6904</v>
      </c>
      <c r="E38" s="150" t="s">
        <v>6905</v>
      </c>
      <c r="F38" s="76" t="s">
        <v>6584</v>
      </c>
      <c r="G38" s="74"/>
      <c r="H38" s="145"/>
      <c r="I38" s="45"/>
      <c r="J38" s="45"/>
      <c r="K38" s="45"/>
    </row>
    <row r="39" spans="2:11">
      <c r="B39" s="68">
        <v>7</v>
      </c>
      <c r="C39" s="143" t="s">
        <v>6906</v>
      </c>
      <c r="D39" s="151" t="s">
        <v>6907</v>
      </c>
      <c r="E39" s="150" t="s">
        <v>6908</v>
      </c>
      <c r="F39" s="76" t="s">
        <v>6584</v>
      </c>
      <c r="G39" s="74"/>
      <c r="H39" s="145"/>
      <c r="I39" s="45"/>
      <c r="J39" s="45"/>
      <c r="K39" s="45"/>
    </row>
    <row r="40" spans="2:11">
      <c r="B40" s="68">
        <v>8</v>
      </c>
      <c r="C40" s="143" t="s">
        <v>6909</v>
      </c>
      <c r="D40" s="151" t="s">
        <v>6910</v>
      </c>
      <c r="E40" s="150" t="s">
        <v>6911</v>
      </c>
      <c r="F40" s="76" t="s">
        <v>6584</v>
      </c>
      <c r="G40" s="74"/>
      <c r="H40" s="145"/>
      <c r="I40" s="45"/>
      <c r="J40" s="45"/>
      <c r="K40" s="45"/>
    </row>
    <row r="41" spans="2:11">
      <c r="B41" s="68">
        <v>9</v>
      </c>
      <c r="C41" s="143" t="s">
        <v>6912</v>
      </c>
      <c r="D41" s="151" t="s">
        <v>6913</v>
      </c>
      <c r="E41" s="150" t="s">
        <v>6905</v>
      </c>
      <c r="F41" s="76" t="s">
        <v>6584</v>
      </c>
      <c r="G41" s="74"/>
      <c r="H41" s="145"/>
      <c r="I41" s="45"/>
      <c r="J41" s="45"/>
      <c r="K41" s="45"/>
    </row>
    <row r="42" spans="2:11">
      <c r="B42" s="68">
        <v>10</v>
      </c>
      <c r="C42" s="143" t="s">
        <v>6914</v>
      </c>
      <c r="D42" s="151" t="s">
        <v>6915</v>
      </c>
      <c r="E42" s="150" t="s">
        <v>6905</v>
      </c>
      <c r="F42" s="76" t="s">
        <v>6584</v>
      </c>
      <c r="G42" s="74"/>
      <c r="H42" s="145"/>
      <c r="I42" s="45"/>
      <c r="J42" s="45"/>
      <c r="K42" s="45"/>
    </row>
    <row r="43" spans="2:11">
      <c r="B43" s="68">
        <v>11</v>
      </c>
      <c r="C43" s="143" t="s">
        <v>6916</v>
      </c>
      <c r="D43" s="151" t="s">
        <v>6917</v>
      </c>
      <c r="E43" s="150" t="s">
        <v>6905</v>
      </c>
      <c r="F43" s="76" t="s">
        <v>6584</v>
      </c>
      <c r="G43" s="74"/>
      <c r="H43" s="145"/>
      <c r="I43" s="45"/>
      <c r="J43" s="45"/>
      <c r="K43" s="45"/>
    </row>
    <row r="44" spans="2:11">
      <c r="B44" s="68">
        <v>12</v>
      </c>
      <c r="C44" s="143" t="s">
        <v>6918</v>
      </c>
      <c r="D44" s="151" t="s">
        <v>6919</v>
      </c>
      <c r="E44" s="150" t="s">
        <v>6895</v>
      </c>
      <c r="F44" s="76" t="s">
        <v>6584</v>
      </c>
      <c r="G44" s="74"/>
      <c r="H44" s="145"/>
      <c r="I44" s="45"/>
      <c r="J44" s="45"/>
      <c r="K44" s="45"/>
    </row>
    <row r="45" spans="2:11">
      <c r="B45" s="68">
        <v>13</v>
      </c>
      <c r="C45" s="143" t="s">
        <v>6920</v>
      </c>
      <c r="D45" s="61" t="s">
        <v>6921</v>
      </c>
      <c r="E45" s="150" t="s">
        <v>6922</v>
      </c>
      <c r="F45" s="76" t="s">
        <v>6584</v>
      </c>
      <c r="G45" s="74"/>
      <c r="H45" s="145"/>
    </row>
    <row r="46" spans="2:11">
      <c r="B46" s="45"/>
      <c r="C46" s="45"/>
      <c r="D46" s="45"/>
      <c r="E46" s="45"/>
      <c r="F46" s="45"/>
      <c r="G46" s="45"/>
      <c r="H46" s="45"/>
    </row>
  </sheetData>
  <mergeCells count="1">
    <mergeCell ref="A2:A3"/>
  </mergeCells>
  <phoneticPr fontId="2" type="noConversion"/>
  <dataValidations count="2">
    <dataValidation type="list" allowBlank="1" showInputMessage="1" showErrorMessage="1" sqref="F6" xr:uid="{72C7FB4E-EDF3-4779-A4BF-EF6730DE8189}">
      <formula1>"IB,MB,DAWHO, IB/MB, MB/DAWHO,IB/MB/DAWHO"</formula1>
    </dataValidation>
    <dataValidation type="list" allowBlank="1" showInputMessage="1" showErrorMessage="1" sqref="C6" xr:uid="{CF9E40FA-B201-45AC-A813-6EF542DA95B6}">
      <formula1>"Web Service, API"</formula1>
    </dataValidation>
  </dataValidations>
  <hyperlinks>
    <hyperlink ref="A2:A3" location="'API Index'!A1" display="Return to Index" xr:uid="{F141223E-4C06-4BAA-8AA8-87BB22667E5B}"/>
    <hyperlink ref="L6" r:id="rId1" xr:uid="{09C736DE-9D53-4D76-91D5-B738FCEE5F2C}"/>
  </hyperlinks>
  <pageMargins left="0.7" right="0.7" top="0.75" bottom="0.75" header="0.3" footer="0.3"/>
  <pageSetup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E69BE-B9F9-4059-A070-D0F795A4B0BC}">
  <sheetPr codeName="工作表19"/>
  <dimension ref="A1:M133"/>
  <sheetViews>
    <sheetView topLeftCell="I1" workbookViewId="0">
      <selection activeCell="K6" sqref="K6:M6"/>
    </sheetView>
  </sheetViews>
  <sheetFormatPr defaultRowHeight="16.5"/>
  <cols>
    <col min="2" max="2" width="13" customWidth="1"/>
    <col min="3" max="3" width="25.875" customWidth="1"/>
    <col min="4" max="4" width="20.25" customWidth="1"/>
    <col min="5" max="5" width="24.625" customWidth="1"/>
    <col min="6" max="6" width="15.625" customWidth="1"/>
    <col min="7" max="7" width="17.625" customWidth="1"/>
    <col min="8" max="8" width="41"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t="str">
        <f>_xlfn.XLOOKUP(B6,表格1[API Code
API代碼],表格1[No])</f>
        <v>010</v>
      </c>
      <c r="D3" s="45"/>
      <c r="E3" s="45"/>
      <c r="F3" s="45"/>
      <c r="G3" s="45"/>
      <c r="H3" s="45"/>
      <c r="I3" s="45"/>
      <c r="J3" s="45"/>
      <c r="K3" s="45"/>
    </row>
    <row r="4" spans="1:13" ht="17.25" thickBot="1">
      <c r="B4" s="14" t="s">
        <v>6546</v>
      </c>
      <c r="C4" s="127" t="s">
        <v>4461</v>
      </c>
      <c r="D4" s="14" t="s">
        <v>6547</v>
      </c>
      <c r="E4" s="127" t="s">
        <v>6840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0" customHeight="1" thickBot="1">
      <c r="B6" s="128" t="s">
        <v>2192</v>
      </c>
      <c r="C6" s="56" t="s">
        <v>6561</v>
      </c>
      <c r="D6" s="4" t="s">
        <v>6924</v>
      </c>
      <c r="E6" s="17" t="s">
        <v>2192</v>
      </c>
      <c r="F6" s="56" t="s">
        <v>6563</v>
      </c>
      <c r="G6" s="55" t="s">
        <v>6564</v>
      </c>
      <c r="H6" s="55" t="s">
        <v>6842</v>
      </c>
      <c r="I6" s="55" t="s">
        <v>6843</v>
      </c>
      <c r="J6" s="55" t="s">
        <v>6925</v>
      </c>
      <c r="K6" s="130" t="s">
        <v>6926</v>
      </c>
      <c r="L6" s="130" t="s">
        <v>6927</v>
      </c>
      <c r="M6" s="40" t="s">
        <v>51</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131" t="s">
        <v>6846</v>
      </c>
      <c r="D10" s="132" t="s">
        <v>6928</v>
      </c>
      <c r="E10" s="133" t="s">
        <v>6848</v>
      </c>
      <c r="F10" s="76" t="s">
        <v>6584</v>
      </c>
      <c r="G10" s="76"/>
      <c r="H10" s="134"/>
      <c r="I10" s="45"/>
      <c r="J10" s="45"/>
      <c r="K10" s="45"/>
    </row>
    <row r="11" spans="1:13">
      <c r="B11" s="68">
        <v>2</v>
      </c>
      <c r="C11" s="138" t="s">
        <v>6929</v>
      </c>
      <c r="D11" s="139" t="s">
        <v>6930</v>
      </c>
      <c r="E11" s="133" t="s">
        <v>6931</v>
      </c>
      <c r="F11" s="76" t="s">
        <v>6584</v>
      </c>
      <c r="G11" s="71"/>
      <c r="H11" s="140"/>
      <c r="I11" s="45"/>
      <c r="J11" s="45"/>
      <c r="K11" s="45"/>
    </row>
    <row r="12" spans="1:13" ht="31.5">
      <c r="B12" s="68">
        <v>3</v>
      </c>
      <c r="C12" s="138" t="s">
        <v>6932</v>
      </c>
      <c r="D12" s="139" t="s">
        <v>6933</v>
      </c>
      <c r="E12" s="133" t="s">
        <v>6881</v>
      </c>
      <c r="F12" s="76" t="s">
        <v>6584</v>
      </c>
      <c r="G12" s="71"/>
      <c r="H12" s="140" t="s">
        <v>6934</v>
      </c>
      <c r="I12" s="45"/>
      <c r="J12" s="45"/>
      <c r="K12" s="45"/>
    </row>
    <row r="13" spans="1:13">
      <c r="B13" s="146"/>
      <c r="C13" s="147"/>
      <c r="D13" s="148"/>
      <c r="E13" s="146"/>
      <c r="F13" s="93"/>
      <c r="G13" s="93"/>
      <c r="H13" s="149"/>
      <c r="I13" s="45"/>
      <c r="J13" s="45"/>
      <c r="K13" s="45"/>
    </row>
    <row r="14" spans="1:13" ht="21" customHeight="1" thickBot="1">
      <c r="B14" s="83" t="s">
        <v>6613</v>
      </c>
      <c r="C14" t="s">
        <v>6935</v>
      </c>
      <c r="H14" s="45"/>
      <c r="I14" s="45"/>
      <c r="J14" s="45"/>
      <c r="K14" s="45"/>
    </row>
    <row r="15" spans="1:13" ht="17.25" thickBot="1">
      <c r="B15" s="58" t="s">
        <v>6570</v>
      </c>
      <c r="C15" s="59" t="s">
        <v>6571</v>
      </c>
      <c r="D15" s="59" t="s">
        <v>6572</v>
      </c>
      <c r="E15" s="59" t="s">
        <v>6573</v>
      </c>
      <c r="F15" s="59" t="s">
        <v>6574</v>
      </c>
      <c r="G15" s="59" t="s">
        <v>6575</v>
      </c>
      <c r="H15" s="60" t="s">
        <v>6557</v>
      </c>
      <c r="I15" s="45"/>
      <c r="J15" s="45"/>
      <c r="K15" s="45"/>
    </row>
    <row r="16" spans="1:13">
      <c r="B16" s="154">
        <v>1</v>
      </c>
      <c r="C16" s="155" t="s">
        <v>6936</v>
      </c>
      <c r="D16" s="132" t="s">
        <v>6937</v>
      </c>
      <c r="E16" s="133" t="s">
        <v>6938</v>
      </c>
      <c r="F16" s="76" t="s">
        <v>6584</v>
      </c>
      <c r="G16" s="76"/>
      <c r="H16" s="135"/>
      <c r="I16" s="45"/>
      <c r="J16" s="45"/>
      <c r="K16" s="45"/>
    </row>
    <row r="17" spans="2:11">
      <c r="B17" s="156">
        <v>2</v>
      </c>
      <c r="C17" s="138" t="s">
        <v>6939</v>
      </c>
      <c r="D17" s="136" t="s">
        <v>6940</v>
      </c>
      <c r="E17" s="133" t="s">
        <v>6938</v>
      </c>
      <c r="F17" s="76" t="s">
        <v>6584</v>
      </c>
      <c r="G17" s="72"/>
      <c r="H17" s="137"/>
      <c r="I17" s="45"/>
      <c r="J17" s="45"/>
      <c r="K17" s="45"/>
    </row>
    <row r="18" spans="2:11">
      <c r="B18" s="156">
        <v>3</v>
      </c>
      <c r="C18" s="138" t="s">
        <v>6941</v>
      </c>
      <c r="D18" s="139" t="s">
        <v>6942</v>
      </c>
      <c r="E18" s="133" t="s">
        <v>6938</v>
      </c>
      <c r="F18" s="76" t="s">
        <v>6584</v>
      </c>
      <c r="G18" s="71"/>
      <c r="H18" s="140"/>
      <c r="I18" s="45"/>
      <c r="J18" s="45"/>
      <c r="K18" s="45"/>
    </row>
    <row r="19" spans="2:11">
      <c r="B19" s="156">
        <v>4</v>
      </c>
      <c r="C19" s="138" t="s">
        <v>6943</v>
      </c>
      <c r="D19" s="141" t="s">
        <v>6944</v>
      </c>
      <c r="E19" s="133" t="s">
        <v>6938</v>
      </c>
      <c r="F19" s="76" t="s">
        <v>6584</v>
      </c>
      <c r="G19" s="71"/>
      <c r="H19" s="142"/>
      <c r="I19" s="45"/>
      <c r="J19" s="45"/>
      <c r="K19" s="45"/>
    </row>
    <row r="20" spans="2:11">
      <c r="B20" s="156">
        <v>5</v>
      </c>
      <c r="C20" s="143" t="s">
        <v>6945</v>
      </c>
      <c r="D20" s="144" t="s">
        <v>6946</v>
      </c>
      <c r="E20" s="133" t="s">
        <v>6938</v>
      </c>
      <c r="F20" s="76" t="s">
        <v>6584</v>
      </c>
      <c r="G20" s="74"/>
      <c r="H20" s="145"/>
      <c r="I20" s="45"/>
      <c r="J20" s="45"/>
      <c r="K20" s="45"/>
    </row>
    <row r="21" spans="2:11">
      <c r="B21" s="156">
        <v>6</v>
      </c>
      <c r="C21" s="131" t="s">
        <v>6947</v>
      </c>
      <c r="D21" s="132" t="s">
        <v>6948</v>
      </c>
      <c r="E21" s="133" t="s">
        <v>6938</v>
      </c>
      <c r="F21" s="76" t="s">
        <v>6584</v>
      </c>
      <c r="G21" s="76"/>
      <c r="H21" s="135"/>
      <c r="I21" s="45"/>
      <c r="J21" s="45"/>
      <c r="K21" s="45"/>
    </row>
    <row r="22" spans="2:11">
      <c r="B22" s="156">
        <v>7</v>
      </c>
      <c r="C22" s="131" t="s">
        <v>6949</v>
      </c>
      <c r="D22" s="132" t="s">
        <v>6950</v>
      </c>
      <c r="E22" s="133" t="s">
        <v>6938</v>
      </c>
      <c r="F22" s="76" t="s">
        <v>6584</v>
      </c>
      <c r="G22" s="76"/>
      <c r="H22" s="135"/>
    </row>
    <row r="23" spans="2:11">
      <c r="B23" s="156">
        <v>8</v>
      </c>
      <c r="C23" s="72" t="s">
        <v>6951</v>
      </c>
      <c r="D23" s="136" t="s">
        <v>6952</v>
      </c>
      <c r="E23" s="133" t="s">
        <v>6938</v>
      </c>
      <c r="F23" s="76" t="s">
        <v>6584</v>
      </c>
      <c r="G23" s="72"/>
      <c r="H23" s="137"/>
    </row>
    <row r="24" spans="2:11">
      <c r="B24" s="156">
        <v>9</v>
      </c>
      <c r="C24" s="138" t="s">
        <v>6953</v>
      </c>
      <c r="D24" s="139" t="s">
        <v>6954</v>
      </c>
      <c r="E24" s="133" t="s">
        <v>6938</v>
      </c>
      <c r="F24" s="76" t="s">
        <v>6584</v>
      </c>
      <c r="G24" s="71"/>
      <c r="H24" s="140"/>
    </row>
    <row r="25" spans="2:11">
      <c r="B25" s="156">
        <v>10</v>
      </c>
      <c r="C25" s="138" t="s">
        <v>6955</v>
      </c>
      <c r="D25" s="141" t="s">
        <v>6956</v>
      </c>
      <c r="E25" s="133" t="s">
        <v>6938</v>
      </c>
      <c r="F25" s="76" t="s">
        <v>6584</v>
      </c>
      <c r="G25" s="71"/>
      <c r="H25" s="142"/>
    </row>
    <row r="26" spans="2:11">
      <c r="B26" s="156">
        <v>11</v>
      </c>
      <c r="C26" s="143" t="s">
        <v>6957</v>
      </c>
      <c r="D26" s="144" t="s">
        <v>6958</v>
      </c>
      <c r="E26" s="133" t="s">
        <v>6938</v>
      </c>
      <c r="F26" s="76" t="s">
        <v>6584</v>
      </c>
      <c r="G26" s="74"/>
      <c r="H26" s="145"/>
    </row>
    <row r="27" spans="2:11">
      <c r="B27" s="156">
        <v>12</v>
      </c>
      <c r="C27" s="131" t="s">
        <v>6959</v>
      </c>
      <c r="D27" s="132" t="s">
        <v>6960</v>
      </c>
      <c r="E27" s="133" t="s">
        <v>6938</v>
      </c>
      <c r="F27" s="76" t="s">
        <v>6584</v>
      </c>
      <c r="G27" s="76"/>
      <c r="H27" s="135"/>
    </row>
    <row r="28" spans="2:11">
      <c r="B28" s="156">
        <v>13</v>
      </c>
      <c r="C28" s="155" t="s">
        <v>6961</v>
      </c>
      <c r="D28" s="132" t="s">
        <v>6962</v>
      </c>
      <c r="E28" s="133" t="s">
        <v>6938</v>
      </c>
      <c r="F28" s="76" t="s">
        <v>6584</v>
      </c>
      <c r="G28" s="76"/>
      <c r="H28" s="135"/>
    </row>
    <row r="29" spans="2:11">
      <c r="B29" s="156">
        <v>14</v>
      </c>
      <c r="C29" s="72" t="s">
        <v>6963</v>
      </c>
      <c r="D29" s="136" t="s">
        <v>6964</v>
      </c>
      <c r="E29" s="133" t="s">
        <v>6938</v>
      </c>
      <c r="F29" s="76" t="s">
        <v>6584</v>
      </c>
      <c r="G29" s="72"/>
      <c r="H29" s="137"/>
    </row>
    <row r="30" spans="2:11">
      <c r="B30" s="156">
        <v>15</v>
      </c>
      <c r="C30" s="138" t="s">
        <v>6965</v>
      </c>
      <c r="D30" s="139" t="s">
        <v>6966</v>
      </c>
      <c r="E30" s="133" t="s">
        <v>6938</v>
      </c>
      <c r="F30" s="76" t="s">
        <v>6584</v>
      </c>
      <c r="G30" s="71"/>
      <c r="H30" s="140"/>
    </row>
    <row r="31" spans="2:11">
      <c r="B31" s="156">
        <v>16</v>
      </c>
      <c r="C31" s="138" t="s">
        <v>6967</v>
      </c>
      <c r="D31" s="141" t="s">
        <v>6968</v>
      </c>
      <c r="E31" s="133" t="s">
        <v>6938</v>
      </c>
      <c r="F31" s="76" t="s">
        <v>6584</v>
      </c>
      <c r="G31" s="71"/>
      <c r="H31" s="142"/>
    </row>
    <row r="32" spans="2:11">
      <c r="B32" s="156">
        <v>17</v>
      </c>
      <c r="C32" s="143" t="s">
        <v>6969</v>
      </c>
      <c r="D32" s="144" t="s">
        <v>6970</v>
      </c>
      <c r="E32" s="133" t="s">
        <v>6938</v>
      </c>
      <c r="F32" s="76" t="s">
        <v>6584</v>
      </c>
      <c r="G32" s="74"/>
      <c r="H32" s="145"/>
    </row>
    <row r="33" spans="2:8">
      <c r="B33" s="156">
        <v>18</v>
      </c>
      <c r="C33" s="131" t="s">
        <v>6971</v>
      </c>
      <c r="D33" s="132" t="s">
        <v>6972</v>
      </c>
      <c r="E33" s="133" t="s">
        <v>6938</v>
      </c>
      <c r="F33" s="76" t="s">
        <v>6584</v>
      </c>
      <c r="G33" s="76"/>
      <c r="H33" s="135"/>
    </row>
    <row r="34" spans="2:8">
      <c r="B34" s="156">
        <v>19</v>
      </c>
      <c r="C34" s="131" t="s">
        <v>6973</v>
      </c>
      <c r="D34" s="132" t="s">
        <v>6974</v>
      </c>
      <c r="E34" s="133" t="s">
        <v>6938</v>
      </c>
      <c r="F34" s="76" t="s">
        <v>6584</v>
      </c>
      <c r="G34" s="76"/>
      <c r="H34" s="135"/>
    </row>
    <row r="35" spans="2:8">
      <c r="B35" s="156">
        <v>20</v>
      </c>
      <c r="C35" s="72" t="s">
        <v>6975</v>
      </c>
      <c r="D35" s="136" t="s">
        <v>6976</v>
      </c>
      <c r="E35" s="133" t="s">
        <v>6938</v>
      </c>
      <c r="F35" s="76" t="s">
        <v>6584</v>
      </c>
      <c r="G35" s="72"/>
      <c r="H35" s="137"/>
    </row>
    <row r="36" spans="2:8">
      <c r="B36" s="156">
        <v>21</v>
      </c>
      <c r="C36" s="138" t="s">
        <v>6977</v>
      </c>
      <c r="D36" s="139" t="s">
        <v>6978</v>
      </c>
      <c r="E36" s="133" t="s">
        <v>6938</v>
      </c>
      <c r="F36" s="76" t="s">
        <v>6584</v>
      </c>
      <c r="G36" s="71"/>
      <c r="H36" s="140"/>
    </row>
    <row r="37" spans="2:8">
      <c r="B37" s="156">
        <v>22</v>
      </c>
      <c r="C37" s="138" t="s">
        <v>6979</v>
      </c>
      <c r="D37" s="141" t="s">
        <v>6980</v>
      </c>
      <c r="E37" s="133" t="s">
        <v>6938</v>
      </c>
      <c r="F37" s="76" t="s">
        <v>6584</v>
      </c>
      <c r="G37" s="71"/>
      <c r="H37" s="142"/>
    </row>
    <row r="38" spans="2:8">
      <c r="B38" s="156">
        <v>23</v>
      </c>
      <c r="C38" s="143" t="s">
        <v>6981</v>
      </c>
      <c r="D38" s="144" t="s">
        <v>6982</v>
      </c>
      <c r="E38" s="133" t="s">
        <v>6938</v>
      </c>
      <c r="F38" s="76" t="s">
        <v>6584</v>
      </c>
      <c r="G38" s="74"/>
      <c r="H38" s="145"/>
    </row>
    <row r="39" spans="2:8">
      <c r="B39" s="156">
        <v>24</v>
      </c>
      <c r="C39" s="131" t="s">
        <v>6983</v>
      </c>
      <c r="D39" s="132" t="s">
        <v>6984</v>
      </c>
      <c r="E39" s="133" t="s">
        <v>6938</v>
      </c>
      <c r="F39" s="76" t="s">
        <v>6584</v>
      </c>
      <c r="G39" s="76"/>
      <c r="H39" s="135"/>
    </row>
    <row r="40" spans="2:8">
      <c r="B40" s="156">
        <v>25</v>
      </c>
      <c r="C40" s="131" t="s">
        <v>6985</v>
      </c>
      <c r="D40" s="132" t="s">
        <v>6986</v>
      </c>
      <c r="E40" s="133" t="s">
        <v>6938</v>
      </c>
      <c r="F40" s="76" t="s">
        <v>6584</v>
      </c>
      <c r="G40" s="76"/>
      <c r="H40" s="135"/>
    </row>
    <row r="41" spans="2:8">
      <c r="B41" s="156">
        <v>26</v>
      </c>
      <c r="C41" s="72" t="s">
        <v>6987</v>
      </c>
      <c r="D41" s="136" t="s">
        <v>6988</v>
      </c>
      <c r="E41" s="133" t="s">
        <v>6938</v>
      </c>
      <c r="F41" s="76" t="s">
        <v>6584</v>
      </c>
      <c r="G41" s="72"/>
      <c r="H41" s="137"/>
    </row>
    <row r="42" spans="2:8">
      <c r="B42" s="156">
        <v>27</v>
      </c>
      <c r="C42" s="138" t="s">
        <v>6989</v>
      </c>
      <c r="D42" s="139" t="s">
        <v>6990</v>
      </c>
      <c r="E42" s="133" t="s">
        <v>6938</v>
      </c>
      <c r="F42" s="76" t="s">
        <v>6584</v>
      </c>
      <c r="G42" s="71"/>
      <c r="H42" s="140"/>
    </row>
    <row r="43" spans="2:8">
      <c r="B43" s="156">
        <v>28</v>
      </c>
      <c r="C43" s="138" t="s">
        <v>6991</v>
      </c>
      <c r="D43" s="141" t="s">
        <v>6913</v>
      </c>
      <c r="E43" s="133" t="s">
        <v>6938</v>
      </c>
      <c r="F43" s="76" t="s">
        <v>6584</v>
      </c>
      <c r="G43" s="71"/>
      <c r="H43" s="142"/>
    </row>
    <row r="44" spans="2:8">
      <c r="B44" s="156">
        <v>29</v>
      </c>
      <c r="C44" s="143" t="s">
        <v>6992</v>
      </c>
      <c r="D44" s="144" t="s">
        <v>6993</v>
      </c>
      <c r="E44" s="133" t="s">
        <v>6938</v>
      </c>
      <c r="F44" s="76" t="s">
        <v>6584</v>
      </c>
      <c r="G44" s="74"/>
      <c r="H44" s="145"/>
    </row>
    <row r="45" spans="2:8">
      <c r="B45" s="156">
        <v>30</v>
      </c>
      <c r="C45" s="138" t="s">
        <v>6994</v>
      </c>
      <c r="D45" s="132" t="s">
        <v>6995</v>
      </c>
      <c r="E45" s="133" t="s">
        <v>6938</v>
      </c>
      <c r="F45" s="76" t="s">
        <v>6584</v>
      </c>
      <c r="G45" s="76"/>
      <c r="H45" s="135"/>
    </row>
    <row r="46" spans="2:8">
      <c r="B46" s="156">
        <v>31</v>
      </c>
      <c r="C46" s="138" t="s">
        <v>6996</v>
      </c>
      <c r="D46" s="132" t="s">
        <v>6997</v>
      </c>
      <c r="E46" s="133" t="s">
        <v>6938</v>
      </c>
      <c r="F46" s="76" t="s">
        <v>6584</v>
      </c>
      <c r="G46" s="76"/>
      <c r="H46" s="135"/>
    </row>
    <row r="47" spans="2:8">
      <c r="B47" s="156">
        <v>32</v>
      </c>
      <c r="C47" s="138" t="s">
        <v>6998</v>
      </c>
      <c r="D47" s="136" t="s">
        <v>6999</v>
      </c>
      <c r="E47" s="133" t="s">
        <v>6938</v>
      </c>
      <c r="F47" s="76" t="s">
        <v>6584</v>
      </c>
      <c r="G47" s="72"/>
      <c r="H47" s="137"/>
    </row>
    <row r="48" spans="2:8">
      <c r="B48" s="156">
        <v>33</v>
      </c>
      <c r="C48" s="138" t="s">
        <v>7000</v>
      </c>
      <c r="D48" s="139" t="s">
        <v>7001</v>
      </c>
      <c r="E48" s="133" t="s">
        <v>6938</v>
      </c>
      <c r="F48" s="76" t="s">
        <v>6584</v>
      </c>
      <c r="G48" s="71"/>
      <c r="H48" s="140"/>
    </row>
    <row r="49" spans="2:11">
      <c r="B49" s="156">
        <v>34</v>
      </c>
      <c r="C49" s="138" t="s">
        <v>7002</v>
      </c>
      <c r="D49" s="139" t="s">
        <v>7003</v>
      </c>
      <c r="E49" s="133" t="s">
        <v>6938</v>
      </c>
      <c r="F49" s="76"/>
      <c r="G49" s="71"/>
      <c r="H49" s="140"/>
    </row>
    <row r="50" spans="2:11">
      <c r="B50" s="156">
        <v>35</v>
      </c>
      <c r="C50" s="138" t="s">
        <v>7004</v>
      </c>
      <c r="D50" s="141" t="s">
        <v>7005</v>
      </c>
      <c r="E50" s="133" t="s">
        <v>6938</v>
      </c>
      <c r="F50" s="76" t="s">
        <v>6584</v>
      </c>
      <c r="G50" s="71"/>
      <c r="H50" s="142"/>
    </row>
    <row r="51" spans="2:11">
      <c r="B51" s="156">
        <v>36</v>
      </c>
      <c r="C51" s="143" t="s">
        <v>7006</v>
      </c>
      <c r="D51" s="144" t="s">
        <v>7007</v>
      </c>
      <c r="E51" s="133" t="s">
        <v>6938</v>
      </c>
      <c r="F51" s="76" t="s">
        <v>6584</v>
      </c>
      <c r="G51" s="74"/>
      <c r="H51" s="145"/>
    </row>
    <row r="52" spans="2:11">
      <c r="B52" s="45"/>
      <c r="C52" s="45"/>
      <c r="D52" s="45"/>
      <c r="E52" s="45"/>
      <c r="F52" s="45"/>
      <c r="G52" s="45"/>
      <c r="H52" s="45"/>
    </row>
    <row r="53" spans="2:11" ht="19.5" thickBot="1">
      <c r="B53" s="83" t="s">
        <v>6613</v>
      </c>
      <c r="C53" t="s">
        <v>7008</v>
      </c>
      <c r="H53" s="45"/>
    </row>
    <row r="54" spans="2:11" ht="17.25" thickBot="1">
      <c r="B54" s="58" t="s">
        <v>6570</v>
      </c>
      <c r="C54" s="59" t="s">
        <v>6571</v>
      </c>
      <c r="D54" s="59" t="s">
        <v>6572</v>
      </c>
      <c r="E54" s="59" t="s">
        <v>6573</v>
      </c>
      <c r="F54" s="59" t="s">
        <v>6574</v>
      </c>
      <c r="G54" s="59" t="s">
        <v>6575</v>
      </c>
      <c r="H54" s="60" t="s">
        <v>6557</v>
      </c>
    </row>
    <row r="55" spans="2:11">
      <c r="B55" s="154">
        <v>1</v>
      </c>
      <c r="C55" s="155" t="s">
        <v>6936</v>
      </c>
      <c r="D55" s="132" t="s">
        <v>6937</v>
      </c>
      <c r="E55" s="133" t="s">
        <v>6938</v>
      </c>
      <c r="F55" s="76" t="s">
        <v>6584</v>
      </c>
      <c r="G55" s="76"/>
      <c r="H55" s="135"/>
      <c r="I55" s="45"/>
      <c r="J55" s="45"/>
      <c r="K55" s="45"/>
    </row>
    <row r="56" spans="2:11">
      <c r="B56" s="156">
        <v>2</v>
      </c>
      <c r="C56" s="138" t="s">
        <v>6939</v>
      </c>
      <c r="D56" s="136" t="s">
        <v>6940</v>
      </c>
      <c r="E56" s="133" t="s">
        <v>6938</v>
      </c>
      <c r="F56" s="76" t="s">
        <v>6584</v>
      </c>
      <c r="G56" s="72"/>
      <c r="H56" s="137"/>
      <c r="I56" s="45"/>
      <c r="J56" s="45"/>
      <c r="K56" s="45"/>
    </row>
    <row r="57" spans="2:11">
      <c r="B57" s="156">
        <v>3</v>
      </c>
      <c r="C57" s="138" t="s">
        <v>6941</v>
      </c>
      <c r="D57" s="139" t="s">
        <v>6942</v>
      </c>
      <c r="E57" s="133" t="s">
        <v>6938</v>
      </c>
      <c r="F57" s="76" t="s">
        <v>6584</v>
      </c>
      <c r="G57" s="71"/>
      <c r="H57" s="140"/>
      <c r="I57" s="45"/>
      <c r="J57" s="45"/>
      <c r="K57" s="45"/>
    </row>
    <row r="58" spans="2:11">
      <c r="B58" s="156">
        <v>4</v>
      </c>
      <c r="C58" s="138" t="s">
        <v>6943</v>
      </c>
      <c r="D58" s="141" t="s">
        <v>6944</v>
      </c>
      <c r="E58" s="133" t="s">
        <v>6938</v>
      </c>
      <c r="F58" s="76" t="s">
        <v>6584</v>
      </c>
      <c r="G58" s="71"/>
      <c r="H58" s="142"/>
      <c r="I58" s="45"/>
      <c r="J58" s="45"/>
      <c r="K58" s="45"/>
    </row>
    <row r="59" spans="2:11">
      <c r="B59" s="156">
        <v>5</v>
      </c>
      <c r="C59" s="143" t="s">
        <v>6945</v>
      </c>
      <c r="D59" s="144" t="s">
        <v>6946</v>
      </c>
      <c r="E59" s="133" t="s">
        <v>6938</v>
      </c>
      <c r="F59" s="76" t="s">
        <v>6584</v>
      </c>
      <c r="G59" s="74"/>
      <c r="H59" s="145"/>
      <c r="I59" s="45"/>
      <c r="J59" s="45"/>
      <c r="K59" s="45"/>
    </row>
    <row r="60" spans="2:11">
      <c r="B60" s="156">
        <v>6</v>
      </c>
      <c r="C60" s="131" t="s">
        <v>6947</v>
      </c>
      <c r="D60" s="132" t="s">
        <v>6948</v>
      </c>
      <c r="E60" s="133" t="s">
        <v>6938</v>
      </c>
      <c r="F60" s="76" t="s">
        <v>6584</v>
      </c>
      <c r="G60" s="76"/>
      <c r="H60" s="135"/>
      <c r="I60" s="45"/>
      <c r="J60" s="45"/>
      <c r="K60" s="45"/>
    </row>
    <row r="61" spans="2:11">
      <c r="B61" s="156">
        <v>7</v>
      </c>
      <c r="C61" s="131" t="s">
        <v>6949</v>
      </c>
      <c r="D61" s="132" t="s">
        <v>6950</v>
      </c>
      <c r="E61" s="133" t="s">
        <v>6938</v>
      </c>
      <c r="F61" s="76" t="s">
        <v>6584</v>
      </c>
      <c r="G61" s="76"/>
      <c r="H61" s="135"/>
    </row>
    <row r="62" spans="2:11">
      <c r="B62" s="156">
        <v>8</v>
      </c>
      <c r="C62" s="72" t="s">
        <v>6951</v>
      </c>
      <c r="D62" s="136" t="s">
        <v>6952</v>
      </c>
      <c r="E62" s="133" t="s">
        <v>6938</v>
      </c>
      <c r="F62" s="76" t="s">
        <v>6584</v>
      </c>
      <c r="G62" s="72"/>
      <c r="H62" s="137"/>
    </row>
    <row r="63" spans="2:11">
      <c r="B63" s="156">
        <v>9</v>
      </c>
      <c r="C63" s="138" t="s">
        <v>6953</v>
      </c>
      <c r="D63" s="139" t="s">
        <v>6954</v>
      </c>
      <c r="E63" s="133" t="s">
        <v>6938</v>
      </c>
      <c r="F63" s="76" t="s">
        <v>6584</v>
      </c>
      <c r="G63" s="71"/>
      <c r="H63" s="140"/>
    </row>
    <row r="64" spans="2:11">
      <c r="B64" s="156">
        <v>10</v>
      </c>
      <c r="C64" s="138" t="s">
        <v>6955</v>
      </c>
      <c r="D64" s="141" t="s">
        <v>6956</v>
      </c>
      <c r="E64" s="133" t="s">
        <v>6938</v>
      </c>
      <c r="F64" s="76" t="s">
        <v>6584</v>
      </c>
      <c r="G64" s="71"/>
      <c r="H64" s="142"/>
    </row>
    <row r="65" spans="2:8">
      <c r="B65" s="156">
        <v>11</v>
      </c>
      <c r="C65" s="143" t="s">
        <v>6957</v>
      </c>
      <c r="D65" s="144" t="s">
        <v>6958</v>
      </c>
      <c r="E65" s="133" t="s">
        <v>6938</v>
      </c>
      <c r="F65" s="76" t="s">
        <v>6584</v>
      </c>
      <c r="G65" s="74"/>
      <c r="H65" s="145"/>
    </row>
    <row r="66" spans="2:8">
      <c r="B66" s="156">
        <v>12</v>
      </c>
      <c r="C66" s="131" t="s">
        <v>6959</v>
      </c>
      <c r="D66" s="132" t="s">
        <v>6960</v>
      </c>
      <c r="E66" s="133" t="s">
        <v>6938</v>
      </c>
      <c r="F66" s="76" t="s">
        <v>6584</v>
      </c>
      <c r="G66" s="76"/>
      <c r="H66" s="135"/>
    </row>
    <row r="67" spans="2:8">
      <c r="B67" s="156">
        <v>13</v>
      </c>
      <c r="C67" s="155" t="s">
        <v>6961</v>
      </c>
      <c r="D67" s="132" t="s">
        <v>6962</v>
      </c>
      <c r="E67" s="133" t="s">
        <v>6938</v>
      </c>
      <c r="F67" s="76" t="s">
        <v>6584</v>
      </c>
      <c r="G67" s="76"/>
      <c r="H67" s="135"/>
    </row>
    <row r="68" spans="2:8">
      <c r="B68" s="156">
        <v>14</v>
      </c>
      <c r="C68" s="72" t="s">
        <v>6963</v>
      </c>
      <c r="D68" s="136" t="s">
        <v>6964</v>
      </c>
      <c r="E68" s="133" t="s">
        <v>6938</v>
      </c>
      <c r="F68" s="76" t="s">
        <v>6584</v>
      </c>
      <c r="G68" s="72"/>
      <c r="H68" s="137"/>
    </row>
    <row r="69" spans="2:8">
      <c r="B69" s="156">
        <v>15</v>
      </c>
      <c r="C69" s="138" t="s">
        <v>6965</v>
      </c>
      <c r="D69" s="139" t="s">
        <v>6966</v>
      </c>
      <c r="E69" s="133" t="s">
        <v>6938</v>
      </c>
      <c r="F69" s="76" t="s">
        <v>6584</v>
      </c>
      <c r="G69" s="71"/>
      <c r="H69" s="140"/>
    </row>
    <row r="70" spans="2:8">
      <c r="B70" s="156">
        <v>16</v>
      </c>
      <c r="C70" s="138" t="s">
        <v>6967</v>
      </c>
      <c r="D70" s="141" t="s">
        <v>6968</v>
      </c>
      <c r="E70" s="133" t="s">
        <v>6938</v>
      </c>
      <c r="F70" s="76" t="s">
        <v>6584</v>
      </c>
      <c r="G70" s="71"/>
      <c r="H70" s="142"/>
    </row>
    <row r="71" spans="2:8">
      <c r="B71" s="156">
        <v>17</v>
      </c>
      <c r="C71" s="143" t="s">
        <v>6969</v>
      </c>
      <c r="D71" s="144" t="s">
        <v>6970</v>
      </c>
      <c r="E71" s="133" t="s">
        <v>6938</v>
      </c>
      <c r="F71" s="76" t="s">
        <v>6584</v>
      </c>
      <c r="G71" s="74"/>
      <c r="H71" s="145"/>
    </row>
    <row r="72" spans="2:8">
      <c r="B72" s="156">
        <v>18</v>
      </c>
      <c r="C72" s="131" t="s">
        <v>6971</v>
      </c>
      <c r="D72" s="132" t="s">
        <v>6972</v>
      </c>
      <c r="E72" s="133" t="s">
        <v>6938</v>
      </c>
      <c r="F72" s="76" t="s">
        <v>6584</v>
      </c>
      <c r="G72" s="76"/>
      <c r="H72" s="135"/>
    </row>
    <row r="73" spans="2:8">
      <c r="B73" s="156">
        <v>19</v>
      </c>
      <c r="C73" s="131" t="s">
        <v>6973</v>
      </c>
      <c r="D73" s="132" t="s">
        <v>6974</v>
      </c>
      <c r="E73" s="133" t="s">
        <v>6938</v>
      </c>
      <c r="F73" s="76" t="s">
        <v>6584</v>
      </c>
      <c r="G73" s="76"/>
      <c r="H73" s="135"/>
    </row>
    <row r="74" spans="2:8">
      <c r="B74" s="156">
        <v>20</v>
      </c>
      <c r="C74" s="72" t="s">
        <v>6975</v>
      </c>
      <c r="D74" s="136" t="s">
        <v>6976</v>
      </c>
      <c r="E74" s="133" t="s">
        <v>6938</v>
      </c>
      <c r="F74" s="76" t="s">
        <v>6584</v>
      </c>
      <c r="G74" s="72"/>
      <c r="H74" s="137"/>
    </row>
    <row r="75" spans="2:8">
      <c r="B75" s="156">
        <v>21</v>
      </c>
      <c r="C75" s="138" t="s">
        <v>6977</v>
      </c>
      <c r="D75" s="139" t="s">
        <v>6978</v>
      </c>
      <c r="E75" s="133" t="s">
        <v>6938</v>
      </c>
      <c r="F75" s="76" t="s">
        <v>6584</v>
      </c>
      <c r="G75" s="71"/>
      <c r="H75" s="140"/>
    </row>
    <row r="76" spans="2:8">
      <c r="B76" s="156">
        <v>22</v>
      </c>
      <c r="C76" s="138" t="s">
        <v>6979</v>
      </c>
      <c r="D76" s="141" t="s">
        <v>6980</v>
      </c>
      <c r="E76" s="133" t="s">
        <v>6938</v>
      </c>
      <c r="F76" s="76" t="s">
        <v>6584</v>
      </c>
      <c r="G76" s="71"/>
      <c r="H76" s="142"/>
    </row>
    <row r="77" spans="2:8">
      <c r="B77" s="156">
        <v>23</v>
      </c>
      <c r="C77" s="143" t="s">
        <v>6981</v>
      </c>
      <c r="D77" s="144" t="s">
        <v>6982</v>
      </c>
      <c r="E77" s="133" t="s">
        <v>6938</v>
      </c>
      <c r="F77" s="76" t="s">
        <v>6584</v>
      </c>
      <c r="G77" s="74"/>
      <c r="H77" s="145"/>
    </row>
    <row r="78" spans="2:8">
      <c r="B78" s="156">
        <v>24</v>
      </c>
      <c r="C78" s="131" t="s">
        <v>6983</v>
      </c>
      <c r="D78" s="132" t="s">
        <v>6984</v>
      </c>
      <c r="E78" s="133" t="s">
        <v>6938</v>
      </c>
      <c r="F78" s="76" t="s">
        <v>6584</v>
      </c>
      <c r="G78" s="76"/>
      <c r="H78" s="135"/>
    </row>
    <row r="79" spans="2:8">
      <c r="B79" s="156">
        <v>25</v>
      </c>
      <c r="C79" s="131" t="s">
        <v>6985</v>
      </c>
      <c r="D79" s="132" t="s">
        <v>6986</v>
      </c>
      <c r="E79" s="133" t="s">
        <v>6938</v>
      </c>
      <c r="F79" s="76" t="s">
        <v>6584</v>
      </c>
      <c r="G79" s="76"/>
      <c r="H79" s="135"/>
    </row>
    <row r="80" spans="2:8">
      <c r="B80" s="156">
        <v>26</v>
      </c>
      <c r="C80" s="72" t="s">
        <v>6987</v>
      </c>
      <c r="D80" s="136" t="s">
        <v>6988</v>
      </c>
      <c r="E80" s="133" t="s">
        <v>6938</v>
      </c>
      <c r="F80" s="76" t="s">
        <v>6584</v>
      </c>
      <c r="G80" s="72"/>
      <c r="H80" s="137"/>
    </row>
    <row r="81" spans="2:8">
      <c r="B81" s="156">
        <v>27</v>
      </c>
      <c r="C81" s="138" t="s">
        <v>6989</v>
      </c>
      <c r="D81" s="139" t="s">
        <v>6990</v>
      </c>
      <c r="E81" s="133" t="s">
        <v>6938</v>
      </c>
      <c r="F81" s="76" t="s">
        <v>6584</v>
      </c>
      <c r="G81" s="71"/>
      <c r="H81" s="140"/>
    </row>
    <row r="82" spans="2:8">
      <c r="B82" s="156">
        <v>28</v>
      </c>
      <c r="C82" s="138" t="s">
        <v>6991</v>
      </c>
      <c r="D82" s="141" t="s">
        <v>6913</v>
      </c>
      <c r="E82" s="133" t="s">
        <v>6938</v>
      </c>
      <c r="F82" s="76" t="s">
        <v>6584</v>
      </c>
      <c r="G82" s="71"/>
      <c r="H82" s="142"/>
    </row>
    <row r="83" spans="2:8">
      <c r="B83" s="156">
        <v>29</v>
      </c>
      <c r="C83" s="143" t="s">
        <v>6992</v>
      </c>
      <c r="D83" s="144" t="s">
        <v>6993</v>
      </c>
      <c r="E83" s="133" t="s">
        <v>6938</v>
      </c>
      <c r="F83" s="76" t="s">
        <v>6584</v>
      </c>
      <c r="G83" s="74"/>
      <c r="H83" s="145"/>
    </row>
    <row r="84" spans="2:8">
      <c r="B84" s="156">
        <v>30</v>
      </c>
      <c r="C84" s="138" t="s">
        <v>6994</v>
      </c>
      <c r="D84" s="132" t="s">
        <v>6995</v>
      </c>
      <c r="E84" s="133" t="s">
        <v>6938</v>
      </c>
      <c r="F84" s="76" t="s">
        <v>6584</v>
      </c>
      <c r="G84" s="76"/>
      <c r="H84" s="135"/>
    </row>
    <row r="85" spans="2:8">
      <c r="B85" s="156">
        <v>31</v>
      </c>
      <c r="C85" s="138" t="s">
        <v>6996</v>
      </c>
      <c r="D85" s="132" t="s">
        <v>6997</v>
      </c>
      <c r="E85" s="133" t="s">
        <v>6938</v>
      </c>
      <c r="F85" s="76" t="s">
        <v>6584</v>
      </c>
      <c r="G85" s="76"/>
      <c r="H85" s="135"/>
    </row>
    <row r="86" spans="2:8">
      <c r="B86" s="156">
        <v>32</v>
      </c>
      <c r="C86" s="138" t="s">
        <v>6998</v>
      </c>
      <c r="D86" s="136" t="s">
        <v>6999</v>
      </c>
      <c r="E86" s="133" t="s">
        <v>6938</v>
      </c>
      <c r="F86" s="76" t="s">
        <v>6584</v>
      </c>
      <c r="G86" s="72"/>
      <c r="H86" s="137"/>
    </row>
    <row r="87" spans="2:8">
      <c r="B87" s="156">
        <v>33</v>
      </c>
      <c r="C87" s="138" t="s">
        <v>7000</v>
      </c>
      <c r="D87" s="139" t="s">
        <v>7001</v>
      </c>
      <c r="E87" s="133" t="s">
        <v>6938</v>
      </c>
      <c r="F87" s="76" t="s">
        <v>6584</v>
      </c>
      <c r="G87" s="71"/>
      <c r="H87" s="140"/>
    </row>
    <row r="88" spans="2:8">
      <c r="B88" s="156">
        <v>34</v>
      </c>
      <c r="C88" s="138" t="s">
        <v>7002</v>
      </c>
      <c r="D88" s="139" t="s">
        <v>7003</v>
      </c>
      <c r="E88" s="133" t="s">
        <v>6938</v>
      </c>
      <c r="F88" s="76"/>
      <c r="G88" s="71"/>
      <c r="H88" s="140"/>
    </row>
    <row r="89" spans="2:8">
      <c r="B89" s="156">
        <v>35</v>
      </c>
      <c r="C89" s="138" t="s">
        <v>7004</v>
      </c>
      <c r="D89" s="141" t="s">
        <v>7005</v>
      </c>
      <c r="E89" s="133" t="s">
        <v>6938</v>
      </c>
      <c r="F89" s="76" t="s">
        <v>6584</v>
      </c>
      <c r="G89" s="71"/>
      <c r="H89" s="142"/>
    </row>
    <row r="90" spans="2:8">
      <c r="B90" s="156">
        <v>36</v>
      </c>
      <c r="C90" s="143" t="s">
        <v>7006</v>
      </c>
      <c r="D90" s="144" t="s">
        <v>7007</v>
      </c>
      <c r="E90" s="133" t="s">
        <v>6938</v>
      </c>
      <c r="F90" s="76" t="s">
        <v>6584</v>
      </c>
      <c r="G90" s="74"/>
      <c r="H90" s="145"/>
    </row>
    <row r="91" spans="2:8">
      <c r="B91" s="45"/>
      <c r="C91" s="45"/>
      <c r="D91" s="45"/>
      <c r="E91" s="45"/>
      <c r="F91" s="45"/>
      <c r="G91" s="45"/>
      <c r="H91" s="45"/>
    </row>
    <row r="92" spans="2:8">
      <c r="B92" s="45"/>
      <c r="C92" s="45"/>
      <c r="D92" s="45"/>
      <c r="E92" s="45"/>
      <c r="F92" s="45"/>
      <c r="G92" s="45"/>
      <c r="H92" s="45"/>
    </row>
    <row r="93" spans="2:8" ht="19.5" thickBot="1">
      <c r="B93" s="83" t="s">
        <v>6613</v>
      </c>
      <c r="C93" t="s">
        <v>7009</v>
      </c>
      <c r="H93" s="45"/>
    </row>
    <row r="94" spans="2:8" ht="17.25" thickBot="1">
      <c r="B94" s="58" t="s">
        <v>6570</v>
      </c>
      <c r="C94" s="59" t="s">
        <v>6571</v>
      </c>
      <c r="D94" s="59" t="s">
        <v>6572</v>
      </c>
      <c r="E94" s="59" t="s">
        <v>6573</v>
      </c>
      <c r="F94" s="59" t="s">
        <v>6574</v>
      </c>
      <c r="G94" s="59" t="s">
        <v>6575</v>
      </c>
      <c r="H94" s="60" t="s">
        <v>6557</v>
      </c>
    </row>
    <row r="95" spans="2:8">
      <c r="B95" s="62">
        <v>1</v>
      </c>
      <c r="C95" s="131" t="s">
        <v>7010</v>
      </c>
      <c r="D95" s="132" t="s">
        <v>6898</v>
      </c>
      <c r="E95" s="133" t="s">
        <v>7011</v>
      </c>
      <c r="F95" s="76" t="s">
        <v>6584</v>
      </c>
      <c r="G95" s="76"/>
      <c r="H95" s="135"/>
    </row>
    <row r="96" spans="2:8">
      <c r="B96" s="68">
        <v>2</v>
      </c>
      <c r="C96" s="72" t="s">
        <v>7012</v>
      </c>
      <c r="D96" s="136" t="s">
        <v>7013</v>
      </c>
      <c r="E96" s="133" t="s">
        <v>7011</v>
      </c>
      <c r="F96" s="76" t="s">
        <v>6584</v>
      </c>
      <c r="G96" s="72"/>
      <c r="H96" s="137"/>
    </row>
    <row r="97" spans="2:8">
      <c r="B97" s="68">
        <v>3</v>
      </c>
      <c r="C97" s="138" t="s">
        <v>7014</v>
      </c>
      <c r="D97" s="139" t="s">
        <v>6901</v>
      </c>
      <c r="E97" s="133" t="s">
        <v>7011</v>
      </c>
      <c r="F97" s="76" t="s">
        <v>6584</v>
      </c>
      <c r="G97" s="71"/>
      <c r="H97" s="140"/>
    </row>
    <row r="98" spans="2:8">
      <c r="B98" s="68">
        <v>4</v>
      </c>
      <c r="C98" s="138" t="s">
        <v>7015</v>
      </c>
      <c r="D98" s="141" t="s">
        <v>6910</v>
      </c>
      <c r="E98" s="150" t="s">
        <v>7016</v>
      </c>
      <c r="F98" s="76" t="s">
        <v>6584</v>
      </c>
      <c r="G98" s="71"/>
      <c r="H98" s="142"/>
    </row>
    <row r="101" spans="2:8" ht="19.5" thickBot="1">
      <c r="B101" s="83" t="s">
        <v>6613</v>
      </c>
      <c r="C101" t="s">
        <v>7017</v>
      </c>
      <c r="H101" s="45"/>
    </row>
    <row r="102" spans="2:8" ht="17.25" thickBot="1">
      <c r="B102" s="58" t="s">
        <v>6570</v>
      </c>
      <c r="C102" s="59" t="s">
        <v>6571</v>
      </c>
      <c r="D102" s="59" t="s">
        <v>6572</v>
      </c>
      <c r="E102" s="59" t="s">
        <v>6573</v>
      </c>
      <c r="F102" s="59" t="s">
        <v>6574</v>
      </c>
      <c r="G102" s="59" t="s">
        <v>6575</v>
      </c>
      <c r="H102" s="60" t="s">
        <v>6557</v>
      </c>
    </row>
    <row r="103" spans="2:8">
      <c r="B103" s="62">
        <v>1</v>
      </c>
      <c r="C103" s="131" t="s">
        <v>7018</v>
      </c>
      <c r="D103" s="132" t="s">
        <v>7019</v>
      </c>
      <c r="E103" s="133" t="s">
        <v>6938</v>
      </c>
      <c r="F103" s="76" t="s">
        <v>6584</v>
      </c>
      <c r="G103" s="76"/>
      <c r="H103" s="135"/>
    </row>
    <row r="104" spans="2:8">
      <c r="B104" s="68">
        <v>2</v>
      </c>
      <c r="C104" s="72" t="s">
        <v>6939</v>
      </c>
      <c r="D104" s="136" t="s">
        <v>7020</v>
      </c>
      <c r="E104" s="133" t="s">
        <v>6938</v>
      </c>
      <c r="F104" s="76" t="s">
        <v>6584</v>
      </c>
      <c r="G104" s="72"/>
      <c r="H104" s="137"/>
    </row>
    <row r="105" spans="2:8">
      <c r="B105" s="68">
        <v>3</v>
      </c>
      <c r="C105" s="138" t="s">
        <v>6893</v>
      </c>
      <c r="D105" s="141" t="s">
        <v>7021</v>
      </c>
      <c r="E105" s="133" t="s">
        <v>6938</v>
      </c>
      <c r="F105" s="76" t="s">
        <v>6584</v>
      </c>
      <c r="G105" s="71"/>
      <c r="H105" s="142" t="s">
        <v>7022</v>
      </c>
    </row>
    <row r="106" spans="2:8">
      <c r="B106" s="68">
        <v>4</v>
      </c>
      <c r="C106" s="143" t="s">
        <v>6897</v>
      </c>
      <c r="D106" s="144" t="s">
        <v>7023</v>
      </c>
      <c r="E106" s="133" t="s">
        <v>6938</v>
      </c>
      <c r="F106" s="76" t="s">
        <v>6584</v>
      </c>
      <c r="G106" s="74"/>
      <c r="H106" s="145"/>
    </row>
    <row r="107" spans="2:8">
      <c r="B107" s="68">
        <v>5</v>
      </c>
      <c r="C107" s="131" t="s">
        <v>7024</v>
      </c>
      <c r="D107" s="132" t="s">
        <v>7025</v>
      </c>
      <c r="E107" s="133" t="s">
        <v>6938</v>
      </c>
      <c r="F107" s="76" t="s">
        <v>6584</v>
      </c>
      <c r="G107" s="76"/>
      <c r="H107" s="135"/>
    </row>
    <row r="108" spans="2:8">
      <c r="B108" s="68">
        <v>6</v>
      </c>
      <c r="C108" s="72" t="s">
        <v>7026</v>
      </c>
      <c r="D108" s="136" t="s">
        <v>7027</v>
      </c>
      <c r="E108" s="133" t="s">
        <v>6938</v>
      </c>
      <c r="F108" s="76" t="s">
        <v>6584</v>
      </c>
      <c r="G108" s="72"/>
      <c r="H108" s="137"/>
    </row>
    <row r="109" spans="2:8">
      <c r="B109" s="68">
        <v>7</v>
      </c>
      <c r="C109" s="138" t="s">
        <v>6899</v>
      </c>
      <c r="D109" s="139" t="s">
        <v>7028</v>
      </c>
      <c r="E109" s="133" t="s">
        <v>6938</v>
      </c>
      <c r="F109" s="76" t="s">
        <v>6584</v>
      </c>
      <c r="G109" s="71"/>
      <c r="H109" s="140"/>
    </row>
    <row r="110" spans="2:8">
      <c r="B110" s="68">
        <v>8</v>
      </c>
      <c r="C110" s="138" t="s">
        <v>5912</v>
      </c>
      <c r="D110" s="141" t="s">
        <v>7029</v>
      </c>
      <c r="E110" s="133" t="s">
        <v>6938</v>
      </c>
      <c r="F110" s="76" t="s">
        <v>6584</v>
      </c>
      <c r="G110" s="71"/>
      <c r="H110" s="142"/>
    </row>
    <row r="111" spans="2:8">
      <c r="B111" s="68">
        <v>9</v>
      </c>
      <c r="C111" s="143" t="s">
        <v>6903</v>
      </c>
      <c r="D111" s="144" t="s">
        <v>7030</v>
      </c>
      <c r="E111" s="133" t="s">
        <v>6938</v>
      </c>
      <c r="F111" s="76" t="s">
        <v>6584</v>
      </c>
      <c r="G111" s="74"/>
      <c r="H111" s="145"/>
    </row>
    <row r="112" spans="2:8">
      <c r="B112" s="68">
        <v>10</v>
      </c>
      <c r="C112" s="131" t="s">
        <v>7031</v>
      </c>
      <c r="D112" s="132" t="s">
        <v>7032</v>
      </c>
      <c r="E112" s="133" t="s">
        <v>6938</v>
      </c>
      <c r="F112" s="76" t="s">
        <v>6584</v>
      </c>
      <c r="G112" s="76"/>
      <c r="H112" s="135"/>
    </row>
    <row r="113" spans="2:8">
      <c r="B113" s="68">
        <v>11</v>
      </c>
      <c r="C113" s="72" t="s">
        <v>7033</v>
      </c>
      <c r="D113" s="136" t="s">
        <v>7034</v>
      </c>
      <c r="E113" s="133" t="s">
        <v>6938</v>
      </c>
      <c r="F113" s="76" t="s">
        <v>6584</v>
      </c>
      <c r="G113" s="72"/>
      <c r="H113" s="137"/>
    </row>
    <row r="114" spans="2:8">
      <c r="B114" s="68">
        <v>12</v>
      </c>
      <c r="C114" s="138" t="s">
        <v>7035</v>
      </c>
      <c r="D114" s="139" t="s">
        <v>7036</v>
      </c>
      <c r="E114" s="133" t="s">
        <v>6938</v>
      </c>
      <c r="F114" s="76" t="s">
        <v>6584</v>
      </c>
      <c r="G114" s="71"/>
      <c r="H114" s="140"/>
    </row>
    <row r="115" spans="2:8">
      <c r="B115" s="68">
        <v>13</v>
      </c>
      <c r="C115" s="138" t="s">
        <v>7037</v>
      </c>
      <c r="D115" s="141" t="s">
        <v>7038</v>
      </c>
      <c r="E115" s="133" t="s">
        <v>6938</v>
      </c>
      <c r="F115" s="76" t="s">
        <v>6584</v>
      </c>
      <c r="G115" s="71"/>
      <c r="H115" s="142"/>
    </row>
    <row r="116" spans="2:8">
      <c r="B116" s="68">
        <v>14</v>
      </c>
      <c r="C116" s="143" t="s">
        <v>7039</v>
      </c>
      <c r="D116" s="144" t="s">
        <v>7040</v>
      </c>
      <c r="E116" s="133" t="s">
        <v>6938</v>
      </c>
      <c r="F116" s="76" t="s">
        <v>6584</v>
      </c>
      <c r="G116" s="74"/>
      <c r="H116" s="145"/>
    </row>
    <row r="117" spans="2:8">
      <c r="B117" s="68">
        <v>15</v>
      </c>
      <c r="C117" s="131" t="s">
        <v>7041</v>
      </c>
      <c r="D117" s="132" t="s">
        <v>7042</v>
      </c>
      <c r="E117" s="133" t="s">
        <v>6938</v>
      </c>
      <c r="F117" s="76" t="s">
        <v>6584</v>
      </c>
      <c r="G117" s="76"/>
      <c r="H117" s="135"/>
    </row>
    <row r="118" spans="2:8">
      <c r="B118" s="68">
        <v>16</v>
      </c>
      <c r="C118" s="72" t="s">
        <v>7043</v>
      </c>
      <c r="D118" s="136" t="s">
        <v>7044</v>
      </c>
      <c r="E118" s="133" t="s">
        <v>6938</v>
      </c>
      <c r="F118" s="76" t="s">
        <v>6584</v>
      </c>
      <c r="G118" s="72"/>
      <c r="H118" s="137"/>
    </row>
    <row r="119" spans="2:8">
      <c r="B119" s="68">
        <v>17</v>
      </c>
      <c r="C119" s="138" t="s">
        <v>7045</v>
      </c>
      <c r="D119" s="139" t="s">
        <v>7046</v>
      </c>
      <c r="E119" s="133" t="s">
        <v>6938</v>
      </c>
      <c r="F119" s="76" t="s">
        <v>6584</v>
      </c>
      <c r="G119" s="71"/>
      <c r="H119" s="140"/>
    </row>
    <row r="120" spans="2:8">
      <c r="B120" s="68">
        <v>18</v>
      </c>
      <c r="C120" s="138" t="s">
        <v>7047</v>
      </c>
      <c r="D120" s="141" t="s">
        <v>6915</v>
      </c>
      <c r="E120" s="133" t="s">
        <v>6938</v>
      </c>
      <c r="F120" s="76" t="s">
        <v>6584</v>
      </c>
      <c r="G120" s="71"/>
      <c r="H120" s="142"/>
    </row>
    <row r="121" spans="2:8">
      <c r="B121" s="68">
        <v>19</v>
      </c>
      <c r="C121" s="143" t="s">
        <v>7048</v>
      </c>
      <c r="D121" s="144" t="s">
        <v>6917</v>
      </c>
      <c r="E121" s="133" t="s">
        <v>6938</v>
      </c>
      <c r="F121" s="76" t="s">
        <v>6584</v>
      </c>
      <c r="G121" s="74"/>
      <c r="H121" s="145"/>
    </row>
    <row r="122" spans="2:8">
      <c r="B122" s="68">
        <v>20</v>
      </c>
      <c r="C122" s="138" t="s">
        <v>6918</v>
      </c>
      <c r="D122" s="132" t="s">
        <v>6919</v>
      </c>
      <c r="E122" s="133" t="s">
        <v>6938</v>
      </c>
      <c r="F122" s="76" t="s">
        <v>6584</v>
      </c>
      <c r="G122" s="76"/>
      <c r="H122" s="135"/>
    </row>
    <row r="123" spans="2:8">
      <c r="B123" s="68">
        <v>21</v>
      </c>
      <c r="C123" s="138" t="s">
        <v>6920</v>
      </c>
      <c r="D123" s="141" t="s">
        <v>6921</v>
      </c>
      <c r="E123" s="133" t="s">
        <v>6938</v>
      </c>
      <c r="F123" s="76" t="s">
        <v>6584</v>
      </c>
      <c r="G123" s="71"/>
      <c r="H123" s="142"/>
    </row>
    <row r="124" spans="2:8">
      <c r="B124" s="68">
        <v>22</v>
      </c>
      <c r="C124" s="143" t="s">
        <v>7049</v>
      </c>
      <c r="D124" s="144" t="s">
        <v>7050</v>
      </c>
      <c r="E124" s="133" t="s">
        <v>6938</v>
      </c>
      <c r="F124" s="76" t="s">
        <v>6584</v>
      </c>
      <c r="G124" s="74"/>
      <c r="H124" s="145" t="s">
        <v>7051</v>
      </c>
    </row>
    <row r="127" spans="2:8" ht="19.5" thickBot="1">
      <c r="B127" s="83" t="s">
        <v>6613</v>
      </c>
      <c r="C127" t="s">
        <v>7052</v>
      </c>
      <c r="H127" s="45"/>
    </row>
    <row r="128" spans="2:8" ht="17.25" thickBot="1">
      <c r="B128" s="58" t="s">
        <v>6570</v>
      </c>
      <c r="C128" s="59" t="s">
        <v>6571</v>
      </c>
      <c r="D128" s="59" t="s">
        <v>6572</v>
      </c>
      <c r="E128" s="59" t="s">
        <v>6573</v>
      </c>
      <c r="F128" s="59" t="s">
        <v>6574</v>
      </c>
      <c r="G128" s="59" t="s">
        <v>6575</v>
      </c>
      <c r="H128" s="60" t="s">
        <v>6557</v>
      </c>
    </row>
    <row r="129" spans="2:8">
      <c r="B129" s="62">
        <v>1</v>
      </c>
      <c r="C129" s="131" t="s">
        <v>7053</v>
      </c>
      <c r="D129" s="131" t="s">
        <v>7053</v>
      </c>
      <c r="E129" s="133" t="s">
        <v>7011</v>
      </c>
      <c r="F129" s="76" t="s">
        <v>6584</v>
      </c>
      <c r="G129" s="76"/>
      <c r="H129" s="135"/>
    </row>
    <row r="130" spans="2:8">
      <c r="B130" s="68">
        <v>2</v>
      </c>
      <c r="C130" s="72" t="s">
        <v>7054</v>
      </c>
      <c r="D130" s="72" t="s">
        <v>7054</v>
      </c>
      <c r="E130" s="133" t="s">
        <v>7011</v>
      </c>
      <c r="F130" s="76" t="s">
        <v>6584</v>
      </c>
      <c r="G130" s="72"/>
      <c r="H130" s="137"/>
    </row>
    <row r="131" spans="2:8">
      <c r="B131" s="68">
        <v>3</v>
      </c>
      <c r="C131" s="138" t="s">
        <v>7055</v>
      </c>
      <c r="D131" s="138" t="s">
        <v>7055</v>
      </c>
      <c r="E131" s="133" t="s">
        <v>7011</v>
      </c>
      <c r="F131" s="76" t="s">
        <v>6584</v>
      </c>
      <c r="G131" s="71"/>
      <c r="H131" s="140"/>
    </row>
    <row r="132" spans="2:8">
      <c r="B132" s="68">
        <v>4</v>
      </c>
      <c r="C132" s="138" t="s">
        <v>7056</v>
      </c>
      <c r="D132" s="138" t="s">
        <v>7056</v>
      </c>
      <c r="E132" s="133" t="s">
        <v>7011</v>
      </c>
      <c r="F132" s="76" t="s">
        <v>6584</v>
      </c>
      <c r="G132" s="71"/>
      <c r="H132" s="142"/>
    </row>
    <row r="133" spans="2:8">
      <c r="B133" s="68">
        <v>4.0999999999999996</v>
      </c>
      <c r="C133" s="143" t="s">
        <v>7057</v>
      </c>
      <c r="D133" s="143" t="s">
        <v>7057</v>
      </c>
      <c r="E133" s="133" t="s">
        <v>7011</v>
      </c>
      <c r="F133" s="76" t="s">
        <v>6584</v>
      </c>
      <c r="G133" s="74"/>
      <c r="H133" s="145"/>
    </row>
  </sheetData>
  <mergeCells count="1">
    <mergeCell ref="A2:A3"/>
  </mergeCells>
  <phoneticPr fontId="2" type="noConversion"/>
  <dataValidations count="2">
    <dataValidation type="list" allowBlank="1" showInputMessage="1" showErrorMessage="1" sqref="F6" xr:uid="{ECCE6161-AA64-4B7B-8CD4-B3D0D801AC61}">
      <formula1>"IB,MB,DAWHO, IB/MB, MB/DAWHO,IB/MB/DAWHO"</formula1>
    </dataValidation>
    <dataValidation type="list" allowBlank="1" showInputMessage="1" showErrorMessage="1" sqref="C6" xr:uid="{D521F9D7-212B-4CB0-BC1D-B0D44CCE3DE2}">
      <formula1>"Web Service, API"</formula1>
    </dataValidation>
  </dataValidations>
  <hyperlinks>
    <hyperlink ref="A2:A3" location="'API Index'!A1" display="Return to Index" xr:uid="{61A1069B-32CB-4331-BCA4-FCC8F95BE804}"/>
    <hyperlink ref="K6" r:id="rId1" xr:uid="{CD6D0DD8-3C7C-4C80-908F-44260451371C}"/>
    <hyperlink ref="L6" r:id="rId2" xr:uid="{69F33E57-6231-4ED5-9DE8-0778B19F89F6}"/>
  </hyperlinks>
  <pageMargins left="0.7" right="0.7" top="0.75" bottom="0.75" header="0.3" footer="0.3"/>
  <pageSetup orientation="portrait"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0C827-AB3E-44C5-B8EF-2DE9B4BC2783}">
  <sheetPr codeName="工作表20"/>
  <dimension ref="A1:M50"/>
  <sheetViews>
    <sheetView topLeftCell="G1" workbookViewId="0">
      <selection activeCell="K6" sqref="K6:M6"/>
    </sheetView>
  </sheetViews>
  <sheetFormatPr defaultRowHeight="16.5"/>
  <cols>
    <col min="2" max="2" width="13" customWidth="1"/>
    <col min="3" max="3" width="17.875" customWidth="1"/>
    <col min="4" max="4" width="20.25" customWidth="1"/>
    <col min="5" max="5" width="24.62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t="str">
        <f>_xlfn.XLOOKUP(B6,表格1[API Code
API代碼],表格1[No])</f>
        <v>011</v>
      </c>
      <c r="D3" s="45"/>
      <c r="E3" s="45"/>
      <c r="F3" s="45"/>
      <c r="G3" s="45"/>
      <c r="H3" s="45"/>
      <c r="I3" s="45"/>
      <c r="J3" s="45"/>
      <c r="K3" s="45"/>
    </row>
    <row r="4" spans="1:13" ht="17.25" thickBot="1">
      <c r="B4" s="14" t="s">
        <v>6546</v>
      </c>
      <c r="C4" s="127" t="s">
        <v>3759</v>
      </c>
      <c r="D4" s="14" t="s">
        <v>6547</v>
      </c>
      <c r="E4" s="127" t="s">
        <v>7058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0" customHeight="1" thickBot="1">
      <c r="B6" s="128" t="s">
        <v>2197</v>
      </c>
      <c r="C6" s="56" t="s">
        <v>6561</v>
      </c>
      <c r="D6" s="157" t="s">
        <v>6248</v>
      </c>
      <c r="E6" s="17" t="s">
        <v>7059</v>
      </c>
      <c r="F6" s="56" t="s">
        <v>6841</v>
      </c>
      <c r="G6" s="55" t="s">
        <v>6564</v>
      </c>
      <c r="H6" s="55" t="s">
        <v>6842</v>
      </c>
      <c r="I6" s="55" t="s">
        <v>7060</v>
      </c>
      <c r="J6" s="55" t="s">
        <v>2198</v>
      </c>
      <c r="K6" s="158" t="s">
        <v>7061</v>
      </c>
      <c r="L6" s="158" t="s">
        <v>7062</v>
      </c>
      <c r="M6" s="158" t="s">
        <v>7063</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ht="17.25" thickBot="1">
      <c r="B10" s="62">
        <v>1</v>
      </c>
      <c r="C10" s="159" t="s">
        <v>7064</v>
      </c>
      <c r="D10" s="159" t="s">
        <v>7064</v>
      </c>
      <c r="E10" s="133" t="s">
        <v>6895</v>
      </c>
      <c r="F10" s="76" t="s">
        <v>6584</v>
      </c>
      <c r="G10" s="76"/>
      <c r="H10" s="134" t="s">
        <v>7065</v>
      </c>
      <c r="I10" s="45"/>
      <c r="J10" s="45"/>
      <c r="K10" s="45"/>
    </row>
    <row r="11" spans="1:13">
      <c r="B11" s="62"/>
      <c r="C11" s="131"/>
      <c r="D11" s="132"/>
      <c r="E11" s="133"/>
      <c r="F11" s="76"/>
      <c r="G11" s="76"/>
      <c r="H11" s="134"/>
      <c r="I11" s="45"/>
      <c r="J11" s="45"/>
      <c r="K11" s="45"/>
    </row>
    <row r="12" spans="1:13">
      <c r="B12" s="45"/>
      <c r="C12" s="45"/>
      <c r="D12" s="45"/>
      <c r="E12" s="45"/>
      <c r="F12" s="45"/>
      <c r="G12" s="45"/>
      <c r="H12" s="45"/>
      <c r="I12" s="45"/>
      <c r="J12" s="45"/>
      <c r="K12" s="45"/>
    </row>
    <row r="13" spans="1:13" ht="21" customHeight="1" thickBot="1">
      <c r="B13" s="83" t="s">
        <v>6613</v>
      </c>
      <c r="H13" s="45"/>
      <c r="I13" s="45"/>
      <c r="J13" s="45"/>
      <c r="K13" s="45"/>
    </row>
    <row r="14" spans="1:13" ht="33.75" thickBot="1">
      <c r="B14" s="58" t="s">
        <v>6570</v>
      </c>
      <c r="C14" s="59" t="s">
        <v>6571</v>
      </c>
      <c r="D14" s="59" t="s">
        <v>6572</v>
      </c>
      <c r="E14" s="59" t="s">
        <v>6573</v>
      </c>
      <c r="F14" s="59" t="s">
        <v>6574</v>
      </c>
      <c r="G14" s="59" t="s">
        <v>6575</v>
      </c>
      <c r="H14" s="60" t="s">
        <v>6557</v>
      </c>
      <c r="I14" s="45"/>
      <c r="J14" s="45"/>
      <c r="K14" s="45"/>
    </row>
    <row r="15" spans="1:13" ht="17.25" thickBot="1">
      <c r="B15" s="160">
        <v>1</v>
      </c>
      <c r="C15" s="72" t="s">
        <v>7066</v>
      </c>
      <c r="D15" s="136" t="s">
        <v>6820</v>
      </c>
      <c r="E15" s="133" t="s">
        <v>7067</v>
      </c>
      <c r="F15" s="76" t="s">
        <v>6584</v>
      </c>
      <c r="G15" s="76"/>
      <c r="H15" s="142"/>
      <c r="I15" s="45"/>
      <c r="J15" s="45"/>
      <c r="K15" s="45"/>
    </row>
    <row r="16" spans="1:13" ht="17.25" thickBot="1">
      <c r="B16" s="160">
        <v>2</v>
      </c>
      <c r="C16" s="131" t="s">
        <v>6846</v>
      </c>
      <c r="D16" s="132" t="s">
        <v>7068</v>
      </c>
      <c r="E16" s="133" t="s">
        <v>7069</v>
      </c>
      <c r="F16" s="76" t="s">
        <v>6584</v>
      </c>
      <c r="G16" s="76"/>
      <c r="H16" s="161"/>
      <c r="I16" s="45"/>
      <c r="J16" s="45"/>
      <c r="K16" s="45"/>
    </row>
    <row r="17" spans="2:11">
      <c r="B17" s="160">
        <v>3</v>
      </c>
      <c r="C17" s="26" t="s">
        <v>7070</v>
      </c>
      <c r="D17" s="132" t="s">
        <v>7071</v>
      </c>
      <c r="E17" s="133" t="s">
        <v>7069</v>
      </c>
      <c r="F17" s="76"/>
      <c r="G17" s="76"/>
      <c r="H17" s="135"/>
      <c r="I17" s="45"/>
      <c r="J17" s="45"/>
      <c r="K17" s="45"/>
    </row>
    <row r="18" spans="2:11">
      <c r="B18" s="162">
        <v>4</v>
      </c>
      <c r="C18" s="138" t="s">
        <v>7072</v>
      </c>
      <c r="D18" s="139" t="s">
        <v>7073</v>
      </c>
      <c r="E18" s="133" t="s">
        <v>7074</v>
      </c>
      <c r="F18" s="76" t="s">
        <v>6584</v>
      </c>
      <c r="G18" s="72"/>
      <c r="H18" s="137"/>
      <c r="I18" s="45"/>
      <c r="J18" s="45"/>
      <c r="K18" s="45"/>
    </row>
    <row r="19" spans="2:11">
      <c r="B19" s="162">
        <v>5</v>
      </c>
      <c r="C19" s="138" t="s">
        <v>7075</v>
      </c>
      <c r="D19" s="139" t="s">
        <v>7076</v>
      </c>
      <c r="E19" s="133" t="s">
        <v>7077</v>
      </c>
      <c r="F19" s="76" t="s">
        <v>6584</v>
      </c>
      <c r="G19" s="71"/>
      <c r="H19" s="140"/>
      <c r="I19" s="45"/>
      <c r="J19" s="45"/>
      <c r="K19" s="45"/>
    </row>
    <row r="20" spans="2:11">
      <c r="B20" s="162" t="s">
        <v>7078</v>
      </c>
      <c r="C20" s="138" t="s">
        <v>7079</v>
      </c>
      <c r="D20" s="141" t="s">
        <v>7080</v>
      </c>
      <c r="E20" s="150" t="s">
        <v>7081</v>
      </c>
      <c r="F20" s="76" t="s">
        <v>6584</v>
      </c>
      <c r="G20" s="71"/>
      <c r="I20" s="45"/>
      <c r="J20" s="45"/>
      <c r="K20" s="45"/>
    </row>
    <row r="21" spans="2:11">
      <c r="B21" s="162" t="s">
        <v>7082</v>
      </c>
      <c r="C21" s="131" t="s">
        <v>6918</v>
      </c>
      <c r="D21" s="144" t="s">
        <v>7083</v>
      </c>
      <c r="E21" s="150" t="s">
        <v>6895</v>
      </c>
      <c r="F21" s="74"/>
      <c r="G21" s="74"/>
      <c r="H21" s="145"/>
      <c r="I21" s="45"/>
      <c r="J21" s="45"/>
      <c r="K21" s="45"/>
    </row>
    <row r="22" spans="2:11">
      <c r="B22" s="163" t="s">
        <v>7084</v>
      </c>
      <c r="C22" s="131" t="s">
        <v>7085</v>
      </c>
      <c r="D22" s="132" t="s">
        <v>6248</v>
      </c>
      <c r="E22" s="133" t="s">
        <v>7086</v>
      </c>
      <c r="F22" s="76"/>
      <c r="G22" s="76"/>
      <c r="H22" s="135"/>
      <c r="I22" s="45"/>
      <c r="J22" s="45"/>
      <c r="K22" s="45"/>
    </row>
    <row r="23" spans="2:11">
      <c r="B23" s="163" t="s">
        <v>7087</v>
      </c>
      <c r="C23" s="131"/>
      <c r="D23" s="132" t="s">
        <v>7088</v>
      </c>
      <c r="E23" s="133" t="s">
        <v>7089</v>
      </c>
      <c r="F23" s="76"/>
      <c r="G23" s="76"/>
      <c r="H23" s="135"/>
    </row>
    <row r="24" spans="2:11">
      <c r="B24" s="163" t="s">
        <v>7090</v>
      </c>
      <c r="C24" s="131" t="s">
        <v>7091</v>
      </c>
      <c r="D24" s="132" t="s">
        <v>7092</v>
      </c>
      <c r="E24" s="133" t="s">
        <v>7089</v>
      </c>
      <c r="F24" s="76"/>
      <c r="G24" s="76"/>
      <c r="H24" s="135"/>
    </row>
    <row r="25" spans="2:11">
      <c r="B25" s="163"/>
      <c r="C25" s="131"/>
      <c r="D25" s="132"/>
      <c r="E25" s="150"/>
      <c r="F25" s="76"/>
      <c r="G25" s="76"/>
      <c r="H25" s="135"/>
    </row>
    <row r="26" spans="2:11">
      <c r="B26" s="163"/>
      <c r="C26" s="131"/>
      <c r="D26" s="132"/>
      <c r="E26" s="150"/>
      <c r="F26" s="76"/>
      <c r="G26" s="76"/>
      <c r="H26" s="135"/>
    </row>
    <row r="27" spans="2:11">
      <c r="B27" s="163"/>
      <c r="C27" s="131"/>
      <c r="D27" s="132"/>
      <c r="E27" s="150"/>
      <c r="F27" s="76"/>
      <c r="G27" s="76"/>
      <c r="H27" s="135"/>
    </row>
    <row r="28" spans="2:11">
      <c r="B28" s="163"/>
      <c r="C28" s="131"/>
      <c r="D28" s="132"/>
      <c r="E28" s="150"/>
      <c r="F28" s="76"/>
      <c r="G28" s="76"/>
      <c r="H28" s="135"/>
    </row>
    <row r="29" spans="2:11">
      <c r="B29" s="163"/>
      <c r="C29" s="131"/>
      <c r="D29" s="132"/>
      <c r="E29" s="150"/>
      <c r="F29" s="76"/>
      <c r="G29" s="76"/>
      <c r="H29" s="135"/>
    </row>
    <row r="30" spans="2:11">
      <c r="B30" s="163"/>
      <c r="C30" s="131"/>
      <c r="D30" s="132"/>
      <c r="E30" s="133"/>
      <c r="F30" s="76"/>
      <c r="G30" s="76"/>
      <c r="H30" s="135"/>
    </row>
    <row r="31" spans="2:11">
      <c r="B31" s="163"/>
      <c r="C31" s="131"/>
      <c r="D31" s="132"/>
      <c r="E31" s="133"/>
      <c r="F31" s="76"/>
      <c r="G31" s="76"/>
      <c r="H31" s="135"/>
    </row>
    <row r="32" spans="2:11">
      <c r="B32" s="163"/>
      <c r="C32" s="131"/>
      <c r="D32" s="132"/>
      <c r="E32" s="133"/>
      <c r="F32" s="76"/>
      <c r="G32" s="76"/>
      <c r="H32" s="135"/>
    </row>
    <row r="33" spans="2:8">
      <c r="B33" s="163"/>
      <c r="C33" s="131"/>
      <c r="D33" s="132"/>
      <c r="E33" s="133"/>
      <c r="F33" s="76"/>
      <c r="G33" s="76"/>
      <c r="H33" s="135"/>
    </row>
    <row r="34" spans="2:8">
      <c r="B34" s="163"/>
      <c r="C34" s="131"/>
      <c r="D34" s="132"/>
      <c r="E34" s="133"/>
      <c r="F34" s="76"/>
      <c r="G34" s="76"/>
      <c r="H34" s="135"/>
    </row>
    <row r="35" spans="2:8">
      <c r="B35" s="163"/>
      <c r="C35" s="131"/>
      <c r="D35" s="132"/>
      <c r="E35" s="133"/>
      <c r="F35" s="76"/>
      <c r="G35" s="76"/>
      <c r="H35" s="135"/>
    </row>
    <row r="36" spans="2:8">
      <c r="B36" s="163"/>
      <c r="C36" s="131"/>
      <c r="D36" s="132"/>
      <c r="E36" s="133"/>
      <c r="F36" s="76"/>
      <c r="G36" s="76"/>
      <c r="H36" s="13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row r="42" spans="2:8">
      <c r="B42" s="45"/>
      <c r="C42" s="45"/>
      <c r="D42" s="45"/>
      <c r="E42" s="45"/>
      <c r="F42" s="45"/>
      <c r="G42" s="45"/>
      <c r="H42" s="45"/>
    </row>
    <row r="43" spans="2:8">
      <c r="B43" s="45"/>
      <c r="C43" s="45"/>
      <c r="D43" s="45"/>
      <c r="E43" s="45"/>
      <c r="F43" s="45"/>
      <c r="G43" s="45"/>
      <c r="H43" s="45"/>
    </row>
    <row r="44" spans="2:8">
      <c r="B44" s="45"/>
      <c r="C44" s="45"/>
      <c r="D44" s="45"/>
      <c r="E44" s="45"/>
      <c r="F44" s="45"/>
      <c r="G44" s="45"/>
      <c r="H44" s="45"/>
    </row>
    <row r="45" spans="2:8">
      <c r="B45" s="45"/>
      <c r="C45" s="45"/>
      <c r="D45" s="45"/>
      <c r="E45" s="45"/>
      <c r="F45" s="45"/>
      <c r="G45" s="45"/>
      <c r="H45" s="45"/>
    </row>
    <row r="46" spans="2:8">
      <c r="B46" s="45"/>
      <c r="C46" s="45"/>
      <c r="D46" s="45"/>
      <c r="E46" s="45"/>
      <c r="F46" s="45"/>
      <c r="G46" s="45"/>
      <c r="H46" s="45"/>
    </row>
    <row r="47" spans="2:8">
      <c r="B47" s="45"/>
      <c r="C47" s="45"/>
      <c r="D47" s="45"/>
      <c r="E47" s="45"/>
      <c r="F47" s="45"/>
      <c r="G47" s="45"/>
      <c r="H47" s="45"/>
    </row>
    <row r="48" spans="2:8">
      <c r="B48" s="45"/>
      <c r="C48" s="45"/>
      <c r="D48" s="45"/>
      <c r="E48" s="45"/>
      <c r="F48" s="45"/>
      <c r="G48" s="45"/>
      <c r="H48" s="45"/>
    </row>
    <row r="49" spans="2:8">
      <c r="B49" s="45"/>
      <c r="C49" s="45"/>
      <c r="D49" s="45"/>
      <c r="E49" s="45"/>
      <c r="F49" s="45"/>
      <c r="G49" s="45"/>
      <c r="H49" s="45"/>
    </row>
    <row r="50" spans="2:8">
      <c r="B50" s="45"/>
      <c r="C50" s="45"/>
      <c r="D50" s="45"/>
      <c r="E50" s="45"/>
      <c r="F50" s="45"/>
      <c r="G50" s="45"/>
      <c r="H50" s="45"/>
    </row>
  </sheetData>
  <mergeCells count="1">
    <mergeCell ref="A2:A3"/>
  </mergeCells>
  <phoneticPr fontId="2" type="noConversion"/>
  <dataValidations count="2">
    <dataValidation type="list" allowBlank="1" showInputMessage="1" showErrorMessage="1" sqref="F6" xr:uid="{C99B32D6-0B8B-43D6-97B4-872B5A24AD1F}">
      <formula1>"IB,MB,DAWHO, IB/MB, MB/DAWHO,IB/MB/DAWHO"</formula1>
    </dataValidation>
    <dataValidation type="list" allowBlank="1" showInputMessage="1" showErrorMessage="1" sqref="C6" xr:uid="{F0457369-EF49-4F67-BFDC-D236E2E2B6FB}">
      <formula1>"Web Service, API"</formula1>
    </dataValidation>
  </dataValidations>
  <hyperlinks>
    <hyperlink ref="A2:A3" location="'API Index'!A1" display="Return to Index" xr:uid="{096855DE-D192-4D67-B377-558E298C93F0}"/>
    <hyperlink ref="K6" r:id="rId1" xr:uid="{0B5B5CF7-E626-4038-BC05-B334246F593B}"/>
    <hyperlink ref="M6" r:id="rId2" xr:uid="{38927AF9-B568-4027-B3AD-9F2610309BA2}"/>
    <hyperlink ref="L6" r:id="rId3" xr:uid="{2B0ACC78-4BDB-444A-84D0-A20D7EA6709E}"/>
  </hyperlinks>
  <pageMargins left="0.7" right="0.7" top="0.75" bottom="0.75" header="0.3" footer="0.3"/>
  <pageSetup orientation="portrait"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F08F5-D359-4DB3-9240-F5EBA6CD9A55}">
  <sheetPr codeName="工作表21"/>
  <dimension ref="A1:M50"/>
  <sheetViews>
    <sheetView topLeftCell="G1" workbookViewId="0">
      <selection activeCell="K6" sqref="K6:M6"/>
    </sheetView>
  </sheetViews>
  <sheetFormatPr defaultRowHeight="16.5"/>
  <cols>
    <col min="2" max="2" width="13" customWidth="1"/>
    <col min="3" max="3" width="17.875" customWidth="1"/>
    <col min="4" max="4" width="20.25" customWidth="1"/>
    <col min="5" max="5" width="24.62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t="str">
        <f>_xlfn.XLOOKUP(B6,表格1[API Code
API代碼],表格1[No])</f>
        <v>012</v>
      </c>
      <c r="D3" s="45"/>
      <c r="E3" s="45"/>
      <c r="F3" s="45"/>
      <c r="G3" s="45"/>
      <c r="H3" s="45"/>
      <c r="I3" s="45"/>
      <c r="J3" s="45"/>
      <c r="K3" s="45"/>
    </row>
    <row r="4" spans="1:13" ht="17.25" thickBot="1">
      <c r="B4" s="14" t="s">
        <v>6546</v>
      </c>
      <c r="C4" s="127" t="s">
        <v>3759</v>
      </c>
      <c r="D4" s="14" t="s">
        <v>6547</v>
      </c>
      <c r="E4" s="127" t="s">
        <v>7058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0" customHeight="1" thickBot="1">
      <c r="B6" s="128" t="s">
        <v>2201</v>
      </c>
      <c r="C6" s="56" t="s">
        <v>6561</v>
      </c>
      <c r="D6" s="157" t="s">
        <v>6253</v>
      </c>
      <c r="E6" s="17" t="s">
        <v>6254</v>
      </c>
      <c r="F6" s="56" t="s">
        <v>7093</v>
      </c>
      <c r="G6" s="55" t="s">
        <v>6564</v>
      </c>
      <c r="H6" s="55" t="s">
        <v>6842</v>
      </c>
      <c r="I6" s="55" t="s">
        <v>6885</v>
      </c>
      <c r="J6" s="55" t="s">
        <v>7094</v>
      </c>
      <c r="K6" s="40" t="s">
        <v>7095</v>
      </c>
      <c r="L6" s="130" t="s">
        <v>7096</v>
      </c>
      <c r="M6" s="40" t="s">
        <v>7097</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ht="17.25" thickBot="1">
      <c r="B10" s="62">
        <v>1</v>
      </c>
      <c r="C10" s="131" t="s">
        <v>6918</v>
      </c>
      <c r="D10" s="132" t="s">
        <v>6228</v>
      </c>
      <c r="E10" s="133" t="s">
        <v>6895</v>
      </c>
      <c r="F10" s="76" t="s">
        <v>6584</v>
      </c>
      <c r="G10" s="76"/>
      <c r="H10" s="134"/>
      <c r="I10" s="45"/>
      <c r="J10" s="45"/>
      <c r="K10" s="45"/>
    </row>
    <row r="11" spans="1:13">
      <c r="B11" s="62"/>
      <c r="C11" s="131"/>
      <c r="D11" s="132"/>
      <c r="E11" s="133"/>
      <c r="F11" s="76"/>
      <c r="G11" s="76"/>
      <c r="H11" s="134"/>
      <c r="I11" s="45"/>
      <c r="J11" s="45"/>
      <c r="K11" s="45"/>
    </row>
    <row r="12" spans="1:13">
      <c r="B12" s="45"/>
      <c r="C12" s="45"/>
      <c r="D12" s="45"/>
      <c r="E12" s="45"/>
      <c r="F12" s="45"/>
      <c r="G12" s="45"/>
      <c r="H12" s="45"/>
      <c r="I12" s="45"/>
      <c r="J12" s="45"/>
      <c r="K12" s="45"/>
    </row>
    <row r="13" spans="1:13" ht="21" customHeight="1" thickBot="1">
      <c r="B13" s="83" t="s">
        <v>6613</v>
      </c>
      <c r="H13" s="45"/>
      <c r="I13" s="45"/>
      <c r="J13" s="45"/>
      <c r="K13" s="45"/>
    </row>
    <row r="14" spans="1:13" ht="33.75" thickBot="1">
      <c r="B14" s="58" t="s">
        <v>6570</v>
      </c>
      <c r="C14" s="59" t="s">
        <v>6571</v>
      </c>
      <c r="D14" s="59" t="s">
        <v>6572</v>
      </c>
      <c r="E14" s="59" t="s">
        <v>6573</v>
      </c>
      <c r="F14" s="59" t="s">
        <v>6574</v>
      </c>
      <c r="G14" s="59" t="s">
        <v>6575</v>
      </c>
      <c r="H14" s="60" t="s">
        <v>6557</v>
      </c>
      <c r="I14" s="45"/>
      <c r="J14" s="45"/>
      <c r="K14" s="45"/>
    </row>
    <row r="15" spans="1:13" ht="17.25" thickBot="1">
      <c r="B15" s="160">
        <v>1</v>
      </c>
      <c r="C15" s="72" t="s">
        <v>7066</v>
      </c>
      <c r="D15" s="136" t="s">
        <v>7098</v>
      </c>
      <c r="E15" s="133" t="s">
        <v>7067</v>
      </c>
      <c r="F15" s="76" t="s">
        <v>6584</v>
      </c>
      <c r="G15" s="76"/>
      <c r="H15" s="142"/>
      <c r="I15" s="45"/>
      <c r="J15" s="45"/>
      <c r="K15" s="45"/>
    </row>
    <row r="16" spans="1:13" ht="17.25" thickBot="1">
      <c r="B16" s="160">
        <v>2</v>
      </c>
      <c r="C16" s="131" t="s">
        <v>6846</v>
      </c>
      <c r="D16" s="132" t="s">
        <v>6859</v>
      </c>
      <c r="E16" s="133" t="s">
        <v>6848</v>
      </c>
      <c r="F16" s="76"/>
      <c r="G16" s="76"/>
      <c r="H16" s="161"/>
      <c r="I16" s="45"/>
      <c r="J16" s="45"/>
      <c r="K16" s="45"/>
    </row>
    <row r="17" spans="2:11">
      <c r="B17" s="160">
        <v>3</v>
      </c>
      <c r="C17" s="131" t="s">
        <v>6918</v>
      </c>
      <c r="D17" s="132" t="s">
        <v>6228</v>
      </c>
      <c r="E17" s="133" t="s">
        <v>6895</v>
      </c>
      <c r="F17" s="76" t="s">
        <v>6584</v>
      </c>
      <c r="G17" s="76"/>
      <c r="H17" s="135"/>
      <c r="I17" s="45"/>
      <c r="J17" s="45"/>
      <c r="K17" s="45"/>
    </row>
    <row r="18" spans="2:11">
      <c r="B18" s="162">
        <v>4</v>
      </c>
      <c r="C18" s="138" t="s">
        <v>7099</v>
      </c>
      <c r="D18" s="139" t="s">
        <v>7100</v>
      </c>
      <c r="E18" s="133" t="s">
        <v>7074</v>
      </c>
      <c r="F18" s="76"/>
      <c r="G18" s="72"/>
      <c r="H18" s="137"/>
      <c r="I18" s="45"/>
      <c r="J18" s="45"/>
      <c r="K18" s="45"/>
    </row>
    <row r="19" spans="2:11">
      <c r="B19" s="162">
        <v>5</v>
      </c>
      <c r="C19" s="138" t="s">
        <v>7101</v>
      </c>
      <c r="D19" s="139" t="s">
        <v>7102</v>
      </c>
      <c r="E19" s="133"/>
      <c r="F19" s="71"/>
      <c r="G19" s="71"/>
      <c r="H19" s="140"/>
      <c r="I19" s="45"/>
      <c r="J19" s="45"/>
      <c r="K19" s="45"/>
    </row>
    <row r="20" spans="2:11">
      <c r="B20" s="162" t="s">
        <v>7103</v>
      </c>
      <c r="C20" s="138" t="s">
        <v>7104</v>
      </c>
      <c r="D20" s="141" t="s">
        <v>7105</v>
      </c>
      <c r="E20" s="150" t="s">
        <v>7106</v>
      </c>
      <c r="F20" s="71"/>
      <c r="G20" s="71"/>
      <c r="I20" s="45"/>
      <c r="J20" s="45"/>
      <c r="K20" s="45"/>
    </row>
    <row r="21" spans="2:11">
      <c r="B21" s="162" t="s">
        <v>7107</v>
      </c>
      <c r="C21" s="143" t="s">
        <v>7108</v>
      </c>
      <c r="D21" s="144" t="s">
        <v>7109</v>
      </c>
      <c r="E21" s="150" t="s">
        <v>7106</v>
      </c>
      <c r="F21" s="74"/>
      <c r="G21" s="74"/>
      <c r="H21" s="145"/>
      <c r="I21" s="45"/>
      <c r="J21" s="45"/>
      <c r="K21" s="45"/>
    </row>
    <row r="22" spans="2:11">
      <c r="B22" s="163" t="s">
        <v>7110</v>
      </c>
      <c r="C22" s="131" t="s">
        <v>6959</v>
      </c>
      <c r="D22" s="132" t="s">
        <v>7111</v>
      </c>
      <c r="E22" s="133" t="s">
        <v>7112</v>
      </c>
      <c r="F22" s="76"/>
      <c r="G22" s="76"/>
      <c r="H22" s="135"/>
      <c r="I22" s="45"/>
      <c r="J22" s="45"/>
      <c r="K22" s="45"/>
    </row>
    <row r="23" spans="2:11">
      <c r="B23" s="163" t="s">
        <v>7113</v>
      </c>
      <c r="C23" s="131" t="s">
        <v>6957</v>
      </c>
      <c r="D23" s="132" t="s">
        <v>7114</v>
      </c>
      <c r="E23" s="133" t="s">
        <v>7112</v>
      </c>
      <c r="F23" s="76"/>
      <c r="G23" s="76"/>
      <c r="H23" s="135"/>
    </row>
    <row r="24" spans="2:11">
      <c r="B24" s="163" t="s">
        <v>7115</v>
      </c>
      <c r="C24" s="131" t="s">
        <v>7116</v>
      </c>
      <c r="D24" s="132" t="s">
        <v>7117</v>
      </c>
      <c r="E24" s="133" t="s">
        <v>7112</v>
      </c>
      <c r="F24" s="76"/>
      <c r="G24" s="76"/>
      <c r="H24" s="135" t="s">
        <v>7118</v>
      </c>
    </row>
    <row r="25" spans="2:11">
      <c r="B25" s="163" t="s">
        <v>7119</v>
      </c>
      <c r="C25" s="131" t="s">
        <v>7120</v>
      </c>
      <c r="D25" s="132" t="s">
        <v>7121</v>
      </c>
      <c r="E25" s="150" t="s">
        <v>7106</v>
      </c>
      <c r="F25" s="76"/>
      <c r="G25" s="76"/>
      <c r="H25" s="135"/>
    </row>
    <row r="26" spans="2:11">
      <c r="B26" s="163" t="s">
        <v>7122</v>
      </c>
      <c r="C26" s="131" t="s">
        <v>7123</v>
      </c>
      <c r="D26" s="132" t="s">
        <v>7124</v>
      </c>
      <c r="E26" s="150" t="s">
        <v>7106</v>
      </c>
      <c r="F26" s="76"/>
      <c r="G26" s="76"/>
      <c r="H26" s="135"/>
    </row>
    <row r="27" spans="2:11">
      <c r="B27" s="163" t="s">
        <v>7125</v>
      </c>
      <c r="C27" s="131" t="s">
        <v>7126</v>
      </c>
      <c r="D27" s="132" t="s">
        <v>7127</v>
      </c>
      <c r="E27" s="150" t="s">
        <v>7106</v>
      </c>
      <c r="F27" s="76"/>
      <c r="G27" s="76"/>
      <c r="H27" s="135"/>
    </row>
    <row r="28" spans="2:11">
      <c r="B28" s="163" t="s">
        <v>7128</v>
      </c>
      <c r="C28" s="131" t="s">
        <v>7129</v>
      </c>
      <c r="D28" s="132" t="s">
        <v>7130</v>
      </c>
      <c r="E28" s="150" t="s">
        <v>7131</v>
      </c>
      <c r="F28" s="76"/>
      <c r="G28" s="76"/>
      <c r="H28" s="135"/>
    </row>
    <row r="29" spans="2:11">
      <c r="B29" s="163" t="s">
        <v>7132</v>
      </c>
      <c r="C29" s="131" t="s">
        <v>7133</v>
      </c>
      <c r="D29" s="132" t="s">
        <v>7134</v>
      </c>
      <c r="E29" s="150" t="s">
        <v>7135</v>
      </c>
      <c r="F29" s="76"/>
      <c r="G29" s="76"/>
      <c r="H29" s="135"/>
    </row>
    <row r="30" spans="2:11">
      <c r="B30" s="163" t="s">
        <v>7136</v>
      </c>
      <c r="C30" s="131" t="s">
        <v>7137</v>
      </c>
      <c r="D30" s="132" t="s">
        <v>6644</v>
      </c>
      <c r="E30" s="133" t="s">
        <v>7138</v>
      </c>
      <c r="F30" s="76"/>
      <c r="G30" s="76"/>
      <c r="H30" s="135"/>
    </row>
    <row r="31" spans="2:11">
      <c r="B31" s="163" t="s">
        <v>7139</v>
      </c>
      <c r="C31" s="131" t="s">
        <v>7140</v>
      </c>
      <c r="D31" s="132" t="s">
        <v>7141</v>
      </c>
      <c r="E31" s="133" t="s">
        <v>7138</v>
      </c>
      <c r="F31" s="76"/>
      <c r="G31" s="76"/>
      <c r="H31" s="135"/>
    </row>
    <row r="32" spans="2:11">
      <c r="B32" s="163" t="s">
        <v>7142</v>
      </c>
      <c r="C32" s="131" t="s">
        <v>7143</v>
      </c>
      <c r="D32" s="132" t="s">
        <v>7144</v>
      </c>
      <c r="E32" s="133"/>
      <c r="F32" s="76"/>
      <c r="G32" s="76"/>
      <c r="H32" s="135" t="s">
        <v>7145</v>
      </c>
    </row>
    <row r="33" spans="2:8" ht="33">
      <c r="B33" s="163" t="s">
        <v>7146</v>
      </c>
      <c r="C33" s="131" t="s">
        <v>7147</v>
      </c>
      <c r="D33" s="132" t="s">
        <v>7148</v>
      </c>
      <c r="E33" s="133" t="s">
        <v>7138</v>
      </c>
      <c r="F33" s="76"/>
      <c r="G33" s="76"/>
      <c r="H33" s="135" t="s">
        <v>7149</v>
      </c>
    </row>
    <row r="34" spans="2:8">
      <c r="B34" s="163" t="s">
        <v>7150</v>
      </c>
      <c r="C34" s="131" t="s">
        <v>7151</v>
      </c>
      <c r="D34" s="132" t="s">
        <v>7152</v>
      </c>
      <c r="E34" s="133" t="s">
        <v>7153</v>
      </c>
      <c r="F34" s="76"/>
      <c r="G34" s="76"/>
      <c r="H34" s="135"/>
    </row>
    <row r="35" spans="2:8">
      <c r="B35" s="163"/>
      <c r="C35" s="131"/>
      <c r="D35" s="132"/>
      <c r="E35" s="133"/>
      <c r="F35" s="76"/>
      <c r="G35" s="76"/>
      <c r="H35" s="135"/>
    </row>
    <row r="36" spans="2:8">
      <c r="B36" s="163"/>
      <c r="C36" s="131"/>
      <c r="D36" s="132"/>
      <c r="E36" s="133"/>
      <c r="F36" s="76"/>
      <c r="G36" s="76"/>
      <c r="H36" s="13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row r="42" spans="2:8">
      <c r="B42" s="45"/>
      <c r="C42" s="45"/>
      <c r="D42" s="45"/>
      <c r="E42" s="45"/>
      <c r="F42" s="45"/>
      <c r="G42" s="45"/>
      <c r="H42" s="45"/>
    </row>
    <row r="43" spans="2:8">
      <c r="B43" s="45"/>
      <c r="C43" s="45"/>
      <c r="D43" s="45"/>
      <c r="E43" s="45"/>
      <c r="F43" s="45"/>
      <c r="G43" s="45"/>
      <c r="H43" s="45"/>
    </row>
    <row r="44" spans="2:8">
      <c r="B44" s="45"/>
      <c r="C44" s="45"/>
      <c r="D44" s="45"/>
      <c r="E44" s="45"/>
      <c r="F44" s="45"/>
      <c r="G44" s="45"/>
      <c r="H44" s="45"/>
    </row>
    <row r="45" spans="2:8">
      <c r="B45" s="45"/>
      <c r="C45" s="45"/>
      <c r="D45" s="45"/>
      <c r="E45" s="45"/>
      <c r="F45" s="45"/>
      <c r="G45" s="45"/>
      <c r="H45" s="45"/>
    </row>
    <row r="46" spans="2:8">
      <c r="B46" s="45"/>
      <c r="C46" s="45"/>
      <c r="D46" s="45"/>
      <c r="E46" s="45"/>
      <c r="F46" s="45"/>
      <c r="G46" s="45"/>
      <c r="H46" s="45"/>
    </row>
    <row r="47" spans="2:8">
      <c r="B47" s="45"/>
      <c r="C47" s="45"/>
      <c r="D47" s="45"/>
      <c r="E47" s="45"/>
      <c r="F47" s="45"/>
      <c r="G47" s="45"/>
      <c r="H47" s="45"/>
    </row>
    <row r="48" spans="2:8">
      <c r="B48" s="45"/>
      <c r="C48" s="45"/>
      <c r="D48" s="45"/>
      <c r="E48" s="45"/>
      <c r="F48" s="45"/>
      <c r="G48" s="45"/>
      <c r="H48" s="45"/>
    </row>
    <row r="49" spans="2:8">
      <c r="B49" s="45"/>
      <c r="C49" s="45"/>
      <c r="D49" s="45"/>
      <c r="E49" s="45"/>
      <c r="F49" s="45"/>
      <c r="G49" s="45"/>
      <c r="H49" s="45"/>
    </row>
    <row r="50" spans="2:8">
      <c r="B50" s="45"/>
      <c r="C50" s="45"/>
      <c r="D50" s="45"/>
      <c r="E50" s="45"/>
      <c r="F50" s="45"/>
      <c r="G50" s="45"/>
      <c r="H50" s="45"/>
    </row>
  </sheetData>
  <mergeCells count="1">
    <mergeCell ref="A2:A3"/>
  </mergeCells>
  <phoneticPr fontId="2" type="noConversion"/>
  <dataValidations count="2">
    <dataValidation type="list" allowBlank="1" showInputMessage="1" showErrorMessage="1" sqref="C6" xr:uid="{242E3DAC-006D-42ED-9442-ABC3819F0BC0}">
      <formula1>"Web Service, API"</formula1>
    </dataValidation>
    <dataValidation type="list" allowBlank="1" showInputMessage="1" showErrorMessage="1" sqref="F6" xr:uid="{419E922D-D4D9-4D29-A338-8E1D8C9B42D4}">
      <formula1>"IB,MB,DAWHO, IB/MB, MB/DAWHO,IB/MB/DAWHO"</formula1>
    </dataValidation>
  </dataValidations>
  <hyperlinks>
    <hyperlink ref="A2:A3" location="'API Index'!A1" display="Return to Index" xr:uid="{7A3E48D0-A754-483C-8D49-9E6969FB703A}"/>
    <hyperlink ref="L6" r:id="rId1" xr:uid="{A6E897E0-764E-45F3-995B-D39C579127E4}"/>
  </hyperlinks>
  <pageMargins left="0.7" right="0.7" top="0.75" bottom="0.75" header="0.3" footer="0.3"/>
  <pageSetup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35500-4682-4EB3-963B-244D35DD322D}">
  <sheetPr codeName="工作表22"/>
  <dimension ref="A1:M37"/>
  <sheetViews>
    <sheetView topLeftCell="G1" workbookViewId="0">
      <selection activeCell="K6" sqref="K6:M6"/>
    </sheetView>
  </sheetViews>
  <sheetFormatPr defaultRowHeight="16.5"/>
  <cols>
    <col min="2" max="2" width="13" customWidth="1"/>
    <col min="3" max="3" width="16.375" customWidth="1"/>
    <col min="4" max="4" width="20.25" customWidth="1"/>
    <col min="5" max="5" width="24.62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t="str">
        <f>_xlfn.XLOOKUP(B6,表格1[API Code
API代碼],表格1[No])</f>
        <v>013</v>
      </c>
      <c r="D3" s="45"/>
      <c r="E3" s="45"/>
      <c r="F3" s="45"/>
      <c r="G3" s="45"/>
      <c r="H3" s="45"/>
      <c r="I3" s="45"/>
      <c r="J3" s="45"/>
      <c r="K3" s="45"/>
    </row>
    <row r="4" spans="1:13" ht="17.25" thickBot="1">
      <c r="B4" s="14" t="s">
        <v>6546</v>
      </c>
      <c r="C4" s="127" t="s">
        <v>3759</v>
      </c>
      <c r="D4" s="14" t="s">
        <v>6547</v>
      </c>
      <c r="E4" s="127" t="s">
        <v>7058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99.75" thickBot="1">
      <c r="B6" s="128" t="s">
        <v>2205</v>
      </c>
      <c r="C6" s="56" t="s">
        <v>6561</v>
      </c>
      <c r="D6" s="157" t="s">
        <v>7154</v>
      </c>
      <c r="E6" s="17" t="s">
        <v>6258</v>
      </c>
      <c r="F6" s="56" t="s">
        <v>7093</v>
      </c>
      <c r="G6" s="55" t="s">
        <v>6564</v>
      </c>
      <c r="H6" s="55" t="s">
        <v>6842</v>
      </c>
      <c r="I6" s="55" t="s">
        <v>6885</v>
      </c>
      <c r="J6" s="55" t="s">
        <v>2206</v>
      </c>
      <c r="K6" s="40" t="s">
        <v>7155</v>
      </c>
      <c r="L6" s="130" t="s">
        <v>7156</v>
      </c>
      <c r="M6" s="40" t="s">
        <v>7157</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ht="17.25" thickBot="1">
      <c r="B10" s="62">
        <v>1</v>
      </c>
      <c r="C10" s="131" t="s">
        <v>7158</v>
      </c>
      <c r="D10" s="132" t="s">
        <v>7159</v>
      </c>
      <c r="E10" s="133" t="s">
        <v>6931</v>
      </c>
      <c r="F10" s="76" t="s">
        <v>6584</v>
      </c>
      <c r="G10" s="76"/>
      <c r="H10" s="134"/>
      <c r="I10" s="45"/>
      <c r="J10" s="45"/>
      <c r="K10" s="45"/>
    </row>
    <row r="11" spans="1:13">
      <c r="B11" s="62">
        <v>2</v>
      </c>
      <c r="C11" s="131" t="s">
        <v>6846</v>
      </c>
      <c r="D11" s="132" t="s">
        <v>6859</v>
      </c>
      <c r="E11" s="133" t="s">
        <v>6848</v>
      </c>
      <c r="F11" s="76" t="s">
        <v>6584</v>
      </c>
      <c r="G11" s="76"/>
      <c r="H11" s="134"/>
      <c r="I11" s="45"/>
      <c r="J11" s="45"/>
      <c r="K11" s="45"/>
    </row>
    <row r="12" spans="1:13">
      <c r="B12" s="45"/>
      <c r="C12" s="45"/>
      <c r="D12" s="45"/>
      <c r="E12" s="45"/>
      <c r="F12" s="45"/>
      <c r="G12" s="45"/>
      <c r="H12" s="45"/>
      <c r="I12" s="45"/>
      <c r="J12" s="45"/>
      <c r="K12" s="45"/>
    </row>
    <row r="13" spans="1:13" ht="19.5" thickBot="1">
      <c r="B13" s="83" t="s">
        <v>6613</v>
      </c>
      <c r="H13" s="45"/>
      <c r="I13" s="45"/>
      <c r="J13" s="45"/>
      <c r="K13" s="45"/>
    </row>
    <row r="14" spans="1:13" ht="33.75" thickBot="1">
      <c r="B14" s="58" t="s">
        <v>6570</v>
      </c>
      <c r="C14" s="59" t="s">
        <v>6571</v>
      </c>
      <c r="D14" s="59" t="s">
        <v>6572</v>
      </c>
      <c r="E14" s="59" t="s">
        <v>6573</v>
      </c>
      <c r="F14" s="59" t="s">
        <v>6574</v>
      </c>
      <c r="G14" s="59" t="s">
        <v>6575</v>
      </c>
      <c r="H14" s="60" t="s">
        <v>6557</v>
      </c>
      <c r="I14" s="45"/>
      <c r="J14" s="45"/>
      <c r="K14" s="45"/>
    </row>
    <row r="15" spans="1:13" ht="17.25" thickBot="1">
      <c r="B15" s="62">
        <v>1</v>
      </c>
      <c r="C15" s="131" t="s">
        <v>7158</v>
      </c>
      <c r="D15" s="132" t="s">
        <v>7159</v>
      </c>
      <c r="E15" s="133" t="s">
        <v>6931</v>
      </c>
      <c r="F15" s="76" t="s">
        <v>6584</v>
      </c>
      <c r="G15" s="76"/>
      <c r="H15" s="142" t="s">
        <v>7160</v>
      </c>
      <c r="I15" s="45"/>
      <c r="J15" s="45"/>
      <c r="K15" s="45"/>
    </row>
    <row r="16" spans="1:13">
      <c r="B16" s="62">
        <v>2</v>
      </c>
      <c r="C16" s="131" t="s">
        <v>6846</v>
      </c>
      <c r="D16" s="132" t="s">
        <v>6859</v>
      </c>
      <c r="E16" s="133" t="s">
        <v>6848</v>
      </c>
      <c r="F16" s="76" t="s">
        <v>6584</v>
      </c>
      <c r="G16" s="76"/>
      <c r="H16" s="135"/>
      <c r="I16" s="45"/>
      <c r="J16" s="45"/>
      <c r="K16" s="45"/>
    </row>
    <row r="17" spans="2:11">
      <c r="B17" s="68">
        <v>3</v>
      </c>
      <c r="C17" s="72" t="s">
        <v>7066</v>
      </c>
      <c r="D17" s="136" t="s">
        <v>7098</v>
      </c>
      <c r="E17" s="133" t="s">
        <v>7067</v>
      </c>
      <c r="F17" s="76" t="s">
        <v>6584</v>
      </c>
      <c r="G17" s="72"/>
      <c r="H17" s="137" t="s">
        <v>7161</v>
      </c>
      <c r="I17" s="45"/>
      <c r="J17" s="45"/>
      <c r="K17" s="45"/>
    </row>
    <row r="18" spans="2:11">
      <c r="B18" s="68">
        <v>4</v>
      </c>
      <c r="C18" s="138" t="s">
        <v>7099</v>
      </c>
      <c r="D18" s="139" t="s">
        <v>7100</v>
      </c>
      <c r="E18" s="133" t="s">
        <v>7074</v>
      </c>
      <c r="F18" s="71"/>
      <c r="G18" s="71"/>
      <c r="H18" s="140"/>
      <c r="I18" s="45"/>
      <c r="J18" s="45"/>
      <c r="K18" s="45"/>
    </row>
    <row r="19" spans="2:11">
      <c r="B19" s="68">
        <v>5</v>
      </c>
      <c r="C19" s="138" t="s">
        <v>7162</v>
      </c>
      <c r="D19" s="141" t="s">
        <v>7163</v>
      </c>
      <c r="E19" s="150" t="s">
        <v>7164</v>
      </c>
      <c r="F19" s="71"/>
      <c r="G19" s="71"/>
      <c r="I19" s="45"/>
      <c r="J19" s="45"/>
      <c r="K19" s="45"/>
    </row>
    <row r="20" spans="2:11">
      <c r="B20" s="68">
        <v>6</v>
      </c>
      <c r="C20" s="143"/>
      <c r="D20" s="144"/>
      <c r="E20" s="150"/>
      <c r="F20" s="74"/>
      <c r="G20" s="74"/>
      <c r="H20" s="145"/>
      <c r="I20" s="45"/>
      <c r="J20" s="45"/>
      <c r="K20" s="45"/>
    </row>
    <row r="21" spans="2:11">
      <c r="B21" s="75">
        <v>7</v>
      </c>
      <c r="C21" s="131"/>
      <c r="D21" s="132"/>
      <c r="E21" s="133"/>
      <c r="F21" s="76"/>
      <c r="G21" s="76"/>
      <c r="H21" s="135"/>
      <c r="I21" s="45"/>
      <c r="J21" s="45"/>
      <c r="K21" s="45"/>
    </row>
    <row r="22" spans="2:11">
      <c r="B22" s="75">
        <v>8</v>
      </c>
      <c r="C22" s="131"/>
      <c r="D22" s="132"/>
      <c r="E22" s="133"/>
      <c r="F22" s="76"/>
      <c r="G22" s="76"/>
      <c r="H22" s="135"/>
    </row>
    <row r="23" spans="2:11">
      <c r="B23" s="75">
        <v>9</v>
      </c>
      <c r="C23" s="131"/>
      <c r="D23" s="132"/>
      <c r="E23" s="133"/>
      <c r="F23" s="76"/>
      <c r="G23" s="76"/>
      <c r="H23" s="135"/>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sheetData>
  <mergeCells count="1">
    <mergeCell ref="A2:A3"/>
  </mergeCells>
  <phoneticPr fontId="2" type="noConversion"/>
  <dataValidations count="2">
    <dataValidation type="list" allowBlank="1" showInputMessage="1" showErrorMessage="1" sqref="F6" xr:uid="{6432E03D-7750-4662-AF3F-2A16C462A8D8}">
      <formula1>"IB,MB,DAWHO, IB/MB, MB/DAWHO,IB/MB/DAWHO"</formula1>
    </dataValidation>
    <dataValidation type="list" allowBlank="1" showInputMessage="1" showErrorMessage="1" sqref="C6" xr:uid="{5A82A156-061B-456A-9DD0-8ABD432BAC06}">
      <formula1>"Web Service, API"</formula1>
    </dataValidation>
  </dataValidations>
  <hyperlinks>
    <hyperlink ref="A2:A3" location="'API Index'!A1" display="Return to Index" xr:uid="{73918015-2A17-4384-B0C6-D20E8BD6487E}"/>
    <hyperlink ref="L6" r:id="rId1" xr:uid="{519ED88D-4CC3-49A9-95E9-AAF7E2274C86}"/>
  </hyperlinks>
  <pageMargins left="0.7" right="0.7" top="0.75" bottom="0.75" header="0.3" footer="0.3"/>
  <pageSetup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3C56E-C537-4B39-9816-38EA2B3B6353}">
  <sheetPr codeName="工作表23"/>
  <dimension ref="A1:M41"/>
  <sheetViews>
    <sheetView topLeftCell="G1" workbookViewId="0">
      <selection activeCell="K6" sqref="K6:M6"/>
    </sheetView>
  </sheetViews>
  <sheetFormatPr defaultRowHeight="16.5"/>
  <cols>
    <col min="2" max="2" width="13" customWidth="1"/>
    <col min="3" max="3" width="16.375" customWidth="1"/>
    <col min="4" max="4" width="20.25" customWidth="1"/>
    <col min="5" max="5" width="24.62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t="str">
        <f>_xlfn.XLOOKUP(B6,表格1[API Code
API代碼],表格1[No])</f>
        <v>014</v>
      </c>
      <c r="D3" s="45"/>
      <c r="E3" s="45"/>
      <c r="F3" s="45"/>
      <c r="G3" s="45"/>
      <c r="H3" s="45"/>
      <c r="I3" s="45"/>
      <c r="J3" s="45"/>
      <c r="K3" s="45"/>
    </row>
    <row r="4" spans="1:13" ht="17.25" thickBot="1">
      <c r="B4" s="14" t="s">
        <v>6546</v>
      </c>
      <c r="C4" s="127" t="s">
        <v>3759</v>
      </c>
      <c r="D4" s="14" t="s">
        <v>6547</v>
      </c>
      <c r="E4" s="127" t="s">
        <v>7058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0" customHeight="1" thickBot="1">
      <c r="B6" s="128" t="s">
        <v>2209</v>
      </c>
      <c r="C6" s="56" t="s">
        <v>6561</v>
      </c>
      <c r="D6" s="8" t="s">
        <v>6249</v>
      </c>
      <c r="E6" s="17" t="s">
        <v>6250</v>
      </c>
      <c r="F6" s="56" t="s">
        <v>7093</v>
      </c>
      <c r="G6" s="55" t="s">
        <v>6564</v>
      </c>
      <c r="H6" s="55" t="s">
        <v>6842</v>
      </c>
      <c r="I6" s="55" t="s">
        <v>6885</v>
      </c>
      <c r="J6" s="55" t="s">
        <v>2210</v>
      </c>
      <c r="K6" s="40" t="s">
        <v>7165</v>
      </c>
      <c r="L6" s="130" t="s">
        <v>7166</v>
      </c>
      <c r="M6" s="40" t="s">
        <v>7167</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131" t="s">
        <v>6846</v>
      </c>
      <c r="D10" s="132" t="s">
        <v>6859</v>
      </c>
      <c r="E10" s="133" t="s">
        <v>6848</v>
      </c>
      <c r="F10" s="76" t="s">
        <v>6584</v>
      </c>
      <c r="G10" s="76"/>
      <c r="H10" s="134"/>
      <c r="I10" s="45"/>
      <c r="J10" s="45"/>
      <c r="K10" s="45"/>
    </row>
    <row r="11" spans="1:13">
      <c r="B11" s="45"/>
      <c r="C11" s="45"/>
      <c r="D11" s="45"/>
      <c r="E11" s="45"/>
      <c r="F11" s="45"/>
      <c r="G11" s="45"/>
      <c r="H11" s="45"/>
      <c r="I11" s="45"/>
      <c r="J11" s="45"/>
      <c r="K11" s="45"/>
    </row>
    <row r="12" spans="1:13">
      <c r="B12" s="45"/>
      <c r="C12" s="45"/>
      <c r="D12" s="45"/>
      <c r="E12" s="45"/>
      <c r="F12" s="45"/>
      <c r="G12" s="45"/>
      <c r="H12" s="45"/>
      <c r="I12" s="45"/>
      <c r="J12" s="45"/>
      <c r="K12" s="45"/>
    </row>
    <row r="13" spans="1:13" ht="21" customHeight="1" thickBot="1">
      <c r="B13" s="83" t="s">
        <v>6613</v>
      </c>
      <c r="H13" s="45"/>
      <c r="I13" s="45"/>
      <c r="J13" s="45"/>
      <c r="K13" s="45"/>
    </row>
    <row r="14" spans="1:13" ht="33.75" thickBot="1">
      <c r="B14" s="58" t="s">
        <v>6570</v>
      </c>
      <c r="C14" s="59" t="s">
        <v>6571</v>
      </c>
      <c r="D14" s="59" t="s">
        <v>6572</v>
      </c>
      <c r="E14" s="59" t="s">
        <v>6573</v>
      </c>
      <c r="F14" s="59" t="s">
        <v>6574</v>
      </c>
      <c r="G14" s="59" t="s">
        <v>6575</v>
      </c>
      <c r="H14" s="60" t="s">
        <v>6557</v>
      </c>
      <c r="I14" s="45"/>
      <c r="J14" s="45"/>
      <c r="K14" s="45"/>
    </row>
    <row r="15" spans="1:13">
      <c r="B15" s="62">
        <v>1</v>
      </c>
      <c r="C15" s="131" t="s">
        <v>6846</v>
      </c>
      <c r="D15" s="132" t="s">
        <v>6859</v>
      </c>
      <c r="E15" s="133" t="s">
        <v>6848</v>
      </c>
      <c r="F15" s="76" t="s">
        <v>6584</v>
      </c>
      <c r="G15" s="76"/>
      <c r="H15" s="135"/>
      <c r="I15" s="45"/>
      <c r="J15" s="45"/>
      <c r="K15" s="45"/>
    </row>
    <row r="16" spans="1:13">
      <c r="B16" s="68">
        <v>2</v>
      </c>
      <c r="C16" s="72" t="s">
        <v>7066</v>
      </c>
      <c r="D16" s="136" t="s">
        <v>7098</v>
      </c>
      <c r="E16" s="133" t="s">
        <v>7067</v>
      </c>
      <c r="F16" s="76" t="s">
        <v>6584</v>
      </c>
      <c r="G16" s="72"/>
      <c r="H16" s="137" t="s">
        <v>7161</v>
      </c>
      <c r="I16" s="45"/>
      <c r="J16" s="45"/>
      <c r="K16" s="45"/>
    </row>
    <row r="17" spans="2:11">
      <c r="B17" s="68">
        <v>3</v>
      </c>
      <c r="C17" s="138" t="s">
        <v>7099</v>
      </c>
      <c r="D17" s="139" t="s">
        <v>7100</v>
      </c>
      <c r="E17" s="133" t="s">
        <v>7074</v>
      </c>
      <c r="F17" s="71"/>
      <c r="G17" s="71"/>
      <c r="H17" s="140"/>
      <c r="I17" s="45"/>
      <c r="J17" s="45"/>
      <c r="K17" s="45"/>
    </row>
    <row r="18" spans="2:11">
      <c r="B18" s="68">
        <v>4</v>
      </c>
      <c r="C18" s="138" t="s">
        <v>7168</v>
      </c>
      <c r="D18" s="141" t="s">
        <v>7169</v>
      </c>
      <c r="E18" s="150"/>
      <c r="F18" s="71"/>
      <c r="G18" s="71"/>
      <c r="H18" s="142" t="s">
        <v>7170</v>
      </c>
      <c r="I18" s="45"/>
      <c r="J18" s="45"/>
      <c r="K18" s="45"/>
    </row>
    <row r="19" spans="2:11">
      <c r="B19" s="68">
        <v>4.0999999999999996</v>
      </c>
      <c r="C19" s="143" t="s">
        <v>7171</v>
      </c>
      <c r="D19" s="144" t="s">
        <v>7172</v>
      </c>
      <c r="E19" s="150" t="s">
        <v>6931</v>
      </c>
      <c r="F19" s="74"/>
      <c r="G19" s="74"/>
      <c r="H19" s="145"/>
      <c r="I19" s="45"/>
      <c r="J19" s="45"/>
      <c r="K19" s="45"/>
    </row>
    <row r="20" spans="2:11" ht="181.5">
      <c r="B20" s="75">
        <v>4.2</v>
      </c>
      <c r="C20" s="131" t="s">
        <v>7173</v>
      </c>
      <c r="D20" s="132" t="s">
        <v>7174</v>
      </c>
      <c r="E20" s="133" t="s">
        <v>6854</v>
      </c>
      <c r="F20" s="76"/>
      <c r="G20" s="76"/>
      <c r="H20" s="135" t="s">
        <v>7175</v>
      </c>
      <c r="I20" s="45"/>
      <c r="J20" s="45"/>
      <c r="K20" s="45"/>
    </row>
    <row r="21" spans="2:11">
      <c r="B21" s="45"/>
      <c r="C21" s="45"/>
      <c r="D21" s="45"/>
      <c r="E21" s="45"/>
      <c r="F21" s="45"/>
      <c r="G21" s="45"/>
      <c r="H21" s="45"/>
    </row>
    <row r="22" spans="2:11">
      <c r="B22" s="45"/>
      <c r="C22" s="45"/>
      <c r="D22" s="45"/>
      <c r="E22" s="45"/>
      <c r="F22" s="45"/>
      <c r="G22" s="45"/>
      <c r="H22" s="45"/>
    </row>
    <row r="23" spans="2:11">
      <c r="B23" s="45"/>
      <c r="C23" s="45"/>
      <c r="D23" s="45"/>
      <c r="E23" s="45"/>
      <c r="F23" s="45"/>
      <c r="G23" s="45"/>
      <c r="H23" s="45"/>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sheetData>
  <mergeCells count="1">
    <mergeCell ref="A2:A3"/>
  </mergeCells>
  <phoneticPr fontId="2" type="noConversion"/>
  <dataValidations count="2">
    <dataValidation type="list" allowBlank="1" showInputMessage="1" showErrorMessage="1" sqref="F6" xr:uid="{4819A6FD-A3A0-49F4-92BA-752FF04F0CF9}">
      <formula1>"IB,MB,DAWHO, IB/MB, MB/DAWHO,IB/MB/DAWHO"</formula1>
    </dataValidation>
    <dataValidation type="list" allowBlank="1" showInputMessage="1" showErrorMessage="1" sqref="C6" xr:uid="{EE905BD2-9D01-4763-B63D-D72378B2F639}">
      <formula1>"Web Service, API"</formula1>
    </dataValidation>
  </dataValidations>
  <hyperlinks>
    <hyperlink ref="A2:A3" location="'API Index'!A1" display="Return to Index" xr:uid="{2C7124AD-C2E9-4FE7-8F6C-3159748108AD}"/>
    <hyperlink ref="L6" r:id="rId1" xr:uid="{D0A28F60-1A74-4A83-BE4A-6096ADED7D1E}"/>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6473-C664-4371-AF28-2A7BA6B3C70E}">
  <sheetPr codeName="工作表24"/>
  <dimension ref="A1:M39"/>
  <sheetViews>
    <sheetView zoomScale="85" zoomScaleNormal="85" workbookViewId="0">
      <selection activeCell="A2" sqref="A2:A3"/>
    </sheetView>
  </sheetViews>
  <sheetFormatPr defaultRowHeight="16.5"/>
  <cols>
    <col min="2" max="2" width="13" customWidth="1"/>
    <col min="3" max="3" width="16.375" customWidth="1"/>
    <col min="4" max="4" width="20.25" customWidth="1"/>
    <col min="5" max="5" width="24.62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t="str">
        <f>_xlfn.XLOOKUP(B6,表格1[API Code
API代碼],表格1[No])</f>
        <v>015</v>
      </c>
      <c r="D3" s="45"/>
      <c r="E3" s="45"/>
      <c r="F3" s="45"/>
      <c r="G3" s="45"/>
      <c r="H3" s="45"/>
      <c r="I3" s="45"/>
      <c r="J3" s="45"/>
      <c r="K3" s="45"/>
    </row>
    <row r="4" spans="1:13" ht="17.25" thickBot="1">
      <c r="B4" s="14" t="s">
        <v>6546</v>
      </c>
      <c r="C4" s="127" t="s">
        <v>3759</v>
      </c>
      <c r="D4" s="14" t="s">
        <v>6547</v>
      </c>
      <c r="E4" s="127" t="s">
        <v>7058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0" customHeight="1" thickBot="1">
      <c r="B6" s="128" t="s">
        <v>2213</v>
      </c>
      <c r="C6" s="56" t="s">
        <v>6561</v>
      </c>
      <c r="D6" s="157" t="s">
        <v>7176</v>
      </c>
      <c r="E6" s="17" t="s">
        <v>6255</v>
      </c>
      <c r="F6" s="56" t="s">
        <v>7093</v>
      </c>
      <c r="G6" s="55" t="s">
        <v>6564</v>
      </c>
      <c r="H6" s="55" t="s">
        <v>6842</v>
      </c>
      <c r="I6" s="55" t="s">
        <v>6885</v>
      </c>
      <c r="J6" s="55" t="s">
        <v>7177</v>
      </c>
      <c r="K6" t="s">
        <v>7178</v>
      </c>
      <c r="L6" s="158" t="s">
        <v>7179</v>
      </c>
      <c r="M6" t="s">
        <v>7180</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131" t="s">
        <v>6846</v>
      </c>
      <c r="D10" s="132" t="s">
        <v>6859</v>
      </c>
      <c r="E10" s="133" t="s">
        <v>6848</v>
      </c>
      <c r="F10" s="76" t="s">
        <v>6584</v>
      </c>
      <c r="G10" s="76"/>
      <c r="H10" s="134"/>
      <c r="I10" s="45"/>
      <c r="J10" s="45"/>
      <c r="K10" s="45"/>
    </row>
    <row r="11" spans="1:13">
      <c r="B11" s="45"/>
      <c r="C11" s="45"/>
      <c r="D11" s="45"/>
      <c r="E11" s="45"/>
      <c r="F11" s="45"/>
      <c r="G11" s="45"/>
      <c r="H11" s="45"/>
      <c r="I11" s="45"/>
      <c r="J11" s="45"/>
      <c r="K11" s="45"/>
    </row>
    <row r="12" spans="1:13">
      <c r="B12" s="45"/>
      <c r="C12" s="45"/>
      <c r="D12" s="45"/>
      <c r="E12" s="45"/>
      <c r="F12" s="45"/>
      <c r="G12" s="45"/>
      <c r="H12" s="45"/>
      <c r="I12" s="45"/>
      <c r="J12" s="45"/>
      <c r="K12" s="45"/>
    </row>
    <row r="13" spans="1:13" ht="21" customHeight="1" thickBot="1">
      <c r="B13" s="83" t="s">
        <v>6613</v>
      </c>
      <c r="H13" s="45"/>
      <c r="I13" s="45"/>
      <c r="J13" s="45"/>
      <c r="K13" s="45"/>
    </row>
    <row r="14" spans="1:13" ht="33.75" thickBot="1">
      <c r="B14" s="58" t="s">
        <v>6570</v>
      </c>
      <c r="C14" s="59" t="s">
        <v>6571</v>
      </c>
      <c r="D14" s="59" t="s">
        <v>6572</v>
      </c>
      <c r="E14" s="59" t="s">
        <v>6573</v>
      </c>
      <c r="F14" s="59" t="s">
        <v>6574</v>
      </c>
      <c r="G14" s="59" t="s">
        <v>6575</v>
      </c>
      <c r="H14" s="60" t="s">
        <v>6557</v>
      </c>
      <c r="I14" s="45"/>
      <c r="J14" s="45"/>
      <c r="K14" s="45"/>
    </row>
    <row r="15" spans="1:13">
      <c r="B15" s="62">
        <v>1</v>
      </c>
      <c r="C15" s="131" t="s">
        <v>6846</v>
      </c>
      <c r="D15" s="132" t="s">
        <v>6859</v>
      </c>
      <c r="E15" s="133" t="s">
        <v>6848</v>
      </c>
      <c r="F15" s="76" t="s">
        <v>6584</v>
      </c>
      <c r="G15" s="76"/>
      <c r="H15" s="135"/>
      <c r="I15" s="45"/>
      <c r="J15" s="45"/>
      <c r="K15" s="45"/>
    </row>
    <row r="16" spans="1:13">
      <c r="B16" s="68">
        <v>2</v>
      </c>
      <c r="C16" s="72" t="s">
        <v>7066</v>
      </c>
      <c r="D16" s="136" t="s">
        <v>7098</v>
      </c>
      <c r="E16" s="133" t="s">
        <v>7067</v>
      </c>
      <c r="F16" s="76" t="s">
        <v>6584</v>
      </c>
      <c r="G16" s="72"/>
      <c r="H16" s="137" t="s">
        <v>7161</v>
      </c>
      <c r="I16" s="45"/>
      <c r="J16" s="45"/>
      <c r="K16" s="45"/>
    </row>
    <row r="17" spans="2:11">
      <c r="B17" s="68">
        <v>3</v>
      </c>
      <c r="C17" s="138" t="s">
        <v>7099</v>
      </c>
      <c r="D17" s="139" t="s">
        <v>7100</v>
      </c>
      <c r="E17" s="133" t="s">
        <v>7074</v>
      </c>
      <c r="F17" s="71"/>
      <c r="G17" s="71"/>
      <c r="H17" s="140"/>
      <c r="I17" s="45"/>
      <c r="J17" s="45"/>
      <c r="K17" s="45"/>
    </row>
    <row r="18" spans="2:11">
      <c r="B18" s="68">
        <v>4</v>
      </c>
      <c r="C18" s="138" t="s">
        <v>7181</v>
      </c>
      <c r="D18" s="141" t="s">
        <v>7182</v>
      </c>
      <c r="E18" s="150" t="s">
        <v>7183</v>
      </c>
      <c r="F18" s="71"/>
      <c r="G18" s="71"/>
      <c r="H18" s="142" t="s">
        <v>7184</v>
      </c>
      <c r="I18" s="45"/>
      <c r="J18" s="45"/>
      <c r="K18" s="45"/>
    </row>
    <row r="19" spans="2:11">
      <c r="B19" s="45"/>
      <c r="C19" s="45"/>
      <c r="D19" s="45"/>
      <c r="E19" s="45"/>
      <c r="F19" s="45"/>
      <c r="G19" s="45"/>
      <c r="H19" s="45"/>
    </row>
    <row r="20" spans="2:11">
      <c r="B20" s="45"/>
      <c r="C20" s="45"/>
      <c r="D20" s="45"/>
      <c r="E20" s="45"/>
      <c r="F20" s="45"/>
      <c r="G20" s="45"/>
      <c r="H20" s="45"/>
    </row>
    <row r="21" spans="2:11">
      <c r="B21" s="45"/>
      <c r="C21" s="45"/>
      <c r="D21" s="45"/>
      <c r="E21" s="45"/>
      <c r="F21" s="45"/>
      <c r="G21" s="45"/>
      <c r="H21" s="45"/>
    </row>
    <row r="22" spans="2:11">
      <c r="B22" s="45"/>
      <c r="C22" s="45"/>
      <c r="D22" s="45"/>
      <c r="E22" s="45"/>
      <c r="F22" s="45"/>
      <c r="G22" s="45"/>
      <c r="H22" s="45"/>
    </row>
    <row r="23" spans="2:11">
      <c r="B23" s="45"/>
      <c r="C23" s="45"/>
      <c r="D23" s="45"/>
      <c r="E23" s="45"/>
      <c r="F23" s="45"/>
      <c r="G23" s="45"/>
      <c r="H23" s="45"/>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sheetData>
  <mergeCells count="1">
    <mergeCell ref="A2:A3"/>
  </mergeCells>
  <phoneticPr fontId="2" type="noConversion"/>
  <dataValidations count="2">
    <dataValidation type="list" allowBlank="1" showInputMessage="1" showErrorMessage="1" sqref="C6" xr:uid="{142DC652-2BD7-41EF-A614-EF49DDC60E73}">
      <formula1>"Web Service, API"</formula1>
    </dataValidation>
    <dataValidation type="list" allowBlank="1" showInputMessage="1" showErrorMessage="1" sqref="F6" xr:uid="{052C5AA9-894C-433A-8C76-339C9B5B53CA}">
      <formula1>"IB,MB,DAWHO, IB/MB, MB/DAWHO,IB/MB/DAWHO"</formula1>
    </dataValidation>
  </dataValidations>
  <hyperlinks>
    <hyperlink ref="A2:A3" location="'API Index'!A1" display="Return to Index" xr:uid="{F0D6FBAE-185F-42C0-A6BF-EFD86716CB55}"/>
    <hyperlink ref="L6" r:id="rId1" xr:uid="{4CB15C51-BCA2-4AA4-9485-F0527BDDB0C4}"/>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BFC7A-57D8-4592-9AF6-607E30A58A9E}">
  <sheetPr codeName="工作表25"/>
  <dimension ref="A1:M36"/>
  <sheetViews>
    <sheetView workbookViewId="0">
      <selection activeCell="A2" sqref="A2:A3"/>
    </sheetView>
  </sheetViews>
  <sheetFormatPr defaultRowHeight="16.5"/>
  <cols>
    <col min="2" max="2" width="13" customWidth="1"/>
    <col min="3" max="3" width="16.375" customWidth="1"/>
    <col min="4" max="4" width="20.25" customWidth="1"/>
    <col min="5" max="5" width="24.62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t="str">
        <f>_xlfn.XLOOKUP(B6,表格1[API Code
API代碼],表格1[No])</f>
        <v>016</v>
      </c>
      <c r="D3" s="45"/>
      <c r="E3" s="45"/>
      <c r="F3" s="45"/>
      <c r="G3" s="45"/>
      <c r="H3" s="45"/>
      <c r="I3" s="45"/>
      <c r="J3" s="45"/>
      <c r="K3" s="45"/>
    </row>
    <row r="4" spans="1:13" ht="17.25" thickBot="1">
      <c r="B4" s="14" t="s">
        <v>6546</v>
      </c>
      <c r="C4" s="127" t="s">
        <v>3759</v>
      </c>
      <c r="D4" s="14" t="s">
        <v>6547</v>
      </c>
      <c r="E4" s="127" t="s">
        <v>7058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0" customHeight="1" thickBot="1">
      <c r="B6" s="128" t="s">
        <v>7185</v>
      </c>
      <c r="C6" s="56" t="s">
        <v>6561</v>
      </c>
      <c r="D6" s="8" t="s">
        <v>7185</v>
      </c>
      <c r="E6" s="17" t="s">
        <v>6256</v>
      </c>
      <c r="F6" s="56" t="s">
        <v>7093</v>
      </c>
      <c r="G6" s="55" t="s">
        <v>6564</v>
      </c>
      <c r="H6" s="55" t="s">
        <v>6842</v>
      </c>
      <c r="I6" s="55" t="s">
        <v>6885</v>
      </c>
      <c r="J6" s="55" t="s">
        <v>2217</v>
      </c>
      <c r="K6" t="s">
        <v>7186</v>
      </c>
      <c r="L6" s="158" t="s">
        <v>7187</v>
      </c>
      <c r="M6" t="s">
        <v>7188</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131" t="s">
        <v>6846</v>
      </c>
      <c r="D10" s="132" t="s">
        <v>6859</v>
      </c>
      <c r="E10" s="133" t="s">
        <v>6848</v>
      </c>
      <c r="F10" s="76" t="s">
        <v>6584</v>
      </c>
      <c r="G10" s="76"/>
      <c r="H10" s="134"/>
      <c r="I10" s="45"/>
      <c r="J10" s="45"/>
      <c r="K10" s="45"/>
    </row>
    <row r="11" spans="1:13">
      <c r="B11" s="45"/>
      <c r="C11" s="45"/>
      <c r="D11" s="45"/>
      <c r="E11" s="45"/>
      <c r="F11" s="45"/>
      <c r="G11" s="45"/>
      <c r="H11" s="45"/>
      <c r="I11" s="45"/>
      <c r="J11" s="45"/>
      <c r="K11" s="45"/>
    </row>
    <row r="12" spans="1:13">
      <c r="B12" s="45"/>
      <c r="C12" s="45"/>
      <c r="D12" s="45"/>
      <c r="E12" s="45"/>
      <c r="F12" s="45"/>
      <c r="G12" s="45"/>
      <c r="H12" s="45"/>
      <c r="I12" s="45"/>
      <c r="J12" s="45"/>
      <c r="K12" s="45"/>
    </row>
    <row r="13" spans="1:13" ht="21" customHeight="1" thickBot="1">
      <c r="B13" s="83" t="s">
        <v>6613</v>
      </c>
      <c r="H13" s="45"/>
      <c r="I13" s="45"/>
      <c r="J13" s="45"/>
      <c r="K13" s="45"/>
    </row>
    <row r="14" spans="1:13" ht="33.75" thickBot="1">
      <c r="B14" s="58" t="s">
        <v>6570</v>
      </c>
      <c r="C14" s="59" t="s">
        <v>6571</v>
      </c>
      <c r="D14" s="59" t="s">
        <v>6572</v>
      </c>
      <c r="E14" s="59" t="s">
        <v>6573</v>
      </c>
      <c r="F14" s="59" t="s">
        <v>6574</v>
      </c>
      <c r="G14" s="59" t="s">
        <v>6575</v>
      </c>
      <c r="H14" s="60" t="s">
        <v>6557</v>
      </c>
      <c r="I14" s="45"/>
      <c r="J14" s="45"/>
      <c r="K14" s="45"/>
    </row>
    <row r="15" spans="1:13">
      <c r="B15" s="62">
        <v>1</v>
      </c>
      <c r="C15" s="131" t="s">
        <v>6846</v>
      </c>
      <c r="D15" s="132" t="s">
        <v>6859</v>
      </c>
      <c r="E15" s="133" t="s">
        <v>6848</v>
      </c>
      <c r="F15" s="76" t="s">
        <v>6584</v>
      </c>
      <c r="G15" s="76"/>
      <c r="H15" s="135"/>
      <c r="I15" s="45"/>
      <c r="J15" s="45"/>
      <c r="K15" s="45"/>
    </row>
    <row r="16" spans="1:13">
      <c r="B16" s="68">
        <v>2</v>
      </c>
      <c r="C16" s="72" t="s">
        <v>7066</v>
      </c>
      <c r="D16" s="136" t="s">
        <v>7098</v>
      </c>
      <c r="E16" s="133" t="s">
        <v>7067</v>
      </c>
      <c r="F16" s="76" t="s">
        <v>6584</v>
      </c>
      <c r="G16" s="72"/>
      <c r="H16" s="137" t="s">
        <v>7161</v>
      </c>
      <c r="I16" s="45"/>
      <c r="J16" s="45"/>
      <c r="K16" s="45"/>
    </row>
    <row r="17" spans="2:11">
      <c r="B17" s="68">
        <v>3</v>
      </c>
      <c r="C17" s="138" t="s">
        <v>7099</v>
      </c>
      <c r="D17" s="139" t="s">
        <v>7100</v>
      </c>
      <c r="E17" s="133" t="s">
        <v>7074</v>
      </c>
      <c r="F17" s="71"/>
      <c r="G17" s="71"/>
      <c r="H17" s="140"/>
      <c r="I17" s="45"/>
      <c r="J17" s="45"/>
      <c r="K17" s="45"/>
    </row>
    <row r="18" spans="2:11">
      <c r="B18" s="68">
        <v>4</v>
      </c>
      <c r="C18" s="138" t="s">
        <v>7189</v>
      </c>
      <c r="D18" s="141" t="s">
        <v>6937</v>
      </c>
      <c r="E18" s="150" t="s">
        <v>6931</v>
      </c>
      <c r="F18" s="71"/>
      <c r="G18" s="71"/>
      <c r="H18" s="142" t="s">
        <v>7160</v>
      </c>
      <c r="I18" s="45"/>
      <c r="J18" s="45"/>
      <c r="K18" s="45"/>
    </row>
    <row r="19" spans="2:11">
      <c r="B19" s="68">
        <v>5</v>
      </c>
      <c r="C19" s="143" t="s">
        <v>7104</v>
      </c>
      <c r="D19" s="144" t="s">
        <v>6954</v>
      </c>
      <c r="E19" s="150" t="s">
        <v>7164</v>
      </c>
      <c r="F19" s="74"/>
      <c r="G19" s="74"/>
      <c r="H19" s="145"/>
      <c r="I19" s="45"/>
      <c r="J19" s="45"/>
      <c r="K19" s="45"/>
    </row>
    <row r="20" spans="2:11">
      <c r="B20" s="75">
        <v>6</v>
      </c>
      <c r="C20" s="131" t="s">
        <v>7190</v>
      </c>
      <c r="D20" s="132" t="s">
        <v>7191</v>
      </c>
      <c r="E20" s="133" t="s">
        <v>7164</v>
      </c>
      <c r="F20" s="76"/>
      <c r="G20" s="76"/>
      <c r="H20" s="135"/>
      <c r="I20" s="45"/>
      <c r="J20" s="45"/>
      <c r="K20" s="45"/>
    </row>
    <row r="21" spans="2:11">
      <c r="B21" s="75">
        <v>7</v>
      </c>
      <c r="C21" s="131" t="s">
        <v>7192</v>
      </c>
      <c r="D21" s="132" t="s">
        <v>6960</v>
      </c>
      <c r="E21" s="133" t="s">
        <v>6851</v>
      </c>
      <c r="F21" s="76"/>
      <c r="G21" s="76"/>
      <c r="H21" s="135"/>
    </row>
    <row r="22" spans="2:11">
      <c r="B22" s="75">
        <v>8</v>
      </c>
      <c r="C22" s="131" t="s">
        <v>7193</v>
      </c>
      <c r="D22" s="132" t="s">
        <v>7194</v>
      </c>
      <c r="E22" s="133" t="s">
        <v>7164</v>
      </c>
      <c r="F22" s="76"/>
      <c r="G22" s="76"/>
      <c r="H22" s="135"/>
    </row>
    <row r="23" spans="2:11">
      <c r="B23" s="45"/>
      <c r="C23" s="45"/>
      <c r="D23" s="45"/>
      <c r="E23" s="45"/>
      <c r="F23" s="45"/>
      <c r="G23" s="45"/>
      <c r="H23" s="45"/>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sheetData>
  <mergeCells count="1">
    <mergeCell ref="A2:A3"/>
  </mergeCells>
  <phoneticPr fontId="2" type="noConversion"/>
  <dataValidations count="2">
    <dataValidation type="list" allowBlank="1" showInputMessage="1" showErrorMessage="1" sqref="C6" xr:uid="{7B830361-BD09-4B65-AD2A-434B89C349ED}">
      <formula1>"Web Service, API"</formula1>
    </dataValidation>
    <dataValidation type="list" allowBlank="1" showInputMessage="1" showErrorMessage="1" sqref="F6" xr:uid="{2C7F746B-C052-44AD-BD21-F4DA0383D8BC}">
      <formula1>"IB,MB,DAWHO, IB/MB, MB/DAWHO,IB/MB/DAWHO"</formula1>
    </dataValidation>
  </dataValidations>
  <hyperlinks>
    <hyperlink ref="A2:A3" location="'API Index'!A1" display="Return to Index" xr:uid="{D8E428DD-15EC-4CE5-B34A-FDAE51D87F22}"/>
    <hyperlink ref="L6" r:id="rId1" xr:uid="{4E053F8C-14CC-4F08-B167-FD6C83EB670C}"/>
  </hyperlinks>
  <pageMargins left="0.7" right="0.7" top="0.75" bottom="0.75" header="0.3" footer="0.3"/>
  <pageSetup paperSize="9" orientation="portrait"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FB5D7-C96E-410F-AF17-2B45C8E370CF}">
  <sheetPr codeName="工作表26"/>
  <dimension ref="A1:M36"/>
  <sheetViews>
    <sheetView workbookViewId="0">
      <selection activeCell="A2" sqref="A2:A3"/>
    </sheetView>
  </sheetViews>
  <sheetFormatPr defaultRowHeight="16.5"/>
  <cols>
    <col min="2" max="2" width="13" customWidth="1"/>
    <col min="3" max="3" width="16.375" customWidth="1"/>
    <col min="4" max="4" width="20.25" customWidth="1"/>
    <col min="5" max="5" width="24.62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t="str">
        <f>_xlfn.XLOOKUP(B6,表格1[API Code
API代碼],表格1[No])</f>
        <v>017</v>
      </c>
      <c r="D3" s="45"/>
      <c r="E3" s="45"/>
      <c r="F3" s="45"/>
      <c r="G3" s="45"/>
      <c r="H3" s="45"/>
      <c r="I3" s="45"/>
      <c r="J3" s="45"/>
      <c r="K3" s="45"/>
    </row>
    <row r="4" spans="1:13" ht="17.25" thickBot="1">
      <c r="B4" s="14" t="s">
        <v>6546</v>
      </c>
      <c r="C4" s="127" t="s">
        <v>3759</v>
      </c>
      <c r="D4" s="14" t="s">
        <v>6547</v>
      </c>
      <c r="E4" s="127" t="s">
        <v>7058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0" customHeight="1" thickBot="1">
      <c r="B6" s="128" t="s">
        <v>7195</v>
      </c>
      <c r="C6" s="56" t="s">
        <v>6561</v>
      </c>
      <c r="D6" s="157" t="s">
        <v>7195</v>
      </c>
      <c r="E6" s="17" t="s">
        <v>6257</v>
      </c>
      <c r="F6" s="56" t="s">
        <v>7093</v>
      </c>
      <c r="G6" s="55" t="s">
        <v>6564</v>
      </c>
      <c r="H6" s="55" t="s">
        <v>6842</v>
      </c>
      <c r="I6" s="55" t="s">
        <v>6885</v>
      </c>
      <c r="J6" s="55" t="s">
        <v>7196</v>
      </c>
      <c r="K6" s="158" t="s">
        <v>7197</v>
      </c>
      <c r="L6" s="158" t="s">
        <v>7198</v>
      </c>
      <c r="M6" t="s">
        <v>7199</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131" t="s">
        <v>6846</v>
      </c>
      <c r="D10" s="132" t="s">
        <v>6859</v>
      </c>
      <c r="E10" s="133" t="s">
        <v>6848</v>
      </c>
      <c r="F10" s="76" t="s">
        <v>6584</v>
      </c>
      <c r="G10" s="76"/>
      <c r="H10" s="134"/>
      <c r="I10" s="45"/>
      <c r="J10" s="45"/>
      <c r="K10" s="45"/>
    </row>
    <row r="11" spans="1:13">
      <c r="B11" s="45"/>
      <c r="C11" s="45"/>
      <c r="D11" s="45"/>
      <c r="E11" s="45"/>
      <c r="F11" s="45"/>
      <c r="G11" s="45"/>
      <c r="H11" s="45"/>
      <c r="I11" s="45"/>
      <c r="J11" s="45"/>
      <c r="K11" s="45"/>
    </row>
    <row r="12" spans="1:13">
      <c r="B12" s="45"/>
      <c r="C12" s="45"/>
      <c r="D12" s="45"/>
      <c r="E12" s="45"/>
      <c r="F12" s="45"/>
      <c r="G12" s="45"/>
      <c r="H12" s="45"/>
      <c r="I12" s="45"/>
      <c r="J12" s="45"/>
      <c r="K12" s="45"/>
    </row>
    <row r="13" spans="1:13" ht="21" customHeight="1" thickBot="1">
      <c r="B13" s="83" t="s">
        <v>6613</v>
      </c>
      <c r="H13" s="45"/>
      <c r="I13" s="45"/>
      <c r="J13" s="45"/>
      <c r="K13" s="45"/>
    </row>
    <row r="14" spans="1:13" ht="33.75" thickBot="1">
      <c r="B14" s="58" t="s">
        <v>6570</v>
      </c>
      <c r="C14" s="59" t="s">
        <v>6571</v>
      </c>
      <c r="D14" s="59" t="s">
        <v>6572</v>
      </c>
      <c r="E14" s="59" t="s">
        <v>6573</v>
      </c>
      <c r="F14" s="59" t="s">
        <v>6574</v>
      </c>
      <c r="G14" s="59" t="s">
        <v>6575</v>
      </c>
      <c r="H14" s="60" t="s">
        <v>6557</v>
      </c>
      <c r="I14" s="45"/>
      <c r="J14" s="45"/>
      <c r="K14" s="45"/>
    </row>
    <row r="15" spans="1:13">
      <c r="B15" s="62">
        <v>1</v>
      </c>
      <c r="C15" s="131" t="s">
        <v>6846</v>
      </c>
      <c r="D15" s="132" t="s">
        <v>6859</v>
      </c>
      <c r="E15" s="133" t="s">
        <v>6848</v>
      </c>
      <c r="F15" s="76" t="s">
        <v>6584</v>
      </c>
      <c r="G15" s="76"/>
      <c r="H15" s="135"/>
      <c r="I15" s="45"/>
      <c r="J15" s="45"/>
      <c r="K15" s="45"/>
    </row>
    <row r="16" spans="1:13">
      <c r="B16" s="68">
        <v>2</v>
      </c>
      <c r="C16" s="72" t="s">
        <v>7066</v>
      </c>
      <c r="D16" s="136" t="s">
        <v>7098</v>
      </c>
      <c r="E16" s="133" t="s">
        <v>7067</v>
      </c>
      <c r="F16" s="76" t="s">
        <v>6584</v>
      </c>
      <c r="G16" s="72"/>
      <c r="H16" s="137" t="s">
        <v>7161</v>
      </c>
      <c r="I16" s="45"/>
      <c r="J16" s="45"/>
      <c r="K16" s="45"/>
    </row>
    <row r="17" spans="2:11">
      <c r="B17" s="68">
        <v>3</v>
      </c>
      <c r="C17" s="138" t="s">
        <v>7099</v>
      </c>
      <c r="D17" s="139" t="s">
        <v>7100</v>
      </c>
      <c r="E17" s="133" t="s">
        <v>7074</v>
      </c>
      <c r="F17" s="71"/>
      <c r="G17" s="71"/>
      <c r="H17" s="140"/>
      <c r="I17" s="45"/>
      <c r="J17" s="45"/>
      <c r="K17" s="45"/>
    </row>
    <row r="18" spans="2:11">
      <c r="B18" s="68">
        <v>4</v>
      </c>
      <c r="C18" s="138" t="s">
        <v>7200</v>
      </c>
      <c r="D18" s="141" t="s">
        <v>7124</v>
      </c>
      <c r="E18" s="150" t="s">
        <v>6931</v>
      </c>
      <c r="F18" s="71"/>
      <c r="G18" s="71"/>
      <c r="H18" s="142" t="s">
        <v>7160</v>
      </c>
      <c r="I18" s="45"/>
      <c r="J18" s="45"/>
      <c r="K18" s="45"/>
    </row>
    <row r="19" spans="2:11">
      <c r="B19" s="68">
        <v>5</v>
      </c>
      <c r="C19" s="143" t="s">
        <v>7126</v>
      </c>
      <c r="D19" s="144" t="s">
        <v>7127</v>
      </c>
      <c r="E19" s="150" t="s">
        <v>7164</v>
      </c>
      <c r="F19" s="74"/>
      <c r="G19" s="74"/>
      <c r="H19" s="145"/>
      <c r="I19" s="45"/>
      <c r="J19" s="45"/>
      <c r="K19" s="45"/>
    </row>
    <row r="20" spans="2:11">
      <c r="B20" s="75">
        <v>6</v>
      </c>
      <c r="C20" s="131" t="s">
        <v>7201</v>
      </c>
      <c r="D20" s="132" t="s">
        <v>7130</v>
      </c>
      <c r="E20" s="133" t="s">
        <v>7164</v>
      </c>
      <c r="F20" s="76"/>
      <c r="G20" s="76"/>
      <c r="H20" s="135"/>
      <c r="I20" s="45"/>
      <c r="J20" s="45"/>
      <c r="K20" s="45"/>
    </row>
    <row r="21" spans="2:11">
      <c r="B21" s="75">
        <v>7</v>
      </c>
      <c r="C21" s="131" t="s">
        <v>7192</v>
      </c>
      <c r="D21" s="132" t="s">
        <v>7102</v>
      </c>
      <c r="E21" s="133" t="s">
        <v>6851</v>
      </c>
      <c r="F21" s="76"/>
      <c r="G21" s="76"/>
      <c r="H21" s="135"/>
    </row>
    <row r="22" spans="2:11">
      <c r="B22" s="75">
        <v>8</v>
      </c>
      <c r="C22" s="131"/>
      <c r="D22" s="132"/>
      <c r="E22" s="133"/>
      <c r="F22" s="76"/>
      <c r="G22" s="76"/>
      <c r="H22" s="135"/>
    </row>
    <row r="23" spans="2:11">
      <c r="B23" s="45"/>
      <c r="C23" s="45"/>
      <c r="D23" s="45"/>
      <c r="E23" s="45"/>
      <c r="F23" s="45"/>
      <c r="G23" s="45"/>
      <c r="H23" s="45"/>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sheetData>
  <mergeCells count="1">
    <mergeCell ref="A2:A3"/>
  </mergeCells>
  <phoneticPr fontId="2" type="noConversion"/>
  <dataValidations count="2">
    <dataValidation type="list" allowBlank="1" showInputMessage="1" showErrorMessage="1" sqref="F6" xr:uid="{FAB6F939-73C1-4081-BD7E-C8F221D8A2C2}">
      <formula1>"IB,MB,DAWHO, IB/MB, MB/DAWHO,IB/MB/DAWHO"</formula1>
    </dataValidation>
    <dataValidation type="list" allowBlank="1" showInputMessage="1" showErrorMessage="1" sqref="C6" xr:uid="{DE46E1E1-697D-4777-91C9-C7AF390FC859}">
      <formula1>"Web Service, API"</formula1>
    </dataValidation>
  </dataValidations>
  <hyperlinks>
    <hyperlink ref="A2:A3" location="'API Index'!A1" display="Return to Index" xr:uid="{3495F005-C8C7-4915-B88F-081F36CCB3FD}"/>
    <hyperlink ref="K6" r:id="rId1" xr:uid="{F58F3C96-0709-49C7-B46F-4723AA87F152}"/>
    <hyperlink ref="L6" r:id="rId2" xr:uid="{FFAE112B-341A-4F68-9A47-FCFCFA5848DC}"/>
  </hyperlinks>
  <pageMargins left="0.7" right="0.7" top="0.75" bottom="0.75" header="0.3" footer="0.3"/>
  <pageSetup paperSize="9" orientation="portrait"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39F4E-A7CE-4F1C-9C22-64ECE9CA5FAC}">
  <sheetPr codeName="工作表27">
    <tabColor theme="2"/>
  </sheetPr>
  <dimension ref="A1:M59"/>
  <sheetViews>
    <sheetView zoomScaleNormal="100" workbookViewId="0">
      <selection activeCell="A2" sqref="A2:A3"/>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tr">
        <f>_xlfn.XLOOKUP(B6,表格1[API Code
API代碼],表格1[No])</f>
        <v>018</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Inv01_E</v>
      </c>
      <c r="C6" s="56" t="s">
        <v>2093</v>
      </c>
      <c r="D6" s="55" t="s">
        <v>2228</v>
      </c>
      <c r="E6" s="55" t="s">
        <v>2229</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ht="17.25" thickBot="1">
      <c r="B18" s="120">
        <v>1</v>
      </c>
      <c r="C18" s="178" t="s">
        <v>7220</v>
      </c>
      <c r="D18" s="178" t="s">
        <v>7221</v>
      </c>
      <c r="E18" s="179" t="s">
        <v>7222</v>
      </c>
      <c r="F18" s="122" t="s">
        <v>6584</v>
      </c>
      <c r="G18" s="180"/>
      <c r="H18" s="181"/>
      <c r="I18" s="45"/>
      <c r="J18" s="45"/>
      <c r="K18" s="45"/>
    </row>
    <row r="19" spans="2:11">
      <c r="B19" s="146"/>
      <c r="C19" s="152"/>
      <c r="D19" s="151"/>
      <c r="E19" s="146"/>
      <c r="F19" s="97"/>
      <c r="G19" s="97"/>
      <c r="H19" s="153"/>
      <c r="I19" s="45"/>
      <c r="J19" s="45"/>
      <c r="K19" s="45"/>
    </row>
    <row r="20" spans="2:11">
      <c r="B20" s="45"/>
      <c r="C20" s="45"/>
      <c r="D20" s="45"/>
      <c r="E20" s="45"/>
      <c r="F20" s="45"/>
      <c r="G20" s="45"/>
      <c r="H20" s="45"/>
      <c r="I20" s="45"/>
      <c r="J20" s="45"/>
      <c r="K20" s="45"/>
    </row>
    <row r="21" spans="2:11">
      <c r="B21" s="45"/>
      <c r="C21" s="45"/>
      <c r="D21" s="45"/>
      <c r="E21" s="45"/>
      <c r="F21" s="45"/>
      <c r="G21" s="45"/>
      <c r="H21" s="45"/>
      <c r="I21" s="45"/>
      <c r="J21" s="45"/>
      <c r="K21" s="45"/>
    </row>
    <row r="22" spans="2:11" ht="19.5" thickBot="1">
      <c r="B22" s="83" t="s">
        <v>7224</v>
      </c>
      <c r="C22" t="s">
        <v>7206</v>
      </c>
      <c r="H22" s="45"/>
      <c r="I22" s="45"/>
      <c r="J22" s="45"/>
      <c r="K22" s="45"/>
    </row>
    <row r="23" spans="2:11" ht="17.25" thickBot="1">
      <c r="B23" s="84" t="s">
        <v>6570</v>
      </c>
      <c r="C23" s="85" t="s">
        <v>6571</v>
      </c>
      <c r="D23" s="85" t="s">
        <v>6572</v>
      </c>
      <c r="E23" s="85" t="s">
        <v>6573</v>
      </c>
      <c r="F23" s="85" t="s">
        <v>6574</v>
      </c>
      <c r="G23" s="85" t="s">
        <v>6575</v>
      </c>
      <c r="H23" s="86" t="s">
        <v>6557</v>
      </c>
      <c r="I23" s="45"/>
      <c r="J23" s="45"/>
      <c r="K23" s="45"/>
    </row>
    <row r="24" spans="2:11">
      <c r="B24" s="87">
        <v>1</v>
      </c>
      <c r="C24" s="165" t="s">
        <v>7207</v>
      </c>
      <c r="D24" s="165" t="s">
        <v>7208</v>
      </c>
      <c r="E24" s="166" t="s">
        <v>7209</v>
      </c>
      <c r="F24" s="89" t="s">
        <v>6584</v>
      </c>
      <c r="G24" s="89"/>
      <c r="H24" s="167" t="s">
        <v>7210</v>
      </c>
      <c r="I24" s="45"/>
      <c r="J24" s="45"/>
      <c r="K24" s="45"/>
    </row>
    <row r="25" spans="2:11">
      <c r="B25" s="91">
        <v>2</v>
      </c>
      <c r="C25" s="168" t="s">
        <v>7225</v>
      </c>
      <c r="D25" s="168" t="s">
        <v>7212</v>
      </c>
      <c r="E25" s="23" t="s">
        <v>7213</v>
      </c>
      <c r="F25" s="93" t="s">
        <v>6584</v>
      </c>
      <c r="G25" s="94"/>
      <c r="H25" s="169" t="s">
        <v>7214</v>
      </c>
      <c r="I25" s="45"/>
      <c r="J25" s="45"/>
      <c r="K25" s="45"/>
    </row>
    <row r="26" spans="2:11" ht="78.75">
      <c r="B26" s="91">
        <v>3</v>
      </c>
      <c r="C26" s="170" t="s">
        <v>7215</v>
      </c>
      <c r="D26" s="170" t="s">
        <v>7216</v>
      </c>
      <c r="E26" s="182" t="s">
        <v>7209</v>
      </c>
      <c r="F26" s="93" t="s">
        <v>6584</v>
      </c>
      <c r="G26" s="93"/>
      <c r="H26" s="172" t="s">
        <v>7217</v>
      </c>
      <c r="I26" s="45"/>
      <c r="J26" s="45"/>
      <c r="K26" s="45"/>
    </row>
    <row r="27" spans="2:11">
      <c r="B27" s="91">
        <v>4</v>
      </c>
      <c r="C27" s="25" t="s">
        <v>7218</v>
      </c>
      <c r="D27" s="25" t="s">
        <v>7219</v>
      </c>
      <c r="E27" s="22" t="s">
        <v>7213</v>
      </c>
      <c r="F27" s="93" t="s">
        <v>6584</v>
      </c>
      <c r="G27" s="93"/>
      <c r="H27" s="173"/>
      <c r="I27" s="45"/>
      <c r="J27" s="45"/>
      <c r="K27" s="45"/>
    </row>
    <row r="28" spans="2:11">
      <c r="B28" s="91">
        <v>5</v>
      </c>
      <c r="C28" s="25" t="s">
        <v>7220</v>
      </c>
      <c r="D28" s="25" t="s">
        <v>7221</v>
      </c>
      <c r="E28" s="22" t="s">
        <v>7222</v>
      </c>
      <c r="F28" s="93" t="s">
        <v>6584</v>
      </c>
      <c r="G28" s="97"/>
      <c r="H28" s="173"/>
      <c r="I28" s="45"/>
      <c r="J28" s="45"/>
      <c r="K28" s="45"/>
    </row>
    <row r="29" spans="2:11" ht="47.25">
      <c r="B29" s="91">
        <v>6</v>
      </c>
      <c r="C29" s="170" t="s">
        <v>7226</v>
      </c>
      <c r="D29" s="183" t="s">
        <v>7227</v>
      </c>
      <c r="E29" s="182" t="s">
        <v>7228</v>
      </c>
      <c r="F29" s="93" t="s">
        <v>6584</v>
      </c>
      <c r="G29" s="93"/>
      <c r="H29" s="173" t="s">
        <v>7229</v>
      </c>
      <c r="I29" s="45"/>
      <c r="J29" s="45"/>
      <c r="K29" s="45"/>
    </row>
    <row r="30" spans="2:11" ht="17.25" thickBot="1">
      <c r="B30" s="99">
        <v>7</v>
      </c>
      <c r="C30" s="184" t="s">
        <v>7099</v>
      </c>
      <c r="D30" s="185" t="s">
        <v>7230</v>
      </c>
      <c r="E30" s="186" t="s">
        <v>7231</v>
      </c>
      <c r="F30" s="102" t="s">
        <v>6584</v>
      </c>
      <c r="G30" s="114"/>
      <c r="H30" s="187"/>
      <c r="I30" s="45"/>
      <c r="J30" s="45"/>
      <c r="K30" s="45"/>
    </row>
    <row r="31" spans="2:11">
      <c r="B31" s="45"/>
      <c r="C31" s="45"/>
      <c r="D31" s="45"/>
      <c r="E31" s="45"/>
      <c r="F31" s="45"/>
      <c r="G31" s="45"/>
      <c r="H31" s="45"/>
    </row>
    <row r="32" spans="2:11" ht="19.5" thickBot="1">
      <c r="B32" s="83" t="s">
        <v>7224</v>
      </c>
      <c r="C32" t="s">
        <v>7223</v>
      </c>
      <c r="H32" s="45"/>
      <c r="I32" s="45"/>
      <c r="J32" s="45"/>
      <c r="K32" s="45"/>
    </row>
    <row r="33" spans="2:11" ht="17.25" thickBot="1">
      <c r="B33" s="84" t="s">
        <v>6570</v>
      </c>
      <c r="C33" s="85" t="s">
        <v>6571</v>
      </c>
      <c r="D33" s="85" t="s">
        <v>6572</v>
      </c>
      <c r="E33" s="85" t="s">
        <v>6573</v>
      </c>
      <c r="F33" s="85" t="s">
        <v>6574</v>
      </c>
      <c r="G33" s="85" t="s">
        <v>6575</v>
      </c>
      <c r="H33" s="86" t="s">
        <v>6557</v>
      </c>
      <c r="I33" s="45"/>
      <c r="J33" s="45"/>
      <c r="K33" s="45"/>
    </row>
    <row r="34" spans="2:11">
      <c r="B34" s="87">
        <v>1</v>
      </c>
      <c r="C34" s="188" t="s">
        <v>7232</v>
      </c>
      <c r="D34" s="188" t="s">
        <v>7233</v>
      </c>
      <c r="E34" s="189" t="s">
        <v>7209</v>
      </c>
      <c r="F34" s="89" t="s">
        <v>6584</v>
      </c>
      <c r="G34" s="89"/>
      <c r="H34" s="167"/>
      <c r="I34" s="45"/>
      <c r="J34" s="45"/>
      <c r="K34" s="45"/>
    </row>
    <row r="35" spans="2:11">
      <c r="B35" s="91">
        <v>2</v>
      </c>
      <c r="C35" s="168" t="s">
        <v>7234</v>
      </c>
      <c r="D35" s="25" t="s">
        <v>7235</v>
      </c>
      <c r="E35" s="22" t="s">
        <v>7236</v>
      </c>
      <c r="F35" s="93" t="s">
        <v>6584</v>
      </c>
      <c r="G35" s="94"/>
      <c r="H35" s="169"/>
      <c r="I35" s="45"/>
      <c r="J35" s="45"/>
      <c r="K35" s="45"/>
    </row>
    <row r="36" spans="2:11">
      <c r="B36" s="91">
        <v>3</v>
      </c>
      <c r="C36" s="190" t="s">
        <v>7237</v>
      </c>
      <c r="D36" s="20" t="s">
        <v>7238</v>
      </c>
      <c r="E36" s="22"/>
      <c r="F36" s="93"/>
      <c r="G36" s="93"/>
      <c r="H36" s="172" t="s">
        <v>7239</v>
      </c>
      <c r="I36" s="45"/>
      <c r="J36" s="45"/>
      <c r="K36" s="45"/>
    </row>
    <row r="37" spans="2:11">
      <c r="B37" s="91">
        <v>3.1</v>
      </c>
      <c r="C37" s="191" t="s">
        <v>7240</v>
      </c>
      <c r="D37" s="192" t="s">
        <v>7241</v>
      </c>
      <c r="E37" s="182" t="s">
        <v>7242</v>
      </c>
      <c r="F37" s="93" t="s">
        <v>6584</v>
      </c>
      <c r="G37" s="93"/>
      <c r="H37" s="173"/>
      <c r="I37" s="45"/>
      <c r="J37" s="45"/>
      <c r="K37" s="45"/>
    </row>
    <row r="38" spans="2:11">
      <c r="B38" s="91">
        <v>3.2</v>
      </c>
      <c r="C38" s="191" t="s">
        <v>7243</v>
      </c>
      <c r="D38" s="192" t="s">
        <v>7244</v>
      </c>
      <c r="E38" s="182" t="s">
        <v>7245</v>
      </c>
      <c r="F38" s="93" t="s">
        <v>6584</v>
      </c>
      <c r="G38" s="97"/>
      <c r="H38" s="173"/>
      <c r="I38" s="45"/>
      <c r="J38" s="45"/>
      <c r="K38" s="45"/>
    </row>
    <row r="39" spans="2:11" ht="47.25">
      <c r="B39" s="91">
        <v>3.3</v>
      </c>
      <c r="C39" s="168" t="s">
        <v>7246</v>
      </c>
      <c r="D39" s="25" t="s">
        <v>7247</v>
      </c>
      <c r="E39" s="22" t="s">
        <v>7245</v>
      </c>
      <c r="F39" s="93" t="s">
        <v>6584</v>
      </c>
      <c r="G39" s="93"/>
      <c r="H39" s="173" t="s">
        <v>7248</v>
      </c>
      <c r="I39" s="45"/>
      <c r="J39" s="45"/>
      <c r="K39" s="45"/>
    </row>
    <row r="40" spans="2:11" ht="33">
      <c r="B40" s="91">
        <v>3.4</v>
      </c>
      <c r="C40" s="168" t="s">
        <v>7249</v>
      </c>
      <c r="D40" s="25" t="s">
        <v>7250</v>
      </c>
      <c r="E40" s="22" t="s">
        <v>7251</v>
      </c>
      <c r="F40" s="93" t="s">
        <v>6584</v>
      </c>
      <c r="G40" s="94"/>
      <c r="H40" s="169" t="s">
        <v>7252</v>
      </c>
      <c r="I40" s="45"/>
      <c r="J40" s="45"/>
      <c r="K40" s="45"/>
    </row>
    <row r="41" spans="2:11">
      <c r="B41" s="91">
        <v>3.5</v>
      </c>
      <c r="C41" s="25" t="s">
        <v>7253</v>
      </c>
      <c r="D41" s="25" t="s">
        <v>7254</v>
      </c>
      <c r="E41" s="22" t="s">
        <v>7209</v>
      </c>
      <c r="F41" s="93" t="s">
        <v>6584</v>
      </c>
      <c r="G41" s="94"/>
      <c r="H41" s="169"/>
      <c r="I41" s="45"/>
      <c r="J41" s="45"/>
      <c r="K41" s="45"/>
    </row>
    <row r="42" spans="2:11">
      <c r="B42" s="91">
        <v>3.6</v>
      </c>
      <c r="C42" s="25" t="s">
        <v>7255</v>
      </c>
      <c r="D42" s="25" t="s">
        <v>7256</v>
      </c>
      <c r="E42" s="22" t="s">
        <v>7257</v>
      </c>
      <c r="F42" s="93" t="s">
        <v>6584</v>
      </c>
      <c r="G42" s="94"/>
      <c r="H42" s="169"/>
      <c r="I42" s="45"/>
      <c r="J42" s="45"/>
      <c r="K42" s="45"/>
    </row>
    <row r="43" spans="2:11">
      <c r="B43" s="91">
        <v>3.7</v>
      </c>
      <c r="C43" s="25" t="s">
        <v>7258</v>
      </c>
      <c r="D43" s="25" t="s">
        <v>7259</v>
      </c>
      <c r="E43" s="22" t="s">
        <v>7245</v>
      </c>
      <c r="F43" s="93" t="s">
        <v>6584</v>
      </c>
      <c r="G43" s="94"/>
      <c r="H43" s="169"/>
      <c r="I43" s="45"/>
      <c r="J43" s="45"/>
      <c r="K43" s="45"/>
    </row>
    <row r="44" spans="2:11" ht="33">
      <c r="B44" s="91">
        <v>3.8</v>
      </c>
      <c r="C44" s="170" t="s">
        <v>7260</v>
      </c>
      <c r="D44" s="191" t="s">
        <v>7261</v>
      </c>
      <c r="E44" s="182" t="s">
        <v>7251</v>
      </c>
      <c r="F44" s="93" t="s">
        <v>6584</v>
      </c>
      <c r="G44" s="94"/>
      <c r="H44" s="169" t="s">
        <v>7262</v>
      </c>
      <c r="I44" s="45"/>
      <c r="J44" s="45"/>
      <c r="K44" s="45"/>
    </row>
    <row r="45" spans="2:11">
      <c r="B45" s="91">
        <v>3.9</v>
      </c>
      <c r="C45" s="191" t="s">
        <v>7263</v>
      </c>
      <c r="D45" s="191" t="s">
        <v>7264</v>
      </c>
      <c r="E45" s="182" t="s">
        <v>7245</v>
      </c>
      <c r="F45" s="93" t="s">
        <v>6584</v>
      </c>
      <c r="G45" s="94"/>
      <c r="H45" s="169"/>
      <c r="I45" s="45"/>
      <c r="J45" s="45"/>
      <c r="K45" s="45"/>
    </row>
    <row r="46" spans="2:11">
      <c r="B46" s="193" t="s">
        <v>7265</v>
      </c>
      <c r="C46" s="191" t="s">
        <v>7266</v>
      </c>
      <c r="D46" s="191" t="s">
        <v>7267</v>
      </c>
      <c r="E46" s="182" t="s">
        <v>7257</v>
      </c>
      <c r="F46" s="93"/>
      <c r="G46" s="94"/>
      <c r="H46" s="169"/>
      <c r="I46" s="45"/>
      <c r="J46" s="45"/>
      <c r="K46" s="45"/>
    </row>
    <row r="47" spans="2:11">
      <c r="B47" s="91">
        <v>3.11</v>
      </c>
      <c r="C47" s="191" t="s">
        <v>7268</v>
      </c>
      <c r="D47" s="191" t="s">
        <v>7269</v>
      </c>
      <c r="E47" s="182" t="s">
        <v>7270</v>
      </c>
      <c r="F47" s="93" t="s">
        <v>6584</v>
      </c>
      <c r="G47" s="94"/>
      <c r="H47" s="169" t="s">
        <v>7051</v>
      </c>
      <c r="I47" s="45"/>
      <c r="J47" s="45"/>
      <c r="K47" s="45"/>
    </row>
    <row r="48" spans="2:11">
      <c r="B48" s="91">
        <v>3.12</v>
      </c>
      <c r="C48" s="191" t="s">
        <v>7271</v>
      </c>
      <c r="D48" s="191" t="s">
        <v>7272</v>
      </c>
      <c r="E48" s="182" t="s">
        <v>7270</v>
      </c>
      <c r="F48" s="93" t="s">
        <v>6584</v>
      </c>
      <c r="G48" s="94"/>
      <c r="H48" s="169" t="s">
        <v>7051</v>
      </c>
      <c r="I48" s="45"/>
      <c r="J48" s="45"/>
      <c r="K48" s="45"/>
    </row>
    <row r="49" spans="2:11" ht="17.25" thickBot="1">
      <c r="B49" s="99">
        <v>3.13</v>
      </c>
      <c r="C49" s="184" t="s">
        <v>7273</v>
      </c>
      <c r="D49" s="184" t="s">
        <v>7274</v>
      </c>
      <c r="E49" s="186" t="s">
        <v>7275</v>
      </c>
      <c r="F49" s="102" t="s">
        <v>6584</v>
      </c>
      <c r="G49" s="114"/>
      <c r="H49" s="187"/>
      <c r="I49" s="45"/>
      <c r="J49" s="45"/>
      <c r="K49" s="45"/>
    </row>
    <row r="50" spans="2:11">
      <c r="B50" s="45"/>
      <c r="C50" s="45"/>
      <c r="D50" s="45"/>
      <c r="E50" s="45"/>
      <c r="F50" s="45"/>
      <c r="G50" s="45"/>
      <c r="H50" s="45"/>
    </row>
    <row r="51" spans="2:11">
      <c r="B51" s="45"/>
      <c r="C51" s="45"/>
      <c r="D51" s="45"/>
      <c r="E51" s="45"/>
      <c r="F51" s="45"/>
      <c r="G51" s="45"/>
      <c r="H51" s="45"/>
    </row>
    <row r="52" spans="2:11">
      <c r="B52" s="45"/>
      <c r="C52" s="45"/>
      <c r="D52" s="45"/>
      <c r="E52" s="45"/>
      <c r="F52" s="45"/>
      <c r="G52" s="45"/>
      <c r="H52" s="45"/>
    </row>
    <row r="53" spans="2:11">
      <c r="B53" s="45"/>
      <c r="C53" s="45"/>
      <c r="D53" s="45"/>
      <c r="E53" s="45"/>
      <c r="F53" s="45"/>
      <c r="G53" s="45"/>
      <c r="H53" s="45"/>
    </row>
    <row r="54" spans="2:11">
      <c r="B54" s="45"/>
      <c r="C54" s="45"/>
      <c r="D54" s="45"/>
      <c r="E54" s="45"/>
      <c r="F54" s="45"/>
      <c r="G54" s="45"/>
      <c r="H54" s="45"/>
    </row>
    <row r="55" spans="2:11">
      <c r="B55" s="45"/>
      <c r="C55" s="45"/>
      <c r="D55" s="45"/>
      <c r="E55" s="45"/>
      <c r="F55" s="45"/>
      <c r="G55" s="45"/>
      <c r="H55" s="45"/>
    </row>
    <row r="56" spans="2:11">
      <c r="B56" s="45"/>
      <c r="C56" s="45"/>
      <c r="D56" s="45"/>
      <c r="E56" s="45"/>
      <c r="F56" s="45"/>
      <c r="G56" s="45"/>
      <c r="H56" s="45"/>
    </row>
    <row r="57" spans="2:11">
      <c r="B57" s="45"/>
      <c r="C57" s="45"/>
      <c r="D57" s="45"/>
      <c r="E57" s="45"/>
      <c r="F57" s="45"/>
      <c r="G57" s="45"/>
      <c r="H57" s="45"/>
    </row>
    <row r="58" spans="2:11">
      <c r="B58" s="45"/>
      <c r="C58" s="45"/>
      <c r="D58" s="45"/>
      <c r="E58" s="45"/>
      <c r="F58" s="45"/>
      <c r="G58" s="45"/>
      <c r="H58" s="45"/>
    </row>
    <row r="59" spans="2:11">
      <c r="B59" s="45"/>
      <c r="C59" s="45"/>
      <c r="D59" s="45"/>
      <c r="E59" s="45"/>
      <c r="F59" s="45"/>
      <c r="G59" s="45"/>
      <c r="H59" s="45"/>
    </row>
  </sheetData>
  <mergeCells count="1">
    <mergeCell ref="A2:A3"/>
  </mergeCells>
  <phoneticPr fontId="2" type="noConversion"/>
  <dataValidations count="2">
    <dataValidation type="list" allowBlank="1" showInputMessage="1" showErrorMessage="1" sqref="C6" xr:uid="{332C1AFB-E43B-4700-9773-30A8C00082E3}">
      <formula1>"Web Service, API"</formula1>
    </dataValidation>
    <dataValidation type="list" allowBlank="1" showInputMessage="1" showErrorMessage="1" sqref="F6" xr:uid="{D6435F64-072C-436E-AE0D-CDEAFF7FDA24}">
      <formula1>"IB,MB,DAWHO, IB/MB, MB/DAWHO,IB/MB/DAWHO"</formula1>
    </dataValidation>
  </dataValidations>
  <hyperlinks>
    <hyperlink ref="K6" r:id="rId1" display="https://10.11.66.149:8080/etfAPIM/" xr:uid="{6BD589C4-AACB-4E60-A540-6802449B8C78}"/>
    <hyperlink ref="L6" r:id="rId2" display="https://10.11.66.149:8080/etfAPIM/" xr:uid="{5C2DF288-043A-4E31-96C4-E24D1F7EA09E}"/>
    <hyperlink ref="M6" r:id="rId3" xr:uid="{396F6D30-A8EF-4D06-834C-02D9271AF54D}"/>
    <hyperlink ref="A2:A3" location="'API Index'!A1" display="Return to Index" xr:uid="{2BF82C6A-17DE-468A-8DBA-99557EC861E4}"/>
  </hyperlinks>
  <pageMargins left="0.7" right="0.7" top="0.75" bottom="0.75" header="0.3" footer="0.3"/>
  <pageSetup paperSize="9" orientation="portrait" r:id="rId4"/>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B5A34-D78F-48EE-ADD9-DD8C88F26766}">
  <sheetPr codeName="工作表28">
    <tabColor theme="2"/>
  </sheetPr>
  <dimension ref="A1:M47"/>
  <sheetViews>
    <sheetView zoomScaleNormal="100" workbookViewId="0">
      <selection activeCell="A2" sqref="A2:A3"/>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tr">
        <f>_xlfn.XLOOKUP(B6,表格1[API Code
API代碼],表格1[No])</f>
        <v>019</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Inv02_E</v>
      </c>
      <c r="C6" s="56" t="s">
        <v>2093</v>
      </c>
      <c r="D6" s="55" t="s">
        <v>2234</v>
      </c>
      <c r="E6" s="55" t="s">
        <v>2235</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87">
        <v>1</v>
      </c>
      <c r="C18" s="194" t="s">
        <v>7220</v>
      </c>
      <c r="D18" s="188" t="s">
        <v>7221</v>
      </c>
      <c r="E18" s="189" t="s">
        <v>7222</v>
      </c>
      <c r="F18" s="89" t="s">
        <v>6584</v>
      </c>
      <c r="G18" s="195"/>
      <c r="H18" s="167"/>
      <c r="I18" s="45"/>
      <c r="J18" s="45"/>
      <c r="K18" s="45"/>
    </row>
    <row r="19" spans="2:11">
      <c r="B19" s="91">
        <v>2</v>
      </c>
      <c r="C19" s="25" t="s">
        <v>7232</v>
      </c>
      <c r="D19" s="25" t="s">
        <v>7233</v>
      </c>
      <c r="E19" s="22" t="s">
        <v>7209</v>
      </c>
      <c r="F19" s="93" t="s">
        <v>6584</v>
      </c>
      <c r="G19" s="97"/>
      <c r="H19" s="173"/>
      <c r="I19" s="45"/>
      <c r="J19" s="45"/>
      <c r="K19" s="45"/>
    </row>
    <row r="20" spans="2:11" ht="17.25" thickBot="1">
      <c r="B20" s="99">
        <v>3</v>
      </c>
      <c r="C20" s="196" t="s">
        <v>7234</v>
      </c>
      <c r="D20" s="174" t="s">
        <v>7235</v>
      </c>
      <c r="E20" s="175" t="s">
        <v>7236</v>
      </c>
      <c r="F20" s="102" t="s">
        <v>6584</v>
      </c>
      <c r="G20" s="176"/>
      <c r="H20" s="177"/>
      <c r="I20" s="45"/>
      <c r="J20" s="45"/>
      <c r="K20" s="45"/>
    </row>
    <row r="21" spans="2:11">
      <c r="B21" s="146"/>
      <c r="C21" s="152"/>
      <c r="D21" s="151"/>
      <c r="E21" s="146"/>
      <c r="F21" s="97"/>
      <c r="G21" s="97"/>
      <c r="H21" s="153"/>
      <c r="I21" s="45"/>
      <c r="J21" s="45"/>
      <c r="K21" s="45"/>
    </row>
    <row r="22" spans="2:11">
      <c r="B22" s="45"/>
      <c r="C22" s="45"/>
      <c r="D22" s="45"/>
      <c r="E22" s="45"/>
      <c r="F22" s="45"/>
      <c r="G22" s="45"/>
      <c r="H22" s="45"/>
      <c r="I22" s="45"/>
      <c r="J22" s="45"/>
      <c r="K22" s="45"/>
    </row>
    <row r="23" spans="2:11">
      <c r="B23" s="45"/>
      <c r="C23" s="45"/>
      <c r="D23" s="45"/>
      <c r="E23" s="45"/>
      <c r="F23" s="45"/>
      <c r="G23" s="45"/>
      <c r="H23" s="45"/>
      <c r="I23" s="45"/>
      <c r="J23" s="45"/>
      <c r="K23" s="45"/>
    </row>
    <row r="24" spans="2:11" ht="19.5" thickBot="1">
      <c r="B24" s="83" t="s">
        <v>7224</v>
      </c>
      <c r="C24" t="s">
        <v>7206</v>
      </c>
      <c r="H24" s="45"/>
      <c r="I24" s="45"/>
      <c r="J24" s="45"/>
      <c r="K24" s="45"/>
    </row>
    <row r="25" spans="2:11" ht="17.25" thickBot="1">
      <c r="B25" s="84" t="s">
        <v>6570</v>
      </c>
      <c r="C25" s="85" t="s">
        <v>6571</v>
      </c>
      <c r="D25" s="85" t="s">
        <v>6572</v>
      </c>
      <c r="E25" s="85" t="s">
        <v>6573</v>
      </c>
      <c r="F25" s="85" t="s">
        <v>6574</v>
      </c>
      <c r="G25" s="85" t="s">
        <v>6575</v>
      </c>
      <c r="H25" s="86" t="s">
        <v>6557</v>
      </c>
      <c r="I25" s="45"/>
      <c r="J25" s="45"/>
      <c r="K25" s="45"/>
    </row>
    <row r="26" spans="2:11">
      <c r="B26" s="87">
        <v>1</v>
      </c>
      <c r="C26" s="165" t="s">
        <v>7207</v>
      </c>
      <c r="D26" s="165" t="s">
        <v>7208</v>
      </c>
      <c r="E26" s="166" t="s">
        <v>7209</v>
      </c>
      <c r="F26" s="89" t="s">
        <v>6584</v>
      </c>
      <c r="G26" s="89"/>
      <c r="H26" s="167" t="s">
        <v>7210</v>
      </c>
      <c r="I26" s="45"/>
      <c r="J26" s="45"/>
      <c r="K26" s="45"/>
    </row>
    <row r="27" spans="2:11">
      <c r="B27" s="91">
        <v>2</v>
      </c>
      <c r="C27" s="168" t="s">
        <v>7225</v>
      </c>
      <c r="D27" s="168" t="s">
        <v>7212</v>
      </c>
      <c r="E27" s="23" t="s">
        <v>7213</v>
      </c>
      <c r="F27" s="93" t="s">
        <v>6584</v>
      </c>
      <c r="G27" s="94"/>
      <c r="H27" s="169" t="s">
        <v>7214</v>
      </c>
      <c r="I27" s="45"/>
      <c r="J27" s="45"/>
      <c r="K27" s="45"/>
    </row>
    <row r="28" spans="2:11" ht="78.75">
      <c r="B28" s="91">
        <v>3</v>
      </c>
      <c r="C28" s="170" t="s">
        <v>7215</v>
      </c>
      <c r="D28" s="170" t="s">
        <v>7216</v>
      </c>
      <c r="E28" s="182" t="s">
        <v>7209</v>
      </c>
      <c r="F28" s="93" t="s">
        <v>6584</v>
      </c>
      <c r="G28" s="93"/>
      <c r="H28" s="172" t="s">
        <v>7217</v>
      </c>
      <c r="I28" s="45"/>
      <c r="J28" s="45"/>
      <c r="K28" s="45"/>
    </row>
    <row r="29" spans="2:11">
      <c r="B29" s="91">
        <v>4</v>
      </c>
      <c r="C29" s="25" t="s">
        <v>7218</v>
      </c>
      <c r="D29" s="25" t="s">
        <v>7219</v>
      </c>
      <c r="E29" s="22" t="s">
        <v>7213</v>
      </c>
      <c r="F29" s="93" t="s">
        <v>6584</v>
      </c>
      <c r="G29" s="93"/>
      <c r="H29" s="173"/>
      <c r="I29" s="45"/>
      <c r="J29" s="45"/>
      <c r="K29" s="45"/>
    </row>
    <row r="30" spans="2:11">
      <c r="B30" s="91">
        <v>5</v>
      </c>
      <c r="C30" s="25" t="s">
        <v>7220</v>
      </c>
      <c r="D30" s="25" t="s">
        <v>7221</v>
      </c>
      <c r="E30" s="22" t="s">
        <v>7222</v>
      </c>
      <c r="F30" s="93" t="s">
        <v>6584</v>
      </c>
      <c r="G30" s="97"/>
      <c r="H30" s="173"/>
      <c r="I30" s="45"/>
      <c r="J30" s="45"/>
      <c r="K30" s="45"/>
    </row>
    <row r="31" spans="2:11" ht="47.25">
      <c r="B31" s="91">
        <v>6</v>
      </c>
      <c r="C31" s="170" t="s">
        <v>7226</v>
      </c>
      <c r="D31" s="183" t="s">
        <v>7227</v>
      </c>
      <c r="E31" s="182" t="s">
        <v>7228</v>
      </c>
      <c r="F31" s="93" t="s">
        <v>6584</v>
      </c>
      <c r="G31" s="93"/>
      <c r="H31" s="173" t="s">
        <v>7229</v>
      </c>
      <c r="I31" s="45"/>
      <c r="J31" s="45"/>
      <c r="K31" s="45"/>
    </row>
    <row r="32" spans="2:11" ht="17.25" thickBot="1">
      <c r="B32" s="99">
        <v>7</v>
      </c>
      <c r="C32" s="184" t="s">
        <v>7099</v>
      </c>
      <c r="D32" s="185" t="s">
        <v>7230</v>
      </c>
      <c r="E32" s="186" t="s">
        <v>7231</v>
      </c>
      <c r="F32" s="102" t="s">
        <v>6584</v>
      </c>
      <c r="G32" s="114"/>
      <c r="H32" s="187"/>
      <c r="I32" s="45"/>
      <c r="J32" s="45"/>
      <c r="K32" s="45"/>
    </row>
    <row r="33" spans="2:11">
      <c r="B33" s="45"/>
      <c r="C33" s="45"/>
      <c r="D33" s="45"/>
      <c r="E33" s="45"/>
      <c r="F33" s="45"/>
      <c r="G33" s="45"/>
      <c r="H33" s="45"/>
    </row>
    <row r="34" spans="2:11" ht="19.5" thickBot="1">
      <c r="B34" s="83" t="s">
        <v>7224</v>
      </c>
      <c r="C34" t="s">
        <v>7223</v>
      </c>
      <c r="H34" s="45"/>
      <c r="I34" s="45"/>
      <c r="J34" s="45"/>
      <c r="K34" s="45"/>
    </row>
    <row r="35" spans="2:11" ht="17.25" thickBot="1">
      <c r="B35" s="84" t="s">
        <v>6570</v>
      </c>
      <c r="C35" s="85" t="s">
        <v>6571</v>
      </c>
      <c r="D35" s="85" t="s">
        <v>6572</v>
      </c>
      <c r="E35" s="85" t="s">
        <v>6573</v>
      </c>
      <c r="F35" s="85" t="s">
        <v>6574</v>
      </c>
      <c r="G35" s="85" t="s">
        <v>6575</v>
      </c>
      <c r="H35" s="86" t="s">
        <v>6557</v>
      </c>
      <c r="I35" s="45"/>
      <c r="J35" s="45"/>
      <c r="K35" s="45"/>
    </row>
    <row r="36" spans="2:11">
      <c r="B36" s="87">
        <v>1</v>
      </c>
      <c r="C36" s="188" t="s">
        <v>7232</v>
      </c>
      <c r="D36" s="188" t="s">
        <v>7233</v>
      </c>
      <c r="E36" s="189" t="s">
        <v>7209</v>
      </c>
      <c r="F36" s="89" t="s">
        <v>6584</v>
      </c>
      <c r="G36" s="89"/>
      <c r="H36" s="167"/>
      <c r="I36" s="45"/>
      <c r="J36" s="45"/>
      <c r="K36" s="45"/>
    </row>
    <row r="37" spans="2:11" ht="17.25" thickBot="1">
      <c r="B37" s="99">
        <v>2</v>
      </c>
      <c r="C37" s="196" t="s">
        <v>7234</v>
      </c>
      <c r="D37" s="174" t="s">
        <v>7235</v>
      </c>
      <c r="E37" s="175" t="s">
        <v>7236</v>
      </c>
      <c r="F37" s="102" t="s">
        <v>6584</v>
      </c>
      <c r="G37" s="114"/>
      <c r="H37" s="187"/>
      <c r="I37" s="45"/>
      <c r="J37" s="45"/>
      <c r="K37" s="45"/>
    </row>
    <row r="38" spans="2:11">
      <c r="B38" s="45"/>
      <c r="C38" s="45"/>
      <c r="D38" s="45"/>
      <c r="E38" s="45"/>
      <c r="F38" s="45"/>
      <c r="G38" s="45"/>
      <c r="H38" s="45"/>
    </row>
    <row r="39" spans="2:11">
      <c r="B39" s="45"/>
      <c r="C39" s="45"/>
      <c r="D39" s="45"/>
      <c r="E39" s="45"/>
      <c r="F39" s="45"/>
      <c r="G39" s="45"/>
      <c r="H39" s="45"/>
    </row>
    <row r="40" spans="2:11">
      <c r="B40" s="45"/>
      <c r="C40" s="45"/>
      <c r="D40" s="45"/>
      <c r="E40" s="45"/>
      <c r="F40" s="45"/>
      <c r="G40" s="45"/>
      <c r="H40" s="45"/>
    </row>
    <row r="41" spans="2:11">
      <c r="B41" s="45"/>
      <c r="C41" s="45"/>
      <c r="D41" s="45"/>
      <c r="E41" s="45"/>
      <c r="F41" s="45"/>
      <c r="G41" s="45"/>
      <c r="H41" s="45"/>
    </row>
    <row r="42" spans="2:11">
      <c r="B42" s="45"/>
      <c r="C42" s="45"/>
      <c r="D42" s="45"/>
      <c r="E42" s="45"/>
      <c r="F42" s="45"/>
      <c r="G42" s="45"/>
      <c r="H42" s="45"/>
    </row>
    <row r="43" spans="2:11">
      <c r="B43" s="45"/>
      <c r="C43" s="45"/>
      <c r="D43" s="45"/>
      <c r="E43" s="45"/>
      <c r="F43" s="45"/>
      <c r="G43" s="45"/>
      <c r="H43" s="45"/>
    </row>
    <row r="44" spans="2:11">
      <c r="B44" s="45"/>
      <c r="C44" s="45"/>
      <c r="D44" s="45"/>
      <c r="E44" s="45"/>
      <c r="F44" s="45"/>
      <c r="G44" s="45"/>
      <c r="H44" s="45"/>
    </row>
    <row r="45" spans="2:11">
      <c r="B45" s="45"/>
      <c r="C45" s="45"/>
      <c r="D45" s="45"/>
      <c r="E45" s="45"/>
      <c r="F45" s="45"/>
      <c r="G45" s="45"/>
      <c r="H45" s="45"/>
    </row>
    <row r="46" spans="2:11">
      <c r="B46" s="45"/>
      <c r="C46" s="45"/>
      <c r="D46" s="45"/>
      <c r="E46" s="45"/>
      <c r="F46" s="45"/>
      <c r="G46" s="45"/>
      <c r="H46" s="45"/>
    </row>
    <row r="47" spans="2:11">
      <c r="B47" s="45"/>
      <c r="C47" s="45"/>
      <c r="D47" s="45"/>
      <c r="E47" s="45"/>
      <c r="F47" s="45"/>
      <c r="G47" s="45"/>
      <c r="H47" s="45"/>
    </row>
  </sheetData>
  <mergeCells count="1">
    <mergeCell ref="A2:A3"/>
  </mergeCells>
  <phoneticPr fontId="2" type="noConversion"/>
  <dataValidations count="2">
    <dataValidation type="list" allowBlank="1" showInputMessage="1" showErrorMessage="1" sqref="F6" xr:uid="{A5C16B35-5684-4FD6-822F-D119ECD21A78}">
      <formula1>"IB,MB,DAWHO, IB/MB, MB/DAWHO,IB/MB/DAWHO"</formula1>
    </dataValidation>
    <dataValidation type="list" allowBlank="1" showInputMessage="1" showErrorMessage="1" sqref="C6" xr:uid="{A508B212-936A-4380-9251-4781A7F7C559}">
      <formula1>"Web Service, API"</formula1>
    </dataValidation>
  </dataValidations>
  <hyperlinks>
    <hyperlink ref="K6" r:id="rId1" display="https://10.11.66.149:8080/etfAPIM/" xr:uid="{876F9FE5-BC1C-44AB-AE06-CF5D81A6C9D8}"/>
    <hyperlink ref="L6" r:id="rId2" display="https://10.11.66.149:8080/etfAPIM/" xr:uid="{4920558B-D6B3-4D3B-8AA5-C9671F0D9358}"/>
    <hyperlink ref="M6" r:id="rId3" xr:uid="{13586874-21A2-4BD2-A52E-4F289262996F}"/>
    <hyperlink ref="A2:A3" location="'API Index'!A1" display="Return to Index" xr:uid="{BBB51CC8-9B72-49C6-AF17-7E4D4FA30CEA}"/>
  </hyperlinks>
  <pageMargins left="0.7" right="0.7" top="0.75" bottom="0.75" header="0.3" footer="0.3"/>
  <pageSetup paperSize="9" orientation="portrait" r:id="rId4"/>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477F5-C061-4684-B3FB-C3536153E74D}">
  <sheetPr codeName="工作表29">
    <tabColor theme="2"/>
  </sheetPr>
  <dimension ref="A1:M60"/>
  <sheetViews>
    <sheetView zoomScale="85" zoomScaleNormal="85" workbookViewId="0">
      <selection activeCell="A2" sqref="A2:A3"/>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tr">
        <f>_xlfn.XLOOKUP(B6,表格1[API Code
API代碼],表格1[No])</f>
        <v>020</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Inv03_E</v>
      </c>
      <c r="C6" s="56" t="s">
        <v>2093</v>
      </c>
      <c r="D6" s="55" t="s">
        <v>2239</v>
      </c>
      <c r="E6" s="55" t="s">
        <v>2240</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87">
        <v>1</v>
      </c>
      <c r="C18" s="194" t="s">
        <v>7220</v>
      </c>
      <c r="D18" s="188" t="s">
        <v>7221</v>
      </c>
      <c r="E18" s="189" t="s">
        <v>7222</v>
      </c>
      <c r="F18" s="89" t="s">
        <v>6584</v>
      </c>
      <c r="G18" s="195"/>
      <c r="H18" s="167"/>
      <c r="I18" s="45"/>
      <c r="J18" s="45"/>
      <c r="K18" s="45"/>
    </row>
    <row r="19" spans="2:11">
      <c r="B19" s="91">
        <v>2</v>
      </c>
      <c r="C19" s="25" t="s">
        <v>7232</v>
      </c>
      <c r="D19" s="25" t="s">
        <v>7233</v>
      </c>
      <c r="E19" s="22" t="s">
        <v>7209</v>
      </c>
      <c r="F19" s="93" t="s">
        <v>6584</v>
      </c>
      <c r="G19" s="97"/>
      <c r="H19" s="173"/>
      <c r="I19" s="45"/>
      <c r="J19" s="45"/>
      <c r="K19" s="45"/>
    </row>
    <row r="20" spans="2:11">
      <c r="B20" s="91">
        <v>3</v>
      </c>
      <c r="C20" s="190" t="s">
        <v>7237</v>
      </c>
      <c r="D20" s="20" t="s">
        <v>7238</v>
      </c>
      <c r="E20" s="22"/>
      <c r="F20" s="93" t="s">
        <v>6584</v>
      </c>
      <c r="G20" s="97"/>
      <c r="H20" s="173"/>
      <c r="I20" s="45"/>
      <c r="J20" s="45"/>
      <c r="K20" s="45"/>
    </row>
    <row r="21" spans="2:11" ht="31.5">
      <c r="B21" s="91">
        <v>3.1</v>
      </c>
      <c r="C21" s="168" t="s">
        <v>7276</v>
      </c>
      <c r="D21" s="25" t="s">
        <v>7247</v>
      </c>
      <c r="E21" s="22" t="s">
        <v>7245</v>
      </c>
      <c r="F21" s="93" t="s">
        <v>6584</v>
      </c>
      <c r="G21" s="97"/>
      <c r="H21" s="173" t="s">
        <v>7277</v>
      </c>
      <c r="I21" s="45"/>
      <c r="J21" s="45"/>
      <c r="K21" s="45"/>
    </row>
    <row r="22" spans="2:11" ht="32.25">
      <c r="B22" s="91">
        <v>3.2</v>
      </c>
      <c r="C22" s="168" t="s">
        <v>7278</v>
      </c>
      <c r="D22" s="25" t="s">
        <v>7250</v>
      </c>
      <c r="E22" s="22" t="s">
        <v>7251</v>
      </c>
      <c r="F22" s="93" t="s">
        <v>6584</v>
      </c>
      <c r="G22" s="97"/>
      <c r="H22" s="173" t="s">
        <v>7279</v>
      </c>
      <c r="I22" s="45"/>
      <c r="J22" s="45"/>
      <c r="K22" s="45"/>
    </row>
    <row r="23" spans="2:11" ht="17.25" thickBot="1">
      <c r="B23" s="99">
        <v>3.3</v>
      </c>
      <c r="C23" s="174" t="s">
        <v>7253</v>
      </c>
      <c r="D23" s="174" t="s">
        <v>7254</v>
      </c>
      <c r="E23" s="175" t="s">
        <v>7209</v>
      </c>
      <c r="F23" s="102" t="s">
        <v>6584</v>
      </c>
      <c r="G23" s="176"/>
      <c r="H23" s="177"/>
      <c r="I23" s="45"/>
      <c r="J23" s="45"/>
      <c r="K23" s="45"/>
    </row>
    <row r="24" spans="2:11">
      <c r="B24" s="146"/>
      <c r="C24" s="152"/>
      <c r="D24" s="151"/>
      <c r="E24" s="146"/>
      <c r="F24" s="97"/>
      <c r="G24" s="97"/>
      <c r="H24" s="153"/>
      <c r="I24" s="45"/>
      <c r="J24" s="45"/>
      <c r="K24" s="45"/>
    </row>
    <row r="25" spans="2:11">
      <c r="B25" s="45"/>
      <c r="C25" s="45"/>
      <c r="D25" s="45"/>
      <c r="E25" s="45"/>
      <c r="F25" s="45"/>
      <c r="G25" s="45"/>
      <c r="H25" s="45"/>
      <c r="I25" s="45"/>
      <c r="J25" s="45"/>
      <c r="K25" s="45"/>
    </row>
    <row r="26" spans="2:11">
      <c r="B26" s="45"/>
      <c r="C26" s="45"/>
      <c r="D26" s="45"/>
      <c r="E26" s="45"/>
      <c r="F26" s="45"/>
      <c r="G26" s="45"/>
      <c r="H26" s="45"/>
      <c r="I26" s="45"/>
      <c r="J26" s="45"/>
      <c r="K26" s="45"/>
    </row>
    <row r="27" spans="2:11" ht="19.5" thickBot="1">
      <c r="B27" s="83" t="s">
        <v>7224</v>
      </c>
      <c r="C27" t="s">
        <v>7206</v>
      </c>
      <c r="H27" s="45"/>
      <c r="I27" s="45"/>
      <c r="J27" s="45"/>
      <c r="K27" s="45"/>
    </row>
    <row r="28" spans="2:11" ht="17.25" thickBot="1">
      <c r="B28" s="84" t="s">
        <v>6570</v>
      </c>
      <c r="C28" s="85" t="s">
        <v>6571</v>
      </c>
      <c r="D28" s="85" t="s">
        <v>6572</v>
      </c>
      <c r="E28" s="85" t="s">
        <v>6573</v>
      </c>
      <c r="F28" s="85" t="s">
        <v>6574</v>
      </c>
      <c r="G28" s="85" t="s">
        <v>6575</v>
      </c>
      <c r="H28" s="86" t="s">
        <v>6557</v>
      </c>
      <c r="I28" s="45"/>
      <c r="J28" s="45"/>
      <c r="K28" s="45"/>
    </row>
    <row r="29" spans="2:11">
      <c r="B29" s="87">
        <v>1</v>
      </c>
      <c r="C29" s="165" t="s">
        <v>7207</v>
      </c>
      <c r="D29" s="165" t="s">
        <v>7208</v>
      </c>
      <c r="E29" s="166" t="s">
        <v>7209</v>
      </c>
      <c r="F29" s="89" t="s">
        <v>6584</v>
      </c>
      <c r="G29" s="89"/>
      <c r="H29" s="167" t="s">
        <v>7210</v>
      </c>
      <c r="I29" s="45"/>
      <c r="J29" s="45"/>
      <c r="K29" s="45"/>
    </row>
    <row r="30" spans="2:11">
      <c r="B30" s="91">
        <v>2</v>
      </c>
      <c r="C30" s="168" t="s">
        <v>7225</v>
      </c>
      <c r="D30" s="168" t="s">
        <v>7212</v>
      </c>
      <c r="E30" s="23" t="s">
        <v>7213</v>
      </c>
      <c r="F30" s="93" t="s">
        <v>6584</v>
      </c>
      <c r="G30" s="94"/>
      <c r="H30" s="169" t="s">
        <v>7214</v>
      </c>
      <c r="I30" s="45"/>
      <c r="J30" s="45"/>
      <c r="K30" s="45"/>
    </row>
    <row r="31" spans="2:11" ht="78.75">
      <c r="B31" s="91">
        <v>3</v>
      </c>
      <c r="C31" s="170" t="s">
        <v>7215</v>
      </c>
      <c r="D31" s="170" t="s">
        <v>7216</v>
      </c>
      <c r="E31" s="182" t="s">
        <v>7209</v>
      </c>
      <c r="F31" s="93" t="s">
        <v>6584</v>
      </c>
      <c r="G31" s="93"/>
      <c r="H31" s="172" t="s">
        <v>7217</v>
      </c>
      <c r="I31" s="45"/>
      <c r="J31" s="45"/>
      <c r="K31" s="45"/>
    </row>
    <row r="32" spans="2:11">
      <c r="B32" s="91">
        <v>4</v>
      </c>
      <c r="C32" s="25" t="s">
        <v>7218</v>
      </c>
      <c r="D32" s="25" t="s">
        <v>7219</v>
      </c>
      <c r="E32" s="22" t="s">
        <v>7213</v>
      </c>
      <c r="F32" s="93" t="s">
        <v>6584</v>
      </c>
      <c r="G32" s="93"/>
      <c r="H32" s="173"/>
      <c r="I32" s="45"/>
      <c r="J32" s="45"/>
      <c r="K32" s="45"/>
    </row>
    <row r="33" spans="2:11">
      <c r="B33" s="91">
        <v>5</v>
      </c>
      <c r="C33" s="25" t="s">
        <v>7220</v>
      </c>
      <c r="D33" s="25" t="s">
        <v>7221</v>
      </c>
      <c r="E33" s="22" t="s">
        <v>7222</v>
      </c>
      <c r="F33" s="93" t="s">
        <v>6584</v>
      </c>
      <c r="G33" s="97"/>
      <c r="H33" s="173"/>
      <c r="I33" s="45"/>
      <c r="J33" s="45"/>
      <c r="K33" s="45"/>
    </row>
    <row r="34" spans="2:11" ht="47.25">
      <c r="B34" s="91">
        <v>6</v>
      </c>
      <c r="C34" s="170" t="s">
        <v>7226</v>
      </c>
      <c r="D34" s="183" t="s">
        <v>7227</v>
      </c>
      <c r="E34" s="182" t="s">
        <v>7228</v>
      </c>
      <c r="F34" s="93" t="s">
        <v>6584</v>
      </c>
      <c r="G34" s="93"/>
      <c r="H34" s="173" t="s">
        <v>7229</v>
      </c>
      <c r="I34" s="45"/>
      <c r="J34" s="45"/>
      <c r="K34" s="45"/>
    </row>
    <row r="35" spans="2:11" ht="17.25" thickBot="1">
      <c r="B35" s="99">
        <v>7</v>
      </c>
      <c r="C35" s="184" t="s">
        <v>7099</v>
      </c>
      <c r="D35" s="185" t="s">
        <v>7230</v>
      </c>
      <c r="E35" s="186" t="s">
        <v>7231</v>
      </c>
      <c r="F35" s="102" t="s">
        <v>6584</v>
      </c>
      <c r="G35" s="114"/>
      <c r="H35" s="187"/>
      <c r="I35" s="45"/>
      <c r="J35" s="45"/>
      <c r="K35" s="45"/>
    </row>
    <row r="36" spans="2:11">
      <c r="B36" s="45"/>
      <c r="C36" s="45"/>
      <c r="D36" s="45"/>
      <c r="E36" s="45"/>
      <c r="F36" s="45"/>
      <c r="G36" s="45"/>
      <c r="H36" s="45"/>
    </row>
    <row r="37" spans="2:11" ht="19.5" thickBot="1">
      <c r="B37" s="83" t="s">
        <v>7224</v>
      </c>
      <c r="C37" t="s">
        <v>7223</v>
      </c>
      <c r="H37" s="45"/>
      <c r="I37" s="45"/>
      <c r="J37" s="45"/>
      <c r="K37" s="45"/>
    </row>
    <row r="38" spans="2:11" ht="17.25" thickBot="1">
      <c r="B38" s="84" t="s">
        <v>6570</v>
      </c>
      <c r="C38" s="85" t="s">
        <v>6571</v>
      </c>
      <c r="D38" s="85" t="s">
        <v>6572</v>
      </c>
      <c r="E38" s="85" t="s">
        <v>6573</v>
      </c>
      <c r="F38" s="85" t="s">
        <v>6574</v>
      </c>
      <c r="G38" s="85" t="s">
        <v>6575</v>
      </c>
      <c r="H38" s="86" t="s">
        <v>6557</v>
      </c>
      <c r="I38" s="45"/>
      <c r="J38" s="45"/>
      <c r="K38" s="45"/>
    </row>
    <row r="39" spans="2:11">
      <c r="B39" s="87">
        <v>1</v>
      </c>
      <c r="C39" s="197" t="s">
        <v>7232</v>
      </c>
      <c r="D39" s="197" t="s">
        <v>7233</v>
      </c>
      <c r="E39" s="198" t="s">
        <v>7209</v>
      </c>
      <c r="F39" s="89" t="s">
        <v>6584</v>
      </c>
      <c r="G39" s="89"/>
      <c r="H39" s="167"/>
      <c r="I39" s="45"/>
      <c r="J39" s="45"/>
      <c r="K39" s="45"/>
    </row>
    <row r="40" spans="2:11">
      <c r="B40" s="91">
        <v>2</v>
      </c>
      <c r="C40" s="199" t="s">
        <v>7234</v>
      </c>
      <c r="D40" s="200" t="s">
        <v>7235</v>
      </c>
      <c r="E40" s="201" t="s">
        <v>7236</v>
      </c>
      <c r="F40" s="93" t="s">
        <v>6584</v>
      </c>
      <c r="G40" s="94"/>
      <c r="H40" s="169"/>
      <c r="I40" s="45"/>
      <c r="J40" s="45"/>
      <c r="K40" s="45"/>
    </row>
    <row r="41" spans="2:11">
      <c r="B41" s="91">
        <v>3</v>
      </c>
      <c r="C41" s="202" t="s">
        <v>7237</v>
      </c>
      <c r="D41" s="203" t="s">
        <v>7238</v>
      </c>
      <c r="E41" s="204"/>
      <c r="F41" s="93"/>
      <c r="G41" s="93"/>
      <c r="H41" s="172" t="s">
        <v>7239</v>
      </c>
      <c r="I41" s="45"/>
      <c r="J41" s="45"/>
      <c r="K41" s="45"/>
    </row>
    <row r="42" spans="2:11" ht="47.25">
      <c r="B42" s="91">
        <v>3.1</v>
      </c>
      <c r="C42" s="205" t="s">
        <v>7276</v>
      </c>
      <c r="D42" s="206" t="s">
        <v>7247</v>
      </c>
      <c r="E42" s="207" t="s">
        <v>7245</v>
      </c>
      <c r="F42" s="93" t="s">
        <v>6584</v>
      </c>
      <c r="G42" s="93"/>
      <c r="H42" s="173" t="s">
        <v>7280</v>
      </c>
      <c r="I42" s="45"/>
      <c r="J42" s="45"/>
      <c r="K42" s="45"/>
    </row>
    <row r="43" spans="2:11">
      <c r="B43" s="91">
        <v>3.2</v>
      </c>
      <c r="C43" s="205" t="s">
        <v>7281</v>
      </c>
      <c r="D43" s="206" t="s">
        <v>7250</v>
      </c>
      <c r="E43" s="207" t="s">
        <v>7251</v>
      </c>
      <c r="F43" s="93" t="s">
        <v>6584</v>
      </c>
      <c r="G43" s="97"/>
      <c r="H43" s="173" t="s">
        <v>7279</v>
      </c>
      <c r="I43" s="45"/>
      <c r="J43" s="45"/>
      <c r="K43" s="45"/>
    </row>
    <row r="44" spans="2:11">
      <c r="B44" s="91">
        <v>3.3</v>
      </c>
      <c r="C44" s="206" t="s">
        <v>7253</v>
      </c>
      <c r="D44" s="206" t="s">
        <v>7254</v>
      </c>
      <c r="E44" s="204" t="s">
        <v>7209</v>
      </c>
      <c r="F44" s="93" t="s">
        <v>6584</v>
      </c>
      <c r="G44" s="93"/>
      <c r="H44" s="173"/>
      <c r="I44" s="45"/>
      <c r="J44" s="45"/>
      <c r="K44" s="45"/>
    </row>
    <row r="45" spans="2:11">
      <c r="B45" s="91">
        <v>3.4</v>
      </c>
      <c r="C45" s="206" t="s">
        <v>7255</v>
      </c>
      <c r="D45" s="206" t="s">
        <v>7256</v>
      </c>
      <c r="E45" s="204" t="s">
        <v>7257</v>
      </c>
      <c r="F45" s="93" t="s">
        <v>6584</v>
      </c>
      <c r="G45" s="94"/>
      <c r="H45" s="169"/>
      <c r="I45" s="45"/>
      <c r="J45" s="45"/>
      <c r="K45" s="45"/>
    </row>
    <row r="46" spans="2:11">
      <c r="B46" s="91">
        <v>3.5</v>
      </c>
      <c r="C46" s="206" t="s">
        <v>7282</v>
      </c>
      <c r="D46" s="206" t="s">
        <v>7283</v>
      </c>
      <c r="E46" s="204" t="s">
        <v>7245</v>
      </c>
      <c r="F46" s="93" t="s">
        <v>6584</v>
      </c>
      <c r="G46" s="94"/>
      <c r="H46" s="169"/>
      <c r="I46" s="45"/>
      <c r="J46" s="45"/>
      <c r="K46" s="45"/>
    </row>
    <row r="47" spans="2:11">
      <c r="B47" s="91">
        <v>3.6</v>
      </c>
      <c r="C47" s="206" t="s">
        <v>7263</v>
      </c>
      <c r="D47" s="206" t="s">
        <v>7264</v>
      </c>
      <c r="E47" s="204" t="s">
        <v>7245</v>
      </c>
      <c r="F47" s="93" t="s">
        <v>6584</v>
      </c>
      <c r="G47" s="94"/>
      <c r="H47" s="169"/>
      <c r="I47" s="45"/>
      <c r="J47" s="45"/>
      <c r="K47" s="45"/>
    </row>
    <row r="48" spans="2:11">
      <c r="B48" s="91">
        <v>3.7</v>
      </c>
      <c r="C48" s="208" t="s">
        <v>7266</v>
      </c>
      <c r="D48" s="208" t="s">
        <v>7267</v>
      </c>
      <c r="E48" s="204" t="s">
        <v>7257</v>
      </c>
      <c r="F48" s="93"/>
      <c r="G48" s="94"/>
      <c r="H48" s="169"/>
      <c r="I48" s="45"/>
      <c r="J48" s="45"/>
      <c r="K48" s="45"/>
    </row>
    <row r="49" spans="2:11">
      <c r="B49" s="91">
        <v>3.8</v>
      </c>
      <c r="C49" s="206" t="s">
        <v>7284</v>
      </c>
      <c r="D49" s="208" t="s">
        <v>7285</v>
      </c>
      <c r="E49" s="207" t="s">
        <v>7270</v>
      </c>
      <c r="F49" s="93" t="s">
        <v>6584</v>
      </c>
      <c r="G49" s="94"/>
      <c r="H49" s="169" t="s">
        <v>7051</v>
      </c>
      <c r="I49" s="45"/>
      <c r="J49" s="45"/>
      <c r="K49" s="45"/>
    </row>
    <row r="50" spans="2:11" ht="17.25" thickBot="1">
      <c r="B50" s="99">
        <v>3.9</v>
      </c>
      <c r="C50" s="209" t="s">
        <v>7286</v>
      </c>
      <c r="D50" s="210" t="s">
        <v>7287</v>
      </c>
      <c r="E50" s="211" t="s">
        <v>7270</v>
      </c>
      <c r="F50" s="102" t="s">
        <v>6584</v>
      </c>
      <c r="G50" s="114"/>
      <c r="H50" s="187" t="s">
        <v>7051</v>
      </c>
      <c r="I50" s="45"/>
      <c r="J50" s="45"/>
      <c r="K50" s="45"/>
    </row>
    <row r="51" spans="2:11">
      <c r="B51" s="45"/>
      <c r="C51" s="45"/>
      <c r="D51" s="45"/>
      <c r="E51" s="45"/>
      <c r="F51" s="45"/>
      <c r="G51" s="45"/>
      <c r="H51" s="45"/>
    </row>
    <row r="52" spans="2:11">
      <c r="B52" s="45"/>
      <c r="C52" s="45"/>
      <c r="D52" s="45"/>
      <c r="E52" s="45"/>
      <c r="F52" s="45"/>
      <c r="G52" s="45"/>
      <c r="H52" s="45"/>
    </row>
    <row r="53" spans="2:11">
      <c r="B53" s="45"/>
      <c r="C53" s="45"/>
      <c r="D53" s="45"/>
      <c r="E53" s="45"/>
      <c r="F53" s="45"/>
      <c r="G53" s="45"/>
      <c r="H53" s="45"/>
    </row>
    <row r="54" spans="2:11">
      <c r="B54" s="45"/>
      <c r="C54" s="45"/>
      <c r="D54" s="45"/>
      <c r="E54" s="45"/>
      <c r="F54" s="45"/>
      <c r="G54" s="45"/>
      <c r="H54" s="45"/>
    </row>
    <row r="55" spans="2:11">
      <c r="B55" s="45"/>
      <c r="C55" s="45"/>
      <c r="D55" s="45"/>
      <c r="E55" s="45"/>
      <c r="F55" s="45"/>
      <c r="G55" s="45"/>
      <c r="H55" s="45"/>
    </row>
    <row r="56" spans="2:11">
      <c r="B56" s="45"/>
      <c r="C56" s="45"/>
      <c r="D56" s="45"/>
      <c r="E56" s="45"/>
      <c r="F56" s="45"/>
      <c r="G56" s="45"/>
      <c r="H56" s="45"/>
    </row>
    <row r="57" spans="2:11">
      <c r="B57" s="45"/>
      <c r="C57" s="45"/>
      <c r="D57" s="45"/>
      <c r="E57" s="45"/>
      <c r="F57" s="45"/>
      <c r="G57" s="45"/>
      <c r="H57" s="45"/>
    </row>
    <row r="58" spans="2:11">
      <c r="B58" s="45"/>
      <c r="C58" s="45"/>
      <c r="D58" s="45"/>
      <c r="E58" s="45"/>
      <c r="F58" s="45"/>
      <c r="G58" s="45"/>
      <c r="H58" s="45"/>
    </row>
    <row r="59" spans="2:11">
      <c r="B59" s="45"/>
      <c r="C59" s="45"/>
      <c r="D59" s="45"/>
      <c r="E59" s="45"/>
      <c r="F59" s="45"/>
      <c r="G59" s="45"/>
      <c r="H59" s="45"/>
    </row>
    <row r="60" spans="2:11">
      <c r="B60" s="45"/>
      <c r="C60" s="45"/>
      <c r="D60" s="45"/>
      <c r="E60" s="45"/>
      <c r="F60" s="45"/>
      <c r="G60" s="45"/>
      <c r="H60" s="45"/>
    </row>
  </sheetData>
  <mergeCells count="1">
    <mergeCell ref="A2:A3"/>
  </mergeCells>
  <phoneticPr fontId="2" type="noConversion"/>
  <dataValidations count="2">
    <dataValidation type="list" allowBlank="1" showInputMessage="1" showErrorMessage="1" sqref="F6" xr:uid="{82F3659A-F346-4670-8D89-4941C9051260}">
      <formula1>"IB,MB,DAWHO, IB/MB, MB/DAWHO,IB/MB/DAWHO"</formula1>
    </dataValidation>
    <dataValidation type="list" allowBlank="1" showInputMessage="1" showErrorMessage="1" sqref="C6" xr:uid="{F7938A4F-B10A-437C-AC27-88DEA701C83A}">
      <formula1>"Web Service, API"</formula1>
    </dataValidation>
  </dataValidations>
  <hyperlinks>
    <hyperlink ref="K6" r:id="rId1" display="https://10.11.66.149:8080/etfAPIM/" xr:uid="{B5E2689C-1B16-4D20-BCA1-13C20A3436CC}"/>
    <hyperlink ref="L6" r:id="rId2" display="https://10.11.66.149:8080/etfAPIM/" xr:uid="{1A6B881B-ADE8-49C5-A371-1BC47D5FDD1E}"/>
    <hyperlink ref="M6" r:id="rId3" xr:uid="{4A7B3761-A1B0-4723-82F8-41C7CDEFF3FD}"/>
    <hyperlink ref="A2:A3" location="'API Index'!A1" display="Return to Index" xr:uid="{1F8DA3C5-7367-489C-A7E9-E8F3EEF4987B}"/>
  </hyperlinks>
  <pageMargins left="0.7" right="0.7" top="0.75" bottom="0.75" header="0.3" footer="0.3"/>
  <pageSetup paperSize="9" orientation="portrait" r:id="rId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977A0-1075-410E-BFBC-1F08ED3A7158}">
  <sheetPr codeName="工作表30">
    <tabColor theme="2"/>
  </sheetPr>
  <dimension ref="A1:M46"/>
  <sheetViews>
    <sheetView zoomScale="85" zoomScaleNormal="85" workbookViewId="0">
      <selection activeCell="A2" sqref="A2:A3"/>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tr">
        <f>_xlfn.XLOOKUP(B6,表格1[API Code
API代碼],表格1[No])</f>
        <v>021</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Inv04_E</v>
      </c>
      <c r="C6" s="56" t="s">
        <v>2093</v>
      </c>
      <c r="D6" s="55" t="s">
        <v>2244</v>
      </c>
      <c r="E6" s="55" t="s">
        <v>2245</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87">
        <v>1</v>
      </c>
      <c r="C18" s="212" t="s">
        <v>7220</v>
      </c>
      <c r="D18" s="197" t="s">
        <v>7221</v>
      </c>
      <c r="E18" s="198" t="s">
        <v>7222</v>
      </c>
      <c r="F18" s="89" t="s">
        <v>6584</v>
      </c>
      <c r="G18" s="195"/>
      <c r="H18" s="167"/>
      <c r="I18" s="45"/>
      <c r="J18" s="45"/>
      <c r="K18" s="45"/>
    </row>
    <row r="19" spans="2:11">
      <c r="B19" s="91">
        <v>2</v>
      </c>
      <c r="C19" s="200" t="s">
        <v>7232</v>
      </c>
      <c r="D19" s="200" t="s">
        <v>7233</v>
      </c>
      <c r="E19" s="201" t="s">
        <v>7209</v>
      </c>
      <c r="F19" s="93" t="s">
        <v>6584</v>
      </c>
      <c r="G19" s="97"/>
      <c r="H19" s="173"/>
      <c r="I19" s="45"/>
      <c r="J19" s="45"/>
      <c r="K19" s="45"/>
    </row>
    <row r="20" spans="2:11">
      <c r="B20" s="91">
        <v>3</v>
      </c>
      <c r="C20" s="202" t="s">
        <v>7237</v>
      </c>
      <c r="D20" s="203" t="s">
        <v>7238</v>
      </c>
      <c r="E20" s="204"/>
      <c r="F20" s="93" t="s">
        <v>6584</v>
      </c>
      <c r="G20" s="97"/>
      <c r="H20" s="173"/>
      <c r="I20" s="45"/>
      <c r="J20" s="45"/>
      <c r="K20" s="45"/>
    </row>
    <row r="21" spans="2:11" ht="31.5">
      <c r="B21" s="91">
        <v>3.1</v>
      </c>
      <c r="C21" s="205" t="s">
        <v>7276</v>
      </c>
      <c r="D21" s="206" t="s">
        <v>7247</v>
      </c>
      <c r="E21" s="204" t="s">
        <v>7245</v>
      </c>
      <c r="F21" s="93" t="s">
        <v>6584</v>
      </c>
      <c r="G21" s="97"/>
      <c r="H21" s="173" t="s">
        <v>7277</v>
      </c>
      <c r="I21" s="45"/>
      <c r="J21" s="45"/>
      <c r="K21" s="45"/>
    </row>
    <row r="22" spans="2:11" ht="32.25">
      <c r="B22" s="91">
        <v>3.2</v>
      </c>
      <c r="C22" s="205" t="s">
        <v>7278</v>
      </c>
      <c r="D22" s="206" t="s">
        <v>7250</v>
      </c>
      <c r="E22" s="204" t="s">
        <v>7251</v>
      </c>
      <c r="F22" s="93" t="s">
        <v>6584</v>
      </c>
      <c r="G22" s="97"/>
      <c r="H22" s="173" t="s">
        <v>7279</v>
      </c>
      <c r="I22" s="45"/>
      <c r="J22" s="45"/>
      <c r="K22" s="45"/>
    </row>
    <row r="23" spans="2:11" ht="17.25" thickBot="1">
      <c r="B23" s="99">
        <v>3.3</v>
      </c>
      <c r="C23" s="209" t="s">
        <v>7253</v>
      </c>
      <c r="D23" s="209" t="s">
        <v>7254</v>
      </c>
      <c r="E23" s="213" t="s">
        <v>7209</v>
      </c>
      <c r="F23" s="102" t="s">
        <v>6584</v>
      </c>
      <c r="G23" s="176"/>
      <c r="H23" s="177"/>
      <c r="I23" s="45"/>
      <c r="J23" s="45"/>
      <c r="K23" s="45"/>
    </row>
    <row r="24" spans="2:11">
      <c r="B24" s="146"/>
      <c r="C24" s="152"/>
      <c r="D24" s="151"/>
      <c r="E24" s="146"/>
      <c r="F24" s="97"/>
      <c r="G24" s="97"/>
      <c r="H24" s="153"/>
      <c r="I24" s="45"/>
      <c r="J24" s="45"/>
      <c r="K24" s="45"/>
    </row>
    <row r="25" spans="2:11">
      <c r="B25" s="45"/>
      <c r="C25" s="45"/>
      <c r="D25" s="45"/>
      <c r="E25" s="45"/>
      <c r="F25" s="45"/>
      <c r="G25" s="45"/>
      <c r="H25" s="45"/>
      <c r="I25" s="45"/>
      <c r="J25" s="45"/>
      <c r="K25" s="45"/>
    </row>
    <row r="26" spans="2:11">
      <c r="B26" s="45"/>
      <c r="C26" s="45"/>
      <c r="D26" s="45"/>
      <c r="E26" s="45"/>
      <c r="F26" s="45"/>
      <c r="G26" s="45"/>
      <c r="H26" s="45"/>
      <c r="I26" s="45"/>
      <c r="J26" s="45"/>
      <c r="K26" s="45"/>
    </row>
    <row r="27" spans="2:11" ht="19.5" thickBot="1">
      <c r="B27" s="83" t="s">
        <v>7224</v>
      </c>
      <c r="C27" t="s">
        <v>7206</v>
      </c>
      <c r="H27" s="45"/>
      <c r="I27" s="45"/>
      <c r="J27" s="45"/>
      <c r="K27" s="45"/>
    </row>
    <row r="28" spans="2:11" ht="17.25" thickBot="1">
      <c r="B28" s="84" t="s">
        <v>6570</v>
      </c>
      <c r="C28" s="85" t="s">
        <v>6571</v>
      </c>
      <c r="D28" s="85" t="s">
        <v>6572</v>
      </c>
      <c r="E28" s="85" t="s">
        <v>6573</v>
      </c>
      <c r="F28" s="85" t="s">
        <v>6574</v>
      </c>
      <c r="G28" s="85" t="s">
        <v>6575</v>
      </c>
      <c r="H28" s="86" t="s">
        <v>6557</v>
      </c>
      <c r="I28" s="45"/>
      <c r="J28" s="45"/>
      <c r="K28" s="45"/>
    </row>
    <row r="29" spans="2:11">
      <c r="B29" s="87">
        <v>1</v>
      </c>
      <c r="C29" s="165" t="s">
        <v>7207</v>
      </c>
      <c r="D29" s="165" t="s">
        <v>7208</v>
      </c>
      <c r="E29" s="166" t="s">
        <v>7209</v>
      </c>
      <c r="F29" s="89" t="s">
        <v>6584</v>
      </c>
      <c r="G29" s="89"/>
      <c r="H29" s="167" t="s">
        <v>7210</v>
      </c>
      <c r="I29" s="45"/>
      <c r="J29" s="45"/>
      <c r="K29" s="45"/>
    </row>
    <row r="30" spans="2:11">
      <c r="B30" s="91">
        <v>2</v>
      </c>
      <c r="C30" s="168" t="s">
        <v>7225</v>
      </c>
      <c r="D30" s="168" t="s">
        <v>7212</v>
      </c>
      <c r="E30" s="23" t="s">
        <v>7213</v>
      </c>
      <c r="F30" s="93" t="s">
        <v>6584</v>
      </c>
      <c r="G30" s="94"/>
      <c r="H30" s="169" t="s">
        <v>7214</v>
      </c>
      <c r="I30" s="45"/>
      <c r="J30" s="45"/>
      <c r="K30" s="45"/>
    </row>
    <row r="31" spans="2:11" ht="78.75">
      <c r="B31" s="91">
        <v>3</v>
      </c>
      <c r="C31" s="170" t="s">
        <v>7215</v>
      </c>
      <c r="D31" s="170" t="s">
        <v>7216</v>
      </c>
      <c r="E31" s="182" t="s">
        <v>7209</v>
      </c>
      <c r="F31" s="93" t="s">
        <v>6584</v>
      </c>
      <c r="G31" s="93"/>
      <c r="H31" s="172" t="s">
        <v>7217</v>
      </c>
      <c r="I31" s="45"/>
      <c r="J31" s="45"/>
      <c r="K31" s="45"/>
    </row>
    <row r="32" spans="2:11">
      <c r="B32" s="91">
        <v>4</v>
      </c>
      <c r="C32" s="25" t="s">
        <v>7218</v>
      </c>
      <c r="D32" s="25" t="s">
        <v>7219</v>
      </c>
      <c r="E32" s="22" t="s">
        <v>7213</v>
      </c>
      <c r="F32" s="93" t="s">
        <v>6584</v>
      </c>
      <c r="G32" s="93"/>
      <c r="H32" s="173"/>
      <c r="I32" s="45"/>
      <c r="J32" s="45"/>
      <c r="K32" s="45"/>
    </row>
    <row r="33" spans="2:11">
      <c r="B33" s="91">
        <v>5</v>
      </c>
      <c r="C33" s="25" t="s">
        <v>7220</v>
      </c>
      <c r="D33" s="25" t="s">
        <v>7221</v>
      </c>
      <c r="E33" s="22" t="s">
        <v>7222</v>
      </c>
      <c r="F33" s="93" t="s">
        <v>6584</v>
      </c>
      <c r="G33" s="97"/>
      <c r="H33" s="173"/>
      <c r="I33" s="45"/>
      <c r="J33" s="45"/>
      <c r="K33" s="45"/>
    </row>
    <row r="34" spans="2:11" ht="47.25">
      <c r="B34" s="91">
        <v>6</v>
      </c>
      <c r="C34" s="170" t="s">
        <v>7226</v>
      </c>
      <c r="D34" s="183" t="s">
        <v>7227</v>
      </c>
      <c r="E34" s="182" t="s">
        <v>7228</v>
      </c>
      <c r="F34" s="93" t="s">
        <v>6584</v>
      </c>
      <c r="G34" s="93"/>
      <c r="H34" s="173" t="s">
        <v>7229</v>
      </c>
      <c r="I34" s="45"/>
      <c r="J34" s="45"/>
      <c r="K34" s="45"/>
    </row>
    <row r="35" spans="2:11" ht="17.25" thickBot="1">
      <c r="B35" s="99">
        <v>7</v>
      </c>
      <c r="C35" s="184" t="s">
        <v>7099</v>
      </c>
      <c r="D35" s="185" t="s">
        <v>7230</v>
      </c>
      <c r="E35" s="186" t="s">
        <v>7231</v>
      </c>
      <c r="F35" s="102" t="s">
        <v>6584</v>
      </c>
      <c r="G35" s="114"/>
      <c r="H35" s="187"/>
      <c r="I35" s="45"/>
      <c r="J35" s="45"/>
      <c r="K35" s="45"/>
    </row>
    <row r="36" spans="2:11">
      <c r="B36" s="45"/>
      <c r="C36" s="45"/>
      <c r="D36" s="45"/>
      <c r="E36" s="45"/>
      <c r="F36" s="45"/>
      <c r="G36" s="45"/>
      <c r="H36" s="45"/>
    </row>
    <row r="37" spans="2:11">
      <c r="B37" s="45"/>
      <c r="C37" s="45"/>
      <c r="D37" s="45"/>
      <c r="E37" s="45"/>
      <c r="F37" s="45"/>
      <c r="G37" s="45"/>
      <c r="H37" s="45"/>
    </row>
    <row r="38" spans="2:11">
      <c r="B38" s="45"/>
      <c r="C38" s="45"/>
      <c r="D38" s="45"/>
      <c r="E38" s="45"/>
      <c r="F38" s="45"/>
      <c r="G38" s="45"/>
      <c r="H38" s="45"/>
    </row>
    <row r="39" spans="2:11">
      <c r="B39" s="45"/>
      <c r="C39" s="45"/>
      <c r="D39" s="45"/>
      <c r="E39" s="45"/>
      <c r="F39" s="45"/>
      <c r="G39" s="45"/>
      <c r="H39" s="45"/>
    </row>
    <row r="40" spans="2:11">
      <c r="B40" s="45"/>
      <c r="C40" s="45"/>
      <c r="D40" s="45"/>
      <c r="E40" s="45"/>
      <c r="F40" s="45"/>
      <c r="G40" s="45"/>
      <c r="H40" s="45"/>
    </row>
    <row r="41" spans="2:11">
      <c r="B41" s="45"/>
      <c r="C41" s="45"/>
      <c r="D41" s="45"/>
      <c r="E41" s="45"/>
      <c r="F41" s="45"/>
      <c r="G41" s="45"/>
      <c r="H41" s="45"/>
    </row>
    <row r="42" spans="2:11">
      <c r="B42" s="45"/>
      <c r="C42" s="45"/>
      <c r="D42" s="45"/>
      <c r="E42" s="45"/>
      <c r="F42" s="45"/>
      <c r="G42" s="45"/>
      <c r="H42" s="45"/>
    </row>
    <row r="43" spans="2:11">
      <c r="B43" s="45"/>
      <c r="C43" s="45"/>
      <c r="D43" s="45"/>
      <c r="E43" s="45"/>
      <c r="F43" s="45"/>
      <c r="G43" s="45"/>
      <c r="H43" s="45"/>
    </row>
    <row r="44" spans="2:11">
      <c r="B44" s="45"/>
      <c r="C44" s="45"/>
      <c r="D44" s="45"/>
      <c r="E44" s="45"/>
      <c r="F44" s="45"/>
      <c r="G44" s="45"/>
      <c r="H44" s="45"/>
    </row>
    <row r="45" spans="2:11">
      <c r="B45" s="45"/>
      <c r="C45" s="45"/>
      <c r="D45" s="45"/>
      <c r="E45" s="45"/>
      <c r="F45" s="45"/>
      <c r="G45" s="45"/>
      <c r="H45" s="45"/>
    </row>
    <row r="46" spans="2:11">
      <c r="B46" s="45"/>
      <c r="C46" s="45"/>
      <c r="D46" s="45"/>
      <c r="E46" s="45"/>
      <c r="F46" s="45"/>
      <c r="G46" s="45"/>
      <c r="H46" s="45"/>
    </row>
  </sheetData>
  <mergeCells count="1">
    <mergeCell ref="A2:A3"/>
  </mergeCells>
  <phoneticPr fontId="2" type="noConversion"/>
  <dataValidations count="2">
    <dataValidation type="list" allowBlank="1" showInputMessage="1" showErrorMessage="1" sqref="C6" xr:uid="{35F51595-933E-47F1-B01C-DCA02E5D0FBA}">
      <formula1>"Web Service, API"</formula1>
    </dataValidation>
    <dataValidation type="list" allowBlank="1" showInputMessage="1" showErrorMessage="1" sqref="F6" xr:uid="{581D67D1-8BE0-4658-91E5-444253D80A94}">
      <formula1>"IB,MB,DAWHO, IB/MB, MB/DAWHO,IB/MB/DAWHO"</formula1>
    </dataValidation>
  </dataValidations>
  <hyperlinks>
    <hyperlink ref="K6" r:id="rId1" display="https://10.11.66.149:8080/etfAPIM/" xr:uid="{845EFD8C-5631-43EE-ADD6-B60C91BC3DC3}"/>
    <hyperlink ref="L6" r:id="rId2" display="https://10.11.66.149:8080/etfAPIM/" xr:uid="{2FCB0ACC-44AC-465F-864A-C8A7A44666E5}"/>
    <hyperlink ref="M6" r:id="rId3" xr:uid="{7F3B2961-1103-4B5F-A0C4-1CE7A31B24C2}"/>
    <hyperlink ref="A2:A3" location="'API Index'!A1" display="Return to Index" xr:uid="{B28DB62B-29FC-4D15-AAF2-828A437A655E}"/>
  </hyperlinks>
  <pageMargins left="0.7" right="0.7" top="0.75" bottom="0.75" header="0.3" footer="0.3"/>
  <pageSetup paperSize="9" orientation="portrait" r:id="rId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8DE01-2B3B-426C-ABD2-91119D01F970}">
  <sheetPr codeName="工作表31">
    <tabColor theme="2"/>
  </sheetPr>
  <dimension ref="A1:M44"/>
  <sheetViews>
    <sheetView zoomScale="85" zoomScaleNormal="85" workbookViewId="0">
      <selection activeCell="A2" sqref="A2:A3"/>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tr">
        <f>_xlfn.XLOOKUP(B6,表格1[API Code
API代碼],表格1[No])</f>
        <v>022</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Inv05_E</v>
      </c>
      <c r="C6" s="56" t="s">
        <v>2093</v>
      </c>
      <c r="D6" s="55" t="s">
        <v>2249</v>
      </c>
      <c r="E6" s="55" t="s">
        <v>2250</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87">
        <v>1</v>
      </c>
      <c r="C18" s="165" t="s">
        <v>7281</v>
      </c>
      <c r="D18" s="188" t="s">
        <v>7250</v>
      </c>
      <c r="E18" s="189" t="s">
        <v>7222</v>
      </c>
      <c r="F18" s="89" t="s">
        <v>6584</v>
      </c>
      <c r="G18" s="195"/>
      <c r="H18" s="167" t="s">
        <v>7279</v>
      </c>
      <c r="I18" s="45"/>
      <c r="J18" s="45"/>
      <c r="K18" s="45"/>
    </row>
    <row r="19" spans="2:11" ht="17.25" thickBot="1">
      <c r="B19" s="99">
        <v>2</v>
      </c>
      <c r="C19" s="214" t="s">
        <v>7253</v>
      </c>
      <c r="D19" s="174" t="s">
        <v>7254</v>
      </c>
      <c r="E19" s="175" t="s">
        <v>7209</v>
      </c>
      <c r="F19" s="102"/>
      <c r="G19" s="176"/>
      <c r="H19" s="215" t="s">
        <v>7288</v>
      </c>
      <c r="I19" s="45"/>
      <c r="J19" s="45"/>
      <c r="K19" s="45"/>
    </row>
    <row r="20" spans="2:11">
      <c r="B20" s="146"/>
      <c r="C20" s="152"/>
      <c r="D20" s="151"/>
      <c r="E20" s="146"/>
      <c r="F20" s="97"/>
      <c r="G20" s="97"/>
      <c r="H20" s="153"/>
      <c r="I20" s="45"/>
      <c r="J20" s="45"/>
      <c r="K20" s="45"/>
    </row>
    <row r="21" spans="2:11">
      <c r="B21" s="45"/>
      <c r="C21" s="45"/>
      <c r="D21" s="45"/>
      <c r="E21" s="45"/>
      <c r="F21" s="45"/>
      <c r="G21" s="45"/>
      <c r="H21" s="45"/>
      <c r="I21" s="45"/>
      <c r="J21" s="45"/>
      <c r="K21" s="45"/>
    </row>
    <row r="22" spans="2:11">
      <c r="B22" s="45"/>
      <c r="C22" s="45"/>
      <c r="D22" s="45"/>
      <c r="E22" s="45"/>
      <c r="F22" s="45"/>
      <c r="G22" s="45"/>
      <c r="H22" s="45"/>
      <c r="I22" s="45"/>
      <c r="J22" s="45"/>
      <c r="K22" s="45"/>
    </row>
    <row r="23" spans="2:11" ht="19.5" thickBot="1">
      <c r="B23" s="83" t="s">
        <v>7224</v>
      </c>
      <c r="C23" t="s">
        <v>7206</v>
      </c>
      <c r="H23" s="45"/>
      <c r="I23" s="45"/>
      <c r="J23" s="45"/>
      <c r="K23" s="45"/>
    </row>
    <row r="24" spans="2:11" ht="17.25" thickBot="1">
      <c r="B24" s="84" t="s">
        <v>6570</v>
      </c>
      <c r="C24" s="85" t="s">
        <v>6571</v>
      </c>
      <c r="D24" s="85" t="s">
        <v>6572</v>
      </c>
      <c r="E24" s="85" t="s">
        <v>6573</v>
      </c>
      <c r="F24" s="85" t="s">
        <v>6574</v>
      </c>
      <c r="G24" s="85" t="s">
        <v>6575</v>
      </c>
      <c r="H24" s="86" t="s">
        <v>6557</v>
      </c>
      <c r="I24" s="45"/>
      <c r="J24" s="45"/>
      <c r="K24" s="45"/>
    </row>
    <row r="25" spans="2:11">
      <c r="B25" s="87">
        <v>1</v>
      </c>
      <c r="C25" s="165" t="s">
        <v>7207</v>
      </c>
      <c r="D25" s="165" t="s">
        <v>7208</v>
      </c>
      <c r="E25" s="166" t="s">
        <v>7209</v>
      </c>
      <c r="F25" s="89" t="s">
        <v>6584</v>
      </c>
      <c r="G25" s="89"/>
      <c r="H25" s="167" t="s">
        <v>7210</v>
      </c>
      <c r="I25" s="45"/>
      <c r="J25" s="45"/>
      <c r="K25" s="45"/>
    </row>
    <row r="26" spans="2:11">
      <c r="B26" s="91">
        <v>2</v>
      </c>
      <c r="C26" s="168" t="s">
        <v>7225</v>
      </c>
      <c r="D26" s="168" t="s">
        <v>7212</v>
      </c>
      <c r="E26" s="23" t="s">
        <v>7213</v>
      </c>
      <c r="F26" s="93" t="s">
        <v>6584</v>
      </c>
      <c r="G26" s="94"/>
      <c r="H26" s="169" t="s">
        <v>7214</v>
      </c>
      <c r="I26" s="45"/>
      <c r="J26" s="45"/>
      <c r="K26" s="45"/>
    </row>
    <row r="27" spans="2:11" ht="78.75">
      <c r="B27" s="91">
        <v>3</v>
      </c>
      <c r="C27" s="170" t="s">
        <v>7215</v>
      </c>
      <c r="D27" s="170" t="s">
        <v>7216</v>
      </c>
      <c r="E27" s="182" t="s">
        <v>7209</v>
      </c>
      <c r="F27" s="93" t="s">
        <v>6584</v>
      </c>
      <c r="G27" s="93"/>
      <c r="H27" s="172" t="s">
        <v>7217</v>
      </c>
      <c r="I27" s="45"/>
      <c r="J27" s="45"/>
      <c r="K27" s="45"/>
    </row>
    <row r="28" spans="2:11">
      <c r="B28" s="91">
        <v>4</v>
      </c>
      <c r="C28" s="25" t="s">
        <v>7218</v>
      </c>
      <c r="D28" s="25" t="s">
        <v>7219</v>
      </c>
      <c r="E28" s="22" t="s">
        <v>7213</v>
      </c>
      <c r="F28" s="93" t="s">
        <v>6584</v>
      </c>
      <c r="G28" s="93"/>
      <c r="H28" s="173"/>
      <c r="I28" s="45"/>
      <c r="J28" s="45"/>
      <c r="K28" s="45"/>
    </row>
    <row r="29" spans="2:11">
      <c r="B29" s="91">
        <v>5</v>
      </c>
      <c r="C29" s="25" t="s">
        <v>7220</v>
      </c>
      <c r="D29" s="25" t="s">
        <v>7221</v>
      </c>
      <c r="E29" s="22" t="s">
        <v>7222</v>
      </c>
      <c r="F29" s="93" t="s">
        <v>6584</v>
      </c>
      <c r="G29" s="97"/>
      <c r="H29" s="173"/>
      <c r="I29" s="45"/>
      <c r="J29" s="45"/>
      <c r="K29" s="45"/>
    </row>
    <row r="30" spans="2:11" ht="47.25">
      <c r="B30" s="91">
        <v>6</v>
      </c>
      <c r="C30" s="170" t="s">
        <v>7226</v>
      </c>
      <c r="D30" s="183" t="s">
        <v>7227</v>
      </c>
      <c r="E30" s="182" t="s">
        <v>7228</v>
      </c>
      <c r="F30" s="93" t="s">
        <v>6584</v>
      </c>
      <c r="G30" s="93"/>
      <c r="H30" s="173" t="s">
        <v>7229</v>
      </c>
      <c r="I30" s="45"/>
      <c r="J30" s="45"/>
      <c r="K30" s="45"/>
    </row>
    <row r="31" spans="2:11" ht="17.25" thickBot="1">
      <c r="B31" s="99">
        <v>7</v>
      </c>
      <c r="C31" s="184" t="s">
        <v>7099</v>
      </c>
      <c r="D31" s="185" t="s">
        <v>7230</v>
      </c>
      <c r="E31" s="186" t="s">
        <v>7231</v>
      </c>
      <c r="F31" s="102" t="s">
        <v>6584</v>
      </c>
      <c r="G31" s="114"/>
      <c r="H31" s="187"/>
      <c r="I31" s="45"/>
      <c r="J31" s="45"/>
      <c r="K31" s="45"/>
    </row>
    <row r="32" spans="2:11">
      <c r="B32" s="45"/>
      <c r="C32" s="45"/>
      <c r="D32" s="45"/>
      <c r="E32" s="45"/>
      <c r="F32" s="45"/>
      <c r="G32" s="45"/>
      <c r="H32" s="45"/>
    </row>
    <row r="33" spans="2:8" ht="19.5" thickBot="1">
      <c r="B33" s="83" t="s">
        <v>7224</v>
      </c>
      <c r="C33" t="s">
        <v>7223</v>
      </c>
      <c r="H33" s="45"/>
    </row>
    <row r="34" spans="2:8" ht="17.25" thickBot="1">
      <c r="B34" s="84" t="s">
        <v>6570</v>
      </c>
      <c r="C34" s="85" t="s">
        <v>6571</v>
      </c>
      <c r="D34" s="85" t="s">
        <v>6572</v>
      </c>
      <c r="E34" s="85" t="s">
        <v>6573</v>
      </c>
      <c r="F34" s="85" t="s">
        <v>6574</v>
      </c>
      <c r="G34" s="85" t="s">
        <v>6575</v>
      </c>
      <c r="H34" s="86" t="s">
        <v>6557</v>
      </c>
    </row>
    <row r="35" spans="2:8" ht="33">
      <c r="B35" s="87">
        <v>1</v>
      </c>
      <c r="C35" s="165" t="s">
        <v>7276</v>
      </c>
      <c r="D35" s="188" t="s">
        <v>7247</v>
      </c>
      <c r="E35" s="189" t="s">
        <v>7245</v>
      </c>
      <c r="F35" s="89" t="s">
        <v>6584</v>
      </c>
      <c r="G35" s="89"/>
      <c r="H35" s="167" t="s">
        <v>7289</v>
      </c>
    </row>
    <row r="36" spans="2:8">
      <c r="B36" s="91">
        <v>2</v>
      </c>
      <c r="C36" s="168" t="s">
        <v>7281</v>
      </c>
      <c r="D36" s="25" t="s">
        <v>7250</v>
      </c>
      <c r="E36" s="22" t="s">
        <v>7251</v>
      </c>
      <c r="F36" s="93" t="s">
        <v>6584</v>
      </c>
      <c r="G36" s="94"/>
      <c r="H36" s="169" t="s">
        <v>7290</v>
      </c>
    </row>
    <row r="37" spans="2:8">
      <c r="B37" s="91">
        <v>3</v>
      </c>
      <c r="C37" s="25" t="s">
        <v>7253</v>
      </c>
      <c r="D37" s="25" t="s">
        <v>7254</v>
      </c>
      <c r="E37" s="22" t="s">
        <v>7209</v>
      </c>
      <c r="F37" s="93" t="s">
        <v>6584</v>
      </c>
      <c r="G37" s="93"/>
      <c r="H37" s="172"/>
    </row>
    <row r="38" spans="2:8">
      <c r="B38" s="91">
        <v>4</v>
      </c>
      <c r="C38" s="25" t="s">
        <v>7255</v>
      </c>
      <c r="D38" s="25" t="s">
        <v>7256</v>
      </c>
      <c r="E38" s="22" t="s">
        <v>7257</v>
      </c>
      <c r="F38" s="93" t="s">
        <v>6584</v>
      </c>
      <c r="G38" s="93"/>
      <c r="H38" s="173"/>
    </row>
    <row r="39" spans="2:8">
      <c r="B39" s="91">
        <v>5</v>
      </c>
      <c r="C39" s="25" t="s">
        <v>7282</v>
      </c>
      <c r="D39" s="25" t="s">
        <v>7283</v>
      </c>
      <c r="E39" s="22" t="s">
        <v>7245</v>
      </c>
      <c r="F39" s="93" t="s">
        <v>6584</v>
      </c>
      <c r="G39" s="97"/>
      <c r="H39" s="173"/>
    </row>
    <row r="40" spans="2:8">
      <c r="B40" s="91">
        <v>6</v>
      </c>
      <c r="C40" s="25" t="s">
        <v>7263</v>
      </c>
      <c r="D40" s="25" t="s">
        <v>7264</v>
      </c>
      <c r="E40" s="22" t="s">
        <v>7245</v>
      </c>
      <c r="F40" s="93" t="s">
        <v>6584</v>
      </c>
      <c r="G40" s="93"/>
      <c r="H40" s="173"/>
    </row>
    <row r="41" spans="2:8">
      <c r="B41" s="91">
        <v>7</v>
      </c>
      <c r="C41" s="191" t="s">
        <v>7266</v>
      </c>
      <c r="D41" s="191" t="s">
        <v>7267</v>
      </c>
      <c r="E41" s="182" t="s">
        <v>7257</v>
      </c>
      <c r="F41" s="93"/>
      <c r="G41" s="94"/>
      <c r="H41" s="169"/>
    </row>
    <row r="42" spans="2:8">
      <c r="B42" s="91">
        <v>8</v>
      </c>
      <c r="C42" s="25" t="s">
        <v>7291</v>
      </c>
      <c r="D42" s="191" t="s">
        <v>7285</v>
      </c>
      <c r="E42" s="22" t="s">
        <v>7270</v>
      </c>
      <c r="F42" s="93" t="s">
        <v>6584</v>
      </c>
      <c r="G42" s="94"/>
      <c r="H42" s="169" t="s">
        <v>7051</v>
      </c>
    </row>
    <row r="43" spans="2:8">
      <c r="B43" s="91">
        <v>9</v>
      </c>
      <c r="C43" s="25" t="s">
        <v>7292</v>
      </c>
      <c r="D43" s="191" t="s">
        <v>7287</v>
      </c>
      <c r="E43" s="22" t="s">
        <v>7270</v>
      </c>
      <c r="F43" s="93" t="s">
        <v>6584</v>
      </c>
      <c r="G43" s="94"/>
      <c r="H43" s="169" t="s">
        <v>7051</v>
      </c>
    </row>
    <row r="44" spans="2:8" ht="17.25" thickBot="1">
      <c r="B44" s="99">
        <v>10</v>
      </c>
      <c r="C44" s="184" t="s">
        <v>7293</v>
      </c>
      <c r="D44" s="184" t="s">
        <v>7294</v>
      </c>
      <c r="E44" s="186" t="s">
        <v>7295</v>
      </c>
      <c r="F44" s="102" t="s">
        <v>6584</v>
      </c>
      <c r="G44" s="114"/>
      <c r="H44" s="187"/>
    </row>
  </sheetData>
  <mergeCells count="1">
    <mergeCell ref="A2:A3"/>
  </mergeCells>
  <phoneticPr fontId="2" type="noConversion"/>
  <dataValidations count="2">
    <dataValidation type="list" allowBlank="1" showInputMessage="1" showErrorMessage="1" sqref="F6" xr:uid="{0CAAF513-6A4E-4861-98AD-66714FBEFB48}">
      <formula1>"IB,MB,DAWHO, IB/MB, MB/DAWHO,IB/MB/DAWHO"</formula1>
    </dataValidation>
    <dataValidation type="list" allowBlank="1" showInputMessage="1" showErrorMessage="1" sqref="C6" xr:uid="{CB3AF96D-7606-47EF-A3E1-439E92D07586}">
      <formula1>"Web Service, API"</formula1>
    </dataValidation>
  </dataValidations>
  <hyperlinks>
    <hyperlink ref="K6" r:id="rId1" display="https://10.11.66.149:8080/etfAPIM/" xr:uid="{AA2445CD-9142-4799-A228-B345AF78E662}"/>
    <hyperlink ref="L6" r:id="rId2" display="https://10.11.66.149:8080/etfAPIM/" xr:uid="{5E241082-1A7D-4E12-A46F-79A033563242}"/>
    <hyperlink ref="M6" r:id="rId3" xr:uid="{5D70CB30-FCF0-4450-9D3D-DDCCFC8CD040}"/>
    <hyperlink ref="A2:A3" location="'API Index'!A1" display="Return to Index" xr:uid="{12DF1D3C-04D5-45A6-97D8-D2E812B1ADC4}"/>
  </hyperlinks>
  <pageMargins left="0.7" right="0.7" top="0.75" bottom="0.75" header="0.3" footer="0.3"/>
  <pageSetup paperSize="9" orientation="portrait" r:id="rId4"/>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09F0A-BDEC-4A9C-B7D8-FEAD0814169C}">
  <sheetPr codeName="工作表32">
    <tabColor theme="2"/>
  </sheetPr>
  <dimension ref="A1:M47"/>
  <sheetViews>
    <sheetView zoomScale="85" zoomScaleNormal="85" workbookViewId="0">
      <selection activeCell="A2" sqref="A2:A3"/>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tr">
        <f>_xlfn.XLOOKUP(B6,表格1[API Code
API代碼],表格1[No])</f>
        <v>023</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Inv06_E</v>
      </c>
      <c r="C6" s="56" t="s">
        <v>2093</v>
      </c>
      <c r="D6" s="55" t="s">
        <v>2254</v>
      </c>
      <c r="E6" s="55" t="s">
        <v>2255</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c r="B17" s="45"/>
      <c r="C17" s="45"/>
      <c r="D17" s="45"/>
      <c r="E17" s="45"/>
      <c r="F17" s="45"/>
      <c r="G17" s="45"/>
      <c r="H17" s="45"/>
      <c r="I17" s="45"/>
      <c r="J17" s="45"/>
      <c r="K17" s="45"/>
    </row>
    <row r="18" spans="2:11">
      <c r="B18" s="45"/>
      <c r="C18" s="45"/>
      <c r="D18" s="45"/>
      <c r="E18" s="45"/>
      <c r="F18" s="45"/>
      <c r="G18" s="45"/>
      <c r="H18" s="45"/>
      <c r="I18" s="45"/>
      <c r="J18" s="45"/>
      <c r="K18" s="45"/>
    </row>
    <row r="19" spans="2:11" ht="19.5" thickBot="1">
      <c r="B19" s="83" t="s">
        <v>7224</v>
      </c>
      <c r="C19" t="s">
        <v>7206</v>
      </c>
      <c r="H19" s="45"/>
      <c r="I19" s="45"/>
      <c r="J19" s="45"/>
      <c r="K19" s="45"/>
    </row>
    <row r="20" spans="2:11" ht="17.25" thickBot="1">
      <c r="B20" s="84" t="s">
        <v>6570</v>
      </c>
      <c r="C20" s="85" t="s">
        <v>6571</v>
      </c>
      <c r="D20" s="85" t="s">
        <v>6572</v>
      </c>
      <c r="E20" s="85" t="s">
        <v>6573</v>
      </c>
      <c r="F20" s="85" t="s">
        <v>6574</v>
      </c>
      <c r="G20" s="85" t="s">
        <v>6575</v>
      </c>
      <c r="H20" s="86" t="s">
        <v>6557</v>
      </c>
      <c r="I20" s="45"/>
      <c r="J20" s="45"/>
      <c r="K20" s="45"/>
    </row>
    <row r="21" spans="2:11">
      <c r="B21" s="87">
        <v>1</v>
      </c>
      <c r="C21" s="165" t="s">
        <v>7207</v>
      </c>
      <c r="D21" s="165" t="s">
        <v>7208</v>
      </c>
      <c r="E21" s="166" t="s">
        <v>7209</v>
      </c>
      <c r="F21" s="89" t="s">
        <v>6584</v>
      </c>
      <c r="G21" s="89"/>
      <c r="H21" s="167" t="s">
        <v>7210</v>
      </c>
      <c r="I21" s="45"/>
      <c r="J21" s="45"/>
      <c r="K21" s="45"/>
    </row>
    <row r="22" spans="2:11">
      <c r="B22" s="91">
        <v>2</v>
      </c>
      <c r="C22" s="168" t="s">
        <v>7225</v>
      </c>
      <c r="D22" s="168" t="s">
        <v>7212</v>
      </c>
      <c r="E22" s="23" t="s">
        <v>7213</v>
      </c>
      <c r="F22" s="93" t="s">
        <v>6584</v>
      </c>
      <c r="G22" s="94"/>
      <c r="H22" s="169" t="s">
        <v>7214</v>
      </c>
      <c r="I22" s="45"/>
      <c r="J22" s="45"/>
      <c r="K22" s="45"/>
    </row>
    <row r="23" spans="2:11" ht="78.75">
      <c r="B23" s="91">
        <v>3</v>
      </c>
      <c r="C23" s="170" t="s">
        <v>7215</v>
      </c>
      <c r="D23" s="170" t="s">
        <v>7216</v>
      </c>
      <c r="E23" s="182" t="s">
        <v>7209</v>
      </c>
      <c r="F23" s="93" t="s">
        <v>6584</v>
      </c>
      <c r="G23" s="93"/>
      <c r="H23" s="172" t="s">
        <v>7217</v>
      </c>
      <c r="I23" s="45"/>
      <c r="J23" s="45"/>
      <c r="K23" s="45"/>
    </row>
    <row r="24" spans="2:11">
      <c r="B24" s="91">
        <v>4</v>
      </c>
      <c r="C24" s="25" t="s">
        <v>7218</v>
      </c>
      <c r="D24" s="25" t="s">
        <v>7219</v>
      </c>
      <c r="E24" s="22" t="s">
        <v>7213</v>
      </c>
      <c r="F24" s="93" t="s">
        <v>6584</v>
      </c>
      <c r="G24" s="93"/>
      <c r="H24" s="173"/>
      <c r="I24" s="45"/>
      <c r="J24" s="45"/>
      <c r="K24" s="45"/>
    </row>
    <row r="25" spans="2:11">
      <c r="B25" s="91">
        <v>5</v>
      </c>
      <c r="C25" s="25" t="s">
        <v>7220</v>
      </c>
      <c r="D25" s="25" t="s">
        <v>7221</v>
      </c>
      <c r="E25" s="22" t="s">
        <v>7222</v>
      </c>
      <c r="F25" s="93" t="s">
        <v>6584</v>
      </c>
      <c r="G25" s="97"/>
      <c r="H25" s="173"/>
      <c r="I25" s="45"/>
      <c r="J25" s="45"/>
      <c r="K25" s="45"/>
    </row>
    <row r="26" spans="2:11" ht="47.25">
      <c r="B26" s="91">
        <v>6</v>
      </c>
      <c r="C26" s="170" t="s">
        <v>7226</v>
      </c>
      <c r="D26" s="183" t="s">
        <v>7227</v>
      </c>
      <c r="E26" s="182" t="s">
        <v>7228</v>
      </c>
      <c r="F26" s="93" t="s">
        <v>6584</v>
      </c>
      <c r="G26" s="93"/>
      <c r="H26" s="173" t="s">
        <v>7229</v>
      </c>
      <c r="I26" s="45"/>
      <c r="J26" s="45"/>
      <c r="K26" s="45"/>
    </row>
    <row r="27" spans="2:11" ht="17.25" thickBot="1">
      <c r="B27" s="99">
        <v>7</v>
      </c>
      <c r="C27" s="184" t="s">
        <v>7099</v>
      </c>
      <c r="D27" s="185" t="s">
        <v>7230</v>
      </c>
      <c r="E27" s="186" t="s">
        <v>7231</v>
      </c>
      <c r="F27" s="102" t="s">
        <v>6584</v>
      </c>
      <c r="G27" s="114"/>
      <c r="H27" s="187"/>
      <c r="I27" s="45"/>
      <c r="J27" s="45"/>
      <c r="K27" s="45"/>
    </row>
    <row r="28" spans="2:11">
      <c r="B28" s="45"/>
      <c r="C28" s="45"/>
      <c r="D28" s="45"/>
      <c r="E28" s="45"/>
      <c r="F28" s="45"/>
      <c r="G28" s="45"/>
      <c r="H28" s="45"/>
    </row>
    <row r="29" spans="2:11" ht="19.5" thickBot="1">
      <c r="B29" s="83" t="s">
        <v>7224</v>
      </c>
      <c r="C29" t="s">
        <v>7223</v>
      </c>
      <c r="H29" s="45"/>
      <c r="I29" s="45"/>
      <c r="J29" s="45"/>
      <c r="K29" s="45"/>
    </row>
    <row r="30" spans="2:11" ht="17.25" thickBot="1">
      <c r="B30" s="84" t="s">
        <v>6570</v>
      </c>
      <c r="C30" s="85" t="s">
        <v>6571</v>
      </c>
      <c r="D30" s="85" t="s">
        <v>6572</v>
      </c>
      <c r="E30" s="85" t="s">
        <v>6573</v>
      </c>
      <c r="F30" s="85" t="s">
        <v>6574</v>
      </c>
      <c r="G30" s="85" t="s">
        <v>6575</v>
      </c>
      <c r="H30" s="86" t="s">
        <v>6557</v>
      </c>
      <c r="I30" s="45"/>
      <c r="J30" s="45"/>
      <c r="K30" s="45"/>
    </row>
    <row r="31" spans="2:11">
      <c r="B31" s="87">
        <v>1</v>
      </c>
      <c r="C31" s="216" t="s">
        <v>7296</v>
      </c>
      <c r="D31" s="197" t="s">
        <v>7250</v>
      </c>
      <c r="E31" s="198" t="s">
        <v>7251</v>
      </c>
      <c r="F31" s="89" t="s">
        <v>6584</v>
      </c>
      <c r="G31" s="89"/>
      <c r="H31" s="167" t="s">
        <v>7297</v>
      </c>
      <c r="I31" s="45"/>
      <c r="J31" s="45"/>
      <c r="K31" s="45"/>
    </row>
    <row r="32" spans="2:11">
      <c r="B32" s="91">
        <v>2</v>
      </c>
      <c r="C32" s="200" t="s">
        <v>7298</v>
      </c>
      <c r="D32" s="200" t="s">
        <v>7299</v>
      </c>
      <c r="E32" s="201" t="s">
        <v>7300</v>
      </c>
      <c r="F32" s="93" t="s">
        <v>6584</v>
      </c>
      <c r="G32" s="94"/>
      <c r="H32" s="169"/>
      <c r="I32" s="45"/>
      <c r="J32" s="45"/>
      <c r="K32" s="45"/>
    </row>
    <row r="33" spans="2:11">
      <c r="B33" s="91">
        <v>3</v>
      </c>
      <c r="C33" s="200" t="s">
        <v>7301</v>
      </c>
      <c r="D33" s="200" t="s">
        <v>7302</v>
      </c>
      <c r="E33" s="217" t="s">
        <v>7303</v>
      </c>
      <c r="F33" s="93" t="s">
        <v>6584</v>
      </c>
      <c r="G33" s="93"/>
      <c r="H33" s="172"/>
      <c r="I33" s="45"/>
      <c r="J33" s="45"/>
      <c r="K33" s="45"/>
    </row>
    <row r="34" spans="2:11">
      <c r="B34" s="91">
        <v>4</v>
      </c>
      <c r="C34" s="200" t="s">
        <v>7304</v>
      </c>
      <c r="D34" s="200" t="s">
        <v>7305</v>
      </c>
      <c r="E34" s="217" t="s">
        <v>7303</v>
      </c>
      <c r="F34" s="93" t="s">
        <v>6584</v>
      </c>
      <c r="G34" s="93"/>
      <c r="H34" s="173"/>
      <c r="I34" s="45"/>
      <c r="J34" s="45"/>
      <c r="K34" s="45"/>
    </row>
    <row r="35" spans="2:11">
      <c r="B35" s="91">
        <v>5</v>
      </c>
      <c r="C35" s="202" t="s">
        <v>7306</v>
      </c>
      <c r="D35" s="203" t="s">
        <v>7307</v>
      </c>
      <c r="E35" s="207"/>
      <c r="F35" s="93"/>
      <c r="G35" s="97"/>
      <c r="H35" s="173" t="s">
        <v>7239</v>
      </c>
      <c r="I35" s="45"/>
      <c r="J35" s="45"/>
      <c r="K35" s="45"/>
    </row>
    <row r="36" spans="2:11">
      <c r="B36" s="91">
        <v>5.0999999999999996</v>
      </c>
      <c r="C36" s="206" t="s">
        <v>7308</v>
      </c>
      <c r="D36" s="206" t="s">
        <v>7309</v>
      </c>
      <c r="E36" s="204" t="s">
        <v>7209</v>
      </c>
      <c r="F36" s="93" t="s">
        <v>6584</v>
      </c>
      <c r="G36" s="93"/>
      <c r="H36" s="173"/>
      <c r="I36" s="45"/>
      <c r="J36" s="45"/>
      <c r="K36" s="45"/>
    </row>
    <row r="37" spans="2:11" ht="17.25" thickBot="1">
      <c r="B37" s="99">
        <v>5.2</v>
      </c>
      <c r="C37" s="209" t="s">
        <v>7310</v>
      </c>
      <c r="D37" s="209" t="s">
        <v>7311</v>
      </c>
      <c r="E37" s="213" t="s">
        <v>7312</v>
      </c>
      <c r="F37" s="102" t="s">
        <v>6584</v>
      </c>
      <c r="G37" s="114"/>
      <c r="H37" s="187"/>
      <c r="I37" s="45"/>
      <c r="J37" s="45"/>
      <c r="K37" s="45"/>
    </row>
    <row r="38" spans="2:11">
      <c r="B38" s="45"/>
      <c r="C38" s="45"/>
      <c r="D38" s="45"/>
      <c r="E38" s="45"/>
      <c r="F38" s="45"/>
      <c r="G38" s="45"/>
      <c r="H38" s="45"/>
    </row>
    <row r="39" spans="2:11">
      <c r="B39" s="45"/>
      <c r="C39" s="45"/>
      <c r="D39" s="45"/>
      <c r="E39" s="45"/>
      <c r="F39" s="45"/>
      <c r="G39" s="45"/>
      <c r="H39" s="45"/>
    </row>
    <row r="40" spans="2:11">
      <c r="B40" s="45"/>
      <c r="C40" s="45"/>
      <c r="D40" s="45"/>
      <c r="E40" s="45"/>
      <c r="F40" s="45"/>
      <c r="G40" s="45"/>
      <c r="H40" s="45"/>
    </row>
    <row r="41" spans="2:11">
      <c r="B41" s="45"/>
      <c r="C41" s="45"/>
      <c r="D41" s="45"/>
      <c r="E41" s="45"/>
      <c r="F41" s="45"/>
      <c r="G41" s="45"/>
      <c r="H41" s="45"/>
    </row>
    <row r="42" spans="2:11">
      <c r="B42" s="45"/>
      <c r="C42" s="45"/>
      <c r="D42" s="45"/>
      <c r="E42" s="45"/>
      <c r="F42" s="45"/>
      <c r="G42" s="45"/>
      <c r="H42" s="45"/>
    </row>
    <row r="43" spans="2:11">
      <c r="B43" s="45"/>
      <c r="C43" s="45"/>
      <c r="D43" s="45"/>
      <c r="E43" s="45"/>
      <c r="F43" s="45"/>
      <c r="G43" s="45"/>
      <c r="H43" s="45"/>
    </row>
    <row r="44" spans="2:11">
      <c r="B44" s="45"/>
      <c r="C44" s="45"/>
      <c r="D44" s="45"/>
      <c r="E44" s="45"/>
      <c r="F44" s="45"/>
      <c r="G44" s="45"/>
      <c r="H44" s="45"/>
    </row>
    <row r="45" spans="2:11">
      <c r="B45" s="45"/>
      <c r="C45" s="45"/>
      <c r="D45" s="45"/>
      <c r="E45" s="45"/>
      <c r="F45" s="45"/>
      <c r="G45" s="45"/>
      <c r="H45" s="45"/>
    </row>
    <row r="46" spans="2:11">
      <c r="B46" s="45"/>
      <c r="C46" s="45"/>
      <c r="D46" s="45"/>
      <c r="E46" s="45"/>
      <c r="F46" s="45"/>
      <c r="G46" s="45"/>
      <c r="H46" s="45"/>
    </row>
    <row r="47" spans="2:11">
      <c r="B47" s="45"/>
      <c r="C47" s="45"/>
      <c r="D47" s="45"/>
      <c r="E47" s="45"/>
      <c r="F47" s="45"/>
      <c r="G47" s="45"/>
      <c r="H47" s="45"/>
    </row>
  </sheetData>
  <mergeCells count="1">
    <mergeCell ref="A2:A3"/>
  </mergeCells>
  <phoneticPr fontId="2" type="noConversion"/>
  <dataValidations count="2">
    <dataValidation type="list" allowBlank="1" showInputMessage="1" showErrorMessage="1" sqref="C6" xr:uid="{F87E2DDD-C4B1-4022-A44E-F523B4B4F3CE}">
      <formula1>"Web Service, API"</formula1>
    </dataValidation>
    <dataValidation type="list" allowBlank="1" showInputMessage="1" showErrorMessage="1" sqref="F6" xr:uid="{96ACC302-5B72-4710-BBC9-5E7947C5C5D3}">
      <formula1>"IB,MB,DAWHO, IB/MB, MB/DAWHO,IB/MB/DAWHO"</formula1>
    </dataValidation>
  </dataValidations>
  <hyperlinks>
    <hyperlink ref="K6" r:id="rId1" display="https://10.11.66.149:8080/etfAPIM/" xr:uid="{8DE013DF-B2AE-4F8E-9138-A1D37C3CF455}"/>
    <hyperlink ref="L6" r:id="rId2" display="https://10.11.66.149:8080/etfAPIM/" xr:uid="{D9897A81-54E1-4F79-8D62-C559073D898E}"/>
    <hyperlink ref="M6" r:id="rId3" xr:uid="{3E3FCC9D-8F84-4DDC-9218-E4F3797C0CF3}"/>
    <hyperlink ref="A2:A3" location="'API Index'!A1" display="Return to Index" xr:uid="{E0D8B9DE-D2AA-42B3-B6AE-FA7FCE6624C6}"/>
  </hyperlinks>
  <pageMargins left="0.7" right="0.7" top="0.75" bottom="0.75" header="0.3" footer="0.3"/>
  <pageSetup paperSize="9" orientation="portrait" r:id="rId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C7349-C7E7-46DE-B378-AE7B599C9C55}">
  <sheetPr codeName="工作表33">
    <tabColor theme="2"/>
  </sheetPr>
  <dimension ref="A1:M44"/>
  <sheetViews>
    <sheetView zoomScale="85" zoomScaleNormal="85" workbookViewId="0">
      <selection activeCell="A2" sqref="A2:A3"/>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tr">
        <f>_xlfn.XLOOKUP(B6,表格1[API Code
API代碼],表格1[No])</f>
        <v>024</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Inv07_E</v>
      </c>
      <c r="C6" s="56" t="s">
        <v>2093</v>
      </c>
      <c r="D6" s="55" t="s">
        <v>2259</v>
      </c>
      <c r="E6" s="55" t="s">
        <v>2260</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c r="B17" s="45"/>
      <c r="C17" s="45"/>
      <c r="D17" s="45"/>
      <c r="E17" s="45"/>
      <c r="F17" s="45"/>
      <c r="G17" s="45"/>
      <c r="H17" s="45"/>
      <c r="I17" s="45"/>
      <c r="J17" s="45"/>
      <c r="K17" s="45"/>
    </row>
    <row r="18" spans="2:11">
      <c r="B18" s="45"/>
      <c r="C18" s="45"/>
      <c r="D18" s="45"/>
      <c r="E18" s="45"/>
      <c r="F18" s="45"/>
      <c r="G18" s="45"/>
      <c r="H18" s="45"/>
      <c r="I18" s="45"/>
      <c r="J18" s="45"/>
      <c r="K18" s="45"/>
    </row>
    <row r="19" spans="2:11" ht="19.5" thickBot="1">
      <c r="B19" s="83" t="s">
        <v>7224</v>
      </c>
      <c r="C19" t="s">
        <v>7206</v>
      </c>
      <c r="H19" s="45"/>
      <c r="I19" s="45"/>
      <c r="J19" s="45"/>
      <c r="K19" s="45"/>
    </row>
    <row r="20" spans="2:11" ht="17.25" thickBot="1">
      <c r="B20" s="84" t="s">
        <v>6570</v>
      </c>
      <c r="C20" s="85" t="s">
        <v>6571</v>
      </c>
      <c r="D20" s="85" t="s">
        <v>6572</v>
      </c>
      <c r="E20" s="85" t="s">
        <v>6573</v>
      </c>
      <c r="F20" s="85" t="s">
        <v>6574</v>
      </c>
      <c r="G20" s="85" t="s">
        <v>6575</v>
      </c>
      <c r="H20" s="86" t="s">
        <v>6557</v>
      </c>
      <c r="I20" s="45"/>
      <c r="J20" s="45"/>
      <c r="K20" s="45"/>
    </row>
    <row r="21" spans="2:11">
      <c r="B21" s="87">
        <v>1</v>
      </c>
      <c r="C21" s="165" t="s">
        <v>7207</v>
      </c>
      <c r="D21" s="165" t="s">
        <v>7208</v>
      </c>
      <c r="E21" s="166" t="s">
        <v>7209</v>
      </c>
      <c r="F21" s="89" t="s">
        <v>6584</v>
      </c>
      <c r="G21" s="89"/>
      <c r="H21" s="167" t="s">
        <v>7210</v>
      </c>
      <c r="I21" s="45"/>
      <c r="J21" s="45"/>
      <c r="K21" s="45"/>
    </row>
    <row r="22" spans="2:11">
      <c r="B22" s="91">
        <v>2</v>
      </c>
      <c r="C22" s="168" t="s">
        <v>7225</v>
      </c>
      <c r="D22" s="168" t="s">
        <v>7212</v>
      </c>
      <c r="E22" s="23" t="s">
        <v>7213</v>
      </c>
      <c r="F22" s="93" t="s">
        <v>6584</v>
      </c>
      <c r="G22" s="94"/>
      <c r="H22" s="169" t="s">
        <v>7214</v>
      </c>
      <c r="I22" s="45"/>
      <c r="J22" s="45"/>
      <c r="K22" s="45"/>
    </row>
    <row r="23" spans="2:11" ht="78.75">
      <c r="B23" s="91">
        <v>3</v>
      </c>
      <c r="C23" s="170" t="s">
        <v>7215</v>
      </c>
      <c r="D23" s="170" t="s">
        <v>7216</v>
      </c>
      <c r="E23" s="182" t="s">
        <v>7209</v>
      </c>
      <c r="F23" s="93" t="s">
        <v>6584</v>
      </c>
      <c r="G23" s="93"/>
      <c r="H23" s="172" t="s">
        <v>7217</v>
      </c>
      <c r="I23" s="45"/>
      <c r="J23" s="45"/>
      <c r="K23" s="45"/>
    </row>
    <row r="24" spans="2:11">
      <c r="B24" s="91">
        <v>4</v>
      </c>
      <c r="C24" s="25" t="s">
        <v>7218</v>
      </c>
      <c r="D24" s="25" t="s">
        <v>7219</v>
      </c>
      <c r="E24" s="22" t="s">
        <v>7213</v>
      </c>
      <c r="F24" s="93" t="s">
        <v>6584</v>
      </c>
      <c r="G24" s="93"/>
      <c r="H24" s="173"/>
      <c r="I24" s="45"/>
      <c r="J24" s="45"/>
      <c r="K24" s="45"/>
    </row>
    <row r="25" spans="2:11">
      <c r="B25" s="91">
        <v>5</v>
      </c>
      <c r="C25" s="25" t="s">
        <v>7220</v>
      </c>
      <c r="D25" s="25" t="s">
        <v>7221</v>
      </c>
      <c r="E25" s="22" t="s">
        <v>7222</v>
      </c>
      <c r="F25" s="93" t="s">
        <v>6584</v>
      </c>
      <c r="G25" s="97"/>
      <c r="H25" s="173"/>
      <c r="I25" s="45"/>
      <c r="J25" s="45"/>
      <c r="K25" s="45"/>
    </row>
    <row r="26" spans="2:11" ht="47.25">
      <c r="B26" s="91">
        <v>6</v>
      </c>
      <c r="C26" s="170" t="s">
        <v>7226</v>
      </c>
      <c r="D26" s="183" t="s">
        <v>7227</v>
      </c>
      <c r="E26" s="182" t="s">
        <v>7228</v>
      </c>
      <c r="F26" s="93" t="s">
        <v>6584</v>
      </c>
      <c r="G26" s="93"/>
      <c r="H26" s="173" t="s">
        <v>7229</v>
      </c>
      <c r="I26" s="45"/>
      <c r="J26" s="45"/>
      <c r="K26" s="45"/>
    </row>
    <row r="27" spans="2:11" ht="17.25" thickBot="1">
      <c r="B27" s="99">
        <v>7</v>
      </c>
      <c r="C27" s="184" t="s">
        <v>7099</v>
      </c>
      <c r="D27" s="185" t="s">
        <v>7230</v>
      </c>
      <c r="E27" s="186" t="s">
        <v>7231</v>
      </c>
      <c r="F27" s="102" t="s">
        <v>6584</v>
      </c>
      <c r="G27" s="114"/>
      <c r="H27" s="187"/>
      <c r="I27" s="45"/>
      <c r="J27" s="45"/>
      <c r="K27" s="45"/>
    </row>
    <row r="28" spans="2:11">
      <c r="B28" s="45"/>
      <c r="C28" s="45"/>
      <c r="D28" s="45"/>
      <c r="E28" s="45"/>
      <c r="F28" s="45"/>
      <c r="G28" s="45"/>
      <c r="H28" s="45"/>
    </row>
    <row r="29" spans="2:11" ht="19.5" thickBot="1">
      <c r="B29" s="83" t="s">
        <v>7224</v>
      </c>
      <c r="C29" t="s">
        <v>7223</v>
      </c>
      <c r="H29" s="45"/>
      <c r="I29" s="45"/>
      <c r="J29" s="45"/>
      <c r="K29" s="45"/>
    </row>
    <row r="30" spans="2:11" ht="17.25" thickBot="1">
      <c r="B30" s="84" t="s">
        <v>6570</v>
      </c>
      <c r="C30" s="85" t="s">
        <v>6571</v>
      </c>
      <c r="D30" s="85" t="s">
        <v>6572</v>
      </c>
      <c r="E30" s="85" t="s">
        <v>6573</v>
      </c>
      <c r="F30" s="85" t="s">
        <v>6574</v>
      </c>
      <c r="G30" s="85" t="s">
        <v>6575</v>
      </c>
      <c r="H30" s="86" t="s">
        <v>6557</v>
      </c>
      <c r="I30" s="45"/>
      <c r="J30" s="45"/>
      <c r="K30" s="45"/>
    </row>
    <row r="31" spans="2:11">
      <c r="B31" s="87">
        <v>1</v>
      </c>
      <c r="C31" s="165" t="s">
        <v>7296</v>
      </c>
      <c r="D31" s="188" t="s">
        <v>7250</v>
      </c>
      <c r="E31" s="189" t="s">
        <v>7251</v>
      </c>
      <c r="F31" s="89" t="s">
        <v>6584</v>
      </c>
      <c r="G31" s="89"/>
      <c r="H31" s="167" t="s">
        <v>7297</v>
      </c>
      <c r="I31" s="45"/>
      <c r="J31" s="45"/>
      <c r="K31" s="45"/>
    </row>
    <row r="32" spans="2:11">
      <c r="B32" s="91">
        <v>2</v>
      </c>
      <c r="C32" s="25" t="s">
        <v>7298</v>
      </c>
      <c r="D32" s="25" t="s">
        <v>7299</v>
      </c>
      <c r="E32" s="22" t="s">
        <v>7300</v>
      </c>
      <c r="F32" s="93" t="s">
        <v>6584</v>
      </c>
      <c r="G32" s="94"/>
      <c r="H32" s="169"/>
      <c r="I32" s="45"/>
      <c r="J32" s="45"/>
      <c r="K32" s="45"/>
    </row>
    <row r="33" spans="2:11">
      <c r="B33" s="91">
        <v>3</v>
      </c>
      <c r="C33" s="25" t="s">
        <v>7313</v>
      </c>
      <c r="D33" s="25" t="s">
        <v>7302</v>
      </c>
      <c r="E33" s="182" t="s">
        <v>7303</v>
      </c>
      <c r="F33" s="93" t="s">
        <v>6584</v>
      </c>
      <c r="G33" s="93"/>
      <c r="H33" s="172"/>
      <c r="I33" s="45"/>
      <c r="J33" s="45"/>
      <c r="K33" s="45"/>
    </row>
    <row r="34" spans="2:11" ht="17.25" thickBot="1">
      <c r="B34" s="99">
        <v>4</v>
      </c>
      <c r="C34" s="174" t="s">
        <v>7314</v>
      </c>
      <c r="D34" s="174" t="s">
        <v>7305</v>
      </c>
      <c r="E34" s="186" t="s">
        <v>7303</v>
      </c>
      <c r="F34" s="102" t="s">
        <v>6584</v>
      </c>
      <c r="G34" s="102"/>
      <c r="H34" s="177"/>
      <c r="I34" s="45"/>
      <c r="J34" s="45"/>
      <c r="K34" s="45"/>
    </row>
    <row r="35" spans="2:11">
      <c r="B35" s="45"/>
      <c r="C35" s="45"/>
      <c r="D35" s="45"/>
      <c r="E35" s="45"/>
      <c r="F35" s="45"/>
      <c r="G35" s="45"/>
      <c r="H35" s="45"/>
    </row>
    <row r="36" spans="2:11">
      <c r="B36" s="45"/>
      <c r="C36" s="45"/>
      <c r="D36" s="45"/>
      <c r="E36" s="45"/>
      <c r="F36" s="45"/>
      <c r="G36" s="45"/>
      <c r="H36" s="45"/>
    </row>
    <row r="37" spans="2:11">
      <c r="B37" s="45"/>
      <c r="C37" s="45"/>
      <c r="D37" s="45"/>
      <c r="E37" s="45"/>
      <c r="F37" s="45"/>
      <c r="G37" s="45"/>
      <c r="H37" s="45"/>
    </row>
    <row r="38" spans="2:11">
      <c r="B38" s="45"/>
      <c r="C38" s="45"/>
      <c r="D38" s="45"/>
      <c r="E38" s="45"/>
      <c r="F38" s="45"/>
      <c r="G38" s="45"/>
      <c r="H38" s="45"/>
    </row>
    <row r="39" spans="2:11">
      <c r="B39" s="45"/>
      <c r="C39" s="45"/>
      <c r="D39" s="45"/>
      <c r="E39" s="45"/>
      <c r="F39" s="45"/>
      <c r="G39" s="45"/>
      <c r="H39" s="45"/>
    </row>
    <row r="40" spans="2:11">
      <c r="B40" s="45"/>
      <c r="C40" s="45"/>
      <c r="D40" s="45"/>
      <c r="E40" s="45"/>
      <c r="F40" s="45"/>
      <c r="G40" s="45"/>
      <c r="H40" s="45"/>
    </row>
    <row r="41" spans="2:11">
      <c r="B41" s="45"/>
      <c r="C41" s="45"/>
      <c r="D41" s="45"/>
      <c r="E41" s="45"/>
      <c r="F41" s="45"/>
      <c r="G41" s="45"/>
      <c r="H41" s="45"/>
    </row>
    <row r="42" spans="2:11">
      <c r="B42" s="45"/>
      <c r="C42" s="45"/>
      <c r="D42" s="45"/>
      <c r="E42" s="45"/>
      <c r="F42" s="45"/>
      <c r="G42" s="45"/>
      <c r="H42" s="45"/>
    </row>
    <row r="43" spans="2:11">
      <c r="B43" s="45"/>
      <c r="C43" s="45"/>
      <c r="D43" s="45"/>
      <c r="E43" s="45"/>
      <c r="F43" s="45"/>
      <c r="G43" s="45"/>
      <c r="H43" s="45"/>
    </row>
    <row r="44" spans="2:11">
      <c r="B44" s="45"/>
      <c r="C44" s="45"/>
      <c r="D44" s="45"/>
      <c r="E44" s="45"/>
      <c r="F44" s="45"/>
      <c r="G44" s="45"/>
      <c r="H44" s="45"/>
    </row>
  </sheetData>
  <mergeCells count="1">
    <mergeCell ref="A2:A3"/>
  </mergeCells>
  <phoneticPr fontId="2" type="noConversion"/>
  <dataValidations count="2">
    <dataValidation type="list" allowBlank="1" showInputMessage="1" showErrorMessage="1" sqref="F6" xr:uid="{16F42478-4262-4180-ACC1-581C93F0F6F9}">
      <formula1>"IB,MB,DAWHO, IB/MB, MB/DAWHO,IB/MB/DAWHO"</formula1>
    </dataValidation>
    <dataValidation type="list" allowBlank="1" showInputMessage="1" showErrorMessage="1" sqref="C6" xr:uid="{7F7D60CD-C5BD-419C-9DD7-5F1A015A4C05}">
      <formula1>"Web Service, API"</formula1>
    </dataValidation>
  </dataValidations>
  <hyperlinks>
    <hyperlink ref="K6" r:id="rId1" display="https://10.11.66.149:8080/etfAPIM/" xr:uid="{267C9F3D-531B-4BF0-898B-50117F11D44B}"/>
    <hyperlink ref="L6" r:id="rId2" display="https://10.11.66.149:8080/etfAPIM/" xr:uid="{64907E2F-BBA8-4BC9-B845-CEE84FC79140}"/>
    <hyperlink ref="M6" r:id="rId3" xr:uid="{69E0FD3C-201C-43AC-B209-30FE61FC5EC5}"/>
    <hyperlink ref="A2:A3" location="'API Index'!A1" display="Return to Index" xr:uid="{3D0BFE20-0502-4430-A2C0-B99D8087DE83}"/>
  </hyperlinks>
  <pageMargins left="0.7" right="0.7" top="0.75" bottom="0.75" header="0.3" footer="0.3"/>
  <pageSetup paperSize="9" orientation="portrait" r:id="rId4"/>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C553D-106B-4286-B75A-1210787E978A}">
  <sheetPr codeName="工作表34">
    <tabColor theme="2"/>
  </sheetPr>
  <dimension ref="A1:M63"/>
  <sheetViews>
    <sheetView zoomScale="85" zoomScaleNormal="85" workbookViewId="0">
      <selection activeCell="A2" sqref="A2:A3"/>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tr">
        <f>_xlfn.XLOOKUP(B6,表格1[API Code
API代碼],表格1[No])</f>
        <v>025</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Inv08_E</v>
      </c>
      <c r="C6" s="56" t="s">
        <v>2093</v>
      </c>
      <c r="D6" s="55" t="s">
        <v>2264</v>
      </c>
      <c r="E6" s="55" t="s">
        <v>2265</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7223</v>
      </c>
      <c r="D17" s="45"/>
      <c r="E17" s="45"/>
      <c r="F17" s="45"/>
      <c r="G17" s="45"/>
      <c r="H17" s="45"/>
      <c r="I17" s="45"/>
      <c r="J17" s="45"/>
      <c r="K17" s="45"/>
    </row>
    <row r="18" spans="2:11" ht="17.25" thickBot="1">
      <c r="B18" s="84" t="s">
        <v>6570</v>
      </c>
      <c r="C18" s="85" t="s">
        <v>6571</v>
      </c>
      <c r="D18" s="85" t="s">
        <v>6572</v>
      </c>
      <c r="E18" s="85" t="s">
        <v>6573</v>
      </c>
      <c r="F18" s="85" t="s">
        <v>6574</v>
      </c>
      <c r="G18" s="85" t="s">
        <v>6575</v>
      </c>
      <c r="H18" s="86" t="s">
        <v>6557</v>
      </c>
      <c r="I18" s="45"/>
      <c r="J18" s="61"/>
      <c r="K18" s="45"/>
    </row>
    <row r="19" spans="2:11">
      <c r="B19" s="87">
        <v>1</v>
      </c>
      <c r="C19" s="194" t="s">
        <v>7220</v>
      </c>
      <c r="D19" s="188" t="s">
        <v>7221</v>
      </c>
      <c r="E19" s="189" t="s">
        <v>7222</v>
      </c>
      <c r="F19" s="89"/>
      <c r="G19" s="195"/>
      <c r="H19" s="167"/>
      <c r="I19" s="45"/>
      <c r="J19" s="45"/>
      <c r="K19" s="45"/>
    </row>
    <row r="20" spans="2:11">
      <c r="B20" s="91">
        <v>2</v>
      </c>
      <c r="C20" s="190" t="s">
        <v>7315</v>
      </c>
      <c r="D20" s="25" t="s">
        <v>7254</v>
      </c>
      <c r="E20" s="22" t="s">
        <v>7209</v>
      </c>
      <c r="F20" s="93"/>
      <c r="G20" s="97"/>
      <c r="H20" s="173"/>
      <c r="I20" s="45"/>
      <c r="J20" s="45"/>
      <c r="K20" s="45"/>
    </row>
    <row r="21" spans="2:11">
      <c r="B21" s="91">
        <v>3</v>
      </c>
      <c r="C21" s="190" t="s">
        <v>7316</v>
      </c>
      <c r="D21" s="25" t="s">
        <v>7317</v>
      </c>
      <c r="E21" s="22" t="s">
        <v>7209</v>
      </c>
      <c r="F21" s="93" t="s">
        <v>6584</v>
      </c>
      <c r="G21" s="97"/>
      <c r="H21" s="173" t="s">
        <v>7210</v>
      </c>
      <c r="I21" s="45"/>
      <c r="J21" s="45"/>
      <c r="K21" s="45"/>
    </row>
    <row r="22" spans="2:11" ht="17.25" thickBot="1">
      <c r="B22" s="99">
        <v>4</v>
      </c>
      <c r="C22" s="214" t="s">
        <v>7318</v>
      </c>
      <c r="D22" s="174" t="s">
        <v>7319</v>
      </c>
      <c r="E22" s="175" t="s">
        <v>7209</v>
      </c>
      <c r="F22" s="102" t="s">
        <v>6584</v>
      </c>
      <c r="G22" s="176"/>
      <c r="H22" s="177" t="s">
        <v>7210</v>
      </c>
      <c r="I22" s="45"/>
      <c r="J22" s="45"/>
      <c r="K22" s="45"/>
    </row>
    <row r="23" spans="2:11">
      <c r="B23" s="146"/>
      <c r="C23" s="168"/>
      <c r="D23" s="25"/>
      <c r="E23" s="22"/>
      <c r="F23" s="93"/>
      <c r="G23" s="97"/>
      <c r="H23" s="153"/>
      <c r="I23" s="45"/>
      <c r="J23" s="45"/>
      <c r="K23" s="45"/>
    </row>
    <row r="24" spans="2:11">
      <c r="B24" s="146"/>
      <c r="C24" s="25"/>
      <c r="D24" s="25"/>
      <c r="E24" s="22"/>
      <c r="F24" s="93"/>
      <c r="G24" s="97"/>
      <c r="H24" s="153"/>
      <c r="I24" s="45"/>
      <c r="J24" s="45"/>
      <c r="K24" s="45"/>
    </row>
    <row r="25" spans="2:11">
      <c r="B25" s="146"/>
      <c r="C25" s="152"/>
      <c r="D25" s="151"/>
      <c r="E25" s="146"/>
      <c r="F25" s="97"/>
      <c r="G25" s="97"/>
      <c r="H25" s="153"/>
      <c r="I25" s="45"/>
      <c r="J25" s="45"/>
      <c r="K25" s="45"/>
    </row>
    <row r="26" spans="2:11">
      <c r="B26" s="45"/>
      <c r="C26" s="45"/>
      <c r="D26" s="45"/>
      <c r="E26" s="45"/>
      <c r="F26" s="45"/>
      <c r="G26" s="45"/>
      <c r="H26" s="45"/>
      <c r="I26" s="45"/>
      <c r="J26" s="45"/>
      <c r="K26" s="45"/>
    </row>
    <row r="27" spans="2:11">
      <c r="B27" s="45"/>
      <c r="C27" s="45"/>
      <c r="D27" s="45"/>
      <c r="E27" s="45"/>
      <c r="F27" s="45"/>
      <c r="G27" s="45"/>
      <c r="H27" s="45"/>
      <c r="I27" s="45"/>
      <c r="J27" s="45"/>
      <c r="K27" s="45"/>
    </row>
    <row r="28" spans="2:11" ht="19.5" thickBot="1">
      <c r="B28" s="83" t="s">
        <v>7224</v>
      </c>
      <c r="C28" t="s">
        <v>7206</v>
      </c>
      <c r="H28" s="45"/>
      <c r="I28" s="45"/>
      <c r="J28" s="45"/>
      <c r="K28" s="45"/>
    </row>
    <row r="29" spans="2:11" ht="17.25" thickBot="1">
      <c r="B29" s="84" t="s">
        <v>6570</v>
      </c>
      <c r="C29" s="85" t="s">
        <v>6571</v>
      </c>
      <c r="D29" s="85" t="s">
        <v>6572</v>
      </c>
      <c r="E29" s="85" t="s">
        <v>6573</v>
      </c>
      <c r="F29" s="85" t="s">
        <v>6574</v>
      </c>
      <c r="G29" s="85" t="s">
        <v>6575</v>
      </c>
      <c r="H29" s="86" t="s">
        <v>6557</v>
      </c>
      <c r="I29" s="45"/>
      <c r="J29" s="45"/>
      <c r="K29" s="45"/>
    </row>
    <row r="30" spans="2:11">
      <c r="B30" s="87">
        <v>1</v>
      </c>
      <c r="C30" s="165" t="s">
        <v>7207</v>
      </c>
      <c r="D30" s="165" t="s">
        <v>7208</v>
      </c>
      <c r="E30" s="166" t="s">
        <v>7209</v>
      </c>
      <c r="F30" s="89" t="s">
        <v>6584</v>
      </c>
      <c r="G30" s="89"/>
      <c r="H30" s="167" t="s">
        <v>7210</v>
      </c>
      <c r="I30" s="45"/>
      <c r="J30" s="45"/>
      <c r="K30" s="45"/>
    </row>
    <row r="31" spans="2:11">
      <c r="B31" s="91">
        <v>2</v>
      </c>
      <c r="C31" s="168" t="s">
        <v>7225</v>
      </c>
      <c r="D31" s="168" t="s">
        <v>7212</v>
      </c>
      <c r="E31" s="23" t="s">
        <v>7213</v>
      </c>
      <c r="F31" s="93" t="s">
        <v>6584</v>
      </c>
      <c r="G31" s="94"/>
      <c r="H31" s="169" t="s">
        <v>7214</v>
      </c>
      <c r="I31" s="45"/>
      <c r="J31" s="45"/>
      <c r="K31" s="45"/>
    </row>
    <row r="32" spans="2:11" ht="78.75">
      <c r="B32" s="91">
        <v>3</v>
      </c>
      <c r="C32" s="170" t="s">
        <v>7215</v>
      </c>
      <c r="D32" s="170" t="s">
        <v>7216</v>
      </c>
      <c r="E32" s="182" t="s">
        <v>7209</v>
      </c>
      <c r="F32" s="93" t="s">
        <v>6584</v>
      </c>
      <c r="G32" s="93"/>
      <c r="H32" s="172" t="s">
        <v>7217</v>
      </c>
      <c r="I32" s="45"/>
      <c r="J32" s="45"/>
      <c r="K32" s="45"/>
    </row>
    <row r="33" spans="2:11">
      <c r="B33" s="91">
        <v>4</v>
      </c>
      <c r="C33" s="25" t="s">
        <v>7218</v>
      </c>
      <c r="D33" s="25" t="s">
        <v>7219</v>
      </c>
      <c r="E33" s="22" t="s">
        <v>7213</v>
      </c>
      <c r="F33" s="93" t="s">
        <v>6584</v>
      </c>
      <c r="G33" s="93"/>
      <c r="H33" s="173"/>
      <c r="I33" s="45"/>
      <c r="J33" s="45"/>
      <c r="K33" s="45"/>
    </row>
    <row r="34" spans="2:11">
      <c r="B34" s="91">
        <v>5</v>
      </c>
      <c r="C34" s="25" t="s">
        <v>7220</v>
      </c>
      <c r="D34" s="25" t="s">
        <v>7221</v>
      </c>
      <c r="E34" s="22" t="s">
        <v>7222</v>
      </c>
      <c r="F34" s="93" t="s">
        <v>6584</v>
      </c>
      <c r="G34" s="97"/>
      <c r="H34" s="173"/>
      <c r="I34" s="45"/>
      <c r="J34" s="45"/>
      <c r="K34" s="45"/>
    </row>
    <row r="35" spans="2:11" ht="47.25">
      <c r="B35" s="91">
        <v>6</v>
      </c>
      <c r="C35" s="170" t="s">
        <v>7226</v>
      </c>
      <c r="D35" s="183" t="s">
        <v>7227</v>
      </c>
      <c r="E35" s="182" t="s">
        <v>7228</v>
      </c>
      <c r="F35" s="93" t="s">
        <v>6584</v>
      </c>
      <c r="G35" s="93"/>
      <c r="H35" s="173" t="s">
        <v>7229</v>
      </c>
      <c r="I35" s="45"/>
      <c r="J35" s="45"/>
      <c r="K35" s="45"/>
    </row>
    <row r="36" spans="2:11" ht="17.25" thickBot="1">
      <c r="B36" s="99">
        <v>7</v>
      </c>
      <c r="C36" s="184" t="s">
        <v>7099</v>
      </c>
      <c r="D36" s="185" t="s">
        <v>7230</v>
      </c>
      <c r="E36" s="186" t="s">
        <v>7231</v>
      </c>
      <c r="F36" s="102" t="s">
        <v>6584</v>
      </c>
      <c r="G36" s="114"/>
      <c r="H36" s="187"/>
      <c r="I36" s="45"/>
      <c r="J36" s="45"/>
      <c r="K36" s="45"/>
    </row>
    <row r="37" spans="2:11">
      <c r="B37" s="45"/>
      <c r="C37" s="45"/>
      <c r="D37" s="45"/>
      <c r="E37" s="45"/>
      <c r="F37" s="45"/>
      <c r="G37" s="45"/>
      <c r="H37" s="45"/>
    </row>
    <row r="38" spans="2:11">
      <c r="B38" s="45"/>
      <c r="C38" s="45"/>
      <c r="D38" s="45"/>
      <c r="E38" s="45"/>
      <c r="F38" s="45"/>
      <c r="G38" s="45"/>
      <c r="H38" s="45"/>
    </row>
    <row r="39" spans="2:11" ht="19.5" thickBot="1">
      <c r="B39" s="83" t="s">
        <v>7224</v>
      </c>
      <c r="C39" t="s">
        <v>7223</v>
      </c>
      <c r="H39" s="45"/>
    </row>
    <row r="40" spans="2:11" ht="17.25" thickBot="1">
      <c r="B40" s="58" t="s">
        <v>6570</v>
      </c>
      <c r="C40" s="59" t="s">
        <v>6571</v>
      </c>
      <c r="D40" s="59" t="s">
        <v>6572</v>
      </c>
      <c r="E40" s="59" t="s">
        <v>6573</v>
      </c>
      <c r="F40" s="59" t="s">
        <v>6574</v>
      </c>
      <c r="G40" s="59" t="s">
        <v>6575</v>
      </c>
      <c r="H40" s="60" t="s">
        <v>6557</v>
      </c>
    </row>
    <row r="41" spans="2:11">
      <c r="B41" s="87">
        <v>1</v>
      </c>
      <c r="C41" s="165" t="s">
        <v>7320</v>
      </c>
      <c r="D41" s="188" t="s">
        <v>7321</v>
      </c>
      <c r="E41" s="189" t="s">
        <v>7257</v>
      </c>
      <c r="F41" s="89"/>
      <c r="G41" s="89"/>
      <c r="H41" s="167"/>
    </row>
    <row r="42" spans="2:11">
      <c r="B42" s="91">
        <v>2</v>
      </c>
      <c r="C42" s="25" t="s">
        <v>7220</v>
      </c>
      <c r="D42" s="25" t="s">
        <v>7221</v>
      </c>
      <c r="E42" s="22" t="s">
        <v>7222</v>
      </c>
      <c r="F42" s="93"/>
      <c r="G42" s="94"/>
      <c r="H42" s="169"/>
    </row>
    <row r="43" spans="2:11">
      <c r="B43" s="91">
        <v>3</v>
      </c>
      <c r="C43" s="25" t="s">
        <v>7322</v>
      </c>
      <c r="D43" s="25" t="s">
        <v>7323</v>
      </c>
      <c r="E43" s="182" t="s">
        <v>7209</v>
      </c>
      <c r="F43" s="93"/>
      <c r="G43" s="93"/>
      <c r="H43" s="172"/>
    </row>
    <row r="44" spans="2:11">
      <c r="B44" s="91">
        <v>4</v>
      </c>
      <c r="C44" s="25" t="s">
        <v>7324</v>
      </c>
      <c r="D44" s="25" t="s">
        <v>7325</v>
      </c>
      <c r="E44" s="182" t="s">
        <v>7213</v>
      </c>
      <c r="F44" s="93"/>
      <c r="G44" s="93"/>
      <c r="H44" s="173"/>
    </row>
    <row r="45" spans="2:11">
      <c r="B45" s="91">
        <v>5</v>
      </c>
      <c r="C45" s="25" t="s">
        <v>7326</v>
      </c>
      <c r="D45" s="25" t="s">
        <v>7254</v>
      </c>
      <c r="E45" s="22" t="s">
        <v>7209</v>
      </c>
      <c r="F45" s="97"/>
      <c r="G45" s="97"/>
      <c r="H45" s="173"/>
    </row>
    <row r="46" spans="2:11">
      <c r="B46" s="91">
        <v>6</v>
      </c>
      <c r="C46" s="25" t="s">
        <v>7327</v>
      </c>
      <c r="D46" s="25" t="s">
        <v>7256</v>
      </c>
      <c r="E46" s="182" t="s">
        <v>7257</v>
      </c>
      <c r="F46" s="93"/>
      <c r="G46" s="93"/>
      <c r="H46" s="173"/>
    </row>
    <row r="47" spans="2:11">
      <c r="B47" s="91">
        <v>7</v>
      </c>
      <c r="C47" s="25" t="s">
        <v>7243</v>
      </c>
      <c r="D47" s="25" t="s">
        <v>7328</v>
      </c>
      <c r="E47" s="22" t="s">
        <v>7245</v>
      </c>
      <c r="F47" s="94"/>
      <c r="G47" s="94"/>
      <c r="H47" s="169"/>
    </row>
    <row r="48" spans="2:11">
      <c r="B48" s="91">
        <v>8</v>
      </c>
      <c r="C48" s="25" t="s">
        <v>7329</v>
      </c>
      <c r="D48" s="25" t="s">
        <v>7330</v>
      </c>
      <c r="E48" s="22" t="s">
        <v>7331</v>
      </c>
      <c r="F48" s="94"/>
      <c r="G48" s="94"/>
      <c r="H48" s="169"/>
    </row>
    <row r="49" spans="2:8">
      <c r="B49" s="91">
        <v>9</v>
      </c>
      <c r="C49" s="25" t="s">
        <v>7332</v>
      </c>
      <c r="D49" s="25" t="s">
        <v>7333</v>
      </c>
      <c r="E49" s="22" t="s">
        <v>7334</v>
      </c>
      <c r="F49" s="94"/>
      <c r="G49" s="94"/>
      <c r="H49" s="169"/>
    </row>
    <row r="50" spans="2:8">
      <c r="B50" s="91">
        <v>10</v>
      </c>
      <c r="C50" s="25" t="s">
        <v>7335</v>
      </c>
      <c r="D50" s="25" t="s">
        <v>7336</v>
      </c>
      <c r="E50" s="22" t="s">
        <v>7337</v>
      </c>
      <c r="F50" s="94"/>
      <c r="G50" s="94"/>
      <c r="H50" s="169"/>
    </row>
    <row r="51" spans="2:8">
      <c r="B51" s="91">
        <v>11</v>
      </c>
      <c r="C51" s="25" t="s">
        <v>7338</v>
      </c>
      <c r="D51" s="25" t="s">
        <v>7339</v>
      </c>
      <c r="E51" s="22" t="s">
        <v>7340</v>
      </c>
      <c r="F51" s="218"/>
      <c r="G51" s="97"/>
      <c r="H51" s="173"/>
    </row>
    <row r="52" spans="2:8">
      <c r="B52" s="91">
        <v>12</v>
      </c>
      <c r="C52" s="25" t="s">
        <v>7341</v>
      </c>
      <c r="D52" s="25" t="s">
        <v>7342</v>
      </c>
      <c r="E52" s="22" t="s">
        <v>7343</v>
      </c>
      <c r="H52" s="219"/>
    </row>
    <row r="53" spans="2:8">
      <c r="B53" s="91">
        <v>13</v>
      </c>
      <c r="C53" s="25" t="s">
        <v>7344</v>
      </c>
      <c r="D53" s="25" t="s">
        <v>7345</v>
      </c>
      <c r="E53" s="22" t="s">
        <v>7343</v>
      </c>
      <c r="H53" s="219"/>
    </row>
    <row r="54" spans="2:8">
      <c r="B54" s="91">
        <v>14</v>
      </c>
      <c r="C54" s="25" t="s">
        <v>7346</v>
      </c>
      <c r="D54" s="25" t="s">
        <v>7347</v>
      </c>
      <c r="E54" s="22" t="s">
        <v>7343</v>
      </c>
      <c r="H54" s="219"/>
    </row>
    <row r="55" spans="2:8" ht="49.5">
      <c r="B55" s="91">
        <v>15</v>
      </c>
      <c r="C55" s="168" t="s">
        <v>7348</v>
      </c>
      <c r="D55" s="25" t="s">
        <v>7349</v>
      </c>
      <c r="E55" s="22" t="s">
        <v>7350</v>
      </c>
      <c r="H55" s="220" t="s">
        <v>7351</v>
      </c>
    </row>
    <row r="56" spans="2:8" ht="31.5">
      <c r="B56" s="91">
        <v>16</v>
      </c>
      <c r="C56" s="168" t="s">
        <v>7352</v>
      </c>
      <c r="D56" s="25" t="s">
        <v>7353</v>
      </c>
      <c r="E56" s="22" t="s">
        <v>7209</v>
      </c>
      <c r="H56" s="219"/>
    </row>
    <row r="57" spans="2:8">
      <c r="B57" s="91">
        <v>17</v>
      </c>
      <c r="C57" s="25" t="s">
        <v>7354</v>
      </c>
      <c r="D57" s="191" t="s">
        <v>7355</v>
      </c>
      <c r="E57" s="182" t="s">
        <v>7209</v>
      </c>
      <c r="H57" s="219"/>
    </row>
    <row r="58" spans="2:8">
      <c r="B58" s="91">
        <v>18</v>
      </c>
      <c r="C58" s="25" t="s">
        <v>7356</v>
      </c>
      <c r="D58" s="25" t="s">
        <v>7357</v>
      </c>
      <c r="E58" s="22" t="s">
        <v>7242</v>
      </c>
      <c r="H58" s="219"/>
    </row>
    <row r="59" spans="2:8">
      <c r="B59" s="91">
        <v>19</v>
      </c>
      <c r="C59" s="25" t="s">
        <v>7358</v>
      </c>
      <c r="D59" s="25" t="s">
        <v>7359</v>
      </c>
      <c r="E59" s="22" t="s">
        <v>7360</v>
      </c>
      <c r="H59" s="219"/>
    </row>
    <row r="60" spans="2:8">
      <c r="B60" s="91">
        <v>20</v>
      </c>
      <c r="C60" s="25" t="s">
        <v>7361</v>
      </c>
      <c r="D60" s="25" t="s">
        <v>7362</v>
      </c>
      <c r="E60" s="22" t="s">
        <v>7360</v>
      </c>
      <c r="H60" s="219"/>
    </row>
    <row r="61" spans="2:8" ht="33">
      <c r="B61" s="91">
        <v>21</v>
      </c>
      <c r="C61" s="168" t="s">
        <v>7363</v>
      </c>
      <c r="D61" s="25" t="s">
        <v>7364</v>
      </c>
      <c r="E61" s="22" t="s">
        <v>7270</v>
      </c>
      <c r="H61" s="220" t="s">
        <v>7365</v>
      </c>
    </row>
    <row r="62" spans="2:8">
      <c r="B62" s="91">
        <v>22</v>
      </c>
      <c r="C62" s="25" t="s">
        <v>7366</v>
      </c>
      <c r="D62" s="25" t="s">
        <v>7367</v>
      </c>
      <c r="E62" s="182" t="s">
        <v>7228</v>
      </c>
      <c r="H62" s="219" t="s">
        <v>7051</v>
      </c>
    </row>
    <row r="63" spans="2:8" ht="17.25" thickBot="1">
      <c r="B63" s="99">
        <v>23</v>
      </c>
      <c r="C63" s="174" t="s">
        <v>7368</v>
      </c>
      <c r="D63" s="174" t="s">
        <v>7369</v>
      </c>
      <c r="E63" s="186" t="s">
        <v>7231</v>
      </c>
      <c r="F63" s="221"/>
      <c r="G63" s="221"/>
      <c r="H63" s="222"/>
    </row>
  </sheetData>
  <mergeCells count="1">
    <mergeCell ref="A2:A3"/>
  </mergeCells>
  <phoneticPr fontId="2" type="noConversion"/>
  <dataValidations count="2">
    <dataValidation type="list" allowBlank="1" showInputMessage="1" showErrorMessage="1" sqref="F6" xr:uid="{734E29A0-7194-48E8-A646-A0A8ACDD4C6E}">
      <formula1>"IB,MB,DAWHO, IB/MB, MB/DAWHO,IB/MB/DAWHO"</formula1>
    </dataValidation>
    <dataValidation type="list" allowBlank="1" showInputMessage="1" showErrorMessage="1" sqref="C6" xr:uid="{1F7368B1-0DB4-4459-9F41-2C2A64A5A705}">
      <formula1>"Web Service, API"</formula1>
    </dataValidation>
  </dataValidations>
  <hyperlinks>
    <hyperlink ref="K6" r:id="rId1" display="https://10.11.66.149:8080/etfAPIM/" xr:uid="{17B539A4-A991-45C9-B87E-43C5ED1C8426}"/>
    <hyperlink ref="L6" r:id="rId2" display="https://10.11.66.149:8080/etfAPIM/" xr:uid="{C582A9ED-3621-4759-B6DE-ADEE41BF763D}"/>
    <hyperlink ref="M6" r:id="rId3" xr:uid="{7EE2E54D-CA9A-48F2-BD5E-05E51C8797C9}"/>
    <hyperlink ref="A2:A3" location="'API Index'!A1" display="Return to Index" xr:uid="{B8510025-7967-414E-8C39-008B8893F219}"/>
  </hyperlinks>
  <pageMargins left="0.7" right="0.7" top="0.75" bottom="0.75" header="0.3" footer="0.3"/>
  <pageSetup paperSize="9" orientation="portrait" r:id="rId4"/>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029CD-FE27-4ED2-BBFC-E244E037D29F}">
  <sheetPr codeName="工作表35">
    <tabColor theme="2"/>
  </sheetPr>
  <dimension ref="A1:M48"/>
  <sheetViews>
    <sheetView zoomScaleNormal="100" workbookViewId="0">
      <selection activeCell="A2" sqref="A2:A3"/>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tr">
        <f>_xlfn.XLOOKUP(B6,表格1[API Code
API代碼],表格1[No])</f>
        <v>026</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Inv09_E</v>
      </c>
      <c r="C6" s="56" t="s">
        <v>2093</v>
      </c>
      <c r="D6" s="55" t="s">
        <v>2267</v>
      </c>
      <c r="E6" s="55" t="s">
        <v>2268</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ht="31.5">
      <c r="B18" s="87">
        <v>1</v>
      </c>
      <c r="C18" s="223" t="s">
        <v>7276</v>
      </c>
      <c r="D18" s="188" t="s">
        <v>7247</v>
      </c>
      <c r="E18" s="165" t="s">
        <v>7370</v>
      </c>
      <c r="F18" s="189"/>
      <c r="G18" s="195"/>
      <c r="H18" s="167" t="s">
        <v>7277</v>
      </c>
      <c r="I18" s="45"/>
      <c r="J18" s="45"/>
      <c r="K18" s="45"/>
    </row>
    <row r="19" spans="2:11">
      <c r="B19" s="91">
        <v>2</v>
      </c>
      <c r="C19" s="224" t="s">
        <v>7281</v>
      </c>
      <c r="D19" s="25" t="s">
        <v>7250</v>
      </c>
      <c r="E19" s="168" t="s">
        <v>7371</v>
      </c>
      <c r="F19" s="22" t="s">
        <v>7372</v>
      </c>
      <c r="G19" s="97"/>
      <c r="H19" s="173" t="s">
        <v>7279</v>
      </c>
      <c r="I19" s="45"/>
      <c r="J19" s="45"/>
      <c r="K19" s="45"/>
    </row>
    <row r="20" spans="2:11" ht="17.25" thickBot="1">
      <c r="B20" s="99">
        <v>3</v>
      </c>
      <c r="C20" s="214" t="s">
        <v>7354</v>
      </c>
      <c r="D20" s="184" t="s">
        <v>7355</v>
      </c>
      <c r="E20" s="184" t="s">
        <v>7373</v>
      </c>
      <c r="F20" s="175" t="s">
        <v>7372</v>
      </c>
      <c r="G20" s="176"/>
      <c r="H20" s="177"/>
      <c r="I20" s="45"/>
      <c r="J20" s="45"/>
      <c r="K20" s="45"/>
    </row>
    <row r="21" spans="2:11">
      <c r="B21" s="45"/>
      <c r="C21" s="45"/>
      <c r="D21" s="45"/>
      <c r="E21" s="45"/>
      <c r="F21" s="45"/>
      <c r="G21" s="45"/>
      <c r="H21" s="45"/>
      <c r="I21" s="45"/>
      <c r="J21" s="45"/>
      <c r="K21" s="45"/>
    </row>
    <row r="22" spans="2:11">
      <c r="B22" s="45"/>
      <c r="C22" s="45"/>
      <c r="D22" s="45"/>
      <c r="E22" s="45"/>
      <c r="F22" s="45"/>
      <c r="G22" s="45"/>
      <c r="H22" s="45"/>
      <c r="I22" s="45"/>
      <c r="J22" s="45"/>
      <c r="K22" s="45"/>
    </row>
    <row r="23" spans="2:11" ht="19.5" thickBot="1">
      <c r="B23" s="83" t="s">
        <v>7224</v>
      </c>
      <c r="C23" t="s">
        <v>7206</v>
      </c>
      <c r="H23" s="45"/>
      <c r="I23" s="45"/>
      <c r="J23" s="45"/>
      <c r="K23" s="45"/>
    </row>
    <row r="24" spans="2:11" ht="17.25" thickBot="1">
      <c r="B24" s="84" t="s">
        <v>6570</v>
      </c>
      <c r="C24" s="85" t="s">
        <v>6571</v>
      </c>
      <c r="D24" s="85" t="s">
        <v>6572</v>
      </c>
      <c r="E24" s="85" t="s">
        <v>6573</v>
      </c>
      <c r="F24" s="85" t="s">
        <v>6574</v>
      </c>
      <c r="G24" s="85" t="s">
        <v>6575</v>
      </c>
      <c r="H24" s="86" t="s">
        <v>6557</v>
      </c>
      <c r="I24" s="45"/>
      <c r="J24" s="45"/>
      <c r="K24" s="45"/>
    </row>
    <row r="25" spans="2:11">
      <c r="B25" s="87">
        <v>1</v>
      </c>
      <c r="C25" s="165" t="s">
        <v>7207</v>
      </c>
      <c r="D25" s="165" t="s">
        <v>7208</v>
      </c>
      <c r="E25" s="166" t="s">
        <v>7209</v>
      </c>
      <c r="F25" s="89" t="s">
        <v>6584</v>
      </c>
      <c r="G25" s="89"/>
      <c r="H25" s="167" t="s">
        <v>7210</v>
      </c>
      <c r="I25" s="45"/>
      <c r="J25" s="45"/>
      <c r="K25" s="45"/>
    </row>
    <row r="26" spans="2:11">
      <c r="B26" s="91">
        <v>2</v>
      </c>
      <c r="C26" s="168" t="s">
        <v>7225</v>
      </c>
      <c r="D26" s="168" t="s">
        <v>7212</v>
      </c>
      <c r="E26" s="23" t="s">
        <v>7213</v>
      </c>
      <c r="F26" s="93" t="s">
        <v>6584</v>
      </c>
      <c r="G26" s="94"/>
      <c r="H26" s="169" t="s">
        <v>7214</v>
      </c>
      <c r="I26" s="45"/>
      <c r="J26" s="45"/>
      <c r="K26" s="45"/>
    </row>
    <row r="27" spans="2:11" ht="78.75">
      <c r="B27" s="91">
        <v>3</v>
      </c>
      <c r="C27" s="170" t="s">
        <v>7215</v>
      </c>
      <c r="D27" s="170" t="s">
        <v>7216</v>
      </c>
      <c r="E27" s="182" t="s">
        <v>7209</v>
      </c>
      <c r="F27" s="93" t="s">
        <v>6584</v>
      </c>
      <c r="G27" s="93"/>
      <c r="H27" s="172" t="s">
        <v>7217</v>
      </c>
      <c r="I27" s="45"/>
      <c r="J27" s="45"/>
      <c r="K27" s="45"/>
    </row>
    <row r="28" spans="2:11">
      <c r="B28" s="91">
        <v>4</v>
      </c>
      <c r="C28" s="25" t="s">
        <v>7218</v>
      </c>
      <c r="D28" s="25" t="s">
        <v>7219</v>
      </c>
      <c r="E28" s="22" t="s">
        <v>7213</v>
      </c>
      <c r="F28" s="93" t="s">
        <v>6584</v>
      </c>
      <c r="G28" s="93"/>
      <c r="H28" s="173"/>
      <c r="I28" s="45"/>
      <c r="J28" s="45"/>
      <c r="K28" s="45"/>
    </row>
    <row r="29" spans="2:11">
      <c r="B29" s="91">
        <v>5</v>
      </c>
      <c r="C29" s="25" t="s">
        <v>7220</v>
      </c>
      <c r="D29" s="25" t="s">
        <v>7221</v>
      </c>
      <c r="E29" s="22" t="s">
        <v>7222</v>
      </c>
      <c r="F29" s="93" t="s">
        <v>6584</v>
      </c>
      <c r="G29" s="97"/>
      <c r="H29" s="173"/>
      <c r="I29" s="45"/>
      <c r="J29" s="45"/>
      <c r="K29" s="45"/>
    </row>
    <row r="30" spans="2:11" ht="47.25">
      <c r="B30" s="91">
        <v>6</v>
      </c>
      <c r="C30" s="170" t="s">
        <v>7226</v>
      </c>
      <c r="D30" s="183" t="s">
        <v>7227</v>
      </c>
      <c r="E30" s="182" t="s">
        <v>7228</v>
      </c>
      <c r="F30" s="93" t="s">
        <v>6584</v>
      </c>
      <c r="G30" s="93"/>
      <c r="H30" s="173" t="s">
        <v>7229</v>
      </c>
      <c r="I30" s="45"/>
      <c r="J30" s="45"/>
      <c r="K30" s="45"/>
    </row>
    <row r="31" spans="2:11" ht="17.25" thickBot="1">
      <c r="B31" s="99">
        <v>7</v>
      </c>
      <c r="C31" s="184" t="s">
        <v>7099</v>
      </c>
      <c r="D31" s="185" t="s">
        <v>7230</v>
      </c>
      <c r="E31" s="186" t="s">
        <v>7231</v>
      </c>
      <c r="F31" s="102" t="s">
        <v>6584</v>
      </c>
      <c r="G31" s="114"/>
      <c r="H31" s="187"/>
      <c r="I31" s="45"/>
      <c r="J31" s="45"/>
      <c r="K31" s="45"/>
    </row>
    <row r="32" spans="2:11">
      <c r="B32" s="45"/>
      <c r="C32" s="45"/>
      <c r="D32" s="45"/>
      <c r="E32" s="45"/>
      <c r="F32" s="45"/>
      <c r="G32" s="45"/>
      <c r="H32" s="45"/>
    </row>
    <row r="33" spans="2:11" ht="19.5" thickBot="1">
      <c r="B33" s="83" t="s">
        <v>7224</v>
      </c>
      <c r="C33" t="s">
        <v>7223</v>
      </c>
      <c r="H33" s="45"/>
      <c r="I33" s="45"/>
      <c r="J33" s="45"/>
      <c r="K33" s="45"/>
    </row>
    <row r="34" spans="2:11" ht="17.25" thickBot="1">
      <c r="B34" s="84" t="s">
        <v>6570</v>
      </c>
      <c r="C34" s="85" t="s">
        <v>6571</v>
      </c>
      <c r="D34" s="85" t="s">
        <v>6572</v>
      </c>
      <c r="E34" s="85" t="s">
        <v>6573</v>
      </c>
      <c r="F34" s="85" t="s">
        <v>6574</v>
      </c>
      <c r="G34" s="85" t="s">
        <v>6575</v>
      </c>
      <c r="H34" s="86" t="s">
        <v>6557</v>
      </c>
      <c r="I34" s="45"/>
      <c r="J34" s="45"/>
      <c r="K34" s="45"/>
    </row>
    <row r="35" spans="2:11" ht="32.25">
      <c r="B35" s="87">
        <v>1</v>
      </c>
      <c r="C35" s="165" t="s">
        <v>7374</v>
      </c>
      <c r="D35" s="188" t="s">
        <v>7250</v>
      </c>
      <c r="E35" s="189" t="s">
        <v>7251</v>
      </c>
      <c r="F35" s="89" t="s">
        <v>6584</v>
      </c>
      <c r="G35" s="89"/>
      <c r="H35" s="167" t="s">
        <v>7279</v>
      </c>
      <c r="I35" s="45"/>
      <c r="J35" s="45"/>
      <c r="K35" s="45"/>
    </row>
    <row r="36" spans="2:11">
      <c r="B36" s="91">
        <v>2</v>
      </c>
      <c r="C36" s="25" t="s">
        <v>7298</v>
      </c>
      <c r="D36" s="25" t="s">
        <v>7299</v>
      </c>
      <c r="E36" s="22" t="s">
        <v>7300</v>
      </c>
      <c r="F36" s="93" t="s">
        <v>6584</v>
      </c>
      <c r="G36" s="94"/>
      <c r="H36" s="169"/>
      <c r="I36" s="45"/>
      <c r="J36" s="45"/>
      <c r="K36" s="45"/>
    </row>
    <row r="37" spans="2:11">
      <c r="B37" s="91">
        <v>3</v>
      </c>
      <c r="C37" s="168" t="s">
        <v>7354</v>
      </c>
      <c r="D37" s="25" t="s">
        <v>7355</v>
      </c>
      <c r="E37" s="22" t="s">
        <v>7209</v>
      </c>
      <c r="F37" s="93" t="s">
        <v>6584</v>
      </c>
      <c r="G37" s="93"/>
      <c r="H37" s="172"/>
      <c r="I37" s="45"/>
      <c r="J37" s="45"/>
      <c r="K37" s="45"/>
    </row>
    <row r="38" spans="2:11" ht="32.25" thickBot="1">
      <c r="B38" s="99">
        <v>4</v>
      </c>
      <c r="C38" s="196" t="s">
        <v>7375</v>
      </c>
      <c r="D38" s="174" t="s">
        <v>7376</v>
      </c>
      <c r="E38" s="186" t="s">
        <v>7377</v>
      </c>
      <c r="F38" s="102" t="s">
        <v>6584</v>
      </c>
      <c r="G38" s="102"/>
      <c r="H38" s="177" t="s">
        <v>7378</v>
      </c>
      <c r="I38" s="45"/>
      <c r="J38" s="45"/>
      <c r="K38" s="45"/>
    </row>
    <row r="39" spans="2:11">
      <c r="B39" s="45"/>
      <c r="C39" s="45"/>
      <c r="D39" s="45"/>
      <c r="E39" s="45"/>
      <c r="F39" s="45"/>
      <c r="G39" s="45"/>
      <c r="H39" s="45"/>
    </row>
    <row r="40" spans="2:11">
      <c r="B40" s="45"/>
      <c r="C40" s="45"/>
      <c r="D40" s="45"/>
      <c r="E40" s="45"/>
      <c r="F40" s="45"/>
      <c r="G40" s="45"/>
      <c r="H40" s="45"/>
    </row>
    <row r="41" spans="2:11">
      <c r="B41" s="45"/>
      <c r="C41" s="45"/>
      <c r="D41" s="45"/>
      <c r="E41" s="45"/>
      <c r="F41" s="45"/>
      <c r="G41" s="45"/>
      <c r="H41" s="45"/>
    </row>
    <row r="42" spans="2:11">
      <c r="B42" s="45"/>
      <c r="C42" s="45"/>
      <c r="D42" s="45"/>
      <c r="E42" s="45"/>
      <c r="F42" s="45"/>
      <c r="G42" s="45"/>
      <c r="H42" s="45"/>
    </row>
    <row r="43" spans="2:11">
      <c r="B43" s="45"/>
      <c r="C43" s="45"/>
      <c r="D43" s="45"/>
      <c r="E43" s="45"/>
      <c r="F43" s="45"/>
      <c r="G43" s="45"/>
      <c r="H43" s="45"/>
    </row>
    <row r="44" spans="2:11">
      <c r="B44" s="45"/>
      <c r="C44" s="45"/>
      <c r="D44" s="45"/>
      <c r="E44" s="45"/>
      <c r="F44" s="45"/>
      <c r="G44" s="45"/>
      <c r="H44" s="45"/>
    </row>
    <row r="45" spans="2:11">
      <c r="B45" s="45"/>
      <c r="C45" s="45"/>
      <c r="D45" s="45"/>
      <c r="E45" s="45"/>
      <c r="F45" s="45"/>
      <c r="G45" s="45"/>
      <c r="H45" s="45"/>
    </row>
    <row r="46" spans="2:11">
      <c r="B46" s="45"/>
      <c r="C46" s="45"/>
      <c r="D46" s="45"/>
      <c r="E46" s="45"/>
      <c r="F46" s="45"/>
      <c r="G46" s="45"/>
      <c r="H46" s="45"/>
    </row>
    <row r="47" spans="2:11">
      <c r="B47" s="45"/>
      <c r="C47" s="45"/>
      <c r="D47" s="45"/>
      <c r="E47" s="45"/>
      <c r="F47" s="45"/>
      <c r="G47" s="45"/>
      <c r="H47" s="45"/>
    </row>
    <row r="48" spans="2:11">
      <c r="B48" s="45"/>
      <c r="C48" s="45"/>
      <c r="D48" s="45"/>
      <c r="E48" s="45"/>
      <c r="F48" s="45"/>
      <c r="G48" s="45"/>
      <c r="H48" s="45"/>
    </row>
  </sheetData>
  <mergeCells count="1">
    <mergeCell ref="A2:A3"/>
  </mergeCells>
  <phoneticPr fontId="2" type="noConversion"/>
  <dataValidations count="2">
    <dataValidation type="list" allowBlank="1" showInputMessage="1" showErrorMessage="1" sqref="C6" xr:uid="{C0F9FDE4-663A-481E-9F18-0B326AB51578}">
      <formula1>"Web Service, API"</formula1>
    </dataValidation>
    <dataValidation type="list" allowBlank="1" showInputMessage="1" showErrorMessage="1" sqref="F6" xr:uid="{27E3BD52-C72C-4049-8E59-5BEDE92F3BD3}">
      <formula1>"IB,MB,DAWHO, IB/MB, MB/DAWHO,IB/MB/DAWHO"</formula1>
    </dataValidation>
  </dataValidations>
  <hyperlinks>
    <hyperlink ref="K6" r:id="rId1" display="https://10.11.66.149:8080/etfAPIM/" xr:uid="{8BD5F6F8-DF9A-41FD-BDFF-0B69551A5BEA}"/>
    <hyperlink ref="L6" r:id="rId2" display="https://10.11.66.149:8080/etfAPIM/" xr:uid="{D9ABDCA9-F97D-4938-AF93-029256DC3807}"/>
    <hyperlink ref="M6" r:id="rId3" xr:uid="{1A49B20E-3FF7-46EA-875F-52E6C383F8B9}"/>
    <hyperlink ref="A2:A3" location="'API Index'!A1" display="Return to Index" xr:uid="{B5FFE825-D2BE-43E7-859F-B9A02A909702}"/>
  </hyperlinks>
  <pageMargins left="0.7" right="0.7" top="0.75" bottom="0.75" header="0.3" footer="0.3"/>
  <pageSetup paperSize="9" orientation="portrait" r:id="rId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DE5B7-EF7F-477E-B66A-99A45745EDE9}">
  <sheetPr codeName="工作表36">
    <tabColor theme="2"/>
  </sheetPr>
  <dimension ref="A1:M57"/>
  <sheetViews>
    <sheetView zoomScaleNormal="100" workbookViewId="0">
      <selection activeCell="A2" sqref="A2:A3"/>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tr">
        <f>_xlfn.XLOOKUP(B6,表格1[API Code
API代碼],表格1[No])</f>
        <v>027</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Inv10_E</v>
      </c>
      <c r="C6" s="56" t="s">
        <v>2093</v>
      </c>
      <c r="D6" s="55" t="s">
        <v>2272</v>
      </c>
      <c r="E6" s="55" t="s">
        <v>2273</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ht="31.5">
      <c r="B18" s="87">
        <v>1</v>
      </c>
      <c r="C18" s="223" t="s">
        <v>7276</v>
      </c>
      <c r="D18" s="188" t="s">
        <v>7247</v>
      </c>
      <c r="E18" s="189" t="s">
        <v>7245</v>
      </c>
      <c r="F18" s="89"/>
      <c r="G18" s="195"/>
      <c r="H18" s="167" t="s">
        <v>7379</v>
      </c>
      <c r="I18" s="45"/>
      <c r="J18" s="45"/>
      <c r="K18" s="45"/>
    </row>
    <row r="19" spans="2:11">
      <c r="B19" s="91">
        <v>2</v>
      </c>
      <c r="C19" s="224" t="s">
        <v>7281</v>
      </c>
      <c r="D19" s="25" t="s">
        <v>7250</v>
      </c>
      <c r="E19" s="22" t="s">
        <v>7251</v>
      </c>
      <c r="F19" s="93" t="s">
        <v>6584</v>
      </c>
      <c r="G19" s="97"/>
      <c r="H19" s="173" t="s">
        <v>7380</v>
      </c>
      <c r="I19" s="45"/>
      <c r="J19" s="45"/>
      <c r="K19" s="45"/>
    </row>
    <row r="20" spans="2:11">
      <c r="B20" s="91">
        <v>3</v>
      </c>
      <c r="C20" s="190" t="s">
        <v>7381</v>
      </c>
      <c r="D20" s="25" t="s">
        <v>7254</v>
      </c>
      <c r="E20" s="22" t="s">
        <v>7209</v>
      </c>
      <c r="F20" s="93" t="s">
        <v>6584</v>
      </c>
      <c r="G20" s="97"/>
      <c r="H20" s="173"/>
      <c r="I20" s="45"/>
      <c r="J20" s="45"/>
      <c r="K20" s="45"/>
    </row>
    <row r="21" spans="2:11" ht="17.25" thickBot="1">
      <c r="B21" s="99">
        <v>4</v>
      </c>
      <c r="C21" s="225" t="s">
        <v>7382</v>
      </c>
      <c r="D21" s="184" t="s">
        <v>7383</v>
      </c>
      <c r="E21" s="175" t="s">
        <v>7270</v>
      </c>
      <c r="F21" s="176"/>
      <c r="G21" s="176"/>
      <c r="H21" s="177" t="s">
        <v>7384</v>
      </c>
      <c r="I21" s="45"/>
      <c r="J21" s="45"/>
      <c r="K21" s="45"/>
    </row>
    <row r="22" spans="2:11">
      <c r="B22" s="146"/>
      <c r="C22" s="152"/>
      <c r="D22" s="151"/>
      <c r="E22" s="146"/>
      <c r="F22" s="97"/>
      <c r="G22" s="97"/>
      <c r="H22" s="153"/>
      <c r="I22" s="45"/>
      <c r="J22" s="45"/>
      <c r="K22" s="45"/>
    </row>
    <row r="23" spans="2:11">
      <c r="B23" s="45"/>
      <c r="C23" s="45"/>
      <c r="D23" s="45"/>
      <c r="E23" s="45"/>
      <c r="F23" s="45"/>
      <c r="G23" s="45"/>
      <c r="H23" s="45"/>
      <c r="I23" s="45"/>
      <c r="J23" s="45"/>
      <c r="K23" s="45"/>
    </row>
    <row r="24" spans="2:11">
      <c r="B24" s="45"/>
      <c r="C24" s="45"/>
      <c r="D24" s="45"/>
      <c r="E24" s="45"/>
      <c r="F24" s="45"/>
      <c r="G24" s="45"/>
      <c r="H24" s="45"/>
      <c r="I24" s="45"/>
      <c r="J24" s="45"/>
      <c r="K24" s="45"/>
    </row>
    <row r="25" spans="2:11" ht="19.5" thickBot="1">
      <c r="B25" s="83" t="s">
        <v>7224</v>
      </c>
      <c r="C25" t="s">
        <v>7206</v>
      </c>
      <c r="H25" s="45"/>
      <c r="I25" s="45"/>
      <c r="J25" s="45"/>
      <c r="K25" s="45"/>
    </row>
    <row r="26" spans="2:11" ht="17.25" thickBot="1">
      <c r="B26" s="84" t="s">
        <v>6570</v>
      </c>
      <c r="C26" s="85" t="s">
        <v>6571</v>
      </c>
      <c r="D26" s="85" t="s">
        <v>6572</v>
      </c>
      <c r="E26" s="85" t="s">
        <v>6573</v>
      </c>
      <c r="F26" s="85" t="s">
        <v>6574</v>
      </c>
      <c r="G26" s="85" t="s">
        <v>6575</v>
      </c>
      <c r="H26" s="86" t="s">
        <v>6557</v>
      </c>
      <c r="I26" s="45"/>
      <c r="J26" s="45"/>
      <c r="K26" s="45"/>
    </row>
    <row r="27" spans="2:11">
      <c r="B27" s="87">
        <v>1</v>
      </c>
      <c r="C27" s="165" t="s">
        <v>7207</v>
      </c>
      <c r="D27" s="165" t="s">
        <v>7208</v>
      </c>
      <c r="E27" s="166" t="s">
        <v>7209</v>
      </c>
      <c r="F27" s="89" t="s">
        <v>6584</v>
      </c>
      <c r="G27" s="89"/>
      <c r="H27" s="167" t="s">
        <v>7210</v>
      </c>
      <c r="I27" s="45"/>
      <c r="J27" s="45"/>
      <c r="K27" s="45"/>
    </row>
    <row r="28" spans="2:11">
      <c r="B28" s="91">
        <v>2</v>
      </c>
      <c r="C28" s="168" t="s">
        <v>7225</v>
      </c>
      <c r="D28" s="168" t="s">
        <v>7212</v>
      </c>
      <c r="E28" s="23" t="s">
        <v>7213</v>
      </c>
      <c r="F28" s="93" t="s">
        <v>6584</v>
      </c>
      <c r="G28" s="94"/>
      <c r="H28" s="169" t="s">
        <v>7214</v>
      </c>
      <c r="I28" s="45"/>
      <c r="J28" s="45"/>
      <c r="K28" s="45"/>
    </row>
    <row r="29" spans="2:11" ht="78.75">
      <c r="B29" s="91">
        <v>3</v>
      </c>
      <c r="C29" s="170" t="s">
        <v>7215</v>
      </c>
      <c r="D29" s="170" t="s">
        <v>7216</v>
      </c>
      <c r="E29" s="182" t="s">
        <v>7209</v>
      </c>
      <c r="F29" s="93" t="s">
        <v>6584</v>
      </c>
      <c r="G29" s="93"/>
      <c r="H29" s="172" t="s">
        <v>7217</v>
      </c>
      <c r="I29" s="45"/>
      <c r="J29" s="45"/>
      <c r="K29" s="45"/>
    </row>
    <row r="30" spans="2:11">
      <c r="B30" s="91">
        <v>4</v>
      </c>
      <c r="C30" s="25" t="s">
        <v>7218</v>
      </c>
      <c r="D30" s="25" t="s">
        <v>7219</v>
      </c>
      <c r="E30" s="22" t="s">
        <v>7213</v>
      </c>
      <c r="F30" s="93" t="s">
        <v>6584</v>
      </c>
      <c r="G30" s="93"/>
      <c r="H30" s="173"/>
      <c r="I30" s="45"/>
      <c r="J30" s="45"/>
      <c r="K30" s="45"/>
    </row>
    <row r="31" spans="2:11">
      <c r="B31" s="91">
        <v>5</v>
      </c>
      <c r="C31" s="25" t="s">
        <v>7220</v>
      </c>
      <c r="D31" s="25" t="s">
        <v>7221</v>
      </c>
      <c r="E31" s="22" t="s">
        <v>7222</v>
      </c>
      <c r="F31" s="93" t="s">
        <v>6584</v>
      </c>
      <c r="G31" s="97"/>
      <c r="H31" s="173"/>
      <c r="I31" s="45"/>
      <c r="J31" s="45"/>
      <c r="K31" s="45"/>
    </row>
    <row r="32" spans="2:11" ht="47.25">
      <c r="B32" s="91">
        <v>6</v>
      </c>
      <c r="C32" s="170" t="s">
        <v>7226</v>
      </c>
      <c r="D32" s="183" t="s">
        <v>7227</v>
      </c>
      <c r="E32" s="182" t="s">
        <v>7228</v>
      </c>
      <c r="F32" s="93" t="s">
        <v>6584</v>
      </c>
      <c r="G32" s="93"/>
      <c r="H32" s="173" t="s">
        <v>7229</v>
      </c>
      <c r="I32" s="45"/>
      <c r="J32" s="45"/>
      <c r="K32" s="45"/>
    </row>
    <row r="33" spans="2:11" ht="17.25" thickBot="1">
      <c r="B33" s="99">
        <v>7</v>
      </c>
      <c r="C33" s="184" t="s">
        <v>7099</v>
      </c>
      <c r="D33" s="185" t="s">
        <v>7230</v>
      </c>
      <c r="E33" s="186" t="s">
        <v>7231</v>
      </c>
      <c r="F33" s="102" t="s">
        <v>6584</v>
      </c>
      <c r="G33" s="114"/>
      <c r="H33" s="187"/>
      <c r="I33" s="45"/>
      <c r="J33" s="45"/>
      <c r="K33" s="45"/>
    </row>
    <row r="34" spans="2:11">
      <c r="B34" s="45"/>
      <c r="C34" s="45"/>
      <c r="D34" s="45"/>
      <c r="E34" s="45"/>
      <c r="F34" s="45"/>
      <c r="G34" s="45"/>
      <c r="H34" s="45"/>
    </row>
    <row r="35" spans="2:11" ht="19.5" thickBot="1">
      <c r="B35" s="83" t="s">
        <v>7224</v>
      </c>
      <c r="C35" t="s">
        <v>7223</v>
      </c>
      <c r="H35" s="45"/>
      <c r="I35" s="45"/>
      <c r="J35" s="45"/>
      <c r="K35" s="45"/>
    </row>
    <row r="36" spans="2:11" ht="17.25" thickBot="1">
      <c r="B36" s="58" t="s">
        <v>6570</v>
      </c>
      <c r="C36" s="59" t="s">
        <v>6571</v>
      </c>
      <c r="D36" s="59" t="s">
        <v>6572</v>
      </c>
      <c r="E36" s="59" t="s">
        <v>6573</v>
      </c>
      <c r="F36" s="59" t="s">
        <v>6574</v>
      </c>
      <c r="G36" s="59" t="s">
        <v>6575</v>
      </c>
      <c r="H36" s="60" t="s">
        <v>6557</v>
      </c>
      <c r="I36" s="45"/>
      <c r="J36" s="45"/>
      <c r="K36" s="45"/>
    </row>
    <row r="37" spans="2:11" ht="31.5">
      <c r="B37" s="226">
        <v>1</v>
      </c>
      <c r="C37" s="165" t="s">
        <v>7276</v>
      </c>
      <c r="D37" s="188" t="s">
        <v>7247</v>
      </c>
      <c r="E37" s="189" t="s">
        <v>7370</v>
      </c>
      <c r="F37" s="89" t="s">
        <v>6584</v>
      </c>
      <c r="G37" s="89"/>
      <c r="H37" s="167" t="s">
        <v>7379</v>
      </c>
      <c r="I37" s="45"/>
      <c r="J37" s="45"/>
      <c r="K37" s="45"/>
    </row>
    <row r="38" spans="2:11">
      <c r="B38" s="227">
        <v>2</v>
      </c>
      <c r="C38" s="168" t="s">
        <v>7281</v>
      </c>
      <c r="D38" s="25" t="s">
        <v>7250</v>
      </c>
      <c r="E38" s="22" t="s">
        <v>7371</v>
      </c>
      <c r="F38" s="93" t="s">
        <v>6584</v>
      </c>
      <c r="G38" s="94"/>
      <c r="H38" s="169" t="s">
        <v>7290</v>
      </c>
      <c r="I38" s="45"/>
      <c r="J38" s="45"/>
      <c r="K38" s="45"/>
    </row>
    <row r="39" spans="2:11">
      <c r="B39" s="227">
        <v>3</v>
      </c>
      <c r="C39" s="25" t="s">
        <v>7253</v>
      </c>
      <c r="D39" s="25" t="s">
        <v>7254</v>
      </c>
      <c r="E39" s="22" t="s">
        <v>7373</v>
      </c>
      <c r="F39" s="93" t="s">
        <v>6584</v>
      </c>
      <c r="G39" s="93"/>
      <c r="H39" s="172"/>
      <c r="I39" s="45"/>
      <c r="J39" s="45"/>
      <c r="K39" s="45"/>
    </row>
    <row r="40" spans="2:11">
      <c r="B40" s="227">
        <v>4</v>
      </c>
      <c r="C40" s="168" t="s">
        <v>7327</v>
      </c>
      <c r="D40" s="25" t="s">
        <v>7256</v>
      </c>
      <c r="E40" s="22" t="s">
        <v>7385</v>
      </c>
      <c r="F40" s="93" t="s">
        <v>6584</v>
      </c>
      <c r="G40" s="93"/>
      <c r="H40" s="173"/>
      <c r="I40" s="45"/>
      <c r="J40" s="45"/>
      <c r="K40" s="45"/>
    </row>
    <row r="41" spans="2:11">
      <c r="B41" s="227">
        <v>5</v>
      </c>
      <c r="C41" s="168" t="s">
        <v>7282</v>
      </c>
      <c r="D41" s="25" t="s">
        <v>7283</v>
      </c>
      <c r="E41" s="22" t="s">
        <v>7370</v>
      </c>
      <c r="F41" s="93" t="s">
        <v>6584</v>
      </c>
      <c r="G41" s="97"/>
      <c r="H41" s="173"/>
      <c r="I41" s="45"/>
      <c r="J41" s="45"/>
      <c r="K41" s="45"/>
    </row>
    <row r="42" spans="2:11">
      <c r="B42" s="228">
        <v>6</v>
      </c>
      <c r="C42" s="170" t="s">
        <v>7260</v>
      </c>
      <c r="D42" s="191" t="s">
        <v>7261</v>
      </c>
      <c r="E42" s="22" t="s">
        <v>7371</v>
      </c>
      <c r="F42" s="93" t="s">
        <v>6584</v>
      </c>
      <c r="G42" s="93"/>
      <c r="H42" s="173"/>
      <c r="I42" s="45"/>
      <c r="J42" s="45"/>
      <c r="K42" s="45"/>
    </row>
    <row r="43" spans="2:11">
      <c r="B43" s="228">
        <v>7</v>
      </c>
      <c r="C43" s="191" t="s">
        <v>7263</v>
      </c>
      <c r="D43" s="191" t="s">
        <v>7264</v>
      </c>
      <c r="E43" s="22" t="s">
        <v>7370</v>
      </c>
      <c r="F43" s="93" t="s">
        <v>6584</v>
      </c>
      <c r="G43" s="94"/>
      <c r="H43" s="169"/>
      <c r="I43" s="45"/>
      <c r="J43" s="45"/>
      <c r="K43" s="45"/>
    </row>
    <row r="44" spans="2:11">
      <c r="B44" s="228">
        <v>8</v>
      </c>
      <c r="C44" s="191" t="s">
        <v>7266</v>
      </c>
      <c r="D44" s="191" t="s">
        <v>7267</v>
      </c>
      <c r="E44" s="22" t="s">
        <v>7385</v>
      </c>
      <c r="F44" s="93"/>
      <c r="G44" s="94"/>
      <c r="H44" s="169"/>
      <c r="I44" s="45"/>
      <c r="J44" s="45"/>
      <c r="K44" s="45"/>
    </row>
    <row r="45" spans="2:11">
      <c r="B45" s="228">
        <v>9</v>
      </c>
      <c r="C45" s="191" t="s">
        <v>7291</v>
      </c>
      <c r="D45" s="191" t="s">
        <v>7269</v>
      </c>
      <c r="E45" s="22" t="s">
        <v>7386</v>
      </c>
      <c r="F45" s="93" t="s">
        <v>6584</v>
      </c>
      <c r="G45" s="94"/>
      <c r="H45" s="169" t="s">
        <v>7051</v>
      </c>
      <c r="I45" s="45"/>
      <c r="J45" s="45"/>
      <c r="K45" s="45"/>
    </row>
    <row r="46" spans="2:11">
      <c r="B46" s="228">
        <v>10</v>
      </c>
      <c r="C46" s="191" t="s">
        <v>7387</v>
      </c>
      <c r="D46" s="191" t="s">
        <v>7287</v>
      </c>
      <c r="E46" s="22" t="s">
        <v>7386</v>
      </c>
      <c r="F46" s="93" t="s">
        <v>6584</v>
      </c>
      <c r="G46" s="94"/>
      <c r="H46" s="169" t="s">
        <v>7051</v>
      </c>
      <c r="I46" s="45"/>
      <c r="J46" s="45"/>
      <c r="K46" s="45"/>
    </row>
    <row r="47" spans="2:11" ht="17.25" thickBot="1">
      <c r="B47" s="229">
        <v>11</v>
      </c>
      <c r="C47" s="174" t="s">
        <v>7293</v>
      </c>
      <c r="D47" s="174" t="s">
        <v>7294</v>
      </c>
      <c r="E47" s="175" t="s">
        <v>7295</v>
      </c>
      <c r="F47" s="102" t="s">
        <v>6584</v>
      </c>
      <c r="G47" s="114"/>
      <c r="H47" s="187"/>
      <c r="I47" s="45"/>
      <c r="J47" s="45"/>
      <c r="K47" s="45"/>
    </row>
    <row r="48" spans="2:11">
      <c r="B48" s="45"/>
      <c r="C48" s="45"/>
      <c r="D48" s="45"/>
      <c r="E48" s="45"/>
      <c r="F48" s="45"/>
      <c r="G48" s="45"/>
      <c r="H48" s="45"/>
    </row>
    <row r="49" spans="2:8">
      <c r="B49" s="45"/>
      <c r="C49" s="45"/>
      <c r="D49" s="45"/>
      <c r="E49" s="45"/>
      <c r="F49" s="45"/>
      <c r="G49" s="45"/>
      <c r="H49" s="45"/>
    </row>
    <row r="50" spans="2:8">
      <c r="B50" s="45"/>
      <c r="C50" s="45"/>
      <c r="D50" s="45"/>
      <c r="E50" s="45"/>
      <c r="F50" s="45"/>
      <c r="G50" s="45"/>
      <c r="H50" s="45"/>
    </row>
    <row r="51" spans="2:8">
      <c r="B51" s="45"/>
      <c r="C51" s="45"/>
      <c r="D51" s="45"/>
      <c r="E51" s="45"/>
      <c r="F51" s="45"/>
      <c r="G51" s="45"/>
      <c r="H51" s="45"/>
    </row>
    <row r="52" spans="2:8">
      <c r="B52" s="45"/>
      <c r="C52" s="45"/>
      <c r="D52" s="45"/>
      <c r="E52" s="45"/>
      <c r="F52" s="45"/>
      <c r="G52" s="45"/>
      <c r="H52" s="45"/>
    </row>
    <row r="53" spans="2:8">
      <c r="B53" s="45"/>
      <c r="C53" s="45"/>
      <c r="D53" s="45"/>
      <c r="E53" s="45"/>
      <c r="F53" s="45"/>
      <c r="G53" s="45"/>
      <c r="H53" s="45"/>
    </row>
    <row r="54" spans="2:8">
      <c r="B54" s="45"/>
      <c r="C54" s="45"/>
      <c r="D54" s="45"/>
      <c r="E54" s="45"/>
      <c r="F54" s="45"/>
      <c r="G54" s="45"/>
      <c r="H54" s="45"/>
    </row>
    <row r="55" spans="2:8">
      <c r="B55" s="45"/>
      <c r="C55" s="45"/>
      <c r="D55" s="45"/>
      <c r="E55" s="45"/>
      <c r="F55" s="45"/>
      <c r="G55" s="45"/>
      <c r="H55" s="45"/>
    </row>
    <row r="56" spans="2:8">
      <c r="B56" s="45"/>
      <c r="C56" s="45"/>
      <c r="D56" s="45"/>
      <c r="E56" s="45"/>
      <c r="F56" s="45"/>
      <c r="G56" s="45"/>
      <c r="H56" s="45"/>
    </row>
    <row r="57" spans="2:8">
      <c r="B57" s="45"/>
      <c r="C57" s="45"/>
      <c r="D57" s="45"/>
      <c r="E57" s="45"/>
      <c r="F57" s="45"/>
      <c r="G57" s="45"/>
      <c r="H57" s="45"/>
    </row>
  </sheetData>
  <mergeCells count="1">
    <mergeCell ref="A2:A3"/>
  </mergeCells>
  <phoneticPr fontId="2" type="noConversion"/>
  <dataValidations count="2">
    <dataValidation type="list" allowBlank="1" showInputMessage="1" showErrorMessage="1" sqref="C6" xr:uid="{70E7422E-8175-4102-9465-1BB57FC4AFC1}">
      <formula1>"Web Service, API"</formula1>
    </dataValidation>
    <dataValidation type="list" allowBlank="1" showInputMessage="1" showErrorMessage="1" sqref="F6" xr:uid="{3F9BED96-C33D-49F0-8E03-F38A51ABDC16}">
      <formula1>"IB,MB,DAWHO, IB/MB, MB/DAWHO,IB/MB/DAWHO"</formula1>
    </dataValidation>
  </dataValidations>
  <hyperlinks>
    <hyperlink ref="K6" r:id="rId1" display="https://10.11.66.149:8080/etfAPIM/" xr:uid="{C691384A-16AD-4223-B566-7E68E1E5910F}"/>
    <hyperlink ref="L6" r:id="rId2" display="https://10.11.66.149:8080/etfAPIM/" xr:uid="{2B56F9E0-C72C-40A6-9572-0C90F30FCDC2}"/>
    <hyperlink ref="M6" r:id="rId3" xr:uid="{31BA53EF-7894-4EE3-B619-BECE500DC5A3}"/>
    <hyperlink ref="A2:A3" location="'API Index'!A1" display="Return to Index" xr:uid="{713D3A2E-44C8-4C51-B049-175085D8A446}"/>
  </hyperlinks>
  <pageMargins left="0.7" right="0.7" top="0.75" bottom="0.75" header="0.3" footer="0.3"/>
  <pageSetup paperSize="9" orientation="portrait" r:id="rId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CF2C-10A7-445A-BFED-611401056475}">
  <sheetPr codeName="工作表37">
    <tabColor theme="2"/>
  </sheetPr>
  <dimension ref="A1:M45"/>
  <sheetViews>
    <sheetView zoomScaleNormal="100" workbookViewId="0">
      <selection activeCell="A2" sqref="A2:A3"/>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tr">
        <f>_xlfn.XLOOKUP(B6,表格1[API Code
API代碼],表格1[No])</f>
        <v>028</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Inv11_E</v>
      </c>
      <c r="C6" s="56" t="s">
        <v>2093</v>
      </c>
      <c r="D6" s="55" t="s">
        <v>2277</v>
      </c>
      <c r="E6" s="55" t="s">
        <v>2278</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45"/>
      <c r="C16" s="45"/>
      <c r="D16" s="45"/>
      <c r="E16" s="45"/>
      <c r="F16" s="45"/>
      <c r="G16" s="45"/>
      <c r="H16" s="45"/>
      <c r="I16" s="45"/>
      <c r="J16" s="45"/>
      <c r="K16" s="45"/>
    </row>
    <row r="17" spans="2:11">
      <c r="B17" s="45"/>
      <c r="C17" s="45"/>
      <c r="D17" s="45"/>
      <c r="E17" s="45"/>
      <c r="F17" s="45"/>
      <c r="G17" s="45"/>
      <c r="H17" s="45"/>
      <c r="I17" s="45"/>
      <c r="J17" s="45"/>
      <c r="K17" s="45"/>
    </row>
    <row r="18" spans="2:11" ht="19.5" thickBot="1">
      <c r="B18" s="83" t="s">
        <v>7224</v>
      </c>
      <c r="C18" t="s">
        <v>7206</v>
      </c>
      <c r="H18" s="45"/>
      <c r="I18" s="45"/>
      <c r="J18" s="45"/>
      <c r="K18" s="45"/>
    </row>
    <row r="19" spans="2:11" ht="17.25" thickBot="1">
      <c r="B19" s="84" t="s">
        <v>6570</v>
      </c>
      <c r="C19" s="85" t="s">
        <v>6571</v>
      </c>
      <c r="D19" s="85" t="s">
        <v>6572</v>
      </c>
      <c r="E19" s="85" t="s">
        <v>6573</v>
      </c>
      <c r="F19" s="85" t="s">
        <v>6574</v>
      </c>
      <c r="G19" s="85" t="s">
        <v>6575</v>
      </c>
      <c r="H19" s="86" t="s">
        <v>6557</v>
      </c>
      <c r="I19" s="45"/>
      <c r="J19" s="45"/>
      <c r="K19" s="45"/>
    </row>
    <row r="20" spans="2:11">
      <c r="B20" s="87">
        <v>1</v>
      </c>
      <c r="C20" s="165" t="s">
        <v>7207</v>
      </c>
      <c r="D20" s="165" t="s">
        <v>7208</v>
      </c>
      <c r="E20" s="166" t="s">
        <v>7209</v>
      </c>
      <c r="F20" s="89" t="s">
        <v>6584</v>
      </c>
      <c r="G20" s="89"/>
      <c r="H20" s="167" t="s">
        <v>7210</v>
      </c>
      <c r="I20" s="45"/>
      <c r="J20" s="45"/>
      <c r="K20" s="45"/>
    </row>
    <row r="21" spans="2:11">
      <c r="B21" s="91">
        <v>2</v>
      </c>
      <c r="C21" s="168" t="s">
        <v>7225</v>
      </c>
      <c r="D21" s="168" t="s">
        <v>7212</v>
      </c>
      <c r="E21" s="23" t="s">
        <v>7213</v>
      </c>
      <c r="F21" s="93" t="s">
        <v>6584</v>
      </c>
      <c r="G21" s="94"/>
      <c r="H21" s="169" t="s">
        <v>7214</v>
      </c>
      <c r="I21" s="45"/>
      <c r="J21" s="45"/>
      <c r="K21" s="45"/>
    </row>
    <row r="22" spans="2:11" ht="78.75">
      <c r="B22" s="91">
        <v>3</v>
      </c>
      <c r="C22" s="170" t="s">
        <v>7215</v>
      </c>
      <c r="D22" s="170" t="s">
        <v>7216</v>
      </c>
      <c r="E22" s="182" t="s">
        <v>7209</v>
      </c>
      <c r="F22" s="93" t="s">
        <v>6584</v>
      </c>
      <c r="G22" s="93"/>
      <c r="H22" s="172" t="s">
        <v>7217</v>
      </c>
      <c r="I22" s="45"/>
      <c r="J22" s="45"/>
      <c r="K22" s="45"/>
    </row>
    <row r="23" spans="2:11">
      <c r="B23" s="91">
        <v>4</v>
      </c>
      <c r="C23" s="25" t="s">
        <v>7218</v>
      </c>
      <c r="D23" s="25" t="s">
        <v>7219</v>
      </c>
      <c r="E23" s="22" t="s">
        <v>7213</v>
      </c>
      <c r="F23" s="93" t="s">
        <v>6584</v>
      </c>
      <c r="G23" s="93"/>
      <c r="H23" s="173"/>
      <c r="I23" s="45"/>
      <c r="J23" s="45"/>
      <c r="K23" s="45"/>
    </row>
    <row r="24" spans="2:11">
      <c r="B24" s="91">
        <v>5</v>
      </c>
      <c r="C24" s="25" t="s">
        <v>7220</v>
      </c>
      <c r="D24" s="25" t="s">
        <v>7221</v>
      </c>
      <c r="E24" s="22" t="s">
        <v>7222</v>
      </c>
      <c r="F24" s="93" t="s">
        <v>6584</v>
      </c>
      <c r="G24" s="97"/>
      <c r="H24" s="173"/>
      <c r="I24" s="45"/>
      <c r="J24" s="45"/>
      <c r="K24" s="45"/>
    </row>
    <row r="25" spans="2:11" ht="47.25">
      <c r="B25" s="91">
        <v>6</v>
      </c>
      <c r="C25" s="170" t="s">
        <v>7226</v>
      </c>
      <c r="D25" s="183" t="s">
        <v>7227</v>
      </c>
      <c r="E25" s="182" t="s">
        <v>7228</v>
      </c>
      <c r="F25" s="93" t="s">
        <v>6584</v>
      </c>
      <c r="G25" s="93"/>
      <c r="H25" s="173" t="s">
        <v>7229</v>
      </c>
      <c r="I25" s="45"/>
      <c r="J25" s="45"/>
      <c r="K25" s="45"/>
    </row>
    <row r="26" spans="2:11" ht="17.25" thickBot="1">
      <c r="B26" s="99">
        <v>7</v>
      </c>
      <c r="C26" s="184" t="s">
        <v>7099</v>
      </c>
      <c r="D26" s="185" t="s">
        <v>7230</v>
      </c>
      <c r="E26" s="186" t="s">
        <v>7231</v>
      </c>
      <c r="F26" s="102" t="s">
        <v>6584</v>
      </c>
      <c r="G26" s="114"/>
      <c r="H26" s="187"/>
      <c r="I26" s="45"/>
      <c r="J26" s="45"/>
      <c r="K26" s="45"/>
    </row>
    <row r="27" spans="2:11">
      <c r="B27" s="45"/>
      <c r="C27" s="45"/>
      <c r="D27" s="45"/>
      <c r="E27" s="45"/>
      <c r="F27" s="45"/>
      <c r="G27" s="45"/>
      <c r="H27" s="45"/>
    </row>
    <row r="28" spans="2:11" ht="19.5" thickBot="1">
      <c r="B28" s="83" t="s">
        <v>7224</v>
      </c>
      <c r="C28" t="s">
        <v>7223</v>
      </c>
      <c r="H28" s="45"/>
      <c r="I28" s="45"/>
      <c r="J28" s="45"/>
      <c r="K28" s="45"/>
    </row>
    <row r="29" spans="2:11" ht="17.25" thickBot="1">
      <c r="B29" s="84" t="s">
        <v>6570</v>
      </c>
      <c r="C29" s="85" t="s">
        <v>6571</v>
      </c>
      <c r="D29" s="85" t="s">
        <v>6572</v>
      </c>
      <c r="E29" s="85" t="s">
        <v>6573</v>
      </c>
      <c r="F29" s="85" t="s">
        <v>6574</v>
      </c>
      <c r="G29" s="85" t="s">
        <v>6575</v>
      </c>
      <c r="H29" s="86" t="s">
        <v>6557</v>
      </c>
      <c r="I29" s="45"/>
      <c r="J29" s="45"/>
      <c r="K29" s="45"/>
    </row>
    <row r="30" spans="2:11" ht="31.5">
      <c r="B30" s="226">
        <v>1</v>
      </c>
      <c r="C30" s="165" t="s">
        <v>7276</v>
      </c>
      <c r="D30" s="188" t="s">
        <v>7247</v>
      </c>
      <c r="E30" s="188" t="s">
        <v>7370</v>
      </c>
      <c r="F30" s="89" t="s">
        <v>6584</v>
      </c>
      <c r="G30" s="89"/>
      <c r="H30" s="167" t="s">
        <v>7379</v>
      </c>
      <c r="I30" s="45"/>
      <c r="J30" s="45"/>
      <c r="K30" s="45"/>
    </row>
    <row r="31" spans="2:11">
      <c r="B31" s="227">
        <v>2</v>
      </c>
      <c r="C31" s="168" t="s">
        <v>7281</v>
      </c>
      <c r="D31" s="25" t="s">
        <v>7250</v>
      </c>
      <c r="E31" s="25" t="s">
        <v>7371</v>
      </c>
      <c r="F31" s="93" t="s">
        <v>6584</v>
      </c>
      <c r="G31" s="94"/>
      <c r="H31" s="169" t="s">
        <v>7290</v>
      </c>
      <c r="I31" s="45"/>
      <c r="J31" s="45"/>
      <c r="K31" s="45"/>
    </row>
    <row r="32" spans="2:11">
      <c r="B32" s="227">
        <v>3</v>
      </c>
      <c r="C32" s="25" t="s">
        <v>7388</v>
      </c>
      <c r="D32" s="25" t="s">
        <v>7389</v>
      </c>
      <c r="E32" s="25" t="s">
        <v>7371</v>
      </c>
      <c r="F32" s="93" t="s">
        <v>6584</v>
      </c>
      <c r="G32" s="93"/>
      <c r="H32" s="172"/>
      <c r="I32" s="45"/>
      <c r="J32" s="45"/>
      <c r="K32" s="45"/>
    </row>
    <row r="33" spans="2:11">
      <c r="B33" s="227">
        <v>4</v>
      </c>
      <c r="C33" s="168" t="s">
        <v>7390</v>
      </c>
      <c r="D33" s="25" t="s">
        <v>7391</v>
      </c>
      <c r="E33" s="25" t="s">
        <v>7392</v>
      </c>
      <c r="F33" s="93" t="s">
        <v>6584</v>
      </c>
      <c r="G33" s="93"/>
      <c r="H33" s="173"/>
      <c r="I33" s="45"/>
      <c r="J33" s="45"/>
      <c r="K33" s="45"/>
    </row>
    <row r="34" spans="2:11">
      <c r="B34" s="227">
        <v>5</v>
      </c>
      <c r="C34" s="25" t="s">
        <v>7393</v>
      </c>
      <c r="D34" s="25" t="s">
        <v>7394</v>
      </c>
      <c r="E34" s="25" t="s">
        <v>7392</v>
      </c>
      <c r="F34" s="93" t="s">
        <v>6584</v>
      </c>
      <c r="G34" s="97"/>
      <c r="H34" s="173"/>
      <c r="I34" s="45"/>
      <c r="J34" s="45"/>
      <c r="K34" s="45"/>
    </row>
    <row r="35" spans="2:11" ht="17.25" thickBot="1">
      <c r="B35" s="229">
        <v>6</v>
      </c>
      <c r="C35" s="196" t="s">
        <v>7395</v>
      </c>
      <c r="D35" s="174" t="s">
        <v>7396</v>
      </c>
      <c r="E35" s="174" t="s">
        <v>7392</v>
      </c>
      <c r="F35" s="102" t="s">
        <v>6584</v>
      </c>
      <c r="G35" s="102"/>
      <c r="H35" s="177"/>
      <c r="I35" s="45"/>
      <c r="J35" s="45"/>
      <c r="K35" s="45"/>
    </row>
    <row r="36" spans="2:11">
      <c r="B36" s="45"/>
      <c r="C36" s="45"/>
      <c r="D36" s="45"/>
      <c r="E36" s="45"/>
      <c r="F36" s="45"/>
      <c r="G36" s="45"/>
      <c r="H36" s="45"/>
    </row>
    <row r="37" spans="2:11">
      <c r="B37" s="45"/>
      <c r="C37" s="45"/>
      <c r="D37" s="45"/>
      <c r="E37" s="45"/>
      <c r="F37" s="45"/>
      <c r="G37" s="45"/>
      <c r="H37" s="45"/>
    </row>
    <row r="38" spans="2:11">
      <c r="B38" s="45"/>
      <c r="C38" s="45"/>
      <c r="D38" s="45"/>
      <c r="E38" s="45"/>
      <c r="F38" s="45"/>
      <c r="G38" s="45"/>
      <c r="H38" s="45"/>
    </row>
    <row r="39" spans="2:11">
      <c r="B39" s="45"/>
      <c r="C39" s="45"/>
      <c r="D39" s="45"/>
      <c r="E39" s="45"/>
      <c r="F39" s="45"/>
      <c r="G39" s="45"/>
      <c r="H39" s="45"/>
    </row>
    <row r="40" spans="2:11">
      <c r="B40" s="45"/>
      <c r="C40" s="45"/>
      <c r="D40" s="45"/>
      <c r="E40" s="45"/>
      <c r="F40" s="45"/>
      <c r="G40" s="45"/>
      <c r="H40" s="45"/>
    </row>
    <row r="41" spans="2:11">
      <c r="B41" s="45"/>
      <c r="C41" s="45"/>
      <c r="D41" s="45"/>
      <c r="E41" s="45"/>
      <c r="F41" s="45"/>
      <c r="G41" s="45"/>
      <c r="H41" s="45"/>
    </row>
    <row r="42" spans="2:11">
      <c r="B42" s="45"/>
      <c r="C42" s="45"/>
      <c r="D42" s="45"/>
      <c r="E42" s="45"/>
      <c r="F42" s="45"/>
      <c r="G42" s="45"/>
      <c r="H42" s="45"/>
    </row>
    <row r="43" spans="2:11">
      <c r="B43" s="45"/>
      <c r="C43" s="45"/>
      <c r="D43" s="45"/>
      <c r="E43" s="45"/>
      <c r="F43" s="45"/>
      <c r="G43" s="45"/>
      <c r="H43" s="45"/>
    </row>
    <row r="44" spans="2:11">
      <c r="B44" s="45"/>
      <c r="C44" s="45"/>
      <c r="D44" s="45"/>
      <c r="E44" s="45"/>
      <c r="F44" s="45"/>
      <c r="G44" s="45"/>
      <c r="H44" s="45"/>
    </row>
    <row r="45" spans="2:11">
      <c r="B45" s="45"/>
      <c r="C45" s="45"/>
      <c r="D45" s="45"/>
      <c r="E45" s="45"/>
      <c r="F45" s="45"/>
      <c r="G45" s="45"/>
      <c r="H45" s="45"/>
    </row>
  </sheetData>
  <mergeCells count="1">
    <mergeCell ref="A2:A3"/>
  </mergeCells>
  <phoneticPr fontId="2" type="noConversion"/>
  <dataValidations count="2">
    <dataValidation type="list" allowBlank="1" showInputMessage="1" showErrorMessage="1" sqref="C6" xr:uid="{6ACA3FBD-9F04-4C6A-B021-0A8584739512}">
      <formula1>"Web Service, API"</formula1>
    </dataValidation>
    <dataValidation type="list" allowBlank="1" showInputMessage="1" showErrorMessage="1" sqref="F6" xr:uid="{A87EFA65-0814-4D96-834F-2431A05849C8}">
      <formula1>"IB,MB,DAWHO, IB/MB, MB/DAWHO,IB/MB/DAWHO"</formula1>
    </dataValidation>
  </dataValidations>
  <hyperlinks>
    <hyperlink ref="K6" r:id="rId1" display="https://10.11.66.149:8080/etfAPIM/" xr:uid="{064BF4D0-BC59-49BE-9993-F543C606564B}"/>
    <hyperlink ref="L6" r:id="rId2" display="https://10.11.66.149:8080/etfAPIM/" xr:uid="{97C9827A-1FBC-44A8-B4F8-AC8D0A9EA2F1}"/>
    <hyperlink ref="M6" r:id="rId3" xr:uid="{D398ED8A-2F21-4416-BC2A-2C4D752FCE49}"/>
    <hyperlink ref="A2:A3" location="'API Index'!A1" display="Return to Index" xr:uid="{438EAA3E-32FA-4646-9A6E-02C06B05D867}"/>
  </hyperlinks>
  <pageMargins left="0.7" right="0.7" top="0.75" bottom="0.75" header="0.3" footer="0.3"/>
  <pageSetup paperSize="9" orientation="portrait"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FB378-283D-4CFF-90DC-C59231B92421}">
  <sheetPr codeName="工作表38">
    <tabColor theme="2"/>
  </sheetPr>
  <dimension ref="A1:M52"/>
  <sheetViews>
    <sheetView zoomScaleNormal="100" workbookViewId="0">
      <selection activeCell="A2" sqref="A2:A3"/>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tr">
        <f>_xlfn.XLOOKUP(B6,表格1[API Code
API代碼],表格1[No])</f>
        <v>029</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Inv12_E</v>
      </c>
      <c r="C6" s="56" t="s">
        <v>2093</v>
      </c>
      <c r="D6" s="55" t="s">
        <v>2282</v>
      </c>
      <c r="E6" s="55" t="s">
        <v>2283</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230">
        <v>1</v>
      </c>
      <c r="C18" s="231" t="s">
        <v>7397</v>
      </c>
      <c r="D18" s="231" t="s">
        <v>7221</v>
      </c>
      <c r="E18" s="232" t="s">
        <v>7398</v>
      </c>
      <c r="F18" s="233" t="s">
        <v>7372</v>
      </c>
      <c r="G18" s="195"/>
      <c r="H18" s="167"/>
      <c r="I18" s="45"/>
      <c r="J18" s="45"/>
      <c r="K18" s="45"/>
    </row>
    <row r="19" spans="2:11">
      <c r="B19" s="228">
        <v>2</v>
      </c>
      <c r="C19" s="191" t="s">
        <v>7399</v>
      </c>
      <c r="D19" s="191" t="s">
        <v>7400</v>
      </c>
      <c r="E19" s="170" t="s">
        <v>7386</v>
      </c>
      <c r="F19" s="182"/>
      <c r="G19" s="97"/>
      <c r="H19" s="173"/>
      <c r="I19" s="45"/>
      <c r="J19" s="45"/>
      <c r="K19" s="45"/>
    </row>
    <row r="20" spans="2:11">
      <c r="B20" s="228">
        <v>3</v>
      </c>
      <c r="C20" s="191" t="s">
        <v>7240</v>
      </c>
      <c r="D20" s="191" t="s">
        <v>7401</v>
      </c>
      <c r="E20" s="170" t="s">
        <v>7402</v>
      </c>
      <c r="F20" s="182" t="s">
        <v>7372</v>
      </c>
      <c r="G20" s="97"/>
      <c r="H20" s="173"/>
      <c r="I20" s="45"/>
      <c r="J20" s="45"/>
      <c r="K20" s="45"/>
    </row>
    <row r="21" spans="2:11">
      <c r="B21" s="228">
        <v>4</v>
      </c>
      <c r="C21" s="191" t="s">
        <v>7403</v>
      </c>
      <c r="D21" s="191" t="s">
        <v>7404</v>
      </c>
      <c r="E21" s="170" t="s">
        <v>7370</v>
      </c>
      <c r="F21" s="182" t="s">
        <v>7372</v>
      </c>
      <c r="G21" s="97"/>
      <c r="H21" s="173"/>
      <c r="I21" s="45"/>
      <c r="J21" s="45"/>
      <c r="K21" s="45"/>
    </row>
    <row r="22" spans="2:11" ht="78.75">
      <c r="B22" s="228">
        <v>5</v>
      </c>
      <c r="C22" s="170" t="s">
        <v>7276</v>
      </c>
      <c r="D22" s="191" t="s">
        <v>7405</v>
      </c>
      <c r="E22" s="170" t="s">
        <v>7370</v>
      </c>
      <c r="F22" s="182"/>
      <c r="G22" s="97"/>
      <c r="H22" s="173" t="s">
        <v>7406</v>
      </c>
      <c r="I22" s="45"/>
      <c r="J22" s="45"/>
      <c r="K22" s="45"/>
    </row>
    <row r="23" spans="2:11" ht="47.25">
      <c r="B23" s="228">
        <v>6</v>
      </c>
      <c r="C23" s="170" t="s">
        <v>7281</v>
      </c>
      <c r="D23" s="191" t="s">
        <v>7407</v>
      </c>
      <c r="E23" s="170" t="s">
        <v>7371</v>
      </c>
      <c r="F23" s="182" t="s">
        <v>7408</v>
      </c>
      <c r="G23" s="97"/>
      <c r="H23" s="173" t="s">
        <v>7409</v>
      </c>
      <c r="I23" s="45"/>
      <c r="J23" s="45"/>
      <c r="K23" s="45"/>
    </row>
    <row r="24" spans="2:11" ht="17.25" thickBot="1">
      <c r="B24" s="234">
        <v>7</v>
      </c>
      <c r="C24" s="184" t="s">
        <v>7253</v>
      </c>
      <c r="D24" s="184" t="s">
        <v>7254</v>
      </c>
      <c r="E24" s="225" t="s">
        <v>7373</v>
      </c>
      <c r="F24" s="186" t="s">
        <v>7372</v>
      </c>
      <c r="G24" s="176"/>
      <c r="H24" s="177"/>
      <c r="I24" s="45"/>
      <c r="J24" s="45"/>
      <c r="K24" s="45"/>
    </row>
    <row r="25" spans="2:11">
      <c r="B25" s="146"/>
      <c r="C25" s="152"/>
      <c r="D25" s="151"/>
      <c r="E25" s="146"/>
      <c r="F25" s="97"/>
      <c r="G25" s="97"/>
      <c r="H25" s="153"/>
      <c r="I25" s="45"/>
      <c r="J25" s="45"/>
      <c r="K25" s="45"/>
    </row>
    <row r="26" spans="2:11">
      <c r="B26" s="45"/>
      <c r="C26" s="45"/>
      <c r="D26" s="45"/>
      <c r="E26" s="45"/>
      <c r="F26" s="45"/>
      <c r="G26" s="45"/>
      <c r="H26" s="45"/>
      <c r="I26" s="45"/>
      <c r="J26" s="45"/>
      <c r="K26" s="45"/>
    </row>
    <row r="27" spans="2:11">
      <c r="B27" s="45"/>
      <c r="C27" s="45"/>
      <c r="D27" s="45"/>
      <c r="E27" s="45"/>
      <c r="F27" s="45"/>
      <c r="G27" s="45"/>
      <c r="H27" s="45"/>
      <c r="I27" s="45"/>
      <c r="J27" s="45"/>
      <c r="K27" s="45"/>
    </row>
    <row r="28" spans="2:11" ht="19.5" thickBot="1">
      <c r="B28" s="83" t="s">
        <v>7224</v>
      </c>
      <c r="C28" t="s">
        <v>7206</v>
      </c>
      <c r="H28" s="45"/>
      <c r="I28" s="45"/>
      <c r="J28" s="45"/>
      <c r="K28" s="45"/>
    </row>
    <row r="29" spans="2:11" ht="17.25" thickBot="1">
      <c r="B29" s="84" t="s">
        <v>6570</v>
      </c>
      <c r="C29" s="85" t="s">
        <v>6571</v>
      </c>
      <c r="D29" s="85" t="s">
        <v>6572</v>
      </c>
      <c r="E29" s="85" t="s">
        <v>6573</v>
      </c>
      <c r="F29" s="85" t="s">
        <v>6574</v>
      </c>
      <c r="G29" s="85" t="s">
        <v>6575</v>
      </c>
      <c r="H29" s="86" t="s">
        <v>6557</v>
      </c>
      <c r="I29" s="45"/>
      <c r="J29" s="45"/>
      <c r="K29" s="45"/>
    </row>
    <row r="30" spans="2:11">
      <c r="B30" s="87">
        <v>1</v>
      </c>
      <c r="C30" s="165" t="s">
        <v>7207</v>
      </c>
      <c r="D30" s="165" t="s">
        <v>7208</v>
      </c>
      <c r="E30" s="166" t="s">
        <v>7209</v>
      </c>
      <c r="F30" s="89" t="s">
        <v>6584</v>
      </c>
      <c r="G30" s="89"/>
      <c r="H30" s="167" t="s">
        <v>7210</v>
      </c>
      <c r="I30" s="45"/>
      <c r="J30" s="45"/>
      <c r="K30" s="45"/>
    </row>
    <row r="31" spans="2:11">
      <c r="B31" s="91">
        <v>2</v>
      </c>
      <c r="C31" s="168" t="s">
        <v>7225</v>
      </c>
      <c r="D31" s="168" t="s">
        <v>7212</v>
      </c>
      <c r="E31" s="23" t="s">
        <v>7213</v>
      </c>
      <c r="F31" s="93" t="s">
        <v>6584</v>
      </c>
      <c r="G31" s="94"/>
      <c r="H31" s="169" t="s">
        <v>7214</v>
      </c>
      <c r="I31" s="45"/>
      <c r="J31" s="45"/>
      <c r="K31" s="45"/>
    </row>
    <row r="32" spans="2:11" ht="78.75">
      <c r="B32" s="91">
        <v>3</v>
      </c>
      <c r="C32" s="170" t="s">
        <v>7215</v>
      </c>
      <c r="D32" s="170" t="s">
        <v>7216</v>
      </c>
      <c r="E32" s="182" t="s">
        <v>7209</v>
      </c>
      <c r="F32" s="93" t="s">
        <v>6584</v>
      </c>
      <c r="G32" s="93"/>
      <c r="H32" s="172" t="s">
        <v>7217</v>
      </c>
      <c r="I32" s="45"/>
      <c r="J32" s="45"/>
      <c r="K32" s="45"/>
    </row>
    <row r="33" spans="2:11">
      <c r="B33" s="91">
        <v>4</v>
      </c>
      <c r="C33" s="25" t="s">
        <v>7218</v>
      </c>
      <c r="D33" s="25" t="s">
        <v>7219</v>
      </c>
      <c r="E33" s="22" t="s">
        <v>7213</v>
      </c>
      <c r="F33" s="93" t="s">
        <v>6584</v>
      </c>
      <c r="G33" s="93"/>
      <c r="H33" s="173"/>
      <c r="I33" s="45"/>
      <c r="J33" s="45"/>
      <c r="K33" s="45"/>
    </row>
    <row r="34" spans="2:11">
      <c r="B34" s="91">
        <v>5</v>
      </c>
      <c r="C34" s="25" t="s">
        <v>7220</v>
      </c>
      <c r="D34" s="25" t="s">
        <v>7221</v>
      </c>
      <c r="E34" s="22" t="s">
        <v>7222</v>
      </c>
      <c r="F34" s="93" t="s">
        <v>6584</v>
      </c>
      <c r="G34" s="97"/>
      <c r="H34" s="173"/>
      <c r="I34" s="45"/>
      <c r="J34" s="45"/>
      <c r="K34" s="45"/>
    </row>
    <row r="35" spans="2:11" ht="47.25">
      <c r="B35" s="91">
        <v>6</v>
      </c>
      <c r="C35" s="170" t="s">
        <v>7226</v>
      </c>
      <c r="D35" s="183" t="s">
        <v>7227</v>
      </c>
      <c r="E35" s="182" t="s">
        <v>7228</v>
      </c>
      <c r="F35" s="93" t="s">
        <v>6584</v>
      </c>
      <c r="G35" s="93"/>
      <c r="H35" s="173" t="s">
        <v>7229</v>
      </c>
      <c r="I35" s="45"/>
      <c r="J35" s="45"/>
      <c r="K35" s="45"/>
    </row>
    <row r="36" spans="2:11" ht="17.25" thickBot="1">
      <c r="B36" s="99">
        <v>7</v>
      </c>
      <c r="C36" s="184" t="s">
        <v>7099</v>
      </c>
      <c r="D36" s="185" t="s">
        <v>7230</v>
      </c>
      <c r="E36" s="186" t="s">
        <v>7231</v>
      </c>
      <c r="F36" s="102" t="s">
        <v>6584</v>
      </c>
      <c r="G36" s="114"/>
      <c r="H36" s="187"/>
      <c r="I36" s="45"/>
      <c r="J36" s="45"/>
      <c r="K36" s="45"/>
    </row>
    <row r="37" spans="2:11">
      <c r="B37" s="45"/>
      <c r="C37" s="45"/>
      <c r="D37" s="45"/>
      <c r="E37" s="45"/>
      <c r="F37" s="45"/>
      <c r="G37" s="45"/>
      <c r="H37" s="45"/>
    </row>
    <row r="38" spans="2:11" ht="19.5" thickBot="1">
      <c r="B38" s="83" t="s">
        <v>7224</v>
      </c>
      <c r="C38" t="s">
        <v>7223</v>
      </c>
      <c r="H38" s="45"/>
      <c r="I38" s="45"/>
      <c r="J38" s="45"/>
      <c r="K38" s="45"/>
    </row>
    <row r="39" spans="2:11" ht="17.25" thickBot="1">
      <c r="B39" s="84" t="s">
        <v>6570</v>
      </c>
      <c r="C39" s="85" t="s">
        <v>6571</v>
      </c>
      <c r="D39" s="85" t="s">
        <v>6572</v>
      </c>
      <c r="E39" s="85" t="s">
        <v>6573</v>
      </c>
      <c r="F39" s="85" t="s">
        <v>6574</v>
      </c>
      <c r="G39" s="85" t="s">
        <v>6575</v>
      </c>
      <c r="H39" s="86" t="s">
        <v>6557</v>
      </c>
      <c r="I39" s="45"/>
      <c r="J39" s="45"/>
      <c r="K39" s="45"/>
    </row>
    <row r="40" spans="2:11">
      <c r="B40" s="87">
        <v>1</v>
      </c>
      <c r="C40" s="188" t="s">
        <v>7399</v>
      </c>
      <c r="D40" s="188" t="s">
        <v>7410</v>
      </c>
      <c r="E40" s="188" t="s">
        <v>7386</v>
      </c>
      <c r="F40" s="89" t="s">
        <v>6584</v>
      </c>
      <c r="G40" s="89"/>
      <c r="H40" s="167"/>
      <c r="I40" s="45"/>
      <c r="J40" s="45"/>
      <c r="K40" s="45"/>
    </row>
    <row r="41" spans="2:11">
      <c r="B41" s="91">
        <v>2</v>
      </c>
      <c r="C41" s="25" t="s">
        <v>7411</v>
      </c>
      <c r="D41" s="25" t="s">
        <v>7359</v>
      </c>
      <c r="E41" s="25" t="s">
        <v>7412</v>
      </c>
      <c r="F41" s="93" t="s">
        <v>6584</v>
      </c>
      <c r="G41" s="94"/>
      <c r="H41" s="169"/>
      <c r="I41" s="45"/>
      <c r="J41" s="45"/>
      <c r="K41" s="45"/>
    </row>
    <row r="42" spans="2:11" ht="17.25" thickBot="1">
      <c r="B42" s="99">
        <v>3</v>
      </c>
      <c r="C42" s="196" t="s">
        <v>7413</v>
      </c>
      <c r="D42" s="174" t="s">
        <v>7362</v>
      </c>
      <c r="E42" s="174" t="s">
        <v>7412</v>
      </c>
      <c r="F42" s="102" t="s">
        <v>6584</v>
      </c>
      <c r="G42" s="102"/>
      <c r="H42" s="235"/>
      <c r="I42" s="45"/>
      <c r="J42" s="45"/>
      <c r="K42" s="45"/>
    </row>
    <row r="43" spans="2:11">
      <c r="B43" s="45"/>
      <c r="C43" s="45"/>
      <c r="D43" s="45"/>
      <c r="E43" s="45"/>
      <c r="F43" s="45"/>
      <c r="G43" s="45"/>
      <c r="H43" s="45"/>
    </row>
    <row r="44" spans="2:11">
      <c r="B44" s="45"/>
      <c r="C44" s="45"/>
      <c r="D44" s="45"/>
      <c r="E44" s="45"/>
      <c r="F44" s="45"/>
      <c r="G44" s="45"/>
      <c r="H44" s="45"/>
    </row>
    <row r="45" spans="2:11">
      <c r="B45" s="45"/>
      <c r="C45" s="45"/>
      <c r="D45" s="45"/>
      <c r="E45" s="45"/>
      <c r="F45" s="45"/>
      <c r="G45" s="45"/>
      <c r="H45" s="45"/>
    </row>
    <row r="46" spans="2:11">
      <c r="B46" s="45"/>
      <c r="C46" s="45"/>
      <c r="D46" s="45"/>
      <c r="E46" s="45"/>
      <c r="F46" s="45"/>
      <c r="G46" s="45"/>
      <c r="H46" s="45"/>
    </row>
    <row r="47" spans="2:11">
      <c r="B47" s="45"/>
      <c r="C47" s="45"/>
      <c r="D47" s="45"/>
      <c r="E47" s="45"/>
      <c r="F47" s="45"/>
      <c r="G47" s="45"/>
      <c r="H47" s="45"/>
    </row>
    <row r="48" spans="2:11">
      <c r="B48" s="45"/>
      <c r="C48" s="45"/>
      <c r="D48" s="45"/>
      <c r="E48" s="45"/>
      <c r="F48" s="45"/>
      <c r="G48" s="45"/>
      <c r="H48" s="45"/>
    </row>
    <row r="49" spans="2:8">
      <c r="B49" s="45"/>
      <c r="C49" s="45"/>
      <c r="D49" s="45"/>
      <c r="E49" s="45"/>
      <c r="F49" s="45"/>
      <c r="G49" s="45"/>
      <c r="H49" s="45"/>
    </row>
    <row r="50" spans="2:8">
      <c r="B50" s="45"/>
      <c r="C50" s="45"/>
      <c r="D50" s="45"/>
      <c r="E50" s="45"/>
      <c r="F50" s="45"/>
      <c r="G50" s="45"/>
      <c r="H50" s="45"/>
    </row>
    <row r="51" spans="2:8">
      <c r="B51" s="45"/>
      <c r="C51" s="45"/>
      <c r="D51" s="45"/>
      <c r="E51" s="45"/>
      <c r="F51" s="45"/>
      <c r="G51" s="45"/>
      <c r="H51" s="45"/>
    </row>
    <row r="52" spans="2:8">
      <c r="B52" s="45"/>
      <c r="C52" s="45"/>
      <c r="D52" s="45"/>
      <c r="E52" s="45"/>
      <c r="F52" s="45"/>
      <c r="G52" s="45"/>
      <c r="H52" s="45"/>
    </row>
  </sheetData>
  <mergeCells count="1">
    <mergeCell ref="A2:A3"/>
  </mergeCells>
  <phoneticPr fontId="2" type="noConversion"/>
  <dataValidations count="2">
    <dataValidation type="list" allowBlank="1" showInputMessage="1" showErrorMessage="1" sqref="C6" xr:uid="{3B562D2D-7FC1-43FF-B903-2FF7EC462299}">
      <formula1>"Web Service, API"</formula1>
    </dataValidation>
    <dataValidation type="list" allowBlank="1" showInputMessage="1" showErrorMessage="1" sqref="F6" xr:uid="{4C1B943E-970D-4686-9372-DFEBBDFCDBC7}">
      <formula1>"IB,MB,DAWHO, IB/MB, MB/DAWHO,IB/MB/DAWHO"</formula1>
    </dataValidation>
  </dataValidations>
  <hyperlinks>
    <hyperlink ref="K6" r:id="rId1" display="https://10.11.66.149:8080/etfAPIM/" xr:uid="{24A592F8-60B2-417D-A82A-7C7367022556}"/>
    <hyperlink ref="L6" r:id="rId2" display="https://10.11.66.149:8080/etfAPIM/" xr:uid="{A0B91702-F7FD-41B6-9E97-DE48866FA92F}"/>
    <hyperlink ref="M6" r:id="rId3" xr:uid="{B576E17A-7D6A-4404-970B-1854605B15F8}"/>
    <hyperlink ref="A2:A3" location="'API Index'!A1" display="Return to Index" xr:uid="{633F730F-115D-407A-9318-AFDDDA2761F2}"/>
  </hyperlinks>
  <pageMargins left="0.7" right="0.7" top="0.75" bottom="0.75" header="0.3" footer="0.3"/>
  <pageSetup paperSize="9" orientation="portrait" r:id="rId4"/>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DBBCC-2B6A-4876-B755-243EAD227BBC}">
  <sheetPr codeName="工作表39">
    <tabColor theme="2"/>
  </sheetPr>
  <dimension ref="A1:M98"/>
  <sheetViews>
    <sheetView zoomScaleNormal="100" workbookViewId="0">
      <selection activeCell="A2" sqref="A2:A3"/>
    </sheetView>
  </sheetViews>
  <sheetFormatPr defaultRowHeight="16.5"/>
  <cols>
    <col min="2" max="2" width="11.75" bestFit="1" customWidth="1"/>
    <col min="3" max="3" width="36"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tr">
        <f>_xlfn.XLOOKUP(B6,表格1[API Code
API代碼],表格1[No])</f>
        <v>030</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Inv13_E</v>
      </c>
      <c r="C6" s="56" t="s">
        <v>2093</v>
      </c>
      <c r="D6" s="55" t="s">
        <v>2287</v>
      </c>
      <c r="E6" s="55" t="s">
        <v>7414</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226">
        <v>1</v>
      </c>
      <c r="C18" s="194" t="s">
        <v>7220</v>
      </c>
      <c r="D18" s="188" t="s">
        <v>7221</v>
      </c>
      <c r="E18" s="165" t="s">
        <v>7398</v>
      </c>
      <c r="F18" s="189" t="s">
        <v>7372</v>
      </c>
      <c r="G18" s="195"/>
      <c r="H18" s="167"/>
      <c r="I18" s="45"/>
      <c r="J18" s="45"/>
      <c r="K18" s="45"/>
    </row>
    <row r="19" spans="2:11" ht="31.5">
      <c r="B19" s="227">
        <v>2</v>
      </c>
      <c r="C19" s="224" t="s">
        <v>7276</v>
      </c>
      <c r="D19" s="25" t="s">
        <v>7247</v>
      </c>
      <c r="E19" s="168" t="s">
        <v>7370</v>
      </c>
      <c r="F19" s="22"/>
      <c r="G19" s="97"/>
      <c r="H19" s="173" t="s">
        <v>7277</v>
      </c>
      <c r="I19" s="45"/>
      <c r="J19" s="45"/>
      <c r="K19" s="45"/>
    </row>
    <row r="20" spans="2:11">
      <c r="B20" s="227">
        <v>3</v>
      </c>
      <c r="C20" s="224" t="s">
        <v>7281</v>
      </c>
      <c r="D20" s="25" t="s">
        <v>7250</v>
      </c>
      <c r="E20" s="168" t="s">
        <v>7371</v>
      </c>
      <c r="F20" s="22" t="s">
        <v>7372</v>
      </c>
      <c r="G20" s="97"/>
      <c r="H20" s="173" t="s">
        <v>7279</v>
      </c>
      <c r="I20" s="45"/>
      <c r="J20" s="45"/>
      <c r="K20" s="45"/>
    </row>
    <row r="21" spans="2:11">
      <c r="B21" s="227">
        <v>4</v>
      </c>
      <c r="C21" s="190" t="s">
        <v>7381</v>
      </c>
      <c r="D21" s="25" t="s">
        <v>7254</v>
      </c>
      <c r="E21" s="168" t="s">
        <v>7373</v>
      </c>
      <c r="F21" s="22" t="s">
        <v>7372</v>
      </c>
      <c r="G21" s="97"/>
      <c r="H21" s="173"/>
      <c r="I21" s="45"/>
      <c r="J21" s="45"/>
      <c r="K21" s="45"/>
    </row>
    <row r="22" spans="2:11">
      <c r="B22" s="227">
        <v>5</v>
      </c>
      <c r="C22" s="190" t="s">
        <v>7327</v>
      </c>
      <c r="D22" s="25" t="s">
        <v>7256</v>
      </c>
      <c r="E22" s="168" t="s">
        <v>7385</v>
      </c>
      <c r="F22" s="22"/>
      <c r="G22" s="97"/>
      <c r="H22" s="173"/>
      <c r="I22" s="45"/>
      <c r="J22" s="45"/>
      <c r="K22" s="45"/>
    </row>
    <row r="23" spans="2:11">
      <c r="B23" s="227">
        <v>6</v>
      </c>
      <c r="C23" s="190" t="s">
        <v>7282</v>
      </c>
      <c r="D23" s="25" t="s">
        <v>7283</v>
      </c>
      <c r="E23" s="168" t="s">
        <v>7370</v>
      </c>
      <c r="F23" s="22" t="s">
        <v>7372</v>
      </c>
      <c r="G23" s="97"/>
      <c r="H23" s="173"/>
      <c r="I23" s="45"/>
      <c r="J23" s="45"/>
      <c r="K23" s="45"/>
    </row>
    <row r="24" spans="2:11">
      <c r="B24" s="227">
        <v>7</v>
      </c>
      <c r="C24" s="190" t="s">
        <v>7415</v>
      </c>
      <c r="D24" s="25" t="s">
        <v>7330</v>
      </c>
      <c r="E24" s="168" t="s">
        <v>7295</v>
      </c>
      <c r="F24" s="22" t="s">
        <v>7372</v>
      </c>
      <c r="G24" s="97"/>
      <c r="H24" s="173"/>
      <c r="I24" s="45"/>
      <c r="J24" s="45"/>
      <c r="K24" s="45"/>
    </row>
    <row r="25" spans="2:11">
      <c r="B25" s="227">
        <v>8</v>
      </c>
      <c r="C25" s="190" t="s">
        <v>7332</v>
      </c>
      <c r="D25" s="25" t="s">
        <v>7333</v>
      </c>
      <c r="E25" s="168" t="s">
        <v>7392</v>
      </c>
      <c r="F25" s="22" t="s">
        <v>7372</v>
      </c>
      <c r="G25" s="97"/>
      <c r="H25" s="173"/>
      <c r="I25" s="45"/>
      <c r="J25" s="45"/>
      <c r="K25" s="45"/>
    </row>
    <row r="26" spans="2:11" ht="31.5">
      <c r="B26" s="227">
        <v>9</v>
      </c>
      <c r="C26" s="170" t="s">
        <v>7416</v>
      </c>
      <c r="D26" s="25" t="s">
        <v>7417</v>
      </c>
      <c r="E26" s="25" t="s">
        <v>7373</v>
      </c>
      <c r="F26" s="22" t="s">
        <v>7372</v>
      </c>
      <c r="G26" s="97"/>
      <c r="H26" s="173" t="s">
        <v>7418</v>
      </c>
      <c r="I26" s="45"/>
      <c r="J26" s="45"/>
      <c r="K26" s="45"/>
    </row>
    <row r="27" spans="2:11" ht="47.25">
      <c r="B27" s="227">
        <v>10</v>
      </c>
      <c r="C27" s="168" t="s">
        <v>7419</v>
      </c>
      <c r="D27" s="25" t="s">
        <v>7420</v>
      </c>
      <c r="E27" s="25" t="s">
        <v>7373</v>
      </c>
      <c r="F27" s="22" t="s">
        <v>7372</v>
      </c>
      <c r="G27" s="97"/>
      <c r="H27" s="173" t="s">
        <v>7421</v>
      </c>
      <c r="I27" s="45"/>
      <c r="J27" s="45"/>
      <c r="K27" s="45"/>
    </row>
    <row r="28" spans="2:11">
      <c r="B28" s="227">
        <v>11</v>
      </c>
      <c r="C28" s="190" t="s">
        <v>7422</v>
      </c>
      <c r="D28" s="25" t="s">
        <v>7401</v>
      </c>
      <c r="E28" s="168" t="s">
        <v>7402</v>
      </c>
      <c r="F28" s="22" t="s">
        <v>7372</v>
      </c>
      <c r="G28" s="97"/>
      <c r="H28" s="173"/>
      <c r="I28" s="45"/>
      <c r="J28" s="45"/>
      <c r="K28" s="45"/>
    </row>
    <row r="29" spans="2:11">
      <c r="B29" s="227">
        <v>12</v>
      </c>
      <c r="C29" s="190" t="s">
        <v>7243</v>
      </c>
      <c r="D29" s="25" t="s">
        <v>7328</v>
      </c>
      <c r="E29" s="168" t="s">
        <v>7370</v>
      </c>
      <c r="F29" s="22" t="s">
        <v>7372</v>
      </c>
      <c r="G29" s="97"/>
      <c r="H29" s="173"/>
      <c r="I29" s="45"/>
      <c r="J29" s="45"/>
      <c r="K29" s="45"/>
    </row>
    <row r="30" spans="2:11">
      <c r="B30" s="227">
        <v>13</v>
      </c>
      <c r="C30" s="168" t="s">
        <v>7423</v>
      </c>
      <c r="D30" s="25" t="s">
        <v>7357</v>
      </c>
      <c r="E30" s="25" t="s">
        <v>7402</v>
      </c>
      <c r="F30" s="22" t="s">
        <v>7372</v>
      </c>
      <c r="G30" s="97"/>
      <c r="H30" s="173"/>
      <c r="I30" s="45"/>
      <c r="J30" s="45"/>
      <c r="K30" s="45"/>
    </row>
    <row r="31" spans="2:11">
      <c r="B31" s="227">
        <v>14</v>
      </c>
      <c r="C31" s="190" t="s">
        <v>7358</v>
      </c>
      <c r="D31" s="25" t="s">
        <v>7359</v>
      </c>
      <c r="E31" s="168" t="s">
        <v>7412</v>
      </c>
      <c r="F31" s="22" t="s">
        <v>7372</v>
      </c>
      <c r="G31" s="97"/>
      <c r="H31" s="173"/>
      <c r="I31" s="45"/>
      <c r="J31" s="45"/>
      <c r="K31" s="45"/>
    </row>
    <row r="32" spans="2:11" ht="17.25" thickBot="1">
      <c r="B32" s="229">
        <v>15</v>
      </c>
      <c r="C32" s="214" t="s">
        <v>7361</v>
      </c>
      <c r="D32" s="174" t="s">
        <v>7362</v>
      </c>
      <c r="E32" s="196" t="s">
        <v>7412</v>
      </c>
      <c r="F32" s="175" t="s">
        <v>7372</v>
      </c>
      <c r="G32" s="176"/>
      <c r="H32" s="177"/>
      <c r="I32" s="45"/>
      <c r="J32" s="45"/>
      <c r="K32" s="45"/>
    </row>
    <row r="33" spans="2:11">
      <c r="B33" s="146"/>
      <c r="C33" s="152"/>
      <c r="D33" s="151"/>
      <c r="E33" s="146"/>
      <c r="F33" s="97"/>
      <c r="G33" s="97"/>
      <c r="H33" s="153"/>
      <c r="I33" s="45"/>
      <c r="J33" s="45"/>
      <c r="K33" s="45"/>
    </row>
    <row r="34" spans="2:11">
      <c r="B34" s="45"/>
      <c r="C34" s="45"/>
      <c r="D34" s="45"/>
      <c r="E34" s="45"/>
      <c r="F34" s="45"/>
      <c r="G34" s="45"/>
      <c r="H34" s="45"/>
      <c r="I34" s="45"/>
      <c r="J34" s="45"/>
      <c r="K34" s="45"/>
    </row>
    <row r="35" spans="2:11">
      <c r="B35" s="45"/>
      <c r="C35" s="45"/>
      <c r="D35" s="45"/>
      <c r="E35" s="45"/>
      <c r="F35" s="45"/>
      <c r="G35" s="45"/>
      <c r="H35" s="45"/>
      <c r="I35" s="45"/>
      <c r="J35" s="45"/>
      <c r="K35" s="45"/>
    </row>
    <row r="36" spans="2:11" ht="19.5" thickBot="1">
      <c r="B36" s="83" t="s">
        <v>7224</v>
      </c>
      <c r="C36" t="s">
        <v>7206</v>
      </c>
      <c r="H36" s="45"/>
      <c r="I36" s="45"/>
      <c r="J36" s="45"/>
      <c r="K36" s="45"/>
    </row>
    <row r="37" spans="2:11" ht="17.25" thickBot="1">
      <c r="B37" s="84" t="s">
        <v>6570</v>
      </c>
      <c r="C37" s="85" t="s">
        <v>6571</v>
      </c>
      <c r="D37" s="85" t="s">
        <v>6572</v>
      </c>
      <c r="E37" s="85" t="s">
        <v>6573</v>
      </c>
      <c r="F37" s="85" t="s">
        <v>6574</v>
      </c>
      <c r="G37" s="85" t="s">
        <v>6575</v>
      </c>
      <c r="H37" s="86" t="s">
        <v>6557</v>
      </c>
      <c r="I37" s="45"/>
      <c r="J37" s="45"/>
      <c r="K37" s="45"/>
    </row>
    <row r="38" spans="2:11">
      <c r="B38" s="87">
        <v>1</v>
      </c>
      <c r="C38" s="165" t="s">
        <v>7207</v>
      </c>
      <c r="D38" s="165" t="s">
        <v>7208</v>
      </c>
      <c r="E38" s="166" t="s">
        <v>7209</v>
      </c>
      <c r="F38" s="89" t="s">
        <v>6584</v>
      </c>
      <c r="G38" s="89"/>
      <c r="H38" s="167" t="s">
        <v>7210</v>
      </c>
      <c r="I38" s="45"/>
      <c r="J38" s="45"/>
      <c r="K38" s="45"/>
    </row>
    <row r="39" spans="2:11">
      <c r="B39" s="91">
        <v>2</v>
      </c>
      <c r="C39" s="168" t="s">
        <v>7225</v>
      </c>
      <c r="D39" s="168" t="s">
        <v>7212</v>
      </c>
      <c r="E39" s="23" t="s">
        <v>7213</v>
      </c>
      <c r="F39" s="93" t="s">
        <v>6584</v>
      </c>
      <c r="G39" s="94"/>
      <c r="H39" s="169" t="s">
        <v>7214</v>
      </c>
      <c r="I39" s="45"/>
      <c r="J39" s="45"/>
      <c r="K39" s="45"/>
    </row>
    <row r="40" spans="2:11" ht="78.75">
      <c r="B40" s="91">
        <v>3</v>
      </c>
      <c r="C40" s="170" t="s">
        <v>7215</v>
      </c>
      <c r="D40" s="170" t="s">
        <v>7216</v>
      </c>
      <c r="E40" s="182" t="s">
        <v>7209</v>
      </c>
      <c r="F40" s="93" t="s">
        <v>6584</v>
      </c>
      <c r="G40" s="93"/>
      <c r="H40" s="172" t="s">
        <v>7217</v>
      </c>
      <c r="I40" s="45"/>
      <c r="J40" s="45"/>
      <c r="K40" s="45"/>
    </row>
    <row r="41" spans="2:11">
      <c r="B41" s="91">
        <v>4</v>
      </c>
      <c r="C41" s="25" t="s">
        <v>7218</v>
      </c>
      <c r="D41" s="25" t="s">
        <v>7219</v>
      </c>
      <c r="E41" s="22" t="s">
        <v>7213</v>
      </c>
      <c r="F41" s="93" t="s">
        <v>6584</v>
      </c>
      <c r="G41" s="93"/>
      <c r="H41" s="173"/>
      <c r="I41" s="45"/>
      <c r="J41" s="45"/>
      <c r="K41" s="45"/>
    </row>
    <row r="42" spans="2:11">
      <c r="B42" s="91">
        <v>5</v>
      </c>
      <c r="C42" s="25" t="s">
        <v>7220</v>
      </c>
      <c r="D42" s="25" t="s">
        <v>7221</v>
      </c>
      <c r="E42" s="22" t="s">
        <v>7222</v>
      </c>
      <c r="F42" s="93" t="s">
        <v>6584</v>
      </c>
      <c r="G42" s="97"/>
      <c r="H42" s="173"/>
      <c r="I42" s="45"/>
      <c r="J42" s="45"/>
      <c r="K42" s="45"/>
    </row>
    <row r="43" spans="2:11" ht="47.25">
      <c r="B43" s="91">
        <v>6</v>
      </c>
      <c r="C43" s="170" t="s">
        <v>7226</v>
      </c>
      <c r="D43" s="183" t="s">
        <v>7227</v>
      </c>
      <c r="E43" s="182" t="s">
        <v>7228</v>
      </c>
      <c r="F43" s="93" t="s">
        <v>6584</v>
      </c>
      <c r="G43" s="93"/>
      <c r="H43" s="173" t="s">
        <v>7229</v>
      </c>
      <c r="I43" s="45"/>
      <c r="J43" s="45"/>
      <c r="K43" s="45"/>
    </row>
    <row r="44" spans="2:11" ht="17.25" thickBot="1">
      <c r="B44" s="99">
        <v>7</v>
      </c>
      <c r="C44" s="184" t="s">
        <v>7099</v>
      </c>
      <c r="D44" s="185" t="s">
        <v>7230</v>
      </c>
      <c r="E44" s="186" t="s">
        <v>7231</v>
      </c>
      <c r="F44" s="102" t="s">
        <v>6584</v>
      </c>
      <c r="G44" s="114"/>
      <c r="H44" s="187"/>
      <c r="I44" s="45"/>
      <c r="J44" s="45"/>
      <c r="K44" s="45"/>
    </row>
    <row r="45" spans="2:11">
      <c r="B45" s="45"/>
      <c r="C45" s="45"/>
      <c r="D45" s="45"/>
      <c r="E45" s="45"/>
      <c r="F45" s="45"/>
      <c r="G45" s="45"/>
      <c r="H45" s="45"/>
    </row>
    <row r="46" spans="2:11" ht="19.5" thickBot="1">
      <c r="B46" s="83" t="s">
        <v>7224</v>
      </c>
      <c r="C46" t="s">
        <v>7223</v>
      </c>
      <c r="H46" s="45"/>
      <c r="I46" s="45"/>
      <c r="J46" s="45"/>
      <c r="K46" s="45"/>
    </row>
    <row r="47" spans="2:11" ht="17.25" thickBot="1">
      <c r="B47" s="84" t="s">
        <v>6570</v>
      </c>
      <c r="C47" s="85" t="s">
        <v>6571</v>
      </c>
      <c r="D47" s="85" t="s">
        <v>6572</v>
      </c>
      <c r="E47" s="85" t="s">
        <v>6573</v>
      </c>
      <c r="F47" s="85" t="s">
        <v>6574</v>
      </c>
      <c r="G47" s="85" t="s">
        <v>6575</v>
      </c>
      <c r="H47" s="86" t="s">
        <v>6557</v>
      </c>
      <c r="I47" s="45"/>
      <c r="J47" s="45"/>
      <c r="K47" s="45"/>
    </row>
    <row r="48" spans="2:11">
      <c r="B48" s="226">
        <v>1</v>
      </c>
      <c r="C48" s="165" t="s">
        <v>7424</v>
      </c>
      <c r="D48" s="188" t="s">
        <v>7349</v>
      </c>
      <c r="E48" s="188" t="s">
        <v>7386</v>
      </c>
      <c r="F48" s="89" t="s">
        <v>6584</v>
      </c>
      <c r="G48" s="89"/>
      <c r="H48" s="167" t="s">
        <v>7425</v>
      </c>
      <c r="I48" s="45"/>
      <c r="J48" s="45"/>
      <c r="K48" s="45"/>
    </row>
    <row r="49" spans="2:11">
      <c r="B49" s="227">
        <v>2</v>
      </c>
      <c r="C49" s="25" t="s">
        <v>7352</v>
      </c>
      <c r="D49" s="25" t="s">
        <v>7353</v>
      </c>
      <c r="E49" s="25" t="s">
        <v>7373</v>
      </c>
      <c r="F49" s="93" t="s">
        <v>6584</v>
      </c>
      <c r="G49" s="94"/>
      <c r="H49" s="169"/>
      <c r="I49" s="45"/>
      <c r="J49" s="45"/>
      <c r="K49" s="45"/>
    </row>
    <row r="50" spans="2:11" ht="47.25">
      <c r="B50" s="227">
        <v>3</v>
      </c>
      <c r="C50" s="168" t="s">
        <v>7276</v>
      </c>
      <c r="D50" s="25" t="s">
        <v>7247</v>
      </c>
      <c r="E50" s="25" t="s">
        <v>7370</v>
      </c>
      <c r="F50" s="93" t="s">
        <v>6584</v>
      </c>
      <c r="G50" s="93"/>
      <c r="H50" s="172" t="s">
        <v>7426</v>
      </c>
      <c r="I50" s="45"/>
      <c r="J50" s="45"/>
      <c r="K50" s="45"/>
    </row>
    <row r="51" spans="2:11">
      <c r="B51" s="227">
        <v>4</v>
      </c>
      <c r="C51" s="168" t="s">
        <v>7281</v>
      </c>
      <c r="D51" s="25" t="s">
        <v>7250</v>
      </c>
      <c r="E51" s="25" t="s">
        <v>7371</v>
      </c>
      <c r="F51" s="93" t="s">
        <v>6584</v>
      </c>
      <c r="G51" s="93"/>
      <c r="H51" s="173" t="s">
        <v>7279</v>
      </c>
      <c r="I51" s="45"/>
      <c r="J51" s="45"/>
      <c r="K51" s="45"/>
    </row>
    <row r="52" spans="2:11">
      <c r="B52" s="227">
        <v>5</v>
      </c>
      <c r="C52" s="168" t="s">
        <v>7381</v>
      </c>
      <c r="D52" s="25" t="s">
        <v>7254</v>
      </c>
      <c r="E52" s="25" t="s">
        <v>7373</v>
      </c>
      <c r="F52" s="93" t="s">
        <v>6584</v>
      </c>
      <c r="G52" s="97"/>
      <c r="H52" s="173"/>
      <c r="I52" s="45"/>
      <c r="J52" s="45"/>
      <c r="K52" s="45"/>
    </row>
    <row r="53" spans="2:11" ht="31.5">
      <c r="B53" s="227">
        <v>6</v>
      </c>
      <c r="C53" s="168" t="s">
        <v>7327</v>
      </c>
      <c r="D53" s="25" t="s">
        <v>7256</v>
      </c>
      <c r="E53" s="25" t="s">
        <v>7385</v>
      </c>
      <c r="F53" s="93" t="s">
        <v>6584</v>
      </c>
      <c r="G53" s="93"/>
      <c r="H53" s="236" t="s">
        <v>7427</v>
      </c>
      <c r="I53" s="45"/>
      <c r="J53" s="45"/>
      <c r="K53" s="45"/>
    </row>
    <row r="54" spans="2:11">
      <c r="B54" s="227">
        <v>7</v>
      </c>
      <c r="C54" s="168" t="s">
        <v>7332</v>
      </c>
      <c r="D54" s="25" t="s">
        <v>7333</v>
      </c>
      <c r="E54" s="25" t="s">
        <v>7392</v>
      </c>
      <c r="F54" s="93" t="s">
        <v>6584</v>
      </c>
      <c r="G54" s="94"/>
      <c r="H54" s="169"/>
      <c r="I54" s="45"/>
      <c r="J54" s="45"/>
      <c r="K54" s="45"/>
    </row>
    <row r="55" spans="2:11">
      <c r="B55" s="227">
        <v>8</v>
      </c>
      <c r="C55" s="168" t="s">
        <v>7329</v>
      </c>
      <c r="D55" s="25" t="s">
        <v>7428</v>
      </c>
      <c r="E55" s="25" t="s">
        <v>7295</v>
      </c>
      <c r="F55" s="93" t="s">
        <v>6584</v>
      </c>
      <c r="G55" s="94"/>
      <c r="H55" s="169"/>
      <c r="I55" s="45"/>
      <c r="J55" s="45"/>
      <c r="K55" s="45"/>
    </row>
    <row r="56" spans="2:11" ht="33">
      <c r="B56" s="227">
        <v>9</v>
      </c>
      <c r="C56" s="170" t="s">
        <v>7429</v>
      </c>
      <c r="D56" s="25" t="s">
        <v>7417</v>
      </c>
      <c r="E56" s="25" t="s">
        <v>7373</v>
      </c>
      <c r="F56" s="93" t="s">
        <v>6584</v>
      </c>
      <c r="G56" s="94"/>
      <c r="H56" s="169" t="s">
        <v>7430</v>
      </c>
      <c r="I56" s="45"/>
      <c r="J56" s="45"/>
      <c r="K56" s="45"/>
    </row>
    <row r="57" spans="2:11">
      <c r="B57" s="227">
        <v>10</v>
      </c>
      <c r="C57" s="168" t="s">
        <v>7431</v>
      </c>
      <c r="D57" s="25" t="s">
        <v>7432</v>
      </c>
      <c r="E57" s="25" t="s">
        <v>7402</v>
      </c>
      <c r="F57" s="93"/>
      <c r="G57" s="94"/>
      <c r="H57" s="169"/>
      <c r="I57" s="45"/>
      <c r="J57" s="45"/>
      <c r="K57" s="45"/>
    </row>
    <row r="58" spans="2:11">
      <c r="B58" s="227">
        <v>11</v>
      </c>
      <c r="C58" s="168" t="s">
        <v>7419</v>
      </c>
      <c r="D58" s="25" t="s">
        <v>7420</v>
      </c>
      <c r="E58" s="25" t="s">
        <v>7373</v>
      </c>
      <c r="F58" s="93" t="s">
        <v>6584</v>
      </c>
      <c r="G58" s="94"/>
      <c r="H58" s="169"/>
      <c r="I58" s="45"/>
      <c r="J58" s="45"/>
      <c r="K58" s="45"/>
    </row>
    <row r="59" spans="2:11">
      <c r="B59" s="228">
        <v>12</v>
      </c>
      <c r="C59" s="170" t="s">
        <v>7354</v>
      </c>
      <c r="D59" s="191" t="s">
        <v>7355</v>
      </c>
      <c r="E59" s="25" t="s">
        <v>7373</v>
      </c>
      <c r="F59" s="93" t="s">
        <v>6584</v>
      </c>
      <c r="G59" s="94"/>
      <c r="H59" s="169"/>
      <c r="I59" s="45"/>
      <c r="J59" s="45"/>
      <c r="K59" s="45"/>
    </row>
    <row r="60" spans="2:11">
      <c r="B60" s="228">
        <v>13</v>
      </c>
      <c r="C60" s="170" t="s">
        <v>7240</v>
      </c>
      <c r="D60" s="191" t="s">
        <v>7401</v>
      </c>
      <c r="E60" s="25" t="s">
        <v>7402</v>
      </c>
      <c r="F60" s="93" t="s">
        <v>6584</v>
      </c>
      <c r="G60" s="94"/>
      <c r="H60" s="169"/>
      <c r="I60" s="45"/>
      <c r="J60" s="45"/>
      <c r="K60" s="45"/>
    </row>
    <row r="61" spans="2:11">
      <c r="B61" s="228">
        <v>14</v>
      </c>
      <c r="C61" s="170" t="s">
        <v>7243</v>
      </c>
      <c r="D61" s="191" t="s">
        <v>7328</v>
      </c>
      <c r="E61" s="25" t="s">
        <v>7370</v>
      </c>
      <c r="F61" s="93" t="s">
        <v>6584</v>
      </c>
      <c r="G61" s="94"/>
      <c r="H61" s="169"/>
      <c r="I61" s="45"/>
      <c r="J61" s="45"/>
      <c r="K61" s="45"/>
    </row>
    <row r="62" spans="2:11">
      <c r="B62" s="228">
        <v>15</v>
      </c>
      <c r="C62" s="170" t="s">
        <v>7423</v>
      </c>
      <c r="D62" s="191" t="s">
        <v>7357</v>
      </c>
      <c r="E62" s="25" t="s">
        <v>7402</v>
      </c>
      <c r="F62" s="93" t="s">
        <v>6584</v>
      </c>
      <c r="G62" s="94"/>
      <c r="H62" s="169"/>
      <c r="I62" s="45"/>
      <c r="J62" s="45"/>
      <c r="K62" s="45"/>
    </row>
    <row r="63" spans="2:11">
      <c r="B63" s="228">
        <v>16</v>
      </c>
      <c r="C63" s="170" t="s">
        <v>7433</v>
      </c>
      <c r="D63" s="191" t="s">
        <v>7434</v>
      </c>
      <c r="E63" s="25" t="s">
        <v>7370</v>
      </c>
      <c r="F63" s="93" t="s">
        <v>6584</v>
      </c>
      <c r="G63" s="94"/>
      <c r="H63" s="169"/>
      <c r="I63" s="45"/>
      <c r="J63" s="45"/>
      <c r="K63" s="45"/>
    </row>
    <row r="64" spans="2:11">
      <c r="B64" s="228">
        <v>17</v>
      </c>
      <c r="C64" s="170" t="s">
        <v>7435</v>
      </c>
      <c r="D64" s="191" t="s">
        <v>7342</v>
      </c>
      <c r="E64" s="191" t="s">
        <v>7436</v>
      </c>
      <c r="F64" s="93" t="s">
        <v>6584</v>
      </c>
      <c r="G64" s="45"/>
      <c r="H64" s="116"/>
    </row>
    <row r="65" spans="2:8">
      <c r="B65" s="228">
        <v>18</v>
      </c>
      <c r="C65" s="170" t="s">
        <v>7437</v>
      </c>
      <c r="D65" s="191" t="s">
        <v>7438</v>
      </c>
      <c r="E65" s="191" t="s">
        <v>7370</v>
      </c>
      <c r="F65" s="93" t="s">
        <v>6584</v>
      </c>
      <c r="G65" s="45"/>
      <c r="H65" s="116"/>
    </row>
    <row r="66" spans="2:8">
      <c r="B66" s="228">
        <v>19</v>
      </c>
      <c r="C66" s="170" t="s">
        <v>7439</v>
      </c>
      <c r="D66" s="191" t="s">
        <v>7347</v>
      </c>
      <c r="E66" s="191" t="s">
        <v>7436</v>
      </c>
      <c r="F66" s="93" t="s">
        <v>6584</v>
      </c>
      <c r="G66" s="45"/>
      <c r="H66" s="116"/>
    </row>
    <row r="67" spans="2:8">
      <c r="B67" s="228">
        <v>20</v>
      </c>
      <c r="C67" s="170" t="s">
        <v>7440</v>
      </c>
      <c r="D67" s="191" t="s">
        <v>7441</v>
      </c>
      <c r="E67" s="191" t="s">
        <v>7386</v>
      </c>
      <c r="F67" s="93" t="s">
        <v>6584</v>
      </c>
      <c r="G67" s="45"/>
      <c r="H67" s="237" t="s">
        <v>7442</v>
      </c>
    </row>
    <row r="68" spans="2:8">
      <c r="B68" s="228">
        <v>21</v>
      </c>
      <c r="C68" s="170" t="s">
        <v>7443</v>
      </c>
      <c r="D68" s="191" t="s">
        <v>7444</v>
      </c>
      <c r="E68" s="191" t="s">
        <v>7370</v>
      </c>
      <c r="F68" s="93" t="s">
        <v>6584</v>
      </c>
      <c r="G68" s="45"/>
      <c r="H68" s="116" t="s">
        <v>7445</v>
      </c>
    </row>
    <row r="69" spans="2:8">
      <c r="B69" s="227">
        <v>22</v>
      </c>
      <c r="C69" s="168" t="s">
        <v>7446</v>
      </c>
      <c r="D69" s="25" t="s">
        <v>7336</v>
      </c>
      <c r="E69" s="25" t="s">
        <v>7447</v>
      </c>
      <c r="F69" s="93" t="s">
        <v>6584</v>
      </c>
      <c r="G69" s="45"/>
      <c r="H69" s="116" t="s">
        <v>7445</v>
      </c>
    </row>
    <row r="70" spans="2:8">
      <c r="B70" s="228">
        <v>23</v>
      </c>
      <c r="C70" s="170" t="s">
        <v>7448</v>
      </c>
      <c r="D70" s="191" t="s">
        <v>7449</v>
      </c>
      <c r="E70" s="191" t="s">
        <v>7386</v>
      </c>
      <c r="F70" s="93" t="s">
        <v>6584</v>
      </c>
      <c r="G70" s="45"/>
      <c r="H70" s="237" t="s">
        <v>7442</v>
      </c>
    </row>
    <row r="71" spans="2:8">
      <c r="B71" s="228">
        <v>24</v>
      </c>
      <c r="C71" s="170" t="s">
        <v>7450</v>
      </c>
      <c r="D71" s="191" t="s">
        <v>7451</v>
      </c>
      <c r="E71" s="191" t="s">
        <v>6908</v>
      </c>
      <c r="F71" s="93" t="s">
        <v>6584</v>
      </c>
      <c r="G71" s="45"/>
      <c r="H71" s="116"/>
    </row>
    <row r="72" spans="2:8">
      <c r="B72" s="227">
        <v>25</v>
      </c>
      <c r="C72" s="168" t="s">
        <v>7338</v>
      </c>
      <c r="D72" s="25" t="s">
        <v>7339</v>
      </c>
      <c r="E72" s="191" t="s">
        <v>7452</v>
      </c>
      <c r="F72" s="93" t="s">
        <v>6584</v>
      </c>
      <c r="G72" s="45"/>
      <c r="H72" s="116"/>
    </row>
    <row r="73" spans="2:8">
      <c r="B73" s="227">
        <v>26</v>
      </c>
      <c r="C73" s="190" t="s">
        <v>7453</v>
      </c>
      <c r="D73" s="25" t="s">
        <v>7454</v>
      </c>
      <c r="E73" s="191" t="s">
        <v>7455</v>
      </c>
      <c r="F73" s="93" t="s">
        <v>6584</v>
      </c>
      <c r="G73" s="45"/>
      <c r="H73" s="116"/>
    </row>
    <row r="74" spans="2:8">
      <c r="B74" s="227">
        <v>27</v>
      </c>
      <c r="C74" s="190" t="s">
        <v>7456</v>
      </c>
      <c r="D74" s="25" t="s">
        <v>7457</v>
      </c>
      <c r="E74" s="191" t="s">
        <v>7455</v>
      </c>
      <c r="F74" s="93" t="s">
        <v>6584</v>
      </c>
      <c r="H74" s="219"/>
    </row>
    <row r="75" spans="2:8">
      <c r="B75" s="227">
        <v>28</v>
      </c>
      <c r="C75" s="190" t="s">
        <v>7458</v>
      </c>
      <c r="D75" s="25" t="s">
        <v>7459</v>
      </c>
      <c r="E75" s="191" t="s">
        <v>7460</v>
      </c>
      <c r="F75" s="93" t="s">
        <v>6584</v>
      </c>
      <c r="H75" s="219"/>
    </row>
    <row r="76" spans="2:8">
      <c r="B76" s="227">
        <v>29</v>
      </c>
      <c r="C76" s="190" t="s">
        <v>7461</v>
      </c>
      <c r="D76" s="25" t="s">
        <v>7462</v>
      </c>
      <c r="E76" s="168" t="s">
        <v>7386</v>
      </c>
      <c r="F76" s="93" t="s">
        <v>6584</v>
      </c>
      <c r="H76" s="219"/>
    </row>
    <row r="77" spans="2:8">
      <c r="B77" s="227">
        <v>30</v>
      </c>
      <c r="C77" s="190" t="s">
        <v>7463</v>
      </c>
      <c r="D77" s="25" t="s">
        <v>7464</v>
      </c>
      <c r="E77" s="168" t="s">
        <v>7465</v>
      </c>
      <c r="F77" s="93" t="s">
        <v>6584</v>
      </c>
      <c r="H77" s="219"/>
    </row>
    <row r="78" spans="2:8">
      <c r="B78" s="227">
        <v>31</v>
      </c>
      <c r="C78" s="190" t="s">
        <v>7358</v>
      </c>
      <c r="D78" s="25" t="s">
        <v>7359</v>
      </c>
      <c r="E78" s="168" t="s">
        <v>7412</v>
      </c>
      <c r="F78" s="93" t="s">
        <v>6584</v>
      </c>
      <c r="H78" s="219"/>
    </row>
    <row r="79" spans="2:8">
      <c r="B79" s="227">
        <v>32</v>
      </c>
      <c r="C79" s="190" t="s">
        <v>7361</v>
      </c>
      <c r="D79" s="25" t="s">
        <v>7362</v>
      </c>
      <c r="E79" s="168" t="s">
        <v>7412</v>
      </c>
      <c r="F79" s="93" t="s">
        <v>6584</v>
      </c>
      <c r="H79" s="219"/>
    </row>
    <row r="80" spans="2:8">
      <c r="B80" s="227">
        <v>33</v>
      </c>
      <c r="C80" s="170" t="s">
        <v>7466</v>
      </c>
      <c r="D80" s="25" t="s">
        <v>7467</v>
      </c>
      <c r="E80" s="168" t="s">
        <v>7468</v>
      </c>
      <c r="F80" s="93"/>
      <c r="H80" s="219" t="s">
        <v>7469</v>
      </c>
    </row>
    <row r="81" spans="2:8">
      <c r="B81" s="227">
        <v>34</v>
      </c>
      <c r="C81" s="170" t="s">
        <v>7470</v>
      </c>
      <c r="D81" s="25" t="s">
        <v>7471</v>
      </c>
      <c r="E81" s="168" t="s">
        <v>7468</v>
      </c>
      <c r="F81" s="93"/>
      <c r="H81" s="219" t="s">
        <v>7469</v>
      </c>
    </row>
    <row r="82" spans="2:8">
      <c r="B82" s="227">
        <v>35</v>
      </c>
      <c r="C82" s="170" t="s">
        <v>7472</v>
      </c>
      <c r="D82" s="25" t="s">
        <v>7473</v>
      </c>
      <c r="E82" s="168" t="s">
        <v>7386</v>
      </c>
      <c r="F82" s="93"/>
      <c r="H82" s="219" t="s">
        <v>7474</v>
      </c>
    </row>
    <row r="83" spans="2:8">
      <c r="B83" s="227">
        <v>36</v>
      </c>
      <c r="C83" s="170" t="s">
        <v>7399</v>
      </c>
      <c r="D83" s="25" t="s">
        <v>7475</v>
      </c>
      <c r="E83" s="168" t="s">
        <v>7386</v>
      </c>
      <c r="F83" s="93"/>
      <c r="H83" s="219" t="s">
        <v>7476</v>
      </c>
    </row>
    <row r="84" spans="2:8">
      <c r="B84" s="227">
        <v>37</v>
      </c>
      <c r="C84" s="170" t="s">
        <v>7477</v>
      </c>
      <c r="D84" s="25" t="s">
        <v>7478</v>
      </c>
      <c r="E84" s="168" t="s">
        <v>7386</v>
      </c>
      <c r="F84" s="93"/>
      <c r="H84" s="219" t="s">
        <v>7479</v>
      </c>
    </row>
    <row r="85" spans="2:8">
      <c r="B85" s="227">
        <v>38</v>
      </c>
      <c r="C85" s="170" t="s">
        <v>7480</v>
      </c>
      <c r="D85" s="25" t="s">
        <v>7481</v>
      </c>
      <c r="E85" s="168" t="s">
        <v>7373</v>
      </c>
      <c r="F85" s="93"/>
      <c r="H85" s="219" t="s">
        <v>7482</v>
      </c>
    </row>
    <row r="86" spans="2:8">
      <c r="B86" s="227">
        <v>39</v>
      </c>
      <c r="C86" s="170" t="s">
        <v>7483</v>
      </c>
      <c r="D86" s="25" t="s">
        <v>7484</v>
      </c>
      <c r="E86" s="168" t="s">
        <v>7485</v>
      </c>
      <c r="F86" s="93"/>
      <c r="H86" s="219" t="s">
        <v>7486</v>
      </c>
    </row>
    <row r="87" spans="2:8">
      <c r="B87" s="227">
        <v>40</v>
      </c>
      <c r="C87" s="170" t="s">
        <v>7487</v>
      </c>
      <c r="D87" s="25" t="s">
        <v>7488</v>
      </c>
      <c r="E87" s="168" t="s">
        <v>7386</v>
      </c>
      <c r="F87" s="93"/>
      <c r="H87" s="219" t="s">
        <v>7489</v>
      </c>
    </row>
    <row r="88" spans="2:8">
      <c r="B88" s="227">
        <v>41</v>
      </c>
      <c r="C88" s="170" t="s">
        <v>7490</v>
      </c>
      <c r="D88" s="25" t="s">
        <v>7491</v>
      </c>
      <c r="E88" s="168" t="s">
        <v>7386</v>
      </c>
      <c r="F88" s="93"/>
      <c r="H88" s="219" t="s">
        <v>7492</v>
      </c>
    </row>
    <row r="89" spans="2:8">
      <c r="B89" s="227">
        <v>42</v>
      </c>
      <c r="C89" s="170" t="s">
        <v>7493</v>
      </c>
      <c r="D89" s="25" t="s">
        <v>7494</v>
      </c>
      <c r="E89" s="168" t="s">
        <v>7495</v>
      </c>
      <c r="F89" s="93"/>
      <c r="H89" s="219" t="s">
        <v>7496</v>
      </c>
    </row>
    <row r="90" spans="2:8">
      <c r="B90" s="227">
        <v>43</v>
      </c>
      <c r="C90" s="170" t="s">
        <v>7497</v>
      </c>
      <c r="D90" s="25" t="s">
        <v>7498</v>
      </c>
      <c r="E90" s="168" t="s">
        <v>7386</v>
      </c>
      <c r="F90" s="93"/>
      <c r="H90" s="219" t="s">
        <v>7499</v>
      </c>
    </row>
    <row r="91" spans="2:8">
      <c r="B91" s="228">
        <v>44</v>
      </c>
      <c r="C91" s="170" t="s">
        <v>7500</v>
      </c>
      <c r="D91" s="191" t="s">
        <v>7501</v>
      </c>
      <c r="E91" s="168" t="s">
        <v>7386</v>
      </c>
      <c r="F91" s="93"/>
      <c r="H91" s="219" t="s">
        <v>7502</v>
      </c>
    </row>
    <row r="92" spans="2:8">
      <c r="B92" s="227">
        <v>45</v>
      </c>
      <c r="C92" s="190" t="s">
        <v>7503</v>
      </c>
      <c r="D92" s="20" t="s">
        <v>7504</v>
      </c>
      <c r="E92" s="183" t="s">
        <v>7505</v>
      </c>
      <c r="F92" s="93"/>
      <c r="H92" s="219"/>
    </row>
    <row r="93" spans="2:8">
      <c r="B93" s="227">
        <v>45.1</v>
      </c>
      <c r="C93" s="191" t="s">
        <v>7506</v>
      </c>
      <c r="D93" s="191" t="s">
        <v>7507</v>
      </c>
      <c r="E93" s="191" t="s">
        <v>7373</v>
      </c>
      <c r="F93" s="93" t="s">
        <v>6584</v>
      </c>
      <c r="H93" s="219"/>
    </row>
    <row r="94" spans="2:8">
      <c r="B94" s="227">
        <v>45.2</v>
      </c>
      <c r="C94" s="191" t="s">
        <v>7508</v>
      </c>
      <c r="D94" s="191" t="s">
        <v>7509</v>
      </c>
      <c r="E94" s="191" t="s">
        <v>7386</v>
      </c>
      <c r="F94" s="93" t="s">
        <v>6584</v>
      </c>
      <c r="H94" s="219" t="s">
        <v>7051</v>
      </c>
    </row>
    <row r="95" spans="2:8">
      <c r="B95" s="227">
        <v>45.3</v>
      </c>
      <c r="C95" s="191" t="s">
        <v>7510</v>
      </c>
      <c r="D95" s="191" t="s">
        <v>7511</v>
      </c>
      <c r="E95" s="191" t="s">
        <v>7512</v>
      </c>
      <c r="F95" s="93" t="s">
        <v>6584</v>
      </c>
      <c r="H95" s="219"/>
    </row>
    <row r="96" spans="2:8">
      <c r="B96" s="227">
        <v>45.4</v>
      </c>
      <c r="C96" s="191" t="s">
        <v>7513</v>
      </c>
      <c r="D96" s="191" t="s">
        <v>7514</v>
      </c>
      <c r="E96" s="191" t="s">
        <v>7512</v>
      </c>
      <c r="F96" s="93" t="s">
        <v>6584</v>
      </c>
      <c r="H96" s="219"/>
    </row>
    <row r="97" spans="2:8">
      <c r="B97" s="228">
        <v>46</v>
      </c>
      <c r="C97" s="170" t="s">
        <v>7515</v>
      </c>
      <c r="D97" s="191" t="s">
        <v>7516</v>
      </c>
      <c r="E97" s="170" t="s">
        <v>7373</v>
      </c>
      <c r="F97" s="93"/>
      <c r="H97" s="219" t="s">
        <v>7517</v>
      </c>
    </row>
    <row r="98" spans="2:8" ht="17.25" thickBot="1">
      <c r="B98" s="234">
        <v>47</v>
      </c>
      <c r="C98" s="225" t="s">
        <v>7518</v>
      </c>
      <c r="D98" s="184" t="s">
        <v>7519</v>
      </c>
      <c r="E98" s="225" t="s">
        <v>7386</v>
      </c>
      <c r="F98" s="102"/>
      <c r="G98" s="221"/>
      <c r="H98" s="222" t="s">
        <v>7520</v>
      </c>
    </row>
  </sheetData>
  <mergeCells count="1">
    <mergeCell ref="A2:A3"/>
  </mergeCells>
  <phoneticPr fontId="2" type="noConversion"/>
  <dataValidations count="2">
    <dataValidation type="list" allowBlank="1" showInputMessage="1" showErrorMessage="1" sqref="C6" xr:uid="{F69F5FDB-F64B-4A6B-A5FB-D6C52B3A27A0}">
      <formula1>"Web Service, API"</formula1>
    </dataValidation>
    <dataValidation type="list" allowBlank="1" showInputMessage="1" showErrorMessage="1" sqref="F6" xr:uid="{9B212442-0405-413B-8497-8FDCEB9E516A}">
      <formula1>"IB,MB,DAWHO, IB/MB, MB/DAWHO,IB/MB/DAWHO"</formula1>
    </dataValidation>
  </dataValidations>
  <hyperlinks>
    <hyperlink ref="K6" r:id="rId1" display="https://10.11.66.149:8080/etfAPIM/" xr:uid="{A5559A12-7C72-4461-85C2-0A1266186BD9}"/>
    <hyperlink ref="L6" r:id="rId2" display="https://10.11.66.149:8080/etfAPIM/" xr:uid="{EC7D1284-0A1D-4258-9D57-06904B7D53E6}"/>
    <hyperlink ref="M6" r:id="rId3" xr:uid="{10881051-F4FF-4FDE-AC24-1D48F3894D0F}"/>
    <hyperlink ref="A2:A3" location="'API Index'!A1" display="Return to Index" xr:uid="{7D05D39A-085A-4155-9B76-4C04F5D15EDC}"/>
  </hyperlinks>
  <pageMargins left="0.7" right="0.7" top="0.75" bottom="0.75" header="0.3" footer="0.3"/>
  <pageSetup paperSize="9" orientation="portrait" r:id="rId4"/>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4DD2D-79C3-4C8B-995E-10E06A4CF852}">
  <sheetPr codeName="工作表40">
    <tabColor theme="2"/>
  </sheetPr>
  <dimension ref="A1:M89"/>
  <sheetViews>
    <sheetView zoomScaleNormal="100" workbookViewId="0">
      <selection activeCell="A2" sqref="A2:A3"/>
    </sheetView>
  </sheetViews>
  <sheetFormatPr defaultRowHeight="16.5"/>
  <cols>
    <col min="2" max="2" width="11.75" bestFit="1" customWidth="1"/>
    <col min="3" max="3" width="36"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tr">
        <f>_xlfn.XLOOKUP(B6,表格1[API Code
API代碼],表格1[No])</f>
        <v>031</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Inv14_E</v>
      </c>
      <c r="C6" s="56" t="s">
        <v>2093</v>
      </c>
      <c r="D6" s="55" t="s">
        <v>2292</v>
      </c>
      <c r="E6" s="55" t="s">
        <v>2293</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226">
        <v>1</v>
      </c>
      <c r="C18" s="194" t="s">
        <v>7220</v>
      </c>
      <c r="D18" s="188" t="s">
        <v>7221</v>
      </c>
      <c r="E18" s="188" t="s">
        <v>7398</v>
      </c>
      <c r="F18" s="89"/>
      <c r="G18" s="89"/>
      <c r="H18" s="167"/>
      <c r="I18" s="45"/>
      <c r="J18" s="45"/>
      <c r="K18" s="45"/>
    </row>
    <row r="19" spans="2:11" ht="115.5">
      <c r="B19" s="227">
        <v>2</v>
      </c>
      <c r="C19" s="170" t="s">
        <v>7276</v>
      </c>
      <c r="D19" s="25" t="s">
        <v>7247</v>
      </c>
      <c r="E19" s="25" t="s">
        <v>7370</v>
      </c>
      <c r="F19" s="93"/>
      <c r="G19" s="94"/>
      <c r="H19" s="169" t="s">
        <v>7521</v>
      </c>
      <c r="I19" s="45"/>
      <c r="J19" s="45"/>
      <c r="K19" s="45"/>
    </row>
    <row r="20" spans="2:11">
      <c r="B20" s="227">
        <v>3</v>
      </c>
      <c r="C20" s="224" t="s">
        <v>7281</v>
      </c>
      <c r="D20" s="25" t="s">
        <v>7250</v>
      </c>
      <c r="E20" s="25" t="s">
        <v>7371</v>
      </c>
      <c r="F20" s="93"/>
      <c r="G20" s="93"/>
      <c r="H20" s="172" t="s">
        <v>7290</v>
      </c>
      <c r="I20" s="45"/>
      <c r="J20" s="45"/>
      <c r="K20" s="45"/>
    </row>
    <row r="21" spans="2:11">
      <c r="B21" s="227">
        <v>4</v>
      </c>
      <c r="C21" s="190" t="s">
        <v>7381</v>
      </c>
      <c r="D21" s="25" t="s">
        <v>7254</v>
      </c>
      <c r="E21" s="25" t="s">
        <v>7373</v>
      </c>
      <c r="F21" s="93"/>
      <c r="G21" s="93"/>
      <c r="H21" s="173"/>
      <c r="I21" s="45"/>
      <c r="J21" s="45"/>
      <c r="K21" s="45"/>
    </row>
    <row r="22" spans="2:11">
      <c r="B22" s="227">
        <v>5</v>
      </c>
      <c r="C22" s="190" t="s">
        <v>7329</v>
      </c>
      <c r="D22" s="25" t="s">
        <v>7522</v>
      </c>
      <c r="E22" s="25" t="s">
        <v>7295</v>
      </c>
      <c r="F22" s="97"/>
      <c r="G22" s="97"/>
      <c r="H22" s="173"/>
      <c r="I22" s="45"/>
      <c r="J22" s="45"/>
      <c r="K22" s="45"/>
    </row>
    <row r="23" spans="2:11">
      <c r="B23" s="227">
        <v>6</v>
      </c>
      <c r="C23" s="190" t="s">
        <v>7332</v>
      </c>
      <c r="D23" s="25" t="s">
        <v>7333</v>
      </c>
      <c r="E23" s="25" t="s">
        <v>7392</v>
      </c>
      <c r="F23" s="93"/>
      <c r="G23" s="93"/>
      <c r="H23" s="236"/>
      <c r="I23" s="45"/>
      <c r="J23" s="45"/>
      <c r="K23" s="45"/>
    </row>
    <row r="24" spans="2:11" ht="33">
      <c r="B24" s="227">
        <v>7</v>
      </c>
      <c r="C24" s="170" t="s">
        <v>7429</v>
      </c>
      <c r="D24" s="25" t="s">
        <v>7417</v>
      </c>
      <c r="E24" s="25" t="s">
        <v>7373</v>
      </c>
      <c r="F24" s="94"/>
      <c r="G24" s="94"/>
      <c r="H24" s="169" t="s">
        <v>7430</v>
      </c>
      <c r="I24" s="45"/>
      <c r="J24" s="45"/>
      <c r="K24" s="45"/>
    </row>
    <row r="25" spans="2:11" ht="33">
      <c r="B25" s="227">
        <v>8</v>
      </c>
      <c r="C25" s="168" t="s">
        <v>7419</v>
      </c>
      <c r="D25" s="25" t="s">
        <v>7420</v>
      </c>
      <c r="E25" s="25" t="s">
        <v>7373</v>
      </c>
      <c r="F25" s="94"/>
      <c r="G25" s="94"/>
      <c r="H25" s="169" t="s">
        <v>7523</v>
      </c>
      <c r="I25" s="45"/>
      <c r="J25" s="45"/>
      <c r="K25" s="45"/>
    </row>
    <row r="26" spans="2:11">
      <c r="B26" s="227">
        <v>9</v>
      </c>
      <c r="C26" s="170" t="s">
        <v>7354</v>
      </c>
      <c r="D26" s="191" t="s">
        <v>7355</v>
      </c>
      <c r="E26" s="25" t="s">
        <v>7373</v>
      </c>
      <c r="F26" s="94"/>
      <c r="G26" s="94"/>
      <c r="H26" s="169"/>
      <c r="I26" s="45"/>
      <c r="J26" s="45"/>
      <c r="K26" s="45"/>
    </row>
    <row r="27" spans="2:11">
      <c r="B27" s="227">
        <v>10</v>
      </c>
      <c r="C27" s="190" t="s">
        <v>7240</v>
      </c>
      <c r="D27" s="25" t="s">
        <v>7401</v>
      </c>
      <c r="E27" s="25" t="s">
        <v>7402</v>
      </c>
      <c r="F27" s="94"/>
      <c r="G27" s="94"/>
      <c r="H27" s="169"/>
      <c r="I27" s="45"/>
      <c r="J27" s="45"/>
      <c r="K27" s="45"/>
    </row>
    <row r="28" spans="2:11">
      <c r="B28" s="227">
        <v>11</v>
      </c>
      <c r="C28" s="190" t="s">
        <v>7243</v>
      </c>
      <c r="D28" s="25" t="s">
        <v>7328</v>
      </c>
      <c r="E28" s="25" t="s">
        <v>7370</v>
      </c>
      <c r="F28" s="94"/>
      <c r="G28" s="94"/>
      <c r="H28" s="169"/>
      <c r="I28" s="45"/>
      <c r="J28" s="45"/>
      <c r="K28" s="45"/>
    </row>
    <row r="29" spans="2:11">
      <c r="B29" s="228">
        <v>12</v>
      </c>
      <c r="C29" s="190" t="s">
        <v>7423</v>
      </c>
      <c r="D29" s="25" t="s">
        <v>7357</v>
      </c>
      <c r="E29" s="25" t="s">
        <v>7402</v>
      </c>
      <c r="F29" s="94"/>
      <c r="G29" s="94"/>
      <c r="H29" s="169"/>
      <c r="I29" s="45"/>
      <c r="J29" s="45"/>
      <c r="K29" s="45"/>
    </row>
    <row r="30" spans="2:11">
      <c r="B30" s="228">
        <v>13</v>
      </c>
      <c r="C30" s="168" t="s">
        <v>7435</v>
      </c>
      <c r="D30" s="25" t="s">
        <v>7342</v>
      </c>
      <c r="E30" s="25" t="s">
        <v>7436</v>
      </c>
      <c r="F30" s="94"/>
      <c r="G30" s="94"/>
      <c r="H30" s="169"/>
      <c r="I30" s="45"/>
      <c r="J30" s="45"/>
      <c r="K30" s="45"/>
    </row>
    <row r="31" spans="2:11">
      <c r="B31" s="228">
        <v>14</v>
      </c>
      <c r="C31" s="168" t="s">
        <v>7439</v>
      </c>
      <c r="D31" s="25" t="s">
        <v>7347</v>
      </c>
      <c r="E31" s="25" t="s">
        <v>7436</v>
      </c>
      <c r="F31" s="94"/>
      <c r="G31" s="94"/>
      <c r="H31" s="169"/>
      <c r="I31" s="45"/>
      <c r="J31" s="45"/>
      <c r="K31" s="45"/>
    </row>
    <row r="32" spans="2:11">
      <c r="B32" s="228">
        <v>15</v>
      </c>
      <c r="C32" s="168" t="s">
        <v>7524</v>
      </c>
      <c r="D32" s="25" t="s">
        <v>7441</v>
      </c>
      <c r="E32" s="25" t="s">
        <v>7386</v>
      </c>
      <c r="F32" s="94"/>
      <c r="G32" s="94"/>
      <c r="H32" s="169"/>
      <c r="I32" s="45"/>
      <c r="J32" s="45"/>
      <c r="K32" s="45"/>
    </row>
    <row r="33" spans="2:11">
      <c r="B33" s="228">
        <v>16</v>
      </c>
      <c r="C33" s="168" t="s">
        <v>7446</v>
      </c>
      <c r="D33" s="25" t="s">
        <v>7336</v>
      </c>
      <c r="E33" s="25" t="s">
        <v>7447</v>
      </c>
      <c r="F33" s="94"/>
      <c r="G33" s="94"/>
      <c r="H33" s="169"/>
      <c r="I33" s="45"/>
      <c r="J33" s="45"/>
      <c r="K33" s="45"/>
    </row>
    <row r="34" spans="2:11">
      <c r="B34" s="228">
        <v>17</v>
      </c>
      <c r="C34" s="170" t="s">
        <v>7525</v>
      </c>
      <c r="D34" s="191" t="s">
        <v>7449</v>
      </c>
      <c r="E34" s="25" t="s">
        <v>7386</v>
      </c>
      <c r="F34" s="45"/>
      <c r="G34" s="45"/>
      <c r="H34" s="116"/>
    </row>
    <row r="35" spans="2:11">
      <c r="B35" s="228">
        <v>18</v>
      </c>
      <c r="C35" s="170" t="s">
        <v>7450</v>
      </c>
      <c r="D35" s="191" t="s">
        <v>7451</v>
      </c>
      <c r="E35" s="191" t="s">
        <v>6908</v>
      </c>
      <c r="F35" s="45"/>
      <c r="G35" s="45"/>
      <c r="H35" s="116"/>
    </row>
    <row r="36" spans="2:11">
      <c r="B36" s="228">
        <v>19</v>
      </c>
      <c r="C36" s="168" t="s">
        <v>7338</v>
      </c>
      <c r="D36" s="25" t="s">
        <v>7339</v>
      </c>
      <c r="E36" s="191" t="s">
        <v>7452</v>
      </c>
      <c r="F36" s="45"/>
      <c r="G36" s="45"/>
      <c r="H36" s="116"/>
    </row>
    <row r="37" spans="2:11">
      <c r="B37" s="228">
        <v>20</v>
      </c>
      <c r="C37" s="190" t="s">
        <v>7453</v>
      </c>
      <c r="D37" s="25" t="s">
        <v>7454</v>
      </c>
      <c r="E37" s="191" t="s">
        <v>7455</v>
      </c>
      <c r="F37" s="45"/>
      <c r="G37" s="45"/>
      <c r="H37" s="116"/>
    </row>
    <row r="38" spans="2:11">
      <c r="B38" s="228">
        <v>21</v>
      </c>
      <c r="C38" s="190" t="s">
        <v>7456</v>
      </c>
      <c r="D38" s="25" t="s">
        <v>7457</v>
      </c>
      <c r="E38" s="191" t="s">
        <v>7455</v>
      </c>
      <c r="F38" s="45"/>
      <c r="G38" s="45"/>
      <c r="H38" s="116"/>
    </row>
    <row r="39" spans="2:11">
      <c r="B39" s="227">
        <v>22</v>
      </c>
      <c r="C39" s="190" t="s">
        <v>7458</v>
      </c>
      <c r="D39" s="25" t="s">
        <v>7459</v>
      </c>
      <c r="E39" s="191" t="s">
        <v>7460</v>
      </c>
      <c r="F39" s="45"/>
      <c r="G39" s="45"/>
      <c r="H39" s="116"/>
    </row>
    <row r="40" spans="2:11">
      <c r="B40" s="228">
        <v>23</v>
      </c>
      <c r="C40" s="190" t="s">
        <v>7461</v>
      </c>
      <c r="D40" s="25" t="s">
        <v>7462</v>
      </c>
      <c r="E40" s="191" t="s">
        <v>7386</v>
      </c>
      <c r="F40" s="45"/>
      <c r="G40" s="45"/>
      <c r="H40" s="116"/>
    </row>
    <row r="41" spans="2:11">
      <c r="B41" s="228">
        <v>24</v>
      </c>
      <c r="C41" s="190" t="s">
        <v>7463</v>
      </c>
      <c r="D41" s="25" t="s">
        <v>7464</v>
      </c>
      <c r="E41" s="191" t="s">
        <v>7465</v>
      </c>
      <c r="F41" s="45"/>
      <c r="G41" s="45"/>
      <c r="H41" s="116"/>
    </row>
    <row r="42" spans="2:11">
      <c r="B42" s="227">
        <v>25</v>
      </c>
      <c r="C42" s="190" t="s">
        <v>7358</v>
      </c>
      <c r="D42" s="25" t="s">
        <v>7359</v>
      </c>
      <c r="E42" s="191" t="s">
        <v>7526</v>
      </c>
      <c r="F42" s="45"/>
      <c r="G42" s="45"/>
      <c r="H42" s="116"/>
    </row>
    <row r="43" spans="2:11">
      <c r="B43" s="227">
        <v>26</v>
      </c>
      <c r="C43" s="190" t="s">
        <v>7361</v>
      </c>
      <c r="D43" s="25" t="s">
        <v>7362</v>
      </c>
      <c r="E43" s="191" t="s">
        <v>7526</v>
      </c>
      <c r="F43" s="45"/>
      <c r="G43" s="45"/>
      <c r="H43" s="116"/>
    </row>
    <row r="44" spans="2:11">
      <c r="B44" s="227">
        <v>27</v>
      </c>
      <c r="C44" s="170" t="s">
        <v>7466</v>
      </c>
      <c r="D44" s="25" t="s">
        <v>7467</v>
      </c>
      <c r="E44" s="168" t="s">
        <v>7468</v>
      </c>
      <c r="H44" s="219" t="s">
        <v>7527</v>
      </c>
    </row>
    <row r="45" spans="2:11">
      <c r="B45" s="227">
        <v>28</v>
      </c>
      <c r="C45" s="170" t="s">
        <v>7470</v>
      </c>
      <c r="D45" s="25" t="s">
        <v>7471</v>
      </c>
      <c r="E45" s="168" t="s">
        <v>7468</v>
      </c>
      <c r="H45" s="219" t="s">
        <v>7528</v>
      </c>
    </row>
    <row r="46" spans="2:11">
      <c r="B46" s="227">
        <v>29</v>
      </c>
      <c r="C46" s="170" t="s">
        <v>7472</v>
      </c>
      <c r="D46" s="25" t="s">
        <v>7473</v>
      </c>
      <c r="E46" s="168" t="s">
        <v>7386</v>
      </c>
      <c r="H46" s="219" t="s">
        <v>7529</v>
      </c>
    </row>
    <row r="47" spans="2:11">
      <c r="B47" s="227">
        <v>30</v>
      </c>
      <c r="C47" s="170" t="s">
        <v>7399</v>
      </c>
      <c r="D47" s="25" t="s">
        <v>7475</v>
      </c>
      <c r="E47" s="168" t="s">
        <v>7386</v>
      </c>
      <c r="H47" s="219" t="s">
        <v>7530</v>
      </c>
    </row>
    <row r="48" spans="2:11">
      <c r="B48" s="227">
        <v>31</v>
      </c>
      <c r="C48" s="170" t="s">
        <v>7531</v>
      </c>
      <c r="D48" s="25" t="s">
        <v>7478</v>
      </c>
      <c r="E48" s="168" t="s">
        <v>7386</v>
      </c>
      <c r="H48" s="219" t="s">
        <v>7532</v>
      </c>
    </row>
    <row r="49" spans="2:11">
      <c r="B49" s="227">
        <v>32</v>
      </c>
      <c r="C49" s="170" t="s">
        <v>7480</v>
      </c>
      <c r="D49" s="25" t="s">
        <v>7481</v>
      </c>
      <c r="E49" s="168" t="s">
        <v>7373</v>
      </c>
      <c r="H49" s="219" t="s">
        <v>7533</v>
      </c>
    </row>
    <row r="50" spans="2:11">
      <c r="B50" s="227">
        <v>33</v>
      </c>
      <c r="C50" s="170" t="s">
        <v>7483</v>
      </c>
      <c r="D50" s="25" t="s">
        <v>7484</v>
      </c>
      <c r="E50" s="191" t="s">
        <v>7485</v>
      </c>
      <c r="H50" s="219" t="s">
        <v>7534</v>
      </c>
    </row>
    <row r="51" spans="2:11">
      <c r="B51" s="227">
        <v>34</v>
      </c>
      <c r="C51" s="170" t="s">
        <v>7487</v>
      </c>
      <c r="D51" s="25" t="s">
        <v>7488</v>
      </c>
      <c r="E51" s="168" t="s">
        <v>7386</v>
      </c>
      <c r="H51" s="219" t="s">
        <v>7535</v>
      </c>
    </row>
    <row r="52" spans="2:11">
      <c r="B52" s="227">
        <v>35</v>
      </c>
      <c r="C52" s="170" t="s">
        <v>7490</v>
      </c>
      <c r="D52" s="25" t="s">
        <v>7491</v>
      </c>
      <c r="E52" s="168" t="s">
        <v>7386</v>
      </c>
      <c r="H52" s="219" t="s">
        <v>7536</v>
      </c>
    </row>
    <row r="53" spans="2:11">
      <c r="B53" s="227">
        <v>36</v>
      </c>
      <c r="C53" s="170" t="s">
        <v>7493</v>
      </c>
      <c r="D53" s="25" t="s">
        <v>7494</v>
      </c>
      <c r="E53" s="191" t="s">
        <v>7537</v>
      </c>
      <c r="H53" s="219" t="s">
        <v>7538</v>
      </c>
    </row>
    <row r="54" spans="2:11">
      <c r="B54" s="227">
        <v>37</v>
      </c>
      <c r="C54" s="170" t="s">
        <v>7497</v>
      </c>
      <c r="D54" s="25" t="s">
        <v>7498</v>
      </c>
      <c r="E54" s="168" t="s">
        <v>7386</v>
      </c>
      <c r="H54" s="219" t="s">
        <v>7539</v>
      </c>
    </row>
    <row r="55" spans="2:11">
      <c r="B55" s="227">
        <v>38</v>
      </c>
      <c r="C55" s="170" t="s">
        <v>7500</v>
      </c>
      <c r="D55" s="25" t="s">
        <v>7501</v>
      </c>
      <c r="E55" s="168" t="s">
        <v>7386</v>
      </c>
      <c r="H55" s="219" t="s">
        <v>7540</v>
      </c>
    </row>
    <row r="56" spans="2:11">
      <c r="B56" s="227">
        <v>39</v>
      </c>
      <c r="C56" s="170" t="s">
        <v>7515</v>
      </c>
      <c r="D56" s="191" t="s">
        <v>7516</v>
      </c>
      <c r="E56" s="168" t="s">
        <v>7373</v>
      </c>
      <c r="H56" s="219" t="s">
        <v>7541</v>
      </c>
    </row>
    <row r="57" spans="2:11" ht="17.25" thickBot="1">
      <c r="B57" s="229">
        <v>40</v>
      </c>
      <c r="C57" s="225" t="s">
        <v>7518</v>
      </c>
      <c r="D57" s="184" t="s">
        <v>7519</v>
      </c>
      <c r="E57" s="196" t="s">
        <v>7386</v>
      </c>
      <c r="F57" s="221"/>
      <c r="G57" s="221"/>
      <c r="H57" s="222" t="s">
        <v>7542</v>
      </c>
    </row>
    <row r="58" spans="2:11">
      <c r="B58" s="146"/>
      <c r="C58" s="152"/>
      <c r="D58" s="151"/>
      <c r="E58" s="146"/>
      <c r="F58" s="97"/>
      <c r="G58" s="97"/>
      <c r="H58" s="153"/>
      <c r="I58" s="45"/>
      <c r="J58" s="45"/>
      <c r="K58" s="45"/>
    </row>
    <row r="59" spans="2:11">
      <c r="B59" s="45"/>
      <c r="C59" s="45"/>
      <c r="D59" s="45"/>
      <c r="E59" s="45"/>
      <c r="F59" s="45"/>
      <c r="G59" s="45"/>
      <c r="H59" s="45"/>
      <c r="I59" s="45"/>
      <c r="J59" s="45"/>
      <c r="K59" s="45"/>
    </row>
    <row r="60" spans="2:11">
      <c r="B60" s="45"/>
      <c r="C60" s="45"/>
      <c r="D60" s="45"/>
      <c r="E60" s="45"/>
      <c r="F60" s="45"/>
      <c r="G60" s="45"/>
      <c r="H60" s="45"/>
      <c r="I60" s="45"/>
      <c r="J60" s="45"/>
      <c r="K60" s="45"/>
    </row>
    <row r="61" spans="2:11" ht="19.5" thickBot="1">
      <c r="B61" s="83" t="s">
        <v>7224</v>
      </c>
      <c r="C61" t="s">
        <v>7206</v>
      </c>
      <c r="H61" s="45"/>
      <c r="I61" s="45"/>
      <c r="J61" s="45"/>
      <c r="K61" s="45"/>
    </row>
    <row r="62" spans="2:11" ht="17.25" thickBot="1">
      <c r="B62" s="84" t="s">
        <v>6570</v>
      </c>
      <c r="C62" s="85" t="s">
        <v>6571</v>
      </c>
      <c r="D62" s="85" t="s">
        <v>6572</v>
      </c>
      <c r="E62" s="85" t="s">
        <v>6573</v>
      </c>
      <c r="F62" s="85" t="s">
        <v>6574</v>
      </c>
      <c r="G62" s="85" t="s">
        <v>6575</v>
      </c>
      <c r="H62" s="86" t="s">
        <v>6557</v>
      </c>
      <c r="I62" s="45"/>
      <c r="J62" s="45"/>
      <c r="K62" s="45"/>
    </row>
    <row r="63" spans="2:11">
      <c r="B63" s="87">
        <v>1</v>
      </c>
      <c r="C63" s="165" t="s">
        <v>7207</v>
      </c>
      <c r="D63" s="165" t="s">
        <v>7208</v>
      </c>
      <c r="E63" s="166" t="s">
        <v>7209</v>
      </c>
      <c r="F63" s="89" t="s">
        <v>6584</v>
      </c>
      <c r="G63" s="89"/>
      <c r="H63" s="167" t="s">
        <v>7210</v>
      </c>
      <c r="I63" s="45"/>
      <c r="J63" s="45"/>
      <c r="K63" s="45"/>
    </row>
    <row r="64" spans="2:11">
      <c r="B64" s="91">
        <v>2</v>
      </c>
      <c r="C64" s="168" t="s">
        <v>7225</v>
      </c>
      <c r="D64" s="168" t="s">
        <v>7212</v>
      </c>
      <c r="E64" s="23" t="s">
        <v>7213</v>
      </c>
      <c r="F64" s="93" t="s">
        <v>6584</v>
      </c>
      <c r="G64" s="94"/>
      <c r="H64" s="169" t="s">
        <v>7214</v>
      </c>
      <c r="I64" s="45"/>
      <c r="J64" s="45"/>
      <c r="K64" s="45"/>
    </row>
    <row r="65" spans="2:11" ht="78.75">
      <c r="B65" s="91">
        <v>3</v>
      </c>
      <c r="C65" s="170" t="s">
        <v>7215</v>
      </c>
      <c r="D65" s="170" t="s">
        <v>7216</v>
      </c>
      <c r="E65" s="182" t="s">
        <v>7209</v>
      </c>
      <c r="F65" s="93" t="s">
        <v>6584</v>
      </c>
      <c r="G65" s="93"/>
      <c r="H65" s="172" t="s">
        <v>7217</v>
      </c>
      <c r="I65" s="45"/>
      <c r="J65" s="45"/>
      <c r="K65" s="45"/>
    </row>
    <row r="66" spans="2:11">
      <c r="B66" s="91">
        <v>4</v>
      </c>
      <c r="C66" s="25" t="s">
        <v>7218</v>
      </c>
      <c r="D66" s="25" t="s">
        <v>7219</v>
      </c>
      <c r="E66" s="22" t="s">
        <v>7213</v>
      </c>
      <c r="F66" s="93" t="s">
        <v>6584</v>
      </c>
      <c r="G66" s="93"/>
      <c r="H66" s="173"/>
      <c r="I66" s="45"/>
      <c r="J66" s="45"/>
      <c r="K66" s="45"/>
    </row>
    <row r="67" spans="2:11">
      <c r="B67" s="91">
        <v>5</v>
      </c>
      <c r="C67" s="25" t="s">
        <v>7220</v>
      </c>
      <c r="D67" s="25" t="s">
        <v>7221</v>
      </c>
      <c r="E67" s="22" t="s">
        <v>7222</v>
      </c>
      <c r="F67" s="93" t="s">
        <v>6584</v>
      </c>
      <c r="G67" s="97"/>
      <c r="H67" s="173"/>
      <c r="I67" s="45"/>
      <c r="J67" s="45"/>
      <c r="K67" s="45"/>
    </row>
    <row r="68" spans="2:11" ht="47.25">
      <c r="B68" s="91">
        <v>6</v>
      </c>
      <c r="C68" s="170" t="s">
        <v>7226</v>
      </c>
      <c r="D68" s="183" t="s">
        <v>7227</v>
      </c>
      <c r="E68" s="182" t="s">
        <v>7228</v>
      </c>
      <c r="F68" s="93" t="s">
        <v>6584</v>
      </c>
      <c r="G68" s="93"/>
      <c r="H68" s="173" t="s">
        <v>7229</v>
      </c>
      <c r="I68" s="45"/>
      <c r="J68" s="45"/>
      <c r="K68" s="45"/>
    </row>
    <row r="69" spans="2:11" ht="17.25" thickBot="1">
      <c r="B69" s="99">
        <v>7</v>
      </c>
      <c r="C69" s="184" t="s">
        <v>7099</v>
      </c>
      <c r="D69" s="185" t="s">
        <v>7230</v>
      </c>
      <c r="E69" s="186" t="s">
        <v>7231</v>
      </c>
      <c r="F69" s="102" t="s">
        <v>6584</v>
      </c>
      <c r="G69" s="114"/>
      <c r="H69" s="187"/>
      <c r="I69" s="45"/>
      <c r="J69" s="45"/>
      <c r="K69" s="45"/>
    </row>
    <row r="70" spans="2:11">
      <c r="B70" s="45"/>
      <c r="C70" s="45"/>
      <c r="D70" s="45"/>
      <c r="E70" s="45"/>
      <c r="F70" s="45"/>
      <c r="G70" s="45"/>
      <c r="H70" s="45"/>
    </row>
    <row r="71" spans="2:11" ht="19.5" thickBot="1">
      <c r="B71" s="83" t="s">
        <v>7224</v>
      </c>
      <c r="C71" t="s">
        <v>7223</v>
      </c>
      <c r="H71" s="45"/>
      <c r="I71" s="45"/>
      <c r="J71" s="45"/>
      <c r="K71" s="45"/>
    </row>
    <row r="72" spans="2:11" ht="17.25" thickBot="1">
      <c r="B72" s="84" t="s">
        <v>6570</v>
      </c>
      <c r="C72" s="85" t="s">
        <v>6571</v>
      </c>
      <c r="D72" s="85" t="s">
        <v>6572</v>
      </c>
      <c r="E72" s="85" t="s">
        <v>6573</v>
      </c>
      <c r="F72" s="85" t="s">
        <v>6574</v>
      </c>
      <c r="G72" s="85" t="s">
        <v>6575</v>
      </c>
      <c r="H72" s="86" t="s">
        <v>6557</v>
      </c>
      <c r="I72" s="45"/>
      <c r="J72" s="45"/>
      <c r="K72" s="45"/>
    </row>
    <row r="73" spans="2:11">
      <c r="B73" s="226">
        <v>1</v>
      </c>
      <c r="C73" s="194" t="s">
        <v>7220</v>
      </c>
      <c r="D73" s="188" t="s">
        <v>7221</v>
      </c>
      <c r="E73" s="165" t="s">
        <v>7398</v>
      </c>
      <c r="F73" s="89" t="s">
        <v>6584</v>
      </c>
      <c r="G73" s="89"/>
      <c r="H73" s="167"/>
      <c r="I73" s="45"/>
      <c r="J73" s="45"/>
      <c r="K73" s="45"/>
    </row>
    <row r="74" spans="2:11">
      <c r="B74" s="227">
        <v>2</v>
      </c>
      <c r="C74" s="191" t="s">
        <v>7543</v>
      </c>
      <c r="D74" s="191" t="s">
        <v>7544</v>
      </c>
      <c r="E74" s="168" t="s">
        <v>7545</v>
      </c>
      <c r="F74" s="93" t="s">
        <v>6584</v>
      </c>
      <c r="G74" s="94"/>
      <c r="H74" s="169"/>
      <c r="I74" s="45"/>
      <c r="J74" s="45"/>
      <c r="K74" s="45"/>
    </row>
    <row r="75" spans="2:11">
      <c r="B75" s="227">
        <v>3</v>
      </c>
      <c r="C75" s="191" t="s">
        <v>7354</v>
      </c>
      <c r="D75" s="191" t="s">
        <v>7355</v>
      </c>
      <c r="E75" s="168" t="s">
        <v>7373</v>
      </c>
      <c r="F75" s="93" t="s">
        <v>6584</v>
      </c>
      <c r="G75" s="93"/>
      <c r="H75" s="172"/>
      <c r="I75" s="45"/>
      <c r="J75" s="45"/>
      <c r="K75" s="45"/>
    </row>
    <row r="76" spans="2:11" ht="31.5">
      <c r="B76" s="227">
        <v>4</v>
      </c>
      <c r="C76" s="170" t="s">
        <v>7276</v>
      </c>
      <c r="D76" s="191" t="s">
        <v>7247</v>
      </c>
      <c r="E76" s="168" t="s">
        <v>7370</v>
      </c>
      <c r="F76" s="93" t="s">
        <v>6584</v>
      </c>
      <c r="G76" s="93"/>
      <c r="H76" s="173" t="s">
        <v>7277</v>
      </c>
      <c r="I76" s="45"/>
      <c r="J76" s="45"/>
      <c r="K76" s="45"/>
    </row>
    <row r="77" spans="2:11">
      <c r="B77" s="227">
        <v>5</v>
      </c>
      <c r="C77" s="170" t="s">
        <v>7546</v>
      </c>
      <c r="D77" s="191" t="s">
        <v>7250</v>
      </c>
      <c r="E77" s="168" t="s">
        <v>7371</v>
      </c>
      <c r="F77" s="93" t="s">
        <v>6584</v>
      </c>
      <c r="G77" s="97"/>
      <c r="H77" s="173" t="s">
        <v>7279</v>
      </c>
      <c r="I77" s="45"/>
      <c r="J77" s="45"/>
      <c r="K77" s="45"/>
    </row>
    <row r="78" spans="2:11">
      <c r="B78" s="227">
        <v>6</v>
      </c>
      <c r="C78" s="191" t="s">
        <v>7381</v>
      </c>
      <c r="D78" s="191" t="s">
        <v>7254</v>
      </c>
      <c r="E78" s="168" t="s">
        <v>7373</v>
      </c>
      <c r="F78" s="93" t="s">
        <v>6584</v>
      </c>
      <c r="G78" s="93"/>
      <c r="H78" s="236"/>
      <c r="I78" s="45"/>
      <c r="J78" s="45"/>
      <c r="K78" s="45"/>
    </row>
    <row r="79" spans="2:11">
      <c r="B79" s="227">
        <v>7</v>
      </c>
      <c r="C79" s="191" t="s">
        <v>7327</v>
      </c>
      <c r="D79" s="191" t="s">
        <v>7256</v>
      </c>
      <c r="E79" s="168" t="s">
        <v>7385</v>
      </c>
      <c r="F79" s="93" t="s">
        <v>6584</v>
      </c>
      <c r="G79" s="94"/>
      <c r="H79" s="169"/>
      <c r="I79" s="45"/>
      <c r="J79" s="45"/>
      <c r="K79" s="45"/>
    </row>
    <row r="80" spans="2:11">
      <c r="B80" s="227">
        <v>8</v>
      </c>
      <c r="C80" s="191" t="s">
        <v>7329</v>
      </c>
      <c r="D80" s="191" t="s">
        <v>7522</v>
      </c>
      <c r="E80" s="170" t="s">
        <v>7295</v>
      </c>
      <c r="F80" s="93" t="s">
        <v>6584</v>
      </c>
      <c r="G80" s="94"/>
      <c r="H80" s="169"/>
      <c r="I80" s="45"/>
      <c r="J80" s="45"/>
      <c r="K80" s="45"/>
    </row>
    <row r="81" spans="2:11">
      <c r="B81" s="227">
        <v>9</v>
      </c>
      <c r="C81" s="191" t="s">
        <v>7332</v>
      </c>
      <c r="D81" s="191" t="s">
        <v>7333</v>
      </c>
      <c r="E81" s="170" t="s">
        <v>7392</v>
      </c>
      <c r="F81" s="93" t="s">
        <v>6584</v>
      </c>
      <c r="G81" s="94"/>
      <c r="H81" s="169"/>
      <c r="I81" s="45"/>
      <c r="J81" s="45"/>
      <c r="K81" s="45"/>
    </row>
    <row r="82" spans="2:11">
      <c r="B82" s="227">
        <v>10</v>
      </c>
      <c r="C82" s="191" t="s">
        <v>7240</v>
      </c>
      <c r="D82" s="191" t="s">
        <v>7401</v>
      </c>
      <c r="E82" s="168" t="s">
        <v>7402</v>
      </c>
      <c r="F82" s="93" t="s">
        <v>6584</v>
      </c>
      <c r="G82" s="94"/>
      <c r="H82" s="169"/>
      <c r="I82" s="45"/>
      <c r="J82" s="45"/>
      <c r="K82" s="45"/>
    </row>
    <row r="83" spans="2:11">
      <c r="B83" s="227">
        <v>11</v>
      </c>
      <c r="C83" s="191" t="s">
        <v>7243</v>
      </c>
      <c r="D83" s="191" t="s">
        <v>7328</v>
      </c>
      <c r="E83" s="168" t="s">
        <v>7371</v>
      </c>
      <c r="F83" s="93" t="s">
        <v>6584</v>
      </c>
      <c r="G83" s="94"/>
      <c r="H83" s="169"/>
      <c r="I83" s="45"/>
      <c r="J83" s="45"/>
      <c r="K83" s="45"/>
    </row>
    <row r="84" spans="2:11">
      <c r="B84" s="228">
        <v>12</v>
      </c>
      <c r="C84" s="191" t="s">
        <v>7423</v>
      </c>
      <c r="D84" s="191" t="s">
        <v>7357</v>
      </c>
      <c r="E84" s="168" t="s">
        <v>7402</v>
      </c>
      <c r="F84" s="93" t="s">
        <v>6584</v>
      </c>
      <c r="G84" s="94"/>
      <c r="H84" s="169"/>
      <c r="I84" s="45"/>
      <c r="J84" s="45"/>
      <c r="K84" s="45"/>
    </row>
    <row r="85" spans="2:11">
      <c r="B85" s="228">
        <v>13</v>
      </c>
      <c r="C85" s="191" t="s">
        <v>7358</v>
      </c>
      <c r="D85" s="191" t="s">
        <v>7359</v>
      </c>
      <c r="E85" s="170" t="s">
        <v>7412</v>
      </c>
      <c r="F85" s="93" t="s">
        <v>6584</v>
      </c>
      <c r="G85" s="94"/>
      <c r="H85" s="169"/>
      <c r="I85" s="45"/>
      <c r="J85" s="45"/>
      <c r="K85" s="45"/>
    </row>
    <row r="86" spans="2:11">
      <c r="B86" s="228">
        <v>14</v>
      </c>
      <c r="C86" s="190" t="s">
        <v>7361</v>
      </c>
      <c r="D86" s="25" t="s">
        <v>7362</v>
      </c>
      <c r="E86" s="170" t="s">
        <v>7412</v>
      </c>
      <c r="F86" s="93" t="s">
        <v>6584</v>
      </c>
      <c r="G86" s="94"/>
      <c r="H86" s="169"/>
      <c r="I86" s="45"/>
      <c r="J86" s="45"/>
      <c r="K86" s="45"/>
    </row>
    <row r="87" spans="2:11" ht="33">
      <c r="B87" s="228">
        <v>15</v>
      </c>
      <c r="C87" s="170" t="s">
        <v>7429</v>
      </c>
      <c r="D87" s="191" t="s">
        <v>7417</v>
      </c>
      <c r="E87" s="191" t="s">
        <v>7373</v>
      </c>
      <c r="F87" s="93" t="s">
        <v>6584</v>
      </c>
      <c r="G87" s="94"/>
      <c r="H87" s="169" t="s">
        <v>7430</v>
      </c>
      <c r="I87" s="45"/>
      <c r="J87" s="45"/>
      <c r="K87" s="45"/>
    </row>
    <row r="88" spans="2:11" ht="31.5">
      <c r="B88" s="228">
        <v>16</v>
      </c>
      <c r="C88" s="170" t="s">
        <v>7547</v>
      </c>
      <c r="D88" s="191" t="s">
        <v>7432</v>
      </c>
      <c r="E88" s="191" t="s">
        <v>7402</v>
      </c>
      <c r="F88" s="93" t="s">
        <v>6584</v>
      </c>
      <c r="G88" s="94"/>
      <c r="H88" s="169"/>
      <c r="I88" s="45"/>
      <c r="J88" s="45"/>
      <c r="K88" s="45"/>
    </row>
    <row r="89" spans="2:11" ht="17.25" thickBot="1">
      <c r="B89" s="234">
        <v>17</v>
      </c>
      <c r="C89" s="225" t="s">
        <v>7419</v>
      </c>
      <c r="D89" s="184" t="s">
        <v>7420</v>
      </c>
      <c r="E89" s="184" t="s">
        <v>7373</v>
      </c>
      <c r="F89" s="102" t="s">
        <v>6584</v>
      </c>
      <c r="G89" s="221"/>
      <c r="H89" s="222" t="s">
        <v>7548</v>
      </c>
    </row>
  </sheetData>
  <mergeCells count="1">
    <mergeCell ref="A2:A3"/>
  </mergeCells>
  <phoneticPr fontId="2" type="noConversion"/>
  <dataValidations count="2">
    <dataValidation type="list" allowBlank="1" showInputMessage="1" showErrorMessage="1" sqref="F6" xr:uid="{BC8B8E61-45C5-446C-8AB0-7648163E191E}">
      <formula1>"IB,MB,DAWHO, IB/MB, MB/DAWHO,IB/MB/DAWHO"</formula1>
    </dataValidation>
    <dataValidation type="list" allowBlank="1" showInputMessage="1" showErrorMessage="1" sqref="C6" xr:uid="{3A25352D-B681-4860-AA18-57143808BA3C}">
      <formula1>"Web Service, API"</formula1>
    </dataValidation>
  </dataValidations>
  <hyperlinks>
    <hyperlink ref="K6" r:id="rId1" display="https://10.11.66.149:8080/etfAPIM/" xr:uid="{4BB26B8A-3F31-4993-AE05-DBE39D8A6784}"/>
    <hyperlink ref="L6" r:id="rId2" display="https://10.11.66.149:8080/etfAPIM/" xr:uid="{9EFAB47E-9E3A-4D2A-B3F7-07638031A1F6}"/>
    <hyperlink ref="M6" r:id="rId3" xr:uid="{CE2343D6-4E5F-49F6-BF70-9E6FE187FEEB}"/>
    <hyperlink ref="A2:A3" location="'API Index'!A1" display="Return to Index" xr:uid="{39F827A5-95B1-4F22-A635-8B3B5F758A00}"/>
  </hyperlinks>
  <pageMargins left="0.7" right="0.7" top="0.75" bottom="0.75" header="0.3" footer="0.3"/>
  <pageSetup paperSize="9" orientation="portrait" r:id="rId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1A130-8385-4783-AF28-AF75B08136B9}">
  <sheetPr codeName="工作表41">
    <tabColor theme="2"/>
  </sheetPr>
  <dimension ref="A1:M58"/>
  <sheetViews>
    <sheetView zoomScaleNormal="100" workbookViewId="0">
      <selection activeCell="A2" sqref="A2:A3"/>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tr">
        <f>_xlfn.XLOOKUP(B6,表格1[API Code
API代碼],表格1[No])</f>
        <v>032</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Inv15_E</v>
      </c>
      <c r="C6" s="56" t="s">
        <v>2093</v>
      </c>
      <c r="D6" s="55" t="s">
        <v>2297</v>
      </c>
      <c r="E6" s="55" t="s">
        <v>2298</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ht="17.25" thickBot="1">
      <c r="B18" s="120">
        <v>1</v>
      </c>
      <c r="C18" s="178" t="s">
        <v>7220</v>
      </c>
      <c r="D18" s="178" t="s">
        <v>7221</v>
      </c>
      <c r="E18" s="179" t="s">
        <v>7222</v>
      </c>
      <c r="F18" s="122" t="s">
        <v>6584</v>
      </c>
      <c r="G18" s="180"/>
      <c r="H18" s="181"/>
      <c r="I18" s="45"/>
      <c r="J18" s="45"/>
      <c r="K18" s="45"/>
    </row>
    <row r="19" spans="2:11">
      <c r="B19" s="45"/>
      <c r="C19" s="45"/>
      <c r="D19" s="45"/>
      <c r="E19" s="45"/>
      <c r="F19" s="45"/>
      <c r="G19" s="45"/>
      <c r="H19" s="45"/>
      <c r="I19" s="45"/>
      <c r="J19" s="45"/>
      <c r="K19" s="45"/>
    </row>
    <row r="20" spans="2:11">
      <c r="B20" s="45"/>
      <c r="C20" s="45"/>
      <c r="D20" s="45"/>
      <c r="E20" s="45"/>
      <c r="F20" s="45"/>
      <c r="G20" s="45"/>
      <c r="H20" s="45"/>
      <c r="I20" s="45"/>
      <c r="J20" s="45"/>
      <c r="K20" s="45"/>
    </row>
    <row r="21" spans="2:11" ht="19.5" thickBot="1">
      <c r="B21" s="83" t="s">
        <v>7224</v>
      </c>
      <c r="C21" t="s">
        <v>7206</v>
      </c>
      <c r="H21" s="45"/>
      <c r="I21" s="45"/>
      <c r="J21" s="45"/>
      <c r="K21" s="45"/>
    </row>
    <row r="22" spans="2:11" ht="17.25" thickBot="1">
      <c r="B22" s="84" t="s">
        <v>6570</v>
      </c>
      <c r="C22" s="85" t="s">
        <v>6571</v>
      </c>
      <c r="D22" s="85" t="s">
        <v>6572</v>
      </c>
      <c r="E22" s="85" t="s">
        <v>6573</v>
      </c>
      <c r="F22" s="85" t="s">
        <v>6574</v>
      </c>
      <c r="G22" s="85" t="s">
        <v>6575</v>
      </c>
      <c r="H22" s="86" t="s">
        <v>6557</v>
      </c>
      <c r="I22" s="45"/>
      <c r="J22" s="45"/>
      <c r="K22" s="45"/>
    </row>
    <row r="23" spans="2:11">
      <c r="B23" s="87">
        <v>1</v>
      </c>
      <c r="C23" s="165" t="s">
        <v>7207</v>
      </c>
      <c r="D23" s="165" t="s">
        <v>7208</v>
      </c>
      <c r="E23" s="166" t="s">
        <v>7209</v>
      </c>
      <c r="F23" s="89" t="s">
        <v>6584</v>
      </c>
      <c r="G23" s="89"/>
      <c r="H23" s="167" t="s">
        <v>7210</v>
      </c>
      <c r="I23" s="45"/>
      <c r="J23" s="45"/>
      <c r="K23" s="45"/>
    </row>
    <row r="24" spans="2:11">
      <c r="B24" s="91">
        <v>2</v>
      </c>
      <c r="C24" s="168" t="s">
        <v>7225</v>
      </c>
      <c r="D24" s="168" t="s">
        <v>7212</v>
      </c>
      <c r="E24" s="23" t="s">
        <v>7213</v>
      </c>
      <c r="F24" s="93" t="s">
        <v>6584</v>
      </c>
      <c r="G24" s="94"/>
      <c r="H24" s="169" t="s">
        <v>7214</v>
      </c>
      <c r="I24" s="45"/>
      <c r="J24" s="45"/>
      <c r="K24" s="45"/>
    </row>
    <row r="25" spans="2:11" ht="78.75">
      <c r="B25" s="91">
        <v>3</v>
      </c>
      <c r="C25" s="170" t="s">
        <v>7215</v>
      </c>
      <c r="D25" s="170" t="s">
        <v>7216</v>
      </c>
      <c r="E25" s="182" t="s">
        <v>7209</v>
      </c>
      <c r="F25" s="93" t="s">
        <v>6584</v>
      </c>
      <c r="G25" s="93"/>
      <c r="H25" s="172" t="s">
        <v>7217</v>
      </c>
      <c r="I25" s="45"/>
      <c r="J25" s="45"/>
      <c r="K25" s="45"/>
    </row>
    <row r="26" spans="2:11">
      <c r="B26" s="91">
        <v>4</v>
      </c>
      <c r="C26" s="25" t="s">
        <v>7218</v>
      </c>
      <c r="D26" s="25" t="s">
        <v>7219</v>
      </c>
      <c r="E26" s="22" t="s">
        <v>7213</v>
      </c>
      <c r="F26" s="93" t="s">
        <v>6584</v>
      </c>
      <c r="G26" s="93"/>
      <c r="H26" s="173"/>
      <c r="I26" s="45"/>
      <c r="J26" s="45"/>
      <c r="K26" s="45"/>
    </row>
    <row r="27" spans="2:11">
      <c r="B27" s="91">
        <v>5</v>
      </c>
      <c r="C27" s="25" t="s">
        <v>7220</v>
      </c>
      <c r="D27" s="25" t="s">
        <v>7221</v>
      </c>
      <c r="E27" s="22" t="s">
        <v>7222</v>
      </c>
      <c r="F27" s="93" t="s">
        <v>6584</v>
      </c>
      <c r="G27" s="97"/>
      <c r="H27" s="173"/>
      <c r="I27" s="45"/>
      <c r="J27" s="45"/>
      <c r="K27" s="45"/>
    </row>
    <row r="28" spans="2:11" ht="47.25">
      <c r="B28" s="91">
        <v>6</v>
      </c>
      <c r="C28" s="170" t="s">
        <v>7226</v>
      </c>
      <c r="D28" s="183" t="s">
        <v>7227</v>
      </c>
      <c r="E28" s="182" t="s">
        <v>7228</v>
      </c>
      <c r="F28" s="93" t="s">
        <v>6584</v>
      </c>
      <c r="G28" s="93"/>
      <c r="H28" s="173" t="s">
        <v>7229</v>
      </c>
      <c r="I28" s="45"/>
      <c r="J28" s="45"/>
      <c r="K28" s="45"/>
    </row>
    <row r="29" spans="2:11" ht="17.25" thickBot="1">
      <c r="B29" s="99">
        <v>7</v>
      </c>
      <c r="C29" s="184" t="s">
        <v>7099</v>
      </c>
      <c r="D29" s="185" t="s">
        <v>7230</v>
      </c>
      <c r="E29" s="186" t="s">
        <v>7231</v>
      </c>
      <c r="F29" s="102" t="s">
        <v>6584</v>
      </c>
      <c r="G29" s="114"/>
      <c r="H29" s="187"/>
      <c r="I29" s="45"/>
      <c r="J29" s="45"/>
      <c r="K29" s="45"/>
    </row>
    <row r="30" spans="2:11">
      <c r="B30" s="45"/>
      <c r="C30" s="45"/>
      <c r="D30" s="45"/>
      <c r="E30" s="45"/>
      <c r="F30" s="45"/>
      <c r="G30" s="45"/>
      <c r="H30" s="45"/>
      <c r="I30" s="45"/>
      <c r="J30" s="45"/>
      <c r="K30" s="45"/>
    </row>
    <row r="31" spans="2:11" ht="19.5" thickBot="1">
      <c r="B31" s="83" t="s">
        <v>7224</v>
      </c>
      <c r="C31" t="s">
        <v>7549</v>
      </c>
      <c r="H31" s="45"/>
    </row>
    <row r="32" spans="2:11" ht="17.25" thickBot="1">
      <c r="B32" s="84" t="s">
        <v>6570</v>
      </c>
      <c r="C32" s="85" t="s">
        <v>6571</v>
      </c>
      <c r="D32" s="85" t="s">
        <v>6572</v>
      </c>
      <c r="E32" s="85" t="s">
        <v>6573</v>
      </c>
      <c r="F32" s="85" t="s">
        <v>6574</v>
      </c>
      <c r="G32" s="85" t="s">
        <v>6575</v>
      </c>
      <c r="H32" s="86" t="s">
        <v>6557</v>
      </c>
      <c r="I32" s="45"/>
      <c r="J32" s="45"/>
      <c r="K32" s="45"/>
    </row>
    <row r="33" spans="2:11">
      <c r="B33" s="226">
        <v>1</v>
      </c>
      <c r="C33" s="188" t="s">
        <v>7240</v>
      </c>
      <c r="D33" s="231" t="s">
        <v>7401</v>
      </c>
      <c r="E33" s="188" t="s">
        <v>7402</v>
      </c>
      <c r="F33" s="89" t="s">
        <v>6584</v>
      </c>
      <c r="G33" s="89"/>
      <c r="H33" s="167"/>
      <c r="I33" s="45"/>
      <c r="J33" s="45"/>
      <c r="K33" s="45"/>
    </row>
    <row r="34" spans="2:11">
      <c r="B34" s="227">
        <v>2</v>
      </c>
      <c r="C34" s="25" t="s">
        <v>7243</v>
      </c>
      <c r="D34" s="25" t="s">
        <v>7328</v>
      </c>
      <c r="E34" s="25" t="s">
        <v>7370</v>
      </c>
      <c r="F34" s="93" t="s">
        <v>6584</v>
      </c>
      <c r="G34" s="94"/>
      <c r="H34" s="169"/>
      <c r="I34" s="45"/>
      <c r="J34" s="45"/>
      <c r="K34" s="45"/>
    </row>
    <row r="35" spans="2:11" ht="47.25">
      <c r="B35" s="227">
        <v>3</v>
      </c>
      <c r="C35" s="168" t="s">
        <v>7276</v>
      </c>
      <c r="D35" s="25" t="s">
        <v>7247</v>
      </c>
      <c r="E35" s="25" t="s">
        <v>7370</v>
      </c>
      <c r="F35" s="93" t="s">
        <v>6584</v>
      </c>
      <c r="G35" s="93"/>
      <c r="H35" s="172" t="s">
        <v>7426</v>
      </c>
      <c r="I35" s="45"/>
      <c r="J35" s="45"/>
      <c r="K35" s="45"/>
    </row>
    <row r="36" spans="2:11">
      <c r="B36" s="227">
        <v>4</v>
      </c>
      <c r="C36" s="168" t="s">
        <v>7281</v>
      </c>
      <c r="D36" s="25" t="s">
        <v>7250</v>
      </c>
      <c r="E36" s="25" t="s">
        <v>7371</v>
      </c>
      <c r="F36" s="93" t="s">
        <v>6584</v>
      </c>
      <c r="G36" s="93"/>
      <c r="H36" s="173" t="s">
        <v>7279</v>
      </c>
      <c r="I36" s="45"/>
      <c r="J36" s="45"/>
      <c r="K36" s="45"/>
    </row>
    <row r="37" spans="2:11">
      <c r="B37" s="227">
        <v>5</v>
      </c>
      <c r="C37" s="25" t="s">
        <v>7381</v>
      </c>
      <c r="D37" s="25" t="s">
        <v>7254</v>
      </c>
      <c r="E37" s="25" t="s">
        <v>7373</v>
      </c>
      <c r="F37" s="93" t="s">
        <v>6584</v>
      </c>
      <c r="G37" s="97"/>
      <c r="H37" s="173"/>
      <c r="I37" s="45"/>
      <c r="J37" s="45"/>
      <c r="K37" s="45"/>
    </row>
    <row r="38" spans="2:11">
      <c r="B38" s="227">
        <v>6</v>
      </c>
      <c r="C38" s="168" t="s">
        <v>7327</v>
      </c>
      <c r="D38" s="25" t="s">
        <v>7256</v>
      </c>
      <c r="E38" s="25" t="s">
        <v>7550</v>
      </c>
      <c r="F38" s="93" t="s">
        <v>6584</v>
      </c>
      <c r="G38" s="93"/>
      <c r="H38" s="173"/>
      <c r="I38" s="45"/>
      <c r="J38" s="45"/>
      <c r="K38" s="45"/>
    </row>
    <row r="39" spans="2:11">
      <c r="B39" s="227">
        <v>7</v>
      </c>
      <c r="C39" s="168" t="s">
        <v>7258</v>
      </c>
      <c r="D39" s="25" t="s">
        <v>7551</v>
      </c>
      <c r="E39" s="25" t="s">
        <v>7370</v>
      </c>
      <c r="F39" s="93" t="s">
        <v>6584</v>
      </c>
      <c r="G39" s="94"/>
      <c r="H39" s="169"/>
      <c r="I39" s="45"/>
      <c r="J39" s="45"/>
      <c r="K39" s="45"/>
    </row>
    <row r="40" spans="2:11" ht="33">
      <c r="B40" s="228">
        <v>8</v>
      </c>
      <c r="C40" s="170" t="s">
        <v>7260</v>
      </c>
      <c r="D40" s="191" t="s">
        <v>7261</v>
      </c>
      <c r="E40" s="25" t="s">
        <v>7371</v>
      </c>
      <c r="F40" s="93" t="s">
        <v>6584</v>
      </c>
      <c r="G40" s="94"/>
      <c r="H40" s="169" t="s">
        <v>7262</v>
      </c>
      <c r="I40" s="45"/>
      <c r="J40" s="45"/>
      <c r="K40" s="45"/>
    </row>
    <row r="41" spans="2:11">
      <c r="B41" s="228">
        <v>9</v>
      </c>
      <c r="C41" s="191" t="s">
        <v>7263</v>
      </c>
      <c r="D41" s="191" t="s">
        <v>7264</v>
      </c>
      <c r="E41" s="25" t="s">
        <v>7370</v>
      </c>
      <c r="F41" s="93" t="s">
        <v>6584</v>
      </c>
      <c r="G41" s="94"/>
      <c r="H41" s="169"/>
      <c r="I41" s="45"/>
      <c r="J41" s="45"/>
      <c r="K41" s="45"/>
    </row>
    <row r="42" spans="2:11">
      <c r="B42" s="228">
        <v>10</v>
      </c>
      <c r="C42" s="191" t="s">
        <v>7266</v>
      </c>
      <c r="D42" s="191" t="s">
        <v>7267</v>
      </c>
      <c r="E42" s="25" t="s">
        <v>7385</v>
      </c>
      <c r="F42" s="93"/>
      <c r="G42" s="94"/>
      <c r="H42" s="169"/>
      <c r="I42" s="45"/>
      <c r="J42" s="45"/>
      <c r="K42" s="45"/>
    </row>
    <row r="43" spans="2:11">
      <c r="B43" s="227">
        <v>11</v>
      </c>
      <c r="C43" s="25" t="s">
        <v>7291</v>
      </c>
      <c r="D43" s="25" t="s">
        <v>7269</v>
      </c>
      <c r="E43" s="25" t="s">
        <v>7386</v>
      </c>
      <c r="F43" s="93" t="s">
        <v>6584</v>
      </c>
      <c r="G43" s="94"/>
      <c r="H43" s="169" t="s">
        <v>7051</v>
      </c>
      <c r="I43" s="45"/>
      <c r="J43" s="45"/>
      <c r="K43" s="45"/>
    </row>
    <row r="44" spans="2:11">
      <c r="B44" s="227">
        <v>12</v>
      </c>
      <c r="C44" s="25" t="s">
        <v>7387</v>
      </c>
      <c r="D44" s="25" t="s">
        <v>7287</v>
      </c>
      <c r="E44" s="25" t="s">
        <v>7386</v>
      </c>
      <c r="F44" s="93" t="s">
        <v>6584</v>
      </c>
      <c r="G44" s="94"/>
      <c r="H44" s="169" t="s">
        <v>7051</v>
      </c>
      <c r="I44" s="45"/>
      <c r="J44" s="45"/>
      <c r="K44" s="45"/>
    </row>
    <row r="45" spans="2:11">
      <c r="B45" s="227">
        <v>13</v>
      </c>
      <c r="C45" s="25" t="s">
        <v>7329</v>
      </c>
      <c r="D45" s="25" t="s">
        <v>7522</v>
      </c>
      <c r="E45" s="25" t="s">
        <v>7295</v>
      </c>
      <c r="F45" s="93" t="s">
        <v>6584</v>
      </c>
      <c r="G45" s="94"/>
      <c r="H45" s="169"/>
      <c r="I45" s="45"/>
      <c r="J45" s="45"/>
      <c r="K45" s="45"/>
    </row>
    <row r="46" spans="2:11">
      <c r="B46" s="227">
        <v>14</v>
      </c>
      <c r="C46" s="168" t="s">
        <v>7273</v>
      </c>
      <c r="D46" s="25" t="s">
        <v>7274</v>
      </c>
      <c r="E46" s="25" t="s">
        <v>7295</v>
      </c>
      <c r="F46" s="93" t="s">
        <v>6584</v>
      </c>
      <c r="G46" s="94"/>
      <c r="H46" s="169"/>
      <c r="I46" s="45"/>
      <c r="J46" s="45"/>
      <c r="K46" s="45"/>
    </row>
    <row r="47" spans="2:11">
      <c r="B47" s="227">
        <v>15</v>
      </c>
      <c r="C47" s="25" t="s">
        <v>7552</v>
      </c>
      <c r="D47" s="25" t="s">
        <v>7553</v>
      </c>
      <c r="E47" s="25" t="s">
        <v>7554</v>
      </c>
      <c r="F47" s="93" t="s">
        <v>6584</v>
      </c>
      <c r="G47" s="94"/>
      <c r="H47" s="169"/>
      <c r="I47" s="45"/>
      <c r="J47" s="45"/>
      <c r="K47" s="45"/>
    </row>
    <row r="48" spans="2:11">
      <c r="B48" s="227">
        <v>16</v>
      </c>
      <c r="C48" s="168" t="s">
        <v>7555</v>
      </c>
      <c r="D48" s="25" t="s">
        <v>7556</v>
      </c>
      <c r="E48" s="25" t="s">
        <v>7554</v>
      </c>
      <c r="F48" s="93" t="s">
        <v>6584</v>
      </c>
      <c r="G48" s="94"/>
      <c r="H48" s="169"/>
      <c r="I48" s="45"/>
      <c r="J48" s="45"/>
      <c r="K48" s="45"/>
    </row>
    <row r="49" spans="2:11" ht="17.25" thickBot="1">
      <c r="B49" s="229">
        <v>17</v>
      </c>
      <c r="C49" s="174" t="s">
        <v>7557</v>
      </c>
      <c r="D49" s="174" t="s">
        <v>7558</v>
      </c>
      <c r="E49" s="174" t="s">
        <v>7554</v>
      </c>
      <c r="F49" s="102" t="s">
        <v>6584</v>
      </c>
      <c r="G49" s="103"/>
      <c r="H49" s="238"/>
      <c r="I49" s="45"/>
      <c r="J49" s="45"/>
      <c r="K49" s="45"/>
    </row>
    <row r="50" spans="2:11">
      <c r="B50" s="45"/>
      <c r="C50" s="45"/>
      <c r="D50" s="45"/>
      <c r="E50" s="45"/>
      <c r="F50" s="45"/>
      <c r="G50" s="45"/>
      <c r="H50" s="45"/>
    </row>
    <row r="51" spans="2:11">
      <c r="B51" s="45"/>
      <c r="C51" s="45"/>
      <c r="D51" s="45"/>
      <c r="E51" s="45"/>
      <c r="F51" s="45"/>
      <c r="G51" s="45"/>
      <c r="H51" s="45"/>
    </row>
    <row r="52" spans="2:11">
      <c r="B52" s="45"/>
      <c r="C52" s="45"/>
      <c r="D52" s="45"/>
      <c r="E52" s="45"/>
      <c r="F52" s="45"/>
      <c r="G52" s="45"/>
      <c r="H52" s="45"/>
    </row>
    <row r="53" spans="2:11">
      <c r="B53" s="45"/>
      <c r="C53" s="45"/>
      <c r="D53" s="45"/>
      <c r="E53" s="45"/>
      <c r="F53" s="45"/>
      <c r="G53" s="45"/>
      <c r="H53" s="45"/>
    </row>
    <row r="54" spans="2:11">
      <c r="B54" s="45"/>
      <c r="C54" s="45"/>
      <c r="D54" s="45"/>
      <c r="E54" s="45"/>
      <c r="F54" s="45"/>
      <c r="G54" s="45"/>
      <c r="H54" s="45"/>
    </row>
    <row r="55" spans="2:11">
      <c r="B55" s="45"/>
      <c r="C55" s="45"/>
      <c r="D55" s="45"/>
      <c r="E55" s="45"/>
      <c r="F55" s="45"/>
      <c r="G55" s="45"/>
      <c r="H55" s="45"/>
    </row>
    <row r="56" spans="2:11">
      <c r="B56" s="45"/>
      <c r="C56" s="45"/>
      <c r="D56" s="45"/>
      <c r="E56" s="45"/>
      <c r="F56" s="45"/>
      <c r="G56" s="45"/>
      <c r="H56" s="45"/>
    </row>
    <row r="57" spans="2:11">
      <c r="B57" s="45"/>
      <c r="C57" s="45"/>
      <c r="D57" s="45"/>
      <c r="E57" s="45"/>
      <c r="F57" s="45"/>
      <c r="G57" s="45"/>
      <c r="H57" s="45"/>
    </row>
    <row r="58" spans="2:11">
      <c r="B58" s="45"/>
      <c r="C58" s="45"/>
      <c r="D58" s="45"/>
      <c r="E58" s="45"/>
      <c r="F58" s="45"/>
      <c r="G58" s="45"/>
      <c r="H58" s="45"/>
    </row>
  </sheetData>
  <mergeCells count="1">
    <mergeCell ref="A2:A3"/>
  </mergeCells>
  <phoneticPr fontId="2" type="noConversion"/>
  <dataValidations count="2">
    <dataValidation type="list" allowBlank="1" showInputMessage="1" showErrorMessage="1" sqref="C6" xr:uid="{25BB02E5-E458-4B9C-9E90-C36CE1981F87}">
      <formula1>"Web Service, API"</formula1>
    </dataValidation>
    <dataValidation type="list" allowBlank="1" showInputMessage="1" showErrorMessage="1" sqref="F6" xr:uid="{7950EF85-D0B9-4CC8-A4FD-2108D73BA656}">
      <formula1>"IB,MB,DAWHO, IB/MB, MB/DAWHO,IB/MB/DAWHO"</formula1>
    </dataValidation>
  </dataValidations>
  <hyperlinks>
    <hyperlink ref="K6" r:id="rId1" display="https://10.11.66.149:8080/etfAPIM/" xr:uid="{CF4F66E1-BAE0-40F6-9439-0A1D394CD304}"/>
    <hyperlink ref="L6" r:id="rId2" display="https://10.11.66.149:8080/etfAPIM/" xr:uid="{64E6C4A4-204A-4D1D-BEC4-C8329707E071}"/>
    <hyperlink ref="M6" r:id="rId3" xr:uid="{CF38DBFD-C3CE-4EE6-B556-6A26E3B92A7A}"/>
    <hyperlink ref="A2:A3" location="'API Index'!A1" display="Return to Index" xr:uid="{CD7203C1-FB4B-427E-BDCB-829D371D0373}"/>
  </hyperlinks>
  <pageMargins left="0.7" right="0.7" top="0.75" bottom="0.75" header="0.3" footer="0.3"/>
  <pageSetup paperSize="9" orientation="portrait"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61B1B-811B-4F37-AC41-536600FCF5CF}">
  <sheetPr codeName="工作表42">
    <tabColor theme="2"/>
  </sheetPr>
  <dimension ref="A1:M93"/>
  <sheetViews>
    <sheetView zoomScaleNormal="100" workbookViewId="0">
      <selection activeCell="A2" sqref="A2:A3"/>
    </sheetView>
  </sheetViews>
  <sheetFormatPr defaultRowHeight="16.5"/>
  <cols>
    <col min="2" max="2" width="11.75" bestFit="1" customWidth="1"/>
    <col min="3" max="3" width="36"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tr">
        <f>_xlfn.XLOOKUP(B6,表格1[API Code
API代碼],表格1[No])</f>
        <v>033</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Inv16_E</v>
      </c>
      <c r="C6" s="56" t="s">
        <v>2093</v>
      </c>
      <c r="D6" s="55" t="s">
        <v>2302</v>
      </c>
      <c r="E6" s="55" t="s">
        <v>7559</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226">
        <v>1</v>
      </c>
      <c r="C18" s="194" t="s">
        <v>7220</v>
      </c>
      <c r="D18" s="188" t="s">
        <v>7221</v>
      </c>
      <c r="E18" s="165" t="s">
        <v>7398</v>
      </c>
      <c r="F18" s="189" t="s">
        <v>7372</v>
      </c>
      <c r="G18" s="195"/>
      <c r="H18" s="167"/>
      <c r="I18" s="45"/>
      <c r="J18" s="45"/>
      <c r="K18" s="45"/>
    </row>
    <row r="19" spans="2:11" ht="48.75">
      <c r="B19" s="227">
        <v>2</v>
      </c>
      <c r="C19" s="224" t="s">
        <v>7276</v>
      </c>
      <c r="D19" s="25" t="s">
        <v>7247</v>
      </c>
      <c r="E19" s="168" t="s">
        <v>7370</v>
      </c>
      <c r="F19" s="22"/>
      <c r="G19" s="97"/>
      <c r="H19" s="173" t="s">
        <v>7560</v>
      </c>
      <c r="I19" s="45"/>
      <c r="J19" s="45"/>
      <c r="K19" s="45"/>
    </row>
    <row r="20" spans="2:11">
      <c r="B20" s="227">
        <v>3</v>
      </c>
      <c r="C20" s="224" t="s">
        <v>7281</v>
      </c>
      <c r="D20" s="25" t="s">
        <v>7250</v>
      </c>
      <c r="E20" s="168" t="s">
        <v>7371</v>
      </c>
      <c r="F20" s="22" t="s">
        <v>7372</v>
      </c>
      <c r="G20" s="97"/>
      <c r="H20" s="173" t="s">
        <v>7561</v>
      </c>
      <c r="I20" s="45"/>
      <c r="J20" s="45"/>
      <c r="K20" s="45"/>
    </row>
    <row r="21" spans="2:11">
      <c r="B21" s="227">
        <v>4</v>
      </c>
      <c r="C21" s="190" t="s">
        <v>7381</v>
      </c>
      <c r="D21" s="25" t="s">
        <v>7254</v>
      </c>
      <c r="E21" s="168" t="s">
        <v>7373</v>
      </c>
      <c r="F21" s="22" t="s">
        <v>7372</v>
      </c>
      <c r="G21" s="97"/>
      <c r="H21" s="173"/>
      <c r="I21" s="45"/>
      <c r="J21" s="45"/>
      <c r="K21" s="45"/>
    </row>
    <row r="22" spans="2:11">
      <c r="B22" s="227">
        <v>5</v>
      </c>
      <c r="C22" s="190" t="s">
        <v>7327</v>
      </c>
      <c r="D22" s="25" t="s">
        <v>7256</v>
      </c>
      <c r="E22" s="168" t="s">
        <v>7385</v>
      </c>
      <c r="F22" s="22"/>
      <c r="G22" s="97"/>
      <c r="H22" s="173"/>
      <c r="I22" s="45"/>
      <c r="J22" s="45"/>
      <c r="K22" s="45"/>
    </row>
    <row r="23" spans="2:11" ht="33">
      <c r="B23" s="227">
        <v>6</v>
      </c>
      <c r="C23" s="170" t="s">
        <v>7429</v>
      </c>
      <c r="D23" s="25" t="s">
        <v>7417</v>
      </c>
      <c r="E23" s="168" t="s">
        <v>7373</v>
      </c>
      <c r="F23" s="22" t="s">
        <v>7372</v>
      </c>
      <c r="G23" s="97"/>
      <c r="H23" s="173" t="s">
        <v>7562</v>
      </c>
      <c r="I23" s="45"/>
      <c r="J23" s="45"/>
      <c r="K23" s="45"/>
    </row>
    <row r="24" spans="2:11" ht="33">
      <c r="B24" s="227">
        <v>7</v>
      </c>
      <c r="C24" s="168" t="s">
        <v>7419</v>
      </c>
      <c r="D24" s="25" t="s">
        <v>7420</v>
      </c>
      <c r="E24" s="168" t="s">
        <v>7373</v>
      </c>
      <c r="F24" s="22" t="s">
        <v>7372</v>
      </c>
      <c r="G24" s="97"/>
      <c r="H24" s="173" t="s">
        <v>7563</v>
      </c>
      <c r="I24" s="45"/>
      <c r="J24" s="45"/>
      <c r="K24" s="45"/>
    </row>
    <row r="25" spans="2:11">
      <c r="B25" s="227">
        <v>8</v>
      </c>
      <c r="C25" s="190" t="s">
        <v>7415</v>
      </c>
      <c r="D25" s="25" t="s">
        <v>7330</v>
      </c>
      <c r="E25" s="168" t="s">
        <v>7564</v>
      </c>
      <c r="F25" s="22" t="s">
        <v>7372</v>
      </c>
      <c r="G25" s="97"/>
      <c r="H25" s="173"/>
      <c r="I25" s="45"/>
      <c r="J25" s="45"/>
      <c r="K25" s="45"/>
    </row>
    <row r="26" spans="2:11">
      <c r="B26" s="227">
        <v>9</v>
      </c>
      <c r="C26" s="190" t="s">
        <v>7332</v>
      </c>
      <c r="D26" s="25" t="s">
        <v>7333</v>
      </c>
      <c r="E26" s="168" t="s">
        <v>7565</v>
      </c>
      <c r="F26" s="22" t="s">
        <v>7372</v>
      </c>
      <c r="G26" s="97"/>
      <c r="H26" s="173"/>
      <c r="I26" s="45"/>
      <c r="J26" s="45"/>
      <c r="K26" s="45"/>
    </row>
    <row r="27" spans="2:11">
      <c r="B27" s="227">
        <v>10</v>
      </c>
      <c r="C27" s="190" t="s">
        <v>7240</v>
      </c>
      <c r="D27" s="25" t="s">
        <v>7401</v>
      </c>
      <c r="E27" s="25" t="s">
        <v>7373</v>
      </c>
      <c r="F27" s="22" t="s">
        <v>7372</v>
      </c>
      <c r="G27" s="97"/>
      <c r="H27" s="173"/>
      <c r="I27" s="45"/>
      <c r="J27" s="45"/>
      <c r="K27" s="45"/>
    </row>
    <row r="28" spans="2:11">
      <c r="B28" s="227">
        <v>11</v>
      </c>
      <c r="C28" s="190" t="s">
        <v>7243</v>
      </c>
      <c r="D28" s="25" t="s">
        <v>7328</v>
      </c>
      <c r="E28" s="168" t="s">
        <v>7370</v>
      </c>
      <c r="F28" s="22" t="s">
        <v>7372</v>
      </c>
      <c r="G28" s="97"/>
      <c r="H28" s="173"/>
      <c r="I28" s="45"/>
      <c r="J28" s="45"/>
      <c r="K28" s="45"/>
    </row>
    <row r="29" spans="2:11" ht="17.25" thickBot="1">
      <c r="B29" s="229">
        <v>12</v>
      </c>
      <c r="C29" s="214" t="s">
        <v>7423</v>
      </c>
      <c r="D29" s="174" t="s">
        <v>7357</v>
      </c>
      <c r="E29" s="196" t="s">
        <v>7402</v>
      </c>
      <c r="F29" s="175" t="s">
        <v>7372</v>
      </c>
      <c r="G29" s="176"/>
      <c r="H29" s="177"/>
      <c r="I29" s="45"/>
      <c r="J29" s="45"/>
      <c r="K29" s="45"/>
    </row>
    <row r="30" spans="2:11">
      <c r="B30" s="146"/>
      <c r="C30" s="152"/>
      <c r="D30" s="151"/>
      <c r="E30" s="146"/>
      <c r="F30" s="97"/>
      <c r="G30" s="97"/>
      <c r="H30" s="153"/>
      <c r="I30" s="45"/>
      <c r="J30" s="45"/>
      <c r="K30" s="45"/>
    </row>
    <row r="31" spans="2:11">
      <c r="B31" s="45"/>
      <c r="C31" s="45"/>
      <c r="D31" s="45"/>
      <c r="E31" s="45"/>
      <c r="F31" s="45"/>
      <c r="G31" s="45"/>
      <c r="H31" s="45"/>
      <c r="I31" s="45"/>
      <c r="J31" s="45"/>
      <c r="K31" s="45"/>
    </row>
    <row r="32" spans="2:11">
      <c r="B32" s="45"/>
      <c r="C32" s="45"/>
      <c r="D32" s="45"/>
      <c r="E32" s="45"/>
      <c r="F32" s="45"/>
      <c r="G32" s="45"/>
      <c r="H32" s="45"/>
      <c r="I32" s="45"/>
      <c r="J32" s="45"/>
      <c r="K32" s="45"/>
    </row>
    <row r="33" spans="2:11" ht="19.5" thickBot="1">
      <c r="B33" s="83" t="s">
        <v>7224</v>
      </c>
      <c r="C33" t="s">
        <v>7206</v>
      </c>
      <c r="H33" s="45"/>
      <c r="I33" s="45"/>
      <c r="J33" s="45"/>
      <c r="K33" s="45"/>
    </row>
    <row r="34" spans="2:11" ht="17.25" thickBot="1">
      <c r="B34" s="84" t="s">
        <v>6570</v>
      </c>
      <c r="C34" s="85" t="s">
        <v>6571</v>
      </c>
      <c r="D34" s="85" t="s">
        <v>6572</v>
      </c>
      <c r="E34" s="85" t="s">
        <v>6573</v>
      </c>
      <c r="F34" s="85" t="s">
        <v>6574</v>
      </c>
      <c r="G34" s="85" t="s">
        <v>6575</v>
      </c>
      <c r="H34" s="86" t="s">
        <v>6557</v>
      </c>
      <c r="I34" s="45"/>
      <c r="J34" s="45"/>
      <c r="K34" s="45"/>
    </row>
    <row r="35" spans="2:11">
      <c r="B35" s="87">
        <v>1</v>
      </c>
      <c r="C35" s="165" t="s">
        <v>7207</v>
      </c>
      <c r="D35" s="165" t="s">
        <v>7208</v>
      </c>
      <c r="E35" s="166" t="s">
        <v>7209</v>
      </c>
      <c r="F35" s="89" t="s">
        <v>6584</v>
      </c>
      <c r="G35" s="89"/>
      <c r="H35" s="167" t="s">
        <v>7210</v>
      </c>
      <c r="I35" s="45"/>
      <c r="J35" s="45"/>
      <c r="K35" s="45"/>
    </row>
    <row r="36" spans="2:11">
      <c r="B36" s="91">
        <v>2</v>
      </c>
      <c r="C36" s="168" t="s">
        <v>7225</v>
      </c>
      <c r="D36" s="168" t="s">
        <v>7212</v>
      </c>
      <c r="E36" s="23" t="s">
        <v>7213</v>
      </c>
      <c r="F36" s="93" t="s">
        <v>6584</v>
      </c>
      <c r="G36" s="94"/>
      <c r="H36" s="169" t="s">
        <v>7214</v>
      </c>
      <c r="I36" s="45"/>
      <c r="J36" s="45"/>
      <c r="K36" s="45"/>
    </row>
    <row r="37" spans="2:11" ht="78.75">
      <c r="B37" s="91">
        <v>3</v>
      </c>
      <c r="C37" s="170" t="s">
        <v>7215</v>
      </c>
      <c r="D37" s="170" t="s">
        <v>7216</v>
      </c>
      <c r="E37" s="182" t="s">
        <v>7209</v>
      </c>
      <c r="F37" s="93" t="s">
        <v>6584</v>
      </c>
      <c r="G37" s="93"/>
      <c r="H37" s="172" t="s">
        <v>7217</v>
      </c>
      <c r="I37" s="45"/>
      <c r="J37" s="45"/>
      <c r="K37" s="45"/>
    </row>
    <row r="38" spans="2:11">
      <c r="B38" s="91">
        <v>4</v>
      </c>
      <c r="C38" s="25" t="s">
        <v>7218</v>
      </c>
      <c r="D38" s="25" t="s">
        <v>7219</v>
      </c>
      <c r="E38" s="22" t="s">
        <v>7213</v>
      </c>
      <c r="F38" s="93" t="s">
        <v>6584</v>
      </c>
      <c r="G38" s="93"/>
      <c r="H38" s="173"/>
      <c r="I38" s="45"/>
      <c r="J38" s="45"/>
      <c r="K38" s="45"/>
    </row>
    <row r="39" spans="2:11">
      <c r="B39" s="91">
        <v>5</v>
      </c>
      <c r="C39" s="25" t="s">
        <v>7220</v>
      </c>
      <c r="D39" s="25" t="s">
        <v>7221</v>
      </c>
      <c r="E39" s="22" t="s">
        <v>7222</v>
      </c>
      <c r="F39" s="93" t="s">
        <v>6584</v>
      </c>
      <c r="G39" s="97"/>
      <c r="H39" s="173"/>
      <c r="I39" s="45"/>
      <c r="J39" s="45"/>
      <c r="K39" s="45"/>
    </row>
    <row r="40" spans="2:11" ht="47.25">
      <c r="B40" s="91">
        <v>6</v>
      </c>
      <c r="C40" s="170" t="s">
        <v>7226</v>
      </c>
      <c r="D40" s="183" t="s">
        <v>7227</v>
      </c>
      <c r="E40" s="182" t="s">
        <v>7228</v>
      </c>
      <c r="F40" s="93" t="s">
        <v>6584</v>
      </c>
      <c r="G40" s="93"/>
      <c r="H40" s="173" t="s">
        <v>7229</v>
      </c>
      <c r="I40" s="45"/>
      <c r="J40" s="45"/>
      <c r="K40" s="45"/>
    </row>
    <row r="41" spans="2:11" ht="17.25" thickBot="1">
      <c r="B41" s="99">
        <v>7</v>
      </c>
      <c r="C41" s="184" t="s">
        <v>7099</v>
      </c>
      <c r="D41" s="185" t="s">
        <v>7230</v>
      </c>
      <c r="E41" s="186" t="s">
        <v>7231</v>
      </c>
      <c r="F41" s="102" t="s">
        <v>6584</v>
      </c>
      <c r="G41" s="114"/>
      <c r="H41" s="187"/>
      <c r="I41" s="45"/>
      <c r="J41" s="45"/>
      <c r="K41" s="45"/>
    </row>
    <row r="42" spans="2:11">
      <c r="B42" s="45"/>
      <c r="C42" s="45"/>
      <c r="D42" s="45"/>
      <c r="E42" s="45"/>
      <c r="F42" s="45"/>
      <c r="G42" s="45"/>
      <c r="H42" s="45"/>
    </row>
    <row r="43" spans="2:11" ht="19.5" thickBot="1">
      <c r="B43" s="83" t="s">
        <v>7224</v>
      </c>
      <c r="C43" t="s">
        <v>7223</v>
      </c>
      <c r="H43" s="45"/>
      <c r="I43" s="45"/>
      <c r="J43" s="45"/>
      <c r="K43" s="45"/>
    </row>
    <row r="44" spans="2:11" ht="17.25" thickBot="1">
      <c r="B44" s="84" t="s">
        <v>6570</v>
      </c>
      <c r="C44" s="85" t="s">
        <v>6571</v>
      </c>
      <c r="D44" s="85" t="s">
        <v>6572</v>
      </c>
      <c r="E44" s="85" t="s">
        <v>6573</v>
      </c>
      <c r="F44" s="85" t="s">
        <v>6574</v>
      </c>
      <c r="G44" s="85" t="s">
        <v>6575</v>
      </c>
      <c r="H44" s="86" t="s">
        <v>6557</v>
      </c>
      <c r="I44" s="45"/>
      <c r="J44" s="45"/>
      <c r="K44" s="45"/>
    </row>
    <row r="45" spans="2:11">
      <c r="B45" s="226">
        <v>1</v>
      </c>
      <c r="C45" s="165" t="s">
        <v>7424</v>
      </c>
      <c r="D45" s="188" t="s">
        <v>7349</v>
      </c>
      <c r="E45" s="188" t="s">
        <v>7386</v>
      </c>
      <c r="F45" s="89" t="s">
        <v>6584</v>
      </c>
      <c r="G45" s="89"/>
      <c r="H45" s="167" t="s">
        <v>7566</v>
      </c>
      <c r="I45" s="45"/>
      <c r="J45" s="45"/>
      <c r="K45" s="45"/>
    </row>
    <row r="46" spans="2:11">
      <c r="B46" s="227">
        <v>2</v>
      </c>
      <c r="C46" s="25" t="s">
        <v>7352</v>
      </c>
      <c r="D46" s="25" t="s">
        <v>7353</v>
      </c>
      <c r="E46" s="25" t="s">
        <v>7373</v>
      </c>
      <c r="F46" s="93" t="s">
        <v>6584</v>
      </c>
      <c r="G46" s="94"/>
      <c r="H46" s="169"/>
      <c r="I46" s="45"/>
      <c r="J46" s="45"/>
      <c r="K46" s="45"/>
    </row>
    <row r="47" spans="2:11" ht="47.25">
      <c r="B47" s="227">
        <v>3</v>
      </c>
      <c r="C47" s="168" t="s">
        <v>7276</v>
      </c>
      <c r="D47" s="25" t="s">
        <v>7247</v>
      </c>
      <c r="E47" s="25" t="s">
        <v>7370</v>
      </c>
      <c r="F47" s="93" t="s">
        <v>6584</v>
      </c>
      <c r="G47" s="93"/>
      <c r="H47" s="172" t="s">
        <v>7426</v>
      </c>
      <c r="I47" s="45"/>
      <c r="J47" s="45"/>
      <c r="K47" s="45"/>
    </row>
    <row r="48" spans="2:11">
      <c r="B48" s="227">
        <v>4</v>
      </c>
      <c r="C48" s="168" t="s">
        <v>7281</v>
      </c>
      <c r="D48" s="25" t="s">
        <v>7250</v>
      </c>
      <c r="E48" s="25" t="s">
        <v>7371</v>
      </c>
      <c r="F48" s="93" t="s">
        <v>6584</v>
      </c>
      <c r="G48" s="93"/>
      <c r="H48" s="173" t="s">
        <v>7561</v>
      </c>
      <c r="I48" s="45"/>
      <c r="J48" s="45"/>
      <c r="K48" s="45"/>
    </row>
    <row r="49" spans="2:11">
      <c r="B49" s="227">
        <v>5</v>
      </c>
      <c r="C49" s="168" t="s">
        <v>7381</v>
      </c>
      <c r="D49" s="25" t="s">
        <v>7254</v>
      </c>
      <c r="E49" s="25" t="s">
        <v>7373</v>
      </c>
      <c r="F49" s="93" t="s">
        <v>6584</v>
      </c>
      <c r="G49" s="97"/>
      <c r="H49" s="173"/>
      <c r="I49" s="45"/>
      <c r="J49" s="45"/>
      <c r="K49" s="45"/>
    </row>
    <row r="50" spans="2:11" ht="31.5">
      <c r="B50" s="227">
        <v>6</v>
      </c>
      <c r="C50" s="168" t="s">
        <v>7327</v>
      </c>
      <c r="D50" s="25" t="s">
        <v>7256</v>
      </c>
      <c r="E50" s="25" t="s">
        <v>7385</v>
      </c>
      <c r="F50" s="93" t="s">
        <v>6584</v>
      </c>
      <c r="G50" s="93"/>
      <c r="H50" s="236" t="s">
        <v>7567</v>
      </c>
      <c r="I50" s="45"/>
      <c r="J50" s="45"/>
      <c r="K50" s="45"/>
    </row>
    <row r="51" spans="2:11">
      <c r="B51" s="227">
        <v>7</v>
      </c>
      <c r="C51" s="168" t="s">
        <v>7332</v>
      </c>
      <c r="D51" s="25" t="s">
        <v>7333</v>
      </c>
      <c r="E51" s="25" t="s">
        <v>7392</v>
      </c>
      <c r="F51" s="93" t="s">
        <v>6584</v>
      </c>
      <c r="G51" s="94"/>
      <c r="H51" s="169"/>
      <c r="I51" s="45"/>
      <c r="J51" s="45"/>
      <c r="K51" s="45"/>
    </row>
    <row r="52" spans="2:11">
      <c r="B52" s="227">
        <v>8</v>
      </c>
      <c r="C52" s="168" t="s">
        <v>7329</v>
      </c>
      <c r="D52" s="25" t="s">
        <v>7522</v>
      </c>
      <c r="E52" s="25" t="s">
        <v>7295</v>
      </c>
      <c r="F52" s="93" t="s">
        <v>6584</v>
      </c>
      <c r="G52" s="94"/>
      <c r="H52" s="169"/>
      <c r="I52" s="45"/>
      <c r="J52" s="45"/>
      <c r="K52" s="45"/>
    </row>
    <row r="53" spans="2:11" ht="33">
      <c r="B53" s="227">
        <v>9</v>
      </c>
      <c r="C53" s="170" t="s">
        <v>7429</v>
      </c>
      <c r="D53" s="25" t="s">
        <v>7417</v>
      </c>
      <c r="E53" s="25" t="s">
        <v>7373</v>
      </c>
      <c r="F53" s="93" t="s">
        <v>6584</v>
      </c>
      <c r="G53" s="94"/>
      <c r="H53" s="169" t="s">
        <v>7430</v>
      </c>
      <c r="I53" s="45"/>
      <c r="J53" s="45"/>
      <c r="K53" s="45"/>
    </row>
    <row r="54" spans="2:11" ht="31.5">
      <c r="B54" s="227">
        <v>10</v>
      </c>
      <c r="C54" s="168" t="s">
        <v>7547</v>
      </c>
      <c r="D54" s="25" t="s">
        <v>7432</v>
      </c>
      <c r="E54" s="25" t="s">
        <v>7402</v>
      </c>
      <c r="F54" s="93" t="s">
        <v>6584</v>
      </c>
      <c r="G54" s="94"/>
      <c r="H54" s="169"/>
      <c r="I54" s="45"/>
      <c r="J54" s="45"/>
      <c r="K54" s="45"/>
    </row>
    <row r="55" spans="2:11">
      <c r="B55" s="227">
        <v>11</v>
      </c>
      <c r="C55" s="168" t="s">
        <v>7419</v>
      </c>
      <c r="D55" s="25" t="s">
        <v>7420</v>
      </c>
      <c r="E55" s="25" t="s">
        <v>7373</v>
      </c>
      <c r="F55" s="93" t="s">
        <v>6584</v>
      </c>
      <c r="G55" s="94"/>
      <c r="H55" s="169"/>
      <c r="I55" s="45"/>
      <c r="J55" s="45"/>
      <c r="K55" s="45"/>
    </row>
    <row r="56" spans="2:11">
      <c r="B56" s="228">
        <v>12</v>
      </c>
      <c r="C56" s="170" t="s">
        <v>7354</v>
      </c>
      <c r="D56" s="191" t="s">
        <v>7355</v>
      </c>
      <c r="E56" s="25" t="s">
        <v>7373</v>
      </c>
      <c r="F56" s="93" t="s">
        <v>6584</v>
      </c>
      <c r="G56" s="94"/>
      <c r="H56" s="169"/>
      <c r="I56" s="45"/>
      <c r="J56" s="45"/>
      <c r="K56" s="45"/>
    </row>
    <row r="57" spans="2:11">
      <c r="B57" s="228">
        <v>13</v>
      </c>
      <c r="C57" s="170" t="s">
        <v>7240</v>
      </c>
      <c r="D57" s="191" t="s">
        <v>7401</v>
      </c>
      <c r="E57" s="25" t="s">
        <v>7402</v>
      </c>
      <c r="F57" s="93" t="s">
        <v>6584</v>
      </c>
      <c r="G57" s="94"/>
      <c r="H57" s="169"/>
      <c r="I57" s="45"/>
      <c r="J57" s="45"/>
      <c r="K57" s="45"/>
    </row>
    <row r="58" spans="2:11">
      <c r="B58" s="228">
        <v>14</v>
      </c>
      <c r="C58" s="170" t="s">
        <v>7243</v>
      </c>
      <c r="D58" s="191" t="s">
        <v>7328</v>
      </c>
      <c r="E58" s="25" t="s">
        <v>7370</v>
      </c>
      <c r="F58" s="93" t="s">
        <v>6584</v>
      </c>
      <c r="G58" s="94"/>
      <c r="H58" s="169"/>
      <c r="I58" s="45"/>
      <c r="J58" s="45"/>
      <c r="K58" s="45"/>
    </row>
    <row r="59" spans="2:11">
      <c r="B59" s="228">
        <v>15</v>
      </c>
      <c r="C59" s="170" t="s">
        <v>7423</v>
      </c>
      <c r="D59" s="191" t="s">
        <v>7357</v>
      </c>
      <c r="E59" s="25" t="s">
        <v>7402</v>
      </c>
      <c r="F59" s="93" t="s">
        <v>6584</v>
      </c>
      <c r="G59" s="94"/>
      <c r="H59" s="169"/>
      <c r="I59" s="45"/>
      <c r="J59" s="45"/>
      <c r="K59" s="45"/>
    </row>
    <row r="60" spans="2:11">
      <c r="B60" s="228">
        <v>16</v>
      </c>
      <c r="C60" s="170" t="s">
        <v>7433</v>
      </c>
      <c r="D60" s="191" t="s">
        <v>7434</v>
      </c>
      <c r="E60" s="25" t="s">
        <v>7370</v>
      </c>
      <c r="F60" s="93" t="s">
        <v>6584</v>
      </c>
      <c r="G60" s="94"/>
      <c r="H60" s="169"/>
      <c r="I60" s="45"/>
      <c r="J60" s="45"/>
      <c r="K60" s="45"/>
    </row>
    <row r="61" spans="2:11">
      <c r="B61" s="228">
        <v>17</v>
      </c>
      <c r="C61" s="170" t="s">
        <v>7435</v>
      </c>
      <c r="D61" s="191" t="s">
        <v>7342</v>
      </c>
      <c r="E61" s="191" t="s">
        <v>7436</v>
      </c>
      <c r="F61" s="93" t="s">
        <v>6584</v>
      </c>
      <c r="G61" s="45"/>
      <c r="H61" s="116"/>
    </row>
    <row r="62" spans="2:11">
      <c r="B62" s="228">
        <v>18</v>
      </c>
      <c r="C62" s="170" t="s">
        <v>7437</v>
      </c>
      <c r="D62" s="191" t="s">
        <v>7438</v>
      </c>
      <c r="E62" s="191" t="s">
        <v>7370</v>
      </c>
      <c r="F62" s="93" t="s">
        <v>6584</v>
      </c>
      <c r="G62" s="45"/>
      <c r="H62" s="116"/>
    </row>
    <row r="63" spans="2:11">
      <c r="B63" s="228">
        <v>19</v>
      </c>
      <c r="C63" s="170" t="s">
        <v>7439</v>
      </c>
      <c r="D63" s="191" t="s">
        <v>7347</v>
      </c>
      <c r="E63" s="191" t="s">
        <v>7436</v>
      </c>
      <c r="F63" s="93" t="s">
        <v>6584</v>
      </c>
      <c r="G63" s="45"/>
      <c r="H63" s="116"/>
    </row>
    <row r="64" spans="2:11">
      <c r="B64" s="228">
        <v>20</v>
      </c>
      <c r="C64" s="170" t="s">
        <v>7568</v>
      </c>
      <c r="D64" s="191" t="s">
        <v>7569</v>
      </c>
      <c r="E64" s="191" t="s">
        <v>7370</v>
      </c>
      <c r="F64" s="93" t="s">
        <v>6584</v>
      </c>
      <c r="G64" s="45"/>
      <c r="H64" s="116"/>
    </row>
    <row r="65" spans="2:8">
      <c r="B65" s="228">
        <v>21</v>
      </c>
      <c r="C65" s="170" t="s">
        <v>7570</v>
      </c>
      <c r="D65" s="191" t="s">
        <v>7345</v>
      </c>
      <c r="E65" s="25" t="s">
        <v>7571</v>
      </c>
      <c r="F65" s="93" t="s">
        <v>6584</v>
      </c>
      <c r="G65" s="45"/>
      <c r="H65" s="116"/>
    </row>
    <row r="66" spans="2:8">
      <c r="B66" s="227">
        <v>22</v>
      </c>
      <c r="C66" s="170" t="s">
        <v>7440</v>
      </c>
      <c r="D66" s="191" t="s">
        <v>7441</v>
      </c>
      <c r="E66" s="191" t="s">
        <v>7386</v>
      </c>
      <c r="F66" s="93" t="s">
        <v>6584</v>
      </c>
      <c r="G66" s="45"/>
      <c r="H66" s="237" t="s">
        <v>7442</v>
      </c>
    </row>
    <row r="67" spans="2:8">
      <c r="B67" s="228">
        <v>23</v>
      </c>
      <c r="C67" s="170" t="s">
        <v>7443</v>
      </c>
      <c r="D67" s="191" t="s">
        <v>7444</v>
      </c>
      <c r="E67" s="191" t="s">
        <v>7370</v>
      </c>
      <c r="F67" s="93" t="s">
        <v>6584</v>
      </c>
      <c r="G67" s="45"/>
      <c r="H67" s="116" t="s">
        <v>7445</v>
      </c>
    </row>
    <row r="68" spans="2:8">
      <c r="B68" s="228">
        <v>24</v>
      </c>
      <c r="C68" s="170" t="s">
        <v>7446</v>
      </c>
      <c r="D68" s="191" t="s">
        <v>7336</v>
      </c>
      <c r="E68" s="191" t="s">
        <v>7572</v>
      </c>
      <c r="F68" s="93" t="s">
        <v>6584</v>
      </c>
      <c r="G68" s="45"/>
      <c r="H68" s="116" t="s">
        <v>7445</v>
      </c>
    </row>
    <row r="69" spans="2:8">
      <c r="B69" s="227">
        <v>25</v>
      </c>
      <c r="C69" s="170" t="s">
        <v>7448</v>
      </c>
      <c r="D69" s="191" t="s">
        <v>7449</v>
      </c>
      <c r="E69" s="191" t="s">
        <v>7386</v>
      </c>
      <c r="F69" s="93" t="s">
        <v>6584</v>
      </c>
      <c r="G69" s="45"/>
      <c r="H69" s="237" t="s">
        <v>7442</v>
      </c>
    </row>
    <row r="70" spans="2:8">
      <c r="B70" s="227">
        <v>26</v>
      </c>
      <c r="C70" s="170" t="s">
        <v>7450</v>
      </c>
      <c r="D70" s="191" t="s">
        <v>7451</v>
      </c>
      <c r="E70" s="191" t="s">
        <v>6908</v>
      </c>
      <c r="F70" s="93" t="s">
        <v>6584</v>
      </c>
      <c r="G70" s="45"/>
      <c r="H70" s="116"/>
    </row>
    <row r="71" spans="2:8">
      <c r="B71" s="227">
        <v>27</v>
      </c>
      <c r="C71" s="170" t="s">
        <v>7338</v>
      </c>
      <c r="D71" s="191" t="s">
        <v>7339</v>
      </c>
      <c r="E71" s="191" t="s">
        <v>7452</v>
      </c>
      <c r="F71" s="93" t="s">
        <v>6584</v>
      </c>
      <c r="H71" s="219"/>
    </row>
    <row r="72" spans="2:8">
      <c r="B72" s="227">
        <v>28</v>
      </c>
      <c r="C72" s="191" t="s">
        <v>7453</v>
      </c>
      <c r="D72" s="191" t="s">
        <v>7454</v>
      </c>
      <c r="E72" s="191" t="s">
        <v>7455</v>
      </c>
      <c r="F72" s="93" t="s">
        <v>6584</v>
      </c>
      <c r="H72" s="219"/>
    </row>
    <row r="73" spans="2:8">
      <c r="B73" s="227">
        <v>29</v>
      </c>
      <c r="C73" s="191" t="s">
        <v>7456</v>
      </c>
      <c r="D73" s="191" t="s">
        <v>7457</v>
      </c>
      <c r="E73" s="191" t="s">
        <v>7455</v>
      </c>
      <c r="F73" s="93" t="s">
        <v>6584</v>
      </c>
      <c r="H73" s="219"/>
    </row>
    <row r="74" spans="2:8">
      <c r="B74" s="227">
        <v>30</v>
      </c>
      <c r="C74" s="191" t="s">
        <v>7458</v>
      </c>
      <c r="D74" s="191" t="s">
        <v>7459</v>
      </c>
      <c r="E74" s="191" t="s">
        <v>7460</v>
      </c>
      <c r="F74" s="93" t="s">
        <v>6584</v>
      </c>
      <c r="H74" s="219"/>
    </row>
    <row r="75" spans="2:8">
      <c r="B75" s="227">
        <v>31</v>
      </c>
      <c r="C75" s="191" t="s">
        <v>7461</v>
      </c>
      <c r="D75" s="191" t="s">
        <v>7462</v>
      </c>
      <c r="E75" s="168" t="s">
        <v>7386</v>
      </c>
      <c r="F75" s="93" t="s">
        <v>6584</v>
      </c>
      <c r="H75" s="219"/>
    </row>
    <row r="76" spans="2:8">
      <c r="B76" s="227">
        <v>32</v>
      </c>
      <c r="C76" s="191" t="s">
        <v>7463</v>
      </c>
      <c r="D76" s="191" t="s">
        <v>7464</v>
      </c>
      <c r="E76" s="168" t="s">
        <v>7465</v>
      </c>
      <c r="F76" s="93" t="s">
        <v>6584</v>
      </c>
      <c r="H76" s="219"/>
    </row>
    <row r="77" spans="2:8">
      <c r="B77" s="227">
        <v>33</v>
      </c>
      <c r="C77" s="170" t="s">
        <v>7466</v>
      </c>
      <c r="D77" s="191" t="s">
        <v>7467</v>
      </c>
      <c r="E77" s="168" t="s">
        <v>7468</v>
      </c>
      <c r="F77" s="93"/>
      <c r="H77" s="219" t="s">
        <v>7573</v>
      </c>
    </row>
    <row r="78" spans="2:8">
      <c r="B78" s="227">
        <v>34</v>
      </c>
      <c r="C78" s="170" t="s">
        <v>7470</v>
      </c>
      <c r="D78" s="25" t="s">
        <v>7471</v>
      </c>
      <c r="E78" s="168" t="s">
        <v>7468</v>
      </c>
      <c r="F78" s="93"/>
      <c r="H78" s="219" t="s">
        <v>7573</v>
      </c>
    </row>
    <row r="79" spans="2:8">
      <c r="B79" s="227">
        <v>35</v>
      </c>
      <c r="C79" s="170" t="s">
        <v>7472</v>
      </c>
      <c r="D79" s="25" t="s">
        <v>7473</v>
      </c>
      <c r="E79" s="168" t="s">
        <v>7386</v>
      </c>
      <c r="F79" s="93"/>
      <c r="H79" s="219" t="s">
        <v>7574</v>
      </c>
    </row>
    <row r="80" spans="2:8">
      <c r="B80" s="227">
        <v>36</v>
      </c>
      <c r="C80" s="170" t="s">
        <v>7399</v>
      </c>
      <c r="D80" s="25" t="s">
        <v>7475</v>
      </c>
      <c r="E80" s="168" t="s">
        <v>7386</v>
      </c>
      <c r="F80" s="93"/>
      <c r="H80" s="219" t="s">
        <v>7575</v>
      </c>
    </row>
    <row r="81" spans="2:8">
      <c r="B81" s="227">
        <v>37</v>
      </c>
      <c r="C81" s="170" t="s">
        <v>7531</v>
      </c>
      <c r="D81" s="25" t="s">
        <v>7478</v>
      </c>
      <c r="E81" s="168" t="s">
        <v>7386</v>
      </c>
      <c r="F81" s="93"/>
      <c r="H81" s="219" t="s">
        <v>7576</v>
      </c>
    </row>
    <row r="82" spans="2:8">
      <c r="B82" s="227">
        <v>38</v>
      </c>
      <c r="C82" s="170" t="s">
        <v>7480</v>
      </c>
      <c r="D82" s="25" t="s">
        <v>7481</v>
      </c>
      <c r="E82" s="168" t="s">
        <v>7373</v>
      </c>
      <c r="F82" s="93"/>
      <c r="H82" s="219" t="s">
        <v>7577</v>
      </c>
    </row>
    <row r="83" spans="2:8">
      <c r="B83" s="227">
        <v>39</v>
      </c>
      <c r="C83" s="170" t="s">
        <v>7483</v>
      </c>
      <c r="D83" s="25" t="s">
        <v>7484</v>
      </c>
      <c r="E83" s="168" t="s">
        <v>7578</v>
      </c>
      <c r="F83" s="93"/>
      <c r="H83" s="219" t="s">
        <v>7579</v>
      </c>
    </row>
    <row r="84" spans="2:8">
      <c r="B84" s="227">
        <v>40</v>
      </c>
      <c r="C84" s="170" t="s">
        <v>7487</v>
      </c>
      <c r="D84" s="25" t="s">
        <v>7488</v>
      </c>
      <c r="E84" s="168" t="s">
        <v>7386</v>
      </c>
      <c r="F84" s="93"/>
      <c r="H84" s="219" t="s">
        <v>7580</v>
      </c>
    </row>
    <row r="85" spans="2:8">
      <c r="B85" s="227">
        <v>41</v>
      </c>
      <c r="C85" s="170" t="s">
        <v>7490</v>
      </c>
      <c r="D85" s="25" t="s">
        <v>7491</v>
      </c>
      <c r="E85" s="168" t="s">
        <v>7386</v>
      </c>
      <c r="F85" s="93"/>
      <c r="H85" s="219" t="s">
        <v>7581</v>
      </c>
    </row>
    <row r="86" spans="2:8">
      <c r="B86" s="227">
        <v>42</v>
      </c>
      <c r="C86" s="170" t="s">
        <v>7493</v>
      </c>
      <c r="D86" s="25" t="s">
        <v>7494</v>
      </c>
      <c r="E86" s="168" t="s">
        <v>7495</v>
      </c>
      <c r="F86" s="93"/>
      <c r="H86" s="219" t="s">
        <v>7582</v>
      </c>
    </row>
    <row r="87" spans="2:8">
      <c r="B87" s="227">
        <v>43</v>
      </c>
      <c r="C87" s="170" t="s">
        <v>7497</v>
      </c>
      <c r="D87" s="25" t="s">
        <v>7498</v>
      </c>
      <c r="E87" s="168" t="s">
        <v>7386</v>
      </c>
      <c r="F87" s="93"/>
      <c r="H87" s="219" t="s">
        <v>7583</v>
      </c>
    </row>
    <row r="88" spans="2:8">
      <c r="B88" s="228">
        <v>44</v>
      </c>
      <c r="C88" s="170" t="s">
        <v>7500</v>
      </c>
      <c r="D88" s="25" t="s">
        <v>7501</v>
      </c>
      <c r="E88" s="168" t="s">
        <v>7386</v>
      </c>
      <c r="F88" s="93"/>
      <c r="H88" s="219" t="s">
        <v>7584</v>
      </c>
    </row>
    <row r="89" spans="2:8">
      <c r="B89" s="227">
        <v>45</v>
      </c>
      <c r="C89" s="190" t="s">
        <v>7503</v>
      </c>
      <c r="D89" s="20" t="s">
        <v>7504</v>
      </c>
      <c r="E89" s="183" t="s">
        <v>7505</v>
      </c>
      <c r="F89" s="93"/>
      <c r="H89" s="219"/>
    </row>
    <row r="90" spans="2:8">
      <c r="B90" s="227">
        <v>45.1</v>
      </c>
      <c r="C90" s="191" t="s">
        <v>7506</v>
      </c>
      <c r="D90" s="191" t="s">
        <v>7507</v>
      </c>
      <c r="E90" s="191" t="s">
        <v>7373</v>
      </c>
      <c r="F90" s="93" t="s">
        <v>6584</v>
      </c>
      <c r="H90" s="219"/>
    </row>
    <row r="91" spans="2:8">
      <c r="B91" s="227">
        <v>45.2</v>
      </c>
      <c r="C91" s="191" t="s">
        <v>7585</v>
      </c>
      <c r="D91" s="191" t="s">
        <v>7586</v>
      </c>
      <c r="E91" s="191" t="s">
        <v>7386</v>
      </c>
      <c r="F91" s="93" t="s">
        <v>6584</v>
      </c>
      <c r="H91" s="219"/>
    </row>
    <row r="92" spans="2:8">
      <c r="B92" s="227">
        <v>45.3</v>
      </c>
      <c r="C92" s="191" t="s">
        <v>7510</v>
      </c>
      <c r="D92" s="191" t="s">
        <v>7511</v>
      </c>
      <c r="E92" s="191" t="s">
        <v>7512</v>
      </c>
      <c r="F92" s="93" t="s">
        <v>6584</v>
      </c>
      <c r="H92" s="219"/>
    </row>
    <row r="93" spans="2:8" ht="17.25" thickBot="1">
      <c r="B93" s="229">
        <v>45.4</v>
      </c>
      <c r="C93" s="184" t="s">
        <v>7513</v>
      </c>
      <c r="D93" s="184" t="s">
        <v>7514</v>
      </c>
      <c r="E93" s="184" t="s">
        <v>7512</v>
      </c>
      <c r="F93" s="102" t="s">
        <v>6584</v>
      </c>
      <c r="G93" s="221"/>
      <c r="H93" s="222"/>
    </row>
  </sheetData>
  <mergeCells count="1">
    <mergeCell ref="A2:A3"/>
  </mergeCells>
  <phoneticPr fontId="2" type="noConversion"/>
  <dataValidations count="2">
    <dataValidation type="list" allowBlank="1" showInputMessage="1" showErrorMessage="1" sqref="F6" xr:uid="{A4E81DCE-1C9D-4526-9A33-A4F70F26A92D}">
      <formula1>"IB,MB,DAWHO, IB/MB, MB/DAWHO,IB/MB/DAWHO"</formula1>
    </dataValidation>
    <dataValidation type="list" allowBlank="1" showInputMessage="1" showErrorMessage="1" sqref="C6" xr:uid="{2BEAFDCC-AEDC-4352-9031-E6A83917690A}">
      <formula1>"Web Service, API"</formula1>
    </dataValidation>
  </dataValidations>
  <hyperlinks>
    <hyperlink ref="K6" r:id="rId1" display="https://10.11.66.149:8080/etfAPIM/" xr:uid="{76D5498B-6341-4D8A-8993-625A4F914C76}"/>
    <hyperlink ref="L6" r:id="rId2" display="https://10.11.66.149:8080/etfAPIM/" xr:uid="{EA635B27-0979-4F67-83DC-0E0A5061B5C6}"/>
    <hyperlink ref="M6" r:id="rId3" xr:uid="{A06C654F-AC91-41FF-B0A2-1F75F0E03117}"/>
    <hyperlink ref="A2:A3" location="'API Index'!A1" display="Return to Index" xr:uid="{A6DAFA33-FFE0-4F68-A5F1-AB3F8659373A}"/>
  </hyperlinks>
  <pageMargins left="0.7" right="0.7" top="0.75" bottom="0.75" header="0.3" footer="0.3"/>
  <pageSetup paperSize="9" orientation="portrait"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E666E-A406-4774-8D33-9D70A95AB478}">
  <sheetPr codeName="工作表43">
    <tabColor theme="2"/>
  </sheetPr>
  <dimension ref="A1:M84"/>
  <sheetViews>
    <sheetView zoomScale="85" zoomScaleNormal="85" workbookViewId="0">
      <selection activeCell="A2" sqref="A2:A3"/>
    </sheetView>
  </sheetViews>
  <sheetFormatPr defaultRowHeight="16.5"/>
  <cols>
    <col min="2" max="2" width="11.75" bestFit="1" customWidth="1"/>
    <col min="3" max="3" width="36"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tr">
        <f>_xlfn.XLOOKUP(B6,表格1[API Code
API代碼],表格1[No])</f>
        <v>034</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Inv17_E</v>
      </c>
      <c r="C6" s="56" t="s">
        <v>2093</v>
      </c>
      <c r="D6" s="55" t="s">
        <v>2307</v>
      </c>
      <c r="E6" s="55" t="s">
        <v>2308</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226">
        <v>1</v>
      </c>
      <c r="C18" s="194" t="s">
        <v>7220</v>
      </c>
      <c r="D18" s="188" t="s">
        <v>7221</v>
      </c>
      <c r="E18" s="165" t="s">
        <v>7398</v>
      </c>
      <c r="F18" s="189" t="s">
        <v>7372</v>
      </c>
      <c r="G18" s="89"/>
      <c r="H18" s="167"/>
      <c r="I18" s="45"/>
      <c r="J18" s="45"/>
      <c r="K18" s="45"/>
    </row>
    <row r="19" spans="2:11" ht="99">
      <c r="B19" s="227">
        <v>2</v>
      </c>
      <c r="C19" s="170" t="s">
        <v>7276</v>
      </c>
      <c r="D19" s="25" t="s">
        <v>7247</v>
      </c>
      <c r="E19" s="168" t="s">
        <v>7370</v>
      </c>
      <c r="F19" s="22"/>
      <c r="G19" s="94"/>
      <c r="H19" s="169" t="s">
        <v>7587</v>
      </c>
      <c r="I19" s="45"/>
      <c r="J19" s="45"/>
      <c r="K19" s="45"/>
    </row>
    <row r="20" spans="2:11">
      <c r="B20" s="227">
        <v>3</v>
      </c>
      <c r="C20" s="224" t="s">
        <v>7281</v>
      </c>
      <c r="D20" s="25" t="s">
        <v>7250</v>
      </c>
      <c r="E20" s="168" t="s">
        <v>7371</v>
      </c>
      <c r="F20" s="22" t="s">
        <v>7372</v>
      </c>
      <c r="G20" s="93"/>
      <c r="H20" s="172" t="s">
        <v>7290</v>
      </c>
      <c r="I20" s="45"/>
      <c r="J20" s="45"/>
      <c r="K20" s="45"/>
    </row>
    <row r="21" spans="2:11">
      <c r="B21" s="227">
        <v>4</v>
      </c>
      <c r="C21" s="190" t="s">
        <v>7381</v>
      </c>
      <c r="D21" s="25" t="s">
        <v>7254</v>
      </c>
      <c r="E21" s="168" t="s">
        <v>7373</v>
      </c>
      <c r="F21" s="22" t="s">
        <v>7372</v>
      </c>
      <c r="G21" s="93"/>
      <c r="H21" s="173"/>
      <c r="I21" s="45"/>
      <c r="J21" s="45"/>
      <c r="K21" s="45"/>
    </row>
    <row r="22" spans="2:11">
      <c r="B22" s="227">
        <v>5</v>
      </c>
      <c r="C22" s="190" t="s">
        <v>7329</v>
      </c>
      <c r="D22" s="25" t="s">
        <v>7522</v>
      </c>
      <c r="E22" s="168" t="s">
        <v>7295</v>
      </c>
      <c r="F22" s="22" t="s">
        <v>7372</v>
      </c>
      <c r="G22" s="97"/>
      <c r="H22" s="173"/>
      <c r="I22" s="45"/>
      <c r="J22" s="45"/>
      <c r="K22" s="45"/>
    </row>
    <row r="23" spans="2:11">
      <c r="B23" s="227">
        <v>6</v>
      </c>
      <c r="C23" s="190" t="s">
        <v>7332</v>
      </c>
      <c r="D23" s="25" t="s">
        <v>7333</v>
      </c>
      <c r="E23" s="168" t="s">
        <v>7392</v>
      </c>
      <c r="F23" s="22" t="s">
        <v>7372</v>
      </c>
      <c r="G23" s="93"/>
      <c r="H23" s="236"/>
      <c r="I23" s="45"/>
      <c r="J23" s="45"/>
      <c r="K23" s="45"/>
    </row>
    <row r="24" spans="2:11" ht="33">
      <c r="B24" s="227">
        <v>7</v>
      </c>
      <c r="C24" s="170" t="s">
        <v>7429</v>
      </c>
      <c r="D24" s="25" t="s">
        <v>7417</v>
      </c>
      <c r="E24" s="25" t="s">
        <v>7373</v>
      </c>
      <c r="F24" s="22" t="s">
        <v>7372</v>
      </c>
      <c r="G24" s="94"/>
      <c r="H24" s="169" t="s">
        <v>7430</v>
      </c>
      <c r="I24" s="45"/>
      <c r="J24" s="45"/>
      <c r="K24" s="45"/>
    </row>
    <row r="25" spans="2:11" ht="33">
      <c r="B25" s="227">
        <v>8</v>
      </c>
      <c r="C25" s="168" t="s">
        <v>7419</v>
      </c>
      <c r="D25" s="25" t="s">
        <v>7420</v>
      </c>
      <c r="E25" s="25" t="s">
        <v>7373</v>
      </c>
      <c r="F25" s="22" t="s">
        <v>7372</v>
      </c>
      <c r="G25" s="94"/>
      <c r="H25" s="169" t="s">
        <v>7548</v>
      </c>
      <c r="I25" s="45"/>
      <c r="J25" s="45"/>
      <c r="K25" s="45"/>
    </row>
    <row r="26" spans="2:11">
      <c r="B26" s="227">
        <v>9</v>
      </c>
      <c r="C26" s="170" t="s">
        <v>7354</v>
      </c>
      <c r="D26" s="191" t="s">
        <v>7355</v>
      </c>
      <c r="E26" s="25" t="s">
        <v>7373</v>
      </c>
      <c r="F26" s="182" t="s">
        <v>7372</v>
      </c>
      <c r="G26" s="94"/>
      <c r="H26" s="169"/>
      <c r="I26" s="45"/>
      <c r="J26" s="45"/>
      <c r="K26" s="45"/>
    </row>
    <row r="27" spans="2:11">
      <c r="B27" s="227">
        <v>10</v>
      </c>
      <c r="C27" s="190" t="s">
        <v>7240</v>
      </c>
      <c r="D27" s="25" t="s">
        <v>7401</v>
      </c>
      <c r="E27" s="25" t="s">
        <v>7402</v>
      </c>
      <c r="F27" s="22" t="s">
        <v>7372</v>
      </c>
      <c r="G27" s="94"/>
      <c r="H27" s="169"/>
      <c r="I27" s="45"/>
      <c r="J27" s="45"/>
      <c r="K27" s="45"/>
    </row>
    <row r="28" spans="2:11">
      <c r="B28" s="227">
        <v>11</v>
      </c>
      <c r="C28" s="190" t="s">
        <v>7243</v>
      </c>
      <c r="D28" s="25" t="s">
        <v>7328</v>
      </c>
      <c r="E28" s="25" t="s">
        <v>7370</v>
      </c>
      <c r="F28" s="22" t="s">
        <v>7372</v>
      </c>
      <c r="G28" s="94"/>
      <c r="H28" s="169"/>
      <c r="I28" s="45"/>
      <c r="J28" s="45"/>
      <c r="K28" s="45"/>
    </row>
    <row r="29" spans="2:11">
      <c r="B29" s="228">
        <v>12</v>
      </c>
      <c r="C29" s="190" t="s">
        <v>7423</v>
      </c>
      <c r="D29" s="25" t="s">
        <v>7357</v>
      </c>
      <c r="E29" s="25" t="s">
        <v>7402</v>
      </c>
      <c r="F29" s="22" t="s">
        <v>7372</v>
      </c>
      <c r="G29" s="94"/>
      <c r="H29" s="169"/>
      <c r="I29" s="45"/>
      <c r="J29" s="45"/>
      <c r="K29" s="45"/>
    </row>
    <row r="30" spans="2:11">
      <c r="B30" s="228">
        <v>13</v>
      </c>
      <c r="C30" s="168" t="s">
        <v>7435</v>
      </c>
      <c r="D30" s="25" t="s">
        <v>7342</v>
      </c>
      <c r="E30" s="25" t="s">
        <v>7436</v>
      </c>
      <c r="F30" s="22" t="s">
        <v>7372</v>
      </c>
      <c r="G30" s="94"/>
      <c r="H30" s="169"/>
      <c r="I30" s="45"/>
      <c r="J30" s="45"/>
      <c r="K30" s="45"/>
    </row>
    <row r="31" spans="2:11">
      <c r="B31" s="228">
        <v>14</v>
      </c>
      <c r="C31" s="168" t="s">
        <v>7439</v>
      </c>
      <c r="D31" s="25" t="s">
        <v>7347</v>
      </c>
      <c r="E31" s="25" t="s">
        <v>7436</v>
      </c>
      <c r="F31" s="22" t="s">
        <v>7372</v>
      </c>
      <c r="G31" s="94"/>
      <c r="H31" s="169"/>
      <c r="I31" s="45"/>
      <c r="J31" s="45"/>
      <c r="K31" s="45"/>
    </row>
    <row r="32" spans="2:11">
      <c r="B32" s="228">
        <v>15</v>
      </c>
      <c r="C32" s="168" t="s">
        <v>7570</v>
      </c>
      <c r="D32" s="25" t="s">
        <v>7345</v>
      </c>
      <c r="E32" s="25" t="s">
        <v>7571</v>
      </c>
      <c r="F32" s="22" t="s">
        <v>7372</v>
      </c>
      <c r="G32" s="94"/>
      <c r="H32" s="169"/>
      <c r="I32" s="45"/>
      <c r="J32" s="45"/>
      <c r="K32" s="45"/>
    </row>
    <row r="33" spans="2:11">
      <c r="B33" s="228">
        <v>16</v>
      </c>
      <c r="C33" s="168" t="s">
        <v>7524</v>
      </c>
      <c r="D33" s="25" t="s">
        <v>7441</v>
      </c>
      <c r="E33" s="25" t="s">
        <v>7386</v>
      </c>
      <c r="F33" s="22" t="s">
        <v>7372</v>
      </c>
      <c r="G33" s="94"/>
      <c r="H33" s="169"/>
      <c r="I33" s="45"/>
      <c r="J33" s="45"/>
      <c r="K33" s="45"/>
    </row>
    <row r="34" spans="2:11">
      <c r="B34" s="228">
        <v>17</v>
      </c>
      <c r="C34" s="168" t="s">
        <v>7446</v>
      </c>
      <c r="D34" s="25" t="s">
        <v>7336</v>
      </c>
      <c r="E34" s="25" t="s">
        <v>7447</v>
      </c>
      <c r="F34" s="22" t="s">
        <v>7372</v>
      </c>
      <c r="G34" s="45"/>
      <c r="H34" s="116"/>
    </row>
    <row r="35" spans="2:11">
      <c r="B35" s="228">
        <v>18</v>
      </c>
      <c r="C35" s="170" t="s">
        <v>7525</v>
      </c>
      <c r="D35" s="191" t="s">
        <v>7449</v>
      </c>
      <c r="E35" s="191" t="s">
        <v>7386</v>
      </c>
      <c r="F35" s="182" t="s">
        <v>7372</v>
      </c>
      <c r="G35" s="45"/>
      <c r="H35" s="116"/>
    </row>
    <row r="36" spans="2:11">
      <c r="B36" s="228">
        <v>19</v>
      </c>
      <c r="C36" s="170" t="s">
        <v>7450</v>
      </c>
      <c r="D36" s="191" t="s">
        <v>7451</v>
      </c>
      <c r="E36" s="191" t="s">
        <v>7554</v>
      </c>
      <c r="F36" s="182" t="s">
        <v>7372</v>
      </c>
      <c r="G36" s="45"/>
      <c r="H36" s="116"/>
    </row>
    <row r="37" spans="2:11">
      <c r="B37" s="228">
        <v>20</v>
      </c>
      <c r="C37" s="168" t="s">
        <v>7338</v>
      </c>
      <c r="D37" s="25" t="s">
        <v>7339</v>
      </c>
      <c r="E37" s="191" t="s">
        <v>7588</v>
      </c>
      <c r="F37" s="22" t="s">
        <v>7372</v>
      </c>
      <c r="G37" s="45"/>
      <c r="H37" s="116"/>
    </row>
    <row r="38" spans="2:11">
      <c r="B38" s="228">
        <v>21</v>
      </c>
      <c r="C38" s="190" t="s">
        <v>7453</v>
      </c>
      <c r="D38" s="25" t="s">
        <v>7454</v>
      </c>
      <c r="E38" s="191" t="s">
        <v>7589</v>
      </c>
      <c r="F38" s="22" t="s">
        <v>7372</v>
      </c>
      <c r="G38" s="45"/>
      <c r="H38" s="116"/>
    </row>
    <row r="39" spans="2:11">
      <c r="B39" s="227">
        <v>22</v>
      </c>
      <c r="C39" s="190" t="s">
        <v>7456</v>
      </c>
      <c r="D39" s="25" t="s">
        <v>7457</v>
      </c>
      <c r="E39" s="191" t="s">
        <v>7589</v>
      </c>
      <c r="F39" s="22" t="s">
        <v>7372</v>
      </c>
      <c r="G39" s="45"/>
      <c r="H39" s="116"/>
    </row>
    <row r="40" spans="2:11">
      <c r="B40" s="228">
        <v>23</v>
      </c>
      <c r="C40" s="190" t="s">
        <v>7458</v>
      </c>
      <c r="D40" s="25" t="s">
        <v>7459</v>
      </c>
      <c r="E40" s="191" t="s">
        <v>7436</v>
      </c>
      <c r="F40" s="22" t="s">
        <v>7372</v>
      </c>
      <c r="G40" s="45"/>
      <c r="H40" s="116"/>
    </row>
    <row r="41" spans="2:11">
      <c r="B41" s="228">
        <v>24</v>
      </c>
      <c r="C41" s="190" t="s">
        <v>7461</v>
      </c>
      <c r="D41" s="25" t="s">
        <v>7462</v>
      </c>
      <c r="E41" s="168" t="s">
        <v>7386</v>
      </c>
      <c r="F41" s="22" t="s">
        <v>7372</v>
      </c>
      <c r="G41" s="45"/>
      <c r="H41" s="116"/>
    </row>
    <row r="42" spans="2:11">
      <c r="B42" s="227">
        <v>25</v>
      </c>
      <c r="C42" s="190" t="s">
        <v>7463</v>
      </c>
      <c r="D42" s="25" t="s">
        <v>7464</v>
      </c>
      <c r="E42" s="168" t="s">
        <v>7465</v>
      </c>
      <c r="F42" s="22" t="s">
        <v>7372</v>
      </c>
      <c r="G42" s="45"/>
      <c r="H42" s="116"/>
    </row>
    <row r="43" spans="2:11">
      <c r="B43" s="227">
        <v>26</v>
      </c>
      <c r="C43" s="170" t="s">
        <v>7466</v>
      </c>
      <c r="D43" s="25" t="s">
        <v>7467</v>
      </c>
      <c r="E43" s="168" t="s">
        <v>7468</v>
      </c>
      <c r="F43" s="22" t="s">
        <v>7372</v>
      </c>
      <c r="G43" s="45"/>
      <c r="H43" s="116" t="s">
        <v>7590</v>
      </c>
    </row>
    <row r="44" spans="2:11" ht="49.5">
      <c r="B44" s="227">
        <v>27</v>
      </c>
      <c r="C44" s="170" t="s">
        <v>7470</v>
      </c>
      <c r="D44" s="25" t="s">
        <v>7471</v>
      </c>
      <c r="E44" s="168" t="s">
        <v>7468</v>
      </c>
      <c r="F44" s="22" t="s">
        <v>7372</v>
      </c>
      <c r="H44" s="220" t="s">
        <v>7591</v>
      </c>
    </row>
    <row r="45" spans="2:11">
      <c r="B45" s="227">
        <v>28</v>
      </c>
      <c r="C45" s="170" t="s">
        <v>7472</v>
      </c>
      <c r="D45" s="25" t="s">
        <v>7473</v>
      </c>
      <c r="E45" s="168" t="s">
        <v>7386</v>
      </c>
      <c r="F45" s="22" t="s">
        <v>7372</v>
      </c>
      <c r="H45" s="219" t="s">
        <v>7592</v>
      </c>
    </row>
    <row r="46" spans="2:11">
      <c r="B46" s="227">
        <v>29</v>
      </c>
      <c r="C46" s="170" t="s">
        <v>7399</v>
      </c>
      <c r="D46" s="25" t="s">
        <v>7475</v>
      </c>
      <c r="E46" s="168" t="s">
        <v>7386</v>
      </c>
      <c r="F46" s="22" t="s">
        <v>7372</v>
      </c>
      <c r="H46" s="219" t="s">
        <v>7593</v>
      </c>
    </row>
    <row r="47" spans="2:11">
      <c r="B47" s="227">
        <v>30</v>
      </c>
      <c r="C47" s="170" t="s">
        <v>7531</v>
      </c>
      <c r="D47" s="25" t="s">
        <v>7478</v>
      </c>
      <c r="E47" s="168" t="s">
        <v>7386</v>
      </c>
      <c r="F47" s="22" t="s">
        <v>7372</v>
      </c>
      <c r="H47" s="219" t="s">
        <v>7594</v>
      </c>
    </row>
    <row r="48" spans="2:11">
      <c r="B48" s="227">
        <v>31</v>
      </c>
      <c r="C48" s="170" t="s">
        <v>7480</v>
      </c>
      <c r="D48" s="25" t="s">
        <v>7481</v>
      </c>
      <c r="E48" s="168" t="s">
        <v>7373</v>
      </c>
      <c r="F48" s="22" t="s">
        <v>7372</v>
      </c>
      <c r="H48" s="219" t="s">
        <v>7595</v>
      </c>
    </row>
    <row r="49" spans="2:11">
      <c r="B49" s="227">
        <v>32</v>
      </c>
      <c r="C49" s="170" t="s">
        <v>7483</v>
      </c>
      <c r="D49" s="25" t="s">
        <v>7484</v>
      </c>
      <c r="E49" s="168" t="s">
        <v>7485</v>
      </c>
      <c r="F49" s="22" t="s">
        <v>7372</v>
      </c>
      <c r="H49" s="219" t="s">
        <v>7596</v>
      </c>
    </row>
    <row r="50" spans="2:11">
      <c r="B50" s="227">
        <v>33</v>
      </c>
      <c r="C50" s="170" t="s">
        <v>7487</v>
      </c>
      <c r="D50" s="25" t="s">
        <v>7488</v>
      </c>
      <c r="E50" s="168" t="s">
        <v>7386</v>
      </c>
      <c r="F50" s="22" t="s">
        <v>7372</v>
      </c>
      <c r="H50" s="219" t="s">
        <v>7597</v>
      </c>
    </row>
    <row r="51" spans="2:11">
      <c r="B51" s="227">
        <v>34</v>
      </c>
      <c r="C51" s="170" t="s">
        <v>7490</v>
      </c>
      <c r="D51" s="25" t="s">
        <v>7491</v>
      </c>
      <c r="E51" s="168" t="s">
        <v>7386</v>
      </c>
      <c r="F51" s="22" t="s">
        <v>7372</v>
      </c>
      <c r="H51" s="219" t="s">
        <v>7590</v>
      </c>
    </row>
    <row r="52" spans="2:11">
      <c r="B52" s="227">
        <v>35</v>
      </c>
      <c r="C52" s="170" t="s">
        <v>7493</v>
      </c>
      <c r="D52" s="25" t="s">
        <v>7494</v>
      </c>
      <c r="E52" s="168" t="s">
        <v>7537</v>
      </c>
      <c r="F52" s="22" t="s">
        <v>7372</v>
      </c>
      <c r="H52" s="219" t="s">
        <v>7598</v>
      </c>
    </row>
    <row r="53" spans="2:11">
      <c r="B53" s="227">
        <v>36</v>
      </c>
      <c r="C53" s="170" t="s">
        <v>7497</v>
      </c>
      <c r="D53" s="25" t="s">
        <v>7498</v>
      </c>
      <c r="E53" s="168" t="s">
        <v>7386</v>
      </c>
      <c r="F53" s="22" t="s">
        <v>7372</v>
      </c>
      <c r="H53" s="219" t="s">
        <v>7599</v>
      </c>
    </row>
    <row r="54" spans="2:11" ht="17.25" thickBot="1">
      <c r="B54" s="229">
        <v>37</v>
      </c>
      <c r="C54" s="225" t="s">
        <v>7500</v>
      </c>
      <c r="D54" s="174" t="s">
        <v>7501</v>
      </c>
      <c r="E54" s="196" t="s">
        <v>7386</v>
      </c>
      <c r="F54" s="175" t="s">
        <v>7372</v>
      </c>
      <c r="G54" s="221"/>
      <c r="H54" s="222" t="s">
        <v>7600</v>
      </c>
    </row>
    <row r="55" spans="2:11">
      <c r="B55" s="146"/>
      <c r="C55" s="152"/>
      <c r="D55" s="151"/>
      <c r="E55" s="146"/>
      <c r="F55" s="97"/>
      <c r="G55" s="97"/>
      <c r="H55" s="153"/>
      <c r="I55" s="45"/>
      <c r="J55" s="45"/>
      <c r="K55" s="45"/>
    </row>
    <row r="56" spans="2:11">
      <c r="B56" s="45"/>
      <c r="C56" s="45"/>
      <c r="D56" s="45"/>
      <c r="E56" s="45"/>
      <c r="F56" s="45"/>
      <c r="G56" s="45"/>
      <c r="H56" s="45"/>
      <c r="I56" s="45"/>
      <c r="J56" s="45"/>
      <c r="K56" s="45"/>
    </row>
    <row r="57" spans="2:11">
      <c r="B57" s="45"/>
      <c r="C57" s="45"/>
      <c r="D57" s="45"/>
      <c r="E57" s="45"/>
      <c r="F57" s="45"/>
      <c r="G57" s="45"/>
      <c r="H57" s="45"/>
      <c r="I57" s="45"/>
      <c r="J57" s="45"/>
      <c r="K57" s="45"/>
    </row>
    <row r="58" spans="2:11" ht="19.5" thickBot="1">
      <c r="B58" s="83" t="s">
        <v>7224</v>
      </c>
      <c r="C58" t="s">
        <v>7206</v>
      </c>
      <c r="H58" s="45"/>
      <c r="I58" s="45"/>
      <c r="J58" s="45"/>
      <c r="K58" s="45"/>
    </row>
    <row r="59" spans="2:11" ht="17.25" thickBot="1">
      <c r="B59" s="84" t="s">
        <v>6570</v>
      </c>
      <c r="C59" s="85" t="s">
        <v>6571</v>
      </c>
      <c r="D59" s="85" t="s">
        <v>6572</v>
      </c>
      <c r="E59" s="85" t="s">
        <v>6573</v>
      </c>
      <c r="F59" s="85" t="s">
        <v>6574</v>
      </c>
      <c r="G59" s="85" t="s">
        <v>6575</v>
      </c>
      <c r="H59" s="86" t="s">
        <v>6557</v>
      </c>
      <c r="I59" s="45"/>
      <c r="J59" s="45"/>
      <c r="K59" s="45"/>
    </row>
    <row r="60" spans="2:11">
      <c r="B60" s="87">
        <v>1</v>
      </c>
      <c r="C60" s="165" t="s">
        <v>7207</v>
      </c>
      <c r="D60" s="165" t="s">
        <v>7208</v>
      </c>
      <c r="E60" s="166" t="s">
        <v>7209</v>
      </c>
      <c r="F60" s="89" t="s">
        <v>6584</v>
      </c>
      <c r="G60" s="89"/>
      <c r="H60" s="167" t="s">
        <v>7210</v>
      </c>
      <c r="I60" s="45"/>
      <c r="J60" s="45"/>
      <c r="K60" s="45"/>
    </row>
    <row r="61" spans="2:11">
      <c r="B61" s="91">
        <v>2</v>
      </c>
      <c r="C61" s="168" t="s">
        <v>7225</v>
      </c>
      <c r="D61" s="168" t="s">
        <v>7212</v>
      </c>
      <c r="E61" s="23" t="s">
        <v>7213</v>
      </c>
      <c r="F61" s="93" t="s">
        <v>6584</v>
      </c>
      <c r="G61" s="94"/>
      <c r="H61" s="169" t="s">
        <v>7214</v>
      </c>
      <c r="I61" s="45"/>
      <c r="J61" s="45"/>
      <c r="K61" s="45"/>
    </row>
    <row r="62" spans="2:11" ht="78.75">
      <c r="B62" s="91">
        <v>3</v>
      </c>
      <c r="C62" s="170" t="s">
        <v>7215</v>
      </c>
      <c r="D62" s="170" t="s">
        <v>7216</v>
      </c>
      <c r="E62" s="182" t="s">
        <v>7209</v>
      </c>
      <c r="F62" s="93" t="s">
        <v>6584</v>
      </c>
      <c r="G62" s="93"/>
      <c r="H62" s="172" t="s">
        <v>7217</v>
      </c>
      <c r="I62" s="45"/>
      <c r="J62" s="45"/>
      <c r="K62" s="45"/>
    </row>
    <row r="63" spans="2:11">
      <c r="B63" s="91">
        <v>4</v>
      </c>
      <c r="C63" s="25" t="s">
        <v>7218</v>
      </c>
      <c r="D63" s="25" t="s">
        <v>7219</v>
      </c>
      <c r="E63" s="22" t="s">
        <v>7213</v>
      </c>
      <c r="F63" s="93" t="s">
        <v>6584</v>
      </c>
      <c r="G63" s="93"/>
      <c r="H63" s="173"/>
      <c r="I63" s="45"/>
      <c r="J63" s="45"/>
      <c r="K63" s="45"/>
    </row>
    <row r="64" spans="2:11">
      <c r="B64" s="91">
        <v>5</v>
      </c>
      <c r="C64" s="25" t="s">
        <v>7220</v>
      </c>
      <c r="D64" s="25" t="s">
        <v>7221</v>
      </c>
      <c r="E64" s="22" t="s">
        <v>7222</v>
      </c>
      <c r="F64" s="93" t="s">
        <v>6584</v>
      </c>
      <c r="G64" s="97"/>
      <c r="H64" s="173"/>
      <c r="I64" s="45"/>
      <c r="J64" s="45"/>
      <c r="K64" s="45"/>
    </row>
    <row r="65" spans="2:11" ht="47.25">
      <c r="B65" s="91">
        <v>6</v>
      </c>
      <c r="C65" s="170" t="s">
        <v>7226</v>
      </c>
      <c r="D65" s="183" t="s">
        <v>7227</v>
      </c>
      <c r="E65" s="182" t="s">
        <v>7228</v>
      </c>
      <c r="F65" s="93" t="s">
        <v>6584</v>
      </c>
      <c r="G65" s="93"/>
      <c r="H65" s="173" t="s">
        <v>7229</v>
      </c>
      <c r="I65" s="45"/>
      <c r="J65" s="45"/>
      <c r="K65" s="45"/>
    </row>
    <row r="66" spans="2:11" ht="17.25" thickBot="1">
      <c r="B66" s="99">
        <v>7</v>
      </c>
      <c r="C66" s="184" t="s">
        <v>7099</v>
      </c>
      <c r="D66" s="185" t="s">
        <v>7230</v>
      </c>
      <c r="E66" s="186" t="s">
        <v>7231</v>
      </c>
      <c r="F66" s="102" t="s">
        <v>6584</v>
      </c>
      <c r="G66" s="114"/>
      <c r="H66" s="187"/>
      <c r="I66" s="45"/>
      <c r="J66" s="45"/>
      <c r="K66" s="45"/>
    </row>
    <row r="67" spans="2:11">
      <c r="B67" s="45"/>
      <c r="C67" s="45"/>
      <c r="D67" s="45"/>
      <c r="E67" s="45"/>
      <c r="F67" s="45"/>
      <c r="G67" s="45"/>
      <c r="H67" s="45"/>
    </row>
    <row r="68" spans="2:11" ht="19.5" thickBot="1">
      <c r="B68" s="83" t="s">
        <v>7224</v>
      </c>
      <c r="C68" t="s">
        <v>7223</v>
      </c>
      <c r="H68" s="45"/>
      <c r="I68" s="45"/>
      <c r="J68" s="45"/>
      <c r="K68" s="45"/>
    </row>
    <row r="69" spans="2:11" ht="17.25" thickBot="1">
      <c r="B69" s="84" t="s">
        <v>6570</v>
      </c>
      <c r="C69" s="85" t="s">
        <v>6571</v>
      </c>
      <c r="D69" s="85" t="s">
        <v>6572</v>
      </c>
      <c r="E69" s="85" t="s">
        <v>6573</v>
      </c>
      <c r="F69" s="85" t="s">
        <v>6574</v>
      </c>
      <c r="G69" s="85" t="s">
        <v>6575</v>
      </c>
      <c r="H69" s="86" t="s">
        <v>6557</v>
      </c>
      <c r="I69" s="45"/>
      <c r="J69" s="45"/>
      <c r="K69" s="45"/>
    </row>
    <row r="70" spans="2:11">
      <c r="B70" s="226">
        <v>1</v>
      </c>
      <c r="C70" s="194" t="s">
        <v>7220</v>
      </c>
      <c r="D70" s="188" t="s">
        <v>7221</v>
      </c>
      <c r="E70" s="165" t="s">
        <v>7398</v>
      </c>
      <c r="F70" s="89" t="s">
        <v>6584</v>
      </c>
      <c r="G70" s="89"/>
      <c r="H70" s="167"/>
      <c r="I70" s="45"/>
      <c r="J70" s="45"/>
      <c r="K70" s="45"/>
    </row>
    <row r="71" spans="2:11">
      <c r="B71" s="227">
        <v>2</v>
      </c>
      <c r="C71" s="190" t="s">
        <v>7543</v>
      </c>
      <c r="D71" s="25" t="s">
        <v>7544</v>
      </c>
      <c r="E71" s="168" t="s">
        <v>7545</v>
      </c>
      <c r="F71" s="93" t="s">
        <v>6584</v>
      </c>
      <c r="G71" s="94"/>
      <c r="H71" s="169"/>
      <c r="I71" s="45"/>
      <c r="J71" s="45"/>
      <c r="K71" s="45"/>
    </row>
    <row r="72" spans="2:11">
      <c r="B72" s="227">
        <v>3</v>
      </c>
      <c r="C72" s="191" t="s">
        <v>7354</v>
      </c>
      <c r="D72" s="191" t="s">
        <v>7355</v>
      </c>
      <c r="E72" s="168" t="s">
        <v>7373</v>
      </c>
      <c r="F72" s="93" t="s">
        <v>6584</v>
      </c>
      <c r="G72" s="93"/>
      <c r="H72" s="172"/>
      <c r="I72" s="45"/>
      <c r="J72" s="45"/>
      <c r="K72" s="45"/>
    </row>
    <row r="73" spans="2:11" ht="33">
      <c r="B73" s="227">
        <v>4</v>
      </c>
      <c r="C73" s="224" t="s">
        <v>7276</v>
      </c>
      <c r="D73" s="25" t="s">
        <v>7247</v>
      </c>
      <c r="E73" s="168" t="s">
        <v>7370</v>
      </c>
      <c r="F73" s="93" t="s">
        <v>6584</v>
      </c>
      <c r="G73" s="93"/>
      <c r="H73" s="173" t="s">
        <v>7601</v>
      </c>
      <c r="I73" s="45"/>
      <c r="J73" s="45"/>
      <c r="K73" s="45"/>
    </row>
    <row r="74" spans="2:11">
      <c r="B74" s="227">
        <v>5</v>
      </c>
      <c r="C74" s="224" t="s">
        <v>7281</v>
      </c>
      <c r="D74" s="25" t="s">
        <v>7250</v>
      </c>
      <c r="E74" s="168" t="s">
        <v>7371</v>
      </c>
      <c r="F74" s="93" t="s">
        <v>6584</v>
      </c>
      <c r="G74" s="97"/>
      <c r="H74" s="173" t="s">
        <v>7561</v>
      </c>
      <c r="I74" s="45"/>
      <c r="J74" s="45"/>
      <c r="K74" s="45"/>
    </row>
    <row r="75" spans="2:11">
      <c r="B75" s="227">
        <v>6</v>
      </c>
      <c r="C75" s="190" t="s">
        <v>7381</v>
      </c>
      <c r="D75" s="25" t="s">
        <v>7254</v>
      </c>
      <c r="E75" s="168" t="s">
        <v>7373</v>
      </c>
      <c r="F75" s="93" t="s">
        <v>6584</v>
      </c>
      <c r="G75" s="93"/>
      <c r="H75" s="236"/>
      <c r="I75" s="45"/>
      <c r="J75" s="45"/>
      <c r="K75" s="45"/>
    </row>
    <row r="76" spans="2:11">
      <c r="B76" s="227">
        <v>7</v>
      </c>
      <c r="C76" s="190" t="s">
        <v>7327</v>
      </c>
      <c r="D76" s="25" t="s">
        <v>7256</v>
      </c>
      <c r="E76" s="168" t="s">
        <v>7385</v>
      </c>
      <c r="F76" s="93" t="s">
        <v>6584</v>
      </c>
      <c r="G76" s="94"/>
      <c r="H76" s="169"/>
      <c r="I76" s="45"/>
      <c r="J76" s="45"/>
      <c r="K76" s="45"/>
    </row>
    <row r="77" spans="2:11">
      <c r="B77" s="227">
        <v>8</v>
      </c>
      <c r="C77" s="190" t="s">
        <v>7329</v>
      </c>
      <c r="D77" s="25" t="s">
        <v>7522</v>
      </c>
      <c r="E77" s="170" t="s">
        <v>7295</v>
      </c>
      <c r="F77" s="93" t="s">
        <v>6584</v>
      </c>
      <c r="G77" s="94"/>
      <c r="H77" s="169"/>
      <c r="I77" s="45"/>
      <c r="J77" s="45"/>
      <c r="K77" s="45"/>
    </row>
    <row r="78" spans="2:11">
      <c r="B78" s="227">
        <v>9</v>
      </c>
      <c r="C78" s="190" t="s">
        <v>7332</v>
      </c>
      <c r="D78" s="25" t="s">
        <v>7333</v>
      </c>
      <c r="E78" s="170" t="s">
        <v>7392</v>
      </c>
      <c r="F78" s="93" t="s">
        <v>6584</v>
      </c>
      <c r="G78" s="94"/>
      <c r="H78" s="169"/>
      <c r="I78" s="45"/>
      <c r="J78" s="45"/>
      <c r="K78" s="45"/>
    </row>
    <row r="79" spans="2:11">
      <c r="B79" s="227">
        <v>10</v>
      </c>
      <c r="C79" s="190" t="s">
        <v>7240</v>
      </c>
      <c r="D79" s="25" t="s">
        <v>7401</v>
      </c>
      <c r="E79" s="168" t="s">
        <v>7402</v>
      </c>
      <c r="F79" s="93" t="s">
        <v>6584</v>
      </c>
      <c r="G79" s="94"/>
      <c r="H79" s="169"/>
      <c r="I79" s="45"/>
      <c r="J79" s="45"/>
      <c r="K79" s="45"/>
    </row>
    <row r="80" spans="2:11">
      <c r="B80" s="227">
        <v>11</v>
      </c>
      <c r="C80" s="190" t="s">
        <v>7243</v>
      </c>
      <c r="D80" s="25" t="s">
        <v>7328</v>
      </c>
      <c r="E80" s="168" t="s">
        <v>7370</v>
      </c>
      <c r="F80" s="93" t="s">
        <v>6584</v>
      </c>
      <c r="G80" s="94"/>
      <c r="H80" s="169"/>
      <c r="I80" s="45"/>
      <c r="J80" s="45"/>
      <c r="K80" s="45"/>
    </row>
    <row r="81" spans="2:11">
      <c r="B81" s="228">
        <v>12</v>
      </c>
      <c r="C81" s="190" t="s">
        <v>7423</v>
      </c>
      <c r="D81" s="25" t="s">
        <v>7357</v>
      </c>
      <c r="E81" s="168" t="s">
        <v>7402</v>
      </c>
      <c r="F81" s="93" t="s">
        <v>6584</v>
      </c>
      <c r="G81" s="94"/>
      <c r="H81" s="169"/>
      <c r="I81" s="45"/>
      <c r="J81" s="45"/>
      <c r="K81" s="45"/>
    </row>
    <row r="82" spans="2:11" ht="33">
      <c r="B82" s="228">
        <v>13</v>
      </c>
      <c r="C82" s="170" t="s">
        <v>7429</v>
      </c>
      <c r="D82" s="191" t="s">
        <v>7417</v>
      </c>
      <c r="E82" s="168" t="s">
        <v>7373</v>
      </c>
      <c r="F82" s="93" t="s">
        <v>6584</v>
      </c>
      <c r="G82" s="94"/>
      <c r="H82" s="169" t="s">
        <v>7430</v>
      </c>
      <c r="I82" s="45"/>
      <c r="J82" s="45"/>
      <c r="K82" s="45"/>
    </row>
    <row r="83" spans="2:11" ht="31.5">
      <c r="B83" s="228">
        <v>14</v>
      </c>
      <c r="C83" s="170" t="s">
        <v>7547</v>
      </c>
      <c r="D83" s="191" t="s">
        <v>7432</v>
      </c>
      <c r="E83" s="168" t="s">
        <v>7402</v>
      </c>
      <c r="F83" s="93" t="s">
        <v>6584</v>
      </c>
      <c r="G83" s="94"/>
      <c r="H83" s="169"/>
      <c r="I83" s="45"/>
      <c r="J83" s="45"/>
      <c r="K83" s="45"/>
    </row>
    <row r="84" spans="2:11" ht="33.75" thickBot="1">
      <c r="B84" s="234">
        <v>15</v>
      </c>
      <c r="C84" s="225" t="s">
        <v>7419</v>
      </c>
      <c r="D84" s="184" t="s">
        <v>7420</v>
      </c>
      <c r="E84" s="184" t="s">
        <v>7373</v>
      </c>
      <c r="F84" s="102" t="s">
        <v>6584</v>
      </c>
      <c r="G84" s="114"/>
      <c r="H84" s="187" t="s">
        <v>7548</v>
      </c>
      <c r="I84" s="45"/>
      <c r="J84" s="45"/>
      <c r="K84" s="45"/>
    </row>
  </sheetData>
  <mergeCells count="1">
    <mergeCell ref="A2:A3"/>
  </mergeCells>
  <phoneticPr fontId="2" type="noConversion"/>
  <dataValidations count="2">
    <dataValidation type="list" allowBlank="1" showInputMessage="1" showErrorMessage="1" sqref="C6" xr:uid="{56BB40B0-85B9-4A9B-82D7-814813EC7487}">
      <formula1>"Web Service, API"</formula1>
    </dataValidation>
    <dataValidation type="list" allowBlank="1" showInputMessage="1" showErrorMessage="1" sqref="F6" xr:uid="{7EA9CD25-724C-4BC1-B9B0-E31B203BB20D}">
      <formula1>"IB,MB,DAWHO, IB/MB, MB/DAWHO,IB/MB/DAWHO"</formula1>
    </dataValidation>
  </dataValidations>
  <hyperlinks>
    <hyperlink ref="K6" r:id="rId1" display="https://10.11.66.149:8080/etfAPIM/" xr:uid="{17625B8B-45DC-41E4-8695-72DD2B352F1D}"/>
    <hyperlink ref="L6" r:id="rId2" display="https://10.11.66.149:8080/etfAPIM/" xr:uid="{5D38C287-390C-48BA-88D4-ADFAF540B0ED}"/>
    <hyperlink ref="M6" r:id="rId3" xr:uid="{0B75DC04-0301-4606-9224-1A3721FBCF78}"/>
    <hyperlink ref="A2:A3" location="'API Index'!A1" display="Return to Index" xr:uid="{AB4E38A2-3662-443E-9551-B2242CD7F0E6}"/>
  </hyperlinks>
  <pageMargins left="0.7" right="0.7" top="0.75" bottom="0.75" header="0.3" footer="0.3"/>
  <pageSetup paperSize="9" orientation="portrait" r:id="rId4"/>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9BE6A-EBBE-4106-A90E-2AAA9B24D678}">
  <sheetPr codeName="工作表44">
    <tabColor theme="2"/>
  </sheetPr>
  <dimension ref="A1:M85"/>
  <sheetViews>
    <sheetView zoomScaleNormal="100" workbookViewId="0">
      <selection sqref="A1:XFD1048576"/>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117</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2311</v>
      </c>
      <c r="C6" s="56" t="s">
        <v>2093</v>
      </c>
      <c r="D6" s="55" t="s">
        <v>2312</v>
      </c>
      <c r="E6" s="55" t="s">
        <v>2313</v>
      </c>
      <c r="F6" s="56" t="s">
        <v>6563</v>
      </c>
      <c r="G6" s="55" t="s">
        <v>6564</v>
      </c>
      <c r="H6" s="55"/>
      <c r="I6" s="55" t="s">
        <v>6565</v>
      </c>
      <c r="J6" s="55"/>
      <c r="K6" s="57" t="s">
        <v>7602</v>
      </c>
      <c r="L6" s="57" t="s">
        <v>7603</v>
      </c>
      <c r="M6" s="57" t="s">
        <v>7604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ht="17.25" thickBot="1">
      <c r="B18" s="120">
        <v>1</v>
      </c>
      <c r="C18" s="178" t="s">
        <v>7220</v>
      </c>
      <c r="D18" s="178" t="s">
        <v>7221</v>
      </c>
      <c r="E18" s="179" t="s">
        <v>7222</v>
      </c>
      <c r="F18" s="122" t="s">
        <v>6584</v>
      </c>
      <c r="G18" s="180"/>
      <c r="H18" s="181"/>
      <c r="I18" s="45"/>
      <c r="J18" s="45"/>
      <c r="K18" s="45"/>
    </row>
    <row r="19" spans="2:11">
      <c r="B19" s="146"/>
      <c r="C19" s="152"/>
      <c r="D19" s="151"/>
      <c r="E19" s="146"/>
      <c r="F19" s="97"/>
      <c r="G19" s="97"/>
      <c r="H19" s="153"/>
      <c r="I19" s="45"/>
      <c r="J19" s="45"/>
      <c r="K19" s="45"/>
    </row>
    <row r="20" spans="2:11">
      <c r="B20" s="45"/>
      <c r="C20" s="45"/>
      <c r="D20" s="45"/>
      <c r="E20" s="45"/>
      <c r="F20" s="45"/>
      <c r="G20" s="45"/>
      <c r="H20" s="45"/>
      <c r="I20" s="45"/>
      <c r="J20" s="45"/>
      <c r="K20" s="45"/>
    </row>
    <row r="21" spans="2:11">
      <c r="B21" s="45"/>
      <c r="C21" s="45"/>
      <c r="D21" s="45"/>
      <c r="E21" s="45"/>
      <c r="F21" s="45"/>
      <c r="G21" s="45"/>
      <c r="H21" s="45"/>
      <c r="I21" s="45"/>
      <c r="J21" s="45"/>
      <c r="K21" s="45"/>
    </row>
    <row r="22" spans="2:11" ht="19.5" thickBot="1">
      <c r="B22" s="83" t="s">
        <v>7224</v>
      </c>
      <c r="C22" t="s">
        <v>7206</v>
      </c>
      <c r="H22" s="45"/>
      <c r="I22" s="45"/>
      <c r="J22" s="45"/>
      <c r="K22" s="45"/>
    </row>
    <row r="23" spans="2:11" ht="17.25" thickBot="1">
      <c r="B23" s="84" t="s">
        <v>6570</v>
      </c>
      <c r="C23" s="85" t="s">
        <v>6571</v>
      </c>
      <c r="D23" s="85" t="s">
        <v>6572</v>
      </c>
      <c r="E23" s="85" t="s">
        <v>6573</v>
      </c>
      <c r="F23" s="85" t="s">
        <v>6574</v>
      </c>
      <c r="G23" s="85" t="s">
        <v>6575</v>
      </c>
      <c r="H23" s="86" t="s">
        <v>6557</v>
      </c>
      <c r="I23" s="45"/>
      <c r="J23" s="45"/>
      <c r="K23" s="45"/>
    </row>
    <row r="24" spans="2:11">
      <c r="B24" s="87">
        <v>1</v>
      </c>
      <c r="C24" s="165" t="s">
        <v>7207</v>
      </c>
      <c r="D24" s="165" t="s">
        <v>7208</v>
      </c>
      <c r="E24" s="166" t="s">
        <v>7209</v>
      </c>
      <c r="F24" s="89" t="s">
        <v>6584</v>
      </c>
      <c r="G24" s="89"/>
      <c r="H24" s="167" t="s">
        <v>7210</v>
      </c>
      <c r="I24" s="45"/>
      <c r="J24" s="45"/>
      <c r="K24" s="45"/>
    </row>
    <row r="25" spans="2:11">
      <c r="B25" s="91">
        <v>2</v>
      </c>
      <c r="C25" s="168" t="s">
        <v>7225</v>
      </c>
      <c r="D25" s="168" t="s">
        <v>7212</v>
      </c>
      <c r="E25" s="23" t="s">
        <v>7213</v>
      </c>
      <c r="F25" s="93" t="s">
        <v>6584</v>
      </c>
      <c r="G25" s="94"/>
      <c r="H25" s="169" t="s">
        <v>7214</v>
      </c>
      <c r="I25" s="45"/>
      <c r="J25" s="45"/>
      <c r="K25" s="45"/>
    </row>
    <row r="26" spans="2:11" ht="78.75">
      <c r="B26" s="91">
        <v>3</v>
      </c>
      <c r="C26" s="170" t="s">
        <v>7215</v>
      </c>
      <c r="D26" s="170" t="s">
        <v>7216</v>
      </c>
      <c r="E26" s="182" t="s">
        <v>7209</v>
      </c>
      <c r="F26" s="93" t="s">
        <v>6584</v>
      </c>
      <c r="G26" s="93"/>
      <c r="H26" s="172" t="s">
        <v>7217</v>
      </c>
      <c r="I26" s="45"/>
      <c r="J26" s="45"/>
      <c r="K26" s="45"/>
    </row>
    <row r="27" spans="2:11">
      <c r="B27" s="91">
        <v>4</v>
      </c>
      <c r="C27" s="25" t="s">
        <v>7218</v>
      </c>
      <c r="D27" s="25" t="s">
        <v>7219</v>
      </c>
      <c r="E27" s="22" t="s">
        <v>7213</v>
      </c>
      <c r="F27" s="93" t="s">
        <v>6584</v>
      </c>
      <c r="G27" s="93"/>
      <c r="H27" s="173"/>
      <c r="I27" s="45"/>
      <c r="J27" s="45"/>
      <c r="K27" s="45"/>
    </row>
    <row r="28" spans="2:11">
      <c r="B28" s="91">
        <v>5</v>
      </c>
      <c r="C28" s="25" t="s">
        <v>7220</v>
      </c>
      <c r="D28" s="25" t="s">
        <v>7221</v>
      </c>
      <c r="E28" s="22" t="s">
        <v>7222</v>
      </c>
      <c r="F28" s="93" t="s">
        <v>6584</v>
      </c>
      <c r="G28" s="97"/>
      <c r="H28" s="173"/>
      <c r="I28" s="45"/>
      <c r="J28" s="45"/>
      <c r="K28" s="45"/>
    </row>
    <row r="29" spans="2:11" ht="47.25">
      <c r="B29" s="91">
        <v>6</v>
      </c>
      <c r="C29" s="170" t="s">
        <v>7226</v>
      </c>
      <c r="D29" s="183" t="s">
        <v>7227</v>
      </c>
      <c r="E29" s="182" t="s">
        <v>7228</v>
      </c>
      <c r="F29" s="93" t="s">
        <v>6584</v>
      </c>
      <c r="G29" s="93"/>
      <c r="H29" s="173" t="s">
        <v>7229</v>
      </c>
      <c r="I29" s="45"/>
      <c r="J29" s="45"/>
      <c r="K29" s="45"/>
    </row>
    <row r="30" spans="2:11" ht="17.25" thickBot="1">
      <c r="B30" s="99">
        <v>7</v>
      </c>
      <c r="C30" s="184" t="s">
        <v>7099</v>
      </c>
      <c r="D30" s="185" t="s">
        <v>7230</v>
      </c>
      <c r="E30" s="186" t="s">
        <v>7231</v>
      </c>
      <c r="F30" s="102" t="s">
        <v>6584</v>
      </c>
      <c r="G30" s="114"/>
      <c r="H30" s="187"/>
      <c r="I30" s="45"/>
      <c r="J30" s="45"/>
      <c r="K30" s="45"/>
    </row>
    <row r="31" spans="2:11">
      <c r="B31" s="45"/>
      <c r="C31" s="45"/>
      <c r="D31" s="45"/>
      <c r="E31" s="45"/>
      <c r="F31" s="45"/>
      <c r="G31" s="45"/>
      <c r="H31" s="45"/>
    </row>
    <row r="32" spans="2:11" ht="19.5" thickBot="1">
      <c r="B32" s="83" t="s">
        <v>7224</v>
      </c>
      <c r="C32" t="s">
        <v>7223</v>
      </c>
      <c r="H32" s="45"/>
      <c r="I32" s="45"/>
      <c r="J32" s="45"/>
      <c r="K32" s="45"/>
    </row>
    <row r="33" spans="2:11" ht="17.25" thickBot="1">
      <c r="B33" s="84" t="s">
        <v>6570</v>
      </c>
      <c r="C33" s="85" t="s">
        <v>6571</v>
      </c>
      <c r="D33" s="85" t="s">
        <v>6572</v>
      </c>
      <c r="E33" s="85" t="s">
        <v>6573</v>
      </c>
      <c r="F33" s="85" t="s">
        <v>6574</v>
      </c>
      <c r="G33" s="85" t="s">
        <v>6575</v>
      </c>
      <c r="H33" s="86" t="s">
        <v>6557</v>
      </c>
      <c r="I33" s="45"/>
      <c r="J33" s="45"/>
      <c r="K33" s="45"/>
    </row>
    <row r="34" spans="2:11">
      <c r="B34" s="230">
        <v>1</v>
      </c>
      <c r="C34" s="231" t="s">
        <v>7605</v>
      </c>
      <c r="D34" s="231" t="s">
        <v>7355</v>
      </c>
      <c r="E34" s="231" t="s">
        <v>7373</v>
      </c>
      <c r="F34" s="89" t="s">
        <v>6584</v>
      </c>
      <c r="G34" s="89"/>
      <c r="H34" s="167"/>
      <c r="I34" s="45"/>
      <c r="J34" s="45"/>
      <c r="K34" s="45"/>
    </row>
    <row r="35" spans="2:11">
      <c r="B35" s="228">
        <v>2</v>
      </c>
      <c r="C35" s="191" t="s">
        <v>7606</v>
      </c>
      <c r="D35" s="191" t="s">
        <v>7607</v>
      </c>
      <c r="E35" s="191" t="s">
        <v>7554</v>
      </c>
      <c r="F35" s="93" t="s">
        <v>6584</v>
      </c>
      <c r="G35" s="94"/>
      <c r="H35" s="169"/>
      <c r="I35" s="45"/>
      <c r="J35" s="45"/>
      <c r="K35" s="45"/>
    </row>
    <row r="36" spans="2:11">
      <c r="B36" s="228">
        <v>3</v>
      </c>
      <c r="C36" s="191" t="s">
        <v>7608</v>
      </c>
      <c r="D36" s="191" t="s">
        <v>7609</v>
      </c>
      <c r="E36" s="191" t="s">
        <v>7610</v>
      </c>
      <c r="F36" s="93" t="s">
        <v>6584</v>
      </c>
      <c r="G36" s="93"/>
      <c r="H36" s="172"/>
      <c r="I36" s="45"/>
      <c r="J36" s="45"/>
      <c r="K36" s="45"/>
    </row>
    <row r="37" spans="2:11">
      <c r="B37" s="228">
        <v>4</v>
      </c>
      <c r="C37" s="191" t="s">
        <v>7611</v>
      </c>
      <c r="D37" s="191" t="s">
        <v>7612</v>
      </c>
      <c r="E37" s="191" t="s">
        <v>7386</v>
      </c>
      <c r="F37" s="93" t="s">
        <v>6584</v>
      </c>
      <c r="G37" s="93"/>
      <c r="H37" s="239" t="s">
        <v>7442</v>
      </c>
      <c r="I37" s="45"/>
      <c r="J37" s="45"/>
      <c r="K37" s="45"/>
    </row>
    <row r="38" spans="2:11">
      <c r="B38" s="228">
        <v>5</v>
      </c>
      <c r="C38" s="191" t="s">
        <v>7613</v>
      </c>
      <c r="D38" s="191" t="s">
        <v>7614</v>
      </c>
      <c r="E38" s="191" t="s">
        <v>7436</v>
      </c>
      <c r="F38" s="93" t="s">
        <v>6584</v>
      </c>
      <c r="G38" s="97"/>
      <c r="H38" s="173"/>
      <c r="I38" s="45"/>
      <c r="J38" s="45"/>
      <c r="K38" s="45"/>
    </row>
    <row r="39" spans="2:11">
      <c r="B39" s="228">
        <v>6</v>
      </c>
      <c r="C39" s="191" t="s">
        <v>7615</v>
      </c>
      <c r="D39" s="191" t="s">
        <v>7616</v>
      </c>
      <c r="E39" s="191" t="s">
        <v>7386</v>
      </c>
      <c r="F39" s="93" t="s">
        <v>6584</v>
      </c>
      <c r="G39" s="93"/>
      <c r="H39" s="239" t="s">
        <v>7442</v>
      </c>
      <c r="I39" s="45"/>
      <c r="J39" s="45"/>
      <c r="K39" s="45"/>
    </row>
    <row r="40" spans="2:11">
      <c r="B40" s="228">
        <v>7</v>
      </c>
      <c r="C40" s="191" t="s">
        <v>7617</v>
      </c>
      <c r="D40" s="191" t="s">
        <v>7618</v>
      </c>
      <c r="E40" s="191" t="s">
        <v>7436</v>
      </c>
      <c r="F40" s="93" t="s">
        <v>6584</v>
      </c>
      <c r="G40" s="94"/>
      <c r="H40" s="169"/>
      <c r="I40" s="45"/>
      <c r="J40" s="45"/>
      <c r="K40" s="45"/>
    </row>
    <row r="41" spans="2:11">
      <c r="B41" s="228">
        <v>8</v>
      </c>
      <c r="C41" s="191" t="s">
        <v>7619</v>
      </c>
      <c r="D41" s="192" t="s">
        <v>7620</v>
      </c>
      <c r="E41" s="240" t="s">
        <v>7505</v>
      </c>
      <c r="F41" s="93"/>
      <c r="G41" s="94"/>
      <c r="H41" s="169"/>
      <c r="I41" s="45"/>
      <c r="J41" s="45"/>
      <c r="K41" s="45"/>
    </row>
    <row r="42" spans="2:11">
      <c r="B42" s="228">
        <v>8.1</v>
      </c>
      <c r="C42" s="191" t="s">
        <v>7282</v>
      </c>
      <c r="D42" s="191" t="s">
        <v>7283</v>
      </c>
      <c r="E42" s="191" t="s">
        <v>7370</v>
      </c>
      <c r="F42" s="93" t="s">
        <v>6584</v>
      </c>
      <c r="G42" s="94"/>
      <c r="H42" s="169"/>
      <c r="I42" s="45"/>
      <c r="J42" s="45"/>
      <c r="K42" s="45"/>
    </row>
    <row r="43" spans="2:11">
      <c r="B43" s="228">
        <v>8.1999999999999993</v>
      </c>
      <c r="C43" s="191" t="s">
        <v>7621</v>
      </c>
      <c r="D43" s="191" t="s">
        <v>7339</v>
      </c>
      <c r="E43" s="191" t="s">
        <v>7622</v>
      </c>
      <c r="F43" s="93" t="s">
        <v>6584</v>
      </c>
      <c r="G43" s="94"/>
      <c r="H43" s="169"/>
      <c r="I43" s="45"/>
      <c r="J43" s="45"/>
      <c r="K43" s="45"/>
    </row>
    <row r="44" spans="2:11">
      <c r="B44" s="228">
        <v>9</v>
      </c>
      <c r="C44" s="191" t="s">
        <v>7623</v>
      </c>
      <c r="D44" s="191" t="s">
        <v>7624</v>
      </c>
      <c r="E44" s="240" t="s">
        <v>7625</v>
      </c>
      <c r="F44" s="93"/>
      <c r="G44" s="94"/>
      <c r="H44" s="169"/>
      <c r="I44" s="45"/>
      <c r="J44" s="45"/>
      <c r="K44" s="45"/>
    </row>
    <row r="45" spans="2:11">
      <c r="B45" s="241" t="s">
        <v>7626</v>
      </c>
      <c r="C45" s="191" t="s">
        <v>7282</v>
      </c>
      <c r="D45" s="191" t="s">
        <v>7283</v>
      </c>
      <c r="E45" s="191" t="s">
        <v>7370</v>
      </c>
      <c r="F45" s="93" t="s">
        <v>6584</v>
      </c>
      <c r="G45" s="94"/>
      <c r="H45" s="169"/>
      <c r="I45" s="45"/>
      <c r="J45" s="45"/>
      <c r="K45" s="45"/>
    </row>
    <row r="46" spans="2:11">
      <c r="B46" s="241" t="s">
        <v>7627</v>
      </c>
      <c r="C46" s="191" t="s">
        <v>7611</v>
      </c>
      <c r="D46" s="191" t="s">
        <v>7612</v>
      </c>
      <c r="E46" s="191" t="s">
        <v>7386</v>
      </c>
      <c r="F46" s="93" t="s">
        <v>6584</v>
      </c>
      <c r="G46" s="94"/>
      <c r="H46" s="239" t="s">
        <v>7442</v>
      </c>
      <c r="I46" s="45"/>
      <c r="J46" s="45"/>
      <c r="K46" s="45"/>
    </row>
    <row r="47" spans="2:11">
      <c r="B47" s="241" t="s">
        <v>7628</v>
      </c>
      <c r="C47" s="191" t="s">
        <v>7613</v>
      </c>
      <c r="D47" s="191" t="s">
        <v>7614</v>
      </c>
      <c r="E47" s="191" t="s">
        <v>7436</v>
      </c>
      <c r="F47" s="93" t="s">
        <v>6584</v>
      </c>
      <c r="G47" s="94"/>
      <c r="H47" s="169"/>
      <c r="I47" s="45"/>
      <c r="J47" s="45"/>
      <c r="K47" s="45"/>
    </row>
    <row r="48" spans="2:11">
      <c r="B48" s="241" t="s">
        <v>7629</v>
      </c>
      <c r="C48" s="191" t="s">
        <v>7615</v>
      </c>
      <c r="D48" s="191" t="s">
        <v>7616</v>
      </c>
      <c r="E48" s="191" t="s">
        <v>7386</v>
      </c>
      <c r="F48" s="93" t="s">
        <v>6584</v>
      </c>
      <c r="G48" s="94"/>
      <c r="H48" s="239" t="s">
        <v>7442</v>
      </c>
      <c r="I48" s="45"/>
      <c r="J48" s="45"/>
      <c r="K48" s="45"/>
    </row>
    <row r="49" spans="2:11">
      <c r="B49" s="241" t="s">
        <v>7630</v>
      </c>
      <c r="C49" s="191" t="s">
        <v>7617</v>
      </c>
      <c r="D49" s="191" t="s">
        <v>7618</v>
      </c>
      <c r="E49" s="191" t="s">
        <v>7436</v>
      </c>
      <c r="F49" s="93" t="s">
        <v>6584</v>
      </c>
      <c r="G49" s="94"/>
      <c r="H49" s="169"/>
      <c r="I49" s="45"/>
      <c r="J49" s="45"/>
      <c r="K49" s="45"/>
    </row>
    <row r="50" spans="2:11">
      <c r="B50" s="241" t="s">
        <v>7631</v>
      </c>
      <c r="C50" s="191" t="s">
        <v>7632</v>
      </c>
      <c r="D50" s="191" t="s">
        <v>7633</v>
      </c>
      <c r="E50" s="191" t="s">
        <v>7554</v>
      </c>
      <c r="F50" s="93" t="s">
        <v>6584</v>
      </c>
      <c r="G50" s="45"/>
      <c r="H50" s="116"/>
    </row>
    <row r="51" spans="2:11">
      <c r="B51" s="228">
        <v>10</v>
      </c>
      <c r="C51" s="191" t="s">
        <v>7634</v>
      </c>
      <c r="D51" s="191" t="s">
        <v>7635</v>
      </c>
      <c r="E51" s="240" t="s">
        <v>7625</v>
      </c>
      <c r="F51" s="93"/>
      <c r="G51" s="45"/>
      <c r="H51" s="116"/>
    </row>
    <row r="52" spans="2:11">
      <c r="B52" s="241" t="s">
        <v>7636</v>
      </c>
      <c r="C52" s="191" t="s">
        <v>7637</v>
      </c>
      <c r="D52" s="191" t="s">
        <v>7638</v>
      </c>
      <c r="E52" s="191" t="s">
        <v>7465</v>
      </c>
      <c r="F52" s="93" t="s">
        <v>6584</v>
      </c>
      <c r="G52" s="45"/>
      <c r="H52" s="116"/>
    </row>
    <row r="53" spans="2:11">
      <c r="B53" s="241" t="s">
        <v>7639</v>
      </c>
      <c r="C53" s="191" t="s">
        <v>7605</v>
      </c>
      <c r="D53" s="191" t="s">
        <v>7640</v>
      </c>
      <c r="E53" s="191" t="s">
        <v>7373</v>
      </c>
      <c r="F53" s="93" t="s">
        <v>6584</v>
      </c>
      <c r="G53" s="45"/>
      <c r="H53" s="116"/>
    </row>
    <row r="54" spans="2:11">
      <c r="B54" s="241" t="s">
        <v>7641</v>
      </c>
      <c r="C54" s="191" t="s">
        <v>7240</v>
      </c>
      <c r="D54" s="191" t="s">
        <v>7401</v>
      </c>
      <c r="E54" s="191" t="s">
        <v>7402</v>
      </c>
      <c r="F54" s="93" t="s">
        <v>6584</v>
      </c>
      <c r="G54" s="45"/>
      <c r="H54" s="116"/>
    </row>
    <row r="55" spans="2:11">
      <c r="B55" s="241" t="s">
        <v>7642</v>
      </c>
      <c r="C55" s="191" t="s">
        <v>7243</v>
      </c>
      <c r="D55" s="191" t="s">
        <v>7328</v>
      </c>
      <c r="E55" s="191" t="s">
        <v>7370</v>
      </c>
      <c r="F55" s="93" t="s">
        <v>6584</v>
      </c>
      <c r="G55" s="45"/>
      <c r="H55" s="116"/>
    </row>
    <row r="56" spans="2:11">
      <c r="B56" s="241" t="s">
        <v>7643</v>
      </c>
      <c r="C56" s="191" t="s">
        <v>7644</v>
      </c>
      <c r="D56" s="191" t="s">
        <v>7645</v>
      </c>
      <c r="E56" s="191" t="s">
        <v>7622</v>
      </c>
      <c r="F56" s="93" t="s">
        <v>6584</v>
      </c>
      <c r="G56" s="45"/>
      <c r="H56" s="116"/>
    </row>
    <row r="57" spans="2:11" ht="47.25">
      <c r="B57" s="241" t="s">
        <v>7646</v>
      </c>
      <c r="C57" s="170" t="s">
        <v>7647</v>
      </c>
      <c r="D57" s="191" t="s">
        <v>7648</v>
      </c>
      <c r="E57" s="191" t="s">
        <v>7371</v>
      </c>
      <c r="F57" s="93" t="s">
        <v>6584</v>
      </c>
      <c r="G57" s="45"/>
      <c r="H57" s="116"/>
    </row>
    <row r="58" spans="2:11">
      <c r="B58" s="241" t="s">
        <v>7649</v>
      </c>
      <c r="C58" s="191" t="s">
        <v>7650</v>
      </c>
      <c r="D58" s="191" t="s">
        <v>7651</v>
      </c>
      <c r="E58" s="191" t="s">
        <v>7373</v>
      </c>
      <c r="F58" s="93" t="s">
        <v>6584</v>
      </c>
      <c r="G58" s="45"/>
      <c r="H58" s="116"/>
    </row>
    <row r="59" spans="2:11" ht="49.5">
      <c r="B59" s="241" t="s">
        <v>7652</v>
      </c>
      <c r="C59" s="170" t="s">
        <v>7276</v>
      </c>
      <c r="D59" s="191" t="s">
        <v>7247</v>
      </c>
      <c r="E59" s="191" t="s">
        <v>7370</v>
      </c>
      <c r="F59" s="93" t="s">
        <v>6584</v>
      </c>
      <c r="G59" s="45"/>
      <c r="H59" s="242" t="s">
        <v>7426</v>
      </c>
    </row>
    <row r="60" spans="2:11">
      <c r="B60" s="241" t="s">
        <v>7653</v>
      </c>
      <c r="C60" s="170" t="s">
        <v>7281</v>
      </c>
      <c r="D60" s="25" t="s">
        <v>7250</v>
      </c>
      <c r="E60" s="191" t="s">
        <v>7371</v>
      </c>
      <c r="F60" s="93" t="s">
        <v>6584</v>
      </c>
      <c r="H60" s="220" t="s">
        <v>7290</v>
      </c>
    </row>
    <row r="61" spans="2:11">
      <c r="B61" s="241" t="s">
        <v>7654</v>
      </c>
      <c r="C61" s="191" t="s">
        <v>7253</v>
      </c>
      <c r="D61" s="25" t="s">
        <v>7254</v>
      </c>
      <c r="E61" s="191" t="s">
        <v>7373</v>
      </c>
      <c r="F61" s="93" t="s">
        <v>6584</v>
      </c>
      <c r="H61" s="219"/>
    </row>
    <row r="62" spans="2:11">
      <c r="B62" s="241" t="s">
        <v>7655</v>
      </c>
      <c r="C62" s="191" t="s">
        <v>7255</v>
      </c>
      <c r="D62" s="191" t="s">
        <v>7256</v>
      </c>
      <c r="E62" s="191" t="s">
        <v>7385</v>
      </c>
      <c r="F62" s="93" t="s">
        <v>6584</v>
      </c>
      <c r="H62" s="219"/>
    </row>
    <row r="63" spans="2:11" ht="33">
      <c r="B63" s="241" t="s">
        <v>7656</v>
      </c>
      <c r="C63" s="170" t="s">
        <v>7260</v>
      </c>
      <c r="D63" s="191" t="s">
        <v>7261</v>
      </c>
      <c r="E63" s="191" t="s">
        <v>7371</v>
      </c>
      <c r="F63" s="93" t="s">
        <v>6584</v>
      </c>
      <c r="H63" s="220" t="s">
        <v>7262</v>
      </c>
    </row>
    <row r="64" spans="2:11">
      <c r="B64" s="241" t="s">
        <v>7657</v>
      </c>
      <c r="C64" s="191" t="s">
        <v>7263</v>
      </c>
      <c r="D64" s="191" t="s">
        <v>7264</v>
      </c>
      <c r="E64" s="191" t="s">
        <v>7370</v>
      </c>
      <c r="F64" s="93" t="s">
        <v>6584</v>
      </c>
      <c r="H64" s="219"/>
    </row>
    <row r="65" spans="2:8">
      <c r="B65" s="241" t="s">
        <v>7658</v>
      </c>
      <c r="C65" s="191" t="s">
        <v>7266</v>
      </c>
      <c r="D65" s="191" t="s">
        <v>7267</v>
      </c>
      <c r="E65" s="191" t="s">
        <v>7385</v>
      </c>
      <c r="F65" s="93"/>
      <c r="H65" s="219"/>
    </row>
    <row r="66" spans="2:8">
      <c r="B66" s="241" t="s">
        <v>7659</v>
      </c>
      <c r="C66" s="191" t="s">
        <v>7291</v>
      </c>
      <c r="D66" s="191" t="s">
        <v>7269</v>
      </c>
      <c r="E66" s="191" t="s">
        <v>7386</v>
      </c>
      <c r="F66" s="93" t="s">
        <v>6584</v>
      </c>
      <c r="H66" s="243" t="s">
        <v>7051</v>
      </c>
    </row>
    <row r="67" spans="2:8">
      <c r="B67" s="241" t="s">
        <v>7660</v>
      </c>
      <c r="C67" s="191" t="s">
        <v>7387</v>
      </c>
      <c r="D67" s="191" t="s">
        <v>7287</v>
      </c>
      <c r="E67" s="191" t="s">
        <v>7386</v>
      </c>
      <c r="F67" s="93" t="s">
        <v>6584</v>
      </c>
      <c r="H67" s="243" t="s">
        <v>7051</v>
      </c>
    </row>
    <row r="68" spans="2:8">
      <c r="B68" s="241" t="s">
        <v>7661</v>
      </c>
      <c r="C68" s="191" t="s">
        <v>7662</v>
      </c>
      <c r="D68" s="191" t="s">
        <v>7663</v>
      </c>
      <c r="E68" s="191" t="s">
        <v>7468</v>
      </c>
      <c r="F68" s="93" t="s">
        <v>6584</v>
      </c>
      <c r="H68" s="219"/>
    </row>
    <row r="69" spans="2:8">
      <c r="B69" s="241" t="s">
        <v>7664</v>
      </c>
      <c r="C69" s="191" t="s">
        <v>7329</v>
      </c>
      <c r="D69" s="191" t="s">
        <v>7522</v>
      </c>
      <c r="E69" s="191" t="s">
        <v>7665</v>
      </c>
      <c r="F69" s="93" t="s">
        <v>6584</v>
      </c>
      <c r="H69" s="219"/>
    </row>
    <row r="70" spans="2:8">
      <c r="B70" s="241" t="s">
        <v>7666</v>
      </c>
      <c r="C70" s="191" t="s">
        <v>7273</v>
      </c>
      <c r="D70" s="191" t="s">
        <v>7274</v>
      </c>
      <c r="E70" s="191" t="s">
        <v>7665</v>
      </c>
      <c r="F70" s="93" t="s">
        <v>6584</v>
      </c>
      <c r="H70" s="219"/>
    </row>
    <row r="71" spans="2:8">
      <c r="B71" s="241" t="s">
        <v>7667</v>
      </c>
      <c r="C71" s="191" t="s">
        <v>7552</v>
      </c>
      <c r="D71" s="191" t="s">
        <v>7668</v>
      </c>
      <c r="E71" s="191" t="s">
        <v>7610</v>
      </c>
      <c r="F71" s="93" t="s">
        <v>6584</v>
      </c>
      <c r="H71" s="219"/>
    </row>
    <row r="72" spans="2:8">
      <c r="B72" s="241" t="s">
        <v>7669</v>
      </c>
      <c r="C72" s="191" t="s">
        <v>7555</v>
      </c>
      <c r="D72" s="191" t="s">
        <v>7556</v>
      </c>
      <c r="E72" s="191" t="s">
        <v>7554</v>
      </c>
      <c r="F72" s="93" t="s">
        <v>6584</v>
      </c>
      <c r="H72" s="219"/>
    </row>
    <row r="73" spans="2:8">
      <c r="B73" s="241" t="s">
        <v>7670</v>
      </c>
      <c r="C73" s="191" t="s">
        <v>7671</v>
      </c>
      <c r="D73" s="191" t="s">
        <v>7672</v>
      </c>
      <c r="E73" s="191" t="s">
        <v>7392</v>
      </c>
      <c r="F73" s="93" t="s">
        <v>6584</v>
      </c>
      <c r="H73" s="219"/>
    </row>
    <row r="74" spans="2:8">
      <c r="B74" s="241" t="s">
        <v>7673</v>
      </c>
      <c r="C74" s="191" t="s">
        <v>7674</v>
      </c>
      <c r="D74" s="191" t="s">
        <v>7675</v>
      </c>
      <c r="E74" s="191" t="s">
        <v>7370</v>
      </c>
      <c r="F74" s="93" t="s">
        <v>6584</v>
      </c>
      <c r="H74" s="219"/>
    </row>
    <row r="75" spans="2:8">
      <c r="B75" s="241" t="s">
        <v>7676</v>
      </c>
      <c r="C75" s="191" t="s">
        <v>7677</v>
      </c>
      <c r="D75" s="191" t="s">
        <v>7678</v>
      </c>
      <c r="E75" s="191" t="s">
        <v>7392</v>
      </c>
      <c r="F75" s="93" t="s">
        <v>6584</v>
      </c>
      <c r="H75" s="219"/>
    </row>
    <row r="76" spans="2:8">
      <c r="B76" s="241" t="s">
        <v>7679</v>
      </c>
      <c r="C76" s="191" t="s">
        <v>7680</v>
      </c>
      <c r="D76" s="191" t="s">
        <v>7612</v>
      </c>
      <c r="E76" s="191" t="s">
        <v>7386</v>
      </c>
      <c r="F76" s="93" t="s">
        <v>6584</v>
      </c>
      <c r="H76" s="239" t="s">
        <v>7442</v>
      </c>
    </row>
    <row r="77" spans="2:8">
      <c r="B77" s="241" t="s">
        <v>7681</v>
      </c>
      <c r="C77" s="191" t="s">
        <v>7682</v>
      </c>
      <c r="D77" s="191" t="s">
        <v>7614</v>
      </c>
      <c r="E77" s="191" t="s">
        <v>7436</v>
      </c>
      <c r="F77" s="93" t="s">
        <v>6584</v>
      </c>
      <c r="H77" s="219"/>
    </row>
    <row r="78" spans="2:8">
      <c r="B78" s="241" t="s">
        <v>7683</v>
      </c>
      <c r="C78" s="191" t="s">
        <v>7684</v>
      </c>
      <c r="D78" s="191" t="s">
        <v>7616</v>
      </c>
      <c r="E78" s="191" t="s">
        <v>7386</v>
      </c>
      <c r="F78" s="93" t="s">
        <v>6584</v>
      </c>
      <c r="H78" s="239" t="s">
        <v>7442</v>
      </c>
    </row>
    <row r="79" spans="2:8">
      <c r="B79" s="241" t="s">
        <v>7685</v>
      </c>
      <c r="C79" s="191" t="s">
        <v>7617</v>
      </c>
      <c r="D79" s="191" t="s">
        <v>7618</v>
      </c>
      <c r="E79" s="191" t="s">
        <v>7436</v>
      </c>
      <c r="F79" s="93" t="s">
        <v>6584</v>
      </c>
      <c r="H79" s="219"/>
    </row>
    <row r="80" spans="2:8">
      <c r="B80" s="241" t="s">
        <v>7686</v>
      </c>
      <c r="C80" s="191" t="s">
        <v>7687</v>
      </c>
      <c r="D80" s="191" t="s">
        <v>7688</v>
      </c>
      <c r="E80" s="191" t="s">
        <v>7386</v>
      </c>
      <c r="F80" s="93" t="s">
        <v>6584</v>
      </c>
      <c r="H80" s="239" t="s">
        <v>7442</v>
      </c>
    </row>
    <row r="81" spans="2:8">
      <c r="B81" s="241" t="s">
        <v>7689</v>
      </c>
      <c r="C81" s="191" t="s">
        <v>7690</v>
      </c>
      <c r="D81" s="191" t="s">
        <v>7691</v>
      </c>
      <c r="E81" s="191" t="s">
        <v>7436</v>
      </c>
      <c r="F81" s="93" t="s">
        <v>6584</v>
      </c>
      <c r="H81" s="219"/>
    </row>
    <row r="82" spans="2:8" ht="33">
      <c r="B82" s="241" t="s">
        <v>7692</v>
      </c>
      <c r="C82" s="170" t="s">
        <v>7363</v>
      </c>
      <c r="D82" s="191" t="s">
        <v>7693</v>
      </c>
      <c r="E82" s="191" t="s">
        <v>7386</v>
      </c>
      <c r="F82" s="93" t="s">
        <v>6584</v>
      </c>
      <c r="H82" s="220" t="s">
        <v>7365</v>
      </c>
    </row>
    <row r="83" spans="2:8">
      <c r="B83" s="241" t="s">
        <v>7694</v>
      </c>
      <c r="C83" s="191" t="s">
        <v>7358</v>
      </c>
      <c r="D83" s="191" t="s">
        <v>7359</v>
      </c>
      <c r="E83" s="191" t="s">
        <v>7370</v>
      </c>
      <c r="F83" s="93" t="s">
        <v>6584</v>
      </c>
      <c r="H83" s="219"/>
    </row>
    <row r="84" spans="2:8">
      <c r="B84" s="241" t="s">
        <v>7695</v>
      </c>
      <c r="C84" s="191" t="s">
        <v>7361</v>
      </c>
      <c r="D84" s="191" t="s">
        <v>7362</v>
      </c>
      <c r="E84" s="191" t="s">
        <v>7370</v>
      </c>
      <c r="F84" s="93" t="s">
        <v>6584</v>
      </c>
      <c r="H84" s="219"/>
    </row>
    <row r="85" spans="2:8" ht="17.25" thickBot="1">
      <c r="B85" s="244" t="s">
        <v>7696</v>
      </c>
      <c r="C85" s="184" t="s">
        <v>7697</v>
      </c>
      <c r="D85" s="184" t="s">
        <v>7698</v>
      </c>
      <c r="E85" s="184" t="s">
        <v>7512</v>
      </c>
      <c r="F85" s="102"/>
      <c r="G85" s="221"/>
      <c r="H85" s="222"/>
    </row>
  </sheetData>
  <mergeCells count="1">
    <mergeCell ref="A2:A3"/>
  </mergeCells>
  <phoneticPr fontId="2" type="noConversion"/>
  <dataValidations count="2">
    <dataValidation type="list" allowBlank="1" showInputMessage="1" showErrorMessage="1" sqref="C6" xr:uid="{8EACBE4A-52C5-4D02-A97D-4BC11524BFF4}">
      <formula1>"Web Service, API"</formula1>
    </dataValidation>
    <dataValidation type="list" allowBlank="1" showInputMessage="1" showErrorMessage="1" sqref="F6" xr:uid="{AB10A705-B3A2-410C-8C56-257B32AA1E68}">
      <formula1>"IB,MB,DAWHO, IB/MB, MB/DAWHO,IB/MB/DAWHO"</formula1>
    </dataValidation>
  </dataValidations>
  <hyperlinks>
    <hyperlink ref="K6" r:id="rId1" display="https://10.11.66.149:8080/etfAPIM/" xr:uid="{5A0D91CD-8BFA-4B2E-B90D-2E9596D59710}"/>
    <hyperlink ref="L6" r:id="rId2" display="https://10.11.66.149:8080/etfAPIM/" xr:uid="{62357D9A-0B7C-44EB-BFE5-1058F4E412FC}"/>
    <hyperlink ref="M6" r:id="rId3" xr:uid="{A8448EAF-5941-4AFE-AEAF-9ECC9A3B94EF}"/>
    <hyperlink ref="A2:A3" location="'API Index'!A1" display="Return to Index" xr:uid="{E58D8AED-86F2-46CB-8B17-5B6C7B185C84}"/>
  </hyperlinks>
  <pageMargins left="0.7" right="0.7" top="0.75" bottom="0.75" header="0.3" footer="0.3"/>
  <pageSetup paperSize="9" orientation="portrait" r:id="rId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9736F-EB85-4EAF-A1D6-9332BCE07214}">
  <sheetPr codeName="工作表45">
    <tabColor theme="2"/>
  </sheetPr>
  <dimension ref="A1:M59"/>
  <sheetViews>
    <sheetView zoomScaleNormal="100" workbookViewId="0">
      <selection sqref="A1:XFD1048576"/>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119</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2316</v>
      </c>
      <c r="C6" s="56" t="s">
        <v>2093</v>
      </c>
      <c r="D6" s="55" t="s">
        <v>2317</v>
      </c>
      <c r="E6" s="55" t="s">
        <v>2318</v>
      </c>
      <c r="F6" s="56" t="s">
        <v>6563</v>
      </c>
      <c r="G6" s="55" t="s">
        <v>6564</v>
      </c>
      <c r="H6" s="55"/>
      <c r="I6" s="55" t="s">
        <v>6565</v>
      </c>
      <c r="J6" s="55"/>
      <c r="K6" s="57" t="s">
        <v>7699</v>
      </c>
      <c r="L6" s="57" t="s">
        <v>7700</v>
      </c>
      <c r="M6" s="57" t="s">
        <v>7701</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226">
        <v>1</v>
      </c>
      <c r="C18" s="194" t="s">
        <v>7220</v>
      </c>
      <c r="D18" s="188" t="s">
        <v>7221</v>
      </c>
      <c r="E18" s="189" t="s">
        <v>7222</v>
      </c>
      <c r="F18" s="89" t="s">
        <v>6584</v>
      </c>
      <c r="G18" s="195"/>
      <c r="H18" s="167"/>
      <c r="I18" s="45"/>
      <c r="J18" s="45"/>
      <c r="K18" s="45"/>
    </row>
    <row r="19" spans="2:11">
      <c r="B19" s="227">
        <v>2</v>
      </c>
      <c r="C19" s="190" t="s">
        <v>7240</v>
      </c>
      <c r="D19" s="25" t="s">
        <v>7401</v>
      </c>
      <c r="E19" s="22" t="s">
        <v>7242</v>
      </c>
      <c r="F19" s="45"/>
      <c r="G19" s="45"/>
      <c r="H19" s="116"/>
      <c r="I19" s="45"/>
      <c r="J19" s="45"/>
      <c r="K19" s="45"/>
    </row>
    <row r="20" spans="2:11" ht="33" thickBot="1">
      <c r="B20" s="229">
        <v>3</v>
      </c>
      <c r="C20" s="245" t="s">
        <v>7702</v>
      </c>
      <c r="D20" s="174" t="s">
        <v>7250</v>
      </c>
      <c r="E20" s="175" t="s">
        <v>7251</v>
      </c>
      <c r="F20" s="103"/>
      <c r="G20" s="103"/>
      <c r="H20" s="238" t="s">
        <v>7290</v>
      </c>
      <c r="I20" s="45"/>
      <c r="J20" s="45"/>
      <c r="K20" s="45"/>
    </row>
    <row r="21" spans="2:11">
      <c r="B21" s="45"/>
      <c r="C21" s="45"/>
      <c r="D21" s="25"/>
      <c r="E21" s="45"/>
      <c r="F21" s="45"/>
      <c r="G21" s="45"/>
      <c r="H21" s="45"/>
      <c r="I21" s="45"/>
      <c r="J21" s="45"/>
      <c r="K21" s="45"/>
    </row>
    <row r="22" spans="2:11" ht="19.5" thickBot="1">
      <c r="B22" s="83" t="s">
        <v>7224</v>
      </c>
      <c r="C22" t="s">
        <v>7206</v>
      </c>
      <c r="H22" s="45"/>
      <c r="I22" s="45"/>
      <c r="J22" s="45"/>
      <c r="K22" s="45"/>
    </row>
    <row r="23" spans="2:11" ht="17.25" thickBot="1">
      <c r="B23" s="84" t="s">
        <v>6570</v>
      </c>
      <c r="C23" s="85" t="s">
        <v>6571</v>
      </c>
      <c r="D23" s="85" t="s">
        <v>6572</v>
      </c>
      <c r="E23" s="85" t="s">
        <v>6573</v>
      </c>
      <c r="F23" s="85" t="s">
        <v>6574</v>
      </c>
      <c r="G23" s="85" t="s">
        <v>6575</v>
      </c>
      <c r="H23" s="86" t="s">
        <v>6557</v>
      </c>
      <c r="I23" s="45"/>
      <c r="J23" s="45"/>
      <c r="K23" s="45"/>
    </row>
    <row r="24" spans="2:11">
      <c r="B24" s="87">
        <v>1</v>
      </c>
      <c r="C24" s="165" t="s">
        <v>7207</v>
      </c>
      <c r="D24" s="165" t="s">
        <v>7208</v>
      </c>
      <c r="E24" s="166" t="s">
        <v>7209</v>
      </c>
      <c r="F24" s="89" t="s">
        <v>6584</v>
      </c>
      <c r="G24" s="89"/>
      <c r="H24" s="167" t="s">
        <v>7210</v>
      </c>
      <c r="I24" s="45"/>
      <c r="J24" s="45"/>
      <c r="K24" s="45"/>
    </row>
    <row r="25" spans="2:11">
      <c r="B25" s="91">
        <v>2</v>
      </c>
      <c r="C25" s="168" t="s">
        <v>7225</v>
      </c>
      <c r="D25" s="168" t="s">
        <v>7212</v>
      </c>
      <c r="E25" s="23" t="s">
        <v>7213</v>
      </c>
      <c r="F25" s="93" t="s">
        <v>6584</v>
      </c>
      <c r="G25" s="94"/>
      <c r="H25" s="169" t="s">
        <v>7214</v>
      </c>
      <c r="I25" s="45"/>
      <c r="J25" s="45"/>
      <c r="K25" s="45"/>
    </row>
    <row r="26" spans="2:11" ht="78.75">
      <c r="B26" s="91">
        <v>3</v>
      </c>
      <c r="C26" s="170" t="s">
        <v>7215</v>
      </c>
      <c r="D26" s="170" t="s">
        <v>7216</v>
      </c>
      <c r="E26" s="182" t="s">
        <v>7209</v>
      </c>
      <c r="F26" s="93" t="s">
        <v>6584</v>
      </c>
      <c r="G26" s="93"/>
      <c r="H26" s="172" t="s">
        <v>7217</v>
      </c>
      <c r="I26" s="45"/>
      <c r="J26" s="45"/>
      <c r="K26" s="45"/>
    </row>
    <row r="27" spans="2:11">
      <c r="B27" s="91">
        <v>4</v>
      </c>
      <c r="C27" s="25" t="s">
        <v>7218</v>
      </c>
      <c r="D27" s="25" t="s">
        <v>7219</v>
      </c>
      <c r="E27" s="22" t="s">
        <v>7213</v>
      </c>
      <c r="F27" s="93" t="s">
        <v>6584</v>
      </c>
      <c r="G27" s="93"/>
      <c r="H27" s="173"/>
      <c r="I27" s="45"/>
      <c r="J27" s="45"/>
      <c r="K27" s="45"/>
    </row>
    <row r="28" spans="2:11">
      <c r="B28" s="91">
        <v>5</v>
      </c>
      <c r="C28" s="25" t="s">
        <v>7220</v>
      </c>
      <c r="D28" s="25" t="s">
        <v>7221</v>
      </c>
      <c r="E28" s="22" t="s">
        <v>7222</v>
      </c>
      <c r="F28" s="93" t="s">
        <v>6584</v>
      </c>
      <c r="G28" s="97"/>
      <c r="H28" s="173"/>
      <c r="I28" s="45"/>
      <c r="J28" s="45"/>
      <c r="K28" s="45"/>
    </row>
    <row r="29" spans="2:11" ht="47.25">
      <c r="B29" s="91">
        <v>6</v>
      </c>
      <c r="C29" s="170" t="s">
        <v>7226</v>
      </c>
      <c r="D29" s="183" t="s">
        <v>7227</v>
      </c>
      <c r="E29" s="182" t="s">
        <v>7228</v>
      </c>
      <c r="F29" s="93" t="s">
        <v>6584</v>
      </c>
      <c r="G29" s="93"/>
      <c r="H29" s="173" t="s">
        <v>7229</v>
      </c>
      <c r="I29" s="45"/>
      <c r="J29" s="45"/>
      <c r="K29" s="45"/>
    </row>
    <row r="30" spans="2:11" ht="17.25" thickBot="1">
      <c r="B30" s="99">
        <v>7</v>
      </c>
      <c r="C30" s="184" t="s">
        <v>7099</v>
      </c>
      <c r="D30" s="185" t="s">
        <v>7230</v>
      </c>
      <c r="E30" s="186" t="s">
        <v>7231</v>
      </c>
      <c r="F30" s="102" t="s">
        <v>6584</v>
      </c>
      <c r="G30" s="114"/>
      <c r="H30" s="187"/>
      <c r="I30" s="45"/>
      <c r="J30" s="45"/>
      <c r="K30" s="45"/>
    </row>
    <row r="31" spans="2:11">
      <c r="B31" s="45"/>
      <c r="C31" s="45"/>
      <c r="D31" s="45"/>
      <c r="E31" s="45"/>
      <c r="F31" s="45"/>
      <c r="G31" s="45"/>
      <c r="H31" s="45"/>
      <c r="I31" s="45"/>
      <c r="J31" s="45"/>
      <c r="K31" s="45"/>
    </row>
    <row r="32" spans="2:11" ht="19.5" thickBot="1">
      <c r="B32" s="83" t="s">
        <v>7224</v>
      </c>
      <c r="C32" t="s">
        <v>7549</v>
      </c>
      <c r="H32" s="45"/>
    </row>
    <row r="33" spans="2:11" ht="17.25" thickBot="1">
      <c r="B33" s="84" t="s">
        <v>6570</v>
      </c>
      <c r="C33" s="85" t="s">
        <v>6571</v>
      </c>
      <c r="D33" s="85" t="s">
        <v>6572</v>
      </c>
      <c r="E33" s="85" t="s">
        <v>6573</v>
      </c>
      <c r="F33" s="85" t="s">
        <v>6574</v>
      </c>
      <c r="G33" s="85" t="s">
        <v>6575</v>
      </c>
      <c r="H33" s="86" t="s">
        <v>6557</v>
      </c>
      <c r="I33" s="45"/>
      <c r="J33" s="45"/>
      <c r="K33" s="45"/>
    </row>
    <row r="34" spans="2:11">
      <c r="B34" s="226">
        <v>1</v>
      </c>
      <c r="C34" s="165" t="s">
        <v>7703</v>
      </c>
      <c r="D34" s="188" t="s">
        <v>7638</v>
      </c>
      <c r="E34" s="188" t="s">
        <v>7465</v>
      </c>
      <c r="F34" s="89" t="s">
        <v>6584</v>
      </c>
      <c r="G34" s="89"/>
      <c r="H34" s="167"/>
      <c r="I34" s="45"/>
      <c r="J34" s="45"/>
      <c r="K34" s="45"/>
    </row>
    <row r="35" spans="2:11" ht="33">
      <c r="B35" s="227">
        <v>2</v>
      </c>
      <c r="C35" s="168" t="s">
        <v>7424</v>
      </c>
      <c r="D35" s="168" t="s">
        <v>7349</v>
      </c>
      <c r="E35" s="25" t="s">
        <v>7386</v>
      </c>
      <c r="F35" s="93" t="s">
        <v>6584</v>
      </c>
      <c r="G35" s="94"/>
      <c r="H35" s="169" t="s">
        <v>7704</v>
      </c>
      <c r="I35" s="45"/>
      <c r="J35" s="45"/>
      <c r="K35" s="45"/>
    </row>
    <row r="36" spans="2:11" ht="31.5">
      <c r="B36" s="227">
        <v>3</v>
      </c>
      <c r="C36" s="168" t="s">
        <v>7352</v>
      </c>
      <c r="D36" s="168" t="s">
        <v>7353</v>
      </c>
      <c r="E36" s="25" t="s">
        <v>7373</v>
      </c>
      <c r="F36" s="93" t="s">
        <v>6584</v>
      </c>
      <c r="G36" s="93"/>
      <c r="H36" s="172"/>
      <c r="I36" s="45"/>
      <c r="J36" s="45"/>
      <c r="K36" s="45"/>
    </row>
    <row r="37" spans="2:11" ht="33">
      <c r="B37" s="227">
        <v>4</v>
      </c>
      <c r="C37" s="168" t="s">
        <v>7543</v>
      </c>
      <c r="D37" s="25" t="s">
        <v>7544</v>
      </c>
      <c r="E37" s="25" t="s">
        <v>7545</v>
      </c>
      <c r="F37" s="93" t="s">
        <v>6584</v>
      </c>
      <c r="G37" s="93"/>
      <c r="H37" s="246" t="s">
        <v>7705</v>
      </c>
      <c r="I37" s="45"/>
      <c r="J37" s="45"/>
      <c r="K37" s="45"/>
    </row>
    <row r="38" spans="2:11">
      <c r="B38" s="227">
        <v>5</v>
      </c>
      <c r="C38" s="168" t="s">
        <v>7706</v>
      </c>
      <c r="D38" s="25" t="s">
        <v>7707</v>
      </c>
      <c r="E38" s="25" t="s">
        <v>7373</v>
      </c>
      <c r="F38" s="93" t="s">
        <v>6584</v>
      </c>
      <c r="G38" s="97"/>
      <c r="H38" s="173" t="s">
        <v>7210</v>
      </c>
      <c r="I38" s="45"/>
      <c r="J38" s="45"/>
      <c r="K38" s="45"/>
    </row>
    <row r="39" spans="2:11" ht="33">
      <c r="B39" s="227">
        <v>6</v>
      </c>
      <c r="C39" s="168" t="s">
        <v>7276</v>
      </c>
      <c r="D39" s="25" t="s">
        <v>7247</v>
      </c>
      <c r="E39" s="25" t="s">
        <v>7370</v>
      </c>
      <c r="F39" s="93" t="s">
        <v>6584</v>
      </c>
      <c r="G39" s="93"/>
      <c r="H39" s="173" t="s">
        <v>7601</v>
      </c>
      <c r="I39" s="45"/>
      <c r="J39" s="45"/>
      <c r="K39" s="45"/>
    </row>
    <row r="40" spans="2:11">
      <c r="B40" s="227">
        <v>7</v>
      </c>
      <c r="C40" s="224" t="s">
        <v>7546</v>
      </c>
      <c r="D40" s="25" t="s">
        <v>7250</v>
      </c>
      <c r="E40" s="25" t="s">
        <v>7371</v>
      </c>
      <c r="F40" s="93" t="s">
        <v>6584</v>
      </c>
      <c r="G40" s="94"/>
      <c r="H40" s="169" t="s">
        <v>7290</v>
      </c>
      <c r="I40" s="45"/>
      <c r="J40" s="45"/>
      <c r="K40" s="45"/>
    </row>
    <row r="41" spans="2:11">
      <c r="B41" s="227">
        <v>8</v>
      </c>
      <c r="C41" s="190" t="s">
        <v>7381</v>
      </c>
      <c r="D41" s="20" t="s">
        <v>7254</v>
      </c>
      <c r="E41" s="25" t="s">
        <v>7373</v>
      </c>
      <c r="F41" s="93" t="s">
        <v>6584</v>
      </c>
      <c r="G41" s="94"/>
      <c r="H41" s="169"/>
      <c r="I41" s="45"/>
      <c r="J41" s="45"/>
      <c r="K41" s="45"/>
    </row>
    <row r="42" spans="2:11">
      <c r="B42" s="227">
        <v>9</v>
      </c>
      <c r="C42" s="25" t="s">
        <v>7327</v>
      </c>
      <c r="D42" s="25" t="s">
        <v>7256</v>
      </c>
      <c r="E42" s="25" t="s">
        <v>7385</v>
      </c>
      <c r="F42" s="93" t="s">
        <v>6584</v>
      </c>
      <c r="G42" s="94"/>
      <c r="H42" s="169"/>
      <c r="I42" s="45"/>
      <c r="J42" s="45"/>
      <c r="K42" s="45"/>
    </row>
    <row r="43" spans="2:11">
      <c r="B43" s="227">
        <v>10</v>
      </c>
      <c r="C43" s="25" t="s">
        <v>7708</v>
      </c>
      <c r="D43" s="25" t="s">
        <v>7709</v>
      </c>
      <c r="E43" s="25" t="s">
        <v>7370</v>
      </c>
      <c r="F43" s="93" t="s">
        <v>6584</v>
      </c>
      <c r="G43" s="94"/>
      <c r="H43" s="169"/>
      <c r="I43" s="45"/>
      <c r="J43" s="45"/>
      <c r="K43" s="45"/>
    </row>
    <row r="44" spans="2:11">
      <c r="B44" s="227">
        <v>11</v>
      </c>
      <c r="C44" s="25" t="s">
        <v>7332</v>
      </c>
      <c r="D44" s="25" t="s">
        <v>7333</v>
      </c>
      <c r="E44" s="25" t="s">
        <v>7392</v>
      </c>
      <c r="F44" s="93" t="s">
        <v>6584</v>
      </c>
      <c r="G44" s="94"/>
      <c r="H44" s="169"/>
      <c r="I44" s="45"/>
      <c r="J44" s="45"/>
      <c r="K44" s="45"/>
    </row>
    <row r="45" spans="2:11">
      <c r="B45" s="227">
        <v>12</v>
      </c>
      <c r="C45" s="25" t="s">
        <v>7415</v>
      </c>
      <c r="D45" s="25" t="s">
        <v>7330</v>
      </c>
      <c r="E45" s="25" t="s">
        <v>7295</v>
      </c>
      <c r="F45" s="93" t="s">
        <v>6584</v>
      </c>
      <c r="G45" s="94"/>
      <c r="H45" s="169"/>
      <c r="I45" s="45"/>
      <c r="J45" s="45"/>
      <c r="K45" s="45"/>
    </row>
    <row r="46" spans="2:11">
      <c r="B46" s="227">
        <v>13</v>
      </c>
      <c r="C46" s="25" t="s">
        <v>7710</v>
      </c>
      <c r="D46" s="25" t="s">
        <v>7711</v>
      </c>
      <c r="E46" s="25" t="s">
        <v>7295</v>
      </c>
      <c r="F46" s="93" t="s">
        <v>6584</v>
      </c>
      <c r="G46" s="94"/>
      <c r="H46" s="169"/>
      <c r="I46" s="45"/>
      <c r="J46" s="45"/>
      <c r="K46" s="45"/>
    </row>
    <row r="47" spans="2:11">
      <c r="B47" s="227">
        <v>14</v>
      </c>
      <c r="C47" s="25" t="s">
        <v>7712</v>
      </c>
      <c r="D47" s="25" t="s">
        <v>7713</v>
      </c>
      <c r="E47" s="25" t="s">
        <v>7295</v>
      </c>
      <c r="F47" s="93" t="s">
        <v>6584</v>
      </c>
      <c r="G47" s="94"/>
      <c r="H47" s="169"/>
      <c r="I47" s="45"/>
      <c r="J47" s="45"/>
      <c r="K47" s="45"/>
    </row>
    <row r="48" spans="2:11">
      <c r="B48" s="227">
        <v>15</v>
      </c>
      <c r="C48" s="168" t="s">
        <v>7714</v>
      </c>
      <c r="D48" s="25" t="s">
        <v>7715</v>
      </c>
      <c r="E48" s="25" t="s">
        <v>7716</v>
      </c>
      <c r="F48" s="93" t="s">
        <v>6584</v>
      </c>
      <c r="G48" s="94"/>
      <c r="H48" s="169"/>
      <c r="I48" s="45"/>
      <c r="J48" s="45"/>
      <c r="K48" s="45"/>
    </row>
    <row r="49" spans="2:11">
      <c r="B49" s="227">
        <v>16</v>
      </c>
      <c r="C49" s="25" t="s">
        <v>7717</v>
      </c>
      <c r="D49" s="25" t="s">
        <v>7718</v>
      </c>
      <c r="E49" s="25" t="s">
        <v>7373</v>
      </c>
      <c r="F49" s="93" t="s">
        <v>6584</v>
      </c>
      <c r="G49" s="94"/>
      <c r="H49" s="169" t="s">
        <v>7210</v>
      </c>
      <c r="I49" s="45"/>
      <c r="J49" s="45"/>
      <c r="K49" s="45"/>
    </row>
    <row r="50" spans="2:11">
      <c r="B50" s="227">
        <v>17</v>
      </c>
      <c r="C50" s="25" t="s">
        <v>7243</v>
      </c>
      <c r="D50" s="25" t="s">
        <v>7328</v>
      </c>
      <c r="E50" s="25" t="s">
        <v>7370</v>
      </c>
      <c r="F50" s="93" t="s">
        <v>6584</v>
      </c>
      <c r="G50" s="45"/>
      <c r="H50" s="116"/>
      <c r="I50" s="45"/>
      <c r="J50" s="45"/>
      <c r="K50" s="45"/>
    </row>
    <row r="51" spans="2:11">
      <c r="B51" s="227">
        <v>18</v>
      </c>
      <c r="C51" s="25" t="s">
        <v>7719</v>
      </c>
      <c r="D51" s="25" t="s">
        <v>7216</v>
      </c>
      <c r="E51" s="25" t="s">
        <v>7370</v>
      </c>
      <c r="F51" s="93" t="s">
        <v>6584</v>
      </c>
      <c r="G51" s="45"/>
      <c r="H51" s="116"/>
    </row>
    <row r="52" spans="2:11">
      <c r="B52" s="227">
        <v>19</v>
      </c>
      <c r="C52" s="25" t="s">
        <v>7720</v>
      </c>
      <c r="D52" s="25" t="s">
        <v>7721</v>
      </c>
      <c r="E52" s="25" t="s">
        <v>7722</v>
      </c>
      <c r="F52" s="93" t="s">
        <v>6584</v>
      </c>
      <c r="G52" s="45"/>
      <c r="H52" s="116"/>
    </row>
    <row r="53" spans="2:11">
      <c r="B53" s="227">
        <v>20</v>
      </c>
      <c r="C53" s="25" t="s">
        <v>7723</v>
      </c>
      <c r="D53" s="25" t="s">
        <v>7724</v>
      </c>
      <c r="E53" s="25" t="s">
        <v>7386</v>
      </c>
      <c r="F53" s="93" t="s">
        <v>6584</v>
      </c>
      <c r="G53" s="45"/>
      <c r="H53" s="242" t="s">
        <v>7051</v>
      </c>
    </row>
    <row r="54" spans="2:11" ht="33">
      <c r="B54" s="228">
        <v>21</v>
      </c>
      <c r="C54" s="170" t="s">
        <v>7429</v>
      </c>
      <c r="D54" s="191" t="s">
        <v>7417</v>
      </c>
      <c r="E54" s="25" t="s">
        <v>7373</v>
      </c>
      <c r="F54" s="93" t="s">
        <v>6584</v>
      </c>
      <c r="G54" s="45"/>
      <c r="H54" s="242" t="s">
        <v>7430</v>
      </c>
    </row>
    <row r="55" spans="2:11" ht="31.5">
      <c r="B55" s="228">
        <v>22</v>
      </c>
      <c r="C55" s="170" t="s">
        <v>7547</v>
      </c>
      <c r="D55" s="191" t="s">
        <v>7432</v>
      </c>
      <c r="E55" s="25" t="s">
        <v>7402</v>
      </c>
      <c r="F55" s="93" t="s">
        <v>6584</v>
      </c>
      <c r="G55" s="45"/>
      <c r="H55" s="247"/>
    </row>
    <row r="56" spans="2:11" ht="66">
      <c r="B56" s="228">
        <v>23</v>
      </c>
      <c r="C56" s="170" t="s">
        <v>7725</v>
      </c>
      <c r="D56" s="191" t="s">
        <v>7726</v>
      </c>
      <c r="E56" s="25" t="s">
        <v>7386</v>
      </c>
      <c r="F56" s="93" t="s">
        <v>6584</v>
      </c>
      <c r="G56" s="45"/>
      <c r="H56" s="247" t="s">
        <v>7727</v>
      </c>
    </row>
    <row r="57" spans="2:11">
      <c r="B57" s="228">
        <v>24</v>
      </c>
      <c r="C57" s="170" t="s">
        <v>7728</v>
      </c>
      <c r="D57" s="191" t="s">
        <v>7729</v>
      </c>
      <c r="E57" s="25" t="s">
        <v>7373</v>
      </c>
      <c r="F57" s="93" t="s">
        <v>6584</v>
      </c>
      <c r="G57" s="45"/>
      <c r="H57" s="116" t="s">
        <v>7210</v>
      </c>
    </row>
    <row r="58" spans="2:11" ht="32.25" thickBot="1">
      <c r="B58" s="234">
        <v>25</v>
      </c>
      <c r="C58" s="225" t="s">
        <v>7730</v>
      </c>
      <c r="D58" s="184" t="s">
        <v>7731</v>
      </c>
      <c r="E58" s="174" t="s">
        <v>7545</v>
      </c>
      <c r="F58" s="102" t="s">
        <v>6584</v>
      </c>
      <c r="G58" s="103"/>
      <c r="H58" s="238"/>
    </row>
    <row r="59" spans="2:11">
      <c r="B59" s="45"/>
      <c r="C59" s="45"/>
      <c r="D59" s="45"/>
      <c r="E59" s="45"/>
      <c r="F59" s="45"/>
      <c r="G59" s="45"/>
      <c r="H59" s="45"/>
    </row>
  </sheetData>
  <mergeCells count="1">
    <mergeCell ref="A2:A3"/>
  </mergeCells>
  <phoneticPr fontId="2" type="noConversion"/>
  <dataValidations count="2">
    <dataValidation type="list" allowBlank="1" showInputMessage="1" showErrorMessage="1" sqref="F6" xr:uid="{F66E39EE-EAF4-456F-B5B6-8A8125BB43C5}">
      <formula1>"IB,MB,DAWHO, IB/MB, MB/DAWHO,IB/MB/DAWHO"</formula1>
    </dataValidation>
    <dataValidation type="list" allowBlank="1" showInputMessage="1" showErrorMessage="1" sqref="C6" xr:uid="{ABB02454-4424-4107-A706-1BFDF43537D3}">
      <formula1>"Web Service, API"</formula1>
    </dataValidation>
  </dataValidations>
  <hyperlinks>
    <hyperlink ref="K6" r:id="rId1" display="https://10.11.66.149:8080/etfAPIM/" xr:uid="{0772B0FF-9BAC-403A-B8F2-A3C60D556BA2}"/>
    <hyperlink ref="L6" r:id="rId2" display="https://10.11.66.149:8080/etfAPIM/" xr:uid="{97427330-7DCD-4AFE-9BBC-7E766DF0DB62}"/>
    <hyperlink ref="M6" r:id="rId3" xr:uid="{0C1DD434-F3B9-4501-8DCF-4EF5B708AE08}"/>
    <hyperlink ref="A2:A3" location="'API Index'!A1" display="Return to Index" xr:uid="{D52B6ACD-8662-4892-A6B1-281A3396DE6C}"/>
  </hyperlinks>
  <pageMargins left="0.7" right="0.7" top="0.75" bottom="0.75" header="0.3" footer="0.3"/>
  <pageSetup paperSize="9" orientation="portrait" r:id="rId4"/>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26F7E-E47B-4E40-939B-99CD6EDCB7A6}">
  <sheetPr codeName="工作表46">
    <tabColor theme="2"/>
  </sheetPr>
  <dimension ref="A1:M57"/>
  <sheetViews>
    <sheetView zoomScaleNormal="100" workbookViewId="0">
      <selection activeCell="C1" sqref="C1"/>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121</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2321</v>
      </c>
      <c r="C6" s="56" t="s">
        <v>2093</v>
      </c>
      <c r="D6" s="55" t="s">
        <v>2322</v>
      </c>
      <c r="E6" s="55" t="s">
        <v>2323</v>
      </c>
      <c r="F6" s="56" t="s">
        <v>6563</v>
      </c>
      <c r="G6" s="55" t="s">
        <v>6564</v>
      </c>
      <c r="H6" s="55"/>
      <c r="I6" s="55" t="s">
        <v>6565</v>
      </c>
      <c r="J6" s="55"/>
      <c r="K6" s="57" t="s">
        <v>7732</v>
      </c>
      <c r="L6" s="57" t="s">
        <v>7733</v>
      </c>
      <c r="M6" s="57" t="s">
        <v>7734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226">
        <v>1</v>
      </c>
      <c r="C18" s="194" t="s">
        <v>7220</v>
      </c>
      <c r="D18" s="188" t="s">
        <v>7221</v>
      </c>
      <c r="E18" s="189" t="s">
        <v>7222</v>
      </c>
      <c r="F18" s="189" t="s">
        <v>7372</v>
      </c>
      <c r="G18" s="195"/>
      <c r="H18" s="167"/>
      <c r="I18" s="45"/>
      <c r="J18" s="45"/>
      <c r="K18" s="45"/>
    </row>
    <row r="19" spans="2:11">
      <c r="B19" s="227">
        <v>2</v>
      </c>
      <c r="C19" s="190" t="s">
        <v>7240</v>
      </c>
      <c r="D19" s="25" t="s">
        <v>7401</v>
      </c>
      <c r="E19" s="22" t="s">
        <v>7242</v>
      </c>
      <c r="F19" s="22"/>
      <c r="G19" s="45"/>
      <c r="H19" s="116"/>
      <c r="I19" s="45"/>
      <c r="J19" s="45"/>
      <c r="K19" s="45"/>
    </row>
    <row r="20" spans="2:11">
      <c r="B20" s="227">
        <v>3</v>
      </c>
      <c r="C20" s="190" t="s">
        <v>7735</v>
      </c>
      <c r="D20" s="25" t="s">
        <v>7317</v>
      </c>
      <c r="E20" s="22" t="s">
        <v>7209</v>
      </c>
      <c r="F20" s="22" t="s">
        <v>7372</v>
      </c>
      <c r="G20" s="45"/>
      <c r="H20" s="116" t="s">
        <v>7210</v>
      </c>
      <c r="I20" s="45"/>
      <c r="J20" s="45"/>
      <c r="K20" s="45"/>
    </row>
    <row r="21" spans="2:11">
      <c r="B21" s="227">
        <v>4</v>
      </c>
      <c r="C21" s="190" t="s">
        <v>7736</v>
      </c>
      <c r="D21" s="25" t="s">
        <v>7319</v>
      </c>
      <c r="E21" s="22" t="s">
        <v>7209</v>
      </c>
      <c r="F21" s="22" t="s">
        <v>7372</v>
      </c>
      <c r="G21" s="45"/>
      <c r="H21" s="116" t="s">
        <v>7210</v>
      </c>
      <c r="I21" s="45"/>
      <c r="J21" s="45"/>
      <c r="K21" s="45"/>
    </row>
    <row r="22" spans="2:11" ht="17.25" thickBot="1">
      <c r="B22" s="229">
        <v>5</v>
      </c>
      <c r="C22" s="214" t="s">
        <v>7315</v>
      </c>
      <c r="D22" s="174" t="s">
        <v>7254</v>
      </c>
      <c r="E22" s="175" t="s">
        <v>7270</v>
      </c>
      <c r="F22" s="175"/>
      <c r="G22" s="103"/>
      <c r="H22" s="238"/>
      <c r="I22" s="45"/>
      <c r="J22" s="45"/>
      <c r="K22" s="45"/>
    </row>
    <row r="23" spans="2:11">
      <c r="B23" s="45"/>
      <c r="C23" s="45"/>
      <c r="D23" s="45"/>
      <c r="E23" s="45"/>
      <c r="F23" s="45"/>
      <c r="G23" s="45"/>
      <c r="H23" s="45"/>
      <c r="I23" s="45"/>
      <c r="J23" s="45"/>
      <c r="K23" s="45"/>
    </row>
    <row r="24" spans="2:11" ht="19.5" thickBot="1">
      <c r="B24" s="83" t="s">
        <v>7224</v>
      </c>
      <c r="C24" t="s">
        <v>7206</v>
      </c>
      <c r="H24" s="45"/>
      <c r="I24" s="45"/>
      <c r="J24" s="45"/>
      <c r="K24" s="45"/>
    </row>
    <row r="25" spans="2:11" ht="17.25" thickBot="1">
      <c r="B25" s="84" t="s">
        <v>6570</v>
      </c>
      <c r="C25" s="85" t="s">
        <v>6571</v>
      </c>
      <c r="D25" s="85" t="s">
        <v>6572</v>
      </c>
      <c r="E25" s="85" t="s">
        <v>6573</v>
      </c>
      <c r="F25" s="85" t="s">
        <v>6574</v>
      </c>
      <c r="G25" s="85" t="s">
        <v>6575</v>
      </c>
      <c r="H25" s="86" t="s">
        <v>6557</v>
      </c>
      <c r="I25" s="45"/>
      <c r="J25" s="45"/>
      <c r="K25" s="45"/>
    </row>
    <row r="26" spans="2:11">
      <c r="B26" s="87">
        <v>1</v>
      </c>
      <c r="C26" s="165" t="s">
        <v>7207</v>
      </c>
      <c r="D26" s="165" t="s">
        <v>7208</v>
      </c>
      <c r="E26" s="166" t="s">
        <v>7209</v>
      </c>
      <c r="F26" s="89" t="s">
        <v>6584</v>
      </c>
      <c r="G26" s="89"/>
      <c r="H26" s="167" t="s">
        <v>7210</v>
      </c>
      <c r="I26" s="45"/>
      <c r="J26" s="45"/>
      <c r="K26" s="45"/>
    </row>
    <row r="27" spans="2:11">
      <c r="B27" s="91">
        <v>2</v>
      </c>
      <c r="C27" s="168" t="s">
        <v>7225</v>
      </c>
      <c r="D27" s="168" t="s">
        <v>7212</v>
      </c>
      <c r="E27" s="23" t="s">
        <v>7213</v>
      </c>
      <c r="F27" s="93" t="s">
        <v>6584</v>
      </c>
      <c r="G27" s="94"/>
      <c r="H27" s="169" t="s">
        <v>7214</v>
      </c>
      <c r="I27" s="45"/>
      <c r="J27" s="45"/>
      <c r="K27" s="45"/>
    </row>
    <row r="28" spans="2:11" ht="78.75">
      <c r="B28" s="91">
        <v>3</v>
      </c>
      <c r="C28" s="170" t="s">
        <v>7215</v>
      </c>
      <c r="D28" s="170" t="s">
        <v>7216</v>
      </c>
      <c r="E28" s="182" t="s">
        <v>7209</v>
      </c>
      <c r="F28" s="93" t="s">
        <v>6584</v>
      </c>
      <c r="G28" s="93"/>
      <c r="H28" s="172" t="s">
        <v>7217</v>
      </c>
      <c r="I28" s="45"/>
      <c r="J28" s="45"/>
      <c r="K28" s="45"/>
    </row>
    <row r="29" spans="2:11">
      <c r="B29" s="91">
        <v>4</v>
      </c>
      <c r="C29" s="25" t="s">
        <v>7218</v>
      </c>
      <c r="D29" s="25" t="s">
        <v>7219</v>
      </c>
      <c r="E29" s="22" t="s">
        <v>7213</v>
      </c>
      <c r="F29" s="93" t="s">
        <v>6584</v>
      </c>
      <c r="G29" s="93"/>
      <c r="H29" s="173"/>
      <c r="I29" s="45"/>
      <c r="J29" s="45"/>
      <c r="K29" s="45"/>
    </row>
    <row r="30" spans="2:11">
      <c r="B30" s="91">
        <v>5</v>
      </c>
      <c r="C30" s="25" t="s">
        <v>7220</v>
      </c>
      <c r="D30" s="25" t="s">
        <v>7221</v>
      </c>
      <c r="E30" s="22" t="s">
        <v>7222</v>
      </c>
      <c r="F30" s="93" t="s">
        <v>6584</v>
      </c>
      <c r="G30" s="97"/>
      <c r="H30" s="173"/>
      <c r="I30" s="45"/>
      <c r="J30" s="45"/>
      <c r="K30" s="45"/>
    </row>
    <row r="31" spans="2:11" ht="47.25">
      <c r="B31" s="91">
        <v>6</v>
      </c>
      <c r="C31" s="170" t="s">
        <v>7226</v>
      </c>
      <c r="D31" s="183" t="s">
        <v>7227</v>
      </c>
      <c r="E31" s="182" t="s">
        <v>7228</v>
      </c>
      <c r="F31" s="93" t="s">
        <v>6584</v>
      </c>
      <c r="G31" s="93"/>
      <c r="H31" s="173" t="s">
        <v>7229</v>
      </c>
      <c r="I31" s="45"/>
      <c r="J31" s="45"/>
      <c r="K31" s="45"/>
    </row>
    <row r="32" spans="2:11" ht="17.25" thickBot="1">
      <c r="B32" s="99">
        <v>7</v>
      </c>
      <c r="C32" s="184" t="s">
        <v>7099</v>
      </c>
      <c r="D32" s="185" t="s">
        <v>7230</v>
      </c>
      <c r="E32" s="186" t="s">
        <v>7231</v>
      </c>
      <c r="F32" s="102" t="s">
        <v>6584</v>
      </c>
      <c r="G32" s="114"/>
      <c r="H32" s="187"/>
      <c r="I32" s="45"/>
      <c r="J32" s="45"/>
      <c r="K32" s="45"/>
    </row>
    <row r="33" spans="2:11">
      <c r="B33" s="45"/>
      <c r="C33" s="45"/>
      <c r="D33" s="45"/>
      <c r="E33" s="45"/>
      <c r="F33" s="45"/>
      <c r="G33" s="45"/>
      <c r="H33" s="45"/>
      <c r="I33" s="45"/>
      <c r="J33" s="45"/>
      <c r="K33" s="45"/>
    </row>
    <row r="34" spans="2:11" ht="19.5" thickBot="1">
      <c r="B34" s="83" t="s">
        <v>7224</v>
      </c>
      <c r="C34" t="s">
        <v>7549</v>
      </c>
      <c r="H34" s="45"/>
    </row>
    <row r="35" spans="2:11" ht="17.25" thickBot="1">
      <c r="B35" s="84" t="s">
        <v>6570</v>
      </c>
      <c r="C35" s="85" t="s">
        <v>6571</v>
      </c>
      <c r="D35" s="85" t="s">
        <v>6572</v>
      </c>
      <c r="E35" s="85" t="s">
        <v>6573</v>
      </c>
      <c r="F35" s="85" t="s">
        <v>6574</v>
      </c>
      <c r="G35" s="85" t="s">
        <v>6575</v>
      </c>
      <c r="H35" s="86" t="s">
        <v>6557</v>
      </c>
      <c r="I35" s="45"/>
      <c r="J35" s="45"/>
      <c r="K35" s="45"/>
    </row>
    <row r="36" spans="2:11" ht="33">
      <c r="B36" s="226">
        <v>1</v>
      </c>
      <c r="C36" s="165" t="s">
        <v>7424</v>
      </c>
      <c r="D36" s="165" t="s">
        <v>7349</v>
      </c>
      <c r="E36" s="188" t="s">
        <v>7386</v>
      </c>
      <c r="F36" s="89" t="s">
        <v>6584</v>
      </c>
      <c r="G36" s="89"/>
      <c r="H36" s="167" t="s">
        <v>7737</v>
      </c>
      <c r="I36" s="45"/>
      <c r="J36" s="45"/>
      <c r="K36" s="45"/>
    </row>
    <row r="37" spans="2:11" ht="31.5">
      <c r="B37" s="227">
        <v>2</v>
      </c>
      <c r="C37" s="168" t="s">
        <v>7352</v>
      </c>
      <c r="D37" s="168" t="s">
        <v>7353</v>
      </c>
      <c r="E37" s="25" t="s">
        <v>7373</v>
      </c>
      <c r="F37" s="93" t="s">
        <v>6584</v>
      </c>
      <c r="G37" s="94"/>
      <c r="H37" s="169"/>
      <c r="I37" s="45"/>
      <c r="J37" s="45"/>
      <c r="K37" s="45"/>
    </row>
    <row r="38" spans="2:11">
      <c r="B38" s="227">
        <v>3</v>
      </c>
      <c r="C38" s="168" t="s">
        <v>7706</v>
      </c>
      <c r="D38" s="25" t="s">
        <v>7707</v>
      </c>
      <c r="E38" s="25" t="s">
        <v>7373</v>
      </c>
      <c r="F38" s="93" t="s">
        <v>6584</v>
      </c>
      <c r="G38" s="93"/>
      <c r="H38" s="172" t="s">
        <v>7210</v>
      </c>
      <c r="I38" s="45"/>
      <c r="J38" s="45"/>
      <c r="K38" s="45"/>
    </row>
    <row r="39" spans="2:11" ht="33">
      <c r="B39" s="227">
        <v>4</v>
      </c>
      <c r="C39" s="168" t="s">
        <v>7276</v>
      </c>
      <c r="D39" s="25" t="s">
        <v>7247</v>
      </c>
      <c r="E39" s="25" t="s">
        <v>7370</v>
      </c>
      <c r="F39" s="93" t="s">
        <v>6584</v>
      </c>
      <c r="G39" s="93"/>
      <c r="H39" s="173" t="s">
        <v>7601</v>
      </c>
      <c r="I39" s="45"/>
      <c r="J39" s="45"/>
      <c r="K39" s="45"/>
    </row>
    <row r="40" spans="2:11">
      <c r="B40" s="227">
        <v>5</v>
      </c>
      <c r="C40" s="224" t="s">
        <v>7546</v>
      </c>
      <c r="D40" s="25" t="s">
        <v>7250</v>
      </c>
      <c r="E40" s="25" t="s">
        <v>7371</v>
      </c>
      <c r="F40" s="93" t="s">
        <v>6584</v>
      </c>
      <c r="G40" s="97"/>
      <c r="H40" s="173" t="s">
        <v>7561</v>
      </c>
      <c r="I40" s="45"/>
      <c r="J40" s="45"/>
      <c r="K40" s="45"/>
    </row>
    <row r="41" spans="2:11">
      <c r="B41" s="227">
        <v>6</v>
      </c>
      <c r="C41" s="190" t="s">
        <v>7381</v>
      </c>
      <c r="D41" s="20" t="s">
        <v>7254</v>
      </c>
      <c r="E41" s="25" t="s">
        <v>7373</v>
      </c>
      <c r="F41" s="93" t="s">
        <v>6584</v>
      </c>
      <c r="G41" s="93"/>
      <c r="H41" s="173"/>
      <c r="I41" s="45"/>
      <c r="J41" s="45"/>
      <c r="K41" s="45"/>
    </row>
    <row r="42" spans="2:11">
      <c r="B42" s="227">
        <v>7</v>
      </c>
      <c r="C42" s="25" t="s">
        <v>7327</v>
      </c>
      <c r="D42" s="25" t="s">
        <v>7738</v>
      </c>
      <c r="E42" s="25" t="s">
        <v>7385</v>
      </c>
      <c r="F42" s="93" t="s">
        <v>6584</v>
      </c>
      <c r="G42" s="94"/>
      <c r="H42" s="169"/>
      <c r="I42" s="45"/>
      <c r="J42" s="45"/>
      <c r="K42" s="45"/>
    </row>
    <row r="43" spans="2:11">
      <c r="B43" s="227">
        <v>8</v>
      </c>
      <c r="C43" s="25" t="s">
        <v>7708</v>
      </c>
      <c r="D43" s="25" t="s">
        <v>7709</v>
      </c>
      <c r="E43" s="25" t="s">
        <v>7370</v>
      </c>
      <c r="F43" s="93" t="s">
        <v>6584</v>
      </c>
      <c r="G43" s="94"/>
      <c r="H43" s="169"/>
      <c r="I43" s="45"/>
      <c r="J43" s="45"/>
      <c r="K43" s="45"/>
    </row>
    <row r="44" spans="2:11">
      <c r="B44" s="227">
        <v>9</v>
      </c>
      <c r="C44" s="25" t="s">
        <v>7332</v>
      </c>
      <c r="D44" s="25" t="s">
        <v>7333</v>
      </c>
      <c r="E44" s="25" t="s">
        <v>7392</v>
      </c>
      <c r="F44" s="93" t="s">
        <v>6584</v>
      </c>
      <c r="G44" s="94"/>
      <c r="H44" s="169"/>
      <c r="I44" s="45"/>
      <c r="J44" s="45"/>
      <c r="K44" s="45"/>
    </row>
    <row r="45" spans="2:11">
      <c r="B45" s="227">
        <v>10</v>
      </c>
      <c r="C45" s="25" t="s">
        <v>7415</v>
      </c>
      <c r="D45" s="25" t="s">
        <v>7330</v>
      </c>
      <c r="E45" s="25" t="s">
        <v>7739</v>
      </c>
      <c r="F45" s="93" t="s">
        <v>6584</v>
      </c>
      <c r="G45" s="94"/>
      <c r="H45" s="169"/>
      <c r="I45" s="45"/>
      <c r="J45" s="45"/>
      <c r="K45" s="45"/>
    </row>
    <row r="46" spans="2:11">
      <c r="B46" s="227">
        <v>11</v>
      </c>
      <c r="C46" s="25" t="s">
        <v>7710</v>
      </c>
      <c r="D46" s="25" t="s">
        <v>7711</v>
      </c>
      <c r="E46" s="25" t="s">
        <v>7739</v>
      </c>
      <c r="F46" s="93" t="s">
        <v>6584</v>
      </c>
      <c r="G46" s="94"/>
      <c r="H46" s="169"/>
      <c r="I46" s="45"/>
      <c r="J46" s="45"/>
      <c r="K46" s="45"/>
    </row>
    <row r="47" spans="2:11">
      <c r="B47" s="227">
        <v>12</v>
      </c>
      <c r="C47" s="25" t="s">
        <v>7712</v>
      </c>
      <c r="D47" s="25" t="s">
        <v>7713</v>
      </c>
      <c r="E47" s="25" t="s">
        <v>7739</v>
      </c>
      <c r="F47" s="93" t="s">
        <v>6584</v>
      </c>
      <c r="G47" s="94"/>
      <c r="H47" s="169"/>
      <c r="I47" s="45"/>
      <c r="J47" s="45"/>
      <c r="K47" s="45"/>
    </row>
    <row r="48" spans="2:11">
      <c r="B48" s="227">
        <v>13</v>
      </c>
      <c r="C48" s="25" t="s">
        <v>7714</v>
      </c>
      <c r="D48" s="25" t="s">
        <v>7715</v>
      </c>
      <c r="E48" s="25" t="s">
        <v>7716</v>
      </c>
      <c r="F48" s="93" t="s">
        <v>6584</v>
      </c>
      <c r="G48" s="94"/>
      <c r="H48" s="169"/>
      <c r="I48" s="45"/>
      <c r="J48" s="45"/>
      <c r="K48" s="45"/>
    </row>
    <row r="49" spans="2:11">
      <c r="B49" s="227">
        <v>14</v>
      </c>
      <c r="C49" s="25" t="s">
        <v>7717</v>
      </c>
      <c r="D49" s="25" t="s">
        <v>7718</v>
      </c>
      <c r="E49" s="25" t="s">
        <v>7373</v>
      </c>
      <c r="F49" s="93" t="s">
        <v>6584</v>
      </c>
      <c r="G49" s="94"/>
      <c r="H49" s="169" t="s">
        <v>7210</v>
      </c>
      <c r="I49" s="45"/>
      <c r="J49" s="45"/>
      <c r="K49" s="45"/>
    </row>
    <row r="50" spans="2:11">
      <c r="B50" s="227">
        <v>15</v>
      </c>
      <c r="C50" s="25" t="s">
        <v>7243</v>
      </c>
      <c r="D50" s="25" t="s">
        <v>7328</v>
      </c>
      <c r="E50" s="25" t="s">
        <v>7370</v>
      </c>
      <c r="F50" s="93" t="s">
        <v>6584</v>
      </c>
      <c r="G50" s="94"/>
      <c r="H50" s="169"/>
      <c r="I50" s="45"/>
      <c r="J50" s="45"/>
      <c r="K50" s="45"/>
    </row>
    <row r="51" spans="2:11" ht="33">
      <c r="B51" s="228">
        <v>16</v>
      </c>
      <c r="C51" s="170" t="s">
        <v>7543</v>
      </c>
      <c r="D51" s="191" t="s">
        <v>7544</v>
      </c>
      <c r="E51" s="25" t="s">
        <v>7545</v>
      </c>
      <c r="F51" s="93" t="s">
        <v>6584</v>
      </c>
      <c r="G51" s="94"/>
      <c r="H51" s="169" t="s">
        <v>7740</v>
      </c>
      <c r="I51" s="45"/>
      <c r="J51" s="45"/>
      <c r="K51" s="45"/>
    </row>
    <row r="52" spans="2:11" ht="33">
      <c r="B52" s="228">
        <v>17</v>
      </c>
      <c r="C52" s="170" t="s">
        <v>7429</v>
      </c>
      <c r="D52" s="191" t="s">
        <v>7417</v>
      </c>
      <c r="E52" s="25" t="s">
        <v>7373</v>
      </c>
      <c r="F52" s="93" t="s">
        <v>6584</v>
      </c>
      <c r="G52" s="45"/>
      <c r="H52" s="242" t="s">
        <v>7430</v>
      </c>
      <c r="I52" s="45"/>
      <c r="J52" s="45"/>
      <c r="K52" s="45"/>
    </row>
    <row r="53" spans="2:11" ht="31.5">
      <c r="B53" s="228">
        <v>18</v>
      </c>
      <c r="C53" s="170" t="s">
        <v>7547</v>
      </c>
      <c r="D53" s="191" t="s">
        <v>7432</v>
      </c>
      <c r="E53" s="25" t="s">
        <v>7402</v>
      </c>
      <c r="F53" s="93" t="s">
        <v>6584</v>
      </c>
      <c r="G53" s="45"/>
      <c r="H53" s="116"/>
    </row>
    <row r="54" spans="2:11" ht="66">
      <c r="B54" s="228">
        <v>19</v>
      </c>
      <c r="C54" s="170" t="s">
        <v>7725</v>
      </c>
      <c r="D54" s="191" t="s">
        <v>7726</v>
      </c>
      <c r="E54" s="25" t="s">
        <v>7386</v>
      </c>
      <c r="F54" s="93" t="s">
        <v>6584</v>
      </c>
      <c r="G54" s="45"/>
      <c r="H54" s="247" t="s">
        <v>7727</v>
      </c>
    </row>
    <row r="55" spans="2:11">
      <c r="B55" s="228">
        <v>20</v>
      </c>
      <c r="C55" s="170" t="s">
        <v>7728</v>
      </c>
      <c r="D55" s="191" t="s">
        <v>7729</v>
      </c>
      <c r="E55" s="25" t="s">
        <v>7373</v>
      </c>
      <c r="F55" s="93" t="s">
        <v>6584</v>
      </c>
      <c r="G55" s="45"/>
      <c r="H55" s="116" t="s">
        <v>7210</v>
      </c>
    </row>
    <row r="56" spans="2:11" ht="32.25" thickBot="1">
      <c r="B56" s="234">
        <v>21</v>
      </c>
      <c r="C56" s="225" t="s">
        <v>7730</v>
      </c>
      <c r="D56" s="184" t="s">
        <v>7731</v>
      </c>
      <c r="E56" s="174" t="s">
        <v>7545</v>
      </c>
      <c r="F56" s="102" t="s">
        <v>6584</v>
      </c>
      <c r="G56" s="103"/>
      <c r="H56" s="238"/>
    </row>
    <row r="57" spans="2:11">
      <c r="B57" s="45"/>
      <c r="C57" s="45"/>
      <c r="D57" s="45"/>
      <c r="E57" s="45"/>
      <c r="F57" s="45"/>
      <c r="G57" s="45"/>
      <c r="H57" s="45"/>
    </row>
  </sheetData>
  <mergeCells count="1">
    <mergeCell ref="A2:A3"/>
  </mergeCells>
  <phoneticPr fontId="2" type="noConversion"/>
  <dataValidations count="2">
    <dataValidation type="list" allowBlank="1" showInputMessage="1" showErrorMessage="1" sqref="C6" xr:uid="{DA1DBFBA-0AD0-4D02-9C63-4DD882C9E589}">
      <formula1>"Web Service, API"</formula1>
    </dataValidation>
    <dataValidation type="list" allowBlank="1" showInputMessage="1" showErrorMessage="1" sqref="F6" xr:uid="{9E201181-1624-4C74-A610-CE0253FA89FE}">
      <formula1>"IB,MB,DAWHO, IB/MB, MB/DAWHO,IB/MB/DAWHO"</formula1>
    </dataValidation>
  </dataValidations>
  <hyperlinks>
    <hyperlink ref="K6" r:id="rId1" display="https://10.11.66.149:8080/etfAPIM/" xr:uid="{EA13DAA5-5B3F-463B-AF69-126D62627369}"/>
    <hyperlink ref="L6" r:id="rId2" display="https://10.11.66.149:8080/etfAPIM/" xr:uid="{A1C5F8A5-7177-41BB-8A35-535AB54E5DEC}"/>
    <hyperlink ref="M6" r:id="rId3" xr:uid="{70E16583-4025-4B99-B2DB-5B472E5C0807}"/>
    <hyperlink ref="A2:A3" location="'API Index'!A1" display="Return to Index" xr:uid="{7D13033A-1E02-49A9-9CAB-63ACAD11EDDF}"/>
  </hyperlinks>
  <pageMargins left="0.7" right="0.7" top="0.75" bottom="0.75" header="0.3" footer="0.3"/>
  <pageSetup paperSize="9" orientation="portrait" r:id="rId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427C0-20ED-4E2F-A556-BE46DBA016B9}">
  <sheetPr codeName="工作表47">
    <tabColor theme="2"/>
  </sheetPr>
  <dimension ref="A1:M62"/>
  <sheetViews>
    <sheetView zoomScale="85" zoomScaleNormal="85" workbookViewId="0">
      <selection sqref="A1:XFD1048576"/>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123</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2326</v>
      </c>
      <c r="C6" s="56" t="s">
        <v>2093</v>
      </c>
      <c r="D6" s="55" t="s">
        <v>2327</v>
      </c>
      <c r="E6" s="55" t="s">
        <v>2328</v>
      </c>
      <c r="F6" s="56" t="s">
        <v>6563</v>
      </c>
      <c r="G6" s="55" t="s">
        <v>6564</v>
      </c>
      <c r="H6" s="55"/>
      <c r="I6" s="55" t="s">
        <v>6565</v>
      </c>
      <c r="J6" s="55"/>
      <c r="K6" s="57" t="s">
        <v>7741</v>
      </c>
      <c r="L6" s="57" t="s">
        <v>7742</v>
      </c>
      <c r="M6" s="57" t="s">
        <v>7743</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226">
        <v>1</v>
      </c>
      <c r="C18" s="194" t="s">
        <v>7220</v>
      </c>
      <c r="D18" s="188" t="s">
        <v>7221</v>
      </c>
      <c r="E18" s="189" t="s">
        <v>7222</v>
      </c>
      <c r="F18" s="189" t="s">
        <v>7372</v>
      </c>
      <c r="G18" s="195"/>
      <c r="H18" s="167"/>
      <c r="I18" s="45"/>
      <c r="J18" s="45"/>
      <c r="K18" s="45"/>
    </row>
    <row r="19" spans="2:11">
      <c r="B19" s="227">
        <v>2</v>
      </c>
      <c r="C19" s="168" t="s">
        <v>7703</v>
      </c>
      <c r="D19" s="25" t="s">
        <v>7638</v>
      </c>
      <c r="E19" s="22" t="s">
        <v>7744</v>
      </c>
      <c r="F19" s="22" t="s">
        <v>7372</v>
      </c>
      <c r="G19" s="97"/>
      <c r="H19" s="173"/>
      <c r="I19" s="45"/>
      <c r="J19" s="45"/>
      <c r="K19" s="45"/>
    </row>
    <row r="20" spans="2:11">
      <c r="B20" s="227">
        <v>3</v>
      </c>
      <c r="C20" s="168" t="s">
        <v>7543</v>
      </c>
      <c r="D20" s="25" t="s">
        <v>7544</v>
      </c>
      <c r="E20" s="22" t="s">
        <v>7213</v>
      </c>
      <c r="F20" s="22" t="s">
        <v>7372</v>
      </c>
      <c r="G20" s="97"/>
      <c r="H20" s="173"/>
      <c r="I20" s="45"/>
      <c r="J20" s="45"/>
      <c r="K20" s="45"/>
    </row>
    <row r="21" spans="2:11">
      <c r="B21" s="227">
        <v>4</v>
      </c>
      <c r="C21" s="168" t="s">
        <v>7706</v>
      </c>
      <c r="D21" s="25" t="s">
        <v>7707</v>
      </c>
      <c r="E21" s="22" t="s">
        <v>7209</v>
      </c>
      <c r="F21" s="22" t="s">
        <v>7372</v>
      </c>
      <c r="G21" s="97"/>
      <c r="H21" s="173"/>
      <c r="I21" s="45"/>
      <c r="J21" s="45"/>
      <c r="K21" s="45"/>
    </row>
    <row r="22" spans="2:11" ht="66.75" thickBot="1">
      <c r="B22" s="229">
        <v>5</v>
      </c>
      <c r="C22" s="225" t="s">
        <v>7725</v>
      </c>
      <c r="D22" s="184" t="s">
        <v>7726</v>
      </c>
      <c r="E22" s="175" t="s">
        <v>7245</v>
      </c>
      <c r="F22" s="175" t="s">
        <v>7372</v>
      </c>
      <c r="G22" s="176"/>
      <c r="H22" s="248" t="s">
        <v>7745</v>
      </c>
      <c r="I22" s="45"/>
      <c r="J22" s="45"/>
      <c r="K22" s="45"/>
    </row>
    <row r="23" spans="2:11">
      <c r="B23" s="45"/>
      <c r="C23" s="45"/>
      <c r="D23" s="45"/>
      <c r="E23" s="45"/>
      <c r="F23" s="45"/>
      <c r="G23" s="45"/>
      <c r="H23" s="45"/>
      <c r="I23" s="45"/>
      <c r="J23" s="45"/>
      <c r="K23" s="45"/>
    </row>
    <row r="24" spans="2:11">
      <c r="B24" s="45"/>
      <c r="C24" s="45"/>
      <c r="D24" s="45"/>
      <c r="E24" s="45"/>
      <c r="F24" s="45"/>
      <c r="G24" s="45"/>
      <c r="H24" s="45"/>
      <c r="I24" s="45"/>
      <c r="J24" s="45"/>
      <c r="K24" s="45"/>
    </row>
    <row r="25" spans="2:11" ht="19.5" thickBot="1">
      <c r="B25" s="83" t="s">
        <v>7224</v>
      </c>
      <c r="C25" t="s">
        <v>7206</v>
      </c>
      <c r="H25" s="45"/>
      <c r="I25" s="45"/>
      <c r="J25" s="45"/>
      <c r="K25" s="45"/>
    </row>
    <row r="26" spans="2:11" ht="17.25" thickBot="1">
      <c r="B26" s="84" t="s">
        <v>6570</v>
      </c>
      <c r="C26" s="85" t="s">
        <v>6571</v>
      </c>
      <c r="D26" s="85" t="s">
        <v>6572</v>
      </c>
      <c r="E26" s="85" t="s">
        <v>6573</v>
      </c>
      <c r="F26" s="85" t="s">
        <v>6574</v>
      </c>
      <c r="G26" s="85" t="s">
        <v>6575</v>
      </c>
      <c r="H26" s="86" t="s">
        <v>6557</v>
      </c>
      <c r="I26" s="45"/>
      <c r="J26" s="45"/>
      <c r="K26" s="45"/>
    </row>
    <row r="27" spans="2:11">
      <c r="B27" s="87">
        <v>1</v>
      </c>
      <c r="C27" s="165" t="s">
        <v>7207</v>
      </c>
      <c r="D27" s="165" t="s">
        <v>7208</v>
      </c>
      <c r="E27" s="166" t="s">
        <v>7209</v>
      </c>
      <c r="F27" s="89" t="s">
        <v>6584</v>
      </c>
      <c r="G27" s="89"/>
      <c r="H27" s="167" t="s">
        <v>7210</v>
      </c>
      <c r="I27" s="45"/>
      <c r="J27" s="45"/>
      <c r="K27" s="45"/>
    </row>
    <row r="28" spans="2:11">
      <c r="B28" s="91">
        <v>2</v>
      </c>
      <c r="C28" s="168" t="s">
        <v>7225</v>
      </c>
      <c r="D28" s="168" t="s">
        <v>7212</v>
      </c>
      <c r="E28" s="23" t="s">
        <v>7213</v>
      </c>
      <c r="F28" s="93" t="s">
        <v>6584</v>
      </c>
      <c r="G28" s="94"/>
      <c r="H28" s="169" t="s">
        <v>7214</v>
      </c>
      <c r="I28" s="45"/>
      <c r="J28" s="45"/>
      <c r="K28" s="45"/>
    </row>
    <row r="29" spans="2:11" ht="78.75">
      <c r="B29" s="91">
        <v>3</v>
      </c>
      <c r="C29" s="170" t="s">
        <v>7215</v>
      </c>
      <c r="D29" s="170" t="s">
        <v>7216</v>
      </c>
      <c r="E29" s="182" t="s">
        <v>7209</v>
      </c>
      <c r="F29" s="93" t="s">
        <v>6584</v>
      </c>
      <c r="G29" s="93"/>
      <c r="H29" s="172" t="s">
        <v>7217</v>
      </c>
      <c r="I29" s="45"/>
      <c r="J29" s="45"/>
      <c r="K29" s="45"/>
    </row>
    <row r="30" spans="2:11">
      <c r="B30" s="91">
        <v>4</v>
      </c>
      <c r="C30" s="25" t="s">
        <v>7218</v>
      </c>
      <c r="D30" s="25" t="s">
        <v>7219</v>
      </c>
      <c r="E30" s="22" t="s">
        <v>7213</v>
      </c>
      <c r="F30" s="93" t="s">
        <v>6584</v>
      </c>
      <c r="G30" s="93"/>
      <c r="H30" s="173"/>
      <c r="I30" s="45"/>
      <c r="J30" s="45"/>
      <c r="K30" s="45"/>
    </row>
    <row r="31" spans="2:11">
      <c r="B31" s="91">
        <v>5</v>
      </c>
      <c r="C31" s="25" t="s">
        <v>7220</v>
      </c>
      <c r="D31" s="25" t="s">
        <v>7221</v>
      </c>
      <c r="E31" s="22" t="s">
        <v>7222</v>
      </c>
      <c r="F31" s="93" t="s">
        <v>6584</v>
      </c>
      <c r="G31" s="97"/>
      <c r="H31" s="173"/>
      <c r="I31" s="45"/>
      <c r="J31" s="45"/>
      <c r="K31" s="45"/>
    </row>
    <row r="32" spans="2:11" ht="47.25">
      <c r="B32" s="91">
        <v>6</v>
      </c>
      <c r="C32" s="170" t="s">
        <v>7226</v>
      </c>
      <c r="D32" s="183" t="s">
        <v>7227</v>
      </c>
      <c r="E32" s="182" t="s">
        <v>7228</v>
      </c>
      <c r="F32" s="93" t="s">
        <v>6584</v>
      </c>
      <c r="G32" s="93"/>
      <c r="H32" s="173" t="s">
        <v>7229</v>
      </c>
      <c r="I32" s="45"/>
      <c r="J32" s="45"/>
      <c r="K32" s="45"/>
    </row>
    <row r="33" spans="2:11" ht="17.25" thickBot="1">
      <c r="B33" s="99">
        <v>7</v>
      </c>
      <c r="C33" s="184" t="s">
        <v>7099</v>
      </c>
      <c r="D33" s="185" t="s">
        <v>7230</v>
      </c>
      <c r="E33" s="186" t="s">
        <v>7231</v>
      </c>
      <c r="F33" s="102" t="s">
        <v>6584</v>
      </c>
      <c r="G33" s="114"/>
      <c r="H33" s="187"/>
      <c r="I33" s="45"/>
      <c r="J33" s="45"/>
      <c r="K33" s="45"/>
    </row>
    <row r="34" spans="2:11">
      <c r="B34" s="45"/>
      <c r="C34" s="45"/>
      <c r="D34" s="45"/>
      <c r="E34" s="45"/>
      <c r="F34" s="45"/>
      <c r="G34" s="45"/>
      <c r="H34" s="45"/>
      <c r="I34" s="45"/>
      <c r="J34" s="45"/>
      <c r="K34" s="45"/>
    </row>
    <row r="35" spans="2:11" ht="19.5" thickBot="1">
      <c r="B35" s="83" t="s">
        <v>7224</v>
      </c>
      <c r="C35" t="s">
        <v>7223</v>
      </c>
      <c r="H35" s="45"/>
    </row>
    <row r="36" spans="2:11" ht="17.25" thickBot="1">
      <c r="B36" s="84" t="s">
        <v>6570</v>
      </c>
      <c r="C36" s="85" t="s">
        <v>6571</v>
      </c>
      <c r="D36" s="85" t="s">
        <v>6572</v>
      </c>
      <c r="E36" s="85" t="s">
        <v>6573</v>
      </c>
      <c r="F36" s="85" t="s">
        <v>6574</v>
      </c>
      <c r="G36" s="85" t="s">
        <v>6575</v>
      </c>
      <c r="H36" s="86" t="s">
        <v>6557</v>
      </c>
      <c r="I36" s="45"/>
      <c r="J36" s="45"/>
      <c r="K36" s="45"/>
    </row>
    <row r="37" spans="2:11">
      <c r="B37" s="226">
        <v>1</v>
      </c>
      <c r="C37" s="165" t="s">
        <v>7746</v>
      </c>
      <c r="D37" s="188" t="s">
        <v>7747</v>
      </c>
      <c r="E37" s="188" t="s">
        <v>7385</v>
      </c>
      <c r="F37" s="89" t="s">
        <v>6584</v>
      </c>
      <c r="G37" s="89"/>
      <c r="H37" s="167"/>
      <c r="I37" s="45"/>
      <c r="J37" s="45"/>
      <c r="K37" s="45"/>
    </row>
    <row r="38" spans="2:11">
      <c r="B38" s="227">
        <v>2</v>
      </c>
      <c r="C38" s="25" t="s">
        <v>7719</v>
      </c>
      <c r="D38" s="25" t="s">
        <v>7216</v>
      </c>
      <c r="E38" s="25" t="s">
        <v>7370</v>
      </c>
      <c r="F38" s="93" t="s">
        <v>6584</v>
      </c>
      <c r="G38" s="94"/>
      <c r="H38" s="169"/>
      <c r="I38" s="45"/>
      <c r="J38" s="45"/>
      <c r="K38" s="45"/>
    </row>
    <row r="39" spans="2:11">
      <c r="B39" s="227">
        <v>3</v>
      </c>
      <c r="C39" s="25" t="s">
        <v>7720</v>
      </c>
      <c r="D39" s="25" t="s">
        <v>7721</v>
      </c>
      <c r="E39" s="25" t="s">
        <v>7545</v>
      </c>
      <c r="F39" s="93" t="s">
        <v>6584</v>
      </c>
      <c r="G39" s="93"/>
      <c r="H39" s="172"/>
      <c r="I39" s="45"/>
      <c r="J39" s="45"/>
      <c r="K39" s="45"/>
    </row>
    <row r="40" spans="2:11" ht="33">
      <c r="B40" s="227">
        <v>4</v>
      </c>
      <c r="C40" s="168" t="s">
        <v>7424</v>
      </c>
      <c r="D40" s="168" t="s">
        <v>7349</v>
      </c>
      <c r="E40" s="25" t="s">
        <v>7386</v>
      </c>
      <c r="F40" s="93" t="s">
        <v>6584</v>
      </c>
      <c r="G40" s="93"/>
      <c r="H40" s="173" t="s">
        <v>7737</v>
      </c>
      <c r="I40" s="45"/>
      <c r="J40" s="45"/>
      <c r="K40" s="45"/>
    </row>
    <row r="41" spans="2:11" ht="31.5">
      <c r="B41" s="227">
        <v>5</v>
      </c>
      <c r="C41" s="25" t="s">
        <v>7352</v>
      </c>
      <c r="D41" s="168" t="s">
        <v>7353</v>
      </c>
      <c r="E41" s="25" t="s">
        <v>7373</v>
      </c>
      <c r="F41" s="93" t="s">
        <v>6584</v>
      </c>
      <c r="G41" s="97"/>
      <c r="H41" s="173"/>
      <c r="I41" s="45"/>
      <c r="J41" s="45"/>
      <c r="K41" s="45"/>
    </row>
    <row r="42" spans="2:11" ht="33">
      <c r="B42" s="227">
        <v>6</v>
      </c>
      <c r="C42" s="168" t="s">
        <v>7276</v>
      </c>
      <c r="D42" s="25" t="s">
        <v>7247</v>
      </c>
      <c r="E42" s="25" t="s">
        <v>7370</v>
      </c>
      <c r="F42" s="93" t="s">
        <v>6584</v>
      </c>
      <c r="G42" s="93"/>
      <c r="H42" s="173" t="s">
        <v>7601</v>
      </c>
      <c r="I42" s="45"/>
      <c r="J42" s="45"/>
      <c r="K42" s="45"/>
    </row>
    <row r="43" spans="2:11">
      <c r="B43" s="227">
        <v>7</v>
      </c>
      <c r="C43" s="168" t="s">
        <v>7281</v>
      </c>
      <c r="D43" s="25" t="s">
        <v>7250</v>
      </c>
      <c r="E43" s="25" t="s">
        <v>7371</v>
      </c>
      <c r="F43" s="93" t="s">
        <v>6584</v>
      </c>
      <c r="G43" s="94"/>
      <c r="H43" s="169" t="s">
        <v>7290</v>
      </c>
      <c r="I43" s="45"/>
      <c r="J43" s="45"/>
      <c r="K43" s="45"/>
    </row>
    <row r="44" spans="2:11">
      <c r="B44" s="227">
        <v>8</v>
      </c>
      <c r="C44" s="168" t="s">
        <v>7381</v>
      </c>
      <c r="D44" s="25" t="s">
        <v>7254</v>
      </c>
      <c r="E44" s="25" t="s">
        <v>7373</v>
      </c>
      <c r="F44" s="93" t="s">
        <v>6584</v>
      </c>
      <c r="G44" s="94"/>
      <c r="H44" s="169"/>
      <c r="I44" s="45"/>
      <c r="J44" s="45"/>
      <c r="K44" s="45"/>
    </row>
    <row r="45" spans="2:11">
      <c r="B45" s="227">
        <v>9</v>
      </c>
      <c r="C45" s="168" t="s">
        <v>7327</v>
      </c>
      <c r="D45" s="25" t="s">
        <v>7256</v>
      </c>
      <c r="E45" s="25" t="s">
        <v>7385</v>
      </c>
      <c r="F45" s="93" t="s">
        <v>6584</v>
      </c>
      <c r="G45" s="94"/>
      <c r="H45" s="169"/>
      <c r="I45" s="45"/>
      <c r="J45" s="45"/>
      <c r="K45" s="45"/>
    </row>
    <row r="46" spans="2:11">
      <c r="B46" s="227">
        <v>10</v>
      </c>
      <c r="C46" s="190" t="s">
        <v>7332</v>
      </c>
      <c r="D46" s="25" t="s">
        <v>7333</v>
      </c>
      <c r="E46" s="25" t="s">
        <v>7392</v>
      </c>
      <c r="F46" s="93" t="s">
        <v>6584</v>
      </c>
      <c r="G46" s="94"/>
      <c r="H46" s="169"/>
      <c r="I46" s="45"/>
      <c r="J46" s="45"/>
      <c r="K46" s="45"/>
    </row>
    <row r="47" spans="2:11">
      <c r="B47" s="227">
        <v>11</v>
      </c>
      <c r="C47" s="25" t="s">
        <v>7415</v>
      </c>
      <c r="D47" s="25" t="s">
        <v>7330</v>
      </c>
      <c r="E47" s="25" t="s">
        <v>7295</v>
      </c>
      <c r="F47" s="93" t="s">
        <v>6584</v>
      </c>
      <c r="G47" s="94"/>
      <c r="H47" s="169"/>
      <c r="I47" s="45"/>
      <c r="J47" s="45"/>
      <c r="K47" s="45"/>
    </row>
    <row r="48" spans="2:11">
      <c r="B48" s="227">
        <v>12</v>
      </c>
      <c r="C48" s="25" t="s">
        <v>7710</v>
      </c>
      <c r="D48" s="25" t="s">
        <v>7711</v>
      </c>
      <c r="E48" s="25" t="s">
        <v>7295</v>
      </c>
      <c r="F48" s="93" t="s">
        <v>6584</v>
      </c>
      <c r="G48" s="94"/>
      <c r="H48" s="169"/>
      <c r="I48" s="45"/>
      <c r="J48" s="45"/>
      <c r="K48" s="45"/>
    </row>
    <row r="49" spans="2:11">
      <c r="B49" s="227">
        <v>13</v>
      </c>
      <c r="C49" s="25" t="s">
        <v>7712</v>
      </c>
      <c r="D49" s="25" t="s">
        <v>7713</v>
      </c>
      <c r="E49" s="25" t="s">
        <v>7295</v>
      </c>
      <c r="F49" s="93" t="s">
        <v>6584</v>
      </c>
      <c r="G49" s="94"/>
      <c r="H49" s="169"/>
      <c r="I49" s="45"/>
      <c r="J49" s="45"/>
      <c r="K49" s="45"/>
    </row>
    <row r="50" spans="2:11">
      <c r="B50" s="227">
        <v>14</v>
      </c>
      <c r="C50" s="25" t="s">
        <v>7717</v>
      </c>
      <c r="D50" s="25" t="s">
        <v>7718</v>
      </c>
      <c r="E50" s="25" t="s">
        <v>7373</v>
      </c>
      <c r="F50" s="93" t="s">
        <v>6584</v>
      </c>
      <c r="G50" s="94"/>
      <c r="H50" s="169" t="s">
        <v>7210</v>
      </c>
      <c r="I50" s="45"/>
      <c r="J50" s="45"/>
      <c r="K50" s="45"/>
    </row>
    <row r="51" spans="2:11">
      <c r="B51" s="227">
        <v>15</v>
      </c>
      <c r="C51" s="25" t="s">
        <v>7748</v>
      </c>
      <c r="D51" s="25" t="s">
        <v>7749</v>
      </c>
      <c r="E51" s="25" t="s">
        <v>7545</v>
      </c>
      <c r="F51" s="93" t="s">
        <v>6584</v>
      </c>
      <c r="G51" s="94"/>
      <c r="H51" s="169" t="s">
        <v>7214</v>
      </c>
      <c r="I51" s="45"/>
      <c r="J51" s="45"/>
      <c r="K51" s="45"/>
    </row>
    <row r="52" spans="2:11">
      <c r="B52" s="227">
        <v>16</v>
      </c>
      <c r="C52" s="25" t="s">
        <v>7240</v>
      </c>
      <c r="D52" s="25" t="s">
        <v>7401</v>
      </c>
      <c r="E52" s="25" t="s">
        <v>7402</v>
      </c>
      <c r="F52" s="93" t="s">
        <v>6584</v>
      </c>
      <c r="G52" s="94"/>
      <c r="H52" s="169"/>
      <c r="I52" s="45"/>
      <c r="J52" s="45"/>
      <c r="K52" s="45"/>
    </row>
    <row r="53" spans="2:11">
      <c r="B53" s="227">
        <v>17</v>
      </c>
      <c r="C53" s="25" t="s">
        <v>7243</v>
      </c>
      <c r="D53" s="25" t="s">
        <v>7328</v>
      </c>
      <c r="E53" s="25" t="s">
        <v>7750</v>
      </c>
      <c r="F53" s="93" t="s">
        <v>6584</v>
      </c>
      <c r="G53" s="45"/>
      <c r="H53" s="116"/>
      <c r="I53" s="45"/>
      <c r="J53" s="45"/>
      <c r="K53" s="45"/>
    </row>
    <row r="54" spans="2:11">
      <c r="B54" s="227">
        <v>18</v>
      </c>
      <c r="C54" s="25" t="s">
        <v>7423</v>
      </c>
      <c r="D54" s="25" t="s">
        <v>7357</v>
      </c>
      <c r="E54" s="25" t="s">
        <v>7402</v>
      </c>
      <c r="F54" s="93" t="s">
        <v>6584</v>
      </c>
      <c r="G54" s="45"/>
      <c r="H54" s="116"/>
    </row>
    <row r="55" spans="2:11" ht="47.25">
      <c r="B55" s="228">
        <v>19</v>
      </c>
      <c r="C55" s="170" t="s">
        <v>7751</v>
      </c>
      <c r="D55" s="191" t="s">
        <v>7417</v>
      </c>
      <c r="E55" s="25" t="s">
        <v>7373</v>
      </c>
      <c r="F55" s="93" t="s">
        <v>6584</v>
      </c>
      <c r="G55" s="45"/>
      <c r="H55" s="116"/>
    </row>
    <row r="56" spans="2:11" ht="31.5">
      <c r="B56" s="228">
        <v>20</v>
      </c>
      <c r="C56" s="170" t="s">
        <v>7547</v>
      </c>
      <c r="D56" s="191" t="s">
        <v>7432</v>
      </c>
      <c r="E56" s="25" t="s">
        <v>7402</v>
      </c>
      <c r="F56" s="93" t="s">
        <v>6584</v>
      </c>
      <c r="G56" s="45"/>
      <c r="H56" s="116"/>
    </row>
    <row r="57" spans="2:11" ht="66.75" thickBot="1">
      <c r="B57" s="234">
        <v>21</v>
      </c>
      <c r="C57" s="225" t="s">
        <v>7725</v>
      </c>
      <c r="D57" s="184" t="s">
        <v>7726</v>
      </c>
      <c r="E57" s="174" t="s">
        <v>7386</v>
      </c>
      <c r="F57" s="102" t="s">
        <v>6584</v>
      </c>
      <c r="G57" s="103"/>
      <c r="H57" s="249" t="s">
        <v>7727</v>
      </c>
    </row>
    <row r="58" spans="2:11">
      <c r="B58" s="45"/>
      <c r="C58" s="45"/>
      <c r="D58" s="45"/>
      <c r="E58" s="45"/>
      <c r="F58" s="45"/>
      <c r="G58" s="45"/>
      <c r="H58" s="45"/>
    </row>
    <row r="59" spans="2:11">
      <c r="B59" s="45"/>
      <c r="C59" s="45"/>
      <c r="D59" s="45"/>
      <c r="E59" s="45"/>
      <c r="F59" s="45"/>
      <c r="G59" s="45"/>
      <c r="H59" s="45"/>
    </row>
    <row r="60" spans="2:11">
      <c r="B60" s="45"/>
      <c r="C60" s="45"/>
      <c r="D60" s="45"/>
      <c r="E60" s="45"/>
      <c r="F60" s="45"/>
      <c r="G60" s="45"/>
      <c r="H60" s="45"/>
    </row>
    <row r="61" spans="2:11">
      <c r="B61" s="45"/>
      <c r="C61" s="45"/>
      <c r="D61" s="45"/>
      <c r="E61" s="45"/>
      <c r="F61" s="45"/>
      <c r="G61" s="45"/>
      <c r="H61" s="45"/>
    </row>
    <row r="62" spans="2:11">
      <c r="B62" s="45"/>
      <c r="C62" s="45"/>
      <c r="D62" s="45"/>
      <c r="E62" s="45"/>
      <c r="F62" s="45"/>
      <c r="G62" s="45"/>
      <c r="H62" s="45"/>
    </row>
  </sheetData>
  <mergeCells count="1">
    <mergeCell ref="A2:A3"/>
  </mergeCells>
  <phoneticPr fontId="2" type="noConversion"/>
  <dataValidations count="2">
    <dataValidation type="list" allowBlank="1" showInputMessage="1" showErrorMessage="1" sqref="F6" xr:uid="{E9CB65B6-E527-42E7-ADF9-30E8A1CA5078}">
      <formula1>"IB,MB,DAWHO, IB/MB, MB/DAWHO,IB/MB/DAWHO"</formula1>
    </dataValidation>
    <dataValidation type="list" allowBlank="1" showInputMessage="1" showErrorMessage="1" sqref="C6" xr:uid="{6D11FF9F-3079-44EC-954F-268F6303C17B}">
      <formula1>"Web Service, API"</formula1>
    </dataValidation>
  </dataValidations>
  <hyperlinks>
    <hyperlink ref="K6" r:id="rId1" display="https://10.11.66.149:8080/etfAPIM/" xr:uid="{95D2F109-26AA-40E2-8B5D-3495AA6BB9AC}"/>
    <hyperlink ref="L6" r:id="rId2" display="https://10.11.66.149:8080/etfAPIM/" xr:uid="{28409AA5-4456-4666-B18F-9EB91F4C7F6B}"/>
    <hyperlink ref="M6" r:id="rId3" xr:uid="{B68856B2-98B3-4DD5-A4FE-29AF6BB3A85A}"/>
    <hyperlink ref="A2:A3" location="'API Index'!A1" display="Return to Index" xr:uid="{217B2FF1-EE30-476F-8A5D-B84127DBA6C2}"/>
  </hyperlinks>
  <pageMargins left="0.7" right="0.7" top="0.75" bottom="0.75" header="0.3" footer="0.3"/>
  <pageSetup paperSize="9" orientation="portrait" r:id="rId4"/>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CB792-B495-4CF8-A1E5-AC3DA022F59B}">
  <sheetPr codeName="工作表48">
    <tabColor theme="2"/>
  </sheetPr>
  <dimension ref="A1:M46"/>
  <sheetViews>
    <sheetView zoomScale="85" zoomScaleNormal="85" workbookViewId="0">
      <selection sqref="A1:XFD1048576"/>
    </sheetView>
  </sheetViews>
  <sheetFormatPr defaultRowHeight="16.5"/>
  <cols>
    <col min="2" max="2" width="11.75" bestFit="1" customWidth="1"/>
    <col min="3" max="3" width="36" bestFit="1" customWidth="1"/>
    <col min="4" max="4" width="14.125" customWidth="1"/>
    <col min="5" max="5" width="21.875" customWidth="1"/>
    <col min="6" max="6" width="15.625" customWidth="1"/>
    <col min="7" max="7" width="17.625" customWidth="1"/>
    <col min="8" max="8" width="32.125" bestFit="1"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125</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2331</v>
      </c>
      <c r="C6" s="56" t="s">
        <v>2093</v>
      </c>
      <c r="D6" s="55" t="s">
        <v>2332</v>
      </c>
      <c r="E6" s="55" t="s">
        <v>2333</v>
      </c>
      <c r="F6" s="56" t="s">
        <v>6563</v>
      </c>
      <c r="G6" s="55" t="s">
        <v>6564</v>
      </c>
      <c r="H6" s="55"/>
      <c r="I6" s="55" t="s">
        <v>6565</v>
      </c>
      <c r="J6" s="55"/>
      <c r="K6" s="57" t="s">
        <v>7752</v>
      </c>
      <c r="L6" s="57" t="s">
        <v>7753</v>
      </c>
      <c r="M6" s="57" t="s">
        <v>7754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ht="31.5">
      <c r="B18" s="226">
        <v>1</v>
      </c>
      <c r="C18" s="232" t="s">
        <v>7746</v>
      </c>
      <c r="D18" s="188" t="s">
        <v>7747</v>
      </c>
      <c r="E18" s="165" t="s">
        <v>7385</v>
      </c>
      <c r="F18" s="166" t="s">
        <v>7372</v>
      </c>
      <c r="G18" s="89"/>
      <c r="H18" s="250" t="s">
        <v>7755</v>
      </c>
      <c r="I18" s="45"/>
      <c r="J18" s="45"/>
      <c r="K18" s="45"/>
    </row>
    <row r="19" spans="2:11">
      <c r="B19" s="227">
        <v>2</v>
      </c>
      <c r="C19" s="191" t="s">
        <v>7220</v>
      </c>
      <c r="D19" s="25" t="s">
        <v>7221</v>
      </c>
      <c r="E19" s="168" t="s">
        <v>7398</v>
      </c>
      <c r="F19" s="22" t="s">
        <v>7372</v>
      </c>
      <c r="G19" s="94"/>
      <c r="H19" s="169"/>
      <c r="I19" s="45"/>
      <c r="J19" s="45"/>
      <c r="K19" s="45"/>
    </row>
    <row r="20" spans="2:11">
      <c r="B20" s="227">
        <v>3</v>
      </c>
      <c r="C20" s="191" t="s">
        <v>7719</v>
      </c>
      <c r="D20" s="25" t="s">
        <v>7216</v>
      </c>
      <c r="E20" s="168" t="s">
        <v>7370</v>
      </c>
      <c r="F20" s="22" t="s">
        <v>7372</v>
      </c>
      <c r="G20" s="93"/>
      <c r="H20" s="172"/>
      <c r="I20" s="45"/>
      <c r="J20" s="45"/>
      <c r="K20" s="45"/>
    </row>
    <row r="21" spans="2:11">
      <c r="B21" s="227">
        <v>4</v>
      </c>
      <c r="C21" s="191" t="s">
        <v>7720</v>
      </c>
      <c r="D21" s="25" t="s">
        <v>7721</v>
      </c>
      <c r="E21" s="168" t="s">
        <v>7722</v>
      </c>
      <c r="F21" s="22" t="s">
        <v>7372</v>
      </c>
      <c r="G21" s="93"/>
      <c r="H21" s="173"/>
      <c r="I21" s="45"/>
      <c r="J21" s="45"/>
      <c r="K21" s="45"/>
    </row>
    <row r="22" spans="2:11" ht="63">
      <c r="B22" s="227">
        <v>5</v>
      </c>
      <c r="C22" s="170" t="s">
        <v>7276</v>
      </c>
      <c r="D22" s="25" t="s">
        <v>7247</v>
      </c>
      <c r="E22" s="168" t="s">
        <v>7370</v>
      </c>
      <c r="F22" s="23"/>
      <c r="G22" s="97"/>
      <c r="H22" s="173" t="s">
        <v>7756</v>
      </c>
      <c r="I22" s="45"/>
      <c r="J22" s="45"/>
      <c r="K22" s="45"/>
    </row>
    <row r="23" spans="2:11">
      <c r="B23" s="227">
        <v>6</v>
      </c>
      <c r="C23" s="168" t="s">
        <v>7281</v>
      </c>
      <c r="D23" s="25" t="s">
        <v>7250</v>
      </c>
      <c r="E23" s="168" t="s">
        <v>7371</v>
      </c>
      <c r="F23" s="23" t="s">
        <v>7372</v>
      </c>
      <c r="G23" s="93"/>
      <c r="H23" s="236" t="s">
        <v>7290</v>
      </c>
      <c r="I23" s="45"/>
      <c r="J23" s="45"/>
      <c r="K23" s="45"/>
    </row>
    <row r="24" spans="2:11">
      <c r="B24" s="227">
        <v>7</v>
      </c>
      <c r="C24" s="168" t="s">
        <v>7381</v>
      </c>
      <c r="D24" s="25" t="s">
        <v>7254</v>
      </c>
      <c r="E24" s="25" t="s">
        <v>7373</v>
      </c>
      <c r="F24" s="22" t="s">
        <v>7372</v>
      </c>
      <c r="G24" s="94"/>
      <c r="H24" s="169"/>
      <c r="I24" s="45"/>
      <c r="J24" s="45"/>
      <c r="K24" s="45"/>
    </row>
    <row r="25" spans="2:11">
      <c r="B25" s="227">
        <v>8</v>
      </c>
      <c r="C25" s="190" t="s">
        <v>7332</v>
      </c>
      <c r="D25" s="25" t="s">
        <v>7333</v>
      </c>
      <c r="E25" s="168" t="s">
        <v>7392</v>
      </c>
      <c r="F25" s="22" t="s">
        <v>7372</v>
      </c>
      <c r="G25" s="94"/>
      <c r="H25" s="169"/>
      <c r="I25" s="45"/>
      <c r="J25" s="45"/>
      <c r="K25" s="45"/>
    </row>
    <row r="26" spans="2:11">
      <c r="B26" s="227">
        <v>9</v>
      </c>
      <c r="C26" s="25" t="s">
        <v>7415</v>
      </c>
      <c r="D26" s="25" t="s">
        <v>7330</v>
      </c>
      <c r="E26" s="168" t="s">
        <v>7295</v>
      </c>
      <c r="F26" s="22" t="s">
        <v>7372</v>
      </c>
      <c r="G26" s="94"/>
      <c r="H26" s="169"/>
      <c r="I26" s="45"/>
      <c r="J26" s="45"/>
      <c r="K26" s="45"/>
    </row>
    <row r="27" spans="2:11">
      <c r="B27" s="227">
        <v>10</v>
      </c>
      <c r="C27" s="25" t="s">
        <v>7240</v>
      </c>
      <c r="D27" s="25" t="s">
        <v>7401</v>
      </c>
      <c r="E27" s="25" t="s">
        <v>7402</v>
      </c>
      <c r="F27" s="22" t="s">
        <v>7372</v>
      </c>
      <c r="G27" s="94"/>
      <c r="H27" s="169"/>
      <c r="I27" s="45"/>
      <c r="J27" s="45"/>
      <c r="K27" s="45"/>
    </row>
    <row r="28" spans="2:11">
      <c r="B28" s="227">
        <v>11</v>
      </c>
      <c r="C28" s="25" t="s">
        <v>7243</v>
      </c>
      <c r="D28" s="25" t="s">
        <v>7328</v>
      </c>
      <c r="E28" s="25" t="s">
        <v>7370</v>
      </c>
      <c r="F28" s="22" t="s">
        <v>7372</v>
      </c>
      <c r="G28" s="94"/>
      <c r="H28" s="169"/>
      <c r="I28" s="45"/>
      <c r="J28" s="45"/>
      <c r="K28" s="45"/>
    </row>
    <row r="29" spans="2:11">
      <c r="B29" s="228">
        <v>12</v>
      </c>
      <c r="C29" s="25" t="s">
        <v>7423</v>
      </c>
      <c r="D29" s="25" t="s">
        <v>7357</v>
      </c>
      <c r="E29" s="25" t="s">
        <v>7402</v>
      </c>
      <c r="F29" s="22" t="s">
        <v>7372</v>
      </c>
      <c r="G29" s="94"/>
      <c r="H29" s="169"/>
      <c r="I29" s="45"/>
      <c r="J29" s="45"/>
      <c r="K29" s="45"/>
    </row>
    <row r="30" spans="2:11" ht="66.75" thickBot="1">
      <c r="B30" s="234">
        <v>13</v>
      </c>
      <c r="C30" s="225" t="s">
        <v>7725</v>
      </c>
      <c r="D30" s="184" t="s">
        <v>7726</v>
      </c>
      <c r="E30" s="174" t="s">
        <v>7370</v>
      </c>
      <c r="F30" s="175" t="s">
        <v>7372</v>
      </c>
      <c r="G30" s="114"/>
      <c r="H30" s="251" t="s">
        <v>7727</v>
      </c>
      <c r="I30" s="45"/>
      <c r="J30" s="45"/>
      <c r="K30" s="45"/>
    </row>
    <row r="31" spans="2:11">
      <c r="B31" s="146"/>
      <c r="C31" s="152"/>
      <c r="D31" s="151"/>
      <c r="E31" s="146"/>
      <c r="F31" s="97"/>
      <c r="G31" s="97"/>
      <c r="H31" s="153"/>
      <c r="I31" s="45"/>
      <c r="J31" s="45"/>
      <c r="K31" s="45"/>
    </row>
    <row r="32" spans="2:11">
      <c r="B32" s="45"/>
      <c r="C32" s="45"/>
      <c r="D32" s="45"/>
      <c r="E32" s="45"/>
      <c r="F32" s="45"/>
      <c r="G32" s="45"/>
      <c r="H32" s="45"/>
      <c r="I32" s="45"/>
      <c r="J32" s="45"/>
      <c r="K32" s="45"/>
    </row>
    <row r="33" spans="2:11">
      <c r="B33" s="45"/>
      <c r="C33" s="45"/>
      <c r="D33" s="45"/>
      <c r="E33" s="45"/>
      <c r="F33" s="45"/>
      <c r="G33" s="45"/>
      <c r="H33" s="45"/>
      <c r="I33" s="45"/>
      <c r="J33" s="45"/>
      <c r="K33" s="45"/>
    </row>
    <row r="34" spans="2:11" ht="19.5" thickBot="1">
      <c r="B34" s="83" t="s">
        <v>7224</v>
      </c>
      <c r="C34" t="s">
        <v>7206</v>
      </c>
      <c r="H34" s="45"/>
      <c r="I34" s="45"/>
      <c r="J34" s="45"/>
      <c r="K34" s="45"/>
    </row>
    <row r="35" spans="2:11" ht="17.25" thickBot="1">
      <c r="B35" s="84" t="s">
        <v>6570</v>
      </c>
      <c r="C35" s="85" t="s">
        <v>6571</v>
      </c>
      <c r="D35" s="85" t="s">
        <v>6572</v>
      </c>
      <c r="E35" s="85" t="s">
        <v>6573</v>
      </c>
      <c r="F35" s="85" t="s">
        <v>6574</v>
      </c>
      <c r="G35" s="85" t="s">
        <v>6575</v>
      </c>
      <c r="H35" s="86" t="s">
        <v>6557</v>
      </c>
      <c r="I35" s="45"/>
      <c r="J35" s="45"/>
      <c r="K35" s="45"/>
    </row>
    <row r="36" spans="2:11">
      <c r="B36" s="87">
        <v>1</v>
      </c>
      <c r="C36" s="165" t="s">
        <v>7207</v>
      </c>
      <c r="D36" s="165" t="s">
        <v>7208</v>
      </c>
      <c r="E36" s="166" t="s">
        <v>7209</v>
      </c>
      <c r="F36" s="89" t="s">
        <v>6584</v>
      </c>
      <c r="G36" s="89"/>
      <c r="H36" s="167" t="s">
        <v>7210</v>
      </c>
      <c r="I36" s="45"/>
      <c r="J36" s="45"/>
      <c r="K36" s="45"/>
    </row>
    <row r="37" spans="2:11">
      <c r="B37" s="91">
        <v>2</v>
      </c>
      <c r="C37" s="168" t="s">
        <v>7225</v>
      </c>
      <c r="D37" s="168" t="s">
        <v>7212</v>
      </c>
      <c r="E37" s="23" t="s">
        <v>7213</v>
      </c>
      <c r="F37" s="93" t="s">
        <v>6584</v>
      </c>
      <c r="G37" s="94"/>
      <c r="H37" s="169" t="s">
        <v>7214</v>
      </c>
      <c r="I37" s="45"/>
      <c r="J37" s="45"/>
      <c r="K37" s="45"/>
    </row>
    <row r="38" spans="2:11" ht="78.75">
      <c r="B38" s="91">
        <v>3</v>
      </c>
      <c r="C38" s="170" t="s">
        <v>7215</v>
      </c>
      <c r="D38" s="170" t="s">
        <v>7216</v>
      </c>
      <c r="E38" s="182" t="s">
        <v>7209</v>
      </c>
      <c r="F38" s="93" t="s">
        <v>6584</v>
      </c>
      <c r="G38" s="93"/>
      <c r="H38" s="172" t="s">
        <v>7217</v>
      </c>
      <c r="I38" s="45"/>
      <c r="J38" s="45"/>
      <c r="K38" s="45"/>
    </row>
    <row r="39" spans="2:11">
      <c r="B39" s="91">
        <v>4</v>
      </c>
      <c r="C39" s="25" t="s">
        <v>7218</v>
      </c>
      <c r="D39" s="25" t="s">
        <v>7219</v>
      </c>
      <c r="E39" s="22" t="s">
        <v>7213</v>
      </c>
      <c r="F39" s="93" t="s">
        <v>6584</v>
      </c>
      <c r="G39" s="93"/>
      <c r="H39" s="173"/>
      <c r="I39" s="45"/>
      <c r="J39" s="45"/>
      <c r="K39" s="45"/>
    </row>
    <row r="40" spans="2:11">
      <c r="B40" s="91">
        <v>5</v>
      </c>
      <c r="C40" s="25" t="s">
        <v>7220</v>
      </c>
      <c r="D40" s="25" t="s">
        <v>7221</v>
      </c>
      <c r="E40" s="22" t="s">
        <v>7222</v>
      </c>
      <c r="F40" s="93" t="s">
        <v>6584</v>
      </c>
      <c r="G40" s="97"/>
      <c r="H40" s="173"/>
      <c r="I40" s="45"/>
      <c r="J40" s="45"/>
      <c r="K40" s="45"/>
    </row>
    <row r="41" spans="2:11" ht="47.25">
      <c r="B41" s="91">
        <v>6</v>
      </c>
      <c r="C41" s="170" t="s">
        <v>7226</v>
      </c>
      <c r="D41" s="183" t="s">
        <v>7227</v>
      </c>
      <c r="E41" s="182" t="s">
        <v>7228</v>
      </c>
      <c r="F41" s="93" t="s">
        <v>6584</v>
      </c>
      <c r="G41" s="93"/>
      <c r="H41" s="173" t="s">
        <v>7229</v>
      </c>
      <c r="I41" s="45"/>
      <c r="J41" s="45"/>
      <c r="K41" s="45"/>
    </row>
    <row r="42" spans="2:11" ht="17.25" thickBot="1">
      <c r="B42" s="99">
        <v>7</v>
      </c>
      <c r="C42" s="184" t="s">
        <v>7099</v>
      </c>
      <c r="D42" s="185" t="s">
        <v>7230</v>
      </c>
      <c r="E42" s="186" t="s">
        <v>7231</v>
      </c>
      <c r="F42" s="102" t="s">
        <v>6584</v>
      </c>
      <c r="G42" s="114"/>
      <c r="H42" s="187"/>
      <c r="I42" s="45"/>
      <c r="J42" s="45"/>
      <c r="K42" s="45"/>
    </row>
    <row r="43" spans="2:11">
      <c r="B43" s="45"/>
      <c r="C43" s="45"/>
      <c r="D43" s="45"/>
      <c r="E43" s="45"/>
      <c r="F43" s="45"/>
      <c r="G43" s="45"/>
      <c r="H43" s="45"/>
    </row>
    <row r="44" spans="2:11" ht="19.5" thickBot="1">
      <c r="B44" s="83" t="s">
        <v>7224</v>
      </c>
      <c r="C44" t="s">
        <v>7223</v>
      </c>
      <c r="H44" s="45"/>
      <c r="I44" s="45"/>
      <c r="J44" s="45"/>
      <c r="K44" s="45"/>
    </row>
    <row r="45" spans="2:11">
      <c r="B45" s="84" t="s">
        <v>6570</v>
      </c>
      <c r="C45" s="85" t="s">
        <v>6571</v>
      </c>
      <c r="D45" s="85" t="s">
        <v>6572</v>
      </c>
      <c r="E45" s="85" t="s">
        <v>6573</v>
      </c>
      <c r="F45" s="85" t="s">
        <v>6574</v>
      </c>
      <c r="G45" s="85" t="s">
        <v>6575</v>
      </c>
      <c r="H45" s="86" t="s">
        <v>6557</v>
      </c>
      <c r="I45" s="45"/>
      <c r="J45" s="45"/>
      <c r="K45" s="45"/>
    </row>
    <row r="46" spans="2:11" ht="17.25" thickBot="1">
      <c r="B46" s="234"/>
      <c r="C46" s="225"/>
      <c r="D46" s="184"/>
      <c r="E46" s="184"/>
      <c r="F46" s="114"/>
      <c r="G46" s="114"/>
      <c r="H46" s="187"/>
      <c r="I46" s="45"/>
      <c r="J46" s="45"/>
      <c r="K46" s="45"/>
    </row>
  </sheetData>
  <mergeCells count="1">
    <mergeCell ref="A2:A3"/>
  </mergeCells>
  <phoneticPr fontId="2" type="noConversion"/>
  <dataValidations count="2">
    <dataValidation type="list" allowBlank="1" showInputMessage="1" showErrorMessage="1" sqref="F6" xr:uid="{383EAC77-CC2D-4A61-9C3C-E87BCDE20AED}">
      <formula1>"IB,MB,DAWHO, IB/MB, MB/DAWHO,IB/MB/DAWHO"</formula1>
    </dataValidation>
    <dataValidation type="list" allowBlank="1" showInputMessage="1" showErrorMessage="1" sqref="C6" xr:uid="{F09458D3-95A5-48A8-98B9-5A02A86248FE}">
      <formula1>"Web Service, API"</formula1>
    </dataValidation>
  </dataValidations>
  <hyperlinks>
    <hyperlink ref="K6" r:id="rId1" display="https://10.11.66.149:8080/etfAPIM/" xr:uid="{8AEE04EB-8D41-4F95-9CB7-B4B4055E603E}"/>
    <hyperlink ref="L6" r:id="rId2" display="https://10.11.66.149:8080/etfAPIM/" xr:uid="{E12E7B85-8741-426A-A127-172F2F1F29C8}"/>
    <hyperlink ref="M6" r:id="rId3" xr:uid="{FDA1BA30-0ECA-4AE9-9566-A171E7F98519}"/>
    <hyperlink ref="A2:A3" location="'API Index'!A1" display="Return to Index" xr:uid="{C3C7D5A9-F79C-4AFD-B93D-DD296347BD6F}"/>
  </hyperlinks>
  <pageMargins left="0.7" right="0.7" top="0.75" bottom="0.75" header="0.3" footer="0.3"/>
  <pageSetup paperSize="9" orientation="portrait" r:id="rId4"/>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69CF1-5EB1-4DAE-8869-90D8D8651C3E}">
  <sheetPr codeName="工作表49">
    <tabColor theme="2"/>
  </sheetPr>
  <dimension ref="A1:M49"/>
  <sheetViews>
    <sheetView zoomScaleNormal="100" workbookViewId="0">
      <selection sqref="A1:XFD1048576"/>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127</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2336</v>
      </c>
      <c r="C6" s="56" t="s">
        <v>2093</v>
      </c>
      <c r="D6" s="55" t="s">
        <v>2337</v>
      </c>
      <c r="E6" s="55" t="s">
        <v>2338</v>
      </c>
      <c r="F6" s="56" t="s">
        <v>6563</v>
      </c>
      <c r="G6" s="55" t="s">
        <v>6564</v>
      </c>
      <c r="H6" s="55"/>
      <c r="I6" s="55" t="s">
        <v>6565</v>
      </c>
      <c r="J6" s="55"/>
      <c r="K6" s="57" t="s">
        <v>7757</v>
      </c>
      <c r="L6" s="57" t="s">
        <v>7758</v>
      </c>
      <c r="M6" s="57" t="s">
        <v>7759</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ht="17.25" thickBot="1">
      <c r="B18" s="120">
        <v>1</v>
      </c>
      <c r="C18" s="178" t="s">
        <v>7220</v>
      </c>
      <c r="D18" s="178" t="s">
        <v>7221</v>
      </c>
      <c r="E18" s="179" t="s">
        <v>7222</v>
      </c>
      <c r="F18" s="122" t="s">
        <v>6584</v>
      </c>
      <c r="G18" s="180"/>
      <c r="H18" s="181"/>
      <c r="I18" s="45"/>
      <c r="J18" s="45"/>
      <c r="K18" s="45"/>
    </row>
    <row r="19" spans="2:11">
      <c r="B19" s="146"/>
      <c r="C19" s="152"/>
      <c r="D19" s="151"/>
      <c r="E19" s="146"/>
      <c r="F19" s="97"/>
      <c r="G19" s="97"/>
      <c r="H19" s="153"/>
      <c r="I19" s="45"/>
      <c r="J19" s="45"/>
      <c r="K19" s="45"/>
    </row>
    <row r="20" spans="2:11">
      <c r="B20" s="45"/>
      <c r="C20" s="45"/>
      <c r="D20" s="45"/>
      <c r="E20" s="45"/>
      <c r="F20" s="45"/>
      <c r="G20" s="45"/>
      <c r="H20" s="45"/>
      <c r="I20" s="45"/>
      <c r="J20" s="45"/>
      <c r="K20" s="45"/>
    </row>
    <row r="21" spans="2:11">
      <c r="B21" s="45"/>
      <c r="C21" s="45"/>
      <c r="D21" s="45"/>
      <c r="E21" s="45"/>
      <c r="F21" s="45"/>
      <c r="G21" s="45"/>
      <c r="H21" s="45"/>
      <c r="I21" s="45"/>
      <c r="J21" s="45"/>
      <c r="K21" s="45"/>
    </row>
    <row r="22" spans="2:11" ht="19.5" thickBot="1">
      <c r="B22" s="83" t="s">
        <v>7224</v>
      </c>
      <c r="C22" t="s">
        <v>7206</v>
      </c>
      <c r="H22" s="45"/>
      <c r="I22" s="45"/>
      <c r="J22" s="45"/>
      <c r="K22" s="45"/>
    </row>
    <row r="23" spans="2:11" ht="17.25" thickBot="1">
      <c r="B23" s="84" t="s">
        <v>6570</v>
      </c>
      <c r="C23" s="85" t="s">
        <v>6571</v>
      </c>
      <c r="D23" s="85" t="s">
        <v>6572</v>
      </c>
      <c r="E23" s="85" t="s">
        <v>6573</v>
      </c>
      <c r="F23" s="85" t="s">
        <v>6574</v>
      </c>
      <c r="G23" s="85" t="s">
        <v>6575</v>
      </c>
      <c r="H23" s="86" t="s">
        <v>6557</v>
      </c>
      <c r="I23" s="45"/>
      <c r="J23" s="45"/>
      <c r="K23" s="45"/>
    </row>
    <row r="24" spans="2:11">
      <c r="B24" s="87">
        <v>1</v>
      </c>
      <c r="C24" s="165" t="s">
        <v>7207</v>
      </c>
      <c r="D24" s="165" t="s">
        <v>7208</v>
      </c>
      <c r="E24" s="166" t="s">
        <v>7209</v>
      </c>
      <c r="F24" s="89" t="s">
        <v>6584</v>
      </c>
      <c r="G24" s="89"/>
      <c r="H24" s="167" t="s">
        <v>7210</v>
      </c>
      <c r="I24" s="45"/>
      <c r="J24" s="45"/>
      <c r="K24" s="45"/>
    </row>
    <row r="25" spans="2:11">
      <c r="B25" s="91">
        <v>2</v>
      </c>
      <c r="C25" s="168" t="s">
        <v>7225</v>
      </c>
      <c r="D25" s="168" t="s">
        <v>7212</v>
      </c>
      <c r="E25" s="23" t="s">
        <v>7213</v>
      </c>
      <c r="F25" s="93" t="s">
        <v>6584</v>
      </c>
      <c r="G25" s="94"/>
      <c r="H25" s="169" t="s">
        <v>7214</v>
      </c>
      <c r="I25" s="45"/>
      <c r="J25" s="45"/>
      <c r="K25" s="45"/>
    </row>
    <row r="26" spans="2:11" ht="78.75">
      <c r="B26" s="91">
        <v>3</v>
      </c>
      <c r="C26" s="170" t="s">
        <v>7215</v>
      </c>
      <c r="D26" s="170" t="s">
        <v>7216</v>
      </c>
      <c r="E26" s="182" t="s">
        <v>7209</v>
      </c>
      <c r="F26" s="93" t="s">
        <v>6584</v>
      </c>
      <c r="G26" s="93"/>
      <c r="H26" s="172" t="s">
        <v>7217</v>
      </c>
      <c r="I26" s="45"/>
      <c r="J26" s="45"/>
      <c r="K26" s="45"/>
    </row>
    <row r="27" spans="2:11">
      <c r="B27" s="91">
        <v>4</v>
      </c>
      <c r="C27" s="25" t="s">
        <v>7218</v>
      </c>
      <c r="D27" s="25" t="s">
        <v>7219</v>
      </c>
      <c r="E27" s="22" t="s">
        <v>7213</v>
      </c>
      <c r="F27" s="93" t="s">
        <v>6584</v>
      </c>
      <c r="G27" s="93"/>
      <c r="H27" s="173"/>
      <c r="I27" s="45"/>
      <c r="J27" s="45"/>
      <c r="K27" s="45"/>
    </row>
    <row r="28" spans="2:11">
      <c r="B28" s="91">
        <v>5</v>
      </c>
      <c r="C28" s="25" t="s">
        <v>7220</v>
      </c>
      <c r="D28" s="25" t="s">
        <v>7221</v>
      </c>
      <c r="E28" s="22" t="s">
        <v>7222</v>
      </c>
      <c r="F28" s="93" t="s">
        <v>6584</v>
      </c>
      <c r="G28" s="97"/>
      <c r="H28" s="173"/>
      <c r="I28" s="45"/>
      <c r="J28" s="45"/>
      <c r="K28" s="45"/>
    </row>
    <row r="29" spans="2:11" ht="47.25">
      <c r="B29" s="91">
        <v>6</v>
      </c>
      <c r="C29" s="170" t="s">
        <v>7226</v>
      </c>
      <c r="D29" s="183" t="s">
        <v>7227</v>
      </c>
      <c r="E29" s="182" t="s">
        <v>7228</v>
      </c>
      <c r="F29" s="93" t="s">
        <v>6584</v>
      </c>
      <c r="G29" s="93"/>
      <c r="H29" s="173" t="s">
        <v>7229</v>
      </c>
      <c r="I29" s="45"/>
      <c r="J29" s="45"/>
      <c r="K29" s="45"/>
    </row>
    <row r="30" spans="2:11" ht="17.25" thickBot="1">
      <c r="B30" s="99">
        <v>7</v>
      </c>
      <c r="C30" s="184" t="s">
        <v>7099</v>
      </c>
      <c r="D30" s="185" t="s">
        <v>7230</v>
      </c>
      <c r="E30" s="186" t="s">
        <v>7231</v>
      </c>
      <c r="F30" s="102" t="s">
        <v>6584</v>
      </c>
      <c r="G30" s="114"/>
      <c r="H30" s="187"/>
      <c r="I30" s="45"/>
      <c r="J30" s="45"/>
      <c r="K30" s="45"/>
    </row>
    <row r="31" spans="2:11">
      <c r="B31" s="45"/>
      <c r="C31" s="45"/>
      <c r="D31" s="45"/>
      <c r="E31" s="45"/>
      <c r="F31" s="45"/>
      <c r="G31" s="45"/>
      <c r="H31" s="45"/>
    </row>
    <row r="32" spans="2:11" ht="19.5" thickBot="1">
      <c r="B32" s="83" t="s">
        <v>7224</v>
      </c>
      <c r="C32" t="s">
        <v>7223</v>
      </c>
      <c r="H32" s="45"/>
      <c r="I32" s="45"/>
      <c r="J32" s="45"/>
      <c r="K32" s="45"/>
    </row>
    <row r="33" spans="2:11" ht="17.25" thickBot="1">
      <c r="B33" s="84" t="s">
        <v>6570</v>
      </c>
      <c r="C33" s="85" t="s">
        <v>6571</v>
      </c>
      <c r="D33" s="85" t="s">
        <v>6572</v>
      </c>
      <c r="E33" s="85" t="s">
        <v>6573</v>
      </c>
      <c r="F33" s="85" t="s">
        <v>6574</v>
      </c>
      <c r="G33" s="85" t="s">
        <v>6575</v>
      </c>
      <c r="H33" s="86" t="s">
        <v>6557</v>
      </c>
      <c r="I33" s="45"/>
      <c r="J33" s="45"/>
      <c r="K33" s="45"/>
    </row>
    <row r="34" spans="2:11">
      <c r="B34" s="226">
        <v>1</v>
      </c>
      <c r="C34" s="194" t="s">
        <v>7760</v>
      </c>
      <c r="D34" s="252" t="s">
        <v>7761</v>
      </c>
      <c r="E34" s="194" t="s">
        <v>7373</v>
      </c>
      <c r="F34" s="89" t="s">
        <v>6584</v>
      </c>
      <c r="G34" s="89"/>
      <c r="H34" s="167"/>
      <c r="I34" s="45"/>
      <c r="J34" s="45"/>
      <c r="K34" s="45"/>
    </row>
    <row r="35" spans="2:11">
      <c r="B35" s="227">
        <f>B34+1</f>
        <v>2</v>
      </c>
      <c r="C35" s="20" t="s">
        <v>7762</v>
      </c>
      <c r="D35" s="25" t="s">
        <v>7763</v>
      </c>
      <c r="E35" s="253" t="s">
        <v>7625</v>
      </c>
      <c r="F35" s="93"/>
      <c r="G35" s="94"/>
      <c r="H35" s="169"/>
      <c r="I35" s="45"/>
      <c r="J35" s="45"/>
      <c r="K35" s="45"/>
    </row>
    <row r="36" spans="2:11" ht="63">
      <c r="B36" s="254" t="s">
        <v>7764</v>
      </c>
      <c r="C36" s="168" t="s">
        <v>7765</v>
      </c>
      <c r="D36" s="25" t="s">
        <v>7766</v>
      </c>
      <c r="E36" s="20" t="s">
        <v>7386</v>
      </c>
      <c r="F36" s="93" t="s">
        <v>6584</v>
      </c>
      <c r="G36" s="93"/>
      <c r="H36" s="172" t="s">
        <v>7767</v>
      </c>
      <c r="I36" s="45"/>
      <c r="J36" s="45"/>
      <c r="K36" s="45"/>
    </row>
    <row r="37" spans="2:11" ht="31.5">
      <c r="B37" s="254" t="s">
        <v>7768</v>
      </c>
      <c r="C37" s="168" t="s">
        <v>7769</v>
      </c>
      <c r="D37" s="25" t="s">
        <v>7770</v>
      </c>
      <c r="E37" s="20" t="s">
        <v>7771</v>
      </c>
      <c r="F37" s="93" t="s">
        <v>6584</v>
      </c>
      <c r="G37" s="93"/>
      <c r="H37" s="173"/>
      <c r="I37" s="45"/>
      <c r="J37" s="45"/>
      <c r="K37" s="45"/>
    </row>
    <row r="38" spans="2:11">
      <c r="B38" s="254" t="s">
        <v>7772</v>
      </c>
      <c r="C38" s="25" t="s">
        <v>7258</v>
      </c>
      <c r="D38" s="25" t="s">
        <v>7551</v>
      </c>
      <c r="E38" s="20" t="s">
        <v>7370</v>
      </c>
      <c r="F38" s="93" t="s">
        <v>6584</v>
      </c>
      <c r="G38" s="97"/>
      <c r="H38" s="173"/>
      <c r="I38" s="45"/>
      <c r="J38" s="45"/>
      <c r="K38" s="45"/>
    </row>
    <row r="39" spans="2:11" ht="17.25" thickBot="1">
      <c r="B39" s="255" t="s">
        <v>7773</v>
      </c>
      <c r="C39" s="174" t="s">
        <v>7774</v>
      </c>
      <c r="D39" s="174" t="s">
        <v>7775</v>
      </c>
      <c r="E39" s="256" t="s">
        <v>7610</v>
      </c>
      <c r="F39" s="102" t="s">
        <v>6584</v>
      </c>
      <c r="G39" s="102"/>
      <c r="H39" s="177"/>
      <c r="I39" s="45"/>
      <c r="J39" s="45"/>
      <c r="K39" s="45"/>
    </row>
    <row r="40" spans="2:11">
      <c r="B40" s="45"/>
      <c r="C40" s="45"/>
      <c r="D40" s="45"/>
      <c r="E40" s="45"/>
      <c r="F40" s="45"/>
      <c r="G40" s="45"/>
      <c r="H40" s="45"/>
    </row>
    <row r="41" spans="2:11">
      <c r="B41" s="45"/>
      <c r="C41" s="45"/>
      <c r="D41" s="45"/>
      <c r="E41" s="45"/>
      <c r="F41" s="45"/>
      <c r="G41" s="45"/>
      <c r="H41" s="45"/>
    </row>
    <row r="42" spans="2:11">
      <c r="B42" s="45"/>
      <c r="C42" s="45"/>
      <c r="D42" s="45"/>
      <c r="E42" s="45"/>
      <c r="F42" s="45"/>
      <c r="G42" s="45"/>
      <c r="H42" s="45"/>
    </row>
    <row r="43" spans="2:11">
      <c r="B43" s="45"/>
      <c r="C43" s="45"/>
      <c r="D43" s="45"/>
      <c r="E43" s="45"/>
      <c r="F43" s="45"/>
      <c r="G43" s="45"/>
      <c r="H43" s="45"/>
    </row>
    <row r="44" spans="2:11">
      <c r="B44" s="45"/>
      <c r="C44" s="45"/>
      <c r="D44" s="45"/>
      <c r="E44" s="45"/>
      <c r="F44" s="45"/>
      <c r="G44" s="45"/>
      <c r="H44" s="45"/>
    </row>
    <row r="45" spans="2:11">
      <c r="B45" s="45"/>
      <c r="C45" s="45"/>
      <c r="D45" s="45"/>
      <c r="E45" s="45"/>
      <c r="F45" s="45"/>
      <c r="G45" s="45"/>
      <c r="H45" s="45"/>
    </row>
    <row r="46" spans="2:11">
      <c r="B46" s="45"/>
      <c r="C46" s="45"/>
      <c r="D46" s="45"/>
      <c r="E46" s="45"/>
      <c r="F46" s="45"/>
      <c r="G46" s="45"/>
      <c r="H46" s="45"/>
    </row>
    <row r="47" spans="2:11">
      <c r="B47" s="45"/>
      <c r="C47" s="45"/>
      <c r="D47" s="45"/>
      <c r="E47" s="45"/>
      <c r="F47" s="45"/>
      <c r="G47" s="45"/>
      <c r="H47" s="45"/>
    </row>
    <row r="48" spans="2:11">
      <c r="B48" s="45"/>
      <c r="C48" s="45"/>
      <c r="D48" s="45"/>
      <c r="E48" s="45"/>
      <c r="F48" s="45"/>
      <c r="G48" s="45"/>
      <c r="H48" s="45"/>
    </row>
    <row r="49" spans="2:8">
      <c r="B49" s="45"/>
      <c r="C49" s="45"/>
      <c r="D49" s="45"/>
      <c r="E49" s="45"/>
      <c r="F49" s="45"/>
      <c r="G49" s="45"/>
      <c r="H49" s="45"/>
    </row>
  </sheetData>
  <mergeCells count="1">
    <mergeCell ref="A2:A3"/>
  </mergeCells>
  <phoneticPr fontId="2" type="noConversion"/>
  <dataValidations count="2">
    <dataValidation type="list" allowBlank="1" showInputMessage="1" showErrorMessage="1" sqref="C6" xr:uid="{44BE69D0-0A5F-4864-93BC-0E4247625A41}">
      <formula1>"Web Service, API"</formula1>
    </dataValidation>
    <dataValidation type="list" allowBlank="1" showInputMessage="1" showErrorMessage="1" sqref="F6" xr:uid="{702402CC-B54F-4451-AAE1-DF92CA90FEF5}">
      <formula1>"IB,MB,DAWHO, IB/MB, MB/DAWHO,IB/MB/DAWHO"</formula1>
    </dataValidation>
  </dataValidations>
  <hyperlinks>
    <hyperlink ref="K6" r:id="rId1" display="https://10.11.66.149:8080/etfAPIM/" xr:uid="{8B04DEFE-6000-4E7D-BE6F-A9816CD90639}"/>
    <hyperlink ref="L6" r:id="rId2" display="https://10.11.66.149:8080/etfAPIM/" xr:uid="{6ED9F71A-4F53-44EA-AE4B-C6451282B5EA}"/>
    <hyperlink ref="M6" r:id="rId3" xr:uid="{B67EFFF3-311B-4A3A-A1BA-925BE1A5BBD3}"/>
    <hyperlink ref="A2:A3" location="'API Index'!A1" display="Return to Index" xr:uid="{ED9E8BE5-8D67-4161-89BF-696FAEE957F8}"/>
  </hyperlinks>
  <pageMargins left="0.7" right="0.7" top="0.75" bottom="0.75" header="0.3" footer="0.3"/>
  <pageSetup paperSize="9" orientation="portrait"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50BF7-9D3A-4FDE-8D24-410441E6332B}">
  <sheetPr codeName="工作表50">
    <tabColor theme="2"/>
  </sheetPr>
  <dimension ref="A1:M76"/>
  <sheetViews>
    <sheetView zoomScale="85" zoomScaleNormal="85" workbookViewId="0">
      <selection sqref="A1:XFD1048576"/>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129</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2341</v>
      </c>
      <c r="C6" s="56" t="s">
        <v>2093</v>
      </c>
      <c r="D6" s="55" t="s">
        <v>7776</v>
      </c>
      <c r="E6" s="55" t="s">
        <v>2343</v>
      </c>
      <c r="F6" s="56" t="s">
        <v>6563</v>
      </c>
      <c r="G6" s="55" t="s">
        <v>6564</v>
      </c>
      <c r="H6" s="55"/>
      <c r="I6" s="55" t="s">
        <v>6565</v>
      </c>
      <c r="J6" s="55"/>
      <c r="K6" s="57" t="s">
        <v>7777</v>
      </c>
      <c r="L6" s="57" t="s">
        <v>7778</v>
      </c>
      <c r="M6" s="57" t="s">
        <v>7779</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226">
        <v>1</v>
      </c>
      <c r="C18" s="194" t="s">
        <v>7220</v>
      </c>
      <c r="D18" s="188" t="s">
        <v>7221</v>
      </c>
      <c r="E18" s="189" t="s">
        <v>7222</v>
      </c>
      <c r="F18" s="189" t="s">
        <v>7372</v>
      </c>
      <c r="G18" s="195"/>
      <c r="H18" s="167"/>
      <c r="I18" s="45"/>
      <c r="J18" s="45"/>
      <c r="K18" s="45"/>
    </row>
    <row r="19" spans="2:11">
      <c r="B19" s="227">
        <v>2</v>
      </c>
      <c r="C19" s="190" t="s">
        <v>7240</v>
      </c>
      <c r="D19" s="25" t="s">
        <v>7401</v>
      </c>
      <c r="E19" s="22" t="s">
        <v>7242</v>
      </c>
      <c r="F19" s="22"/>
      <c r="G19" s="97"/>
      <c r="H19" s="173"/>
      <c r="I19" s="45"/>
      <c r="J19" s="45"/>
      <c r="K19" s="45"/>
    </row>
    <row r="20" spans="2:11">
      <c r="B20" s="227">
        <v>3</v>
      </c>
      <c r="C20" s="224" t="s">
        <v>7243</v>
      </c>
      <c r="D20" s="25" t="s">
        <v>7328</v>
      </c>
      <c r="E20" s="22" t="s">
        <v>7245</v>
      </c>
      <c r="F20" s="22"/>
      <c r="G20" s="97"/>
      <c r="H20" s="173"/>
      <c r="I20" s="45"/>
      <c r="J20" s="45"/>
      <c r="K20" s="45"/>
    </row>
    <row r="21" spans="2:11">
      <c r="B21" s="227">
        <v>4</v>
      </c>
      <c r="C21" s="190" t="s">
        <v>7780</v>
      </c>
      <c r="D21" s="25" t="s">
        <v>7781</v>
      </c>
      <c r="E21" s="22" t="s">
        <v>7209</v>
      </c>
      <c r="F21" s="22" t="s">
        <v>7372</v>
      </c>
      <c r="G21" s="97"/>
      <c r="H21" s="173" t="s">
        <v>7210</v>
      </c>
      <c r="I21" s="45"/>
      <c r="J21" s="45"/>
      <c r="K21" s="45"/>
    </row>
    <row r="22" spans="2:11">
      <c r="B22" s="227">
        <v>5</v>
      </c>
      <c r="C22" s="190" t="s">
        <v>7782</v>
      </c>
      <c r="D22" s="25" t="s">
        <v>7783</v>
      </c>
      <c r="E22" s="22" t="s">
        <v>7209</v>
      </c>
      <c r="F22" s="22" t="s">
        <v>7372</v>
      </c>
      <c r="G22" s="97"/>
      <c r="H22" s="173" t="s">
        <v>7210</v>
      </c>
      <c r="I22" s="45"/>
      <c r="J22" s="45"/>
      <c r="K22" s="45"/>
    </row>
    <row r="23" spans="2:11" ht="17.25" thickBot="1">
      <c r="B23" s="229">
        <v>6</v>
      </c>
      <c r="C23" s="214" t="s">
        <v>7253</v>
      </c>
      <c r="D23" s="174" t="s">
        <v>7254</v>
      </c>
      <c r="E23" s="175" t="s">
        <v>7270</v>
      </c>
      <c r="F23" s="175"/>
      <c r="G23" s="176"/>
      <c r="H23" s="177"/>
      <c r="I23" s="45"/>
      <c r="J23" s="45"/>
      <c r="K23" s="45"/>
    </row>
    <row r="24" spans="2:11">
      <c r="B24" s="146"/>
      <c r="C24" s="152"/>
      <c r="D24" s="151"/>
      <c r="E24" s="146"/>
      <c r="F24" s="97"/>
      <c r="G24" s="97"/>
      <c r="H24" s="153"/>
      <c r="I24" s="45"/>
      <c r="J24" s="45"/>
      <c r="K24" s="45"/>
    </row>
    <row r="25" spans="2:11">
      <c r="B25" s="45"/>
      <c r="C25" s="45"/>
      <c r="D25" s="45"/>
      <c r="E25" s="45"/>
      <c r="F25" s="45"/>
      <c r="G25" s="45"/>
      <c r="H25" s="45"/>
      <c r="I25" s="45"/>
      <c r="J25" s="45"/>
      <c r="K25" s="45"/>
    </row>
    <row r="26" spans="2:11">
      <c r="B26" s="45"/>
      <c r="C26" s="45"/>
      <c r="D26" s="45"/>
      <c r="E26" s="45"/>
      <c r="F26" s="45"/>
      <c r="G26" s="45"/>
      <c r="H26" s="45"/>
      <c r="I26" s="45"/>
      <c r="J26" s="45"/>
      <c r="K26" s="45"/>
    </row>
    <row r="27" spans="2:11" ht="19.5" thickBot="1">
      <c r="B27" s="83" t="s">
        <v>7224</v>
      </c>
      <c r="C27" t="s">
        <v>7206</v>
      </c>
      <c r="H27" s="45"/>
      <c r="I27" s="45"/>
      <c r="J27" s="45"/>
      <c r="K27" s="45"/>
    </row>
    <row r="28" spans="2:11" ht="17.25" thickBot="1">
      <c r="B28" s="84" t="s">
        <v>6570</v>
      </c>
      <c r="C28" s="85" t="s">
        <v>6571</v>
      </c>
      <c r="D28" s="85" t="s">
        <v>6572</v>
      </c>
      <c r="E28" s="85" t="s">
        <v>6573</v>
      </c>
      <c r="F28" s="85" t="s">
        <v>6574</v>
      </c>
      <c r="G28" s="85" t="s">
        <v>6575</v>
      </c>
      <c r="H28" s="86" t="s">
        <v>6557</v>
      </c>
      <c r="I28" s="45"/>
      <c r="J28" s="45"/>
      <c r="K28" s="45"/>
    </row>
    <row r="29" spans="2:11">
      <c r="B29" s="87">
        <v>1</v>
      </c>
      <c r="C29" s="165" t="s">
        <v>7207</v>
      </c>
      <c r="D29" s="165" t="s">
        <v>7208</v>
      </c>
      <c r="E29" s="166" t="s">
        <v>7209</v>
      </c>
      <c r="F29" s="89" t="s">
        <v>6584</v>
      </c>
      <c r="G29" s="89"/>
      <c r="H29" s="167" t="s">
        <v>7210</v>
      </c>
      <c r="I29" s="45"/>
      <c r="J29" s="45"/>
      <c r="K29" s="45"/>
    </row>
    <row r="30" spans="2:11">
      <c r="B30" s="91">
        <v>2</v>
      </c>
      <c r="C30" s="168" t="s">
        <v>7225</v>
      </c>
      <c r="D30" s="168" t="s">
        <v>7212</v>
      </c>
      <c r="E30" s="23" t="s">
        <v>7213</v>
      </c>
      <c r="F30" s="93" t="s">
        <v>6584</v>
      </c>
      <c r="G30" s="94"/>
      <c r="H30" s="169" t="s">
        <v>7214</v>
      </c>
      <c r="I30" s="45"/>
      <c r="J30" s="45"/>
      <c r="K30" s="45"/>
    </row>
    <row r="31" spans="2:11" ht="78.75">
      <c r="B31" s="91">
        <v>3</v>
      </c>
      <c r="C31" s="170" t="s">
        <v>7215</v>
      </c>
      <c r="D31" s="170" t="s">
        <v>7216</v>
      </c>
      <c r="E31" s="182" t="s">
        <v>7209</v>
      </c>
      <c r="F31" s="93" t="s">
        <v>6584</v>
      </c>
      <c r="G31" s="93"/>
      <c r="H31" s="172" t="s">
        <v>7217</v>
      </c>
      <c r="I31" s="45"/>
      <c r="J31" s="45"/>
      <c r="K31" s="45"/>
    </row>
    <row r="32" spans="2:11">
      <c r="B32" s="91">
        <v>4</v>
      </c>
      <c r="C32" s="25" t="s">
        <v>7218</v>
      </c>
      <c r="D32" s="25" t="s">
        <v>7219</v>
      </c>
      <c r="E32" s="22" t="s">
        <v>7213</v>
      </c>
      <c r="F32" s="93" t="s">
        <v>6584</v>
      </c>
      <c r="G32" s="93"/>
      <c r="H32" s="173"/>
      <c r="I32" s="45"/>
      <c r="J32" s="45"/>
      <c r="K32" s="45"/>
    </row>
    <row r="33" spans="2:11">
      <c r="B33" s="91">
        <v>5</v>
      </c>
      <c r="C33" s="25" t="s">
        <v>7220</v>
      </c>
      <c r="D33" s="25" t="s">
        <v>7221</v>
      </c>
      <c r="E33" s="22" t="s">
        <v>7222</v>
      </c>
      <c r="F33" s="93" t="s">
        <v>6584</v>
      </c>
      <c r="G33" s="97"/>
      <c r="H33" s="173"/>
      <c r="I33" s="45"/>
      <c r="J33" s="45"/>
      <c r="K33" s="45"/>
    </row>
    <row r="34" spans="2:11" ht="47.25">
      <c r="B34" s="91">
        <v>6</v>
      </c>
      <c r="C34" s="170" t="s">
        <v>7226</v>
      </c>
      <c r="D34" s="183" t="s">
        <v>7227</v>
      </c>
      <c r="E34" s="182" t="s">
        <v>7228</v>
      </c>
      <c r="F34" s="93" t="s">
        <v>6584</v>
      </c>
      <c r="G34" s="93"/>
      <c r="H34" s="173" t="s">
        <v>7229</v>
      </c>
      <c r="I34" s="45"/>
      <c r="J34" s="45"/>
      <c r="K34" s="45"/>
    </row>
    <row r="35" spans="2:11" ht="17.25" thickBot="1">
      <c r="B35" s="99">
        <v>7</v>
      </c>
      <c r="C35" s="184" t="s">
        <v>7099</v>
      </c>
      <c r="D35" s="185" t="s">
        <v>7230</v>
      </c>
      <c r="E35" s="186" t="s">
        <v>7231</v>
      </c>
      <c r="F35" s="102" t="s">
        <v>6584</v>
      </c>
      <c r="G35" s="114"/>
      <c r="H35" s="187"/>
      <c r="I35" s="45"/>
      <c r="J35" s="45"/>
      <c r="K35" s="45"/>
    </row>
    <row r="36" spans="2:11">
      <c r="B36" s="45"/>
      <c r="C36" s="45"/>
      <c r="D36" s="45"/>
      <c r="E36" s="45"/>
      <c r="F36" s="45"/>
      <c r="G36" s="45"/>
      <c r="H36" s="45"/>
    </row>
    <row r="37" spans="2:11" ht="19.5" thickBot="1">
      <c r="B37" s="83" t="s">
        <v>7224</v>
      </c>
      <c r="C37" t="s">
        <v>7223</v>
      </c>
      <c r="H37" s="45"/>
      <c r="I37" s="45"/>
      <c r="J37" s="45"/>
      <c r="K37" s="45"/>
    </row>
    <row r="38" spans="2:11" ht="17.25" thickBot="1">
      <c r="B38" s="84" t="s">
        <v>6570</v>
      </c>
      <c r="C38" s="85" t="s">
        <v>6571</v>
      </c>
      <c r="D38" s="85" t="s">
        <v>6572</v>
      </c>
      <c r="E38" s="85" t="s">
        <v>6573</v>
      </c>
      <c r="F38" s="85" t="s">
        <v>6574</v>
      </c>
      <c r="G38" s="85" t="s">
        <v>6575</v>
      </c>
      <c r="H38" s="86" t="s">
        <v>6557</v>
      </c>
      <c r="I38" s="45"/>
      <c r="J38" s="45"/>
      <c r="K38" s="45"/>
    </row>
    <row r="39" spans="2:11">
      <c r="B39" s="230">
        <v>1</v>
      </c>
      <c r="C39" s="257" t="s">
        <v>7784</v>
      </c>
      <c r="D39" s="257" t="s">
        <v>7785</v>
      </c>
      <c r="E39" s="257" t="s">
        <v>7786</v>
      </c>
      <c r="F39" s="89" t="s">
        <v>6584</v>
      </c>
      <c r="G39" s="89"/>
      <c r="H39" s="167"/>
      <c r="I39" s="45"/>
      <c r="J39" s="45"/>
      <c r="K39" s="45"/>
    </row>
    <row r="40" spans="2:11">
      <c r="B40" s="228">
        <f>B39+1</f>
        <v>2</v>
      </c>
      <c r="C40" s="192" t="s">
        <v>7240</v>
      </c>
      <c r="D40" s="192" t="s">
        <v>7401</v>
      </c>
      <c r="E40" s="192" t="s">
        <v>7402</v>
      </c>
      <c r="F40" s="93" t="s">
        <v>6584</v>
      </c>
      <c r="G40" s="94"/>
      <c r="H40" s="169"/>
      <c r="I40" s="45"/>
      <c r="J40" s="45"/>
      <c r="K40" s="45"/>
    </row>
    <row r="41" spans="2:11" ht="31.5">
      <c r="B41" s="227">
        <f>B40+1</f>
        <v>3</v>
      </c>
      <c r="C41" s="21" t="s">
        <v>7424</v>
      </c>
      <c r="D41" s="21" t="s">
        <v>7349</v>
      </c>
      <c r="E41" s="192" t="s">
        <v>7386</v>
      </c>
      <c r="F41" s="93" t="s">
        <v>6584</v>
      </c>
      <c r="G41" s="93"/>
      <c r="H41" s="172" t="s">
        <v>7704</v>
      </c>
      <c r="I41" s="45"/>
      <c r="J41" s="45"/>
      <c r="K41" s="45"/>
    </row>
    <row r="42" spans="2:11" ht="31.5">
      <c r="B42" s="227">
        <f>B41+1</f>
        <v>4</v>
      </c>
      <c r="C42" s="20" t="s">
        <v>7352</v>
      </c>
      <c r="D42" s="21" t="s">
        <v>7353</v>
      </c>
      <c r="E42" s="192" t="s">
        <v>7373</v>
      </c>
      <c r="F42" s="93" t="s">
        <v>6584</v>
      </c>
      <c r="G42" s="93"/>
      <c r="H42" s="173"/>
      <c r="I42" s="45"/>
      <c r="J42" s="45"/>
      <c r="K42" s="45"/>
    </row>
    <row r="43" spans="2:11">
      <c r="B43" s="227">
        <f t="shared" ref="B43:B65" si="0">B42+1</f>
        <v>5</v>
      </c>
      <c r="C43" s="20" t="s">
        <v>7787</v>
      </c>
      <c r="D43" s="20" t="s">
        <v>7788</v>
      </c>
      <c r="E43" s="192" t="s">
        <v>7373</v>
      </c>
      <c r="F43" s="93" t="s">
        <v>6584</v>
      </c>
      <c r="G43" s="97"/>
      <c r="H43" s="173"/>
      <c r="I43" s="45"/>
      <c r="J43" s="45"/>
      <c r="K43" s="45"/>
    </row>
    <row r="44" spans="2:11" ht="31.5">
      <c r="B44" s="228">
        <f t="shared" si="0"/>
        <v>6</v>
      </c>
      <c r="C44" s="170" t="s">
        <v>7276</v>
      </c>
      <c r="D44" s="191" t="s">
        <v>7247</v>
      </c>
      <c r="E44" s="192" t="s">
        <v>7370</v>
      </c>
      <c r="F44" s="93" t="s">
        <v>6584</v>
      </c>
      <c r="G44" s="93"/>
      <c r="H44" s="173" t="s">
        <v>7277</v>
      </c>
      <c r="I44" s="45"/>
      <c r="J44" s="45"/>
      <c r="K44" s="45"/>
    </row>
    <row r="45" spans="2:11">
      <c r="B45" s="228">
        <f t="shared" si="0"/>
        <v>7</v>
      </c>
      <c r="C45" s="170" t="s">
        <v>7546</v>
      </c>
      <c r="D45" s="191" t="s">
        <v>7250</v>
      </c>
      <c r="E45" s="192" t="s">
        <v>7370</v>
      </c>
      <c r="F45" s="93" t="s">
        <v>6584</v>
      </c>
      <c r="G45" s="94"/>
      <c r="H45" s="169" t="s">
        <v>7290</v>
      </c>
      <c r="I45" s="45"/>
      <c r="J45" s="45"/>
      <c r="K45" s="45"/>
    </row>
    <row r="46" spans="2:11">
      <c r="B46" s="228">
        <f t="shared" si="0"/>
        <v>8</v>
      </c>
      <c r="C46" s="192" t="s">
        <v>7789</v>
      </c>
      <c r="D46" s="192" t="s">
        <v>7254</v>
      </c>
      <c r="E46" s="192" t="s">
        <v>7373</v>
      </c>
      <c r="F46" s="93" t="s">
        <v>6584</v>
      </c>
      <c r="G46" s="94"/>
      <c r="H46" s="169"/>
      <c r="I46" s="45"/>
      <c r="J46" s="45"/>
      <c r="K46" s="45"/>
    </row>
    <row r="47" spans="2:11">
      <c r="B47" s="228">
        <f t="shared" si="0"/>
        <v>9</v>
      </c>
      <c r="C47" s="192" t="s">
        <v>7327</v>
      </c>
      <c r="D47" s="192" t="s">
        <v>7256</v>
      </c>
      <c r="E47" s="192" t="s">
        <v>7385</v>
      </c>
      <c r="F47" s="93" t="s">
        <v>6584</v>
      </c>
      <c r="G47" s="94"/>
      <c r="H47" s="169"/>
      <c r="I47" s="45"/>
      <c r="J47" s="45"/>
      <c r="K47" s="45"/>
    </row>
    <row r="48" spans="2:11">
      <c r="B48" s="228">
        <f>B47+1</f>
        <v>10</v>
      </c>
      <c r="C48" s="192" t="s">
        <v>7263</v>
      </c>
      <c r="D48" s="192" t="s">
        <v>7264</v>
      </c>
      <c r="E48" s="192" t="s">
        <v>7370</v>
      </c>
      <c r="F48" s="93" t="s">
        <v>6584</v>
      </c>
      <c r="G48" s="94"/>
      <c r="H48" s="169"/>
      <c r="I48" s="45"/>
      <c r="J48" s="45"/>
      <c r="K48" s="45"/>
    </row>
    <row r="49" spans="2:11">
      <c r="B49" s="228">
        <f>B48+1</f>
        <v>11</v>
      </c>
      <c r="C49" s="192" t="s">
        <v>7790</v>
      </c>
      <c r="D49" s="192" t="s">
        <v>7791</v>
      </c>
      <c r="E49" s="192" t="s">
        <v>7370</v>
      </c>
      <c r="F49" s="93" t="s">
        <v>6584</v>
      </c>
      <c r="G49" s="94"/>
      <c r="H49" s="169"/>
      <c r="I49" s="45"/>
      <c r="J49" s="45"/>
      <c r="K49" s="45"/>
    </row>
    <row r="50" spans="2:11">
      <c r="B50" s="228">
        <f t="shared" si="0"/>
        <v>12</v>
      </c>
      <c r="C50" s="192" t="s">
        <v>7792</v>
      </c>
      <c r="D50" s="192" t="s">
        <v>7793</v>
      </c>
      <c r="E50" s="192" t="s">
        <v>7392</v>
      </c>
      <c r="F50" s="93" t="s">
        <v>6584</v>
      </c>
      <c r="G50" s="94"/>
      <c r="H50" s="169"/>
      <c r="I50" s="45"/>
      <c r="J50" s="45"/>
      <c r="K50" s="45"/>
    </row>
    <row r="51" spans="2:11" ht="33">
      <c r="B51" s="228">
        <f t="shared" si="0"/>
        <v>13</v>
      </c>
      <c r="C51" s="258" t="s">
        <v>7794</v>
      </c>
      <c r="D51" s="192" t="s">
        <v>7795</v>
      </c>
      <c r="E51" s="192" t="s">
        <v>7370</v>
      </c>
      <c r="F51" s="93" t="s">
        <v>6584</v>
      </c>
      <c r="G51" s="94"/>
      <c r="H51" s="169" t="s">
        <v>7796</v>
      </c>
      <c r="I51" s="45"/>
      <c r="J51" s="45"/>
      <c r="K51" s="45"/>
    </row>
    <row r="52" spans="2:11">
      <c r="B52" s="228">
        <f t="shared" si="0"/>
        <v>14</v>
      </c>
      <c r="C52" s="192" t="s">
        <v>7797</v>
      </c>
      <c r="D52" s="192" t="s">
        <v>7798</v>
      </c>
      <c r="E52" s="192" t="s">
        <v>7610</v>
      </c>
      <c r="F52" s="93" t="s">
        <v>6584</v>
      </c>
      <c r="G52" s="94"/>
      <c r="H52" s="169"/>
      <c r="I52" s="45"/>
      <c r="J52" s="45"/>
      <c r="K52" s="45"/>
    </row>
    <row r="53" spans="2:11">
      <c r="B53" s="228">
        <f t="shared" si="0"/>
        <v>15</v>
      </c>
      <c r="C53" s="192" t="s">
        <v>7799</v>
      </c>
      <c r="D53" s="192" t="s">
        <v>7711</v>
      </c>
      <c r="E53" s="192" t="s">
        <v>7739</v>
      </c>
      <c r="F53" s="93" t="s">
        <v>6584</v>
      </c>
      <c r="G53" s="94"/>
      <c r="H53" s="169"/>
      <c r="I53" s="45"/>
      <c r="J53" s="45"/>
      <c r="K53" s="45"/>
    </row>
    <row r="54" spans="2:11">
      <c r="B54" s="228">
        <f t="shared" si="0"/>
        <v>16</v>
      </c>
      <c r="C54" s="192" t="s">
        <v>7800</v>
      </c>
      <c r="D54" s="192" t="s">
        <v>7801</v>
      </c>
      <c r="E54" s="192" t="s">
        <v>7373</v>
      </c>
      <c r="F54" s="93" t="s">
        <v>6584</v>
      </c>
      <c r="G54" s="94"/>
      <c r="H54" s="169"/>
      <c r="I54" s="45"/>
      <c r="J54" s="45"/>
      <c r="K54" s="45"/>
    </row>
    <row r="55" spans="2:11">
      <c r="B55" s="228">
        <v>17</v>
      </c>
      <c r="C55" s="192" t="s">
        <v>7621</v>
      </c>
      <c r="D55" s="192" t="s">
        <v>7339</v>
      </c>
      <c r="E55" s="192" t="s">
        <v>7622</v>
      </c>
      <c r="F55" s="93" t="s">
        <v>6584</v>
      </c>
      <c r="G55" s="45"/>
      <c r="H55" s="116"/>
    </row>
    <row r="56" spans="2:11">
      <c r="B56" s="228">
        <v>18</v>
      </c>
      <c r="C56" s="258" t="s">
        <v>7802</v>
      </c>
      <c r="D56" s="192" t="s">
        <v>7803</v>
      </c>
      <c r="E56" s="192" t="s">
        <v>7370</v>
      </c>
      <c r="F56" s="93" t="s">
        <v>6584</v>
      </c>
      <c r="G56" s="45"/>
      <c r="H56" s="116"/>
    </row>
    <row r="57" spans="2:11">
      <c r="B57" s="228">
        <v>19</v>
      </c>
      <c r="C57" s="192" t="s">
        <v>7804</v>
      </c>
      <c r="D57" s="192" t="s">
        <v>7805</v>
      </c>
      <c r="E57" s="192" t="s">
        <v>7436</v>
      </c>
      <c r="F57" s="93" t="s">
        <v>6584</v>
      </c>
      <c r="G57" s="45"/>
      <c r="H57" s="116"/>
    </row>
    <row r="58" spans="2:11">
      <c r="B58" s="228">
        <v>20</v>
      </c>
      <c r="C58" s="192" t="s">
        <v>7806</v>
      </c>
      <c r="D58" s="192" t="s">
        <v>7807</v>
      </c>
      <c r="E58" s="192" t="s">
        <v>7370</v>
      </c>
      <c r="F58" s="93" t="s">
        <v>6584</v>
      </c>
      <c r="G58" s="45"/>
      <c r="H58" s="116"/>
    </row>
    <row r="59" spans="2:11">
      <c r="B59" s="228">
        <v>21</v>
      </c>
      <c r="C59" s="192" t="s">
        <v>7808</v>
      </c>
      <c r="D59" s="192" t="s">
        <v>7809</v>
      </c>
      <c r="E59" s="192" t="s">
        <v>7436</v>
      </c>
      <c r="F59" s="93" t="s">
        <v>6584</v>
      </c>
      <c r="G59" s="45"/>
      <c r="H59" s="116"/>
    </row>
    <row r="60" spans="2:11">
      <c r="B60" s="228">
        <v>22</v>
      </c>
      <c r="C60" s="192" t="s">
        <v>7810</v>
      </c>
      <c r="D60" s="192" t="s">
        <v>7811</v>
      </c>
      <c r="E60" s="192" t="s">
        <v>7370</v>
      </c>
      <c r="F60" s="93" t="s">
        <v>6584</v>
      </c>
      <c r="G60" s="45"/>
      <c r="H60" s="116"/>
    </row>
    <row r="61" spans="2:11">
      <c r="B61" s="228">
        <v>23</v>
      </c>
      <c r="C61" s="192" t="s">
        <v>7812</v>
      </c>
      <c r="D61" s="192" t="s">
        <v>7813</v>
      </c>
      <c r="E61" s="192" t="s">
        <v>7436</v>
      </c>
      <c r="F61" s="93" t="s">
        <v>6584</v>
      </c>
      <c r="G61" s="45"/>
      <c r="H61" s="116"/>
    </row>
    <row r="62" spans="2:11">
      <c r="B62" s="228">
        <v>24</v>
      </c>
      <c r="C62" s="192" t="s">
        <v>7814</v>
      </c>
      <c r="D62" s="192" t="s">
        <v>7815</v>
      </c>
      <c r="E62" s="192" t="s">
        <v>7370</v>
      </c>
      <c r="F62" s="93" t="s">
        <v>6584</v>
      </c>
      <c r="G62" s="45"/>
      <c r="H62" s="116"/>
    </row>
    <row r="63" spans="2:11">
      <c r="B63" s="228">
        <v>25</v>
      </c>
      <c r="C63" s="192" t="s">
        <v>7816</v>
      </c>
      <c r="D63" s="192" t="s">
        <v>7817</v>
      </c>
      <c r="E63" s="192" t="s">
        <v>7436</v>
      </c>
      <c r="F63" s="93" t="s">
        <v>6584</v>
      </c>
      <c r="G63" s="45"/>
      <c r="H63" s="116"/>
    </row>
    <row r="64" spans="2:11">
      <c r="B64" s="228">
        <v>26</v>
      </c>
      <c r="C64" s="258" t="s">
        <v>7818</v>
      </c>
      <c r="D64" s="192" t="s">
        <v>7819</v>
      </c>
      <c r="E64" s="192" t="s">
        <v>7370</v>
      </c>
      <c r="F64" s="93" t="s">
        <v>6584</v>
      </c>
      <c r="G64" s="45"/>
      <c r="H64" s="116"/>
    </row>
    <row r="65" spans="2:8">
      <c r="B65" s="228">
        <f t="shared" si="0"/>
        <v>27</v>
      </c>
      <c r="C65" s="192" t="s">
        <v>7820</v>
      </c>
      <c r="D65" s="192" t="s">
        <v>7821</v>
      </c>
      <c r="E65" s="192" t="s">
        <v>7436</v>
      </c>
      <c r="F65" s="93" t="s">
        <v>6584</v>
      </c>
      <c r="H65" s="219"/>
    </row>
    <row r="66" spans="2:8">
      <c r="B66" s="228">
        <v>28</v>
      </c>
      <c r="C66" s="192" t="s">
        <v>7822</v>
      </c>
      <c r="D66" s="192" t="s">
        <v>7823</v>
      </c>
      <c r="E66" s="192" t="s">
        <v>7370</v>
      </c>
      <c r="F66" s="93" t="s">
        <v>6584</v>
      </c>
      <c r="H66" s="219"/>
    </row>
    <row r="67" spans="2:8">
      <c r="B67" s="228">
        <v>29</v>
      </c>
      <c r="C67" s="192" t="s">
        <v>7824</v>
      </c>
      <c r="D67" s="192" t="s">
        <v>7825</v>
      </c>
      <c r="E67" s="192" t="s">
        <v>7436</v>
      </c>
      <c r="F67" s="93" t="s">
        <v>6584</v>
      </c>
      <c r="H67" s="219"/>
    </row>
    <row r="68" spans="2:8">
      <c r="B68" s="228">
        <v>30</v>
      </c>
      <c r="C68" s="192" t="s">
        <v>7826</v>
      </c>
      <c r="D68" s="192" t="s">
        <v>7827</v>
      </c>
      <c r="E68" s="192" t="s">
        <v>7370</v>
      </c>
      <c r="F68" s="93" t="s">
        <v>6584</v>
      </c>
      <c r="H68" s="219"/>
    </row>
    <row r="69" spans="2:8">
      <c r="B69" s="228">
        <v>31</v>
      </c>
      <c r="C69" s="192" t="s">
        <v>7828</v>
      </c>
      <c r="D69" s="192" t="s">
        <v>7829</v>
      </c>
      <c r="E69" s="192" t="s">
        <v>7436</v>
      </c>
      <c r="F69" s="93" t="s">
        <v>6584</v>
      </c>
      <c r="H69" s="219"/>
    </row>
    <row r="70" spans="2:8">
      <c r="B70" s="228">
        <v>32</v>
      </c>
      <c r="C70" s="192" t="s">
        <v>7830</v>
      </c>
      <c r="D70" s="192" t="s">
        <v>7831</v>
      </c>
      <c r="E70" s="192" t="s">
        <v>7370</v>
      </c>
      <c r="F70" s="93" t="s">
        <v>6584</v>
      </c>
      <c r="H70" s="219"/>
    </row>
    <row r="71" spans="2:8">
      <c r="B71" s="228">
        <v>33</v>
      </c>
      <c r="C71" s="192" t="s">
        <v>7832</v>
      </c>
      <c r="D71" s="192" t="s">
        <v>7833</v>
      </c>
      <c r="E71" s="192" t="s">
        <v>7436</v>
      </c>
      <c r="F71" s="93" t="s">
        <v>6584</v>
      </c>
      <c r="H71" s="219"/>
    </row>
    <row r="72" spans="2:8">
      <c r="B72" s="228">
        <v>34</v>
      </c>
      <c r="C72" s="192" t="s">
        <v>7834</v>
      </c>
      <c r="D72" s="192" t="s">
        <v>7569</v>
      </c>
      <c r="E72" s="192" t="s">
        <v>7370</v>
      </c>
      <c r="F72" s="93" t="s">
        <v>6584</v>
      </c>
      <c r="H72" s="219"/>
    </row>
    <row r="73" spans="2:8">
      <c r="B73" s="228">
        <v>35</v>
      </c>
      <c r="C73" s="192" t="s">
        <v>7344</v>
      </c>
      <c r="D73" s="192" t="s">
        <v>7345</v>
      </c>
      <c r="E73" s="192" t="s">
        <v>7436</v>
      </c>
      <c r="F73" s="93" t="s">
        <v>6584</v>
      </c>
      <c r="H73" s="219"/>
    </row>
    <row r="74" spans="2:8">
      <c r="B74" s="228">
        <v>36</v>
      </c>
      <c r="C74" s="192" t="s">
        <v>7835</v>
      </c>
      <c r="D74" s="192" t="s">
        <v>7836</v>
      </c>
      <c r="E74" s="192" t="s">
        <v>7370</v>
      </c>
      <c r="F74" s="93" t="s">
        <v>6584</v>
      </c>
      <c r="H74" s="219"/>
    </row>
    <row r="75" spans="2:8">
      <c r="B75" s="228">
        <v>37</v>
      </c>
      <c r="C75" s="192" t="s">
        <v>7341</v>
      </c>
      <c r="D75" s="192" t="s">
        <v>7837</v>
      </c>
      <c r="E75" s="192" t="s">
        <v>7436</v>
      </c>
      <c r="F75" s="93" t="s">
        <v>6584</v>
      </c>
      <c r="H75" s="219"/>
    </row>
    <row r="76" spans="2:8" ht="17.25" thickBot="1">
      <c r="B76" s="229">
        <v>38</v>
      </c>
      <c r="C76" s="256" t="s">
        <v>7838</v>
      </c>
      <c r="D76" s="256" t="s">
        <v>7839</v>
      </c>
      <c r="E76" s="259" t="s">
        <v>7610</v>
      </c>
      <c r="F76" s="102" t="s">
        <v>6584</v>
      </c>
      <c r="G76" s="221"/>
      <c r="H76" s="222"/>
    </row>
  </sheetData>
  <mergeCells count="1">
    <mergeCell ref="A2:A3"/>
  </mergeCells>
  <phoneticPr fontId="2" type="noConversion"/>
  <dataValidations count="2">
    <dataValidation type="list" allowBlank="1" showInputMessage="1" showErrorMessage="1" sqref="C6" xr:uid="{C03CBA17-87BC-44AF-A483-1EB71A8C47D2}">
      <formula1>"Web Service, API"</formula1>
    </dataValidation>
    <dataValidation type="list" allowBlank="1" showInputMessage="1" showErrorMessage="1" sqref="F6" xr:uid="{CF1CF362-6411-418E-9393-BDD9A2D6FC75}">
      <formula1>"IB,MB,DAWHO, IB/MB, MB/DAWHO,IB/MB/DAWHO"</formula1>
    </dataValidation>
  </dataValidations>
  <hyperlinks>
    <hyperlink ref="K6" r:id="rId1" display="https://10.11.66.149:8080/etfAPIM/" xr:uid="{EDCE7634-15FB-459D-B55C-61E27E9A125D}"/>
    <hyperlink ref="L6" r:id="rId2" display="https://10.11.66.149:8080/etfAPIM/" xr:uid="{3092116A-6888-447C-B10E-6A2D5F6A0AE4}"/>
    <hyperlink ref="M6" r:id="rId3" xr:uid="{63D4FFD6-6B97-419A-816B-A3317CBF6569}"/>
    <hyperlink ref="A2:A3" location="'API Index'!A1" display="Return to Index" xr:uid="{74BD9CC4-4C9E-4670-9AA7-73064ABD1516}"/>
  </hyperlinks>
  <pageMargins left="0.7" right="0.7" top="0.75" bottom="0.75" header="0.3" footer="0.3"/>
  <pageSetup paperSize="9" orientation="portrait" r:id="rId4"/>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9B2AC-0820-4A5B-8DBB-A253B71320DE}">
  <sheetPr codeName="工作表51">
    <tabColor theme="2"/>
  </sheetPr>
  <dimension ref="A1:M63"/>
  <sheetViews>
    <sheetView zoomScale="85" zoomScaleNormal="85" workbookViewId="0">
      <selection sqref="A1:XFD1048576"/>
    </sheetView>
  </sheetViews>
  <sheetFormatPr defaultRowHeight="16.5"/>
  <cols>
    <col min="2" max="2" width="11.75" bestFit="1" customWidth="1"/>
    <col min="3" max="3" width="25.25" customWidth="1"/>
    <col min="4" max="4" width="19.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131</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2346</v>
      </c>
      <c r="C6" s="56" t="s">
        <v>2093</v>
      </c>
      <c r="D6" s="55" t="s">
        <v>7840</v>
      </c>
      <c r="E6" s="55" t="s">
        <v>2348</v>
      </c>
      <c r="F6" s="56" t="s">
        <v>6563</v>
      </c>
      <c r="G6" s="55" t="s">
        <v>6564</v>
      </c>
      <c r="H6" s="55"/>
      <c r="I6" s="55" t="s">
        <v>6565</v>
      </c>
      <c r="J6" s="55"/>
      <c r="K6" s="57" t="s">
        <v>7841</v>
      </c>
      <c r="L6" s="57" t="s">
        <v>7842</v>
      </c>
      <c r="M6" s="57" t="s">
        <v>7843</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226">
        <v>1</v>
      </c>
      <c r="C18" s="194" t="s">
        <v>7220</v>
      </c>
      <c r="D18" s="188" t="s">
        <v>7221</v>
      </c>
      <c r="E18" s="189" t="s">
        <v>7222</v>
      </c>
      <c r="F18" s="189" t="s">
        <v>7372</v>
      </c>
      <c r="G18" s="195"/>
      <c r="H18" s="167"/>
      <c r="I18" s="45"/>
      <c r="J18" s="45"/>
      <c r="K18" s="45"/>
    </row>
    <row r="19" spans="2:11">
      <c r="B19" s="227">
        <v>2</v>
      </c>
      <c r="C19" s="190" t="s">
        <v>7240</v>
      </c>
      <c r="D19" s="25" t="s">
        <v>7401</v>
      </c>
      <c r="E19" s="22" t="s">
        <v>7242</v>
      </c>
      <c r="F19" s="22"/>
      <c r="G19" s="97"/>
      <c r="H19" s="173"/>
      <c r="I19" s="45"/>
      <c r="J19" s="45"/>
      <c r="K19" s="45"/>
    </row>
    <row r="20" spans="2:11" ht="31.5">
      <c r="B20" s="227">
        <v>3</v>
      </c>
      <c r="C20" s="224" t="s">
        <v>7243</v>
      </c>
      <c r="D20" s="25" t="s">
        <v>7328</v>
      </c>
      <c r="E20" s="22" t="s">
        <v>7245</v>
      </c>
      <c r="F20" s="22"/>
      <c r="G20" s="97"/>
      <c r="H20" s="173" t="s">
        <v>7844</v>
      </c>
      <c r="I20" s="45"/>
      <c r="J20" s="45"/>
      <c r="K20" s="45"/>
    </row>
    <row r="21" spans="2:11">
      <c r="B21" s="227">
        <v>4</v>
      </c>
      <c r="C21" s="190" t="s">
        <v>7780</v>
      </c>
      <c r="D21" s="25" t="s">
        <v>7781</v>
      </c>
      <c r="E21" s="22" t="s">
        <v>7209</v>
      </c>
      <c r="F21" s="22" t="s">
        <v>7372</v>
      </c>
      <c r="G21" s="97"/>
      <c r="H21" s="173" t="s">
        <v>7845</v>
      </c>
      <c r="I21" s="45"/>
      <c r="J21" s="45"/>
      <c r="K21" s="45"/>
    </row>
    <row r="22" spans="2:11">
      <c r="B22" s="227">
        <v>5</v>
      </c>
      <c r="C22" s="190" t="s">
        <v>7782</v>
      </c>
      <c r="D22" s="25" t="s">
        <v>7783</v>
      </c>
      <c r="E22" s="22" t="s">
        <v>7209</v>
      </c>
      <c r="F22" s="22" t="s">
        <v>7372</v>
      </c>
      <c r="G22" s="97"/>
      <c r="H22" s="173" t="s">
        <v>7210</v>
      </c>
      <c r="I22" s="45"/>
      <c r="J22" s="45"/>
      <c r="K22" s="45"/>
    </row>
    <row r="23" spans="2:11" ht="17.25" thickBot="1">
      <c r="B23" s="229">
        <v>6</v>
      </c>
      <c r="C23" s="214" t="s">
        <v>7253</v>
      </c>
      <c r="D23" s="174" t="s">
        <v>7254</v>
      </c>
      <c r="E23" s="175" t="s">
        <v>7209</v>
      </c>
      <c r="F23" s="175"/>
      <c r="G23" s="176"/>
      <c r="H23" s="177"/>
      <c r="I23" s="45"/>
      <c r="J23" s="45"/>
      <c r="K23" s="45"/>
    </row>
    <row r="24" spans="2:11">
      <c r="B24" s="45"/>
      <c r="C24" s="45"/>
      <c r="D24" s="45"/>
      <c r="E24" s="45"/>
      <c r="F24" s="45"/>
      <c r="G24" s="45"/>
      <c r="H24" s="45"/>
      <c r="I24" s="45"/>
      <c r="J24" s="45"/>
      <c r="K24" s="45"/>
    </row>
    <row r="25" spans="2:11">
      <c r="B25" s="45"/>
      <c r="C25" s="45"/>
      <c r="D25" s="45"/>
      <c r="E25" s="45"/>
      <c r="F25" s="45"/>
      <c r="G25" s="45"/>
      <c r="H25" s="45"/>
      <c r="I25" s="45"/>
      <c r="J25" s="45"/>
      <c r="K25" s="45"/>
    </row>
    <row r="26" spans="2:11" ht="19.5" thickBot="1">
      <c r="B26" s="83" t="s">
        <v>7224</v>
      </c>
      <c r="C26" t="s">
        <v>7206</v>
      </c>
      <c r="H26" s="45"/>
      <c r="I26" s="45"/>
      <c r="J26" s="45"/>
      <c r="K26" s="45"/>
    </row>
    <row r="27" spans="2:11" ht="17.25" thickBot="1">
      <c r="B27" s="84" t="s">
        <v>6570</v>
      </c>
      <c r="C27" s="85" t="s">
        <v>6571</v>
      </c>
      <c r="D27" s="85" t="s">
        <v>6572</v>
      </c>
      <c r="E27" s="85" t="s">
        <v>6573</v>
      </c>
      <c r="F27" s="85" t="s">
        <v>6574</v>
      </c>
      <c r="G27" s="85" t="s">
        <v>6575</v>
      </c>
      <c r="H27" s="86" t="s">
        <v>6557</v>
      </c>
      <c r="I27" s="45"/>
      <c r="J27" s="45"/>
      <c r="K27" s="45"/>
    </row>
    <row r="28" spans="2:11">
      <c r="B28" s="87">
        <v>1</v>
      </c>
      <c r="C28" s="165" t="s">
        <v>7207</v>
      </c>
      <c r="D28" s="165" t="s">
        <v>7208</v>
      </c>
      <c r="E28" s="166" t="s">
        <v>7209</v>
      </c>
      <c r="F28" s="89" t="s">
        <v>6584</v>
      </c>
      <c r="G28" s="89"/>
      <c r="H28" s="167" t="s">
        <v>7210</v>
      </c>
      <c r="I28" s="45"/>
      <c r="J28" s="45"/>
      <c r="K28" s="45"/>
    </row>
    <row r="29" spans="2:11">
      <c r="B29" s="91">
        <v>2</v>
      </c>
      <c r="C29" s="168" t="s">
        <v>7225</v>
      </c>
      <c r="D29" s="168" t="s">
        <v>7212</v>
      </c>
      <c r="E29" s="23" t="s">
        <v>7213</v>
      </c>
      <c r="F29" s="93" t="s">
        <v>6584</v>
      </c>
      <c r="G29" s="94"/>
      <c r="H29" s="169" t="s">
        <v>7214</v>
      </c>
      <c r="I29" s="45"/>
      <c r="J29" s="45"/>
      <c r="K29" s="45"/>
    </row>
    <row r="30" spans="2:11" ht="78.75">
      <c r="B30" s="91">
        <v>3</v>
      </c>
      <c r="C30" s="170" t="s">
        <v>7215</v>
      </c>
      <c r="D30" s="170" t="s">
        <v>7216</v>
      </c>
      <c r="E30" s="182" t="s">
        <v>7209</v>
      </c>
      <c r="F30" s="93" t="s">
        <v>6584</v>
      </c>
      <c r="G30" s="93"/>
      <c r="H30" s="172" t="s">
        <v>7217</v>
      </c>
      <c r="I30" s="45"/>
      <c r="J30" s="45"/>
      <c r="K30" s="45"/>
    </row>
    <row r="31" spans="2:11">
      <c r="B31" s="91">
        <v>4</v>
      </c>
      <c r="C31" s="25" t="s">
        <v>7218</v>
      </c>
      <c r="D31" s="25" t="s">
        <v>7219</v>
      </c>
      <c r="E31" s="22" t="s">
        <v>7213</v>
      </c>
      <c r="F31" s="93" t="s">
        <v>6584</v>
      </c>
      <c r="G31" s="93"/>
      <c r="H31" s="173"/>
      <c r="I31" s="45"/>
      <c r="J31" s="45"/>
      <c r="K31" s="45"/>
    </row>
    <row r="32" spans="2:11">
      <c r="B32" s="91">
        <v>5</v>
      </c>
      <c r="C32" s="25" t="s">
        <v>7220</v>
      </c>
      <c r="D32" s="25" t="s">
        <v>7221</v>
      </c>
      <c r="E32" s="22" t="s">
        <v>7222</v>
      </c>
      <c r="F32" s="93" t="s">
        <v>6584</v>
      </c>
      <c r="G32" s="97"/>
      <c r="H32" s="173"/>
      <c r="I32" s="45"/>
      <c r="J32" s="45"/>
      <c r="K32" s="45"/>
    </row>
    <row r="33" spans="2:11" ht="47.25">
      <c r="B33" s="91">
        <v>6</v>
      </c>
      <c r="C33" s="170" t="s">
        <v>7226</v>
      </c>
      <c r="D33" s="183" t="s">
        <v>7227</v>
      </c>
      <c r="E33" s="182" t="s">
        <v>7228</v>
      </c>
      <c r="F33" s="93" t="s">
        <v>6584</v>
      </c>
      <c r="G33" s="93"/>
      <c r="H33" s="173" t="s">
        <v>7229</v>
      </c>
      <c r="I33" s="45"/>
      <c r="J33" s="45"/>
      <c r="K33" s="45"/>
    </row>
    <row r="34" spans="2:11" ht="17.25" thickBot="1">
      <c r="B34" s="99">
        <v>7</v>
      </c>
      <c r="C34" s="184" t="s">
        <v>7099</v>
      </c>
      <c r="D34" s="185" t="s">
        <v>7230</v>
      </c>
      <c r="E34" s="186" t="s">
        <v>7231</v>
      </c>
      <c r="F34" s="102" t="s">
        <v>6584</v>
      </c>
      <c r="G34" s="114"/>
      <c r="H34" s="187"/>
      <c r="I34" s="45"/>
      <c r="J34" s="45"/>
      <c r="K34" s="45"/>
    </row>
    <row r="35" spans="2:11">
      <c r="B35" s="45"/>
      <c r="C35" s="45"/>
      <c r="D35" s="45"/>
      <c r="E35" s="45"/>
      <c r="F35" s="45"/>
      <c r="G35" s="45"/>
      <c r="H35" s="45"/>
    </row>
    <row r="36" spans="2:11" ht="19.5" thickBot="1">
      <c r="B36" s="83" t="s">
        <v>7224</v>
      </c>
      <c r="C36" t="s">
        <v>7223</v>
      </c>
      <c r="H36" s="45"/>
      <c r="I36" s="45"/>
      <c r="J36" s="45"/>
      <c r="K36" s="45"/>
    </row>
    <row r="37" spans="2:11" ht="17.25" thickBot="1">
      <c r="B37" s="84" t="s">
        <v>6570</v>
      </c>
      <c r="C37" s="85" t="s">
        <v>6571</v>
      </c>
      <c r="D37" s="85" t="s">
        <v>6572</v>
      </c>
      <c r="E37" s="85" t="s">
        <v>6573</v>
      </c>
      <c r="F37" s="85" t="s">
        <v>6574</v>
      </c>
      <c r="G37" s="85" t="s">
        <v>6575</v>
      </c>
      <c r="H37" s="86" t="s">
        <v>6557</v>
      </c>
      <c r="I37" s="45"/>
      <c r="J37" s="45"/>
      <c r="K37" s="45"/>
    </row>
    <row r="38" spans="2:11">
      <c r="B38" s="230">
        <v>1</v>
      </c>
      <c r="C38" s="257" t="s">
        <v>7846</v>
      </c>
      <c r="D38" s="257" t="s">
        <v>7847</v>
      </c>
      <c r="E38" s="257" t="s">
        <v>7386</v>
      </c>
      <c r="F38" s="89" t="s">
        <v>6584</v>
      </c>
      <c r="G38" s="89"/>
      <c r="H38" s="167"/>
      <c r="I38" s="45"/>
      <c r="J38" s="45"/>
      <c r="K38" s="45"/>
    </row>
    <row r="39" spans="2:11">
      <c r="B39" s="228">
        <v>2</v>
      </c>
      <c r="C39" s="192" t="s">
        <v>7848</v>
      </c>
      <c r="D39" s="192" t="s">
        <v>7849</v>
      </c>
      <c r="E39" s="192" t="s">
        <v>7370</v>
      </c>
      <c r="F39" s="93" t="s">
        <v>6584</v>
      </c>
      <c r="G39" s="94"/>
      <c r="H39" s="169"/>
      <c r="I39" s="45"/>
      <c r="J39" s="45"/>
      <c r="K39" s="45"/>
    </row>
    <row r="40" spans="2:11">
      <c r="B40" s="228">
        <v>3</v>
      </c>
      <c r="C40" s="192" t="s">
        <v>2348</v>
      </c>
      <c r="D40" s="192" t="s">
        <v>7850</v>
      </c>
      <c r="E40" s="192" t="s">
        <v>7436</v>
      </c>
      <c r="F40" s="93" t="s">
        <v>6584</v>
      </c>
      <c r="G40" s="93"/>
      <c r="H40" s="172"/>
      <c r="I40" s="45"/>
      <c r="J40" s="45"/>
      <c r="K40" s="45"/>
    </row>
    <row r="41" spans="2:11">
      <c r="B41" s="228">
        <v>4</v>
      </c>
      <c r="C41" s="192" t="s">
        <v>7851</v>
      </c>
      <c r="D41" s="192" t="s">
        <v>7852</v>
      </c>
      <c r="E41" s="192" t="s">
        <v>7386</v>
      </c>
      <c r="F41" s="93" t="s">
        <v>6584</v>
      </c>
      <c r="G41" s="93"/>
      <c r="H41" s="173"/>
      <c r="I41" s="45"/>
      <c r="J41" s="45"/>
      <c r="K41" s="45"/>
    </row>
    <row r="42" spans="2:11">
      <c r="B42" s="228">
        <v>5</v>
      </c>
      <c r="C42" s="192" t="s">
        <v>7853</v>
      </c>
      <c r="D42" s="192" t="s">
        <v>7854</v>
      </c>
      <c r="E42" s="192" t="s">
        <v>7436</v>
      </c>
      <c r="F42" s="93" t="s">
        <v>6584</v>
      </c>
      <c r="G42" s="97"/>
      <c r="H42" s="173"/>
      <c r="I42" s="45"/>
      <c r="J42" s="45"/>
      <c r="K42" s="45"/>
    </row>
    <row r="43" spans="2:11">
      <c r="B43" s="228">
        <v>6</v>
      </c>
      <c r="C43" s="191" t="s">
        <v>7855</v>
      </c>
      <c r="D43" s="192" t="s">
        <v>7856</v>
      </c>
      <c r="E43" s="253" t="s">
        <v>7625</v>
      </c>
      <c r="F43" s="93"/>
      <c r="G43" s="93"/>
      <c r="H43" s="173"/>
      <c r="I43" s="45"/>
      <c r="J43" s="45"/>
      <c r="K43" s="45"/>
    </row>
    <row r="44" spans="2:11">
      <c r="B44" s="241" t="s">
        <v>7857</v>
      </c>
      <c r="C44" s="170" t="s">
        <v>7424</v>
      </c>
      <c r="D44" s="258" t="s">
        <v>7349</v>
      </c>
      <c r="E44" s="192" t="s">
        <v>7386</v>
      </c>
      <c r="F44" s="93" t="s">
        <v>6584</v>
      </c>
      <c r="G44" s="94"/>
      <c r="H44" s="169" t="s">
        <v>7858</v>
      </c>
      <c r="I44" s="45"/>
      <c r="J44" s="45"/>
      <c r="K44" s="45"/>
    </row>
    <row r="45" spans="2:11">
      <c r="B45" s="241" t="s">
        <v>7859</v>
      </c>
      <c r="C45" s="191" t="s">
        <v>7352</v>
      </c>
      <c r="D45" s="258" t="s">
        <v>7353</v>
      </c>
      <c r="E45" s="192" t="s">
        <v>7373</v>
      </c>
      <c r="F45" s="93" t="s">
        <v>6584</v>
      </c>
      <c r="G45" s="94"/>
      <c r="H45" s="169"/>
      <c r="I45" s="45"/>
      <c r="J45" s="45"/>
      <c r="K45" s="45"/>
    </row>
    <row r="46" spans="2:11">
      <c r="B46" s="241" t="s">
        <v>7860</v>
      </c>
      <c r="C46" s="191" t="s">
        <v>7787</v>
      </c>
      <c r="D46" s="192" t="s">
        <v>7788</v>
      </c>
      <c r="E46" s="192" t="s">
        <v>7373</v>
      </c>
      <c r="F46" s="93" t="s">
        <v>6584</v>
      </c>
      <c r="G46" s="94"/>
      <c r="H46" s="169"/>
      <c r="I46" s="45"/>
      <c r="J46" s="45"/>
      <c r="K46" s="45"/>
    </row>
    <row r="47" spans="2:11">
      <c r="B47" s="241" t="s">
        <v>7861</v>
      </c>
      <c r="C47" s="191" t="s">
        <v>7862</v>
      </c>
      <c r="D47" s="192" t="s">
        <v>7254</v>
      </c>
      <c r="E47" s="192" t="s">
        <v>7373</v>
      </c>
      <c r="F47" s="93" t="s">
        <v>6584</v>
      </c>
      <c r="G47" s="94"/>
      <c r="H47" s="169"/>
      <c r="I47" s="45"/>
      <c r="J47" s="45"/>
      <c r="K47" s="45"/>
    </row>
    <row r="48" spans="2:11">
      <c r="B48" s="241" t="s">
        <v>7863</v>
      </c>
      <c r="C48" s="191" t="s">
        <v>7327</v>
      </c>
      <c r="D48" s="192" t="s">
        <v>7256</v>
      </c>
      <c r="E48" s="192" t="s">
        <v>7385</v>
      </c>
      <c r="F48" s="93" t="s">
        <v>6584</v>
      </c>
      <c r="G48" s="94"/>
      <c r="H48" s="169"/>
      <c r="I48" s="45"/>
      <c r="J48" s="45"/>
      <c r="K48" s="45"/>
    </row>
    <row r="49" spans="2:11">
      <c r="B49" s="241" t="s">
        <v>7864</v>
      </c>
      <c r="C49" s="191" t="s">
        <v>7790</v>
      </c>
      <c r="D49" s="192" t="s">
        <v>7791</v>
      </c>
      <c r="E49" s="192" t="s">
        <v>7370</v>
      </c>
      <c r="F49" s="93" t="s">
        <v>6584</v>
      </c>
      <c r="G49" s="94"/>
      <c r="H49" s="169"/>
      <c r="I49" s="45"/>
      <c r="J49" s="45"/>
      <c r="K49" s="45"/>
    </row>
    <row r="50" spans="2:11">
      <c r="B50" s="241" t="s">
        <v>7865</v>
      </c>
      <c r="C50" s="191" t="s">
        <v>7792</v>
      </c>
      <c r="D50" s="192" t="s">
        <v>7793</v>
      </c>
      <c r="E50" s="192" t="s">
        <v>7392</v>
      </c>
      <c r="F50" s="93" t="s">
        <v>6584</v>
      </c>
      <c r="G50" s="94"/>
      <c r="H50" s="169"/>
      <c r="I50" s="45"/>
      <c r="J50" s="45"/>
      <c r="K50" s="45"/>
    </row>
    <row r="51" spans="2:11">
      <c r="B51" s="241" t="s">
        <v>7866</v>
      </c>
      <c r="C51" s="191" t="s">
        <v>7329</v>
      </c>
      <c r="D51" s="192" t="s">
        <v>7711</v>
      </c>
      <c r="E51" s="192" t="s">
        <v>7867</v>
      </c>
      <c r="F51" s="93" t="s">
        <v>6584</v>
      </c>
      <c r="G51" s="94"/>
      <c r="H51" s="169"/>
      <c r="I51" s="45"/>
      <c r="J51" s="45"/>
      <c r="K51" s="45"/>
    </row>
    <row r="52" spans="2:11">
      <c r="B52" s="241" t="s">
        <v>7868</v>
      </c>
      <c r="C52" s="191" t="s">
        <v>7869</v>
      </c>
      <c r="D52" s="192" t="s">
        <v>7870</v>
      </c>
      <c r="E52" s="192" t="s">
        <v>7370</v>
      </c>
      <c r="F52" s="93" t="s">
        <v>6584</v>
      </c>
      <c r="G52" s="94"/>
      <c r="H52" s="169"/>
      <c r="I52" s="45"/>
      <c r="J52" s="45"/>
      <c r="K52" s="45"/>
    </row>
    <row r="53" spans="2:11">
      <c r="B53" s="241" t="s">
        <v>7871</v>
      </c>
      <c r="C53" s="191" t="s">
        <v>7552</v>
      </c>
      <c r="D53" s="192" t="s">
        <v>7668</v>
      </c>
      <c r="E53" s="192" t="s">
        <v>7867</v>
      </c>
      <c r="F53" s="93" t="s">
        <v>6584</v>
      </c>
      <c r="G53" s="94"/>
      <c r="H53" s="169"/>
      <c r="I53" s="45"/>
      <c r="J53" s="45"/>
      <c r="K53" s="45"/>
    </row>
    <row r="54" spans="2:11">
      <c r="B54" s="241" t="s">
        <v>7872</v>
      </c>
      <c r="C54" s="191" t="s">
        <v>7873</v>
      </c>
      <c r="D54" s="192" t="s">
        <v>7874</v>
      </c>
      <c r="E54" s="192" t="s">
        <v>7610</v>
      </c>
      <c r="F54" s="93" t="s">
        <v>6584</v>
      </c>
      <c r="G54" s="45"/>
      <c r="H54" s="116"/>
    </row>
    <row r="55" spans="2:11">
      <c r="B55" s="241" t="s">
        <v>7875</v>
      </c>
      <c r="C55" s="191" t="s">
        <v>7876</v>
      </c>
      <c r="D55" s="192" t="s">
        <v>7877</v>
      </c>
      <c r="E55" s="192" t="s">
        <v>7386</v>
      </c>
      <c r="F55" s="93" t="s">
        <v>6584</v>
      </c>
      <c r="G55" s="45"/>
      <c r="H55" s="116"/>
    </row>
    <row r="56" spans="2:11">
      <c r="B56" s="241" t="s">
        <v>7878</v>
      </c>
      <c r="C56" s="191" t="s">
        <v>7879</v>
      </c>
      <c r="D56" s="192" t="s">
        <v>7880</v>
      </c>
      <c r="E56" s="192" t="s">
        <v>7436</v>
      </c>
      <c r="F56" s="93" t="s">
        <v>6584</v>
      </c>
      <c r="G56" s="45"/>
      <c r="H56" s="116"/>
    </row>
    <row r="57" spans="2:11">
      <c r="B57" s="241" t="s">
        <v>7881</v>
      </c>
      <c r="C57" s="191" t="s">
        <v>7882</v>
      </c>
      <c r="D57" s="192" t="s">
        <v>7688</v>
      </c>
      <c r="E57" s="192" t="s">
        <v>7386</v>
      </c>
      <c r="F57" s="93" t="s">
        <v>6584</v>
      </c>
      <c r="G57" s="45"/>
      <c r="H57" s="116"/>
    </row>
    <row r="58" spans="2:11" ht="17.25" thickBot="1">
      <c r="B58" s="244" t="s">
        <v>7883</v>
      </c>
      <c r="C58" s="184" t="s">
        <v>7617</v>
      </c>
      <c r="D58" s="259" t="s">
        <v>7884</v>
      </c>
      <c r="E58" s="259" t="s">
        <v>7436</v>
      </c>
      <c r="F58" s="102" t="s">
        <v>6584</v>
      </c>
      <c r="G58" s="103"/>
      <c r="H58" s="238"/>
    </row>
    <row r="59" spans="2:11">
      <c r="B59" s="45"/>
      <c r="C59" s="45"/>
      <c r="D59" s="45"/>
      <c r="E59" s="45"/>
      <c r="F59" s="45"/>
      <c r="G59" s="45"/>
      <c r="H59" s="45"/>
    </row>
    <row r="60" spans="2:11">
      <c r="B60" s="45"/>
      <c r="C60" s="45"/>
      <c r="D60" s="45"/>
      <c r="E60" s="45"/>
      <c r="F60" s="45"/>
      <c r="G60" s="45"/>
      <c r="H60" s="45"/>
    </row>
    <row r="61" spans="2:11">
      <c r="B61" s="45"/>
      <c r="C61" s="45"/>
      <c r="D61" s="45"/>
      <c r="E61" s="45"/>
      <c r="F61" s="45"/>
      <c r="G61" s="45"/>
      <c r="H61" s="45"/>
    </row>
    <row r="62" spans="2:11">
      <c r="B62" s="45"/>
      <c r="C62" s="45"/>
      <c r="D62" s="45"/>
      <c r="E62" s="45"/>
      <c r="F62" s="45"/>
      <c r="G62" s="45"/>
      <c r="H62" s="45"/>
    </row>
    <row r="63" spans="2:11">
      <c r="B63" s="45"/>
      <c r="C63" s="45"/>
      <c r="D63" s="45"/>
      <c r="E63" s="45"/>
      <c r="F63" s="45"/>
      <c r="G63" s="45"/>
      <c r="H63" s="45"/>
    </row>
  </sheetData>
  <mergeCells count="1">
    <mergeCell ref="A2:A3"/>
  </mergeCells>
  <phoneticPr fontId="2" type="noConversion"/>
  <dataValidations count="2">
    <dataValidation type="list" allowBlank="1" showInputMessage="1" showErrorMessage="1" sqref="C6" xr:uid="{356769DA-FDE1-4B1F-9F99-6C6AB5A45D12}">
      <formula1>"Web Service, API"</formula1>
    </dataValidation>
    <dataValidation type="list" allowBlank="1" showInputMessage="1" showErrorMessage="1" sqref="F6" xr:uid="{B8934B7C-C801-41A8-9820-2139FE864273}">
      <formula1>"IB,MB,DAWHO, IB/MB, MB/DAWHO,IB/MB/DAWHO"</formula1>
    </dataValidation>
  </dataValidations>
  <hyperlinks>
    <hyperlink ref="K6" r:id="rId1" display="https://10.11.66.149:8080/etfAPIM/" xr:uid="{26688978-149C-464D-BFA2-29B3ABE52BE7}"/>
    <hyperlink ref="L6" r:id="rId2" display="https://10.11.66.149:8080/etfAPIM/" xr:uid="{BEE2A889-4341-4D2B-9D46-D7E9033E15BA}"/>
    <hyperlink ref="M6" r:id="rId3" xr:uid="{15054C2C-9F38-4E36-AF06-1DB7F5ED8514}"/>
    <hyperlink ref="A2:A3" location="'API Index'!A1" display="Return to Index" xr:uid="{0EACDAFB-A9C9-4D1E-8F1D-70E67C621693}"/>
  </hyperlinks>
  <pageMargins left="0.7" right="0.7" top="0.75" bottom="0.75" header="0.3" footer="0.3"/>
  <pageSetup paperSize="9" orientation="portrait" r:id="rId4"/>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7BAAA-D1DD-4E0B-84F7-31CCD2BAF52C}">
  <sheetPr codeName="工作表52">
    <tabColor theme="2"/>
  </sheetPr>
  <dimension ref="A1:M57"/>
  <sheetViews>
    <sheetView zoomScale="85" zoomScaleNormal="85" workbookViewId="0">
      <selection sqref="A1:XFD1048576"/>
    </sheetView>
  </sheetViews>
  <sheetFormatPr defaultRowHeight="16.5"/>
  <cols>
    <col min="2" max="2" width="11.75" bestFit="1" customWidth="1"/>
    <col min="3" max="3" width="25.25" customWidth="1"/>
    <col min="4" max="4" width="19.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133</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2351</v>
      </c>
      <c r="C6" s="56" t="s">
        <v>2093</v>
      </c>
      <c r="D6" s="55" t="s">
        <v>7885</v>
      </c>
      <c r="E6" s="55" t="s">
        <v>2353</v>
      </c>
      <c r="F6" s="56" t="s">
        <v>6563</v>
      </c>
      <c r="G6" s="55" t="s">
        <v>6564</v>
      </c>
      <c r="H6" s="55"/>
      <c r="I6" s="55" t="s">
        <v>6565</v>
      </c>
      <c r="J6" s="55"/>
      <c r="K6" s="57" t="s">
        <v>7886</v>
      </c>
      <c r="L6" s="57" t="s">
        <v>7887</v>
      </c>
      <c r="M6" s="57" t="s">
        <v>7888</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226">
        <v>1</v>
      </c>
      <c r="C18" s="194" t="s">
        <v>7220</v>
      </c>
      <c r="D18" s="188" t="s">
        <v>7221</v>
      </c>
      <c r="E18" s="189" t="s">
        <v>7222</v>
      </c>
      <c r="F18" s="189" t="s">
        <v>7372</v>
      </c>
      <c r="G18" s="195"/>
      <c r="H18" s="167"/>
      <c r="I18" s="45"/>
      <c r="J18" s="45"/>
      <c r="K18" s="45"/>
    </row>
    <row r="19" spans="2:11">
      <c r="B19" s="227">
        <v>2</v>
      </c>
      <c r="C19" s="190" t="s">
        <v>7240</v>
      </c>
      <c r="D19" s="25" t="s">
        <v>7401</v>
      </c>
      <c r="E19" s="22" t="s">
        <v>7242</v>
      </c>
      <c r="F19" s="22"/>
      <c r="G19" s="97"/>
      <c r="H19" s="173"/>
      <c r="I19" s="45"/>
      <c r="J19" s="45"/>
      <c r="K19" s="45"/>
    </row>
    <row r="20" spans="2:11" ht="31.5">
      <c r="B20" s="227">
        <v>3</v>
      </c>
      <c r="C20" s="224" t="s">
        <v>7243</v>
      </c>
      <c r="D20" s="25" t="s">
        <v>7328</v>
      </c>
      <c r="E20" s="22" t="s">
        <v>7245</v>
      </c>
      <c r="F20" s="22"/>
      <c r="G20" s="97"/>
      <c r="H20" s="173" t="s">
        <v>7844</v>
      </c>
      <c r="I20" s="45"/>
      <c r="J20" s="45"/>
      <c r="K20" s="45"/>
    </row>
    <row r="21" spans="2:11">
      <c r="B21" s="227">
        <v>4</v>
      </c>
      <c r="C21" s="190" t="s">
        <v>7780</v>
      </c>
      <c r="D21" s="25" t="s">
        <v>7781</v>
      </c>
      <c r="E21" s="22" t="s">
        <v>7209</v>
      </c>
      <c r="F21" s="22" t="s">
        <v>7372</v>
      </c>
      <c r="G21" s="97"/>
      <c r="H21" s="173" t="s">
        <v>7845</v>
      </c>
      <c r="I21" s="45"/>
      <c r="J21" s="45"/>
      <c r="K21" s="45"/>
    </row>
    <row r="22" spans="2:11">
      <c r="B22" s="227">
        <v>5</v>
      </c>
      <c r="C22" s="190" t="s">
        <v>7782</v>
      </c>
      <c r="D22" s="25" t="s">
        <v>7783</v>
      </c>
      <c r="E22" s="22" t="s">
        <v>7209</v>
      </c>
      <c r="F22" s="22" t="s">
        <v>7372</v>
      </c>
      <c r="G22" s="97"/>
      <c r="H22" s="173" t="s">
        <v>7210</v>
      </c>
      <c r="I22" s="45"/>
      <c r="J22" s="45"/>
      <c r="K22" s="45"/>
    </row>
    <row r="23" spans="2:11" ht="17.25" thickBot="1">
      <c r="B23" s="229">
        <v>6</v>
      </c>
      <c r="C23" s="214" t="s">
        <v>7253</v>
      </c>
      <c r="D23" s="174" t="s">
        <v>7254</v>
      </c>
      <c r="E23" s="175" t="s">
        <v>7209</v>
      </c>
      <c r="F23" s="175"/>
      <c r="G23" s="176"/>
      <c r="H23" s="177"/>
      <c r="I23" s="45"/>
      <c r="J23" s="45"/>
      <c r="K23" s="45"/>
    </row>
    <row r="24" spans="2:11">
      <c r="B24" s="45"/>
      <c r="C24" s="45"/>
      <c r="D24" s="45"/>
      <c r="E24" s="45"/>
      <c r="F24" s="45"/>
      <c r="G24" s="45"/>
      <c r="H24" s="45"/>
      <c r="I24" s="45"/>
      <c r="J24" s="45"/>
      <c r="K24" s="45"/>
    </row>
    <row r="25" spans="2:11">
      <c r="B25" s="45"/>
      <c r="C25" s="45"/>
      <c r="D25" s="45"/>
      <c r="E25" s="45"/>
      <c r="F25" s="45"/>
      <c r="G25" s="45"/>
      <c r="H25" s="45"/>
      <c r="I25" s="45"/>
      <c r="J25" s="45"/>
      <c r="K25" s="45"/>
    </row>
    <row r="26" spans="2:11" ht="19.5" thickBot="1">
      <c r="B26" s="83" t="s">
        <v>7224</v>
      </c>
      <c r="C26" t="s">
        <v>7206</v>
      </c>
      <c r="H26" s="45"/>
      <c r="I26" s="45"/>
      <c r="J26" s="45"/>
      <c r="K26" s="45"/>
    </row>
    <row r="27" spans="2:11" ht="17.25" thickBot="1">
      <c r="B27" s="84" t="s">
        <v>6570</v>
      </c>
      <c r="C27" s="85" t="s">
        <v>6571</v>
      </c>
      <c r="D27" s="85" t="s">
        <v>6572</v>
      </c>
      <c r="E27" s="85" t="s">
        <v>6573</v>
      </c>
      <c r="F27" s="85" t="s">
        <v>6574</v>
      </c>
      <c r="G27" s="85" t="s">
        <v>6575</v>
      </c>
      <c r="H27" s="86" t="s">
        <v>6557</v>
      </c>
      <c r="I27" s="45"/>
      <c r="J27" s="45"/>
      <c r="K27" s="45"/>
    </row>
    <row r="28" spans="2:11">
      <c r="B28" s="87">
        <v>1</v>
      </c>
      <c r="C28" s="165" t="s">
        <v>7207</v>
      </c>
      <c r="D28" s="165" t="s">
        <v>7208</v>
      </c>
      <c r="E28" s="166" t="s">
        <v>7209</v>
      </c>
      <c r="F28" s="89" t="s">
        <v>6584</v>
      </c>
      <c r="G28" s="89"/>
      <c r="H28" s="167" t="s">
        <v>7210</v>
      </c>
      <c r="I28" s="45"/>
      <c r="J28" s="45"/>
      <c r="K28" s="45"/>
    </row>
    <row r="29" spans="2:11">
      <c r="B29" s="91">
        <v>2</v>
      </c>
      <c r="C29" s="168" t="s">
        <v>7225</v>
      </c>
      <c r="D29" s="168" t="s">
        <v>7212</v>
      </c>
      <c r="E29" s="23" t="s">
        <v>7213</v>
      </c>
      <c r="F29" s="93" t="s">
        <v>6584</v>
      </c>
      <c r="G29" s="94"/>
      <c r="H29" s="169" t="s">
        <v>7214</v>
      </c>
      <c r="I29" s="45"/>
      <c r="J29" s="45"/>
      <c r="K29" s="45"/>
    </row>
    <row r="30" spans="2:11" ht="78.75">
      <c r="B30" s="91">
        <v>3</v>
      </c>
      <c r="C30" s="170" t="s">
        <v>7215</v>
      </c>
      <c r="D30" s="170" t="s">
        <v>7216</v>
      </c>
      <c r="E30" s="182" t="s">
        <v>7209</v>
      </c>
      <c r="F30" s="93" t="s">
        <v>6584</v>
      </c>
      <c r="G30" s="93"/>
      <c r="H30" s="172" t="s">
        <v>7217</v>
      </c>
      <c r="I30" s="45"/>
      <c r="J30" s="45"/>
      <c r="K30" s="45"/>
    </row>
    <row r="31" spans="2:11">
      <c r="B31" s="91">
        <v>4</v>
      </c>
      <c r="C31" s="25" t="s">
        <v>7218</v>
      </c>
      <c r="D31" s="25" t="s">
        <v>7219</v>
      </c>
      <c r="E31" s="22" t="s">
        <v>7213</v>
      </c>
      <c r="F31" s="93" t="s">
        <v>6584</v>
      </c>
      <c r="G31" s="93"/>
      <c r="H31" s="173"/>
      <c r="I31" s="45"/>
      <c r="J31" s="45"/>
      <c r="K31" s="45"/>
    </row>
    <row r="32" spans="2:11">
      <c r="B32" s="91">
        <v>5</v>
      </c>
      <c r="C32" s="25" t="s">
        <v>7220</v>
      </c>
      <c r="D32" s="25" t="s">
        <v>7221</v>
      </c>
      <c r="E32" s="22" t="s">
        <v>7222</v>
      </c>
      <c r="F32" s="93" t="s">
        <v>6584</v>
      </c>
      <c r="G32" s="97"/>
      <c r="H32" s="173"/>
      <c r="I32" s="45"/>
      <c r="J32" s="45"/>
      <c r="K32" s="45"/>
    </row>
    <row r="33" spans="2:11" ht="47.25">
      <c r="B33" s="91">
        <v>6</v>
      </c>
      <c r="C33" s="170" t="s">
        <v>7226</v>
      </c>
      <c r="D33" s="183" t="s">
        <v>7227</v>
      </c>
      <c r="E33" s="182" t="s">
        <v>7228</v>
      </c>
      <c r="F33" s="93" t="s">
        <v>6584</v>
      </c>
      <c r="G33" s="93"/>
      <c r="H33" s="173" t="s">
        <v>7229</v>
      </c>
      <c r="I33" s="45"/>
      <c r="J33" s="45"/>
      <c r="K33" s="45"/>
    </row>
    <row r="34" spans="2:11" ht="17.25" thickBot="1">
      <c r="B34" s="99">
        <v>7</v>
      </c>
      <c r="C34" s="184" t="s">
        <v>7099</v>
      </c>
      <c r="D34" s="185" t="s">
        <v>7230</v>
      </c>
      <c r="E34" s="186" t="s">
        <v>7231</v>
      </c>
      <c r="F34" s="102" t="s">
        <v>6584</v>
      </c>
      <c r="G34" s="114"/>
      <c r="H34" s="187"/>
      <c r="I34" s="45"/>
      <c r="J34" s="45"/>
      <c r="K34" s="45"/>
    </row>
    <row r="35" spans="2:11">
      <c r="B35" s="45"/>
      <c r="C35" s="45"/>
      <c r="D35" s="45"/>
      <c r="E35" s="45"/>
      <c r="F35" s="45"/>
      <c r="G35" s="45"/>
      <c r="H35" s="45"/>
    </row>
    <row r="36" spans="2:11" ht="19.5" thickBot="1">
      <c r="B36" s="83" t="s">
        <v>7224</v>
      </c>
      <c r="C36" t="s">
        <v>7223</v>
      </c>
      <c r="H36" s="45"/>
      <c r="I36" s="45"/>
      <c r="J36" s="45"/>
      <c r="K36" s="45"/>
    </row>
    <row r="37" spans="2:11" ht="17.25" thickBot="1">
      <c r="B37" s="84" t="s">
        <v>6570</v>
      </c>
      <c r="C37" s="85" t="s">
        <v>6571</v>
      </c>
      <c r="D37" s="85" t="s">
        <v>6572</v>
      </c>
      <c r="E37" s="85" t="s">
        <v>6573</v>
      </c>
      <c r="F37" s="85" t="s">
        <v>6574</v>
      </c>
      <c r="G37" s="85" t="s">
        <v>6575</v>
      </c>
      <c r="H37" s="86" t="s">
        <v>6557</v>
      </c>
      <c r="I37" s="45"/>
      <c r="J37" s="45"/>
      <c r="K37" s="45"/>
    </row>
    <row r="38" spans="2:11" ht="31.5">
      <c r="B38" s="230">
        <v>1</v>
      </c>
      <c r="C38" s="260" t="s">
        <v>7889</v>
      </c>
      <c r="D38" s="257" t="s">
        <v>7890</v>
      </c>
      <c r="E38" s="257" t="s">
        <v>7386</v>
      </c>
      <c r="F38" s="89" t="s">
        <v>6584</v>
      </c>
      <c r="G38" s="89"/>
      <c r="H38" s="167" t="s">
        <v>7891</v>
      </c>
      <c r="I38" s="45"/>
      <c r="J38" s="45"/>
      <c r="K38" s="45"/>
    </row>
    <row r="39" spans="2:11" ht="17.25" thickBot="1">
      <c r="B39" s="228">
        <v>2</v>
      </c>
      <c r="C39" s="192" t="s">
        <v>7892</v>
      </c>
      <c r="D39" s="192" t="s">
        <v>7893</v>
      </c>
      <c r="E39" s="192" t="s">
        <v>7370</v>
      </c>
      <c r="F39" s="93" t="s">
        <v>6584</v>
      </c>
      <c r="G39" s="94"/>
      <c r="H39" s="169"/>
      <c r="I39" s="45"/>
      <c r="J39" s="45"/>
      <c r="K39" s="45"/>
    </row>
    <row r="40" spans="2:11">
      <c r="B40" s="228">
        <v>3</v>
      </c>
      <c r="C40" s="192" t="s">
        <v>7894</v>
      </c>
      <c r="D40" s="192" t="s">
        <v>7895</v>
      </c>
      <c r="E40" s="192" t="s">
        <v>7896</v>
      </c>
      <c r="F40" s="89" t="s">
        <v>6584</v>
      </c>
      <c r="G40" s="93"/>
      <c r="H40" s="172"/>
      <c r="I40" s="45"/>
      <c r="J40" s="45"/>
      <c r="K40" s="45"/>
    </row>
    <row r="41" spans="2:11">
      <c r="B41" s="228">
        <v>4</v>
      </c>
      <c r="C41" s="191" t="s">
        <v>7897</v>
      </c>
      <c r="D41" s="192" t="s">
        <v>7898</v>
      </c>
      <c r="E41" s="253" t="s">
        <v>7625</v>
      </c>
      <c r="F41" s="93"/>
      <c r="G41" s="93"/>
      <c r="H41" s="173"/>
      <c r="I41" s="45"/>
      <c r="J41" s="45"/>
      <c r="K41" s="45"/>
    </row>
    <row r="42" spans="2:11">
      <c r="B42" s="241" t="s">
        <v>7899</v>
      </c>
      <c r="C42" s="191" t="s">
        <v>7900</v>
      </c>
      <c r="D42" s="192" t="s">
        <v>7901</v>
      </c>
      <c r="E42" s="192" t="s">
        <v>7373</v>
      </c>
      <c r="F42" s="93" t="s">
        <v>6584</v>
      </c>
      <c r="G42" s="97"/>
      <c r="H42" s="173"/>
      <c r="I42" s="45"/>
      <c r="J42" s="45"/>
      <c r="K42" s="45"/>
    </row>
    <row r="43" spans="2:11">
      <c r="B43" s="241" t="s">
        <v>7902</v>
      </c>
      <c r="C43" s="191" t="s">
        <v>7903</v>
      </c>
      <c r="D43" s="192" t="s">
        <v>7904</v>
      </c>
      <c r="E43" s="192" t="s">
        <v>7373</v>
      </c>
      <c r="F43" s="93" t="s">
        <v>6584</v>
      </c>
      <c r="G43" s="93"/>
      <c r="H43" s="173"/>
      <c r="I43" s="45"/>
      <c r="J43" s="45"/>
      <c r="K43" s="45"/>
    </row>
    <row r="44" spans="2:11">
      <c r="B44" s="241" t="s">
        <v>7905</v>
      </c>
      <c r="C44" s="191" t="s">
        <v>7789</v>
      </c>
      <c r="D44" s="192" t="s">
        <v>7254</v>
      </c>
      <c r="E44" s="192" t="s">
        <v>7373</v>
      </c>
      <c r="F44" s="93" t="s">
        <v>6584</v>
      </c>
      <c r="G44" s="94"/>
      <c r="H44" s="169"/>
      <c r="I44" s="45"/>
      <c r="J44" s="45"/>
      <c r="K44" s="45"/>
    </row>
    <row r="45" spans="2:11">
      <c r="B45" s="241" t="s">
        <v>7906</v>
      </c>
      <c r="C45" s="191" t="s">
        <v>7327</v>
      </c>
      <c r="D45" s="192" t="s">
        <v>7256</v>
      </c>
      <c r="E45" s="192" t="s">
        <v>7385</v>
      </c>
      <c r="F45" s="93" t="s">
        <v>6584</v>
      </c>
      <c r="G45" s="94"/>
      <c r="H45" s="169"/>
      <c r="I45" s="45"/>
      <c r="J45" s="45"/>
      <c r="K45" s="45"/>
    </row>
    <row r="46" spans="2:11">
      <c r="B46" s="241" t="s">
        <v>7907</v>
      </c>
      <c r="C46" s="191" t="s">
        <v>7908</v>
      </c>
      <c r="D46" s="192" t="s">
        <v>7909</v>
      </c>
      <c r="E46" s="192" t="s">
        <v>7370</v>
      </c>
      <c r="F46" s="93" t="s">
        <v>6584</v>
      </c>
      <c r="G46" s="94"/>
      <c r="H46" s="169"/>
      <c r="I46" s="45"/>
      <c r="J46" s="45"/>
      <c r="K46" s="45"/>
    </row>
    <row r="47" spans="2:11">
      <c r="B47" s="241" t="s">
        <v>7910</v>
      </c>
      <c r="C47" s="191" t="s">
        <v>7911</v>
      </c>
      <c r="D47" s="192" t="s">
        <v>7912</v>
      </c>
      <c r="E47" s="192" t="s">
        <v>7913</v>
      </c>
      <c r="F47" s="93" t="s">
        <v>6584</v>
      </c>
      <c r="G47" s="94"/>
      <c r="H47" s="169"/>
      <c r="I47" s="45"/>
      <c r="J47" s="45"/>
      <c r="K47" s="45"/>
    </row>
    <row r="48" spans="2:11">
      <c r="B48" s="241" t="s">
        <v>7914</v>
      </c>
      <c r="C48" s="191" t="s">
        <v>7915</v>
      </c>
      <c r="D48" s="192" t="s">
        <v>7916</v>
      </c>
      <c r="E48" s="192" t="s">
        <v>7370</v>
      </c>
      <c r="F48" s="93" t="s">
        <v>6584</v>
      </c>
      <c r="G48" s="94"/>
      <c r="H48" s="169"/>
      <c r="I48" s="45"/>
      <c r="J48" s="45"/>
      <c r="K48" s="45"/>
    </row>
    <row r="49" spans="2:11">
      <c r="B49" s="241" t="s">
        <v>7917</v>
      </c>
      <c r="C49" s="191" t="s">
        <v>7918</v>
      </c>
      <c r="D49" s="192" t="s">
        <v>7919</v>
      </c>
      <c r="E49" s="192" t="s">
        <v>7896</v>
      </c>
      <c r="F49" s="93" t="s">
        <v>6584</v>
      </c>
      <c r="G49" s="94"/>
      <c r="H49" s="169"/>
      <c r="I49" s="45"/>
      <c r="J49" s="45"/>
      <c r="K49" s="45"/>
    </row>
    <row r="50" spans="2:11">
      <c r="B50" s="241" t="s">
        <v>7920</v>
      </c>
      <c r="C50" s="191" t="s">
        <v>7921</v>
      </c>
      <c r="D50" s="192" t="s">
        <v>7922</v>
      </c>
      <c r="E50" s="192" t="s">
        <v>7923</v>
      </c>
      <c r="F50" s="93" t="s">
        <v>6584</v>
      </c>
      <c r="G50" s="94"/>
      <c r="H50" s="169"/>
      <c r="I50" s="45"/>
      <c r="J50" s="45"/>
      <c r="K50" s="45"/>
    </row>
    <row r="51" spans="2:11">
      <c r="B51" s="241" t="s">
        <v>7924</v>
      </c>
      <c r="C51" s="170" t="s">
        <v>7925</v>
      </c>
      <c r="D51" s="192" t="s">
        <v>7926</v>
      </c>
      <c r="E51" s="192" t="s">
        <v>7370</v>
      </c>
      <c r="F51" s="93" t="s">
        <v>6584</v>
      </c>
      <c r="G51" s="94"/>
      <c r="H51" s="169" t="s">
        <v>7927</v>
      </c>
      <c r="I51" s="45"/>
      <c r="J51" s="45"/>
      <c r="K51" s="45"/>
    </row>
    <row r="52" spans="2:11" ht="17.25" thickBot="1">
      <c r="B52" s="244" t="s">
        <v>7928</v>
      </c>
      <c r="C52" s="174" t="s">
        <v>7929</v>
      </c>
      <c r="D52" s="256" t="s">
        <v>7930</v>
      </c>
      <c r="E52" s="259" t="s">
        <v>7896</v>
      </c>
      <c r="F52" s="102" t="s">
        <v>6584</v>
      </c>
      <c r="G52" s="114"/>
      <c r="H52" s="187"/>
      <c r="I52" s="45"/>
      <c r="J52" s="45"/>
      <c r="K52" s="45"/>
    </row>
    <row r="53" spans="2:11">
      <c r="B53" s="45"/>
      <c r="C53" s="45"/>
      <c r="D53" s="45"/>
      <c r="E53" s="45"/>
      <c r="F53" s="45"/>
      <c r="G53" s="45"/>
      <c r="H53" s="45"/>
    </row>
    <row r="54" spans="2:11">
      <c r="B54" s="45"/>
      <c r="C54" s="45"/>
      <c r="D54" s="45"/>
      <c r="E54" s="45"/>
      <c r="F54" s="45"/>
      <c r="G54" s="45"/>
      <c r="H54" s="45"/>
    </row>
    <row r="55" spans="2:11">
      <c r="B55" s="45"/>
      <c r="C55" s="45"/>
      <c r="D55" s="45"/>
      <c r="E55" s="45"/>
      <c r="F55" s="45"/>
      <c r="G55" s="45"/>
      <c r="H55" s="45"/>
    </row>
    <row r="56" spans="2:11">
      <c r="B56" s="45"/>
      <c r="C56" s="45"/>
      <c r="D56" s="45"/>
      <c r="E56" s="45"/>
      <c r="F56" s="45"/>
      <c r="G56" s="45"/>
      <c r="H56" s="45"/>
    </row>
    <row r="57" spans="2:11">
      <c r="B57" s="45"/>
      <c r="C57" s="45"/>
      <c r="D57" s="45"/>
      <c r="E57" s="45"/>
      <c r="F57" s="45"/>
      <c r="G57" s="45"/>
      <c r="H57" s="45"/>
    </row>
  </sheetData>
  <mergeCells count="1">
    <mergeCell ref="A2:A3"/>
  </mergeCells>
  <phoneticPr fontId="2" type="noConversion"/>
  <dataValidations count="2">
    <dataValidation type="list" allowBlank="1" showInputMessage="1" showErrorMessage="1" sqref="F6" xr:uid="{44FFD085-826E-40F8-B677-1F4539B49298}">
      <formula1>"IB,MB,DAWHO, IB/MB, MB/DAWHO,IB/MB/DAWHO"</formula1>
    </dataValidation>
    <dataValidation type="list" allowBlank="1" showInputMessage="1" showErrorMessage="1" sqref="C6" xr:uid="{829FA853-853B-4CEB-B213-29883A6D39E6}">
      <formula1>"Web Service, API"</formula1>
    </dataValidation>
  </dataValidations>
  <hyperlinks>
    <hyperlink ref="K6" r:id="rId1" display="https://10.11.66.149:8080/etfAPIM/" xr:uid="{E40812C8-F256-4EFF-B9BE-69C18268C8BA}"/>
    <hyperlink ref="L6" r:id="rId2" display="https://10.11.66.149:8080/etfAPIM/" xr:uid="{00ED8690-E83F-4A1D-BB9D-DD38BF61A07C}"/>
    <hyperlink ref="M6" r:id="rId3" xr:uid="{37C1FA2F-6CA1-4E88-BFDF-0E8E9E6F4206}"/>
    <hyperlink ref="A2:A3" location="'API Index'!A1" display="Return to Index" xr:uid="{284BAA92-0350-4797-AAE6-9E13B22B964D}"/>
  </hyperlinks>
  <pageMargins left="0.7" right="0.7" top="0.75" bottom="0.75" header="0.3" footer="0.3"/>
  <pageSetup paperSize="9" orientation="portrait" r:id="rId4"/>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F55F9-1A2A-44B3-AB8F-07D2432B74B5}">
  <sheetPr codeName="工作表53">
    <tabColor theme="2"/>
  </sheetPr>
  <dimension ref="A1:M54"/>
  <sheetViews>
    <sheetView zoomScale="85" zoomScaleNormal="85" workbookViewId="0">
      <selection sqref="A1:XFD1048576"/>
    </sheetView>
  </sheetViews>
  <sheetFormatPr defaultRowHeight="16.5"/>
  <cols>
    <col min="2" max="2" width="11.75" bestFit="1" customWidth="1"/>
    <col min="3" max="3" width="23.25" bestFit="1" customWidth="1"/>
    <col min="4" max="4" width="14.125" customWidth="1"/>
    <col min="5" max="5" width="21.875" customWidth="1"/>
    <col min="6" max="6" width="15.625" customWidth="1"/>
    <col min="7" max="7" width="17.625" customWidth="1"/>
    <col min="8" max="8" width="32.125" bestFit="1"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135</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2356</v>
      </c>
      <c r="C6" s="56" t="s">
        <v>2093</v>
      </c>
      <c r="D6" s="55" t="s">
        <v>2357</v>
      </c>
      <c r="E6" s="55" t="s">
        <v>2358</v>
      </c>
      <c r="F6" s="56" t="s">
        <v>6563</v>
      </c>
      <c r="G6" s="55" t="s">
        <v>6564</v>
      </c>
      <c r="H6" s="55"/>
      <c r="I6" s="55" t="s">
        <v>6565</v>
      </c>
      <c r="J6" s="55"/>
      <c r="K6" s="57" t="s">
        <v>7931</v>
      </c>
      <c r="L6" s="57" t="s">
        <v>7932</v>
      </c>
      <c r="M6" s="57" t="s">
        <v>7933</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226">
        <v>1</v>
      </c>
      <c r="C18" s="194" t="s">
        <v>7220</v>
      </c>
      <c r="D18" s="188" t="s">
        <v>7221</v>
      </c>
      <c r="E18" s="165" t="s">
        <v>7398</v>
      </c>
      <c r="F18" s="189" t="s">
        <v>7372</v>
      </c>
      <c r="G18" s="89"/>
      <c r="H18" s="250"/>
      <c r="I18" s="45"/>
      <c r="J18" s="45"/>
      <c r="K18" s="45"/>
    </row>
    <row r="19" spans="2:11">
      <c r="B19" s="227">
        <v>2</v>
      </c>
      <c r="C19" s="190" t="s">
        <v>7934</v>
      </c>
      <c r="D19" s="25" t="s">
        <v>7935</v>
      </c>
      <c r="E19" s="261" t="s">
        <v>7936</v>
      </c>
      <c r="F19" s="22"/>
      <c r="G19" s="94"/>
      <c r="H19" s="169"/>
      <c r="I19" s="45"/>
      <c r="J19" s="45"/>
      <c r="K19" s="45"/>
    </row>
    <row r="20" spans="2:11">
      <c r="B20" s="254" t="s">
        <v>7764</v>
      </c>
      <c r="C20" s="25" t="s">
        <v>7240</v>
      </c>
      <c r="D20" s="25" t="s">
        <v>7401</v>
      </c>
      <c r="E20" s="168" t="s">
        <v>7402</v>
      </c>
      <c r="F20" s="22" t="s">
        <v>7372</v>
      </c>
      <c r="G20" s="93"/>
      <c r="H20" s="172"/>
      <c r="I20" s="45"/>
      <c r="J20" s="45"/>
      <c r="K20" s="45"/>
    </row>
    <row r="21" spans="2:11">
      <c r="B21" s="254" t="s">
        <v>7768</v>
      </c>
      <c r="C21" s="25" t="s">
        <v>7243</v>
      </c>
      <c r="D21" s="25" t="s">
        <v>7328</v>
      </c>
      <c r="E21" s="168" t="s">
        <v>7370</v>
      </c>
      <c r="F21" s="22" t="s">
        <v>7372</v>
      </c>
      <c r="G21" s="93"/>
      <c r="H21" s="173"/>
      <c r="I21" s="45"/>
      <c r="J21" s="45"/>
      <c r="K21" s="45"/>
    </row>
    <row r="22" spans="2:11">
      <c r="B22" s="254" t="s">
        <v>7772</v>
      </c>
      <c r="C22" s="170" t="s">
        <v>7662</v>
      </c>
      <c r="D22" s="191" t="s">
        <v>7937</v>
      </c>
      <c r="E22" s="168" t="s">
        <v>7468</v>
      </c>
      <c r="F22" s="182" t="s">
        <v>7372</v>
      </c>
      <c r="G22" s="97"/>
      <c r="H22" s="2653" t="s">
        <v>7938</v>
      </c>
      <c r="I22" s="45"/>
      <c r="J22" s="45"/>
      <c r="K22" s="45"/>
    </row>
    <row r="23" spans="2:11" ht="31.5">
      <c r="B23" s="254" t="s">
        <v>7773</v>
      </c>
      <c r="C23" s="170" t="s">
        <v>7276</v>
      </c>
      <c r="D23" s="191" t="s">
        <v>7247</v>
      </c>
      <c r="E23" s="168" t="s">
        <v>7370</v>
      </c>
      <c r="F23" s="182" t="s">
        <v>7372</v>
      </c>
      <c r="G23" s="93"/>
      <c r="H23" s="236" t="s">
        <v>7426</v>
      </c>
      <c r="I23" s="45"/>
      <c r="J23" s="45"/>
      <c r="K23" s="45"/>
    </row>
    <row r="24" spans="2:11">
      <c r="B24" s="254" t="s">
        <v>7939</v>
      </c>
      <c r="C24" s="170" t="s">
        <v>7281</v>
      </c>
      <c r="D24" s="191" t="s">
        <v>7250</v>
      </c>
      <c r="E24" s="168" t="s">
        <v>7371</v>
      </c>
      <c r="F24" s="182" t="s">
        <v>7372</v>
      </c>
      <c r="G24" s="94"/>
      <c r="H24" s="169" t="s">
        <v>7290</v>
      </c>
      <c r="I24" s="45"/>
      <c r="J24" s="45"/>
      <c r="K24" s="45"/>
    </row>
    <row r="25" spans="2:11">
      <c r="B25" s="254" t="s">
        <v>7940</v>
      </c>
      <c r="C25" s="25" t="s">
        <v>7381</v>
      </c>
      <c r="D25" s="25" t="s">
        <v>7254</v>
      </c>
      <c r="E25" s="168" t="s">
        <v>7373</v>
      </c>
      <c r="F25" s="22" t="s">
        <v>7372</v>
      </c>
      <c r="G25" s="94"/>
      <c r="H25" s="169"/>
      <c r="I25" s="45"/>
      <c r="J25" s="45"/>
      <c r="K25" s="45"/>
    </row>
    <row r="26" spans="2:11" ht="47.25">
      <c r="B26" s="254" t="s">
        <v>7941</v>
      </c>
      <c r="C26" s="168" t="s">
        <v>7942</v>
      </c>
      <c r="D26" s="25" t="s">
        <v>7364</v>
      </c>
      <c r="E26" s="168" t="s">
        <v>7386</v>
      </c>
      <c r="F26" s="22" t="s">
        <v>7372</v>
      </c>
      <c r="G26" s="94"/>
      <c r="H26" s="169"/>
      <c r="I26" s="45"/>
      <c r="J26" s="45"/>
      <c r="K26" s="45"/>
    </row>
    <row r="27" spans="2:11">
      <c r="B27" s="254" t="s">
        <v>7943</v>
      </c>
      <c r="C27" s="168" t="s">
        <v>7358</v>
      </c>
      <c r="D27" s="25" t="s">
        <v>7359</v>
      </c>
      <c r="E27" s="25" t="s">
        <v>7412</v>
      </c>
      <c r="F27" s="22" t="s">
        <v>7372</v>
      </c>
      <c r="G27" s="94"/>
      <c r="H27" s="169"/>
      <c r="I27" s="45"/>
      <c r="J27" s="45"/>
      <c r="K27" s="45"/>
    </row>
    <row r="28" spans="2:11">
      <c r="B28" s="254" t="s">
        <v>7944</v>
      </c>
      <c r="C28" s="168" t="s">
        <v>7945</v>
      </c>
      <c r="D28" s="25" t="s">
        <v>7362</v>
      </c>
      <c r="E28" s="25" t="s">
        <v>7412</v>
      </c>
      <c r="F28" s="22" t="s">
        <v>7372</v>
      </c>
      <c r="G28" s="94"/>
      <c r="H28" s="169"/>
      <c r="I28" s="45"/>
      <c r="J28" s="45"/>
      <c r="K28" s="45"/>
    </row>
    <row r="29" spans="2:11">
      <c r="B29" s="254" t="s">
        <v>7946</v>
      </c>
      <c r="C29" s="170" t="s">
        <v>7947</v>
      </c>
      <c r="D29" s="191" t="s">
        <v>7948</v>
      </c>
      <c r="E29" s="25" t="s">
        <v>7447</v>
      </c>
      <c r="F29" s="182" t="s">
        <v>7372</v>
      </c>
      <c r="G29" s="94"/>
      <c r="H29" s="169"/>
      <c r="I29" s="45"/>
      <c r="J29" s="45"/>
      <c r="K29" s="45"/>
    </row>
    <row r="30" spans="2:11">
      <c r="B30" s="254" t="s">
        <v>7949</v>
      </c>
      <c r="C30" s="191" t="s">
        <v>7950</v>
      </c>
      <c r="D30" s="191" t="s">
        <v>7951</v>
      </c>
      <c r="E30" s="168" t="s">
        <v>7386</v>
      </c>
      <c r="F30" s="182" t="s">
        <v>7372</v>
      </c>
      <c r="G30" s="94"/>
      <c r="H30" s="262"/>
      <c r="I30" s="45"/>
      <c r="J30" s="45"/>
      <c r="K30" s="45"/>
    </row>
    <row r="31" spans="2:11" ht="17.25" thickBot="1">
      <c r="B31" s="255" t="s">
        <v>7952</v>
      </c>
      <c r="C31" s="225" t="s">
        <v>7613</v>
      </c>
      <c r="D31" s="184" t="s">
        <v>7953</v>
      </c>
      <c r="E31" s="174" t="s">
        <v>7436</v>
      </c>
      <c r="F31" s="186" t="s">
        <v>7372</v>
      </c>
      <c r="G31" s="176"/>
      <c r="H31" s="177"/>
      <c r="I31" s="45"/>
      <c r="J31" s="45"/>
      <c r="K31" s="45"/>
    </row>
    <row r="32" spans="2:11">
      <c r="B32" s="45"/>
      <c r="C32" s="45"/>
      <c r="D32" s="45"/>
      <c r="E32" s="45"/>
      <c r="F32" s="45"/>
      <c r="G32" s="45"/>
      <c r="H32" s="45"/>
      <c r="I32" s="45"/>
      <c r="J32" s="45"/>
      <c r="K32" s="45"/>
    </row>
    <row r="33" spans="2:11">
      <c r="B33" s="45"/>
      <c r="C33" s="45"/>
      <c r="D33" s="45"/>
      <c r="E33" s="45"/>
      <c r="F33" s="45"/>
      <c r="G33" s="45"/>
      <c r="H33" s="45"/>
      <c r="I33" s="45"/>
      <c r="J33" s="45"/>
      <c r="K33" s="45"/>
    </row>
    <row r="34" spans="2:11" ht="19.5" thickBot="1">
      <c r="B34" s="83" t="s">
        <v>7224</v>
      </c>
      <c r="C34" t="s">
        <v>7206</v>
      </c>
      <c r="H34" s="45"/>
      <c r="I34" s="45"/>
      <c r="J34" s="45"/>
      <c r="K34" s="45"/>
    </row>
    <row r="35" spans="2:11" ht="17.25" thickBot="1">
      <c r="B35" s="84" t="s">
        <v>6570</v>
      </c>
      <c r="C35" s="85" t="s">
        <v>6571</v>
      </c>
      <c r="D35" s="85" t="s">
        <v>6572</v>
      </c>
      <c r="E35" s="85" t="s">
        <v>6573</v>
      </c>
      <c r="F35" s="85" t="s">
        <v>6574</v>
      </c>
      <c r="G35" s="85" t="s">
        <v>6575</v>
      </c>
      <c r="H35" s="86" t="s">
        <v>6557</v>
      </c>
      <c r="I35" s="45"/>
      <c r="J35" s="45"/>
      <c r="K35" s="45"/>
    </row>
    <row r="36" spans="2:11">
      <c r="B36" s="87">
        <v>1</v>
      </c>
      <c r="C36" s="165" t="s">
        <v>7207</v>
      </c>
      <c r="D36" s="165" t="s">
        <v>7208</v>
      </c>
      <c r="E36" s="166" t="s">
        <v>7209</v>
      </c>
      <c r="F36" s="89" t="s">
        <v>6584</v>
      </c>
      <c r="G36" s="89"/>
      <c r="H36" s="167" t="s">
        <v>7210</v>
      </c>
      <c r="I36" s="45"/>
      <c r="J36" s="45"/>
      <c r="K36" s="45"/>
    </row>
    <row r="37" spans="2:11">
      <c r="B37" s="91">
        <v>2</v>
      </c>
      <c r="C37" s="168" t="s">
        <v>7225</v>
      </c>
      <c r="D37" s="168" t="s">
        <v>7212</v>
      </c>
      <c r="E37" s="23" t="s">
        <v>7213</v>
      </c>
      <c r="F37" s="93" t="s">
        <v>6584</v>
      </c>
      <c r="G37" s="94"/>
      <c r="H37" s="169" t="s">
        <v>7214</v>
      </c>
      <c r="I37" s="45"/>
      <c r="J37" s="45"/>
      <c r="K37" s="45"/>
    </row>
    <row r="38" spans="2:11" ht="78.75">
      <c r="B38" s="91">
        <v>3</v>
      </c>
      <c r="C38" s="170" t="s">
        <v>7215</v>
      </c>
      <c r="D38" s="170" t="s">
        <v>7216</v>
      </c>
      <c r="E38" s="182" t="s">
        <v>7209</v>
      </c>
      <c r="F38" s="93" t="s">
        <v>6584</v>
      </c>
      <c r="G38" s="93"/>
      <c r="H38" s="172" t="s">
        <v>7217</v>
      </c>
      <c r="I38" s="45"/>
      <c r="J38" s="45"/>
      <c r="K38" s="45"/>
    </row>
    <row r="39" spans="2:11">
      <c r="B39" s="91">
        <v>4</v>
      </c>
      <c r="C39" s="25" t="s">
        <v>7218</v>
      </c>
      <c r="D39" s="25" t="s">
        <v>7219</v>
      </c>
      <c r="E39" s="22" t="s">
        <v>7213</v>
      </c>
      <c r="F39" s="93" t="s">
        <v>6584</v>
      </c>
      <c r="G39" s="93"/>
      <c r="H39" s="173"/>
      <c r="I39" s="45"/>
      <c r="J39" s="45"/>
      <c r="K39" s="45"/>
    </row>
    <row r="40" spans="2:11">
      <c r="B40" s="91">
        <v>5</v>
      </c>
      <c r="C40" s="25" t="s">
        <v>7220</v>
      </c>
      <c r="D40" s="25" t="s">
        <v>7221</v>
      </c>
      <c r="E40" s="22" t="s">
        <v>7222</v>
      </c>
      <c r="F40" s="93" t="s">
        <v>6584</v>
      </c>
      <c r="G40" s="97"/>
      <c r="H40" s="173"/>
      <c r="I40" s="45"/>
      <c r="J40" s="45"/>
      <c r="K40" s="45"/>
    </row>
    <row r="41" spans="2:11" ht="47.25">
      <c r="B41" s="91">
        <v>6</v>
      </c>
      <c r="C41" s="170" t="s">
        <v>7226</v>
      </c>
      <c r="D41" s="183" t="s">
        <v>7227</v>
      </c>
      <c r="E41" s="182" t="s">
        <v>7228</v>
      </c>
      <c r="F41" s="93" t="s">
        <v>6584</v>
      </c>
      <c r="G41" s="93"/>
      <c r="H41" s="173" t="s">
        <v>7229</v>
      </c>
      <c r="I41" s="45"/>
      <c r="J41" s="45"/>
      <c r="K41" s="45"/>
    </row>
    <row r="42" spans="2:11" ht="17.25" thickBot="1">
      <c r="B42" s="99">
        <v>7</v>
      </c>
      <c r="C42" s="184" t="s">
        <v>7099</v>
      </c>
      <c r="D42" s="185" t="s">
        <v>7230</v>
      </c>
      <c r="E42" s="186" t="s">
        <v>7231</v>
      </c>
      <c r="F42" s="102" t="s">
        <v>6584</v>
      </c>
      <c r="G42" s="114"/>
      <c r="H42" s="187"/>
      <c r="I42" s="45"/>
      <c r="J42" s="45"/>
      <c r="K42" s="45"/>
    </row>
    <row r="43" spans="2:11">
      <c r="B43" s="45"/>
      <c r="C43" s="45"/>
      <c r="D43" s="45"/>
      <c r="E43" s="45"/>
      <c r="F43" s="45"/>
      <c r="G43" s="45"/>
      <c r="H43" s="45"/>
    </row>
    <row r="44" spans="2:11" ht="19.5" thickBot="1">
      <c r="B44" s="83" t="s">
        <v>7224</v>
      </c>
      <c r="C44" t="s">
        <v>7223</v>
      </c>
      <c r="H44" s="45"/>
      <c r="I44" s="45"/>
      <c r="J44" s="45"/>
      <c r="K44" s="45"/>
    </row>
    <row r="45" spans="2:11" ht="17.25" thickBot="1">
      <c r="B45" s="84" t="s">
        <v>6570</v>
      </c>
      <c r="C45" s="85" t="s">
        <v>6571</v>
      </c>
      <c r="D45" s="85" t="s">
        <v>6572</v>
      </c>
      <c r="E45" s="85" t="s">
        <v>6573</v>
      </c>
      <c r="F45" s="85" t="s">
        <v>6574</v>
      </c>
      <c r="G45" s="85" t="s">
        <v>6575</v>
      </c>
      <c r="H45" s="86" t="s">
        <v>6557</v>
      </c>
      <c r="I45" s="45"/>
      <c r="J45" s="45"/>
      <c r="K45" s="45"/>
    </row>
    <row r="46" spans="2:11">
      <c r="B46" s="226">
        <v>1</v>
      </c>
      <c r="C46" s="188" t="s">
        <v>7240</v>
      </c>
      <c r="D46" s="188" t="s">
        <v>7401</v>
      </c>
      <c r="E46" s="188" t="s">
        <v>7402</v>
      </c>
      <c r="F46" s="89" t="s">
        <v>6584</v>
      </c>
      <c r="G46" s="113"/>
      <c r="H46" s="263"/>
      <c r="I46" s="45"/>
      <c r="J46" s="45"/>
      <c r="K46" s="45"/>
    </row>
    <row r="47" spans="2:11">
      <c r="B47" s="227">
        <v>2</v>
      </c>
      <c r="C47" s="25" t="s">
        <v>7243</v>
      </c>
      <c r="D47" s="25" t="s">
        <v>7328</v>
      </c>
      <c r="E47" s="25" t="s">
        <v>7370</v>
      </c>
      <c r="F47" s="93" t="s">
        <v>6584</v>
      </c>
      <c r="H47" s="219"/>
    </row>
    <row r="48" spans="2:11">
      <c r="B48" s="227">
        <v>3</v>
      </c>
      <c r="C48" s="25" t="s">
        <v>7381</v>
      </c>
      <c r="D48" s="25" t="s">
        <v>7254</v>
      </c>
      <c r="E48" s="25" t="s">
        <v>7373</v>
      </c>
      <c r="F48" s="93" t="s">
        <v>6584</v>
      </c>
      <c r="H48" s="219"/>
    </row>
    <row r="49" spans="2:8">
      <c r="B49" s="227">
        <v>4</v>
      </c>
      <c r="C49" s="168" t="s">
        <v>7327</v>
      </c>
      <c r="D49" s="25" t="s">
        <v>7256</v>
      </c>
      <c r="E49" s="25" t="s">
        <v>7385</v>
      </c>
      <c r="F49" s="93" t="s">
        <v>6584</v>
      </c>
      <c r="H49" s="219"/>
    </row>
    <row r="50" spans="2:8" ht="33">
      <c r="B50" s="227">
        <v>5</v>
      </c>
      <c r="C50" s="168" t="s">
        <v>7363</v>
      </c>
      <c r="D50" s="25" t="s">
        <v>7364</v>
      </c>
      <c r="E50" s="25" t="s">
        <v>7386</v>
      </c>
      <c r="F50" s="93" t="s">
        <v>6584</v>
      </c>
      <c r="H50" s="220" t="s">
        <v>7365</v>
      </c>
    </row>
    <row r="51" spans="2:8">
      <c r="B51" s="227">
        <v>6</v>
      </c>
      <c r="C51" s="168" t="s">
        <v>7358</v>
      </c>
      <c r="D51" s="25" t="s">
        <v>7359</v>
      </c>
      <c r="E51" s="25" t="s">
        <v>7412</v>
      </c>
      <c r="F51" s="93" t="s">
        <v>6584</v>
      </c>
      <c r="H51" s="219"/>
    </row>
    <row r="52" spans="2:8">
      <c r="B52" s="227">
        <v>7</v>
      </c>
      <c r="C52" s="168" t="s">
        <v>7361</v>
      </c>
      <c r="D52" s="25" t="s">
        <v>7362</v>
      </c>
      <c r="E52" s="25" t="s">
        <v>7412</v>
      </c>
      <c r="F52" s="93" t="s">
        <v>6584</v>
      </c>
      <c r="H52" s="219"/>
    </row>
    <row r="53" spans="2:8">
      <c r="B53" s="228">
        <v>8</v>
      </c>
      <c r="C53" s="170" t="s">
        <v>7506</v>
      </c>
      <c r="D53" s="191" t="s">
        <v>7954</v>
      </c>
      <c r="E53" s="191" t="s">
        <v>7955</v>
      </c>
      <c r="F53" s="93" t="s">
        <v>6584</v>
      </c>
      <c r="H53" s="219"/>
    </row>
    <row r="54" spans="2:8" ht="17.25" thickBot="1">
      <c r="B54" s="234">
        <v>9</v>
      </c>
      <c r="C54" s="225" t="s">
        <v>7099</v>
      </c>
      <c r="D54" s="184" t="s">
        <v>7956</v>
      </c>
      <c r="E54" s="184" t="s">
        <v>7957</v>
      </c>
      <c r="F54" s="102" t="s">
        <v>6584</v>
      </c>
      <c r="G54" s="221"/>
      <c r="H54" s="222"/>
    </row>
  </sheetData>
  <mergeCells count="1">
    <mergeCell ref="A2:A3"/>
  </mergeCells>
  <phoneticPr fontId="2" type="noConversion"/>
  <dataValidations count="2">
    <dataValidation type="list" allowBlank="1" showInputMessage="1" showErrorMessage="1" sqref="C6" xr:uid="{FF5922BE-C84E-4FEC-B336-BCCCA224FF7D}">
      <formula1>"Web Service, API"</formula1>
    </dataValidation>
    <dataValidation type="list" allowBlank="1" showInputMessage="1" showErrorMessage="1" sqref="F6" xr:uid="{DB3DA4B7-CA19-4D92-90EA-06CA9ADECAED}">
      <formula1>"IB,MB,DAWHO, IB/MB, MB/DAWHO,IB/MB/DAWHO"</formula1>
    </dataValidation>
  </dataValidations>
  <hyperlinks>
    <hyperlink ref="K6" r:id="rId1" display="https://10.11.66.149:8080/etfAPIM/" xr:uid="{BD7A2B2A-BE76-4AD2-915F-ACD04EEABBCA}"/>
    <hyperlink ref="L6" r:id="rId2" display="https://10.11.66.149:8080/etfAPIM/" xr:uid="{4869BB5C-1080-4B51-9695-4469757F8B9B}"/>
    <hyperlink ref="M6" r:id="rId3" xr:uid="{528702A4-974F-4A4F-A552-6DEA3D230E08}"/>
    <hyperlink ref="A2:A3" location="'API Index'!A1" display="Return to Index" xr:uid="{CC66F28E-04C3-40E1-9411-636AF3F408D6}"/>
  </hyperlinks>
  <pageMargins left="0.7" right="0.7" top="0.75" bottom="0.75" header="0.3" footer="0.3"/>
  <pageSetup paperSize="9" orientation="portrait" r:id="rId4"/>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0419E-FA7A-40E3-9D0E-9675B614896E}">
  <sheetPr codeName="工作表54">
    <tabColor theme="2"/>
  </sheetPr>
  <dimension ref="A1:M98"/>
  <sheetViews>
    <sheetView workbookViewId="0">
      <selection sqref="A1:XFD1048576"/>
    </sheetView>
  </sheetViews>
  <sheetFormatPr defaultRowHeight="16.5"/>
  <cols>
    <col min="2" max="2" width="11.875" customWidth="1"/>
    <col min="3" max="3" width="16.375" customWidth="1"/>
    <col min="4" max="4" width="16.75"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137</v>
      </c>
      <c r="D3" s="45"/>
      <c r="E3" s="45"/>
      <c r="F3" s="45"/>
      <c r="G3" s="45"/>
      <c r="H3" s="45"/>
      <c r="I3" s="45"/>
      <c r="J3" s="45"/>
      <c r="K3" s="45"/>
    </row>
    <row r="4" spans="1:13" ht="17.25" thickBot="1">
      <c r="B4" s="14" t="s">
        <v>6546</v>
      </c>
      <c r="C4" s="127"/>
      <c r="D4" s="14" t="s">
        <v>6547</v>
      </c>
      <c r="E4" s="127"/>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2361</v>
      </c>
      <c r="C6" s="56" t="s">
        <v>2093</v>
      </c>
      <c r="D6" s="55" t="s">
        <v>2362</v>
      </c>
      <c r="E6" s="55" t="s">
        <v>2363</v>
      </c>
      <c r="F6" s="56" t="s">
        <v>6563</v>
      </c>
      <c r="G6" s="55" t="s">
        <v>6564</v>
      </c>
      <c r="H6" s="55"/>
      <c r="I6" s="55" t="s">
        <v>6565</v>
      </c>
      <c r="J6" s="55"/>
      <c r="K6" s="57" t="s">
        <v>7958</v>
      </c>
      <c r="L6" s="57" t="s">
        <v>7959</v>
      </c>
      <c r="M6" s="57" t="s">
        <v>7960</v>
      </c>
    </row>
    <row r="7" spans="1:13">
      <c r="B7" s="45"/>
      <c r="C7" s="45"/>
      <c r="D7" s="45"/>
      <c r="E7" s="45"/>
      <c r="F7" s="45"/>
      <c r="G7" s="45"/>
      <c r="H7" s="45"/>
      <c r="I7" s="45"/>
      <c r="J7" s="45"/>
      <c r="K7" s="45"/>
    </row>
    <row r="8" spans="1:13" ht="19.5" thickBot="1">
      <c r="B8" s="83" t="s">
        <v>6569</v>
      </c>
      <c r="C8" s="83" t="s">
        <v>7206</v>
      </c>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264" t="s">
        <v>7207</v>
      </c>
      <c r="D10" s="264" t="s">
        <v>7208</v>
      </c>
      <c r="E10" s="265" t="s">
        <v>7961</v>
      </c>
      <c r="F10" s="266" t="s">
        <v>7408</v>
      </c>
      <c r="G10" s="66"/>
      <c r="H10" s="267" t="s">
        <v>7210</v>
      </c>
      <c r="I10" s="45"/>
      <c r="J10" s="45"/>
      <c r="K10" s="45"/>
    </row>
    <row r="11" spans="1:13">
      <c r="B11" s="68">
        <v>2</v>
      </c>
      <c r="C11" s="264" t="s">
        <v>7211</v>
      </c>
      <c r="D11" s="264" t="s">
        <v>7212</v>
      </c>
      <c r="E11" s="265" t="s">
        <v>6851</v>
      </c>
      <c r="F11" s="266" t="s">
        <v>7408</v>
      </c>
      <c r="G11" s="72"/>
      <c r="H11" s="267" t="s">
        <v>7214</v>
      </c>
      <c r="I11" s="45"/>
      <c r="J11" s="45"/>
      <c r="K11" s="45"/>
    </row>
    <row r="12" spans="1:13" ht="78.75">
      <c r="B12" s="68">
        <v>3</v>
      </c>
      <c r="C12" s="268" t="s">
        <v>7215</v>
      </c>
      <c r="D12" s="268" t="s">
        <v>7216</v>
      </c>
      <c r="E12" s="269" t="s">
        <v>7961</v>
      </c>
      <c r="F12" s="266" t="s">
        <v>7408</v>
      </c>
      <c r="G12" s="71"/>
      <c r="H12" s="267" t="s">
        <v>7217</v>
      </c>
      <c r="I12" s="45"/>
      <c r="J12" s="45"/>
      <c r="K12" s="45"/>
    </row>
    <row r="13" spans="1:13">
      <c r="B13" s="68">
        <v>4</v>
      </c>
      <c r="C13" s="270" t="s">
        <v>7218</v>
      </c>
      <c r="D13" s="270" t="s">
        <v>7219</v>
      </c>
      <c r="E13" s="266" t="s">
        <v>6851</v>
      </c>
      <c r="F13" s="266" t="s">
        <v>7408</v>
      </c>
      <c r="G13" s="71"/>
      <c r="H13" s="145"/>
      <c r="I13" s="45"/>
      <c r="J13" s="45"/>
      <c r="K13" s="45"/>
    </row>
    <row r="14" spans="1:13">
      <c r="B14" s="68">
        <v>5</v>
      </c>
      <c r="C14" s="270" t="s">
        <v>7220</v>
      </c>
      <c r="D14" s="270" t="s">
        <v>7221</v>
      </c>
      <c r="E14" s="266" t="s">
        <v>6848</v>
      </c>
      <c r="F14" s="266" t="s">
        <v>7408</v>
      </c>
      <c r="G14" s="271"/>
      <c r="H14" s="272"/>
      <c r="I14" s="45"/>
      <c r="J14" s="45"/>
      <c r="K14" s="45"/>
    </row>
    <row r="15" spans="1:13" ht="17.25" thickBot="1">
      <c r="B15" s="77"/>
      <c r="C15" s="273"/>
      <c r="D15" s="274"/>
      <c r="E15" s="275"/>
      <c r="F15" s="276"/>
      <c r="G15" s="276"/>
      <c r="H15" s="277"/>
      <c r="I15" s="45"/>
      <c r="J15" s="45"/>
      <c r="K15" s="45"/>
    </row>
    <row r="16" spans="1:13">
      <c r="B16" s="146"/>
      <c r="C16" s="152"/>
      <c r="D16" s="151"/>
      <c r="E16" s="146"/>
      <c r="F16" s="97"/>
      <c r="G16" s="97"/>
      <c r="H16" s="153"/>
      <c r="I16" s="45"/>
      <c r="J16" s="45"/>
      <c r="K16" s="45"/>
    </row>
    <row r="17" spans="2:11" ht="19.5" thickBot="1">
      <c r="B17" s="83" t="s">
        <v>6569</v>
      </c>
      <c r="C17" s="83" t="s">
        <v>7223</v>
      </c>
      <c r="H17" s="45"/>
      <c r="I17" s="45"/>
      <c r="J17" s="45"/>
      <c r="K17" s="45"/>
    </row>
    <row r="18" spans="2:11" ht="33.75" thickBot="1">
      <c r="B18" s="58" t="s">
        <v>6570</v>
      </c>
      <c r="C18" s="59" t="s">
        <v>6571</v>
      </c>
      <c r="D18" s="59" t="s">
        <v>6572</v>
      </c>
      <c r="E18" s="59" t="s">
        <v>6573</v>
      </c>
      <c r="F18" s="59" t="s">
        <v>6574</v>
      </c>
      <c r="G18" s="59" t="s">
        <v>6575</v>
      </c>
      <c r="H18" s="60" t="s">
        <v>6557</v>
      </c>
      <c r="I18" s="45"/>
      <c r="J18" s="45"/>
      <c r="K18" s="45"/>
    </row>
    <row r="19" spans="2:11">
      <c r="B19" s="62">
        <v>1</v>
      </c>
      <c r="C19" s="278" t="s">
        <v>7220</v>
      </c>
      <c r="D19" s="270" t="s">
        <v>7221</v>
      </c>
      <c r="E19" s="266" t="s">
        <v>7222</v>
      </c>
      <c r="F19" s="266" t="s">
        <v>7372</v>
      </c>
      <c r="G19" s="66"/>
      <c r="H19" s="279"/>
      <c r="I19" s="45"/>
      <c r="J19" s="45"/>
      <c r="K19" s="45"/>
    </row>
    <row r="20" spans="2:11" ht="31.5">
      <c r="B20" s="68">
        <v>2</v>
      </c>
      <c r="C20" s="280" t="s">
        <v>7246</v>
      </c>
      <c r="D20" s="270" t="s">
        <v>7405</v>
      </c>
      <c r="E20" s="266" t="s">
        <v>7245</v>
      </c>
      <c r="F20" s="266"/>
      <c r="G20" s="72"/>
      <c r="H20" s="267" t="s">
        <v>7426</v>
      </c>
      <c r="I20" s="45"/>
      <c r="J20" s="45"/>
      <c r="K20" s="45"/>
    </row>
    <row r="21" spans="2:11" ht="31.5">
      <c r="B21" s="68">
        <v>3</v>
      </c>
      <c r="C21" s="280" t="s">
        <v>7962</v>
      </c>
      <c r="D21" s="270" t="s">
        <v>7407</v>
      </c>
      <c r="E21" s="266" t="s">
        <v>7251</v>
      </c>
      <c r="F21" s="266" t="s">
        <v>7408</v>
      </c>
      <c r="G21" s="71"/>
      <c r="H21" s="267" t="s">
        <v>7290</v>
      </c>
      <c r="I21" s="45"/>
      <c r="J21" s="45"/>
      <c r="K21" s="45"/>
    </row>
    <row r="22" spans="2:11">
      <c r="B22" s="68">
        <v>4</v>
      </c>
      <c r="C22" s="278" t="s">
        <v>7326</v>
      </c>
      <c r="D22" s="270" t="s">
        <v>7963</v>
      </c>
      <c r="E22" s="266" t="s">
        <v>7209</v>
      </c>
      <c r="F22" s="266" t="s">
        <v>7408</v>
      </c>
      <c r="G22" s="71"/>
      <c r="H22" s="145"/>
      <c r="I22" s="45"/>
      <c r="J22" s="45"/>
      <c r="K22" s="45"/>
    </row>
    <row r="23" spans="2:11">
      <c r="B23" s="68">
        <v>5</v>
      </c>
      <c r="C23" s="268" t="s">
        <v>7282</v>
      </c>
      <c r="D23" s="270" t="s">
        <v>7283</v>
      </c>
      <c r="E23" s="266" t="s">
        <v>7245</v>
      </c>
      <c r="F23" s="266" t="s">
        <v>7372</v>
      </c>
      <c r="G23" s="74"/>
      <c r="H23" s="267" t="s">
        <v>7964</v>
      </c>
      <c r="I23" s="45"/>
      <c r="J23" s="45"/>
      <c r="K23" s="45"/>
    </row>
    <row r="24" spans="2:11" ht="31.5">
      <c r="B24" s="75">
        <v>6</v>
      </c>
      <c r="C24" s="281" t="s">
        <v>7965</v>
      </c>
      <c r="D24" s="282" t="s">
        <v>7966</v>
      </c>
      <c r="E24" s="266" t="s">
        <v>7967</v>
      </c>
      <c r="F24" s="266" t="s">
        <v>7372</v>
      </c>
      <c r="G24" s="76"/>
      <c r="H24" s="283" t="s">
        <v>7968</v>
      </c>
      <c r="I24" s="45"/>
      <c r="J24" s="45"/>
      <c r="K24" s="45"/>
    </row>
    <row r="25" spans="2:11">
      <c r="B25" s="68">
        <v>7</v>
      </c>
      <c r="C25" s="278" t="s">
        <v>7335</v>
      </c>
      <c r="D25" s="270" t="s">
        <v>7948</v>
      </c>
      <c r="E25" s="266" t="s">
        <v>7969</v>
      </c>
      <c r="F25" s="266" t="s">
        <v>7372</v>
      </c>
      <c r="G25" s="72"/>
      <c r="H25" s="137"/>
      <c r="I25" s="45"/>
      <c r="J25" s="45"/>
      <c r="K25" s="45"/>
    </row>
    <row r="26" spans="2:11">
      <c r="B26" s="68">
        <v>8</v>
      </c>
      <c r="C26" s="278" t="s">
        <v>7240</v>
      </c>
      <c r="D26" s="270" t="s">
        <v>7401</v>
      </c>
      <c r="E26" s="266" t="s">
        <v>7242</v>
      </c>
      <c r="F26" s="266" t="s">
        <v>7372</v>
      </c>
      <c r="G26" s="71"/>
      <c r="H26" s="140"/>
      <c r="I26" s="45"/>
      <c r="J26" s="45"/>
      <c r="K26" s="45"/>
    </row>
    <row r="27" spans="2:11">
      <c r="B27" s="68">
        <v>9</v>
      </c>
      <c r="C27" s="278" t="s">
        <v>7970</v>
      </c>
      <c r="D27" s="270" t="s">
        <v>7357</v>
      </c>
      <c r="E27" s="266" t="s">
        <v>7242</v>
      </c>
      <c r="F27" s="266" t="s">
        <v>7372</v>
      </c>
      <c r="G27" s="71"/>
      <c r="H27" s="145"/>
      <c r="I27" s="45"/>
      <c r="J27" s="45"/>
      <c r="K27" s="45"/>
    </row>
    <row r="28" spans="2:11" ht="17.25" thickBot="1">
      <c r="B28" s="77"/>
      <c r="C28" s="273"/>
      <c r="D28" s="274"/>
      <c r="E28" s="275"/>
      <c r="F28" s="276"/>
      <c r="G28" s="276"/>
      <c r="H28" s="277"/>
      <c r="I28" s="45"/>
      <c r="J28" s="45"/>
      <c r="K28" s="45"/>
    </row>
    <row r="29" spans="2:11">
      <c r="B29" s="146"/>
      <c r="C29" s="146"/>
      <c r="D29" s="146"/>
      <c r="E29" s="146"/>
      <c r="F29" s="93"/>
      <c r="G29" s="97"/>
      <c r="H29" s="153"/>
      <c r="I29" s="45"/>
      <c r="J29" s="45"/>
      <c r="K29" s="45"/>
    </row>
    <row r="30" spans="2:11" ht="19.5" thickBot="1">
      <c r="B30" s="83" t="s">
        <v>6613</v>
      </c>
      <c r="C30" s="83" t="s">
        <v>7206</v>
      </c>
      <c r="H30" s="45"/>
      <c r="I30" s="45"/>
      <c r="J30" s="45"/>
      <c r="K30" s="45"/>
    </row>
    <row r="31" spans="2:11" ht="33.75" thickBot="1">
      <c r="B31" s="58" t="s">
        <v>6570</v>
      </c>
      <c r="C31" s="59" t="s">
        <v>6571</v>
      </c>
      <c r="D31" s="59" t="s">
        <v>6572</v>
      </c>
      <c r="E31" s="59" t="s">
        <v>6573</v>
      </c>
      <c r="F31" s="59" t="s">
        <v>6574</v>
      </c>
      <c r="G31" s="59" t="s">
        <v>6575</v>
      </c>
      <c r="H31" s="60" t="s">
        <v>6557</v>
      </c>
      <c r="I31" s="45"/>
      <c r="J31" s="45"/>
      <c r="K31" s="45"/>
    </row>
    <row r="32" spans="2:11">
      <c r="B32" s="62">
        <v>1</v>
      </c>
      <c r="C32" s="264" t="s">
        <v>7207</v>
      </c>
      <c r="D32" s="264" t="s">
        <v>7208</v>
      </c>
      <c r="E32" s="265" t="s">
        <v>7209</v>
      </c>
      <c r="F32" s="266" t="s">
        <v>7408</v>
      </c>
      <c r="G32" s="66"/>
      <c r="H32" s="267" t="s">
        <v>7210</v>
      </c>
      <c r="I32" s="45"/>
      <c r="J32" s="45"/>
      <c r="K32" s="45"/>
    </row>
    <row r="33" spans="2:11">
      <c r="B33" s="68">
        <v>2</v>
      </c>
      <c r="C33" s="264" t="s">
        <v>7225</v>
      </c>
      <c r="D33" s="264" t="s">
        <v>7212</v>
      </c>
      <c r="E33" s="265" t="s">
        <v>7213</v>
      </c>
      <c r="F33" s="266" t="s">
        <v>7408</v>
      </c>
      <c r="G33" s="72"/>
      <c r="H33" s="267" t="s">
        <v>7214</v>
      </c>
      <c r="I33" s="45"/>
      <c r="J33" s="45"/>
      <c r="K33" s="45"/>
    </row>
    <row r="34" spans="2:11" ht="78.75">
      <c r="B34" s="68">
        <v>3</v>
      </c>
      <c r="C34" s="268" t="s">
        <v>7215</v>
      </c>
      <c r="D34" s="268" t="s">
        <v>7216</v>
      </c>
      <c r="E34" s="284" t="s">
        <v>7209</v>
      </c>
      <c r="F34" s="266" t="s">
        <v>7408</v>
      </c>
      <c r="G34" s="71"/>
      <c r="H34" s="267" t="s">
        <v>7217</v>
      </c>
      <c r="I34" s="45"/>
      <c r="J34" s="45"/>
      <c r="K34" s="45"/>
    </row>
    <row r="35" spans="2:11">
      <c r="B35" s="68">
        <v>4</v>
      </c>
      <c r="C35" s="270" t="s">
        <v>7218</v>
      </c>
      <c r="D35" s="270" t="s">
        <v>7219</v>
      </c>
      <c r="E35" s="266" t="s">
        <v>7213</v>
      </c>
      <c r="F35" s="266" t="s">
        <v>7408</v>
      </c>
      <c r="G35" s="71"/>
      <c r="H35" s="267"/>
      <c r="I35" s="45"/>
      <c r="J35" s="45"/>
      <c r="K35" s="45"/>
    </row>
    <row r="36" spans="2:11">
      <c r="B36" s="68">
        <v>5</v>
      </c>
      <c r="C36" s="270" t="s">
        <v>7220</v>
      </c>
      <c r="D36" s="270" t="s">
        <v>7221</v>
      </c>
      <c r="E36" s="266" t="s">
        <v>7222</v>
      </c>
      <c r="F36" s="266" t="s">
        <v>7408</v>
      </c>
      <c r="G36" s="74"/>
      <c r="H36" s="267"/>
      <c r="I36" s="45"/>
      <c r="J36" s="45"/>
      <c r="K36" s="45"/>
    </row>
    <row r="37" spans="2:11" ht="63">
      <c r="B37" s="75">
        <v>6</v>
      </c>
      <c r="C37" s="268" t="s">
        <v>7226</v>
      </c>
      <c r="D37" s="285" t="s">
        <v>7227</v>
      </c>
      <c r="E37" s="284" t="s">
        <v>7228</v>
      </c>
      <c r="F37" s="266" t="s">
        <v>7408</v>
      </c>
      <c r="G37" s="76"/>
      <c r="H37" s="2654" t="s">
        <v>7971</v>
      </c>
      <c r="I37" s="45"/>
      <c r="J37" s="45"/>
      <c r="K37" s="45"/>
    </row>
    <row r="38" spans="2:11">
      <c r="B38" s="68">
        <v>7</v>
      </c>
      <c r="C38" s="286" t="s">
        <v>7099</v>
      </c>
      <c r="D38" s="285" t="s">
        <v>7230</v>
      </c>
      <c r="E38" s="284" t="s">
        <v>7231</v>
      </c>
      <c r="F38" s="266" t="s">
        <v>7408</v>
      </c>
      <c r="G38" s="72"/>
      <c r="H38" s="137"/>
      <c r="I38" s="45"/>
      <c r="J38" s="45"/>
      <c r="K38" s="45"/>
    </row>
    <row r="39" spans="2:11" ht="17.25" thickBot="1">
      <c r="B39" s="77"/>
      <c r="C39" s="273"/>
      <c r="D39" s="274"/>
      <c r="E39" s="275"/>
      <c r="F39" s="287"/>
      <c r="G39" s="276"/>
      <c r="H39" s="277"/>
    </row>
    <row r="40" spans="2:11">
      <c r="B40" s="146"/>
      <c r="C40" s="146"/>
      <c r="D40" s="146"/>
      <c r="E40" s="146"/>
      <c r="F40" s="93"/>
      <c r="G40" s="97"/>
      <c r="H40" s="153"/>
      <c r="I40" s="45"/>
      <c r="J40" s="45"/>
      <c r="K40" s="45"/>
    </row>
    <row r="41" spans="2:11">
      <c r="B41" s="45"/>
      <c r="C41" s="45"/>
      <c r="D41" s="45"/>
      <c r="E41" s="45"/>
      <c r="F41" s="45"/>
      <c r="G41" s="45"/>
      <c r="H41" s="45"/>
      <c r="I41" s="45"/>
      <c r="J41" s="45"/>
      <c r="K41" s="45"/>
    </row>
    <row r="42" spans="2:11" ht="19.5" thickBot="1">
      <c r="B42" s="83" t="s">
        <v>6613</v>
      </c>
      <c r="C42" s="83" t="s">
        <v>7223</v>
      </c>
      <c r="H42" s="45"/>
      <c r="I42" s="45"/>
      <c r="J42" s="45"/>
      <c r="K42" s="45"/>
    </row>
    <row r="43" spans="2:11" ht="33.75" thickBot="1">
      <c r="B43" s="58" t="s">
        <v>6570</v>
      </c>
      <c r="C43" s="59" t="s">
        <v>6571</v>
      </c>
      <c r="D43" s="59" t="s">
        <v>6572</v>
      </c>
      <c r="E43" s="59" t="s">
        <v>6573</v>
      </c>
      <c r="F43" s="59" t="s">
        <v>6574</v>
      </c>
      <c r="G43" s="59" t="s">
        <v>6575</v>
      </c>
      <c r="H43" s="60" t="s">
        <v>6557</v>
      </c>
      <c r="I43" s="45"/>
      <c r="J43" s="45"/>
      <c r="K43" s="45"/>
    </row>
    <row r="44" spans="2:11">
      <c r="B44" s="62">
        <v>1</v>
      </c>
      <c r="C44" s="264" t="s">
        <v>7220</v>
      </c>
      <c r="D44" s="270" t="s">
        <v>7972</v>
      </c>
      <c r="E44" s="266" t="s">
        <v>7222</v>
      </c>
      <c r="F44" s="266" t="s">
        <v>7408</v>
      </c>
      <c r="G44" s="66"/>
      <c r="H44" s="279"/>
      <c r="I44" s="45"/>
      <c r="J44" s="45"/>
      <c r="K44" s="45"/>
    </row>
    <row r="45" spans="2:11" ht="31.5">
      <c r="B45" s="68">
        <v>2</v>
      </c>
      <c r="C45" s="264" t="s">
        <v>7246</v>
      </c>
      <c r="D45" s="270" t="s">
        <v>7405</v>
      </c>
      <c r="E45" s="266" t="s">
        <v>7245</v>
      </c>
      <c r="F45" s="266" t="s">
        <v>7408</v>
      </c>
      <c r="G45" s="72"/>
      <c r="H45" s="267" t="s">
        <v>7426</v>
      </c>
      <c r="I45" s="45"/>
      <c r="J45" s="45"/>
      <c r="K45" s="45"/>
    </row>
    <row r="46" spans="2:11">
      <c r="B46" s="68">
        <v>3</v>
      </c>
      <c r="C46" s="264" t="s">
        <v>7973</v>
      </c>
      <c r="D46" s="270" t="s">
        <v>7407</v>
      </c>
      <c r="E46" s="266" t="s">
        <v>7251</v>
      </c>
      <c r="F46" s="266" t="s">
        <v>7408</v>
      </c>
      <c r="G46" s="71"/>
      <c r="H46" s="267" t="s">
        <v>7290</v>
      </c>
      <c r="I46" s="45"/>
      <c r="J46" s="45"/>
      <c r="K46" s="45"/>
    </row>
    <row r="47" spans="2:11">
      <c r="B47" s="68">
        <v>4</v>
      </c>
      <c r="C47" s="264" t="s">
        <v>7326</v>
      </c>
      <c r="D47" s="270" t="s">
        <v>7963</v>
      </c>
      <c r="E47" s="266" t="s">
        <v>7209</v>
      </c>
      <c r="F47" s="266" t="s">
        <v>7408</v>
      </c>
      <c r="G47" s="71"/>
      <c r="H47" s="267"/>
      <c r="I47" s="45"/>
      <c r="J47" s="45"/>
      <c r="K47" s="45"/>
    </row>
    <row r="48" spans="2:11" ht="31.5">
      <c r="B48" s="68">
        <v>5</v>
      </c>
      <c r="C48" s="264" t="s">
        <v>7974</v>
      </c>
      <c r="D48" s="270" t="s">
        <v>7256</v>
      </c>
      <c r="E48" s="266" t="s">
        <v>7257</v>
      </c>
      <c r="F48" s="266" t="s">
        <v>7408</v>
      </c>
      <c r="G48" s="74"/>
      <c r="H48" s="267"/>
      <c r="I48" s="45"/>
      <c r="J48" s="45"/>
      <c r="K48" s="45"/>
    </row>
    <row r="49" spans="2:11">
      <c r="B49" s="75">
        <v>6</v>
      </c>
      <c r="C49" s="286" t="s">
        <v>7258</v>
      </c>
      <c r="D49" s="286" t="s">
        <v>7975</v>
      </c>
      <c r="E49" s="284" t="s">
        <v>7245</v>
      </c>
      <c r="F49" s="266" t="s">
        <v>7408</v>
      </c>
      <c r="G49" s="76"/>
      <c r="H49" s="267"/>
      <c r="I49" s="45"/>
      <c r="J49" s="45"/>
      <c r="K49" s="45"/>
    </row>
    <row r="50" spans="2:11">
      <c r="B50" s="68">
        <v>7</v>
      </c>
      <c r="C50" s="286" t="s">
        <v>7263</v>
      </c>
      <c r="D50" s="286" t="s">
        <v>7264</v>
      </c>
      <c r="E50" s="284" t="s">
        <v>7245</v>
      </c>
      <c r="F50" s="266" t="s">
        <v>7408</v>
      </c>
      <c r="G50" s="72"/>
      <c r="H50" s="267"/>
      <c r="I50" s="45"/>
      <c r="J50" s="45"/>
      <c r="K50" s="45"/>
    </row>
    <row r="51" spans="2:11" ht="31.5">
      <c r="B51" s="68">
        <v>8</v>
      </c>
      <c r="C51" s="264" t="s">
        <v>7976</v>
      </c>
      <c r="D51" s="270" t="s">
        <v>7283</v>
      </c>
      <c r="E51" s="266" t="s">
        <v>7245</v>
      </c>
      <c r="F51" s="266" t="s">
        <v>7408</v>
      </c>
      <c r="G51" s="71"/>
      <c r="H51" s="267" t="s">
        <v>7977</v>
      </c>
      <c r="I51" s="45"/>
      <c r="J51" s="45"/>
      <c r="K51" s="45"/>
    </row>
    <row r="52" spans="2:11">
      <c r="B52" s="68">
        <v>9</v>
      </c>
      <c r="C52" s="264" t="s">
        <v>7335</v>
      </c>
      <c r="D52" s="270" t="s">
        <v>7948</v>
      </c>
      <c r="E52" s="266" t="s">
        <v>7969</v>
      </c>
      <c r="F52" s="266" t="s">
        <v>7408</v>
      </c>
      <c r="G52" s="71"/>
      <c r="H52" s="267"/>
      <c r="I52" s="45"/>
      <c r="J52" s="45"/>
      <c r="K52" s="45"/>
    </row>
    <row r="53" spans="2:11">
      <c r="B53" s="68">
        <v>10</v>
      </c>
      <c r="C53" s="264" t="s">
        <v>7978</v>
      </c>
      <c r="D53" s="270" t="s">
        <v>7342</v>
      </c>
      <c r="E53" s="266" t="s">
        <v>6911</v>
      </c>
      <c r="F53" s="266" t="s">
        <v>7408</v>
      </c>
      <c r="G53" s="74"/>
      <c r="H53" s="267"/>
      <c r="I53" s="45"/>
      <c r="J53" s="45"/>
      <c r="K53" s="45"/>
    </row>
    <row r="54" spans="2:11">
      <c r="B54" s="75">
        <v>11</v>
      </c>
      <c r="C54" s="264" t="s">
        <v>7979</v>
      </c>
      <c r="D54" s="270" t="s">
        <v>7980</v>
      </c>
      <c r="E54" s="266" t="s">
        <v>7969</v>
      </c>
      <c r="F54" s="266" t="s">
        <v>7408</v>
      </c>
      <c r="G54" s="76"/>
      <c r="H54" s="267"/>
      <c r="I54" s="45"/>
      <c r="J54" s="45"/>
      <c r="K54" s="45"/>
    </row>
    <row r="55" spans="2:11" ht="31.5">
      <c r="B55" s="68">
        <v>12</v>
      </c>
      <c r="C55" s="264" t="s">
        <v>7981</v>
      </c>
      <c r="D55" s="270" t="s">
        <v>7966</v>
      </c>
      <c r="E55" s="266" t="s">
        <v>7967</v>
      </c>
      <c r="F55" s="266" t="s">
        <v>7408</v>
      </c>
      <c r="G55" s="72"/>
      <c r="H55" s="267" t="s">
        <v>7982</v>
      </c>
      <c r="I55" s="45"/>
      <c r="J55" s="45"/>
      <c r="K55" s="45"/>
    </row>
    <row r="56" spans="2:11">
      <c r="B56" s="68">
        <v>13</v>
      </c>
      <c r="C56" s="264" t="s">
        <v>7348</v>
      </c>
      <c r="D56" s="270" t="s">
        <v>7417</v>
      </c>
      <c r="E56" s="266" t="s">
        <v>7209</v>
      </c>
      <c r="F56" s="266" t="s">
        <v>7408</v>
      </c>
      <c r="G56" s="71"/>
      <c r="H56" s="267"/>
      <c r="I56" s="45"/>
      <c r="J56" s="45"/>
      <c r="K56" s="45"/>
    </row>
    <row r="57" spans="2:11">
      <c r="B57" s="68">
        <v>14</v>
      </c>
      <c r="C57" s="264" t="s">
        <v>7320</v>
      </c>
      <c r="D57" s="270" t="s">
        <v>7983</v>
      </c>
      <c r="E57" s="266" t="s">
        <v>7209</v>
      </c>
      <c r="F57" s="266" t="s">
        <v>7408</v>
      </c>
      <c r="G57" s="71"/>
      <c r="H57" s="267"/>
      <c r="I57" s="45"/>
      <c r="J57" s="45"/>
      <c r="K57" s="45"/>
    </row>
    <row r="58" spans="2:11" ht="31.5">
      <c r="B58" s="68">
        <v>15</v>
      </c>
      <c r="C58" s="264" t="s">
        <v>7984</v>
      </c>
      <c r="D58" s="270" t="s">
        <v>7985</v>
      </c>
      <c r="E58" s="266" t="s">
        <v>7209</v>
      </c>
      <c r="F58" s="266" t="s">
        <v>7408</v>
      </c>
      <c r="G58" s="74"/>
      <c r="H58" s="267"/>
      <c r="I58" s="45"/>
      <c r="J58" s="45"/>
      <c r="K58" s="45"/>
    </row>
    <row r="59" spans="2:11">
      <c r="B59" s="75">
        <v>16</v>
      </c>
      <c r="C59" s="264" t="s">
        <v>7240</v>
      </c>
      <c r="D59" s="270" t="s">
        <v>7401</v>
      </c>
      <c r="E59" s="266" t="s">
        <v>7242</v>
      </c>
      <c r="F59" s="266" t="s">
        <v>7408</v>
      </c>
      <c r="G59" s="76"/>
      <c r="H59" s="267"/>
      <c r="I59" s="45"/>
      <c r="J59" s="45"/>
      <c r="K59" s="45"/>
    </row>
    <row r="60" spans="2:11">
      <c r="B60" s="68">
        <v>17</v>
      </c>
      <c r="C60" s="288" t="s">
        <v>7423</v>
      </c>
      <c r="D60" s="289" t="s">
        <v>7986</v>
      </c>
      <c r="E60" s="290" t="s">
        <v>7242</v>
      </c>
      <c r="F60" s="266" t="s">
        <v>7408</v>
      </c>
      <c r="G60" s="72"/>
      <c r="H60" s="267"/>
      <c r="I60" s="45"/>
      <c r="J60" s="45"/>
      <c r="K60" s="45"/>
    </row>
    <row r="61" spans="2:11">
      <c r="B61" s="75">
        <v>18</v>
      </c>
      <c r="C61" s="268" t="s">
        <v>7987</v>
      </c>
      <c r="D61" s="286" t="s">
        <v>7988</v>
      </c>
      <c r="E61" s="284" t="s">
        <v>7744</v>
      </c>
      <c r="F61" s="266" t="s">
        <v>7408</v>
      </c>
      <c r="G61" s="72"/>
      <c r="H61" s="267"/>
      <c r="I61" s="45"/>
      <c r="J61" s="45"/>
      <c r="K61" s="45"/>
    </row>
    <row r="62" spans="2:11" ht="31.5">
      <c r="B62" s="68">
        <v>19</v>
      </c>
      <c r="C62" s="268" t="s">
        <v>7989</v>
      </c>
      <c r="D62" s="286" t="s">
        <v>7990</v>
      </c>
      <c r="E62" s="284" t="s">
        <v>7209</v>
      </c>
      <c r="F62" s="266" t="s">
        <v>7408</v>
      </c>
      <c r="G62" s="72"/>
      <c r="H62" s="267" t="s">
        <v>7991</v>
      </c>
      <c r="I62" s="45"/>
      <c r="J62" s="45"/>
      <c r="K62" s="45"/>
    </row>
    <row r="63" spans="2:11" ht="31.5">
      <c r="B63" s="75">
        <v>20</v>
      </c>
      <c r="C63" s="268" t="s">
        <v>7992</v>
      </c>
      <c r="D63" s="286" t="s">
        <v>7400</v>
      </c>
      <c r="E63" s="284" t="s">
        <v>7270</v>
      </c>
      <c r="F63" s="266" t="s">
        <v>7408</v>
      </c>
      <c r="G63" s="72"/>
      <c r="H63" s="267" t="s">
        <v>7991</v>
      </c>
      <c r="I63" s="45"/>
      <c r="J63" s="45"/>
      <c r="K63" s="45"/>
    </row>
    <row r="64" spans="2:11">
      <c r="B64" s="68">
        <v>21</v>
      </c>
      <c r="C64" s="286" t="s">
        <v>7993</v>
      </c>
      <c r="D64" s="286" t="s">
        <v>7464</v>
      </c>
      <c r="E64" s="284" t="s">
        <v>7744</v>
      </c>
      <c r="F64" s="266" t="s">
        <v>7408</v>
      </c>
      <c r="G64" s="72"/>
      <c r="H64" s="267"/>
      <c r="I64" s="45"/>
      <c r="J64" s="45"/>
      <c r="K64" s="45"/>
    </row>
    <row r="65" spans="2:11" ht="31.5">
      <c r="B65" s="75">
        <v>22</v>
      </c>
      <c r="C65" s="268" t="s">
        <v>7994</v>
      </c>
      <c r="D65" s="286" t="s">
        <v>7995</v>
      </c>
      <c r="E65" s="284" t="s">
        <v>7996</v>
      </c>
      <c r="F65" s="266" t="s">
        <v>7408</v>
      </c>
      <c r="G65" s="72"/>
      <c r="H65" s="267" t="s">
        <v>7991</v>
      </c>
      <c r="I65" s="45"/>
      <c r="J65" s="45"/>
      <c r="K65" s="45"/>
    </row>
    <row r="66" spans="2:11" ht="31.5">
      <c r="B66" s="68">
        <v>23</v>
      </c>
      <c r="C66" s="268" t="s">
        <v>7997</v>
      </c>
      <c r="D66" s="286" t="s">
        <v>7498</v>
      </c>
      <c r="E66" s="284" t="s">
        <v>7270</v>
      </c>
      <c r="F66" s="266" t="s">
        <v>7408</v>
      </c>
      <c r="G66" s="72"/>
      <c r="H66" s="267" t="s">
        <v>7991</v>
      </c>
      <c r="I66" s="45"/>
      <c r="J66" s="45"/>
      <c r="K66" s="45"/>
    </row>
    <row r="67" spans="2:11" ht="47.25">
      <c r="B67" s="75">
        <v>24</v>
      </c>
      <c r="C67" s="268" t="s">
        <v>7998</v>
      </c>
      <c r="D67" s="286" t="s">
        <v>7999</v>
      </c>
      <c r="E67" s="284" t="s">
        <v>7270</v>
      </c>
      <c r="F67" s="266" t="s">
        <v>7408</v>
      </c>
      <c r="G67" s="72"/>
      <c r="H67" s="267" t="s">
        <v>7991</v>
      </c>
      <c r="I67" s="45"/>
      <c r="J67" s="45"/>
      <c r="K67" s="45"/>
    </row>
    <row r="68" spans="2:11" ht="31.5">
      <c r="B68" s="68">
        <v>25</v>
      </c>
      <c r="C68" s="268" t="s">
        <v>8000</v>
      </c>
      <c r="D68" s="286" t="s">
        <v>8001</v>
      </c>
      <c r="E68" s="284" t="s">
        <v>7270</v>
      </c>
      <c r="F68" s="266" t="s">
        <v>7408</v>
      </c>
      <c r="G68" s="72"/>
      <c r="H68" s="267" t="s">
        <v>7991</v>
      </c>
      <c r="I68" s="45"/>
      <c r="J68" s="45"/>
      <c r="K68" s="45"/>
    </row>
    <row r="69" spans="2:11" ht="47.25">
      <c r="B69" s="75">
        <v>26</v>
      </c>
      <c r="C69" s="268" t="s">
        <v>8002</v>
      </c>
      <c r="D69" s="286" t="s">
        <v>8003</v>
      </c>
      <c r="E69" s="284" t="s">
        <v>7251</v>
      </c>
      <c r="F69" s="266" t="s">
        <v>7408</v>
      </c>
      <c r="G69" s="72"/>
      <c r="H69" s="267" t="s">
        <v>7991</v>
      </c>
      <c r="I69" s="45"/>
      <c r="J69" s="45"/>
      <c r="K69" s="45"/>
    </row>
    <row r="70" spans="2:11" ht="47.25">
      <c r="B70" s="68">
        <v>27</v>
      </c>
      <c r="C70" s="268" t="s">
        <v>8004</v>
      </c>
      <c r="D70" s="286" t="s">
        <v>8005</v>
      </c>
      <c r="E70" s="284" t="s">
        <v>7270</v>
      </c>
      <c r="F70" s="266" t="s">
        <v>7408</v>
      </c>
      <c r="G70" s="72"/>
      <c r="H70" s="267" t="s">
        <v>7991</v>
      </c>
      <c r="I70" s="45"/>
      <c r="J70" s="45"/>
      <c r="K70" s="45"/>
    </row>
    <row r="71" spans="2:11" ht="31.5">
      <c r="B71" s="75">
        <v>28</v>
      </c>
      <c r="C71" s="268" t="s">
        <v>7456</v>
      </c>
      <c r="D71" s="286" t="s">
        <v>8006</v>
      </c>
      <c r="E71" s="284" t="s">
        <v>8007</v>
      </c>
      <c r="F71" s="266" t="s">
        <v>7408</v>
      </c>
      <c r="G71" s="71"/>
      <c r="H71" s="267"/>
      <c r="I71" s="45"/>
      <c r="J71" s="45"/>
      <c r="K71" s="45"/>
    </row>
    <row r="72" spans="2:11">
      <c r="B72" s="68">
        <v>29</v>
      </c>
      <c r="C72" s="286" t="s">
        <v>8008</v>
      </c>
      <c r="D72" s="286" t="s">
        <v>8009</v>
      </c>
      <c r="E72" s="284" t="s">
        <v>6911</v>
      </c>
      <c r="F72" s="266" t="s">
        <v>7408</v>
      </c>
      <c r="G72" s="71"/>
      <c r="H72" s="267"/>
      <c r="I72" s="45"/>
      <c r="J72" s="45"/>
      <c r="K72" s="45"/>
    </row>
    <row r="73" spans="2:11" ht="31.5">
      <c r="B73" s="75">
        <v>30</v>
      </c>
      <c r="C73" s="268" t="s">
        <v>8010</v>
      </c>
      <c r="D73" s="286" t="s">
        <v>8011</v>
      </c>
      <c r="E73" s="284" t="s">
        <v>8007</v>
      </c>
      <c r="F73" s="266" t="s">
        <v>7408</v>
      </c>
      <c r="G73" s="74"/>
      <c r="H73" s="267"/>
      <c r="I73" s="45"/>
      <c r="J73" s="45"/>
      <c r="K73" s="45"/>
    </row>
    <row r="74" spans="2:11">
      <c r="B74" s="291">
        <v>31</v>
      </c>
      <c r="C74" s="292" t="s">
        <v>7503</v>
      </c>
      <c r="D74" s="293" t="s">
        <v>7504</v>
      </c>
      <c r="E74" s="294"/>
      <c r="F74" s="295" t="s">
        <v>7408</v>
      </c>
      <c r="G74" s="296"/>
      <c r="H74" s="297"/>
      <c r="I74" s="45"/>
      <c r="J74" s="45"/>
      <c r="K74" s="45"/>
    </row>
    <row r="75" spans="2:11" ht="63">
      <c r="B75" s="75">
        <v>32</v>
      </c>
      <c r="C75" s="268" t="s">
        <v>8012</v>
      </c>
      <c r="D75" s="286" t="s">
        <v>7516</v>
      </c>
      <c r="E75" s="284" t="s">
        <v>7209</v>
      </c>
      <c r="F75" s="266" t="s">
        <v>7408</v>
      </c>
      <c r="G75" s="76"/>
      <c r="H75" s="267" t="s">
        <v>8013</v>
      </c>
      <c r="I75" s="45"/>
      <c r="J75" s="45"/>
      <c r="K75" s="45"/>
    </row>
    <row r="76" spans="2:11" ht="63">
      <c r="B76" s="68">
        <v>33</v>
      </c>
      <c r="C76" s="268" t="s">
        <v>8014</v>
      </c>
      <c r="D76" s="286" t="s">
        <v>7519</v>
      </c>
      <c r="E76" s="284" t="s">
        <v>7270</v>
      </c>
      <c r="F76" s="266" t="s">
        <v>7408</v>
      </c>
      <c r="G76" s="72"/>
      <c r="H76" s="267" t="s">
        <v>8015</v>
      </c>
      <c r="I76" s="45"/>
      <c r="J76" s="45"/>
      <c r="K76" s="45"/>
    </row>
    <row r="77" spans="2:11" ht="17.25" thickBot="1">
      <c r="B77" s="77"/>
      <c r="C77" s="273"/>
      <c r="D77" s="274"/>
      <c r="E77" s="275"/>
      <c r="F77" s="276"/>
      <c r="G77" s="276"/>
      <c r="H77" s="277"/>
    </row>
    <row r="78" spans="2:11">
      <c r="B78" s="45"/>
      <c r="C78" s="45"/>
      <c r="D78" s="45"/>
      <c r="E78" s="45"/>
      <c r="F78" s="45"/>
      <c r="G78" s="45"/>
      <c r="H78" s="45"/>
    </row>
    <row r="79" spans="2:11">
      <c r="B79" s="45"/>
      <c r="C79" s="45"/>
      <c r="D79" s="45"/>
      <c r="E79" s="45"/>
      <c r="F79" s="45"/>
      <c r="G79" s="45"/>
      <c r="H79" s="45"/>
    </row>
    <row r="80" spans="2:11" ht="19.5" thickBot="1">
      <c r="B80" s="83" t="s">
        <v>6613</v>
      </c>
      <c r="C80" s="83" t="s">
        <v>8016</v>
      </c>
      <c r="H80" s="45"/>
      <c r="I80" s="45"/>
      <c r="J80" s="45"/>
      <c r="K80" s="45"/>
    </row>
    <row r="81" spans="2:11" ht="33.75" thickBot="1">
      <c r="B81" s="58" t="s">
        <v>6570</v>
      </c>
      <c r="C81" s="59" t="s">
        <v>6571</v>
      </c>
      <c r="D81" s="59" t="s">
        <v>6572</v>
      </c>
      <c r="E81" s="59" t="s">
        <v>6573</v>
      </c>
      <c r="F81" s="59" t="s">
        <v>6574</v>
      </c>
      <c r="G81" s="59" t="s">
        <v>6575</v>
      </c>
      <c r="H81" s="60" t="s">
        <v>6557</v>
      </c>
      <c r="I81" s="45"/>
      <c r="J81" s="45"/>
      <c r="K81" s="45"/>
    </row>
    <row r="82" spans="2:11">
      <c r="B82" s="291">
        <v>31</v>
      </c>
      <c r="C82" s="292" t="s">
        <v>7503</v>
      </c>
      <c r="D82" s="293" t="s">
        <v>7504</v>
      </c>
      <c r="E82" s="294"/>
      <c r="F82" s="295" t="s">
        <v>7408</v>
      </c>
      <c r="G82" s="296"/>
      <c r="H82" s="297"/>
      <c r="I82" s="45"/>
      <c r="J82" s="45"/>
      <c r="K82" s="45"/>
    </row>
    <row r="83" spans="2:11">
      <c r="B83" s="75">
        <v>31.1</v>
      </c>
      <c r="C83" s="268" t="s">
        <v>7506</v>
      </c>
      <c r="D83" s="286" t="s">
        <v>7507</v>
      </c>
      <c r="E83" s="284" t="s">
        <v>7209</v>
      </c>
      <c r="F83" s="266" t="s">
        <v>7408</v>
      </c>
      <c r="G83" s="72"/>
      <c r="H83" s="267"/>
      <c r="I83" s="45"/>
      <c r="J83" s="45"/>
      <c r="K83" s="45"/>
    </row>
    <row r="84" spans="2:11" ht="31.5">
      <c r="B84" s="68">
        <v>31.2</v>
      </c>
      <c r="C84" s="268" t="s">
        <v>7508</v>
      </c>
      <c r="D84" s="286" t="s">
        <v>7509</v>
      </c>
      <c r="E84" s="284" t="s">
        <v>7270</v>
      </c>
      <c r="F84" s="266" t="s">
        <v>7408</v>
      </c>
      <c r="G84" s="71"/>
      <c r="H84" s="267" t="s">
        <v>8017</v>
      </c>
      <c r="I84" s="45"/>
      <c r="J84" s="45"/>
      <c r="K84" s="45"/>
    </row>
    <row r="85" spans="2:11">
      <c r="B85" s="75">
        <v>31.3</v>
      </c>
      <c r="C85" s="268" t="s">
        <v>7510</v>
      </c>
      <c r="D85" s="286" t="s">
        <v>7511</v>
      </c>
      <c r="E85" s="284" t="s">
        <v>7236</v>
      </c>
      <c r="F85" s="266" t="s">
        <v>7408</v>
      </c>
      <c r="G85" s="71"/>
      <c r="H85" s="267"/>
      <c r="I85" s="45"/>
      <c r="J85" s="45"/>
      <c r="K85" s="45"/>
    </row>
    <row r="86" spans="2:11" ht="17.25" thickBot="1">
      <c r="B86" s="77">
        <v>31.4</v>
      </c>
      <c r="C86" s="298" t="s">
        <v>7513</v>
      </c>
      <c r="D86" s="299" t="s">
        <v>7514</v>
      </c>
      <c r="E86" s="300" t="s">
        <v>7236</v>
      </c>
      <c r="F86" s="301" t="s">
        <v>7408</v>
      </c>
      <c r="G86" s="276"/>
      <c r="H86" s="302"/>
      <c r="I86" s="45"/>
      <c r="J86" s="45"/>
      <c r="K86" s="45"/>
    </row>
    <row r="87" spans="2:11">
      <c r="B87" s="45"/>
      <c r="C87" s="45"/>
      <c r="D87" s="45"/>
      <c r="E87" s="45"/>
      <c r="F87" s="45"/>
      <c r="G87" s="45"/>
      <c r="H87" s="45"/>
    </row>
    <row r="88" spans="2:11">
      <c r="B88" s="45"/>
      <c r="C88" s="45"/>
      <c r="D88" s="45"/>
      <c r="E88" s="45"/>
      <c r="F88" s="45"/>
      <c r="G88" s="45"/>
      <c r="H88" s="45"/>
    </row>
    <row r="89" spans="2:11">
      <c r="B89" s="45"/>
      <c r="C89" s="45"/>
      <c r="D89" s="45"/>
      <c r="E89" s="45"/>
      <c r="F89" s="45"/>
      <c r="G89" s="45"/>
      <c r="H89" s="45"/>
    </row>
    <row r="90" spans="2:11">
      <c r="B90" s="45"/>
      <c r="C90" s="45"/>
      <c r="D90" s="45"/>
      <c r="E90" s="45"/>
      <c r="F90" s="45"/>
      <c r="G90" s="45"/>
      <c r="H90" s="45"/>
    </row>
    <row r="91" spans="2:11">
      <c r="B91" s="45"/>
      <c r="C91" s="45"/>
      <c r="D91" s="45"/>
      <c r="E91" s="45"/>
      <c r="F91" s="45"/>
      <c r="G91" s="45"/>
      <c r="H91" s="45"/>
    </row>
    <row r="92" spans="2:11">
      <c r="B92" s="45"/>
      <c r="C92" s="45"/>
      <c r="D92" s="45"/>
      <c r="E92" s="45"/>
      <c r="F92" s="45"/>
      <c r="G92" s="45"/>
      <c r="H92" s="45"/>
    </row>
    <row r="93" spans="2:11">
      <c r="B93" s="45"/>
      <c r="C93" s="45"/>
      <c r="D93" s="45"/>
      <c r="E93" s="45"/>
      <c r="F93" s="45"/>
      <c r="G93" s="45"/>
      <c r="H93" s="45"/>
    </row>
    <row r="94" spans="2:11">
      <c r="B94" s="45"/>
      <c r="C94" s="45"/>
      <c r="D94" s="45"/>
      <c r="E94" s="45"/>
      <c r="F94" s="45"/>
      <c r="G94" s="45"/>
      <c r="H94" s="45"/>
    </row>
    <row r="95" spans="2:11">
      <c r="B95" s="45"/>
      <c r="C95" s="45"/>
      <c r="D95" s="45"/>
      <c r="E95" s="45"/>
      <c r="F95" s="45"/>
      <c r="G95" s="45"/>
      <c r="H95" s="45"/>
    </row>
    <row r="96" spans="2:11">
      <c r="B96" s="45"/>
      <c r="C96" s="45"/>
      <c r="D96" s="45"/>
      <c r="E96" s="45"/>
      <c r="F96" s="45"/>
      <c r="G96" s="45"/>
      <c r="H96" s="45"/>
    </row>
    <row r="97" spans="2:8">
      <c r="B97" s="45"/>
      <c r="C97" s="45"/>
      <c r="D97" s="45"/>
      <c r="E97" s="45"/>
      <c r="F97" s="45"/>
      <c r="G97" s="45"/>
      <c r="H97" s="45"/>
    </row>
    <row r="98" spans="2:8">
      <c r="B98" s="45"/>
      <c r="C98" s="45"/>
      <c r="D98" s="45"/>
      <c r="E98" s="45"/>
      <c r="F98" s="45"/>
      <c r="G98" s="45"/>
      <c r="H98" s="45"/>
    </row>
  </sheetData>
  <mergeCells count="1">
    <mergeCell ref="A2:A3"/>
  </mergeCells>
  <phoneticPr fontId="2" type="noConversion"/>
  <dataValidations count="2">
    <dataValidation type="list" allowBlank="1" showInputMessage="1" showErrorMessage="1" sqref="F6" xr:uid="{25E61899-E620-4818-9770-D1AFEC6AEFE6}">
      <formula1>"IB,MB,DAWHO, IB/MB, MB/DAWHO,IB/MB/DAWHO"</formula1>
    </dataValidation>
    <dataValidation type="list" allowBlank="1" showInputMessage="1" showErrorMessage="1" sqref="C6" xr:uid="{B2CD7D06-83D8-4AE1-BACA-26B4AD89F95E}">
      <formula1>"Web Service, API"</formula1>
    </dataValidation>
  </dataValidations>
  <hyperlinks>
    <hyperlink ref="K6" r:id="rId1" display="https://10.11.66.149:8080/etfAPIM/" xr:uid="{E81669AE-6A95-4160-9EC7-DE8E39260290}"/>
    <hyperlink ref="L6" r:id="rId2" display="https://10.11.66.149:8080/etfAPIM/" xr:uid="{50220DA4-DF85-412F-91F0-7F3B17BE6CD0}"/>
    <hyperlink ref="M6" r:id="rId3" xr:uid="{34190C61-ABA9-43BB-B1E6-8962A022FE50}"/>
    <hyperlink ref="A2:A3" location="'API Index'!A1" display="Return to Index" xr:uid="{09243E8F-F834-45FB-95C9-2C5C640F8F1B}"/>
  </hyperlinks>
  <pageMargins left="0.7" right="0.7" top="0.75" bottom="0.75" header="0.3" footer="0.3"/>
  <pageSetup paperSize="9" orientation="portrait"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523D-6203-4E6A-A720-85B3A6A158BD}">
  <sheetPr codeName="工作表55">
    <tabColor theme="2"/>
  </sheetPr>
  <dimension ref="A1:M103"/>
  <sheetViews>
    <sheetView workbookViewId="0">
      <selection sqref="A1:XFD1048576"/>
    </sheetView>
  </sheetViews>
  <sheetFormatPr defaultRowHeight="16.5"/>
  <cols>
    <col min="2" max="2" width="11.875" customWidth="1"/>
    <col min="3" max="3" width="20.75" bestFit="1" customWidth="1"/>
    <col min="4" max="4" width="16.75"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142</v>
      </c>
      <c r="D3" s="45"/>
      <c r="E3" s="45"/>
      <c r="F3" s="45"/>
      <c r="G3" s="45"/>
      <c r="H3" s="45"/>
      <c r="I3" s="45"/>
      <c r="J3" s="45"/>
      <c r="K3" s="45"/>
    </row>
    <row r="4" spans="1:13" ht="17.25" thickBot="1">
      <c r="B4" s="14" t="s">
        <v>6546</v>
      </c>
      <c r="C4" s="127"/>
      <c r="D4" s="14" t="s">
        <v>6547</v>
      </c>
      <c r="E4" s="127"/>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2366</v>
      </c>
      <c r="C6" s="56" t="s">
        <v>2093</v>
      </c>
      <c r="D6" s="55" t="s">
        <v>2367</v>
      </c>
      <c r="E6" s="55" t="s">
        <v>2368</v>
      </c>
      <c r="F6" s="56" t="s">
        <v>6563</v>
      </c>
      <c r="G6" s="55" t="s">
        <v>6564</v>
      </c>
      <c r="H6" s="55"/>
      <c r="I6" s="55" t="s">
        <v>6565</v>
      </c>
      <c r="J6" s="55"/>
      <c r="K6" s="57" t="s">
        <v>8018</v>
      </c>
      <c r="L6" s="57" t="s">
        <v>8019</v>
      </c>
      <c r="M6" s="57" t="s">
        <v>8020</v>
      </c>
    </row>
    <row r="7" spans="1:13">
      <c r="B7" s="45"/>
      <c r="C7" s="45"/>
      <c r="D7" s="45"/>
      <c r="E7" s="45"/>
      <c r="F7" s="45"/>
      <c r="G7" s="45"/>
      <c r="H7" s="45"/>
      <c r="I7" s="45"/>
      <c r="J7" s="45"/>
      <c r="K7" s="45"/>
    </row>
    <row r="8" spans="1:13" ht="19.5" thickBot="1">
      <c r="B8" s="83" t="s">
        <v>6569</v>
      </c>
      <c r="C8" s="83"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264" t="s">
        <v>7207</v>
      </c>
      <c r="D10" s="264" t="s">
        <v>7208</v>
      </c>
      <c r="E10" s="265" t="s">
        <v>7961</v>
      </c>
      <c r="F10" s="266" t="s">
        <v>7408</v>
      </c>
      <c r="G10" s="66"/>
      <c r="H10" s="267" t="s">
        <v>7210</v>
      </c>
      <c r="I10" s="45"/>
      <c r="J10" s="45"/>
      <c r="K10" s="45"/>
    </row>
    <row r="11" spans="1:13">
      <c r="B11" s="68">
        <v>2</v>
      </c>
      <c r="C11" s="264" t="s">
        <v>7211</v>
      </c>
      <c r="D11" s="264" t="s">
        <v>7212</v>
      </c>
      <c r="E11" s="265" t="s">
        <v>6851</v>
      </c>
      <c r="F11" s="266" t="s">
        <v>7408</v>
      </c>
      <c r="G11" s="72"/>
      <c r="H11" s="267" t="s">
        <v>7214</v>
      </c>
      <c r="I11" s="45"/>
      <c r="J11" s="45"/>
      <c r="K11" s="45"/>
    </row>
    <row r="12" spans="1:13" ht="78.75">
      <c r="B12" s="68">
        <v>3</v>
      </c>
      <c r="C12" s="268" t="s">
        <v>7215</v>
      </c>
      <c r="D12" s="268" t="s">
        <v>7216</v>
      </c>
      <c r="E12" s="269" t="s">
        <v>7961</v>
      </c>
      <c r="F12" s="266" t="s">
        <v>7408</v>
      </c>
      <c r="G12" s="71"/>
      <c r="H12" s="267" t="s">
        <v>7217</v>
      </c>
      <c r="I12" s="45"/>
      <c r="J12" s="45"/>
      <c r="K12" s="45"/>
    </row>
    <row r="13" spans="1:13">
      <c r="B13" s="68">
        <v>4</v>
      </c>
      <c r="C13" s="270" t="s">
        <v>7218</v>
      </c>
      <c r="D13" s="270" t="s">
        <v>7219</v>
      </c>
      <c r="E13" s="266" t="s">
        <v>6851</v>
      </c>
      <c r="F13" s="266" t="s">
        <v>7408</v>
      </c>
      <c r="G13" s="71"/>
      <c r="H13" s="145"/>
      <c r="I13" s="45"/>
      <c r="J13" s="45"/>
      <c r="K13" s="45"/>
    </row>
    <row r="14" spans="1:13">
      <c r="B14" s="68">
        <v>5</v>
      </c>
      <c r="C14" s="270" t="s">
        <v>7220</v>
      </c>
      <c r="D14" s="270" t="s">
        <v>7221</v>
      </c>
      <c r="E14" s="266" t="s">
        <v>6848</v>
      </c>
      <c r="F14" s="266" t="s">
        <v>7408</v>
      </c>
      <c r="G14" s="271"/>
      <c r="H14" s="272"/>
      <c r="I14" s="45"/>
      <c r="J14" s="45"/>
      <c r="K14" s="45"/>
    </row>
    <row r="15" spans="1:13" ht="17.25" thickBot="1">
      <c r="B15" s="77"/>
      <c r="C15" s="273"/>
      <c r="D15" s="274"/>
      <c r="E15" s="275"/>
      <c r="F15" s="276"/>
      <c r="G15" s="276"/>
      <c r="H15" s="277"/>
      <c r="I15" s="45"/>
      <c r="J15" s="45"/>
      <c r="K15" s="45"/>
    </row>
    <row r="16" spans="1:13">
      <c r="B16" s="146"/>
      <c r="C16" s="152"/>
      <c r="D16" s="151"/>
      <c r="E16" s="146"/>
      <c r="F16" s="97"/>
      <c r="G16" s="97"/>
      <c r="H16" s="153"/>
      <c r="I16" s="45"/>
      <c r="J16" s="45"/>
      <c r="K16" s="45"/>
    </row>
    <row r="17" spans="2:11" ht="19.5" thickBot="1">
      <c r="B17" s="83" t="s">
        <v>6569</v>
      </c>
      <c r="C17" s="83" t="s">
        <v>7223</v>
      </c>
      <c r="D17" s="151"/>
      <c r="E17" s="146"/>
      <c r="F17" s="97"/>
      <c r="G17" s="97"/>
      <c r="H17" s="153"/>
      <c r="I17" s="45"/>
      <c r="J17" s="45"/>
      <c r="K17" s="45"/>
    </row>
    <row r="18" spans="2:11" ht="17.25" thickBot="1">
      <c r="B18" s="58" t="s">
        <v>6570</v>
      </c>
      <c r="C18" s="59" t="s">
        <v>6571</v>
      </c>
      <c r="D18" s="59" t="s">
        <v>6572</v>
      </c>
      <c r="E18" s="59" t="s">
        <v>6573</v>
      </c>
      <c r="F18" s="59" t="s">
        <v>6574</v>
      </c>
      <c r="G18" s="59" t="s">
        <v>6575</v>
      </c>
      <c r="H18" s="60" t="s">
        <v>6557</v>
      </c>
      <c r="I18" s="45"/>
      <c r="J18" s="45"/>
      <c r="K18" s="45"/>
    </row>
    <row r="19" spans="2:11">
      <c r="B19" s="62">
        <v>1</v>
      </c>
      <c r="C19" s="278" t="s">
        <v>7220</v>
      </c>
      <c r="D19" s="270" t="s">
        <v>7221</v>
      </c>
      <c r="E19" s="266" t="s">
        <v>7222</v>
      </c>
      <c r="F19" s="266" t="s">
        <v>7408</v>
      </c>
      <c r="G19" s="66"/>
      <c r="H19" s="279"/>
      <c r="I19" s="45"/>
      <c r="J19" s="45"/>
      <c r="K19" s="45"/>
    </row>
    <row r="20" spans="2:11" ht="31.5">
      <c r="B20" s="68">
        <v>2</v>
      </c>
      <c r="C20" s="280" t="s">
        <v>7246</v>
      </c>
      <c r="D20" s="270" t="s">
        <v>7405</v>
      </c>
      <c r="E20" s="266" t="s">
        <v>7245</v>
      </c>
      <c r="F20" s="266" t="s">
        <v>7408</v>
      </c>
      <c r="G20" s="72"/>
      <c r="H20" s="267" t="s">
        <v>7426</v>
      </c>
      <c r="I20" s="45"/>
      <c r="J20" s="45"/>
      <c r="K20" s="45"/>
    </row>
    <row r="21" spans="2:11">
      <c r="B21" s="68">
        <v>3</v>
      </c>
      <c r="C21" s="280" t="s">
        <v>7973</v>
      </c>
      <c r="D21" s="270" t="s">
        <v>7407</v>
      </c>
      <c r="E21" s="266" t="s">
        <v>7251</v>
      </c>
      <c r="F21" s="266" t="s">
        <v>7408</v>
      </c>
      <c r="G21" s="71"/>
      <c r="H21" s="267" t="s">
        <v>7290</v>
      </c>
      <c r="I21" s="45"/>
      <c r="J21" s="45"/>
      <c r="K21" s="45"/>
    </row>
    <row r="22" spans="2:11">
      <c r="B22" s="68">
        <v>4</v>
      </c>
      <c r="C22" s="278" t="s">
        <v>7326</v>
      </c>
      <c r="D22" s="270" t="s">
        <v>7963</v>
      </c>
      <c r="E22" s="266" t="s">
        <v>7209</v>
      </c>
      <c r="F22" s="266" t="s">
        <v>7408</v>
      </c>
      <c r="G22" s="71"/>
      <c r="H22" s="267"/>
      <c r="I22" s="45"/>
      <c r="J22" s="45"/>
      <c r="K22" s="45"/>
    </row>
    <row r="23" spans="2:11">
      <c r="B23" s="68">
        <v>5</v>
      </c>
      <c r="C23" s="286" t="s">
        <v>7258</v>
      </c>
      <c r="D23" s="286" t="s">
        <v>7975</v>
      </c>
      <c r="E23" s="284" t="s">
        <v>7245</v>
      </c>
      <c r="F23" s="266" t="s">
        <v>7408</v>
      </c>
      <c r="G23" s="74"/>
      <c r="H23" s="267"/>
      <c r="I23" s="45"/>
      <c r="J23" s="45"/>
      <c r="K23" s="45"/>
    </row>
    <row r="24" spans="2:11">
      <c r="B24" s="75">
        <v>6</v>
      </c>
      <c r="C24" s="286" t="s">
        <v>7263</v>
      </c>
      <c r="D24" s="286" t="s">
        <v>7264</v>
      </c>
      <c r="E24" s="284" t="s">
        <v>7245</v>
      </c>
      <c r="F24" s="266" t="s">
        <v>7408</v>
      </c>
      <c r="G24" s="76"/>
      <c r="H24" s="267"/>
      <c r="I24" s="45"/>
      <c r="J24" s="45"/>
      <c r="K24" s="45"/>
    </row>
    <row r="25" spans="2:11">
      <c r="B25" s="68">
        <v>7</v>
      </c>
      <c r="C25" s="268" t="s">
        <v>7282</v>
      </c>
      <c r="D25" s="270" t="s">
        <v>7283</v>
      </c>
      <c r="E25" s="284" t="s">
        <v>7245</v>
      </c>
      <c r="F25" s="266" t="s">
        <v>7408</v>
      </c>
      <c r="G25" s="72"/>
      <c r="H25" s="2654" t="s">
        <v>8021</v>
      </c>
      <c r="I25" s="45"/>
      <c r="J25" s="45"/>
      <c r="K25" s="45"/>
    </row>
    <row r="26" spans="2:11">
      <c r="B26" s="68">
        <v>8</v>
      </c>
      <c r="C26" s="268" t="s">
        <v>7335</v>
      </c>
      <c r="D26" s="270" t="s">
        <v>7948</v>
      </c>
      <c r="E26" s="266" t="s">
        <v>7969</v>
      </c>
      <c r="F26" s="266" t="s">
        <v>7408</v>
      </c>
      <c r="G26" s="71"/>
      <c r="H26" s="267"/>
      <c r="I26" s="45"/>
      <c r="J26" s="45"/>
      <c r="K26" s="45"/>
    </row>
    <row r="27" spans="2:11">
      <c r="B27" s="68">
        <v>9</v>
      </c>
      <c r="C27" s="268" t="s">
        <v>7978</v>
      </c>
      <c r="D27" s="270" t="s">
        <v>7342</v>
      </c>
      <c r="E27" s="266" t="s">
        <v>6911</v>
      </c>
      <c r="F27" s="266" t="s">
        <v>7408</v>
      </c>
      <c r="G27" s="71"/>
      <c r="H27" s="267"/>
      <c r="I27" s="45"/>
      <c r="J27" s="45"/>
      <c r="K27" s="45"/>
    </row>
    <row r="28" spans="2:11">
      <c r="B28" s="68">
        <v>10</v>
      </c>
      <c r="C28" s="268" t="s">
        <v>7979</v>
      </c>
      <c r="D28" s="270" t="s">
        <v>7980</v>
      </c>
      <c r="E28" s="266" t="s">
        <v>7969</v>
      </c>
      <c r="F28" s="266" t="s">
        <v>7408</v>
      </c>
      <c r="G28" s="74"/>
      <c r="H28" s="267"/>
      <c r="I28" s="45"/>
      <c r="J28" s="45"/>
      <c r="K28" s="45"/>
    </row>
    <row r="29" spans="2:11" ht="31.5">
      <c r="B29" s="75">
        <v>11</v>
      </c>
      <c r="C29" s="268" t="s">
        <v>7965</v>
      </c>
      <c r="D29" s="303" t="s">
        <v>7966</v>
      </c>
      <c r="E29" s="266" t="s">
        <v>7967</v>
      </c>
      <c r="F29" s="266" t="s">
        <v>7408</v>
      </c>
      <c r="G29" s="76"/>
      <c r="H29" s="267" t="s">
        <v>7982</v>
      </c>
      <c r="I29" s="45"/>
      <c r="J29" s="45"/>
      <c r="K29" s="45"/>
    </row>
    <row r="30" spans="2:11">
      <c r="B30" s="68">
        <v>12</v>
      </c>
      <c r="C30" s="264" t="s">
        <v>7348</v>
      </c>
      <c r="D30" s="270" t="s">
        <v>7417</v>
      </c>
      <c r="E30" s="266" t="s">
        <v>7209</v>
      </c>
      <c r="F30" s="266" t="s">
        <v>7408</v>
      </c>
      <c r="G30" s="72"/>
      <c r="H30" s="267"/>
      <c r="I30" s="45"/>
      <c r="J30" s="45"/>
      <c r="K30" s="45"/>
    </row>
    <row r="31" spans="2:11">
      <c r="B31" s="68">
        <v>13</v>
      </c>
      <c r="C31" s="264" t="s">
        <v>7320</v>
      </c>
      <c r="D31" s="270" t="s">
        <v>7983</v>
      </c>
      <c r="E31" s="266" t="s">
        <v>7209</v>
      </c>
      <c r="F31" s="266" t="s">
        <v>7408</v>
      </c>
      <c r="G31" s="71"/>
      <c r="H31" s="267"/>
      <c r="I31" s="45"/>
      <c r="J31" s="45"/>
      <c r="K31" s="45"/>
    </row>
    <row r="32" spans="2:11">
      <c r="B32" s="68">
        <v>14</v>
      </c>
      <c r="C32" s="264" t="s">
        <v>7984</v>
      </c>
      <c r="D32" s="270" t="s">
        <v>7985</v>
      </c>
      <c r="E32" s="266" t="s">
        <v>7209</v>
      </c>
      <c r="F32" s="266" t="s">
        <v>7408</v>
      </c>
      <c r="G32" s="71"/>
      <c r="H32" s="267"/>
      <c r="I32" s="45"/>
      <c r="J32" s="45"/>
      <c r="K32" s="45"/>
    </row>
    <row r="33" spans="2:11">
      <c r="B33" s="68">
        <v>15</v>
      </c>
      <c r="C33" s="278" t="s">
        <v>7240</v>
      </c>
      <c r="D33" s="270" t="s">
        <v>7401</v>
      </c>
      <c r="E33" s="266" t="s">
        <v>7242</v>
      </c>
      <c r="F33" s="266" t="s">
        <v>7408</v>
      </c>
      <c r="G33" s="74"/>
      <c r="H33" s="267"/>
      <c r="I33" s="45"/>
      <c r="J33" s="45"/>
      <c r="K33" s="45"/>
    </row>
    <row r="34" spans="2:11">
      <c r="B34" s="75">
        <v>16</v>
      </c>
      <c r="C34" s="278" t="s">
        <v>7423</v>
      </c>
      <c r="D34" s="270" t="s">
        <v>7357</v>
      </c>
      <c r="E34" s="266" t="s">
        <v>7242</v>
      </c>
      <c r="F34" s="266" t="s">
        <v>7408</v>
      </c>
      <c r="G34" s="76"/>
      <c r="H34" s="267"/>
      <c r="I34" s="45"/>
      <c r="J34" s="45"/>
      <c r="K34" s="45"/>
    </row>
    <row r="35" spans="2:11">
      <c r="B35" s="68">
        <v>17</v>
      </c>
      <c r="C35" s="268" t="s">
        <v>7987</v>
      </c>
      <c r="D35" s="286" t="s">
        <v>7988</v>
      </c>
      <c r="E35" s="284" t="s">
        <v>7744</v>
      </c>
      <c r="F35" s="266" t="s">
        <v>7408</v>
      </c>
      <c r="G35" s="72"/>
      <c r="H35" s="267"/>
      <c r="I35" s="45"/>
      <c r="J35" s="45"/>
      <c r="K35" s="45"/>
    </row>
    <row r="36" spans="2:11" ht="31.5">
      <c r="B36" s="75">
        <v>18</v>
      </c>
      <c r="C36" s="268" t="s">
        <v>7989</v>
      </c>
      <c r="D36" s="286" t="s">
        <v>7990</v>
      </c>
      <c r="E36" s="266" t="s">
        <v>7209</v>
      </c>
      <c r="F36" s="266" t="s">
        <v>7408</v>
      </c>
      <c r="G36" s="72"/>
      <c r="H36" s="267" t="s">
        <v>8022</v>
      </c>
      <c r="I36" s="45"/>
      <c r="J36" s="45"/>
      <c r="K36" s="45"/>
    </row>
    <row r="37" spans="2:11" ht="31.5">
      <c r="B37" s="68">
        <v>19</v>
      </c>
      <c r="C37" s="268" t="s">
        <v>8023</v>
      </c>
      <c r="D37" s="286" t="s">
        <v>7400</v>
      </c>
      <c r="E37" s="284" t="s">
        <v>7270</v>
      </c>
      <c r="F37" s="266" t="s">
        <v>7408</v>
      </c>
      <c r="G37" s="72"/>
      <c r="H37" s="2654" t="s">
        <v>8024</v>
      </c>
      <c r="I37" s="45"/>
      <c r="J37" s="45"/>
      <c r="K37" s="45"/>
    </row>
    <row r="38" spans="2:11">
      <c r="B38" s="75">
        <v>20</v>
      </c>
      <c r="C38" s="268" t="s">
        <v>7993</v>
      </c>
      <c r="D38" s="286" t="s">
        <v>7464</v>
      </c>
      <c r="E38" s="284" t="s">
        <v>7744</v>
      </c>
      <c r="F38" s="266" t="s">
        <v>7408</v>
      </c>
      <c r="G38" s="72"/>
      <c r="H38" s="267"/>
      <c r="I38" s="45"/>
      <c r="J38" s="45"/>
      <c r="K38" s="45"/>
    </row>
    <row r="39" spans="2:11" ht="31.5">
      <c r="B39" s="68">
        <v>21</v>
      </c>
      <c r="C39" s="268" t="s">
        <v>7994</v>
      </c>
      <c r="D39" s="286" t="s">
        <v>7995</v>
      </c>
      <c r="E39" s="284" t="s">
        <v>7996</v>
      </c>
      <c r="F39" s="266" t="s">
        <v>7408</v>
      </c>
      <c r="G39" s="72"/>
      <c r="H39" s="267" t="s">
        <v>8025</v>
      </c>
      <c r="I39" s="45"/>
      <c r="J39" s="45"/>
      <c r="K39" s="45"/>
    </row>
    <row r="40" spans="2:11" ht="31.5">
      <c r="B40" s="75">
        <v>22</v>
      </c>
      <c r="C40" s="268" t="s">
        <v>7997</v>
      </c>
      <c r="D40" s="286" t="s">
        <v>7498</v>
      </c>
      <c r="E40" s="284" t="s">
        <v>7270</v>
      </c>
      <c r="F40" s="266" t="s">
        <v>7408</v>
      </c>
      <c r="G40" s="72"/>
      <c r="H40" s="2654" t="s">
        <v>8026</v>
      </c>
      <c r="I40" s="45"/>
      <c r="J40" s="45"/>
      <c r="K40" s="45"/>
    </row>
    <row r="41" spans="2:11" ht="47.25">
      <c r="B41" s="68">
        <v>23</v>
      </c>
      <c r="C41" s="268" t="s">
        <v>7998</v>
      </c>
      <c r="D41" s="286" t="s">
        <v>7999</v>
      </c>
      <c r="E41" s="284" t="s">
        <v>7270</v>
      </c>
      <c r="F41" s="266" t="s">
        <v>7408</v>
      </c>
      <c r="G41" s="72"/>
      <c r="H41" s="2654" t="s">
        <v>8027</v>
      </c>
      <c r="I41" s="45"/>
      <c r="J41" s="45"/>
      <c r="K41" s="45"/>
    </row>
    <row r="42" spans="2:11" ht="47.25">
      <c r="B42" s="75">
        <v>24</v>
      </c>
      <c r="C42" s="268" t="s">
        <v>8028</v>
      </c>
      <c r="D42" s="286" t="s">
        <v>8001</v>
      </c>
      <c r="E42" s="284" t="s">
        <v>7270</v>
      </c>
      <c r="F42" s="266" t="s">
        <v>7408</v>
      </c>
      <c r="G42" s="72"/>
      <c r="H42" s="2654" t="s">
        <v>8029</v>
      </c>
      <c r="I42" s="45"/>
      <c r="J42" s="45"/>
      <c r="K42" s="45"/>
    </row>
    <row r="43" spans="2:11" ht="31.5">
      <c r="B43" s="68">
        <v>25</v>
      </c>
      <c r="C43" s="268" t="s">
        <v>8002</v>
      </c>
      <c r="D43" s="286" t="s">
        <v>8003</v>
      </c>
      <c r="E43" s="284" t="s">
        <v>8030</v>
      </c>
      <c r="F43" s="266" t="s">
        <v>7408</v>
      </c>
      <c r="G43" s="72"/>
      <c r="H43" s="2654" t="s">
        <v>8031</v>
      </c>
      <c r="I43" s="45"/>
      <c r="J43" s="45"/>
      <c r="K43" s="45"/>
    </row>
    <row r="44" spans="2:11" ht="47.25">
      <c r="B44" s="75">
        <v>26</v>
      </c>
      <c r="C44" s="268" t="s">
        <v>8004</v>
      </c>
      <c r="D44" s="286" t="s">
        <v>8005</v>
      </c>
      <c r="E44" s="284" t="s">
        <v>7270</v>
      </c>
      <c r="F44" s="266" t="s">
        <v>7408</v>
      </c>
      <c r="G44" s="72"/>
      <c r="H44" s="2654" t="s">
        <v>8032</v>
      </c>
      <c r="I44" s="45"/>
      <c r="J44" s="45"/>
      <c r="K44" s="45"/>
    </row>
    <row r="45" spans="2:11">
      <c r="B45" s="68">
        <v>27</v>
      </c>
      <c r="C45" s="286" t="s">
        <v>7456</v>
      </c>
      <c r="D45" s="286" t="s">
        <v>8006</v>
      </c>
      <c r="E45" s="284" t="s">
        <v>8007</v>
      </c>
      <c r="F45" s="266" t="s">
        <v>7408</v>
      </c>
      <c r="G45" s="72"/>
      <c r="H45" s="267"/>
      <c r="I45" s="45"/>
      <c r="J45" s="45"/>
      <c r="K45" s="45"/>
    </row>
    <row r="46" spans="2:11">
      <c r="B46" s="75">
        <v>28</v>
      </c>
      <c r="C46" s="286" t="s">
        <v>8008</v>
      </c>
      <c r="D46" s="286" t="s">
        <v>8009</v>
      </c>
      <c r="E46" s="284" t="s">
        <v>6911</v>
      </c>
      <c r="F46" s="266" t="s">
        <v>7408</v>
      </c>
      <c r="G46" s="71"/>
      <c r="H46" s="267"/>
      <c r="I46" s="45"/>
      <c r="J46" s="45"/>
      <c r="K46" s="45"/>
    </row>
    <row r="47" spans="2:11">
      <c r="B47" s="68">
        <v>29</v>
      </c>
      <c r="C47" s="286" t="s">
        <v>8010</v>
      </c>
      <c r="D47" s="286" t="s">
        <v>8011</v>
      </c>
      <c r="E47" s="284" t="s">
        <v>8007</v>
      </c>
      <c r="F47" s="266" t="s">
        <v>7408</v>
      </c>
      <c r="G47" s="71"/>
      <c r="H47" s="267"/>
      <c r="I47" s="45"/>
      <c r="J47" s="45"/>
      <c r="K47" s="45"/>
    </row>
    <row r="48" spans="2:11" ht="47.25">
      <c r="B48" s="75">
        <v>30</v>
      </c>
      <c r="C48" s="304" t="s">
        <v>8012</v>
      </c>
      <c r="D48" s="305" t="s">
        <v>7516</v>
      </c>
      <c r="E48" s="306" t="s">
        <v>7209</v>
      </c>
      <c r="F48" s="266" t="s">
        <v>7408</v>
      </c>
      <c r="G48" s="74"/>
      <c r="H48" s="267" t="s">
        <v>8033</v>
      </c>
      <c r="I48" s="45"/>
      <c r="J48" s="45"/>
      <c r="K48" s="45"/>
    </row>
    <row r="49" spans="2:11" ht="47.25">
      <c r="B49" s="75">
        <v>31</v>
      </c>
      <c r="C49" s="268" t="s">
        <v>7518</v>
      </c>
      <c r="D49" s="286" t="s">
        <v>7519</v>
      </c>
      <c r="E49" s="284" t="s">
        <v>7270</v>
      </c>
      <c r="F49" s="266" t="s">
        <v>7408</v>
      </c>
      <c r="G49" s="76"/>
      <c r="H49" s="267" t="s">
        <v>8034</v>
      </c>
      <c r="I49" s="45"/>
      <c r="J49" s="45"/>
      <c r="K49" s="45"/>
    </row>
    <row r="50" spans="2:11" ht="17.25" thickBot="1">
      <c r="B50" s="77"/>
      <c r="C50" s="273"/>
      <c r="D50" s="274"/>
      <c r="E50" s="275"/>
      <c r="F50" s="276"/>
      <c r="G50" s="276"/>
      <c r="H50" s="277"/>
    </row>
    <row r="51" spans="2:11">
      <c r="B51" s="146"/>
      <c r="C51" s="146"/>
      <c r="D51" s="146"/>
      <c r="E51" s="146"/>
      <c r="F51" s="93"/>
      <c r="G51" s="97"/>
      <c r="H51" s="153"/>
      <c r="I51" s="45"/>
      <c r="J51" s="45"/>
      <c r="K51" s="45"/>
    </row>
    <row r="52" spans="2:11" ht="19.5" thickBot="1">
      <c r="B52" s="83" t="s">
        <v>6613</v>
      </c>
      <c r="C52" s="83" t="s">
        <v>7206</v>
      </c>
      <c r="H52" s="45"/>
      <c r="I52" s="45"/>
      <c r="J52" s="45"/>
      <c r="K52" s="45"/>
    </row>
    <row r="53" spans="2:11" ht="17.25" thickBot="1">
      <c r="B53" s="58" t="s">
        <v>6570</v>
      </c>
      <c r="C53" s="59" t="s">
        <v>6571</v>
      </c>
      <c r="D53" s="59" t="s">
        <v>6572</v>
      </c>
      <c r="E53" s="59" t="s">
        <v>6573</v>
      </c>
      <c r="F53" s="59" t="s">
        <v>6574</v>
      </c>
      <c r="G53" s="59" t="s">
        <v>6575</v>
      </c>
      <c r="H53" s="60" t="s">
        <v>6557</v>
      </c>
      <c r="I53" s="45"/>
      <c r="J53" s="45"/>
      <c r="K53" s="45"/>
    </row>
    <row r="54" spans="2:11">
      <c r="B54" s="62">
        <v>1</v>
      </c>
      <c r="C54" s="264" t="s">
        <v>7207</v>
      </c>
      <c r="D54" s="264" t="s">
        <v>7208</v>
      </c>
      <c r="E54" s="265" t="s">
        <v>7209</v>
      </c>
      <c r="F54" s="266" t="s">
        <v>7408</v>
      </c>
      <c r="G54" s="66"/>
      <c r="H54" s="267" t="s">
        <v>7210</v>
      </c>
      <c r="I54" s="45"/>
      <c r="J54" s="45"/>
      <c r="K54" s="45"/>
    </row>
    <row r="55" spans="2:11">
      <c r="B55" s="68">
        <v>2</v>
      </c>
      <c r="C55" s="264" t="s">
        <v>7225</v>
      </c>
      <c r="D55" s="264" t="s">
        <v>7212</v>
      </c>
      <c r="E55" s="265" t="s">
        <v>7213</v>
      </c>
      <c r="F55" s="266" t="s">
        <v>7408</v>
      </c>
      <c r="G55" s="72"/>
      <c r="H55" s="267" t="s">
        <v>7214</v>
      </c>
      <c r="I55" s="45"/>
      <c r="J55" s="45"/>
      <c r="K55" s="45"/>
    </row>
    <row r="56" spans="2:11" ht="78.75">
      <c r="B56" s="68">
        <v>3</v>
      </c>
      <c r="C56" s="268" t="s">
        <v>7215</v>
      </c>
      <c r="D56" s="268" t="s">
        <v>7216</v>
      </c>
      <c r="E56" s="284" t="s">
        <v>7209</v>
      </c>
      <c r="F56" s="266" t="s">
        <v>7408</v>
      </c>
      <c r="G56" s="71"/>
      <c r="H56" s="267" t="s">
        <v>7217</v>
      </c>
      <c r="I56" s="45"/>
      <c r="J56" s="45"/>
      <c r="K56" s="45"/>
    </row>
    <row r="57" spans="2:11">
      <c r="B57" s="68">
        <v>4</v>
      </c>
      <c r="C57" s="270" t="s">
        <v>7218</v>
      </c>
      <c r="D57" s="270" t="s">
        <v>7219</v>
      </c>
      <c r="E57" s="266" t="s">
        <v>7213</v>
      </c>
      <c r="F57" s="266" t="s">
        <v>7408</v>
      </c>
      <c r="G57" s="71"/>
      <c r="H57" s="267"/>
      <c r="I57" s="45"/>
      <c r="J57" s="45"/>
      <c r="K57" s="45"/>
    </row>
    <row r="58" spans="2:11">
      <c r="B58" s="68">
        <v>5</v>
      </c>
      <c r="C58" s="270" t="s">
        <v>7220</v>
      </c>
      <c r="D58" s="270" t="s">
        <v>7221</v>
      </c>
      <c r="E58" s="266" t="s">
        <v>7222</v>
      </c>
      <c r="F58" s="266" t="s">
        <v>7408</v>
      </c>
      <c r="G58" s="74"/>
      <c r="H58" s="267"/>
      <c r="I58" s="45"/>
      <c r="J58" s="45"/>
      <c r="K58" s="45"/>
    </row>
    <row r="59" spans="2:11" ht="63">
      <c r="B59" s="75">
        <v>6</v>
      </c>
      <c r="C59" s="268" t="s">
        <v>7226</v>
      </c>
      <c r="D59" s="285" t="s">
        <v>7227</v>
      </c>
      <c r="E59" s="284" t="s">
        <v>7228</v>
      </c>
      <c r="F59" s="266" t="s">
        <v>7408</v>
      </c>
      <c r="G59" s="76"/>
      <c r="H59" s="2654" t="s">
        <v>7971</v>
      </c>
      <c r="I59" s="45"/>
      <c r="J59" s="45"/>
      <c r="K59" s="45"/>
    </row>
    <row r="60" spans="2:11">
      <c r="B60" s="68">
        <v>7</v>
      </c>
      <c r="C60" s="286" t="s">
        <v>7099</v>
      </c>
      <c r="D60" s="285" t="s">
        <v>7230</v>
      </c>
      <c r="E60" s="284" t="s">
        <v>7231</v>
      </c>
      <c r="F60" s="266" t="s">
        <v>7408</v>
      </c>
      <c r="G60" s="72"/>
      <c r="H60" s="137"/>
      <c r="I60" s="45"/>
      <c r="J60" s="45"/>
      <c r="K60" s="45"/>
    </row>
    <row r="61" spans="2:11" ht="17.25" thickBot="1">
      <c r="B61" s="77"/>
      <c r="C61" s="273"/>
      <c r="D61" s="274"/>
      <c r="E61" s="275"/>
      <c r="F61" s="287"/>
      <c r="G61" s="276"/>
      <c r="H61" s="277"/>
    </row>
    <row r="62" spans="2:11">
      <c r="B62" s="146"/>
      <c r="C62" s="146"/>
      <c r="D62" s="146"/>
      <c r="E62" s="146"/>
      <c r="F62" s="93"/>
      <c r="G62" s="97"/>
      <c r="H62" s="153"/>
      <c r="I62" s="45"/>
      <c r="J62" s="45"/>
      <c r="K62" s="45"/>
    </row>
    <row r="63" spans="2:11">
      <c r="B63" s="45"/>
      <c r="C63" s="45"/>
      <c r="D63" s="45"/>
      <c r="E63" s="45"/>
      <c r="F63" s="45"/>
      <c r="G63" s="45"/>
      <c r="H63" s="45"/>
      <c r="I63" s="45"/>
      <c r="J63" s="45"/>
      <c r="K63" s="45"/>
    </row>
    <row r="64" spans="2:11" ht="19.5" thickBot="1">
      <c r="B64" s="83" t="s">
        <v>6613</v>
      </c>
      <c r="C64" s="83" t="s">
        <v>7223</v>
      </c>
      <c r="H64" s="45"/>
      <c r="I64" s="45"/>
      <c r="J64" s="45"/>
      <c r="K64" s="45"/>
    </row>
    <row r="65" spans="2:11" ht="17.25" thickBot="1">
      <c r="B65" s="58" t="s">
        <v>6570</v>
      </c>
      <c r="C65" s="59" t="s">
        <v>6571</v>
      </c>
      <c r="D65" s="59" t="s">
        <v>6572</v>
      </c>
      <c r="E65" s="59" t="s">
        <v>6573</v>
      </c>
      <c r="F65" s="59" t="s">
        <v>6574</v>
      </c>
      <c r="G65" s="59" t="s">
        <v>6575</v>
      </c>
      <c r="H65" s="60" t="s">
        <v>6557</v>
      </c>
      <c r="I65" s="45"/>
      <c r="J65" s="45"/>
      <c r="K65" s="45"/>
    </row>
    <row r="66" spans="2:11">
      <c r="B66" s="62">
        <v>1</v>
      </c>
      <c r="C66" s="264" t="s">
        <v>7220</v>
      </c>
      <c r="D66" s="270" t="s">
        <v>7972</v>
      </c>
      <c r="E66" s="266" t="s">
        <v>7222</v>
      </c>
      <c r="F66" s="266" t="s">
        <v>7408</v>
      </c>
      <c r="G66" s="66"/>
      <c r="H66" s="279"/>
      <c r="I66" s="45"/>
      <c r="J66" s="45"/>
      <c r="K66" s="45"/>
    </row>
    <row r="67" spans="2:11">
      <c r="B67" s="68">
        <v>2</v>
      </c>
      <c r="C67" s="278" t="s">
        <v>8035</v>
      </c>
      <c r="D67" s="270" t="s">
        <v>8036</v>
      </c>
      <c r="E67" s="266" t="s">
        <v>7209</v>
      </c>
      <c r="F67" s="266" t="s">
        <v>7408</v>
      </c>
      <c r="G67" s="72"/>
      <c r="H67" s="267"/>
      <c r="I67" s="45"/>
      <c r="J67" s="45"/>
      <c r="K67" s="45"/>
    </row>
    <row r="68" spans="2:11" ht="31.5">
      <c r="B68" s="68">
        <v>3</v>
      </c>
      <c r="C68" s="264" t="s">
        <v>7246</v>
      </c>
      <c r="D68" s="270" t="s">
        <v>7405</v>
      </c>
      <c r="E68" s="266" t="s">
        <v>7245</v>
      </c>
      <c r="F68" s="266" t="s">
        <v>7408</v>
      </c>
      <c r="G68" s="71"/>
      <c r="H68" s="267" t="s">
        <v>7426</v>
      </c>
      <c r="I68" s="45"/>
      <c r="J68" s="45"/>
      <c r="K68" s="45"/>
    </row>
    <row r="69" spans="2:11">
      <c r="B69" s="68">
        <v>4</v>
      </c>
      <c r="C69" s="264" t="s">
        <v>7973</v>
      </c>
      <c r="D69" s="270" t="s">
        <v>7407</v>
      </c>
      <c r="E69" s="266" t="s">
        <v>7251</v>
      </c>
      <c r="F69" s="266" t="s">
        <v>7408</v>
      </c>
      <c r="G69" s="71"/>
      <c r="H69" s="267" t="s">
        <v>7290</v>
      </c>
      <c r="I69" s="45"/>
      <c r="J69" s="45"/>
      <c r="K69" s="45"/>
    </row>
    <row r="70" spans="2:11">
      <c r="B70" s="68">
        <v>5</v>
      </c>
      <c r="C70" s="278" t="s">
        <v>8037</v>
      </c>
      <c r="D70" s="270" t="s">
        <v>7963</v>
      </c>
      <c r="E70" s="266" t="s">
        <v>7209</v>
      </c>
      <c r="F70" s="266" t="s">
        <v>7408</v>
      </c>
      <c r="G70" s="74"/>
      <c r="H70" s="267"/>
      <c r="I70" s="45"/>
      <c r="J70" s="45"/>
      <c r="K70" s="45"/>
    </row>
    <row r="71" spans="2:11">
      <c r="B71" s="75">
        <v>6</v>
      </c>
      <c r="C71" s="264" t="s">
        <v>7974</v>
      </c>
      <c r="D71" s="270" t="s">
        <v>7256</v>
      </c>
      <c r="E71" s="266" t="s">
        <v>7257</v>
      </c>
      <c r="F71" s="266" t="s">
        <v>7408</v>
      </c>
      <c r="G71" s="76"/>
      <c r="H71" s="267"/>
      <c r="I71" s="45"/>
      <c r="J71" s="45"/>
      <c r="K71" s="45"/>
    </row>
    <row r="72" spans="2:11">
      <c r="B72" s="68">
        <v>7</v>
      </c>
      <c r="C72" s="264" t="s">
        <v>7282</v>
      </c>
      <c r="D72" s="270" t="s">
        <v>7283</v>
      </c>
      <c r="E72" s="266" t="s">
        <v>7245</v>
      </c>
      <c r="F72" s="266" t="s">
        <v>7408</v>
      </c>
      <c r="G72" s="72"/>
      <c r="H72" s="267" t="s">
        <v>7977</v>
      </c>
      <c r="I72" s="45"/>
      <c r="J72" s="45"/>
      <c r="K72" s="45"/>
    </row>
    <row r="73" spans="2:11">
      <c r="B73" s="68">
        <v>8</v>
      </c>
      <c r="C73" s="264" t="s">
        <v>7335</v>
      </c>
      <c r="D73" s="270" t="s">
        <v>7948</v>
      </c>
      <c r="E73" s="266" t="s">
        <v>7969</v>
      </c>
      <c r="F73" s="266" t="s">
        <v>7408</v>
      </c>
      <c r="G73" s="71"/>
      <c r="H73" s="267"/>
      <c r="I73" s="45"/>
      <c r="J73" s="45"/>
      <c r="K73" s="45"/>
    </row>
    <row r="74" spans="2:11">
      <c r="B74" s="68">
        <v>9</v>
      </c>
      <c r="C74" s="264" t="s">
        <v>7978</v>
      </c>
      <c r="D74" s="270" t="s">
        <v>7342</v>
      </c>
      <c r="E74" s="266" t="s">
        <v>6911</v>
      </c>
      <c r="F74" s="266" t="s">
        <v>7408</v>
      </c>
      <c r="G74" s="71"/>
      <c r="H74" s="267"/>
      <c r="I74" s="45"/>
      <c r="J74" s="45"/>
      <c r="K74" s="45"/>
    </row>
    <row r="75" spans="2:11">
      <c r="B75" s="68">
        <v>10</v>
      </c>
      <c r="C75" s="264" t="s">
        <v>7979</v>
      </c>
      <c r="D75" s="270" t="s">
        <v>7980</v>
      </c>
      <c r="E75" s="266" t="s">
        <v>7969</v>
      </c>
      <c r="F75" s="266" t="s">
        <v>7408</v>
      </c>
      <c r="G75" s="74"/>
      <c r="H75" s="267"/>
      <c r="I75" s="45"/>
      <c r="J75" s="45"/>
      <c r="K75" s="45"/>
    </row>
    <row r="76" spans="2:11">
      <c r="B76" s="75">
        <v>11</v>
      </c>
      <c r="C76" s="264" t="s">
        <v>8038</v>
      </c>
      <c r="D76" s="303" t="s">
        <v>7966</v>
      </c>
      <c r="E76" s="266" t="s">
        <v>7967</v>
      </c>
      <c r="F76" s="266" t="s">
        <v>7408</v>
      </c>
      <c r="G76" s="76"/>
      <c r="H76" s="267" t="s">
        <v>7982</v>
      </c>
      <c r="I76" s="45"/>
      <c r="J76" s="45"/>
      <c r="K76" s="45"/>
    </row>
    <row r="77" spans="2:11">
      <c r="B77" s="68">
        <v>12</v>
      </c>
      <c r="C77" s="264" t="s">
        <v>7348</v>
      </c>
      <c r="D77" s="270" t="s">
        <v>7417</v>
      </c>
      <c r="E77" s="266" t="s">
        <v>8039</v>
      </c>
      <c r="F77" s="266" t="s">
        <v>7408</v>
      </c>
      <c r="G77" s="72"/>
      <c r="H77" s="267"/>
      <c r="I77" s="45"/>
      <c r="J77" s="45"/>
      <c r="K77" s="45"/>
    </row>
    <row r="78" spans="2:11">
      <c r="B78" s="68">
        <v>13</v>
      </c>
      <c r="C78" s="264" t="s">
        <v>7320</v>
      </c>
      <c r="D78" s="270" t="s">
        <v>7983</v>
      </c>
      <c r="E78" s="266" t="s">
        <v>8040</v>
      </c>
      <c r="F78" s="266" t="s">
        <v>7408</v>
      </c>
      <c r="G78" s="71"/>
      <c r="H78" s="267"/>
      <c r="I78" s="45"/>
      <c r="J78" s="45"/>
      <c r="K78" s="45"/>
    </row>
    <row r="79" spans="2:11">
      <c r="B79" s="68">
        <v>14</v>
      </c>
      <c r="C79" s="264" t="s">
        <v>7984</v>
      </c>
      <c r="D79" s="270" t="s">
        <v>7985</v>
      </c>
      <c r="E79" s="266" t="s">
        <v>7209</v>
      </c>
      <c r="F79" s="266" t="s">
        <v>7408</v>
      </c>
      <c r="G79" s="71"/>
      <c r="H79" s="267"/>
      <c r="I79" s="45"/>
      <c r="J79" s="45"/>
      <c r="K79" s="45"/>
    </row>
    <row r="80" spans="2:11">
      <c r="B80" s="68">
        <v>15</v>
      </c>
      <c r="C80" s="278" t="s">
        <v>7240</v>
      </c>
      <c r="D80" s="270" t="s">
        <v>7401</v>
      </c>
      <c r="E80" s="266" t="s">
        <v>8041</v>
      </c>
      <c r="F80" s="266" t="s">
        <v>7408</v>
      </c>
      <c r="G80" s="74"/>
      <c r="H80" s="267"/>
      <c r="I80" s="45"/>
      <c r="J80" s="45"/>
      <c r="K80" s="45"/>
    </row>
    <row r="81" spans="2:11">
      <c r="B81" s="75">
        <v>16</v>
      </c>
      <c r="C81" s="278" t="s">
        <v>7423</v>
      </c>
      <c r="D81" s="270" t="s">
        <v>7357</v>
      </c>
      <c r="E81" s="266" t="s">
        <v>7242</v>
      </c>
      <c r="F81" s="266" t="s">
        <v>7408</v>
      </c>
      <c r="G81" s="76"/>
      <c r="H81" s="267"/>
      <c r="I81" s="45"/>
      <c r="J81" s="45"/>
      <c r="K81" s="45"/>
    </row>
    <row r="82" spans="2:11" ht="17.25" thickBot="1">
      <c r="B82" s="77"/>
      <c r="C82" s="273"/>
      <c r="D82" s="274"/>
      <c r="E82" s="275"/>
      <c r="F82" s="276"/>
      <c r="G82" s="276"/>
      <c r="H82" s="277"/>
    </row>
    <row r="83" spans="2:11">
      <c r="B83" s="45"/>
      <c r="C83" s="45"/>
      <c r="D83" s="45"/>
      <c r="E83" s="45"/>
      <c r="F83" s="45"/>
      <c r="G83" s="45"/>
      <c r="H83" s="45"/>
    </row>
    <row r="84" spans="2:11">
      <c r="B84" s="45"/>
      <c r="C84" s="45"/>
      <c r="D84" s="45"/>
      <c r="E84" s="45"/>
      <c r="F84" s="45"/>
      <c r="G84" s="45"/>
      <c r="H84" s="45"/>
    </row>
    <row r="85" spans="2:11">
      <c r="B85" s="45"/>
      <c r="C85" s="45"/>
      <c r="D85" s="45"/>
      <c r="E85" s="45"/>
      <c r="F85" s="45"/>
      <c r="G85" s="45"/>
      <c r="H85" s="45"/>
    </row>
    <row r="86" spans="2:11">
      <c r="B86" s="45"/>
      <c r="C86" s="45"/>
      <c r="D86" s="45"/>
      <c r="E86" s="45"/>
      <c r="F86" s="45"/>
      <c r="G86" s="45"/>
      <c r="H86" s="45"/>
    </row>
    <row r="87" spans="2:11">
      <c r="B87" s="45"/>
      <c r="C87" s="45"/>
      <c r="D87" s="45"/>
      <c r="E87" s="45"/>
      <c r="F87" s="45"/>
      <c r="G87" s="45"/>
      <c r="H87" s="45"/>
    </row>
    <row r="88" spans="2:11">
      <c r="B88" s="45"/>
      <c r="C88" s="45"/>
      <c r="D88" s="45"/>
      <c r="E88" s="45"/>
      <c r="F88" s="45"/>
      <c r="G88" s="45"/>
      <c r="H88" s="45"/>
    </row>
    <row r="89" spans="2:11">
      <c r="B89" s="45"/>
      <c r="C89" s="45"/>
      <c r="D89" s="45"/>
      <c r="E89" s="45"/>
      <c r="F89" s="45"/>
      <c r="G89" s="45"/>
      <c r="H89" s="45"/>
    </row>
    <row r="90" spans="2:11">
      <c r="B90" s="45"/>
      <c r="C90" s="45"/>
      <c r="D90" s="45"/>
      <c r="E90" s="45"/>
      <c r="F90" s="45"/>
      <c r="G90" s="45"/>
      <c r="H90" s="45"/>
    </row>
    <row r="91" spans="2:11">
      <c r="B91" s="45"/>
      <c r="C91" s="45"/>
      <c r="D91" s="45"/>
      <c r="E91" s="45"/>
      <c r="F91" s="45"/>
      <c r="G91" s="45"/>
      <c r="H91" s="45"/>
    </row>
    <row r="92" spans="2:11">
      <c r="B92" s="45"/>
      <c r="C92" s="45"/>
      <c r="D92" s="45"/>
      <c r="E92" s="45"/>
      <c r="F92" s="45"/>
      <c r="G92" s="45"/>
      <c r="H92" s="45"/>
    </row>
    <row r="93" spans="2:11">
      <c r="B93" s="45"/>
      <c r="C93" s="45"/>
      <c r="D93" s="45"/>
      <c r="E93" s="45"/>
      <c r="F93" s="45"/>
      <c r="G93" s="45"/>
      <c r="H93" s="45"/>
    </row>
    <row r="94" spans="2:11">
      <c r="B94" s="45"/>
      <c r="C94" s="45"/>
      <c r="D94" s="45"/>
      <c r="E94" s="45"/>
      <c r="F94" s="45"/>
      <c r="G94" s="45"/>
      <c r="H94" s="45"/>
    </row>
    <row r="95" spans="2:11">
      <c r="B95" s="45"/>
      <c r="C95" s="45"/>
      <c r="D95" s="45"/>
      <c r="E95" s="45"/>
      <c r="F95" s="45"/>
      <c r="G95" s="45"/>
      <c r="H95" s="45"/>
    </row>
    <row r="96" spans="2:11">
      <c r="B96" s="45"/>
      <c r="C96" s="45"/>
      <c r="D96" s="45"/>
      <c r="E96" s="45"/>
      <c r="F96" s="45"/>
      <c r="G96" s="45"/>
      <c r="H96" s="45"/>
    </row>
    <row r="97" spans="2:8">
      <c r="B97" s="45"/>
      <c r="C97" s="45"/>
      <c r="D97" s="45"/>
      <c r="E97" s="45"/>
      <c r="F97" s="45"/>
      <c r="G97" s="45"/>
      <c r="H97" s="45"/>
    </row>
    <row r="98" spans="2:8">
      <c r="B98" s="45"/>
      <c r="C98" s="45"/>
      <c r="D98" s="45"/>
      <c r="E98" s="45"/>
      <c r="F98" s="45"/>
      <c r="G98" s="45"/>
      <c r="H98" s="45"/>
    </row>
    <row r="99" spans="2:8">
      <c r="B99" s="45"/>
      <c r="C99" s="45"/>
      <c r="D99" s="45"/>
      <c r="E99" s="45"/>
      <c r="F99" s="45"/>
      <c r="G99" s="45"/>
      <c r="H99" s="45"/>
    </row>
    <row r="100" spans="2:8">
      <c r="B100" s="45"/>
      <c r="C100" s="45"/>
      <c r="D100" s="45"/>
      <c r="E100" s="45"/>
      <c r="F100" s="45"/>
      <c r="G100" s="45"/>
      <c r="H100" s="45"/>
    </row>
    <row r="101" spans="2:8">
      <c r="B101" s="45"/>
      <c r="C101" s="45"/>
      <c r="D101" s="45"/>
      <c r="E101" s="45"/>
      <c r="F101" s="45"/>
      <c r="G101" s="45"/>
      <c r="H101" s="45"/>
    </row>
    <row r="102" spans="2:8">
      <c r="B102" s="45"/>
      <c r="C102" s="45"/>
      <c r="D102" s="45"/>
      <c r="E102" s="45"/>
      <c r="F102" s="45"/>
      <c r="G102" s="45"/>
      <c r="H102" s="45"/>
    </row>
    <row r="103" spans="2:8">
      <c r="B103" s="45"/>
      <c r="C103" s="45"/>
      <c r="D103" s="45"/>
      <c r="E103" s="45"/>
      <c r="F103" s="45"/>
      <c r="G103" s="45"/>
      <c r="H103" s="45"/>
    </row>
  </sheetData>
  <mergeCells count="1">
    <mergeCell ref="A2:A3"/>
  </mergeCells>
  <phoneticPr fontId="2" type="noConversion"/>
  <dataValidations count="2">
    <dataValidation type="list" allowBlank="1" showInputMessage="1" showErrorMessage="1" sqref="C6" xr:uid="{1B1432FB-279D-4C7C-8834-6184FE64B2A8}">
      <formula1>"Web Service, API"</formula1>
    </dataValidation>
    <dataValidation type="list" allowBlank="1" showInputMessage="1" showErrorMessage="1" sqref="F6" xr:uid="{CA677B7D-EC27-472F-BCC8-83A9236E386E}">
      <formula1>"IB,MB,DAWHO, IB/MB, MB/DAWHO,IB/MB/DAWHO"</formula1>
    </dataValidation>
  </dataValidations>
  <hyperlinks>
    <hyperlink ref="K6" r:id="rId1" display="https://10.11.66.149:8080/etfAPIM/" xr:uid="{452DCD84-2FB3-4A64-8F51-F9D12210F3C7}"/>
    <hyperlink ref="L6" r:id="rId2" display="https://10.11.66.149:8080/etfAPIM/" xr:uid="{45629E7D-DA49-4356-94E4-E8AE0D0CBC97}"/>
    <hyperlink ref="M6" r:id="rId3" xr:uid="{A3A5F275-F3F8-4057-B54F-B0FDEE131AB3}"/>
    <hyperlink ref="A2:A3" location="'API Index'!A1" display="Return to Index" xr:uid="{B1A20E19-64C7-4910-92E7-827F2D9A0555}"/>
  </hyperlinks>
  <pageMargins left="0.7" right="0.7" top="0.75" bottom="0.75" header="0.3" footer="0.3"/>
  <pageSetup paperSize="9" orientation="portrait" r:id="rId4"/>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7F459-5D4D-429F-90D7-9C011360F200}">
  <sheetPr codeName="工作表56">
    <tabColor theme="2"/>
  </sheetPr>
  <dimension ref="A1:M86"/>
  <sheetViews>
    <sheetView workbookViewId="0">
      <selection sqref="A1:XFD1048576"/>
    </sheetView>
  </sheetViews>
  <sheetFormatPr defaultRowHeight="16.5"/>
  <cols>
    <col min="2" max="2" width="11.875" customWidth="1"/>
    <col min="3" max="3" width="20.75" bestFit="1" customWidth="1"/>
    <col min="4" max="4" width="20.875"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147</v>
      </c>
      <c r="D3" s="45"/>
      <c r="E3" s="45"/>
      <c r="F3" s="45"/>
      <c r="G3" s="45"/>
      <c r="H3" s="45"/>
      <c r="I3" s="45"/>
      <c r="J3" s="45"/>
      <c r="K3" s="45"/>
    </row>
    <row r="4" spans="1:13" ht="17.25" thickBot="1">
      <c r="B4" s="14" t="s">
        <v>6546</v>
      </c>
      <c r="C4" s="127"/>
      <c r="D4" s="14" t="s">
        <v>6547</v>
      </c>
      <c r="E4" s="127"/>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2371</v>
      </c>
      <c r="C6" s="56" t="s">
        <v>2093</v>
      </c>
      <c r="D6" s="55" t="s">
        <v>2372</v>
      </c>
      <c r="E6" s="55" t="s">
        <v>2373</v>
      </c>
      <c r="F6" s="56" t="s">
        <v>6563</v>
      </c>
      <c r="G6" s="55" t="s">
        <v>6564</v>
      </c>
      <c r="H6" s="55"/>
      <c r="I6" s="55" t="s">
        <v>6565</v>
      </c>
      <c r="J6" s="55"/>
      <c r="K6" s="57" t="s">
        <v>8042</v>
      </c>
      <c r="L6" s="57" t="s">
        <v>8043</v>
      </c>
      <c r="M6" s="57" t="s">
        <v>8044</v>
      </c>
    </row>
    <row r="7" spans="1:13">
      <c r="B7" s="45"/>
      <c r="C7" s="45"/>
      <c r="D7" s="45"/>
      <c r="E7" s="45"/>
      <c r="F7" s="45"/>
      <c r="G7" s="45"/>
      <c r="H7" s="45"/>
      <c r="I7" s="45"/>
      <c r="J7" s="45"/>
      <c r="K7" s="45"/>
    </row>
    <row r="8" spans="1:13" ht="19.5" thickBot="1">
      <c r="B8" s="83" t="s">
        <v>6569</v>
      </c>
      <c r="C8" s="83"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264" t="s">
        <v>7207</v>
      </c>
      <c r="D10" s="264" t="s">
        <v>7208</v>
      </c>
      <c r="E10" s="265" t="s">
        <v>7961</v>
      </c>
      <c r="F10" s="266" t="s">
        <v>7408</v>
      </c>
      <c r="G10" s="66"/>
      <c r="H10" s="267" t="s">
        <v>7210</v>
      </c>
      <c r="I10" s="45"/>
      <c r="J10" s="45"/>
      <c r="K10" s="45"/>
    </row>
    <row r="11" spans="1:13">
      <c r="B11" s="68">
        <v>2</v>
      </c>
      <c r="C11" s="264" t="s">
        <v>7211</v>
      </c>
      <c r="D11" s="264" t="s">
        <v>7212</v>
      </c>
      <c r="E11" s="265" t="s">
        <v>6851</v>
      </c>
      <c r="F11" s="266" t="s">
        <v>7408</v>
      </c>
      <c r="G11" s="72"/>
      <c r="H11" s="267" t="s">
        <v>7214</v>
      </c>
      <c r="I11" s="45"/>
      <c r="J11" s="45"/>
      <c r="K11" s="45"/>
    </row>
    <row r="12" spans="1:13" ht="78.75">
      <c r="B12" s="68">
        <v>3</v>
      </c>
      <c r="C12" s="268" t="s">
        <v>7215</v>
      </c>
      <c r="D12" s="268" t="s">
        <v>7216</v>
      </c>
      <c r="E12" s="269" t="s">
        <v>7961</v>
      </c>
      <c r="F12" s="266" t="s">
        <v>7408</v>
      </c>
      <c r="G12" s="71"/>
      <c r="H12" s="267" t="s">
        <v>7217</v>
      </c>
      <c r="I12" s="45"/>
      <c r="J12" s="45"/>
      <c r="K12" s="45"/>
    </row>
    <row r="13" spans="1:13">
      <c r="B13" s="68">
        <v>4</v>
      </c>
      <c r="C13" s="270" t="s">
        <v>7218</v>
      </c>
      <c r="D13" s="270" t="s">
        <v>7219</v>
      </c>
      <c r="E13" s="266" t="s">
        <v>6851</v>
      </c>
      <c r="F13" s="266" t="s">
        <v>7408</v>
      </c>
      <c r="G13" s="71"/>
      <c r="H13" s="145"/>
      <c r="I13" s="45"/>
      <c r="J13" s="45"/>
      <c r="K13" s="45"/>
    </row>
    <row r="14" spans="1:13">
      <c r="B14" s="68">
        <v>5</v>
      </c>
      <c r="C14" s="270" t="s">
        <v>7220</v>
      </c>
      <c r="D14" s="270" t="s">
        <v>7221</v>
      </c>
      <c r="E14" s="266" t="s">
        <v>6848</v>
      </c>
      <c r="F14" s="266" t="s">
        <v>7408</v>
      </c>
      <c r="G14" s="271"/>
      <c r="H14" s="272"/>
      <c r="I14" s="45"/>
      <c r="J14" s="45"/>
      <c r="K14" s="45"/>
    </row>
    <row r="15" spans="1:13" ht="17.25" thickBot="1">
      <c r="B15" s="77"/>
      <c r="C15" s="273"/>
      <c r="D15" s="274"/>
      <c r="E15" s="275"/>
      <c r="F15" s="276"/>
      <c r="G15" s="276"/>
      <c r="H15" s="277"/>
      <c r="I15" s="45"/>
      <c r="J15" s="45"/>
      <c r="K15" s="45"/>
    </row>
    <row r="16" spans="1:13">
      <c r="B16" s="146"/>
      <c r="C16" s="152"/>
      <c r="D16" s="151"/>
      <c r="E16" s="146"/>
      <c r="F16" s="97"/>
      <c r="G16" s="97"/>
      <c r="H16" s="153"/>
      <c r="I16" s="45"/>
      <c r="J16" s="45"/>
      <c r="K16" s="45"/>
    </row>
    <row r="17" spans="2:11" ht="19.5" thickBot="1">
      <c r="B17" s="83" t="s">
        <v>6569</v>
      </c>
      <c r="C17" s="83" t="s">
        <v>7223</v>
      </c>
      <c r="D17" s="151"/>
      <c r="E17" s="146"/>
      <c r="F17" s="97"/>
      <c r="G17" s="97"/>
      <c r="H17" s="153"/>
      <c r="I17" s="45"/>
      <c r="J17" s="45"/>
      <c r="K17" s="45"/>
    </row>
    <row r="18" spans="2:11" ht="17.25" thickBot="1">
      <c r="B18" s="58" t="s">
        <v>6570</v>
      </c>
      <c r="C18" s="59" t="s">
        <v>6571</v>
      </c>
      <c r="D18" s="59" t="s">
        <v>6572</v>
      </c>
      <c r="E18" s="59" t="s">
        <v>6573</v>
      </c>
      <c r="F18" s="59" t="s">
        <v>6574</v>
      </c>
      <c r="G18" s="59" t="s">
        <v>6575</v>
      </c>
      <c r="H18" s="60" t="s">
        <v>6557</v>
      </c>
      <c r="I18" s="45"/>
      <c r="J18" s="45"/>
      <c r="K18" s="45"/>
    </row>
    <row r="19" spans="2:11">
      <c r="B19" s="62">
        <v>1</v>
      </c>
      <c r="C19" s="278" t="s">
        <v>7220</v>
      </c>
      <c r="D19" s="270" t="s">
        <v>7221</v>
      </c>
      <c r="E19" s="266" t="s">
        <v>7222</v>
      </c>
      <c r="F19" s="266" t="s">
        <v>7408</v>
      </c>
      <c r="G19" s="66"/>
      <c r="H19" s="279"/>
      <c r="I19" s="45"/>
      <c r="J19" s="45"/>
      <c r="K19" s="45"/>
    </row>
    <row r="20" spans="2:11" ht="63">
      <c r="B20" s="68">
        <v>2</v>
      </c>
      <c r="C20" s="264" t="s">
        <v>7424</v>
      </c>
      <c r="D20" s="270" t="s">
        <v>8045</v>
      </c>
      <c r="E20" s="266" t="s">
        <v>7245</v>
      </c>
      <c r="F20" s="266" t="s">
        <v>7408</v>
      </c>
      <c r="G20" s="72"/>
      <c r="H20" s="267" t="s">
        <v>8046</v>
      </c>
      <c r="I20" s="45"/>
      <c r="J20" s="45"/>
      <c r="K20" s="45"/>
    </row>
    <row r="21" spans="2:11">
      <c r="B21" s="68">
        <v>3</v>
      </c>
      <c r="C21" s="270" t="s">
        <v>8047</v>
      </c>
      <c r="D21" s="270" t="s">
        <v>7781</v>
      </c>
      <c r="E21" s="266" t="s">
        <v>7209</v>
      </c>
      <c r="F21" s="266" t="s">
        <v>7408</v>
      </c>
      <c r="G21" s="71"/>
      <c r="H21" s="267"/>
      <c r="I21" s="45"/>
      <c r="J21" s="45"/>
      <c r="K21" s="45"/>
    </row>
    <row r="22" spans="2:11">
      <c r="B22" s="68">
        <v>4</v>
      </c>
      <c r="C22" s="270" t="s">
        <v>8048</v>
      </c>
      <c r="D22" s="270" t="s">
        <v>7783</v>
      </c>
      <c r="E22" s="266" t="s">
        <v>7209</v>
      </c>
      <c r="F22" s="266" t="s">
        <v>7408</v>
      </c>
      <c r="G22" s="71"/>
      <c r="H22" s="267"/>
      <c r="I22" s="45"/>
      <c r="J22" s="45"/>
      <c r="K22" s="45"/>
    </row>
    <row r="23" spans="2:11" ht="17.25" thickBot="1">
      <c r="B23" s="77"/>
      <c r="C23" s="273"/>
      <c r="D23" s="274"/>
      <c r="E23" s="275"/>
      <c r="F23" s="276"/>
      <c r="G23" s="276"/>
      <c r="H23" s="277"/>
    </row>
    <row r="24" spans="2:11">
      <c r="B24" s="146"/>
      <c r="C24" s="146"/>
      <c r="D24" s="146"/>
      <c r="E24" s="146"/>
      <c r="F24" s="93"/>
      <c r="G24" s="97"/>
      <c r="H24" s="153"/>
      <c r="I24" s="45"/>
      <c r="J24" s="45"/>
      <c r="K24" s="45"/>
    </row>
    <row r="25" spans="2:11" ht="19.5" thickBot="1">
      <c r="B25" s="83" t="s">
        <v>6613</v>
      </c>
      <c r="C25" s="83" t="s">
        <v>7206</v>
      </c>
      <c r="H25" s="45"/>
      <c r="I25" s="45"/>
      <c r="J25" s="45"/>
      <c r="K25" s="45"/>
    </row>
    <row r="26" spans="2:11" ht="17.25" thickBot="1">
      <c r="B26" s="58" t="s">
        <v>6570</v>
      </c>
      <c r="C26" s="59" t="s">
        <v>6571</v>
      </c>
      <c r="D26" s="59" t="s">
        <v>6572</v>
      </c>
      <c r="E26" s="59" t="s">
        <v>6573</v>
      </c>
      <c r="F26" s="59" t="s">
        <v>6574</v>
      </c>
      <c r="G26" s="59" t="s">
        <v>6575</v>
      </c>
      <c r="H26" s="60" t="s">
        <v>6557</v>
      </c>
      <c r="I26" s="45"/>
      <c r="J26" s="45"/>
      <c r="K26" s="45"/>
    </row>
    <row r="27" spans="2:11">
      <c r="B27" s="62">
        <v>1</v>
      </c>
      <c r="C27" s="264" t="s">
        <v>7207</v>
      </c>
      <c r="D27" s="264" t="s">
        <v>7208</v>
      </c>
      <c r="E27" s="265" t="s">
        <v>7209</v>
      </c>
      <c r="F27" s="266" t="s">
        <v>7408</v>
      </c>
      <c r="G27" s="66"/>
      <c r="H27" s="267" t="s">
        <v>7210</v>
      </c>
      <c r="I27" s="45"/>
      <c r="J27" s="45"/>
      <c r="K27" s="45"/>
    </row>
    <row r="28" spans="2:11">
      <c r="B28" s="68">
        <v>2</v>
      </c>
      <c r="C28" s="264" t="s">
        <v>7225</v>
      </c>
      <c r="D28" s="264" t="s">
        <v>7212</v>
      </c>
      <c r="E28" s="265" t="s">
        <v>7213</v>
      </c>
      <c r="F28" s="266" t="s">
        <v>7408</v>
      </c>
      <c r="G28" s="72"/>
      <c r="H28" s="267" t="s">
        <v>7214</v>
      </c>
      <c r="I28" s="45"/>
      <c r="J28" s="45"/>
      <c r="K28" s="45"/>
    </row>
    <row r="29" spans="2:11" ht="78.75">
      <c r="B29" s="68">
        <v>3</v>
      </c>
      <c r="C29" s="268" t="s">
        <v>7215</v>
      </c>
      <c r="D29" s="268" t="s">
        <v>7216</v>
      </c>
      <c r="E29" s="284" t="s">
        <v>7209</v>
      </c>
      <c r="F29" s="266" t="s">
        <v>7408</v>
      </c>
      <c r="G29" s="71"/>
      <c r="H29" s="267" t="s">
        <v>7217</v>
      </c>
      <c r="I29" s="45"/>
      <c r="J29" s="45"/>
      <c r="K29" s="45"/>
    </row>
    <row r="30" spans="2:11">
      <c r="B30" s="68">
        <v>4</v>
      </c>
      <c r="C30" s="270" t="s">
        <v>7218</v>
      </c>
      <c r="D30" s="270" t="s">
        <v>7219</v>
      </c>
      <c r="E30" s="266" t="s">
        <v>7213</v>
      </c>
      <c r="F30" s="266" t="s">
        <v>7408</v>
      </c>
      <c r="G30" s="71"/>
      <c r="H30" s="267"/>
      <c r="I30" s="45"/>
      <c r="J30" s="45"/>
      <c r="K30" s="45"/>
    </row>
    <row r="31" spans="2:11">
      <c r="B31" s="68">
        <v>5</v>
      </c>
      <c r="C31" s="270" t="s">
        <v>7220</v>
      </c>
      <c r="D31" s="270" t="s">
        <v>7221</v>
      </c>
      <c r="E31" s="266" t="s">
        <v>7222</v>
      </c>
      <c r="F31" s="266" t="s">
        <v>7408</v>
      </c>
      <c r="G31" s="74"/>
      <c r="H31" s="267"/>
      <c r="I31" s="45"/>
      <c r="J31" s="45"/>
      <c r="K31" s="45"/>
    </row>
    <row r="32" spans="2:11" ht="63">
      <c r="B32" s="75">
        <v>6</v>
      </c>
      <c r="C32" s="268" t="s">
        <v>7226</v>
      </c>
      <c r="D32" s="285" t="s">
        <v>7227</v>
      </c>
      <c r="E32" s="284" t="s">
        <v>7228</v>
      </c>
      <c r="F32" s="266" t="s">
        <v>7408</v>
      </c>
      <c r="G32" s="76"/>
      <c r="H32" s="2654" t="s">
        <v>7971</v>
      </c>
      <c r="I32" s="45"/>
      <c r="J32" s="45"/>
      <c r="K32" s="45"/>
    </row>
    <row r="33" spans="2:11">
      <c r="B33" s="68">
        <v>7</v>
      </c>
      <c r="C33" s="286" t="s">
        <v>7099</v>
      </c>
      <c r="D33" s="285" t="s">
        <v>7230</v>
      </c>
      <c r="E33" s="284" t="s">
        <v>7231</v>
      </c>
      <c r="F33" s="266" t="s">
        <v>7408</v>
      </c>
      <c r="G33" s="72"/>
      <c r="H33" s="137"/>
      <c r="I33" s="45"/>
      <c r="J33" s="45"/>
      <c r="K33" s="45"/>
    </row>
    <row r="34" spans="2:11" ht="17.25" thickBot="1">
      <c r="B34" s="77"/>
      <c r="C34" s="273"/>
      <c r="D34" s="274"/>
      <c r="E34" s="275"/>
      <c r="F34" s="287"/>
      <c r="G34" s="276"/>
      <c r="H34" s="277"/>
    </row>
    <row r="35" spans="2:11">
      <c r="B35" s="146"/>
      <c r="C35" s="146"/>
      <c r="D35" s="146"/>
      <c r="E35" s="146"/>
      <c r="F35" s="93"/>
      <c r="G35" s="97"/>
      <c r="H35" s="153"/>
      <c r="I35" s="45"/>
      <c r="J35" s="45"/>
      <c r="K35" s="45"/>
    </row>
    <row r="36" spans="2:11">
      <c r="B36" s="45"/>
      <c r="C36" s="45"/>
      <c r="D36" s="45"/>
      <c r="E36" s="45"/>
      <c r="F36" s="45"/>
      <c r="G36" s="45"/>
      <c r="H36" s="45"/>
      <c r="I36" s="45"/>
      <c r="J36" s="45"/>
      <c r="K36" s="45"/>
    </row>
    <row r="37" spans="2:11" ht="19.5" thickBot="1">
      <c r="B37" s="83" t="s">
        <v>6613</v>
      </c>
      <c r="C37" s="83" t="s">
        <v>7223</v>
      </c>
      <c r="H37" s="45"/>
      <c r="I37" s="45"/>
      <c r="J37" s="45"/>
      <c r="K37" s="45"/>
    </row>
    <row r="38" spans="2:11" ht="17.25" thickBot="1">
      <c r="B38" s="58" t="s">
        <v>6570</v>
      </c>
      <c r="C38" s="59" t="s">
        <v>6571</v>
      </c>
      <c r="D38" s="59" t="s">
        <v>6572</v>
      </c>
      <c r="E38" s="59" t="s">
        <v>6573</v>
      </c>
      <c r="F38" s="59" t="s">
        <v>6574</v>
      </c>
      <c r="G38" s="59" t="s">
        <v>6575</v>
      </c>
      <c r="H38" s="60" t="s">
        <v>6557</v>
      </c>
      <c r="I38" s="45"/>
      <c r="J38" s="45"/>
      <c r="K38" s="45"/>
    </row>
    <row r="39" spans="2:11">
      <c r="B39" s="62">
        <v>1</v>
      </c>
      <c r="C39" s="268" t="s">
        <v>8049</v>
      </c>
      <c r="D39" s="268" t="s">
        <v>8050</v>
      </c>
      <c r="E39" s="266" t="s">
        <v>7209</v>
      </c>
      <c r="F39" s="266" t="s">
        <v>7408</v>
      </c>
      <c r="G39" s="66"/>
      <c r="H39" s="279"/>
      <c r="I39" s="45"/>
      <c r="J39" s="45"/>
      <c r="K39" s="45"/>
    </row>
    <row r="40" spans="2:11" ht="17.25" thickBot="1">
      <c r="B40" s="307">
        <v>2</v>
      </c>
      <c r="C40" s="308" t="s">
        <v>8051</v>
      </c>
      <c r="D40" s="308" t="s">
        <v>7856</v>
      </c>
      <c r="E40" s="309"/>
      <c r="F40" s="309" t="s">
        <v>7408</v>
      </c>
      <c r="G40" s="310"/>
      <c r="H40" s="311"/>
      <c r="I40" s="45"/>
      <c r="J40" s="45"/>
      <c r="K40" s="45"/>
    </row>
    <row r="42" spans="2:11">
      <c r="B42" s="45"/>
      <c r="C42" s="45"/>
      <c r="D42" s="45"/>
      <c r="E42" s="45"/>
      <c r="F42" s="45"/>
      <c r="G42" s="45"/>
      <c r="H42" s="45"/>
    </row>
    <row r="43" spans="2:11" ht="19.5" thickBot="1">
      <c r="B43" s="83" t="s">
        <v>6613</v>
      </c>
      <c r="C43" s="83" t="s">
        <v>8052</v>
      </c>
      <c r="H43" s="45"/>
      <c r="I43" s="45"/>
      <c r="J43" s="45"/>
      <c r="K43" s="45"/>
    </row>
    <row r="44" spans="2:11" ht="17.25" thickBot="1">
      <c r="B44" s="58" t="s">
        <v>6570</v>
      </c>
      <c r="C44" s="59" t="s">
        <v>6571</v>
      </c>
      <c r="D44" s="59" t="s">
        <v>6572</v>
      </c>
      <c r="E44" s="59" t="s">
        <v>6573</v>
      </c>
      <c r="F44" s="59" t="s">
        <v>6574</v>
      </c>
      <c r="G44" s="59" t="s">
        <v>6575</v>
      </c>
      <c r="H44" s="60" t="s">
        <v>6557</v>
      </c>
      <c r="I44" s="45"/>
      <c r="J44" s="45"/>
      <c r="K44" s="45"/>
    </row>
    <row r="45" spans="2:11">
      <c r="B45" s="291">
        <v>2</v>
      </c>
      <c r="C45" s="312" t="s">
        <v>8051</v>
      </c>
      <c r="D45" s="313" t="s">
        <v>7856</v>
      </c>
      <c r="E45" s="295"/>
      <c r="F45" s="295" t="s">
        <v>7408</v>
      </c>
      <c r="G45" s="314"/>
      <c r="H45" s="297"/>
      <c r="I45" s="45"/>
      <c r="J45" s="45"/>
      <c r="K45" s="45"/>
    </row>
    <row r="46" spans="2:11" ht="31.5">
      <c r="B46" s="68">
        <v>2.1</v>
      </c>
      <c r="C46" s="268" t="s">
        <v>8053</v>
      </c>
      <c r="D46" s="268" t="s">
        <v>7247</v>
      </c>
      <c r="E46" s="266" t="s">
        <v>7245</v>
      </c>
      <c r="F46" s="266" t="s">
        <v>7408</v>
      </c>
      <c r="G46" s="71"/>
      <c r="H46" s="267" t="s">
        <v>7426</v>
      </c>
      <c r="I46" s="45"/>
      <c r="J46" s="45"/>
      <c r="K46" s="45"/>
    </row>
    <row r="47" spans="2:11">
      <c r="B47" s="68">
        <v>2.2000000000000002</v>
      </c>
      <c r="C47" s="268" t="s">
        <v>7296</v>
      </c>
      <c r="D47" s="268" t="s">
        <v>7250</v>
      </c>
      <c r="E47" s="266" t="s">
        <v>7251</v>
      </c>
      <c r="F47" s="266" t="s">
        <v>7408</v>
      </c>
      <c r="G47" s="71"/>
      <c r="H47" s="267" t="s">
        <v>7290</v>
      </c>
      <c r="I47" s="45"/>
      <c r="J47" s="45"/>
      <c r="K47" s="45"/>
    </row>
    <row r="48" spans="2:11">
      <c r="B48" s="68">
        <v>2.2999999999999998</v>
      </c>
      <c r="C48" s="268" t="s">
        <v>7381</v>
      </c>
      <c r="D48" s="268" t="s">
        <v>7254</v>
      </c>
      <c r="E48" s="266" t="s">
        <v>7209</v>
      </c>
      <c r="F48" s="266" t="s">
        <v>7408</v>
      </c>
      <c r="G48" s="74"/>
      <c r="H48" s="267"/>
      <c r="I48" s="45"/>
      <c r="J48" s="45"/>
      <c r="K48" s="45"/>
    </row>
    <row r="49" spans="2:11">
      <c r="B49" s="68">
        <v>2.4</v>
      </c>
      <c r="C49" s="268" t="s">
        <v>7327</v>
      </c>
      <c r="D49" s="268" t="s">
        <v>7256</v>
      </c>
      <c r="E49" s="266" t="s">
        <v>7257</v>
      </c>
      <c r="F49" s="266" t="s">
        <v>7408</v>
      </c>
      <c r="G49" s="76"/>
      <c r="H49" s="267"/>
      <c r="I49" s="45"/>
      <c r="J49" s="45"/>
      <c r="K49" s="45"/>
    </row>
    <row r="50" spans="2:11">
      <c r="B50" s="68">
        <v>2.5</v>
      </c>
      <c r="C50" s="268" t="s">
        <v>7263</v>
      </c>
      <c r="D50" s="268" t="s">
        <v>7264</v>
      </c>
      <c r="E50" s="266" t="s">
        <v>7245</v>
      </c>
      <c r="F50" s="266" t="s">
        <v>7408</v>
      </c>
      <c r="G50" s="72"/>
      <c r="H50" s="267"/>
      <c r="I50" s="45"/>
      <c r="J50" s="45"/>
      <c r="K50" s="45"/>
    </row>
    <row r="51" spans="2:11" ht="31.5">
      <c r="B51" s="68">
        <v>2.6</v>
      </c>
      <c r="C51" s="268" t="s">
        <v>8054</v>
      </c>
      <c r="D51" s="268" t="s">
        <v>8055</v>
      </c>
      <c r="E51" s="266" t="s">
        <v>7242</v>
      </c>
      <c r="F51" s="266"/>
      <c r="G51" s="71"/>
      <c r="H51" s="267" t="s">
        <v>8056</v>
      </c>
      <c r="I51" s="45"/>
      <c r="J51" s="45"/>
      <c r="K51" s="45"/>
    </row>
    <row r="52" spans="2:11" ht="94.5">
      <c r="B52" s="68">
        <v>2.7</v>
      </c>
      <c r="C52" s="268" t="s">
        <v>8057</v>
      </c>
      <c r="D52" s="268" t="s">
        <v>8058</v>
      </c>
      <c r="E52" s="266" t="s">
        <v>7270</v>
      </c>
      <c r="F52" s="266"/>
      <c r="G52" s="71"/>
      <c r="H52" s="267" t="s">
        <v>8059</v>
      </c>
      <c r="I52" s="45"/>
      <c r="J52" s="45"/>
      <c r="K52" s="45"/>
    </row>
    <row r="53" spans="2:11" ht="94.5">
      <c r="B53" s="68">
        <v>2.8</v>
      </c>
      <c r="C53" s="268" t="s">
        <v>8060</v>
      </c>
      <c r="D53" s="268" t="s">
        <v>8061</v>
      </c>
      <c r="E53" s="266" t="s">
        <v>7257</v>
      </c>
      <c r="F53" s="266"/>
      <c r="G53" s="74"/>
      <c r="H53" s="267" t="s">
        <v>8062</v>
      </c>
      <c r="I53" s="45"/>
      <c r="J53" s="45"/>
      <c r="K53" s="45"/>
    </row>
    <row r="54" spans="2:11">
      <c r="B54" s="68">
        <v>2.9</v>
      </c>
      <c r="C54" s="268" t="s">
        <v>8063</v>
      </c>
      <c r="D54" s="268" t="s">
        <v>8064</v>
      </c>
      <c r="E54" s="266" t="s">
        <v>8065</v>
      </c>
      <c r="F54" s="266" t="s">
        <v>7408</v>
      </c>
      <c r="G54" s="315"/>
      <c r="H54" s="267" t="s">
        <v>8066</v>
      </c>
      <c r="I54" s="45"/>
      <c r="J54" s="45"/>
      <c r="K54" s="45"/>
    </row>
    <row r="55" spans="2:11">
      <c r="B55" s="316" t="s">
        <v>8067</v>
      </c>
      <c r="C55" s="268" t="s">
        <v>7424</v>
      </c>
      <c r="D55" s="268" t="s">
        <v>8045</v>
      </c>
      <c r="E55" s="266" t="s">
        <v>7270</v>
      </c>
      <c r="F55" s="266" t="s">
        <v>7408</v>
      </c>
      <c r="G55" s="315"/>
      <c r="H55" s="267" t="s">
        <v>8068</v>
      </c>
      <c r="I55" s="45"/>
      <c r="J55" s="45"/>
      <c r="K55" s="45"/>
    </row>
    <row r="56" spans="2:11" ht="47.25">
      <c r="B56" s="316" t="s">
        <v>8069</v>
      </c>
      <c r="C56" s="268" t="s">
        <v>8070</v>
      </c>
      <c r="D56" s="268" t="s">
        <v>8071</v>
      </c>
      <c r="E56" s="266" t="s">
        <v>7257</v>
      </c>
      <c r="F56" s="266" t="s">
        <v>7408</v>
      </c>
      <c r="G56" s="315"/>
      <c r="H56" s="267" t="s">
        <v>8072</v>
      </c>
      <c r="I56" s="45"/>
      <c r="J56" s="45"/>
      <c r="K56" s="45"/>
    </row>
    <row r="57" spans="2:11" ht="47.25">
      <c r="B57" s="316" t="s">
        <v>7952</v>
      </c>
      <c r="C57" s="268" t="s">
        <v>8073</v>
      </c>
      <c r="D57" s="268" t="s">
        <v>8074</v>
      </c>
      <c r="E57" s="266" t="s">
        <v>7245</v>
      </c>
      <c r="F57" s="266"/>
      <c r="G57" s="315"/>
      <c r="H57" s="267" t="s">
        <v>8075</v>
      </c>
      <c r="I57" s="45"/>
      <c r="J57" s="45"/>
      <c r="K57" s="45"/>
    </row>
    <row r="58" spans="2:11" ht="78.75">
      <c r="B58" s="316" t="s">
        <v>8076</v>
      </c>
      <c r="C58" s="268" t="s">
        <v>8077</v>
      </c>
      <c r="D58" s="268" t="s">
        <v>8078</v>
      </c>
      <c r="E58" s="266" t="s">
        <v>7257</v>
      </c>
      <c r="F58" s="266"/>
      <c r="G58" s="315"/>
      <c r="H58" s="267" t="s">
        <v>8079</v>
      </c>
      <c r="I58" s="45"/>
      <c r="J58" s="45"/>
      <c r="K58" s="45"/>
    </row>
    <row r="59" spans="2:11">
      <c r="B59" s="316" t="s">
        <v>8080</v>
      </c>
      <c r="C59" s="268" t="s">
        <v>8081</v>
      </c>
      <c r="D59" s="268" t="s">
        <v>7355</v>
      </c>
      <c r="E59" s="266" t="s">
        <v>7209</v>
      </c>
      <c r="F59" s="266" t="s">
        <v>7408</v>
      </c>
      <c r="G59" s="315"/>
      <c r="H59" s="267"/>
      <c r="I59" s="45"/>
      <c r="J59" s="45"/>
      <c r="K59" s="45"/>
    </row>
    <row r="60" spans="2:11">
      <c r="B60" s="316" t="s">
        <v>8082</v>
      </c>
      <c r="C60" s="268" t="s">
        <v>8049</v>
      </c>
      <c r="D60" s="268" t="s">
        <v>8050</v>
      </c>
      <c r="E60" s="266" t="s">
        <v>7209</v>
      </c>
      <c r="F60" s="266" t="s">
        <v>7408</v>
      </c>
      <c r="G60" s="315"/>
      <c r="H60" s="267"/>
      <c r="I60" s="45"/>
      <c r="J60" s="45"/>
      <c r="K60" s="45"/>
    </row>
    <row r="61" spans="2:11">
      <c r="B61" s="316" t="s">
        <v>8083</v>
      </c>
      <c r="C61" s="268" t="s">
        <v>7423</v>
      </c>
      <c r="D61" s="268" t="s">
        <v>7357</v>
      </c>
      <c r="E61" s="266" t="s">
        <v>7242</v>
      </c>
      <c r="F61" s="266" t="s">
        <v>7408</v>
      </c>
      <c r="G61" s="315"/>
      <c r="H61" s="267"/>
      <c r="I61" s="45"/>
      <c r="J61" s="45"/>
      <c r="K61" s="45"/>
    </row>
    <row r="62" spans="2:11">
      <c r="B62" s="316" t="s">
        <v>8084</v>
      </c>
      <c r="C62" s="268" t="s">
        <v>7240</v>
      </c>
      <c r="D62" s="268" t="s">
        <v>7401</v>
      </c>
      <c r="E62" s="266" t="s">
        <v>7242</v>
      </c>
      <c r="F62" s="266" t="s">
        <v>7408</v>
      </c>
      <c r="G62" s="315"/>
      <c r="H62" s="267"/>
      <c r="I62" s="45"/>
      <c r="J62" s="45"/>
      <c r="K62" s="45"/>
    </row>
    <row r="63" spans="2:11">
      <c r="B63" s="316" t="s">
        <v>8085</v>
      </c>
      <c r="C63" s="268" t="s">
        <v>7338</v>
      </c>
      <c r="D63" s="268" t="s">
        <v>7339</v>
      </c>
      <c r="E63" s="266" t="s">
        <v>8086</v>
      </c>
      <c r="F63" s="266" t="s">
        <v>7408</v>
      </c>
      <c r="G63" s="315"/>
      <c r="H63" s="267"/>
      <c r="I63" s="45"/>
      <c r="J63" s="45"/>
      <c r="K63" s="45"/>
    </row>
    <row r="64" spans="2:11" ht="31.5">
      <c r="B64" s="316" t="s">
        <v>8087</v>
      </c>
      <c r="C64" s="268" t="s">
        <v>8088</v>
      </c>
      <c r="D64" s="268" t="s">
        <v>7948</v>
      </c>
      <c r="E64" s="266" t="s">
        <v>7969</v>
      </c>
      <c r="F64" s="266"/>
      <c r="G64" s="315"/>
      <c r="H64" s="267" t="s">
        <v>8056</v>
      </c>
      <c r="I64" s="45"/>
      <c r="J64" s="45"/>
      <c r="K64" s="45"/>
    </row>
    <row r="65" spans="2:11" ht="31.5">
      <c r="B65" s="316" t="s">
        <v>8089</v>
      </c>
      <c r="C65" s="268" t="s">
        <v>7341</v>
      </c>
      <c r="D65" s="268" t="s">
        <v>7342</v>
      </c>
      <c r="E65" s="266" t="s">
        <v>6911</v>
      </c>
      <c r="F65" s="266"/>
      <c r="G65" s="315"/>
      <c r="H65" s="267" t="s">
        <v>8090</v>
      </c>
      <c r="I65" s="45"/>
      <c r="J65" s="45"/>
      <c r="K65" s="45"/>
    </row>
    <row r="66" spans="2:11" ht="31.5">
      <c r="B66" s="316" t="s">
        <v>8091</v>
      </c>
      <c r="C66" s="268" t="s">
        <v>8092</v>
      </c>
      <c r="D66" s="268" t="s">
        <v>7980</v>
      </c>
      <c r="E66" s="266" t="s">
        <v>7969</v>
      </c>
      <c r="F66" s="266"/>
      <c r="G66" s="315"/>
      <c r="H66" s="267" t="s">
        <v>8056</v>
      </c>
      <c r="I66" s="45"/>
      <c r="J66" s="45"/>
      <c r="K66" s="45"/>
    </row>
    <row r="67" spans="2:11" ht="31.5">
      <c r="B67" s="316" t="s">
        <v>8093</v>
      </c>
      <c r="C67" s="268" t="s">
        <v>8094</v>
      </c>
      <c r="D67" s="268" t="s">
        <v>8095</v>
      </c>
      <c r="E67" s="266" t="s">
        <v>7245</v>
      </c>
      <c r="F67" s="266"/>
      <c r="G67" s="315"/>
      <c r="H67" s="267" t="s">
        <v>8096</v>
      </c>
      <c r="I67" s="45"/>
      <c r="J67" s="45"/>
      <c r="K67" s="45"/>
    </row>
    <row r="68" spans="2:11" ht="31.5">
      <c r="B68" s="316" t="s">
        <v>8097</v>
      </c>
      <c r="C68" s="268" t="s">
        <v>8098</v>
      </c>
      <c r="D68" s="268" t="s">
        <v>8099</v>
      </c>
      <c r="E68" s="266" t="s">
        <v>8100</v>
      </c>
      <c r="F68" s="266"/>
      <c r="G68" s="315"/>
      <c r="H68" s="267" t="s">
        <v>8096</v>
      </c>
      <c r="I68" s="45"/>
      <c r="J68" s="45"/>
      <c r="K68" s="45"/>
    </row>
    <row r="69" spans="2:11" ht="47.25">
      <c r="B69" s="316" t="s">
        <v>8101</v>
      </c>
      <c r="C69" s="268" t="s">
        <v>8102</v>
      </c>
      <c r="D69" s="268" t="s">
        <v>8103</v>
      </c>
      <c r="E69" s="266" t="s">
        <v>7245</v>
      </c>
      <c r="F69" s="266"/>
      <c r="G69" s="315"/>
      <c r="H69" s="267" t="s">
        <v>8104</v>
      </c>
      <c r="I69" s="45"/>
      <c r="J69" s="45"/>
      <c r="K69" s="45"/>
    </row>
    <row r="70" spans="2:11" ht="31.5">
      <c r="B70" s="316" t="s">
        <v>8105</v>
      </c>
      <c r="C70" s="268" t="s">
        <v>8106</v>
      </c>
      <c r="D70" s="268" t="s">
        <v>8107</v>
      </c>
      <c r="E70" s="266" t="s">
        <v>7969</v>
      </c>
      <c r="F70" s="266"/>
      <c r="G70" s="315"/>
      <c r="H70" s="267" t="s">
        <v>8096</v>
      </c>
      <c r="I70" s="45"/>
      <c r="J70" s="45"/>
      <c r="K70" s="45"/>
    </row>
    <row r="71" spans="2:11" ht="31.5">
      <c r="B71" s="316" t="s">
        <v>8108</v>
      </c>
      <c r="C71" s="268" t="s">
        <v>8109</v>
      </c>
      <c r="D71" s="268" t="s">
        <v>8110</v>
      </c>
      <c r="E71" s="266" t="s">
        <v>8111</v>
      </c>
      <c r="F71" s="266"/>
      <c r="G71" s="315"/>
      <c r="H71" s="267" t="s">
        <v>8096</v>
      </c>
      <c r="I71" s="45"/>
      <c r="J71" s="45"/>
      <c r="K71" s="45"/>
    </row>
    <row r="72" spans="2:11" ht="31.5">
      <c r="B72" s="316" t="s">
        <v>8112</v>
      </c>
      <c r="C72" s="268" t="s">
        <v>8113</v>
      </c>
      <c r="D72" s="268" t="s">
        <v>7874</v>
      </c>
      <c r="E72" s="266" t="s">
        <v>7969</v>
      </c>
      <c r="F72" s="266"/>
      <c r="G72" s="315"/>
      <c r="H72" s="267" t="s">
        <v>8114</v>
      </c>
      <c r="I72" s="45"/>
      <c r="J72" s="45"/>
      <c r="K72" s="45"/>
    </row>
    <row r="73" spans="2:11" ht="31.5">
      <c r="B73" s="316" t="s">
        <v>8115</v>
      </c>
      <c r="C73" s="268" t="s">
        <v>8116</v>
      </c>
      <c r="D73" s="268" t="s">
        <v>7345</v>
      </c>
      <c r="E73" s="266" t="s">
        <v>6911</v>
      </c>
      <c r="F73" s="266"/>
      <c r="G73" s="315"/>
      <c r="H73" s="267" t="s">
        <v>8114</v>
      </c>
      <c r="I73" s="45"/>
      <c r="J73" s="45"/>
      <c r="K73" s="45"/>
    </row>
    <row r="74" spans="2:11" ht="31.5">
      <c r="B74" s="316" t="s">
        <v>8117</v>
      </c>
      <c r="C74" s="268" t="s">
        <v>8118</v>
      </c>
      <c r="D74" s="268" t="s">
        <v>8119</v>
      </c>
      <c r="E74" s="266" t="s">
        <v>7969</v>
      </c>
      <c r="F74" s="266"/>
      <c r="G74" s="315"/>
      <c r="H74" s="267" t="s">
        <v>8114</v>
      </c>
      <c r="I74" s="45"/>
      <c r="J74" s="45"/>
      <c r="K74" s="45"/>
    </row>
    <row r="75" spans="2:11" ht="31.5">
      <c r="B75" s="316" t="s">
        <v>8120</v>
      </c>
      <c r="C75" s="268" t="s">
        <v>8121</v>
      </c>
      <c r="D75" s="268" t="s">
        <v>8122</v>
      </c>
      <c r="E75" s="266" t="s">
        <v>7245</v>
      </c>
      <c r="F75" s="266"/>
      <c r="G75" s="315"/>
      <c r="H75" s="267" t="s">
        <v>8114</v>
      </c>
      <c r="I75" s="45"/>
      <c r="J75" s="45"/>
      <c r="K75" s="45"/>
    </row>
    <row r="76" spans="2:11" ht="31.5">
      <c r="B76" s="316" t="s">
        <v>8123</v>
      </c>
      <c r="C76" s="268" t="s">
        <v>8124</v>
      </c>
      <c r="D76" s="268" t="s">
        <v>8125</v>
      </c>
      <c r="E76" s="266" t="s">
        <v>8100</v>
      </c>
      <c r="F76" s="266"/>
      <c r="G76" s="315"/>
      <c r="H76" s="267" t="s">
        <v>8114</v>
      </c>
      <c r="I76" s="45"/>
      <c r="J76" s="45"/>
      <c r="K76" s="45"/>
    </row>
    <row r="77" spans="2:11" ht="31.5">
      <c r="B77" s="316" t="s">
        <v>8126</v>
      </c>
      <c r="C77" s="268" t="s">
        <v>8127</v>
      </c>
      <c r="D77" s="268" t="s">
        <v>8128</v>
      </c>
      <c r="E77" s="266" t="s">
        <v>8111</v>
      </c>
      <c r="F77" s="266"/>
      <c r="G77" s="315"/>
      <c r="H77" s="267" t="s">
        <v>8114</v>
      </c>
      <c r="I77" s="45"/>
      <c r="J77" s="45"/>
      <c r="K77" s="45"/>
    </row>
    <row r="78" spans="2:11" ht="31.5">
      <c r="B78" s="316" t="s">
        <v>8129</v>
      </c>
      <c r="C78" s="268" t="s">
        <v>8130</v>
      </c>
      <c r="D78" s="268" t="s">
        <v>8131</v>
      </c>
      <c r="E78" s="266" t="s">
        <v>7245</v>
      </c>
      <c r="F78" s="266"/>
      <c r="G78" s="315"/>
      <c r="H78" s="267" t="s">
        <v>8114</v>
      </c>
      <c r="I78" s="45"/>
      <c r="J78" s="45"/>
      <c r="K78" s="45"/>
    </row>
    <row r="79" spans="2:11" ht="31.5">
      <c r="B79" s="316" t="s">
        <v>8132</v>
      </c>
      <c r="C79" s="268" t="s">
        <v>8133</v>
      </c>
      <c r="D79" s="268" t="s">
        <v>8134</v>
      </c>
      <c r="E79" s="266" t="s">
        <v>7969</v>
      </c>
      <c r="F79" s="266"/>
      <c r="G79" s="315"/>
      <c r="H79" s="267" t="s">
        <v>8114</v>
      </c>
      <c r="I79" s="45"/>
      <c r="J79" s="45"/>
      <c r="K79" s="45"/>
    </row>
    <row r="80" spans="2:11" ht="31.5">
      <c r="B80" s="316" t="s">
        <v>8135</v>
      </c>
      <c r="C80" s="268" t="s">
        <v>7950</v>
      </c>
      <c r="D80" s="268" t="s">
        <v>7951</v>
      </c>
      <c r="E80" s="266" t="s">
        <v>7270</v>
      </c>
      <c r="F80" s="266"/>
      <c r="G80" s="315"/>
      <c r="H80" s="267" t="s">
        <v>8114</v>
      </c>
      <c r="I80" s="45"/>
      <c r="J80" s="45"/>
      <c r="K80" s="45"/>
    </row>
    <row r="81" spans="2:11" ht="31.5">
      <c r="B81" s="316" t="s">
        <v>8136</v>
      </c>
      <c r="C81" s="268" t="s">
        <v>7613</v>
      </c>
      <c r="D81" s="268" t="s">
        <v>7953</v>
      </c>
      <c r="E81" s="266" t="s">
        <v>6911</v>
      </c>
      <c r="F81" s="266"/>
      <c r="G81" s="315"/>
      <c r="H81" s="267" t="s">
        <v>8114</v>
      </c>
      <c r="I81" s="45"/>
      <c r="J81" s="45"/>
      <c r="K81" s="45"/>
    </row>
    <row r="82" spans="2:11" ht="31.5">
      <c r="B82" s="316" t="s">
        <v>8137</v>
      </c>
      <c r="C82" s="268" t="s">
        <v>8138</v>
      </c>
      <c r="D82" s="268" t="s">
        <v>7688</v>
      </c>
      <c r="E82" s="266" t="s">
        <v>7270</v>
      </c>
      <c r="F82" s="266"/>
      <c r="G82" s="315"/>
      <c r="H82" s="267" t="s">
        <v>8114</v>
      </c>
      <c r="I82" s="45"/>
      <c r="J82" s="45"/>
      <c r="K82" s="45"/>
    </row>
    <row r="83" spans="2:11" ht="31.5">
      <c r="B83" s="316" t="s">
        <v>8139</v>
      </c>
      <c r="C83" s="268" t="s">
        <v>7617</v>
      </c>
      <c r="D83" s="268" t="s">
        <v>7884</v>
      </c>
      <c r="E83" s="266" t="s">
        <v>6911</v>
      </c>
      <c r="F83" s="266"/>
      <c r="G83" s="315"/>
      <c r="H83" s="267" t="s">
        <v>8114</v>
      </c>
      <c r="I83" s="45"/>
      <c r="J83" s="45"/>
      <c r="K83" s="45"/>
    </row>
    <row r="84" spans="2:11" ht="47.25">
      <c r="B84" s="316" t="s">
        <v>8140</v>
      </c>
      <c r="C84" s="268" t="s">
        <v>8141</v>
      </c>
      <c r="D84" s="268" t="s">
        <v>8142</v>
      </c>
      <c r="E84" s="266" t="s">
        <v>7245</v>
      </c>
      <c r="F84" s="266"/>
      <c r="G84" s="315"/>
      <c r="H84" s="267" t="s">
        <v>8143</v>
      </c>
      <c r="I84" s="45"/>
      <c r="J84" s="45"/>
      <c r="K84" s="45"/>
    </row>
    <row r="85" spans="2:11" ht="31.5">
      <c r="B85" s="316" t="s">
        <v>8144</v>
      </c>
      <c r="C85" s="268" t="s">
        <v>8145</v>
      </c>
      <c r="D85" s="268" t="s">
        <v>8146</v>
      </c>
      <c r="E85" s="266" t="s">
        <v>8065</v>
      </c>
      <c r="F85" s="266"/>
      <c r="G85" s="315"/>
      <c r="H85" s="267" t="s">
        <v>8147</v>
      </c>
      <c r="I85" s="45"/>
      <c r="J85" s="45"/>
      <c r="K85" s="45"/>
    </row>
    <row r="86" spans="2:11" ht="32.25" thickBot="1">
      <c r="B86" s="317" t="s">
        <v>8148</v>
      </c>
      <c r="C86" s="298" t="s">
        <v>8149</v>
      </c>
      <c r="D86" s="298" t="s">
        <v>7930</v>
      </c>
      <c r="E86" s="301" t="s">
        <v>8065</v>
      </c>
      <c r="F86" s="276"/>
      <c r="G86" s="276"/>
      <c r="H86" s="302" t="s">
        <v>8150</v>
      </c>
    </row>
  </sheetData>
  <mergeCells count="1">
    <mergeCell ref="A2:A3"/>
  </mergeCells>
  <phoneticPr fontId="2" type="noConversion"/>
  <dataValidations count="2">
    <dataValidation type="list" allowBlank="1" showInputMessage="1" showErrorMessage="1" sqref="F6" xr:uid="{C9ABE84D-893B-496B-973D-62B2AA2B76A1}">
      <formula1>"IB,MB,DAWHO, IB/MB, MB/DAWHO,IB/MB/DAWHO"</formula1>
    </dataValidation>
    <dataValidation type="list" allowBlank="1" showInputMessage="1" showErrorMessage="1" sqref="C6" xr:uid="{DD5B14BB-15DA-4B96-BB11-AA4D05C1E13B}">
      <formula1>"Web Service, API"</formula1>
    </dataValidation>
  </dataValidations>
  <hyperlinks>
    <hyperlink ref="K6" r:id="rId1" display="https://10.11.66.149:8080/etfAPIM/" xr:uid="{8E7B4949-0358-4F43-85B7-81782BC87D0B}"/>
    <hyperlink ref="L6" r:id="rId2" display="https://10.11.66.149:8080/etfAPIM/" xr:uid="{FDB744DF-23EF-4605-B2E6-A1C008EB63C5}"/>
    <hyperlink ref="M6" r:id="rId3" xr:uid="{54424F96-989F-448E-9B7C-6F1786D51BBE}"/>
    <hyperlink ref="A2:A3" location="'API Index'!A1" display="Return to Index" xr:uid="{62973FDC-4389-4A0F-9874-14E56A657C8E}"/>
  </hyperlinks>
  <pageMargins left="0.7" right="0.7" top="0.75" bottom="0.75" header="0.3" footer="0.3"/>
  <pageSetup paperSize="9" orientation="portrait" r:id="rId4"/>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951C0-6A0B-45FA-BE9F-F0F7D5B22E45}">
  <sheetPr codeName="工作表57">
    <tabColor theme="2"/>
  </sheetPr>
  <dimension ref="A1:M65"/>
  <sheetViews>
    <sheetView workbookViewId="0">
      <selection sqref="A1:XFD1048576"/>
    </sheetView>
  </sheetViews>
  <sheetFormatPr defaultRowHeight="16.5"/>
  <cols>
    <col min="2" max="2" width="11.875" customWidth="1"/>
    <col min="3" max="3" width="20.75" bestFit="1" customWidth="1"/>
    <col min="4" max="4" width="20.875"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152</v>
      </c>
      <c r="D3" s="45"/>
      <c r="E3" s="45"/>
      <c r="F3" s="45"/>
      <c r="G3" s="45"/>
      <c r="H3" s="45"/>
      <c r="I3" s="45"/>
      <c r="J3" s="45"/>
      <c r="K3" s="45"/>
    </row>
    <row r="4" spans="1:13" ht="17.25" thickBot="1">
      <c r="B4" s="14" t="s">
        <v>6546</v>
      </c>
      <c r="C4" s="127"/>
      <c r="D4" s="14" t="s">
        <v>6547</v>
      </c>
      <c r="E4" s="127"/>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2376</v>
      </c>
      <c r="C6" s="56" t="s">
        <v>2093</v>
      </c>
      <c r="D6" s="55" t="s">
        <v>2377</v>
      </c>
      <c r="E6" s="55" t="s">
        <v>2378</v>
      </c>
      <c r="F6" s="56" t="s">
        <v>6563</v>
      </c>
      <c r="G6" s="55" t="s">
        <v>6564</v>
      </c>
      <c r="H6" s="55"/>
      <c r="I6" s="55" t="s">
        <v>6565</v>
      </c>
      <c r="J6" s="55"/>
      <c r="K6" s="57" t="s">
        <v>8151</v>
      </c>
      <c r="L6" s="57" t="s">
        <v>8152</v>
      </c>
      <c r="M6" s="57" t="s">
        <v>8153</v>
      </c>
    </row>
    <row r="7" spans="1:13">
      <c r="B7" s="45"/>
      <c r="C7" s="45"/>
      <c r="D7" s="45"/>
      <c r="E7" s="45"/>
      <c r="F7" s="45"/>
      <c r="G7" s="45"/>
      <c r="H7" s="45"/>
      <c r="I7" s="45"/>
      <c r="J7" s="45"/>
      <c r="K7" s="45"/>
    </row>
    <row r="8" spans="1:13" ht="19.5" thickBot="1">
      <c r="B8" s="83" t="s">
        <v>6569</v>
      </c>
      <c r="C8" s="83"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264" t="s">
        <v>7207</v>
      </c>
      <c r="D10" s="264" t="s">
        <v>7208</v>
      </c>
      <c r="E10" s="265" t="s">
        <v>7961</v>
      </c>
      <c r="F10" s="266" t="s">
        <v>7408</v>
      </c>
      <c r="G10" s="66"/>
      <c r="H10" s="267" t="s">
        <v>7210</v>
      </c>
      <c r="I10" s="45"/>
      <c r="J10" s="45"/>
      <c r="K10" s="45"/>
    </row>
    <row r="11" spans="1:13">
      <c r="B11" s="68">
        <v>2</v>
      </c>
      <c r="C11" s="264" t="s">
        <v>7211</v>
      </c>
      <c r="D11" s="264" t="s">
        <v>7212</v>
      </c>
      <c r="E11" s="265" t="s">
        <v>6851</v>
      </c>
      <c r="F11" s="266" t="s">
        <v>7408</v>
      </c>
      <c r="G11" s="72"/>
      <c r="H11" s="267" t="s">
        <v>7214</v>
      </c>
      <c r="I11" s="45"/>
      <c r="J11" s="45"/>
      <c r="K11" s="45"/>
    </row>
    <row r="12" spans="1:13" ht="78.75">
      <c r="B12" s="68">
        <v>3</v>
      </c>
      <c r="C12" s="268" t="s">
        <v>7215</v>
      </c>
      <c r="D12" s="268" t="s">
        <v>7216</v>
      </c>
      <c r="E12" s="269" t="s">
        <v>7961</v>
      </c>
      <c r="F12" s="266" t="s">
        <v>7408</v>
      </c>
      <c r="G12" s="71"/>
      <c r="H12" s="267" t="s">
        <v>7217</v>
      </c>
      <c r="I12" s="45"/>
      <c r="J12" s="45"/>
      <c r="K12" s="45"/>
    </row>
    <row r="13" spans="1:13">
      <c r="B13" s="68">
        <v>4</v>
      </c>
      <c r="C13" s="270" t="s">
        <v>7218</v>
      </c>
      <c r="D13" s="270" t="s">
        <v>7219</v>
      </c>
      <c r="E13" s="266" t="s">
        <v>6851</v>
      </c>
      <c r="F13" s="266" t="s">
        <v>7408</v>
      </c>
      <c r="G13" s="71"/>
      <c r="H13" s="145"/>
      <c r="I13" s="45"/>
      <c r="J13" s="45"/>
      <c r="K13" s="45"/>
    </row>
    <row r="14" spans="1:13">
      <c r="B14" s="68">
        <v>5</v>
      </c>
      <c r="C14" s="270" t="s">
        <v>7220</v>
      </c>
      <c r="D14" s="270" t="s">
        <v>7221</v>
      </c>
      <c r="E14" s="266" t="s">
        <v>6848</v>
      </c>
      <c r="F14" s="266" t="s">
        <v>7408</v>
      </c>
      <c r="G14" s="271"/>
      <c r="H14" s="272"/>
      <c r="I14" s="45"/>
      <c r="J14" s="45"/>
      <c r="K14" s="45"/>
    </row>
    <row r="15" spans="1:13" ht="17.25" thickBot="1">
      <c r="B15" s="77"/>
      <c r="C15" s="273"/>
      <c r="D15" s="274"/>
      <c r="E15" s="275"/>
      <c r="F15" s="276"/>
      <c r="G15" s="276"/>
      <c r="H15" s="277"/>
      <c r="I15" s="45"/>
      <c r="J15" s="45"/>
      <c r="K15" s="45"/>
    </row>
    <row r="16" spans="1:13">
      <c r="B16" s="146"/>
      <c r="C16" s="152"/>
      <c r="D16" s="151"/>
      <c r="E16" s="146"/>
      <c r="F16" s="97"/>
      <c r="G16" s="97"/>
      <c r="H16" s="153"/>
      <c r="I16" s="45"/>
      <c r="J16" s="45"/>
      <c r="K16" s="45"/>
    </row>
    <row r="17" spans="2:11" ht="19.5" thickBot="1">
      <c r="B17" s="83" t="s">
        <v>6569</v>
      </c>
      <c r="C17" s="83" t="s">
        <v>7223</v>
      </c>
      <c r="D17" s="151"/>
      <c r="E17" s="146"/>
      <c r="F17" s="97"/>
      <c r="G17" s="97"/>
      <c r="H17" s="153"/>
      <c r="I17" s="45"/>
      <c r="J17" s="45"/>
      <c r="K17" s="45"/>
    </row>
    <row r="18" spans="2:11" ht="17.25" thickBot="1">
      <c r="B18" s="58" t="s">
        <v>6570</v>
      </c>
      <c r="C18" s="59" t="s">
        <v>6571</v>
      </c>
      <c r="D18" s="59" t="s">
        <v>6572</v>
      </c>
      <c r="E18" s="59" t="s">
        <v>6573</v>
      </c>
      <c r="F18" s="59" t="s">
        <v>6574</v>
      </c>
      <c r="G18" s="59" t="s">
        <v>6575</v>
      </c>
      <c r="H18" s="60" t="s">
        <v>6557</v>
      </c>
      <c r="I18" s="45"/>
      <c r="J18" s="45"/>
      <c r="K18" s="45"/>
    </row>
    <row r="19" spans="2:11">
      <c r="B19" s="62">
        <v>1</v>
      </c>
      <c r="C19" s="278" t="s">
        <v>7220</v>
      </c>
      <c r="D19" s="270" t="s">
        <v>7221</v>
      </c>
      <c r="E19" s="266" t="s">
        <v>7222</v>
      </c>
      <c r="F19" s="266" t="s">
        <v>7408</v>
      </c>
      <c r="G19" s="66"/>
      <c r="H19" s="279"/>
      <c r="I19" s="45"/>
      <c r="J19" s="45"/>
      <c r="K19" s="45"/>
    </row>
    <row r="20" spans="2:11" ht="17.25" thickBot="1">
      <c r="B20" s="77"/>
      <c r="C20" s="273"/>
      <c r="D20" s="274"/>
      <c r="E20" s="275"/>
      <c r="F20" s="276"/>
      <c r="G20" s="276"/>
      <c r="H20" s="277"/>
    </row>
    <row r="21" spans="2:11">
      <c r="B21" s="146"/>
      <c r="C21" s="146"/>
      <c r="D21" s="146"/>
      <c r="E21" s="146"/>
      <c r="F21" s="93"/>
      <c r="G21" s="97"/>
      <c r="H21" s="153"/>
      <c r="I21" s="45"/>
      <c r="J21" s="45"/>
      <c r="K21" s="45"/>
    </row>
    <row r="22" spans="2:11" ht="19.5" thickBot="1">
      <c r="B22" s="83" t="s">
        <v>6613</v>
      </c>
      <c r="C22" s="83" t="s">
        <v>7206</v>
      </c>
      <c r="H22" s="45"/>
      <c r="I22" s="45"/>
      <c r="J22" s="45"/>
      <c r="K22" s="45"/>
    </row>
    <row r="23" spans="2:11" ht="17.25" thickBot="1">
      <c r="B23" s="58" t="s">
        <v>6570</v>
      </c>
      <c r="C23" s="59" t="s">
        <v>6571</v>
      </c>
      <c r="D23" s="59" t="s">
        <v>6572</v>
      </c>
      <c r="E23" s="59" t="s">
        <v>6573</v>
      </c>
      <c r="F23" s="59" t="s">
        <v>6574</v>
      </c>
      <c r="G23" s="59" t="s">
        <v>6575</v>
      </c>
      <c r="H23" s="60" t="s">
        <v>6557</v>
      </c>
      <c r="I23" s="45"/>
      <c r="J23" s="45"/>
      <c r="K23" s="45"/>
    </row>
    <row r="24" spans="2:11">
      <c r="B24" s="62">
        <v>1</v>
      </c>
      <c r="C24" s="264" t="s">
        <v>7207</v>
      </c>
      <c r="D24" s="264" t="s">
        <v>7208</v>
      </c>
      <c r="E24" s="265" t="s">
        <v>7209</v>
      </c>
      <c r="F24" s="266" t="s">
        <v>7408</v>
      </c>
      <c r="G24" s="66"/>
      <c r="H24" s="267" t="s">
        <v>7210</v>
      </c>
      <c r="I24" s="45"/>
      <c r="J24" s="45"/>
      <c r="K24" s="45"/>
    </row>
    <row r="25" spans="2:11">
      <c r="B25" s="68">
        <v>2</v>
      </c>
      <c r="C25" s="264" t="s">
        <v>7225</v>
      </c>
      <c r="D25" s="264" t="s">
        <v>7212</v>
      </c>
      <c r="E25" s="265" t="s">
        <v>7213</v>
      </c>
      <c r="F25" s="266" t="s">
        <v>7408</v>
      </c>
      <c r="G25" s="72"/>
      <c r="H25" s="267" t="s">
        <v>7214</v>
      </c>
      <c r="I25" s="45"/>
      <c r="J25" s="45"/>
      <c r="K25" s="45"/>
    </row>
    <row r="26" spans="2:11" ht="78.75">
      <c r="B26" s="68">
        <v>3</v>
      </c>
      <c r="C26" s="268" t="s">
        <v>7215</v>
      </c>
      <c r="D26" s="268" t="s">
        <v>7216</v>
      </c>
      <c r="E26" s="284" t="s">
        <v>7209</v>
      </c>
      <c r="F26" s="266" t="s">
        <v>7408</v>
      </c>
      <c r="G26" s="71"/>
      <c r="H26" s="267" t="s">
        <v>7217</v>
      </c>
      <c r="I26" s="45"/>
      <c r="J26" s="45"/>
      <c r="K26" s="45"/>
    </row>
    <row r="27" spans="2:11">
      <c r="B27" s="68">
        <v>4</v>
      </c>
      <c r="C27" s="270" t="s">
        <v>7218</v>
      </c>
      <c r="D27" s="270" t="s">
        <v>7219</v>
      </c>
      <c r="E27" s="266" t="s">
        <v>7213</v>
      </c>
      <c r="F27" s="266" t="s">
        <v>7408</v>
      </c>
      <c r="G27" s="71"/>
      <c r="H27" s="267"/>
      <c r="I27" s="45"/>
      <c r="J27" s="45"/>
      <c r="K27" s="45"/>
    </row>
    <row r="28" spans="2:11">
      <c r="B28" s="68">
        <v>5</v>
      </c>
      <c r="C28" s="270" t="s">
        <v>7220</v>
      </c>
      <c r="D28" s="270" t="s">
        <v>7221</v>
      </c>
      <c r="E28" s="266" t="s">
        <v>7222</v>
      </c>
      <c r="F28" s="266" t="s">
        <v>7408</v>
      </c>
      <c r="G28" s="74"/>
      <c r="H28" s="267"/>
      <c r="I28" s="45"/>
      <c r="J28" s="45"/>
      <c r="K28" s="45"/>
    </row>
    <row r="29" spans="2:11" ht="63">
      <c r="B29" s="75">
        <v>6</v>
      </c>
      <c r="C29" s="268" t="s">
        <v>7226</v>
      </c>
      <c r="D29" s="285" t="s">
        <v>7227</v>
      </c>
      <c r="E29" s="284" t="s">
        <v>7228</v>
      </c>
      <c r="F29" s="266" t="s">
        <v>7408</v>
      </c>
      <c r="G29" s="76"/>
      <c r="H29" s="2654" t="s">
        <v>7971</v>
      </c>
      <c r="I29" s="45"/>
      <c r="J29" s="45"/>
      <c r="K29" s="45"/>
    </row>
    <row r="30" spans="2:11">
      <c r="B30" s="68">
        <v>7</v>
      </c>
      <c r="C30" s="286" t="s">
        <v>7099</v>
      </c>
      <c r="D30" s="285" t="s">
        <v>7230</v>
      </c>
      <c r="E30" s="284" t="s">
        <v>7231</v>
      </c>
      <c r="F30" s="266" t="s">
        <v>7408</v>
      </c>
      <c r="G30" s="72"/>
      <c r="H30" s="137"/>
      <c r="I30" s="45"/>
      <c r="J30" s="45"/>
      <c r="K30" s="45"/>
    </row>
    <row r="31" spans="2:11" ht="17.25" thickBot="1">
      <c r="B31" s="77"/>
      <c r="C31" s="273"/>
      <c r="D31" s="274"/>
      <c r="E31" s="275"/>
      <c r="F31" s="287"/>
      <c r="G31" s="276"/>
      <c r="H31" s="277"/>
    </row>
    <row r="32" spans="2:11">
      <c r="B32" s="146"/>
      <c r="C32" s="146"/>
      <c r="D32" s="146"/>
      <c r="E32" s="146"/>
      <c r="F32" s="93"/>
      <c r="G32" s="97"/>
      <c r="H32" s="153"/>
      <c r="I32" s="45"/>
      <c r="J32" s="45"/>
      <c r="K32" s="45"/>
    </row>
    <row r="33" spans="2:11">
      <c r="B33" s="45"/>
      <c r="C33" s="45"/>
      <c r="D33" s="45"/>
      <c r="E33" s="45"/>
      <c r="F33" s="45"/>
      <c r="G33" s="45"/>
      <c r="H33" s="45"/>
      <c r="I33" s="45"/>
      <c r="J33" s="45"/>
      <c r="K33" s="45"/>
    </row>
    <row r="34" spans="2:11" ht="19.5" thickBot="1">
      <c r="B34" s="83" t="s">
        <v>6613</v>
      </c>
      <c r="C34" s="83" t="s">
        <v>8154</v>
      </c>
      <c r="H34" s="45"/>
      <c r="I34" s="45"/>
      <c r="J34" s="45"/>
      <c r="K34" s="45"/>
    </row>
    <row r="35" spans="2:11" ht="34.5" customHeight="1" thickBot="1">
      <c r="B35" s="58" t="s">
        <v>6570</v>
      </c>
      <c r="C35" s="59" t="s">
        <v>6571</v>
      </c>
      <c r="D35" s="59" t="s">
        <v>6572</v>
      </c>
      <c r="E35" s="59" t="s">
        <v>6573</v>
      </c>
      <c r="F35" s="59" t="s">
        <v>6574</v>
      </c>
      <c r="G35" s="59" t="s">
        <v>6575</v>
      </c>
      <c r="H35" s="60" t="s">
        <v>6557</v>
      </c>
      <c r="I35" s="45"/>
      <c r="J35" s="45"/>
      <c r="K35" s="45"/>
    </row>
    <row r="36" spans="2:11">
      <c r="B36" s="68">
        <v>1</v>
      </c>
      <c r="C36" s="270" t="s">
        <v>7606</v>
      </c>
      <c r="D36" s="286" t="s">
        <v>7607</v>
      </c>
      <c r="E36" s="266" t="s">
        <v>7969</v>
      </c>
      <c r="F36" s="266" t="s">
        <v>7408</v>
      </c>
      <c r="G36" s="66"/>
      <c r="H36" s="279"/>
      <c r="I36" s="45"/>
      <c r="J36" s="45"/>
      <c r="K36" s="45"/>
    </row>
    <row r="37" spans="2:11">
      <c r="B37" s="68">
        <v>2</v>
      </c>
      <c r="C37" s="318" t="s">
        <v>7950</v>
      </c>
      <c r="D37" s="319" t="s">
        <v>7951</v>
      </c>
      <c r="E37" s="266" t="s">
        <v>7270</v>
      </c>
      <c r="F37" s="266" t="s">
        <v>7408</v>
      </c>
      <c r="G37" s="72"/>
      <c r="H37" s="267" t="s">
        <v>8155</v>
      </c>
      <c r="I37" s="45"/>
      <c r="J37" s="45"/>
      <c r="K37" s="45"/>
    </row>
    <row r="38" spans="2:11">
      <c r="B38" s="68">
        <v>3</v>
      </c>
      <c r="C38" s="270" t="s">
        <v>7613</v>
      </c>
      <c r="D38" s="320" t="s">
        <v>7953</v>
      </c>
      <c r="E38" s="266" t="s">
        <v>6911</v>
      </c>
      <c r="F38" s="266" t="s">
        <v>7408</v>
      </c>
      <c r="G38" s="71"/>
      <c r="H38" s="267"/>
      <c r="I38" s="45"/>
      <c r="J38" s="45"/>
      <c r="K38" s="45"/>
    </row>
    <row r="39" spans="2:11">
      <c r="B39" s="68">
        <v>4</v>
      </c>
      <c r="C39" s="270" t="s">
        <v>8138</v>
      </c>
      <c r="D39" s="286" t="s">
        <v>7688</v>
      </c>
      <c r="E39" s="266" t="s">
        <v>7270</v>
      </c>
      <c r="F39" s="266" t="s">
        <v>7408</v>
      </c>
      <c r="G39" s="71"/>
      <c r="H39" s="267" t="s">
        <v>8155</v>
      </c>
      <c r="I39" s="45"/>
      <c r="J39" s="45"/>
      <c r="K39" s="45"/>
    </row>
    <row r="40" spans="2:11">
      <c r="B40" s="68">
        <v>5</v>
      </c>
      <c r="C40" s="270" t="s">
        <v>7617</v>
      </c>
      <c r="D40" s="286" t="s">
        <v>7884</v>
      </c>
      <c r="E40" s="266" t="s">
        <v>6911</v>
      </c>
      <c r="F40" s="266" t="s">
        <v>7408</v>
      </c>
      <c r="G40" s="74"/>
      <c r="H40" s="267"/>
      <c r="I40" s="45"/>
      <c r="J40" s="45"/>
      <c r="K40" s="45"/>
    </row>
    <row r="41" spans="2:11">
      <c r="B41" s="68">
        <v>6</v>
      </c>
      <c r="C41" s="278" t="s">
        <v>7608</v>
      </c>
      <c r="D41" s="321" t="s">
        <v>7609</v>
      </c>
      <c r="E41" s="266" t="s">
        <v>8156</v>
      </c>
      <c r="F41" s="266" t="s">
        <v>7408</v>
      </c>
      <c r="G41" s="76"/>
      <c r="H41" s="267"/>
      <c r="I41" s="45"/>
      <c r="J41" s="45"/>
      <c r="K41" s="45"/>
    </row>
    <row r="42" spans="2:11">
      <c r="B42" s="68">
        <v>7</v>
      </c>
      <c r="C42" s="318" t="s">
        <v>8157</v>
      </c>
      <c r="D42" s="319" t="s">
        <v>8158</v>
      </c>
      <c r="E42" s="266" t="s">
        <v>7209</v>
      </c>
      <c r="F42" s="266" t="s">
        <v>7408</v>
      </c>
      <c r="G42" s="72"/>
      <c r="H42" s="267"/>
      <c r="I42" s="45"/>
      <c r="J42" s="45"/>
      <c r="K42" s="45"/>
    </row>
    <row r="43" spans="2:11">
      <c r="B43" s="68">
        <v>8</v>
      </c>
      <c r="C43" s="286" t="s">
        <v>7621</v>
      </c>
      <c r="D43" s="286" t="s">
        <v>7339</v>
      </c>
      <c r="E43" s="266" t="s">
        <v>8159</v>
      </c>
      <c r="F43" s="266" t="s">
        <v>7408</v>
      </c>
      <c r="G43" s="71"/>
      <c r="H43" s="267"/>
      <c r="I43" s="45"/>
      <c r="J43" s="45"/>
      <c r="K43" s="45"/>
    </row>
    <row r="44" spans="2:11">
      <c r="B44" s="68">
        <v>9</v>
      </c>
      <c r="C44" s="268" t="s">
        <v>8160</v>
      </c>
      <c r="D44" s="286" t="s">
        <v>7966</v>
      </c>
      <c r="E44" s="266" t="s">
        <v>7967</v>
      </c>
      <c r="F44" s="266" t="s">
        <v>7408</v>
      </c>
      <c r="G44" s="71"/>
      <c r="H44" s="267" t="s">
        <v>8161</v>
      </c>
      <c r="I44" s="45"/>
      <c r="J44" s="45"/>
      <c r="K44" s="45"/>
    </row>
    <row r="45" spans="2:11">
      <c r="B45" s="291">
        <v>10</v>
      </c>
      <c r="C45" s="322" t="s">
        <v>8162</v>
      </c>
      <c r="D45" s="323" t="s">
        <v>8163</v>
      </c>
      <c r="E45" s="295"/>
      <c r="F45" s="295" t="s">
        <v>7408</v>
      </c>
      <c r="G45" s="324"/>
      <c r="H45" s="297"/>
      <c r="I45" s="45"/>
      <c r="J45" s="45"/>
      <c r="K45" s="45"/>
    </row>
    <row r="46" spans="2:11">
      <c r="B46" s="316"/>
      <c r="C46" s="286"/>
      <c r="D46" s="286"/>
      <c r="E46" s="266"/>
      <c r="F46" s="266"/>
      <c r="G46" s="315"/>
      <c r="H46" s="267"/>
      <c r="I46" s="45"/>
      <c r="J46" s="45"/>
      <c r="K46" s="45"/>
    </row>
    <row r="47" spans="2:11" ht="17.25" thickBot="1">
      <c r="B47" s="317"/>
      <c r="C47" s="325"/>
      <c r="D47" s="326"/>
      <c r="E47" s="301"/>
      <c r="F47" s="276"/>
      <c r="G47" s="276"/>
      <c r="H47" s="302"/>
      <c r="I47" s="45"/>
      <c r="J47" s="45"/>
      <c r="K47" s="45"/>
    </row>
    <row r="48" spans="2:11">
      <c r="B48" s="45"/>
      <c r="C48" s="45"/>
      <c r="D48" s="45"/>
      <c r="E48" s="45"/>
      <c r="F48" s="45"/>
      <c r="G48" s="45"/>
      <c r="H48" s="45"/>
      <c r="I48" s="45"/>
      <c r="J48" s="45"/>
      <c r="K48" s="45"/>
    </row>
    <row r="49" spans="2:11" ht="19.5" thickBot="1">
      <c r="B49" s="83" t="s">
        <v>6613</v>
      </c>
      <c r="C49" s="83" t="s">
        <v>8164</v>
      </c>
      <c r="H49" s="45"/>
      <c r="I49" s="45"/>
      <c r="J49" s="45"/>
      <c r="K49" s="45"/>
    </row>
    <row r="50" spans="2:11" ht="34.5" customHeight="1" thickBot="1">
      <c r="B50" s="58" t="s">
        <v>6570</v>
      </c>
      <c r="C50" s="59" t="s">
        <v>6571</v>
      </c>
      <c r="D50" s="59" t="s">
        <v>6572</v>
      </c>
      <c r="E50" s="59" t="s">
        <v>6573</v>
      </c>
      <c r="F50" s="59" t="s">
        <v>6574</v>
      </c>
      <c r="G50" s="59" t="s">
        <v>6575</v>
      </c>
      <c r="H50" s="60" t="s">
        <v>6557</v>
      </c>
      <c r="I50" s="45"/>
      <c r="J50" s="45"/>
      <c r="K50" s="45"/>
    </row>
    <row r="51" spans="2:11">
      <c r="B51" s="291">
        <v>10</v>
      </c>
      <c r="C51" s="322" t="s">
        <v>8162</v>
      </c>
      <c r="D51" s="323" t="s">
        <v>8163</v>
      </c>
      <c r="E51" s="295"/>
      <c r="F51" s="295" t="s">
        <v>7408</v>
      </c>
      <c r="G51" s="324"/>
      <c r="H51" s="297"/>
      <c r="I51" s="45"/>
      <c r="J51" s="45"/>
      <c r="K51" s="45"/>
    </row>
    <row r="52" spans="2:11">
      <c r="B52" s="316" t="s">
        <v>7636</v>
      </c>
      <c r="C52" s="286" t="s">
        <v>7240</v>
      </c>
      <c r="D52" s="286" t="s">
        <v>7401</v>
      </c>
      <c r="E52" s="266" t="s">
        <v>7242</v>
      </c>
      <c r="F52" s="266" t="s">
        <v>7408</v>
      </c>
      <c r="G52" s="315"/>
      <c r="H52" s="267"/>
      <c r="I52" s="45"/>
      <c r="J52" s="45"/>
      <c r="K52" s="45"/>
    </row>
    <row r="53" spans="2:11" ht="31.5">
      <c r="B53" s="316" t="s">
        <v>8165</v>
      </c>
      <c r="C53" s="318" t="s">
        <v>7246</v>
      </c>
      <c r="D53" s="319" t="s">
        <v>7247</v>
      </c>
      <c r="E53" s="266" t="s">
        <v>7245</v>
      </c>
      <c r="F53" s="266" t="s">
        <v>7408</v>
      </c>
      <c r="G53" s="315"/>
      <c r="H53" s="267" t="s">
        <v>7426</v>
      </c>
      <c r="I53" s="45"/>
      <c r="J53" s="45"/>
      <c r="K53" s="45"/>
    </row>
    <row r="54" spans="2:11">
      <c r="B54" s="316" t="s">
        <v>7641</v>
      </c>
      <c r="C54" s="286" t="s">
        <v>7973</v>
      </c>
      <c r="D54" s="286" t="s">
        <v>7250</v>
      </c>
      <c r="E54" s="266" t="s">
        <v>7251</v>
      </c>
      <c r="F54" s="266" t="s">
        <v>7408</v>
      </c>
      <c r="G54" s="315"/>
      <c r="H54" s="267" t="s">
        <v>7290</v>
      </c>
      <c r="I54" s="45"/>
      <c r="J54" s="45"/>
      <c r="K54" s="45"/>
    </row>
    <row r="55" spans="2:11">
      <c r="B55" s="316" t="s">
        <v>7642</v>
      </c>
      <c r="C55" s="318" t="s">
        <v>7381</v>
      </c>
      <c r="D55" s="319" t="s">
        <v>7254</v>
      </c>
      <c r="E55" s="266" t="s">
        <v>7209</v>
      </c>
      <c r="F55" s="266" t="s">
        <v>7408</v>
      </c>
      <c r="G55" s="315"/>
      <c r="H55" s="267"/>
      <c r="I55" s="45"/>
      <c r="J55" s="45"/>
      <c r="K55" s="45"/>
    </row>
    <row r="56" spans="2:11">
      <c r="B56" s="316" t="s">
        <v>7643</v>
      </c>
      <c r="C56" s="286" t="s">
        <v>7974</v>
      </c>
      <c r="D56" s="286" t="s">
        <v>7256</v>
      </c>
      <c r="E56" s="266" t="s">
        <v>7257</v>
      </c>
      <c r="F56" s="266" t="s">
        <v>7408</v>
      </c>
      <c r="G56" s="315"/>
      <c r="H56" s="267"/>
      <c r="I56" s="45"/>
      <c r="J56" s="45"/>
      <c r="K56" s="45"/>
    </row>
    <row r="57" spans="2:11">
      <c r="B57" s="316" t="s">
        <v>7646</v>
      </c>
      <c r="C57" s="318" t="s">
        <v>7282</v>
      </c>
      <c r="D57" s="319" t="s">
        <v>7283</v>
      </c>
      <c r="E57" s="266" t="s">
        <v>7245</v>
      </c>
      <c r="F57" s="266" t="s">
        <v>7408</v>
      </c>
      <c r="G57" s="315"/>
      <c r="H57" s="267"/>
      <c r="I57" s="45"/>
      <c r="J57" s="45"/>
      <c r="K57" s="45"/>
    </row>
    <row r="58" spans="2:11">
      <c r="B58" s="316" t="s">
        <v>7649</v>
      </c>
      <c r="C58" s="286" t="s">
        <v>8166</v>
      </c>
      <c r="D58" s="286" t="s">
        <v>8167</v>
      </c>
      <c r="E58" s="266" t="s">
        <v>8111</v>
      </c>
      <c r="F58" s="266" t="s">
        <v>7408</v>
      </c>
      <c r="G58" s="315"/>
      <c r="H58" s="267"/>
      <c r="I58" s="45"/>
      <c r="J58" s="45"/>
      <c r="K58" s="45"/>
    </row>
    <row r="59" spans="2:11">
      <c r="B59" s="316" t="s">
        <v>7652</v>
      </c>
      <c r="C59" s="318" t="s">
        <v>7555</v>
      </c>
      <c r="D59" s="319" t="s">
        <v>7556</v>
      </c>
      <c r="E59" s="266" t="s">
        <v>7969</v>
      </c>
      <c r="F59" s="266" t="s">
        <v>7408</v>
      </c>
      <c r="G59" s="315"/>
      <c r="H59" s="267"/>
      <c r="I59" s="45"/>
      <c r="J59" s="45"/>
      <c r="K59" s="45"/>
    </row>
    <row r="60" spans="2:11">
      <c r="B60" s="316" t="s">
        <v>7653</v>
      </c>
      <c r="C60" s="286" t="s">
        <v>7950</v>
      </c>
      <c r="D60" s="286" t="s">
        <v>7951</v>
      </c>
      <c r="E60" s="266" t="s">
        <v>7270</v>
      </c>
      <c r="F60" s="266" t="s">
        <v>7408</v>
      </c>
      <c r="G60" s="315"/>
      <c r="H60" s="267" t="s">
        <v>8155</v>
      </c>
      <c r="I60" s="45"/>
      <c r="J60" s="45"/>
      <c r="K60" s="45"/>
    </row>
    <row r="61" spans="2:11">
      <c r="B61" s="316" t="s">
        <v>7654</v>
      </c>
      <c r="C61" s="318" t="s">
        <v>7613</v>
      </c>
      <c r="D61" s="319" t="s">
        <v>7953</v>
      </c>
      <c r="E61" s="266" t="s">
        <v>6911</v>
      </c>
      <c r="F61" s="266" t="s">
        <v>7408</v>
      </c>
      <c r="G61" s="315"/>
      <c r="H61" s="267"/>
      <c r="I61" s="45"/>
      <c r="J61" s="45"/>
      <c r="K61" s="45"/>
    </row>
    <row r="62" spans="2:11">
      <c r="B62" s="316" t="s">
        <v>7655</v>
      </c>
      <c r="C62" s="286" t="s">
        <v>8138</v>
      </c>
      <c r="D62" s="286" t="s">
        <v>7688</v>
      </c>
      <c r="E62" s="266" t="s">
        <v>7270</v>
      </c>
      <c r="F62" s="266" t="s">
        <v>7408</v>
      </c>
      <c r="G62" s="315"/>
      <c r="H62" s="145" t="s">
        <v>8155</v>
      </c>
      <c r="I62" s="45"/>
      <c r="J62" s="45"/>
      <c r="K62" s="45"/>
    </row>
    <row r="63" spans="2:11">
      <c r="B63" s="316" t="s">
        <v>7656</v>
      </c>
      <c r="C63" s="318" t="s">
        <v>7617</v>
      </c>
      <c r="D63" s="319" t="s">
        <v>7884</v>
      </c>
      <c r="E63" s="266" t="s">
        <v>6911</v>
      </c>
      <c r="F63" s="266" t="s">
        <v>7408</v>
      </c>
      <c r="G63" s="315"/>
      <c r="H63" s="267"/>
      <c r="I63" s="45"/>
      <c r="J63" s="45"/>
      <c r="K63" s="45"/>
    </row>
    <row r="64" spans="2:11">
      <c r="B64" s="316"/>
      <c r="C64" s="286"/>
      <c r="D64" s="286"/>
      <c r="E64" s="266"/>
      <c r="F64" s="266"/>
      <c r="G64" s="315"/>
      <c r="H64" s="267"/>
      <c r="I64" s="45"/>
      <c r="J64" s="45"/>
      <c r="K64" s="45"/>
    </row>
    <row r="65" spans="2:11" ht="17.25" thickBot="1">
      <c r="B65" s="317"/>
      <c r="C65" s="325"/>
      <c r="D65" s="326"/>
      <c r="E65" s="301"/>
      <c r="F65" s="276"/>
      <c r="G65" s="276"/>
      <c r="H65" s="302"/>
      <c r="I65" s="45"/>
      <c r="J65" s="45"/>
      <c r="K65" s="45"/>
    </row>
  </sheetData>
  <mergeCells count="1">
    <mergeCell ref="A2:A3"/>
  </mergeCells>
  <phoneticPr fontId="2" type="noConversion"/>
  <dataValidations count="2">
    <dataValidation type="list" allowBlank="1" showInputMessage="1" showErrorMessage="1" sqref="C6" xr:uid="{D49EBAA2-8FAD-4F61-94B0-F4C4055198EC}">
      <formula1>"Web Service, API"</formula1>
    </dataValidation>
    <dataValidation type="list" allowBlank="1" showInputMessage="1" showErrorMessage="1" sqref="F6" xr:uid="{D71E711C-41A2-4F72-B8D6-37EB8278856A}">
      <formula1>"IB,MB,DAWHO, IB/MB, MB/DAWHO,IB/MB/DAWHO"</formula1>
    </dataValidation>
  </dataValidations>
  <hyperlinks>
    <hyperlink ref="K6" r:id="rId1" display="https://10.11.66.149:8080/etfAPIM/" xr:uid="{9CF0CD6C-90BD-4AE6-AF25-3DC0F09A8E53}"/>
    <hyperlink ref="L6" r:id="rId2" display="https://10.11.66.149:8080/etfAPIM/" xr:uid="{C2EB6380-8ECB-4F72-882F-3306D4431E11}"/>
    <hyperlink ref="M6" r:id="rId3" xr:uid="{B810611D-9B74-480F-9492-301A2B22B2C2}"/>
    <hyperlink ref="A2:A3" location="'API Index'!A1" display="Return to Index" xr:uid="{6BF60065-2592-4C37-B494-85825F81E93D}"/>
  </hyperlinks>
  <pageMargins left="0.7" right="0.7" top="0.75" bottom="0.75" header="0.3" footer="0.3"/>
  <pageSetup paperSize="9" orientation="portrait"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D5132-5FF7-43A4-9472-5B25FCCAD9C1}">
  <sheetPr codeName="工作表58">
    <tabColor theme="2"/>
  </sheetPr>
  <dimension ref="A1:M92"/>
  <sheetViews>
    <sheetView workbookViewId="0">
      <selection sqref="A1:XFD1048576"/>
    </sheetView>
  </sheetViews>
  <sheetFormatPr defaultRowHeight="16.5"/>
  <cols>
    <col min="2" max="2" width="11.875" customWidth="1"/>
    <col min="3" max="3" width="25" customWidth="1"/>
    <col min="4" max="4" width="26.5"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157</v>
      </c>
      <c r="D3" s="45"/>
      <c r="E3" s="45"/>
      <c r="F3" s="45"/>
      <c r="G3" s="45"/>
      <c r="H3" s="45"/>
      <c r="I3" s="45"/>
      <c r="J3" s="45"/>
      <c r="K3" s="45"/>
    </row>
    <row r="4" spans="1:13" ht="17.25" thickBot="1">
      <c r="B4" s="14" t="s">
        <v>6546</v>
      </c>
      <c r="C4" s="127"/>
      <c r="D4" s="14" t="s">
        <v>6547</v>
      </c>
      <c r="E4" s="127"/>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2381</v>
      </c>
      <c r="C6" s="56" t="s">
        <v>2093</v>
      </c>
      <c r="D6" s="55" t="s">
        <v>2382</v>
      </c>
      <c r="E6" s="55" t="s">
        <v>2383</v>
      </c>
      <c r="F6" s="56" t="s">
        <v>6563</v>
      </c>
      <c r="G6" s="55" t="s">
        <v>6564</v>
      </c>
      <c r="H6" s="55"/>
      <c r="I6" s="55" t="s">
        <v>6565</v>
      </c>
      <c r="J6" s="55"/>
      <c r="K6" s="57" t="s">
        <v>8168</v>
      </c>
      <c r="L6" s="57" t="s">
        <v>8169</v>
      </c>
      <c r="M6" s="57" t="s">
        <v>8170</v>
      </c>
    </row>
    <row r="7" spans="1:13">
      <c r="B7" s="45"/>
      <c r="C7" s="45"/>
      <c r="D7" s="45"/>
      <c r="E7" s="45"/>
      <c r="F7" s="45"/>
      <c r="G7" s="45"/>
      <c r="H7" s="45"/>
      <c r="I7" s="45"/>
      <c r="J7" s="45"/>
      <c r="K7" s="45"/>
    </row>
    <row r="8" spans="1:13" ht="19.5" thickBot="1">
      <c r="B8" s="83" t="s">
        <v>6569</v>
      </c>
      <c r="C8" s="83"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264" t="s">
        <v>7207</v>
      </c>
      <c r="D10" s="264" t="s">
        <v>7208</v>
      </c>
      <c r="E10" s="265" t="s">
        <v>7961</v>
      </c>
      <c r="F10" s="266" t="s">
        <v>7408</v>
      </c>
      <c r="G10" s="66"/>
      <c r="H10" s="267" t="s">
        <v>7210</v>
      </c>
      <c r="I10" s="45"/>
      <c r="J10" s="45"/>
      <c r="K10" s="45"/>
    </row>
    <row r="11" spans="1:13">
      <c r="B11" s="68">
        <v>2</v>
      </c>
      <c r="C11" s="264" t="s">
        <v>7211</v>
      </c>
      <c r="D11" s="264" t="s">
        <v>7212</v>
      </c>
      <c r="E11" s="265" t="s">
        <v>6851</v>
      </c>
      <c r="F11" s="266" t="s">
        <v>7408</v>
      </c>
      <c r="G11" s="72"/>
      <c r="H11" s="267" t="s">
        <v>7214</v>
      </c>
      <c r="I11" s="45"/>
      <c r="J11" s="45"/>
      <c r="K11" s="45"/>
    </row>
    <row r="12" spans="1:13" ht="78.75">
      <c r="B12" s="68">
        <v>3</v>
      </c>
      <c r="C12" s="268" t="s">
        <v>7215</v>
      </c>
      <c r="D12" s="268" t="s">
        <v>7216</v>
      </c>
      <c r="E12" s="269" t="s">
        <v>7961</v>
      </c>
      <c r="F12" s="266" t="s">
        <v>7408</v>
      </c>
      <c r="G12" s="71"/>
      <c r="H12" s="267" t="s">
        <v>7217</v>
      </c>
      <c r="I12" s="45"/>
      <c r="J12" s="45"/>
      <c r="K12" s="45"/>
    </row>
    <row r="13" spans="1:13">
      <c r="B13" s="68">
        <v>4</v>
      </c>
      <c r="C13" s="270" t="s">
        <v>7218</v>
      </c>
      <c r="D13" s="270" t="s">
        <v>7219</v>
      </c>
      <c r="E13" s="266" t="s">
        <v>6851</v>
      </c>
      <c r="F13" s="266" t="s">
        <v>7408</v>
      </c>
      <c r="G13" s="71"/>
      <c r="H13" s="145"/>
      <c r="I13" s="45"/>
      <c r="J13" s="45"/>
      <c r="K13" s="45"/>
    </row>
    <row r="14" spans="1:13">
      <c r="B14" s="68">
        <v>5</v>
      </c>
      <c r="C14" s="270" t="s">
        <v>7220</v>
      </c>
      <c r="D14" s="270" t="s">
        <v>7221</v>
      </c>
      <c r="E14" s="266" t="s">
        <v>6848</v>
      </c>
      <c r="F14" s="266" t="s">
        <v>7408</v>
      </c>
      <c r="G14" s="271"/>
      <c r="H14" s="272"/>
      <c r="I14" s="45"/>
      <c r="J14" s="45"/>
      <c r="K14" s="45"/>
    </row>
    <row r="15" spans="1:13" ht="17.25" thickBot="1">
      <c r="B15" s="77"/>
      <c r="C15" s="273"/>
      <c r="D15" s="274"/>
      <c r="E15" s="275"/>
      <c r="F15" s="276"/>
      <c r="G15" s="276"/>
      <c r="H15" s="277"/>
      <c r="I15" s="45"/>
      <c r="J15" s="45"/>
      <c r="K15" s="45"/>
    </row>
    <row r="16" spans="1:13">
      <c r="B16" s="146"/>
      <c r="C16" s="152"/>
      <c r="D16" s="151"/>
      <c r="E16" s="146"/>
      <c r="F16" s="97"/>
      <c r="G16" s="97"/>
      <c r="H16" s="153"/>
      <c r="I16" s="45"/>
      <c r="J16" s="45"/>
      <c r="K16" s="45"/>
    </row>
    <row r="17" spans="2:11" ht="19.5" thickBot="1">
      <c r="B17" s="83" t="s">
        <v>6569</v>
      </c>
      <c r="C17" s="83" t="s">
        <v>7223</v>
      </c>
      <c r="D17" s="151"/>
      <c r="E17" s="146"/>
      <c r="F17" s="97"/>
      <c r="G17" s="97"/>
      <c r="H17" s="153"/>
      <c r="I17" s="45"/>
      <c r="J17" s="45"/>
      <c r="K17" s="45"/>
    </row>
    <row r="18" spans="2:11" ht="17.25" thickBot="1">
      <c r="B18" s="58" t="s">
        <v>6570</v>
      </c>
      <c r="C18" s="59" t="s">
        <v>6571</v>
      </c>
      <c r="D18" s="59" t="s">
        <v>6572</v>
      </c>
      <c r="E18" s="59" t="s">
        <v>6573</v>
      </c>
      <c r="F18" s="59" t="s">
        <v>6574</v>
      </c>
      <c r="G18" s="59" t="s">
        <v>6575</v>
      </c>
      <c r="H18" s="60" t="s">
        <v>6557</v>
      </c>
      <c r="I18" s="45"/>
      <c r="J18" s="45"/>
      <c r="K18" s="45"/>
    </row>
    <row r="19" spans="2:11">
      <c r="B19" s="68">
        <v>1</v>
      </c>
      <c r="C19" s="268" t="s">
        <v>7220</v>
      </c>
      <c r="D19" s="268" t="s">
        <v>7221</v>
      </c>
      <c r="E19" s="269" t="s">
        <v>7222</v>
      </c>
      <c r="F19" s="266" t="s">
        <v>7408</v>
      </c>
      <c r="G19" s="71"/>
      <c r="H19" s="267"/>
      <c r="I19" s="45"/>
      <c r="J19" s="45"/>
      <c r="K19" s="45"/>
    </row>
    <row r="20" spans="2:11">
      <c r="B20" s="68">
        <v>2</v>
      </c>
      <c r="C20" s="268" t="s">
        <v>7240</v>
      </c>
      <c r="D20" s="268" t="s">
        <v>7401</v>
      </c>
      <c r="E20" s="269" t="s">
        <v>7242</v>
      </c>
      <c r="F20" s="266" t="s">
        <v>7408</v>
      </c>
      <c r="G20" s="71"/>
      <c r="H20" s="267"/>
      <c r="I20" s="45"/>
      <c r="J20" s="45"/>
      <c r="K20" s="45"/>
    </row>
    <row r="21" spans="2:11" ht="31.5">
      <c r="B21" s="68">
        <v>3</v>
      </c>
      <c r="C21" s="268" t="s">
        <v>7246</v>
      </c>
      <c r="D21" s="268" t="s">
        <v>7247</v>
      </c>
      <c r="E21" s="266" t="s">
        <v>7245</v>
      </c>
      <c r="F21" s="266" t="s">
        <v>7408</v>
      </c>
      <c r="G21" s="71"/>
      <c r="H21" s="267" t="s">
        <v>8171</v>
      </c>
      <c r="I21" s="45"/>
      <c r="J21" s="45"/>
      <c r="K21" s="45"/>
    </row>
    <row r="22" spans="2:11">
      <c r="B22" s="68">
        <v>4</v>
      </c>
      <c r="C22" s="268" t="s">
        <v>7973</v>
      </c>
      <c r="D22" s="268" t="s">
        <v>7250</v>
      </c>
      <c r="E22" s="266" t="s">
        <v>7251</v>
      </c>
      <c r="F22" s="266" t="s">
        <v>7408</v>
      </c>
      <c r="G22" s="71"/>
      <c r="H22" s="267" t="s">
        <v>8172</v>
      </c>
      <c r="I22" s="45"/>
      <c r="J22" s="45"/>
      <c r="K22" s="45"/>
    </row>
    <row r="23" spans="2:11">
      <c r="B23" s="68">
        <v>5</v>
      </c>
      <c r="C23" s="268" t="s">
        <v>7381</v>
      </c>
      <c r="D23" s="268" t="s">
        <v>7254</v>
      </c>
      <c r="E23" s="266" t="s">
        <v>7209</v>
      </c>
      <c r="F23" s="266" t="s">
        <v>7408</v>
      </c>
      <c r="G23" s="71"/>
      <c r="H23" s="267"/>
      <c r="I23" s="45"/>
      <c r="J23" s="45"/>
      <c r="K23" s="45"/>
    </row>
    <row r="24" spans="2:11" ht="17.25" thickBot="1">
      <c r="B24" s="77"/>
      <c r="C24" s="273"/>
      <c r="D24" s="274"/>
      <c r="E24" s="275"/>
      <c r="F24" s="301"/>
      <c r="G24" s="276"/>
      <c r="H24" s="277"/>
    </row>
    <row r="25" spans="2:11">
      <c r="B25" s="146"/>
      <c r="C25" s="146"/>
      <c r="D25" s="146"/>
      <c r="E25" s="146"/>
      <c r="F25" s="93"/>
      <c r="G25" s="97"/>
      <c r="H25" s="153"/>
      <c r="I25" s="45"/>
      <c r="J25" s="45"/>
      <c r="K25" s="45"/>
    </row>
    <row r="26" spans="2:11" ht="19.5" thickBot="1">
      <c r="B26" s="83" t="s">
        <v>6613</v>
      </c>
      <c r="C26" s="83" t="s">
        <v>7206</v>
      </c>
      <c r="H26" s="45"/>
      <c r="I26" s="45"/>
      <c r="J26" s="45"/>
      <c r="K26" s="45"/>
    </row>
    <row r="27" spans="2:11" ht="17.25" thickBot="1">
      <c r="B27" s="58" t="s">
        <v>6570</v>
      </c>
      <c r="C27" s="59" t="s">
        <v>6571</v>
      </c>
      <c r="D27" s="59" t="s">
        <v>6572</v>
      </c>
      <c r="E27" s="59" t="s">
        <v>6573</v>
      </c>
      <c r="F27" s="59" t="s">
        <v>6574</v>
      </c>
      <c r="G27" s="59" t="s">
        <v>6575</v>
      </c>
      <c r="H27" s="60" t="s">
        <v>6557</v>
      </c>
      <c r="I27" s="45"/>
      <c r="J27" s="45"/>
      <c r="K27" s="45"/>
    </row>
    <row r="28" spans="2:11">
      <c r="B28" s="62">
        <v>1</v>
      </c>
      <c r="C28" s="264" t="s">
        <v>7207</v>
      </c>
      <c r="D28" s="264" t="s">
        <v>7208</v>
      </c>
      <c r="E28" s="265" t="s">
        <v>7209</v>
      </c>
      <c r="F28" s="266" t="s">
        <v>7408</v>
      </c>
      <c r="G28" s="66"/>
      <c r="H28" s="267" t="s">
        <v>7210</v>
      </c>
      <c r="I28" s="45"/>
      <c r="J28" s="45"/>
      <c r="K28" s="45"/>
    </row>
    <row r="29" spans="2:11">
      <c r="B29" s="68">
        <v>2</v>
      </c>
      <c r="C29" s="264" t="s">
        <v>7225</v>
      </c>
      <c r="D29" s="264" t="s">
        <v>7212</v>
      </c>
      <c r="E29" s="265" t="s">
        <v>7213</v>
      </c>
      <c r="F29" s="266" t="s">
        <v>7408</v>
      </c>
      <c r="G29" s="72"/>
      <c r="H29" s="267" t="s">
        <v>7214</v>
      </c>
      <c r="I29" s="45"/>
      <c r="J29" s="45"/>
      <c r="K29" s="45"/>
    </row>
    <row r="30" spans="2:11" ht="78.75">
      <c r="B30" s="68">
        <v>3</v>
      </c>
      <c r="C30" s="268" t="s">
        <v>7215</v>
      </c>
      <c r="D30" s="268" t="s">
        <v>7216</v>
      </c>
      <c r="E30" s="284" t="s">
        <v>7209</v>
      </c>
      <c r="F30" s="266" t="s">
        <v>7408</v>
      </c>
      <c r="G30" s="71"/>
      <c r="H30" s="267" t="s">
        <v>7217</v>
      </c>
      <c r="I30" s="45"/>
      <c r="J30" s="45"/>
      <c r="K30" s="45"/>
    </row>
    <row r="31" spans="2:11">
      <c r="B31" s="68">
        <v>4</v>
      </c>
      <c r="C31" s="270" t="s">
        <v>7218</v>
      </c>
      <c r="D31" s="270" t="s">
        <v>7219</v>
      </c>
      <c r="E31" s="266" t="s">
        <v>7213</v>
      </c>
      <c r="F31" s="266" t="s">
        <v>7408</v>
      </c>
      <c r="G31" s="71"/>
      <c r="H31" s="267"/>
      <c r="I31" s="45"/>
      <c r="J31" s="45"/>
      <c r="K31" s="45"/>
    </row>
    <row r="32" spans="2:11">
      <c r="B32" s="68">
        <v>5</v>
      </c>
      <c r="C32" s="270" t="s">
        <v>7220</v>
      </c>
      <c r="D32" s="270" t="s">
        <v>7221</v>
      </c>
      <c r="E32" s="266" t="s">
        <v>7222</v>
      </c>
      <c r="F32" s="266" t="s">
        <v>7408</v>
      </c>
      <c r="G32" s="74"/>
      <c r="H32" s="267"/>
      <c r="I32" s="45"/>
      <c r="J32" s="45"/>
      <c r="K32" s="45"/>
    </row>
    <row r="33" spans="2:11" ht="63">
      <c r="B33" s="75">
        <v>6</v>
      </c>
      <c r="C33" s="268" t="s">
        <v>7226</v>
      </c>
      <c r="D33" s="285" t="s">
        <v>7227</v>
      </c>
      <c r="E33" s="284" t="s">
        <v>7228</v>
      </c>
      <c r="F33" s="266" t="s">
        <v>7408</v>
      </c>
      <c r="G33" s="76"/>
      <c r="H33" s="2654" t="s">
        <v>7971</v>
      </c>
      <c r="I33" s="45"/>
      <c r="J33" s="45"/>
      <c r="K33" s="45"/>
    </row>
    <row r="34" spans="2:11">
      <c r="B34" s="68">
        <v>7</v>
      </c>
      <c r="C34" s="286" t="s">
        <v>7099</v>
      </c>
      <c r="D34" s="285" t="s">
        <v>7230</v>
      </c>
      <c r="E34" s="284" t="s">
        <v>7231</v>
      </c>
      <c r="F34" s="266" t="s">
        <v>7408</v>
      </c>
      <c r="G34" s="72"/>
      <c r="H34" s="137"/>
      <c r="I34" s="45"/>
      <c r="J34" s="45"/>
      <c r="K34" s="45"/>
    </row>
    <row r="35" spans="2:11" ht="17.25" thickBot="1">
      <c r="B35" s="77"/>
      <c r="C35" s="273"/>
      <c r="D35" s="274"/>
      <c r="E35" s="275"/>
      <c r="F35" s="287"/>
      <c r="G35" s="276"/>
      <c r="H35" s="277"/>
    </row>
    <row r="36" spans="2:11">
      <c r="B36" s="146"/>
      <c r="C36" s="146"/>
      <c r="D36" s="146"/>
      <c r="E36" s="146"/>
      <c r="F36" s="93"/>
      <c r="G36" s="97"/>
      <c r="H36" s="153"/>
      <c r="I36" s="45"/>
      <c r="J36" s="45"/>
      <c r="K36" s="45"/>
    </row>
    <row r="37" spans="2:11">
      <c r="B37" s="45"/>
      <c r="C37" s="45"/>
      <c r="D37" s="45"/>
      <c r="E37" s="45"/>
      <c r="F37" s="45"/>
      <c r="G37" s="45"/>
      <c r="H37" s="45"/>
      <c r="I37" s="45"/>
      <c r="J37" s="45"/>
      <c r="K37" s="45"/>
    </row>
    <row r="38" spans="2:11" ht="19.5" thickBot="1">
      <c r="B38" s="83" t="s">
        <v>6613</v>
      </c>
      <c r="C38" s="83" t="s">
        <v>8154</v>
      </c>
      <c r="H38" s="45"/>
      <c r="I38" s="45"/>
      <c r="J38" s="45"/>
      <c r="K38" s="45"/>
    </row>
    <row r="39" spans="2:11" ht="34.5" customHeight="1" thickBot="1">
      <c r="B39" s="58" t="s">
        <v>6570</v>
      </c>
      <c r="C39" s="59" t="s">
        <v>6571</v>
      </c>
      <c r="D39" s="59" t="s">
        <v>6572</v>
      </c>
      <c r="E39" s="59" t="s">
        <v>6573</v>
      </c>
      <c r="F39" s="59" t="s">
        <v>6574</v>
      </c>
      <c r="G39" s="59" t="s">
        <v>6575</v>
      </c>
      <c r="H39" s="60" t="s">
        <v>6557</v>
      </c>
      <c r="I39" s="45"/>
      <c r="J39" s="45"/>
      <c r="K39" s="45"/>
    </row>
    <row r="40" spans="2:11">
      <c r="B40" s="62">
        <v>1</v>
      </c>
      <c r="C40" s="270" t="s">
        <v>7240</v>
      </c>
      <c r="D40" s="270" t="s">
        <v>7401</v>
      </c>
      <c r="E40" s="266" t="s">
        <v>7242</v>
      </c>
      <c r="F40" s="266" t="s">
        <v>7408</v>
      </c>
      <c r="G40" s="66"/>
      <c r="H40" s="279"/>
      <c r="I40" s="45"/>
      <c r="J40" s="45"/>
      <c r="K40" s="45"/>
    </row>
    <row r="41" spans="2:11" ht="31.5">
      <c r="B41" s="68">
        <v>2</v>
      </c>
      <c r="C41" s="264" t="s">
        <v>7246</v>
      </c>
      <c r="D41" s="270" t="s">
        <v>7405</v>
      </c>
      <c r="E41" s="266" t="s">
        <v>7245</v>
      </c>
      <c r="F41" s="266" t="s">
        <v>7408</v>
      </c>
      <c r="G41" s="72"/>
      <c r="H41" s="267" t="s">
        <v>8171</v>
      </c>
      <c r="I41" s="45"/>
      <c r="J41" s="45"/>
      <c r="K41" s="45"/>
    </row>
    <row r="42" spans="2:11">
      <c r="B42" s="75">
        <v>3</v>
      </c>
      <c r="C42" s="264" t="s">
        <v>7973</v>
      </c>
      <c r="D42" s="270" t="s">
        <v>7407</v>
      </c>
      <c r="E42" s="266" t="s">
        <v>7251</v>
      </c>
      <c r="F42" s="266" t="s">
        <v>7408</v>
      </c>
      <c r="G42" s="72"/>
      <c r="H42" s="267" t="s">
        <v>8172</v>
      </c>
      <c r="I42" s="45"/>
      <c r="J42" s="45"/>
      <c r="K42" s="45"/>
    </row>
    <row r="43" spans="2:11">
      <c r="B43" s="68">
        <v>4</v>
      </c>
      <c r="C43" s="264" t="s">
        <v>7381</v>
      </c>
      <c r="D43" s="270" t="s">
        <v>7963</v>
      </c>
      <c r="E43" s="266" t="s">
        <v>7209</v>
      </c>
      <c r="F43" s="266" t="s">
        <v>7408</v>
      </c>
      <c r="G43" s="72"/>
      <c r="H43" s="267"/>
      <c r="I43" s="45"/>
      <c r="J43" s="45"/>
      <c r="K43" s="45"/>
    </row>
    <row r="44" spans="2:11">
      <c r="B44" s="75">
        <v>5</v>
      </c>
      <c r="C44" s="264" t="s">
        <v>7974</v>
      </c>
      <c r="D44" s="270" t="s">
        <v>7256</v>
      </c>
      <c r="E44" s="266" t="s">
        <v>7257</v>
      </c>
      <c r="F44" s="266" t="s">
        <v>7408</v>
      </c>
      <c r="G44" s="72"/>
      <c r="H44" s="267"/>
      <c r="I44" s="45"/>
      <c r="J44" s="45"/>
      <c r="K44" s="45"/>
    </row>
    <row r="45" spans="2:11">
      <c r="B45" s="68">
        <v>6</v>
      </c>
      <c r="C45" s="278" t="s">
        <v>7263</v>
      </c>
      <c r="D45" s="327" t="s">
        <v>7264</v>
      </c>
      <c r="E45" s="266" t="s">
        <v>7245</v>
      </c>
      <c r="F45" s="266" t="s">
        <v>7408</v>
      </c>
      <c r="G45" s="72"/>
      <c r="H45" s="267"/>
      <c r="I45" s="45"/>
      <c r="J45" s="45"/>
      <c r="K45" s="45"/>
    </row>
    <row r="46" spans="2:11">
      <c r="B46" s="75">
        <v>7</v>
      </c>
      <c r="C46" s="278" t="s">
        <v>8173</v>
      </c>
      <c r="D46" s="327" t="s">
        <v>8174</v>
      </c>
      <c r="E46" s="266" t="s">
        <v>7222</v>
      </c>
      <c r="F46" s="266" t="s">
        <v>7408</v>
      </c>
      <c r="G46" s="72"/>
      <c r="H46" s="267"/>
      <c r="I46" s="45"/>
      <c r="J46" s="45"/>
      <c r="K46" s="45"/>
    </row>
    <row r="47" spans="2:11">
      <c r="B47" s="68">
        <v>8</v>
      </c>
      <c r="C47" s="278" t="s">
        <v>7282</v>
      </c>
      <c r="D47" s="327" t="s">
        <v>7283</v>
      </c>
      <c r="E47" s="266" t="s">
        <v>7245</v>
      </c>
      <c r="F47" s="266" t="s">
        <v>7408</v>
      </c>
      <c r="G47" s="72"/>
      <c r="H47" s="267"/>
      <c r="I47" s="45"/>
      <c r="J47" s="45"/>
      <c r="K47" s="45"/>
    </row>
    <row r="48" spans="2:11">
      <c r="B48" s="75">
        <v>9</v>
      </c>
      <c r="C48" s="278" t="s">
        <v>8175</v>
      </c>
      <c r="D48" s="327" t="s">
        <v>8176</v>
      </c>
      <c r="E48" s="266" t="s">
        <v>8177</v>
      </c>
      <c r="F48" s="266" t="s">
        <v>7408</v>
      </c>
      <c r="G48" s="72"/>
      <c r="H48" s="267"/>
      <c r="I48" s="45"/>
      <c r="J48" s="45"/>
      <c r="K48" s="45"/>
    </row>
    <row r="49" spans="2:11">
      <c r="B49" s="68">
        <v>10</v>
      </c>
      <c r="C49" s="278" t="s">
        <v>7555</v>
      </c>
      <c r="D49" s="327" t="s">
        <v>7556</v>
      </c>
      <c r="E49" s="266" t="s">
        <v>8178</v>
      </c>
      <c r="F49" s="266" t="s">
        <v>7408</v>
      </c>
      <c r="G49" s="72"/>
      <c r="H49" s="267"/>
      <c r="I49" s="45"/>
      <c r="J49" s="45"/>
      <c r="K49" s="45"/>
    </row>
    <row r="50" spans="2:11">
      <c r="B50" s="75">
        <v>11</v>
      </c>
      <c r="C50" s="278" t="s">
        <v>7552</v>
      </c>
      <c r="D50" s="321" t="s">
        <v>7553</v>
      </c>
      <c r="E50" s="266" t="s">
        <v>8179</v>
      </c>
      <c r="F50" s="266" t="s">
        <v>7408</v>
      </c>
      <c r="G50" s="72"/>
      <c r="H50" s="267"/>
      <c r="I50" s="45"/>
      <c r="J50" s="45"/>
      <c r="K50" s="45"/>
    </row>
    <row r="51" spans="2:11">
      <c r="B51" s="68">
        <v>12</v>
      </c>
      <c r="C51" s="278" t="s">
        <v>8166</v>
      </c>
      <c r="D51" s="282" t="s">
        <v>8180</v>
      </c>
      <c r="E51" s="266" t="s">
        <v>7275</v>
      </c>
      <c r="F51" s="266" t="s">
        <v>7408</v>
      </c>
      <c r="G51" s="72"/>
      <c r="H51" s="267"/>
      <c r="I51" s="45"/>
      <c r="J51" s="45"/>
      <c r="K51" s="45"/>
    </row>
    <row r="52" spans="2:11">
      <c r="B52" s="75">
        <v>13</v>
      </c>
      <c r="C52" s="278" t="s">
        <v>8181</v>
      </c>
      <c r="D52" s="282" t="s">
        <v>7274</v>
      </c>
      <c r="E52" s="266" t="s">
        <v>7275</v>
      </c>
      <c r="F52" s="266" t="s">
        <v>7408</v>
      </c>
      <c r="G52" s="72"/>
      <c r="H52" s="267"/>
      <c r="I52" s="45"/>
      <c r="J52" s="45"/>
      <c r="K52" s="45"/>
    </row>
    <row r="53" spans="2:11">
      <c r="B53" s="68">
        <v>14</v>
      </c>
      <c r="C53" s="278" t="s">
        <v>7950</v>
      </c>
      <c r="D53" s="327" t="s">
        <v>7612</v>
      </c>
      <c r="E53" s="266" t="s">
        <v>7270</v>
      </c>
      <c r="F53" s="266" t="s">
        <v>7408</v>
      </c>
      <c r="G53" s="72"/>
      <c r="H53" s="267" t="s">
        <v>8182</v>
      </c>
      <c r="I53" s="45"/>
      <c r="J53" s="45"/>
      <c r="K53" s="45"/>
    </row>
    <row r="54" spans="2:11">
      <c r="B54" s="75">
        <v>15</v>
      </c>
      <c r="C54" s="278" t="s">
        <v>7613</v>
      </c>
      <c r="D54" s="327" t="s">
        <v>7614</v>
      </c>
      <c r="E54" s="266" t="s">
        <v>6911</v>
      </c>
      <c r="F54" s="266" t="s">
        <v>7408</v>
      </c>
      <c r="G54" s="72"/>
      <c r="H54" s="267"/>
      <c r="I54" s="45"/>
      <c r="J54" s="45"/>
      <c r="K54" s="45"/>
    </row>
    <row r="55" spans="2:11">
      <c r="B55" s="68">
        <v>16</v>
      </c>
      <c r="C55" s="278" t="s">
        <v>8138</v>
      </c>
      <c r="D55" s="327" t="s">
        <v>7616</v>
      </c>
      <c r="E55" s="266" t="s">
        <v>7270</v>
      </c>
      <c r="F55" s="266" t="s">
        <v>7408</v>
      </c>
      <c r="G55" s="72"/>
      <c r="H55" s="267"/>
      <c r="I55" s="45"/>
      <c r="J55" s="45"/>
      <c r="K55" s="45"/>
    </row>
    <row r="56" spans="2:11">
      <c r="B56" s="75">
        <v>17</v>
      </c>
      <c r="C56" s="278" t="s">
        <v>7617</v>
      </c>
      <c r="D56" s="327" t="s">
        <v>7618</v>
      </c>
      <c r="E56" s="266" t="s">
        <v>6911</v>
      </c>
      <c r="F56" s="266" t="s">
        <v>7408</v>
      </c>
      <c r="G56" s="72"/>
      <c r="H56" s="267" t="s">
        <v>8182</v>
      </c>
      <c r="I56" s="45"/>
      <c r="J56" s="45"/>
      <c r="K56" s="45"/>
    </row>
    <row r="57" spans="2:11">
      <c r="B57" s="68">
        <v>18</v>
      </c>
      <c r="C57" s="278" t="s">
        <v>8183</v>
      </c>
      <c r="D57" s="327" t="s">
        <v>7895</v>
      </c>
      <c r="E57" s="266" t="s">
        <v>8156</v>
      </c>
      <c r="F57" s="266" t="s">
        <v>7408</v>
      </c>
      <c r="G57" s="72"/>
      <c r="H57" s="267"/>
      <c r="I57" s="45"/>
      <c r="J57" s="45"/>
      <c r="K57" s="45"/>
    </row>
    <row r="58" spans="2:11">
      <c r="B58" s="75">
        <v>19</v>
      </c>
      <c r="C58" s="278" t="s">
        <v>8184</v>
      </c>
      <c r="D58" s="327" t="s">
        <v>7688</v>
      </c>
      <c r="E58" s="266" t="s">
        <v>7270</v>
      </c>
      <c r="F58" s="266" t="s">
        <v>7408</v>
      </c>
      <c r="G58" s="72"/>
      <c r="H58" s="267"/>
      <c r="I58" s="45"/>
      <c r="J58" s="45"/>
      <c r="K58" s="45"/>
    </row>
    <row r="59" spans="2:11">
      <c r="B59" s="68">
        <v>20</v>
      </c>
      <c r="C59" s="278" t="s">
        <v>8185</v>
      </c>
      <c r="D59" s="327" t="s">
        <v>7884</v>
      </c>
      <c r="E59" s="266" t="s">
        <v>6911</v>
      </c>
      <c r="F59" s="266" t="s">
        <v>7408</v>
      </c>
      <c r="G59" s="72"/>
      <c r="H59" s="267" t="s">
        <v>8182</v>
      </c>
      <c r="I59" s="45"/>
      <c r="J59" s="45"/>
      <c r="K59" s="45"/>
    </row>
    <row r="60" spans="2:11">
      <c r="B60" s="75">
        <v>21</v>
      </c>
      <c r="C60" s="278" t="s">
        <v>8157</v>
      </c>
      <c r="D60" s="321" t="s">
        <v>8158</v>
      </c>
      <c r="E60" s="266" t="s">
        <v>7209</v>
      </c>
      <c r="F60" s="266" t="s">
        <v>7408</v>
      </c>
      <c r="G60" s="72"/>
      <c r="H60" s="267"/>
      <c r="I60" s="45"/>
      <c r="J60" s="45"/>
      <c r="K60" s="45"/>
    </row>
    <row r="61" spans="2:11">
      <c r="B61" s="68">
        <v>22</v>
      </c>
      <c r="C61" s="278" t="s">
        <v>8186</v>
      </c>
      <c r="D61" s="327" t="s">
        <v>7339</v>
      </c>
      <c r="E61" s="266" t="s">
        <v>8086</v>
      </c>
      <c r="F61" s="266" t="s">
        <v>7408</v>
      </c>
      <c r="G61" s="72"/>
      <c r="H61" s="267"/>
      <c r="I61" s="45"/>
      <c r="J61" s="45"/>
      <c r="K61" s="45"/>
    </row>
    <row r="62" spans="2:11">
      <c r="B62" s="328">
        <v>23</v>
      </c>
      <c r="C62" s="329" t="s">
        <v>8187</v>
      </c>
      <c r="D62" s="330" t="s">
        <v>8188</v>
      </c>
      <c r="E62" s="295"/>
      <c r="F62" s="295" t="s">
        <v>7408</v>
      </c>
      <c r="G62" s="314"/>
      <c r="H62" s="297"/>
      <c r="I62" s="45"/>
      <c r="J62" s="45"/>
      <c r="K62" s="45"/>
    </row>
    <row r="63" spans="2:11">
      <c r="B63" s="328">
        <v>24</v>
      </c>
      <c r="C63" s="329" t="s">
        <v>8189</v>
      </c>
      <c r="D63" s="330" t="s">
        <v>8190</v>
      </c>
      <c r="E63" s="295"/>
      <c r="F63" s="295" t="s">
        <v>7408</v>
      </c>
      <c r="G63" s="314"/>
      <c r="H63" s="297"/>
      <c r="I63" s="45"/>
      <c r="J63" s="45"/>
      <c r="K63" s="45"/>
    </row>
    <row r="64" spans="2:11">
      <c r="B64" s="75"/>
      <c r="C64" s="278"/>
      <c r="D64" s="327"/>
      <c r="E64" s="266"/>
      <c r="F64" s="266"/>
      <c r="G64" s="315"/>
      <c r="H64" s="267"/>
      <c r="I64" s="45"/>
      <c r="J64" s="45"/>
      <c r="K64" s="45"/>
    </row>
    <row r="65" spans="2:11" ht="17.25" thickBot="1">
      <c r="B65" s="317"/>
      <c r="C65" s="325"/>
      <c r="D65" s="326"/>
      <c r="E65" s="301"/>
      <c r="F65" s="276"/>
      <c r="G65" s="276"/>
      <c r="H65" s="302"/>
      <c r="I65" s="45"/>
      <c r="J65" s="45"/>
      <c r="K65" s="45"/>
    </row>
    <row r="66" spans="2:11">
      <c r="B66" s="45"/>
      <c r="C66" s="45"/>
      <c r="D66" s="45"/>
      <c r="E66" s="45"/>
      <c r="F66" s="45"/>
      <c r="G66" s="45"/>
      <c r="H66" s="45"/>
      <c r="I66" s="45"/>
      <c r="J66" s="45"/>
      <c r="K66" s="45"/>
    </row>
    <row r="67" spans="2:11">
      <c r="B67" s="45"/>
      <c r="C67" s="45"/>
      <c r="D67" s="45"/>
      <c r="E67" s="45"/>
      <c r="F67" s="45"/>
      <c r="G67" s="45"/>
      <c r="H67" s="45"/>
      <c r="I67" s="45"/>
      <c r="J67" s="45"/>
      <c r="K67" s="45"/>
    </row>
    <row r="68" spans="2:11" ht="19.5" thickBot="1">
      <c r="B68" s="83" t="s">
        <v>6613</v>
      </c>
      <c r="C68" s="83" t="s">
        <v>8191</v>
      </c>
      <c r="H68" s="45"/>
      <c r="I68" s="45"/>
      <c r="J68" s="45"/>
      <c r="K68" s="45"/>
    </row>
    <row r="69" spans="2:11" ht="34.5" customHeight="1" thickBot="1">
      <c r="B69" s="58" t="s">
        <v>6570</v>
      </c>
      <c r="C69" s="59" t="s">
        <v>6571</v>
      </c>
      <c r="D69" s="59" t="s">
        <v>6572</v>
      </c>
      <c r="E69" s="59" t="s">
        <v>6573</v>
      </c>
      <c r="F69" s="59" t="s">
        <v>6574</v>
      </c>
      <c r="G69" s="59" t="s">
        <v>6575</v>
      </c>
      <c r="H69" s="60" t="s">
        <v>6557</v>
      </c>
      <c r="I69" s="45"/>
      <c r="J69" s="45"/>
      <c r="K69" s="45"/>
    </row>
    <row r="70" spans="2:11">
      <c r="B70" s="328">
        <v>23</v>
      </c>
      <c r="C70" s="329" t="s">
        <v>8187</v>
      </c>
      <c r="D70" s="330" t="s">
        <v>8188</v>
      </c>
      <c r="E70" s="295"/>
      <c r="F70" s="295" t="s">
        <v>7408</v>
      </c>
      <c r="G70" s="314"/>
      <c r="H70" s="297"/>
      <c r="I70" s="45"/>
      <c r="J70" s="45"/>
      <c r="K70" s="45"/>
    </row>
    <row r="71" spans="2:11">
      <c r="B71" s="68">
        <v>23.1</v>
      </c>
      <c r="C71" s="278" t="s">
        <v>8192</v>
      </c>
      <c r="D71" s="327" t="s">
        <v>8193</v>
      </c>
      <c r="E71" s="266" t="s">
        <v>8194</v>
      </c>
      <c r="F71" s="266" t="s">
        <v>7408</v>
      </c>
      <c r="G71" s="72"/>
      <c r="H71" s="267"/>
      <c r="I71" s="45"/>
      <c r="J71" s="45"/>
      <c r="K71" s="45"/>
    </row>
    <row r="72" spans="2:11">
      <c r="B72" s="75">
        <v>23.2</v>
      </c>
      <c r="C72" s="278" t="s">
        <v>7555</v>
      </c>
      <c r="D72" s="327" t="s">
        <v>7556</v>
      </c>
      <c r="E72" s="266" t="s">
        <v>7969</v>
      </c>
      <c r="F72" s="266" t="s">
        <v>7408</v>
      </c>
      <c r="G72" s="72"/>
      <c r="H72" s="267"/>
      <c r="I72" s="45"/>
      <c r="J72" s="45"/>
      <c r="K72" s="45"/>
    </row>
    <row r="73" spans="2:11">
      <c r="B73" s="68">
        <v>23.3</v>
      </c>
      <c r="C73" s="278" t="s">
        <v>7552</v>
      </c>
      <c r="D73" s="327" t="s">
        <v>7553</v>
      </c>
      <c r="E73" s="266" t="s">
        <v>8156</v>
      </c>
      <c r="F73" s="266" t="s">
        <v>7408</v>
      </c>
      <c r="G73" s="72"/>
      <c r="H73" s="267"/>
      <c r="I73" s="45"/>
      <c r="J73" s="45"/>
      <c r="K73" s="45"/>
    </row>
    <row r="74" spans="2:11">
      <c r="B74" s="75"/>
      <c r="C74" s="278"/>
      <c r="D74" s="327"/>
      <c r="E74" s="266"/>
      <c r="F74" s="266"/>
      <c r="G74" s="315"/>
      <c r="H74" s="267"/>
      <c r="I74" s="45"/>
      <c r="J74" s="45"/>
      <c r="K74" s="45"/>
    </row>
    <row r="75" spans="2:11" ht="17.25" thickBot="1">
      <c r="B75" s="317"/>
      <c r="C75" s="325"/>
      <c r="D75" s="326"/>
      <c r="E75" s="301"/>
      <c r="F75" s="276"/>
      <c r="G75" s="276"/>
      <c r="H75" s="302"/>
      <c r="I75" s="45"/>
      <c r="J75" s="45"/>
      <c r="K75" s="45"/>
    </row>
    <row r="78" spans="2:11" ht="19.5" thickBot="1">
      <c r="B78" s="83" t="s">
        <v>6613</v>
      </c>
      <c r="C78" s="83" t="s">
        <v>8195</v>
      </c>
      <c r="H78" s="45"/>
      <c r="I78" s="45"/>
      <c r="J78" s="45"/>
      <c r="K78" s="45"/>
    </row>
    <row r="79" spans="2:11" ht="34.5" customHeight="1" thickBot="1">
      <c r="B79" s="58" t="s">
        <v>6570</v>
      </c>
      <c r="C79" s="59" t="s">
        <v>6571</v>
      </c>
      <c r="D79" s="59" t="s">
        <v>6572</v>
      </c>
      <c r="E79" s="59" t="s">
        <v>6573</v>
      </c>
      <c r="F79" s="59" t="s">
        <v>6574</v>
      </c>
      <c r="G79" s="59" t="s">
        <v>6575</v>
      </c>
      <c r="H79" s="60" t="s">
        <v>6557</v>
      </c>
      <c r="I79" s="45"/>
      <c r="J79" s="45"/>
      <c r="K79" s="45"/>
    </row>
    <row r="80" spans="2:11">
      <c r="B80" s="328">
        <v>24</v>
      </c>
      <c r="C80" s="329" t="s">
        <v>8189</v>
      </c>
      <c r="D80" s="330" t="s">
        <v>8190</v>
      </c>
      <c r="E80" s="295"/>
      <c r="F80" s="295" t="s">
        <v>7408</v>
      </c>
      <c r="G80" s="314"/>
      <c r="H80" s="297"/>
      <c r="I80" s="45"/>
      <c r="J80" s="45"/>
      <c r="K80" s="45"/>
    </row>
    <row r="81" spans="2:11">
      <c r="B81" s="68">
        <v>24.1</v>
      </c>
      <c r="C81" s="278" t="s">
        <v>7970</v>
      </c>
      <c r="D81" s="321" t="s">
        <v>7357</v>
      </c>
      <c r="E81" s="266" t="s">
        <v>7242</v>
      </c>
      <c r="F81" s="266" t="s">
        <v>7408</v>
      </c>
      <c r="G81" s="72"/>
      <c r="H81" s="267"/>
      <c r="I81" s="45"/>
      <c r="J81" s="45"/>
      <c r="K81" s="45"/>
    </row>
    <row r="82" spans="2:11">
      <c r="B82" s="75">
        <v>24.2</v>
      </c>
      <c r="C82" s="278" t="s">
        <v>7320</v>
      </c>
      <c r="D82" s="327" t="s">
        <v>7321</v>
      </c>
      <c r="E82" s="266" t="s">
        <v>7209</v>
      </c>
      <c r="F82" s="266" t="s">
        <v>7408</v>
      </c>
      <c r="G82" s="72"/>
      <c r="H82" s="267"/>
      <c r="I82" s="45"/>
      <c r="J82" s="45"/>
      <c r="K82" s="45"/>
    </row>
    <row r="83" spans="2:11">
      <c r="B83" s="68">
        <v>24.3</v>
      </c>
      <c r="C83" s="278" t="s">
        <v>8054</v>
      </c>
      <c r="D83" s="327" t="s">
        <v>8055</v>
      </c>
      <c r="E83" s="266" t="s">
        <v>7242</v>
      </c>
      <c r="F83" s="266" t="s">
        <v>7408</v>
      </c>
      <c r="G83" s="72"/>
      <c r="H83" s="267"/>
      <c r="I83" s="45"/>
      <c r="J83" s="45"/>
      <c r="K83" s="45"/>
    </row>
    <row r="84" spans="2:11" ht="63">
      <c r="B84" s="75">
        <v>24.4</v>
      </c>
      <c r="C84" s="278" t="s">
        <v>8057</v>
      </c>
      <c r="D84" s="327" t="s">
        <v>8058</v>
      </c>
      <c r="E84" s="266" t="s">
        <v>7270</v>
      </c>
      <c r="F84" s="266" t="s">
        <v>7408</v>
      </c>
      <c r="G84" s="72"/>
      <c r="H84" s="267" t="s">
        <v>8196</v>
      </c>
      <c r="I84" s="45"/>
      <c r="J84" s="45"/>
      <c r="K84" s="45"/>
    </row>
    <row r="85" spans="2:11" ht="63">
      <c r="B85" s="68">
        <v>24.5</v>
      </c>
      <c r="C85" s="278" t="s">
        <v>8060</v>
      </c>
      <c r="D85" s="327" t="s">
        <v>8061</v>
      </c>
      <c r="E85" s="266" t="s">
        <v>7257</v>
      </c>
      <c r="F85" s="266" t="s">
        <v>7408</v>
      </c>
      <c r="G85" s="72"/>
      <c r="H85" s="267" t="s">
        <v>8197</v>
      </c>
      <c r="I85" s="45"/>
      <c r="J85" s="45"/>
      <c r="K85" s="45"/>
    </row>
    <row r="86" spans="2:11" ht="31.5">
      <c r="B86" s="75">
        <v>24.6</v>
      </c>
      <c r="C86" s="278" t="s">
        <v>8198</v>
      </c>
      <c r="D86" s="327" t="s">
        <v>8199</v>
      </c>
      <c r="E86" s="266" t="s">
        <v>7270</v>
      </c>
      <c r="F86" s="266" t="s">
        <v>7408</v>
      </c>
      <c r="G86" s="71"/>
      <c r="H86" s="267" t="s">
        <v>8200</v>
      </c>
      <c r="I86" s="45"/>
      <c r="J86" s="45"/>
      <c r="K86" s="45"/>
    </row>
    <row r="87" spans="2:11" ht="31.5">
      <c r="B87" s="68">
        <v>24.7</v>
      </c>
      <c r="C87" s="278" t="s">
        <v>8201</v>
      </c>
      <c r="D87" s="327" t="s">
        <v>8202</v>
      </c>
      <c r="E87" s="266" t="s">
        <v>7257</v>
      </c>
      <c r="F87" s="266" t="s">
        <v>7408</v>
      </c>
      <c r="G87" s="71"/>
      <c r="H87" s="267" t="s">
        <v>8203</v>
      </c>
      <c r="I87" s="45"/>
      <c r="J87" s="45"/>
      <c r="K87" s="45"/>
    </row>
    <row r="88" spans="2:11">
      <c r="B88" s="75">
        <v>24.8</v>
      </c>
      <c r="C88" s="278" t="s">
        <v>8160</v>
      </c>
      <c r="D88" s="321" t="s">
        <v>7966</v>
      </c>
      <c r="E88" s="266" t="s">
        <v>7967</v>
      </c>
      <c r="F88" s="266" t="s">
        <v>7408</v>
      </c>
      <c r="G88" s="74"/>
      <c r="H88" s="267" t="s">
        <v>8161</v>
      </c>
      <c r="I88" s="45"/>
      <c r="J88" s="45"/>
      <c r="K88" s="45"/>
    </row>
    <row r="89" spans="2:11">
      <c r="B89" s="68">
        <v>24.9</v>
      </c>
      <c r="C89" s="278" t="s">
        <v>8204</v>
      </c>
      <c r="D89" s="327" t="s">
        <v>7709</v>
      </c>
      <c r="E89" s="266" t="s">
        <v>7245</v>
      </c>
      <c r="F89" s="266" t="s">
        <v>7408</v>
      </c>
      <c r="G89" s="76"/>
      <c r="H89" s="267"/>
      <c r="I89" s="45"/>
      <c r="J89" s="45"/>
      <c r="K89" s="45"/>
    </row>
    <row r="90" spans="2:11">
      <c r="B90" s="331" t="s">
        <v>8205</v>
      </c>
      <c r="C90" s="278" t="s">
        <v>7335</v>
      </c>
      <c r="D90" s="327" t="s">
        <v>7948</v>
      </c>
      <c r="E90" s="266" t="s">
        <v>7969</v>
      </c>
      <c r="F90" s="266" t="s">
        <v>7408</v>
      </c>
      <c r="G90" s="72"/>
      <c r="H90" s="267"/>
      <c r="I90" s="45"/>
      <c r="J90" s="45"/>
      <c r="K90" s="45"/>
    </row>
    <row r="91" spans="2:11">
      <c r="B91" s="75"/>
      <c r="C91" s="278"/>
      <c r="D91" s="327"/>
      <c r="E91" s="266"/>
      <c r="F91" s="266"/>
      <c r="G91" s="315"/>
      <c r="H91" s="267"/>
      <c r="I91" s="45"/>
      <c r="J91" s="45"/>
      <c r="K91" s="45"/>
    </row>
    <row r="92" spans="2:11" ht="17.25" thickBot="1">
      <c r="B92" s="317"/>
      <c r="C92" s="325"/>
      <c r="D92" s="326"/>
      <c r="E92" s="301"/>
      <c r="F92" s="276"/>
      <c r="G92" s="276"/>
      <c r="H92" s="302"/>
      <c r="I92" s="45"/>
      <c r="J92" s="45"/>
      <c r="K92" s="45"/>
    </row>
  </sheetData>
  <mergeCells count="1">
    <mergeCell ref="A2:A3"/>
  </mergeCells>
  <phoneticPr fontId="2" type="noConversion"/>
  <dataValidations count="2">
    <dataValidation type="list" allowBlank="1" showInputMessage="1" showErrorMessage="1" sqref="F6" xr:uid="{DE7204ED-C41C-458E-8279-8B195A4F4B82}">
      <formula1>"IB,MB,DAWHO, IB/MB, MB/DAWHO,IB/MB/DAWHO"</formula1>
    </dataValidation>
    <dataValidation type="list" allowBlank="1" showInputMessage="1" showErrorMessage="1" sqref="C6" xr:uid="{78729CE7-922B-4FB8-9E0D-6691EF66C41C}">
      <formula1>"Web Service, API"</formula1>
    </dataValidation>
  </dataValidations>
  <hyperlinks>
    <hyperlink ref="K6" r:id="rId1" display="https://10.11.66.149:8080/etfAPIM/" xr:uid="{8A5B56A0-9C55-41E5-BA38-B187602D6E1F}"/>
    <hyperlink ref="L6" r:id="rId2" display="https://10.11.66.149:8080/etfAPIM/" xr:uid="{861D0F5F-A820-4A21-8B7F-0B9C90914003}"/>
    <hyperlink ref="M6" r:id="rId3" xr:uid="{54BB727A-20A0-4D54-8649-F73F5791591D}"/>
    <hyperlink ref="A2:A3" location="'API Index'!A1" display="Return to Index" xr:uid="{F8902362-90EC-4851-8FE9-AC8E9F981965}"/>
  </hyperlinks>
  <pageMargins left="0.7" right="0.7" top="0.75" bottom="0.75" header="0.3" footer="0.3"/>
  <pageSetup paperSize="9" orientation="portrait" r:id="rId4"/>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3AA27-FA71-47ED-8A41-4CAE28C8A85F}">
  <sheetPr codeName="工作表59">
    <tabColor theme="2"/>
  </sheetPr>
  <dimension ref="A1:M82"/>
  <sheetViews>
    <sheetView workbookViewId="0">
      <selection sqref="A1:XFD1048576"/>
    </sheetView>
  </sheetViews>
  <sheetFormatPr defaultRowHeight="16.5"/>
  <cols>
    <col min="2" max="2" width="11.875" customWidth="1"/>
    <col min="3" max="3" width="20.75" bestFit="1" customWidth="1"/>
    <col min="4" max="4" width="20.875"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162</v>
      </c>
      <c r="D3" s="45"/>
      <c r="E3" s="45"/>
      <c r="F3" s="45"/>
      <c r="G3" s="45"/>
      <c r="H3" s="45"/>
      <c r="I3" s="45"/>
      <c r="J3" s="45"/>
      <c r="K3" s="45"/>
    </row>
    <row r="4" spans="1:13" ht="17.25" thickBot="1">
      <c r="B4" s="14" t="s">
        <v>6546</v>
      </c>
      <c r="C4" s="127"/>
      <c r="D4" s="14" t="s">
        <v>6547</v>
      </c>
      <c r="E4" s="127"/>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2386</v>
      </c>
      <c r="C6" s="56" t="s">
        <v>2093</v>
      </c>
      <c r="D6" s="55" t="s">
        <v>2387</v>
      </c>
      <c r="E6" s="55" t="s">
        <v>2383</v>
      </c>
      <c r="F6" s="56" t="s">
        <v>6563</v>
      </c>
      <c r="G6" s="55" t="s">
        <v>6564</v>
      </c>
      <c r="H6" s="55"/>
      <c r="I6" s="55" t="s">
        <v>6565</v>
      </c>
      <c r="J6" s="55"/>
      <c r="K6" s="57" t="s">
        <v>8206</v>
      </c>
      <c r="L6" s="57" t="s">
        <v>8207</v>
      </c>
      <c r="M6" s="57" t="s">
        <v>8208</v>
      </c>
    </row>
    <row r="7" spans="1:13">
      <c r="B7" s="45"/>
      <c r="C7" s="45"/>
      <c r="D7" s="45"/>
      <c r="E7" s="45"/>
      <c r="F7" s="45"/>
      <c r="G7" s="45"/>
      <c r="H7" s="45"/>
      <c r="I7" s="45"/>
      <c r="J7" s="45"/>
      <c r="K7" s="45"/>
    </row>
    <row r="8" spans="1:13" ht="19.5" thickBot="1">
      <c r="B8" s="83" t="s">
        <v>6569</v>
      </c>
      <c r="C8" s="83"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264" t="s">
        <v>7207</v>
      </c>
      <c r="D10" s="264" t="s">
        <v>7208</v>
      </c>
      <c r="E10" s="265" t="s">
        <v>7961</v>
      </c>
      <c r="F10" s="266" t="s">
        <v>7408</v>
      </c>
      <c r="G10" s="66"/>
      <c r="H10" s="267" t="s">
        <v>7210</v>
      </c>
      <c r="I10" s="45"/>
      <c r="J10" s="45"/>
      <c r="K10" s="45"/>
    </row>
    <row r="11" spans="1:13">
      <c r="B11" s="68">
        <v>2</v>
      </c>
      <c r="C11" s="264" t="s">
        <v>7211</v>
      </c>
      <c r="D11" s="264" t="s">
        <v>7212</v>
      </c>
      <c r="E11" s="265" t="s">
        <v>6851</v>
      </c>
      <c r="F11" s="266" t="s">
        <v>7408</v>
      </c>
      <c r="G11" s="72"/>
      <c r="H11" s="267" t="s">
        <v>7214</v>
      </c>
      <c r="I11" s="45"/>
      <c r="J11" s="45"/>
      <c r="K11" s="45"/>
    </row>
    <row r="12" spans="1:13" ht="78.75">
      <c r="B12" s="68">
        <v>3</v>
      </c>
      <c r="C12" s="268" t="s">
        <v>7215</v>
      </c>
      <c r="D12" s="268" t="s">
        <v>7216</v>
      </c>
      <c r="E12" s="269" t="s">
        <v>7961</v>
      </c>
      <c r="F12" s="266" t="s">
        <v>7408</v>
      </c>
      <c r="G12" s="71"/>
      <c r="H12" s="267" t="s">
        <v>7217</v>
      </c>
      <c r="I12" s="45"/>
      <c r="J12" s="45"/>
      <c r="K12" s="45"/>
    </row>
    <row r="13" spans="1:13">
      <c r="B13" s="68">
        <v>4</v>
      </c>
      <c r="C13" s="270" t="s">
        <v>7218</v>
      </c>
      <c r="D13" s="270" t="s">
        <v>7219</v>
      </c>
      <c r="E13" s="266" t="s">
        <v>6851</v>
      </c>
      <c r="F13" s="266" t="s">
        <v>7408</v>
      </c>
      <c r="G13" s="71"/>
      <c r="H13" s="145"/>
      <c r="I13" s="45"/>
      <c r="J13" s="45"/>
      <c r="K13" s="45"/>
    </row>
    <row r="14" spans="1:13">
      <c r="B14" s="68">
        <v>5</v>
      </c>
      <c r="C14" s="270" t="s">
        <v>7220</v>
      </c>
      <c r="D14" s="270" t="s">
        <v>7221</v>
      </c>
      <c r="E14" s="266" t="s">
        <v>6848</v>
      </c>
      <c r="F14" s="266" t="s">
        <v>7408</v>
      </c>
      <c r="G14" s="271"/>
      <c r="H14" s="272"/>
      <c r="I14" s="45"/>
      <c r="J14" s="45"/>
      <c r="K14" s="45"/>
    </row>
    <row r="15" spans="1:13" ht="17.25" thickBot="1">
      <c r="B15" s="77">
        <v>6</v>
      </c>
      <c r="C15" s="273"/>
      <c r="D15" s="274"/>
      <c r="E15" s="275"/>
      <c r="F15" s="276"/>
      <c r="G15" s="276"/>
      <c r="H15" s="277"/>
      <c r="I15" s="45"/>
      <c r="J15" s="45"/>
      <c r="K15" s="45"/>
    </row>
    <row r="16" spans="1:13">
      <c r="B16" s="146"/>
      <c r="C16" s="152"/>
      <c r="D16" s="151"/>
      <c r="E16" s="146"/>
      <c r="F16" s="97"/>
      <c r="G16" s="97"/>
      <c r="H16" s="153"/>
      <c r="I16" s="45"/>
      <c r="J16" s="45"/>
      <c r="K16" s="45"/>
    </row>
    <row r="17" spans="2:11" ht="19.5" thickBot="1">
      <c r="B17" s="83" t="s">
        <v>6569</v>
      </c>
      <c r="C17" s="83" t="s">
        <v>7223</v>
      </c>
      <c r="D17" s="151"/>
      <c r="E17" s="146"/>
      <c r="F17" s="97"/>
      <c r="G17" s="97"/>
      <c r="H17" s="153"/>
      <c r="I17" s="45"/>
      <c r="J17" s="45"/>
      <c r="K17" s="45"/>
    </row>
    <row r="18" spans="2:11" ht="17.25" thickBot="1">
      <c r="B18" s="58" t="s">
        <v>6570</v>
      </c>
      <c r="C18" s="59" t="s">
        <v>6571</v>
      </c>
      <c r="D18" s="59" t="s">
        <v>6572</v>
      </c>
      <c r="E18" s="59" t="s">
        <v>6573</v>
      </c>
      <c r="F18" s="59" t="s">
        <v>6574</v>
      </c>
      <c r="G18" s="59" t="s">
        <v>6575</v>
      </c>
      <c r="H18" s="60" t="s">
        <v>6557</v>
      </c>
      <c r="I18" s="45"/>
      <c r="J18" s="45"/>
      <c r="K18" s="45"/>
    </row>
    <row r="19" spans="2:11">
      <c r="B19" s="68">
        <v>1</v>
      </c>
      <c r="C19" s="268" t="s">
        <v>7220</v>
      </c>
      <c r="D19" s="268" t="s">
        <v>7221</v>
      </c>
      <c r="E19" s="269" t="s">
        <v>7222</v>
      </c>
      <c r="F19" s="266" t="s">
        <v>7408</v>
      </c>
      <c r="G19" s="71"/>
      <c r="H19" s="267"/>
      <c r="I19" s="45"/>
      <c r="J19" s="45"/>
      <c r="K19" s="45"/>
    </row>
    <row r="20" spans="2:11" ht="31.5">
      <c r="B20" s="68">
        <v>2</v>
      </c>
      <c r="C20" s="268" t="s">
        <v>7246</v>
      </c>
      <c r="D20" s="268" t="s">
        <v>7247</v>
      </c>
      <c r="E20" s="266" t="s">
        <v>7245</v>
      </c>
      <c r="F20" s="266" t="s">
        <v>7408</v>
      </c>
      <c r="G20" s="71"/>
      <c r="H20" s="267" t="s">
        <v>8171</v>
      </c>
      <c r="I20" s="45"/>
      <c r="J20" s="45"/>
      <c r="K20" s="45"/>
    </row>
    <row r="21" spans="2:11">
      <c r="B21" s="68">
        <v>3</v>
      </c>
      <c r="C21" s="268" t="s">
        <v>7973</v>
      </c>
      <c r="D21" s="268" t="s">
        <v>7250</v>
      </c>
      <c r="E21" s="266" t="s">
        <v>7251</v>
      </c>
      <c r="F21" s="266" t="s">
        <v>7408</v>
      </c>
      <c r="G21" s="71"/>
      <c r="H21" s="267" t="s">
        <v>8172</v>
      </c>
      <c r="I21" s="45"/>
      <c r="J21" s="45"/>
      <c r="K21" s="45"/>
    </row>
    <row r="22" spans="2:11">
      <c r="B22" s="68">
        <v>4</v>
      </c>
      <c r="C22" s="268" t="s">
        <v>7381</v>
      </c>
      <c r="D22" s="268" t="s">
        <v>7254</v>
      </c>
      <c r="E22" s="266" t="s">
        <v>7209</v>
      </c>
      <c r="F22" s="266" t="s">
        <v>7408</v>
      </c>
      <c r="G22" s="71"/>
      <c r="H22" s="267"/>
      <c r="I22" s="45"/>
      <c r="J22" s="45"/>
      <c r="K22" s="45"/>
    </row>
    <row r="23" spans="2:11">
      <c r="B23" s="68">
        <v>5</v>
      </c>
      <c r="C23" s="268" t="s">
        <v>8127</v>
      </c>
      <c r="D23" s="268" t="s">
        <v>8128</v>
      </c>
      <c r="E23" s="266" t="s">
        <v>8111</v>
      </c>
      <c r="F23" s="266" t="s">
        <v>7408</v>
      </c>
      <c r="G23" s="71"/>
      <c r="H23" s="267"/>
      <c r="I23" s="45"/>
      <c r="J23" s="45"/>
      <c r="K23" s="45"/>
    </row>
    <row r="24" spans="2:11">
      <c r="B24" s="68">
        <v>6</v>
      </c>
      <c r="C24" s="268" t="s">
        <v>7240</v>
      </c>
      <c r="D24" s="268" t="s">
        <v>7401</v>
      </c>
      <c r="E24" s="266" t="s">
        <v>7242</v>
      </c>
      <c r="F24" s="266" t="s">
        <v>7408</v>
      </c>
      <c r="G24" s="71"/>
      <c r="H24" s="267"/>
      <c r="I24" s="45"/>
      <c r="J24" s="45"/>
      <c r="K24" s="45"/>
    </row>
    <row r="25" spans="2:11" ht="17.25" thickBot="1">
      <c r="B25" s="77">
        <v>7</v>
      </c>
      <c r="C25" s="298" t="s">
        <v>7423</v>
      </c>
      <c r="D25" s="298" t="s">
        <v>7357</v>
      </c>
      <c r="E25" s="301" t="s">
        <v>7242</v>
      </c>
      <c r="F25" s="301" t="s">
        <v>7408</v>
      </c>
      <c r="G25" s="276"/>
      <c r="H25" s="277"/>
    </row>
    <row r="26" spans="2:11">
      <c r="B26" s="146"/>
      <c r="C26" s="146"/>
      <c r="D26" s="146"/>
      <c r="E26" s="146"/>
      <c r="F26" s="93"/>
      <c r="G26" s="97"/>
      <c r="H26" s="153"/>
      <c r="I26" s="45"/>
      <c r="J26" s="45"/>
      <c r="K26" s="45"/>
    </row>
    <row r="27" spans="2:11" ht="19.5" thickBot="1">
      <c r="B27" s="83" t="s">
        <v>6613</v>
      </c>
      <c r="C27" s="83" t="s">
        <v>7206</v>
      </c>
      <c r="H27" s="45"/>
      <c r="I27" s="45"/>
      <c r="J27" s="45"/>
      <c r="K27" s="45"/>
    </row>
    <row r="28" spans="2:11" ht="17.25" thickBot="1">
      <c r="B28" s="58" t="s">
        <v>6570</v>
      </c>
      <c r="C28" s="59" t="s">
        <v>6571</v>
      </c>
      <c r="D28" s="59" t="s">
        <v>6572</v>
      </c>
      <c r="E28" s="59" t="s">
        <v>6573</v>
      </c>
      <c r="F28" s="59" t="s">
        <v>6574</v>
      </c>
      <c r="G28" s="59" t="s">
        <v>6575</v>
      </c>
      <c r="H28" s="60" t="s">
        <v>6557</v>
      </c>
      <c r="I28" s="45"/>
      <c r="J28" s="45"/>
      <c r="K28" s="45"/>
    </row>
    <row r="29" spans="2:11">
      <c r="B29" s="62">
        <v>1</v>
      </c>
      <c r="C29" s="264" t="s">
        <v>7207</v>
      </c>
      <c r="D29" s="264" t="s">
        <v>7208</v>
      </c>
      <c r="E29" s="265" t="s">
        <v>7209</v>
      </c>
      <c r="F29" s="266" t="s">
        <v>7408</v>
      </c>
      <c r="G29" s="66"/>
      <c r="H29" s="267" t="s">
        <v>7210</v>
      </c>
      <c r="I29" s="45"/>
      <c r="J29" s="45"/>
      <c r="K29" s="45"/>
    </row>
    <row r="30" spans="2:11">
      <c r="B30" s="68">
        <v>2</v>
      </c>
      <c r="C30" s="264" t="s">
        <v>7225</v>
      </c>
      <c r="D30" s="264" t="s">
        <v>7212</v>
      </c>
      <c r="E30" s="265" t="s">
        <v>7213</v>
      </c>
      <c r="F30" s="266" t="s">
        <v>7408</v>
      </c>
      <c r="G30" s="72"/>
      <c r="H30" s="267" t="s">
        <v>7214</v>
      </c>
      <c r="I30" s="45"/>
      <c r="J30" s="45"/>
      <c r="K30" s="45"/>
    </row>
    <row r="31" spans="2:11" ht="78.75">
      <c r="B31" s="68">
        <v>3</v>
      </c>
      <c r="C31" s="268" t="s">
        <v>7215</v>
      </c>
      <c r="D31" s="268" t="s">
        <v>7216</v>
      </c>
      <c r="E31" s="284" t="s">
        <v>7209</v>
      </c>
      <c r="F31" s="266" t="s">
        <v>7408</v>
      </c>
      <c r="G31" s="71"/>
      <c r="H31" s="267" t="s">
        <v>7217</v>
      </c>
      <c r="I31" s="45"/>
      <c r="J31" s="45"/>
      <c r="K31" s="45"/>
    </row>
    <row r="32" spans="2:11">
      <c r="B32" s="68">
        <v>4</v>
      </c>
      <c r="C32" s="270" t="s">
        <v>7218</v>
      </c>
      <c r="D32" s="270" t="s">
        <v>7219</v>
      </c>
      <c r="E32" s="266" t="s">
        <v>7213</v>
      </c>
      <c r="F32" s="266" t="s">
        <v>7408</v>
      </c>
      <c r="G32" s="71"/>
      <c r="H32" s="267"/>
      <c r="I32" s="45"/>
      <c r="J32" s="45"/>
      <c r="K32" s="45"/>
    </row>
    <row r="33" spans="2:11">
      <c r="B33" s="68">
        <v>5</v>
      </c>
      <c r="C33" s="270" t="s">
        <v>7220</v>
      </c>
      <c r="D33" s="270" t="s">
        <v>7221</v>
      </c>
      <c r="E33" s="266" t="s">
        <v>7222</v>
      </c>
      <c r="F33" s="266" t="s">
        <v>7408</v>
      </c>
      <c r="G33" s="74"/>
      <c r="H33" s="267"/>
      <c r="I33" s="45"/>
      <c r="J33" s="45"/>
      <c r="K33" s="45"/>
    </row>
    <row r="34" spans="2:11" ht="63">
      <c r="B34" s="75">
        <v>6</v>
      </c>
      <c r="C34" s="268" t="s">
        <v>7226</v>
      </c>
      <c r="D34" s="285" t="s">
        <v>7227</v>
      </c>
      <c r="E34" s="284" t="s">
        <v>7228</v>
      </c>
      <c r="F34" s="266" t="s">
        <v>7408</v>
      </c>
      <c r="G34" s="76"/>
      <c r="H34" s="2654" t="s">
        <v>7971</v>
      </c>
      <c r="I34" s="45"/>
      <c r="J34" s="45"/>
      <c r="K34" s="45"/>
    </row>
    <row r="35" spans="2:11">
      <c r="B35" s="68">
        <v>7</v>
      </c>
      <c r="C35" s="286" t="s">
        <v>7099</v>
      </c>
      <c r="D35" s="285" t="s">
        <v>7230</v>
      </c>
      <c r="E35" s="284" t="s">
        <v>7231</v>
      </c>
      <c r="F35" s="266" t="s">
        <v>7408</v>
      </c>
      <c r="G35" s="72"/>
      <c r="H35" s="137"/>
      <c r="I35" s="45"/>
      <c r="J35" s="45"/>
      <c r="K35" s="45"/>
    </row>
    <row r="36" spans="2:11" ht="17.25" thickBot="1">
      <c r="B36" s="77"/>
      <c r="C36" s="273"/>
      <c r="D36" s="274"/>
      <c r="E36" s="275"/>
      <c r="F36" s="287"/>
      <c r="G36" s="276"/>
      <c r="H36" s="277"/>
    </row>
    <row r="37" spans="2:11">
      <c r="B37" s="146"/>
      <c r="C37" s="146"/>
      <c r="D37" s="146"/>
      <c r="E37" s="146"/>
      <c r="F37" s="93"/>
      <c r="G37" s="97"/>
      <c r="H37" s="153"/>
      <c r="I37" s="45"/>
      <c r="J37" s="45"/>
      <c r="K37" s="45"/>
    </row>
    <row r="38" spans="2:11">
      <c r="B38" s="45"/>
      <c r="C38" s="45"/>
      <c r="D38" s="45"/>
      <c r="E38" s="45"/>
      <c r="F38" s="45"/>
      <c r="G38" s="45"/>
      <c r="H38" s="45"/>
      <c r="I38" s="45"/>
      <c r="J38" s="45"/>
      <c r="K38" s="45"/>
    </row>
    <row r="39" spans="2:11" ht="19.5" thickBot="1">
      <c r="B39" s="83" t="s">
        <v>6613</v>
      </c>
      <c r="C39" s="83" t="s">
        <v>8154</v>
      </c>
      <c r="H39" s="45"/>
      <c r="I39" s="45"/>
      <c r="J39" s="45"/>
      <c r="K39" s="45"/>
    </row>
    <row r="40" spans="2:11" ht="34.5" customHeight="1" thickBot="1">
      <c r="B40" s="58" t="s">
        <v>6570</v>
      </c>
      <c r="C40" s="59" t="s">
        <v>6571</v>
      </c>
      <c r="D40" s="59" t="s">
        <v>6572</v>
      </c>
      <c r="E40" s="59" t="s">
        <v>6573</v>
      </c>
      <c r="F40" s="59" t="s">
        <v>6574</v>
      </c>
      <c r="G40" s="59" t="s">
        <v>6575</v>
      </c>
      <c r="H40" s="60" t="s">
        <v>6557</v>
      </c>
      <c r="I40" s="45"/>
      <c r="J40" s="45"/>
      <c r="K40" s="45"/>
    </row>
    <row r="41" spans="2:11" ht="31.5">
      <c r="B41" s="68">
        <v>1</v>
      </c>
      <c r="C41" s="264" t="s">
        <v>7246</v>
      </c>
      <c r="D41" s="270" t="s">
        <v>7247</v>
      </c>
      <c r="E41" s="266" t="s">
        <v>7245</v>
      </c>
      <c r="F41" s="266" t="s">
        <v>7408</v>
      </c>
      <c r="G41" s="66"/>
      <c r="H41" s="267" t="s">
        <v>7426</v>
      </c>
      <c r="I41" s="45"/>
      <c r="J41" s="45"/>
      <c r="K41" s="45"/>
    </row>
    <row r="42" spans="2:11">
      <c r="B42" s="68">
        <v>2</v>
      </c>
      <c r="C42" s="264" t="s">
        <v>7973</v>
      </c>
      <c r="D42" s="270" t="s">
        <v>7407</v>
      </c>
      <c r="E42" s="266" t="s">
        <v>7251</v>
      </c>
      <c r="F42" s="266" t="s">
        <v>7408</v>
      </c>
      <c r="G42" s="72"/>
      <c r="H42" s="267" t="s">
        <v>7290</v>
      </c>
      <c r="I42" s="45"/>
      <c r="J42" s="45"/>
      <c r="K42" s="45"/>
    </row>
    <row r="43" spans="2:11">
      <c r="B43" s="68">
        <v>3</v>
      </c>
      <c r="C43" s="264" t="s">
        <v>7326</v>
      </c>
      <c r="D43" s="270" t="s">
        <v>7963</v>
      </c>
      <c r="E43" s="266" t="s">
        <v>7209</v>
      </c>
      <c r="F43" s="266" t="s">
        <v>7408</v>
      </c>
      <c r="G43" s="71"/>
      <c r="H43" s="267"/>
      <c r="I43" s="45"/>
      <c r="J43" s="45"/>
      <c r="K43" s="45"/>
    </row>
    <row r="44" spans="2:11">
      <c r="B44" s="68">
        <v>4</v>
      </c>
      <c r="C44" s="264" t="s">
        <v>7974</v>
      </c>
      <c r="D44" s="270" t="s">
        <v>7256</v>
      </c>
      <c r="E44" s="266" t="s">
        <v>7257</v>
      </c>
      <c r="F44" s="266" t="s">
        <v>7408</v>
      </c>
      <c r="G44" s="71"/>
      <c r="H44" s="267"/>
      <c r="I44" s="45"/>
      <c r="J44" s="45"/>
      <c r="K44" s="45"/>
    </row>
    <row r="45" spans="2:11">
      <c r="B45" s="68">
        <v>5</v>
      </c>
      <c r="C45" s="264" t="s">
        <v>8127</v>
      </c>
      <c r="D45" s="270" t="s">
        <v>8128</v>
      </c>
      <c r="E45" s="266" t="s">
        <v>7275</v>
      </c>
      <c r="F45" s="266" t="s">
        <v>7408</v>
      </c>
      <c r="G45" s="74"/>
      <c r="H45" s="267"/>
      <c r="I45" s="45"/>
      <c r="J45" s="45"/>
      <c r="K45" s="45"/>
    </row>
    <row r="46" spans="2:11">
      <c r="B46" s="68">
        <v>6</v>
      </c>
      <c r="C46" s="264" t="s">
        <v>8209</v>
      </c>
      <c r="D46" s="270" t="s">
        <v>8210</v>
      </c>
      <c r="E46" s="266" t="s">
        <v>7209</v>
      </c>
      <c r="F46" s="266" t="s">
        <v>7408</v>
      </c>
      <c r="G46" s="76"/>
      <c r="H46" s="267"/>
      <c r="I46" s="45"/>
      <c r="J46" s="45"/>
      <c r="K46" s="45"/>
    </row>
    <row r="47" spans="2:11">
      <c r="B47" s="68">
        <v>7</v>
      </c>
      <c r="C47" s="264" t="s">
        <v>8211</v>
      </c>
      <c r="D47" s="270" t="s">
        <v>7569</v>
      </c>
      <c r="E47" s="266" t="s">
        <v>7245</v>
      </c>
      <c r="F47" s="266" t="s">
        <v>7408</v>
      </c>
      <c r="G47" s="72"/>
      <c r="H47" s="267"/>
      <c r="I47" s="45"/>
      <c r="J47" s="45"/>
      <c r="K47" s="45"/>
    </row>
    <row r="48" spans="2:11">
      <c r="B48" s="68">
        <v>8</v>
      </c>
      <c r="C48" s="264" t="s">
        <v>8212</v>
      </c>
      <c r="D48" s="270" t="s">
        <v>7345</v>
      </c>
      <c r="E48" s="266" t="s">
        <v>8213</v>
      </c>
      <c r="F48" s="266" t="s">
        <v>7408</v>
      </c>
      <c r="G48" s="71"/>
      <c r="H48" s="267"/>
      <c r="I48" s="45"/>
      <c r="J48" s="45"/>
      <c r="K48" s="45"/>
    </row>
    <row r="49" spans="2:11">
      <c r="B49" s="68">
        <v>9</v>
      </c>
      <c r="C49" s="278" t="s">
        <v>7240</v>
      </c>
      <c r="D49" s="270" t="s">
        <v>7401</v>
      </c>
      <c r="E49" s="266" t="s">
        <v>7242</v>
      </c>
      <c r="F49" s="266" t="s">
        <v>7408</v>
      </c>
      <c r="G49" s="71"/>
      <c r="H49" s="267"/>
      <c r="I49" s="45"/>
      <c r="J49" s="45"/>
      <c r="K49" s="45"/>
    </row>
    <row r="50" spans="2:11">
      <c r="B50" s="68">
        <v>10</v>
      </c>
      <c r="C50" s="332" t="s">
        <v>7423</v>
      </c>
      <c r="D50" s="289" t="s">
        <v>7357</v>
      </c>
      <c r="E50" s="266" t="s">
        <v>7242</v>
      </c>
      <c r="F50" s="266" t="s">
        <v>7408</v>
      </c>
      <c r="G50" s="74"/>
      <c r="H50" s="267"/>
      <c r="I50" s="45"/>
      <c r="J50" s="45"/>
      <c r="K50" s="45"/>
    </row>
    <row r="51" spans="2:11">
      <c r="B51" s="68">
        <v>11</v>
      </c>
      <c r="C51" s="268" t="s">
        <v>7435</v>
      </c>
      <c r="D51" s="286" t="s">
        <v>7342</v>
      </c>
      <c r="E51" s="266" t="s">
        <v>8214</v>
      </c>
      <c r="F51" s="266" t="s">
        <v>7408</v>
      </c>
      <c r="G51" s="315"/>
      <c r="H51" s="267"/>
      <c r="I51" s="45"/>
      <c r="J51" s="45"/>
      <c r="K51" s="45"/>
    </row>
    <row r="52" spans="2:11">
      <c r="B52" s="68">
        <v>12</v>
      </c>
      <c r="C52" s="286" t="s">
        <v>7453</v>
      </c>
      <c r="D52" s="333" t="s">
        <v>8215</v>
      </c>
      <c r="E52" s="266" t="s">
        <v>8216</v>
      </c>
      <c r="F52" s="266" t="s">
        <v>7408</v>
      </c>
      <c r="G52" s="315"/>
      <c r="H52" s="267"/>
      <c r="I52" s="45"/>
      <c r="J52" s="45"/>
      <c r="K52" s="45"/>
    </row>
    <row r="53" spans="2:11">
      <c r="B53" s="68">
        <v>13</v>
      </c>
      <c r="C53" s="286" t="s">
        <v>7456</v>
      </c>
      <c r="D53" s="286" t="s">
        <v>8006</v>
      </c>
      <c r="E53" s="266" t="s">
        <v>8216</v>
      </c>
      <c r="F53" s="266" t="s">
        <v>7408</v>
      </c>
      <c r="G53" s="315"/>
      <c r="H53" s="267"/>
      <c r="I53" s="45"/>
      <c r="J53" s="45"/>
      <c r="K53" s="45"/>
    </row>
    <row r="54" spans="2:11">
      <c r="B54" s="68">
        <v>14</v>
      </c>
      <c r="C54" s="286" t="s">
        <v>7458</v>
      </c>
      <c r="D54" s="333" t="s">
        <v>7459</v>
      </c>
      <c r="E54" s="266" t="s">
        <v>8214</v>
      </c>
      <c r="F54" s="266" t="s">
        <v>7408</v>
      </c>
      <c r="G54" s="315"/>
      <c r="H54" s="267"/>
      <c r="I54" s="45"/>
      <c r="J54" s="45"/>
      <c r="K54" s="45"/>
    </row>
    <row r="55" spans="2:11">
      <c r="B55" s="68">
        <v>15</v>
      </c>
      <c r="C55" s="286" t="s">
        <v>7461</v>
      </c>
      <c r="D55" s="286" t="s">
        <v>7462</v>
      </c>
      <c r="E55" s="266" t="s">
        <v>7270</v>
      </c>
      <c r="F55" s="266" t="s">
        <v>7408</v>
      </c>
      <c r="G55" s="315"/>
      <c r="H55" s="267"/>
      <c r="I55" s="45"/>
      <c r="J55" s="45"/>
      <c r="K55" s="45"/>
    </row>
    <row r="56" spans="2:11">
      <c r="B56" s="68">
        <v>16</v>
      </c>
      <c r="C56" s="286" t="s">
        <v>7463</v>
      </c>
      <c r="D56" s="333" t="s">
        <v>7464</v>
      </c>
      <c r="E56" s="266" t="s">
        <v>7744</v>
      </c>
      <c r="F56" s="266" t="s">
        <v>7408</v>
      </c>
      <c r="G56" s="315"/>
      <c r="H56" s="267"/>
      <c r="I56" s="45"/>
      <c r="J56" s="45"/>
      <c r="K56" s="45"/>
    </row>
    <row r="57" spans="2:11" ht="31.5">
      <c r="B57" s="68">
        <v>17</v>
      </c>
      <c r="C57" s="268" t="s">
        <v>7466</v>
      </c>
      <c r="D57" s="333" t="s">
        <v>7990</v>
      </c>
      <c r="E57" s="266" t="s">
        <v>7350</v>
      </c>
      <c r="F57" s="266" t="s">
        <v>7408</v>
      </c>
      <c r="G57" s="315"/>
      <c r="H57" s="267" t="s">
        <v>8217</v>
      </c>
      <c r="I57" s="45"/>
      <c r="J57" s="45"/>
      <c r="K57" s="45"/>
    </row>
    <row r="58" spans="2:11" ht="33">
      <c r="B58" s="68">
        <v>18</v>
      </c>
      <c r="C58" s="268" t="s">
        <v>7470</v>
      </c>
      <c r="D58" s="286" t="s">
        <v>7471</v>
      </c>
      <c r="E58" s="266" t="s">
        <v>7350</v>
      </c>
      <c r="F58" s="266" t="s">
        <v>7408</v>
      </c>
      <c r="G58" s="315"/>
      <c r="H58" s="334" t="s">
        <v>8218</v>
      </c>
      <c r="I58" s="45"/>
      <c r="J58" s="45"/>
      <c r="K58" s="45"/>
    </row>
    <row r="59" spans="2:11" ht="33">
      <c r="B59" s="68">
        <v>19</v>
      </c>
      <c r="C59" s="268" t="s">
        <v>7472</v>
      </c>
      <c r="D59" s="286" t="s">
        <v>7473</v>
      </c>
      <c r="E59" s="266" t="s">
        <v>7270</v>
      </c>
      <c r="F59" s="266" t="s">
        <v>7408</v>
      </c>
      <c r="G59" s="315"/>
      <c r="H59" s="334" t="s">
        <v>8218</v>
      </c>
      <c r="I59" s="45"/>
      <c r="J59" s="45"/>
      <c r="K59" s="45"/>
    </row>
    <row r="60" spans="2:11" ht="33">
      <c r="B60" s="68">
        <v>20</v>
      </c>
      <c r="C60" s="268" t="s">
        <v>7399</v>
      </c>
      <c r="D60" s="286" t="s">
        <v>7400</v>
      </c>
      <c r="E60" s="266" t="s">
        <v>7270</v>
      </c>
      <c r="F60" s="266" t="s">
        <v>7408</v>
      </c>
      <c r="G60" s="315"/>
      <c r="H60" s="334" t="s">
        <v>8218</v>
      </c>
      <c r="I60" s="45"/>
      <c r="J60" s="45"/>
      <c r="K60" s="45"/>
    </row>
    <row r="61" spans="2:11" ht="33">
      <c r="B61" s="68">
        <v>21</v>
      </c>
      <c r="C61" s="268" t="s">
        <v>7531</v>
      </c>
      <c r="D61" s="286" t="s">
        <v>7264</v>
      </c>
      <c r="E61" s="266" t="s">
        <v>7245</v>
      </c>
      <c r="F61" s="266" t="s">
        <v>7408</v>
      </c>
      <c r="G61" s="315"/>
      <c r="H61" s="334" t="s">
        <v>8219</v>
      </c>
      <c r="I61" s="45"/>
      <c r="J61" s="45"/>
      <c r="K61" s="45"/>
    </row>
    <row r="62" spans="2:11" ht="33">
      <c r="B62" s="68">
        <v>22</v>
      </c>
      <c r="C62" s="268" t="s">
        <v>7480</v>
      </c>
      <c r="D62" s="286" t="s">
        <v>7481</v>
      </c>
      <c r="E62" s="266" t="s">
        <v>7209</v>
      </c>
      <c r="F62" s="266" t="s">
        <v>7408</v>
      </c>
      <c r="G62" s="315"/>
      <c r="H62" s="334" t="s">
        <v>8219</v>
      </c>
      <c r="I62" s="45"/>
      <c r="J62" s="45"/>
      <c r="K62" s="45"/>
    </row>
    <row r="63" spans="2:11" ht="33">
      <c r="B63" s="68">
        <v>23</v>
      </c>
      <c r="C63" s="268" t="s">
        <v>7483</v>
      </c>
      <c r="D63" s="286" t="s">
        <v>7484</v>
      </c>
      <c r="E63" s="266" t="s">
        <v>7251</v>
      </c>
      <c r="F63" s="266" t="s">
        <v>7408</v>
      </c>
      <c r="G63" s="315"/>
      <c r="H63" s="334" t="s">
        <v>8219</v>
      </c>
      <c r="I63" s="45"/>
      <c r="J63" s="45"/>
      <c r="K63" s="45"/>
    </row>
    <row r="64" spans="2:11" ht="33">
      <c r="B64" s="68">
        <v>24</v>
      </c>
      <c r="C64" s="268" t="s">
        <v>7487</v>
      </c>
      <c r="D64" s="286" t="s">
        <v>8005</v>
      </c>
      <c r="E64" s="266" t="s">
        <v>7270</v>
      </c>
      <c r="F64" s="266" t="s">
        <v>7408</v>
      </c>
      <c r="G64" s="315"/>
      <c r="H64" s="334" t="s">
        <v>8219</v>
      </c>
      <c r="I64" s="45"/>
      <c r="J64" s="45"/>
      <c r="K64" s="45"/>
    </row>
    <row r="65" spans="2:11" ht="49.5">
      <c r="B65" s="68">
        <v>25</v>
      </c>
      <c r="C65" s="268" t="s">
        <v>8000</v>
      </c>
      <c r="D65" s="286" t="s">
        <v>8001</v>
      </c>
      <c r="E65" s="266" t="s">
        <v>7270</v>
      </c>
      <c r="F65" s="266" t="s">
        <v>7408</v>
      </c>
      <c r="G65" s="315"/>
      <c r="H65" s="334" t="s">
        <v>8220</v>
      </c>
      <c r="I65" s="45"/>
      <c r="J65" s="45"/>
      <c r="K65" s="45"/>
    </row>
    <row r="66" spans="2:11" ht="33">
      <c r="B66" s="68">
        <v>26</v>
      </c>
      <c r="C66" s="268" t="s">
        <v>7493</v>
      </c>
      <c r="D66" s="286" t="s">
        <v>7995</v>
      </c>
      <c r="E66" s="266" t="s">
        <v>8221</v>
      </c>
      <c r="F66" s="266" t="s">
        <v>7408</v>
      </c>
      <c r="G66" s="315"/>
      <c r="H66" s="334" t="s">
        <v>8219</v>
      </c>
      <c r="I66" s="45"/>
      <c r="J66" s="45"/>
      <c r="K66" s="45"/>
    </row>
    <row r="67" spans="2:11" ht="33">
      <c r="B67" s="68">
        <v>27</v>
      </c>
      <c r="C67" s="268" t="s">
        <v>7497</v>
      </c>
      <c r="D67" s="286" t="s">
        <v>7498</v>
      </c>
      <c r="E67" s="266" t="s">
        <v>7270</v>
      </c>
      <c r="F67" s="266" t="s">
        <v>7408</v>
      </c>
      <c r="G67" s="315"/>
      <c r="H67" s="334" t="s">
        <v>8219</v>
      </c>
      <c r="I67" s="45"/>
      <c r="J67" s="45"/>
      <c r="K67" s="45"/>
    </row>
    <row r="68" spans="2:11" ht="47.25">
      <c r="B68" s="68">
        <v>28</v>
      </c>
      <c r="C68" s="268" t="s">
        <v>8222</v>
      </c>
      <c r="D68" s="286" t="s">
        <v>7999</v>
      </c>
      <c r="E68" s="266" t="s">
        <v>7270</v>
      </c>
      <c r="F68" s="266" t="s">
        <v>7408</v>
      </c>
      <c r="G68" s="315"/>
      <c r="H68" s="145" t="s">
        <v>8223</v>
      </c>
      <c r="I68" s="45"/>
      <c r="J68" s="45"/>
      <c r="K68" s="45"/>
    </row>
    <row r="69" spans="2:11">
      <c r="B69" s="291">
        <v>29</v>
      </c>
      <c r="C69" s="292" t="s">
        <v>7503</v>
      </c>
      <c r="D69" s="293" t="s">
        <v>7504</v>
      </c>
      <c r="E69" s="295"/>
      <c r="F69" s="295" t="s">
        <v>7408</v>
      </c>
      <c r="G69" s="335"/>
      <c r="H69" s="336"/>
      <c r="I69" s="45"/>
      <c r="J69" s="45"/>
      <c r="K69" s="45"/>
    </row>
    <row r="70" spans="2:11">
      <c r="B70" s="316"/>
      <c r="C70" s="286"/>
      <c r="D70" s="286"/>
      <c r="E70" s="266"/>
      <c r="F70" s="266"/>
      <c r="G70" s="315"/>
      <c r="H70" s="267"/>
      <c r="I70" s="45"/>
      <c r="J70" s="45"/>
      <c r="K70" s="45"/>
    </row>
    <row r="71" spans="2:11" ht="17.25" thickBot="1">
      <c r="B71" s="317"/>
      <c r="C71" s="325"/>
      <c r="D71" s="326"/>
      <c r="E71" s="301"/>
      <c r="F71" s="276"/>
      <c r="G71" s="276"/>
      <c r="H71" s="302"/>
      <c r="I71" s="45"/>
      <c r="J71" s="45"/>
      <c r="K71" s="45"/>
    </row>
    <row r="72" spans="2:11">
      <c r="B72" s="45"/>
      <c r="C72" s="45"/>
      <c r="D72" s="45"/>
      <c r="E72" s="45"/>
      <c r="F72" s="45"/>
      <c r="G72" s="45"/>
      <c r="H72" s="45"/>
      <c r="I72" s="45"/>
      <c r="J72" s="45"/>
      <c r="K72" s="45"/>
    </row>
    <row r="73" spans="2:11" ht="19.5" thickBot="1">
      <c r="B73" s="83" t="s">
        <v>6613</v>
      </c>
      <c r="C73" s="83" t="s">
        <v>8016</v>
      </c>
      <c r="H73" s="45"/>
      <c r="I73" s="45"/>
      <c r="J73" s="45"/>
      <c r="K73" s="45"/>
    </row>
    <row r="74" spans="2:11" ht="34.5" customHeight="1" thickBot="1">
      <c r="B74" s="58" t="s">
        <v>6570</v>
      </c>
      <c r="C74" s="59" t="s">
        <v>6571</v>
      </c>
      <c r="D74" s="59" t="s">
        <v>6572</v>
      </c>
      <c r="E74" s="59" t="s">
        <v>6573</v>
      </c>
      <c r="F74" s="59" t="s">
        <v>6574</v>
      </c>
      <c r="G74" s="59" t="s">
        <v>6575</v>
      </c>
      <c r="H74" s="60" t="s">
        <v>6557</v>
      </c>
      <c r="I74" s="45"/>
      <c r="J74" s="45"/>
      <c r="K74" s="45"/>
    </row>
    <row r="75" spans="2:11">
      <c r="B75" s="291">
        <v>29</v>
      </c>
      <c r="C75" s="292" t="s">
        <v>7503</v>
      </c>
      <c r="D75" s="293" t="s">
        <v>7504</v>
      </c>
      <c r="E75" s="295"/>
      <c r="F75" s="295" t="s">
        <v>7408</v>
      </c>
      <c r="G75" s="335"/>
      <c r="H75" s="336"/>
      <c r="I75" s="45"/>
      <c r="J75" s="45"/>
      <c r="K75" s="45"/>
    </row>
    <row r="76" spans="2:11">
      <c r="B76" s="68">
        <v>29.1</v>
      </c>
      <c r="C76" s="268" t="s">
        <v>7506</v>
      </c>
      <c r="D76" s="286" t="s">
        <v>7507</v>
      </c>
      <c r="E76" s="266" t="s">
        <v>7209</v>
      </c>
      <c r="F76" s="266" t="s">
        <v>7408</v>
      </c>
      <c r="G76" s="315"/>
      <c r="H76" s="145"/>
      <c r="I76" s="45"/>
      <c r="J76" s="45"/>
      <c r="K76" s="45"/>
    </row>
    <row r="77" spans="2:11">
      <c r="B77" s="68">
        <v>29.2</v>
      </c>
      <c r="C77" s="268" t="s">
        <v>7508</v>
      </c>
      <c r="D77" s="286" t="s">
        <v>7509</v>
      </c>
      <c r="E77" s="266" t="s">
        <v>7270</v>
      </c>
      <c r="F77" s="266" t="s">
        <v>7408</v>
      </c>
      <c r="G77" s="315"/>
      <c r="H77" s="145" t="s">
        <v>8017</v>
      </c>
      <c r="I77" s="45"/>
      <c r="J77" s="45"/>
      <c r="K77" s="45"/>
    </row>
    <row r="78" spans="2:11">
      <c r="B78" s="68">
        <v>29.3</v>
      </c>
      <c r="C78" s="268" t="s">
        <v>7510</v>
      </c>
      <c r="D78" s="286" t="s">
        <v>7511</v>
      </c>
      <c r="E78" s="266" t="s">
        <v>7236</v>
      </c>
      <c r="F78" s="266" t="s">
        <v>7408</v>
      </c>
      <c r="G78" s="315"/>
      <c r="H78" s="145"/>
      <c r="I78" s="45"/>
      <c r="J78" s="45"/>
      <c r="K78" s="45"/>
    </row>
    <row r="79" spans="2:11">
      <c r="B79" s="68">
        <v>29.4</v>
      </c>
      <c r="C79" s="268" t="s">
        <v>7513</v>
      </c>
      <c r="D79" s="286" t="s">
        <v>7514</v>
      </c>
      <c r="E79" s="266" t="s">
        <v>7236</v>
      </c>
      <c r="F79" s="266" t="s">
        <v>7408</v>
      </c>
      <c r="G79" s="315"/>
      <c r="H79" s="145"/>
      <c r="I79" s="45"/>
      <c r="J79" s="45"/>
      <c r="K79" s="45"/>
    </row>
    <row r="80" spans="2:11">
      <c r="B80" s="316"/>
      <c r="C80" s="268"/>
      <c r="D80" s="286"/>
      <c r="E80" s="266"/>
      <c r="F80" s="266"/>
      <c r="G80" s="315"/>
      <c r="H80" s="145"/>
      <c r="I80" s="45"/>
      <c r="J80" s="45"/>
      <c r="K80" s="45"/>
    </row>
    <row r="81" spans="2:11">
      <c r="B81" s="316"/>
      <c r="C81" s="286"/>
      <c r="D81" s="286"/>
      <c r="E81" s="266"/>
      <c r="F81" s="266"/>
      <c r="G81" s="315"/>
      <c r="H81" s="267"/>
      <c r="I81" s="45"/>
      <c r="J81" s="45"/>
      <c r="K81" s="45"/>
    </row>
    <row r="82" spans="2:11" ht="17.25" thickBot="1">
      <c r="B82" s="317"/>
      <c r="C82" s="325"/>
      <c r="D82" s="326"/>
      <c r="E82" s="301"/>
      <c r="F82" s="276"/>
      <c r="G82" s="276"/>
      <c r="H82" s="302"/>
      <c r="I82" s="45"/>
      <c r="J82" s="45"/>
      <c r="K82" s="45"/>
    </row>
  </sheetData>
  <mergeCells count="1">
    <mergeCell ref="A2:A3"/>
  </mergeCells>
  <phoneticPr fontId="2" type="noConversion"/>
  <dataValidations count="2">
    <dataValidation type="list" allowBlank="1" showInputMessage="1" showErrorMessage="1" sqref="F6" xr:uid="{288EE639-C0C2-488F-9C74-D4A12B133B96}">
      <formula1>"IB,MB,DAWHO, IB/MB, MB/DAWHO,IB/MB/DAWHO"</formula1>
    </dataValidation>
    <dataValidation type="list" allowBlank="1" showInputMessage="1" showErrorMessage="1" sqref="C6" xr:uid="{7AE5BE8F-F3D1-48B8-853D-1C09284ACFBE}">
      <formula1>"Web Service, API"</formula1>
    </dataValidation>
  </dataValidations>
  <hyperlinks>
    <hyperlink ref="K6" r:id="rId1" display="https://10.11.66.149:8080/etfAPIM/" xr:uid="{328ABA11-E02D-48C2-A2E2-4ACAD22AF12A}"/>
    <hyperlink ref="L6" r:id="rId2" display="https://10.11.66.149:8080/etfAPIM/" xr:uid="{95D0DBB1-A433-4A3C-8B46-37A5237B7736}"/>
    <hyperlink ref="M6" r:id="rId3" xr:uid="{454FB69C-E567-40B5-9A83-62B8AA84BE65}"/>
    <hyperlink ref="A2:A3" location="'API Index'!A1" display="Return to Index" xr:uid="{3468C1A4-FCF9-4359-8FD1-97575F7482A1}"/>
  </hyperlinks>
  <pageMargins left="0.7" right="0.7" top="0.75" bottom="0.75" header="0.3" footer="0.3"/>
  <pageSetup paperSize="9" orientation="portrait" r:id="rId4"/>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B2A3F-559B-44CD-BFC5-8C2BDF68693C}">
  <sheetPr codeName="工作表60">
    <tabColor theme="2"/>
  </sheetPr>
  <dimension ref="A1:M97"/>
  <sheetViews>
    <sheetView workbookViewId="0">
      <selection sqref="A1:XFD1048576"/>
    </sheetView>
  </sheetViews>
  <sheetFormatPr defaultRowHeight="16.5"/>
  <cols>
    <col min="2" max="2" width="11.875" customWidth="1"/>
    <col min="3" max="3" width="20.75" bestFit="1" customWidth="1"/>
    <col min="4" max="4" width="20.875"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167</v>
      </c>
      <c r="D3" s="45"/>
      <c r="E3" s="45"/>
      <c r="F3" s="45"/>
      <c r="G3" s="45"/>
      <c r="H3" s="45"/>
      <c r="I3" s="45"/>
      <c r="J3" s="45"/>
      <c r="K3" s="45"/>
    </row>
    <row r="4" spans="1:13" ht="17.25" thickBot="1">
      <c r="B4" s="14" t="s">
        <v>6546</v>
      </c>
      <c r="C4" s="127"/>
      <c r="D4" s="14" t="s">
        <v>6547</v>
      </c>
      <c r="E4" s="127"/>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2390</v>
      </c>
      <c r="C6" s="56" t="s">
        <v>2093</v>
      </c>
      <c r="D6" s="55" t="s">
        <v>2391</v>
      </c>
      <c r="E6" s="55" t="s">
        <v>2392</v>
      </c>
      <c r="F6" s="56" t="s">
        <v>6563</v>
      </c>
      <c r="G6" s="55" t="s">
        <v>6564</v>
      </c>
      <c r="H6" s="55"/>
      <c r="I6" s="55" t="s">
        <v>6565</v>
      </c>
      <c r="J6" s="55"/>
      <c r="K6" s="57" t="s">
        <v>8224</v>
      </c>
      <c r="L6" s="57" t="s">
        <v>8225</v>
      </c>
      <c r="M6" s="57" t="s">
        <v>8226</v>
      </c>
    </row>
    <row r="7" spans="1:13">
      <c r="B7" s="45"/>
      <c r="C7" s="45"/>
      <c r="D7" s="45"/>
      <c r="E7" s="45"/>
      <c r="F7" s="45"/>
      <c r="G7" s="45"/>
      <c r="H7" s="45"/>
      <c r="I7" s="45"/>
      <c r="J7" s="45"/>
      <c r="K7" s="45"/>
    </row>
    <row r="8" spans="1:13" ht="19.5" thickBot="1">
      <c r="B8" s="83" t="s">
        <v>6569</v>
      </c>
      <c r="C8" s="83"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264" t="s">
        <v>7207</v>
      </c>
      <c r="D10" s="264" t="s">
        <v>7208</v>
      </c>
      <c r="E10" s="265" t="s">
        <v>7961</v>
      </c>
      <c r="F10" s="266" t="s">
        <v>7408</v>
      </c>
      <c r="G10" s="66"/>
      <c r="H10" s="267" t="s">
        <v>7210</v>
      </c>
      <c r="I10" s="45"/>
      <c r="J10" s="45"/>
      <c r="K10" s="45"/>
    </row>
    <row r="11" spans="1:13">
      <c r="B11" s="68">
        <v>2</v>
      </c>
      <c r="C11" s="264" t="s">
        <v>7211</v>
      </c>
      <c r="D11" s="264" t="s">
        <v>7212</v>
      </c>
      <c r="E11" s="265" t="s">
        <v>6851</v>
      </c>
      <c r="F11" s="266" t="s">
        <v>7408</v>
      </c>
      <c r="G11" s="72"/>
      <c r="H11" s="267" t="s">
        <v>7214</v>
      </c>
      <c r="I11" s="45"/>
      <c r="J11" s="45"/>
      <c r="K11" s="45"/>
    </row>
    <row r="12" spans="1:13" ht="78.75">
      <c r="B12" s="68">
        <v>3</v>
      </c>
      <c r="C12" s="268" t="s">
        <v>7215</v>
      </c>
      <c r="D12" s="268" t="s">
        <v>7216</v>
      </c>
      <c r="E12" s="269" t="s">
        <v>7961</v>
      </c>
      <c r="F12" s="266" t="s">
        <v>7408</v>
      </c>
      <c r="G12" s="71"/>
      <c r="H12" s="267" t="s">
        <v>7217</v>
      </c>
      <c r="I12" s="45"/>
      <c r="J12" s="45"/>
      <c r="K12" s="45"/>
    </row>
    <row r="13" spans="1:13">
      <c r="B13" s="68">
        <v>4</v>
      </c>
      <c r="C13" s="270" t="s">
        <v>7218</v>
      </c>
      <c r="D13" s="270" t="s">
        <v>7219</v>
      </c>
      <c r="E13" s="266" t="s">
        <v>6851</v>
      </c>
      <c r="F13" s="266" t="s">
        <v>7408</v>
      </c>
      <c r="G13" s="71"/>
      <c r="H13" s="145"/>
      <c r="I13" s="45"/>
      <c r="J13" s="45"/>
      <c r="K13" s="45"/>
    </row>
    <row r="14" spans="1:13">
      <c r="B14" s="68">
        <v>5</v>
      </c>
      <c r="C14" s="270" t="s">
        <v>7220</v>
      </c>
      <c r="D14" s="270" t="s">
        <v>7221</v>
      </c>
      <c r="E14" s="266" t="s">
        <v>6848</v>
      </c>
      <c r="F14" s="266" t="s">
        <v>7408</v>
      </c>
      <c r="G14" s="271"/>
      <c r="H14" s="272"/>
      <c r="I14" s="45"/>
      <c r="J14" s="45"/>
      <c r="K14" s="45"/>
    </row>
    <row r="15" spans="1:13" ht="17.25" thickBot="1">
      <c r="B15" s="77"/>
      <c r="C15" s="273"/>
      <c r="D15" s="274"/>
      <c r="E15" s="275"/>
      <c r="F15" s="276"/>
      <c r="G15" s="276"/>
      <c r="H15" s="277"/>
      <c r="I15" s="45"/>
      <c r="J15" s="45"/>
      <c r="K15" s="45"/>
    </row>
    <row r="16" spans="1:13">
      <c r="B16" s="146"/>
      <c r="C16" s="152"/>
      <c r="D16" s="151"/>
      <c r="E16" s="146"/>
      <c r="F16" s="97"/>
      <c r="G16" s="97"/>
      <c r="H16" s="153"/>
      <c r="I16" s="45"/>
      <c r="J16" s="45"/>
      <c r="K16" s="45"/>
    </row>
    <row r="17" spans="2:11" ht="19.5" thickBot="1">
      <c r="B17" s="83" t="s">
        <v>6569</v>
      </c>
      <c r="C17" s="83" t="s">
        <v>7223</v>
      </c>
      <c r="D17" s="151"/>
      <c r="E17" s="146"/>
      <c r="F17" s="97"/>
      <c r="G17" s="97"/>
      <c r="H17" s="153"/>
      <c r="I17" s="45"/>
      <c r="J17" s="45"/>
      <c r="K17" s="45"/>
    </row>
    <row r="18" spans="2:11" ht="17.25" thickBot="1">
      <c r="B18" s="58" t="s">
        <v>6570</v>
      </c>
      <c r="C18" s="59" t="s">
        <v>6571</v>
      </c>
      <c r="D18" s="59" t="s">
        <v>6572</v>
      </c>
      <c r="E18" s="59" t="s">
        <v>6573</v>
      </c>
      <c r="F18" s="59" t="s">
        <v>6574</v>
      </c>
      <c r="G18" s="59" t="s">
        <v>6575</v>
      </c>
      <c r="H18" s="60" t="s">
        <v>6557</v>
      </c>
      <c r="I18" s="45"/>
      <c r="J18" s="45"/>
      <c r="K18" s="45"/>
    </row>
    <row r="19" spans="2:11">
      <c r="B19" s="68">
        <v>1</v>
      </c>
      <c r="C19" s="268" t="s">
        <v>7220</v>
      </c>
      <c r="D19" s="268" t="s">
        <v>7221</v>
      </c>
      <c r="E19" s="269" t="s">
        <v>7222</v>
      </c>
      <c r="F19" s="266" t="s">
        <v>7408</v>
      </c>
      <c r="G19" s="71"/>
      <c r="H19" s="267"/>
      <c r="I19" s="45"/>
      <c r="J19" s="45"/>
      <c r="K19" s="45"/>
    </row>
    <row r="20" spans="2:11" ht="31.5">
      <c r="B20" s="68">
        <v>2</v>
      </c>
      <c r="C20" s="268" t="s">
        <v>7246</v>
      </c>
      <c r="D20" s="268" t="s">
        <v>7247</v>
      </c>
      <c r="E20" s="266" t="s">
        <v>7245</v>
      </c>
      <c r="F20" s="266" t="s">
        <v>7408</v>
      </c>
      <c r="G20" s="71"/>
      <c r="H20" s="267" t="s">
        <v>8171</v>
      </c>
      <c r="I20" s="45"/>
      <c r="J20" s="45"/>
      <c r="K20" s="45"/>
    </row>
    <row r="21" spans="2:11">
      <c r="B21" s="68">
        <v>3</v>
      </c>
      <c r="C21" s="268" t="s">
        <v>7973</v>
      </c>
      <c r="D21" s="268" t="s">
        <v>7250</v>
      </c>
      <c r="E21" s="266" t="s">
        <v>7251</v>
      </c>
      <c r="F21" s="266" t="s">
        <v>7408</v>
      </c>
      <c r="G21" s="71"/>
      <c r="H21" s="267" t="s">
        <v>8172</v>
      </c>
      <c r="I21" s="45"/>
      <c r="J21" s="45"/>
      <c r="K21" s="45"/>
    </row>
    <row r="22" spans="2:11">
      <c r="B22" s="68">
        <v>4</v>
      </c>
      <c r="C22" s="268" t="s">
        <v>7381</v>
      </c>
      <c r="D22" s="268" t="s">
        <v>7254</v>
      </c>
      <c r="E22" s="266" t="s">
        <v>7209</v>
      </c>
      <c r="F22" s="266" t="s">
        <v>7408</v>
      </c>
      <c r="G22" s="71"/>
      <c r="H22" s="267"/>
      <c r="I22" s="45"/>
      <c r="J22" s="45"/>
      <c r="K22" s="45"/>
    </row>
    <row r="23" spans="2:11">
      <c r="B23" s="68">
        <v>5</v>
      </c>
      <c r="C23" s="268" t="s">
        <v>8127</v>
      </c>
      <c r="D23" s="268" t="s">
        <v>8128</v>
      </c>
      <c r="E23" s="266" t="s">
        <v>7275</v>
      </c>
      <c r="F23" s="266" t="s">
        <v>7408</v>
      </c>
      <c r="G23" s="71"/>
      <c r="H23" s="267"/>
      <c r="I23" s="45"/>
      <c r="J23" s="45"/>
      <c r="K23" s="45"/>
    </row>
    <row r="24" spans="2:11">
      <c r="B24" s="68">
        <v>6</v>
      </c>
      <c r="C24" s="264" t="s">
        <v>8209</v>
      </c>
      <c r="D24" s="270" t="s">
        <v>8210</v>
      </c>
      <c r="E24" s="266" t="s">
        <v>7209</v>
      </c>
      <c r="F24" s="266" t="s">
        <v>7408</v>
      </c>
      <c r="G24" s="71"/>
      <c r="H24" s="267"/>
      <c r="I24" s="45"/>
      <c r="J24" s="45"/>
      <c r="K24" s="45"/>
    </row>
    <row r="25" spans="2:11">
      <c r="B25" s="68">
        <v>7</v>
      </c>
      <c r="C25" s="264" t="s">
        <v>8211</v>
      </c>
      <c r="D25" s="270" t="s">
        <v>7569</v>
      </c>
      <c r="E25" s="266" t="s">
        <v>7245</v>
      </c>
      <c r="F25" s="266" t="s">
        <v>7408</v>
      </c>
      <c r="G25" s="71"/>
      <c r="H25" s="267"/>
      <c r="I25" s="45"/>
      <c r="J25" s="45"/>
      <c r="K25" s="45"/>
    </row>
    <row r="26" spans="2:11">
      <c r="B26" s="68">
        <v>8</v>
      </c>
      <c r="C26" s="264" t="s">
        <v>8212</v>
      </c>
      <c r="D26" s="270" t="s">
        <v>7345</v>
      </c>
      <c r="E26" s="266" t="s">
        <v>8213</v>
      </c>
      <c r="F26" s="266" t="s">
        <v>7408</v>
      </c>
      <c r="G26" s="71"/>
      <c r="H26" s="267"/>
      <c r="I26" s="45"/>
      <c r="J26" s="45"/>
      <c r="K26" s="45"/>
    </row>
    <row r="27" spans="2:11">
      <c r="B27" s="68">
        <v>9</v>
      </c>
      <c r="C27" s="278" t="s">
        <v>7240</v>
      </c>
      <c r="D27" s="270" t="s">
        <v>7401</v>
      </c>
      <c r="E27" s="266" t="s">
        <v>7242</v>
      </c>
      <c r="F27" s="266" t="s">
        <v>7408</v>
      </c>
      <c r="G27" s="71"/>
      <c r="H27" s="267"/>
      <c r="I27" s="45"/>
      <c r="J27" s="45"/>
      <c r="K27" s="45"/>
    </row>
    <row r="28" spans="2:11">
      <c r="B28" s="68">
        <v>10</v>
      </c>
      <c r="C28" s="278" t="s">
        <v>7423</v>
      </c>
      <c r="D28" s="270" t="s">
        <v>7357</v>
      </c>
      <c r="E28" s="266" t="s">
        <v>7242</v>
      </c>
      <c r="F28" s="266" t="s">
        <v>7408</v>
      </c>
      <c r="G28" s="71"/>
      <c r="H28" s="267"/>
      <c r="I28" s="45"/>
      <c r="J28" s="45"/>
      <c r="K28" s="45"/>
    </row>
    <row r="29" spans="2:11">
      <c r="B29" s="68">
        <v>11</v>
      </c>
      <c r="C29" s="268" t="s">
        <v>7435</v>
      </c>
      <c r="D29" s="286" t="s">
        <v>7342</v>
      </c>
      <c r="E29" s="266" t="s">
        <v>8214</v>
      </c>
      <c r="F29" s="266" t="s">
        <v>7408</v>
      </c>
      <c r="G29" s="71"/>
      <c r="H29" s="267"/>
      <c r="I29" s="45"/>
      <c r="J29" s="45"/>
      <c r="K29" s="45"/>
    </row>
    <row r="30" spans="2:11">
      <c r="B30" s="68">
        <v>12</v>
      </c>
      <c r="C30" s="286" t="s">
        <v>7453</v>
      </c>
      <c r="D30" s="333" t="s">
        <v>8227</v>
      </c>
      <c r="E30" s="266" t="s">
        <v>8216</v>
      </c>
      <c r="F30" s="266" t="s">
        <v>7408</v>
      </c>
      <c r="G30" s="71"/>
      <c r="H30" s="267"/>
      <c r="I30" s="45"/>
      <c r="J30" s="45"/>
      <c r="K30" s="45"/>
    </row>
    <row r="31" spans="2:11">
      <c r="B31" s="68">
        <v>13</v>
      </c>
      <c r="C31" s="286" t="s">
        <v>7456</v>
      </c>
      <c r="D31" s="286" t="s">
        <v>8006</v>
      </c>
      <c r="E31" s="266" t="s">
        <v>8216</v>
      </c>
      <c r="F31" s="266" t="s">
        <v>7408</v>
      </c>
      <c r="G31" s="71"/>
      <c r="H31" s="267"/>
      <c r="I31" s="45"/>
      <c r="J31" s="45"/>
      <c r="K31" s="45"/>
    </row>
    <row r="32" spans="2:11">
      <c r="B32" s="68">
        <v>14</v>
      </c>
      <c r="C32" s="286" t="s">
        <v>7458</v>
      </c>
      <c r="D32" s="333" t="s">
        <v>7459</v>
      </c>
      <c r="E32" s="266" t="s">
        <v>8214</v>
      </c>
      <c r="F32" s="266" t="s">
        <v>7408</v>
      </c>
      <c r="G32" s="71"/>
      <c r="H32" s="267"/>
      <c r="I32" s="45"/>
      <c r="J32" s="45"/>
      <c r="K32" s="45"/>
    </row>
    <row r="33" spans="2:11">
      <c r="B33" s="68">
        <v>15</v>
      </c>
      <c r="C33" s="286" t="s">
        <v>7461</v>
      </c>
      <c r="D33" s="286" t="s">
        <v>7462</v>
      </c>
      <c r="E33" s="266" t="s">
        <v>7270</v>
      </c>
      <c r="F33" s="266" t="s">
        <v>7408</v>
      </c>
      <c r="G33" s="71"/>
      <c r="H33" s="267"/>
      <c r="I33" s="45"/>
      <c r="J33" s="45"/>
      <c r="K33" s="45"/>
    </row>
    <row r="34" spans="2:11">
      <c r="B34" s="68">
        <v>16</v>
      </c>
      <c r="C34" s="286" t="s">
        <v>7463</v>
      </c>
      <c r="D34" s="333" t="s">
        <v>7464</v>
      </c>
      <c r="E34" s="266" t="s">
        <v>7744</v>
      </c>
      <c r="F34" s="266" t="s">
        <v>7408</v>
      </c>
      <c r="G34" s="71"/>
      <c r="H34" s="267"/>
      <c r="I34" s="45"/>
      <c r="J34" s="45"/>
      <c r="K34" s="45"/>
    </row>
    <row r="35" spans="2:11" ht="31.5">
      <c r="B35" s="68">
        <v>17</v>
      </c>
      <c r="C35" s="268" t="s">
        <v>7466</v>
      </c>
      <c r="D35" s="333" t="s">
        <v>7990</v>
      </c>
      <c r="E35" s="266" t="s">
        <v>7350</v>
      </c>
      <c r="F35" s="266" t="s">
        <v>7408</v>
      </c>
      <c r="G35" s="71"/>
      <c r="H35" s="267" t="s">
        <v>8228</v>
      </c>
      <c r="I35" s="45"/>
      <c r="J35" s="45"/>
      <c r="K35" s="45"/>
    </row>
    <row r="36" spans="2:11" ht="47.25">
      <c r="B36" s="68">
        <v>18</v>
      </c>
      <c r="C36" s="268" t="s">
        <v>7470</v>
      </c>
      <c r="D36" s="286" t="s">
        <v>7471</v>
      </c>
      <c r="E36" s="266" t="s">
        <v>7350</v>
      </c>
      <c r="F36" s="266" t="s">
        <v>7408</v>
      </c>
      <c r="G36" s="71"/>
      <c r="H36" s="267" t="s">
        <v>8229</v>
      </c>
      <c r="I36" s="45"/>
      <c r="J36" s="45"/>
      <c r="K36" s="45"/>
    </row>
    <row r="37" spans="2:11" ht="47.25">
      <c r="B37" s="68">
        <v>19</v>
      </c>
      <c r="C37" s="268" t="s">
        <v>7472</v>
      </c>
      <c r="D37" s="286" t="s">
        <v>7473</v>
      </c>
      <c r="E37" s="266" t="s">
        <v>7270</v>
      </c>
      <c r="F37" s="266" t="s">
        <v>7408</v>
      </c>
      <c r="G37" s="71"/>
      <c r="H37" s="267" t="s">
        <v>8230</v>
      </c>
      <c r="I37" s="45"/>
      <c r="J37" s="45"/>
      <c r="K37" s="45"/>
    </row>
    <row r="38" spans="2:11" ht="31.5">
      <c r="B38" s="68">
        <v>20</v>
      </c>
      <c r="C38" s="268" t="s">
        <v>7399</v>
      </c>
      <c r="D38" s="286" t="s">
        <v>7400</v>
      </c>
      <c r="E38" s="266" t="s">
        <v>7270</v>
      </c>
      <c r="F38" s="266" t="s">
        <v>7408</v>
      </c>
      <c r="G38" s="71"/>
      <c r="H38" s="267" t="s">
        <v>8231</v>
      </c>
      <c r="I38" s="45"/>
      <c r="J38" s="45"/>
      <c r="K38" s="45"/>
    </row>
    <row r="39" spans="2:11" ht="31.5">
      <c r="B39" s="68">
        <v>21</v>
      </c>
      <c r="C39" s="268" t="s">
        <v>7531</v>
      </c>
      <c r="D39" s="286" t="s">
        <v>7264</v>
      </c>
      <c r="E39" s="266" t="s">
        <v>7245</v>
      </c>
      <c r="F39" s="266" t="s">
        <v>7408</v>
      </c>
      <c r="G39" s="71"/>
      <c r="H39" s="267" t="s">
        <v>8232</v>
      </c>
      <c r="I39" s="45"/>
      <c r="J39" s="45"/>
      <c r="K39" s="45"/>
    </row>
    <row r="40" spans="2:11" ht="47.25">
      <c r="B40" s="68">
        <v>22</v>
      </c>
      <c r="C40" s="268" t="s">
        <v>7480</v>
      </c>
      <c r="D40" s="286" t="s">
        <v>7481</v>
      </c>
      <c r="E40" s="266" t="s">
        <v>7209</v>
      </c>
      <c r="F40" s="266" t="s">
        <v>7408</v>
      </c>
      <c r="G40" s="71"/>
      <c r="H40" s="267" t="s">
        <v>8233</v>
      </c>
      <c r="I40" s="45"/>
      <c r="J40" s="45"/>
      <c r="K40" s="45"/>
    </row>
    <row r="41" spans="2:11" ht="31.5">
      <c r="B41" s="68">
        <v>23</v>
      </c>
      <c r="C41" s="268" t="s">
        <v>7483</v>
      </c>
      <c r="D41" s="286" t="s">
        <v>7484</v>
      </c>
      <c r="E41" s="266" t="s">
        <v>7251</v>
      </c>
      <c r="F41" s="266" t="s">
        <v>7408</v>
      </c>
      <c r="G41" s="71"/>
      <c r="H41" s="267" t="s">
        <v>8234</v>
      </c>
      <c r="I41" s="45"/>
      <c r="J41" s="45"/>
      <c r="K41" s="45"/>
    </row>
    <row r="42" spans="2:11" ht="47.25">
      <c r="B42" s="68">
        <v>24</v>
      </c>
      <c r="C42" s="268" t="s">
        <v>8235</v>
      </c>
      <c r="D42" s="286" t="s">
        <v>8005</v>
      </c>
      <c r="E42" s="266" t="s">
        <v>7270</v>
      </c>
      <c r="F42" s="266" t="s">
        <v>7408</v>
      </c>
      <c r="G42" s="71"/>
      <c r="H42" s="267" t="s">
        <v>8236</v>
      </c>
      <c r="I42" s="45"/>
      <c r="J42" s="45"/>
      <c r="K42" s="45"/>
    </row>
    <row r="43" spans="2:11" ht="63">
      <c r="B43" s="68">
        <v>25</v>
      </c>
      <c r="C43" s="268" t="s">
        <v>8000</v>
      </c>
      <c r="D43" s="286" t="s">
        <v>8001</v>
      </c>
      <c r="E43" s="266" t="s">
        <v>7270</v>
      </c>
      <c r="F43" s="266" t="s">
        <v>7408</v>
      </c>
      <c r="G43" s="71"/>
      <c r="H43" s="267" t="s">
        <v>8237</v>
      </c>
      <c r="I43" s="45"/>
      <c r="J43" s="45"/>
      <c r="K43" s="45"/>
    </row>
    <row r="44" spans="2:11" ht="31.5">
      <c r="B44" s="68">
        <v>26</v>
      </c>
      <c r="C44" s="268" t="s">
        <v>7493</v>
      </c>
      <c r="D44" s="286" t="s">
        <v>7995</v>
      </c>
      <c r="E44" s="266" t="s">
        <v>8221</v>
      </c>
      <c r="F44" s="266" t="s">
        <v>7408</v>
      </c>
      <c r="G44" s="71"/>
      <c r="H44" s="267" t="s">
        <v>8238</v>
      </c>
      <c r="I44" s="45"/>
      <c r="J44" s="45"/>
      <c r="K44" s="45"/>
    </row>
    <row r="45" spans="2:11" ht="31.5">
      <c r="B45" s="68">
        <v>27</v>
      </c>
      <c r="C45" s="268" t="s">
        <v>7497</v>
      </c>
      <c r="D45" s="286" t="s">
        <v>7498</v>
      </c>
      <c r="E45" s="266" t="s">
        <v>7270</v>
      </c>
      <c r="F45" s="266" t="s">
        <v>7408</v>
      </c>
      <c r="G45" s="71"/>
      <c r="H45" s="267" t="s">
        <v>8239</v>
      </c>
      <c r="I45" s="45"/>
      <c r="J45" s="45"/>
      <c r="K45" s="45"/>
    </row>
    <row r="46" spans="2:11" ht="63">
      <c r="B46" s="68">
        <v>28</v>
      </c>
      <c r="C46" s="268" t="s">
        <v>8222</v>
      </c>
      <c r="D46" s="286" t="s">
        <v>7999</v>
      </c>
      <c r="E46" s="266" t="s">
        <v>7270</v>
      </c>
      <c r="F46" s="266" t="s">
        <v>7408</v>
      </c>
      <c r="G46" s="71"/>
      <c r="H46" s="267" t="s">
        <v>8240</v>
      </c>
      <c r="I46" s="45"/>
      <c r="J46" s="45"/>
      <c r="K46" s="45"/>
    </row>
    <row r="47" spans="2:11">
      <c r="B47" s="68"/>
      <c r="C47" s="268"/>
      <c r="D47" s="268"/>
      <c r="E47" s="266"/>
      <c r="F47" s="266"/>
      <c r="G47" s="71"/>
      <c r="H47" s="267"/>
      <c r="I47" s="45"/>
      <c r="J47" s="45"/>
      <c r="K47" s="45"/>
    </row>
    <row r="48" spans="2:11" ht="17.25" thickBot="1">
      <c r="B48" s="77"/>
      <c r="C48" s="298"/>
      <c r="D48" s="298"/>
      <c r="E48" s="301"/>
      <c r="F48" s="301"/>
      <c r="G48" s="276"/>
      <c r="H48" s="277"/>
    </row>
    <row r="49" spans="2:11">
      <c r="B49" s="146"/>
      <c r="C49" s="146"/>
      <c r="D49" s="146"/>
      <c r="E49" s="146"/>
      <c r="F49" s="93"/>
      <c r="G49" s="97"/>
      <c r="H49" s="153"/>
      <c r="I49" s="45"/>
      <c r="J49" s="45"/>
      <c r="K49" s="45"/>
    </row>
    <row r="50" spans="2:11" ht="19.5" thickBot="1">
      <c r="B50" s="83" t="s">
        <v>6613</v>
      </c>
      <c r="C50" s="83" t="s">
        <v>7206</v>
      </c>
      <c r="H50" s="45"/>
      <c r="I50" s="45"/>
      <c r="J50" s="45"/>
      <c r="K50" s="45"/>
    </row>
    <row r="51" spans="2:11" ht="17.25" thickBot="1">
      <c r="B51" s="58" t="s">
        <v>6570</v>
      </c>
      <c r="C51" s="59" t="s">
        <v>6571</v>
      </c>
      <c r="D51" s="59" t="s">
        <v>6572</v>
      </c>
      <c r="E51" s="59" t="s">
        <v>6573</v>
      </c>
      <c r="F51" s="59" t="s">
        <v>6574</v>
      </c>
      <c r="G51" s="59" t="s">
        <v>6575</v>
      </c>
      <c r="H51" s="60" t="s">
        <v>6557</v>
      </c>
      <c r="I51" s="45"/>
      <c r="J51" s="45"/>
      <c r="K51" s="45"/>
    </row>
    <row r="52" spans="2:11">
      <c r="B52" s="62">
        <v>1</v>
      </c>
      <c r="C52" s="264" t="s">
        <v>7207</v>
      </c>
      <c r="D52" s="264" t="s">
        <v>7208</v>
      </c>
      <c r="E52" s="265" t="s">
        <v>7209</v>
      </c>
      <c r="F52" s="266" t="s">
        <v>7408</v>
      </c>
      <c r="G52" s="66"/>
      <c r="H52" s="267" t="s">
        <v>7210</v>
      </c>
      <c r="I52" s="45"/>
      <c r="J52" s="45"/>
      <c r="K52" s="45"/>
    </row>
    <row r="53" spans="2:11">
      <c r="B53" s="68">
        <v>2</v>
      </c>
      <c r="C53" s="264" t="s">
        <v>7225</v>
      </c>
      <c r="D53" s="264" t="s">
        <v>7212</v>
      </c>
      <c r="E53" s="265" t="s">
        <v>7213</v>
      </c>
      <c r="F53" s="266" t="s">
        <v>7408</v>
      </c>
      <c r="G53" s="72"/>
      <c r="H53" s="267" t="s">
        <v>7214</v>
      </c>
      <c r="I53" s="45"/>
      <c r="J53" s="45"/>
      <c r="K53" s="45"/>
    </row>
    <row r="54" spans="2:11" ht="78.75">
      <c r="B54" s="68">
        <v>3</v>
      </c>
      <c r="C54" s="268" t="s">
        <v>7215</v>
      </c>
      <c r="D54" s="268" t="s">
        <v>7216</v>
      </c>
      <c r="E54" s="284" t="s">
        <v>7209</v>
      </c>
      <c r="F54" s="266" t="s">
        <v>7408</v>
      </c>
      <c r="G54" s="71"/>
      <c r="H54" s="267" t="s">
        <v>7217</v>
      </c>
      <c r="I54" s="45"/>
      <c r="J54" s="45"/>
      <c r="K54" s="45"/>
    </row>
    <row r="55" spans="2:11">
      <c r="B55" s="68">
        <v>4</v>
      </c>
      <c r="C55" s="270" t="s">
        <v>7218</v>
      </c>
      <c r="D55" s="270" t="s">
        <v>7219</v>
      </c>
      <c r="E55" s="266" t="s">
        <v>7213</v>
      </c>
      <c r="F55" s="266" t="s">
        <v>7408</v>
      </c>
      <c r="G55" s="71"/>
      <c r="H55" s="267"/>
      <c r="I55" s="45"/>
      <c r="J55" s="45"/>
      <c r="K55" s="45"/>
    </row>
    <row r="56" spans="2:11">
      <c r="B56" s="68">
        <v>5</v>
      </c>
      <c r="C56" s="270" t="s">
        <v>7220</v>
      </c>
      <c r="D56" s="270" t="s">
        <v>7221</v>
      </c>
      <c r="E56" s="266" t="s">
        <v>7222</v>
      </c>
      <c r="F56" s="266" t="s">
        <v>7408</v>
      </c>
      <c r="G56" s="74"/>
      <c r="H56" s="267"/>
      <c r="I56" s="45"/>
      <c r="J56" s="45"/>
      <c r="K56" s="45"/>
    </row>
    <row r="57" spans="2:11" ht="63">
      <c r="B57" s="75">
        <v>6</v>
      </c>
      <c r="C57" s="268" t="s">
        <v>7226</v>
      </c>
      <c r="D57" s="285" t="s">
        <v>7227</v>
      </c>
      <c r="E57" s="284" t="s">
        <v>7228</v>
      </c>
      <c r="F57" s="266" t="s">
        <v>7408</v>
      </c>
      <c r="G57" s="76"/>
      <c r="H57" s="2654" t="s">
        <v>7971</v>
      </c>
      <c r="I57" s="45"/>
      <c r="J57" s="45"/>
      <c r="K57" s="45"/>
    </row>
    <row r="58" spans="2:11">
      <c r="B58" s="68">
        <v>7</v>
      </c>
      <c r="C58" s="286" t="s">
        <v>7099</v>
      </c>
      <c r="D58" s="285" t="s">
        <v>7230</v>
      </c>
      <c r="E58" s="284" t="s">
        <v>7231</v>
      </c>
      <c r="F58" s="266" t="s">
        <v>7408</v>
      </c>
      <c r="G58" s="72"/>
      <c r="H58" s="137"/>
      <c r="I58" s="45"/>
      <c r="J58" s="45"/>
      <c r="K58" s="45"/>
    </row>
    <row r="59" spans="2:11" ht="17.25" thickBot="1">
      <c r="B59" s="77">
        <v>8</v>
      </c>
      <c r="C59" s="273"/>
      <c r="D59" s="274"/>
      <c r="E59" s="275"/>
      <c r="F59" s="287"/>
      <c r="G59" s="276"/>
      <c r="H59" s="277"/>
    </row>
    <row r="60" spans="2:11">
      <c r="B60" s="146"/>
      <c r="C60" s="146"/>
      <c r="D60" s="146"/>
      <c r="E60" s="146"/>
      <c r="F60" s="93"/>
      <c r="G60" s="97"/>
      <c r="H60" s="153"/>
      <c r="I60" s="45"/>
      <c r="J60" s="45"/>
      <c r="K60" s="45"/>
    </row>
    <row r="61" spans="2:11">
      <c r="B61" s="45"/>
      <c r="C61" s="45"/>
      <c r="D61" s="45"/>
      <c r="E61" s="45"/>
      <c r="F61" s="45"/>
      <c r="G61" s="45"/>
      <c r="H61" s="45"/>
      <c r="I61" s="45"/>
      <c r="J61" s="45"/>
      <c r="K61" s="45"/>
    </row>
    <row r="62" spans="2:11" ht="19.5" thickBot="1">
      <c r="B62" s="83" t="s">
        <v>6613</v>
      </c>
      <c r="C62" s="83" t="s">
        <v>8154</v>
      </c>
      <c r="H62" s="45"/>
      <c r="I62" s="45"/>
      <c r="J62" s="45"/>
      <c r="K62" s="45"/>
    </row>
    <row r="63" spans="2:11" ht="34.5" customHeight="1" thickBot="1">
      <c r="B63" s="58" t="s">
        <v>6570</v>
      </c>
      <c r="C63" s="59" t="s">
        <v>6571</v>
      </c>
      <c r="D63" s="59" t="s">
        <v>6572</v>
      </c>
      <c r="E63" s="59" t="s">
        <v>6573</v>
      </c>
      <c r="F63" s="59" t="s">
        <v>6574</v>
      </c>
      <c r="G63" s="59" t="s">
        <v>6575</v>
      </c>
      <c r="H63" s="60" t="s">
        <v>6557</v>
      </c>
      <c r="I63" s="45"/>
      <c r="J63" s="45"/>
      <c r="K63" s="45"/>
    </row>
    <row r="64" spans="2:11" ht="31.5">
      <c r="B64" s="68">
        <v>1</v>
      </c>
      <c r="C64" s="264" t="s">
        <v>7246</v>
      </c>
      <c r="D64" s="270" t="s">
        <v>7247</v>
      </c>
      <c r="E64" s="266" t="s">
        <v>7245</v>
      </c>
      <c r="F64" s="266" t="s">
        <v>7408</v>
      </c>
      <c r="G64" s="66"/>
      <c r="H64" s="267" t="s">
        <v>7426</v>
      </c>
      <c r="I64" s="45"/>
      <c r="J64" s="45"/>
      <c r="K64" s="45"/>
    </row>
    <row r="65" spans="2:11">
      <c r="B65" s="68">
        <v>2</v>
      </c>
      <c r="C65" s="264" t="s">
        <v>7973</v>
      </c>
      <c r="D65" s="270" t="s">
        <v>7407</v>
      </c>
      <c r="E65" s="266" t="s">
        <v>7251</v>
      </c>
      <c r="F65" s="266" t="s">
        <v>7408</v>
      </c>
      <c r="G65" s="72"/>
      <c r="H65" s="267" t="s">
        <v>7290</v>
      </c>
      <c r="I65" s="45"/>
      <c r="J65" s="45"/>
      <c r="K65" s="45"/>
    </row>
    <row r="66" spans="2:11">
      <c r="B66" s="68">
        <v>3</v>
      </c>
      <c r="C66" s="264" t="s">
        <v>7326</v>
      </c>
      <c r="D66" s="270" t="s">
        <v>7963</v>
      </c>
      <c r="E66" s="266" t="s">
        <v>7209</v>
      </c>
      <c r="F66" s="266" t="s">
        <v>7408</v>
      </c>
      <c r="G66" s="71"/>
      <c r="H66" s="267"/>
      <c r="I66" s="45"/>
      <c r="J66" s="45"/>
      <c r="K66" s="45"/>
    </row>
    <row r="67" spans="2:11">
      <c r="B67" s="68">
        <v>4</v>
      </c>
      <c r="C67" s="264" t="s">
        <v>7974</v>
      </c>
      <c r="D67" s="270" t="s">
        <v>7256</v>
      </c>
      <c r="E67" s="266" t="s">
        <v>7257</v>
      </c>
      <c r="F67" s="266" t="s">
        <v>7408</v>
      </c>
      <c r="G67" s="71"/>
      <c r="H67" s="267"/>
      <c r="I67" s="45"/>
      <c r="J67" s="45"/>
      <c r="K67" s="45"/>
    </row>
    <row r="68" spans="2:11">
      <c r="B68" s="68">
        <v>5</v>
      </c>
      <c r="C68" s="264" t="s">
        <v>8127</v>
      </c>
      <c r="D68" s="270" t="s">
        <v>8128</v>
      </c>
      <c r="E68" s="266" t="s">
        <v>7275</v>
      </c>
      <c r="F68" s="266" t="s">
        <v>7408</v>
      </c>
      <c r="G68" s="74"/>
      <c r="H68" s="267"/>
      <c r="I68" s="45"/>
      <c r="J68" s="45"/>
      <c r="K68" s="45"/>
    </row>
    <row r="69" spans="2:11">
      <c r="B69" s="68">
        <v>6</v>
      </c>
      <c r="C69" s="264" t="s">
        <v>8209</v>
      </c>
      <c r="D69" s="270" t="s">
        <v>8210</v>
      </c>
      <c r="E69" s="266" t="s">
        <v>7209</v>
      </c>
      <c r="F69" s="266" t="s">
        <v>7408</v>
      </c>
      <c r="G69" s="76"/>
      <c r="H69" s="267"/>
      <c r="I69" s="45"/>
      <c r="J69" s="45"/>
      <c r="K69" s="45"/>
    </row>
    <row r="70" spans="2:11">
      <c r="B70" s="68">
        <v>7</v>
      </c>
      <c r="C70" s="264" t="s">
        <v>8211</v>
      </c>
      <c r="D70" s="270" t="s">
        <v>7569</v>
      </c>
      <c r="E70" s="266" t="s">
        <v>7245</v>
      </c>
      <c r="F70" s="266" t="s">
        <v>7408</v>
      </c>
      <c r="G70" s="72"/>
      <c r="H70" s="267"/>
      <c r="I70" s="45"/>
      <c r="J70" s="45"/>
      <c r="K70" s="45"/>
    </row>
    <row r="71" spans="2:11">
      <c r="B71" s="68">
        <v>8</v>
      </c>
      <c r="C71" s="264" t="s">
        <v>8212</v>
      </c>
      <c r="D71" s="270" t="s">
        <v>7345</v>
      </c>
      <c r="E71" s="266" t="s">
        <v>8213</v>
      </c>
      <c r="F71" s="266" t="s">
        <v>7408</v>
      </c>
      <c r="G71" s="71"/>
      <c r="H71" s="267"/>
      <c r="I71" s="45"/>
      <c r="J71" s="45"/>
      <c r="K71" s="45"/>
    </row>
    <row r="72" spans="2:11">
      <c r="B72" s="68">
        <v>9</v>
      </c>
      <c r="C72" s="268" t="s">
        <v>7435</v>
      </c>
      <c r="D72" s="286" t="s">
        <v>7342</v>
      </c>
      <c r="E72" s="266" t="s">
        <v>8214</v>
      </c>
      <c r="F72" s="266" t="s">
        <v>7408</v>
      </c>
      <c r="G72" s="71"/>
      <c r="H72" s="267"/>
      <c r="I72" s="45"/>
      <c r="J72" s="45"/>
      <c r="K72" s="45"/>
    </row>
    <row r="73" spans="2:11">
      <c r="B73" s="68">
        <v>10</v>
      </c>
      <c r="C73" s="278" t="s">
        <v>7240</v>
      </c>
      <c r="D73" s="270" t="s">
        <v>7401</v>
      </c>
      <c r="E73" s="266" t="s">
        <v>7242</v>
      </c>
      <c r="F73" s="266" t="s">
        <v>7408</v>
      </c>
      <c r="G73" s="71"/>
      <c r="H73" s="267"/>
      <c r="I73" s="45"/>
      <c r="J73" s="45"/>
      <c r="K73" s="45"/>
    </row>
    <row r="74" spans="2:11">
      <c r="B74" s="68">
        <v>11</v>
      </c>
      <c r="C74" s="332" t="s">
        <v>7423</v>
      </c>
      <c r="D74" s="289" t="s">
        <v>7357</v>
      </c>
      <c r="E74" s="266" t="s">
        <v>7242</v>
      </c>
      <c r="F74" s="266" t="s">
        <v>7408</v>
      </c>
      <c r="G74" s="74"/>
      <c r="H74" s="267"/>
      <c r="I74" s="45"/>
      <c r="J74" s="45"/>
      <c r="K74" s="45"/>
    </row>
    <row r="75" spans="2:11">
      <c r="B75" s="316"/>
      <c r="C75" s="286"/>
      <c r="D75" s="286"/>
      <c r="E75" s="266"/>
      <c r="F75" s="266"/>
      <c r="G75" s="315"/>
      <c r="H75" s="267"/>
      <c r="I75" s="45"/>
      <c r="J75" s="45"/>
      <c r="K75" s="45"/>
    </row>
    <row r="76" spans="2:11" ht="17.25" thickBot="1">
      <c r="B76" s="317"/>
      <c r="C76" s="325"/>
      <c r="D76" s="326"/>
      <c r="E76" s="301"/>
      <c r="F76" s="276"/>
      <c r="G76" s="276"/>
      <c r="H76" s="302"/>
      <c r="I76" s="45"/>
      <c r="J76" s="45"/>
      <c r="K76" s="45"/>
    </row>
    <row r="77" spans="2:11">
      <c r="B77" s="45"/>
      <c r="C77" s="45"/>
      <c r="D77" s="45"/>
      <c r="E77" s="45"/>
      <c r="F77" s="45"/>
      <c r="G77" s="45"/>
      <c r="H77" s="45"/>
      <c r="I77" s="45"/>
      <c r="J77" s="45"/>
      <c r="K77" s="45"/>
    </row>
    <row r="78" spans="2:11">
      <c r="B78" s="45"/>
      <c r="C78" s="45"/>
      <c r="D78" s="45"/>
      <c r="E78" s="45"/>
      <c r="F78" s="45"/>
      <c r="G78" s="45"/>
      <c r="H78" s="45"/>
      <c r="I78" s="45"/>
      <c r="J78" s="45"/>
      <c r="K78" s="45"/>
    </row>
    <row r="79" spans="2:11">
      <c r="B79" s="45"/>
      <c r="C79" s="45"/>
      <c r="D79" s="45"/>
      <c r="E79" s="45"/>
      <c r="F79" s="45"/>
      <c r="G79" s="45"/>
      <c r="H79" s="45"/>
      <c r="I79" s="45"/>
      <c r="J79" s="45"/>
      <c r="K79" s="45"/>
    </row>
    <row r="80" spans="2:11">
      <c r="B80" s="45"/>
      <c r="C80" s="45"/>
      <c r="D80" s="45"/>
      <c r="E80" s="45"/>
      <c r="F80" s="45"/>
      <c r="G80" s="45"/>
      <c r="H80" s="45"/>
      <c r="I80" s="45"/>
      <c r="J80" s="45"/>
      <c r="K80" s="45"/>
    </row>
    <row r="81" spans="2:11">
      <c r="B81" s="45"/>
      <c r="C81" s="45"/>
      <c r="D81" s="45"/>
      <c r="E81" s="45"/>
      <c r="F81" s="45"/>
      <c r="G81" s="45"/>
      <c r="H81" s="45"/>
      <c r="I81" s="45"/>
      <c r="J81" s="45"/>
      <c r="K81" s="45"/>
    </row>
    <row r="82" spans="2:11">
      <c r="B82" s="45"/>
      <c r="C82" s="45"/>
      <c r="D82" s="45"/>
      <c r="E82" s="45"/>
      <c r="F82" s="45"/>
      <c r="G82" s="45"/>
      <c r="H82" s="45"/>
      <c r="I82" s="45"/>
      <c r="J82" s="45"/>
      <c r="K82" s="45"/>
    </row>
    <row r="83" spans="2:11">
      <c r="B83" s="45"/>
      <c r="C83" s="45"/>
      <c r="D83" s="45"/>
      <c r="E83" s="45"/>
      <c r="F83" s="45"/>
      <c r="G83" s="45"/>
      <c r="H83" s="45"/>
      <c r="I83" s="45"/>
      <c r="J83" s="45"/>
      <c r="K83" s="45"/>
    </row>
    <row r="84" spans="2:11">
      <c r="B84" s="45"/>
      <c r="C84" s="45"/>
      <c r="D84" s="45"/>
      <c r="E84" s="45"/>
      <c r="F84" s="45"/>
      <c r="G84" s="45"/>
      <c r="H84" s="45"/>
      <c r="I84" s="45"/>
      <c r="J84" s="45"/>
      <c r="K84" s="45"/>
    </row>
    <row r="85" spans="2:11">
      <c r="B85" s="45"/>
      <c r="C85" s="45"/>
      <c r="D85" s="45"/>
      <c r="E85" s="45"/>
      <c r="F85" s="45"/>
      <c r="G85" s="45"/>
      <c r="H85" s="45"/>
      <c r="I85" s="45"/>
      <c r="J85" s="45"/>
      <c r="K85" s="45"/>
    </row>
    <row r="86" spans="2:11">
      <c r="B86" s="45"/>
      <c r="C86" s="45"/>
      <c r="D86" s="45"/>
      <c r="E86" s="45"/>
      <c r="F86" s="45"/>
      <c r="G86" s="45"/>
      <c r="H86" s="45"/>
      <c r="I86" s="45"/>
      <c r="J86" s="45"/>
      <c r="K86" s="45"/>
    </row>
    <row r="87" spans="2:11">
      <c r="B87" s="45"/>
      <c r="C87" s="45"/>
      <c r="D87" s="45"/>
      <c r="E87" s="45"/>
      <c r="F87" s="45"/>
      <c r="G87" s="45"/>
      <c r="H87" s="45"/>
      <c r="I87" s="45"/>
      <c r="J87" s="45"/>
      <c r="K87" s="45"/>
    </row>
    <row r="88" spans="2:11">
      <c r="B88" s="45"/>
      <c r="C88" s="45"/>
      <c r="D88" s="45"/>
      <c r="E88" s="45"/>
      <c r="F88" s="45"/>
      <c r="G88" s="45"/>
      <c r="H88" s="45"/>
      <c r="I88" s="45"/>
      <c r="J88" s="45"/>
      <c r="K88" s="45"/>
    </row>
    <row r="89" spans="2:11">
      <c r="B89" s="45"/>
      <c r="C89" s="45"/>
      <c r="D89" s="45"/>
      <c r="E89" s="45"/>
      <c r="F89" s="45"/>
      <c r="G89" s="45"/>
      <c r="H89" s="45"/>
      <c r="I89" s="45"/>
      <c r="J89" s="45"/>
      <c r="K89" s="45"/>
    </row>
    <row r="90" spans="2:11">
      <c r="B90" s="45"/>
      <c r="C90" s="45"/>
      <c r="D90" s="45"/>
      <c r="E90" s="45"/>
      <c r="F90" s="45"/>
      <c r="G90" s="45"/>
      <c r="H90" s="45"/>
      <c r="I90" s="45"/>
      <c r="J90" s="45"/>
      <c r="K90" s="45"/>
    </row>
    <row r="91" spans="2:11">
      <c r="B91" s="45"/>
      <c r="C91" s="45"/>
      <c r="D91" s="45"/>
      <c r="E91" s="45"/>
      <c r="F91" s="45"/>
      <c r="G91" s="45"/>
      <c r="H91" s="45"/>
      <c r="I91" s="45"/>
      <c r="J91" s="45"/>
      <c r="K91" s="45"/>
    </row>
    <row r="92" spans="2:11">
      <c r="B92" s="45"/>
      <c r="C92" s="45"/>
      <c r="D92" s="45"/>
      <c r="E92" s="45"/>
      <c r="F92" s="45"/>
      <c r="G92" s="45"/>
      <c r="H92" s="45"/>
      <c r="I92" s="45"/>
      <c r="J92" s="45"/>
      <c r="K92" s="45"/>
    </row>
    <row r="93" spans="2:11">
      <c r="B93" s="45"/>
      <c r="C93" s="45"/>
      <c r="D93" s="45"/>
      <c r="E93" s="45"/>
      <c r="F93" s="45"/>
      <c r="G93" s="45"/>
      <c r="H93" s="45"/>
      <c r="I93" s="45"/>
      <c r="J93" s="45"/>
      <c r="K93" s="45"/>
    </row>
    <row r="94" spans="2:11">
      <c r="B94" s="45"/>
      <c r="C94" s="45"/>
      <c r="D94" s="45"/>
      <c r="E94" s="45"/>
      <c r="F94" s="45"/>
      <c r="G94" s="45"/>
      <c r="H94" s="45"/>
      <c r="I94" s="45"/>
      <c r="J94" s="45"/>
      <c r="K94" s="45"/>
    </row>
    <row r="95" spans="2:11">
      <c r="B95" s="45"/>
      <c r="C95" s="45"/>
      <c r="D95" s="45"/>
      <c r="E95" s="45"/>
      <c r="F95" s="45"/>
      <c r="G95" s="45"/>
      <c r="H95" s="45"/>
    </row>
    <row r="96" spans="2:11">
      <c r="B96" s="45"/>
      <c r="C96" s="45"/>
      <c r="D96" s="45"/>
      <c r="E96" s="45"/>
      <c r="F96" s="45"/>
      <c r="G96" s="45"/>
      <c r="H96" s="45"/>
    </row>
    <row r="97" spans="2:8">
      <c r="B97" s="45"/>
      <c r="C97" s="45"/>
      <c r="D97" s="45"/>
      <c r="E97" s="45"/>
      <c r="F97" s="45"/>
      <c r="G97" s="45"/>
      <c r="H97" s="45"/>
    </row>
  </sheetData>
  <mergeCells count="1">
    <mergeCell ref="A2:A3"/>
  </mergeCells>
  <phoneticPr fontId="2" type="noConversion"/>
  <dataValidations count="2">
    <dataValidation type="list" allowBlank="1" showInputMessage="1" showErrorMessage="1" sqref="C6" xr:uid="{8BC7317D-7931-4CB6-BF1D-B476F8D3B640}">
      <formula1>"Web Service, API"</formula1>
    </dataValidation>
    <dataValidation type="list" allowBlank="1" showInputMessage="1" showErrorMessage="1" sqref="F6" xr:uid="{1CFB21AC-B5DF-4EF0-B9DF-44CBB94C07F3}">
      <formula1>"IB,MB,DAWHO, IB/MB, MB/DAWHO,IB/MB/DAWHO"</formula1>
    </dataValidation>
  </dataValidations>
  <hyperlinks>
    <hyperlink ref="K6" r:id="rId1" display="https://10.11.66.149:8080/etfAPIM/" xr:uid="{B582CA42-A440-4BE3-81EC-C3B906992500}"/>
    <hyperlink ref="L6" r:id="rId2" display="https://10.11.66.149:8080/etfAPIM/" xr:uid="{4F427467-3A3E-4A78-9917-752650123C44}"/>
    <hyperlink ref="M6" r:id="rId3" xr:uid="{7C1608AB-EB0C-4F56-8AC5-81AA25458FE8}"/>
    <hyperlink ref="A2:A3" location="'API Index'!A1" display="Return to Index" xr:uid="{26281C7E-04D5-495D-93CF-442BAAA4FFB5}"/>
  </hyperlinks>
  <pageMargins left="0.7" right="0.7" top="0.75" bottom="0.75" header="0.3" footer="0.3"/>
  <pageSetup paperSize="9" orientation="portrait" r:id="rId4"/>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150B9-2117-48BB-8FDF-541CEAB8B0D9}">
  <sheetPr codeName="工作表61">
    <tabColor theme="2"/>
  </sheetPr>
  <dimension ref="A1:M68"/>
  <sheetViews>
    <sheetView workbookViewId="0">
      <selection sqref="A1:XFD1048576"/>
    </sheetView>
  </sheetViews>
  <sheetFormatPr defaultRowHeight="16.5"/>
  <cols>
    <col min="2" max="2" width="11.875" customWidth="1"/>
    <col min="3" max="3" width="20.75" bestFit="1" customWidth="1"/>
    <col min="4" max="4" width="20.875"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172</v>
      </c>
      <c r="D3" s="45"/>
      <c r="E3" s="45"/>
      <c r="F3" s="45"/>
      <c r="G3" s="45"/>
      <c r="H3" s="45"/>
      <c r="I3" s="45"/>
      <c r="J3" s="45"/>
      <c r="K3" s="45"/>
    </row>
    <row r="4" spans="1:13" ht="17.25" thickBot="1">
      <c r="B4" s="14" t="s">
        <v>6546</v>
      </c>
      <c r="C4" s="127"/>
      <c r="D4" s="14" t="s">
        <v>6547</v>
      </c>
      <c r="E4" s="127"/>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2395</v>
      </c>
      <c r="C6" s="56" t="s">
        <v>2093</v>
      </c>
      <c r="D6" s="55" t="s">
        <v>2396</v>
      </c>
      <c r="E6" s="55" t="s">
        <v>2397</v>
      </c>
      <c r="F6" s="56" t="s">
        <v>6563</v>
      </c>
      <c r="G6" s="55" t="s">
        <v>6564</v>
      </c>
      <c r="H6" s="55"/>
      <c r="I6" s="55" t="s">
        <v>6565</v>
      </c>
      <c r="J6" s="55"/>
      <c r="K6" s="57" t="s">
        <v>8241</v>
      </c>
      <c r="L6" s="57" t="s">
        <v>8242</v>
      </c>
      <c r="M6" s="57" t="s">
        <v>8243</v>
      </c>
    </row>
    <row r="7" spans="1:13">
      <c r="B7" s="45"/>
      <c r="C7" s="45"/>
      <c r="D7" s="45"/>
      <c r="E7" s="45"/>
      <c r="F7" s="45"/>
      <c r="G7" s="45"/>
      <c r="H7" s="45"/>
      <c r="I7" s="45"/>
      <c r="J7" s="45"/>
      <c r="K7" s="45"/>
    </row>
    <row r="8" spans="1:13" ht="19.5" thickBot="1">
      <c r="B8" s="83" t="s">
        <v>6569</v>
      </c>
      <c r="C8" s="83"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264" t="s">
        <v>7207</v>
      </c>
      <c r="D10" s="264" t="s">
        <v>7208</v>
      </c>
      <c r="E10" s="265" t="s">
        <v>7961</v>
      </c>
      <c r="F10" s="266" t="s">
        <v>7408</v>
      </c>
      <c r="G10" s="66"/>
      <c r="H10" s="267" t="s">
        <v>7210</v>
      </c>
      <c r="I10" s="45"/>
      <c r="J10" s="45"/>
      <c r="K10" s="45"/>
    </row>
    <row r="11" spans="1:13">
      <c r="B11" s="68">
        <v>2</v>
      </c>
      <c r="C11" s="264" t="s">
        <v>7211</v>
      </c>
      <c r="D11" s="264" t="s">
        <v>7212</v>
      </c>
      <c r="E11" s="265" t="s">
        <v>6851</v>
      </c>
      <c r="F11" s="266" t="s">
        <v>7408</v>
      </c>
      <c r="G11" s="72"/>
      <c r="H11" s="267" t="s">
        <v>7214</v>
      </c>
      <c r="I11" s="45"/>
      <c r="J11" s="45"/>
      <c r="K11" s="45"/>
    </row>
    <row r="12" spans="1:13" ht="78.75">
      <c r="B12" s="68">
        <v>3</v>
      </c>
      <c r="C12" s="268" t="s">
        <v>7215</v>
      </c>
      <c r="D12" s="268" t="s">
        <v>7216</v>
      </c>
      <c r="E12" s="269" t="s">
        <v>7961</v>
      </c>
      <c r="F12" s="266" t="s">
        <v>7408</v>
      </c>
      <c r="G12" s="71"/>
      <c r="H12" s="267" t="s">
        <v>7217</v>
      </c>
      <c r="I12" s="45"/>
      <c r="J12" s="45"/>
      <c r="K12" s="45"/>
    </row>
    <row r="13" spans="1:13">
      <c r="B13" s="68">
        <v>4</v>
      </c>
      <c r="C13" s="270" t="s">
        <v>7218</v>
      </c>
      <c r="D13" s="270" t="s">
        <v>7219</v>
      </c>
      <c r="E13" s="266" t="s">
        <v>6851</v>
      </c>
      <c r="F13" s="266" t="s">
        <v>7408</v>
      </c>
      <c r="G13" s="71"/>
      <c r="H13" s="145"/>
      <c r="I13" s="45"/>
      <c r="J13" s="45"/>
      <c r="K13" s="45"/>
    </row>
    <row r="14" spans="1:13">
      <c r="B14" s="68">
        <v>5</v>
      </c>
      <c r="C14" s="270" t="s">
        <v>7220</v>
      </c>
      <c r="D14" s="270" t="s">
        <v>7221</v>
      </c>
      <c r="E14" s="266" t="s">
        <v>6848</v>
      </c>
      <c r="F14" s="266" t="s">
        <v>7408</v>
      </c>
      <c r="G14" s="271"/>
      <c r="H14" s="272"/>
      <c r="I14" s="45"/>
      <c r="J14" s="45"/>
      <c r="K14" s="45"/>
    </row>
    <row r="15" spans="1:13" ht="17.25" thickBot="1">
      <c r="B15" s="77"/>
      <c r="C15" s="273"/>
      <c r="D15" s="274"/>
      <c r="E15" s="275"/>
      <c r="F15" s="276"/>
      <c r="G15" s="276"/>
      <c r="H15" s="277"/>
      <c r="I15" s="45"/>
      <c r="J15" s="45"/>
      <c r="K15" s="45"/>
    </row>
    <row r="16" spans="1:13">
      <c r="B16" s="146"/>
      <c r="C16" s="152"/>
      <c r="D16" s="151"/>
      <c r="E16" s="146"/>
      <c r="F16" s="97"/>
      <c r="G16" s="97"/>
      <c r="H16" s="153"/>
      <c r="I16" s="45"/>
      <c r="J16" s="45"/>
      <c r="K16" s="45"/>
    </row>
    <row r="17" spans="2:11" ht="19.5" thickBot="1">
      <c r="B17" s="83" t="s">
        <v>6569</v>
      </c>
      <c r="C17" s="83" t="s">
        <v>7223</v>
      </c>
      <c r="D17" s="151"/>
      <c r="E17" s="146"/>
      <c r="F17" s="97"/>
      <c r="G17" s="97"/>
      <c r="H17" s="153"/>
      <c r="I17" s="45"/>
      <c r="J17" s="45"/>
      <c r="K17" s="45"/>
    </row>
    <row r="18" spans="2:11" ht="17.25" thickBot="1">
      <c r="B18" s="58" t="s">
        <v>6570</v>
      </c>
      <c r="C18" s="59" t="s">
        <v>6571</v>
      </c>
      <c r="D18" s="59" t="s">
        <v>6572</v>
      </c>
      <c r="E18" s="59" t="s">
        <v>6573</v>
      </c>
      <c r="F18" s="59" t="s">
        <v>6574</v>
      </c>
      <c r="G18" s="59" t="s">
        <v>6575</v>
      </c>
      <c r="H18" s="60" t="s">
        <v>6557</v>
      </c>
      <c r="I18" s="45"/>
      <c r="J18" s="45"/>
      <c r="K18" s="45"/>
    </row>
    <row r="19" spans="2:11">
      <c r="B19" s="62">
        <v>1</v>
      </c>
      <c r="C19" s="278" t="s">
        <v>7220</v>
      </c>
      <c r="D19" s="270" t="s">
        <v>7221</v>
      </c>
      <c r="E19" s="266" t="s">
        <v>7222</v>
      </c>
      <c r="F19" s="266" t="s">
        <v>7408</v>
      </c>
      <c r="G19" s="66"/>
      <c r="H19" s="279"/>
      <c r="I19" s="45"/>
      <c r="J19" s="45"/>
      <c r="K19" s="45"/>
    </row>
    <row r="20" spans="2:11" ht="17.25" thickBot="1">
      <c r="B20" s="77"/>
      <c r="C20" s="273"/>
      <c r="D20" s="274"/>
      <c r="E20" s="275"/>
      <c r="F20" s="276"/>
      <c r="G20" s="276"/>
      <c r="H20" s="277"/>
    </row>
    <row r="21" spans="2:11">
      <c r="B21" s="146"/>
      <c r="C21" s="146"/>
      <c r="D21" s="146"/>
      <c r="E21" s="146"/>
      <c r="F21" s="93"/>
      <c r="G21" s="97"/>
      <c r="H21" s="153"/>
      <c r="I21" s="45"/>
      <c r="J21" s="45"/>
      <c r="K21" s="45"/>
    </row>
    <row r="22" spans="2:11" ht="19.5" thickBot="1">
      <c r="B22" s="83" t="s">
        <v>6613</v>
      </c>
      <c r="C22" s="83" t="s">
        <v>7206</v>
      </c>
      <c r="H22" s="45"/>
      <c r="I22" s="45"/>
      <c r="J22" s="45"/>
      <c r="K22" s="45"/>
    </row>
    <row r="23" spans="2:11" ht="17.25" thickBot="1">
      <c r="B23" s="58" t="s">
        <v>6570</v>
      </c>
      <c r="C23" s="59" t="s">
        <v>6571</v>
      </c>
      <c r="D23" s="59" t="s">
        <v>6572</v>
      </c>
      <c r="E23" s="59" t="s">
        <v>6573</v>
      </c>
      <c r="F23" s="59" t="s">
        <v>6574</v>
      </c>
      <c r="G23" s="59" t="s">
        <v>6575</v>
      </c>
      <c r="H23" s="60" t="s">
        <v>6557</v>
      </c>
      <c r="I23" s="45"/>
      <c r="J23" s="45"/>
      <c r="K23" s="45"/>
    </row>
    <row r="24" spans="2:11">
      <c r="B24" s="62">
        <v>1</v>
      </c>
      <c r="C24" s="264" t="s">
        <v>7207</v>
      </c>
      <c r="D24" s="264" t="s">
        <v>7208</v>
      </c>
      <c r="E24" s="265" t="s">
        <v>7209</v>
      </c>
      <c r="F24" s="266" t="s">
        <v>7408</v>
      </c>
      <c r="G24" s="66"/>
      <c r="H24" s="267" t="s">
        <v>7210</v>
      </c>
      <c r="I24" s="45"/>
      <c r="J24" s="45"/>
      <c r="K24" s="45"/>
    </row>
    <row r="25" spans="2:11">
      <c r="B25" s="68">
        <v>2</v>
      </c>
      <c r="C25" s="264" t="s">
        <v>7225</v>
      </c>
      <c r="D25" s="264" t="s">
        <v>7212</v>
      </c>
      <c r="E25" s="265" t="s">
        <v>7213</v>
      </c>
      <c r="F25" s="266" t="s">
        <v>7408</v>
      </c>
      <c r="G25" s="72"/>
      <c r="H25" s="267" t="s">
        <v>7214</v>
      </c>
      <c r="I25" s="45"/>
      <c r="J25" s="45"/>
      <c r="K25" s="45"/>
    </row>
    <row r="26" spans="2:11" ht="78.75">
      <c r="B26" s="68">
        <v>3</v>
      </c>
      <c r="C26" s="268" t="s">
        <v>7215</v>
      </c>
      <c r="D26" s="268" t="s">
        <v>7216</v>
      </c>
      <c r="E26" s="284" t="s">
        <v>7209</v>
      </c>
      <c r="F26" s="266" t="s">
        <v>7408</v>
      </c>
      <c r="G26" s="71"/>
      <c r="H26" s="267" t="s">
        <v>7217</v>
      </c>
      <c r="I26" s="45"/>
      <c r="J26" s="45"/>
      <c r="K26" s="45"/>
    </row>
    <row r="27" spans="2:11">
      <c r="B27" s="68">
        <v>4</v>
      </c>
      <c r="C27" s="270" t="s">
        <v>7218</v>
      </c>
      <c r="D27" s="270" t="s">
        <v>7219</v>
      </c>
      <c r="E27" s="266" t="s">
        <v>7213</v>
      </c>
      <c r="F27" s="266" t="s">
        <v>7408</v>
      </c>
      <c r="G27" s="71"/>
      <c r="H27" s="267"/>
      <c r="I27" s="45"/>
      <c r="J27" s="45"/>
      <c r="K27" s="45"/>
    </row>
    <row r="28" spans="2:11">
      <c r="B28" s="68">
        <v>5</v>
      </c>
      <c r="C28" s="270" t="s">
        <v>7220</v>
      </c>
      <c r="D28" s="270" t="s">
        <v>7221</v>
      </c>
      <c r="E28" s="266" t="s">
        <v>7222</v>
      </c>
      <c r="F28" s="266" t="s">
        <v>7408</v>
      </c>
      <c r="G28" s="74"/>
      <c r="H28" s="267"/>
      <c r="I28" s="45"/>
      <c r="J28" s="45"/>
      <c r="K28" s="45"/>
    </row>
    <row r="29" spans="2:11" ht="63">
      <c r="B29" s="75">
        <v>6</v>
      </c>
      <c r="C29" s="268" t="s">
        <v>7226</v>
      </c>
      <c r="D29" s="285" t="s">
        <v>7227</v>
      </c>
      <c r="E29" s="284" t="s">
        <v>7228</v>
      </c>
      <c r="F29" s="266" t="s">
        <v>7408</v>
      </c>
      <c r="G29" s="76"/>
      <c r="H29" s="2654" t="s">
        <v>7971</v>
      </c>
      <c r="I29" s="45"/>
      <c r="J29" s="45"/>
      <c r="K29" s="45"/>
    </row>
    <row r="30" spans="2:11">
      <c r="B30" s="68">
        <v>7</v>
      </c>
      <c r="C30" s="286" t="s">
        <v>7099</v>
      </c>
      <c r="D30" s="285" t="s">
        <v>7230</v>
      </c>
      <c r="E30" s="284" t="s">
        <v>7231</v>
      </c>
      <c r="F30" s="266" t="s">
        <v>7408</v>
      </c>
      <c r="G30" s="72"/>
      <c r="H30" s="137"/>
      <c r="I30" s="45"/>
      <c r="J30" s="45"/>
      <c r="K30" s="45"/>
    </row>
    <row r="31" spans="2:11" ht="17.25" thickBot="1">
      <c r="B31" s="77"/>
      <c r="C31" s="273"/>
      <c r="D31" s="274"/>
      <c r="E31" s="275"/>
      <c r="F31" s="287"/>
      <c r="G31" s="276"/>
      <c r="H31" s="277"/>
    </row>
    <row r="32" spans="2:11">
      <c r="B32" s="146"/>
      <c r="C32" s="146"/>
      <c r="D32" s="146"/>
      <c r="E32" s="146"/>
      <c r="F32" s="93"/>
      <c r="G32" s="97"/>
      <c r="H32" s="153"/>
      <c r="I32" s="45"/>
      <c r="J32" s="45"/>
      <c r="K32" s="45"/>
    </row>
    <row r="33" spans="2:11">
      <c r="B33" s="45"/>
      <c r="C33" s="45"/>
      <c r="D33" s="45"/>
      <c r="E33" s="45"/>
      <c r="F33" s="45"/>
      <c r="G33" s="45"/>
      <c r="H33" s="45"/>
      <c r="I33" s="45"/>
      <c r="J33" s="45"/>
      <c r="K33" s="45"/>
    </row>
    <row r="34" spans="2:11" ht="19.5" thickBot="1">
      <c r="B34" s="83" t="s">
        <v>6613</v>
      </c>
      <c r="C34" s="83" t="s">
        <v>8154</v>
      </c>
      <c r="H34" s="45"/>
      <c r="I34" s="45"/>
      <c r="J34" s="45"/>
      <c r="K34" s="45"/>
    </row>
    <row r="35" spans="2:11" ht="34.5" customHeight="1" thickBot="1">
      <c r="B35" s="58" t="s">
        <v>6570</v>
      </c>
      <c r="C35" s="59" t="s">
        <v>6571</v>
      </c>
      <c r="D35" s="59" t="s">
        <v>6572</v>
      </c>
      <c r="E35" s="59" t="s">
        <v>6573</v>
      </c>
      <c r="F35" s="59" t="s">
        <v>6574</v>
      </c>
      <c r="G35" s="59" t="s">
        <v>6575</v>
      </c>
      <c r="H35" s="60" t="s">
        <v>6557</v>
      </c>
      <c r="I35" s="45"/>
      <c r="J35" s="45"/>
      <c r="K35" s="45"/>
    </row>
    <row r="36" spans="2:11">
      <c r="B36" s="291">
        <v>1</v>
      </c>
      <c r="C36" s="292" t="s">
        <v>8038</v>
      </c>
      <c r="D36" s="292" t="s">
        <v>7966</v>
      </c>
      <c r="E36" s="295"/>
      <c r="F36" s="295" t="s">
        <v>7408</v>
      </c>
      <c r="G36" s="337"/>
      <c r="H36" s="338"/>
      <c r="I36" s="45"/>
      <c r="J36" s="45"/>
      <c r="K36" s="45"/>
    </row>
    <row r="37" spans="2:11">
      <c r="B37" s="291">
        <v>1.4</v>
      </c>
      <c r="C37" s="292" t="s">
        <v>8162</v>
      </c>
      <c r="D37" s="292" t="s">
        <v>8163</v>
      </c>
      <c r="E37" s="295"/>
      <c r="F37" s="295" t="s">
        <v>7408</v>
      </c>
      <c r="G37" s="324"/>
      <c r="H37" s="297"/>
      <c r="I37" s="45"/>
      <c r="J37" s="45"/>
      <c r="K37" s="45"/>
    </row>
    <row r="38" spans="2:11" ht="17.25" thickBot="1">
      <c r="B38" s="317"/>
      <c r="C38" s="298"/>
      <c r="D38" s="298"/>
      <c r="E38" s="301"/>
      <c r="F38" s="276"/>
      <c r="G38" s="276"/>
      <c r="H38" s="302"/>
      <c r="I38" s="45"/>
      <c r="J38" s="45"/>
      <c r="K38" s="45"/>
    </row>
    <row r="39" spans="2:11">
      <c r="B39" s="45"/>
      <c r="C39" s="45"/>
      <c r="D39" s="45"/>
      <c r="E39" s="45"/>
      <c r="F39" s="45"/>
      <c r="G39" s="45"/>
      <c r="H39" s="45"/>
      <c r="I39" s="45"/>
      <c r="J39" s="45"/>
      <c r="K39" s="45"/>
    </row>
    <row r="40" spans="2:11" ht="19.5" thickBot="1">
      <c r="B40" s="83" t="s">
        <v>6613</v>
      </c>
      <c r="C40" s="83" t="s">
        <v>8244</v>
      </c>
      <c r="H40" s="45"/>
      <c r="I40" s="45"/>
      <c r="J40" s="45"/>
      <c r="K40" s="45"/>
    </row>
    <row r="41" spans="2:11" ht="34.5" customHeight="1" thickBot="1">
      <c r="B41" s="58" t="s">
        <v>6570</v>
      </c>
      <c r="C41" s="59" t="s">
        <v>6571</v>
      </c>
      <c r="D41" s="59" t="s">
        <v>6572</v>
      </c>
      <c r="E41" s="59" t="s">
        <v>6573</v>
      </c>
      <c r="F41" s="59" t="s">
        <v>6574</v>
      </c>
      <c r="G41" s="59" t="s">
        <v>6575</v>
      </c>
      <c r="H41" s="60" t="s">
        <v>6557</v>
      </c>
      <c r="I41" s="45"/>
      <c r="J41" s="45"/>
      <c r="K41" s="45"/>
    </row>
    <row r="42" spans="2:11">
      <c r="B42" s="291">
        <v>1</v>
      </c>
      <c r="C42" s="292" t="s">
        <v>8038</v>
      </c>
      <c r="D42" s="292" t="s">
        <v>7966</v>
      </c>
      <c r="E42" s="295" t="s">
        <v>7505</v>
      </c>
      <c r="F42" s="295" t="s">
        <v>7408</v>
      </c>
      <c r="G42" s="337"/>
      <c r="H42" s="338"/>
      <c r="I42" s="45"/>
      <c r="J42" s="45"/>
      <c r="K42" s="45"/>
    </row>
    <row r="43" spans="2:11">
      <c r="B43" s="68">
        <v>1.1000000000000001</v>
      </c>
      <c r="C43" s="268" t="s">
        <v>8160</v>
      </c>
      <c r="D43" s="268" t="s">
        <v>8245</v>
      </c>
      <c r="E43" s="266" t="s">
        <v>7251</v>
      </c>
      <c r="F43" s="266" t="s">
        <v>7408</v>
      </c>
      <c r="G43" s="72"/>
      <c r="H43" s="267" t="s">
        <v>8246</v>
      </c>
      <c r="I43" s="45"/>
      <c r="J43" s="45"/>
      <c r="K43" s="45"/>
    </row>
    <row r="44" spans="2:11">
      <c r="B44" s="68">
        <v>1.2</v>
      </c>
      <c r="C44" s="268" t="s">
        <v>7282</v>
      </c>
      <c r="D44" s="268" t="s">
        <v>7404</v>
      </c>
      <c r="E44" s="266" t="s">
        <v>7245</v>
      </c>
      <c r="F44" s="266" t="s">
        <v>7408</v>
      </c>
      <c r="G44" s="71"/>
      <c r="H44" s="267"/>
      <c r="I44" s="45"/>
      <c r="J44" s="45"/>
      <c r="K44" s="45"/>
    </row>
    <row r="45" spans="2:11">
      <c r="B45" s="68">
        <v>1.3</v>
      </c>
      <c r="C45" s="268" t="s">
        <v>8247</v>
      </c>
      <c r="D45" s="268" t="s">
        <v>8248</v>
      </c>
      <c r="E45" s="266" t="s">
        <v>7969</v>
      </c>
      <c r="F45" s="266" t="s">
        <v>7408</v>
      </c>
      <c r="G45" s="71"/>
      <c r="H45" s="267"/>
      <c r="I45" s="45"/>
      <c r="J45" s="45"/>
      <c r="K45" s="45"/>
    </row>
    <row r="46" spans="2:11">
      <c r="B46" s="316"/>
      <c r="C46" s="268"/>
      <c r="D46" s="268"/>
      <c r="E46" s="266"/>
      <c r="F46" s="266"/>
      <c r="G46" s="315"/>
      <c r="H46" s="267"/>
      <c r="I46" s="45"/>
      <c r="J46" s="45"/>
      <c r="K46" s="45"/>
    </row>
    <row r="47" spans="2:11" ht="17.25" thickBot="1">
      <c r="B47" s="317"/>
      <c r="C47" s="298"/>
      <c r="D47" s="298"/>
      <c r="E47" s="301"/>
      <c r="F47" s="276"/>
      <c r="G47" s="276"/>
      <c r="H47" s="302"/>
      <c r="I47" s="45"/>
      <c r="J47" s="45"/>
      <c r="K47" s="45"/>
    </row>
    <row r="49" spans="2:11" ht="19.5" thickBot="1">
      <c r="B49" s="83" t="s">
        <v>6613</v>
      </c>
      <c r="C49" s="83" t="s">
        <v>8164</v>
      </c>
      <c r="H49" s="45"/>
      <c r="I49" s="45"/>
      <c r="J49" s="45"/>
      <c r="K49" s="45"/>
    </row>
    <row r="50" spans="2:11" ht="34.5" customHeight="1" thickBot="1">
      <c r="B50" s="58" t="s">
        <v>6570</v>
      </c>
      <c r="C50" s="59" t="s">
        <v>6571</v>
      </c>
      <c r="D50" s="59" t="s">
        <v>6572</v>
      </c>
      <c r="E50" s="59" t="s">
        <v>6573</v>
      </c>
      <c r="F50" s="59" t="s">
        <v>6574</v>
      </c>
      <c r="G50" s="59" t="s">
        <v>6575</v>
      </c>
      <c r="H50" s="60" t="s">
        <v>6557</v>
      </c>
      <c r="I50" s="45"/>
      <c r="J50" s="45"/>
      <c r="K50" s="45"/>
    </row>
    <row r="51" spans="2:11">
      <c r="B51" s="291">
        <v>1.4</v>
      </c>
      <c r="C51" s="292" t="s">
        <v>8162</v>
      </c>
      <c r="D51" s="292" t="s">
        <v>8163</v>
      </c>
      <c r="E51" s="295" t="s">
        <v>8249</v>
      </c>
      <c r="F51" s="295" t="s">
        <v>7408</v>
      </c>
      <c r="G51" s="324"/>
      <c r="H51" s="297"/>
      <c r="I51" s="45"/>
      <c r="J51" s="45"/>
      <c r="K51" s="45"/>
    </row>
    <row r="52" spans="2:11">
      <c r="B52" s="68" t="s">
        <v>8250</v>
      </c>
      <c r="C52" s="268" t="s">
        <v>7240</v>
      </c>
      <c r="D52" s="268" t="s">
        <v>7401</v>
      </c>
      <c r="E52" s="266" t="s">
        <v>7242</v>
      </c>
      <c r="F52" s="266" t="s">
        <v>7408</v>
      </c>
      <c r="G52" s="76"/>
      <c r="H52" s="267"/>
      <c r="I52" s="45"/>
      <c r="J52" s="45"/>
      <c r="K52" s="45"/>
    </row>
    <row r="53" spans="2:11" ht="31.5">
      <c r="B53" s="68" t="s">
        <v>8251</v>
      </c>
      <c r="C53" s="268" t="s">
        <v>7246</v>
      </c>
      <c r="D53" s="268" t="s">
        <v>7247</v>
      </c>
      <c r="E53" s="266" t="s">
        <v>7245</v>
      </c>
      <c r="F53" s="266" t="s">
        <v>7408</v>
      </c>
      <c r="G53" s="72"/>
      <c r="H53" s="267" t="s">
        <v>7426</v>
      </c>
      <c r="I53" s="45"/>
      <c r="J53" s="45"/>
      <c r="K53" s="45"/>
    </row>
    <row r="54" spans="2:11">
      <c r="B54" s="68" t="s">
        <v>8252</v>
      </c>
      <c r="C54" s="268" t="s">
        <v>7973</v>
      </c>
      <c r="D54" s="268" t="s">
        <v>7250</v>
      </c>
      <c r="E54" s="266" t="s">
        <v>7251</v>
      </c>
      <c r="F54" s="266" t="s">
        <v>7408</v>
      </c>
      <c r="G54" s="71"/>
      <c r="H54" s="267" t="s">
        <v>7290</v>
      </c>
      <c r="I54" s="45"/>
      <c r="J54" s="45"/>
      <c r="K54" s="45"/>
    </row>
    <row r="55" spans="2:11">
      <c r="B55" s="68" t="s">
        <v>8253</v>
      </c>
      <c r="C55" s="268" t="s">
        <v>7381</v>
      </c>
      <c r="D55" s="268" t="s">
        <v>7254</v>
      </c>
      <c r="E55" s="266" t="s">
        <v>7209</v>
      </c>
      <c r="F55" s="266" t="s">
        <v>7408</v>
      </c>
      <c r="G55" s="71"/>
      <c r="H55" s="267"/>
      <c r="I55" s="45"/>
      <c r="J55" s="45"/>
      <c r="K55" s="45"/>
    </row>
    <row r="56" spans="2:11">
      <c r="B56" s="68" t="s">
        <v>8254</v>
      </c>
      <c r="C56" s="268" t="s">
        <v>7974</v>
      </c>
      <c r="D56" s="268" t="s">
        <v>7256</v>
      </c>
      <c r="E56" s="266" t="s">
        <v>7257</v>
      </c>
      <c r="F56" s="266" t="s">
        <v>7408</v>
      </c>
      <c r="G56" s="74"/>
      <c r="H56" s="267"/>
      <c r="I56" s="45"/>
      <c r="J56" s="45"/>
      <c r="K56" s="45"/>
    </row>
    <row r="57" spans="2:11">
      <c r="B57" s="68" t="s">
        <v>8255</v>
      </c>
      <c r="C57" s="268" t="s">
        <v>7320</v>
      </c>
      <c r="D57" s="268" t="s">
        <v>7321</v>
      </c>
      <c r="E57" s="266" t="s">
        <v>7209</v>
      </c>
      <c r="F57" s="266" t="s">
        <v>7408</v>
      </c>
      <c r="G57" s="315"/>
      <c r="H57" s="267"/>
      <c r="I57" s="45"/>
      <c r="J57" s="45"/>
      <c r="K57" s="45"/>
    </row>
    <row r="58" spans="2:11">
      <c r="B58" s="68" t="s">
        <v>8256</v>
      </c>
      <c r="C58" s="268" t="s">
        <v>8054</v>
      </c>
      <c r="D58" s="268" t="s">
        <v>8055</v>
      </c>
      <c r="E58" s="266" t="s">
        <v>7242</v>
      </c>
      <c r="F58" s="266" t="s">
        <v>7408</v>
      </c>
      <c r="G58" s="315"/>
      <c r="H58" s="267"/>
      <c r="I58" s="45"/>
      <c r="J58" s="45"/>
      <c r="K58" s="45"/>
    </row>
    <row r="59" spans="2:11" ht="63">
      <c r="B59" s="68" t="s">
        <v>8257</v>
      </c>
      <c r="C59" s="268" t="s">
        <v>8057</v>
      </c>
      <c r="D59" s="268" t="s">
        <v>8058</v>
      </c>
      <c r="E59" s="266" t="s">
        <v>7270</v>
      </c>
      <c r="F59" s="266" t="s">
        <v>7408</v>
      </c>
      <c r="G59" s="315"/>
      <c r="H59" s="267" t="s">
        <v>8196</v>
      </c>
      <c r="I59" s="45"/>
      <c r="J59" s="45"/>
      <c r="K59" s="45"/>
    </row>
    <row r="60" spans="2:11" ht="63">
      <c r="B60" s="68" t="s">
        <v>8258</v>
      </c>
      <c r="C60" s="268" t="s">
        <v>8060</v>
      </c>
      <c r="D60" s="268" t="s">
        <v>8061</v>
      </c>
      <c r="E60" s="266" t="s">
        <v>7257</v>
      </c>
      <c r="F60" s="266" t="s">
        <v>7408</v>
      </c>
      <c r="G60" s="315"/>
      <c r="H60" s="267" t="s">
        <v>8197</v>
      </c>
      <c r="I60" s="45"/>
      <c r="J60" s="45"/>
      <c r="K60" s="45"/>
    </row>
    <row r="61" spans="2:11" ht="31.5">
      <c r="B61" s="68" t="s">
        <v>8259</v>
      </c>
      <c r="C61" s="268" t="s">
        <v>8198</v>
      </c>
      <c r="D61" s="268" t="s">
        <v>8199</v>
      </c>
      <c r="E61" s="266" t="s">
        <v>7270</v>
      </c>
      <c r="F61" s="266" t="s">
        <v>7408</v>
      </c>
      <c r="G61" s="315"/>
      <c r="H61" s="267" t="s">
        <v>8200</v>
      </c>
      <c r="I61" s="45"/>
      <c r="J61" s="45"/>
      <c r="K61" s="45"/>
    </row>
    <row r="62" spans="2:11" ht="31.5">
      <c r="B62" s="68" t="s">
        <v>8260</v>
      </c>
      <c r="C62" s="268" t="s">
        <v>8201</v>
      </c>
      <c r="D62" s="268" t="s">
        <v>8202</v>
      </c>
      <c r="E62" s="266" t="s">
        <v>7257</v>
      </c>
      <c r="F62" s="266" t="s">
        <v>7408</v>
      </c>
      <c r="G62" s="315"/>
      <c r="H62" s="267" t="s">
        <v>8203</v>
      </c>
      <c r="I62" s="45"/>
      <c r="J62" s="45"/>
      <c r="K62" s="45"/>
    </row>
    <row r="63" spans="2:11">
      <c r="B63" s="68" t="s">
        <v>8261</v>
      </c>
      <c r="C63" s="268" t="s">
        <v>8160</v>
      </c>
      <c r="D63" s="268" t="s">
        <v>8245</v>
      </c>
      <c r="E63" s="266" t="s">
        <v>7251</v>
      </c>
      <c r="F63" s="266" t="s">
        <v>7408</v>
      </c>
      <c r="G63" s="315"/>
      <c r="H63" s="267" t="s">
        <v>8262</v>
      </c>
      <c r="I63" s="45"/>
      <c r="J63" s="45"/>
      <c r="K63" s="45"/>
    </row>
    <row r="64" spans="2:11">
      <c r="B64" s="68" t="s">
        <v>8263</v>
      </c>
      <c r="C64" s="268" t="s">
        <v>8204</v>
      </c>
      <c r="D64" s="268" t="s">
        <v>7709</v>
      </c>
      <c r="E64" s="266" t="s">
        <v>7245</v>
      </c>
      <c r="F64" s="266" t="s">
        <v>7408</v>
      </c>
      <c r="G64" s="315"/>
      <c r="H64" s="267"/>
      <c r="I64" s="45"/>
      <c r="J64" s="45"/>
      <c r="K64" s="45"/>
    </row>
    <row r="65" spans="2:11">
      <c r="B65" s="68" t="s">
        <v>8264</v>
      </c>
      <c r="C65" s="268" t="s">
        <v>7335</v>
      </c>
      <c r="D65" s="268" t="s">
        <v>7948</v>
      </c>
      <c r="E65" s="266" t="s">
        <v>7969</v>
      </c>
      <c r="F65" s="266" t="s">
        <v>7408</v>
      </c>
      <c r="G65" s="315"/>
      <c r="H65" s="267"/>
      <c r="I65" s="45"/>
      <c r="J65" s="45"/>
      <c r="K65" s="45"/>
    </row>
    <row r="66" spans="2:11">
      <c r="B66" s="68" t="s">
        <v>8265</v>
      </c>
      <c r="C66" s="268" t="s">
        <v>7423</v>
      </c>
      <c r="D66" s="268" t="s">
        <v>7357</v>
      </c>
      <c r="E66" s="266" t="s">
        <v>7242</v>
      </c>
      <c r="F66" s="266" t="s">
        <v>7408</v>
      </c>
      <c r="G66" s="315"/>
      <c r="H66" s="267"/>
      <c r="I66" s="45"/>
      <c r="J66" s="45"/>
      <c r="K66" s="45"/>
    </row>
    <row r="67" spans="2:11">
      <c r="B67" s="316"/>
      <c r="C67" s="268"/>
      <c r="D67" s="268"/>
      <c r="E67" s="266"/>
      <c r="F67" s="266"/>
      <c r="G67" s="315"/>
      <c r="H67" s="267"/>
      <c r="I67" s="45"/>
      <c r="J67" s="45"/>
      <c r="K67" s="45"/>
    </row>
    <row r="68" spans="2:11" ht="17.25" thickBot="1">
      <c r="B68" s="317"/>
      <c r="C68" s="298"/>
      <c r="D68" s="298"/>
      <c r="E68" s="301"/>
      <c r="F68" s="276"/>
      <c r="G68" s="276"/>
      <c r="H68" s="302"/>
      <c r="I68" s="45"/>
      <c r="J68" s="45"/>
      <c r="K68" s="45"/>
    </row>
  </sheetData>
  <mergeCells count="1">
    <mergeCell ref="A2:A3"/>
  </mergeCells>
  <phoneticPr fontId="2" type="noConversion"/>
  <dataValidations count="2">
    <dataValidation type="list" allowBlank="1" showInputMessage="1" showErrorMessage="1" sqref="F6" xr:uid="{78DAAF61-BE24-47F0-8583-8397056320E6}">
      <formula1>"IB,MB,DAWHO, IB/MB, MB/DAWHO,IB/MB/DAWHO"</formula1>
    </dataValidation>
    <dataValidation type="list" allowBlank="1" showInputMessage="1" showErrorMessage="1" sqref="C6" xr:uid="{BE587BAB-A699-4953-B9DF-B2FD7D7B11BA}">
      <formula1>"Web Service, API"</formula1>
    </dataValidation>
  </dataValidations>
  <hyperlinks>
    <hyperlink ref="K6" r:id="rId1" display="https://10.11.66.149:8080/etfAPIM/" xr:uid="{3D8BECFE-CD1D-4B93-AD38-6DF95BAE99B2}"/>
    <hyperlink ref="L6" r:id="rId2" display="https://10.11.66.149:8080/etfAPIM/" xr:uid="{94A12249-A7F6-4480-A06D-C1307018D069}"/>
    <hyperlink ref="M6" r:id="rId3" xr:uid="{652203A8-0953-4385-85D6-F2DB099ED025}"/>
    <hyperlink ref="A2:A3" location="'API Index'!A1" display="Return to Index" xr:uid="{9BBA32A0-A651-40B2-B386-96211B14EB03}"/>
  </hyperlinks>
  <pageMargins left="0.7" right="0.7" top="0.75" bottom="0.75" header="0.3" footer="0.3"/>
  <pageSetup paperSize="9" orientation="portrait" r:id="rId4"/>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C6255-B9EB-466F-9D93-C0691F0769F9}">
  <sheetPr codeName="工作表62">
    <tabColor theme="2"/>
  </sheetPr>
  <dimension ref="A1:M93"/>
  <sheetViews>
    <sheetView workbookViewId="0">
      <selection sqref="A1:XFD1048576"/>
    </sheetView>
  </sheetViews>
  <sheetFormatPr defaultRowHeight="16.5"/>
  <cols>
    <col min="2" max="2" width="11.875" customWidth="1"/>
    <col min="3" max="3" width="20.75" bestFit="1" customWidth="1"/>
    <col min="4" max="4" width="20.875"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177</v>
      </c>
      <c r="D3" s="45"/>
      <c r="E3" s="45"/>
      <c r="F3" s="45"/>
      <c r="G3" s="45"/>
      <c r="H3" s="45"/>
      <c r="I3" s="45"/>
      <c r="J3" s="45"/>
      <c r="K3" s="45"/>
    </row>
    <row r="4" spans="1:13" ht="17.25" thickBot="1">
      <c r="B4" s="14" t="s">
        <v>6546</v>
      </c>
      <c r="C4" s="127"/>
      <c r="D4" s="14" t="s">
        <v>6547</v>
      </c>
      <c r="E4" s="127"/>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2400</v>
      </c>
      <c r="C6" s="56" t="s">
        <v>2093</v>
      </c>
      <c r="D6" s="55" t="s">
        <v>2401</v>
      </c>
      <c r="E6" s="55" t="s">
        <v>2402</v>
      </c>
      <c r="F6" s="56" t="s">
        <v>6563</v>
      </c>
      <c r="G6" s="55" t="s">
        <v>6564</v>
      </c>
      <c r="H6" s="55"/>
      <c r="I6" s="55" t="s">
        <v>6565</v>
      </c>
      <c r="J6" s="55"/>
      <c r="K6" s="57" t="s">
        <v>8266</v>
      </c>
      <c r="L6" s="57" t="s">
        <v>8267</v>
      </c>
      <c r="M6" s="57" t="s">
        <v>8268</v>
      </c>
    </row>
    <row r="7" spans="1:13">
      <c r="B7" s="45"/>
      <c r="C7" s="45"/>
      <c r="D7" s="45"/>
      <c r="E7" s="45"/>
      <c r="F7" s="45"/>
      <c r="G7" s="45"/>
      <c r="H7" s="45"/>
      <c r="I7" s="45"/>
      <c r="J7" s="45"/>
      <c r="K7" s="45"/>
    </row>
    <row r="8" spans="1:13" ht="19.5" thickBot="1">
      <c r="B8" s="83" t="s">
        <v>6569</v>
      </c>
      <c r="C8" s="83"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264" t="s">
        <v>7207</v>
      </c>
      <c r="D10" s="264" t="s">
        <v>7208</v>
      </c>
      <c r="E10" s="265" t="s">
        <v>7961</v>
      </c>
      <c r="F10" s="266" t="s">
        <v>7408</v>
      </c>
      <c r="G10" s="66"/>
      <c r="H10" s="267" t="s">
        <v>7210</v>
      </c>
      <c r="I10" s="45"/>
      <c r="J10" s="45"/>
      <c r="K10" s="45"/>
    </row>
    <row r="11" spans="1:13">
      <c r="B11" s="68">
        <v>2</v>
      </c>
      <c r="C11" s="264" t="s">
        <v>7211</v>
      </c>
      <c r="D11" s="264" t="s">
        <v>7212</v>
      </c>
      <c r="E11" s="265" t="s">
        <v>6851</v>
      </c>
      <c r="F11" s="266" t="s">
        <v>7408</v>
      </c>
      <c r="G11" s="72"/>
      <c r="H11" s="267" t="s">
        <v>7214</v>
      </c>
      <c r="I11" s="45"/>
      <c r="J11" s="45"/>
      <c r="K11" s="45"/>
    </row>
    <row r="12" spans="1:13" ht="78.75">
      <c r="B12" s="68">
        <v>3</v>
      </c>
      <c r="C12" s="268" t="s">
        <v>7215</v>
      </c>
      <c r="D12" s="268" t="s">
        <v>7216</v>
      </c>
      <c r="E12" s="269" t="s">
        <v>7961</v>
      </c>
      <c r="F12" s="266" t="s">
        <v>7408</v>
      </c>
      <c r="G12" s="71"/>
      <c r="H12" s="267" t="s">
        <v>7217</v>
      </c>
      <c r="I12" s="45"/>
      <c r="J12" s="45"/>
      <c r="K12" s="45"/>
    </row>
    <row r="13" spans="1:13">
      <c r="B13" s="68">
        <v>4</v>
      </c>
      <c r="C13" s="270" t="s">
        <v>7218</v>
      </c>
      <c r="D13" s="270" t="s">
        <v>7219</v>
      </c>
      <c r="E13" s="266" t="s">
        <v>6851</v>
      </c>
      <c r="F13" s="266" t="s">
        <v>7408</v>
      </c>
      <c r="G13" s="71"/>
      <c r="H13" s="145"/>
      <c r="I13" s="45"/>
      <c r="J13" s="45"/>
      <c r="K13" s="45"/>
    </row>
    <row r="14" spans="1:13">
      <c r="B14" s="68">
        <v>5</v>
      </c>
      <c r="C14" s="270" t="s">
        <v>7220</v>
      </c>
      <c r="D14" s="270" t="s">
        <v>7221</v>
      </c>
      <c r="E14" s="266" t="s">
        <v>6848</v>
      </c>
      <c r="F14" s="266" t="s">
        <v>7408</v>
      </c>
      <c r="G14" s="271"/>
      <c r="H14" s="272"/>
      <c r="I14" s="45"/>
      <c r="J14" s="45"/>
      <c r="K14" s="45"/>
    </row>
    <row r="15" spans="1:13" ht="17.25" thickBot="1">
      <c r="B15" s="77"/>
      <c r="C15" s="273"/>
      <c r="D15" s="274"/>
      <c r="E15" s="275"/>
      <c r="F15" s="276"/>
      <c r="G15" s="276"/>
      <c r="H15" s="277"/>
      <c r="I15" s="45"/>
      <c r="J15" s="45"/>
      <c r="K15" s="45"/>
    </row>
    <row r="16" spans="1:13">
      <c r="B16" s="146"/>
      <c r="C16" s="152"/>
      <c r="D16" s="151"/>
      <c r="E16" s="146"/>
      <c r="F16" s="97"/>
      <c r="G16" s="97"/>
      <c r="H16" s="153"/>
      <c r="I16" s="45"/>
      <c r="J16" s="45"/>
      <c r="K16" s="45"/>
    </row>
    <row r="17" spans="2:11" ht="19.5" thickBot="1">
      <c r="B17" s="83" t="s">
        <v>6569</v>
      </c>
      <c r="C17" s="83" t="s">
        <v>7223</v>
      </c>
      <c r="D17" s="151"/>
      <c r="E17" s="146"/>
      <c r="F17" s="97"/>
      <c r="G17" s="97"/>
      <c r="H17" s="153"/>
      <c r="I17" s="45"/>
      <c r="J17" s="45"/>
      <c r="K17" s="45"/>
    </row>
    <row r="18" spans="2:11" ht="17.25" thickBot="1">
      <c r="B18" s="58" t="s">
        <v>6570</v>
      </c>
      <c r="C18" s="59" t="s">
        <v>6571</v>
      </c>
      <c r="D18" s="59" t="s">
        <v>6572</v>
      </c>
      <c r="E18" s="59" t="s">
        <v>6573</v>
      </c>
      <c r="F18" s="59" t="s">
        <v>6574</v>
      </c>
      <c r="G18" s="59" t="s">
        <v>6575</v>
      </c>
      <c r="H18" s="60" t="s">
        <v>6557</v>
      </c>
      <c r="I18" s="45"/>
      <c r="J18" s="45"/>
      <c r="K18" s="45"/>
    </row>
    <row r="19" spans="2:11">
      <c r="B19" s="68">
        <v>1</v>
      </c>
      <c r="C19" s="268" t="s">
        <v>7220</v>
      </c>
      <c r="D19" s="268" t="s">
        <v>7221</v>
      </c>
      <c r="E19" s="269" t="s">
        <v>7222</v>
      </c>
      <c r="F19" s="266" t="s">
        <v>7408</v>
      </c>
      <c r="G19" s="71"/>
      <c r="H19" s="267"/>
      <c r="I19" s="45"/>
      <c r="J19" s="45"/>
      <c r="K19" s="45"/>
    </row>
    <row r="20" spans="2:11" ht="31.5">
      <c r="B20" s="68">
        <v>2</v>
      </c>
      <c r="C20" s="268" t="s">
        <v>7246</v>
      </c>
      <c r="D20" s="268" t="s">
        <v>7247</v>
      </c>
      <c r="E20" s="266" t="s">
        <v>7245</v>
      </c>
      <c r="F20" s="266"/>
      <c r="G20" s="71"/>
      <c r="H20" s="267" t="s">
        <v>8171</v>
      </c>
      <c r="I20" s="45"/>
      <c r="J20" s="45"/>
      <c r="K20" s="45"/>
    </row>
    <row r="21" spans="2:11">
      <c r="B21" s="68">
        <v>3</v>
      </c>
      <c r="C21" s="268" t="s">
        <v>7973</v>
      </c>
      <c r="D21" s="268" t="s">
        <v>7250</v>
      </c>
      <c r="E21" s="266" t="s">
        <v>7251</v>
      </c>
      <c r="F21" s="266" t="s">
        <v>7408</v>
      </c>
      <c r="G21" s="71"/>
      <c r="H21" s="267" t="s">
        <v>8172</v>
      </c>
      <c r="I21" s="45"/>
      <c r="J21" s="45"/>
      <c r="K21" s="45"/>
    </row>
    <row r="22" spans="2:11">
      <c r="B22" s="68">
        <v>4</v>
      </c>
      <c r="C22" s="268" t="s">
        <v>7381</v>
      </c>
      <c r="D22" s="268" t="s">
        <v>7254</v>
      </c>
      <c r="E22" s="266" t="s">
        <v>7209</v>
      </c>
      <c r="F22" s="266" t="s">
        <v>7408</v>
      </c>
      <c r="G22" s="71"/>
      <c r="H22" s="267"/>
      <c r="I22" s="45"/>
      <c r="J22" s="45"/>
      <c r="K22" s="45"/>
    </row>
    <row r="23" spans="2:11">
      <c r="B23" s="68">
        <v>5</v>
      </c>
      <c r="C23" s="268" t="s">
        <v>7240</v>
      </c>
      <c r="D23" s="268" t="s">
        <v>7401</v>
      </c>
      <c r="E23" s="266" t="s">
        <v>7242</v>
      </c>
      <c r="F23" s="266" t="s">
        <v>7408</v>
      </c>
      <c r="G23" s="71"/>
      <c r="H23" s="267"/>
      <c r="I23" s="45"/>
      <c r="J23" s="45"/>
      <c r="K23" s="45"/>
    </row>
    <row r="24" spans="2:11">
      <c r="B24" s="68">
        <v>6</v>
      </c>
      <c r="C24" s="268" t="s">
        <v>8054</v>
      </c>
      <c r="D24" s="268" t="s">
        <v>8055</v>
      </c>
      <c r="E24" s="266" t="s">
        <v>7242</v>
      </c>
      <c r="F24" s="266" t="s">
        <v>7408</v>
      </c>
      <c r="G24" s="339"/>
      <c r="H24" s="340"/>
      <c r="I24" s="45"/>
      <c r="J24" s="45"/>
      <c r="K24" s="45"/>
    </row>
    <row r="25" spans="2:11" ht="63">
      <c r="B25" s="68">
        <v>7</v>
      </c>
      <c r="C25" s="268" t="s">
        <v>8057</v>
      </c>
      <c r="D25" s="268" t="s">
        <v>8058</v>
      </c>
      <c r="E25" s="266" t="s">
        <v>7270</v>
      </c>
      <c r="F25" s="266" t="s">
        <v>7408</v>
      </c>
      <c r="G25" s="339"/>
      <c r="H25" s="340" t="s">
        <v>8196</v>
      </c>
      <c r="I25" s="45"/>
      <c r="J25" s="45"/>
      <c r="K25" s="45"/>
    </row>
    <row r="26" spans="2:11" ht="31.5">
      <c r="B26" s="68">
        <v>8</v>
      </c>
      <c r="C26" s="268" t="s">
        <v>8198</v>
      </c>
      <c r="D26" s="268" t="s">
        <v>8199</v>
      </c>
      <c r="E26" s="266" t="s">
        <v>7270</v>
      </c>
      <c r="F26" s="266" t="s">
        <v>7408</v>
      </c>
      <c r="G26" s="339"/>
      <c r="H26" s="340" t="s">
        <v>8269</v>
      </c>
      <c r="I26" s="45"/>
      <c r="J26" s="45"/>
      <c r="K26" s="45"/>
    </row>
    <row r="27" spans="2:11">
      <c r="B27" s="68">
        <v>9</v>
      </c>
      <c r="C27" s="268" t="s">
        <v>7979</v>
      </c>
      <c r="D27" s="268" t="s">
        <v>8270</v>
      </c>
      <c r="E27" s="290" t="s">
        <v>8178</v>
      </c>
      <c r="F27" s="266" t="s">
        <v>7408</v>
      </c>
      <c r="G27" s="339"/>
      <c r="H27" s="340"/>
      <c r="I27" s="45"/>
      <c r="J27" s="45"/>
      <c r="K27" s="45"/>
    </row>
    <row r="28" spans="2:11">
      <c r="B28" s="68">
        <v>10</v>
      </c>
      <c r="C28" s="268" t="s">
        <v>8038</v>
      </c>
      <c r="D28" s="268" t="s">
        <v>8271</v>
      </c>
      <c r="E28" s="290" t="s">
        <v>7967</v>
      </c>
      <c r="F28" s="266" t="s">
        <v>7408</v>
      </c>
      <c r="G28" s="339"/>
      <c r="H28" s="340" t="s">
        <v>8161</v>
      </c>
      <c r="I28" s="45"/>
      <c r="J28" s="45"/>
      <c r="K28" s="45"/>
    </row>
    <row r="29" spans="2:11">
      <c r="B29" s="68">
        <v>11</v>
      </c>
      <c r="C29" s="268" t="s">
        <v>7423</v>
      </c>
      <c r="D29" s="268" t="s">
        <v>8272</v>
      </c>
      <c r="E29" s="290" t="s">
        <v>7242</v>
      </c>
      <c r="F29" s="266" t="s">
        <v>7408</v>
      </c>
      <c r="G29" s="339"/>
      <c r="H29" s="340"/>
      <c r="I29" s="45"/>
      <c r="J29" s="45"/>
      <c r="K29" s="45"/>
    </row>
    <row r="30" spans="2:11">
      <c r="B30" s="68">
        <v>12</v>
      </c>
      <c r="C30" s="268" t="s">
        <v>8273</v>
      </c>
      <c r="D30" s="268" t="s">
        <v>8274</v>
      </c>
      <c r="E30" s="290" t="s">
        <v>7209</v>
      </c>
      <c r="F30" s="266"/>
      <c r="G30" s="339"/>
      <c r="H30" s="340"/>
      <c r="I30" s="45"/>
      <c r="J30" s="45"/>
      <c r="K30" s="45"/>
    </row>
    <row r="31" spans="2:11">
      <c r="B31" s="68">
        <v>13</v>
      </c>
      <c r="C31" s="268" t="s">
        <v>8275</v>
      </c>
      <c r="D31" s="268" t="s">
        <v>8276</v>
      </c>
      <c r="E31" s="266" t="s">
        <v>7213</v>
      </c>
      <c r="F31" s="266"/>
      <c r="G31" s="339"/>
      <c r="H31" s="340"/>
      <c r="I31" s="45"/>
      <c r="J31" s="45"/>
      <c r="K31" s="45"/>
    </row>
    <row r="32" spans="2:11" ht="63">
      <c r="B32" s="68">
        <v>14</v>
      </c>
      <c r="C32" s="268" t="s">
        <v>8277</v>
      </c>
      <c r="D32" s="268" t="s">
        <v>8278</v>
      </c>
      <c r="E32" s="266" t="s">
        <v>7270</v>
      </c>
      <c r="F32" s="266" t="s">
        <v>7408</v>
      </c>
      <c r="G32" s="339"/>
      <c r="H32" s="340" t="s">
        <v>8279</v>
      </c>
      <c r="I32" s="45"/>
      <c r="J32" s="45"/>
      <c r="K32" s="45"/>
    </row>
    <row r="33" spans="2:11" ht="31.5">
      <c r="B33" s="68">
        <v>15</v>
      </c>
      <c r="C33" s="268" t="s">
        <v>8280</v>
      </c>
      <c r="D33" s="268" t="s">
        <v>8281</v>
      </c>
      <c r="E33" s="290" t="s">
        <v>8178</v>
      </c>
      <c r="F33" s="266"/>
      <c r="G33" s="339"/>
      <c r="H33" s="340"/>
      <c r="I33" s="45"/>
      <c r="J33" s="45"/>
      <c r="K33" s="45"/>
    </row>
    <row r="34" spans="2:11">
      <c r="B34" s="68">
        <v>16</v>
      </c>
      <c r="C34" s="268" t="s">
        <v>8282</v>
      </c>
      <c r="D34" s="268" t="s">
        <v>8283</v>
      </c>
      <c r="E34" s="290" t="s">
        <v>7967</v>
      </c>
      <c r="F34" s="266"/>
      <c r="G34" s="339"/>
      <c r="H34" s="340"/>
      <c r="I34" s="45"/>
      <c r="J34" s="45"/>
      <c r="K34" s="45"/>
    </row>
    <row r="35" spans="2:11">
      <c r="B35" s="68">
        <v>17</v>
      </c>
      <c r="C35" s="268" t="s">
        <v>8284</v>
      </c>
      <c r="D35" s="268" t="s">
        <v>8285</v>
      </c>
      <c r="E35" s="266" t="s">
        <v>7242</v>
      </c>
      <c r="F35" s="266"/>
      <c r="G35" s="339"/>
      <c r="H35" s="340"/>
      <c r="I35" s="45"/>
      <c r="J35" s="45"/>
      <c r="K35" s="45"/>
    </row>
    <row r="36" spans="2:11" ht="17.25" thickBot="1">
      <c r="B36" s="77"/>
      <c r="C36" s="298"/>
      <c r="D36" s="298"/>
      <c r="E36" s="301"/>
      <c r="F36" s="301"/>
      <c r="G36" s="276"/>
      <c r="H36" s="277"/>
    </row>
    <row r="37" spans="2:11">
      <c r="B37" s="146"/>
      <c r="C37" s="146"/>
      <c r="D37" s="146"/>
      <c r="E37" s="146"/>
      <c r="F37" s="93"/>
      <c r="G37" s="97"/>
      <c r="H37" s="153"/>
      <c r="I37" s="45"/>
      <c r="J37" s="45"/>
      <c r="K37" s="45"/>
    </row>
    <row r="38" spans="2:11" ht="19.5" thickBot="1">
      <c r="B38" s="83" t="s">
        <v>6613</v>
      </c>
      <c r="C38" s="83" t="s">
        <v>7206</v>
      </c>
      <c r="H38" s="45"/>
      <c r="I38" s="45"/>
      <c r="J38" s="45"/>
      <c r="K38" s="45"/>
    </row>
    <row r="39" spans="2:11" ht="17.25" thickBot="1">
      <c r="B39" s="58" t="s">
        <v>6570</v>
      </c>
      <c r="C39" s="59" t="s">
        <v>6571</v>
      </c>
      <c r="D39" s="59" t="s">
        <v>6572</v>
      </c>
      <c r="E39" s="59" t="s">
        <v>6573</v>
      </c>
      <c r="F39" s="59" t="s">
        <v>6574</v>
      </c>
      <c r="G39" s="59" t="s">
        <v>6575</v>
      </c>
      <c r="H39" s="60" t="s">
        <v>6557</v>
      </c>
      <c r="I39" s="45"/>
      <c r="J39" s="45"/>
      <c r="K39" s="45"/>
    </row>
    <row r="40" spans="2:11">
      <c r="B40" s="62">
        <v>1</v>
      </c>
      <c r="C40" s="264" t="s">
        <v>7207</v>
      </c>
      <c r="D40" s="264" t="s">
        <v>7208</v>
      </c>
      <c r="E40" s="265" t="s">
        <v>7209</v>
      </c>
      <c r="F40" s="266" t="s">
        <v>7408</v>
      </c>
      <c r="G40" s="66"/>
      <c r="H40" s="267" t="s">
        <v>7210</v>
      </c>
      <c r="I40" s="45"/>
      <c r="J40" s="45"/>
      <c r="K40" s="45"/>
    </row>
    <row r="41" spans="2:11">
      <c r="B41" s="68">
        <v>2</v>
      </c>
      <c r="C41" s="264" t="s">
        <v>7225</v>
      </c>
      <c r="D41" s="264" t="s">
        <v>7212</v>
      </c>
      <c r="E41" s="265" t="s">
        <v>7213</v>
      </c>
      <c r="F41" s="266" t="s">
        <v>7408</v>
      </c>
      <c r="G41" s="72"/>
      <c r="H41" s="267" t="s">
        <v>7214</v>
      </c>
      <c r="I41" s="45"/>
      <c r="J41" s="45"/>
      <c r="K41" s="45"/>
    </row>
    <row r="42" spans="2:11" ht="78.75">
      <c r="B42" s="68">
        <v>3</v>
      </c>
      <c r="C42" s="268" t="s">
        <v>7215</v>
      </c>
      <c r="D42" s="268" t="s">
        <v>7216</v>
      </c>
      <c r="E42" s="284" t="s">
        <v>7209</v>
      </c>
      <c r="F42" s="266" t="s">
        <v>7408</v>
      </c>
      <c r="G42" s="71"/>
      <c r="H42" s="267" t="s">
        <v>7217</v>
      </c>
      <c r="I42" s="45"/>
      <c r="J42" s="45"/>
      <c r="K42" s="45"/>
    </row>
    <row r="43" spans="2:11">
      <c r="B43" s="68">
        <v>4</v>
      </c>
      <c r="C43" s="270" t="s">
        <v>7218</v>
      </c>
      <c r="D43" s="270" t="s">
        <v>7219</v>
      </c>
      <c r="E43" s="266" t="s">
        <v>7213</v>
      </c>
      <c r="F43" s="266" t="s">
        <v>7408</v>
      </c>
      <c r="G43" s="71"/>
      <c r="H43" s="267"/>
      <c r="I43" s="45"/>
      <c r="J43" s="45"/>
      <c r="K43" s="45"/>
    </row>
    <row r="44" spans="2:11">
      <c r="B44" s="68">
        <v>5</v>
      </c>
      <c r="C44" s="270" t="s">
        <v>7220</v>
      </c>
      <c r="D44" s="270" t="s">
        <v>7221</v>
      </c>
      <c r="E44" s="266" t="s">
        <v>7222</v>
      </c>
      <c r="F44" s="266" t="s">
        <v>7408</v>
      </c>
      <c r="G44" s="74"/>
      <c r="H44" s="267"/>
      <c r="I44" s="45"/>
      <c r="J44" s="45"/>
      <c r="K44" s="45"/>
    </row>
    <row r="45" spans="2:11" ht="63">
      <c r="B45" s="75">
        <v>6</v>
      </c>
      <c r="C45" s="268" t="s">
        <v>7226</v>
      </c>
      <c r="D45" s="285" t="s">
        <v>7227</v>
      </c>
      <c r="E45" s="284" t="s">
        <v>7228</v>
      </c>
      <c r="F45" s="266" t="s">
        <v>7408</v>
      </c>
      <c r="G45" s="76"/>
      <c r="H45" s="2654" t="s">
        <v>7971</v>
      </c>
      <c r="I45" s="45"/>
      <c r="J45" s="45"/>
      <c r="K45" s="45"/>
    </row>
    <row r="46" spans="2:11">
      <c r="B46" s="68">
        <v>7</v>
      </c>
      <c r="C46" s="286" t="s">
        <v>7099</v>
      </c>
      <c r="D46" s="285" t="s">
        <v>7230</v>
      </c>
      <c r="E46" s="284" t="s">
        <v>7231</v>
      </c>
      <c r="F46" s="266" t="s">
        <v>7408</v>
      </c>
      <c r="G46" s="72"/>
      <c r="H46" s="137"/>
      <c r="I46" s="45"/>
      <c r="J46" s="45"/>
      <c r="K46" s="45"/>
    </row>
    <row r="47" spans="2:11" ht="17.25" thickBot="1">
      <c r="B47" s="77"/>
      <c r="C47" s="273"/>
      <c r="D47" s="274"/>
      <c r="E47" s="275"/>
      <c r="F47" s="287"/>
      <c r="G47" s="276"/>
      <c r="H47" s="277"/>
    </row>
    <row r="48" spans="2:11">
      <c r="B48" s="146"/>
      <c r="C48" s="146"/>
      <c r="D48" s="146"/>
      <c r="E48" s="146"/>
      <c r="F48" s="93"/>
      <c r="G48" s="97"/>
      <c r="H48" s="153"/>
      <c r="I48" s="45"/>
      <c r="J48" s="45"/>
      <c r="K48" s="45"/>
    </row>
    <row r="49" spans="2:11">
      <c r="B49" s="45"/>
      <c r="C49" s="45"/>
      <c r="D49" s="45"/>
      <c r="E49" s="45"/>
      <c r="F49" s="45"/>
      <c r="G49" s="45"/>
      <c r="H49" s="45"/>
      <c r="I49" s="45"/>
      <c r="J49" s="45"/>
      <c r="K49" s="45"/>
    </row>
    <row r="50" spans="2:11" ht="19.5" thickBot="1">
      <c r="B50" s="83" t="s">
        <v>6613</v>
      </c>
      <c r="C50" s="83" t="s">
        <v>8154</v>
      </c>
      <c r="H50" s="45"/>
      <c r="I50" s="45"/>
      <c r="J50" s="45"/>
      <c r="K50" s="45"/>
    </row>
    <row r="51" spans="2:11" ht="34.5" customHeight="1" thickBot="1">
      <c r="B51" s="58" t="s">
        <v>6570</v>
      </c>
      <c r="C51" s="59" t="s">
        <v>6571</v>
      </c>
      <c r="D51" s="59" t="s">
        <v>6572</v>
      </c>
      <c r="E51" s="59" t="s">
        <v>6573</v>
      </c>
      <c r="F51" s="59" t="s">
        <v>6574</v>
      </c>
      <c r="G51" s="59" t="s">
        <v>6575</v>
      </c>
      <c r="H51" s="60" t="s">
        <v>6557</v>
      </c>
      <c r="I51" s="45"/>
      <c r="J51" s="45"/>
      <c r="K51" s="45"/>
    </row>
    <row r="52" spans="2:11">
      <c r="B52" s="68">
        <v>1</v>
      </c>
      <c r="C52" s="278" t="s">
        <v>7220</v>
      </c>
      <c r="D52" s="270" t="s">
        <v>7221</v>
      </c>
      <c r="E52" s="266" t="s">
        <v>7222</v>
      </c>
      <c r="F52" s="266" t="s">
        <v>7408</v>
      </c>
      <c r="G52" s="66"/>
      <c r="H52" s="267"/>
      <c r="I52" s="45"/>
      <c r="J52" s="45"/>
      <c r="K52" s="45"/>
    </row>
    <row r="53" spans="2:11" ht="31.5">
      <c r="B53" s="68">
        <v>2</v>
      </c>
      <c r="C53" s="280" t="s">
        <v>7246</v>
      </c>
      <c r="D53" s="270" t="s">
        <v>7405</v>
      </c>
      <c r="E53" s="266" t="s">
        <v>7245</v>
      </c>
      <c r="F53" s="266" t="s">
        <v>7408</v>
      </c>
      <c r="G53" s="72"/>
      <c r="H53" s="267" t="s">
        <v>7426</v>
      </c>
      <c r="I53" s="45"/>
      <c r="J53" s="45"/>
      <c r="K53" s="45"/>
    </row>
    <row r="54" spans="2:11">
      <c r="B54" s="68">
        <v>3</v>
      </c>
      <c r="C54" s="280" t="s">
        <v>7973</v>
      </c>
      <c r="D54" s="270" t="s">
        <v>7407</v>
      </c>
      <c r="E54" s="266" t="s">
        <v>7251</v>
      </c>
      <c r="F54" s="266" t="s">
        <v>7408</v>
      </c>
      <c r="G54" s="71"/>
      <c r="H54" s="267" t="s">
        <v>7290</v>
      </c>
      <c r="I54" s="45"/>
      <c r="J54" s="45"/>
      <c r="K54" s="45"/>
    </row>
    <row r="55" spans="2:11">
      <c r="B55" s="68">
        <v>4</v>
      </c>
      <c r="C55" s="278" t="s">
        <v>7326</v>
      </c>
      <c r="D55" s="270" t="s">
        <v>7963</v>
      </c>
      <c r="E55" s="266" t="s">
        <v>7209</v>
      </c>
      <c r="F55" s="266" t="s">
        <v>7408</v>
      </c>
      <c r="G55" s="71"/>
      <c r="H55" s="267"/>
      <c r="I55" s="45"/>
      <c r="J55" s="45"/>
      <c r="K55" s="45"/>
    </row>
    <row r="56" spans="2:11">
      <c r="B56" s="68">
        <v>5</v>
      </c>
      <c r="C56" s="270" t="s">
        <v>7974</v>
      </c>
      <c r="D56" s="270" t="s">
        <v>7256</v>
      </c>
      <c r="E56" s="266" t="s">
        <v>7257</v>
      </c>
      <c r="F56" s="266" t="s">
        <v>7408</v>
      </c>
      <c r="G56" s="74"/>
      <c r="H56" s="267"/>
      <c r="I56" s="45"/>
      <c r="J56" s="45"/>
      <c r="K56" s="45"/>
    </row>
    <row r="57" spans="2:11">
      <c r="B57" s="68">
        <v>6</v>
      </c>
      <c r="C57" s="278" t="s">
        <v>7240</v>
      </c>
      <c r="D57" s="270" t="s">
        <v>7401</v>
      </c>
      <c r="E57" s="266" t="s">
        <v>7242</v>
      </c>
      <c r="F57" s="266" t="s">
        <v>7408</v>
      </c>
      <c r="G57" s="76"/>
      <c r="H57" s="267"/>
      <c r="I57" s="45"/>
      <c r="J57" s="45"/>
      <c r="K57" s="45"/>
    </row>
    <row r="58" spans="2:11">
      <c r="B58" s="68">
        <v>7</v>
      </c>
      <c r="C58" s="278" t="s">
        <v>8054</v>
      </c>
      <c r="D58" s="270" t="s">
        <v>8055</v>
      </c>
      <c r="E58" s="266" t="s">
        <v>7242</v>
      </c>
      <c r="F58" s="266" t="s">
        <v>7408</v>
      </c>
      <c r="G58" s="72"/>
      <c r="H58" s="267"/>
      <c r="I58" s="45"/>
      <c r="J58" s="45"/>
      <c r="K58" s="45"/>
    </row>
    <row r="59" spans="2:11" ht="63">
      <c r="B59" s="68">
        <v>8</v>
      </c>
      <c r="C59" s="280" t="s">
        <v>8057</v>
      </c>
      <c r="D59" s="270" t="s">
        <v>8286</v>
      </c>
      <c r="E59" s="266" t="s">
        <v>7270</v>
      </c>
      <c r="F59" s="266" t="s">
        <v>7408</v>
      </c>
      <c r="G59" s="71"/>
      <c r="H59" s="267" t="s">
        <v>8196</v>
      </c>
      <c r="I59" s="45"/>
      <c r="J59" s="45"/>
      <c r="K59" s="45"/>
    </row>
    <row r="60" spans="2:11" ht="63">
      <c r="B60" s="68">
        <v>9</v>
      </c>
      <c r="C60" s="280" t="s">
        <v>8060</v>
      </c>
      <c r="D60" s="270" t="s">
        <v>8287</v>
      </c>
      <c r="E60" s="266" t="s">
        <v>7257</v>
      </c>
      <c r="F60" s="266" t="s">
        <v>7408</v>
      </c>
      <c r="G60" s="71"/>
      <c r="H60" s="267" t="s">
        <v>8197</v>
      </c>
      <c r="I60" s="45"/>
      <c r="J60" s="45"/>
      <c r="K60" s="45"/>
    </row>
    <row r="61" spans="2:11" ht="31.5">
      <c r="B61" s="68">
        <v>10</v>
      </c>
      <c r="C61" s="264" t="s">
        <v>8198</v>
      </c>
      <c r="D61" s="270" t="s">
        <v>8288</v>
      </c>
      <c r="E61" s="266" t="s">
        <v>7270</v>
      </c>
      <c r="F61" s="266" t="s">
        <v>7408</v>
      </c>
      <c r="G61" s="74"/>
      <c r="H61" s="267" t="s">
        <v>8269</v>
      </c>
      <c r="I61" s="45"/>
      <c r="J61" s="45"/>
      <c r="K61" s="45"/>
    </row>
    <row r="62" spans="2:11" ht="47.25">
      <c r="B62" s="68">
        <v>11</v>
      </c>
      <c r="C62" s="268" t="s">
        <v>8201</v>
      </c>
      <c r="D62" s="270" t="s">
        <v>8289</v>
      </c>
      <c r="E62" s="266" t="s">
        <v>7257</v>
      </c>
      <c r="F62" s="266" t="s">
        <v>7408</v>
      </c>
      <c r="G62" s="315"/>
      <c r="H62" s="267" t="s">
        <v>8290</v>
      </c>
      <c r="I62" s="45"/>
      <c r="J62" s="45"/>
      <c r="K62" s="45"/>
    </row>
    <row r="63" spans="2:11">
      <c r="B63" s="68">
        <v>12</v>
      </c>
      <c r="C63" s="268" t="s">
        <v>7979</v>
      </c>
      <c r="D63" s="270" t="s">
        <v>8291</v>
      </c>
      <c r="E63" s="266" t="s">
        <v>8178</v>
      </c>
      <c r="F63" s="266" t="s">
        <v>7408</v>
      </c>
      <c r="G63" s="315"/>
      <c r="H63" s="267"/>
      <c r="I63" s="45"/>
      <c r="J63" s="45"/>
      <c r="K63" s="45"/>
    </row>
    <row r="64" spans="2:11">
      <c r="B64" s="68">
        <v>13</v>
      </c>
      <c r="C64" s="268" t="s">
        <v>8038</v>
      </c>
      <c r="D64" s="270" t="s">
        <v>8292</v>
      </c>
      <c r="E64" s="266" t="s">
        <v>7967</v>
      </c>
      <c r="F64" s="266" t="s">
        <v>7408</v>
      </c>
      <c r="G64" s="315"/>
      <c r="H64" s="267" t="s">
        <v>8161</v>
      </c>
      <c r="I64" s="45"/>
      <c r="J64" s="45"/>
      <c r="K64" s="45"/>
    </row>
    <row r="65" spans="2:11">
      <c r="B65" s="68">
        <v>14</v>
      </c>
      <c r="C65" s="286" t="s">
        <v>7423</v>
      </c>
      <c r="D65" s="270" t="s">
        <v>8293</v>
      </c>
      <c r="E65" s="266" t="s">
        <v>7242</v>
      </c>
      <c r="F65" s="266" t="s">
        <v>7408</v>
      </c>
      <c r="G65" s="315"/>
      <c r="H65" s="267"/>
      <c r="I65" s="45"/>
      <c r="J65" s="45"/>
      <c r="K65" s="45"/>
    </row>
    <row r="66" spans="2:11">
      <c r="B66" s="68">
        <v>15</v>
      </c>
      <c r="C66" s="305" t="s">
        <v>8273</v>
      </c>
      <c r="D66" s="289" t="s">
        <v>8274</v>
      </c>
      <c r="E66" s="266" t="s">
        <v>7209</v>
      </c>
      <c r="F66" s="266" t="s">
        <v>7408</v>
      </c>
      <c r="G66" s="315"/>
      <c r="H66" s="267"/>
      <c r="I66" s="45"/>
      <c r="J66" s="45"/>
      <c r="K66" s="45"/>
    </row>
    <row r="67" spans="2:11">
      <c r="B67" s="68">
        <v>16</v>
      </c>
      <c r="C67" s="305" t="s">
        <v>8275</v>
      </c>
      <c r="D67" s="305" t="s">
        <v>8276</v>
      </c>
      <c r="E67" s="266" t="s">
        <v>7213</v>
      </c>
      <c r="F67" s="266" t="s">
        <v>7408</v>
      </c>
      <c r="G67" s="315"/>
      <c r="H67" s="267"/>
      <c r="I67" s="45"/>
      <c r="J67" s="45"/>
      <c r="K67" s="45"/>
    </row>
    <row r="68" spans="2:11" ht="63">
      <c r="B68" s="68">
        <v>17</v>
      </c>
      <c r="C68" s="268" t="s">
        <v>8277</v>
      </c>
      <c r="D68" s="286" t="s">
        <v>8278</v>
      </c>
      <c r="E68" s="266" t="s">
        <v>7270</v>
      </c>
      <c r="F68" s="266" t="s">
        <v>7408</v>
      </c>
      <c r="G68" s="315"/>
      <c r="H68" s="267" t="s">
        <v>8279</v>
      </c>
      <c r="I68" s="45"/>
      <c r="J68" s="45"/>
      <c r="K68" s="45"/>
    </row>
    <row r="69" spans="2:11" ht="31.5">
      <c r="B69" s="68">
        <v>18</v>
      </c>
      <c r="C69" s="268" t="s">
        <v>8280</v>
      </c>
      <c r="D69" s="333" t="s">
        <v>8294</v>
      </c>
      <c r="E69" s="266" t="s">
        <v>8178</v>
      </c>
      <c r="F69" s="266" t="s">
        <v>7408</v>
      </c>
      <c r="G69" s="315"/>
      <c r="H69" s="334"/>
      <c r="I69" s="45"/>
      <c r="J69" s="45"/>
      <c r="K69" s="45"/>
    </row>
    <row r="70" spans="2:11" ht="19.5">
      <c r="B70" s="68">
        <v>19</v>
      </c>
      <c r="C70" s="268" t="s">
        <v>8295</v>
      </c>
      <c r="D70" s="286" t="s">
        <v>8296</v>
      </c>
      <c r="E70" s="266" t="s">
        <v>7967</v>
      </c>
      <c r="F70" s="266" t="s">
        <v>7408</v>
      </c>
      <c r="G70" s="315"/>
      <c r="H70" s="334" t="s">
        <v>7982</v>
      </c>
      <c r="I70" s="45"/>
      <c r="J70" s="45"/>
      <c r="K70" s="45"/>
    </row>
    <row r="71" spans="2:11">
      <c r="B71" s="68">
        <v>20</v>
      </c>
      <c r="C71" s="305" t="s">
        <v>8284</v>
      </c>
      <c r="D71" s="305" t="s">
        <v>8297</v>
      </c>
      <c r="E71" s="266" t="s">
        <v>7242</v>
      </c>
      <c r="F71" s="266" t="s">
        <v>7408</v>
      </c>
      <c r="G71" s="315"/>
      <c r="H71" s="334"/>
      <c r="I71" s="45"/>
      <c r="J71" s="45"/>
      <c r="K71" s="45"/>
    </row>
    <row r="72" spans="2:11" ht="33">
      <c r="B72" s="68">
        <v>21</v>
      </c>
      <c r="C72" s="268" t="s">
        <v>7992</v>
      </c>
      <c r="D72" s="286" t="s">
        <v>7400</v>
      </c>
      <c r="E72" s="266" t="s">
        <v>7270</v>
      </c>
      <c r="F72" s="266" t="s">
        <v>7408</v>
      </c>
      <c r="G72" s="315"/>
      <c r="H72" s="334" t="s">
        <v>8298</v>
      </c>
      <c r="I72" s="45"/>
      <c r="J72" s="45"/>
      <c r="K72" s="45"/>
    </row>
    <row r="73" spans="2:11" ht="33">
      <c r="B73" s="68">
        <v>22</v>
      </c>
      <c r="C73" s="268" t="s">
        <v>7993</v>
      </c>
      <c r="D73" s="286" t="s">
        <v>7464</v>
      </c>
      <c r="E73" s="266" t="s">
        <v>7744</v>
      </c>
      <c r="F73" s="266" t="s">
        <v>7408</v>
      </c>
      <c r="G73" s="315"/>
      <c r="H73" s="334" t="s">
        <v>8298</v>
      </c>
      <c r="I73" s="45"/>
      <c r="J73" s="45"/>
      <c r="K73" s="45"/>
    </row>
    <row r="74" spans="2:11" ht="33">
      <c r="B74" s="68">
        <v>23</v>
      </c>
      <c r="C74" s="268" t="s">
        <v>7493</v>
      </c>
      <c r="D74" s="286" t="s">
        <v>7995</v>
      </c>
      <c r="E74" s="266" t="s">
        <v>8221</v>
      </c>
      <c r="F74" s="266" t="s">
        <v>7408</v>
      </c>
      <c r="G74" s="315"/>
      <c r="H74" s="334" t="s">
        <v>8298</v>
      </c>
      <c r="I74" s="45"/>
      <c r="J74" s="45"/>
      <c r="K74" s="45"/>
    </row>
    <row r="75" spans="2:11" ht="33">
      <c r="B75" s="68">
        <v>24</v>
      </c>
      <c r="C75" s="268" t="s">
        <v>7497</v>
      </c>
      <c r="D75" s="286" t="s">
        <v>7498</v>
      </c>
      <c r="E75" s="266" t="s">
        <v>7270</v>
      </c>
      <c r="F75" s="266" t="s">
        <v>7408</v>
      </c>
      <c r="G75" s="315"/>
      <c r="H75" s="334" t="s">
        <v>8298</v>
      </c>
      <c r="I75" s="45"/>
      <c r="J75" s="45"/>
      <c r="K75" s="45"/>
    </row>
    <row r="76" spans="2:11" ht="33">
      <c r="B76" s="68">
        <v>25</v>
      </c>
      <c r="C76" s="268" t="s">
        <v>8299</v>
      </c>
      <c r="D76" s="286" t="s">
        <v>7999</v>
      </c>
      <c r="E76" s="266" t="s">
        <v>7270</v>
      </c>
      <c r="F76" s="266" t="s">
        <v>7408</v>
      </c>
      <c r="G76" s="315"/>
      <c r="H76" s="334" t="s">
        <v>8298</v>
      </c>
      <c r="I76" s="45"/>
      <c r="J76" s="45"/>
      <c r="K76" s="45"/>
    </row>
    <row r="77" spans="2:11" ht="33">
      <c r="B77" s="68">
        <v>26</v>
      </c>
      <c r="C77" s="268" t="s">
        <v>8000</v>
      </c>
      <c r="D77" s="286" t="s">
        <v>8001</v>
      </c>
      <c r="E77" s="266" t="s">
        <v>7270</v>
      </c>
      <c r="F77" s="266" t="s">
        <v>7408</v>
      </c>
      <c r="G77" s="315"/>
      <c r="H77" s="334" t="s">
        <v>8298</v>
      </c>
      <c r="I77" s="45"/>
      <c r="J77" s="45"/>
      <c r="K77" s="45"/>
    </row>
    <row r="78" spans="2:11" ht="33">
      <c r="B78" s="68">
        <v>27</v>
      </c>
      <c r="C78" s="268" t="s">
        <v>8300</v>
      </c>
      <c r="D78" s="286" t="s">
        <v>8003</v>
      </c>
      <c r="E78" s="266" t="s">
        <v>7251</v>
      </c>
      <c r="F78" s="266" t="s">
        <v>7408</v>
      </c>
      <c r="G78" s="315"/>
      <c r="H78" s="334" t="s">
        <v>8298</v>
      </c>
      <c r="I78" s="45"/>
      <c r="J78" s="45"/>
      <c r="K78" s="45"/>
    </row>
    <row r="79" spans="2:11">
      <c r="B79" s="291">
        <v>28</v>
      </c>
      <c r="C79" s="292" t="s">
        <v>7503</v>
      </c>
      <c r="D79" s="293" t="s">
        <v>7504</v>
      </c>
      <c r="E79" s="295"/>
      <c r="F79" s="295" t="s">
        <v>7408</v>
      </c>
      <c r="G79" s="335"/>
      <c r="H79" s="336"/>
      <c r="I79" s="45"/>
      <c r="J79" s="45"/>
      <c r="K79" s="45"/>
    </row>
    <row r="80" spans="2:11">
      <c r="B80" s="316"/>
      <c r="C80" s="286"/>
      <c r="D80" s="286"/>
      <c r="E80" s="266"/>
      <c r="F80" s="266"/>
      <c r="G80" s="315"/>
      <c r="H80" s="267"/>
      <c r="I80" s="45"/>
      <c r="J80" s="45"/>
      <c r="K80" s="45"/>
    </row>
    <row r="81" spans="2:11" ht="17.25" thickBot="1">
      <c r="B81" s="317"/>
      <c r="C81" s="325"/>
      <c r="D81" s="326"/>
      <c r="E81" s="301"/>
      <c r="F81" s="276"/>
      <c r="G81" s="276"/>
      <c r="H81" s="302"/>
      <c r="I81" s="45"/>
      <c r="J81" s="45"/>
      <c r="K81" s="45"/>
    </row>
    <row r="82" spans="2:11">
      <c r="B82" s="45"/>
      <c r="C82" s="45"/>
      <c r="D82" s="45"/>
      <c r="E82" s="45"/>
      <c r="F82" s="45"/>
      <c r="G82" s="45"/>
      <c r="H82" s="45"/>
      <c r="I82" s="45"/>
      <c r="J82" s="45"/>
      <c r="K82" s="45"/>
    </row>
    <row r="83" spans="2:11">
      <c r="B83" s="45"/>
      <c r="C83" s="45"/>
      <c r="D83" s="45"/>
      <c r="E83" s="45"/>
      <c r="F83" s="45"/>
      <c r="G83" s="45"/>
      <c r="H83" s="45"/>
      <c r="I83" s="45"/>
      <c r="J83" s="45"/>
      <c r="K83" s="45"/>
    </row>
    <row r="84" spans="2:11" ht="19.5" thickBot="1">
      <c r="B84" s="83" t="s">
        <v>6613</v>
      </c>
      <c r="C84" s="83" t="s">
        <v>8016</v>
      </c>
      <c r="H84" s="45"/>
      <c r="I84" s="45"/>
      <c r="J84" s="45"/>
      <c r="K84" s="45"/>
    </row>
    <row r="85" spans="2:11" ht="34.5" customHeight="1" thickBot="1">
      <c r="B85" s="58" t="s">
        <v>6570</v>
      </c>
      <c r="C85" s="59" t="s">
        <v>6571</v>
      </c>
      <c r="D85" s="59" t="s">
        <v>6572</v>
      </c>
      <c r="E85" s="59" t="s">
        <v>6573</v>
      </c>
      <c r="F85" s="59" t="s">
        <v>6574</v>
      </c>
      <c r="G85" s="59" t="s">
        <v>6575</v>
      </c>
      <c r="H85" s="60" t="s">
        <v>6557</v>
      </c>
      <c r="I85" s="45"/>
      <c r="J85" s="45"/>
      <c r="K85" s="45"/>
    </row>
    <row r="86" spans="2:11">
      <c r="B86" s="291">
        <v>28</v>
      </c>
      <c r="C86" s="292" t="s">
        <v>7503</v>
      </c>
      <c r="D86" s="293" t="s">
        <v>7504</v>
      </c>
      <c r="E86" s="295"/>
      <c r="F86" s="295" t="s">
        <v>7408</v>
      </c>
      <c r="G86" s="335"/>
      <c r="H86" s="336"/>
      <c r="I86" s="45"/>
      <c r="J86" s="45"/>
      <c r="K86" s="45"/>
    </row>
    <row r="87" spans="2:11">
      <c r="B87" s="68">
        <v>28.1</v>
      </c>
      <c r="C87" s="268" t="s">
        <v>7506</v>
      </c>
      <c r="D87" s="286" t="s">
        <v>7507</v>
      </c>
      <c r="E87" s="266" t="s">
        <v>7209</v>
      </c>
      <c r="F87" s="266" t="s">
        <v>7408</v>
      </c>
      <c r="G87" s="315"/>
      <c r="H87" s="145"/>
      <c r="I87" s="45"/>
      <c r="J87" s="45"/>
      <c r="K87" s="45"/>
    </row>
    <row r="88" spans="2:11">
      <c r="B88" s="68">
        <v>28.2</v>
      </c>
      <c r="C88" s="268" t="s">
        <v>7508</v>
      </c>
      <c r="D88" s="286" t="s">
        <v>7509</v>
      </c>
      <c r="E88" s="266" t="s">
        <v>7270</v>
      </c>
      <c r="F88" s="266" t="s">
        <v>7408</v>
      </c>
      <c r="G88" s="315"/>
      <c r="H88" s="145" t="s">
        <v>8017</v>
      </c>
      <c r="I88" s="45"/>
      <c r="J88" s="45"/>
      <c r="K88" s="45"/>
    </row>
    <row r="89" spans="2:11">
      <c r="B89" s="68">
        <v>28.3</v>
      </c>
      <c r="C89" s="268" t="s">
        <v>7510</v>
      </c>
      <c r="D89" s="286" t="s">
        <v>7511</v>
      </c>
      <c r="E89" s="266" t="s">
        <v>7236</v>
      </c>
      <c r="F89" s="266" t="s">
        <v>7408</v>
      </c>
      <c r="G89" s="315"/>
      <c r="H89" s="145"/>
      <c r="I89" s="45"/>
      <c r="J89" s="45"/>
      <c r="K89" s="45"/>
    </row>
    <row r="90" spans="2:11">
      <c r="B90" s="68">
        <v>28.4</v>
      </c>
      <c r="C90" s="268" t="s">
        <v>7513</v>
      </c>
      <c r="D90" s="286" t="s">
        <v>7514</v>
      </c>
      <c r="E90" s="266" t="s">
        <v>7236</v>
      </c>
      <c r="F90" s="266" t="s">
        <v>7408</v>
      </c>
      <c r="G90" s="315"/>
      <c r="H90" s="145"/>
      <c r="I90" s="45"/>
      <c r="J90" s="45"/>
      <c r="K90" s="45"/>
    </row>
    <row r="91" spans="2:11">
      <c r="B91" s="316"/>
      <c r="C91" s="268"/>
      <c r="D91" s="286"/>
      <c r="E91" s="266"/>
      <c r="F91" s="266"/>
      <c r="G91" s="315"/>
      <c r="H91" s="145"/>
      <c r="I91" s="45"/>
      <c r="J91" s="45"/>
      <c r="K91" s="45"/>
    </row>
    <row r="92" spans="2:11">
      <c r="B92" s="316"/>
      <c r="C92" s="286"/>
      <c r="D92" s="286"/>
      <c r="E92" s="266"/>
      <c r="F92" s="266"/>
      <c r="G92" s="315"/>
      <c r="H92" s="267"/>
      <c r="I92" s="45"/>
      <c r="J92" s="45"/>
      <c r="K92" s="45"/>
    </row>
    <row r="93" spans="2:11" ht="17.25" thickBot="1">
      <c r="B93" s="317"/>
      <c r="C93" s="325"/>
      <c r="D93" s="326"/>
      <c r="E93" s="301"/>
      <c r="F93" s="276"/>
      <c r="G93" s="276"/>
      <c r="H93" s="302"/>
      <c r="I93" s="45"/>
      <c r="J93" s="45"/>
      <c r="K93" s="45"/>
    </row>
  </sheetData>
  <mergeCells count="1">
    <mergeCell ref="A2:A3"/>
  </mergeCells>
  <phoneticPr fontId="2" type="noConversion"/>
  <dataValidations count="2">
    <dataValidation type="list" allowBlank="1" showInputMessage="1" showErrorMessage="1" sqref="C6" xr:uid="{9FA7D35A-986E-48B8-BD33-D014A5706589}">
      <formula1>"Web Service, API"</formula1>
    </dataValidation>
    <dataValidation type="list" allowBlank="1" showInputMessage="1" showErrorMessage="1" sqref="F6" xr:uid="{A4884AC1-32CF-411B-BBF8-A7EDF7B91327}">
      <formula1>"IB,MB,DAWHO, IB/MB, MB/DAWHO,IB/MB/DAWHO"</formula1>
    </dataValidation>
  </dataValidations>
  <hyperlinks>
    <hyperlink ref="K6" r:id="rId1" display="https://10.11.66.149:8080/etfAPIM/" xr:uid="{0E04114E-22B4-44F7-A9B7-5802CAB85372}"/>
    <hyperlink ref="L6" r:id="rId2" display="https://10.11.66.149:8080/etfAPIM/" xr:uid="{9BF8EC52-2DF3-4B0A-88F0-D5C5B84422DD}"/>
    <hyperlink ref="M6" r:id="rId3" xr:uid="{CB359E33-32B5-4E49-950B-F6481AC8D6F2}"/>
    <hyperlink ref="A2:A3" location="'API Index'!A1" display="Return to Index" xr:uid="{A189E879-4FBE-427E-9384-A9BC0E9B7B92}"/>
  </hyperlinks>
  <pageMargins left="0.7" right="0.7" top="0.75" bottom="0.75" header="0.3" footer="0.3"/>
  <pageSetup paperSize="9" orientation="portrait" r:id="rId4"/>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24F4C-B9D8-484A-B7F3-108D803075A7}">
  <sheetPr codeName="工作表63">
    <tabColor theme="2"/>
  </sheetPr>
  <dimension ref="A1:M97"/>
  <sheetViews>
    <sheetView workbookViewId="0">
      <selection activeCell="A2" sqref="A2:A3"/>
    </sheetView>
  </sheetViews>
  <sheetFormatPr defaultRowHeight="16.5"/>
  <cols>
    <col min="2" max="2" width="11.875" customWidth="1"/>
    <col min="3" max="3" width="20.75" bestFit="1" customWidth="1"/>
    <col min="4" max="4" width="20.875"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182</v>
      </c>
      <c r="D3" s="45"/>
      <c r="E3" s="45"/>
      <c r="F3" s="45"/>
      <c r="G3" s="45"/>
      <c r="H3" s="45"/>
      <c r="I3" s="45"/>
      <c r="J3" s="45"/>
      <c r="K3" s="45"/>
    </row>
    <row r="4" spans="1:13" ht="17.25" thickBot="1">
      <c r="B4" s="14" t="s">
        <v>6546</v>
      </c>
      <c r="C4" s="127"/>
      <c r="D4" s="14" t="s">
        <v>6547</v>
      </c>
      <c r="E4" s="127"/>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2405</v>
      </c>
      <c r="C6" s="56" t="s">
        <v>2093</v>
      </c>
      <c r="D6" s="55" t="s">
        <v>2406</v>
      </c>
      <c r="E6" s="55" t="s">
        <v>2407</v>
      </c>
      <c r="F6" s="56" t="s">
        <v>6563</v>
      </c>
      <c r="G6" s="55" t="s">
        <v>6564</v>
      </c>
      <c r="H6" s="55"/>
      <c r="I6" s="55" t="s">
        <v>6565</v>
      </c>
      <c r="J6" s="55"/>
      <c r="K6" s="57" t="s">
        <v>8301</v>
      </c>
      <c r="L6" s="57" t="s">
        <v>8302</v>
      </c>
      <c r="M6" s="57" t="s">
        <v>8303</v>
      </c>
    </row>
    <row r="7" spans="1:13">
      <c r="B7" s="45"/>
      <c r="C7" s="45"/>
      <c r="D7" s="45"/>
      <c r="E7" s="45"/>
      <c r="F7" s="45"/>
      <c r="G7" s="45"/>
      <c r="H7" s="45"/>
      <c r="I7" s="45"/>
      <c r="J7" s="45"/>
      <c r="K7" s="45"/>
    </row>
    <row r="8" spans="1:13" ht="19.5" thickBot="1">
      <c r="B8" s="83" t="s">
        <v>6569</v>
      </c>
      <c r="C8" s="83"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264" t="s">
        <v>7207</v>
      </c>
      <c r="D10" s="264" t="s">
        <v>7208</v>
      </c>
      <c r="E10" s="265" t="s">
        <v>7961</v>
      </c>
      <c r="F10" s="266" t="s">
        <v>7408</v>
      </c>
      <c r="G10" s="66"/>
      <c r="H10" s="267" t="s">
        <v>7210</v>
      </c>
      <c r="I10" s="45"/>
      <c r="J10" s="45"/>
      <c r="K10" s="45"/>
    </row>
    <row r="11" spans="1:13">
      <c r="B11" s="68">
        <v>2</v>
      </c>
      <c r="C11" s="264" t="s">
        <v>7211</v>
      </c>
      <c r="D11" s="264" t="s">
        <v>7212</v>
      </c>
      <c r="E11" s="265" t="s">
        <v>6851</v>
      </c>
      <c r="F11" s="266" t="s">
        <v>7408</v>
      </c>
      <c r="G11" s="72"/>
      <c r="H11" s="267" t="s">
        <v>7214</v>
      </c>
      <c r="I11" s="45"/>
      <c r="J11" s="45"/>
      <c r="K11" s="45"/>
    </row>
    <row r="12" spans="1:13" ht="78.75">
      <c r="B12" s="68">
        <v>3</v>
      </c>
      <c r="C12" s="268" t="s">
        <v>7215</v>
      </c>
      <c r="D12" s="268" t="s">
        <v>7216</v>
      </c>
      <c r="E12" s="269" t="s">
        <v>7961</v>
      </c>
      <c r="F12" s="266" t="s">
        <v>7408</v>
      </c>
      <c r="G12" s="71"/>
      <c r="H12" s="267" t="s">
        <v>7217</v>
      </c>
      <c r="I12" s="45"/>
      <c r="J12" s="45"/>
      <c r="K12" s="45"/>
    </row>
    <row r="13" spans="1:13">
      <c r="B13" s="68">
        <v>4</v>
      </c>
      <c r="C13" s="270" t="s">
        <v>7218</v>
      </c>
      <c r="D13" s="270" t="s">
        <v>7219</v>
      </c>
      <c r="E13" s="266" t="s">
        <v>6851</v>
      </c>
      <c r="F13" s="266" t="s">
        <v>7408</v>
      </c>
      <c r="G13" s="71"/>
      <c r="H13" s="145"/>
      <c r="I13" s="45"/>
      <c r="J13" s="45"/>
      <c r="K13" s="45"/>
    </row>
    <row r="14" spans="1:13">
      <c r="B14" s="68">
        <v>5</v>
      </c>
      <c r="C14" s="270" t="s">
        <v>7220</v>
      </c>
      <c r="D14" s="270" t="s">
        <v>7221</v>
      </c>
      <c r="E14" s="266" t="s">
        <v>6848</v>
      </c>
      <c r="F14" s="266" t="s">
        <v>7408</v>
      </c>
      <c r="G14" s="271"/>
      <c r="H14" s="272"/>
      <c r="I14" s="45"/>
      <c r="J14" s="45"/>
      <c r="K14" s="45"/>
    </row>
    <row r="15" spans="1:13" ht="17.25" thickBot="1">
      <c r="B15" s="77"/>
      <c r="C15" s="273"/>
      <c r="D15" s="274"/>
      <c r="E15" s="275"/>
      <c r="F15" s="276"/>
      <c r="G15" s="276"/>
      <c r="H15" s="277"/>
      <c r="I15" s="45"/>
      <c r="J15" s="45"/>
      <c r="K15" s="45"/>
    </row>
    <row r="16" spans="1:13">
      <c r="B16" s="146"/>
      <c r="C16" s="152"/>
      <c r="D16" s="151"/>
      <c r="E16" s="146"/>
      <c r="F16" s="97"/>
      <c r="G16" s="97"/>
      <c r="H16" s="153"/>
      <c r="I16" s="45"/>
      <c r="J16" s="45"/>
      <c r="K16" s="45"/>
    </row>
    <row r="17" spans="2:11" ht="19.5" thickBot="1">
      <c r="B17" s="83" t="s">
        <v>6569</v>
      </c>
      <c r="C17" s="83" t="s">
        <v>7223</v>
      </c>
      <c r="D17" s="151"/>
      <c r="E17" s="146"/>
      <c r="F17" s="97"/>
      <c r="G17" s="97"/>
      <c r="H17" s="153"/>
      <c r="I17" s="45"/>
      <c r="J17" s="45"/>
      <c r="K17" s="45"/>
    </row>
    <row r="18" spans="2:11" ht="17.25" thickBot="1">
      <c r="B18" s="58" t="s">
        <v>6570</v>
      </c>
      <c r="C18" s="59" t="s">
        <v>6571</v>
      </c>
      <c r="D18" s="59" t="s">
        <v>6572</v>
      </c>
      <c r="E18" s="59" t="s">
        <v>6573</v>
      </c>
      <c r="F18" s="59" t="s">
        <v>6574</v>
      </c>
      <c r="G18" s="59" t="s">
        <v>6575</v>
      </c>
      <c r="H18" s="60" t="s">
        <v>6557</v>
      </c>
      <c r="I18" s="45"/>
      <c r="J18" s="45"/>
      <c r="K18" s="45"/>
    </row>
    <row r="19" spans="2:11">
      <c r="B19" s="68">
        <v>1</v>
      </c>
      <c r="C19" s="268" t="s">
        <v>7220</v>
      </c>
      <c r="D19" s="268" t="s">
        <v>7221</v>
      </c>
      <c r="E19" s="269" t="s">
        <v>7222</v>
      </c>
      <c r="F19" s="266" t="s">
        <v>7408</v>
      </c>
      <c r="G19" s="71"/>
      <c r="H19" s="267"/>
      <c r="I19" s="45"/>
      <c r="J19" s="45"/>
      <c r="K19" s="45"/>
    </row>
    <row r="20" spans="2:11" ht="31.5">
      <c r="B20" s="68">
        <v>2</v>
      </c>
      <c r="C20" s="268" t="s">
        <v>7246</v>
      </c>
      <c r="D20" s="268" t="s">
        <v>7247</v>
      </c>
      <c r="E20" s="266" t="s">
        <v>7245</v>
      </c>
      <c r="F20" s="266"/>
      <c r="G20" s="71"/>
      <c r="H20" s="267" t="s">
        <v>8171</v>
      </c>
      <c r="I20" s="45"/>
      <c r="J20" s="45"/>
      <c r="K20" s="45"/>
    </row>
    <row r="21" spans="2:11">
      <c r="B21" s="68">
        <v>3</v>
      </c>
      <c r="C21" s="268" t="s">
        <v>7973</v>
      </c>
      <c r="D21" s="268" t="s">
        <v>7250</v>
      </c>
      <c r="E21" s="266" t="s">
        <v>7251</v>
      </c>
      <c r="F21" s="266" t="s">
        <v>7408</v>
      </c>
      <c r="G21" s="71"/>
      <c r="H21" s="267" t="s">
        <v>8172</v>
      </c>
      <c r="I21" s="45"/>
      <c r="J21" s="45"/>
      <c r="K21" s="45"/>
    </row>
    <row r="22" spans="2:11">
      <c r="B22" s="68">
        <v>4</v>
      </c>
      <c r="C22" s="268" t="s">
        <v>7381</v>
      </c>
      <c r="D22" s="268" t="s">
        <v>7254</v>
      </c>
      <c r="E22" s="266" t="s">
        <v>7209</v>
      </c>
      <c r="F22" s="266" t="s">
        <v>7408</v>
      </c>
      <c r="G22" s="71"/>
      <c r="H22" s="267"/>
      <c r="I22" s="45"/>
      <c r="J22" s="45"/>
      <c r="K22" s="45"/>
    </row>
    <row r="23" spans="2:11">
      <c r="B23" s="68">
        <v>5</v>
      </c>
      <c r="C23" s="268" t="s">
        <v>7240</v>
      </c>
      <c r="D23" s="268" t="s">
        <v>7401</v>
      </c>
      <c r="E23" s="266" t="s">
        <v>7242</v>
      </c>
      <c r="F23" s="266" t="s">
        <v>7408</v>
      </c>
      <c r="G23" s="71"/>
      <c r="H23" s="267"/>
      <c r="I23" s="45"/>
      <c r="J23" s="45"/>
      <c r="K23" s="45"/>
    </row>
    <row r="24" spans="2:11">
      <c r="B24" s="68">
        <v>6</v>
      </c>
      <c r="C24" s="268" t="s">
        <v>8054</v>
      </c>
      <c r="D24" s="268" t="s">
        <v>8055</v>
      </c>
      <c r="E24" s="266" t="s">
        <v>7242</v>
      </c>
      <c r="F24" s="266" t="s">
        <v>7408</v>
      </c>
      <c r="G24" s="339"/>
      <c r="H24" s="340"/>
      <c r="I24" s="45"/>
      <c r="J24" s="45"/>
      <c r="K24" s="45"/>
    </row>
    <row r="25" spans="2:11" ht="63">
      <c r="B25" s="68">
        <v>7</v>
      </c>
      <c r="C25" s="268" t="s">
        <v>8057</v>
      </c>
      <c r="D25" s="268" t="s">
        <v>8058</v>
      </c>
      <c r="E25" s="266" t="s">
        <v>7270</v>
      </c>
      <c r="F25" s="266" t="s">
        <v>7408</v>
      </c>
      <c r="G25" s="339"/>
      <c r="H25" s="340" t="s">
        <v>8196</v>
      </c>
      <c r="I25" s="45"/>
      <c r="J25" s="45"/>
      <c r="K25" s="45"/>
    </row>
    <row r="26" spans="2:11" ht="31.5">
      <c r="B26" s="68">
        <v>8</v>
      </c>
      <c r="C26" s="268" t="s">
        <v>8198</v>
      </c>
      <c r="D26" s="268" t="s">
        <v>8199</v>
      </c>
      <c r="E26" s="266" t="s">
        <v>7270</v>
      </c>
      <c r="F26" s="266" t="s">
        <v>7408</v>
      </c>
      <c r="G26" s="339"/>
      <c r="H26" s="340" t="s">
        <v>8269</v>
      </c>
      <c r="I26" s="45"/>
      <c r="J26" s="45"/>
      <c r="K26" s="45"/>
    </row>
    <row r="27" spans="2:11">
      <c r="B27" s="68">
        <v>9</v>
      </c>
      <c r="C27" s="268" t="s">
        <v>7979</v>
      </c>
      <c r="D27" s="268" t="s">
        <v>8270</v>
      </c>
      <c r="E27" s="290" t="s">
        <v>8178</v>
      </c>
      <c r="F27" s="266" t="s">
        <v>7408</v>
      </c>
      <c r="G27" s="339"/>
      <c r="H27" s="340"/>
      <c r="I27" s="45"/>
      <c r="J27" s="45"/>
      <c r="K27" s="45"/>
    </row>
    <row r="28" spans="2:11">
      <c r="B28" s="68">
        <v>10</v>
      </c>
      <c r="C28" s="268" t="s">
        <v>8038</v>
      </c>
      <c r="D28" s="268" t="s">
        <v>8271</v>
      </c>
      <c r="E28" s="290" t="s">
        <v>7967</v>
      </c>
      <c r="F28" s="266" t="s">
        <v>7408</v>
      </c>
      <c r="G28" s="339"/>
      <c r="H28" s="340" t="s">
        <v>8161</v>
      </c>
      <c r="I28" s="45"/>
      <c r="J28" s="45"/>
      <c r="K28" s="45"/>
    </row>
    <row r="29" spans="2:11">
      <c r="B29" s="68">
        <v>11</v>
      </c>
      <c r="C29" s="268" t="s">
        <v>7423</v>
      </c>
      <c r="D29" s="268" t="s">
        <v>8272</v>
      </c>
      <c r="E29" s="290" t="s">
        <v>7242</v>
      </c>
      <c r="F29" s="266" t="s">
        <v>7408</v>
      </c>
      <c r="G29" s="339"/>
      <c r="H29" s="340"/>
      <c r="I29" s="45"/>
      <c r="J29" s="45"/>
      <c r="K29" s="45"/>
    </row>
    <row r="30" spans="2:11">
      <c r="B30" s="68">
        <v>12</v>
      </c>
      <c r="C30" s="268" t="s">
        <v>8273</v>
      </c>
      <c r="D30" s="268" t="s">
        <v>8274</v>
      </c>
      <c r="E30" s="290" t="s">
        <v>7209</v>
      </c>
      <c r="F30" s="266" t="s">
        <v>7408</v>
      </c>
      <c r="G30" s="339"/>
      <c r="H30" s="340"/>
      <c r="I30" s="45"/>
      <c r="J30" s="45"/>
      <c r="K30" s="45"/>
    </row>
    <row r="31" spans="2:11">
      <c r="B31" s="68">
        <v>13</v>
      </c>
      <c r="C31" s="268" t="s">
        <v>8275</v>
      </c>
      <c r="D31" s="268" t="s">
        <v>8276</v>
      </c>
      <c r="E31" s="266" t="s">
        <v>7213</v>
      </c>
      <c r="F31" s="266" t="s">
        <v>7408</v>
      </c>
      <c r="G31" s="339"/>
      <c r="H31" s="340"/>
      <c r="I31" s="45"/>
      <c r="J31" s="45"/>
      <c r="K31" s="45"/>
    </row>
    <row r="32" spans="2:11" ht="63">
      <c r="B32" s="68">
        <v>14</v>
      </c>
      <c r="C32" s="268" t="s">
        <v>8277</v>
      </c>
      <c r="D32" s="268" t="s">
        <v>8278</v>
      </c>
      <c r="E32" s="266" t="s">
        <v>7270</v>
      </c>
      <c r="F32" s="266" t="s">
        <v>7408</v>
      </c>
      <c r="G32" s="339"/>
      <c r="H32" s="340" t="s">
        <v>8279</v>
      </c>
      <c r="I32" s="45"/>
      <c r="J32" s="45"/>
      <c r="K32" s="45"/>
    </row>
    <row r="33" spans="2:11" ht="31.5">
      <c r="B33" s="68">
        <v>15</v>
      </c>
      <c r="C33" s="268" t="s">
        <v>8280</v>
      </c>
      <c r="D33" s="268" t="s">
        <v>8281</v>
      </c>
      <c r="E33" s="290" t="s">
        <v>8178</v>
      </c>
      <c r="F33" s="266"/>
      <c r="G33" s="339"/>
      <c r="H33" s="340"/>
      <c r="I33" s="45"/>
      <c r="J33" s="45"/>
      <c r="K33" s="45"/>
    </row>
    <row r="34" spans="2:11">
      <c r="B34" s="68">
        <v>16</v>
      </c>
      <c r="C34" s="268" t="s">
        <v>8282</v>
      </c>
      <c r="D34" s="268" t="s">
        <v>8283</v>
      </c>
      <c r="E34" s="290" t="s">
        <v>7967</v>
      </c>
      <c r="F34" s="266"/>
      <c r="G34" s="339"/>
      <c r="H34" s="340"/>
      <c r="I34" s="45"/>
      <c r="J34" s="45"/>
      <c r="K34" s="45"/>
    </row>
    <row r="35" spans="2:11">
      <c r="B35" s="68">
        <v>17</v>
      </c>
      <c r="C35" s="268" t="s">
        <v>8284</v>
      </c>
      <c r="D35" s="268" t="s">
        <v>8285</v>
      </c>
      <c r="E35" s="266" t="s">
        <v>7242</v>
      </c>
      <c r="F35" s="266"/>
      <c r="G35" s="339"/>
      <c r="H35" s="340"/>
      <c r="I35" s="45"/>
      <c r="J35" s="45"/>
      <c r="K35" s="45"/>
    </row>
    <row r="36" spans="2:11" ht="47.25">
      <c r="B36" s="68">
        <v>18</v>
      </c>
      <c r="C36" s="268" t="s">
        <v>8304</v>
      </c>
      <c r="D36" s="286" t="s">
        <v>7400</v>
      </c>
      <c r="E36" s="266" t="s">
        <v>7270</v>
      </c>
      <c r="F36" s="266" t="s">
        <v>7408</v>
      </c>
      <c r="G36" s="339"/>
      <c r="H36" s="340" t="s">
        <v>8305</v>
      </c>
      <c r="I36" s="45"/>
      <c r="J36" s="45"/>
      <c r="K36" s="45"/>
    </row>
    <row r="37" spans="2:11" ht="47.25">
      <c r="B37" s="68">
        <v>19</v>
      </c>
      <c r="C37" s="268" t="s">
        <v>7993</v>
      </c>
      <c r="D37" s="286" t="s">
        <v>7464</v>
      </c>
      <c r="E37" s="266" t="s">
        <v>7744</v>
      </c>
      <c r="F37" s="266" t="s">
        <v>7408</v>
      </c>
      <c r="G37" s="339"/>
      <c r="H37" s="340" t="s">
        <v>8306</v>
      </c>
      <c r="I37" s="45"/>
      <c r="J37" s="45"/>
      <c r="K37" s="45"/>
    </row>
    <row r="38" spans="2:11" ht="31.5">
      <c r="B38" s="68">
        <v>20</v>
      </c>
      <c r="C38" s="268" t="s">
        <v>7493</v>
      </c>
      <c r="D38" s="286" t="s">
        <v>7995</v>
      </c>
      <c r="E38" s="290" t="s">
        <v>8221</v>
      </c>
      <c r="F38" s="266" t="s">
        <v>7408</v>
      </c>
      <c r="G38" s="339"/>
      <c r="H38" s="340" t="s">
        <v>8307</v>
      </c>
      <c r="I38" s="45"/>
      <c r="J38" s="45"/>
      <c r="K38" s="45"/>
    </row>
    <row r="39" spans="2:11" ht="31.5">
      <c r="B39" s="68">
        <v>21</v>
      </c>
      <c r="C39" s="268" t="s">
        <v>7497</v>
      </c>
      <c r="D39" s="286" t="s">
        <v>7498</v>
      </c>
      <c r="E39" s="266" t="s">
        <v>7270</v>
      </c>
      <c r="F39" s="266" t="s">
        <v>7408</v>
      </c>
      <c r="G39" s="339"/>
      <c r="H39" s="340" t="s">
        <v>8308</v>
      </c>
      <c r="I39" s="45"/>
      <c r="J39" s="45"/>
      <c r="K39" s="45"/>
    </row>
    <row r="40" spans="2:11" ht="47.25">
      <c r="B40" s="68">
        <v>22</v>
      </c>
      <c r="C40" s="268" t="s">
        <v>8299</v>
      </c>
      <c r="D40" s="286" t="s">
        <v>7999</v>
      </c>
      <c r="E40" s="266" t="s">
        <v>7270</v>
      </c>
      <c r="F40" s="266" t="s">
        <v>7408</v>
      </c>
      <c r="G40" s="339"/>
      <c r="H40" s="340" t="s">
        <v>8309</v>
      </c>
      <c r="I40" s="45"/>
      <c r="J40" s="45"/>
      <c r="K40" s="45"/>
    </row>
    <row r="41" spans="2:11" ht="47.25">
      <c r="B41" s="68">
        <v>23</v>
      </c>
      <c r="C41" s="268" t="s">
        <v>8000</v>
      </c>
      <c r="D41" s="286" t="s">
        <v>8001</v>
      </c>
      <c r="E41" s="266" t="s">
        <v>7270</v>
      </c>
      <c r="F41" s="266" t="s">
        <v>7408</v>
      </c>
      <c r="G41" s="339"/>
      <c r="H41" s="340" t="s">
        <v>8310</v>
      </c>
      <c r="I41" s="45"/>
      <c r="J41" s="45"/>
      <c r="K41" s="45"/>
    </row>
    <row r="42" spans="2:11" ht="31.5">
      <c r="B42" s="68">
        <v>24</v>
      </c>
      <c r="C42" s="268" t="s">
        <v>8300</v>
      </c>
      <c r="D42" s="286" t="s">
        <v>8003</v>
      </c>
      <c r="E42" s="266" t="s">
        <v>7251</v>
      </c>
      <c r="F42" s="266" t="s">
        <v>7408</v>
      </c>
      <c r="G42" s="339"/>
      <c r="H42" s="340" t="s">
        <v>8311</v>
      </c>
      <c r="I42" s="45"/>
      <c r="J42" s="45"/>
      <c r="K42" s="45"/>
    </row>
    <row r="43" spans="2:11" ht="17.25" thickBot="1">
      <c r="B43" s="77"/>
      <c r="C43" s="298"/>
      <c r="D43" s="298"/>
      <c r="E43" s="301"/>
      <c r="F43" s="301"/>
      <c r="G43" s="276"/>
      <c r="H43" s="277"/>
    </row>
    <row r="44" spans="2:11">
      <c r="B44" s="146"/>
      <c r="C44" s="146"/>
      <c r="D44" s="146"/>
      <c r="E44" s="146"/>
      <c r="F44" s="93"/>
      <c r="G44" s="97"/>
      <c r="H44" s="153"/>
      <c r="I44" s="45"/>
      <c r="J44" s="45"/>
      <c r="K44" s="45"/>
    </row>
    <row r="45" spans="2:11" ht="19.5" thickBot="1">
      <c r="B45" s="83" t="s">
        <v>6613</v>
      </c>
      <c r="C45" s="83" t="s">
        <v>7206</v>
      </c>
      <c r="H45" s="45"/>
      <c r="I45" s="45"/>
      <c r="J45" s="45"/>
      <c r="K45" s="45"/>
    </row>
    <row r="46" spans="2:11" ht="17.25" thickBot="1">
      <c r="B46" s="58" t="s">
        <v>6570</v>
      </c>
      <c r="C46" s="59" t="s">
        <v>6571</v>
      </c>
      <c r="D46" s="59" t="s">
        <v>6572</v>
      </c>
      <c r="E46" s="59" t="s">
        <v>6573</v>
      </c>
      <c r="F46" s="59" t="s">
        <v>6574</v>
      </c>
      <c r="G46" s="59" t="s">
        <v>6575</v>
      </c>
      <c r="H46" s="60" t="s">
        <v>6557</v>
      </c>
      <c r="I46" s="45"/>
      <c r="J46" s="45"/>
      <c r="K46" s="45"/>
    </row>
    <row r="47" spans="2:11">
      <c r="B47" s="62">
        <v>1</v>
      </c>
      <c r="C47" s="264" t="s">
        <v>7207</v>
      </c>
      <c r="D47" s="264" t="s">
        <v>7208</v>
      </c>
      <c r="E47" s="265" t="s">
        <v>7209</v>
      </c>
      <c r="F47" s="266" t="s">
        <v>7408</v>
      </c>
      <c r="G47" s="66"/>
      <c r="H47" s="267" t="s">
        <v>7210</v>
      </c>
      <c r="I47" s="45"/>
      <c r="J47" s="45"/>
      <c r="K47" s="45"/>
    </row>
    <row r="48" spans="2:11">
      <c r="B48" s="68">
        <v>2</v>
      </c>
      <c r="C48" s="264" t="s">
        <v>7225</v>
      </c>
      <c r="D48" s="264" t="s">
        <v>7212</v>
      </c>
      <c r="E48" s="265" t="s">
        <v>7213</v>
      </c>
      <c r="F48" s="266" t="s">
        <v>7408</v>
      </c>
      <c r="G48" s="72"/>
      <c r="H48" s="267" t="s">
        <v>7214</v>
      </c>
      <c r="I48" s="45"/>
      <c r="J48" s="45"/>
      <c r="K48" s="45"/>
    </row>
    <row r="49" spans="2:11" ht="78.75">
      <c r="B49" s="68">
        <v>3</v>
      </c>
      <c r="C49" s="268" t="s">
        <v>7215</v>
      </c>
      <c r="D49" s="268" t="s">
        <v>7216</v>
      </c>
      <c r="E49" s="284" t="s">
        <v>7209</v>
      </c>
      <c r="F49" s="266" t="s">
        <v>7408</v>
      </c>
      <c r="G49" s="71"/>
      <c r="H49" s="267" t="s">
        <v>7217</v>
      </c>
      <c r="I49" s="45"/>
      <c r="J49" s="45"/>
      <c r="K49" s="45"/>
    </row>
    <row r="50" spans="2:11">
      <c r="B50" s="68">
        <v>4</v>
      </c>
      <c r="C50" s="270" t="s">
        <v>7218</v>
      </c>
      <c r="D50" s="270" t="s">
        <v>7219</v>
      </c>
      <c r="E50" s="266" t="s">
        <v>7213</v>
      </c>
      <c r="F50" s="266" t="s">
        <v>7408</v>
      </c>
      <c r="G50" s="71"/>
      <c r="H50" s="267"/>
      <c r="I50" s="45"/>
      <c r="J50" s="45"/>
      <c r="K50" s="45"/>
    </row>
    <row r="51" spans="2:11">
      <c r="B51" s="68">
        <v>5</v>
      </c>
      <c r="C51" s="270" t="s">
        <v>7220</v>
      </c>
      <c r="D51" s="270" t="s">
        <v>7221</v>
      </c>
      <c r="E51" s="266" t="s">
        <v>7222</v>
      </c>
      <c r="F51" s="266" t="s">
        <v>7408</v>
      </c>
      <c r="G51" s="74"/>
      <c r="H51" s="267"/>
      <c r="I51" s="45"/>
      <c r="J51" s="45"/>
      <c r="K51" s="45"/>
    </row>
    <row r="52" spans="2:11" ht="63">
      <c r="B52" s="75">
        <v>6</v>
      </c>
      <c r="C52" s="268" t="s">
        <v>7226</v>
      </c>
      <c r="D52" s="285" t="s">
        <v>7227</v>
      </c>
      <c r="E52" s="284" t="s">
        <v>7228</v>
      </c>
      <c r="F52" s="266" t="s">
        <v>7408</v>
      </c>
      <c r="G52" s="76"/>
      <c r="H52" s="2654" t="s">
        <v>7971</v>
      </c>
      <c r="I52" s="45"/>
      <c r="J52" s="45"/>
      <c r="K52" s="45"/>
    </row>
    <row r="53" spans="2:11">
      <c r="B53" s="68">
        <v>7</v>
      </c>
      <c r="C53" s="286" t="s">
        <v>7099</v>
      </c>
      <c r="D53" s="285" t="s">
        <v>7230</v>
      </c>
      <c r="E53" s="284" t="s">
        <v>7231</v>
      </c>
      <c r="F53" s="266" t="s">
        <v>7408</v>
      </c>
      <c r="G53" s="72"/>
      <c r="H53" s="137"/>
      <c r="I53" s="45"/>
      <c r="J53" s="45"/>
      <c r="K53" s="45"/>
    </row>
    <row r="54" spans="2:11" ht="17.25" thickBot="1">
      <c r="B54" s="77"/>
      <c r="C54" s="273"/>
      <c r="D54" s="274"/>
      <c r="E54" s="275"/>
      <c r="F54" s="287"/>
      <c r="G54" s="276"/>
      <c r="H54" s="277"/>
    </row>
    <row r="55" spans="2:11">
      <c r="B55" s="146"/>
      <c r="C55" s="146"/>
      <c r="D55" s="146"/>
      <c r="E55" s="146"/>
      <c r="F55" s="93"/>
      <c r="G55" s="97"/>
      <c r="H55" s="153"/>
      <c r="I55" s="45"/>
      <c r="J55" s="45"/>
      <c r="K55" s="45"/>
    </row>
    <row r="56" spans="2:11">
      <c r="B56" s="45"/>
      <c r="C56" s="45"/>
      <c r="D56" s="45"/>
      <c r="E56" s="45"/>
      <c r="F56" s="45"/>
      <c r="G56" s="45"/>
      <c r="H56" s="45"/>
      <c r="I56" s="45"/>
      <c r="J56" s="45"/>
      <c r="K56" s="45"/>
    </row>
    <row r="57" spans="2:11" ht="19.5" thickBot="1">
      <c r="B57" s="83" t="s">
        <v>6613</v>
      </c>
      <c r="C57" s="83" t="s">
        <v>8154</v>
      </c>
      <c r="H57" s="45"/>
      <c r="I57" s="45"/>
      <c r="J57" s="45"/>
      <c r="K57" s="45"/>
    </row>
    <row r="58" spans="2:11" ht="34.5" customHeight="1" thickBot="1">
      <c r="B58" s="58" t="s">
        <v>6570</v>
      </c>
      <c r="C58" s="59" t="s">
        <v>6571</v>
      </c>
      <c r="D58" s="59" t="s">
        <v>6572</v>
      </c>
      <c r="E58" s="59" t="s">
        <v>6573</v>
      </c>
      <c r="F58" s="59" t="s">
        <v>6574</v>
      </c>
      <c r="G58" s="59" t="s">
        <v>6575</v>
      </c>
      <c r="H58" s="60" t="s">
        <v>6557</v>
      </c>
      <c r="I58" s="45"/>
      <c r="J58" s="45"/>
      <c r="K58" s="45"/>
    </row>
    <row r="59" spans="2:11">
      <c r="B59" s="68">
        <v>1</v>
      </c>
      <c r="C59" s="278" t="s">
        <v>7220</v>
      </c>
      <c r="D59" s="270" t="s">
        <v>7221</v>
      </c>
      <c r="E59" s="266" t="s">
        <v>7222</v>
      </c>
      <c r="F59" s="266" t="s">
        <v>7408</v>
      </c>
      <c r="G59" s="66"/>
      <c r="H59" s="267"/>
      <c r="I59" s="45"/>
      <c r="J59" s="45"/>
      <c r="K59" s="45"/>
    </row>
    <row r="60" spans="2:11" ht="31.5">
      <c r="B60" s="68">
        <v>2</v>
      </c>
      <c r="C60" s="280" t="s">
        <v>7246</v>
      </c>
      <c r="D60" s="270" t="s">
        <v>7405</v>
      </c>
      <c r="E60" s="266" t="s">
        <v>7245</v>
      </c>
      <c r="F60" s="266" t="s">
        <v>7408</v>
      </c>
      <c r="G60" s="72"/>
      <c r="H60" s="267" t="s">
        <v>7426</v>
      </c>
      <c r="I60" s="45"/>
      <c r="J60" s="45"/>
      <c r="K60" s="45"/>
    </row>
    <row r="61" spans="2:11">
      <c r="B61" s="68">
        <v>3</v>
      </c>
      <c r="C61" s="280" t="s">
        <v>7973</v>
      </c>
      <c r="D61" s="270" t="s">
        <v>7407</v>
      </c>
      <c r="E61" s="266" t="s">
        <v>7251</v>
      </c>
      <c r="F61" s="266" t="s">
        <v>7408</v>
      </c>
      <c r="G61" s="71"/>
      <c r="H61" s="267" t="s">
        <v>7290</v>
      </c>
      <c r="I61" s="45"/>
      <c r="J61" s="45"/>
      <c r="K61" s="45"/>
    </row>
    <row r="62" spans="2:11">
      <c r="B62" s="68">
        <v>4</v>
      </c>
      <c r="C62" s="278" t="s">
        <v>7326</v>
      </c>
      <c r="D62" s="270" t="s">
        <v>7963</v>
      </c>
      <c r="E62" s="266" t="s">
        <v>7209</v>
      </c>
      <c r="F62" s="266" t="s">
        <v>7408</v>
      </c>
      <c r="G62" s="71"/>
      <c r="H62" s="267"/>
      <c r="I62" s="45"/>
      <c r="J62" s="45"/>
      <c r="K62" s="45"/>
    </row>
    <row r="63" spans="2:11">
      <c r="B63" s="68">
        <v>5</v>
      </c>
      <c r="C63" s="270" t="s">
        <v>7974</v>
      </c>
      <c r="D63" s="270" t="s">
        <v>7256</v>
      </c>
      <c r="E63" s="266" t="s">
        <v>7257</v>
      </c>
      <c r="F63" s="266" t="s">
        <v>7408</v>
      </c>
      <c r="G63" s="74"/>
      <c r="H63" s="267"/>
      <c r="I63" s="45"/>
      <c r="J63" s="45"/>
      <c r="K63" s="45"/>
    </row>
    <row r="64" spans="2:11">
      <c r="B64" s="68">
        <v>6</v>
      </c>
      <c r="C64" s="278" t="s">
        <v>7240</v>
      </c>
      <c r="D64" s="270" t="s">
        <v>7401</v>
      </c>
      <c r="E64" s="266" t="s">
        <v>7242</v>
      </c>
      <c r="F64" s="266" t="s">
        <v>7408</v>
      </c>
      <c r="G64" s="76"/>
      <c r="H64" s="267"/>
      <c r="I64" s="45"/>
      <c r="J64" s="45"/>
      <c r="K64" s="45"/>
    </row>
    <row r="65" spans="2:11">
      <c r="B65" s="68">
        <v>7</v>
      </c>
      <c r="C65" s="278" t="s">
        <v>8054</v>
      </c>
      <c r="D65" s="270" t="s">
        <v>8055</v>
      </c>
      <c r="E65" s="266" t="s">
        <v>7242</v>
      </c>
      <c r="F65" s="266" t="s">
        <v>7408</v>
      </c>
      <c r="G65" s="72"/>
      <c r="H65" s="267"/>
      <c r="I65" s="45"/>
      <c r="J65" s="45"/>
      <c r="K65" s="45"/>
    </row>
    <row r="66" spans="2:11" ht="63">
      <c r="B66" s="68">
        <v>8</v>
      </c>
      <c r="C66" s="280" t="s">
        <v>8057</v>
      </c>
      <c r="D66" s="270" t="s">
        <v>8286</v>
      </c>
      <c r="E66" s="266" t="s">
        <v>7270</v>
      </c>
      <c r="F66" s="266" t="s">
        <v>7408</v>
      </c>
      <c r="G66" s="71"/>
      <c r="H66" s="267" t="s">
        <v>8196</v>
      </c>
      <c r="I66" s="45"/>
      <c r="J66" s="45"/>
      <c r="K66" s="45"/>
    </row>
    <row r="67" spans="2:11" ht="63">
      <c r="B67" s="68">
        <v>9</v>
      </c>
      <c r="C67" s="280" t="s">
        <v>8060</v>
      </c>
      <c r="D67" s="270" t="s">
        <v>8287</v>
      </c>
      <c r="E67" s="266" t="s">
        <v>7257</v>
      </c>
      <c r="F67" s="266" t="s">
        <v>7408</v>
      </c>
      <c r="G67" s="71"/>
      <c r="H67" s="267" t="s">
        <v>8197</v>
      </c>
      <c r="I67" s="45"/>
      <c r="J67" s="45"/>
      <c r="K67" s="45"/>
    </row>
    <row r="68" spans="2:11" ht="31.5">
      <c r="B68" s="68">
        <v>10</v>
      </c>
      <c r="C68" s="264" t="s">
        <v>8198</v>
      </c>
      <c r="D68" s="270" t="s">
        <v>8288</v>
      </c>
      <c r="E68" s="266" t="s">
        <v>7270</v>
      </c>
      <c r="F68" s="266" t="s">
        <v>7408</v>
      </c>
      <c r="G68" s="74"/>
      <c r="H68" s="267" t="s">
        <v>8269</v>
      </c>
      <c r="I68" s="45"/>
      <c r="J68" s="45"/>
      <c r="K68" s="45"/>
    </row>
    <row r="69" spans="2:11" ht="47.25">
      <c r="B69" s="68">
        <v>11</v>
      </c>
      <c r="C69" s="268" t="s">
        <v>8201</v>
      </c>
      <c r="D69" s="270" t="s">
        <v>8289</v>
      </c>
      <c r="E69" s="266" t="s">
        <v>7257</v>
      </c>
      <c r="F69" s="266" t="s">
        <v>7408</v>
      </c>
      <c r="G69" s="315"/>
      <c r="H69" s="267" t="s">
        <v>8290</v>
      </c>
      <c r="I69" s="45"/>
      <c r="J69" s="45"/>
      <c r="K69" s="45"/>
    </row>
    <row r="70" spans="2:11">
      <c r="B70" s="68">
        <v>12</v>
      </c>
      <c r="C70" s="268" t="s">
        <v>7979</v>
      </c>
      <c r="D70" s="270" t="s">
        <v>8291</v>
      </c>
      <c r="E70" s="266" t="s">
        <v>8178</v>
      </c>
      <c r="F70" s="266" t="s">
        <v>7408</v>
      </c>
      <c r="G70" s="315"/>
      <c r="H70" s="267"/>
      <c r="I70" s="45"/>
      <c r="J70" s="45"/>
      <c r="K70" s="45"/>
    </row>
    <row r="71" spans="2:11">
      <c r="B71" s="68">
        <v>13</v>
      </c>
      <c r="C71" s="268" t="s">
        <v>8038</v>
      </c>
      <c r="D71" s="270" t="s">
        <v>8292</v>
      </c>
      <c r="E71" s="266" t="s">
        <v>7967</v>
      </c>
      <c r="F71" s="266" t="s">
        <v>7408</v>
      </c>
      <c r="G71" s="315"/>
      <c r="H71" s="267" t="s">
        <v>8161</v>
      </c>
      <c r="I71" s="45"/>
      <c r="J71" s="45"/>
      <c r="K71" s="45"/>
    </row>
    <row r="72" spans="2:11">
      <c r="B72" s="68">
        <v>14</v>
      </c>
      <c r="C72" s="286" t="s">
        <v>7423</v>
      </c>
      <c r="D72" s="270" t="s">
        <v>8293</v>
      </c>
      <c r="E72" s="266" t="s">
        <v>7242</v>
      </c>
      <c r="F72" s="266" t="s">
        <v>7408</v>
      </c>
      <c r="G72" s="315"/>
      <c r="H72" s="267"/>
      <c r="I72" s="45"/>
      <c r="J72" s="45"/>
      <c r="K72" s="45"/>
    </row>
    <row r="73" spans="2:11">
      <c r="B73" s="68">
        <v>15</v>
      </c>
      <c r="C73" s="305" t="s">
        <v>8273</v>
      </c>
      <c r="D73" s="289" t="s">
        <v>8274</v>
      </c>
      <c r="E73" s="266" t="s">
        <v>7209</v>
      </c>
      <c r="F73" s="266" t="s">
        <v>7408</v>
      </c>
      <c r="G73" s="315"/>
      <c r="H73" s="267"/>
      <c r="I73" s="45"/>
      <c r="J73" s="45"/>
      <c r="K73" s="45"/>
    </row>
    <row r="74" spans="2:11">
      <c r="B74" s="68">
        <v>16</v>
      </c>
      <c r="C74" s="305" t="s">
        <v>8275</v>
      </c>
      <c r="D74" s="305" t="s">
        <v>8276</v>
      </c>
      <c r="E74" s="266" t="s">
        <v>7213</v>
      </c>
      <c r="F74" s="266" t="s">
        <v>7408</v>
      </c>
      <c r="G74" s="315"/>
      <c r="H74" s="267"/>
      <c r="I74" s="45"/>
      <c r="J74" s="45"/>
      <c r="K74" s="45"/>
    </row>
    <row r="75" spans="2:11" ht="63">
      <c r="B75" s="68">
        <v>17</v>
      </c>
      <c r="C75" s="268" t="s">
        <v>8277</v>
      </c>
      <c r="D75" s="286" t="s">
        <v>8278</v>
      </c>
      <c r="E75" s="266" t="s">
        <v>7270</v>
      </c>
      <c r="F75" s="266" t="s">
        <v>7408</v>
      </c>
      <c r="G75" s="315"/>
      <c r="H75" s="267" t="s">
        <v>8279</v>
      </c>
      <c r="I75" s="45"/>
      <c r="J75" s="45"/>
      <c r="K75" s="45"/>
    </row>
    <row r="76" spans="2:11" ht="17.25" thickBot="1">
      <c r="B76" s="317"/>
      <c r="C76" s="325"/>
      <c r="D76" s="326"/>
      <c r="E76" s="301"/>
      <c r="F76" s="276"/>
      <c r="G76" s="276"/>
      <c r="H76" s="302"/>
      <c r="I76" s="45"/>
      <c r="J76" s="45"/>
      <c r="K76" s="45"/>
    </row>
    <row r="77" spans="2:11">
      <c r="B77" s="45"/>
      <c r="C77" s="45"/>
      <c r="D77" s="45"/>
      <c r="E77" s="45"/>
      <c r="F77" s="45"/>
      <c r="G77" s="45"/>
      <c r="H77" s="45"/>
      <c r="I77" s="45"/>
      <c r="J77" s="45"/>
      <c r="K77" s="45"/>
    </row>
    <row r="78" spans="2:11">
      <c r="B78" s="45"/>
      <c r="C78" s="45"/>
      <c r="D78" s="45"/>
      <c r="E78" s="45"/>
      <c r="F78" s="45"/>
      <c r="G78" s="45"/>
      <c r="H78" s="45"/>
      <c r="I78" s="45"/>
      <c r="J78" s="45"/>
      <c r="K78" s="45"/>
    </row>
    <row r="79" spans="2:11">
      <c r="B79" s="45"/>
      <c r="C79" s="45"/>
      <c r="D79" s="45"/>
      <c r="E79" s="45"/>
      <c r="F79" s="45"/>
      <c r="G79" s="45"/>
      <c r="H79" s="45"/>
      <c r="I79" s="45"/>
      <c r="J79" s="45"/>
      <c r="K79" s="45"/>
    </row>
    <row r="80" spans="2:11">
      <c r="B80" s="45"/>
      <c r="C80" s="45"/>
      <c r="D80" s="45"/>
      <c r="E80" s="45"/>
      <c r="F80" s="45"/>
      <c r="G80" s="45"/>
      <c r="H80" s="45"/>
      <c r="I80" s="45"/>
      <c r="J80" s="45"/>
      <c r="K80" s="45"/>
    </row>
    <row r="81" spans="2:11">
      <c r="B81" s="45"/>
      <c r="C81" s="45"/>
      <c r="D81" s="45"/>
      <c r="E81" s="45"/>
      <c r="F81" s="45"/>
      <c r="G81" s="45"/>
      <c r="H81" s="45"/>
      <c r="I81" s="45"/>
      <c r="J81" s="45"/>
      <c r="K81" s="45"/>
    </row>
    <row r="82" spans="2:11">
      <c r="B82" s="45"/>
      <c r="C82" s="45"/>
      <c r="D82" s="45"/>
      <c r="E82" s="45"/>
      <c r="F82" s="45"/>
      <c r="G82" s="45"/>
      <c r="H82" s="45"/>
      <c r="I82" s="45"/>
      <c r="J82" s="45"/>
      <c r="K82" s="45"/>
    </row>
    <row r="83" spans="2:11">
      <c r="B83" s="45"/>
      <c r="C83" s="45"/>
      <c r="D83" s="45"/>
      <c r="E83" s="45"/>
      <c r="F83" s="45"/>
      <c r="G83" s="45"/>
      <c r="H83" s="45"/>
      <c r="I83" s="45"/>
      <c r="J83" s="45"/>
      <c r="K83" s="45"/>
    </row>
    <row r="84" spans="2:11">
      <c r="B84" s="45"/>
      <c r="C84" s="45"/>
      <c r="D84" s="45"/>
      <c r="E84" s="45"/>
      <c r="F84" s="45"/>
      <c r="G84" s="45"/>
      <c r="H84" s="45"/>
      <c r="I84" s="45"/>
      <c r="J84" s="45"/>
      <c r="K84" s="45"/>
    </row>
    <row r="85" spans="2:11">
      <c r="B85" s="45"/>
      <c r="C85" s="45"/>
      <c r="D85" s="45"/>
      <c r="E85" s="45"/>
      <c r="F85" s="45"/>
      <c r="G85" s="45"/>
      <c r="H85" s="45"/>
      <c r="I85" s="45"/>
      <c r="J85" s="45"/>
      <c r="K85" s="45"/>
    </row>
    <row r="86" spans="2:11">
      <c r="B86" s="45"/>
      <c r="C86" s="45"/>
      <c r="D86" s="45"/>
      <c r="E86" s="45"/>
      <c r="F86" s="45"/>
      <c r="G86" s="45"/>
      <c r="H86" s="45"/>
      <c r="I86" s="45"/>
      <c r="J86" s="45"/>
      <c r="K86" s="45"/>
    </row>
    <row r="87" spans="2:11">
      <c r="B87" s="45"/>
      <c r="C87" s="45"/>
      <c r="D87" s="45"/>
      <c r="E87" s="45"/>
      <c r="F87" s="45"/>
      <c r="G87" s="45"/>
      <c r="H87" s="45"/>
      <c r="I87" s="45"/>
      <c r="J87" s="45"/>
      <c r="K87" s="45"/>
    </row>
    <row r="88" spans="2:11">
      <c r="B88" s="45"/>
      <c r="C88" s="45"/>
      <c r="D88" s="45"/>
      <c r="E88" s="45"/>
      <c r="F88" s="45"/>
      <c r="G88" s="45"/>
      <c r="H88" s="45"/>
      <c r="I88" s="45"/>
      <c r="J88" s="45"/>
      <c r="K88" s="45"/>
    </row>
    <row r="89" spans="2:11">
      <c r="B89" s="45"/>
      <c r="C89" s="45"/>
      <c r="D89" s="45"/>
      <c r="E89" s="45"/>
      <c r="F89" s="45"/>
      <c r="G89" s="45"/>
      <c r="H89" s="45"/>
      <c r="I89" s="45"/>
      <c r="J89" s="45"/>
      <c r="K89" s="45"/>
    </row>
    <row r="90" spans="2:11">
      <c r="B90" s="45"/>
      <c r="C90" s="45"/>
      <c r="D90" s="45"/>
      <c r="E90" s="45"/>
      <c r="F90" s="45"/>
      <c r="G90" s="45"/>
      <c r="H90" s="45"/>
      <c r="I90" s="45"/>
      <c r="J90" s="45"/>
      <c r="K90" s="45"/>
    </row>
    <row r="91" spans="2:11">
      <c r="B91" s="45"/>
      <c r="C91" s="45"/>
      <c r="D91" s="45"/>
      <c r="E91" s="45"/>
      <c r="F91" s="45"/>
      <c r="G91" s="45"/>
      <c r="H91" s="45"/>
      <c r="I91" s="45"/>
      <c r="J91" s="45"/>
      <c r="K91" s="45"/>
    </row>
    <row r="92" spans="2:11">
      <c r="B92" s="45"/>
      <c r="C92" s="45"/>
      <c r="D92" s="45"/>
      <c r="E92" s="45"/>
      <c r="F92" s="45"/>
      <c r="G92" s="45"/>
      <c r="H92" s="45"/>
      <c r="I92" s="45"/>
      <c r="J92" s="45"/>
      <c r="K92" s="45"/>
    </row>
    <row r="93" spans="2:11">
      <c r="B93" s="45"/>
      <c r="C93" s="45"/>
      <c r="D93" s="45"/>
      <c r="E93" s="45"/>
      <c r="F93" s="45"/>
      <c r="G93" s="45"/>
      <c r="H93" s="45"/>
      <c r="I93" s="45"/>
      <c r="J93" s="45"/>
      <c r="K93" s="45"/>
    </row>
    <row r="94" spans="2:11">
      <c r="B94" s="45"/>
      <c r="C94" s="45"/>
      <c r="D94" s="45"/>
      <c r="E94" s="45"/>
      <c r="F94" s="45"/>
      <c r="G94" s="45"/>
      <c r="H94" s="45"/>
      <c r="I94" s="45"/>
      <c r="J94" s="45"/>
      <c r="K94" s="45"/>
    </row>
    <row r="95" spans="2:11">
      <c r="B95" s="45"/>
      <c r="C95" s="45"/>
      <c r="D95" s="45"/>
      <c r="E95" s="45"/>
      <c r="F95" s="45"/>
      <c r="G95" s="45"/>
      <c r="H95" s="45"/>
    </row>
    <row r="96" spans="2:11">
      <c r="B96" s="45"/>
      <c r="C96" s="45"/>
      <c r="D96" s="45"/>
      <c r="E96" s="45"/>
      <c r="F96" s="45"/>
      <c r="G96" s="45"/>
      <c r="H96" s="45"/>
    </row>
    <row r="97" spans="2:8">
      <c r="B97" s="45"/>
      <c r="C97" s="45"/>
      <c r="D97" s="45"/>
      <c r="E97" s="45"/>
      <c r="F97" s="45"/>
      <c r="G97" s="45"/>
      <c r="H97" s="45"/>
    </row>
  </sheetData>
  <mergeCells count="1">
    <mergeCell ref="A2:A3"/>
  </mergeCells>
  <phoneticPr fontId="2" type="noConversion"/>
  <dataValidations count="2">
    <dataValidation type="list" allowBlank="1" showInputMessage="1" showErrorMessage="1" sqref="F6" xr:uid="{A2C03FEC-5D8E-408C-A85C-E0C040460BE5}">
      <formula1>"IB,MB,DAWHO, IB/MB, MB/DAWHO,IB/MB/DAWHO"</formula1>
    </dataValidation>
    <dataValidation type="list" allowBlank="1" showInputMessage="1" showErrorMessage="1" sqref="C6" xr:uid="{A9295B5F-42A8-4144-95E9-2E5B6449F94C}">
      <formula1>"Web Service, API"</formula1>
    </dataValidation>
  </dataValidations>
  <hyperlinks>
    <hyperlink ref="K6" r:id="rId1" display="https://10.11.66.149:8080/etfAPIM/" xr:uid="{1A1CE4AD-06F8-45F8-8CB6-6216062738D4}"/>
    <hyperlink ref="L6" r:id="rId2" display="https://10.11.66.149:8080/etfAPIM/" xr:uid="{522EC7A1-F5D7-4159-AF46-9A9D22FA0695}"/>
    <hyperlink ref="M6" r:id="rId3" xr:uid="{1509481A-B1FF-450F-8796-E45AC6D06D58}"/>
    <hyperlink ref="A2:A3" location="'API Index'!A1" display="Return to Index" xr:uid="{93351823-2508-4FBB-8615-2C8BE7BF9B78}"/>
  </hyperlinks>
  <pageMargins left="0.7" right="0.7" top="0.75" bottom="0.75" header="0.3" footer="0.3"/>
  <pageSetup paperSize="9" orientation="portrait" r:id="rId4"/>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211E8-2667-46A9-99EF-C56BC7AE4A44}">
  <sheetPr codeName="工作表64">
    <tabColor theme="2"/>
  </sheetPr>
  <dimension ref="A1:M51"/>
  <sheetViews>
    <sheetView zoomScaleNormal="100" workbookViewId="0">
      <selection activeCell="A2" sqref="A2:A3"/>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187</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2412</v>
      </c>
      <c r="C6" s="56" t="s">
        <v>2093</v>
      </c>
      <c r="D6" s="55" t="s">
        <v>2413</v>
      </c>
      <c r="E6" s="55" t="s">
        <v>8314</v>
      </c>
      <c r="F6" s="56" t="s">
        <v>6841</v>
      </c>
      <c r="G6" s="55" t="s">
        <v>6564</v>
      </c>
      <c r="H6" s="55" t="s">
        <v>8315</v>
      </c>
      <c r="I6" s="55" t="s">
        <v>6565</v>
      </c>
      <c r="J6" s="55"/>
      <c r="K6" s="57" t="s">
        <v>8316</v>
      </c>
      <c r="L6" s="57" t="s">
        <v>8317</v>
      </c>
      <c r="M6" s="57" t="s">
        <v>8318</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c r="B12" s="346">
        <v>1.2</v>
      </c>
      <c r="C12" s="94" t="s">
        <v>8328</v>
      </c>
      <c r="D12" s="94" t="s">
        <v>6768</v>
      </c>
      <c r="E12" s="94" t="s">
        <v>8329</v>
      </c>
      <c r="F12" s="93" t="s">
        <v>6584</v>
      </c>
      <c r="G12" s="348"/>
      <c r="H12" s="345" t="s">
        <v>8330</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6579</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row>
    <row r="22" spans="2:11" ht="17.25" thickBot="1">
      <c r="B22" s="352" t="s">
        <v>8320</v>
      </c>
      <c r="C22" s="353" t="s">
        <v>6571</v>
      </c>
      <c r="D22" s="353" t="s">
        <v>6572</v>
      </c>
      <c r="E22" s="353" t="s">
        <v>6573</v>
      </c>
      <c r="F22" s="353" t="s">
        <v>6574</v>
      </c>
      <c r="G22" s="353" t="s">
        <v>6575</v>
      </c>
      <c r="H22" s="354" t="s">
        <v>6557</v>
      </c>
    </row>
    <row r="23" spans="2:11" ht="17.25" thickBot="1">
      <c r="B23" s="91">
        <v>2</v>
      </c>
      <c r="C23" s="94"/>
      <c r="D23" s="94" t="s">
        <v>8351</v>
      </c>
      <c r="E23" s="94"/>
      <c r="F23" s="93" t="s">
        <v>6584</v>
      </c>
      <c r="G23" s="97"/>
      <c r="H23" s="169"/>
    </row>
    <row r="24" spans="2:11">
      <c r="B24" s="87">
        <v>2.1</v>
      </c>
      <c r="C24" s="355" t="s">
        <v>8352</v>
      </c>
      <c r="D24" s="355" t="s">
        <v>8353</v>
      </c>
      <c r="E24" s="355" t="s">
        <v>8354</v>
      </c>
      <c r="F24" s="89" t="s">
        <v>6584</v>
      </c>
      <c r="G24" s="89"/>
      <c r="H24" s="356"/>
    </row>
    <row r="25" spans="2:11">
      <c r="B25" s="91"/>
      <c r="C25" s="152"/>
      <c r="D25" s="357"/>
      <c r="E25" s="152"/>
      <c r="F25" s="93"/>
      <c r="G25" s="94"/>
      <c r="H25" s="358"/>
    </row>
    <row r="26" spans="2:11">
      <c r="B26" s="91"/>
      <c r="C26" s="152"/>
      <c r="D26" s="357"/>
      <c r="E26" s="152"/>
      <c r="F26" s="93"/>
      <c r="G26" s="97"/>
      <c r="H26" s="358"/>
    </row>
    <row r="27" spans="2:11" ht="17.25" thickBot="1">
      <c r="B27" s="99"/>
      <c r="C27" s="359"/>
      <c r="D27" s="359"/>
      <c r="E27" s="359"/>
      <c r="F27" s="102"/>
      <c r="G27" s="221"/>
      <c r="H27" s="360"/>
    </row>
    <row r="29" spans="2:11">
      <c r="B29" s="361"/>
      <c r="C29" s="94"/>
      <c r="D29" s="362"/>
      <c r="E29" s="363"/>
      <c r="F29" s="94"/>
      <c r="G29" s="94"/>
      <c r="H29" s="116"/>
      <c r="I29" s="45"/>
      <c r="J29" s="45"/>
    </row>
    <row r="30" spans="2:11" ht="19.5" thickBot="1">
      <c r="B30" s="364" t="s">
        <v>6613</v>
      </c>
      <c r="C30" s="45" t="s">
        <v>8355</v>
      </c>
      <c r="I30" s="45"/>
      <c r="J30" s="45"/>
      <c r="K30" s="45"/>
    </row>
    <row r="31" spans="2:11" ht="17.25" thickBot="1">
      <c r="B31" s="365" t="s">
        <v>6570</v>
      </c>
      <c r="C31" s="366" t="s">
        <v>6571</v>
      </c>
      <c r="D31" s="366" t="s">
        <v>6572</v>
      </c>
      <c r="E31" s="366" t="s">
        <v>6573</v>
      </c>
      <c r="F31" s="366" t="s">
        <v>6574</v>
      </c>
      <c r="G31" s="366" t="s">
        <v>6575</v>
      </c>
      <c r="H31" s="367" t="s">
        <v>6557</v>
      </c>
      <c r="I31" s="45"/>
      <c r="J31" s="45"/>
      <c r="K31" s="45"/>
    </row>
    <row r="32" spans="2:11">
      <c r="B32" s="368">
        <v>1</v>
      </c>
      <c r="C32" s="369"/>
      <c r="D32" s="370" t="s">
        <v>8356</v>
      </c>
      <c r="E32" s="371"/>
      <c r="F32" s="372" t="s">
        <v>6584</v>
      </c>
      <c r="G32" s="372"/>
      <c r="H32" s="373"/>
      <c r="I32" s="45"/>
      <c r="J32" s="45"/>
      <c r="K32" s="45"/>
    </row>
    <row r="33" spans="2:11" ht="33">
      <c r="B33" s="374">
        <v>1.1000000000000001</v>
      </c>
      <c r="C33" s="375" t="s">
        <v>8357</v>
      </c>
      <c r="D33" s="151" t="s">
        <v>6823</v>
      </c>
      <c r="E33" s="375" t="s">
        <v>8336</v>
      </c>
      <c r="F33" s="376" t="s">
        <v>6584</v>
      </c>
      <c r="G33" s="375"/>
      <c r="H33" s="377" t="s">
        <v>8358</v>
      </c>
      <c r="I33" s="45"/>
      <c r="J33" s="45"/>
      <c r="K33" s="45"/>
    </row>
    <row r="34" spans="2:11">
      <c r="B34" s="374">
        <v>1.2</v>
      </c>
      <c r="C34" s="375" t="s">
        <v>7368</v>
      </c>
      <c r="D34" s="378" t="s">
        <v>8359</v>
      </c>
      <c r="E34" s="375" t="s">
        <v>8360</v>
      </c>
      <c r="F34" s="376" t="s">
        <v>6584</v>
      </c>
      <c r="G34" s="376"/>
      <c r="H34" s="379" t="s">
        <v>8361</v>
      </c>
      <c r="I34" s="45"/>
      <c r="J34" s="45"/>
      <c r="K34" s="45"/>
    </row>
    <row r="35" spans="2:11">
      <c r="B35" s="374">
        <v>1.3</v>
      </c>
      <c r="C35" s="375" t="s">
        <v>8362</v>
      </c>
      <c r="D35" s="378" t="s">
        <v>8363</v>
      </c>
      <c r="E35" s="375" t="s">
        <v>8329</v>
      </c>
      <c r="F35" s="376" t="s">
        <v>6584</v>
      </c>
      <c r="G35" s="375"/>
      <c r="H35" s="377" t="s">
        <v>8364</v>
      </c>
      <c r="I35" s="45"/>
      <c r="J35" s="45"/>
      <c r="K35" s="45"/>
    </row>
    <row r="36" spans="2:11">
      <c r="B36" s="374">
        <v>1.4</v>
      </c>
      <c r="C36" s="375" t="s">
        <v>8365</v>
      </c>
      <c r="D36" s="378" t="s">
        <v>8366</v>
      </c>
      <c r="E36" s="375" t="s">
        <v>8322</v>
      </c>
      <c r="F36" s="376" t="s">
        <v>6584</v>
      </c>
      <c r="G36" s="375"/>
      <c r="H36" s="380" t="s">
        <v>8333</v>
      </c>
      <c r="I36" s="45"/>
      <c r="J36" s="45"/>
    </row>
    <row r="37" spans="2:11" ht="17.25" thickBot="1">
      <c r="B37" s="381">
        <v>1.5</v>
      </c>
      <c r="C37" s="382" t="s">
        <v>8367</v>
      </c>
      <c r="D37" s="383" t="s">
        <v>8368</v>
      </c>
      <c r="E37" s="382" t="s">
        <v>8322</v>
      </c>
      <c r="F37" s="384" t="s">
        <v>6584</v>
      </c>
      <c r="G37" s="382"/>
      <c r="H37" s="385" t="s">
        <v>8333</v>
      </c>
      <c r="I37" s="45"/>
      <c r="J37" s="45"/>
    </row>
    <row r="38" spans="2:11">
      <c r="B38" s="45"/>
      <c r="C38" s="45"/>
      <c r="D38" s="45"/>
      <c r="E38" s="45"/>
      <c r="F38" s="45"/>
      <c r="G38" s="45"/>
      <c r="H38" s="45"/>
    </row>
    <row r="39" spans="2:11" ht="19.5" thickBot="1">
      <c r="B39" s="364" t="s">
        <v>6613</v>
      </c>
      <c r="C39" s="45" t="s">
        <v>8369</v>
      </c>
      <c r="D39" s="45"/>
      <c r="E39" s="45"/>
      <c r="F39" s="45"/>
      <c r="G39" s="45"/>
      <c r="H39" s="116"/>
    </row>
    <row r="40" spans="2:11" ht="17.25" thickBot="1">
      <c r="B40" s="386" t="s">
        <v>6570</v>
      </c>
      <c r="C40" s="353" t="s">
        <v>6571</v>
      </c>
      <c r="D40" s="353" t="s">
        <v>6572</v>
      </c>
      <c r="E40" s="353" t="s">
        <v>6573</v>
      </c>
      <c r="F40" s="353" t="s">
        <v>6574</v>
      </c>
      <c r="G40" s="353" t="s">
        <v>6575</v>
      </c>
      <c r="H40" s="354" t="s">
        <v>6557</v>
      </c>
    </row>
    <row r="41" spans="2:11" ht="33">
      <c r="B41" s="374">
        <v>2.1</v>
      </c>
      <c r="C41" s="152" t="s">
        <v>8370</v>
      </c>
      <c r="D41" s="152" t="s">
        <v>8371</v>
      </c>
      <c r="E41" s="152"/>
      <c r="F41" s="152"/>
      <c r="G41" s="152"/>
      <c r="H41" s="387" t="s">
        <v>8372</v>
      </c>
    </row>
    <row r="42" spans="2:11" ht="132">
      <c r="B42" s="374">
        <v>2.2000000000000002</v>
      </c>
      <c r="C42" s="152" t="s">
        <v>8373</v>
      </c>
      <c r="D42" s="152" t="s">
        <v>8374</v>
      </c>
      <c r="E42" s="152"/>
      <c r="F42" s="152"/>
      <c r="G42" s="152"/>
      <c r="H42" s="387" t="s">
        <v>8375</v>
      </c>
    </row>
    <row r="43" spans="2:11" ht="82.5">
      <c r="B43" s="374">
        <v>2.2999999999999998</v>
      </c>
      <c r="C43" s="152" t="s">
        <v>8376</v>
      </c>
      <c r="D43" s="152" t="s">
        <v>8377</v>
      </c>
      <c r="E43" s="152"/>
      <c r="F43" s="152"/>
      <c r="G43" s="152"/>
      <c r="H43" s="387" t="s">
        <v>8378</v>
      </c>
    </row>
    <row r="44" spans="2:11" ht="297">
      <c r="B44" s="374">
        <v>2.4</v>
      </c>
      <c r="C44" s="152" t="s">
        <v>8379</v>
      </c>
      <c r="D44" s="152" t="s">
        <v>8380</v>
      </c>
      <c r="E44" s="152"/>
      <c r="F44" s="152"/>
      <c r="G44" s="152"/>
      <c r="H44" s="387" t="s">
        <v>8381</v>
      </c>
    </row>
    <row r="45" spans="2:11">
      <c r="B45" s="374">
        <v>2.5</v>
      </c>
      <c r="C45" s="152" t="s">
        <v>7992</v>
      </c>
      <c r="D45" s="152" t="s">
        <v>8382</v>
      </c>
      <c r="E45" s="152"/>
      <c r="F45" s="152"/>
      <c r="G45" s="152"/>
      <c r="H45" s="343" t="s">
        <v>8383</v>
      </c>
    </row>
    <row r="46" spans="2:11" ht="33">
      <c r="B46" s="374">
        <v>2.6</v>
      </c>
      <c r="C46" s="152" t="s">
        <v>8384</v>
      </c>
      <c r="D46" s="152" t="s">
        <v>8385</v>
      </c>
      <c r="E46" s="152"/>
      <c r="F46" s="152"/>
      <c r="G46" s="152"/>
      <c r="H46" s="387" t="s">
        <v>8386</v>
      </c>
    </row>
    <row r="47" spans="2:11" ht="33">
      <c r="B47" s="374">
        <v>2.7</v>
      </c>
      <c r="C47" s="152" t="s">
        <v>8387</v>
      </c>
      <c r="D47" s="152" t="s">
        <v>8388</v>
      </c>
      <c r="E47" s="152"/>
      <c r="F47" s="152"/>
      <c r="G47" s="152"/>
      <c r="H47" s="387" t="s">
        <v>8386</v>
      </c>
    </row>
    <row r="48" spans="2:11">
      <c r="B48" s="374">
        <v>2.8</v>
      </c>
      <c r="C48" s="152" t="s">
        <v>8389</v>
      </c>
      <c r="D48" s="152" t="s">
        <v>8390</v>
      </c>
      <c r="E48" s="152"/>
      <c r="F48" s="152"/>
      <c r="G48" s="152"/>
      <c r="H48" s="387"/>
    </row>
    <row r="49" spans="2:8">
      <c r="B49" s="374">
        <v>2.9</v>
      </c>
      <c r="C49" s="152" t="s">
        <v>8391</v>
      </c>
      <c r="D49" s="152" t="s">
        <v>8392</v>
      </c>
      <c r="E49" s="152"/>
      <c r="F49" s="152"/>
      <c r="G49" s="152"/>
      <c r="H49" s="387"/>
    </row>
    <row r="50" spans="2:8">
      <c r="B50" s="374">
        <v>2.1</v>
      </c>
      <c r="C50" s="152" t="s">
        <v>8393</v>
      </c>
      <c r="D50" s="152" t="s">
        <v>8394</v>
      </c>
      <c r="E50" s="152"/>
      <c r="F50" s="152"/>
      <c r="G50" s="152"/>
      <c r="H50" s="387"/>
    </row>
    <row r="51" spans="2:8" ht="17.25" thickBot="1">
      <c r="B51" s="381">
        <v>2.11</v>
      </c>
      <c r="C51" s="359" t="s">
        <v>8395</v>
      </c>
      <c r="D51" s="359" t="s">
        <v>8396</v>
      </c>
      <c r="E51" s="359"/>
      <c r="F51" s="359"/>
      <c r="G51" s="359"/>
      <c r="H51" s="388"/>
    </row>
  </sheetData>
  <mergeCells count="1">
    <mergeCell ref="A2:A3"/>
  </mergeCells>
  <phoneticPr fontId="2" type="noConversion"/>
  <dataValidations count="2">
    <dataValidation type="list" allowBlank="1" showInputMessage="1" showErrorMessage="1" sqref="F6" xr:uid="{B5F7696A-A719-4194-BBE7-F5E1F75D79F1}">
      <formula1>"IB,MB,DAWHO, IB/MB, MB/DAWHO,IB/MB/DAWHO"</formula1>
    </dataValidation>
    <dataValidation type="list" allowBlank="1" showInputMessage="1" showErrorMessage="1" sqref="C6" xr:uid="{A9BD972F-4AA9-4869-89AC-87FE9D67165C}">
      <formula1>"Web Service, API"</formula1>
    </dataValidation>
  </dataValidations>
  <hyperlinks>
    <hyperlink ref="L6" r:id="rId1" xr:uid="{4223E2FC-CD9E-4170-929D-88E296F5FE7E}"/>
    <hyperlink ref="K6" r:id="rId2" xr:uid="{0C01D747-2121-422F-804E-09E1F22DE82E}"/>
    <hyperlink ref="M6" r:id="rId3" xr:uid="{B2ADB1AE-34DD-43CE-86A9-AEC821E5469E}"/>
    <hyperlink ref="A2:A3" location="'API Index'!A1" display="Return to Index" xr:uid="{62DE04FB-B9B6-4890-A4CB-2D9CF7FD596C}"/>
  </hyperlinks>
  <pageMargins left="0.7" right="0.7" top="0.75" bottom="0.75" header="0.3" footer="0.3"/>
  <pageSetup paperSize="9" orientation="portrait" r:id="rId4"/>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7AE1E-FF22-4111-824E-BBD78C485733}">
  <sheetPr codeName="工作表65">
    <tabColor theme="2"/>
  </sheetPr>
  <dimension ref="A1:M54"/>
  <sheetViews>
    <sheetView zoomScaleNormal="100" workbookViewId="0">
      <selection activeCell="I13" sqref="I13"/>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192</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1485</v>
      </c>
      <c r="C6" s="56" t="s">
        <v>2093</v>
      </c>
      <c r="D6" s="55" t="s">
        <v>2418</v>
      </c>
      <c r="E6" s="55" t="s">
        <v>8397</v>
      </c>
      <c r="F6" s="56" t="s">
        <v>6841</v>
      </c>
      <c r="G6" s="55" t="s">
        <v>6564</v>
      </c>
      <c r="H6" s="55" t="s">
        <v>8315</v>
      </c>
      <c r="I6" s="55" t="s">
        <v>6565</v>
      </c>
      <c r="J6" s="55"/>
      <c r="K6" s="57" t="s">
        <v>8398</v>
      </c>
      <c r="L6" s="57" t="s">
        <v>8399</v>
      </c>
      <c r="M6" s="57" t="s">
        <v>8400</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c r="B12" s="346">
        <v>1.2</v>
      </c>
      <c r="C12" s="94" t="s">
        <v>8328</v>
      </c>
      <c r="D12" s="94" t="s">
        <v>6768</v>
      </c>
      <c r="E12" s="94" t="s">
        <v>8329</v>
      </c>
      <c r="F12" s="93" t="s">
        <v>6584</v>
      </c>
      <c r="G12" s="348"/>
      <c r="H12" s="345" t="s">
        <v>8401</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6579</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52" t="s">
        <v>8320</v>
      </c>
      <c r="C21" s="353" t="s">
        <v>6571</v>
      </c>
      <c r="D21" s="353" t="s">
        <v>6572</v>
      </c>
      <c r="E21" s="353" t="s">
        <v>6573</v>
      </c>
      <c r="F21" s="353" t="s">
        <v>6574</v>
      </c>
      <c r="G21" s="353" t="s">
        <v>6575</v>
      </c>
      <c r="H21" s="354" t="s">
        <v>6557</v>
      </c>
      <c r="I21" s="45"/>
      <c r="J21" s="45"/>
      <c r="K21" s="45"/>
    </row>
    <row r="22" spans="2:11" ht="17.25" thickBot="1">
      <c r="B22" s="91">
        <v>2</v>
      </c>
      <c r="C22" s="94"/>
      <c r="D22" s="94" t="s">
        <v>8351</v>
      </c>
      <c r="E22" s="94"/>
      <c r="F22" s="93" t="s">
        <v>6584</v>
      </c>
      <c r="G22" s="97"/>
      <c r="H22" s="169"/>
      <c r="I22" s="45"/>
      <c r="J22" s="45"/>
      <c r="K22" s="45"/>
    </row>
    <row r="23" spans="2:11">
      <c r="B23" s="87">
        <v>2.1</v>
      </c>
      <c r="C23" s="355" t="s">
        <v>8352</v>
      </c>
      <c r="D23" s="355" t="s">
        <v>8353</v>
      </c>
      <c r="E23" s="355" t="s">
        <v>8354</v>
      </c>
      <c r="F23" s="89" t="s">
        <v>6584</v>
      </c>
      <c r="G23" s="89"/>
      <c r="H23" s="356"/>
      <c r="I23" s="45"/>
      <c r="J23" s="45"/>
      <c r="K23" s="45"/>
    </row>
    <row r="24" spans="2:11">
      <c r="B24" s="91">
        <v>2.2000000000000002</v>
      </c>
      <c r="C24" s="152" t="s">
        <v>8402</v>
      </c>
      <c r="D24" s="357" t="s">
        <v>8403</v>
      </c>
      <c r="E24" s="152" t="s">
        <v>2166</v>
      </c>
      <c r="F24" s="93" t="s">
        <v>6584</v>
      </c>
      <c r="G24" s="94"/>
      <c r="H24" s="358" t="s">
        <v>8404</v>
      </c>
      <c r="I24" s="45"/>
      <c r="J24" s="45"/>
      <c r="K24" s="45"/>
    </row>
    <row r="25" spans="2:11">
      <c r="B25" s="91">
        <v>2.2999999999999998</v>
      </c>
      <c r="C25" s="152" t="s">
        <v>8405</v>
      </c>
      <c r="D25" s="357" t="s">
        <v>8406</v>
      </c>
      <c r="E25" s="152" t="s">
        <v>2166</v>
      </c>
      <c r="F25" s="93" t="s">
        <v>6584</v>
      </c>
      <c r="G25" s="97"/>
      <c r="H25" s="358" t="s">
        <v>8404</v>
      </c>
      <c r="I25" s="45"/>
      <c r="J25" s="45"/>
      <c r="K25" s="45"/>
    </row>
    <row r="26" spans="2:11" ht="17.25" thickBot="1">
      <c r="B26" s="99"/>
      <c r="C26" s="359"/>
      <c r="D26" s="359"/>
      <c r="E26" s="359"/>
      <c r="F26" s="102"/>
      <c r="G26" s="221"/>
      <c r="H26" s="360"/>
      <c r="I26" s="45"/>
      <c r="J26" s="45"/>
      <c r="K26" s="45"/>
    </row>
    <row r="27" spans="2:11">
      <c r="B27" s="45"/>
      <c r="C27" s="45"/>
      <c r="D27" s="45"/>
      <c r="E27" s="45"/>
      <c r="F27" s="45"/>
      <c r="G27" s="45"/>
      <c r="H27" s="45"/>
      <c r="I27" s="45"/>
      <c r="J27" s="45"/>
      <c r="K27" s="45"/>
    </row>
    <row r="28" spans="2:11" ht="19.5" thickBot="1">
      <c r="B28" s="364" t="s">
        <v>6613</v>
      </c>
      <c r="C28" s="45" t="s">
        <v>8355</v>
      </c>
      <c r="I28" s="45"/>
      <c r="J28" s="45"/>
      <c r="K28" s="45"/>
    </row>
    <row r="29" spans="2:11" ht="17.25" thickBot="1">
      <c r="B29" s="365" t="s">
        <v>6570</v>
      </c>
      <c r="C29" s="366" t="s">
        <v>6571</v>
      </c>
      <c r="D29" s="366" t="s">
        <v>6572</v>
      </c>
      <c r="E29" s="366" t="s">
        <v>6573</v>
      </c>
      <c r="F29" s="366" t="s">
        <v>6574</v>
      </c>
      <c r="G29" s="366" t="s">
        <v>6575</v>
      </c>
      <c r="H29" s="367" t="s">
        <v>6557</v>
      </c>
      <c r="I29" s="45"/>
      <c r="J29" s="45"/>
      <c r="K29" s="45"/>
    </row>
    <row r="30" spans="2:11">
      <c r="B30" s="368">
        <v>1</v>
      </c>
      <c r="C30" s="369"/>
      <c r="D30" s="370" t="s">
        <v>8356</v>
      </c>
      <c r="E30" s="371"/>
      <c r="F30" s="372" t="s">
        <v>6584</v>
      </c>
      <c r="G30" s="372"/>
      <c r="H30" s="373"/>
      <c r="I30" s="45"/>
      <c r="J30" s="45"/>
      <c r="K30" s="45"/>
    </row>
    <row r="31" spans="2:11" ht="33">
      <c r="B31" s="374">
        <v>1.1000000000000001</v>
      </c>
      <c r="C31" s="375" t="s">
        <v>8357</v>
      </c>
      <c r="D31" s="151" t="s">
        <v>6823</v>
      </c>
      <c r="E31" s="375" t="s">
        <v>8336</v>
      </c>
      <c r="F31" s="376" t="s">
        <v>6584</v>
      </c>
      <c r="G31" s="375"/>
      <c r="H31" s="377" t="s">
        <v>8358</v>
      </c>
      <c r="I31" s="45"/>
      <c r="J31" s="45"/>
      <c r="K31" s="45"/>
    </row>
    <row r="32" spans="2:11">
      <c r="B32" s="374">
        <v>1.2</v>
      </c>
      <c r="C32" s="375" t="s">
        <v>7368</v>
      </c>
      <c r="D32" s="378" t="s">
        <v>8359</v>
      </c>
      <c r="E32" s="375" t="s">
        <v>8360</v>
      </c>
      <c r="F32" s="376" t="s">
        <v>6584</v>
      </c>
      <c r="G32" s="376"/>
      <c r="H32" s="379" t="s">
        <v>8361</v>
      </c>
      <c r="I32" s="45"/>
      <c r="J32" s="45"/>
      <c r="K32" s="45"/>
    </row>
    <row r="33" spans="2:11">
      <c r="B33" s="374">
        <v>1.3</v>
      </c>
      <c r="C33" s="375" t="s">
        <v>8362</v>
      </c>
      <c r="D33" s="378" t="s">
        <v>8363</v>
      </c>
      <c r="E33" s="375" t="s">
        <v>8329</v>
      </c>
      <c r="F33" s="376" t="s">
        <v>6584</v>
      </c>
      <c r="G33" s="375"/>
      <c r="H33" s="377" t="s">
        <v>8364</v>
      </c>
      <c r="I33" s="45"/>
      <c r="J33" s="45"/>
      <c r="K33" s="45"/>
    </row>
    <row r="34" spans="2:11">
      <c r="B34" s="374">
        <v>1.4</v>
      </c>
      <c r="C34" s="375" t="s">
        <v>8365</v>
      </c>
      <c r="D34" s="378" t="s">
        <v>8366</v>
      </c>
      <c r="E34" s="375" t="s">
        <v>8322</v>
      </c>
      <c r="F34" s="376" t="s">
        <v>6584</v>
      </c>
      <c r="G34" s="375"/>
      <c r="H34" s="380" t="s">
        <v>8333</v>
      </c>
      <c r="I34" s="45"/>
      <c r="J34" s="45"/>
    </row>
    <row r="35" spans="2:11" ht="17.25" thickBot="1">
      <c r="B35" s="381">
        <v>1.5</v>
      </c>
      <c r="C35" s="382" t="s">
        <v>8367</v>
      </c>
      <c r="D35" s="383" t="s">
        <v>8368</v>
      </c>
      <c r="E35" s="382" t="s">
        <v>8322</v>
      </c>
      <c r="F35" s="384" t="s">
        <v>6584</v>
      </c>
      <c r="G35" s="382"/>
      <c r="H35" s="385" t="s">
        <v>8333</v>
      </c>
      <c r="I35" s="45"/>
      <c r="J35" s="45"/>
    </row>
    <row r="36" spans="2:11">
      <c r="B36" s="361"/>
      <c r="C36" s="94"/>
      <c r="D36" s="362"/>
      <c r="E36" s="363"/>
      <c r="F36" s="94"/>
      <c r="G36" s="94"/>
      <c r="H36" s="116"/>
      <c r="I36" s="45"/>
      <c r="J36" s="45"/>
    </row>
    <row r="37" spans="2:11">
      <c r="B37" s="361"/>
      <c r="C37" s="147"/>
      <c r="D37" s="148"/>
      <c r="E37" s="146"/>
      <c r="F37" s="93"/>
      <c r="G37" s="93"/>
      <c r="H37" s="116"/>
      <c r="I37" s="45"/>
      <c r="J37" s="45"/>
    </row>
    <row r="38" spans="2:11">
      <c r="B38" s="45"/>
      <c r="C38" s="45"/>
      <c r="D38" s="45"/>
      <c r="E38" s="45"/>
      <c r="F38" s="45"/>
      <c r="G38" s="45"/>
      <c r="H38" s="45"/>
    </row>
    <row r="39" spans="2:11">
      <c r="B39" s="45"/>
      <c r="C39" s="45"/>
      <c r="D39" s="45"/>
      <c r="E39" s="45"/>
      <c r="F39" s="45"/>
      <c r="G39" s="45"/>
      <c r="H39" s="45"/>
    </row>
    <row r="40" spans="2:11">
      <c r="B40" s="45"/>
      <c r="C40" s="45"/>
      <c r="D40" s="45"/>
      <c r="E40" s="45"/>
      <c r="F40" s="45"/>
      <c r="G40" s="45"/>
      <c r="H40" s="45"/>
    </row>
    <row r="41" spans="2:11">
      <c r="B41" s="45"/>
      <c r="C41" s="45"/>
      <c r="D41" s="45"/>
      <c r="E41" s="45"/>
      <c r="F41" s="45"/>
      <c r="G41" s="45"/>
      <c r="H41" s="45"/>
    </row>
    <row r="42" spans="2:11">
      <c r="B42" s="45"/>
      <c r="C42" s="45"/>
      <c r="D42" s="45"/>
      <c r="E42" s="45"/>
      <c r="F42" s="45"/>
      <c r="G42" s="45"/>
      <c r="H42" s="45"/>
    </row>
    <row r="43" spans="2:11">
      <c r="B43" s="45"/>
      <c r="C43" s="45"/>
      <c r="D43" s="45"/>
      <c r="E43" s="45"/>
      <c r="F43" s="45"/>
      <c r="G43" s="45"/>
      <c r="H43" s="45"/>
    </row>
    <row r="44" spans="2:11">
      <c r="B44" s="45"/>
      <c r="C44" s="45"/>
      <c r="D44" s="45"/>
      <c r="E44" s="45"/>
      <c r="F44" s="45"/>
      <c r="G44" s="45"/>
      <c r="H44" s="45"/>
    </row>
    <row r="45" spans="2:11">
      <c r="B45" s="45"/>
      <c r="C45" s="45"/>
      <c r="D45" s="45"/>
      <c r="E45" s="45"/>
      <c r="F45" s="45"/>
      <c r="G45" s="45"/>
      <c r="H45" s="45"/>
    </row>
    <row r="46" spans="2:11">
      <c r="B46" s="45"/>
      <c r="C46" s="45"/>
      <c r="D46" s="45"/>
      <c r="E46" s="45"/>
      <c r="F46" s="45"/>
      <c r="G46" s="45"/>
      <c r="H46" s="45"/>
    </row>
    <row r="47" spans="2:11">
      <c r="B47" s="45"/>
      <c r="C47" s="45"/>
      <c r="D47" s="45"/>
      <c r="E47" s="45"/>
      <c r="F47" s="45"/>
      <c r="G47" s="45"/>
      <c r="H47" s="45"/>
    </row>
    <row r="48" spans="2:11">
      <c r="B48" s="45"/>
      <c r="C48" s="45"/>
      <c r="D48" s="45"/>
      <c r="E48" s="45"/>
      <c r="F48" s="45"/>
      <c r="G48" s="45"/>
      <c r="H48" s="45"/>
    </row>
    <row r="49" spans="2:8">
      <c r="B49" s="45"/>
      <c r="C49" s="45"/>
      <c r="D49" s="45"/>
      <c r="E49" s="45"/>
      <c r="F49" s="45"/>
      <c r="G49" s="45"/>
      <c r="H49" s="45"/>
    </row>
    <row r="50" spans="2:8">
      <c r="B50" s="45"/>
      <c r="C50" s="45"/>
      <c r="D50" s="45"/>
      <c r="E50" s="45"/>
      <c r="F50" s="45"/>
      <c r="G50" s="45"/>
      <c r="H50" s="45"/>
    </row>
    <row r="51" spans="2:8">
      <c r="B51" s="45"/>
      <c r="C51" s="45"/>
      <c r="D51" s="45"/>
      <c r="E51" s="45"/>
      <c r="F51" s="45"/>
      <c r="G51" s="45"/>
      <c r="H51" s="45"/>
    </row>
    <row r="52" spans="2:8">
      <c r="B52" s="45"/>
      <c r="C52" s="45"/>
      <c r="D52" s="45"/>
      <c r="E52" s="45"/>
      <c r="F52" s="45"/>
      <c r="G52" s="45"/>
      <c r="H52" s="45"/>
    </row>
    <row r="53" spans="2:8">
      <c r="B53" s="45"/>
      <c r="C53" s="45"/>
      <c r="D53" s="45"/>
      <c r="E53" s="45"/>
      <c r="F53" s="45"/>
      <c r="G53" s="45"/>
      <c r="H53" s="45"/>
    </row>
    <row r="54" spans="2:8">
      <c r="B54" s="45"/>
      <c r="C54" s="45"/>
      <c r="D54" s="45"/>
      <c r="E54" s="45"/>
      <c r="F54" s="45"/>
      <c r="G54" s="45"/>
      <c r="H54" s="45"/>
    </row>
  </sheetData>
  <mergeCells count="1">
    <mergeCell ref="A2:A3"/>
  </mergeCells>
  <phoneticPr fontId="2" type="noConversion"/>
  <dataValidations count="2">
    <dataValidation type="list" allowBlank="1" showInputMessage="1" showErrorMessage="1" sqref="C6" xr:uid="{1BA63FE5-F166-4F12-95A5-EF9ED0C86D6A}">
      <formula1>"Web Service, API"</formula1>
    </dataValidation>
    <dataValidation type="list" allowBlank="1" showInputMessage="1" showErrorMessage="1" sqref="F6" xr:uid="{CA527929-D5E5-4957-8F21-8AEE6CE98D64}">
      <formula1>"IB,MB,DAWHO, IB/MB, MB/DAWHO,IB/MB/DAWHO"</formula1>
    </dataValidation>
  </dataValidations>
  <hyperlinks>
    <hyperlink ref="L6" r:id="rId1" xr:uid="{EAD777A2-752A-45F5-8374-2A97144FDFF3}"/>
    <hyperlink ref="K6" r:id="rId2" xr:uid="{16ED6E3D-A66C-42D9-8E5C-5CCEBCD02F87}"/>
    <hyperlink ref="M6" r:id="rId3" xr:uid="{47125804-1C79-4425-9978-0D188B85552A}"/>
    <hyperlink ref="A2:A3" location="'API Index'!A1" display="Return to Index" xr:uid="{50C8CDF2-F8A3-4B2A-91CC-8AD076E01149}"/>
  </hyperlinks>
  <pageMargins left="0.7" right="0.7" top="0.75" bottom="0.75" header="0.3" footer="0.3"/>
  <pageSetup paperSize="9" orientation="portrait" r:id="rId4"/>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8A90-35A4-49CF-9A71-31DC37390A11}">
  <sheetPr codeName="工作表66">
    <tabColor theme="2"/>
  </sheetPr>
  <dimension ref="A1:M65"/>
  <sheetViews>
    <sheetView zoomScaleNormal="100" workbookViewId="0">
      <selection activeCell="H16" sqref="H16"/>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197</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2422</v>
      </c>
      <c r="C6" s="56" t="s">
        <v>2093</v>
      </c>
      <c r="D6" s="55" t="s">
        <v>2423</v>
      </c>
      <c r="E6" s="55" t="s">
        <v>8407</v>
      </c>
      <c r="F6" s="56" t="s">
        <v>6841</v>
      </c>
      <c r="G6" s="55" t="s">
        <v>6564</v>
      </c>
      <c r="H6" s="55" t="s">
        <v>8315</v>
      </c>
      <c r="I6" s="55" t="s">
        <v>6565</v>
      </c>
      <c r="J6" s="55"/>
      <c r="K6" s="57" t="s">
        <v>8408</v>
      </c>
      <c r="L6" s="57" t="s">
        <v>8409</v>
      </c>
      <c r="M6" s="57" t="s">
        <v>8410</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8411</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6579</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52" t="s">
        <v>8320</v>
      </c>
      <c r="C22" s="353" t="s">
        <v>6571</v>
      </c>
      <c r="D22" s="353" t="s">
        <v>6572</v>
      </c>
      <c r="E22" s="353" t="s">
        <v>6573</v>
      </c>
      <c r="F22" s="353" t="s">
        <v>6574</v>
      </c>
      <c r="G22" s="353" t="s">
        <v>6575</v>
      </c>
      <c r="H22" s="354" t="s">
        <v>6557</v>
      </c>
      <c r="I22" s="45"/>
      <c r="J22" s="45"/>
      <c r="K22" s="45"/>
    </row>
    <row r="23" spans="2:11" ht="17.25" thickBot="1">
      <c r="B23" s="91">
        <v>2</v>
      </c>
      <c r="C23" s="94"/>
      <c r="D23" s="94" t="s">
        <v>8351</v>
      </c>
      <c r="E23" s="94"/>
      <c r="F23" s="93" t="s">
        <v>6584</v>
      </c>
      <c r="G23" s="97"/>
      <c r="H23" s="169"/>
      <c r="I23" s="45"/>
      <c r="J23" s="45"/>
      <c r="K23" s="45"/>
    </row>
    <row r="24" spans="2:11">
      <c r="B24" s="87">
        <v>2.1</v>
      </c>
      <c r="C24" s="355" t="s">
        <v>8412</v>
      </c>
      <c r="D24" s="355" t="s">
        <v>8413</v>
      </c>
      <c r="E24" s="355" t="s">
        <v>8339</v>
      </c>
      <c r="F24" s="89" t="s">
        <v>6584</v>
      </c>
      <c r="G24" s="89"/>
      <c r="H24" s="356" t="s">
        <v>8414</v>
      </c>
      <c r="I24" s="45"/>
      <c r="J24" s="45"/>
      <c r="K24" s="45"/>
    </row>
    <row r="25" spans="2:11">
      <c r="B25" s="91">
        <v>2.2000000000000002</v>
      </c>
      <c r="C25" s="152" t="s">
        <v>8415</v>
      </c>
      <c r="D25" s="152" t="s">
        <v>8416</v>
      </c>
      <c r="E25" s="152" t="s">
        <v>8345</v>
      </c>
      <c r="F25" s="93" t="s">
        <v>6584</v>
      </c>
      <c r="G25" s="94"/>
      <c r="H25" s="242"/>
      <c r="I25" s="45"/>
      <c r="J25" s="45"/>
      <c r="K25" s="45"/>
    </row>
    <row r="26" spans="2:11">
      <c r="B26" s="91">
        <v>2.2999999999999998</v>
      </c>
      <c r="C26" s="152" t="s">
        <v>8417</v>
      </c>
      <c r="D26" s="152" t="s">
        <v>8418</v>
      </c>
      <c r="E26" s="152" t="s">
        <v>8419</v>
      </c>
      <c r="F26" s="93" t="s">
        <v>6584</v>
      </c>
      <c r="G26" s="97"/>
      <c r="H26" s="242"/>
      <c r="I26" s="45"/>
      <c r="J26" s="45"/>
      <c r="K26" s="45"/>
    </row>
    <row r="27" spans="2:11" ht="17.25" thickBot="1">
      <c r="B27" s="99">
        <v>2.4</v>
      </c>
      <c r="C27" s="359" t="s">
        <v>8420</v>
      </c>
      <c r="D27" s="359" t="s">
        <v>8421</v>
      </c>
      <c r="E27" s="359" t="s">
        <v>8345</v>
      </c>
      <c r="F27" s="102" t="s">
        <v>6584</v>
      </c>
      <c r="G27" s="221"/>
      <c r="H27" s="360"/>
      <c r="I27" s="45"/>
      <c r="J27" s="45"/>
      <c r="K27" s="45"/>
    </row>
    <row r="28" spans="2:11" ht="19.5" thickBot="1">
      <c r="B28" s="364" t="s">
        <v>6613</v>
      </c>
      <c r="C28" s="45" t="s">
        <v>8355</v>
      </c>
      <c r="I28" s="45"/>
      <c r="J28" s="45"/>
      <c r="K28" s="45"/>
    </row>
    <row r="29" spans="2:11" ht="17.25" thickBot="1">
      <c r="B29" s="365" t="s">
        <v>6570</v>
      </c>
      <c r="C29" s="366" t="s">
        <v>6571</v>
      </c>
      <c r="D29" s="366" t="s">
        <v>6572</v>
      </c>
      <c r="E29" s="366" t="s">
        <v>6573</v>
      </c>
      <c r="F29" s="366" t="s">
        <v>6574</v>
      </c>
      <c r="G29" s="366" t="s">
        <v>6575</v>
      </c>
      <c r="H29" s="367" t="s">
        <v>6557</v>
      </c>
      <c r="I29" s="45"/>
      <c r="J29" s="45"/>
      <c r="K29" s="45"/>
    </row>
    <row r="30" spans="2:11">
      <c r="B30" s="368">
        <v>1</v>
      </c>
      <c r="C30" s="369"/>
      <c r="D30" s="370" t="s">
        <v>8356</v>
      </c>
      <c r="E30" s="371"/>
      <c r="F30" s="372" t="s">
        <v>6584</v>
      </c>
      <c r="G30" s="372"/>
      <c r="H30" s="373"/>
      <c r="I30" s="45"/>
      <c r="J30" s="45"/>
      <c r="K30" s="45"/>
    </row>
    <row r="31" spans="2:11" ht="33">
      <c r="B31" s="374">
        <v>1.1000000000000001</v>
      </c>
      <c r="C31" s="375" t="s">
        <v>8357</v>
      </c>
      <c r="D31" s="151" t="s">
        <v>6823</v>
      </c>
      <c r="E31" s="375" t="s">
        <v>8336</v>
      </c>
      <c r="F31" s="376" t="s">
        <v>6584</v>
      </c>
      <c r="G31" s="375"/>
      <c r="H31" s="377" t="s">
        <v>8358</v>
      </c>
      <c r="I31" s="45"/>
      <c r="J31" s="45"/>
      <c r="K31" s="45"/>
    </row>
    <row r="32" spans="2:11">
      <c r="B32" s="374">
        <v>1.2</v>
      </c>
      <c r="C32" s="375" t="s">
        <v>7368</v>
      </c>
      <c r="D32" s="378" t="s">
        <v>8359</v>
      </c>
      <c r="E32" s="375" t="s">
        <v>8360</v>
      </c>
      <c r="F32" s="376" t="s">
        <v>6584</v>
      </c>
      <c r="G32" s="376"/>
      <c r="H32" s="379" t="s">
        <v>8361</v>
      </c>
      <c r="I32" s="45"/>
      <c r="J32" s="45"/>
      <c r="K32" s="45"/>
    </row>
    <row r="33" spans="2:11">
      <c r="B33" s="374">
        <v>1.3</v>
      </c>
      <c r="C33" s="375" t="s">
        <v>8362</v>
      </c>
      <c r="D33" s="378" t="s">
        <v>8363</v>
      </c>
      <c r="E33" s="375" t="s">
        <v>8329</v>
      </c>
      <c r="F33" s="376" t="s">
        <v>6584</v>
      </c>
      <c r="G33" s="375"/>
      <c r="H33" s="377" t="s">
        <v>8364</v>
      </c>
      <c r="I33" s="45"/>
      <c r="J33" s="45"/>
      <c r="K33" s="45"/>
    </row>
    <row r="34" spans="2:11">
      <c r="B34" s="374">
        <v>1.4</v>
      </c>
      <c r="C34" s="375" t="s">
        <v>8365</v>
      </c>
      <c r="D34" s="378" t="s">
        <v>8366</v>
      </c>
      <c r="E34" s="375" t="s">
        <v>8322</v>
      </c>
      <c r="F34" s="376" t="s">
        <v>6584</v>
      </c>
      <c r="G34" s="375"/>
      <c r="H34" s="380" t="s">
        <v>8333</v>
      </c>
      <c r="I34" s="45"/>
      <c r="J34" s="45"/>
    </row>
    <row r="35" spans="2:11" ht="17.25" thickBot="1">
      <c r="B35" s="381">
        <v>1.5</v>
      </c>
      <c r="C35" s="382" t="s">
        <v>8367</v>
      </c>
      <c r="D35" s="383" t="s">
        <v>8368</v>
      </c>
      <c r="E35" s="382" t="s">
        <v>8322</v>
      </c>
      <c r="F35" s="384" t="s">
        <v>6584</v>
      </c>
      <c r="G35" s="382"/>
      <c r="H35" s="385" t="s">
        <v>8333</v>
      </c>
      <c r="I35" s="45"/>
      <c r="J35" s="45"/>
    </row>
    <row r="36" spans="2:11">
      <c r="B36" s="361"/>
      <c r="C36" s="94"/>
      <c r="D36" s="362"/>
      <c r="E36" s="363"/>
      <c r="F36" s="94"/>
      <c r="G36" s="94"/>
      <c r="H36" s="116"/>
      <c r="I36" s="45"/>
      <c r="J36" s="45"/>
    </row>
    <row r="37" spans="2:11">
      <c r="B37" s="361"/>
      <c r="C37" s="147"/>
      <c r="D37" s="148"/>
      <c r="E37" s="146"/>
      <c r="F37" s="93"/>
      <c r="G37" s="93"/>
      <c r="H37" s="116"/>
      <c r="I37" s="45"/>
      <c r="J37" s="45"/>
    </row>
    <row r="38" spans="2:11" ht="19.5" thickBot="1">
      <c r="B38" s="364" t="s">
        <v>6613</v>
      </c>
      <c r="C38" s="45" t="s">
        <v>8369</v>
      </c>
      <c r="D38" s="45"/>
      <c r="E38" s="45"/>
      <c r="F38" s="45"/>
      <c r="G38" s="45"/>
      <c r="H38" s="116"/>
      <c r="I38" s="45"/>
      <c r="J38" s="45"/>
    </row>
    <row r="39" spans="2:11" ht="17.25" thickBot="1">
      <c r="B39" s="389" t="s">
        <v>6570</v>
      </c>
      <c r="C39" s="390" t="s">
        <v>6571</v>
      </c>
      <c r="D39" s="390" t="s">
        <v>6572</v>
      </c>
      <c r="E39" s="390" t="s">
        <v>6573</v>
      </c>
      <c r="F39" s="390" t="s">
        <v>6574</v>
      </c>
      <c r="G39" s="390" t="s">
        <v>6575</v>
      </c>
      <c r="H39" s="391" t="s">
        <v>6557</v>
      </c>
      <c r="I39" s="45"/>
      <c r="J39" s="45"/>
    </row>
    <row r="40" spans="2:11">
      <c r="B40" s="368">
        <v>2.1</v>
      </c>
      <c r="C40" s="355" t="s">
        <v>8412</v>
      </c>
      <c r="D40" s="355" t="s">
        <v>8413</v>
      </c>
      <c r="E40" s="355" t="s">
        <v>8339</v>
      </c>
      <c r="F40" s="89" t="s">
        <v>6579</v>
      </c>
      <c r="G40" s="392"/>
      <c r="H40" s="356" t="s">
        <v>8414</v>
      </c>
      <c r="I40" s="45"/>
      <c r="J40" s="45"/>
    </row>
    <row r="41" spans="2:11">
      <c r="B41" s="374">
        <v>2.2000000000000002</v>
      </c>
      <c r="C41" s="152" t="s">
        <v>8415</v>
      </c>
      <c r="D41" s="152" t="s">
        <v>8416</v>
      </c>
      <c r="E41" s="152" t="s">
        <v>8345</v>
      </c>
      <c r="F41" s="93" t="s">
        <v>6584</v>
      </c>
      <c r="H41" s="219"/>
      <c r="I41" s="45"/>
      <c r="J41" s="45"/>
    </row>
    <row r="42" spans="2:11">
      <c r="B42" s="374">
        <v>2.2999999999999998</v>
      </c>
      <c r="C42" s="152" t="s">
        <v>8417</v>
      </c>
      <c r="D42" s="152" t="s">
        <v>8418</v>
      </c>
      <c r="E42" s="152" t="s">
        <v>8419</v>
      </c>
      <c r="F42" s="93" t="s">
        <v>6584</v>
      </c>
      <c r="H42" s="219"/>
      <c r="I42" s="45"/>
      <c r="J42" s="45"/>
    </row>
    <row r="43" spans="2:11">
      <c r="B43" s="374">
        <v>2.4</v>
      </c>
      <c r="C43" s="152" t="s">
        <v>8422</v>
      </c>
      <c r="D43" s="152" t="s">
        <v>8421</v>
      </c>
      <c r="E43" s="152" t="s">
        <v>8345</v>
      </c>
      <c r="F43" s="93" t="s">
        <v>6584</v>
      </c>
      <c r="H43" s="116"/>
      <c r="I43" s="45"/>
      <c r="J43" s="45"/>
    </row>
    <row r="44" spans="2:11">
      <c r="B44" s="374">
        <v>2.5</v>
      </c>
      <c r="C44" s="152" t="s">
        <v>8423</v>
      </c>
      <c r="D44" s="152" t="s">
        <v>8424</v>
      </c>
      <c r="E44" s="152" t="s">
        <v>8345</v>
      </c>
      <c r="F44" s="93" t="s">
        <v>6584</v>
      </c>
      <c r="H44" s="116"/>
      <c r="I44" s="45"/>
      <c r="J44" s="45"/>
    </row>
    <row r="45" spans="2:11">
      <c r="B45" s="374">
        <v>2.6</v>
      </c>
      <c r="C45" s="152" t="s">
        <v>8425</v>
      </c>
      <c r="D45" s="152" t="s">
        <v>8426</v>
      </c>
      <c r="E45" s="152" t="s">
        <v>8419</v>
      </c>
      <c r="F45" s="93" t="s">
        <v>6584</v>
      </c>
      <c r="H45" s="116"/>
      <c r="I45" s="45"/>
      <c r="J45" s="45"/>
    </row>
    <row r="46" spans="2:11">
      <c r="B46" s="374">
        <v>2.7</v>
      </c>
      <c r="C46" s="152" t="s">
        <v>8427</v>
      </c>
      <c r="D46" s="152" t="s">
        <v>8428</v>
      </c>
      <c r="E46" s="152" t="s">
        <v>8429</v>
      </c>
      <c r="F46" s="93" t="s">
        <v>6584</v>
      </c>
      <c r="H46" s="116"/>
      <c r="I46" s="45"/>
      <c r="J46" s="45"/>
    </row>
    <row r="47" spans="2:11" ht="17.25" thickBot="1">
      <c r="B47" s="381">
        <v>2.8</v>
      </c>
      <c r="C47" s="359" t="s">
        <v>8430</v>
      </c>
      <c r="D47" s="359" t="s">
        <v>8431</v>
      </c>
      <c r="E47" s="359" t="s">
        <v>8429</v>
      </c>
      <c r="F47" s="102" t="s">
        <v>6584</v>
      </c>
      <c r="G47" s="221"/>
      <c r="H47" s="238"/>
      <c r="I47" s="45"/>
      <c r="J47" s="45"/>
    </row>
    <row r="48" spans="2:11">
      <c r="B48" s="45"/>
      <c r="C48" s="45"/>
      <c r="D48" s="45"/>
      <c r="E48" s="45"/>
      <c r="F48" s="45"/>
      <c r="G48" s="45"/>
      <c r="H48" s="45"/>
    </row>
    <row r="49" spans="2:8">
      <c r="B49" s="45"/>
      <c r="C49" s="45"/>
      <c r="D49" s="45"/>
      <c r="E49" s="45"/>
      <c r="F49" s="45"/>
      <c r="G49" s="45"/>
      <c r="H49" s="45"/>
    </row>
    <row r="50" spans="2:8">
      <c r="B50" s="45"/>
      <c r="C50" s="45"/>
      <c r="D50" s="45"/>
      <c r="E50" s="45"/>
      <c r="F50" s="45"/>
      <c r="G50" s="45"/>
      <c r="H50" s="45"/>
    </row>
    <row r="51" spans="2:8">
      <c r="B51" s="45"/>
      <c r="C51" s="45"/>
      <c r="D51" s="45"/>
      <c r="E51" s="45"/>
      <c r="F51" s="45"/>
      <c r="G51" s="45"/>
      <c r="H51" s="45"/>
    </row>
    <row r="52" spans="2:8">
      <c r="B52" s="45"/>
      <c r="C52" s="45"/>
      <c r="D52" s="45"/>
      <c r="E52" s="45"/>
      <c r="F52" s="45"/>
      <c r="G52" s="45"/>
      <c r="H52" s="45"/>
    </row>
    <row r="53" spans="2:8">
      <c r="B53" s="45"/>
      <c r="C53" s="45"/>
      <c r="D53" s="45"/>
      <c r="E53" s="45"/>
      <c r="F53" s="45"/>
      <c r="G53" s="45"/>
      <c r="H53" s="45"/>
    </row>
    <row r="54" spans="2:8">
      <c r="B54" s="45"/>
      <c r="C54" s="45"/>
      <c r="D54" s="45"/>
      <c r="E54" s="45"/>
      <c r="F54" s="45"/>
      <c r="G54" s="45"/>
      <c r="H54" s="45"/>
    </row>
    <row r="55" spans="2:8">
      <c r="B55" s="45"/>
      <c r="C55" s="45"/>
      <c r="D55" s="45"/>
      <c r="E55" s="45"/>
      <c r="F55" s="45"/>
      <c r="G55" s="45"/>
      <c r="H55" s="45"/>
    </row>
    <row r="56" spans="2:8">
      <c r="B56" s="45"/>
      <c r="C56" s="45"/>
      <c r="D56" s="45"/>
      <c r="E56" s="45"/>
      <c r="F56" s="45"/>
      <c r="G56" s="45"/>
      <c r="H56" s="45"/>
    </row>
    <row r="57" spans="2:8">
      <c r="B57" s="45"/>
      <c r="C57" s="45"/>
      <c r="D57" s="45"/>
      <c r="E57" s="45"/>
      <c r="F57" s="45"/>
      <c r="G57" s="45"/>
      <c r="H57" s="45"/>
    </row>
    <row r="58" spans="2:8">
      <c r="B58" s="45"/>
      <c r="C58" s="45"/>
      <c r="D58" s="45"/>
      <c r="E58" s="45"/>
      <c r="F58" s="45"/>
      <c r="G58" s="45"/>
      <c r="H58" s="45"/>
    </row>
    <row r="59" spans="2:8">
      <c r="B59" s="45"/>
      <c r="C59" s="45"/>
      <c r="D59" s="45"/>
      <c r="E59" s="45"/>
      <c r="F59" s="45"/>
      <c r="G59" s="45"/>
      <c r="H59" s="45"/>
    </row>
    <row r="60" spans="2:8">
      <c r="B60" s="45"/>
      <c r="C60" s="45"/>
      <c r="D60" s="45"/>
      <c r="E60" s="45"/>
      <c r="F60" s="45"/>
      <c r="G60" s="45"/>
      <c r="H60" s="45"/>
    </row>
    <row r="61" spans="2:8">
      <c r="B61" s="45"/>
      <c r="C61" s="45"/>
      <c r="D61" s="45"/>
      <c r="E61" s="45"/>
      <c r="F61" s="45"/>
      <c r="G61" s="45"/>
      <c r="H61" s="45"/>
    </row>
    <row r="62" spans="2:8">
      <c r="B62" s="45"/>
      <c r="C62" s="45"/>
      <c r="D62" s="45"/>
      <c r="E62" s="45"/>
      <c r="F62" s="45"/>
      <c r="G62" s="45"/>
      <c r="H62" s="45"/>
    </row>
    <row r="63" spans="2:8">
      <c r="B63" s="45"/>
      <c r="C63" s="45"/>
      <c r="D63" s="45"/>
      <c r="E63" s="45"/>
      <c r="F63" s="45"/>
      <c r="G63" s="45"/>
      <c r="H63" s="45"/>
    </row>
    <row r="64" spans="2:8">
      <c r="B64" s="45"/>
      <c r="C64" s="45"/>
      <c r="D64" s="45"/>
      <c r="E64" s="45"/>
      <c r="F64" s="45"/>
      <c r="G64" s="45"/>
      <c r="H64" s="45"/>
    </row>
    <row r="65" spans="2:8">
      <c r="B65" s="45"/>
      <c r="C65" s="45"/>
      <c r="D65" s="45"/>
      <c r="E65" s="45"/>
      <c r="F65" s="45"/>
      <c r="G65" s="45"/>
      <c r="H65" s="45"/>
    </row>
  </sheetData>
  <mergeCells count="1">
    <mergeCell ref="A2:A3"/>
  </mergeCells>
  <phoneticPr fontId="2" type="noConversion"/>
  <dataValidations count="2">
    <dataValidation type="list" allowBlank="1" showInputMessage="1" showErrorMessage="1" sqref="C6" xr:uid="{CB4264CB-3ACE-47E5-9D63-8C36B7701A12}">
      <formula1>"Web Service, API"</formula1>
    </dataValidation>
    <dataValidation type="list" allowBlank="1" showInputMessage="1" showErrorMessage="1" sqref="F6" xr:uid="{83C7B86B-195B-420F-B27E-6C6AD1D8DDB1}">
      <formula1>"IB,MB,DAWHO, IB/MB, MB/DAWHO,IB/MB/DAWHO"</formula1>
    </dataValidation>
  </dataValidations>
  <hyperlinks>
    <hyperlink ref="L6" r:id="rId1" xr:uid="{FD4F9D74-8A61-4728-A6D6-8594B9CB27CC}"/>
    <hyperlink ref="K6" r:id="rId2" xr:uid="{951C61F4-8C61-4BA6-B7A3-AE7D9E65D1F0}"/>
    <hyperlink ref="M6" r:id="rId3" xr:uid="{2A4DBE03-E490-4D06-A792-520F4C8D6AFC}"/>
    <hyperlink ref="A2:A3" location="'API Index'!A1" display="Return to Index" xr:uid="{88852CD8-F4E0-4076-931E-017F3B6CAD2B}"/>
  </hyperlinks>
  <pageMargins left="0.7" right="0.7" top="0.75" bottom="0.75" header="0.3" footer="0.3"/>
  <pageSetup paperSize="9" orientation="portrait" r:id="rId4"/>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0ED1E-87D2-4406-AE18-14C456112028}">
  <sheetPr codeName="工作表67">
    <tabColor theme="2"/>
  </sheetPr>
  <dimension ref="A1:M68"/>
  <sheetViews>
    <sheetView zoomScaleNormal="100" workbookViewId="0">
      <selection activeCell="I23" sqref="I23"/>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0"/>
      <c r="B3" s="15" t="s">
        <v>6545</v>
      </c>
      <c r="C3" s="46" t="s">
        <v>202</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2427</v>
      </c>
      <c r="C6" s="56" t="s">
        <v>2093</v>
      </c>
      <c r="D6" s="55" t="s">
        <v>2428</v>
      </c>
      <c r="E6" s="55" t="s">
        <v>2429</v>
      </c>
      <c r="F6" s="56" t="s">
        <v>6841</v>
      </c>
      <c r="G6" s="55" t="s">
        <v>6564</v>
      </c>
      <c r="H6" s="55" t="s">
        <v>8315</v>
      </c>
      <c r="I6" s="55" t="s">
        <v>6565</v>
      </c>
      <c r="J6" s="55"/>
      <c r="K6" s="57" t="s">
        <v>8432</v>
      </c>
      <c r="L6" s="57" t="s">
        <v>8433</v>
      </c>
      <c r="M6" s="57" t="s">
        <v>8434</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8435</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6579</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52" t="s">
        <v>8320</v>
      </c>
      <c r="C22" s="353" t="s">
        <v>6571</v>
      </c>
      <c r="D22" s="353" t="s">
        <v>6572</v>
      </c>
      <c r="E22" s="353" t="s">
        <v>6573</v>
      </c>
      <c r="F22" s="353" t="s">
        <v>6574</v>
      </c>
      <c r="G22" s="353" t="s">
        <v>6575</v>
      </c>
      <c r="H22" s="354" t="s">
        <v>6557</v>
      </c>
      <c r="I22" s="45"/>
      <c r="J22" s="45"/>
      <c r="K22" s="45"/>
    </row>
    <row r="23" spans="2:11" ht="17.25" thickBot="1">
      <c r="B23" s="91">
        <v>2</v>
      </c>
      <c r="C23" s="94"/>
      <c r="D23" s="94" t="s">
        <v>8351</v>
      </c>
      <c r="E23" s="94"/>
      <c r="F23" s="93" t="s">
        <v>6584</v>
      </c>
      <c r="G23" s="97"/>
      <c r="H23" s="169"/>
      <c r="I23" s="45"/>
      <c r="J23" s="45"/>
      <c r="K23" s="45"/>
    </row>
    <row r="24" spans="2:11">
      <c r="B24" s="87">
        <v>2.1</v>
      </c>
      <c r="C24" s="355" t="s">
        <v>8412</v>
      </c>
      <c r="D24" s="355" t="s">
        <v>8413</v>
      </c>
      <c r="E24" s="355" t="s">
        <v>8339</v>
      </c>
      <c r="F24" s="89" t="s">
        <v>6584</v>
      </c>
      <c r="G24" s="89"/>
      <c r="H24" s="356" t="s">
        <v>8414</v>
      </c>
      <c r="I24" s="45"/>
      <c r="J24" s="45"/>
      <c r="K24" s="45"/>
    </row>
    <row r="25" spans="2:11">
      <c r="B25" s="91">
        <v>2.2000000000000002</v>
      </c>
      <c r="C25" s="152" t="s">
        <v>8415</v>
      </c>
      <c r="D25" s="152" t="s">
        <v>8416</v>
      </c>
      <c r="E25" s="152" t="s">
        <v>8345</v>
      </c>
      <c r="F25" s="93" t="s">
        <v>6584</v>
      </c>
      <c r="G25" s="94"/>
      <c r="H25" s="242"/>
      <c r="I25" s="45"/>
      <c r="J25" s="45"/>
      <c r="K25" s="45"/>
    </row>
    <row r="26" spans="2:11">
      <c r="B26" s="91">
        <v>2.2999999999999998</v>
      </c>
      <c r="C26" s="152" t="s">
        <v>8417</v>
      </c>
      <c r="D26" s="152" t="s">
        <v>8418</v>
      </c>
      <c r="E26" s="152" t="s">
        <v>8419</v>
      </c>
      <c r="F26" s="93" t="s">
        <v>6584</v>
      </c>
      <c r="G26" s="97"/>
      <c r="H26" s="242"/>
      <c r="I26" s="45"/>
      <c r="J26" s="45"/>
      <c r="K26" s="45"/>
    </row>
    <row r="27" spans="2:11">
      <c r="B27" s="91">
        <v>2.4</v>
      </c>
      <c r="C27" s="152" t="s">
        <v>8436</v>
      </c>
      <c r="D27" s="152" t="s">
        <v>8421</v>
      </c>
      <c r="E27" s="152" t="s">
        <v>8345</v>
      </c>
      <c r="F27" s="93" t="s">
        <v>6584</v>
      </c>
      <c r="H27" s="242"/>
      <c r="I27" s="45"/>
      <c r="J27" s="45"/>
      <c r="K27" s="45"/>
    </row>
    <row r="28" spans="2:11">
      <c r="B28" s="91">
        <v>2.5</v>
      </c>
      <c r="C28" s="152" t="s">
        <v>8437</v>
      </c>
      <c r="D28" s="152" t="s">
        <v>8438</v>
      </c>
      <c r="E28" s="152" t="s">
        <v>8345</v>
      </c>
      <c r="F28" s="93" t="s">
        <v>6584</v>
      </c>
      <c r="G28" s="94"/>
      <c r="H28" s="242"/>
      <c r="I28" s="45"/>
      <c r="J28" s="45"/>
      <c r="K28" s="45"/>
    </row>
    <row r="29" spans="2:11" ht="82.5">
      <c r="B29" s="91">
        <v>2.6</v>
      </c>
      <c r="C29" s="152" t="s">
        <v>8439</v>
      </c>
      <c r="D29" s="224" t="s">
        <v>8440</v>
      </c>
      <c r="E29" s="152" t="s">
        <v>8419</v>
      </c>
      <c r="F29" s="93" t="s">
        <v>6584</v>
      </c>
      <c r="G29" s="97"/>
      <c r="H29" s="242" t="s">
        <v>8441</v>
      </c>
      <c r="I29" s="45"/>
      <c r="J29" s="45"/>
      <c r="K29" s="45"/>
    </row>
    <row r="30" spans="2:11" ht="99.75" thickBot="1">
      <c r="B30" s="1286">
        <v>2.7</v>
      </c>
      <c r="C30" s="1287" t="s">
        <v>8442</v>
      </c>
      <c r="D30" s="1482" t="s">
        <v>8443</v>
      </c>
      <c r="E30" s="1287" t="s">
        <v>8444</v>
      </c>
      <c r="F30" s="1288" t="s">
        <v>6584</v>
      </c>
      <c r="G30" s="1483"/>
      <c r="H30" s="1317" t="s">
        <v>8445</v>
      </c>
      <c r="I30" s="45"/>
      <c r="J30" s="45"/>
      <c r="K30" s="45"/>
    </row>
    <row r="31" spans="2:11">
      <c r="B31" s="45"/>
      <c r="C31" s="45"/>
      <c r="D31" s="45"/>
      <c r="E31" s="45"/>
      <c r="F31" s="45"/>
      <c r="G31" s="45"/>
      <c r="H31" s="45"/>
      <c r="I31" s="45"/>
      <c r="J31" s="45"/>
      <c r="K31" s="45"/>
    </row>
    <row r="32" spans="2:11" ht="19.5" thickBot="1">
      <c r="B32" s="364" t="s">
        <v>6613</v>
      </c>
      <c r="C32" s="45" t="s">
        <v>8355</v>
      </c>
      <c r="I32" s="45"/>
      <c r="J32" s="45"/>
      <c r="K32" s="45"/>
    </row>
    <row r="33" spans="2:10" ht="17.25" thickBot="1">
      <c r="B33" s="365" t="s">
        <v>6570</v>
      </c>
      <c r="C33" s="366" t="s">
        <v>6571</v>
      </c>
      <c r="D33" s="366" t="s">
        <v>6572</v>
      </c>
      <c r="E33" s="366" t="s">
        <v>6573</v>
      </c>
      <c r="F33" s="366" t="s">
        <v>6574</v>
      </c>
      <c r="G33" s="366" t="s">
        <v>6575</v>
      </c>
      <c r="H33" s="367" t="s">
        <v>6557</v>
      </c>
      <c r="I33" s="45"/>
      <c r="J33" s="45"/>
    </row>
    <row r="34" spans="2:10">
      <c r="B34" s="368">
        <v>1</v>
      </c>
      <c r="C34" s="369"/>
      <c r="D34" s="370" t="s">
        <v>8356</v>
      </c>
      <c r="E34" s="371"/>
      <c r="F34" s="372" t="s">
        <v>6584</v>
      </c>
      <c r="G34" s="372"/>
      <c r="H34" s="373"/>
      <c r="I34" s="45"/>
      <c r="J34" s="45"/>
    </row>
    <row r="35" spans="2:10" ht="33">
      <c r="B35" s="374">
        <v>1.1000000000000001</v>
      </c>
      <c r="C35" s="375" t="s">
        <v>8357</v>
      </c>
      <c r="D35" s="151" t="s">
        <v>6823</v>
      </c>
      <c r="E35" s="375" t="s">
        <v>8336</v>
      </c>
      <c r="F35" s="376" t="s">
        <v>6584</v>
      </c>
      <c r="G35" s="375"/>
      <c r="H35" s="377" t="s">
        <v>8358</v>
      </c>
      <c r="I35" s="45"/>
      <c r="J35" s="45"/>
    </row>
    <row r="36" spans="2:10">
      <c r="B36" s="374">
        <v>1.2</v>
      </c>
      <c r="C36" s="375" t="s">
        <v>7368</v>
      </c>
      <c r="D36" s="378" t="s">
        <v>8359</v>
      </c>
      <c r="E36" s="375" t="s">
        <v>8360</v>
      </c>
      <c r="F36" s="376" t="s">
        <v>6584</v>
      </c>
      <c r="G36" s="376"/>
      <c r="H36" s="379" t="s">
        <v>8361</v>
      </c>
      <c r="I36" s="45"/>
      <c r="J36" s="45"/>
    </row>
    <row r="37" spans="2:10">
      <c r="B37" s="374">
        <v>1.3</v>
      </c>
      <c r="C37" s="375" t="s">
        <v>8362</v>
      </c>
      <c r="D37" s="378" t="s">
        <v>8363</v>
      </c>
      <c r="E37" s="375" t="s">
        <v>8329</v>
      </c>
      <c r="F37" s="376" t="s">
        <v>6584</v>
      </c>
      <c r="G37" s="375"/>
      <c r="H37" s="377" t="s">
        <v>8364</v>
      </c>
      <c r="I37" s="45"/>
      <c r="J37" s="45"/>
    </row>
    <row r="38" spans="2:10">
      <c r="B38" s="374">
        <v>1.4</v>
      </c>
      <c r="C38" s="375" t="s">
        <v>8365</v>
      </c>
      <c r="D38" s="378" t="s">
        <v>8366</v>
      </c>
      <c r="E38" s="375" t="s">
        <v>8322</v>
      </c>
      <c r="F38" s="376" t="s">
        <v>6584</v>
      </c>
      <c r="G38" s="375"/>
      <c r="H38" s="380" t="s">
        <v>8333</v>
      </c>
      <c r="I38" s="45"/>
      <c r="J38" s="45"/>
    </row>
    <row r="39" spans="2:10" ht="17.25" thickBot="1">
      <c r="B39" s="381">
        <v>1.5</v>
      </c>
      <c r="C39" s="382" t="s">
        <v>8367</v>
      </c>
      <c r="D39" s="383" t="s">
        <v>8368</v>
      </c>
      <c r="E39" s="382" t="s">
        <v>8322</v>
      </c>
      <c r="F39" s="384" t="s">
        <v>6584</v>
      </c>
      <c r="G39" s="382"/>
      <c r="H39" s="385" t="s">
        <v>8333</v>
      </c>
      <c r="I39" s="45"/>
      <c r="J39" s="45"/>
    </row>
    <row r="40" spans="2:10">
      <c r="B40" s="361"/>
      <c r="C40" s="94"/>
      <c r="D40" s="362"/>
      <c r="E40" s="363"/>
      <c r="F40" s="94"/>
      <c r="G40" s="94"/>
      <c r="H40" s="116"/>
      <c r="I40" s="45"/>
      <c r="J40" s="45"/>
    </row>
    <row r="41" spans="2:10">
      <c r="B41" s="361"/>
      <c r="C41" s="147"/>
      <c r="D41" s="148"/>
      <c r="E41" s="146"/>
      <c r="F41" s="93"/>
      <c r="G41" s="93"/>
      <c r="H41" s="116"/>
      <c r="I41" s="45"/>
      <c r="J41" s="45"/>
    </row>
    <row r="42" spans="2:10" ht="19.5" thickBot="1">
      <c r="B42" s="364" t="s">
        <v>6613</v>
      </c>
      <c r="C42" s="45" t="s">
        <v>8446</v>
      </c>
      <c r="D42" s="45"/>
      <c r="E42" s="45"/>
      <c r="F42" s="45"/>
      <c r="G42" s="45"/>
      <c r="H42" s="116"/>
      <c r="I42" s="45"/>
      <c r="J42" s="45"/>
    </row>
    <row r="43" spans="2:10" ht="17.25" thickBot="1">
      <c r="B43" s="389" t="s">
        <v>6570</v>
      </c>
      <c r="C43" s="390" t="s">
        <v>6571</v>
      </c>
      <c r="D43" s="390" t="s">
        <v>6572</v>
      </c>
      <c r="E43" s="390" t="s">
        <v>6573</v>
      </c>
      <c r="F43" s="390" t="s">
        <v>6574</v>
      </c>
      <c r="G43" s="390" t="s">
        <v>6575</v>
      </c>
      <c r="H43" s="391" t="s">
        <v>6557</v>
      </c>
      <c r="I43" s="45"/>
      <c r="J43" s="45"/>
    </row>
    <row r="44" spans="2:10">
      <c r="B44" s="368">
        <v>2.1</v>
      </c>
      <c r="C44" s="355" t="s">
        <v>8412</v>
      </c>
      <c r="D44" s="355" t="s">
        <v>8413</v>
      </c>
      <c r="E44" s="355" t="s">
        <v>8339</v>
      </c>
      <c r="F44" s="89" t="s">
        <v>6579</v>
      </c>
      <c r="G44" s="392"/>
      <c r="H44" s="356" t="s">
        <v>8414</v>
      </c>
      <c r="I44" s="45"/>
      <c r="J44" s="45"/>
    </row>
    <row r="45" spans="2:10">
      <c r="B45" s="374">
        <v>2.2000000000000002</v>
      </c>
      <c r="C45" s="152" t="s">
        <v>8415</v>
      </c>
      <c r="D45" s="152" t="s">
        <v>8416</v>
      </c>
      <c r="E45" s="152" t="s">
        <v>8345</v>
      </c>
      <c r="F45" s="93" t="s">
        <v>6584</v>
      </c>
      <c r="H45" s="219"/>
      <c r="I45" s="45"/>
      <c r="J45" s="45"/>
    </row>
    <row r="46" spans="2:10">
      <c r="B46" s="374">
        <v>2.2999999999999998</v>
      </c>
      <c r="C46" s="152" t="s">
        <v>8417</v>
      </c>
      <c r="D46" s="152" t="s">
        <v>8418</v>
      </c>
      <c r="E46" s="152" t="s">
        <v>8419</v>
      </c>
      <c r="F46" s="93" t="s">
        <v>6584</v>
      </c>
      <c r="H46" s="219"/>
      <c r="I46" s="45"/>
      <c r="J46" s="45"/>
    </row>
    <row r="47" spans="2:10">
      <c r="B47" s="374">
        <v>2.4</v>
      </c>
      <c r="C47" s="152" t="s">
        <v>8436</v>
      </c>
      <c r="D47" s="152" t="s">
        <v>8421</v>
      </c>
      <c r="E47" s="152" t="s">
        <v>8345</v>
      </c>
      <c r="F47" s="93" t="s">
        <v>6584</v>
      </c>
      <c r="H47" s="116"/>
    </row>
    <row r="48" spans="2:10">
      <c r="B48" s="374">
        <v>2.5</v>
      </c>
      <c r="C48" s="152" t="s">
        <v>8437</v>
      </c>
      <c r="D48" s="152" t="s">
        <v>8447</v>
      </c>
      <c r="E48" s="152" t="s">
        <v>8419</v>
      </c>
      <c r="F48" s="93" t="s">
        <v>6584</v>
      </c>
      <c r="H48" s="116"/>
    </row>
    <row r="49" spans="2:8" ht="17.25" thickBot="1">
      <c r="B49" s="381">
        <v>2.6</v>
      </c>
      <c r="C49" s="359" t="s">
        <v>8352</v>
      </c>
      <c r="D49" s="359" t="s">
        <v>8448</v>
      </c>
      <c r="E49" s="359" t="s">
        <v>8449</v>
      </c>
      <c r="F49" s="102" t="s">
        <v>6584</v>
      </c>
      <c r="G49" s="221"/>
      <c r="H49" s="238"/>
    </row>
    <row r="50" spans="2:8">
      <c r="B50" s="374"/>
      <c r="C50" s="152"/>
      <c r="D50" s="152"/>
      <c r="E50" s="152"/>
      <c r="F50" s="93"/>
      <c r="H50" s="116"/>
    </row>
    <row r="51" spans="2:8" ht="19.5" thickBot="1">
      <c r="B51" s="364" t="s">
        <v>6613</v>
      </c>
      <c r="C51" s="45" t="s">
        <v>8450</v>
      </c>
      <c r="D51" s="45"/>
      <c r="E51" s="45"/>
      <c r="F51" s="45"/>
      <c r="G51" s="45"/>
      <c r="H51" s="116"/>
    </row>
    <row r="52" spans="2:8" ht="17.25" thickBot="1">
      <c r="B52" s="389" t="s">
        <v>6570</v>
      </c>
      <c r="C52" s="390" t="s">
        <v>6571</v>
      </c>
      <c r="D52" s="390" t="s">
        <v>6572</v>
      </c>
      <c r="E52" s="390" t="s">
        <v>6573</v>
      </c>
      <c r="F52" s="390" t="s">
        <v>6574</v>
      </c>
      <c r="G52" s="390" t="s">
        <v>6575</v>
      </c>
      <c r="H52" s="391" t="s">
        <v>6557</v>
      </c>
    </row>
    <row r="53" spans="2:8">
      <c r="B53" s="368">
        <v>3.1</v>
      </c>
      <c r="C53" s="355" t="s">
        <v>8451</v>
      </c>
      <c r="D53" s="355" t="s">
        <v>8452</v>
      </c>
      <c r="E53" s="355" t="s">
        <v>8449</v>
      </c>
      <c r="F53" s="89" t="s">
        <v>6579</v>
      </c>
      <c r="G53" s="392"/>
      <c r="H53" s="356"/>
    </row>
    <row r="54" spans="2:8">
      <c r="B54" s="374">
        <v>3.2</v>
      </c>
      <c r="C54" s="152" t="s">
        <v>8453</v>
      </c>
      <c r="D54" s="152" t="s">
        <v>8454</v>
      </c>
      <c r="E54" s="152" t="s">
        <v>8449</v>
      </c>
      <c r="F54" s="93" t="s">
        <v>6584</v>
      </c>
      <c r="H54" s="219"/>
    </row>
    <row r="55" spans="2:8">
      <c r="B55" s="374">
        <v>3.3</v>
      </c>
      <c r="C55" s="152" t="s">
        <v>8455</v>
      </c>
      <c r="D55" s="464" t="s">
        <v>8456</v>
      </c>
      <c r="E55" s="152" t="s">
        <v>8457</v>
      </c>
      <c r="F55" s="93" t="s">
        <v>6584</v>
      </c>
      <c r="H55" s="219"/>
    </row>
    <row r="56" spans="2:8">
      <c r="B56" s="374"/>
      <c r="C56" s="152"/>
      <c r="D56" s="152"/>
      <c r="E56" s="152"/>
      <c r="F56" s="93"/>
      <c r="H56" s="116"/>
    </row>
    <row r="57" spans="2:8">
      <c r="B57" s="374"/>
      <c r="C57" s="152"/>
      <c r="D57" s="152"/>
      <c r="E57" s="152"/>
      <c r="F57" s="93"/>
      <c r="H57" s="116"/>
    </row>
    <row r="58" spans="2:8" ht="17.25" thickBot="1">
      <c r="B58" s="381"/>
      <c r="C58" s="359"/>
      <c r="D58" s="359"/>
      <c r="E58" s="359"/>
      <c r="F58" s="102"/>
      <c r="G58" s="221"/>
      <c r="H58" s="238"/>
    </row>
    <row r="59" spans="2:8">
      <c r="B59" s="45"/>
      <c r="C59" s="45"/>
      <c r="D59" s="45"/>
      <c r="E59" s="45"/>
      <c r="F59" s="45"/>
      <c r="G59" s="45"/>
      <c r="H59" s="45"/>
    </row>
    <row r="60" spans="2:8">
      <c r="B60" s="45"/>
      <c r="C60" s="45"/>
      <c r="D60" s="45"/>
      <c r="E60" s="45"/>
      <c r="F60" s="45"/>
      <c r="G60" s="45"/>
      <c r="H60" s="45"/>
    </row>
    <row r="61" spans="2:8">
      <c r="B61" s="45"/>
      <c r="C61" s="45"/>
      <c r="D61" s="45"/>
      <c r="E61" s="45"/>
      <c r="F61" s="45"/>
      <c r="G61" s="45"/>
      <c r="H61" s="45"/>
    </row>
    <row r="62" spans="2:8">
      <c r="B62" s="45"/>
      <c r="C62" s="45"/>
      <c r="D62" s="45"/>
      <c r="E62" s="45"/>
      <c r="F62" s="45"/>
      <c r="G62" s="45"/>
      <c r="H62" s="45"/>
    </row>
    <row r="63" spans="2:8">
      <c r="B63" s="45"/>
      <c r="C63" s="45"/>
      <c r="D63" s="45"/>
      <c r="E63" s="45"/>
      <c r="F63" s="45"/>
      <c r="G63" s="45"/>
      <c r="H63" s="45"/>
    </row>
    <row r="64" spans="2:8">
      <c r="B64" s="45"/>
      <c r="C64" s="45"/>
      <c r="D64" s="45"/>
      <c r="E64" s="45"/>
      <c r="F64" s="45"/>
      <c r="G64" s="45"/>
      <c r="H64" s="45"/>
    </row>
    <row r="65" spans="2:8">
      <c r="B65" s="45"/>
      <c r="C65" s="45"/>
      <c r="D65" s="45"/>
      <c r="E65" s="45"/>
      <c r="F65" s="45"/>
      <c r="G65" s="45"/>
      <c r="H65" s="45"/>
    </row>
    <row r="66" spans="2:8">
      <c r="B66" s="45"/>
      <c r="C66" s="45"/>
      <c r="D66" s="45"/>
      <c r="E66" s="45"/>
      <c r="F66" s="45"/>
      <c r="G66" s="45"/>
      <c r="H66" s="45"/>
    </row>
    <row r="67" spans="2:8">
      <c r="B67" s="45"/>
      <c r="C67" s="45"/>
      <c r="D67" s="45"/>
      <c r="E67" s="45"/>
      <c r="F67" s="45"/>
      <c r="G67" s="45"/>
      <c r="H67" s="45"/>
    </row>
    <row r="68" spans="2:8">
      <c r="B68" s="45"/>
      <c r="C68" s="45"/>
      <c r="D68" s="45"/>
      <c r="E68" s="45"/>
      <c r="F68" s="45"/>
      <c r="G68" s="45"/>
      <c r="H68" s="45"/>
    </row>
  </sheetData>
  <mergeCells count="1">
    <mergeCell ref="A2:A3"/>
  </mergeCells>
  <phoneticPr fontId="2" type="noConversion"/>
  <dataValidations count="2">
    <dataValidation type="list" allowBlank="1" showInputMessage="1" showErrorMessage="1" sqref="F6" xr:uid="{861E8D5D-75AC-4822-9E66-BF2DA9444F6D}">
      <formula1>"IB,MB,DAWHO, IB/MB, MB/DAWHO,IB/MB/DAWHO"</formula1>
    </dataValidation>
    <dataValidation type="list" allowBlank="1" showInputMessage="1" showErrorMessage="1" sqref="C6" xr:uid="{76A71979-FFCC-45A2-8A93-7D0DA4B2EE5A}">
      <formula1>"Web Service, API"</formula1>
    </dataValidation>
  </dataValidations>
  <hyperlinks>
    <hyperlink ref="A2:A3" location="'API Index'!A1" display="Return to Index" xr:uid="{B65B90A0-9F81-4FB5-9382-2BB6101C3C86}"/>
    <hyperlink ref="M6" r:id="rId1" xr:uid="{9BE18762-8832-4C91-8037-C483F52E27A8}"/>
    <hyperlink ref="K6" r:id="rId2" xr:uid="{234A12F2-74A1-42B1-8792-93ED57CE49E4}"/>
    <hyperlink ref="L6" r:id="rId3" xr:uid="{98F913B9-8469-4281-999C-0F455829E557}"/>
  </hyperlinks>
  <pageMargins left="0.7" right="0.7" top="0.75" bottom="0.75" header="0.3" footer="0.3"/>
  <pageSetup paperSize="9" orientation="portrait" r:id="rId4"/>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0A02-90F7-415D-A7ED-A4E6B052FF11}">
  <sheetPr codeName="工作表68">
    <tabColor theme="2"/>
  </sheetPr>
  <dimension ref="A1:M70"/>
  <sheetViews>
    <sheetView zoomScaleNormal="100" workbookViewId="0">
      <selection activeCell="D6" sqref="D6"/>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207</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2432</v>
      </c>
      <c r="C6" s="56" t="s">
        <v>2093</v>
      </c>
      <c r="D6" s="55" t="s">
        <v>2433</v>
      </c>
      <c r="E6" s="55" t="s">
        <v>2434</v>
      </c>
      <c r="F6" s="56" t="s">
        <v>6841</v>
      </c>
      <c r="G6" s="55" t="s">
        <v>6564</v>
      </c>
      <c r="H6" s="55" t="s">
        <v>8315</v>
      </c>
      <c r="I6" s="55" t="s">
        <v>6565</v>
      </c>
      <c r="J6" s="55"/>
      <c r="K6" s="57" t="s">
        <v>8458</v>
      </c>
      <c r="L6" s="57" t="s">
        <v>8459</v>
      </c>
      <c r="M6" s="57" t="s">
        <v>8460</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8461</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6579</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52" t="s">
        <v>8320</v>
      </c>
      <c r="C22" s="353" t="s">
        <v>6571</v>
      </c>
      <c r="D22" s="353" t="s">
        <v>6572</v>
      </c>
      <c r="E22" s="353" t="s">
        <v>6573</v>
      </c>
      <c r="F22" s="353" t="s">
        <v>6574</v>
      </c>
      <c r="G22" s="353" t="s">
        <v>6575</v>
      </c>
      <c r="H22" s="354" t="s">
        <v>6557</v>
      </c>
      <c r="I22" s="45"/>
      <c r="J22" s="45"/>
      <c r="K22" s="45"/>
    </row>
    <row r="23" spans="2:11" ht="17.25" thickBot="1">
      <c r="B23" s="91">
        <v>2</v>
      </c>
      <c r="C23" s="94"/>
      <c r="D23" s="94" t="s">
        <v>8351</v>
      </c>
      <c r="E23" s="94"/>
      <c r="F23" s="93" t="s">
        <v>6584</v>
      </c>
      <c r="G23" s="97"/>
      <c r="H23" s="169"/>
      <c r="I23" s="45"/>
      <c r="J23" s="45"/>
      <c r="K23" s="45"/>
    </row>
    <row r="24" spans="2:11">
      <c r="B24" s="87">
        <v>2.1</v>
      </c>
      <c r="C24" s="113" t="s">
        <v>8412</v>
      </c>
      <c r="D24" s="113" t="s">
        <v>8413</v>
      </c>
      <c r="E24" s="113" t="s">
        <v>8339</v>
      </c>
      <c r="F24" s="89" t="s">
        <v>6584</v>
      </c>
      <c r="G24" s="89"/>
      <c r="H24" s="356"/>
      <c r="I24" s="45"/>
      <c r="J24" s="45"/>
      <c r="K24" s="45"/>
    </row>
    <row r="25" spans="2:11">
      <c r="B25" s="91">
        <v>2.2000000000000002</v>
      </c>
      <c r="C25" s="94" t="s">
        <v>8415</v>
      </c>
      <c r="D25" s="94" t="s">
        <v>8416</v>
      </c>
      <c r="E25" s="94" t="s">
        <v>8345</v>
      </c>
      <c r="F25" s="93" t="s">
        <v>6584</v>
      </c>
      <c r="G25" s="94"/>
      <c r="H25" s="242"/>
      <c r="I25" s="45"/>
      <c r="J25" s="45"/>
      <c r="K25" s="45"/>
    </row>
    <row r="26" spans="2:11">
      <c r="B26" s="91">
        <v>2.2999999999999998</v>
      </c>
      <c r="C26" s="94" t="s">
        <v>8417</v>
      </c>
      <c r="D26" s="94" t="s">
        <v>8418</v>
      </c>
      <c r="E26" s="94" t="s">
        <v>8419</v>
      </c>
      <c r="F26" s="93" t="s">
        <v>6584</v>
      </c>
      <c r="G26" s="97"/>
      <c r="H26" s="242"/>
      <c r="I26" s="45"/>
      <c r="J26" s="45"/>
      <c r="K26" s="45"/>
    </row>
    <row r="27" spans="2:11">
      <c r="B27" s="91">
        <v>2.4</v>
      </c>
      <c r="C27" s="94" t="s">
        <v>8451</v>
      </c>
      <c r="D27" s="94" t="s">
        <v>8462</v>
      </c>
      <c r="E27" s="94" t="s">
        <v>8449</v>
      </c>
      <c r="F27" s="93" t="s">
        <v>6584</v>
      </c>
      <c r="H27" s="242"/>
      <c r="I27" s="45"/>
      <c r="J27" s="45"/>
      <c r="K27" s="45"/>
    </row>
    <row r="28" spans="2:11">
      <c r="B28" s="91">
        <v>2.5</v>
      </c>
      <c r="C28" s="94" t="s">
        <v>8453</v>
      </c>
      <c r="D28" s="94" t="s">
        <v>8463</v>
      </c>
      <c r="E28" s="94" t="s">
        <v>8449</v>
      </c>
      <c r="F28" s="93" t="s">
        <v>6584</v>
      </c>
      <c r="G28" s="94"/>
      <c r="H28" s="242"/>
      <c r="I28" s="45"/>
      <c r="J28" s="45"/>
      <c r="K28" s="45"/>
    </row>
    <row r="29" spans="2:11">
      <c r="B29" s="91">
        <v>2.6</v>
      </c>
      <c r="C29" s="94" t="s">
        <v>8436</v>
      </c>
      <c r="D29" s="357" t="s">
        <v>8421</v>
      </c>
      <c r="E29" s="94" t="s">
        <v>8345</v>
      </c>
      <c r="F29" s="93" t="s">
        <v>6584</v>
      </c>
      <c r="G29" s="97"/>
      <c r="H29" s="242"/>
      <c r="I29" s="45"/>
      <c r="J29" s="45"/>
      <c r="K29" s="45"/>
    </row>
    <row r="30" spans="2:11">
      <c r="B30" s="91">
        <v>2.7</v>
      </c>
      <c r="C30" s="94" t="s">
        <v>8437</v>
      </c>
      <c r="D30" s="357" t="s">
        <v>8447</v>
      </c>
      <c r="E30" s="94" t="s">
        <v>8464</v>
      </c>
      <c r="F30" s="93" t="s">
        <v>6584</v>
      </c>
      <c r="G30" s="93"/>
      <c r="H30" s="358"/>
      <c r="I30" s="45"/>
      <c r="J30" s="45"/>
      <c r="K30" s="45"/>
    </row>
    <row r="31" spans="2:11">
      <c r="B31" s="91">
        <v>2.8</v>
      </c>
      <c r="C31" s="94" t="s">
        <v>8439</v>
      </c>
      <c r="D31" s="357" t="s">
        <v>8465</v>
      </c>
      <c r="E31" s="94" t="s">
        <v>8345</v>
      </c>
      <c r="F31" s="93" t="s">
        <v>6584</v>
      </c>
      <c r="G31" s="94"/>
      <c r="H31" s="242"/>
      <c r="I31" s="45"/>
      <c r="J31" s="45"/>
      <c r="K31" s="45"/>
    </row>
    <row r="32" spans="2:11">
      <c r="B32" s="91">
        <v>2.9</v>
      </c>
      <c r="C32" s="94" t="s">
        <v>8466</v>
      </c>
      <c r="D32" s="357" t="s">
        <v>8467</v>
      </c>
      <c r="E32" s="94" t="s">
        <v>8468</v>
      </c>
      <c r="F32" s="93" t="s">
        <v>6584</v>
      </c>
      <c r="G32" s="97"/>
      <c r="H32" s="242"/>
      <c r="I32" s="45"/>
      <c r="J32" s="45"/>
      <c r="K32" s="45"/>
    </row>
    <row r="33" spans="2:10">
      <c r="B33" s="193" t="s">
        <v>8067</v>
      </c>
      <c r="C33" s="94" t="s">
        <v>8469</v>
      </c>
      <c r="D33" s="357" t="s">
        <v>8470</v>
      </c>
      <c r="E33" s="94" t="s">
        <v>8345</v>
      </c>
      <c r="F33" s="93" t="s">
        <v>6584</v>
      </c>
      <c r="H33" s="242"/>
      <c r="I33" s="45"/>
      <c r="J33" s="45"/>
    </row>
    <row r="34" spans="2:10" ht="17.25" thickBot="1">
      <c r="B34" s="91">
        <v>2.11</v>
      </c>
      <c r="C34" s="94" t="s">
        <v>8471</v>
      </c>
      <c r="D34" s="357" t="s">
        <v>8472</v>
      </c>
      <c r="E34" s="94" t="s">
        <v>8457</v>
      </c>
      <c r="F34" s="93" t="s">
        <v>6584</v>
      </c>
      <c r="G34" s="94"/>
      <c r="H34" s="242"/>
      <c r="I34" s="45"/>
      <c r="J34" s="45"/>
    </row>
    <row r="35" spans="2:10" ht="50.25" thickBot="1">
      <c r="B35" s="1484">
        <v>2.12</v>
      </c>
      <c r="C35" s="1486" t="s">
        <v>8473</v>
      </c>
      <c r="D35" s="1496" t="s">
        <v>8474</v>
      </c>
      <c r="E35" s="1486" t="s">
        <v>8345</v>
      </c>
      <c r="F35" s="1497" t="s">
        <v>6584</v>
      </c>
      <c r="G35" s="180"/>
      <c r="H35" s="1499" t="s">
        <v>8475</v>
      </c>
      <c r="I35" s="45"/>
      <c r="J35" s="45"/>
    </row>
    <row r="36" spans="2:10" ht="17.25" customHeight="1" thickBot="1">
      <c r="B36" s="1286">
        <v>2.13</v>
      </c>
      <c r="C36" s="1287" t="s">
        <v>8476</v>
      </c>
      <c r="D36" s="1287" t="s">
        <v>8443</v>
      </c>
      <c r="E36" s="1287"/>
      <c r="F36" s="102"/>
      <c r="G36" s="221"/>
      <c r="H36" s="360"/>
      <c r="I36" s="45"/>
      <c r="J36" s="45"/>
    </row>
    <row r="37" spans="2:10" ht="19.5" thickBot="1">
      <c r="B37" s="364" t="s">
        <v>6613</v>
      </c>
      <c r="C37" s="45" t="s">
        <v>8355</v>
      </c>
      <c r="I37" s="45"/>
      <c r="J37" s="45"/>
    </row>
    <row r="38" spans="2:10" ht="17.25" thickBot="1">
      <c r="B38" s="365" t="s">
        <v>6570</v>
      </c>
      <c r="C38" s="366" t="s">
        <v>6571</v>
      </c>
      <c r="D38" s="366" t="s">
        <v>6572</v>
      </c>
      <c r="E38" s="366" t="s">
        <v>6573</v>
      </c>
      <c r="F38" s="366" t="s">
        <v>6574</v>
      </c>
      <c r="G38" s="366" t="s">
        <v>6575</v>
      </c>
      <c r="H38" s="367" t="s">
        <v>6557</v>
      </c>
      <c r="I38" s="45"/>
      <c r="J38" s="45"/>
    </row>
    <row r="39" spans="2:10">
      <c r="B39" s="368">
        <v>1</v>
      </c>
      <c r="C39" s="369"/>
      <c r="D39" s="370" t="s">
        <v>8356</v>
      </c>
      <c r="E39" s="371"/>
      <c r="F39" s="372" t="s">
        <v>6584</v>
      </c>
      <c r="G39" s="372"/>
      <c r="H39" s="373"/>
      <c r="I39" s="45"/>
      <c r="J39" s="45"/>
    </row>
    <row r="40" spans="2:10" ht="33">
      <c r="B40" s="374">
        <v>1.1000000000000001</v>
      </c>
      <c r="C40" s="375" t="s">
        <v>8357</v>
      </c>
      <c r="D40" s="151" t="s">
        <v>6823</v>
      </c>
      <c r="E40" s="375" t="s">
        <v>8336</v>
      </c>
      <c r="F40" s="376" t="s">
        <v>6584</v>
      </c>
      <c r="G40" s="375"/>
      <c r="H40" s="377" t="s">
        <v>8358</v>
      </c>
      <c r="I40" s="45"/>
      <c r="J40" s="45"/>
    </row>
    <row r="41" spans="2:10">
      <c r="B41" s="374">
        <v>1.2</v>
      </c>
      <c r="C41" s="375" t="s">
        <v>7368</v>
      </c>
      <c r="D41" s="378" t="s">
        <v>8359</v>
      </c>
      <c r="E41" s="375" t="s">
        <v>8360</v>
      </c>
      <c r="F41" s="376" t="s">
        <v>6584</v>
      </c>
      <c r="G41" s="376"/>
      <c r="H41" s="379" t="s">
        <v>8361</v>
      </c>
      <c r="I41" s="45"/>
      <c r="J41" s="45"/>
    </row>
    <row r="42" spans="2:10">
      <c r="B42" s="374">
        <v>1.3</v>
      </c>
      <c r="C42" s="375" t="s">
        <v>8362</v>
      </c>
      <c r="D42" s="378" t="s">
        <v>8363</v>
      </c>
      <c r="E42" s="375" t="s">
        <v>8329</v>
      </c>
      <c r="F42" s="376" t="s">
        <v>6584</v>
      </c>
      <c r="G42" s="375"/>
      <c r="H42" s="377" t="s">
        <v>8364</v>
      </c>
      <c r="I42" s="45"/>
      <c r="J42" s="45"/>
    </row>
    <row r="43" spans="2:10">
      <c r="B43" s="374">
        <v>1.4</v>
      </c>
      <c r="C43" s="375" t="s">
        <v>8365</v>
      </c>
      <c r="D43" s="378" t="s">
        <v>8366</v>
      </c>
      <c r="E43" s="375" t="s">
        <v>8322</v>
      </c>
      <c r="F43" s="376" t="s">
        <v>6584</v>
      </c>
      <c r="G43" s="375"/>
      <c r="H43" s="380" t="s">
        <v>8333</v>
      </c>
      <c r="I43" s="45"/>
      <c r="J43" s="45"/>
    </row>
    <row r="44" spans="2:10" ht="17.25" thickBot="1">
      <c r="B44" s="381">
        <v>1.5</v>
      </c>
      <c r="C44" s="382" t="s">
        <v>8367</v>
      </c>
      <c r="D44" s="383" t="s">
        <v>8368</v>
      </c>
      <c r="E44" s="382" t="s">
        <v>8322</v>
      </c>
      <c r="F44" s="384" t="s">
        <v>6584</v>
      </c>
      <c r="G44" s="382"/>
      <c r="H44" s="385" t="s">
        <v>8333</v>
      </c>
      <c r="I44" s="45"/>
      <c r="J44" s="45"/>
    </row>
    <row r="45" spans="2:10">
      <c r="B45" s="361"/>
      <c r="C45" s="94"/>
      <c r="D45" s="362"/>
      <c r="E45" s="363"/>
      <c r="F45" s="94"/>
      <c r="G45" s="94"/>
      <c r="H45" s="116"/>
      <c r="I45" s="45"/>
      <c r="J45" s="45"/>
    </row>
    <row r="46" spans="2:10">
      <c r="B46" s="361"/>
      <c r="C46" s="147"/>
      <c r="D46" s="148"/>
      <c r="E46" s="146"/>
      <c r="F46" s="93"/>
      <c r="G46" s="93"/>
      <c r="H46" s="116"/>
      <c r="I46" s="45"/>
      <c r="J46" s="45"/>
    </row>
    <row r="47" spans="2:10" ht="19.5" thickBot="1">
      <c r="B47" s="364" t="s">
        <v>6613</v>
      </c>
      <c r="C47" s="45" t="s">
        <v>8369</v>
      </c>
      <c r="D47" s="45"/>
      <c r="E47" s="45"/>
      <c r="F47" s="45"/>
      <c r="G47" s="45"/>
      <c r="H47" s="116"/>
    </row>
    <row r="48" spans="2:10" ht="17.25" thickBot="1">
      <c r="B48" s="389" t="s">
        <v>6570</v>
      </c>
      <c r="C48" s="390" t="s">
        <v>6571</v>
      </c>
      <c r="D48" s="390" t="s">
        <v>6572</v>
      </c>
      <c r="E48" s="390" t="s">
        <v>6573</v>
      </c>
      <c r="F48" s="390" t="s">
        <v>6574</v>
      </c>
      <c r="G48" s="390" t="s">
        <v>6575</v>
      </c>
      <c r="H48" s="391" t="s">
        <v>6557</v>
      </c>
    </row>
    <row r="49" spans="2:8">
      <c r="B49" s="368">
        <v>2.1</v>
      </c>
      <c r="C49" s="113" t="s">
        <v>8477</v>
      </c>
      <c r="D49" s="113" t="s">
        <v>8478</v>
      </c>
      <c r="E49" s="113" t="s">
        <v>8457</v>
      </c>
      <c r="F49" s="89" t="s">
        <v>6579</v>
      </c>
      <c r="G49" s="392"/>
      <c r="H49" s="356"/>
    </row>
    <row r="50" spans="2:8">
      <c r="B50" s="374">
        <v>2.2000000000000002</v>
      </c>
      <c r="C50" s="94" t="s">
        <v>8479</v>
      </c>
      <c r="D50" s="94" t="s">
        <v>8480</v>
      </c>
      <c r="E50" s="94" t="s">
        <v>8457</v>
      </c>
      <c r="F50" s="93" t="s">
        <v>6584</v>
      </c>
      <c r="H50" s="219"/>
    </row>
    <row r="51" spans="2:8">
      <c r="B51" s="374">
        <v>2.2999999999999998</v>
      </c>
      <c r="C51" s="94" t="s">
        <v>8451</v>
      </c>
      <c r="D51" s="94" t="s">
        <v>8462</v>
      </c>
      <c r="E51" s="94" t="s">
        <v>8419</v>
      </c>
      <c r="F51" s="93" t="s">
        <v>6584</v>
      </c>
      <c r="H51" s="219"/>
    </row>
    <row r="52" spans="2:8">
      <c r="B52" s="374">
        <v>2.4</v>
      </c>
      <c r="C52" s="94" t="s">
        <v>8453</v>
      </c>
      <c r="D52" s="94" t="s">
        <v>8463</v>
      </c>
      <c r="E52" s="94" t="s">
        <v>8419</v>
      </c>
      <c r="F52" s="93" t="s">
        <v>6584</v>
      </c>
      <c r="H52" s="116"/>
    </row>
    <row r="53" spans="2:8">
      <c r="B53" s="374">
        <v>2.5</v>
      </c>
      <c r="C53" s="94" t="s">
        <v>8352</v>
      </c>
      <c r="D53" s="94" t="s">
        <v>8448</v>
      </c>
      <c r="E53" s="94" t="s">
        <v>8449</v>
      </c>
      <c r="F53" s="93" t="s">
        <v>6584</v>
      </c>
      <c r="H53" s="116"/>
    </row>
    <row r="54" spans="2:8">
      <c r="B54" s="374">
        <v>2.6</v>
      </c>
      <c r="C54" s="147" t="s">
        <v>8481</v>
      </c>
      <c r="D54" s="94" t="s">
        <v>8482</v>
      </c>
      <c r="E54" s="94" t="s">
        <v>8457</v>
      </c>
      <c r="F54" s="93" t="s">
        <v>6584</v>
      </c>
      <c r="H54" s="116"/>
    </row>
    <row r="55" spans="2:8">
      <c r="B55" s="374">
        <v>2.7</v>
      </c>
      <c r="C55" s="147" t="s">
        <v>8483</v>
      </c>
      <c r="D55" s="94" t="s">
        <v>8484</v>
      </c>
      <c r="E55" s="94" t="s">
        <v>8457</v>
      </c>
      <c r="F55" s="93" t="s">
        <v>6579</v>
      </c>
      <c r="H55" s="219"/>
    </row>
    <row r="56" spans="2:8">
      <c r="B56" s="374">
        <v>2.8</v>
      </c>
      <c r="C56" s="147" t="s">
        <v>8485</v>
      </c>
      <c r="D56" s="94" t="s">
        <v>8486</v>
      </c>
      <c r="E56" s="94" t="s">
        <v>8457</v>
      </c>
      <c r="F56" s="93" t="s">
        <v>6579</v>
      </c>
      <c r="H56" s="219"/>
    </row>
    <row r="57" spans="2:8">
      <c r="B57" s="374">
        <v>2.9</v>
      </c>
      <c r="C57" s="147" t="s">
        <v>8487</v>
      </c>
      <c r="D57" s="94" t="s">
        <v>8488</v>
      </c>
      <c r="E57" s="94" t="s">
        <v>8457</v>
      </c>
      <c r="F57" s="93" t="s">
        <v>6579</v>
      </c>
      <c r="H57" s="219"/>
    </row>
    <row r="58" spans="2:8">
      <c r="B58" s="374">
        <v>2.1</v>
      </c>
      <c r="C58" s="147" t="s">
        <v>8489</v>
      </c>
      <c r="D58" s="94" t="s">
        <v>8490</v>
      </c>
      <c r="E58" s="94" t="s">
        <v>8457</v>
      </c>
      <c r="F58" s="93" t="s">
        <v>6579</v>
      </c>
      <c r="H58" s="219"/>
    </row>
    <row r="59" spans="2:8">
      <c r="B59" s="374">
        <v>2.11</v>
      </c>
      <c r="C59" s="147" t="s">
        <v>8491</v>
      </c>
      <c r="D59" s="94" t="s">
        <v>8492</v>
      </c>
      <c r="E59" s="94" t="s">
        <v>8457</v>
      </c>
      <c r="F59" s="93" t="s">
        <v>6579</v>
      </c>
      <c r="H59" s="219"/>
    </row>
    <row r="60" spans="2:8">
      <c r="B60" s="374">
        <v>2.12</v>
      </c>
      <c r="C60" s="94" t="s">
        <v>8493</v>
      </c>
      <c r="D60" s="94" t="s">
        <v>8494</v>
      </c>
      <c r="E60" s="94" t="s">
        <v>8354</v>
      </c>
      <c r="F60" s="93" t="s">
        <v>6579</v>
      </c>
      <c r="H60" s="219"/>
    </row>
    <row r="61" spans="2:8">
      <c r="B61" s="374">
        <v>2.13</v>
      </c>
      <c r="C61" s="94" t="s">
        <v>8495</v>
      </c>
      <c r="D61" s="94" t="s">
        <v>8496</v>
      </c>
      <c r="E61" s="94" t="s">
        <v>8354</v>
      </c>
      <c r="F61" s="93" t="s">
        <v>6579</v>
      </c>
      <c r="H61" s="219"/>
    </row>
    <row r="62" spans="2:8">
      <c r="B62" s="374">
        <v>2.14</v>
      </c>
      <c r="C62" s="94" t="s">
        <v>8497</v>
      </c>
      <c r="D62" s="94" t="s">
        <v>8498</v>
      </c>
      <c r="E62" s="94" t="s">
        <v>8354</v>
      </c>
      <c r="F62" s="93" t="s">
        <v>6579</v>
      </c>
      <c r="H62" s="219"/>
    </row>
    <row r="63" spans="2:8">
      <c r="B63" s="374">
        <v>2.15</v>
      </c>
      <c r="C63" s="94" t="s">
        <v>8499</v>
      </c>
      <c r="D63" s="94" t="s">
        <v>8500</v>
      </c>
      <c r="E63" s="94" t="s">
        <v>8354</v>
      </c>
      <c r="F63" s="93" t="s">
        <v>6579</v>
      </c>
      <c r="H63" s="219"/>
    </row>
    <row r="64" spans="2:8">
      <c r="B64" s="374">
        <v>2.16</v>
      </c>
      <c r="C64" s="94" t="s">
        <v>8501</v>
      </c>
      <c r="D64" s="94" t="s">
        <v>8502</v>
      </c>
      <c r="E64" s="94" t="s">
        <v>8354</v>
      </c>
      <c r="F64" s="93" t="s">
        <v>6579</v>
      </c>
      <c r="H64" s="219"/>
    </row>
    <row r="65" spans="2:8" ht="17.25" thickBot="1">
      <c r="B65" s="381">
        <v>2.17</v>
      </c>
      <c r="C65" s="114" t="s">
        <v>8503</v>
      </c>
      <c r="D65" s="114" t="s">
        <v>8504</v>
      </c>
      <c r="E65" s="114" t="s">
        <v>8354</v>
      </c>
      <c r="F65" s="102" t="s">
        <v>6579</v>
      </c>
      <c r="G65" s="221"/>
      <c r="H65" s="222"/>
    </row>
    <row r="66" spans="2:8">
      <c r="B66" s="45"/>
      <c r="C66" s="45"/>
      <c r="D66" s="45"/>
      <c r="E66" s="45"/>
      <c r="F66" s="45"/>
      <c r="G66" s="45"/>
      <c r="H66" s="45"/>
    </row>
    <row r="67" spans="2:8">
      <c r="B67" s="45"/>
      <c r="C67" s="45"/>
      <c r="D67" s="45"/>
      <c r="E67" s="45"/>
      <c r="F67" s="45"/>
      <c r="G67" s="45"/>
      <c r="H67" s="45"/>
    </row>
    <row r="68" spans="2:8">
      <c r="B68" s="45"/>
      <c r="C68" s="45"/>
      <c r="D68" s="45"/>
      <c r="E68" s="45"/>
      <c r="F68" s="45"/>
      <c r="G68" s="45"/>
      <c r="H68" s="45"/>
    </row>
    <row r="69" spans="2:8">
      <c r="B69" s="45"/>
      <c r="C69" s="45"/>
      <c r="D69" s="45"/>
      <c r="E69" s="45"/>
      <c r="F69" s="45"/>
      <c r="G69" s="45"/>
      <c r="H69" s="45"/>
    </row>
    <row r="70" spans="2:8">
      <c r="B70" s="45"/>
      <c r="C70" s="45"/>
      <c r="D70" s="45"/>
      <c r="E70" s="45"/>
      <c r="F70" s="45"/>
      <c r="G70" s="45"/>
      <c r="H70" s="45"/>
    </row>
  </sheetData>
  <mergeCells count="1">
    <mergeCell ref="A2:A3"/>
  </mergeCells>
  <phoneticPr fontId="2" type="noConversion"/>
  <dataValidations count="2">
    <dataValidation type="list" allowBlank="1" showInputMessage="1" showErrorMessage="1" sqref="C6" xr:uid="{B63AA718-DF19-4AF2-B896-73A872DDDA22}">
      <formula1>"Web Service, API"</formula1>
    </dataValidation>
    <dataValidation type="list" allowBlank="1" showInputMessage="1" showErrorMessage="1" sqref="F6" xr:uid="{8E49036C-B2D3-48E3-A872-A19413A56496}">
      <formula1>"IB,MB,DAWHO, IB/MB, MB/DAWHO,IB/MB/DAWHO"</formula1>
    </dataValidation>
  </dataValidations>
  <hyperlinks>
    <hyperlink ref="L6" r:id="rId1" xr:uid="{746842D7-FBE6-4260-A90D-A268BEF6E118}"/>
    <hyperlink ref="K6" r:id="rId2" xr:uid="{66B050AC-5323-41E4-8979-F867D8A49A00}"/>
    <hyperlink ref="M6" r:id="rId3" xr:uid="{76BC2F3F-FF4A-4A2E-8C2E-07F7DFF45B19}"/>
    <hyperlink ref="A2:A3" location="'API Index'!A1" display="Return to Index" xr:uid="{66D99097-0307-48FF-AACF-593B87FC4A02}"/>
  </hyperlinks>
  <pageMargins left="0.7" right="0.7" top="0.75" bottom="0.75" header="0.3" footer="0.3"/>
  <pageSetup paperSize="9" orientation="portrait" r:id="rId4"/>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C6DA9-7CCE-427E-A4D4-72E0A1F385C3}">
  <sheetPr codeName="工作表69">
    <tabColor theme="2"/>
  </sheetPr>
  <dimension ref="A1:M43"/>
  <sheetViews>
    <sheetView zoomScaleNormal="100" workbookViewId="0">
      <selection activeCell="I10" sqref="I10"/>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212</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2437</v>
      </c>
      <c r="C6" s="56" t="s">
        <v>2093</v>
      </c>
      <c r="D6" s="55" t="s">
        <v>8505</v>
      </c>
      <c r="E6" s="55" t="s">
        <v>2439</v>
      </c>
      <c r="F6" s="56" t="s">
        <v>6841</v>
      </c>
      <c r="G6" s="55" t="s">
        <v>6564</v>
      </c>
      <c r="H6" s="55" t="s">
        <v>8315</v>
      </c>
      <c r="I6" s="55" t="s">
        <v>6565</v>
      </c>
      <c r="J6" s="55"/>
      <c r="K6" s="57" t="s">
        <v>8506</v>
      </c>
      <c r="L6" s="57" t="s">
        <v>8507</v>
      </c>
      <c r="M6" s="57" t="s">
        <v>8508</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8509</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6579</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52" t="s">
        <v>8320</v>
      </c>
      <c r="C22" s="353" t="s">
        <v>6571</v>
      </c>
      <c r="D22" s="353" t="s">
        <v>6572</v>
      </c>
      <c r="E22" s="353" t="s">
        <v>6573</v>
      </c>
      <c r="F22" s="353" t="s">
        <v>6574</v>
      </c>
      <c r="G22" s="353" t="s">
        <v>6575</v>
      </c>
      <c r="H22" s="354" t="s">
        <v>6557</v>
      </c>
      <c r="I22" s="45"/>
      <c r="J22" s="45"/>
      <c r="K22" s="45"/>
    </row>
    <row r="23" spans="2:11" ht="17.25" thickBot="1">
      <c r="B23" s="91">
        <v>2</v>
      </c>
      <c r="C23" s="94"/>
      <c r="D23" s="94" t="s">
        <v>8351</v>
      </c>
      <c r="E23" s="94"/>
      <c r="F23" s="93" t="s">
        <v>6584</v>
      </c>
      <c r="G23" s="97"/>
      <c r="H23" s="169"/>
      <c r="I23" s="45"/>
      <c r="J23" s="45"/>
      <c r="K23" s="45"/>
    </row>
    <row r="24" spans="2:11">
      <c r="B24" s="87">
        <v>2.1</v>
      </c>
      <c r="C24" s="355" t="s">
        <v>8510</v>
      </c>
      <c r="D24" s="355" t="s">
        <v>8510</v>
      </c>
      <c r="E24" s="355" t="s">
        <v>8354</v>
      </c>
      <c r="F24" s="89" t="s">
        <v>6584</v>
      </c>
      <c r="G24" s="89"/>
      <c r="H24" s="356"/>
      <c r="I24" s="45"/>
      <c r="J24" s="45"/>
      <c r="K24" s="45"/>
    </row>
    <row r="25" spans="2:11">
      <c r="B25" s="91">
        <v>2.2000000000000002</v>
      </c>
      <c r="C25" s="152" t="s">
        <v>8352</v>
      </c>
      <c r="D25" s="152" t="s">
        <v>8448</v>
      </c>
      <c r="E25" s="152" t="s">
        <v>8449</v>
      </c>
      <c r="F25" s="93" t="s">
        <v>6584</v>
      </c>
      <c r="G25" s="94"/>
      <c r="H25" s="242"/>
      <c r="I25" s="45"/>
      <c r="J25" s="45"/>
      <c r="K25" s="45"/>
    </row>
    <row r="26" spans="2:11">
      <c r="B26" s="91"/>
      <c r="C26" s="94"/>
      <c r="D26" s="357"/>
      <c r="E26" s="94"/>
      <c r="F26" s="93"/>
      <c r="H26" s="242"/>
      <c r="I26" s="45"/>
      <c r="J26" s="45"/>
    </row>
    <row r="27" spans="2:11">
      <c r="B27" s="91"/>
      <c r="C27" s="94"/>
      <c r="D27" s="357"/>
      <c r="E27" s="94"/>
      <c r="F27" s="93"/>
      <c r="G27" s="94"/>
      <c r="H27" s="242"/>
      <c r="I27" s="45"/>
      <c r="J27" s="45"/>
    </row>
    <row r="28" spans="2:11" ht="17.25" thickBot="1">
      <c r="B28" s="99"/>
      <c r="C28" s="359"/>
      <c r="D28" s="245"/>
      <c r="E28" s="359"/>
      <c r="F28" s="102"/>
      <c r="G28" s="176"/>
      <c r="H28" s="360"/>
      <c r="I28" s="45"/>
      <c r="J28" s="45"/>
    </row>
    <row r="29" spans="2:11" ht="17.25" thickBot="1">
      <c r="B29" s="99"/>
      <c r="C29" s="359"/>
      <c r="D29" s="359"/>
      <c r="E29" s="359"/>
      <c r="F29" s="102"/>
      <c r="G29" s="221"/>
      <c r="H29" s="360"/>
      <c r="I29" s="45"/>
      <c r="J29" s="45"/>
    </row>
    <row r="30" spans="2:11" ht="19.5" thickBot="1">
      <c r="B30" s="364" t="s">
        <v>6613</v>
      </c>
      <c r="C30" s="45" t="s">
        <v>8355</v>
      </c>
      <c r="I30" s="45"/>
      <c r="J30" s="45"/>
    </row>
    <row r="31" spans="2:11" ht="17.25" thickBot="1">
      <c r="B31" s="365" t="s">
        <v>6570</v>
      </c>
      <c r="C31" s="366" t="s">
        <v>6571</v>
      </c>
      <c r="D31" s="366" t="s">
        <v>6572</v>
      </c>
      <c r="E31" s="366" t="s">
        <v>6573</v>
      </c>
      <c r="F31" s="366" t="s">
        <v>6574</v>
      </c>
      <c r="G31" s="366" t="s">
        <v>6575</v>
      </c>
      <c r="H31" s="367" t="s">
        <v>6557</v>
      </c>
      <c r="I31" s="45"/>
      <c r="J31" s="45"/>
    </row>
    <row r="32" spans="2:11">
      <c r="B32" s="368">
        <v>1</v>
      </c>
      <c r="C32" s="369"/>
      <c r="D32" s="370" t="s">
        <v>8356</v>
      </c>
      <c r="E32" s="371"/>
      <c r="F32" s="372" t="s">
        <v>6584</v>
      </c>
      <c r="G32" s="372"/>
      <c r="H32" s="373"/>
      <c r="I32" s="45"/>
      <c r="J32" s="45"/>
    </row>
    <row r="33" spans="2:10" ht="33">
      <c r="B33" s="374">
        <v>1.1000000000000001</v>
      </c>
      <c r="C33" s="375" t="s">
        <v>8357</v>
      </c>
      <c r="D33" s="151" t="s">
        <v>6823</v>
      </c>
      <c r="E33" s="375" t="s">
        <v>8336</v>
      </c>
      <c r="F33" s="376" t="s">
        <v>6584</v>
      </c>
      <c r="G33" s="375"/>
      <c r="H33" s="377" t="s">
        <v>8358</v>
      </c>
      <c r="I33" s="45"/>
      <c r="J33" s="45"/>
    </row>
    <row r="34" spans="2:10">
      <c r="B34" s="374">
        <v>1.2</v>
      </c>
      <c r="C34" s="375" t="s">
        <v>7368</v>
      </c>
      <c r="D34" s="378" t="s">
        <v>8359</v>
      </c>
      <c r="E34" s="375" t="s">
        <v>8360</v>
      </c>
      <c r="F34" s="376" t="s">
        <v>6584</v>
      </c>
      <c r="G34" s="376"/>
      <c r="H34" s="379" t="s">
        <v>8361</v>
      </c>
      <c r="I34" s="45"/>
      <c r="J34" s="45"/>
    </row>
    <row r="35" spans="2:10">
      <c r="B35" s="374">
        <v>1.3</v>
      </c>
      <c r="C35" s="375" t="s">
        <v>8362</v>
      </c>
      <c r="D35" s="378" t="s">
        <v>8363</v>
      </c>
      <c r="E35" s="375" t="s">
        <v>8329</v>
      </c>
      <c r="F35" s="376" t="s">
        <v>6584</v>
      </c>
      <c r="G35" s="375"/>
      <c r="H35" s="377" t="s">
        <v>8364</v>
      </c>
      <c r="I35" s="45"/>
      <c r="J35" s="45"/>
    </row>
    <row r="36" spans="2:10">
      <c r="B36" s="374">
        <v>1.4</v>
      </c>
      <c r="C36" s="375" t="s">
        <v>8365</v>
      </c>
      <c r="D36" s="378" t="s">
        <v>8366</v>
      </c>
      <c r="E36" s="375" t="s">
        <v>8322</v>
      </c>
      <c r="F36" s="376" t="s">
        <v>6584</v>
      </c>
      <c r="G36" s="375"/>
      <c r="H36" s="380" t="s">
        <v>8333</v>
      </c>
      <c r="I36" s="45"/>
      <c r="J36" s="45"/>
    </row>
    <row r="37" spans="2:10" ht="17.25" thickBot="1">
      <c r="B37" s="381">
        <v>1.5</v>
      </c>
      <c r="C37" s="382" t="s">
        <v>8367</v>
      </c>
      <c r="D37" s="383" t="s">
        <v>8368</v>
      </c>
      <c r="E37" s="382" t="s">
        <v>8322</v>
      </c>
      <c r="F37" s="384" t="s">
        <v>6584</v>
      </c>
      <c r="G37" s="382"/>
      <c r="H37" s="385" t="s">
        <v>8333</v>
      </c>
      <c r="I37" s="45"/>
      <c r="J37" s="45"/>
    </row>
    <row r="38" spans="2:10">
      <c r="B38" s="361"/>
      <c r="C38" s="94"/>
      <c r="D38" s="362"/>
      <c r="E38" s="363"/>
      <c r="F38" s="94"/>
      <c r="G38" s="94"/>
      <c r="H38" s="116"/>
      <c r="I38" s="45"/>
      <c r="J38" s="45"/>
    </row>
    <row r="39" spans="2:10">
      <c r="B39" s="361"/>
      <c r="C39" s="147"/>
      <c r="D39" s="148"/>
      <c r="E39" s="146"/>
      <c r="F39" s="93"/>
      <c r="G39" s="93"/>
      <c r="H39" s="116"/>
      <c r="I39" s="45"/>
      <c r="J39" s="45"/>
    </row>
    <row r="40" spans="2:10" ht="19.5" thickBot="1">
      <c r="B40" s="364" t="s">
        <v>6613</v>
      </c>
      <c r="C40" s="45" t="s">
        <v>8369</v>
      </c>
      <c r="D40" s="45"/>
      <c r="E40" s="45"/>
      <c r="F40" s="45"/>
      <c r="G40" s="45"/>
      <c r="H40" s="116"/>
    </row>
    <row r="41" spans="2:10" ht="17.25" thickBot="1">
      <c r="B41" s="389" t="s">
        <v>6570</v>
      </c>
      <c r="C41" s="390" t="s">
        <v>6571</v>
      </c>
      <c r="D41" s="390" t="s">
        <v>6572</v>
      </c>
      <c r="E41" s="390" t="s">
        <v>6573</v>
      </c>
      <c r="F41" s="390" t="s">
        <v>6574</v>
      </c>
      <c r="G41" s="390" t="s">
        <v>6575</v>
      </c>
      <c r="H41" s="391" t="s">
        <v>6557</v>
      </c>
    </row>
    <row r="42" spans="2:10" ht="17.25" thickBot="1">
      <c r="B42" s="393">
        <v>2.1</v>
      </c>
      <c r="C42" s="394" t="s">
        <v>8511</v>
      </c>
      <c r="D42" s="394" t="s">
        <v>8511</v>
      </c>
      <c r="E42" s="395" t="s">
        <v>8457</v>
      </c>
      <c r="F42" s="122" t="s">
        <v>6579</v>
      </c>
      <c r="G42" s="396"/>
      <c r="H42" s="397"/>
    </row>
    <row r="43" spans="2:10">
      <c r="B43" s="45"/>
      <c r="C43" s="45"/>
      <c r="D43" s="45"/>
      <c r="E43" s="45"/>
      <c r="F43" s="45"/>
      <c r="G43" s="45"/>
      <c r="H43" s="45"/>
    </row>
  </sheetData>
  <mergeCells count="1">
    <mergeCell ref="A2:A3"/>
  </mergeCells>
  <phoneticPr fontId="2" type="noConversion"/>
  <dataValidations count="2">
    <dataValidation type="list" allowBlank="1" showInputMessage="1" showErrorMessage="1" sqref="F6" xr:uid="{19D11622-41FC-412D-9FD5-2FB41AB6A2BE}">
      <formula1>"IB,MB,DAWHO, IB/MB, MB/DAWHO,IB/MB/DAWHO"</formula1>
    </dataValidation>
    <dataValidation type="list" allowBlank="1" showInputMessage="1" showErrorMessage="1" sqref="C6" xr:uid="{364706DA-82E7-4906-A7EC-45EDFD88A3E6}">
      <formula1>"Web Service, API"</formula1>
    </dataValidation>
  </dataValidations>
  <hyperlinks>
    <hyperlink ref="L6" r:id="rId1" xr:uid="{A06B2C99-31CE-4544-8F37-E95EF1035925}"/>
    <hyperlink ref="K6" r:id="rId2" xr:uid="{12BB086C-5850-4424-AA7B-B01EEE17E9F6}"/>
    <hyperlink ref="M6" r:id="rId3" xr:uid="{F39A7EB4-F886-41DC-896F-2FFA3269A4CA}"/>
    <hyperlink ref="A2:A3" location="'API Index'!A1" display="Return to Index" xr:uid="{137899D0-49FE-4B91-86A2-7AA5BD165B4B}"/>
  </hyperlinks>
  <pageMargins left="0.7" right="0.7" top="0.75" bottom="0.75" header="0.3" footer="0.3"/>
  <pageSetup paperSize="9" orientation="portrait" r:id="rId4"/>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0E64E-F7FC-4604-88D0-1801E07E588A}">
  <sheetPr codeName="工作表70">
    <tabColor theme="2"/>
  </sheetPr>
  <dimension ref="A1:M73"/>
  <sheetViews>
    <sheetView zoomScale="70" zoomScaleNormal="70" workbookViewId="0">
      <selection activeCell="A2" sqref="A2:A3"/>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217</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2442</v>
      </c>
      <c r="C6" s="56" t="s">
        <v>2093</v>
      </c>
      <c r="D6" s="55" t="s">
        <v>8512</v>
      </c>
      <c r="E6" s="55" t="s">
        <v>2444</v>
      </c>
      <c r="F6" s="56" t="s">
        <v>6841</v>
      </c>
      <c r="G6" s="55" t="s">
        <v>6564</v>
      </c>
      <c r="H6" s="55" t="s">
        <v>8315</v>
      </c>
      <c r="I6" s="55" t="s">
        <v>6565</v>
      </c>
      <c r="J6" s="55"/>
      <c r="K6" s="57" t="s">
        <v>8513</v>
      </c>
      <c r="L6" s="57" t="s">
        <v>8514</v>
      </c>
      <c r="M6" s="57" t="s">
        <v>8515</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6765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8516</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6579</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52" t="s">
        <v>8320</v>
      </c>
      <c r="C22" s="353" t="s">
        <v>6571</v>
      </c>
      <c r="D22" s="353" t="s">
        <v>6572</v>
      </c>
      <c r="E22" s="353" t="s">
        <v>6573</v>
      </c>
      <c r="F22" s="353" t="s">
        <v>6574</v>
      </c>
      <c r="G22" s="353" t="s">
        <v>6575</v>
      </c>
      <c r="H22" s="354" t="s">
        <v>6557</v>
      </c>
      <c r="I22" s="45"/>
      <c r="J22" s="45"/>
      <c r="K22" s="45"/>
    </row>
    <row r="23" spans="2:11" ht="17.25" thickBot="1">
      <c r="B23" s="91">
        <v>2</v>
      </c>
      <c r="C23" s="94"/>
      <c r="D23" s="94" t="s">
        <v>8351</v>
      </c>
      <c r="E23" s="94"/>
      <c r="F23" s="93" t="s">
        <v>6584</v>
      </c>
      <c r="G23" s="97"/>
      <c r="H23" s="169"/>
      <c r="I23" s="45"/>
      <c r="J23" s="45"/>
      <c r="K23" s="45"/>
    </row>
    <row r="24" spans="2:11">
      <c r="B24" s="87">
        <v>2.1</v>
      </c>
      <c r="C24" s="355" t="s">
        <v>8517</v>
      </c>
      <c r="D24" s="355" t="s">
        <v>8462</v>
      </c>
      <c r="E24" s="355" t="s">
        <v>8464</v>
      </c>
      <c r="F24" s="89" t="s">
        <v>6584</v>
      </c>
      <c r="G24" s="89"/>
      <c r="H24" s="356"/>
      <c r="I24" s="45"/>
      <c r="J24" s="45"/>
      <c r="K24" s="45"/>
    </row>
    <row r="25" spans="2:11">
      <c r="B25" s="91">
        <v>2.2000000000000002</v>
      </c>
      <c r="C25" s="152" t="s">
        <v>8518</v>
      </c>
      <c r="D25" s="152" t="s">
        <v>8463</v>
      </c>
      <c r="E25" s="152" t="s">
        <v>8464</v>
      </c>
      <c r="F25" s="93" t="s">
        <v>6584</v>
      </c>
      <c r="G25" s="94"/>
      <c r="H25" s="242"/>
      <c r="I25" s="45"/>
      <c r="J25" s="45"/>
      <c r="K25" s="45"/>
    </row>
    <row r="26" spans="2:11">
      <c r="B26" s="91">
        <v>2.2999999999999998</v>
      </c>
      <c r="C26" s="152" t="s">
        <v>8437</v>
      </c>
      <c r="D26" s="152" t="s">
        <v>8447</v>
      </c>
      <c r="E26" s="152" t="s">
        <v>8464</v>
      </c>
      <c r="F26" s="93" t="s">
        <v>6584</v>
      </c>
      <c r="H26" s="242"/>
      <c r="I26" s="45"/>
      <c r="J26" s="45"/>
    </row>
    <row r="27" spans="2:11" ht="17.25" thickBot="1">
      <c r="B27" s="91">
        <v>2.4</v>
      </c>
      <c r="C27" s="152" t="s">
        <v>8519</v>
      </c>
      <c r="D27" s="152" t="s">
        <v>8470</v>
      </c>
      <c r="E27" s="152" t="s">
        <v>8429</v>
      </c>
      <c r="F27" s="93" t="s">
        <v>6584</v>
      </c>
      <c r="G27" s="94"/>
      <c r="H27" s="242"/>
      <c r="I27" s="45"/>
      <c r="J27" s="45"/>
    </row>
    <row r="28" spans="2:11" ht="33.75" thickBot="1">
      <c r="B28" s="1484"/>
      <c r="C28" s="1486" t="s">
        <v>8473</v>
      </c>
      <c r="D28" s="1496" t="s">
        <v>8474</v>
      </c>
      <c r="E28" s="1486" t="s">
        <v>8345</v>
      </c>
      <c r="F28" s="1497" t="s">
        <v>6584</v>
      </c>
      <c r="G28" s="180"/>
      <c r="H28" s="1499" t="s">
        <v>8520</v>
      </c>
      <c r="I28" s="45"/>
      <c r="J28" s="45"/>
    </row>
    <row r="29" spans="2:11" ht="17.25" thickBot="1">
      <c r="B29" s="99"/>
      <c r="C29" s="359"/>
      <c r="D29" s="359"/>
      <c r="E29" s="359"/>
      <c r="F29" s="102"/>
      <c r="G29" s="221"/>
      <c r="H29" s="360"/>
      <c r="I29" s="45"/>
      <c r="J29" s="45"/>
    </row>
    <row r="30" spans="2:11" ht="19.5" thickBot="1">
      <c r="B30" s="364" t="s">
        <v>6613</v>
      </c>
      <c r="C30" s="45" t="s">
        <v>8355</v>
      </c>
      <c r="I30" s="45"/>
      <c r="J30" s="45"/>
    </row>
    <row r="31" spans="2:11" ht="17.25" thickBot="1">
      <c r="B31" s="365" t="s">
        <v>6570</v>
      </c>
      <c r="C31" s="366" t="s">
        <v>6571</v>
      </c>
      <c r="D31" s="366" t="s">
        <v>6572</v>
      </c>
      <c r="E31" s="366" t="s">
        <v>6573</v>
      </c>
      <c r="F31" s="366" t="s">
        <v>6574</v>
      </c>
      <c r="G31" s="366" t="s">
        <v>6575</v>
      </c>
      <c r="H31" s="367" t="s">
        <v>6557</v>
      </c>
      <c r="I31" s="45"/>
      <c r="J31" s="45"/>
    </row>
    <row r="32" spans="2:11">
      <c r="B32" s="368">
        <v>1</v>
      </c>
      <c r="C32" s="369"/>
      <c r="D32" s="370" t="s">
        <v>8356</v>
      </c>
      <c r="E32" s="371"/>
      <c r="F32" s="372" t="s">
        <v>6584</v>
      </c>
      <c r="G32" s="372"/>
      <c r="H32" s="373"/>
      <c r="I32" s="45"/>
      <c r="J32" s="45"/>
    </row>
    <row r="33" spans="2:10" ht="33">
      <c r="B33" s="374">
        <v>1.1000000000000001</v>
      </c>
      <c r="C33" s="375" t="s">
        <v>8357</v>
      </c>
      <c r="D33" s="151" t="s">
        <v>6823</v>
      </c>
      <c r="E33" s="375" t="s">
        <v>8336</v>
      </c>
      <c r="F33" s="376" t="s">
        <v>6584</v>
      </c>
      <c r="G33" s="375"/>
      <c r="H33" s="377" t="s">
        <v>8358</v>
      </c>
      <c r="I33" s="45"/>
      <c r="J33" s="45"/>
    </row>
    <row r="34" spans="2:10">
      <c r="B34" s="374">
        <v>1.2</v>
      </c>
      <c r="C34" s="375" t="s">
        <v>7368</v>
      </c>
      <c r="D34" s="378" t="s">
        <v>8359</v>
      </c>
      <c r="E34" s="375" t="s">
        <v>8360</v>
      </c>
      <c r="F34" s="376" t="s">
        <v>6584</v>
      </c>
      <c r="G34" s="376"/>
      <c r="H34" s="379" t="s">
        <v>8361</v>
      </c>
      <c r="I34" s="45"/>
      <c r="J34" s="45"/>
    </row>
    <row r="35" spans="2:10">
      <c r="B35" s="374">
        <v>1.3</v>
      </c>
      <c r="C35" s="375" t="s">
        <v>8362</v>
      </c>
      <c r="D35" s="378" t="s">
        <v>8363</v>
      </c>
      <c r="E35" s="375" t="s">
        <v>8329</v>
      </c>
      <c r="F35" s="376" t="s">
        <v>6584</v>
      </c>
      <c r="G35" s="375"/>
      <c r="H35" s="377" t="s">
        <v>8364</v>
      </c>
      <c r="I35" s="45"/>
      <c r="J35" s="45"/>
    </row>
    <row r="36" spans="2:10">
      <c r="B36" s="374">
        <v>1.4</v>
      </c>
      <c r="C36" s="375" t="s">
        <v>8365</v>
      </c>
      <c r="D36" s="378" t="s">
        <v>8366</v>
      </c>
      <c r="E36" s="375" t="s">
        <v>8322</v>
      </c>
      <c r="F36" s="376" t="s">
        <v>6584</v>
      </c>
      <c r="G36" s="375"/>
      <c r="H36" s="380" t="s">
        <v>8333</v>
      </c>
      <c r="I36" s="45"/>
      <c r="J36" s="45"/>
    </row>
    <row r="37" spans="2:10" ht="17.25" thickBot="1">
      <c r="B37" s="381">
        <v>1.5</v>
      </c>
      <c r="C37" s="382" t="s">
        <v>8367</v>
      </c>
      <c r="D37" s="383" t="s">
        <v>8368</v>
      </c>
      <c r="E37" s="382" t="s">
        <v>8322</v>
      </c>
      <c r="F37" s="384" t="s">
        <v>6584</v>
      </c>
      <c r="G37" s="382"/>
      <c r="H37" s="385" t="s">
        <v>8333</v>
      </c>
      <c r="I37" s="45"/>
      <c r="J37" s="45"/>
    </row>
    <row r="38" spans="2:10">
      <c r="B38" s="361"/>
      <c r="C38" s="94"/>
      <c r="D38" s="362"/>
      <c r="E38" s="363"/>
      <c r="F38" s="94"/>
      <c r="G38" s="94"/>
      <c r="H38" s="116"/>
      <c r="I38" s="45"/>
      <c r="J38" s="45"/>
    </row>
    <row r="39" spans="2:10">
      <c r="B39" s="361"/>
      <c r="C39" s="147"/>
      <c r="D39" s="148"/>
      <c r="E39" s="146"/>
      <c r="F39" s="93"/>
      <c r="G39" s="93"/>
      <c r="H39" s="116"/>
      <c r="I39" s="45"/>
      <c r="J39" s="45"/>
    </row>
    <row r="40" spans="2:10" ht="19.5" thickBot="1">
      <c r="B40" s="364" t="s">
        <v>6613</v>
      </c>
      <c r="C40" s="45" t="s">
        <v>8446</v>
      </c>
      <c r="D40" s="45"/>
      <c r="E40" s="45"/>
      <c r="F40" s="45"/>
      <c r="G40" s="45"/>
      <c r="H40" s="116"/>
    </row>
    <row r="41" spans="2:10">
      <c r="B41" s="398" t="s">
        <v>6570</v>
      </c>
      <c r="C41" s="390" t="s">
        <v>6571</v>
      </c>
      <c r="D41" s="390" t="s">
        <v>6572</v>
      </c>
      <c r="E41" s="390" t="s">
        <v>6573</v>
      </c>
      <c r="F41" s="390" t="s">
        <v>6574</v>
      </c>
      <c r="G41" s="390" t="s">
        <v>6575</v>
      </c>
      <c r="H41" s="391" t="s">
        <v>6557</v>
      </c>
    </row>
    <row r="42" spans="2:10">
      <c r="B42" s="374">
        <v>2.1</v>
      </c>
      <c r="C42" s="152" t="s">
        <v>8521</v>
      </c>
      <c r="D42" s="152" t="s">
        <v>8522</v>
      </c>
      <c r="E42" s="152" t="s">
        <v>8457</v>
      </c>
      <c r="F42" s="93" t="s">
        <v>6579</v>
      </c>
      <c r="H42" s="358"/>
    </row>
    <row r="43" spans="2:10">
      <c r="B43" s="374">
        <v>2.2000000000000002</v>
      </c>
      <c r="C43" s="152" t="s">
        <v>8523</v>
      </c>
      <c r="D43" s="152" t="s">
        <v>8524</v>
      </c>
      <c r="E43" s="152" t="s">
        <v>8457</v>
      </c>
      <c r="F43" s="93" t="s">
        <v>6579</v>
      </c>
      <c r="G43" s="45"/>
      <c r="H43" s="116"/>
    </row>
    <row r="44" spans="2:10" ht="17.25" thickBot="1">
      <c r="B44" s="381">
        <v>2.2999999999999998</v>
      </c>
      <c r="C44" s="359" t="s">
        <v>8525</v>
      </c>
      <c r="D44" s="359" t="s">
        <v>8526</v>
      </c>
      <c r="E44" s="359" t="s">
        <v>8457</v>
      </c>
      <c r="F44" s="93" t="s">
        <v>6579</v>
      </c>
      <c r="G44" s="221"/>
      <c r="H44" s="222"/>
    </row>
    <row r="45" spans="2:10" ht="17.25" thickBot="1">
      <c r="B45" s="1282">
        <v>2.4</v>
      </c>
      <c r="C45" s="1283" t="s">
        <v>8527</v>
      </c>
      <c r="D45" s="1283" t="s">
        <v>8528</v>
      </c>
      <c r="E45" s="1283" t="s">
        <v>8457</v>
      </c>
      <c r="F45" s="1284" t="s">
        <v>6579</v>
      </c>
      <c r="H45" s="2258" t="s">
        <v>8529</v>
      </c>
    </row>
    <row r="46" spans="2:10" ht="17.25" thickBot="1">
      <c r="B46" s="1282">
        <v>2.5</v>
      </c>
      <c r="C46" s="1283" t="s">
        <v>8530</v>
      </c>
      <c r="D46" s="1283" t="s">
        <v>8531</v>
      </c>
      <c r="E46" s="1283" t="s">
        <v>8457</v>
      </c>
      <c r="F46" s="1284" t="s">
        <v>6579</v>
      </c>
      <c r="G46" s="45"/>
      <c r="H46" s="2258" t="s">
        <v>8529</v>
      </c>
    </row>
    <row r="47" spans="2:10" ht="17.25" thickBot="1">
      <c r="B47" s="1286">
        <v>2.6</v>
      </c>
      <c r="C47" s="1287" t="s">
        <v>8532</v>
      </c>
      <c r="D47" s="1287" t="s">
        <v>8533</v>
      </c>
      <c r="E47" s="1287" t="s">
        <v>8457</v>
      </c>
      <c r="F47" s="1288" t="s">
        <v>6579</v>
      </c>
      <c r="G47" s="221"/>
      <c r="H47" s="2258" t="s">
        <v>8529</v>
      </c>
    </row>
    <row r="49" spans="2:8" ht="19.5" thickBot="1">
      <c r="B49" s="364" t="s">
        <v>6613</v>
      </c>
      <c r="C49" s="45" t="s">
        <v>8534</v>
      </c>
      <c r="D49" s="45"/>
      <c r="E49" s="45"/>
      <c r="F49" s="45"/>
      <c r="G49" s="45"/>
      <c r="H49" s="116"/>
    </row>
    <row r="50" spans="2:8" ht="17.25" thickBot="1">
      <c r="B50" s="398" t="s">
        <v>6570</v>
      </c>
      <c r="C50" s="390" t="s">
        <v>6571</v>
      </c>
      <c r="D50" s="390" t="s">
        <v>6572</v>
      </c>
      <c r="E50" s="390" t="s">
        <v>6573</v>
      </c>
      <c r="F50" s="390" t="s">
        <v>6574</v>
      </c>
      <c r="G50" s="390" t="s">
        <v>6575</v>
      </c>
      <c r="H50" s="391" t="s">
        <v>6557</v>
      </c>
    </row>
    <row r="51" spans="2:8">
      <c r="B51" s="368">
        <v>3.1</v>
      </c>
      <c r="C51" s="355" t="s">
        <v>8535</v>
      </c>
      <c r="D51" s="355" t="s">
        <v>8536</v>
      </c>
      <c r="E51" s="355" t="s">
        <v>8537</v>
      </c>
      <c r="F51" s="89" t="s">
        <v>6579</v>
      </c>
      <c r="G51" s="392"/>
      <c r="H51" s="356"/>
    </row>
    <row r="52" spans="2:8">
      <c r="B52" s="374">
        <v>3.2</v>
      </c>
      <c r="C52" s="152" t="s">
        <v>8437</v>
      </c>
      <c r="D52" s="152" t="s">
        <v>8538</v>
      </c>
      <c r="E52" s="152" t="s">
        <v>8539</v>
      </c>
      <c r="F52" s="93" t="s">
        <v>6579</v>
      </c>
      <c r="G52" s="45"/>
      <c r="H52" s="116"/>
    </row>
    <row r="53" spans="2:8">
      <c r="B53" s="374">
        <v>3.3</v>
      </c>
      <c r="C53" s="152" t="s">
        <v>8540</v>
      </c>
      <c r="D53" s="152" t="s">
        <v>8541</v>
      </c>
      <c r="E53" s="152" t="s">
        <v>8539</v>
      </c>
      <c r="F53" s="93" t="s">
        <v>6579</v>
      </c>
      <c r="H53" s="219"/>
    </row>
    <row r="54" spans="2:8">
      <c r="B54" s="374">
        <v>3.4</v>
      </c>
      <c r="C54" s="152" t="s">
        <v>8542</v>
      </c>
      <c r="D54" s="152" t="s">
        <v>8543</v>
      </c>
      <c r="E54" s="152" t="s">
        <v>8544</v>
      </c>
      <c r="F54" s="93" t="s">
        <v>6579</v>
      </c>
      <c r="H54" s="219"/>
    </row>
    <row r="55" spans="2:8" ht="17.25" thickBot="1">
      <c r="B55" s="381">
        <v>3.5</v>
      </c>
      <c r="C55" s="359" t="s">
        <v>8545</v>
      </c>
      <c r="D55" s="359" t="s">
        <v>8546</v>
      </c>
      <c r="E55" s="359" t="s">
        <v>8544</v>
      </c>
      <c r="F55" s="102" t="s">
        <v>6579</v>
      </c>
      <c r="G55" s="221"/>
      <c r="H55" s="222"/>
    </row>
    <row r="56" spans="2:8" ht="17.25" thickBot="1">
      <c r="B56" s="1484">
        <v>3.6</v>
      </c>
      <c r="C56" s="1486" t="s">
        <v>8547</v>
      </c>
      <c r="D56" s="1486" t="s">
        <v>8548</v>
      </c>
      <c r="E56" s="1486"/>
      <c r="F56" s="1497"/>
      <c r="G56" s="396"/>
      <c r="H56" s="2258" t="s">
        <v>8529</v>
      </c>
    </row>
    <row r="58" spans="2:8" ht="19.5" thickBot="1">
      <c r="B58" s="364" t="s">
        <v>6613</v>
      </c>
      <c r="C58" s="45" t="s">
        <v>8549</v>
      </c>
      <c r="D58" s="45"/>
      <c r="E58" s="45"/>
      <c r="F58" s="45"/>
      <c r="G58" s="45"/>
      <c r="H58" s="116"/>
    </row>
    <row r="59" spans="2:8" ht="17.25" thickBot="1">
      <c r="B59" s="398" t="s">
        <v>6570</v>
      </c>
      <c r="C59" s="390" t="s">
        <v>6571</v>
      </c>
      <c r="D59" s="390" t="s">
        <v>6572</v>
      </c>
      <c r="E59" s="390" t="s">
        <v>6573</v>
      </c>
      <c r="F59" s="390" t="s">
        <v>6574</v>
      </c>
      <c r="G59" s="390" t="s">
        <v>6575</v>
      </c>
      <c r="H59" s="391" t="s">
        <v>6557</v>
      </c>
    </row>
    <row r="60" spans="2:8">
      <c r="B60" s="368">
        <v>4.0999999999999996</v>
      </c>
      <c r="C60" s="355" t="s">
        <v>8535</v>
      </c>
      <c r="D60" s="355" t="s">
        <v>8536</v>
      </c>
      <c r="E60" s="355" t="s">
        <v>8537</v>
      </c>
      <c r="F60" s="89" t="s">
        <v>6579</v>
      </c>
      <c r="G60" s="392"/>
      <c r="H60" s="356"/>
    </row>
    <row r="61" spans="2:8">
      <c r="B61" s="374">
        <v>4.2</v>
      </c>
      <c r="C61" s="152" t="s">
        <v>8437</v>
      </c>
      <c r="D61" s="152" t="s">
        <v>8538</v>
      </c>
      <c r="E61" s="152" t="s">
        <v>8539</v>
      </c>
      <c r="F61" s="93" t="s">
        <v>6579</v>
      </c>
      <c r="G61" s="45"/>
      <c r="H61" s="116"/>
    </row>
    <row r="62" spans="2:8">
      <c r="B62" s="374">
        <v>4.3</v>
      </c>
      <c r="C62" s="152" t="s">
        <v>8540</v>
      </c>
      <c r="D62" s="152" t="s">
        <v>8541</v>
      </c>
      <c r="E62" s="152" t="s">
        <v>8539</v>
      </c>
      <c r="F62" s="93" t="s">
        <v>6579</v>
      </c>
      <c r="H62" s="219"/>
    </row>
    <row r="63" spans="2:8">
      <c r="B63" s="374">
        <v>4.4000000000000004</v>
      </c>
      <c r="C63" s="152" t="s">
        <v>8542</v>
      </c>
      <c r="D63" s="152" t="s">
        <v>8543</v>
      </c>
      <c r="E63" s="152" t="s">
        <v>8544</v>
      </c>
      <c r="F63" s="93" t="s">
        <v>6579</v>
      </c>
      <c r="H63" s="219"/>
    </row>
    <row r="64" spans="2:8" ht="17.25" thickBot="1">
      <c r="B64" s="381">
        <v>4.5</v>
      </c>
      <c r="C64" s="359" t="s">
        <v>8545</v>
      </c>
      <c r="D64" s="359" t="s">
        <v>8546</v>
      </c>
      <c r="E64" s="359" t="s">
        <v>8544</v>
      </c>
      <c r="F64" s="102" t="s">
        <v>6579</v>
      </c>
      <c r="G64" s="221"/>
      <c r="H64" s="222"/>
    </row>
    <row r="65" spans="2:8" ht="17.25" thickBot="1">
      <c r="B65" s="1484">
        <v>4.5</v>
      </c>
      <c r="C65" s="1486" t="s">
        <v>8547</v>
      </c>
      <c r="D65" s="1486" t="s">
        <v>8548</v>
      </c>
      <c r="E65" s="1486"/>
      <c r="F65" s="1497"/>
      <c r="G65" s="396"/>
      <c r="H65" s="2258" t="s">
        <v>8529</v>
      </c>
    </row>
    <row r="66" spans="2:8" ht="19.5" thickBot="1">
      <c r="B66" s="364" t="s">
        <v>6613</v>
      </c>
      <c r="C66" s="45" t="s">
        <v>8550</v>
      </c>
      <c r="D66" s="45"/>
      <c r="E66" s="45"/>
      <c r="F66" s="45"/>
      <c r="G66" s="45"/>
      <c r="H66" s="116"/>
    </row>
    <row r="67" spans="2:8" ht="17.25" thickBot="1">
      <c r="B67" s="398" t="s">
        <v>6570</v>
      </c>
      <c r="C67" s="390" t="s">
        <v>6571</v>
      </c>
      <c r="D67" s="390" t="s">
        <v>6572</v>
      </c>
      <c r="E67" s="390" t="s">
        <v>6573</v>
      </c>
      <c r="F67" s="390" t="s">
        <v>6574</v>
      </c>
      <c r="G67" s="390" t="s">
        <v>6575</v>
      </c>
      <c r="H67" s="391" t="s">
        <v>6557</v>
      </c>
    </row>
    <row r="68" spans="2:8">
      <c r="B68" s="368">
        <v>5.0999999999999996</v>
      </c>
      <c r="C68" s="355" t="s">
        <v>8535</v>
      </c>
      <c r="D68" s="355" t="s">
        <v>8536</v>
      </c>
      <c r="E68" s="355" t="s">
        <v>8537</v>
      </c>
      <c r="F68" s="89" t="s">
        <v>6579</v>
      </c>
      <c r="G68" s="392"/>
      <c r="H68" s="356"/>
    </row>
    <row r="69" spans="2:8">
      <c r="B69" s="374">
        <v>5.2</v>
      </c>
      <c r="C69" s="152" t="s">
        <v>8437</v>
      </c>
      <c r="D69" s="152" t="s">
        <v>8538</v>
      </c>
      <c r="E69" s="152" t="s">
        <v>8539</v>
      </c>
      <c r="F69" s="93" t="s">
        <v>6579</v>
      </c>
      <c r="G69" s="45"/>
      <c r="H69" s="116"/>
    </row>
    <row r="70" spans="2:8">
      <c r="B70" s="374">
        <v>5.3</v>
      </c>
      <c r="C70" s="152" t="s">
        <v>8540</v>
      </c>
      <c r="D70" s="152" t="s">
        <v>8541</v>
      </c>
      <c r="E70" s="152" t="s">
        <v>8539</v>
      </c>
      <c r="F70" s="93" t="s">
        <v>6579</v>
      </c>
      <c r="H70" s="219"/>
    </row>
    <row r="71" spans="2:8">
      <c r="B71" s="374">
        <v>5.4</v>
      </c>
      <c r="C71" s="152" t="s">
        <v>8542</v>
      </c>
      <c r="D71" s="152" t="s">
        <v>8543</v>
      </c>
      <c r="E71" s="152" t="s">
        <v>8544</v>
      </c>
      <c r="F71" s="93" t="s">
        <v>6579</v>
      </c>
      <c r="H71" s="219"/>
    </row>
    <row r="72" spans="2:8" ht="17.25" thickBot="1">
      <c r="B72" s="381">
        <v>5.5</v>
      </c>
      <c r="C72" s="359" t="s">
        <v>8545</v>
      </c>
      <c r="D72" s="359" t="s">
        <v>8546</v>
      </c>
      <c r="E72" s="359" t="s">
        <v>8544</v>
      </c>
      <c r="F72" s="102" t="s">
        <v>6579</v>
      </c>
      <c r="G72" s="221"/>
      <c r="H72" s="222"/>
    </row>
    <row r="73" spans="2:8" ht="17.25" thickBot="1">
      <c r="B73" s="1484">
        <v>2.7</v>
      </c>
      <c r="C73" s="1486" t="s">
        <v>8547</v>
      </c>
      <c r="D73" s="1486" t="s">
        <v>8548</v>
      </c>
      <c r="E73" s="1486"/>
      <c r="F73" s="1497"/>
      <c r="G73" s="396"/>
      <c r="H73" s="2258" t="s">
        <v>8529</v>
      </c>
    </row>
  </sheetData>
  <mergeCells count="1">
    <mergeCell ref="A2:A3"/>
  </mergeCells>
  <phoneticPr fontId="2" type="noConversion"/>
  <dataValidations count="2">
    <dataValidation type="list" allowBlank="1" showInputMessage="1" showErrorMessage="1" sqref="C6" xr:uid="{8F725EBF-8596-46D8-A19B-B4CAE8036259}">
      <formula1>"Web Service, API"</formula1>
    </dataValidation>
    <dataValidation type="list" allowBlank="1" showInputMessage="1" showErrorMessage="1" sqref="F6" xr:uid="{BE27160F-77E5-4ACD-909C-FE57B1E144DD}">
      <formula1>"IB,MB,DAWHO, IB/MB, MB/DAWHO,IB/MB/DAWHO"</formula1>
    </dataValidation>
  </dataValidations>
  <hyperlinks>
    <hyperlink ref="L6" r:id="rId1" xr:uid="{34311505-BA17-4932-A95B-D48F25CD89CE}"/>
    <hyperlink ref="K6" r:id="rId2" xr:uid="{363CD197-73B6-4F9B-9BCE-3D7BCC66211F}"/>
    <hyperlink ref="M6" r:id="rId3" xr:uid="{24A51E9A-BD8F-482A-8F2E-E6A51A4BE1C8}"/>
    <hyperlink ref="A2:A3" location="'API Index'!A1" display="Return to Index" xr:uid="{FE464CBA-CFB7-4BBA-A963-69EEBE5907BD}"/>
  </hyperlinks>
  <pageMargins left="0.7" right="0.7" top="0.75" bottom="0.75" header="0.3" footer="0.3"/>
  <pageSetup paperSize="9" orientation="portrait" r:id="rId4"/>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802DA-3656-4FE9-9B68-963FD3DAB222}">
  <sheetPr codeName="工作表71">
    <tabColor theme="2"/>
  </sheetPr>
  <dimension ref="A1:M57"/>
  <sheetViews>
    <sheetView zoomScaleNormal="100" workbookViewId="0">
      <selection activeCell="J19" sqref="J19"/>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222</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2447</v>
      </c>
      <c r="C6" s="56" t="s">
        <v>2093</v>
      </c>
      <c r="D6" s="55" t="s">
        <v>2448</v>
      </c>
      <c r="E6" s="55" t="s">
        <v>2449</v>
      </c>
      <c r="F6" s="56" t="s">
        <v>6841</v>
      </c>
      <c r="G6" s="55" t="s">
        <v>6564</v>
      </c>
      <c r="H6" s="55" t="s">
        <v>8315</v>
      </c>
      <c r="I6" s="55" t="s">
        <v>6565</v>
      </c>
      <c r="J6" s="55"/>
      <c r="K6" s="57" t="s">
        <v>8551</v>
      </c>
      <c r="L6" s="57" t="s">
        <v>8552</v>
      </c>
      <c r="M6" s="57" t="s">
        <v>8553</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8554</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6579</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52" t="s">
        <v>8320</v>
      </c>
      <c r="C22" s="353" t="s">
        <v>6571</v>
      </c>
      <c r="D22" s="353" t="s">
        <v>6572</v>
      </c>
      <c r="E22" s="353" t="s">
        <v>6573</v>
      </c>
      <c r="F22" s="353" t="s">
        <v>6574</v>
      </c>
      <c r="G22" s="353" t="s">
        <v>6575</v>
      </c>
      <c r="H22" s="354" t="s">
        <v>6557</v>
      </c>
      <c r="I22" s="45"/>
      <c r="J22" s="45"/>
      <c r="K22" s="45"/>
    </row>
    <row r="23" spans="2:11" ht="17.25" thickBot="1">
      <c r="B23" s="91">
        <v>2</v>
      </c>
      <c r="C23" s="94"/>
      <c r="D23" s="94" t="s">
        <v>8351</v>
      </c>
      <c r="E23" s="94"/>
      <c r="F23" s="93" t="s">
        <v>6584</v>
      </c>
      <c r="G23" s="97"/>
      <c r="H23" s="169"/>
      <c r="I23" s="45"/>
      <c r="J23" s="45"/>
      <c r="K23" s="45"/>
    </row>
    <row r="24" spans="2:11">
      <c r="B24" s="87">
        <v>2.1</v>
      </c>
      <c r="C24" s="355" t="s">
        <v>8412</v>
      </c>
      <c r="D24" s="355" t="s">
        <v>8413</v>
      </c>
      <c r="E24" s="355" t="s">
        <v>8429</v>
      </c>
      <c r="F24" s="89" t="s">
        <v>6584</v>
      </c>
      <c r="G24" s="89"/>
      <c r="H24" s="356"/>
      <c r="I24" s="45"/>
      <c r="J24" s="45"/>
      <c r="K24" s="45"/>
    </row>
    <row r="25" spans="2:11">
      <c r="B25" s="91">
        <v>2.2000000000000002</v>
      </c>
      <c r="C25" s="152" t="s">
        <v>8415</v>
      </c>
      <c r="D25" s="152" t="s">
        <v>8416</v>
      </c>
      <c r="E25" s="152" t="s">
        <v>8345</v>
      </c>
      <c r="F25" s="93" t="s">
        <v>6584</v>
      </c>
      <c r="G25" s="94"/>
      <c r="H25" s="242"/>
      <c r="I25" s="45"/>
      <c r="J25" s="45"/>
      <c r="K25" s="45"/>
    </row>
    <row r="26" spans="2:11">
      <c r="B26" s="91">
        <v>2.2999999999999998</v>
      </c>
      <c r="C26" s="152" t="s">
        <v>8417</v>
      </c>
      <c r="D26" s="152" t="s">
        <v>8418</v>
      </c>
      <c r="E26" s="152" t="s">
        <v>8419</v>
      </c>
      <c r="F26" s="93" t="s">
        <v>6584</v>
      </c>
      <c r="H26" s="242"/>
      <c r="I26" s="45"/>
      <c r="J26" s="45"/>
    </row>
    <row r="27" spans="2:11">
      <c r="B27" s="91">
        <v>2.4</v>
      </c>
      <c r="C27" s="152" t="s">
        <v>8439</v>
      </c>
      <c r="D27" s="152" t="s">
        <v>8440</v>
      </c>
      <c r="E27" s="152" t="s">
        <v>8345</v>
      </c>
      <c r="F27" s="93" t="s">
        <v>6584</v>
      </c>
      <c r="G27" s="94"/>
      <c r="H27" s="242"/>
      <c r="I27" s="45"/>
      <c r="J27" s="45"/>
    </row>
    <row r="28" spans="2:11">
      <c r="B28" s="91">
        <v>2.5</v>
      </c>
      <c r="C28" s="152" t="s">
        <v>8466</v>
      </c>
      <c r="D28" s="152" t="s">
        <v>8467</v>
      </c>
      <c r="E28" s="152" t="s">
        <v>8468</v>
      </c>
      <c r="F28" s="93" t="s">
        <v>6584</v>
      </c>
      <c r="G28" s="97"/>
      <c r="H28" s="242"/>
      <c r="I28" s="45"/>
      <c r="J28" s="45"/>
    </row>
    <row r="29" spans="2:11">
      <c r="B29" s="91">
        <v>2.6</v>
      </c>
      <c r="C29" s="152" t="s">
        <v>8555</v>
      </c>
      <c r="D29" s="152" t="s">
        <v>8556</v>
      </c>
      <c r="E29" s="152" t="s">
        <v>8539</v>
      </c>
      <c r="F29" s="93" t="s">
        <v>6584</v>
      </c>
      <c r="G29" s="93"/>
      <c r="H29" s="358"/>
      <c r="I29" s="45"/>
      <c r="J29" s="45"/>
    </row>
    <row r="30" spans="2:11">
      <c r="B30" s="91">
        <v>2.7</v>
      </c>
      <c r="C30" s="152" t="s">
        <v>8557</v>
      </c>
      <c r="D30" s="152" t="s">
        <v>8558</v>
      </c>
      <c r="E30" s="152" t="s">
        <v>8539</v>
      </c>
      <c r="F30" s="93" t="s">
        <v>6584</v>
      </c>
      <c r="G30" s="94"/>
      <c r="H30" s="242"/>
      <c r="I30" s="45"/>
      <c r="J30" s="45"/>
    </row>
    <row r="31" spans="2:11">
      <c r="B31" s="91">
        <v>2.8</v>
      </c>
      <c r="C31" s="152" t="s">
        <v>8559</v>
      </c>
      <c r="D31" s="152" t="s">
        <v>8560</v>
      </c>
      <c r="E31" s="152" t="s">
        <v>8539</v>
      </c>
      <c r="F31" s="93" t="s">
        <v>6584</v>
      </c>
      <c r="H31" s="242"/>
      <c r="I31" s="45"/>
      <c r="J31" s="45"/>
    </row>
    <row r="32" spans="2:11">
      <c r="B32" s="91">
        <v>2.9</v>
      </c>
      <c r="C32" s="152" t="s">
        <v>8561</v>
      </c>
      <c r="D32" s="152" t="s">
        <v>8562</v>
      </c>
      <c r="E32" s="152" t="s">
        <v>8539</v>
      </c>
      <c r="F32" s="93" t="s">
        <v>6584</v>
      </c>
      <c r="G32" s="94"/>
      <c r="H32" s="242"/>
      <c r="I32" s="45"/>
      <c r="J32" s="45"/>
    </row>
    <row r="33" spans="2:10">
      <c r="B33" s="91">
        <v>2.1</v>
      </c>
      <c r="C33" s="152" t="s">
        <v>8563</v>
      </c>
      <c r="D33" s="152" t="s">
        <v>8470</v>
      </c>
      <c r="E33" s="152" t="s">
        <v>8429</v>
      </c>
      <c r="F33" s="93" t="s">
        <v>6584</v>
      </c>
      <c r="G33" s="97"/>
      <c r="H33" s="242"/>
      <c r="I33" s="45"/>
      <c r="J33" s="45"/>
    </row>
    <row r="34" spans="2:10" ht="17.25" thickBot="1">
      <c r="B34" s="99">
        <v>2.11</v>
      </c>
      <c r="C34" s="359" t="s">
        <v>8437</v>
      </c>
      <c r="D34" s="359" t="s">
        <v>8447</v>
      </c>
      <c r="E34" s="400" t="s">
        <v>8464</v>
      </c>
      <c r="F34" s="102" t="s">
        <v>6584</v>
      </c>
      <c r="G34" s="221"/>
      <c r="H34" s="360"/>
      <c r="I34" s="45"/>
      <c r="J34" s="45"/>
    </row>
    <row r="35" spans="2:10" ht="19.5" thickBot="1">
      <c r="B35" s="364" t="s">
        <v>6613</v>
      </c>
      <c r="C35" s="45" t="s">
        <v>8355</v>
      </c>
      <c r="I35" s="45"/>
      <c r="J35" s="45"/>
    </row>
    <row r="36" spans="2:10" ht="17.25" thickBot="1">
      <c r="B36" s="365" t="s">
        <v>6570</v>
      </c>
      <c r="C36" s="366" t="s">
        <v>6571</v>
      </c>
      <c r="D36" s="366" t="s">
        <v>6572</v>
      </c>
      <c r="E36" s="366" t="s">
        <v>6573</v>
      </c>
      <c r="F36" s="366" t="s">
        <v>6574</v>
      </c>
      <c r="G36" s="366" t="s">
        <v>6575</v>
      </c>
      <c r="H36" s="367" t="s">
        <v>6557</v>
      </c>
      <c r="I36" s="45"/>
      <c r="J36" s="45"/>
    </row>
    <row r="37" spans="2:10">
      <c r="B37" s="368">
        <v>1</v>
      </c>
      <c r="C37" s="369"/>
      <c r="D37" s="370" t="s">
        <v>8356</v>
      </c>
      <c r="E37" s="371"/>
      <c r="F37" s="372" t="s">
        <v>6584</v>
      </c>
      <c r="G37" s="372"/>
      <c r="H37" s="373"/>
      <c r="I37" s="45"/>
      <c r="J37" s="45"/>
    </row>
    <row r="38" spans="2:10" ht="33">
      <c r="B38" s="374">
        <v>1.1000000000000001</v>
      </c>
      <c r="C38" s="375" t="s">
        <v>8357</v>
      </c>
      <c r="D38" s="151" t="s">
        <v>6823</v>
      </c>
      <c r="E38" s="375" t="s">
        <v>8336</v>
      </c>
      <c r="F38" s="376" t="s">
        <v>6584</v>
      </c>
      <c r="G38" s="375"/>
      <c r="H38" s="377" t="s">
        <v>8358</v>
      </c>
      <c r="I38" s="45"/>
      <c r="J38" s="45"/>
    </row>
    <row r="39" spans="2:10">
      <c r="B39" s="374">
        <v>1.2</v>
      </c>
      <c r="C39" s="375" t="s">
        <v>7368</v>
      </c>
      <c r="D39" s="378" t="s">
        <v>8359</v>
      </c>
      <c r="E39" s="375" t="s">
        <v>8360</v>
      </c>
      <c r="F39" s="376" t="s">
        <v>6584</v>
      </c>
      <c r="G39" s="376"/>
      <c r="H39" s="379" t="s">
        <v>8361</v>
      </c>
      <c r="I39" s="45"/>
      <c r="J39" s="45"/>
    </row>
    <row r="40" spans="2:10">
      <c r="B40" s="374">
        <v>1.3</v>
      </c>
      <c r="C40" s="375" t="s">
        <v>8362</v>
      </c>
      <c r="D40" s="378" t="s">
        <v>8363</v>
      </c>
      <c r="E40" s="375" t="s">
        <v>8329</v>
      </c>
      <c r="F40" s="376" t="s">
        <v>6584</v>
      </c>
      <c r="G40" s="375"/>
      <c r="H40" s="377" t="s">
        <v>8364</v>
      </c>
    </row>
    <row r="41" spans="2:10">
      <c r="B41" s="374">
        <v>1.4</v>
      </c>
      <c r="C41" s="375" t="s">
        <v>8365</v>
      </c>
      <c r="D41" s="378" t="s">
        <v>8366</v>
      </c>
      <c r="E41" s="375" t="s">
        <v>8322</v>
      </c>
      <c r="F41" s="376" t="s">
        <v>6584</v>
      </c>
      <c r="G41" s="375"/>
      <c r="H41" s="380" t="s">
        <v>8333</v>
      </c>
    </row>
    <row r="42" spans="2:10" ht="17.25" thickBot="1">
      <c r="B42" s="381">
        <v>1.5</v>
      </c>
      <c r="C42" s="382" t="s">
        <v>8367</v>
      </c>
      <c r="D42" s="383" t="s">
        <v>8368</v>
      </c>
      <c r="E42" s="382" t="s">
        <v>8322</v>
      </c>
      <c r="F42" s="384" t="s">
        <v>6584</v>
      </c>
      <c r="G42" s="382"/>
      <c r="H42" s="385" t="s">
        <v>8333</v>
      </c>
    </row>
    <row r="43" spans="2:10">
      <c r="B43" s="361"/>
      <c r="C43" s="94"/>
      <c r="D43" s="362"/>
      <c r="E43" s="363"/>
      <c r="F43" s="94"/>
      <c r="G43" s="94"/>
      <c r="H43" s="116"/>
    </row>
    <row r="44" spans="2:10">
      <c r="B44" s="361"/>
      <c r="C44" s="147"/>
      <c r="D44" s="148"/>
      <c r="E44" s="146"/>
      <c r="F44" s="93"/>
      <c r="G44" s="93"/>
      <c r="H44" s="116"/>
    </row>
    <row r="45" spans="2:10" ht="19.5" thickBot="1">
      <c r="B45" s="364" t="s">
        <v>6613</v>
      </c>
      <c r="C45" s="45" t="s">
        <v>8369</v>
      </c>
      <c r="D45" s="45"/>
      <c r="E45" s="45"/>
      <c r="F45" s="45"/>
      <c r="G45" s="45"/>
      <c r="H45" s="116"/>
    </row>
    <row r="46" spans="2:10" ht="17.25" thickBot="1">
      <c r="B46" s="398" t="s">
        <v>6570</v>
      </c>
      <c r="C46" s="390" t="s">
        <v>6571</v>
      </c>
      <c r="D46" s="390" t="s">
        <v>6572</v>
      </c>
      <c r="E46" s="390" t="s">
        <v>6573</v>
      </c>
      <c r="F46" s="390" t="s">
        <v>6574</v>
      </c>
      <c r="G46" s="390" t="s">
        <v>6575</v>
      </c>
      <c r="H46" s="391" t="s">
        <v>6557</v>
      </c>
    </row>
    <row r="47" spans="2:10">
      <c r="B47" s="368">
        <v>2.1</v>
      </c>
      <c r="C47" s="355" t="s">
        <v>8412</v>
      </c>
      <c r="D47" s="355" t="s">
        <v>8413</v>
      </c>
      <c r="E47" s="355" t="s">
        <v>8429</v>
      </c>
      <c r="F47" s="89" t="s">
        <v>6579</v>
      </c>
      <c r="G47" s="392"/>
      <c r="H47" s="356"/>
    </row>
    <row r="48" spans="2:10">
      <c r="B48" s="374">
        <v>2.2000000000000002</v>
      </c>
      <c r="C48" s="152" t="s">
        <v>8415</v>
      </c>
      <c r="D48" s="152" t="s">
        <v>8416</v>
      </c>
      <c r="E48" s="152" t="s">
        <v>8345</v>
      </c>
      <c r="F48" s="93" t="s">
        <v>6579</v>
      </c>
      <c r="G48" s="45"/>
      <c r="H48" s="116"/>
    </row>
    <row r="49" spans="2:8">
      <c r="B49" s="374">
        <v>2.2999999999999998</v>
      </c>
      <c r="C49" s="152" t="s">
        <v>8417</v>
      </c>
      <c r="D49" s="152" t="s">
        <v>8418</v>
      </c>
      <c r="E49" s="152" t="s">
        <v>8419</v>
      </c>
      <c r="F49" s="93" t="s">
        <v>6579</v>
      </c>
      <c r="H49" s="219"/>
    </row>
    <row r="50" spans="2:8">
      <c r="B50" s="374">
        <v>2.4</v>
      </c>
      <c r="C50" s="152" t="s">
        <v>8563</v>
      </c>
      <c r="D50" s="152" t="s">
        <v>8470</v>
      </c>
      <c r="E50" s="152" t="s">
        <v>8429</v>
      </c>
      <c r="F50" s="93" t="s">
        <v>6579</v>
      </c>
      <c r="H50" s="358"/>
    </row>
    <row r="51" spans="2:8">
      <c r="B51" s="374">
        <v>2.5</v>
      </c>
      <c r="C51" s="152" t="s">
        <v>8437</v>
      </c>
      <c r="D51" s="152" t="s">
        <v>8564</v>
      </c>
      <c r="E51" s="152" t="s">
        <v>8464</v>
      </c>
      <c r="F51" s="93" t="s">
        <v>6579</v>
      </c>
      <c r="G51" s="45"/>
      <c r="H51" s="116"/>
    </row>
    <row r="52" spans="2:8">
      <c r="B52" s="374">
        <v>2.6</v>
      </c>
      <c r="C52" s="152" t="s">
        <v>8466</v>
      </c>
      <c r="D52" s="152" t="s">
        <v>8467</v>
      </c>
      <c r="E52" s="152" t="s">
        <v>8468</v>
      </c>
      <c r="F52" s="93" t="s">
        <v>6579</v>
      </c>
      <c r="H52" s="219"/>
    </row>
    <row r="53" spans="2:8">
      <c r="B53" s="374">
        <v>2.7</v>
      </c>
      <c r="C53" s="152" t="s">
        <v>8555</v>
      </c>
      <c r="D53" s="152" t="s">
        <v>8556</v>
      </c>
      <c r="E53" s="152" t="s">
        <v>8539</v>
      </c>
      <c r="F53" s="93" t="s">
        <v>6579</v>
      </c>
      <c r="H53" s="358"/>
    </row>
    <row r="54" spans="2:8">
      <c r="B54" s="374">
        <v>2.8</v>
      </c>
      <c r="C54" s="152" t="s">
        <v>8557</v>
      </c>
      <c r="D54" s="152" t="s">
        <v>8558</v>
      </c>
      <c r="E54" s="152" t="s">
        <v>8539</v>
      </c>
      <c r="F54" s="93" t="s">
        <v>6579</v>
      </c>
      <c r="G54" s="45"/>
      <c r="H54" s="116"/>
    </row>
    <row r="55" spans="2:8">
      <c r="B55" s="374">
        <v>2.9</v>
      </c>
      <c r="C55" s="152" t="s">
        <v>8559</v>
      </c>
      <c r="D55" s="152" t="s">
        <v>8560</v>
      </c>
      <c r="E55" s="152" t="s">
        <v>8539</v>
      </c>
      <c r="F55" s="93" t="s">
        <v>6579</v>
      </c>
      <c r="H55" s="219"/>
    </row>
    <row r="56" spans="2:8">
      <c r="B56" s="374">
        <v>2.1</v>
      </c>
      <c r="C56" s="152" t="s">
        <v>8561</v>
      </c>
      <c r="D56" s="152" t="s">
        <v>8562</v>
      </c>
      <c r="E56" s="152" t="s">
        <v>8539</v>
      </c>
      <c r="F56" s="93" t="s">
        <v>6579</v>
      </c>
      <c r="H56" s="219"/>
    </row>
    <row r="57" spans="2:8" ht="17.25" thickBot="1">
      <c r="B57" s="381"/>
      <c r="C57" s="359"/>
      <c r="D57" s="359"/>
      <c r="E57" s="359"/>
      <c r="F57" s="102"/>
      <c r="G57" s="221"/>
      <c r="H57" s="222"/>
    </row>
  </sheetData>
  <mergeCells count="1">
    <mergeCell ref="A2:A3"/>
  </mergeCells>
  <phoneticPr fontId="2" type="noConversion"/>
  <dataValidations count="2">
    <dataValidation type="list" allowBlank="1" showInputMessage="1" showErrorMessage="1" sqref="F6" xr:uid="{14E1D92D-E498-4DBA-94BB-136D508AD2F3}">
      <formula1>"IB,MB,DAWHO, IB/MB, MB/DAWHO,IB/MB/DAWHO"</formula1>
    </dataValidation>
    <dataValidation type="list" allowBlank="1" showInputMessage="1" showErrorMessage="1" sqref="C6" xr:uid="{5C4CF7C1-6398-4869-AA82-B3312A1A418E}">
      <formula1>"Web Service, API"</formula1>
    </dataValidation>
  </dataValidations>
  <hyperlinks>
    <hyperlink ref="L6" r:id="rId1" xr:uid="{898CE43A-2C05-4EF5-A876-284FCF83611D}"/>
    <hyperlink ref="K6" r:id="rId2" xr:uid="{AF758FEC-1D19-4304-87D4-0D9C0B996F05}"/>
    <hyperlink ref="M6" r:id="rId3" xr:uid="{1230628D-9B68-4017-85B7-A1105AC1A767}"/>
    <hyperlink ref="A2:A3" location="'API Index'!A1" display="Return to Index" xr:uid="{46EA7066-7C1D-42A7-A669-DE030DF71869}"/>
  </hyperlinks>
  <pageMargins left="0.7" right="0.7" top="0.75" bottom="0.75" header="0.3" footer="0.3"/>
  <pageSetup paperSize="9" orientation="portrait" r:id="rId4"/>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A8FE9-540B-48F9-8C21-5D8307E491C9}">
  <sheetPr codeName="工作表72">
    <tabColor theme="2"/>
  </sheetPr>
  <dimension ref="A1:M75"/>
  <sheetViews>
    <sheetView zoomScaleNormal="100" workbookViewId="0">
      <selection activeCell="J17" sqref="J17"/>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227</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2452</v>
      </c>
      <c r="C6" s="56" t="s">
        <v>8565</v>
      </c>
      <c r="D6" s="55" t="s">
        <v>2453</v>
      </c>
      <c r="E6" s="55" t="s">
        <v>2454</v>
      </c>
      <c r="F6" s="56" t="s">
        <v>6841</v>
      </c>
      <c r="G6" s="55" t="s">
        <v>6564</v>
      </c>
      <c r="H6" s="55" t="s">
        <v>8315</v>
      </c>
      <c r="I6" s="55" t="s">
        <v>6565</v>
      </c>
      <c r="J6" s="55"/>
      <c r="K6" s="57" t="s">
        <v>8566</v>
      </c>
      <c r="L6" s="57" t="s">
        <v>8567</v>
      </c>
      <c r="M6" s="57" t="s">
        <v>8568</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8569</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6579</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52" t="s">
        <v>8320</v>
      </c>
      <c r="C22" s="353" t="s">
        <v>6571</v>
      </c>
      <c r="D22" s="353" t="s">
        <v>6572</v>
      </c>
      <c r="E22" s="353" t="s">
        <v>6573</v>
      </c>
      <c r="F22" s="353" t="s">
        <v>6574</v>
      </c>
      <c r="G22" s="353" t="s">
        <v>6575</v>
      </c>
      <c r="H22" s="354" t="s">
        <v>6557</v>
      </c>
      <c r="I22" s="45"/>
      <c r="J22" s="45"/>
      <c r="K22" s="45"/>
    </row>
    <row r="23" spans="2:11" ht="17.25" thickBot="1">
      <c r="B23" s="91">
        <v>2</v>
      </c>
      <c r="C23" s="94"/>
      <c r="D23" s="94" t="s">
        <v>8351</v>
      </c>
      <c r="E23" s="94"/>
      <c r="F23" s="93" t="s">
        <v>6584</v>
      </c>
      <c r="G23" s="97"/>
      <c r="H23" s="169"/>
      <c r="I23" s="45"/>
      <c r="J23" s="45"/>
      <c r="K23" s="45"/>
    </row>
    <row r="24" spans="2:11">
      <c r="B24" s="87">
        <v>2.1</v>
      </c>
      <c r="C24" s="355" t="s">
        <v>8412</v>
      </c>
      <c r="D24" s="355" t="s">
        <v>8413</v>
      </c>
      <c r="E24" s="355" t="s">
        <v>8429</v>
      </c>
      <c r="F24" s="89" t="s">
        <v>6584</v>
      </c>
      <c r="G24" s="89"/>
      <c r="H24" s="356"/>
      <c r="I24" s="45"/>
      <c r="J24" s="45"/>
      <c r="K24" s="45"/>
    </row>
    <row r="25" spans="2:11">
      <c r="B25" s="91">
        <v>2.2000000000000002</v>
      </c>
      <c r="C25" s="152" t="s">
        <v>8415</v>
      </c>
      <c r="D25" s="152" t="s">
        <v>8416</v>
      </c>
      <c r="E25" s="152" t="s">
        <v>8345</v>
      </c>
      <c r="F25" s="93" t="s">
        <v>6584</v>
      </c>
      <c r="G25" s="94"/>
      <c r="H25" s="242"/>
      <c r="I25" s="45"/>
      <c r="J25" s="45"/>
      <c r="K25" s="45"/>
    </row>
    <row r="26" spans="2:11">
      <c r="B26" s="91">
        <v>2.2999999999999998</v>
      </c>
      <c r="C26" s="152" t="s">
        <v>8417</v>
      </c>
      <c r="D26" s="152" t="s">
        <v>8418</v>
      </c>
      <c r="E26" s="152" t="s">
        <v>8449</v>
      </c>
      <c r="F26" s="93" t="s">
        <v>6584</v>
      </c>
      <c r="H26" s="242"/>
      <c r="I26" s="45"/>
      <c r="J26" s="45"/>
    </row>
    <row r="27" spans="2:11">
      <c r="B27" s="91">
        <v>2.4</v>
      </c>
      <c r="C27" s="152" t="s">
        <v>8519</v>
      </c>
      <c r="D27" s="152" t="s">
        <v>8470</v>
      </c>
      <c r="E27" s="152" t="s">
        <v>8429</v>
      </c>
      <c r="F27" s="93" t="s">
        <v>6584</v>
      </c>
      <c r="G27" s="94"/>
      <c r="H27" s="242"/>
      <c r="I27" s="45"/>
      <c r="J27" s="45"/>
    </row>
    <row r="28" spans="2:11">
      <c r="B28" s="91">
        <v>2.5</v>
      </c>
      <c r="C28" s="152" t="s">
        <v>8437</v>
      </c>
      <c r="D28" s="152" t="s">
        <v>8447</v>
      </c>
      <c r="E28" s="152" t="s">
        <v>8464</v>
      </c>
      <c r="F28" s="93" t="s">
        <v>6584</v>
      </c>
      <c r="G28" s="97"/>
      <c r="H28" s="1505" t="s">
        <v>8570</v>
      </c>
      <c r="I28" s="45"/>
      <c r="J28" s="45"/>
    </row>
    <row r="29" spans="2:11">
      <c r="B29" s="91">
        <v>2.6</v>
      </c>
      <c r="C29" s="152" t="s">
        <v>8571</v>
      </c>
      <c r="D29" s="152" t="s">
        <v>8440</v>
      </c>
      <c r="E29" s="152" t="s">
        <v>8336</v>
      </c>
      <c r="F29" s="93" t="s">
        <v>6584</v>
      </c>
      <c r="G29" s="93"/>
      <c r="H29" s="358"/>
      <c r="I29" s="45"/>
      <c r="J29" s="45"/>
    </row>
    <row r="30" spans="2:11">
      <c r="B30" s="91">
        <v>2.7</v>
      </c>
      <c r="C30" s="152" t="s">
        <v>8466</v>
      </c>
      <c r="D30" s="152" t="s">
        <v>8467</v>
      </c>
      <c r="E30" s="152" t="s">
        <v>8468</v>
      </c>
      <c r="F30" s="93" t="s">
        <v>6584</v>
      </c>
      <c r="G30" s="94"/>
      <c r="H30" s="242"/>
      <c r="I30" s="45"/>
      <c r="J30" s="45"/>
    </row>
    <row r="31" spans="2:11">
      <c r="B31" s="91"/>
      <c r="C31" s="1283" t="s">
        <v>8572</v>
      </c>
      <c r="D31" s="1283" t="s">
        <v>8573</v>
      </c>
      <c r="E31" s="1283"/>
      <c r="F31" s="1284"/>
      <c r="G31" s="1283"/>
      <c r="H31" s="1505" t="s">
        <v>8574</v>
      </c>
      <c r="I31" s="45"/>
      <c r="J31" s="45"/>
    </row>
    <row r="32" spans="2:11">
      <c r="B32" s="91"/>
      <c r="C32" s="1283" t="s">
        <v>8575</v>
      </c>
      <c r="D32" s="1283" t="s">
        <v>8576</v>
      </c>
      <c r="E32" s="1283"/>
      <c r="F32" s="1284"/>
      <c r="G32" s="1283"/>
      <c r="H32" s="1505" t="s">
        <v>8574</v>
      </c>
      <c r="I32" s="45"/>
      <c r="J32" s="45"/>
    </row>
    <row r="33" spans="2:10" ht="99.75" thickBot="1">
      <c r="B33" s="91"/>
      <c r="C33" s="1287" t="s">
        <v>8442</v>
      </c>
      <c r="D33" s="1482" t="s">
        <v>8443</v>
      </c>
      <c r="E33" s="1287" t="s">
        <v>8444</v>
      </c>
      <c r="F33" s="1288" t="s">
        <v>6584</v>
      </c>
      <c r="G33" s="1483"/>
      <c r="H33" s="1317" t="s">
        <v>8445</v>
      </c>
      <c r="I33" s="45"/>
      <c r="J33" s="45"/>
    </row>
    <row r="34" spans="2:10">
      <c r="B34" s="91">
        <v>2.8</v>
      </c>
      <c r="C34" s="152" t="s">
        <v>8555</v>
      </c>
      <c r="D34" s="152" t="s">
        <v>8556</v>
      </c>
      <c r="E34" s="152" t="s">
        <v>8539</v>
      </c>
      <c r="F34" s="93" t="s">
        <v>6584</v>
      </c>
      <c r="H34" s="242"/>
      <c r="I34" s="45"/>
      <c r="J34" s="45"/>
    </row>
    <row r="35" spans="2:10">
      <c r="B35" s="91">
        <v>2.9</v>
      </c>
      <c r="C35" s="152" t="s">
        <v>8557</v>
      </c>
      <c r="D35" s="152" t="s">
        <v>8558</v>
      </c>
      <c r="E35" s="152" t="s">
        <v>8539</v>
      </c>
      <c r="F35" s="93" t="s">
        <v>6584</v>
      </c>
      <c r="G35" s="94"/>
      <c r="H35" s="242"/>
      <c r="I35" s="45"/>
      <c r="J35" s="45"/>
    </row>
    <row r="36" spans="2:10">
      <c r="B36" s="91">
        <v>2.1</v>
      </c>
      <c r="C36" s="152" t="s">
        <v>8559</v>
      </c>
      <c r="D36" s="152" t="s">
        <v>8560</v>
      </c>
      <c r="E36" s="152" t="s">
        <v>8539</v>
      </c>
      <c r="F36" s="93" t="s">
        <v>6584</v>
      </c>
      <c r="G36" s="97"/>
      <c r="H36" s="242"/>
      <c r="I36" s="45"/>
      <c r="J36" s="45"/>
    </row>
    <row r="37" spans="2:10" ht="17.25" thickBot="1">
      <c r="B37" s="99">
        <v>2.11</v>
      </c>
      <c r="C37" s="359" t="s">
        <v>8561</v>
      </c>
      <c r="D37" s="359" t="s">
        <v>8562</v>
      </c>
      <c r="E37" s="359" t="s">
        <v>8539</v>
      </c>
      <c r="F37" s="102" t="s">
        <v>6584</v>
      </c>
      <c r="G37" s="221"/>
      <c r="H37" s="360"/>
      <c r="I37" s="45"/>
      <c r="J37" s="45"/>
    </row>
    <row r="38" spans="2:10" ht="19.5" thickBot="1">
      <c r="B38" s="364" t="s">
        <v>6613</v>
      </c>
      <c r="C38" s="45" t="s">
        <v>8355</v>
      </c>
      <c r="I38" s="45"/>
      <c r="J38" s="45"/>
    </row>
    <row r="39" spans="2:10" ht="17.25" thickBot="1">
      <c r="B39" s="365" t="s">
        <v>6570</v>
      </c>
      <c r="C39" s="366" t="s">
        <v>6571</v>
      </c>
      <c r="D39" s="366" t="s">
        <v>6572</v>
      </c>
      <c r="E39" s="366" t="s">
        <v>6573</v>
      </c>
      <c r="F39" s="366" t="s">
        <v>6574</v>
      </c>
      <c r="G39" s="366" t="s">
        <v>6575</v>
      </c>
      <c r="H39" s="367" t="s">
        <v>6557</v>
      </c>
      <c r="I39" s="45"/>
      <c r="J39" s="45"/>
    </row>
    <row r="40" spans="2:10">
      <c r="B40" s="368">
        <v>1</v>
      </c>
      <c r="C40" s="369"/>
      <c r="D40" s="370" t="s">
        <v>8356</v>
      </c>
      <c r="E40" s="371"/>
      <c r="F40" s="372" t="s">
        <v>6584</v>
      </c>
      <c r="G40" s="372"/>
      <c r="H40" s="373"/>
      <c r="I40" s="45"/>
      <c r="J40" s="45"/>
    </row>
    <row r="41" spans="2:10" ht="33">
      <c r="B41" s="374">
        <v>1.1000000000000001</v>
      </c>
      <c r="C41" s="375" t="s">
        <v>8357</v>
      </c>
      <c r="D41" s="151" t="s">
        <v>6823</v>
      </c>
      <c r="E41" s="375" t="s">
        <v>8336</v>
      </c>
      <c r="F41" s="376" t="s">
        <v>6584</v>
      </c>
      <c r="G41" s="375"/>
      <c r="H41" s="377" t="s">
        <v>8358</v>
      </c>
      <c r="I41" s="45"/>
      <c r="J41" s="45"/>
    </row>
    <row r="42" spans="2:10">
      <c r="B42" s="374">
        <v>1.2</v>
      </c>
      <c r="C42" s="375" t="s">
        <v>7368</v>
      </c>
      <c r="D42" s="378" t="s">
        <v>8359</v>
      </c>
      <c r="E42" s="375" t="s">
        <v>8360</v>
      </c>
      <c r="F42" s="376" t="s">
        <v>6584</v>
      </c>
      <c r="G42" s="376"/>
      <c r="H42" s="379" t="s">
        <v>8361</v>
      </c>
      <c r="I42" s="45"/>
      <c r="J42" s="45"/>
    </row>
    <row r="43" spans="2:10">
      <c r="B43" s="374">
        <v>1.3</v>
      </c>
      <c r="C43" s="375" t="s">
        <v>8362</v>
      </c>
      <c r="D43" s="378" t="s">
        <v>8363</v>
      </c>
      <c r="E43" s="375" t="s">
        <v>8329</v>
      </c>
      <c r="F43" s="376" t="s">
        <v>6584</v>
      </c>
      <c r="G43" s="375"/>
      <c r="H43" s="377" t="s">
        <v>8364</v>
      </c>
    </row>
    <row r="44" spans="2:10">
      <c r="B44" s="374">
        <v>1.4</v>
      </c>
      <c r="C44" s="375" t="s">
        <v>8365</v>
      </c>
      <c r="D44" s="378" t="s">
        <v>8366</v>
      </c>
      <c r="E44" s="375" t="s">
        <v>8322</v>
      </c>
      <c r="F44" s="376" t="s">
        <v>6584</v>
      </c>
      <c r="G44" s="375"/>
      <c r="H44" s="380" t="s">
        <v>8333</v>
      </c>
    </row>
    <row r="45" spans="2:10" ht="17.25" thickBot="1">
      <c r="B45" s="381">
        <v>1.5</v>
      </c>
      <c r="C45" s="382" t="s">
        <v>8367</v>
      </c>
      <c r="D45" s="383" t="s">
        <v>8368</v>
      </c>
      <c r="E45" s="382" t="s">
        <v>8322</v>
      </c>
      <c r="F45" s="384" t="s">
        <v>6584</v>
      </c>
      <c r="G45" s="382"/>
      <c r="H45" s="385" t="s">
        <v>8333</v>
      </c>
    </row>
    <row r="46" spans="2:10">
      <c r="B46" s="361"/>
      <c r="C46" s="94"/>
      <c r="D46" s="362"/>
      <c r="E46" s="363"/>
      <c r="F46" s="94"/>
      <c r="G46" s="94"/>
      <c r="H46" s="116"/>
    </row>
    <row r="47" spans="2:10">
      <c r="B47" s="361"/>
      <c r="C47" s="147"/>
      <c r="D47" s="148"/>
      <c r="E47" s="146"/>
      <c r="F47" s="93"/>
      <c r="G47" s="93"/>
      <c r="H47" s="116"/>
    </row>
    <row r="48" spans="2:10" ht="19.5" thickBot="1">
      <c r="B48" s="364" t="s">
        <v>6613</v>
      </c>
      <c r="C48" s="45" t="s">
        <v>8446</v>
      </c>
      <c r="D48" s="45"/>
      <c r="E48" s="45"/>
      <c r="F48" s="45"/>
      <c r="G48" s="45"/>
      <c r="H48" s="116"/>
    </row>
    <row r="49" spans="2:8" ht="17.25" thickBot="1">
      <c r="B49" s="398" t="s">
        <v>6570</v>
      </c>
      <c r="C49" s="390" t="s">
        <v>6571</v>
      </c>
      <c r="D49" s="390" t="s">
        <v>6572</v>
      </c>
      <c r="E49" s="390" t="s">
        <v>6573</v>
      </c>
      <c r="F49" s="390" t="s">
        <v>6574</v>
      </c>
      <c r="G49" s="390" t="s">
        <v>6575</v>
      </c>
      <c r="H49" s="391" t="s">
        <v>6557</v>
      </c>
    </row>
    <row r="50" spans="2:8">
      <c r="B50" s="368">
        <v>2.1</v>
      </c>
      <c r="C50" s="355" t="s">
        <v>8412</v>
      </c>
      <c r="D50" s="355" t="s">
        <v>8413</v>
      </c>
      <c r="E50" s="355" t="s">
        <v>8429</v>
      </c>
      <c r="F50" s="89" t="s">
        <v>6579</v>
      </c>
      <c r="G50" s="392"/>
      <c r="H50" s="356"/>
    </row>
    <row r="51" spans="2:8">
      <c r="B51" s="374">
        <v>2.2000000000000002</v>
      </c>
      <c r="C51" s="152" t="s">
        <v>8415</v>
      </c>
      <c r="D51" s="152" t="s">
        <v>8416</v>
      </c>
      <c r="E51" s="152" t="s">
        <v>8345</v>
      </c>
      <c r="F51" s="93" t="s">
        <v>6579</v>
      </c>
      <c r="G51" s="45"/>
      <c r="H51" s="116"/>
    </row>
    <row r="52" spans="2:8">
      <c r="B52" s="374">
        <v>2.2999999999999998</v>
      </c>
      <c r="C52" s="152" t="s">
        <v>8417</v>
      </c>
      <c r="D52" s="152" t="s">
        <v>8418</v>
      </c>
      <c r="E52" s="152" t="s">
        <v>8419</v>
      </c>
      <c r="F52" s="93" t="s">
        <v>6579</v>
      </c>
      <c r="H52" s="219"/>
    </row>
    <row r="53" spans="2:8">
      <c r="B53" s="374">
        <v>2.4</v>
      </c>
      <c r="C53" s="152" t="s">
        <v>8577</v>
      </c>
      <c r="D53" s="152" t="s">
        <v>8470</v>
      </c>
      <c r="E53" s="152" t="s">
        <v>8345</v>
      </c>
      <c r="F53" s="93" t="s">
        <v>6579</v>
      </c>
      <c r="H53" s="358"/>
    </row>
    <row r="54" spans="2:8">
      <c r="B54" s="374">
        <v>2.5</v>
      </c>
      <c r="C54" s="152" t="s">
        <v>8437</v>
      </c>
      <c r="D54" s="152" t="s">
        <v>8447</v>
      </c>
      <c r="E54" s="152" t="s">
        <v>8419</v>
      </c>
      <c r="F54" s="93" t="s">
        <v>6579</v>
      </c>
      <c r="G54" s="45"/>
      <c r="H54" s="116"/>
    </row>
    <row r="55" spans="2:8">
      <c r="B55" s="374">
        <v>2.6</v>
      </c>
      <c r="C55" s="152" t="s">
        <v>8352</v>
      </c>
      <c r="D55" s="152" t="s">
        <v>8448</v>
      </c>
      <c r="E55" s="152" t="s">
        <v>8449</v>
      </c>
      <c r="F55" s="93" t="s">
        <v>6579</v>
      </c>
      <c r="H55" s="219"/>
    </row>
    <row r="56" spans="2:8">
      <c r="B56" s="374">
        <v>2.7</v>
      </c>
      <c r="C56" s="152" t="s">
        <v>8578</v>
      </c>
      <c r="D56" s="152" t="s">
        <v>8467</v>
      </c>
      <c r="E56" s="152"/>
      <c r="F56" s="93" t="s">
        <v>6579</v>
      </c>
      <c r="H56" s="358"/>
    </row>
    <row r="57" spans="2:8">
      <c r="B57" s="374"/>
      <c r="C57" s="1283" t="s">
        <v>8579</v>
      </c>
      <c r="D57" s="1283" t="s">
        <v>8580</v>
      </c>
      <c r="E57" s="152"/>
      <c r="F57" s="93"/>
      <c r="H57" s="358"/>
    </row>
    <row r="58" spans="2:8">
      <c r="B58" s="374">
        <v>2.8</v>
      </c>
      <c r="C58" s="152" t="s">
        <v>8555</v>
      </c>
      <c r="D58" s="152" t="s">
        <v>8556</v>
      </c>
      <c r="E58" s="152" t="s">
        <v>8539</v>
      </c>
      <c r="F58" s="93" t="s">
        <v>6579</v>
      </c>
      <c r="G58" s="45"/>
      <c r="H58" s="116"/>
    </row>
    <row r="59" spans="2:8">
      <c r="B59" s="374">
        <v>2.9</v>
      </c>
      <c r="C59" s="152" t="s">
        <v>8557</v>
      </c>
      <c r="D59" s="152" t="s">
        <v>8558</v>
      </c>
      <c r="E59" s="152" t="s">
        <v>8539</v>
      </c>
      <c r="F59" s="93" t="s">
        <v>6579</v>
      </c>
      <c r="H59" s="219"/>
    </row>
    <row r="60" spans="2:8">
      <c r="B60" s="374">
        <v>2.1</v>
      </c>
      <c r="C60" s="152" t="s">
        <v>8559</v>
      </c>
      <c r="D60" s="152" t="s">
        <v>8560</v>
      </c>
      <c r="E60" s="152" t="s">
        <v>8539</v>
      </c>
      <c r="F60" s="93" t="s">
        <v>6579</v>
      </c>
      <c r="H60" s="219"/>
    </row>
    <row r="61" spans="2:8" ht="17.25" thickBot="1">
      <c r="B61" s="381">
        <v>2.11</v>
      </c>
      <c r="C61" s="359" t="s">
        <v>8561</v>
      </c>
      <c r="D61" s="359" t="s">
        <v>8562</v>
      </c>
      <c r="E61" s="359" t="s">
        <v>8539</v>
      </c>
      <c r="F61" s="93" t="s">
        <v>6579</v>
      </c>
      <c r="G61" s="221"/>
      <c r="H61" s="222"/>
    </row>
    <row r="63" spans="2:8" ht="19.5" thickBot="1">
      <c r="B63" s="364" t="s">
        <v>6613</v>
      </c>
      <c r="C63" s="45" t="s">
        <v>8450</v>
      </c>
      <c r="D63" s="45"/>
      <c r="E63" s="45"/>
      <c r="F63" s="45"/>
      <c r="G63" s="45"/>
      <c r="H63" s="116"/>
    </row>
    <row r="64" spans="2:8" ht="17.25" thickBot="1">
      <c r="B64" s="398" t="s">
        <v>6570</v>
      </c>
      <c r="C64" s="390" t="s">
        <v>6571</v>
      </c>
      <c r="D64" s="390" t="s">
        <v>6572</v>
      </c>
      <c r="E64" s="390" t="s">
        <v>6573</v>
      </c>
      <c r="F64" s="390" t="s">
        <v>6574</v>
      </c>
      <c r="G64" s="390" t="s">
        <v>6575</v>
      </c>
      <c r="H64" s="391" t="s">
        <v>6557</v>
      </c>
    </row>
    <row r="65" spans="2:8">
      <c r="B65" s="368">
        <v>3.1</v>
      </c>
      <c r="C65" s="355" t="s">
        <v>8451</v>
      </c>
      <c r="D65" s="355" t="s">
        <v>8462</v>
      </c>
      <c r="E65" s="355" t="s">
        <v>8449</v>
      </c>
      <c r="F65" s="89" t="s">
        <v>6579</v>
      </c>
      <c r="G65" s="392"/>
      <c r="H65" s="356"/>
    </row>
    <row r="66" spans="2:8">
      <c r="B66" s="374">
        <v>3.2</v>
      </c>
      <c r="C66" s="152" t="s">
        <v>8453</v>
      </c>
      <c r="D66" s="152" t="s">
        <v>8463</v>
      </c>
      <c r="E66" s="152" t="s">
        <v>8449</v>
      </c>
      <c r="F66" s="93" t="s">
        <v>6579</v>
      </c>
      <c r="G66" s="45"/>
      <c r="H66" s="116"/>
    </row>
    <row r="67" spans="2:8">
      <c r="B67" s="374">
        <v>3.3</v>
      </c>
      <c r="C67" s="152" t="s">
        <v>8581</v>
      </c>
      <c r="D67" s="152" t="s">
        <v>8456</v>
      </c>
      <c r="E67" s="152" t="s">
        <v>8326</v>
      </c>
      <c r="F67" s="93" t="s">
        <v>6579</v>
      </c>
      <c r="H67" s="219"/>
    </row>
    <row r="68" spans="2:8">
      <c r="B68" s="374"/>
      <c r="C68" s="152"/>
      <c r="D68" s="401"/>
      <c r="E68" s="152"/>
      <c r="F68" s="93"/>
      <c r="H68" s="358"/>
    </row>
    <row r="69" spans="2:8">
      <c r="B69" s="374"/>
      <c r="C69" s="152"/>
      <c r="D69" s="152"/>
      <c r="E69" s="152"/>
      <c r="F69" s="93"/>
      <c r="G69" s="45"/>
      <c r="H69" s="116"/>
    </row>
    <row r="70" spans="2:8">
      <c r="B70" s="374"/>
      <c r="C70" s="152"/>
      <c r="D70" s="152"/>
      <c r="E70" s="152"/>
      <c r="F70" s="93"/>
      <c r="H70" s="219"/>
    </row>
    <row r="71" spans="2:8">
      <c r="B71" s="374"/>
      <c r="C71" s="152"/>
      <c r="D71" s="152"/>
      <c r="E71" s="152"/>
      <c r="F71" s="93"/>
      <c r="H71" s="358"/>
    </row>
    <row r="72" spans="2:8">
      <c r="B72" s="374"/>
      <c r="C72" s="152"/>
      <c r="D72" s="152"/>
      <c r="E72" s="152"/>
      <c r="F72" s="93"/>
      <c r="G72" s="45"/>
      <c r="H72" s="116"/>
    </row>
    <row r="73" spans="2:8">
      <c r="B73" s="374"/>
      <c r="C73" s="152"/>
      <c r="D73" s="152"/>
      <c r="E73" s="152"/>
      <c r="F73" s="93"/>
      <c r="H73" s="219"/>
    </row>
    <row r="74" spans="2:8">
      <c r="B74" s="374"/>
      <c r="C74" s="152"/>
      <c r="D74" s="152"/>
      <c r="E74" s="152"/>
      <c r="F74" s="93"/>
      <c r="H74" s="219"/>
    </row>
    <row r="75" spans="2:8" ht="17.25" thickBot="1">
      <c r="B75" s="381"/>
      <c r="C75" s="359"/>
      <c r="D75" s="359"/>
      <c r="E75" s="359"/>
      <c r="F75" s="102"/>
      <c r="G75" s="221"/>
      <c r="H75" s="222"/>
    </row>
  </sheetData>
  <mergeCells count="1">
    <mergeCell ref="A2:A3"/>
  </mergeCells>
  <phoneticPr fontId="2" type="noConversion"/>
  <dataValidations count="2">
    <dataValidation type="list" allowBlank="1" showInputMessage="1" showErrorMessage="1" sqref="C6" xr:uid="{9612EA2C-AC2D-4DA8-8A1D-25C0F805AE02}">
      <formula1>"Web Service, API"</formula1>
    </dataValidation>
    <dataValidation type="list" allowBlank="1" showInputMessage="1" showErrorMessage="1" sqref="F6" xr:uid="{E52DC940-3582-480D-967B-18BA0331D009}">
      <formula1>"IB,MB,DAWHO, IB/MB, MB/DAWHO,IB/MB/DAWHO"</formula1>
    </dataValidation>
  </dataValidations>
  <hyperlinks>
    <hyperlink ref="L6" r:id="rId1" xr:uid="{03DB05A5-11E7-4B49-9CB2-053F2BCD3261}"/>
    <hyperlink ref="K6" r:id="rId2" xr:uid="{1146E170-B61A-4F6E-A46F-619078FACDB5}"/>
    <hyperlink ref="M6" r:id="rId3" xr:uid="{AA0494C7-2DDF-4337-8F7E-A5C1F4CBB0EC}"/>
    <hyperlink ref="A2:A3" location="'API Index'!A1" display="Return to Index" xr:uid="{671543A9-1CB1-49A4-95E8-BD802579FEEC}"/>
  </hyperlinks>
  <pageMargins left="0.7" right="0.7" top="0.75" bottom="0.75" header="0.3" footer="0.3"/>
  <pageSetup paperSize="9" orientation="portrait" r:id="rId4"/>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EF454-0D4B-4809-AC52-559B30A694BE}">
  <sheetPr codeName="工作表73">
    <tabColor theme="2"/>
  </sheetPr>
  <dimension ref="A1:M62"/>
  <sheetViews>
    <sheetView zoomScale="85" zoomScaleNormal="85" workbookViewId="0">
      <selection activeCell="A2" sqref="A2:A3"/>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232</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2457</v>
      </c>
      <c r="C6" s="56" t="s">
        <v>2093</v>
      </c>
      <c r="D6" s="55" t="s">
        <v>2458</v>
      </c>
      <c r="E6" s="55" t="s">
        <v>2459</v>
      </c>
      <c r="F6" s="56" t="s">
        <v>6841</v>
      </c>
      <c r="G6" s="55" t="s">
        <v>6564</v>
      </c>
      <c r="H6" s="55" t="s">
        <v>8315</v>
      </c>
      <c r="I6" s="55" t="s">
        <v>6565</v>
      </c>
      <c r="J6" s="55"/>
      <c r="K6" s="57" t="s">
        <v>8582</v>
      </c>
      <c r="L6" s="57" t="s">
        <v>8583</v>
      </c>
      <c r="M6" s="57" t="s">
        <v>8584</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8585</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6579</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52" t="s">
        <v>8320</v>
      </c>
      <c r="C22" s="353" t="s">
        <v>6571</v>
      </c>
      <c r="D22" s="353" t="s">
        <v>6572</v>
      </c>
      <c r="E22" s="353" t="s">
        <v>6573</v>
      </c>
      <c r="F22" s="353" t="s">
        <v>6574</v>
      </c>
      <c r="G22" s="353" t="s">
        <v>6575</v>
      </c>
      <c r="H22" s="354" t="s">
        <v>6557</v>
      </c>
      <c r="I22" s="45"/>
      <c r="J22" s="45"/>
      <c r="K22" s="45"/>
    </row>
    <row r="23" spans="2:11" ht="17.25" thickBot="1">
      <c r="B23" s="91">
        <v>2</v>
      </c>
      <c r="C23" s="94"/>
      <c r="D23" s="94" t="s">
        <v>8351</v>
      </c>
      <c r="E23" s="94"/>
      <c r="F23" s="93" t="s">
        <v>6584</v>
      </c>
      <c r="G23" s="97"/>
      <c r="H23" s="169"/>
      <c r="I23" s="45"/>
      <c r="J23" s="45"/>
      <c r="K23" s="45"/>
    </row>
    <row r="24" spans="2:11">
      <c r="B24" s="87">
        <v>2.1</v>
      </c>
      <c r="C24" s="355" t="s">
        <v>8437</v>
      </c>
      <c r="D24" s="355" t="s">
        <v>8447</v>
      </c>
      <c r="E24" s="355" t="s">
        <v>8464</v>
      </c>
      <c r="F24" s="89" t="s">
        <v>6584</v>
      </c>
      <c r="G24" s="89"/>
      <c r="H24" s="356"/>
      <c r="I24" s="45"/>
      <c r="J24" s="45"/>
      <c r="K24" s="45"/>
    </row>
    <row r="25" spans="2:11">
      <c r="B25" s="91">
        <v>2.2000000000000002</v>
      </c>
      <c r="C25" s="152" t="s">
        <v>8586</v>
      </c>
      <c r="D25" s="152" t="s">
        <v>8462</v>
      </c>
      <c r="E25" s="152" t="s">
        <v>8449</v>
      </c>
      <c r="F25" s="93" t="s">
        <v>6584</v>
      </c>
      <c r="G25" s="94"/>
      <c r="H25" s="242"/>
      <c r="I25" s="45"/>
      <c r="J25" s="45"/>
      <c r="K25" s="45"/>
    </row>
    <row r="26" spans="2:11">
      <c r="B26" s="91">
        <v>2.2999999999999998</v>
      </c>
      <c r="C26" s="152" t="s">
        <v>8587</v>
      </c>
      <c r="D26" s="152" t="s">
        <v>8463</v>
      </c>
      <c r="E26" s="152" t="s">
        <v>8449</v>
      </c>
      <c r="F26" s="93" t="s">
        <v>6584</v>
      </c>
      <c r="H26" s="242"/>
      <c r="I26" s="45"/>
      <c r="J26" s="45"/>
    </row>
    <row r="27" spans="2:11">
      <c r="B27" s="91">
        <v>2.4</v>
      </c>
      <c r="C27" s="152" t="s">
        <v>8519</v>
      </c>
      <c r="D27" s="152" t="s">
        <v>8470</v>
      </c>
      <c r="E27" s="152" t="s">
        <v>8429</v>
      </c>
      <c r="F27" s="93" t="s">
        <v>6584</v>
      </c>
      <c r="G27" s="94"/>
      <c r="H27" s="242"/>
      <c r="I27" s="45"/>
      <c r="J27" s="45"/>
    </row>
    <row r="28" spans="2:11">
      <c r="B28" s="91">
        <v>2.5</v>
      </c>
      <c r="C28" s="152" t="s">
        <v>8588</v>
      </c>
      <c r="D28" s="152" t="s">
        <v>8589</v>
      </c>
      <c r="E28" s="152" t="s">
        <v>8537</v>
      </c>
      <c r="F28" s="93" t="s">
        <v>6584</v>
      </c>
      <c r="G28" s="97"/>
      <c r="H28" s="242"/>
      <c r="I28" s="45"/>
      <c r="J28" s="45"/>
    </row>
    <row r="29" spans="2:11" ht="17.25" thickBot="1">
      <c r="B29" s="99"/>
      <c r="C29" s="359"/>
      <c r="D29" s="359"/>
      <c r="E29" s="359"/>
      <c r="F29" s="102"/>
      <c r="G29" s="221"/>
      <c r="H29" s="360"/>
      <c r="I29" s="45"/>
      <c r="J29" s="45"/>
    </row>
    <row r="30" spans="2:11" ht="19.5" thickBot="1">
      <c r="B30" s="364" t="s">
        <v>6613</v>
      </c>
      <c r="C30" s="45" t="s">
        <v>8355</v>
      </c>
      <c r="I30" s="45"/>
      <c r="J30" s="45"/>
    </row>
    <row r="31" spans="2:11" ht="17.25" thickBot="1">
      <c r="B31" s="365" t="s">
        <v>6570</v>
      </c>
      <c r="C31" s="366" t="s">
        <v>6571</v>
      </c>
      <c r="D31" s="366" t="s">
        <v>6572</v>
      </c>
      <c r="E31" s="366" t="s">
        <v>6573</v>
      </c>
      <c r="F31" s="366" t="s">
        <v>6574</v>
      </c>
      <c r="G31" s="366" t="s">
        <v>6575</v>
      </c>
      <c r="H31" s="367" t="s">
        <v>6557</v>
      </c>
      <c r="I31" s="45"/>
      <c r="J31" s="45"/>
    </row>
    <row r="32" spans="2:11">
      <c r="B32" s="368">
        <v>1</v>
      </c>
      <c r="C32" s="369"/>
      <c r="D32" s="370" t="s">
        <v>8356</v>
      </c>
      <c r="E32" s="371"/>
      <c r="F32" s="372" t="s">
        <v>6584</v>
      </c>
      <c r="G32" s="372"/>
      <c r="H32" s="373"/>
      <c r="I32" s="45"/>
      <c r="J32" s="45"/>
    </row>
    <row r="33" spans="2:10" ht="33">
      <c r="B33" s="374">
        <v>1.1000000000000001</v>
      </c>
      <c r="C33" s="375" t="s">
        <v>8357</v>
      </c>
      <c r="D33" s="151" t="s">
        <v>6823</v>
      </c>
      <c r="E33" s="375" t="s">
        <v>8336</v>
      </c>
      <c r="F33" s="376" t="s">
        <v>6584</v>
      </c>
      <c r="G33" s="375"/>
      <c r="H33" s="377" t="s">
        <v>8358</v>
      </c>
      <c r="I33" s="45"/>
      <c r="J33" s="45"/>
    </row>
    <row r="34" spans="2:10">
      <c r="B34" s="374">
        <v>1.2</v>
      </c>
      <c r="C34" s="375" t="s">
        <v>7368</v>
      </c>
      <c r="D34" s="378" t="s">
        <v>8359</v>
      </c>
      <c r="E34" s="375" t="s">
        <v>8360</v>
      </c>
      <c r="F34" s="376" t="s">
        <v>6584</v>
      </c>
      <c r="G34" s="376"/>
      <c r="H34" s="379" t="s">
        <v>8361</v>
      </c>
      <c r="I34" s="45"/>
      <c r="J34" s="45"/>
    </row>
    <row r="35" spans="2:10">
      <c r="B35" s="374">
        <v>1.3</v>
      </c>
      <c r="C35" s="375" t="s">
        <v>8362</v>
      </c>
      <c r="D35" s="378" t="s">
        <v>8363</v>
      </c>
      <c r="E35" s="375" t="s">
        <v>8329</v>
      </c>
      <c r="F35" s="376" t="s">
        <v>6584</v>
      </c>
      <c r="G35" s="375"/>
      <c r="H35" s="377" t="s">
        <v>8364</v>
      </c>
    </row>
    <row r="36" spans="2:10">
      <c r="B36" s="374">
        <v>1.4</v>
      </c>
      <c r="C36" s="375" t="s">
        <v>8365</v>
      </c>
      <c r="D36" s="378" t="s">
        <v>8366</v>
      </c>
      <c r="E36" s="375" t="s">
        <v>8322</v>
      </c>
      <c r="F36" s="376" t="s">
        <v>6584</v>
      </c>
      <c r="G36" s="375"/>
      <c r="H36" s="380" t="s">
        <v>8333</v>
      </c>
    </row>
    <row r="37" spans="2:10" ht="17.25" thickBot="1">
      <c r="B37" s="381">
        <v>1.5</v>
      </c>
      <c r="C37" s="382" t="s">
        <v>8367</v>
      </c>
      <c r="D37" s="383" t="s">
        <v>8368</v>
      </c>
      <c r="E37" s="382" t="s">
        <v>8322</v>
      </c>
      <c r="F37" s="384" t="s">
        <v>6584</v>
      </c>
      <c r="G37" s="382"/>
      <c r="H37" s="385" t="s">
        <v>8333</v>
      </c>
    </row>
    <row r="38" spans="2:10">
      <c r="B38" s="361"/>
      <c r="C38" s="94"/>
      <c r="D38" s="362"/>
      <c r="E38" s="363"/>
      <c r="F38" s="94"/>
      <c r="G38" s="94"/>
      <c r="H38" s="116"/>
    </row>
    <row r="39" spans="2:10">
      <c r="B39" s="361"/>
      <c r="C39" s="147"/>
      <c r="D39" s="148"/>
      <c r="E39" s="146"/>
      <c r="F39" s="93"/>
      <c r="G39" s="93"/>
      <c r="H39" s="116"/>
    </row>
    <row r="40" spans="2:10" ht="19.5" thickBot="1">
      <c r="B40" s="364" t="s">
        <v>6613</v>
      </c>
      <c r="C40" s="45" t="s">
        <v>8446</v>
      </c>
      <c r="D40" s="45"/>
      <c r="E40" s="45"/>
      <c r="F40" s="45"/>
      <c r="G40" s="45"/>
      <c r="H40" s="116"/>
    </row>
    <row r="41" spans="2:10" ht="17.25" thickBot="1">
      <c r="B41" s="398" t="s">
        <v>6570</v>
      </c>
      <c r="C41" s="390" t="s">
        <v>6571</v>
      </c>
      <c r="D41" s="390" t="s">
        <v>6572</v>
      </c>
      <c r="E41" s="390" t="s">
        <v>6573</v>
      </c>
      <c r="F41" s="390" t="s">
        <v>6574</v>
      </c>
      <c r="G41" s="390" t="s">
        <v>6575</v>
      </c>
      <c r="H41" s="391" t="s">
        <v>6557</v>
      </c>
    </row>
    <row r="42" spans="2:10">
      <c r="B42" s="368">
        <v>2.1</v>
      </c>
      <c r="C42" s="355" t="s">
        <v>8590</v>
      </c>
      <c r="D42" s="355" t="s">
        <v>8470</v>
      </c>
      <c r="E42" s="355" t="s">
        <v>8429</v>
      </c>
      <c r="F42" s="89" t="s">
        <v>6579</v>
      </c>
      <c r="G42" s="392"/>
      <c r="H42" s="356"/>
    </row>
    <row r="43" spans="2:10">
      <c r="B43" s="374">
        <v>2.2000000000000002</v>
      </c>
      <c r="C43" s="152" t="s">
        <v>8588</v>
      </c>
      <c r="D43" s="152" t="s">
        <v>8589</v>
      </c>
      <c r="E43" s="152" t="s">
        <v>8537</v>
      </c>
      <c r="F43" s="93" t="s">
        <v>6579</v>
      </c>
      <c r="G43" s="45"/>
      <c r="H43" s="116"/>
    </row>
    <row r="44" spans="2:10">
      <c r="B44" s="374">
        <v>2.2999999999999998</v>
      </c>
      <c r="C44" s="152" t="s">
        <v>8591</v>
      </c>
      <c r="D44" s="152" t="s">
        <v>8462</v>
      </c>
      <c r="E44" s="152" t="s">
        <v>8449</v>
      </c>
      <c r="F44" s="93" t="s">
        <v>6579</v>
      </c>
      <c r="H44" s="219"/>
    </row>
    <row r="45" spans="2:10">
      <c r="B45" s="374">
        <v>2.4</v>
      </c>
      <c r="C45" s="152" t="s">
        <v>8453</v>
      </c>
      <c r="D45" s="152" t="s">
        <v>8463</v>
      </c>
      <c r="E45" s="152" t="s">
        <v>8449</v>
      </c>
      <c r="F45" s="93" t="s">
        <v>6579</v>
      </c>
      <c r="H45" s="358"/>
    </row>
    <row r="46" spans="2:10">
      <c r="B46" s="374">
        <v>2.5</v>
      </c>
      <c r="C46" s="152" t="s">
        <v>8592</v>
      </c>
      <c r="D46" s="152" t="s">
        <v>8593</v>
      </c>
      <c r="E46" s="152" t="s">
        <v>8457</v>
      </c>
      <c r="F46" s="93" t="s">
        <v>6579</v>
      </c>
      <c r="G46" s="45"/>
      <c r="H46" s="116"/>
    </row>
    <row r="47" spans="2:10">
      <c r="B47" s="374"/>
      <c r="C47" s="152"/>
      <c r="D47" s="152"/>
      <c r="E47" s="152"/>
      <c r="F47" s="93"/>
      <c r="H47" s="219"/>
    </row>
    <row r="48" spans="2:10" ht="17.25" thickBot="1">
      <c r="B48" s="381"/>
      <c r="C48" s="359"/>
      <c r="D48" s="359"/>
      <c r="E48" s="359"/>
      <c r="F48" s="102"/>
      <c r="G48" s="221"/>
      <c r="H48" s="222"/>
    </row>
    <row r="50" spans="2:8" ht="19.5" thickBot="1">
      <c r="B50" s="364" t="s">
        <v>6613</v>
      </c>
      <c r="C50" s="45" t="s">
        <v>8450</v>
      </c>
      <c r="D50" s="45"/>
      <c r="E50" s="45"/>
      <c r="F50" s="45"/>
      <c r="G50" s="45"/>
      <c r="H50" s="116"/>
    </row>
    <row r="51" spans="2:8" ht="17.25" thickBot="1">
      <c r="B51" s="398" t="s">
        <v>6570</v>
      </c>
      <c r="C51" s="390" t="s">
        <v>6571</v>
      </c>
      <c r="D51" s="390" t="s">
        <v>6572</v>
      </c>
      <c r="E51" s="390" t="s">
        <v>6573</v>
      </c>
      <c r="F51" s="390" t="s">
        <v>6574</v>
      </c>
      <c r="G51" s="390" t="s">
        <v>6575</v>
      </c>
      <c r="H51" s="391" t="s">
        <v>6557</v>
      </c>
    </row>
    <row r="52" spans="2:8">
      <c r="B52" s="368">
        <v>3.1</v>
      </c>
      <c r="C52" s="355" t="s">
        <v>8594</v>
      </c>
      <c r="D52" s="355" t="s">
        <v>8595</v>
      </c>
      <c r="E52" s="355" t="s">
        <v>8537</v>
      </c>
      <c r="F52" s="89" t="s">
        <v>6579</v>
      </c>
      <c r="G52" s="392"/>
      <c r="H52" s="356"/>
    </row>
    <row r="53" spans="2:8">
      <c r="B53" s="374">
        <v>3.2</v>
      </c>
      <c r="C53" s="152" t="s">
        <v>8437</v>
      </c>
      <c r="D53" s="152" t="s">
        <v>8447</v>
      </c>
      <c r="E53" s="152" t="s">
        <v>8464</v>
      </c>
      <c r="F53" s="93" t="s">
        <v>6579</v>
      </c>
      <c r="G53" s="45"/>
      <c r="H53" s="116"/>
    </row>
    <row r="54" spans="2:8">
      <c r="B54" s="374">
        <v>3.3</v>
      </c>
      <c r="C54" s="152" t="s">
        <v>8596</v>
      </c>
      <c r="D54" s="152" t="s">
        <v>8597</v>
      </c>
      <c r="E54" s="152" t="s">
        <v>8464</v>
      </c>
      <c r="F54" s="93" t="s">
        <v>6579</v>
      </c>
      <c r="H54" s="219"/>
    </row>
    <row r="55" spans="2:8">
      <c r="B55" s="374">
        <v>3.4</v>
      </c>
      <c r="C55" s="152" t="s">
        <v>8598</v>
      </c>
      <c r="D55" s="152" t="s">
        <v>8599</v>
      </c>
      <c r="E55" s="152" t="s">
        <v>8464</v>
      </c>
      <c r="F55" s="93" t="s">
        <v>6579</v>
      </c>
      <c r="H55" s="358"/>
    </row>
    <row r="56" spans="2:8">
      <c r="B56" s="374">
        <v>3.5</v>
      </c>
      <c r="C56" s="152" t="s">
        <v>8600</v>
      </c>
      <c r="D56" s="152" t="s">
        <v>8543</v>
      </c>
      <c r="E56" s="152" t="s">
        <v>8457</v>
      </c>
      <c r="F56" s="93" t="s">
        <v>6579</v>
      </c>
      <c r="G56" s="45"/>
      <c r="H56" s="116"/>
    </row>
    <row r="57" spans="2:8">
      <c r="B57" s="374">
        <v>3.6</v>
      </c>
      <c r="C57" s="152" t="s">
        <v>8600</v>
      </c>
      <c r="D57" s="152" t="s">
        <v>8546</v>
      </c>
      <c r="E57" s="152" t="s">
        <v>8457</v>
      </c>
      <c r="F57" s="93" t="s">
        <v>6579</v>
      </c>
      <c r="H57" s="219"/>
    </row>
    <row r="58" spans="2:8">
      <c r="B58" s="374">
        <v>3.7</v>
      </c>
      <c r="C58" s="152" t="s">
        <v>8601</v>
      </c>
      <c r="D58" s="152" t="s">
        <v>8602</v>
      </c>
      <c r="E58" s="152" t="s">
        <v>8603</v>
      </c>
      <c r="F58" s="93" t="s">
        <v>6579</v>
      </c>
      <c r="H58" s="358"/>
    </row>
    <row r="59" spans="2:8">
      <c r="B59" s="374"/>
      <c r="C59" s="152"/>
      <c r="D59" s="152"/>
      <c r="E59" s="152"/>
      <c r="F59" s="93"/>
      <c r="G59" s="45"/>
      <c r="H59" s="116"/>
    </row>
    <row r="60" spans="2:8">
      <c r="B60" s="374"/>
      <c r="C60" s="152"/>
      <c r="D60" s="152"/>
      <c r="E60" s="152"/>
      <c r="F60" s="93"/>
      <c r="H60" s="219"/>
    </row>
    <row r="61" spans="2:8">
      <c r="B61" s="374"/>
      <c r="C61" s="152"/>
      <c r="D61" s="152"/>
      <c r="E61" s="152"/>
      <c r="F61" s="93"/>
      <c r="H61" s="219"/>
    </row>
    <row r="62" spans="2:8" ht="17.25" thickBot="1">
      <c r="B62" s="381"/>
      <c r="C62" s="359"/>
      <c r="D62" s="359"/>
      <c r="E62" s="359"/>
      <c r="F62" s="102"/>
      <c r="G62" s="221"/>
      <c r="H62" s="222"/>
    </row>
  </sheetData>
  <mergeCells count="1">
    <mergeCell ref="A2:A3"/>
  </mergeCells>
  <phoneticPr fontId="2" type="noConversion"/>
  <dataValidations count="2">
    <dataValidation type="list" allowBlank="1" showInputMessage="1" showErrorMessage="1" sqref="F6" xr:uid="{5D180779-39AB-4627-BB5B-6C95E5623BAF}">
      <formula1>"IB,MB,DAWHO, IB/MB, MB/DAWHO,IB/MB/DAWHO"</formula1>
    </dataValidation>
    <dataValidation type="list" allowBlank="1" showInputMessage="1" showErrorMessage="1" sqref="C6" xr:uid="{5B7DB9C0-3078-4FE9-94D5-48E8DDAA1C74}">
      <formula1>"Web Service, API"</formula1>
    </dataValidation>
  </dataValidations>
  <hyperlinks>
    <hyperlink ref="L6" r:id="rId1" xr:uid="{5267EA26-D04B-47C8-8DC9-569DB9D2B423}"/>
    <hyperlink ref="K6" r:id="rId2" xr:uid="{29962A01-42DA-4D59-8639-22EFC4485FC2}"/>
    <hyperlink ref="M6" r:id="rId3" xr:uid="{BD42F84A-C239-4F3F-A8D4-CBF14D27F407}"/>
    <hyperlink ref="A2:A3" location="'API Index'!A1" display="Return to Index" xr:uid="{ECEC5C74-6960-4B4F-BD0B-2CF1B2501A04}"/>
  </hyperlinks>
  <pageMargins left="0.7" right="0.7" top="0.75" bottom="0.75" header="0.3" footer="0.3"/>
  <pageSetup paperSize="9" orientation="portrait" r:id="rId4"/>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D7DEA-D286-49D4-B3B0-7A9B70A0DD57}">
  <sheetPr codeName="工作表74">
    <tabColor theme="2"/>
  </sheetPr>
  <dimension ref="A1:M54"/>
  <sheetViews>
    <sheetView zoomScale="85" zoomScaleNormal="85" workbookViewId="0">
      <selection activeCell="A2" sqref="A2:A3"/>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237</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2462</v>
      </c>
      <c r="C6" s="56" t="s">
        <v>2093</v>
      </c>
      <c r="D6" s="55" t="s">
        <v>2463</v>
      </c>
      <c r="E6" s="55" t="s">
        <v>2464</v>
      </c>
      <c r="F6" s="56" t="s">
        <v>6841</v>
      </c>
      <c r="G6" s="55" t="s">
        <v>6564</v>
      </c>
      <c r="H6" s="55" t="s">
        <v>8315</v>
      </c>
      <c r="I6" s="55" t="s">
        <v>6565</v>
      </c>
      <c r="J6" s="55"/>
      <c r="K6" s="57" t="s">
        <v>8604</v>
      </c>
      <c r="L6" s="57" t="s">
        <v>8605</v>
      </c>
      <c r="M6" s="57" t="s">
        <v>8606</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8607</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6579</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52" t="s">
        <v>8320</v>
      </c>
      <c r="C22" s="353" t="s">
        <v>6571</v>
      </c>
      <c r="D22" s="353" t="s">
        <v>6572</v>
      </c>
      <c r="E22" s="353" t="s">
        <v>6573</v>
      </c>
      <c r="F22" s="353" t="s">
        <v>6574</v>
      </c>
      <c r="G22" s="353" t="s">
        <v>6575</v>
      </c>
      <c r="H22" s="354" t="s">
        <v>6557</v>
      </c>
      <c r="I22" s="45"/>
      <c r="J22" s="45"/>
      <c r="K22" s="45"/>
    </row>
    <row r="23" spans="2:11" ht="17.25" thickBot="1">
      <c r="B23" s="91">
        <v>2</v>
      </c>
      <c r="C23" s="94"/>
      <c r="D23" s="94" t="s">
        <v>8351</v>
      </c>
      <c r="E23" s="94"/>
      <c r="F23" s="93" t="s">
        <v>6584</v>
      </c>
      <c r="G23" s="97"/>
      <c r="H23" s="169"/>
      <c r="I23" s="45"/>
      <c r="J23" s="45"/>
      <c r="K23" s="45"/>
    </row>
    <row r="24" spans="2:11">
      <c r="B24" s="87">
        <v>2.1</v>
      </c>
      <c r="C24" s="402" t="s">
        <v>8608</v>
      </c>
      <c r="D24" s="402" t="s">
        <v>8609</v>
      </c>
      <c r="E24" s="355" t="s">
        <v>8610</v>
      </c>
      <c r="F24" s="89" t="s">
        <v>6584</v>
      </c>
      <c r="G24" s="89"/>
      <c r="H24" s="356"/>
      <c r="I24" s="45"/>
      <c r="J24" s="45"/>
      <c r="K24" s="45"/>
    </row>
    <row r="25" spans="2:11">
      <c r="B25" s="91"/>
      <c r="C25" s="152"/>
      <c r="D25" s="152"/>
      <c r="E25" s="152"/>
      <c r="F25" s="93"/>
      <c r="G25" s="94"/>
      <c r="H25" s="242"/>
      <c r="I25" s="45"/>
      <c r="J25" s="45"/>
      <c r="K25" s="45"/>
    </row>
    <row r="26" spans="2:11">
      <c r="B26" s="91"/>
      <c r="C26" s="152"/>
      <c r="D26" s="152"/>
      <c r="E26" s="152"/>
      <c r="F26" s="93"/>
      <c r="H26" s="242"/>
      <c r="I26" s="45"/>
      <c r="J26" s="45"/>
    </row>
    <row r="27" spans="2:11">
      <c r="B27" s="91"/>
      <c r="C27" s="152"/>
      <c r="D27" s="152"/>
      <c r="E27" s="152"/>
      <c r="F27" s="93"/>
      <c r="G27" s="94"/>
      <c r="H27" s="242"/>
      <c r="I27" s="45"/>
      <c r="J27" s="45"/>
    </row>
    <row r="28" spans="2:11">
      <c r="B28" s="91"/>
      <c r="C28" s="152"/>
      <c r="D28" s="152"/>
      <c r="E28" s="152"/>
      <c r="F28" s="93"/>
      <c r="G28" s="97"/>
      <c r="H28" s="242"/>
      <c r="I28" s="45"/>
      <c r="J28" s="45"/>
    </row>
    <row r="29" spans="2:11" ht="17.25" thickBot="1">
      <c r="B29" s="99"/>
      <c r="C29" s="359"/>
      <c r="D29" s="359"/>
      <c r="E29" s="359"/>
      <c r="F29" s="102"/>
      <c r="G29" s="221"/>
      <c r="H29" s="360"/>
      <c r="I29" s="45"/>
      <c r="J29" s="45"/>
    </row>
    <row r="30" spans="2:11" ht="19.5" thickBot="1">
      <c r="B30" s="364" t="s">
        <v>6613</v>
      </c>
      <c r="C30" s="45" t="s">
        <v>8355</v>
      </c>
      <c r="I30" s="45"/>
      <c r="J30" s="45"/>
    </row>
    <row r="31" spans="2:11" ht="17.25" thickBot="1">
      <c r="B31" s="365" t="s">
        <v>6570</v>
      </c>
      <c r="C31" s="366" t="s">
        <v>6571</v>
      </c>
      <c r="D31" s="366" t="s">
        <v>6572</v>
      </c>
      <c r="E31" s="366" t="s">
        <v>6573</v>
      </c>
      <c r="F31" s="366" t="s">
        <v>6574</v>
      </c>
      <c r="G31" s="366" t="s">
        <v>6575</v>
      </c>
      <c r="H31" s="367" t="s">
        <v>6557</v>
      </c>
      <c r="I31" s="45"/>
      <c r="J31" s="45"/>
    </row>
    <row r="32" spans="2:11">
      <c r="B32" s="368">
        <v>1</v>
      </c>
      <c r="C32" s="369"/>
      <c r="D32" s="370" t="s">
        <v>8356</v>
      </c>
      <c r="E32" s="371"/>
      <c r="F32" s="372" t="s">
        <v>6584</v>
      </c>
      <c r="G32" s="372"/>
      <c r="H32" s="373"/>
      <c r="I32" s="45"/>
      <c r="J32" s="45"/>
    </row>
    <row r="33" spans="2:10" ht="33">
      <c r="B33" s="374">
        <v>1.1000000000000001</v>
      </c>
      <c r="C33" s="375" t="s">
        <v>8357</v>
      </c>
      <c r="D33" s="151" t="s">
        <v>6823</v>
      </c>
      <c r="E33" s="375" t="s">
        <v>8336</v>
      </c>
      <c r="F33" s="376" t="s">
        <v>6584</v>
      </c>
      <c r="G33" s="375"/>
      <c r="H33" s="377" t="s">
        <v>8358</v>
      </c>
      <c r="I33" s="45"/>
      <c r="J33" s="45"/>
    </row>
    <row r="34" spans="2:10">
      <c r="B34" s="374">
        <v>1.2</v>
      </c>
      <c r="C34" s="375" t="s">
        <v>7368</v>
      </c>
      <c r="D34" s="378" t="s">
        <v>8359</v>
      </c>
      <c r="E34" s="375" t="s">
        <v>8360</v>
      </c>
      <c r="F34" s="376" t="s">
        <v>6584</v>
      </c>
      <c r="G34" s="376"/>
      <c r="H34" s="379" t="s">
        <v>8361</v>
      </c>
      <c r="I34" s="45"/>
      <c r="J34" s="45"/>
    </row>
    <row r="35" spans="2:10">
      <c r="B35" s="374">
        <v>1.3</v>
      </c>
      <c r="C35" s="375" t="s">
        <v>8362</v>
      </c>
      <c r="D35" s="378" t="s">
        <v>8363</v>
      </c>
      <c r="E35" s="375" t="s">
        <v>8329</v>
      </c>
      <c r="F35" s="376" t="s">
        <v>6584</v>
      </c>
      <c r="G35" s="375"/>
      <c r="H35" s="377" t="s">
        <v>8364</v>
      </c>
    </row>
    <row r="36" spans="2:10">
      <c r="B36" s="374">
        <v>1.4</v>
      </c>
      <c r="C36" s="375" t="s">
        <v>8365</v>
      </c>
      <c r="D36" s="378" t="s">
        <v>8366</v>
      </c>
      <c r="E36" s="375" t="s">
        <v>8322</v>
      </c>
      <c r="F36" s="376" t="s">
        <v>6584</v>
      </c>
      <c r="G36" s="375"/>
      <c r="H36" s="380" t="s">
        <v>8333</v>
      </c>
    </row>
    <row r="37" spans="2:10" ht="17.25" thickBot="1">
      <c r="B37" s="381">
        <v>1.5</v>
      </c>
      <c r="C37" s="382" t="s">
        <v>8367</v>
      </c>
      <c r="D37" s="383" t="s">
        <v>8368</v>
      </c>
      <c r="E37" s="382" t="s">
        <v>8322</v>
      </c>
      <c r="F37" s="384" t="s">
        <v>6584</v>
      </c>
      <c r="G37" s="382"/>
      <c r="H37" s="385" t="s">
        <v>8333</v>
      </c>
    </row>
    <row r="38" spans="2:10">
      <c r="B38" s="361"/>
      <c r="C38" s="94"/>
      <c r="D38" s="362"/>
      <c r="E38" s="363"/>
      <c r="F38" s="94"/>
      <c r="G38" s="94"/>
      <c r="H38" s="116"/>
    </row>
    <row r="39" spans="2:10">
      <c r="B39" s="361"/>
      <c r="C39" s="147"/>
      <c r="D39" s="148"/>
      <c r="E39" s="146"/>
      <c r="F39" s="93"/>
      <c r="G39" s="93"/>
      <c r="H39" s="116"/>
    </row>
    <row r="40" spans="2:10" ht="19.5" thickBot="1">
      <c r="B40" s="364" t="s">
        <v>6613</v>
      </c>
      <c r="C40" s="45" t="s">
        <v>8446</v>
      </c>
      <c r="D40" s="45"/>
      <c r="E40" s="45"/>
      <c r="F40" s="45"/>
      <c r="G40" s="45"/>
      <c r="H40" s="116"/>
    </row>
    <row r="41" spans="2:10" ht="17.25" thickBot="1">
      <c r="B41" s="398" t="s">
        <v>6570</v>
      </c>
      <c r="C41" s="390" t="s">
        <v>6571</v>
      </c>
      <c r="D41" s="390" t="s">
        <v>6572</v>
      </c>
      <c r="E41" s="390" t="s">
        <v>6573</v>
      </c>
      <c r="F41" s="390" t="s">
        <v>6574</v>
      </c>
      <c r="G41" s="390" t="s">
        <v>6575</v>
      </c>
      <c r="H41" s="391" t="s">
        <v>6557</v>
      </c>
    </row>
    <row r="42" spans="2:10">
      <c r="B42" s="368">
        <v>2.1</v>
      </c>
      <c r="C42" s="402" t="s">
        <v>8608</v>
      </c>
      <c r="D42" s="402" t="s">
        <v>8609</v>
      </c>
      <c r="E42" s="355" t="s">
        <v>8610</v>
      </c>
      <c r="F42" s="89" t="s">
        <v>6584</v>
      </c>
      <c r="G42" s="392"/>
      <c r="H42" s="356"/>
    </row>
    <row r="43" spans="2:10">
      <c r="B43" s="374"/>
      <c r="C43" s="152"/>
      <c r="D43" s="152"/>
      <c r="E43" s="152"/>
      <c r="F43" s="93"/>
      <c r="G43" s="45"/>
      <c r="H43" s="116"/>
    </row>
    <row r="44" spans="2:10">
      <c r="B44" s="374"/>
      <c r="C44" s="152"/>
      <c r="D44" s="152"/>
      <c r="E44" s="152"/>
      <c r="F44" s="93"/>
      <c r="H44" s="219"/>
    </row>
    <row r="45" spans="2:10">
      <c r="B45" s="374"/>
      <c r="C45" s="152"/>
      <c r="D45" s="152"/>
      <c r="E45" s="152"/>
      <c r="F45" s="93"/>
      <c r="H45" s="358"/>
    </row>
    <row r="46" spans="2:10">
      <c r="B46" s="374"/>
      <c r="C46" s="152"/>
      <c r="D46" s="152"/>
      <c r="E46" s="152"/>
      <c r="F46" s="93"/>
      <c r="G46" s="45"/>
      <c r="H46" s="116"/>
    </row>
    <row r="47" spans="2:10">
      <c r="B47" s="374"/>
      <c r="C47" s="152"/>
      <c r="D47" s="152"/>
      <c r="E47" s="152"/>
      <c r="F47" s="93"/>
      <c r="H47" s="219"/>
    </row>
    <row r="48" spans="2:10" ht="17.25" thickBot="1">
      <c r="B48" s="381"/>
      <c r="C48" s="359"/>
      <c r="D48" s="359"/>
      <c r="E48" s="359"/>
      <c r="F48" s="102"/>
      <c r="G48" s="221"/>
      <c r="H48" s="222"/>
    </row>
    <row r="50" spans="2:8" ht="19.5" thickBot="1">
      <c r="B50" s="364" t="s">
        <v>6613</v>
      </c>
      <c r="C50" s="45" t="s">
        <v>8450</v>
      </c>
      <c r="D50" s="45"/>
      <c r="E50" s="45"/>
      <c r="F50" s="45"/>
      <c r="G50" s="45"/>
      <c r="H50" s="116"/>
    </row>
    <row r="51" spans="2:8" ht="17.25" thickBot="1">
      <c r="B51" s="398" t="s">
        <v>6570</v>
      </c>
      <c r="C51" s="390" t="s">
        <v>6571</v>
      </c>
      <c r="D51" s="390" t="s">
        <v>6572</v>
      </c>
      <c r="E51" s="390" t="s">
        <v>6573</v>
      </c>
      <c r="F51" s="390" t="s">
        <v>6574</v>
      </c>
      <c r="G51" s="390" t="s">
        <v>6575</v>
      </c>
      <c r="H51" s="391" t="s">
        <v>6557</v>
      </c>
    </row>
    <row r="52" spans="2:8">
      <c r="B52" s="368">
        <v>3.1</v>
      </c>
      <c r="C52" s="355" t="s">
        <v>8594</v>
      </c>
      <c r="D52" s="355" t="s">
        <v>8595</v>
      </c>
      <c r="E52" s="355" t="s">
        <v>8537</v>
      </c>
      <c r="F52" s="89" t="s">
        <v>6579</v>
      </c>
      <c r="G52" s="392"/>
      <c r="H52" s="356"/>
    </row>
    <row r="53" spans="2:8">
      <c r="B53" s="374">
        <v>3.2</v>
      </c>
      <c r="C53" s="152" t="s">
        <v>8601</v>
      </c>
      <c r="D53" s="152" t="s">
        <v>8602</v>
      </c>
      <c r="E53" s="152" t="s">
        <v>8603</v>
      </c>
      <c r="F53" s="93" t="s">
        <v>6579</v>
      </c>
      <c r="G53" s="45"/>
      <c r="H53" s="116"/>
    </row>
    <row r="54" spans="2:8" ht="17.25" thickBot="1">
      <c r="B54" s="381"/>
      <c r="C54" s="359"/>
      <c r="D54" s="359"/>
      <c r="E54" s="359"/>
      <c r="F54" s="102"/>
      <c r="G54" s="221"/>
      <c r="H54" s="222"/>
    </row>
  </sheetData>
  <mergeCells count="1">
    <mergeCell ref="A2:A3"/>
  </mergeCells>
  <phoneticPr fontId="2" type="noConversion"/>
  <dataValidations count="2">
    <dataValidation type="list" allowBlank="1" showInputMessage="1" showErrorMessage="1" sqref="C6" xr:uid="{257DBD71-EA90-4C93-BFA9-9A9A5246DC6D}">
      <formula1>"Web Service, API"</formula1>
    </dataValidation>
    <dataValidation type="list" allowBlank="1" showInputMessage="1" showErrorMessage="1" sqref="F6" xr:uid="{F14A90EA-AC48-40AE-962F-F7788AFB7CD7}">
      <formula1>"IB,MB,DAWHO, IB/MB, MB/DAWHO,IB/MB/DAWHO"</formula1>
    </dataValidation>
  </dataValidations>
  <hyperlinks>
    <hyperlink ref="L6" r:id="rId1" xr:uid="{26FF96E7-1F44-4A6B-AFF1-73F3BA3DF95C}"/>
    <hyperlink ref="K6" r:id="rId2" xr:uid="{C6B4BBE9-7CF9-42B7-AC84-5010DE0B0C5D}"/>
    <hyperlink ref="M6" r:id="rId3" xr:uid="{C2F1CD8A-0F62-4DB2-833C-0E9203059E2C}"/>
    <hyperlink ref="A2:A3" location="'API Index'!A1" display="Return to Index" xr:uid="{5F832AF8-F53B-4C7A-A0DE-5CB650473056}"/>
  </hyperlinks>
  <pageMargins left="0.7" right="0.7" top="0.75" bottom="0.75" header="0.3" footer="0.3"/>
  <pageSetup paperSize="9" orientation="portrait" r:id="rId4"/>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DAC7A-71E0-4FD0-8D2A-47162A5C0854}">
  <sheetPr codeName="工作表75">
    <tabColor theme="2"/>
  </sheetPr>
  <dimension ref="A1:M99"/>
  <sheetViews>
    <sheetView topLeftCell="A7" zoomScaleNormal="100" workbookViewId="0">
      <selection activeCell="H12" sqref="H12"/>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242</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2467</v>
      </c>
      <c r="C6" s="56" t="s">
        <v>2093</v>
      </c>
      <c r="D6" s="55" t="s">
        <v>8611</v>
      </c>
      <c r="E6" s="55" t="s">
        <v>2469</v>
      </c>
      <c r="F6" s="56" t="s">
        <v>6841</v>
      </c>
      <c r="G6" s="55" t="s">
        <v>6564</v>
      </c>
      <c r="H6" s="55" t="s">
        <v>8315</v>
      </c>
      <c r="I6" s="55" t="s">
        <v>6565</v>
      </c>
      <c r="J6" s="55"/>
      <c r="K6" s="2314" t="s">
        <v>244</v>
      </c>
      <c r="L6" s="2314" t="s">
        <v>8459</v>
      </c>
      <c r="M6" s="2314" t="s">
        <v>8460</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c r="B12" s="346">
        <v>1.2</v>
      </c>
      <c r="C12" s="94" t="s">
        <v>8328</v>
      </c>
      <c r="D12" s="94" t="s">
        <v>6768</v>
      </c>
      <c r="E12" s="94" t="s">
        <v>8329</v>
      </c>
      <c r="F12" s="93" t="s">
        <v>6584</v>
      </c>
      <c r="G12" s="348"/>
      <c r="H12" s="345" t="s">
        <v>8612</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52" t="s">
        <v>8320</v>
      </c>
      <c r="C22" s="353" t="s">
        <v>6571</v>
      </c>
      <c r="D22" s="353" t="s">
        <v>6572</v>
      </c>
      <c r="E22" s="353" t="s">
        <v>6573</v>
      </c>
      <c r="F22" s="353" t="s">
        <v>6574</v>
      </c>
      <c r="G22" s="353" t="s">
        <v>6575</v>
      </c>
      <c r="H22" s="354" t="s">
        <v>6557</v>
      </c>
      <c r="I22" s="45"/>
      <c r="J22" s="45"/>
      <c r="K22" s="45"/>
    </row>
    <row r="23" spans="2:11">
      <c r="B23" s="91">
        <v>2</v>
      </c>
      <c r="C23" s="94"/>
      <c r="D23" s="94" t="s">
        <v>8351</v>
      </c>
      <c r="E23" s="94"/>
      <c r="F23" s="93" t="s">
        <v>6584</v>
      </c>
      <c r="G23" s="97"/>
      <c r="H23" s="169"/>
      <c r="I23" s="45"/>
      <c r="J23" s="45"/>
      <c r="K23" s="45"/>
    </row>
    <row r="24" spans="2:11">
      <c r="B24" s="91">
        <v>2.1</v>
      </c>
      <c r="C24" s="94" t="s">
        <v>8613</v>
      </c>
      <c r="D24" s="94" t="s">
        <v>8448</v>
      </c>
      <c r="E24" s="94" t="s">
        <v>8449</v>
      </c>
      <c r="F24" s="93" t="s">
        <v>6584</v>
      </c>
      <c r="G24" s="93"/>
      <c r="H24" s="169"/>
      <c r="I24" s="45"/>
      <c r="J24" s="45"/>
      <c r="K24" s="45"/>
    </row>
    <row r="25" spans="2:11" ht="17.25" thickBot="1">
      <c r="B25" s="99">
        <v>2.2000000000000002</v>
      </c>
      <c r="C25" s="114" t="s">
        <v>8471</v>
      </c>
      <c r="D25" s="114" t="s">
        <v>8472</v>
      </c>
      <c r="E25" s="114" t="s">
        <v>8457</v>
      </c>
      <c r="F25" s="102" t="s">
        <v>6584</v>
      </c>
      <c r="G25" s="114"/>
      <c r="H25" s="187" t="s">
        <v>8614</v>
      </c>
      <c r="I25" s="45"/>
      <c r="J25" s="45"/>
      <c r="K25" s="45"/>
    </row>
    <row r="26" spans="2:11" ht="33.75" thickBot="1">
      <c r="B26" s="2315" t="s">
        <v>8615</v>
      </c>
      <c r="C26" s="1486" t="s">
        <v>8616</v>
      </c>
      <c r="D26" s="1486" t="s">
        <v>8474</v>
      </c>
      <c r="E26" s="1486"/>
      <c r="F26" s="1486"/>
      <c r="G26" s="1486"/>
      <c r="H26" s="1499" t="s">
        <v>8617</v>
      </c>
    </row>
    <row r="27" spans="2:11" ht="17.100000000000001" customHeight="1" thickBot="1">
      <c r="B27" s="2315"/>
      <c r="C27" s="1486"/>
      <c r="D27" s="1486"/>
      <c r="E27" s="1486"/>
      <c r="F27" s="1486"/>
      <c r="G27" s="1486"/>
      <c r="H27" s="1499"/>
    </row>
    <row r="28" spans="2:11">
      <c r="I28" s="45"/>
      <c r="J28" s="45"/>
      <c r="K28" s="45"/>
    </row>
    <row r="29" spans="2:11" ht="19.5" thickBot="1">
      <c r="B29" s="364" t="s">
        <v>6613</v>
      </c>
      <c r="C29" s="45" t="s">
        <v>8355</v>
      </c>
      <c r="I29" s="45"/>
      <c r="J29" s="45"/>
      <c r="K29" s="45"/>
    </row>
    <row r="30" spans="2:11" ht="17.25" thickBot="1">
      <c r="B30" s="365" t="s">
        <v>6570</v>
      </c>
      <c r="C30" s="366" t="s">
        <v>6571</v>
      </c>
      <c r="D30" s="366" t="s">
        <v>6572</v>
      </c>
      <c r="E30" s="366" t="s">
        <v>6573</v>
      </c>
      <c r="F30" s="366" t="s">
        <v>6574</v>
      </c>
      <c r="G30" s="366" t="s">
        <v>6575</v>
      </c>
      <c r="H30" s="367" t="s">
        <v>6557</v>
      </c>
      <c r="I30" s="45"/>
      <c r="J30" s="45"/>
      <c r="K30" s="45"/>
    </row>
    <row r="31" spans="2:11">
      <c r="B31" s="368">
        <v>1</v>
      </c>
      <c r="C31" s="369"/>
      <c r="D31" s="370" t="s">
        <v>8356</v>
      </c>
      <c r="E31" s="371"/>
      <c r="F31" s="372" t="s">
        <v>6584</v>
      </c>
      <c r="G31" s="372"/>
      <c r="H31" s="373"/>
      <c r="I31" s="45"/>
      <c r="J31" s="45"/>
      <c r="K31" s="45"/>
    </row>
    <row r="32" spans="2:11" ht="33">
      <c r="B32" s="374">
        <v>1.1000000000000001</v>
      </c>
      <c r="C32" s="375" t="s">
        <v>8357</v>
      </c>
      <c r="D32" s="151" t="s">
        <v>6823</v>
      </c>
      <c r="E32" s="375" t="s">
        <v>8336</v>
      </c>
      <c r="F32" s="376" t="s">
        <v>6584</v>
      </c>
      <c r="G32" s="375"/>
      <c r="H32" s="377" t="s">
        <v>8358</v>
      </c>
      <c r="I32" s="45"/>
      <c r="J32" s="45"/>
      <c r="K32" s="45"/>
    </row>
    <row r="33" spans="2:11">
      <c r="B33" s="374">
        <v>1.2</v>
      </c>
      <c r="C33" s="375" t="s">
        <v>7368</v>
      </c>
      <c r="D33" s="378" t="s">
        <v>8359</v>
      </c>
      <c r="E33" s="375" t="s">
        <v>8360</v>
      </c>
      <c r="F33" s="376" t="s">
        <v>6584</v>
      </c>
      <c r="G33" s="376"/>
      <c r="H33" s="379" t="s">
        <v>8361</v>
      </c>
      <c r="I33" s="45"/>
      <c r="J33" s="45"/>
      <c r="K33" s="45"/>
    </row>
    <row r="34" spans="2:11">
      <c r="B34" s="374">
        <v>1.3</v>
      </c>
      <c r="C34" s="375" t="s">
        <v>8362</v>
      </c>
      <c r="D34" s="378" t="s">
        <v>8363</v>
      </c>
      <c r="E34" s="375" t="s">
        <v>8329</v>
      </c>
      <c r="F34" s="376" t="s">
        <v>6584</v>
      </c>
      <c r="G34" s="375"/>
      <c r="H34" s="377" t="s">
        <v>8364</v>
      </c>
      <c r="I34" s="45"/>
      <c r="J34" s="45"/>
      <c r="K34" s="45"/>
    </row>
    <row r="35" spans="2:11">
      <c r="B35" s="374">
        <v>1.4</v>
      </c>
      <c r="C35" s="375" t="s">
        <v>8365</v>
      </c>
      <c r="D35" s="378" t="s">
        <v>8366</v>
      </c>
      <c r="E35" s="375" t="s">
        <v>8322</v>
      </c>
      <c r="F35" s="376" t="s">
        <v>6584</v>
      </c>
      <c r="G35" s="375"/>
      <c r="H35" s="380" t="s">
        <v>8333</v>
      </c>
      <c r="I35" s="45"/>
      <c r="J35" s="45"/>
    </row>
    <row r="36" spans="2:11" ht="17.25" thickBot="1">
      <c r="B36" s="381">
        <v>1.5</v>
      </c>
      <c r="C36" s="382" t="s">
        <v>8367</v>
      </c>
      <c r="D36" s="383" t="s">
        <v>8368</v>
      </c>
      <c r="E36" s="382" t="s">
        <v>8322</v>
      </c>
      <c r="F36" s="384" t="s">
        <v>6584</v>
      </c>
      <c r="G36" s="382"/>
      <c r="H36" s="385" t="s">
        <v>8333</v>
      </c>
      <c r="I36" s="45"/>
      <c r="J36" s="45"/>
    </row>
    <row r="37" spans="2:11">
      <c r="B37" s="361"/>
      <c r="C37" s="94"/>
      <c r="D37" s="362"/>
      <c r="E37" s="363"/>
      <c r="F37" s="94"/>
      <c r="G37" s="94"/>
      <c r="H37" s="116"/>
      <c r="I37" s="45"/>
      <c r="J37" s="45"/>
    </row>
    <row r="38" spans="2:11">
      <c r="B38" s="361"/>
      <c r="C38" s="147"/>
      <c r="D38" s="148"/>
      <c r="E38" s="146"/>
      <c r="F38" s="93"/>
      <c r="G38" s="93"/>
      <c r="H38" s="116"/>
      <c r="I38" s="45"/>
      <c r="J38" s="45"/>
    </row>
    <row r="39" spans="2:11" ht="19.5" thickBot="1">
      <c r="B39" s="364" t="s">
        <v>6613</v>
      </c>
      <c r="C39" s="45" t="s">
        <v>8446</v>
      </c>
      <c r="D39" s="45"/>
      <c r="E39" s="45"/>
      <c r="F39" s="45"/>
      <c r="G39" s="45"/>
      <c r="H39" s="116"/>
      <c r="I39" s="45"/>
      <c r="J39" s="45"/>
    </row>
    <row r="40" spans="2:11" ht="17.25" thickBot="1">
      <c r="B40" s="386" t="s">
        <v>6570</v>
      </c>
      <c r="C40" s="353" t="s">
        <v>6571</v>
      </c>
      <c r="D40" s="353" t="s">
        <v>6572</v>
      </c>
      <c r="E40" s="353" t="s">
        <v>6573</v>
      </c>
      <c r="F40" s="353" t="s">
        <v>6574</v>
      </c>
      <c r="G40" s="353" t="s">
        <v>6575</v>
      </c>
      <c r="H40" s="354" t="s">
        <v>6557</v>
      </c>
      <c r="I40" s="45"/>
      <c r="J40" s="45"/>
    </row>
    <row r="41" spans="2:11">
      <c r="B41" s="374">
        <v>2.1</v>
      </c>
      <c r="C41" s="94" t="s">
        <v>8613</v>
      </c>
      <c r="D41" s="403" t="s">
        <v>8448</v>
      </c>
      <c r="E41" s="94" t="s">
        <v>8449</v>
      </c>
      <c r="F41" s="93" t="s">
        <v>6579</v>
      </c>
      <c r="H41" s="219"/>
      <c r="I41" s="45"/>
      <c r="J41" s="45"/>
    </row>
    <row r="42" spans="2:11">
      <c r="B42" s="374">
        <v>2.2000000000000002</v>
      </c>
      <c r="C42" s="94" t="s">
        <v>8618</v>
      </c>
      <c r="D42" s="403" t="s">
        <v>8619</v>
      </c>
      <c r="E42" s="94" t="s">
        <v>3055</v>
      </c>
      <c r="F42" s="93" t="s">
        <v>6584</v>
      </c>
      <c r="H42" s="219"/>
      <c r="I42" s="45"/>
      <c r="J42" s="45"/>
    </row>
    <row r="43" spans="2:11">
      <c r="B43" s="374">
        <v>2.2999999999999998</v>
      </c>
      <c r="C43" s="94" t="s">
        <v>8620</v>
      </c>
      <c r="D43" s="403" t="s">
        <v>8621</v>
      </c>
      <c r="E43" s="94" t="s">
        <v>3055</v>
      </c>
      <c r="F43" s="93" t="s">
        <v>6584</v>
      </c>
      <c r="H43" s="219"/>
      <c r="I43" s="45"/>
      <c r="J43" s="45"/>
    </row>
    <row r="44" spans="2:11">
      <c r="B44" s="374">
        <v>2.4</v>
      </c>
      <c r="C44" s="94" t="s">
        <v>8622</v>
      </c>
      <c r="D44" s="403" t="s">
        <v>8467</v>
      </c>
      <c r="E44" s="94" t="s">
        <v>8539</v>
      </c>
      <c r="F44" s="93" t="s">
        <v>6584</v>
      </c>
      <c r="H44" s="116"/>
      <c r="I44" s="45"/>
      <c r="J44" s="45"/>
    </row>
    <row r="45" spans="2:11">
      <c r="B45" s="374">
        <v>2.5</v>
      </c>
      <c r="C45" s="94" t="s">
        <v>8623</v>
      </c>
      <c r="D45" s="403" t="s">
        <v>8624</v>
      </c>
      <c r="E45" s="94" t="s">
        <v>8336</v>
      </c>
      <c r="F45" s="93" t="s">
        <v>6584</v>
      </c>
      <c r="H45" s="116"/>
      <c r="I45" s="45"/>
      <c r="J45" s="45"/>
    </row>
    <row r="46" spans="2:11">
      <c r="B46" s="374">
        <v>2.6</v>
      </c>
      <c r="C46" s="94" t="s">
        <v>8625</v>
      </c>
      <c r="D46" s="403" t="s">
        <v>8626</v>
      </c>
      <c r="E46" s="94" t="s">
        <v>8449</v>
      </c>
      <c r="F46" s="93" t="s">
        <v>6584</v>
      </c>
      <c r="H46" s="116"/>
      <c r="I46" s="45"/>
      <c r="J46" s="45"/>
    </row>
    <row r="47" spans="2:11" ht="33">
      <c r="B47" s="374">
        <v>2.7</v>
      </c>
      <c r="C47" s="94" t="s">
        <v>8627</v>
      </c>
      <c r="D47" s="403" t="s">
        <v>8573</v>
      </c>
      <c r="E47" s="94" t="s">
        <v>8449</v>
      </c>
      <c r="F47" s="93" t="s">
        <v>6584</v>
      </c>
      <c r="H47" s="116"/>
      <c r="I47" s="45"/>
      <c r="J47" s="45"/>
    </row>
    <row r="48" spans="2:11">
      <c r="B48" s="374">
        <v>2.8</v>
      </c>
      <c r="C48" s="94" t="s">
        <v>8628</v>
      </c>
      <c r="D48" s="403" t="s">
        <v>8629</v>
      </c>
      <c r="E48" s="94" t="s">
        <v>8345</v>
      </c>
      <c r="F48" s="93" t="s">
        <v>6584</v>
      </c>
      <c r="H48" s="116"/>
      <c r="I48" s="45"/>
      <c r="J48" s="45"/>
    </row>
    <row r="49" spans="2:8">
      <c r="B49" s="374">
        <v>2.9</v>
      </c>
      <c r="C49" s="94" t="s">
        <v>8630</v>
      </c>
      <c r="D49" s="403" t="s">
        <v>8631</v>
      </c>
      <c r="E49" s="94" t="s">
        <v>8345</v>
      </c>
      <c r="F49" s="93" t="s">
        <v>6584</v>
      </c>
      <c r="H49" s="116"/>
    </row>
    <row r="50" spans="2:8">
      <c r="B50" s="374" t="s">
        <v>8067</v>
      </c>
      <c r="C50" s="94" t="s">
        <v>8632</v>
      </c>
      <c r="D50" s="403" t="s">
        <v>8633</v>
      </c>
      <c r="E50" s="94" t="s">
        <v>8345</v>
      </c>
      <c r="F50" s="93" t="s">
        <v>6584</v>
      </c>
      <c r="H50" s="116"/>
    </row>
    <row r="51" spans="2:8">
      <c r="B51" s="374">
        <v>2.11</v>
      </c>
      <c r="C51" s="94" t="s">
        <v>8634</v>
      </c>
      <c r="D51" s="403" t="s">
        <v>8635</v>
      </c>
      <c r="E51" s="94" t="s">
        <v>8345</v>
      </c>
      <c r="F51" s="93" t="s">
        <v>6584</v>
      </c>
      <c r="H51" s="219"/>
    </row>
    <row r="52" spans="2:8">
      <c r="B52" s="374">
        <v>2.12</v>
      </c>
      <c r="C52" s="94" t="s">
        <v>8636</v>
      </c>
      <c r="D52" s="403" t="s">
        <v>8637</v>
      </c>
      <c r="E52" s="94" t="s">
        <v>8345</v>
      </c>
      <c r="F52" s="93" t="s">
        <v>6584</v>
      </c>
      <c r="H52" s="219"/>
    </row>
    <row r="53" spans="2:8">
      <c r="B53" s="374">
        <v>2.13</v>
      </c>
      <c r="C53" s="94" t="s">
        <v>8638</v>
      </c>
      <c r="D53" s="403" t="s">
        <v>8639</v>
      </c>
      <c r="E53" s="94" t="s">
        <v>8345</v>
      </c>
      <c r="F53" s="93" t="s">
        <v>6584</v>
      </c>
      <c r="H53" s="219"/>
    </row>
    <row r="54" spans="2:8">
      <c r="B54" s="374">
        <v>2.14</v>
      </c>
      <c r="C54" s="94" t="s">
        <v>8640</v>
      </c>
      <c r="D54" s="403" t="s">
        <v>8641</v>
      </c>
      <c r="E54" s="94" t="s">
        <v>8336</v>
      </c>
      <c r="F54" s="93" t="s">
        <v>6584</v>
      </c>
      <c r="H54" s="219"/>
    </row>
    <row r="55" spans="2:8">
      <c r="B55" s="374">
        <v>2.15</v>
      </c>
      <c r="C55" s="94" t="s">
        <v>8642</v>
      </c>
      <c r="D55" s="403" t="s">
        <v>8643</v>
      </c>
      <c r="E55" s="94" t="s">
        <v>8336</v>
      </c>
      <c r="F55" s="93" t="s">
        <v>6584</v>
      </c>
      <c r="H55" s="219"/>
    </row>
    <row r="56" spans="2:8">
      <c r="B56" s="374">
        <v>2.16</v>
      </c>
      <c r="C56" s="94" t="s">
        <v>8644</v>
      </c>
      <c r="D56" s="403" t="s">
        <v>8645</v>
      </c>
      <c r="E56" s="94" t="s">
        <v>8336</v>
      </c>
      <c r="F56" s="93" t="s">
        <v>6584</v>
      </c>
      <c r="H56" s="219"/>
    </row>
    <row r="57" spans="2:8">
      <c r="B57" s="374">
        <v>2.17</v>
      </c>
      <c r="C57" s="94" t="s">
        <v>8646</v>
      </c>
      <c r="D57" s="403" t="s">
        <v>8647</v>
      </c>
      <c r="E57" s="94" t="s">
        <v>8336</v>
      </c>
      <c r="F57" s="93" t="s">
        <v>6584</v>
      </c>
      <c r="H57" s="219"/>
    </row>
    <row r="58" spans="2:8">
      <c r="B58" s="374">
        <v>2.1800000000000002</v>
      </c>
      <c r="C58" s="94" t="s">
        <v>8648</v>
      </c>
      <c r="D58" s="403" t="s">
        <v>8649</v>
      </c>
      <c r="E58" s="94" t="s">
        <v>8336</v>
      </c>
      <c r="F58" s="93" t="s">
        <v>6584</v>
      </c>
      <c r="H58" s="219"/>
    </row>
    <row r="59" spans="2:8">
      <c r="B59" s="374">
        <v>2.19</v>
      </c>
      <c r="C59" s="94" t="s">
        <v>8650</v>
      </c>
      <c r="D59" s="403" t="s">
        <v>8651</v>
      </c>
      <c r="E59" s="94" t="s">
        <v>8336</v>
      </c>
      <c r="F59" s="93" t="s">
        <v>6584</v>
      </c>
      <c r="H59" s="219"/>
    </row>
    <row r="60" spans="2:8">
      <c r="B60" s="374">
        <v>2.2000000000000002</v>
      </c>
      <c r="C60" s="94" t="s">
        <v>8652</v>
      </c>
      <c r="D60" s="403" t="s">
        <v>8653</v>
      </c>
      <c r="E60" s="94" t="s">
        <v>8329</v>
      </c>
      <c r="F60" s="93" t="s">
        <v>6584</v>
      </c>
      <c r="H60" s="219"/>
    </row>
    <row r="61" spans="2:8">
      <c r="B61" s="374">
        <v>2.21</v>
      </c>
      <c r="C61" s="94" t="s">
        <v>8654</v>
      </c>
      <c r="D61" s="403" t="s">
        <v>8655</v>
      </c>
      <c r="E61" s="94" t="s">
        <v>8329</v>
      </c>
      <c r="F61" s="93" t="s">
        <v>6584</v>
      </c>
      <c r="H61" s="219"/>
    </row>
    <row r="62" spans="2:8">
      <c r="B62" s="374">
        <v>2.2200000000000002</v>
      </c>
      <c r="C62" s="94" t="s">
        <v>8656</v>
      </c>
      <c r="D62" s="403" t="s">
        <v>8657</v>
      </c>
      <c r="E62" s="94" t="s">
        <v>8329</v>
      </c>
      <c r="F62" s="93" t="s">
        <v>6584</v>
      </c>
      <c r="H62" s="219"/>
    </row>
    <row r="63" spans="2:8">
      <c r="B63" s="374">
        <v>2.23</v>
      </c>
      <c r="C63" s="94" t="s">
        <v>8658</v>
      </c>
      <c r="D63" s="403" t="s">
        <v>8659</v>
      </c>
      <c r="E63" s="94" t="s">
        <v>8329</v>
      </c>
      <c r="F63" s="93" t="s">
        <v>6584</v>
      </c>
      <c r="H63" s="219"/>
    </row>
    <row r="64" spans="2:8">
      <c r="B64" s="374">
        <v>2.2400000000000002</v>
      </c>
      <c r="C64" s="94" t="s">
        <v>8660</v>
      </c>
      <c r="D64" s="403" t="s">
        <v>8661</v>
      </c>
      <c r="E64" s="94" t="s">
        <v>8329</v>
      </c>
      <c r="F64" s="93" t="s">
        <v>6584</v>
      </c>
      <c r="H64" s="219"/>
    </row>
    <row r="65" spans="2:8">
      <c r="B65" s="374">
        <v>2.25</v>
      </c>
      <c r="C65" s="94" t="s">
        <v>8662</v>
      </c>
      <c r="D65" s="403" t="s">
        <v>8663</v>
      </c>
      <c r="E65" s="94" t="s">
        <v>8329</v>
      </c>
      <c r="F65" s="93" t="s">
        <v>6584</v>
      </c>
      <c r="H65" s="219"/>
    </row>
    <row r="66" spans="2:8">
      <c r="B66" s="374">
        <v>2.2599999999999998</v>
      </c>
      <c r="C66" s="94" t="s">
        <v>8664</v>
      </c>
      <c r="D66" s="94" t="s">
        <v>8665</v>
      </c>
      <c r="E66" s="94" t="s">
        <v>8666</v>
      </c>
      <c r="F66" s="93" t="s">
        <v>6584</v>
      </c>
      <c r="H66" s="219"/>
    </row>
    <row r="67" spans="2:8">
      <c r="B67" s="374">
        <v>2.27</v>
      </c>
      <c r="C67" s="94" t="s">
        <v>8667</v>
      </c>
      <c r="D67" s="94" t="s">
        <v>8438</v>
      </c>
      <c r="E67" s="94" t="s">
        <v>8464</v>
      </c>
      <c r="F67" s="93" t="s">
        <v>6584</v>
      </c>
      <c r="H67" s="219"/>
    </row>
    <row r="68" spans="2:8" ht="17.25" thickBot="1">
      <c r="B68" s="381">
        <v>2.2799999999999998</v>
      </c>
      <c r="C68" s="114" t="s">
        <v>8469</v>
      </c>
      <c r="D68" s="114" t="s">
        <v>8668</v>
      </c>
      <c r="E68" s="114" t="s">
        <v>8429</v>
      </c>
      <c r="F68" s="102" t="s">
        <v>6584</v>
      </c>
      <c r="G68" s="221"/>
      <c r="H68" s="238"/>
    </row>
    <row r="69" spans="2:8" ht="33.75" thickBot="1">
      <c r="B69" s="1286">
        <v>2.29</v>
      </c>
      <c r="C69" s="1513" t="s">
        <v>8442</v>
      </c>
      <c r="D69" s="1513" t="s">
        <v>8443</v>
      </c>
      <c r="E69" s="1513" t="s">
        <v>8444</v>
      </c>
      <c r="F69" s="1513" t="s">
        <v>6579</v>
      </c>
      <c r="G69" s="1513"/>
      <c r="H69" s="1522" t="s">
        <v>8669</v>
      </c>
    </row>
    <row r="70" spans="2:8" ht="17.100000000000001" customHeight="1" thickBot="1">
      <c r="B70" s="2315" t="s">
        <v>8670</v>
      </c>
      <c r="C70" s="1486" t="s">
        <v>8616</v>
      </c>
      <c r="D70" s="1486" t="s">
        <v>8474</v>
      </c>
      <c r="E70" s="1486"/>
      <c r="F70" s="1486"/>
      <c r="G70" s="1486"/>
      <c r="H70" s="1499" t="s">
        <v>8617</v>
      </c>
    </row>
    <row r="71" spans="2:8" ht="19.5" thickBot="1">
      <c r="B71" s="83" t="s">
        <v>6613</v>
      </c>
      <c r="C71" s="45" t="s">
        <v>8671</v>
      </c>
      <c r="D71" s="45"/>
      <c r="E71" s="45"/>
      <c r="F71" s="45"/>
      <c r="G71" s="45"/>
      <c r="H71" s="45"/>
    </row>
    <row r="72" spans="2:8" ht="17.25" thickBot="1">
      <c r="B72" s="352" t="s">
        <v>6570</v>
      </c>
      <c r="C72" s="353" t="s">
        <v>6571</v>
      </c>
      <c r="D72" s="353" t="s">
        <v>6572</v>
      </c>
      <c r="E72" s="353" t="s">
        <v>6573</v>
      </c>
      <c r="F72" s="353" t="s">
        <v>6574</v>
      </c>
      <c r="G72" s="353" t="s">
        <v>6575</v>
      </c>
      <c r="H72" s="354" t="s">
        <v>6557</v>
      </c>
    </row>
    <row r="73" spans="2:8">
      <c r="B73" s="87">
        <v>3.1</v>
      </c>
      <c r="C73" s="113" t="s">
        <v>8672</v>
      </c>
      <c r="D73" s="404" t="s">
        <v>8543</v>
      </c>
      <c r="E73" s="113" t="s">
        <v>8326</v>
      </c>
      <c r="F73" s="392"/>
      <c r="G73" s="392"/>
      <c r="H73" s="405"/>
    </row>
    <row r="74" spans="2:8">
      <c r="B74" s="91">
        <v>3.2</v>
      </c>
      <c r="C74" s="94" t="s">
        <v>8673</v>
      </c>
      <c r="D74" s="403" t="s">
        <v>8546</v>
      </c>
      <c r="E74" s="94" t="s">
        <v>8326</v>
      </c>
      <c r="H74" s="116"/>
    </row>
    <row r="75" spans="2:8">
      <c r="B75" s="91">
        <v>3.3</v>
      </c>
      <c r="C75" s="94" t="s">
        <v>8674</v>
      </c>
      <c r="D75" s="403" t="s">
        <v>8675</v>
      </c>
      <c r="E75" s="94" t="s">
        <v>8326</v>
      </c>
      <c r="H75" s="116"/>
    </row>
    <row r="76" spans="2:8">
      <c r="B76" s="91">
        <v>3.4</v>
      </c>
      <c r="C76" s="94" t="s">
        <v>8676</v>
      </c>
      <c r="D76" s="403" t="s">
        <v>8677</v>
      </c>
      <c r="E76" s="94" t="s">
        <v>8326</v>
      </c>
      <c r="H76" s="116" t="s">
        <v>8333</v>
      </c>
    </row>
    <row r="77" spans="2:8">
      <c r="B77" s="91">
        <v>3.5</v>
      </c>
      <c r="C77" s="94" t="s">
        <v>8678</v>
      </c>
      <c r="D77" s="403" t="s">
        <v>8679</v>
      </c>
      <c r="E77" s="94" t="s">
        <v>8326</v>
      </c>
      <c r="H77" s="219"/>
    </row>
    <row r="78" spans="2:8">
      <c r="B78" s="91">
        <v>3.6</v>
      </c>
      <c r="C78" s="94" t="s">
        <v>8680</v>
      </c>
      <c r="D78" s="403" t="s">
        <v>8681</v>
      </c>
      <c r="E78" s="94" t="s">
        <v>8326</v>
      </c>
      <c r="H78" s="219"/>
    </row>
    <row r="79" spans="2:8">
      <c r="B79" s="91">
        <v>3.7</v>
      </c>
      <c r="C79" s="94" t="s">
        <v>8682</v>
      </c>
      <c r="D79" s="403" t="s">
        <v>8683</v>
      </c>
      <c r="E79" s="94" t="s">
        <v>8326</v>
      </c>
      <c r="H79" s="219"/>
    </row>
    <row r="80" spans="2:8">
      <c r="B80" s="374">
        <v>3.8</v>
      </c>
      <c r="C80" s="94" t="s">
        <v>8684</v>
      </c>
      <c r="D80" s="403" t="s">
        <v>8685</v>
      </c>
      <c r="E80" s="94" t="s">
        <v>8326</v>
      </c>
      <c r="H80" s="219"/>
    </row>
    <row r="81" spans="2:8">
      <c r="B81" s="374">
        <v>3.9</v>
      </c>
      <c r="C81" s="94" t="s">
        <v>8686</v>
      </c>
      <c r="D81" s="94" t="s">
        <v>8687</v>
      </c>
      <c r="E81" s="94" t="s">
        <v>8339</v>
      </c>
      <c r="F81" s="45"/>
      <c r="G81" s="45"/>
      <c r="H81" s="116" t="s">
        <v>8688</v>
      </c>
    </row>
    <row r="82" spans="2:8">
      <c r="B82" s="406">
        <v>3.1</v>
      </c>
      <c r="C82" s="94" t="s">
        <v>8689</v>
      </c>
      <c r="D82" s="94" t="s">
        <v>8593</v>
      </c>
      <c r="E82" s="94" t="s">
        <v>8544</v>
      </c>
      <c r="F82" s="45"/>
      <c r="G82" s="45"/>
      <c r="H82" s="116"/>
    </row>
    <row r="83" spans="2:8" ht="17.25" thickBot="1">
      <c r="B83" s="381">
        <v>3.11</v>
      </c>
      <c r="C83" s="114" t="s">
        <v>8690</v>
      </c>
      <c r="D83" s="359" t="s">
        <v>8691</v>
      </c>
      <c r="E83" s="114" t="s">
        <v>8464</v>
      </c>
      <c r="F83" s="103"/>
      <c r="G83" s="103"/>
      <c r="H83" s="238"/>
    </row>
    <row r="84" spans="2:8">
      <c r="B84" s="45"/>
      <c r="C84" s="45"/>
      <c r="D84" s="45"/>
      <c r="E84" s="45"/>
      <c r="F84" s="45"/>
      <c r="G84" s="45"/>
      <c r="H84" s="45"/>
    </row>
    <row r="85" spans="2:8">
      <c r="B85" s="45"/>
      <c r="C85" s="45"/>
      <c r="D85" s="45"/>
      <c r="E85" s="45"/>
      <c r="F85" s="45"/>
      <c r="G85" s="45"/>
      <c r="H85" s="45"/>
    </row>
    <row r="86" spans="2:8">
      <c r="B86" s="45"/>
      <c r="C86" s="45"/>
      <c r="D86" s="45"/>
      <c r="E86" s="45"/>
      <c r="F86" s="45"/>
      <c r="G86" s="45"/>
      <c r="H86" s="45"/>
    </row>
    <row r="87" spans="2:8">
      <c r="B87" s="45"/>
      <c r="C87" s="45"/>
      <c r="D87" s="45"/>
      <c r="E87" s="45"/>
      <c r="F87" s="45"/>
      <c r="G87" s="45"/>
      <c r="H87" s="45"/>
    </row>
    <row r="88" spans="2:8">
      <c r="B88" s="45"/>
      <c r="C88" s="45"/>
      <c r="D88" s="45"/>
      <c r="E88" s="45"/>
      <c r="F88" s="45"/>
      <c r="G88" s="45"/>
      <c r="H88" s="45"/>
    </row>
    <row r="89" spans="2:8">
      <c r="B89" s="45"/>
      <c r="C89" s="45"/>
      <c r="D89" s="45"/>
      <c r="E89" s="45"/>
      <c r="F89" s="45"/>
      <c r="G89" s="45"/>
      <c r="H89" s="45"/>
    </row>
    <row r="90" spans="2:8">
      <c r="B90" s="45"/>
      <c r="C90" s="45"/>
      <c r="D90" s="45"/>
      <c r="E90" s="45"/>
      <c r="F90" s="45"/>
      <c r="G90" s="45"/>
      <c r="H90" s="45"/>
    </row>
    <row r="91" spans="2:8">
      <c r="B91" s="45"/>
      <c r="C91" s="45"/>
      <c r="D91" s="45"/>
      <c r="E91" s="45"/>
      <c r="F91" s="45"/>
      <c r="G91" s="45"/>
      <c r="H91" s="45"/>
    </row>
    <row r="92" spans="2:8">
      <c r="B92" s="45"/>
      <c r="C92" s="45"/>
      <c r="D92" s="45"/>
      <c r="E92" s="45"/>
      <c r="F92" s="45"/>
      <c r="G92" s="45"/>
      <c r="H92" s="45"/>
    </row>
    <row r="93" spans="2:8">
      <c r="B93" s="45"/>
      <c r="C93" s="45"/>
      <c r="D93" s="45"/>
      <c r="E93" s="45"/>
      <c r="F93" s="45"/>
      <c r="G93" s="45"/>
      <c r="H93" s="45"/>
    </row>
    <row r="94" spans="2:8">
      <c r="B94" s="45"/>
      <c r="C94" s="45"/>
      <c r="D94" s="45"/>
      <c r="E94" s="45"/>
      <c r="F94" s="45"/>
      <c r="G94" s="45"/>
      <c r="H94" s="45"/>
    </row>
    <row r="95" spans="2:8">
      <c r="B95" s="45"/>
      <c r="C95" s="45"/>
      <c r="D95" s="45"/>
      <c r="E95" s="45"/>
      <c r="F95" s="45"/>
      <c r="G95" s="45"/>
      <c r="H95" s="45"/>
    </row>
    <row r="96" spans="2:8">
      <c r="B96" s="45"/>
      <c r="C96" s="45"/>
      <c r="D96" s="45"/>
      <c r="E96" s="45"/>
      <c r="F96" s="45"/>
      <c r="G96" s="45"/>
      <c r="H96" s="45"/>
    </row>
    <row r="97" spans="2:8">
      <c r="B97" s="45"/>
      <c r="C97" s="45"/>
      <c r="D97" s="45"/>
      <c r="E97" s="45"/>
      <c r="F97" s="45"/>
      <c r="G97" s="45"/>
      <c r="H97" s="45"/>
    </row>
    <row r="98" spans="2:8">
      <c r="B98" s="45"/>
      <c r="C98" s="45"/>
      <c r="D98" s="45"/>
      <c r="E98" s="45"/>
      <c r="F98" s="45"/>
      <c r="G98" s="45"/>
      <c r="H98" s="45"/>
    </row>
    <row r="99" spans="2:8">
      <c r="B99" s="45"/>
      <c r="C99" s="45"/>
      <c r="D99" s="45"/>
      <c r="E99" s="45"/>
      <c r="F99" s="45"/>
      <c r="G99" s="45"/>
      <c r="H99" s="45"/>
    </row>
  </sheetData>
  <mergeCells count="1">
    <mergeCell ref="A2:A3"/>
  </mergeCells>
  <phoneticPr fontId="2" type="noConversion"/>
  <dataValidations count="2">
    <dataValidation type="list" allowBlank="1" showInputMessage="1" showErrorMessage="1" sqref="F6" xr:uid="{9B737B7A-E3D1-4E20-8B2B-0688260B0DAF}">
      <formula1>"IB,MB,DAWHO, IB/MB, MB/DAWHO,IB/MB/DAWHO"</formula1>
    </dataValidation>
    <dataValidation type="list" allowBlank="1" showInputMessage="1" showErrorMessage="1" sqref="C6" xr:uid="{2EA2866E-D5D7-4908-8575-1C51CC4D3323}">
      <formula1>"Web Service, API"</formula1>
    </dataValidation>
  </dataValidations>
  <hyperlinks>
    <hyperlink ref="A2:A3" location="'API Index'!A1" display="Return to Index" xr:uid="{54544418-3E6C-4B8D-BD76-E9583CD56CF7}"/>
    <hyperlink ref="L6" r:id="rId1" xr:uid="{382C9FEA-D8B0-4D81-A85E-A4F11EA47E75}"/>
    <hyperlink ref="M6" r:id="rId2" xr:uid="{D6385289-3717-4A95-B6B2-21281AB36C88}"/>
    <hyperlink ref="K6" r:id="rId3" xr:uid="{45A9F0DB-23FC-4154-8B9F-0235724E8414}"/>
  </hyperlinks>
  <pageMargins left="0.7" right="0.7" top="0.75" bottom="0.75" header="0.3" footer="0.3"/>
  <pageSetup paperSize="9" orientation="portrait" r:id="rId4"/>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FD8D5-C940-46DF-8257-3E4801F30BF1}">
  <sheetPr codeName="工作表76">
    <tabColor theme="2"/>
  </sheetPr>
  <dimension ref="A1:M114"/>
  <sheetViews>
    <sheetView zoomScaleNormal="100" workbookViewId="0">
      <selection activeCell="A2" sqref="A2:A3"/>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245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2472</v>
      </c>
      <c r="C6" s="56" t="s">
        <v>2093</v>
      </c>
      <c r="D6" s="55" t="s">
        <v>2473</v>
      </c>
      <c r="E6" s="55" t="s">
        <v>8692</v>
      </c>
      <c r="F6" s="56" t="s">
        <v>6841</v>
      </c>
      <c r="G6" s="55" t="s">
        <v>6564</v>
      </c>
      <c r="H6" s="55" t="s">
        <v>8315</v>
      </c>
      <c r="I6" s="55" t="s">
        <v>6565</v>
      </c>
      <c r="J6" s="55"/>
      <c r="K6" s="57" t="s">
        <v>8693</v>
      </c>
      <c r="L6" s="57" t="s">
        <v>8694</v>
      </c>
      <c r="M6" s="57" t="s">
        <v>8695</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c r="B12" s="346">
        <v>1.2</v>
      </c>
      <c r="C12" s="94" t="s">
        <v>8328</v>
      </c>
      <c r="D12" s="94" t="s">
        <v>6768</v>
      </c>
      <c r="E12" s="94" t="s">
        <v>8329</v>
      </c>
      <c r="F12" s="93" t="s">
        <v>6584</v>
      </c>
      <c r="G12" s="348"/>
      <c r="H12" s="345" t="s">
        <v>8696</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98" t="s">
        <v>8320</v>
      </c>
      <c r="C22" s="390" t="s">
        <v>6571</v>
      </c>
      <c r="D22" s="390" t="s">
        <v>6572</v>
      </c>
      <c r="E22" s="390" t="s">
        <v>6573</v>
      </c>
      <c r="F22" s="390" t="s">
        <v>6574</v>
      </c>
      <c r="G22" s="390" t="s">
        <v>6575</v>
      </c>
      <c r="H22" s="391" t="s">
        <v>6557</v>
      </c>
      <c r="I22" s="45"/>
      <c r="J22" s="45"/>
      <c r="K22" s="45"/>
    </row>
    <row r="23" spans="2:11">
      <c r="B23" s="368">
        <v>2</v>
      </c>
      <c r="C23" s="113"/>
      <c r="D23" s="113" t="s">
        <v>8351</v>
      </c>
      <c r="E23" s="113"/>
      <c r="F23" s="89" t="s">
        <v>6584</v>
      </c>
      <c r="G23" s="195"/>
      <c r="H23" s="263"/>
      <c r="I23" s="45"/>
      <c r="J23" s="45"/>
      <c r="K23" s="45"/>
    </row>
    <row r="24" spans="2:11">
      <c r="B24" s="374">
        <v>2.1</v>
      </c>
      <c r="C24" s="152" t="s">
        <v>8613</v>
      </c>
      <c r="D24" s="152" t="s">
        <v>8448</v>
      </c>
      <c r="E24" s="152" t="s">
        <v>8449</v>
      </c>
      <c r="F24" s="93" t="s">
        <v>6584</v>
      </c>
      <c r="G24" s="94"/>
      <c r="H24" s="169"/>
      <c r="I24" s="45"/>
      <c r="J24" s="45"/>
      <c r="K24" s="45"/>
    </row>
    <row r="25" spans="2:11">
      <c r="B25" s="374">
        <v>2.2000000000000002</v>
      </c>
      <c r="C25" s="152" t="s">
        <v>8618</v>
      </c>
      <c r="D25" s="152" t="s">
        <v>8619</v>
      </c>
      <c r="E25" s="152" t="s">
        <v>3055</v>
      </c>
      <c r="F25" s="93" t="s">
        <v>6584</v>
      </c>
      <c r="G25" s="94"/>
      <c r="H25" s="169"/>
      <c r="I25" s="45"/>
      <c r="J25" s="45"/>
      <c r="K25" s="45"/>
    </row>
    <row r="26" spans="2:11">
      <c r="B26" s="374">
        <v>2.2999999999999998</v>
      </c>
      <c r="C26" s="152" t="s">
        <v>8620</v>
      </c>
      <c r="D26" s="152" t="s">
        <v>8621</v>
      </c>
      <c r="E26" s="152" t="s">
        <v>3055</v>
      </c>
      <c r="F26" s="93" t="s">
        <v>6584</v>
      </c>
      <c r="G26" s="94"/>
      <c r="H26" s="169"/>
      <c r="I26" s="45"/>
      <c r="J26" s="45"/>
      <c r="K26" s="45"/>
    </row>
    <row r="27" spans="2:11">
      <c r="B27" s="374">
        <v>2.4</v>
      </c>
      <c r="C27" s="152" t="s">
        <v>8697</v>
      </c>
      <c r="D27" s="152" t="s">
        <v>8698</v>
      </c>
      <c r="E27" s="152" t="s">
        <v>8429</v>
      </c>
      <c r="F27" s="93" t="s">
        <v>6584</v>
      </c>
      <c r="G27" s="94"/>
      <c r="H27" s="169"/>
      <c r="I27" s="45"/>
      <c r="J27" s="45"/>
      <c r="K27" s="45"/>
    </row>
    <row r="28" spans="2:11">
      <c r="B28" s="374">
        <v>2.5</v>
      </c>
      <c r="C28" s="152" t="s">
        <v>8699</v>
      </c>
      <c r="D28" s="152" t="s">
        <v>8700</v>
      </c>
      <c r="E28" s="152" t="s">
        <v>8449</v>
      </c>
      <c r="F28" s="93" t="s">
        <v>6584</v>
      </c>
      <c r="G28" s="93"/>
      <c r="H28" s="169"/>
      <c r="I28" s="45"/>
      <c r="J28" s="45"/>
      <c r="K28" s="45"/>
    </row>
    <row r="29" spans="2:11">
      <c r="B29" s="374">
        <v>2.6</v>
      </c>
      <c r="C29" s="152" t="s">
        <v>7422</v>
      </c>
      <c r="D29" s="152" t="s">
        <v>8701</v>
      </c>
      <c r="E29" s="152" t="s">
        <v>8449</v>
      </c>
      <c r="F29" s="93" t="s">
        <v>6584</v>
      </c>
      <c r="G29" s="94"/>
      <c r="H29" s="169"/>
      <c r="I29" s="45"/>
      <c r="J29" s="45"/>
      <c r="K29" s="45"/>
    </row>
    <row r="30" spans="2:11" ht="17.25" thickBot="1">
      <c r="B30" s="381">
        <v>2.7</v>
      </c>
      <c r="C30" s="114" t="s">
        <v>8686</v>
      </c>
      <c r="D30" s="114" t="s">
        <v>8687</v>
      </c>
      <c r="E30" s="103" t="s">
        <v>8339</v>
      </c>
      <c r="F30" s="102" t="s">
        <v>6584</v>
      </c>
      <c r="G30" s="114"/>
      <c r="H30" s="187"/>
      <c r="I30" s="45"/>
      <c r="J30" s="45"/>
      <c r="K30" s="45"/>
    </row>
    <row r="31" spans="2:11">
      <c r="B31" s="374"/>
      <c r="C31" s="2259"/>
      <c r="D31" s="2260"/>
      <c r="E31" s="2260"/>
      <c r="F31" s="1492"/>
      <c r="G31" s="2260"/>
      <c r="H31" s="2682"/>
      <c r="I31" s="45"/>
      <c r="J31" s="45"/>
      <c r="K31" s="45"/>
    </row>
    <row r="32" spans="2:11" ht="17.25" thickBot="1">
      <c r="B32" s="381"/>
      <c r="C32" s="1519"/>
      <c r="D32" s="1287"/>
      <c r="E32" s="2261"/>
      <c r="F32" s="1483"/>
      <c r="G32" s="1483"/>
      <c r="H32" s="2683"/>
      <c r="I32" s="45"/>
      <c r="J32" s="45"/>
      <c r="K32" s="45"/>
    </row>
    <row r="33" spans="2:10" ht="19.5" thickBot="1">
      <c r="B33" s="364" t="s">
        <v>6613</v>
      </c>
      <c r="C33" s="45" t="s">
        <v>8355</v>
      </c>
      <c r="I33" s="45"/>
      <c r="J33" s="45"/>
    </row>
    <row r="34" spans="2:10" ht="17.25" thickBot="1">
      <c r="B34" s="365" t="s">
        <v>6570</v>
      </c>
      <c r="C34" s="366" t="s">
        <v>6571</v>
      </c>
      <c r="D34" s="366" t="s">
        <v>6572</v>
      </c>
      <c r="E34" s="366" t="s">
        <v>6573</v>
      </c>
      <c r="F34" s="366" t="s">
        <v>6574</v>
      </c>
      <c r="G34" s="366" t="s">
        <v>6575</v>
      </c>
      <c r="H34" s="367" t="s">
        <v>6557</v>
      </c>
      <c r="I34" s="45"/>
      <c r="J34" s="45"/>
    </row>
    <row r="35" spans="2:10">
      <c r="B35" s="368">
        <v>1</v>
      </c>
      <c r="C35" s="369"/>
      <c r="D35" s="370" t="s">
        <v>8356</v>
      </c>
      <c r="E35" s="371"/>
      <c r="F35" s="372" t="s">
        <v>6584</v>
      </c>
      <c r="G35" s="372"/>
      <c r="H35" s="373"/>
      <c r="I35" s="45"/>
      <c r="J35" s="45"/>
    </row>
    <row r="36" spans="2:10" ht="33">
      <c r="B36" s="374">
        <v>1.1000000000000001</v>
      </c>
      <c r="C36" s="375" t="s">
        <v>8357</v>
      </c>
      <c r="D36" s="151" t="s">
        <v>6823</v>
      </c>
      <c r="E36" s="375" t="s">
        <v>8336</v>
      </c>
      <c r="F36" s="376" t="s">
        <v>6584</v>
      </c>
      <c r="G36" s="375"/>
      <c r="H36" s="377" t="s">
        <v>8358</v>
      </c>
      <c r="I36" s="45"/>
      <c r="J36" s="45"/>
    </row>
    <row r="37" spans="2:10">
      <c r="B37" s="374">
        <v>1.2</v>
      </c>
      <c r="C37" s="375" t="s">
        <v>7368</v>
      </c>
      <c r="D37" s="378" t="s">
        <v>8359</v>
      </c>
      <c r="E37" s="375" t="s">
        <v>8360</v>
      </c>
      <c r="F37" s="376" t="s">
        <v>6584</v>
      </c>
      <c r="G37" s="376"/>
      <c r="H37" s="379" t="s">
        <v>8361</v>
      </c>
      <c r="I37" s="45"/>
      <c r="J37" s="45"/>
    </row>
    <row r="38" spans="2:10">
      <c r="B38" s="374">
        <v>1.3</v>
      </c>
      <c r="C38" s="375" t="s">
        <v>8362</v>
      </c>
      <c r="D38" s="378" t="s">
        <v>8363</v>
      </c>
      <c r="E38" s="375" t="s">
        <v>8329</v>
      </c>
      <c r="F38" s="376" t="s">
        <v>6584</v>
      </c>
      <c r="G38" s="375"/>
      <c r="H38" s="377" t="s">
        <v>8364</v>
      </c>
      <c r="I38" s="45"/>
      <c r="J38" s="45"/>
    </row>
    <row r="39" spans="2:10">
      <c r="B39" s="374">
        <v>1.4</v>
      </c>
      <c r="C39" s="375" t="s">
        <v>8365</v>
      </c>
      <c r="D39" s="378" t="s">
        <v>8366</v>
      </c>
      <c r="E39" s="375" t="s">
        <v>8322</v>
      </c>
      <c r="F39" s="376" t="s">
        <v>6584</v>
      </c>
      <c r="G39" s="375"/>
      <c r="H39" s="380" t="s">
        <v>8333</v>
      </c>
      <c r="I39" s="45"/>
      <c r="J39" s="45"/>
    </row>
    <row r="40" spans="2:10" ht="17.25" thickBot="1">
      <c r="B40" s="381">
        <v>1.5</v>
      </c>
      <c r="C40" s="382" t="s">
        <v>8367</v>
      </c>
      <c r="D40" s="383" t="s">
        <v>8368</v>
      </c>
      <c r="E40" s="382" t="s">
        <v>8322</v>
      </c>
      <c r="F40" s="384" t="s">
        <v>6584</v>
      </c>
      <c r="G40" s="382"/>
      <c r="H40" s="385" t="s">
        <v>8333</v>
      </c>
      <c r="I40" s="45"/>
      <c r="J40" s="45"/>
    </row>
    <row r="41" spans="2:10">
      <c r="B41" s="361"/>
      <c r="C41" s="94"/>
      <c r="D41" s="362"/>
      <c r="E41" s="363"/>
      <c r="F41" s="94"/>
      <c r="G41" s="94"/>
      <c r="H41" s="116"/>
      <c r="I41" s="45"/>
      <c r="J41" s="45"/>
    </row>
    <row r="42" spans="2:10">
      <c r="B42" s="361"/>
      <c r="C42" s="147"/>
      <c r="D42" s="148"/>
      <c r="E42" s="146"/>
      <c r="F42" s="93"/>
      <c r="G42" s="93"/>
      <c r="H42" s="116"/>
      <c r="I42" s="45"/>
      <c r="J42" s="45"/>
    </row>
    <row r="43" spans="2:10" ht="19.5" thickBot="1">
      <c r="B43" s="364" t="s">
        <v>6613</v>
      </c>
      <c r="C43" s="45" t="s">
        <v>8369</v>
      </c>
      <c r="D43" s="45"/>
      <c r="E43" s="45"/>
      <c r="F43" s="45"/>
      <c r="G43" s="45"/>
      <c r="H43" s="116"/>
      <c r="I43" s="45"/>
      <c r="J43" s="45"/>
    </row>
    <row r="44" spans="2:10" ht="17.25" thickBot="1">
      <c r="B44" s="389" t="s">
        <v>6570</v>
      </c>
      <c r="C44" s="390" t="s">
        <v>6571</v>
      </c>
      <c r="D44" s="390" t="s">
        <v>6572</v>
      </c>
      <c r="E44" s="390" t="s">
        <v>6573</v>
      </c>
      <c r="F44" s="390" t="s">
        <v>6574</v>
      </c>
      <c r="G44" s="390" t="s">
        <v>6575</v>
      </c>
      <c r="H44" s="391" t="s">
        <v>6557</v>
      </c>
      <c r="I44" s="45"/>
      <c r="J44" s="45"/>
    </row>
    <row r="45" spans="2:10">
      <c r="B45" s="368">
        <v>2.1</v>
      </c>
      <c r="C45" s="355" t="s">
        <v>8613</v>
      </c>
      <c r="D45" s="355" t="s">
        <v>8448</v>
      </c>
      <c r="E45" s="355" t="s">
        <v>8449</v>
      </c>
      <c r="F45" s="89" t="s">
        <v>6579</v>
      </c>
      <c r="G45" s="392"/>
      <c r="H45" s="407"/>
      <c r="I45" s="45"/>
      <c r="J45" s="45"/>
    </row>
    <row r="46" spans="2:10">
      <c r="B46" s="374">
        <v>2.2000000000000002</v>
      </c>
      <c r="C46" s="152" t="s">
        <v>8672</v>
      </c>
      <c r="D46" s="152" t="s">
        <v>8702</v>
      </c>
      <c r="E46" s="152" t="s">
        <v>8326</v>
      </c>
      <c r="F46" s="93" t="s">
        <v>6584</v>
      </c>
      <c r="H46" s="219"/>
      <c r="I46" s="45"/>
      <c r="J46" s="45"/>
    </row>
    <row r="47" spans="2:10">
      <c r="B47" s="374">
        <v>2.2999999999999998</v>
      </c>
      <c r="C47" s="152" t="s">
        <v>8673</v>
      </c>
      <c r="D47" s="152" t="s">
        <v>8703</v>
      </c>
      <c r="E47" s="152" t="s">
        <v>8326</v>
      </c>
      <c r="F47" s="93" t="s">
        <v>6584</v>
      </c>
      <c r="H47" s="219"/>
    </row>
    <row r="48" spans="2:10">
      <c r="B48" s="374">
        <v>2.4</v>
      </c>
      <c r="C48" s="152" t="s">
        <v>8640</v>
      </c>
      <c r="D48" s="152" t="s">
        <v>8641</v>
      </c>
      <c r="E48" s="152" t="s">
        <v>8336</v>
      </c>
      <c r="F48" s="93" t="s">
        <v>6584</v>
      </c>
      <c r="H48" s="116"/>
    </row>
    <row r="49" spans="2:8">
      <c r="B49" s="374">
        <v>2.5</v>
      </c>
      <c r="C49" s="152" t="s">
        <v>8642</v>
      </c>
      <c r="D49" s="152" t="s">
        <v>8643</v>
      </c>
      <c r="E49" s="152" t="s">
        <v>8336</v>
      </c>
      <c r="F49" s="93" t="s">
        <v>6584</v>
      </c>
      <c r="H49" s="116"/>
    </row>
    <row r="50" spans="2:8">
      <c r="B50" s="374">
        <v>2.6</v>
      </c>
      <c r="C50" s="152" t="s">
        <v>8644</v>
      </c>
      <c r="D50" s="152" t="s">
        <v>8645</v>
      </c>
      <c r="E50" s="152" t="s">
        <v>8336</v>
      </c>
      <c r="F50" s="93" t="s">
        <v>6584</v>
      </c>
      <c r="H50" s="116"/>
    </row>
    <row r="51" spans="2:8">
      <c r="B51" s="374">
        <v>2.7</v>
      </c>
      <c r="C51" s="152" t="s">
        <v>8646</v>
      </c>
      <c r="D51" s="152" t="s">
        <v>8647</v>
      </c>
      <c r="E51" s="152" t="s">
        <v>8336</v>
      </c>
      <c r="F51" s="93" t="s">
        <v>6584</v>
      </c>
      <c r="H51" s="116"/>
    </row>
    <row r="52" spans="2:8">
      <c r="B52" s="374">
        <v>2.8</v>
      </c>
      <c r="C52" s="152" t="s">
        <v>8648</v>
      </c>
      <c r="D52" s="152" t="s">
        <v>8649</v>
      </c>
      <c r="E52" s="152" t="s">
        <v>8336</v>
      </c>
      <c r="F52" s="93" t="s">
        <v>6584</v>
      </c>
      <c r="H52" s="116"/>
    </row>
    <row r="53" spans="2:8">
      <c r="B53" s="374">
        <v>2.9</v>
      </c>
      <c r="C53" s="152" t="s">
        <v>8650</v>
      </c>
      <c r="D53" s="152" t="s">
        <v>8651</v>
      </c>
      <c r="E53" s="152" t="s">
        <v>8336</v>
      </c>
      <c r="F53" s="93" t="s">
        <v>6584</v>
      </c>
      <c r="H53" s="116"/>
    </row>
    <row r="54" spans="2:8">
      <c r="B54" s="374" t="s">
        <v>8067</v>
      </c>
      <c r="C54" s="152" t="s">
        <v>8652</v>
      </c>
      <c r="D54" s="152" t="s">
        <v>8653</v>
      </c>
      <c r="E54" s="152" t="s">
        <v>8329</v>
      </c>
      <c r="F54" s="93" t="s">
        <v>6584</v>
      </c>
      <c r="H54" s="116"/>
    </row>
    <row r="55" spans="2:8">
      <c r="B55" s="374">
        <v>2.11</v>
      </c>
      <c r="C55" s="152" t="s">
        <v>8654</v>
      </c>
      <c r="D55" s="152" t="s">
        <v>8655</v>
      </c>
      <c r="E55" s="152" t="s">
        <v>8329</v>
      </c>
      <c r="F55" s="93" t="s">
        <v>6584</v>
      </c>
      <c r="H55" s="219"/>
    </row>
    <row r="56" spans="2:8">
      <c r="B56" s="374">
        <v>2.12</v>
      </c>
      <c r="C56" s="152" t="s">
        <v>8656</v>
      </c>
      <c r="D56" s="152" t="s">
        <v>8657</v>
      </c>
      <c r="E56" s="152" t="s">
        <v>8329</v>
      </c>
      <c r="F56" s="93" t="s">
        <v>6584</v>
      </c>
      <c r="H56" s="219"/>
    </row>
    <row r="57" spans="2:8">
      <c r="B57" s="374">
        <v>2.13</v>
      </c>
      <c r="C57" s="152" t="s">
        <v>8658</v>
      </c>
      <c r="D57" s="152" t="s">
        <v>8659</v>
      </c>
      <c r="E57" s="152" t="s">
        <v>8329</v>
      </c>
      <c r="F57" s="93" t="s">
        <v>6584</v>
      </c>
      <c r="H57" s="219"/>
    </row>
    <row r="58" spans="2:8">
      <c r="B58" s="374">
        <v>2.14</v>
      </c>
      <c r="C58" s="152" t="s">
        <v>8660</v>
      </c>
      <c r="D58" s="152" t="s">
        <v>8661</v>
      </c>
      <c r="E58" s="152" t="s">
        <v>8329</v>
      </c>
      <c r="F58" s="93" t="s">
        <v>6584</v>
      </c>
      <c r="H58" s="219"/>
    </row>
    <row r="59" spans="2:8">
      <c r="B59" s="374">
        <v>2.15</v>
      </c>
      <c r="C59" s="152" t="s">
        <v>8662</v>
      </c>
      <c r="D59" s="152" t="s">
        <v>8663</v>
      </c>
      <c r="E59" s="152" t="s">
        <v>8329</v>
      </c>
      <c r="F59" s="93" t="s">
        <v>6584</v>
      </c>
      <c r="H59" s="219"/>
    </row>
    <row r="60" spans="2:8">
      <c r="B60" s="374">
        <v>2.16</v>
      </c>
      <c r="C60" s="152" t="s">
        <v>8674</v>
      </c>
      <c r="D60" s="152" t="s">
        <v>8704</v>
      </c>
      <c r="E60" s="152" t="s">
        <v>8326</v>
      </c>
      <c r="F60" s="93" t="s">
        <v>6584</v>
      </c>
      <c r="H60" s="219"/>
    </row>
    <row r="61" spans="2:8">
      <c r="B61" s="374">
        <v>2.17</v>
      </c>
      <c r="C61" s="152" t="s">
        <v>8676</v>
      </c>
      <c r="D61" s="152" t="s">
        <v>8705</v>
      </c>
      <c r="E61" s="152" t="s">
        <v>8326</v>
      </c>
      <c r="F61" s="93" t="s">
        <v>6584</v>
      </c>
      <c r="H61" s="219"/>
    </row>
    <row r="62" spans="2:8">
      <c r="B62" s="374">
        <v>2.1800000000000002</v>
      </c>
      <c r="C62" s="152" t="s">
        <v>8678</v>
      </c>
      <c r="D62" s="152" t="s">
        <v>8706</v>
      </c>
      <c r="E62" s="152" t="s">
        <v>8326</v>
      </c>
      <c r="F62" s="93" t="s">
        <v>6584</v>
      </c>
      <c r="H62" s="219"/>
    </row>
    <row r="63" spans="2:8">
      <c r="B63" s="374">
        <v>2.19</v>
      </c>
      <c r="C63" s="152" t="s">
        <v>8680</v>
      </c>
      <c r="D63" s="152" t="s">
        <v>8707</v>
      </c>
      <c r="E63" s="152" t="s">
        <v>8326</v>
      </c>
      <c r="F63" s="93" t="s">
        <v>6584</v>
      </c>
      <c r="H63" s="219"/>
    </row>
    <row r="64" spans="2:8">
      <c r="B64" s="374">
        <v>2.2000000000000002</v>
      </c>
      <c r="C64" s="152" t="s">
        <v>8682</v>
      </c>
      <c r="D64" s="152" t="s">
        <v>8708</v>
      </c>
      <c r="E64" s="152" t="s">
        <v>8326</v>
      </c>
      <c r="F64" s="93" t="s">
        <v>6584</v>
      </c>
      <c r="H64" s="219"/>
    </row>
    <row r="65" spans="2:8">
      <c r="B65" s="374">
        <v>2.21</v>
      </c>
      <c r="C65" s="152" t="s">
        <v>8684</v>
      </c>
      <c r="D65" s="152" t="s">
        <v>8709</v>
      </c>
      <c r="E65" s="152" t="s">
        <v>8326</v>
      </c>
      <c r="F65" s="93" t="s">
        <v>6584</v>
      </c>
      <c r="H65" s="219"/>
    </row>
    <row r="66" spans="2:8">
      <c r="B66" s="374">
        <v>2.2200000000000002</v>
      </c>
      <c r="C66" s="152" t="s">
        <v>8618</v>
      </c>
      <c r="D66" s="152" t="s">
        <v>8619</v>
      </c>
      <c r="E66" s="152" t="s">
        <v>3055</v>
      </c>
      <c r="F66" s="93" t="s">
        <v>6584</v>
      </c>
      <c r="H66" s="219"/>
    </row>
    <row r="67" spans="2:8">
      <c r="B67" s="374">
        <v>2.23</v>
      </c>
      <c r="C67" s="152" t="s">
        <v>8620</v>
      </c>
      <c r="D67" s="152" t="s">
        <v>8621</v>
      </c>
      <c r="E67" s="152" t="s">
        <v>3055</v>
      </c>
      <c r="F67" s="93" t="s">
        <v>6584</v>
      </c>
      <c r="H67" s="219"/>
    </row>
    <row r="68" spans="2:8">
      <c r="B68" s="374">
        <v>2.2400000000000002</v>
      </c>
      <c r="C68" s="152" t="s">
        <v>8622</v>
      </c>
      <c r="D68" s="152" t="s">
        <v>8467</v>
      </c>
      <c r="E68" s="152" t="s">
        <v>8539</v>
      </c>
      <c r="F68" s="93" t="s">
        <v>6584</v>
      </c>
      <c r="H68" s="219"/>
    </row>
    <row r="69" spans="2:8">
      <c r="B69" s="374">
        <v>2.25</v>
      </c>
      <c r="C69" s="152" t="s">
        <v>8623</v>
      </c>
      <c r="D69" s="152" t="s">
        <v>8624</v>
      </c>
      <c r="E69" s="152" t="s">
        <v>8336</v>
      </c>
      <c r="F69" s="93" t="s">
        <v>6584</v>
      </c>
      <c r="H69" s="219"/>
    </row>
    <row r="70" spans="2:8">
      <c r="B70" s="374">
        <v>2.2599999999999998</v>
      </c>
      <c r="C70" s="152" t="s">
        <v>8517</v>
      </c>
      <c r="D70" s="152" t="s">
        <v>8462</v>
      </c>
      <c r="E70" s="152" t="s">
        <v>8449</v>
      </c>
      <c r="F70" s="93" t="s">
        <v>6584</v>
      </c>
      <c r="H70" s="219"/>
    </row>
    <row r="71" spans="2:8">
      <c r="B71" s="374">
        <v>2.27</v>
      </c>
      <c r="C71" s="152" t="s">
        <v>8518</v>
      </c>
      <c r="D71" s="152" t="s">
        <v>8463</v>
      </c>
      <c r="E71" s="152" t="s">
        <v>8449</v>
      </c>
      <c r="F71" s="93" t="s">
        <v>6584</v>
      </c>
      <c r="H71" s="219"/>
    </row>
    <row r="72" spans="2:8">
      <c r="B72" s="374">
        <v>2.2799999999999998</v>
      </c>
      <c r="C72" s="152" t="s">
        <v>8697</v>
      </c>
      <c r="D72" s="152" t="s">
        <v>8698</v>
      </c>
      <c r="E72" s="152" t="s">
        <v>8429</v>
      </c>
      <c r="F72" s="93" t="s">
        <v>6584</v>
      </c>
      <c r="H72" s="116"/>
    </row>
    <row r="73" spans="2:8">
      <c r="B73" s="374">
        <v>2.29</v>
      </c>
      <c r="C73" s="152" t="s">
        <v>8699</v>
      </c>
      <c r="D73" s="152" t="s">
        <v>8700</v>
      </c>
      <c r="E73" s="152" t="s">
        <v>8449</v>
      </c>
      <c r="F73" s="93" t="s">
        <v>6584</v>
      </c>
      <c r="G73" s="45"/>
      <c r="H73" s="116"/>
    </row>
    <row r="74" spans="2:8">
      <c r="B74" s="374">
        <v>2.2999999999999998</v>
      </c>
      <c r="C74" s="152" t="s">
        <v>7422</v>
      </c>
      <c r="D74" s="152" t="s">
        <v>8701</v>
      </c>
      <c r="E74" s="152" t="s">
        <v>8449</v>
      </c>
      <c r="F74" s="93" t="s">
        <v>6584</v>
      </c>
      <c r="G74" s="45"/>
      <c r="H74" s="116"/>
    </row>
    <row r="75" spans="2:8">
      <c r="B75" s="374">
        <v>2.31</v>
      </c>
      <c r="C75" s="152" t="s">
        <v>8710</v>
      </c>
      <c r="D75" s="152" t="s">
        <v>8711</v>
      </c>
      <c r="E75" s="152" t="s">
        <v>8339</v>
      </c>
      <c r="F75" s="93" t="s">
        <v>6584</v>
      </c>
      <c r="H75" s="387" t="s">
        <v>8712</v>
      </c>
    </row>
    <row r="76" spans="2:8">
      <c r="B76" s="374">
        <v>2.3199999999999998</v>
      </c>
      <c r="C76" s="152" t="s">
        <v>8713</v>
      </c>
      <c r="D76" s="152" t="s">
        <v>8714</v>
      </c>
      <c r="E76" s="152" t="s">
        <v>8339</v>
      </c>
      <c r="F76" s="93" t="s">
        <v>6584</v>
      </c>
      <c r="H76" s="387" t="s">
        <v>8712</v>
      </c>
    </row>
    <row r="77" spans="2:8" ht="49.5">
      <c r="B77" s="374">
        <v>2.33</v>
      </c>
      <c r="C77" s="152" t="s">
        <v>8715</v>
      </c>
      <c r="D77" s="152" t="s">
        <v>8716</v>
      </c>
      <c r="E77" s="152" t="s">
        <v>8339</v>
      </c>
      <c r="F77" s="93" t="s">
        <v>6584</v>
      </c>
      <c r="H77" s="387" t="s">
        <v>8717</v>
      </c>
    </row>
    <row r="78" spans="2:8">
      <c r="B78" s="374">
        <v>2.34</v>
      </c>
      <c r="C78" s="152" t="s">
        <v>8718</v>
      </c>
      <c r="D78" s="152" t="s">
        <v>8719</v>
      </c>
      <c r="E78" s="152" t="s">
        <v>8339</v>
      </c>
      <c r="F78" s="93" t="s">
        <v>6584</v>
      </c>
      <c r="H78" s="387" t="s">
        <v>8720</v>
      </c>
    </row>
    <row r="79" spans="2:8">
      <c r="B79" s="374">
        <v>2.35</v>
      </c>
      <c r="C79" s="152" t="s">
        <v>8721</v>
      </c>
      <c r="D79" s="152" t="s">
        <v>8470</v>
      </c>
      <c r="E79" s="152" t="s">
        <v>8339</v>
      </c>
      <c r="F79" s="93" t="s">
        <v>6584</v>
      </c>
      <c r="H79" s="387" t="s">
        <v>8720</v>
      </c>
    </row>
    <row r="80" spans="2:8" ht="33">
      <c r="B80" s="374">
        <v>2.36</v>
      </c>
      <c r="C80" s="152" t="s">
        <v>8722</v>
      </c>
      <c r="D80" s="152" t="s">
        <v>8723</v>
      </c>
      <c r="E80" s="152" t="s">
        <v>8339</v>
      </c>
      <c r="F80" s="93" t="s">
        <v>6584</v>
      </c>
      <c r="H80" s="387" t="s">
        <v>8724</v>
      </c>
    </row>
    <row r="81" spans="2:8">
      <c r="B81" s="374">
        <v>2.3700000000000099</v>
      </c>
      <c r="C81" s="152" t="s">
        <v>8725</v>
      </c>
      <c r="D81" s="152" t="s">
        <v>8726</v>
      </c>
      <c r="E81" s="152" t="s">
        <v>8727</v>
      </c>
      <c r="F81" s="93" t="s">
        <v>6584</v>
      </c>
      <c r="H81" s="219"/>
    </row>
    <row r="82" spans="2:8">
      <c r="B82" s="374">
        <v>2.3800000000000101</v>
      </c>
      <c r="C82" s="152" t="s">
        <v>8628</v>
      </c>
      <c r="D82" s="408" t="s">
        <v>8629</v>
      </c>
      <c r="E82" s="152" t="s">
        <v>8345</v>
      </c>
      <c r="F82" s="93" t="s">
        <v>6584</v>
      </c>
      <c r="H82" s="219"/>
    </row>
    <row r="83" spans="2:8">
      <c r="B83" s="374">
        <v>2.3900000000000099</v>
      </c>
      <c r="C83" s="152" t="s">
        <v>8630</v>
      </c>
      <c r="D83" s="408" t="s">
        <v>8631</v>
      </c>
      <c r="E83" s="152" t="s">
        <v>8345</v>
      </c>
      <c r="F83" s="93" t="s">
        <v>6584</v>
      </c>
      <c r="G83" s="45"/>
      <c r="H83" s="116"/>
    </row>
    <row r="84" spans="2:8">
      <c r="B84" s="374">
        <v>2.4000000000000101</v>
      </c>
      <c r="C84" s="152" t="s">
        <v>8632</v>
      </c>
      <c r="D84" s="408" t="s">
        <v>8728</v>
      </c>
      <c r="E84" s="152" t="s">
        <v>8345</v>
      </c>
      <c r="F84" s="93" t="s">
        <v>6584</v>
      </c>
      <c r="G84" s="45"/>
      <c r="H84" s="116"/>
    </row>
    <row r="85" spans="2:8">
      <c r="B85" s="374">
        <v>2.4100000000000099</v>
      </c>
      <c r="C85" s="152" t="s">
        <v>8634</v>
      </c>
      <c r="D85" s="408" t="s">
        <v>8635</v>
      </c>
      <c r="E85" s="152" t="s">
        <v>8345</v>
      </c>
      <c r="F85" s="93" t="s">
        <v>6584</v>
      </c>
      <c r="G85" s="45"/>
      <c r="H85" s="116"/>
    </row>
    <row r="86" spans="2:8">
      <c r="B86" s="374">
        <v>2.4200000000000101</v>
      </c>
      <c r="C86" s="152" t="s">
        <v>8636</v>
      </c>
      <c r="D86" s="408" t="s">
        <v>8637</v>
      </c>
      <c r="E86" s="152" t="s">
        <v>8345</v>
      </c>
      <c r="F86" s="93" t="s">
        <v>6584</v>
      </c>
      <c r="G86" s="45"/>
      <c r="H86" s="116"/>
    </row>
    <row r="87" spans="2:8">
      <c r="B87" s="374">
        <v>2.4300000000000099</v>
      </c>
      <c r="C87" s="152" t="s">
        <v>8638</v>
      </c>
      <c r="D87" s="408" t="s">
        <v>8729</v>
      </c>
      <c r="E87" s="152" t="s">
        <v>8345</v>
      </c>
      <c r="F87" s="93" t="s">
        <v>6584</v>
      </c>
      <c r="G87" s="45"/>
      <c r="H87" s="116"/>
    </row>
    <row r="88" spans="2:8">
      <c r="B88" s="374">
        <v>2.4400000000000102</v>
      </c>
      <c r="C88" s="152" t="s">
        <v>8730</v>
      </c>
      <c r="D88" s="152" t="s">
        <v>8731</v>
      </c>
      <c r="E88" s="152" t="s">
        <v>3055</v>
      </c>
      <c r="F88" s="93" t="s">
        <v>6584</v>
      </c>
      <c r="G88" s="45"/>
      <c r="H88" s="387" t="s">
        <v>8732</v>
      </c>
    </row>
    <row r="89" spans="2:8">
      <c r="B89" s="374">
        <v>2.49000000000001</v>
      </c>
      <c r="C89" s="94" t="s">
        <v>8686</v>
      </c>
      <c r="D89" s="94" t="s">
        <v>8687</v>
      </c>
      <c r="E89" s="94" t="s">
        <v>8339</v>
      </c>
      <c r="F89" s="93" t="s">
        <v>6584</v>
      </c>
      <c r="G89" s="45"/>
      <c r="H89" s="116"/>
    </row>
    <row r="90" spans="2:8">
      <c r="B90" s="374">
        <v>2.5000000000000102</v>
      </c>
      <c r="C90" s="94" t="s">
        <v>8733</v>
      </c>
      <c r="D90" s="94" t="s">
        <v>8593</v>
      </c>
      <c r="E90" s="94" t="s">
        <v>8539</v>
      </c>
      <c r="F90" s="93" t="s">
        <v>6584</v>
      </c>
      <c r="G90" s="45"/>
      <c r="H90" s="116"/>
    </row>
    <row r="91" spans="2:8">
      <c r="B91" s="374">
        <v>2.51000000000001</v>
      </c>
      <c r="C91" s="94" t="s">
        <v>8690</v>
      </c>
      <c r="D91" s="152" t="s">
        <v>8691</v>
      </c>
      <c r="E91" s="94" t="s">
        <v>8464</v>
      </c>
      <c r="F91" s="93" t="s">
        <v>6584</v>
      </c>
      <c r="G91" s="45"/>
      <c r="H91" s="116"/>
    </row>
    <row r="92" spans="2:8" ht="33">
      <c r="B92" s="374">
        <v>2.5200000000000098</v>
      </c>
      <c r="C92" s="94" t="s">
        <v>8734</v>
      </c>
      <c r="D92" s="94" t="s">
        <v>8735</v>
      </c>
      <c r="E92" s="94" t="s">
        <v>8339</v>
      </c>
      <c r="F92" s="93" t="s">
        <v>6584</v>
      </c>
      <c r="G92" s="45"/>
      <c r="H92" s="242" t="s">
        <v>8386</v>
      </c>
    </row>
    <row r="93" spans="2:8" ht="66">
      <c r="B93" s="374">
        <v>2.53000000000001</v>
      </c>
      <c r="C93" s="94" t="s">
        <v>8736</v>
      </c>
      <c r="D93" s="94" t="s">
        <v>8737</v>
      </c>
      <c r="E93" s="94" t="s">
        <v>8339</v>
      </c>
      <c r="F93" s="93" t="s">
        <v>6584</v>
      </c>
      <c r="G93" s="45"/>
      <c r="H93" s="242" t="s">
        <v>8738</v>
      </c>
    </row>
    <row r="94" spans="2:8">
      <c r="B94" s="374">
        <v>2.5400000000000098</v>
      </c>
      <c r="C94" s="94" t="s">
        <v>8664</v>
      </c>
      <c r="D94" s="94" t="s">
        <v>8665</v>
      </c>
      <c r="E94" s="94" t="s">
        <v>8339</v>
      </c>
      <c r="F94" s="93" t="s">
        <v>6584</v>
      </c>
      <c r="G94" s="45"/>
      <c r="H94" s="116"/>
    </row>
    <row r="95" spans="2:8">
      <c r="B95" s="374">
        <v>2.55000000000001</v>
      </c>
      <c r="C95" s="94" t="s">
        <v>8437</v>
      </c>
      <c r="D95" s="94" t="s">
        <v>8447</v>
      </c>
      <c r="E95" s="94" t="s">
        <v>8464</v>
      </c>
      <c r="F95" s="93" t="s">
        <v>6584</v>
      </c>
      <c r="G95" s="45"/>
      <c r="H95" s="116"/>
    </row>
    <row r="96" spans="2:8" ht="17.25" thickBot="1">
      <c r="B96" s="381">
        <v>2.5600000000000098</v>
      </c>
      <c r="C96" s="114" t="s">
        <v>8469</v>
      </c>
      <c r="D96" s="382" t="s">
        <v>8739</v>
      </c>
      <c r="E96" s="114" t="s">
        <v>8429</v>
      </c>
      <c r="F96" s="102" t="s">
        <v>6584</v>
      </c>
      <c r="G96" s="103"/>
      <c r="H96" s="238"/>
    </row>
    <row r="97" spans="2:8" ht="17.25" thickBot="1">
      <c r="B97" s="1484">
        <v>2.57</v>
      </c>
      <c r="C97" s="1485" t="s">
        <v>8740</v>
      </c>
      <c r="D97" s="1485" t="s">
        <v>8741</v>
      </c>
      <c r="E97" s="1486" t="s">
        <v>8444</v>
      </c>
      <c r="F97" s="122"/>
      <c r="G97" s="418"/>
      <c r="H97" s="419"/>
    </row>
    <row r="98" spans="2:8" ht="17.25" thickBot="1">
      <c r="B98" s="374"/>
      <c r="C98" s="45"/>
      <c r="D98" s="45"/>
      <c r="F98" s="45"/>
      <c r="G98" s="45"/>
      <c r="H98" s="45"/>
    </row>
    <row r="99" spans="2:8">
      <c r="B99" s="368"/>
      <c r="C99" s="454"/>
      <c r="D99" s="454"/>
      <c r="E99" s="392"/>
      <c r="F99" s="454"/>
      <c r="G99" s="454"/>
      <c r="H99" s="405"/>
    </row>
    <row r="100" spans="2:8" ht="19.5" thickBot="1">
      <c r="B100" s="1487" t="s">
        <v>6613</v>
      </c>
      <c r="C100" s="527" t="s">
        <v>8742</v>
      </c>
      <c r="D100" s="527"/>
      <c r="E100" s="527"/>
      <c r="F100" s="527"/>
      <c r="G100" s="527"/>
      <c r="H100" s="1285"/>
    </row>
    <row r="101" spans="2:8" ht="17.25" thickBot="1">
      <c r="B101" s="1488" t="s">
        <v>6570</v>
      </c>
      <c r="C101" s="1798" t="s">
        <v>6571</v>
      </c>
      <c r="D101" s="1798" t="s">
        <v>6572</v>
      </c>
      <c r="E101" s="1798" t="s">
        <v>6573</v>
      </c>
      <c r="F101" s="1489" t="s">
        <v>6574</v>
      </c>
      <c r="G101" s="1489" t="s">
        <v>6575</v>
      </c>
      <c r="H101" s="1490" t="s">
        <v>6557</v>
      </c>
    </row>
    <row r="102" spans="2:8">
      <c r="B102" s="1491">
        <v>3.1</v>
      </c>
      <c r="C102" s="1438" t="s">
        <v>8743</v>
      </c>
      <c r="D102" s="1438" t="s">
        <v>8744</v>
      </c>
      <c r="E102" s="1438"/>
      <c r="F102" s="1438"/>
      <c r="G102" s="1438"/>
      <c r="H102" s="1799"/>
    </row>
    <row r="103" spans="2:8">
      <c r="B103" s="1282">
        <v>3.2</v>
      </c>
      <c r="C103" s="527" t="s">
        <v>8745</v>
      </c>
      <c r="D103" s="527" t="s">
        <v>8746</v>
      </c>
      <c r="E103" s="527"/>
      <c r="F103" s="527"/>
      <c r="G103" s="527"/>
      <c r="H103" s="1285"/>
    </row>
    <row r="104" spans="2:8">
      <c r="B104" s="1282">
        <v>3.3</v>
      </c>
      <c r="C104" s="527" t="s">
        <v>8747</v>
      </c>
      <c r="D104" s="527" t="s">
        <v>8748</v>
      </c>
      <c r="E104" s="527"/>
      <c r="F104" s="527"/>
      <c r="G104" s="527"/>
      <c r="H104" s="1505"/>
    </row>
    <row r="105" spans="2:8">
      <c r="B105" s="1282">
        <v>3.4</v>
      </c>
      <c r="C105" s="527" t="s">
        <v>8749</v>
      </c>
      <c r="D105" s="527" t="s">
        <v>8750</v>
      </c>
      <c r="E105" s="527"/>
      <c r="F105" s="527"/>
      <c r="G105" s="527"/>
      <c r="H105" s="1505"/>
    </row>
    <row r="106" spans="2:8">
      <c r="B106" s="1282"/>
      <c r="C106" s="527" t="s">
        <v>8751</v>
      </c>
      <c r="D106" s="527" t="s">
        <v>8752</v>
      </c>
      <c r="E106" s="527"/>
      <c r="F106" s="527"/>
      <c r="G106" s="527"/>
      <c r="H106" s="1505"/>
    </row>
    <row r="107" spans="2:8">
      <c r="B107" s="1282"/>
      <c r="C107" s="527" t="s">
        <v>8753</v>
      </c>
      <c r="D107" s="527" t="s">
        <v>8754</v>
      </c>
      <c r="E107" s="1493"/>
      <c r="F107" s="1493"/>
      <c r="G107" s="1493"/>
      <c r="H107" s="1494" t="s">
        <v>7051</v>
      </c>
    </row>
    <row r="108" spans="2:8">
      <c r="B108" s="1282"/>
      <c r="C108" s="527" t="s">
        <v>8755</v>
      </c>
      <c r="D108" s="527" t="s">
        <v>8756</v>
      </c>
      <c r="E108" s="1493"/>
      <c r="F108" s="1493"/>
      <c r="G108" s="1493"/>
      <c r="H108" s="1494" t="s">
        <v>7051</v>
      </c>
    </row>
    <row r="109" spans="2:8">
      <c r="B109" s="361"/>
      <c r="C109" s="1493"/>
      <c r="D109" s="527" t="s">
        <v>8757</v>
      </c>
      <c r="E109" s="1493"/>
      <c r="F109" s="1493"/>
      <c r="G109" s="1493"/>
      <c r="H109" s="1800"/>
    </row>
    <row r="110" spans="2:8">
      <c r="B110" s="361"/>
      <c r="C110" s="1493"/>
      <c r="D110" s="527" t="s">
        <v>8758</v>
      </c>
      <c r="E110" s="1493"/>
      <c r="F110" s="1493"/>
      <c r="G110" s="1493"/>
      <c r="H110" s="1494"/>
    </row>
    <row r="111" spans="2:8">
      <c r="B111" s="361"/>
      <c r="C111" s="1493"/>
      <c r="D111" s="527" t="s">
        <v>8759</v>
      </c>
      <c r="E111" s="1493"/>
      <c r="F111" s="1493"/>
      <c r="G111" s="1493"/>
      <c r="H111" s="1800"/>
    </row>
    <row r="112" spans="2:8">
      <c r="B112" s="361"/>
      <c r="C112" s="1493"/>
      <c r="D112" s="527" t="s">
        <v>8760</v>
      </c>
      <c r="E112" s="1493"/>
      <c r="F112" s="1493"/>
      <c r="G112" s="1493"/>
      <c r="H112" s="1285"/>
    </row>
    <row r="113" spans="2:8">
      <c r="B113" s="361"/>
      <c r="C113" s="1493"/>
      <c r="D113" s="527" t="s">
        <v>8761</v>
      </c>
      <c r="E113" s="1493"/>
      <c r="F113" s="1493"/>
      <c r="G113" s="1493"/>
      <c r="H113" s="1494"/>
    </row>
    <row r="114" spans="2:8" ht="17.25" thickBot="1">
      <c r="B114" s="431"/>
      <c r="C114" s="1495"/>
      <c r="D114" s="1289" t="s">
        <v>8762</v>
      </c>
      <c r="E114" s="1495"/>
      <c r="F114" s="1495"/>
      <c r="G114" s="1495"/>
      <c r="H114" s="1801"/>
    </row>
  </sheetData>
  <mergeCells count="2">
    <mergeCell ref="A2:A3"/>
    <mergeCell ref="H31:H32"/>
  </mergeCells>
  <phoneticPr fontId="2" type="noConversion"/>
  <dataValidations count="2">
    <dataValidation type="list" allowBlank="1" showInputMessage="1" showErrorMessage="1" sqref="C6" xr:uid="{86035A31-1B08-468D-BD8B-E6B1E2040F5F}">
      <formula1>"Web Service, API"</formula1>
    </dataValidation>
    <dataValidation type="list" allowBlank="1" showInputMessage="1" showErrorMessage="1" sqref="F6" xr:uid="{043CE66E-8427-4FC4-8005-1A6013D7D7E8}">
      <formula1>"IB,MB,DAWHO, IB/MB, MB/DAWHO,IB/MB/DAWHO"</formula1>
    </dataValidation>
  </dataValidations>
  <hyperlinks>
    <hyperlink ref="A2:A3" location="'API Index'!A1" display="Return to Index" xr:uid="{966D62A2-9119-4C5A-88C6-E2702C02644C}"/>
    <hyperlink ref="L6" r:id="rId1" xr:uid="{91954C76-87F9-4515-A8BF-CBDEC028D04C}"/>
    <hyperlink ref="K6" r:id="rId2" xr:uid="{91A4C724-280F-42DC-BE3E-CD86A2025A49}"/>
    <hyperlink ref="M6" r:id="rId3" xr:uid="{7DBB5A40-F3BA-4757-9FE8-77EF4DD83852}"/>
  </hyperlinks>
  <pageMargins left="0.7" right="0.7" top="0.75" bottom="0.75" header="0.3" footer="0.3"/>
  <pageSetup paperSize="9" orientation="portrait" r:id="rId4"/>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1E136-5862-4706-9ED4-770C1523B654}">
  <sheetPr codeName="工作表77">
    <tabColor theme="2"/>
  </sheetPr>
  <dimension ref="A1:M90"/>
  <sheetViews>
    <sheetView zoomScaleNormal="100" workbookViewId="0">
      <selection activeCell="H15" sqref="H15"/>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250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8763</v>
      </c>
      <c r="C6" s="56" t="s">
        <v>2093</v>
      </c>
      <c r="D6" s="55" t="s">
        <v>2477</v>
      </c>
      <c r="E6" s="55" t="s">
        <v>2478</v>
      </c>
      <c r="F6" s="56" t="s">
        <v>6841</v>
      </c>
      <c r="G6" s="55" t="s">
        <v>6564</v>
      </c>
      <c r="H6" s="55" t="s">
        <v>8315</v>
      </c>
      <c r="I6" s="55" t="s">
        <v>6565</v>
      </c>
      <c r="J6" s="55"/>
      <c r="K6" s="57" t="s">
        <v>8764</v>
      </c>
      <c r="L6" s="57" t="s">
        <v>8765</v>
      </c>
      <c r="M6" s="57" t="s">
        <v>8766</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c r="B12" s="346">
        <v>1.2</v>
      </c>
      <c r="C12" s="94" t="s">
        <v>8328</v>
      </c>
      <c r="D12" s="94" t="s">
        <v>6768</v>
      </c>
      <c r="E12" s="94" t="s">
        <v>8329</v>
      </c>
      <c r="F12" s="93" t="s">
        <v>6584</v>
      </c>
      <c r="G12" s="348"/>
      <c r="H12" s="345" t="s">
        <v>8767</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98" t="s">
        <v>8320</v>
      </c>
      <c r="C22" s="390" t="s">
        <v>6571</v>
      </c>
      <c r="D22" s="390" t="s">
        <v>6572</v>
      </c>
      <c r="E22" s="390" t="s">
        <v>6573</v>
      </c>
      <c r="F22" s="390" t="s">
        <v>6574</v>
      </c>
      <c r="G22" s="390" t="s">
        <v>6575</v>
      </c>
      <c r="H22" s="391" t="s">
        <v>6557</v>
      </c>
      <c r="I22" s="45"/>
      <c r="J22" s="45"/>
      <c r="K22" s="45"/>
    </row>
    <row r="23" spans="2:11">
      <c r="B23" s="368">
        <v>2</v>
      </c>
      <c r="C23" s="113"/>
      <c r="D23" s="113" t="s">
        <v>8351</v>
      </c>
      <c r="E23" s="113"/>
      <c r="F23" s="89" t="s">
        <v>6584</v>
      </c>
      <c r="G23" s="195"/>
      <c r="H23" s="263"/>
      <c r="I23" s="45"/>
      <c r="J23" s="45"/>
      <c r="K23" s="45"/>
    </row>
    <row r="24" spans="2:11">
      <c r="B24" s="374">
        <v>2.1</v>
      </c>
      <c r="C24" s="152" t="s">
        <v>8613</v>
      </c>
      <c r="D24" s="152" t="s">
        <v>8448</v>
      </c>
      <c r="E24" s="152" t="s">
        <v>8449</v>
      </c>
      <c r="F24" s="93" t="s">
        <v>6584</v>
      </c>
      <c r="G24" s="94"/>
      <c r="H24" s="169"/>
      <c r="I24" s="45"/>
      <c r="J24" s="45"/>
      <c r="K24" s="45"/>
    </row>
    <row r="25" spans="2:11">
      <c r="B25" s="374">
        <v>2.2000000000000002</v>
      </c>
      <c r="C25" s="152" t="s">
        <v>8618</v>
      </c>
      <c r="D25" s="152" t="s">
        <v>8619</v>
      </c>
      <c r="E25" s="152" t="s">
        <v>3055</v>
      </c>
      <c r="F25" s="93" t="s">
        <v>6584</v>
      </c>
      <c r="G25" s="94"/>
      <c r="H25" s="169"/>
      <c r="I25" s="45"/>
      <c r="J25" s="45"/>
      <c r="K25" s="45"/>
    </row>
    <row r="26" spans="2:11">
      <c r="B26" s="374">
        <v>2.2999999999999998</v>
      </c>
      <c r="C26" s="152" t="s">
        <v>8620</v>
      </c>
      <c r="D26" s="152" t="s">
        <v>8621</v>
      </c>
      <c r="E26" s="152" t="s">
        <v>3055</v>
      </c>
      <c r="F26" s="93" t="s">
        <v>6584</v>
      </c>
      <c r="G26" s="94"/>
      <c r="H26" s="169"/>
      <c r="I26" s="45"/>
      <c r="J26" s="45"/>
      <c r="K26" s="45"/>
    </row>
    <row r="27" spans="2:11">
      <c r="B27" s="374">
        <v>2.4</v>
      </c>
      <c r="C27" s="152" t="s">
        <v>8697</v>
      </c>
      <c r="D27" s="152" t="s">
        <v>8698</v>
      </c>
      <c r="E27" s="152" t="s">
        <v>8429</v>
      </c>
      <c r="F27" s="93" t="s">
        <v>6584</v>
      </c>
      <c r="G27" s="94"/>
      <c r="H27" s="169"/>
      <c r="I27" s="45"/>
      <c r="J27" s="45"/>
      <c r="K27" s="45"/>
    </row>
    <row r="28" spans="2:11">
      <c r="B28" s="374">
        <v>2.5</v>
      </c>
      <c r="C28" s="152" t="s">
        <v>8699</v>
      </c>
      <c r="D28" s="152" t="s">
        <v>8700</v>
      </c>
      <c r="E28" s="152" t="s">
        <v>8449</v>
      </c>
      <c r="F28" s="93" t="s">
        <v>6584</v>
      </c>
      <c r="G28" s="93"/>
      <c r="H28" s="169"/>
      <c r="I28" s="45"/>
      <c r="J28" s="45"/>
      <c r="K28" s="45"/>
    </row>
    <row r="29" spans="2:11">
      <c r="B29" s="374">
        <v>2.6</v>
      </c>
      <c r="C29" s="152" t="s">
        <v>7422</v>
      </c>
      <c r="D29" s="152" t="s">
        <v>8701</v>
      </c>
      <c r="E29" s="152" t="s">
        <v>8449</v>
      </c>
      <c r="F29" s="93" t="s">
        <v>6584</v>
      </c>
      <c r="G29" s="94"/>
      <c r="H29" s="169"/>
      <c r="I29" s="45"/>
      <c r="J29" s="45"/>
      <c r="K29" s="45"/>
    </row>
    <row r="30" spans="2:11">
      <c r="B30" s="374">
        <v>2.7</v>
      </c>
      <c r="C30" s="343" t="s">
        <v>8730</v>
      </c>
      <c r="D30" s="343" t="s">
        <v>8731</v>
      </c>
      <c r="E30" s="152" t="s">
        <v>3055</v>
      </c>
      <c r="F30" s="93" t="s">
        <v>6584</v>
      </c>
      <c r="G30" s="94"/>
      <c r="H30" s="169" t="s">
        <v>8732</v>
      </c>
      <c r="I30" s="45"/>
      <c r="J30" s="45"/>
      <c r="K30" s="45"/>
    </row>
    <row r="31" spans="2:11" ht="17.25" thickBot="1">
      <c r="B31" s="381">
        <v>2.8</v>
      </c>
      <c r="C31" s="114" t="s">
        <v>8686</v>
      </c>
      <c r="D31" s="114" t="s">
        <v>8687</v>
      </c>
      <c r="E31" s="103" t="s">
        <v>8339</v>
      </c>
      <c r="F31" s="102" t="s">
        <v>6584</v>
      </c>
      <c r="G31" s="114"/>
      <c r="H31" s="187"/>
      <c r="I31" s="45"/>
      <c r="J31" s="45"/>
      <c r="K31" s="45"/>
    </row>
    <row r="32" spans="2:11" ht="17.25" thickBot="1">
      <c r="B32" s="374"/>
      <c r="C32" s="1485" t="s">
        <v>8740</v>
      </c>
      <c r="D32" s="1485" t="s">
        <v>8741</v>
      </c>
      <c r="E32" s="1486" t="s">
        <v>8444</v>
      </c>
      <c r="F32" s="93"/>
      <c r="G32" s="94"/>
      <c r="H32" s="147"/>
      <c r="I32" s="45"/>
      <c r="J32" s="45"/>
      <c r="K32" s="45"/>
    </row>
    <row r="33" spans="2:10" ht="19.5" thickBot="1">
      <c r="B33" s="364" t="s">
        <v>6613</v>
      </c>
      <c r="C33" s="45" t="s">
        <v>8355</v>
      </c>
      <c r="I33" s="45"/>
      <c r="J33" s="45"/>
    </row>
    <row r="34" spans="2:10" ht="17.25" thickBot="1">
      <c r="B34" s="365" t="s">
        <v>6570</v>
      </c>
      <c r="C34" s="366" t="s">
        <v>6571</v>
      </c>
      <c r="D34" s="366" t="s">
        <v>6572</v>
      </c>
      <c r="E34" s="366" t="s">
        <v>6573</v>
      </c>
      <c r="F34" s="366" t="s">
        <v>6574</v>
      </c>
      <c r="G34" s="366" t="s">
        <v>6575</v>
      </c>
      <c r="H34" s="367" t="s">
        <v>6557</v>
      </c>
      <c r="I34" s="45"/>
      <c r="J34" s="45"/>
    </row>
    <row r="35" spans="2:10">
      <c r="B35" s="368">
        <v>1</v>
      </c>
      <c r="C35" s="369"/>
      <c r="D35" s="370" t="s">
        <v>8356</v>
      </c>
      <c r="E35" s="371"/>
      <c r="F35" s="372" t="s">
        <v>6584</v>
      </c>
      <c r="G35" s="372"/>
      <c r="H35" s="373"/>
      <c r="I35" s="45"/>
      <c r="J35" s="45"/>
    </row>
    <row r="36" spans="2:10" ht="33">
      <c r="B36" s="374">
        <v>1.1000000000000001</v>
      </c>
      <c r="C36" s="375" t="s">
        <v>8357</v>
      </c>
      <c r="D36" s="151" t="s">
        <v>6823</v>
      </c>
      <c r="E36" s="375" t="s">
        <v>8336</v>
      </c>
      <c r="F36" s="376" t="s">
        <v>6584</v>
      </c>
      <c r="G36" s="375"/>
      <c r="H36" s="377" t="s">
        <v>8358</v>
      </c>
      <c r="I36" s="45"/>
      <c r="J36" s="45"/>
    </row>
    <row r="37" spans="2:10">
      <c r="B37" s="374">
        <v>1.2</v>
      </c>
      <c r="C37" s="375" t="s">
        <v>7368</v>
      </c>
      <c r="D37" s="378" t="s">
        <v>8359</v>
      </c>
      <c r="E37" s="375" t="s">
        <v>8360</v>
      </c>
      <c r="F37" s="376" t="s">
        <v>6584</v>
      </c>
      <c r="G37" s="376"/>
      <c r="H37" s="379" t="s">
        <v>8361</v>
      </c>
      <c r="I37" s="45"/>
      <c r="J37" s="45"/>
    </row>
    <row r="38" spans="2:10">
      <c r="B38" s="374">
        <v>1.3</v>
      </c>
      <c r="C38" s="375" t="s">
        <v>8362</v>
      </c>
      <c r="D38" s="378" t="s">
        <v>8363</v>
      </c>
      <c r="E38" s="375" t="s">
        <v>8329</v>
      </c>
      <c r="F38" s="376" t="s">
        <v>6584</v>
      </c>
      <c r="G38" s="375"/>
      <c r="H38" s="377" t="s">
        <v>8364</v>
      </c>
      <c r="I38" s="45"/>
      <c r="J38" s="45"/>
    </row>
    <row r="39" spans="2:10">
      <c r="B39" s="374">
        <v>1.4</v>
      </c>
      <c r="C39" s="375" t="s">
        <v>8365</v>
      </c>
      <c r="D39" s="378" t="s">
        <v>8366</v>
      </c>
      <c r="E39" s="375" t="s">
        <v>8322</v>
      </c>
      <c r="F39" s="376" t="s">
        <v>6584</v>
      </c>
      <c r="G39" s="375"/>
      <c r="H39" s="380" t="s">
        <v>8333</v>
      </c>
      <c r="I39" s="45"/>
      <c r="J39" s="45"/>
    </row>
    <row r="40" spans="2:10" ht="17.25" thickBot="1">
      <c r="B40" s="381">
        <v>1.5</v>
      </c>
      <c r="C40" s="382" t="s">
        <v>8367</v>
      </c>
      <c r="D40" s="383" t="s">
        <v>8368</v>
      </c>
      <c r="E40" s="382" t="s">
        <v>8322</v>
      </c>
      <c r="F40" s="384" t="s">
        <v>6584</v>
      </c>
      <c r="G40" s="382"/>
      <c r="H40" s="385" t="s">
        <v>8333</v>
      </c>
      <c r="I40" s="45"/>
      <c r="J40" s="45"/>
    </row>
    <row r="41" spans="2:10">
      <c r="B41" s="361"/>
      <c r="C41" s="94"/>
      <c r="D41" s="362"/>
      <c r="E41" s="363"/>
      <c r="F41" s="94"/>
      <c r="G41" s="94"/>
      <c r="H41" s="116"/>
      <c r="I41" s="45"/>
      <c r="J41" s="45"/>
    </row>
    <row r="42" spans="2:10">
      <c r="B42" s="361"/>
      <c r="C42" s="147"/>
      <c r="D42" s="148"/>
      <c r="E42" s="146"/>
      <c r="F42" s="93"/>
      <c r="G42" s="93"/>
      <c r="H42" s="116"/>
      <c r="I42" s="45"/>
      <c r="J42" s="45"/>
    </row>
    <row r="43" spans="2:10" ht="19.5" thickBot="1">
      <c r="B43" s="364" t="s">
        <v>6613</v>
      </c>
      <c r="C43" s="45" t="s">
        <v>8369</v>
      </c>
      <c r="D43" s="45"/>
      <c r="E43" s="45"/>
      <c r="F43" s="45"/>
      <c r="G43" s="45"/>
      <c r="H43" s="116"/>
      <c r="I43" s="45"/>
      <c r="J43" s="45"/>
    </row>
    <row r="44" spans="2:10" ht="17.25" thickBot="1">
      <c r="B44" s="389" t="s">
        <v>6570</v>
      </c>
      <c r="C44" s="390" t="s">
        <v>6571</v>
      </c>
      <c r="D44" s="390" t="s">
        <v>6572</v>
      </c>
      <c r="E44" s="390" t="s">
        <v>6573</v>
      </c>
      <c r="F44" s="390" t="s">
        <v>6574</v>
      </c>
      <c r="G44" s="390" t="s">
        <v>6575</v>
      </c>
      <c r="H44" s="391" t="s">
        <v>6557</v>
      </c>
      <c r="I44" s="45"/>
      <c r="J44" s="45"/>
    </row>
    <row r="45" spans="2:10">
      <c r="B45" s="374">
        <v>2.1</v>
      </c>
      <c r="C45" s="355" t="s">
        <v>8613</v>
      </c>
      <c r="D45" s="355" t="s">
        <v>8448</v>
      </c>
      <c r="E45" s="355" t="s">
        <v>8449</v>
      </c>
      <c r="F45" s="89" t="s">
        <v>6579</v>
      </c>
      <c r="G45" s="392"/>
      <c r="H45" s="407"/>
      <c r="I45" s="45"/>
      <c r="J45" s="45"/>
    </row>
    <row r="46" spans="2:10">
      <c r="B46" s="374">
        <v>2.2000000000000002</v>
      </c>
      <c r="C46" s="152" t="s">
        <v>8672</v>
      </c>
      <c r="D46" s="152" t="s">
        <v>8702</v>
      </c>
      <c r="E46" s="152" t="s">
        <v>8326</v>
      </c>
      <c r="F46" s="93" t="s">
        <v>6584</v>
      </c>
      <c r="H46" s="219"/>
      <c r="I46" s="45"/>
      <c r="J46" s="45"/>
    </row>
    <row r="47" spans="2:10">
      <c r="B47" s="374">
        <v>2.2999999999999998</v>
      </c>
      <c r="C47" s="152" t="s">
        <v>8673</v>
      </c>
      <c r="D47" s="152" t="s">
        <v>8703</v>
      </c>
      <c r="E47" s="152" t="s">
        <v>8326</v>
      </c>
      <c r="F47" s="93" t="s">
        <v>6584</v>
      </c>
      <c r="H47" s="219"/>
    </row>
    <row r="48" spans="2:10">
      <c r="B48" s="374">
        <v>2.4</v>
      </c>
      <c r="C48" s="152" t="s">
        <v>8640</v>
      </c>
      <c r="D48" s="152" t="s">
        <v>8641</v>
      </c>
      <c r="E48" s="152" t="s">
        <v>8336</v>
      </c>
      <c r="F48" s="93" t="s">
        <v>6584</v>
      </c>
      <c r="H48" s="116"/>
    </row>
    <row r="49" spans="2:8">
      <c r="B49" s="374">
        <v>2.5</v>
      </c>
      <c r="C49" s="152" t="s">
        <v>8642</v>
      </c>
      <c r="D49" s="152" t="s">
        <v>8643</v>
      </c>
      <c r="E49" s="152" t="s">
        <v>8336</v>
      </c>
      <c r="F49" s="93" t="s">
        <v>6584</v>
      </c>
      <c r="H49" s="116"/>
    </row>
    <row r="50" spans="2:8">
      <c r="B50" s="374">
        <v>2.6</v>
      </c>
      <c r="C50" s="152" t="s">
        <v>8644</v>
      </c>
      <c r="D50" s="152" t="s">
        <v>8645</v>
      </c>
      <c r="E50" s="152" t="s">
        <v>8336</v>
      </c>
      <c r="F50" s="93" t="s">
        <v>6584</v>
      </c>
      <c r="H50" s="116"/>
    </row>
    <row r="51" spans="2:8">
      <c r="B51" s="374">
        <v>2.7</v>
      </c>
      <c r="C51" s="152" t="s">
        <v>8646</v>
      </c>
      <c r="D51" s="152" t="s">
        <v>8647</v>
      </c>
      <c r="E51" s="152" t="s">
        <v>8336</v>
      </c>
      <c r="F51" s="93" t="s">
        <v>6584</v>
      </c>
      <c r="H51" s="116"/>
    </row>
    <row r="52" spans="2:8">
      <c r="B52" s="374">
        <v>2.8</v>
      </c>
      <c r="C52" s="152" t="s">
        <v>8648</v>
      </c>
      <c r="D52" s="152" t="s">
        <v>8649</v>
      </c>
      <c r="E52" s="152" t="s">
        <v>8336</v>
      </c>
      <c r="F52" s="93" t="s">
        <v>6584</v>
      </c>
      <c r="H52" s="116"/>
    </row>
    <row r="53" spans="2:8">
      <c r="B53" s="374">
        <v>2.9</v>
      </c>
      <c r="C53" s="152" t="s">
        <v>8650</v>
      </c>
      <c r="D53" s="152" t="s">
        <v>8651</v>
      </c>
      <c r="E53" s="152" t="s">
        <v>8336</v>
      </c>
      <c r="F53" s="93" t="s">
        <v>6584</v>
      </c>
      <c r="H53" s="116"/>
    </row>
    <row r="54" spans="2:8">
      <c r="B54" s="374" t="s">
        <v>8067</v>
      </c>
      <c r="C54" s="152" t="s">
        <v>8652</v>
      </c>
      <c r="D54" s="152" t="s">
        <v>8653</v>
      </c>
      <c r="E54" s="152" t="s">
        <v>8329</v>
      </c>
      <c r="F54" s="93" t="s">
        <v>6584</v>
      </c>
      <c r="H54" s="116"/>
    </row>
    <row r="55" spans="2:8">
      <c r="B55" s="374">
        <v>2.11</v>
      </c>
      <c r="C55" s="152" t="s">
        <v>8654</v>
      </c>
      <c r="D55" s="152" t="s">
        <v>8655</v>
      </c>
      <c r="E55" s="152" t="s">
        <v>8329</v>
      </c>
      <c r="F55" s="93" t="s">
        <v>6584</v>
      </c>
      <c r="H55" s="219"/>
    </row>
    <row r="56" spans="2:8">
      <c r="B56" s="374">
        <v>2.12</v>
      </c>
      <c r="C56" s="152" t="s">
        <v>8656</v>
      </c>
      <c r="D56" s="152" t="s">
        <v>8657</v>
      </c>
      <c r="E56" s="152" t="s">
        <v>8329</v>
      </c>
      <c r="F56" s="93" t="s">
        <v>6584</v>
      </c>
      <c r="H56" s="219"/>
    </row>
    <row r="57" spans="2:8">
      <c r="B57" s="374">
        <v>2.13</v>
      </c>
      <c r="C57" s="152" t="s">
        <v>8658</v>
      </c>
      <c r="D57" s="152" t="s">
        <v>8659</v>
      </c>
      <c r="E57" s="152" t="s">
        <v>8329</v>
      </c>
      <c r="F57" s="93" t="s">
        <v>6584</v>
      </c>
      <c r="H57" s="219"/>
    </row>
    <row r="58" spans="2:8">
      <c r="B58" s="374">
        <v>2.14</v>
      </c>
      <c r="C58" s="152" t="s">
        <v>8660</v>
      </c>
      <c r="D58" s="152" t="s">
        <v>8661</v>
      </c>
      <c r="E58" s="152" t="s">
        <v>8329</v>
      </c>
      <c r="F58" s="93" t="s">
        <v>6584</v>
      </c>
      <c r="H58" s="219"/>
    </row>
    <row r="59" spans="2:8">
      <c r="B59" s="374">
        <v>2.15</v>
      </c>
      <c r="C59" s="152" t="s">
        <v>8662</v>
      </c>
      <c r="D59" s="152" t="s">
        <v>8663</v>
      </c>
      <c r="E59" s="152" t="s">
        <v>8329</v>
      </c>
      <c r="F59" s="93" t="s">
        <v>6584</v>
      </c>
      <c r="H59" s="219"/>
    </row>
    <row r="60" spans="2:8">
      <c r="B60" s="374">
        <v>2.16</v>
      </c>
      <c r="C60" s="152" t="s">
        <v>8674</v>
      </c>
      <c r="D60" s="152" t="s">
        <v>8704</v>
      </c>
      <c r="E60" s="152" t="s">
        <v>8326</v>
      </c>
      <c r="F60" s="93" t="s">
        <v>6584</v>
      </c>
      <c r="H60" s="219"/>
    </row>
    <row r="61" spans="2:8">
      <c r="B61" s="374">
        <v>2.17</v>
      </c>
      <c r="C61" s="152" t="s">
        <v>8676</v>
      </c>
      <c r="D61" s="152" t="s">
        <v>8705</v>
      </c>
      <c r="E61" s="152" t="s">
        <v>8326</v>
      </c>
      <c r="F61" s="93" t="s">
        <v>6584</v>
      </c>
      <c r="H61" s="219"/>
    </row>
    <row r="62" spans="2:8">
      <c r="B62" s="374">
        <v>2.1800000000000002</v>
      </c>
      <c r="C62" s="152" t="s">
        <v>8678</v>
      </c>
      <c r="D62" s="152" t="s">
        <v>8706</v>
      </c>
      <c r="E62" s="152" t="s">
        <v>8326</v>
      </c>
      <c r="F62" s="93" t="s">
        <v>6584</v>
      </c>
      <c r="H62" s="219"/>
    </row>
    <row r="63" spans="2:8">
      <c r="B63" s="374">
        <v>2.19</v>
      </c>
      <c r="C63" s="152" t="s">
        <v>8680</v>
      </c>
      <c r="D63" s="152" t="s">
        <v>8707</v>
      </c>
      <c r="E63" s="152" t="s">
        <v>8326</v>
      </c>
      <c r="F63" s="93" t="s">
        <v>6584</v>
      </c>
      <c r="H63" s="219"/>
    </row>
    <row r="64" spans="2:8">
      <c r="B64" s="374">
        <v>2.2000000000000002</v>
      </c>
      <c r="C64" s="152" t="s">
        <v>8682</v>
      </c>
      <c r="D64" s="152" t="s">
        <v>8708</v>
      </c>
      <c r="E64" s="152" t="s">
        <v>8326</v>
      </c>
      <c r="F64" s="93" t="s">
        <v>6584</v>
      </c>
      <c r="H64" s="219"/>
    </row>
    <row r="65" spans="2:8">
      <c r="B65" s="374">
        <v>2.21</v>
      </c>
      <c r="C65" s="152" t="s">
        <v>8684</v>
      </c>
      <c r="D65" s="152" t="s">
        <v>8709</v>
      </c>
      <c r="E65" s="152" t="s">
        <v>8326</v>
      </c>
      <c r="F65" s="93" t="s">
        <v>6584</v>
      </c>
      <c r="H65" s="219"/>
    </row>
    <row r="66" spans="2:8">
      <c r="B66" s="374">
        <v>2.2200000000000002</v>
      </c>
      <c r="C66" s="152" t="s">
        <v>8618</v>
      </c>
      <c r="D66" s="152" t="s">
        <v>8619</v>
      </c>
      <c r="E66" s="152" t="s">
        <v>3055</v>
      </c>
      <c r="F66" s="93" t="s">
        <v>6584</v>
      </c>
      <c r="H66" s="219"/>
    </row>
    <row r="67" spans="2:8">
      <c r="B67" s="374">
        <v>2.23</v>
      </c>
      <c r="C67" s="152" t="s">
        <v>8620</v>
      </c>
      <c r="D67" s="152" t="s">
        <v>8621</v>
      </c>
      <c r="E67" s="152" t="s">
        <v>3055</v>
      </c>
      <c r="F67" s="93" t="s">
        <v>6584</v>
      </c>
      <c r="H67" s="219"/>
    </row>
    <row r="68" spans="2:8">
      <c r="B68" s="374">
        <v>2.2400000000000002</v>
      </c>
      <c r="C68" s="152" t="s">
        <v>8622</v>
      </c>
      <c r="D68" s="152" t="s">
        <v>8467</v>
      </c>
      <c r="E68" s="152" t="s">
        <v>8539</v>
      </c>
      <c r="F68" s="93" t="s">
        <v>6584</v>
      </c>
      <c r="H68" s="219"/>
    </row>
    <row r="69" spans="2:8">
      <c r="B69" s="374">
        <v>2.25</v>
      </c>
      <c r="C69" s="152" t="s">
        <v>8623</v>
      </c>
      <c r="D69" s="152" t="s">
        <v>8624</v>
      </c>
      <c r="E69" s="152" t="s">
        <v>8336</v>
      </c>
      <c r="F69" s="93" t="s">
        <v>6584</v>
      </c>
      <c r="H69" s="219"/>
    </row>
    <row r="70" spans="2:8">
      <c r="B70" s="374">
        <v>2.2599999999999998</v>
      </c>
      <c r="C70" s="152" t="s">
        <v>8517</v>
      </c>
      <c r="D70" s="152" t="s">
        <v>8462</v>
      </c>
      <c r="E70" s="152" t="s">
        <v>8449</v>
      </c>
      <c r="F70" s="93" t="s">
        <v>6584</v>
      </c>
      <c r="H70" s="219"/>
    </row>
    <row r="71" spans="2:8">
      <c r="B71" s="374">
        <v>2.27</v>
      </c>
      <c r="C71" s="152" t="s">
        <v>8518</v>
      </c>
      <c r="D71" s="152" t="s">
        <v>8463</v>
      </c>
      <c r="E71" s="152" t="s">
        <v>8449</v>
      </c>
      <c r="F71" s="93" t="s">
        <v>6584</v>
      </c>
      <c r="H71" s="219"/>
    </row>
    <row r="72" spans="2:8">
      <c r="B72" s="374">
        <v>2.2799999999999998</v>
      </c>
      <c r="C72" s="152" t="s">
        <v>8697</v>
      </c>
      <c r="D72" s="152" t="s">
        <v>8698</v>
      </c>
      <c r="E72" s="152" t="s">
        <v>8429</v>
      </c>
      <c r="F72" s="93" t="s">
        <v>6584</v>
      </c>
      <c r="H72" s="116"/>
    </row>
    <row r="73" spans="2:8">
      <c r="B73" s="374">
        <v>2.29</v>
      </c>
      <c r="C73" s="152" t="s">
        <v>8699</v>
      </c>
      <c r="D73" s="152" t="s">
        <v>8700</v>
      </c>
      <c r="E73" s="152" t="s">
        <v>8449</v>
      </c>
      <c r="F73" s="93" t="s">
        <v>6584</v>
      </c>
      <c r="G73" s="45"/>
      <c r="H73" s="116"/>
    </row>
    <row r="74" spans="2:8">
      <c r="B74" s="374">
        <v>2.2999999999999998</v>
      </c>
      <c r="C74" s="152" t="s">
        <v>7422</v>
      </c>
      <c r="D74" s="152" t="s">
        <v>8701</v>
      </c>
      <c r="E74" s="152" t="s">
        <v>8449</v>
      </c>
      <c r="F74" s="93" t="s">
        <v>6584</v>
      </c>
      <c r="G74" s="45"/>
      <c r="H74" s="116"/>
    </row>
    <row r="75" spans="2:8">
      <c r="B75" s="374">
        <v>2.3800000000000101</v>
      </c>
      <c r="C75" s="152" t="s">
        <v>8628</v>
      </c>
      <c r="D75" s="408" t="s">
        <v>8629</v>
      </c>
      <c r="E75" s="152" t="s">
        <v>8345</v>
      </c>
      <c r="F75" s="93" t="s">
        <v>6584</v>
      </c>
      <c r="H75" s="219"/>
    </row>
    <row r="76" spans="2:8">
      <c r="B76" s="374">
        <v>2.3900000000000099</v>
      </c>
      <c r="C76" s="152" t="s">
        <v>8630</v>
      </c>
      <c r="D76" s="408" t="s">
        <v>8631</v>
      </c>
      <c r="E76" s="152" t="s">
        <v>8345</v>
      </c>
      <c r="F76" s="93" t="s">
        <v>6584</v>
      </c>
      <c r="G76" s="45"/>
      <c r="H76" s="116"/>
    </row>
    <row r="77" spans="2:8">
      <c r="B77" s="374">
        <v>2.4000000000000101</v>
      </c>
      <c r="C77" s="152" t="s">
        <v>8632</v>
      </c>
      <c r="D77" s="408" t="s">
        <v>8728</v>
      </c>
      <c r="E77" s="152" t="s">
        <v>8345</v>
      </c>
      <c r="F77" s="93" t="s">
        <v>6584</v>
      </c>
      <c r="G77" s="45"/>
      <c r="H77" s="116"/>
    </row>
    <row r="78" spans="2:8">
      <c r="B78" s="374">
        <v>2.4100000000000099</v>
      </c>
      <c r="C78" s="152" t="s">
        <v>8634</v>
      </c>
      <c r="D78" s="408" t="s">
        <v>8635</v>
      </c>
      <c r="E78" s="152" t="s">
        <v>8345</v>
      </c>
      <c r="F78" s="93" t="s">
        <v>6584</v>
      </c>
      <c r="G78" s="45"/>
      <c r="H78" s="116"/>
    </row>
    <row r="79" spans="2:8">
      <c r="B79" s="374">
        <v>2.4200000000000101</v>
      </c>
      <c r="C79" s="152" t="s">
        <v>8636</v>
      </c>
      <c r="D79" s="408" t="s">
        <v>8637</v>
      </c>
      <c r="E79" s="152" t="s">
        <v>8345</v>
      </c>
      <c r="F79" s="93" t="s">
        <v>6584</v>
      </c>
      <c r="G79" s="45"/>
      <c r="H79" s="116"/>
    </row>
    <row r="80" spans="2:8">
      <c r="B80" s="374">
        <v>2.4300000000000099</v>
      </c>
      <c r="C80" s="152" t="s">
        <v>8638</v>
      </c>
      <c r="D80" s="408" t="s">
        <v>8729</v>
      </c>
      <c r="E80" s="152" t="s">
        <v>8345</v>
      </c>
      <c r="F80" s="93" t="s">
        <v>6584</v>
      </c>
      <c r="G80" s="45"/>
      <c r="H80" s="116"/>
    </row>
    <row r="81" spans="2:8">
      <c r="B81" s="374">
        <v>2.4400000000000102</v>
      </c>
      <c r="C81" s="152" t="s">
        <v>8730</v>
      </c>
      <c r="D81" s="152" t="s">
        <v>8731</v>
      </c>
      <c r="E81" s="152" t="s">
        <v>3055</v>
      </c>
      <c r="F81" s="93" t="s">
        <v>6584</v>
      </c>
      <c r="G81" s="45"/>
      <c r="H81" s="387" t="s">
        <v>8732</v>
      </c>
    </row>
    <row r="82" spans="2:8">
      <c r="B82" s="374">
        <v>2.49000000000001</v>
      </c>
      <c r="C82" s="94" t="s">
        <v>8686</v>
      </c>
      <c r="D82" s="94" t="s">
        <v>8687</v>
      </c>
      <c r="E82" s="94" t="s">
        <v>8339</v>
      </c>
      <c r="F82" s="93" t="s">
        <v>6584</v>
      </c>
      <c r="G82" s="45"/>
      <c r="H82" s="116"/>
    </row>
    <row r="83" spans="2:8">
      <c r="B83" s="374">
        <v>2.5000000000000102</v>
      </c>
      <c r="C83" s="94" t="s">
        <v>8733</v>
      </c>
      <c r="D83" s="94" t="s">
        <v>8593</v>
      </c>
      <c r="E83" s="94" t="s">
        <v>8539</v>
      </c>
      <c r="F83" s="93" t="s">
        <v>6584</v>
      </c>
      <c r="G83" s="45"/>
      <c r="H83" s="116"/>
    </row>
    <row r="84" spans="2:8">
      <c r="B84" s="374">
        <v>2.51000000000001</v>
      </c>
      <c r="C84" s="94" t="s">
        <v>8690</v>
      </c>
      <c r="D84" s="152" t="s">
        <v>8691</v>
      </c>
      <c r="E84" s="94" t="s">
        <v>8464</v>
      </c>
      <c r="F84" s="93" t="s">
        <v>6584</v>
      </c>
      <c r="G84" s="45"/>
      <c r="H84" s="116"/>
    </row>
    <row r="85" spans="2:8">
      <c r="B85" s="374">
        <v>2.5400000000000098</v>
      </c>
      <c r="C85" s="94" t="s">
        <v>8664</v>
      </c>
      <c r="D85" s="94" t="s">
        <v>8665</v>
      </c>
      <c r="E85" s="94" t="s">
        <v>8339</v>
      </c>
      <c r="F85" s="93" t="s">
        <v>6584</v>
      </c>
      <c r="G85" s="45"/>
      <c r="H85" s="116"/>
    </row>
    <row r="86" spans="2:8">
      <c r="B86" s="374">
        <v>2.55000000000001</v>
      </c>
      <c r="C86" s="94" t="s">
        <v>8437</v>
      </c>
      <c r="D86" s="94" t="s">
        <v>8447</v>
      </c>
      <c r="E86" s="94" t="s">
        <v>8464</v>
      </c>
      <c r="F86" s="93" t="s">
        <v>6584</v>
      </c>
      <c r="G86" s="45"/>
      <c r="H86" s="116"/>
    </row>
    <row r="87" spans="2:8" ht="17.25" thickBot="1">
      <c r="B87" s="381">
        <v>2.5600000000000098</v>
      </c>
      <c r="C87" s="114" t="s">
        <v>8469</v>
      </c>
      <c r="D87" s="382" t="s">
        <v>8739</v>
      </c>
      <c r="E87" s="114" t="s">
        <v>8429</v>
      </c>
      <c r="F87" s="102" t="s">
        <v>6584</v>
      </c>
      <c r="G87" s="103"/>
      <c r="H87" s="238"/>
    </row>
    <row r="88" spans="2:8">
      <c r="B88" s="45"/>
      <c r="C88" s="45"/>
      <c r="D88" s="45"/>
      <c r="F88" s="45"/>
      <c r="G88" s="45"/>
      <c r="H88" s="45"/>
    </row>
    <row r="89" spans="2:8">
      <c r="B89" s="45"/>
      <c r="C89" s="45"/>
      <c r="D89" s="45"/>
      <c r="F89" s="45"/>
      <c r="G89" s="45"/>
      <c r="H89" s="45"/>
    </row>
    <row r="90" spans="2:8">
      <c r="B90" s="45"/>
      <c r="D90" s="45"/>
      <c r="F90" s="45"/>
      <c r="G90" s="45"/>
      <c r="H90" s="45"/>
    </row>
  </sheetData>
  <mergeCells count="1">
    <mergeCell ref="A2:A3"/>
  </mergeCells>
  <phoneticPr fontId="2" type="noConversion"/>
  <dataValidations count="2">
    <dataValidation type="list" allowBlank="1" showInputMessage="1" showErrorMessage="1" sqref="F6" xr:uid="{5CD89A25-586C-4A25-9F59-351EC800BB3F}">
      <formula1>"IB,MB,DAWHO, IB/MB, MB/DAWHO,IB/MB/DAWHO"</formula1>
    </dataValidation>
    <dataValidation type="list" allowBlank="1" showInputMessage="1" showErrorMessage="1" sqref="C6" xr:uid="{DB085D45-DDBD-4920-A37C-22F7863E9BCF}">
      <formula1>"Web Service, API"</formula1>
    </dataValidation>
  </dataValidations>
  <hyperlinks>
    <hyperlink ref="L6" r:id="rId1" xr:uid="{7113CFC2-E63D-4B3F-BEFE-B17824202EA7}"/>
    <hyperlink ref="K6" r:id="rId2" xr:uid="{0C1607DC-923B-4724-ADF6-E1CFE656A46B}"/>
    <hyperlink ref="M6" r:id="rId3" xr:uid="{4A9E9401-B339-4A60-8DDA-EBE6948C3100}"/>
    <hyperlink ref="A2:A3" location="'API Index'!A1" display="Return to Index" xr:uid="{88D82775-7461-4312-A4CA-152D0F62C65D}"/>
  </hyperlinks>
  <pageMargins left="0.7" right="0.7" top="0.75" bottom="0.75" header="0.3" footer="0.3"/>
  <pageSetup paperSize="9" orientation="portrait" r:id="rId4"/>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ABDF4-3DB0-4112-89FC-35AF91FB6B78}">
  <sheetPr codeName="工作表78">
    <tabColor theme="2"/>
  </sheetPr>
  <dimension ref="A1:M64"/>
  <sheetViews>
    <sheetView topLeftCell="C1" zoomScaleNormal="100" workbookViewId="0">
      <selection activeCell="H17" sqref="H17"/>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255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8768</v>
      </c>
      <c r="C6" s="56" t="s">
        <v>2093</v>
      </c>
      <c r="D6" s="55" t="s">
        <v>2481</v>
      </c>
      <c r="E6" s="55" t="s">
        <v>2482</v>
      </c>
      <c r="F6" s="56" t="s">
        <v>6841</v>
      </c>
      <c r="G6" s="55" t="s">
        <v>6564</v>
      </c>
      <c r="H6" s="55" t="s">
        <v>8315</v>
      </c>
      <c r="I6" s="55" t="s">
        <v>6565</v>
      </c>
      <c r="J6" s="55"/>
      <c r="K6" s="57" t="s">
        <v>8769</v>
      </c>
      <c r="L6" s="57" t="s">
        <v>8770</v>
      </c>
      <c r="M6" s="57" t="s">
        <v>8771</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8772</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98" t="s">
        <v>8320</v>
      </c>
      <c r="C22" s="390" t="s">
        <v>6571</v>
      </c>
      <c r="D22" s="390" t="s">
        <v>6572</v>
      </c>
      <c r="E22" s="390" t="s">
        <v>6573</v>
      </c>
      <c r="F22" s="390" t="s">
        <v>6574</v>
      </c>
      <c r="G22" s="390" t="s">
        <v>6575</v>
      </c>
      <c r="H22" s="391" t="s">
        <v>6557</v>
      </c>
      <c r="I22" s="45"/>
      <c r="J22" s="45"/>
      <c r="K22" s="45"/>
    </row>
    <row r="23" spans="2:11" ht="17.25" thickBot="1">
      <c r="B23" s="368">
        <v>2</v>
      </c>
      <c r="C23" s="113"/>
      <c r="D23" s="113" t="s">
        <v>8351</v>
      </c>
      <c r="E23" s="113"/>
      <c r="F23" s="89" t="s">
        <v>6584</v>
      </c>
      <c r="G23" s="195"/>
      <c r="H23" s="263"/>
      <c r="I23" s="45"/>
      <c r="J23" s="45"/>
      <c r="K23" s="45"/>
    </row>
    <row r="24" spans="2:11" ht="17.25" thickBot="1">
      <c r="B24" s="381">
        <v>2.1</v>
      </c>
      <c r="C24" s="400" t="s">
        <v>8773</v>
      </c>
      <c r="D24" s="409" t="s">
        <v>8774</v>
      </c>
      <c r="E24" s="359" t="s">
        <v>8775</v>
      </c>
      <c r="F24" s="102" t="s">
        <v>6584</v>
      </c>
      <c r="G24" s="114"/>
      <c r="H24" s="187"/>
      <c r="I24" s="45"/>
      <c r="J24" s="45"/>
      <c r="K24" s="45"/>
    </row>
    <row r="25" spans="2:11">
      <c r="B25" s="374"/>
      <c r="C25" s="94"/>
      <c r="D25" s="94"/>
      <c r="E25" s="45"/>
      <c r="F25" s="93"/>
      <c r="G25" s="94"/>
      <c r="H25" s="147"/>
      <c r="I25" s="45"/>
      <c r="J25" s="45"/>
      <c r="K25" s="45"/>
    </row>
    <row r="26" spans="2:11" ht="19.5" thickBot="1">
      <c r="B26" s="364" t="s">
        <v>6613</v>
      </c>
      <c r="C26" s="45" t="s">
        <v>8355</v>
      </c>
      <c r="I26" s="45"/>
      <c r="J26" s="45"/>
      <c r="K26" s="45"/>
    </row>
    <row r="27" spans="2:11" ht="17.25" thickBot="1">
      <c r="B27" s="365" t="s">
        <v>6570</v>
      </c>
      <c r="C27" s="366" t="s">
        <v>6571</v>
      </c>
      <c r="D27" s="366" t="s">
        <v>6572</v>
      </c>
      <c r="E27" s="366" t="s">
        <v>6573</v>
      </c>
      <c r="F27" s="366" t="s">
        <v>6574</v>
      </c>
      <c r="G27" s="366" t="s">
        <v>6575</v>
      </c>
      <c r="H27" s="367" t="s">
        <v>6557</v>
      </c>
      <c r="I27" s="45"/>
      <c r="J27" s="45"/>
      <c r="K27" s="45"/>
    </row>
    <row r="28" spans="2:11">
      <c r="B28" s="368">
        <v>1</v>
      </c>
      <c r="C28" s="369"/>
      <c r="D28" s="370" t="s">
        <v>8356</v>
      </c>
      <c r="E28" s="371"/>
      <c r="F28" s="372" t="s">
        <v>6584</v>
      </c>
      <c r="G28" s="372"/>
      <c r="H28" s="373"/>
      <c r="I28" s="45"/>
      <c r="J28" s="45"/>
      <c r="K28" s="45"/>
    </row>
    <row r="29" spans="2:11" ht="33">
      <c r="B29" s="374">
        <v>1.1000000000000001</v>
      </c>
      <c r="C29" s="375" t="s">
        <v>8357</v>
      </c>
      <c r="D29" s="151" t="s">
        <v>6823</v>
      </c>
      <c r="E29" s="375" t="s">
        <v>8336</v>
      </c>
      <c r="F29" s="376" t="s">
        <v>6584</v>
      </c>
      <c r="G29" s="375"/>
      <c r="H29" s="377" t="s">
        <v>8358</v>
      </c>
      <c r="I29" s="45"/>
      <c r="J29" s="45"/>
      <c r="K29" s="45"/>
    </row>
    <row r="30" spans="2:11">
      <c r="B30" s="374">
        <v>1.2</v>
      </c>
      <c r="C30" s="375" t="s">
        <v>7368</v>
      </c>
      <c r="D30" s="378" t="s">
        <v>8359</v>
      </c>
      <c r="E30" s="375" t="s">
        <v>8360</v>
      </c>
      <c r="F30" s="376" t="s">
        <v>6584</v>
      </c>
      <c r="G30" s="376"/>
      <c r="H30" s="379" t="s">
        <v>8361</v>
      </c>
      <c r="I30" s="45"/>
      <c r="J30" s="45"/>
      <c r="K30" s="45"/>
    </row>
    <row r="31" spans="2:11">
      <c r="B31" s="374">
        <v>1.3</v>
      </c>
      <c r="C31" s="375" t="s">
        <v>8362</v>
      </c>
      <c r="D31" s="378" t="s">
        <v>8363</v>
      </c>
      <c r="E31" s="375" t="s">
        <v>8329</v>
      </c>
      <c r="F31" s="376" t="s">
        <v>6584</v>
      </c>
      <c r="G31" s="375"/>
      <c r="H31" s="377" t="s">
        <v>8364</v>
      </c>
      <c r="I31" s="45"/>
      <c r="J31" s="45"/>
      <c r="K31" s="45"/>
    </row>
    <row r="32" spans="2:11">
      <c r="B32" s="374">
        <v>1.4</v>
      </c>
      <c r="C32" s="375" t="s">
        <v>8365</v>
      </c>
      <c r="D32" s="378" t="s">
        <v>8366</v>
      </c>
      <c r="E32" s="375" t="s">
        <v>8322</v>
      </c>
      <c r="F32" s="376" t="s">
        <v>6584</v>
      </c>
      <c r="G32" s="375"/>
      <c r="H32" s="380" t="s">
        <v>8333</v>
      </c>
      <c r="I32" s="45"/>
      <c r="J32" s="45"/>
      <c r="K32" s="45"/>
    </row>
    <row r="33" spans="2:10" ht="17.25" thickBot="1">
      <c r="B33" s="381">
        <v>1.5</v>
      </c>
      <c r="C33" s="382" t="s">
        <v>8367</v>
      </c>
      <c r="D33" s="383" t="s">
        <v>8368</v>
      </c>
      <c r="E33" s="382" t="s">
        <v>8322</v>
      </c>
      <c r="F33" s="384" t="s">
        <v>6584</v>
      </c>
      <c r="G33" s="382"/>
      <c r="H33" s="385" t="s">
        <v>8333</v>
      </c>
      <c r="I33" s="45"/>
      <c r="J33" s="45"/>
    </row>
    <row r="34" spans="2:10">
      <c r="B34" s="361"/>
      <c r="C34" s="94"/>
      <c r="D34" s="362"/>
      <c r="E34" s="363"/>
      <c r="F34" s="94"/>
      <c r="G34" s="94"/>
      <c r="H34" s="116"/>
      <c r="I34" s="45"/>
      <c r="J34" s="45"/>
    </row>
    <row r="35" spans="2:10">
      <c r="B35" s="361"/>
      <c r="C35" s="147"/>
      <c r="D35" s="148"/>
      <c r="E35" s="146"/>
      <c r="F35" s="93"/>
      <c r="G35" s="93"/>
      <c r="H35" s="116"/>
      <c r="I35" s="45"/>
      <c r="J35" s="45"/>
    </row>
    <row r="36" spans="2:10" ht="19.5" thickBot="1">
      <c r="B36" s="364" t="s">
        <v>6613</v>
      </c>
      <c r="C36" s="45" t="s">
        <v>8369</v>
      </c>
      <c r="D36" s="45"/>
      <c r="E36" s="45"/>
      <c r="F36" s="45"/>
      <c r="G36" s="45"/>
      <c r="H36" s="116"/>
      <c r="I36" s="45"/>
      <c r="J36" s="45"/>
    </row>
    <row r="37" spans="2:10">
      <c r="B37" s="398" t="s">
        <v>6570</v>
      </c>
      <c r="C37" s="390" t="s">
        <v>6571</v>
      </c>
      <c r="D37" s="390" t="s">
        <v>6572</v>
      </c>
      <c r="E37" s="390" t="s">
        <v>6573</v>
      </c>
      <c r="F37" s="390" t="s">
        <v>6574</v>
      </c>
      <c r="G37" s="390" t="s">
        <v>6575</v>
      </c>
      <c r="H37" s="391" t="s">
        <v>6557</v>
      </c>
      <c r="I37" s="45"/>
      <c r="J37" s="45"/>
    </row>
    <row r="38" spans="2:10">
      <c r="B38" s="374">
        <v>2.1</v>
      </c>
      <c r="C38" s="152" t="s">
        <v>8773</v>
      </c>
      <c r="D38" s="152" t="s">
        <v>8774</v>
      </c>
      <c r="E38" s="152" t="s">
        <v>8457</v>
      </c>
      <c r="F38" s="93" t="s">
        <v>6579</v>
      </c>
      <c r="H38" s="219"/>
      <c r="I38" s="45"/>
      <c r="J38" s="45"/>
    </row>
    <row r="39" spans="2:10">
      <c r="B39" s="374">
        <v>2.2000000000000002</v>
      </c>
      <c r="C39" s="152" t="s">
        <v>8776</v>
      </c>
      <c r="D39" s="152" t="s">
        <v>8777</v>
      </c>
      <c r="E39" s="152" t="s">
        <v>3055</v>
      </c>
      <c r="F39" s="93" t="s">
        <v>6584</v>
      </c>
      <c r="H39" s="219"/>
      <c r="I39" s="45"/>
      <c r="J39" s="45"/>
    </row>
    <row r="40" spans="2:10">
      <c r="B40" s="374">
        <v>2.2999999999999998</v>
      </c>
      <c r="C40" s="152" t="s">
        <v>8622</v>
      </c>
      <c r="D40" s="152" t="s">
        <v>8467</v>
      </c>
      <c r="E40" s="152" t="s">
        <v>8539</v>
      </c>
      <c r="F40" s="93" t="s">
        <v>6584</v>
      </c>
      <c r="H40" s="219"/>
      <c r="I40" s="45"/>
      <c r="J40" s="45"/>
    </row>
    <row r="41" spans="2:10">
      <c r="B41" s="374">
        <v>2.4</v>
      </c>
      <c r="C41" s="152" t="s">
        <v>8778</v>
      </c>
      <c r="D41" s="152" t="s">
        <v>8779</v>
      </c>
      <c r="E41" s="152" t="s">
        <v>3055</v>
      </c>
      <c r="F41" s="93" t="s">
        <v>6584</v>
      </c>
      <c r="H41" s="116"/>
      <c r="I41" s="45"/>
      <c r="J41" s="45"/>
    </row>
    <row r="42" spans="2:10">
      <c r="B42" s="374">
        <v>2.5</v>
      </c>
      <c r="C42" s="152" t="s">
        <v>8620</v>
      </c>
      <c r="D42" s="152" t="s">
        <v>8621</v>
      </c>
      <c r="E42" s="152" t="s">
        <v>3055</v>
      </c>
      <c r="F42" s="93" t="s">
        <v>6584</v>
      </c>
      <c r="H42" s="116"/>
      <c r="I42" s="45"/>
      <c r="J42" s="45"/>
    </row>
    <row r="43" spans="2:10">
      <c r="B43" s="374">
        <v>2.6</v>
      </c>
      <c r="C43" s="152" t="s">
        <v>8519</v>
      </c>
      <c r="D43" s="152" t="s">
        <v>8780</v>
      </c>
      <c r="E43" s="152" t="s">
        <v>8345</v>
      </c>
      <c r="F43" s="93" t="s">
        <v>6584</v>
      </c>
      <c r="H43" s="116"/>
      <c r="I43" s="45"/>
      <c r="J43" s="45"/>
    </row>
    <row r="44" spans="2:10">
      <c r="B44" s="374">
        <v>2.7</v>
      </c>
      <c r="C44" s="152" t="s">
        <v>8623</v>
      </c>
      <c r="D44" s="152" t="s">
        <v>8624</v>
      </c>
      <c r="E44" s="152" t="s">
        <v>8336</v>
      </c>
      <c r="F44" s="93" t="s">
        <v>6584</v>
      </c>
      <c r="H44" s="116"/>
      <c r="I44" s="45"/>
      <c r="J44" s="45"/>
    </row>
    <row r="45" spans="2:10">
      <c r="B45" s="374">
        <v>2.8</v>
      </c>
      <c r="C45" s="152" t="s">
        <v>8437</v>
      </c>
      <c r="D45" s="152" t="s">
        <v>8447</v>
      </c>
      <c r="E45" s="152" t="s">
        <v>8449</v>
      </c>
      <c r="F45" s="93" t="s">
        <v>6584</v>
      </c>
      <c r="H45" s="116"/>
      <c r="I45" s="45"/>
      <c r="J45" s="45"/>
    </row>
    <row r="46" spans="2:10">
      <c r="B46" s="374">
        <v>2.9</v>
      </c>
      <c r="C46" s="152" t="s">
        <v>8781</v>
      </c>
      <c r="D46" s="152" t="s">
        <v>8599</v>
      </c>
      <c r="E46" s="152" t="s">
        <v>8449</v>
      </c>
      <c r="F46" s="93" t="s">
        <v>6584</v>
      </c>
      <c r="H46" s="116"/>
      <c r="I46" s="45"/>
      <c r="J46" s="45"/>
    </row>
    <row r="47" spans="2:10">
      <c r="B47" s="374" t="s">
        <v>8067</v>
      </c>
      <c r="C47" s="152" t="s">
        <v>8782</v>
      </c>
      <c r="D47" s="152" t="s">
        <v>8597</v>
      </c>
      <c r="E47" s="152" t="s">
        <v>8449</v>
      </c>
      <c r="F47" s="93" t="s">
        <v>6584</v>
      </c>
      <c r="H47" s="116"/>
    </row>
    <row r="48" spans="2:10">
      <c r="B48" s="374">
        <v>2.11</v>
      </c>
      <c r="C48" s="152" t="s">
        <v>8783</v>
      </c>
      <c r="D48" s="152" t="s">
        <v>8784</v>
      </c>
      <c r="E48" s="152" t="s">
        <v>8544</v>
      </c>
      <c r="F48" s="93" t="s">
        <v>6584</v>
      </c>
      <c r="H48" s="219"/>
    </row>
    <row r="49" spans="2:8">
      <c r="B49" s="374">
        <v>2.12</v>
      </c>
      <c r="C49" s="152" t="s">
        <v>8785</v>
      </c>
      <c r="D49" s="152" t="s">
        <v>8543</v>
      </c>
      <c r="E49" s="152" t="s">
        <v>8326</v>
      </c>
      <c r="F49" s="93" t="s">
        <v>6584</v>
      </c>
      <c r="H49" s="219"/>
    </row>
    <row r="50" spans="2:8">
      <c r="B50" s="374">
        <v>2.13</v>
      </c>
      <c r="C50" s="152" t="s">
        <v>8786</v>
      </c>
      <c r="D50" s="152" t="s">
        <v>8546</v>
      </c>
      <c r="E50" s="152" t="s">
        <v>8326</v>
      </c>
      <c r="F50" s="93" t="s">
        <v>6584</v>
      </c>
      <c r="H50" s="219"/>
    </row>
    <row r="51" spans="2:8" ht="17.25" thickBot="1">
      <c r="B51" s="381">
        <v>2.14</v>
      </c>
      <c r="C51" s="359" t="s">
        <v>8787</v>
      </c>
      <c r="D51" s="359" t="s">
        <v>8788</v>
      </c>
      <c r="E51" s="359" t="s">
        <v>8449</v>
      </c>
      <c r="F51" s="102" t="s">
        <v>6584</v>
      </c>
      <c r="G51" s="221"/>
      <c r="H51" s="222"/>
    </row>
    <row r="52" spans="2:8" ht="33.75" thickBot="1">
      <c r="B52" s="393">
        <v>2.15</v>
      </c>
      <c r="C52" s="1486" t="s">
        <v>8442</v>
      </c>
      <c r="D52" s="1496" t="s">
        <v>8443</v>
      </c>
      <c r="E52" s="1486" t="s">
        <v>8444</v>
      </c>
      <c r="F52" s="1497" t="s">
        <v>6584</v>
      </c>
      <c r="G52" s="1498"/>
      <c r="H52" s="1499" t="s">
        <v>8669</v>
      </c>
    </row>
    <row r="53" spans="2:8" ht="19.5" thickBot="1">
      <c r="B53" s="364" t="s">
        <v>6613</v>
      </c>
      <c r="C53" s="45" t="s">
        <v>8789</v>
      </c>
      <c r="D53" s="45"/>
      <c r="E53" s="45"/>
      <c r="F53" s="45"/>
    </row>
    <row r="54" spans="2:8" ht="17.25" thickBot="1">
      <c r="B54" s="398" t="s">
        <v>6570</v>
      </c>
      <c r="C54" s="804" t="s">
        <v>6571</v>
      </c>
      <c r="D54" s="804" t="s">
        <v>6572</v>
      </c>
      <c r="E54" s="804" t="s">
        <v>6573</v>
      </c>
      <c r="F54" s="1500" t="s">
        <v>6574</v>
      </c>
      <c r="G54" s="804" t="s">
        <v>6575</v>
      </c>
      <c r="H54" s="354" t="s">
        <v>6557</v>
      </c>
    </row>
    <row r="55" spans="2:8">
      <c r="B55" s="87">
        <v>3.1</v>
      </c>
      <c r="C55" s="152" t="s">
        <v>8790</v>
      </c>
      <c r="D55" s="152" t="s">
        <v>8791</v>
      </c>
      <c r="E55" s="152" t="s">
        <v>8429</v>
      </c>
      <c r="F55" s="93" t="s">
        <v>6584</v>
      </c>
      <c r="H55" s="219"/>
    </row>
    <row r="56" spans="2:8">
      <c r="B56" s="91">
        <v>3.2</v>
      </c>
      <c r="C56" s="152" t="s">
        <v>8792</v>
      </c>
      <c r="D56" s="152" t="s">
        <v>8793</v>
      </c>
      <c r="E56" s="152" t="s">
        <v>8336</v>
      </c>
      <c r="F56" s="93" t="s">
        <v>6584</v>
      </c>
      <c r="H56" s="219"/>
    </row>
    <row r="57" spans="2:8">
      <c r="B57" s="91">
        <v>3.3</v>
      </c>
      <c r="C57" s="152" t="s">
        <v>8794</v>
      </c>
      <c r="D57" s="152" t="s">
        <v>8795</v>
      </c>
      <c r="E57" s="152" t="s">
        <v>8336</v>
      </c>
      <c r="F57" s="93" t="s">
        <v>6584</v>
      </c>
      <c r="H57" s="219"/>
    </row>
    <row r="58" spans="2:8">
      <c r="B58" s="91">
        <v>3.4</v>
      </c>
      <c r="C58" s="152" t="s">
        <v>8796</v>
      </c>
      <c r="D58" s="152" t="s">
        <v>8797</v>
      </c>
      <c r="E58" s="152" t="s">
        <v>8329</v>
      </c>
      <c r="F58" s="93" t="s">
        <v>6584</v>
      </c>
      <c r="H58" s="219"/>
    </row>
    <row r="59" spans="2:8">
      <c r="B59" s="91">
        <v>3.5</v>
      </c>
      <c r="C59" s="152" t="s">
        <v>8798</v>
      </c>
      <c r="D59" s="152" t="s">
        <v>8799</v>
      </c>
      <c r="E59" s="152" t="s">
        <v>8449</v>
      </c>
      <c r="F59" s="93" t="s">
        <v>6584</v>
      </c>
      <c r="H59" s="219"/>
    </row>
    <row r="60" spans="2:8" ht="17.25" thickBot="1">
      <c r="B60" s="99">
        <v>3.6</v>
      </c>
      <c r="C60" s="359" t="s">
        <v>8800</v>
      </c>
      <c r="D60" s="359" t="s">
        <v>8801</v>
      </c>
      <c r="E60" s="359" t="s">
        <v>8449</v>
      </c>
      <c r="F60" s="102" t="s">
        <v>6584</v>
      </c>
      <c r="G60" s="221"/>
      <c r="H60" s="222"/>
    </row>
    <row r="61" spans="2:8">
      <c r="B61" s="440"/>
    </row>
    <row r="62" spans="2:8">
      <c r="B62" s="440"/>
    </row>
    <row r="63" spans="2:8">
      <c r="B63" s="1501"/>
    </row>
    <row r="64" spans="2:8">
      <c r="B64" s="440"/>
    </row>
  </sheetData>
  <mergeCells count="1">
    <mergeCell ref="A2:A3"/>
  </mergeCells>
  <phoneticPr fontId="2" type="noConversion"/>
  <dataValidations count="2">
    <dataValidation type="list" allowBlank="1" showInputMessage="1" showErrorMessage="1" sqref="C6" xr:uid="{D24F6527-70A6-4A85-8A33-1AECE9B97F32}">
      <formula1>"Web Service, API"</formula1>
    </dataValidation>
    <dataValidation type="list" allowBlank="1" showInputMessage="1" showErrorMessage="1" sqref="F6" xr:uid="{E81857B2-7257-4F26-A012-A2BC20085528}">
      <formula1>"IB,MB,DAWHO, IB/MB, MB/DAWHO,IB/MB/DAWHO"</formula1>
    </dataValidation>
  </dataValidations>
  <hyperlinks>
    <hyperlink ref="L6" r:id="rId1" xr:uid="{ADF031F8-5C69-4DB2-ABF6-142F7C75C202}"/>
    <hyperlink ref="K6" r:id="rId2" xr:uid="{AEBEC065-B61A-4E6E-9378-4B6C440DC374}"/>
    <hyperlink ref="M6" r:id="rId3" xr:uid="{C0D033AC-88F9-41DB-8EA6-FD2B24B62E95}"/>
    <hyperlink ref="A2:A3" location="'API Index'!A1" display="Return to Index" xr:uid="{77B8A053-F3EA-45E5-A2A3-754739F61103}"/>
  </hyperlinks>
  <pageMargins left="0.7" right="0.7" top="0.75" bottom="0.75" header="0.3" footer="0.3"/>
  <pageSetup paperSize="9" orientation="portrait" r:id="rId4"/>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52C06-E4BB-4F1F-AB0E-24463064A5E7}">
  <sheetPr codeName="工作表79">
    <tabColor theme="2"/>
  </sheetPr>
  <dimension ref="A1:M85"/>
  <sheetViews>
    <sheetView zoomScale="70" zoomScaleNormal="70" workbookViewId="0">
      <selection activeCell="A2" sqref="A2:A3"/>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260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2485</v>
      </c>
      <c r="C6" s="56" t="s">
        <v>2093</v>
      </c>
      <c r="D6" s="55" t="s">
        <v>2486</v>
      </c>
      <c r="E6" s="55" t="s">
        <v>8802</v>
      </c>
      <c r="F6" s="56" t="s">
        <v>6841</v>
      </c>
      <c r="G6" s="55" t="s">
        <v>6564</v>
      </c>
      <c r="H6" s="55" t="s">
        <v>8315</v>
      </c>
      <c r="I6" s="55" t="s">
        <v>6565</v>
      </c>
      <c r="J6" s="55"/>
      <c r="K6" s="57" t="s">
        <v>8803</v>
      </c>
      <c r="L6" s="57" t="s">
        <v>8804</v>
      </c>
      <c r="M6" s="57" t="s">
        <v>8805</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8806</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98" t="s">
        <v>8320</v>
      </c>
      <c r="C22" s="390" t="s">
        <v>6571</v>
      </c>
      <c r="D22" s="390" t="s">
        <v>6572</v>
      </c>
      <c r="E22" s="390" t="s">
        <v>6573</v>
      </c>
      <c r="F22" s="390" t="s">
        <v>6574</v>
      </c>
      <c r="G22" s="390" t="s">
        <v>6575</v>
      </c>
      <c r="H22" s="391" t="s">
        <v>6557</v>
      </c>
      <c r="I22" s="45"/>
      <c r="J22" s="45"/>
      <c r="K22" s="45"/>
    </row>
    <row r="23" spans="2:11">
      <c r="B23" s="368">
        <v>2</v>
      </c>
      <c r="C23" s="113"/>
      <c r="D23" s="113" t="s">
        <v>8351</v>
      </c>
      <c r="E23" s="113"/>
      <c r="F23" s="89" t="s">
        <v>6584</v>
      </c>
      <c r="G23" s="195"/>
      <c r="H23" s="263"/>
      <c r="I23" s="45"/>
      <c r="J23" s="45"/>
      <c r="K23" s="45"/>
    </row>
    <row r="24" spans="2:11">
      <c r="B24" s="374">
        <v>2.1</v>
      </c>
      <c r="C24" s="152" t="s">
        <v>8773</v>
      </c>
      <c r="D24" s="152" t="s">
        <v>8774</v>
      </c>
      <c r="E24" s="152" t="s">
        <v>8775</v>
      </c>
      <c r="F24" s="93" t="s">
        <v>6584</v>
      </c>
      <c r="G24" s="94"/>
      <c r="H24" s="169"/>
      <c r="I24" s="45"/>
      <c r="J24" s="45"/>
      <c r="K24" s="45"/>
    </row>
    <row r="25" spans="2:11">
      <c r="B25" s="374">
        <v>2.2000000000000002</v>
      </c>
      <c r="C25" s="152" t="s">
        <v>8776</v>
      </c>
      <c r="D25" s="152" t="s">
        <v>8777</v>
      </c>
      <c r="E25" s="152" t="s">
        <v>3055</v>
      </c>
      <c r="F25" s="93" t="s">
        <v>6584</v>
      </c>
      <c r="G25" s="94"/>
      <c r="H25" s="169"/>
      <c r="I25" s="45"/>
      <c r="J25" s="45"/>
      <c r="K25" s="45"/>
    </row>
    <row r="26" spans="2:11">
      <c r="B26" s="374">
        <v>2.2999999999999998</v>
      </c>
      <c r="C26" s="152" t="s">
        <v>8807</v>
      </c>
      <c r="D26" s="152" t="s">
        <v>8808</v>
      </c>
      <c r="E26" s="152" t="s">
        <v>8449</v>
      </c>
      <c r="F26" s="93" t="s">
        <v>6584</v>
      </c>
      <c r="G26" s="94"/>
      <c r="H26" s="169"/>
      <c r="I26" s="45"/>
      <c r="J26" s="45"/>
      <c r="K26" s="45"/>
    </row>
    <row r="27" spans="2:11" ht="17.25" thickBot="1">
      <c r="B27" s="381"/>
      <c r="C27" s="400"/>
      <c r="D27" s="359"/>
      <c r="E27" s="359"/>
      <c r="F27" s="102"/>
      <c r="G27" s="114"/>
      <c r="H27" s="187"/>
      <c r="I27" s="45"/>
      <c r="J27" s="45"/>
      <c r="K27" s="45"/>
    </row>
    <row r="28" spans="2:11">
      <c r="B28" s="374"/>
      <c r="C28" s="94"/>
      <c r="D28" s="94"/>
      <c r="E28" s="45"/>
      <c r="F28" s="93"/>
      <c r="G28" s="94"/>
      <c r="H28" s="147"/>
      <c r="I28" s="45"/>
      <c r="J28" s="45"/>
      <c r="K28" s="45"/>
    </row>
    <row r="29" spans="2:11" ht="19.5" thickBot="1">
      <c r="B29" s="364" t="s">
        <v>6613</v>
      </c>
      <c r="C29" s="45" t="s">
        <v>8355</v>
      </c>
      <c r="I29" s="45"/>
      <c r="J29" s="45"/>
      <c r="K29" s="45"/>
    </row>
    <row r="30" spans="2:11" ht="17.25" thickBot="1">
      <c r="B30" s="365" t="s">
        <v>6570</v>
      </c>
      <c r="C30" s="366" t="s">
        <v>6571</v>
      </c>
      <c r="D30" s="366" t="s">
        <v>6572</v>
      </c>
      <c r="E30" s="366" t="s">
        <v>6573</v>
      </c>
      <c r="F30" s="366" t="s">
        <v>6574</v>
      </c>
      <c r="G30" s="366" t="s">
        <v>6575</v>
      </c>
      <c r="H30" s="367" t="s">
        <v>6557</v>
      </c>
      <c r="I30" s="45"/>
      <c r="J30" s="45"/>
      <c r="K30" s="45"/>
    </row>
    <row r="31" spans="2:11">
      <c r="B31" s="368">
        <v>1</v>
      </c>
      <c r="C31" s="369"/>
      <c r="D31" s="370" t="s">
        <v>8356</v>
      </c>
      <c r="E31" s="371"/>
      <c r="F31" s="372" t="s">
        <v>6584</v>
      </c>
      <c r="G31" s="372"/>
      <c r="H31" s="373"/>
      <c r="I31" s="45"/>
      <c r="J31" s="45"/>
      <c r="K31" s="45"/>
    </row>
    <row r="32" spans="2:11" ht="33">
      <c r="B32" s="374">
        <v>1.1000000000000001</v>
      </c>
      <c r="C32" s="375" t="s">
        <v>8357</v>
      </c>
      <c r="D32" s="151" t="s">
        <v>6823</v>
      </c>
      <c r="E32" s="375" t="s">
        <v>8336</v>
      </c>
      <c r="F32" s="376" t="s">
        <v>6584</v>
      </c>
      <c r="G32" s="375"/>
      <c r="H32" s="377" t="s">
        <v>8358</v>
      </c>
      <c r="I32" s="45"/>
      <c r="J32" s="45"/>
      <c r="K32" s="45"/>
    </row>
    <row r="33" spans="2:10">
      <c r="B33" s="374">
        <v>1.2</v>
      </c>
      <c r="C33" s="375" t="s">
        <v>7368</v>
      </c>
      <c r="D33" s="378" t="s">
        <v>8359</v>
      </c>
      <c r="E33" s="375" t="s">
        <v>8360</v>
      </c>
      <c r="F33" s="376" t="s">
        <v>6584</v>
      </c>
      <c r="G33" s="376"/>
      <c r="H33" s="379" t="s">
        <v>8361</v>
      </c>
      <c r="I33" s="45"/>
      <c r="J33" s="45"/>
    </row>
    <row r="34" spans="2:10">
      <c r="B34" s="374">
        <v>1.3</v>
      </c>
      <c r="C34" s="375" t="s">
        <v>8362</v>
      </c>
      <c r="D34" s="378" t="s">
        <v>8363</v>
      </c>
      <c r="E34" s="375" t="s">
        <v>8329</v>
      </c>
      <c r="F34" s="376" t="s">
        <v>6584</v>
      </c>
      <c r="G34" s="375"/>
      <c r="H34" s="377" t="s">
        <v>8364</v>
      </c>
      <c r="I34" s="45"/>
      <c r="J34" s="45"/>
    </row>
    <row r="35" spans="2:10">
      <c r="B35" s="374">
        <v>1.4</v>
      </c>
      <c r="C35" s="375" t="s">
        <v>8365</v>
      </c>
      <c r="D35" s="378" t="s">
        <v>8366</v>
      </c>
      <c r="E35" s="375" t="s">
        <v>8322</v>
      </c>
      <c r="F35" s="376" t="s">
        <v>6584</v>
      </c>
      <c r="G35" s="375"/>
      <c r="H35" s="380" t="s">
        <v>8333</v>
      </c>
      <c r="I35" s="45"/>
      <c r="J35" s="45"/>
    </row>
    <row r="36" spans="2:10" ht="17.25" thickBot="1">
      <c r="B36" s="381">
        <v>1.5</v>
      </c>
      <c r="C36" s="382" t="s">
        <v>8367</v>
      </c>
      <c r="D36" s="383" t="s">
        <v>8368</v>
      </c>
      <c r="E36" s="382" t="s">
        <v>8322</v>
      </c>
      <c r="F36" s="384" t="s">
        <v>6584</v>
      </c>
      <c r="G36" s="382"/>
      <c r="H36" s="385" t="s">
        <v>8333</v>
      </c>
      <c r="I36" s="45"/>
      <c r="J36" s="45"/>
    </row>
    <row r="37" spans="2:10">
      <c r="B37" s="361"/>
      <c r="C37" s="94"/>
      <c r="D37" s="362"/>
      <c r="E37" s="363"/>
      <c r="F37" s="94"/>
      <c r="G37" s="94"/>
      <c r="H37" s="116"/>
      <c r="I37" s="45"/>
      <c r="J37" s="45"/>
    </row>
    <row r="38" spans="2:10">
      <c r="B38" s="361"/>
      <c r="C38" s="147"/>
      <c r="D38" s="148"/>
      <c r="E38" s="146"/>
      <c r="F38" s="93"/>
      <c r="G38" s="93"/>
      <c r="H38" s="116"/>
      <c r="I38" s="45"/>
      <c r="J38" s="45"/>
    </row>
    <row r="39" spans="2:10" ht="19.5" thickBot="1">
      <c r="B39" s="364" t="s">
        <v>6613</v>
      </c>
      <c r="C39" s="45" t="s">
        <v>8369</v>
      </c>
      <c r="D39" s="45"/>
      <c r="E39" s="45"/>
      <c r="F39" s="45"/>
      <c r="G39" s="45"/>
      <c r="H39" s="116"/>
      <c r="I39" s="45"/>
      <c r="J39" s="45"/>
    </row>
    <row r="40" spans="2:10" ht="17.25" thickBot="1">
      <c r="B40" s="398" t="s">
        <v>6570</v>
      </c>
      <c r="C40" s="390" t="s">
        <v>6571</v>
      </c>
      <c r="D40" s="390" t="s">
        <v>6572</v>
      </c>
      <c r="E40" s="390" t="s">
        <v>6573</v>
      </c>
      <c r="F40" s="390" t="s">
        <v>6574</v>
      </c>
      <c r="G40" s="390" t="s">
        <v>6575</v>
      </c>
      <c r="H40" s="391" t="s">
        <v>6557</v>
      </c>
      <c r="I40" s="45"/>
      <c r="J40" s="45"/>
    </row>
    <row r="41" spans="2:10">
      <c r="B41" s="368">
        <v>2.1</v>
      </c>
      <c r="C41" s="355" t="s">
        <v>8773</v>
      </c>
      <c r="D41" s="355" t="s">
        <v>8774</v>
      </c>
      <c r="E41" s="355" t="s">
        <v>8457</v>
      </c>
      <c r="F41" s="89" t="s">
        <v>6579</v>
      </c>
      <c r="G41" s="392"/>
      <c r="H41" s="407"/>
      <c r="I41" s="45"/>
      <c r="J41" s="45"/>
    </row>
    <row r="42" spans="2:10">
      <c r="B42" s="374">
        <v>2.2000000000000002</v>
      </c>
      <c r="C42" s="152" t="s">
        <v>8776</v>
      </c>
      <c r="D42" s="152" t="s">
        <v>8777</v>
      </c>
      <c r="E42" s="152" t="s">
        <v>3055</v>
      </c>
      <c r="F42" s="93" t="s">
        <v>6584</v>
      </c>
      <c r="H42" s="219"/>
      <c r="I42" s="45"/>
      <c r="J42" s="45"/>
    </row>
    <row r="43" spans="2:10">
      <c r="B43" s="374">
        <v>2.2999999999999998</v>
      </c>
      <c r="C43" s="152" t="s">
        <v>8622</v>
      </c>
      <c r="D43" s="152" t="s">
        <v>8467</v>
      </c>
      <c r="E43" s="152" t="s">
        <v>8539</v>
      </c>
      <c r="F43" s="93" t="s">
        <v>6584</v>
      </c>
      <c r="H43" s="219"/>
      <c r="I43" s="45"/>
      <c r="J43" s="45"/>
    </row>
    <row r="44" spans="2:10">
      <c r="B44" s="374">
        <v>2.4</v>
      </c>
      <c r="C44" s="152" t="s">
        <v>8778</v>
      </c>
      <c r="D44" s="152" t="s">
        <v>8779</v>
      </c>
      <c r="E44" s="152" t="s">
        <v>3055</v>
      </c>
      <c r="F44" s="93" t="s">
        <v>6584</v>
      </c>
      <c r="H44" s="116"/>
      <c r="I44" s="45"/>
      <c r="J44" s="45"/>
    </row>
    <row r="45" spans="2:10">
      <c r="B45" s="374">
        <v>2.5</v>
      </c>
      <c r="C45" s="152" t="s">
        <v>8620</v>
      </c>
      <c r="D45" s="152" t="s">
        <v>8621</v>
      </c>
      <c r="E45" s="152" t="s">
        <v>3055</v>
      </c>
      <c r="F45" s="93" t="s">
        <v>6584</v>
      </c>
      <c r="H45" s="116"/>
      <c r="I45" s="45"/>
      <c r="J45" s="45"/>
    </row>
    <row r="46" spans="2:10">
      <c r="B46" s="374">
        <v>2.6</v>
      </c>
      <c r="C46" s="152" t="s">
        <v>8519</v>
      </c>
      <c r="D46" s="152" t="s">
        <v>8780</v>
      </c>
      <c r="E46" s="152" t="s">
        <v>8345</v>
      </c>
      <c r="F46" s="93" t="s">
        <v>6584</v>
      </c>
      <c r="H46" s="116"/>
      <c r="I46" s="45"/>
      <c r="J46" s="45"/>
    </row>
    <row r="47" spans="2:10">
      <c r="B47" s="374">
        <v>2.7</v>
      </c>
      <c r="C47" s="152" t="s">
        <v>8623</v>
      </c>
      <c r="D47" s="152" t="s">
        <v>8624</v>
      </c>
      <c r="E47" s="152" t="s">
        <v>8336</v>
      </c>
      <c r="F47" s="93" t="s">
        <v>6584</v>
      </c>
      <c r="H47" s="116"/>
    </row>
    <row r="48" spans="2:10">
      <c r="B48" s="374">
        <v>2.8</v>
      </c>
      <c r="C48" s="152" t="s">
        <v>8437</v>
      </c>
      <c r="D48" s="152" t="s">
        <v>8447</v>
      </c>
      <c r="E48" s="152" t="s">
        <v>8449</v>
      </c>
      <c r="F48" s="93" t="s">
        <v>6584</v>
      </c>
      <c r="H48" s="116"/>
    </row>
    <row r="49" spans="2:8">
      <c r="B49" s="374">
        <v>2.9</v>
      </c>
      <c r="C49" s="152" t="s">
        <v>8781</v>
      </c>
      <c r="D49" s="152" t="s">
        <v>8599</v>
      </c>
      <c r="E49" s="152" t="s">
        <v>8449</v>
      </c>
      <c r="F49" s="93" t="s">
        <v>6584</v>
      </c>
      <c r="H49" s="116"/>
    </row>
    <row r="50" spans="2:8">
      <c r="B50" s="374" t="s">
        <v>8067</v>
      </c>
      <c r="C50" s="152" t="s">
        <v>8782</v>
      </c>
      <c r="D50" s="152" t="s">
        <v>8597</v>
      </c>
      <c r="E50" s="152" t="s">
        <v>8449</v>
      </c>
      <c r="F50" s="93" t="s">
        <v>6584</v>
      </c>
      <c r="H50" s="116"/>
    </row>
    <row r="51" spans="2:8">
      <c r="B51" s="374">
        <v>2.11</v>
      </c>
      <c r="C51" s="152" t="s">
        <v>8783</v>
      </c>
      <c r="D51" s="152" t="s">
        <v>8784</v>
      </c>
      <c r="E51" s="152" t="s">
        <v>8544</v>
      </c>
      <c r="F51" s="93" t="s">
        <v>6584</v>
      </c>
      <c r="H51" s="219"/>
    </row>
    <row r="52" spans="2:8">
      <c r="B52" s="374">
        <v>2.12</v>
      </c>
      <c r="C52" s="152" t="s">
        <v>8785</v>
      </c>
      <c r="D52" s="152" t="s">
        <v>8543</v>
      </c>
      <c r="E52" s="152" t="s">
        <v>8326</v>
      </c>
      <c r="F52" s="93" t="s">
        <v>6584</v>
      </c>
      <c r="H52" s="219"/>
    </row>
    <row r="53" spans="2:8">
      <c r="B53" s="374">
        <v>2.13</v>
      </c>
      <c r="C53" s="152" t="s">
        <v>8786</v>
      </c>
      <c r="D53" s="152" t="s">
        <v>8546</v>
      </c>
      <c r="E53" s="152" t="s">
        <v>8326</v>
      </c>
      <c r="F53" s="93" t="s">
        <v>6584</v>
      </c>
      <c r="H53" s="219"/>
    </row>
    <row r="54" spans="2:8">
      <c r="B54" s="374">
        <v>2.14</v>
      </c>
      <c r="C54" s="152" t="s">
        <v>8787</v>
      </c>
      <c r="D54" s="152" t="s">
        <v>8788</v>
      </c>
      <c r="E54" s="152" t="s">
        <v>8449</v>
      </c>
      <c r="F54" s="93" t="s">
        <v>6584</v>
      </c>
      <c r="H54" s="219"/>
    </row>
    <row r="55" spans="2:8">
      <c r="B55" s="374">
        <v>2.15</v>
      </c>
      <c r="C55" s="152" t="s">
        <v>8807</v>
      </c>
      <c r="D55" s="343" t="s">
        <v>8808</v>
      </c>
      <c r="E55" s="152" t="s">
        <v>8449</v>
      </c>
      <c r="F55" s="93" t="s">
        <v>6584</v>
      </c>
      <c r="H55" s="1506"/>
    </row>
    <row r="56" spans="2:8" ht="33">
      <c r="B56" s="1282">
        <v>2.16</v>
      </c>
      <c r="C56" s="1283" t="s">
        <v>8442</v>
      </c>
      <c r="D56" s="1503" t="s">
        <v>8443</v>
      </c>
      <c r="E56" s="1283" t="s">
        <v>8444</v>
      </c>
      <c r="F56" s="1284" t="s">
        <v>6584</v>
      </c>
      <c r="G56" s="1504"/>
      <c r="H56" s="1505" t="s">
        <v>8669</v>
      </c>
    </row>
    <row r="57" spans="2:8" ht="17.25" thickBot="1">
      <c r="B57" s="1286">
        <v>2.17</v>
      </c>
      <c r="C57" s="1502" t="s">
        <v>8740</v>
      </c>
      <c r="D57" s="1502" t="s">
        <v>8741</v>
      </c>
      <c r="E57" s="1287" t="s">
        <v>8444</v>
      </c>
      <c r="F57" s="102"/>
      <c r="G57" s="103"/>
      <c r="H57" s="238"/>
    </row>
    <row r="58" spans="2:8">
      <c r="B58" s="1283"/>
      <c r="C58" s="1283"/>
      <c r="D58" s="1283"/>
      <c r="E58" s="1283"/>
      <c r="F58" s="1283"/>
      <c r="G58" s="1283"/>
      <c r="H58" s="1283"/>
    </row>
    <row r="59" spans="2:8" ht="19.5" thickBot="1">
      <c r="B59" s="364" t="s">
        <v>6613</v>
      </c>
      <c r="C59" s="45" t="s">
        <v>8789</v>
      </c>
      <c r="D59" s="45"/>
      <c r="E59" s="45"/>
      <c r="F59" s="45"/>
      <c r="G59" s="45"/>
    </row>
    <row r="60" spans="2:8" ht="17.25" thickBot="1">
      <c r="B60" s="398" t="s">
        <v>6570</v>
      </c>
      <c r="C60" s="804" t="s">
        <v>6571</v>
      </c>
      <c r="D60" s="804" t="s">
        <v>6572</v>
      </c>
      <c r="E60" s="804" t="s">
        <v>6573</v>
      </c>
      <c r="F60" s="804" t="s">
        <v>6574</v>
      </c>
      <c r="G60" s="804" t="s">
        <v>6575</v>
      </c>
      <c r="H60" s="804" t="s">
        <v>6557</v>
      </c>
    </row>
    <row r="61" spans="2:8" ht="33">
      <c r="B61" s="87">
        <v>3.1</v>
      </c>
      <c r="C61" s="152" t="s">
        <v>8790</v>
      </c>
      <c r="D61" s="152" t="s">
        <v>8791</v>
      </c>
      <c r="E61" s="152" t="s">
        <v>8429</v>
      </c>
      <c r="F61" s="93" t="s">
        <v>6584</v>
      </c>
      <c r="H61" s="220" t="s">
        <v>8809</v>
      </c>
    </row>
    <row r="62" spans="2:8">
      <c r="B62" s="91">
        <v>3.2</v>
      </c>
      <c r="C62" s="152" t="s">
        <v>8792</v>
      </c>
      <c r="D62" s="152" t="s">
        <v>8793</v>
      </c>
      <c r="E62" s="152" t="s">
        <v>8336</v>
      </c>
      <c r="F62" s="93" t="s">
        <v>6584</v>
      </c>
      <c r="H62" s="219"/>
    </row>
    <row r="63" spans="2:8">
      <c r="B63" s="91">
        <v>3.3</v>
      </c>
      <c r="C63" s="152" t="s">
        <v>8794</v>
      </c>
      <c r="D63" s="152" t="s">
        <v>8795</v>
      </c>
      <c r="E63" s="152" t="s">
        <v>8336</v>
      </c>
      <c r="F63" s="93" t="s">
        <v>6584</v>
      </c>
      <c r="H63" s="219"/>
    </row>
    <row r="64" spans="2:8">
      <c r="B64" s="91">
        <v>3.4</v>
      </c>
      <c r="C64" s="152" t="s">
        <v>8796</v>
      </c>
      <c r="D64" s="152" t="s">
        <v>8797</v>
      </c>
      <c r="E64" s="152" t="s">
        <v>8329</v>
      </c>
      <c r="F64" s="93" t="s">
        <v>6584</v>
      </c>
      <c r="H64" s="219"/>
    </row>
    <row r="65" spans="2:8">
      <c r="B65" s="91">
        <v>3.5</v>
      </c>
      <c r="C65" s="152" t="s">
        <v>8798</v>
      </c>
      <c r="D65" s="152" t="s">
        <v>8799</v>
      </c>
      <c r="E65" s="152" t="s">
        <v>8449</v>
      </c>
      <c r="F65" s="93" t="s">
        <v>6584</v>
      </c>
      <c r="H65" s="219"/>
    </row>
    <row r="66" spans="2:8" ht="17.25" thickBot="1">
      <c r="B66" s="99">
        <v>3.6</v>
      </c>
      <c r="C66" s="359" t="s">
        <v>8800</v>
      </c>
      <c r="D66" s="359" t="s">
        <v>8801</v>
      </c>
      <c r="E66" s="359" t="s">
        <v>8449</v>
      </c>
      <c r="F66" s="102" t="s">
        <v>6584</v>
      </c>
      <c r="G66" s="221"/>
      <c r="H66" s="222"/>
    </row>
    <row r="69" spans="2:8" ht="17.25" thickBot="1"/>
    <row r="70" spans="2:8">
      <c r="B70" s="368"/>
      <c r="C70" s="454"/>
      <c r="D70" s="454"/>
      <c r="E70" s="392"/>
      <c r="F70" s="454"/>
      <c r="G70" s="454"/>
      <c r="H70" s="405"/>
    </row>
    <row r="71" spans="2:8" ht="19.5" thickBot="1">
      <c r="B71" s="1487" t="s">
        <v>6613</v>
      </c>
      <c r="C71" s="527" t="s">
        <v>8742</v>
      </c>
      <c r="D71" s="527"/>
      <c r="E71" s="527"/>
      <c r="F71" s="527"/>
      <c r="G71" s="527"/>
      <c r="H71" s="1285"/>
    </row>
    <row r="72" spans="2:8" ht="17.25" thickBot="1">
      <c r="B72" s="1488" t="s">
        <v>6570</v>
      </c>
      <c r="C72" s="1798" t="s">
        <v>6571</v>
      </c>
      <c r="D72" s="1798" t="s">
        <v>6572</v>
      </c>
      <c r="E72" s="1798" t="s">
        <v>6573</v>
      </c>
      <c r="F72" s="1489" t="s">
        <v>6574</v>
      </c>
      <c r="G72" s="1489" t="s">
        <v>6575</v>
      </c>
      <c r="H72" s="1490" t="s">
        <v>6557</v>
      </c>
    </row>
    <row r="73" spans="2:8">
      <c r="B73" s="1491">
        <v>3.1</v>
      </c>
      <c r="C73" s="1438" t="s">
        <v>8743</v>
      </c>
      <c r="D73" s="1438" t="s">
        <v>8744</v>
      </c>
      <c r="E73" s="1438"/>
      <c r="F73" s="1438"/>
      <c r="G73" s="1438"/>
      <c r="H73" s="1799"/>
    </row>
    <row r="74" spans="2:8">
      <c r="B74" s="1282">
        <v>3.2</v>
      </c>
      <c r="C74" s="527" t="s">
        <v>8745</v>
      </c>
      <c r="D74" s="527" t="s">
        <v>8746</v>
      </c>
      <c r="E74" s="527"/>
      <c r="F74" s="527"/>
      <c r="G74" s="527"/>
      <c r="H74" s="1285"/>
    </row>
    <row r="75" spans="2:8">
      <c r="B75" s="1282">
        <v>3.3</v>
      </c>
      <c r="C75" s="527" t="s">
        <v>8747</v>
      </c>
      <c r="D75" s="527" t="s">
        <v>8748</v>
      </c>
      <c r="E75" s="527"/>
      <c r="F75" s="527"/>
      <c r="G75" s="527"/>
      <c r="H75" s="1505"/>
    </row>
    <row r="76" spans="2:8">
      <c r="B76" s="1282">
        <v>3.4</v>
      </c>
      <c r="C76" s="527" t="s">
        <v>8749</v>
      </c>
      <c r="D76" s="527" t="s">
        <v>8750</v>
      </c>
      <c r="E76" s="527"/>
      <c r="F76" s="527"/>
      <c r="G76" s="527"/>
      <c r="H76" s="1505"/>
    </row>
    <row r="77" spans="2:8">
      <c r="B77" s="1282"/>
      <c r="C77" s="527" t="s">
        <v>8751</v>
      </c>
      <c r="D77" s="527" t="s">
        <v>8752</v>
      </c>
      <c r="E77" s="527"/>
      <c r="F77" s="527"/>
      <c r="G77" s="527"/>
      <c r="H77" s="1505"/>
    </row>
    <row r="78" spans="2:8">
      <c r="B78" s="1282"/>
      <c r="C78" s="527" t="s">
        <v>8753</v>
      </c>
      <c r="D78" s="527" t="s">
        <v>8754</v>
      </c>
      <c r="E78" s="1493"/>
      <c r="F78" s="1493"/>
      <c r="G78" s="1493"/>
      <c r="H78" s="1494" t="s">
        <v>7051</v>
      </c>
    </row>
    <row r="79" spans="2:8">
      <c r="B79" s="1282"/>
      <c r="C79" s="527" t="s">
        <v>8755</v>
      </c>
      <c r="D79" s="527" t="s">
        <v>8756</v>
      </c>
      <c r="E79" s="1493"/>
      <c r="F79" s="1493"/>
      <c r="G79" s="1493"/>
      <c r="H79" s="1494" t="s">
        <v>7051</v>
      </c>
    </row>
    <row r="80" spans="2:8">
      <c r="B80" s="361"/>
      <c r="C80" s="1493"/>
      <c r="D80" s="527" t="s">
        <v>8757</v>
      </c>
      <c r="E80" s="1493"/>
      <c r="F80" s="1493"/>
      <c r="G80" s="1493"/>
      <c r="H80" s="1800"/>
    </row>
    <row r="81" spans="2:8">
      <c r="B81" s="361"/>
      <c r="C81" s="1493"/>
      <c r="D81" s="527" t="s">
        <v>8758</v>
      </c>
      <c r="E81" s="1493"/>
      <c r="F81" s="1493"/>
      <c r="G81" s="1493"/>
      <c r="H81" s="1494"/>
    </row>
    <row r="82" spans="2:8">
      <c r="B82" s="361"/>
      <c r="C82" s="1493"/>
      <c r="D82" s="527" t="s">
        <v>8759</v>
      </c>
      <c r="E82" s="1493"/>
      <c r="F82" s="1493"/>
      <c r="G82" s="1493"/>
      <c r="H82" s="1800"/>
    </row>
    <row r="83" spans="2:8">
      <c r="B83" s="361"/>
      <c r="C83" s="1493"/>
      <c r="D83" s="527" t="s">
        <v>8760</v>
      </c>
      <c r="E83" s="1493"/>
      <c r="F83" s="1493"/>
      <c r="G83" s="1493"/>
      <c r="H83" s="1285"/>
    </row>
    <row r="84" spans="2:8">
      <c r="B84" s="361"/>
      <c r="C84" s="1493"/>
      <c r="D84" s="527" t="s">
        <v>8761</v>
      </c>
      <c r="E84" s="1493"/>
      <c r="F84" s="1493"/>
      <c r="G84" s="1493"/>
      <c r="H84" s="1494"/>
    </row>
    <row r="85" spans="2:8" ht="17.25" thickBot="1">
      <c r="B85" s="431"/>
      <c r="C85" s="1495"/>
      <c r="D85" s="1289" t="s">
        <v>8762</v>
      </c>
      <c r="E85" s="1495"/>
      <c r="F85" s="1495"/>
      <c r="G85" s="1495"/>
      <c r="H85" s="1801"/>
    </row>
  </sheetData>
  <mergeCells count="1">
    <mergeCell ref="A2:A3"/>
  </mergeCells>
  <phoneticPr fontId="2" type="noConversion"/>
  <dataValidations count="2">
    <dataValidation type="list" allowBlank="1" showInputMessage="1" showErrorMessage="1" sqref="F6" xr:uid="{7AFA3AC3-F168-4959-992F-3A37E91D020E}">
      <formula1>"IB,MB,DAWHO, IB/MB, MB/DAWHO,IB/MB/DAWHO"</formula1>
    </dataValidation>
    <dataValidation type="list" allowBlank="1" showInputMessage="1" showErrorMessage="1" sqref="C6" xr:uid="{7C17D6C6-434B-4AB9-83A6-CDAE07BD8E91}">
      <formula1>"Web Service, API"</formula1>
    </dataValidation>
  </dataValidations>
  <hyperlinks>
    <hyperlink ref="A2:A3" location="'API Index'!A1" display="Return to Index" xr:uid="{1DAE4DEA-903C-44F9-B657-BA54ABCE1B2E}"/>
    <hyperlink ref="L6" r:id="rId1" xr:uid="{9D9A6B58-7B14-4E1C-8B61-4E4BE13C208B}"/>
    <hyperlink ref="K6" r:id="rId2" xr:uid="{BEB6878A-6789-4A0A-A4E0-E78E02FCA29E}"/>
    <hyperlink ref="M6" r:id="rId3" xr:uid="{20988844-0E0F-4A56-8C3A-D3776698B97C}"/>
  </hyperlinks>
  <pageMargins left="0.7" right="0.7" top="0.75" bottom="0.75" header="0.3" footer="0.3"/>
  <pageSetup paperSize="9" orientation="portrait" r:id="rId4"/>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FB17A-B6AF-4BB1-9539-E80384679942}">
  <sheetPr codeName="工作表80">
    <tabColor theme="2"/>
  </sheetPr>
  <dimension ref="A1:M66"/>
  <sheetViews>
    <sheetView zoomScaleNormal="100" workbookViewId="0">
      <selection activeCell="A2" sqref="A2:A3"/>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265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8810</v>
      </c>
      <c r="C6" s="56" t="s">
        <v>2093</v>
      </c>
      <c r="D6" s="55" t="s">
        <v>2490</v>
      </c>
      <c r="E6" s="55" t="s">
        <v>2491</v>
      </c>
      <c r="F6" s="56" t="s">
        <v>6841</v>
      </c>
      <c r="G6" s="55" t="s">
        <v>6564</v>
      </c>
      <c r="H6" s="55" t="s">
        <v>8315</v>
      </c>
      <c r="I6" s="55" t="s">
        <v>6565</v>
      </c>
      <c r="J6" s="55"/>
      <c r="K6" s="57" t="s">
        <v>8811</v>
      </c>
      <c r="L6" s="57" t="s">
        <v>8812</v>
      </c>
      <c r="M6" s="57" t="s">
        <v>8813</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8814</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98" t="s">
        <v>8320</v>
      </c>
      <c r="C22" s="390" t="s">
        <v>6571</v>
      </c>
      <c r="D22" s="390" t="s">
        <v>6572</v>
      </c>
      <c r="E22" s="390" t="s">
        <v>6573</v>
      </c>
      <c r="F22" s="390" t="s">
        <v>6574</v>
      </c>
      <c r="G22" s="390" t="s">
        <v>6575</v>
      </c>
      <c r="H22" s="391" t="s">
        <v>6557</v>
      </c>
      <c r="I22" s="45"/>
      <c r="J22" s="45"/>
      <c r="K22" s="45"/>
    </row>
    <row r="23" spans="2:11">
      <c r="B23" s="368">
        <v>2</v>
      </c>
      <c r="C23" s="113"/>
      <c r="D23" s="113" t="s">
        <v>8351</v>
      </c>
      <c r="E23" s="113"/>
      <c r="F23" s="89" t="s">
        <v>6584</v>
      </c>
      <c r="G23" s="195"/>
      <c r="H23" s="263"/>
      <c r="I23" s="45"/>
      <c r="J23" s="45"/>
      <c r="K23" s="45"/>
    </row>
    <row r="24" spans="2:11">
      <c r="B24" s="374">
        <v>2.1</v>
      </c>
      <c r="C24" s="152" t="s">
        <v>8773</v>
      </c>
      <c r="D24" s="152" t="s">
        <v>8774</v>
      </c>
      <c r="E24" s="152" t="s">
        <v>8775</v>
      </c>
      <c r="F24" s="93" t="s">
        <v>6584</v>
      </c>
      <c r="G24" s="94"/>
      <c r="H24" s="169"/>
      <c r="I24" s="45"/>
      <c r="J24" s="45"/>
      <c r="K24" s="45"/>
    </row>
    <row r="25" spans="2:11">
      <c r="B25" s="374">
        <v>2.2000000000000002</v>
      </c>
      <c r="C25" s="152" t="s">
        <v>8776</v>
      </c>
      <c r="D25" s="152" t="s">
        <v>8777</v>
      </c>
      <c r="E25" s="152" t="s">
        <v>3055</v>
      </c>
      <c r="F25" s="93" t="s">
        <v>6584</v>
      </c>
      <c r="G25" s="94"/>
      <c r="H25" s="169"/>
      <c r="I25" s="45"/>
      <c r="J25" s="45"/>
      <c r="K25" s="45"/>
    </row>
    <row r="26" spans="2:11">
      <c r="B26" s="374">
        <v>2.2999999999999998</v>
      </c>
      <c r="C26" s="152" t="s">
        <v>8807</v>
      </c>
      <c r="D26" s="152" t="s">
        <v>8808</v>
      </c>
      <c r="E26" s="152" t="s">
        <v>8449</v>
      </c>
      <c r="F26" s="93" t="s">
        <v>6584</v>
      </c>
      <c r="G26" s="94"/>
      <c r="H26" s="169"/>
      <c r="I26" s="45"/>
      <c r="J26" s="45"/>
      <c r="K26" s="45"/>
    </row>
    <row r="27" spans="2:11" ht="17.25" thickBot="1">
      <c r="B27" s="381"/>
      <c r="C27" s="400"/>
      <c r="D27" s="359"/>
      <c r="E27" s="359"/>
      <c r="F27" s="102"/>
      <c r="G27" s="114"/>
      <c r="H27" s="187"/>
      <c r="I27" s="45"/>
      <c r="J27" s="45"/>
      <c r="K27" s="45"/>
    </row>
    <row r="28" spans="2:11">
      <c r="B28" s="374"/>
      <c r="C28" s="94"/>
      <c r="D28" s="94"/>
      <c r="E28" s="45"/>
      <c r="F28" s="93"/>
      <c r="G28" s="94"/>
      <c r="H28" s="147"/>
      <c r="I28" s="45"/>
      <c r="J28" s="45"/>
      <c r="K28" s="45"/>
    </row>
    <row r="29" spans="2:11" ht="19.5" thickBot="1">
      <c r="B29" s="364" t="s">
        <v>6613</v>
      </c>
      <c r="C29" s="45" t="s">
        <v>8355</v>
      </c>
      <c r="I29" s="45"/>
      <c r="J29" s="45"/>
      <c r="K29" s="45"/>
    </row>
    <row r="30" spans="2:11" ht="17.25" thickBot="1">
      <c r="B30" s="365" t="s">
        <v>6570</v>
      </c>
      <c r="C30" s="366" t="s">
        <v>6571</v>
      </c>
      <c r="D30" s="366" t="s">
        <v>6572</v>
      </c>
      <c r="E30" s="366" t="s">
        <v>6573</v>
      </c>
      <c r="F30" s="366" t="s">
        <v>6574</v>
      </c>
      <c r="G30" s="366" t="s">
        <v>6575</v>
      </c>
      <c r="H30" s="367" t="s">
        <v>6557</v>
      </c>
      <c r="I30" s="45"/>
      <c r="J30" s="45"/>
      <c r="K30" s="45"/>
    </row>
    <row r="31" spans="2:11">
      <c r="B31" s="368">
        <v>1</v>
      </c>
      <c r="C31" s="369"/>
      <c r="D31" s="370" t="s">
        <v>8356</v>
      </c>
      <c r="E31" s="371"/>
      <c r="F31" s="372" t="s">
        <v>6584</v>
      </c>
      <c r="G31" s="372"/>
      <c r="H31" s="373"/>
      <c r="I31" s="45"/>
      <c r="J31" s="45"/>
      <c r="K31" s="45"/>
    </row>
    <row r="32" spans="2:11" ht="33">
      <c r="B32" s="374">
        <v>1.1000000000000001</v>
      </c>
      <c r="C32" s="375" t="s">
        <v>8357</v>
      </c>
      <c r="D32" s="151" t="s">
        <v>6823</v>
      </c>
      <c r="E32" s="375" t="s">
        <v>8336</v>
      </c>
      <c r="F32" s="376" t="s">
        <v>6584</v>
      </c>
      <c r="G32" s="375"/>
      <c r="H32" s="377" t="s">
        <v>8358</v>
      </c>
      <c r="I32" s="45"/>
      <c r="J32" s="45"/>
      <c r="K32" s="45"/>
    </row>
    <row r="33" spans="2:10">
      <c r="B33" s="374">
        <v>1.2</v>
      </c>
      <c r="C33" s="375" t="s">
        <v>7368</v>
      </c>
      <c r="D33" s="378" t="s">
        <v>8359</v>
      </c>
      <c r="E33" s="375" t="s">
        <v>8360</v>
      </c>
      <c r="F33" s="376" t="s">
        <v>6584</v>
      </c>
      <c r="G33" s="376"/>
      <c r="H33" s="379" t="s">
        <v>8361</v>
      </c>
      <c r="I33" s="45"/>
      <c r="J33" s="45"/>
    </row>
    <row r="34" spans="2:10">
      <c r="B34" s="374">
        <v>1.3</v>
      </c>
      <c r="C34" s="375" t="s">
        <v>8362</v>
      </c>
      <c r="D34" s="378" t="s">
        <v>8363</v>
      </c>
      <c r="E34" s="375" t="s">
        <v>8329</v>
      </c>
      <c r="F34" s="376" t="s">
        <v>6584</v>
      </c>
      <c r="G34" s="375"/>
      <c r="H34" s="377" t="s">
        <v>8364</v>
      </c>
      <c r="I34" s="45"/>
      <c r="J34" s="45"/>
    </row>
    <row r="35" spans="2:10">
      <c r="B35" s="374">
        <v>1.4</v>
      </c>
      <c r="C35" s="375" t="s">
        <v>8365</v>
      </c>
      <c r="D35" s="378" t="s">
        <v>8366</v>
      </c>
      <c r="E35" s="375" t="s">
        <v>8322</v>
      </c>
      <c r="F35" s="376" t="s">
        <v>6584</v>
      </c>
      <c r="G35" s="375"/>
      <c r="H35" s="380" t="s">
        <v>8333</v>
      </c>
      <c r="I35" s="45"/>
      <c r="J35" s="45"/>
    </row>
    <row r="36" spans="2:10" ht="17.25" thickBot="1">
      <c r="B36" s="381">
        <v>1.5</v>
      </c>
      <c r="C36" s="382" t="s">
        <v>8367</v>
      </c>
      <c r="D36" s="383" t="s">
        <v>8368</v>
      </c>
      <c r="E36" s="382" t="s">
        <v>8322</v>
      </c>
      <c r="F36" s="384" t="s">
        <v>6584</v>
      </c>
      <c r="G36" s="382"/>
      <c r="H36" s="385" t="s">
        <v>8333</v>
      </c>
      <c r="I36" s="45"/>
      <c r="J36" s="45"/>
    </row>
    <row r="37" spans="2:10">
      <c r="B37" s="361"/>
      <c r="C37" s="94"/>
      <c r="D37" s="362"/>
      <c r="E37" s="363"/>
      <c r="F37" s="94"/>
      <c r="G37" s="94"/>
      <c r="H37" s="116"/>
      <c r="I37" s="45"/>
      <c r="J37" s="45"/>
    </row>
    <row r="38" spans="2:10">
      <c r="B38" s="361"/>
      <c r="C38" s="147"/>
      <c r="D38" s="148"/>
      <c r="E38" s="146"/>
      <c r="F38" s="93"/>
      <c r="G38" s="93"/>
      <c r="H38" s="116"/>
      <c r="I38" s="45"/>
      <c r="J38" s="45"/>
    </row>
    <row r="39" spans="2:10" ht="19.5" thickBot="1">
      <c r="B39" s="364" t="s">
        <v>6613</v>
      </c>
      <c r="C39" s="45" t="s">
        <v>8369</v>
      </c>
      <c r="D39" s="45"/>
      <c r="E39" s="45"/>
      <c r="F39" s="45"/>
      <c r="G39" s="45"/>
      <c r="H39" s="116"/>
      <c r="I39" s="45"/>
      <c r="J39" s="45"/>
    </row>
    <row r="40" spans="2:10" ht="17.25" thickBot="1">
      <c r="B40" s="398" t="s">
        <v>6570</v>
      </c>
      <c r="C40" s="390" t="s">
        <v>6571</v>
      </c>
      <c r="D40" s="390" t="s">
        <v>6572</v>
      </c>
      <c r="E40" s="390" t="s">
        <v>6573</v>
      </c>
      <c r="F40" s="390" t="s">
        <v>6574</v>
      </c>
      <c r="G40" s="390" t="s">
        <v>6575</v>
      </c>
      <c r="H40" s="391" t="s">
        <v>6557</v>
      </c>
      <c r="I40" s="45"/>
      <c r="J40" s="45"/>
    </row>
    <row r="41" spans="2:10">
      <c r="B41" s="368">
        <v>2.1</v>
      </c>
      <c r="C41" s="355" t="s">
        <v>8773</v>
      </c>
      <c r="D41" s="355" t="s">
        <v>8774</v>
      </c>
      <c r="E41" s="355" t="s">
        <v>8457</v>
      </c>
      <c r="F41" s="89" t="s">
        <v>6579</v>
      </c>
      <c r="G41" s="392"/>
      <c r="H41" s="407"/>
      <c r="I41" s="45"/>
      <c r="J41" s="45"/>
    </row>
    <row r="42" spans="2:10">
      <c r="B42" s="374">
        <v>2.2000000000000002</v>
      </c>
      <c r="C42" s="152" t="s">
        <v>8776</v>
      </c>
      <c r="D42" s="152" t="s">
        <v>8777</v>
      </c>
      <c r="E42" s="152" t="s">
        <v>3055</v>
      </c>
      <c r="F42" s="93" t="s">
        <v>6584</v>
      </c>
      <c r="H42" s="219"/>
      <c r="I42" s="45"/>
      <c r="J42" s="45"/>
    </row>
    <row r="43" spans="2:10">
      <c r="B43" s="374">
        <v>2.2999999999999998</v>
      </c>
      <c r="C43" s="152" t="s">
        <v>8622</v>
      </c>
      <c r="D43" s="152" t="s">
        <v>8467</v>
      </c>
      <c r="E43" s="152" t="s">
        <v>8539</v>
      </c>
      <c r="F43" s="93" t="s">
        <v>6584</v>
      </c>
      <c r="H43" s="219"/>
      <c r="I43" s="45"/>
      <c r="J43" s="45"/>
    </row>
    <row r="44" spans="2:10">
      <c r="B44" s="374">
        <v>2.4</v>
      </c>
      <c r="C44" s="152" t="s">
        <v>8778</v>
      </c>
      <c r="D44" s="152" t="s">
        <v>8779</v>
      </c>
      <c r="E44" s="152" t="s">
        <v>3055</v>
      </c>
      <c r="F44" s="93" t="s">
        <v>6584</v>
      </c>
      <c r="H44" s="116"/>
      <c r="I44" s="45"/>
      <c r="J44" s="45"/>
    </row>
    <row r="45" spans="2:10">
      <c r="B45" s="374">
        <v>2.5</v>
      </c>
      <c r="C45" s="152" t="s">
        <v>8620</v>
      </c>
      <c r="D45" s="152" t="s">
        <v>8621</v>
      </c>
      <c r="E45" s="152" t="s">
        <v>3055</v>
      </c>
      <c r="F45" s="93" t="s">
        <v>6584</v>
      </c>
      <c r="H45" s="116"/>
      <c r="I45" s="45"/>
      <c r="J45" s="45"/>
    </row>
    <row r="46" spans="2:10">
      <c r="B46" s="374">
        <v>2.6</v>
      </c>
      <c r="C46" s="152" t="s">
        <v>8519</v>
      </c>
      <c r="D46" s="152" t="s">
        <v>8780</v>
      </c>
      <c r="E46" s="152" t="s">
        <v>8345</v>
      </c>
      <c r="F46" s="93" t="s">
        <v>6584</v>
      </c>
      <c r="H46" s="116"/>
      <c r="I46" s="45"/>
      <c r="J46" s="45"/>
    </row>
    <row r="47" spans="2:10">
      <c r="B47" s="374">
        <v>2.7</v>
      </c>
      <c r="C47" s="152" t="s">
        <v>8623</v>
      </c>
      <c r="D47" s="152" t="s">
        <v>8624</v>
      </c>
      <c r="E47" s="152" t="s">
        <v>8336</v>
      </c>
      <c r="F47" s="93" t="s">
        <v>6584</v>
      </c>
      <c r="H47" s="116"/>
    </row>
    <row r="48" spans="2:10">
      <c r="B48" s="374">
        <v>2.8</v>
      </c>
      <c r="C48" s="152" t="s">
        <v>8437</v>
      </c>
      <c r="D48" s="152" t="s">
        <v>8447</v>
      </c>
      <c r="E48" s="152" t="s">
        <v>8449</v>
      </c>
      <c r="F48" s="93" t="s">
        <v>6584</v>
      </c>
      <c r="H48" s="116"/>
    </row>
    <row r="49" spans="2:8">
      <c r="B49" s="374">
        <v>2.9</v>
      </c>
      <c r="C49" s="152" t="s">
        <v>8781</v>
      </c>
      <c r="D49" s="152" t="s">
        <v>8599</v>
      </c>
      <c r="E49" s="152" t="s">
        <v>8449</v>
      </c>
      <c r="F49" s="93" t="s">
        <v>6584</v>
      </c>
      <c r="H49" s="116"/>
    </row>
    <row r="50" spans="2:8">
      <c r="B50" s="374" t="s">
        <v>8067</v>
      </c>
      <c r="C50" s="152" t="s">
        <v>8782</v>
      </c>
      <c r="D50" s="152" t="s">
        <v>8597</v>
      </c>
      <c r="E50" s="152" t="s">
        <v>8449</v>
      </c>
      <c r="F50" s="93" t="s">
        <v>6584</v>
      </c>
      <c r="H50" s="116"/>
    </row>
    <row r="51" spans="2:8">
      <c r="B51" s="374">
        <v>2.11</v>
      </c>
      <c r="C51" s="152" t="s">
        <v>8783</v>
      </c>
      <c r="D51" s="152" t="s">
        <v>8784</v>
      </c>
      <c r="E51" s="152" t="s">
        <v>8544</v>
      </c>
      <c r="F51" s="93" t="s">
        <v>6584</v>
      </c>
      <c r="H51" s="219"/>
    </row>
    <row r="52" spans="2:8">
      <c r="B52" s="374">
        <v>2.12</v>
      </c>
      <c r="C52" s="152" t="s">
        <v>8785</v>
      </c>
      <c r="D52" s="152" t="s">
        <v>8543</v>
      </c>
      <c r="E52" s="152" t="s">
        <v>8326</v>
      </c>
      <c r="F52" s="93" t="s">
        <v>6584</v>
      </c>
      <c r="H52" s="219"/>
    </row>
    <row r="53" spans="2:8">
      <c r="B53" s="374">
        <v>2.13</v>
      </c>
      <c r="C53" s="152" t="s">
        <v>8786</v>
      </c>
      <c r="D53" s="152" t="s">
        <v>8546</v>
      </c>
      <c r="E53" s="152" t="s">
        <v>8326</v>
      </c>
      <c r="F53" s="93" t="s">
        <v>6584</v>
      </c>
      <c r="H53" s="219"/>
    </row>
    <row r="54" spans="2:8">
      <c r="B54" s="374">
        <v>2.14</v>
      </c>
      <c r="C54" s="152" t="s">
        <v>8787</v>
      </c>
      <c r="D54" s="152" t="s">
        <v>8788</v>
      </c>
      <c r="E54" s="152" t="s">
        <v>8449</v>
      </c>
      <c r="F54" s="93" t="s">
        <v>6584</v>
      </c>
      <c r="H54" s="219"/>
    </row>
    <row r="55" spans="2:8">
      <c r="B55" s="374">
        <v>2.15</v>
      </c>
      <c r="C55" s="152" t="s">
        <v>8807</v>
      </c>
      <c r="D55" s="343" t="s">
        <v>8808</v>
      </c>
      <c r="E55" s="152" t="s">
        <v>8449</v>
      </c>
      <c r="F55" s="93" t="s">
        <v>6584</v>
      </c>
      <c r="H55" s="219"/>
    </row>
    <row r="56" spans="2:8" ht="33.75" thickBot="1">
      <c r="B56" s="1286">
        <v>2.16</v>
      </c>
      <c r="C56" s="1287" t="s">
        <v>8442</v>
      </c>
      <c r="D56" s="1482" t="s">
        <v>8443</v>
      </c>
      <c r="E56" s="1287" t="s">
        <v>8444</v>
      </c>
      <c r="F56" s="1288" t="s">
        <v>6584</v>
      </c>
      <c r="G56" s="1483"/>
      <c r="H56" s="1317" t="s">
        <v>8669</v>
      </c>
    </row>
    <row r="57" spans="2:8">
      <c r="B57" s="1283"/>
      <c r="C57" s="1283"/>
      <c r="D57" s="1503"/>
      <c r="E57" s="1283"/>
      <c r="F57" s="1284"/>
      <c r="G57" s="1504"/>
      <c r="H57" s="1283"/>
    </row>
    <row r="58" spans="2:8">
      <c r="B58" s="1283"/>
      <c r="C58" s="1283"/>
      <c r="D58" s="1503"/>
      <c r="E58" s="1283"/>
      <c r="F58" s="1284"/>
      <c r="G58" s="1504"/>
      <c r="H58" s="1283"/>
    </row>
    <row r="59" spans="2:8" ht="19.5" thickBot="1">
      <c r="B59" s="364" t="s">
        <v>6613</v>
      </c>
      <c r="C59" s="45" t="s">
        <v>8789</v>
      </c>
      <c r="D59" s="45"/>
      <c r="E59" s="45"/>
      <c r="F59" s="45"/>
      <c r="G59" s="45"/>
      <c r="H59" s="1283"/>
    </row>
    <row r="60" spans="2:8" ht="17.25" thickBot="1">
      <c r="B60" s="398" t="s">
        <v>6570</v>
      </c>
      <c r="C60" s="804" t="s">
        <v>6571</v>
      </c>
      <c r="D60" s="804" t="s">
        <v>6572</v>
      </c>
      <c r="E60" s="804" t="s">
        <v>6573</v>
      </c>
      <c r="F60" s="804" t="s">
        <v>6574</v>
      </c>
      <c r="G60" s="804" t="s">
        <v>6575</v>
      </c>
      <c r="H60" s="804" t="s">
        <v>6557</v>
      </c>
    </row>
    <row r="61" spans="2:8" ht="33">
      <c r="B61" s="87">
        <v>3.1</v>
      </c>
      <c r="C61" s="152" t="s">
        <v>8790</v>
      </c>
      <c r="D61" s="152" t="s">
        <v>8791</v>
      </c>
      <c r="E61" s="152" t="s">
        <v>8429</v>
      </c>
      <c r="F61" s="93" t="s">
        <v>6584</v>
      </c>
      <c r="H61" s="220" t="s">
        <v>8809</v>
      </c>
    </row>
    <row r="62" spans="2:8">
      <c r="B62" s="91">
        <v>3.2</v>
      </c>
      <c r="C62" s="152" t="s">
        <v>8792</v>
      </c>
      <c r="D62" s="152" t="s">
        <v>8793</v>
      </c>
      <c r="E62" s="152" t="s">
        <v>8336</v>
      </c>
      <c r="F62" s="93" t="s">
        <v>6584</v>
      </c>
      <c r="H62" s="219"/>
    </row>
    <row r="63" spans="2:8">
      <c r="B63" s="91">
        <v>3.3</v>
      </c>
      <c r="C63" s="152" t="s">
        <v>8794</v>
      </c>
      <c r="D63" s="152" t="s">
        <v>8795</v>
      </c>
      <c r="E63" s="152" t="s">
        <v>8336</v>
      </c>
      <c r="F63" s="93" t="s">
        <v>6584</v>
      </c>
      <c r="H63" s="219"/>
    </row>
    <row r="64" spans="2:8">
      <c r="B64" s="91">
        <v>3.4</v>
      </c>
      <c r="C64" s="152" t="s">
        <v>8796</v>
      </c>
      <c r="D64" s="152" t="s">
        <v>8797</v>
      </c>
      <c r="E64" s="152" t="s">
        <v>8329</v>
      </c>
      <c r="F64" s="93" t="s">
        <v>6584</v>
      </c>
      <c r="H64" s="219"/>
    </row>
    <row r="65" spans="2:8" ht="17.25" thickBot="1">
      <c r="B65" s="99">
        <v>3.5</v>
      </c>
      <c r="C65" s="359" t="s">
        <v>8798</v>
      </c>
      <c r="D65" s="359" t="s">
        <v>8799</v>
      </c>
      <c r="E65" s="359" t="s">
        <v>8449</v>
      </c>
      <c r="F65" s="102" t="s">
        <v>6584</v>
      </c>
      <c r="G65" s="221"/>
      <c r="H65" s="222"/>
    </row>
    <row r="66" spans="2:8" ht="17.25" thickBot="1">
      <c r="B66" s="99">
        <v>3.6</v>
      </c>
      <c r="C66" s="359" t="s">
        <v>8800</v>
      </c>
      <c r="D66" s="359" t="s">
        <v>8801</v>
      </c>
      <c r="E66" s="359" t="s">
        <v>8449</v>
      </c>
      <c r="F66" s="102" t="s">
        <v>6584</v>
      </c>
      <c r="G66" s="221"/>
      <c r="H66" s="222"/>
    </row>
  </sheetData>
  <mergeCells count="1">
    <mergeCell ref="A2:A3"/>
  </mergeCells>
  <phoneticPr fontId="2" type="noConversion"/>
  <dataValidations count="2">
    <dataValidation type="list" allowBlank="1" showInputMessage="1" showErrorMessage="1" sqref="C6" xr:uid="{C18D6029-D3AA-4809-9DDF-A000B2744A04}">
      <formula1>"Web Service, API"</formula1>
    </dataValidation>
    <dataValidation type="list" allowBlank="1" showInputMessage="1" showErrorMessage="1" sqref="F6" xr:uid="{884B0079-295C-4901-853A-FBE219B17E34}">
      <formula1>"IB,MB,DAWHO, IB/MB, MB/DAWHO,IB/MB/DAWHO"</formula1>
    </dataValidation>
  </dataValidations>
  <hyperlinks>
    <hyperlink ref="L6" r:id="rId1" xr:uid="{52545EEE-0F81-429C-AF88-081C3A5E2CE4}"/>
    <hyperlink ref="K6" r:id="rId2" xr:uid="{3FF65543-FDDA-468B-99A0-6473652F2F8E}"/>
    <hyperlink ref="M6" r:id="rId3" xr:uid="{1802D699-7126-432C-8F0F-F63A26C91939}"/>
    <hyperlink ref="A2:A3" location="'API Index'!A1" display="Return to Index" xr:uid="{4E20EA2E-EE48-41DD-8849-E15DDB7B01AB}"/>
  </hyperlinks>
  <pageMargins left="0.7" right="0.7" top="0.75" bottom="0.75" header="0.3" footer="0.3"/>
  <pageSetup paperSize="9" orientation="portrait" r:id="rId4"/>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66FEA-C721-4C09-A201-652121ECF628}">
  <sheetPr codeName="工作表81">
    <tabColor theme="2"/>
  </sheetPr>
  <dimension ref="A1:M69"/>
  <sheetViews>
    <sheetView zoomScaleNormal="100" workbookViewId="0">
      <selection activeCell="B5" sqref="B5:M70"/>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270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2494</v>
      </c>
      <c r="C6" s="56" t="s">
        <v>2093</v>
      </c>
      <c r="D6" s="55" t="s">
        <v>2495</v>
      </c>
      <c r="E6" s="55" t="s">
        <v>8815</v>
      </c>
      <c r="F6" s="56" t="s">
        <v>6841</v>
      </c>
      <c r="G6" s="55" t="s">
        <v>6564</v>
      </c>
      <c r="H6" s="55" t="s">
        <v>8315</v>
      </c>
      <c r="I6" s="55" t="s">
        <v>6565</v>
      </c>
      <c r="J6" s="55"/>
      <c r="K6" s="57" t="s">
        <v>8816</v>
      </c>
      <c r="L6" s="57" t="s">
        <v>8817</v>
      </c>
      <c r="M6" s="57" t="s">
        <v>8818</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8819</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ht="82.5">
      <c r="B23" s="374">
        <v>2.1</v>
      </c>
      <c r="C23" s="94" t="s">
        <v>8820</v>
      </c>
      <c r="D23" s="94" t="s">
        <v>8821</v>
      </c>
      <c r="E23" s="94" t="s">
        <v>8345</v>
      </c>
      <c r="F23" s="93" t="s">
        <v>6584</v>
      </c>
      <c r="G23" s="94"/>
      <c r="H23" s="169" t="s">
        <v>8822</v>
      </c>
      <c r="I23" s="45"/>
      <c r="J23" s="45"/>
      <c r="K23" s="45"/>
    </row>
    <row r="24" spans="2:11">
      <c r="B24" s="374"/>
      <c r="C24" s="152"/>
      <c r="D24" s="152"/>
      <c r="E24" s="152"/>
      <c r="F24" s="93"/>
      <c r="G24" s="94"/>
      <c r="H24" s="169"/>
      <c r="I24" s="45"/>
      <c r="J24" s="45"/>
      <c r="K24" s="45"/>
    </row>
    <row r="25" spans="2:11">
      <c r="B25" s="374"/>
      <c r="C25" s="152"/>
      <c r="D25" s="152"/>
      <c r="E25" s="152"/>
      <c r="F25" s="93"/>
      <c r="G25" s="94"/>
      <c r="H25" s="169"/>
      <c r="I25" s="45"/>
      <c r="J25" s="45"/>
    </row>
    <row r="26" spans="2:11" ht="17.25" thickBot="1">
      <c r="B26" s="381"/>
      <c r="C26" s="400"/>
      <c r="D26" s="359"/>
      <c r="E26" s="359"/>
      <c r="F26" s="102"/>
      <c r="G26" s="114"/>
      <c r="H26" s="187"/>
      <c r="I26" s="45"/>
      <c r="J26" s="45"/>
    </row>
    <row r="27" spans="2:11">
      <c r="B27" s="91"/>
      <c r="C27" s="152"/>
      <c r="D27" s="151"/>
      <c r="E27" s="146"/>
      <c r="F27" s="97"/>
      <c r="G27" s="97"/>
      <c r="H27" s="153"/>
      <c r="I27" s="45"/>
      <c r="J27" s="45"/>
    </row>
    <row r="28" spans="2:11">
      <c r="B28" s="374"/>
      <c r="C28" s="94"/>
      <c r="D28" s="94"/>
      <c r="E28" s="45"/>
      <c r="F28" s="93"/>
      <c r="G28" s="94"/>
      <c r="H28" s="147"/>
      <c r="I28" s="45"/>
      <c r="J28" s="45"/>
    </row>
    <row r="29" spans="2:11" ht="19.5" thickBot="1">
      <c r="B29" s="364" t="s">
        <v>6613</v>
      </c>
      <c r="C29" s="45" t="s">
        <v>8355</v>
      </c>
      <c r="I29" s="45"/>
      <c r="J29" s="45"/>
    </row>
    <row r="30" spans="2:11" ht="17.25" thickBot="1">
      <c r="B30" s="365" t="s">
        <v>6570</v>
      </c>
      <c r="C30" s="366" t="s">
        <v>6571</v>
      </c>
      <c r="D30" s="366" t="s">
        <v>6572</v>
      </c>
      <c r="E30" s="366" t="s">
        <v>6573</v>
      </c>
      <c r="F30" s="366" t="s">
        <v>6574</v>
      </c>
      <c r="G30" s="366" t="s">
        <v>6575</v>
      </c>
      <c r="H30" s="367" t="s">
        <v>6557</v>
      </c>
      <c r="I30" s="45"/>
      <c r="J30" s="45"/>
    </row>
    <row r="31" spans="2:11">
      <c r="B31" s="368">
        <v>1</v>
      </c>
      <c r="C31" s="369"/>
      <c r="D31" s="370" t="s">
        <v>8356</v>
      </c>
      <c r="E31" s="371"/>
      <c r="F31" s="372" t="s">
        <v>6584</v>
      </c>
      <c r="G31" s="372"/>
      <c r="H31" s="373"/>
      <c r="I31" s="45"/>
      <c r="J31" s="45"/>
    </row>
    <row r="32" spans="2:11" ht="33">
      <c r="B32" s="374">
        <v>1.1000000000000001</v>
      </c>
      <c r="C32" s="375" t="s">
        <v>8357</v>
      </c>
      <c r="D32" s="151" t="s">
        <v>6823</v>
      </c>
      <c r="E32" s="375" t="s">
        <v>8336</v>
      </c>
      <c r="F32" s="376" t="s">
        <v>6584</v>
      </c>
      <c r="G32" s="375"/>
      <c r="H32" s="377" t="s">
        <v>8358</v>
      </c>
      <c r="I32" s="45"/>
      <c r="J32" s="45"/>
    </row>
    <row r="33" spans="2:10">
      <c r="B33" s="374">
        <v>1.2</v>
      </c>
      <c r="C33" s="375" t="s">
        <v>7368</v>
      </c>
      <c r="D33" s="378" t="s">
        <v>8359</v>
      </c>
      <c r="E33" s="375" t="s">
        <v>8360</v>
      </c>
      <c r="F33" s="376" t="s">
        <v>6584</v>
      </c>
      <c r="G33" s="376"/>
      <c r="H33" s="379" t="s">
        <v>8361</v>
      </c>
      <c r="I33" s="45"/>
      <c r="J33" s="45"/>
    </row>
    <row r="34" spans="2:10">
      <c r="B34" s="374">
        <v>1.3</v>
      </c>
      <c r="C34" s="375" t="s">
        <v>8362</v>
      </c>
      <c r="D34" s="378" t="s">
        <v>8363</v>
      </c>
      <c r="E34" s="375" t="s">
        <v>8329</v>
      </c>
      <c r="F34" s="376" t="s">
        <v>6584</v>
      </c>
      <c r="G34" s="375"/>
      <c r="H34" s="377" t="s">
        <v>8364</v>
      </c>
      <c r="I34" s="45"/>
      <c r="J34" s="45"/>
    </row>
    <row r="35" spans="2:10">
      <c r="B35" s="374">
        <v>1.4</v>
      </c>
      <c r="C35" s="375" t="s">
        <v>8365</v>
      </c>
      <c r="D35" s="378" t="s">
        <v>8366</v>
      </c>
      <c r="E35" s="375" t="s">
        <v>8322</v>
      </c>
      <c r="F35" s="376" t="s">
        <v>6584</v>
      </c>
      <c r="G35" s="375"/>
      <c r="H35" s="380" t="s">
        <v>8333</v>
      </c>
      <c r="I35" s="45"/>
      <c r="J35" s="45"/>
    </row>
    <row r="36" spans="2:10" ht="17.25" thickBot="1">
      <c r="B36" s="381">
        <v>1.5</v>
      </c>
      <c r="C36" s="382" t="s">
        <v>8367</v>
      </c>
      <c r="D36" s="383" t="s">
        <v>8368</v>
      </c>
      <c r="E36" s="382" t="s">
        <v>8322</v>
      </c>
      <c r="F36" s="384" t="s">
        <v>6584</v>
      </c>
      <c r="G36" s="382"/>
      <c r="H36" s="385" t="s">
        <v>8333</v>
      </c>
      <c r="I36" s="45"/>
      <c r="J36" s="45"/>
    </row>
    <row r="37" spans="2:10">
      <c r="B37" s="361"/>
      <c r="C37" s="94"/>
      <c r="D37" s="362"/>
      <c r="E37" s="363"/>
      <c r="F37" s="94"/>
      <c r="G37" s="94"/>
      <c r="H37" s="116"/>
      <c r="I37" s="45"/>
      <c r="J37" s="45"/>
    </row>
    <row r="38" spans="2:10">
      <c r="B38" s="361"/>
      <c r="C38" s="147"/>
      <c r="D38" s="148"/>
      <c r="E38" s="146"/>
      <c r="F38" s="93"/>
      <c r="G38" s="93"/>
      <c r="H38" s="116"/>
    </row>
    <row r="39" spans="2:10" ht="19.5" thickBot="1">
      <c r="B39" s="364" t="s">
        <v>6613</v>
      </c>
      <c r="C39" s="45" t="s">
        <v>8369</v>
      </c>
      <c r="D39" s="45"/>
      <c r="E39" s="45"/>
      <c r="F39" s="45"/>
      <c r="G39" s="45"/>
      <c r="H39" s="116"/>
    </row>
    <row r="40" spans="2:10" ht="17.25" thickBot="1">
      <c r="B40" s="398" t="s">
        <v>6570</v>
      </c>
      <c r="C40" s="390" t="s">
        <v>6571</v>
      </c>
      <c r="D40" s="390" t="s">
        <v>6572</v>
      </c>
      <c r="E40" s="390" t="s">
        <v>6573</v>
      </c>
      <c r="F40" s="390" t="s">
        <v>6574</v>
      </c>
      <c r="G40" s="390" t="s">
        <v>6575</v>
      </c>
      <c r="H40" s="391" t="s">
        <v>6557</v>
      </c>
    </row>
    <row r="41" spans="2:10">
      <c r="B41" s="368">
        <v>2.1</v>
      </c>
      <c r="C41" s="355" t="s">
        <v>8823</v>
      </c>
      <c r="D41" s="355" t="s">
        <v>8824</v>
      </c>
      <c r="E41" s="355" t="s">
        <v>8449</v>
      </c>
      <c r="F41" s="89" t="s">
        <v>6579</v>
      </c>
      <c r="G41" s="392"/>
      <c r="H41" s="407"/>
    </row>
    <row r="42" spans="2:10">
      <c r="B42" s="374">
        <v>2.2000000000000002</v>
      </c>
      <c r="C42" s="152" t="s">
        <v>8782</v>
      </c>
      <c r="D42" s="152" t="s">
        <v>8825</v>
      </c>
      <c r="E42" s="152" t="s">
        <v>8449</v>
      </c>
      <c r="F42" s="93" t="s">
        <v>6584</v>
      </c>
      <c r="H42" s="219"/>
    </row>
    <row r="43" spans="2:10">
      <c r="B43" s="374">
        <v>2.2999999999999998</v>
      </c>
      <c r="C43" s="152" t="s">
        <v>8826</v>
      </c>
      <c r="D43" s="410" t="s">
        <v>8827</v>
      </c>
      <c r="E43" s="152" t="s">
        <v>3055</v>
      </c>
      <c r="F43" s="93" t="s">
        <v>6584</v>
      </c>
      <c r="H43" s="219"/>
    </row>
    <row r="44" spans="2:10">
      <c r="B44" s="374">
        <v>2.4</v>
      </c>
      <c r="C44" s="152" t="s">
        <v>8623</v>
      </c>
      <c r="D44" s="152" t="s">
        <v>8624</v>
      </c>
      <c r="E44" s="152" t="s">
        <v>8336</v>
      </c>
      <c r="F44" s="93" t="s">
        <v>6584</v>
      </c>
      <c r="H44" s="116"/>
    </row>
    <row r="45" spans="2:10" ht="33.75" thickBot="1">
      <c r="B45" s="381">
        <v>2.5</v>
      </c>
      <c r="C45" s="359" t="s">
        <v>8828</v>
      </c>
      <c r="D45" s="359" t="s">
        <v>8829</v>
      </c>
      <c r="E45" s="359" t="s">
        <v>8666</v>
      </c>
      <c r="F45" s="102" t="s">
        <v>6584</v>
      </c>
      <c r="G45" s="221"/>
      <c r="H45" s="360" t="s">
        <v>8830</v>
      </c>
    </row>
    <row r="46" spans="2:10">
      <c r="B46" s="1282">
        <v>2.6</v>
      </c>
      <c r="C46" s="1283" t="s">
        <v>8831</v>
      </c>
      <c r="D46" s="1283" t="s">
        <v>8832</v>
      </c>
      <c r="E46" s="1283" t="s">
        <v>8449</v>
      </c>
      <c r="F46" s="1284" t="s">
        <v>6579</v>
      </c>
      <c r="G46" s="1493"/>
      <c r="H46" s="116"/>
    </row>
    <row r="47" spans="2:10">
      <c r="B47" s="1282">
        <v>2.7</v>
      </c>
      <c r="C47" s="1283" t="s">
        <v>8833</v>
      </c>
      <c r="D47" s="1283" t="s">
        <v>8834</v>
      </c>
      <c r="E47" s="1283" t="s">
        <v>8449</v>
      </c>
      <c r="F47" s="1284" t="s">
        <v>6584</v>
      </c>
      <c r="G47" s="1284"/>
      <c r="H47" s="387"/>
    </row>
    <row r="48" spans="2:10">
      <c r="B48" s="1282">
        <v>2.8</v>
      </c>
      <c r="C48" s="1283" t="s">
        <v>8835</v>
      </c>
      <c r="D48" s="1283" t="s">
        <v>8836</v>
      </c>
      <c r="E48" s="1283" t="s">
        <v>8449</v>
      </c>
      <c r="F48" s="1284" t="s">
        <v>6584</v>
      </c>
      <c r="G48" s="1284"/>
      <c r="H48" s="387"/>
    </row>
    <row r="49" spans="2:8">
      <c r="B49" s="1282">
        <v>2.9</v>
      </c>
      <c r="C49" s="1283" t="s">
        <v>8837</v>
      </c>
      <c r="D49" s="1283" t="s">
        <v>8838</v>
      </c>
      <c r="E49" s="1283" t="s">
        <v>8449</v>
      </c>
      <c r="F49" s="1284" t="s">
        <v>6584</v>
      </c>
      <c r="G49" s="1284"/>
      <c r="H49" s="387"/>
    </row>
    <row r="50" spans="2:8" ht="19.5" thickBot="1">
      <c r="B50" s="364" t="s">
        <v>6613</v>
      </c>
      <c r="C50" s="45" t="s">
        <v>8789</v>
      </c>
      <c r="D50" s="45"/>
      <c r="E50" s="45"/>
      <c r="F50" s="45"/>
      <c r="G50" s="45"/>
      <c r="H50" s="116"/>
    </row>
    <row r="51" spans="2:8" ht="17.25" thickBot="1">
      <c r="B51" s="398" t="s">
        <v>6570</v>
      </c>
      <c r="C51" s="390" t="s">
        <v>6571</v>
      </c>
      <c r="D51" s="390" t="s">
        <v>6572</v>
      </c>
      <c r="E51" s="390" t="s">
        <v>6573</v>
      </c>
      <c r="F51" s="390" t="s">
        <v>6574</v>
      </c>
      <c r="G51" s="390" t="s">
        <v>6575</v>
      </c>
      <c r="H51" s="391" t="s">
        <v>6557</v>
      </c>
    </row>
    <row r="52" spans="2:8" ht="33">
      <c r="B52" s="87">
        <v>3.1</v>
      </c>
      <c r="C52" s="355" t="s">
        <v>8773</v>
      </c>
      <c r="D52" s="355" t="s">
        <v>8774</v>
      </c>
      <c r="E52" s="355" t="s">
        <v>8457</v>
      </c>
      <c r="F52" s="89" t="s">
        <v>6584</v>
      </c>
      <c r="G52" s="355"/>
      <c r="H52" s="411" t="s">
        <v>8809</v>
      </c>
    </row>
    <row r="53" spans="2:8">
      <c r="B53" s="91">
        <v>3.2</v>
      </c>
      <c r="C53" s="152" t="s">
        <v>8622</v>
      </c>
      <c r="D53" s="152" t="s">
        <v>8467</v>
      </c>
      <c r="E53" s="152" t="s">
        <v>8539</v>
      </c>
      <c r="F53" s="93" t="s">
        <v>6584</v>
      </c>
      <c r="G53" s="152"/>
      <c r="H53" s="387"/>
    </row>
    <row r="54" spans="2:8">
      <c r="B54" s="91">
        <v>3.3</v>
      </c>
      <c r="C54" s="152" t="s">
        <v>8839</v>
      </c>
      <c r="D54" s="152" t="s">
        <v>8597</v>
      </c>
      <c r="E54" s="152" t="s">
        <v>8449</v>
      </c>
      <c r="F54" s="93" t="s">
        <v>6584</v>
      </c>
      <c r="G54" s="152"/>
      <c r="H54" s="387"/>
    </row>
    <row r="55" spans="2:8">
      <c r="B55" s="91">
        <v>3.4</v>
      </c>
      <c r="C55" s="152" t="s">
        <v>8840</v>
      </c>
      <c r="D55" s="152" t="s">
        <v>8841</v>
      </c>
      <c r="E55" s="152" t="s">
        <v>8544</v>
      </c>
      <c r="F55" s="93" t="s">
        <v>6584</v>
      </c>
      <c r="G55" s="152"/>
      <c r="H55" s="387"/>
    </row>
    <row r="56" spans="2:8">
      <c r="B56" s="91">
        <v>3.5</v>
      </c>
      <c r="C56" s="152" t="s">
        <v>8842</v>
      </c>
      <c r="D56" s="152" t="s">
        <v>8447</v>
      </c>
      <c r="E56" s="152" t="s">
        <v>8449</v>
      </c>
      <c r="F56" s="93" t="s">
        <v>6584</v>
      </c>
      <c r="G56" s="152"/>
      <c r="H56" s="387" t="s">
        <v>8843</v>
      </c>
    </row>
    <row r="57" spans="2:8">
      <c r="B57" s="91">
        <v>3.6</v>
      </c>
      <c r="C57" s="152" t="s">
        <v>8844</v>
      </c>
      <c r="D57" s="152" t="s">
        <v>8845</v>
      </c>
      <c r="E57" s="152" t="s">
        <v>3055</v>
      </c>
      <c r="F57" s="93" t="s">
        <v>6584</v>
      </c>
      <c r="G57" s="152"/>
      <c r="H57" s="387"/>
    </row>
    <row r="58" spans="2:8">
      <c r="B58" s="91">
        <v>3.7</v>
      </c>
      <c r="C58" s="152" t="s">
        <v>8846</v>
      </c>
      <c r="D58" s="152" t="s">
        <v>8847</v>
      </c>
      <c r="E58" s="152" t="s">
        <v>8429</v>
      </c>
      <c r="F58" s="93" t="s">
        <v>6584</v>
      </c>
      <c r="G58" s="152"/>
      <c r="H58" s="387"/>
    </row>
    <row r="59" spans="2:8">
      <c r="B59" s="91">
        <v>3.8</v>
      </c>
      <c r="C59" s="152" t="s">
        <v>8848</v>
      </c>
      <c r="D59" s="152" t="s">
        <v>8849</v>
      </c>
      <c r="E59" s="152" t="s">
        <v>8449</v>
      </c>
      <c r="F59" s="93" t="s">
        <v>6584</v>
      </c>
      <c r="G59" s="152"/>
      <c r="H59" s="387"/>
    </row>
    <row r="60" spans="2:8" ht="33">
      <c r="B60" s="91">
        <v>3.9</v>
      </c>
      <c r="C60" s="152" t="s">
        <v>8850</v>
      </c>
      <c r="D60" s="152" t="s">
        <v>8851</v>
      </c>
      <c r="E60" s="152" t="s">
        <v>8339</v>
      </c>
      <c r="F60" s="93" t="s">
        <v>6584</v>
      </c>
      <c r="G60" s="152"/>
      <c r="H60" s="387" t="s">
        <v>8852</v>
      </c>
    </row>
    <row r="61" spans="2:8">
      <c r="B61" s="412">
        <v>3.1</v>
      </c>
      <c r="C61" s="152" t="s">
        <v>8853</v>
      </c>
      <c r="D61" s="152" t="s">
        <v>8854</v>
      </c>
      <c r="E61" s="152" t="s">
        <v>8855</v>
      </c>
      <c r="F61" s="93" t="s">
        <v>6584</v>
      </c>
      <c r="G61" s="152"/>
      <c r="H61" s="387"/>
    </row>
    <row r="62" spans="2:8" ht="33">
      <c r="B62" s="91">
        <v>3.11</v>
      </c>
      <c r="C62" s="152" t="s">
        <v>8856</v>
      </c>
      <c r="D62" s="152" t="s">
        <v>8857</v>
      </c>
      <c r="E62" s="152" t="s">
        <v>8858</v>
      </c>
      <c r="F62" s="93" t="s">
        <v>6584</v>
      </c>
      <c r="G62" s="152"/>
      <c r="H62" s="387" t="s">
        <v>8859</v>
      </c>
    </row>
    <row r="63" spans="2:8" ht="49.5">
      <c r="B63" s="91">
        <v>3.12</v>
      </c>
      <c r="C63" s="152" t="s">
        <v>8860</v>
      </c>
      <c r="D63" s="152" t="s">
        <v>8861</v>
      </c>
      <c r="E63" s="152" t="s">
        <v>8339</v>
      </c>
      <c r="F63" s="93" t="s">
        <v>6584</v>
      </c>
      <c r="G63" s="152"/>
      <c r="H63" s="387" t="s">
        <v>8862</v>
      </c>
    </row>
    <row r="64" spans="2:8">
      <c r="B64" s="1282">
        <v>3.13</v>
      </c>
      <c r="C64" s="1283" t="s">
        <v>8863</v>
      </c>
      <c r="D64" s="1283" t="s">
        <v>8864</v>
      </c>
      <c r="E64" s="1283"/>
      <c r="F64" s="1283"/>
      <c r="G64" s="1283"/>
      <c r="H64" s="1505" t="s">
        <v>8865</v>
      </c>
    </row>
    <row r="65" spans="2:8">
      <c r="B65" s="1282">
        <v>3.14</v>
      </c>
      <c r="C65" s="1283" t="s">
        <v>8866</v>
      </c>
      <c r="D65" s="1283" t="s">
        <v>8867</v>
      </c>
      <c r="E65" s="1283"/>
      <c r="F65" s="1283"/>
      <c r="G65" s="1283"/>
      <c r="H65" s="1505" t="s">
        <v>8866</v>
      </c>
    </row>
    <row r="66" spans="2:8" ht="33">
      <c r="B66" s="1282">
        <v>3.15</v>
      </c>
      <c r="C66" s="1283" t="s">
        <v>8616</v>
      </c>
      <c r="D66" s="1283" t="s">
        <v>8474</v>
      </c>
      <c r="E66" s="1283"/>
      <c r="F66" s="1283"/>
      <c r="G66" s="1283"/>
      <c r="H66" s="1505" t="s">
        <v>8617</v>
      </c>
    </row>
    <row r="67" spans="2:8">
      <c r="B67" s="1282">
        <v>3.16</v>
      </c>
      <c r="C67" s="1283" t="s">
        <v>8476</v>
      </c>
      <c r="D67" s="1283" t="s">
        <v>8868</v>
      </c>
      <c r="E67" s="1283"/>
      <c r="F67" s="1283"/>
      <c r="G67" s="1283"/>
      <c r="H67" s="1505"/>
    </row>
    <row r="68" spans="2:8">
      <c r="B68" s="1282">
        <v>3.17</v>
      </c>
      <c r="C68" s="1283" t="s">
        <v>8869</v>
      </c>
      <c r="D68" s="1283" t="s">
        <v>8870</v>
      </c>
      <c r="H68" s="219"/>
    </row>
    <row r="69" spans="2:8">
      <c r="B69" s="361"/>
      <c r="H69" s="219"/>
    </row>
  </sheetData>
  <mergeCells count="1">
    <mergeCell ref="A2:A3"/>
  </mergeCells>
  <phoneticPr fontId="2" type="noConversion"/>
  <dataValidations count="2">
    <dataValidation type="list" allowBlank="1" showInputMessage="1" showErrorMessage="1" sqref="F6" xr:uid="{2573E861-1DB3-48BB-A77C-A4E9B9DB6B45}">
      <formula1>"IB,MB,DAWHO, IB/MB, MB/DAWHO,IB/MB/DAWHO"</formula1>
    </dataValidation>
    <dataValidation type="list" allowBlank="1" showInputMessage="1" showErrorMessage="1" sqref="C6" xr:uid="{D1880B26-EDF9-4D44-AB0F-E36B1534A2C2}">
      <formula1>"Web Service, API"</formula1>
    </dataValidation>
  </dataValidations>
  <hyperlinks>
    <hyperlink ref="A2:A3" location="'API Index'!A1" display="Return to Index" xr:uid="{10D7DDD7-4B9F-42C6-AB0F-A2EB4A8E46B0}"/>
    <hyperlink ref="L6" r:id="rId1" xr:uid="{6441B0FE-1229-4F10-BA74-B42D643E681C}"/>
    <hyperlink ref="K6" r:id="rId2" xr:uid="{E1B1FC6F-3105-4E74-A403-5950FA208D04}"/>
    <hyperlink ref="M6" r:id="rId3" xr:uid="{EDCD1852-9DDD-44C0-BD5F-2254076F6D4F}"/>
  </hyperlinks>
  <pageMargins left="0.7" right="0.7" top="0.75" bottom="0.75" header="0.3" footer="0.3"/>
  <pageSetup paperSize="9" orientation="portrait" r:id="rId4"/>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CA45B-E56F-49F8-BD01-992B329E7507}">
  <sheetPr codeName="工作表82">
    <tabColor theme="2"/>
  </sheetPr>
  <dimension ref="A1:M104"/>
  <sheetViews>
    <sheetView zoomScaleNormal="100" workbookViewId="0">
      <selection activeCell="B5" sqref="B5:M104"/>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275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2499</v>
      </c>
      <c r="C6" s="56" t="s">
        <v>2093</v>
      </c>
      <c r="D6" s="55" t="s">
        <v>2500</v>
      </c>
      <c r="E6" s="55" t="s">
        <v>8871</v>
      </c>
      <c r="F6" s="56" t="s">
        <v>6841</v>
      </c>
      <c r="G6" s="55" t="s">
        <v>6564</v>
      </c>
      <c r="H6" s="55" t="s">
        <v>8315</v>
      </c>
      <c r="I6" s="55" t="s">
        <v>6565</v>
      </c>
      <c r="J6" s="55"/>
      <c r="K6" s="57" t="s">
        <v>8872</v>
      </c>
      <c r="L6" s="57" t="s">
        <v>8873</v>
      </c>
      <c r="M6" s="57" t="s">
        <v>8874</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8875</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ht="17.25" thickBot="1">
      <c r="B22" s="368">
        <v>2</v>
      </c>
      <c r="C22" s="113"/>
      <c r="D22" s="113" t="s">
        <v>8351</v>
      </c>
      <c r="E22" s="113"/>
      <c r="F22" s="89" t="s">
        <v>6584</v>
      </c>
      <c r="G22" s="195"/>
      <c r="H22" s="263"/>
      <c r="I22" s="45"/>
      <c r="J22" s="45"/>
      <c r="K22" s="45"/>
    </row>
    <row r="23" spans="2:11" ht="17.25" thickBot="1">
      <c r="B23" s="381">
        <v>2.1</v>
      </c>
      <c r="C23" s="400" t="s">
        <v>8773</v>
      </c>
      <c r="D23" s="409" t="s">
        <v>8774</v>
      </c>
      <c r="E23" s="359" t="s">
        <v>8775</v>
      </c>
      <c r="F23" s="102" t="s">
        <v>6584</v>
      </c>
      <c r="G23" s="114"/>
      <c r="H23" s="187"/>
      <c r="I23" s="45"/>
      <c r="J23" s="45"/>
      <c r="K23" s="45"/>
    </row>
    <row r="24" spans="2:11">
      <c r="B24" s="374"/>
      <c r="C24" s="94"/>
      <c r="D24" s="94"/>
      <c r="E24" s="45"/>
      <c r="F24" s="93"/>
      <c r="G24" s="94"/>
      <c r="H24" s="147"/>
      <c r="I24" s="45"/>
      <c r="J24" s="45"/>
      <c r="K24" s="45"/>
    </row>
    <row r="25" spans="2:11" ht="19.5" thickBot="1">
      <c r="B25" s="364" t="s">
        <v>6613</v>
      </c>
      <c r="C25" s="45" t="s">
        <v>8355</v>
      </c>
      <c r="I25" s="45"/>
      <c r="J25" s="45"/>
    </row>
    <row r="26" spans="2:11" ht="17.25" thickBot="1">
      <c r="B26" s="365" t="s">
        <v>6570</v>
      </c>
      <c r="C26" s="366" t="s">
        <v>6571</v>
      </c>
      <c r="D26" s="366" t="s">
        <v>6572</v>
      </c>
      <c r="E26" s="366" t="s">
        <v>6573</v>
      </c>
      <c r="F26" s="366" t="s">
        <v>6574</v>
      </c>
      <c r="G26" s="366" t="s">
        <v>6575</v>
      </c>
      <c r="H26" s="367" t="s">
        <v>6557</v>
      </c>
      <c r="I26" s="45"/>
      <c r="J26" s="45"/>
    </row>
    <row r="27" spans="2:11">
      <c r="B27" s="368">
        <v>1</v>
      </c>
      <c r="C27" s="369"/>
      <c r="D27" s="370" t="s">
        <v>8356</v>
      </c>
      <c r="E27" s="371"/>
      <c r="F27" s="372" t="s">
        <v>6584</v>
      </c>
      <c r="G27" s="372"/>
      <c r="H27" s="373"/>
      <c r="I27" s="45"/>
      <c r="J27" s="45"/>
    </row>
    <row r="28" spans="2:11" ht="33">
      <c r="B28" s="374">
        <v>1.1000000000000001</v>
      </c>
      <c r="C28" s="375" t="s">
        <v>8357</v>
      </c>
      <c r="D28" s="151" t="s">
        <v>6823</v>
      </c>
      <c r="E28" s="375" t="s">
        <v>8336</v>
      </c>
      <c r="F28" s="376" t="s">
        <v>6584</v>
      </c>
      <c r="G28" s="375"/>
      <c r="H28" s="377" t="s">
        <v>8358</v>
      </c>
      <c r="I28" s="45"/>
      <c r="J28" s="45"/>
    </row>
    <row r="29" spans="2:11">
      <c r="B29" s="374">
        <v>1.2</v>
      </c>
      <c r="C29" s="375" t="s">
        <v>7368</v>
      </c>
      <c r="D29" s="378" t="s">
        <v>8359</v>
      </c>
      <c r="E29" s="375" t="s">
        <v>8360</v>
      </c>
      <c r="F29" s="376" t="s">
        <v>6584</v>
      </c>
      <c r="G29" s="376"/>
      <c r="H29" s="379" t="s">
        <v>8361</v>
      </c>
      <c r="I29" s="45"/>
      <c r="J29" s="45"/>
    </row>
    <row r="30" spans="2:11">
      <c r="B30" s="374">
        <v>1.3</v>
      </c>
      <c r="C30" s="375" t="s">
        <v>8362</v>
      </c>
      <c r="D30" s="378" t="s">
        <v>8363</v>
      </c>
      <c r="E30" s="375" t="s">
        <v>8329</v>
      </c>
      <c r="F30" s="376" t="s">
        <v>6584</v>
      </c>
      <c r="G30" s="375"/>
      <c r="H30" s="377" t="s">
        <v>8364</v>
      </c>
      <c r="I30" s="45"/>
      <c r="J30" s="45"/>
    </row>
    <row r="31" spans="2:11">
      <c r="B31" s="374">
        <v>1.4</v>
      </c>
      <c r="C31" s="375" t="s">
        <v>8365</v>
      </c>
      <c r="D31" s="378" t="s">
        <v>8366</v>
      </c>
      <c r="E31" s="375" t="s">
        <v>8322</v>
      </c>
      <c r="F31" s="376" t="s">
        <v>6584</v>
      </c>
      <c r="G31" s="375"/>
      <c r="H31" s="380" t="s">
        <v>8333</v>
      </c>
      <c r="I31" s="45"/>
      <c r="J31" s="45"/>
    </row>
    <row r="32" spans="2:11" ht="17.25" thickBot="1">
      <c r="B32" s="381">
        <v>1.5</v>
      </c>
      <c r="C32" s="382" t="s">
        <v>8367</v>
      </c>
      <c r="D32" s="383" t="s">
        <v>8368</v>
      </c>
      <c r="E32" s="382" t="s">
        <v>8322</v>
      </c>
      <c r="F32" s="384" t="s">
        <v>6584</v>
      </c>
      <c r="G32" s="382"/>
      <c r="H32" s="385" t="s">
        <v>8333</v>
      </c>
      <c r="I32" s="45"/>
      <c r="J32" s="45"/>
    </row>
    <row r="33" spans="2:10">
      <c r="B33" s="361"/>
      <c r="C33" s="94"/>
      <c r="D33" s="362"/>
      <c r="E33" s="363"/>
      <c r="F33" s="94"/>
      <c r="G33" s="94"/>
      <c r="H33" s="116"/>
      <c r="I33" s="45"/>
      <c r="J33" s="45"/>
    </row>
    <row r="34" spans="2:10">
      <c r="B34" s="361"/>
      <c r="C34" s="147"/>
      <c r="D34" s="148"/>
      <c r="E34" s="146"/>
      <c r="F34" s="93"/>
      <c r="G34" s="93"/>
      <c r="H34" s="116"/>
      <c r="I34" s="45"/>
      <c r="J34" s="45"/>
    </row>
    <row r="35" spans="2:10" ht="19.5" thickBot="1">
      <c r="B35" s="364" t="s">
        <v>6613</v>
      </c>
      <c r="C35" s="45" t="s">
        <v>8369</v>
      </c>
      <c r="D35" s="45"/>
      <c r="E35" s="45"/>
      <c r="F35" s="45"/>
      <c r="G35" s="45"/>
      <c r="H35" s="116"/>
      <c r="I35" s="45"/>
      <c r="J35" s="45"/>
    </row>
    <row r="36" spans="2:10" ht="17.25" thickBot="1">
      <c r="B36" s="398" t="s">
        <v>6570</v>
      </c>
      <c r="C36" s="390" t="s">
        <v>6571</v>
      </c>
      <c r="D36" s="390" t="s">
        <v>6572</v>
      </c>
      <c r="E36" s="390" t="s">
        <v>6573</v>
      </c>
      <c r="F36" s="390" t="s">
        <v>6574</v>
      </c>
      <c r="G36" s="390" t="s">
        <v>6575</v>
      </c>
      <c r="H36" s="391" t="s">
        <v>6557</v>
      </c>
      <c r="I36" s="45"/>
      <c r="J36" s="45"/>
    </row>
    <row r="37" spans="2:10">
      <c r="B37" s="368">
        <v>2.1</v>
      </c>
      <c r="C37" s="355" t="s">
        <v>8773</v>
      </c>
      <c r="D37" s="355" t="s">
        <v>8774</v>
      </c>
      <c r="E37" s="355" t="s">
        <v>8457</v>
      </c>
      <c r="F37" s="89" t="s">
        <v>6579</v>
      </c>
      <c r="G37" s="392"/>
      <c r="H37" s="407"/>
      <c r="I37" s="45"/>
      <c r="J37" s="45"/>
    </row>
    <row r="38" spans="2:10">
      <c r="B38" s="374">
        <v>2.2000000000000002</v>
      </c>
      <c r="C38" s="152" t="s">
        <v>8622</v>
      </c>
      <c r="D38" s="152" t="s">
        <v>8467</v>
      </c>
      <c r="E38" s="152" t="s">
        <v>8539</v>
      </c>
      <c r="F38" s="93" t="s">
        <v>6584</v>
      </c>
      <c r="H38" s="219"/>
    </row>
    <row r="39" spans="2:10">
      <c r="B39" s="374">
        <v>2.2999999999999998</v>
      </c>
      <c r="C39" s="152" t="s">
        <v>8876</v>
      </c>
      <c r="D39" s="152" t="s">
        <v>8877</v>
      </c>
      <c r="E39" s="152" t="s">
        <v>8345</v>
      </c>
      <c r="F39" s="93" t="s">
        <v>6584</v>
      </c>
      <c r="H39" s="219"/>
    </row>
    <row r="40" spans="2:10">
      <c r="B40" s="374">
        <v>2.4</v>
      </c>
      <c r="C40" s="152" t="s">
        <v>8798</v>
      </c>
      <c r="D40" s="152" t="s">
        <v>8597</v>
      </c>
      <c r="E40" s="152" t="s">
        <v>8449</v>
      </c>
      <c r="F40" s="93" t="s">
        <v>6584</v>
      </c>
      <c r="H40" s="116"/>
    </row>
    <row r="41" spans="2:10">
      <c r="B41" s="374">
        <v>2.5</v>
      </c>
      <c r="C41" s="152" t="s">
        <v>8848</v>
      </c>
      <c r="D41" s="152" t="s">
        <v>8599</v>
      </c>
      <c r="E41" s="152" t="s">
        <v>8449</v>
      </c>
      <c r="F41" s="93" t="s">
        <v>6584</v>
      </c>
      <c r="H41" s="242"/>
    </row>
    <row r="42" spans="2:10">
      <c r="B42" s="374">
        <v>2.6</v>
      </c>
      <c r="C42" s="152" t="s">
        <v>8878</v>
      </c>
      <c r="D42" s="152" t="s">
        <v>8879</v>
      </c>
      <c r="E42" s="152" t="s">
        <v>8449</v>
      </c>
      <c r="F42" s="93" t="s">
        <v>6579</v>
      </c>
      <c r="H42" s="219"/>
    </row>
    <row r="43" spans="2:10">
      <c r="B43" s="374">
        <v>2.7</v>
      </c>
      <c r="C43" s="152" t="s">
        <v>8880</v>
      </c>
      <c r="D43" s="152" t="s">
        <v>8784</v>
      </c>
      <c r="E43" s="152" t="s">
        <v>8544</v>
      </c>
      <c r="F43" s="93" t="s">
        <v>6584</v>
      </c>
      <c r="H43" s="219"/>
    </row>
    <row r="44" spans="2:10">
      <c r="B44" s="374">
        <v>2.8</v>
      </c>
      <c r="C44" s="152" t="s">
        <v>8437</v>
      </c>
      <c r="D44" s="152" t="s">
        <v>8447</v>
      </c>
      <c r="E44" s="152" t="s">
        <v>8449</v>
      </c>
      <c r="F44" s="93" t="s">
        <v>6584</v>
      </c>
      <c r="H44" s="219"/>
    </row>
    <row r="45" spans="2:10" ht="66">
      <c r="B45" s="374">
        <v>2.9</v>
      </c>
      <c r="C45" s="152" t="s">
        <v>8850</v>
      </c>
      <c r="D45" s="413" t="s">
        <v>8851</v>
      </c>
      <c r="E45" s="152" t="s">
        <v>8339</v>
      </c>
      <c r="F45" s="93" t="s">
        <v>6584</v>
      </c>
      <c r="H45" s="242" t="s">
        <v>8881</v>
      </c>
    </row>
    <row r="46" spans="2:10">
      <c r="B46" s="374" t="s">
        <v>8067</v>
      </c>
      <c r="C46" s="152" t="s">
        <v>8846</v>
      </c>
      <c r="D46" s="152" t="s">
        <v>8882</v>
      </c>
      <c r="E46" s="152" t="s">
        <v>8429</v>
      </c>
      <c r="F46" s="93" t="s">
        <v>6584</v>
      </c>
      <c r="H46" s="242"/>
    </row>
    <row r="47" spans="2:10" ht="33">
      <c r="B47" s="374">
        <v>2.11</v>
      </c>
      <c r="C47" s="152" t="s">
        <v>8856</v>
      </c>
      <c r="D47" s="152" t="s">
        <v>8857</v>
      </c>
      <c r="E47" s="152" t="s">
        <v>8858</v>
      </c>
      <c r="F47" s="93" t="s">
        <v>6579</v>
      </c>
      <c r="H47" s="220" t="s">
        <v>8859</v>
      </c>
    </row>
    <row r="48" spans="2:10" ht="264">
      <c r="B48" s="374">
        <v>2.12</v>
      </c>
      <c r="C48" s="152" t="s">
        <v>8883</v>
      </c>
      <c r="D48" s="152" t="s">
        <v>8884</v>
      </c>
      <c r="E48" s="152"/>
      <c r="F48" s="93" t="s">
        <v>6584</v>
      </c>
      <c r="H48" s="220" t="s">
        <v>8885</v>
      </c>
    </row>
    <row r="49" spans="2:8">
      <c r="B49" s="374">
        <v>2.13</v>
      </c>
      <c r="C49" s="152" t="s">
        <v>7422</v>
      </c>
      <c r="D49" s="152" t="s">
        <v>8701</v>
      </c>
      <c r="E49" s="152" t="s">
        <v>8449</v>
      </c>
      <c r="F49" s="93" t="s">
        <v>6584</v>
      </c>
      <c r="H49" s="219"/>
    </row>
    <row r="50" spans="2:8">
      <c r="B50" s="374">
        <v>2.14</v>
      </c>
      <c r="C50" s="152" t="s">
        <v>8886</v>
      </c>
      <c r="D50" s="152" t="s">
        <v>8700</v>
      </c>
      <c r="E50" s="152" t="s">
        <v>8449</v>
      </c>
      <c r="F50" s="93" t="s">
        <v>6584</v>
      </c>
      <c r="H50" s="116"/>
    </row>
    <row r="51" spans="2:8">
      <c r="B51" s="374">
        <v>2.15</v>
      </c>
      <c r="C51" s="152" t="s">
        <v>8853</v>
      </c>
      <c r="D51" s="152" t="s">
        <v>8854</v>
      </c>
      <c r="E51" s="152" t="s">
        <v>8855</v>
      </c>
      <c r="F51" s="93" t="s">
        <v>6584</v>
      </c>
      <c r="H51" s="242"/>
    </row>
    <row r="52" spans="2:8">
      <c r="B52" s="374">
        <v>2.16</v>
      </c>
      <c r="C52" s="152" t="s">
        <v>8887</v>
      </c>
      <c r="D52" s="152" t="s">
        <v>8462</v>
      </c>
      <c r="E52" s="152" t="s">
        <v>8449</v>
      </c>
      <c r="F52" s="93" t="s">
        <v>6579</v>
      </c>
      <c r="H52" s="219"/>
    </row>
    <row r="53" spans="2:8">
      <c r="B53" s="374">
        <v>2.17</v>
      </c>
      <c r="C53" s="152" t="s">
        <v>8518</v>
      </c>
      <c r="D53" s="152" t="s">
        <v>8463</v>
      </c>
      <c r="E53" s="152" t="s">
        <v>8419</v>
      </c>
      <c r="F53" s="93" t="s">
        <v>6584</v>
      </c>
      <c r="H53" s="219"/>
    </row>
    <row r="54" spans="2:8">
      <c r="B54" s="374">
        <v>2.1800000000000002</v>
      </c>
      <c r="C54" s="152" t="s">
        <v>8888</v>
      </c>
      <c r="D54" s="152" t="s">
        <v>8698</v>
      </c>
      <c r="E54" s="152" t="s">
        <v>8429</v>
      </c>
      <c r="F54" s="93" t="s">
        <v>6584</v>
      </c>
      <c r="H54" s="219"/>
    </row>
    <row r="55" spans="2:8">
      <c r="B55" s="374">
        <v>2.19</v>
      </c>
      <c r="C55" s="152" t="s">
        <v>8889</v>
      </c>
      <c r="D55" s="152" t="s">
        <v>8543</v>
      </c>
      <c r="E55" s="152" t="s">
        <v>8326</v>
      </c>
      <c r="F55" s="93" t="s">
        <v>6584</v>
      </c>
      <c r="H55" s="116"/>
    </row>
    <row r="56" spans="2:8">
      <c r="B56" s="374">
        <v>2.2000000000000002</v>
      </c>
      <c r="C56" s="152" t="s">
        <v>8890</v>
      </c>
      <c r="D56" s="152" t="s">
        <v>8546</v>
      </c>
      <c r="E56" s="152" t="s">
        <v>8326</v>
      </c>
      <c r="F56" s="93" t="s">
        <v>6584</v>
      </c>
      <c r="H56" s="242"/>
    </row>
    <row r="57" spans="2:8">
      <c r="B57" s="374">
        <v>2.21</v>
      </c>
      <c r="C57" s="152" t="s">
        <v>8891</v>
      </c>
      <c r="D57" s="152" t="s">
        <v>8892</v>
      </c>
      <c r="E57" s="152"/>
      <c r="F57" s="93" t="s">
        <v>6579</v>
      </c>
      <c r="H57" s="219"/>
    </row>
    <row r="58" spans="2:8">
      <c r="B58" s="374">
        <v>2.2200000000000002</v>
      </c>
      <c r="C58" s="152" t="s">
        <v>7644</v>
      </c>
      <c r="D58" s="152" t="s">
        <v>8893</v>
      </c>
      <c r="E58" s="152"/>
      <c r="F58" s="93" t="s">
        <v>6584</v>
      </c>
      <c r="H58" s="219"/>
    </row>
    <row r="59" spans="2:8" ht="49.5">
      <c r="B59" s="374">
        <v>2.23</v>
      </c>
      <c r="C59" s="152" t="s">
        <v>8894</v>
      </c>
      <c r="D59" s="152" t="s">
        <v>8895</v>
      </c>
      <c r="E59" s="152" t="s">
        <v>8339</v>
      </c>
      <c r="F59" s="93" t="s">
        <v>6584</v>
      </c>
      <c r="H59" s="242" t="s">
        <v>8896</v>
      </c>
    </row>
    <row r="60" spans="2:8">
      <c r="B60" s="374">
        <v>2.2400000000000002</v>
      </c>
      <c r="C60" s="152" t="s">
        <v>8897</v>
      </c>
      <c r="D60" s="152" t="s">
        <v>8898</v>
      </c>
      <c r="E60" s="152" t="s">
        <v>8339</v>
      </c>
      <c r="F60" s="93" t="s">
        <v>6584</v>
      </c>
      <c r="H60" s="387" t="s">
        <v>8899</v>
      </c>
    </row>
    <row r="61" spans="2:8">
      <c r="B61" s="374">
        <v>2.25</v>
      </c>
      <c r="C61" s="152" t="s">
        <v>8900</v>
      </c>
      <c r="D61" s="152" t="s">
        <v>8901</v>
      </c>
      <c r="E61" s="152" t="s">
        <v>8339</v>
      </c>
      <c r="F61" s="93" t="s">
        <v>6579</v>
      </c>
      <c r="H61" s="387" t="s">
        <v>8902</v>
      </c>
    </row>
    <row r="62" spans="2:8">
      <c r="B62" s="374">
        <v>2.2599999999999998</v>
      </c>
      <c r="C62" s="152" t="s">
        <v>8903</v>
      </c>
      <c r="D62" s="152" t="s">
        <v>8904</v>
      </c>
      <c r="E62" s="152" t="s">
        <v>8339</v>
      </c>
      <c r="F62" s="93" t="s">
        <v>6584</v>
      </c>
      <c r="H62" s="387" t="s">
        <v>8905</v>
      </c>
    </row>
    <row r="63" spans="2:8">
      <c r="B63" s="1282">
        <v>2.27</v>
      </c>
      <c r="C63" s="1283" t="s">
        <v>8476</v>
      </c>
      <c r="D63" s="1283" t="s">
        <v>8868</v>
      </c>
      <c r="E63" s="152"/>
      <c r="F63" s="93"/>
      <c r="H63" s="219"/>
    </row>
    <row r="64" spans="2:8" ht="33">
      <c r="B64" s="1802">
        <v>2.2799999999999998</v>
      </c>
      <c r="C64" s="1698" t="s">
        <v>8616</v>
      </c>
      <c r="D64" s="1698" t="s">
        <v>8474</v>
      </c>
      <c r="E64" s="1698"/>
      <c r="F64" s="1698"/>
      <c r="G64" s="1698"/>
      <c r="H64" s="1698" t="s">
        <v>8617</v>
      </c>
    </row>
    <row r="65" spans="2:8">
      <c r="B65" s="1802">
        <v>2.29</v>
      </c>
      <c r="C65" s="1698" t="s">
        <v>8906</v>
      </c>
      <c r="D65" s="1698" t="s">
        <v>8907</v>
      </c>
      <c r="E65" s="1698" t="s">
        <v>8449</v>
      </c>
      <c r="F65" s="1803" t="s">
        <v>6584</v>
      </c>
      <c r="G65" s="512"/>
      <c r="H65" s="512"/>
    </row>
    <row r="66" spans="2:8">
      <c r="B66" s="1802">
        <v>2.2999999999999998</v>
      </c>
      <c r="C66" s="1698" t="s">
        <v>8908</v>
      </c>
      <c r="D66" s="1544" t="s">
        <v>8909</v>
      </c>
      <c r="E66" s="1698" t="s">
        <v>8449</v>
      </c>
      <c r="F66" s="1803" t="s">
        <v>6584</v>
      </c>
      <c r="G66" s="512"/>
      <c r="H66" s="512"/>
    </row>
    <row r="67" spans="2:8">
      <c r="B67" s="440"/>
      <c r="C67" s="152"/>
      <c r="D67" s="152"/>
      <c r="E67" s="152"/>
      <c r="F67" s="93"/>
    </row>
    <row r="68" spans="2:8">
      <c r="B68" s="440"/>
      <c r="C68" s="152"/>
      <c r="D68" s="152"/>
      <c r="E68" s="152"/>
      <c r="F68" s="93"/>
    </row>
    <row r="69" spans="2:8" ht="19.5" thickBot="1">
      <c r="B69" s="1507" t="s">
        <v>6613</v>
      </c>
      <c r="C69" s="45" t="s">
        <v>8789</v>
      </c>
      <c r="D69" s="45"/>
      <c r="E69" s="45"/>
      <c r="F69" s="45"/>
      <c r="G69" s="45"/>
      <c r="H69" s="103"/>
    </row>
    <row r="70" spans="2:8" ht="17.25" thickBot="1">
      <c r="B70" s="398" t="s">
        <v>6570</v>
      </c>
      <c r="C70" s="390" t="s">
        <v>6571</v>
      </c>
      <c r="D70" s="390" t="s">
        <v>6572</v>
      </c>
      <c r="E70" s="390" t="s">
        <v>6573</v>
      </c>
      <c r="F70" s="390" t="s">
        <v>6574</v>
      </c>
      <c r="G70" s="390" t="s">
        <v>6575</v>
      </c>
      <c r="H70" s="391" t="s">
        <v>6557</v>
      </c>
    </row>
    <row r="71" spans="2:8">
      <c r="B71" s="87">
        <v>3.1</v>
      </c>
      <c r="C71" s="355" t="s">
        <v>8910</v>
      </c>
      <c r="D71" s="355" t="s">
        <v>8793</v>
      </c>
      <c r="E71" s="355" t="s">
        <v>8322</v>
      </c>
      <c r="F71" s="89" t="s">
        <v>6584</v>
      </c>
      <c r="G71" s="355"/>
      <c r="H71" s="411"/>
    </row>
    <row r="72" spans="2:8" ht="33">
      <c r="B72" s="91">
        <v>3.2</v>
      </c>
      <c r="C72" s="152" t="s">
        <v>8911</v>
      </c>
      <c r="D72" s="152" t="s">
        <v>8791</v>
      </c>
      <c r="E72" s="152" t="s">
        <v>8429</v>
      </c>
      <c r="F72" s="93" t="s">
        <v>6584</v>
      </c>
      <c r="G72" s="152"/>
      <c r="H72" s="387" t="s">
        <v>8809</v>
      </c>
    </row>
    <row r="73" spans="2:8">
      <c r="B73" s="91">
        <v>3.3</v>
      </c>
      <c r="C73" s="152" t="s">
        <v>8912</v>
      </c>
      <c r="D73" s="152" t="s">
        <v>8913</v>
      </c>
      <c r="E73" s="152" t="s">
        <v>8457</v>
      </c>
      <c r="F73" s="93" t="s">
        <v>6584</v>
      </c>
      <c r="G73" s="152"/>
      <c r="H73" s="387"/>
    </row>
    <row r="74" spans="2:8">
      <c r="B74" s="91">
        <v>3.4</v>
      </c>
      <c r="C74" s="152" t="s">
        <v>8914</v>
      </c>
      <c r="D74" s="152" t="s">
        <v>8795</v>
      </c>
      <c r="E74" s="152" t="s">
        <v>8345</v>
      </c>
      <c r="F74" s="93" t="s">
        <v>6584</v>
      </c>
      <c r="G74" s="152"/>
      <c r="H74" s="387"/>
    </row>
    <row r="75" spans="2:8">
      <c r="B75" s="91">
        <v>3.5</v>
      </c>
      <c r="C75" s="152" t="s">
        <v>8796</v>
      </c>
      <c r="D75" s="152" t="s">
        <v>8797</v>
      </c>
      <c r="E75" s="152" t="s">
        <v>8329</v>
      </c>
      <c r="F75" s="93" t="s">
        <v>6584</v>
      </c>
      <c r="G75" s="152"/>
      <c r="H75" s="387"/>
    </row>
    <row r="76" spans="2:8">
      <c r="B76" s="91">
        <v>3.6</v>
      </c>
      <c r="C76" s="152" t="s">
        <v>8876</v>
      </c>
      <c r="D76" s="152" t="s">
        <v>8877</v>
      </c>
      <c r="E76" s="152" t="s">
        <v>8345</v>
      </c>
      <c r="F76" s="93" t="s">
        <v>6584</v>
      </c>
      <c r="G76" s="152"/>
      <c r="H76" s="387"/>
    </row>
    <row r="77" spans="2:8">
      <c r="B77" s="91">
        <v>3.7</v>
      </c>
      <c r="C77" s="152" t="s">
        <v>8798</v>
      </c>
      <c r="D77" s="152" t="s">
        <v>8915</v>
      </c>
      <c r="E77" s="152" t="s">
        <v>8449</v>
      </c>
      <c r="F77" s="93" t="s">
        <v>6584</v>
      </c>
      <c r="G77" s="152"/>
      <c r="H77" s="387"/>
    </row>
    <row r="78" spans="2:8">
      <c r="B78" s="91">
        <v>3.8</v>
      </c>
      <c r="C78" s="152" t="s">
        <v>8916</v>
      </c>
      <c r="D78" s="152" t="s">
        <v>8917</v>
      </c>
      <c r="E78" s="152" t="s">
        <v>8449</v>
      </c>
      <c r="F78" s="93" t="s">
        <v>6584</v>
      </c>
      <c r="G78" s="152"/>
      <c r="H78" s="387"/>
    </row>
    <row r="79" spans="2:8">
      <c r="B79" s="91">
        <v>3.9</v>
      </c>
      <c r="C79" s="152" t="s">
        <v>8918</v>
      </c>
      <c r="D79" s="152" t="s">
        <v>8919</v>
      </c>
      <c r="E79" s="152" t="s">
        <v>8345</v>
      </c>
      <c r="F79" s="93" t="s">
        <v>6584</v>
      </c>
      <c r="G79" s="152"/>
      <c r="H79" s="387"/>
    </row>
    <row r="80" spans="2:8">
      <c r="B80" s="412">
        <v>3.1</v>
      </c>
      <c r="C80" s="152" t="s">
        <v>8920</v>
      </c>
      <c r="D80" s="152" t="s">
        <v>8921</v>
      </c>
      <c r="E80" s="152" t="s">
        <v>8449</v>
      </c>
      <c r="F80" s="93" t="s">
        <v>6584</v>
      </c>
      <c r="G80" s="152"/>
      <c r="H80" s="387"/>
    </row>
    <row r="81" spans="1:9">
      <c r="B81" s="91">
        <v>3.11</v>
      </c>
      <c r="C81" s="152" t="s">
        <v>8922</v>
      </c>
      <c r="D81" s="152" t="s">
        <v>8923</v>
      </c>
      <c r="E81" s="415" t="s">
        <v>3055</v>
      </c>
      <c r="F81" s="93" t="s">
        <v>6584</v>
      </c>
      <c r="G81" s="152"/>
      <c r="H81" s="416" t="s">
        <v>8924</v>
      </c>
    </row>
    <row r="82" spans="1:9" ht="17.25" thickBot="1">
      <c r="B82" s="99"/>
      <c r="C82" s="359"/>
      <c r="D82" s="359"/>
      <c r="E82" s="359"/>
      <c r="F82" s="102"/>
      <c r="G82" s="359"/>
      <c r="H82" s="388"/>
    </row>
    <row r="83" spans="1:9" ht="17.25" thickBot="1"/>
    <row r="84" spans="1:9" ht="19.5" thickBot="1">
      <c r="B84" s="417" t="s">
        <v>6613</v>
      </c>
      <c r="C84" s="418" t="s">
        <v>8925</v>
      </c>
      <c r="D84" s="418"/>
      <c r="E84" s="418"/>
      <c r="F84" s="418"/>
      <c r="G84" s="418"/>
      <c r="H84" s="419"/>
    </row>
    <row r="85" spans="1:9" ht="17.25" thickBot="1">
      <c r="B85" s="398" t="s">
        <v>6570</v>
      </c>
      <c r="C85" s="390" t="s">
        <v>6571</v>
      </c>
      <c r="D85" s="390" t="s">
        <v>6572</v>
      </c>
      <c r="E85" s="390" t="s">
        <v>6573</v>
      </c>
      <c r="F85" s="390" t="s">
        <v>6574</v>
      </c>
      <c r="G85" s="390" t="s">
        <v>6575</v>
      </c>
      <c r="H85" s="391" t="s">
        <v>6557</v>
      </c>
    </row>
    <row r="86" spans="1:9">
      <c r="B86" s="87">
        <v>4.0999999999999996</v>
      </c>
      <c r="C86" s="355" t="s">
        <v>8926</v>
      </c>
      <c r="D86" s="355" t="s">
        <v>8927</v>
      </c>
      <c r="E86" s="355" t="s">
        <v>8544</v>
      </c>
      <c r="F86" s="89" t="s">
        <v>6584</v>
      </c>
      <c r="G86" s="355"/>
      <c r="H86" s="411"/>
    </row>
    <row r="87" spans="1:9">
      <c r="B87" s="91">
        <v>4.2</v>
      </c>
      <c r="C87" s="152" t="s">
        <v>8798</v>
      </c>
      <c r="D87" s="152" t="s">
        <v>8928</v>
      </c>
      <c r="E87" s="152" t="s">
        <v>8449</v>
      </c>
      <c r="F87" s="93" t="s">
        <v>6584</v>
      </c>
      <c r="G87" s="152"/>
      <c r="H87" s="387"/>
    </row>
    <row r="88" spans="1:9">
      <c r="A88" s="152"/>
      <c r="B88" s="91">
        <v>4.3</v>
      </c>
      <c r="C88" s="152" t="s">
        <v>8929</v>
      </c>
      <c r="D88" s="152" t="s">
        <v>8930</v>
      </c>
      <c r="E88" s="152" t="s">
        <v>8449</v>
      </c>
      <c r="F88" s="93" t="s">
        <v>6584</v>
      </c>
      <c r="G88" s="152"/>
      <c r="H88" s="387"/>
    </row>
    <row r="89" spans="1:9" ht="17.25" thickBot="1">
      <c r="A89" s="152"/>
      <c r="B89" s="99">
        <v>4.4000000000000004</v>
      </c>
      <c r="C89" s="359" t="s">
        <v>8437</v>
      </c>
      <c r="D89" s="359" t="s">
        <v>8447</v>
      </c>
      <c r="E89" s="359" t="s">
        <v>8449</v>
      </c>
      <c r="F89" s="102" t="s">
        <v>6584</v>
      </c>
      <c r="G89" s="359"/>
      <c r="H89" s="388"/>
    </row>
    <row r="90" spans="1:9">
      <c r="A90" s="152"/>
      <c r="B90" s="152"/>
      <c r="C90" s="152"/>
      <c r="D90" s="152"/>
      <c r="E90" s="152"/>
      <c r="F90" s="152"/>
      <c r="G90" s="152"/>
      <c r="H90" s="152"/>
      <c r="I90" s="152"/>
    </row>
    <row r="91" spans="1:9">
      <c r="A91" s="152"/>
      <c r="B91" s="152"/>
      <c r="C91" s="152"/>
      <c r="D91" s="152"/>
      <c r="E91" s="152"/>
      <c r="F91" s="152"/>
      <c r="G91" s="152"/>
      <c r="H91" s="152"/>
      <c r="I91" s="152"/>
    </row>
    <row r="92" spans="1:9">
      <c r="A92" s="152"/>
      <c r="B92" s="152"/>
      <c r="C92" s="152"/>
      <c r="D92" s="152"/>
      <c r="E92" s="152"/>
      <c r="F92" s="152"/>
      <c r="G92" s="152"/>
      <c r="H92" s="152"/>
      <c r="I92" s="152"/>
    </row>
    <row r="93" spans="1:9">
      <c r="A93" s="152"/>
      <c r="B93" s="152"/>
      <c r="C93" s="152"/>
      <c r="D93" s="152"/>
      <c r="E93" s="152"/>
      <c r="F93" s="152"/>
      <c r="G93" s="152"/>
      <c r="H93" s="152"/>
      <c r="I93" s="152"/>
    </row>
    <row r="94" spans="1:9">
      <c r="A94" s="152"/>
      <c r="B94" s="152"/>
      <c r="C94" s="152"/>
      <c r="D94" s="152"/>
      <c r="E94" s="152"/>
      <c r="F94" s="152"/>
      <c r="G94" s="152"/>
      <c r="H94" s="152"/>
      <c r="I94" s="152"/>
    </row>
    <row r="95" spans="1:9">
      <c r="A95" s="152"/>
      <c r="B95" s="93"/>
      <c r="C95" s="152"/>
      <c r="D95" s="152"/>
      <c r="E95" s="152"/>
      <c r="F95" s="152"/>
      <c r="G95" s="152"/>
      <c r="H95" s="152"/>
      <c r="I95" s="152"/>
    </row>
    <row r="96" spans="1:9">
      <c r="A96" s="152"/>
      <c r="B96" s="93"/>
      <c r="C96" s="152"/>
      <c r="D96" s="152"/>
      <c r="E96" s="152"/>
      <c r="F96" s="152"/>
      <c r="G96" s="152"/>
      <c r="H96" s="152"/>
      <c r="I96" s="152"/>
    </row>
    <row r="97" spans="2:9">
      <c r="B97" s="93"/>
      <c r="C97" s="152"/>
      <c r="D97" s="152"/>
      <c r="E97" s="152"/>
      <c r="F97" s="152"/>
      <c r="G97" s="152"/>
      <c r="H97" s="152"/>
      <c r="I97" s="152"/>
    </row>
    <row r="98" spans="2:9">
      <c r="B98" s="93"/>
      <c r="C98" s="152"/>
      <c r="D98" s="152"/>
      <c r="E98" s="152"/>
      <c r="F98" s="152"/>
      <c r="G98" s="152"/>
      <c r="H98" s="152"/>
      <c r="I98" s="152"/>
    </row>
    <row r="99" spans="2:9">
      <c r="B99" s="93"/>
      <c r="C99" s="152"/>
      <c r="D99" s="152"/>
      <c r="E99" s="152"/>
      <c r="F99" s="152"/>
      <c r="G99" s="152"/>
      <c r="H99" s="152"/>
      <c r="I99" s="152"/>
    </row>
    <row r="100" spans="2:9">
      <c r="D100" s="152"/>
      <c r="E100" s="152"/>
      <c r="F100" s="152"/>
      <c r="G100" s="152"/>
      <c r="H100" s="152"/>
      <c r="I100" s="152"/>
    </row>
    <row r="101" spans="2:9">
      <c r="D101" s="152"/>
      <c r="E101" s="152"/>
      <c r="F101" s="152"/>
      <c r="G101" s="152"/>
      <c r="H101" s="152"/>
      <c r="I101" s="152"/>
    </row>
    <row r="102" spans="2:9">
      <c r="D102" s="152"/>
      <c r="E102" s="152"/>
      <c r="F102" s="152"/>
      <c r="G102" s="152"/>
      <c r="H102" s="152"/>
      <c r="I102" s="152"/>
    </row>
    <row r="103" spans="2:9">
      <c r="D103" s="152"/>
      <c r="E103" s="152"/>
      <c r="F103" s="152"/>
      <c r="G103" s="152"/>
      <c r="H103" s="152"/>
      <c r="I103" s="152"/>
    </row>
    <row r="104" spans="2:9">
      <c r="D104" s="152"/>
      <c r="E104" s="152"/>
      <c r="F104" s="152"/>
      <c r="G104" s="152"/>
      <c r="H104" s="152"/>
      <c r="I104" s="152"/>
    </row>
  </sheetData>
  <mergeCells count="1">
    <mergeCell ref="A2:A3"/>
  </mergeCells>
  <phoneticPr fontId="2" type="noConversion"/>
  <dataValidations count="2">
    <dataValidation type="list" allowBlank="1" showInputMessage="1" showErrorMessage="1" sqref="C6" xr:uid="{C86F944B-43CC-4A3A-8B26-A11D74B86B8D}">
      <formula1>"Web Service, API"</formula1>
    </dataValidation>
    <dataValidation type="list" allowBlank="1" showInputMessage="1" showErrorMessage="1" sqref="F6" xr:uid="{24FC190C-EED8-45C6-9B7D-B833FFF12655}">
      <formula1>"IB,MB,DAWHO, IB/MB, MB/DAWHO,IB/MB/DAWHO"</formula1>
    </dataValidation>
  </dataValidations>
  <hyperlinks>
    <hyperlink ref="A2:A3" location="'API Index'!A1" display="Return to Index" xr:uid="{6BE57C23-FFA2-4F20-9831-167D0F15DBA8}"/>
    <hyperlink ref="L6" r:id="rId1" xr:uid="{0C2F0FDC-35F2-43FD-AFB7-DF24E532BB3A}"/>
    <hyperlink ref="K6" r:id="rId2" xr:uid="{ECEC6B00-42A8-4FB0-9188-65C8E0D05825}"/>
    <hyperlink ref="M6" r:id="rId3" xr:uid="{40EA1BCB-A0A1-4E88-9DC9-BB36017AAC26}"/>
  </hyperlinks>
  <pageMargins left="0.7" right="0.7" top="0.75" bottom="0.75" header="0.3" footer="0.3"/>
  <pageSetup paperSize="9" orientation="portrait" r:id="rId4"/>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5C17C-C820-41B8-9B87-521BB3F4A7F3}">
  <sheetPr codeName="工作表83">
    <tabColor theme="2"/>
  </sheetPr>
  <dimension ref="A1:M74"/>
  <sheetViews>
    <sheetView zoomScaleNormal="100" workbookViewId="0">
      <selection activeCell="H16" sqref="H16"/>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280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1503</v>
      </c>
      <c r="C6" s="56" t="s">
        <v>2093</v>
      </c>
      <c r="D6" s="55" t="s">
        <v>2504</v>
      </c>
      <c r="E6" s="55" t="s">
        <v>2505</v>
      </c>
      <c r="F6" s="56" t="s">
        <v>6841</v>
      </c>
      <c r="G6" s="55" t="s">
        <v>6564</v>
      </c>
      <c r="H6" s="55" t="s">
        <v>8315</v>
      </c>
      <c r="I6" s="55" t="s">
        <v>6565</v>
      </c>
      <c r="J6" s="55"/>
      <c r="K6" s="57" t="s">
        <v>8931</v>
      </c>
      <c r="L6" s="57" t="s">
        <v>8932</v>
      </c>
      <c r="M6" s="57" t="s">
        <v>8933</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8934</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374"/>
      <c r="C20" s="94"/>
      <c r="D20" s="94"/>
      <c r="E20" s="45"/>
      <c r="F20" s="93"/>
      <c r="G20" s="94"/>
      <c r="H20" s="147"/>
      <c r="I20" s="45"/>
      <c r="J20" s="45"/>
      <c r="K20" s="45"/>
    </row>
    <row r="21" spans="2:11" ht="19.5" thickBot="1">
      <c r="B21" s="364" t="s">
        <v>6613</v>
      </c>
      <c r="C21" s="45" t="s">
        <v>8355</v>
      </c>
      <c r="I21" s="45"/>
      <c r="J21" s="45"/>
    </row>
    <row r="22" spans="2:11" ht="17.25" thickBot="1">
      <c r="B22" s="365" t="s">
        <v>6570</v>
      </c>
      <c r="C22" s="366" t="s">
        <v>6571</v>
      </c>
      <c r="D22" s="366" t="s">
        <v>6572</v>
      </c>
      <c r="E22" s="366" t="s">
        <v>6573</v>
      </c>
      <c r="F22" s="366" t="s">
        <v>6574</v>
      </c>
      <c r="G22" s="366" t="s">
        <v>6575</v>
      </c>
      <c r="H22" s="367" t="s">
        <v>6557</v>
      </c>
      <c r="I22" s="45"/>
      <c r="J22" s="45"/>
    </row>
    <row r="23" spans="2:11">
      <c r="B23" s="368">
        <v>1</v>
      </c>
      <c r="C23" s="369"/>
      <c r="D23" s="370" t="s">
        <v>8356</v>
      </c>
      <c r="E23" s="371"/>
      <c r="F23" s="372" t="s">
        <v>6584</v>
      </c>
      <c r="G23" s="372"/>
      <c r="H23" s="373"/>
      <c r="I23" s="45"/>
      <c r="J23" s="45"/>
    </row>
    <row r="24" spans="2:11" ht="33">
      <c r="B24" s="374">
        <v>1.1000000000000001</v>
      </c>
      <c r="C24" s="375" t="s">
        <v>8357</v>
      </c>
      <c r="D24" s="151" t="s">
        <v>6823</v>
      </c>
      <c r="E24" s="375" t="s">
        <v>8336</v>
      </c>
      <c r="F24" s="376" t="s">
        <v>6584</v>
      </c>
      <c r="G24" s="375"/>
      <c r="H24" s="377" t="s">
        <v>8358</v>
      </c>
      <c r="I24" s="45"/>
      <c r="J24" s="45"/>
    </row>
    <row r="25" spans="2:11">
      <c r="B25" s="374">
        <v>1.2</v>
      </c>
      <c r="C25" s="375" t="s">
        <v>7368</v>
      </c>
      <c r="D25" s="378" t="s">
        <v>8359</v>
      </c>
      <c r="E25" s="375" t="s">
        <v>8360</v>
      </c>
      <c r="F25" s="376" t="s">
        <v>6584</v>
      </c>
      <c r="G25" s="376"/>
      <c r="H25" s="379" t="s">
        <v>8361</v>
      </c>
      <c r="I25" s="45"/>
      <c r="J25" s="45"/>
    </row>
    <row r="26" spans="2:11">
      <c r="B26" s="374">
        <v>1.3</v>
      </c>
      <c r="C26" s="375" t="s">
        <v>8362</v>
      </c>
      <c r="D26" s="378" t="s">
        <v>8363</v>
      </c>
      <c r="E26" s="375" t="s">
        <v>8329</v>
      </c>
      <c r="F26" s="376" t="s">
        <v>6584</v>
      </c>
      <c r="G26" s="375"/>
      <c r="H26" s="377" t="s">
        <v>8364</v>
      </c>
      <c r="I26" s="45"/>
      <c r="J26" s="45"/>
    </row>
    <row r="27" spans="2:11">
      <c r="B27" s="374">
        <v>1.4</v>
      </c>
      <c r="C27" s="375" t="s">
        <v>8365</v>
      </c>
      <c r="D27" s="378" t="s">
        <v>8366</v>
      </c>
      <c r="E27" s="375" t="s">
        <v>8322</v>
      </c>
      <c r="F27" s="376" t="s">
        <v>6584</v>
      </c>
      <c r="G27" s="375"/>
      <c r="H27" s="380" t="s">
        <v>8333</v>
      </c>
      <c r="I27" s="45"/>
      <c r="J27" s="45"/>
    </row>
    <row r="28" spans="2:11" ht="17.25" thickBot="1">
      <c r="B28" s="381">
        <v>1.5</v>
      </c>
      <c r="C28" s="382" t="s">
        <v>8367</v>
      </c>
      <c r="D28" s="383" t="s">
        <v>8368</v>
      </c>
      <c r="E28" s="382" t="s">
        <v>8322</v>
      </c>
      <c r="F28" s="384" t="s">
        <v>6584</v>
      </c>
      <c r="G28" s="382"/>
      <c r="H28" s="385" t="s">
        <v>8333</v>
      </c>
      <c r="I28" s="45"/>
      <c r="J28" s="45"/>
    </row>
    <row r="29" spans="2:11">
      <c r="B29" s="361"/>
      <c r="C29" s="94"/>
      <c r="D29" s="362"/>
      <c r="E29" s="363"/>
      <c r="F29" s="94"/>
      <c r="G29" s="94"/>
      <c r="H29" s="116"/>
      <c r="I29" s="45"/>
      <c r="J29" s="45"/>
    </row>
    <row r="30" spans="2:11">
      <c r="B30" s="361"/>
      <c r="C30" s="147"/>
      <c r="D30" s="148"/>
      <c r="E30" s="146"/>
      <c r="F30" s="93"/>
      <c r="G30" s="93"/>
      <c r="H30" s="116"/>
      <c r="I30" s="45"/>
      <c r="J30" s="45"/>
    </row>
    <row r="31" spans="2:11" ht="19.5" thickBot="1">
      <c r="B31" s="364" t="s">
        <v>6613</v>
      </c>
      <c r="C31" s="45" t="s">
        <v>8446</v>
      </c>
      <c r="D31" s="45"/>
      <c r="E31" s="45"/>
      <c r="F31" s="45"/>
      <c r="G31" s="45"/>
      <c r="H31" s="116"/>
      <c r="I31" s="45"/>
      <c r="J31" s="45"/>
    </row>
    <row r="32" spans="2:11" ht="17.25" thickBot="1">
      <c r="B32" s="398" t="s">
        <v>6570</v>
      </c>
      <c r="C32" s="390" t="s">
        <v>6571</v>
      </c>
      <c r="D32" s="390" t="s">
        <v>6572</v>
      </c>
      <c r="E32" s="390" t="s">
        <v>6573</v>
      </c>
      <c r="F32" s="390" t="s">
        <v>6574</v>
      </c>
      <c r="G32" s="390" t="s">
        <v>6575</v>
      </c>
      <c r="H32" s="391" t="s">
        <v>6557</v>
      </c>
      <c r="I32" s="45"/>
      <c r="J32" s="45"/>
    </row>
    <row r="33" spans="2:10">
      <c r="B33" s="368">
        <v>2.1</v>
      </c>
      <c r="C33" s="355" t="s">
        <v>8773</v>
      </c>
      <c r="D33" s="355" t="s">
        <v>8774</v>
      </c>
      <c r="E33" s="355" t="s">
        <v>8457</v>
      </c>
      <c r="F33" s="89" t="s">
        <v>6579</v>
      </c>
      <c r="G33" s="392"/>
      <c r="H33" s="407"/>
      <c r="I33" s="45"/>
      <c r="J33" s="45"/>
    </row>
    <row r="34" spans="2:10">
      <c r="B34" s="374">
        <v>2.2000000000000002</v>
      </c>
      <c r="C34" s="152" t="s">
        <v>8622</v>
      </c>
      <c r="D34" s="152" t="s">
        <v>8467</v>
      </c>
      <c r="E34" s="152" t="s">
        <v>8539</v>
      </c>
      <c r="F34" s="93" t="s">
        <v>6584</v>
      </c>
      <c r="H34" s="219"/>
    </row>
    <row r="35" spans="2:10" ht="17.25" thickBot="1">
      <c r="B35" s="381">
        <v>2.2999999999999998</v>
      </c>
      <c r="C35" s="359" t="s">
        <v>8935</v>
      </c>
      <c r="D35" s="359" t="s">
        <v>8936</v>
      </c>
      <c r="E35" s="359" t="s">
        <v>8339</v>
      </c>
      <c r="F35" s="102" t="s">
        <v>6584</v>
      </c>
      <c r="G35" s="221"/>
      <c r="H35" s="388" t="s">
        <v>8937</v>
      </c>
    </row>
    <row r="36" spans="2:10" ht="17.25" thickBot="1">
      <c r="B36" s="1282">
        <v>2.4</v>
      </c>
      <c r="C36" s="1283" t="s">
        <v>8616</v>
      </c>
      <c r="D36" s="2262" t="s">
        <v>8474</v>
      </c>
      <c r="E36" s="1287" t="s">
        <v>8938</v>
      </c>
      <c r="F36" s="1284"/>
      <c r="G36" s="1493"/>
      <c r="H36" s="1283" t="s">
        <v>8939</v>
      </c>
    </row>
    <row r="37" spans="2:10">
      <c r="B37" s="374"/>
      <c r="C37" s="152"/>
      <c r="D37" s="152"/>
      <c r="E37" s="152"/>
      <c r="F37" s="93"/>
    </row>
    <row r="38" spans="2:10" ht="17.25" thickBot="1">
      <c r="B38" s="381"/>
      <c r="C38" s="359"/>
      <c r="D38" s="359"/>
      <c r="E38" s="359"/>
      <c r="F38" s="102"/>
      <c r="G38" s="221"/>
    </row>
    <row r="39" spans="2:10" ht="19.5" thickBot="1">
      <c r="B39" s="364" t="s">
        <v>6613</v>
      </c>
      <c r="C39" s="45" t="s">
        <v>8450</v>
      </c>
      <c r="D39" s="45"/>
      <c r="E39" s="45"/>
      <c r="F39" s="45"/>
      <c r="G39" s="45"/>
      <c r="H39" s="414"/>
    </row>
    <row r="40" spans="2:10" ht="17.25" thickBot="1">
      <c r="B40" s="398" t="s">
        <v>6570</v>
      </c>
      <c r="C40" s="420" t="s">
        <v>6571</v>
      </c>
      <c r="D40" s="366" t="s">
        <v>6572</v>
      </c>
      <c r="E40" s="367" t="s">
        <v>6573</v>
      </c>
      <c r="F40" s="390" t="s">
        <v>6574</v>
      </c>
      <c r="G40" s="390" t="s">
        <v>6575</v>
      </c>
      <c r="H40" s="391" t="s">
        <v>6557</v>
      </c>
    </row>
    <row r="41" spans="2:10" ht="33.75" thickBot="1">
      <c r="B41" s="120">
        <v>3.1</v>
      </c>
      <c r="C41" s="421" t="s">
        <v>8828</v>
      </c>
      <c r="D41" s="400" t="s">
        <v>8829</v>
      </c>
      <c r="E41" s="359" t="s">
        <v>8322</v>
      </c>
      <c r="F41" s="122" t="s">
        <v>6584</v>
      </c>
      <c r="G41" s="422"/>
      <c r="H41" s="423" t="s">
        <v>8830</v>
      </c>
    </row>
    <row r="42" spans="2:10">
      <c r="B42" s="93"/>
      <c r="C42" s="152"/>
      <c r="D42" s="152"/>
      <c r="E42" s="152"/>
      <c r="F42" s="152"/>
      <c r="G42" s="152"/>
      <c r="H42" s="152"/>
    </row>
    <row r="43" spans="2:10">
      <c r="B43" s="93"/>
      <c r="C43" s="152"/>
      <c r="D43" s="152"/>
      <c r="E43" s="152"/>
      <c r="F43" s="152"/>
      <c r="G43" s="152"/>
      <c r="H43" s="152"/>
    </row>
    <row r="44" spans="2:10">
      <c r="B44" s="93"/>
      <c r="C44" s="152"/>
      <c r="D44" s="152"/>
      <c r="E44" s="152"/>
      <c r="F44" s="152"/>
      <c r="G44" s="152"/>
      <c r="H44" s="152"/>
    </row>
    <row r="45" spans="2:10">
      <c r="B45" s="93"/>
      <c r="C45" s="152"/>
      <c r="D45" s="152"/>
      <c r="E45" s="152"/>
      <c r="F45" s="152"/>
      <c r="G45" s="152"/>
      <c r="H45" s="152"/>
    </row>
    <row r="46" spans="2:10">
      <c r="B46" s="93"/>
      <c r="C46" s="152"/>
      <c r="D46" s="152"/>
      <c r="E46" s="152"/>
      <c r="F46" s="152"/>
      <c r="G46" s="152"/>
      <c r="H46" s="152"/>
    </row>
    <row r="47" spans="2:10">
      <c r="D47" s="152"/>
      <c r="E47" s="152"/>
      <c r="F47" s="152"/>
      <c r="G47" s="152"/>
      <c r="H47" s="152"/>
    </row>
    <row r="48" spans="2:10">
      <c r="D48" s="152"/>
      <c r="E48" s="152"/>
      <c r="F48" s="152"/>
      <c r="G48" s="152"/>
      <c r="H48" s="152"/>
    </row>
    <row r="49" spans="1:9">
      <c r="D49" s="152"/>
      <c r="E49" s="152"/>
      <c r="F49" s="152"/>
      <c r="G49" s="152"/>
      <c r="H49" s="152"/>
    </row>
    <row r="50" spans="1:9">
      <c r="D50" s="152"/>
      <c r="E50" s="152"/>
      <c r="F50" s="152"/>
      <c r="G50" s="152"/>
      <c r="H50" s="152"/>
    </row>
    <row r="51" spans="1:9">
      <c r="D51" s="152"/>
      <c r="E51" s="152"/>
      <c r="F51" s="152"/>
      <c r="G51" s="152"/>
      <c r="H51" s="152"/>
    </row>
    <row r="60" spans="1:9">
      <c r="I60" s="152"/>
    </row>
    <row r="61" spans="1:9">
      <c r="A61" s="152"/>
      <c r="I61" s="152"/>
    </row>
    <row r="62" spans="1:9">
      <c r="A62" s="152"/>
      <c r="I62" s="152"/>
    </row>
    <row r="63" spans="1:9">
      <c r="A63" s="152"/>
      <c r="I63" s="152"/>
    </row>
    <row r="64" spans="1:9">
      <c r="A64" s="152"/>
      <c r="I64" s="152"/>
    </row>
    <row r="65" spans="1:9">
      <c r="A65" s="152"/>
      <c r="I65" s="152"/>
    </row>
    <row r="66" spans="1:9">
      <c r="A66" s="152"/>
      <c r="I66" s="152"/>
    </row>
    <row r="67" spans="1:9">
      <c r="A67" s="152"/>
      <c r="I67" s="152"/>
    </row>
    <row r="68" spans="1:9">
      <c r="A68" s="152"/>
      <c r="I68" s="152"/>
    </row>
    <row r="69" spans="1:9">
      <c r="A69" s="152"/>
      <c r="I69" s="152"/>
    </row>
    <row r="70" spans="1:9">
      <c r="I70" s="152"/>
    </row>
    <row r="71" spans="1:9">
      <c r="I71" s="152"/>
    </row>
    <row r="72" spans="1:9">
      <c r="I72" s="152"/>
    </row>
    <row r="73" spans="1:9">
      <c r="I73" s="152"/>
    </row>
    <row r="74" spans="1:9">
      <c r="I74" s="152"/>
    </row>
  </sheetData>
  <mergeCells count="1">
    <mergeCell ref="A2:A3"/>
  </mergeCells>
  <phoneticPr fontId="2" type="noConversion"/>
  <dataValidations count="2">
    <dataValidation type="list" allowBlank="1" showInputMessage="1" showErrorMessage="1" sqref="F6" xr:uid="{84B6881D-FDF7-452A-BA25-7265810BD5CE}">
      <formula1>"IB,MB,DAWHO, IB/MB, MB/DAWHO,IB/MB/DAWHO"</formula1>
    </dataValidation>
    <dataValidation type="list" allowBlank="1" showInputMessage="1" showErrorMessage="1" sqref="C6" xr:uid="{A89C4D4B-4974-4492-89C1-D2E52F812D51}">
      <formula1>"Web Service, API"</formula1>
    </dataValidation>
  </dataValidations>
  <hyperlinks>
    <hyperlink ref="L6" r:id="rId1" xr:uid="{338105B9-1B20-41C7-A927-79E77EFF6ECF}"/>
    <hyperlink ref="K6" r:id="rId2" xr:uid="{E4FABB41-F368-4AAB-A764-337BE8B46FB9}"/>
    <hyperlink ref="M6" r:id="rId3" xr:uid="{4F35069E-2393-4402-B615-14A8288BC820}"/>
    <hyperlink ref="A2:A3" location="'API Index'!A1" display="Return to Index" xr:uid="{F9983D73-3DC2-473F-BF9D-B1D82670270E}"/>
  </hyperlinks>
  <pageMargins left="0.7" right="0.7" top="0.75" bottom="0.75" header="0.3" footer="0.3"/>
  <pageSetup paperSize="9" orientation="portrait" r:id="rId4"/>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7E03B-A37E-4C00-8E43-7C907E54A2CB}">
  <sheetPr codeName="工作表84">
    <tabColor theme="2"/>
  </sheetPr>
  <dimension ref="A1:M48"/>
  <sheetViews>
    <sheetView zoomScaleNormal="100" workbookViewId="0">
      <selection activeCell="H12" sqref="H12"/>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285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2508</v>
      </c>
      <c r="C6" s="56" t="s">
        <v>2093</v>
      </c>
      <c r="D6" s="55" t="s">
        <v>2509</v>
      </c>
      <c r="E6" s="55" t="s">
        <v>2510</v>
      </c>
      <c r="F6" s="56" t="s">
        <v>6841</v>
      </c>
      <c r="G6" s="55" t="s">
        <v>6564</v>
      </c>
      <c r="H6" s="55" t="s">
        <v>8315</v>
      </c>
      <c r="I6" s="55" t="s">
        <v>6565</v>
      </c>
      <c r="J6" s="55"/>
      <c r="K6" s="57" t="s">
        <v>8940</v>
      </c>
      <c r="L6" s="57" t="s">
        <v>8941</v>
      </c>
      <c r="M6" s="57" t="s">
        <v>8942</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8943</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152" t="s">
        <v>8773</v>
      </c>
      <c r="D23" s="152" t="s">
        <v>8774</v>
      </c>
      <c r="E23" s="152" t="s">
        <v>8457</v>
      </c>
      <c r="F23" s="93" t="s">
        <v>6584</v>
      </c>
      <c r="G23" s="94"/>
      <c r="H23" s="169"/>
      <c r="I23" s="45"/>
      <c r="J23" s="45"/>
      <c r="K23" s="45"/>
    </row>
    <row r="24" spans="2:11">
      <c r="B24" s="374">
        <v>2.2000000000000002</v>
      </c>
      <c r="C24" s="152" t="s">
        <v>8944</v>
      </c>
      <c r="D24" s="152" t="s">
        <v>8945</v>
      </c>
      <c r="E24" s="152" t="s">
        <v>3055</v>
      </c>
      <c r="F24" s="93" t="s">
        <v>6584</v>
      </c>
      <c r="G24" s="94"/>
      <c r="H24" s="387" t="s">
        <v>8946</v>
      </c>
      <c r="I24" s="45"/>
      <c r="J24" s="45"/>
      <c r="K24" s="45"/>
    </row>
    <row r="25" spans="2:11" ht="17.25" thickBot="1">
      <c r="B25" s="381">
        <v>2.2999999999999998</v>
      </c>
      <c r="C25" s="359" t="s">
        <v>8947</v>
      </c>
      <c r="D25" s="359" t="s">
        <v>8948</v>
      </c>
      <c r="E25" s="359" t="s">
        <v>3055</v>
      </c>
      <c r="F25" s="102" t="s">
        <v>6584</v>
      </c>
      <c r="G25" s="114"/>
      <c r="H25" s="388" t="s">
        <v>8946</v>
      </c>
      <c r="I25" s="45"/>
      <c r="J25" s="45"/>
    </row>
    <row r="26" spans="2:11">
      <c r="B26" s="374"/>
      <c r="C26" s="94"/>
      <c r="D26" s="94"/>
      <c r="E26" s="45"/>
      <c r="F26" s="93"/>
      <c r="G26" s="94"/>
      <c r="H26" s="147"/>
      <c r="I26" s="45"/>
      <c r="J26" s="45"/>
    </row>
    <row r="27" spans="2:11" ht="19.5" thickBot="1">
      <c r="B27" s="364" t="s">
        <v>6613</v>
      </c>
      <c r="C27" s="45" t="s">
        <v>8355</v>
      </c>
      <c r="I27" s="45"/>
      <c r="J27" s="45"/>
    </row>
    <row r="28" spans="2:11" ht="17.25" thickBot="1">
      <c r="B28" s="365" t="s">
        <v>6570</v>
      </c>
      <c r="C28" s="366" t="s">
        <v>6571</v>
      </c>
      <c r="D28" s="366" t="s">
        <v>6572</v>
      </c>
      <c r="E28" s="366" t="s">
        <v>6573</v>
      </c>
      <c r="F28" s="366" t="s">
        <v>6574</v>
      </c>
      <c r="G28" s="366" t="s">
        <v>6575</v>
      </c>
      <c r="H28" s="367" t="s">
        <v>6557</v>
      </c>
      <c r="I28" s="45"/>
      <c r="J28" s="45"/>
    </row>
    <row r="29" spans="2:11">
      <c r="B29" s="368">
        <v>1</v>
      </c>
      <c r="C29" s="369"/>
      <c r="D29" s="370" t="s">
        <v>8356</v>
      </c>
      <c r="E29" s="371"/>
      <c r="F29" s="372" t="s">
        <v>6584</v>
      </c>
      <c r="G29" s="372"/>
      <c r="H29" s="373"/>
      <c r="I29" s="45"/>
      <c r="J29" s="45"/>
    </row>
    <row r="30" spans="2:11" ht="33">
      <c r="B30" s="374">
        <v>1.1000000000000001</v>
      </c>
      <c r="C30" s="375" t="s">
        <v>8357</v>
      </c>
      <c r="D30" s="151" t="s">
        <v>6823</v>
      </c>
      <c r="E30" s="375" t="s">
        <v>8336</v>
      </c>
      <c r="F30" s="376" t="s">
        <v>6584</v>
      </c>
      <c r="G30" s="375"/>
      <c r="H30" s="377" t="s">
        <v>8358</v>
      </c>
      <c r="I30" s="45"/>
      <c r="J30" s="45"/>
    </row>
    <row r="31" spans="2:11">
      <c r="B31" s="374">
        <v>1.2</v>
      </c>
      <c r="C31" s="375" t="s">
        <v>7368</v>
      </c>
      <c r="D31" s="378" t="s">
        <v>8359</v>
      </c>
      <c r="E31" s="375" t="s">
        <v>8360</v>
      </c>
      <c r="F31" s="376" t="s">
        <v>6584</v>
      </c>
      <c r="G31" s="376"/>
      <c r="H31" s="379" t="s">
        <v>8361</v>
      </c>
      <c r="I31" s="45"/>
      <c r="J31" s="45"/>
    </row>
    <row r="32" spans="2:11">
      <c r="B32" s="374">
        <v>1.3</v>
      </c>
      <c r="C32" s="375" t="s">
        <v>8362</v>
      </c>
      <c r="D32" s="378" t="s">
        <v>8363</v>
      </c>
      <c r="E32" s="375" t="s">
        <v>8329</v>
      </c>
      <c r="F32" s="376" t="s">
        <v>6584</v>
      </c>
      <c r="G32" s="375"/>
      <c r="H32" s="377" t="s">
        <v>8364</v>
      </c>
      <c r="I32" s="45"/>
      <c r="J32" s="45"/>
    </row>
    <row r="33" spans="2:10">
      <c r="B33" s="374">
        <v>1.4</v>
      </c>
      <c r="C33" s="375" t="s">
        <v>8365</v>
      </c>
      <c r="D33" s="378" t="s">
        <v>8366</v>
      </c>
      <c r="E33" s="375" t="s">
        <v>8322</v>
      </c>
      <c r="F33" s="376" t="s">
        <v>6584</v>
      </c>
      <c r="G33" s="375"/>
      <c r="H33" s="380" t="s">
        <v>8333</v>
      </c>
      <c r="I33" s="45"/>
      <c r="J33" s="45"/>
    </row>
    <row r="34" spans="2:10" ht="17.25" thickBot="1">
      <c r="B34" s="381">
        <v>1.5</v>
      </c>
      <c r="C34" s="382" t="s">
        <v>8367</v>
      </c>
      <c r="D34" s="383" t="s">
        <v>8368</v>
      </c>
      <c r="E34" s="382" t="s">
        <v>8322</v>
      </c>
      <c r="F34" s="384" t="s">
        <v>6584</v>
      </c>
      <c r="G34" s="382"/>
      <c r="H34" s="385" t="s">
        <v>8333</v>
      </c>
      <c r="I34" s="45"/>
      <c r="J34" s="45"/>
    </row>
    <row r="35" spans="2:10">
      <c r="B35" s="361"/>
      <c r="C35" s="94"/>
      <c r="D35" s="362"/>
      <c r="E35" s="363"/>
      <c r="F35" s="94"/>
      <c r="G35" s="94"/>
      <c r="H35" s="116"/>
      <c r="I35" s="45"/>
      <c r="J35" s="45"/>
    </row>
    <row r="36" spans="2:10">
      <c r="B36" s="361"/>
      <c r="C36" s="147"/>
      <c r="D36" s="148"/>
      <c r="E36" s="146"/>
      <c r="F36" s="93"/>
      <c r="G36" s="93"/>
      <c r="H36" s="116"/>
      <c r="I36" s="45"/>
      <c r="J36" s="45"/>
    </row>
    <row r="37" spans="2:10" ht="19.5" thickBot="1">
      <c r="B37" s="364" t="s">
        <v>6613</v>
      </c>
      <c r="C37" s="45" t="s">
        <v>8369</v>
      </c>
      <c r="D37" s="45"/>
      <c r="E37" s="45"/>
      <c r="F37" s="45"/>
      <c r="G37" s="45"/>
      <c r="H37" s="116"/>
      <c r="I37" s="45"/>
      <c r="J37" s="45"/>
    </row>
    <row r="38" spans="2:10" ht="17.25" thickBot="1">
      <c r="B38" s="398" t="s">
        <v>6570</v>
      </c>
      <c r="C38" s="390" t="s">
        <v>6571</v>
      </c>
      <c r="D38" s="390" t="s">
        <v>6572</v>
      </c>
      <c r="E38" s="390" t="s">
        <v>6573</v>
      </c>
      <c r="F38" s="390" t="s">
        <v>6574</v>
      </c>
      <c r="G38" s="390" t="s">
        <v>6575</v>
      </c>
      <c r="H38" s="391" t="s">
        <v>6557</v>
      </c>
    </row>
    <row r="39" spans="2:10">
      <c r="B39" s="368">
        <v>2.1</v>
      </c>
      <c r="C39" s="355" t="s">
        <v>8773</v>
      </c>
      <c r="D39" s="355" t="s">
        <v>8774</v>
      </c>
      <c r="E39" s="355" t="s">
        <v>8457</v>
      </c>
      <c r="F39" s="89" t="s">
        <v>6579</v>
      </c>
      <c r="G39" s="392"/>
      <c r="H39" s="407"/>
    </row>
    <row r="40" spans="2:10">
      <c r="B40" s="374">
        <v>2.2000000000000002</v>
      </c>
      <c r="C40" s="152" t="s">
        <v>7024</v>
      </c>
      <c r="D40" s="152" t="s">
        <v>8949</v>
      </c>
      <c r="E40" s="152" t="s">
        <v>8449</v>
      </c>
      <c r="F40" s="93" t="s">
        <v>6584</v>
      </c>
      <c r="H40" s="219"/>
    </row>
    <row r="41" spans="2:10">
      <c r="B41" s="374">
        <v>2.2999999999999998</v>
      </c>
      <c r="C41" s="152" t="s">
        <v>6897</v>
      </c>
      <c r="D41" s="152" t="s">
        <v>8950</v>
      </c>
      <c r="E41" s="152" t="s">
        <v>3055</v>
      </c>
      <c r="F41" s="93" t="s">
        <v>6584</v>
      </c>
      <c r="H41" s="219"/>
    </row>
    <row r="42" spans="2:10" ht="132">
      <c r="B42" s="374">
        <v>2.4</v>
      </c>
      <c r="C42" s="152" t="s">
        <v>8951</v>
      </c>
      <c r="D42" s="152" t="s">
        <v>6651</v>
      </c>
      <c r="E42" s="152" t="s">
        <v>8429</v>
      </c>
      <c r="F42" s="93" t="s">
        <v>6584</v>
      </c>
      <c r="H42" s="242" t="s">
        <v>8952</v>
      </c>
    </row>
    <row r="43" spans="2:10" ht="132">
      <c r="B43" s="374">
        <v>2.5</v>
      </c>
      <c r="C43" s="152" t="s">
        <v>8953</v>
      </c>
      <c r="D43" s="152" t="s">
        <v>8954</v>
      </c>
      <c r="E43" s="152" t="s">
        <v>8449</v>
      </c>
      <c r="F43" s="93" t="s">
        <v>6584</v>
      </c>
      <c r="H43" s="242" t="s">
        <v>8952</v>
      </c>
    </row>
    <row r="44" spans="2:10">
      <c r="B44" s="374">
        <v>2.6</v>
      </c>
      <c r="C44" s="152" t="s">
        <v>6903</v>
      </c>
      <c r="D44" s="152" t="s">
        <v>8955</v>
      </c>
      <c r="E44" s="152" t="s">
        <v>8537</v>
      </c>
      <c r="F44" s="93" t="s">
        <v>6579</v>
      </c>
      <c r="H44" s="219"/>
    </row>
    <row r="45" spans="2:10">
      <c r="B45" s="374">
        <v>2.7</v>
      </c>
      <c r="C45" s="152" t="s">
        <v>8956</v>
      </c>
      <c r="D45" s="152" t="s">
        <v>8957</v>
      </c>
      <c r="E45" s="152" t="s">
        <v>8464</v>
      </c>
      <c r="F45" s="93" t="s">
        <v>6584</v>
      </c>
      <c r="H45" s="219"/>
    </row>
    <row r="46" spans="2:10" ht="17.25" thickBot="1">
      <c r="B46" s="381">
        <v>2.8</v>
      </c>
      <c r="C46" s="359" t="s">
        <v>8958</v>
      </c>
      <c r="D46" s="359" t="s">
        <v>8959</v>
      </c>
      <c r="E46" s="359" t="s">
        <v>8457</v>
      </c>
      <c r="F46" s="102" t="s">
        <v>6584</v>
      </c>
      <c r="G46" s="221"/>
      <c r="H46" s="222"/>
    </row>
    <row r="47" spans="2:10">
      <c r="D47" s="152"/>
      <c r="E47" s="152"/>
      <c r="F47" s="152"/>
      <c r="G47" s="152"/>
      <c r="H47" s="152"/>
    </row>
    <row r="48" spans="2:10">
      <c r="D48" s="152"/>
      <c r="E48" s="152"/>
      <c r="F48" s="152"/>
      <c r="G48" s="152"/>
      <c r="H48" s="152"/>
    </row>
  </sheetData>
  <mergeCells count="1">
    <mergeCell ref="A2:A3"/>
  </mergeCells>
  <phoneticPr fontId="2" type="noConversion"/>
  <dataValidations count="2">
    <dataValidation type="list" allowBlank="1" showInputMessage="1" showErrorMessage="1" sqref="F6" xr:uid="{B1B0316C-88D5-4BD5-AE01-367D921B90E7}">
      <formula1>"IB,MB,DAWHO, IB/MB, MB/DAWHO,IB/MB/DAWHO"</formula1>
    </dataValidation>
    <dataValidation type="list" allowBlank="1" showInputMessage="1" showErrorMessage="1" sqref="C6" xr:uid="{2A0A6FA7-10EA-4C2E-BDC1-F93028117165}">
      <formula1>"Web Service, API"</formula1>
    </dataValidation>
  </dataValidations>
  <hyperlinks>
    <hyperlink ref="L6" r:id="rId1" xr:uid="{5E956883-C6BE-4515-9669-E9BF55FC81BF}"/>
    <hyperlink ref="K6" r:id="rId2" xr:uid="{BF6D85C7-E6ED-4172-8037-3F0FE0D85FCB}"/>
    <hyperlink ref="M6" r:id="rId3" xr:uid="{51992931-8C1A-44FA-8669-30007BDBA83C}"/>
    <hyperlink ref="A2:A3" location="'API Index'!A1" display="Return to Index" xr:uid="{0837296A-F612-495C-B276-3C36D7DF081B}"/>
  </hyperlinks>
  <pageMargins left="0.7" right="0.7" top="0.75" bottom="0.75" header="0.3" footer="0.3"/>
  <pageSetup paperSize="9" orientation="portrait" r:id="rId4"/>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5BDB2-F948-449B-9CE5-97ECBBACA79E}">
  <sheetPr codeName="工作表85">
    <tabColor theme="2"/>
  </sheetPr>
  <dimension ref="A1:M65"/>
  <sheetViews>
    <sheetView zoomScaleNormal="100" workbookViewId="0">
      <selection activeCell="H12" sqref="H12"/>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290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8960</v>
      </c>
      <c r="C6" s="56" t="s">
        <v>2093</v>
      </c>
      <c r="D6" s="55" t="s">
        <v>8961</v>
      </c>
      <c r="E6" s="55" t="s">
        <v>2514</v>
      </c>
      <c r="F6" s="56" t="s">
        <v>6841</v>
      </c>
      <c r="G6" s="55" t="s">
        <v>6564</v>
      </c>
      <c r="H6" s="55" t="s">
        <v>8315</v>
      </c>
      <c r="I6" s="55" t="s">
        <v>6565</v>
      </c>
      <c r="J6" s="55"/>
      <c r="K6" s="57" t="s">
        <v>8962</v>
      </c>
      <c r="L6" s="57" t="s">
        <v>8963</v>
      </c>
      <c r="M6" s="57" t="s">
        <v>8964</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8965</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152" t="s">
        <v>8773</v>
      </c>
      <c r="D23" s="152" t="s">
        <v>8774</v>
      </c>
      <c r="E23" s="152" t="s">
        <v>8457</v>
      </c>
      <c r="F23" s="93" t="s">
        <v>6584</v>
      </c>
      <c r="G23" s="94"/>
      <c r="H23" s="169"/>
      <c r="I23" s="45"/>
      <c r="J23" s="45"/>
      <c r="K23" s="45"/>
    </row>
    <row r="24" spans="2:11">
      <c r="B24" s="374">
        <v>2.2000000000000002</v>
      </c>
      <c r="C24" s="152" t="s">
        <v>7024</v>
      </c>
      <c r="D24" s="152" t="s">
        <v>8949</v>
      </c>
      <c r="E24" s="152" t="s">
        <v>8449</v>
      </c>
      <c r="F24" s="93" t="s">
        <v>6584</v>
      </c>
      <c r="G24" s="94"/>
      <c r="H24" s="387"/>
      <c r="I24" s="45"/>
      <c r="J24" s="45"/>
      <c r="K24" s="45"/>
    </row>
    <row r="25" spans="2:11" ht="17.25" thickBot="1">
      <c r="B25" s="381">
        <v>2.2999999999999998</v>
      </c>
      <c r="C25" s="359" t="s">
        <v>8951</v>
      </c>
      <c r="D25" s="359" t="s">
        <v>6651</v>
      </c>
      <c r="E25" s="359" t="s">
        <v>8429</v>
      </c>
      <c r="F25" s="102" t="s">
        <v>6584</v>
      </c>
      <c r="G25" s="114"/>
      <c r="H25" s="388"/>
      <c r="I25" s="45"/>
      <c r="J25" s="45"/>
    </row>
    <row r="26" spans="2:11">
      <c r="B26" s="374"/>
      <c r="C26" s="94"/>
      <c r="D26" s="94"/>
      <c r="E26" s="45"/>
      <c r="F26" s="93"/>
      <c r="G26" s="94"/>
      <c r="H26" s="147"/>
      <c r="I26" s="45"/>
      <c r="J26" s="45"/>
    </row>
    <row r="27" spans="2:11" ht="19.5" thickBot="1">
      <c r="B27" s="364" t="s">
        <v>6613</v>
      </c>
      <c r="C27" s="45" t="s">
        <v>8355</v>
      </c>
      <c r="I27" s="45"/>
      <c r="J27" s="45"/>
    </row>
    <row r="28" spans="2:11" ht="17.25" thickBot="1">
      <c r="B28" s="365" t="s">
        <v>6570</v>
      </c>
      <c r="C28" s="366" t="s">
        <v>6571</v>
      </c>
      <c r="D28" s="366" t="s">
        <v>6572</v>
      </c>
      <c r="E28" s="366" t="s">
        <v>6573</v>
      </c>
      <c r="F28" s="366" t="s">
        <v>6574</v>
      </c>
      <c r="G28" s="366" t="s">
        <v>6575</v>
      </c>
      <c r="H28" s="367" t="s">
        <v>6557</v>
      </c>
      <c r="I28" s="45"/>
      <c r="J28" s="45"/>
    </row>
    <row r="29" spans="2:11">
      <c r="B29" s="368">
        <v>1</v>
      </c>
      <c r="C29" s="369"/>
      <c r="D29" s="370" t="s">
        <v>8356</v>
      </c>
      <c r="E29" s="371"/>
      <c r="F29" s="372" t="s">
        <v>6584</v>
      </c>
      <c r="G29" s="372"/>
      <c r="H29" s="373"/>
      <c r="I29" s="45"/>
      <c r="J29" s="45"/>
    </row>
    <row r="30" spans="2:11" ht="33">
      <c r="B30" s="374">
        <v>1.1000000000000001</v>
      </c>
      <c r="C30" s="375" t="s">
        <v>8357</v>
      </c>
      <c r="D30" s="151" t="s">
        <v>6823</v>
      </c>
      <c r="E30" s="375" t="s">
        <v>8336</v>
      </c>
      <c r="F30" s="376" t="s">
        <v>6584</v>
      </c>
      <c r="G30" s="375"/>
      <c r="H30" s="377" t="s">
        <v>8358</v>
      </c>
      <c r="I30" s="45"/>
      <c r="J30" s="45"/>
    </row>
    <row r="31" spans="2:11">
      <c r="B31" s="374">
        <v>1.2</v>
      </c>
      <c r="C31" s="375" t="s">
        <v>7368</v>
      </c>
      <c r="D31" s="378" t="s">
        <v>8359</v>
      </c>
      <c r="E31" s="375" t="s">
        <v>8360</v>
      </c>
      <c r="F31" s="376" t="s">
        <v>6584</v>
      </c>
      <c r="G31" s="376"/>
      <c r="H31" s="379" t="s">
        <v>8361</v>
      </c>
      <c r="I31" s="45"/>
      <c r="J31" s="45"/>
    </row>
    <row r="32" spans="2:11">
      <c r="B32" s="374">
        <v>1.3</v>
      </c>
      <c r="C32" s="375" t="s">
        <v>8362</v>
      </c>
      <c r="D32" s="378" t="s">
        <v>8363</v>
      </c>
      <c r="E32" s="375" t="s">
        <v>8329</v>
      </c>
      <c r="F32" s="376" t="s">
        <v>6584</v>
      </c>
      <c r="G32" s="375"/>
      <c r="H32" s="377" t="s">
        <v>8364</v>
      </c>
      <c r="I32" s="45"/>
      <c r="J32" s="45"/>
    </row>
    <row r="33" spans="2:10">
      <c r="B33" s="374">
        <v>1.4</v>
      </c>
      <c r="C33" s="375" t="s">
        <v>8365</v>
      </c>
      <c r="D33" s="378" t="s">
        <v>8366</v>
      </c>
      <c r="E33" s="375" t="s">
        <v>8322</v>
      </c>
      <c r="F33" s="376" t="s">
        <v>6584</v>
      </c>
      <c r="G33" s="375"/>
      <c r="H33" s="380" t="s">
        <v>8333</v>
      </c>
      <c r="I33" s="45"/>
      <c r="J33" s="45"/>
    </row>
    <row r="34" spans="2:10" ht="17.25" thickBot="1">
      <c r="B34" s="381">
        <v>1.5</v>
      </c>
      <c r="C34" s="382" t="s">
        <v>8367</v>
      </c>
      <c r="D34" s="383" t="s">
        <v>8368</v>
      </c>
      <c r="E34" s="382" t="s">
        <v>8322</v>
      </c>
      <c r="F34" s="384" t="s">
        <v>6584</v>
      </c>
      <c r="G34" s="382"/>
      <c r="H34" s="385" t="s">
        <v>8333</v>
      </c>
      <c r="I34" s="45"/>
      <c r="J34" s="45"/>
    </row>
    <row r="35" spans="2:10">
      <c r="B35" s="361"/>
      <c r="C35" s="94"/>
      <c r="D35" s="362"/>
      <c r="E35" s="363"/>
      <c r="F35" s="94"/>
      <c r="G35" s="94"/>
      <c r="H35" s="116"/>
      <c r="I35" s="45"/>
      <c r="J35" s="45"/>
    </row>
    <row r="36" spans="2:10">
      <c r="B36" s="361"/>
      <c r="C36" s="147"/>
      <c r="D36" s="148"/>
      <c r="E36" s="146"/>
      <c r="F36" s="93"/>
      <c r="G36" s="93"/>
      <c r="H36" s="116"/>
      <c r="I36" s="45"/>
      <c r="J36" s="45"/>
    </row>
    <row r="37" spans="2:10" ht="19.5" thickBot="1">
      <c r="B37" s="364" t="s">
        <v>6613</v>
      </c>
      <c r="C37" s="45" t="s">
        <v>8369</v>
      </c>
      <c r="D37" s="45"/>
      <c r="E37" s="45"/>
      <c r="F37" s="45"/>
      <c r="G37" s="45"/>
      <c r="H37" s="116"/>
      <c r="I37" s="45"/>
      <c r="J37" s="45"/>
    </row>
    <row r="38" spans="2:10" ht="17.25" thickBot="1">
      <c r="B38" s="398" t="s">
        <v>6570</v>
      </c>
      <c r="C38" s="390" t="s">
        <v>6571</v>
      </c>
      <c r="D38" s="390" t="s">
        <v>6572</v>
      </c>
      <c r="E38" s="390" t="s">
        <v>6573</v>
      </c>
      <c r="F38" s="390" t="s">
        <v>6574</v>
      </c>
      <c r="G38" s="390" t="s">
        <v>6575</v>
      </c>
      <c r="H38" s="391" t="s">
        <v>6557</v>
      </c>
    </row>
    <row r="39" spans="2:10">
      <c r="B39" s="368">
        <v>2.1</v>
      </c>
      <c r="C39" s="355" t="s">
        <v>8773</v>
      </c>
      <c r="D39" s="355" t="s">
        <v>8966</v>
      </c>
      <c r="E39" s="355" t="s">
        <v>8457</v>
      </c>
      <c r="F39" s="89" t="s">
        <v>6579</v>
      </c>
      <c r="G39" s="392"/>
      <c r="H39" s="407"/>
    </row>
    <row r="40" spans="2:10">
      <c r="B40" s="374">
        <v>2.2000000000000002</v>
      </c>
      <c r="C40" s="152" t="s">
        <v>8622</v>
      </c>
      <c r="D40" s="152" t="s">
        <v>8467</v>
      </c>
      <c r="E40" s="152" t="s">
        <v>8539</v>
      </c>
      <c r="F40" s="93" t="s">
        <v>6579</v>
      </c>
      <c r="H40" s="219"/>
    </row>
    <row r="41" spans="2:10" ht="132">
      <c r="B41" s="374">
        <v>2.2999999999999998</v>
      </c>
      <c r="C41" s="152" t="s">
        <v>8951</v>
      </c>
      <c r="D41" s="152" t="s">
        <v>8967</v>
      </c>
      <c r="E41" s="152" t="s">
        <v>8429</v>
      </c>
      <c r="F41" s="93" t="s">
        <v>6579</v>
      </c>
      <c r="H41" s="242" t="s">
        <v>8952</v>
      </c>
    </row>
    <row r="42" spans="2:10">
      <c r="B42" s="374">
        <v>2.4</v>
      </c>
      <c r="C42" s="152" t="s">
        <v>8953</v>
      </c>
      <c r="D42" s="152" t="s">
        <v>8954</v>
      </c>
      <c r="E42" s="152" t="s">
        <v>8449</v>
      </c>
      <c r="F42" s="93" t="s">
        <v>6579</v>
      </c>
      <c r="H42" s="219"/>
    </row>
    <row r="43" spans="2:10">
      <c r="B43" s="374">
        <v>2.5</v>
      </c>
      <c r="C43" s="152" t="s">
        <v>7010</v>
      </c>
      <c r="D43" s="152" t="s">
        <v>8968</v>
      </c>
      <c r="E43" s="152" t="s">
        <v>3055</v>
      </c>
      <c r="F43" s="93" t="s">
        <v>6579</v>
      </c>
      <c r="H43" s="242"/>
    </row>
    <row r="44" spans="2:10">
      <c r="B44" s="374">
        <v>2.6</v>
      </c>
      <c r="C44" s="152" t="s">
        <v>8969</v>
      </c>
      <c r="D44" s="152" t="s">
        <v>8970</v>
      </c>
      <c r="E44" s="152" t="s">
        <v>8449</v>
      </c>
      <c r="F44" s="93" t="s">
        <v>6579</v>
      </c>
      <c r="H44" s="219"/>
    </row>
    <row r="45" spans="2:10">
      <c r="B45" s="374">
        <v>2.7</v>
      </c>
      <c r="C45" s="152" t="s">
        <v>8971</v>
      </c>
      <c r="D45" s="152" t="s">
        <v>8972</v>
      </c>
      <c r="E45" s="152" t="s">
        <v>8336</v>
      </c>
      <c r="F45" s="93" t="s">
        <v>6579</v>
      </c>
      <c r="H45" s="219"/>
    </row>
    <row r="46" spans="2:10">
      <c r="B46" s="374">
        <v>2.8</v>
      </c>
      <c r="C46" s="152" t="s">
        <v>8973</v>
      </c>
      <c r="D46" s="152" t="s">
        <v>8877</v>
      </c>
      <c r="E46" s="152" t="s">
        <v>8345</v>
      </c>
      <c r="F46" s="93" t="s">
        <v>6579</v>
      </c>
      <c r="H46" s="219"/>
    </row>
    <row r="47" spans="2:10">
      <c r="B47" s="374">
        <v>2.9</v>
      </c>
      <c r="C47" s="152" t="s">
        <v>8886</v>
      </c>
      <c r="D47" s="152" t="s">
        <v>8974</v>
      </c>
      <c r="E47" s="152" t="s">
        <v>8449</v>
      </c>
      <c r="F47" s="93" t="s">
        <v>6579</v>
      </c>
      <c r="G47" s="152"/>
      <c r="H47" s="387"/>
    </row>
    <row r="48" spans="2:10">
      <c r="B48" s="406">
        <v>2.1</v>
      </c>
      <c r="C48" s="152" t="s">
        <v>7422</v>
      </c>
      <c r="D48" s="152" t="s">
        <v>8701</v>
      </c>
      <c r="E48" s="152" t="s">
        <v>8975</v>
      </c>
      <c r="F48" s="93" t="s">
        <v>6579</v>
      </c>
      <c r="G48" s="152"/>
      <c r="H48" s="387"/>
    </row>
    <row r="49" spans="2:8" ht="17.25" thickBot="1">
      <c r="B49" s="381">
        <v>2.11</v>
      </c>
      <c r="C49" s="359" t="s">
        <v>8853</v>
      </c>
      <c r="D49" s="359" t="s">
        <v>8854</v>
      </c>
      <c r="E49" s="359" t="s">
        <v>8855</v>
      </c>
      <c r="F49" s="102" t="s">
        <v>6579</v>
      </c>
      <c r="G49" s="221"/>
      <c r="H49" s="222"/>
    </row>
    <row r="50" spans="2:8" ht="17.25" thickBot="1"/>
    <row r="51" spans="2:8" ht="19.5" thickBot="1">
      <c r="B51" s="417" t="s">
        <v>6613</v>
      </c>
      <c r="C51" s="418" t="s">
        <v>8789</v>
      </c>
      <c r="D51" s="418"/>
      <c r="E51" s="418"/>
      <c r="F51" s="418"/>
      <c r="G51" s="418"/>
      <c r="H51" s="419"/>
    </row>
    <row r="52" spans="2:8" ht="17.25" thickBot="1">
      <c r="B52" s="398" t="s">
        <v>6570</v>
      </c>
      <c r="C52" s="390" t="s">
        <v>6571</v>
      </c>
      <c r="D52" s="390" t="s">
        <v>6572</v>
      </c>
      <c r="E52" s="390" t="s">
        <v>6573</v>
      </c>
      <c r="F52" s="390" t="s">
        <v>6574</v>
      </c>
      <c r="G52" s="390" t="s">
        <v>6575</v>
      </c>
      <c r="H52" s="391" t="s">
        <v>6557</v>
      </c>
    </row>
    <row r="53" spans="2:8">
      <c r="B53" s="87">
        <v>3.1</v>
      </c>
      <c r="C53" s="355" t="s">
        <v>8792</v>
      </c>
      <c r="D53" s="355" t="s">
        <v>8793</v>
      </c>
      <c r="E53" s="355" t="s">
        <v>8329</v>
      </c>
      <c r="F53" s="89" t="s">
        <v>6579</v>
      </c>
      <c r="G53" s="392"/>
      <c r="H53" s="407"/>
    </row>
    <row r="54" spans="2:8" ht="33">
      <c r="B54" s="91">
        <v>3.2</v>
      </c>
      <c r="C54" s="152" t="s">
        <v>8911</v>
      </c>
      <c r="D54" s="152" t="s">
        <v>8791</v>
      </c>
      <c r="E54" s="152" t="s">
        <v>8429</v>
      </c>
      <c r="F54" s="93" t="s">
        <v>6579</v>
      </c>
      <c r="H54" s="220" t="s">
        <v>8809</v>
      </c>
    </row>
    <row r="55" spans="2:8">
      <c r="B55" s="91">
        <v>3.3</v>
      </c>
      <c r="C55" s="152" t="s">
        <v>8914</v>
      </c>
      <c r="D55" s="152" t="s">
        <v>8795</v>
      </c>
      <c r="E55" s="152" t="s">
        <v>8345</v>
      </c>
      <c r="F55" s="93" t="s">
        <v>6579</v>
      </c>
      <c r="H55" s="242"/>
    </row>
    <row r="56" spans="2:8">
      <c r="B56" s="91">
        <v>3.4</v>
      </c>
      <c r="C56" s="152" t="s">
        <v>8796</v>
      </c>
      <c r="D56" s="152" t="s">
        <v>8797</v>
      </c>
      <c r="E56" s="152" t="s">
        <v>8329</v>
      </c>
      <c r="F56" s="93" t="s">
        <v>6579</v>
      </c>
      <c r="H56" s="219"/>
    </row>
    <row r="57" spans="2:8" ht="66">
      <c r="B57" s="91">
        <v>3.5</v>
      </c>
      <c r="C57" s="152" t="s">
        <v>8953</v>
      </c>
      <c r="D57" s="152" t="s">
        <v>8976</v>
      </c>
      <c r="E57" s="152" t="s">
        <v>8858</v>
      </c>
      <c r="F57" s="93" t="s">
        <v>6579</v>
      </c>
      <c r="H57" s="242" t="s">
        <v>8977</v>
      </c>
    </row>
    <row r="58" spans="2:8">
      <c r="B58" s="91">
        <v>3.6</v>
      </c>
      <c r="C58" s="152" t="s">
        <v>8978</v>
      </c>
      <c r="D58" s="152" t="s">
        <v>8877</v>
      </c>
      <c r="E58" s="152"/>
      <c r="F58" s="93" t="s">
        <v>6579</v>
      </c>
      <c r="H58" s="219"/>
    </row>
    <row r="59" spans="2:8">
      <c r="B59" s="91">
        <v>3.7</v>
      </c>
      <c r="C59" s="152" t="s">
        <v>8956</v>
      </c>
      <c r="D59" s="152" t="s">
        <v>8970</v>
      </c>
      <c r="E59" s="152" t="s">
        <v>8449</v>
      </c>
      <c r="F59" s="93" t="s">
        <v>6579</v>
      </c>
      <c r="H59" s="219"/>
    </row>
    <row r="60" spans="2:8">
      <c r="B60" s="91">
        <v>3.8</v>
      </c>
      <c r="C60" s="152" t="s">
        <v>6897</v>
      </c>
      <c r="D60" s="152" t="s">
        <v>8950</v>
      </c>
      <c r="E60" s="152" t="s">
        <v>8336</v>
      </c>
      <c r="F60" s="93" t="s">
        <v>6579</v>
      </c>
      <c r="H60" s="219"/>
    </row>
    <row r="61" spans="2:8">
      <c r="B61" s="91">
        <v>3.9</v>
      </c>
      <c r="C61" s="152" t="s">
        <v>8979</v>
      </c>
      <c r="D61" s="152" t="s">
        <v>8801</v>
      </c>
      <c r="E61" s="152" t="s">
        <v>8449</v>
      </c>
      <c r="F61" s="93" t="s">
        <v>6579</v>
      </c>
      <c r="G61" s="152"/>
      <c r="H61" s="387"/>
    </row>
    <row r="62" spans="2:8">
      <c r="B62" s="412">
        <v>3.1</v>
      </c>
      <c r="C62" s="152" t="s">
        <v>8980</v>
      </c>
      <c r="D62" s="152" t="s">
        <v>8921</v>
      </c>
      <c r="E62" s="152" t="s">
        <v>8449</v>
      </c>
      <c r="F62" s="93" t="s">
        <v>6579</v>
      </c>
      <c r="G62" s="152"/>
      <c r="H62" s="387"/>
    </row>
    <row r="63" spans="2:8">
      <c r="B63" s="412">
        <v>3.11</v>
      </c>
      <c r="C63" s="152" t="s">
        <v>8973</v>
      </c>
      <c r="D63" s="152" t="s">
        <v>8919</v>
      </c>
      <c r="E63" s="152" t="s">
        <v>8345</v>
      </c>
      <c r="F63" s="93" t="s">
        <v>6579</v>
      </c>
      <c r="H63" s="219"/>
    </row>
    <row r="64" spans="2:8">
      <c r="B64" s="91">
        <v>3.12</v>
      </c>
      <c r="C64" s="152" t="s">
        <v>7644</v>
      </c>
      <c r="D64" s="152" t="s">
        <v>8981</v>
      </c>
      <c r="E64" s="152" t="s">
        <v>8336</v>
      </c>
      <c r="F64" s="93" t="s">
        <v>6579</v>
      </c>
      <c r="H64" s="219"/>
    </row>
    <row r="65" spans="2:8" ht="17.25" thickBot="1">
      <c r="B65" s="99">
        <v>3.13</v>
      </c>
      <c r="C65" s="359" t="s">
        <v>8982</v>
      </c>
      <c r="D65" s="359" t="s">
        <v>8892</v>
      </c>
      <c r="E65" s="359" t="s">
        <v>8336</v>
      </c>
      <c r="F65" s="102" t="s">
        <v>6579</v>
      </c>
      <c r="G65" s="221"/>
      <c r="H65" s="222"/>
    </row>
  </sheetData>
  <mergeCells count="1">
    <mergeCell ref="A2:A3"/>
  </mergeCells>
  <phoneticPr fontId="2" type="noConversion"/>
  <dataValidations count="2">
    <dataValidation type="list" allowBlank="1" showInputMessage="1" showErrorMessage="1" sqref="C6" xr:uid="{502DB5C6-BFFF-4DEE-A276-F304F7BC2A05}">
      <formula1>"Web Service, API"</formula1>
    </dataValidation>
    <dataValidation type="list" allowBlank="1" showInputMessage="1" showErrorMessage="1" sqref="F6" xr:uid="{543B2C68-F47C-40BF-8021-70A0EECA3961}">
      <formula1>"IB,MB,DAWHO, IB/MB, MB/DAWHO,IB/MB/DAWHO"</formula1>
    </dataValidation>
  </dataValidations>
  <hyperlinks>
    <hyperlink ref="L6" r:id="rId1" xr:uid="{22C0D7A1-4E9D-4A49-B31C-2E6FC18354DE}"/>
    <hyperlink ref="K6" r:id="rId2" xr:uid="{6ABB9225-6836-45A1-ADB9-28BF5A2FBFF7}"/>
    <hyperlink ref="M6" r:id="rId3" xr:uid="{30D28253-00F9-4F3E-9F6C-C06B9F81A7BB}"/>
    <hyperlink ref="A2:A3" location="'API Index'!A1" display="Return to Index" xr:uid="{1AEC9CB0-FA4A-4D00-B6FC-F8079AA0B1C3}"/>
  </hyperlinks>
  <pageMargins left="0.7" right="0.7" top="0.75" bottom="0.75" header="0.3" footer="0.3"/>
  <pageSetup paperSize="9" orientation="portrait" r:id="rId4"/>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7EB1C-60BE-4D42-81BC-B9459A77813C}">
  <sheetPr codeName="工作表86">
    <tabColor theme="2"/>
  </sheetPr>
  <dimension ref="A1:M66"/>
  <sheetViews>
    <sheetView zoomScaleNormal="100" workbookViewId="0">
      <selection activeCell="H12" sqref="H12"/>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295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8983</v>
      </c>
      <c r="C6" s="56" t="s">
        <v>2093</v>
      </c>
      <c r="D6" s="55" t="s">
        <v>2516</v>
      </c>
      <c r="E6" s="55" t="s">
        <v>2517</v>
      </c>
      <c r="F6" s="56" t="s">
        <v>6841</v>
      </c>
      <c r="G6" s="55" t="s">
        <v>6564</v>
      </c>
      <c r="H6" s="55" t="s">
        <v>8315</v>
      </c>
      <c r="I6" s="55" t="s">
        <v>6565</v>
      </c>
      <c r="J6" s="55"/>
      <c r="K6" s="57" t="s">
        <v>8984</v>
      </c>
      <c r="L6" s="57" t="s">
        <v>8985</v>
      </c>
      <c r="M6" s="57" t="s">
        <v>8986</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8987</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152" t="s">
        <v>8773</v>
      </c>
      <c r="D23" s="152" t="s">
        <v>8774</v>
      </c>
      <c r="E23" s="152" t="s">
        <v>8457</v>
      </c>
      <c r="F23" s="93" t="s">
        <v>6584</v>
      </c>
      <c r="G23" s="94"/>
      <c r="H23" s="169"/>
      <c r="I23" s="45"/>
      <c r="J23" s="45"/>
      <c r="K23" s="45"/>
    </row>
    <row r="24" spans="2:11">
      <c r="B24" s="374">
        <v>2.2000000000000002</v>
      </c>
      <c r="C24" s="152" t="s">
        <v>7024</v>
      </c>
      <c r="D24" s="152" t="s">
        <v>8949</v>
      </c>
      <c r="E24" s="152" t="s">
        <v>8449</v>
      </c>
      <c r="F24" s="93" t="s">
        <v>6584</v>
      </c>
      <c r="G24" s="94"/>
      <c r="H24" s="387"/>
      <c r="I24" s="45"/>
      <c r="J24" s="45"/>
      <c r="K24" s="45"/>
    </row>
    <row r="25" spans="2:11" ht="132.75" thickBot="1">
      <c r="B25" s="381">
        <v>2.2999999999999998</v>
      </c>
      <c r="C25" s="359" t="s">
        <v>8951</v>
      </c>
      <c r="D25" s="359" t="s">
        <v>6651</v>
      </c>
      <c r="E25" s="359" t="s">
        <v>8429</v>
      </c>
      <c r="F25" s="102" t="s">
        <v>6584</v>
      </c>
      <c r="G25" s="114"/>
      <c r="H25" s="388" t="s">
        <v>8952</v>
      </c>
      <c r="I25" s="45"/>
      <c r="J25" s="45"/>
    </row>
    <row r="26" spans="2:11">
      <c r="B26" s="374"/>
      <c r="C26" s="94"/>
      <c r="D26" s="94"/>
      <c r="E26" s="45"/>
      <c r="F26" s="93"/>
      <c r="G26" s="94"/>
      <c r="H26" s="147"/>
      <c r="I26" s="45"/>
      <c r="J26" s="45"/>
    </row>
    <row r="27" spans="2:11" ht="19.5" thickBot="1">
      <c r="B27" s="364" t="s">
        <v>6613</v>
      </c>
      <c r="C27" s="45" t="s">
        <v>8355</v>
      </c>
      <c r="I27" s="45"/>
      <c r="J27" s="45"/>
    </row>
    <row r="28" spans="2:11" ht="17.25" thickBot="1">
      <c r="B28" s="365" t="s">
        <v>6570</v>
      </c>
      <c r="C28" s="366" t="s">
        <v>6571</v>
      </c>
      <c r="D28" s="366" t="s">
        <v>6572</v>
      </c>
      <c r="E28" s="366" t="s">
        <v>6573</v>
      </c>
      <c r="F28" s="366" t="s">
        <v>6574</v>
      </c>
      <c r="G28" s="366" t="s">
        <v>6575</v>
      </c>
      <c r="H28" s="367" t="s">
        <v>6557</v>
      </c>
      <c r="I28" s="45"/>
      <c r="J28" s="45"/>
    </row>
    <row r="29" spans="2:11">
      <c r="B29" s="368">
        <v>1</v>
      </c>
      <c r="C29" s="369"/>
      <c r="D29" s="370" t="s">
        <v>8356</v>
      </c>
      <c r="E29" s="371"/>
      <c r="F29" s="372" t="s">
        <v>6584</v>
      </c>
      <c r="G29" s="372"/>
      <c r="H29" s="373"/>
      <c r="I29" s="45"/>
      <c r="J29" s="45"/>
    </row>
    <row r="30" spans="2:11" ht="33">
      <c r="B30" s="374">
        <v>1.1000000000000001</v>
      </c>
      <c r="C30" s="375" t="s">
        <v>8357</v>
      </c>
      <c r="D30" s="151" t="s">
        <v>6823</v>
      </c>
      <c r="E30" s="375" t="s">
        <v>8336</v>
      </c>
      <c r="F30" s="376" t="s">
        <v>6584</v>
      </c>
      <c r="G30" s="375"/>
      <c r="H30" s="377" t="s">
        <v>8358</v>
      </c>
      <c r="I30" s="45"/>
      <c r="J30" s="45"/>
    </row>
    <row r="31" spans="2:11">
      <c r="B31" s="374">
        <v>1.2</v>
      </c>
      <c r="C31" s="375" t="s">
        <v>7368</v>
      </c>
      <c r="D31" s="378" t="s">
        <v>8359</v>
      </c>
      <c r="E31" s="375" t="s">
        <v>8360</v>
      </c>
      <c r="F31" s="376" t="s">
        <v>6584</v>
      </c>
      <c r="G31" s="376"/>
      <c r="H31" s="379" t="s">
        <v>8361</v>
      </c>
      <c r="I31" s="45"/>
      <c r="J31" s="45"/>
    </row>
    <row r="32" spans="2:11">
      <c r="B32" s="374">
        <v>1.3</v>
      </c>
      <c r="C32" s="375" t="s">
        <v>8362</v>
      </c>
      <c r="D32" s="378" t="s">
        <v>8363</v>
      </c>
      <c r="E32" s="375" t="s">
        <v>8329</v>
      </c>
      <c r="F32" s="376" t="s">
        <v>6584</v>
      </c>
      <c r="G32" s="375"/>
      <c r="H32" s="377" t="s">
        <v>8364</v>
      </c>
      <c r="I32" s="45"/>
      <c r="J32" s="45"/>
    </row>
    <row r="33" spans="2:10">
      <c r="B33" s="374">
        <v>1.4</v>
      </c>
      <c r="C33" s="375" t="s">
        <v>8365</v>
      </c>
      <c r="D33" s="378" t="s">
        <v>8366</v>
      </c>
      <c r="E33" s="375" t="s">
        <v>8322</v>
      </c>
      <c r="F33" s="376" t="s">
        <v>6584</v>
      </c>
      <c r="G33" s="375"/>
      <c r="H33" s="380" t="s">
        <v>8333</v>
      </c>
      <c r="I33" s="45"/>
      <c r="J33" s="45"/>
    </row>
    <row r="34" spans="2:10" ht="17.25" thickBot="1">
      <c r="B34" s="381">
        <v>1.5</v>
      </c>
      <c r="C34" s="382" t="s">
        <v>8367</v>
      </c>
      <c r="D34" s="383" t="s">
        <v>8368</v>
      </c>
      <c r="E34" s="382" t="s">
        <v>8322</v>
      </c>
      <c r="F34" s="384" t="s">
        <v>6584</v>
      </c>
      <c r="G34" s="382"/>
      <c r="H34" s="385" t="s">
        <v>8333</v>
      </c>
      <c r="I34" s="45"/>
      <c r="J34" s="45"/>
    </row>
    <row r="35" spans="2:10">
      <c r="B35" s="361"/>
      <c r="C35" s="94"/>
      <c r="D35" s="362"/>
      <c r="E35" s="363"/>
      <c r="F35" s="94"/>
      <c r="G35" s="94"/>
      <c r="H35" s="116"/>
      <c r="I35" s="45"/>
      <c r="J35" s="45"/>
    </row>
    <row r="36" spans="2:10">
      <c r="B36" s="361"/>
      <c r="C36" s="147"/>
      <c r="D36" s="148"/>
      <c r="E36" s="146"/>
      <c r="F36" s="93"/>
      <c r="G36" s="93"/>
      <c r="H36" s="116"/>
      <c r="I36" s="45"/>
      <c r="J36" s="45"/>
    </row>
    <row r="37" spans="2:10" ht="19.5" thickBot="1">
      <c r="B37" s="364" t="s">
        <v>6613</v>
      </c>
      <c r="C37" s="45" t="s">
        <v>8369</v>
      </c>
      <c r="D37" s="45"/>
      <c r="E37" s="45"/>
      <c r="F37" s="45"/>
      <c r="G37" s="45"/>
      <c r="H37" s="116"/>
      <c r="I37" s="45"/>
      <c r="J37" s="45"/>
    </row>
    <row r="38" spans="2:10" ht="17.25" thickBot="1">
      <c r="B38" s="398" t="s">
        <v>6570</v>
      </c>
      <c r="C38" s="390" t="s">
        <v>6571</v>
      </c>
      <c r="D38" s="390" t="s">
        <v>6572</v>
      </c>
      <c r="E38" s="390" t="s">
        <v>6573</v>
      </c>
      <c r="F38" s="390" t="s">
        <v>6574</v>
      </c>
      <c r="G38" s="390" t="s">
        <v>6575</v>
      </c>
      <c r="H38" s="391" t="s">
        <v>6557</v>
      </c>
    </row>
    <row r="39" spans="2:10">
      <c r="B39" s="368">
        <v>2.1</v>
      </c>
      <c r="C39" s="355" t="s">
        <v>8773</v>
      </c>
      <c r="D39" s="355" t="s">
        <v>8966</v>
      </c>
      <c r="E39" s="355" t="s">
        <v>8457</v>
      </c>
      <c r="F39" s="89" t="s">
        <v>6579</v>
      </c>
      <c r="G39" s="392"/>
      <c r="H39" s="407"/>
    </row>
    <row r="40" spans="2:10">
      <c r="B40" s="374">
        <v>2.2000000000000002</v>
      </c>
      <c r="C40" s="152" t="s">
        <v>8622</v>
      </c>
      <c r="D40" s="152" t="s">
        <v>8467</v>
      </c>
      <c r="E40" s="152" t="s">
        <v>8539</v>
      </c>
      <c r="F40" s="93" t="s">
        <v>6579</v>
      </c>
      <c r="H40" s="219"/>
    </row>
    <row r="41" spans="2:10" ht="132">
      <c r="B41" s="374">
        <v>2.2999999999999998</v>
      </c>
      <c r="C41" s="152" t="s">
        <v>8951</v>
      </c>
      <c r="D41" s="152" t="s">
        <v>8967</v>
      </c>
      <c r="E41" s="152" t="s">
        <v>8429</v>
      </c>
      <c r="F41" s="93" t="s">
        <v>6579</v>
      </c>
      <c r="H41" s="242" t="s">
        <v>8952</v>
      </c>
    </row>
    <row r="42" spans="2:10">
      <c r="B42" s="374">
        <v>2.4</v>
      </c>
      <c r="C42" s="152" t="s">
        <v>8953</v>
      </c>
      <c r="D42" s="152" t="s">
        <v>8954</v>
      </c>
      <c r="E42" s="152" t="s">
        <v>8449</v>
      </c>
      <c r="F42" s="93" t="s">
        <v>6579</v>
      </c>
      <c r="H42" s="219"/>
    </row>
    <row r="43" spans="2:10">
      <c r="B43" s="374">
        <v>2.5</v>
      </c>
      <c r="C43" s="152" t="s">
        <v>7010</v>
      </c>
      <c r="D43" s="152" t="s">
        <v>8950</v>
      </c>
      <c r="E43" s="152" t="s">
        <v>3055</v>
      </c>
      <c r="F43" s="93" t="s">
        <v>6579</v>
      </c>
      <c r="H43" s="242"/>
    </row>
    <row r="44" spans="2:10">
      <c r="B44" s="374">
        <v>2.6</v>
      </c>
      <c r="C44" s="152" t="s">
        <v>8988</v>
      </c>
      <c r="D44" s="152" t="s">
        <v>8989</v>
      </c>
      <c r="E44" s="152" t="s">
        <v>8449</v>
      </c>
      <c r="F44" s="93" t="s">
        <v>6579</v>
      </c>
      <c r="H44" s="219"/>
    </row>
    <row r="45" spans="2:10">
      <c r="B45" s="374">
        <v>2.7</v>
      </c>
      <c r="C45" s="152" t="s">
        <v>8848</v>
      </c>
      <c r="D45" s="152" t="s">
        <v>8990</v>
      </c>
      <c r="E45" s="152" t="s">
        <v>8449</v>
      </c>
      <c r="F45" s="93" t="s">
        <v>6579</v>
      </c>
      <c r="H45" s="219"/>
    </row>
    <row r="46" spans="2:10">
      <c r="B46" s="374">
        <v>2.8</v>
      </c>
      <c r="C46" s="152" t="s">
        <v>8958</v>
      </c>
      <c r="D46" s="152" t="s">
        <v>8959</v>
      </c>
      <c r="E46" s="152" t="s">
        <v>8457</v>
      </c>
      <c r="F46" s="93" t="s">
        <v>6579</v>
      </c>
      <c r="H46" s="219"/>
    </row>
    <row r="47" spans="2:10">
      <c r="B47" s="374">
        <v>2.9</v>
      </c>
      <c r="C47" s="152" t="s">
        <v>8991</v>
      </c>
      <c r="D47" s="152" t="s">
        <v>8788</v>
      </c>
      <c r="E47" s="152" t="s">
        <v>8449</v>
      </c>
      <c r="F47" s="93" t="s">
        <v>6579</v>
      </c>
      <c r="G47" s="152"/>
      <c r="H47" s="387"/>
    </row>
    <row r="48" spans="2:10">
      <c r="B48" s="406">
        <v>2.1</v>
      </c>
      <c r="C48" s="152" t="s">
        <v>8992</v>
      </c>
      <c r="D48" s="152" t="s">
        <v>8993</v>
      </c>
      <c r="E48" s="152" t="s">
        <v>8449</v>
      </c>
      <c r="F48" s="93" t="s">
        <v>6579</v>
      </c>
      <c r="G48" s="152"/>
      <c r="H48" s="387"/>
    </row>
    <row r="49" spans="2:8">
      <c r="B49" s="374">
        <v>2.11</v>
      </c>
      <c r="C49" s="152" t="s">
        <v>8973</v>
      </c>
      <c r="D49" s="152" t="s">
        <v>8624</v>
      </c>
      <c r="E49" s="152" t="s">
        <v>8345</v>
      </c>
      <c r="F49" s="93" t="s">
        <v>6579</v>
      </c>
      <c r="H49" s="219"/>
    </row>
    <row r="50" spans="2:8">
      <c r="B50" s="406">
        <v>2.1</v>
      </c>
      <c r="C50" s="152" t="s">
        <v>8886</v>
      </c>
      <c r="D50" s="152" t="s">
        <v>8974</v>
      </c>
      <c r="E50" s="152" t="s">
        <v>8449</v>
      </c>
      <c r="F50" s="93" t="s">
        <v>6579</v>
      </c>
      <c r="G50" s="152"/>
      <c r="H50" s="387"/>
    </row>
    <row r="51" spans="2:8" ht="17.25" thickBot="1">
      <c r="B51" s="381">
        <v>2.11</v>
      </c>
      <c r="C51" s="359" t="s">
        <v>8853</v>
      </c>
      <c r="D51" s="359" t="s">
        <v>8854</v>
      </c>
      <c r="E51" s="359" t="s">
        <v>8855</v>
      </c>
      <c r="F51" s="102" t="s">
        <v>6579</v>
      </c>
      <c r="G51" s="221"/>
      <c r="H51" s="222"/>
    </row>
    <row r="52" spans="2:8" ht="17.25" thickBot="1"/>
    <row r="53" spans="2:8" ht="19.5" thickBot="1">
      <c r="B53" s="417" t="s">
        <v>6613</v>
      </c>
      <c r="C53" s="418" t="s">
        <v>8789</v>
      </c>
      <c r="D53" s="418"/>
      <c r="E53" s="418"/>
      <c r="F53" s="418"/>
      <c r="G53" s="418"/>
      <c r="H53" s="419"/>
    </row>
    <row r="54" spans="2:8" ht="17.25" thickBot="1">
      <c r="B54" s="398" t="s">
        <v>6570</v>
      </c>
      <c r="C54" s="390" t="s">
        <v>6571</v>
      </c>
      <c r="D54" s="390" t="s">
        <v>6572</v>
      </c>
      <c r="E54" s="390" t="s">
        <v>6573</v>
      </c>
      <c r="F54" s="390" t="s">
        <v>6574</v>
      </c>
      <c r="G54" s="390" t="s">
        <v>6575</v>
      </c>
      <c r="H54" s="391" t="s">
        <v>6557</v>
      </c>
    </row>
    <row r="55" spans="2:8">
      <c r="B55" s="87">
        <v>3.1</v>
      </c>
      <c r="C55" s="355" t="s">
        <v>8792</v>
      </c>
      <c r="D55" s="355" t="s">
        <v>8793</v>
      </c>
      <c r="E55" s="355" t="s">
        <v>8329</v>
      </c>
      <c r="F55" s="89" t="s">
        <v>6579</v>
      </c>
      <c r="G55" s="392"/>
      <c r="H55" s="407"/>
    </row>
    <row r="56" spans="2:8" ht="33">
      <c r="B56" s="91">
        <v>3.2</v>
      </c>
      <c r="C56" s="152" t="s">
        <v>8911</v>
      </c>
      <c r="D56" s="152" t="s">
        <v>8791</v>
      </c>
      <c r="E56" s="152" t="s">
        <v>8429</v>
      </c>
      <c r="F56" s="93" t="s">
        <v>6579</v>
      </c>
      <c r="H56" s="220" t="s">
        <v>8809</v>
      </c>
    </row>
    <row r="57" spans="2:8">
      <c r="B57" s="91">
        <v>3.3</v>
      </c>
      <c r="C57" s="152" t="s">
        <v>8914</v>
      </c>
      <c r="D57" s="152" t="s">
        <v>8795</v>
      </c>
      <c r="E57" s="152" t="s">
        <v>8345</v>
      </c>
      <c r="F57" s="93" t="s">
        <v>6579</v>
      </c>
      <c r="H57" s="242"/>
    </row>
    <row r="58" spans="2:8">
      <c r="B58" s="91">
        <v>3.4</v>
      </c>
      <c r="C58" s="152" t="s">
        <v>8796</v>
      </c>
      <c r="D58" s="152" t="s">
        <v>8797</v>
      </c>
      <c r="E58" s="152" t="s">
        <v>8329</v>
      </c>
      <c r="F58" s="93" t="s">
        <v>6579</v>
      </c>
      <c r="H58" s="219"/>
    </row>
    <row r="59" spans="2:8" ht="66">
      <c r="B59" s="91">
        <v>3.5</v>
      </c>
      <c r="C59" s="152" t="s">
        <v>8953</v>
      </c>
      <c r="D59" s="152" t="s">
        <v>8976</v>
      </c>
      <c r="E59" s="152" t="s">
        <v>8858</v>
      </c>
      <c r="F59" s="93" t="s">
        <v>6579</v>
      </c>
      <c r="H59" s="242" t="s">
        <v>8977</v>
      </c>
    </row>
    <row r="60" spans="2:8">
      <c r="B60" s="91">
        <v>3.7</v>
      </c>
      <c r="C60" s="152" t="s">
        <v>8956</v>
      </c>
      <c r="D60" s="152" t="s">
        <v>8970</v>
      </c>
      <c r="E60" s="152" t="s">
        <v>8449</v>
      </c>
      <c r="F60" s="93" t="s">
        <v>6579</v>
      </c>
      <c r="H60" s="219"/>
    </row>
    <row r="61" spans="2:8">
      <c r="B61" s="91">
        <v>3.8</v>
      </c>
      <c r="C61" s="152" t="s">
        <v>6897</v>
      </c>
      <c r="D61" s="152" t="s">
        <v>8950</v>
      </c>
      <c r="E61" s="152" t="s">
        <v>8336</v>
      </c>
      <c r="F61" s="93" t="s">
        <v>6579</v>
      </c>
      <c r="H61" s="219"/>
    </row>
    <row r="62" spans="2:8">
      <c r="B62" s="91">
        <v>3.9</v>
      </c>
      <c r="C62" s="152" t="s">
        <v>8979</v>
      </c>
      <c r="D62" s="152" t="s">
        <v>8801</v>
      </c>
      <c r="E62" s="152" t="s">
        <v>8449</v>
      </c>
      <c r="F62" s="93" t="s">
        <v>6579</v>
      </c>
      <c r="G62" s="152"/>
      <c r="H62" s="387"/>
    </row>
    <row r="63" spans="2:8">
      <c r="B63" s="412">
        <v>3.1</v>
      </c>
      <c r="C63" s="152" t="s">
        <v>8980</v>
      </c>
      <c r="D63" s="152" t="s">
        <v>8921</v>
      </c>
      <c r="E63" s="152" t="s">
        <v>8449</v>
      </c>
      <c r="F63" s="93" t="s">
        <v>6579</v>
      </c>
      <c r="G63" s="152"/>
      <c r="H63" s="387"/>
    </row>
    <row r="64" spans="2:8">
      <c r="B64" s="412">
        <v>3.11</v>
      </c>
      <c r="C64" s="152" t="s">
        <v>8973</v>
      </c>
      <c r="D64" s="152" t="s">
        <v>8919</v>
      </c>
      <c r="E64" s="152" t="s">
        <v>8345</v>
      </c>
      <c r="F64" s="93" t="s">
        <v>6579</v>
      </c>
      <c r="H64" s="219"/>
    </row>
    <row r="65" spans="2:8">
      <c r="B65" s="91">
        <v>3.12</v>
      </c>
      <c r="C65" s="152" t="s">
        <v>7644</v>
      </c>
      <c r="D65" s="152" t="s">
        <v>8981</v>
      </c>
      <c r="E65" s="152" t="s">
        <v>8336</v>
      </c>
      <c r="F65" s="93" t="s">
        <v>6579</v>
      </c>
      <c r="H65" s="219"/>
    </row>
    <row r="66" spans="2:8" ht="17.25" thickBot="1">
      <c r="B66" s="99">
        <v>3.13</v>
      </c>
      <c r="C66" s="359" t="s">
        <v>8982</v>
      </c>
      <c r="D66" s="359" t="s">
        <v>8892</v>
      </c>
      <c r="E66" s="359" t="s">
        <v>8336</v>
      </c>
      <c r="F66" s="102" t="s">
        <v>6579</v>
      </c>
      <c r="G66" s="221"/>
      <c r="H66" s="222"/>
    </row>
  </sheetData>
  <mergeCells count="1">
    <mergeCell ref="A2:A3"/>
  </mergeCells>
  <phoneticPr fontId="2" type="noConversion"/>
  <dataValidations count="2">
    <dataValidation type="list" allowBlank="1" showInputMessage="1" showErrorMessage="1" sqref="F6" xr:uid="{5BE26307-C08B-4F67-B697-910102E19ECC}">
      <formula1>"IB,MB,DAWHO, IB/MB, MB/DAWHO,IB/MB/DAWHO"</formula1>
    </dataValidation>
    <dataValidation type="list" allowBlank="1" showInputMessage="1" showErrorMessage="1" sqref="C6" xr:uid="{841097CC-D04A-4844-ACE0-BEF8305F2B27}">
      <formula1>"Web Service, API"</formula1>
    </dataValidation>
  </dataValidations>
  <hyperlinks>
    <hyperlink ref="L6" r:id="rId1" xr:uid="{E25C4409-48F7-40DD-B30A-E874F5FB4E52}"/>
    <hyperlink ref="K6" r:id="rId2" xr:uid="{81B0FBB1-255C-4B59-84A3-F08CE852FE64}"/>
    <hyperlink ref="M6" r:id="rId3" xr:uid="{593D8D5F-AFA2-4F8E-9255-D88ACFB92096}"/>
    <hyperlink ref="A2:A3" location="'API Index'!A1" display="Return to Index" xr:uid="{EDEF7C0D-B853-4F6A-8F3E-9C8BCD29171F}"/>
  </hyperlinks>
  <pageMargins left="0.7" right="0.7" top="0.75" bottom="0.75" header="0.3" footer="0.3"/>
  <pageSetup paperSize="9" orientation="portrait" r:id="rId4"/>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A1ED1-888F-49F7-8D1F-49EB64E13A98}">
  <sheetPr codeName="工作表87">
    <tabColor theme="2"/>
  </sheetPr>
  <dimension ref="A1:M66"/>
  <sheetViews>
    <sheetView zoomScaleNormal="100" workbookViewId="0">
      <selection activeCell="G19" sqref="G19"/>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300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8994</v>
      </c>
      <c r="C6" s="56" t="s">
        <v>2093</v>
      </c>
      <c r="D6" s="55" t="s">
        <v>2520</v>
      </c>
      <c r="E6" s="55" t="s">
        <v>2521</v>
      </c>
      <c r="F6" s="56" t="s">
        <v>6841</v>
      </c>
      <c r="G6" s="55" t="s">
        <v>6564</v>
      </c>
      <c r="H6" s="55" t="s">
        <v>8315</v>
      </c>
      <c r="I6" s="55" t="s">
        <v>6565</v>
      </c>
      <c r="J6" s="55"/>
      <c r="K6" s="57" t="s">
        <v>8995</v>
      </c>
      <c r="L6" s="57" t="s">
        <v>8996</v>
      </c>
      <c r="M6" s="57" t="s">
        <v>8997</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8998</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152" t="s">
        <v>8773</v>
      </c>
      <c r="D23" s="152" t="s">
        <v>8774</v>
      </c>
      <c r="E23" s="152" t="s">
        <v>8457</v>
      </c>
      <c r="F23" s="93" t="s">
        <v>6584</v>
      </c>
      <c r="G23" s="94"/>
      <c r="H23" s="169"/>
      <c r="I23" s="45"/>
      <c r="J23" s="45"/>
      <c r="K23" s="45"/>
    </row>
    <row r="24" spans="2:11">
      <c r="B24" s="374">
        <v>2.2000000000000002</v>
      </c>
      <c r="C24" s="152" t="s">
        <v>7024</v>
      </c>
      <c r="D24" s="152" t="s">
        <v>8949</v>
      </c>
      <c r="E24" s="152" t="s">
        <v>8449</v>
      </c>
      <c r="F24" s="93" t="s">
        <v>6584</v>
      </c>
      <c r="G24" s="94"/>
      <c r="H24" s="387"/>
      <c r="I24" s="45"/>
      <c r="J24" s="45"/>
      <c r="K24" s="45"/>
    </row>
    <row r="25" spans="2:11" ht="132.75" thickBot="1">
      <c r="B25" s="381">
        <v>2.2999999999999998</v>
      </c>
      <c r="C25" s="359" t="s">
        <v>8951</v>
      </c>
      <c r="D25" s="359" t="s">
        <v>6651</v>
      </c>
      <c r="E25" s="359" t="s">
        <v>8429</v>
      </c>
      <c r="F25" s="102" t="s">
        <v>6584</v>
      </c>
      <c r="G25" s="114"/>
      <c r="H25" s="388" t="s">
        <v>8952</v>
      </c>
      <c r="I25" s="45"/>
      <c r="J25" s="45"/>
    </row>
    <row r="26" spans="2:11">
      <c r="B26" s="374"/>
      <c r="C26" s="94"/>
      <c r="D26" s="94"/>
      <c r="E26" s="45"/>
      <c r="F26" s="93"/>
      <c r="G26" s="94"/>
      <c r="H26" s="147"/>
      <c r="I26" s="45"/>
      <c r="J26" s="45"/>
    </row>
    <row r="27" spans="2:11" ht="19.5" thickBot="1">
      <c r="B27" s="364" t="s">
        <v>6613</v>
      </c>
      <c r="C27" s="45" t="s">
        <v>8355</v>
      </c>
      <c r="I27" s="45"/>
      <c r="J27" s="45"/>
    </row>
    <row r="28" spans="2:11" ht="17.25" thickBot="1">
      <c r="B28" s="365" t="s">
        <v>6570</v>
      </c>
      <c r="C28" s="366" t="s">
        <v>6571</v>
      </c>
      <c r="D28" s="366" t="s">
        <v>6572</v>
      </c>
      <c r="E28" s="366" t="s">
        <v>6573</v>
      </c>
      <c r="F28" s="366" t="s">
        <v>6574</v>
      </c>
      <c r="G28" s="366" t="s">
        <v>6575</v>
      </c>
      <c r="H28" s="367" t="s">
        <v>6557</v>
      </c>
      <c r="I28" s="45"/>
      <c r="J28" s="45"/>
    </row>
    <row r="29" spans="2:11">
      <c r="B29" s="368">
        <v>1</v>
      </c>
      <c r="C29" s="369"/>
      <c r="D29" s="370" t="s">
        <v>8356</v>
      </c>
      <c r="E29" s="371"/>
      <c r="F29" s="372" t="s">
        <v>6584</v>
      </c>
      <c r="G29" s="372"/>
      <c r="H29" s="373"/>
      <c r="I29" s="45"/>
      <c r="J29" s="45"/>
    </row>
    <row r="30" spans="2:11" ht="33">
      <c r="B30" s="374">
        <v>1.1000000000000001</v>
      </c>
      <c r="C30" s="375" t="s">
        <v>8357</v>
      </c>
      <c r="D30" s="151" t="s">
        <v>6823</v>
      </c>
      <c r="E30" s="375" t="s">
        <v>8336</v>
      </c>
      <c r="F30" s="376" t="s">
        <v>6584</v>
      </c>
      <c r="G30" s="375"/>
      <c r="H30" s="377" t="s">
        <v>8358</v>
      </c>
      <c r="I30" s="45"/>
      <c r="J30" s="45"/>
    </row>
    <row r="31" spans="2:11">
      <c r="B31" s="374">
        <v>1.2</v>
      </c>
      <c r="C31" s="375" t="s">
        <v>7368</v>
      </c>
      <c r="D31" s="378" t="s">
        <v>8359</v>
      </c>
      <c r="E31" s="375" t="s">
        <v>8360</v>
      </c>
      <c r="F31" s="376" t="s">
        <v>6584</v>
      </c>
      <c r="G31" s="376"/>
      <c r="H31" s="379" t="s">
        <v>8361</v>
      </c>
      <c r="I31" s="45"/>
      <c r="J31" s="45"/>
    </row>
    <row r="32" spans="2:11">
      <c r="B32" s="374">
        <v>1.3</v>
      </c>
      <c r="C32" s="375" t="s">
        <v>8362</v>
      </c>
      <c r="D32" s="378" t="s">
        <v>8363</v>
      </c>
      <c r="E32" s="375" t="s">
        <v>8329</v>
      </c>
      <c r="F32" s="376" t="s">
        <v>6584</v>
      </c>
      <c r="G32" s="375"/>
      <c r="H32" s="377" t="s">
        <v>8364</v>
      </c>
      <c r="I32" s="45"/>
      <c r="J32" s="45"/>
    </row>
    <row r="33" spans="2:10">
      <c r="B33" s="374">
        <v>1.4</v>
      </c>
      <c r="C33" s="375" t="s">
        <v>8365</v>
      </c>
      <c r="D33" s="378" t="s">
        <v>8366</v>
      </c>
      <c r="E33" s="375" t="s">
        <v>8322</v>
      </c>
      <c r="F33" s="376" t="s">
        <v>6584</v>
      </c>
      <c r="G33" s="375"/>
      <c r="H33" s="380" t="s">
        <v>8333</v>
      </c>
      <c r="I33" s="45"/>
      <c r="J33" s="45"/>
    </row>
    <row r="34" spans="2:10" ht="17.25" thickBot="1">
      <c r="B34" s="381">
        <v>1.5</v>
      </c>
      <c r="C34" s="382" t="s">
        <v>8367</v>
      </c>
      <c r="D34" s="383" t="s">
        <v>8368</v>
      </c>
      <c r="E34" s="382" t="s">
        <v>8322</v>
      </c>
      <c r="F34" s="384" t="s">
        <v>6584</v>
      </c>
      <c r="G34" s="382"/>
      <c r="H34" s="385" t="s">
        <v>8333</v>
      </c>
      <c r="I34" s="45"/>
      <c r="J34" s="45"/>
    </row>
    <row r="35" spans="2:10">
      <c r="B35" s="361"/>
      <c r="C35" s="94"/>
      <c r="D35" s="362"/>
      <c r="E35" s="363"/>
      <c r="F35" s="94"/>
      <c r="G35" s="94"/>
      <c r="H35" s="116"/>
      <c r="I35" s="45"/>
      <c r="J35" s="45"/>
    </row>
    <row r="36" spans="2:10">
      <c r="B36" s="361"/>
      <c r="C36" s="147"/>
      <c r="D36" s="148"/>
      <c r="E36" s="146"/>
      <c r="F36" s="93"/>
      <c r="G36" s="93"/>
      <c r="H36" s="116"/>
      <c r="I36" s="45"/>
      <c r="J36" s="45"/>
    </row>
    <row r="37" spans="2:10" ht="19.5" thickBot="1">
      <c r="B37" s="364" t="s">
        <v>6613</v>
      </c>
      <c r="C37" s="45" t="s">
        <v>8369</v>
      </c>
      <c r="D37" s="45"/>
      <c r="E37" s="45"/>
      <c r="F37" s="45"/>
      <c r="G37" s="45"/>
      <c r="H37" s="116"/>
      <c r="I37" s="45"/>
      <c r="J37" s="45"/>
    </row>
    <row r="38" spans="2:10" ht="17.25" thickBot="1">
      <c r="B38" s="398" t="s">
        <v>6570</v>
      </c>
      <c r="C38" s="390" t="s">
        <v>6571</v>
      </c>
      <c r="D38" s="390" t="s">
        <v>6572</v>
      </c>
      <c r="E38" s="390" t="s">
        <v>6573</v>
      </c>
      <c r="F38" s="390" t="s">
        <v>6574</v>
      </c>
      <c r="G38" s="390" t="s">
        <v>6575</v>
      </c>
      <c r="H38" s="391" t="s">
        <v>6557</v>
      </c>
    </row>
    <row r="39" spans="2:10">
      <c r="B39" s="368">
        <v>2.1</v>
      </c>
      <c r="C39" s="355" t="s">
        <v>8773</v>
      </c>
      <c r="D39" s="355" t="s">
        <v>8966</v>
      </c>
      <c r="E39" s="355" t="s">
        <v>8457</v>
      </c>
      <c r="F39" s="89" t="s">
        <v>6579</v>
      </c>
      <c r="G39" s="392"/>
      <c r="H39" s="407"/>
    </row>
    <row r="40" spans="2:10">
      <c r="B40" s="374">
        <v>2.2000000000000002</v>
      </c>
      <c r="C40" s="152" t="s">
        <v>8622</v>
      </c>
      <c r="D40" s="152" t="s">
        <v>8467</v>
      </c>
      <c r="E40" s="152" t="s">
        <v>8539</v>
      </c>
      <c r="F40" s="93" t="s">
        <v>6579</v>
      </c>
      <c r="H40" s="219"/>
    </row>
    <row r="41" spans="2:10" ht="132">
      <c r="B41" s="374">
        <v>2.2999999999999998</v>
      </c>
      <c r="C41" s="152" t="s">
        <v>8951</v>
      </c>
      <c r="D41" s="152" t="s">
        <v>8967</v>
      </c>
      <c r="E41" s="152" t="s">
        <v>8429</v>
      </c>
      <c r="F41" s="93" t="s">
        <v>6579</v>
      </c>
      <c r="H41" s="242" t="s">
        <v>8952</v>
      </c>
    </row>
    <row r="42" spans="2:10">
      <c r="B42" s="374">
        <v>2.4</v>
      </c>
      <c r="C42" s="152" t="s">
        <v>8953</v>
      </c>
      <c r="D42" s="152" t="s">
        <v>8954</v>
      </c>
      <c r="E42" s="152" t="s">
        <v>8449</v>
      </c>
      <c r="F42" s="93" t="s">
        <v>6579</v>
      </c>
      <c r="H42" s="219"/>
    </row>
    <row r="43" spans="2:10">
      <c r="B43" s="374">
        <v>2.5</v>
      </c>
      <c r="C43" s="152" t="s">
        <v>8999</v>
      </c>
      <c r="D43" s="152" t="s">
        <v>8950</v>
      </c>
      <c r="E43" s="152" t="s">
        <v>3055</v>
      </c>
      <c r="F43" s="93" t="s">
        <v>6579</v>
      </c>
      <c r="H43" s="242"/>
    </row>
    <row r="44" spans="2:10">
      <c r="B44" s="374">
        <v>2.6</v>
      </c>
      <c r="C44" s="152" t="s">
        <v>9000</v>
      </c>
      <c r="D44" s="152" t="s">
        <v>8877</v>
      </c>
      <c r="E44" s="152" t="s">
        <v>8345</v>
      </c>
      <c r="F44" s="93" t="s">
        <v>6579</v>
      </c>
      <c r="H44" s="219"/>
    </row>
    <row r="45" spans="2:10">
      <c r="B45" s="374">
        <v>2.7</v>
      </c>
      <c r="C45" s="152" t="s">
        <v>9001</v>
      </c>
      <c r="D45" s="152" t="s">
        <v>8970</v>
      </c>
      <c r="E45" s="152" t="s">
        <v>8449</v>
      </c>
      <c r="F45" s="93" t="s">
        <v>6579</v>
      </c>
      <c r="H45" s="219"/>
    </row>
    <row r="46" spans="2:10">
      <c r="B46" s="374">
        <v>2.8</v>
      </c>
      <c r="C46" s="152" t="s">
        <v>9002</v>
      </c>
      <c r="D46" s="152" t="s">
        <v>8808</v>
      </c>
      <c r="E46" s="152" t="s">
        <v>8975</v>
      </c>
      <c r="F46" s="93" t="s">
        <v>6579</v>
      </c>
      <c r="H46" s="219"/>
    </row>
    <row r="47" spans="2:10">
      <c r="B47" s="374"/>
      <c r="C47" s="152"/>
      <c r="D47" s="152"/>
      <c r="E47" s="152"/>
      <c r="F47" s="93"/>
      <c r="G47" s="152"/>
      <c r="H47" s="387"/>
    </row>
    <row r="48" spans="2:10">
      <c r="B48" s="406"/>
      <c r="C48" s="152"/>
      <c r="D48" s="152"/>
      <c r="E48" s="152"/>
      <c r="F48" s="93"/>
      <c r="G48" s="152"/>
      <c r="H48" s="387"/>
    </row>
    <row r="49" spans="2:8">
      <c r="B49" s="374"/>
      <c r="C49" s="152"/>
      <c r="D49" s="152"/>
      <c r="E49" s="152"/>
      <c r="F49" s="93"/>
      <c r="H49" s="219"/>
    </row>
    <row r="50" spans="2:8">
      <c r="B50" s="406"/>
      <c r="C50" s="152"/>
      <c r="D50" s="152"/>
      <c r="E50" s="152"/>
      <c r="F50" s="93"/>
      <c r="G50" s="152"/>
      <c r="H50" s="387"/>
    </row>
    <row r="51" spans="2:8" ht="17.25" thickBot="1">
      <c r="B51" s="381"/>
      <c r="C51" s="359"/>
      <c r="D51" s="359"/>
      <c r="E51" s="359"/>
      <c r="F51" s="102"/>
      <c r="G51" s="221"/>
      <c r="H51" s="222"/>
    </row>
    <row r="52" spans="2:8" ht="17.25" thickBot="1"/>
    <row r="53" spans="2:8" ht="19.5" thickBot="1">
      <c r="B53" s="417" t="s">
        <v>6613</v>
      </c>
      <c r="C53" s="418" t="s">
        <v>8789</v>
      </c>
      <c r="D53" s="418"/>
      <c r="E53" s="418"/>
      <c r="F53" s="418"/>
      <c r="G53" s="418"/>
      <c r="H53" s="419"/>
    </row>
    <row r="54" spans="2:8" ht="17.25" thickBot="1">
      <c r="B54" s="398" t="s">
        <v>6570</v>
      </c>
      <c r="C54" s="390" t="s">
        <v>6571</v>
      </c>
      <c r="D54" s="390" t="s">
        <v>6572</v>
      </c>
      <c r="E54" s="390" t="s">
        <v>6573</v>
      </c>
      <c r="F54" s="390" t="s">
        <v>6574</v>
      </c>
      <c r="G54" s="390" t="s">
        <v>6575</v>
      </c>
      <c r="H54" s="391" t="s">
        <v>6557</v>
      </c>
    </row>
    <row r="55" spans="2:8">
      <c r="B55" s="87">
        <v>3.1</v>
      </c>
      <c r="C55" s="355" t="s">
        <v>8792</v>
      </c>
      <c r="D55" s="355" t="s">
        <v>8793</v>
      </c>
      <c r="E55" s="355" t="s">
        <v>8329</v>
      </c>
      <c r="F55" s="89" t="s">
        <v>6579</v>
      </c>
      <c r="G55" s="392"/>
      <c r="H55" s="407"/>
    </row>
    <row r="56" spans="2:8" ht="33">
      <c r="B56" s="91">
        <v>3.2</v>
      </c>
      <c r="C56" s="152" t="s">
        <v>8911</v>
      </c>
      <c r="D56" s="152" t="s">
        <v>8791</v>
      </c>
      <c r="E56" s="152" t="s">
        <v>8429</v>
      </c>
      <c r="F56" s="93" t="s">
        <v>6579</v>
      </c>
      <c r="H56" s="220" t="s">
        <v>8809</v>
      </c>
    </row>
    <row r="57" spans="2:8">
      <c r="B57" s="91">
        <v>3.3</v>
      </c>
      <c r="C57" s="152" t="s">
        <v>8914</v>
      </c>
      <c r="D57" s="152" t="s">
        <v>8795</v>
      </c>
      <c r="E57" s="152" t="s">
        <v>8345</v>
      </c>
      <c r="F57" s="93" t="s">
        <v>6579</v>
      </c>
      <c r="H57" s="242"/>
    </row>
    <row r="58" spans="2:8">
      <c r="B58" s="91">
        <v>3.4</v>
      </c>
      <c r="C58" s="152" t="s">
        <v>8796</v>
      </c>
      <c r="D58" s="152" t="s">
        <v>8797</v>
      </c>
      <c r="E58" s="152" t="s">
        <v>8329</v>
      </c>
      <c r="F58" s="93" t="s">
        <v>6579</v>
      </c>
      <c r="H58" s="219"/>
    </row>
    <row r="59" spans="2:8">
      <c r="B59" s="91">
        <v>3.5</v>
      </c>
      <c r="C59" s="152" t="s">
        <v>9003</v>
      </c>
      <c r="D59" s="152" t="s">
        <v>9004</v>
      </c>
      <c r="E59" s="152" t="s">
        <v>3055</v>
      </c>
      <c r="F59" s="93" t="s">
        <v>6579</v>
      </c>
      <c r="H59" s="242"/>
    </row>
    <row r="60" spans="2:8">
      <c r="B60" s="91">
        <v>3.7</v>
      </c>
      <c r="C60" s="152" t="s">
        <v>9005</v>
      </c>
      <c r="D60" s="152" t="s">
        <v>9006</v>
      </c>
      <c r="E60" s="152" t="s">
        <v>3055</v>
      </c>
      <c r="F60" s="93" t="s">
        <v>6579</v>
      </c>
      <c r="H60" s="219"/>
    </row>
    <row r="61" spans="2:8">
      <c r="B61" s="91">
        <v>3.8</v>
      </c>
      <c r="C61" s="424" t="s">
        <v>8911</v>
      </c>
      <c r="D61" s="152" t="s">
        <v>8919</v>
      </c>
      <c r="E61" s="152" t="s">
        <v>8345</v>
      </c>
      <c r="F61" s="93" t="s">
        <v>6579</v>
      </c>
      <c r="H61" s="219"/>
    </row>
    <row r="62" spans="2:8">
      <c r="B62" s="91">
        <v>3.9</v>
      </c>
      <c r="C62" s="424" t="s">
        <v>9007</v>
      </c>
      <c r="D62" s="152" t="s">
        <v>8981</v>
      </c>
      <c r="E62" s="152" t="s">
        <v>8336</v>
      </c>
      <c r="F62" s="93" t="s">
        <v>6579</v>
      </c>
      <c r="G62" s="152"/>
      <c r="H62" s="387"/>
    </row>
    <row r="63" spans="2:8">
      <c r="B63" s="412">
        <v>3.1</v>
      </c>
      <c r="C63" s="152" t="s">
        <v>8796</v>
      </c>
      <c r="D63" s="152" t="s">
        <v>8892</v>
      </c>
      <c r="E63" s="152" t="s">
        <v>8336</v>
      </c>
      <c r="F63" s="93" t="s">
        <v>6579</v>
      </c>
      <c r="G63" s="152"/>
      <c r="H63" s="387"/>
    </row>
    <row r="64" spans="2:8">
      <c r="B64" s="412"/>
      <c r="C64" s="152"/>
      <c r="D64" s="152"/>
      <c r="E64" s="152"/>
      <c r="F64" s="93"/>
      <c r="H64" s="219"/>
    </row>
    <row r="65" spans="2:8">
      <c r="B65" s="91"/>
      <c r="C65" s="152"/>
      <c r="D65" s="152"/>
      <c r="E65" s="152"/>
      <c r="F65" s="93"/>
      <c r="H65" s="219"/>
    </row>
    <row r="66" spans="2:8" ht="17.25" thickBot="1">
      <c r="B66" s="99"/>
      <c r="C66" s="359"/>
      <c r="D66" s="359"/>
      <c r="E66" s="359"/>
      <c r="F66" s="102"/>
      <c r="G66" s="221"/>
      <c r="H66" s="222"/>
    </row>
  </sheetData>
  <mergeCells count="1">
    <mergeCell ref="A2:A3"/>
  </mergeCells>
  <phoneticPr fontId="2" type="noConversion"/>
  <dataValidations count="2">
    <dataValidation type="list" allowBlank="1" showInputMessage="1" showErrorMessage="1" sqref="C6" xr:uid="{77EA62E8-3280-4771-96A7-0DE2D819E126}">
      <formula1>"Web Service, API"</formula1>
    </dataValidation>
    <dataValidation type="list" allowBlank="1" showInputMessage="1" showErrorMessage="1" sqref="F6" xr:uid="{BCB29009-69DF-44A0-9668-33D7B855D4B0}">
      <formula1>"IB,MB,DAWHO, IB/MB, MB/DAWHO,IB/MB/DAWHO"</formula1>
    </dataValidation>
  </dataValidations>
  <hyperlinks>
    <hyperlink ref="L6" r:id="rId1" xr:uid="{61263F2C-0599-4A22-A980-53244D567D74}"/>
    <hyperlink ref="K6" r:id="rId2" xr:uid="{2600DB12-7B04-4C1B-BD0C-C31AF757A5DA}"/>
    <hyperlink ref="M6" r:id="rId3" xr:uid="{39D51B3C-6701-47CE-9C7C-ADEBA3CA148E}"/>
    <hyperlink ref="A2:A3" location="'API Index'!A1" display="Return to Index" xr:uid="{C00A03A6-7937-49B0-8BE1-17FCB94E9D0B}"/>
  </hyperlinks>
  <pageMargins left="0.7" right="0.7" top="0.75" bottom="0.75" header="0.3" footer="0.3"/>
  <pageSetup paperSize="9" orientation="portrait" r:id="rId4"/>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87820-422F-4685-8F47-9F5F4213E0E5}">
  <sheetPr codeName="工作表88">
    <tabColor theme="2"/>
  </sheetPr>
  <dimension ref="A1:M67"/>
  <sheetViews>
    <sheetView zoomScaleNormal="100" workbookViewId="0">
      <selection activeCell="F18" sqref="F18"/>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305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9008</v>
      </c>
      <c r="C6" s="56" t="s">
        <v>2093</v>
      </c>
      <c r="D6" s="55" t="s">
        <v>2524</v>
      </c>
      <c r="E6" s="55" t="s">
        <v>2525</v>
      </c>
      <c r="F6" s="56" t="s">
        <v>6841</v>
      </c>
      <c r="G6" s="55" t="s">
        <v>6564</v>
      </c>
      <c r="H6" s="55" t="s">
        <v>8315</v>
      </c>
      <c r="I6" s="55" t="s">
        <v>6565</v>
      </c>
      <c r="J6" s="55"/>
      <c r="K6" s="57" t="s">
        <v>9009</v>
      </c>
      <c r="L6" s="57" t="s">
        <v>9010</v>
      </c>
      <c r="M6" s="57" t="s">
        <v>9011</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9012</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152" t="s">
        <v>8773</v>
      </c>
      <c r="D23" s="152" t="s">
        <v>8774</v>
      </c>
      <c r="E23" s="152" t="s">
        <v>8457</v>
      </c>
      <c r="F23" s="93" t="s">
        <v>6584</v>
      </c>
      <c r="G23" s="94"/>
      <c r="H23" s="169"/>
      <c r="I23" s="45"/>
      <c r="J23" s="45"/>
      <c r="K23" s="45"/>
    </row>
    <row r="24" spans="2:11">
      <c r="B24" s="374">
        <v>2.2000000000000002</v>
      </c>
      <c r="C24" s="152" t="s">
        <v>7024</v>
      </c>
      <c r="D24" s="152" t="s">
        <v>8949</v>
      </c>
      <c r="E24" s="152" t="s">
        <v>8449</v>
      </c>
      <c r="F24" s="93" t="s">
        <v>6584</v>
      </c>
      <c r="G24" s="94"/>
      <c r="H24" s="387"/>
      <c r="I24" s="45"/>
      <c r="J24" s="45"/>
      <c r="K24" s="45"/>
    </row>
    <row r="25" spans="2:11" ht="132.75" thickBot="1">
      <c r="B25" s="381">
        <v>2.2999999999999998</v>
      </c>
      <c r="C25" s="359" t="s">
        <v>8951</v>
      </c>
      <c r="D25" s="359" t="s">
        <v>6651</v>
      </c>
      <c r="E25" s="359" t="s">
        <v>8429</v>
      </c>
      <c r="F25" s="102" t="s">
        <v>6584</v>
      </c>
      <c r="G25" s="114"/>
      <c r="H25" s="388" t="s">
        <v>8952</v>
      </c>
      <c r="I25" s="45"/>
      <c r="J25" s="45"/>
    </row>
    <row r="26" spans="2:11">
      <c r="B26" s="374"/>
      <c r="C26" s="94"/>
      <c r="D26" s="94"/>
      <c r="E26" s="45"/>
      <c r="F26" s="93"/>
      <c r="G26" s="94"/>
      <c r="H26" s="147"/>
      <c r="I26" s="45"/>
      <c r="J26" s="45"/>
    </row>
    <row r="27" spans="2:11" ht="19.5" thickBot="1">
      <c r="B27" s="364" t="s">
        <v>6613</v>
      </c>
      <c r="C27" s="45" t="s">
        <v>8355</v>
      </c>
      <c r="I27" s="45"/>
      <c r="J27" s="45"/>
    </row>
    <row r="28" spans="2:11" ht="17.25" thickBot="1">
      <c r="B28" s="365" t="s">
        <v>6570</v>
      </c>
      <c r="C28" s="366" t="s">
        <v>6571</v>
      </c>
      <c r="D28" s="366" t="s">
        <v>6572</v>
      </c>
      <c r="E28" s="366" t="s">
        <v>6573</v>
      </c>
      <c r="F28" s="366" t="s">
        <v>6574</v>
      </c>
      <c r="G28" s="366" t="s">
        <v>6575</v>
      </c>
      <c r="H28" s="367" t="s">
        <v>6557</v>
      </c>
      <c r="I28" s="45"/>
      <c r="J28" s="45"/>
    </row>
    <row r="29" spans="2:11">
      <c r="B29" s="368">
        <v>1</v>
      </c>
      <c r="C29" s="369"/>
      <c r="D29" s="370" t="s">
        <v>8356</v>
      </c>
      <c r="E29" s="371"/>
      <c r="F29" s="372" t="s">
        <v>6584</v>
      </c>
      <c r="G29" s="372"/>
      <c r="H29" s="373"/>
      <c r="I29" s="45"/>
      <c r="J29" s="45"/>
    </row>
    <row r="30" spans="2:11" ht="33">
      <c r="B30" s="374">
        <v>1.1000000000000001</v>
      </c>
      <c r="C30" s="375" t="s">
        <v>8357</v>
      </c>
      <c r="D30" s="151" t="s">
        <v>6823</v>
      </c>
      <c r="E30" s="375" t="s">
        <v>8336</v>
      </c>
      <c r="F30" s="376" t="s">
        <v>6584</v>
      </c>
      <c r="G30" s="375"/>
      <c r="H30" s="377" t="s">
        <v>8358</v>
      </c>
      <c r="I30" s="45"/>
      <c r="J30" s="45"/>
    </row>
    <row r="31" spans="2:11">
      <c r="B31" s="374">
        <v>1.2</v>
      </c>
      <c r="C31" s="375" t="s">
        <v>7368</v>
      </c>
      <c r="D31" s="378" t="s">
        <v>8359</v>
      </c>
      <c r="E31" s="375" t="s">
        <v>8360</v>
      </c>
      <c r="F31" s="376" t="s">
        <v>6584</v>
      </c>
      <c r="G31" s="376"/>
      <c r="H31" s="379" t="s">
        <v>8361</v>
      </c>
      <c r="I31" s="45"/>
      <c r="J31" s="45"/>
    </row>
    <row r="32" spans="2:11">
      <c r="B32" s="374">
        <v>1.3</v>
      </c>
      <c r="C32" s="375" t="s">
        <v>8362</v>
      </c>
      <c r="D32" s="378" t="s">
        <v>8363</v>
      </c>
      <c r="E32" s="375" t="s">
        <v>8329</v>
      </c>
      <c r="F32" s="376" t="s">
        <v>6584</v>
      </c>
      <c r="G32" s="375"/>
      <c r="H32" s="377" t="s">
        <v>8364</v>
      </c>
      <c r="I32" s="45"/>
      <c r="J32" s="45"/>
    </row>
    <row r="33" spans="2:10">
      <c r="B33" s="374">
        <v>1.4</v>
      </c>
      <c r="C33" s="375" t="s">
        <v>8365</v>
      </c>
      <c r="D33" s="378" t="s">
        <v>8366</v>
      </c>
      <c r="E33" s="375" t="s">
        <v>8322</v>
      </c>
      <c r="F33" s="376" t="s">
        <v>6584</v>
      </c>
      <c r="G33" s="375"/>
      <c r="H33" s="380" t="s">
        <v>8333</v>
      </c>
      <c r="I33" s="45"/>
      <c r="J33" s="45"/>
    </row>
    <row r="34" spans="2:10" ht="17.25" thickBot="1">
      <c r="B34" s="381">
        <v>1.5</v>
      </c>
      <c r="C34" s="382" t="s">
        <v>8367</v>
      </c>
      <c r="D34" s="383" t="s">
        <v>8368</v>
      </c>
      <c r="E34" s="382" t="s">
        <v>8322</v>
      </c>
      <c r="F34" s="384" t="s">
        <v>6584</v>
      </c>
      <c r="G34" s="382"/>
      <c r="H34" s="385" t="s">
        <v>8333</v>
      </c>
      <c r="I34" s="45"/>
      <c r="J34" s="45"/>
    </row>
    <row r="35" spans="2:10">
      <c r="B35" s="361"/>
      <c r="C35" s="94"/>
      <c r="D35" s="362"/>
      <c r="E35" s="363"/>
      <c r="F35" s="94"/>
      <c r="G35" s="94"/>
      <c r="H35" s="116"/>
      <c r="I35" s="45"/>
      <c r="J35" s="45"/>
    </row>
    <row r="36" spans="2:10">
      <c r="B36" s="361"/>
      <c r="C36" s="147"/>
      <c r="D36" s="148"/>
      <c r="E36" s="146"/>
      <c r="F36" s="93"/>
      <c r="G36" s="93"/>
      <c r="H36" s="116"/>
      <c r="I36" s="45"/>
      <c r="J36" s="45"/>
    </row>
    <row r="37" spans="2:10" ht="19.5" thickBot="1">
      <c r="B37" s="364" t="s">
        <v>6613</v>
      </c>
      <c r="C37" s="45" t="s">
        <v>8369</v>
      </c>
      <c r="D37" s="45"/>
      <c r="E37" s="45"/>
      <c r="F37" s="45"/>
      <c r="G37" s="45"/>
      <c r="H37" s="116"/>
      <c r="I37" s="45"/>
      <c r="J37" s="45"/>
    </row>
    <row r="38" spans="2:10" ht="17.25" thickBot="1">
      <c r="B38" s="398" t="s">
        <v>6570</v>
      </c>
      <c r="C38" s="390" t="s">
        <v>6571</v>
      </c>
      <c r="D38" s="390" t="s">
        <v>6572</v>
      </c>
      <c r="E38" s="390" t="s">
        <v>6573</v>
      </c>
      <c r="F38" s="390" t="s">
        <v>6574</v>
      </c>
      <c r="G38" s="390" t="s">
        <v>6575</v>
      </c>
      <c r="H38" s="391" t="s">
        <v>6557</v>
      </c>
    </row>
    <row r="39" spans="2:10">
      <c r="B39" s="368">
        <v>2.1</v>
      </c>
      <c r="C39" s="355" t="s">
        <v>8773</v>
      </c>
      <c r="D39" s="355" t="s">
        <v>8966</v>
      </c>
      <c r="E39" s="355" t="s">
        <v>8457</v>
      </c>
      <c r="F39" s="89" t="s">
        <v>6579</v>
      </c>
      <c r="G39" s="392"/>
      <c r="H39" s="407"/>
    </row>
    <row r="40" spans="2:10">
      <c r="B40" s="374">
        <v>2.2000000000000002</v>
      </c>
      <c r="C40" s="152" t="s">
        <v>8622</v>
      </c>
      <c r="D40" s="152" t="s">
        <v>8467</v>
      </c>
      <c r="E40" s="152" t="s">
        <v>8539</v>
      </c>
      <c r="F40" s="93" t="s">
        <v>6579</v>
      </c>
      <c r="H40" s="219"/>
    </row>
    <row r="41" spans="2:10" ht="132">
      <c r="B41" s="374">
        <v>2.2999999999999998</v>
      </c>
      <c r="C41" s="152" t="s">
        <v>8951</v>
      </c>
      <c r="D41" s="152" t="s">
        <v>8967</v>
      </c>
      <c r="E41" s="152" t="s">
        <v>8429</v>
      </c>
      <c r="F41" s="93" t="s">
        <v>6579</v>
      </c>
      <c r="H41" s="242" t="s">
        <v>8952</v>
      </c>
    </row>
    <row r="42" spans="2:10">
      <c r="B42" s="374">
        <v>2.4</v>
      </c>
      <c r="C42" s="152" t="s">
        <v>8953</v>
      </c>
      <c r="D42" s="152" t="s">
        <v>8954</v>
      </c>
      <c r="E42" s="152" t="s">
        <v>8449</v>
      </c>
      <c r="F42" s="93" t="s">
        <v>6579</v>
      </c>
      <c r="H42" s="219"/>
    </row>
    <row r="43" spans="2:10">
      <c r="B43" s="374">
        <v>2.5</v>
      </c>
      <c r="C43" s="152" t="s">
        <v>9013</v>
      </c>
      <c r="D43" s="152" t="s">
        <v>9014</v>
      </c>
      <c r="E43" s="152" t="s">
        <v>3055</v>
      </c>
      <c r="F43" s="93" t="s">
        <v>6579</v>
      </c>
      <c r="H43" s="242"/>
    </row>
    <row r="44" spans="2:10">
      <c r="B44" s="374">
        <v>2.6</v>
      </c>
      <c r="C44" s="152" t="s">
        <v>8973</v>
      </c>
      <c r="D44" s="152" t="s">
        <v>8624</v>
      </c>
      <c r="E44" s="152" t="s">
        <v>8345</v>
      </c>
      <c r="F44" s="93" t="s">
        <v>6579</v>
      </c>
      <c r="H44" s="219"/>
    </row>
    <row r="45" spans="2:10">
      <c r="B45" s="374">
        <v>2.7</v>
      </c>
      <c r="C45" s="152" t="s">
        <v>8956</v>
      </c>
      <c r="D45" s="152" t="s">
        <v>8970</v>
      </c>
      <c r="E45" s="152" t="s">
        <v>8449</v>
      </c>
      <c r="F45" s="93" t="s">
        <v>6579</v>
      </c>
      <c r="H45" s="219"/>
    </row>
    <row r="46" spans="2:10">
      <c r="B46" s="374">
        <v>2.8</v>
      </c>
      <c r="C46" s="152" t="s">
        <v>7422</v>
      </c>
      <c r="D46" s="152" t="s">
        <v>8701</v>
      </c>
      <c r="E46" s="152" t="s">
        <v>8975</v>
      </c>
      <c r="F46" s="93" t="s">
        <v>6579</v>
      </c>
      <c r="H46" s="219"/>
    </row>
    <row r="47" spans="2:10">
      <c r="B47" s="374">
        <v>2.9</v>
      </c>
      <c r="C47" s="152" t="s">
        <v>8853</v>
      </c>
      <c r="D47" s="152" t="s">
        <v>8854</v>
      </c>
      <c r="E47" s="152" t="s">
        <v>8855</v>
      </c>
      <c r="F47" s="93" t="s">
        <v>6579</v>
      </c>
      <c r="G47" s="152"/>
      <c r="H47" s="387"/>
    </row>
    <row r="48" spans="2:10">
      <c r="B48" s="406"/>
      <c r="C48" s="152"/>
      <c r="D48" s="152"/>
      <c r="E48" s="152"/>
      <c r="F48" s="93"/>
      <c r="G48" s="152"/>
      <c r="H48" s="387"/>
    </row>
    <row r="49" spans="2:8">
      <c r="B49" s="374"/>
      <c r="C49" s="152"/>
      <c r="D49" s="152"/>
      <c r="E49" s="152"/>
      <c r="F49" s="93"/>
      <c r="H49" s="219"/>
    </row>
    <row r="50" spans="2:8">
      <c r="B50" s="406"/>
      <c r="C50" s="152"/>
      <c r="D50" s="152"/>
      <c r="E50" s="152"/>
      <c r="F50" s="93"/>
      <c r="G50" s="152"/>
      <c r="H50" s="387"/>
    </row>
    <row r="51" spans="2:8" ht="17.25" thickBot="1">
      <c r="B51" s="381"/>
      <c r="C51" s="359"/>
      <c r="D51" s="359"/>
      <c r="E51" s="359"/>
      <c r="F51" s="102"/>
      <c r="G51" s="221"/>
      <c r="H51" s="222"/>
    </row>
    <row r="52" spans="2:8" ht="17.25" thickBot="1"/>
    <row r="53" spans="2:8" ht="19.5" thickBot="1">
      <c r="B53" s="417" t="s">
        <v>6613</v>
      </c>
      <c r="C53" s="418" t="s">
        <v>8789</v>
      </c>
      <c r="D53" s="418"/>
      <c r="E53" s="418"/>
      <c r="F53" s="418"/>
      <c r="G53" s="418"/>
      <c r="H53" s="419"/>
    </row>
    <row r="54" spans="2:8" ht="17.25" thickBot="1">
      <c r="B54" s="398" t="s">
        <v>6570</v>
      </c>
      <c r="C54" s="390" t="s">
        <v>6571</v>
      </c>
      <c r="D54" s="390" t="s">
        <v>6572</v>
      </c>
      <c r="E54" s="390" t="s">
        <v>6573</v>
      </c>
      <c r="F54" s="390" t="s">
        <v>6574</v>
      </c>
      <c r="G54" s="390" t="s">
        <v>6575</v>
      </c>
      <c r="H54" s="391" t="s">
        <v>6557</v>
      </c>
    </row>
    <row r="55" spans="2:8">
      <c r="B55" s="87">
        <v>3.1</v>
      </c>
      <c r="C55" s="355" t="s">
        <v>9015</v>
      </c>
      <c r="D55" s="355" t="s">
        <v>8976</v>
      </c>
      <c r="E55" s="355" t="s">
        <v>8858</v>
      </c>
      <c r="F55" s="89" t="s">
        <v>6579</v>
      </c>
      <c r="G55" s="392"/>
      <c r="H55" s="411" t="s">
        <v>9016</v>
      </c>
    </row>
    <row r="56" spans="2:8">
      <c r="B56" s="91">
        <v>3.2</v>
      </c>
      <c r="C56" s="152" t="s">
        <v>8792</v>
      </c>
      <c r="D56" s="152" t="s">
        <v>8793</v>
      </c>
      <c r="E56" s="152" t="s">
        <v>8329</v>
      </c>
      <c r="F56" s="93" t="s">
        <v>6579</v>
      </c>
      <c r="H56" s="219"/>
    </row>
    <row r="57" spans="2:8" ht="33">
      <c r="B57" s="91">
        <v>3.3</v>
      </c>
      <c r="C57" s="152" t="s">
        <v>8911</v>
      </c>
      <c r="D57" s="152" t="s">
        <v>8791</v>
      </c>
      <c r="E57" s="152" t="s">
        <v>8429</v>
      </c>
      <c r="F57" s="93" t="s">
        <v>6579</v>
      </c>
      <c r="H57" s="220" t="s">
        <v>8809</v>
      </c>
    </row>
    <row r="58" spans="2:8">
      <c r="B58" s="91">
        <v>3.4</v>
      </c>
      <c r="C58" s="152" t="s">
        <v>8914</v>
      </c>
      <c r="D58" s="152" t="s">
        <v>8795</v>
      </c>
      <c r="E58" s="152" t="s">
        <v>8345</v>
      </c>
      <c r="F58" s="93" t="s">
        <v>6579</v>
      </c>
      <c r="H58" s="219"/>
    </row>
    <row r="59" spans="2:8">
      <c r="B59" s="91">
        <v>3.5</v>
      </c>
      <c r="C59" s="152" t="s">
        <v>8796</v>
      </c>
      <c r="D59" s="152" t="s">
        <v>8797</v>
      </c>
      <c r="E59" s="152" t="s">
        <v>8329</v>
      </c>
      <c r="F59" s="93" t="s">
        <v>6579</v>
      </c>
      <c r="H59" s="242"/>
    </row>
    <row r="60" spans="2:8">
      <c r="B60" s="91">
        <v>3.7</v>
      </c>
      <c r="C60" s="152" t="s">
        <v>8956</v>
      </c>
      <c r="D60" s="152" t="s">
        <v>8970</v>
      </c>
      <c r="E60" s="152" t="s">
        <v>8449</v>
      </c>
      <c r="F60" s="93" t="s">
        <v>6579</v>
      </c>
      <c r="H60" s="219"/>
    </row>
    <row r="61" spans="2:8">
      <c r="B61" s="91">
        <v>3.8</v>
      </c>
      <c r="C61" s="152" t="s">
        <v>9003</v>
      </c>
      <c r="D61" s="152" t="s">
        <v>9004</v>
      </c>
      <c r="E61" s="152" t="s">
        <v>3055</v>
      </c>
      <c r="F61" s="93" t="s">
        <v>6579</v>
      </c>
      <c r="H61" s="219"/>
    </row>
    <row r="62" spans="2:8">
      <c r="B62" s="91">
        <v>3.9</v>
      </c>
      <c r="C62" s="152" t="s">
        <v>9017</v>
      </c>
      <c r="D62" s="152" t="s">
        <v>9018</v>
      </c>
      <c r="E62" s="152" t="s">
        <v>3055</v>
      </c>
      <c r="F62" s="93" t="s">
        <v>6579</v>
      </c>
      <c r="G62" s="152"/>
      <c r="H62" s="387"/>
    </row>
    <row r="63" spans="2:8">
      <c r="B63" s="412">
        <v>3.1</v>
      </c>
      <c r="C63" s="152" t="s">
        <v>8979</v>
      </c>
      <c r="D63" s="152" t="s">
        <v>8801</v>
      </c>
      <c r="E63" s="152"/>
      <c r="F63" s="93" t="s">
        <v>6579</v>
      </c>
      <c r="G63" s="152"/>
      <c r="H63" s="387"/>
    </row>
    <row r="64" spans="2:8">
      <c r="B64" s="412">
        <v>3.11</v>
      </c>
      <c r="C64" s="152" t="s">
        <v>8980</v>
      </c>
      <c r="D64" s="152" t="s">
        <v>8921</v>
      </c>
      <c r="E64" s="152"/>
      <c r="F64" s="93" t="s">
        <v>6579</v>
      </c>
      <c r="H64" s="219"/>
    </row>
    <row r="65" spans="2:8">
      <c r="B65" s="91">
        <v>3.12</v>
      </c>
      <c r="C65" s="152" t="s">
        <v>8973</v>
      </c>
      <c r="D65" s="152" t="s">
        <v>8919</v>
      </c>
      <c r="E65" s="152" t="s">
        <v>8345</v>
      </c>
      <c r="F65" s="93" t="s">
        <v>6579</v>
      </c>
      <c r="H65" s="219"/>
    </row>
    <row r="66" spans="2:8">
      <c r="B66" s="91">
        <v>3.13</v>
      </c>
      <c r="C66" s="152" t="s">
        <v>7644</v>
      </c>
      <c r="D66" s="152" t="s">
        <v>8981</v>
      </c>
      <c r="E66" s="152" t="s">
        <v>8336</v>
      </c>
      <c r="F66" s="93" t="s">
        <v>6579</v>
      </c>
      <c r="H66" s="219"/>
    </row>
    <row r="67" spans="2:8" ht="17.25" thickBot="1">
      <c r="B67" s="99">
        <v>3.14</v>
      </c>
      <c r="C67" s="359" t="s">
        <v>8982</v>
      </c>
      <c r="D67" s="359" t="s">
        <v>8892</v>
      </c>
      <c r="E67" s="359" t="s">
        <v>8336</v>
      </c>
      <c r="F67" s="102" t="s">
        <v>6579</v>
      </c>
      <c r="G67" s="221"/>
      <c r="H67" s="222"/>
    </row>
  </sheetData>
  <mergeCells count="1">
    <mergeCell ref="A2:A3"/>
  </mergeCells>
  <phoneticPr fontId="2" type="noConversion"/>
  <dataValidations count="2">
    <dataValidation type="list" allowBlank="1" showInputMessage="1" showErrorMessage="1" sqref="F6" xr:uid="{13BC6728-044B-4748-A35B-33B8440885A4}">
      <formula1>"IB,MB,DAWHO, IB/MB, MB/DAWHO,IB/MB/DAWHO"</formula1>
    </dataValidation>
    <dataValidation type="list" allowBlank="1" showInputMessage="1" showErrorMessage="1" sqref="C6" xr:uid="{E1F2691B-C2B1-4576-A293-7449A8AF2EED}">
      <formula1>"Web Service, API"</formula1>
    </dataValidation>
  </dataValidations>
  <hyperlinks>
    <hyperlink ref="L6" r:id="rId1" xr:uid="{CCD15049-2845-4FBC-B2C9-15E1B3CF6EC6}"/>
    <hyperlink ref="K6" r:id="rId2" xr:uid="{D0300A96-00D8-4784-81D0-C9638A7D99AD}"/>
    <hyperlink ref="M6" r:id="rId3" xr:uid="{EE23B029-AEE0-403D-88E7-2D1B67465DA1}"/>
    <hyperlink ref="A2:A3" location="'API Index'!A1" display="Return to Index" xr:uid="{738A32D1-D773-4017-905A-280FF65A01EF}"/>
  </hyperlinks>
  <pageMargins left="0.7" right="0.7" top="0.75" bottom="0.75" header="0.3" footer="0.3"/>
  <pageSetup paperSize="9" orientation="portrait" r:id="rId4"/>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2F01-7B83-48F9-8BE8-128796236045}">
  <sheetPr codeName="工作表89">
    <tabColor theme="2"/>
  </sheetPr>
  <dimension ref="A1:M67"/>
  <sheetViews>
    <sheetView zoomScaleNormal="100" workbookViewId="0">
      <selection activeCell="F12" sqref="F12"/>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310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2528</v>
      </c>
      <c r="C6" s="56" t="s">
        <v>2093</v>
      </c>
      <c r="D6" s="55" t="s">
        <v>2529</v>
      </c>
      <c r="E6" s="55" t="s">
        <v>2530</v>
      </c>
      <c r="F6" s="56" t="s">
        <v>6841</v>
      </c>
      <c r="G6" s="55" t="s">
        <v>6564</v>
      </c>
      <c r="H6" s="55" t="s">
        <v>8315</v>
      </c>
      <c r="I6" s="55" t="s">
        <v>6565</v>
      </c>
      <c r="J6" s="55"/>
      <c r="K6" s="57" t="s">
        <v>9019</v>
      </c>
      <c r="L6" s="57" t="s">
        <v>9020</v>
      </c>
      <c r="M6" s="57" t="s">
        <v>9021</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9022</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152" t="s">
        <v>8773</v>
      </c>
      <c r="D23" s="152" t="s">
        <v>8774</v>
      </c>
      <c r="E23" s="152" t="s">
        <v>8457</v>
      </c>
      <c r="F23" s="93" t="s">
        <v>6584</v>
      </c>
      <c r="G23" s="94"/>
      <c r="H23" s="169"/>
      <c r="I23" s="45"/>
      <c r="J23" s="45"/>
      <c r="K23" s="45"/>
    </row>
    <row r="24" spans="2:11">
      <c r="B24" s="374">
        <v>2.2000000000000002</v>
      </c>
      <c r="C24" s="152" t="s">
        <v>7024</v>
      </c>
      <c r="D24" s="152" t="s">
        <v>8949</v>
      </c>
      <c r="E24" s="152" t="s">
        <v>8449</v>
      </c>
      <c r="F24" s="93" t="s">
        <v>6584</v>
      </c>
      <c r="G24" s="94"/>
      <c r="H24" s="387"/>
      <c r="I24" s="45"/>
      <c r="J24" s="45"/>
      <c r="K24" s="45"/>
    </row>
    <row r="25" spans="2:11" ht="132.75" thickBot="1">
      <c r="B25" s="381">
        <v>2.2999999999999998</v>
      </c>
      <c r="C25" s="359" t="s">
        <v>8951</v>
      </c>
      <c r="D25" s="359" t="s">
        <v>6651</v>
      </c>
      <c r="E25" s="359" t="s">
        <v>8429</v>
      </c>
      <c r="F25" s="102" t="s">
        <v>6584</v>
      </c>
      <c r="G25" s="114"/>
      <c r="H25" s="388" t="s">
        <v>8952</v>
      </c>
      <c r="I25" s="45"/>
      <c r="J25" s="45"/>
    </row>
    <row r="26" spans="2:11">
      <c r="B26" s="374"/>
      <c r="C26" s="94"/>
      <c r="D26" s="94"/>
      <c r="E26" s="45"/>
      <c r="F26" s="93"/>
      <c r="G26" s="94"/>
      <c r="H26" s="147"/>
      <c r="I26" s="45"/>
      <c r="J26" s="45"/>
    </row>
    <row r="27" spans="2:11" ht="19.5" thickBot="1">
      <c r="B27" s="364" t="s">
        <v>6613</v>
      </c>
      <c r="C27" s="45" t="s">
        <v>8355</v>
      </c>
      <c r="I27" s="45"/>
      <c r="J27" s="45"/>
    </row>
    <row r="28" spans="2:11" ht="17.25" thickBot="1">
      <c r="B28" s="365" t="s">
        <v>6570</v>
      </c>
      <c r="C28" s="366" t="s">
        <v>6571</v>
      </c>
      <c r="D28" s="366" t="s">
        <v>6572</v>
      </c>
      <c r="E28" s="366" t="s">
        <v>6573</v>
      </c>
      <c r="F28" s="366" t="s">
        <v>6574</v>
      </c>
      <c r="G28" s="366" t="s">
        <v>6575</v>
      </c>
      <c r="H28" s="367" t="s">
        <v>6557</v>
      </c>
      <c r="I28" s="45"/>
      <c r="J28" s="45"/>
    </row>
    <row r="29" spans="2:11">
      <c r="B29" s="368">
        <v>1</v>
      </c>
      <c r="C29" s="369"/>
      <c r="D29" s="370" t="s">
        <v>8356</v>
      </c>
      <c r="E29" s="371"/>
      <c r="F29" s="372" t="s">
        <v>6584</v>
      </c>
      <c r="G29" s="372"/>
      <c r="H29" s="373"/>
      <c r="I29" s="45"/>
      <c r="J29" s="45"/>
    </row>
    <row r="30" spans="2:11" ht="33">
      <c r="B30" s="374">
        <v>1.1000000000000001</v>
      </c>
      <c r="C30" s="375" t="s">
        <v>8357</v>
      </c>
      <c r="D30" s="151" t="s">
        <v>6823</v>
      </c>
      <c r="E30" s="375" t="s">
        <v>8336</v>
      </c>
      <c r="F30" s="376" t="s">
        <v>6584</v>
      </c>
      <c r="G30" s="375"/>
      <c r="H30" s="377" t="s">
        <v>8358</v>
      </c>
      <c r="I30" s="45"/>
      <c r="J30" s="45"/>
    </row>
    <row r="31" spans="2:11">
      <c r="B31" s="374">
        <v>1.2</v>
      </c>
      <c r="C31" s="375" t="s">
        <v>7368</v>
      </c>
      <c r="D31" s="378" t="s">
        <v>8359</v>
      </c>
      <c r="E31" s="375" t="s">
        <v>8360</v>
      </c>
      <c r="F31" s="376" t="s">
        <v>6584</v>
      </c>
      <c r="G31" s="376"/>
      <c r="H31" s="379" t="s">
        <v>8361</v>
      </c>
      <c r="I31" s="45"/>
      <c r="J31" s="45"/>
    </row>
    <row r="32" spans="2:11">
      <c r="B32" s="374">
        <v>1.3</v>
      </c>
      <c r="C32" s="375" t="s">
        <v>8362</v>
      </c>
      <c r="D32" s="378" t="s">
        <v>8363</v>
      </c>
      <c r="E32" s="375" t="s">
        <v>8329</v>
      </c>
      <c r="F32" s="376" t="s">
        <v>6584</v>
      </c>
      <c r="G32" s="375"/>
      <c r="H32" s="377" t="s">
        <v>8364</v>
      </c>
      <c r="I32" s="45"/>
      <c r="J32" s="45"/>
    </row>
    <row r="33" spans="2:10">
      <c r="B33" s="374">
        <v>1.4</v>
      </c>
      <c r="C33" s="375" t="s">
        <v>8365</v>
      </c>
      <c r="D33" s="378" t="s">
        <v>8366</v>
      </c>
      <c r="E33" s="375" t="s">
        <v>8322</v>
      </c>
      <c r="F33" s="376" t="s">
        <v>6584</v>
      </c>
      <c r="G33" s="375"/>
      <c r="H33" s="380" t="s">
        <v>8333</v>
      </c>
      <c r="I33" s="45"/>
      <c r="J33" s="45"/>
    </row>
    <row r="34" spans="2:10" ht="17.25" thickBot="1">
      <c r="B34" s="381">
        <v>1.5</v>
      </c>
      <c r="C34" s="382" t="s">
        <v>8367</v>
      </c>
      <c r="D34" s="383" t="s">
        <v>8368</v>
      </c>
      <c r="E34" s="382" t="s">
        <v>8322</v>
      </c>
      <c r="F34" s="384" t="s">
        <v>6584</v>
      </c>
      <c r="G34" s="382"/>
      <c r="H34" s="385" t="s">
        <v>8333</v>
      </c>
      <c r="I34" s="45"/>
      <c r="J34" s="45"/>
    </row>
    <row r="35" spans="2:10">
      <c r="B35" s="361"/>
      <c r="C35" s="94"/>
      <c r="D35" s="362"/>
      <c r="E35" s="363"/>
      <c r="F35" s="94"/>
      <c r="G35" s="94"/>
      <c r="H35" s="116"/>
      <c r="I35" s="45"/>
      <c r="J35" s="45"/>
    </row>
    <row r="36" spans="2:10">
      <c r="B36" s="361"/>
      <c r="C36" s="147"/>
      <c r="D36" s="148"/>
      <c r="E36" s="146"/>
      <c r="F36" s="93"/>
      <c r="G36" s="93"/>
      <c r="H36" s="116"/>
      <c r="I36" s="45"/>
      <c r="J36" s="45"/>
    </row>
    <row r="37" spans="2:10" ht="19.5" thickBot="1">
      <c r="B37" s="364" t="s">
        <v>6613</v>
      </c>
      <c r="C37" s="45" t="s">
        <v>8369</v>
      </c>
      <c r="D37" s="45"/>
      <c r="E37" s="45"/>
      <c r="F37" s="45"/>
      <c r="G37" s="45"/>
      <c r="H37" s="116"/>
      <c r="I37" s="45"/>
      <c r="J37" s="45"/>
    </row>
    <row r="38" spans="2:10" ht="17.25" thickBot="1">
      <c r="B38" s="398" t="s">
        <v>6570</v>
      </c>
      <c r="C38" s="390" t="s">
        <v>6571</v>
      </c>
      <c r="D38" s="390" t="s">
        <v>6572</v>
      </c>
      <c r="E38" s="390" t="s">
        <v>6573</v>
      </c>
      <c r="F38" s="390" t="s">
        <v>6574</v>
      </c>
      <c r="G38" s="390" t="s">
        <v>6575</v>
      </c>
      <c r="H38" s="391" t="s">
        <v>6557</v>
      </c>
    </row>
    <row r="39" spans="2:10">
      <c r="B39" s="368">
        <v>2.1</v>
      </c>
      <c r="C39" s="355" t="s">
        <v>8773</v>
      </c>
      <c r="D39" s="355" t="s">
        <v>8966</v>
      </c>
      <c r="E39" s="355" t="s">
        <v>8457</v>
      </c>
      <c r="F39" s="89" t="s">
        <v>6579</v>
      </c>
      <c r="G39" s="392"/>
      <c r="H39" s="407"/>
    </row>
    <row r="40" spans="2:10">
      <c r="B40" s="374">
        <v>2.2000000000000002</v>
      </c>
      <c r="C40" s="152" t="s">
        <v>8622</v>
      </c>
      <c r="D40" s="152" t="s">
        <v>8467</v>
      </c>
      <c r="E40" s="152" t="s">
        <v>8539</v>
      </c>
      <c r="F40" s="93" t="s">
        <v>6579</v>
      </c>
      <c r="H40" s="219"/>
    </row>
    <row r="41" spans="2:10" ht="132">
      <c r="B41" s="374">
        <v>2.2999999999999998</v>
      </c>
      <c r="C41" s="152" t="s">
        <v>8951</v>
      </c>
      <c r="D41" s="152" t="s">
        <v>8967</v>
      </c>
      <c r="E41" s="152" t="s">
        <v>8429</v>
      </c>
      <c r="F41" s="93" t="s">
        <v>6579</v>
      </c>
      <c r="H41" s="242" t="s">
        <v>8952</v>
      </c>
    </row>
    <row r="42" spans="2:10">
      <c r="B42" s="374">
        <v>2.4</v>
      </c>
      <c r="C42" s="152" t="s">
        <v>8953</v>
      </c>
      <c r="D42" s="152" t="s">
        <v>8954</v>
      </c>
      <c r="E42" s="152" t="s">
        <v>8449</v>
      </c>
      <c r="F42" s="93" t="s">
        <v>6579</v>
      </c>
      <c r="H42" s="219"/>
    </row>
    <row r="43" spans="2:10">
      <c r="B43" s="374">
        <v>2.5</v>
      </c>
      <c r="C43" s="152" t="s">
        <v>7010</v>
      </c>
      <c r="D43" s="152" t="s">
        <v>8968</v>
      </c>
      <c r="E43" s="152" t="s">
        <v>3055</v>
      </c>
      <c r="F43" s="93" t="s">
        <v>6579</v>
      </c>
      <c r="H43" s="242"/>
    </row>
    <row r="44" spans="2:10">
      <c r="B44" s="374">
        <v>2.6</v>
      </c>
      <c r="C44" s="152" t="s">
        <v>9023</v>
      </c>
      <c r="D44" s="152" t="s">
        <v>8970</v>
      </c>
      <c r="E44" s="152" t="s">
        <v>8449</v>
      </c>
      <c r="F44" s="93" t="s">
        <v>6579</v>
      </c>
      <c r="H44" s="219"/>
    </row>
    <row r="45" spans="2:10">
      <c r="B45" s="374">
        <v>2.7</v>
      </c>
      <c r="C45" s="152" t="s">
        <v>8973</v>
      </c>
      <c r="D45" s="152" t="s">
        <v>8877</v>
      </c>
      <c r="E45" s="152" t="s">
        <v>8345</v>
      </c>
      <c r="F45" s="93" t="s">
        <v>6579</v>
      </c>
      <c r="H45" s="219"/>
    </row>
    <row r="46" spans="2:10">
      <c r="B46" s="374">
        <v>2.8</v>
      </c>
      <c r="C46" s="152" t="s">
        <v>8886</v>
      </c>
      <c r="D46" s="152" t="s">
        <v>8974</v>
      </c>
      <c r="E46" s="152" t="s">
        <v>8449</v>
      </c>
      <c r="F46" s="93" t="s">
        <v>6579</v>
      </c>
      <c r="H46" s="219"/>
    </row>
    <row r="47" spans="2:10">
      <c r="B47" s="374">
        <v>2.9</v>
      </c>
      <c r="C47" s="152" t="s">
        <v>7422</v>
      </c>
      <c r="D47" s="152" t="s">
        <v>8701</v>
      </c>
      <c r="E47" s="152" t="s">
        <v>8975</v>
      </c>
      <c r="F47" s="93" t="s">
        <v>6579</v>
      </c>
      <c r="G47" s="152"/>
      <c r="H47" s="387"/>
    </row>
    <row r="48" spans="2:10">
      <c r="B48" s="406">
        <v>2.1</v>
      </c>
      <c r="C48" s="152" t="s">
        <v>8853</v>
      </c>
      <c r="D48" s="152" t="s">
        <v>8854</v>
      </c>
      <c r="E48" s="152" t="s">
        <v>8855</v>
      </c>
      <c r="F48" s="93" t="s">
        <v>6579</v>
      </c>
      <c r="G48" s="152"/>
      <c r="H48" s="387"/>
    </row>
    <row r="49" spans="2:8">
      <c r="B49" s="374"/>
      <c r="C49" s="152"/>
      <c r="D49" s="152"/>
      <c r="E49" s="152"/>
      <c r="F49" s="93"/>
      <c r="H49" s="219"/>
    </row>
    <row r="50" spans="2:8">
      <c r="B50" s="406"/>
      <c r="C50" s="152"/>
      <c r="D50" s="152"/>
      <c r="E50" s="152"/>
      <c r="F50" s="93"/>
      <c r="G50" s="152"/>
      <c r="H50" s="387"/>
    </row>
    <row r="51" spans="2:8" ht="17.25" thickBot="1">
      <c r="B51" s="381"/>
      <c r="C51" s="359"/>
      <c r="D51" s="359"/>
      <c r="E51" s="359"/>
      <c r="F51" s="102"/>
      <c r="G51" s="221"/>
      <c r="H51" s="222"/>
    </row>
    <row r="52" spans="2:8" ht="17.25" thickBot="1"/>
    <row r="53" spans="2:8" ht="19.5" thickBot="1">
      <c r="B53" s="417" t="s">
        <v>6613</v>
      </c>
      <c r="C53" s="418" t="s">
        <v>8789</v>
      </c>
      <c r="D53" s="418"/>
      <c r="E53" s="418"/>
      <c r="F53" s="418"/>
      <c r="G53" s="418"/>
      <c r="H53" s="419"/>
    </row>
    <row r="54" spans="2:8" ht="17.25" thickBot="1">
      <c r="B54" s="398" t="s">
        <v>6570</v>
      </c>
      <c r="C54" s="390" t="s">
        <v>6571</v>
      </c>
      <c r="D54" s="390" t="s">
        <v>6572</v>
      </c>
      <c r="E54" s="390" t="s">
        <v>6573</v>
      </c>
      <c r="F54" s="390" t="s">
        <v>6574</v>
      </c>
      <c r="G54" s="390" t="s">
        <v>6575</v>
      </c>
      <c r="H54" s="391" t="s">
        <v>6557</v>
      </c>
    </row>
    <row r="55" spans="2:8">
      <c r="B55" s="87">
        <v>3.1</v>
      </c>
      <c r="C55" s="355" t="s">
        <v>8792</v>
      </c>
      <c r="D55" s="355" t="s">
        <v>8793</v>
      </c>
      <c r="E55" s="355" t="s">
        <v>8329</v>
      </c>
      <c r="F55" s="89" t="s">
        <v>6579</v>
      </c>
      <c r="G55" s="392"/>
      <c r="H55" s="411"/>
    </row>
    <row r="56" spans="2:8" ht="33">
      <c r="B56" s="91">
        <v>3.2</v>
      </c>
      <c r="C56" s="152" t="s">
        <v>8911</v>
      </c>
      <c r="D56" s="152" t="s">
        <v>8791</v>
      </c>
      <c r="E56" s="152" t="s">
        <v>8429</v>
      </c>
      <c r="F56" s="93" t="s">
        <v>6579</v>
      </c>
      <c r="H56" s="220" t="s">
        <v>8809</v>
      </c>
    </row>
    <row r="57" spans="2:8">
      <c r="B57" s="91">
        <v>3.3</v>
      </c>
      <c r="C57" s="152" t="s">
        <v>8914</v>
      </c>
      <c r="D57" s="152" t="s">
        <v>8795</v>
      </c>
      <c r="E57" s="152" t="s">
        <v>8336</v>
      </c>
      <c r="F57" s="93" t="s">
        <v>6579</v>
      </c>
      <c r="H57" s="219"/>
    </row>
    <row r="58" spans="2:8">
      <c r="B58" s="91">
        <v>3.4</v>
      </c>
      <c r="C58" s="152" t="s">
        <v>8796</v>
      </c>
      <c r="D58" s="152" t="s">
        <v>8797</v>
      </c>
      <c r="E58" s="152" t="s">
        <v>8329</v>
      </c>
      <c r="F58" s="93" t="s">
        <v>6579</v>
      </c>
      <c r="H58" s="219"/>
    </row>
    <row r="59" spans="2:8" ht="33">
      <c r="B59" s="91">
        <v>3.5</v>
      </c>
      <c r="C59" s="152" t="s">
        <v>8953</v>
      </c>
      <c r="D59" s="152" t="s">
        <v>8976</v>
      </c>
      <c r="E59" s="152" t="s">
        <v>8858</v>
      </c>
      <c r="F59" s="93" t="s">
        <v>6579</v>
      </c>
      <c r="H59" s="242" t="s">
        <v>9024</v>
      </c>
    </row>
    <row r="60" spans="2:8">
      <c r="B60" s="91">
        <v>3.7</v>
      </c>
      <c r="C60" s="152" t="s">
        <v>8978</v>
      </c>
      <c r="D60" s="152" t="s">
        <v>8877</v>
      </c>
      <c r="E60" s="152"/>
      <c r="F60" s="93" t="s">
        <v>6579</v>
      </c>
      <c r="H60" s="219"/>
    </row>
    <row r="61" spans="2:8">
      <c r="B61" s="91">
        <v>3.8</v>
      </c>
      <c r="C61" s="152" t="s">
        <v>9025</v>
      </c>
      <c r="D61" s="152" t="s">
        <v>8970</v>
      </c>
      <c r="E61" s="152" t="s">
        <v>8449</v>
      </c>
      <c r="F61" s="93" t="s">
        <v>6579</v>
      </c>
      <c r="H61" s="219"/>
    </row>
    <row r="62" spans="2:8">
      <c r="B62" s="91">
        <v>3.9</v>
      </c>
      <c r="C62" s="152" t="s">
        <v>6897</v>
      </c>
      <c r="D62" s="152" t="s">
        <v>8950</v>
      </c>
      <c r="E62" s="152" t="s">
        <v>8336</v>
      </c>
      <c r="F62" s="93" t="s">
        <v>6579</v>
      </c>
      <c r="G62" s="152"/>
      <c r="H62" s="387"/>
    </row>
    <row r="63" spans="2:8">
      <c r="B63" s="412">
        <v>3.1</v>
      </c>
      <c r="C63" s="152" t="s">
        <v>8979</v>
      </c>
      <c r="D63" s="152" t="s">
        <v>8801</v>
      </c>
      <c r="E63" s="152" t="s">
        <v>8449</v>
      </c>
      <c r="F63" s="93" t="s">
        <v>6579</v>
      </c>
      <c r="G63" s="152"/>
      <c r="H63" s="387"/>
    </row>
    <row r="64" spans="2:8">
      <c r="B64" s="412">
        <v>3.11</v>
      </c>
      <c r="C64" s="152" t="s">
        <v>8980</v>
      </c>
      <c r="D64" s="152" t="s">
        <v>8921</v>
      </c>
      <c r="E64" s="152" t="s">
        <v>8449</v>
      </c>
      <c r="F64" s="93" t="s">
        <v>6579</v>
      </c>
      <c r="H64" s="219"/>
    </row>
    <row r="65" spans="2:8">
      <c r="B65" s="91">
        <v>3.12</v>
      </c>
      <c r="C65" s="152" t="s">
        <v>8973</v>
      </c>
      <c r="D65" s="152" t="s">
        <v>8919</v>
      </c>
      <c r="E65" s="152" t="s">
        <v>8345</v>
      </c>
      <c r="F65" s="93" t="s">
        <v>6579</v>
      </c>
      <c r="H65" s="219"/>
    </row>
    <row r="66" spans="2:8">
      <c r="B66" s="91">
        <v>3.13</v>
      </c>
      <c r="C66" s="152" t="s">
        <v>7644</v>
      </c>
      <c r="D66" s="152" t="s">
        <v>8981</v>
      </c>
      <c r="E66" s="152" t="s">
        <v>8336</v>
      </c>
      <c r="F66" s="93" t="s">
        <v>6579</v>
      </c>
      <c r="H66" s="219"/>
    </row>
    <row r="67" spans="2:8" ht="17.25" thickBot="1">
      <c r="B67" s="99">
        <v>3.14</v>
      </c>
      <c r="C67" s="359" t="s">
        <v>8982</v>
      </c>
      <c r="D67" s="359" t="s">
        <v>8892</v>
      </c>
      <c r="E67" s="359" t="s">
        <v>8336</v>
      </c>
      <c r="F67" s="102" t="s">
        <v>6579</v>
      </c>
      <c r="G67" s="221"/>
      <c r="H67" s="222"/>
    </row>
  </sheetData>
  <mergeCells count="1">
    <mergeCell ref="A2:A3"/>
  </mergeCells>
  <phoneticPr fontId="2" type="noConversion"/>
  <dataValidations count="2">
    <dataValidation type="list" allowBlank="1" showInputMessage="1" showErrorMessage="1" sqref="C6" xr:uid="{E0406E29-969D-4328-8253-48E149390E82}">
      <formula1>"Web Service, API"</formula1>
    </dataValidation>
    <dataValidation type="list" allowBlank="1" showInputMessage="1" showErrorMessage="1" sqref="F6" xr:uid="{EDA2A361-7033-4E06-B7FB-24729CBE6BE4}">
      <formula1>"IB,MB,DAWHO, IB/MB, MB/DAWHO,IB/MB/DAWHO"</formula1>
    </dataValidation>
  </dataValidations>
  <hyperlinks>
    <hyperlink ref="L6" r:id="rId1" xr:uid="{1EBF8AC0-CF44-4B63-A88A-73B79D6B038C}"/>
    <hyperlink ref="K6" r:id="rId2" xr:uid="{8103B0A9-062C-4560-BC8E-789A9370AB1E}"/>
    <hyperlink ref="M6" r:id="rId3" xr:uid="{E85BA11B-D57C-4A72-996F-24C72C4CA9C0}"/>
    <hyperlink ref="A2:A3" location="'API Index'!A1" display="Return to Index" xr:uid="{9B254768-67F1-4902-99C4-52D009FFF381}"/>
  </hyperlinks>
  <pageMargins left="0.7" right="0.7" top="0.75" bottom="0.75" header="0.3" footer="0.3"/>
  <pageSetup paperSize="9" orientation="portrait" r:id="rId4"/>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28EFF-0560-4501-A21F-5A2F1B4B496E}">
  <sheetPr codeName="工作表90">
    <tabColor theme="2"/>
  </sheetPr>
  <dimension ref="A1:M99"/>
  <sheetViews>
    <sheetView zoomScaleNormal="100" workbookViewId="0">
      <selection activeCell="H12" sqref="H12"/>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315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9026</v>
      </c>
      <c r="C6" s="56" t="s">
        <v>2093</v>
      </c>
      <c r="D6" s="55" t="s">
        <v>2533</v>
      </c>
      <c r="E6" s="55" t="s">
        <v>2534</v>
      </c>
      <c r="F6" s="56" t="s">
        <v>6841</v>
      </c>
      <c r="G6" s="55" t="s">
        <v>6564</v>
      </c>
      <c r="H6" s="55" t="s">
        <v>8315</v>
      </c>
      <c r="I6" s="55" t="s">
        <v>6565</v>
      </c>
      <c r="J6" s="55"/>
      <c r="K6" s="57" t="s">
        <v>9027</v>
      </c>
      <c r="L6" s="57" t="s">
        <v>9028</v>
      </c>
      <c r="M6" s="57" t="s">
        <v>9029</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9030</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ht="33">
      <c r="B23" s="374">
        <v>2.1</v>
      </c>
      <c r="C23" s="378" t="s">
        <v>8820</v>
      </c>
      <c r="D23" s="378" t="s">
        <v>8821</v>
      </c>
      <c r="E23" s="375" t="s">
        <v>8938</v>
      </c>
      <c r="F23" s="376" t="s">
        <v>6584</v>
      </c>
      <c r="G23" s="375"/>
      <c r="H23" s="377" t="s">
        <v>9031</v>
      </c>
      <c r="I23" s="45"/>
      <c r="J23" s="45"/>
      <c r="K23" s="45"/>
    </row>
    <row r="24" spans="2:11">
      <c r="B24" s="374">
        <v>2.2000000000000002</v>
      </c>
      <c r="C24" s="375"/>
      <c r="D24" s="375"/>
      <c r="E24" s="375"/>
      <c r="F24" s="376"/>
      <c r="G24" s="375"/>
      <c r="H24" s="425"/>
      <c r="I24" s="45"/>
      <c r="J24" s="45"/>
      <c r="K24" s="45"/>
    </row>
    <row r="25" spans="2:11" ht="17.25" thickBot="1">
      <c r="B25" s="381">
        <v>2.2999999999999998</v>
      </c>
      <c r="C25" s="359"/>
      <c r="D25" s="359"/>
      <c r="E25" s="359"/>
      <c r="F25" s="102"/>
      <c r="G25" s="114"/>
      <c r="H25" s="388"/>
      <c r="I25" s="45"/>
      <c r="J25" s="45"/>
    </row>
    <row r="26" spans="2:11">
      <c r="B26" s="374"/>
      <c r="C26" s="94"/>
      <c r="D26" s="94"/>
      <c r="E26" s="45"/>
      <c r="F26" s="93"/>
      <c r="G26" s="94"/>
      <c r="H26" s="147"/>
      <c r="I26" s="45"/>
      <c r="J26" s="45"/>
    </row>
    <row r="27" spans="2:11" ht="19.5" thickBot="1">
      <c r="B27" s="364" t="s">
        <v>6613</v>
      </c>
      <c r="C27" s="45" t="s">
        <v>8355</v>
      </c>
      <c r="I27" s="45"/>
      <c r="J27" s="45"/>
    </row>
    <row r="28" spans="2:11" ht="17.25" thickBot="1">
      <c r="B28" s="365" t="s">
        <v>6570</v>
      </c>
      <c r="C28" s="366" t="s">
        <v>6571</v>
      </c>
      <c r="D28" s="366" t="s">
        <v>6572</v>
      </c>
      <c r="E28" s="366" t="s">
        <v>6573</v>
      </c>
      <c r="F28" s="366" t="s">
        <v>6574</v>
      </c>
      <c r="G28" s="366" t="s">
        <v>6575</v>
      </c>
      <c r="H28" s="367" t="s">
        <v>6557</v>
      </c>
      <c r="I28" s="45"/>
      <c r="J28" s="45"/>
    </row>
    <row r="29" spans="2:11">
      <c r="B29" s="368">
        <v>1</v>
      </c>
      <c r="C29" s="369"/>
      <c r="D29" s="370" t="s">
        <v>8356</v>
      </c>
      <c r="E29" s="371"/>
      <c r="F29" s="372" t="s">
        <v>6584</v>
      </c>
      <c r="G29" s="372"/>
      <c r="H29" s="373"/>
      <c r="I29" s="45"/>
      <c r="J29" s="45"/>
    </row>
    <row r="30" spans="2:11" ht="33">
      <c r="B30" s="374">
        <v>1.1000000000000001</v>
      </c>
      <c r="C30" s="375" t="s">
        <v>8357</v>
      </c>
      <c r="D30" s="151" t="s">
        <v>6823</v>
      </c>
      <c r="E30" s="375" t="s">
        <v>8336</v>
      </c>
      <c r="F30" s="376" t="s">
        <v>6584</v>
      </c>
      <c r="G30" s="375"/>
      <c r="H30" s="377" t="s">
        <v>8358</v>
      </c>
      <c r="I30" s="45"/>
      <c r="J30" s="45"/>
    </row>
    <row r="31" spans="2:11">
      <c r="B31" s="374">
        <v>1.2</v>
      </c>
      <c r="C31" s="375" t="s">
        <v>7368</v>
      </c>
      <c r="D31" s="378" t="s">
        <v>8359</v>
      </c>
      <c r="E31" s="375" t="s">
        <v>8360</v>
      </c>
      <c r="F31" s="376" t="s">
        <v>6584</v>
      </c>
      <c r="G31" s="376"/>
      <c r="H31" s="379" t="s">
        <v>8361</v>
      </c>
      <c r="I31" s="45"/>
      <c r="J31" s="45"/>
    </row>
    <row r="32" spans="2:11">
      <c r="B32" s="374">
        <v>1.3</v>
      </c>
      <c r="C32" s="375" t="s">
        <v>8362</v>
      </c>
      <c r="D32" s="378" t="s">
        <v>8363</v>
      </c>
      <c r="E32" s="375" t="s">
        <v>8329</v>
      </c>
      <c r="F32" s="376" t="s">
        <v>6584</v>
      </c>
      <c r="G32" s="375"/>
      <c r="H32" s="377" t="s">
        <v>8364</v>
      </c>
      <c r="I32" s="45"/>
      <c r="J32" s="45"/>
    </row>
    <row r="33" spans="2:10">
      <c r="B33" s="374">
        <v>1.4</v>
      </c>
      <c r="C33" s="375" t="s">
        <v>8365</v>
      </c>
      <c r="D33" s="378" t="s">
        <v>8366</v>
      </c>
      <c r="E33" s="375" t="s">
        <v>8322</v>
      </c>
      <c r="F33" s="376" t="s">
        <v>6584</v>
      </c>
      <c r="G33" s="375"/>
      <c r="H33" s="380" t="s">
        <v>8333</v>
      </c>
      <c r="I33" s="45"/>
      <c r="J33" s="45"/>
    </row>
    <row r="34" spans="2:10" ht="17.25" thickBot="1">
      <c r="B34" s="381">
        <v>1.5</v>
      </c>
      <c r="C34" s="382" t="s">
        <v>8367</v>
      </c>
      <c r="D34" s="383" t="s">
        <v>8368</v>
      </c>
      <c r="E34" s="382" t="s">
        <v>8322</v>
      </c>
      <c r="F34" s="384" t="s">
        <v>6584</v>
      </c>
      <c r="G34" s="382"/>
      <c r="H34" s="385" t="s">
        <v>8333</v>
      </c>
      <c r="I34" s="45"/>
      <c r="J34" s="45"/>
    </row>
    <row r="35" spans="2:10">
      <c r="B35" s="361"/>
      <c r="C35" s="94"/>
      <c r="D35" s="362"/>
      <c r="E35" s="363"/>
      <c r="F35" s="94"/>
      <c r="G35" s="94"/>
      <c r="H35" s="116"/>
      <c r="I35" s="45"/>
      <c r="J35" s="45"/>
    </row>
    <row r="36" spans="2:10">
      <c r="B36" s="361"/>
      <c r="C36" s="147"/>
      <c r="D36" s="148"/>
      <c r="E36" s="146"/>
      <c r="F36" s="93"/>
      <c r="G36" s="93"/>
      <c r="H36" s="116"/>
      <c r="I36" s="45"/>
      <c r="J36" s="45"/>
    </row>
    <row r="37" spans="2:10" ht="19.5" thickBot="1">
      <c r="B37" s="364" t="s">
        <v>6613</v>
      </c>
      <c r="C37" s="45" t="s">
        <v>8446</v>
      </c>
      <c r="D37" s="45"/>
      <c r="E37" s="45"/>
      <c r="F37" s="45"/>
      <c r="G37" s="45"/>
      <c r="H37" s="116"/>
      <c r="I37" s="45"/>
      <c r="J37" s="45"/>
    </row>
    <row r="38" spans="2:10" ht="17.25" thickBot="1">
      <c r="B38" s="398" t="s">
        <v>6570</v>
      </c>
      <c r="C38" s="390" t="s">
        <v>6571</v>
      </c>
      <c r="D38" s="390" t="s">
        <v>6572</v>
      </c>
      <c r="E38" s="390" t="s">
        <v>6573</v>
      </c>
      <c r="F38" s="390" t="s">
        <v>6574</v>
      </c>
      <c r="G38" s="390" t="s">
        <v>6575</v>
      </c>
      <c r="H38" s="391" t="s">
        <v>6557</v>
      </c>
    </row>
    <row r="39" spans="2:10">
      <c r="B39" s="368">
        <v>2.1</v>
      </c>
      <c r="C39" s="355" t="s">
        <v>8622</v>
      </c>
      <c r="D39" s="426" t="s">
        <v>8467</v>
      </c>
      <c r="E39" s="355" t="s">
        <v>8539</v>
      </c>
      <c r="F39" s="89" t="s">
        <v>6579</v>
      </c>
      <c r="G39" s="392"/>
      <c r="H39" s="407"/>
    </row>
    <row r="40" spans="2:10">
      <c r="B40" s="374">
        <v>2.2000000000000002</v>
      </c>
      <c r="C40" s="427" t="s">
        <v>8773</v>
      </c>
      <c r="D40" s="427" t="s">
        <v>8774</v>
      </c>
      <c r="E40" s="427" t="s">
        <v>8457</v>
      </c>
      <c r="F40" s="93" t="s">
        <v>6579</v>
      </c>
      <c r="H40" s="219"/>
    </row>
    <row r="41" spans="2:10" ht="33">
      <c r="B41" s="374">
        <v>2.2999999999999998</v>
      </c>
      <c r="C41" s="427" t="s">
        <v>9032</v>
      </c>
      <c r="D41" s="427" t="s">
        <v>8777</v>
      </c>
      <c r="E41" s="152" t="s">
        <v>8444</v>
      </c>
      <c r="F41" s="93" t="s">
        <v>6579</v>
      </c>
      <c r="H41" s="242" t="s">
        <v>9033</v>
      </c>
    </row>
    <row r="42" spans="2:10">
      <c r="B42" s="374">
        <v>2.4</v>
      </c>
      <c r="C42" s="152" t="s">
        <v>7024</v>
      </c>
      <c r="D42" s="427" t="s">
        <v>9034</v>
      </c>
      <c r="E42" s="152" t="s">
        <v>8449</v>
      </c>
      <c r="F42" s="93" t="s">
        <v>6579</v>
      </c>
      <c r="H42" s="219"/>
    </row>
    <row r="43" spans="2:10">
      <c r="B43" s="374">
        <v>2.5</v>
      </c>
      <c r="C43" s="427" t="s">
        <v>9035</v>
      </c>
      <c r="D43" s="427" t="s">
        <v>9036</v>
      </c>
      <c r="E43" s="427" t="s">
        <v>8539</v>
      </c>
      <c r="F43" s="93" t="s">
        <v>6579</v>
      </c>
      <c r="H43" s="242"/>
    </row>
    <row r="44" spans="2:10" ht="33">
      <c r="B44" s="374">
        <v>2.6</v>
      </c>
      <c r="C44" s="427" t="s">
        <v>9037</v>
      </c>
      <c r="D44" s="427" t="s">
        <v>9038</v>
      </c>
      <c r="E44" s="152" t="s">
        <v>8539</v>
      </c>
      <c r="F44" s="93" t="s">
        <v>6579</v>
      </c>
      <c r="H44" s="220" t="s">
        <v>9033</v>
      </c>
    </row>
    <row r="45" spans="2:10" ht="66.75" thickBot="1">
      <c r="B45" s="374">
        <v>2.7</v>
      </c>
      <c r="C45" s="427" t="s">
        <v>9039</v>
      </c>
      <c r="D45" s="427" t="s">
        <v>9040</v>
      </c>
      <c r="E45" s="152" t="s">
        <v>8339</v>
      </c>
      <c r="F45" s="93" t="s">
        <v>6579</v>
      </c>
      <c r="H45" s="220" t="s">
        <v>9041</v>
      </c>
    </row>
    <row r="46" spans="2:10" ht="17.100000000000001" customHeight="1" thickBot="1">
      <c r="B46" s="1484">
        <v>2.8</v>
      </c>
      <c r="C46" s="1486" t="s">
        <v>8616</v>
      </c>
      <c r="D46" s="1486" t="s">
        <v>8474</v>
      </c>
      <c r="E46" s="1486"/>
      <c r="F46" s="1486"/>
      <c r="G46" s="1486"/>
      <c r="H46" s="1499" t="s">
        <v>8617</v>
      </c>
    </row>
    <row r="47" spans="2:10" ht="33.75" thickBot="1">
      <c r="B47" s="1286">
        <v>2.9</v>
      </c>
      <c r="C47" s="1513" t="s">
        <v>8442</v>
      </c>
      <c r="D47" s="1513" t="s">
        <v>8443</v>
      </c>
      <c r="E47" s="1513" t="s">
        <v>8444</v>
      </c>
      <c r="F47" s="1513" t="s">
        <v>6579</v>
      </c>
      <c r="G47" s="1513"/>
      <c r="H47" s="1522" t="s">
        <v>8669</v>
      </c>
    </row>
    <row r="48" spans="2:10" ht="17.100000000000001" customHeight="1" thickBot="1">
      <c r="B48" s="1286"/>
      <c r="C48" s="1486"/>
      <c r="D48" s="1486"/>
      <c r="E48" s="1486"/>
      <c r="F48" s="1486"/>
      <c r="G48" s="1486"/>
      <c r="H48" s="1499"/>
    </row>
    <row r="49" spans="2:8">
      <c r="B49" s="374"/>
      <c r="C49" s="152"/>
      <c r="D49" s="152"/>
      <c r="E49" s="152"/>
      <c r="F49" s="93"/>
      <c r="H49" s="219"/>
    </row>
    <row r="50" spans="2:8">
      <c r="B50" s="406"/>
      <c r="C50" s="152"/>
      <c r="D50" s="152"/>
      <c r="E50" s="152"/>
      <c r="F50" s="93"/>
      <c r="G50" s="152"/>
      <c r="H50" s="387"/>
    </row>
    <row r="51" spans="2:8" ht="17.25" thickBot="1">
      <c r="B51" s="381"/>
      <c r="C51" s="359"/>
      <c r="D51" s="359"/>
      <c r="E51" s="359"/>
      <c r="F51" s="102"/>
      <c r="G51" s="221"/>
      <c r="H51" s="222"/>
    </row>
    <row r="52" spans="2:8" ht="17.25" thickBot="1"/>
    <row r="53" spans="2:8" ht="19.5" thickBot="1">
      <c r="B53" s="417" t="s">
        <v>6613</v>
      </c>
      <c r="C53" s="418" t="s">
        <v>8450</v>
      </c>
      <c r="D53" s="418"/>
      <c r="E53" s="418"/>
      <c r="F53" s="418"/>
      <c r="G53" s="418"/>
      <c r="H53" s="419"/>
    </row>
    <row r="54" spans="2:8" ht="17.25" thickBot="1">
      <c r="B54" s="398" t="s">
        <v>6570</v>
      </c>
      <c r="C54" s="390" t="s">
        <v>6571</v>
      </c>
      <c r="D54" s="390" t="s">
        <v>6572</v>
      </c>
      <c r="E54" s="390" t="s">
        <v>6573</v>
      </c>
      <c r="F54" s="390" t="s">
        <v>6574</v>
      </c>
      <c r="G54" s="390" t="s">
        <v>6575</v>
      </c>
      <c r="H54" s="391" t="s">
        <v>6557</v>
      </c>
    </row>
    <row r="55" spans="2:8">
      <c r="B55" s="87">
        <v>3.1</v>
      </c>
      <c r="C55" s="426" t="s">
        <v>8622</v>
      </c>
      <c r="D55" s="426" t="s">
        <v>8467</v>
      </c>
      <c r="E55" s="355" t="s">
        <v>8539</v>
      </c>
      <c r="F55" s="89" t="s">
        <v>6579</v>
      </c>
      <c r="G55" s="392"/>
      <c r="H55" s="411"/>
    </row>
    <row r="56" spans="2:8">
      <c r="B56" s="91">
        <v>3.2</v>
      </c>
      <c r="C56" s="152" t="s">
        <v>8773</v>
      </c>
      <c r="D56" s="427" t="s">
        <v>8774</v>
      </c>
      <c r="E56" s="152" t="s">
        <v>8457</v>
      </c>
      <c r="F56" s="93" t="s">
        <v>6579</v>
      </c>
      <c r="H56" s="220"/>
    </row>
    <row r="57" spans="2:8">
      <c r="B57" s="91">
        <v>3.3</v>
      </c>
      <c r="C57" s="427" t="s">
        <v>7024</v>
      </c>
      <c r="D57" s="427" t="s">
        <v>9034</v>
      </c>
      <c r="E57" s="152" t="s">
        <v>8449</v>
      </c>
      <c r="F57" s="93" t="s">
        <v>6579</v>
      </c>
      <c r="H57" s="219"/>
    </row>
    <row r="58" spans="2:8" ht="33">
      <c r="B58" s="91">
        <v>3.4</v>
      </c>
      <c r="C58" s="427" t="s">
        <v>9035</v>
      </c>
      <c r="D58" s="427" t="s">
        <v>9036</v>
      </c>
      <c r="E58" s="152" t="s">
        <v>8539</v>
      </c>
      <c r="F58" s="93" t="s">
        <v>6579</v>
      </c>
      <c r="H58" s="220" t="s">
        <v>9033</v>
      </c>
    </row>
    <row r="59" spans="2:8" ht="33">
      <c r="B59" s="91">
        <v>3.5</v>
      </c>
      <c r="C59" s="427" t="s">
        <v>9037</v>
      </c>
      <c r="D59" s="427" t="s">
        <v>9038</v>
      </c>
      <c r="E59" s="152" t="s">
        <v>8539</v>
      </c>
      <c r="F59" s="93" t="s">
        <v>6579</v>
      </c>
      <c r="H59" s="242" t="s">
        <v>9033</v>
      </c>
    </row>
    <row r="60" spans="2:8">
      <c r="B60" s="91"/>
      <c r="C60" s="152"/>
      <c r="D60" s="152"/>
      <c r="E60" s="152"/>
      <c r="F60" s="93"/>
      <c r="H60" s="219"/>
    </row>
    <row r="61" spans="2:8">
      <c r="B61" s="91"/>
      <c r="C61" s="152"/>
      <c r="D61" s="152"/>
      <c r="E61" s="152"/>
      <c r="F61" s="93"/>
      <c r="H61" s="219"/>
    </row>
    <row r="62" spans="2:8">
      <c r="B62" s="91"/>
      <c r="C62" s="152"/>
      <c r="D62" s="152"/>
      <c r="E62" s="152"/>
      <c r="F62" s="93"/>
      <c r="G62" s="152"/>
      <c r="H62" s="387"/>
    </row>
    <row r="63" spans="2:8">
      <c r="B63" s="412"/>
      <c r="C63" s="152"/>
      <c r="D63" s="152"/>
      <c r="E63" s="152"/>
      <c r="F63" s="93"/>
      <c r="G63" s="152"/>
      <c r="H63" s="387"/>
    </row>
    <row r="64" spans="2:8">
      <c r="B64" s="412"/>
      <c r="C64" s="152"/>
      <c r="D64" s="152"/>
      <c r="E64" s="152"/>
      <c r="F64" s="93"/>
      <c r="H64" s="219"/>
    </row>
    <row r="65" spans="2:8">
      <c r="B65" s="91"/>
      <c r="C65" s="152"/>
      <c r="D65" s="152"/>
      <c r="E65" s="152"/>
      <c r="F65" s="93"/>
      <c r="H65" s="219"/>
    </row>
    <row r="66" spans="2:8">
      <c r="B66" s="91"/>
      <c r="C66" s="152"/>
      <c r="D66" s="152"/>
      <c r="E66" s="152"/>
      <c r="F66" s="93"/>
      <c r="H66" s="219"/>
    </row>
    <row r="67" spans="2:8" ht="17.25" thickBot="1">
      <c r="B67" s="99"/>
      <c r="C67" s="359"/>
      <c r="D67" s="359"/>
      <c r="E67" s="359"/>
      <c r="F67" s="102"/>
      <c r="G67" s="221"/>
      <c r="H67" s="222"/>
    </row>
    <row r="68" spans="2:8" ht="17.25" thickBot="1"/>
    <row r="69" spans="2:8" ht="19.5" thickBot="1">
      <c r="B69" s="417" t="s">
        <v>6613</v>
      </c>
      <c r="C69" s="418" t="s">
        <v>9042</v>
      </c>
      <c r="D69" s="418"/>
      <c r="E69" s="418"/>
      <c r="F69" s="418"/>
      <c r="G69" s="418"/>
      <c r="H69" s="419"/>
    </row>
    <row r="70" spans="2:8" ht="17.25" thickBot="1">
      <c r="B70" s="398" t="s">
        <v>6570</v>
      </c>
      <c r="C70" s="390" t="s">
        <v>6571</v>
      </c>
      <c r="D70" s="390" t="s">
        <v>6572</v>
      </c>
      <c r="E70" s="390" t="s">
        <v>6573</v>
      </c>
      <c r="F70" s="390" t="s">
        <v>6574</v>
      </c>
      <c r="G70" s="390" t="s">
        <v>6575</v>
      </c>
      <c r="H70" s="391" t="s">
        <v>6557</v>
      </c>
    </row>
    <row r="71" spans="2:8">
      <c r="B71" s="87">
        <v>4.0999999999999996</v>
      </c>
      <c r="C71" s="426" t="s">
        <v>8622</v>
      </c>
      <c r="D71" s="426" t="s">
        <v>8467</v>
      </c>
      <c r="E71" s="355" t="s">
        <v>8539</v>
      </c>
      <c r="F71" s="89" t="s">
        <v>6579</v>
      </c>
      <c r="G71" s="392"/>
      <c r="H71" s="411"/>
    </row>
    <row r="72" spans="2:8">
      <c r="B72" s="91">
        <v>4.2</v>
      </c>
      <c r="C72" s="152" t="s">
        <v>8773</v>
      </c>
      <c r="D72" s="427" t="s">
        <v>8774</v>
      </c>
      <c r="E72" s="152" t="s">
        <v>8457</v>
      </c>
      <c r="F72" s="93" t="s">
        <v>6579</v>
      </c>
      <c r="H72" s="220"/>
    </row>
    <row r="73" spans="2:8">
      <c r="B73" s="91">
        <v>4.3</v>
      </c>
      <c r="C73" s="427" t="s">
        <v>7024</v>
      </c>
      <c r="D73" s="427" t="s">
        <v>9034</v>
      </c>
      <c r="E73" s="152" t="s">
        <v>8449</v>
      </c>
      <c r="F73" s="93" t="s">
        <v>6579</v>
      </c>
      <c r="H73" s="219"/>
    </row>
    <row r="74" spans="2:8" ht="33">
      <c r="B74" s="91">
        <v>4.4000000000000004</v>
      </c>
      <c r="C74" s="427" t="s">
        <v>9035</v>
      </c>
      <c r="D74" s="427" t="s">
        <v>9036</v>
      </c>
      <c r="E74" s="152" t="s">
        <v>8539</v>
      </c>
      <c r="F74" s="93" t="s">
        <v>6579</v>
      </c>
      <c r="H74" s="220" t="s">
        <v>9033</v>
      </c>
    </row>
    <row r="75" spans="2:8" ht="33">
      <c r="B75" s="91">
        <v>4.5</v>
      </c>
      <c r="C75" s="427" t="s">
        <v>9037</v>
      </c>
      <c r="D75" s="427" t="s">
        <v>9038</v>
      </c>
      <c r="E75" s="152" t="s">
        <v>8539</v>
      </c>
      <c r="F75" s="93" t="s">
        <v>6579</v>
      </c>
      <c r="H75" s="242" t="s">
        <v>9033</v>
      </c>
    </row>
    <row r="76" spans="2:8">
      <c r="B76" s="91"/>
      <c r="C76" s="152"/>
      <c r="D76" s="152"/>
      <c r="E76" s="152"/>
      <c r="F76" s="93"/>
      <c r="H76" s="219"/>
    </row>
    <row r="77" spans="2:8">
      <c r="B77" s="91"/>
      <c r="C77" s="152"/>
      <c r="D77" s="152"/>
      <c r="E77" s="152"/>
      <c r="F77" s="93"/>
      <c r="H77" s="219"/>
    </row>
    <row r="78" spans="2:8">
      <c r="B78" s="91"/>
      <c r="C78" s="152"/>
      <c r="D78" s="152"/>
      <c r="E78" s="152"/>
      <c r="F78" s="93"/>
      <c r="G78" s="152"/>
      <c r="H78" s="387"/>
    </row>
    <row r="79" spans="2:8">
      <c r="B79" s="412"/>
      <c r="C79" s="152"/>
      <c r="D79" s="152"/>
      <c r="E79" s="152"/>
      <c r="F79" s="93"/>
      <c r="G79" s="152"/>
      <c r="H79" s="387"/>
    </row>
    <row r="80" spans="2:8">
      <c r="B80" s="412"/>
      <c r="C80" s="152"/>
      <c r="D80" s="152"/>
      <c r="E80" s="152"/>
      <c r="F80" s="93"/>
      <c r="H80" s="219"/>
    </row>
    <row r="81" spans="2:8">
      <c r="B81" s="91"/>
      <c r="C81" s="152"/>
      <c r="D81" s="152"/>
      <c r="E81" s="152"/>
      <c r="F81" s="93"/>
      <c r="H81" s="219"/>
    </row>
    <row r="82" spans="2:8">
      <c r="B82" s="91"/>
      <c r="C82" s="152"/>
      <c r="D82" s="152"/>
      <c r="E82" s="152"/>
      <c r="F82" s="93"/>
      <c r="H82" s="219"/>
    </row>
    <row r="83" spans="2:8" ht="17.25" thickBot="1">
      <c r="B83" s="99"/>
      <c r="C83" s="359"/>
      <c r="D83" s="359"/>
      <c r="E83" s="359"/>
      <c r="F83" s="102"/>
      <c r="G83" s="221"/>
      <c r="H83" s="222"/>
    </row>
    <row r="84" spans="2:8" ht="17.25" thickBot="1"/>
    <row r="85" spans="2:8" ht="19.5" thickBot="1">
      <c r="B85" s="417" t="s">
        <v>6613</v>
      </c>
      <c r="C85" s="418" t="s">
        <v>9043</v>
      </c>
      <c r="D85" s="418"/>
      <c r="E85" s="418"/>
      <c r="F85" s="418"/>
      <c r="G85" s="418"/>
      <c r="H85" s="419"/>
    </row>
    <row r="86" spans="2:8" ht="17.25" thickBot="1">
      <c r="B86" s="352" t="s">
        <v>6570</v>
      </c>
      <c r="C86" s="353" t="s">
        <v>6571</v>
      </c>
      <c r="D86" s="353" t="s">
        <v>6572</v>
      </c>
      <c r="E86" s="353" t="s">
        <v>6573</v>
      </c>
      <c r="F86" s="353" t="s">
        <v>6574</v>
      </c>
      <c r="G86" s="353" t="s">
        <v>6575</v>
      </c>
      <c r="H86" s="354" t="s">
        <v>6557</v>
      </c>
    </row>
    <row r="87" spans="2:8">
      <c r="B87" s="91">
        <v>5.0999999999999996</v>
      </c>
      <c r="C87" s="427" t="s">
        <v>8622</v>
      </c>
      <c r="D87" s="427" t="s">
        <v>8467</v>
      </c>
      <c r="E87" s="152" t="s">
        <v>8539</v>
      </c>
      <c r="F87" s="93" t="s">
        <v>6579</v>
      </c>
      <c r="H87" s="387"/>
    </row>
    <row r="88" spans="2:8">
      <c r="B88" s="91">
        <v>5.2</v>
      </c>
      <c r="C88" s="427" t="s">
        <v>8773</v>
      </c>
      <c r="D88" s="427" t="s">
        <v>8774</v>
      </c>
      <c r="E88" s="152" t="s">
        <v>8457</v>
      </c>
      <c r="F88" s="93" t="s">
        <v>6579</v>
      </c>
      <c r="H88" s="220"/>
    </row>
    <row r="89" spans="2:8">
      <c r="B89" s="91">
        <v>5.3</v>
      </c>
      <c r="C89" s="427" t="s">
        <v>7024</v>
      </c>
      <c r="D89" s="427" t="s">
        <v>9034</v>
      </c>
      <c r="E89" s="152" t="s">
        <v>8449</v>
      </c>
      <c r="F89" s="93" t="s">
        <v>6579</v>
      </c>
      <c r="H89" s="219"/>
    </row>
    <row r="90" spans="2:8" ht="33">
      <c r="B90" s="91">
        <v>5.4</v>
      </c>
      <c r="C90" s="427" t="s">
        <v>9044</v>
      </c>
      <c r="D90" s="427" t="s">
        <v>9036</v>
      </c>
      <c r="E90" s="152" t="s">
        <v>8539</v>
      </c>
      <c r="F90" s="93" t="s">
        <v>6579</v>
      </c>
      <c r="H90" s="220" t="s">
        <v>9033</v>
      </c>
    </row>
    <row r="91" spans="2:8">
      <c r="B91" s="91"/>
      <c r="C91" s="427"/>
      <c r="D91" s="427"/>
      <c r="E91" s="152"/>
      <c r="F91" s="93"/>
      <c r="H91" s="242"/>
    </row>
    <row r="92" spans="2:8">
      <c r="B92" s="91"/>
      <c r="C92" s="152"/>
      <c r="D92" s="152"/>
      <c r="E92" s="152"/>
      <c r="F92" s="93"/>
      <c r="H92" s="219"/>
    </row>
    <row r="93" spans="2:8">
      <c r="B93" s="91"/>
      <c r="C93" s="152"/>
      <c r="D93" s="152"/>
      <c r="E93" s="152"/>
      <c r="F93" s="93"/>
      <c r="H93" s="219"/>
    </row>
    <row r="94" spans="2:8">
      <c r="B94" s="91"/>
      <c r="C94" s="152"/>
      <c r="D94" s="152"/>
      <c r="E94" s="152"/>
      <c r="F94" s="93"/>
      <c r="G94" s="152"/>
      <c r="H94" s="387"/>
    </row>
    <row r="95" spans="2:8">
      <c r="B95" s="412"/>
      <c r="C95" s="152"/>
      <c r="D95" s="152"/>
      <c r="E95" s="152"/>
      <c r="F95" s="93"/>
      <c r="G95" s="152"/>
      <c r="H95" s="387"/>
    </row>
    <row r="96" spans="2:8">
      <c r="B96" s="412"/>
      <c r="C96" s="152"/>
      <c r="D96" s="152"/>
      <c r="E96" s="152"/>
      <c r="F96" s="93"/>
      <c r="H96" s="219"/>
    </row>
    <row r="97" spans="2:8">
      <c r="B97" s="91"/>
      <c r="C97" s="152"/>
      <c r="D97" s="152"/>
      <c r="E97" s="152"/>
      <c r="F97" s="93"/>
      <c r="H97" s="219"/>
    </row>
    <row r="98" spans="2:8">
      <c r="B98" s="91"/>
      <c r="C98" s="152"/>
      <c r="D98" s="152"/>
      <c r="E98" s="152"/>
      <c r="F98" s="93"/>
      <c r="H98" s="219"/>
    </row>
    <row r="99" spans="2:8" ht="17.25" thickBot="1">
      <c r="B99" s="99"/>
      <c r="C99" s="359"/>
      <c r="D99" s="359"/>
      <c r="E99" s="359"/>
      <c r="F99" s="102"/>
      <c r="G99" s="221"/>
      <c r="H99" s="222"/>
    </row>
  </sheetData>
  <mergeCells count="1">
    <mergeCell ref="A2:A3"/>
  </mergeCells>
  <phoneticPr fontId="2" type="noConversion"/>
  <dataValidations count="2">
    <dataValidation type="list" allowBlank="1" showInputMessage="1" showErrorMessage="1" sqref="F6" xr:uid="{D7438AA4-D3F8-4E9F-A635-E9351719D672}">
      <formula1>"IB,MB,DAWHO, IB/MB, MB/DAWHO,IB/MB/DAWHO"</formula1>
    </dataValidation>
    <dataValidation type="list" allowBlank="1" showInputMessage="1" showErrorMessage="1" sqref="C6" xr:uid="{626728F7-4882-4339-A6E7-ECD49F73263E}">
      <formula1>"Web Service, API"</formula1>
    </dataValidation>
  </dataValidations>
  <hyperlinks>
    <hyperlink ref="L6" r:id="rId1" xr:uid="{9B54BE74-B65B-4B73-AB9B-D81A6E67E75A}"/>
    <hyperlink ref="K6" r:id="rId2" xr:uid="{47EA04FA-B63E-42D0-B81E-2635422D2732}"/>
    <hyperlink ref="M6" r:id="rId3" xr:uid="{88295231-A2D0-4812-B418-E45236A74473}"/>
    <hyperlink ref="A2:A3" location="'API Index'!A1" display="Return to Index" xr:uid="{4F9E2408-80E6-4AC7-A0A0-62FBB1E46723}"/>
  </hyperlinks>
  <pageMargins left="0.7" right="0.7" top="0.75" bottom="0.75" header="0.3" footer="0.3"/>
  <pageSetup paperSize="9" orientation="portrait" r:id="rId4"/>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F77A4-6BEF-4615-B10E-84E7F2E11B20}">
  <sheetPr codeName="工作表91">
    <tabColor theme="2"/>
  </sheetPr>
  <dimension ref="A1:M90"/>
  <sheetViews>
    <sheetView zoomScaleNormal="100" workbookViewId="0">
      <selection activeCell="A2" sqref="A2:A3"/>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320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2537</v>
      </c>
      <c r="C6" s="56" t="s">
        <v>2093</v>
      </c>
      <c r="D6" s="55" t="s">
        <v>2538</v>
      </c>
      <c r="E6" s="55" t="s">
        <v>1786</v>
      </c>
      <c r="F6" s="56" t="s">
        <v>6841</v>
      </c>
      <c r="G6" s="55" t="s">
        <v>6564</v>
      </c>
      <c r="H6" s="55" t="s">
        <v>8315</v>
      </c>
      <c r="I6" s="55" t="s">
        <v>6565</v>
      </c>
      <c r="J6" s="55"/>
      <c r="K6" s="57" t="s">
        <v>9045</v>
      </c>
      <c r="L6" s="57" t="s">
        <v>9046</v>
      </c>
      <c r="M6" s="57" t="s">
        <v>9047</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c r="B12" s="346">
        <v>1.2</v>
      </c>
      <c r="C12" s="94" t="s">
        <v>8328</v>
      </c>
      <c r="D12" s="94" t="s">
        <v>6768</v>
      </c>
      <c r="E12" s="94" t="s">
        <v>8329</v>
      </c>
      <c r="F12" s="93" t="s">
        <v>6584</v>
      </c>
      <c r="G12" s="348"/>
      <c r="H12" s="345" t="s">
        <v>9048</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ht="17.25" thickBot="1">
      <c r="B23" s="374">
        <v>2.1</v>
      </c>
      <c r="C23" s="427" t="s">
        <v>8773</v>
      </c>
      <c r="D23" s="427" t="s">
        <v>8774</v>
      </c>
      <c r="E23" s="375" t="s">
        <v>8938</v>
      </c>
      <c r="F23" s="376" t="s">
        <v>6584</v>
      </c>
      <c r="G23" s="375"/>
      <c r="H23" s="377"/>
      <c r="I23" s="45"/>
      <c r="J23" s="45"/>
      <c r="K23" s="45"/>
    </row>
    <row r="24" spans="2:11" ht="33.75" thickBot="1">
      <c r="B24" s="374">
        <v>2.2000000000000002</v>
      </c>
      <c r="C24" s="427" t="s">
        <v>9032</v>
      </c>
      <c r="D24" s="427" t="s">
        <v>8777</v>
      </c>
      <c r="E24" s="428" t="s">
        <v>8539</v>
      </c>
      <c r="F24" s="376" t="s">
        <v>6584</v>
      </c>
      <c r="G24" s="375"/>
      <c r="H24" s="425" t="s">
        <v>9033</v>
      </c>
      <c r="I24" s="45"/>
      <c r="J24" s="45"/>
      <c r="K24" s="45"/>
    </row>
    <row r="25" spans="2:11" ht="17.25" thickBot="1">
      <c r="B25" s="381">
        <v>2.2999999999999998</v>
      </c>
      <c r="C25" s="359"/>
      <c r="D25" s="359"/>
      <c r="E25" s="359"/>
      <c r="F25" s="102"/>
      <c r="G25" s="114"/>
      <c r="H25" s="388"/>
      <c r="I25" s="45"/>
      <c r="J25" s="45"/>
    </row>
    <row r="26" spans="2:11">
      <c r="B26" s="374"/>
      <c r="C26" s="94"/>
      <c r="D26" s="94"/>
      <c r="E26" s="45"/>
      <c r="F26" s="93"/>
      <c r="G26" s="94"/>
      <c r="H26" s="147"/>
      <c r="I26" s="45"/>
      <c r="J26" s="45"/>
    </row>
    <row r="27" spans="2:11" ht="19.5" thickBot="1">
      <c r="B27" s="364" t="s">
        <v>6613</v>
      </c>
      <c r="C27" s="45" t="s">
        <v>8355</v>
      </c>
      <c r="I27" s="45"/>
      <c r="J27" s="45"/>
    </row>
    <row r="28" spans="2:11" ht="17.25" thickBot="1">
      <c r="B28" s="365" t="s">
        <v>6570</v>
      </c>
      <c r="C28" s="366" t="s">
        <v>6571</v>
      </c>
      <c r="D28" s="366" t="s">
        <v>6572</v>
      </c>
      <c r="E28" s="366" t="s">
        <v>6573</v>
      </c>
      <c r="F28" s="366" t="s">
        <v>6574</v>
      </c>
      <c r="G28" s="366" t="s">
        <v>6575</v>
      </c>
      <c r="H28" s="367" t="s">
        <v>6557</v>
      </c>
      <c r="I28" s="45"/>
      <c r="J28" s="45"/>
    </row>
    <row r="29" spans="2:11">
      <c r="B29" s="368">
        <v>1</v>
      </c>
      <c r="C29" s="369"/>
      <c r="D29" s="370" t="s">
        <v>8356</v>
      </c>
      <c r="E29" s="371"/>
      <c r="F29" s="372" t="s">
        <v>6584</v>
      </c>
      <c r="G29" s="372"/>
      <c r="H29" s="373"/>
      <c r="I29" s="45"/>
      <c r="J29" s="45"/>
    </row>
    <row r="30" spans="2:11" ht="33">
      <c r="B30" s="374">
        <v>1.1000000000000001</v>
      </c>
      <c r="C30" s="375" t="s">
        <v>8357</v>
      </c>
      <c r="D30" s="151" t="s">
        <v>6823</v>
      </c>
      <c r="E30" s="375" t="s">
        <v>8336</v>
      </c>
      <c r="F30" s="376" t="s">
        <v>6584</v>
      </c>
      <c r="G30" s="375"/>
      <c r="H30" s="377" t="s">
        <v>8358</v>
      </c>
      <c r="I30" s="45"/>
      <c r="J30" s="45"/>
    </row>
    <row r="31" spans="2:11">
      <c r="B31" s="374">
        <v>1.2</v>
      </c>
      <c r="C31" s="375" t="s">
        <v>7368</v>
      </c>
      <c r="D31" s="378" t="s">
        <v>8359</v>
      </c>
      <c r="E31" s="375" t="s">
        <v>8360</v>
      </c>
      <c r="F31" s="376" t="s">
        <v>6584</v>
      </c>
      <c r="G31" s="376"/>
      <c r="H31" s="379" t="s">
        <v>8361</v>
      </c>
      <c r="I31" s="45"/>
      <c r="J31" s="45"/>
    </row>
    <row r="32" spans="2:11">
      <c r="B32" s="374">
        <v>1.3</v>
      </c>
      <c r="C32" s="375" t="s">
        <v>8362</v>
      </c>
      <c r="D32" s="378" t="s">
        <v>8363</v>
      </c>
      <c r="E32" s="375" t="s">
        <v>8329</v>
      </c>
      <c r="F32" s="376" t="s">
        <v>6584</v>
      </c>
      <c r="G32" s="375"/>
      <c r="H32" s="377" t="s">
        <v>8364</v>
      </c>
      <c r="I32" s="45"/>
      <c r="J32" s="45"/>
    </row>
    <row r="33" spans="2:10">
      <c r="B33" s="374">
        <v>1.4</v>
      </c>
      <c r="C33" s="375" t="s">
        <v>8365</v>
      </c>
      <c r="D33" s="378" t="s">
        <v>8366</v>
      </c>
      <c r="E33" s="375" t="s">
        <v>8322</v>
      </c>
      <c r="F33" s="376" t="s">
        <v>6584</v>
      </c>
      <c r="G33" s="375"/>
      <c r="H33" s="380" t="s">
        <v>8333</v>
      </c>
      <c r="I33" s="45"/>
      <c r="J33" s="45"/>
    </row>
    <row r="34" spans="2:10" ht="17.25" thickBot="1">
      <c r="B34" s="381">
        <v>1.5</v>
      </c>
      <c r="C34" s="382" t="s">
        <v>8367</v>
      </c>
      <c r="D34" s="383" t="s">
        <v>8368</v>
      </c>
      <c r="E34" s="382" t="s">
        <v>8322</v>
      </c>
      <c r="F34" s="384" t="s">
        <v>6584</v>
      </c>
      <c r="G34" s="382"/>
      <c r="H34" s="385" t="s">
        <v>8333</v>
      </c>
      <c r="I34" s="45"/>
      <c r="J34" s="45"/>
    </row>
    <row r="35" spans="2:10">
      <c r="B35" s="361"/>
      <c r="C35" s="94"/>
      <c r="D35" s="362"/>
      <c r="E35" s="363"/>
      <c r="F35" s="94"/>
      <c r="G35" s="94"/>
      <c r="H35" s="116"/>
      <c r="I35" s="45"/>
      <c r="J35" s="45"/>
    </row>
    <row r="36" spans="2:10">
      <c r="B36" s="361"/>
      <c r="C36" s="147"/>
      <c r="D36" s="148"/>
      <c r="E36" s="146"/>
      <c r="F36" s="93"/>
      <c r="G36" s="93"/>
      <c r="H36" s="116"/>
      <c r="I36" s="45"/>
      <c r="J36" s="45"/>
    </row>
    <row r="37" spans="2:10" ht="19.5" thickBot="1">
      <c r="B37" s="364" t="s">
        <v>6613</v>
      </c>
      <c r="C37" s="45" t="s">
        <v>8369</v>
      </c>
      <c r="D37" s="45"/>
      <c r="E37" s="45"/>
      <c r="F37" s="45"/>
      <c r="G37" s="45"/>
      <c r="H37" s="116"/>
      <c r="I37" s="45"/>
      <c r="J37" s="45"/>
    </row>
    <row r="38" spans="2:10" ht="17.25" thickBot="1">
      <c r="B38" s="398" t="s">
        <v>6570</v>
      </c>
      <c r="C38" s="390" t="s">
        <v>6571</v>
      </c>
      <c r="D38" s="390" t="s">
        <v>6572</v>
      </c>
      <c r="E38" s="390" t="s">
        <v>6573</v>
      </c>
      <c r="F38" s="390" t="s">
        <v>6574</v>
      </c>
      <c r="G38" s="390" t="s">
        <v>6575</v>
      </c>
      <c r="H38" s="391" t="s">
        <v>6557</v>
      </c>
    </row>
    <row r="39" spans="2:10" ht="33">
      <c r="B39" s="368">
        <v>2.1</v>
      </c>
      <c r="C39" s="426" t="s">
        <v>9037</v>
      </c>
      <c r="D39" s="426" t="s">
        <v>9038</v>
      </c>
      <c r="E39" s="355" t="s">
        <v>8539</v>
      </c>
      <c r="F39" s="89" t="s">
        <v>6579</v>
      </c>
      <c r="G39" s="392"/>
      <c r="H39" s="429" t="s">
        <v>9033</v>
      </c>
    </row>
    <row r="40" spans="2:10" ht="17.25">
      <c r="B40" s="374">
        <v>2.2000000000000002</v>
      </c>
      <c r="C40" s="427" t="s">
        <v>8778</v>
      </c>
      <c r="D40" s="427" t="s">
        <v>8779</v>
      </c>
      <c r="E40" s="427" t="s">
        <v>8539</v>
      </c>
      <c r="F40" s="93" t="s">
        <v>6579</v>
      </c>
      <c r="H40" s="430" t="s">
        <v>9049</v>
      </c>
    </row>
    <row r="41" spans="2:10" ht="17.25">
      <c r="B41" s="374">
        <v>2.2999999999999998</v>
      </c>
      <c r="C41" s="427" t="s">
        <v>9050</v>
      </c>
      <c r="D41" s="427" t="s">
        <v>8621</v>
      </c>
      <c r="E41" s="427" t="s">
        <v>8539</v>
      </c>
      <c r="F41" s="93" t="s">
        <v>6579</v>
      </c>
      <c r="H41" s="430" t="s">
        <v>9049</v>
      </c>
    </row>
    <row r="42" spans="2:10">
      <c r="B42" s="374">
        <v>2.4</v>
      </c>
      <c r="C42" s="427" t="s">
        <v>8519</v>
      </c>
      <c r="D42" s="427" t="s">
        <v>9051</v>
      </c>
      <c r="E42" s="427" t="s">
        <v>8345</v>
      </c>
      <c r="F42" s="93" t="s">
        <v>6579</v>
      </c>
      <c r="H42" s="219"/>
    </row>
    <row r="43" spans="2:10">
      <c r="B43" s="374">
        <v>2.5</v>
      </c>
      <c r="C43" s="427" t="s">
        <v>9052</v>
      </c>
      <c r="D43" s="427" t="s">
        <v>8447</v>
      </c>
      <c r="E43" s="427" t="s">
        <v>8449</v>
      </c>
      <c r="F43" s="93" t="s">
        <v>6579</v>
      </c>
      <c r="H43" s="242"/>
    </row>
    <row r="44" spans="2:10">
      <c r="B44" s="374">
        <v>2.6</v>
      </c>
      <c r="C44" s="427" t="s">
        <v>9053</v>
      </c>
      <c r="D44" s="427" t="s">
        <v>8599</v>
      </c>
      <c r="E44" s="427" t="s">
        <v>8449</v>
      </c>
      <c r="F44" s="93" t="s">
        <v>6579</v>
      </c>
      <c r="H44" s="220"/>
    </row>
    <row r="45" spans="2:10">
      <c r="B45" s="374">
        <v>2.7</v>
      </c>
      <c r="C45" s="427" t="s">
        <v>8798</v>
      </c>
      <c r="D45" s="427" t="s">
        <v>8597</v>
      </c>
      <c r="E45" s="427" t="s">
        <v>8449</v>
      </c>
      <c r="F45" s="93" t="s">
        <v>6579</v>
      </c>
      <c r="H45" s="220"/>
    </row>
    <row r="46" spans="2:10">
      <c r="B46" s="374">
        <v>2.8</v>
      </c>
      <c r="C46" s="427" t="s">
        <v>8958</v>
      </c>
      <c r="D46" s="427" t="s">
        <v>9054</v>
      </c>
      <c r="E46" s="427" t="s">
        <v>8457</v>
      </c>
      <c r="F46" s="93"/>
      <c r="H46" s="219"/>
    </row>
    <row r="47" spans="2:10">
      <c r="B47" s="374">
        <v>2.9</v>
      </c>
      <c r="C47" s="427" t="s">
        <v>9055</v>
      </c>
      <c r="D47" s="427" t="s">
        <v>9056</v>
      </c>
      <c r="E47" s="427" t="s">
        <v>8539</v>
      </c>
      <c r="F47" s="93" t="s">
        <v>6579</v>
      </c>
      <c r="H47" s="219"/>
    </row>
    <row r="48" spans="2:10" ht="33">
      <c r="B48" s="374">
        <v>2.1</v>
      </c>
      <c r="C48" s="427" t="s">
        <v>9032</v>
      </c>
      <c r="D48" s="427" t="s">
        <v>8777</v>
      </c>
      <c r="E48" s="152" t="s">
        <v>8539</v>
      </c>
      <c r="F48" s="93" t="s">
        <v>6579</v>
      </c>
      <c r="H48" s="220" t="s">
        <v>9033</v>
      </c>
    </row>
    <row r="49" spans="2:8" ht="33">
      <c r="B49" s="374">
        <v>2.11</v>
      </c>
      <c r="C49" s="427" t="s">
        <v>9057</v>
      </c>
      <c r="D49" s="427" t="s">
        <v>9058</v>
      </c>
      <c r="E49" s="152" t="s">
        <v>8539</v>
      </c>
      <c r="F49" s="93" t="s">
        <v>6579</v>
      </c>
      <c r="H49" s="242" t="s">
        <v>9033</v>
      </c>
    </row>
    <row r="50" spans="2:8">
      <c r="B50" s="374">
        <v>2.12</v>
      </c>
      <c r="C50" s="427" t="s">
        <v>8973</v>
      </c>
      <c r="D50" s="427" t="s">
        <v>8624</v>
      </c>
      <c r="E50" s="427" t="s">
        <v>8345</v>
      </c>
      <c r="F50" s="93" t="s">
        <v>6579</v>
      </c>
      <c r="H50" s="219"/>
    </row>
    <row r="51" spans="2:8">
      <c r="B51" s="374">
        <v>2.13</v>
      </c>
      <c r="C51" s="427" t="s">
        <v>9059</v>
      </c>
      <c r="D51" s="427" t="s">
        <v>9060</v>
      </c>
      <c r="E51" s="427" t="s">
        <v>8457</v>
      </c>
      <c r="F51" s="93" t="s">
        <v>6579</v>
      </c>
      <c r="H51" s="242"/>
    </row>
    <row r="52" spans="2:8">
      <c r="B52" s="374">
        <v>2.14</v>
      </c>
      <c r="C52" s="427" t="s">
        <v>9061</v>
      </c>
      <c r="D52" s="427" t="s">
        <v>9062</v>
      </c>
      <c r="E52" s="427" t="s">
        <v>8457</v>
      </c>
      <c r="F52" s="93" t="s">
        <v>6579</v>
      </c>
      <c r="H52" s="220"/>
    </row>
    <row r="53" spans="2:8">
      <c r="B53" s="374">
        <v>2.15</v>
      </c>
      <c r="C53" s="427" t="s">
        <v>9063</v>
      </c>
      <c r="D53" s="427" t="s">
        <v>9064</v>
      </c>
      <c r="E53" s="427" t="s">
        <v>8457</v>
      </c>
      <c r="F53" s="93" t="s">
        <v>6579</v>
      </c>
      <c r="H53" s="220"/>
    </row>
    <row r="54" spans="2:8">
      <c r="B54" s="374">
        <v>2.16</v>
      </c>
      <c r="C54" s="427" t="s">
        <v>9065</v>
      </c>
      <c r="D54" s="427" t="s">
        <v>9066</v>
      </c>
      <c r="E54" s="427" t="s">
        <v>8457</v>
      </c>
      <c r="F54" s="93" t="s">
        <v>6579</v>
      </c>
      <c r="H54" s="219"/>
    </row>
    <row r="55" spans="2:8" ht="33">
      <c r="B55" s="374">
        <v>2.17</v>
      </c>
      <c r="C55" s="427" t="s">
        <v>8710</v>
      </c>
      <c r="D55" s="427" t="s">
        <v>8711</v>
      </c>
      <c r="E55" s="427" t="s">
        <v>8339</v>
      </c>
      <c r="F55" s="93" t="s">
        <v>6579</v>
      </c>
      <c r="G55" s="152"/>
      <c r="H55" s="387" t="s">
        <v>9067</v>
      </c>
    </row>
    <row r="56" spans="2:8" ht="33">
      <c r="B56" s="374">
        <v>2.1800000000000002</v>
      </c>
      <c r="C56" s="427" t="s">
        <v>8713</v>
      </c>
      <c r="D56" s="427" t="s">
        <v>8714</v>
      </c>
      <c r="E56" s="427" t="s">
        <v>8339</v>
      </c>
      <c r="F56" s="93" t="s">
        <v>6579</v>
      </c>
      <c r="G56" s="152"/>
      <c r="H56" s="387" t="s">
        <v>9067</v>
      </c>
    </row>
    <row r="57" spans="2:8" ht="33">
      <c r="B57" s="374">
        <v>2.19</v>
      </c>
      <c r="C57" s="427" t="s">
        <v>8715</v>
      </c>
      <c r="D57" s="427" t="s">
        <v>8716</v>
      </c>
      <c r="E57" s="427" t="s">
        <v>8339</v>
      </c>
      <c r="F57" s="93" t="s">
        <v>6579</v>
      </c>
      <c r="H57" s="387" t="s">
        <v>9067</v>
      </c>
    </row>
    <row r="58" spans="2:8" ht="33">
      <c r="B58" s="374">
        <v>2.2000000000000002</v>
      </c>
      <c r="C58" s="427" t="s">
        <v>8718</v>
      </c>
      <c r="D58" s="427" t="s">
        <v>8719</v>
      </c>
      <c r="E58" s="427" t="s">
        <v>8339</v>
      </c>
      <c r="F58" s="93" t="s">
        <v>6579</v>
      </c>
      <c r="G58" s="152"/>
      <c r="H58" s="387" t="s">
        <v>9067</v>
      </c>
    </row>
    <row r="59" spans="2:8" ht="33">
      <c r="B59" s="374">
        <v>2.21</v>
      </c>
      <c r="C59" s="427" t="s">
        <v>8721</v>
      </c>
      <c r="D59" s="427" t="s">
        <v>8470</v>
      </c>
      <c r="E59" s="427" t="s">
        <v>8339</v>
      </c>
      <c r="F59" s="93" t="s">
        <v>6579</v>
      </c>
      <c r="H59" s="387" t="s">
        <v>9067</v>
      </c>
    </row>
    <row r="60" spans="2:8" ht="33">
      <c r="B60" s="374">
        <v>2.2200000000000002</v>
      </c>
      <c r="C60" s="427" t="s">
        <v>9068</v>
      </c>
      <c r="D60" s="427" t="s">
        <v>9069</v>
      </c>
      <c r="E60" s="427" t="s">
        <v>8339</v>
      </c>
      <c r="F60" s="93" t="s">
        <v>6579</v>
      </c>
      <c r="H60" s="220" t="s">
        <v>9070</v>
      </c>
    </row>
    <row r="61" spans="2:8" ht="49.5">
      <c r="B61" s="374">
        <v>2.23</v>
      </c>
      <c r="C61" s="147" t="s">
        <v>8734</v>
      </c>
      <c r="D61" s="147" t="s">
        <v>8735</v>
      </c>
      <c r="E61" s="147" t="s">
        <v>8339</v>
      </c>
      <c r="F61" s="93" t="s">
        <v>6579</v>
      </c>
      <c r="H61" s="220" t="s">
        <v>9071</v>
      </c>
    </row>
    <row r="62" spans="2:8" ht="66">
      <c r="B62" s="374">
        <v>2.2400000000000002</v>
      </c>
      <c r="C62" s="427" t="s">
        <v>8736</v>
      </c>
      <c r="D62" s="427" t="s">
        <v>8737</v>
      </c>
      <c r="E62" s="427" t="s">
        <v>8339</v>
      </c>
      <c r="F62" s="93" t="s">
        <v>6579</v>
      </c>
      <c r="G62" s="152"/>
      <c r="H62" s="387" t="s">
        <v>8738</v>
      </c>
    </row>
    <row r="63" spans="2:8" ht="33">
      <c r="B63" s="1508">
        <v>2.25</v>
      </c>
      <c r="C63" s="1509" t="s">
        <v>8442</v>
      </c>
      <c r="D63" s="1509" t="s">
        <v>8443</v>
      </c>
      <c r="E63" s="1509" t="s">
        <v>8444</v>
      </c>
      <c r="F63" s="1509" t="s">
        <v>6579</v>
      </c>
      <c r="G63" s="1509"/>
      <c r="H63" s="1509" t="s">
        <v>8669</v>
      </c>
    </row>
    <row r="64" spans="2:8">
      <c r="B64" s="1508">
        <v>2.2599999999999998</v>
      </c>
      <c r="C64" s="1509" t="s">
        <v>8740</v>
      </c>
      <c r="D64" s="1509" t="s">
        <v>8741</v>
      </c>
      <c r="E64" s="1509"/>
      <c r="F64" s="1509"/>
      <c r="G64" s="1509"/>
      <c r="H64" s="1509"/>
    </row>
    <row r="65" spans="2:8" ht="17.100000000000001" customHeight="1">
      <c r="B65" s="2684" t="s">
        <v>9072</v>
      </c>
      <c r="C65" s="2685"/>
      <c r="D65" s="2685"/>
      <c r="E65" s="1509"/>
      <c r="F65" s="1509"/>
      <c r="G65" s="1509"/>
      <c r="H65" s="1511"/>
    </row>
    <row r="66" spans="2:8">
      <c r="B66" s="1515"/>
      <c r="C66" s="527"/>
      <c r="D66" s="527"/>
      <c r="E66" s="527"/>
      <c r="F66" s="527"/>
      <c r="G66" s="527"/>
      <c r="H66" s="1285"/>
    </row>
    <row r="67" spans="2:8">
      <c r="B67" s="1515"/>
      <c r="C67" s="527" t="s">
        <v>8743</v>
      </c>
      <c r="D67" s="527" t="s">
        <v>8744</v>
      </c>
      <c r="E67" s="527"/>
      <c r="F67" s="527"/>
      <c r="G67" s="527"/>
      <c r="H67" s="1285"/>
    </row>
    <row r="68" spans="2:8">
      <c r="B68" s="1515"/>
      <c r="C68" s="527" t="s">
        <v>8745</v>
      </c>
      <c r="D68" s="527" t="s">
        <v>8746</v>
      </c>
      <c r="E68" s="527"/>
      <c r="F68" s="527"/>
      <c r="G68" s="527"/>
      <c r="H68" s="1285"/>
    </row>
    <row r="69" spans="2:8">
      <c r="B69" s="1515"/>
      <c r="C69" s="527" t="s">
        <v>8747</v>
      </c>
      <c r="D69" s="527" t="s">
        <v>8748</v>
      </c>
      <c r="E69" s="527"/>
      <c r="F69" s="527"/>
      <c r="G69" s="527"/>
      <c r="H69" s="1505"/>
    </row>
    <row r="70" spans="2:8">
      <c r="B70" s="1515"/>
      <c r="C70" s="527" t="s">
        <v>8749</v>
      </c>
      <c r="D70" s="527" t="s">
        <v>8750</v>
      </c>
      <c r="E70" s="527"/>
      <c r="F70" s="527"/>
      <c r="G70" s="527"/>
      <c r="H70" s="1505"/>
    </row>
    <row r="71" spans="2:8">
      <c r="B71" s="1515"/>
      <c r="C71" s="527" t="s">
        <v>8751</v>
      </c>
      <c r="D71" s="527" t="s">
        <v>8752</v>
      </c>
      <c r="E71" s="527"/>
      <c r="F71" s="527"/>
      <c r="G71" s="527"/>
      <c r="H71" s="1505"/>
    </row>
    <row r="72" spans="2:8">
      <c r="B72" s="1515"/>
      <c r="C72" s="527" t="s">
        <v>8753</v>
      </c>
      <c r="D72" s="527" t="s">
        <v>8754</v>
      </c>
      <c r="E72" s="1493"/>
      <c r="F72" s="1493"/>
      <c r="G72" s="1493"/>
      <c r="H72" s="1494" t="s">
        <v>7051</v>
      </c>
    </row>
    <row r="73" spans="2:8">
      <c r="B73" s="1515"/>
      <c r="C73" s="527" t="s">
        <v>8755</v>
      </c>
      <c r="D73" s="527" t="s">
        <v>8756</v>
      </c>
      <c r="E73" s="1493"/>
      <c r="F73" s="1493"/>
      <c r="G73" s="1493"/>
      <c r="H73" s="1494" t="s">
        <v>7051</v>
      </c>
    </row>
    <row r="74" spans="2:8">
      <c r="B74" s="1515"/>
      <c r="C74" s="1493"/>
      <c r="D74" s="527" t="s">
        <v>8757</v>
      </c>
      <c r="E74" s="1493"/>
      <c r="F74" s="1493"/>
      <c r="G74" s="1493"/>
      <c r="H74" s="1800"/>
    </row>
    <row r="75" spans="2:8">
      <c r="B75" s="1515"/>
      <c r="C75" s="1493"/>
      <c r="D75" s="527" t="s">
        <v>8758</v>
      </c>
      <c r="E75" s="1493"/>
      <c r="F75" s="1493"/>
      <c r="G75" s="1493"/>
      <c r="H75" s="1494"/>
    </row>
    <row r="76" spans="2:8">
      <c r="B76" s="1515"/>
      <c r="C76" s="1493"/>
      <c r="D76" s="527" t="s">
        <v>8759</v>
      </c>
      <c r="E76" s="1493"/>
      <c r="F76" s="1493"/>
      <c r="G76" s="1493"/>
      <c r="H76" s="1800"/>
    </row>
    <row r="77" spans="2:8">
      <c r="B77" s="1515"/>
      <c r="C77" s="1493"/>
      <c r="D77" s="527" t="s">
        <v>8760</v>
      </c>
      <c r="E77" s="1493"/>
      <c r="F77" s="1493"/>
      <c r="G77" s="1493"/>
      <c r="H77" s="1285"/>
    </row>
    <row r="78" spans="2:8">
      <c r="B78" s="1515"/>
      <c r="C78" s="1493"/>
      <c r="D78" s="527" t="s">
        <v>8761</v>
      </c>
      <c r="E78" s="1493"/>
      <c r="F78" s="1493"/>
      <c r="G78" s="1493"/>
      <c r="H78" s="1494"/>
    </row>
    <row r="79" spans="2:8">
      <c r="B79" s="1515"/>
      <c r="C79" s="1493"/>
      <c r="D79" s="527" t="s">
        <v>8762</v>
      </c>
      <c r="E79" s="1493"/>
      <c r="F79" s="1493"/>
      <c r="G79" s="1493"/>
      <c r="H79" s="1494"/>
    </row>
    <row r="80" spans="2:8" ht="17.25" thickBot="1">
      <c r="B80" s="381"/>
      <c r="C80" s="470"/>
      <c r="D80" s="470"/>
      <c r="E80" s="470"/>
      <c r="F80" s="102"/>
      <c r="G80" s="359"/>
      <c r="H80" s="388"/>
    </row>
    <row r="81" spans="2:8">
      <c r="B81" s="2371" t="s">
        <v>9073</v>
      </c>
      <c r="C81" s="426"/>
      <c r="D81" s="426"/>
      <c r="E81" s="426"/>
      <c r="F81" s="89"/>
      <c r="G81" s="355"/>
      <c r="H81" s="411"/>
    </row>
    <row r="82" spans="2:8">
      <c r="B82" s="91">
        <v>3.1</v>
      </c>
      <c r="C82" s="152" t="s">
        <v>8910</v>
      </c>
      <c r="D82" s="152" t="s">
        <v>8793</v>
      </c>
      <c r="E82" s="152" t="s">
        <v>8329</v>
      </c>
      <c r="F82" s="93" t="s">
        <v>6579</v>
      </c>
      <c r="H82" s="220"/>
    </row>
    <row r="83" spans="2:8">
      <c r="B83" s="91">
        <v>3.2</v>
      </c>
      <c r="C83" s="152" t="s">
        <v>8911</v>
      </c>
      <c r="D83" s="152" t="s">
        <v>8791</v>
      </c>
      <c r="E83" s="152" t="s">
        <v>8329</v>
      </c>
      <c r="F83" s="93" t="s">
        <v>6579</v>
      </c>
      <c r="H83" s="220"/>
    </row>
    <row r="84" spans="2:8">
      <c r="B84" s="91">
        <v>3.3</v>
      </c>
      <c r="C84" s="152" t="s">
        <v>9074</v>
      </c>
      <c r="D84" s="427" t="s">
        <v>9075</v>
      </c>
      <c r="E84" s="427" t="s">
        <v>8449</v>
      </c>
      <c r="F84" s="93" t="s">
        <v>6579</v>
      </c>
      <c r="H84" s="242"/>
    </row>
    <row r="85" spans="2:8">
      <c r="B85" s="91">
        <v>3.4</v>
      </c>
      <c r="C85" s="152" t="s">
        <v>8796</v>
      </c>
      <c r="D85" s="152" t="s">
        <v>9076</v>
      </c>
      <c r="E85" s="152" t="s">
        <v>8329</v>
      </c>
      <c r="F85" s="93" t="s">
        <v>6579</v>
      </c>
      <c r="H85" s="220"/>
    </row>
    <row r="86" spans="2:8">
      <c r="B86" s="91">
        <v>3.5</v>
      </c>
      <c r="C86" s="427" t="s">
        <v>8798</v>
      </c>
      <c r="D86" s="427" t="s">
        <v>9077</v>
      </c>
      <c r="E86" s="427" t="s">
        <v>8449</v>
      </c>
      <c r="F86" s="93" t="s">
        <v>6579</v>
      </c>
      <c r="H86" s="242"/>
    </row>
    <row r="87" spans="2:8">
      <c r="B87" s="91">
        <v>3.6</v>
      </c>
      <c r="C87" s="427" t="s">
        <v>9078</v>
      </c>
      <c r="D87" s="427" t="s">
        <v>8913</v>
      </c>
      <c r="E87" s="427" t="s">
        <v>8457</v>
      </c>
      <c r="F87" s="93" t="s">
        <v>6579</v>
      </c>
      <c r="H87" s="219"/>
    </row>
    <row r="88" spans="2:8">
      <c r="B88" s="91">
        <v>3.7</v>
      </c>
      <c r="C88" s="427" t="s">
        <v>9079</v>
      </c>
      <c r="D88" s="427" t="s">
        <v>9080</v>
      </c>
      <c r="E88" s="427" t="s">
        <v>8457</v>
      </c>
      <c r="F88" s="93" t="s">
        <v>6579</v>
      </c>
      <c r="H88" s="219"/>
    </row>
    <row r="89" spans="2:8">
      <c r="B89" s="91">
        <v>3.8</v>
      </c>
      <c r="C89" s="427" t="s">
        <v>9081</v>
      </c>
      <c r="D89" s="432" t="s">
        <v>8687</v>
      </c>
      <c r="E89" s="427" t="s">
        <v>8345</v>
      </c>
      <c r="F89" s="93" t="s">
        <v>6579</v>
      </c>
      <c r="G89" s="152"/>
      <c r="H89" s="387"/>
    </row>
    <row r="90" spans="2:8" ht="17.25" thickBot="1">
      <c r="B90" s="99"/>
      <c r="C90" s="359"/>
      <c r="D90" s="359"/>
      <c r="E90" s="359"/>
      <c r="F90" s="102"/>
      <c r="G90" s="221"/>
      <c r="H90" s="222"/>
    </row>
  </sheetData>
  <mergeCells count="2">
    <mergeCell ref="A2:A3"/>
    <mergeCell ref="B65:D65"/>
  </mergeCells>
  <phoneticPr fontId="2" type="noConversion"/>
  <dataValidations count="2">
    <dataValidation type="list" allowBlank="1" showInputMessage="1" showErrorMessage="1" sqref="C6" xr:uid="{80015677-D438-4205-B25F-FA2E19F130EE}">
      <formula1>"Web Service, API"</formula1>
    </dataValidation>
    <dataValidation type="list" allowBlank="1" showInputMessage="1" showErrorMessage="1" sqref="F6" xr:uid="{D80E7A1D-4923-43BE-8689-CFB59E69E62B}">
      <formula1>"IB,MB,DAWHO, IB/MB, MB/DAWHO,IB/MB/DAWHO"</formula1>
    </dataValidation>
  </dataValidations>
  <hyperlinks>
    <hyperlink ref="A2:A3" location="'API Index'!A1" display="Return to Index" xr:uid="{CD4A190A-D2CB-4844-B7EC-8A6A03DE844E}"/>
    <hyperlink ref="L6" r:id="rId1" xr:uid="{4DB0C5AB-F5FD-400D-9453-E01EFDA3C0CA}"/>
    <hyperlink ref="K6" r:id="rId2" xr:uid="{B793F559-80FF-4722-A1AA-0129158541CE}"/>
    <hyperlink ref="M6" r:id="rId3" xr:uid="{CBFF67B8-DB1E-4C68-B85E-16C384D3BE8B}"/>
  </hyperlinks>
  <pageMargins left="0.7" right="0.7" top="0.75" bottom="0.75" header="0.3" footer="0.3"/>
  <pageSetup paperSize="9" orientation="portrait" r:id="rId4"/>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E9A1B-27D3-48BB-AE09-1EE5F2ECDEA8}">
  <sheetPr codeName="工作表92">
    <tabColor theme="2"/>
  </sheetPr>
  <dimension ref="A1:M75"/>
  <sheetViews>
    <sheetView zoomScaleNormal="100" workbookViewId="0">
      <selection activeCell="F16" sqref="F16"/>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325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9082</v>
      </c>
      <c r="C6" s="56" t="s">
        <v>2093</v>
      </c>
      <c r="D6" s="55" t="s">
        <v>2542</v>
      </c>
      <c r="E6" s="55" t="s">
        <v>2543</v>
      </c>
      <c r="F6" s="56" t="s">
        <v>6841</v>
      </c>
      <c r="G6" s="55" t="s">
        <v>6564</v>
      </c>
      <c r="H6" s="55" t="s">
        <v>8315</v>
      </c>
      <c r="I6" s="55" t="s">
        <v>6565</v>
      </c>
      <c r="J6" s="55"/>
      <c r="K6" s="57" t="s">
        <v>9083</v>
      </c>
      <c r="L6" s="57" t="s">
        <v>9084</v>
      </c>
      <c r="M6" s="57" t="s">
        <v>9085</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c r="B12" s="346">
        <v>1.2</v>
      </c>
      <c r="C12" s="94" t="s">
        <v>8328</v>
      </c>
      <c r="D12" s="94" t="s">
        <v>6768</v>
      </c>
      <c r="E12" s="94" t="s">
        <v>8329</v>
      </c>
      <c r="F12" s="93" t="s">
        <v>6584</v>
      </c>
      <c r="G12" s="348"/>
      <c r="H12" s="345" t="s">
        <v>9086</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427" t="s">
        <v>8773</v>
      </c>
      <c r="D23" s="427" t="s">
        <v>8774</v>
      </c>
      <c r="E23" s="375" t="s">
        <v>8938</v>
      </c>
      <c r="F23" s="376" t="s">
        <v>6584</v>
      </c>
      <c r="G23" s="375"/>
      <c r="H23" s="377"/>
      <c r="I23" s="45"/>
      <c r="J23" s="45"/>
      <c r="K23" s="45"/>
    </row>
    <row r="24" spans="2:11" ht="33">
      <c r="B24" s="374">
        <v>2.2000000000000002</v>
      </c>
      <c r="C24" s="427" t="s">
        <v>9032</v>
      </c>
      <c r="D24" s="427" t="s">
        <v>8777</v>
      </c>
      <c r="E24" s="152" t="s">
        <v>8539</v>
      </c>
      <c r="F24" s="376" t="s">
        <v>6584</v>
      </c>
      <c r="G24" s="375"/>
      <c r="H24" s="425" t="s">
        <v>9033</v>
      </c>
      <c r="I24" s="45"/>
      <c r="J24" s="45"/>
      <c r="K24" s="45"/>
    </row>
    <row r="25" spans="2:11" ht="17.25" thickBot="1">
      <c r="B25" s="381">
        <v>2.2999999999999998</v>
      </c>
      <c r="C25" s="1513" t="s">
        <v>8740</v>
      </c>
      <c r="D25" s="1513" t="s">
        <v>8741</v>
      </c>
      <c r="E25" s="359"/>
      <c r="F25" s="102"/>
      <c r="G25" s="114"/>
      <c r="H25" s="388"/>
      <c r="I25" s="45"/>
      <c r="J25" s="45"/>
    </row>
    <row r="26" spans="2:11">
      <c r="B26" s="374"/>
      <c r="C26" s="94"/>
      <c r="D26" s="94"/>
      <c r="E26" s="45"/>
      <c r="F26" s="93"/>
      <c r="G26" s="94"/>
      <c r="H26" s="147"/>
      <c r="I26" s="45"/>
      <c r="J26" s="45"/>
    </row>
    <row r="27" spans="2:11" ht="19.5" thickBot="1">
      <c r="B27" s="364" t="s">
        <v>6613</v>
      </c>
      <c r="C27" s="45" t="s">
        <v>8355</v>
      </c>
      <c r="I27" s="45"/>
      <c r="J27" s="45"/>
    </row>
    <row r="28" spans="2:11" ht="17.25" thickBot="1">
      <c r="B28" s="365" t="s">
        <v>6570</v>
      </c>
      <c r="C28" s="366" t="s">
        <v>6571</v>
      </c>
      <c r="D28" s="366" t="s">
        <v>6572</v>
      </c>
      <c r="E28" s="366" t="s">
        <v>6573</v>
      </c>
      <c r="F28" s="366" t="s">
        <v>6574</v>
      </c>
      <c r="G28" s="366" t="s">
        <v>6575</v>
      </c>
      <c r="H28" s="367" t="s">
        <v>6557</v>
      </c>
      <c r="I28" s="45"/>
      <c r="J28" s="45"/>
    </row>
    <row r="29" spans="2:11">
      <c r="B29" s="368">
        <v>1</v>
      </c>
      <c r="C29" s="369"/>
      <c r="D29" s="370" t="s">
        <v>8356</v>
      </c>
      <c r="E29" s="371"/>
      <c r="F29" s="372" t="s">
        <v>6584</v>
      </c>
      <c r="G29" s="372"/>
      <c r="H29" s="373"/>
      <c r="I29" s="45"/>
      <c r="J29" s="45"/>
    </row>
    <row r="30" spans="2:11" ht="33">
      <c r="B30" s="374">
        <v>1.1000000000000001</v>
      </c>
      <c r="C30" s="375" t="s">
        <v>8357</v>
      </c>
      <c r="D30" s="151" t="s">
        <v>6823</v>
      </c>
      <c r="E30" s="375" t="s">
        <v>8336</v>
      </c>
      <c r="F30" s="376" t="s">
        <v>6584</v>
      </c>
      <c r="G30" s="375"/>
      <c r="H30" s="377" t="s">
        <v>8358</v>
      </c>
      <c r="I30" s="45"/>
      <c r="J30" s="45"/>
    </row>
    <row r="31" spans="2:11">
      <c r="B31" s="374">
        <v>1.2</v>
      </c>
      <c r="C31" s="375" t="s">
        <v>7368</v>
      </c>
      <c r="D31" s="378" t="s">
        <v>8359</v>
      </c>
      <c r="E31" s="375" t="s">
        <v>8360</v>
      </c>
      <c r="F31" s="376" t="s">
        <v>6584</v>
      </c>
      <c r="G31" s="376"/>
      <c r="H31" s="379" t="s">
        <v>8361</v>
      </c>
      <c r="I31" s="45"/>
      <c r="J31" s="45"/>
    </row>
    <row r="32" spans="2:11">
      <c r="B32" s="374">
        <v>1.3</v>
      </c>
      <c r="C32" s="375" t="s">
        <v>8362</v>
      </c>
      <c r="D32" s="378" t="s">
        <v>8363</v>
      </c>
      <c r="E32" s="375" t="s">
        <v>8329</v>
      </c>
      <c r="F32" s="376" t="s">
        <v>6584</v>
      </c>
      <c r="G32" s="375"/>
      <c r="H32" s="377" t="s">
        <v>8364</v>
      </c>
      <c r="I32" s="45"/>
      <c r="J32" s="45"/>
    </row>
    <row r="33" spans="2:10">
      <c r="B33" s="374">
        <v>1.4</v>
      </c>
      <c r="C33" s="375" t="s">
        <v>8365</v>
      </c>
      <c r="D33" s="378" t="s">
        <v>8366</v>
      </c>
      <c r="E33" s="375" t="s">
        <v>8322</v>
      </c>
      <c r="F33" s="376" t="s">
        <v>6584</v>
      </c>
      <c r="G33" s="375"/>
      <c r="H33" s="380" t="s">
        <v>8333</v>
      </c>
      <c r="I33" s="45"/>
      <c r="J33" s="45"/>
    </row>
    <row r="34" spans="2:10" ht="17.25" thickBot="1">
      <c r="B34" s="381">
        <v>1.5</v>
      </c>
      <c r="C34" s="382" t="s">
        <v>8367</v>
      </c>
      <c r="D34" s="383" t="s">
        <v>8368</v>
      </c>
      <c r="E34" s="382" t="s">
        <v>8322</v>
      </c>
      <c r="F34" s="384" t="s">
        <v>6584</v>
      </c>
      <c r="G34" s="382"/>
      <c r="H34" s="385" t="s">
        <v>8333</v>
      </c>
      <c r="I34" s="45"/>
      <c r="J34" s="45"/>
    </row>
    <row r="35" spans="2:10">
      <c r="C35" s="94"/>
      <c r="D35" s="362"/>
      <c r="E35" s="363"/>
      <c r="F35" s="94"/>
      <c r="G35" s="94"/>
      <c r="H35" s="45"/>
      <c r="I35" s="45"/>
      <c r="J35" s="45"/>
    </row>
    <row r="36" spans="2:10">
      <c r="C36" s="147"/>
      <c r="D36" s="148"/>
      <c r="E36" s="146"/>
      <c r="F36" s="93"/>
      <c r="G36" s="93"/>
      <c r="H36" s="45"/>
      <c r="I36" s="45"/>
      <c r="J36" s="45"/>
    </row>
    <row r="37" spans="2:10" ht="19.5" thickBot="1">
      <c r="B37" s="83" t="s">
        <v>6613</v>
      </c>
      <c r="C37" s="45" t="s">
        <v>8369</v>
      </c>
      <c r="D37" s="45"/>
      <c r="E37" s="45"/>
      <c r="F37" s="45"/>
      <c r="G37" s="45"/>
      <c r="H37" s="45"/>
      <c r="I37" s="45"/>
      <c r="J37" s="45"/>
    </row>
    <row r="38" spans="2:10" ht="17.25" thickBot="1">
      <c r="B38" s="398" t="s">
        <v>6570</v>
      </c>
      <c r="C38" s="390" t="s">
        <v>6571</v>
      </c>
      <c r="D38" s="390" t="s">
        <v>6572</v>
      </c>
      <c r="E38" s="390" t="s">
        <v>6573</v>
      </c>
      <c r="F38" s="390" t="s">
        <v>6574</v>
      </c>
      <c r="G38" s="390" t="s">
        <v>6575</v>
      </c>
      <c r="H38" s="391" t="s">
        <v>6557</v>
      </c>
    </row>
    <row r="39" spans="2:10" ht="33">
      <c r="B39" s="368">
        <v>2.1</v>
      </c>
      <c r="C39" s="426" t="s">
        <v>9037</v>
      </c>
      <c r="D39" s="426" t="s">
        <v>9038</v>
      </c>
      <c r="E39" s="355" t="s">
        <v>8539</v>
      </c>
      <c r="F39" s="89" t="s">
        <v>6579</v>
      </c>
      <c r="G39" s="392"/>
      <c r="H39" s="429" t="s">
        <v>9033</v>
      </c>
    </row>
    <row r="40" spans="2:10" ht="17.25">
      <c r="B40" s="374">
        <v>2.2000000000000002</v>
      </c>
      <c r="C40" s="427" t="s">
        <v>8778</v>
      </c>
      <c r="D40" s="427" t="s">
        <v>8779</v>
      </c>
      <c r="E40" s="427" t="s">
        <v>8539</v>
      </c>
      <c r="F40" s="93" t="s">
        <v>6579</v>
      </c>
      <c r="H40" s="430" t="s">
        <v>9049</v>
      </c>
    </row>
    <row r="41" spans="2:10" ht="17.25">
      <c r="B41" s="374">
        <v>2.2999999999999998</v>
      </c>
      <c r="C41" s="427" t="s">
        <v>9050</v>
      </c>
      <c r="D41" s="427" t="s">
        <v>8621</v>
      </c>
      <c r="E41" s="427" t="s">
        <v>8539</v>
      </c>
      <c r="F41" s="93" t="s">
        <v>6579</v>
      </c>
      <c r="H41" s="430" t="s">
        <v>9049</v>
      </c>
    </row>
    <row r="42" spans="2:10">
      <c r="B42" s="374">
        <v>2.4</v>
      </c>
      <c r="C42" s="427" t="s">
        <v>8519</v>
      </c>
      <c r="D42" s="427" t="s">
        <v>9051</v>
      </c>
      <c r="E42" s="427" t="s">
        <v>8345</v>
      </c>
      <c r="F42" s="93" t="s">
        <v>6579</v>
      </c>
      <c r="H42" s="219"/>
    </row>
    <row r="43" spans="2:10">
      <c r="B43" s="374">
        <v>2.5</v>
      </c>
      <c r="C43" s="427" t="s">
        <v>9052</v>
      </c>
      <c r="D43" s="427" t="s">
        <v>8447</v>
      </c>
      <c r="E43" s="427" t="s">
        <v>8449</v>
      </c>
      <c r="F43" s="93" t="s">
        <v>6579</v>
      </c>
      <c r="H43" s="242"/>
    </row>
    <row r="44" spans="2:10">
      <c r="B44" s="374">
        <v>2.6</v>
      </c>
      <c r="C44" s="427" t="s">
        <v>9053</v>
      </c>
      <c r="D44" s="427" t="s">
        <v>8599</v>
      </c>
      <c r="E44" s="427" t="s">
        <v>8449</v>
      </c>
      <c r="F44" s="93" t="s">
        <v>6579</v>
      </c>
      <c r="H44" s="220"/>
    </row>
    <row r="45" spans="2:10">
      <c r="B45" s="374">
        <v>2.7</v>
      </c>
      <c r="C45" s="427" t="s">
        <v>8798</v>
      </c>
      <c r="D45" s="427" t="s">
        <v>8597</v>
      </c>
      <c r="E45" s="427" t="s">
        <v>8449</v>
      </c>
      <c r="F45" s="93" t="s">
        <v>6579</v>
      </c>
      <c r="H45" s="220"/>
    </row>
    <row r="46" spans="2:10">
      <c r="B46" s="374">
        <v>2.8</v>
      </c>
      <c r="C46" s="427" t="s">
        <v>8958</v>
      </c>
      <c r="D46" s="427" t="s">
        <v>9054</v>
      </c>
      <c r="E46" s="427" t="s">
        <v>8457</v>
      </c>
      <c r="F46" s="93"/>
      <c r="H46" s="219"/>
    </row>
    <row r="47" spans="2:10">
      <c r="B47" s="374">
        <v>2.9</v>
      </c>
      <c r="C47" s="427" t="s">
        <v>9055</v>
      </c>
      <c r="D47" s="427" t="s">
        <v>9056</v>
      </c>
      <c r="E47" s="427" t="s">
        <v>8539</v>
      </c>
      <c r="F47" s="93" t="s">
        <v>6579</v>
      </c>
      <c r="H47" s="219"/>
    </row>
    <row r="48" spans="2:10" ht="33">
      <c r="B48" s="374">
        <v>2.1</v>
      </c>
      <c r="C48" s="427" t="s">
        <v>9032</v>
      </c>
      <c r="D48" s="427" t="s">
        <v>8777</v>
      </c>
      <c r="E48" s="152" t="s">
        <v>8539</v>
      </c>
      <c r="F48" s="93" t="s">
        <v>6579</v>
      </c>
      <c r="H48" s="220" t="s">
        <v>9033</v>
      </c>
    </row>
    <row r="49" spans="2:8" ht="33">
      <c r="B49" s="374">
        <v>2.11</v>
      </c>
      <c r="C49" s="427" t="s">
        <v>9057</v>
      </c>
      <c r="D49" s="427" t="s">
        <v>9058</v>
      </c>
      <c r="E49" s="152" t="s">
        <v>8539</v>
      </c>
      <c r="F49" s="93" t="s">
        <v>6579</v>
      </c>
      <c r="H49" s="242" t="s">
        <v>9033</v>
      </c>
    </row>
    <row r="50" spans="2:8">
      <c r="B50" s="374">
        <v>2.12</v>
      </c>
      <c r="C50" s="427" t="s">
        <v>8973</v>
      </c>
      <c r="D50" s="427" t="s">
        <v>8624</v>
      </c>
      <c r="E50" s="427" t="s">
        <v>8345</v>
      </c>
      <c r="F50" s="93" t="s">
        <v>6579</v>
      </c>
      <c r="H50" s="219"/>
    </row>
    <row r="51" spans="2:8">
      <c r="B51" s="374">
        <v>2.13</v>
      </c>
      <c r="C51" s="427" t="s">
        <v>9059</v>
      </c>
      <c r="D51" s="427" t="s">
        <v>9060</v>
      </c>
      <c r="E51" s="427" t="s">
        <v>8457</v>
      </c>
      <c r="F51" s="93" t="s">
        <v>6579</v>
      </c>
      <c r="H51" s="242"/>
    </row>
    <row r="52" spans="2:8">
      <c r="B52" s="374">
        <v>2.14</v>
      </c>
      <c r="C52" s="427" t="s">
        <v>9061</v>
      </c>
      <c r="D52" s="427" t="s">
        <v>9062</v>
      </c>
      <c r="E52" s="427" t="s">
        <v>8457</v>
      </c>
      <c r="F52" s="93" t="s">
        <v>6579</v>
      </c>
      <c r="H52" s="220"/>
    </row>
    <row r="53" spans="2:8">
      <c r="B53" s="374">
        <v>2.15</v>
      </c>
      <c r="C53" s="427" t="s">
        <v>9063</v>
      </c>
      <c r="D53" s="427" t="s">
        <v>9064</v>
      </c>
      <c r="E53" s="427" t="s">
        <v>8457</v>
      </c>
      <c r="F53" s="93" t="s">
        <v>6579</v>
      </c>
      <c r="H53" s="220"/>
    </row>
    <row r="54" spans="2:8">
      <c r="B54" s="374">
        <v>2.16</v>
      </c>
      <c r="C54" s="427" t="s">
        <v>9065</v>
      </c>
      <c r="D54" s="427" t="s">
        <v>9066</v>
      </c>
      <c r="E54" s="427" t="s">
        <v>8457</v>
      </c>
      <c r="F54" s="93" t="s">
        <v>6579</v>
      </c>
      <c r="H54" s="219"/>
    </row>
    <row r="55" spans="2:8">
      <c r="B55" s="412"/>
      <c r="C55" s="152"/>
      <c r="D55" s="152"/>
      <c r="E55" s="152"/>
      <c r="F55" s="93"/>
      <c r="G55" s="152"/>
      <c r="H55" s="387"/>
    </row>
    <row r="56" spans="2:8">
      <c r="B56" s="412"/>
      <c r="C56" s="152"/>
      <c r="D56" s="152"/>
      <c r="E56" s="152"/>
      <c r="F56" s="93"/>
      <c r="H56" s="219"/>
    </row>
    <row r="57" spans="2:8">
      <c r="B57" s="91"/>
      <c r="C57" s="152"/>
      <c r="D57" s="152"/>
      <c r="E57" s="152"/>
      <c r="F57" s="93"/>
      <c r="H57" s="219"/>
    </row>
    <row r="58" spans="2:8">
      <c r="B58" s="91"/>
      <c r="C58" s="152"/>
      <c r="D58" s="152"/>
      <c r="E58" s="152"/>
      <c r="F58" s="93"/>
      <c r="H58" s="219"/>
    </row>
    <row r="59" spans="2:8" ht="17.25" thickBot="1">
      <c r="B59" s="99"/>
      <c r="C59" s="359"/>
      <c r="D59" s="359"/>
      <c r="E59" s="359"/>
      <c r="F59" s="102"/>
      <c r="G59" s="221"/>
      <c r="H59" s="222"/>
    </row>
    <row r="60" spans="2:8" ht="17.25" thickBot="1"/>
    <row r="61" spans="2:8" ht="19.5" thickBot="1">
      <c r="B61" s="417" t="s">
        <v>6613</v>
      </c>
      <c r="C61" s="418" t="s">
        <v>8789</v>
      </c>
      <c r="D61" s="418"/>
      <c r="E61" s="418"/>
      <c r="F61" s="418"/>
      <c r="G61" s="418"/>
      <c r="H61" s="419"/>
    </row>
    <row r="62" spans="2:8" ht="17.25" thickBot="1">
      <c r="B62" s="398" t="s">
        <v>6570</v>
      </c>
      <c r="C62" s="390" t="s">
        <v>6571</v>
      </c>
      <c r="D62" s="390" t="s">
        <v>6572</v>
      </c>
      <c r="E62" s="390" t="s">
        <v>6573</v>
      </c>
      <c r="F62" s="390" t="s">
        <v>6574</v>
      </c>
      <c r="G62" s="390" t="s">
        <v>6575</v>
      </c>
      <c r="H62" s="391" t="s">
        <v>6557</v>
      </c>
    </row>
    <row r="63" spans="2:8">
      <c r="B63" s="87">
        <v>3.1</v>
      </c>
      <c r="C63" s="355" t="s">
        <v>8910</v>
      </c>
      <c r="D63" s="355" t="s">
        <v>8793</v>
      </c>
      <c r="E63" s="355" t="s">
        <v>8322</v>
      </c>
      <c r="F63" s="89" t="s">
        <v>6579</v>
      </c>
      <c r="G63" s="392"/>
      <c r="H63" s="411"/>
    </row>
    <row r="64" spans="2:8" ht="33">
      <c r="B64" s="91">
        <v>3.2</v>
      </c>
      <c r="C64" s="152" t="s">
        <v>8911</v>
      </c>
      <c r="D64" s="152" t="s">
        <v>8791</v>
      </c>
      <c r="E64" s="152" t="s">
        <v>8429</v>
      </c>
      <c r="F64" s="93" t="s">
        <v>6579</v>
      </c>
      <c r="H64" s="220" t="s">
        <v>8809</v>
      </c>
    </row>
    <row r="65" spans="2:8">
      <c r="B65" s="91">
        <v>3.3</v>
      </c>
      <c r="C65" s="152" t="s">
        <v>8914</v>
      </c>
      <c r="D65" s="152" t="s">
        <v>8795</v>
      </c>
      <c r="E65" s="152" t="s">
        <v>8336</v>
      </c>
      <c r="F65" s="93" t="s">
        <v>6579</v>
      </c>
      <c r="H65" s="219"/>
    </row>
    <row r="66" spans="2:8">
      <c r="B66" s="91">
        <v>3.4</v>
      </c>
      <c r="C66" s="152" t="s">
        <v>8796</v>
      </c>
      <c r="D66" s="152" t="s">
        <v>8797</v>
      </c>
      <c r="E66" s="152" t="s">
        <v>8329</v>
      </c>
      <c r="F66" s="93" t="s">
        <v>6579</v>
      </c>
      <c r="H66" s="220"/>
    </row>
    <row r="67" spans="2:8">
      <c r="B67" s="91">
        <v>3.5</v>
      </c>
      <c r="C67" s="427" t="s">
        <v>8798</v>
      </c>
      <c r="D67" s="427" t="s">
        <v>9077</v>
      </c>
      <c r="E67" s="427" t="s">
        <v>8449</v>
      </c>
      <c r="F67" s="93" t="s">
        <v>6579</v>
      </c>
      <c r="H67" s="242"/>
    </row>
    <row r="68" spans="2:8">
      <c r="B68" s="91">
        <v>3.6</v>
      </c>
      <c r="C68" s="427" t="s">
        <v>9078</v>
      </c>
      <c r="D68" s="427" t="s">
        <v>8913</v>
      </c>
      <c r="E68" s="427" t="s">
        <v>8457</v>
      </c>
      <c r="F68" s="93" t="s">
        <v>6579</v>
      </c>
      <c r="H68" s="219"/>
    </row>
    <row r="69" spans="2:8">
      <c r="B69" s="91">
        <v>3.7</v>
      </c>
      <c r="C69" s="427" t="s">
        <v>9079</v>
      </c>
      <c r="D69" s="427" t="s">
        <v>9080</v>
      </c>
      <c r="E69" s="427" t="s">
        <v>8457</v>
      </c>
      <c r="F69" s="93" t="s">
        <v>6579</v>
      </c>
      <c r="H69" s="219"/>
    </row>
    <row r="70" spans="2:8">
      <c r="B70" s="91">
        <v>3.8</v>
      </c>
      <c r="C70" s="427" t="s">
        <v>9081</v>
      </c>
      <c r="D70" s="432" t="s">
        <v>8687</v>
      </c>
      <c r="E70" s="427" t="s">
        <v>8345</v>
      </c>
      <c r="F70" s="93" t="s">
        <v>6579</v>
      </c>
      <c r="G70" s="152"/>
      <c r="H70" s="387"/>
    </row>
    <row r="71" spans="2:8">
      <c r="B71" s="412"/>
      <c r="C71" s="152"/>
      <c r="D71" s="152"/>
      <c r="E71" s="152"/>
      <c r="F71" s="93"/>
      <c r="G71" s="152"/>
      <c r="H71" s="387"/>
    </row>
    <row r="72" spans="2:8">
      <c r="B72" s="412"/>
      <c r="C72" s="152"/>
      <c r="D72" s="152"/>
      <c r="E72" s="152"/>
      <c r="F72" s="93"/>
      <c r="H72" s="219"/>
    </row>
    <row r="73" spans="2:8">
      <c r="B73" s="91"/>
      <c r="C73" s="152"/>
      <c r="D73" s="152"/>
      <c r="E73" s="152"/>
      <c r="F73" s="93"/>
      <c r="H73" s="219"/>
    </row>
    <row r="74" spans="2:8">
      <c r="B74" s="91"/>
      <c r="C74" s="152"/>
      <c r="D74" s="152"/>
      <c r="E74" s="152"/>
      <c r="F74" s="93"/>
      <c r="H74" s="219"/>
    </row>
    <row r="75" spans="2:8" ht="17.25" thickBot="1">
      <c r="B75" s="99"/>
      <c r="C75" s="359"/>
      <c r="D75" s="359"/>
      <c r="E75" s="359"/>
      <c r="F75" s="102"/>
      <c r="G75" s="221"/>
      <c r="H75" s="222"/>
    </row>
  </sheetData>
  <mergeCells count="1">
    <mergeCell ref="A2:A3"/>
  </mergeCells>
  <phoneticPr fontId="2" type="noConversion"/>
  <dataValidations count="2">
    <dataValidation type="list" allowBlank="1" showInputMessage="1" showErrorMessage="1" sqref="F6" xr:uid="{D31E0D93-3C0C-427E-A815-5DF5330E463D}">
      <formula1>"IB,MB,DAWHO, IB/MB, MB/DAWHO,IB/MB/DAWHO"</formula1>
    </dataValidation>
    <dataValidation type="list" allowBlank="1" showInputMessage="1" showErrorMessage="1" sqref="C6" xr:uid="{F45EF738-D0AF-40CF-8766-EC6A4F72C311}">
      <formula1>"Web Service, API"</formula1>
    </dataValidation>
  </dataValidations>
  <hyperlinks>
    <hyperlink ref="L6" r:id="rId1" xr:uid="{BD7FEA81-0D18-4B90-A562-2D7F230CA0A8}"/>
    <hyperlink ref="K6" r:id="rId2" xr:uid="{16B89597-725B-4D4C-A112-F6BD131A0534}"/>
    <hyperlink ref="M6" r:id="rId3" xr:uid="{077E1DBC-18E3-499C-AB9D-AD6686F42D55}"/>
    <hyperlink ref="A2:A3" location="'API Index'!A1" display="Return to Index" xr:uid="{8925C04C-7B45-4E97-93E2-81DE1711E173}"/>
  </hyperlinks>
  <pageMargins left="0.7" right="0.7" top="0.75" bottom="0.75" header="0.3" footer="0.3"/>
  <pageSetup paperSize="9" orientation="portrait" r:id="rId4"/>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23F27-8428-4672-8777-A898150ACF6B}">
  <sheetPr codeName="工作表93">
    <tabColor theme="2"/>
  </sheetPr>
  <dimension ref="A1:M58"/>
  <sheetViews>
    <sheetView zoomScaleNormal="100" workbookViewId="0">
      <selection activeCell="F15" sqref="F15"/>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330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2546</v>
      </c>
      <c r="C6" s="56" t="s">
        <v>2093</v>
      </c>
      <c r="D6" s="55" t="s">
        <v>2547</v>
      </c>
      <c r="E6" s="55" t="s">
        <v>2548</v>
      </c>
      <c r="F6" s="56" t="s">
        <v>6841</v>
      </c>
      <c r="G6" s="55" t="s">
        <v>6564</v>
      </c>
      <c r="H6" s="55" t="s">
        <v>8315</v>
      </c>
      <c r="I6" s="55" t="s">
        <v>6565</v>
      </c>
      <c r="J6" s="55"/>
      <c r="K6" s="57" t="s">
        <v>9087</v>
      </c>
      <c r="L6" s="57" t="s">
        <v>9088</v>
      </c>
      <c r="M6" s="57" t="s">
        <v>9089</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9090</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152" t="s">
        <v>8334</v>
      </c>
      <c r="D23" s="152" t="s">
        <v>9091</v>
      </c>
      <c r="E23" s="152" t="s">
        <v>8336</v>
      </c>
      <c r="F23" s="376" t="s">
        <v>6584</v>
      </c>
      <c r="G23" s="375"/>
      <c r="H23" s="377"/>
      <c r="I23" s="45"/>
      <c r="J23" s="45"/>
      <c r="K23" s="45"/>
    </row>
    <row r="24" spans="2:11" ht="17.25">
      <c r="B24" s="374">
        <v>2.2000000000000002</v>
      </c>
      <c r="C24" s="152" t="s">
        <v>8337</v>
      </c>
      <c r="D24" s="152" t="s">
        <v>8338</v>
      </c>
      <c r="E24" s="152" t="s">
        <v>8339</v>
      </c>
      <c r="F24" s="376" t="s">
        <v>6584</v>
      </c>
      <c r="G24" s="375"/>
      <c r="H24" s="430"/>
      <c r="I24" s="45"/>
      <c r="J24" s="45"/>
      <c r="K24" s="45"/>
    </row>
    <row r="25" spans="2:11" ht="17.25" thickBot="1">
      <c r="B25" s="381"/>
      <c r="C25" s="359"/>
      <c r="D25" s="359"/>
      <c r="E25" s="359"/>
      <c r="F25" s="102"/>
      <c r="G25" s="114"/>
      <c r="H25" s="388"/>
      <c r="I25" s="45"/>
      <c r="J25" s="45"/>
    </row>
    <row r="26" spans="2:11">
      <c r="B26" s="374"/>
      <c r="C26" s="94"/>
      <c r="D26" s="94"/>
      <c r="E26" s="45"/>
      <c r="F26" s="93"/>
      <c r="G26" s="94"/>
      <c r="H26" s="147"/>
      <c r="I26" s="45"/>
      <c r="J26" s="45"/>
    </row>
    <row r="27" spans="2:11" ht="19.5" thickBot="1">
      <c r="B27" s="364" t="s">
        <v>6613</v>
      </c>
      <c r="C27" s="45" t="s">
        <v>8355</v>
      </c>
      <c r="I27" s="45"/>
      <c r="J27" s="45"/>
    </row>
    <row r="28" spans="2:11" ht="17.25" thickBot="1">
      <c r="B28" s="365" t="s">
        <v>6570</v>
      </c>
      <c r="C28" s="366" t="s">
        <v>6571</v>
      </c>
      <c r="D28" s="366" t="s">
        <v>6572</v>
      </c>
      <c r="E28" s="366" t="s">
        <v>6573</v>
      </c>
      <c r="F28" s="366" t="s">
        <v>6574</v>
      </c>
      <c r="G28" s="366" t="s">
        <v>6575</v>
      </c>
      <c r="H28" s="367" t="s">
        <v>6557</v>
      </c>
      <c r="I28" s="45"/>
      <c r="J28" s="45"/>
    </row>
    <row r="29" spans="2:11">
      <c r="B29" s="368">
        <v>1</v>
      </c>
      <c r="C29" s="369"/>
      <c r="D29" s="370" t="s">
        <v>8356</v>
      </c>
      <c r="E29" s="371"/>
      <c r="F29" s="372" t="s">
        <v>6584</v>
      </c>
      <c r="G29" s="372"/>
      <c r="H29" s="373"/>
      <c r="I29" s="45"/>
      <c r="J29" s="45"/>
    </row>
    <row r="30" spans="2:11" ht="33">
      <c r="B30" s="374">
        <v>1.1000000000000001</v>
      </c>
      <c r="C30" s="375" t="s">
        <v>8357</v>
      </c>
      <c r="D30" s="151" t="s">
        <v>6823</v>
      </c>
      <c r="E30" s="375" t="s">
        <v>8336</v>
      </c>
      <c r="F30" s="376" t="s">
        <v>6584</v>
      </c>
      <c r="G30" s="375"/>
      <c r="H30" s="377" t="s">
        <v>8358</v>
      </c>
      <c r="I30" s="45"/>
      <c r="J30" s="45"/>
    </row>
    <row r="31" spans="2:11">
      <c r="B31" s="374">
        <v>1.2</v>
      </c>
      <c r="C31" s="375" t="s">
        <v>7368</v>
      </c>
      <c r="D31" s="378" t="s">
        <v>8359</v>
      </c>
      <c r="E31" s="375" t="s">
        <v>8360</v>
      </c>
      <c r="F31" s="376" t="s">
        <v>6584</v>
      </c>
      <c r="G31" s="376"/>
      <c r="H31" s="379" t="s">
        <v>8361</v>
      </c>
      <c r="I31" s="45"/>
      <c r="J31" s="45"/>
    </row>
    <row r="32" spans="2:11">
      <c r="B32" s="374">
        <v>1.3</v>
      </c>
      <c r="C32" s="375" t="s">
        <v>8362</v>
      </c>
      <c r="D32" s="378" t="s">
        <v>8363</v>
      </c>
      <c r="E32" s="375" t="s">
        <v>8329</v>
      </c>
      <c r="F32" s="376" t="s">
        <v>6584</v>
      </c>
      <c r="G32" s="375"/>
      <c r="H32" s="377" t="s">
        <v>8364</v>
      </c>
      <c r="I32" s="45"/>
      <c r="J32" s="45"/>
    </row>
    <row r="33" spans="2:10">
      <c r="B33" s="374">
        <v>1.4</v>
      </c>
      <c r="C33" s="375" t="s">
        <v>8365</v>
      </c>
      <c r="D33" s="378" t="s">
        <v>8366</v>
      </c>
      <c r="E33" s="375" t="s">
        <v>8322</v>
      </c>
      <c r="F33" s="376" t="s">
        <v>6584</v>
      </c>
      <c r="G33" s="375"/>
      <c r="H33" s="380" t="s">
        <v>8333</v>
      </c>
      <c r="I33" s="45"/>
      <c r="J33" s="45"/>
    </row>
    <row r="34" spans="2:10" ht="17.25" thickBot="1">
      <c r="B34" s="381">
        <v>1.5</v>
      </c>
      <c r="C34" s="382" t="s">
        <v>8367</v>
      </c>
      <c r="D34" s="383" t="s">
        <v>8368</v>
      </c>
      <c r="E34" s="382" t="s">
        <v>8322</v>
      </c>
      <c r="F34" s="384" t="s">
        <v>6584</v>
      </c>
      <c r="G34" s="382"/>
      <c r="H34" s="385" t="s">
        <v>8333</v>
      </c>
      <c r="I34" s="45"/>
      <c r="J34" s="45"/>
    </row>
    <row r="35" spans="2:10">
      <c r="B35" s="361"/>
      <c r="C35" s="94"/>
      <c r="D35" s="362"/>
      <c r="E35" s="363"/>
      <c r="F35" s="94"/>
      <c r="G35" s="94"/>
      <c r="H35" s="116"/>
      <c r="I35" s="45"/>
      <c r="J35" s="45"/>
    </row>
    <row r="36" spans="2:10">
      <c r="B36" s="361"/>
      <c r="C36" s="147"/>
      <c r="D36" s="148"/>
      <c r="E36" s="146"/>
      <c r="F36" s="93"/>
      <c r="G36" s="93"/>
      <c r="H36" s="116"/>
      <c r="I36" s="45"/>
      <c r="J36" s="45"/>
    </row>
    <row r="37" spans="2:10" ht="19.5" thickBot="1">
      <c r="B37" s="364" t="s">
        <v>6613</v>
      </c>
      <c r="C37" s="45" t="s">
        <v>8369</v>
      </c>
      <c r="D37" s="45"/>
      <c r="E37" s="45"/>
      <c r="F37" s="45"/>
      <c r="G37" s="45"/>
      <c r="H37" s="116"/>
      <c r="I37" s="45"/>
      <c r="J37" s="45"/>
    </row>
    <row r="38" spans="2:10" ht="17.25" thickBot="1">
      <c r="B38" s="398" t="s">
        <v>6570</v>
      </c>
      <c r="C38" s="390" t="s">
        <v>6571</v>
      </c>
      <c r="D38" s="390" t="s">
        <v>6572</v>
      </c>
      <c r="E38" s="390" t="s">
        <v>6573</v>
      </c>
      <c r="F38" s="390" t="s">
        <v>6574</v>
      </c>
      <c r="G38" s="390" t="s">
        <v>6575</v>
      </c>
      <c r="H38" s="391" t="s">
        <v>6557</v>
      </c>
    </row>
    <row r="39" spans="2:10" ht="396.75">
      <c r="B39" s="368">
        <v>2.1</v>
      </c>
      <c r="C39" s="355" t="s">
        <v>9092</v>
      </c>
      <c r="D39" s="433" t="s">
        <v>9093</v>
      </c>
      <c r="E39" s="402" t="s">
        <v>8339</v>
      </c>
      <c r="F39" s="89" t="s">
        <v>6579</v>
      </c>
      <c r="G39" s="392"/>
      <c r="H39" s="434" t="s">
        <v>9094</v>
      </c>
    </row>
    <row r="40" spans="2:10" ht="34.5">
      <c r="B40" s="374">
        <v>2.2000000000000002</v>
      </c>
      <c r="C40" s="152" t="s">
        <v>9095</v>
      </c>
      <c r="D40" s="408" t="s">
        <v>9096</v>
      </c>
      <c r="E40" s="152" t="s">
        <v>8345</v>
      </c>
      <c r="F40" s="93" t="s">
        <v>6579</v>
      </c>
      <c r="H40" s="435" t="s">
        <v>9097</v>
      </c>
    </row>
    <row r="41" spans="2:10">
      <c r="B41" s="374">
        <v>2.2999999999999998</v>
      </c>
      <c r="C41" s="152" t="s">
        <v>9098</v>
      </c>
      <c r="D41" s="408" t="s">
        <v>9099</v>
      </c>
      <c r="E41" s="152" t="s">
        <v>8326</v>
      </c>
      <c r="F41" s="93" t="s">
        <v>6579</v>
      </c>
      <c r="H41" s="219"/>
    </row>
    <row r="42" spans="2:10">
      <c r="B42" s="374">
        <v>2.4</v>
      </c>
      <c r="C42" s="152" t="s">
        <v>9100</v>
      </c>
      <c r="D42" s="152" t="s">
        <v>9101</v>
      </c>
      <c r="E42" s="152" t="s">
        <v>8326</v>
      </c>
      <c r="F42" s="93" t="s">
        <v>6579</v>
      </c>
      <c r="H42" s="242"/>
    </row>
    <row r="43" spans="2:10" ht="33">
      <c r="B43" s="374">
        <v>2.5</v>
      </c>
      <c r="C43" s="427"/>
      <c r="D43" s="408" t="s">
        <v>9102</v>
      </c>
      <c r="E43" s="152" t="s">
        <v>8339</v>
      </c>
      <c r="F43" s="93" t="s">
        <v>6579</v>
      </c>
      <c r="H43" s="220" t="s">
        <v>9103</v>
      </c>
    </row>
    <row r="44" spans="2:10">
      <c r="B44" s="374">
        <v>2.6</v>
      </c>
      <c r="C44" s="152" t="s">
        <v>9104</v>
      </c>
      <c r="D44" s="408" t="s">
        <v>9105</v>
      </c>
      <c r="E44" s="152" t="s">
        <v>8336</v>
      </c>
      <c r="F44" s="93" t="s">
        <v>6579</v>
      </c>
      <c r="H44" s="220"/>
    </row>
    <row r="45" spans="2:10">
      <c r="B45" s="374">
        <v>2.7</v>
      </c>
      <c r="C45" s="152" t="s">
        <v>8510</v>
      </c>
      <c r="D45" s="408" t="s">
        <v>8510</v>
      </c>
      <c r="E45" s="152" t="s">
        <v>9106</v>
      </c>
      <c r="F45" s="93"/>
      <c r="H45" s="219"/>
    </row>
    <row r="46" spans="2:10" ht="132">
      <c r="B46" s="374">
        <v>2.8</v>
      </c>
      <c r="C46" s="427"/>
      <c r="D46" s="408" t="s">
        <v>9107</v>
      </c>
      <c r="E46" s="152" t="s">
        <v>8339</v>
      </c>
      <c r="F46" s="93" t="s">
        <v>6579</v>
      </c>
      <c r="H46" s="220" t="s">
        <v>9108</v>
      </c>
    </row>
    <row r="47" spans="2:10" ht="34.5">
      <c r="B47" s="374">
        <v>2.9</v>
      </c>
      <c r="C47" s="427"/>
      <c r="D47" s="408" t="s">
        <v>9109</v>
      </c>
      <c r="E47" s="152" t="s">
        <v>8339</v>
      </c>
      <c r="F47" s="93" t="s">
        <v>6579</v>
      </c>
      <c r="H47" s="436" t="s">
        <v>9110</v>
      </c>
    </row>
    <row r="48" spans="2:10" ht="17.25">
      <c r="B48" s="374"/>
      <c r="C48" s="427"/>
      <c r="D48" s="427"/>
      <c r="E48" s="152"/>
      <c r="F48" s="93"/>
      <c r="H48" s="436"/>
    </row>
    <row r="49" spans="2:8">
      <c r="B49" s="374"/>
      <c r="C49" s="427"/>
      <c r="D49" s="427"/>
      <c r="E49" s="427"/>
      <c r="F49" s="93"/>
      <c r="H49" s="219"/>
    </row>
    <row r="50" spans="2:8">
      <c r="B50" s="374"/>
      <c r="C50" s="427"/>
      <c r="D50" s="427"/>
      <c r="E50" s="427"/>
      <c r="F50" s="93"/>
      <c r="H50" s="242"/>
    </row>
    <row r="51" spans="2:8">
      <c r="B51" s="374"/>
      <c r="C51" s="427"/>
      <c r="D51" s="427"/>
      <c r="E51" s="427"/>
      <c r="F51" s="93"/>
      <c r="H51" s="220"/>
    </row>
    <row r="52" spans="2:8">
      <c r="B52" s="374"/>
      <c r="C52" s="427"/>
      <c r="D52" s="427"/>
      <c r="E52" s="427"/>
      <c r="F52" s="93"/>
      <c r="H52" s="220"/>
    </row>
    <row r="53" spans="2:8">
      <c r="B53" s="374"/>
      <c r="C53" s="427"/>
      <c r="D53" s="427"/>
      <c r="E53" s="427"/>
      <c r="F53" s="93"/>
      <c r="H53" s="219"/>
    </row>
    <row r="54" spans="2:8">
      <c r="B54" s="412"/>
      <c r="C54" s="152"/>
      <c r="D54" s="152"/>
      <c r="E54" s="152"/>
      <c r="F54" s="93"/>
      <c r="G54" s="152"/>
      <c r="H54" s="387"/>
    </row>
    <row r="55" spans="2:8">
      <c r="B55" s="412"/>
      <c r="C55" s="152"/>
      <c r="D55" s="152"/>
      <c r="E55" s="152"/>
      <c r="F55" s="93"/>
      <c r="H55" s="219"/>
    </row>
    <row r="56" spans="2:8">
      <c r="B56" s="91"/>
      <c r="C56" s="152"/>
      <c r="D56" s="152"/>
      <c r="E56" s="152"/>
      <c r="F56" s="93"/>
      <c r="H56" s="219"/>
    </row>
    <row r="57" spans="2:8">
      <c r="B57" s="91"/>
      <c r="C57" s="152"/>
      <c r="D57" s="152"/>
      <c r="E57" s="152"/>
      <c r="F57" s="93"/>
      <c r="H57" s="219"/>
    </row>
    <row r="58" spans="2:8" ht="17.25" thickBot="1">
      <c r="B58" s="99"/>
      <c r="C58" s="359"/>
      <c r="D58" s="359"/>
      <c r="E58" s="359"/>
      <c r="F58" s="102"/>
      <c r="G58" s="221"/>
      <c r="H58" s="222"/>
    </row>
  </sheetData>
  <mergeCells count="1">
    <mergeCell ref="A2:A3"/>
  </mergeCells>
  <phoneticPr fontId="2" type="noConversion"/>
  <dataValidations count="2">
    <dataValidation type="list" allowBlank="1" showInputMessage="1" showErrorMessage="1" sqref="C6" xr:uid="{F79B9BA4-8495-44DD-8BFE-AF990B8B2585}">
      <formula1>"Web Service, API"</formula1>
    </dataValidation>
    <dataValidation type="list" allowBlank="1" showInputMessage="1" showErrorMessage="1" sqref="F6" xr:uid="{469989BF-840E-414B-A591-92A9223A3C8F}">
      <formula1>"IB,MB,DAWHO, IB/MB, MB/DAWHO,IB/MB/DAWHO"</formula1>
    </dataValidation>
  </dataValidations>
  <hyperlinks>
    <hyperlink ref="L6" r:id="rId1" xr:uid="{74D69578-4791-4ADD-9E61-01FC554515E1}"/>
    <hyperlink ref="K6" r:id="rId2" xr:uid="{174B94B6-005E-40C7-A639-692FEDC9BB36}"/>
    <hyperlink ref="M6" r:id="rId3" xr:uid="{6234D5F4-6A4D-4531-8455-5135CB8D99AD}"/>
    <hyperlink ref="A2:A3" location="'API Index'!A1" display="Return to Index" xr:uid="{8CC87694-4EB1-415C-8FE3-FEF1931A4076}"/>
  </hyperlinks>
  <pageMargins left="0.7" right="0.7" top="0.75" bottom="0.75" header="0.3" footer="0.3"/>
  <pageSetup paperSize="9" orientation="portrait" r:id="rId4"/>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B972-D41F-4F7D-97B5-0AC302575A59}">
  <sheetPr codeName="工作表94">
    <tabColor theme="2"/>
  </sheetPr>
  <dimension ref="A1:M65"/>
  <sheetViews>
    <sheetView zoomScaleNormal="100" workbookViewId="0">
      <selection activeCell="G21" sqref="G21"/>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335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9111</v>
      </c>
      <c r="C6" s="56" t="s">
        <v>2093</v>
      </c>
      <c r="D6" s="55" t="s">
        <v>2551</v>
      </c>
      <c r="E6" s="55" t="s">
        <v>2552</v>
      </c>
      <c r="F6" s="56" t="s">
        <v>6841</v>
      </c>
      <c r="G6" s="55" t="s">
        <v>6564</v>
      </c>
      <c r="H6" s="55" t="s">
        <v>8315</v>
      </c>
      <c r="I6" s="55" t="s">
        <v>6565</v>
      </c>
      <c r="J6" s="55"/>
      <c r="K6" s="57" t="s">
        <v>9112</v>
      </c>
      <c r="L6" s="57" t="s">
        <v>9113</v>
      </c>
      <c r="M6" s="57" t="s">
        <v>9114</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9115</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152" t="s">
        <v>8773</v>
      </c>
      <c r="D23" s="152" t="s">
        <v>8774</v>
      </c>
      <c r="E23" s="152" t="s">
        <v>8457</v>
      </c>
      <c r="F23" s="376" t="s">
        <v>6584</v>
      </c>
      <c r="G23" s="375"/>
      <c r="H23" s="377"/>
      <c r="I23" s="45"/>
      <c r="J23" s="45"/>
      <c r="K23" s="45"/>
    </row>
    <row r="24" spans="2:11" ht="17.25">
      <c r="B24" s="374">
        <v>2.2000000000000002</v>
      </c>
      <c r="C24" s="152" t="s">
        <v>8944</v>
      </c>
      <c r="D24" s="152" t="s">
        <v>8945</v>
      </c>
      <c r="E24" s="152" t="s">
        <v>3055</v>
      </c>
      <c r="F24" s="376" t="s">
        <v>6584</v>
      </c>
      <c r="G24" s="375"/>
      <c r="H24" s="430"/>
      <c r="I24" s="45"/>
      <c r="J24" s="45"/>
      <c r="K24" s="45"/>
    </row>
    <row r="25" spans="2:11" ht="17.25" thickBot="1">
      <c r="B25" s="381">
        <v>2.2999999999999998</v>
      </c>
      <c r="C25" s="359" t="s">
        <v>8947</v>
      </c>
      <c r="D25" s="359" t="s">
        <v>8948</v>
      </c>
      <c r="E25" s="359" t="s">
        <v>3055</v>
      </c>
      <c r="F25" s="384" t="s">
        <v>6584</v>
      </c>
      <c r="G25" s="114"/>
      <c r="H25" s="388"/>
      <c r="I25" s="45"/>
      <c r="J25" s="45"/>
    </row>
    <row r="26" spans="2:11">
      <c r="B26" s="374"/>
      <c r="C26" s="94"/>
      <c r="D26" s="94"/>
      <c r="E26" s="45"/>
      <c r="F26" s="93"/>
      <c r="G26" s="94"/>
      <c r="H26" s="147"/>
      <c r="I26" s="45"/>
      <c r="J26" s="45"/>
    </row>
    <row r="27" spans="2:11" ht="19.5" thickBot="1">
      <c r="B27" s="364" t="s">
        <v>6613</v>
      </c>
      <c r="C27" s="45" t="s">
        <v>8355</v>
      </c>
      <c r="I27" s="45"/>
      <c r="J27" s="45"/>
    </row>
    <row r="28" spans="2:11" ht="17.25" thickBot="1">
      <c r="B28" s="365" t="s">
        <v>6570</v>
      </c>
      <c r="C28" s="366" t="s">
        <v>6571</v>
      </c>
      <c r="D28" s="366" t="s">
        <v>6572</v>
      </c>
      <c r="E28" s="366" t="s">
        <v>6573</v>
      </c>
      <c r="F28" s="366" t="s">
        <v>6574</v>
      </c>
      <c r="G28" s="366" t="s">
        <v>6575</v>
      </c>
      <c r="H28" s="367" t="s">
        <v>6557</v>
      </c>
      <c r="I28" s="45"/>
      <c r="J28" s="45"/>
    </row>
    <row r="29" spans="2:11">
      <c r="B29" s="368">
        <v>1</v>
      </c>
      <c r="C29" s="369"/>
      <c r="D29" s="370" t="s">
        <v>8356</v>
      </c>
      <c r="E29" s="371"/>
      <c r="F29" s="372" t="s">
        <v>6584</v>
      </c>
      <c r="G29" s="372"/>
      <c r="H29" s="373"/>
      <c r="I29" s="45"/>
      <c r="J29" s="45"/>
    </row>
    <row r="30" spans="2:11" ht="33">
      <c r="B30" s="374">
        <v>1.1000000000000001</v>
      </c>
      <c r="C30" s="375" t="s">
        <v>8357</v>
      </c>
      <c r="D30" s="151" t="s">
        <v>6823</v>
      </c>
      <c r="E30" s="375" t="s">
        <v>8336</v>
      </c>
      <c r="F30" s="376" t="s">
        <v>6584</v>
      </c>
      <c r="G30" s="375"/>
      <c r="H30" s="377" t="s">
        <v>8358</v>
      </c>
      <c r="I30" s="45"/>
      <c r="J30" s="45"/>
    </row>
    <row r="31" spans="2:11">
      <c r="B31" s="374">
        <v>1.2</v>
      </c>
      <c r="C31" s="375" t="s">
        <v>7368</v>
      </c>
      <c r="D31" s="378" t="s">
        <v>8359</v>
      </c>
      <c r="E31" s="375" t="s">
        <v>8360</v>
      </c>
      <c r="F31" s="376" t="s">
        <v>6584</v>
      </c>
      <c r="G31" s="376"/>
      <c r="H31" s="379" t="s">
        <v>8361</v>
      </c>
      <c r="I31" s="45"/>
      <c r="J31" s="45"/>
    </row>
    <row r="32" spans="2:11">
      <c r="B32" s="374">
        <v>1.3</v>
      </c>
      <c r="C32" s="375" t="s">
        <v>8362</v>
      </c>
      <c r="D32" s="378" t="s">
        <v>8363</v>
      </c>
      <c r="E32" s="375" t="s">
        <v>8329</v>
      </c>
      <c r="F32" s="376" t="s">
        <v>6584</v>
      </c>
      <c r="G32" s="375"/>
      <c r="H32" s="377" t="s">
        <v>8364</v>
      </c>
      <c r="I32" s="45"/>
      <c r="J32" s="45"/>
    </row>
    <row r="33" spans="2:10">
      <c r="B33" s="374">
        <v>1.4</v>
      </c>
      <c r="C33" s="375" t="s">
        <v>8365</v>
      </c>
      <c r="D33" s="378" t="s">
        <v>8366</v>
      </c>
      <c r="E33" s="375" t="s">
        <v>8322</v>
      </c>
      <c r="F33" s="376" t="s">
        <v>6584</v>
      </c>
      <c r="G33" s="375"/>
      <c r="H33" s="380" t="s">
        <v>8333</v>
      </c>
      <c r="I33" s="45"/>
      <c r="J33" s="45"/>
    </row>
    <row r="34" spans="2:10" ht="17.25" thickBot="1">
      <c r="B34" s="381">
        <v>1.5</v>
      </c>
      <c r="C34" s="382" t="s">
        <v>8367</v>
      </c>
      <c r="D34" s="383" t="s">
        <v>8368</v>
      </c>
      <c r="E34" s="382" t="s">
        <v>8322</v>
      </c>
      <c r="F34" s="384" t="s">
        <v>6584</v>
      </c>
      <c r="G34" s="382"/>
      <c r="H34" s="385" t="s">
        <v>8333</v>
      </c>
      <c r="I34" s="45"/>
      <c r="J34" s="45"/>
    </row>
    <row r="35" spans="2:10">
      <c r="B35" s="361"/>
      <c r="C35" s="94"/>
      <c r="D35" s="362"/>
      <c r="E35" s="363"/>
      <c r="F35" s="94"/>
      <c r="G35" s="94"/>
      <c r="H35" s="116"/>
      <c r="I35" s="45"/>
      <c r="J35" s="45"/>
    </row>
    <row r="36" spans="2:10">
      <c r="B36" s="361"/>
      <c r="C36" s="147"/>
      <c r="D36" s="148"/>
      <c r="E36" s="146"/>
      <c r="F36" s="93"/>
      <c r="G36" s="93"/>
      <c r="H36" s="116"/>
      <c r="I36" s="45"/>
      <c r="J36" s="45"/>
    </row>
    <row r="37" spans="2:10" ht="19.5" thickBot="1">
      <c r="B37" s="364" t="s">
        <v>6613</v>
      </c>
      <c r="C37" s="45" t="s">
        <v>8446</v>
      </c>
      <c r="D37" s="45"/>
      <c r="E37" s="45"/>
      <c r="F37" s="45"/>
      <c r="G37" s="45"/>
      <c r="H37" s="116"/>
      <c r="I37" s="45"/>
      <c r="J37" s="45"/>
    </row>
    <row r="38" spans="2:10" ht="17.25" thickBot="1">
      <c r="B38" s="398" t="s">
        <v>6570</v>
      </c>
      <c r="C38" s="390" t="s">
        <v>6571</v>
      </c>
      <c r="D38" s="390" t="s">
        <v>6572</v>
      </c>
      <c r="E38" s="390" t="s">
        <v>6573</v>
      </c>
      <c r="F38" s="390" t="s">
        <v>6574</v>
      </c>
      <c r="G38" s="390" t="s">
        <v>6575</v>
      </c>
      <c r="H38" s="391" t="s">
        <v>6557</v>
      </c>
    </row>
    <row r="39" spans="2:10" ht="17.25">
      <c r="B39" s="368">
        <v>2.1</v>
      </c>
      <c r="C39" s="355" t="s">
        <v>8773</v>
      </c>
      <c r="D39" s="355" t="s">
        <v>8774</v>
      </c>
      <c r="E39" s="355" t="s">
        <v>8457</v>
      </c>
      <c r="F39" s="89" t="s">
        <v>6579</v>
      </c>
      <c r="G39" s="392"/>
      <c r="H39" s="434"/>
    </row>
    <row r="40" spans="2:10" ht="17.25">
      <c r="B40" s="374">
        <v>2.2000000000000002</v>
      </c>
      <c r="C40" s="152" t="s">
        <v>8622</v>
      </c>
      <c r="D40" s="152" t="s">
        <v>8467</v>
      </c>
      <c r="E40" s="152" t="s">
        <v>8539</v>
      </c>
      <c r="F40" s="93" t="s">
        <v>6579</v>
      </c>
      <c r="H40" s="435"/>
    </row>
    <row r="41" spans="2:10">
      <c r="B41" s="374">
        <v>2.2999999999999998</v>
      </c>
      <c r="C41" s="152" t="s">
        <v>9116</v>
      </c>
      <c r="D41" s="408" t="s">
        <v>8788</v>
      </c>
      <c r="E41" s="152" t="s">
        <v>8539</v>
      </c>
      <c r="F41" s="93" t="s">
        <v>6579</v>
      </c>
      <c r="H41" s="219"/>
    </row>
    <row r="42" spans="2:10">
      <c r="B42" s="374">
        <v>2.4</v>
      </c>
      <c r="C42" s="152" t="s">
        <v>9117</v>
      </c>
      <c r="D42" s="408" t="s">
        <v>9118</v>
      </c>
      <c r="E42" s="152" t="s">
        <v>8539</v>
      </c>
      <c r="F42" s="93" t="s">
        <v>6579</v>
      </c>
      <c r="H42" s="242"/>
    </row>
    <row r="43" spans="2:10">
      <c r="B43" s="374">
        <v>2.5</v>
      </c>
      <c r="C43" s="152" t="s">
        <v>8973</v>
      </c>
      <c r="D43" s="408" t="s">
        <v>8624</v>
      </c>
      <c r="E43" s="152" t="s">
        <v>8345</v>
      </c>
      <c r="F43" s="93" t="s">
        <v>6579</v>
      </c>
      <c r="H43" s="220"/>
    </row>
    <row r="44" spans="2:10">
      <c r="B44" s="374">
        <v>2.6</v>
      </c>
      <c r="C44" s="152"/>
      <c r="D44" s="152" t="s">
        <v>9119</v>
      </c>
      <c r="E44" s="152"/>
      <c r="F44" s="93" t="s">
        <v>6579</v>
      </c>
      <c r="H44" s="220"/>
    </row>
    <row r="45" spans="2:10">
      <c r="B45" s="374">
        <v>2.7</v>
      </c>
      <c r="C45" s="152" t="s">
        <v>9120</v>
      </c>
      <c r="D45" s="408" t="s">
        <v>9121</v>
      </c>
      <c r="E45" s="152" t="s">
        <v>8858</v>
      </c>
      <c r="F45" s="93" t="s">
        <v>6579</v>
      </c>
      <c r="H45" s="219"/>
    </row>
    <row r="46" spans="2:10">
      <c r="B46" s="374">
        <v>2.8</v>
      </c>
      <c r="C46" s="152" t="s">
        <v>9122</v>
      </c>
      <c r="D46" s="408" t="s">
        <v>9123</v>
      </c>
      <c r="E46" s="152" t="s">
        <v>8539</v>
      </c>
      <c r="F46" s="93" t="s">
        <v>6579</v>
      </c>
      <c r="H46" s="220"/>
    </row>
    <row r="47" spans="2:10" ht="17.25">
      <c r="B47" s="374">
        <v>2.9</v>
      </c>
      <c r="C47" s="152" t="s">
        <v>9124</v>
      </c>
      <c r="D47" s="408" t="s">
        <v>9125</v>
      </c>
      <c r="E47" s="152" t="s">
        <v>8539</v>
      </c>
      <c r="F47" s="93" t="s">
        <v>6579</v>
      </c>
      <c r="H47" s="436"/>
    </row>
    <row r="48" spans="2:10" ht="17.25">
      <c r="B48" s="374">
        <v>2.1</v>
      </c>
      <c r="C48" s="152" t="s">
        <v>6965</v>
      </c>
      <c r="D48" s="408" t="s">
        <v>9126</v>
      </c>
      <c r="E48" s="152" t="s">
        <v>8449</v>
      </c>
      <c r="F48" s="93" t="s">
        <v>6579</v>
      </c>
      <c r="H48" s="436"/>
    </row>
    <row r="49" spans="2:8">
      <c r="B49" s="91"/>
      <c r="C49" s="152"/>
      <c r="D49" s="152"/>
      <c r="E49" s="152"/>
      <c r="F49" s="93"/>
      <c r="H49" s="219"/>
    </row>
    <row r="50" spans="2:8">
      <c r="B50" s="91"/>
      <c r="C50" s="152"/>
      <c r="D50" s="152"/>
      <c r="E50" s="152"/>
      <c r="F50" s="93"/>
      <c r="H50" s="219"/>
    </row>
    <row r="51" spans="2:8" ht="17.25" thickBot="1">
      <c r="B51" s="99"/>
      <c r="C51" s="359"/>
      <c r="D51" s="359"/>
      <c r="E51" s="359"/>
      <c r="F51" s="102"/>
      <c r="G51" s="221"/>
      <c r="H51" s="222"/>
    </row>
    <row r="52" spans="2:8" ht="17.25" thickBot="1"/>
    <row r="53" spans="2:8" ht="19.5" thickBot="1">
      <c r="B53" s="417" t="s">
        <v>6613</v>
      </c>
      <c r="C53" s="418" t="s">
        <v>8450</v>
      </c>
      <c r="D53" s="418"/>
      <c r="E53" s="418"/>
      <c r="F53" s="418"/>
      <c r="G53" s="418"/>
      <c r="H53" s="419"/>
    </row>
    <row r="54" spans="2:8" ht="17.25" thickBot="1">
      <c r="B54" s="398" t="s">
        <v>6570</v>
      </c>
      <c r="C54" s="390" t="s">
        <v>6571</v>
      </c>
      <c r="D54" s="390" t="s">
        <v>6572</v>
      </c>
      <c r="E54" s="390" t="s">
        <v>6573</v>
      </c>
      <c r="F54" s="390" t="s">
        <v>6574</v>
      </c>
      <c r="G54" s="390" t="s">
        <v>6575</v>
      </c>
      <c r="H54" s="391" t="s">
        <v>6557</v>
      </c>
    </row>
    <row r="55" spans="2:8" ht="35.25" thickBot="1">
      <c r="B55" s="393">
        <v>3.1</v>
      </c>
      <c r="C55" s="437" t="s">
        <v>8828</v>
      </c>
      <c r="D55" s="438" t="s">
        <v>8829</v>
      </c>
      <c r="E55" s="422" t="s">
        <v>8457</v>
      </c>
      <c r="F55" s="122" t="s">
        <v>6579</v>
      </c>
      <c r="G55" s="396"/>
      <c r="H55" s="439" t="s">
        <v>9127</v>
      </c>
    </row>
    <row r="56" spans="2:8" ht="17.25">
      <c r="B56" s="440"/>
      <c r="C56" s="152"/>
      <c r="D56" s="152"/>
      <c r="E56" s="152"/>
      <c r="F56" s="93"/>
      <c r="H56" s="441"/>
    </row>
    <row r="57" spans="2:8">
      <c r="B57" s="440"/>
      <c r="C57" s="152"/>
      <c r="D57" s="408"/>
      <c r="E57" s="152"/>
      <c r="F57" s="93"/>
    </row>
    <row r="58" spans="2:8">
      <c r="B58" s="440"/>
      <c r="C58" s="152"/>
      <c r="D58" s="408"/>
      <c r="E58" s="152"/>
      <c r="F58" s="93"/>
      <c r="H58" s="94"/>
    </row>
    <row r="59" spans="2:8">
      <c r="B59" s="440"/>
      <c r="C59" s="152"/>
      <c r="D59" s="408"/>
      <c r="E59" s="152"/>
      <c r="F59" s="93"/>
      <c r="H59" s="40"/>
    </row>
    <row r="60" spans="2:8">
      <c r="B60" s="440"/>
      <c r="C60" s="152"/>
      <c r="D60" s="152"/>
      <c r="E60" s="152"/>
      <c r="F60" s="93"/>
      <c r="H60" s="40"/>
    </row>
    <row r="61" spans="2:8">
      <c r="B61" s="440"/>
      <c r="C61" s="152"/>
      <c r="D61" s="408"/>
      <c r="E61" s="152"/>
      <c r="F61" s="93"/>
    </row>
    <row r="62" spans="2:8">
      <c r="B62" s="440"/>
      <c r="C62" s="152"/>
      <c r="D62" s="408"/>
      <c r="E62" s="152"/>
      <c r="F62" s="93"/>
      <c r="H62" s="40"/>
    </row>
    <row r="63" spans="2:8" ht="17.25">
      <c r="B63" s="440"/>
      <c r="C63" s="152"/>
      <c r="D63" s="408"/>
      <c r="E63" s="152"/>
      <c r="F63" s="93"/>
      <c r="H63" s="442"/>
    </row>
    <row r="64" spans="2:8" ht="17.25">
      <c r="B64" s="440"/>
      <c r="C64" s="152"/>
      <c r="D64" s="408"/>
      <c r="E64" s="152"/>
      <c r="F64" s="93"/>
      <c r="H64" s="442"/>
    </row>
    <row r="65" spans="2:6">
      <c r="B65" s="440"/>
      <c r="C65" s="427"/>
      <c r="D65" s="427"/>
      <c r="E65" s="427"/>
      <c r="F65" s="93"/>
    </row>
  </sheetData>
  <mergeCells count="1">
    <mergeCell ref="A2:A3"/>
  </mergeCells>
  <phoneticPr fontId="2" type="noConversion"/>
  <dataValidations count="2">
    <dataValidation type="list" allowBlank="1" showInputMessage="1" showErrorMessage="1" sqref="F6" xr:uid="{77F079DA-6364-420C-964F-E0C021CD3919}">
      <formula1>"IB,MB,DAWHO, IB/MB, MB/DAWHO,IB/MB/DAWHO"</formula1>
    </dataValidation>
    <dataValidation type="list" allowBlank="1" showInputMessage="1" showErrorMessage="1" sqref="C6" xr:uid="{6B49882D-AAB9-4BE6-B325-A6062C8F8BD0}">
      <formula1>"Web Service, API"</formula1>
    </dataValidation>
  </dataValidations>
  <hyperlinks>
    <hyperlink ref="L6" r:id="rId1" xr:uid="{981ED760-8077-46A6-8419-B37203EC2D58}"/>
    <hyperlink ref="K6" r:id="rId2" xr:uid="{69A2F3F6-D3E0-46EE-AF6A-E02D028CA87F}"/>
    <hyperlink ref="M6" r:id="rId3" xr:uid="{280AD4D2-A1C9-4D4C-8FC0-470F292F9BC8}"/>
    <hyperlink ref="A2:A3" location="'API Index'!A1" display="Return to Index" xr:uid="{C8C285F1-2D42-4E02-88E5-3B6DBD66D9C0}"/>
  </hyperlinks>
  <pageMargins left="0.7" right="0.7" top="0.75" bottom="0.75" header="0.3" footer="0.3"/>
  <pageSetup paperSize="9" orientation="portrait" r:id="rId4"/>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C65FC-532A-42D1-B9D5-E837A1742A5C}">
  <sheetPr codeName="工作表95">
    <tabColor theme="2"/>
  </sheetPr>
  <dimension ref="A1:M58"/>
  <sheetViews>
    <sheetView zoomScaleNormal="100" workbookViewId="0">
      <selection activeCell="G13" sqref="G13"/>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340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9128</v>
      </c>
      <c r="C6" s="56" t="s">
        <v>2093</v>
      </c>
      <c r="D6" s="55" t="s">
        <v>2555</v>
      </c>
      <c r="E6" s="55" t="s">
        <v>2556</v>
      </c>
      <c r="F6" s="56" t="s">
        <v>6841</v>
      </c>
      <c r="G6" s="55" t="s">
        <v>6564</v>
      </c>
      <c r="H6" s="55" t="s">
        <v>8315</v>
      </c>
      <c r="I6" s="55" t="s">
        <v>6565</v>
      </c>
      <c r="J6" s="55"/>
      <c r="K6" s="57" t="s">
        <v>9129</v>
      </c>
      <c r="L6" s="57" t="s">
        <v>9130</v>
      </c>
      <c r="M6" s="57" t="s">
        <v>9131</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9132</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152" t="s">
        <v>8773</v>
      </c>
      <c r="D23" s="152" t="s">
        <v>8774</v>
      </c>
      <c r="E23" s="152" t="s">
        <v>8457</v>
      </c>
      <c r="F23" s="376" t="s">
        <v>6584</v>
      </c>
      <c r="G23" s="375"/>
      <c r="H23" s="377"/>
      <c r="I23" s="45"/>
      <c r="J23" s="45"/>
      <c r="K23" s="45"/>
    </row>
    <row r="24" spans="2:11" ht="17.25">
      <c r="B24" s="374">
        <v>2.2000000000000002</v>
      </c>
      <c r="C24" s="152" t="s">
        <v>8944</v>
      </c>
      <c r="D24" s="152" t="s">
        <v>8945</v>
      </c>
      <c r="E24" s="152" t="s">
        <v>3055</v>
      </c>
      <c r="F24" s="376" t="s">
        <v>6584</v>
      </c>
      <c r="G24" s="375"/>
      <c r="H24" s="430"/>
      <c r="I24" s="45"/>
      <c r="J24" s="45"/>
      <c r="K24" s="45"/>
    </row>
    <row r="25" spans="2:11" ht="17.25" thickBot="1">
      <c r="B25" s="381">
        <v>2.2999999999999998</v>
      </c>
      <c r="C25" s="359" t="s">
        <v>8947</v>
      </c>
      <c r="D25" s="359" t="s">
        <v>8948</v>
      </c>
      <c r="E25" s="359" t="s">
        <v>3055</v>
      </c>
      <c r="F25" s="384" t="s">
        <v>6584</v>
      </c>
      <c r="G25" s="114"/>
      <c r="H25" s="388"/>
      <c r="I25" s="45"/>
      <c r="J25" s="45"/>
    </row>
    <row r="26" spans="2:11">
      <c r="B26" s="374"/>
      <c r="C26" s="94"/>
      <c r="D26" s="94"/>
      <c r="E26" s="45"/>
      <c r="F26" s="93"/>
      <c r="G26" s="94"/>
      <c r="H26" s="147"/>
      <c r="I26" s="45"/>
      <c r="J26" s="45"/>
    </row>
    <row r="27" spans="2:11" ht="19.5" thickBot="1">
      <c r="B27" s="364" t="s">
        <v>6613</v>
      </c>
      <c r="C27" s="45" t="s">
        <v>8355</v>
      </c>
      <c r="I27" s="45"/>
      <c r="J27" s="45"/>
    </row>
    <row r="28" spans="2:11" ht="17.25" thickBot="1">
      <c r="B28" s="365" t="s">
        <v>6570</v>
      </c>
      <c r="C28" s="366" t="s">
        <v>6571</v>
      </c>
      <c r="D28" s="366" t="s">
        <v>6572</v>
      </c>
      <c r="E28" s="366" t="s">
        <v>6573</v>
      </c>
      <c r="F28" s="366" t="s">
        <v>6574</v>
      </c>
      <c r="G28" s="366" t="s">
        <v>6575</v>
      </c>
      <c r="H28" s="367" t="s">
        <v>6557</v>
      </c>
      <c r="I28" s="45"/>
      <c r="J28" s="45"/>
    </row>
    <row r="29" spans="2:11">
      <c r="B29" s="368">
        <v>1</v>
      </c>
      <c r="C29" s="369"/>
      <c r="D29" s="370" t="s">
        <v>8356</v>
      </c>
      <c r="E29" s="371"/>
      <c r="F29" s="372" t="s">
        <v>6584</v>
      </c>
      <c r="G29" s="372"/>
      <c r="H29" s="373"/>
      <c r="I29" s="45"/>
      <c r="J29" s="45"/>
    </row>
    <row r="30" spans="2:11" ht="33">
      <c r="B30" s="374">
        <v>1.1000000000000001</v>
      </c>
      <c r="C30" s="375" t="s">
        <v>8357</v>
      </c>
      <c r="D30" s="151" t="s">
        <v>6823</v>
      </c>
      <c r="E30" s="375" t="s">
        <v>8336</v>
      </c>
      <c r="F30" s="376" t="s">
        <v>6584</v>
      </c>
      <c r="G30" s="375"/>
      <c r="H30" s="377" t="s">
        <v>8358</v>
      </c>
      <c r="I30" s="45"/>
      <c r="J30" s="45"/>
    </row>
    <row r="31" spans="2:11">
      <c r="B31" s="374">
        <v>1.2</v>
      </c>
      <c r="C31" s="375" t="s">
        <v>7368</v>
      </c>
      <c r="D31" s="378" t="s">
        <v>8359</v>
      </c>
      <c r="E31" s="375" t="s">
        <v>8360</v>
      </c>
      <c r="F31" s="376" t="s">
        <v>6584</v>
      </c>
      <c r="G31" s="376"/>
      <c r="H31" s="379" t="s">
        <v>8361</v>
      </c>
      <c r="I31" s="45"/>
      <c r="J31" s="45"/>
    </row>
    <row r="32" spans="2:11">
      <c r="B32" s="374">
        <v>1.3</v>
      </c>
      <c r="C32" s="375" t="s">
        <v>8362</v>
      </c>
      <c r="D32" s="378" t="s">
        <v>8363</v>
      </c>
      <c r="E32" s="375" t="s">
        <v>8329</v>
      </c>
      <c r="F32" s="376" t="s">
        <v>6584</v>
      </c>
      <c r="G32" s="375"/>
      <c r="H32" s="377" t="s">
        <v>8364</v>
      </c>
      <c r="I32" s="45"/>
      <c r="J32" s="45"/>
    </row>
    <row r="33" spans="2:10">
      <c r="B33" s="374">
        <v>1.4</v>
      </c>
      <c r="C33" s="375" t="s">
        <v>8365</v>
      </c>
      <c r="D33" s="378" t="s">
        <v>8366</v>
      </c>
      <c r="E33" s="375" t="s">
        <v>8322</v>
      </c>
      <c r="F33" s="376" t="s">
        <v>6584</v>
      </c>
      <c r="G33" s="375"/>
      <c r="H33" s="380" t="s">
        <v>8333</v>
      </c>
      <c r="I33" s="45"/>
      <c r="J33" s="45"/>
    </row>
    <row r="34" spans="2:10" ht="17.25" thickBot="1">
      <c r="B34" s="381">
        <v>1.5</v>
      </c>
      <c r="C34" s="382" t="s">
        <v>8367</v>
      </c>
      <c r="D34" s="383" t="s">
        <v>8368</v>
      </c>
      <c r="E34" s="382" t="s">
        <v>8322</v>
      </c>
      <c r="F34" s="384" t="s">
        <v>6584</v>
      </c>
      <c r="G34" s="382"/>
      <c r="H34" s="385" t="s">
        <v>8333</v>
      </c>
      <c r="I34" s="45"/>
      <c r="J34" s="45"/>
    </row>
    <row r="35" spans="2:10">
      <c r="B35" s="361"/>
      <c r="C35" s="94"/>
      <c r="D35" s="362"/>
      <c r="E35" s="363"/>
      <c r="F35" s="94"/>
      <c r="G35" s="94"/>
      <c r="H35" s="116"/>
      <c r="I35" s="45"/>
      <c r="J35" s="45"/>
    </row>
    <row r="36" spans="2:10">
      <c r="B36" s="361"/>
      <c r="C36" s="147"/>
      <c r="D36" s="148"/>
      <c r="E36" s="146"/>
      <c r="F36" s="93"/>
      <c r="G36" s="93"/>
      <c r="H36" s="116"/>
      <c r="I36" s="45"/>
      <c r="J36" s="45"/>
    </row>
    <row r="37" spans="2:10" ht="19.5" thickBot="1">
      <c r="B37" s="364" t="s">
        <v>6613</v>
      </c>
      <c r="C37" s="45" t="s">
        <v>8446</v>
      </c>
      <c r="D37" s="45"/>
      <c r="E37" s="45"/>
      <c r="F37" s="45"/>
      <c r="G37" s="45"/>
      <c r="H37" s="116"/>
      <c r="I37" s="45"/>
      <c r="J37" s="45"/>
    </row>
    <row r="38" spans="2:10" ht="17.25" thickBot="1">
      <c r="B38" s="398" t="s">
        <v>6570</v>
      </c>
      <c r="C38" s="390" t="s">
        <v>6571</v>
      </c>
      <c r="D38" s="390" t="s">
        <v>6572</v>
      </c>
      <c r="E38" s="390" t="s">
        <v>6573</v>
      </c>
      <c r="F38" s="390" t="s">
        <v>6574</v>
      </c>
      <c r="G38" s="390" t="s">
        <v>6575</v>
      </c>
      <c r="H38" s="391" t="s">
        <v>6557</v>
      </c>
    </row>
    <row r="39" spans="2:10" ht="17.25">
      <c r="B39" s="368">
        <v>2.1</v>
      </c>
      <c r="C39" s="355" t="s">
        <v>9133</v>
      </c>
      <c r="D39" s="355" t="s">
        <v>9134</v>
      </c>
      <c r="E39" s="355" t="s">
        <v>9135</v>
      </c>
      <c r="F39" s="89" t="s">
        <v>6579</v>
      </c>
      <c r="G39" s="392"/>
      <c r="H39" s="434"/>
    </row>
    <row r="40" spans="2:10" ht="17.25">
      <c r="B40" s="374">
        <v>2.2000000000000002</v>
      </c>
      <c r="C40" s="152" t="s">
        <v>9136</v>
      </c>
      <c r="D40" s="152" t="s">
        <v>9137</v>
      </c>
      <c r="E40" s="152" t="s">
        <v>9138</v>
      </c>
      <c r="F40" s="93" t="s">
        <v>6579</v>
      </c>
      <c r="H40" s="435"/>
    </row>
    <row r="41" spans="2:10">
      <c r="B41" s="374">
        <v>2.2999999999999998</v>
      </c>
      <c r="C41" s="152" t="s">
        <v>9139</v>
      </c>
      <c r="D41" s="152" t="s">
        <v>9140</v>
      </c>
      <c r="E41" s="152" t="s">
        <v>9141</v>
      </c>
      <c r="F41" s="93" t="s">
        <v>6579</v>
      </c>
      <c r="H41" s="219"/>
    </row>
    <row r="42" spans="2:10">
      <c r="B42" s="91"/>
      <c r="C42" s="152"/>
      <c r="D42" s="152"/>
      <c r="E42" s="152"/>
      <c r="F42" s="93"/>
      <c r="H42" s="219"/>
    </row>
    <row r="43" spans="2:10">
      <c r="B43" s="91"/>
      <c r="C43" s="152"/>
      <c r="D43" s="152"/>
      <c r="E43" s="152"/>
      <c r="F43" s="93"/>
      <c r="H43" s="219"/>
    </row>
    <row r="44" spans="2:10" ht="17.25" thickBot="1">
      <c r="B44" s="99"/>
      <c r="C44" s="359"/>
      <c r="D44" s="359"/>
      <c r="E44" s="359"/>
      <c r="F44" s="102"/>
      <c r="G44" s="221"/>
      <c r="H44" s="222"/>
    </row>
    <row r="45" spans="2:10" ht="17.25" thickBot="1"/>
    <row r="46" spans="2:10" ht="19.5" thickBot="1">
      <c r="B46" s="417" t="s">
        <v>6613</v>
      </c>
      <c r="C46" s="418" t="s">
        <v>8450</v>
      </c>
      <c r="D46" s="418"/>
      <c r="E46" s="418"/>
      <c r="F46" s="418"/>
      <c r="G46" s="418"/>
      <c r="H46" s="419"/>
    </row>
    <row r="47" spans="2:10" ht="17.25" thickBot="1">
      <c r="B47" s="398" t="s">
        <v>6570</v>
      </c>
      <c r="C47" s="390" t="s">
        <v>6571</v>
      </c>
      <c r="D47" s="390" t="s">
        <v>6572</v>
      </c>
      <c r="E47" s="390" t="s">
        <v>6573</v>
      </c>
      <c r="F47" s="390" t="s">
        <v>6574</v>
      </c>
      <c r="G47" s="390" t="s">
        <v>6575</v>
      </c>
      <c r="H47" s="391" t="s">
        <v>6557</v>
      </c>
    </row>
    <row r="48" spans="2:10" ht="17.25">
      <c r="B48" s="368">
        <v>3.1</v>
      </c>
      <c r="C48" s="355" t="s">
        <v>9133</v>
      </c>
      <c r="D48" s="355" t="s">
        <v>9134</v>
      </c>
      <c r="E48" s="355" t="s">
        <v>9135</v>
      </c>
      <c r="F48" s="89" t="s">
        <v>6579</v>
      </c>
      <c r="G48" s="392"/>
      <c r="H48" s="434"/>
    </row>
    <row r="49" spans="2:8" ht="17.25">
      <c r="B49" s="374">
        <v>3.2</v>
      </c>
      <c r="C49" s="152" t="s">
        <v>9136</v>
      </c>
      <c r="D49" s="152" t="s">
        <v>9137</v>
      </c>
      <c r="E49" s="152" t="s">
        <v>9138</v>
      </c>
      <c r="F49" s="93" t="s">
        <v>6579</v>
      </c>
      <c r="H49" s="435"/>
    </row>
    <row r="50" spans="2:8">
      <c r="B50" s="374">
        <v>3.3</v>
      </c>
      <c r="C50" s="152" t="s">
        <v>9139</v>
      </c>
      <c r="D50" s="152" t="s">
        <v>9140</v>
      </c>
      <c r="E50" s="152" t="s">
        <v>9141</v>
      </c>
      <c r="F50" s="93" t="s">
        <v>6579</v>
      </c>
      <c r="H50" s="219"/>
    </row>
    <row r="51" spans="2:8">
      <c r="B51" s="91"/>
      <c r="C51" s="152"/>
      <c r="D51" s="152"/>
      <c r="E51" s="152"/>
      <c r="F51" s="93"/>
      <c r="H51" s="219"/>
    </row>
    <row r="52" spans="2:8">
      <c r="B52" s="91"/>
      <c r="C52" s="152"/>
      <c r="D52" s="152"/>
      <c r="E52" s="152"/>
      <c r="F52" s="93"/>
      <c r="H52" s="219"/>
    </row>
    <row r="53" spans="2:8" ht="17.25" thickBot="1">
      <c r="B53" s="99"/>
      <c r="C53" s="359"/>
      <c r="D53" s="359"/>
      <c r="E53" s="359"/>
      <c r="F53" s="102"/>
      <c r="G53" s="221"/>
      <c r="H53" s="222"/>
    </row>
    <row r="54" spans="2:8">
      <c r="B54" s="440"/>
      <c r="C54" s="152"/>
      <c r="D54" s="408"/>
      <c r="E54" s="152"/>
      <c r="F54" s="93"/>
    </row>
    <row r="55" spans="2:8">
      <c r="B55" s="440"/>
      <c r="C55" s="152"/>
      <c r="D55" s="408"/>
      <c r="E55" s="152"/>
      <c r="F55" s="93"/>
      <c r="H55" s="40"/>
    </row>
    <row r="56" spans="2:8" ht="17.25">
      <c r="B56" s="440"/>
      <c r="C56" s="152"/>
      <c r="D56" s="408"/>
      <c r="E56" s="152"/>
      <c r="F56" s="93"/>
      <c r="H56" s="442"/>
    </row>
    <row r="57" spans="2:8" ht="17.25">
      <c r="B57" s="440"/>
      <c r="C57" s="152"/>
      <c r="D57" s="408"/>
      <c r="E57" s="152"/>
      <c r="F57" s="93"/>
      <c r="H57" s="442"/>
    </row>
    <row r="58" spans="2:8">
      <c r="B58" s="440"/>
      <c r="C58" s="427"/>
      <c r="D58" s="427"/>
      <c r="E58" s="427"/>
      <c r="F58" s="93"/>
    </row>
  </sheetData>
  <mergeCells count="1">
    <mergeCell ref="A2:A3"/>
  </mergeCells>
  <phoneticPr fontId="2" type="noConversion"/>
  <dataValidations count="2">
    <dataValidation type="list" allowBlank="1" showInputMessage="1" showErrorMessage="1" sqref="C6" xr:uid="{401D0222-91CB-4D63-BCA9-1D57D10C98ED}">
      <formula1>"Web Service, API"</formula1>
    </dataValidation>
    <dataValidation type="list" allowBlank="1" showInputMessage="1" showErrorMessage="1" sqref="F6" xr:uid="{7653C101-E0C5-4977-BA29-D8D76EE4B9C3}">
      <formula1>"IB,MB,DAWHO, IB/MB, MB/DAWHO,IB/MB/DAWHO"</formula1>
    </dataValidation>
  </dataValidations>
  <hyperlinks>
    <hyperlink ref="L6" r:id="rId1" xr:uid="{5EA9511C-42D8-47D1-A2DD-F75C99B2FC6D}"/>
    <hyperlink ref="K6" r:id="rId2" xr:uid="{A1C27FEE-5111-4B8B-91A1-39A90BBAF527}"/>
    <hyperlink ref="M6" r:id="rId3" xr:uid="{CB0D0C21-4BFF-4ACF-8049-925C4C225C56}"/>
    <hyperlink ref="A2:A3" location="'API Index'!A1" display="Return to Index" xr:uid="{B4074271-AB6A-4863-B245-C8A53147A99E}"/>
  </hyperlinks>
  <pageMargins left="0.7" right="0.7" top="0.75" bottom="0.75" header="0.3" footer="0.3"/>
  <pageSetup paperSize="9" orientation="portrait" r:id="rId4"/>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D0DC6-D74C-4297-A852-C2902DF87AD2}">
  <sheetPr codeName="工作表96">
    <tabColor theme="2"/>
  </sheetPr>
  <dimension ref="A1:M59"/>
  <sheetViews>
    <sheetView zoomScaleNormal="100" workbookViewId="0">
      <selection activeCell="G16" sqref="G16"/>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345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9142</v>
      </c>
      <c r="C6" s="56" t="s">
        <v>2093</v>
      </c>
      <c r="D6" s="55" t="s">
        <v>2558</v>
      </c>
      <c r="E6" s="55" t="s">
        <v>2559</v>
      </c>
      <c r="F6" s="56" t="s">
        <v>6841</v>
      </c>
      <c r="G6" s="55" t="s">
        <v>6564</v>
      </c>
      <c r="H6" s="55" t="s">
        <v>8315</v>
      </c>
      <c r="I6" s="55" t="s">
        <v>6565</v>
      </c>
      <c r="J6" s="55"/>
      <c r="K6" s="57" t="s">
        <v>9143</v>
      </c>
      <c r="L6" s="57" t="s">
        <v>9144</v>
      </c>
      <c r="M6" s="57" t="s">
        <v>9145</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9146</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152" t="s">
        <v>8773</v>
      </c>
      <c r="D23" s="152" t="s">
        <v>8774</v>
      </c>
      <c r="E23" s="152" t="s">
        <v>8457</v>
      </c>
      <c r="F23" s="376" t="s">
        <v>6584</v>
      </c>
      <c r="G23" s="375"/>
      <c r="H23" s="377"/>
      <c r="I23" s="45"/>
      <c r="J23" s="45"/>
      <c r="K23" s="45"/>
    </row>
    <row r="24" spans="2:11" ht="51.75">
      <c r="B24" s="374">
        <v>2.2000000000000002</v>
      </c>
      <c r="C24" s="152" t="s">
        <v>8894</v>
      </c>
      <c r="D24" s="152" t="s">
        <v>9147</v>
      </c>
      <c r="E24" s="152" t="s">
        <v>8666</v>
      </c>
      <c r="F24" s="376" t="s">
        <v>6584</v>
      </c>
      <c r="G24" s="375"/>
      <c r="H24" s="435" t="s">
        <v>9148</v>
      </c>
      <c r="I24" s="45"/>
      <c r="J24" s="45"/>
      <c r="K24" s="45"/>
    </row>
    <row r="25" spans="2:11">
      <c r="B25" s="374"/>
      <c r="C25" s="152"/>
      <c r="D25" s="152"/>
      <c r="E25" s="152"/>
      <c r="F25" s="376"/>
      <c r="G25" s="94"/>
      <c r="H25" s="387"/>
      <c r="I25" s="45"/>
      <c r="J25" s="45"/>
    </row>
    <row r="26" spans="2:11">
      <c r="B26" s="374"/>
      <c r="C26" s="152"/>
      <c r="D26" s="152"/>
      <c r="E26" s="152"/>
      <c r="F26" s="376"/>
      <c r="G26" s="375"/>
      <c r="H26" s="377"/>
      <c r="I26" s="45"/>
      <c r="J26" s="45"/>
    </row>
    <row r="27" spans="2:11" ht="17.25">
      <c r="B27" s="374"/>
      <c r="C27" s="152"/>
      <c r="D27" s="152"/>
      <c r="E27" s="152"/>
      <c r="F27" s="376"/>
      <c r="G27" s="375"/>
      <c r="H27" s="435"/>
      <c r="I27" s="45"/>
      <c r="J27" s="45"/>
    </row>
    <row r="28" spans="2:11" ht="17.25" thickBot="1">
      <c r="B28" s="381"/>
      <c r="C28" s="359"/>
      <c r="D28" s="359"/>
      <c r="E28" s="359"/>
      <c r="F28" s="384"/>
      <c r="G28" s="114"/>
      <c r="H28" s="388"/>
      <c r="I28" s="45"/>
      <c r="J28" s="45"/>
    </row>
    <row r="29" spans="2:11">
      <c r="B29" s="374"/>
      <c r="C29" s="94"/>
      <c r="D29" s="94"/>
      <c r="E29" s="45"/>
      <c r="F29" s="93"/>
      <c r="G29" s="94"/>
      <c r="H29" s="147"/>
      <c r="I29" s="45"/>
      <c r="J29" s="45"/>
    </row>
    <row r="30" spans="2:11" ht="19.5" thickBot="1">
      <c r="B30" s="364" t="s">
        <v>6613</v>
      </c>
      <c r="C30" s="45" t="s">
        <v>8355</v>
      </c>
      <c r="I30" s="45"/>
      <c r="J30" s="45"/>
    </row>
    <row r="31" spans="2:11" ht="17.25" thickBot="1">
      <c r="B31" s="365" t="s">
        <v>6570</v>
      </c>
      <c r="C31" s="366" t="s">
        <v>6571</v>
      </c>
      <c r="D31" s="366" t="s">
        <v>6572</v>
      </c>
      <c r="E31" s="366" t="s">
        <v>6573</v>
      </c>
      <c r="F31" s="366" t="s">
        <v>6574</v>
      </c>
      <c r="G31" s="366" t="s">
        <v>6575</v>
      </c>
      <c r="H31" s="367" t="s">
        <v>6557</v>
      </c>
      <c r="I31" s="45"/>
      <c r="J31" s="45"/>
    </row>
    <row r="32" spans="2:11">
      <c r="B32" s="368">
        <v>1</v>
      </c>
      <c r="C32" s="369"/>
      <c r="D32" s="370" t="s">
        <v>8356</v>
      </c>
      <c r="E32" s="371"/>
      <c r="F32" s="372" t="s">
        <v>6584</v>
      </c>
      <c r="G32" s="372"/>
      <c r="H32" s="373"/>
      <c r="I32" s="45"/>
      <c r="J32" s="45"/>
    </row>
    <row r="33" spans="2:10" ht="33">
      <c r="B33" s="374">
        <v>1.1000000000000001</v>
      </c>
      <c r="C33" s="375" t="s">
        <v>8357</v>
      </c>
      <c r="D33" s="151" t="s">
        <v>6823</v>
      </c>
      <c r="E33" s="375" t="s">
        <v>8336</v>
      </c>
      <c r="F33" s="376" t="s">
        <v>6584</v>
      </c>
      <c r="G33" s="375"/>
      <c r="H33" s="377" t="s">
        <v>8358</v>
      </c>
      <c r="I33" s="45"/>
      <c r="J33" s="45"/>
    </row>
    <row r="34" spans="2:10">
      <c r="B34" s="374">
        <v>1.2</v>
      </c>
      <c r="C34" s="375" t="s">
        <v>7368</v>
      </c>
      <c r="D34" s="378" t="s">
        <v>8359</v>
      </c>
      <c r="E34" s="375" t="s">
        <v>8360</v>
      </c>
      <c r="F34" s="376" t="s">
        <v>6584</v>
      </c>
      <c r="G34" s="376"/>
      <c r="H34" s="379" t="s">
        <v>8361</v>
      </c>
      <c r="I34" s="45"/>
      <c r="J34" s="45"/>
    </row>
    <row r="35" spans="2:10">
      <c r="B35" s="374">
        <v>1.3</v>
      </c>
      <c r="C35" s="375" t="s">
        <v>8362</v>
      </c>
      <c r="D35" s="378" t="s">
        <v>8363</v>
      </c>
      <c r="E35" s="375" t="s">
        <v>8329</v>
      </c>
      <c r="F35" s="376" t="s">
        <v>6584</v>
      </c>
      <c r="G35" s="375"/>
      <c r="H35" s="377" t="s">
        <v>8364</v>
      </c>
      <c r="I35" s="45"/>
      <c r="J35" s="45"/>
    </row>
    <row r="36" spans="2:10">
      <c r="B36" s="374">
        <v>1.4</v>
      </c>
      <c r="C36" s="375" t="s">
        <v>8365</v>
      </c>
      <c r="D36" s="378" t="s">
        <v>8366</v>
      </c>
      <c r="E36" s="375" t="s">
        <v>8322</v>
      </c>
      <c r="F36" s="376" t="s">
        <v>6584</v>
      </c>
      <c r="G36" s="375"/>
      <c r="H36" s="380" t="s">
        <v>8333</v>
      </c>
      <c r="I36" s="45"/>
      <c r="J36" s="45"/>
    </row>
    <row r="37" spans="2:10" ht="17.25" thickBot="1">
      <c r="B37" s="381">
        <v>1.5</v>
      </c>
      <c r="C37" s="382" t="s">
        <v>8367</v>
      </c>
      <c r="D37" s="383" t="s">
        <v>8368</v>
      </c>
      <c r="E37" s="382" t="s">
        <v>8322</v>
      </c>
      <c r="F37" s="384" t="s">
        <v>6584</v>
      </c>
      <c r="G37" s="382"/>
      <c r="H37" s="385" t="s">
        <v>8333</v>
      </c>
      <c r="I37" s="45"/>
      <c r="J37" s="45"/>
    </row>
    <row r="38" spans="2:10">
      <c r="B38" s="361"/>
      <c r="C38" s="94"/>
      <c r="D38" s="362"/>
      <c r="E38" s="363"/>
      <c r="F38" s="94"/>
      <c r="G38" s="94"/>
      <c r="H38" s="116"/>
    </row>
    <row r="39" spans="2:10">
      <c r="B39" s="361"/>
      <c r="C39" s="147"/>
      <c r="D39" s="148"/>
      <c r="E39" s="146"/>
      <c r="F39" s="93"/>
      <c r="G39" s="93"/>
      <c r="H39" s="116"/>
    </row>
    <row r="40" spans="2:10" ht="19.5" thickBot="1">
      <c r="B40" s="364" t="s">
        <v>6613</v>
      </c>
      <c r="C40" s="45" t="s">
        <v>9149</v>
      </c>
      <c r="D40" s="45"/>
      <c r="E40" s="45"/>
      <c r="F40" s="45"/>
      <c r="G40" s="45"/>
      <c r="H40" s="116"/>
    </row>
    <row r="41" spans="2:10" ht="17.25" thickBot="1">
      <c r="B41" s="398" t="s">
        <v>6570</v>
      </c>
      <c r="C41" s="390" t="s">
        <v>6571</v>
      </c>
      <c r="D41" s="390" t="s">
        <v>6572</v>
      </c>
      <c r="E41" s="390" t="s">
        <v>6573</v>
      </c>
      <c r="F41" s="390" t="s">
        <v>6574</v>
      </c>
      <c r="G41" s="390" t="s">
        <v>6575</v>
      </c>
      <c r="H41" s="391" t="s">
        <v>6557</v>
      </c>
    </row>
    <row r="42" spans="2:10">
      <c r="B42" s="1514">
        <v>2.1</v>
      </c>
      <c r="C42" s="355" t="s">
        <v>8773</v>
      </c>
      <c r="D42" s="355" t="s">
        <v>8774</v>
      </c>
      <c r="E42" s="355" t="s">
        <v>8457</v>
      </c>
      <c r="F42" s="372" t="s">
        <v>6584</v>
      </c>
      <c r="G42" s="355"/>
      <c r="H42" s="411"/>
    </row>
    <row r="43" spans="2:10" ht="49.5">
      <c r="B43" s="1515">
        <v>2.2000000000000002</v>
      </c>
      <c r="C43" s="152" t="s">
        <v>8894</v>
      </c>
      <c r="D43" s="152" t="s">
        <v>9147</v>
      </c>
      <c r="E43" s="152" t="s">
        <v>8339</v>
      </c>
      <c r="F43" s="376" t="s">
        <v>6584</v>
      </c>
      <c r="G43" s="152"/>
      <c r="H43" s="387" t="s">
        <v>9150</v>
      </c>
    </row>
    <row r="44" spans="2:10">
      <c r="B44" s="1515">
        <v>2.2999999999999998</v>
      </c>
      <c r="C44" s="152" t="s">
        <v>8697</v>
      </c>
      <c r="D44" s="152" t="s">
        <v>8698</v>
      </c>
      <c r="E44" s="152" t="s">
        <v>8429</v>
      </c>
      <c r="F44" s="376" t="s">
        <v>6584</v>
      </c>
      <c r="G44" s="152"/>
      <c r="H44" s="387" t="s">
        <v>9151</v>
      </c>
    </row>
    <row r="45" spans="2:10">
      <c r="B45" s="1515">
        <v>2.4</v>
      </c>
      <c r="C45" s="152" t="s">
        <v>9152</v>
      </c>
      <c r="D45" s="152" t="s">
        <v>8463</v>
      </c>
      <c r="E45" s="152" t="s">
        <v>8464</v>
      </c>
      <c r="F45" s="376" t="s">
        <v>6584</v>
      </c>
      <c r="G45" s="152"/>
      <c r="H45" s="219"/>
    </row>
    <row r="46" spans="2:10">
      <c r="B46" s="1515">
        <v>2.5</v>
      </c>
      <c r="C46" s="152" t="s">
        <v>9153</v>
      </c>
      <c r="D46" s="152" t="s">
        <v>8700</v>
      </c>
      <c r="E46" s="152" t="s">
        <v>8449</v>
      </c>
      <c r="F46" s="376" t="s">
        <v>6584</v>
      </c>
      <c r="G46" s="152"/>
      <c r="H46" s="387"/>
    </row>
    <row r="47" spans="2:10">
      <c r="B47" s="1515">
        <v>2.6</v>
      </c>
      <c r="C47" s="152" t="s">
        <v>9154</v>
      </c>
      <c r="D47" s="152" t="s">
        <v>8845</v>
      </c>
      <c r="E47" s="152" t="s">
        <v>3055</v>
      </c>
      <c r="F47" s="376" t="s">
        <v>6584</v>
      </c>
      <c r="G47" s="152"/>
      <c r="H47" s="387"/>
    </row>
    <row r="48" spans="2:10">
      <c r="B48" s="1515">
        <v>2.7</v>
      </c>
      <c r="C48" s="152" t="s">
        <v>8973</v>
      </c>
      <c r="D48" s="152" t="s">
        <v>8624</v>
      </c>
      <c r="E48" s="152" t="s">
        <v>8345</v>
      </c>
      <c r="F48" s="376" t="s">
        <v>6584</v>
      </c>
      <c r="G48" s="152"/>
      <c r="H48" s="387"/>
    </row>
    <row r="49" spans="2:8">
      <c r="B49" s="1515">
        <v>2.8</v>
      </c>
      <c r="C49" s="152" t="s">
        <v>9155</v>
      </c>
      <c r="D49" s="152" t="s">
        <v>9156</v>
      </c>
      <c r="E49" s="152" t="s">
        <v>8464</v>
      </c>
      <c r="F49" s="376" t="s">
        <v>6584</v>
      </c>
      <c r="G49" s="152"/>
      <c r="H49" s="387" t="s">
        <v>7845</v>
      </c>
    </row>
    <row r="50" spans="2:8" ht="33">
      <c r="B50" s="1515">
        <v>2.9</v>
      </c>
      <c r="C50" s="152" t="s">
        <v>9157</v>
      </c>
      <c r="D50" s="152" t="s">
        <v>9040</v>
      </c>
      <c r="E50" s="152" t="s">
        <v>8339</v>
      </c>
      <c r="F50" s="376" t="s">
        <v>6584</v>
      </c>
      <c r="G50" s="152"/>
      <c r="H50" s="387" t="s">
        <v>8386</v>
      </c>
    </row>
    <row r="51" spans="2:8" ht="33">
      <c r="B51" s="1517" t="s">
        <v>8067</v>
      </c>
      <c r="C51" s="1509" t="s">
        <v>8442</v>
      </c>
      <c r="D51" s="1509" t="s">
        <v>8443</v>
      </c>
      <c r="E51" s="1509" t="s">
        <v>8444</v>
      </c>
      <c r="F51" s="1509" t="s">
        <v>6579</v>
      </c>
      <c r="G51" s="1509"/>
      <c r="H51" s="1511" t="s">
        <v>8669</v>
      </c>
    </row>
    <row r="52" spans="2:8">
      <c r="B52" s="1515">
        <v>2.11</v>
      </c>
      <c r="C52" s="1509" t="s">
        <v>9158</v>
      </c>
      <c r="D52" s="1509" t="s">
        <v>9159</v>
      </c>
      <c r="H52" s="219"/>
    </row>
    <row r="53" spans="2:8">
      <c r="B53" s="1515">
        <v>2.12</v>
      </c>
      <c r="C53" s="1509" t="s">
        <v>9160</v>
      </c>
      <c r="D53" s="1509" t="s">
        <v>9161</v>
      </c>
      <c r="H53" s="219"/>
    </row>
    <row r="54" spans="2:8">
      <c r="B54" s="1515">
        <v>2.13</v>
      </c>
      <c r="C54" s="1509" t="s">
        <v>9162</v>
      </c>
      <c r="D54" s="1509" t="s">
        <v>9163</v>
      </c>
      <c r="H54" s="219"/>
    </row>
    <row r="55" spans="2:8">
      <c r="B55" s="1515">
        <v>2.14</v>
      </c>
      <c r="C55" s="1509" t="s">
        <v>9164</v>
      </c>
      <c r="D55" s="1509" t="s">
        <v>9165</v>
      </c>
      <c r="H55" s="219"/>
    </row>
    <row r="56" spans="2:8">
      <c r="B56" s="1515">
        <v>2.15</v>
      </c>
      <c r="C56" s="1509" t="s">
        <v>7555</v>
      </c>
      <c r="D56" s="1509" t="s">
        <v>9166</v>
      </c>
      <c r="H56" s="219"/>
    </row>
    <row r="57" spans="2:8">
      <c r="B57" s="1515">
        <v>2.16</v>
      </c>
      <c r="C57" s="1509" t="s">
        <v>9167</v>
      </c>
      <c r="D57" s="1509" t="s">
        <v>9168</v>
      </c>
      <c r="H57" s="219"/>
    </row>
    <row r="58" spans="2:8" ht="17.25" thickBot="1">
      <c r="B58" s="1516">
        <v>2.17</v>
      </c>
      <c r="C58" s="1513" t="s">
        <v>9169</v>
      </c>
      <c r="D58" s="1513" t="s">
        <v>9170</v>
      </c>
      <c r="E58" s="221"/>
      <c r="F58" s="221"/>
      <c r="G58" s="221"/>
      <c r="H58" s="222"/>
    </row>
    <row r="59" spans="2:8" ht="17.25" thickBot="1">
      <c r="B59" s="2263"/>
      <c r="C59" s="1520" t="s">
        <v>8473</v>
      </c>
      <c r="D59" s="1520" t="s">
        <v>9171</v>
      </c>
      <c r="E59" s="396"/>
      <c r="F59" s="396"/>
      <c r="G59" s="396"/>
      <c r="H59" s="2258"/>
    </row>
  </sheetData>
  <mergeCells count="1">
    <mergeCell ref="A2:A3"/>
  </mergeCells>
  <phoneticPr fontId="2" type="noConversion"/>
  <dataValidations count="2">
    <dataValidation type="list" allowBlank="1" showInputMessage="1" showErrorMessage="1" sqref="C6" xr:uid="{1BE3879F-FAAC-4BB5-A039-CC281F9D60E3}">
      <formula1>"Web Service, API"</formula1>
    </dataValidation>
    <dataValidation type="list" allowBlank="1" showInputMessage="1" showErrorMessage="1" sqref="F6" xr:uid="{BEB02D2E-87F1-4936-857C-0A3AA4211B00}">
      <formula1>"IB,MB,DAWHO, IB/MB, MB/DAWHO,IB/MB/DAWHO"</formula1>
    </dataValidation>
  </dataValidations>
  <hyperlinks>
    <hyperlink ref="L6" r:id="rId1" xr:uid="{82AE5DE6-0D0E-4988-BB23-97EDBDF9A56D}"/>
    <hyperlink ref="K6" r:id="rId2" xr:uid="{8035BA19-A24E-45D1-9528-E44906F4A0CF}"/>
    <hyperlink ref="M6" r:id="rId3" xr:uid="{CFA34BD9-670E-43A9-AB38-678F60E93BB4}"/>
    <hyperlink ref="A2:A3" location="'API Index'!A1" display="Return to Index" xr:uid="{122A2022-A197-4293-B0A6-DA87930E76A9}"/>
  </hyperlinks>
  <pageMargins left="0.7" right="0.7" top="0.75" bottom="0.75" header="0.3" footer="0.3"/>
  <pageSetup paperSize="9" orientation="portrait" r:id="rId4"/>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5B152-B7A1-4325-92F4-61AFE871344C}">
  <sheetPr codeName="工作表97">
    <tabColor theme="2"/>
  </sheetPr>
  <dimension ref="A1:M75"/>
  <sheetViews>
    <sheetView topLeftCell="A50" zoomScaleNormal="100" workbookViewId="0">
      <selection activeCell="B5" sqref="B5:M78"/>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350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1517</v>
      </c>
      <c r="C6" s="56" t="s">
        <v>2093</v>
      </c>
      <c r="D6" s="55" t="s">
        <v>2562</v>
      </c>
      <c r="E6" s="55" t="s">
        <v>2563</v>
      </c>
      <c r="F6" s="56" t="s">
        <v>6841</v>
      </c>
      <c r="G6" s="55" t="s">
        <v>6564</v>
      </c>
      <c r="H6" s="55" t="s">
        <v>8315</v>
      </c>
      <c r="I6" s="55" t="s">
        <v>6565</v>
      </c>
      <c r="J6" s="55"/>
      <c r="K6" s="57" t="s">
        <v>9172</v>
      </c>
      <c r="L6" s="57" t="s">
        <v>9173</v>
      </c>
      <c r="M6" s="57" t="s">
        <v>9174</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9175</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152" t="s">
        <v>8773</v>
      </c>
      <c r="D23" s="152" t="s">
        <v>8774</v>
      </c>
      <c r="E23" s="152" t="s">
        <v>8457</v>
      </c>
      <c r="F23" s="376" t="s">
        <v>6584</v>
      </c>
      <c r="G23" s="375"/>
      <c r="H23" s="377"/>
      <c r="I23" s="45"/>
      <c r="J23" s="45"/>
      <c r="K23" s="45"/>
    </row>
    <row r="24" spans="2:11" ht="51.75">
      <c r="B24" s="374">
        <v>2.2000000000000002</v>
      </c>
      <c r="C24" s="152" t="s">
        <v>8894</v>
      </c>
      <c r="D24" s="152" t="s">
        <v>9147</v>
      </c>
      <c r="E24" s="152" t="s">
        <v>8666</v>
      </c>
      <c r="F24" s="376" t="s">
        <v>6584</v>
      </c>
      <c r="G24" s="375"/>
      <c r="H24" s="435" t="s">
        <v>9148</v>
      </c>
      <c r="I24" s="45"/>
      <c r="J24" s="45"/>
      <c r="K24" s="45"/>
    </row>
    <row r="25" spans="2:11" ht="33">
      <c r="B25" s="374">
        <v>2.2999999999999998</v>
      </c>
      <c r="C25" s="152" t="s">
        <v>8697</v>
      </c>
      <c r="D25" s="152" t="s">
        <v>8698</v>
      </c>
      <c r="E25" s="152" t="s">
        <v>8429</v>
      </c>
      <c r="F25" s="376" t="s">
        <v>6584</v>
      </c>
      <c r="G25" s="94"/>
      <c r="H25" s="387" t="s">
        <v>9176</v>
      </c>
      <c r="I25" s="45"/>
      <c r="J25" s="45"/>
    </row>
    <row r="26" spans="2:11">
      <c r="B26" s="374">
        <v>2.4</v>
      </c>
      <c r="C26" s="152" t="s">
        <v>9152</v>
      </c>
      <c r="D26" s="152" t="s">
        <v>8463</v>
      </c>
      <c r="E26" s="152" t="s">
        <v>8464</v>
      </c>
      <c r="F26" s="376" t="s">
        <v>6584</v>
      </c>
      <c r="G26" s="375"/>
      <c r="H26" s="377" t="s">
        <v>9177</v>
      </c>
      <c r="I26" s="45"/>
      <c r="J26" s="45"/>
    </row>
    <row r="27" spans="2:11" ht="50.25">
      <c r="B27" s="374">
        <v>2.5</v>
      </c>
      <c r="C27" s="152" t="s">
        <v>9153</v>
      </c>
      <c r="D27" s="152" t="s">
        <v>8700</v>
      </c>
      <c r="E27" s="152" t="s">
        <v>8449</v>
      </c>
      <c r="F27" s="376" t="s">
        <v>6584</v>
      </c>
      <c r="G27" s="375"/>
      <c r="H27" s="435" t="s">
        <v>9178</v>
      </c>
      <c r="I27" s="45"/>
      <c r="J27" s="45"/>
    </row>
    <row r="28" spans="2:11" ht="17.25" thickBot="1">
      <c r="B28" s="374">
        <v>2.6</v>
      </c>
      <c r="C28" s="359" t="s">
        <v>9154</v>
      </c>
      <c r="D28" s="359" t="s">
        <v>8845</v>
      </c>
      <c r="E28" s="359" t="s">
        <v>3055</v>
      </c>
      <c r="F28" s="384" t="s">
        <v>6584</v>
      </c>
      <c r="G28" s="114"/>
      <c r="H28" s="388" t="s">
        <v>7210</v>
      </c>
      <c r="I28" s="45"/>
      <c r="J28" s="45"/>
    </row>
    <row r="29" spans="2:11">
      <c r="B29" s="440"/>
      <c r="C29" s="94"/>
      <c r="D29" s="94"/>
      <c r="E29" s="45"/>
      <c r="F29" s="93"/>
      <c r="G29" s="94"/>
      <c r="H29" s="147"/>
      <c r="I29" s="45"/>
      <c r="J29" s="45"/>
    </row>
    <row r="30" spans="2:11" ht="19.5" thickBot="1">
      <c r="B30" s="83" t="s">
        <v>6613</v>
      </c>
      <c r="C30" s="45" t="s">
        <v>8355</v>
      </c>
      <c r="I30" s="45"/>
      <c r="J30" s="45"/>
    </row>
    <row r="31" spans="2:11" ht="17.25" thickBot="1">
      <c r="B31" s="365" t="s">
        <v>6570</v>
      </c>
      <c r="C31" s="366" t="s">
        <v>6571</v>
      </c>
      <c r="D31" s="366" t="s">
        <v>6572</v>
      </c>
      <c r="E31" s="366" t="s">
        <v>6573</v>
      </c>
      <c r="F31" s="366" t="s">
        <v>6574</v>
      </c>
      <c r="G31" s="366" t="s">
        <v>6575</v>
      </c>
      <c r="H31" s="367" t="s">
        <v>6557</v>
      </c>
      <c r="I31" s="45"/>
      <c r="J31" s="45"/>
    </row>
    <row r="32" spans="2:11">
      <c r="B32" s="368">
        <v>1</v>
      </c>
      <c r="C32" s="369"/>
      <c r="D32" s="370" t="s">
        <v>8356</v>
      </c>
      <c r="E32" s="371"/>
      <c r="F32" s="372" t="s">
        <v>6584</v>
      </c>
      <c r="G32" s="372"/>
      <c r="H32" s="373"/>
      <c r="I32" s="45"/>
      <c r="J32" s="45"/>
    </row>
    <row r="33" spans="2:10" ht="33">
      <c r="B33" s="374">
        <v>1.1000000000000001</v>
      </c>
      <c r="C33" s="375" t="s">
        <v>8357</v>
      </c>
      <c r="D33" s="151" t="s">
        <v>6823</v>
      </c>
      <c r="E33" s="375" t="s">
        <v>8336</v>
      </c>
      <c r="F33" s="376" t="s">
        <v>6584</v>
      </c>
      <c r="G33" s="375"/>
      <c r="H33" s="377" t="s">
        <v>8358</v>
      </c>
      <c r="I33" s="45"/>
      <c r="J33" s="45"/>
    </row>
    <row r="34" spans="2:10">
      <c r="B34" s="374">
        <v>1.2</v>
      </c>
      <c r="C34" s="375" t="s">
        <v>7368</v>
      </c>
      <c r="D34" s="378" t="s">
        <v>8359</v>
      </c>
      <c r="E34" s="375" t="s">
        <v>8360</v>
      </c>
      <c r="F34" s="376" t="s">
        <v>6584</v>
      </c>
      <c r="G34" s="376"/>
      <c r="H34" s="379" t="s">
        <v>8361</v>
      </c>
      <c r="I34" s="45"/>
      <c r="J34" s="45"/>
    </row>
    <row r="35" spans="2:10">
      <c r="B35" s="374">
        <v>1.3</v>
      </c>
      <c r="C35" s="375" t="s">
        <v>8362</v>
      </c>
      <c r="D35" s="378" t="s">
        <v>8363</v>
      </c>
      <c r="E35" s="375" t="s">
        <v>8329</v>
      </c>
      <c r="F35" s="376" t="s">
        <v>6584</v>
      </c>
      <c r="G35" s="375"/>
      <c r="H35" s="377" t="s">
        <v>8364</v>
      </c>
      <c r="I35" s="45"/>
      <c r="J35" s="45"/>
    </row>
    <row r="36" spans="2:10">
      <c r="B36" s="374">
        <v>1.4</v>
      </c>
      <c r="C36" s="375" t="s">
        <v>8365</v>
      </c>
      <c r="D36" s="378" t="s">
        <v>8366</v>
      </c>
      <c r="E36" s="375" t="s">
        <v>8322</v>
      </c>
      <c r="F36" s="376" t="s">
        <v>6584</v>
      </c>
      <c r="G36" s="375"/>
      <c r="H36" s="380" t="s">
        <v>8333</v>
      </c>
      <c r="I36" s="45"/>
      <c r="J36" s="45"/>
    </row>
    <row r="37" spans="2:10" ht="17.25" thickBot="1">
      <c r="B37" s="381">
        <v>1.5</v>
      </c>
      <c r="C37" s="382" t="s">
        <v>8367</v>
      </c>
      <c r="D37" s="383" t="s">
        <v>8368</v>
      </c>
      <c r="E37" s="382" t="s">
        <v>8322</v>
      </c>
      <c r="F37" s="384" t="s">
        <v>6584</v>
      </c>
      <c r="G37" s="382"/>
      <c r="H37" s="385" t="s">
        <v>8333</v>
      </c>
      <c r="I37" s="45"/>
      <c r="J37" s="45"/>
    </row>
    <row r="38" spans="2:10">
      <c r="C38" s="94"/>
      <c r="D38" s="362"/>
      <c r="E38" s="363"/>
      <c r="F38" s="94"/>
      <c r="G38" s="94"/>
      <c r="H38" s="454"/>
    </row>
    <row r="39" spans="2:10">
      <c r="C39" s="147"/>
      <c r="D39" s="148"/>
      <c r="E39" s="146"/>
      <c r="F39" s="93"/>
      <c r="G39" s="93"/>
      <c r="H39" s="45"/>
    </row>
    <row r="40" spans="2:10" ht="19.5" thickBot="1">
      <c r="B40" s="83" t="s">
        <v>6613</v>
      </c>
      <c r="C40" s="45" t="s">
        <v>9149</v>
      </c>
      <c r="D40" s="45"/>
      <c r="E40" s="45"/>
      <c r="F40" s="45"/>
      <c r="G40" s="45"/>
      <c r="H40" s="103"/>
    </row>
    <row r="41" spans="2:10" ht="17.25" thickBot="1">
      <c r="B41" s="398" t="s">
        <v>6570</v>
      </c>
      <c r="C41" s="390" t="s">
        <v>6571</v>
      </c>
      <c r="D41" s="390" t="s">
        <v>6572</v>
      </c>
      <c r="E41" s="390" t="s">
        <v>6573</v>
      </c>
      <c r="F41" s="390" t="s">
        <v>6574</v>
      </c>
      <c r="G41" s="390" t="s">
        <v>6575</v>
      </c>
      <c r="H41" s="391" t="s">
        <v>6557</v>
      </c>
    </row>
    <row r="42" spans="2:10">
      <c r="B42" s="443">
        <v>2.1</v>
      </c>
      <c r="C42" s="355" t="s">
        <v>8773</v>
      </c>
      <c r="D42" s="355" t="s">
        <v>8774</v>
      </c>
      <c r="E42" s="355" t="s">
        <v>8457</v>
      </c>
      <c r="F42" s="372" t="s">
        <v>6584</v>
      </c>
      <c r="G42" s="355"/>
      <c r="H42" s="411"/>
    </row>
    <row r="43" spans="2:10">
      <c r="B43" s="444">
        <v>2.2000000000000002</v>
      </c>
      <c r="C43" s="152" t="s">
        <v>8853</v>
      </c>
      <c r="D43" s="152" t="s">
        <v>8854</v>
      </c>
      <c r="E43" s="152" t="s">
        <v>8855</v>
      </c>
      <c r="F43" s="376" t="s">
        <v>6584</v>
      </c>
      <c r="G43" s="152"/>
      <c r="H43" s="387"/>
    </row>
    <row r="44" spans="2:10">
      <c r="B44" s="444">
        <v>2.2999999999999998</v>
      </c>
      <c r="C44" s="152" t="s">
        <v>8798</v>
      </c>
      <c r="D44" s="152" t="s">
        <v>8799</v>
      </c>
      <c r="E44" s="152" t="s">
        <v>8449</v>
      </c>
      <c r="F44" s="376" t="s">
        <v>6584</v>
      </c>
      <c r="G44" s="152"/>
      <c r="H44" s="387"/>
    </row>
    <row r="45" spans="2:10" ht="49.5">
      <c r="B45" s="444">
        <v>2.4</v>
      </c>
      <c r="C45" s="152" t="s">
        <v>8894</v>
      </c>
      <c r="D45" s="152" t="s">
        <v>9147</v>
      </c>
      <c r="E45" s="152" t="s">
        <v>8666</v>
      </c>
      <c r="F45" s="376" t="s">
        <v>6584</v>
      </c>
      <c r="G45" s="152"/>
      <c r="H45" s="387" t="s">
        <v>9150</v>
      </c>
    </row>
    <row r="46" spans="2:10">
      <c r="B46" s="444">
        <v>2.5</v>
      </c>
      <c r="C46" s="152" t="s">
        <v>8697</v>
      </c>
      <c r="D46" s="152" t="s">
        <v>8698</v>
      </c>
      <c r="E46" s="152" t="s">
        <v>8429</v>
      </c>
      <c r="F46" s="376" t="s">
        <v>6584</v>
      </c>
      <c r="G46" s="152"/>
      <c r="H46" s="387" t="s">
        <v>9179</v>
      </c>
    </row>
    <row r="47" spans="2:10">
      <c r="B47" s="444">
        <v>2.6</v>
      </c>
      <c r="C47" s="152" t="s">
        <v>9152</v>
      </c>
      <c r="D47" s="152" t="s">
        <v>8463</v>
      </c>
      <c r="E47" s="152" t="s">
        <v>8464</v>
      </c>
      <c r="F47" s="376" t="s">
        <v>6584</v>
      </c>
      <c r="G47" s="152"/>
      <c r="H47" s="387"/>
    </row>
    <row r="48" spans="2:10">
      <c r="B48" s="444">
        <v>2.7</v>
      </c>
      <c r="C48" s="152" t="s">
        <v>9153</v>
      </c>
      <c r="D48" s="152" t="s">
        <v>8700</v>
      </c>
      <c r="E48" s="152" t="s">
        <v>8449</v>
      </c>
      <c r="F48" s="376" t="s">
        <v>6584</v>
      </c>
      <c r="G48" s="152"/>
      <c r="H48" s="387"/>
    </row>
    <row r="49" spans="2:8">
      <c r="B49" s="444">
        <v>2.8</v>
      </c>
      <c r="C49" s="152" t="s">
        <v>9154</v>
      </c>
      <c r="D49" s="152" t="s">
        <v>8845</v>
      </c>
      <c r="E49" s="152" t="s">
        <v>3055</v>
      </c>
      <c r="F49" s="376" t="s">
        <v>6584</v>
      </c>
      <c r="G49" s="152"/>
      <c r="H49" s="387" t="s">
        <v>7845</v>
      </c>
    </row>
    <row r="50" spans="2:8" ht="33">
      <c r="B50" s="444">
        <v>2.9</v>
      </c>
      <c r="C50" s="152" t="s">
        <v>9180</v>
      </c>
      <c r="D50" s="152" t="s">
        <v>9181</v>
      </c>
      <c r="E50" s="152" t="s">
        <v>3055</v>
      </c>
      <c r="F50" s="376" t="s">
        <v>6584</v>
      </c>
      <c r="G50" s="152"/>
      <c r="H50" s="387" t="s">
        <v>7845</v>
      </c>
    </row>
    <row r="51" spans="2:8">
      <c r="B51" s="444">
        <v>2.1</v>
      </c>
      <c r="C51" s="152" t="s">
        <v>8973</v>
      </c>
      <c r="D51" s="152" t="s">
        <v>8624</v>
      </c>
      <c r="E51" s="152" t="s">
        <v>8938</v>
      </c>
      <c r="F51" s="376" t="s">
        <v>6584</v>
      </c>
      <c r="G51" s="152"/>
      <c r="H51" s="387"/>
    </row>
    <row r="52" spans="2:8">
      <c r="B52" s="444">
        <v>2.11</v>
      </c>
      <c r="C52" s="152" t="s">
        <v>9182</v>
      </c>
      <c r="D52" s="152" t="s">
        <v>8467</v>
      </c>
      <c r="E52" s="152" t="s">
        <v>8539</v>
      </c>
      <c r="F52" s="376" t="s">
        <v>6584</v>
      </c>
      <c r="G52" s="152"/>
      <c r="H52" s="387"/>
    </row>
    <row r="53" spans="2:8" ht="33">
      <c r="B53" s="444">
        <v>2.12</v>
      </c>
      <c r="C53" s="152" t="s">
        <v>8734</v>
      </c>
      <c r="D53" s="152" t="s">
        <v>8735</v>
      </c>
      <c r="E53" s="152" t="s">
        <v>8339</v>
      </c>
      <c r="F53" s="376" t="s">
        <v>6584</v>
      </c>
      <c r="G53" s="152"/>
      <c r="H53" s="387" t="s">
        <v>8386</v>
      </c>
    </row>
    <row r="54" spans="2:8" ht="33">
      <c r="B54" s="444">
        <v>2.13</v>
      </c>
      <c r="C54" s="1509" t="s">
        <v>8442</v>
      </c>
      <c r="D54" s="1509" t="s">
        <v>8443</v>
      </c>
      <c r="E54" s="1509" t="s">
        <v>8444</v>
      </c>
      <c r="F54" s="1509" t="s">
        <v>6579</v>
      </c>
      <c r="G54" s="1509"/>
      <c r="H54" s="1511" t="s">
        <v>8669</v>
      </c>
    </row>
    <row r="55" spans="2:8">
      <c r="B55" s="444">
        <v>2.14</v>
      </c>
      <c r="C55" s="1509" t="s">
        <v>9160</v>
      </c>
      <c r="D55" s="1509" t="s">
        <v>9161</v>
      </c>
      <c r="H55" s="219"/>
    </row>
    <row r="56" spans="2:8">
      <c r="B56" s="444">
        <v>2.15</v>
      </c>
      <c r="C56" s="1509" t="s">
        <v>9167</v>
      </c>
      <c r="D56" s="1509" t="s">
        <v>9168</v>
      </c>
      <c r="H56" s="219"/>
    </row>
    <row r="57" spans="2:8" ht="17.25" thickBot="1">
      <c r="B57" s="445">
        <v>2.16</v>
      </c>
      <c r="C57" s="1513" t="s">
        <v>9169</v>
      </c>
      <c r="D57" s="1513" t="s">
        <v>9170</v>
      </c>
      <c r="E57" s="221"/>
      <c r="F57" s="221"/>
      <c r="G57" s="221"/>
      <c r="H57" s="222"/>
    </row>
    <row r="58" spans="2:8" ht="17.25" thickBot="1">
      <c r="B58" s="2263"/>
      <c r="C58" s="1520" t="s">
        <v>8473</v>
      </c>
      <c r="D58" s="1520" t="s">
        <v>9171</v>
      </c>
      <c r="E58" s="396"/>
      <c r="F58" s="396"/>
      <c r="G58" s="396"/>
      <c r="H58" s="2258"/>
    </row>
    <row r="59" spans="2:8" ht="17.25" thickBot="1">
      <c r="B59" s="374"/>
      <c r="C59" s="45"/>
      <c r="D59" s="45"/>
      <c r="F59" s="45"/>
      <c r="G59" s="45"/>
      <c r="H59" s="45"/>
    </row>
    <row r="60" spans="2:8">
      <c r="B60" s="368"/>
      <c r="C60" s="454"/>
      <c r="D60" s="454"/>
      <c r="E60" s="392"/>
      <c r="F60" s="454"/>
      <c r="G60" s="454"/>
      <c r="H60" s="405"/>
    </row>
    <row r="61" spans="2:8" ht="19.5" thickBot="1">
      <c r="B61" s="1487" t="s">
        <v>6613</v>
      </c>
      <c r="C61" s="527" t="s">
        <v>8742</v>
      </c>
      <c r="D61" s="527"/>
      <c r="E61" s="527"/>
      <c r="F61" s="527"/>
      <c r="G61" s="527"/>
      <c r="H61" s="1285"/>
    </row>
    <row r="62" spans="2:8" ht="17.25" thickBot="1">
      <c r="B62" s="1488" t="s">
        <v>6570</v>
      </c>
      <c r="C62" s="1798" t="s">
        <v>6571</v>
      </c>
      <c r="D62" s="1798" t="s">
        <v>6572</v>
      </c>
      <c r="E62" s="1798" t="s">
        <v>6573</v>
      </c>
      <c r="F62" s="1489" t="s">
        <v>6574</v>
      </c>
      <c r="G62" s="1489" t="s">
        <v>6575</v>
      </c>
      <c r="H62" s="1490" t="s">
        <v>6557</v>
      </c>
    </row>
    <row r="63" spans="2:8">
      <c r="B63" s="1491">
        <v>3.1</v>
      </c>
      <c r="C63" s="1438" t="s">
        <v>8743</v>
      </c>
      <c r="D63" s="1438" t="s">
        <v>8744</v>
      </c>
      <c r="E63" s="1438"/>
      <c r="F63" s="1438"/>
      <c r="G63" s="1438"/>
      <c r="H63" s="1799"/>
    </row>
    <row r="64" spans="2:8">
      <c r="B64" s="1282">
        <v>3.2</v>
      </c>
      <c r="C64" s="527" t="s">
        <v>8745</v>
      </c>
      <c r="D64" s="527" t="s">
        <v>8746</v>
      </c>
      <c r="E64" s="527"/>
      <c r="F64" s="527"/>
      <c r="G64" s="527"/>
      <c r="H64" s="1285"/>
    </row>
    <row r="65" spans="2:8">
      <c r="B65" s="1282">
        <v>3.3</v>
      </c>
      <c r="C65" s="527" t="s">
        <v>8747</v>
      </c>
      <c r="D65" s="527" t="s">
        <v>8748</v>
      </c>
      <c r="E65" s="527"/>
      <c r="F65" s="527"/>
      <c r="G65" s="527"/>
      <c r="H65" s="1505"/>
    </row>
    <row r="66" spans="2:8">
      <c r="B66" s="1282">
        <v>3.4</v>
      </c>
      <c r="C66" s="527" t="s">
        <v>8749</v>
      </c>
      <c r="D66" s="527" t="s">
        <v>8750</v>
      </c>
      <c r="E66" s="527"/>
      <c r="F66" s="527"/>
      <c r="G66" s="527"/>
      <c r="H66" s="1505"/>
    </row>
    <row r="67" spans="2:8">
      <c r="B67" s="1282"/>
      <c r="C67" s="527" t="s">
        <v>8751</v>
      </c>
      <c r="D67" s="527" t="s">
        <v>8752</v>
      </c>
      <c r="E67" s="527"/>
      <c r="F67" s="527"/>
      <c r="G67" s="527"/>
      <c r="H67" s="1505"/>
    </row>
    <row r="68" spans="2:8">
      <c r="B68" s="1282"/>
      <c r="C68" s="527" t="s">
        <v>8753</v>
      </c>
      <c r="D68" s="527" t="s">
        <v>8754</v>
      </c>
      <c r="E68" s="1493"/>
      <c r="F68" s="1493"/>
      <c r="G68" s="1493"/>
      <c r="H68" s="1494" t="s">
        <v>7051</v>
      </c>
    </row>
    <row r="69" spans="2:8">
      <c r="B69" s="1282"/>
      <c r="C69" s="527" t="s">
        <v>8755</v>
      </c>
      <c r="D69" s="527" t="s">
        <v>8756</v>
      </c>
      <c r="E69" s="1493"/>
      <c r="F69" s="1493"/>
      <c r="G69" s="1493"/>
      <c r="H69" s="1494" t="s">
        <v>7051</v>
      </c>
    </row>
    <row r="70" spans="2:8">
      <c r="B70" s="361"/>
      <c r="C70" s="1493"/>
      <c r="D70" s="527" t="s">
        <v>8757</v>
      </c>
      <c r="E70" s="1493"/>
      <c r="F70" s="1493"/>
      <c r="G70" s="1493"/>
      <c r="H70" s="1800"/>
    </row>
    <row r="71" spans="2:8">
      <c r="B71" s="361"/>
      <c r="C71" s="1493"/>
      <c r="D71" s="527" t="s">
        <v>8758</v>
      </c>
      <c r="E71" s="1493"/>
      <c r="F71" s="1493"/>
      <c r="G71" s="1493"/>
      <c r="H71" s="1494"/>
    </row>
    <row r="72" spans="2:8">
      <c r="B72" s="361"/>
      <c r="C72" s="1493"/>
      <c r="D72" s="527" t="s">
        <v>8759</v>
      </c>
      <c r="E72" s="1493"/>
      <c r="F72" s="1493"/>
      <c r="G72" s="1493"/>
      <c r="H72" s="1800"/>
    </row>
    <row r="73" spans="2:8">
      <c r="B73" s="361"/>
      <c r="C73" s="1493"/>
      <c r="D73" s="527" t="s">
        <v>8760</v>
      </c>
      <c r="E73" s="1493"/>
      <c r="F73" s="1493"/>
      <c r="G73" s="1493"/>
      <c r="H73" s="1285"/>
    </row>
    <row r="74" spans="2:8">
      <c r="B74" s="361"/>
      <c r="C74" s="1493"/>
      <c r="D74" s="527" t="s">
        <v>8761</v>
      </c>
      <c r="E74" s="1493"/>
      <c r="F74" s="1493"/>
      <c r="G74" s="1493"/>
      <c r="H74" s="1494"/>
    </row>
    <row r="75" spans="2:8" ht="17.25" thickBot="1">
      <c r="B75" s="431"/>
      <c r="C75" s="1495"/>
      <c r="D75" s="1289" t="s">
        <v>8762</v>
      </c>
      <c r="E75" s="1495"/>
      <c r="F75" s="1495"/>
      <c r="G75" s="1495"/>
      <c r="H75" s="1801"/>
    </row>
  </sheetData>
  <mergeCells count="1">
    <mergeCell ref="A2:A3"/>
  </mergeCells>
  <phoneticPr fontId="2" type="noConversion"/>
  <dataValidations count="2">
    <dataValidation type="list" allowBlank="1" showInputMessage="1" showErrorMessage="1" sqref="F6" xr:uid="{982B6DFF-D082-4E5C-82B3-DA3939207D91}">
      <formula1>"IB,MB,DAWHO, IB/MB, MB/DAWHO,IB/MB/DAWHO"</formula1>
    </dataValidation>
    <dataValidation type="list" allowBlank="1" showInputMessage="1" showErrorMessage="1" sqref="C6" xr:uid="{BBAE5851-547F-4946-BCBD-2FAB654B1C7F}">
      <formula1>"Web Service, API"</formula1>
    </dataValidation>
  </dataValidations>
  <hyperlinks>
    <hyperlink ref="A2:A3" location="'API Index'!A1" display="Return to Index" xr:uid="{2FB208ED-7B02-4CD9-92EC-D0D6DCC8C97B}"/>
    <hyperlink ref="L6" r:id="rId1" xr:uid="{8FB8769D-6D56-49FB-A184-CAC473687D4B}"/>
    <hyperlink ref="K6" r:id="rId2" xr:uid="{49DD10B6-DF6B-4BB3-BE45-2A0C09B72696}"/>
    <hyperlink ref="M6" r:id="rId3" xr:uid="{0E79BDE6-4C8E-4C7F-89B4-C6FAD5F27F64}"/>
  </hyperlinks>
  <pageMargins left="0.7" right="0.7" top="0.75" bottom="0.75" header="0.3" footer="0.3"/>
  <pageSetup paperSize="9" orientation="portrait" r:id="rId4"/>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EDB66-7943-48FC-AC80-757F48EF6FDE}">
  <sheetPr codeName="工作表98">
    <tabColor theme="2"/>
  </sheetPr>
  <dimension ref="A1:M58"/>
  <sheetViews>
    <sheetView topLeftCell="A35" zoomScaleNormal="100" workbookViewId="0">
      <selection activeCell="F15" sqref="F15"/>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355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9183</v>
      </c>
      <c r="C6" s="56" t="s">
        <v>2093</v>
      </c>
      <c r="D6" s="55" t="s">
        <v>2566</v>
      </c>
      <c r="E6" s="55" t="s">
        <v>2567</v>
      </c>
      <c r="F6" s="56" t="s">
        <v>6841</v>
      </c>
      <c r="G6" s="55" t="s">
        <v>6564</v>
      </c>
      <c r="H6" s="55" t="s">
        <v>8315</v>
      </c>
      <c r="I6" s="55" t="s">
        <v>6565</v>
      </c>
      <c r="J6" s="55"/>
      <c r="K6" s="57" t="s">
        <v>9184</v>
      </c>
      <c r="L6" s="57" t="s">
        <v>9185</v>
      </c>
      <c r="M6" s="57" t="s">
        <v>9186</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9187</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152" t="s">
        <v>8773</v>
      </c>
      <c r="D23" s="152" t="s">
        <v>8774</v>
      </c>
      <c r="E23" s="152" t="s">
        <v>8457</v>
      </c>
      <c r="F23" s="376" t="s">
        <v>6584</v>
      </c>
      <c r="G23" s="375"/>
      <c r="H23" s="377"/>
      <c r="I23" s="45"/>
      <c r="J23" s="45"/>
      <c r="K23" s="45"/>
    </row>
    <row r="24" spans="2:11" ht="51.75">
      <c r="B24" s="374">
        <v>2.2000000000000002</v>
      </c>
      <c r="C24" s="152" t="s">
        <v>8894</v>
      </c>
      <c r="D24" s="152" t="s">
        <v>9147</v>
      </c>
      <c r="E24" s="152" t="s">
        <v>8666</v>
      </c>
      <c r="F24" s="376" t="s">
        <v>6584</v>
      </c>
      <c r="G24" s="375"/>
      <c r="H24" s="435" t="s">
        <v>9148</v>
      </c>
      <c r="I24" s="45"/>
      <c r="J24" s="45"/>
      <c r="K24" s="45"/>
    </row>
    <row r="25" spans="2:11" ht="33">
      <c r="B25" s="374">
        <v>2.2999999999999998</v>
      </c>
      <c r="C25" s="152" t="s">
        <v>8697</v>
      </c>
      <c r="D25" s="152" t="s">
        <v>8698</v>
      </c>
      <c r="E25" s="152" t="s">
        <v>8429</v>
      </c>
      <c r="F25" s="376" t="s">
        <v>6584</v>
      </c>
      <c r="G25" s="94"/>
      <c r="H25" s="387" t="s">
        <v>9176</v>
      </c>
      <c r="I25" s="45"/>
      <c r="J25" s="45"/>
    </row>
    <row r="26" spans="2:11">
      <c r="B26" s="374">
        <v>2.4</v>
      </c>
      <c r="C26" s="152" t="s">
        <v>9152</v>
      </c>
      <c r="D26" s="152" t="s">
        <v>8463</v>
      </c>
      <c r="E26" s="152" t="s">
        <v>8464</v>
      </c>
      <c r="F26" s="376" t="s">
        <v>6584</v>
      </c>
      <c r="G26" s="375"/>
      <c r="H26" s="377" t="s">
        <v>9177</v>
      </c>
      <c r="I26" s="45"/>
      <c r="J26" s="45"/>
    </row>
    <row r="27" spans="2:11" ht="50.25">
      <c r="B27" s="374">
        <v>2.5</v>
      </c>
      <c r="C27" s="152" t="s">
        <v>9153</v>
      </c>
      <c r="D27" s="152" t="s">
        <v>8700</v>
      </c>
      <c r="E27" s="152" t="s">
        <v>8449</v>
      </c>
      <c r="F27" s="376" t="s">
        <v>6584</v>
      </c>
      <c r="G27" s="375"/>
      <c r="H27" s="435" t="s">
        <v>9178</v>
      </c>
      <c r="I27" s="45"/>
      <c r="J27" s="45"/>
    </row>
    <row r="28" spans="2:11">
      <c r="B28" s="374">
        <v>2.6</v>
      </c>
      <c r="C28" s="152" t="s">
        <v>9154</v>
      </c>
      <c r="D28" s="152" t="s">
        <v>8845</v>
      </c>
      <c r="E28" s="152" t="s">
        <v>3055</v>
      </c>
      <c r="F28" s="376" t="s">
        <v>6584</v>
      </c>
      <c r="G28" s="94"/>
      <c r="H28" s="387" t="s">
        <v>7210</v>
      </c>
      <c r="I28" s="45"/>
      <c r="J28" s="45"/>
    </row>
    <row r="29" spans="2:11" ht="17.25" thickBot="1">
      <c r="B29" s="381">
        <v>2.7</v>
      </c>
      <c r="C29" s="400" t="s">
        <v>9180</v>
      </c>
      <c r="D29" s="400" t="s">
        <v>9181</v>
      </c>
      <c r="E29" s="359" t="s">
        <v>3055</v>
      </c>
      <c r="F29" s="384" t="s">
        <v>6584</v>
      </c>
      <c r="G29" s="114"/>
      <c r="H29" s="388"/>
      <c r="I29" s="45"/>
      <c r="J29" s="45"/>
    </row>
    <row r="30" spans="2:11">
      <c r="B30" s="440"/>
      <c r="C30" s="94"/>
      <c r="D30" s="94"/>
      <c r="E30" s="45"/>
      <c r="F30" s="93"/>
      <c r="G30" s="94"/>
      <c r="H30" s="147"/>
      <c r="I30" s="45"/>
      <c r="J30" s="45"/>
    </row>
    <row r="31" spans="2:11" ht="19.5" thickBot="1">
      <c r="B31" s="83" t="s">
        <v>6613</v>
      </c>
      <c r="C31" s="45" t="s">
        <v>8355</v>
      </c>
      <c r="I31" s="45"/>
      <c r="J31" s="45"/>
    </row>
    <row r="32" spans="2:11" ht="17.25" thickBot="1">
      <c r="B32" s="365" t="s">
        <v>6570</v>
      </c>
      <c r="C32" s="366" t="s">
        <v>6571</v>
      </c>
      <c r="D32" s="366" t="s">
        <v>6572</v>
      </c>
      <c r="E32" s="366" t="s">
        <v>6573</v>
      </c>
      <c r="F32" s="366" t="s">
        <v>6574</v>
      </c>
      <c r="G32" s="366" t="s">
        <v>6575</v>
      </c>
      <c r="H32" s="367" t="s">
        <v>6557</v>
      </c>
      <c r="I32" s="45"/>
      <c r="J32" s="45"/>
    </row>
    <row r="33" spans="2:10">
      <c r="B33" s="368">
        <v>1</v>
      </c>
      <c r="C33" s="369"/>
      <c r="D33" s="370" t="s">
        <v>8356</v>
      </c>
      <c r="E33" s="371"/>
      <c r="F33" s="372" t="s">
        <v>6584</v>
      </c>
      <c r="G33" s="372"/>
      <c r="H33" s="373"/>
      <c r="I33" s="45"/>
      <c r="J33" s="45"/>
    </row>
    <row r="34" spans="2:10" ht="33">
      <c r="B34" s="374">
        <v>1.1000000000000001</v>
      </c>
      <c r="C34" s="375" t="s">
        <v>8357</v>
      </c>
      <c r="D34" s="151" t="s">
        <v>6823</v>
      </c>
      <c r="E34" s="375" t="s">
        <v>8336</v>
      </c>
      <c r="F34" s="376" t="s">
        <v>6584</v>
      </c>
      <c r="G34" s="375"/>
      <c r="H34" s="377" t="s">
        <v>8358</v>
      </c>
      <c r="I34" s="45"/>
      <c r="J34" s="45"/>
    </row>
    <row r="35" spans="2:10">
      <c r="B35" s="374">
        <v>1.2</v>
      </c>
      <c r="C35" s="375" t="s">
        <v>7368</v>
      </c>
      <c r="D35" s="378" t="s">
        <v>8359</v>
      </c>
      <c r="E35" s="375" t="s">
        <v>8360</v>
      </c>
      <c r="F35" s="376" t="s">
        <v>6584</v>
      </c>
      <c r="G35" s="376"/>
      <c r="H35" s="379" t="s">
        <v>8361</v>
      </c>
      <c r="I35" s="45"/>
      <c r="J35" s="45"/>
    </row>
    <row r="36" spans="2:10">
      <c r="B36" s="374">
        <v>1.3</v>
      </c>
      <c r="C36" s="375" t="s">
        <v>8362</v>
      </c>
      <c r="D36" s="378" t="s">
        <v>8363</v>
      </c>
      <c r="E36" s="375" t="s">
        <v>8329</v>
      </c>
      <c r="F36" s="376" t="s">
        <v>6584</v>
      </c>
      <c r="G36" s="375"/>
      <c r="H36" s="377" t="s">
        <v>8364</v>
      </c>
      <c r="I36" s="45"/>
      <c r="J36" s="45"/>
    </row>
    <row r="37" spans="2:10">
      <c r="B37" s="374">
        <v>1.4</v>
      </c>
      <c r="C37" s="375" t="s">
        <v>8365</v>
      </c>
      <c r="D37" s="378" t="s">
        <v>8366</v>
      </c>
      <c r="E37" s="375" t="s">
        <v>8322</v>
      </c>
      <c r="F37" s="376" t="s">
        <v>6584</v>
      </c>
      <c r="G37" s="375"/>
      <c r="H37" s="380" t="s">
        <v>8333</v>
      </c>
      <c r="I37" s="45"/>
      <c r="J37" s="45"/>
    </row>
    <row r="38" spans="2:10" ht="17.25" thickBot="1">
      <c r="B38" s="381">
        <v>1.5</v>
      </c>
      <c r="C38" s="382" t="s">
        <v>8367</v>
      </c>
      <c r="D38" s="383" t="s">
        <v>8368</v>
      </c>
      <c r="E38" s="382" t="s">
        <v>8322</v>
      </c>
      <c r="F38" s="384" t="s">
        <v>6584</v>
      </c>
      <c r="G38" s="382"/>
      <c r="H38" s="385" t="s">
        <v>8333</v>
      </c>
      <c r="I38" s="45"/>
      <c r="J38" s="45"/>
    </row>
    <row r="39" spans="2:10">
      <c r="C39" s="94"/>
      <c r="D39" s="362"/>
      <c r="E39" s="363"/>
      <c r="F39" s="94"/>
      <c r="G39" s="94"/>
      <c r="H39" s="454"/>
    </row>
    <row r="40" spans="2:10">
      <c r="C40" s="147"/>
      <c r="D40" s="148"/>
      <c r="E40" s="146"/>
      <c r="F40" s="93"/>
      <c r="G40" s="93"/>
      <c r="H40" s="45"/>
    </row>
    <row r="41" spans="2:10" ht="19.5" thickBot="1">
      <c r="B41" s="83" t="s">
        <v>6613</v>
      </c>
      <c r="C41" s="45" t="s">
        <v>9149</v>
      </c>
      <c r="D41" s="45"/>
      <c r="E41" s="45"/>
      <c r="F41" s="45"/>
      <c r="G41" s="45"/>
      <c r="H41" s="103"/>
    </row>
    <row r="42" spans="2:10" ht="17.25" thickBot="1">
      <c r="B42" s="398" t="s">
        <v>6570</v>
      </c>
      <c r="C42" s="390" t="s">
        <v>6571</v>
      </c>
      <c r="D42" s="390" t="s">
        <v>6572</v>
      </c>
      <c r="E42" s="390" t="s">
        <v>6573</v>
      </c>
      <c r="F42" s="390" t="s">
        <v>6574</v>
      </c>
      <c r="G42" s="390" t="s">
        <v>6575</v>
      </c>
      <c r="H42" s="391" t="s">
        <v>6557</v>
      </c>
    </row>
    <row r="43" spans="2:10">
      <c r="B43" s="443">
        <v>2.1</v>
      </c>
      <c r="C43" s="355" t="s">
        <v>8773</v>
      </c>
      <c r="D43" s="355" t="s">
        <v>8774</v>
      </c>
      <c r="E43" s="355" t="s">
        <v>8457</v>
      </c>
      <c r="F43" s="372" t="s">
        <v>6584</v>
      </c>
      <c r="G43" s="355"/>
      <c r="H43" s="411"/>
    </row>
    <row r="44" spans="2:10">
      <c r="B44" s="444">
        <v>2.2000000000000002</v>
      </c>
      <c r="C44" s="152" t="s">
        <v>8853</v>
      </c>
      <c r="D44" s="152" t="s">
        <v>8854</v>
      </c>
      <c r="E44" s="152" t="s">
        <v>8855</v>
      </c>
      <c r="F44" s="376" t="s">
        <v>6584</v>
      </c>
      <c r="G44" s="152"/>
      <c r="H44" s="387"/>
    </row>
    <row r="45" spans="2:10">
      <c r="B45" s="444">
        <v>2.2999999999999998</v>
      </c>
      <c r="C45" s="152" t="s">
        <v>8798</v>
      </c>
      <c r="D45" s="152" t="s">
        <v>8799</v>
      </c>
      <c r="E45" s="152" t="s">
        <v>8449</v>
      </c>
      <c r="F45" s="376" t="s">
        <v>6584</v>
      </c>
      <c r="G45" s="152"/>
      <c r="H45" s="387"/>
    </row>
    <row r="46" spans="2:10" ht="49.5">
      <c r="B46" s="444">
        <v>2.4</v>
      </c>
      <c r="C46" s="152" t="s">
        <v>8894</v>
      </c>
      <c r="D46" s="152" t="s">
        <v>9147</v>
      </c>
      <c r="E46" s="152" t="s">
        <v>8666</v>
      </c>
      <c r="F46" s="376" t="s">
        <v>6584</v>
      </c>
      <c r="G46" s="152"/>
      <c r="H46" s="387" t="s">
        <v>9150</v>
      </c>
    </row>
    <row r="47" spans="2:10">
      <c r="B47" s="444">
        <v>2.5</v>
      </c>
      <c r="C47" s="152" t="s">
        <v>8697</v>
      </c>
      <c r="D47" s="152" t="s">
        <v>8698</v>
      </c>
      <c r="E47" s="152" t="s">
        <v>8429</v>
      </c>
      <c r="F47" s="376" t="s">
        <v>6584</v>
      </c>
      <c r="G47" s="152"/>
      <c r="H47" s="387" t="s">
        <v>9179</v>
      </c>
    </row>
    <row r="48" spans="2:10">
      <c r="B48" s="444">
        <v>2.6</v>
      </c>
      <c r="C48" s="152" t="s">
        <v>9152</v>
      </c>
      <c r="D48" s="152" t="s">
        <v>8463</v>
      </c>
      <c r="E48" s="152" t="s">
        <v>8464</v>
      </c>
      <c r="F48" s="376" t="s">
        <v>6584</v>
      </c>
      <c r="G48" s="152"/>
      <c r="H48" s="387"/>
    </row>
    <row r="49" spans="2:8">
      <c r="B49" s="444">
        <v>2.7</v>
      </c>
      <c r="C49" s="152" t="s">
        <v>9153</v>
      </c>
      <c r="D49" s="152" t="s">
        <v>8700</v>
      </c>
      <c r="E49" s="152" t="s">
        <v>8449</v>
      </c>
      <c r="F49" s="376" t="s">
        <v>6584</v>
      </c>
      <c r="G49" s="152"/>
      <c r="H49" s="387"/>
    </row>
    <row r="50" spans="2:8">
      <c r="B50" s="444">
        <v>2.8</v>
      </c>
      <c r="C50" s="152" t="s">
        <v>9154</v>
      </c>
      <c r="D50" s="152" t="s">
        <v>8845</v>
      </c>
      <c r="E50" s="152" t="s">
        <v>3055</v>
      </c>
      <c r="F50" s="376" t="s">
        <v>6584</v>
      </c>
      <c r="G50" s="152"/>
      <c r="H50" s="387" t="s">
        <v>7845</v>
      </c>
    </row>
    <row r="51" spans="2:8" ht="33">
      <c r="B51" s="444">
        <v>2.9</v>
      </c>
      <c r="C51" s="152" t="s">
        <v>9180</v>
      </c>
      <c r="D51" s="152" t="s">
        <v>9181</v>
      </c>
      <c r="E51" s="152" t="s">
        <v>3055</v>
      </c>
      <c r="F51" s="376" t="s">
        <v>6584</v>
      </c>
      <c r="G51" s="152"/>
      <c r="H51" s="387" t="s">
        <v>7845</v>
      </c>
    </row>
    <row r="52" spans="2:8">
      <c r="B52" s="444">
        <v>2.1</v>
      </c>
      <c r="C52" s="152" t="s">
        <v>8973</v>
      </c>
      <c r="D52" s="152" t="s">
        <v>8624</v>
      </c>
      <c r="E52" s="152" t="s">
        <v>8938</v>
      </c>
      <c r="F52" s="376" t="s">
        <v>6584</v>
      </c>
      <c r="G52" s="152"/>
      <c r="H52" s="387"/>
    </row>
    <row r="53" spans="2:8">
      <c r="B53" s="444">
        <v>2.11</v>
      </c>
      <c r="C53" s="152" t="s">
        <v>9182</v>
      </c>
      <c r="D53" s="152" t="s">
        <v>8467</v>
      </c>
      <c r="E53" s="152" t="s">
        <v>8539</v>
      </c>
      <c r="F53" s="376" t="s">
        <v>6584</v>
      </c>
      <c r="G53" s="152"/>
      <c r="H53" s="387"/>
    </row>
    <row r="54" spans="2:8" ht="33">
      <c r="B54" s="1518">
        <v>2.12</v>
      </c>
      <c r="C54" s="1509" t="s">
        <v>8442</v>
      </c>
      <c r="D54" s="1509" t="s">
        <v>8443</v>
      </c>
      <c r="E54" s="1509" t="s">
        <v>8444</v>
      </c>
      <c r="F54" s="1509" t="s">
        <v>6579</v>
      </c>
      <c r="G54" s="1509"/>
      <c r="H54" s="1511" t="s">
        <v>8669</v>
      </c>
    </row>
    <row r="55" spans="2:8">
      <c r="B55" s="1518">
        <v>2.13</v>
      </c>
      <c r="C55" s="1509" t="s">
        <v>9160</v>
      </c>
      <c r="D55" s="1509" t="s">
        <v>9161</v>
      </c>
      <c r="H55" s="219"/>
    </row>
    <row r="56" spans="2:8">
      <c r="B56" s="1518">
        <v>2.14</v>
      </c>
      <c r="C56" s="1509" t="s">
        <v>9167</v>
      </c>
      <c r="D56" s="1509" t="s">
        <v>9168</v>
      </c>
      <c r="H56" s="219"/>
    </row>
    <row r="57" spans="2:8" ht="17.25" thickBot="1">
      <c r="B57" s="1519">
        <v>2.15</v>
      </c>
      <c r="C57" s="1513" t="s">
        <v>9169</v>
      </c>
      <c r="D57" s="1513" t="s">
        <v>9170</v>
      </c>
      <c r="E57" s="221"/>
      <c r="F57" s="221"/>
      <c r="G57" s="221"/>
      <c r="H57" s="222"/>
    </row>
    <row r="58" spans="2:8" ht="17.25" thickBot="1">
      <c r="B58" s="2263"/>
      <c r="C58" s="1520" t="s">
        <v>8473</v>
      </c>
      <c r="D58" s="1520" t="s">
        <v>9171</v>
      </c>
      <c r="E58" s="396"/>
      <c r="F58" s="396"/>
      <c r="G58" s="396"/>
      <c r="H58" s="2258"/>
    </row>
  </sheetData>
  <mergeCells count="1">
    <mergeCell ref="A2:A3"/>
  </mergeCells>
  <phoneticPr fontId="2" type="noConversion"/>
  <dataValidations count="2">
    <dataValidation type="list" allowBlank="1" showInputMessage="1" showErrorMessage="1" sqref="C6" xr:uid="{611F187C-464F-4F2A-A3BC-F0C849709250}">
      <formula1>"Web Service, API"</formula1>
    </dataValidation>
    <dataValidation type="list" allowBlank="1" showInputMessage="1" showErrorMessage="1" sqref="F6" xr:uid="{C93E002E-753D-46D7-927B-0AC6BEC0701B}">
      <formula1>"IB,MB,DAWHO, IB/MB, MB/DAWHO,IB/MB/DAWHO"</formula1>
    </dataValidation>
  </dataValidations>
  <hyperlinks>
    <hyperlink ref="L6" r:id="rId1" xr:uid="{B9DAEFED-7A82-4A2D-902E-9ADD3AB50683}"/>
    <hyperlink ref="K6" r:id="rId2" xr:uid="{1D8367A8-FA3E-4BD5-A8E8-34E3C7BCCC41}"/>
    <hyperlink ref="M6" r:id="rId3" xr:uid="{B2359280-5D1D-4821-BC10-748CA4B3BD7C}"/>
    <hyperlink ref="A2:A3" location="'API Index'!A1" display="Return to Index" xr:uid="{EDB390F2-96B0-4D5A-8670-43FEA0132873}"/>
  </hyperlinks>
  <pageMargins left="0.7" right="0.7" top="0.75" bottom="0.75" header="0.3" footer="0.3"/>
  <pageSetup paperSize="9" orientation="portrait" r:id="rId4"/>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4AA9C-5671-4A0C-8930-4DF0CA67A3B6}">
  <sheetPr codeName="工作表99">
    <tabColor theme="2"/>
  </sheetPr>
  <dimension ref="A1:M44"/>
  <sheetViews>
    <sheetView topLeftCell="A24" zoomScaleNormal="100" workbookViewId="0">
      <selection activeCell="F14" sqref="F14"/>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360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2570</v>
      </c>
      <c r="C6" s="56" t="s">
        <v>2093</v>
      </c>
      <c r="D6" s="55" t="s">
        <v>2571</v>
      </c>
      <c r="E6" s="55" t="s">
        <v>2572</v>
      </c>
      <c r="F6" s="56" t="s">
        <v>6841</v>
      </c>
      <c r="G6" s="55" t="s">
        <v>6564</v>
      </c>
      <c r="H6" s="55" t="s">
        <v>8315</v>
      </c>
      <c r="I6" s="55" t="s">
        <v>6565</v>
      </c>
      <c r="J6" s="55"/>
      <c r="K6" s="57" t="s">
        <v>9188</v>
      </c>
      <c r="L6" s="57" t="s">
        <v>9189</v>
      </c>
      <c r="M6" s="57" t="s">
        <v>9190</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9191</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374"/>
      <c r="C20" s="94"/>
      <c r="D20" s="94"/>
      <c r="E20" s="45"/>
      <c r="F20" s="93"/>
      <c r="G20" s="94"/>
      <c r="H20" s="147"/>
      <c r="I20" s="45"/>
      <c r="J20" s="45"/>
    </row>
    <row r="21" spans="2:11" ht="19.5" thickBot="1">
      <c r="B21" s="364" t="s">
        <v>6613</v>
      </c>
      <c r="C21" s="45" t="s">
        <v>8355</v>
      </c>
      <c r="I21" s="45"/>
      <c r="J21" s="45"/>
    </row>
    <row r="22" spans="2:11" ht="17.25" thickBot="1">
      <c r="B22" s="365" t="s">
        <v>6570</v>
      </c>
      <c r="C22" s="366" t="s">
        <v>6571</v>
      </c>
      <c r="D22" s="366" t="s">
        <v>6572</v>
      </c>
      <c r="E22" s="366" t="s">
        <v>6573</v>
      </c>
      <c r="F22" s="366" t="s">
        <v>6574</v>
      </c>
      <c r="G22" s="366" t="s">
        <v>6575</v>
      </c>
      <c r="H22" s="367" t="s">
        <v>6557</v>
      </c>
      <c r="I22" s="45"/>
      <c r="J22" s="45"/>
    </row>
    <row r="23" spans="2:11">
      <c r="B23" s="368">
        <v>1</v>
      </c>
      <c r="C23" s="369"/>
      <c r="D23" s="370" t="s">
        <v>8356</v>
      </c>
      <c r="E23" s="371"/>
      <c r="F23" s="372" t="s">
        <v>6584</v>
      </c>
      <c r="G23" s="372"/>
      <c r="H23" s="373"/>
      <c r="I23" s="45"/>
      <c r="J23" s="45"/>
    </row>
    <row r="24" spans="2:11" ht="33">
      <c r="B24" s="374">
        <v>1.1000000000000001</v>
      </c>
      <c r="C24" s="375" t="s">
        <v>8357</v>
      </c>
      <c r="D24" s="151" t="s">
        <v>6823</v>
      </c>
      <c r="E24" s="375" t="s">
        <v>8336</v>
      </c>
      <c r="F24" s="376" t="s">
        <v>6584</v>
      </c>
      <c r="G24" s="375"/>
      <c r="H24" s="377" t="s">
        <v>8358</v>
      </c>
      <c r="I24" s="45"/>
      <c r="J24" s="45"/>
    </row>
    <row r="25" spans="2:11">
      <c r="B25" s="374">
        <v>1.2</v>
      </c>
      <c r="C25" s="375" t="s">
        <v>7368</v>
      </c>
      <c r="D25" s="378" t="s">
        <v>8359</v>
      </c>
      <c r="E25" s="375" t="s">
        <v>8360</v>
      </c>
      <c r="F25" s="376" t="s">
        <v>6584</v>
      </c>
      <c r="G25" s="376"/>
      <c r="H25" s="379" t="s">
        <v>8361</v>
      </c>
      <c r="I25" s="45"/>
      <c r="J25" s="45"/>
    </row>
    <row r="26" spans="2:11">
      <c r="B26" s="374">
        <v>1.3</v>
      </c>
      <c r="C26" s="375" t="s">
        <v>8362</v>
      </c>
      <c r="D26" s="378" t="s">
        <v>8363</v>
      </c>
      <c r="E26" s="375" t="s">
        <v>8329</v>
      </c>
      <c r="F26" s="376" t="s">
        <v>6584</v>
      </c>
      <c r="G26" s="375"/>
      <c r="H26" s="377" t="s">
        <v>8364</v>
      </c>
      <c r="I26" s="45"/>
      <c r="J26" s="45"/>
    </row>
    <row r="27" spans="2:11">
      <c r="B27" s="374">
        <v>1.4</v>
      </c>
      <c r="C27" s="375" t="s">
        <v>8365</v>
      </c>
      <c r="D27" s="378" t="s">
        <v>8366</v>
      </c>
      <c r="E27" s="375" t="s">
        <v>8322</v>
      </c>
      <c r="F27" s="376" t="s">
        <v>6584</v>
      </c>
      <c r="G27" s="375"/>
      <c r="H27" s="380" t="s">
        <v>8333</v>
      </c>
      <c r="I27" s="45"/>
      <c r="J27" s="45"/>
    </row>
    <row r="28" spans="2:11" ht="17.25" thickBot="1">
      <c r="B28" s="381">
        <v>1.5</v>
      </c>
      <c r="C28" s="382" t="s">
        <v>8367</v>
      </c>
      <c r="D28" s="383" t="s">
        <v>8368</v>
      </c>
      <c r="E28" s="382" t="s">
        <v>8322</v>
      </c>
      <c r="F28" s="384" t="s">
        <v>6584</v>
      </c>
      <c r="G28" s="382"/>
      <c r="H28" s="385" t="s">
        <v>8333</v>
      </c>
      <c r="I28" s="45"/>
      <c r="J28" s="45"/>
    </row>
    <row r="29" spans="2:11">
      <c r="B29" s="361"/>
      <c r="C29" s="94"/>
      <c r="D29" s="362"/>
      <c r="E29" s="363"/>
      <c r="F29" s="94"/>
      <c r="G29" s="94"/>
      <c r="H29" s="116"/>
    </row>
    <row r="30" spans="2:11">
      <c r="B30" s="361"/>
      <c r="C30" s="147"/>
      <c r="D30" s="148"/>
      <c r="E30" s="146"/>
      <c r="F30" s="93"/>
      <c r="G30" s="93"/>
      <c r="H30" s="116"/>
    </row>
    <row r="31" spans="2:11" ht="19.5" thickBot="1">
      <c r="B31" s="364" t="s">
        <v>6613</v>
      </c>
      <c r="C31" s="45" t="s">
        <v>8446</v>
      </c>
      <c r="D31" s="45"/>
      <c r="E31" s="45"/>
      <c r="F31" s="45"/>
      <c r="G31" s="45"/>
      <c r="H31" s="116"/>
    </row>
    <row r="32" spans="2:11" ht="17.25" thickBot="1">
      <c r="B32" s="398" t="s">
        <v>6570</v>
      </c>
      <c r="C32" s="390" t="s">
        <v>6571</v>
      </c>
      <c r="D32" s="390" t="s">
        <v>6572</v>
      </c>
      <c r="E32" s="390" t="s">
        <v>6573</v>
      </c>
      <c r="F32" s="390" t="s">
        <v>6574</v>
      </c>
      <c r="G32" s="390" t="s">
        <v>6575</v>
      </c>
      <c r="H32" s="391" t="s">
        <v>6557</v>
      </c>
    </row>
    <row r="33" spans="2:8">
      <c r="B33" s="443">
        <v>2.1</v>
      </c>
      <c r="C33" s="355" t="s">
        <v>8773</v>
      </c>
      <c r="D33" s="355" t="s">
        <v>8774</v>
      </c>
      <c r="E33" s="355" t="s">
        <v>8457</v>
      </c>
      <c r="F33" s="372" t="s">
        <v>6584</v>
      </c>
      <c r="G33" s="355"/>
      <c r="H33" s="411"/>
    </row>
    <row r="34" spans="2:8">
      <c r="B34" s="444">
        <v>2.2000000000000002</v>
      </c>
      <c r="C34" s="152" t="s">
        <v>8622</v>
      </c>
      <c r="D34" s="152" t="s">
        <v>8467</v>
      </c>
      <c r="E34" s="152" t="s">
        <v>8539</v>
      </c>
      <c r="F34" s="376" t="s">
        <v>6584</v>
      </c>
      <c r="G34" s="152"/>
      <c r="H34" s="387"/>
    </row>
    <row r="35" spans="2:8">
      <c r="B35" s="444"/>
      <c r="C35" s="152"/>
      <c r="D35" s="152"/>
      <c r="E35" s="152"/>
      <c r="F35" s="376"/>
      <c r="G35" s="152"/>
      <c r="H35" s="387"/>
    </row>
    <row r="36" spans="2:8" ht="17.25" thickBot="1">
      <c r="B36" s="445"/>
      <c r="C36" s="359"/>
      <c r="D36" s="359"/>
      <c r="E36" s="359"/>
      <c r="F36" s="384"/>
      <c r="G36" s="359"/>
      <c r="H36" s="388"/>
    </row>
    <row r="39" spans="2:8" ht="19.5" thickBot="1">
      <c r="B39" s="364" t="s">
        <v>6613</v>
      </c>
      <c r="C39" s="45" t="s">
        <v>8450</v>
      </c>
      <c r="D39" s="45"/>
      <c r="E39" s="45"/>
      <c r="F39" s="45"/>
      <c r="G39" s="45"/>
      <c r="H39" s="116"/>
    </row>
    <row r="40" spans="2:8" ht="17.25" thickBot="1">
      <c r="B40" s="398" t="s">
        <v>6570</v>
      </c>
      <c r="C40" s="390" t="s">
        <v>6571</v>
      </c>
      <c r="D40" s="390" t="s">
        <v>6572</v>
      </c>
      <c r="E40" s="390" t="s">
        <v>6573</v>
      </c>
      <c r="F40" s="390" t="s">
        <v>6574</v>
      </c>
      <c r="G40" s="390" t="s">
        <v>6575</v>
      </c>
      <c r="H40" s="391" t="s">
        <v>6557</v>
      </c>
    </row>
    <row r="41" spans="2:8" ht="33">
      <c r="B41" s="443">
        <v>3.1</v>
      </c>
      <c r="C41" s="402" t="s">
        <v>8828</v>
      </c>
      <c r="D41" s="446" t="s">
        <v>8829</v>
      </c>
      <c r="E41" s="355" t="s">
        <v>8666</v>
      </c>
      <c r="F41" s="372" t="s">
        <v>6584</v>
      </c>
      <c r="G41" s="355"/>
      <c r="H41" s="411" t="s">
        <v>8830</v>
      </c>
    </row>
    <row r="42" spans="2:8">
      <c r="B42" s="444"/>
      <c r="C42" s="152"/>
      <c r="D42" s="152"/>
      <c r="E42" s="152"/>
      <c r="F42" s="376"/>
      <c r="G42" s="152"/>
      <c r="H42" s="387"/>
    </row>
    <row r="43" spans="2:8">
      <c r="B43" s="444"/>
      <c r="C43" s="152"/>
      <c r="D43" s="152"/>
      <c r="E43" s="152"/>
      <c r="F43" s="376"/>
      <c r="G43" s="152"/>
      <c r="H43" s="387"/>
    </row>
    <row r="44" spans="2:8" ht="17.25" thickBot="1">
      <c r="B44" s="445"/>
      <c r="C44" s="359"/>
      <c r="D44" s="359"/>
      <c r="E44" s="359"/>
      <c r="F44" s="384"/>
      <c r="G44" s="359"/>
      <c r="H44" s="388"/>
    </row>
  </sheetData>
  <mergeCells count="1">
    <mergeCell ref="A2:A3"/>
  </mergeCells>
  <phoneticPr fontId="2" type="noConversion"/>
  <dataValidations count="2">
    <dataValidation type="list" allowBlank="1" showInputMessage="1" showErrorMessage="1" sqref="F6" xr:uid="{F5740502-B88C-42ED-BC94-4D2521C59E80}">
      <formula1>"IB,MB,DAWHO, IB/MB, MB/DAWHO,IB/MB/DAWHO"</formula1>
    </dataValidation>
    <dataValidation type="list" allowBlank="1" showInputMessage="1" showErrorMessage="1" sqref="C6" xr:uid="{5F98B256-19E0-4E88-8DB1-A06988A95F46}">
      <formula1>"Web Service, API"</formula1>
    </dataValidation>
  </dataValidations>
  <hyperlinks>
    <hyperlink ref="L6" r:id="rId1" xr:uid="{544ABF9C-8F9F-4782-A5BD-DBE1BBC21C6A}"/>
    <hyperlink ref="K6" r:id="rId2" xr:uid="{781EF66C-561C-4125-94D6-E19A6C6C972E}"/>
    <hyperlink ref="M6" r:id="rId3" xr:uid="{FA7BFC1F-14BB-4756-94C7-283BC1CDC202}"/>
    <hyperlink ref="A2:A3" location="'API Index'!A1" display="Return to Index" xr:uid="{EA2ABD08-14DF-4C9B-90C2-34CE54471E5F}"/>
  </hyperlinks>
  <pageMargins left="0.7" right="0.7" top="0.75" bottom="0.75" header="0.3" footer="0.3"/>
  <pageSetup paperSize="9" orientation="portrait" r:id="rId4"/>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DF7A9-CF42-4E81-AB21-8D61A32B75B9}">
  <sheetPr codeName="工作表100">
    <tabColor theme="2"/>
  </sheetPr>
  <dimension ref="A1:M76"/>
  <sheetViews>
    <sheetView topLeftCell="A28" zoomScaleNormal="100" workbookViewId="0">
      <selection activeCell="G12" sqref="G12"/>
    </sheetView>
  </sheetViews>
  <sheetFormatPr defaultRowHeight="16.5"/>
  <cols>
    <col min="2" max="2" width="11.875" customWidth="1"/>
    <col min="3" max="3" width="19.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365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9192</v>
      </c>
      <c r="C6" s="56" t="s">
        <v>2093</v>
      </c>
      <c r="D6" s="55" t="s">
        <v>2574</v>
      </c>
      <c r="E6" s="55" t="s">
        <v>2575</v>
      </c>
      <c r="F6" s="56" t="s">
        <v>6841</v>
      </c>
      <c r="G6" s="55" t="s">
        <v>6564</v>
      </c>
      <c r="H6" s="55" t="s">
        <v>8315</v>
      </c>
      <c r="I6" s="55" t="s">
        <v>6565</v>
      </c>
      <c r="J6" s="55"/>
      <c r="K6" s="57" t="s">
        <v>9193</v>
      </c>
      <c r="L6" s="57" t="s">
        <v>9194</v>
      </c>
      <c r="M6" s="57" t="s">
        <v>369</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33.7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9195</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ht="3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c r="B21" s="45"/>
      <c r="C21" s="45"/>
      <c r="D21" s="45"/>
      <c r="E21" s="45"/>
      <c r="F21" s="45"/>
      <c r="G21" s="45"/>
      <c r="H21" s="45"/>
      <c r="I21" s="45"/>
      <c r="J21" s="45"/>
      <c r="K21" s="45"/>
    </row>
    <row r="22" spans="2:11" ht="19.5" thickBot="1">
      <c r="B22" s="83" t="s">
        <v>6613</v>
      </c>
      <c r="C22" s="45" t="s">
        <v>8319</v>
      </c>
      <c r="H22" s="45"/>
      <c r="I22" s="45"/>
      <c r="J22" s="45"/>
      <c r="K22" s="45"/>
    </row>
    <row r="23" spans="2:11" ht="33.75" thickBot="1">
      <c r="B23" s="58" t="s">
        <v>6570</v>
      </c>
      <c r="C23" s="59" t="s">
        <v>6571</v>
      </c>
      <c r="D23" s="59" t="s">
        <v>6572</v>
      </c>
      <c r="E23" s="59" t="s">
        <v>6573</v>
      </c>
      <c r="F23" s="59" t="s">
        <v>6574</v>
      </c>
      <c r="G23" s="59" t="s">
        <v>6575</v>
      </c>
      <c r="H23" s="60" t="s">
        <v>6557</v>
      </c>
      <c r="I23" s="45"/>
      <c r="J23" s="45"/>
      <c r="K23" s="45"/>
    </row>
    <row r="24" spans="2:11">
      <c r="B24" s="62">
        <v>1</v>
      </c>
      <c r="C24" s="447"/>
      <c r="D24" s="45" t="s">
        <v>8356</v>
      </c>
      <c r="E24" s="448"/>
      <c r="F24" s="93" t="s">
        <v>6584</v>
      </c>
      <c r="G24" s="66"/>
      <c r="H24" s="279"/>
      <c r="I24" s="45"/>
      <c r="J24" s="45"/>
      <c r="K24" s="45"/>
    </row>
    <row r="25" spans="2:11" ht="33">
      <c r="B25" s="68">
        <v>1.1000000000000001</v>
      </c>
      <c r="C25" s="94" t="s">
        <v>8357</v>
      </c>
      <c r="D25" s="136" t="s">
        <v>6823</v>
      </c>
      <c r="E25" s="94" t="s">
        <v>8336</v>
      </c>
      <c r="F25" s="93" t="s">
        <v>6584</v>
      </c>
      <c r="G25" s="72"/>
      <c r="H25" s="137" t="s">
        <v>8358</v>
      </c>
      <c r="I25" s="45"/>
      <c r="J25" s="45"/>
      <c r="K25" s="45"/>
    </row>
    <row r="26" spans="2:11">
      <c r="B26" s="68">
        <v>1.2</v>
      </c>
      <c r="C26" s="94" t="s">
        <v>7368</v>
      </c>
      <c r="D26" s="45" t="s">
        <v>8359</v>
      </c>
      <c r="E26" s="94" t="s">
        <v>8360</v>
      </c>
      <c r="F26" s="93" t="s">
        <v>6584</v>
      </c>
      <c r="G26" s="71"/>
      <c r="H26" s="140" t="s">
        <v>8361</v>
      </c>
      <c r="I26" s="45"/>
      <c r="J26" s="45"/>
      <c r="K26" s="45"/>
    </row>
    <row r="27" spans="2:11">
      <c r="B27" s="68">
        <v>1.3</v>
      </c>
      <c r="C27" s="94" t="s">
        <v>8362</v>
      </c>
      <c r="D27" s="45" t="s">
        <v>8363</v>
      </c>
      <c r="E27" s="94" t="s">
        <v>8329</v>
      </c>
      <c r="F27" s="93" t="s">
        <v>6584</v>
      </c>
      <c r="G27" s="72"/>
      <c r="H27" s="137" t="s">
        <v>8364</v>
      </c>
      <c r="I27" s="45"/>
      <c r="J27" s="45"/>
      <c r="K27" s="45"/>
    </row>
    <row r="28" spans="2:11" ht="33">
      <c r="B28" s="68">
        <v>1.4</v>
      </c>
      <c r="C28" s="94" t="s">
        <v>9196</v>
      </c>
      <c r="D28" s="45" t="s">
        <v>8366</v>
      </c>
      <c r="E28" s="94" t="s">
        <v>8322</v>
      </c>
      <c r="F28" s="93" t="s">
        <v>6584</v>
      </c>
      <c r="G28" s="72"/>
      <c r="H28" s="449" t="s">
        <v>8333</v>
      </c>
      <c r="I28" s="45"/>
      <c r="J28" s="45"/>
      <c r="K28" s="45"/>
    </row>
    <row r="29" spans="2:11" ht="33">
      <c r="B29" s="68">
        <v>1.5</v>
      </c>
      <c r="C29" s="94" t="s">
        <v>8367</v>
      </c>
      <c r="D29" s="45" t="s">
        <v>8368</v>
      </c>
      <c r="E29" s="94" t="s">
        <v>8322</v>
      </c>
      <c r="F29" s="93" t="s">
        <v>6584</v>
      </c>
      <c r="G29" s="72"/>
      <c r="H29" s="449" t="s">
        <v>8333</v>
      </c>
      <c r="I29" s="45"/>
      <c r="J29" s="45"/>
      <c r="K29" s="45"/>
    </row>
    <row r="30" spans="2:11">
      <c r="B30" s="68"/>
      <c r="C30" s="72"/>
      <c r="D30" s="136"/>
      <c r="E30" s="450"/>
      <c r="F30" s="72"/>
      <c r="G30" s="72"/>
      <c r="H30" s="137"/>
      <c r="I30" s="45"/>
      <c r="J30" s="45"/>
      <c r="K30" s="45"/>
    </row>
    <row r="31" spans="2:11" ht="17.25" thickBot="1">
      <c r="B31" s="77"/>
      <c r="C31" s="451"/>
      <c r="D31" s="452"/>
      <c r="E31" s="275"/>
      <c r="F31" s="80"/>
      <c r="G31" s="80"/>
      <c r="H31" s="453"/>
      <c r="I31" s="45"/>
      <c r="J31" s="45"/>
      <c r="K31" s="45"/>
    </row>
    <row r="32" spans="2:11" ht="19.5" thickBot="1">
      <c r="B32" s="83" t="s">
        <v>6613</v>
      </c>
      <c r="C32" s="45" t="s">
        <v>9197</v>
      </c>
      <c r="D32" s="45"/>
      <c r="E32" s="45"/>
      <c r="F32" s="45"/>
      <c r="G32" s="45"/>
      <c r="H32" s="45"/>
      <c r="I32" s="45"/>
      <c r="J32" s="45"/>
      <c r="K32" s="45"/>
    </row>
    <row r="33" spans="2:11" ht="33.75" thickBot="1">
      <c r="B33" s="58" t="s">
        <v>6570</v>
      </c>
      <c r="C33" s="59" t="s">
        <v>6571</v>
      </c>
      <c r="D33" s="59" t="s">
        <v>6572</v>
      </c>
      <c r="E33" s="59" t="s">
        <v>6573</v>
      </c>
      <c r="F33" s="59" t="s">
        <v>6574</v>
      </c>
      <c r="G33" s="59" t="s">
        <v>6575</v>
      </c>
      <c r="H33" s="60" t="s">
        <v>6557</v>
      </c>
      <c r="I33" s="45"/>
      <c r="J33" s="45"/>
      <c r="K33" s="45"/>
    </row>
    <row r="34" spans="2:11">
      <c r="B34" s="374">
        <v>2.1</v>
      </c>
      <c r="C34" s="45" t="s">
        <v>8622</v>
      </c>
      <c r="D34" s="45" t="s">
        <v>8467</v>
      </c>
      <c r="H34" s="219"/>
      <c r="I34" s="45"/>
      <c r="J34" s="45"/>
      <c r="K34" s="45"/>
    </row>
    <row r="35" spans="2:11">
      <c r="B35" s="374">
        <v>2.2000000000000002</v>
      </c>
      <c r="C35" s="45" t="s">
        <v>8773</v>
      </c>
      <c r="D35" s="45" t="s">
        <v>8774</v>
      </c>
      <c r="H35" s="219"/>
      <c r="I35" s="45"/>
      <c r="J35" s="45"/>
      <c r="K35" s="45"/>
    </row>
    <row r="36" spans="2:11">
      <c r="B36" s="374">
        <v>2.2999999999999998</v>
      </c>
      <c r="C36" s="45" t="s">
        <v>9198</v>
      </c>
      <c r="D36" s="45" t="s">
        <v>9199</v>
      </c>
      <c r="H36" s="219"/>
      <c r="I36" s="45"/>
      <c r="J36" s="45"/>
      <c r="K36" s="45"/>
    </row>
    <row r="37" spans="2:11">
      <c r="B37" s="374">
        <v>2.4</v>
      </c>
      <c r="C37" s="45" t="s">
        <v>9200</v>
      </c>
      <c r="D37" s="45" t="s">
        <v>9201</v>
      </c>
      <c r="H37" s="116" t="s">
        <v>9202</v>
      </c>
      <c r="I37" s="45"/>
      <c r="J37" s="45"/>
      <c r="K37" s="45"/>
    </row>
    <row r="38" spans="2:11">
      <c r="B38" s="374">
        <v>2.5</v>
      </c>
      <c r="C38" s="45" t="s">
        <v>9203</v>
      </c>
      <c r="D38" s="45" t="s">
        <v>9204</v>
      </c>
      <c r="H38" s="116" t="s">
        <v>9202</v>
      </c>
      <c r="I38" s="45"/>
      <c r="J38" s="45"/>
      <c r="K38" s="45"/>
    </row>
    <row r="39" spans="2:11">
      <c r="B39" s="374">
        <v>2.6</v>
      </c>
      <c r="C39" s="45" t="s">
        <v>9205</v>
      </c>
      <c r="D39" s="45" t="s">
        <v>9206</v>
      </c>
      <c r="H39" s="116"/>
      <c r="I39" s="45"/>
      <c r="J39" s="45"/>
      <c r="K39" s="45"/>
    </row>
    <row r="40" spans="2:11">
      <c r="B40" s="374">
        <v>2.7</v>
      </c>
      <c r="C40" s="45" t="s">
        <v>9207</v>
      </c>
      <c r="D40" s="45" t="s">
        <v>9208</v>
      </c>
      <c r="H40" s="116"/>
      <c r="I40" s="45"/>
      <c r="J40" s="45"/>
      <c r="K40" s="45"/>
    </row>
    <row r="41" spans="2:11">
      <c r="B41" s="374">
        <v>2.8</v>
      </c>
      <c r="C41" s="45" t="s">
        <v>9209</v>
      </c>
      <c r="D41" s="45" t="s">
        <v>8447</v>
      </c>
      <c r="H41" s="116"/>
      <c r="I41" s="45"/>
      <c r="J41" s="45"/>
      <c r="K41" s="45"/>
    </row>
    <row r="42" spans="2:11">
      <c r="B42" s="374">
        <v>2.9</v>
      </c>
      <c r="C42" s="45" t="s">
        <v>9210</v>
      </c>
      <c r="D42" s="45" t="s">
        <v>9211</v>
      </c>
      <c r="H42" s="116"/>
      <c r="I42" s="45"/>
      <c r="J42" s="45"/>
      <c r="K42" s="45"/>
    </row>
    <row r="43" spans="2:11">
      <c r="B43" s="374" t="s">
        <v>8067</v>
      </c>
      <c r="C43" s="45" t="s">
        <v>9212</v>
      </c>
      <c r="D43" s="45" t="s">
        <v>9213</v>
      </c>
      <c r="H43" s="116"/>
      <c r="I43" s="45"/>
      <c r="J43" s="45"/>
      <c r="K43" s="45"/>
    </row>
    <row r="44" spans="2:11" ht="33.75" thickBot="1">
      <c r="B44" s="1286">
        <v>2.11</v>
      </c>
      <c r="C44" s="1513" t="s">
        <v>8442</v>
      </c>
      <c r="D44" s="1513" t="s">
        <v>8443</v>
      </c>
      <c r="E44" s="1513" t="s">
        <v>8444</v>
      </c>
      <c r="F44" s="1513" t="s">
        <v>6579</v>
      </c>
      <c r="G44" s="1513"/>
      <c r="H44" s="1522" t="s">
        <v>8669</v>
      </c>
      <c r="I44" s="45"/>
      <c r="J44" s="45"/>
      <c r="K44" s="45"/>
    </row>
    <row r="45" spans="2:11" ht="17.100000000000001" customHeight="1" thickBot="1">
      <c r="B45" s="1286" t="s">
        <v>9214</v>
      </c>
      <c r="C45" s="1486" t="s">
        <v>8616</v>
      </c>
      <c r="D45" s="1486" t="s">
        <v>8474</v>
      </c>
      <c r="E45" s="1486"/>
      <c r="F45" s="1486"/>
      <c r="G45" s="1486"/>
      <c r="H45" s="1499" t="s">
        <v>8617</v>
      </c>
    </row>
    <row r="46" spans="2:11" ht="19.5" thickBot="1">
      <c r="B46" s="83" t="s">
        <v>6613</v>
      </c>
      <c r="C46" s="45" t="s">
        <v>8671</v>
      </c>
      <c r="D46" s="45"/>
      <c r="E46" s="45"/>
      <c r="F46" s="45"/>
      <c r="G46" s="45"/>
      <c r="H46" s="45"/>
      <c r="I46" s="45"/>
      <c r="J46" s="45"/>
      <c r="K46" s="45"/>
    </row>
    <row r="47" spans="2:11" ht="33.75" thickBot="1">
      <c r="B47" s="58" t="s">
        <v>6570</v>
      </c>
      <c r="C47" s="59" t="s">
        <v>6571</v>
      </c>
      <c r="D47" s="59" t="s">
        <v>6572</v>
      </c>
      <c r="E47" s="59" t="s">
        <v>6573</v>
      </c>
      <c r="F47" s="59" t="s">
        <v>6574</v>
      </c>
      <c r="G47" s="59" t="s">
        <v>6575</v>
      </c>
      <c r="H47" s="60" t="s">
        <v>6557</v>
      </c>
      <c r="I47" s="45"/>
      <c r="J47" s="45"/>
      <c r="K47" s="45"/>
    </row>
    <row r="48" spans="2:11">
      <c r="B48" s="87">
        <v>3.1</v>
      </c>
      <c r="C48" s="454" t="s">
        <v>8622</v>
      </c>
      <c r="D48" s="454" t="s">
        <v>8467</v>
      </c>
      <c r="E48" s="392"/>
      <c r="F48" s="392"/>
      <c r="G48" s="392"/>
      <c r="H48" s="405"/>
    </row>
    <row r="49" spans="2:8">
      <c r="B49" s="91">
        <v>3.2</v>
      </c>
      <c r="C49" s="45" t="s">
        <v>9215</v>
      </c>
      <c r="D49" s="45" t="s">
        <v>8774</v>
      </c>
      <c r="H49" s="116"/>
    </row>
    <row r="50" spans="2:8">
      <c r="B50" s="91">
        <v>3.3</v>
      </c>
      <c r="C50" s="45" t="s">
        <v>7024</v>
      </c>
      <c r="D50" s="45" t="s">
        <v>9216</v>
      </c>
      <c r="H50" s="116"/>
    </row>
    <row r="51" spans="2:8" ht="17.25" thickBot="1">
      <c r="B51" s="99">
        <v>3.4</v>
      </c>
      <c r="C51" s="103" t="s">
        <v>9035</v>
      </c>
      <c r="D51" s="103" t="s">
        <v>9036</v>
      </c>
      <c r="E51" s="221"/>
      <c r="F51" s="221"/>
      <c r="G51" s="221"/>
      <c r="H51" s="238" t="s">
        <v>8333</v>
      </c>
    </row>
    <row r="56" spans="2:8">
      <c r="E56" s="45"/>
      <c r="F56" s="45"/>
      <c r="G56" s="45"/>
      <c r="H56" s="45"/>
    </row>
    <row r="57" spans="2:8">
      <c r="B57" s="45"/>
      <c r="C57" s="45"/>
      <c r="D57" s="45"/>
      <c r="E57" s="45"/>
      <c r="F57" s="45"/>
      <c r="G57" s="45"/>
      <c r="H57" s="45"/>
    </row>
    <row r="58" spans="2:8">
      <c r="B58" s="45"/>
      <c r="C58" s="45"/>
      <c r="D58" s="45"/>
      <c r="E58" s="45"/>
      <c r="F58" s="45"/>
      <c r="G58" s="45"/>
      <c r="H58" s="45"/>
    </row>
    <row r="59" spans="2:8">
      <c r="B59" s="45"/>
      <c r="C59" s="45"/>
      <c r="D59" s="45"/>
      <c r="E59" s="45"/>
      <c r="F59" s="45"/>
      <c r="G59" s="45"/>
      <c r="H59" s="45"/>
    </row>
    <row r="60" spans="2:8">
      <c r="B60" s="45"/>
      <c r="C60" s="45"/>
      <c r="D60" s="45"/>
      <c r="E60" s="45"/>
      <c r="F60" s="45"/>
      <c r="G60" s="45"/>
      <c r="H60" s="45"/>
    </row>
    <row r="61" spans="2:8">
      <c r="B61" s="45"/>
      <c r="C61" s="45"/>
      <c r="D61" s="45"/>
      <c r="E61" s="45"/>
      <c r="F61" s="45"/>
      <c r="G61" s="45"/>
      <c r="H61" s="45"/>
    </row>
    <row r="62" spans="2:8">
      <c r="B62" s="45"/>
      <c r="C62" s="45"/>
      <c r="D62" s="45"/>
      <c r="E62" s="45"/>
      <c r="F62" s="45"/>
      <c r="G62" s="45"/>
      <c r="H62" s="45"/>
    </row>
    <row r="63" spans="2:8">
      <c r="B63" s="45"/>
      <c r="C63" s="45"/>
      <c r="D63" s="45"/>
      <c r="E63" s="45"/>
      <c r="F63" s="45"/>
      <c r="G63" s="45"/>
      <c r="H63" s="45"/>
    </row>
    <row r="64" spans="2:8">
      <c r="B64" s="45"/>
      <c r="C64" s="45"/>
      <c r="D64" s="45"/>
      <c r="E64" s="45"/>
      <c r="F64" s="45"/>
      <c r="G64" s="45"/>
      <c r="H64" s="45"/>
    </row>
    <row r="65" spans="2:8">
      <c r="B65" s="45"/>
      <c r="C65" s="45"/>
      <c r="D65" s="45"/>
      <c r="E65" s="45"/>
      <c r="F65" s="45"/>
      <c r="G65" s="45"/>
      <c r="H65" s="45"/>
    </row>
    <row r="66" spans="2:8">
      <c r="B66" s="45"/>
      <c r="C66" s="45"/>
      <c r="D66" s="45"/>
      <c r="E66" s="45"/>
      <c r="F66" s="45"/>
      <c r="G66" s="45"/>
      <c r="H66" s="45"/>
    </row>
    <row r="67" spans="2:8">
      <c r="B67" s="45"/>
      <c r="C67" s="45"/>
      <c r="D67" s="45"/>
      <c r="E67" s="45"/>
      <c r="F67" s="45"/>
      <c r="G67" s="45"/>
      <c r="H67" s="45"/>
    </row>
    <row r="68" spans="2:8">
      <c r="B68" s="45"/>
      <c r="C68" s="45"/>
      <c r="D68" s="45"/>
      <c r="E68" s="45"/>
      <c r="F68" s="45"/>
      <c r="G68" s="45"/>
      <c r="H68" s="45"/>
    </row>
    <row r="69" spans="2:8">
      <c r="B69" s="45"/>
      <c r="C69" s="45"/>
      <c r="D69" s="45"/>
      <c r="E69" s="45"/>
      <c r="F69" s="45"/>
      <c r="G69" s="45"/>
      <c r="H69" s="45"/>
    </row>
    <row r="70" spans="2:8">
      <c r="B70" s="45"/>
      <c r="C70" s="45"/>
      <c r="D70" s="45"/>
      <c r="E70" s="45"/>
      <c r="F70" s="45"/>
      <c r="G70" s="45"/>
      <c r="H70" s="45"/>
    </row>
    <row r="71" spans="2:8">
      <c r="B71" s="45"/>
      <c r="C71" s="45"/>
      <c r="D71" s="45"/>
      <c r="E71" s="45"/>
      <c r="F71" s="45"/>
      <c r="G71" s="45"/>
      <c r="H71" s="45"/>
    </row>
    <row r="72" spans="2:8">
      <c r="B72" s="45"/>
      <c r="C72" s="45"/>
      <c r="D72" s="45"/>
      <c r="E72" s="45"/>
      <c r="F72" s="45"/>
      <c r="G72" s="45"/>
      <c r="H72" s="45"/>
    </row>
    <row r="73" spans="2:8">
      <c r="B73" s="45"/>
      <c r="C73" s="45"/>
      <c r="D73" s="45"/>
      <c r="E73" s="45"/>
      <c r="F73" s="45"/>
      <c r="G73" s="45"/>
      <c r="H73" s="45"/>
    </row>
    <row r="74" spans="2:8">
      <c r="B74" s="45"/>
      <c r="C74" s="45"/>
      <c r="D74" s="45"/>
      <c r="E74" s="45"/>
      <c r="F74" s="45"/>
      <c r="G74" s="45"/>
      <c r="H74" s="45"/>
    </row>
    <row r="75" spans="2:8">
      <c r="B75" s="45"/>
      <c r="C75" s="45"/>
      <c r="D75" s="45"/>
      <c r="E75" s="45"/>
      <c r="F75" s="45"/>
      <c r="G75" s="45"/>
      <c r="H75" s="45"/>
    </row>
    <row r="76" spans="2:8">
      <c r="B76" s="45"/>
      <c r="C76" s="45"/>
      <c r="D76" s="45"/>
      <c r="E76" s="45"/>
      <c r="F76" s="45"/>
      <c r="G76" s="45"/>
      <c r="H76" s="45"/>
    </row>
  </sheetData>
  <mergeCells count="1">
    <mergeCell ref="A2:A3"/>
  </mergeCells>
  <phoneticPr fontId="2" type="noConversion"/>
  <dataValidations count="2">
    <dataValidation type="list" allowBlank="1" showInputMessage="1" showErrorMessage="1" sqref="C6" xr:uid="{A1D6F3E0-B9FC-4C38-A643-E5FEBEFD6FDD}">
      <formula1>"Web Service, API"</formula1>
    </dataValidation>
    <dataValidation type="list" allowBlank="1" showInputMessage="1" showErrorMessage="1" sqref="F6" xr:uid="{8CAE7379-B36D-40FB-B94E-6CB57FA79911}">
      <formula1>"IB,MB,DAWHO, IB/MB, MB/DAWHO,IB/MB/DAWHO"</formula1>
    </dataValidation>
  </dataValidations>
  <hyperlinks>
    <hyperlink ref="L6" r:id="rId1" xr:uid="{49BB2346-76D4-49B4-B560-FB6D337769B3}"/>
    <hyperlink ref="K6" r:id="rId2" xr:uid="{F647B133-19CB-4262-93F1-CD026F88B32E}"/>
    <hyperlink ref="M6" r:id="rId3" xr:uid="{05E4DB28-91CB-4431-92A7-C29EA122A59E}"/>
    <hyperlink ref="A2:A3" location="'API Index'!A1" display="Return to Index" xr:uid="{C4AB716C-AD4E-499A-9CA4-131BEC20A4EE}"/>
  </hyperlinks>
  <pageMargins left="0.7" right="0.7" top="0.75" bottom="0.75" header="0.3" footer="0.3"/>
  <pageSetup paperSize="9" orientation="portrait" r:id="rId4"/>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30A53-A24B-4432-BAB8-817E433C7C0B}">
  <sheetPr codeName="工作表101">
    <tabColor theme="2"/>
  </sheetPr>
  <dimension ref="A1:M124"/>
  <sheetViews>
    <sheetView topLeftCell="A112" zoomScaleNormal="100" workbookViewId="0">
      <selection activeCell="B5" sqref="B5:M124"/>
    </sheetView>
  </sheetViews>
  <sheetFormatPr defaultRowHeight="16.5"/>
  <cols>
    <col min="2" max="2" width="11.875" customWidth="1"/>
    <col min="3" max="3" width="19.75" customWidth="1"/>
    <col min="4" max="4" width="22.75" bestFit="1" customWidth="1"/>
    <col min="5" max="5" width="21.875" customWidth="1"/>
    <col min="6" max="6" width="15.625" customWidth="1"/>
    <col min="7" max="7" width="17.625" customWidth="1"/>
    <col min="8" max="8" width="30.375" customWidth="1"/>
    <col min="9" max="9" width="21.625" customWidth="1"/>
    <col min="10" max="10" width="26.87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370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2578</v>
      </c>
      <c r="C6" s="56" t="s">
        <v>2093</v>
      </c>
      <c r="D6" s="55" t="s">
        <v>2579</v>
      </c>
      <c r="E6" s="55" t="s">
        <v>9217</v>
      </c>
      <c r="F6" s="56" t="s">
        <v>6841</v>
      </c>
      <c r="G6" s="55" t="s">
        <v>6564</v>
      </c>
      <c r="H6" s="55" t="s">
        <v>8315</v>
      </c>
      <c r="I6" s="55" t="s">
        <v>6565</v>
      </c>
      <c r="J6" s="55"/>
      <c r="K6" s="57" t="s">
        <v>9218</v>
      </c>
      <c r="L6" s="57" t="s">
        <v>9219</v>
      </c>
      <c r="M6" s="57" t="s">
        <v>9220</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33.7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9221</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ht="3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33.75" thickBot="1">
      <c r="B22" s="398" t="s">
        <v>8320</v>
      </c>
      <c r="C22" s="390" t="s">
        <v>6571</v>
      </c>
      <c r="D22" s="390" t="s">
        <v>6572</v>
      </c>
      <c r="E22" s="390" t="s">
        <v>6573</v>
      </c>
      <c r="F22" s="390" t="s">
        <v>6574</v>
      </c>
      <c r="G22" s="390" t="s">
        <v>6575</v>
      </c>
      <c r="H22" s="391" t="s">
        <v>6557</v>
      </c>
      <c r="I22" s="45"/>
      <c r="J22" s="45"/>
      <c r="K22" s="45"/>
    </row>
    <row r="23" spans="2:11">
      <c r="B23" s="368">
        <v>2</v>
      </c>
      <c r="C23" s="113"/>
      <c r="D23" s="113" t="s">
        <v>8351</v>
      </c>
      <c r="E23" s="113"/>
      <c r="F23" s="89" t="s">
        <v>6584</v>
      </c>
      <c r="G23" s="195"/>
      <c r="H23" s="263"/>
      <c r="I23" s="45"/>
      <c r="J23" s="45"/>
      <c r="K23" s="45"/>
    </row>
    <row r="24" spans="2:11">
      <c r="B24" s="374">
        <v>2.1</v>
      </c>
      <c r="C24" s="152" t="s">
        <v>8773</v>
      </c>
      <c r="D24" s="152" t="s">
        <v>8774</v>
      </c>
      <c r="E24" s="152" t="s">
        <v>8457</v>
      </c>
      <c r="F24" s="376" t="s">
        <v>6584</v>
      </c>
      <c r="G24" s="375"/>
      <c r="H24" s="377"/>
      <c r="I24" s="45"/>
      <c r="J24" s="45"/>
      <c r="K24" s="45"/>
    </row>
    <row r="25" spans="2:11">
      <c r="B25" s="374">
        <v>2.2000000000000002</v>
      </c>
      <c r="C25" s="152" t="s">
        <v>9203</v>
      </c>
      <c r="D25" s="152" t="s">
        <v>9222</v>
      </c>
      <c r="E25" s="152" t="s">
        <v>8336</v>
      </c>
      <c r="F25" s="376" t="s">
        <v>6584</v>
      </c>
      <c r="G25" s="375"/>
      <c r="H25" s="358" t="s">
        <v>9223</v>
      </c>
      <c r="I25" s="45"/>
      <c r="J25" s="45"/>
      <c r="K25" s="45"/>
    </row>
    <row r="26" spans="2:11">
      <c r="B26" s="374">
        <v>2.2999999999999998</v>
      </c>
      <c r="C26" s="152" t="s">
        <v>9198</v>
      </c>
      <c r="D26" s="152" t="s">
        <v>9199</v>
      </c>
      <c r="E26" s="152" t="s">
        <v>8336</v>
      </c>
      <c r="F26" s="376" t="s">
        <v>6584</v>
      </c>
      <c r="G26" s="94"/>
      <c r="H26" s="358" t="s">
        <v>9224</v>
      </c>
      <c r="I26" s="45"/>
      <c r="J26" s="45"/>
      <c r="K26" s="45"/>
    </row>
    <row r="27" spans="2:11">
      <c r="B27" s="374">
        <v>2.4</v>
      </c>
      <c r="C27" s="152" t="s">
        <v>9200</v>
      </c>
      <c r="D27" s="152" t="s">
        <v>9201</v>
      </c>
      <c r="E27" s="152" t="s">
        <v>8336</v>
      </c>
      <c r="F27" s="376" t="s">
        <v>6584</v>
      </c>
      <c r="G27" s="375"/>
      <c r="H27" s="358" t="s">
        <v>9224</v>
      </c>
      <c r="I27" s="45"/>
      <c r="J27" s="45"/>
      <c r="K27" s="45"/>
    </row>
    <row r="28" spans="2:11" ht="17.25">
      <c r="B28" s="374">
        <v>2.5</v>
      </c>
      <c r="C28" s="152" t="s">
        <v>9205</v>
      </c>
      <c r="D28" s="152" t="s">
        <v>9206</v>
      </c>
      <c r="E28" s="152" t="s">
        <v>8449</v>
      </c>
      <c r="F28" s="376" t="s">
        <v>6584</v>
      </c>
      <c r="G28" s="375"/>
      <c r="H28" s="435"/>
      <c r="I28" s="45"/>
      <c r="J28" s="45"/>
      <c r="K28" s="45"/>
    </row>
    <row r="29" spans="2:11">
      <c r="B29" s="374">
        <v>2.6</v>
      </c>
      <c r="C29" s="152" t="s">
        <v>9207</v>
      </c>
      <c r="D29" s="152" t="s">
        <v>9208</v>
      </c>
      <c r="E29" s="152" t="s">
        <v>8449</v>
      </c>
      <c r="F29" s="376" t="s">
        <v>6584</v>
      </c>
      <c r="G29" s="94"/>
      <c r="H29" s="387"/>
      <c r="I29" s="45"/>
      <c r="J29" s="45"/>
      <c r="K29" s="45"/>
    </row>
    <row r="30" spans="2:11">
      <c r="B30" s="374">
        <v>2.7</v>
      </c>
      <c r="C30" s="152" t="s">
        <v>9209</v>
      </c>
      <c r="D30" s="152" t="s">
        <v>8447</v>
      </c>
      <c r="E30" s="152" t="s">
        <v>8449</v>
      </c>
      <c r="F30" s="376" t="s">
        <v>6584</v>
      </c>
      <c r="G30" s="94"/>
      <c r="H30" s="387"/>
      <c r="I30" s="45"/>
      <c r="J30" s="45"/>
      <c r="K30" s="45"/>
    </row>
    <row r="31" spans="2:11">
      <c r="B31" s="374">
        <v>2.2999999999999998</v>
      </c>
      <c r="C31" s="152" t="s">
        <v>9210</v>
      </c>
      <c r="D31" s="152" t="s">
        <v>9211</v>
      </c>
      <c r="E31" s="152" t="s">
        <v>8449</v>
      </c>
      <c r="F31" s="376" t="s">
        <v>6584</v>
      </c>
      <c r="G31" s="94"/>
      <c r="H31" s="387"/>
      <c r="I31" s="45"/>
      <c r="J31" s="45"/>
      <c r="K31" s="45"/>
    </row>
    <row r="32" spans="2:11">
      <c r="B32" s="374">
        <v>2.4</v>
      </c>
      <c r="C32" s="152" t="s">
        <v>9212</v>
      </c>
      <c r="D32" s="152" t="s">
        <v>9213</v>
      </c>
      <c r="E32" s="152" t="s">
        <v>8449</v>
      </c>
      <c r="F32" s="376" t="s">
        <v>6584</v>
      </c>
      <c r="G32" s="375"/>
      <c r="H32" s="377"/>
      <c r="I32" s="45"/>
      <c r="J32" s="45"/>
      <c r="K32" s="45"/>
    </row>
    <row r="33" spans="2:11" ht="69.75" thickBot="1">
      <c r="B33" s="381">
        <v>2.5</v>
      </c>
      <c r="C33" s="359" t="s">
        <v>8894</v>
      </c>
      <c r="D33" s="359" t="s">
        <v>9225</v>
      </c>
      <c r="E33" s="359" t="s">
        <v>8339</v>
      </c>
      <c r="F33" s="384" t="s">
        <v>6584</v>
      </c>
      <c r="G33" s="382"/>
      <c r="H33" s="455" t="s">
        <v>9226</v>
      </c>
      <c r="I33" s="45"/>
      <c r="J33" s="45"/>
      <c r="K33" s="45"/>
    </row>
    <row r="34" spans="2:11" ht="17.25" thickBot="1">
      <c r="B34" s="374"/>
      <c r="C34" s="1520"/>
      <c r="D34" s="1520"/>
      <c r="E34" s="1520"/>
      <c r="F34" s="1520"/>
      <c r="G34" s="1520"/>
      <c r="H34" s="1521"/>
      <c r="I34" s="45"/>
      <c r="J34" s="45"/>
      <c r="K34" s="45"/>
    </row>
    <row r="35" spans="2:11">
      <c r="B35" s="374"/>
      <c r="C35" s="343"/>
      <c r="D35" s="343"/>
      <c r="E35" s="152"/>
      <c r="F35" s="376"/>
      <c r="G35" s="94"/>
      <c r="H35" s="387"/>
      <c r="I35" s="45"/>
      <c r="J35" s="45"/>
      <c r="K35" s="45"/>
    </row>
    <row r="36" spans="2:11" ht="17.25" thickBot="1">
      <c r="B36" s="456"/>
      <c r="C36" s="45"/>
      <c r="D36" s="45"/>
      <c r="E36" s="45"/>
      <c r="F36" s="45"/>
      <c r="G36" s="45"/>
      <c r="H36" s="116"/>
      <c r="I36" s="45"/>
      <c r="J36" s="45"/>
      <c r="K36" s="45"/>
    </row>
    <row r="37" spans="2:11" ht="19.5" thickBot="1">
      <c r="B37" s="457" t="s">
        <v>6613</v>
      </c>
      <c r="C37" s="454" t="s">
        <v>8319</v>
      </c>
      <c r="D37" s="392"/>
      <c r="E37" s="392"/>
      <c r="F37" s="392"/>
      <c r="G37" s="392"/>
      <c r="H37" s="405"/>
      <c r="I37" s="45"/>
      <c r="J37" s="45"/>
      <c r="K37" s="45"/>
    </row>
    <row r="38" spans="2:11" ht="33.75" thickBot="1">
      <c r="B38" s="352" t="s">
        <v>6570</v>
      </c>
      <c r="C38" s="353" t="s">
        <v>6571</v>
      </c>
      <c r="D38" s="353" t="s">
        <v>6572</v>
      </c>
      <c r="E38" s="353" t="s">
        <v>6573</v>
      </c>
      <c r="F38" s="353" t="s">
        <v>6574</v>
      </c>
      <c r="G38" s="353" t="s">
        <v>6575</v>
      </c>
      <c r="H38" s="354" t="s">
        <v>6557</v>
      </c>
      <c r="I38" s="45"/>
      <c r="J38" s="45"/>
      <c r="K38" s="45"/>
    </row>
    <row r="39" spans="2:11">
      <c r="B39" s="91">
        <v>1</v>
      </c>
      <c r="C39" s="147"/>
      <c r="D39" s="45" t="s">
        <v>8356</v>
      </c>
      <c r="E39" s="146"/>
      <c r="F39" s="93" t="s">
        <v>6584</v>
      </c>
      <c r="G39" s="93"/>
      <c r="H39" s="173"/>
      <c r="I39" s="45"/>
      <c r="J39" s="45"/>
      <c r="K39" s="45"/>
    </row>
    <row r="40" spans="2:11" ht="33">
      <c r="B40" s="91">
        <v>1.1000000000000001</v>
      </c>
      <c r="C40" s="94" t="s">
        <v>8357</v>
      </c>
      <c r="D40" s="362" t="s">
        <v>6823</v>
      </c>
      <c r="E40" s="94" t="s">
        <v>8336</v>
      </c>
      <c r="F40" s="93" t="s">
        <v>6584</v>
      </c>
      <c r="G40" s="94"/>
      <c r="H40" s="169" t="s">
        <v>8358</v>
      </c>
      <c r="I40" s="45"/>
      <c r="J40" s="45"/>
      <c r="K40" s="45"/>
    </row>
    <row r="41" spans="2:11">
      <c r="B41" s="91">
        <v>1.2</v>
      </c>
      <c r="C41" s="94" t="s">
        <v>7368</v>
      </c>
      <c r="D41" s="45" t="s">
        <v>8359</v>
      </c>
      <c r="E41" s="94" t="s">
        <v>8360</v>
      </c>
      <c r="F41" s="93" t="s">
        <v>6584</v>
      </c>
      <c r="G41" s="93"/>
      <c r="H41" s="172" t="s">
        <v>8361</v>
      </c>
      <c r="I41" s="45"/>
      <c r="J41" s="45"/>
      <c r="K41" s="45"/>
    </row>
    <row r="42" spans="2:11">
      <c r="B42" s="91">
        <v>1.3</v>
      </c>
      <c r="C42" s="94" t="s">
        <v>8362</v>
      </c>
      <c r="D42" s="45" t="s">
        <v>8363</v>
      </c>
      <c r="E42" s="94" t="s">
        <v>8329</v>
      </c>
      <c r="F42" s="93" t="s">
        <v>6584</v>
      </c>
      <c r="G42" s="94"/>
      <c r="H42" s="169" t="s">
        <v>8364</v>
      </c>
      <c r="I42" s="45"/>
      <c r="J42" s="45"/>
      <c r="K42" s="45"/>
    </row>
    <row r="43" spans="2:11" ht="33">
      <c r="B43" s="91">
        <v>1.4</v>
      </c>
      <c r="C43" s="94" t="s">
        <v>9196</v>
      </c>
      <c r="D43" s="45" t="s">
        <v>8366</v>
      </c>
      <c r="E43" s="94" t="s">
        <v>8322</v>
      </c>
      <c r="F43" s="93" t="s">
        <v>6584</v>
      </c>
      <c r="G43" s="94"/>
      <c r="H43" s="458" t="s">
        <v>8333</v>
      </c>
      <c r="I43" s="45"/>
      <c r="J43" s="45"/>
      <c r="K43" s="45"/>
    </row>
    <row r="44" spans="2:11" ht="33.75" thickBot="1">
      <c r="B44" s="99">
        <v>1.5</v>
      </c>
      <c r="C44" s="114" t="s">
        <v>8367</v>
      </c>
      <c r="D44" s="103" t="s">
        <v>8368</v>
      </c>
      <c r="E44" s="114" t="s">
        <v>8322</v>
      </c>
      <c r="F44" s="102" t="s">
        <v>6584</v>
      </c>
      <c r="G44" s="114"/>
      <c r="H44" s="459" t="s">
        <v>8333</v>
      </c>
      <c r="I44" s="45"/>
      <c r="J44" s="45"/>
      <c r="K44" s="45"/>
    </row>
    <row r="45" spans="2:11">
      <c r="B45" s="91"/>
      <c r="C45" s="94"/>
      <c r="D45" s="362"/>
      <c r="E45" s="363"/>
      <c r="F45" s="94"/>
      <c r="G45" s="94"/>
      <c r="H45" s="169"/>
      <c r="I45" s="45"/>
      <c r="J45" s="45"/>
      <c r="K45" s="45"/>
    </row>
    <row r="46" spans="2:11" ht="17.25" thickBot="1">
      <c r="B46" s="91"/>
      <c r="C46" s="147"/>
      <c r="D46" s="148"/>
      <c r="E46" s="146"/>
      <c r="F46" s="93"/>
      <c r="G46" s="93"/>
      <c r="H46" s="172"/>
      <c r="I46" s="45"/>
      <c r="J46" s="45"/>
      <c r="K46" s="45"/>
    </row>
    <row r="47" spans="2:11" ht="19.5" thickBot="1">
      <c r="B47" s="457" t="s">
        <v>6613</v>
      </c>
      <c r="C47" s="454" t="s">
        <v>9149</v>
      </c>
      <c r="D47" s="454"/>
      <c r="E47" s="454"/>
      <c r="F47" s="454"/>
      <c r="G47" s="454"/>
      <c r="H47" s="405"/>
      <c r="I47" s="45"/>
      <c r="J47" s="45"/>
      <c r="K47" s="45"/>
    </row>
    <row r="48" spans="2:11" ht="33.75" thickBot="1">
      <c r="B48" s="352" t="s">
        <v>6570</v>
      </c>
      <c r="C48" s="353" t="s">
        <v>6571</v>
      </c>
      <c r="D48" s="353" t="s">
        <v>6572</v>
      </c>
      <c r="E48" s="353" t="s">
        <v>6573</v>
      </c>
      <c r="F48" s="353" t="s">
        <v>6574</v>
      </c>
      <c r="G48" s="353" t="s">
        <v>6575</v>
      </c>
      <c r="H48" s="354" t="s">
        <v>6557</v>
      </c>
      <c r="I48" s="45"/>
    </row>
    <row r="49" spans="2:9">
      <c r="B49" s="368">
        <v>2.1</v>
      </c>
      <c r="C49" s="355" t="s">
        <v>8773</v>
      </c>
      <c r="D49" s="355" t="s">
        <v>8774</v>
      </c>
      <c r="E49" s="355" t="s">
        <v>8457</v>
      </c>
      <c r="F49" s="392"/>
      <c r="G49" s="392"/>
      <c r="H49" s="407"/>
      <c r="I49" s="45"/>
    </row>
    <row r="50" spans="2:9">
      <c r="B50" s="374">
        <v>2.2000000000000002</v>
      </c>
      <c r="C50" s="152" t="s">
        <v>9182</v>
      </c>
      <c r="D50" s="152" t="s">
        <v>8467</v>
      </c>
      <c r="E50" s="152" t="s">
        <v>9227</v>
      </c>
      <c r="H50" s="219"/>
      <c r="I50" s="45"/>
    </row>
    <row r="51" spans="2:9" ht="66">
      <c r="B51" s="374">
        <v>2.2999999999999998</v>
      </c>
      <c r="C51" s="152" t="s">
        <v>8894</v>
      </c>
      <c r="D51" s="152" t="s">
        <v>9225</v>
      </c>
      <c r="E51" s="152" t="s">
        <v>8339</v>
      </c>
      <c r="H51" s="220" t="s">
        <v>9228</v>
      </c>
      <c r="I51" s="45"/>
    </row>
    <row r="52" spans="2:9">
      <c r="B52" s="374">
        <v>2.4</v>
      </c>
      <c r="C52" s="152" t="s">
        <v>9229</v>
      </c>
      <c r="D52" s="152" t="s">
        <v>8621</v>
      </c>
      <c r="E52" s="152" t="s">
        <v>3055</v>
      </c>
      <c r="H52" s="116"/>
    </row>
    <row r="53" spans="2:9" ht="17.25" customHeight="1">
      <c r="B53" s="374">
        <v>2.5</v>
      </c>
      <c r="C53" s="152" t="s">
        <v>9230</v>
      </c>
      <c r="D53" s="152" t="s">
        <v>9231</v>
      </c>
      <c r="E53" s="152" t="s">
        <v>8855</v>
      </c>
      <c r="H53" s="116"/>
    </row>
    <row r="54" spans="2:9">
      <c r="B54" s="374">
        <v>2.6</v>
      </c>
      <c r="C54" s="152" t="s">
        <v>8469</v>
      </c>
      <c r="D54" s="152" t="s">
        <v>9232</v>
      </c>
      <c r="E54" s="152" t="s">
        <v>8429</v>
      </c>
      <c r="H54" s="116"/>
    </row>
    <row r="55" spans="2:9">
      <c r="B55" s="374">
        <v>2.7</v>
      </c>
      <c r="C55" s="152" t="s">
        <v>9233</v>
      </c>
      <c r="D55" s="152" t="s">
        <v>9234</v>
      </c>
      <c r="E55" s="152"/>
      <c r="H55" s="116"/>
    </row>
    <row r="56" spans="2:9">
      <c r="B56" s="374">
        <v>2.8</v>
      </c>
      <c r="C56" s="152" t="s">
        <v>9198</v>
      </c>
      <c r="D56" s="152" t="s">
        <v>9235</v>
      </c>
      <c r="E56" s="152" t="s">
        <v>8336</v>
      </c>
      <c r="H56" s="387" t="s">
        <v>9236</v>
      </c>
    </row>
    <row r="57" spans="2:9" ht="17.25" customHeight="1">
      <c r="B57" s="374">
        <v>2.9</v>
      </c>
      <c r="C57" s="152" t="s">
        <v>9200</v>
      </c>
      <c r="D57" s="152" t="s">
        <v>9237</v>
      </c>
      <c r="E57" s="152" t="s">
        <v>8336</v>
      </c>
      <c r="H57" s="387" t="s">
        <v>9236</v>
      </c>
    </row>
    <row r="58" spans="2:9">
      <c r="B58" s="374" t="s">
        <v>8067</v>
      </c>
      <c r="C58" s="152" t="s">
        <v>9238</v>
      </c>
      <c r="D58" s="152" t="s">
        <v>9239</v>
      </c>
      <c r="E58" s="152" t="s">
        <v>8336</v>
      </c>
      <c r="H58" s="358" t="s">
        <v>9240</v>
      </c>
    </row>
    <row r="59" spans="2:9">
      <c r="B59" s="374">
        <v>2.11</v>
      </c>
      <c r="C59" s="152" t="s">
        <v>9203</v>
      </c>
      <c r="D59" s="152" t="s">
        <v>9204</v>
      </c>
      <c r="E59" s="152" t="s">
        <v>8336</v>
      </c>
      <c r="H59" s="358" t="s">
        <v>9240</v>
      </c>
    </row>
    <row r="60" spans="2:9">
      <c r="B60" s="374">
        <v>2.12</v>
      </c>
      <c r="C60" s="152" t="s">
        <v>9241</v>
      </c>
      <c r="D60" s="152" t="s">
        <v>9242</v>
      </c>
      <c r="E60" s="152" t="s">
        <v>8429</v>
      </c>
      <c r="H60" s="219"/>
    </row>
    <row r="61" spans="2:9" ht="66">
      <c r="B61" s="374">
        <v>2.13</v>
      </c>
      <c r="C61" s="152" t="s">
        <v>9243</v>
      </c>
      <c r="D61" s="152" t="s">
        <v>9147</v>
      </c>
      <c r="E61" s="152" t="s">
        <v>8339</v>
      </c>
      <c r="H61" s="220" t="s">
        <v>9244</v>
      </c>
    </row>
    <row r="62" spans="2:9" ht="70.5" customHeight="1">
      <c r="B62" s="374">
        <v>2.14</v>
      </c>
      <c r="C62" s="152" t="s">
        <v>9245</v>
      </c>
      <c r="D62" s="152" t="s">
        <v>9246</v>
      </c>
      <c r="E62" s="152" t="s">
        <v>8339</v>
      </c>
      <c r="H62" s="220" t="s">
        <v>9244</v>
      </c>
    </row>
    <row r="63" spans="2:9">
      <c r="B63" s="374">
        <v>2.15</v>
      </c>
      <c r="C63" s="152" t="s">
        <v>9205</v>
      </c>
      <c r="D63" s="152" t="s">
        <v>9206</v>
      </c>
      <c r="E63" s="152" t="s">
        <v>8449</v>
      </c>
      <c r="H63" s="116"/>
    </row>
    <row r="64" spans="2:9">
      <c r="B64" s="374">
        <v>2.16</v>
      </c>
      <c r="C64" s="152" t="s">
        <v>9207</v>
      </c>
      <c r="D64" s="152" t="s">
        <v>9208</v>
      </c>
      <c r="E64" s="152" t="s">
        <v>8449</v>
      </c>
      <c r="H64" s="116"/>
    </row>
    <row r="65" spans="2:8">
      <c r="B65" s="374">
        <v>2.17</v>
      </c>
      <c r="C65" s="152" t="s">
        <v>9209</v>
      </c>
      <c r="D65" s="152" t="s">
        <v>8447</v>
      </c>
      <c r="E65" s="152" t="s">
        <v>8449</v>
      </c>
      <c r="H65" s="116"/>
    </row>
    <row r="66" spans="2:8">
      <c r="B66" s="374">
        <v>2.1800000000000002</v>
      </c>
      <c r="C66" s="152" t="s">
        <v>9210</v>
      </c>
      <c r="D66" s="152" t="s">
        <v>9211</v>
      </c>
      <c r="E66" s="152" t="s">
        <v>8449</v>
      </c>
      <c r="H66" s="116"/>
    </row>
    <row r="67" spans="2:8">
      <c r="B67" s="374">
        <v>2.19</v>
      </c>
      <c r="C67" s="152" t="s">
        <v>9247</v>
      </c>
      <c r="D67" s="152" t="s">
        <v>9248</v>
      </c>
      <c r="E67" s="152" t="s">
        <v>8449</v>
      </c>
      <c r="H67" s="116"/>
    </row>
    <row r="68" spans="2:8">
      <c r="B68" s="374">
        <v>2.2000000000000002</v>
      </c>
      <c r="C68" s="152" t="s">
        <v>9212</v>
      </c>
      <c r="D68" s="152" t="s">
        <v>9249</v>
      </c>
      <c r="E68" s="152" t="s">
        <v>8449</v>
      </c>
      <c r="H68" s="116"/>
    </row>
    <row r="69" spans="2:8">
      <c r="B69" s="374">
        <v>2.21</v>
      </c>
      <c r="C69" s="152" t="s">
        <v>9250</v>
      </c>
      <c r="D69" s="152" t="s">
        <v>9251</v>
      </c>
      <c r="E69" s="152" t="s">
        <v>9252</v>
      </c>
      <c r="H69" s="358" t="s">
        <v>1905</v>
      </c>
    </row>
    <row r="70" spans="2:8">
      <c r="B70" s="374">
        <v>2.2200000000000002</v>
      </c>
      <c r="C70" s="152" t="s">
        <v>9253</v>
      </c>
      <c r="D70" s="152" t="s">
        <v>8700</v>
      </c>
      <c r="E70" s="152" t="s">
        <v>8449</v>
      </c>
      <c r="H70" s="219"/>
    </row>
    <row r="71" spans="2:8">
      <c r="B71" s="374">
        <v>2.23</v>
      </c>
      <c r="C71" s="152" t="s">
        <v>7422</v>
      </c>
      <c r="D71" s="152" t="s">
        <v>8701</v>
      </c>
      <c r="E71" s="152" t="s">
        <v>8449</v>
      </c>
      <c r="H71" s="219"/>
    </row>
    <row r="72" spans="2:8">
      <c r="B72" s="374">
        <v>2.2400000000000002</v>
      </c>
      <c r="C72" s="152" t="s">
        <v>8672</v>
      </c>
      <c r="D72" s="152" t="s">
        <v>8702</v>
      </c>
      <c r="E72" s="152" t="s">
        <v>8326</v>
      </c>
      <c r="H72" s="116"/>
    </row>
    <row r="73" spans="2:8">
      <c r="B73" s="374">
        <v>2.25</v>
      </c>
      <c r="C73" s="152" t="s">
        <v>8673</v>
      </c>
      <c r="D73" s="152" t="s">
        <v>8703</v>
      </c>
      <c r="E73" s="152" t="s">
        <v>8326</v>
      </c>
      <c r="H73" s="116"/>
    </row>
    <row r="74" spans="2:8">
      <c r="B74" s="374">
        <v>2.2599999999999998</v>
      </c>
      <c r="C74" s="152" t="s">
        <v>8640</v>
      </c>
      <c r="D74" s="152" t="s">
        <v>8641</v>
      </c>
      <c r="E74" s="152" t="s">
        <v>8336</v>
      </c>
      <c r="H74" s="116"/>
    </row>
    <row r="75" spans="2:8">
      <c r="B75" s="374">
        <v>2.27</v>
      </c>
      <c r="C75" s="152" t="s">
        <v>8642</v>
      </c>
      <c r="D75" s="152" t="s">
        <v>8643</v>
      </c>
      <c r="E75" s="152" t="s">
        <v>8336</v>
      </c>
      <c r="H75" s="116"/>
    </row>
    <row r="76" spans="2:8" ht="33">
      <c r="B76" s="374">
        <v>2.2799999999999998</v>
      </c>
      <c r="C76" s="152" t="s">
        <v>8644</v>
      </c>
      <c r="D76" s="152" t="s">
        <v>8645</v>
      </c>
      <c r="E76" s="152" t="s">
        <v>8336</v>
      </c>
      <c r="H76" s="116"/>
    </row>
    <row r="77" spans="2:8" ht="33">
      <c r="B77" s="374">
        <v>2.29</v>
      </c>
      <c r="C77" s="152" t="s">
        <v>8646</v>
      </c>
      <c r="D77" s="152" t="s">
        <v>8647</v>
      </c>
      <c r="E77" s="152" t="s">
        <v>8336</v>
      </c>
      <c r="H77" s="116"/>
    </row>
    <row r="78" spans="2:8" ht="33">
      <c r="B78" s="374">
        <v>2.2999999999999998</v>
      </c>
      <c r="C78" s="152" t="s">
        <v>8648</v>
      </c>
      <c r="D78" s="152" t="s">
        <v>8649</v>
      </c>
      <c r="E78" s="152" t="s">
        <v>8336</v>
      </c>
      <c r="H78" s="116"/>
    </row>
    <row r="79" spans="2:8" ht="33">
      <c r="B79" s="374">
        <v>2.31</v>
      </c>
      <c r="C79" s="152" t="s">
        <v>8650</v>
      </c>
      <c r="D79" s="152" t="s">
        <v>8651</v>
      </c>
      <c r="E79" s="152" t="s">
        <v>8336</v>
      </c>
      <c r="H79" s="219"/>
    </row>
    <row r="80" spans="2:8">
      <c r="B80" s="374">
        <v>2.3199999999999998</v>
      </c>
      <c r="C80" s="152" t="s">
        <v>8652</v>
      </c>
      <c r="D80" s="152" t="s">
        <v>8653</v>
      </c>
      <c r="E80" s="152" t="s">
        <v>8329</v>
      </c>
      <c r="H80" s="219"/>
    </row>
    <row r="81" spans="2:8" ht="33">
      <c r="B81" s="374">
        <v>2.33</v>
      </c>
      <c r="C81" s="152" t="s">
        <v>8654</v>
      </c>
      <c r="D81" s="152" t="s">
        <v>8655</v>
      </c>
      <c r="E81" s="152" t="s">
        <v>8329</v>
      </c>
      <c r="H81" s="219"/>
    </row>
    <row r="82" spans="2:8" ht="33">
      <c r="B82" s="374">
        <v>2.34</v>
      </c>
      <c r="C82" s="152" t="s">
        <v>8656</v>
      </c>
      <c r="D82" s="152" t="s">
        <v>8657</v>
      </c>
      <c r="E82" s="152" t="s">
        <v>8329</v>
      </c>
      <c r="H82" s="116"/>
    </row>
    <row r="83" spans="2:8" ht="33">
      <c r="B83" s="374">
        <v>2.35</v>
      </c>
      <c r="C83" s="152" t="s">
        <v>8658</v>
      </c>
      <c r="D83" s="152" t="s">
        <v>8659</v>
      </c>
      <c r="E83" s="152" t="s">
        <v>8329</v>
      </c>
      <c r="H83" s="116"/>
    </row>
    <row r="84" spans="2:8" ht="33">
      <c r="B84" s="374">
        <v>2.36</v>
      </c>
      <c r="C84" s="152" t="s">
        <v>8660</v>
      </c>
      <c r="D84" s="152" t="s">
        <v>8661</v>
      </c>
      <c r="E84" s="152" t="s">
        <v>8329</v>
      </c>
      <c r="H84" s="116"/>
    </row>
    <row r="85" spans="2:8" ht="33">
      <c r="B85" s="374">
        <v>2.3700000000000099</v>
      </c>
      <c r="C85" s="152" t="s">
        <v>8662</v>
      </c>
      <c r="D85" s="152" t="s">
        <v>8663</v>
      </c>
      <c r="E85" s="152" t="s">
        <v>8329</v>
      </c>
      <c r="H85" s="116"/>
    </row>
    <row r="86" spans="2:8">
      <c r="B86" s="374">
        <v>2.3800000000000101</v>
      </c>
      <c r="C86" s="152" t="s">
        <v>8674</v>
      </c>
      <c r="D86" s="152" t="s">
        <v>8704</v>
      </c>
      <c r="E86" s="152" t="s">
        <v>8326</v>
      </c>
      <c r="H86" s="116"/>
    </row>
    <row r="87" spans="2:8" ht="33">
      <c r="B87" s="374">
        <v>2.3900000000000099</v>
      </c>
      <c r="C87" s="152" t="s">
        <v>8676</v>
      </c>
      <c r="D87" s="152" t="s">
        <v>8705</v>
      </c>
      <c r="E87" s="152" t="s">
        <v>8326</v>
      </c>
      <c r="H87" s="116"/>
    </row>
    <row r="88" spans="2:8" ht="33">
      <c r="B88" s="374">
        <v>2.4000000000000101</v>
      </c>
      <c r="C88" s="152" t="s">
        <v>8678</v>
      </c>
      <c r="D88" s="152" t="s">
        <v>8706</v>
      </c>
      <c r="E88" s="152" t="s">
        <v>8326</v>
      </c>
      <c r="H88" s="116"/>
    </row>
    <row r="89" spans="2:8" ht="33">
      <c r="B89" s="374">
        <v>2.4100000000000099</v>
      </c>
      <c r="C89" s="152" t="s">
        <v>8680</v>
      </c>
      <c r="D89" s="152" t="s">
        <v>8707</v>
      </c>
      <c r="E89" s="152" t="s">
        <v>8326</v>
      </c>
      <c r="H89" s="219"/>
    </row>
    <row r="90" spans="2:8" ht="33">
      <c r="B90" s="374">
        <v>2.4200000000000101</v>
      </c>
      <c r="C90" s="152" t="s">
        <v>8682</v>
      </c>
      <c r="D90" s="152" t="s">
        <v>8708</v>
      </c>
      <c r="E90" s="152" t="s">
        <v>8326</v>
      </c>
      <c r="H90" s="219"/>
    </row>
    <row r="91" spans="2:8" ht="33">
      <c r="B91" s="374">
        <v>2.4300000000000099</v>
      </c>
      <c r="C91" s="152" t="s">
        <v>8684</v>
      </c>
      <c r="D91" s="152" t="s">
        <v>8709</v>
      </c>
      <c r="E91" s="152" t="s">
        <v>8326</v>
      </c>
      <c r="H91" s="219"/>
    </row>
    <row r="92" spans="2:8" ht="17.25" customHeight="1">
      <c r="B92" s="374">
        <v>2.4400000000000102</v>
      </c>
      <c r="C92" s="152" t="s">
        <v>8628</v>
      </c>
      <c r="D92" s="408" t="s">
        <v>8629</v>
      </c>
      <c r="E92" s="152" t="s">
        <v>8345</v>
      </c>
      <c r="H92" s="219"/>
    </row>
    <row r="93" spans="2:8" ht="17.25" customHeight="1">
      <c r="B93" s="374">
        <v>2.4500000000000099</v>
      </c>
      <c r="C93" s="152" t="s">
        <v>8630</v>
      </c>
      <c r="D93" s="408" t="s">
        <v>8631</v>
      </c>
      <c r="E93" s="152" t="s">
        <v>8345</v>
      </c>
      <c r="H93" s="219"/>
    </row>
    <row r="94" spans="2:8" ht="17.25" customHeight="1">
      <c r="B94" s="374">
        <v>2.4600000000000102</v>
      </c>
      <c r="C94" s="152" t="s">
        <v>8632</v>
      </c>
      <c r="D94" s="408" t="s">
        <v>8633</v>
      </c>
      <c r="E94" s="152" t="s">
        <v>8345</v>
      </c>
      <c r="H94" s="219"/>
    </row>
    <row r="95" spans="2:8" ht="17.25" customHeight="1">
      <c r="B95" s="374">
        <v>2.47000000000001</v>
      </c>
      <c r="C95" s="152" t="s">
        <v>8634</v>
      </c>
      <c r="D95" s="408" t="s">
        <v>8635</v>
      </c>
      <c r="E95" s="152" t="s">
        <v>8345</v>
      </c>
      <c r="H95" s="219"/>
    </row>
    <row r="96" spans="2:8" ht="17.25" customHeight="1">
      <c r="B96" s="374">
        <v>2.4800000000000102</v>
      </c>
      <c r="C96" s="152" t="s">
        <v>8636</v>
      </c>
      <c r="D96" s="408" t="s">
        <v>8637</v>
      </c>
      <c r="E96" s="152" t="s">
        <v>8345</v>
      </c>
      <c r="H96" s="219"/>
    </row>
    <row r="97" spans="2:8" ht="33">
      <c r="B97" s="374">
        <v>2.49000000000001</v>
      </c>
      <c r="C97" s="152" t="s">
        <v>8638</v>
      </c>
      <c r="D97" s="408" t="s">
        <v>8729</v>
      </c>
      <c r="E97" s="152" t="s">
        <v>8345</v>
      </c>
      <c r="H97" s="219"/>
    </row>
    <row r="98" spans="2:8" ht="33.75" customHeight="1">
      <c r="B98" s="374">
        <v>2.5000000000000102</v>
      </c>
      <c r="C98" s="152" t="s">
        <v>9154</v>
      </c>
      <c r="D98" s="152" t="s">
        <v>9254</v>
      </c>
      <c r="E98" s="152" t="s">
        <v>3055</v>
      </c>
      <c r="F98" s="357"/>
      <c r="H98" s="358" t="s">
        <v>1905</v>
      </c>
    </row>
    <row r="99" spans="2:8">
      <c r="B99" s="374">
        <v>2.51000000000001</v>
      </c>
      <c r="C99" s="152" t="s">
        <v>8710</v>
      </c>
      <c r="D99" s="152" t="s">
        <v>8711</v>
      </c>
      <c r="E99" s="152" t="s">
        <v>8339</v>
      </c>
      <c r="F99" s="357"/>
      <c r="H99" s="358" t="s">
        <v>9255</v>
      </c>
    </row>
    <row r="100" spans="2:8">
      <c r="B100" s="374">
        <v>2.5200000000000098</v>
      </c>
      <c r="C100" s="152" t="s">
        <v>8713</v>
      </c>
      <c r="D100" s="152" t="s">
        <v>8714</v>
      </c>
      <c r="E100" s="152" t="s">
        <v>8339</v>
      </c>
      <c r="F100" s="357"/>
      <c r="H100" s="358" t="s">
        <v>9255</v>
      </c>
    </row>
    <row r="101" spans="2:8">
      <c r="B101" s="374">
        <v>2.53000000000001</v>
      </c>
      <c r="C101" s="152" t="s">
        <v>8715</v>
      </c>
      <c r="D101" s="152" t="s">
        <v>8716</v>
      </c>
      <c r="E101" s="152" t="s">
        <v>8339</v>
      </c>
      <c r="F101" s="357"/>
      <c r="H101" s="358" t="s">
        <v>9256</v>
      </c>
    </row>
    <row r="102" spans="2:8">
      <c r="B102" s="374">
        <v>2.5400000000000098</v>
      </c>
      <c r="C102" s="152" t="s">
        <v>9257</v>
      </c>
      <c r="D102" s="152" t="s">
        <v>8719</v>
      </c>
      <c r="E102" s="152" t="s">
        <v>8339</v>
      </c>
      <c r="F102" s="357"/>
      <c r="H102" s="358" t="s">
        <v>9255</v>
      </c>
    </row>
    <row r="103" spans="2:8" ht="33">
      <c r="B103" s="374">
        <v>2.55000000000001</v>
      </c>
      <c r="C103" s="152" t="s">
        <v>8721</v>
      </c>
      <c r="D103" s="152" t="s">
        <v>8470</v>
      </c>
      <c r="E103" s="152" t="s">
        <v>8339</v>
      </c>
      <c r="F103" s="357"/>
      <c r="H103" s="358"/>
    </row>
    <row r="104" spans="2:8" ht="16.5" customHeight="1">
      <c r="B104" s="374">
        <v>2.5600000000000098</v>
      </c>
      <c r="C104" s="40" t="s">
        <v>9258</v>
      </c>
      <c r="D104" s="94" t="s">
        <v>8735</v>
      </c>
      <c r="E104" s="152" t="s">
        <v>8339</v>
      </c>
      <c r="F104" s="94"/>
      <c r="H104" s="358" t="s">
        <v>9255</v>
      </c>
    </row>
    <row r="105" spans="2:8" ht="16.5" customHeight="1">
      <c r="B105" s="374">
        <v>2.5700000000000101</v>
      </c>
      <c r="D105" s="460" t="s">
        <v>9259</v>
      </c>
      <c r="E105" s="152" t="s">
        <v>8339</v>
      </c>
      <c r="F105" s="357"/>
      <c r="H105" s="358" t="s">
        <v>9260</v>
      </c>
    </row>
    <row r="106" spans="2:8" ht="33">
      <c r="B106" s="374">
        <v>2.5800000000000098</v>
      </c>
      <c r="C106" s="152" t="s">
        <v>9261</v>
      </c>
      <c r="D106" s="152" t="s">
        <v>9262</v>
      </c>
      <c r="E106" s="152" t="s">
        <v>8339</v>
      </c>
      <c r="F106" s="357"/>
      <c r="H106" s="481" t="s">
        <v>9263</v>
      </c>
    </row>
    <row r="107" spans="2:8" ht="17.25" thickBot="1">
      <c r="B107" s="1510">
        <v>2.59</v>
      </c>
      <c r="C107" s="1509" t="s">
        <v>8740</v>
      </c>
      <c r="D107" s="1509" t="s">
        <v>8741</v>
      </c>
      <c r="E107" s="1509"/>
      <c r="F107" s="1509"/>
      <c r="G107" s="1509"/>
      <c r="H107" s="1511"/>
    </row>
    <row r="108" spans="2:8" ht="17.100000000000001" customHeight="1" thickBot="1">
      <c r="B108" s="1523" t="s">
        <v>9264</v>
      </c>
      <c r="C108" s="1486" t="s">
        <v>8616</v>
      </c>
      <c r="D108" s="1486" t="s">
        <v>8474</v>
      </c>
      <c r="E108" s="1486"/>
      <c r="F108" s="1486"/>
      <c r="G108" s="1486"/>
      <c r="H108" s="1499" t="s">
        <v>8617</v>
      </c>
    </row>
    <row r="109" spans="2:8">
      <c r="B109" s="1512"/>
      <c r="C109" s="1509"/>
      <c r="D109" s="1509"/>
      <c r="E109" s="1509"/>
      <c r="F109" s="1509"/>
      <c r="G109" s="1509"/>
      <c r="H109" s="1511"/>
    </row>
    <row r="110" spans="2:8">
      <c r="B110" s="2684" t="s">
        <v>9072</v>
      </c>
      <c r="C110" s="2685"/>
      <c r="D110" s="2685"/>
      <c r="E110" s="1509"/>
      <c r="F110" s="1509"/>
      <c r="G110" s="1509"/>
      <c r="H110" s="1511"/>
    </row>
    <row r="111" spans="2:8">
      <c r="B111" s="1515"/>
      <c r="C111" s="527"/>
      <c r="D111" s="527"/>
      <c r="E111" s="527"/>
      <c r="F111" s="527"/>
      <c r="G111" s="527"/>
      <c r="H111" s="1285"/>
    </row>
    <row r="112" spans="2:8">
      <c r="B112" s="1515"/>
      <c r="C112" s="527" t="s">
        <v>8743</v>
      </c>
      <c r="D112" s="527" t="s">
        <v>8744</v>
      </c>
      <c r="E112" s="527"/>
      <c r="F112" s="527"/>
      <c r="G112" s="527"/>
      <c r="H112" s="1285"/>
    </row>
    <row r="113" spans="2:8">
      <c r="B113" s="1515"/>
      <c r="C113" s="527" t="s">
        <v>8745</v>
      </c>
      <c r="D113" s="527" t="s">
        <v>8746</v>
      </c>
      <c r="E113" s="527"/>
      <c r="F113" s="527"/>
      <c r="G113" s="527"/>
      <c r="H113" s="1285"/>
    </row>
    <row r="114" spans="2:8">
      <c r="B114" s="1515"/>
      <c r="C114" s="527" t="s">
        <v>8747</v>
      </c>
      <c r="D114" s="527" t="s">
        <v>8748</v>
      </c>
      <c r="E114" s="527"/>
      <c r="F114" s="527"/>
      <c r="G114" s="527"/>
      <c r="H114" s="1505"/>
    </row>
    <row r="115" spans="2:8">
      <c r="B115" s="1515"/>
      <c r="C115" s="527" t="s">
        <v>8749</v>
      </c>
      <c r="D115" s="527" t="s">
        <v>8750</v>
      </c>
      <c r="E115" s="527"/>
      <c r="F115" s="527"/>
      <c r="G115" s="527"/>
      <c r="H115" s="1505"/>
    </row>
    <row r="116" spans="2:8">
      <c r="B116" s="1515"/>
      <c r="C116" s="527" t="s">
        <v>8751</v>
      </c>
      <c r="D116" s="527" t="s">
        <v>8752</v>
      </c>
      <c r="E116" s="527"/>
      <c r="F116" s="527"/>
      <c r="G116" s="527"/>
      <c r="H116" s="1505"/>
    </row>
    <row r="117" spans="2:8">
      <c r="B117" s="1515"/>
      <c r="C117" s="527" t="s">
        <v>8753</v>
      </c>
      <c r="D117" s="527" t="s">
        <v>8754</v>
      </c>
      <c r="E117" s="1493"/>
      <c r="F117" s="1493"/>
      <c r="G117" s="1493"/>
      <c r="H117" s="1494" t="s">
        <v>7051</v>
      </c>
    </row>
    <row r="118" spans="2:8">
      <c r="B118" s="1515"/>
      <c r="C118" s="527" t="s">
        <v>8755</v>
      </c>
      <c r="D118" s="527" t="s">
        <v>8756</v>
      </c>
      <c r="E118" s="1493"/>
      <c r="F118" s="1493"/>
      <c r="G118" s="1493"/>
      <c r="H118" s="1494" t="s">
        <v>7051</v>
      </c>
    </row>
    <row r="119" spans="2:8">
      <c r="B119" s="1515"/>
      <c r="C119" s="1493"/>
      <c r="D119" s="527" t="s">
        <v>8757</v>
      </c>
      <c r="E119" s="1493"/>
      <c r="F119" s="1493"/>
      <c r="G119" s="1493"/>
      <c r="H119" s="1800"/>
    </row>
    <row r="120" spans="2:8">
      <c r="B120" s="1515"/>
      <c r="C120" s="1493"/>
      <c r="D120" s="527" t="s">
        <v>8758</v>
      </c>
      <c r="E120" s="1493"/>
      <c r="F120" s="1493"/>
      <c r="G120" s="1493"/>
      <c r="H120" s="1494"/>
    </row>
    <row r="121" spans="2:8">
      <c r="B121" s="1515"/>
      <c r="C121" s="1493"/>
      <c r="D121" s="527" t="s">
        <v>8759</v>
      </c>
      <c r="E121" s="1493"/>
      <c r="F121" s="1493"/>
      <c r="G121" s="1493"/>
      <c r="H121" s="1800"/>
    </row>
    <row r="122" spans="2:8">
      <c r="B122" s="1515"/>
      <c r="C122" s="1493"/>
      <c r="D122" s="527" t="s">
        <v>8760</v>
      </c>
      <c r="E122" s="1493"/>
      <c r="F122" s="1493"/>
      <c r="G122" s="1493"/>
      <c r="H122" s="1285"/>
    </row>
    <row r="123" spans="2:8">
      <c r="B123" s="1515"/>
      <c r="C123" s="1493"/>
      <c r="D123" s="527" t="s">
        <v>8761</v>
      </c>
      <c r="E123" s="1493"/>
      <c r="F123" s="1493"/>
      <c r="G123" s="1493"/>
      <c r="H123" s="1494"/>
    </row>
    <row r="124" spans="2:8">
      <c r="B124" s="1515"/>
      <c r="C124" s="1493"/>
      <c r="D124" s="527" t="s">
        <v>8762</v>
      </c>
      <c r="E124" s="1493"/>
      <c r="F124" s="1493"/>
      <c r="G124" s="1493"/>
      <c r="H124" s="1494"/>
    </row>
  </sheetData>
  <mergeCells count="2">
    <mergeCell ref="A2:A3"/>
    <mergeCell ref="B110:D110"/>
  </mergeCells>
  <phoneticPr fontId="2" type="noConversion"/>
  <dataValidations count="2">
    <dataValidation type="list" allowBlank="1" showInputMessage="1" showErrorMessage="1" sqref="F6" xr:uid="{5C4232C9-ED6A-4E55-90D1-04258367BFED}">
      <formula1>"IB,MB,DAWHO, IB/MB, MB/DAWHO,IB/MB/DAWHO"</formula1>
    </dataValidation>
    <dataValidation type="list" allowBlank="1" showInputMessage="1" showErrorMessage="1" sqref="C6" xr:uid="{2CC7CF44-3AB5-46C9-9E41-2FACDC3D443D}">
      <formula1>"Web Service, API"</formula1>
    </dataValidation>
  </dataValidations>
  <hyperlinks>
    <hyperlink ref="A2:A3" location="'API Index'!A1" display="Return to Index" xr:uid="{F358B34C-D4F7-47E9-9995-E9FF4FEC2A02}"/>
    <hyperlink ref="K6" r:id="rId1" xr:uid="{2382ED98-581C-4EA1-AC3F-9BC866206961}"/>
    <hyperlink ref="M6" r:id="rId2" xr:uid="{D6642456-F02E-4EA2-B410-CBC845AA9B5B}"/>
    <hyperlink ref="L6" r:id="rId3" xr:uid="{DB0BED70-7F5D-436A-98B5-F8B7553895F4}"/>
  </hyperlinks>
  <pageMargins left="0.7" right="0.7" top="0.75" bottom="0.75" header="0.3" footer="0.3"/>
  <pageSetup paperSize="9" orientation="portrait" r:id="rId4"/>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67334-306C-4457-9F38-960EBABD9853}">
  <sheetPr codeName="工作表102">
    <tabColor theme="2"/>
  </sheetPr>
  <dimension ref="A1:M71"/>
  <sheetViews>
    <sheetView zoomScaleNormal="100" workbookViewId="0">
      <selection activeCell="H12" sqref="H12"/>
    </sheetView>
  </sheetViews>
  <sheetFormatPr defaultRowHeight="16.5"/>
  <cols>
    <col min="2" max="2" width="11.875" customWidth="1"/>
    <col min="3" max="3" width="19.75" customWidth="1"/>
    <col min="4" max="4" width="22.75" bestFit="1" customWidth="1"/>
    <col min="5" max="5" width="21.875" customWidth="1"/>
    <col min="6" max="6" width="15.625" customWidth="1"/>
    <col min="7" max="7" width="17.625" customWidth="1"/>
    <col min="8" max="8" width="30.375" customWidth="1"/>
    <col min="9" max="9" width="21.625" customWidth="1"/>
    <col min="10" max="10" width="26.87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375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9265</v>
      </c>
      <c r="C6" s="56" t="s">
        <v>2093</v>
      </c>
      <c r="D6" s="55" t="s">
        <v>2583</v>
      </c>
      <c r="E6" s="55" t="s">
        <v>2584</v>
      </c>
      <c r="F6" s="56" t="s">
        <v>6841</v>
      </c>
      <c r="G6" s="55" t="s">
        <v>6564</v>
      </c>
      <c r="H6" s="55" t="s">
        <v>8315</v>
      </c>
      <c r="I6" s="55" t="s">
        <v>6565</v>
      </c>
      <c r="J6" s="55"/>
      <c r="K6" s="57" t="s">
        <v>9266</v>
      </c>
      <c r="L6" s="57" t="s">
        <v>9267</v>
      </c>
      <c r="M6" s="57" t="s">
        <v>9268</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33.7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9269</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ht="3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33.75" thickBot="1">
      <c r="B22" s="398" t="s">
        <v>8320</v>
      </c>
      <c r="C22" s="390" t="s">
        <v>6571</v>
      </c>
      <c r="D22" s="390" t="s">
        <v>6572</v>
      </c>
      <c r="E22" s="390" t="s">
        <v>6573</v>
      </c>
      <c r="F22" s="390" t="s">
        <v>6574</v>
      </c>
      <c r="G22" s="390" t="s">
        <v>6575</v>
      </c>
      <c r="H22" s="391" t="s">
        <v>6557</v>
      </c>
      <c r="I22" s="45"/>
      <c r="J22" s="45"/>
      <c r="K22" s="45"/>
    </row>
    <row r="23" spans="2:11">
      <c r="B23" s="368">
        <v>2</v>
      </c>
      <c r="C23" s="113"/>
      <c r="D23" s="113" t="s">
        <v>8351</v>
      </c>
      <c r="E23" s="113"/>
      <c r="F23" s="89" t="s">
        <v>6584</v>
      </c>
      <c r="G23" s="195"/>
      <c r="H23" s="263"/>
      <c r="I23" s="45"/>
      <c r="J23" s="45"/>
      <c r="K23" s="45"/>
    </row>
    <row r="24" spans="2:11">
      <c r="B24" s="374">
        <v>2.1</v>
      </c>
      <c r="C24" s="152" t="s">
        <v>8773</v>
      </c>
      <c r="D24" s="152" t="s">
        <v>8774</v>
      </c>
      <c r="E24" s="152" t="s">
        <v>8457</v>
      </c>
      <c r="F24" s="376" t="s">
        <v>6584</v>
      </c>
      <c r="G24" s="375"/>
      <c r="H24" s="377"/>
      <c r="I24" s="45"/>
      <c r="J24" s="45"/>
      <c r="K24" s="45"/>
    </row>
    <row r="25" spans="2:11" ht="66">
      <c r="B25" s="374">
        <v>2.2000000000000002</v>
      </c>
      <c r="C25" s="152" t="s">
        <v>8894</v>
      </c>
      <c r="D25" s="152" t="s">
        <v>9225</v>
      </c>
      <c r="E25" s="152" t="s">
        <v>8339</v>
      </c>
      <c r="F25" s="376" t="s">
        <v>6584</v>
      </c>
      <c r="G25" s="375"/>
      <c r="H25" s="387" t="s">
        <v>9228</v>
      </c>
      <c r="I25" s="45"/>
      <c r="J25" s="45"/>
      <c r="K25" s="45"/>
    </row>
    <row r="26" spans="2:11">
      <c r="B26" s="374">
        <v>2.2999999999999998</v>
      </c>
      <c r="C26" s="427" t="s">
        <v>9270</v>
      </c>
      <c r="D26" s="427" t="s">
        <v>9234</v>
      </c>
      <c r="E26" s="152" t="s">
        <v>8449</v>
      </c>
      <c r="F26" s="376" t="s">
        <v>6584</v>
      </c>
      <c r="G26" s="94"/>
      <c r="H26" s="358"/>
      <c r="I26" s="45"/>
      <c r="J26" s="45"/>
      <c r="K26" s="45"/>
    </row>
    <row r="27" spans="2:11">
      <c r="B27" s="374">
        <v>2.4</v>
      </c>
      <c r="C27" s="427" t="s">
        <v>9207</v>
      </c>
      <c r="D27" s="427" t="s">
        <v>9208</v>
      </c>
      <c r="E27" s="152" t="s">
        <v>8449</v>
      </c>
      <c r="F27" s="376" t="s">
        <v>6584</v>
      </c>
      <c r="G27" s="375"/>
      <c r="H27" s="358"/>
      <c r="I27" s="45"/>
      <c r="J27" s="45"/>
      <c r="K27" s="45"/>
    </row>
    <row r="28" spans="2:11" ht="17.25">
      <c r="B28" s="374">
        <v>2.5</v>
      </c>
      <c r="C28" s="427" t="s">
        <v>9210</v>
      </c>
      <c r="D28" s="427" t="s">
        <v>9211</v>
      </c>
      <c r="E28" s="152" t="s">
        <v>8449</v>
      </c>
      <c r="F28" s="376" t="s">
        <v>6584</v>
      </c>
      <c r="G28" s="375"/>
      <c r="H28" s="435"/>
      <c r="I28" s="45"/>
      <c r="J28" s="45"/>
      <c r="K28" s="45"/>
    </row>
    <row r="29" spans="2:11">
      <c r="B29" s="374">
        <v>2.6</v>
      </c>
      <c r="C29" s="427" t="s">
        <v>9212</v>
      </c>
      <c r="D29" s="427" t="s">
        <v>9213</v>
      </c>
      <c r="E29" s="152" t="s">
        <v>8449</v>
      </c>
      <c r="F29" s="376" t="s">
        <v>6584</v>
      </c>
      <c r="G29" s="94"/>
      <c r="H29" s="387"/>
      <c r="I29" s="45"/>
      <c r="J29" s="45"/>
      <c r="K29" s="45"/>
    </row>
    <row r="30" spans="2:11">
      <c r="B30" s="1282">
        <v>2.7</v>
      </c>
      <c r="C30" s="1509" t="s">
        <v>8740</v>
      </c>
      <c r="D30" s="1509" t="s">
        <v>8741</v>
      </c>
      <c r="E30" s="152"/>
      <c r="F30" s="376"/>
      <c r="G30" s="94"/>
      <c r="H30" s="387"/>
      <c r="I30" s="45"/>
      <c r="J30" s="45"/>
      <c r="K30" s="45"/>
    </row>
    <row r="31" spans="2:11">
      <c r="B31" s="374"/>
      <c r="C31" s="152"/>
      <c r="D31" s="152"/>
      <c r="E31" s="152"/>
      <c r="F31" s="376"/>
      <c r="G31" s="94"/>
      <c r="H31" s="387"/>
      <c r="I31" s="45"/>
      <c r="J31" s="45"/>
      <c r="K31" s="45"/>
    </row>
    <row r="32" spans="2:11">
      <c r="B32" s="374"/>
      <c r="C32" s="152"/>
      <c r="D32" s="152"/>
      <c r="E32" s="152"/>
      <c r="F32" s="376"/>
      <c r="G32" s="375"/>
      <c r="H32" s="377"/>
      <c r="I32" s="45"/>
      <c r="J32" s="45"/>
      <c r="K32" s="45"/>
    </row>
    <row r="33" spans="2:11" ht="18" thickBot="1">
      <c r="B33" s="381"/>
      <c r="C33" s="359"/>
      <c r="D33" s="359"/>
      <c r="E33" s="359"/>
      <c r="F33" s="384"/>
      <c r="G33" s="382"/>
      <c r="H33" s="455"/>
      <c r="I33" s="45"/>
      <c r="J33" s="45"/>
      <c r="K33" s="45"/>
    </row>
    <row r="34" spans="2:11">
      <c r="B34" s="440"/>
      <c r="C34" s="152"/>
      <c r="D34" s="152"/>
      <c r="E34" s="152"/>
      <c r="F34" s="376"/>
      <c r="G34" s="94"/>
      <c r="H34" s="355"/>
      <c r="I34" s="45"/>
      <c r="J34" s="45"/>
      <c r="K34" s="45"/>
    </row>
    <row r="35" spans="2:11">
      <c r="B35" s="440"/>
      <c r="C35" s="343"/>
      <c r="D35" s="343"/>
      <c r="E35" s="152"/>
      <c r="F35" s="376"/>
      <c r="G35" s="94"/>
      <c r="H35" s="152"/>
      <c r="I35" s="45"/>
      <c r="J35" s="45"/>
      <c r="K35" s="45"/>
    </row>
    <row r="36" spans="2:11" ht="17.25" thickBot="1">
      <c r="B36" s="45"/>
      <c r="C36" s="45"/>
      <c r="D36" s="45"/>
      <c r="E36" s="45"/>
      <c r="F36" s="45"/>
      <c r="G36" s="45"/>
      <c r="H36" s="103"/>
      <c r="I36" s="45"/>
      <c r="J36" s="45"/>
      <c r="K36" s="45"/>
    </row>
    <row r="37" spans="2:11" ht="19.5" thickBot="1">
      <c r="B37" s="457" t="s">
        <v>6613</v>
      </c>
      <c r="C37" s="454" t="s">
        <v>8319</v>
      </c>
      <c r="D37" s="392"/>
      <c r="E37" s="392"/>
      <c r="F37" s="392"/>
      <c r="G37" s="392"/>
      <c r="H37" s="405"/>
      <c r="I37" s="45"/>
      <c r="J37" s="45"/>
      <c r="K37" s="45"/>
    </row>
    <row r="38" spans="2:11" ht="33.75" thickBot="1">
      <c r="B38" s="352" t="s">
        <v>6570</v>
      </c>
      <c r="C38" s="353" t="s">
        <v>6571</v>
      </c>
      <c r="D38" s="353" t="s">
        <v>6572</v>
      </c>
      <c r="E38" s="353" t="s">
        <v>6573</v>
      </c>
      <c r="F38" s="353" t="s">
        <v>6574</v>
      </c>
      <c r="G38" s="353" t="s">
        <v>6575</v>
      </c>
      <c r="H38" s="354" t="s">
        <v>6557</v>
      </c>
      <c r="I38" s="45"/>
      <c r="J38" s="45"/>
      <c r="K38" s="45"/>
    </row>
    <row r="39" spans="2:11">
      <c r="B39" s="91">
        <v>1</v>
      </c>
      <c r="C39" s="147"/>
      <c r="D39" s="45" t="s">
        <v>8356</v>
      </c>
      <c r="E39" s="146"/>
      <c r="F39" s="93" t="s">
        <v>6584</v>
      </c>
      <c r="G39" s="93"/>
      <c r="H39" s="173"/>
      <c r="I39" s="45"/>
      <c r="J39" s="45"/>
      <c r="K39" s="45"/>
    </row>
    <row r="40" spans="2:11" ht="33">
      <c r="B40" s="91">
        <v>1.1000000000000001</v>
      </c>
      <c r="C40" s="94" t="s">
        <v>8357</v>
      </c>
      <c r="D40" s="362" t="s">
        <v>6823</v>
      </c>
      <c r="E40" s="94" t="s">
        <v>8336</v>
      </c>
      <c r="F40" s="93" t="s">
        <v>6584</v>
      </c>
      <c r="G40" s="94"/>
      <c r="H40" s="169" t="s">
        <v>8358</v>
      </c>
      <c r="I40" s="45"/>
      <c r="J40" s="45"/>
      <c r="K40" s="45"/>
    </row>
    <row r="41" spans="2:11">
      <c r="B41" s="91">
        <v>1.2</v>
      </c>
      <c r="C41" s="94" t="s">
        <v>7368</v>
      </c>
      <c r="D41" s="45" t="s">
        <v>8359</v>
      </c>
      <c r="E41" s="94" t="s">
        <v>8360</v>
      </c>
      <c r="F41" s="93" t="s">
        <v>6584</v>
      </c>
      <c r="G41" s="93"/>
      <c r="H41" s="172" t="s">
        <v>8361</v>
      </c>
      <c r="I41" s="45"/>
      <c r="J41" s="45"/>
      <c r="K41" s="45"/>
    </row>
    <row r="42" spans="2:11">
      <c r="B42" s="91">
        <v>1.3</v>
      </c>
      <c r="C42" s="94" t="s">
        <v>8362</v>
      </c>
      <c r="D42" s="45" t="s">
        <v>8363</v>
      </c>
      <c r="E42" s="94" t="s">
        <v>8329</v>
      </c>
      <c r="F42" s="93" t="s">
        <v>6584</v>
      </c>
      <c r="G42" s="94"/>
      <c r="H42" s="169" t="s">
        <v>8364</v>
      </c>
      <c r="I42" s="45"/>
      <c r="J42" s="45"/>
      <c r="K42" s="45"/>
    </row>
    <row r="43" spans="2:11" ht="33">
      <c r="B43" s="91">
        <v>1.4</v>
      </c>
      <c r="C43" s="94" t="s">
        <v>9196</v>
      </c>
      <c r="D43" s="45" t="s">
        <v>8366</v>
      </c>
      <c r="E43" s="94" t="s">
        <v>8322</v>
      </c>
      <c r="F43" s="93" t="s">
        <v>6584</v>
      </c>
      <c r="G43" s="94"/>
      <c r="H43" s="458" t="s">
        <v>8333</v>
      </c>
      <c r="I43" s="45"/>
      <c r="J43" s="45"/>
      <c r="K43" s="45"/>
    </row>
    <row r="44" spans="2:11" ht="33.75" thickBot="1">
      <c r="B44" s="99">
        <v>1.5</v>
      </c>
      <c r="C44" s="114" t="s">
        <v>8367</v>
      </c>
      <c r="D44" s="103" t="s">
        <v>8368</v>
      </c>
      <c r="E44" s="114" t="s">
        <v>8322</v>
      </c>
      <c r="F44" s="102" t="s">
        <v>6584</v>
      </c>
      <c r="G44" s="114"/>
      <c r="H44" s="459" t="s">
        <v>8333</v>
      </c>
      <c r="I44" s="45"/>
      <c r="J44" s="45"/>
      <c r="K44" s="45"/>
    </row>
    <row r="45" spans="2:11">
      <c r="B45" s="146"/>
      <c r="C45" s="94"/>
      <c r="D45" s="362"/>
      <c r="E45" s="363"/>
      <c r="F45" s="94"/>
      <c r="G45" s="94"/>
      <c r="H45" s="815"/>
      <c r="I45" s="45"/>
      <c r="J45" s="45"/>
      <c r="K45" s="45"/>
    </row>
    <row r="46" spans="2:11" ht="17.25" thickBot="1">
      <c r="B46" s="146"/>
      <c r="C46" s="147"/>
      <c r="D46" s="148"/>
      <c r="E46" s="146"/>
      <c r="F46" s="93"/>
      <c r="G46" s="93"/>
      <c r="H46" s="1524"/>
      <c r="I46" s="45"/>
      <c r="J46" s="45"/>
      <c r="K46" s="45"/>
    </row>
    <row r="47" spans="2:11" ht="19.5" thickBot="1">
      <c r="B47" s="457" t="s">
        <v>6613</v>
      </c>
      <c r="C47" s="454" t="s">
        <v>9149</v>
      </c>
      <c r="D47" s="454"/>
      <c r="E47" s="454"/>
      <c r="F47" s="454"/>
      <c r="G47" s="454"/>
      <c r="H47" s="405"/>
      <c r="I47" s="45"/>
      <c r="J47" s="45"/>
      <c r="K47" s="45"/>
    </row>
    <row r="48" spans="2:11" ht="33.75" thickBot="1">
      <c r="B48" s="398" t="s">
        <v>6570</v>
      </c>
      <c r="C48" s="390" t="s">
        <v>6571</v>
      </c>
      <c r="D48" s="390" t="s">
        <v>6572</v>
      </c>
      <c r="E48" s="390" t="s">
        <v>6573</v>
      </c>
      <c r="F48" s="390" t="s">
        <v>6574</v>
      </c>
      <c r="G48" s="390" t="s">
        <v>6575</v>
      </c>
      <c r="H48" s="391" t="s">
        <v>6557</v>
      </c>
      <c r="I48" s="45"/>
    </row>
    <row r="49" spans="2:9">
      <c r="B49" s="368">
        <v>2.1</v>
      </c>
      <c r="C49" s="463" t="s">
        <v>8773</v>
      </c>
      <c r="D49" s="463" t="s">
        <v>8774</v>
      </c>
      <c r="E49" s="463" t="s">
        <v>8457</v>
      </c>
      <c r="F49" s="392"/>
      <c r="G49" s="392"/>
      <c r="H49" s="407"/>
      <c r="I49" s="45"/>
    </row>
    <row r="50" spans="2:9">
      <c r="B50" s="374">
        <v>2.2000000000000002</v>
      </c>
      <c r="C50" s="464" t="s">
        <v>9182</v>
      </c>
      <c r="D50" s="464" t="s">
        <v>8467</v>
      </c>
      <c r="E50" s="464" t="s">
        <v>9227</v>
      </c>
      <c r="H50" s="219"/>
      <c r="I50" s="45"/>
    </row>
    <row r="51" spans="2:9" ht="66">
      <c r="B51" s="374">
        <v>2.2999999999999998</v>
      </c>
      <c r="C51" s="464" t="s">
        <v>8894</v>
      </c>
      <c r="D51" s="464" t="s">
        <v>9225</v>
      </c>
      <c r="E51" s="464" t="s">
        <v>8339</v>
      </c>
      <c r="H51" s="220" t="s">
        <v>9228</v>
      </c>
      <c r="I51" s="45"/>
    </row>
    <row r="52" spans="2:9">
      <c r="B52" s="374">
        <v>2.4</v>
      </c>
      <c r="C52" s="464" t="s">
        <v>9229</v>
      </c>
      <c r="D52" s="464" t="s">
        <v>8621</v>
      </c>
      <c r="E52" s="464" t="s">
        <v>3055</v>
      </c>
      <c r="H52" s="116"/>
    </row>
    <row r="53" spans="2:9" ht="17.25" customHeight="1">
      <c r="B53" s="374">
        <v>2.5</v>
      </c>
      <c r="C53" s="464" t="s">
        <v>9230</v>
      </c>
      <c r="D53" s="464" t="s">
        <v>9231</v>
      </c>
      <c r="E53" s="464" t="s">
        <v>8855</v>
      </c>
      <c r="H53" s="116"/>
    </row>
    <row r="54" spans="2:9">
      <c r="B54" s="374">
        <v>2.6</v>
      </c>
      <c r="C54" s="464" t="s">
        <v>8469</v>
      </c>
      <c r="D54" s="464" t="s">
        <v>9232</v>
      </c>
      <c r="E54" s="464" t="s">
        <v>8429</v>
      </c>
      <c r="H54" s="116"/>
    </row>
    <row r="55" spans="2:9">
      <c r="B55" s="374">
        <v>2.7</v>
      </c>
      <c r="C55" s="464" t="s">
        <v>9233</v>
      </c>
      <c r="D55" s="464" t="s">
        <v>9234</v>
      </c>
      <c r="E55" s="465"/>
      <c r="H55" s="116"/>
    </row>
    <row r="56" spans="2:9">
      <c r="B56" s="374">
        <v>2.8</v>
      </c>
      <c r="C56" s="464" t="s">
        <v>9238</v>
      </c>
      <c r="D56" s="464" t="s">
        <v>9239</v>
      </c>
      <c r="E56" s="464" t="s">
        <v>8336</v>
      </c>
      <c r="H56" s="358" t="s">
        <v>9240</v>
      </c>
    </row>
    <row r="57" spans="2:9" ht="17.25" customHeight="1">
      <c r="B57" s="374">
        <v>2.9</v>
      </c>
      <c r="C57" s="464" t="s">
        <v>9203</v>
      </c>
      <c r="D57" s="464" t="s">
        <v>9204</v>
      </c>
      <c r="E57" s="464" t="s">
        <v>8336</v>
      </c>
      <c r="H57" s="358" t="s">
        <v>9240</v>
      </c>
    </row>
    <row r="58" spans="2:9">
      <c r="B58" s="374" t="s">
        <v>8067</v>
      </c>
      <c r="C58" s="464" t="s">
        <v>9241</v>
      </c>
      <c r="D58" s="464" t="s">
        <v>9242</v>
      </c>
      <c r="E58" s="464" t="s">
        <v>8429</v>
      </c>
      <c r="H58" s="219"/>
    </row>
    <row r="59" spans="2:9" ht="66">
      <c r="B59" s="374">
        <v>2.11</v>
      </c>
      <c r="C59" s="464" t="s">
        <v>9271</v>
      </c>
      <c r="D59" s="464" t="s">
        <v>9147</v>
      </c>
      <c r="E59" s="464" t="s">
        <v>8339</v>
      </c>
      <c r="H59" s="220" t="s">
        <v>9244</v>
      </c>
    </row>
    <row r="60" spans="2:9" ht="66">
      <c r="B60" s="374">
        <v>2.12</v>
      </c>
      <c r="C60" s="464" t="s">
        <v>9245</v>
      </c>
      <c r="D60" s="464" t="s">
        <v>9246</v>
      </c>
      <c r="E60" s="464" t="s">
        <v>8339</v>
      </c>
      <c r="H60" s="220" t="s">
        <v>9244</v>
      </c>
    </row>
    <row r="61" spans="2:9">
      <c r="B61" s="374">
        <v>2.13</v>
      </c>
      <c r="C61" s="464" t="s">
        <v>9205</v>
      </c>
      <c r="D61" s="464" t="s">
        <v>9206</v>
      </c>
      <c r="E61" s="464" t="s">
        <v>8449</v>
      </c>
      <c r="H61" s="220"/>
    </row>
    <row r="62" spans="2:9" ht="70.5" customHeight="1">
      <c r="B62" s="374">
        <v>2.14</v>
      </c>
      <c r="C62" s="464" t="s">
        <v>9207</v>
      </c>
      <c r="D62" s="464" t="s">
        <v>9208</v>
      </c>
      <c r="E62" s="464" t="s">
        <v>8449</v>
      </c>
      <c r="H62" s="220"/>
    </row>
    <row r="63" spans="2:9">
      <c r="B63" s="374">
        <v>2.15</v>
      </c>
      <c r="C63" s="464" t="s">
        <v>9209</v>
      </c>
      <c r="D63" s="464" t="s">
        <v>8447</v>
      </c>
      <c r="E63" s="464" t="s">
        <v>8449</v>
      </c>
      <c r="H63" s="116"/>
    </row>
    <row r="64" spans="2:9">
      <c r="B64" s="374">
        <v>2.16</v>
      </c>
      <c r="C64" s="464" t="s">
        <v>9210</v>
      </c>
      <c r="D64" s="464" t="s">
        <v>9211</v>
      </c>
      <c r="E64" s="464" t="s">
        <v>8449</v>
      </c>
      <c r="H64" s="116"/>
    </row>
    <row r="65" spans="2:8">
      <c r="B65" s="374">
        <v>2.17</v>
      </c>
      <c r="C65" s="464" t="s">
        <v>9247</v>
      </c>
      <c r="D65" s="464" t="s">
        <v>9248</v>
      </c>
      <c r="E65" s="464" t="s">
        <v>8449</v>
      </c>
      <c r="H65" s="116"/>
    </row>
    <row r="66" spans="2:8">
      <c r="B66" s="374">
        <v>2.1800000000000002</v>
      </c>
      <c r="C66" s="464" t="s">
        <v>9212</v>
      </c>
      <c r="D66" s="464" t="s">
        <v>9213</v>
      </c>
      <c r="E66" s="464" t="s">
        <v>8449</v>
      </c>
      <c r="H66" s="116"/>
    </row>
    <row r="67" spans="2:8">
      <c r="B67" s="374">
        <v>2.19</v>
      </c>
      <c r="C67" s="464" t="s">
        <v>9250</v>
      </c>
      <c r="D67" s="464" t="s">
        <v>9251</v>
      </c>
      <c r="E67" s="464" t="s">
        <v>9252</v>
      </c>
      <c r="H67" s="116"/>
    </row>
    <row r="68" spans="2:8">
      <c r="B68" s="374">
        <v>2.2000000000000002</v>
      </c>
      <c r="C68" s="464" t="s">
        <v>9253</v>
      </c>
      <c r="D68" s="464" t="s">
        <v>8700</v>
      </c>
      <c r="E68" s="464" t="s">
        <v>8449</v>
      </c>
      <c r="H68" s="116"/>
    </row>
    <row r="69" spans="2:8">
      <c r="B69" s="374">
        <v>2.21</v>
      </c>
      <c r="C69" s="464" t="s">
        <v>7422</v>
      </c>
      <c r="D69" s="464" t="s">
        <v>8701</v>
      </c>
      <c r="E69" s="464" t="s">
        <v>8449</v>
      </c>
      <c r="H69" s="358" t="s">
        <v>1905</v>
      </c>
    </row>
    <row r="70" spans="2:8">
      <c r="B70" s="374">
        <v>2.2200000000000002</v>
      </c>
      <c r="C70" s="464" t="s">
        <v>9154</v>
      </c>
      <c r="D70" s="464" t="s">
        <v>9254</v>
      </c>
      <c r="E70" s="464" t="s">
        <v>3055</v>
      </c>
      <c r="H70" s="219"/>
    </row>
    <row r="71" spans="2:8" ht="17.25" thickBot="1">
      <c r="B71" s="381"/>
      <c r="C71" s="359"/>
      <c r="D71" s="359"/>
      <c r="E71" s="359"/>
      <c r="F71" s="461"/>
      <c r="G71" s="221"/>
      <c r="H71" s="462"/>
    </row>
  </sheetData>
  <mergeCells count="1">
    <mergeCell ref="A2:A3"/>
  </mergeCells>
  <phoneticPr fontId="2" type="noConversion"/>
  <dataValidations count="2">
    <dataValidation type="list" allowBlank="1" showInputMessage="1" showErrorMessage="1" sqref="C6" xr:uid="{4FD19423-F77B-400C-86DD-EF232B980A75}">
      <formula1>"Web Service, API"</formula1>
    </dataValidation>
    <dataValidation type="list" allowBlank="1" showInputMessage="1" showErrorMessage="1" sqref="F6" xr:uid="{0B8D5A9F-37AC-40CB-86FB-DFA236BE0EB8}">
      <formula1>"IB,MB,DAWHO, IB/MB, MB/DAWHO,IB/MB/DAWHO"</formula1>
    </dataValidation>
  </dataValidations>
  <hyperlinks>
    <hyperlink ref="K6" r:id="rId1" xr:uid="{7B3D536A-C39B-41EC-90EF-B2EE92FD67A4}"/>
    <hyperlink ref="M6" r:id="rId2" xr:uid="{56A909A3-B114-4A04-91FE-B08C10972C2E}"/>
    <hyperlink ref="L6" r:id="rId3" xr:uid="{A0BFFE80-2718-45F6-8316-148F46FFD77D}"/>
    <hyperlink ref="A2:A3" location="'API Index'!A1" display="Return to Index" xr:uid="{191520DF-0539-4960-88CF-FD16C5422000}"/>
  </hyperlinks>
  <pageMargins left="0.7" right="0.7" top="0.75" bottom="0.75" header="0.3" footer="0.3"/>
  <pageSetup paperSize="9" orientation="portrait" r:id="rId4"/>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5F6AD-D71C-4CB6-93AA-58B3D72B3621}">
  <sheetPr codeName="工作表103">
    <tabColor theme="2"/>
  </sheetPr>
  <dimension ref="A1:M59"/>
  <sheetViews>
    <sheetView topLeftCell="A29" zoomScaleNormal="100" workbookViewId="0">
      <selection activeCell="C41" sqref="C41"/>
    </sheetView>
  </sheetViews>
  <sheetFormatPr defaultRowHeight="16.5"/>
  <cols>
    <col min="2" max="2" width="11.875" customWidth="1"/>
    <col min="3" max="3" width="19.75" customWidth="1"/>
    <col min="4" max="4" width="22.75" bestFit="1" customWidth="1"/>
    <col min="5" max="5" width="21.875" customWidth="1"/>
    <col min="6" max="6" width="15.625" customWidth="1"/>
    <col min="7" max="7" width="17.625" customWidth="1"/>
    <col min="8" max="8" width="30.375" customWidth="1"/>
    <col min="9" max="9" width="21.625" customWidth="1"/>
    <col min="10" max="10" width="26.87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380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9272</v>
      </c>
      <c r="C6" s="56" t="s">
        <v>2093</v>
      </c>
      <c r="D6" s="55" t="s">
        <v>2587</v>
      </c>
      <c r="E6" s="55" t="s">
        <v>2588</v>
      </c>
      <c r="F6" s="56" t="s">
        <v>6841</v>
      </c>
      <c r="G6" s="55" t="s">
        <v>6564</v>
      </c>
      <c r="H6" s="55" t="s">
        <v>8315</v>
      </c>
      <c r="I6" s="55" t="s">
        <v>6565</v>
      </c>
      <c r="J6" s="55"/>
      <c r="K6" s="57" t="s">
        <v>9273</v>
      </c>
      <c r="L6" s="57" t="s">
        <v>9274</v>
      </c>
      <c r="M6" s="57" t="s">
        <v>9275</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33.7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c r="B12" s="346">
        <v>1.2</v>
      </c>
      <c r="C12" s="94" t="s">
        <v>8328</v>
      </c>
      <c r="D12" s="94" t="s">
        <v>6768</v>
      </c>
      <c r="E12" s="94" t="s">
        <v>8329</v>
      </c>
      <c r="F12" s="93" t="s">
        <v>6584</v>
      </c>
      <c r="G12" s="348"/>
      <c r="H12" s="345" t="s">
        <v>9276</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ht="3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456"/>
      <c r="C20" s="45"/>
      <c r="D20" s="45"/>
      <c r="E20" s="45"/>
      <c r="F20" s="45"/>
      <c r="G20" s="45"/>
      <c r="H20" s="116"/>
      <c r="I20" s="45"/>
      <c r="J20" s="45"/>
      <c r="K20" s="45"/>
    </row>
    <row r="21" spans="2:11" ht="19.5" thickBot="1">
      <c r="B21" s="457" t="s">
        <v>6613</v>
      </c>
      <c r="C21" s="454" t="s">
        <v>8319</v>
      </c>
      <c r="D21" s="392"/>
      <c r="E21" s="392"/>
      <c r="F21" s="392"/>
      <c r="G21" s="392"/>
      <c r="H21" s="405"/>
      <c r="I21" s="45"/>
      <c r="J21" s="45"/>
      <c r="K21" s="45"/>
    </row>
    <row r="22" spans="2:11" ht="33.75" thickBot="1">
      <c r="B22" s="352" t="s">
        <v>6570</v>
      </c>
      <c r="C22" s="353" t="s">
        <v>6571</v>
      </c>
      <c r="D22" s="353" t="s">
        <v>6572</v>
      </c>
      <c r="E22" s="353" t="s">
        <v>6573</v>
      </c>
      <c r="F22" s="353" t="s">
        <v>6574</v>
      </c>
      <c r="G22" s="353" t="s">
        <v>6575</v>
      </c>
      <c r="H22" s="354" t="s">
        <v>6557</v>
      </c>
      <c r="I22" s="45"/>
      <c r="J22" s="45"/>
      <c r="K22" s="45"/>
    </row>
    <row r="23" spans="2:11">
      <c r="B23" s="91">
        <v>1</v>
      </c>
      <c r="C23" s="147"/>
      <c r="D23" s="45" t="s">
        <v>8356</v>
      </c>
      <c r="E23" s="146"/>
      <c r="F23" s="93" t="s">
        <v>6584</v>
      </c>
      <c r="G23" s="93"/>
      <c r="H23" s="173"/>
      <c r="I23" s="45"/>
      <c r="J23" s="45"/>
      <c r="K23" s="45"/>
    </row>
    <row r="24" spans="2:11" ht="33">
      <c r="B24" s="91">
        <v>1.1000000000000001</v>
      </c>
      <c r="C24" s="94" t="s">
        <v>8357</v>
      </c>
      <c r="D24" s="362" t="s">
        <v>6823</v>
      </c>
      <c r="E24" s="94" t="s">
        <v>8336</v>
      </c>
      <c r="F24" s="93" t="s">
        <v>6584</v>
      </c>
      <c r="G24" s="94"/>
      <c r="H24" s="169" t="s">
        <v>8358</v>
      </c>
      <c r="I24" s="45"/>
      <c r="J24" s="45"/>
      <c r="K24" s="45"/>
    </row>
    <row r="25" spans="2:11">
      <c r="B25" s="91">
        <v>1.2</v>
      </c>
      <c r="C25" s="94" t="s">
        <v>7368</v>
      </c>
      <c r="D25" s="45" t="s">
        <v>8359</v>
      </c>
      <c r="E25" s="94" t="s">
        <v>8360</v>
      </c>
      <c r="F25" s="93" t="s">
        <v>6584</v>
      </c>
      <c r="G25" s="93"/>
      <c r="H25" s="172" t="s">
        <v>8361</v>
      </c>
      <c r="I25" s="45"/>
      <c r="J25" s="45"/>
      <c r="K25" s="45"/>
    </row>
    <row r="26" spans="2:11">
      <c r="B26" s="91">
        <v>1.3</v>
      </c>
      <c r="C26" s="94" t="s">
        <v>8362</v>
      </c>
      <c r="D26" s="45" t="s">
        <v>8363</v>
      </c>
      <c r="E26" s="94" t="s">
        <v>8329</v>
      </c>
      <c r="F26" s="93" t="s">
        <v>6584</v>
      </c>
      <c r="G26" s="94"/>
      <c r="H26" s="169" t="s">
        <v>8364</v>
      </c>
      <c r="I26" s="45"/>
      <c r="J26" s="45"/>
      <c r="K26" s="45"/>
    </row>
    <row r="27" spans="2:11" ht="33">
      <c r="B27" s="91">
        <v>1.4</v>
      </c>
      <c r="C27" s="94" t="s">
        <v>9196</v>
      </c>
      <c r="D27" s="45" t="s">
        <v>8366</v>
      </c>
      <c r="E27" s="94" t="s">
        <v>8322</v>
      </c>
      <c r="F27" s="93" t="s">
        <v>6584</v>
      </c>
      <c r="G27" s="94"/>
      <c r="H27" s="458" t="s">
        <v>8333</v>
      </c>
      <c r="I27" s="45"/>
      <c r="J27" s="45"/>
      <c r="K27" s="45"/>
    </row>
    <row r="28" spans="2:11" ht="33.75" thickBot="1">
      <c r="B28" s="99">
        <v>1.5</v>
      </c>
      <c r="C28" s="114" t="s">
        <v>8367</v>
      </c>
      <c r="D28" s="103" t="s">
        <v>8368</v>
      </c>
      <c r="E28" s="114" t="s">
        <v>8322</v>
      </c>
      <c r="F28" s="102" t="s">
        <v>6584</v>
      </c>
      <c r="G28" s="114"/>
      <c r="H28" s="459" t="s">
        <v>8333</v>
      </c>
      <c r="I28" s="45"/>
      <c r="J28" s="45"/>
      <c r="K28" s="45"/>
    </row>
    <row r="29" spans="2:11">
      <c r="B29" s="91"/>
      <c r="C29" s="94"/>
      <c r="D29" s="362"/>
      <c r="E29" s="363"/>
      <c r="F29" s="94"/>
      <c r="G29" s="94"/>
      <c r="H29" s="169"/>
      <c r="I29" s="45"/>
      <c r="J29" s="45"/>
      <c r="K29" s="45"/>
    </row>
    <row r="30" spans="2:11" ht="17.25" thickBot="1">
      <c r="B30" s="91"/>
      <c r="C30" s="147"/>
      <c r="D30" s="148"/>
      <c r="E30" s="146"/>
      <c r="F30" s="93"/>
      <c r="G30" s="93"/>
      <c r="H30" s="172"/>
      <c r="I30" s="45"/>
      <c r="J30" s="45"/>
      <c r="K30" s="45"/>
    </row>
    <row r="31" spans="2:11" ht="19.5" thickBot="1">
      <c r="B31" s="457" t="s">
        <v>6613</v>
      </c>
      <c r="C31" s="454" t="s">
        <v>8369</v>
      </c>
      <c r="D31" s="454"/>
      <c r="E31" s="454"/>
      <c r="F31" s="454"/>
      <c r="G31" s="454"/>
      <c r="H31" s="405"/>
      <c r="I31" s="45"/>
      <c r="J31" s="45"/>
      <c r="K31" s="45"/>
    </row>
    <row r="32" spans="2:11" ht="33.75" thickBot="1">
      <c r="B32" s="398" t="s">
        <v>6570</v>
      </c>
      <c r="C32" s="390" t="s">
        <v>6571</v>
      </c>
      <c r="D32" s="390" t="s">
        <v>6572</v>
      </c>
      <c r="E32" s="390" t="s">
        <v>6573</v>
      </c>
      <c r="F32" s="390" t="s">
        <v>6574</v>
      </c>
      <c r="G32" s="390" t="s">
        <v>6575</v>
      </c>
      <c r="H32" s="391" t="s">
        <v>6557</v>
      </c>
      <c r="I32" s="45"/>
    </row>
    <row r="33" spans="2:9">
      <c r="B33" s="368">
        <v>2.1</v>
      </c>
      <c r="C33" s="113" t="s">
        <v>9277</v>
      </c>
      <c r="D33" s="113" t="s">
        <v>9278</v>
      </c>
      <c r="E33" s="113" t="s">
        <v>9279</v>
      </c>
      <c r="F33" s="392"/>
      <c r="G33" s="392"/>
      <c r="H33" s="407"/>
      <c r="I33" s="45"/>
    </row>
    <row r="34" spans="2:9">
      <c r="B34" s="374">
        <v>2.2000000000000002</v>
      </c>
      <c r="C34" s="94" t="s">
        <v>9280</v>
      </c>
      <c r="D34" s="94" t="s">
        <v>9281</v>
      </c>
      <c r="E34" s="94" t="s">
        <v>8339</v>
      </c>
      <c r="H34" s="219"/>
      <c r="I34" s="45"/>
    </row>
    <row r="35" spans="2:9">
      <c r="B35" s="374">
        <v>2.2999999999999998</v>
      </c>
      <c r="C35" s="94" t="s">
        <v>9282</v>
      </c>
      <c r="D35" s="94" t="s">
        <v>8845</v>
      </c>
      <c r="E35" s="94" t="s">
        <v>3055</v>
      </c>
      <c r="H35" s="220"/>
      <c r="I35" s="45"/>
    </row>
    <row r="36" spans="2:9" ht="17.25" thickBot="1">
      <c r="B36" s="381">
        <v>2.4</v>
      </c>
      <c r="C36" s="114" t="s">
        <v>9283</v>
      </c>
      <c r="D36" s="114" t="s">
        <v>9284</v>
      </c>
      <c r="E36" s="114" t="s">
        <v>8537</v>
      </c>
      <c r="F36" s="221"/>
      <c r="G36" s="221"/>
      <c r="H36" s="238"/>
    </row>
    <row r="37" spans="2:9" ht="17.25" thickBot="1"/>
    <row r="38" spans="2:9" ht="19.5" thickBot="1">
      <c r="B38" s="457" t="s">
        <v>6613</v>
      </c>
      <c r="C38" s="454" t="s">
        <v>9285</v>
      </c>
      <c r="D38" s="454"/>
      <c r="E38" s="454"/>
      <c r="F38" s="454"/>
      <c r="G38" s="454"/>
      <c r="H38" s="405"/>
    </row>
    <row r="39" spans="2:9" ht="33.75" thickBot="1">
      <c r="B39" s="398" t="s">
        <v>6570</v>
      </c>
      <c r="C39" s="390" t="s">
        <v>6571</v>
      </c>
      <c r="D39" s="390" t="s">
        <v>6572</v>
      </c>
      <c r="E39" s="390" t="s">
        <v>6573</v>
      </c>
      <c r="F39" s="390" t="s">
        <v>6574</v>
      </c>
      <c r="G39" s="390" t="s">
        <v>6575</v>
      </c>
      <c r="H39" s="391" t="s">
        <v>6557</v>
      </c>
    </row>
    <row r="40" spans="2:9">
      <c r="B40" s="368">
        <v>3.1</v>
      </c>
      <c r="C40" s="113" t="s">
        <v>9286</v>
      </c>
      <c r="D40" s="113" t="s">
        <v>9287</v>
      </c>
      <c r="E40" s="113"/>
      <c r="F40" s="392"/>
      <c r="G40" s="392"/>
      <c r="H40" s="407"/>
    </row>
    <row r="41" spans="2:9">
      <c r="B41" s="374">
        <v>3.2</v>
      </c>
      <c r="C41" s="94" t="s">
        <v>9288</v>
      </c>
      <c r="D41" s="94" t="s">
        <v>6850</v>
      </c>
      <c r="E41" s="94"/>
      <c r="H41" s="219"/>
    </row>
    <row r="42" spans="2:9">
      <c r="B42" s="374">
        <v>3.3</v>
      </c>
      <c r="C42" s="94" t="s">
        <v>9289</v>
      </c>
      <c r="D42" s="94" t="s">
        <v>9290</v>
      </c>
      <c r="E42" s="94"/>
      <c r="H42" s="220"/>
    </row>
    <row r="43" spans="2:9">
      <c r="B43" s="374">
        <v>3.4</v>
      </c>
      <c r="C43" s="94" t="s">
        <v>9291</v>
      </c>
      <c r="D43" s="94" t="s">
        <v>9292</v>
      </c>
      <c r="E43" s="94"/>
      <c r="H43" s="116"/>
    </row>
    <row r="44" spans="2:9">
      <c r="B44" s="374">
        <v>3.5</v>
      </c>
      <c r="C44" s="94" t="s">
        <v>8412</v>
      </c>
      <c r="D44" s="94" t="s">
        <v>8413</v>
      </c>
      <c r="H44" s="219"/>
    </row>
    <row r="45" spans="2:9">
      <c r="B45" s="374">
        <v>3.6</v>
      </c>
      <c r="C45" s="94" t="s">
        <v>9293</v>
      </c>
      <c r="D45" s="94" t="s">
        <v>9294</v>
      </c>
      <c r="H45" s="219"/>
    </row>
    <row r="46" spans="2:9">
      <c r="B46" s="374">
        <v>3.7</v>
      </c>
      <c r="C46" s="94" t="s">
        <v>9295</v>
      </c>
      <c r="D46" s="94" t="s">
        <v>9296</v>
      </c>
      <c r="H46" s="219"/>
    </row>
    <row r="47" spans="2:9">
      <c r="B47" s="374">
        <v>3.8</v>
      </c>
      <c r="C47" s="94" t="s">
        <v>9297</v>
      </c>
      <c r="D47" s="94" t="s">
        <v>9298</v>
      </c>
      <c r="H47" s="219"/>
    </row>
    <row r="48" spans="2:9" ht="33">
      <c r="B48" s="374">
        <v>3.9</v>
      </c>
      <c r="C48" s="94" t="s">
        <v>9299</v>
      </c>
      <c r="D48" s="94" t="s">
        <v>9300</v>
      </c>
      <c r="H48" s="219"/>
    </row>
    <row r="49" spans="2:8">
      <c r="B49" s="374">
        <v>3.1</v>
      </c>
      <c r="C49" s="94" t="s">
        <v>9301</v>
      </c>
      <c r="D49" s="94" t="s">
        <v>9302</v>
      </c>
      <c r="H49" s="219"/>
    </row>
    <row r="50" spans="2:8">
      <c r="B50" s="374">
        <v>3.11</v>
      </c>
      <c r="C50" s="94" t="s">
        <v>9303</v>
      </c>
      <c r="D50" s="94" t="s">
        <v>9304</v>
      </c>
      <c r="H50" s="219"/>
    </row>
    <row r="51" spans="2:8">
      <c r="B51" s="374">
        <v>3.12</v>
      </c>
      <c r="C51" s="94" t="s">
        <v>9305</v>
      </c>
      <c r="D51" s="94" t="s">
        <v>9306</v>
      </c>
      <c r="H51" s="219"/>
    </row>
    <row r="52" spans="2:8" ht="33">
      <c r="B52" s="374">
        <v>3.13</v>
      </c>
      <c r="C52" s="94" t="s">
        <v>9307</v>
      </c>
      <c r="D52" s="94" t="s">
        <v>9308</v>
      </c>
      <c r="H52" s="219"/>
    </row>
    <row r="53" spans="2:8" ht="33">
      <c r="B53" s="374">
        <v>3.14</v>
      </c>
      <c r="C53" s="94" t="s">
        <v>9309</v>
      </c>
      <c r="D53" s="94" t="s">
        <v>9310</v>
      </c>
      <c r="H53" s="219"/>
    </row>
    <row r="54" spans="2:8">
      <c r="B54" s="374">
        <v>3.15</v>
      </c>
      <c r="C54" s="94" t="s">
        <v>9311</v>
      </c>
      <c r="D54" s="94" t="s">
        <v>9312</v>
      </c>
      <c r="H54" s="219"/>
    </row>
    <row r="55" spans="2:8">
      <c r="B55" s="374">
        <v>3.16</v>
      </c>
      <c r="C55" s="94" t="s">
        <v>9313</v>
      </c>
      <c r="D55" s="94" t="s">
        <v>9314</v>
      </c>
      <c r="H55" s="219"/>
    </row>
    <row r="56" spans="2:8">
      <c r="B56" s="374">
        <v>3.17</v>
      </c>
      <c r="C56" s="94" t="s">
        <v>9315</v>
      </c>
      <c r="D56" s="94" t="s">
        <v>9316</v>
      </c>
      <c r="H56" s="219"/>
    </row>
    <row r="57" spans="2:8">
      <c r="B57" s="374">
        <v>3.18</v>
      </c>
      <c r="C57" s="94" t="s">
        <v>9317</v>
      </c>
      <c r="D57" s="94" t="s">
        <v>9318</v>
      </c>
      <c r="H57" s="219"/>
    </row>
    <row r="58" spans="2:8">
      <c r="B58" s="374">
        <v>3.19</v>
      </c>
      <c r="C58" s="94" t="s">
        <v>9319</v>
      </c>
      <c r="D58" s="94" t="s">
        <v>9320</v>
      </c>
      <c r="H58" s="219"/>
    </row>
    <row r="59" spans="2:8" ht="17.25" thickBot="1">
      <c r="B59" s="381">
        <v>3.2</v>
      </c>
      <c r="C59" s="114" t="s">
        <v>9321</v>
      </c>
      <c r="D59" s="114" t="s">
        <v>9322</v>
      </c>
      <c r="E59" s="221"/>
      <c r="F59" s="221"/>
      <c r="G59" s="221"/>
      <c r="H59" s="222"/>
    </row>
  </sheetData>
  <mergeCells count="1">
    <mergeCell ref="A2:A3"/>
  </mergeCells>
  <phoneticPr fontId="2" type="noConversion"/>
  <dataValidations count="2">
    <dataValidation type="list" allowBlank="1" showInputMessage="1" showErrorMessage="1" sqref="F6" xr:uid="{B348F9E0-26CD-44BE-A6E3-7B79DCEFFEA6}">
      <formula1>"IB,MB,DAWHO, IB/MB, MB/DAWHO,IB/MB/DAWHO"</formula1>
    </dataValidation>
    <dataValidation type="list" allowBlank="1" showInputMessage="1" showErrorMessage="1" sqref="C6" xr:uid="{22332D88-A1C8-4861-9573-DE0DE751E038}">
      <formula1>"Web Service, API"</formula1>
    </dataValidation>
  </dataValidations>
  <hyperlinks>
    <hyperlink ref="K6" r:id="rId1" xr:uid="{71582EFD-37E8-4DAC-AB5C-37B92B40A0DC}"/>
    <hyperlink ref="M6" r:id="rId2" xr:uid="{3D4031AC-C23A-4DEE-BDF6-D97E06280BF8}"/>
    <hyperlink ref="L6" r:id="rId3" xr:uid="{BC0F76BB-9C4B-452D-BD9D-41A11D2807F8}"/>
    <hyperlink ref="A2:A3" location="'API Index'!A1" display="Return to Index" xr:uid="{C283264D-8898-461B-AB20-0241546140F2}"/>
  </hyperlinks>
  <pageMargins left="0.7" right="0.7" top="0.75" bottom="0.75" header="0.3" footer="0.3"/>
  <pageSetup paperSize="9" orientation="portrait" r:id="rId4"/>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06B13-FFF3-4108-A2C8-CD5057DD6796}">
  <sheetPr codeName="工作表104">
    <tabColor theme="2"/>
  </sheetPr>
  <dimension ref="A1:M41"/>
  <sheetViews>
    <sheetView zoomScaleNormal="100" workbookViewId="0">
      <selection activeCell="H15" sqref="H15"/>
    </sheetView>
  </sheetViews>
  <sheetFormatPr defaultRowHeight="16.5"/>
  <cols>
    <col min="2" max="2" width="11.875" customWidth="1"/>
    <col min="3" max="3" width="19.75" customWidth="1"/>
    <col min="4" max="4" width="22.75" bestFit="1" customWidth="1"/>
    <col min="5" max="5" width="21.875" customWidth="1"/>
    <col min="6" max="6" width="15.625" customWidth="1"/>
    <col min="7" max="7" width="17.625" customWidth="1"/>
    <col min="8" max="8" width="30.375" customWidth="1"/>
    <col min="9" max="9" width="21.625" customWidth="1"/>
    <col min="10" max="10" width="26.87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385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9323</v>
      </c>
      <c r="C6" s="56" t="s">
        <v>2093</v>
      </c>
      <c r="D6" s="55" t="s">
        <v>2591</v>
      </c>
      <c r="E6" s="55" t="s">
        <v>2588</v>
      </c>
      <c r="F6" s="56" t="s">
        <v>6841</v>
      </c>
      <c r="G6" s="55" t="s">
        <v>6564</v>
      </c>
      <c r="H6" s="55" t="s">
        <v>8315</v>
      </c>
      <c r="I6" s="55" t="s">
        <v>6565</v>
      </c>
      <c r="J6" s="55"/>
      <c r="K6" s="57" t="s">
        <v>9324</v>
      </c>
      <c r="L6" s="57" t="s">
        <v>9325</v>
      </c>
      <c r="M6" s="57" t="s">
        <v>9326</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33.7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9327</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ht="3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33.7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45" t="s">
        <v>9277</v>
      </c>
      <c r="D23" s="45" t="s">
        <v>9278</v>
      </c>
      <c r="E23" s="152" t="s">
        <v>7089</v>
      </c>
      <c r="F23" s="376" t="s">
        <v>6584</v>
      </c>
      <c r="G23" s="375"/>
      <c r="H23" s="377"/>
      <c r="I23" s="45"/>
      <c r="J23" s="45"/>
      <c r="K23" s="45"/>
    </row>
    <row r="24" spans="2:11">
      <c r="B24" s="374"/>
      <c r="C24" s="152"/>
      <c r="D24" s="152"/>
      <c r="E24" s="152"/>
      <c r="F24" s="376"/>
      <c r="G24" s="375"/>
      <c r="H24" s="387"/>
      <c r="I24" s="45"/>
      <c r="J24" s="45"/>
      <c r="K24" s="45"/>
    </row>
    <row r="25" spans="2:11" ht="17.25" thickBot="1">
      <c r="B25" s="456"/>
      <c r="C25" s="45"/>
      <c r="D25" s="45"/>
      <c r="E25" s="45"/>
      <c r="F25" s="45"/>
      <c r="G25" s="45"/>
      <c r="H25" s="116"/>
      <c r="I25" s="45"/>
      <c r="J25" s="45"/>
      <c r="K25" s="45"/>
    </row>
    <row r="26" spans="2:11" ht="19.5" thickBot="1">
      <c r="B26" s="457" t="s">
        <v>6613</v>
      </c>
      <c r="C26" s="454" t="s">
        <v>8319</v>
      </c>
      <c r="D26" s="392"/>
      <c r="E26" s="392"/>
      <c r="F26" s="392"/>
      <c r="G26" s="392"/>
      <c r="H26" s="405"/>
      <c r="I26" s="45"/>
      <c r="J26" s="45"/>
      <c r="K26" s="45"/>
    </row>
    <row r="27" spans="2:11" ht="33.75" thickBot="1">
      <c r="B27" s="352" t="s">
        <v>6570</v>
      </c>
      <c r="C27" s="353" t="s">
        <v>6571</v>
      </c>
      <c r="D27" s="353" t="s">
        <v>6572</v>
      </c>
      <c r="E27" s="353" t="s">
        <v>6573</v>
      </c>
      <c r="F27" s="353" t="s">
        <v>6574</v>
      </c>
      <c r="G27" s="353" t="s">
        <v>6575</v>
      </c>
      <c r="H27" s="354" t="s">
        <v>6557</v>
      </c>
      <c r="I27" s="45"/>
      <c r="J27" s="45"/>
      <c r="K27" s="45"/>
    </row>
    <row r="28" spans="2:11">
      <c r="B28" s="91">
        <v>1</v>
      </c>
      <c r="C28" s="147"/>
      <c r="D28" s="45" t="s">
        <v>8356</v>
      </c>
      <c r="E28" s="146"/>
      <c r="F28" s="93" t="s">
        <v>6584</v>
      </c>
      <c r="G28" s="93"/>
      <c r="H28" s="173"/>
      <c r="I28" s="45"/>
      <c r="J28" s="45"/>
      <c r="K28" s="45"/>
    </row>
    <row r="29" spans="2:11" ht="33">
      <c r="B29" s="91">
        <v>1.1000000000000001</v>
      </c>
      <c r="C29" s="94" t="s">
        <v>8357</v>
      </c>
      <c r="D29" s="362" t="s">
        <v>6823</v>
      </c>
      <c r="E29" s="94" t="s">
        <v>8336</v>
      </c>
      <c r="F29" s="93" t="s">
        <v>6584</v>
      </c>
      <c r="G29" s="94"/>
      <c r="H29" s="169" t="s">
        <v>8358</v>
      </c>
      <c r="I29" s="45"/>
      <c r="J29" s="45"/>
      <c r="K29" s="45"/>
    </row>
    <row r="30" spans="2:11">
      <c r="B30" s="91">
        <v>1.2</v>
      </c>
      <c r="C30" s="94" t="s">
        <v>7368</v>
      </c>
      <c r="D30" s="45" t="s">
        <v>8359</v>
      </c>
      <c r="E30" s="94" t="s">
        <v>8360</v>
      </c>
      <c r="F30" s="93" t="s">
        <v>6584</v>
      </c>
      <c r="G30" s="93"/>
      <c r="H30" s="172" t="s">
        <v>8361</v>
      </c>
      <c r="I30" s="45"/>
      <c r="J30" s="45"/>
      <c r="K30" s="45"/>
    </row>
    <row r="31" spans="2:11">
      <c r="B31" s="91">
        <v>1.3</v>
      </c>
      <c r="C31" s="94" t="s">
        <v>8362</v>
      </c>
      <c r="D31" s="45" t="s">
        <v>8363</v>
      </c>
      <c r="E31" s="94" t="s">
        <v>8329</v>
      </c>
      <c r="F31" s="93" t="s">
        <v>6584</v>
      </c>
      <c r="G31" s="94"/>
      <c r="H31" s="169" t="s">
        <v>8364</v>
      </c>
      <c r="I31" s="45"/>
      <c r="J31" s="45"/>
      <c r="K31" s="45"/>
    </row>
    <row r="32" spans="2:11" ht="33">
      <c r="B32" s="91">
        <v>1.4</v>
      </c>
      <c r="C32" s="94" t="s">
        <v>9196</v>
      </c>
      <c r="D32" s="45" t="s">
        <v>8366</v>
      </c>
      <c r="E32" s="94" t="s">
        <v>8322</v>
      </c>
      <c r="F32" s="93" t="s">
        <v>6584</v>
      </c>
      <c r="G32" s="94"/>
      <c r="H32" s="458" t="s">
        <v>8333</v>
      </c>
      <c r="I32" s="45"/>
    </row>
    <row r="33" spans="2:9" ht="33.75" thickBot="1">
      <c r="B33" s="99">
        <v>1.5</v>
      </c>
      <c r="C33" s="114" t="s">
        <v>8367</v>
      </c>
      <c r="D33" s="103" t="s">
        <v>8368</v>
      </c>
      <c r="E33" s="114" t="s">
        <v>8322</v>
      </c>
      <c r="F33" s="102" t="s">
        <v>6584</v>
      </c>
      <c r="G33" s="114"/>
      <c r="H33" s="459" t="s">
        <v>8333</v>
      </c>
      <c r="I33" s="45"/>
    </row>
    <row r="34" spans="2:9">
      <c r="B34" s="91"/>
      <c r="C34" s="94"/>
      <c r="D34" s="362"/>
      <c r="E34" s="363"/>
      <c r="F34" s="94"/>
      <c r="G34" s="94"/>
      <c r="H34" s="169"/>
      <c r="I34" s="45"/>
    </row>
    <row r="35" spans="2:9" ht="17.25" thickBot="1">
      <c r="B35" s="91"/>
      <c r="C35" s="147"/>
      <c r="D35" s="148"/>
      <c r="E35" s="146"/>
      <c r="F35" s="93"/>
      <c r="G35" s="93"/>
      <c r="H35" s="172"/>
      <c r="I35" s="45"/>
    </row>
    <row r="36" spans="2:9" ht="19.5" thickBot="1">
      <c r="B36" s="457" t="s">
        <v>6613</v>
      </c>
      <c r="C36" s="454" t="s">
        <v>9328</v>
      </c>
      <c r="D36" s="454"/>
      <c r="E36" s="454"/>
      <c r="F36" s="454"/>
      <c r="G36" s="454"/>
      <c r="H36" s="405"/>
    </row>
    <row r="37" spans="2:9" ht="33.75" thickBot="1">
      <c r="B37" s="398" t="s">
        <v>6570</v>
      </c>
      <c r="C37" s="390" t="s">
        <v>6571</v>
      </c>
      <c r="D37" s="390" t="s">
        <v>6572</v>
      </c>
      <c r="E37" s="390" t="s">
        <v>6573</v>
      </c>
      <c r="F37" s="390" t="s">
        <v>6574</v>
      </c>
      <c r="G37" s="390" t="s">
        <v>6575</v>
      </c>
      <c r="H37" s="391" t="s">
        <v>6557</v>
      </c>
    </row>
    <row r="38" spans="2:9">
      <c r="B38" s="368">
        <v>2.1</v>
      </c>
      <c r="C38" s="113" t="s">
        <v>9329</v>
      </c>
      <c r="D38" s="466" t="s">
        <v>9330</v>
      </c>
      <c r="E38" s="113" t="s">
        <v>9331</v>
      </c>
      <c r="F38" s="392"/>
      <c r="G38" s="392"/>
      <c r="H38" s="407"/>
    </row>
    <row r="39" spans="2:9">
      <c r="B39" s="374"/>
      <c r="C39" s="94"/>
      <c r="D39" s="94"/>
      <c r="E39" s="94"/>
      <c r="H39" s="219"/>
    </row>
    <row r="40" spans="2:9">
      <c r="B40" s="374"/>
      <c r="C40" s="94"/>
      <c r="D40" s="94"/>
      <c r="E40" s="94"/>
      <c r="H40" s="220"/>
    </row>
    <row r="41" spans="2:9" ht="17.25" thickBot="1">
      <c r="B41" s="381"/>
      <c r="C41" s="114"/>
      <c r="D41" s="114"/>
      <c r="E41" s="114"/>
      <c r="F41" s="221"/>
      <c r="G41" s="221"/>
      <c r="H41" s="238"/>
    </row>
  </sheetData>
  <mergeCells count="1">
    <mergeCell ref="A2:A3"/>
  </mergeCells>
  <phoneticPr fontId="2" type="noConversion"/>
  <dataValidations count="2">
    <dataValidation type="list" allowBlank="1" showInputMessage="1" showErrorMessage="1" sqref="C6" xr:uid="{C41EFFC8-081C-4BDA-856F-E99ED0AA394C}">
      <formula1>"Web Service, API"</formula1>
    </dataValidation>
    <dataValidation type="list" allowBlank="1" showInputMessage="1" showErrorMessage="1" sqref="F6" xr:uid="{B0C739A4-BF8C-488F-9ACC-ABE9A64BC644}">
      <formula1>"IB,MB,DAWHO, IB/MB, MB/DAWHO,IB/MB/DAWHO"</formula1>
    </dataValidation>
  </dataValidations>
  <hyperlinks>
    <hyperlink ref="K6" r:id="rId1" xr:uid="{B0A42630-1B54-4E88-B278-477F73E76DF4}"/>
    <hyperlink ref="M6" r:id="rId2" xr:uid="{88DF7C56-2C74-4341-804D-D254A2B374F8}"/>
    <hyperlink ref="L6" r:id="rId3" xr:uid="{C082E371-0918-4759-A61C-4BF28C2B0FC6}"/>
    <hyperlink ref="A2:A3" location="'API Index'!A1" display="Return to Index" xr:uid="{FDF8FF75-E9E5-447F-8AB6-CC0CD114068F}"/>
  </hyperlinks>
  <pageMargins left="0.7" right="0.7" top="0.75" bottom="0.75" header="0.3" footer="0.3"/>
  <pageSetup paperSize="9" orientation="portrait" r:id="rId4"/>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DA9E1-A2B2-48C7-99B9-D6BBAE14F2A4}">
  <sheetPr codeName="工作表105">
    <tabColor theme="2"/>
  </sheetPr>
  <dimension ref="A1:M43"/>
  <sheetViews>
    <sheetView zoomScaleNormal="100" workbookViewId="0">
      <selection activeCell="H12" sqref="H12"/>
    </sheetView>
  </sheetViews>
  <sheetFormatPr defaultRowHeight="16.5"/>
  <cols>
    <col min="2" max="2" width="11.875" customWidth="1"/>
    <col min="3" max="3" width="19.75" customWidth="1"/>
    <col min="4" max="4" width="22.75" bestFit="1" customWidth="1"/>
    <col min="5" max="5" width="21.875" customWidth="1"/>
    <col min="6" max="6" width="15.625" customWidth="1"/>
    <col min="7" max="7" width="17.625" customWidth="1"/>
    <col min="8" max="8" width="30.375" customWidth="1"/>
    <col min="9" max="9" width="21.625" customWidth="1"/>
    <col min="10" max="10" width="26.87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390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1525</v>
      </c>
      <c r="C6" s="56" t="s">
        <v>2093</v>
      </c>
      <c r="D6" s="55" t="s">
        <v>2594</v>
      </c>
      <c r="E6" s="55" t="s">
        <v>2595</v>
      </c>
      <c r="F6" s="56" t="s">
        <v>6841</v>
      </c>
      <c r="G6" s="55" t="s">
        <v>6564</v>
      </c>
      <c r="H6" s="55" t="s">
        <v>8315</v>
      </c>
      <c r="I6" s="55" t="s">
        <v>6565</v>
      </c>
      <c r="J6" s="55"/>
      <c r="K6" s="57" t="s">
        <v>9332</v>
      </c>
      <c r="L6" s="57" t="s">
        <v>9333</v>
      </c>
      <c r="M6" s="57" t="s">
        <v>9334</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33.7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9335</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ht="3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33.7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45" t="s">
        <v>9277</v>
      </c>
      <c r="D23" s="45" t="s">
        <v>9278</v>
      </c>
      <c r="E23" s="152" t="s">
        <v>7089</v>
      </c>
      <c r="F23" s="376" t="s">
        <v>6584</v>
      </c>
      <c r="G23" s="375"/>
      <c r="H23" s="377"/>
      <c r="I23" s="45"/>
      <c r="J23" s="45"/>
      <c r="K23" s="45"/>
    </row>
    <row r="24" spans="2:11">
      <c r="B24" s="374">
        <v>2.2000000000000002</v>
      </c>
      <c r="C24" s="94" t="s">
        <v>9336</v>
      </c>
      <c r="D24" s="94" t="s">
        <v>9337</v>
      </c>
      <c r="E24" s="94" t="s">
        <v>8329</v>
      </c>
      <c r="F24" s="376" t="s">
        <v>6584</v>
      </c>
      <c r="G24" s="375"/>
      <c r="H24" s="387"/>
      <c r="I24" s="45"/>
      <c r="J24" s="45"/>
      <c r="K24" s="45"/>
    </row>
    <row r="25" spans="2:11" ht="17.25" thickBot="1">
      <c r="B25" s="467"/>
      <c r="C25" s="103"/>
      <c r="D25" s="103"/>
      <c r="E25" s="103"/>
      <c r="F25" s="103"/>
      <c r="G25" s="103"/>
      <c r="H25" s="238"/>
      <c r="I25" s="45"/>
      <c r="J25" s="45"/>
      <c r="K25" s="45"/>
    </row>
    <row r="26" spans="2:11" ht="19.5" thickBot="1">
      <c r="B26" s="364" t="s">
        <v>6613</v>
      </c>
      <c r="C26" s="45" t="s">
        <v>8319</v>
      </c>
      <c r="H26" s="116"/>
      <c r="I26" s="45"/>
      <c r="J26" s="45"/>
      <c r="K26" s="45"/>
    </row>
    <row r="27" spans="2:11" ht="33.75" thickBot="1">
      <c r="B27" s="352" t="s">
        <v>6570</v>
      </c>
      <c r="C27" s="353" t="s">
        <v>6571</v>
      </c>
      <c r="D27" s="353" t="s">
        <v>6572</v>
      </c>
      <c r="E27" s="353" t="s">
        <v>6573</v>
      </c>
      <c r="F27" s="353" t="s">
        <v>6574</v>
      </c>
      <c r="G27" s="353" t="s">
        <v>6575</v>
      </c>
      <c r="H27" s="354" t="s">
        <v>6557</v>
      </c>
      <c r="I27" s="45"/>
      <c r="J27" s="45"/>
      <c r="K27" s="45"/>
    </row>
    <row r="28" spans="2:11">
      <c r="B28" s="91">
        <v>1</v>
      </c>
      <c r="C28" s="147"/>
      <c r="D28" s="45" t="s">
        <v>8356</v>
      </c>
      <c r="E28" s="146"/>
      <c r="F28" s="93" t="s">
        <v>6584</v>
      </c>
      <c r="G28" s="93"/>
      <c r="H28" s="173"/>
      <c r="I28" s="45"/>
      <c r="J28" s="45"/>
      <c r="K28" s="45"/>
    </row>
    <row r="29" spans="2:11" ht="33">
      <c r="B29" s="91">
        <v>1.1000000000000001</v>
      </c>
      <c r="C29" s="94" t="s">
        <v>8357</v>
      </c>
      <c r="D29" s="362" t="s">
        <v>6823</v>
      </c>
      <c r="E29" s="94" t="s">
        <v>8336</v>
      </c>
      <c r="F29" s="93" t="s">
        <v>6584</v>
      </c>
      <c r="G29" s="94"/>
      <c r="H29" s="169" t="s">
        <v>8358</v>
      </c>
      <c r="I29" s="45"/>
      <c r="J29" s="45"/>
      <c r="K29" s="45"/>
    </row>
    <row r="30" spans="2:11">
      <c r="B30" s="91">
        <v>1.2</v>
      </c>
      <c r="C30" s="94" t="s">
        <v>7368</v>
      </c>
      <c r="D30" s="45" t="s">
        <v>8359</v>
      </c>
      <c r="E30" s="94" t="s">
        <v>8360</v>
      </c>
      <c r="F30" s="93" t="s">
        <v>6584</v>
      </c>
      <c r="G30" s="93"/>
      <c r="H30" s="172" t="s">
        <v>8361</v>
      </c>
      <c r="I30" s="45"/>
      <c r="J30" s="45"/>
      <c r="K30" s="45"/>
    </row>
    <row r="31" spans="2:11">
      <c r="B31" s="91">
        <v>1.3</v>
      </c>
      <c r="C31" s="94" t="s">
        <v>8362</v>
      </c>
      <c r="D31" s="45" t="s">
        <v>8363</v>
      </c>
      <c r="E31" s="94" t="s">
        <v>8329</v>
      </c>
      <c r="F31" s="93" t="s">
        <v>6584</v>
      </c>
      <c r="G31" s="94"/>
      <c r="H31" s="169" t="s">
        <v>8364</v>
      </c>
      <c r="I31" s="45"/>
      <c r="J31" s="45"/>
      <c r="K31" s="45"/>
    </row>
    <row r="32" spans="2:11" ht="33">
      <c r="B32" s="91">
        <v>1.4</v>
      </c>
      <c r="C32" s="94" t="s">
        <v>9196</v>
      </c>
      <c r="D32" s="45" t="s">
        <v>8366</v>
      </c>
      <c r="E32" s="94" t="s">
        <v>8322</v>
      </c>
      <c r="F32" s="93" t="s">
        <v>6584</v>
      </c>
      <c r="G32" s="94"/>
      <c r="H32" s="458" t="s">
        <v>8333</v>
      </c>
      <c r="I32" s="45"/>
    </row>
    <row r="33" spans="2:9" ht="33.75" thickBot="1">
      <c r="B33" s="99">
        <v>1.5</v>
      </c>
      <c r="C33" s="114" t="s">
        <v>8367</v>
      </c>
      <c r="D33" s="103" t="s">
        <v>8368</v>
      </c>
      <c r="E33" s="114" t="s">
        <v>8322</v>
      </c>
      <c r="F33" s="102" t="s">
        <v>6584</v>
      </c>
      <c r="G33" s="114"/>
      <c r="H33" s="459" t="s">
        <v>8333</v>
      </c>
      <c r="I33" s="45"/>
    </row>
    <row r="34" spans="2:9">
      <c r="B34" s="91"/>
      <c r="C34" s="94"/>
      <c r="D34" s="362"/>
      <c r="E34" s="363"/>
      <c r="F34" s="94"/>
      <c r="G34" s="94"/>
      <c r="H34" s="169"/>
      <c r="I34" s="45"/>
    </row>
    <row r="35" spans="2:9" ht="17.25" thickBot="1">
      <c r="B35" s="91"/>
      <c r="C35" s="147"/>
      <c r="D35" s="148"/>
      <c r="E35" s="146"/>
      <c r="F35" s="93"/>
      <c r="G35" s="93"/>
      <c r="H35" s="172"/>
      <c r="I35" s="45"/>
    </row>
    <row r="36" spans="2:9" ht="19.5" thickBot="1">
      <c r="B36" s="457" t="s">
        <v>6613</v>
      </c>
      <c r="C36" s="454" t="s">
        <v>9328</v>
      </c>
      <c r="D36" s="454"/>
      <c r="E36" s="454"/>
      <c r="F36" s="454"/>
      <c r="G36" s="454"/>
      <c r="H36" s="405"/>
    </row>
    <row r="37" spans="2:9" ht="33.75" thickBot="1">
      <c r="B37" s="398" t="s">
        <v>6570</v>
      </c>
      <c r="C37" s="390" t="s">
        <v>6571</v>
      </c>
      <c r="D37" s="390" t="s">
        <v>6572</v>
      </c>
      <c r="E37" s="390" t="s">
        <v>6573</v>
      </c>
      <c r="F37" s="390" t="s">
        <v>6574</v>
      </c>
      <c r="G37" s="390" t="s">
        <v>6575</v>
      </c>
      <c r="H37" s="391" t="s">
        <v>6557</v>
      </c>
    </row>
    <row r="38" spans="2:9">
      <c r="B38" s="368">
        <v>2.1</v>
      </c>
      <c r="C38" s="113" t="s">
        <v>9338</v>
      </c>
      <c r="D38" s="113" t="s">
        <v>9339</v>
      </c>
      <c r="E38" s="113" t="s">
        <v>9340</v>
      </c>
      <c r="F38" s="392"/>
      <c r="G38" s="392"/>
      <c r="H38" s="407"/>
    </row>
    <row r="39" spans="2:9">
      <c r="B39" s="374">
        <v>2.2000000000000002</v>
      </c>
      <c r="C39" s="94" t="s">
        <v>9341</v>
      </c>
      <c r="D39" s="415" t="s">
        <v>9342</v>
      </c>
      <c r="E39" s="94" t="s">
        <v>8342</v>
      </c>
      <c r="H39" s="219"/>
    </row>
    <row r="40" spans="2:9">
      <c r="B40" s="374">
        <v>2.2999999999999998</v>
      </c>
      <c r="C40" s="94" t="s">
        <v>9343</v>
      </c>
      <c r="D40" s="415" t="s">
        <v>9344</v>
      </c>
      <c r="E40" s="94" t="s">
        <v>9345</v>
      </c>
      <c r="H40" s="220"/>
    </row>
    <row r="41" spans="2:9">
      <c r="B41" s="374">
        <v>2.4</v>
      </c>
      <c r="C41" s="94" t="s">
        <v>9346</v>
      </c>
      <c r="D41" s="415" t="s">
        <v>9347</v>
      </c>
      <c r="E41" s="94" t="s">
        <v>9348</v>
      </c>
      <c r="H41" s="116"/>
    </row>
    <row r="42" spans="2:9">
      <c r="B42" s="374">
        <v>2.5</v>
      </c>
      <c r="C42" s="94" t="s">
        <v>9349</v>
      </c>
      <c r="D42" s="415" t="s">
        <v>9278</v>
      </c>
      <c r="E42" s="94" t="s">
        <v>8329</v>
      </c>
      <c r="H42" s="219"/>
    </row>
    <row r="43" spans="2:9" ht="17.25" thickBot="1">
      <c r="B43" s="381">
        <v>2.6</v>
      </c>
      <c r="C43" s="114" t="s">
        <v>9350</v>
      </c>
      <c r="D43" s="468" t="s">
        <v>9351</v>
      </c>
      <c r="E43" s="114" t="s">
        <v>9352</v>
      </c>
      <c r="F43" s="221"/>
      <c r="G43" s="221"/>
      <c r="H43" s="222"/>
    </row>
  </sheetData>
  <mergeCells count="1">
    <mergeCell ref="A2:A3"/>
  </mergeCells>
  <phoneticPr fontId="2" type="noConversion"/>
  <dataValidations count="2">
    <dataValidation type="list" allowBlank="1" showInputMessage="1" showErrorMessage="1" sqref="F6" xr:uid="{45D4556E-064B-4DB0-870B-6F4713B58B07}">
      <formula1>"IB,MB,DAWHO, IB/MB, MB/DAWHO,IB/MB/DAWHO"</formula1>
    </dataValidation>
    <dataValidation type="list" allowBlank="1" showInputMessage="1" showErrorMessage="1" sqref="C6" xr:uid="{98550655-5AD9-43E4-9F1F-5E95F22F8615}">
      <formula1>"Web Service, API"</formula1>
    </dataValidation>
  </dataValidations>
  <hyperlinks>
    <hyperlink ref="K6" r:id="rId1" xr:uid="{D0001C04-23C1-4651-A0B5-777A60B5B181}"/>
    <hyperlink ref="M6" r:id="rId2" xr:uid="{CB57E621-D5A6-4850-BCBF-66B7BAB86799}"/>
    <hyperlink ref="L6" r:id="rId3" xr:uid="{431FB042-4AE0-4D1C-A996-C846ACD05E5B}"/>
    <hyperlink ref="A2:A3" location="'API Index'!A1" display="Return to Index" xr:uid="{47A093EB-522E-4836-BEE1-3384129C19D2}"/>
  </hyperlinks>
  <pageMargins left="0.7" right="0.7" top="0.75" bottom="0.75" header="0.3" footer="0.3"/>
  <pageSetup paperSize="9" orientation="portrait" r:id="rId4"/>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D4641-D056-40F5-A99A-49547E8F3AF9}">
  <sheetPr codeName="工作表106">
    <tabColor theme="2"/>
  </sheetPr>
  <dimension ref="A1:M43"/>
  <sheetViews>
    <sheetView zoomScaleNormal="100" workbookViewId="0">
      <selection activeCell="E12" sqref="E12"/>
    </sheetView>
  </sheetViews>
  <sheetFormatPr defaultRowHeight="16.5"/>
  <cols>
    <col min="2" max="2" width="11.875" customWidth="1"/>
    <col min="3" max="3" width="19.75" customWidth="1"/>
    <col min="4" max="4" width="22.75" bestFit="1" customWidth="1"/>
    <col min="5" max="5" width="21.875" customWidth="1"/>
    <col min="6" max="6" width="15.625" customWidth="1"/>
    <col min="7" max="7" width="17.625" customWidth="1"/>
    <col min="8" max="8" width="30.375" customWidth="1"/>
    <col min="9" max="9" width="21.625" customWidth="1"/>
    <col min="10" max="10" width="26.87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395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9353</v>
      </c>
      <c r="C6" s="56" t="s">
        <v>2093</v>
      </c>
      <c r="D6" s="55" t="s">
        <v>2598</v>
      </c>
      <c r="E6" s="55" t="s">
        <v>2599</v>
      </c>
      <c r="F6" s="56" t="s">
        <v>6841</v>
      </c>
      <c r="G6" s="55" t="s">
        <v>6564</v>
      </c>
      <c r="H6" s="55" t="s">
        <v>8315</v>
      </c>
      <c r="I6" s="55" t="s">
        <v>6565</v>
      </c>
      <c r="J6" s="55"/>
      <c r="K6" s="57" t="s">
        <v>9354</v>
      </c>
      <c r="L6" s="57" t="s">
        <v>9355</v>
      </c>
      <c r="M6" s="57" t="s">
        <v>9356</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33.7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9357</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ht="3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33.7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45" t="s">
        <v>9339</v>
      </c>
      <c r="D23" s="45" t="s">
        <v>9339</v>
      </c>
      <c r="E23" s="94" t="s">
        <v>9358</v>
      </c>
      <c r="F23" s="376" t="s">
        <v>6584</v>
      </c>
      <c r="G23" s="375"/>
      <c r="H23" s="377"/>
      <c r="I23" s="45"/>
      <c r="J23" s="45"/>
      <c r="K23" s="45"/>
    </row>
    <row r="24" spans="2:11">
      <c r="B24" s="374"/>
      <c r="C24" s="94"/>
      <c r="D24" s="94"/>
      <c r="E24" s="94"/>
      <c r="F24" s="376"/>
      <c r="G24" s="375"/>
      <c r="H24" s="387"/>
      <c r="I24" s="45"/>
      <c r="J24" s="45"/>
      <c r="K24" s="45"/>
    </row>
    <row r="25" spans="2:11" ht="17.25" thickBot="1">
      <c r="B25" s="467"/>
      <c r="C25" s="103"/>
      <c r="D25" s="103"/>
      <c r="E25" s="103"/>
      <c r="F25" s="103"/>
      <c r="G25" s="103"/>
      <c r="H25" s="238"/>
      <c r="I25" s="45"/>
      <c r="J25" s="45"/>
      <c r="K25" s="45"/>
    </row>
    <row r="26" spans="2:11" ht="19.5" thickBot="1">
      <c r="B26" s="364" t="s">
        <v>6613</v>
      </c>
      <c r="C26" s="45" t="s">
        <v>8319</v>
      </c>
      <c r="H26" s="116"/>
      <c r="I26" s="45"/>
      <c r="J26" s="45"/>
      <c r="K26" s="45"/>
    </row>
    <row r="27" spans="2:11" ht="33.75" thickBot="1">
      <c r="B27" s="352" t="s">
        <v>6570</v>
      </c>
      <c r="C27" s="353" t="s">
        <v>6571</v>
      </c>
      <c r="D27" s="353" t="s">
        <v>6572</v>
      </c>
      <c r="E27" s="353" t="s">
        <v>6573</v>
      </c>
      <c r="F27" s="353" t="s">
        <v>6574</v>
      </c>
      <c r="G27" s="353" t="s">
        <v>6575</v>
      </c>
      <c r="H27" s="354" t="s">
        <v>6557</v>
      </c>
      <c r="I27" s="45"/>
      <c r="J27" s="45"/>
      <c r="K27" s="45"/>
    </row>
    <row r="28" spans="2:11">
      <c r="B28" s="91">
        <v>1</v>
      </c>
      <c r="C28" s="147"/>
      <c r="D28" s="45" t="s">
        <v>8356</v>
      </c>
      <c r="E28" s="146"/>
      <c r="F28" s="93" t="s">
        <v>6584</v>
      </c>
      <c r="G28" s="93"/>
      <c r="H28" s="173"/>
      <c r="I28" s="45"/>
      <c r="J28" s="45"/>
      <c r="K28" s="45"/>
    </row>
    <row r="29" spans="2:11" ht="33">
      <c r="B29" s="91">
        <v>1.1000000000000001</v>
      </c>
      <c r="C29" s="94" t="s">
        <v>8357</v>
      </c>
      <c r="D29" s="362" t="s">
        <v>6823</v>
      </c>
      <c r="E29" s="94" t="s">
        <v>8336</v>
      </c>
      <c r="F29" s="93" t="s">
        <v>6584</v>
      </c>
      <c r="G29" s="94"/>
      <c r="H29" s="169" t="s">
        <v>8358</v>
      </c>
      <c r="I29" s="45"/>
      <c r="J29" s="45"/>
      <c r="K29" s="45"/>
    </row>
    <row r="30" spans="2:11">
      <c r="B30" s="91">
        <v>1.2</v>
      </c>
      <c r="C30" s="94" t="s">
        <v>7368</v>
      </c>
      <c r="D30" s="45" t="s">
        <v>8359</v>
      </c>
      <c r="E30" s="94" t="s">
        <v>8360</v>
      </c>
      <c r="F30" s="93" t="s">
        <v>6584</v>
      </c>
      <c r="G30" s="93"/>
      <c r="H30" s="172" t="s">
        <v>8361</v>
      </c>
      <c r="I30" s="45"/>
      <c r="J30" s="45"/>
      <c r="K30" s="45"/>
    </row>
    <row r="31" spans="2:11">
      <c r="B31" s="91">
        <v>1.3</v>
      </c>
      <c r="C31" s="94" t="s">
        <v>8362</v>
      </c>
      <c r="D31" s="45" t="s">
        <v>8363</v>
      </c>
      <c r="E31" s="94" t="s">
        <v>8329</v>
      </c>
      <c r="F31" s="93" t="s">
        <v>6584</v>
      </c>
      <c r="G31" s="94"/>
      <c r="H31" s="169" t="s">
        <v>8364</v>
      </c>
      <c r="I31" s="45"/>
      <c r="J31" s="45"/>
      <c r="K31" s="45"/>
    </row>
    <row r="32" spans="2:11" ht="33">
      <c r="B32" s="91">
        <v>1.4</v>
      </c>
      <c r="C32" s="94" t="s">
        <v>9196</v>
      </c>
      <c r="D32" s="45" t="s">
        <v>8366</v>
      </c>
      <c r="E32" s="94" t="s">
        <v>8322</v>
      </c>
      <c r="F32" s="93" t="s">
        <v>6584</v>
      </c>
      <c r="G32" s="94"/>
      <c r="H32" s="458" t="s">
        <v>8333</v>
      </c>
      <c r="I32" s="45"/>
    </row>
    <row r="33" spans="2:9" ht="33.75" thickBot="1">
      <c r="B33" s="99">
        <v>1.5</v>
      </c>
      <c r="C33" s="114" t="s">
        <v>8367</v>
      </c>
      <c r="D33" s="103" t="s">
        <v>8368</v>
      </c>
      <c r="E33" s="114" t="s">
        <v>8322</v>
      </c>
      <c r="F33" s="102" t="s">
        <v>6584</v>
      </c>
      <c r="G33" s="114"/>
      <c r="H33" s="459" t="s">
        <v>8333</v>
      </c>
      <c r="I33" s="45"/>
    </row>
    <row r="34" spans="2:9">
      <c r="B34" s="91"/>
      <c r="C34" s="94"/>
      <c r="D34" s="362"/>
      <c r="E34" s="363"/>
      <c r="F34" s="94"/>
      <c r="G34" s="94"/>
      <c r="H34" s="169"/>
      <c r="I34" s="45"/>
    </row>
    <row r="35" spans="2:9" ht="17.25" thickBot="1">
      <c r="B35" s="91"/>
      <c r="C35" s="147"/>
      <c r="D35" s="148"/>
      <c r="E35" s="146"/>
      <c r="F35" s="93"/>
      <c r="G35" s="93"/>
      <c r="H35" s="172"/>
      <c r="I35" s="45"/>
    </row>
    <row r="36" spans="2:9" ht="19.5" thickBot="1">
      <c r="B36" s="457" t="s">
        <v>6613</v>
      </c>
      <c r="C36" s="454" t="s">
        <v>9328</v>
      </c>
      <c r="D36" s="454"/>
      <c r="E36" s="454"/>
      <c r="F36" s="454"/>
      <c r="G36" s="454"/>
      <c r="H36" s="405"/>
    </row>
    <row r="37" spans="2:9" ht="33.75" thickBot="1">
      <c r="B37" s="398" t="s">
        <v>6570</v>
      </c>
      <c r="C37" s="390" t="s">
        <v>6571</v>
      </c>
      <c r="D37" s="390" t="s">
        <v>6572</v>
      </c>
      <c r="E37" s="390" t="s">
        <v>6573</v>
      </c>
      <c r="F37" s="390" t="s">
        <v>6574</v>
      </c>
      <c r="G37" s="390" t="s">
        <v>6575</v>
      </c>
      <c r="H37" s="391" t="s">
        <v>6557</v>
      </c>
    </row>
    <row r="38" spans="2:9" ht="33.75" thickBot="1">
      <c r="B38" s="368">
        <v>2.1</v>
      </c>
      <c r="C38" s="113"/>
      <c r="D38" s="469" t="s">
        <v>9359</v>
      </c>
      <c r="E38" s="94" t="s">
        <v>8666</v>
      </c>
      <c r="F38" s="392"/>
      <c r="G38" s="392"/>
      <c r="H38" s="429" t="s">
        <v>9360</v>
      </c>
    </row>
    <row r="39" spans="2:9">
      <c r="B39" s="374"/>
      <c r="C39" s="94"/>
      <c r="D39" s="415"/>
      <c r="E39" s="94"/>
      <c r="H39" s="219"/>
    </row>
    <row r="40" spans="2:9">
      <c r="B40" s="374"/>
      <c r="C40" s="94"/>
      <c r="D40" s="415"/>
      <c r="E40" s="94"/>
      <c r="H40" s="220"/>
    </row>
    <row r="41" spans="2:9">
      <c r="B41" s="374"/>
      <c r="C41" s="94"/>
      <c r="D41" s="415"/>
      <c r="E41" s="94"/>
      <c r="H41" s="116"/>
    </row>
    <row r="42" spans="2:9">
      <c r="B42" s="374"/>
      <c r="C42" s="94"/>
      <c r="D42" s="415"/>
      <c r="E42" s="94"/>
      <c r="H42" s="219"/>
    </row>
    <row r="43" spans="2:9" ht="17.25" thickBot="1">
      <c r="B43" s="381"/>
      <c r="C43" s="114"/>
      <c r="D43" s="468"/>
      <c r="E43" s="114"/>
      <c r="F43" s="221"/>
      <c r="G43" s="221"/>
      <c r="H43" s="222"/>
    </row>
  </sheetData>
  <mergeCells count="1">
    <mergeCell ref="A2:A3"/>
  </mergeCells>
  <phoneticPr fontId="2" type="noConversion"/>
  <dataValidations count="2">
    <dataValidation type="list" allowBlank="1" showInputMessage="1" showErrorMessage="1" sqref="C6" xr:uid="{62794724-D295-4224-A081-F0F6FB702FD1}">
      <formula1>"Web Service, API"</formula1>
    </dataValidation>
    <dataValidation type="list" allowBlank="1" showInputMessage="1" showErrorMessage="1" sqref="F6" xr:uid="{315E14F5-D3B8-4E3D-B910-E2C6B70D00E7}">
      <formula1>"IB,MB,DAWHO, IB/MB, MB/DAWHO,IB/MB/DAWHO"</formula1>
    </dataValidation>
  </dataValidations>
  <hyperlinks>
    <hyperlink ref="K6" r:id="rId1" xr:uid="{9D35ADB5-388E-45CD-8D1D-0D8883157FC0}"/>
    <hyperlink ref="M6" r:id="rId2" xr:uid="{98EB4440-3F00-469A-B83B-0C7E7399A0EC}"/>
    <hyperlink ref="L6" r:id="rId3" xr:uid="{CDCCDC5D-78D9-46FC-B2C1-3D337539D957}"/>
    <hyperlink ref="A2:A3" location="'API Index'!A1" display="Return to Index" xr:uid="{D1F0A286-746E-4A75-980C-92134379B0A9}"/>
  </hyperlinks>
  <pageMargins left="0.7" right="0.7" top="0.75" bottom="0.75" header="0.3" footer="0.3"/>
  <pageSetup paperSize="9" orientation="portrait" r:id="rId4"/>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C9FEE-41EF-4CF1-B90F-2FDC351E1AAC}">
  <sheetPr codeName="工作表107">
    <tabColor theme="2"/>
  </sheetPr>
  <dimension ref="A1:M36"/>
  <sheetViews>
    <sheetView zoomScaleNormal="100" workbookViewId="0">
      <selection activeCell="H12" sqref="H12"/>
    </sheetView>
  </sheetViews>
  <sheetFormatPr defaultRowHeight="16.5"/>
  <cols>
    <col min="2" max="2" width="11.875" customWidth="1"/>
    <col min="3" max="3" width="19.75" customWidth="1"/>
    <col min="4" max="4" width="22.75" bestFit="1" customWidth="1"/>
    <col min="5" max="5" width="21.875" customWidth="1"/>
    <col min="6" max="6" width="15.625" customWidth="1"/>
    <col min="7" max="7" width="17.625" customWidth="1"/>
    <col min="8" max="8" width="30.375" customWidth="1"/>
    <col min="9" max="9" width="21.625" customWidth="1"/>
    <col min="10" max="10" width="26.87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400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9361</v>
      </c>
      <c r="C6" s="56" t="s">
        <v>2093</v>
      </c>
      <c r="D6" s="55" t="s">
        <v>2602</v>
      </c>
      <c r="E6" s="55" t="s">
        <v>2603</v>
      </c>
      <c r="F6" s="56" t="s">
        <v>6841</v>
      </c>
      <c r="G6" s="55" t="s">
        <v>6564</v>
      </c>
      <c r="H6" s="55" t="s">
        <v>8315</v>
      </c>
      <c r="I6" s="55" t="s">
        <v>6565</v>
      </c>
      <c r="J6" s="55"/>
      <c r="K6" s="57" t="s">
        <v>9362</v>
      </c>
      <c r="L6" s="57" t="s">
        <v>9363</v>
      </c>
      <c r="M6" s="57" t="s">
        <v>9364</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33.7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9365</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ht="3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9.5" thickBot="1">
      <c r="B20" s="364" t="s">
        <v>6613</v>
      </c>
      <c r="C20" s="45" t="s">
        <v>8319</v>
      </c>
      <c r="H20" s="116"/>
      <c r="I20" s="45"/>
      <c r="J20" s="45"/>
      <c r="K20" s="45"/>
    </row>
    <row r="21" spans="2:11" ht="33.75" thickBot="1">
      <c r="B21" s="352" t="s">
        <v>6570</v>
      </c>
      <c r="C21" s="353" t="s">
        <v>6571</v>
      </c>
      <c r="D21" s="353" t="s">
        <v>6572</v>
      </c>
      <c r="E21" s="353" t="s">
        <v>6573</v>
      </c>
      <c r="F21" s="353" t="s">
        <v>6574</v>
      </c>
      <c r="G21" s="353" t="s">
        <v>6575</v>
      </c>
      <c r="H21" s="354" t="s">
        <v>6557</v>
      </c>
      <c r="I21" s="45"/>
      <c r="J21" s="45"/>
      <c r="K21" s="45"/>
    </row>
    <row r="22" spans="2:11">
      <c r="B22" s="91">
        <v>1</v>
      </c>
      <c r="C22" s="147"/>
      <c r="D22" s="45" t="s">
        <v>8356</v>
      </c>
      <c r="E22" s="146"/>
      <c r="F22" s="93" t="s">
        <v>6584</v>
      </c>
      <c r="G22" s="93"/>
      <c r="H22" s="173"/>
      <c r="I22" s="45"/>
      <c r="J22" s="45"/>
      <c r="K22" s="45"/>
    </row>
    <row r="23" spans="2:11" ht="33">
      <c r="B23" s="91">
        <v>1.1000000000000001</v>
      </c>
      <c r="C23" s="94" t="s">
        <v>8357</v>
      </c>
      <c r="D23" s="362" t="s">
        <v>6823</v>
      </c>
      <c r="E23" s="94" t="s">
        <v>8336</v>
      </c>
      <c r="F23" s="93" t="s">
        <v>6584</v>
      </c>
      <c r="G23" s="94"/>
      <c r="H23" s="169" t="s">
        <v>8358</v>
      </c>
      <c r="I23" s="45"/>
      <c r="J23" s="45"/>
      <c r="K23" s="45"/>
    </row>
    <row r="24" spans="2:11">
      <c r="B24" s="91">
        <v>1.2</v>
      </c>
      <c r="C24" s="94" t="s">
        <v>7368</v>
      </c>
      <c r="D24" s="45" t="s">
        <v>8359</v>
      </c>
      <c r="E24" s="94" t="s">
        <v>8360</v>
      </c>
      <c r="F24" s="93" t="s">
        <v>6584</v>
      </c>
      <c r="G24" s="93"/>
      <c r="H24" s="172" t="s">
        <v>8361</v>
      </c>
      <c r="I24" s="45"/>
      <c r="J24" s="45"/>
      <c r="K24" s="45"/>
    </row>
    <row r="25" spans="2:11">
      <c r="B25" s="91">
        <v>1.3</v>
      </c>
      <c r="C25" s="94" t="s">
        <v>8362</v>
      </c>
      <c r="D25" s="45" t="s">
        <v>8363</v>
      </c>
      <c r="E25" s="94" t="s">
        <v>8329</v>
      </c>
      <c r="F25" s="93" t="s">
        <v>6584</v>
      </c>
      <c r="G25" s="94"/>
      <c r="H25" s="169" t="s">
        <v>8364</v>
      </c>
      <c r="I25" s="45"/>
      <c r="J25" s="45"/>
      <c r="K25" s="45"/>
    </row>
    <row r="26" spans="2:11" ht="33">
      <c r="B26" s="91">
        <v>1.4</v>
      </c>
      <c r="C26" s="94" t="s">
        <v>9196</v>
      </c>
      <c r="D26" s="45" t="s">
        <v>8366</v>
      </c>
      <c r="E26" s="94" t="s">
        <v>8322</v>
      </c>
      <c r="F26" s="93" t="s">
        <v>6584</v>
      </c>
      <c r="G26" s="94"/>
      <c r="H26" s="458" t="s">
        <v>8333</v>
      </c>
      <c r="I26" s="45"/>
    </row>
    <row r="27" spans="2:11" ht="33.75" thickBot="1">
      <c r="B27" s="99">
        <v>1.5</v>
      </c>
      <c r="C27" s="114" t="s">
        <v>8367</v>
      </c>
      <c r="D27" s="103" t="s">
        <v>8368</v>
      </c>
      <c r="E27" s="114" t="s">
        <v>8322</v>
      </c>
      <c r="F27" s="102" t="s">
        <v>6584</v>
      </c>
      <c r="G27" s="114"/>
      <c r="H27" s="459" t="s">
        <v>8333</v>
      </c>
      <c r="I27" s="45"/>
    </row>
    <row r="28" spans="2:11">
      <c r="B28" s="91"/>
      <c r="C28" s="94"/>
      <c r="D28" s="362"/>
      <c r="E28" s="363"/>
      <c r="F28" s="94"/>
      <c r="G28" s="94"/>
      <c r="H28" s="169"/>
      <c r="I28" s="45"/>
    </row>
    <row r="29" spans="2:11" ht="17.25" thickBot="1">
      <c r="B29" s="91"/>
      <c r="C29" s="147"/>
      <c r="D29" s="148"/>
      <c r="E29" s="146"/>
      <c r="F29" s="93"/>
      <c r="G29" s="93"/>
      <c r="H29" s="172"/>
      <c r="I29" s="45"/>
    </row>
    <row r="30" spans="2:11" ht="19.5" thickBot="1">
      <c r="B30" s="457" t="s">
        <v>6613</v>
      </c>
      <c r="C30" s="454" t="s">
        <v>9328</v>
      </c>
      <c r="D30" s="454"/>
      <c r="E30" s="454"/>
      <c r="F30" s="454"/>
      <c r="G30" s="454"/>
      <c r="H30" s="405"/>
    </row>
    <row r="31" spans="2:11" ht="33.75" thickBot="1">
      <c r="B31" s="398" t="s">
        <v>6570</v>
      </c>
      <c r="C31" s="390" t="s">
        <v>6571</v>
      </c>
      <c r="D31" s="390" t="s">
        <v>6572</v>
      </c>
      <c r="E31" s="390" t="s">
        <v>6573</v>
      </c>
      <c r="F31" s="390" t="s">
        <v>6574</v>
      </c>
      <c r="G31" s="390" t="s">
        <v>6575</v>
      </c>
      <c r="H31" s="391" t="s">
        <v>6557</v>
      </c>
    </row>
    <row r="32" spans="2:11" ht="66">
      <c r="B32" s="368">
        <v>2.1</v>
      </c>
      <c r="C32" s="113" t="s">
        <v>9366</v>
      </c>
      <c r="D32" s="113" t="s">
        <v>9367</v>
      </c>
      <c r="E32" s="113" t="s">
        <v>8666</v>
      </c>
      <c r="F32" s="392"/>
      <c r="G32" s="392"/>
      <c r="H32" s="429" t="s">
        <v>9368</v>
      </c>
    </row>
    <row r="33" spans="2:8">
      <c r="B33" s="374">
        <v>2.2000000000000002</v>
      </c>
      <c r="C33" s="94" t="s">
        <v>9339</v>
      </c>
      <c r="D33" s="94" t="s">
        <v>9369</v>
      </c>
      <c r="E33" s="94"/>
      <c r="H33" s="220"/>
    </row>
    <row r="34" spans="2:8">
      <c r="B34" s="374">
        <v>2.2999999999999998</v>
      </c>
      <c r="C34" s="94"/>
      <c r="D34" s="94" t="s">
        <v>9040</v>
      </c>
      <c r="E34" s="45" t="s">
        <v>8339</v>
      </c>
      <c r="H34" s="116" t="s">
        <v>7051</v>
      </c>
    </row>
    <row r="35" spans="2:8">
      <c r="B35" s="374"/>
      <c r="C35" s="94"/>
      <c r="D35" s="415"/>
      <c r="E35" s="94"/>
      <c r="H35" s="219"/>
    </row>
    <row r="36" spans="2:8" ht="17.25" thickBot="1">
      <c r="B36" s="381"/>
      <c r="C36" s="114"/>
      <c r="D36" s="468"/>
      <c r="E36" s="114"/>
      <c r="F36" s="221"/>
      <c r="G36" s="221"/>
      <c r="H36" s="222"/>
    </row>
  </sheetData>
  <mergeCells count="1">
    <mergeCell ref="A2:A3"/>
  </mergeCells>
  <phoneticPr fontId="2" type="noConversion"/>
  <dataValidations count="2">
    <dataValidation type="list" allowBlank="1" showInputMessage="1" showErrorMessage="1" sqref="F6" xr:uid="{CC1EA0DD-1148-4027-AC18-5B8D46C677D4}">
      <formula1>"IB,MB,DAWHO, IB/MB, MB/DAWHO,IB/MB/DAWHO"</formula1>
    </dataValidation>
    <dataValidation type="list" allowBlank="1" showInputMessage="1" showErrorMessage="1" sqref="C6" xr:uid="{D0A25468-D220-4FEF-8504-B2A76803FF0A}">
      <formula1>"Web Service, API"</formula1>
    </dataValidation>
  </dataValidations>
  <hyperlinks>
    <hyperlink ref="K6" r:id="rId1" xr:uid="{84F47629-D15A-47D8-A3BA-577D9A2164A5}"/>
    <hyperlink ref="M6" r:id="rId2" xr:uid="{2BC16B18-9CB4-4332-834A-7E523B59CE45}"/>
    <hyperlink ref="L6" r:id="rId3" xr:uid="{9A3B3044-C146-438D-A94F-57B7BAAE16C7}"/>
    <hyperlink ref="A2:A3" location="'API Index'!A1" display="Return to Index" xr:uid="{41F91398-5D4F-4481-9ECA-7D92ED314694}"/>
  </hyperlinks>
  <pageMargins left="0.7" right="0.7" top="0.75" bottom="0.75" header="0.3" footer="0.3"/>
  <pageSetup paperSize="9" orientation="portrait" r:id="rId4"/>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54D30-AFF2-4428-8B7F-BC7592D9AD10}">
  <sheetPr codeName="工作表108">
    <tabColor theme="2"/>
  </sheetPr>
  <dimension ref="A1:M63"/>
  <sheetViews>
    <sheetView zoomScale="85" zoomScaleNormal="85" workbookViewId="0">
      <selection activeCell="J13" sqref="J13"/>
    </sheetView>
  </sheetViews>
  <sheetFormatPr defaultRowHeight="16.5"/>
  <cols>
    <col min="2" max="2" width="11.875" customWidth="1"/>
    <col min="3" max="3" width="19.75" customWidth="1"/>
    <col min="4" max="4" width="22.75" bestFit="1" customWidth="1"/>
    <col min="5" max="5" width="21.875" customWidth="1"/>
    <col min="6" max="6" width="15.625" customWidth="1"/>
    <col min="7" max="7" width="17.625" customWidth="1"/>
    <col min="8" max="8" width="30.375" customWidth="1"/>
    <col min="9" max="9" width="21.625" customWidth="1"/>
    <col min="10" max="10" width="26.87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405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9370</v>
      </c>
      <c r="C6" s="56" t="s">
        <v>2093</v>
      </c>
      <c r="D6" s="55" t="s">
        <v>2606</v>
      </c>
      <c r="E6" s="55" t="s">
        <v>2607</v>
      </c>
      <c r="F6" s="56" t="s">
        <v>6841</v>
      </c>
      <c r="G6" s="55" t="s">
        <v>6564</v>
      </c>
      <c r="H6" s="55" t="s">
        <v>8315</v>
      </c>
      <c r="I6" s="55" t="s">
        <v>6565</v>
      </c>
      <c r="J6" s="55"/>
      <c r="K6" s="57" t="s">
        <v>9371</v>
      </c>
      <c r="L6" s="57" t="s">
        <v>9372</v>
      </c>
      <c r="M6" s="57" t="s">
        <v>9373</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33.7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9374</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ht="3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33.7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ht="82.5">
      <c r="B23" s="374">
        <v>2.1</v>
      </c>
      <c r="C23" s="94" t="s">
        <v>8820</v>
      </c>
      <c r="D23" s="94" t="s">
        <v>8821</v>
      </c>
      <c r="E23" s="94" t="s">
        <v>8345</v>
      </c>
      <c r="F23" s="93" t="s">
        <v>6584</v>
      </c>
      <c r="G23" s="94"/>
      <c r="H23" s="169" t="s">
        <v>8822</v>
      </c>
      <c r="I23" s="45"/>
      <c r="J23" s="45"/>
      <c r="K23" s="45"/>
    </row>
    <row r="24" spans="2:11" ht="99">
      <c r="B24" s="374">
        <v>2.2000000000000002</v>
      </c>
      <c r="C24" s="152" t="s">
        <v>8773</v>
      </c>
      <c r="D24" s="152" t="s">
        <v>8966</v>
      </c>
      <c r="E24" s="152" t="s">
        <v>8457</v>
      </c>
      <c r="F24" s="93" t="s">
        <v>6584</v>
      </c>
      <c r="G24" s="94"/>
      <c r="H24" s="169" t="s">
        <v>9375</v>
      </c>
      <c r="I24" s="45"/>
      <c r="J24" s="45"/>
      <c r="K24" s="45"/>
    </row>
    <row r="25" spans="2:11">
      <c r="B25" s="374"/>
      <c r="C25" s="152"/>
      <c r="D25" s="152"/>
      <c r="E25" s="152"/>
      <c r="F25" s="93"/>
      <c r="G25" s="94"/>
      <c r="H25" s="169"/>
      <c r="I25" s="45"/>
      <c r="J25" s="45"/>
      <c r="K25" s="45"/>
    </row>
    <row r="26" spans="2:11" ht="17.25" thickBot="1">
      <c r="B26" s="381"/>
      <c r="C26" s="400"/>
      <c r="D26" s="359"/>
      <c r="E26" s="359"/>
      <c r="F26" s="102"/>
      <c r="G26" s="114"/>
      <c r="H26" s="187"/>
      <c r="I26" s="45"/>
    </row>
    <row r="27" spans="2:11" ht="19.5" thickBot="1">
      <c r="B27" s="364" t="s">
        <v>6613</v>
      </c>
      <c r="C27" s="45" t="s">
        <v>8319</v>
      </c>
      <c r="H27" s="116"/>
      <c r="I27" s="45"/>
    </row>
    <row r="28" spans="2:11" ht="33.75" thickBot="1">
      <c r="B28" s="352" t="s">
        <v>6570</v>
      </c>
      <c r="C28" s="353" t="s">
        <v>6571</v>
      </c>
      <c r="D28" s="353" t="s">
        <v>6572</v>
      </c>
      <c r="E28" s="353" t="s">
        <v>6573</v>
      </c>
      <c r="F28" s="353" t="s">
        <v>6574</v>
      </c>
      <c r="G28" s="353" t="s">
        <v>6575</v>
      </c>
      <c r="H28" s="354" t="s">
        <v>6557</v>
      </c>
      <c r="I28" s="45"/>
    </row>
    <row r="29" spans="2:11">
      <c r="B29" s="91">
        <v>1</v>
      </c>
      <c r="C29" s="147"/>
      <c r="D29" s="45" t="s">
        <v>8356</v>
      </c>
      <c r="E29" s="146"/>
      <c r="F29" s="93" t="s">
        <v>6584</v>
      </c>
      <c r="G29" s="93"/>
      <c r="H29" s="173"/>
      <c r="I29" s="45"/>
    </row>
    <row r="30" spans="2:11" ht="33">
      <c r="B30" s="91">
        <v>1.1000000000000001</v>
      </c>
      <c r="C30" s="94" t="s">
        <v>8357</v>
      </c>
      <c r="D30" s="362" t="s">
        <v>6823</v>
      </c>
      <c r="E30" s="94" t="s">
        <v>8336</v>
      </c>
      <c r="F30" s="93" t="s">
        <v>6584</v>
      </c>
      <c r="G30" s="94"/>
      <c r="H30" s="169" t="s">
        <v>8358</v>
      </c>
    </row>
    <row r="31" spans="2:11">
      <c r="B31" s="91">
        <v>1.2</v>
      </c>
      <c r="C31" s="94" t="s">
        <v>7368</v>
      </c>
      <c r="D31" s="45" t="s">
        <v>8359</v>
      </c>
      <c r="E31" s="94" t="s">
        <v>8360</v>
      </c>
      <c r="F31" s="93" t="s">
        <v>6584</v>
      </c>
      <c r="G31" s="93"/>
      <c r="H31" s="172" t="s">
        <v>8361</v>
      </c>
    </row>
    <row r="32" spans="2:11">
      <c r="B32" s="91">
        <v>1.3</v>
      </c>
      <c r="C32" s="94" t="s">
        <v>8362</v>
      </c>
      <c r="D32" s="45" t="s">
        <v>8363</v>
      </c>
      <c r="E32" s="94" t="s">
        <v>8329</v>
      </c>
      <c r="F32" s="93" t="s">
        <v>6584</v>
      </c>
      <c r="G32" s="94"/>
      <c r="H32" s="169" t="s">
        <v>8364</v>
      </c>
    </row>
    <row r="33" spans="2:8" ht="33">
      <c r="B33" s="91">
        <v>1.4</v>
      </c>
      <c r="C33" s="94" t="s">
        <v>9196</v>
      </c>
      <c r="D33" s="45" t="s">
        <v>8366</v>
      </c>
      <c r="E33" s="94" t="s">
        <v>8322</v>
      </c>
      <c r="F33" s="93" t="s">
        <v>6584</v>
      </c>
      <c r="G33" s="94"/>
      <c r="H33" s="458" t="s">
        <v>8333</v>
      </c>
    </row>
    <row r="34" spans="2:8" ht="33.75" thickBot="1">
      <c r="B34" s="99">
        <v>1.5</v>
      </c>
      <c r="C34" s="114" t="s">
        <v>8367</v>
      </c>
      <c r="D34" s="103" t="s">
        <v>8368</v>
      </c>
      <c r="E34" s="114" t="s">
        <v>8322</v>
      </c>
      <c r="F34" s="102" t="s">
        <v>6584</v>
      </c>
      <c r="G34" s="114"/>
      <c r="H34" s="459" t="s">
        <v>8333</v>
      </c>
    </row>
    <row r="35" spans="2:8">
      <c r="B35" s="146"/>
      <c r="C35" s="94"/>
      <c r="D35" s="362"/>
      <c r="E35" s="363"/>
      <c r="F35" s="94"/>
      <c r="G35" s="94"/>
      <c r="H35" s="815"/>
    </row>
    <row r="36" spans="2:8" ht="17.25" thickBot="1">
      <c r="B36" s="146"/>
      <c r="C36" s="147"/>
      <c r="D36" s="148"/>
      <c r="E36" s="146"/>
      <c r="F36" s="93"/>
      <c r="G36" s="93"/>
      <c r="H36" s="1524"/>
    </row>
    <row r="37" spans="2:8" ht="19.5" thickBot="1">
      <c r="B37" s="457" t="s">
        <v>6613</v>
      </c>
      <c r="C37" s="454" t="s">
        <v>8369</v>
      </c>
      <c r="D37" s="454"/>
      <c r="E37" s="454"/>
      <c r="F37" s="454"/>
      <c r="G37" s="454"/>
      <c r="H37" s="405"/>
    </row>
    <row r="38" spans="2:8" ht="33.75" thickBot="1">
      <c r="B38" s="398" t="s">
        <v>6570</v>
      </c>
      <c r="C38" s="390" t="s">
        <v>6571</v>
      </c>
      <c r="D38" s="390" t="s">
        <v>6572</v>
      </c>
      <c r="E38" s="390" t="s">
        <v>6573</v>
      </c>
      <c r="F38" s="390" t="s">
        <v>6574</v>
      </c>
      <c r="G38" s="390" t="s">
        <v>6575</v>
      </c>
      <c r="H38" s="391" t="s">
        <v>6557</v>
      </c>
    </row>
    <row r="39" spans="2:8" ht="33">
      <c r="B39" s="368">
        <v>2.1</v>
      </c>
      <c r="C39" s="355" t="s">
        <v>9376</v>
      </c>
      <c r="D39" s="402" t="s">
        <v>9377</v>
      </c>
      <c r="E39" s="113" t="s">
        <v>9378</v>
      </c>
      <c r="F39" s="392"/>
      <c r="G39" s="392"/>
      <c r="H39" s="429"/>
    </row>
    <row r="40" spans="2:8">
      <c r="B40" s="374"/>
      <c r="C40" s="94"/>
      <c r="D40" s="94"/>
      <c r="E40" s="94"/>
      <c r="H40" s="220"/>
    </row>
    <row r="41" spans="2:8">
      <c r="B41" s="374"/>
      <c r="C41" s="94"/>
      <c r="D41" s="94"/>
      <c r="E41" s="45"/>
      <c r="H41" s="116"/>
    </row>
    <row r="42" spans="2:8">
      <c r="B42" s="374"/>
      <c r="C42" s="94"/>
      <c r="D42" s="415"/>
      <c r="E42" s="94"/>
      <c r="H42" s="219"/>
    </row>
    <row r="43" spans="2:8" ht="17.25" thickBot="1">
      <c r="B43" s="381"/>
      <c r="C43" s="114"/>
      <c r="D43" s="468"/>
      <c r="E43" s="114"/>
      <c r="F43" s="221"/>
      <c r="G43" s="221"/>
      <c r="H43" s="222"/>
    </row>
    <row r="44" spans="2:8" ht="17.25" thickBot="1"/>
    <row r="45" spans="2:8" ht="19.5" thickBot="1">
      <c r="B45" s="457" t="s">
        <v>6613</v>
      </c>
      <c r="C45" s="454" t="s">
        <v>8446</v>
      </c>
      <c r="D45" s="454"/>
      <c r="E45" s="454"/>
      <c r="F45" s="454"/>
      <c r="G45" s="454"/>
      <c r="H45" s="405"/>
    </row>
    <row r="46" spans="2:8" ht="33.75" thickBot="1">
      <c r="B46" s="398" t="s">
        <v>6570</v>
      </c>
      <c r="C46" s="390" t="s">
        <v>6571</v>
      </c>
      <c r="D46" s="390" t="s">
        <v>6572</v>
      </c>
      <c r="E46" s="390" t="s">
        <v>6573</v>
      </c>
      <c r="F46" s="390" t="s">
        <v>6574</v>
      </c>
      <c r="G46" s="390" t="s">
        <v>6575</v>
      </c>
      <c r="H46" s="391" t="s">
        <v>6557</v>
      </c>
    </row>
    <row r="47" spans="2:8">
      <c r="B47" s="368">
        <v>3.1</v>
      </c>
      <c r="C47" s="355" t="s">
        <v>8622</v>
      </c>
      <c r="D47" s="426" t="s">
        <v>8467</v>
      </c>
      <c r="E47" s="355" t="s">
        <v>8444</v>
      </c>
      <c r="F47" s="392"/>
      <c r="G47" s="392"/>
      <c r="H47" s="429"/>
    </row>
    <row r="48" spans="2:8">
      <c r="B48" s="374">
        <v>3.2</v>
      </c>
      <c r="C48" s="427" t="s">
        <v>8773</v>
      </c>
      <c r="D48" s="427" t="s">
        <v>8774</v>
      </c>
      <c r="E48" s="427" t="s">
        <v>8457</v>
      </c>
      <c r="H48" s="220"/>
    </row>
    <row r="49" spans="2:8">
      <c r="B49" s="374">
        <v>3.3</v>
      </c>
      <c r="C49" s="427" t="s">
        <v>9379</v>
      </c>
      <c r="D49" s="427" t="s">
        <v>9380</v>
      </c>
      <c r="E49" s="152" t="s">
        <v>8339</v>
      </c>
      <c r="H49" s="116"/>
    </row>
    <row r="50" spans="2:8">
      <c r="B50" s="374">
        <v>3.4</v>
      </c>
      <c r="C50" s="152" t="s">
        <v>8686</v>
      </c>
      <c r="D50" s="427" t="s">
        <v>9381</v>
      </c>
      <c r="E50" s="152" t="s">
        <v>8339</v>
      </c>
      <c r="H50" s="219"/>
    </row>
    <row r="51" spans="2:8">
      <c r="B51" s="374">
        <v>3.5</v>
      </c>
      <c r="C51" s="427" t="s">
        <v>9382</v>
      </c>
      <c r="D51" s="427" t="s">
        <v>9383</v>
      </c>
      <c r="E51" s="152" t="s">
        <v>8339</v>
      </c>
      <c r="H51" s="219"/>
    </row>
    <row r="52" spans="2:8">
      <c r="B52" s="374">
        <v>3.6</v>
      </c>
      <c r="C52" s="427" t="s">
        <v>9384</v>
      </c>
      <c r="D52" s="427" t="s">
        <v>9385</v>
      </c>
      <c r="E52" s="152" t="s">
        <v>8339</v>
      </c>
      <c r="H52" s="219"/>
    </row>
    <row r="53" spans="2:8" ht="33.75" thickBot="1">
      <c r="B53" s="1286">
        <v>3.7</v>
      </c>
      <c r="C53" s="1513" t="s">
        <v>8442</v>
      </c>
      <c r="D53" s="1513" t="s">
        <v>8443</v>
      </c>
      <c r="E53" s="1513" t="s">
        <v>8444</v>
      </c>
      <c r="F53" s="1513" t="s">
        <v>6579</v>
      </c>
      <c r="G53" s="1513"/>
      <c r="H53" s="1522" t="s">
        <v>8669</v>
      </c>
    </row>
    <row r="54" spans="2:8" ht="17.100000000000001" customHeight="1" thickBot="1">
      <c r="B54" s="1286">
        <v>3.8</v>
      </c>
      <c r="C54" s="1486" t="s">
        <v>8616</v>
      </c>
      <c r="D54" s="1486" t="s">
        <v>8474</v>
      </c>
      <c r="E54" s="1486"/>
      <c r="F54" s="1486"/>
      <c r="G54" s="1486"/>
      <c r="H54" s="1499" t="s">
        <v>8617</v>
      </c>
    </row>
    <row r="55" spans="2:8" ht="17.25" thickBot="1">
      <c r="G55" s="45"/>
      <c r="H55" s="45"/>
    </row>
    <row r="56" spans="2:8" ht="19.5" thickBot="1">
      <c r="B56" s="457" t="s">
        <v>6613</v>
      </c>
      <c r="C56" s="454" t="s">
        <v>8450</v>
      </c>
      <c r="D56" s="454"/>
      <c r="E56" s="454"/>
      <c r="F56" s="454"/>
      <c r="G56" s="454"/>
      <c r="H56" s="454"/>
    </row>
    <row r="57" spans="2:8" ht="33.75" thickBot="1">
      <c r="B57" s="398" t="s">
        <v>6570</v>
      </c>
      <c r="C57" s="390" t="s">
        <v>6571</v>
      </c>
      <c r="D57" s="390" t="s">
        <v>6572</v>
      </c>
      <c r="E57" s="390" t="s">
        <v>6573</v>
      </c>
      <c r="F57" s="390" t="s">
        <v>6574</v>
      </c>
      <c r="G57" s="390" t="s">
        <v>6575</v>
      </c>
      <c r="H57" s="391" t="s">
        <v>6557</v>
      </c>
    </row>
    <row r="58" spans="2:8">
      <c r="B58" s="368">
        <v>4.0999999999999996</v>
      </c>
      <c r="C58" s="426" t="s">
        <v>8622</v>
      </c>
      <c r="D58" s="426" t="s">
        <v>8467</v>
      </c>
      <c r="E58" s="355" t="s">
        <v>8444</v>
      </c>
      <c r="F58" s="392"/>
      <c r="G58" s="392"/>
      <c r="H58" s="429"/>
    </row>
    <row r="59" spans="2:8">
      <c r="B59" s="374">
        <v>4.2</v>
      </c>
      <c r="C59" s="427" t="s">
        <v>8773</v>
      </c>
      <c r="D59" s="427" t="s">
        <v>8774</v>
      </c>
      <c r="E59" s="427" t="s">
        <v>8457</v>
      </c>
      <c r="H59" s="220"/>
    </row>
    <row r="60" spans="2:8">
      <c r="B60" s="374">
        <v>4.3</v>
      </c>
      <c r="C60" s="427" t="s">
        <v>9386</v>
      </c>
      <c r="D60" s="427" t="s">
        <v>8687</v>
      </c>
      <c r="E60" s="152" t="s">
        <v>8339</v>
      </c>
      <c r="H60" s="116"/>
    </row>
    <row r="61" spans="2:8">
      <c r="B61" s="374">
        <v>4.4000000000000004</v>
      </c>
      <c r="C61" s="427" t="s">
        <v>8686</v>
      </c>
      <c r="D61" s="427" t="s">
        <v>9387</v>
      </c>
      <c r="E61" s="152" t="s">
        <v>8339</v>
      </c>
      <c r="H61" s="219"/>
    </row>
    <row r="62" spans="2:8">
      <c r="B62" s="374">
        <v>4.5</v>
      </c>
      <c r="C62" s="427" t="s">
        <v>8686</v>
      </c>
      <c r="D62" s="427" t="s">
        <v>9388</v>
      </c>
      <c r="E62" s="152" t="s">
        <v>8339</v>
      </c>
      <c r="H62" s="219"/>
    </row>
    <row r="63" spans="2:8" ht="17.25" thickBot="1">
      <c r="B63" s="381">
        <v>4.5999999999999996</v>
      </c>
      <c r="C63" s="470" t="s">
        <v>7010</v>
      </c>
      <c r="D63" s="470" t="s">
        <v>9389</v>
      </c>
      <c r="E63" s="359" t="s">
        <v>8339</v>
      </c>
      <c r="F63" s="221"/>
      <c r="G63" s="221"/>
      <c r="H63" s="222" t="s">
        <v>1905</v>
      </c>
    </row>
  </sheetData>
  <mergeCells count="1">
    <mergeCell ref="A2:A3"/>
  </mergeCells>
  <phoneticPr fontId="2" type="noConversion"/>
  <dataValidations count="2">
    <dataValidation type="list" allowBlank="1" showInputMessage="1" showErrorMessage="1" sqref="C6" xr:uid="{1924AFFB-04EA-4975-970E-AB0CCB54B88F}">
      <formula1>"Web Service, API"</formula1>
    </dataValidation>
    <dataValidation type="list" allowBlank="1" showInputMessage="1" showErrorMessage="1" sqref="F6" xr:uid="{ACE30E5E-C4A1-429D-9E92-B41AA8B13241}">
      <formula1>"IB,MB,DAWHO, IB/MB, MB/DAWHO,IB/MB/DAWHO"</formula1>
    </dataValidation>
  </dataValidations>
  <hyperlinks>
    <hyperlink ref="K6" r:id="rId1" xr:uid="{822BF8F5-EBFA-4830-BF8E-688E526C4A40}"/>
    <hyperlink ref="M6" r:id="rId2" xr:uid="{4C729CB0-55FF-4A09-814F-89C283936C6D}"/>
    <hyperlink ref="L6" r:id="rId3" xr:uid="{78ED85C1-44A1-4C73-9335-8BE7A831FC50}"/>
    <hyperlink ref="A2:A3" location="'API Index'!A1" display="Return to Index" xr:uid="{F76CD109-FA98-4395-833A-6869D4D5B9CF}"/>
  </hyperlinks>
  <pageMargins left="0.7" right="0.7" top="0.75" bottom="0.75" header="0.3" footer="0.3"/>
  <pageSetup paperSize="9" orientation="portrait" r:id="rId4"/>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E9FF8-352D-440A-BEC5-CEF744B526DA}">
  <sheetPr codeName="工作表109">
    <tabColor theme="2"/>
  </sheetPr>
  <dimension ref="A1:M101"/>
  <sheetViews>
    <sheetView topLeftCell="A84" zoomScaleNormal="100" workbookViewId="0">
      <selection activeCell="B5" sqref="B5:M101"/>
    </sheetView>
  </sheetViews>
  <sheetFormatPr defaultRowHeight="16.5"/>
  <cols>
    <col min="2" max="2" width="11.875" customWidth="1"/>
    <col min="3" max="3" width="19.75" customWidth="1"/>
    <col min="4" max="4" width="22.75" bestFit="1" customWidth="1"/>
    <col min="5" max="5" width="21.875" customWidth="1"/>
    <col min="6" max="6" width="15.625" customWidth="1"/>
    <col min="7" max="7" width="17.625" customWidth="1"/>
    <col min="8" max="8" width="30.375" customWidth="1"/>
    <col min="9" max="9" width="21.625" customWidth="1"/>
    <col min="10" max="10" width="26.87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410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2610</v>
      </c>
      <c r="C6" s="56" t="s">
        <v>2093</v>
      </c>
      <c r="D6" s="55" t="s">
        <v>9390</v>
      </c>
      <c r="E6" s="55" t="s">
        <v>9391</v>
      </c>
      <c r="F6" s="56" t="s">
        <v>6841</v>
      </c>
      <c r="G6" s="55" t="s">
        <v>6564</v>
      </c>
      <c r="H6" s="55" t="s">
        <v>8315</v>
      </c>
      <c r="I6" s="55" t="s">
        <v>6565</v>
      </c>
      <c r="J6" s="55"/>
      <c r="K6" s="57" t="s">
        <v>9392</v>
      </c>
      <c r="L6" s="57" t="s">
        <v>9393</v>
      </c>
      <c r="M6" s="57" t="s">
        <v>9394</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33.7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9395</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ht="3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33.7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427" t="s">
        <v>8773</v>
      </c>
      <c r="D23" s="427" t="s">
        <v>8774</v>
      </c>
      <c r="E23" s="427" t="s">
        <v>8457</v>
      </c>
      <c r="F23" s="376" t="s">
        <v>6584</v>
      </c>
      <c r="G23" s="375"/>
      <c r="H23" s="377"/>
      <c r="I23" s="45"/>
      <c r="J23" s="45"/>
      <c r="K23" s="45"/>
    </row>
    <row r="24" spans="2:11">
      <c r="B24" s="374">
        <v>2.2000000000000002</v>
      </c>
      <c r="C24" s="427" t="s">
        <v>9396</v>
      </c>
      <c r="D24" s="427" t="s">
        <v>9388</v>
      </c>
      <c r="E24" s="427" t="s">
        <v>8339</v>
      </c>
      <c r="F24" s="376" t="s">
        <v>6584</v>
      </c>
      <c r="G24" s="375"/>
      <c r="H24" s="387"/>
      <c r="I24" s="45"/>
      <c r="J24" s="45"/>
      <c r="K24" s="45"/>
    </row>
    <row r="25" spans="2:11" ht="17.25" thickBot="1">
      <c r="B25" s="467"/>
      <c r="C25" s="103"/>
      <c r="D25" s="103"/>
      <c r="E25" s="103"/>
      <c r="F25" s="103"/>
      <c r="G25" s="103"/>
      <c r="H25" s="238"/>
      <c r="I25" s="45"/>
      <c r="J25" s="45"/>
      <c r="K25" s="45"/>
    </row>
    <row r="26" spans="2:11" ht="19.5" thickBot="1">
      <c r="B26" s="364" t="s">
        <v>6613</v>
      </c>
      <c r="C26" s="45" t="s">
        <v>8319</v>
      </c>
      <c r="H26" s="116"/>
      <c r="I26" s="45"/>
    </row>
    <row r="27" spans="2:11" ht="33.75" thickBot="1">
      <c r="B27" s="352" t="s">
        <v>6570</v>
      </c>
      <c r="C27" s="353" t="s">
        <v>6571</v>
      </c>
      <c r="D27" s="353" t="s">
        <v>6572</v>
      </c>
      <c r="E27" s="353" t="s">
        <v>6573</v>
      </c>
      <c r="F27" s="353" t="s">
        <v>6574</v>
      </c>
      <c r="G27" s="353" t="s">
        <v>6575</v>
      </c>
      <c r="H27" s="354" t="s">
        <v>6557</v>
      </c>
      <c r="I27" s="45"/>
    </row>
    <row r="28" spans="2:11">
      <c r="B28" s="91">
        <v>1</v>
      </c>
      <c r="C28" s="147"/>
      <c r="D28" s="45" t="s">
        <v>8356</v>
      </c>
      <c r="E28" s="146"/>
      <c r="F28" s="93" t="s">
        <v>6584</v>
      </c>
      <c r="G28" s="93"/>
      <c r="H28" s="173"/>
      <c r="I28" s="45"/>
    </row>
    <row r="29" spans="2:11" ht="33">
      <c r="B29" s="91">
        <v>1.1000000000000001</v>
      </c>
      <c r="C29" s="94" t="s">
        <v>8357</v>
      </c>
      <c r="D29" s="362" t="s">
        <v>6823</v>
      </c>
      <c r="E29" s="94" t="s">
        <v>8336</v>
      </c>
      <c r="F29" s="93" t="s">
        <v>6584</v>
      </c>
      <c r="G29" s="94"/>
      <c r="H29" s="169" t="s">
        <v>8358</v>
      </c>
      <c r="I29" s="45"/>
    </row>
    <row r="30" spans="2:11">
      <c r="B30" s="91">
        <v>1.2</v>
      </c>
      <c r="C30" s="94" t="s">
        <v>7368</v>
      </c>
      <c r="D30" s="45" t="s">
        <v>8359</v>
      </c>
      <c r="E30" s="94" t="s">
        <v>8360</v>
      </c>
      <c r="F30" s="93" t="s">
        <v>6584</v>
      </c>
      <c r="G30" s="93"/>
      <c r="H30" s="172" t="s">
        <v>8361</v>
      </c>
    </row>
    <row r="31" spans="2:11">
      <c r="B31" s="91">
        <v>1.3</v>
      </c>
      <c r="C31" s="94" t="s">
        <v>8362</v>
      </c>
      <c r="D31" s="45" t="s">
        <v>8363</v>
      </c>
      <c r="E31" s="94" t="s">
        <v>8329</v>
      </c>
      <c r="F31" s="93" t="s">
        <v>6584</v>
      </c>
      <c r="G31" s="94"/>
      <c r="H31" s="169" t="s">
        <v>8364</v>
      </c>
    </row>
    <row r="32" spans="2:11" ht="33">
      <c r="B32" s="91">
        <v>1.4</v>
      </c>
      <c r="C32" s="94" t="s">
        <v>9196</v>
      </c>
      <c r="D32" s="45" t="s">
        <v>8366</v>
      </c>
      <c r="E32" s="94" t="s">
        <v>8322</v>
      </c>
      <c r="F32" s="93" t="s">
        <v>6584</v>
      </c>
      <c r="G32" s="94"/>
      <c r="H32" s="458" t="s">
        <v>8333</v>
      </c>
    </row>
    <row r="33" spans="2:8" ht="33.75" thickBot="1">
      <c r="B33" s="99">
        <v>1.5</v>
      </c>
      <c r="C33" s="114" t="s">
        <v>8367</v>
      </c>
      <c r="D33" s="103" t="s">
        <v>8368</v>
      </c>
      <c r="E33" s="114" t="s">
        <v>8322</v>
      </c>
      <c r="F33" s="102" t="s">
        <v>6584</v>
      </c>
      <c r="G33" s="114"/>
      <c r="H33" s="459" t="s">
        <v>8333</v>
      </c>
    </row>
    <row r="34" spans="2:8">
      <c r="B34" s="91"/>
      <c r="C34" s="94"/>
      <c r="D34" s="362"/>
      <c r="E34" s="363"/>
      <c r="F34" s="94"/>
      <c r="G34" s="94"/>
      <c r="H34" s="169"/>
    </row>
    <row r="35" spans="2:8" ht="17.25" thickBot="1">
      <c r="B35" s="91"/>
      <c r="C35" s="147"/>
      <c r="D35" s="148"/>
      <c r="E35" s="146"/>
      <c r="F35" s="93"/>
      <c r="G35" s="93"/>
      <c r="H35" s="172"/>
    </row>
    <row r="36" spans="2:8" ht="19.5" thickBot="1">
      <c r="B36" s="457" t="s">
        <v>6613</v>
      </c>
      <c r="C36" s="454" t="s">
        <v>9328</v>
      </c>
      <c r="D36" s="454"/>
      <c r="E36" s="454"/>
      <c r="F36" s="454"/>
      <c r="G36" s="454"/>
      <c r="H36" s="405"/>
    </row>
    <row r="37" spans="2:8" ht="33.75" thickBot="1">
      <c r="B37" s="398" t="s">
        <v>6570</v>
      </c>
      <c r="C37" s="390" t="s">
        <v>6571</v>
      </c>
      <c r="D37" s="390" t="s">
        <v>6572</v>
      </c>
      <c r="E37" s="390" t="s">
        <v>6573</v>
      </c>
      <c r="F37" s="390" t="s">
        <v>6574</v>
      </c>
      <c r="G37" s="390" t="s">
        <v>6575</v>
      </c>
      <c r="H37" s="391" t="s">
        <v>6557</v>
      </c>
    </row>
    <row r="38" spans="2:8">
      <c r="B38" s="368">
        <v>2.1</v>
      </c>
      <c r="C38" s="426" t="s">
        <v>8773</v>
      </c>
      <c r="D38" s="426" t="s">
        <v>8774</v>
      </c>
      <c r="E38" s="355" t="s">
        <v>8457</v>
      </c>
      <c r="F38" s="392"/>
      <c r="G38" s="392"/>
      <c r="H38" s="429"/>
    </row>
    <row r="39" spans="2:8">
      <c r="B39" s="374">
        <v>2.2000000000000002</v>
      </c>
      <c r="C39" s="427" t="s">
        <v>8736</v>
      </c>
      <c r="D39" s="427" t="s">
        <v>8737</v>
      </c>
      <c r="E39" s="152" t="s">
        <v>8339</v>
      </c>
      <c r="H39" s="220" t="s">
        <v>7051</v>
      </c>
    </row>
    <row r="40" spans="2:8">
      <c r="B40" s="374">
        <v>2.2999999999999998</v>
      </c>
      <c r="C40" s="427" t="s">
        <v>8734</v>
      </c>
      <c r="D40" s="427" t="s">
        <v>8735</v>
      </c>
      <c r="E40" s="152" t="s">
        <v>8339</v>
      </c>
      <c r="H40" s="220" t="s">
        <v>7051</v>
      </c>
    </row>
    <row r="41" spans="2:8">
      <c r="B41" s="374">
        <v>2.4</v>
      </c>
      <c r="C41" s="427" t="s">
        <v>9068</v>
      </c>
      <c r="D41" s="427" t="s">
        <v>9069</v>
      </c>
      <c r="E41" s="152" t="s">
        <v>8339</v>
      </c>
      <c r="H41" s="220" t="s">
        <v>7051</v>
      </c>
    </row>
    <row r="42" spans="2:8">
      <c r="B42" s="374">
        <v>2.5</v>
      </c>
      <c r="C42" s="427" t="s">
        <v>8710</v>
      </c>
      <c r="D42" s="427" t="s">
        <v>8711</v>
      </c>
      <c r="E42" s="152" t="s">
        <v>8339</v>
      </c>
      <c r="H42" s="220" t="s">
        <v>7051</v>
      </c>
    </row>
    <row r="43" spans="2:8">
      <c r="B43" s="374">
        <v>2.6</v>
      </c>
      <c r="C43" s="427" t="s">
        <v>8713</v>
      </c>
      <c r="D43" s="427" t="s">
        <v>8714</v>
      </c>
      <c r="E43" s="152" t="s">
        <v>8339</v>
      </c>
      <c r="H43" s="220" t="s">
        <v>7051</v>
      </c>
    </row>
    <row r="44" spans="2:8">
      <c r="B44" s="374">
        <v>2.7</v>
      </c>
      <c r="C44" s="427" t="s">
        <v>8715</v>
      </c>
      <c r="D44" s="427" t="s">
        <v>8716</v>
      </c>
      <c r="E44" s="152" t="s">
        <v>8339</v>
      </c>
      <c r="H44" s="358" t="s">
        <v>9397</v>
      </c>
    </row>
    <row r="45" spans="2:8">
      <c r="B45" s="374">
        <v>2.8</v>
      </c>
      <c r="C45" s="427" t="s">
        <v>8718</v>
      </c>
      <c r="D45" s="427" t="s">
        <v>8719</v>
      </c>
      <c r="E45" s="152" t="s">
        <v>8339</v>
      </c>
      <c r="H45" s="220" t="s">
        <v>7051</v>
      </c>
    </row>
    <row r="46" spans="2:8" ht="33">
      <c r="B46" s="374">
        <v>2.9</v>
      </c>
      <c r="C46" s="427" t="s">
        <v>8721</v>
      </c>
      <c r="D46" s="427" t="s">
        <v>8470</v>
      </c>
      <c r="E46" s="152" t="s">
        <v>8339</v>
      </c>
      <c r="H46" s="220" t="s">
        <v>7051</v>
      </c>
    </row>
    <row r="47" spans="2:8">
      <c r="B47" s="374">
        <v>2.1</v>
      </c>
      <c r="C47" s="94" t="s">
        <v>8652</v>
      </c>
      <c r="D47" s="403" t="s">
        <v>9398</v>
      </c>
      <c r="E47" s="94" t="s">
        <v>8329</v>
      </c>
      <c r="H47" s="219"/>
    </row>
    <row r="48" spans="2:8" ht="33">
      <c r="B48" s="374">
        <v>2.11</v>
      </c>
      <c r="C48" s="94" t="s">
        <v>8654</v>
      </c>
      <c r="D48" s="403" t="s">
        <v>9399</v>
      </c>
      <c r="E48" s="94" t="s">
        <v>8329</v>
      </c>
      <c r="H48" s="219"/>
    </row>
    <row r="49" spans="2:8" ht="33">
      <c r="B49" s="374">
        <v>2.12</v>
      </c>
      <c r="C49" s="94" t="s">
        <v>8656</v>
      </c>
      <c r="D49" s="403" t="s">
        <v>9400</v>
      </c>
      <c r="E49" s="94" t="s">
        <v>8329</v>
      </c>
      <c r="H49" s="219"/>
    </row>
    <row r="50" spans="2:8" ht="33">
      <c r="B50" s="374">
        <v>2.13</v>
      </c>
      <c r="C50" s="94" t="s">
        <v>8658</v>
      </c>
      <c r="D50" s="403" t="s">
        <v>9401</v>
      </c>
      <c r="E50" s="94" t="s">
        <v>8329</v>
      </c>
      <c r="H50" s="219"/>
    </row>
    <row r="51" spans="2:8" ht="33">
      <c r="B51" s="374">
        <v>2.14</v>
      </c>
      <c r="C51" s="94" t="s">
        <v>8660</v>
      </c>
      <c r="D51" s="403" t="s">
        <v>9402</v>
      </c>
      <c r="E51" s="94" t="s">
        <v>8329</v>
      </c>
      <c r="H51" s="219"/>
    </row>
    <row r="52" spans="2:8" ht="33">
      <c r="B52" s="374">
        <v>2.15</v>
      </c>
      <c r="C52" s="94" t="s">
        <v>8662</v>
      </c>
      <c r="D52" s="403" t="s">
        <v>9403</v>
      </c>
      <c r="E52" s="94" t="s">
        <v>8329</v>
      </c>
      <c r="H52" s="219"/>
    </row>
    <row r="53" spans="2:8">
      <c r="B53" s="374">
        <v>2.16</v>
      </c>
      <c r="C53" s="427" t="s">
        <v>9404</v>
      </c>
      <c r="D53" s="427" t="s">
        <v>9405</v>
      </c>
      <c r="E53" s="427" t="s">
        <v>8339</v>
      </c>
      <c r="H53" s="219"/>
    </row>
    <row r="54" spans="2:8">
      <c r="B54" s="374">
        <v>2.17</v>
      </c>
      <c r="C54" s="427" t="s">
        <v>9406</v>
      </c>
      <c r="D54" s="427" t="s">
        <v>9388</v>
      </c>
      <c r="E54" s="427" t="s">
        <v>8339</v>
      </c>
      <c r="H54" s="219"/>
    </row>
    <row r="55" spans="2:8">
      <c r="B55" s="374">
        <v>2.1800000000000002</v>
      </c>
      <c r="C55" s="427" t="s">
        <v>8973</v>
      </c>
      <c r="D55" s="427" t="s">
        <v>8624</v>
      </c>
      <c r="E55" s="427" t="s">
        <v>8336</v>
      </c>
      <c r="H55" s="219"/>
    </row>
    <row r="56" spans="2:8">
      <c r="B56" s="374">
        <v>2.19</v>
      </c>
      <c r="C56" s="427" t="s">
        <v>9407</v>
      </c>
      <c r="D56" s="427" t="s">
        <v>9408</v>
      </c>
      <c r="E56" s="427" t="s">
        <v>8457</v>
      </c>
      <c r="H56" s="219"/>
    </row>
    <row r="57" spans="2:8">
      <c r="B57" s="374">
        <v>2.2000000000000002</v>
      </c>
      <c r="C57" s="427" t="s">
        <v>9409</v>
      </c>
      <c r="D57" s="427" t="s">
        <v>9410</v>
      </c>
      <c r="E57" s="427" t="s">
        <v>8457</v>
      </c>
      <c r="H57" s="219"/>
    </row>
    <row r="58" spans="2:8">
      <c r="B58" s="374">
        <v>2.21</v>
      </c>
      <c r="C58" s="427" t="s">
        <v>9411</v>
      </c>
      <c r="D58" s="427" t="s">
        <v>9412</v>
      </c>
      <c r="E58" s="427" t="s">
        <v>8457</v>
      </c>
      <c r="H58" s="219"/>
    </row>
    <row r="59" spans="2:8">
      <c r="B59" s="374">
        <v>2.2200000000000002</v>
      </c>
      <c r="C59" s="427" t="s">
        <v>9411</v>
      </c>
      <c r="D59" s="427" t="s">
        <v>9413</v>
      </c>
      <c r="E59" s="427" t="s">
        <v>8457</v>
      </c>
      <c r="H59" s="219"/>
    </row>
    <row r="60" spans="2:8" ht="33">
      <c r="B60" s="374">
        <v>2.23</v>
      </c>
      <c r="C60" s="147" t="s">
        <v>9414</v>
      </c>
      <c r="D60" s="427" t="s">
        <v>9415</v>
      </c>
      <c r="E60" s="427" t="s">
        <v>8457</v>
      </c>
      <c r="H60" s="219"/>
    </row>
    <row r="61" spans="2:8" ht="33">
      <c r="B61" s="374">
        <v>2.2400000000000002</v>
      </c>
      <c r="C61" s="147" t="s">
        <v>9416</v>
      </c>
      <c r="D61" s="427" t="s">
        <v>9417</v>
      </c>
      <c r="E61" s="427" t="s">
        <v>8457</v>
      </c>
      <c r="H61" s="219"/>
    </row>
    <row r="62" spans="2:8" ht="33">
      <c r="B62" s="374">
        <v>2.25</v>
      </c>
      <c r="C62" s="147" t="s">
        <v>9418</v>
      </c>
      <c r="D62" s="427" t="s">
        <v>9419</v>
      </c>
      <c r="E62" s="427" t="s">
        <v>8457</v>
      </c>
      <c r="H62" s="219"/>
    </row>
    <row r="63" spans="2:8" ht="33">
      <c r="B63" s="374">
        <v>2.2599999999999998</v>
      </c>
      <c r="C63" s="147" t="s">
        <v>9420</v>
      </c>
      <c r="D63" s="427" t="s">
        <v>9421</v>
      </c>
      <c r="E63" s="427" t="s">
        <v>8457</v>
      </c>
      <c r="H63" s="219"/>
    </row>
    <row r="64" spans="2:8" ht="33">
      <c r="B64" s="374">
        <v>2.27</v>
      </c>
      <c r="C64" s="147" t="s">
        <v>9422</v>
      </c>
      <c r="D64" s="427" t="s">
        <v>9423</v>
      </c>
      <c r="E64" s="427" t="s">
        <v>8457</v>
      </c>
      <c r="H64" s="219"/>
    </row>
    <row r="65" spans="2:8" ht="33">
      <c r="B65" s="374">
        <v>2.2799999999999998</v>
      </c>
      <c r="C65" s="147" t="s">
        <v>9424</v>
      </c>
      <c r="D65" s="427" t="s">
        <v>9425</v>
      </c>
      <c r="E65" s="427" t="s">
        <v>8457</v>
      </c>
      <c r="H65" s="219"/>
    </row>
    <row r="66" spans="2:8" ht="33">
      <c r="B66" s="374">
        <v>2.29</v>
      </c>
      <c r="C66" s="147" t="s">
        <v>9426</v>
      </c>
      <c r="D66" s="427" t="s">
        <v>9427</v>
      </c>
      <c r="E66" s="427" t="s">
        <v>8457</v>
      </c>
      <c r="H66" s="219"/>
    </row>
    <row r="67" spans="2:8" ht="33">
      <c r="B67" s="374">
        <v>2.2999999999999998</v>
      </c>
      <c r="C67" s="147" t="s">
        <v>9426</v>
      </c>
      <c r="D67" s="427" t="s">
        <v>9428</v>
      </c>
      <c r="E67" s="427" t="s">
        <v>8457</v>
      </c>
      <c r="H67" s="219"/>
    </row>
    <row r="68" spans="2:8" ht="33">
      <c r="B68" s="374">
        <v>2.31</v>
      </c>
      <c r="C68" s="147" t="s">
        <v>9429</v>
      </c>
      <c r="D68" s="427" t="s">
        <v>9430</v>
      </c>
      <c r="E68" s="427" t="s">
        <v>8457</v>
      </c>
      <c r="H68" s="219"/>
    </row>
    <row r="69" spans="2:8" ht="33">
      <c r="B69" s="374">
        <v>2.3199999999999998</v>
      </c>
      <c r="C69" s="147" t="s">
        <v>9429</v>
      </c>
      <c r="D69" s="427" t="s">
        <v>9431</v>
      </c>
      <c r="E69" s="427" t="s">
        <v>8457</v>
      </c>
      <c r="H69" s="219"/>
    </row>
    <row r="70" spans="2:8" ht="33">
      <c r="B70" s="374">
        <v>2.33</v>
      </c>
      <c r="C70" s="147" t="s">
        <v>9432</v>
      </c>
      <c r="D70" s="427" t="s">
        <v>9433</v>
      </c>
      <c r="E70" s="427" t="s">
        <v>8457</v>
      </c>
      <c r="H70" s="219"/>
    </row>
    <row r="71" spans="2:8">
      <c r="B71" s="374">
        <v>2.34</v>
      </c>
      <c r="C71" s="147" t="s">
        <v>9434</v>
      </c>
      <c r="D71" s="427" t="s">
        <v>9435</v>
      </c>
      <c r="E71" s="427" t="s">
        <v>8457</v>
      </c>
      <c r="H71" s="219"/>
    </row>
    <row r="72" spans="2:8">
      <c r="B72" s="374">
        <v>2.4200000000000101</v>
      </c>
      <c r="C72" s="147" t="s">
        <v>9436</v>
      </c>
      <c r="D72" s="427" t="s">
        <v>9437</v>
      </c>
      <c r="E72" s="427" t="s">
        <v>8464</v>
      </c>
      <c r="H72" s="219"/>
    </row>
    <row r="73" spans="2:8">
      <c r="B73" s="374">
        <v>2.4300000000000099</v>
      </c>
      <c r="C73" s="147" t="s">
        <v>9438</v>
      </c>
      <c r="D73" s="427" t="s">
        <v>9439</v>
      </c>
      <c r="E73" s="427" t="s">
        <v>8464</v>
      </c>
      <c r="H73" s="219"/>
    </row>
    <row r="74" spans="2:8">
      <c r="B74" s="374">
        <v>2.4400000000000102</v>
      </c>
      <c r="C74" s="147" t="s">
        <v>9440</v>
      </c>
      <c r="D74" s="427" t="s">
        <v>9441</v>
      </c>
      <c r="E74" s="427" t="s">
        <v>8464</v>
      </c>
      <c r="H74" s="219"/>
    </row>
    <row r="75" spans="2:8">
      <c r="B75" s="374">
        <v>2.4500000000000099</v>
      </c>
      <c r="C75" s="427" t="s">
        <v>8622</v>
      </c>
      <c r="D75" s="427" t="s">
        <v>8467</v>
      </c>
      <c r="E75" s="427" t="s">
        <v>8539</v>
      </c>
      <c r="H75" s="219"/>
    </row>
    <row r="76" spans="2:8">
      <c r="B76" s="374">
        <v>2.4600000000000102</v>
      </c>
      <c r="C76" s="427" t="s">
        <v>8623</v>
      </c>
      <c r="D76" s="427" t="s">
        <v>8624</v>
      </c>
      <c r="E76" s="427" t="s">
        <v>8336</v>
      </c>
      <c r="H76" s="219"/>
    </row>
    <row r="77" spans="2:8">
      <c r="B77" s="374">
        <v>2.47000000000001</v>
      </c>
      <c r="C77" s="147" t="s">
        <v>8664</v>
      </c>
      <c r="D77" s="147" t="s">
        <v>8665</v>
      </c>
      <c r="E77" s="147" t="s">
        <v>8339</v>
      </c>
      <c r="H77" s="219"/>
    </row>
    <row r="78" spans="2:8">
      <c r="B78" s="374">
        <v>2.4800000000000102</v>
      </c>
      <c r="C78" s="147" t="s">
        <v>9442</v>
      </c>
      <c r="D78" s="471" t="s">
        <v>9443</v>
      </c>
      <c r="E78" s="147" t="s">
        <v>8457</v>
      </c>
      <c r="H78" s="219"/>
    </row>
    <row r="79" spans="2:8" ht="33">
      <c r="B79" s="374">
        <v>2.49000000000001</v>
      </c>
      <c r="C79" s="147" t="s">
        <v>9444</v>
      </c>
      <c r="D79" s="471" t="s">
        <v>9445</v>
      </c>
      <c r="E79" s="147" t="s">
        <v>8457</v>
      </c>
      <c r="H79" s="219"/>
    </row>
    <row r="80" spans="2:8" ht="33">
      <c r="B80" s="374">
        <v>2.5000000000000102</v>
      </c>
      <c r="C80" s="147" t="s">
        <v>9446</v>
      </c>
      <c r="D80" s="471" t="s">
        <v>9447</v>
      </c>
      <c r="E80" s="147" t="s">
        <v>8457</v>
      </c>
      <c r="H80" s="219"/>
    </row>
    <row r="81" spans="2:8" ht="33">
      <c r="B81" s="374">
        <v>2.51000000000001</v>
      </c>
      <c r="C81" s="147" t="s">
        <v>9448</v>
      </c>
      <c r="D81" s="471" t="s">
        <v>9449</v>
      </c>
      <c r="E81" s="147" t="s">
        <v>8457</v>
      </c>
      <c r="H81" s="219"/>
    </row>
    <row r="82" spans="2:8" ht="33">
      <c r="B82" s="374">
        <v>2.5200000000000098</v>
      </c>
      <c r="C82" s="147" t="s">
        <v>9450</v>
      </c>
      <c r="D82" s="471" t="s">
        <v>9451</v>
      </c>
      <c r="E82" s="147" t="s">
        <v>8457</v>
      </c>
      <c r="H82" s="219"/>
    </row>
    <row r="83" spans="2:8" ht="33">
      <c r="B83" s="374">
        <v>2.53000000000001</v>
      </c>
      <c r="C83" s="147" t="s">
        <v>9452</v>
      </c>
      <c r="D83" s="471" t="s">
        <v>9453</v>
      </c>
      <c r="E83" s="147" t="s">
        <v>8457</v>
      </c>
      <c r="H83" s="219"/>
    </row>
    <row r="84" spans="2:8" ht="17.25" thickBot="1">
      <c r="B84" s="1510">
        <v>2.54</v>
      </c>
      <c r="C84" s="1509" t="s">
        <v>8740</v>
      </c>
      <c r="D84" s="1509" t="s">
        <v>8741</v>
      </c>
      <c r="E84" s="1509"/>
      <c r="F84" s="1509"/>
      <c r="G84" s="1509"/>
      <c r="H84" s="1511"/>
    </row>
    <row r="85" spans="2:8" ht="33.75" thickBot="1">
      <c r="B85" s="1510">
        <v>2.5499999999999998</v>
      </c>
      <c r="C85" s="1486" t="s">
        <v>8616</v>
      </c>
      <c r="D85" s="1486" t="s">
        <v>8474</v>
      </c>
      <c r="E85" s="1486"/>
      <c r="F85" s="1486"/>
      <c r="G85" s="1486"/>
      <c r="H85" s="1499" t="s">
        <v>8617</v>
      </c>
    </row>
    <row r="86" spans="2:8" ht="17.100000000000001" customHeight="1">
      <c r="B86" s="1510"/>
      <c r="C86" s="1509"/>
      <c r="D86" s="1509"/>
      <c r="E86" s="1509"/>
      <c r="F86" s="1509"/>
      <c r="G86" s="1509"/>
      <c r="H86" s="1511"/>
    </row>
    <row r="87" spans="2:8">
      <c r="B87" s="2684" t="s">
        <v>9072</v>
      </c>
      <c r="C87" s="2685"/>
      <c r="D87" s="2685"/>
      <c r="E87" s="1509"/>
      <c r="F87" s="1509"/>
      <c r="G87" s="1509"/>
      <c r="H87" s="1511"/>
    </row>
    <row r="88" spans="2:8">
      <c r="B88" s="1515"/>
      <c r="C88" s="527"/>
      <c r="D88" s="527"/>
      <c r="E88" s="527"/>
      <c r="F88" s="527"/>
      <c r="G88" s="527"/>
      <c r="H88" s="1285"/>
    </row>
    <row r="89" spans="2:8">
      <c r="B89" s="1515"/>
      <c r="C89" s="527" t="s">
        <v>8743</v>
      </c>
      <c r="D89" s="527" t="s">
        <v>8744</v>
      </c>
      <c r="E89" s="527"/>
      <c r="F89" s="527"/>
      <c r="G89" s="527"/>
      <c r="H89" s="1285"/>
    </row>
    <row r="90" spans="2:8">
      <c r="B90" s="1515"/>
      <c r="C90" s="527" t="s">
        <v>8745</v>
      </c>
      <c r="D90" s="527" t="s">
        <v>8746</v>
      </c>
      <c r="E90" s="527"/>
      <c r="F90" s="527"/>
      <c r="G90" s="527"/>
      <c r="H90" s="1285"/>
    </row>
    <row r="91" spans="2:8">
      <c r="B91" s="1515"/>
      <c r="C91" s="527" t="s">
        <v>8747</v>
      </c>
      <c r="D91" s="527" t="s">
        <v>8748</v>
      </c>
      <c r="E91" s="527"/>
      <c r="F91" s="527"/>
      <c r="G91" s="527"/>
      <c r="H91" s="1505"/>
    </row>
    <row r="92" spans="2:8">
      <c r="B92" s="1515"/>
      <c r="C92" s="527" t="s">
        <v>8749</v>
      </c>
      <c r="D92" s="527" t="s">
        <v>8750</v>
      </c>
      <c r="E92" s="527"/>
      <c r="F92" s="527"/>
      <c r="G92" s="527"/>
      <c r="H92" s="1505"/>
    </row>
    <row r="93" spans="2:8">
      <c r="B93" s="1515"/>
      <c r="C93" s="527" t="s">
        <v>8751</v>
      </c>
      <c r="D93" s="527" t="s">
        <v>8752</v>
      </c>
      <c r="E93" s="527"/>
      <c r="F93" s="527"/>
      <c r="G93" s="527"/>
      <c r="H93" s="1505"/>
    </row>
    <row r="94" spans="2:8">
      <c r="B94" s="1515"/>
      <c r="C94" s="527" t="s">
        <v>8753</v>
      </c>
      <c r="D94" s="527" t="s">
        <v>8754</v>
      </c>
      <c r="E94" s="1493"/>
      <c r="F94" s="1493"/>
      <c r="G94" s="1493"/>
      <c r="H94" s="1494" t="s">
        <v>7051</v>
      </c>
    </row>
    <row r="95" spans="2:8">
      <c r="B95" s="1515"/>
      <c r="C95" s="527" t="s">
        <v>8755</v>
      </c>
      <c r="D95" s="527" t="s">
        <v>8756</v>
      </c>
      <c r="E95" s="1493"/>
      <c r="F95" s="1493"/>
      <c r="G95" s="1493"/>
      <c r="H95" s="1494" t="s">
        <v>7051</v>
      </c>
    </row>
    <row r="96" spans="2:8">
      <c r="B96" s="1515"/>
      <c r="C96" s="1493"/>
      <c r="D96" s="527" t="s">
        <v>8757</v>
      </c>
      <c r="E96" s="1493"/>
      <c r="F96" s="1493"/>
      <c r="G96" s="1493"/>
      <c r="H96" s="1800"/>
    </row>
    <row r="97" spans="2:8">
      <c r="B97" s="1515"/>
      <c r="C97" s="1493"/>
      <c r="D97" s="527" t="s">
        <v>8758</v>
      </c>
      <c r="E97" s="1493"/>
      <c r="F97" s="1493"/>
      <c r="G97" s="1493"/>
      <c r="H97" s="1494"/>
    </row>
    <row r="98" spans="2:8">
      <c r="B98" s="1515"/>
      <c r="C98" s="1493"/>
      <c r="D98" s="527" t="s">
        <v>8759</v>
      </c>
      <c r="E98" s="1493"/>
      <c r="F98" s="1493"/>
      <c r="G98" s="1493"/>
      <c r="H98" s="1800"/>
    </row>
    <row r="99" spans="2:8">
      <c r="B99" s="1515"/>
      <c r="C99" s="1493"/>
      <c r="D99" s="527" t="s">
        <v>8760</v>
      </c>
      <c r="E99" s="1493"/>
      <c r="F99" s="1493"/>
      <c r="G99" s="1493"/>
      <c r="H99" s="1285"/>
    </row>
    <row r="100" spans="2:8">
      <c r="B100" s="1515"/>
      <c r="C100" s="1493"/>
      <c r="D100" s="527" t="s">
        <v>8761</v>
      </c>
      <c r="E100" s="1493"/>
      <c r="F100" s="1493"/>
      <c r="G100" s="1493"/>
      <c r="H100" s="1494"/>
    </row>
    <row r="101" spans="2:8">
      <c r="B101" s="1515"/>
      <c r="C101" s="1493"/>
      <c r="D101" s="527" t="s">
        <v>8762</v>
      </c>
      <c r="E101" s="1493"/>
      <c r="F101" s="1493"/>
      <c r="G101" s="1493"/>
      <c r="H101" s="1494"/>
    </row>
  </sheetData>
  <mergeCells count="2">
    <mergeCell ref="A2:A3"/>
    <mergeCell ref="B87:D87"/>
  </mergeCells>
  <phoneticPr fontId="2" type="noConversion"/>
  <dataValidations count="2">
    <dataValidation type="list" allowBlank="1" showInputMessage="1" showErrorMessage="1" sqref="F6" xr:uid="{8CE9E417-DB07-4A85-A42D-942D3B90CA02}">
      <formula1>"IB,MB,DAWHO, IB/MB, MB/DAWHO,IB/MB/DAWHO"</formula1>
    </dataValidation>
    <dataValidation type="list" allowBlank="1" showInputMessage="1" showErrorMessage="1" sqref="C6" xr:uid="{E125E4F9-1A4D-4374-A7BD-C5C2B6CD60F6}">
      <formula1>"Web Service, API"</formula1>
    </dataValidation>
  </dataValidations>
  <hyperlinks>
    <hyperlink ref="A2:A3" location="'API Index'!A1" display="Return to Index" xr:uid="{4BF0E57A-796B-4F7C-BE00-809A34B8559A}"/>
    <hyperlink ref="K6" r:id="rId1" xr:uid="{5C450CA9-347C-4789-A224-F76FF9F70925}"/>
    <hyperlink ref="M6" r:id="rId2" xr:uid="{EEECFC8C-52C2-4577-BD57-2CC974F7C01A}"/>
    <hyperlink ref="L6" r:id="rId3" xr:uid="{976E2675-2551-40E3-B34F-C445B4A0D726}"/>
  </hyperlinks>
  <pageMargins left="0.7" right="0.7" top="0.75" bottom="0.75" header="0.3" footer="0.3"/>
  <pageSetup paperSize="9" orientation="portrait" r:id="rId4"/>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152D6-D3B2-4384-9515-E950BAD8C51F}">
  <sheetPr codeName="工作表110">
    <tabColor theme="2"/>
  </sheetPr>
  <dimension ref="A1:M95"/>
  <sheetViews>
    <sheetView zoomScaleNormal="100" workbookViewId="0">
      <selection activeCell="G17" sqref="G17"/>
    </sheetView>
  </sheetViews>
  <sheetFormatPr defaultRowHeight="16.5"/>
  <cols>
    <col min="2" max="2" width="11.875" customWidth="1"/>
    <col min="3" max="3" width="19.75" customWidth="1"/>
    <col min="4" max="4" width="22.75" bestFit="1" customWidth="1"/>
    <col min="5" max="5" width="21.875" customWidth="1"/>
    <col min="6" max="6" width="15.625" customWidth="1"/>
    <col min="7" max="7" width="17.625" customWidth="1"/>
    <col min="8" max="8" width="30.375" customWidth="1"/>
    <col min="9" max="9" width="21.625" customWidth="1"/>
    <col min="10" max="10" width="26.87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415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1530</v>
      </c>
      <c r="C6" s="56" t="s">
        <v>2093</v>
      </c>
      <c r="D6" s="55" t="s">
        <v>2615</v>
      </c>
      <c r="E6" s="55" t="s">
        <v>2616</v>
      </c>
      <c r="F6" s="56" t="s">
        <v>6841</v>
      </c>
      <c r="G6" s="55" t="s">
        <v>6564</v>
      </c>
      <c r="H6" s="55" t="s">
        <v>8315</v>
      </c>
      <c r="I6" s="55" t="s">
        <v>6565</v>
      </c>
      <c r="J6" s="55"/>
      <c r="K6" s="57" t="s">
        <v>9454</v>
      </c>
      <c r="L6" s="57" t="s">
        <v>9455</v>
      </c>
      <c r="M6" s="57" t="s">
        <v>9456</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33.7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9457</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ht="3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33.7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427" t="s">
        <v>8773</v>
      </c>
      <c r="D23" s="427" t="s">
        <v>8774</v>
      </c>
      <c r="E23" s="427" t="s">
        <v>8457</v>
      </c>
      <c r="F23" s="376" t="s">
        <v>6584</v>
      </c>
      <c r="G23" s="375"/>
      <c r="H23" s="377"/>
      <c r="I23" s="45"/>
      <c r="J23" s="45"/>
      <c r="K23" s="45"/>
    </row>
    <row r="24" spans="2:11">
      <c r="B24" s="374">
        <v>2.2000000000000002</v>
      </c>
      <c r="C24" s="427" t="s">
        <v>9458</v>
      </c>
      <c r="D24" s="427" t="s">
        <v>9388</v>
      </c>
      <c r="E24" s="427" t="s">
        <v>8339</v>
      </c>
      <c r="F24" s="376" t="s">
        <v>6584</v>
      </c>
      <c r="G24" s="375"/>
      <c r="H24" s="387"/>
      <c r="I24" s="45"/>
      <c r="J24" s="45"/>
      <c r="K24" s="45"/>
    </row>
    <row r="25" spans="2:11" ht="49.5">
      <c r="B25" s="374">
        <v>2.2999999999999998</v>
      </c>
      <c r="C25" s="427" t="s">
        <v>9459</v>
      </c>
      <c r="D25" s="427" t="s">
        <v>9460</v>
      </c>
      <c r="E25" s="427" t="s">
        <v>8339</v>
      </c>
      <c r="F25" s="45"/>
      <c r="G25" s="45"/>
      <c r="H25" s="242" t="s">
        <v>9461</v>
      </c>
      <c r="I25" s="45"/>
      <c r="J25" s="45"/>
      <c r="K25" s="45"/>
    </row>
    <row r="26" spans="2:11">
      <c r="B26" s="374">
        <v>2.4</v>
      </c>
      <c r="C26" s="427" t="s">
        <v>9409</v>
      </c>
      <c r="D26" s="427" t="s">
        <v>9410</v>
      </c>
      <c r="E26" s="427" t="s">
        <v>8457</v>
      </c>
      <c r="F26" s="93" t="s">
        <v>6584</v>
      </c>
      <c r="G26" s="97"/>
      <c r="H26" s="169"/>
      <c r="I26" s="45"/>
    </row>
    <row r="27" spans="2:11">
      <c r="B27" s="374">
        <v>2.5</v>
      </c>
      <c r="C27" s="427" t="s">
        <v>9411</v>
      </c>
      <c r="D27" s="427" t="s">
        <v>9413</v>
      </c>
      <c r="E27" s="427" t="s">
        <v>8457</v>
      </c>
      <c r="F27" s="376" t="s">
        <v>6584</v>
      </c>
      <c r="G27" s="375"/>
      <c r="H27" s="377"/>
      <c r="I27" s="45"/>
    </row>
    <row r="28" spans="2:11" ht="33">
      <c r="B28" s="374">
        <v>2.6</v>
      </c>
      <c r="C28" s="427" t="s">
        <v>9462</v>
      </c>
      <c r="D28" s="427" t="s">
        <v>9417</v>
      </c>
      <c r="E28" s="427" t="s">
        <v>8457</v>
      </c>
      <c r="F28" s="376" t="s">
        <v>6584</v>
      </c>
      <c r="G28" s="375"/>
      <c r="H28" s="387"/>
      <c r="I28" s="45"/>
    </row>
    <row r="29" spans="2:11" ht="33">
      <c r="B29" s="374">
        <v>2.7</v>
      </c>
      <c r="C29" s="427" t="s">
        <v>9463</v>
      </c>
      <c r="D29" s="427" t="s">
        <v>9421</v>
      </c>
      <c r="E29" s="427" t="s">
        <v>8457</v>
      </c>
      <c r="F29" s="93" t="s">
        <v>6584</v>
      </c>
      <c r="G29" s="45"/>
      <c r="H29" s="116"/>
      <c r="I29" s="45"/>
    </row>
    <row r="30" spans="2:11" ht="33">
      <c r="B30" s="374">
        <v>2.8</v>
      </c>
      <c r="C30" s="427" t="s">
        <v>9464</v>
      </c>
      <c r="D30" s="427" t="s">
        <v>9425</v>
      </c>
      <c r="E30" s="427" t="s">
        <v>8457</v>
      </c>
      <c r="F30" s="93" t="s">
        <v>6584</v>
      </c>
      <c r="G30" s="97"/>
      <c r="H30" s="169"/>
    </row>
    <row r="31" spans="2:11" ht="33">
      <c r="B31" s="374">
        <v>2.9</v>
      </c>
      <c r="C31" s="427" t="s">
        <v>9465</v>
      </c>
      <c r="D31" s="427" t="s">
        <v>9428</v>
      </c>
      <c r="E31" s="427" t="s">
        <v>8457</v>
      </c>
      <c r="F31" s="376" t="s">
        <v>6584</v>
      </c>
      <c r="G31" s="375"/>
      <c r="H31" s="377"/>
    </row>
    <row r="32" spans="2:11" ht="33">
      <c r="B32" s="374">
        <v>2.1</v>
      </c>
      <c r="C32" s="427" t="s">
        <v>9466</v>
      </c>
      <c r="D32" s="427" t="s">
        <v>9431</v>
      </c>
      <c r="E32" s="427" t="s">
        <v>8457</v>
      </c>
      <c r="F32" s="376" t="s">
        <v>6584</v>
      </c>
      <c r="G32" s="375"/>
      <c r="H32" s="387"/>
    </row>
    <row r="33" spans="2:8" ht="33">
      <c r="B33" s="374">
        <v>2.11</v>
      </c>
      <c r="C33" s="427" t="s">
        <v>9467</v>
      </c>
      <c r="D33" s="427" t="s">
        <v>9435</v>
      </c>
      <c r="E33" s="427" t="s">
        <v>8457</v>
      </c>
      <c r="F33" s="93" t="s">
        <v>6584</v>
      </c>
      <c r="G33" s="45"/>
      <c r="H33" s="116"/>
    </row>
    <row r="34" spans="2:8">
      <c r="B34" s="1282">
        <v>2.12</v>
      </c>
      <c r="C34" s="1509" t="s">
        <v>8740</v>
      </c>
      <c r="D34" s="1509" t="s">
        <v>8741</v>
      </c>
      <c r="E34" s="94"/>
      <c r="F34" s="93"/>
      <c r="G34" s="97"/>
      <c r="H34" s="169"/>
    </row>
    <row r="35" spans="2:8">
      <c r="B35" s="374"/>
      <c r="C35" s="427"/>
      <c r="D35" s="427"/>
      <c r="E35" s="427"/>
      <c r="F35" s="376"/>
      <c r="G35" s="375"/>
      <c r="H35" s="377"/>
    </row>
    <row r="36" spans="2:8">
      <c r="B36" s="374"/>
      <c r="C36" s="427"/>
      <c r="D36" s="427"/>
      <c r="E36" s="427"/>
      <c r="F36" s="376"/>
      <c r="G36" s="375"/>
      <c r="H36" s="387"/>
    </row>
    <row r="37" spans="2:8" ht="17.25" thickBot="1">
      <c r="B37" s="467"/>
      <c r="C37" s="103"/>
      <c r="D37" s="103"/>
      <c r="E37" s="103"/>
      <c r="F37" s="103"/>
      <c r="G37" s="103"/>
      <c r="H37" s="238"/>
    </row>
    <row r="38" spans="2:8" ht="19.5" thickBot="1">
      <c r="B38" s="83" t="s">
        <v>6613</v>
      </c>
      <c r="C38" s="45" t="s">
        <v>8319</v>
      </c>
      <c r="H38" s="45"/>
    </row>
    <row r="39" spans="2:8" ht="33.75" thickBot="1">
      <c r="B39" s="352" t="s">
        <v>6570</v>
      </c>
      <c r="C39" s="353" t="s">
        <v>6571</v>
      </c>
      <c r="D39" s="353" t="s">
        <v>6572</v>
      </c>
      <c r="E39" s="353" t="s">
        <v>6573</v>
      </c>
      <c r="F39" s="353" t="s">
        <v>6574</v>
      </c>
      <c r="G39" s="353" t="s">
        <v>6575</v>
      </c>
      <c r="H39" s="354" t="s">
        <v>6557</v>
      </c>
    </row>
    <row r="40" spans="2:8">
      <c r="B40" s="91">
        <v>1</v>
      </c>
      <c r="C40" s="147"/>
      <c r="D40" s="45" t="s">
        <v>8356</v>
      </c>
      <c r="E40" s="146"/>
      <c r="F40" s="93" t="s">
        <v>6584</v>
      </c>
      <c r="G40" s="93"/>
      <c r="H40" s="173"/>
    </row>
    <row r="41" spans="2:8" ht="33">
      <c r="B41" s="91">
        <v>1.1000000000000001</v>
      </c>
      <c r="C41" s="94" t="s">
        <v>8357</v>
      </c>
      <c r="D41" s="362" t="s">
        <v>6823</v>
      </c>
      <c r="E41" s="94" t="s">
        <v>8336</v>
      </c>
      <c r="F41" s="93" t="s">
        <v>6584</v>
      </c>
      <c r="G41" s="94"/>
      <c r="H41" s="169" t="s">
        <v>8358</v>
      </c>
    </row>
    <row r="42" spans="2:8">
      <c r="B42" s="91">
        <v>1.2</v>
      </c>
      <c r="C42" s="94" t="s">
        <v>7368</v>
      </c>
      <c r="D42" s="45" t="s">
        <v>8359</v>
      </c>
      <c r="E42" s="94" t="s">
        <v>8360</v>
      </c>
      <c r="F42" s="93" t="s">
        <v>6584</v>
      </c>
      <c r="G42" s="93"/>
      <c r="H42" s="172" t="s">
        <v>8361</v>
      </c>
    </row>
    <row r="43" spans="2:8">
      <c r="B43" s="91">
        <v>1.3</v>
      </c>
      <c r="C43" s="94" t="s">
        <v>8362</v>
      </c>
      <c r="D43" s="45" t="s">
        <v>8363</v>
      </c>
      <c r="E43" s="94" t="s">
        <v>8329</v>
      </c>
      <c r="F43" s="93" t="s">
        <v>6584</v>
      </c>
      <c r="G43" s="94"/>
      <c r="H43" s="169" t="s">
        <v>8364</v>
      </c>
    </row>
    <row r="44" spans="2:8" ht="33">
      <c r="B44" s="91">
        <v>1.4</v>
      </c>
      <c r="C44" s="94" t="s">
        <v>9196</v>
      </c>
      <c r="D44" s="45" t="s">
        <v>8366</v>
      </c>
      <c r="E44" s="94" t="s">
        <v>8322</v>
      </c>
      <c r="F44" s="93" t="s">
        <v>6584</v>
      </c>
      <c r="G44" s="94"/>
      <c r="H44" s="458" t="s">
        <v>8333</v>
      </c>
    </row>
    <row r="45" spans="2:8" ht="33.75" thickBot="1">
      <c r="B45" s="99">
        <v>1.5</v>
      </c>
      <c r="C45" s="114" t="s">
        <v>8367</v>
      </c>
      <c r="D45" s="103" t="s">
        <v>8368</v>
      </c>
      <c r="E45" s="114" t="s">
        <v>8322</v>
      </c>
      <c r="F45" s="102" t="s">
        <v>6584</v>
      </c>
      <c r="G45" s="114"/>
      <c r="H45" s="459" t="s">
        <v>8333</v>
      </c>
    </row>
    <row r="46" spans="2:8">
      <c r="B46" s="146"/>
      <c r="C46" s="94"/>
      <c r="D46" s="362"/>
      <c r="E46" s="363"/>
      <c r="F46" s="94"/>
      <c r="G46" s="94"/>
      <c r="H46" s="815"/>
    </row>
    <row r="47" spans="2:8" ht="17.25" thickBot="1">
      <c r="B47" s="146"/>
      <c r="C47" s="147"/>
      <c r="D47" s="148"/>
      <c r="E47" s="146"/>
      <c r="F47" s="93"/>
      <c r="G47" s="93"/>
      <c r="H47" s="1524"/>
    </row>
    <row r="48" spans="2:8" ht="19.5" thickBot="1">
      <c r="B48" s="457" t="s">
        <v>6613</v>
      </c>
      <c r="C48" s="454" t="s">
        <v>9328</v>
      </c>
      <c r="D48" s="454"/>
      <c r="E48" s="454"/>
      <c r="F48" s="454"/>
      <c r="G48" s="454"/>
      <c r="H48" s="405"/>
    </row>
    <row r="49" spans="2:8" ht="33.75" thickBot="1">
      <c r="B49" s="398" t="s">
        <v>6570</v>
      </c>
      <c r="C49" s="390" t="s">
        <v>6571</v>
      </c>
      <c r="D49" s="390" t="s">
        <v>6572</v>
      </c>
      <c r="E49" s="390" t="s">
        <v>6573</v>
      </c>
      <c r="F49" s="390" t="s">
        <v>6574</v>
      </c>
      <c r="G49" s="390" t="s">
        <v>6575</v>
      </c>
      <c r="H49" s="391" t="s">
        <v>6557</v>
      </c>
    </row>
    <row r="50" spans="2:8">
      <c r="B50" s="368">
        <v>2.1</v>
      </c>
      <c r="C50" s="369" t="s">
        <v>8652</v>
      </c>
      <c r="D50" s="473" t="s">
        <v>9398</v>
      </c>
      <c r="E50" s="369" t="s">
        <v>8329</v>
      </c>
      <c r="F50" s="369"/>
      <c r="G50" s="474"/>
      <c r="H50" s="475"/>
    </row>
    <row r="51" spans="2:8" ht="33">
      <c r="B51" s="374">
        <v>2.2000000000000002</v>
      </c>
      <c r="C51" s="375" t="s">
        <v>8654</v>
      </c>
      <c r="D51" s="476" t="s">
        <v>9399</v>
      </c>
      <c r="E51" s="375" t="s">
        <v>8329</v>
      </c>
      <c r="F51" s="375"/>
      <c r="G51" s="477"/>
      <c r="H51" s="478"/>
    </row>
    <row r="52" spans="2:8" ht="33">
      <c r="B52" s="374">
        <v>2.2999999999999998</v>
      </c>
      <c r="C52" s="375" t="s">
        <v>8656</v>
      </c>
      <c r="D52" s="476" t="s">
        <v>9400</v>
      </c>
      <c r="E52" s="375" t="s">
        <v>8329</v>
      </c>
      <c r="F52" s="375"/>
      <c r="G52" s="477"/>
      <c r="H52" s="478"/>
    </row>
    <row r="53" spans="2:8" ht="33">
      <c r="B53" s="374">
        <v>2.4</v>
      </c>
      <c r="C53" s="375" t="s">
        <v>8658</v>
      </c>
      <c r="D53" s="476" t="s">
        <v>9401</v>
      </c>
      <c r="E53" s="375" t="s">
        <v>8329</v>
      </c>
      <c r="F53" s="375"/>
      <c r="G53" s="477"/>
      <c r="H53" s="478"/>
    </row>
    <row r="54" spans="2:8" ht="33">
      <c r="B54" s="374">
        <v>2.5</v>
      </c>
      <c r="C54" s="375" t="s">
        <v>8660</v>
      </c>
      <c r="D54" s="476" t="s">
        <v>9402</v>
      </c>
      <c r="E54" s="375" t="s">
        <v>8329</v>
      </c>
      <c r="F54" s="375"/>
      <c r="G54" s="477"/>
      <c r="H54" s="478"/>
    </row>
    <row r="55" spans="2:8" ht="33">
      <c r="B55" s="374">
        <v>2.6</v>
      </c>
      <c r="C55" s="479" t="s">
        <v>8662</v>
      </c>
      <c r="D55" s="480" t="s">
        <v>9403</v>
      </c>
      <c r="E55" s="479" t="s">
        <v>8329</v>
      </c>
      <c r="F55" s="479"/>
      <c r="G55" s="477"/>
      <c r="H55" s="478"/>
    </row>
    <row r="56" spans="2:8">
      <c r="B56" s="374">
        <v>2.7</v>
      </c>
      <c r="C56" s="479" t="s">
        <v>9404</v>
      </c>
      <c r="D56" s="479" t="s">
        <v>9405</v>
      </c>
      <c r="E56" s="479" t="s">
        <v>8339</v>
      </c>
      <c r="F56" s="479"/>
      <c r="G56" s="477"/>
      <c r="H56" s="481"/>
    </row>
    <row r="57" spans="2:8">
      <c r="B57" s="374">
        <v>2.8</v>
      </c>
      <c r="C57" s="479" t="s">
        <v>9406</v>
      </c>
      <c r="D57" s="479" t="s">
        <v>9388</v>
      </c>
      <c r="E57" s="479" t="s">
        <v>8339</v>
      </c>
      <c r="F57" s="479"/>
      <c r="G57" s="477"/>
      <c r="H57" s="478"/>
    </row>
    <row r="58" spans="2:8">
      <c r="B58" s="374">
        <v>2.9</v>
      </c>
      <c r="C58" s="479" t="s">
        <v>8973</v>
      </c>
      <c r="D58" s="479" t="s">
        <v>8624</v>
      </c>
      <c r="E58" s="479" t="s">
        <v>8336</v>
      </c>
      <c r="F58" s="479"/>
      <c r="G58" s="477"/>
      <c r="H58" s="478"/>
    </row>
    <row r="59" spans="2:8">
      <c r="B59" s="374">
        <v>2.1</v>
      </c>
      <c r="C59" s="479" t="s">
        <v>9407</v>
      </c>
      <c r="D59" s="479" t="s">
        <v>9408</v>
      </c>
      <c r="E59" s="479" t="s">
        <v>8457</v>
      </c>
      <c r="F59" s="479"/>
      <c r="G59" s="477"/>
      <c r="H59" s="482"/>
    </row>
    <row r="60" spans="2:8">
      <c r="B60" s="374">
        <v>2.11</v>
      </c>
      <c r="C60" s="479" t="s">
        <v>9409</v>
      </c>
      <c r="D60" s="479" t="s">
        <v>9410</v>
      </c>
      <c r="E60" s="479" t="s">
        <v>8457</v>
      </c>
      <c r="F60" s="479"/>
      <c r="G60" s="477"/>
      <c r="H60" s="482"/>
    </row>
    <row r="61" spans="2:8">
      <c r="B61" s="374">
        <v>2.12</v>
      </c>
      <c r="C61" s="479" t="s">
        <v>9411</v>
      </c>
      <c r="D61" s="479" t="s">
        <v>9412</v>
      </c>
      <c r="E61" s="479" t="s">
        <v>8457</v>
      </c>
      <c r="F61" s="479"/>
      <c r="G61" s="477"/>
      <c r="H61" s="482"/>
    </row>
    <row r="62" spans="2:8">
      <c r="B62" s="374">
        <v>2.13</v>
      </c>
      <c r="C62" s="479" t="s">
        <v>9411</v>
      </c>
      <c r="D62" s="479" t="s">
        <v>9413</v>
      </c>
      <c r="E62" s="479" t="s">
        <v>8457</v>
      </c>
      <c r="F62" s="479"/>
      <c r="G62" s="477"/>
      <c r="H62" s="482"/>
    </row>
    <row r="63" spans="2:8" ht="33">
      <c r="B63" s="374">
        <v>2.14</v>
      </c>
      <c r="C63" s="479" t="s">
        <v>9463</v>
      </c>
      <c r="D63" s="479" t="s">
        <v>9415</v>
      </c>
      <c r="E63" s="479" t="s">
        <v>8457</v>
      </c>
      <c r="F63" s="479"/>
      <c r="G63" s="477"/>
      <c r="H63" s="482"/>
    </row>
    <row r="64" spans="2:8" ht="33">
      <c r="B64" s="374">
        <v>2.15</v>
      </c>
      <c r="C64" s="479" t="s">
        <v>9464</v>
      </c>
      <c r="D64" s="479" t="s">
        <v>9417</v>
      </c>
      <c r="E64" s="479" t="s">
        <v>8457</v>
      </c>
      <c r="F64" s="479"/>
      <c r="G64" s="477"/>
      <c r="H64" s="482"/>
    </row>
    <row r="65" spans="2:8" ht="33">
      <c r="B65" s="374">
        <v>2.16</v>
      </c>
      <c r="C65" s="479" t="s">
        <v>9465</v>
      </c>
      <c r="D65" s="479" t="s">
        <v>9419</v>
      </c>
      <c r="E65" s="479" t="s">
        <v>8457</v>
      </c>
      <c r="F65" s="479"/>
      <c r="G65" s="477"/>
      <c r="H65" s="482"/>
    </row>
    <row r="66" spans="2:8" ht="33">
      <c r="B66" s="374">
        <v>2.17</v>
      </c>
      <c r="C66" s="479" t="s">
        <v>9466</v>
      </c>
      <c r="D66" s="479" t="s">
        <v>9421</v>
      </c>
      <c r="E66" s="479" t="s">
        <v>8457</v>
      </c>
      <c r="F66" s="479"/>
      <c r="G66" s="477"/>
      <c r="H66" s="482"/>
    </row>
    <row r="67" spans="2:8" ht="33">
      <c r="B67" s="374">
        <v>2.1800000000000002</v>
      </c>
      <c r="C67" s="479" t="s">
        <v>9467</v>
      </c>
      <c r="D67" s="479" t="s">
        <v>9423</v>
      </c>
      <c r="E67" s="479" t="s">
        <v>8457</v>
      </c>
      <c r="F67" s="479"/>
      <c r="G67" s="477"/>
      <c r="H67" s="482"/>
    </row>
    <row r="68" spans="2:8" ht="33">
      <c r="B68" s="374">
        <v>2.19</v>
      </c>
      <c r="C68" s="479" t="s">
        <v>9468</v>
      </c>
      <c r="D68" s="479" t="s">
        <v>9425</v>
      </c>
      <c r="E68" s="479" t="s">
        <v>8457</v>
      </c>
      <c r="F68" s="479"/>
      <c r="G68" s="477"/>
      <c r="H68" s="482"/>
    </row>
    <row r="69" spans="2:8" ht="33">
      <c r="B69" s="374">
        <v>2.2000000000000002</v>
      </c>
      <c r="C69" s="479" t="s">
        <v>9468</v>
      </c>
      <c r="D69" s="479" t="s">
        <v>9427</v>
      </c>
      <c r="E69" s="479" t="s">
        <v>8457</v>
      </c>
      <c r="F69" s="479"/>
      <c r="G69" s="477"/>
      <c r="H69" s="482"/>
    </row>
    <row r="70" spans="2:8" ht="33">
      <c r="B70" s="374">
        <v>2.21</v>
      </c>
      <c r="C70" s="479" t="s">
        <v>9469</v>
      </c>
      <c r="D70" s="479" t="s">
        <v>9428</v>
      </c>
      <c r="E70" s="479" t="s">
        <v>8457</v>
      </c>
      <c r="F70" s="479"/>
      <c r="G70" s="477"/>
      <c r="H70" s="482"/>
    </row>
    <row r="71" spans="2:8" ht="33">
      <c r="B71" s="374">
        <v>2.2200000000000002</v>
      </c>
      <c r="C71" s="479" t="s">
        <v>9469</v>
      </c>
      <c r="D71" s="479" t="s">
        <v>9430</v>
      </c>
      <c r="E71" s="479" t="s">
        <v>8457</v>
      </c>
      <c r="F71" s="479"/>
      <c r="G71" s="477"/>
      <c r="H71" s="482"/>
    </row>
    <row r="72" spans="2:8" ht="33">
      <c r="B72" s="374">
        <v>2.23</v>
      </c>
      <c r="C72" s="479" t="s">
        <v>9470</v>
      </c>
      <c r="D72" s="479" t="s">
        <v>9431</v>
      </c>
      <c r="E72" s="479" t="s">
        <v>8457</v>
      </c>
      <c r="F72" s="479"/>
      <c r="G72" s="477"/>
      <c r="H72" s="482"/>
    </row>
    <row r="73" spans="2:8">
      <c r="B73" s="374">
        <v>2.2400000000000002</v>
      </c>
      <c r="C73" s="479" t="s">
        <v>9434</v>
      </c>
      <c r="D73" s="479" t="s">
        <v>9433</v>
      </c>
      <c r="E73" s="479" t="s">
        <v>8457</v>
      </c>
      <c r="F73" s="479"/>
      <c r="G73" s="477"/>
      <c r="H73" s="482"/>
    </row>
    <row r="74" spans="2:8">
      <c r="B74" s="374">
        <v>2.25</v>
      </c>
      <c r="C74" s="479" t="s">
        <v>9471</v>
      </c>
      <c r="D74" s="479" t="s">
        <v>9435</v>
      </c>
      <c r="E74" s="479" t="s">
        <v>8457</v>
      </c>
      <c r="F74" s="479"/>
      <c r="G74" s="477"/>
      <c r="H74" s="482"/>
    </row>
    <row r="75" spans="2:8">
      <c r="B75" s="374">
        <v>2.2599999999999998</v>
      </c>
      <c r="C75" s="479" t="s">
        <v>9436</v>
      </c>
      <c r="D75" s="479" t="s">
        <v>9437</v>
      </c>
      <c r="E75" s="479" t="s">
        <v>8464</v>
      </c>
      <c r="F75" s="479"/>
      <c r="G75" s="477"/>
      <c r="H75" s="482"/>
    </row>
    <row r="76" spans="2:8">
      <c r="B76" s="374">
        <v>2.27</v>
      </c>
      <c r="C76" s="479" t="s">
        <v>9438</v>
      </c>
      <c r="D76" s="479" t="s">
        <v>9439</v>
      </c>
      <c r="E76" s="479" t="s">
        <v>8464</v>
      </c>
      <c r="F76" s="479"/>
      <c r="G76" s="477"/>
      <c r="H76" s="482"/>
    </row>
    <row r="77" spans="2:8" ht="33">
      <c r="B77" s="374">
        <v>2.2799999999999998</v>
      </c>
      <c r="C77" s="479" t="s">
        <v>9459</v>
      </c>
      <c r="D77" s="479" t="s">
        <v>9472</v>
      </c>
      <c r="E77" s="479" t="s">
        <v>8339</v>
      </c>
      <c r="F77" s="479"/>
      <c r="G77" s="477"/>
      <c r="H77" s="478" t="s">
        <v>9473</v>
      </c>
    </row>
    <row r="78" spans="2:8">
      <c r="B78" s="374">
        <v>2.29</v>
      </c>
      <c r="C78" s="479" t="s">
        <v>9440</v>
      </c>
      <c r="D78" s="479" t="s">
        <v>9441</v>
      </c>
      <c r="E78" s="479" t="s">
        <v>8464</v>
      </c>
      <c r="F78" s="483"/>
      <c r="G78" s="477"/>
      <c r="H78" s="482"/>
    </row>
    <row r="79" spans="2:8">
      <c r="B79" s="374">
        <v>2.2999999999999998</v>
      </c>
      <c r="C79" s="479" t="s">
        <v>8622</v>
      </c>
      <c r="D79" s="479" t="s">
        <v>8467</v>
      </c>
      <c r="E79" s="479" t="s">
        <v>8539</v>
      </c>
      <c r="F79" s="483"/>
      <c r="G79" s="477"/>
      <c r="H79" s="482"/>
    </row>
    <row r="80" spans="2:8">
      <c r="B80" s="374">
        <v>2.31</v>
      </c>
      <c r="C80" s="479" t="s">
        <v>8664</v>
      </c>
      <c r="D80" s="479" t="s">
        <v>8665</v>
      </c>
      <c r="E80" s="479" t="s">
        <v>8339</v>
      </c>
      <c r="F80" s="483"/>
      <c r="G80" s="477"/>
      <c r="H80" s="482"/>
    </row>
    <row r="81" spans="2:8">
      <c r="B81" s="374">
        <v>2.3199999999999998</v>
      </c>
      <c r="C81" s="479" t="s">
        <v>9442</v>
      </c>
      <c r="D81" s="480" t="s">
        <v>9443</v>
      </c>
      <c r="E81" s="479" t="s">
        <v>8457</v>
      </c>
      <c r="F81" s="483"/>
      <c r="G81" s="477"/>
      <c r="H81" s="482"/>
    </row>
    <row r="82" spans="2:8" ht="33">
      <c r="B82" s="374">
        <v>2.33</v>
      </c>
      <c r="C82" s="479" t="s">
        <v>9444</v>
      </c>
      <c r="D82" s="480" t="s">
        <v>9445</v>
      </c>
      <c r="E82" s="479" t="s">
        <v>8457</v>
      </c>
      <c r="F82" s="483"/>
      <c r="G82" s="477"/>
      <c r="H82" s="482"/>
    </row>
    <row r="83" spans="2:8" ht="33">
      <c r="B83" s="374">
        <v>2.34</v>
      </c>
      <c r="C83" s="479" t="s">
        <v>9446</v>
      </c>
      <c r="D83" s="480" t="s">
        <v>9447</v>
      </c>
      <c r="E83" s="479" t="s">
        <v>8457</v>
      </c>
      <c r="F83" s="483"/>
      <c r="G83" s="477"/>
      <c r="H83" s="482"/>
    </row>
    <row r="84" spans="2:8" ht="33">
      <c r="B84" s="374">
        <v>2.35</v>
      </c>
      <c r="C84" s="479" t="s">
        <v>9448</v>
      </c>
      <c r="D84" s="480" t="s">
        <v>9449</v>
      </c>
      <c r="E84" s="479" t="s">
        <v>8457</v>
      </c>
      <c r="F84" s="483"/>
      <c r="G84" s="477"/>
      <c r="H84" s="482"/>
    </row>
    <row r="85" spans="2:8" ht="33">
      <c r="B85" s="374">
        <v>2.36</v>
      </c>
      <c r="C85" s="479" t="s">
        <v>9450</v>
      </c>
      <c r="D85" s="480" t="s">
        <v>9451</v>
      </c>
      <c r="E85" s="479" t="s">
        <v>8457</v>
      </c>
      <c r="F85" s="483"/>
      <c r="G85" s="477"/>
      <c r="H85" s="482"/>
    </row>
    <row r="86" spans="2:8" ht="33">
      <c r="B86" s="374">
        <v>2.37</v>
      </c>
      <c r="C86" s="479" t="s">
        <v>9452</v>
      </c>
      <c r="D86" s="480" t="s">
        <v>9453</v>
      </c>
      <c r="E86" s="479" t="s">
        <v>8457</v>
      </c>
      <c r="F86" s="483"/>
      <c r="G86" s="477"/>
      <c r="H86" s="482"/>
    </row>
    <row r="87" spans="2:8">
      <c r="B87" s="374">
        <v>2.38</v>
      </c>
      <c r="C87" s="479" t="s">
        <v>8622</v>
      </c>
      <c r="D87" s="479" t="s">
        <v>8467</v>
      </c>
      <c r="E87" s="479" t="s">
        <v>8539</v>
      </c>
      <c r="F87" s="477"/>
      <c r="G87" s="477"/>
      <c r="H87" s="482"/>
    </row>
    <row r="88" spans="2:8">
      <c r="B88" s="374">
        <v>2.39</v>
      </c>
      <c r="C88" s="479" t="s">
        <v>8623</v>
      </c>
      <c r="D88" s="479" t="s">
        <v>8624</v>
      </c>
      <c r="E88" s="479" t="s">
        <v>8336</v>
      </c>
      <c r="F88" s="477"/>
      <c r="G88" s="477"/>
      <c r="H88" s="482"/>
    </row>
    <row r="89" spans="2:8">
      <c r="B89" s="374">
        <v>2.4</v>
      </c>
      <c r="C89" s="479" t="s">
        <v>8664</v>
      </c>
      <c r="D89" s="479" t="s">
        <v>8665</v>
      </c>
      <c r="E89" s="479" t="s">
        <v>8339</v>
      </c>
      <c r="F89" s="477"/>
      <c r="G89" s="477"/>
      <c r="H89" s="482"/>
    </row>
    <row r="90" spans="2:8">
      <c r="B90" s="374">
        <v>2.41</v>
      </c>
      <c r="C90" s="479" t="s">
        <v>9442</v>
      </c>
      <c r="D90" s="480" t="s">
        <v>9443</v>
      </c>
      <c r="E90" s="479" t="s">
        <v>8457</v>
      </c>
      <c r="F90" s="477"/>
      <c r="G90" s="477"/>
      <c r="H90" s="482"/>
    </row>
    <row r="91" spans="2:8" ht="33">
      <c r="B91" s="374">
        <v>2.42</v>
      </c>
      <c r="C91" s="479" t="s">
        <v>9444</v>
      </c>
      <c r="D91" s="480" t="s">
        <v>9445</v>
      </c>
      <c r="E91" s="479" t="s">
        <v>8457</v>
      </c>
      <c r="F91" s="477"/>
      <c r="G91" s="477"/>
      <c r="H91" s="482"/>
    </row>
    <row r="92" spans="2:8" ht="33">
      <c r="B92" s="374">
        <v>2.4300000000000002</v>
      </c>
      <c r="C92" s="479" t="s">
        <v>9446</v>
      </c>
      <c r="D92" s="480" t="s">
        <v>9447</v>
      </c>
      <c r="E92" s="479" t="s">
        <v>8457</v>
      </c>
      <c r="F92" s="477"/>
      <c r="G92" s="477"/>
      <c r="H92" s="482"/>
    </row>
    <row r="93" spans="2:8" ht="33">
      <c r="B93" s="374">
        <v>2.44</v>
      </c>
      <c r="C93" s="479" t="s">
        <v>9448</v>
      </c>
      <c r="D93" s="480" t="s">
        <v>9449</v>
      </c>
      <c r="E93" s="479" t="s">
        <v>8457</v>
      </c>
      <c r="F93" s="477"/>
      <c r="G93" s="477"/>
      <c r="H93" s="482"/>
    </row>
    <row r="94" spans="2:8" ht="33">
      <c r="B94" s="374">
        <v>2.4500000000000002</v>
      </c>
      <c r="C94" s="479" t="s">
        <v>9450</v>
      </c>
      <c r="D94" s="480" t="s">
        <v>9451</v>
      </c>
      <c r="E94" s="479" t="s">
        <v>8457</v>
      </c>
      <c r="F94" s="477"/>
      <c r="G94" s="477"/>
      <c r="H94" s="482"/>
    </row>
    <row r="95" spans="2:8" ht="33.75" thickBot="1">
      <c r="B95" s="381">
        <v>2.4599999999999902</v>
      </c>
      <c r="C95" s="484" t="s">
        <v>9452</v>
      </c>
      <c r="D95" s="485" t="s">
        <v>9453</v>
      </c>
      <c r="E95" s="484" t="s">
        <v>8457</v>
      </c>
      <c r="F95" s="486"/>
      <c r="G95" s="486"/>
      <c r="H95" s="487"/>
    </row>
  </sheetData>
  <mergeCells count="1">
    <mergeCell ref="A2:A3"/>
  </mergeCells>
  <phoneticPr fontId="2" type="noConversion"/>
  <dataValidations count="2">
    <dataValidation type="list" allowBlank="1" showInputMessage="1" showErrorMessage="1" sqref="C6" xr:uid="{40701C97-A7FF-40CF-AA52-23C02EA03D6A}">
      <formula1>"Web Service, API"</formula1>
    </dataValidation>
    <dataValidation type="list" allowBlank="1" showInputMessage="1" showErrorMessage="1" sqref="F6" xr:uid="{5315485E-079D-4D00-B446-3BADEC234DE3}">
      <formula1>"IB,MB,DAWHO, IB/MB, MB/DAWHO,IB/MB/DAWHO"</formula1>
    </dataValidation>
  </dataValidations>
  <hyperlinks>
    <hyperlink ref="K6" r:id="rId1" xr:uid="{0A852DC3-C3BB-4F98-9E16-BF207A3DAACD}"/>
    <hyperlink ref="M6" r:id="rId2" xr:uid="{A26C2A02-C6A5-4AFC-87C9-C4635994DC1C}"/>
    <hyperlink ref="L6" r:id="rId3" xr:uid="{A5183133-7628-4F79-A697-99E84B6B5D0B}"/>
    <hyperlink ref="A2:A3" location="'API Index'!A1" display="Return to Index" xr:uid="{4F9E1AAC-5AF1-4EB9-8830-38CDD4257E91}"/>
  </hyperlinks>
  <pageMargins left="0.7" right="0.7" top="0.75" bottom="0.75" header="0.3" footer="0.3"/>
  <pageSetup paperSize="9" orientation="portrait" r:id="rId4"/>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1F03C-8C19-45DA-BEF6-5485FF71AFED}">
  <sheetPr codeName="工作表111">
    <tabColor theme="2"/>
  </sheetPr>
  <dimension ref="A1:M63"/>
  <sheetViews>
    <sheetView zoomScaleNormal="100" workbookViewId="0">
      <selection activeCell="F12" sqref="F12"/>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420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9474</v>
      </c>
      <c r="C6" s="56" t="s">
        <v>2093</v>
      </c>
      <c r="D6" s="55" t="s">
        <v>2619</v>
      </c>
      <c r="E6" s="55" t="s">
        <v>2620</v>
      </c>
      <c r="F6" s="56" t="s">
        <v>6841</v>
      </c>
      <c r="G6" s="55" t="s">
        <v>6564</v>
      </c>
      <c r="H6" s="55" t="s">
        <v>8315</v>
      </c>
      <c r="I6" s="55" t="s">
        <v>6565</v>
      </c>
      <c r="J6" s="55"/>
      <c r="K6" s="57" t="s">
        <v>9475</v>
      </c>
      <c r="L6" s="57" t="s">
        <v>9476</v>
      </c>
      <c r="M6" s="57" t="s">
        <v>9477</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9478</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9479</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6579</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52" t="s">
        <v>8320</v>
      </c>
      <c r="C22" s="353" t="s">
        <v>6571</v>
      </c>
      <c r="D22" s="353" t="s">
        <v>6572</v>
      </c>
      <c r="E22" s="353" t="s">
        <v>6573</v>
      </c>
      <c r="F22" s="353" t="s">
        <v>6574</v>
      </c>
      <c r="G22" s="353" t="s">
        <v>6575</v>
      </c>
      <c r="H22" s="354" t="s">
        <v>6557</v>
      </c>
      <c r="I22" s="45"/>
      <c r="J22" s="45"/>
      <c r="K22" s="45"/>
    </row>
    <row r="23" spans="2:11" ht="17.25" thickBot="1">
      <c r="B23" s="91">
        <v>2</v>
      </c>
      <c r="C23" s="94"/>
      <c r="D23" s="94" t="s">
        <v>8351</v>
      </c>
      <c r="E23" s="94"/>
      <c r="F23" s="93" t="s">
        <v>6584</v>
      </c>
      <c r="G23" s="97"/>
      <c r="H23" s="169"/>
      <c r="I23" s="45"/>
      <c r="J23" s="45"/>
      <c r="K23" s="45"/>
    </row>
    <row r="24" spans="2:11">
      <c r="B24" s="87">
        <v>2.1</v>
      </c>
      <c r="C24" s="355" t="s">
        <v>8517</v>
      </c>
      <c r="D24" s="355" t="s">
        <v>8462</v>
      </c>
      <c r="E24" s="355" t="s">
        <v>8464</v>
      </c>
      <c r="F24" s="89" t="s">
        <v>6584</v>
      </c>
      <c r="G24" s="89"/>
      <c r="H24" s="356"/>
      <c r="I24" s="45"/>
      <c r="J24" s="45"/>
      <c r="K24" s="45"/>
    </row>
    <row r="25" spans="2:11">
      <c r="B25" s="91">
        <v>2.2000000000000002</v>
      </c>
      <c r="C25" s="152" t="s">
        <v>8518</v>
      </c>
      <c r="D25" s="152" t="s">
        <v>8463</v>
      </c>
      <c r="E25" s="152" t="s">
        <v>8464</v>
      </c>
      <c r="F25" s="93" t="s">
        <v>6584</v>
      </c>
      <c r="G25" s="94"/>
      <c r="H25" s="242"/>
      <c r="I25" s="45"/>
      <c r="J25" s="45"/>
      <c r="K25" s="45"/>
    </row>
    <row r="26" spans="2:11">
      <c r="B26" s="91">
        <v>2.2999999999999998</v>
      </c>
      <c r="C26" s="152" t="s">
        <v>8437</v>
      </c>
      <c r="D26" s="152" t="s">
        <v>8447</v>
      </c>
      <c r="E26" s="152" t="s">
        <v>8464</v>
      </c>
      <c r="F26" s="93" t="s">
        <v>6584</v>
      </c>
      <c r="H26" s="242"/>
      <c r="I26" s="45"/>
      <c r="J26" s="45"/>
    </row>
    <row r="27" spans="2:11">
      <c r="B27" s="91">
        <v>2.4</v>
      </c>
      <c r="C27" s="152" t="s">
        <v>8519</v>
      </c>
      <c r="D27" s="152" t="s">
        <v>8470</v>
      </c>
      <c r="E27" s="152" t="s">
        <v>8429</v>
      </c>
      <c r="F27" s="93" t="s">
        <v>6584</v>
      </c>
      <c r="G27" s="94"/>
      <c r="H27" s="242"/>
      <c r="I27" s="45"/>
      <c r="J27" s="45"/>
    </row>
    <row r="28" spans="2:11" ht="17.25" thickBot="1">
      <c r="B28" s="99">
        <v>2.5</v>
      </c>
      <c r="C28" s="359" t="s">
        <v>9480</v>
      </c>
      <c r="D28" s="245" t="s">
        <v>8589</v>
      </c>
      <c r="E28" s="359"/>
      <c r="F28" s="102"/>
      <c r="G28" s="176"/>
      <c r="H28" s="360"/>
      <c r="I28" s="45"/>
      <c r="J28" s="45"/>
    </row>
    <row r="29" spans="2:11" ht="17.25" thickBot="1">
      <c r="B29" s="99"/>
      <c r="C29" s="359"/>
      <c r="D29" s="359"/>
      <c r="E29" s="359"/>
      <c r="F29" s="102"/>
      <c r="G29" s="221"/>
      <c r="H29" s="360"/>
      <c r="I29" s="45"/>
      <c r="J29" s="45"/>
    </row>
    <row r="30" spans="2:11" ht="19.5" thickBot="1">
      <c r="B30" s="364" t="s">
        <v>6613</v>
      </c>
      <c r="C30" s="45" t="s">
        <v>8355</v>
      </c>
      <c r="I30" s="45"/>
      <c r="J30" s="45"/>
    </row>
    <row r="31" spans="2:11" ht="17.25" thickBot="1">
      <c r="B31" s="365" t="s">
        <v>6570</v>
      </c>
      <c r="C31" s="366" t="s">
        <v>6571</v>
      </c>
      <c r="D31" s="366" t="s">
        <v>6572</v>
      </c>
      <c r="E31" s="366" t="s">
        <v>6573</v>
      </c>
      <c r="F31" s="366" t="s">
        <v>6574</v>
      </c>
      <c r="G31" s="366" t="s">
        <v>6575</v>
      </c>
      <c r="H31" s="367" t="s">
        <v>6557</v>
      </c>
      <c r="I31" s="45"/>
      <c r="J31" s="45"/>
    </row>
    <row r="32" spans="2:11">
      <c r="B32" s="368">
        <v>1</v>
      </c>
      <c r="C32" s="369"/>
      <c r="D32" s="370" t="s">
        <v>8356</v>
      </c>
      <c r="E32" s="371"/>
      <c r="F32" s="372" t="s">
        <v>6584</v>
      </c>
      <c r="G32" s="372"/>
      <c r="H32" s="373"/>
      <c r="I32" s="45"/>
      <c r="J32" s="45"/>
    </row>
    <row r="33" spans="2:10" ht="33">
      <c r="B33" s="374">
        <v>1.1000000000000001</v>
      </c>
      <c r="C33" s="375" t="s">
        <v>8357</v>
      </c>
      <c r="D33" s="151" t="s">
        <v>6823</v>
      </c>
      <c r="E33" s="375" t="s">
        <v>8336</v>
      </c>
      <c r="F33" s="376" t="s">
        <v>6584</v>
      </c>
      <c r="G33" s="375"/>
      <c r="H33" s="377" t="s">
        <v>8358</v>
      </c>
      <c r="I33" s="45"/>
      <c r="J33" s="45"/>
    </row>
    <row r="34" spans="2:10">
      <c r="B34" s="374">
        <v>1.2</v>
      </c>
      <c r="C34" s="375" t="s">
        <v>7368</v>
      </c>
      <c r="D34" s="378" t="s">
        <v>8359</v>
      </c>
      <c r="E34" s="375" t="s">
        <v>8360</v>
      </c>
      <c r="F34" s="376" t="s">
        <v>6584</v>
      </c>
      <c r="G34" s="376"/>
      <c r="H34" s="379" t="s">
        <v>8361</v>
      </c>
      <c r="I34" s="45"/>
      <c r="J34" s="45"/>
    </row>
    <row r="35" spans="2:10">
      <c r="B35" s="374">
        <v>1.3</v>
      </c>
      <c r="C35" s="375" t="s">
        <v>8362</v>
      </c>
      <c r="D35" s="378" t="s">
        <v>8363</v>
      </c>
      <c r="E35" s="375" t="s">
        <v>8329</v>
      </c>
      <c r="F35" s="376" t="s">
        <v>6584</v>
      </c>
      <c r="G35" s="375"/>
      <c r="H35" s="377" t="s">
        <v>8364</v>
      </c>
      <c r="I35" s="45"/>
      <c r="J35" s="45"/>
    </row>
    <row r="36" spans="2:10">
      <c r="B36" s="374">
        <v>1.4</v>
      </c>
      <c r="C36" s="375" t="s">
        <v>8365</v>
      </c>
      <c r="D36" s="378" t="s">
        <v>8366</v>
      </c>
      <c r="E36" s="375" t="s">
        <v>8322</v>
      </c>
      <c r="F36" s="376" t="s">
        <v>6584</v>
      </c>
      <c r="G36" s="375"/>
      <c r="H36" s="380" t="s">
        <v>8333</v>
      </c>
      <c r="I36" s="45"/>
      <c r="J36" s="45"/>
    </row>
    <row r="37" spans="2:10" ht="17.25" thickBot="1">
      <c r="B37" s="381">
        <v>1.5</v>
      </c>
      <c r="C37" s="382" t="s">
        <v>8367</v>
      </c>
      <c r="D37" s="383" t="s">
        <v>8368</v>
      </c>
      <c r="E37" s="382" t="s">
        <v>8322</v>
      </c>
      <c r="F37" s="384" t="s">
        <v>6584</v>
      </c>
      <c r="G37" s="382"/>
      <c r="H37" s="385" t="s">
        <v>8333</v>
      </c>
      <c r="I37" s="45"/>
      <c r="J37" s="45"/>
    </row>
    <row r="38" spans="2:10">
      <c r="B38" s="361"/>
      <c r="C38" s="94"/>
      <c r="D38" s="362"/>
      <c r="E38" s="363"/>
      <c r="F38" s="94"/>
      <c r="G38" s="94"/>
      <c r="H38" s="116"/>
      <c r="I38" s="45"/>
      <c r="J38" s="45"/>
    </row>
    <row r="39" spans="2:10">
      <c r="B39" s="361"/>
      <c r="C39" s="147"/>
      <c r="D39" s="148"/>
      <c r="E39" s="146"/>
      <c r="F39" s="93"/>
      <c r="G39" s="93"/>
      <c r="H39" s="116"/>
      <c r="I39" s="45"/>
      <c r="J39" s="45"/>
    </row>
    <row r="41" spans="2:10" ht="19.5" thickBot="1">
      <c r="B41" s="364" t="s">
        <v>6613</v>
      </c>
      <c r="C41" s="45" t="s">
        <v>9481</v>
      </c>
      <c r="D41" s="45"/>
      <c r="E41" s="399" t="s">
        <v>9482</v>
      </c>
      <c r="F41" s="45"/>
      <c r="G41" s="45"/>
      <c r="H41" s="116"/>
    </row>
    <row r="42" spans="2:10" ht="17.25" thickBot="1">
      <c r="B42" s="398" t="s">
        <v>6570</v>
      </c>
      <c r="C42" s="390" t="s">
        <v>6571</v>
      </c>
      <c r="D42" s="390" t="s">
        <v>6572</v>
      </c>
      <c r="E42" s="390" t="s">
        <v>6573</v>
      </c>
      <c r="F42" s="390" t="s">
        <v>6574</v>
      </c>
      <c r="G42" s="390" t="s">
        <v>6575</v>
      </c>
      <c r="H42" s="391" t="s">
        <v>6557</v>
      </c>
    </row>
    <row r="43" spans="2:10">
      <c r="B43" s="368">
        <v>3.1</v>
      </c>
      <c r="C43" s="355" t="s">
        <v>9483</v>
      </c>
      <c r="D43" s="355" t="s">
        <v>8536</v>
      </c>
      <c r="E43" s="355" t="s">
        <v>8537</v>
      </c>
      <c r="F43" s="89" t="s">
        <v>6579</v>
      </c>
      <c r="G43" s="392"/>
      <c r="H43" s="356"/>
    </row>
    <row r="44" spans="2:10">
      <c r="B44" s="374">
        <v>3.2</v>
      </c>
      <c r="C44" s="152" t="s">
        <v>9484</v>
      </c>
      <c r="D44" s="152" t="s">
        <v>9485</v>
      </c>
      <c r="E44" s="152" t="s">
        <v>8539</v>
      </c>
      <c r="F44" s="93" t="s">
        <v>6579</v>
      </c>
      <c r="G44" s="45"/>
      <c r="H44" s="116"/>
    </row>
    <row r="45" spans="2:10">
      <c r="B45" s="374"/>
      <c r="C45" s="152"/>
      <c r="D45" s="152"/>
      <c r="E45" s="152"/>
      <c r="F45" s="93"/>
      <c r="H45" s="219"/>
    </row>
    <row r="46" spans="2:10">
      <c r="B46" s="374"/>
      <c r="C46" s="152"/>
      <c r="D46" s="152"/>
      <c r="E46" s="152"/>
      <c r="F46" s="93"/>
      <c r="H46" s="219"/>
    </row>
    <row r="47" spans="2:10" ht="17.25" thickBot="1">
      <c r="B47" s="381"/>
      <c r="C47" s="359"/>
      <c r="D47" s="359"/>
      <c r="E47" s="359"/>
      <c r="F47" s="102"/>
      <c r="G47" s="221"/>
      <c r="H47" s="222"/>
    </row>
    <row r="49" spans="2:8" ht="19.5" thickBot="1">
      <c r="B49" s="364" t="s">
        <v>6613</v>
      </c>
      <c r="C49" s="45" t="s">
        <v>9486</v>
      </c>
      <c r="D49" s="45"/>
      <c r="E49" s="45" t="s">
        <v>9487</v>
      </c>
      <c r="F49" s="45"/>
      <c r="G49" s="45"/>
      <c r="H49" s="116"/>
    </row>
    <row r="50" spans="2:8" ht="17.25" thickBot="1">
      <c r="B50" s="398" t="s">
        <v>6570</v>
      </c>
      <c r="C50" s="390" t="s">
        <v>6571</v>
      </c>
      <c r="D50" s="390" t="s">
        <v>6572</v>
      </c>
      <c r="E50" s="390" t="s">
        <v>6573</v>
      </c>
      <c r="F50" s="390" t="s">
        <v>6574</v>
      </c>
      <c r="G50" s="390" t="s">
        <v>6575</v>
      </c>
      <c r="H50" s="391" t="s">
        <v>6557</v>
      </c>
    </row>
    <row r="51" spans="2:8">
      <c r="B51" s="368">
        <v>4.0999999999999996</v>
      </c>
      <c r="C51" s="355" t="s">
        <v>9483</v>
      </c>
      <c r="D51" s="355" t="s">
        <v>8536</v>
      </c>
      <c r="E51" s="355" t="s">
        <v>8537</v>
      </c>
      <c r="F51" s="89" t="s">
        <v>6579</v>
      </c>
      <c r="G51" s="392"/>
      <c r="H51" s="356"/>
    </row>
    <row r="52" spans="2:8">
      <c r="B52" s="374">
        <v>4.2</v>
      </c>
      <c r="C52" s="152" t="s">
        <v>9484</v>
      </c>
      <c r="D52" s="152" t="s">
        <v>9488</v>
      </c>
      <c r="E52" s="152" t="s">
        <v>8539</v>
      </c>
      <c r="F52" s="93" t="s">
        <v>6579</v>
      </c>
      <c r="G52" s="45"/>
      <c r="H52" s="116"/>
    </row>
    <row r="53" spans="2:8">
      <c r="B53" s="374"/>
      <c r="C53" s="152"/>
      <c r="D53" s="152"/>
      <c r="E53" s="152"/>
      <c r="F53" s="93"/>
      <c r="H53" s="219"/>
    </row>
    <row r="54" spans="2:8">
      <c r="B54" s="374"/>
      <c r="C54" s="152"/>
      <c r="D54" s="152"/>
      <c r="E54" s="152"/>
      <c r="F54" s="93"/>
      <c r="H54" s="219"/>
    </row>
    <row r="55" spans="2:8" ht="17.25" thickBot="1">
      <c r="B55" s="381"/>
      <c r="C55" s="359"/>
      <c r="D55" s="359"/>
      <c r="E55" s="359"/>
      <c r="F55" s="102"/>
      <c r="G55" s="221"/>
      <c r="H55" s="222"/>
    </row>
    <row r="57" spans="2:8" ht="19.5" thickBot="1">
      <c r="B57" s="364" t="s">
        <v>6613</v>
      </c>
      <c r="C57" s="45" t="s">
        <v>9489</v>
      </c>
      <c r="D57" s="45"/>
      <c r="E57" s="45" t="s">
        <v>9490</v>
      </c>
      <c r="F57" s="45"/>
      <c r="G57" s="45"/>
      <c r="H57" s="116"/>
    </row>
    <row r="58" spans="2:8" ht="17.25" thickBot="1">
      <c r="B58" s="398" t="s">
        <v>6570</v>
      </c>
      <c r="C58" s="390" t="s">
        <v>6571</v>
      </c>
      <c r="D58" s="390" t="s">
        <v>6572</v>
      </c>
      <c r="E58" s="390" t="s">
        <v>6573</v>
      </c>
      <c r="F58" s="390" t="s">
        <v>6574</v>
      </c>
      <c r="G58" s="390" t="s">
        <v>6575</v>
      </c>
      <c r="H58" s="391" t="s">
        <v>6557</v>
      </c>
    </row>
    <row r="59" spans="2:8">
      <c r="B59" s="368">
        <v>4.0999999999999996</v>
      </c>
      <c r="C59" s="355" t="s">
        <v>9483</v>
      </c>
      <c r="D59" s="355" t="s">
        <v>8536</v>
      </c>
      <c r="E59" s="355" t="s">
        <v>8537</v>
      </c>
      <c r="F59" s="89" t="s">
        <v>6579</v>
      </c>
      <c r="G59" s="392"/>
      <c r="H59" s="356"/>
    </row>
    <row r="60" spans="2:8">
      <c r="B60" s="374">
        <v>4.2</v>
      </c>
      <c r="C60" s="152" t="s">
        <v>9484</v>
      </c>
      <c r="D60" s="152" t="s">
        <v>9491</v>
      </c>
      <c r="E60" s="152" t="s">
        <v>8539</v>
      </c>
      <c r="F60" s="93" t="s">
        <v>6579</v>
      </c>
      <c r="G60" s="45"/>
      <c r="H60" s="116"/>
    </row>
    <row r="61" spans="2:8">
      <c r="B61" s="374"/>
      <c r="C61" s="152"/>
      <c r="D61" s="152"/>
      <c r="E61" s="152"/>
      <c r="F61" s="93"/>
      <c r="H61" s="219"/>
    </row>
    <row r="62" spans="2:8">
      <c r="B62" s="374"/>
      <c r="C62" s="152"/>
      <c r="D62" s="152"/>
      <c r="E62" s="152"/>
      <c r="F62" s="93"/>
      <c r="H62" s="219"/>
    </row>
    <row r="63" spans="2:8" ht="17.25" thickBot="1">
      <c r="B63" s="381"/>
      <c r="C63" s="359"/>
      <c r="D63" s="359"/>
      <c r="E63" s="359"/>
      <c r="F63" s="102"/>
      <c r="G63" s="221"/>
      <c r="H63" s="222"/>
    </row>
  </sheetData>
  <mergeCells count="1">
    <mergeCell ref="A2:A3"/>
  </mergeCells>
  <phoneticPr fontId="2" type="noConversion"/>
  <dataValidations count="2">
    <dataValidation type="list" allowBlank="1" showInputMessage="1" showErrorMessage="1" sqref="F6" xr:uid="{9398F1D1-20FC-4E3B-A77E-D83DAF7F06E5}">
      <formula1>"IB,MB,DAWHO, IB/MB, MB/DAWHO,IB/MB/DAWHO"</formula1>
    </dataValidation>
    <dataValidation type="list" allowBlank="1" showInputMessage="1" showErrorMessage="1" sqref="C6" xr:uid="{5BFF2EA6-B5CA-4EFC-9313-B0202FDDA184}">
      <formula1>"Web Service, API"</formula1>
    </dataValidation>
  </dataValidations>
  <hyperlinks>
    <hyperlink ref="L6" r:id="rId1" xr:uid="{BC515F7D-EAFF-4DD0-B1E2-85C08E47EE1F}"/>
    <hyperlink ref="K6" r:id="rId2" xr:uid="{AA46739F-721F-41F8-9775-20A61821DED4}"/>
    <hyperlink ref="M6" r:id="rId3" xr:uid="{49D9EE68-9528-44DC-8017-93362519DEAF}"/>
    <hyperlink ref="A2:A3" location="'API Index'!A1" display="Return to Index" xr:uid="{C53F8A13-79BD-4C13-A26E-97D2002FE73E}"/>
  </hyperlinks>
  <pageMargins left="0.7" right="0.7" top="0.75" bottom="0.75" header="0.3" footer="0.3"/>
  <pageSetup paperSize="9" orientation="portrait" r:id="rId4"/>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858E9-7E51-4DF7-BB1D-E3D03FFBC4C0}">
  <sheetPr codeName="工作表112">
    <tabColor theme="2"/>
  </sheetPr>
  <dimension ref="A1:M36"/>
  <sheetViews>
    <sheetView zoomScaleNormal="100" workbookViewId="0">
      <selection activeCell="H12" sqref="H12"/>
    </sheetView>
  </sheetViews>
  <sheetFormatPr defaultRowHeight="16.5"/>
  <cols>
    <col min="2" max="2" width="11.875" customWidth="1"/>
    <col min="3" max="3" width="19.75" customWidth="1"/>
    <col min="4" max="4" width="22.75" bestFit="1" customWidth="1"/>
    <col min="5" max="5" width="21.875" customWidth="1"/>
    <col min="6" max="6" width="15.625" customWidth="1"/>
    <col min="7" max="7" width="17.625" customWidth="1"/>
    <col min="8" max="8" width="30.375" customWidth="1"/>
    <col min="9" max="9" width="21.625" customWidth="1"/>
    <col min="10" max="10" width="26.87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425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2623</v>
      </c>
      <c r="C6" s="56" t="s">
        <v>2093</v>
      </c>
      <c r="D6" s="55" t="s">
        <v>9492</v>
      </c>
      <c r="E6" s="55" t="s">
        <v>9493</v>
      </c>
      <c r="F6" s="56" t="s">
        <v>6841</v>
      </c>
      <c r="G6" s="55" t="s">
        <v>6564</v>
      </c>
      <c r="H6" s="55" t="s">
        <v>8315</v>
      </c>
      <c r="I6" s="55" t="s">
        <v>6565</v>
      </c>
      <c r="J6" s="55"/>
      <c r="K6" s="57" t="s">
        <v>9494</v>
      </c>
      <c r="L6" s="57" t="s">
        <v>9495</v>
      </c>
      <c r="M6" s="57" t="s">
        <v>9496</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33.7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9497</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ht="3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9.5" thickBot="1">
      <c r="B20" s="364" t="s">
        <v>6613</v>
      </c>
      <c r="C20" s="45" t="s">
        <v>8319</v>
      </c>
      <c r="H20" s="116"/>
      <c r="I20" s="45"/>
      <c r="J20" s="45"/>
      <c r="K20" s="45"/>
    </row>
    <row r="21" spans="2:11" ht="33.75" thickBot="1">
      <c r="B21" s="352" t="s">
        <v>6570</v>
      </c>
      <c r="C21" s="353" t="s">
        <v>6571</v>
      </c>
      <c r="D21" s="353" t="s">
        <v>6572</v>
      </c>
      <c r="E21" s="353" t="s">
        <v>6573</v>
      </c>
      <c r="F21" s="353" t="s">
        <v>6574</v>
      </c>
      <c r="G21" s="353" t="s">
        <v>6575</v>
      </c>
      <c r="H21" s="354" t="s">
        <v>6557</v>
      </c>
      <c r="I21" s="45"/>
      <c r="J21" s="45"/>
      <c r="K21" s="45"/>
    </row>
    <row r="22" spans="2:11">
      <c r="B22" s="91">
        <v>1</v>
      </c>
      <c r="C22" s="147"/>
      <c r="D22" s="45" t="s">
        <v>8356</v>
      </c>
      <c r="E22" s="146"/>
      <c r="F22" s="93" t="s">
        <v>6584</v>
      </c>
      <c r="G22" s="93"/>
      <c r="H22" s="173"/>
      <c r="I22" s="45"/>
      <c r="J22" s="45"/>
      <c r="K22" s="45"/>
    </row>
    <row r="23" spans="2:11" ht="33">
      <c r="B23" s="91">
        <v>1.1000000000000001</v>
      </c>
      <c r="C23" s="94" t="s">
        <v>8357</v>
      </c>
      <c r="D23" s="362" t="s">
        <v>6823</v>
      </c>
      <c r="E23" s="94" t="s">
        <v>8336</v>
      </c>
      <c r="F23" s="93" t="s">
        <v>6584</v>
      </c>
      <c r="G23" s="94"/>
      <c r="H23" s="169" t="s">
        <v>8358</v>
      </c>
      <c r="I23" s="45"/>
      <c r="J23" s="45"/>
      <c r="K23" s="45"/>
    </row>
    <row r="24" spans="2:11">
      <c r="B24" s="91">
        <v>1.2</v>
      </c>
      <c r="C24" s="94" t="s">
        <v>7368</v>
      </c>
      <c r="D24" s="45" t="s">
        <v>8359</v>
      </c>
      <c r="E24" s="94" t="s">
        <v>8360</v>
      </c>
      <c r="F24" s="93" t="s">
        <v>6584</v>
      </c>
      <c r="G24" s="93"/>
      <c r="H24" s="172" t="s">
        <v>8361</v>
      </c>
      <c r="I24" s="45"/>
      <c r="J24" s="45"/>
      <c r="K24" s="45"/>
    </row>
    <row r="25" spans="2:11">
      <c r="B25" s="91">
        <v>1.3</v>
      </c>
      <c r="C25" s="94" t="s">
        <v>8362</v>
      </c>
      <c r="D25" s="45" t="s">
        <v>8363</v>
      </c>
      <c r="E25" s="94" t="s">
        <v>8329</v>
      </c>
      <c r="F25" s="93" t="s">
        <v>6584</v>
      </c>
      <c r="G25" s="94"/>
      <c r="H25" s="169" t="s">
        <v>8364</v>
      </c>
      <c r="I25" s="45"/>
      <c r="J25" s="45"/>
      <c r="K25" s="45"/>
    </row>
    <row r="26" spans="2:11" ht="33">
      <c r="B26" s="91">
        <v>1.4</v>
      </c>
      <c r="C26" s="94" t="s">
        <v>9196</v>
      </c>
      <c r="D26" s="45" t="s">
        <v>8366</v>
      </c>
      <c r="E26" s="94" t="s">
        <v>8322</v>
      </c>
      <c r="F26" s="93" t="s">
        <v>6584</v>
      </c>
      <c r="G26" s="94"/>
      <c r="H26" s="458" t="s">
        <v>8333</v>
      </c>
      <c r="I26" s="45"/>
    </row>
    <row r="27" spans="2:11" ht="33.75" thickBot="1">
      <c r="B27" s="99">
        <v>1.5</v>
      </c>
      <c r="C27" s="114" t="s">
        <v>8367</v>
      </c>
      <c r="D27" s="103" t="s">
        <v>8368</v>
      </c>
      <c r="E27" s="114" t="s">
        <v>8322</v>
      </c>
      <c r="F27" s="102" t="s">
        <v>6584</v>
      </c>
      <c r="G27" s="114"/>
      <c r="H27" s="459" t="s">
        <v>8333</v>
      </c>
      <c r="I27" s="45"/>
    </row>
    <row r="28" spans="2:11">
      <c r="B28" s="91"/>
      <c r="C28" s="94"/>
      <c r="D28" s="362"/>
      <c r="E28" s="363"/>
      <c r="F28" s="94"/>
      <c r="G28" s="94"/>
      <c r="H28" s="169"/>
      <c r="I28" s="45"/>
    </row>
    <row r="29" spans="2:11" ht="17.25" thickBot="1">
      <c r="B29" s="91"/>
      <c r="C29" s="147"/>
      <c r="D29" s="148"/>
      <c r="E29" s="146"/>
      <c r="F29" s="93"/>
      <c r="G29" s="93"/>
      <c r="H29" s="172"/>
      <c r="I29" s="45"/>
    </row>
    <row r="30" spans="2:11" ht="19.5" thickBot="1">
      <c r="B30" s="457" t="s">
        <v>6613</v>
      </c>
      <c r="C30" s="454" t="s">
        <v>4363</v>
      </c>
      <c r="D30" s="454"/>
      <c r="E30" s="454"/>
      <c r="F30" s="454"/>
      <c r="G30" s="454"/>
      <c r="H30" s="405"/>
    </row>
    <row r="31" spans="2:11" ht="17.25" thickBot="1">
      <c r="B31" s="398"/>
      <c r="C31" s="390"/>
      <c r="D31" s="390"/>
      <c r="E31" s="390"/>
      <c r="F31" s="390"/>
      <c r="G31" s="390"/>
      <c r="H31" s="391"/>
    </row>
    <row r="32" spans="2:11">
      <c r="B32" s="368"/>
      <c r="C32" s="113"/>
      <c r="D32" s="113"/>
      <c r="E32" s="113"/>
      <c r="F32" s="392"/>
      <c r="G32" s="392"/>
      <c r="H32" s="429"/>
    </row>
    <row r="33" spans="2:8">
      <c r="B33" s="374"/>
      <c r="C33" s="94"/>
      <c r="D33" s="94"/>
      <c r="E33" s="94"/>
      <c r="H33" s="220"/>
    </row>
    <row r="34" spans="2:8">
      <c r="B34" s="374"/>
      <c r="C34" s="94"/>
      <c r="D34" s="94"/>
      <c r="E34" s="45"/>
      <c r="H34" s="116"/>
    </row>
    <row r="35" spans="2:8">
      <c r="B35" s="374"/>
      <c r="C35" s="94"/>
      <c r="D35" s="415"/>
      <c r="E35" s="94"/>
      <c r="H35" s="219"/>
    </row>
    <row r="36" spans="2:8" ht="17.25" thickBot="1">
      <c r="B36" s="381"/>
      <c r="C36" s="114"/>
      <c r="D36" s="468"/>
      <c r="E36" s="114"/>
      <c r="F36" s="221"/>
      <c r="G36" s="221"/>
      <c r="H36" s="222"/>
    </row>
  </sheetData>
  <mergeCells count="1">
    <mergeCell ref="A2:A3"/>
  </mergeCells>
  <phoneticPr fontId="2" type="noConversion"/>
  <dataValidations count="2">
    <dataValidation type="list" allowBlank="1" showInputMessage="1" showErrorMessage="1" sqref="C6" xr:uid="{8EE63C73-D3D6-4726-A419-8FC0796B5A80}">
      <formula1>"Web Service, API"</formula1>
    </dataValidation>
    <dataValidation type="list" allowBlank="1" showInputMessage="1" showErrorMessage="1" sqref="F6" xr:uid="{DEAF6908-EEA0-48CF-94E3-B11BD5985720}">
      <formula1>"IB,MB,DAWHO, IB/MB, MB/DAWHO,IB/MB/DAWHO"</formula1>
    </dataValidation>
  </dataValidations>
  <hyperlinks>
    <hyperlink ref="K6" r:id="rId1" xr:uid="{7D43A108-4757-496B-84EA-1F462EA142B9}"/>
    <hyperlink ref="M6" r:id="rId2" xr:uid="{9A12AC0E-D2F9-406E-B571-C3D914C4E2CC}"/>
    <hyperlink ref="L6" r:id="rId3" xr:uid="{3D00155C-DB73-47BC-8FBE-EBD4501682B8}"/>
    <hyperlink ref="A2:A3" location="'API Index'!A1" display="Return to Index" xr:uid="{C43D8441-6C7E-4C0D-8B7C-62D92435BC90}"/>
  </hyperlinks>
  <pageMargins left="0.7" right="0.7" top="0.75" bottom="0.75" header="0.3" footer="0.3"/>
  <pageSetup paperSize="9" orientation="portrait" r:id="rId4"/>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A7875-7747-4635-A613-E9B00E983178}">
  <sheetPr codeName="工作表113">
    <tabColor theme="2"/>
  </sheetPr>
  <dimension ref="A1:M100"/>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430</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2630</v>
      </c>
      <c r="C6" s="56" t="s">
        <v>6561</v>
      </c>
      <c r="D6" s="55" t="s">
        <v>1748</v>
      </c>
      <c r="E6" s="14" t="s">
        <v>2632</v>
      </c>
      <c r="F6" s="56" t="s">
        <v>6563</v>
      </c>
      <c r="G6" s="55" t="s">
        <v>9500</v>
      </c>
      <c r="H6" s="55" t="s">
        <v>8315</v>
      </c>
      <c r="I6" s="55" t="s">
        <v>6565</v>
      </c>
      <c r="J6" s="55"/>
      <c r="K6" s="57" t="s">
        <v>9501</v>
      </c>
      <c r="L6" s="57" t="s">
        <v>9502</v>
      </c>
      <c r="M6" s="57" t="s">
        <v>9503</v>
      </c>
    </row>
    <row r="7" spans="1:13">
      <c r="B7" s="500" t="s">
        <v>2632</v>
      </c>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345" t="s">
        <v>1748</v>
      </c>
      <c r="I10" s="45"/>
      <c r="J10" s="45"/>
      <c r="K10" s="45"/>
    </row>
    <row r="11" spans="1:13">
      <c r="B11" s="346">
        <v>2</v>
      </c>
      <c r="C11" s="94" t="s">
        <v>8324</v>
      </c>
      <c r="D11" s="94" t="s">
        <v>8325</v>
      </c>
      <c r="E11" s="94" t="s">
        <v>8326</v>
      </c>
      <c r="F11" s="93" t="s">
        <v>6584</v>
      </c>
      <c r="G11" s="347"/>
      <c r="H11" s="345" t="s">
        <v>8327</v>
      </c>
      <c r="I11" s="45"/>
      <c r="J11" s="45"/>
      <c r="K11" s="45"/>
    </row>
    <row r="12" spans="1:13">
      <c r="B12" s="346">
        <v>3</v>
      </c>
      <c r="C12" s="94" t="s">
        <v>8328</v>
      </c>
      <c r="D12" s="94" t="s">
        <v>6768</v>
      </c>
      <c r="E12" s="94" t="s">
        <v>8329</v>
      </c>
      <c r="F12" s="93" t="s">
        <v>6584</v>
      </c>
      <c r="G12" s="348"/>
      <c r="H12" s="345" t="s">
        <v>9505</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ht="17.25" thickBot="1">
      <c r="B18" s="77"/>
      <c r="C18" s="273"/>
      <c r="D18" s="274"/>
      <c r="E18" s="275"/>
      <c r="F18" s="276"/>
      <c r="G18" s="276"/>
      <c r="H18" s="27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03">
        <v>1</v>
      </c>
      <c r="C21" s="504" t="s">
        <v>9507</v>
      </c>
      <c r="D21" s="504" t="s">
        <v>8335</v>
      </c>
      <c r="E21" s="505" t="s">
        <v>7961</v>
      </c>
      <c r="F21" s="506" t="s">
        <v>6584</v>
      </c>
      <c r="G21" s="507"/>
      <c r="H21" s="507"/>
      <c r="I21" s="45"/>
      <c r="J21" s="45"/>
      <c r="K21" s="45"/>
    </row>
    <row r="22" spans="2:11">
      <c r="B22" s="508">
        <v>2</v>
      </c>
      <c r="C22" s="504" t="s">
        <v>9508</v>
      </c>
      <c r="D22" s="509" t="s">
        <v>9509</v>
      </c>
      <c r="E22" s="510" t="s">
        <v>7183</v>
      </c>
      <c r="F22" s="511" t="s">
        <v>6584</v>
      </c>
      <c r="G22" s="512"/>
      <c r="H22" s="512"/>
      <c r="I22" s="45"/>
      <c r="J22" s="45"/>
      <c r="K22" s="45"/>
    </row>
    <row r="23" spans="2:11">
      <c r="B23" s="508">
        <v>3</v>
      </c>
      <c r="C23" s="504" t="s">
        <v>9510</v>
      </c>
      <c r="D23" s="509" t="s">
        <v>9511</v>
      </c>
      <c r="E23" s="510" t="s">
        <v>7183</v>
      </c>
      <c r="F23" s="511" t="s">
        <v>6584</v>
      </c>
      <c r="G23" s="512"/>
      <c r="H23" s="504" t="s">
        <v>9512</v>
      </c>
      <c r="I23" s="45"/>
      <c r="J23" s="45"/>
      <c r="K23" s="45"/>
    </row>
    <row r="24" spans="2:11" ht="19.5" thickBot="1">
      <c r="B24" s="83" t="s">
        <v>6613</v>
      </c>
      <c r="C24" s="45" t="s">
        <v>8319</v>
      </c>
      <c r="H24" s="45"/>
      <c r="I24" s="45"/>
      <c r="J24" s="45"/>
      <c r="K24" s="45"/>
    </row>
    <row r="25" spans="2:11" ht="17.25" thickBot="1">
      <c r="B25" s="58" t="s">
        <v>6570</v>
      </c>
      <c r="C25" s="59" t="s">
        <v>6571</v>
      </c>
      <c r="D25" s="59" t="s">
        <v>6572</v>
      </c>
      <c r="E25" s="59" t="s">
        <v>6573</v>
      </c>
      <c r="F25" s="59" t="s">
        <v>6574</v>
      </c>
      <c r="G25" s="59" t="s">
        <v>6575</v>
      </c>
      <c r="H25" s="60" t="s">
        <v>6557</v>
      </c>
      <c r="I25" s="45"/>
      <c r="J25" s="45"/>
      <c r="K25" s="45"/>
    </row>
    <row r="26" spans="2:11">
      <c r="B26" s="62">
        <v>1</v>
      </c>
      <c r="C26" s="447"/>
      <c r="D26" s="45" t="s">
        <v>8356</v>
      </c>
      <c r="E26" s="448"/>
      <c r="F26" s="93" t="s">
        <v>6584</v>
      </c>
      <c r="G26" s="66"/>
      <c r="H26" s="279"/>
      <c r="I26" s="45"/>
      <c r="J26" s="45"/>
      <c r="K26" s="45"/>
    </row>
    <row r="27" spans="2:11" ht="33">
      <c r="B27" s="68">
        <v>1.1000000000000001</v>
      </c>
      <c r="C27" s="94" t="s">
        <v>8357</v>
      </c>
      <c r="D27" s="136" t="s">
        <v>6823</v>
      </c>
      <c r="E27" s="94" t="s">
        <v>8336</v>
      </c>
      <c r="F27" s="93" t="s">
        <v>6584</v>
      </c>
      <c r="G27" s="72"/>
      <c r="H27" s="137" t="s">
        <v>8358</v>
      </c>
      <c r="I27" s="45"/>
      <c r="J27" s="45"/>
      <c r="K27" s="45"/>
    </row>
    <row r="28" spans="2:11">
      <c r="B28" s="68">
        <v>1.2</v>
      </c>
      <c r="C28" s="94" t="s">
        <v>7368</v>
      </c>
      <c r="D28" s="45" t="s">
        <v>8359</v>
      </c>
      <c r="E28" s="94" t="s">
        <v>8360</v>
      </c>
      <c r="F28" s="93" t="s">
        <v>6584</v>
      </c>
      <c r="G28" s="71"/>
      <c r="H28" s="140" t="s">
        <v>8361</v>
      </c>
      <c r="I28" s="45"/>
      <c r="J28" s="45"/>
      <c r="K28" s="45"/>
    </row>
    <row r="29" spans="2:11">
      <c r="B29" s="68">
        <v>2</v>
      </c>
      <c r="C29" s="94" t="s">
        <v>8362</v>
      </c>
      <c r="D29" s="45" t="s">
        <v>8363</v>
      </c>
      <c r="E29" s="94" t="s">
        <v>8329</v>
      </c>
      <c r="F29" s="93" t="s">
        <v>6584</v>
      </c>
      <c r="G29" s="72"/>
      <c r="H29" s="137" t="s">
        <v>8364</v>
      </c>
      <c r="I29" s="45"/>
      <c r="J29" s="45"/>
      <c r="K29" s="45"/>
    </row>
    <row r="30" spans="2:11">
      <c r="B30" s="68">
        <v>3</v>
      </c>
      <c r="C30" s="94" t="s">
        <v>9196</v>
      </c>
      <c r="D30" s="45" t="s">
        <v>8366</v>
      </c>
      <c r="E30" s="94" t="s">
        <v>8322</v>
      </c>
      <c r="F30" s="93" t="s">
        <v>6584</v>
      </c>
      <c r="G30" s="72"/>
      <c r="H30" s="140" t="s">
        <v>8333</v>
      </c>
      <c r="I30" s="45"/>
      <c r="J30" s="45"/>
      <c r="K30" s="45"/>
    </row>
    <row r="31" spans="2:11">
      <c r="B31" s="75">
        <v>4</v>
      </c>
      <c r="C31" s="94" t="s">
        <v>8367</v>
      </c>
      <c r="D31" s="45" t="s">
        <v>8368</v>
      </c>
      <c r="E31" s="94" t="s">
        <v>8322</v>
      </c>
      <c r="F31" s="93" t="s">
        <v>6584</v>
      </c>
      <c r="G31" s="72"/>
      <c r="H31" s="140" t="s">
        <v>8333</v>
      </c>
      <c r="I31" s="45"/>
      <c r="J31" s="45"/>
      <c r="K31" s="45"/>
    </row>
    <row r="32" spans="2:11">
      <c r="B32" s="68">
        <v>5</v>
      </c>
      <c r="C32" s="45" t="s">
        <v>9507</v>
      </c>
      <c r="D32" s="45" t="s">
        <v>8335</v>
      </c>
      <c r="E32" s="94" t="s">
        <v>8336</v>
      </c>
      <c r="F32" s="93" t="s">
        <v>6584</v>
      </c>
      <c r="G32" s="72"/>
      <c r="H32" s="140"/>
      <c r="I32" s="45"/>
      <c r="J32" s="45"/>
      <c r="K32" s="45"/>
    </row>
    <row r="33" spans="2:11">
      <c r="B33" s="68">
        <v>6</v>
      </c>
      <c r="C33" s="45" t="s">
        <v>9508</v>
      </c>
      <c r="D33" s="94" t="s">
        <v>8338</v>
      </c>
      <c r="E33" s="94" t="s">
        <v>8339</v>
      </c>
      <c r="F33" s="93" t="s">
        <v>6584</v>
      </c>
      <c r="G33" s="72"/>
      <c r="H33" s="140"/>
      <c r="I33" s="45"/>
      <c r="J33" s="45"/>
      <c r="K33" s="45"/>
    </row>
    <row r="34" spans="2:11">
      <c r="B34" s="75"/>
      <c r="C34" s="131"/>
      <c r="D34" s="132"/>
      <c r="E34" s="94"/>
      <c r="F34" s="94"/>
      <c r="G34" s="72"/>
      <c r="H34" s="140"/>
    </row>
    <row r="35" spans="2:11" ht="0.75" customHeight="1" thickBot="1">
      <c r="B35" s="77"/>
      <c r="C35" s="81"/>
      <c r="D35" s="513"/>
      <c r="E35" s="514"/>
      <c r="F35" s="81"/>
      <c r="G35" s="81"/>
      <c r="H35" s="453"/>
    </row>
    <row r="36" spans="2:11" hidden="1">
      <c r="B36" s="75"/>
      <c r="C36" s="131"/>
      <c r="D36" s="132"/>
      <c r="E36" s="133"/>
      <c r="F36" s="76"/>
      <c r="G36" s="515"/>
      <c r="H36" s="134"/>
    </row>
    <row r="37" spans="2:11" hidden="1">
      <c r="B37" s="68"/>
      <c r="C37" s="138"/>
      <c r="D37" s="141"/>
      <c r="E37" s="150"/>
      <c r="F37" s="71"/>
      <c r="G37" s="71"/>
      <c r="H37" s="140"/>
    </row>
    <row r="38" spans="2:11" ht="17.25" hidden="1" thickBot="1">
      <c r="B38" s="77"/>
      <c r="C38" s="273"/>
      <c r="D38" s="274"/>
      <c r="E38" s="275"/>
      <c r="F38" s="276"/>
      <c r="G38" s="276"/>
      <c r="H38" s="277"/>
    </row>
    <row r="39" spans="2:11">
      <c r="B39" s="45"/>
      <c r="C39" s="45"/>
      <c r="D39" s="45"/>
      <c r="E39" s="45"/>
      <c r="F39" s="45"/>
      <c r="G39" s="45"/>
      <c r="H39" s="45"/>
    </row>
    <row r="40" spans="2:11" ht="19.5" thickBot="1">
      <c r="B40" s="83" t="s">
        <v>6613</v>
      </c>
      <c r="C40" s="45" t="s">
        <v>9513</v>
      </c>
      <c r="D40" s="45"/>
      <c r="E40" s="45"/>
      <c r="F40" s="45"/>
      <c r="G40" s="45"/>
      <c r="H40" s="45"/>
    </row>
    <row r="41" spans="2:11" ht="17.25" thickBot="1">
      <c r="B41" s="58" t="s">
        <v>6570</v>
      </c>
      <c r="C41" s="59" t="s">
        <v>6571</v>
      </c>
      <c r="D41" s="59" t="s">
        <v>6572</v>
      </c>
      <c r="E41" s="59" t="s">
        <v>6573</v>
      </c>
      <c r="F41" s="59" t="s">
        <v>6574</v>
      </c>
      <c r="G41" s="59" t="s">
        <v>6575</v>
      </c>
      <c r="H41" s="60" t="s">
        <v>6557</v>
      </c>
    </row>
    <row r="42" spans="2:11">
      <c r="B42" s="516">
        <v>1</v>
      </c>
      <c r="C42" s="45" t="s">
        <v>9514</v>
      </c>
      <c r="D42" s="45" t="s">
        <v>9515</v>
      </c>
      <c r="H42" s="219"/>
    </row>
    <row r="43" spans="2:11">
      <c r="B43" s="516">
        <v>2</v>
      </c>
      <c r="C43" s="45" t="s">
        <v>9516</v>
      </c>
      <c r="D43" s="45" t="s">
        <v>9517</v>
      </c>
      <c r="H43" s="219"/>
    </row>
    <row r="44" spans="2:11">
      <c r="B44" s="516">
        <v>3</v>
      </c>
      <c r="C44" s="45" t="s">
        <v>9518</v>
      </c>
      <c r="D44" s="45" t="s">
        <v>9519</v>
      </c>
      <c r="H44" s="219"/>
    </row>
    <row r="45" spans="2:11">
      <c r="B45" s="516">
        <v>4</v>
      </c>
      <c r="C45" s="45" t="s">
        <v>9520</v>
      </c>
      <c r="D45" s="45" t="s">
        <v>9521</v>
      </c>
      <c r="H45" s="219"/>
    </row>
    <row r="46" spans="2:11">
      <c r="B46" s="516">
        <v>5</v>
      </c>
      <c r="C46" s="45" t="s">
        <v>9522</v>
      </c>
      <c r="D46" s="45" t="s">
        <v>9523</v>
      </c>
      <c r="H46" s="219"/>
    </row>
    <row r="47" spans="2:11">
      <c r="B47" s="516">
        <v>6</v>
      </c>
      <c r="C47" s="45" t="s">
        <v>9524</v>
      </c>
      <c r="D47" s="45" t="s">
        <v>9525</v>
      </c>
      <c r="H47" s="219"/>
    </row>
    <row r="48" spans="2:11">
      <c r="B48" s="517">
        <v>7</v>
      </c>
      <c r="C48" s="45" t="s">
        <v>9526</v>
      </c>
      <c r="D48" s="45" t="s">
        <v>9527</v>
      </c>
      <c r="H48" s="219"/>
    </row>
    <row r="49" spans="2:8">
      <c r="B49" s="517">
        <v>8</v>
      </c>
      <c r="C49" s="45" t="s">
        <v>9528</v>
      </c>
      <c r="D49" s="45" t="s">
        <v>9529</v>
      </c>
      <c r="H49" s="219"/>
    </row>
    <row r="50" spans="2:8">
      <c r="B50" s="517">
        <v>9</v>
      </c>
      <c r="C50" s="45" t="s">
        <v>9530</v>
      </c>
      <c r="D50" s="45" t="s">
        <v>9531</v>
      </c>
      <c r="H50" s="140" t="s">
        <v>9532</v>
      </c>
    </row>
    <row r="51" spans="2:8">
      <c r="B51" s="517">
        <v>10</v>
      </c>
      <c r="C51" s="45" t="s">
        <v>9533</v>
      </c>
      <c r="D51" s="45" t="s">
        <v>9534</v>
      </c>
      <c r="H51" s="140" t="s">
        <v>9532</v>
      </c>
    </row>
    <row r="52" spans="2:8">
      <c r="B52" s="517">
        <v>11</v>
      </c>
      <c r="C52" s="45" t="s">
        <v>9535</v>
      </c>
      <c r="D52" s="45" t="s">
        <v>9536</v>
      </c>
      <c r="H52" s="140" t="s">
        <v>9532</v>
      </c>
    </row>
    <row r="53" spans="2:8">
      <c r="B53" s="517">
        <v>12</v>
      </c>
      <c r="C53" s="45" t="s">
        <v>9537</v>
      </c>
      <c r="D53" s="45" t="s">
        <v>9538</v>
      </c>
      <c r="H53" s="219"/>
    </row>
    <row r="54" spans="2:8">
      <c r="B54" s="517">
        <v>13</v>
      </c>
      <c r="C54" s="45" t="s">
        <v>9539</v>
      </c>
      <c r="D54" s="45" t="s">
        <v>9540</v>
      </c>
      <c r="H54" s="140" t="s">
        <v>9541</v>
      </c>
    </row>
    <row r="55" spans="2:8">
      <c r="B55" s="517">
        <v>14</v>
      </c>
      <c r="C55" s="45" t="s">
        <v>9542</v>
      </c>
      <c r="D55" s="45" t="s">
        <v>9543</v>
      </c>
      <c r="H55" s="219"/>
    </row>
    <row r="56" spans="2:8">
      <c r="B56" s="517">
        <v>15</v>
      </c>
      <c r="C56" s="45" t="s">
        <v>9544</v>
      </c>
      <c r="D56" s="45" t="s">
        <v>9545</v>
      </c>
      <c r="H56" s="140" t="s">
        <v>9541</v>
      </c>
    </row>
    <row r="57" spans="2:8">
      <c r="B57" s="517">
        <v>16</v>
      </c>
      <c r="C57" s="45" t="s">
        <v>9546</v>
      </c>
      <c r="D57" s="45" t="s">
        <v>9547</v>
      </c>
      <c r="H57" s="219"/>
    </row>
    <row r="58" spans="2:8">
      <c r="B58" s="517">
        <v>17</v>
      </c>
      <c r="C58" s="45" t="s">
        <v>9548</v>
      </c>
      <c r="D58" s="45" t="s">
        <v>9549</v>
      </c>
      <c r="H58" s="219"/>
    </row>
    <row r="59" spans="2:8">
      <c r="B59" s="517">
        <v>18</v>
      </c>
      <c r="C59" s="45" t="s">
        <v>9550</v>
      </c>
      <c r="D59" s="45" t="s">
        <v>9551</v>
      </c>
      <c r="H59" s="219"/>
    </row>
    <row r="60" spans="2:8">
      <c r="B60" s="517">
        <v>19</v>
      </c>
      <c r="C60" s="45" t="s">
        <v>9552</v>
      </c>
      <c r="D60" s="45" t="s">
        <v>9553</v>
      </c>
      <c r="H60" s="219"/>
    </row>
    <row r="61" spans="2:8">
      <c r="B61" s="517">
        <v>20</v>
      </c>
      <c r="C61" s="45" t="s">
        <v>9554</v>
      </c>
      <c r="D61" s="45" t="s">
        <v>9555</v>
      </c>
      <c r="H61" s="219"/>
    </row>
    <row r="62" spans="2:8">
      <c r="B62" s="517">
        <v>21</v>
      </c>
      <c r="C62" s="45" t="s">
        <v>8798</v>
      </c>
      <c r="D62" s="45" t="s">
        <v>9556</v>
      </c>
      <c r="H62" s="219"/>
    </row>
    <row r="63" spans="2:8">
      <c r="B63" s="517">
        <v>22</v>
      </c>
      <c r="C63" s="45" t="s">
        <v>9557</v>
      </c>
      <c r="D63" s="45" t="s">
        <v>9558</v>
      </c>
      <c r="H63" s="219"/>
    </row>
    <row r="64" spans="2:8">
      <c r="B64" s="517">
        <v>23</v>
      </c>
      <c r="C64" s="45" t="s">
        <v>8878</v>
      </c>
      <c r="D64" s="45" t="s">
        <v>9559</v>
      </c>
      <c r="H64" s="219"/>
    </row>
    <row r="65" spans="2:8">
      <c r="B65" s="517">
        <v>24</v>
      </c>
      <c r="C65" s="45" t="s">
        <v>9560</v>
      </c>
      <c r="D65" s="45" t="s">
        <v>9561</v>
      </c>
      <c r="H65" s="219"/>
    </row>
    <row r="66" spans="2:8">
      <c r="B66" s="517">
        <v>25</v>
      </c>
      <c r="C66" s="45" t="s">
        <v>9562</v>
      </c>
      <c r="D66" s="45" t="s">
        <v>9563</v>
      </c>
      <c r="H66" s="140" t="s">
        <v>9541</v>
      </c>
    </row>
    <row r="67" spans="2:8">
      <c r="B67" s="517">
        <v>26</v>
      </c>
      <c r="C67" s="45" t="s">
        <v>7358</v>
      </c>
      <c r="D67" s="45" t="s">
        <v>9564</v>
      </c>
      <c r="H67" s="140" t="s">
        <v>9565</v>
      </c>
    </row>
    <row r="68" spans="2:8">
      <c r="B68" s="517">
        <v>27</v>
      </c>
      <c r="C68" s="45" t="s">
        <v>7361</v>
      </c>
      <c r="D68" s="45" t="s">
        <v>9566</v>
      </c>
      <c r="H68" s="140" t="s">
        <v>9565</v>
      </c>
    </row>
    <row r="69" spans="2:8">
      <c r="B69" s="517">
        <v>28</v>
      </c>
      <c r="C69" s="45" t="s">
        <v>9567</v>
      </c>
      <c r="D69" s="45" t="s">
        <v>9568</v>
      </c>
      <c r="H69" s="116" t="s">
        <v>9569</v>
      </c>
    </row>
    <row r="70" spans="2:8">
      <c r="B70" s="517">
        <v>29</v>
      </c>
      <c r="C70" s="45" t="s">
        <v>9570</v>
      </c>
      <c r="D70" s="45" t="s">
        <v>9571</v>
      </c>
      <c r="H70" s="116" t="s">
        <v>9572</v>
      </c>
    </row>
    <row r="71" spans="2:8">
      <c r="B71" s="517">
        <v>30</v>
      </c>
      <c r="C71" s="45" t="s">
        <v>9573</v>
      </c>
      <c r="D71" s="45" t="s">
        <v>9574</v>
      </c>
      <c r="H71" s="116" t="s">
        <v>9575</v>
      </c>
    </row>
    <row r="72" spans="2:8">
      <c r="B72" s="517">
        <v>31</v>
      </c>
      <c r="C72" s="45" t="s">
        <v>9576</v>
      </c>
      <c r="D72" s="45" t="s">
        <v>9577</v>
      </c>
      <c r="H72" s="116" t="s">
        <v>9578</v>
      </c>
    </row>
    <row r="73" spans="2:8">
      <c r="B73" s="517">
        <v>32</v>
      </c>
      <c r="C73" s="45" t="s">
        <v>8160</v>
      </c>
      <c r="D73" s="45" t="s">
        <v>9579</v>
      </c>
      <c r="H73" s="219"/>
    </row>
    <row r="74" spans="2:8">
      <c r="B74" s="517">
        <v>33</v>
      </c>
      <c r="C74" s="45" t="s">
        <v>9580</v>
      </c>
      <c r="D74" s="45" t="s">
        <v>9581</v>
      </c>
      <c r="H74" s="219"/>
    </row>
    <row r="75" spans="2:8">
      <c r="B75" s="517">
        <v>34</v>
      </c>
      <c r="C75" s="45" t="s">
        <v>9582</v>
      </c>
      <c r="D75" s="45" t="s">
        <v>9583</v>
      </c>
      <c r="H75" s="140" t="s">
        <v>9532</v>
      </c>
    </row>
    <row r="76" spans="2:8">
      <c r="B76" s="517">
        <v>35</v>
      </c>
      <c r="C76" s="45" t="s">
        <v>9584</v>
      </c>
      <c r="D76" s="45" t="s">
        <v>9585</v>
      </c>
      <c r="H76" s="140" t="s">
        <v>9532</v>
      </c>
    </row>
    <row r="77" spans="2:8">
      <c r="B77" s="517">
        <v>36</v>
      </c>
      <c r="C77" s="45" t="s">
        <v>9586</v>
      </c>
      <c r="D77" s="45" t="s">
        <v>9587</v>
      </c>
      <c r="H77" s="219"/>
    </row>
    <row r="78" spans="2:8">
      <c r="B78" s="517">
        <v>37</v>
      </c>
      <c r="C78" s="45" t="s">
        <v>9588</v>
      </c>
      <c r="D78" s="45" t="s">
        <v>9589</v>
      </c>
      <c r="H78" s="219"/>
    </row>
    <row r="79" spans="2:8">
      <c r="B79" s="517">
        <v>38</v>
      </c>
      <c r="C79" s="45" t="s">
        <v>9590</v>
      </c>
      <c r="D79" s="45" t="s">
        <v>9591</v>
      </c>
      <c r="H79" s="219"/>
    </row>
    <row r="80" spans="2:8">
      <c r="B80" s="517">
        <v>39</v>
      </c>
      <c r="C80" s="45" t="s">
        <v>9592</v>
      </c>
      <c r="D80" s="45" t="s">
        <v>9593</v>
      </c>
      <c r="H80" s="219"/>
    </row>
    <row r="81" spans="2:8">
      <c r="B81" s="517">
        <v>40</v>
      </c>
      <c r="C81" s="45" t="s">
        <v>9594</v>
      </c>
      <c r="D81" s="45" t="s">
        <v>9595</v>
      </c>
      <c r="H81" s="219"/>
    </row>
    <row r="82" spans="2:8">
      <c r="B82" s="517">
        <v>41</v>
      </c>
      <c r="C82" s="45" t="s">
        <v>9596</v>
      </c>
      <c r="D82" s="45" t="s">
        <v>9597</v>
      </c>
      <c r="H82" s="219"/>
    </row>
    <row r="83" spans="2:8">
      <c r="B83" s="517">
        <v>42</v>
      </c>
      <c r="C83" s="45" t="s">
        <v>9598</v>
      </c>
      <c r="D83" s="45" t="s">
        <v>9599</v>
      </c>
      <c r="H83" s="219"/>
    </row>
    <row r="84" spans="2:8" ht="33">
      <c r="B84" s="517">
        <v>43</v>
      </c>
      <c r="C84" s="45" t="s">
        <v>9600</v>
      </c>
      <c r="D84" s="45" t="s">
        <v>9601</v>
      </c>
      <c r="H84" s="242" t="s">
        <v>9602</v>
      </c>
    </row>
    <row r="85" spans="2:8">
      <c r="B85" s="517">
        <v>44</v>
      </c>
      <c r="C85" s="45" t="s">
        <v>9603</v>
      </c>
      <c r="D85" s="45" t="s">
        <v>9604</v>
      </c>
      <c r="H85" s="116" t="s">
        <v>9605</v>
      </c>
    </row>
    <row r="86" spans="2:8">
      <c r="B86" s="517">
        <v>45</v>
      </c>
      <c r="C86" s="45" t="s">
        <v>9606</v>
      </c>
      <c r="D86" s="45" t="s">
        <v>9607</v>
      </c>
      <c r="H86" s="116" t="s">
        <v>9605</v>
      </c>
    </row>
    <row r="87" spans="2:8" ht="33">
      <c r="B87" s="517">
        <v>46</v>
      </c>
      <c r="C87" s="45" t="s">
        <v>9608</v>
      </c>
      <c r="D87" s="45" t="s">
        <v>9609</v>
      </c>
      <c r="H87" s="242" t="s">
        <v>9610</v>
      </c>
    </row>
    <row r="88" spans="2:8">
      <c r="B88" s="517">
        <v>47</v>
      </c>
      <c r="C88" s="45" t="s">
        <v>9611</v>
      </c>
      <c r="D88" s="45" t="s">
        <v>9612</v>
      </c>
      <c r="H88" s="219"/>
    </row>
    <row r="89" spans="2:8">
      <c r="B89" s="517">
        <v>48</v>
      </c>
      <c r="C89" s="45" t="s">
        <v>9613</v>
      </c>
      <c r="D89" s="45" t="s">
        <v>9614</v>
      </c>
      <c r="H89" s="219"/>
    </row>
    <row r="90" spans="2:8">
      <c r="B90" s="517">
        <v>49</v>
      </c>
      <c r="C90" s="45" t="s">
        <v>9615</v>
      </c>
      <c r="D90" s="45" t="s">
        <v>9616</v>
      </c>
      <c r="H90" s="140" t="s">
        <v>9565</v>
      </c>
    </row>
    <row r="91" spans="2:8">
      <c r="B91" s="517">
        <v>50</v>
      </c>
      <c r="C91" s="45" t="s">
        <v>9617</v>
      </c>
      <c r="D91" s="45" t="s">
        <v>9618</v>
      </c>
      <c r="H91" s="140" t="s">
        <v>9565</v>
      </c>
    </row>
    <row r="92" spans="2:8">
      <c r="B92" s="517">
        <v>51</v>
      </c>
      <c r="C92" s="45" t="s">
        <v>9619</v>
      </c>
      <c r="D92" s="45" t="s">
        <v>9620</v>
      </c>
      <c r="H92" s="219"/>
    </row>
    <row r="93" spans="2:8">
      <c r="B93" s="517">
        <v>52</v>
      </c>
      <c r="C93" s="45" t="s">
        <v>9621</v>
      </c>
      <c r="D93" s="45" t="s">
        <v>9622</v>
      </c>
      <c r="H93" s="219"/>
    </row>
    <row r="94" spans="2:8">
      <c r="B94" s="517">
        <v>53</v>
      </c>
      <c r="C94" s="45" t="s">
        <v>8906</v>
      </c>
      <c r="D94" s="45" t="s">
        <v>9623</v>
      </c>
      <c r="H94" s="140" t="s">
        <v>9541</v>
      </c>
    </row>
    <row r="95" spans="2:8" ht="17.25" thickBot="1">
      <c r="B95" s="518">
        <v>54</v>
      </c>
      <c r="C95" s="103" t="s">
        <v>9624</v>
      </c>
      <c r="D95" s="103" t="s">
        <v>9625</v>
      </c>
      <c r="E95" s="221"/>
      <c r="F95" s="221"/>
      <c r="G95" s="221"/>
      <c r="H95" s="360" t="s">
        <v>9626</v>
      </c>
    </row>
    <row r="96" spans="2:8" ht="17.25" thickBot="1">
      <c r="B96" s="1651">
        <v>55</v>
      </c>
      <c r="C96" s="1652" t="s">
        <v>9627</v>
      </c>
      <c r="D96" s="1652" t="s">
        <v>9628</v>
      </c>
      <c r="E96" s="1653"/>
      <c r="F96" s="1653"/>
      <c r="G96" s="1653"/>
      <c r="H96" s="1654"/>
    </row>
    <row r="97" spans="2:8" ht="17.25" thickBot="1">
      <c r="B97" s="1651">
        <v>56</v>
      </c>
      <c r="C97" s="1652" t="s">
        <v>9629</v>
      </c>
      <c r="D97" s="1652" t="s">
        <v>9630</v>
      </c>
      <c r="E97" s="396"/>
      <c r="F97" s="396"/>
      <c r="G97" s="396"/>
      <c r="H97" s="2258"/>
    </row>
    <row r="98" spans="2:8" ht="17.25" thickBot="1">
      <c r="B98" s="1651">
        <v>57</v>
      </c>
      <c r="C98" s="1652" t="s">
        <v>9631</v>
      </c>
      <c r="D98" s="1652" t="s">
        <v>9632</v>
      </c>
      <c r="E98" s="396"/>
      <c r="F98" s="396"/>
      <c r="G98" s="396"/>
      <c r="H98" s="1654" t="s">
        <v>9633</v>
      </c>
    </row>
    <row r="99" spans="2:8" ht="17.25" thickBot="1">
      <c r="B99" s="1651">
        <v>58</v>
      </c>
      <c r="C99" s="1652" t="s">
        <v>9634</v>
      </c>
      <c r="D99" s="1652" t="s">
        <v>9635</v>
      </c>
    </row>
    <row r="100" spans="2:8" ht="17.25" thickBot="1">
      <c r="B100" s="1651">
        <v>59</v>
      </c>
      <c r="C100" s="1652" t="s">
        <v>9636</v>
      </c>
      <c r="D100" s="1652" t="s">
        <v>9637</v>
      </c>
      <c r="H100" s="1654" t="s">
        <v>9638</v>
      </c>
    </row>
  </sheetData>
  <mergeCells count="1">
    <mergeCell ref="A2:A3"/>
  </mergeCells>
  <phoneticPr fontId="2" type="noConversion"/>
  <dataValidations count="2">
    <dataValidation type="list" allowBlank="1" showInputMessage="1" showErrorMessage="1" sqref="C6" xr:uid="{18ADD03E-90FF-4A2A-A566-70B800292C18}">
      <formula1>"Web Service, API"</formula1>
    </dataValidation>
    <dataValidation type="list" allowBlank="1" showInputMessage="1" showErrorMessage="1" sqref="F6" xr:uid="{0D62DCFE-7252-4D9C-8DCA-C582DDCF82FB}">
      <formula1>"IB,MB,DAWHO, IB/MB, MB/DAWHO,IB/MB/DAWHO"</formula1>
    </dataValidation>
  </dataValidations>
  <hyperlinks>
    <hyperlink ref="K6" r:id="rId1" xr:uid="{4849B0BC-3BCD-47CF-B6E8-AB333344113C}"/>
    <hyperlink ref="L6" r:id="rId2" xr:uid="{AFB78289-81DA-4B95-B192-582CBE358898}"/>
    <hyperlink ref="M6" r:id="rId3" xr:uid="{434C4E6D-601C-4477-8125-DC1774CB393E}"/>
    <hyperlink ref="A2:A3" location="'API Index'!A1" display="Return to Index" xr:uid="{26DCE2A6-6801-44A5-A1F3-1D0414AAA079}"/>
  </hyperlinks>
  <pageMargins left="0.7" right="0.7" top="0.75" bottom="0.75" header="0.3" footer="0.3"/>
  <pageSetup paperSize="9" orientation="portrait" r:id="rId4"/>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AE949-78EA-4CD6-8974-A46B2DAE668F}">
  <sheetPr codeName="工作表114">
    <tabColor theme="2"/>
  </sheetPr>
  <dimension ref="A1:M55"/>
  <sheetViews>
    <sheetView topLeftCell="A16" workbookViewId="0">
      <selection activeCell="F18" sqref="F18"/>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435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9639</v>
      </c>
      <c r="C6" s="56" t="s">
        <v>6561</v>
      </c>
      <c r="D6" s="55" t="s">
        <v>2635</v>
      </c>
      <c r="E6" s="14" t="s">
        <v>2636</v>
      </c>
      <c r="F6" s="56" t="s">
        <v>6841</v>
      </c>
      <c r="G6" s="55" t="s">
        <v>9500</v>
      </c>
      <c r="H6" s="55" t="s">
        <v>8315</v>
      </c>
      <c r="I6" s="55" t="s">
        <v>6565</v>
      </c>
      <c r="J6" s="55"/>
      <c r="K6" s="57" t="s">
        <v>9501</v>
      </c>
      <c r="L6" s="57" t="s">
        <v>9502</v>
      </c>
      <c r="M6" s="57" t="s">
        <v>9503</v>
      </c>
    </row>
    <row r="8" spans="1:13">
      <c r="B8" s="500" t="s">
        <v>2636</v>
      </c>
      <c r="C8" s="501"/>
      <c r="D8" s="502" t="s">
        <v>9640</v>
      </c>
      <c r="E8" s="501"/>
      <c r="F8" s="501"/>
      <c r="G8" s="501"/>
      <c r="H8" s="501"/>
    </row>
    <row r="9" spans="1:13" ht="17.25" thickBot="1">
      <c r="B9" s="14" t="s">
        <v>6569</v>
      </c>
      <c r="C9" s="45" t="s">
        <v>8319</v>
      </c>
      <c r="D9" s="45"/>
      <c r="E9" s="45"/>
      <c r="F9" s="45"/>
      <c r="G9" s="45"/>
      <c r="H9" s="45"/>
    </row>
    <row r="10" spans="1:13" ht="17.25" thickBot="1">
      <c r="B10" s="58" t="s">
        <v>6570</v>
      </c>
      <c r="C10" s="59" t="s">
        <v>6571</v>
      </c>
      <c r="D10" s="59" t="s">
        <v>6572</v>
      </c>
      <c r="E10" s="59" t="s">
        <v>6573</v>
      </c>
      <c r="F10" s="59" t="s">
        <v>6574</v>
      </c>
      <c r="G10" s="59" t="s">
        <v>6575</v>
      </c>
      <c r="H10" s="60" t="s">
        <v>6557</v>
      </c>
    </row>
    <row r="11" spans="1:13">
      <c r="B11" s="342">
        <v>1</v>
      </c>
      <c r="C11" s="94" t="s">
        <v>9504</v>
      </c>
      <c r="D11" s="94" t="s">
        <v>9641</v>
      </c>
      <c r="E11" s="94" t="s">
        <v>8322</v>
      </c>
      <c r="F11" s="93" t="s">
        <v>6584</v>
      </c>
      <c r="G11" s="344"/>
      <c r="H11" s="345" t="s">
        <v>9642</v>
      </c>
    </row>
    <row r="12" spans="1:13">
      <c r="B12" s="346">
        <v>2</v>
      </c>
      <c r="C12" s="94" t="s">
        <v>8324</v>
      </c>
      <c r="D12" s="94" t="s">
        <v>8325</v>
      </c>
      <c r="E12" s="94" t="s">
        <v>8326</v>
      </c>
      <c r="F12" s="93" t="s">
        <v>6584</v>
      </c>
      <c r="G12" s="347"/>
      <c r="H12" s="345" t="s">
        <v>8327</v>
      </c>
    </row>
    <row r="13" spans="1:13">
      <c r="B13" s="346">
        <v>3</v>
      </c>
      <c r="C13" s="94" t="s">
        <v>8328</v>
      </c>
      <c r="D13" s="94" t="s">
        <v>6768</v>
      </c>
      <c r="E13" s="94" t="s">
        <v>8329</v>
      </c>
      <c r="F13" s="93" t="s">
        <v>6584</v>
      </c>
      <c r="G13" s="348"/>
      <c r="H13" s="345" t="s">
        <v>9643</v>
      </c>
    </row>
    <row r="14" spans="1:13">
      <c r="B14" s="346">
        <v>4</v>
      </c>
      <c r="C14" s="94" t="s">
        <v>8331</v>
      </c>
      <c r="D14" s="94" t="s">
        <v>8332</v>
      </c>
      <c r="E14" s="94" t="s">
        <v>8322</v>
      </c>
      <c r="F14" s="93" t="s">
        <v>6584</v>
      </c>
      <c r="G14" s="348"/>
      <c r="H14" s="349" t="s">
        <v>8333</v>
      </c>
    </row>
    <row r="15" spans="1:13">
      <c r="B15" s="346">
        <v>5</v>
      </c>
      <c r="C15" s="94" t="s">
        <v>8334</v>
      </c>
      <c r="D15" s="94" t="s">
        <v>8335</v>
      </c>
      <c r="E15" s="94" t="s">
        <v>8336</v>
      </c>
      <c r="F15" s="93" t="s">
        <v>6584</v>
      </c>
      <c r="G15" s="350"/>
      <c r="H15" s="345"/>
    </row>
    <row r="16" spans="1:13">
      <c r="B16" s="342">
        <v>6</v>
      </c>
      <c r="C16" s="94" t="s">
        <v>8337</v>
      </c>
      <c r="D16" s="94" t="s">
        <v>8338</v>
      </c>
      <c r="E16" s="94" t="s">
        <v>8339</v>
      </c>
      <c r="F16" s="93" t="s">
        <v>6584</v>
      </c>
      <c r="G16" s="344"/>
      <c r="H16" s="345"/>
    </row>
    <row r="17" spans="2:8">
      <c r="B17" s="346">
        <v>7</v>
      </c>
      <c r="C17" s="94" t="s">
        <v>8340</v>
      </c>
      <c r="D17" s="94" t="s">
        <v>8341</v>
      </c>
      <c r="E17" s="94" t="s">
        <v>8342</v>
      </c>
      <c r="F17" s="93" t="s">
        <v>6584</v>
      </c>
      <c r="G17" s="347"/>
      <c r="H17" s="345"/>
    </row>
    <row r="18" spans="2:8">
      <c r="B18" s="346">
        <v>8</v>
      </c>
      <c r="C18" s="94" t="s">
        <v>8343</v>
      </c>
      <c r="D18" s="94" t="s">
        <v>8344</v>
      </c>
      <c r="E18" s="94" t="s">
        <v>8345</v>
      </c>
      <c r="F18" s="93" t="s">
        <v>6584</v>
      </c>
      <c r="G18" s="348"/>
      <c r="H18" s="345" t="s">
        <v>8346</v>
      </c>
    </row>
    <row r="19" spans="2:8" ht="17.25" thickBot="1">
      <c r="B19" s="77"/>
      <c r="C19" s="273"/>
      <c r="D19" s="274"/>
      <c r="E19" s="275"/>
      <c r="F19" s="276"/>
      <c r="G19" s="276"/>
      <c r="H19" s="277"/>
    </row>
    <row r="20" spans="2:8" ht="17.25" thickBot="1">
      <c r="B20" s="14" t="s">
        <v>6569</v>
      </c>
      <c r="C20" s="45" t="s">
        <v>9506</v>
      </c>
      <c r="D20" s="45"/>
      <c r="E20" s="45"/>
      <c r="F20" s="45"/>
      <c r="G20" s="45"/>
      <c r="H20" s="45"/>
    </row>
    <row r="21" spans="2:8" ht="17.25" thickBot="1">
      <c r="B21" s="58" t="s">
        <v>6570</v>
      </c>
      <c r="C21" s="59" t="s">
        <v>6571</v>
      </c>
      <c r="D21" s="59" t="s">
        <v>6572</v>
      </c>
      <c r="E21" s="59" t="s">
        <v>6573</v>
      </c>
      <c r="F21" s="59" t="s">
        <v>6574</v>
      </c>
      <c r="G21" s="59" t="s">
        <v>6575</v>
      </c>
      <c r="H21" s="60" t="s">
        <v>6557</v>
      </c>
    </row>
    <row r="22" spans="2:8">
      <c r="B22" s="503">
        <v>1</v>
      </c>
      <c r="C22" s="504" t="s">
        <v>9507</v>
      </c>
      <c r="D22" s="504" t="s">
        <v>8335</v>
      </c>
      <c r="E22" s="505" t="s">
        <v>7961</v>
      </c>
      <c r="F22" s="506" t="s">
        <v>6584</v>
      </c>
      <c r="G22" s="507"/>
      <c r="H22" s="507"/>
    </row>
    <row r="23" spans="2:8">
      <c r="B23" s="508">
        <v>2</v>
      </c>
      <c r="C23" s="504" t="s">
        <v>9508</v>
      </c>
      <c r="D23" s="509" t="s">
        <v>9509</v>
      </c>
      <c r="E23" s="510" t="s">
        <v>7183</v>
      </c>
      <c r="F23" s="511" t="s">
        <v>6584</v>
      </c>
      <c r="G23" s="512"/>
      <c r="H23" s="512"/>
    </row>
    <row r="24" spans="2:8">
      <c r="B24" s="508">
        <v>3</v>
      </c>
      <c r="C24" s="519" t="s">
        <v>9644</v>
      </c>
      <c r="D24" s="509" t="s">
        <v>9645</v>
      </c>
      <c r="E24" s="510" t="s">
        <v>7183</v>
      </c>
      <c r="F24" s="511" t="s">
        <v>6584</v>
      </c>
      <c r="G24" s="508"/>
      <c r="H24" s="520" t="s">
        <v>9646</v>
      </c>
    </row>
    <row r="26" spans="2:8" ht="19.5" thickBot="1">
      <c r="B26" s="83" t="s">
        <v>6613</v>
      </c>
      <c r="C26" s="45" t="s">
        <v>8319</v>
      </c>
      <c r="H26" s="45"/>
    </row>
    <row r="27" spans="2:8" ht="17.25" thickBot="1">
      <c r="B27" s="58" t="s">
        <v>6570</v>
      </c>
      <c r="C27" s="59" t="s">
        <v>6571</v>
      </c>
      <c r="D27" s="59" t="s">
        <v>6572</v>
      </c>
      <c r="E27" s="59" t="s">
        <v>6573</v>
      </c>
      <c r="F27" s="59" t="s">
        <v>6574</v>
      </c>
      <c r="G27" s="59" t="s">
        <v>6575</v>
      </c>
      <c r="H27" s="60" t="s">
        <v>6557</v>
      </c>
    </row>
    <row r="28" spans="2:8">
      <c r="B28" s="62">
        <v>1</v>
      </c>
      <c r="C28" s="447"/>
      <c r="D28" s="45" t="s">
        <v>8356</v>
      </c>
      <c r="E28" s="448"/>
      <c r="F28" s="93" t="s">
        <v>6584</v>
      </c>
      <c r="G28" s="66"/>
      <c r="H28" s="279"/>
    </row>
    <row r="29" spans="2:8" ht="33">
      <c r="B29" s="68">
        <v>1.1000000000000001</v>
      </c>
      <c r="C29" s="94" t="s">
        <v>8357</v>
      </c>
      <c r="D29" s="136" t="s">
        <v>6823</v>
      </c>
      <c r="E29" s="94" t="s">
        <v>8336</v>
      </c>
      <c r="F29" s="93" t="s">
        <v>6584</v>
      </c>
      <c r="G29" s="72"/>
      <c r="H29" s="137" t="s">
        <v>8358</v>
      </c>
    </row>
    <row r="30" spans="2:8">
      <c r="B30" s="68">
        <v>1.2</v>
      </c>
      <c r="C30" s="94" t="s">
        <v>7368</v>
      </c>
      <c r="D30" s="45" t="s">
        <v>8359</v>
      </c>
      <c r="E30" s="94" t="s">
        <v>8360</v>
      </c>
      <c r="F30" s="93" t="s">
        <v>6584</v>
      </c>
      <c r="G30" s="71"/>
      <c r="H30" s="140" t="s">
        <v>8361</v>
      </c>
    </row>
    <row r="31" spans="2:8">
      <c r="B31" s="68">
        <v>2</v>
      </c>
      <c r="C31" s="94" t="s">
        <v>8362</v>
      </c>
      <c r="D31" s="45" t="s">
        <v>8363</v>
      </c>
      <c r="E31" s="94" t="s">
        <v>8329</v>
      </c>
      <c r="F31" s="93" t="s">
        <v>6584</v>
      </c>
      <c r="G31" s="72"/>
      <c r="H31" s="137" t="s">
        <v>8364</v>
      </c>
    </row>
    <row r="32" spans="2:8">
      <c r="B32" s="68">
        <v>3</v>
      </c>
      <c r="C32" s="94" t="s">
        <v>9196</v>
      </c>
      <c r="D32" s="45" t="s">
        <v>8366</v>
      </c>
      <c r="E32" s="94" t="s">
        <v>8322</v>
      </c>
      <c r="F32" s="93" t="s">
        <v>6584</v>
      </c>
      <c r="G32" s="72"/>
      <c r="H32" s="140" t="s">
        <v>8333</v>
      </c>
    </row>
    <row r="33" spans="2:8">
      <c r="B33" s="75">
        <v>4</v>
      </c>
      <c r="C33" s="94" t="s">
        <v>8367</v>
      </c>
      <c r="D33" s="45" t="s">
        <v>8368</v>
      </c>
      <c r="E33" s="94" t="s">
        <v>8322</v>
      </c>
      <c r="F33" s="93" t="s">
        <v>6584</v>
      </c>
      <c r="G33" s="72"/>
      <c r="H33" s="140" t="s">
        <v>8333</v>
      </c>
    </row>
    <row r="34" spans="2:8">
      <c r="B34" s="68">
        <v>5</v>
      </c>
      <c r="C34" s="45" t="s">
        <v>9507</v>
      </c>
      <c r="D34" s="45" t="s">
        <v>8335</v>
      </c>
      <c r="E34" s="94" t="s">
        <v>8336</v>
      </c>
      <c r="F34" s="93" t="s">
        <v>6584</v>
      </c>
      <c r="G34" s="72"/>
      <c r="H34" s="140"/>
    </row>
    <row r="35" spans="2:8">
      <c r="B35" s="68">
        <v>6</v>
      </c>
      <c r="C35" s="45" t="s">
        <v>9508</v>
      </c>
      <c r="D35" s="94" t="s">
        <v>8338</v>
      </c>
      <c r="E35" s="94" t="s">
        <v>8339</v>
      </c>
      <c r="F35" s="93" t="s">
        <v>6584</v>
      </c>
      <c r="G35" s="72"/>
      <c r="H35" s="140"/>
    </row>
    <row r="36" spans="2:8" ht="17.25" thickBot="1">
      <c r="B36" s="521"/>
      <c r="C36" s="522"/>
      <c r="D36" s="523"/>
      <c r="E36" s="114"/>
      <c r="F36" s="114"/>
      <c r="G36" s="81"/>
      <c r="H36" s="453"/>
    </row>
    <row r="37" spans="2:8">
      <c r="B37" s="45"/>
      <c r="C37" s="45"/>
      <c r="D37" s="45"/>
      <c r="E37" s="45"/>
      <c r="F37" s="45"/>
      <c r="G37" s="45"/>
      <c r="H37" s="45"/>
    </row>
    <row r="38" spans="2:8" ht="19.5" thickBot="1">
      <c r="B38" s="83" t="s">
        <v>6613</v>
      </c>
      <c r="C38" s="45" t="s">
        <v>9647</v>
      </c>
      <c r="D38" s="45"/>
      <c r="E38" s="45"/>
      <c r="F38" s="45"/>
      <c r="G38" s="45"/>
      <c r="H38" s="45"/>
    </row>
    <row r="39" spans="2:8" ht="17.25" thickBot="1">
      <c r="B39" s="58" t="s">
        <v>6570</v>
      </c>
      <c r="C39" s="59" t="s">
        <v>6571</v>
      </c>
      <c r="D39" s="59" t="s">
        <v>6572</v>
      </c>
      <c r="E39" s="59" t="s">
        <v>6573</v>
      </c>
      <c r="F39" s="59" t="s">
        <v>6574</v>
      </c>
      <c r="G39" s="59" t="s">
        <v>6575</v>
      </c>
      <c r="H39" s="60" t="s">
        <v>6557</v>
      </c>
    </row>
    <row r="40" spans="2:8">
      <c r="B40" s="516">
        <v>1</v>
      </c>
      <c r="C40" s="45" t="s">
        <v>9514</v>
      </c>
      <c r="D40" s="45" t="s">
        <v>9515</v>
      </c>
      <c r="H40" s="219"/>
    </row>
    <row r="41" spans="2:8">
      <c r="B41" s="516">
        <v>2</v>
      </c>
      <c r="C41" s="45" t="s">
        <v>9516</v>
      </c>
      <c r="D41" s="45" t="s">
        <v>9648</v>
      </c>
      <c r="H41" s="219"/>
    </row>
    <row r="42" spans="2:8">
      <c r="B42" s="516">
        <v>3</v>
      </c>
      <c r="C42" s="45" t="s">
        <v>9518</v>
      </c>
      <c r="D42" s="45" t="s">
        <v>9649</v>
      </c>
      <c r="H42" s="219"/>
    </row>
    <row r="43" spans="2:8">
      <c r="B43" s="516">
        <v>4</v>
      </c>
      <c r="C43" s="45" t="s">
        <v>9650</v>
      </c>
      <c r="D43" s="45" t="s">
        <v>9651</v>
      </c>
      <c r="H43" s="219"/>
    </row>
    <row r="44" spans="2:8">
      <c r="B44" s="516">
        <v>5</v>
      </c>
      <c r="C44" s="45" t="s">
        <v>9652</v>
      </c>
      <c r="D44" s="45" t="s">
        <v>9653</v>
      </c>
      <c r="H44" s="219"/>
    </row>
    <row r="45" spans="2:8">
      <c r="B45" s="516">
        <v>6</v>
      </c>
      <c r="C45" s="45" t="s">
        <v>9654</v>
      </c>
      <c r="D45" s="45" t="s">
        <v>9655</v>
      </c>
      <c r="H45" s="219"/>
    </row>
    <row r="46" spans="2:8">
      <c r="B46" s="524">
        <v>7</v>
      </c>
      <c r="C46" s="45" t="s">
        <v>9644</v>
      </c>
      <c r="D46" s="45" t="s">
        <v>9645</v>
      </c>
      <c r="E46" s="45"/>
      <c r="F46" s="45"/>
      <c r="G46" s="45"/>
      <c r="H46" s="116"/>
    </row>
    <row r="47" spans="2:8">
      <c r="B47" s="524">
        <v>8</v>
      </c>
      <c r="C47" s="45" t="s">
        <v>9656</v>
      </c>
      <c r="D47" s="45" t="s">
        <v>9657</v>
      </c>
      <c r="E47" s="45"/>
      <c r="F47" s="45"/>
      <c r="G47" s="45"/>
      <c r="H47" s="116" t="s">
        <v>9658</v>
      </c>
    </row>
    <row r="48" spans="2:8">
      <c r="B48" s="524">
        <v>9</v>
      </c>
      <c r="C48" s="45" t="s">
        <v>9659</v>
      </c>
      <c r="D48" s="45" t="s">
        <v>9660</v>
      </c>
      <c r="E48" s="45"/>
      <c r="F48" s="45"/>
      <c r="G48" s="45"/>
      <c r="H48" s="116"/>
    </row>
    <row r="49" spans="2:8">
      <c r="B49" s="524">
        <v>10</v>
      </c>
      <c r="C49" s="45" t="s">
        <v>9661</v>
      </c>
      <c r="D49" s="45" t="s">
        <v>9662</v>
      </c>
      <c r="E49" s="45"/>
      <c r="F49" s="45"/>
      <c r="G49" s="45"/>
      <c r="H49" s="116"/>
    </row>
    <row r="50" spans="2:8">
      <c r="B50" s="524">
        <v>11</v>
      </c>
      <c r="C50" s="45" t="s">
        <v>9663</v>
      </c>
      <c r="D50" s="45" t="s">
        <v>9664</v>
      </c>
      <c r="E50" s="45"/>
      <c r="F50" s="45"/>
      <c r="G50" s="45"/>
      <c r="H50" s="116"/>
    </row>
    <row r="51" spans="2:8">
      <c r="B51" s="524">
        <v>12</v>
      </c>
      <c r="C51" s="45" t="s">
        <v>9665</v>
      </c>
      <c r="D51" s="45" t="s">
        <v>9666</v>
      </c>
      <c r="E51" s="45"/>
      <c r="F51" s="45"/>
      <c r="G51" s="45"/>
      <c r="H51" s="116"/>
    </row>
    <row r="52" spans="2:8">
      <c r="B52" s="524">
        <v>13</v>
      </c>
      <c r="C52" s="45" t="s">
        <v>9667</v>
      </c>
      <c r="D52" s="45" t="s">
        <v>8917</v>
      </c>
      <c r="E52" s="45"/>
      <c r="F52" s="45"/>
      <c r="G52" s="45"/>
      <c r="H52" s="116"/>
    </row>
    <row r="53" spans="2:8" ht="33">
      <c r="B53" s="524">
        <v>14</v>
      </c>
      <c r="C53" s="45" t="s">
        <v>7047</v>
      </c>
      <c r="D53" s="45" t="s">
        <v>9668</v>
      </c>
      <c r="E53" s="45"/>
      <c r="F53" s="45"/>
      <c r="G53" s="45"/>
      <c r="H53" s="242" t="s">
        <v>9669</v>
      </c>
    </row>
    <row r="54" spans="2:8" ht="33.75" thickBot="1">
      <c r="B54" s="525">
        <v>15</v>
      </c>
      <c r="C54" s="114" t="s">
        <v>9670</v>
      </c>
      <c r="D54" s="103" t="s">
        <v>9671</v>
      </c>
      <c r="E54" s="103"/>
      <c r="F54" s="103"/>
      <c r="G54" s="103"/>
      <c r="H54" s="238"/>
    </row>
    <row r="55" spans="2:8">
      <c r="B55" s="45"/>
      <c r="C55" s="45"/>
      <c r="D55" s="45"/>
      <c r="E55" s="45"/>
      <c r="F55" s="45"/>
      <c r="G55" s="45"/>
      <c r="H55" s="45"/>
    </row>
  </sheetData>
  <mergeCells count="1">
    <mergeCell ref="A2:A3"/>
  </mergeCells>
  <phoneticPr fontId="2" type="noConversion"/>
  <dataValidations count="2">
    <dataValidation type="list" allowBlank="1" showInputMessage="1" showErrorMessage="1" sqref="F6" xr:uid="{4ADEDE5D-8C51-49B7-A85B-D89F29FA3C94}">
      <formula1>"IB,MB,DAWHO, IB/MB, MB/DAWHO,IB/MB/DAWHO"</formula1>
    </dataValidation>
    <dataValidation type="list" allowBlank="1" showInputMessage="1" showErrorMessage="1" sqref="C6" xr:uid="{A8878779-B3F9-4006-A0A4-CF248F51AE95}">
      <formula1>"Web Service, API"</formula1>
    </dataValidation>
  </dataValidations>
  <hyperlinks>
    <hyperlink ref="K6" r:id="rId1" xr:uid="{CA8BD153-E390-445E-A5CA-517464124F5D}"/>
    <hyperlink ref="L6" r:id="rId2" xr:uid="{04EEB41A-7B62-44C6-8F55-B737D7309487}"/>
    <hyperlink ref="M6" r:id="rId3" xr:uid="{5306492C-528B-4DFC-A9E9-CEFEAE6629C9}"/>
    <hyperlink ref="A2:A3" location="'API Index'!A1" display="Return to Index" xr:uid="{54A1465B-05BA-4B30-A425-B8FE4B8E5E3A}"/>
  </hyperlinks>
  <pageMargins left="0.7" right="0.7" top="0.75" bottom="0.75" header="0.3" footer="0.3"/>
  <pageSetup paperSize="9" orientation="portrait" r:id="rId4"/>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217E9-9EC6-4FFE-A837-DCE93CFA233C}">
  <sheetPr codeName="工作表115">
    <tabColor theme="2"/>
  </sheetPr>
  <dimension ref="A1:M56"/>
  <sheetViews>
    <sheetView workbookViewId="0">
      <selection activeCell="G17" sqref="G17"/>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437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1538</v>
      </c>
      <c r="C6" s="56" t="s">
        <v>6561</v>
      </c>
      <c r="D6" s="55" t="s">
        <v>9672</v>
      </c>
      <c r="E6" s="14" t="s">
        <v>9673</v>
      </c>
      <c r="F6" s="56" t="s">
        <v>6841</v>
      </c>
      <c r="G6" s="55" t="s">
        <v>9500</v>
      </c>
      <c r="H6" s="55" t="s">
        <v>8315</v>
      </c>
      <c r="I6" s="55" t="s">
        <v>6565</v>
      </c>
      <c r="J6" s="55"/>
      <c r="K6" s="57" t="s">
        <v>9501</v>
      </c>
      <c r="L6" s="57" t="s">
        <v>9502</v>
      </c>
      <c r="M6" s="57" t="s">
        <v>9503</v>
      </c>
    </row>
    <row r="8" spans="1:13">
      <c r="B8" s="45"/>
      <c r="C8" s="45"/>
      <c r="D8" s="45"/>
      <c r="E8" s="45"/>
      <c r="F8" s="45"/>
      <c r="G8" s="45"/>
      <c r="H8" s="45"/>
    </row>
    <row r="9" spans="1:13">
      <c r="B9" s="500" t="s">
        <v>9673</v>
      </c>
      <c r="C9" s="501"/>
      <c r="D9" s="502"/>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345" t="s">
        <v>2640</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9674</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c r="B22" s="84" t="s">
        <v>6570</v>
      </c>
      <c r="C22" s="85" t="s">
        <v>6571</v>
      </c>
      <c r="D22" s="85" t="s">
        <v>6572</v>
      </c>
      <c r="E22" s="85" t="s">
        <v>6573</v>
      </c>
      <c r="F22" s="85" t="s">
        <v>6574</v>
      </c>
      <c r="G22" s="85" t="s">
        <v>6575</v>
      </c>
      <c r="H22" s="86" t="s">
        <v>6557</v>
      </c>
    </row>
    <row r="23" spans="2:8">
      <c r="B23" s="508">
        <v>1</v>
      </c>
      <c r="C23" s="509" t="s">
        <v>9514</v>
      </c>
      <c r="D23" s="509" t="s">
        <v>9515</v>
      </c>
      <c r="E23" s="510" t="s">
        <v>6905</v>
      </c>
      <c r="F23" s="511" t="s">
        <v>6584</v>
      </c>
      <c r="G23" s="512"/>
      <c r="H23" s="512"/>
    </row>
    <row r="24" spans="2:8">
      <c r="B24" s="508">
        <v>2</v>
      </c>
      <c r="C24" s="509" t="s">
        <v>9516</v>
      </c>
      <c r="D24" s="509" t="s">
        <v>9648</v>
      </c>
      <c r="E24" s="510" t="s">
        <v>6905</v>
      </c>
      <c r="F24" s="511" t="s">
        <v>6584</v>
      </c>
      <c r="G24" s="512"/>
      <c r="H24" s="512"/>
    </row>
    <row r="25" spans="2:8">
      <c r="B25" s="508">
        <v>3</v>
      </c>
      <c r="C25" s="509" t="s">
        <v>9518</v>
      </c>
      <c r="D25" s="509" t="s">
        <v>9649</v>
      </c>
      <c r="E25" s="510" t="s">
        <v>6851</v>
      </c>
      <c r="F25" s="511" t="s">
        <v>6584</v>
      </c>
      <c r="G25" s="512"/>
      <c r="H25" s="509"/>
    </row>
    <row r="26" spans="2:8" ht="33">
      <c r="B26" s="508">
        <v>4</v>
      </c>
      <c r="C26" s="509" t="s">
        <v>9675</v>
      </c>
      <c r="D26" s="509" t="s">
        <v>9676</v>
      </c>
      <c r="E26" s="510" t="s">
        <v>7183</v>
      </c>
      <c r="F26" s="511" t="s">
        <v>6584</v>
      </c>
      <c r="G26" s="512"/>
      <c r="H26" s="526" t="s">
        <v>9669</v>
      </c>
    </row>
    <row r="27" spans="2:8" ht="19.5" thickBot="1">
      <c r="B27" s="83" t="s">
        <v>6613</v>
      </c>
      <c r="C27" s="45" t="s">
        <v>8319</v>
      </c>
      <c r="H27" s="45"/>
    </row>
    <row r="28" spans="2:8" ht="17.25" thickBot="1">
      <c r="B28" s="58" t="s">
        <v>6570</v>
      </c>
      <c r="C28" s="59" t="s">
        <v>6571</v>
      </c>
      <c r="D28" s="59" t="s">
        <v>6572</v>
      </c>
      <c r="E28" s="59" t="s">
        <v>6573</v>
      </c>
      <c r="F28" s="59" t="s">
        <v>6574</v>
      </c>
      <c r="G28" s="59" t="s">
        <v>6575</v>
      </c>
      <c r="H28" s="60" t="s">
        <v>6557</v>
      </c>
    </row>
    <row r="29" spans="2:8">
      <c r="B29" s="62">
        <v>1</v>
      </c>
      <c r="C29" s="447"/>
      <c r="D29" s="45" t="s">
        <v>8356</v>
      </c>
      <c r="E29" s="448"/>
      <c r="F29" s="93" t="s">
        <v>6584</v>
      </c>
      <c r="G29" s="66"/>
      <c r="H29" s="279"/>
    </row>
    <row r="30" spans="2:8" ht="33">
      <c r="B30" s="68">
        <v>1.1000000000000001</v>
      </c>
      <c r="C30" s="94" t="s">
        <v>8357</v>
      </c>
      <c r="D30" s="136" t="s">
        <v>6823</v>
      </c>
      <c r="E30" s="94" t="s">
        <v>8336</v>
      </c>
      <c r="F30" s="93" t="s">
        <v>6584</v>
      </c>
      <c r="G30" s="72"/>
      <c r="H30" s="137" t="s">
        <v>8358</v>
      </c>
    </row>
    <row r="31" spans="2:8">
      <c r="B31" s="68">
        <v>1.2</v>
      </c>
      <c r="C31" s="94" t="s">
        <v>7368</v>
      </c>
      <c r="D31" s="45" t="s">
        <v>8359</v>
      </c>
      <c r="E31" s="94" t="s">
        <v>8360</v>
      </c>
      <c r="F31" s="93" t="s">
        <v>6584</v>
      </c>
      <c r="G31" s="71"/>
      <c r="H31" s="140" t="s">
        <v>8361</v>
      </c>
    </row>
    <row r="32" spans="2:8">
      <c r="B32" s="68">
        <v>2</v>
      </c>
      <c r="C32" s="94" t="s">
        <v>8362</v>
      </c>
      <c r="D32" s="45" t="s">
        <v>8363</v>
      </c>
      <c r="E32" s="94" t="s">
        <v>8329</v>
      </c>
      <c r="F32" s="93" t="s">
        <v>6584</v>
      </c>
      <c r="G32" s="72"/>
      <c r="H32" s="137" t="s">
        <v>9677</v>
      </c>
    </row>
    <row r="33" spans="2:8">
      <c r="B33" s="68">
        <v>3</v>
      </c>
      <c r="C33" s="94" t="s">
        <v>9196</v>
      </c>
      <c r="D33" s="45" t="s">
        <v>8366</v>
      </c>
      <c r="E33" s="94" t="s">
        <v>8322</v>
      </c>
      <c r="F33" s="93" t="s">
        <v>6584</v>
      </c>
      <c r="G33" s="72"/>
      <c r="H33" s="140" t="s">
        <v>8333</v>
      </c>
    </row>
    <row r="34" spans="2:8">
      <c r="B34" s="75">
        <v>4</v>
      </c>
      <c r="C34" s="94" t="s">
        <v>8367</v>
      </c>
      <c r="D34" s="45" t="s">
        <v>8368</v>
      </c>
      <c r="E34" s="94" t="s">
        <v>8322</v>
      </c>
      <c r="F34" s="93" t="s">
        <v>6584</v>
      </c>
      <c r="G34" s="72"/>
      <c r="H34" s="140" t="s">
        <v>8333</v>
      </c>
    </row>
    <row r="35" spans="2:8">
      <c r="B35" s="68">
        <v>5</v>
      </c>
      <c r="C35" s="45" t="s">
        <v>9507</v>
      </c>
      <c r="D35" s="45" t="s">
        <v>8335</v>
      </c>
      <c r="E35" s="94" t="s">
        <v>8336</v>
      </c>
      <c r="F35" s="93" t="s">
        <v>6584</v>
      </c>
      <c r="G35" s="72"/>
      <c r="H35" s="140"/>
    </row>
    <row r="36" spans="2:8">
      <c r="B36" s="68">
        <v>6</v>
      </c>
      <c r="C36" s="45" t="s">
        <v>9508</v>
      </c>
      <c r="D36" s="94" t="s">
        <v>8338</v>
      </c>
      <c r="E36" s="94" t="s">
        <v>8339</v>
      </c>
      <c r="F36" s="93" t="s">
        <v>6584</v>
      </c>
      <c r="G36" s="72"/>
      <c r="H36" s="140"/>
    </row>
    <row r="37" spans="2:8" ht="17.25" thickBot="1">
      <c r="B37" s="521"/>
      <c r="C37" s="522"/>
      <c r="D37" s="523"/>
      <c r="E37" s="114"/>
      <c r="F37" s="114"/>
      <c r="G37" s="81"/>
      <c r="H37" s="453"/>
    </row>
    <row r="38" spans="2:8" ht="19.5" thickBot="1">
      <c r="B38" s="83" t="s">
        <v>6613</v>
      </c>
      <c r="C38" s="45" t="s">
        <v>9647</v>
      </c>
      <c r="D38" s="527" t="s">
        <v>9678</v>
      </c>
      <c r="E38" s="527" t="s">
        <v>9679</v>
      </c>
      <c r="F38" s="45"/>
      <c r="G38" s="45"/>
      <c r="H38" s="45"/>
    </row>
    <row r="39" spans="2:8" ht="17.25" thickBot="1">
      <c r="B39" s="58" t="s">
        <v>6570</v>
      </c>
      <c r="C39" s="59" t="s">
        <v>6571</v>
      </c>
      <c r="D39" s="59" t="s">
        <v>6572</v>
      </c>
      <c r="E39" s="59" t="s">
        <v>6573</v>
      </c>
      <c r="F39" s="59" t="s">
        <v>6574</v>
      </c>
      <c r="G39" s="59" t="s">
        <v>6575</v>
      </c>
      <c r="H39" s="60" t="s">
        <v>6557</v>
      </c>
    </row>
    <row r="40" spans="2:8">
      <c r="B40" s="528">
        <v>1</v>
      </c>
      <c r="C40" s="454" t="s">
        <v>9514</v>
      </c>
      <c r="D40" s="454" t="s">
        <v>9515</v>
      </c>
      <c r="E40" s="392"/>
      <c r="F40" s="392"/>
      <c r="G40" s="392"/>
      <c r="H40" s="407"/>
    </row>
    <row r="41" spans="2:8">
      <c r="B41" s="516">
        <v>2</v>
      </c>
      <c r="C41" s="45" t="s">
        <v>9516</v>
      </c>
      <c r="D41" s="45" t="s">
        <v>9648</v>
      </c>
      <c r="H41" s="219"/>
    </row>
    <row r="42" spans="2:8">
      <c r="B42" s="516">
        <v>3</v>
      </c>
      <c r="C42" s="45" t="s">
        <v>9518</v>
      </c>
      <c r="D42" s="45" t="s">
        <v>9649</v>
      </c>
      <c r="H42" s="219"/>
    </row>
    <row r="43" spans="2:8" ht="33">
      <c r="B43" s="516">
        <v>4</v>
      </c>
      <c r="C43" s="94" t="s">
        <v>9670</v>
      </c>
      <c r="D43" s="45" t="s">
        <v>9671</v>
      </c>
      <c r="H43" s="219"/>
    </row>
    <row r="44" spans="2:8">
      <c r="B44" s="516">
        <v>5</v>
      </c>
      <c r="C44" s="45" t="s">
        <v>9680</v>
      </c>
      <c r="D44" s="45" t="s">
        <v>9681</v>
      </c>
      <c r="H44" s="140" t="s">
        <v>9532</v>
      </c>
    </row>
    <row r="45" spans="2:8">
      <c r="B45" s="516">
        <v>6</v>
      </c>
      <c r="C45" s="45" t="s">
        <v>6899</v>
      </c>
      <c r="D45" s="45" t="s">
        <v>9682</v>
      </c>
      <c r="H45" s="140" t="s">
        <v>9532</v>
      </c>
    </row>
    <row r="46" spans="2:8">
      <c r="B46" s="517">
        <v>7</v>
      </c>
      <c r="C46" s="45" t="s">
        <v>9683</v>
      </c>
      <c r="D46" s="45" t="s">
        <v>9684</v>
      </c>
      <c r="H46" s="140"/>
    </row>
    <row r="47" spans="2:8">
      <c r="B47" s="517">
        <v>8</v>
      </c>
      <c r="C47" s="45" t="s">
        <v>9685</v>
      </c>
      <c r="D47" s="45" t="s">
        <v>9686</v>
      </c>
      <c r="H47" s="140" t="s">
        <v>9541</v>
      </c>
    </row>
    <row r="48" spans="2:8">
      <c r="B48" s="517">
        <v>9</v>
      </c>
      <c r="C48" s="45" t="s">
        <v>9687</v>
      </c>
      <c r="D48" s="45" t="s">
        <v>9688</v>
      </c>
      <c r="H48" s="140"/>
    </row>
    <row r="49" spans="2:8">
      <c r="B49" s="517">
        <v>10</v>
      </c>
      <c r="C49" s="45" t="s">
        <v>9689</v>
      </c>
      <c r="D49" s="45" t="s">
        <v>9690</v>
      </c>
      <c r="H49" s="219"/>
    </row>
    <row r="50" spans="2:8">
      <c r="B50" s="517">
        <v>11</v>
      </c>
      <c r="C50" s="45" t="s">
        <v>9691</v>
      </c>
      <c r="D50" s="45" t="s">
        <v>9692</v>
      </c>
      <c r="H50" s="219"/>
    </row>
    <row r="51" spans="2:8">
      <c r="B51" s="517">
        <v>12</v>
      </c>
      <c r="C51" s="45" t="s">
        <v>9000</v>
      </c>
      <c r="D51" s="45" t="s">
        <v>9693</v>
      </c>
      <c r="H51" s="219"/>
    </row>
    <row r="52" spans="2:8">
      <c r="B52" s="517">
        <v>13</v>
      </c>
      <c r="C52" s="45" t="s">
        <v>9694</v>
      </c>
      <c r="D52" s="45" t="s">
        <v>9695</v>
      </c>
      <c r="H52" s="219"/>
    </row>
    <row r="53" spans="2:8">
      <c r="B53" s="517">
        <v>14</v>
      </c>
      <c r="C53" s="45" t="s">
        <v>9696</v>
      </c>
      <c r="D53" s="45" t="s">
        <v>9697</v>
      </c>
      <c r="H53" s="219"/>
    </row>
    <row r="54" spans="2:8">
      <c r="B54" s="517">
        <v>15</v>
      </c>
      <c r="C54" s="45" t="s">
        <v>9698</v>
      </c>
      <c r="D54" s="45" t="s">
        <v>9699</v>
      </c>
      <c r="H54" s="219"/>
    </row>
    <row r="55" spans="2:8">
      <c r="B55" s="517">
        <v>16</v>
      </c>
      <c r="C55" s="45" t="s">
        <v>9700</v>
      </c>
      <c r="D55" s="45" t="s">
        <v>9701</v>
      </c>
      <c r="H55" s="219"/>
    </row>
    <row r="56" spans="2:8" ht="17.25" thickBot="1">
      <c r="B56" s="518">
        <v>17</v>
      </c>
      <c r="C56" s="103" t="s">
        <v>9702</v>
      </c>
      <c r="D56" s="103" t="s">
        <v>9703</v>
      </c>
      <c r="E56" s="221"/>
      <c r="F56" s="221"/>
      <c r="G56" s="221"/>
      <c r="H56" s="222"/>
    </row>
  </sheetData>
  <mergeCells count="1">
    <mergeCell ref="A2:A3"/>
  </mergeCells>
  <phoneticPr fontId="2" type="noConversion"/>
  <dataValidations count="2">
    <dataValidation type="list" allowBlank="1" showInputMessage="1" showErrorMessage="1" sqref="C6" xr:uid="{2E57FD3F-8A14-42EC-92E5-7C6DF4934A9D}">
      <formula1>"Web Service, API"</formula1>
    </dataValidation>
    <dataValidation type="list" allowBlank="1" showInputMessage="1" showErrorMessage="1" sqref="F6" xr:uid="{82F1C555-0E1C-4271-8677-CBE4462D55E3}">
      <formula1>"IB,MB,DAWHO, IB/MB, MB/DAWHO,IB/MB/DAWHO"</formula1>
    </dataValidation>
  </dataValidations>
  <hyperlinks>
    <hyperlink ref="K6" r:id="rId1" xr:uid="{8785EE87-6D7E-4006-BA67-8A3F054A0EBB}"/>
    <hyperlink ref="L6" r:id="rId2" xr:uid="{273E0E5D-0B33-45D6-B425-4F0CF8D3D0F4}"/>
    <hyperlink ref="M6" r:id="rId3" xr:uid="{A88FFAC7-E24A-41C7-B712-04D9377CFF5A}"/>
    <hyperlink ref="A2:A3" location="'API Index'!A1" display="Return to Index" xr:uid="{13108E34-4CA4-4C1A-9E4B-8CC86D272940}"/>
  </hyperlinks>
  <pageMargins left="0.7" right="0.7" top="0.75" bottom="0.75" header="0.3" footer="0.3"/>
  <pageSetup paperSize="9" orientation="portrait" r:id="rId4"/>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88F5C-A0B1-4AE1-BC44-1F093A8D5D59}">
  <sheetPr codeName="工作表116">
    <tabColor theme="2"/>
  </sheetPr>
  <dimension ref="A1:M50"/>
  <sheetViews>
    <sheetView workbookViewId="0">
      <selection activeCell="F18" sqref="F18"/>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439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1539</v>
      </c>
      <c r="C6" s="56" t="s">
        <v>6561</v>
      </c>
      <c r="D6" s="55" t="s">
        <v>9704</v>
      </c>
      <c r="E6" s="14" t="s">
        <v>2645</v>
      </c>
      <c r="F6" s="56" t="s">
        <v>6841</v>
      </c>
      <c r="G6" s="55" t="s">
        <v>9500</v>
      </c>
      <c r="H6" s="55" t="s">
        <v>8315</v>
      </c>
      <c r="I6" s="55" t="s">
        <v>6565</v>
      </c>
      <c r="J6" s="55"/>
      <c r="K6" s="57" t="s">
        <v>9501</v>
      </c>
      <c r="L6" s="57" t="s">
        <v>9502</v>
      </c>
      <c r="M6" s="57" t="s">
        <v>9503</v>
      </c>
    </row>
    <row r="9" spans="1:13">
      <c r="B9" s="500" t="s">
        <v>9705</v>
      </c>
      <c r="C9" s="50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345" t="s">
        <v>2644</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9706</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c r="B22" s="84" t="s">
        <v>6570</v>
      </c>
      <c r="C22" s="85" t="s">
        <v>6571</v>
      </c>
      <c r="D22" s="85" t="s">
        <v>6572</v>
      </c>
      <c r="E22" s="85" t="s">
        <v>6573</v>
      </c>
      <c r="F22" s="85" t="s">
        <v>6574</v>
      </c>
      <c r="G22" s="85" t="s">
        <v>6575</v>
      </c>
      <c r="H22" s="86" t="s">
        <v>6557</v>
      </c>
    </row>
    <row r="23" spans="2:8">
      <c r="B23" s="508">
        <v>1</v>
      </c>
      <c r="C23" s="509" t="s">
        <v>9514</v>
      </c>
      <c r="D23" s="509" t="s">
        <v>9515</v>
      </c>
      <c r="E23" s="510" t="s">
        <v>6905</v>
      </c>
      <c r="F23" s="511" t="s">
        <v>6584</v>
      </c>
      <c r="G23" s="512"/>
      <c r="H23" s="512"/>
    </row>
    <row r="24" spans="2:8">
      <c r="B24" s="508">
        <v>2</v>
      </c>
      <c r="C24" s="509" t="s">
        <v>9516</v>
      </c>
      <c r="D24" s="509" t="s">
        <v>9648</v>
      </c>
      <c r="E24" s="510" t="s">
        <v>6905</v>
      </c>
      <c r="F24" s="511" t="s">
        <v>6584</v>
      </c>
      <c r="G24" s="512"/>
      <c r="H24" s="512"/>
    </row>
    <row r="25" spans="2:8">
      <c r="B25" s="508">
        <v>3</v>
      </c>
      <c r="C25" s="509" t="s">
        <v>9518</v>
      </c>
      <c r="D25" s="509" t="s">
        <v>9649</v>
      </c>
      <c r="E25" s="510" t="s">
        <v>6851</v>
      </c>
      <c r="F25" s="511" t="s">
        <v>6584</v>
      </c>
      <c r="G25" s="512"/>
      <c r="H25" s="509"/>
    </row>
    <row r="26" spans="2:8" ht="33">
      <c r="B26" s="508">
        <v>4</v>
      </c>
      <c r="C26" s="509" t="s">
        <v>9675</v>
      </c>
      <c r="D26" s="509" t="s">
        <v>9676</v>
      </c>
      <c r="E26" s="510" t="s">
        <v>7183</v>
      </c>
      <c r="F26" s="511" t="s">
        <v>6584</v>
      </c>
      <c r="G26" s="512"/>
      <c r="H26" s="526" t="s">
        <v>9669</v>
      </c>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8366</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ht="19.5" thickBot="1">
      <c r="B39" s="83" t="s">
        <v>6613</v>
      </c>
      <c r="C39" s="45" t="s">
        <v>9647</v>
      </c>
      <c r="D39" s="527" t="s">
        <v>9678</v>
      </c>
      <c r="E39" s="527" t="s">
        <v>9679</v>
      </c>
      <c r="F39" s="45"/>
      <c r="G39" s="45"/>
      <c r="H39" s="45"/>
    </row>
    <row r="40" spans="2:8" ht="17.25" thickBot="1">
      <c r="B40" s="58" t="s">
        <v>6570</v>
      </c>
      <c r="C40" s="59" t="s">
        <v>6571</v>
      </c>
      <c r="D40" s="59" t="s">
        <v>6572</v>
      </c>
      <c r="E40" s="59" t="s">
        <v>6573</v>
      </c>
      <c r="F40" s="59" t="s">
        <v>6574</v>
      </c>
      <c r="G40" s="59" t="s">
        <v>6575</v>
      </c>
      <c r="H40" s="60" t="s">
        <v>6557</v>
      </c>
    </row>
    <row r="41" spans="2:8">
      <c r="B41" s="528">
        <v>1</v>
      </c>
      <c r="C41" s="454" t="s">
        <v>9514</v>
      </c>
      <c r="D41" s="454" t="s">
        <v>9515</v>
      </c>
      <c r="E41" s="392"/>
      <c r="F41" s="392"/>
      <c r="G41" s="392"/>
      <c r="H41" s="407"/>
    </row>
    <row r="42" spans="2:8">
      <c r="B42" s="516">
        <v>2</v>
      </c>
      <c r="C42" s="45" t="s">
        <v>9516</v>
      </c>
      <c r="D42" s="45" t="s">
        <v>9648</v>
      </c>
      <c r="H42" s="219"/>
    </row>
    <row r="43" spans="2:8">
      <c r="B43" s="516">
        <v>3</v>
      </c>
      <c r="C43" s="45" t="s">
        <v>9518</v>
      </c>
      <c r="D43" s="45" t="s">
        <v>9649</v>
      </c>
      <c r="H43" s="219"/>
    </row>
    <row r="44" spans="2:8" ht="33">
      <c r="B44" s="516">
        <v>4</v>
      </c>
      <c r="C44" s="94" t="s">
        <v>9670</v>
      </c>
      <c r="D44" s="45" t="s">
        <v>9671</v>
      </c>
      <c r="H44" s="219"/>
    </row>
    <row r="45" spans="2:8">
      <c r="B45" s="516">
        <v>5</v>
      </c>
      <c r="C45" s="45" t="s">
        <v>9680</v>
      </c>
      <c r="D45" s="45" t="s">
        <v>9681</v>
      </c>
      <c r="H45" s="140" t="s">
        <v>9532</v>
      </c>
    </row>
    <row r="46" spans="2:8">
      <c r="B46" s="516">
        <v>6</v>
      </c>
      <c r="C46" s="45" t="s">
        <v>9707</v>
      </c>
      <c r="D46" s="45" t="s">
        <v>9708</v>
      </c>
      <c r="H46" s="140" t="s">
        <v>9532</v>
      </c>
    </row>
    <row r="47" spans="2:8">
      <c r="B47" s="517">
        <v>7</v>
      </c>
      <c r="C47" s="45" t="s">
        <v>9683</v>
      </c>
      <c r="D47" s="45" t="s">
        <v>9709</v>
      </c>
      <c r="H47" s="140"/>
    </row>
    <row r="48" spans="2:8">
      <c r="B48" s="517">
        <v>8</v>
      </c>
      <c r="C48" s="45" t="s">
        <v>9710</v>
      </c>
      <c r="D48" s="45" t="s">
        <v>9686</v>
      </c>
      <c r="H48" s="140" t="s">
        <v>9541</v>
      </c>
    </row>
    <row r="49" spans="2:8">
      <c r="B49" s="517">
        <v>9</v>
      </c>
      <c r="C49" s="45" t="s">
        <v>9711</v>
      </c>
      <c r="D49" s="45" t="s">
        <v>9712</v>
      </c>
      <c r="H49" s="140"/>
    </row>
    <row r="50" spans="2:8" ht="17.25" thickBot="1">
      <c r="B50" s="518"/>
      <c r="C50" s="103"/>
      <c r="D50" s="103"/>
      <c r="E50" s="221"/>
      <c r="F50" s="221"/>
      <c r="G50" s="221"/>
      <c r="H50" s="222"/>
    </row>
  </sheetData>
  <mergeCells count="1">
    <mergeCell ref="A2:A3"/>
  </mergeCells>
  <phoneticPr fontId="2" type="noConversion"/>
  <dataValidations count="2">
    <dataValidation type="list" allowBlank="1" showInputMessage="1" showErrorMessage="1" sqref="F6" xr:uid="{B8E9BBB2-13B6-484F-835E-45E58E642C5B}">
      <formula1>"IB,MB,DAWHO, IB/MB, MB/DAWHO,IB/MB/DAWHO"</formula1>
    </dataValidation>
    <dataValidation type="list" allowBlank="1" showInputMessage="1" showErrorMessage="1" sqref="C6" xr:uid="{30CF6C28-3C91-47BE-8916-9AAEC18CD4BA}">
      <formula1>"Web Service, API"</formula1>
    </dataValidation>
  </dataValidations>
  <hyperlinks>
    <hyperlink ref="K6" r:id="rId1" xr:uid="{0E1988E4-D661-4B27-A071-1A315CBE986F}"/>
    <hyperlink ref="L6" r:id="rId2" xr:uid="{A7633229-4FE3-4877-99E4-4E395918E0F2}"/>
    <hyperlink ref="M6" r:id="rId3" xr:uid="{CDE859DA-91FD-4E2B-8F05-A0E899E63E08}"/>
    <hyperlink ref="A2:A3" location="'API Index'!A1" display="Return to Index" xr:uid="{0AEF0FD5-F7B2-4414-BBCA-6469F5251BE7}"/>
  </hyperlinks>
  <pageMargins left="0.7" right="0.7" top="0.75" bottom="0.75" header="0.3" footer="0.3"/>
  <pageSetup paperSize="9" orientation="portrait" r:id="rId4"/>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E2AD9-B51F-463E-A9A3-2207CDFCABD0}">
  <sheetPr codeName="工作表117">
    <tabColor theme="2"/>
  </sheetPr>
  <dimension ref="A1:M73"/>
  <sheetViews>
    <sheetView zoomScale="70" zoomScaleNormal="70"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441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2648</v>
      </c>
      <c r="C6" s="56" t="s">
        <v>6561</v>
      </c>
      <c r="D6" s="55" t="s">
        <v>2649</v>
      </c>
      <c r="E6" s="14" t="s">
        <v>9713</v>
      </c>
      <c r="F6" s="56" t="s">
        <v>6841</v>
      </c>
      <c r="G6" s="55" t="s">
        <v>9500</v>
      </c>
      <c r="H6" s="55" t="s">
        <v>8315</v>
      </c>
      <c r="I6" s="55" t="s">
        <v>6565</v>
      </c>
      <c r="J6" s="55"/>
      <c r="K6" s="57" t="s">
        <v>9501</v>
      </c>
      <c r="L6" s="57" t="s">
        <v>9502</v>
      </c>
      <c r="M6" s="57" t="s">
        <v>9503</v>
      </c>
    </row>
    <row r="9" spans="1:13">
      <c r="B9" s="500" t="s">
        <v>2650</v>
      </c>
      <c r="C9" s="50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4977</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9714</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30" t="s">
        <v>8334</v>
      </c>
      <c r="D23" s="530" t="s">
        <v>8335</v>
      </c>
      <c r="E23" s="505" t="s">
        <v>6905</v>
      </c>
      <c r="F23" s="506" t="s">
        <v>6584</v>
      </c>
      <c r="G23" s="507"/>
      <c r="H23" s="531"/>
    </row>
    <row r="24" spans="2:8">
      <c r="B24" s="532">
        <v>2</v>
      </c>
      <c r="C24" s="526" t="s">
        <v>8337</v>
      </c>
      <c r="D24" s="526" t="s">
        <v>8338</v>
      </c>
      <c r="E24" s="510" t="s">
        <v>6905</v>
      </c>
      <c r="F24" s="511" t="s">
        <v>6584</v>
      </c>
      <c r="G24" s="512"/>
      <c r="H24" s="533"/>
    </row>
    <row r="25" spans="2:8" ht="33">
      <c r="B25" s="532">
        <v>3</v>
      </c>
      <c r="C25" s="509" t="s">
        <v>8973</v>
      </c>
      <c r="D25" s="509" t="s">
        <v>8624</v>
      </c>
      <c r="E25" s="510" t="s">
        <v>6905</v>
      </c>
      <c r="F25" s="511" t="s">
        <v>6584</v>
      </c>
      <c r="G25" s="512"/>
      <c r="H25" s="534" t="s">
        <v>9715</v>
      </c>
    </row>
    <row r="26" spans="2:8" ht="17.25" thickBot="1">
      <c r="B26" s="535">
        <v>4</v>
      </c>
      <c r="C26" s="536"/>
      <c r="D26" s="536"/>
      <c r="E26" s="537"/>
      <c r="F26" s="538"/>
      <c r="G26" s="539"/>
      <c r="H26" s="540"/>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8366</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40" spans="2:8" ht="19.5" thickBot="1">
      <c r="B40" s="83" t="s">
        <v>6613</v>
      </c>
      <c r="C40" s="45" t="s">
        <v>9716</v>
      </c>
      <c r="D40" s="527"/>
      <c r="E40" s="527"/>
      <c r="F40" s="45"/>
      <c r="G40" s="45"/>
      <c r="H40" s="45"/>
    </row>
    <row r="41" spans="2:8" ht="17.25" thickBot="1">
      <c r="B41" s="58" t="s">
        <v>6570</v>
      </c>
      <c r="C41" s="59" t="s">
        <v>6571</v>
      </c>
      <c r="D41" s="59" t="s">
        <v>6572</v>
      </c>
      <c r="E41" s="59" t="s">
        <v>6573</v>
      </c>
      <c r="F41" s="59" t="s">
        <v>6574</v>
      </c>
      <c r="G41" s="59" t="s">
        <v>6575</v>
      </c>
      <c r="H41" s="60" t="s">
        <v>6557</v>
      </c>
    </row>
    <row r="42" spans="2:8">
      <c r="B42" s="528">
        <v>1</v>
      </c>
      <c r="C42" s="454" t="s">
        <v>9514</v>
      </c>
      <c r="D42" s="454" t="s">
        <v>9515</v>
      </c>
      <c r="E42" s="392"/>
      <c r="F42" s="392"/>
      <c r="G42" s="392"/>
      <c r="H42" s="407"/>
    </row>
    <row r="43" spans="2:8">
      <c r="B43" s="516">
        <v>2</v>
      </c>
      <c r="C43" s="45" t="s">
        <v>9516</v>
      </c>
      <c r="D43" s="45" t="s">
        <v>9648</v>
      </c>
      <c r="H43" s="219"/>
    </row>
    <row r="44" spans="2:8">
      <c r="B44" s="516">
        <v>3</v>
      </c>
      <c r="C44" s="45" t="s">
        <v>9518</v>
      </c>
      <c r="D44" s="45" t="s">
        <v>9649</v>
      </c>
      <c r="H44" s="219"/>
    </row>
    <row r="45" spans="2:8">
      <c r="B45" s="516">
        <v>4</v>
      </c>
      <c r="C45" s="45" t="s">
        <v>9717</v>
      </c>
      <c r="D45" s="45" t="s">
        <v>9718</v>
      </c>
      <c r="H45" s="219"/>
    </row>
    <row r="46" spans="2:8">
      <c r="B46" s="516">
        <v>5</v>
      </c>
      <c r="C46" s="45" t="s">
        <v>9719</v>
      </c>
      <c r="D46" s="45" t="s">
        <v>9720</v>
      </c>
      <c r="H46" s="116" t="s">
        <v>9721</v>
      </c>
    </row>
    <row r="47" spans="2:8">
      <c r="B47" s="516">
        <v>6</v>
      </c>
      <c r="C47" s="45" t="s">
        <v>9722</v>
      </c>
      <c r="D47" s="45" t="s">
        <v>9723</v>
      </c>
      <c r="H47" s="116" t="s">
        <v>9532</v>
      </c>
    </row>
    <row r="48" spans="2:8">
      <c r="B48" s="517">
        <v>7</v>
      </c>
      <c r="C48" s="45" t="s">
        <v>7282</v>
      </c>
      <c r="D48" s="45" t="s">
        <v>9724</v>
      </c>
      <c r="H48" s="116"/>
    </row>
    <row r="49" spans="2:8">
      <c r="B49" s="517">
        <v>8</v>
      </c>
      <c r="C49" s="45" t="s">
        <v>9725</v>
      </c>
      <c r="D49" s="45" t="s">
        <v>9726</v>
      </c>
      <c r="H49" s="116" t="s">
        <v>9541</v>
      </c>
    </row>
    <row r="50" spans="2:8">
      <c r="B50" s="517">
        <v>9</v>
      </c>
      <c r="C50" s="45" t="s">
        <v>9727</v>
      </c>
      <c r="D50" s="45" t="s">
        <v>9728</v>
      </c>
      <c r="H50" s="116"/>
    </row>
    <row r="51" spans="2:8">
      <c r="B51" s="517">
        <v>10</v>
      </c>
      <c r="C51" s="45" t="s">
        <v>7613</v>
      </c>
      <c r="D51" s="45" t="s">
        <v>9729</v>
      </c>
      <c r="H51" s="116"/>
    </row>
    <row r="52" spans="2:8">
      <c r="B52" s="517">
        <v>11</v>
      </c>
      <c r="C52" s="45" t="s">
        <v>9730</v>
      </c>
      <c r="D52" s="45" t="s">
        <v>9731</v>
      </c>
      <c r="H52" s="116" t="s">
        <v>9541</v>
      </c>
    </row>
    <row r="53" spans="2:8">
      <c r="B53" s="517">
        <v>12</v>
      </c>
      <c r="C53" s="45" t="s">
        <v>8848</v>
      </c>
      <c r="D53" s="45" t="s">
        <v>9732</v>
      </c>
      <c r="H53" s="116" t="s">
        <v>9733</v>
      </c>
    </row>
    <row r="54" spans="2:8">
      <c r="B54" s="517">
        <v>13</v>
      </c>
      <c r="C54" s="45" t="s">
        <v>7555</v>
      </c>
      <c r="D54" s="45" t="s">
        <v>9734</v>
      </c>
      <c r="H54" s="116"/>
    </row>
    <row r="55" spans="2:8">
      <c r="B55" s="517">
        <v>14</v>
      </c>
      <c r="C55" s="45" t="s">
        <v>9735</v>
      </c>
      <c r="D55" s="45" t="s">
        <v>9736</v>
      </c>
      <c r="H55" s="116"/>
    </row>
    <row r="56" spans="2:8">
      <c r="B56" s="517">
        <v>15</v>
      </c>
      <c r="C56" s="45" t="s">
        <v>9737</v>
      </c>
      <c r="D56" s="45" t="s">
        <v>9738</v>
      </c>
      <c r="H56" s="116"/>
    </row>
    <row r="57" spans="2:8">
      <c r="B57" s="517">
        <v>16</v>
      </c>
      <c r="C57" s="45" t="s">
        <v>9739</v>
      </c>
      <c r="D57" s="45" t="s">
        <v>9740</v>
      </c>
      <c r="H57" s="116" t="s">
        <v>9741</v>
      </c>
    </row>
    <row r="58" spans="2:8">
      <c r="B58" s="517">
        <v>17</v>
      </c>
      <c r="C58" s="45" t="s">
        <v>9742</v>
      </c>
      <c r="D58" s="45" t="s">
        <v>9743</v>
      </c>
      <c r="H58" s="116" t="s">
        <v>9532</v>
      </c>
    </row>
    <row r="59" spans="2:8">
      <c r="B59" s="517">
        <v>18</v>
      </c>
      <c r="C59" s="45" t="s">
        <v>9744</v>
      </c>
      <c r="D59" s="45" t="s">
        <v>9745</v>
      </c>
      <c r="H59" s="116"/>
    </row>
    <row r="60" spans="2:8">
      <c r="B60" s="517">
        <v>19</v>
      </c>
      <c r="C60" s="45" t="s">
        <v>9746</v>
      </c>
      <c r="D60" s="45" t="s">
        <v>9747</v>
      </c>
      <c r="H60" s="116"/>
    </row>
    <row r="61" spans="2:8">
      <c r="B61" s="517">
        <v>20</v>
      </c>
      <c r="C61" s="45" t="s">
        <v>9748</v>
      </c>
      <c r="D61" s="45" t="s">
        <v>9749</v>
      </c>
      <c r="H61" s="116"/>
    </row>
    <row r="62" spans="2:8">
      <c r="B62" s="517">
        <v>21</v>
      </c>
      <c r="C62" s="45" t="s">
        <v>9750</v>
      </c>
      <c r="D62" s="45" t="s">
        <v>9751</v>
      </c>
      <c r="H62" s="116" t="s">
        <v>9752</v>
      </c>
    </row>
    <row r="63" spans="2:8">
      <c r="B63" s="517">
        <v>22</v>
      </c>
      <c r="C63" s="45" t="s">
        <v>9753</v>
      </c>
      <c r="D63" s="45" t="s">
        <v>9754</v>
      </c>
      <c r="H63" s="116"/>
    </row>
    <row r="64" spans="2:8">
      <c r="B64" s="517">
        <v>23</v>
      </c>
      <c r="C64" s="45" t="s">
        <v>9755</v>
      </c>
      <c r="D64" s="45" t="s">
        <v>9756</v>
      </c>
      <c r="H64" s="116"/>
    </row>
    <row r="65" spans="2:8">
      <c r="B65" s="517">
        <v>24</v>
      </c>
      <c r="C65" s="45" t="s">
        <v>9757</v>
      </c>
      <c r="D65" s="45" t="s">
        <v>9758</v>
      </c>
      <c r="H65" s="116"/>
    </row>
    <row r="66" spans="2:8">
      <c r="B66" s="517">
        <v>25</v>
      </c>
      <c r="C66" s="45" t="s">
        <v>9759</v>
      </c>
      <c r="D66" s="45" t="s">
        <v>9760</v>
      </c>
      <c r="H66" s="116"/>
    </row>
    <row r="67" spans="2:8">
      <c r="B67" s="517">
        <v>26</v>
      </c>
      <c r="C67" s="45" t="s">
        <v>9761</v>
      </c>
      <c r="D67" s="45" t="s">
        <v>9762</v>
      </c>
      <c r="H67" s="116"/>
    </row>
    <row r="68" spans="2:8">
      <c r="B68" s="517">
        <v>27</v>
      </c>
      <c r="C68" s="45" t="s">
        <v>9763</v>
      </c>
      <c r="D68" s="45" t="s">
        <v>9764</v>
      </c>
      <c r="H68" s="116"/>
    </row>
    <row r="69" spans="2:8">
      <c r="B69" s="517">
        <v>28</v>
      </c>
      <c r="C69" s="45" t="s">
        <v>9530</v>
      </c>
      <c r="D69" s="45" t="s">
        <v>9765</v>
      </c>
      <c r="H69" s="116" t="s">
        <v>9532</v>
      </c>
    </row>
    <row r="70" spans="2:8">
      <c r="B70" s="517">
        <v>29</v>
      </c>
      <c r="C70" s="45" t="s">
        <v>9766</v>
      </c>
      <c r="D70" s="45" t="s">
        <v>9767</v>
      </c>
      <c r="H70" s="116" t="s">
        <v>9532</v>
      </c>
    </row>
    <row r="71" spans="2:8">
      <c r="B71" s="517">
        <v>30</v>
      </c>
      <c r="C71" s="45" t="s">
        <v>9624</v>
      </c>
      <c r="D71" s="45" t="s">
        <v>9625</v>
      </c>
      <c r="H71" s="116"/>
    </row>
    <row r="72" spans="2:8" ht="17.25" thickBot="1">
      <c r="B72" s="518">
        <v>31</v>
      </c>
      <c r="C72" s="103" t="s">
        <v>9768</v>
      </c>
      <c r="D72" s="103" t="s">
        <v>9769</v>
      </c>
      <c r="E72" s="221"/>
      <c r="F72" s="221"/>
      <c r="G72" s="221"/>
      <c r="H72" s="238" t="s">
        <v>9532</v>
      </c>
    </row>
    <row r="73" spans="2:8" ht="17.25" thickBot="1">
      <c r="B73" s="1651">
        <v>32</v>
      </c>
      <c r="C73" s="1652" t="s">
        <v>9770</v>
      </c>
      <c r="D73" s="1652" t="s">
        <v>9771</v>
      </c>
      <c r="E73" s="1653"/>
      <c r="F73" s="1653"/>
      <c r="G73" s="1653"/>
      <c r="H73" s="1654"/>
    </row>
  </sheetData>
  <mergeCells count="1">
    <mergeCell ref="A2:A3"/>
  </mergeCells>
  <phoneticPr fontId="2" type="noConversion"/>
  <dataValidations count="2">
    <dataValidation type="list" allowBlank="1" showInputMessage="1" showErrorMessage="1" sqref="C6" xr:uid="{5362BA8D-4BEF-4BD0-B048-12B9FF06A447}">
      <formula1>"Web Service, API"</formula1>
    </dataValidation>
    <dataValidation type="list" allowBlank="1" showInputMessage="1" showErrorMessage="1" sqref="F6" xr:uid="{35E0F671-7086-4A42-9FEA-91A32C1E505C}">
      <formula1>"IB,MB,DAWHO, IB/MB, MB/DAWHO,IB/MB/DAWHO"</formula1>
    </dataValidation>
  </dataValidations>
  <hyperlinks>
    <hyperlink ref="A2:A3" location="'API Index'!A1" display="Return to Index" xr:uid="{F6214485-2BCE-4B52-86E7-9F69C00324ED}"/>
    <hyperlink ref="K6" r:id="rId1" xr:uid="{78FFDDCE-904F-4D55-8F9B-8E1A60DADAD2}"/>
    <hyperlink ref="L6" r:id="rId2" xr:uid="{0C5B3F3B-3476-43DD-96B7-EA17203F09B4}"/>
    <hyperlink ref="M6" r:id="rId3" xr:uid="{47F24C16-1F1F-4F0E-B630-3289682FA9EE}"/>
  </hyperlinks>
  <pageMargins left="0.7" right="0.7" top="0.75" bottom="0.75" header="0.3" footer="0.3"/>
  <pageSetup paperSize="9" orientation="portrait" r:id="rId4"/>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6A2C3-C593-4F1C-9FCB-F0C344339F6E}">
  <sheetPr codeName="工作表118">
    <tabColor theme="2"/>
  </sheetPr>
  <dimension ref="A1:M58"/>
  <sheetViews>
    <sheetView workbookViewId="0">
      <selection activeCell="H17" sqref="H17"/>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443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1541</v>
      </c>
      <c r="C6" s="56" t="s">
        <v>6561</v>
      </c>
      <c r="D6" s="55" t="s">
        <v>2654</v>
      </c>
      <c r="E6" s="14" t="s">
        <v>2655</v>
      </c>
      <c r="F6" s="56" t="s">
        <v>6841</v>
      </c>
      <c r="G6" s="55" t="s">
        <v>9500</v>
      </c>
      <c r="H6" s="55" t="s">
        <v>8315</v>
      </c>
      <c r="I6" s="55" t="s">
        <v>6565</v>
      </c>
      <c r="J6" s="55"/>
      <c r="K6" s="57" t="s">
        <v>9501</v>
      </c>
      <c r="L6" s="57" t="s">
        <v>9502</v>
      </c>
      <c r="M6" s="57" t="s">
        <v>9503</v>
      </c>
    </row>
    <row r="9" spans="1:13">
      <c r="B9" s="500" t="s">
        <v>2655</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9772</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9773</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30" t="s">
        <v>8334</v>
      </c>
      <c r="D23" s="530" t="s">
        <v>8335</v>
      </c>
      <c r="E23" s="505" t="s">
        <v>6905</v>
      </c>
      <c r="F23" s="506" t="s">
        <v>6584</v>
      </c>
      <c r="G23" s="507"/>
      <c r="H23" s="531"/>
    </row>
    <row r="24" spans="2:8">
      <c r="B24" s="532">
        <v>2</v>
      </c>
      <c r="C24" s="526" t="s">
        <v>8337</v>
      </c>
      <c r="D24" s="526" t="s">
        <v>8338</v>
      </c>
      <c r="E24" s="510" t="s">
        <v>6905</v>
      </c>
      <c r="F24" s="511" t="s">
        <v>6584</v>
      </c>
      <c r="G24" s="512"/>
      <c r="H24" s="533"/>
    </row>
    <row r="25" spans="2:8">
      <c r="B25" s="532">
        <v>3</v>
      </c>
      <c r="C25" s="509"/>
      <c r="D25" s="509"/>
      <c r="E25" s="510"/>
      <c r="F25" s="511"/>
      <c r="G25" s="512"/>
      <c r="H25" s="534"/>
    </row>
    <row r="26" spans="2:8" ht="17.25" thickBot="1">
      <c r="B26" s="535"/>
      <c r="C26" s="536"/>
      <c r="D26" s="536"/>
      <c r="E26" s="537"/>
      <c r="F26" s="538"/>
      <c r="G26" s="539"/>
      <c r="H26" s="540"/>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8366</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28">
        <v>1</v>
      </c>
      <c r="C43" s="45" t="s">
        <v>6897</v>
      </c>
      <c r="D43" s="454" t="s">
        <v>9774</v>
      </c>
      <c r="E43" s="392"/>
      <c r="F43" s="392"/>
      <c r="G43" s="392"/>
      <c r="H43" s="116" t="s">
        <v>9532</v>
      </c>
    </row>
    <row r="44" spans="2:8">
      <c r="B44" s="516">
        <v>2</v>
      </c>
      <c r="C44" s="45" t="s">
        <v>9775</v>
      </c>
      <c r="D44" s="45" t="s">
        <v>9776</v>
      </c>
      <c r="H44" s="116" t="s">
        <v>9777</v>
      </c>
    </row>
    <row r="45" spans="2:8">
      <c r="B45" s="516">
        <v>3</v>
      </c>
      <c r="C45" s="45" t="s">
        <v>9778</v>
      </c>
      <c r="D45" s="45" t="s">
        <v>9779</v>
      </c>
      <c r="H45" s="116" t="s">
        <v>9780</v>
      </c>
    </row>
    <row r="46" spans="2:8">
      <c r="B46" s="516">
        <v>4</v>
      </c>
      <c r="C46" s="45" t="s">
        <v>9717</v>
      </c>
      <c r="D46" s="45" t="s">
        <v>9718</v>
      </c>
      <c r="H46" s="219"/>
    </row>
    <row r="47" spans="2:8">
      <c r="B47" s="517">
        <v>5</v>
      </c>
      <c r="C47" s="45" t="s">
        <v>7282</v>
      </c>
      <c r="D47" s="45" t="s">
        <v>9724</v>
      </c>
      <c r="H47" s="116"/>
    </row>
    <row r="48" spans="2:8">
      <c r="B48" s="517">
        <v>6</v>
      </c>
      <c r="C48" s="45" t="s">
        <v>9725</v>
      </c>
      <c r="D48" s="45" t="s">
        <v>9726</v>
      </c>
      <c r="H48" s="219"/>
    </row>
    <row r="49" spans="2:8">
      <c r="B49" s="517">
        <v>7</v>
      </c>
      <c r="C49" s="45" t="s">
        <v>9781</v>
      </c>
      <c r="D49" s="45" t="s">
        <v>9782</v>
      </c>
      <c r="H49" s="116" t="s">
        <v>9541</v>
      </c>
    </row>
    <row r="50" spans="2:8">
      <c r="B50" s="517">
        <v>8</v>
      </c>
      <c r="C50" s="45" t="s">
        <v>9783</v>
      </c>
      <c r="D50" s="45" t="s">
        <v>9784</v>
      </c>
      <c r="H50" s="116"/>
    </row>
    <row r="51" spans="2:8">
      <c r="B51" s="517">
        <v>9</v>
      </c>
      <c r="C51" s="45" t="s">
        <v>9785</v>
      </c>
      <c r="D51" s="45" t="s">
        <v>9786</v>
      </c>
      <c r="H51" s="116"/>
    </row>
    <row r="52" spans="2:8">
      <c r="B52" s="517">
        <v>10</v>
      </c>
      <c r="C52" s="45" t="s">
        <v>9787</v>
      </c>
      <c r="D52" s="45" t="s">
        <v>9788</v>
      </c>
      <c r="H52" s="116"/>
    </row>
    <row r="53" spans="2:8">
      <c r="B53" s="517">
        <v>11</v>
      </c>
      <c r="C53" s="45" t="s">
        <v>9789</v>
      </c>
      <c r="D53" s="45" t="s">
        <v>9790</v>
      </c>
      <c r="H53" s="116"/>
    </row>
    <row r="54" spans="2:8">
      <c r="B54" s="517">
        <v>12</v>
      </c>
      <c r="C54" s="45" t="s">
        <v>9791</v>
      </c>
      <c r="D54" s="45" t="s">
        <v>9792</v>
      </c>
      <c r="H54" s="116"/>
    </row>
    <row r="55" spans="2:8">
      <c r="B55" s="517">
        <v>13</v>
      </c>
      <c r="C55" s="45" t="s">
        <v>9793</v>
      </c>
      <c r="D55" s="45" t="s">
        <v>9794</v>
      </c>
      <c r="H55" s="116" t="s">
        <v>9752</v>
      </c>
    </row>
    <row r="56" spans="2:8">
      <c r="B56" s="517">
        <v>14</v>
      </c>
      <c r="C56" s="45" t="s">
        <v>9795</v>
      </c>
      <c r="D56" s="45" t="s">
        <v>9796</v>
      </c>
      <c r="H56" s="116" t="s">
        <v>9752</v>
      </c>
    </row>
    <row r="57" spans="2:8">
      <c r="B57" s="517"/>
      <c r="C57" s="45"/>
      <c r="D57" s="45"/>
      <c r="H57" s="116"/>
    </row>
    <row r="58" spans="2:8" ht="17.25" thickBot="1">
      <c r="B58" s="518"/>
      <c r="C58" s="103"/>
      <c r="D58" s="103"/>
      <c r="E58" s="221"/>
      <c r="F58" s="221"/>
      <c r="G58" s="221"/>
      <c r="H58" s="238"/>
    </row>
  </sheetData>
  <mergeCells count="1">
    <mergeCell ref="A2:A3"/>
  </mergeCells>
  <phoneticPr fontId="2" type="noConversion"/>
  <dataValidations count="2">
    <dataValidation type="list" allowBlank="1" showInputMessage="1" showErrorMessage="1" sqref="F6" xr:uid="{19F272E7-0080-4139-9DB0-9319FC04368D}">
      <formula1>"IB,MB,DAWHO, IB/MB, MB/DAWHO,IB/MB/DAWHO"</formula1>
    </dataValidation>
    <dataValidation type="list" allowBlank="1" showInputMessage="1" showErrorMessage="1" sqref="C6" xr:uid="{44557C25-0824-4992-B3FF-373DAF1B6B2D}">
      <formula1>"Web Service, API"</formula1>
    </dataValidation>
  </dataValidations>
  <hyperlinks>
    <hyperlink ref="K6" r:id="rId1" xr:uid="{093479E7-EA8F-472C-AD6C-9502BF15D980}"/>
    <hyperlink ref="L6" r:id="rId2" xr:uid="{BAE4AAD0-6A78-43E0-B419-155DAB703DF6}"/>
    <hyperlink ref="M6" r:id="rId3" xr:uid="{7B10FBD9-295D-41CE-822A-77C41D326F71}"/>
    <hyperlink ref="A2:A3" location="'API Index'!A1" display="Return to Index" xr:uid="{DF608171-0A3B-4FA8-A9AD-8A7C7F4FE999}"/>
  </hyperlinks>
  <pageMargins left="0.7" right="0.7" top="0.75" bottom="0.75" header="0.3" footer="0.3"/>
  <pageSetup paperSize="9" orientation="portrait" r:id="rId4"/>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0944E-3D33-4835-9894-3BE932DE02B0}">
  <sheetPr codeName="工作表119">
    <tabColor theme="2"/>
  </sheetPr>
  <dimension ref="A1:M54"/>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445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1542</v>
      </c>
      <c r="C6" s="56" t="s">
        <v>6561</v>
      </c>
      <c r="D6" s="55" t="s">
        <v>2658</v>
      </c>
      <c r="E6" s="14" t="s">
        <v>2659</v>
      </c>
      <c r="F6" s="56" t="s">
        <v>6563</v>
      </c>
      <c r="G6" s="55" t="s">
        <v>9500</v>
      </c>
      <c r="H6" s="55" t="s">
        <v>8315</v>
      </c>
      <c r="I6" s="55" t="s">
        <v>6565</v>
      </c>
      <c r="J6" s="55"/>
      <c r="K6" s="57" t="s">
        <v>9501</v>
      </c>
      <c r="L6" s="57" t="s">
        <v>9502</v>
      </c>
      <c r="M6" s="57" t="s">
        <v>9503</v>
      </c>
    </row>
    <row r="9" spans="1:13">
      <c r="B9" s="500" t="s">
        <v>2659</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2658</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9797</v>
      </c>
    </row>
    <row r="15" spans="1:13">
      <c r="B15" s="346">
        <v>4</v>
      </c>
      <c r="C15" s="94" t="s">
        <v>8331</v>
      </c>
      <c r="D15" s="94" t="s">
        <v>8332</v>
      </c>
      <c r="E15" s="94" t="s">
        <v>8322</v>
      </c>
      <c r="F15" s="93" t="s">
        <v>6584</v>
      </c>
      <c r="G15" s="348"/>
      <c r="H15" s="349" t="s">
        <v>9798</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30" t="s">
        <v>8334</v>
      </c>
      <c r="D23" s="530" t="s">
        <v>8335</v>
      </c>
      <c r="E23" s="505" t="s">
        <v>7961</v>
      </c>
      <c r="F23" s="506" t="s">
        <v>6584</v>
      </c>
      <c r="G23" s="507"/>
      <c r="H23" s="531"/>
    </row>
    <row r="24" spans="2:8">
      <c r="B24" s="532">
        <v>2</v>
      </c>
      <c r="C24" s="526" t="s">
        <v>8337</v>
      </c>
      <c r="D24" s="526" t="s">
        <v>8338</v>
      </c>
      <c r="E24" s="510" t="s">
        <v>7183</v>
      </c>
      <c r="F24" s="511" t="s">
        <v>6584</v>
      </c>
      <c r="G24" s="512"/>
      <c r="H24" s="533"/>
    </row>
    <row r="25" spans="2:8">
      <c r="B25" s="532">
        <v>3</v>
      </c>
      <c r="C25" s="509"/>
      <c r="D25" s="509"/>
      <c r="E25" s="510"/>
      <c r="F25" s="511"/>
      <c r="G25" s="512"/>
      <c r="H25" s="534"/>
    </row>
    <row r="26" spans="2:8" ht="17.25" thickBot="1">
      <c r="B26" s="535"/>
      <c r="C26" s="536"/>
      <c r="D26" s="536"/>
      <c r="E26" s="537"/>
      <c r="F26" s="538"/>
      <c r="G26" s="539"/>
      <c r="H26" s="540"/>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8366</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28">
        <v>1</v>
      </c>
      <c r="C43" s="45" t="s">
        <v>9650</v>
      </c>
      <c r="D43" s="45" t="s">
        <v>9651</v>
      </c>
      <c r="E43" s="392"/>
      <c r="F43" s="392"/>
      <c r="G43" s="392"/>
      <c r="H43" s="116"/>
    </row>
    <row r="44" spans="2:8">
      <c r="B44" s="516">
        <v>2</v>
      </c>
      <c r="C44" s="45" t="s">
        <v>9652</v>
      </c>
      <c r="D44" s="45" t="s">
        <v>9653</v>
      </c>
      <c r="H44" s="116"/>
    </row>
    <row r="45" spans="2:8">
      <c r="B45" s="516">
        <v>3</v>
      </c>
      <c r="C45" s="45" t="s">
        <v>9654</v>
      </c>
      <c r="D45" s="45" t="s">
        <v>9655</v>
      </c>
      <c r="H45" s="116"/>
    </row>
    <row r="46" spans="2:8">
      <c r="B46" s="516">
        <v>4</v>
      </c>
      <c r="C46" s="45" t="s">
        <v>9799</v>
      </c>
      <c r="D46" s="45" t="s">
        <v>9523</v>
      </c>
      <c r="H46" s="219"/>
    </row>
    <row r="47" spans="2:8">
      <c r="B47" s="517">
        <v>5</v>
      </c>
      <c r="C47" s="45" t="s">
        <v>9800</v>
      </c>
      <c r="D47" s="45" t="s">
        <v>9525</v>
      </c>
      <c r="H47" s="116"/>
    </row>
    <row r="48" spans="2:8">
      <c r="B48" s="517">
        <v>6</v>
      </c>
      <c r="C48" s="45" t="s">
        <v>9801</v>
      </c>
      <c r="D48" s="45" t="s">
        <v>9802</v>
      </c>
      <c r="H48" s="116" t="s">
        <v>9803</v>
      </c>
    </row>
    <row r="49" spans="2:8">
      <c r="B49" s="517">
        <v>7</v>
      </c>
      <c r="C49" s="45" t="s">
        <v>9804</v>
      </c>
      <c r="D49" s="45" t="s">
        <v>9805</v>
      </c>
      <c r="H49" s="116" t="s">
        <v>9803</v>
      </c>
    </row>
    <row r="50" spans="2:8">
      <c r="B50" s="517">
        <v>8</v>
      </c>
      <c r="C50" s="45" t="s">
        <v>9806</v>
      </c>
      <c r="D50" s="45" t="s">
        <v>9807</v>
      </c>
      <c r="H50" s="116" t="s">
        <v>9803</v>
      </c>
    </row>
    <row r="51" spans="2:8">
      <c r="B51" s="517">
        <v>9</v>
      </c>
      <c r="C51" s="45" t="s">
        <v>9808</v>
      </c>
      <c r="D51" s="45" t="s">
        <v>9809</v>
      </c>
      <c r="H51" s="116" t="s">
        <v>9803</v>
      </c>
    </row>
    <row r="52" spans="2:8">
      <c r="B52" s="517">
        <v>10</v>
      </c>
      <c r="C52" s="45"/>
      <c r="D52" s="45"/>
      <c r="H52" s="116"/>
    </row>
    <row r="53" spans="2:8">
      <c r="B53" s="517">
        <v>11</v>
      </c>
      <c r="C53" s="45"/>
      <c r="D53" s="45"/>
      <c r="H53" s="116"/>
    </row>
    <row r="54" spans="2:8" ht="17.25" thickBot="1">
      <c r="B54" s="518">
        <v>12</v>
      </c>
      <c r="C54" s="103"/>
      <c r="D54" s="103"/>
      <c r="E54" s="221"/>
      <c r="F54" s="221"/>
      <c r="G54" s="221"/>
      <c r="H54" s="238"/>
    </row>
  </sheetData>
  <mergeCells count="1">
    <mergeCell ref="A2:A3"/>
  </mergeCells>
  <phoneticPr fontId="2" type="noConversion"/>
  <dataValidations count="2">
    <dataValidation type="list" allowBlank="1" showInputMessage="1" showErrorMessage="1" sqref="C6" xr:uid="{78DFB41E-FF63-419B-85A4-9819848C3E17}">
      <formula1>"Web Service, API"</formula1>
    </dataValidation>
    <dataValidation type="list" allowBlank="1" showInputMessage="1" showErrorMessage="1" sqref="F6" xr:uid="{8C1E31C7-294C-4C20-8DB9-115420C85778}">
      <formula1>"IB,MB,DAWHO, IB/MB, MB/DAWHO,IB/MB/DAWHO"</formula1>
    </dataValidation>
  </dataValidations>
  <hyperlinks>
    <hyperlink ref="K6" r:id="rId1" xr:uid="{2C0EF36F-EAEF-41AC-A8D0-F3C2C7302F0A}"/>
    <hyperlink ref="L6" r:id="rId2" xr:uid="{0A0ACBF5-FA4C-4CBE-92B9-30D57C073941}"/>
    <hyperlink ref="M6" r:id="rId3" xr:uid="{38DC0B61-6A51-4EA7-8287-5C280CBBE5CE}"/>
    <hyperlink ref="A2:A3" location="'API Index'!A1" display="Return to Index" xr:uid="{AD4C1AC3-440A-4061-80A2-FE140D8EDCEC}"/>
  </hyperlinks>
  <pageMargins left="0.7" right="0.7" top="0.75" bottom="0.75" header="0.3" footer="0.3"/>
  <pageSetup paperSize="9" orientation="portrait" r:id="rId4"/>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A87FB-9360-4C7E-AA38-D38A259CDB7C}">
  <sheetPr codeName="工作表120">
    <tabColor theme="2"/>
  </sheetPr>
  <dimension ref="A1:M57"/>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447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1543</v>
      </c>
      <c r="C6" s="56" t="s">
        <v>6561</v>
      </c>
      <c r="D6" s="55" t="s">
        <v>2662</v>
      </c>
      <c r="E6" s="14" t="s">
        <v>2663</v>
      </c>
      <c r="F6" s="56" t="s">
        <v>6563</v>
      </c>
      <c r="G6" s="55" t="s">
        <v>9500</v>
      </c>
      <c r="H6" s="55" t="s">
        <v>8315</v>
      </c>
      <c r="I6" s="55" t="s">
        <v>6565</v>
      </c>
      <c r="J6" s="55"/>
      <c r="K6" s="57" t="s">
        <v>9501</v>
      </c>
      <c r="L6" s="57" t="s">
        <v>9502</v>
      </c>
      <c r="M6" s="57" t="s">
        <v>9503</v>
      </c>
    </row>
    <row r="9" spans="1:13">
      <c r="B9" s="500" t="s">
        <v>9810</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9811</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9812</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09" t="s">
        <v>9514</v>
      </c>
      <c r="D23" s="509" t="s">
        <v>9515</v>
      </c>
      <c r="E23" s="510" t="s">
        <v>6905</v>
      </c>
      <c r="F23" s="511" t="s">
        <v>6584</v>
      </c>
      <c r="G23" s="507"/>
      <c r="H23" s="531"/>
    </row>
    <row r="24" spans="2:8">
      <c r="B24" s="532">
        <v>2</v>
      </c>
      <c r="C24" s="509" t="s">
        <v>9516</v>
      </c>
      <c r="D24" s="509" t="s">
        <v>9648</v>
      </c>
      <c r="E24" s="510" t="s">
        <v>6905</v>
      </c>
      <c r="F24" s="511" t="s">
        <v>6584</v>
      </c>
      <c r="G24" s="512"/>
      <c r="H24" s="533"/>
    </row>
    <row r="25" spans="2:8">
      <c r="B25" s="532">
        <v>3</v>
      </c>
      <c r="C25" s="542" t="s">
        <v>9813</v>
      </c>
      <c r="D25" s="542" t="s">
        <v>9519</v>
      </c>
      <c r="E25" s="510" t="s">
        <v>6851</v>
      </c>
      <c r="F25" s="511" t="s">
        <v>6584</v>
      </c>
      <c r="G25" s="510"/>
      <c r="H25" s="543"/>
    </row>
    <row r="26" spans="2:8">
      <c r="B26" s="544">
        <v>4</v>
      </c>
      <c r="C26" s="542" t="s">
        <v>9814</v>
      </c>
      <c r="D26" s="542" t="s">
        <v>9815</v>
      </c>
      <c r="E26" s="510" t="s">
        <v>7961</v>
      </c>
      <c r="F26" s="511" t="s">
        <v>6584</v>
      </c>
      <c r="G26" s="510"/>
      <c r="H26" s="545" t="s">
        <v>9532</v>
      </c>
    </row>
    <row r="27" spans="2:8" ht="17.25" thickBot="1">
      <c r="B27" s="535">
        <v>5</v>
      </c>
      <c r="C27" s="546" t="s">
        <v>9816</v>
      </c>
      <c r="D27" s="546" t="s">
        <v>9817</v>
      </c>
      <c r="E27" s="537" t="s">
        <v>7961</v>
      </c>
      <c r="F27" s="538" t="s">
        <v>6584</v>
      </c>
      <c r="G27" s="537"/>
      <c r="H27" s="547" t="s">
        <v>9532</v>
      </c>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0" spans="2:8" ht="19.5" thickBot="1">
      <c r="B40" s="83" t="s">
        <v>6613</v>
      </c>
      <c r="C40" s="45" t="s">
        <v>9716</v>
      </c>
      <c r="D40" s="527"/>
      <c r="E40" s="527"/>
      <c r="F40" s="45"/>
      <c r="G40" s="45"/>
      <c r="H40" s="45"/>
    </row>
    <row r="41" spans="2:8" ht="17.25" thickBot="1">
      <c r="B41" s="58" t="s">
        <v>6570</v>
      </c>
      <c r="C41" s="59" t="s">
        <v>6571</v>
      </c>
      <c r="D41" s="59" t="s">
        <v>6572</v>
      </c>
      <c r="E41" s="59" t="s">
        <v>6573</v>
      </c>
      <c r="F41" s="59" t="s">
        <v>6574</v>
      </c>
      <c r="G41" s="59" t="s">
        <v>6575</v>
      </c>
      <c r="H41" s="60" t="s">
        <v>6557</v>
      </c>
    </row>
    <row r="42" spans="2:8">
      <c r="B42" s="528">
        <v>1</v>
      </c>
      <c r="C42" s="45" t="s">
        <v>9514</v>
      </c>
      <c r="D42" s="45" t="s">
        <v>9515</v>
      </c>
      <c r="E42" s="392"/>
      <c r="F42" s="392"/>
      <c r="G42" s="392"/>
      <c r="H42" s="116"/>
    </row>
    <row r="43" spans="2:8">
      <c r="B43" s="516">
        <v>2</v>
      </c>
      <c r="C43" s="45" t="s">
        <v>9516</v>
      </c>
      <c r="D43" s="45" t="s">
        <v>9648</v>
      </c>
      <c r="H43" s="116"/>
    </row>
    <row r="44" spans="2:8">
      <c r="B44" s="516">
        <v>3</v>
      </c>
      <c r="C44" s="45" t="s">
        <v>9518</v>
      </c>
      <c r="D44" s="45" t="s">
        <v>9649</v>
      </c>
      <c r="H44" s="116"/>
    </row>
    <row r="45" spans="2:8">
      <c r="B45" s="516">
        <v>4</v>
      </c>
      <c r="C45" s="45" t="s">
        <v>8697</v>
      </c>
      <c r="D45" s="45" t="s">
        <v>9818</v>
      </c>
      <c r="H45" s="116" t="s">
        <v>9049</v>
      </c>
    </row>
    <row r="46" spans="2:8">
      <c r="B46" s="517">
        <v>5</v>
      </c>
      <c r="C46" s="45" t="s">
        <v>8800</v>
      </c>
      <c r="D46" s="45" t="s">
        <v>9819</v>
      </c>
      <c r="H46" s="116"/>
    </row>
    <row r="47" spans="2:8">
      <c r="B47" s="517">
        <v>6</v>
      </c>
      <c r="C47" s="45" t="s">
        <v>9820</v>
      </c>
      <c r="D47" s="45" t="s">
        <v>9821</v>
      </c>
      <c r="H47" s="116"/>
    </row>
    <row r="48" spans="2:8">
      <c r="B48" s="517">
        <v>7</v>
      </c>
      <c r="C48" s="45" t="s">
        <v>9822</v>
      </c>
      <c r="D48" s="45" t="s">
        <v>9823</v>
      </c>
      <c r="H48" s="116"/>
    </row>
    <row r="49" spans="2:8">
      <c r="B49" s="517">
        <v>8</v>
      </c>
      <c r="C49" s="45" t="s">
        <v>9526</v>
      </c>
      <c r="D49" s="45" t="s">
        <v>9824</v>
      </c>
      <c r="H49" s="116"/>
    </row>
    <row r="50" spans="2:8">
      <c r="B50" s="517">
        <v>9</v>
      </c>
      <c r="C50" s="45" t="s">
        <v>9825</v>
      </c>
      <c r="D50" s="45" t="s">
        <v>9826</v>
      </c>
      <c r="H50" s="116"/>
    </row>
    <row r="51" spans="2:8">
      <c r="B51" s="517">
        <v>10</v>
      </c>
      <c r="C51" s="45" t="s">
        <v>9152</v>
      </c>
      <c r="D51" s="45" t="s">
        <v>9827</v>
      </c>
      <c r="H51" s="116"/>
    </row>
    <row r="52" spans="2:8">
      <c r="B52" s="517">
        <v>11</v>
      </c>
      <c r="C52" s="45" t="s">
        <v>9828</v>
      </c>
      <c r="D52" s="45" t="s">
        <v>9829</v>
      </c>
      <c r="H52" s="116"/>
    </row>
    <row r="53" spans="2:8">
      <c r="B53" s="517">
        <v>12</v>
      </c>
      <c r="C53" s="45" t="s">
        <v>9783</v>
      </c>
      <c r="D53" s="45" t="s">
        <v>9830</v>
      </c>
      <c r="E53" s="45"/>
      <c r="F53" s="45"/>
      <c r="G53" s="45"/>
      <c r="H53" s="116"/>
    </row>
    <row r="54" spans="2:8">
      <c r="B54" s="517">
        <v>13</v>
      </c>
      <c r="C54" s="45" t="s">
        <v>9831</v>
      </c>
      <c r="D54" s="45" t="s">
        <v>9832</v>
      </c>
      <c r="E54" s="45"/>
      <c r="F54" s="45"/>
      <c r="G54" s="45"/>
      <c r="H54" s="116"/>
    </row>
    <row r="55" spans="2:8">
      <c r="B55" s="517">
        <v>14</v>
      </c>
      <c r="C55" s="45" t="s">
        <v>9833</v>
      </c>
      <c r="D55" s="45" t="s">
        <v>9834</v>
      </c>
      <c r="E55" s="45"/>
      <c r="F55" s="45"/>
      <c r="G55" s="45"/>
      <c r="H55" s="116"/>
    </row>
    <row r="56" spans="2:8">
      <c r="B56" s="517">
        <v>15</v>
      </c>
      <c r="C56" s="45" t="s">
        <v>9835</v>
      </c>
      <c r="D56" s="45" t="s">
        <v>9836</v>
      </c>
      <c r="H56" s="219"/>
    </row>
    <row r="57" spans="2:8" ht="17.25" thickBot="1">
      <c r="B57" s="518">
        <v>16</v>
      </c>
      <c r="C57" s="103" t="s">
        <v>9837</v>
      </c>
      <c r="D57" s="103" t="s">
        <v>9838</v>
      </c>
      <c r="E57" s="221"/>
      <c r="F57" s="221"/>
      <c r="G57" s="221"/>
      <c r="H57" s="238" t="s">
        <v>9541</v>
      </c>
    </row>
  </sheetData>
  <mergeCells count="1">
    <mergeCell ref="A2:A3"/>
  </mergeCells>
  <phoneticPr fontId="2" type="noConversion"/>
  <dataValidations count="2">
    <dataValidation type="list" allowBlank="1" showInputMessage="1" showErrorMessage="1" sqref="F6" xr:uid="{E795F80B-FA2A-40E7-983B-50BF4F18B26F}">
      <formula1>"IB,MB,DAWHO, IB/MB, MB/DAWHO,IB/MB/DAWHO"</formula1>
    </dataValidation>
    <dataValidation type="list" allowBlank="1" showInputMessage="1" showErrorMessage="1" sqref="C6" xr:uid="{B74702EB-96CC-4D89-BB05-856F993504C9}">
      <formula1>"Web Service, API"</formula1>
    </dataValidation>
  </dataValidations>
  <hyperlinks>
    <hyperlink ref="K6" r:id="rId1" xr:uid="{0B7A7A2B-6454-4827-9153-0DCE9CEC4D83}"/>
    <hyperlink ref="L6" r:id="rId2" xr:uid="{7EFC443C-1658-4234-B2FA-AB0DF74C882A}"/>
    <hyperlink ref="M6" r:id="rId3" xr:uid="{C8CA4414-C5DB-4164-95AE-5CDCAC8D3F87}"/>
    <hyperlink ref="A2:A3" location="'API Index'!A1" display="Return to Index" xr:uid="{045AB079-85F2-4224-A6B9-1A6F9F7ABC63}"/>
  </hyperlinks>
  <pageMargins left="0.7" right="0.7" top="0.75" bottom="0.75" header="0.3" footer="0.3"/>
  <pageSetup paperSize="9" orientation="portrait" r:id="rId4"/>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6DCD5-1765-4076-A44B-AA3D42E03021}">
  <sheetPr codeName="工作表121">
    <tabColor theme="2"/>
  </sheetPr>
  <dimension ref="A1:M77"/>
  <sheetViews>
    <sheetView workbookViewId="0">
      <selection activeCell="E13" sqref="E1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449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1544</v>
      </c>
      <c r="C6" s="56" t="s">
        <v>6561</v>
      </c>
      <c r="D6" s="55" t="s">
        <v>2666</v>
      </c>
      <c r="E6" s="14" t="s">
        <v>2667</v>
      </c>
      <c r="F6" s="56" t="s">
        <v>6563</v>
      </c>
      <c r="G6" s="55" t="s">
        <v>9500</v>
      </c>
      <c r="H6" s="55" t="s">
        <v>8315</v>
      </c>
      <c r="I6" s="55" t="s">
        <v>6565</v>
      </c>
      <c r="J6" s="55"/>
      <c r="K6" s="57" t="s">
        <v>9501</v>
      </c>
      <c r="L6" s="57" t="s">
        <v>9502</v>
      </c>
      <c r="M6" s="57" t="s">
        <v>9503</v>
      </c>
    </row>
    <row r="9" spans="1:13">
      <c r="B9" s="500" t="s">
        <v>9839</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9840</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9841</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30" t="s">
        <v>8334</v>
      </c>
      <c r="D23" s="530" t="s">
        <v>8335</v>
      </c>
      <c r="E23" s="505" t="s">
        <v>6905</v>
      </c>
      <c r="F23" s="506" t="s">
        <v>6584</v>
      </c>
      <c r="G23" s="507"/>
      <c r="H23" s="531"/>
    </row>
    <row r="24" spans="2:8">
      <c r="B24" s="532">
        <v>2</v>
      </c>
      <c r="C24" s="526" t="s">
        <v>8337</v>
      </c>
      <c r="D24" s="526" t="s">
        <v>8338</v>
      </c>
      <c r="E24" s="510" t="s">
        <v>6905</v>
      </c>
      <c r="F24" s="511" t="s">
        <v>6584</v>
      </c>
      <c r="G24" s="512"/>
      <c r="H24" s="533"/>
    </row>
    <row r="25" spans="2:8">
      <c r="B25" s="532">
        <v>3</v>
      </c>
      <c r="C25" s="509"/>
      <c r="D25" s="509"/>
      <c r="E25" s="510"/>
      <c r="F25" s="511"/>
      <c r="G25" s="512"/>
      <c r="H25" s="534"/>
    </row>
    <row r="26" spans="2:8" ht="17.25" thickBot="1">
      <c r="B26" s="535"/>
      <c r="C26" s="536"/>
      <c r="D26" s="536"/>
      <c r="E26" s="537"/>
      <c r="F26" s="538"/>
      <c r="G26" s="539"/>
      <c r="H26" s="540"/>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8366</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ht="19.5" thickBot="1">
      <c r="B39" s="83" t="s">
        <v>6613</v>
      </c>
      <c r="C39" s="45" t="s">
        <v>9716</v>
      </c>
      <c r="D39" s="527"/>
      <c r="E39" s="527"/>
      <c r="F39" s="45"/>
      <c r="G39" s="45"/>
      <c r="H39" s="45"/>
    </row>
    <row r="40" spans="2:8" ht="17.25" thickBot="1">
      <c r="B40" s="58" t="s">
        <v>6570</v>
      </c>
      <c r="C40" s="59" t="s">
        <v>6571</v>
      </c>
      <c r="D40" s="59" t="s">
        <v>6572</v>
      </c>
      <c r="E40" s="59" t="s">
        <v>6573</v>
      </c>
      <c r="F40" s="59" t="s">
        <v>6574</v>
      </c>
      <c r="G40" s="59" t="s">
        <v>6575</v>
      </c>
      <c r="H40" s="60" t="s">
        <v>6557</v>
      </c>
    </row>
    <row r="41" spans="2:8">
      <c r="B41" s="516">
        <v>1</v>
      </c>
      <c r="C41" s="45" t="s">
        <v>9842</v>
      </c>
      <c r="D41" s="45" t="s">
        <v>9515</v>
      </c>
      <c r="H41" s="219"/>
    </row>
    <row r="42" spans="2:8">
      <c r="B42" s="516">
        <v>2</v>
      </c>
      <c r="C42" s="45" t="s">
        <v>9843</v>
      </c>
      <c r="D42" s="45" t="s">
        <v>9648</v>
      </c>
      <c r="H42" s="219"/>
    </row>
    <row r="43" spans="2:8">
      <c r="B43" s="516">
        <v>3</v>
      </c>
      <c r="C43" s="45" t="s">
        <v>9844</v>
      </c>
      <c r="D43" s="45" t="s">
        <v>9649</v>
      </c>
      <c r="H43" s="219"/>
    </row>
    <row r="44" spans="2:8">
      <c r="B44" s="516">
        <v>4</v>
      </c>
      <c r="C44" s="45" t="s">
        <v>9526</v>
      </c>
      <c r="D44" s="45" t="s">
        <v>9527</v>
      </c>
      <c r="H44" s="219"/>
    </row>
    <row r="45" spans="2:8">
      <c r="B45" s="516">
        <v>5</v>
      </c>
      <c r="C45" s="45" t="s">
        <v>9528</v>
      </c>
      <c r="D45" s="45" t="s">
        <v>9529</v>
      </c>
      <c r="H45" s="219"/>
    </row>
    <row r="46" spans="2:8">
      <c r="B46" s="516">
        <v>6</v>
      </c>
      <c r="C46" s="45" t="s">
        <v>9530</v>
      </c>
      <c r="D46" s="45" t="s">
        <v>9531</v>
      </c>
      <c r="H46" s="140" t="s">
        <v>9532</v>
      </c>
    </row>
    <row r="47" spans="2:8">
      <c r="B47" s="517">
        <v>7</v>
      </c>
      <c r="C47" s="45" t="s">
        <v>9533</v>
      </c>
      <c r="D47" s="45" t="s">
        <v>9534</v>
      </c>
      <c r="H47" s="140" t="s">
        <v>9532</v>
      </c>
    </row>
    <row r="48" spans="2:8">
      <c r="B48" s="517">
        <v>8</v>
      </c>
      <c r="C48" s="45" t="s">
        <v>9537</v>
      </c>
      <c r="D48" s="45" t="s">
        <v>9845</v>
      </c>
      <c r="H48" s="219"/>
    </row>
    <row r="49" spans="2:8">
      <c r="B49" s="517">
        <v>9</v>
      </c>
      <c r="C49" s="45" t="s">
        <v>9539</v>
      </c>
      <c r="D49" s="45" t="s">
        <v>9540</v>
      </c>
      <c r="H49" s="140" t="s">
        <v>9541</v>
      </c>
    </row>
    <row r="50" spans="2:8">
      <c r="B50" s="517">
        <v>10</v>
      </c>
      <c r="C50" s="45" t="s">
        <v>9542</v>
      </c>
      <c r="D50" s="45" t="s">
        <v>9543</v>
      </c>
      <c r="H50" s="219"/>
    </row>
    <row r="51" spans="2:8">
      <c r="B51" s="517">
        <v>11</v>
      </c>
      <c r="C51" s="45" t="s">
        <v>9544</v>
      </c>
      <c r="D51" s="45" t="s">
        <v>9545</v>
      </c>
      <c r="H51" s="140" t="s">
        <v>9541</v>
      </c>
    </row>
    <row r="52" spans="2:8">
      <c r="B52" s="517">
        <v>12</v>
      </c>
      <c r="C52" s="45" t="s">
        <v>9546</v>
      </c>
      <c r="D52" s="45" t="s">
        <v>9547</v>
      </c>
      <c r="H52" s="219"/>
    </row>
    <row r="53" spans="2:8">
      <c r="B53" s="517">
        <v>13</v>
      </c>
      <c r="C53" s="45" t="s">
        <v>9548</v>
      </c>
      <c r="D53" s="45" t="s">
        <v>9549</v>
      </c>
      <c r="H53" s="140" t="s">
        <v>9541</v>
      </c>
    </row>
    <row r="54" spans="2:8">
      <c r="B54" s="517">
        <v>14</v>
      </c>
      <c r="C54" s="45" t="s">
        <v>9550</v>
      </c>
      <c r="D54" s="45" t="s">
        <v>9551</v>
      </c>
      <c r="H54" s="219"/>
    </row>
    <row r="55" spans="2:8">
      <c r="B55" s="517">
        <v>15</v>
      </c>
      <c r="C55" s="45" t="s">
        <v>9552</v>
      </c>
      <c r="D55" s="45" t="s">
        <v>9846</v>
      </c>
      <c r="H55" s="140"/>
    </row>
    <row r="56" spans="2:8">
      <c r="B56" s="517">
        <v>16</v>
      </c>
      <c r="C56" s="45" t="s">
        <v>9554</v>
      </c>
      <c r="D56" s="45" t="s">
        <v>9555</v>
      </c>
      <c r="H56" s="219"/>
    </row>
    <row r="57" spans="2:8">
      <c r="B57" s="517">
        <v>17</v>
      </c>
      <c r="C57" s="45" t="s">
        <v>8798</v>
      </c>
      <c r="D57" s="45" t="s">
        <v>9556</v>
      </c>
      <c r="H57" s="219"/>
    </row>
    <row r="58" spans="2:8">
      <c r="B58" s="517">
        <v>18</v>
      </c>
      <c r="C58" s="45" t="s">
        <v>9557</v>
      </c>
      <c r="D58" s="45" t="s">
        <v>9558</v>
      </c>
      <c r="H58" s="219"/>
    </row>
    <row r="59" spans="2:8">
      <c r="B59" s="517">
        <v>19</v>
      </c>
      <c r="C59" s="45" t="s">
        <v>8878</v>
      </c>
      <c r="D59" s="45" t="s">
        <v>9559</v>
      </c>
      <c r="H59" s="219"/>
    </row>
    <row r="60" spans="2:8">
      <c r="B60" s="517">
        <v>20</v>
      </c>
      <c r="C60" s="45" t="s">
        <v>9560</v>
      </c>
      <c r="D60" s="45" t="s">
        <v>9561</v>
      </c>
      <c r="H60" s="219"/>
    </row>
    <row r="61" spans="2:8">
      <c r="B61" s="517">
        <v>21</v>
      </c>
      <c r="C61" s="45" t="s">
        <v>9562</v>
      </c>
      <c r="D61" s="45" t="s">
        <v>9563</v>
      </c>
      <c r="H61" s="140" t="s">
        <v>9752</v>
      </c>
    </row>
    <row r="62" spans="2:8">
      <c r="B62" s="517">
        <v>22</v>
      </c>
      <c r="C62" s="45" t="s">
        <v>9570</v>
      </c>
      <c r="D62" s="45" t="s">
        <v>9571</v>
      </c>
      <c r="H62" s="116" t="s">
        <v>9572</v>
      </c>
    </row>
    <row r="63" spans="2:8">
      <c r="B63" s="517">
        <v>23</v>
      </c>
      <c r="C63" s="45" t="s">
        <v>9567</v>
      </c>
      <c r="D63" s="45" t="s">
        <v>9568</v>
      </c>
      <c r="H63" s="116" t="s">
        <v>9569</v>
      </c>
    </row>
    <row r="64" spans="2:8">
      <c r="B64" s="517">
        <v>24</v>
      </c>
      <c r="C64" s="45" t="s">
        <v>9847</v>
      </c>
      <c r="D64" s="45" t="s">
        <v>9848</v>
      </c>
      <c r="H64" s="219"/>
    </row>
    <row r="65" spans="2:8">
      <c r="B65" s="517">
        <v>25</v>
      </c>
      <c r="C65" s="45" t="s">
        <v>9586</v>
      </c>
      <c r="D65" s="45" t="s">
        <v>9587</v>
      </c>
      <c r="H65" s="219"/>
    </row>
    <row r="66" spans="2:8">
      <c r="B66" s="517">
        <v>26</v>
      </c>
      <c r="C66" s="45" t="s">
        <v>9588</v>
      </c>
      <c r="D66" s="45" t="s">
        <v>9589</v>
      </c>
      <c r="H66" s="140"/>
    </row>
    <row r="67" spans="2:8">
      <c r="B67" s="517">
        <v>27</v>
      </c>
      <c r="C67" s="45" t="s">
        <v>9590</v>
      </c>
      <c r="D67" s="45" t="s">
        <v>9591</v>
      </c>
      <c r="H67" s="140"/>
    </row>
    <row r="68" spans="2:8">
      <c r="B68" s="517">
        <v>28</v>
      </c>
      <c r="C68" s="45" t="s">
        <v>9592</v>
      </c>
      <c r="D68" s="45" t="s">
        <v>9593</v>
      </c>
      <c r="H68" s="219"/>
    </row>
    <row r="69" spans="2:8">
      <c r="B69" s="517">
        <v>29</v>
      </c>
      <c r="C69" s="45" t="s">
        <v>9594</v>
      </c>
      <c r="D69" s="45" t="s">
        <v>9595</v>
      </c>
      <c r="H69" s="219"/>
    </row>
    <row r="70" spans="2:8">
      <c r="B70" s="517">
        <v>30</v>
      </c>
      <c r="C70" s="45" t="s">
        <v>9596</v>
      </c>
      <c r="D70" s="45" t="s">
        <v>9597</v>
      </c>
      <c r="H70" s="116" t="s">
        <v>9575</v>
      </c>
    </row>
    <row r="71" spans="2:8">
      <c r="B71" s="517">
        <v>31</v>
      </c>
      <c r="C71" s="45" t="s">
        <v>9598</v>
      </c>
      <c r="D71" s="45" t="s">
        <v>9599</v>
      </c>
      <c r="H71" s="116" t="s">
        <v>9578</v>
      </c>
    </row>
    <row r="72" spans="2:8">
      <c r="B72" s="517">
        <v>32</v>
      </c>
      <c r="C72" s="45" t="s">
        <v>9619</v>
      </c>
      <c r="D72" s="45" t="s">
        <v>9620</v>
      </c>
      <c r="H72" s="219"/>
    </row>
    <row r="73" spans="2:8">
      <c r="B73" s="517">
        <v>33</v>
      </c>
      <c r="C73" s="45" t="s">
        <v>9621</v>
      </c>
      <c r="D73" s="45" t="s">
        <v>9622</v>
      </c>
      <c r="H73" s="219"/>
    </row>
    <row r="74" spans="2:8">
      <c r="B74" s="517">
        <v>34</v>
      </c>
      <c r="C74" s="45" t="s">
        <v>8906</v>
      </c>
      <c r="D74" s="45" t="s">
        <v>9623</v>
      </c>
      <c r="H74" s="140" t="s">
        <v>9752</v>
      </c>
    </row>
    <row r="75" spans="2:8">
      <c r="B75" s="517">
        <v>35</v>
      </c>
      <c r="C75" s="45" t="s">
        <v>9535</v>
      </c>
      <c r="D75" s="45" t="s">
        <v>9536</v>
      </c>
      <c r="H75" s="140" t="s">
        <v>9532</v>
      </c>
    </row>
    <row r="76" spans="2:8">
      <c r="B76" s="517">
        <v>36</v>
      </c>
      <c r="H76" s="219"/>
    </row>
    <row r="77" spans="2:8" ht="17.25" thickBot="1">
      <c r="B77" s="518">
        <v>37</v>
      </c>
      <c r="C77" s="221"/>
      <c r="D77" s="221"/>
      <c r="E77" s="221"/>
      <c r="F77" s="221"/>
      <c r="G77" s="221"/>
      <c r="H77" s="222"/>
    </row>
  </sheetData>
  <mergeCells count="1">
    <mergeCell ref="A2:A3"/>
  </mergeCells>
  <phoneticPr fontId="2" type="noConversion"/>
  <dataValidations count="2">
    <dataValidation type="list" allowBlank="1" showInputMessage="1" showErrorMessage="1" sqref="C6" xr:uid="{DD5A0531-3362-4B85-9E22-CF43B10DF7A8}">
      <formula1>"Web Service, API"</formula1>
    </dataValidation>
    <dataValidation type="list" allowBlank="1" showInputMessage="1" showErrorMessage="1" sqref="F6" xr:uid="{D682F970-8C47-426C-ABD6-89F9940AFDC6}">
      <formula1>"IB,MB,DAWHO, IB/MB, MB/DAWHO,IB/MB/DAWHO"</formula1>
    </dataValidation>
  </dataValidations>
  <hyperlinks>
    <hyperlink ref="K6" r:id="rId1" xr:uid="{DEDFB751-972B-47FC-ABC1-2D673C744BB1}"/>
    <hyperlink ref="L6" r:id="rId2" xr:uid="{FC405B77-BD48-412A-AE31-FCABE0554A0F}"/>
    <hyperlink ref="M6" r:id="rId3" xr:uid="{50914C71-F798-49DE-BB58-AE441F091D64}"/>
    <hyperlink ref="A2:A3" location="'API Index'!A1" display="Return to Index" xr:uid="{BA1245AE-05DA-4639-A731-2B29C0843A27}"/>
  </hyperlinks>
  <pageMargins left="0.7" right="0.7" top="0.75" bottom="0.75" header="0.3" footer="0.3"/>
  <pageSetup paperSize="9" orientation="portrait" r:id="rId4"/>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2AD11-9A10-4946-BFF2-F910DA02F658}">
  <sheetPr codeName="工作表122">
    <tabColor theme="2"/>
  </sheetPr>
  <dimension ref="A1:M74"/>
  <sheetViews>
    <sheetView workbookViewId="0">
      <selection activeCell="E17" sqref="E17"/>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7"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451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1545</v>
      </c>
      <c r="C6" s="56" t="s">
        <v>6561</v>
      </c>
      <c r="D6" s="55" t="s">
        <v>2670</v>
      </c>
      <c r="E6" s="14" t="s">
        <v>2671</v>
      </c>
      <c r="F6" s="56" t="s">
        <v>6841</v>
      </c>
      <c r="G6" s="55" t="s">
        <v>9500</v>
      </c>
      <c r="H6" s="55" t="s">
        <v>8315</v>
      </c>
      <c r="I6" s="55" t="s">
        <v>6565</v>
      </c>
      <c r="J6" s="55"/>
      <c r="K6" s="57" t="s">
        <v>9501</v>
      </c>
      <c r="L6" s="57" t="s">
        <v>9502</v>
      </c>
      <c r="M6" s="57" t="s">
        <v>9503</v>
      </c>
    </row>
    <row r="9" spans="1:13">
      <c r="B9" s="500" t="s">
        <v>9849</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9850</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9851</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t="s">
        <v>8334</v>
      </c>
      <c r="D23" s="530" t="s">
        <v>8335</v>
      </c>
      <c r="E23" s="505" t="s">
        <v>7961</v>
      </c>
      <c r="F23" s="511" t="s">
        <v>6584</v>
      </c>
      <c r="G23" s="507"/>
      <c r="H23" s="531"/>
    </row>
    <row r="24" spans="2:8">
      <c r="B24" s="532">
        <v>2</v>
      </c>
      <c r="C24" s="526" t="s">
        <v>8337</v>
      </c>
      <c r="D24" s="526" t="s">
        <v>8338</v>
      </c>
      <c r="E24" s="510" t="s">
        <v>7183</v>
      </c>
      <c r="F24" s="511" t="s">
        <v>6584</v>
      </c>
      <c r="G24" s="512"/>
      <c r="H24" s="533"/>
    </row>
    <row r="25" spans="2:8">
      <c r="B25" s="532">
        <v>3</v>
      </c>
      <c r="C25" s="526" t="s">
        <v>9814</v>
      </c>
      <c r="D25" s="526" t="s">
        <v>9852</v>
      </c>
      <c r="E25" s="505" t="s">
        <v>7961</v>
      </c>
      <c r="F25" s="511" t="s">
        <v>6584</v>
      </c>
      <c r="G25" s="526"/>
      <c r="H25" s="534" t="s">
        <v>9532</v>
      </c>
    </row>
    <row r="26" spans="2:8">
      <c r="B26" s="544">
        <v>4</v>
      </c>
      <c r="C26" s="526" t="s">
        <v>9816</v>
      </c>
      <c r="D26" s="526" t="s">
        <v>9853</v>
      </c>
      <c r="E26" s="505" t="s">
        <v>7961</v>
      </c>
      <c r="F26" s="511" t="s">
        <v>6584</v>
      </c>
      <c r="G26" s="526"/>
      <c r="H26" s="534" t="s">
        <v>9532</v>
      </c>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0" spans="2:8" ht="19.5" thickBot="1">
      <c r="B40" s="83" t="s">
        <v>6613</v>
      </c>
      <c r="C40" s="45" t="s">
        <v>9716</v>
      </c>
      <c r="D40" s="527"/>
      <c r="E40" s="527"/>
      <c r="F40" s="45"/>
      <c r="G40" s="45"/>
      <c r="H40" s="45"/>
    </row>
    <row r="41" spans="2:8" ht="17.25" thickBot="1">
      <c r="B41" s="58" t="s">
        <v>6570</v>
      </c>
      <c r="C41" s="59" t="s">
        <v>6571</v>
      </c>
      <c r="D41" s="59" t="s">
        <v>6572</v>
      </c>
      <c r="E41" s="59" t="s">
        <v>6573</v>
      </c>
      <c r="F41" s="59" t="s">
        <v>6574</v>
      </c>
      <c r="G41" s="59" t="s">
        <v>6575</v>
      </c>
      <c r="H41" s="60" t="s">
        <v>6557</v>
      </c>
    </row>
    <row r="42" spans="2:8">
      <c r="B42" s="528">
        <v>1</v>
      </c>
      <c r="C42" s="45" t="s">
        <v>9514</v>
      </c>
      <c r="D42" s="45" t="s">
        <v>9515</v>
      </c>
      <c r="E42" s="392"/>
      <c r="F42" s="392"/>
      <c r="G42" s="392"/>
      <c r="H42" s="116"/>
    </row>
    <row r="43" spans="2:8">
      <c r="B43" s="516">
        <v>2</v>
      </c>
      <c r="C43" s="45" t="s">
        <v>9516</v>
      </c>
      <c r="D43" s="45" t="s">
        <v>9648</v>
      </c>
      <c r="H43" s="116"/>
    </row>
    <row r="44" spans="2:8">
      <c r="B44" s="516">
        <v>3</v>
      </c>
      <c r="C44" s="45" t="s">
        <v>9518</v>
      </c>
      <c r="D44" s="45" t="s">
        <v>9649</v>
      </c>
      <c r="H44" s="116"/>
    </row>
    <row r="45" spans="2:8">
      <c r="B45" s="516">
        <v>4</v>
      </c>
      <c r="C45" s="45" t="s">
        <v>9854</v>
      </c>
      <c r="D45" s="45" t="s">
        <v>9855</v>
      </c>
      <c r="H45" s="116"/>
    </row>
    <row r="46" spans="2:8">
      <c r="B46" s="517">
        <v>5</v>
      </c>
      <c r="C46" s="45" t="s">
        <v>9526</v>
      </c>
      <c r="D46" s="45" t="s">
        <v>9527</v>
      </c>
      <c r="H46" s="116"/>
    </row>
    <row r="47" spans="2:8">
      <c r="B47" s="517">
        <v>6</v>
      </c>
      <c r="C47" s="45" t="s">
        <v>9528</v>
      </c>
      <c r="D47" s="45" t="s">
        <v>9529</v>
      </c>
      <c r="H47" s="116"/>
    </row>
    <row r="48" spans="2:8">
      <c r="B48" s="517">
        <v>7</v>
      </c>
      <c r="C48" s="45" t="s">
        <v>9856</v>
      </c>
      <c r="D48" s="45" t="s">
        <v>9857</v>
      </c>
      <c r="H48" s="116"/>
    </row>
    <row r="49" spans="2:8">
      <c r="B49" s="517">
        <v>8</v>
      </c>
      <c r="C49" s="45" t="s">
        <v>9524</v>
      </c>
      <c r="D49" s="45" t="s">
        <v>9858</v>
      </c>
      <c r="H49" s="116"/>
    </row>
    <row r="50" spans="2:8">
      <c r="B50" s="517">
        <v>9</v>
      </c>
      <c r="C50" s="45" t="s">
        <v>9530</v>
      </c>
      <c r="D50" s="45" t="s">
        <v>9531</v>
      </c>
      <c r="H50" s="140" t="s">
        <v>9532</v>
      </c>
    </row>
    <row r="51" spans="2:8">
      <c r="B51" s="517">
        <v>10</v>
      </c>
      <c r="C51" s="45" t="s">
        <v>9533</v>
      </c>
      <c r="D51" s="45" t="s">
        <v>9534</v>
      </c>
      <c r="H51" s="140" t="s">
        <v>9532</v>
      </c>
    </row>
    <row r="52" spans="2:8">
      <c r="B52" s="517">
        <v>11</v>
      </c>
      <c r="C52" s="45" t="s">
        <v>9537</v>
      </c>
      <c r="D52" s="45" t="s">
        <v>9845</v>
      </c>
      <c r="H52" s="219"/>
    </row>
    <row r="53" spans="2:8">
      <c r="B53" s="517">
        <v>12</v>
      </c>
      <c r="C53" s="45" t="s">
        <v>9539</v>
      </c>
      <c r="D53" s="45" t="s">
        <v>9540</v>
      </c>
      <c r="H53" s="140" t="s">
        <v>9541</v>
      </c>
    </row>
    <row r="54" spans="2:8">
      <c r="B54" s="517">
        <v>13</v>
      </c>
      <c r="C54" s="45" t="s">
        <v>9542</v>
      </c>
      <c r="D54" s="45" t="s">
        <v>9543</v>
      </c>
      <c r="H54" s="219"/>
    </row>
    <row r="55" spans="2:8">
      <c r="B55" s="517">
        <v>14</v>
      </c>
      <c r="C55" s="45" t="s">
        <v>9544</v>
      </c>
      <c r="D55" s="45" t="s">
        <v>9545</v>
      </c>
      <c r="H55" s="140" t="s">
        <v>9541</v>
      </c>
    </row>
    <row r="56" spans="2:8">
      <c r="B56" s="517">
        <v>15</v>
      </c>
      <c r="C56" s="45" t="s">
        <v>9546</v>
      </c>
      <c r="D56" s="45" t="s">
        <v>9547</v>
      </c>
      <c r="H56" s="219"/>
    </row>
    <row r="57" spans="2:8">
      <c r="B57" s="517">
        <v>16</v>
      </c>
      <c r="C57" s="45" t="s">
        <v>9548</v>
      </c>
      <c r="D57" s="45" t="s">
        <v>9549</v>
      </c>
      <c r="H57" s="140" t="s">
        <v>9541</v>
      </c>
    </row>
    <row r="58" spans="2:8">
      <c r="B58" s="517">
        <v>17</v>
      </c>
      <c r="C58" s="45" t="s">
        <v>9550</v>
      </c>
      <c r="D58" s="45" t="s">
        <v>9551</v>
      </c>
      <c r="H58" s="219"/>
    </row>
    <row r="59" spans="2:8">
      <c r="B59" s="517">
        <v>18</v>
      </c>
      <c r="C59" s="45" t="s">
        <v>9552</v>
      </c>
      <c r="D59" s="45" t="s">
        <v>9846</v>
      </c>
      <c r="H59" s="140"/>
    </row>
    <row r="60" spans="2:8">
      <c r="B60" s="517">
        <v>19</v>
      </c>
      <c r="C60" s="45" t="s">
        <v>9554</v>
      </c>
      <c r="D60" s="45" t="s">
        <v>9555</v>
      </c>
      <c r="H60" s="219"/>
    </row>
    <row r="61" spans="2:8">
      <c r="B61" s="517">
        <v>20</v>
      </c>
      <c r="C61" s="45" t="s">
        <v>8798</v>
      </c>
      <c r="D61" s="45" t="s">
        <v>9556</v>
      </c>
      <c r="H61" s="219"/>
    </row>
    <row r="62" spans="2:8">
      <c r="B62" s="517">
        <v>21</v>
      </c>
      <c r="C62" s="45" t="s">
        <v>9557</v>
      </c>
      <c r="D62" s="45" t="s">
        <v>9558</v>
      </c>
      <c r="H62" s="219"/>
    </row>
    <row r="63" spans="2:8">
      <c r="B63" s="517">
        <v>22</v>
      </c>
      <c r="C63" s="45" t="s">
        <v>8878</v>
      </c>
      <c r="D63" s="45" t="s">
        <v>9559</v>
      </c>
      <c r="H63" s="219"/>
    </row>
    <row r="64" spans="2:8">
      <c r="B64" s="517">
        <v>23</v>
      </c>
      <c r="C64" s="45" t="s">
        <v>9560</v>
      </c>
      <c r="D64" s="45" t="s">
        <v>9561</v>
      </c>
      <c r="H64" s="219"/>
    </row>
    <row r="65" spans="2:8">
      <c r="B65" s="517">
        <v>24</v>
      </c>
      <c r="C65" s="45" t="s">
        <v>9562</v>
      </c>
      <c r="D65" s="45" t="s">
        <v>9563</v>
      </c>
      <c r="H65" s="140" t="s">
        <v>9752</v>
      </c>
    </row>
    <row r="66" spans="2:8">
      <c r="B66" s="517">
        <v>25</v>
      </c>
      <c r="C66" s="45" t="s">
        <v>9570</v>
      </c>
      <c r="D66" s="45" t="s">
        <v>9571</v>
      </c>
      <c r="H66" s="116" t="s">
        <v>9572</v>
      </c>
    </row>
    <row r="67" spans="2:8" ht="49.5">
      <c r="B67" s="517">
        <v>26</v>
      </c>
      <c r="C67" s="45" t="s">
        <v>9859</v>
      </c>
      <c r="D67" s="45" t="s">
        <v>9860</v>
      </c>
      <c r="H67" s="242" t="s">
        <v>9861</v>
      </c>
    </row>
    <row r="68" spans="2:8">
      <c r="B68" s="517">
        <v>27</v>
      </c>
      <c r="C68" s="45" t="s">
        <v>9586</v>
      </c>
      <c r="D68" s="45" t="s">
        <v>9587</v>
      </c>
      <c r="H68" s="219"/>
    </row>
    <row r="69" spans="2:8">
      <c r="B69" s="517">
        <v>28</v>
      </c>
      <c r="C69" s="45" t="s">
        <v>9588</v>
      </c>
      <c r="D69" s="45" t="s">
        <v>9589</v>
      </c>
      <c r="H69" s="219"/>
    </row>
    <row r="70" spans="2:8">
      <c r="B70" s="517">
        <v>29</v>
      </c>
      <c r="C70" s="45" t="s">
        <v>9590</v>
      </c>
      <c r="D70" s="45" t="s">
        <v>9591</v>
      </c>
      <c r="H70" s="219"/>
    </row>
    <row r="71" spans="2:8">
      <c r="B71" s="517">
        <v>30</v>
      </c>
      <c r="C71" s="45" t="s">
        <v>9592</v>
      </c>
      <c r="D71" s="45" t="s">
        <v>9593</v>
      </c>
      <c r="H71" s="219"/>
    </row>
    <row r="72" spans="2:8">
      <c r="B72" s="517">
        <v>31</v>
      </c>
      <c r="C72" s="45" t="s">
        <v>9594</v>
      </c>
      <c r="D72" s="45" t="s">
        <v>9595</v>
      </c>
      <c r="H72" s="219"/>
    </row>
    <row r="73" spans="2:8">
      <c r="B73" s="517">
        <v>32</v>
      </c>
      <c r="C73" s="45" t="s">
        <v>9596</v>
      </c>
      <c r="D73" s="45" t="s">
        <v>9597</v>
      </c>
      <c r="H73" s="219"/>
    </row>
    <row r="74" spans="2:8" ht="17.25" thickBot="1">
      <c r="B74" s="518">
        <v>33</v>
      </c>
      <c r="C74" s="103" t="s">
        <v>9598</v>
      </c>
      <c r="D74" s="103" t="s">
        <v>9599</v>
      </c>
      <c r="E74" s="221"/>
      <c r="F74" s="221"/>
      <c r="G74" s="221"/>
      <c r="H74" s="222"/>
    </row>
  </sheetData>
  <mergeCells count="1">
    <mergeCell ref="A2:A3"/>
  </mergeCells>
  <phoneticPr fontId="2" type="noConversion"/>
  <dataValidations count="2">
    <dataValidation type="list" allowBlank="1" showInputMessage="1" showErrorMessage="1" sqref="C6" xr:uid="{C39A3F4D-B6AA-469D-8A43-30085CFBE599}">
      <formula1>"Web Service, API"</formula1>
    </dataValidation>
    <dataValidation type="list" allowBlank="1" showInputMessage="1" showErrorMessage="1" sqref="F6" xr:uid="{575B3F48-AB1E-41F8-833C-92A359A3B336}">
      <formula1>"IB,MB,DAWHO, IB/MB, MB/DAWHO,IB/MB/DAWHO"</formula1>
    </dataValidation>
  </dataValidations>
  <hyperlinks>
    <hyperlink ref="K6" r:id="rId1" xr:uid="{8FC0DB6C-97C0-4041-B8BD-0CE7E7A289C4}"/>
    <hyperlink ref="L6" r:id="rId2" xr:uid="{97EB5D32-2DA9-40C5-AD56-1BE25E3FE4E1}"/>
    <hyperlink ref="M6" r:id="rId3" xr:uid="{E72C8E80-A5B8-4BF5-B812-1D120BB4FE4B}"/>
    <hyperlink ref="A2:A3" location="'API Index'!A1" display="Return to Index" xr:uid="{CC2254A1-9D04-45E7-9031-29B0BD871604}"/>
  </hyperlinks>
  <pageMargins left="0.7" right="0.7" top="0.75" bottom="0.75" header="0.3" footer="0.3"/>
  <pageSetup paperSize="9" orientation="portrait" r:id="rId4"/>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106FC-0842-445E-8D70-0773C0330D86}">
  <sheetPr codeName="工作表123">
    <tabColor theme="2"/>
  </sheetPr>
  <dimension ref="A1:M82"/>
  <sheetViews>
    <sheetView workbookViewId="0">
      <selection activeCell="H14" sqref="H14"/>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7"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453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1546</v>
      </c>
      <c r="C6" s="56" t="s">
        <v>6561</v>
      </c>
      <c r="D6" s="55" t="s">
        <v>2674</v>
      </c>
      <c r="E6" s="14" t="s">
        <v>2675</v>
      </c>
      <c r="F6" s="56" t="s">
        <v>6841</v>
      </c>
      <c r="G6" s="55" t="s">
        <v>9500</v>
      </c>
      <c r="H6" s="55" t="s">
        <v>8315</v>
      </c>
      <c r="I6" s="55" t="s">
        <v>6565</v>
      </c>
      <c r="J6" s="55"/>
      <c r="K6" s="57" t="s">
        <v>9501</v>
      </c>
      <c r="L6" s="57" t="s">
        <v>9502</v>
      </c>
      <c r="M6" s="57" t="s">
        <v>9503</v>
      </c>
    </row>
    <row r="9" spans="1:13">
      <c r="B9" s="500" t="s">
        <v>5015</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9862</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9863</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t="s">
        <v>8334</v>
      </c>
      <c r="D23" s="530" t="s">
        <v>8335</v>
      </c>
      <c r="E23" s="505" t="s">
        <v>7961</v>
      </c>
      <c r="F23" s="511" t="s">
        <v>6584</v>
      </c>
      <c r="G23" s="507"/>
      <c r="H23" s="531"/>
    </row>
    <row r="24" spans="2:8">
      <c r="B24" s="532">
        <v>2</v>
      </c>
      <c r="C24" s="526" t="s">
        <v>8337</v>
      </c>
      <c r="D24" s="526" t="s">
        <v>8338</v>
      </c>
      <c r="E24" s="510" t="s">
        <v>7183</v>
      </c>
      <c r="F24" s="511" t="s">
        <v>6584</v>
      </c>
      <c r="G24" s="512"/>
      <c r="H24" s="533"/>
    </row>
    <row r="25" spans="2:8">
      <c r="B25" s="532">
        <v>3</v>
      </c>
      <c r="C25" s="526"/>
      <c r="D25" s="526"/>
      <c r="E25" s="505"/>
      <c r="F25" s="511"/>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28">
        <v>1</v>
      </c>
      <c r="C43" s="45" t="s">
        <v>9514</v>
      </c>
      <c r="D43" s="45" t="s">
        <v>9515</v>
      </c>
      <c r="E43" s="392"/>
      <c r="F43" s="392"/>
      <c r="G43" s="392"/>
      <c r="H43" s="116"/>
    </row>
    <row r="44" spans="2:8">
      <c r="B44" s="516">
        <v>2</v>
      </c>
      <c r="C44" s="45" t="s">
        <v>9516</v>
      </c>
      <c r="D44" s="45" t="s">
        <v>9648</v>
      </c>
      <c r="H44" s="116"/>
    </row>
    <row r="45" spans="2:8">
      <c r="B45" s="516">
        <v>3</v>
      </c>
      <c r="C45" s="45" t="s">
        <v>9518</v>
      </c>
      <c r="D45" s="45" t="s">
        <v>9649</v>
      </c>
      <c r="H45" s="116"/>
    </row>
    <row r="46" spans="2:8">
      <c r="B46" s="516">
        <v>4</v>
      </c>
      <c r="C46" s="45" t="s">
        <v>9864</v>
      </c>
      <c r="D46" s="45" t="s">
        <v>9865</v>
      </c>
      <c r="H46" s="116"/>
    </row>
    <row r="47" spans="2:8">
      <c r="B47" s="517">
        <v>5</v>
      </c>
      <c r="C47" s="45" t="s">
        <v>9526</v>
      </c>
      <c r="D47" s="45" t="s">
        <v>9527</v>
      </c>
      <c r="H47" s="116"/>
    </row>
    <row r="48" spans="2:8">
      <c r="B48" s="517">
        <v>6</v>
      </c>
      <c r="C48" s="45" t="s">
        <v>9528</v>
      </c>
      <c r="D48" s="45" t="s">
        <v>9529</v>
      </c>
      <c r="H48" s="116"/>
    </row>
    <row r="49" spans="2:8">
      <c r="B49" s="517">
        <v>7</v>
      </c>
      <c r="C49" s="45" t="s">
        <v>9856</v>
      </c>
      <c r="D49" s="45" t="s">
        <v>9866</v>
      </c>
      <c r="H49" s="116"/>
    </row>
    <row r="50" spans="2:8">
      <c r="B50" s="517">
        <v>8</v>
      </c>
      <c r="C50" s="45" t="s">
        <v>9524</v>
      </c>
      <c r="D50" s="45" t="s">
        <v>9858</v>
      </c>
      <c r="H50" s="116"/>
    </row>
    <row r="51" spans="2:8">
      <c r="B51" s="517">
        <v>9</v>
      </c>
      <c r="C51" s="45" t="s">
        <v>9530</v>
      </c>
      <c r="D51" s="45" t="s">
        <v>9531</v>
      </c>
      <c r="H51" s="140" t="s">
        <v>9532</v>
      </c>
    </row>
    <row r="52" spans="2:8">
      <c r="B52" s="517">
        <v>10</v>
      </c>
      <c r="C52" s="45" t="s">
        <v>9867</v>
      </c>
      <c r="D52" s="45" t="s">
        <v>9868</v>
      </c>
      <c r="H52" s="140" t="s">
        <v>9532</v>
      </c>
    </row>
    <row r="53" spans="2:8">
      <c r="B53" s="517">
        <v>11</v>
      </c>
      <c r="C53" s="45" t="s">
        <v>9537</v>
      </c>
      <c r="D53" s="45" t="s">
        <v>9845</v>
      </c>
      <c r="H53" s="219"/>
    </row>
    <row r="54" spans="2:8">
      <c r="B54" s="517">
        <v>12</v>
      </c>
      <c r="C54" s="45" t="s">
        <v>9539</v>
      </c>
      <c r="D54" s="45" t="s">
        <v>9540</v>
      </c>
      <c r="H54" s="140" t="s">
        <v>9541</v>
      </c>
    </row>
    <row r="55" spans="2:8">
      <c r="B55" s="517">
        <v>13</v>
      </c>
      <c r="C55" s="45" t="s">
        <v>9542</v>
      </c>
      <c r="D55" s="45" t="s">
        <v>9543</v>
      </c>
      <c r="H55" s="219"/>
    </row>
    <row r="56" spans="2:8">
      <c r="B56" s="517">
        <v>14</v>
      </c>
      <c r="C56" s="45" t="s">
        <v>9544</v>
      </c>
      <c r="D56" s="45" t="s">
        <v>9545</v>
      </c>
      <c r="H56" s="140" t="s">
        <v>9541</v>
      </c>
    </row>
    <row r="57" spans="2:8">
      <c r="B57" s="517">
        <v>15</v>
      </c>
      <c r="C57" s="45" t="s">
        <v>9546</v>
      </c>
      <c r="D57" s="45" t="s">
        <v>9547</v>
      </c>
      <c r="H57" s="219"/>
    </row>
    <row r="58" spans="2:8">
      <c r="B58" s="517">
        <v>16</v>
      </c>
      <c r="C58" s="45" t="s">
        <v>9548</v>
      </c>
      <c r="D58" s="45" t="s">
        <v>9549</v>
      </c>
      <c r="H58" s="140" t="s">
        <v>9541</v>
      </c>
    </row>
    <row r="59" spans="2:8">
      <c r="B59" s="517">
        <v>17</v>
      </c>
      <c r="C59" s="45" t="s">
        <v>9552</v>
      </c>
      <c r="D59" s="45" t="s">
        <v>9846</v>
      </c>
      <c r="H59" s="219"/>
    </row>
    <row r="60" spans="2:8">
      <c r="B60" s="517">
        <v>18</v>
      </c>
      <c r="C60" s="45" t="s">
        <v>9554</v>
      </c>
      <c r="D60" s="45" t="s">
        <v>9555</v>
      </c>
      <c r="H60" s="140"/>
    </row>
    <row r="61" spans="2:8">
      <c r="B61" s="517">
        <v>19</v>
      </c>
      <c r="C61" s="45" t="s">
        <v>8798</v>
      </c>
      <c r="D61" s="45" t="s">
        <v>9556</v>
      </c>
      <c r="H61" s="219"/>
    </row>
    <row r="62" spans="2:8">
      <c r="B62" s="517">
        <v>20</v>
      </c>
      <c r="C62" s="45" t="s">
        <v>9557</v>
      </c>
      <c r="D62" s="45" t="s">
        <v>9558</v>
      </c>
      <c r="H62" s="219"/>
    </row>
    <row r="63" spans="2:8">
      <c r="B63" s="517">
        <v>21</v>
      </c>
      <c r="C63" s="45" t="s">
        <v>8878</v>
      </c>
      <c r="D63" s="45" t="s">
        <v>9559</v>
      </c>
      <c r="H63" s="219"/>
    </row>
    <row r="64" spans="2:8">
      <c r="B64" s="517">
        <v>22</v>
      </c>
      <c r="C64" s="45" t="s">
        <v>9560</v>
      </c>
      <c r="D64" s="45" t="s">
        <v>9561</v>
      </c>
      <c r="H64" s="219"/>
    </row>
    <row r="65" spans="2:8">
      <c r="B65" s="517">
        <v>23</v>
      </c>
      <c r="C65" s="45" t="s">
        <v>9562</v>
      </c>
      <c r="D65" s="45" t="s">
        <v>9563</v>
      </c>
      <c r="H65" s="219"/>
    </row>
    <row r="66" spans="2:8">
      <c r="B66" s="517">
        <v>24</v>
      </c>
      <c r="C66" s="45" t="s">
        <v>9570</v>
      </c>
      <c r="D66" s="45" t="s">
        <v>9571</v>
      </c>
      <c r="H66" s="116" t="s">
        <v>9572</v>
      </c>
    </row>
    <row r="67" spans="2:8">
      <c r="B67" s="517">
        <v>25</v>
      </c>
      <c r="C67" s="45" t="s">
        <v>9869</v>
      </c>
      <c r="D67" s="45" t="s">
        <v>9870</v>
      </c>
      <c r="H67" s="116" t="s">
        <v>9572</v>
      </c>
    </row>
    <row r="68" spans="2:8">
      <c r="B68" s="517">
        <v>26</v>
      </c>
      <c r="C68" s="45" t="s">
        <v>9507</v>
      </c>
      <c r="D68" s="45" t="s">
        <v>9871</v>
      </c>
      <c r="H68" s="242"/>
    </row>
    <row r="69" spans="2:8">
      <c r="B69" s="517">
        <v>27</v>
      </c>
      <c r="C69" s="45" t="s">
        <v>9872</v>
      </c>
      <c r="D69" s="45" t="s">
        <v>9873</v>
      </c>
      <c r="H69" s="219"/>
    </row>
    <row r="70" spans="2:8">
      <c r="B70" s="517">
        <v>28</v>
      </c>
      <c r="C70" s="45" t="s">
        <v>9874</v>
      </c>
      <c r="D70" s="45" t="s">
        <v>9875</v>
      </c>
      <c r="H70" s="140" t="s">
        <v>9565</v>
      </c>
    </row>
    <row r="71" spans="2:8">
      <c r="B71" s="517">
        <v>29</v>
      </c>
      <c r="C71" s="45" t="s">
        <v>8837</v>
      </c>
      <c r="D71" s="45" t="s">
        <v>9876</v>
      </c>
      <c r="H71" s="219"/>
    </row>
    <row r="72" spans="2:8">
      <c r="B72" s="517">
        <v>30</v>
      </c>
      <c r="C72" s="45" t="s">
        <v>9877</v>
      </c>
      <c r="D72" s="45" t="s">
        <v>9878</v>
      </c>
      <c r="H72" s="219"/>
    </row>
    <row r="73" spans="2:8">
      <c r="B73" s="517">
        <v>31</v>
      </c>
      <c r="C73" s="45" t="s">
        <v>9879</v>
      </c>
      <c r="D73" s="45" t="s">
        <v>9880</v>
      </c>
      <c r="H73" s="219"/>
    </row>
    <row r="74" spans="2:8">
      <c r="B74" s="517">
        <v>32</v>
      </c>
      <c r="C74" s="45" t="s">
        <v>9881</v>
      </c>
      <c r="D74" s="45" t="s">
        <v>9882</v>
      </c>
      <c r="H74" s="219"/>
    </row>
    <row r="75" spans="2:8">
      <c r="B75" s="517">
        <v>33</v>
      </c>
      <c r="C75" s="45" t="s">
        <v>9883</v>
      </c>
      <c r="D75" s="45" t="s">
        <v>9884</v>
      </c>
      <c r="E75" s="45"/>
      <c r="F75" s="45"/>
      <c r="G75" s="45"/>
      <c r="H75" s="116"/>
    </row>
    <row r="76" spans="2:8">
      <c r="B76" s="517">
        <v>34</v>
      </c>
      <c r="C76" s="45" t="s">
        <v>9885</v>
      </c>
      <c r="D76" s="45" t="s">
        <v>9886</v>
      </c>
      <c r="E76" s="45"/>
      <c r="F76" s="45"/>
      <c r="G76" s="45"/>
      <c r="H76" s="116" t="s">
        <v>9887</v>
      </c>
    </row>
    <row r="77" spans="2:8">
      <c r="B77" s="517">
        <v>35</v>
      </c>
      <c r="C77" s="45" t="s">
        <v>9888</v>
      </c>
      <c r="D77" s="45" t="s">
        <v>9889</v>
      </c>
      <c r="E77" s="45"/>
      <c r="F77" s="45"/>
      <c r="G77" s="45"/>
      <c r="H77" s="116" t="s">
        <v>9890</v>
      </c>
    </row>
    <row r="78" spans="2:8">
      <c r="B78" s="517">
        <v>36</v>
      </c>
      <c r="C78" s="45" t="s">
        <v>9891</v>
      </c>
      <c r="D78" s="45" t="s">
        <v>9892</v>
      </c>
      <c r="E78" s="45"/>
      <c r="F78" s="45"/>
      <c r="G78" s="45"/>
      <c r="H78" s="116" t="s">
        <v>9565</v>
      </c>
    </row>
    <row r="79" spans="2:8">
      <c r="B79" s="517">
        <v>37</v>
      </c>
      <c r="C79" s="45" t="s">
        <v>9893</v>
      </c>
      <c r="D79" s="45" t="s">
        <v>9894</v>
      </c>
      <c r="E79" s="45"/>
      <c r="F79" s="45"/>
      <c r="G79" s="45"/>
      <c r="H79" s="116" t="s">
        <v>9565</v>
      </c>
    </row>
    <row r="80" spans="2:8">
      <c r="B80" s="517">
        <v>38</v>
      </c>
      <c r="C80" s="45" t="s">
        <v>9895</v>
      </c>
      <c r="D80" s="45" t="s">
        <v>9896</v>
      </c>
      <c r="E80" s="45"/>
      <c r="F80" s="45"/>
      <c r="G80" s="45"/>
      <c r="H80" s="116" t="s">
        <v>9565</v>
      </c>
    </row>
    <row r="81" spans="2:8">
      <c r="B81" s="517">
        <v>39</v>
      </c>
      <c r="C81" s="45" t="s">
        <v>9897</v>
      </c>
      <c r="D81" s="45" t="s">
        <v>9898</v>
      </c>
      <c r="E81" s="45"/>
      <c r="F81" s="45"/>
      <c r="G81" s="45"/>
      <c r="H81" s="116" t="s">
        <v>9565</v>
      </c>
    </row>
    <row r="82" spans="2:8" ht="17.25" thickBot="1">
      <c r="B82" s="518">
        <v>40</v>
      </c>
      <c r="C82" s="103" t="s">
        <v>9899</v>
      </c>
      <c r="D82" s="103" t="s">
        <v>9900</v>
      </c>
      <c r="E82" s="103"/>
      <c r="F82" s="103"/>
      <c r="G82" s="103"/>
      <c r="H82" s="238" t="s">
        <v>9565</v>
      </c>
    </row>
  </sheetData>
  <mergeCells count="1">
    <mergeCell ref="A2:A3"/>
  </mergeCells>
  <phoneticPr fontId="2" type="noConversion"/>
  <dataValidations count="2">
    <dataValidation type="list" allowBlank="1" showInputMessage="1" showErrorMessage="1" sqref="F6" xr:uid="{EDA4AA45-4AB3-485A-9105-0E12ED276DE3}">
      <formula1>"IB,MB,DAWHO, IB/MB, MB/DAWHO,IB/MB/DAWHO"</formula1>
    </dataValidation>
    <dataValidation type="list" allowBlank="1" showInputMessage="1" showErrorMessage="1" sqref="C6" xr:uid="{A901D113-4711-4314-8DDB-291D27000AE2}">
      <formula1>"Web Service, API"</formula1>
    </dataValidation>
  </dataValidations>
  <hyperlinks>
    <hyperlink ref="K6" r:id="rId1" xr:uid="{B749C94D-2FF7-4E4F-BD7D-53062BF7B070}"/>
    <hyperlink ref="L6" r:id="rId2" xr:uid="{6C41D19E-81FB-404C-8FE5-D4B0983DCEC7}"/>
    <hyperlink ref="M6" r:id="rId3" xr:uid="{48B2AE98-BB9E-46BE-AC4C-43F62BD0FFB9}"/>
    <hyperlink ref="A2:A3" location="'API Index'!A1" display="Return to Index" xr:uid="{70892F40-69EB-496B-B96F-69195CABD200}"/>
  </hyperlinks>
  <pageMargins left="0.7" right="0.7" top="0.75" bottom="0.75" header="0.3" footer="0.3"/>
  <pageSetup paperSize="9" orientation="portrait" r:id="rId4"/>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C4B48-AF66-463D-8C1D-49AB95DAFB74}">
  <sheetPr codeName="工作表124">
    <tabColor theme="2"/>
  </sheetPr>
  <dimension ref="A1:M50"/>
  <sheetViews>
    <sheetView workbookViewId="0">
      <selection activeCell="F16" sqref="F16"/>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7"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455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1547</v>
      </c>
      <c r="C6" s="56" t="s">
        <v>6561</v>
      </c>
      <c r="D6" s="55" t="s">
        <v>2678</v>
      </c>
      <c r="E6" s="14" t="s">
        <v>2679</v>
      </c>
      <c r="F6" s="56" t="s">
        <v>6841</v>
      </c>
      <c r="G6" s="55" t="s">
        <v>9500</v>
      </c>
      <c r="H6" s="55" t="s">
        <v>8315</v>
      </c>
      <c r="I6" s="55" t="s">
        <v>6565</v>
      </c>
      <c r="J6" s="55"/>
      <c r="K6" s="57" t="s">
        <v>9501</v>
      </c>
      <c r="L6" s="57" t="s">
        <v>9502</v>
      </c>
      <c r="M6" s="57" t="s">
        <v>9503</v>
      </c>
    </row>
    <row r="9" spans="1:13">
      <c r="B9" s="500" t="s">
        <v>9901</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9902</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9903</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t="s">
        <v>8334</v>
      </c>
      <c r="D23" s="530" t="s">
        <v>8335</v>
      </c>
      <c r="E23" s="505" t="s">
        <v>7961</v>
      </c>
      <c r="F23" s="511" t="s">
        <v>6584</v>
      </c>
      <c r="G23" s="507"/>
      <c r="H23" s="531"/>
    </row>
    <row r="24" spans="2:8">
      <c r="B24" s="532">
        <v>2</v>
      </c>
      <c r="C24" s="526" t="s">
        <v>8337</v>
      </c>
      <c r="D24" s="526" t="s">
        <v>8338</v>
      </c>
      <c r="E24" s="510" t="s">
        <v>7183</v>
      </c>
      <c r="F24" s="511" t="s">
        <v>6584</v>
      </c>
      <c r="G24" s="512"/>
      <c r="H24" s="533"/>
    </row>
    <row r="25" spans="2:8">
      <c r="B25" s="532">
        <v>3</v>
      </c>
      <c r="C25" s="526"/>
      <c r="D25" s="526"/>
      <c r="E25" s="505"/>
      <c r="F25" s="511"/>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28">
        <v>1</v>
      </c>
      <c r="C43" s="45" t="s">
        <v>7282</v>
      </c>
      <c r="D43" s="45" t="s">
        <v>9904</v>
      </c>
      <c r="E43" s="392"/>
      <c r="F43" s="392"/>
      <c r="G43" s="392"/>
      <c r="H43" s="116"/>
    </row>
    <row r="44" spans="2:8" ht="33">
      <c r="B44" s="516">
        <v>2</v>
      </c>
      <c r="C44" s="45" t="s">
        <v>8848</v>
      </c>
      <c r="D44" s="45" t="s">
        <v>9905</v>
      </c>
      <c r="H44" s="242" t="s">
        <v>9906</v>
      </c>
    </row>
    <row r="45" spans="2:8">
      <c r="B45" s="516">
        <v>3</v>
      </c>
      <c r="C45" s="45" t="s">
        <v>9907</v>
      </c>
      <c r="D45" s="45" t="s">
        <v>9908</v>
      </c>
      <c r="H45" s="116"/>
    </row>
    <row r="46" spans="2:8">
      <c r="B46" s="516">
        <v>4</v>
      </c>
      <c r="C46" s="45" t="s">
        <v>7555</v>
      </c>
      <c r="D46" s="45" t="s">
        <v>9909</v>
      </c>
      <c r="H46" s="116"/>
    </row>
    <row r="47" spans="2:8">
      <c r="B47" s="517">
        <v>5</v>
      </c>
      <c r="C47" s="45" t="s">
        <v>7947</v>
      </c>
      <c r="D47" s="45" t="s">
        <v>9910</v>
      </c>
      <c r="H47" s="116"/>
    </row>
    <row r="48" spans="2:8">
      <c r="B48" s="517">
        <v>6</v>
      </c>
      <c r="C48" s="45" t="s">
        <v>8958</v>
      </c>
      <c r="D48" s="45" t="s">
        <v>9911</v>
      </c>
      <c r="H48" s="116"/>
    </row>
    <row r="49" spans="2:8">
      <c r="B49" s="517">
        <v>7</v>
      </c>
      <c r="C49" s="45"/>
      <c r="D49" s="45"/>
      <c r="H49" s="116"/>
    </row>
    <row r="50" spans="2:8" ht="17.25" thickBot="1">
      <c r="B50" s="518">
        <v>8</v>
      </c>
      <c r="C50" s="103"/>
      <c r="D50" s="103"/>
      <c r="E50" s="221"/>
      <c r="F50" s="221"/>
      <c r="G50" s="221"/>
      <c r="H50" s="238"/>
    </row>
  </sheetData>
  <mergeCells count="1">
    <mergeCell ref="A2:A3"/>
  </mergeCells>
  <phoneticPr fontId="2" type="noConversion"/>
  <dataValidations count="2">
    <dataValidation type="list" allowBlank="1" showInputMessage="1" showErrorMessage="1" sqref="C6" xr:uid="{3D58B21E-D801-41CC-8F49-A8071BFFC186}">
      <formula1>"Web Service, API"</formula1>
    </dataValidation>
    <dataValidation type="list" allowBlank="1" showInputMessage="1" showErrorMessage="1" sqref="F6" xr:uid="{97FE4790-F9EE-470A-AF6E-29794491D796}">
      <formula1>"IB,MB,DAWHO, IB/MB, MB/DAWHO,IB/MB/DAWHO"</formula1>
    </dataValidation>
  </dataValidations>
  <hyperlinks>
    <hyperlink ref="K6" r:id="rId1" xr:uid="{A10EE7F1-574F-44ED-8707-BB44BAB86E62}"/>
    <hyperlink ref="L6" r:id="rId2" xr:uid="{2FEC94CA-0067-4862-87DF-26436B82E23B}"/>
    <hyperlink ref="M6" r:id="rId3" xr:uid="{5CE65F58-5B28-4FF7-869B-DDBB4515CD54}"/>
    <hyperlink ref="A2:A3" location="'API Index'!A1" display="Return to Index" xr:uid="{0E8B6DA5-9388-4D61-B94F-A4DC771B77F5}"/>
  </hyperlinks>
  <pageMargins left="0.7" right="0.7" top="0.75" bottom="0.75" header="0.3" footer="0.3"/>
  <pageSetup paperSize="9" orientation="portrait" r:id="rId4"/>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6A7B4-EE28-4E59-BEEF-AB86D1DED103}">
  <sheetPr codeName="工作表125">
    <tabColor theme="2"/>
  </sheetPr>
  <dimension ref="A1:M50"/>
  <sheetViews>
    <sheetView workbookViewId="0">
      <selection activeCell="I17" sqref="I17"/>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7"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457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1548</v>
      </c>
      <c r="C6" s="56" t="s">
        <v>6561</v>
      </c>
      <c r="D6" s="55" t="s">
        <v>2682</v>
      </c>
      <c r="E6" s="14" t="s">
        <v>2683</v>
      </c>
      <c r="F6" s="56" t="s">
        <v>6841</v>
      </c>
      <c r="G6" s="55" t="s">
        <v>9500</v>
      </c>
      <c r="H6" s="55" t="s">
        <v>8315</v>
      </c>
      <c r="I6" s="55" t="s">
        <v>6565</v>
      </c>
      <c r="J6" s="55"/>
      <c r="K6" s="57" t="s">
        <v>9501</v>
      </c>
      <c r="L6" s="57" t="s">
        <v>9502</v>
      </c>
      <c r="M6" s="57" t="s">
        <v>9503</v>
      </c>
    </row>
    <row r="9" spans="1:13">
      <c r="B9" s="500" t="s">
        <v>9912</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9913</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9914</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t="s">
        <v>8334</v>
      </c>
      <c r="D23" s="530" t="s">
        <v>8335</v>
      </c>
      <c r="E23" s="505" t="s">
        <v>7961</v>
      </c>
      <c r="F23" s="511" t="s">
        <v>6584</v>
      </c>
      <c r="G23" s="507"/>
      <c r="H23" s="531"/>
    </row>
    <row r="24" spans="2:8">
      <c r="B24" s="532">
        <v>2</v>
      </c>
      <c r="C24" s="526" t="s">
        <v>8337</v>
      </c>
      <c r="D24" s="526" t="s">
        <v>8338</v>
      </c>
      <c r="E24" s="510" t="s">
        <v>7183</v>
      </c>
      <c r="F24" s="511" t="s">
        <v>6584</v>
      </c>
      <c r="G24" s="512"/>
      <c r="H24" s="533"/>
    </row>
    <row r="25" spans="2:8">
      <c r="B25" s="532">
        <v>3</v>
      </c>
      <c r="C25" s="526"/>
      <c r="D25" s="526"/>
      <c r="E25" s="505"/>
      <c r="F25" s="511"/>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28">
        <v>1</v>
      </c>
      <c r="C43" s="45" t="s">
        <v>9915</v>
      </c>
      <c r="D43" s="45" t="s">
        <v>9916</v>
      </c>
      <c r="E43" s="392"/>
      <c r="F43" s="392"/>
      <c r="G43" s="392"/>
      <c r="H43" s="116"/>
    </row>
    <row r="44" spans="2:8" ht="33">
      <c r="B44" s="516">
        <v>2</v>
      </c>
      <c r="C44" s="45" t="s">
        <v>9917</v>
      </c>
      <c r="D44" s="45" t="s">
        <v>9918</v>
      </c>
      <c r="H44" s="242" t="s">
        <v>9919</v>
      </c>
    </row>
    <row r="45" spans="2:8">
      <c r="B45" s="516">
        <v>3</v>
      </c>
      <c r="C45" s="45"/>
      <c r="D45" s="45"/>
      <c r="H45" s="116"/>
    </row>
    <row r="46" spans="2:8">
      <c r="B46" s="516">
        <v>4</v>
      </c>
      <c r="C46" s="45"/>
      <c r="D46" s="45"/>
      <c r="H46" s="116"/>
    </row>
    <row r="47" spans="2:8">
      <c r="B47" s="517">
        <v>5</v>
      </c>
      <c r="C47" s="45"/>
      <c r="D47" s="45"/>
      <c r="H47" s="116"/>
    </row>
    <row r="48" spans="2:8">
      <c r="B48" s="517">
        <v>6</v>
      </c>
      <c r="C48" s="45"/>
      <c r="D48" s="45"/>
      <c r="H48" s="116"/>
    </row>
    <row r="49" spans="2:8">
      <c r="B49" s="517">
        <v>7</v>
      </c>
      <c r="C49" s="45"/>
      <c r="D49" s="45"/>
      <c r="H49" s="116"/>
    </row>
    <row r="50" spans="2:8" ht="17.25" thickBot="1">
      <c r="B50" s="518">
        <v>8</v>
      </c>
      <c r="C50" s="103"/>
      <c r="D50" s="103"/>
      <c r="E50" s="221"/>
      <c r="F50" s="221"/>
      <c r="G50" s="221"/>
      <c r="H50" s="238"/>
    </row>
  </sheetData>
  <mergeCells count="1">
    <mergeCell ref="A2:A3"/>
  </mergeCells>
  <phoneticPr fontId="2" type="noConversion"/>
  <dataValidations count="2">
    <dataValidation type="list" allowBlank="1" showInputMessage="1" showErrorMessage="1" sqref="F6" xr:uid="{D88E8A8F-8FD7-43DA-A412-01DF69DD7E0F}">
      <formula1>"IB,MB,DAWHO, IB/MB, MB/DAWHO,IB/MB/DAWHO"</formula1>
    </dataValidation>
    <dataValidation type="list" allowBlank="1" showInputMessage="1" showErrorMessage="1" sqref="C6" xr:uid="{B1E3C138-9482-497A-95E4-D4C3C4A320D0}">
      <formula1>"Web Service, API"</formula1>
    </dataValidation>
  </dataValidations>
  <hyperlinks>
    <hyperlink ref="K6" r:id="rId1" xr:uid="{A0467942-D8DB-4002-B99D-D2CA43B7738A}"/>
    <hyperlink ref="L6" r:id="rId2" xr:uid="{328B9F7A-AE21-4F86-810A-270A8837D3DF}"/>
    <hyperlink ref="M6" r:id="rId3" xr:uid="{3F40B6C2-FC3C-4663-A591-F122341A3150}"/>
    <hyperlink ref="A2:A3" location="'API Index'!A1" display="Return to Index" xr:uid="{89A77C4C-1135-4CB8-95B7-58944DCAC888}"/>
  </hyperlinks>
  <pageMargins left="0.7" right="0.7" top="0.75" bottom="0.75" header="0.3" footer="0.3"/>
  <pageSetup paperSize="9" orientation="portrait" r:id="rId4"/>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84E4E-7FE9-43CD-A1B7-9546E46B10AE}">
  <sheetPr codeName="工作表126">
    <tabColor theme="2"/>
  </sheetPr>
  <dimension ref="A1:M73"/>
  <sheetViews>
    <sheetView workbookViewId="0">
      <selection activeCell="H14" sqref="H14"/>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7"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459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1549</v>
      </c>
      <c r="C6" s="56" t="s">
        <v>6561</v>
      </c>
      <c r="D6" s="55" t="s">
        <v>9920</v>
      </c>
      <c r="E6" s="14" t="s">
        <v>2687</v>
      </c>
      <c r="F6" s="56" t="s">
        <v>6841</v>
      </c>
      <c r="G6" s="55" t="s">
        <v>9500</v>
      </c>
      <c r="H6" s="55" t="s">
        <v>8315</v>
      </c>
      <c r="I6" s="55" t="s">
        <v>6565</v>
      </c>
      <c r="J6" s="55"/>
      <c r="K6" s="57" t="s">
        <v>9501</v>
      </c>
      <c r="L6" s="57" t="s">
        <v>9502</v>
      </c>
      <c r="M6" s="57" t="s">
        <v>9503</v>
      </c>
    </row>
    <row r="9" spans="1:13">
      <c r="B9" s="500" t="s">
        <v>9921</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9920</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9922</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t="s">
        <v>9923</v>
      </c>
      <c r="D23" s="530" t="s">
        <v>9924</v>
      </c>
      <c r="E23" s="505" t="s">
        <v>6905</v>
      </c>
      <c r="F23" s="511" t="s">
        <v>6584</v>
      </c>
      <c r="G23" s="507"/>
      <c r="H23" s="531"/>
    </row>
    <row r="24" spans="2:8">
      <c r="B24" s="532">
        <v>2</v>
      </c>
      <c r="C24" s="526" t="s">
        <v>9925</v>
      </c>
      <c r="D24" s="526" t="s">
        <v>9926</v>
      </c>
      <c r="E24" s="510" t="s">
        <v>9927</v>
      </c>
      <c r="F24" s="511" t="s">
        <v>6584</v>
      </c>
      <c r="G24" s="512"/>
      <c r="H24" s="533"/>
    </row>
    <row r="25" spans="2:8" ht="33">
      <c r="B25" s="532">
        <v>3</v>
      </c>
      <c r="C25" s="45" t="s">
        <v>9928</v>
      </c>
      <c r="D25" s="526" t="s">
        <v>9929</v>
      </c>
      <c r="E25" s="510" t="s">
        <v>7183</v>
      </c>
      <c r="F25" s="511" t="s">
        <v>6584</v>
      </c>
      <c r="G25" s="526"/>
      <c r="H25" s="242" t="s">
        <v>9930</v>
      </c>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17">
        <v>1</v>
      </c>
      <c r="C43" s="45" t="s">
        <v>9915</v>
      </c>
      <c r="D43" s="45" t="s">
        <v>9916</v>
      </c>
      <c r="E43" s="392"/>
      <c r="F43" s="392"/>
      <c r="G43" s="392"/>
      <c r="H43" s="116"/>
    </row>
    <row r="44" spans="2:8" ht="33">
      <c r="B44" s="517">
        <v>2</v>
      </c>
      <c r="C44" s="45" t="s">
        <v>9917</v>
      </c>
      <c r="D44" s="45" t="s">
        <v>9918</v>
      </c>
      <c r="H44" s="242" t="s">
        <v>9919</v>
      </c>
    </row>
    <row r="45" spans="2:8">
      <c r="B45" s="517">
        <v>3</v>
      </c>
      <c r="C45" s="45" t="s">
        <v>9514</v>
      </c>
      <c r="D45" s="45" t="s">
        <v>9515</v>
      </c>
      <c r="H45" s="219"/>
    </row>
    <row r="46" spans="2:8">
      <c r="B46" s="516">
        <v>4</v>
      </c>
      <c r="C46" s="45" t="s">
        <v>9931</v>
      </c>
      <c r="D46" s="45" t="s">
        <v>9517</v>
      </c>
      <c r="H46" s="219"/>
    </row>
    <row r="47" spans="2:8">
      <c r="B47" s="517">
        <v>5</v>
      </c>
      <c r="C47" s="45" t="s">
        <v>9813</v>
      </c>
      <c r="D47" s="45" t="s">
        <v>9519</v>
      </c>
      <c r="H47" s="219"/>
    </row>
    <row r="48" spans="2:8">
      <c r="B48" s="517">
        <v>6</v>
      </c>
      <c r="C48" s="45" t="s">
        <v>9864</v>
      </c>
      <c r="D48" s="45" t="s">
        <v>9865</v>
      </c>
      <c r="H48" s="116"/>
    </row>
    <row r="49" spans="2:8">
      <c r="B49" s="517">
        <v>7</v>
      </c>
      <c r="C49" s="45" t="s">
        <v>9925</v>
      </c>
      <c r="D49" s="45" t="s">
        <v>9926</v>
      </c>
      <c r="H49" s="116"/>
    </row>
    <row r="50" spans="2:8">
      <c r="B50" s="517">
        <v>8</v>
      </c>
      <c r="C50" s="45" t="s">
        <v>9932</v>
      </c>
      <c r="D50" s="45" t="s">
        <v>9933</v>
      </c>
      <c r="H50" s="116"/>
    </row>
    <row r="51" spans="2:8">
      <c r="B51" s="517">
        <v>9</v>
      </c>
      <c r="C51" s="45" t="s">
        <v>9934</v>
      </c>
      <c r="D51" s="45" t="s">
        <v>9935</v>
      </c>
      <c r="H51" s="219"/>
    </row>
    <row r="52" spans="2:8">
      <c r="B52" s="517">
        <v>10</v>
      </c>
      <c r="C52" s="45" t="s">
        <v>9936</v>
      </c>
      <c r="D52" s="45" t="s">
        <v>9937</v>
      </c>
      <c r="H52" s="140"/>
    </row>
    <row r="53" spans="2:8">
      <c r="B53" s="517">
        <v>11</v>
      </c>
      <c r="C53" s="45" t="s">
        <v>9938</v>
      </c>
      <c r="D53" s="45" t="s">
        <v>9939</v>
      </c>
      <c r="H53" s="219"/>
    </row>
    <row r="54" spans="2:8">
      <c r="B54" s="517">
        <v>12</v>
      </c>
      <c r="C54" s="45" t="s">
        <v>8992</v>
      </c>
      <c r="D54" s="45" t="s">
        <v>9940</v>
      </c>
      <c r="H54" s="219"/>
    </row>
    <row r="55" spans="2:8">
      <c r="B55" s="517">
        <v>13</v>
      </c>
      <c r="C55" s="45" t="s">
        <v>9702</v>
      </c>
      <c r="D55" s="45" t="s">
        <v>9941</v>
      </c>
      <c r="H55" s="116"/>
    </row>
    <row r="56" spans="2:8">
      <c r="B56" s="517">
        <v>14</v>
      </c>
      <c r="C56" s="45" t="s">
        <v>9942</v>
      </c>
      <c r="D56" s="45" t="s">
        <v>9545</v>
      </c>
      <c r="H56" s="116"/>
    </row>
    <row r="57" spans="2:8">
      <c r="B57" s="517">
        <v>15</v>
      </c>
      <c r="C57" s="45" t="s">
        <v>9943</v>
      </c>
      <c r="D57" s="45" t="s">
        <v>9547</v>
      </c>
      <c r="H57" s="140"/>
    </row>
    <row r="58" spans="2:8">
      <c r="B58" s="517">
        <v>16</v>
      </c>
      <c r="C58" s="45" t="s">
        <v>9944</v>
      </c>
      <c r="D58" s="45" t="s">
        <v>9945</v>
      </c>
      <c r="H58" s="140" t="s">
        <v>9541</v>
      </c>
    </row>
    <row r="59" spans="2:8">
      <c r="B59" s="517">
        <v>17</v>
      </c>
      <c r="C59" s="45" t="s">
        <v>9946</v>
      </c>
      <c r="D59" s="45" t="s">
        <v>9947</v>
      </c>
      <c r="H59" s="140" t="s">
        <v>9532</v>
      </c>
    </row>
    <row r="60" spans="2:8">
      <c r="B60" s="517">
        <v>18</v>
      </c>
      <c r="C60" s="45" t="s">
        <v>9948</v>
      </c>
      <c r="D60" s="45" t="s">
        <v>9949</v>
      </c>
      <c r="H60" s="140" t="s">
        <v>9532</v>
      </c>
    </row>
    <row r="61" spans="2:8">
      <c r="B61" s="517">
        <v>19</v>
      </c>
      <c r="C61" s="45" t="s">
        <v>9950</v>
      </c>
      <c r="D61" s="45" t="s">
        <v>9866</v>
      </c>
      <c r="H61" s="219"/>
    </row>
    <row r="62" spans="2:8">
      <c r="B62" s="517">
        <v>20</v>
      </c>
      <c r="C62" s="45" t="s">
        <v>9951</v>
      </c>
      <c r="D62" s="45" t="s">
        <v>9858</v>
      </c>
      <c r="H62" s="140"/>
    </row>
    <row r="63" spans="2:8">
      <c r="B63" s="517">
        <v>21</v>
      </c>
      <c r="C63" s="45"/>
      <c r="D63" s="45"/>
      <c r="H63" s="219"/>
    </row>
    <row r="64" spans="2:8">
      <c r="B64" s="517">
        <v>22</v>
      </c>
      <c r="C64" s="45"/>
      <c r="D64" s="45"/>
      <c r="H64" s="219"/>
    </row>
    <row r="65" spans="2:8">
      <c r="B65" s="517">
        <v>23</v>
      </c>
      <c r="C65" s="45"/>
      <c r="D65" s="45"/>
      <c r="H65" s="219"/>
    </row>
    <row r="66" spans="2:8">
      <c r="B66" s="517">
        <v>24</v>
      </c>
      <c r="C66" s="45"/>
      <c r="D66" s="45"/>
      <c r="H66" s="219"/>
    </row>
    <row r="67" spans="2:8">
      <c r="B67" s="517">
        <v>25</v>
      </c>
      <c r="C67" s="45" t="s">
        <v>9546</v>
      </c>
      <c r="D67" s="45" t="s">
        <v>9547</v>
      </c>
      <c r="H67" s="116"/>
    </row>
    <row r="68" spans="2:8">
      <c r="B68" s="517">
        <v>26</v>
      </c>
      <c r="C68" s="45" t="s">
        <v>7282</v>
      </c>
      <c r="D68" s="45" t="s">
        <v>9904</v>
      </c>
      <c r="H68" s="116"/>
    </row>
    <row r="69" spans="2:8">
      <c r="B69" s="517">
        <v>27</v>
      </c>
      <c r="C69" s="45" t="s">
        <v>9952</v>
      </c>
      <c r="D69" s="45" t="s">
        <v>9953</v>
      </c>
      <c r="H69" s="219"/>
    </row>
    <row r="70" spans="2:8">
      <c r="B70" s="517">
        <v>28</v>
      </c>
      <c r="C70" s="45" t="s">
        <v>7947</v>
      </c>
      <c r="D70" s="45" t="s">
        <v>9954</v>
      </c>
      <c r="H70" s="242"/>
    </row>
    <row r="71" spans="2:8">
      <c r="B71" s="517">
        <v>29</v>
      </c>
      <c r="C71" s="45" t="s">
        <v>8837</v>
      </c>
      <c r="D71" s="45" t="s">
        <v>9876</v>
      </c>
      <c r="H71" s="140" t="s">
        <v>9752</v>
      </c>
    </row>
    <row r="72" spans="2:8">
      <c r="B72" s="517"/>
      <c r="C72" s="45"/>
      <c r="D72" s="45"/>
      <c r="H72" s="140"/>
    </row>
    <row r="73" spans="2:8" ht="17.25" thickBot="1">
      <c r="B73" s="518"/>
      <c r="C73" s="103"/>
      <c r="D73" s="103"/>
      <c r="E73" s="221"/>
      <c r="F73" s="221"/>
      <c r="G73" s="221"/>
      <c r="H73" s="222"/>
    </row>
  </sheetData>
  <mergeCells count="1">
    <mergeCell ref="A2:A3"/>
  </mergeCells>
  <phoneticPr fontId="2" type="noConversion"/>
  <dataValidations count="2">
    <dataValidation type="list" allowBlank="1" showInputMessage="1" showErrorMessage="1" sqref="F6" xr:uid="{CF2B453C-E0C4-4C2A-87A8-E01A0B3FCF87}">
      <formula1>"IB,MB,DAWHO, IB/MB, MB/DAWHO,IB/MB/DAWHO"</formula1>
    </dataValidation>
    <dataValidation type="list" allowBlank="1" showInputMessage="1" showErrorMessage="1" sqref="C6" xr:uid="{B7A510FE-F5A2-4DDE-8E1F-395E203057B9}">
      <formula1>"Web Service, API"</formula1>
    </dataValidation>
  </dataValidations>
  <hyperlinks>
    <hyperlink ref="K6" r:id="rId1" xr:uid="{1C20A119-904E-4A53-A15B-DBBB83C709B0}"/>
    <hyperlink ref="L6" r:id="rId2" xr:uid="{3604698B-4937-43A2-B79F-7B804B2EE698}"/>
    <hyperlink ref="M6" r:id="rId3" xr:uid="{F925CAF0-E426-4398-990C-898FB182B578}"/>
    <hyperlink ref="A2:A3" location="'API Index'!A1" display="Return to Index" xr:uid="{2C33258B-D170-40F1-9853-2D855E1A917A}"/>
  </hyperlinks>
  <pageMargins left="0.7" right="0.7" top="0.75" bottom="0.75" header="0.3" footer="0.3"/>
  <pageSetup paperSize="9" orientation="portrait" r:id="rId4"/>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D30C1-2CB9-42A1-9C04-6C458750E4AD}">
  <sheetPr codeName="工作表127">
    <tabColor theme="2"/>
  </sheetPr>
  <dimension ref="A1:M73"/>
  <sheetViews>
    <sheetView workbookViewId="0">
      <selection activeCell="H14" sqref="H14"/>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7"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461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1550</v>
      </c>
      <c r="C6" s="56" t="s">
        <v>6561</v>
      </c>
      <c r="D6" s="55" t="s">
        <v>2690</v>
      </c>
      <c r="E6" s="14" t="s">
        <v>2691</v>
      </c>
      <c r="F6" s="56" t="s">
        <v>6841</v>
      </c>
      <c r="G6" s="55" t="s">
        <v>9500</v>
      </c>
      <c r="H6" s="55" t="s">
        <v>8315</v>
      </c>
      <c r="I6" s="55" t="s">
        <v>6565</v>
      </c>
      <c r="J6" s="55"/>
      <c r="K6" s="57" t="s">
        <v>9501</v>
      </c>
      <c r="L6" s="57" t="s">
        <v>9502</v>
      </c>
      <c r="M6" s="57" t="s">
        <v>9503</v>
      </c>
    </row>
    <row r="9" spans="1:13">
      <c r="B9" s="500" t="s">
        <v>9955</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9956</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9957</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t="s">
        <v>8334</v>
      </c>
      <c r="D23" s="530" t="s">
        <v>8335</v>
      </c>
      <c r="E23" s="505" t="s">
        <v>7961</v>
      </c>
      <c r="F23" s="511" t="s">
        <v>6584</v>
      </c>
      <c r="G23" s="507"/>
      <c r="H23" s="531"/>
    </row>
    <row r="24" spans="2:8">
      <c r="B24" s="532">
        <v>2</v>
      </c>
      <c r="C24" s="526" t="s">
        <v>8337</v>
      </c>
      <c r="D24" s="526" t="s">
        <v>8338</v>
      </c>
      <c r="E24" s="510" t="s">
        <v>7183</v>
      </c>
      <c r="F24" s="511" t="s">
        <v>6584</v>
      </c>
      <c r="G24" s="512"/>
      <c r="H24" s="533"/>
    </row>
    <row r="25" spans="2:8" ht="33">
      <c r="B25" s="532">
        <v>3</v>
      </c>
      <c r="C25" s="45" t="s">
        <v>9928</v>
      </c>
      <c r="D25" s="526" t="s">
        <v>9929</v>
      </c>
      <c r="E25" s="510" t="s">
        <v>7183</v>
      </c>
      <c r="F25" s="511" t="s">
        <v>6584</v>
      </c>
      <c r="G25" s="526"/>
      <c r="H25" s="242" t="s">
        <v>9930</v>
      </c>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17">
        <v>1</v>
      </c>
      <c r="C43" s="45" t="s">
        <v>9915</v>
      </c>
      <c r="D43" s="45" t="s">
        <v>9916</v>
      </c>
      <c r="E43" s="392"/>
      <c r="F43" s="392"/>
      <c r="G43" s="392"/>
      <c r="H43" s="116"/>
    </row>
    <row r="44" spans="2:8" ht="33">
      <c r="B44" s="517">
        <v>2</v>
      </c>
      <c r="C44" s="45" t="s">
        <v>9917</v>
      </c>
      <c r="D44" s="45" t="s">
        <v>9918</v>
      </c>
      <c r="H44" s="242" t="s">
        <v>9919</v>
      </c>
    </row>
    <row r="45" spans="2:8">
      <c r="B45" s="517">
        <v>3</v>
      </c>
      <c r="C45" s="45" t="s">
        <v>9514</v>
      </c>
      <c r="D45" s="45" t="s">
        <v>9515</v>
      </c>
      <c r="H45" s="219"/>
    </row>
    <row r="46" spans="2:8">
      <c r="B46" s="516">
        <v>4</v>
      </c>
      <c r="C46" s="45" t="s">
        <v>9931</v>
      </c>
      <c r="D46" s="45" t="s">
        <v>9517</v>
      </c>
      <c r="H46" s="219"/>
    </row>
    <row r="47" spans="2:8">
      <c r="B47" s="517">
        <v>5</v>
      </c>
      <c r="C47" s="45" t="s">
        <v>9813</v>
      </c>
      <c r="D47" s="45" t="s">
        <v>9519</v>
      </c>
      <c r="H47" s="219"/>
    </row>
    <row r="48" spans="2:8">
      <c r="B48" s="517">
        <v>6</v>
      </c>
      <c r="C48" s="45" t="s">
        <v>9864</v>
      </c>
      <c r="D48" s="45" t="s">
        <v>9865</v>
      </c>
      <c r="H48" s="116"/>
    </row>
    <row r="49" spans="2:8">
      <c r="B49" s="517">
        <v>7</v>
      </c>
      <c r="C49" s="45" t="s">
        <v>9925</v>
      </c>
      <c r="D49" s="45" t="s">
        <v>9926</v>
      </c>
      <c r="H49" s="116"/>
    </row>
    <row r="50" spans="2:8">
      <c r="B50" s="517">
        <v>8</v>
      </c>
      <c r="C50" s="45" t="s">
        <v>9958</v>
      </c>
      <c r="D50" s="45" t="s">
        <v>9959</v>
      </c>
      <c r="H50" s="116" t="s">
        <v>9960</v>
      </c>
    </row>
    <row r="51" spans="2:8">
      <c r="B51" s="517">
        <v>9</v>
      </c>
      <c r="C51" s="45" t="s">
        <v>7947</v>
      </c>
      <c r="D51" s="45" t="s">
        <v>9846</v>
      </c>
      <c r="H51" s="219"/>
    </row>
    <row r="52" spans="2:8">
      <c r="B52" s="517">
        <v>10</v>
      </c>
      <c r="C52" s="45" t="s">
        <v>9961</v>
      </c>
      <c r="D52" s="45" t="s">
        <v>9555</v>
      </c>
      <c r="H52" s="140"/>
    </row>
    <row r="53" spans="2:8">
      <c r="B53" s="517">
        <v>11</v>
      </c>
      <c r="C53" s="45" t="s">
        <v>8878</v>
      </c>
      <c r="D53" s="45" t="s">
        <v>9962</v>
      </c>
      <c r="H53" s="219"/>
    </row>
    <row r="54" spans="2:8">
      <c r="B54" s="517">
        <v>12</v>
      </c>
      <c r="C54" s="45" t="s">
        <v>9560</v>
      </c>
      <c r="D54" s="45" t="s">
        <v>9561</v>
      </c>
      <c r="H54" s="219"/>
    </row>
    <row r="55" spans="2:8">
      <c r="B55" s="517">
        <v>13</v>
      </c>
      <c r="C55" s="45" t="s">
        <v>9950</v>
      </c>
      <c r="D55" s="45" t="s">
        <v>9866</v>
      </c>
      <c r="H55" s="116"/>
    </row>
    <row r="56" spans="2:8">
      <c r="B56" s="517">
        <v>14</v>
      </c>
      <c r="C56" s="45" t="s">
        <v>9951</v>
      </c>
      <c r="D56" s="45" t="s">
        <v>9858</v>
      </c>
      <c r="H56" s="116"/>
    </row>
    <row r="57" spans="2:8">
      <c r="B57" s="517">
        <v>15</v>
      </c>
      <c r="C57" s="45" t="s">
        <v>9548</v>
      </c>
      <c r="D57" s="45" t="s">
        <v>9549</v>
      </c>
      <c r="H57" s="140" t="s">
        <v>9541</v>
      </c>
    </row>
    <row r="58" spans="2:8">
      <c r="B58" s="517">
        <v>16</v>
      </c>
      <c r="C58" s="45" t="s">
        <v>9867</v>
      </c>
      <c r="D58" s="45" t="s">
        <v>9963</v>
      </c>
      <c r="H58" s="140" t="s">
        <v>9532</v>
      </c>
    </row>
    <row r="59" spans="2:8">
      <c r="B59" s="517">
        <v>17</v>
      </c>
      <c r="C59" s="45" t="s">
        <v>9160</v>
      </c>
      <c r="D59" s="45" t="s">
        <v>9563</v>
      </c>
      <c r="H59" s="140" t="s">
        <v>9752</v>
      </c>
    </row>
    <row r="60" spans="2:8">
      <c r="B60" s="517">
        <v>18</v>
      </c>
      <c r="C60" s="45" t="s">
        <v>9964</v>
      </c>
      <c r="D60" s="45" t="s">
        <v>9965</v>
      </c>
      <c r="H60" s="140"/>
    </row>
    <row r="61" spans="2:8">
      <c r="B61" s="517">
        <v>19</v>
      </c>
      <c r="C61" s="45" t="s">
        <v>9966</v>
      </c>
      <c r="D61" s="45" t="s">
        <v>9967</v>
      </c>
      <c r="H61" s="219"/>
    </row>
    <row r="62" spans="2:8">
      <c r="B62" s="517">
        <v>20</v>
      </c>
      <c r="C62" s="45" t="s">
        <v>9932</v>
      </c>
      <c r="D62" s="45" t="s">
        <v>9968</v>
      </c>
      <c r="H62" s="140" t="s">
        <v>9541</v>
      </c>
    </row>
    <row r="63" spans="2:8">
      <c r="B63" s="517">
        <v>21</v>
      </c>
      <c r="C63" s="45" t="s">
        <v>9934</v>
      </c>
      <c r="D63" s="45" t="s">
        <v>9969</v>
      </c>
      <c r="H63" s="219"/>
    </row>
    <row r="64" spans="2:8">
      <c r="B64" s="517">
        <v>22</v>
      </c>
      <c r="C64" s="45" t="s">
        <v>8798</v>
      </c>
      <c r="D64" s="45" t="s">
        <v>9556</v>
      </c>
      <c r="H64" s="219"/>
    </row>
    <row r="65" spans="2:8">
      <c r="B65" s="517">
        <v>23</v>
      </c>
      <c r="C65" s="45" t="s">
        <v>9557</v>
      </c>
      <c r="D65" s="45" t="s">
        <v>9558</v>
      </c>
      <c r="H65" s="219"/>
    </row>
    <row r="66" spans="2:8">
      <c r="B66" s="517">
        <v>24</v>
      </c>
      <c r="C66" s="45" t="s">
        <v>9544</v>
      </c>
      <c r="D66" s="45" t="s">
        <v>9545</v>
      </c>
      <c r="H66" s="219"/>
    </row>
    <row r="67" spans="2:8">
      <c r="B67" s="517">
        <v>25</v>
      </c>
      <c r="C67" s="45" t="s">
        <v>9546</v>
      </c>
      <c r="D67" s="45" t="s">
        <v>9547</v>
      </c>
      <c r="H67" s="116"/>
    </row>
    <row r="68" spans="2:8">
      <c r="B68" s="517">
        <v>26</v>
      </c>
      <c r="C68" s="45" t="s">
        <v>7282</v>
      </c>
      <c r="D68" s="45" t="s">
        <v>9904</v>
      </c>
      <c r="H68" s="116"/>
    </row>
    <row r="69" spans="2:8">
      <c r="B69" s="517">
        <v>27</v>
      </c>
      <c r="C69" s="45" t="s">
        <v>9952</v>
      </c>
      <c r="D69" s="45" t="s">
        <v>9953</v>
      </c>
      <c r="H69" s="219"/>
    </row>
    <row r="70" spans="2:8">
      <c r="B70" s="517">
        <v>28</v>
      </c>
      <c r="C70" s="45" t="s">
        <v>7947</v>
      </c>
      <c r="D70" s="45" t="s">
        <v>9954</v>
      </c>
      <c r="H70" s="242"/>
    </row>
    <row r="71" spans="2:8">
      <c r="B71" s="517">
        <v>29</v>
      </c>
      <c r="C71" s="45" t="s">
        <v>8837</v>
      </c>
      <c r="D71" s="45" t="s">
        <v>9876</v>
      </c>
      <c r="H71" s="140" t="s">
        <v>9752</v>
      </c>
    </row>
    <row r="72" spans="2:8">
      <c r="B72" s="517"/>
      <c r="C72" s="45"/>
      <c r="D72" s="45"/>
      <c r="H72" s="140"/>
    </row>
    <row r="73" spans="2:8" ht="17.25" thickBot="1">
      <c r="B73" s="518"/>
      <c r="C73" s="103"/>
      <c r="D73" s="103"/>
      <c r="E73" s="221"/>
      <c r="F73" s="221"/>
      <c r="G73" s="221"/>
      <c r="H73" s="222"/>
    </row>
  </sheetData>
  <mergeCells count="1">
    <mergeCell ref="A2:A3"/>
  </mergeCells>
  <phoneticPr fontId="2" type="noConversion"/>
  <dataValidations count="2">
    <dataValidation type="list" allowBlank="1" showInputMessage="1" showErrorMessage="1" sqref="C6" xr:uid="{DC35AA15-169A-413D-B1DC-71181C557DDB}">
      <formula1>"Web Service, API"</formula1>
    </dataValidation>
    <dataValidation type="list" allowBlank="1" showInputMessage="1" showErrorMessage="1" sqref="F6" xr:uid="{40996A5D-22D3-4E8F-9B6B-57168493B471}">
      <formula1>"IB,MB,DAWHO, IB/MB, MB/DAWHO,IB/MB/DAWHO"</formula1>
    </dataValidation>
  </dataValidations>
  <hyperlinks>
    <hyperlink ref="K6" r:id="rId1" xr:uid="{60172463-4034-4FCF-980C-A9AC3B1582DE}"/>
    <hyperlink ref="L6" r:id="rId2" xr:uid="{F3B3388A-9C7F-4DFD-880A-8B317675440D}"/>
    <hyperlink ref="M6" r:id="rId3" xr:uid="{90CBC68B-7BD1-4000-AB64-970078876C1F}"/>
    <hyperlink ref="A2:A3" location="'API Index'!A1" display="Return to Index" xr:uid="{83DE2836-E581-4A65-A191-12D624FB0FBD}"/>
  </hyperlinks>
  <pageMargins left="0.7" right="0.7" top="0.75" bottom="0.75" header="0.3" footer="0.3"/>
  <pageSetup paperSize="9" orientation="portrait" r:id="rId4"/>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42F03-08F2-4695-8C31-833FECD8EEDB}">
  <sheetPr codeName="工作表128">
    <tabColor theme="2"/>
  </sheetPr>
  <dimension ref="A1:M66"/>
  <sheetViews>
    <sheetView workbookViewId="0">
      <selection activeCell="H14" sqref="H14"/>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7"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463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1551</v>
      </c>
      <c r="C6" s="56" t="s">
        <v>6561</v>
      </c>
      <c r="D6" s="55" t="s">
        <v>2694</v>
      </c>
      <c r="E6" s="549" t="s">
        <v>9970</v>
      </c>
      <c r="F6" s="56" t="s">
        <v>6841</v>
      </c>
      <c r="G6" s="55" t="s">
        <v>9500</v>
      </c>
      <c r="H6" s="55" t="s">
        <v>8315</v>
      </c>
      <c r="I6" s="55" t="s">
        <v>6565</v>
      </c>
      <c r="J6" s="55"/>
      <c r="K6" s="57" t="s">
        <v>9501</v>
      </c>
      <c r="L6" s="57" t="s">
        <v>9502</v>
      </c>
      <c r="M6" s="57" t="s">
        <v>9503</v>
      </c>
    </row>
    <row r="9" spans="1:13">
      <c r="B9" s="541" t="s">
        <v>2695</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9971</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9972</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t="s">
        <v>8334</v>
      </c>
      <c r="D23" s="530" t="s">
        <v>8335</v>
      </c>
      <c r="E23" s="505" t="s">
        <v>7961</v>
      </c>
      <c r="F23" s="511" t="s">
        <v>6584</v>
      </c>
      <c r="G23" s="507"/>
      <c r="H23" s="531"/>
    </row>
    <row r="24" spans="2:8">
      <c r="B24" s="532">
        <v>2</v>
      </c>
      <c r="C24" s="526" t="s">
        <v>8337</v>
      </c>
      <c r="D24" s="526" t="s">
        <v>8338</v>
      </c>
      <c r="E24" s="510" t="s">
        <v>7183</v>
      </c>
      <c r="F24" s="511" t="s">
        <v>6584</v>
      </c>
      <c r="G24" s="512"/>
      <c r="H24" s="533"/>
    </row>
    <row r="25" spans="2:8">
      <c r="B25" s="532">
        <v>3</v>
      </c>
      <c r="C25" s="526"/>
      <c r="D25" s="526"/>
      <c r="E25" s="505"/>
      <c r="F25" s="511"/>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9716</v>
      </c>
      <c r="D41" s="527" t="s">
        <v>9973</v>
      </c>
      <c r="E41" s="527"/>
      <c r="F41" s="527" t="s">
        <v>9974</v>
      </c>
      <c r="G41" s="527"/>
      <c r="H41" s="45"/>
    </row>
    <row r="42" spans="2:8" ht="17.25" thickBot="1">
      <c r="B42" s="58" t="s">
        <v>6570</v>
      </c>
      <c r="C42" s="59" t="s">
        <v>6571</v>
      </c>
      <c r="D42" s="59" t="s">
        <v>6572</v>
      </c>
      <c r="E42" s="59" t="s">
        <v>6573</v>
      </c>
      <c r="F42" s="59" t="s">
        <v>6574</v>
      </c>
      <c r="G42" s="59" t="s">
        <v>6575</v>
      </c>
      <c r="H42" s="60" t="s">
        <v>6557</v>
      </c>
    </row>
    <row r="43" spans="2:8">
      <c r="B43" s="528">
        <v>1</v>
      </c>
      <c r="C43" s="45" t="s">
        <v>7282</v>
      </c>
      <c r="D43" s="45" t="s">
        <v>9904</v>
      </c>
      <c r="E43" s="392"/>
      <c r="F43" s="392"/>
      <c r="G43" s="392"/>
      <c r="H43" s="116"/>
    </row>
    <row r="44" spans="2:8">
      <c r="B44" s="516">
        <v>2</v>
      </c>
      <c r="C44" s="45" t="s">
        <v>9975</v>
      </c>
      <c r="D44" s="45" t="s">
        <v>9976</v>
      </c>
      <c r="H44" s="242"/>
    </row>
    <row r="45" spans="2:8">
      <c r="B45" s="516">
        <v>3</v>
      </c>
      <c r="C45" s="45"/>
      <c r="D45" s="45"/>
      <c r="H45" s="116"/>
    </row>
    <row r="46" spans="2:8">
      <c r="B46" s="516">
        <v>4</v>
      </c>
      <c r="C46" s="45"/>
      <c r="D46" s="45"/>
      <c r="H46" s="116"/>
    </row>
    <row r="47" spans="2:8">
      <c r="B47" s="517">
        <v>5</v>
      </c>
      <c r="C47" s="45"/>
      <c r="D47" s="45"/>
      <c r="H47" s="116"/>
    </row>
    <row r="48" spans="2:8">
      <c r="B48" s="517">
        <v>6</v>
      </c>
      <c r="C48" s="45"/>
      <c r="D48" s="45"/>
      <c r="H48" s="116"/>
    </row>
    <row r="49" spans="2:8">
      <c r="B49" s="517">
        <v>7</v>
      </c>
      <c r="C49" s="45"/>
      <c r="D49" s="45"/>
      <c r="H49" s="116"/>
    </row>
    <row r="50" spans="2:8" ht="17.25" thickBot="1">
      <c r="B50" s="518">
        <v>8</v>
      </c>
      <c r="C50" s="103"/>
      <c r="D50" s="103"/>
      <c r="E50" s="221"/>
      <c r="F50" s="221"/>
      <c r="G50" s="221"/>
      <c r="H50" s="238"/>
    </row>
    <row r="52" spans="2:8">
      <c r="C52" s="45" t="s">
        <v>9977</v>
      </c>
      <c r="F52" s="46" t="s">
        <v>9978</v>
      </c>
    </row>
    <row r="53" spans="2:8">
      <c r="C53" s="45" t="s">
        <v>9979</v>
      </c>
      <c r="F53" s="45" t="s">
        <v>9980</v>
      </c>
    </row>
    <row r="54" spans="2:8">
      <c r="C54" s="45" t="s">
        <v>9981</v>
      </c>
      <c r="F54" s="45" t="s">
        <v>9982</v>
      </c>
    </row>
    <row r="55" spans="2:8">
      <c r="C55" s="45" t="s">
        <v>9983</v>
      </c>
      <c r="F55" s="45" t="s">
        <v>9984</v>
      </c>
    </row>
    <row r="56" spans="2:8">
      <c r="C56" s="45" t="s">
        <v>9985</v>
      </c>
      <c r="F56" s="45" t="s">
        <v>9986</v>
      </c>
    </row>
    <row r="57" spans="2:8">
      <c r="C57" s="45" t="s">
        <v>9987</v>
      </c>
      <c r="F57" s="45" t="s">
        <v>9988</v>
      </c>
    </row>
    <row r="58" spans="2:8">
      <c r="C58" s="45" t="s">
        <v>9989</v>
      </c>
      <c r="F58" s="45" t="s">
        <v>9990</v>
      </c>
    </row>
    <row r="59" spans="2:8">
      <c r="C59" s="45" t="s">
        <v>9983</v>
      </c>
      <c r="F59" s="45" t="s">
        <v>9991</v>
      </c>
    </row>
    <row r="60" spans="2:8">
      <c r="F60" s="45" t="s">
        <v>9992</v>
      </c>
    </row>
    <row r="61" spans="2:8">
      <c r="F61" s="45" t="s">
        <v>9993</v>
      </c>
    </row>
    <row r="62" spans="2:8">
      <c r="F62" s="45" t="s">
        <v>9994</v>
      </c>
    </row>
    <row r="63" spans="2:8">
      <c r="F63" s="45" t="s">
        <v>9995</v>
      </c>
    </row>
    <row r="64" spans="2:8">
      <c r="F64" s="45" t="s">
        <v>9996</v>
      </c>
    </row>
    <row r="65" spans="6:6">
      <c r="F65" s="45" t="s">
        <v>9997</v>
      </c>
    </row>
    <row r="66" spans="6:6">
      <c r="F66" s="45" t="s">
        <v>9998</v>
      </c>
    </row>
  </sheetData>
  <mergeCells count="1">
    <mergeCell ref="A2:A3"/>
  </mergeCells>
  <phoneticPr fontId="2" type="noConversion"/>
  <dataValidations count="2">
    <dataValidation type="list" allowBlank="1" showInputMessage="1" showErrorMessage="1" sqref="C6" xr:uid="{2911F19E-40E2-47EA-BE94-A18C8B5EE253}">
      <formula1>"Web Service, API"</formula1>
    </dataValidation>
    <dataValidation type="list" allowBlank="1" showInputMessage="1" showErrorMessage="1" sqref="F6" xr:uid="{D60BFA7F-945C-433E-A192-B500FCA5A1F7}">
      <formula1>"IB,MB,DAWHO, IB/MB, MB/DAWHO,IB/MB/DAWHO"</formula1>
    </dataValidation>
  </dataValidations>
  <hyperlinks>
    <hyperlink ref="K6" r:id="rId1" xr:uid="{214C7508-3509-4E62-85C0-EBF2F18CE251}"/>
    <hyperlink ref="L6" r:id="rId2" xr:uid="{6934C3D1-98AC-4872-84B6-F8016426017A}"/>
    <hyperlink ref="M6" r:id="rId3" xr:uid="{537BB6E1-FF9E-4501-B469-E45A100E6183}"/>
    <hyperlink ref="A2:A3" location="'API Index'!A1" display="Return to Index" xr:uid="{17A0AF8E-3055-482A-BA49-3E29C4EB2C28}"/>
  </hyperlinks>
  <pageMargins left="0.7" right="0.7" top="0.75" bottom="0.75" header="0.3" footer="0.3"/>
  <pageSetup paperSize="9" orientation="portrait" r:id="rId4"/>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639B-8C85-45CF-AB6A-0642E5F9D34E}">
  <sheetPr codeName="工作表129">
    <tabColor theme="2"/>
  </sheetPr>
  <dimension ref="A1:M57"/>
  <sheetViews>
    <sheetView workbookViewId="0">
      <selection activeCell="H14" sqref="H14"/>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7"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465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1552</v>
      </c>
      <c r="C6" s="56" t="s">
        <v>6561</v>
      </c>
      <c r="D6" s="55" t="s">
        <v>2696</v>
      </c>
      <c r="E6" s="14" t="s">
        <v>2697</v>
      </c>
      <c r="F6" s="56" t="s">
        <v>6841</v>
      </c>
      <c r="G6" s="55" t="s">
        <v>9500</v>
      </c>
      <c r="H6" s="55" t="s">
        <v>8315</v>
      </c>
      <c r="I6" s="55" t="s">
        <v>6565</v>
      </c>
      <c r="J6" s="55"/>
      <c r="K6" s="57" t="s">
        <v>9501</v>
      </c>
      <c r="L6" s="57" t="s">
        <v>9502</v>
      </c>
      <c r="M6" s="57" t="s">
        <v>9503</v>
      </c>
    </row>
    <row r="9" spans="1:13">
      <c r="B9" s="500" t="s">
        <v>9999</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10000</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10001</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t="s">
        <v>8334</v>
      </c>
      <c r="D23" s="530" t="s">
        <v>8335</v>
      </c>
      <c r="E23" s="505" t="s">
        <v>7961</v>
      </c>
      <c r="F23" s="511" t="s">
        <v>6584</v>
      </c>
      <c r="G23" s="507"/>
      <c r="H23" s="531"/>
    </row>
    <row r="24" spans="2:8">
      <c r="B24" s="532">
        <v>2</v>
      </c>
      <c r="C24" s="526" t="s">
        <v>8337</v>
      </c>
      <c r="D24" s="526" t="s">
        <v>8338</v>
      </c>
      <c r="E24" s="510" t="s">
        <v>7183</v>
      </c>
      <c r="F24" s="511" t="s">
        <v>6584</v>
      </c>
      <c r="G24" s="512"/>
      <c r="H24" s="533"/>
    </row>
    <row r="25" spans="2:8" ht="33">
      <c r="B25" s="532">
        <v>3</v>
      </c>
      <c r="C25" s="45" t="s">
        <v>9928</v>
      </c>
      <c r="D25" s="526" t="s">
        <v>9929</v>
      </c>
      <c r="E25" s="510" t="s">
        <v>7183</v>
      </c>
      <c r="F25" s="511" t="s">
        <v>6584</v>
      </c>
      <c r="G25" s="526"/>
      <c r="H25" s="242" t="s">
        <v>9930</v>
      </c>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17">
        <v>1</v>
      </c>
      <c r="C43" s="45" t="s">
        <v>9915</v>
      </c>
      <c r="D43" s="45" t="s">
        <v>9916</v>
      </c>
      <c r="E43" s="392"/>
      <c r="F43" s="392"/>
      <c r="G43" s="392"/>
      <c r="H43" s="116"/>
    </row>
    <row r="44" spans="2:8" ht="33">
      <c r="B44" s="517">
        <v>2</v>
      </c>
      <c r="C44" s="45" t="s">
        <v>9917</v>
      </c>
      <c r="D44" s="45" t="s">
        <v>9918</v>
      </c>
      <c r="H44" s="242" t="s">
        <v>9919</v>
      </c>
    </row>
    <row r="45" spans="2:8">
      <c r="B45" s="517">
        <v>6</v>
      </c>
      <c r="C45" s="45" t="s">
        <v>9864</v>
      </c>
      <c r="D45" s="45" t="s">
        <v>9865</v>
      </c>
      <c r="H45" s="116"/>
    </row>
    <row r="46" spans="2:8">
      <c r="B46" s="517">
        <v>7</v>
      </c>
      <c r="C46" s="45" t="s">
        <v>9925</v>
      </c>
      <c r="D46" s="45" t="s">
        <v>9926</v>
      </c>
      <c r="H46" s="116"/>
    </row>
    <row r="47" spans="2:8">
      <c r="B47" s="517">
        <v>8</v>
      </c>
      <c r="C47" s="45" t="s">
        <v>9923</v>
      </c>
      <c r="D47" s="45" t="s">
        <v>9924</v>
      </c>
      <c r="H47" s="116"/>
    </row>
    <row r="48" spans="2:8">
      <c r="B48" s="517">
        <v>9</v>
      </c>
      <c r="C48" s="45" t="s">
        <v>9700</v>
      </c>
      <c r="D48" s="45" t="s">
        <v>10002</v>
      </c>
      <c r="H48" s="219"/>
    </row>
    <row r="49" spans="2:8">
      <c r="B49" s="517">
        <v>10</v>
      </c>
      <c r="C49" s="45" t="s">
        <v>10003</v>
      </c>
      <c r="D49" s="45" t="s">
        <v>10004</v>
      </c>
      <c r="H49" s="140"/>
    </row>
    <row r="50" spans="2:8">
      <c r="B50" s="517">
        <v>11</v>
      </c>
      <c r="C50" s="45" t="s">
        <v>10005</v>
      </c>
      <c r="D50" s="45" t="s">
        <v>10006</v>
      </c>
      <c r="H50" s="219"/>
    </row>
    <row r="51" spans="2:8">
      <c r="B51" s="517"/>
      <c r="C51" s="45"/>
      <c r="D51" s="45"/>
      <c r="H51" s="219"/>
    </row>
    <row r="52" spans="2:8">
      <c r="B52" s="517"/>
      <c r="C52" s="45"/>
      <c r="D52" s="45"/>
      <c r="H52" s="116"/>
    </row>
    <row r="53" spans="2:8">
      <c r="B53" s="517"/>
      <c r="C53" s="45"/>
      <c r="D53" s="45"/>
      <c r="H53" s="116"/>
    </row>
    <row r="54" spans="2:8">
      <c r="B54" s="517"/>
      <c r="C54" s="45"/>
      <c r="D54" s="45"/>
      <c r="H54" s="140"/>
    </row>
    <row r="55" spans="2:8">
      <c r="B55" s="517"/>
      <c r="C55" s="45"/>
      <c r="D55" s="45"/>
      <c r="H55" s="140"/>
    </row>
    <row r="56" spans="2:8">
      <c r="B56" s="517"/>
      <c r="C56" s="45"/>
      <c r="D56" s="45"/>
      <c r="H56" s="140"/>
    </row>
    <row r="57" spans="2:8" ht="17.25" thickBot="1">
      <c r="B57" s="518"/>
      <c r="C57" s="103"/>
      <c r="D57" s="103"/>
      <c r="E57" s="221"/>
      <c r="F57" s="221"/>
      <c r="G57" s="221"/>
      <c r="H57" s="453"/>
    </row>
  </sheetData>
  <mergeCells count="1">
    <mergeCell ref="A2:A3"/>
  </mergeCells>
  <phoneticPr fontId="2" type="noConversion"/>
  <dataValidations count="2">
    <dataValidation type="list" allowBlank="1" showInputMessage="1" showErrorMessage="1" sqref="F6" xr:uid="{7FDC9671-61D1-4A9A-AC85-57924EB942FD}">
      <formula1>"IB,MB,DAWHO, IB/MB, MB/DAWHO,IB/MB/DAWHO"</formula1>
    </dataValidation>
    <dataValidation type="list" allowBlank="1" showInputMessage="1" showErrorMessage="1" sqref="C6" xr:uid="{AF2A9C2D-E2D3-4885-9D6D-346FBFE9DF02}">
      <formula1>"Web Service, API"</formula1>
    </dataValidation>
  </dataValidations>
  <hyperlinks>
    <hyperlink ref="K6" r:id="rId1" xr:uid="{E1D28333-7F86-4B3E-8E51-3125C1BF9051}"/>
    <hyperlink ref="L6" r:id="rId2" xr:uid="{F54889DC-FE56-46FD-8536-7ECA93D02845}"/>
    <hyperlink ref="M6" r:id="rId3" xr:uid="{E3A9281E-2005-4B8B-BBE9-1089078BAA94}"/>
    <hyperlink ref="A2:A3" location="'API Index'!A1" display="Return to Index" xr:uid="{D4BC0F23-A687-4250-BDCD-5A7F62F9D7DE}"/>
  </hyperlinks>
  <pageMargins left="0.7" right="0.7" top="0.75" bottom="0.75" header="0.3" footer="0.3"/>
  <pageSetup paperSize="9" orientation="portrait" r:id="rId4"/>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11C48-82B1-447E-ACE7-D830D7BF56BF}">
  <sheetPr codeName="工作表130">
    <tabColor theme="2"/>
  </sheetPr>
  <dimension ref="A1:M79"/>
  <sheetViews>
    <sheetView workbookViewId="0">
      <selection activeCell="A2" sqref="A2:A3"/>
    </sheetView>
  </sheetViews>
  <sheetFormatPr defaultRowHeight="16.5"/>
  <cols>
    <col min="2" max="2" width="11.875" customWidth="1"/>
    <col min="3" max="3" width="27.375" customWidth="1"/>
    <col min="4" max="4" width="26.125" customWidth="1"/>
    <col min="5" max="5" width="25.875" customWidth="1"/>
    <col min="6" max="6" width="15.625" customWidth="1"/>
    <col min="7" max="7" width="17.625" customWidth="1"/>
    <col min="8" max="8" width="53.6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467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1553</v>
      </c>
      <c r="C6" s="56" t="s">
        <v>6561</v>
      </c>
      <c r="D6" s="55" t="s">
        <v>2700</v>
      </c>
      <c r="E6" s="14" t="s">
        <v>2701</v>
      </c>
      <c r="F6" s="56" t="s">
        <v>6841</v>
      </c>
      <c r="G6" s="55" t="s">
        <v>9500</v>
      </c>
      <c r="H6" s="55" t="s">
        <v>8315</v>
      </c>
      <c r="I6" s="55" t="s">
        <v>6565</v>
      </c>
      <c r="J6" s="55"/>
      <c r="K6" s="57" t="s">
        <v>9501</v>
      </c>
      <c r="L6" s="57" t="s">
        <v>9502</v>
      </c>
      <c r="M6" s="57" t="s">
        <v>9503</v>
      </c>
    </row>
    <row r="9" spans="1:13">
      <c r="B9" s="541" t="s">
        <v>10007</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10008</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10009</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t="s">
        <v>8334</v>
      </c>
      <c r="D23" s="530" t="s">
        <v>8335</v>
      </c>
      <c r="E23" s="505" t="s">
        <v>7961</v>
      </c>
      <c r="F23" s="511" t="s">
        <v>6584</v>
      </c>
      <c r="G23" s="507"/>
      <c r="H23" s="531"/>
    </row>
    <row r="24" spans="2:8">
      <c r="B24" s="532">
        <v>2</v>
      </c>
      <c r="C24" s="526" t="s">
        <v>8337</v>
      </c>
      <c r="D24" s="526" t="s">
        <v>8338</v>
      </c>
      <c r="E24" s="510" t="s">
        <v>7183</v>
      </c>
      <c r="F24" s="511" t="s">
        <v>6584</v>
      </c>
      <c r="G24" s="512"/>
      <c r="H24" s="533"/>
    </row>
    <row r="25" spans="2:8">
      <c r="B25" s="532">
        <v>3</v>
      </c>
      <c r="C25" s="526"/>
      <c r="D25" s="526"/>
      <c r="E25" s="505"/>
      <c r="F25" s="511"/>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ht="132">
      <c r="B43" s="550">
        <v>1</v>
      </c>
      <c r="C43" s="45" t="s">
        <v>10010</v>
      </c>
      <c r="D43" s="45" t="s">
        <v>10011</v>
      </c>
      <c r="E43" s="45"/>
      <c r="F43" s="45"/>
      <c r="G43" s="45"/>
      <c r="H43" s="242" t="s">
        <v>10012</v>
      </c>
    </row>
    <row r="44" spans="2:8">
      <c r="B44" s="550">
        <v>2</v>
      </c>
      <c r="C44" s="45" t="s">
        <v>9154</v>
      </c>
      <c r="D44" s="45" t="s">
        <v>10013</v>
      </c>
      <c r="E44" s="45"/>
      <c r="F44" s="45"/>
      <c r="G44" s="45"/>
      <c r="H44" s="140" t="s">
        <v>9532</v>
      </c>
    </row>
    <row r="45" spans="2:8">
      <c r="B45" s="550">
        <v>3</v>
      </c>
      <c r="C45" s="45" t="s">
        <v>10014</v>
      </c>
      <c r="D45" s="45" t="s">
        <v>10015</v>
      </c>
      <c r="E45" s="45"/>
      <c r="F45" s="45"/>
      <c r="G45" s="45"/>
      <c r="H45" s="140" t="s">
        <v>9532</v>
      </c>
    </row>
    <row r="46" spans="2:8">
      <c r="B46" s="550">
        <v>4</v>
      </c>
      <c r="C46" s="45" t="s">
        <v>10016</v>
      </c>
      <c r="D46" s="45" t="s">
        <v>10017</v>
      </c>
      <c r="E46" s="45"/>
      <c r="F46" s="45"/>
      <c r="G46" s="45"/>
      <c r="H46" s="116"/>
    </row>
    <row r="47" spans="2:8">
      <c r="B47" s="550">
        <v>5</v>
      </c>
      <c r="C47" s="45" t="s">
        <v>10018</v>
      </c>
      <c r="D47" s="45" t="s">
        <v>10019</v>
      </c>
      <c r="H47" s="116"/>
    </row>
    <row r="48" spans="2:8">
      <c r="B48" s="550">
        <v>6</v>
      </c>
      <c r="C48" s="45" t="s">
        <v>10020</v>
      </c>
      <c r="D48" s="45" t="s">
        <v>10021</v>
      </c>
      <c r="H48" s="116"/>
    </row>
    <row r="49" spans="2:8">
      <c r="B49" s="1432">
        <v>7</v>
      </c>
      <c r="C49" s="527" t="s">
        <v>10022</v>
      </c>
      <c r="D49" s="527" t="s">
        <v>10023</v>
      </c>
      <c r="H49" s="116"/>
    </row>
    <row r="50" spans="2:8">
      <c r="B50" s="550">
        <v>8</v>
      </c>
      <c r="C50" s="45" t="s">
        <v>9514</v>
      </c>
      <c r="D50" s="45" t="s">
        <v>9515</v>
      </c>
      <c r="E50" s="45"/>
      <c r="F50" s="45"/>
      <c r="G50" s="45"/>
      <c r="H50" s="116"/>
    </row>
    <row r="51" spans="2:8">
      <c r="B51" s="550">
        <v>9</v>
      </c>
      <c r="C51" s="45" t="s">
        <v>9516</v>
      </c>
      <c r="D51" s="45" t="s">
        <v>9648</v>
      </c>
      <c r="H51" s="116"/>
    </row>
    <row r="52" spans="2:8">
      <c r="B52" s="550">
        <v>10</v>
      </c>
      <c r="C52" s="45" t="s">
        <v>9518</v>
      </c>
      <c r="D52" s="45" t="s">
        <v>9649</v>
      </c>
      <c r="H52" s="116"/>
    </row>
    <row r="53" spans="2:8">
      <c r="B53" s="550">
        <v>11</v>
      </c>
      <c r="C53" s="45" t="s">
        <v>7335</v>
      </c>
      <c r="D53" s="45" t="s">
        <v>10024</v>
      </c>
      <c r="H53" s="116"/>
    </row>
    <row r="54" spans="2:8">
      <c r="B54" s="550">
        <v>12</v>
      </c>
      <c r="C54" s="45" t="s">
        <v>10025</v>
      </c>
      <c r="D54" s="45" t="s">
        <v>10026</v>
      </c>
      <c r="H54" s="116"/>
    </row>
    <row r="55" spans="2:8">
      <c r="B55" s="550">
        <v>13</v>
      </c>
      <c r="C55" s="45" t="s">
        <v>10027</v>
      </c>
      <c r="D55" s="45" t="s">
        <v>10028</v>
      </c>
      <c r="H55" s="116"/>
    </row>
    <row r="56" spans="2:8">
      <c r="B56" s="550">
        <v>14</v>
      </c>
      <c r="C56" s="45" t="s">
        <v>10029</v>
      </c>
      <c r="D56" s="45" t="s">
        <v>7821</v>
      </c>
      <c r="H56" s="116"/>
    </row>
    <row r="57" spans="2:8">
      <c r="B57" s="550">
        <v>15</v>
      </c>
      <c r="C57" s="45" t="s">
        <v>10030</v>
      </c>
      <c r="D57" s="45" t="s">
        <v>10031</v>
      </c>
      <c r="H57" s="116"/>
    </row>
    <row r="58" spans="2:8">
      <c r="B58" s="550">
        <v>16</v>
      </c>
      <c r="C58" s="45" t="s">
        <v>9582</v>
      </c>
      <c r="D58" s="45" t="s">
        <v>10032</v>
      </c>
      <c r="H58" s="140" t="s">
        <v>9532</v>
      </c>
    </row>
    <row r="59" spans="2:8">
      <c r="B59" s="550">
        <v>17</v>
      </c>
      <c r="C59" s="45" t="s">
        <v>10033</v>
      </c>
      <c r="D59" s="45" t="s">
        <v>10034</v>
      </c>
      <c r="H59" s="140" t="s">
        <v>9532</v>
      </c>
    </row>
    <row r="60" spans="2:8">
      <c r="B60" s="550">
        <v>18</v>
      </c>
      <c r="C60" s="45" t="s">
        <v>9526</v>
      </c>
      <c r="D60" s="45" t="s">
        <v>9527</v>
      </c>
      <c r="H60" s="219"/>
    </row>
    <row r="61" spans="2:8">
      <c r="B61" s="550">
        <v>19</v>
      </c>
      <c r="C61" s="45" t="s">
        <v>9528</v>
      </c>
      <c r="D61" s="45" t="s">
        <v>9529</v>
      </c>
      <c r="H61" s="219"/>
    </row>
    <row r="62" spans="2:8">
      <c r="B62" s="550">
        <v>20</v>
      </c>
      <c r="C62" s="45" t="s">
        <v>10035</v>
      </c>
      <c r="D62" s="45" t="s">
        <v>9866</v>
      </c>
      <c r="H62" s="219"/>
    </row>
    <row r="63" spans="2:8">
      <c r="B63" s="550">
        <v>21</v>
      </c>
      <c r="C63" s="45" t="s">
        <v>10036</v>
      </c>
      <c r="D63" s="45" t="s">
        <v>9858</v>
      </c>
      <c r="H63" s="219"/>
    </row>
    <row r="64" spans="2:8">
      <c r="B64" s="550">
        <v>22</v>
      </c>
      <c r="C64" s="45" t="s">
        <v>10037</v>
      </c>
      <c r="D64" s="45" t="s">
        <v>10038</v>
      </c>
      <c r="H64" s="219"/>
    </row>
    <row r="65" spans="2:8">
      <c r="B65" s="550">
        <v>23</v>
      </c>
      <c r="C65" s="45" t="s">
        <v>10039</v>
      </c>
      <c r="D65" s="45" t="s">
        <v>10040</v>
      </c>
      <c r="H65" s="219"/>
    </row>
    <row r="66" spans="2:8">
      <c r="B66" s="550">
        <v>24</v>
      </c>
      <c r="C66" s="45" t="s">
        <v>10041</v>
      </c>
      <c r="D66" s="45" t="s">
        <v>10042</v>
      </c>
      <c r="H66" s="219"/>
    </row>
    <row r="67" spans="2:8" ht="15.75" customHeight="1">
      <c r="B67" s="550">
        <v>24</v>
      </c>
      <c r="C67" s="45" t="s">
        <v>9586</v>
      </c>
      <c r="D67" s="45" t="s">
        <v>9587</v>
      </c>
      <c r="H67" s="219"/>
    </row>
    <row r="68" spans="2:8">
      <c r="B68" s="550">
        <v>26</v>
      </c>
      <c r="C68" s="45" t="s">
        <v>9588</v>
      </c>
      <c r="D68" s="45" t="s">
        <v>9589</v>
      </c>
      <c r="H68" s="219"/>
    </row>
    <row r="69" spans="2:8">
      <c r="B69" s="550">
        <v>27</v>
      </c>
      <c r="C69" s="45" t="s">
        <v>9590</v>
      </c>
      <c r="D69" s="45" t="s">
        <v>9591</v>
      </c>
      <c r="H69" s="219"/>
    </row>
    <row r="70" spans="2:8">
      <c r="B70" s="550">
        <v>28</v>
      </c>
      <c r="C70" s="45" t="s">
        <v>9592</v>
      </c>
      <c r="D70" s="45" t="s">
        <v>9593</v>
      </c>
      <c r="H70" s="219"/>
    </row>
    <row r="71" spans="2:8" ht="17.25" thickBot="1">
      <c r="B71" s="551">
        <v>29</v>
      </c>
      <c r="C71" s="45" t="s">
        <v>9594</v>
      </c>
      <c r="D71" s="45" t="s">
        <v>9595</v>
      </c>
      <c r="H71" s="219"/>
    </row>
    <row r="72" spans="2:8">
      <c r="B72" s="550">
        <v>30</v>
      </c>
      <c r="C72" s="45" t="s">
        <v>9596</v>
      </c>
      <c r="D72" s="45" t="s">
        <v>9597</v>
      </c>
      <c r="H72" s="219"/>
    </row>
    <row r="73" spans="2:8" ht="17.25" thickBot="1">
      <c r="B73" s="551">
        <v>31</v>
      </c>
      <c r="C73" s="103" t="s">
        <v>9598</v>
      </c>
      <c r="D73" s="103" t="s">
        <v>9599</v>
      </c>
      <c r="E73" s="221"/>
      <c r="F73" s="221"/>
      <c r="G73" s="221"/>
      <c r="H73" s="222"/>
    </row>
    <row r="77" spans="2:8">
      <c r="B77" s="45" t="s">
        <v>10043</v>
      </c>
    </row>
    <row r="78" spans="2:8">
      <c r="B78" s="45" t="s">
        <v>10044</v>
      </c>
    </row>
    <row r="79" spans="2:8">
      <c r="B79" s="45" t="s">
        <v>10045</v>
      </c>
    </row>
  </sheetData>
  <mergeCells count="1">
    <mergeCell ref="A2:A3"/>
  </mergeCells>
  <phoneticPr fontId="2" type="noConversion"/>
  <dataValidations count="2">
    <dataValidation type="list" allowBlank="1" showInputMessage="1" showErrorMessage="1" sqref="F6" xr:uid="{DD4C04BA-4566-468E-B7ED-608FD621E103}">
      <formula1>"IB,MB,DAWHO, IB/MB, MB/DAWHO,IB/MB/DAWHO"</formula1>
    </dataValidation>
    <dataValidation type="list" allowBlank="1" showInputMessage="1" showErrorMessage="1" sqref="C6" xr:uid="{2FD98E79-59FA-4BE3-947B-A543FA865A30}">
      <formula1>"Web Service, API"</formula1>
    </dataValidation>
  </dataValidations>
  <hyperlinks>
    <hyperlink ref="K6" r:id="rId1" xr:uid="{ABCA074D-47D2-43B7-B975-1FD751667F56}"/>
    <hyperlink ref="L6" r:id="rId2" xr:uid="{491B8C60-9FB2-4BF6-8340-4A7555B6D1F5}"/>
    <hyperlink ref="M6" r:id="rId3" xr:uid="{8493E9C6-3B3F-4E9E-8E94-4CDBF86D8EAC}"/>
    <hyperlink ref="A2:A3" location="'API Index'!A1" display="Return to Index" xr:uid="{B0F78437-5797-49A4-984D-8DC50F74BBD5}"/>
  </hyperlinks>
  <pageMargins left="0.7" right="0.7" top="0.75" bottom="0.75" header="0.3" footer="0.3"/>
  <pageSetup paperSize="9" orientation="portrait" r:id="rId4"/>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43B40-B7F5-4758-AD03-0641295A34D7}">
  <sheetPr codeName="工作表131">
    <tabColor theme="2"/>
  </sheetPr>
  <dimension ref="A1:M53"/>
  <sheetViews>
    <sheetView workbookViewId="0">
      <selection activeCell="H18" sqref="H18"/>
    </sheetView>
  </sheetViews>
  <sheetFormatPr defaultRowHeight="16.5"/>
  <cols>
    <col min="2" max="2" width="11.875" customWidth="1"/>
    <col min="3" max="3" width="27.375" customWidth="1"/>
    <col min="4" max="4" width="26.125" customWidth="1"/>
    <col min="5" max="5" width="25.875" customWidth="1"/>
    <col min="6" max="6" width="15.625" customWidth="1"/>
    <col min="7" max="7" width="17.625" customWidth="1"/>
    <col min="8" max="8" width="53.6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469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1554</v>
      </c>
      <c r="C6" s="56" t="s">
        <v>6561</v>
      </c>
      <c r="D6" s="55" t="s">
        <v>2705</v>
      </c>
      <c r="E6" s="45" t="s">
        <v>2706</v>
      </c>
      <c r="F6" s="56" t="s">
        <v>6841</v>
      </c>
      <c r="G6" s="55" t="s">
        <v>9500</v>
      </c>
      <c r="H6" s="55" t="s">
        <v>8315</v>
      </c>
      <c r="I6" s="55" t="s">
        <v>6565</v>
      </c>
      <c r="J6" s="55"/>
      <c r="K6" s="57" t="s">
        <v>9501</v>
      </c>
      <c r="L6" s="57" t="s">
        <v>9502</v>
      </c>
      <c r="M6" s="57" t="s">
        <v>9503</v>
      </c>
    </row>
    <row r="9" spans="1:13">
      <c r="B9" s="541" t="s">
        <v>10046</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10047</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10048</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t="s">
        <v>8334</v>
      </c>
      <c r="D23" s="530" t="s">
        <v>8335</v>
      </c>
      <c r="E23" s="505" t="s">
        <v>7961</v>
      </c>
      <c r="F23" s="511" t="s">
        <v>6584</v>
      </c>
      <c r="G23" s="507"/>
      <c r="H23" s="531"/>
    </row>
    <row r="24" spans="2:8">
      <c r="B24" s="532">
        <v>2</v>
      </c>
      <c r="C24" s="526" t="s">
        <v>8337</v>
      </c>
      <c r="D24" s="526" t="s">
        <v>8338</v>
      </c>
      <c r="E24" s="510" t="s">
        <v>7183</v>
      </c>
      <c r="F24" s="511" t="s">
        <v>6584</v>
      </c>
      <c r="G24" s="512"/>
      <c r="H24" s="533"/>
    </row>
    <row r="25" spans="2:8">
      <c r="B25" s="532">
        <v>3</v>
      </c>
      <c r="C25" s="526"/>
      <c r="D25" s="526"/>
      <c r="E25" s="505"/>
      <c r="F25" s="511"/>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50">
        <v>1</v>
      </c>
      <c r="C43" s="45" t="s">
        <v>8511</v>
      </c>
      <c r="D43" s="45" t="s">
        <v>10049</v>
      </c>
      <c r="E43" s="45"/>
      <c r="F43" s="45"/>
      <c r="G43" s="45"/>
      <c r="H43" s="242"/>
    </row>
    <row r="44" spans="2:8">
      <c r="B44" s="550"/>
      <c r="C44" s="45"/>
      <c r="D44" s="45"/>
      <c r="E44" s="45"/>
      <c r="F44" s="45"/>
      <c r="G44" s="45"/>
      <c r="H44" s="140"/>
    </row>
    <row r="45" spans="2:8">
      <c r="B45" s="550"/>
      <c r="C45" s="45"/>
      <c r="D45" s="45"/>
      <c r="E45" s="45"/>
      <c r="F45" s="45"/>
      <c r="G45" s="45"/>
      <c r="H45" s="140"/>
    </row>
    <row r="46" spans="2:8" ht="17.25" thickBot="1">
      <c r="B46" s="551"/>
      <c r="C46" s="103"/>
      <c r="D46" s="103"/>
      <c r="E46" s="103"/>
      <c r="F46" s="103"/>
      <c r="G46" s="103"/>
      <c r="H46" s="238"/>
    </row>
    <row r="51" spans="2:2">
      <c r="B51" s="45"/>
    </row>
    <row r="52" spans="2:2">
      <c r="B52" s="45"/>
    </row>
    <row r="53" spans="2:2">
      <c r="B53" s="45"/>
    </row>
  </sheetData>
  <mergeCells count="1">
    <mergeCell ref="A2:A3"/>
  </mergeCells>
  <phoneticPr fontId="2" type="noConversion"/>
  <dataValidations count="2">
    <dataValidation type="list" allowBlank="1" showInputMessage="1" showErrorMessage="1" sqref="C6" xr:uid="{C2C9047C-E792-41DB-AEF6-951ECDCE12E2}">
      <formula1>"Web Service, API"</formula1>
    </dataValidation>
    <dataValidation type="list" allowBlank="1" showInputMessage="1" showErrorMessage="1" sqref="F6" xr:uid="{56327FB0-9928-4951-8D59-FD1BDDF7571E}">
      <formula1>"IB,MB,DAWHO, IB/MB, MB/DAWHO,IB/MB/DAWHO"</formula1>
    </dataValidation>
  </dataValidations>
  <hyperlinks>
    <hyperlink ref="K6" r:id="rId1" xr:uid="{261C39FA-832B-48DC-B42F-A8213AE43863}"/>
    <hyperlink ref="L6" r:id="rId2" xr:uid="{C45294C9-DAE6-4E7B-9C80-9335F123F4BA}"/>
    <hyperlink ref="M6" r:id="rId3" xr:uid="{1354CA1F-ECFB-4153-B691-7DAA08EB485C}"/>
    <hyperlink ref="A2:A3" location="'API Index'!A1" display="Return to Index" xr:uid="{05075688-E6F5-40BE-9538-62C290901AFA}"/>
  </hyperlinks>
  <pageMargins left="0.7" right="0.7" top="0.75" bottom="0.75" header="0.3" footer="0.3"/>
  <pageSetup paperSize="9" orientation="portrait" r:id="rId4"/>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83B31-1EC2-474F-8B4E-A35E99F4CEE4}">
  <sheetPr codeName="工作表132">
    <tabColor theme="2"/>
  </sheetPr>
  <dimension ref="A1:M53"/>
  <sheetViews>
    <sheetView workbookViewId="0">
      <selection activeCell="H14" sqref="H14"/>
    </sheetView>
  </sheetViews>
  <sheetFormatPr defaultRowHeight="16.5"/>
  <cols>
    <col min="2" max="2" width="11.875" customWidth="1"/>
    <col min="3" max="3" width="27.375" customWidth="1"/>
    <col min="4" max="4" width="26.125" customWidth="1"/>
    <col min="5" max="5" width="25.875" customWidth="1"/>
    <col min="6" max="6" width="15.625" customWidth="1"/>
    <col min="7" max="7" width="17.625" customWidth="1"/>
    <col min="8" max="8" width="53.6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471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1555</v>
      </c>
      <c r="C6" s="56" t="s">
        <v>6561</v>
      </c>
      <c r="D6" s="55" t="s">
        <v>2709</v>
      </c>
      <c r="E6" s="45" t="s">
        <v>2710</v>
      </c>
      <c r="F6" s="56" t="s">
        <v>6841</v>
      </c>
      <c r="G6" s="55" t="s">
        <v>9500</v>
      </c>
      <c r="H6" s="55" t="s">
        <v>8315</v>
      </c>
      <c r="I6" s="55" t="s">
        <v>6565</v>
      </c>
      <c r="J6" s="55"/>
      <c r="K6" s="57" t="s">
        <v>9501</v>
      </c>
      <c r="L6" s="57" t="s">
        <v>9502</v>
      </c>
      <c r="M6" s="57" t="s">
        <v>9503</v>
      </c>
    </row>
    <row r="9" spans="1:13">
      <c r="B9" s="541" t="s">
        <v>10050</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10051</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10052</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t="s">
        <v>10053</v>
      </c>
      <c r="D23" s="530" t="s">
        <v>10054</v>
      </c>
      <c r="E23" s="505" t="s">
        <v>7961</v>
      </c>
      <c r="F23" s="511" t="s">
        <v>6584</v>
      </c>
      <c r="G23" s="507"/>
      <c r="H23" s="531"/>
    </row>
    <row r="24" spans="2:8">
      <c r="B24" s="532">
        <v>2</v>
      </c>
      <c r="C24" s="526" t="s">
        <v>10055</v>
      </c>
      <c r="D24" s="526" t="s">
        <v>10056</v>
      </c>
      <c r="E24" s="510" t="s">
        <v>7183</v>
      </c>
      <c r="F24" s="511" t="s">
        <v>6584</v>
      </c>
      <c r="G24" s="512"/>
      <c r="H24" s="533"/>
    </row>
    <row r="25" spans="2:8">
      <c r="B25" s="532">
        <v>3</v>
      </c>
      <c r="C25" s="526"/>
      <c r="D25" s="526"/>
      <c r="E25" s="505"/>
      <c r="F25" s="511"/>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50">
        <v>1</v>
      </c>
      <c r="C43" s="45" t="s">
        <v>10057</v>
      </c>
      <c r="D43" s="45" t="s">
        <v>10058</v>
      </c>
      <c r="E43" s="45"/>
      <c r="F43" s="45"/>
      <c r="G43" s="45"/>
      <c r="H43" s="242"/>
    </row>
    <row r="44" spans="2:8">
      <c r="B44" s="550">
        <v>2</v>
      </c>
      <c r="C44" s="45" t="s">
        <v>10059</v>
      </c>
      <c r="D44" s="45" t="s">
        <v>9589</v>
      </c>
      <c r="E44" s="45"/>
      <c r="F44" s="45"/>
      <c r="G44" s="45"/>
      <c r="H44" s="140"/>
    </row>
    <row r="45" spans="2:8">
      <c r="B45" s="550"/>
      <c r="C45" s="45"/>
      <c r="D45" s="45"/>
      <c r="E45" s="45"/>
      <c r="F45" s="45"/>
      <c r="G45" s="45"/>
      <c r="H45" s="140"/>
    </row>
    <row r="46" spans="2:8" ht="17.25" thickBot="1">
      <c r="B46" s="551"/>
      <c r="C46" s="103"/>
      <c r="D46" s="103"/>
      <c r="E46" s="103"/>
      <c r="F46" s="103"/>
      <c r="G46" s="103"/>
      <c r="H46" s="238"/>
    </row>
    <row r="51" spans="2:2">
      <c r="B51" s="45"/>
    </row>
    <row r="52" spans="2:2">
      <c r="B52" s="45"/>
    </row>
    <row r="53" spans="2:2">
      <c r="B53" s="45"/>
    </row>
  </sheetData>
  <mergeCells count="1">
    <mergeCell ref="A2:A3"/>
  </mergeCells>
  <phoneticPr fontId="2" type="noConversion"/>
  <dataValidations count="2">
    <dataValidation type="list" allowBlank="1" showInputMessage="1" showErrorMessage="1" sqref="F6" xr:uid="{0C0F2635-9A28-494F-9AB2-CFE1E8A9CBC5}">
      <formula1>"IB,MB,DAWHO, IB/MB, MB/DAWHO,IB/MB/DAWHO"</formula1>
    </dataValidation>
    <dataValidation type="list" allowBlank="1" showInputMessage="1" showErrorMessage="1" sqref="C6" xr:uid="{DF1DD8BE-CA4F-448C-82D4-41CCD893C6DF}">
      <formula1>"Web Service, API"</formula1>
    </dataValidation>
  </dataValidations>
  <hyperlinks>
    <hyperlink ref="K6" r:id="rId1" xr:uid="{6912D095-9240-4DCA-908A-BFF6A0742377}"/>
    <hyperlink ref="L6" r:id="rId2" xr:uid="{E23BC5EA-2115-4025-906F-5D8EB110F2F4}"/>
    <hyperlink ref="M6" r:id="rId3" xr:uid="{1C71F078-054F-44F1-8F05-F689E7789E1B}"/>
    <hyperlink ref="A2:A3" location="'API Index'!A1" display="Return to Index" xr:uid="{04EAC953-BF69-4350-B911-5BCE234E0C65}"/>
  </hyperlinks>
  <pageMargins left="0.7" right="0.7" top="0.75" bottom="0.75" header="0.3" footer="0.3"/>
  <pageSetup paperSize="9" orientation="portrait" r:id="rId4"/>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995A1-A9A6-4211-80E6-BE1A3DE648EC}">
  <sheetPr codeName="工作表133">
    <tabColor theme="2"/>
  </sheetPr>
  <dimension ref="A1:M53"/>
  <sheetViews>
    <sheetView workbookViewId="0">
      <selection activeCell="H14" sqref="H14"/>
    </sheetView>
  </sheetViews>
  <sheetFormatPr defaultRowHeight="16.5"/>
  <cols>
    <col min="2" max="2" width="11.875" customWidth="1"/>
    <col min="3" max="3" width="27.375" customWidth="1"/>
    <col min="4" max="4" width="26.125" customWidth="1"/>
    <col min="5" max="5" width="25.875" customWidth="1"/>
    <col min="6" max="6" width="15.625" customWidth="1"/>
    <col min="7" max="7" width="17.625" customWidth="1"/>
    <col min="8" max="8" width="53.6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473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1556</v>
      </c>
      <c r="C6" s="56" t="s">
        <v>6561</v>
      </c>
      <c r="D6" s="55" t="s">
        <v>2713</v>
      </c>
      <c r="E6" s="45" t="s">
        <v>2714</v>
      </c>
      <c r="F6" s="56" t="s">
        <v>6841</v>
      </c>
      <c r="G6" s="55" t="s">
        <v>9500</v>
      </c>
      <c r="H6" s="55" t="s">
        <v>8315</v>
      </c>
      <c r="I6" s="55" t="s">
        <v>6565</v>
      </c>
      <c r="J6" s="55"/>
      <c r="K6" s="57" t="s">
        <v>9501</v>
      </c>
      <c r="L6" s="57" t="s">
        <v>9502</v>
      </c>
      <c r="M6" s="57" t="s">
        <v>9503</v>
      </c>
    </row>
    <row r="9" spans="1:13">
      <c r="B9" s="541" t="s">
        <v>10060</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10061</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10062</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t="s">
        <v>10053</v>
      </c>
      <c r="D23" s="530" t="s">
        <v>10054</v>
      </c>
      <c r="E23" s="505" t="s">
        <v>7961</v>
      </c>
      <c r="F23" s="511" t="s">
        <v>6584</v>
      </c>
      <c r="G23" s="507"/>
      <c r="H23" s="531"/>
    </row>
    <row r="24" spans="2:8">
      <c r="B24" s="532">
        <v>2</v>
      </c>
      <c r="C24" s="526" t="s">
        <v>10055</v>
      </c>
      <c r="D24" s="526" t="s">
        <v>10056</v>
      </c>
      <c r="E24" s="510" t="s">
        <v>7183</v>
      </c>
      <c r="F24" s="511" t="s">
        <v>6584</v>
      </c>
      <c r="G24" s="512"/>
      <c r="H24" s="533"/>
    </row>
    <row r="25" spans="2:8">
      <c r="B25" s="532">
        <v>3</v>
      </c>
      <c r="C25" s="45" t="s">
        <v>10063</v>
      </c>
      <c r="D25" s="526" t="s">
        <v>10064</v>
      </c>
      <c r="E25" s="510" t="s">
        <v>6854</v>
      </c>
      <c r="F25" s="511" t="s">
        <v>6584</v>
      </c>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50">
        <v>1</v>
      </c>
      <c r="C43" s="45" t="s">
        <v>9590</v>
      </c>
      <c r="D43" s="45" t="s">
        <v>10065</v>
      </c>
      <c r="E43" s="45"/>
      <c r="F43" s="45"/>
      <c r="G43" s="45"/>
      <c r="H43" s="242"/>
    </row>
    <row r="44" spans="2:8">
      <c r="B44" s="550">
        <v>2</v>
      </c>
      <c r="C44" s="45" t="s">
        <v>10066</v>
      </c>
      <c r="D44" s="45" t="s">
        <v>10067</v>
      </c>
      <c r="E44" s="45"/>
      <c r="F44" s="45"/>
      <c r="G44" s="45"/>
      <c r="H44" s="140"/>
    </row>
    <row r="45" spans="2:8">
      <c r="B45" s="550"/>
      <c r="C45" s="45"/>
      <c r="D45" s="45"/>
      <c r="E45" s="45"/>
      <c r="F45" s="45"/>
      <c r="G45" s="45"/>
      <c r="H45" s="140"/>
    </row>
    <row r="46" spans="2:8" ht="17.25" thickBot="1">
      <c r="B46" s="551"/>
      <c r="C46" s="103"/>
      <c r="D46" s="103"/>
      <c r="E46" s="103"/>
      <c r="F46" s="103"/>
      <c r="G46" s="103"/>
      <c r="H46" s="238"/>
    </row>
    <row r="51" spans="2:2">
      <c r="B51" s="45"/>
    </row>
    <row r="52" spans="2:2">
      <c r="B52" s="45"/>
    </row>
    <row r="53" spans="2:2">
      <c r="B53" s="45"/>
    </row>
  </sheetData>
  <mergeCells count="1">
    <mergeCell ref="A2:A3"/>
  </mergeCells>
  <phoneticPr fontId="2" type="noConversion"/>
  <dataValidations count="2">
    <dataValidation type="list" allowBlank="1" showInputMessage="1" showErrorMessage="1" sqref="C6" xr:uid="{C834B2F2-AC5B-46C7-BE19-3519C608C393}">
      <formula1>"Web Service, API"</formula1>
    </dataValidation>
    <dataValidation type="list" allowBlank="1" showInputMessage="1" showErrorMessage="1" sqref="F6" xr:uid="{8050F80C-EA35-4AD3-88D2-86121F0334D5}">
      <formula1>"IB,MB,DAWHO, IB/MB, MB/DAWHO,IB/MB/DAWHO"</formula1>
    </dataValidation>
  </dataValidations>
  <hyperlinks>
    <hyperlink ref="K6" r:id="rId1" xr:uid="{538D5EAC-0079-48A7-B947-BFE63D82B658}"/>
    <hyperlink ref="L6" r:id="rId2" xr:uid="{AC9DF017-72FB-4B2A-9038-3F2451BF74B6}"/>
    <hyperlink ref="M6" r:id="rId3" xr:uid="{D1001D93-ABD1-4131-B6FB-6D7EA3642814}"/>
    <hyperlink ref="A2:A3" location="'API Index'!A1" display="Return to Index" xr:uid="{2CC64BD8-D3DA-4391-ADBE-3AE8F2D38B0F}"/>
  </hyperlinks>
  <pageMargins left="0.7" right="0.7" top="0.75" bottom="0.75" header="0.3" footer="0.3"/>
  <pageSetup paperSize="9" orientation="portrait" r:id="rId4"/>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3C13C-69D4-4975-90AB-E49937290FC3}">
  <sheetPr codeName="工作表134">
    <tabColor theme="2"/>
  </sheetPr>
  <dimension ref="A1:M53"/>
  <sheetViews>
    <sheetView workbookViewId="0">
      <selection activeCell="H14" sqref="H14"/>
    </sheetView>
  </sheetViews>
  <sheetFormatPr defaultRowHeight="16.5"/>
  <cols>
    <col min="2" max="2" width="11.875" customWidth="1"/>
    <col min="3" max="3" width="27.375" customWidth="1"/>
    <col min="4" max="4" width="26.125" customWidth="1"/>
    <col min="5" max="5" width="25.875" customWidth="1"/>
    <col min="6" max="6" width="15.625" customWidth="1"/>
    <col min="7" max="7" width="17.625" customWidth="1"/>
    <col min="8" max="8" width="53.6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475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1557</v>
      </c>
      <c r="C6" s="56" t="s">
        <v>6561</v>
      </c>
      <c r="D6" s="55" t="s">
        <v>2717</v>
      </c>
      <c r="E6" s="45" t="s">
        <v>2718</v>
      </c>
      <c r="F6" s="56" t="s">
        <v>6841</v>
      </c>
      <c r="G6" s="55" t="s">
        <v>9500</v>
      </c>
      <c r="H6" s="55" t="s">
        <v>8315</v>
      </c>
      <c r="I6" s="55" t="s">
        <v>6565</v>
      </c>
      <c r="J6" s="55"/>
      <c r="K6" s="57" t="s">
        <v>9501</v>
      </c>
      <c r="L6" s="57" t="s">
        <v>9502</v>
      </c>
      <c r="M6" s="57" t="s">
        <v>9503</v>
      </c>
    </row>
    <row r="9" spans="1:13">
      <c r="B9" s="541" t="s">
        <v>10068</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10069</v>
      </c>
    </row>
    <row r="13" spans="1:13">
      <c r="B13" s="346">
        <v>2</v>
      </c>
      <c r="C13" s="94" t="s">
        <v>9478</v>
      </c>
      <c r="D13" s="94" t="s">
        <v>8325</v>
      </c>
      <c r="E13" s="94" t="s">
        <v>8326</v>
      </c>
      <c r="F13" s="93" t="s">
        <v>6584</v>
      </c>
      <c r="G13" s="347"/>
      <c r="H13" s="345" t="s">
        <v>8327</v>
      </c>
    </row>
    <row r="14" spans="1:13">
      <c r="B14" s="346">
        <v>3</v>
      </c>
      <c r="C14" s="94" t="s">
        <v>8328</v>
      </c>
      <c r="D14" s="94" t="s">
        <v>6768</v>
      </c>
      <c r="E14" s="94" t="s">
        <v>8329</v>
      </c>
      <c r="F14" s="93" t="s">
        <v>6584</v>
      </c>
      <c r="G14" s="348"/>
      <c r="H14" s="345" t="s">
        <v>10070</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t="s">
        <v>10053</v>
      </c>
      <c r="D23" s="530" t="s">
        <v>10054</v>
      </c>
      <c r="E23" s="505" t="s">
        <v>7961</v>
      </c>
      <c r="F23" s="511" t="s">
        <v>6584</v>
      </c>
      <c r="G23" s="507"/>
      <c r="H23" s="531"/>
    </row>
    <row r="24" spans="2:8">
      <c r="B24" s="532">
        <v>2</v>
      </c>
      <c r="C24" s="526" t="s">
        <v>10055</v>
      </c>
      <c r="D24" s="526" t="s">
        <v>10056</v>
      </c>
      <c r="E24" s="510" t="s">
        <v>7183</v>
      </c>
      <c r="F24" s="511" t="s">
        <v>6584</v>
      </c>
      <c r="G24" s="512"/>
      <c r="H24" s="533"/>
    </row>
    <row r="25" spans="2:8">
      <c r="B25" s="532">
        <v>3</v>
      </c>
      <c r="C25" s="45" t="s">
        <v>10063</v>
      </c>
      <c r="D25" s="526" t="s">
        <v>10064</v>
      </c>
      <c r="E25" s="510" t="s">
        <v>6854</v>
      </c>
      <c r="F25" s="511" t="s">
        <v>6584</v>
      </c>
      <c r="G25" s="526"/>
      <c r="H25" s="534"/>
    </row>
    <row r="26" spans="2:8">
      <c r="B26" s="544">
        <v>4</v>
      </c>
      <c r="C26" s="526" t="s">
        <v>10071</v>
      </c>
      <c r="D26" s="526" t="s">
        <v>10072</v>
      </c>
      <c r="E26" s="510" t="s">
        <v>6854</v>
      </c>
      <c r="F26" s="511" t="s">
        <v>6584</v>
      </c>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50">
        <v>1</v>
      </c>
      <c r="C43" s="45" t="s">
        <v>10073</v>
      </c>
      <c r="D43" s="45" t="s">
        <v>10074</v>
      </c>
      <c r="E43" s="45"/>
      <c r="F43" s="45"/>
      <c r="G43" s="45"/>
      <c r="H43" s="242"/>
    </row>
    <row r="44" spans="2:8">
      <c r="B44" s="550">
        <v>2</v>
      </c>
      <c r="C44" s="45" t="s">
        <v>10075</v>
      </c>
      <c r="D44" s="45" t="s">
        <v>10076</v>
      </c>
      <c r="E44" s="45"/>
      <c r="F44" s="45"/>
      <c r="G44" s="45"/>
      <c r="H44" s="140"/>
    </row>
    <row r="45" spans="2:8">
      <c r="B45" s="550">
        <v>3</v>
      </c>
      <c r="C45" s="45" t="s">
        <v>10077</v>
      </c>
      <c r="D45" s="45" t="s">
        <v>10078</v>
      </c>
      <c r="E45" s="45"/>
      <c r="F45" s="45"/>
      <c r="G45" s="45"/>
      <c r="H45" s="140"/>
    </row>
    <row r="46" spans="2:8" ht="17.25" thickBot="1">
      <c r="B46" s="551"/>
      <c r="C46" s="103"/>
      <c r="D46" s="103"/>
      <c r="E46" s="103"/>
      <c r="F46" s="103"/>
      <c r="G46" s="103"/>
      <c r="H46" s="238"/>
    </row>
    <row r="51" spans="2:2">
      <c r="B51" s="45"/>
    </row>
    <row r="52" spans="2:2">
      <c r="B52" s="45"/>
    </row>
    <row r="53" spans="2:2">
      <c r="B53" s="45"/>
    </row>
  </sheetData>
  <mergeCells count="1">
    <mergeCell ref="A2:A3"/>
  </mergeCells>
  <phoneticPr fontId="2" type="noConversion"/>
  <dataValidations count="2">
    <dataValidation type="list" allowBlank="1" showInputMessage="1" showErrorMessage="1" sqref="F6" xr:uid="{6F67282E-CEEC-4AAC-AF6F-D45036C21804}">
      <formula1>"IB,MB,DAWHO, IB/MB, MB/DAWHO,IB/MB/DAWHO"</formula1>
    </dataValidation>
    <dataValidation type="list" allowBlank="1" showInputMessage="1" showErrorMessage="1" sqref="C6" xr:uid="{6C22C7FC-A9B9-4926-A3A4-3C6F155853D8}">
      <formula1>"Web Service, API"</formula1>
    </dataValidation>
  </dataValidations>
  <hyperlinks>
    <hyperlink ref="K6" r:id="rId1" xr:uid="{24FE2D7E-1A9B-42B6-BBDB-6B6635AE9AB3}"/>
    <hyperlink ref="L6" r:id="rId2" xr:uid="{CE818A02-87BB-4801-8A3B-A6A4FD45CB3C}"/>
    <hyperlink ref="M6" r:id="rId3" xr:uid="{1A64A543-53D3-4AB8-BBA1-D7042A5385E0}"/>
    <hyperlink ref="A2:A3" location="'API Index'!A1" display="Return to Index" xr:uid="{283B3CA4-D0BD-426E-9293-629B1996EC75}"/>
  </hyperlinks>
  <pageMargins left="0.7" right="0.7" top="0.75" bottom="0.75" header="0.3" footer="0.3"/>
  <pageSetup paperSize="9" orientation="portrait" r:id="rId4"/>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7C0F6-9144-48F1-89D4-7CB5C4C284B3}">
  <sheetPr codeName="工作表135">
    <tabColor theme="2"/>
  </sheetPr>
  <dimension ref="A1:M53"/>
  <sheetViews>
    <sheetView workbookViewId="0">
      <selection activeCell="H14" sqref="H14"/>
    </sheetView>
  </sheetViews>
  <sheetFormatPr defaultRowHeight="16.5"/>
  <cols>
    <col min="2" max="2" width="11.875" customWidth="1"/>
    <col min="3" max="3" width="27.375" customWidth="1"/>
    <col min="4" max="4" width="26.125" customWidth="1"/>
    <col min="5" max="5" width="25.875" customWidth="1"/>
    <col min="6" max="6" width="15.625" customWidth="1"/>
    <col min="7" max="7" width="17.625" customWidth="1"/>
    <col min="8" max="8" width="53.6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477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1558</v>
      </c>
      <c r="C6" s="56" t="s">
        <v>6561</v>
      </c>
      <c r="D6" s="55" t="s">
        <v>2721</v>
      </c>
      <c r="E6" s="45" t="s">
        <v>2722</v>
      </c>
      <c r="F6" s="56" t="s">
        <v>6563</v>
      </c>
      <c r="G6" s="55" t="s">
        <v>9500</v>
      </c>
      <c r="H6" s="55" t="s">
        <v>8315</v>
      </c>
      <c r="I6" s="55" t="s">
        <v>6565</v>
      </c>
      <c r="J6" s="55"/>
      <c r="K6" s="57" t="s">
        <v>9501</v>
      </c>
      <c r="L6" s="57" t="s">
        <v>9502</v>
      </c>
      <c r="M6" s="57" t="s">
        <v>9503</v>
      </c>
    </row>
    <row r="9" spans="1:13">
      <c r="B9" s="541" t="s">
        <v>10079</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10080</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10081</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t="s">
        <v>7207</v>
      </c>
      <c r="D23" s="530" t="s">
        <v>10013</v>
      </c>
      <c r="E23" s="505" t="s">
        <v>7961</v>
      </c>
      <c r="F23" s="511" t="s">
        <v>6584</v>
      </c>
      <c r="G23" s="507"/>
      <c r="H23" s="140" t="s">
        <v>9532</v>
      </c>
    </row>
    <row r="24" spans="2:8">
      <c r="B24" s="532">
        <v>2</v>
      </c>
      <c r="C24" s="526"/>
      <c r="D24" s="526"/>
      <c r="E24" s="510"/>
      <c r="F24" s="511"/>
      <c r="G24" s="512"/>
      <c r="H24" s="533"/>
    </row>
    <row r="25" spans="2:8">
      <c r="B25" s="532">
        <v>3</v>
      </c>
      <c r="C25" s="526"/>
      <c r="D25" s="526"/>
      <c r="E25" s="505"/>
      <c r="F25" s="511"/>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50">
        <v>1</v>
      </c>
      <c r="C43" s="45" t="s">
        <v>9074</v>
      </c>
      <c r="D43" s="45" t="s">
        <v>10082</v>
      </c>
      <c r="E43" s="45"/>
      <c r="F43" s="45"/>
      <c r="G43" s="45"/>
      <c r="H43" s="242"/>
    </row>
    <row r="44" spans="2:8">
      <c r="B44" s="550">
        <v>2</v>
      </c>
      <c r="C44" s="45" t="s">
        <v>10083</v>
      </c>
      <c r="D44" s="45" t="s">
        <v>10084</v>
      </c>
      <c r="E44" s="45"/>
      <c r="F44" s="45"/>
      <c r="G44" s="45"/>
      <c r="H44" s="140"/>
    </row>
    <row r="45" spans="2:8">
      <c r="B45" s="550">
        <v>3</v>
      </c>
      <c r="C45" s="45" t="s">
        <v>10085</v>
      </c>
      <c r="D45" s="45" t="s">
        <v>10086</v>
      </c>
      <c r="E45" s="45"/>
      <c r="F45" s="45"/>
      <c r="G45" s="45"/>
      <c r="H45" s="140"/>
    </row>
    <row r="46" spans="2:8" ht="17.25" thickBot="1">
      <c r="B46" s="551"/>
      <c r="C46" s="103"/>
      <c r="D46" s="103"/>
      <c r="E46" s="103"/>
      <c r="F46" s="103"/>
      <c r="G46" s="103"/>
      <c r="H46" s="238"/>
    </row>
    <row r="51" spans="2:2">
      <c r="B51" s="45"/>
    </row>
    <row r="52" spans="2:2">
      <c r="B52" s="45"/>
    </row>
    <row r="53" spans="2:2">
      <c r="B53" s="45"/>
    </row>
  </sheetData>
  <mergeCells count="1">
    <mergeCell ref="A2:A3"/>
  </mergeCells>
  <phoneticPr fontId="2" type="noConversion"/>
  <dataValidations count="2">
    <dataValidation type="list" allowBlank="1" showInputMessage="1" showErrorMessage="1" sqref="F6" xr:uid="{3C973161-B156-46AC-9DC8-1D875D5EBE52}">
      <formula1>"IB,MB,DAWHO, IB/MB, MB/DAWHO,IB/MB/DAWHO"</formula1>
    </dataValidation>
    <dataValidation type="list" allowBlank="1" showInputMessage="1" showErrorMessage="1" sqref="C6" xr:uid="{7C5E2DC7-D771-4746-A3BD-C234DEB1DD75}">
      <formula1>"Web Service, API"</formula1>
    </dataValidation>
  </dataValidations>
  <hyperlinks>
    <hyperlink ref="K6" r:id="rId1" xr:uid="{414F4228-B98D-46B7-AF97-E5914BB24929}"/>
    <hyperlink ref="L6" r:id="rId2" xr:uid="{ECBED965-2CC3-43C9-B60A-7ABFF59CD0CC}"/>
    <hyperlink ref="M6" r:id="rId3" xr:uid="{E203CE63-E21E-4272-A4F3-CE1B71F89144}"/>
    <hyperlink ref="A2:A3" location="'API Index'!A1" display="Return to Index" xr:uid="{DDFA1A83-01E0-4928-B9B4-C5C6E4546EE5}"/>
  </hyperlinks>
  <pageMargins left="0.7" right="0.7" top="0.75" bottom="0.75" header="0.3" footer="0.3"/>
  <pageSetup paperSize="9" orientation="portrait" r:id="rId4"/>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F9D41-BFB6-44F5-89A7-12A1A673B943}">
  <sheetPr codeName="工作表136">
    <tabColor theme="2"/>
  </sheetPr>
  <dimension ref="A1:M69"/>
  <sheetViews>
    <sheetView workbookViewId="0">
      <selection activeCell="I20" sqref="I20"/>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479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1559</v>
      </c>
      <c r="C6" s="56" t="s">
        <v>6561</v>
      </c>
      <c r="D6" s="55" t="s">
        <v>2725</v>
      </c>
      <c r="E6" s="45" t="s">
        <v>2726</v>
      </c>
      <c r="F6" s="56" t="s">
        <v>6841</v>
      </c>
      <c r="G6" s="55" t="s">
        <v>9500</v>
      </c>
      <c r="H6" s="55" t="s">
        <v>8315</v>
      </c>
      <c r="I6" s="55" t="s">
        <v>6565</v>
      </c>
      <c r="J6" s="55"/>
      <c r="K6" s="57" t="s">
        <v>9501</v>
      </c>
      <c r="L6" s="57" t="s">
        <v>9502</v>
      </c>
      <c r="M6" s="57" t="s">
        <v>9503</v>
      </c>
    </row>
    <row r="9" spans="1:13">
      <c r="B9" s="541" t="s">
        <v>2726</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10087</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10088</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09" t="s">
        <v>9514</v>
      </c>
      <c r="D23" s="509" t="s">
        <v>9515</v>
      </c>
      <c r="E23" s="510" t="s">
        <v>6905</v>
      </c>
      <c r="F23" s="511" t="s">
        <v>6584</v>
      </c>
      <c r="G23" s="507"/>
      <c r="H23" s="531"/>
    </row>
    <row r="24" spans="2:8">
      <c r="B24" s="532">
        <v>2</v>
      </c>
      <c r="C24" s="509" t="s">
        <v>9516</v>
      </c>
      <c r="D24" s="509" t="s">
        <v>9648</v>
      </c>
      <c r="E24" s="510" t="s">
        <v>6905</v>
      </c>
      <c r="F24" s="511" t="s">
        <v>6584</v>
      </c>
      <c r="G24" s="512"/>
      <c r="H24" s="533"/>
    </row>
    <row r="25" spans="2:8">
      <c r="B25" s="532">
        <v>3</v>
      </c>
      <c r="C25" s="542" t="s">
        <v>9813</v>
      </c>
      <c r="D25" s="542" t="s">
        <v>9519</v>
      </c>
      <c r="E25" s="510" t="s">
        <v>6851</v>
      </c>
      <c r="F25" s="511" t="s">
        <v>6584</v>
      </c>
      <c r="G25" s="510"/>
      <c r="H25" s="543"/>
    </row>
    <row r="26" spans="2:8">
      <c r="B26" s="544">
        <v>4</v>
      </c>
      <c r="C26" s="542"/>
      <c r="D26" s="542"/>
      <c r="E26" s="510"/>
      <c r="F26" s="511"/>
      <c r="G26" s="510"/>
      <c r="H26" s="545"/>
    </row>
    <row r="27" spans="2:8" ht="17.25" thickBot="1">
      <c r="B27" s="535">
        <v>5</v>
      </c>
      <c r="C27" s="546"/>
      <c r="D27" s="546"/>
      <c r="E27" s="537"/>
      <c r="F27" s="538"/>
      <c r="G27" s="537"/>
      <c r="H27" s="547"/>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9">
      <c r="B33" s="68">
        <v>1.2</v>
      </c>
      <c r="C33" s="94" t="s">
        <v>7368</v>
      </c>
      <c r="D33" s="45" t="s">
        <v>8359</v>
      </c>
      <c r="E33" s="94" t="s">
        <v>8360</v>
      </c>
      <c r="F33" s="93" t="s">
        <v>6584</v>
      </c>
      <c r="G33" s="71"/>
      <c r="H33" s="140" t="s">
        <v>8361</v>
      </c>
    </row>
    <row r="34" spans="2:9">
      <c r="B34" s="68">
        <v>2</v>
      </c>
      <c r="C34" s="94" t="s">
        <v>8362</v>
      </c>
      <c r="D34" s="45" t="s">
        <v>8363</v>
      </c>
      <c r="E34" s="94" t="s">
        <v>8329</v>
      </c>
      <c r="F34" s="93" t="s">
        <v>6584</v>
      </c>
      <c r="G34" s="72"/>
      <c r="H34" s="137" t="s">
        <v>9677</v>
      </c>
    </row>
    <row r="35" spans="2:9">
      <c r="B35" s="68">
        <v>3</v>
      </c>
      <c r="C35" s="94" t="s">
        <v>9196</v>
      </c>
      <c r="D35" s="45" t="s">
        <v>8366</v>
      </c>
      <c r="E35" s="94" t="s">
        <v>8322</v>
      </c>
      <c r="F35" s="93" t="s">
        <v>6584</v>
      </c>
      <c r="G35" s="72"/>
      <c r="H35" s="140" t="s">
        <v>8333</v>
      </c>
    </row>
    <row r="36" spans="2:9">
      <c r="B36" s="75">
        <v>4</v>
      </c>
      <c r="C36" s="94" t="s">
        <v>8367</v>
      </c>
      <c r="D36" s="45" t="s">
        <v>8368</v>
      </c>
      <c r="E36" s="94" t="s">
        <v>8322</v>
      </c>
      <c r="F36" s="93" t="s">
        <v>6584</v>
      </c>
      <c r="G36" s="72"/>
      <c r="H36" s="140" t="s">
        <v>8333</v>
      </c>
    </row>
    <row r="37" spans="2:9">
      <c r="B37" s="68">
        <v>5</v>
      </c>
      <c r="C37" s="45" t="s">
        <v>9507</v>
      </c>
      <c r="D37" s="45" t="s">
        <v>8335</v>
      </c>
      <c r="E37" s="94" t="s">
        <v>8336</v>
      </c>
      <c r="F37" s="93" t="s">
        <v>6584</v>
      </c>
      <c r="G37" s="72"/>
      <c r="H37" s="140"/>
    </row>
    <row r="38" spans="2:9">
      <c r="B38" s="68">
        <v>6</v>
      </c>
      <c r="C38" s="45" t="s">
        <v>9508</v>
      </c>
      <c r="D38" s="94" t="s">
        <v>8338</v>
      </c>
      <c r="E38" s="94" t="s">
        <v>8339</v>
      </c>
      <c r="F38" s="93" t="s">
        <v>6584</v>
      </c>
      <c r="G38" s="72"/>
      <c r="H38" s="140"/>
    </row>
    <row r="39" spans="2:9" ht="17.25" thickBot="1">
      <c r="B39" s="521"/>
      <c r="C39" s="522"/>
      <c r="D39" s="523"/>
      <c r="E39" s="114"/>
      <c r="F39" s="114"/>
      <c r="G39" s="81"/>
      <c r="H39" s="453"/>
    </row>
    <row r="41" spans="2:9" ht="19.5" thickBot="1">
      <c r="B41" s="83" t="s">
        <v>6613</v>
      </c>
      <c r="C41" s="45" t="s">
        <v>10089</v>
      </c>
      <c r="D41" s="527"/>
      <c r="E41" s="527"/>
      <c r="F41" s="45"/>
      <c r="G41" s="45"/>
      <c r="H41" s="45"/>
    </row>
    <row r="42" spans="2:9" ht="17.25" thickBot="1">
      <c r="B42" s="58" t="s">
        <v>6570</v>
      </c>
      <c r="C42" s="59" t="s">
        <v>6571</v>
      </c>
      <c r="D42" s="59" t="s">
        <v>6572</v>
      </c>
      <c r="E42" s="59" t="s">
        <v>6573</v>
      </c>
      <c r="F42" s="59" t="s">
        <v>6574</v>
      </c>
      <c r="G42" s="59" t="s">
        <v>6575</v>
      </c>
      <c r="H42" s="60" t="s">
        <v>6557</v>
      </c>
    </row>
    <row r="43" spans="2:9">
      <c r="B43" s="528">
        <v>1</v>
      </c>
      <c r="C43" s="45" t="s">
        <v>9514</v>
      </c>
      <c r="D43" s="45" t="s">
        <v>9515</v>
      </c>
      <c r="E43" s="392"/>
      <c r="F43" s="392"/>
      <c r="G43" s="392"/>
      <c r="H43" s="116"/>
    </row>
    <row r="44" spans="2:9">
      <c r="B44" s="516">
        <v>2</v>
      </c>
      <c r="C44" s="45" t="s">
        <v>9516</v>
      </c>
      <c r="D44" s="45" t="s">
        <v>9648</v>
      </c>
      <c r="H44" s="116"/>
      <c r="I44" s="552"/>
    </row>
    <row r="45" spans="2:9">
      <c r="B45" s="516">
        <v>3</v>
      </c>
      <c r="C45" s="45" t="s">
        <v>9518</v>
      </c>
      <c r="D45" s="45" t="s">
        <v>9649</v>
      </c>
      <c r="H45" s="116"/>
      <c r="I45" s="552"/>
    </row>
    <row r="46" spans="2:9">
      <c r="B46" s="516">
        <v>4</v>
      </c>
      <c r="C46" s="45" t="s">
        <v>10090</v>
      </c>
      <c r="D46" s="45" t="s">
        <v>10091</v>
      </c>
      <c r="H46" s="116"/>
      <c r="I46" s="552"/>
    </row>
    <row r="47" spans="2:9">
      <c r="B47" s="517">
        <v>5</v>
      </c>
      <c r="C47" s="45" t="s">
        <v>10092</v>
      </c>
      <c r="D47" s="45" t="s">
        <v>10093</v>
      </c>
      <c r="H47" s="116"/>
      <c r="I47" s="552"/>
    </row>
    <row r="48" spans="2:9">
      <c r="B48" s="517">
        <v>6</v>
      </c>
      <c r="C48" s="45" t="s">
        <v>10094</v>
      </c>
      <c r="D48" s="45" t="s">
        <v>10095</v>
      </c>
      <c r="H48" s="116"/>
      <c r="I48" s="552"/>
    </row>
    <row r="49" spans="2:10">
      <c r="B49" s="517">
        <v>7</v>
      </c>
      <c r="C49" s="45" t="s">
        <v>10096</v>
      </c>
      <c r="D49" s="45" t="s">
        <v>10097</v>
      </c>
      <c r="H49" s="116" t="s">
        <v>10098</v>
      </c>
      <c r="I49" s="552"/>
    </row>
    <row r="50" spans="2:10">
      <c r="B50" s="517">
        <v>8</v>
      </c>
      <c r="C50" s="45" t="s">
        <v>10099</v>
      </c>
      <c r="D50" s="45" t="s">
        <v>10100</v>
      </c>
      <c r="H50" s="116"/>
      <c r="I50" s="552"/>
    </row>
    <row r="51" spans="2:10">
      <c r="B51" s="517">
        <v>9</v>
      </c>
      <c r="C51" s="45" t="s">
        <v>10101</v>
      </c>
      <c r="D51" s="45" t="s">
        <v>10102</v>
      </c>
      <c r="H51" s="140" t="s">
        <v>9565</v>
      </c>
      <c r="I51" s="552"/>
    </row>
    <row r="52" spans="2:10">
      <c r="B52" s="517">
        <v>10</v>
      </c>
      <c r="C52" s="45" t="s">
        <v>10103</v>
      </c>
      <c r="D52" s="45" t="s">
        <v>10104</v>
      </c>
      <c r="H52" s="140" t="s">
        <v>9565</v>
      </c>
      <c r="I52" s="552"/>
    </row>
    <row r="53" spans="2:10">
      <c r="B53" s="517">
        <v>11</v>
      </c>
      <c r="C53" s="45" t="s">
        <v>10105</v>
      </c>
      <c r="D53" s="45" t="s">
        <v>10106</v>
      </c>
      <c r="H53" s="116"/>
      <c r="I53" s="552"/>
    </row>
    <row r="54" spans="2:10">
      <c r="B54" s="517">
        <v>12</v>
      </c>
      <c r="C54" s="45" t="s">
        <v>10107</v>
      </c>
      <c r="D54" s="45" t="s">
        <v>10108</v>
      </c>
      <c r="E54" s="45"/>
      <c r="F54" s="45"/>
      <c r="G54" s="45"/>
      <c r="H54" s="116"/>
      <c r="I54" s="552"/>
    </row>
    <row r="55" spans="2:10">
      <c r="B55" s="517">
        <v>13</v>
      </c>
      <c r="C55" s="45" t="s">
        <v>10109</v>
      </c>
      <c r="D55" s="45" t="s">
        <v>10110</v>
      </c>
      <c r="E55" s="45"/>
      <c r="F55" s="45"/>
      <c r="G55" s="45"/>
      <c r="H55" s="116" t="s">
        <v>10111</v>
      </c>
      <c r="I55" s="552"/>
    </row>
    <row r="56" spans="2:10">
      <c r="B56" s="517">
        <v>14</v>
      </c>
      <c r="C56" s="45" t="s">
        <v>10112</v>
      </c>
      <c r="D56" s="45" t="s">
        <v>10113</v>
      </c>
      <c r="E56" s="45"/>
      <c r="F56" s="45"/>
      <c r="G56" s="45"/>
      <c r="H56" s="116" t="s">
        <v>9575</v>
      </c>
      <c r="I56" s="552"/>
    </row>
    <row r="57" spans="2:10">
      <c r="B57" s="517">
        <v>15</v>
      </c>
      <c r="C57" s="45" t="s">
        <v>10114</v>
      </c>
      <c r="D57" s="45" t="s">
        <v>10115</v>
      </c>
      <c r="H57" s="116" t="s">
        <v>10116</v>
      </c>
      <c r="I57" s="552"/>
      <c r="J57" s="552"/>
    </row>
    <row r="58" spans="2:10">
      <c r="B58" s="516">
        <v>16</v>
      </c>
      <c r="C58" s="45" t="s">
        <v>10117</v>
      </c>
      <c r="D58" s="45" t="s">
        <v>10118</v>
      </c>
      <c r="E58" s="45"/>
      <c r="F58" s="45"/>
      <c r="G58" s="45"/>
      <c r="H58" s="116" t="s">
        <v>10116</v>
      </c>
      <c r="I58" s="552"/>
    </row>
    <row r="59" spans="2:10">
      <c r="B59" s="516">
        <v>17</v>
      </c>
      <c r="C59" s="45" t="s">
        <v>10119</v>
      </c>
      <c r="D59" s="45" t="s">
        <v>10120</v>
      </c>
      <c r="E59" s="45"/>
      <c r="F59" s="45"/>
      <c r="G59" s="45"/>
      <c r="H59" s="116" t="s">
        <v>10116</v>
      </c>
      <c r="I59" s="552"/>
    </row>
    <row r="60" spans="2:10">
      <c r="B60" s="516">
        <v>18</v>
      </c>
      <c r="C60" s="45" t="s">
        <v>10121</v>
      </c>
      <c r="D60" s="45" t="s">
        <v>10122</v>
      </c>
      <c r="E60" s="45"/>
      <c r="F60" s="45"/>
      <c r="G60" s="45"/>
      <c r="H60" s="116" t="s">
        <v>10116</v>
      </c>
      <c r="I60" s="552"/>
    </row>
    <row r="61" spans="2:10">
      <c r="B61" s="516">
        <v>19</v>
      </c>
      <c r="C61" s="45" t="s">
        <v>10123</v>
      </c>
      <c r="D61" s="45" t="s">
        <v>10124</v>
      </c>
      <c r="E61" s="45"/>
      <c r="F61" s="45"/>
      <c r="G61" s="45"/>
      <c r="H61" s="116" t="s">
        <v>10116</v>
      </c>
      <c r="I61" s="552"/>
    </row>
    <row r="62" spans="2:10">
      <c r="B62" s="516">
        <v>20</v>
      </c>
      <c r="C62" s="45" t="s">
        <v>10125</v>
      </c>
      <c r="D62" s="45" t="s">
        <v>10126</v>
      </c>
      <c r="E62" s="45"/>
      <c r="F62" s="45"/>
      <c r="G62" s="45"/>
      <c r="H62" s="116" t="s">
        <v>10116</v>
      </c>
      <c r="I62" s="552"/>
    </row>
    <row r="63" spans="2:10">
      <c r="B63" s="516">
        <v>21</v>
      </c>
      <c r="C63" s="45" t="s">
        <v>10127</v>
      </c>
      <c r="D63" s="45" t="s">
        <v>10128</v>
      </c>
      <c r="E63" s="45"/>
      <c r="F63" s="45"/>
      <c r="G63" s="45"/>
      <c r="H63" s="116" t="s">
        <v>10116</v>
      </c>
      <c r="I63" s="552"/>
    </row>
    <row r="64" spans="2:10">
      <c r="B64" s="516">
        <v>22</v>
      </c>
      <c r="C64" s="45" t="s">
        <v>10129</v>
      </c>
      <c r="D64" s="45" t="s">
        <v>10130</v>
      </c>
      <c r="E64" s="45"/>
      <c r="F64" s="45"/>
      <c r="G64" s="45"/>
      <c r="H64" s="116" t="s">
        <v>8333</v>
      </c>
      <c r="I64" s="552"/>
    </row>
    <row r="65" spans="2:9">
      <c r="B65" s="516">
        <v>23</v>
      </c>
      <c r="C65" s="45" t="s">
        <v>10131</v>
      </c>
      <c r="D65" s="45" t="s">
        <v>10132</v>
      </c>
      <c r="E65" s="45"/>
      <c r="F65" s="45"/>
      <c r="G65" s="45"/>
      <c r="H65" s="116" t="s">
        <v>8333</v>
      </c>
      <c r="I65" s="552"/>
    </row>
    <row r="66" spans="2:9">
      <c r="B66" s="516">
        <v>24</v>
      </c>
      <c r="C66" s="45" t="s">
        <v>10133</v>
      </c>
      <c r="D66" s="45" t="s">
        <v>10134</v>
      </c>
      <c r="E66" s="45"/>
      <c r="F66" s="45"/>
      <c r="G66" s="45"/>
      <c r="H66" s="116" t="s">
        <v>8333</v>
      </c>
      <c r="I66" s="552"/>
    </row>
    <row r="67" spans="2:9">
      <c r="B67" s="516">
        <v>25</v>
      </c>
      <c r="C67" s="45" t="s">
        <v>10135</v>
      </c>
      <c r="D67" s="45" t="s">
        <v>10136</v>
      </c>
      <c r="E67" s="45"/>
      <c r="F67" s="45"/>
      <c r="G67" s="45"/>
      <c r="H67" s="116" t="s">
        <v>8333</v>
      </c>
    </row>
    <row r="68" spans="2:9">
      <c r="B68" s="516">
        <v>26</v>
      </c>
      <c r="C68" s="45" t="s">
        <v>10137</v>
      </c>
      <c r="D68" s="45" t="s">
        <v>10138</v>
      </c>
      <c r="H68" s="116" t="s">
        <v>8333</v>
      </c>
    </row>
    <row r="69" spans="2:9" ht="17.25" thickBot="1">
      <c r="B69" s="431"/>
      <c r="C69" s="221"/>
      <c r="D69" s="221"/>
      <c r="E69" s="221"/>
      <c r="F69" s="221"/>
      <c r="G69" s="221"/>
      <c r="H69" s="238"/>
    </row>
  </sheetData>
  <mergeCells count="1">
    <mergeCell ref="A2:A3"/>
  </mergeCells>
  <phoneticPr fontId="2" type="noConversion"/>
  <dataValidations count="2">
    <dataValidation type="list" allowBlank="1" showInputMessage="1" showErrorMessage="1" sqref="C6" xr:uid="{14119CE0-D9C4-4D5E-B2EB-AB2075530310}">
      <formula1>"Web Service, API"</formula1>
    </dataValidation>
    <dataValidation type="list" allowBlank="1" showInputMessage="1" showErrorMessage="1" sqref="F6" xr:uid="{28F8F908-1B0A-405D-8466-40DAD01E08AC}">
      <formula1>"IB,MB,DAWHO, IB/MB, MB/DAWHO,IB/MB/DAWHO"</formula1>
    </dataValidation>
  </dataValidations>
  <hyperlinks>
    <hyperlink ref="K6" r:id="rId1" xr:uid="{0AD44436-62AA-4A48-9832-236EF4F398AB}"/>
    <hyperlink ref="L6" r:id="rId2" xr:uid="{33C322A0-17FC-4D74-A4BC-7184149D8BB8}"/>
    <hyperlink ref="M6" r:id="rId3" xr:uid="{8B1537CA-371F-4227-9F59-2C1873BFC405}"/>
    <hyperlink ref="A2:A3" location="'API Index'!A1" display="Return to Index" xr:uid="{59D2FB4C-32A2-43E9-810F-5EFBA9014D14}"/>
  </hyperlinks>
  <pageMargins left="0.7" right="0.7" top="0.75" bottom="0.75" header="0.3" footer="0.3"/>
  <pageSetup paperSize="9" orientation="portrait" r:id="rId4"/>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3B15D-337A-42D8-8F86-7C350944D4C9}">
  <sheetPr codeName="工作表137">
    <tabColor theme="2"/>
  </sheetPr>
  <dimension ref="A1:M61"/>
  <sheetViews>
    <sheetView workbookViewId="0">
      <selection activeCell="H14" sqref="H14"/>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481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1560</v>
      </c>
      <c r="C6" s="56" t="s">
        <v>6561</v>
      </c>
      <c r="D6" s="55" t="s">
        <v>2729</v>
      </c>
      <c r="E6" s="14" t="s">
        <v>2730</v>
      </c>
      <c r="F6" s="56" t="s">
        <v>6841</v>
      </c>
      <c r="G6" s="55" t="s">
        <v>9500</v>
      </c>
      <c r="H6" s="55" t="s">
        <v>8315</v>
      </c>
      <c r="I6" s="55" t="s">
        <v>6565</v>
      </c>
      <c r="J6" s="55"/>
      <c r="K6" s="57" t="s">
        <v>9501</v>
      </c>
      <c r="L6" s="57" t="s">
        <v>9502</v>
      </c>
      <c r="M6" s="57" t="s">
        <v>9503</v>
      </c>
    </row>
    <row r="9" spans="1:13">
      <c r="B9" s="541" t="s">
        <v>10139</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10140</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9922</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09" t="s">
        <v>10141</v>
      </c>
      <c r="D23" s="45" t="s">
        <v>10142</v>
      </c>
      <c r="E23" s="510" t="s">
        <v>7183</v>
      </c>
      <c r="F23" s="511" t="s">
        <v>6584</v>
      </c>
      <c r="G23" s="507"/>
      <c r="H23" s="116" t="s">
        <v>10143</v>
      </c>
    </row>
    <row r="24" spans="2:8">
      <c r="B24" s="532">
        <v>2</v>
      </c>
      <c r="C24" s="45" t="s">
        <v>10144</v>
      </c>
      <c r="D24" s="509" t="s">
        <v>10145</v>
      </c>
      <c r="E24" s="510" t="s">
        <v>7961</v>
      </c>
      <c r="F24" s="511" t="s">
        <v>6584</v>
      </c>
      <c r="G24" s="512"/>
      <c r="H24" s="140" t="s">
        <v>9532</v>
      </c>
    </row>
    <row r="25" spans="2:8">
      <c r="B25" s="532">
        <v>3</v>
      </c>
      <c r="C25" s="542" t="s">
        <v>10146</v>
      </c>
      <c r="D25" s="542" t="s">
        <v>10147</v>
      </c>
      <c r="E25" s="510" t="s">
        <v>7961</v>
      </c>
      <c r="F25" s="511" t="s">
        <v>6584</v>
      </c>
      <c r="G25" s="510"/>
      <c r="H25" s="140" t="s">
        <v>9532</v>
      </c>
    </row>
    <row r="26" spans="2:8">
      <c r="B26" s="544">
        <v>4</v>
      </c>
      <c r="C26" s="542"/>
      <c r="D26" s="542"/>
      <c r="E26" s="510"/>
      <c r="F26" s="511"/>
      <c r="G26" s="510"/>
      <c r="H26" s="545"/>
    </row>
    <row r="27" spans="2:8" ht="17.25" thickBot="1">
      <c r="B27" s="535">
        <v>5</v>
      </c>
      <c r="C27" s="546"/>
      <c r="D27" s="546"/>
      <c r="E27" s="537"/>
      <c r="F27" s="538"/>
      <c r="G27" s="537"/>
      <c r="H27" s="547"/>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9">
      <c r="B33" s="68">
        <v>1.2</v>
      </c>
      <c r="C33" s="94" t="s">
        <v>7368</v>
      </c>
      <c r="D33" s="45" t="s">
        <v>8359</v>
      </c>
      <c r="E33" s="94" t="s">
        <v>8360</v>
      </c>
      <c r="F33" s="93" t="s">
        <v>6584</v>
      </c>
      <c r="G33" s="71"/>
      <c r="H33" s="140" t="s">
        <v>8361</v>
      </c>
    </row>
    <row r="34" spans="2:9">
      <c r="B34" s="68">
        <v>2</v>
      </c>
      <c r="C34" s="94" t="s">
        <v>8362</v>
      </c>
      <c r="D34" s="45" t="s">
        <v>8363</v>
      </c>
      <c r="E34" s="94" t="s">
        <v>8329</v>
      </c>
      <c r="F34" s="93" t="s">
        <v>6584</v>
      </c>
      <c r="G34" s="72"/>
      <c r="H34" s="137" t="s">
        <v>9677</v>
      </c>
    </row>
    <row r="35" spans="2:9">
      <c r="B35" s="68">
        <v>3</v>
      </c>
      <c r="C35" s="94" t="s">
        <v>9196</v>
      </c>
      <c r="D35" s="45" t="s">
        <v>8366</v>
      </c>
      <c r="E35" s="94" t="s">
        <v>8322</v>
      </c>
      <c r="F35" s="93" t="s">
        <v>6584</v>
      </c>
      <c r="G35" s="72"/>
      <c r="H35" s="140" t="s">
        <v>8333</v>
      </c>
    </row>
    <row r="36" spans="2:9">
      <c r="B36" s="75">
        <v>4</v>
      </c>
      <c r="C36" s="94" t="s">
        <v>8367</v>
      </c>
      <c r="D36" s="45" t="s">
        <v>8368</v>
      </c>
      <c r="E36" s="94" t="s">
        <v>8322</v>
      </c>
      <c r="F36" s="93" t="s">
        <v>6584</v>
      </c>
      <c r="G36" s="72"/>
      <c r="H36" s="140" t="s">
        <v>8333</v>
      </c>
    </row>
    <row r="37" spans="2:9">
      <c r="B37" s="68">
        <v>5</v>
      </c>
      <c r="C37" s="45" t="s">
        <v>9507</v>
      </c>
      <c r="D37" s="45" t="s">
        <v>8335</v>
      </c>
      <c r="E37" s="94" t="s">
        <v>8336</v>
      </c>
      <c r="F37" s="93" t="s">
        <v>6584</v>
      </c>
      <c r="G37" s="72"/>
      <c r="H37" s="140"/>
    </row>
    <row r="38" spans="2:9">
      <c r="B38" s="68">
        <v>6</v>
      </c>
      <c r="C38" s="45" t="s">
        <v>9508</v>
      </c>
      <c r="D38" s="94" t="s">
        <v>8338</v>
      </c>
      <c r="E38" s="94" t="s">
        <v>8339</v>
      </c>
      <c r="F38" s="93" t="s">
        <v>6584</v>
      </c>
      <c r="G38" s="72"/>
      <c r="H38" s="140"/>
    </row>
    <row r="39" spans="2:9" ht="17.25" thickBot="1">
      <c r="B39" s="521"/>
      <c r="C39" s="522"/>
      <c r="D39" s="523"/>
      <c r="E39" s="114"/>
      <c r="F39" s="114"/>
      <c r="G39" s="81"/>
      <c r="H39" s="453"/>
    </row>
    <row r="41" spans="2:9" ht="19.5" thickBot="1">
      <c r="B41" s="83" t="s">
        <v>6613</v>
      </c>
      <c r="C41" s="45" t="s">
        <v>9716</v>
      </c>
      <c r="D41" s="527"/>
      <c r="E41" s="527"/>
      <c r="F41" s="45"/>
      <c r="G41" s="45"/>
      <c r="H41" s="45"/>
    </row>
    <row r="42" spans="2:9" ht="17.25" thickBot="1">
      <c r="B42" s="58" t="s">
        <v>6570</v>
      </c>
      <c r="C42" s="59" t="s">
        <v>6571</v>
      </c>
      <c r="D42" s="59" t="s">
        <v>6572</v>
      </c>
      <c r="E42" s="59" t="s">
        <v>6573</v>
      </c>
      <c r="F42" s="59" t="s">
        <v>6574</v>
      </c>
      <c r="G42" s="59" t="s">
        <v>6575</v>
      </c>
      <c r="H42" s="60" t="s">
        <v>6557</v>
      </c>
    </row>
    <row r="43" spans="2:9">
      <c r="B43" s="528">
        <v>1</v>
      </c>
      <c r="C43" s="45" t="s">
        <v>8049</v>
      </c>
      <c r="D43" s="45" t="s">
        <v>10148</v>
      </c>
      <c r="E43" s="392"/>
      <c r="F43" s="392"/>
      <c r="G43" s="392"/>
      <c r="H43" s="116" t="s">
        <v>9049</v>
      </c>
    </row>
    <row r="44" spans="2:9">
      <c r="B44" s="516">
        <v>2</v>
      </c>
      <c r="C44" s="45" t="s">
        <v>7424</v>
      </c>
      <c r="D44" s="45" t="s">
        <v>10149</v>
      </c>
      <c r="H44" s="116" t="s">
        <v>10150</v>
      </c>
      <c r="I44" s="552"/>
    </row>
    <row r="45" spans="2:9">
      <c r="B45" s="516">
        <v>3</v>
      </c>
      <c r="C45" s="45" t="s">
        <v>10151</v>
      </c>
      <c r="D45" s="45" t="s">
        <v>10152</v>
      </c>
      <c r="H45" s="116"/>
      <c r="I45" s="552"/>
    </row>
    <row r="46" spans="2:9">
      <c r="B46" s="516">
        <v>4</v>
      </c>
      <c r="C46" s="45" t="s">
        <v>10153</v>
      </c>
      <c r="D46" s="45" t="s">
        <v>10154</v>
      </c>
      <c r="H46" s="116"/>
      <c r="I46" s="552"/>
    </row>
    <row r="47" spans="2:9">
      <c r="B47" s="517">
        <v>5</v>
      </c>
      <c r="C47" s="45" t="s">
        <v>10155</v>
      </c>
      <c r="D47" s="45" t="s">
        <v>10156</v>
      </c>
      <c r="H47" s="116"/>
      <c r="I47" s="552"/>
    </row>
    <row r="48" spans="2:9">
      <c r="B48" s="517">
        <v>6</v>
      </c>
      <c r="C48" s="45" t="s">
        <v>9854</v>
      </c>
      <c r="D48" s="45" t="s">
        <v>9855</v>
      </c>
      <c r="H48" s="116"/>
      <c r="I48" s="552"/>
    </row>
    <row r="49" spans="2:10">
      <c r="B49" s="517">
        <v>7</v>
      </c>
      <c r="C49" s="45" t="s">
        <v>8848</v>
      </c>
      <c r="D49" s="45" t="s">
        <v>10157</v>
      </c>
      <c r="H49" s="116"/>
      <c r="I49" s="552"/>
    </row>
    <row r="50" spans="2:10">
      <c r="B50" s="517">
        <v>8</v>
      </c>
      <c r="C50" s="45" t="s">
        <v>8063</v>
      </c>
      <c r="D50" s="45" t="s">
        <v>10158</v>
      </c>
      <c r="H50" s="116"/>
      <c r="I50" s="552"/>
    </row>
    <row r="51" spans="2:10">
      <c r="B51" s="517">
        <v>9</v>
      </c>
      <c r="C51" s="45" t="s">
        <v>10159</v>
      </c>
      <c r="D51" s="45" t="s">
        <v>10160</v>
      </c>
      <c r="H51" s="140"/>
      <c r="I51" s="552"/>
    </row>
    <row r="52" spans="2:10">
      <c r="B52" s="517">
        <v>10</v>
      </c>
      <c r="C52" s="45" t="s">
        <v>10161</v>
      </c>
      <c r="D52" s="45" t="s">
        <v>10162</v>
      </c>
      <c r="H52" s="140"/>
      <c r="I52" s="552"/>
    </row>
    <row r="53" spans="2:10">
      <c r="B53" s="517">
        <v>11</v>
      </c>
      <c r="C53" s="45" t="s">
        <v>10163</v>
      </c>
      <c r="D53" s="45" t="s">
        <v>10164</v>
      </c>
      <c r="H53" s="140" t="s">
        <v>9541</v>
      </c>
      <c r="I53" s="552"/>
    </row>
    <row r="54" spans="2:10">
      <c r="B54" s="517">
        <v>12</v>
      </c>
      <c r="C54" s="45" t="s">
        <v>10165</v>
      </c>
      <c r="D54" s="45" t="s">
        <v>10166</v>
      </c>
      <c r="E54" s="45"/>
      <c r="F54" s="45"/>
      <c r="G54" s="45"/>
      <c r="H54" s="116"/>
      <c r="I54" s="552"/>
    </row>
    <row r="55" spans="2:10">
      <c r="B55" s="517">
        <v>13</v>
      </c>
      <c r="C55" s="45" t="s">
        <v>10167</v>
      </c>
      <c r="D55" s="45" t="s">
        <v>10168</v>
      </c>
      <c r="E55" s="45"/>
      <c r="F55" s="45"/>
      <c r="G55" s="45"/>
      <c r="H55" s="116"/>
      <c r="I55" s="552"/>
    </row>
    <row r="56" spans="2:10">
      <c r="B56" s="517">
        <v>14</v>
      </c>
      <c r="C56" s="45" t="s">
        <v>10169</v>
      </c>
      <c r="D56" s="45" t="s">
        <v>10170</v>
      </c>
      <c r="E56" s="45"/>
      <c r="F56" s="45"/>
      <c r="G56" s="45"/>
      <c r="H56" s="116"/>
      <c r="I56" s="552"/>
    </row>
    <row r="57" spans="2:10">
      <c r="B57" s="517">
        <v>15</v>
      </c>
      <c r="C57" s="45" t="s">
        <v>10171</v>
      </c>
      <c r="D57" s="45" t="s">
        <v>10172</v>
      </c>
      <c r="H57" s="140" t="s">
        <v>9541</v>
      </c>
      <c r="I57" s="552"/>
      <c r="J57" s="552"/>
    </row>
    <row r="58" spans="2:10">
      <c r="B58" s="516">
        <v>16</v>
      </c>
      <c r="C58" s="45" t="s">
        <v>10173</v>
      </c>
      <c r="D58" s="45" t="s">
        <v>10174</v>
      </c>
      <c r="E58" s="45"/>
      <c r="F58" s="45"/>
      <c r="G58" s="45"/>
      <c r="H58" s="116"/>
      <c r="I58" s="552"/>
    </row>
    <row r="59" spans="2:10">
      <c r="B59" s="516">
        <v>17</v>
      </c>
      <c r="C59" s="45" t="s">
        <v>2085</v>
      </c>
      <c r="D59" s="45" t="s">
        <v>6874</v>
      </c>
      <c r="E59" s="45"/>
      <c r="F59" s="45"/>
      <c r="G59" s="45"/>
      <c r="H59" s="116"/>
      <c r="I59" s="552"/>
    </row>
    <row r="60" spans="2:10">
      <c r="B60" s="516"/>
      <c r="C60" s="45"/>
      <c r="D60" s="45"/>
      <c r="E60" s="45"/>
      <c r="F60" s="45"/>
      <c r="G60" s="45"/>
      <c r="H60" s="116"/>
      <c r="I60" s="552"/>
    </row>
    <row r="61" spans="2:10" ht="17.25" thickBot="1">
      <c r="B61" s="518"/>
      <c r="C61" s="103"/>
      <c r="D61" s="103"/>
      <c r="E61" s="103"/>
      <c r="F61" s="103"/>
      <c r="G61" s="103"/>
      <c r="H61" s="238"/>
      <c r="I61" s="552"/>
    </row>
  </sheetData>
  <mergeCells count="1">
    <mergeCell ref="A2:A3"/>
  </mergeCells>
  <phoneticPr fontId="2" type="noConversion"/>
  <dataValidations count="2">
    <dataValidation type="list" allowBlank="1" showInputMessage="1" showErrorMessage="1" sqref="F6" xr:uid="{1DC7D3F4-7049-42B1-8AF8-A9982F9E80AF}">
      <formula1>"IB,MB,DAWHO, IB/MB, MB/DAWHO,IB/MB/DAWHO"</formula1>
    </dataValidation>
    <dataValidation type="list" allowBlank="1" showInputMessage="1" showErrorMessage="1" sqref="C6" xr:uid="{6A5DBF1D-7C98-40A7-8C2F-DB077027BC7B}">
      <formula1>"Web Service, API"</formula1>
    </dataValidation>
  </dataValidations>
  <hyperlinks>
    <hyperlink ref="K6" r:id="rId1" xr:uid="{EE800DF9-6E68-4EFE-A32B-6DFF7F14E427}"/>
    <hyperlink ref="L6" r:id="rId2" xr:uid="{49888D56-F6F4-4636-8132-75B1E4823E4B}"/>
    <hyperlink ref="M6" r:id="rId3" xr:uid="{E9309A62-2D57-4C20-AD9E-90FACB7B6DD0}"/>
    <hyperlink ref="A2:A3" location="'API Index'!A1" display="Return to Index" xr:uid="{F5EEDD8E-D3A5-400A-8C5B-8F7A047E4BD9}"/>
  </hyperlinks>
  <pageMargins left="0.7" right="0.7" top="0.75" bottom="0.75" header="0.3" footer="0.3"/>
  <pageSetup paperSize="9" orientation="portrait" r:id="rId4"/>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9B857-DFA1-4C24-9273-D914F426FCFA}">
  <sheetPr codeName="工作表138">
    <tabColor theme="2"/>
  </sheetPr>
  <dimension ref="A1:M60"/>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483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1561</v>
      </c>
      <c r="C6" s="56" t="s">
        <v>6561</v>
      </c>
      <c r="D6" s="55" t="s">
        <v>2733</v>
      </c>
      <c r="E6" s="14" t="s">
        <v>2734</v>
      </c>
      <c r="F6" s="56" t="s">
        <v>6841</v>
      </c>
      <c r="G6" s="55" t="s">
        <v>9500</v>
      </c>
      <c r="H6" s="55" t="s">
        <v>8315</v>
      </c>
      <c r="I6" s="55" t="s">
        <v>6565</v>
      </c>
      <c r="J6" s="55"/>
      <c r="K6" s="57" t="s">
        <v>9501</v>
      </c>
      <c r="L6" s="57" t="s">
        <v>9502</v>
      </c>
      <c r="M6" s="57" t="s">
        <v>9503</v>
      </c>
    </row>
    <row r="9" spans="1:13">
      <c r="B9" s="541" t="s">
        <v>10175</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10176</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10177</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09" t="s">
        <v>10141</v>
      </c>
      <c r="D23" s="45" t="s">
        <v>10142</v>
      </c>
      <c r="E23" s="510" t="s">
        <v>7183</v>
      </c>
      <c r="F23" s="511" t="s">
        <v>6584</v>
      </c>
      <c r="G23" s="507"/>
      <c r="H23" s="116" t="s">
        <v>10143</v>
      </c>
    </row>
    <row r="24" spans="2:8">
      <c r="B24" s="532">
        <v>2</v>
      </c>
      <c r="C24" s="45" t="s">
        <v>10144</v>
      </c>
      <c r="D24" s="509" t="s">
        <v>10178</v>
      </c>
      <c r="E24" s="510" t="s">
        <v>7961</v>
      </c>
      <c r="F24" s="511" t="s">
        <v>6584</v>
      </c>
      <c r="G24" s="512"/>
      <c r="H24" s="140" t="s">
        <v>9532</v>
      </c>
    </row>
    <row r="25" spans="2:8">
      <c r="B25" s="532">
        <v>3</v>
      </c>
      <c r="C25" s="542" t="s">
        <v>10146</v>
      </c>
      <c r="D25" s="542" t="s">
        <v>10179</v>
      </c>
      <c r="E25" s="510" t="s">
        <v>7961</v>
      </c>
      <c r="F25" s="511" t="s">
        <v>6584</v>
      </c>
      <c r="G25" s="510"/>
      <c r="H25" s="140" t="s">
        <v>9532</v>
      </c>
    </row>
    <row r="26" spans="2:8">
      <c r="B26" s="544">
        <v>4</v>
      </c>
      <c r="C26" s="542" t="s">
        <v>10180</v>
      </c>
      <c r="D26" s="542" t="s">
        <v>10181</v>
      </c>
      <c r="E26" s="510" t="s">
        <v>7183</v>
      </c>
      <c r="F26" s="511" t="s">
        <v>6584</v>
      </c>
      <c r="G26" s="510"/>
      <c r="H26" s="545" t="s">
        <v>10182</v>
      </c>
    </row>
    <row r="27" spans="2:8" ht="17.25" thickBot="1">
      <c r="B27" s="535">
        <v>5</v>
      </c>
      <c r="C27" s="546" t="s">
        <v>10183</v>
      </c>
      <c r="D27" s="546" t="s">
        <v>10184</v>
      </c>
      <c r="E27" s="537" t="s">
        <v>7183</v>
      </c>
      <c r="F27" s="538" t="s">
        <v>6584</v>
      </c>
      <c r="G27" s="537"/>
      <c r="H27" s="547" t="s">
        <v>10185</v>
      </c>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9">
      <c r="B33" s="68">
        <v>1.2</v>
      </c>
      <c r="C33" s="94" t="s">
        <v>7368</v>
      </c>
      <c r="D33" s="45" t="s">
        <v>8359</v>
      </c>
      <c r="E33" s="94" t="s">
        <v>8360</v>
      </c>
      <c r="F33" s="93" t="s">
        <v>6584</v>
      </c>
      <c r="G33" s="71"/>
      <c r="H33" s="140" t="s">
        <v>8361</v>
      </c>
    </row>
    <row r="34" spans="2:9">
      <c r="B34" s="68">
        <v>2</v>
      </c>
      <c r="C34" s="94" t="s">
        <v>8362</v>
      </c>
      <c r="D34" s="45" t="s">
        <v>8363</v>
      </c>
      <c r="E34" s="94" t="s">
        <v>8329</v>
      </c>
      <c r="F34" s="93" t="s">
        <v>6584</v>
      </c>
      <c r="G34" s="72"/>
      <c r="H34" s="137" t="s">
        <v>9677</v>
      </c>
    </row>
    <row r="35" spans="2:9">
      <c r="B35" s="68">
        <v>3</v>
      </c>
      <c r="C35" s="94" t="s">
        <v>9196</v>
      </c>
      <c r="D35" s="45" t="s">
        <v>8366</v>
      </c>
      <c r="E35" s="94" t="s">
        <v>8322</v>
      </c>
      <c r="F35" s="93" t="s">
        <v>6584</v>
      </c>
      <c r="G35" s="72"/>
      <c r="H35" s="140" t="s">
        <v>8333</v>
      </c>
    </row>
    <row r="36" spans="2:9">
      <c r="B36" s="75">
        <v>4</v>
      </c>
      <c r="C36" s="94" t="s">
        <v>8367</v>
      </c>
      <c r="D36" s="45" t="s">
        <v>8368</v>
      </c>
      <c r="E36" s="94" t="s">
        <v>8322</v>
      </c>
      <c r="F36" s="93" t="s">
        <v>6584</v>
      </c>
      <c r="G36" s="72"/>
      <c r="H36" s="140" t="s">
        <v>8333</v>
      </c>
    </row>
    <row r="37" spans="2:9">
      <c r="B37" s="68">
        <v>5</v>
      </c>
      <c r="C37" s="45" t="s">
        <v>9507</v>
      </c>
      <c r="D37" s="45" t="s">
        <v>8335</v>
      </c>
      <c r="E37" s="94" t="s">
        <v>8336</v>
      </c>
      <c r="F37" s="93" t="s">
        <v>6584</v>
      </c>
      <c r="G37" s="72"/>
      <c r="H37" s="140"/>
    </row>
    <row r="38" spans="2:9">
      <c r="B38" s="68">
        <v>6</v>
      </c>
      <c r="C38" s="45" t="s">
        <v>9508</v>
      </c>
      <c r="D38" s="94" t="s">
        <v>8338</v>
      </c>
      <c r="E38" s="94" t="s">
        <v>8339</v>
      </c>
      <c r="F38" s="93" t="s">
        <v>6584</v>
      </c>
      <c r="G38" s="72"/>
      <c r="H38" s="140"/>
    </row>
    <row r="39" spans="2:9" ht="17.25" thickBot="1">
      <c r="B39" s="521"/>
      <c r="C39" s="522"/>
      <c r="D39" s="523"/>
      <c r="E39" s="114"/>
      <c r="F39" s="114"/>
      <c r="G39" s="81"/>
      <c r="H39" s="453"/>
    </row>
    <row r="41" spans="2:9" ht="19.5" thickBot="1">
      <c r="B41" s="83" t="s">
        <v>6613</v>
      </c>
      <c r="C41" s="45" t="s">
        <v>9716</v>
      </c>
      <c r="D41" s="527"/>
      <c r="E41" s="527"/>
      <c r="F41" s="45"/>
      <c r="G41" s="45"/>
      <c r="H41" s="45"/>
    </row>
    <row r="42" spans="2:9" ht="17.25" thickBot="1">
      <c r="B42" s="58" t="s">
        <v>6570</v>
      </c>
      <c r="C42" s="59" t="s">
        <v>6571</v>
      </c>
      <c r="D42" s="59" t="s">
        <v>6572</v>
      </c>
      <c r="E42" s="59" t="s">
        <v>6573</v>
      </c>
      <c r="F42" s="59" t="s">
        <v>6574</v>
      </c>
      <c r="G42" s="59" t="s">
        <v>6575</v>
      </c>
      <c r="H42" s="60" t="s">
        <v>6557</v>
      </c>
    </row>
    <row r="43" spans="2:9">
      <c r="B43" s="528">
        <v>1</v>
      </c>
      <c r="C43" s="45" t="s">
        <v>7320</v>
      </c>
      <c r="D43" s="45" t="s">
        <v>10186</v>
      </c>
      <c r="E43" s="392"/>
      <c r="F43" s="392"/>
      <c r="G43" s="392"/>
      <c r="H43" s="116" t="s">
        <v>9532</v>
      </c>
    </row>
    <row r="44" spans="2:9">
      <c r="B44" s="516">
        <v>2</v>
      </c>
      <c r="C44" s="45" t="s">
        <v>10187</v>
      </c>
      <c r="D44" s="45" t="s">
        <v>10188</v>
      </c>
      <c r="H44" s="116"/>
      <c r="I44" s="552"/>
    </row>
    <row r="45" spans="2:9">
      <c r="B45" s="516">
        <v>3</v>
      </c>
      <c r="C45" s="45" t="s">
        <v>10189</v>
      </c>
      <c r="D45" s="45" t="s">
        <v>10190</v>
      </c>
      <c r="H45" s="116"/>
      <c r="I45" s="552"/>
    </row>
    <row r="46" spans="2:9">
      <c r="B46" s="517">
        <v>4</v>
      </c>
      <c r="C46" s="45" t="s">
        <v>10191</v>
      </c>
      <c r="D46" s="45" t="s">
        <v>10192</v>
      </c>
      <c r="H46" s="116"/>
      <c r="I46" s="552"/>
    </row>
    <row r="47" spans="2:9">
      <c r="B47" s="517">
        <v>5</v>
      </c>
      <c r="C47" s="45" t="s">
        <v>10193</v>
      </c>
      <c r="D47" s="45" t="s">
        <v>10194</v>
      </c>
      <c r="H47" s="116"/>
      <c r="I47" s="552"/>
    </row>
    <row r="48" spans="2:9">
      <c r="B48" s="517">
        <v>6</v>
      </c>
      <c r="C48" s="45" t="s">
        <v>10195</v>
      </c>
      <c r="D48" s="45" t="s">
        <v>10152</v>
      </c>
      <c r="H48" s="116"/>
      <c r="I48" s="552"/>
    </row>
    <row r="49" spans="2:10">
      <c r="B49" s="517">
        <v>7</v>
      </c>
      <c r="C49" s="45" t="s">
        <v>10196</v>
      </c>
      <c r="D49" s="45" t="s">
        <v>10154</v>
      </c>
      <c r="H49" s="116"/>
      <c r="I49" s="552"/>
    </row>
    <row r="50" spans="2:10">
      <c r="B50" s="517">
        <v>8</v>
      </c>
      <c r="C50" s="45" t="s">
        <v>10197</v>
      </c>
      <c r="D50" s="45" t="s">
        <v>10156</v>
      </c>
      <c r="H50" s="140"/>
      <c r="I50" s="552"/>
    </row>
    <row r="51" spans="2:10">
      <c r="B51" s="517">
        <v>9</v>
      </c>
      <c r="C51" s="45" t="s">
        <v>10198</v>
      </c>
      <c r="D51" s="45" t="s">
        <v>10199</v>
      </c>
      <c r="H51" s="140"/>
      <c r="I51" s="552"/>
    </row>
    <row r="52" spans="2:10">
      <c r="B52" s="517">
        <v>10</v>
      </c>
      <c r="C52" s="45" t="s">
        <v>8848</v>
      </c>
      <c r="D52" s="45" t="s">
        <v>10157</v>
      </c>
      <c r="H52" s="140"/>
      <c r="I52" s="552"/>
    </row>
    <row r="53" spans="2:10">
      <c r="B53" s="517">
        <v>11</v>
      </c>
      <c r="C53" s="45" t="s">
        <v>10159</v>
      </c>
      <c r="D53" s="45" t="s">
        <v>10200</v>
      </c>
      <c r="E53" s="45"/>
      <c r="F53" s="45"/>
      <c r="G53" s="45"/>
      <c r="H53" s="116"/>
      <c r="I53" s="552"/>
    </row>
    <row r="54" spans="2:10">
      <c r="B54" s="517">
        <v>12</v>
      </c>
      <c r="C54" s="45" t="s">
        <v>8800</v>
      </c>
      <c r="D54" s="45" t="s">
        <v>10201</v>
      </c>
      <c r="E54" s="45"/>
      <c r="F54" s="45"/>
      <c r="G54" s="45"/>
      <c r="H54" s="116"/>
      <c r="I54" s="552"/>
    </row>
    <row r="55" spans="2:10">
      <c r="B55" s="517">
        <v>13</v>
      </c>
      <c r="C55" s="45" t="s">
        <v>10202</v>
      </c>
      <c r="D55" s="45" t="s">
        <v>10203</v>
      </c>
      <c r="E55" s="45"/>
      <c r="F55" s="45"/>
      <c r="G55" s="45"/>
      <c r="H55" s="116"/>
      <c r="I55" s="552"/>
    </row>
    <row r="56" spans="2:10">
      <c r="B56" s="517">
        <v>14</v>
      </c>
      <c r="C56" s="45" t="s">
        <v>10204</v>
      </c>
      <c r="D56" s="45" t="s">
        <v>10205</v>
      </c>
      <c r="H56" s="140"/>
      <c r="I56" s="552"/>
      <c r="J56" s="552"/>
    </row>
    <row r="57" spans="2:10">
      <c r="B57" s="516"/>
      <c r="C57" s="45"/>
      <c r="D57" s="45"/>
      <c r="E57" s="45"/>
      <c r="F57" s="45"/>
      <c r="G57" s="45"/>
      <c r="H57" s="116"/>
      <c r="I57" s="552"/>
    </row>
    <row r="58" spans="2:10">
      <c r="B58" s="516"/>
      <c r="C58" s="45"/>
      <c r="D58" s="45"/>
      <c r="E58" s="45"/>
      <c r="F58" s="45"/>
      <c r="G58" s="45"/>
      <c r="H58" s="116"/>
      <c r="I58" s="552"/>
    </row>
    <row r="59" spans="2:10">
      <c r="B59" s="516"/>
      <c r="C59" s="45"/>
      <c r="D59" s="45"/>
      <c r="E59" s="45"/>
      <c r="F59" s="45"/>
      <c r="G59" s="45"/>
      <c r="H59" s="116"/>
      <c r="I59" s="552"/>
    </row>
    <row r="60" spans="2:10" ht="17.25" thickBot="1">
      <c r="B60" s="518"/>
      <c r="C60" s="103"/>
      <c r="D60" s="103"/>
      <c r="E60" s="103"/>
      <c r="F60" s="103"/>
      <c r="G60" s="103"/>
      <c r="H60" s="238"/>
      <c r="I60" s="552"/>
    </row>
  </sheetData>
  <mergeCells count="1">
    <mergeCell ref="A2:A3"/>
  </mergeCells>
  <phoneticPr fontId="2" type="noConversion"/>
  <dataValidations count="2">
    <dataValidation type="list" allowBlank="1" showInputMessage="1" showErrorMessage="1" sqref="C6" xr:uid="{02E875C1-1709-427A-99E7-3E8AE25707CE}">
      <formula1>"Web Service, API"</formula1>
    </dataValidation>
    <dataValidation type="list" allowBlank="1" showInputMessage="1" showErrorMessage="1" sqref="F6" xr:uid="{6A6CA011-7748-4B35-9EC1-A6DD3989608D}">
      <formula1>"IB,MB,DAWHO, IB/MB, MB/DAWHO,IB/MB/DAWHO"</formula1>
    </dataValidation>
  </dataValidations>
  <hyperlinks>
    <hyperlink ref="K6" r:id="rId1" xr:uid="{3330855F-1905-4556-A6B9-4C29D374F32A}"/>
    <hyperlink ref="L6" r:id="rId2" xr:uid="{BE47D7F1-1902-4FFE-B1F6-9CF759DCFCD5}"/>
    <hyperlink ref="M6" r:id="rId3" xr:uid="{B8447A9E-48B5-4291-80B0-F75734792806}"/>
    <hyperlink ref="A2:A3" location="'API Index'!A1" display="Return to Index" xr:uid="{ABBBE5F1-06B0-4403-8B73-383EA3A2ED1A}"/>
  </hyperlinks>
  <pageMargins left="0.7" right="0.7" top="0.75" bottom="0.75" header="0.3" footer="0.3"/>
  <pageSetup paperSize="9" orientation="portrait" r:id="rId4"/>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5B8CE-5E18-4F82-AE81-E0D1B9BE612D}">
  <sheetPr codeName="工作表139">
    <tabColor theme="2"/>
  </sheetPr>
  <dimension ref="A1:M53"/>
  <sheetViews>
    <sheetView workbookViewId="0">
      <selection activeCell="H14" sqref="H14"/>
    </sheetView>
  </sheetViews>
  <sheetFormatPr defaultRowHeight="16.5"/>
  <cols>
    <col min="2" max="2" width="11.875" customWidth="1"/>
    <col min="3" max="3" width="27.375" customWidth="1"/>
    <col min="4" max="4" width="26.125" customWidth="1"/>
    <col min="5" max="5" width="25.875" customWidth="1"/>
    <col min="6" max="6" width="15.625" customWidth="1"/>
    <col min="7" max="7" width="17.625" customWidth="1"/>
    <col min="8" max="8" width="53.6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485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1562</v>
      </c>
      <c r="C6" s="56" t="s">
        <v>6561</v>
      </c>
      <c r="D6" s="55" t="s">
        <v>2737</v>
      </c>
      <c r="E6" s="14" t="s">
        <v>2738</v>
      </c>
      <c r="F6" s="56" t="s">
        <v>6563</v>
      </c>
      <c r="G6" s="55" t="s">
        <v>9500</v>
      </c>
      <c r="H6" s="55" t="s">
        <v>8315</v>
      </c>
      <c r="I6" s="55" t="s">
        <v>6565</v>
      </c>
      <c r="J6" s="55"/>
      <c r="K6" s="57" t="s">
        <v>9501</v>
      </c>
      <c r="L6" s="57" t="s">
        <v>9502</v>
      </c>
      <c r="M6" s="57" t="s">
        <v>9503</v>
      </c>
    </row>
    <row r="9" spans="1:13">
      <c r="B9" s="541" t="s">
        <v>10206</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10207</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10208</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c r="D23" s="530"/>
      <c r="E23" s="505"/>
      <c r="F23" s="511"/>
      <c r="G23" s="507"/>
      <c r="H23" s="531"/>
    </row>
    <row r="24" spans="2:8">
      <c r="B24" s="532">
        <v>2</v>
      </c>
      <c r="C24" s="526"/>
      <c r="D24" s="526"/>
      <c r="E24" s="510"/>
      <c r="F24" s="511"/>
      <c r="G24" s="512"/>
      <c r="H24" s="533"/>
    </row>
    <row r="25" spans="2:8">
      <c r="B25" s="532">
        <v>3</v>
      </c>
      <c r="C25" s="526"/>
      <c r="D25" s="526"/>
      <c r="E25" s="505"/>
      <c r="F25" s="511"/>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10209</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50">
        <v>1</v>
      </c>
      <c r="C43" s="45" t="s">
        <v>10210</v>
      </c>
      <c r="D43" s="45" t="s">
        <v>10211</v>
      </c>
      <c r="E43" s="45"/>
      <c r="F43" s="45"/>
      <c r="G43" s="45"/>
      <c r="H43" s="116" t="s">
        <v>10212</v>
      </c>
    </row>
    <row r="44" spans="2:8">
      <c r="B44" s="550"/>
      <c r="C44" s="45"/>
      <c r="D44" s="45"/>
      <c r="E44" s="45"/>
      <c r="F44" s="45"/>
      <c r="G44" s="45"/>
      <c r="H44" s="140"/>
    </row>
    <row r="45" spans="2:8">
      <c r="B45" s="550"/>
      <c r="C45" s="45"/>
      <c r="D45" s="45"/>
      <c r="E45" s="45"/>
      <c r="F45" s="45"/>
      <c r="G45" s="45"/>
      <c r="H45" s="140"/>
    </row>
    <row r="46" spans="2:8" ht="17.25" thickBot="1">
      <c r="B46" s="551"/>
      <c r="C46" s="103"/>
      <c r="D46" s="103"/>
      <c r="E46" s="103"/>
      <c r="F46" s="103"/>
      <c r="G46" s="103"/>
      <c r="H46" s="238"/>
    </row>
    <row r="51" spans="2:2">
      <c r="B51" s="45"/>
    </row>
    <row r="52" spans="2:2">
      <c r="B52" s="45"/>
    </row>
    <row r="53" spans="2:2">
      <c r="B53" s="45"/>
    </row>
  </sheetData>
  <mergeCells count="1">
    <mergeCell ref="A2:A3"/>
  </mergeCells>
  <phoneticPr fontId="2" type="noConversion"/>
  <dataValidations count="2">
    <dataValidation type="list" allowBlank="1" showInputMessage="1" showErrorMessage="1" sqref="F6" xr:uid="{FFCA3951-0FB8-4A25-B415-6BEB91A7135C}">
      <formula1>"IB,MB,DAWHO, IB/MB, MB/DAWHO,IB/MB/DAWHO"</formula1>
    </dataValidation>
    <dataValidation type="list" allowBlank="1" showInputMessage="1" showErrorMessage="1" sqref="C6" xr:uid="{CB984DAD-842F-439F-A8A5-C8A1545A770E}">
      <formula1>"Web Service, API"</formula1>
    </dataValidation>
  </dataValidations>
  <hyperlinks>
    <hyperlink ref="K6" r:id="rId1" xr:uid="{A4D5780F-7472-4191-99EF-BDF97AC82BCF}"/>
    <hyperlink ref="L6" r:id="rId2" xr:uid="{0256B600-2838-41C6-902D-A5D90DCAABDC}"/>
    <hyperlink ref="M6" r:id="rId3" xr:uid="{BEB4E513-A745-42D4-8496-A363BC97EDC9}"/>
    <hyperlink ref="A2:A3" location="'API Index'!A1" display="Return to Index" xr:uid="{4523D658-D32A-40EB-8B8A-CAB9F2134D91}"/>
  </hyperlinks>
  <pageMargins left="0.7" right="0.7" top="0.75" bottom="0.75" header="0.3" footer="0.3"/>
  <pageSetup paperSize="9" orientation="portrait" r:id="rId4"/>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684AF-3132-4625-AA8C-E4FD78B87088}">
  <sheetPr codeName="工作表140">
    <tabColor theme="2"/>
  </sheetPr>
  <dimension ref="A1:M55"/>
  <sheetViews>
    <sheetView topLeftCell="A2" zoomScale="115" zoomScaleNormal="115" workbookViewId="0">
      <selection activeCell="H14" sqref="H14"/>
    </sheetView>
  </sheetViews>
  <sheetFormatPr defaultRowHeight="16.5"/>
  <cols>
    <col min="2" max="2" width="11.875" customWidth="1"/>
    <col min="3" max="3" width="27.375" customWidth="1"/>
    <col min="4" max="4" width="26.125" customWidth="1"/>
    <col min="5" max="5" width="25.875" customWidth="1"/>
    <col min="6" max="6" width="15.625" customWidth="1"/>
    <col min="7" max="7" width="17.625" customWidth="1"/>
    <col min="8" max="8" width="53.6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487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10213</v>
      </c>
      <c r="C6" s="56" t="s">
        <v>6561</v>
      </c>
      <c r="D6" s="55" t="s">
        <v>2741</v>
      </c>
      <c r="E6" s="14" t="s">
        <v>10214</v>
      </c>
      <c r="F6" s="56" t="s">
        <v>10215</v>
      </c>
      <c r="G6" s="55" t="s">
        <v>9500</v>
      </c>
      <c r="H6" s="55" t="s">
        <v>8315</v>
      </c>
      <c r="I6" s="55" t="s">
        <v>6565</v>
      </c>
      <c r="J6" s="55"/>
      <c r="K6" s="57" t="s">
        <v>9501</v>
      </c>
      <c r="L6" s="57" t="s">
        <v>9502</v>
      </c>
      <c r="M6" s="57" t="s">
        <v>9503</v>
      </c>
    </row>
    <row r="9" spans="1:13">
      <c r="B9" s="541" t="s">
        <v>2742</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10216</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10217</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c r="D23" s="530"/>
      <c r="E23" s="505"/>
      <c r="F23" s="511"/>
      <c r="G23" s="507"/>
      <c r="H23" s="531"/>
    </row>
    <row r="24" spans="2:8">
      <c r="B24" s="532">
        <v>2</v>
      </c>
      <c r="C24" s="526"/>
      <c r="D24" s="526"/>
      <c r="E24" s="510"/>
      <c r="F24" s="511"/>
      <c r="G24" s="512"/>
      <c r="H24" s="533"/>
    </row>
    <row r="25" spans="2:8">
      <c r="B25" s="532">
        <v>3</v>
      </c>
      <c r="C25" s="526"/>
      <c r="D25" s="526"/>
      <c r="E25" s="505"/>
      <c r="F25" s="511"/>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50">
        <v>1</v>
      </c>
      <c r="C43" s="45" t="s">
        <v>7282</v>
      </c>
      <c r="D43" s="45" t="s">
        <v>10218</v>
      </c>
      <c r="E43" s="45"/>
      <c r="F43" s="45"/>
      <c r="G43" s="45"/>
      <c r="H43" s="242"/>
    </row>
    <row r="44" spans="2:8">
      <c r="B44" s="550">
        <v>2</v>
      </c>
      <c r="C44" s="45" t="s">
        <v>10219</v>
      </c>
      <c r="D44" s="45" t="s">
        <v>10157</v>
      </c>
      <c r="E44" s="45"/>
      <c r="F44" s="45"/>
      <c r="G44" s="45"/>
      <c r="H44" s="140"/>
    </row>
    <row r="45" spans="2:8">
      <c r="B45" s="550">
        <v>3</v>
      </c>
      <c r="C45" s="45" t="s">
        <v>10220</v>
      </c>
      <c r="D45" s="45" t="s">
        <v>10221</v>
      </c>
      <c r="E45" s="45"/>
      <c r="F45" s="45"/>
      <c r="G45" s="45"/>
      <c r="H45" s="116"/>
    </row>
    <row r="46" spans="2:8">
      <c r="B46" s="550">
        <v>4</v>
      </c>
      <c r="C46" s="45" t="s">
        <v>10222</v>
      </c>
      <c r="D46" s="45" t="s">
        <v>10223</v>
      </c>
      <c r="E46" s="45"/>
      <c r="F46" s="45"/>
      <c r="G46" s="45"/>
      <c r="H46" s="116"/>
    </row>
    <row r="47" spans="2:8" ht="17.25" thickBot="1">
      <c r="B47" s="551">
        <v>5</v>
      </c>
      <c r="C47" s="103" t="s">
        <v>10224</v>
      </c>
      <c r="D47" s="103" t="s">
        <v>10225</v>
      </c>
      <c r="E47" s="103"/>
      <c r="F47" s="103"/>
      <c r="G47" s="103"/>
      <c r="H47" s="238"/>
    </row>
    <row r="48" spans="2:8">
      <c r="B48" s="2264">
        <v>6</v>
      </c>
      <c r="C48" s="1438" t="s">
        <v>10226</v>
      </c>
      <c r="D48" s="2265" t="s">
        <v>9563</v>
      </c>
      <c r="E48" s="392"/>
      <c r="F48" s="392"/>
      <c r="G48" s="392"/>
      <c r="H48" s="407"/>
    </row>
    <row r="49" spans="2:8" ht="17.25" thickBot="1">
      <c r="B49" s="551">
        <v>7</v>
      </c>
      <c r="C49" s="1289" t="s">
        <v>10227</v>
      </c>
      <c r="D49" s="1495" t="s">
        <v>10228</v>
      </c>
      <c r="E49" s="221"/>
      <c r="F49" s="221"/>
      <c r="G49" s="221"/>
      <c r="H49" s="222"/>
    </row>
    <row r="50" spans="2:8">
      <c r="B50" s="2266"/>
      <c r="C50" s="1438" t="s">
        <v>10229</v>
      </c>
      <c r="D50" s="2265" t="s">
        <v>10230</v>
      </c>
      <c r="E50" s="392"/>
      <c r="F50" s="392"/>
      <c r="G50" s="392"/>
      <c r="H50" s="407"/>
    </row>
    <row r="51" spans="2:8" ht="17.25" thickBot="1">
      <c r="B51" s="467"/>
      <c r="C51" s="1289" t="s">
        <v>10231</v>
      </c>
      <c r="D51" s="1495" t="s">
        <v>10232</v>
      </c>
      <c r="E51" s="221"/>
      <c r="F51" s="221"/>
      <c r="G51" s="221"/>
      <c r="H51" s="222"/>
    </row>
    <row r="52" spans="2:8">
      <c r="B52" s="2267"/>
      <c r="C52" s="1438" t="s">
        <v>10233</v>
      </c>
      <c r="D52" s="2265" t="s">
        <v>10234</v>
      </c>
      <c r="E52" s="392"/>
      <c r="F52" s="392"/>
      <c r="G52" s="392"/>
      <c r="H52" s="407"/>
    </row>
    <row r="53" spans="2:8" ht="17.25" thickBot="1">
      <c r="B53" s="467"/>
      <c r="C53" s="1289" t="s">
        <v>10235</v>
      </c>
      <c r="D53" s="1495" t="s">
        <v>10236</v>
      </c>
      <c r="E53" s="221"/>
      <c r="F53" s="221"/>
      <c r="G53" s="221"/>
      <c r="H53" s="222"/>
    </row>
    <row r="54" spans="2:8">
      <c r="B54" s="2266"/>
      <c r="C54" s="1438" t="s">
        <v>10237</v>
      </c>
      <c r="D54" s="2265" t="s">
        <v>10238</v>
      </c>
      <c r="E54" s="392"/>
      <c r="F54" s="392"/>
      <c r="G54" s="392"/>
      <c r="H54" s="407"/>
    </row>
    <row r="55" spans="2:8" ht="17.25" thickBot="1">
      <c r="B55" s="431"/>
      <c r="C55" s="1289" t="s">
        <v>10239</v>
      </c>
      <c r="D55" s="1495" t="s">
        <v>10240</v>
      </c>
      <c r="E55" s="221"/>
      <c r="F55" s="221"/>
      <c r="G55" s="221"/>
      <c r="H55" s="222"/>
    </row>
  </sheetData>
  <mergeCells count="1">
    <mergeCell ref="A2:A3"/>
  </mergeCells>
  <phoneticPr fontId="2" type="noConversion"/>
  <dataValidations count="2">
    <dataValidation type="list" allowBlank="1" showInputMessage="1" showErrorMessage="1" sqref="F6" xr:uid="{070CE4DB-5781-4966-86BF-51379B234487}">
      <formula1>"IB,MB,DAWHO, IB/MB, MB/DAWHO,IB/MB/DAWHO"</formula1>
    </dataValidation>
    <dataValidation type="list" allowBlank="1" showInputMessage="1" showErrorMessage="1" sqref="C6" xr:uid="{E5CDD6B7-CE79-4C1E-A059-C7B7C300A2E5}">
      <formula1>"Web Service, API"</formula1>
    </dataValidation>
  </dataValidations>
  <hyperlinks>
    <hyperlink ref="K6" r:id="rId1" xr:uid="{5B30986F-14E0-4320-9C8E-7A3BF9FE082D}"/>
    <hyperlink ref="L6" r:id="rId2" xr:uid="{D5D81880-9091-4D6E-9E72-3DBA1701AE06}"/>
    <hyperlink ref="M6" r:id="rId3" xr:uid="{E6ED7AE9-2897-4CAE-A7A5-13E58BC54B91}"/>
    <hyperlink ref="A2:A3" location="'API Index'!A1" display="Return to Index" xr:uid="{ECF91744-053D-4E68-8A7E-C6AB59D126BE}"/>
  </hyperlinks>
  <pageMargins left="0.7" right="0.7" top="0.75" bottom="0.75" header="0.3" footer="0.3"/>
  <pageSetup paperSize="9" orientation="portrait" r:id="rId4"/>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CB00C-901C-46DA-B01C-E23DE1DF6A0C}">
  <sheetPr codeName="工作表141">
    <tabColor theme="2"/>
  </sheetPr>
  <dimension ref="A1:M58"/>
  <sheetViews>
    <sheetView zoomScale="85" zoomScaleNormal="85" workbookViewId="0">
      <selection activeCell="H14" sqref="H14"/>
    </sheetView>
  </sheetViews>
  <sheetFormatPr defaultRowHeight="16.5"/>
  <cols>
    <col min="2" max="2" width="11.875" customWidth="1"/>
    <col min="3" max="3" width="27.375" customWidth="1"/>
    <col min="4" max="4" width="26.125" customWidth="1"/>
    <col min="5" max="5" width="25.875" customWidth="1"/>
    <col min="6" max="6" width="15.625" customWidth="1"/>
    <col min="7" max="7" width="17.625" customWidth="1"/>
    <col min="8" max="8" width="53.6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489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1564</v>
      </c>
      <c r="C6" s="56" t="s">
        <v>6561</v>
      </c>
      <c r="D6" s="55" t="s">
        <v>2745</v>
      </c>
      <c r="E6" s="46" t="s">
        <v>2746</v>
      </c>
      <c r="F6" s="56" t="s">
        <v>10215</v>
      </c>
      <c r="G6" s="55" t="s">
        <v>9500</v>
      </c>
      <c r="H6" s="55" t="s">
        <v>8315</v>
      </c>
      <c r="I6" s="55" t="s">
        <v>6565</v>
      </c>
      <c r="J6" s="55"/>
      <c r="K6" s="57" t="s">
        <v>9501</v>
      </c>
      <c r="L6" s="57" t="s">
        <v>9502</v>
      </c>
      <c r="M6" s="57" t="s">
        <v>9503</v>
      </c>
    </row>
    <row r="9" spans="1:13">
      <c r="B9" s="541" t="s">
        <v>10241</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10242</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9863</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45" t="s">
        <v>7282</v>
      </c>
      <c r="D23" s="45" t="s">
        <v>10218</v>
      </c>
      <c r="E23" s="505" t="s">
        <v>6905</v>
      </c>
      <c r="F23" s="511" t="s">
        <v>6579</v>
      </c>
      <c r="G23" s="507"/>
      <c r="H23" s="531"/>
    </row>
    <row r="24" spans="2:8">
      <c r="B24" s="532">
        <v>2</v>
      </c>
      <c r="C24" s="526"/>
      <c r="D24" s="526"/>
      <c r="E24" s="510"/>
      <c r="F24" s="511"/>
      <c r="G24" s="512"/>
      <c r="H24" s="533"/>
    </row>
    <row r="25" spans="2:8">
      <c r="B25" s="532">
        <v>3</v>
      </c>
      <c r="C25" s="526"/>
      <c r="D25" s="526"/>
      <c r="E25" s="505"/>
      <c r="F25" s="511"/>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50">
        <v>1</v>
      </c>
      <c r="C43" s="45" t="s">
        <v>9514</v>
      </c>
      <c r="D43" s="45" t="s">
        <v>9515</v>
      </c>
      <c r="E43" s="45"/>
      <c r="F43" s="45"/>
      <c r="G43" s="45"/>
      <c r="H43" s="242"/>
    </row>
    <row r="44" spans="2:8">
      <c r="B44" s="550">
        <v>2</v>
      </c>
      <c r="C44" s="45" t="s">
        <v>9516</v>
      </c>
      <c r="D44" s="45" t="s">
        <v>9648</v>
      </c>
      <c r="E44" s="45"/>
      <c r="F44" s="45"/>
      <c r="G44" s="45"/>
      <c r="H44" s="140"/>
    </row>
    <row r="45" spans="2:8">
      <c r="B45" s="550">
        <v>3</v>
      </c>
      <c r="C45" s="45" t="s">
        <v>9518</v>
      </c>
      <c r="D45" s="45" t="s">
        <v>9649</v>
      </c>
      <c r="E45" s="45"/>
      <c r="F45" s="45"/>
      <c r="G45" s="45"/>
      <c r="H45" s="116"/>
    </row>
    <row r="46" spans="2:8">
      <c r="B46" s="550">
        <v>4</v>
      </c>
      <c r="C46" s="45" t="s">
        <v>10243</v>
      </c>
      <c r="D46" s="45" t="s">
        <v>10244</v>
      </c>
      <c r="E46" s="45"/>
      <c r="F46" s="45"/>
      <c r="G46" s="45"/>
      <c r="H46" s="116"/>
    </row>
    <row r="47" spans="2:8">
      <c r="B47" s="550">
        <v>5</v>
      </c>
      <c r="C47" s="45" t="s">
        <v>10245</v>
      </c>
      <c r="D47" s="45" t="s">
        <v>10246</v>
      </c>
      <c r="E47" s="45"/>
      <c r="F47" s="45"/>
      <c r="G47" s="45"/>
      <c r="H47" s="116"/>
    </row>
    <row r="48" spans="2:8">
      <c r="B48" s="550">
        <v>6</v>
      </c>
      <c r="C48" s="45" t="s">
        <v>7555</v>
      </c>
      <c r="D48" s="45" t="s">
        <v>10247</v>
      </c>
      <c r="E48" s="45"/>
      <c r="F48" s="45"/>
      <c r="G48" s="45"/>
      <c r="H48" s="116"/>
    </row>
    <row r="49" spans="2:8">
      <c r="B49" s="550">
        <v>7</v>
      </c>
      <c r="C49" s="45" t="s">
        <v>9557</v>
      </c>
      <c r="D49" s="45" t="s">
        <v>10248</v>
      </c>
      <c r="E49" s="45"/>
      <c r="F49" s="45"/>
      <c r="G49" s="45"/>
      <c r="H49" s="116"/>
    </row>
    <row r="50" spans="2:8">
      <c r="B50" s="550">
        <v>8</v>
      </c>
      <c r="C50" s="45" t="s">
        <v>8837</v>
      </c>
      <c r="D50" s="45" t="s">
        <v>10249</v>
      </c>
      <c r="H50" s="219"/>
    </row>
    <row r="51" spans="2:8">
      <c r="B51" s="550">
        <v>9</v>
      </c>
      <c r="C51" s="45" t="s">
        <v>9877</v>
      </c>
      <c r="D51" s="45" t="s">
        <v>10250</v>
      </c>
      <c r="H51" s="219"/>
    </row>
    <row r="52" spans="2:8">
      <c r="B52" s="550">
        <v>10</v>
      </c>
      <c r="C52" s="45" t="s">
        <v>10251</v>
      </c>
      <c r="D52" s="45" t="s">
        <v>10252</v>
      </c>
      <c r="H52" s="219"/>
    </row>
    <row r="53" spans="2:8">
      <c r="B53" s="550">
        <v>11</v>
      </c>
      <c r="C53" s="45" t="s">
        <v>9883</v>
      </c>
      <c r="D53" s="45" t="s">
        <v>10253</v>
      </c>
      <c r="H53" s="219"/>
    </row>
    <row r="54" spans="2:8">
      <c r="B54" s="550">
        <v>12</v>
      </c>
      <c r="C54" s="45" t="s">
        <v>10254</v>
      </c>
      <c r="D54" s="45" t="s">
        <v>10255</v>
      </c>
      <c r="H54" s="219"/>
    </row>
    <row r="55" spans="2:8">
      <c r="B55" s="550">
        <v>13</v>
      </c>
      <c r="C55" s="45" t="s">
        <v>10256</v>
      </c>
      <c r="D55" s="45" t="s">
        <v>10257</v>
      </c>
      <c r="H55" s="219"/>
    </row>
    <row r="56" spans="2:8">
      <c r="B56" s="550">
        <v>14</v>
      </c>
      <c r="C56" s="45" t="s">
        <v>9885</v>
      </c>
      <c r="D56" s="45" t="s">
        <v>10258</v>
      </c>
      <c r="H56" s="116" t="s">
        <v>10259</v>
      </c>
    </row>
    <row r="57" spans="2:8">
      <c r="B57" s="550">
        <v>15</v>
      </c>
      <c r="C57" s="45" t="s">
        <v>9888</v>
      </c>
      <c r="D57" s="45" t="s">
        <v>10260</v>
      </c>
      <c r="H57" s="116" t="s">
        <v>10261</v>
      </c>
    </row>
    <row r="58" spans="2:8" ht="17.25" thickBot="1">
      <c r="B58" s="551">
        <v>16</v>
      </c>
      <c r="C58" s="103" t="s">
        <v>9864</v>
      </c>
      <c r="D58" s="103" t="s">
        <v>9718</v>
      </c>
      <c r="E58" s="221"/>
      <c r="F58" s="221"/>
      <c r="G58" s="221"/>
      <c r="H58" s="222"/>
    </row>
  </sheetData>
  <mergeCells count="1">
    <mergeCell ref="A2:A3"/>
  </mergeCells>
  <phoneticPr fontId="2" type="noConversion"/>
  <dataValidations count="2">
    <dataValidation type="list" allowBlank="1" showInputMessage="1" showErrorMessage="1" sqref="C6" xr:uid="{E2398F9D-6E5C-425B-8BB6-F1D50F665FCD}">
      <formula1>"Web Service, API"</formula1>
    </dataValidation>
    <dataValidation type="list" allowBlank="1" showInputMessage="1" showErrorMessage="1" sqref="F6" xr:uid="{D0778D50-0A1B-40F3-ABA7-A1DB427A4B99}">
      <formula1>"IB,MB,DAWHO, IB/MB, MB/DAWHO,IB/MB/DAWHO"</formula1>
    </dataValidation>
  </dataValidations>
  <hyperlinks>
    <hyperlink ref="K6" r:id="rId1" xr:uid="{56201514-99B3-4587-A877-03E47E081F99}"/>
    <hyperlink ref="L6" r:id="rId2" xr:uid="{11FF25DF-C950-4F46-B285-6FD1B0E06D1F}"/>
    <hyperlink ref="M6" r:id="rId3" xr:uid="{B598DB20-F374-4B53-8164-8AE903EAF658}"/>
    <hyperlink ref="A2:A3" location="'API Index'!A1" display="Return to Index" xr:uid="{18D8A8B1-2373-4EE8-9964-6D26241A4509}"/>
  </hyperlinks>
  <pageMargins left="0.7" right="0.7" top="0.75" bottom="0.75" header="0.3" footer="0.3"/>
  <pageSetup paperSize="9" orientation="portrait" r:id="rId4"/>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4CC6F-FDDD-460E-B04A-F710255A3C90}">
  <sheetPr codeName="工作表142">
    <tabColor theme="2"/>
  </sheetPr>
  <dimension ref="A1:M66"/>
  <sheetViews>
    <sheetView zoomScale="85" zoomScaleNormal="85" workbookViewId="0">
      <selection activeCell="H14" sqref="H14"/>
    </sheetView>
  </sheetViews>
  <sheetFormatPr defaultRowHeight="16.5"/>
  <cols>
    <col min="2" max="2" width="11.875" customWidth="1"/>
    <col min="3" max="3" width="27.375" customWidth="1"/>
    <col min="4" max="4" width="26.125" customWidth="1"/>
    <col min="5" max="5" width="25.875" customWidth="1"/>
    <col min="6" max="6" width="15.625" customWidth="1"/>
    <col min="7" max="7" width="17.625" customWidth="1"/>
    <col min="8" max="8" width="53.6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491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1565</v>
      </c>
      <c r="C6" s="56" t="s">
        <v>6561</v>
      </c>
      <c r="D6" s="55" t="s">
        <v>2749</v>
      </c>
      <c r="E6" s="14" t="s">
        <v>2750</v>
      </c>
      <c r="F6" s="56" t="s">
        <v>10215</v>
      </c>
      <c r="G6" s="55" t="s">
        <v>9500</v>
      </c>
      <c r="H6" s="55" t="s">
        <v>8315</v>
      </c>
      <c r="I6" s="55" t="s">
        <v>6565</v>
      </c>
      <c r="J6" s="55"/>
      <c r="K6" s="57" t="s">
        <v>9501</v>
      </c>
      <c r="L6" s="57" t="s">
        <v>9502</v>
      </c>
      <c r="M6" s="57" t="s">
        <v>9503</v>
      </c>
    </row>
    <row r="9" spans="1:13">
      <c r="B9" s="541" t="s">
        <v>10262</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10263</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10264</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04" t="s">
        <v>9514</v>
      </c>
      <c r="D23" s="45" t="s">
        <v>9515</v>
      </c>
      <c r="E23" s="505" t="s">
        <v>6905</v>
      </c>
      <c r="F23" s="506" t="s">
        <v>6579</v>
      </c>
      <c r="G23" s="507"/>
      <c r="H23" s="531"/>
    </row>
    <row r="24" spans="2:8">
      <c r="B24" s="532">
        <v>2</v>
      </c>
      <c r="C24" s="526" t="s">
        <v>9516</v>
      </c>
      <c r="D24" s="526" t="s">
        <v>9648</v>
      </c>
      <c r="E24" s="505" t="s">
        <v>6905</v>
      </c>
      <c r="F24" s="506" t="s">
        <v>6579</v>
      </c>
      <c r="G24" s="512"/>
      <c r="H24" s="533"/>
    </row>
    <row r="25" spans="2:8">
      <c r="B25" s="532">
        <v>3</v>
      </c>
      <c r="C25" s="526" t="s">
        <v>9518</v>
      </c>
      <c r="D25" s="526" t="s">
        <v>9649</v>
      </c>
      <c r="E25" s="505" t="s">
        <v>6851</v>
      </c>
      <c r="F25" s="506" t="s">
        <v>6579</v>
      </c>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50">
        <v>1</v>
      </c>
      <c r="C43" s="45" t="s">
        <v>9514</v>
      </c>
      <c r="D43" s="45" t="s">
        <v>9515</v>
      </c>
      <c r="E43" s="45"/>
      <c r="F43" s="45"/>
      <c r="G43" s="45"/>
      <c r="H43" s="242"/>
    </row>
    <row r="44" spans="2:8">
      <c r="B44" s="550">
        <v>2</v>
      </c>
      <c r="C44" s="45" t="s">
        <v>9516</v>
      </c>
      <c r="D44" s="45" t="s">
        <v>9648</v>
      </c>
      <c r="E44" s="45"/>
      <c r="F44" s="45"/>
      <c r="G44" s="45"/>
      <c r="H44" s="140"/>
    </row>
    <row r="45" spans="2:8">
      <c r="B45" s="550">
        <v>3</v>
      </c>
      <c r="C45" s="45" t="s">
        <v>9518</v>
      </c>
      <c r="D45" s="45" t="s">
        <v>9649</v>
      </c>
      <c r="E45" s="45"/>
      <c r="F45" s="45"/>
      <c r="G45" s="45"/>
      <c r="H45" s="116"/>
    </row>
    <row r="46" spans="2:8">
      <c r="B46" s="550">
        <v>4</v>
      </c>
      <c r="C46" s="45" t="s">
        <v>9867</v>
      </c>
      <c r="D46" s="45" t="s">
        <v>9868</v>
      </c>
      <c r="E46" s="45"/>
      <c r="F46" s="45"/>
      <c r="G46" s="45"/>
      <c r="H46" s="116" t="s">
        <v>9049</v>
      </c>
    </row>
    <row r="47" spans="2:8">
      <c r="B47" s="550">
        <v>5</v>
      </c>
      <c r="C47" s="45" t="s">
        <v>10265</v>
      </c>
      <c r="D47" s="45" t="s">
        <v>9726</v>
      </c>
      <c r="E47" s="45"/>
      <c r="F47" s="45"/>
      <c r="G47" s="45"/>
      <c r="H47" s="116"/>
    </row>
    <row r="48" spans="2:8">
      <c r="B48" s="550">
        <v>6</v>
      </c>
      <c r="C48" s="45" t="s">
        <v>9552</v>
      </c>
      <c r="D48" s="45" t="s">
        <v>9910</v>
      </c>
      <c r="E48" s="45"/>
      <c r="F48" s="45"/>
      <c r="G48" s="45"/>
      <c r="H48" s="116"/>
    </row>
    <row r="49" spans="2:8">
      <c r="B49" s="550">
        <v>7</v>
      </c>
      <c r="C49" s="45" t="s">
        <v>10245</v>
      </c>
      <c r="D49" s="45" t="s">
        <v>10246</v>
      </c>
      <c r="E49" s="45"/>
      <c r="F49" s="45"/>
      <c r="G49" s="45"/>
      <c r="H49" s="116"/>
    </row>
    <row r="50" spans="2:8">
      <c r="B50" s="550">
        <v>8</v>
      </c>
      <c r="C50" s="45" t="s">
        <v>7555</v>
      </c>
      <c r="D50" s="45" t="s">
        <v>10247</v>
      </c>
      <c r="E50" s="45"/>
      <c r="F50" s="45"/>
      <c r="G50" s="45"/>
      <c r="H50" s="116"/>
    </row>
    <row r="51" spans="2:8">
      <c r="B51" s="550">
        <v>9</v>
      </c>
      <c r="C51" s="45" t="s">
        <v>9557</v>
      </c>
      <c r="D51" s="45" t="s">
        <v>10248</v>
      </c>
      <c r="E51" s="45"/>
      <c r="F51" s="45"/>
      <c r="G51" s="45"/>
      <c r="H51" s="116"/>
    </row>
    <row r="52" spans="2:8">
      <c r="B52" s="550">
        <v>10</v>
      </c>
      <c r="C52" s="45" t="s">
        <v>10266</v>
      </c>
      <c r="D52" s="45" t="s">
        <v>10267</v>
      </c>
      <c r="H52" s="219"/>
    </row>
    <row r="53" spans="2:8">
      <c r="B53" s="550">
        <v>11</v>
      </c>
      <c r="C53" s="45" t="s">
        <v>10268</v>
      </c>
      <c r="D53" s="45" t="s">
        <v>10166</v>
      </c>
      <c r="H53" s="219"/>
    </row>
    <row r="54" spans="2:8">
      <c r="B54" s="517">
        <v>12</v>
      </c>
      <c r="C54" s="45" t="s">
        <v>8878</v>
      </c>
      <c r="D54" s="45" t="s">
        <v>9559</v>
      </c>
      <c r="H54" s="219"/>
    </row>
    <row r="55" spans="2:8">
      <c r="B55" s="517">
        <v>13</v>
      </c>
      <c r="C55" s="45" t="s">
        <v>9560</v>
      </c>
      <c r="D55" s="45" t="s">
        <v>9561</v>
      </c>
      <c r="H55" s="140"/>
    </row>
    <row r="56" spans="2:8">
      <c r="B56" s="517">
        <v>14</v>
      </c>
      <c r="C56" s="45" t="s">
        <v>9562</v>
      </c>
      <c r="D56" s="45" t="s">
        <v>9563</v>
      </c>
      <c r="H56" s="140" t="s">
        <v>9752</v>
      </c>
    </row>
    <row r="57" spans="2:8">
      <c r="B57" s="517">
        <v>15</v>
      </c>
      <c r="C57" s="45" t="s">
        <v>9570</v>
      </c>
      <c r="D57" s="45" t="s">
        <v>9571</v>
      </c>
      <c r="H57" s="140" t="s">
        <v>9572</v>
      </c>
    </row>
    <row r="58" spans="2:8">
      <c r="B58" s="550">
        <v>16</v>
      </c>
      <c r="C58" s="45" t="s">
        <v>10251</v>
      </c>
      <c r="D58" s="45" t="s">
        <v>10252</v>
      </c>
      <c r="H58" s="140"/>
    </row>
    <row r="59" spans="2:8">
      <c r="B59" s="550">
        <v>17</v>
      </c>
      <c r="C59" s="45" t="s">
        <v>9883</v>
      </c>
      <c r="D59" s="45" t="s">
        <v>10253</v>
      </c>
      <c r="H59" s="140"/>
    </row>
    <row r="60" spans="2:8">
      <c r="B60" s="550">
        <v>18</v>
      </c>
      <c r="C60" s="45" t="s">
        <v>7338</v>
      </c>
      <c r="D60" s="45" t="s">
        <v>10269</v>
      </c>
      <c r="H60" s="140" t="s">
        <v>9541</v>
      </c>
    </row>
    <row r="61" spans="2:8">
      <c r="B61" s="550">
        <v>19</v>
      </c>
      <c r="C61" s="45" t="s">
        <v>9869</v>
      </c>
      <c r="D61" s="45" t="s">
        <v>10270</v>
      </c>
      <c r="H61" s="140" t="s">
        <v>10271</v>
      </c>
    </row>
    <row r="62" spans="2:8">
      <c r="B62" s="550">
        <v>20</v>
      </c>
      <c r="C62" s="45" t="s">
        <v>9885</v>
      </c>
      <c r="D62" s="45" t="s">
        <v>10258</v>
      </c>
      <c r="H62" s="140" t="s">
        <v>9887</v>
      </c>
    </row>
    <row r="63" spans="2:8">
      <c r="B63" s="550">
        <v>21</v>
      </c>
      <c r="C63" s="45" t="s">
        <v>9888</v>
      </c>
      <c r="D63" s="45" t="s">
        <v>10260</v>
      </c>
      <c r="H63" s="140" t="s">
        <v>10272</v>
      </c>
    </row>
    <row r="64" spans="2:8">
      <c r="B64" s="550">
        <v>22</v>
      </c>
      <c r="C64" s="45" t="s">
        <v>9864</v>
      </c>
      <c r="D64" s="45" t="s">
        <v>9718</v>
      </c>
      <c r="H64" s="116"/>
    </row>
    <row r="65" spans="2:8">
      <c r="B65" s="550">
        <v>23</v>
      </c>
      <c r="C65" s="45" t="s">
        <v>10273</v>
      </c>
      <c r="D65" s="45" t="s">
        <v>10274</v>
      </c>
      <c r="H65" s="116"/>
    </row>
    <row r="66" spans="2:8" ht="17.25" thickBot="1">
      <c r="B66" s="551">
        <v>24</v>
      </c>
      <c r="C66" s="103" t="s">
        <v>10275</v>
      </c>
      <c r="D66" s="103" t="s">
        <v>10276</v>
      </c>
      <c r="E66" s="221"/>
      <c r="F66" s="221"/>
      <c r="G66" s="221"/>
      <c r="H66" s="238"/>
    </row>
  </sheetData>
  <mergeCells count="1">
    <mergeCell ref="A2:A3"/>
  </mergeCells>
  <phoneticPr fontId="2" type="noConversion"/>
  <dataValidations count="2">
    <dataValidation type="list" allowBlank="1" showInputMessage="1" showErrorMessage="1" sqref="F6" xr:uid="{9499A655-2D78-4F33-A0B3-F6B02972FAD7}">
      <formula1>"IB,MB,DAWHO, IB/MB, MB/DAWHO,IB/MB/DAWHO"</formula1>
    </dataValidation>
    <dataValidation type="list" allowBlank="1" showInputMessage="1" showErrorMessage="1" sqref="C6" xr:uid="{46B3BF1F-396C-4753-BB22-A8A3F1D10B7C}">
      <formula1>"Web Service, API"</formula1>
    </dataValidation>
  </dataValidations>
  <hyperlinks>
    <hyperlink ref="K6" r:id="rId1" xr:uid="{37285E6E-2651-40F8-8EE5-1E03167FA119}"/>
    <hyperlink ref="L6" r:id="rId2" xr:uid="{5BEEA957-6DB3-4D0E-A02C-466DF353B929}"/>
    <hyperlink ref="M6" r:id="rId3" xr:uid="{45DC3AFA-F4C9-4218-B070-6396451B6737}"/>
    <hyperlink ref="A2:A3" location="'API Index'!A1" display="Return to Index" xr:uid="{C77894D1-8D9A-465E-B68A-F528F6CE241B}"/>
  </hyperlinks>
  <pageMargins left="0.7" right="0.7" top="0.75" bottom="0.75" header="0.3" footer="0.3"/>
  <pageSetup paperSize="9" orientation="portrait" r:id="rId4"/>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A3BA-5EA6-4ABE-AF8E-F841856EBA6E}">
  <sheetPr codeName="工作表143">
    <tabColor theme="2"/>
  </sheetPr>
  <dimension ref="A1:M69"/>
  <sheetViews>
    <sheetView workbookViewId="0">
      <selection activeCell="J12" sqref="J12"/>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493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1566</v>
      </c>
      <c r="C6" s="56" t="s">
        <v>6561</v>
      </c>
      <c r="D6" s="55" t="s">
        <v>2753</v>
      </c>
      <c r="E6" s="549" t="s">
        <v>2754</v>
      </c>
      <c r="F6" s="56" t="s">
        <v>6841</v>
      </c>
      <c r="G6" s="55" t="s">
        <v>9500</v>
      </c>
      <c r="H6" s="55" t="s">
        <v>8315</v>
      </c>
      <c r="I6" s="55" t="s">
        <v>6565</v>
      </c>
      <c r="J6" s="55"/>
      <c r="K6" s="57" t="s">
        <v>9501</v>
      </c>
      <c r="L6" s="57" t="s">
        <v>9502</v>
      </c>
      <c r="M6" s="57" t="s">
        <v>9503</v>
      </c>
    </row>
    <row r="9" spans="1:13">
      <c r="B9" s="541" t="s">
        <v>10277</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10278</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10279</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ht="33">
      <c r="B23" s="532">
        <v>1</v>
      </c>
      <c r="C23" s="509" t="s">
        <v>10141</v>
      </c>
      <c r="D23" s="45" t="s">
        <v>10280</v>
      </c>
      <c r="E23" s="510" t="s">
        <v>6854</v>
      </c>
      <c r="F23" s="511" t="s">
        <v>6584</v>
      </c>
      <c r="G23" s="507"/>
      <c r="H23" s="242" t="s">
        <v>10281</v>
      </c>
    </row>
    <row r="24" spans="2:8">
      <c r="B24" s="532">
        <v>2</v>
      </c>
      <c r="C24" s="45" t="s">
        <v>10144</v>
      </c>
      <c r="D24" s="509" t="s">
        <v>10145</v>
      </c>
      <c r="E24" s="510" t="s">
        <v>7961</v>
      </c>
      <c r="F24" s="511" t="s">
        <v>6584</v>
      </c>
      <c r="G24" s="512"/>
      <c r="H24" s="140" t="s">
        <v>9532</v>
      </c>
    </row>
    <row r="25" spans="2:8">
      <c r="B25" s="532">
        <v>3</v>
      </c>
      <c r="C25" s="542" t="s">
        <v>10146</v>
      </c>
      <c r="D25" s="542" t="s">
        <v>10147</v>
      </c>
      <c r="E25" s="510" t="s">
        <v>7961</v>
      </c>
      <c r="F25" s="511" t="s">
        <v>6584</v>
      </c>
      <c r="G25" s="510"/>
      <c r="H25" s="140" t="s">
        <v>9532</v>
      </c>
    </row>
    <row r="26" spans="2:8">
      <c r="B26" s="544"/>
      <c r="C26" s="542"/>
      <c r="D26" s="542"/>
      <c r="E26" s="510"/>
      <c r="F26" s="511"/>
      <c r="G26" s="510"/>
      <c r="H26" s="545"/>
    </row>
    <row r="27" spans="2:8" ht="17.25" thickBot="1">
      <c r="B27" s="535"/>
      <c r="C27" s="546"/>
      <c r="D27" s="546"/>
      <c r="E27" s="537"/>
      <c r="F27" s="538"/>
      <c r="G27" s="537"/>
      <c r="H27" s="547"/>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9">
      <c r="B33" s="68">
        <v>1.2</v>
      </c>
      <c r="C33" s="94" t="s">
        <v>7368</v>
      </c>
      <c r="D33" s="45" t="s">
        <v>8359</v>
      </c>
      <c r="E33" s="94" t="s">
        <v>8360</v>
      </c>
      <c r="F33" s="93" t="s">
        <v>6584</v>
      </c>
      <c r="G33" s="71"/>
      <c r="H33" s="140" t="s">
        <v>8361</v>
      </c>
    </row>
    <row r="34" spans="2:9">
      <c r="B34" s="68">
        <v>2</v>
      </c>
      <c r="C34" s="94" t="s">
        <v>8362</v>
      </c>
      <c r="D34" s="45" t="s">
        <v>8363</v>
      </c>
      <c r="E34" s="94" t="s">
        <v>8329</v>
      </c>
      <c r="F34" s="93" t="s">
        <v>6584</v>
      </c>
      <c r="G34" s="72"/>
      <c r="H34" s="137" t="s">
        <v>9677</v>
      </c>
    </row>
    <row r="35" spans="2:9">
      <c r="B35" s="68">
        <v>3</v>
      </c>
      <c r="C35" s="94" t="s">
        <v>9196</v>
      </c>
      <c r="D35" s="45" t="s">
        <v>8366</v>
      </c>
      <c r="E35" s="94" t="s">
        <v>8322</v>
      </c>
      <c r="F35" s="93" t="s">
        <v>6584</v>
      </c>
      <c r="G35" s="72"/>
      <c r="H35" s="140" t="s">
        <v>8333</v>
      </c>
    </row>
    <row r="36" spans="2:9">
      <c r="B36" s="75">
        <v>4</v>
      </c>
      <c r="C36" s="94" t="s">
        <v>8367</v>
      </c>
      <c r="D36" s="45" t="s">
        <v>8368</v>
      </c>
      <c r="E36" s="94" t="s">
        <v>8322</v>
      </c>
      <c r="F36" s="93" t="s">
        <v>6584</v>
      </c>
      <c r="G36" s="72"/>
      <c r="H36" s="140" t="s">
        <v>8333</v>
      </c>
    </row>
    <row r="37" spans="2:9">
      <c r="B37" s="68">
        <v>5</v>
      </c>
      <c r="C37" s="45" t="s">
        <v>9507</v>
      </c>
      <c r="D37" s="45" t="s">
        <v>8335</v>
      </c>
      <c r="E37" s="94" t="s">
        <v>8336</v>
      </c>
      <c r="F37" s="93" t="s">
        <v>6584</v>
      </c>
      <c r="G37" s="72"/>
      <c r="H37" s="140"/>
    </row>
    <row r="38" spans="2:9">
      <c r="B38" s="68">
        <v>6</v>
      </c>
      <c r="C38" s="45" t="s">
        <v>9508</v>
      </c>
      <c r="D38" s="94" t="s">
        <v>8338</v>
      </c>
      <c r="E38" s="94" t="s">
        <v>8339</v>
      </c>
      <c r="F38" s="93" t="s">
        <v>6584</v>
      </c>
      <c r="G38" s="72"/>
      <c r="H38" s="140"/>
    </row>
    <row r="39" spans="2:9" ht="17.25" thickBot="1">
      <c r="B39" s="521"/>
      <c r="C39" s="522"/>
      <c r="D39" s="523"/>
      <c r="E39" s="114"/>
      <c r="F39" s="114"/>
      <c r="G39" s="81"/>
      <c r="H39" s="453"/>
    </row>
    <row r="41" spans="2:9" ht="19.5" thickBot="1">
      <c r="B41" s="83" t="s">
        <v>6613</v>
      </c>
      <c r="C41" s="45" t="s">
        <v>9716</v>
      </c>
      <c r="D41" s="527"/>
      <c r="E41" s="527"/>
      <c r="F41" s="45"/>
      <c r="G41" s="45"/>
      <c r="H41" s="45"/>
    </row>
    <row r="42" spans="2:9" ht="17.25" thickBot="1">
      <c r="B42" s="58" t="s">
        <v>6570</v>
      </c>
      <c r="C42" s="59" t="s">
        <v>6571</v>
      </c>
      <c r="D42" s="59" t="s">
        <v>6572</v>
      </c>
      <c r="E42" s="59" t="s">
        <v>6573</v>
      </c>
      <c r="F42" s="59" t="s">
        <v>6574</v>
      </c>
      <c r="G42" s="59" t="s">
        <v>6575</v>
      </c>
      <c r="H42" s="60" t="s">
        <v>6557</v>
      </c>
    </row>
    <row r="43" spans="2:9" ht="33">
      <c r="B43" s="528">
        <v>1</v>
      </c>
      <c r="C43" s="94" t="s">
        <v>10282</v>
      </c>
      <c r="D43" s="45" t="s">
        <v>9389</v>
      </c>
      <c r="E43" s="392"/>
      <c r="F43" s="392"/>
      <c r="G43" s="392"/>
      <c r="H43" s="116" t="s">
        <v>9532</v>
      </c>
    </row>
    <row r="44" spans="2:9">
      <c r="B44" s="516">
        <v>2</v>
      </c>
      <c r="C44" s="45" t="s">
        <v>7424</v>
      </c>
      <c r="D44" s="45" t="s">
        <v>10149</v>
      </c>
      <c r="H44" s="116"/>
      <c r="I44" s="552"/>
    </row>
    <row r="45" spans="2:9">
      <c r="B45" s="516">
        <v>3</v>
      </c>
      <c r="C45" s="45" t="s">
        <v>9864</v>
      </c>
      <c r="D45" s="45" t="s">
        <v>10283</v>
      </c>
      <c r="H45" s="116"/>
      <c r="I45" s="552"/>
    </row>
    <row r="46" spans="2:9">
      <c r="B46" s="517">
        <v>4</v>
      </c>
      <c r="C46" s="45" t="s">
        <v>9514</v>
      </c>
      <c r="D46" s="45" t="s">
        <v>10152</v>
      </c>
      <c r="H46" s="116"/>
      <c r="I46" s="552"/>
    </row>
    <row r="47" spans="2:9">
      <c r="B47" s="517">
        <v>5</v>
      </c>
      <c r="C47" s="45" t="s">
        <v>10284</v>
      </c>
      <c r="D47" s="45" t="s">
        <v>10154</v>
      </c>
      <c r="H47" s="116"/>
      <c r="I47" s="552"/>
    </row>
    <row r="48" spans="2:9">
      <c r="B48" s="517">
        <v>6</v>
      </c>
      <c r="C48" s="45" t="s">
        <v>10285</v>
      </c>
      <c r="D48" s="45" t="s">
        <v>10156</v>
      </c>
      <c r="H48" s="116"/>
      <c r="I48" s="552"/>
    </row>
    <row r="49" spans="2:10">
      <c r="B49" s="517">
        <v>7</v>
      </c>
      <c r="C49" s="45" t="s">
        <v>8848</v>
      </c>
      <c r="D49" s="45" t="s">
        <v>10286</v>
      </c>
      <c r="H49" s="116"/>
      <c r="I49" s="552"/>
    </row>
    <row r="50" spans="2:10">
      <c r="B50" s="517">
        <v>8</v>
      </c>
      <c r="C50" s="45" t="s">
        <v>9700</v>
      </c>
      <c r="D50" s="45" t="s">
        <v>10287</v>
      </c>
      <c r="H50" s="140"/>
      <c r="I50" s="552"/>
    </row>
    <row r="51" spans="2:10">
      <c r="B51" s="517">
        <v>9</v>
      </c>
      <c r="C51" s="45" t="s">
        <v>10288</v>
      </c>
      <c r="D51" s="45" t="s">
        <v>10289</v>
      </c>
      <c r="H51" s="140"/>
      <c r="I51" s="552"/>
    </row>
    <row r="52" spans="2:10">
      <c r="B52" s="517">
        <v>10</v>
      </c>
      <c r="C52" s="45" t="s">
        <v>10290</v>
      </c>
      <c r="D52" s="45" t="s">
        <v>10291</v>
      </c>
      <c r="H52" s="140"/>
      <c r="I52" s="552"/>
    </row>
    <row r="53" spans="2:10">
      <c r="B53" s="517">
        <v>11</v>
      </c>
      <c r="C53" s="45" t="s">
        <v>10292</v>
      </c>
      <c r="D53" s="45" t="s">
        <v>10293</v>
      </c>
      <c r="E53" s="45"/>
      <c r="F53" s="45"/>
      <c r="G53" s="45"/>
      <c r="H53" s="140" t="s">
        <v>9541</v>
      </c>
      <c r="I53" s="552"/>
    </row>
    <row r="54" spans="2:10">
      <c r="B54" s="517">
        <v>12</v>
      </c>
      <c r="C54" s="45" t="s">
        <v>10294</v>
      </c>
      <c r="D54" s="45" t="s">
        <v>10295</v>
      </c>
      <c r="E54" s="45"/>
      <c r="F54" s="45"/>
      <c r="G54" s="45"/>
      <c r="H54" s="116"/>
      <c r="I54" s="552"/>
    </row>
    <row r="55" spans="2:10">
      <c r="B55" s="517">
        <v>13</v>
      </c>
      <c r="C55" s="45" t="s">
        <v>10296</v>
      </c>
      <c r="D55" s="45" t="s">
        <v>9563</v>
      </c>
      <c r="E55" s="45"/>
      <c r="F55" s="45"/>
      <c r="G55" s="45"/>
      <c r="H55" s="140" t="s">
        <v>9752</v>
      </c>
      <c r="I55" s="552"/>
    </row>
    <row r="56" spans="2:10">
      <c r="B56" s="517">
        <v>14</v>
      </c>
      <c r="C56" s="45" t="s">
        <v>9160</v>
      </c>
      <c r="D56" s="45" t="s">
        <v>10297</v>
      </c>
      <c r="H56" s="140" t="s">
        <v>9752</v>
      </c>
      <c r="I56" s="552"/>
      <c r="J56" s="552"/>
    </row>
    <row r="57" spans="2:10">
      <c r="B57" s="517">
        <v>15</v>
      </c>
      <c r="C57" s="45" t="s">
        <v>10298</v>
      </c>
      <c r="D57" s="45" t="s">
        <v>10299</v>
      </c>
      <c r="E57" s="45"/>
      <c r="F57" s="45"/>
      <c r="G57" s="45"/>
      <c r="H57" s="140" t="s">
        <v>9752</v>
      </c>
      <c r="I57" s="552"/>
    </row>
    <row r="58" spans="2:10">
      <c r="B58" s="517">
        <v>16</v>
      </c>
      <c r="C58" s="45" t="s">
        <v>7341</v>
      </c>
      <c r="D58" s="45" t="s">
        <v>9784</v>
      </c>
      <c r="E58" s="45"/>
      <c r="F58" s="45"/>
      <c r="G58" s="45"/>
      <c r="H58" s="116"/>
      <c r="I58" s="552"/>
    </row>
    <row r="59" spans="2:10">
      <c r="B59" s="517">
        <v>17</v>
      </c>
      <c r="C59" s="45" t="s">
        <v>10300</v>
      </c>
      <c r="D59" s="45" t="s">
        <v>10301</v>
      </c>
      <c r="E59" s="45"/>
      <c r="F59" s="45"/>
      <c r="G59" s="45"/>
      <c r="H59" s="116"/>
      <c r="I59" s="552"/>
    </row>
    <row r="60" spans="2:10">
      <c r="B60" s="517">
        <v>18</v>
      </c>
      <c r="C60" s="45" t="s">
        <v>7344</v>
      </c>
      <c r="D60" s="45" t="s">
        <v>10302</v>
      </c>
      <c r="E60" s="45"/>
      <c r="F60" s="45"/>
      <c r="G60" s="45"/>
      <c r="H60" s="116"/>
      <c r="I60" s="552"/>
    </row>
    <row r="61" spans="2:10">
      <c r="B61" s="517">
        <v>19</v>
      </c>
      <c r="C61" s="45" t="s">
        <v>10303</v>
      </c>
      <c r="D61" s="45" t="s">
        <v>10172</v>
      </c>
      <c r="E61" s="45"/>
      <c r="F61" s="45"/>
      <c r="G61" s="45"/>
      <c r="H61" s="116"/>
    </row>
    <row r="62" spans="2:10">
      <c r="B62" s="517">
        <v>20</v>
      </c>
      <c r="C62" s="45" t="s">
        <v>9661</v>
      </c>
      <c r="D62" s="45" t="s">
        <v>10304</v>
      </c>
      <c r="H62" s="219"/>
    </row>
    <row r="63" spans="2:10">
      <c r="B63" s="517">
        <v>21</v>
      </c>
      <c r="C63" s="45" t="s">
        <v>2085</v>
      </c>
      <c r="D63" s="45" t="s">
        <v>10083</v>
      </c>
      <c r="H63" s="219"/>
    </row>
    <row r="64" spans="2:10" ht="33">
      <c r="B64" s="517">
        <v>22</v>
      </c>
      <c r="C64" s="94" t="s">
        <v>10305</v>
      </c>
      <c r="D64" s="45" t="s">
        <v>10306</v>
      </c>
      <c r="H64" s="116" t="s">
        <v>9532</v>
      </c>
    </row>
    <row r="65" spans="2:8">
      <c r="B65" s="517">
        <v>23</v>
      </c>
      <c r="C65" s="45" t="s">
        <v>10307</v>
      </c>
      <c r="D65" s="45" t="s">
        <v>10308</v>
      </c>
      <c r="H65" s="219"/>
    </row>
    <row r="66" spans="2:8" ht="33">
      <c r="B66" s="517">
        <v>24</v>
      </c>
      <c r="C66" s="94" t="s">
        <v>10309</v>
      </c>
      <c r="D66" s="45" t="s">
        <v>10310</v>
      </c>
      <c r="H66" s="219"/>
    </row>
    <row r="67" spans="2:8">
      <c r="B67" s="517">
        <v>25</v>
      </c>
      <c r="C67" s="45" t="s">
        <v>10311</v>
      </c>
      <c r="D67" s="45" t="s">
        <v>10312</v>
      </c>
      <c r="H67" s="219"/>
    </row>
    <row r="68" spans="2:8">
      <c r="B68" s="517">
        <v>26</v>
      </c>
      <c r="C68" s="94" t="s">
        <v>10313</v>
      </c>
      <c r="D68" s="45" t="s">
        <v>10314</v>
      </c>
      <c r="H68" s="219"/>
    </row>
    <row r="69" spans="2:8" ht="17.25" thickBot="1">
      <c r="B69" s="518">
        <v>27</v>
      </c>
      <c r="C69" s="103" t="s">
        <v>10315</v>
      </c>
      <c r="D69" s="103" t="s">
        <v>10316</v>
      </c>
      <c r="E69" s="221"/>
      <c r="F69" s="221"/>
      <c r="G69" s="221"/>
      <c r="H69" s="222"/>
    </row>
  </sheetData>
  <mergeCells count="1">
    <mergeCell ref="A2:A3"/>
  </mergeCells>
  <phoneticPr fontId="2" type="noConversion"/>
  <dataValidations count="2">
    <dataValidation type="list" allowBlank="1" showInputMessage="1" showErrorMessage="1" sqref="F6" xr:uid="{4389D18C-82A8-482B-A516-3959F1FA920A}">
      <formula1>"IB,MB,DAWHO, IB/MB, MB/DAWHO,IB/MB/DAWHO"</formula1>
    </dataValidation>
    <dataValidation type="list" allowBlank="1" showInputMessage="1" showErrorMessage="1" sqref="C6" xr:uid="{E208330C-387D-48DC-8509-13C41AAF1B3F}">
      <formula1>"Web Service, API"</formula1>
    </dataValidation>
  </dataValidations>
  <hyperlinks>
    <hyperlink ref="K6" r:id="rId1" xr:uid="{2897C1F8-E54B-4C9B-8EF4-7129E6E64FBB}"/>
    <hyperlink ref="L6" r:id="rId2" xr:uid="{CF339ECD-97CB-40D1-912B-1A005DA66694}"/>
    <hyperlink ref="M6" r:id="rId3" xr:uid="{DD237817-8811-45AD-BC4D-8BF5C69D49BD}"/>
    <hyperlink ref="A2:A3" location="'API Index'!A1" display="Return to Index" xr:uid="{996EBDB0-EA50-4418-932C-EC1BCE6AEC85}"/>
  </hyperlinks>
  <pageMargins left="0.7" right="0.7" top="0.75" bottom="0.75" header="0.3" footer="0.3"/>
  <pageSetup paperSize="9" orientation="portrait" r:id="rId4"/>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86919-DF2F-4643-85C7-FB6E067D1BB4}">
  <sheetPr codeName="工作表144">
    <tabColor theme="2"/>
  </sheetPr>
  <dimension ref="A1:M59"/>
  <sheetViews>
    <sheetView workbookViewId="0">
      <selection activeCell="I12" sqref="I12"/>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495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1567</v>
      </c>
      <c r="C6" s="56" t="s">
        <v>6561</v>
      </c>
      <c r="D6" s="55" t="s">
        <v>2757</v>
      </c>
      <c r="E6" s="549" t="s">
        <v>2758</v>
      </c>
      <c r="F6" s="56" t="s">
        <v>6841</v>
      </c>
      <c r="G6" s="55" t="s">
        <v>9500</v>
      </c>
      <c r="H6" s="55" t="s">
        <v>8315</v>
      </c>
      <c r="I6" s="55" t="s">
        <v>6565</v>
      </c>
      <c r="J6" s="55"/>
      <c r="K6" s="57" t="s">
        <v>9501</v>
      </c>
      <c r="L6" s="57" t="s">
        <v>9502</v>
      </c>
      <c r="M6" s="57" t="s">
        <v>9503</v>
      </c>
    </row>
    <row r="9" spans="1:13">
      <c r="B9" s="541" t="s">
        <v>10317</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10318</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10319</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45" t="s">
        <v>10144</v>
      </c>
      <c r="D23" s="509" t="s">
        <v>10145</v>
      </c>
      <c r="E23" s="510" t="s">
        <v>7961</v>
      </c>
      <c r="F23" s="511" t="s">
        <v>6584</v>
      </c>
      <c r="G23" s="512"/>
      <c r="H23" s="140" t="s">
        <v>9532</v>
      </c>
    </row>
    <row r="24" spans="2:8">
      <c r="B24" s="532">
        <v>2</v>
      </c>
      <c r="C24" s="542" t="s">
        <v>10146</v>
      </c>
      <c r="D24" s="542" t="s">
        <v>10147</v>
      </c>
      <c r="E24" s="510" t="s">
        <v>7961</v>
      </c>
      <c r="F24" s="511" t="s">
        <v>6584</v>
      </c>
      <c r="G24" s="510"/>
      <c r="H24" s="140" t="s">
        <v>9532</v>
      </c>
    </row>
    <row r="25" spans="2:8">
      <c r="B25" s="532">
        <v>3</v>
      </c>
      <c r="C25" s="542"/>
      <c r="D25" s="542"/>
      <c r="E25" s="542"/>
      <c r="F25" s="542"/>
      <c r="G25" s="542"/>
      <c r="H25" s="545"/>
    </row>
    <row r="26" spans="2:8">
      <c r="B26" s="544"/>
      <c r="C26" s="542"/>
      <c r="D26" s="542"/>
      <c r="E26" s="510"/>
      <c r="F26" s="511"/>
      <c r="G26" s="510"/>
      <c r="H26" s="545"/>
    </row>
    <row r="27" spans="2:8" ht="17.25" thickBot="1">
      <c r="B27" s="535"/>
      <c r="C27" s="546"/>
      <c r="D27" s="546"/>
      <c r="E27" s="537"/>
      <c r="F27" s="538"/>
      <c r="G27" s="537"/>
      <c r="H27" s="547"/>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10">
      <c r="B33" s="68">
        <v>1.2</v>
      </c>
      <c r="C33" s="94" t="s">
        <v>7368</v>
      </c>
      <c r="D33" s="45" t="s">
        <v>8359</v>
      </c>
      <c r="E33" s="94" t="s">
        <v>8360</v>
      </c>
      <c r="F33" s="93" t="s">
        <v>6584</v>
      </c>
      <c r="G33" s="71"/>
      <c r="H33" s="140" t="s">
        <v>8361</v>
      </c>
    </row>
    <row r="34" spans="2:10">
      <c r="B34" s="68">
        <v>2</v>
      </c>
      <c r="C34" s="94" t="s">
        <v>8362</v>
      </c>
      <c r="D34" s="45" t="s">
        <v>8363</v>
      </c>
      <c r="E34" s="94" t="s">
        <v>8329</v>
      </c>
      <c r="F34" s="93" t="s">
        <v>6584</v>
      </c>
      <c r="G34" s="72"/>
      <c r="H34" s="137" t="s">
        <v>9677</v>
      </c>
    </row>
    <row r="35" spans="2:10">
      <c r="B35" s="68">
        <v>3</v>
      </c>
      <c r="C35" s="94" t="s">
        <v>9196</v>
      </c>
      <c r="D35" s="45" t="s">
        <v>8366</v>
      </c>
      <c r="E35" s="94" t="s">
        <v>8322</v>
      </c>
      <c r="F35" s="93" t="s">
        <v>6584</v>
      </c>
      <c r="G35" s="72"/>
      <c r="H35" s="140" t="s">
        <v>8333</v>
      </c>
    </row>
    <row r="36" spans="2:10">
      <c r="B36" s="75">
        <v>4</v>
      </c>
      <c r="C36" s="94" t="s">
        <v>8367</v>
      </c>
      <c r="D36" s="45" t="s">
        <v>8368</v>
      </c>
      <c r="E36" s="94" t="s">
        <v>8322</v>
      </c>
      <c r="F36" s="93" t="s">
        <v>6584</v>
      </c>
      <c r="G36" s="72"/>
      <c r="H36" s="140" t="s">
        <v>8333</v>
      </c>
    </row>
    <row r="37" spans="2:10">
      <c r="B37" s="68">
        <v>5</v>
      </c>
      <c r="C37" s="45" t="s">
        <v>9507</v>
      </c>
      <c r="D37" s="45" t="s">
        <v>8335</v>
      </c>
      <c r="E37" s="94" t="s">
        <v>8336</v>
      </c>
      <c r="F37" s="93" t="s">
        <v>6584</v>
      </c>
      <c r="G37" s="72"/>
      <c r="H37" s="140"/>
    </row>
    <row r="38" spans="2:10">
      <c r="B38" s="68">
        <v>6</v>
      </c>
      <c r="C38" s="45" t="s">
        <v>9508</v>
      </c>
      <c r="D38" s="94" t="s">
        <v>8338</v>
      </c>
      <c r="E38" s="94" t="s">
        <v>8339</v>
      </c>
      <c r="F38" s="93" t="s">
        <v>6584</v>
      </c>
      <c r="G38" s="72"/>
      <c r="H38" s="140"/>
    </row>
    <row r="39" spans="2:10" ht="17.25" thickBot="1">
      <c r="B39" s="521"/>
      <c r="C39" s="522"/>
      <c r="D39" s="523"/>
      <c r="E39" s="114"/>
      <c r="F39" s="114"/>
      <c r="G39" s="81"/>
      <c r="H39" s="453"/>
    </row>
    <row r="41" spans="2:10" ht="19.5" thickBot="1">
      <c r="B41" s="83" t="s">
        <v>6613</v>
      </c>
      <c r="C41" s="45" t="s">
        <v>9716</v>
      </c>
      <c r="D41" s="527" t="s">
        <v>10320</v>
      </c>
      <c r="E41" s="527"/>
      <c r="F41" s="527" t="s">
        <v>10321</v>
      </c>
      <c r="G41" s="527"/>
      <c r="H41" s="527"/>
    </row>
    <row r="42" spans="2:10" ht="17.25" thickBot="1">
      <c r="B42" s="58" t="s">
        <v>6570</v>
      </c>
      <c r="C42" s="59" t="s">
        <v>6571</v>
      </c>
      <c r="D42" s="59" t="s">
        <v>6572</v>
      </c>
      <c r="E42" s="59" t="s">
        <v>6573</v>
      </c>
      <c r="F42" s="59" t="s">
        <v>6574</v>
      </c>
      <c r="G42" s="59" t="s">
        <v>6575</v>
      </c>
      <c r="H42" s="60" t="s">
        <v>6557</v>
      </c>
    </row>
    <row r="43" spans="2:10">
      <c r="B43" s="517">
        <v>1</v>
      </c>
      <c r="C43" s="45" t="s">
        <v>8848</v>
      </c>
      <c r="D43" s="45" t="s">
        <v>10286</v>
      </c>
      <c r="H43" s="116"/>
      <c r="I43" s="552"/>
    </row>
    <row r="44" spans="2:10">
      <c r="B44" s="517">
        <v>2</v>
      </c>
      <c r="C44" s="45" t="s">
        <v>9700</v>
      </c>
      <c r="D44" s="45" t="s">
        <v>10287</v>
      </c>
      <c r="H44" s="140"/>
      <c r="I44" s="552"/>
    </row>
    <row r="45" spans="2:10">
      <c r="B45" s="517">
        <v>3</v>
      </c>
      <c r="C45" s="45" t="s">
        <v>10159</v>
      </c>
      <c r="D45" s="45" t="s">
        <v>10200</v>
      </c>
      <c r="H45" s="140"/>
      <c r="I45" s="552"/>
    </row>
    <row r="46" spans="2:10">
      <c r="B46" s="517">
        <v>4</v>
      </c>
      <c r="C46" s="45" t="s">
        <v>10322</v>
      </c>
      <c r="D46" s="45" t="s">
        <v>10297</v>
      </c>
      <c r="H46" s="140" t="s">
        <v>9752</v>
      </c>
      <c r="I46" s="552"/>
      <c r="J46" s="552"/>
    </row>
    <row r="47" spans="2:10">
      <c r="B47" s="517">
        <v>5</v>
      </c>
      <c r="C47" s="45" t="s">
        <v>10323</v>
      </c>
      <c r="D47" s="45" t="s">
        <v>10324</v>
      </c>
      <c r="E47" s="45"/>
      <c r="F47" s="45"/>
      <c r="G47" s="45"/>
      <c r="H47" s="140"/>
      <c r="I47" s="552"/>
    </row>
    <row r="48" spans="2:10">
      <c r="B48" s="517">
        <v>6</v>
      </c>
      <c r="C48" s="45" t="s">
        <v>7613</v>
      </c>
      <c r="D48" s="45" t="s">
        <v>10325</v>
      </c>
      <c r="E48" s="45"/>
      <c r="F48" s="45"/>
      <c r="G48" s="45"/>
      <c r="H48" s="116"/>
      <c r="I48" s="552"/>
    </row>
    <row r="49" spans="2:9">
      <c r="B49" s="517">
        <v>7</v>
      </c>
      <c r="C49" s="45" t="s">
        <v>7344</v>
      </c>
      <c r="D49" s="45" t="s">
        <v>10326</v>
      </c>
      <c r="E49" s="45"/>
      <c r="F49" s="45"/>
      <c r="G49" s="45"/>
      <c r="H49" s="116"/>
      <c r="I49" s="552"/>
    </row>
    <row r="50" spans="2:9">
      <c r="B50" s="517">
        <v>8</v>
      </c>
      <c r="C50" s="45" t="s">
        <v>9691</v>
      </c>
      <c r="D50" s="45" t="s">
        <v>10308</v>
      </c>
      <c r="E50" s="45"/>
      <c r="F50" s="45"/>
      <c r="G50" s="45"/>
      <c r="H50" s="116"/>
      <c r="I50" s="552"/>
    </row>
    <row r="51" spans="2:9">
      <c r="B51" s="517"/>
      <c r="C51" s="45"/>
      <c r="D51" s="45"/>
      <c r="E51" s="45"/>
      <c r="F51" s="45"/>
      <c r="G51" s="45"/>
      <c r="H51" s="116"/>
    </row>
    <row r="52" spans="2:9">
      <c r="B52" s="517"/>
      <c r="C52" s="45"/>
      <c r="D52" s="45"/>
      <c r="H52" s="219"/>
    </row>
    <row r="53" spans="2:9">
      <c r="B53" s="517"/>
      <c r="C53" s="45"/>
      <c r="D53" s="45"/>
      <c r="H53" s="219"/>
    </row>
    <row r="54" spans="2:9">
      <c r="B54" s="517"/>
      <c r="C54" s="94"/>
      <c r="D54" s="45"/>
      <c r="H54" s="116"/>
    </row>
    <row r="55" spans="2:9">
      <c r="B55" s="517"/>
      <c r="C55" s="45"/>
      <c r="D55" s="45"/>
      <c r="H55" s="219"/>
    </row>
    <row r="56" spans="2:9">
      <c r="B56" s="517"/>
      <c r="C56" s="94"/>
      <c r="D56" s="45"/>
      <c r="H56" s="219"/>
    </row>
    <row r="57" spans="2:9">
      <c r="B57" s="517"/>
      <c r="C57" s="45"/>
      <c r="D57" s="45"/>
      <c r="H57" s="219"/>
    </row>
    <row r="58" spans="2:9">
      <c r="B58" s="517"/>
      <c r="C58" s="94"/>
      <c r="D58" s="45"/>
      <c r="H58" s="219"/>
    </row>
    <row r="59" spans="2:9" ht="17.25" thickBot="1">
      <c r="B59" s="518"/>
      <c r="C59" s="103"/>
      <c r="D59" s="103"/>
      <c r="E59" s="221"/>
      <c r="F59" s="221"/>
      <c r="G59" s="221"/>
      <c r="H59" s="222"/>
    </row>
  </sheetData>
  <mergeCells count="1">
    <mergeCell ref="A2:A3"/>
  </mergeCells>
  <phoneticPr fontId="2" type="noConversion"/>
  <dataValidations count="2">
    <dataValidation type="list" allowBlank="1" showInputMessage="1" showErrorMessage="1" sqref="C6" xr:uid="{A3368E93-47E7-4661-99F0-DCFA749BB4DC}">
      <formula1>"Web Service, API"</formula1>
    </dataValidation>
    <dataValidation type="list" allowBlank="1" showInputMessage="1" showErrorMessage="1" sqref="F6" xr:uid="{6C7A2E57-225A-4F62-A068-D121AF842EB1}">
      <formula1>"IB,MB,DAWHO, IB/MB, MB/DAWHO,IB/MB/DAWHO"</formula1>
    </dataValidation>
  </dataValidations>
  <hyperlinks>
    <hyperlink ref="K6" r:id="rId1" xr:uid="{D26E2999-F928-49DA-A863-B479123157FC}"/>
    <hyperlink ref="L6" r:id="rId2" xr:uid="{3F02C352-D62E-4DEA-8BA1-8CAF393D55D6}"/>
    <hyperlink ref="M6" r:id="rId3" xr:uid="{BAA16B2A-8EB8-45A2-A2E7-4278A85DA1FF}"/>
    <hyperlink ref="A2:A3" location="'API Index'!A1" display="Return to Index" xr:uid="{026A03EE-13A4-4B39-91E0-B0E6450D4D77}"/>
  </hyperlinks>
  <pageMargins left="0.7" right="0.7" top="0.75" bottom="0.75" header="0.3" footer="0.3"/>
  <pageSetup paperSize="9" orientation="portrait" r:id="rId4"/>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18388-179F-45AE-817B-9052C8331229}">
  <sheetPr codeName="工作表145">
    <tabColor theme="2"/>
  </sheetPr>
  <dimension ref="A1:M53"/>
  <sheetViews>
    <sheetView zoomScale="85" zoomScaleNormal="85" workbookViewId="0">
      <selection activeCell="H14" sqref="H14"/>
    </sheetView>
  </sheetViews>
  <sheetFormatPr defaultRowHeight="16.5"/>
  <cols>
    <col min="2" max="2" width="11.875" customWidth="1"/>
    <col min="3" max="3" width="29.75" customWidth="1"/>
    <col min="4" max="4" width="26.125" customWidth="1"/>
    <col min="5" max="5" width="25.875" customWidth="1"/>
    <col min="6" max="6" width="15.625" customWidth="1"/>
    <col min="7" max="7" width="17.625" customWidth="1"/>
    <col min="8" max="8" width="60.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497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1568</v>
      </c>
      <c r="C6" s="56" t="s">
        <v>6561</v>
      </c>
      <c r="D6" s="55" t="s">
        <v>2761</v>
      </c>
      <c r="E6" s="549" t="s">
        <v>2762</v>
      </c>
      <c r="F6" s="56" t="s">
        <v>6563</v>
      </c>
      <c r="G6" s="55" t="s">
        <v>9500</v>
      </c>
      <c r="H6" s="55" t="s">
        <v>8315</v>
      </c>
      <c r="I6" s="55" t="s">
        <v>6565</v>
      </c>
      <c r="J6" s="55"/>
      <c r="K6" s="57" t="s">
        <v>9501</v>
      </c>
      <c r="L6" s="57" t="s">
        <v>9502</v>
      </c>
      <c r="M6" s="57" t="s">
        <v>9503</v>
      </c>
    </row>
    <row r="9" spans="1:13">
      <c r="B9" s="541" t="s">
        <v>10327</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10328</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10329</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45" t="s">
        <v>7381</v>
      </c>
      <c r="D23" s="509" t="s">
        <v>10330</v>
      </c>
      <c r="E23" s="510" t="s">
        <v>6905</v>
      </c>
      <c r="F23" s="511" t="s">
        <v>6584</v>
      </c>
      <c r="G23" s="512"/>
      <c r="H23" s="140"/>
    </row>
    <row r="24" spans="2:8">
      <c r="B24" s="532">
        <v>2</v>
      </c>
      <c r="C24" s="542"/>
      <c r="D24" s="542"/>
      <c r="E24" s="510"/>
      <c r="F24" s="511"/>
      <c r="G24" s="510"/>
      <c r="H24" s="140"/>
    </row>
    <row r="25" spans="2:8">
      <c r="B25" s="532">
        <v>3</v>
      </c>
      <c r="C25" s="542"/>
      <c r="D25" s="542"/>
      <c r="E25" s="542"/>
      <c r="F25" s="542"/>
      <c r="G25" s="542"/>
      <c r="H25" s="545"/>
    </row>
    <row r="26" spans="2:8">
      <c r="B26" s="544"/>
      <c r="C26" s="542"/>
      <c r="D26" s="542"/>
      <c r="E26" s="510"/>
      <c r="F26" s="511"/>
      <c r="G26" s="510"/>
      <c r="H26" s="545"/>
    </row>
    <row r="27" spans="2:8" ht="17.25" thickBot="1">
      <c r="B27" s="535"/>
      <c r="C27" s="546"/>
      <c r="D27" s="546"/>
      <c r="E27" s="537"/>
      <c r="F27" s="538"/>
      <c r="G27" s="537"/>
      <c r="H27" s="547"/>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10">
      <c r="B33" s="68">
        <v>1.2</v>
      </c>
      <c r="C33" s="94" t="s">
        <v>7368</v>
      </c>
      <c r="D33" s="45" t="s">
        <v>8359</v>
      </c>
      <c r="E33" s="94" t="s">
        <v>8360</v>
      </c>
      <c r="F33" s="93" t="s">
        <v>6584</v>
      </c>
      <c r="G33" s="71"/>
      <c r="H33" s="140" t="s">
        <v>8361</v>
      </c>
    </row>
    <row r="34" spans="2:10">
      <c r="B34" s="68">
        <v>2</v>
      </c>
      <c r="C34" s="94" t="s">
        <v>8362</v>
      </c>
      <c r="D34" s="45" t="s">
        <v>8363</v>
      </c>
      <c r="E34" s="94" t="s">
        <v>8329</v>
      </c>
      <c r="F34" s="93" t="s">
        <v>6584</v>
      </c>
      <c r="G34" s="72"/>
      <c r="H34" s="137" t="s">
        <v>9677</v>
      </c>
    </row>
    <row r="35" spans="2:10">
      <c r="B35" s="68">
        <v>3</v>
      </c>
      <c r="C35" s="94" t="s">
        <v>9196</v>
      </c>
      <c r="D35" s="45" t="s">
        <v>8366</v>
      </c>
      <c r="E35" s="94" t="s">
        <v>8322</v>
      </c>
      <c r="F35" s="93" t="s">
        <v>6584</v>
      </c>
      <c r="G35" s="72"/>
      <c r="H35" s="140" t="s">
        <v>8333</v>
      </c>
    </row>
    <row r="36" spans="2:10">
      <c r="B36" s="75">
        <v>4</v>
      </c>
      <c r="C36" s="94" t="s">
        <v>8367</v>
      </c>
      <c r="D36" s="45" t="s">
        <v>8368</v>
      </c>
      <c r="E36" s="94" t="s">
        <v>8322</v>
      </c>
      <c r="F36" s="93" t="s">
        <v>6584</v>
      </c>
      <c r="G36" s="72"/>
      <c r="H36" s="140" t="s">
        <v>8333</v>
      </c>
    </row>
    <row r="37" spans="2:10">
      <c r="B37" s="68">
        <v>5</v>
      </c>
      <c r="C37" s="45" t="s">
        <v>9507</v>
      </c>
      <c r="D37" s="45" t="s">
        <v>8335</v>
      </c>
      <c r="E37" s="94" t="s">
        <v>8336</v>
      </c>
      <c r="F37" s="93" t="s">
        <v>6584</v>
      </c>
      <c r="G37" s="72"/>
      <c r="H37" s="140"/>
    </row>
    <row r="38" spans="2:10">
      <c r="B38" s="68">
        <v>6</v>
      </c>
      <c r="C38" s="45" t="s">
        <v>9508</v>
      </c>
      <c r="D38" s="94" t="s">
        <v>8338</v>
      </c>
      <c r="E38" s="94" t="s">
        <v>8339</v>
      </c>
      <c r="F38" s="93" t="s">
        <v>6584</v>
      </c>
      <c r="G38" s="72"/>
      <c r="H38" s="140"/>
    </row>
    <row r="39" spans="2:10" ht="17.25" thickBot="1">
      <c r="B39" s="521"/>
      <c r="C39" s="522"/>
      <c r="D39" s="523"/>
      <c r="E39" s="114"/>
      <c r="F39" s="114"/>
      <c r="G39" s="81"/>
      <c r="H39" s="453"/>
    </row>
    <row r="41" spans="2:10" ht="19.5" thickBot="1">
      <c r="B41" s="83" t="s">
        <v>6613</v>
      </c>
      <c r="C41" s="45" t="s">
        <v>10089</v>
      </c>
      <c r="D41" s="527"/>
      <c r="E41" s="527"/>
      <c r="F41" s="527"/>
      <c r="G41" s="527"/>
      <c r="H41" s="527"/>
    </row>
    <row r="42" spans="2:10" ht="17.25" thickBot="1">
      <c r="B42" s="58" t="s">
        <v>6570</v>
      </c>
      <c r="C42" s="59" t="s">
        <v>6571</v>
      </c>
      <c r="D42" s="59" t="s">
        <v>6572</v>
      </c>
      <c r="E42" s="59" t="s">
        <v>6573</v>
      </c>
      <c r="F42" s="59" t="s">
        <v>6574</v>
      </c>
      <c r="G42" s="59" t="s">
        <v>6575</v>
      </c>
      <c r="H42" s="60" t="s">
        <v>6557</v>
      </c>
    </row>
    <row r="43" spans="2:10">
      <c r="B43" s="517">
        <v>1</v>
      </c>
      <c r="C43" s="45" t="s">
        <v>10331</v>
      </c>
      <c r="D43" s="45" t="s">
        <v>10332</v>
      </c>
      <c r="H43" s="116"/>
      <c r="I43" s="552"/>
    </row>
    <row r="44" spans="2:10" ht="267.75">
      <c r="B44" s="517">
        <v>2</v>
      </c>
      <c r="C44" s="45" t="s">
        <v>10333</v>
      </c>
      <c r="D44" s="45" t="s">
        <v>10334</v>
      </c>
      <c r="H44" s="140" t="s">
        <v>10335</v>
      </c>
      <c r="I44" s="552"/>
    </row>
    <row r="45" spans="2:10">
      <c r="B45" s="517">
        <v>3</v>
      </c>
      <c r="C45" s="45" t="s">
        <v>10336</v>
      </c>
      <c r="D45" s="45" t="s">
        <v>10337</v>
      </c>
      <c r="H45" s="116" t="s">
        <v>10338</v>
      </c>
      <c r="I45" s="552"/>
    </row>
    <row r="46" spans="2:10">
      <c r="B46" s="517">
        <v>4</v>
      </c>
      <c r="C46" s="45" t="s">
        <v>10339</v>
      </c>
      <c r="D46" s="45" t="s">
        <v>10340</v>
      </c>
      <c r="H46" s="116" t="s">
        <v>10341</v>
      </c>
      <c r="I46" s="552"/>
      <c r="J46" s="552"/>
    </row>
    <row r="47" spans="2:10">
      <c r="B47" s="517">
        <v>5</v>
      </c>
      <c r="C47" s="45" t="s">
        <v>10342</v>
      </c>
      <c r="D47" s="45" t="s">
        <v>10343</v>
      </c>
      <c r="E47" s="45"/>
      <c r="F47" s="45"/>
      <c r="G47" s="45"/>
      <c r="H47" s="116" t="s">
        <v>10344</v>
      </c>
      <c r="I47" s="552"/>
    </row>
    <row r="48" spans="2:10">
      <c r="B48" s="517">
        <v>6</v>
      </c>
      <c r="C48" s="45" t="s">
        <v>10345</v>
      </c>
      <c r="D48" s="45" t="s">
        <v>10346</v>
      </c>
      <c r="E48" s="45"/>
      <c r="F48" s="45"/>
      <c r="G48" s="45"/>
      <c r="H48" s="116" t="s">
        <v>10347</v>
      </c>
      <c r="I48" s="552"/>
    </row>
    <row r="49" spans="2:9">
      <c r="B49" s="517">
        <v>7</v>
      </c>
      <c r="C49" s="45" t="s">
        <v>10348</v>
      </c>
      <c r="D49" s="45" t="s">
        <v>10349</v>
      </c>
      <c r="E49" s="45"/>
      <c r="F49" s="45"/>
      <c r="G49" s="45"/>
      <c r="H49" s="116"/>
      <c r="I49" s="552"/>
    </row>
    <row r="50" spans="2:9">
      <c r="B50" s="517">
        <v>8</v>
      </c>
      <c r="C50" s="45" t="s">
        <v>10350</v>
      </c>
      <c r="D50" s="45" t="s">
        <v>10351</v>
      </c>
      <c r="E50" s="45"/>
      <c r="F50" s="45"/>
      <c r="G50" s="45"/>
      <c r="H50" s="116"/>
      <c r="I50" s="552"/>
    </row>
    <row r="51" spans="2:9">
      <c r="B51" s="517"/>
      <c r="C51" s="45"/>
      <c r="D51" s="45"/>
      <c r="E51" s="45"/>
      <c r="F51" s="45"/>
      <c r="G51" s="45"/>
      <c r="H51" s="116"/>
    </row>
    <row r="52" spans="2:9">
      <c r="B52" s="517"/>
      <c r="C52" s="45"/>
      <c r="D52" s="45"/>
      <c r="H52" s="219"/>
    </row>
    <row r="53" spans="2:9" ht="17.25" thickBot="1">
      <c r="B53" s="518"/>
      <c r="C53" s="103"/>
      <c r="D53" s="103"/>
      <c r="E53" s="221"/>
      <c r="F53" s="221"/>
      <c r="G53" s="221"/>
      <c r="H53" s="222"/>
    </row>
  </sheetData>
  <mergeCells count="1">
    <mergeCell ref="A2:A3"/>
  </mergeCells>
  <phoneticPr fontId="2" type="noConversion"/>
  <dataValidations count="2">
    <dataValidation type="list" allowBlank="1" showInputMessage="1" showErrorMessage="1" sqref="F6" xr:uid="{5DA9BFC6-6B32-428E-A2E8-6E8A8D83208E}">
      <formula1>"IB,MB,DAWHO, IB/MB, MB/DAWHO,IB/MB/DAWHO"</formula1>
    </dataValidation>
    <dataValidation type="list" allowBlank="1" showInputMessage="1" showErrorMessage="1" sqref="C6" xr:uid="{A858595A-CC48-4ADE-BB21-24AE5DA0CA24}">
      <formula1>"Web Service, API"</formula1>
    </dataValidation>
  </dataValidations>
  <hyperlinks>
    <hyperlink ref="K6" r:id="rId1" xr:uid="{97F1A47F-5A98-4848-B408-F9A1BAEBBF4A}"/>
    <hyperlink ref="L6" r:id="rId2" xr:uid="{08D51618-8DC2-46CD-AEEF-42A4638F8D8B}"/>
    <hyperlink ref="M6" r:id="rId3" xr:uid="{75C6A925-27A5-41B5-A436-AF77CD8BE7DC}"/>
    <hyperlink ref="A2:A3" location="'API Index'!A1" display="Return to Index" xr:uid="{224179A2-1D7C-4EEB-B9FC-3B71D4CEF864}"/>
  </hyperlinks>
  <pageMargins left="0.7" right="0.7" top="0.75" bottom="0.75" header="0.3" footer="0.3"/>
  <pageSetup paperSize="9" orientation="portrait" r:id="rId4"/>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F460C-E411-4DD2-8C7F-9BCDA1A75439}">
  <sheetPr codeName="工作表146">
    <tabColor theme="2"/>
  </sheetPr>
  <dimension ref="A1:M52"/>
  <sheetViews>
    <sheetView topLeftCell="A2" zoomScale="85" zoomScaleNormal="85" workbookViewId="0">
      <selection activeCell="H14" sqref="H14"/>
    </sheetView>
  </sheetViews>
  <sheetFormatPr defaultRowHeight="16.5"/>
  <cols>
    <col min="2" max="2" width="11.875" customWidth="1"/>
    <col min="3" max="3" width="29.75" customWidth="1"/>
    <col min="4" max="4" width="26.125" customWidth="1"/>
    <col min="5" max="5" width="25.875" customWidth="1"/>
    <col min="6" max="6" width="15.625" customWidth="1"/>
    <col min="7" max="7" width="17.625" customWidth="1"/>
    <col min="8" max="8" width="60.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499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1569</v>
      </c>
      <c r="C6" s="56" t="s">
        <v>6561</v>
      </c>
      <c r="D6" s="55" t="s">
        <v>2765</v>
      </c>
      <c r="E6" s="549" t="s">
        <v>10352</v>
      </c>
      <c r="F6" s="56" t="s">
        <v>6563</v>
      </c>
      <c r="G6" s="55" t="s">
        <v>9500</v>
      </c>
      <c r="H6" s="55" t="s">
        <v>8315</v>
      </c>
      <c r="I6" s="55" t="s">
        <v>6565</v>
      </c>
      <c r="J6" s="55"/>
      <c r="K6" s="57" t="s">
        <v>9501</v>
      </c>
      <c r="L6" s="57" t="s">
        <v>9502</v>
      </c>
      <c r="M6" s="57" t="s">
        <v>9503</v>
      </c>
    </row>
    <row r="9" spans="1:13">
      <c r="B9" s="541" t="s">
        <v>10353</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10354</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10355</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42" t="s">
        <v>8334</v>
      </c>
      <c r="D23" s="542" t="s">
        <v>8335</v>
      </c>
      <c r="E23" s="510" t="s">
        <v>7961</v>
      </c>
      <c r="F23" s="511" t="s">
        <v>6584</v>
      </c>
      <c r="G23" s="512"/>
      <c r="H23" s="140"/>
    </row>
    <row r="24" spans="2:8">
      <c r="B24" s="532">
        <v>2</v>
      </c>
      <c r="C24" s="542" t="s">
        <v>8337</v>
      </c>
      <c r="D24" s="542" t="s">
        <v>8338</v>
      </c>
      <c r="E24" s="510" t="s">
        <v>7183</v>
      </c>
      <c r="F24" s="511" t="s">
        <v>6584</v>
      </c>
      <c r="G24" s="510"/>
      <c r="H24" s="140"/>
    </row>
    <row r="25" spans="2:8">
      <c r="B25" s="532">
        <v>3</v>
      </c>
      <c r="C25" s="542"/>
      <c r="D25" s="542"/>
      <c r="E25" s="542"/>
      <c r="F25" s="542"/>
      <c r="G25" s="542"/>
      <c r="H25" s="545"/>
    </row>
    <row r="26" spans="2:8">
      <c r="B26" s="544"/>
      <c r="C26" s="542"/>
      <c r="D26" s="542"/>
      <c r="E26" s="510"/>
      <c r="F26" s="511"/>
      <c r="G26" s="510"/>
      <c r="H26" s="545"/>
    </row>
    <row r="27" spans="2:8" ht="17.25" thickBot="1">
      <c r="B27" s="535"/>
      <c r="C27" s="546"/>
      <c r="D27" s="546"/>
      <c r="E27" s="537"/>
      <c r="F27" s="538"/>
      <c r="G27" s="537"/>
      <c r="H27" s="547"/>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10">
      <c r="B33" s="68">
        <v>1.2</v>
      </c>
      <c r="C33" s="94" t="s">
        <v>7368</v>
      </c>
      <c r="D33" s="45" t="s">
        <v>8359</v>
      </c>
      <c r="E33" s="94" t="s">
        <v>8360</v>
      </c>
      <c r="F33" s="93" t="s">
        <v>6584</v>
      </c>
      <c r="G33" s="71"/>
      <c r="H33" s="140" t="s">
        <v>8361</v>
      </c>
    </row>
    <row r="34" spans="2:10">
      <c r="B34" s="68">
        <v>2</v>
      </c>
      <c r="C34" s="94" t="s">
        <v>8362</v>
      </c>
      <c r="D34" s="45" t="s">
        <v>8363</v>
      </c>
      <c r="E34" s="94" t="s">
        <v>8329</v>
      </c>
      <c r="F34" s="93" t="s">
        <v>6584</v>
      </c>
      <c r="G34" s="72"/>
      <c r="H34" s="137" t="s">
        <v>9677</v>
      </c>
    </row>
    <row r="35" spans="2:10">
      <c r="B35" s="68">
        <v>3</v>
      </c>
      <c r="C35" s="94" t="s">
        <v>9196</v>
      </c>
      <c r="D35" s="45" t="s">
        <v>8366</v>
      </c>
      <c r="E35" s="94" t="s">
        <v>8322</v>
      </c>
      <c r="F35" s="93" t="s">
        <v>6584</v>
      </c>
      <c r="G35" s="72"/>
      <c r="H35" s="140" t="s">
        <v>8333</v>
      </c>
    </row>
    <row r="36" spans="2:10">
      <c r="B36" s="75">
        <v>4</v>
      </c>
      <c r="C36" s="94" t="s">
        <v>8367</v>
      </c>
      <c r="D36" s="45" t="s">
        <v>8368</v>
      </c>
      <c r="E36" s="94" t="s">
        <v>8322</v>
      </c>
      <c r="F36" s="93" t="s">
        <v>6584</v>
      </c>
      <c r="G36" s="72"/>
      <c r="H36" s="140" t="s">
        <v>8333</v>
      </c>
    </row>
    <row r="37" spans="2:10">
      <c r="B37" s="68">
        <v>5</v>
      </c>
      <c r="C37" s="45" t="s">
        <v>9507</v>
      </c>
      <c r="D37" s="45" t="s">
        <v>8335</v>
      </c>
      <c r="E37" s="94" t="s">
        <v>8336</v>
      </c>
      <c r="F37" s="93" t="s">
        <v>6584</v>
      </c>
      <c r="G37" s="72"/>
      <c r="H37" s="140"/>
    </row>
    <row r="38" spans="2:10">
      <c r="B38" s="68">
        <v>6</v>
      </c>
      <c r="C38" s="45" t="s">
        <v>9508</v>
      </c>
      <c r="D38" s="94" t="s">
        <v>8338</v>
      </c>
      <c r="E38" s="94" t="s">
        <v>8339</v>
      </c>
      <c r="F38" s="93" t="s">
        <v>6584</v>
      </c>
      <c r="G38" s="72"/>
      <c r="H38" s="140"/>
    </row>
    <row r="39" spans="2:10" ht="17.25" thickBot="1">
      <c r="B39" s="521"/>
      <c r="C39" s="522"/>
      <c r="D39" s="523"/>
      <c r="E39" s="114"/>
      <c r="F39" s="114"/>
      <c r="G39" s="81"/>
      <c r="H39" s="453"/>
    </row>
    <row r="41" spans="2:10" ht="19.5" thickBot="1">
      <c r="B41" s="83" t="s">
        <v>6613</v>
      </c>
      <c r="C41" s="45" t="s">
        <v>10089</v>
      </c>
      <c r="D41" s="527"/>
      <c r="E41" s="527"/>
      <c r="F41" s="527"/>
      <c r="G41" s="527"/>
      <c r="H41" s="527"/>
    </row>
    <row r="42" spans="2:10" ht="17.25" thickBot="1">
      <c r="B42" s="58" t="s">
        <v>6570</v>
      </c>
      <c r="C42" s="59" t="s">
        <v>6571</v>
      </c>
      <c r="D42" s="59" t="s">
        <v>6572</v>
      </c>
      <c r="E42" s="59" t="s">
        <v>6573</v>
      </c>
      <c r="F42" s="59" t="s">
        <v>6574</v>
      </c>
      <c r="G42" s="59" t="s">
        <v>6575</v>
      </c>
      <c r="H42" s="60" t="s">
        <v>6557</v>
      </c>
    </row>
    <row r="43" spans="2:10" ht="157.5">
      <c r="B43" s="517">
        <v>1</v>
      </c>
      <c r="C43" s="45" t="s">
        <v>10333</v>
      </c>
      <c r="D43" s="45" t="s">
        <v>10356</v>
      </c>
      <c r="H43" s="140" t="s">
        <v>10357</v>
      </c>
      <c r="I43" s="552"/>
    </row>
    <row r="44" spans="2:10">
      <c r="B44" s="517">
        <v>2</v>
      </c>
      <c r="C44" s="45" t="s">
        <v>10336</v>
      </c>
      <c r="D44" s="45" t="s">
        <v>10337</v>
      </c>
      <c r="H44" s="116" t="s">
        <v>10338</v>
      </c>
      <c r="I44" s="552"/>
    </row>
    <row r="45" spans="2:10">
      <c r="B45" s="517">
        <v>3</v>
      </c>
      <c r="C45" s="45" t="s">
        <v>10358</v>
      </c>
      <c r="D45" s="45" t="s">
        <v>10359</v>
      </c>
      <c r="H45" s="116"/>
      <c r="I45" s="552"/>
      <c r="J45" s="552"/>
    </row>
    <row r="46" spans="2:10">
      <c r="B46" s="517">
        <v>4</v>
      </c>
      <c r="C46" s="45" t="s">
        <v>10360</v>
      </c>
      <c r="D46" s="45" t="s">
        <v>10361</v>
      </c>
      <c r="E46" s="45"/>
      <c r="F46" s="45"/>
      <c r="G46" s="45"/>
      <c r="H46" s="116"/>
      <c r="I46" s="552"/>
    </row>
    <row r="47" spans="2:10">
      <c r="B47" s="517">
        <v>5</v>
      </c>
      <c r="C47" s="45" t="s">
        <v>10362</v>
      </c>
      <c r="D47" s="45" t="s">
        <v>9102</v>
      </c>
      <c r="E47" s="45"/>
      <c r="F47" s="45"/>
      <c r="G47" s="45"/>
      <c r="H47" s="45" t="s">
        <v>10363</v>
      </c>
      <c r="I47" s="552"/>
    </row>
    <row r="48" spans="2:10">
      <c r="B48" s="517">
        <v>6</v>
      </c>
      <c r="C48" s="45" t="s">
        <v>9104</v>
      </c>
      <c r="D48" s="45" t="s">
        <v>9105</v>
      </c>
      <c r="E48" s="45"/>
      <c r="F48" s="45"/>
      <c r="G48" s="45"/>
      <c r="H48" s="116" t="s">
        <v>10364</v>
      </c>
      <c r="I48" s="552"/>
    </row>
    <row r="49" spans="2:9">
      <c r="B49" s="517">
        <v>7</v>
      </c>
      <c r="C49" s="45" t="s">
        <v>8510</v>
      </c>
      <c r="D49" s="45" t="s">
        <v>8510</v>
      </c>
      <c r="E49" s="45"/>
      <c r="F49" s="45"/>
      <c r="G49" s="45"/>
      <c r="H49" s="116"/>
      <c r="I49" s="552"/>
    </row>
    <row r="50" spans="2:9" ht="82.5">
      <c r="B50" s="517">
        <v>8</v>
      </c>
      <c r="C50" s="45" t="s">
        <v>10365</v>
      </c>
      <c r="D50" s="45" t="s">
        <v>10366</v>
      </c>
      <c r="E50" s="45"/>
      <c r="F50" s="45"/>
      <c r="G50" s="45"/>
      <c r="H50" s="242" t="s">
        <v>10367</v>
      </c>
    </row>
    <row r="51" spans="2:9">
      <c r="B51" s="517"/>
      <c r="C51" s="45"/>
      <c r="D51" s="45"/>
      <c r="H51" s="219"/>
    </row>
    <row r="52" spans="2:9" ht="17.25" thickBot="1">
      <c r="B52" s="518"/>
      <c r="C52" s="103"/>
      <c r="D52" s="103"/>
      <c r="E52" s="221"/>
      <c r="F52" s="221"/>
      <c r="G52" s="221"/>
      <c r="H52" s="222"/>
    </row>
  </sheetData>
  <mergeCells count="1">
    <mergeCell ref="A2:A3"/>
  </mergeCells>
  <phoneticPr fontId="2" type="noConversion"/>
  <dataValidations count="2">
    <dataValidation type="list" allowBlank="1" showInputMessage="1" showErrorMessage="1" sqref="C6" xr:uid="{6A07D84E-4D9C-4472-A8BF-CF064C8F7651}">
      <formula1>"Web Service, API"</formula1>
    </dataValidation>
    <dataValidation type="list" allowBlank="1" showInputMessage="1" showErrorMessage="1" sqref="F6" xr:uid="{6B571244-9D45-4707-B20D-B87DBADC4456}">
      <formula1>"IB,MB,DAWHO, IB/MB, MB/DAWHO,IB/MB/DAWHO"</formula1>
    </dataValidation>
  </dataValidations>
  <hyperlinks>
    <hyperlink ref="K6" r:id="rId1" xr:uid="{F60FEC4D-35D9-4236-8B3A-289F198F6CF7}"/>
    <hyperlink ref="L6" r:id="rId2" xr:uid="{E8436CC8-C29D-4976-93D1-2AEACE12D333}"/>
    <hyperlink ref="M6" r:id="rId3" xr:uid="{2E4F25E2-6C4F-4752-90B3-540F18F2AC35}"/>
    <hyperlink ref="A2:A3" location="'API Index'!A1" display="Return to Index" xr:uid="{09A1BF06-3410-450C-82AB-2438F5A87A76}"/>
  </hyperlinks>
  <pageMargins left="0.7" right="0.7" top="0.75" bottom="0.75" header="0.3" footer="0.3"/>
  <pageSetup paperSize="9" orientation="portrait" r:id="rId4"/>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5CEB9-EF42-4C8C-81E4-298D5D5A4972}">
  <sheetPr codeName="工作表147">
    <tabColor theme="2"/>
  </sheetPr>
  <dimension ref="A1:M52"/>
  <sheetViews>
    <sheetView topLeftCell="A2" zoomScale="85" zoomScaleNormal="85" workbookViewId="0">
      <selection activeCell="H14" sqref="H14"/>
    </sheetView>
  </sheetViews>
  <sheetFormatPr defaultRowHeight="16.5"/>
  <cols>
    <col min="2" max="2" width="11.875" customWidth="1"/>
    <col min="3" max="3" width="29.75" customWidth="1"/>
    <col min="4" max="4" width="26.125" customWidth="1"/>
    <col min="5" max="5" width="25.875" customWidth="1"/>
    <col min="6" max="6" width="15.625" customWidth="1"/>
    <col min="7" max="7" width="17.625" customWidth="1"/>
    <col min="8" max="8" width="60.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501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1570</v>
      </c>
      <c r="C6" s="56" t="s">
        <v>6561</v>
      </c>
      <c r="D6" s="55" t="s">
        <v>5094</v>
      </c>
      <c r="E6" s="549" t="s">
        <v>10368</v>
      </c>
      <c r="F6" s="56" t="s">
        <v>6563</v>
      </c>
      <c r="G6" s="55" t="s">
        <v>9500</v>
      </c>
      <c r="H6" s="55" t="s">
        <v>8315</v>
      </c>
      <c r="I6" s="55" t="s">
        <v>6565</v>
      </c>
      <c r="J6" s="55"/>
      <c r="K6" s="57" t="s">
        <v>9501</v>
      </c>
      <c r="L6" s="57" t="s">
        <v>9502</v>
      </c>
      <c r="M6" s="57" t="s">
        <v>9503</v>
      </c>
    </row>
    <row r="9" spans="1:13">
      <c r="B9" s="541" t="s">
        <v>10369</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2769</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10370</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42" t="s">
        <v>8334</v>
      </c>
      <c r="D23" s="542" t="s">
        <v>8335</v>
      </c>
      <c r="E23" s="510" t="s">
        <v>7961</v>
      </c>
      <c r="F23" s="511" t="s">
        <v>6584</v>
      </c>
      <c r="G23" s="512"/>
      <c r="H23" s="140"/>
    </row>
    <row r="24" spans="2:8">
      <c r="B24" s="532">
        <v>2</v>
      </c>
      <c r="C24" s="542" t="s">
        <v>8337</v>
      </c>
      <c r="D24" s="542" t="s">
        <v>8338</v>
      </c>
      <c r="E24" s="510" t="s">
        <v>7183</v>
      </c>
      <c r="F24" s="511" t="s">
        <v>6584</v>
      </c>
      <c r="G24" s="510"/>
      <c r="H24" s="140"/>
    </row>
    <row r="25" spans="2:8">
      <c r="B25" s="532">
        <v>3</v>
      </c>
      <c r="C25" s="542"/>
      <c r="D25" s="542"/>
      <c r="E25" s="542"/>
      <c r="F25" s="542"/>
      <c r="G25" s="542"/>
      <c r="H25" s="545"/>
    </row>
    <row r="26" spans="2:8">
      <c r="B26" s="544"/>
      <c r="C26" s="542"/>
      <c r="D26" s="542"/>
      <c r="E26" s="510"/>
      <c r="F26" s="511"/>
      <c r="G26" s="510"/>
      <c r="H26" s="545"/>
    </row>
    <row r="27" spans="2:8" ht="17.25" thickBot="1">
      <c r="B27" s="535"/>
      <c r="C27" s="546"/>
      <c r="D27" s="546"/>
      <c r="E27" s="537"/>
      <c r="F27" s="538"/>
      <c r="G27" s="537"/>
      <c r="H27" s="547"/>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10">
      <c r="B33" s="68">
        <v>1.2</v>
      </c>
      <c r="C33" s="94" t="s">
        <v>7368</v>
      </c>
      <c r="D33" s="45" t="s">
        <v>8359</v>
      </c>
      <c r="E33" s="94" t="s">
        <v>8360</v>
      </c>
      <c r="F33" s="93" t="s">
        <v>6584</v>
      </c>
      <c r="G33" s="71"/>
      <c r="H33" s="140" t="s">
        <v>8361</v>
      </c>
    </row>
    <row r="34" spans="2:10">
      <c r="B34" s="68">
        <v>2</v>
      </c>
      <c r="C34" s="94" t="s">
        <v>8362</v>
      </c>
      <c r="D34" s="45" t="s">
        <v>8363</v>
      </c>
      <c r="E34" s="94" t="s">
        <v>8329</v>
      </c>
      <c r="F34" s="93" t="s">
        <v>6584</v>
      </c>
      <c r="G34" s="72"/>
      <c r="H34" s="137" t="s">
        <v>9677</v>
      </c>
    </row>
    <row r="35" spans="2:10">
      <c r="B35" s="68">
        <v>3</v>
      </c>
      <c r="C35" s="94" t="s">
        <v>9196</v>
      </c>
      <c r="D35" s="45" t="s">
        <v>8366</v>
      </c>
      <c r="E35" s="94" t="s">
        <v>8322</v>
      </c>
      <c r="F35" s="93" t="s">
        <v>6584</v>
      </c>
      <c r="G35" s="72"/>
      <c r="H35" s="140" t="s">
        <v>8333</v>
      </c>
    </row>
    <row r="36" spans="2:10">
      <c r="B36" s="75">
        <v>4</v>
      </c>
      <c r="C36" s="94" t="s">
        <v>8367</v>
      </c>
      <c r="D36" s="45" t="s">
        <v>8368</v>
      </c>
      <c r="E36" s="94" t="s">
        <v>8322</v>
      </c>
      <c r="F36" s="93" t="s">
        <v>6584</v>
      </c>
      <c r="G36" s="72"/>
      <c r="H36" s="140" t="s">
        <v>8333</v>
      </c>
    </row>
    <row r="37" spans="2:10">
      <c r="B37" s="68">
        <v>5</v>
      </c>
      <c r="C37" s="45" t="s">
        <v>9507</v>
      </c>
      <c r="D37" s="45" t="s">
        <v>8335</v>
      </c>
      <c r="E37" s="94" t="s">
        <v>8336</v>
      </c>
      <c r="F37" s="93" t="s">
        <v>6584</v>
      </c>
      <c r="G37" s="72"/>
      <c r="H37" s="140"/>
    </row>
    <row r="38" spans="2:10">
      <c r="B38" s="68">
        <v>6</v>
      </c>
      <c r="C38" s="45" t="s">
        <v>9508</v>
      </c>
      <c r="D38" s="94" t="s">
        <v>8338</v>
      </c>
      <c r="E38" s="94" t="s">
        <v>8339</v>
      </c>
      <c r="F38" s="93" t="s">
        <v>6584</v>
      </c>
      <c r="G38" s="72"/>
      <c r="H38" s="140"/>
    </row>
    <row r="39" spans="2:10" ht="17.25" thickBot="1">
      <c r="B39" s="521"/>
      <c r="C39" s="522"/>
      <c r="D39" s="523"/>
      <c r="E39" s="114"/>
      <c r="F39" s="114"/>
      <c r="G39" s="81"/>
      <c r="H39" s="453"/>
    </row>
    <row r="41" spans="2:10" ht="19.5" thickBot="1">
      <c r="B41" s="83" t="s">
        <v>6613</v>
      </c>
      <c r="C41" s="45" t="s">
        <v>10089</v>
      </c>
      <c r="D41" s="527"/>
      <c r="E41" s="527"/>
      <c r="F41" s="527"/>
      <c r="G41" s="527"/>
      <c r="H41" s="527"/>
    </row>
    <row r="42" spans="2:10" ht="17.25" thickBot="1">
      <c r="B42" s="58" t="s">
        <v>6570</v>
      </c>
      <c r="C42" s="59" t="s">
        <v>6571</v>
      </c>
      <c r="D42" s="59" t="s">
        <v>6572</v>
      </c>
      <c r="E42" s="59" t="s">
        <v>6573</v>
      </c>
      <c r="F42" s="59" t="s">
        <v>6574</v>
      </c>
      <c r="G42" s="59" t="s">
        <v>6575</v>
      </c>
      <c r="H42" s="60" t="s">
        <v>6557</v>
      </c>
    </row>
    <row r="43" spans="2:10" ht="157.5">
      <c r="B43" s="517">
        <v>1</v>
      </c>
      <c r="C43" s="45" t="s">
        <v>10333</v>
      </c>
      <c r="D43" s="45" t="s">
        <v>10356</v>
      </c>
      <c r="H43" s="140" t="s">
        <v>10357</v>
      </c>
      <c r="I43" s="552"/>
    </row>
    <row r="44" spans="2:10">
      <c r="B44" s="517">
        <v>2</v>
      </c>
      <c r="C44" s="45" t="s">
        <v>10336</v>
      </c>
      <c r="D44" s="45" t="s">
        <v>10337</v>
      </c>
      <c r="H44" s="116" t="s">
        <v>10338</v>
      </c>
      <c r="I44" s="552"/>
    </row>
    <row r="45" spans="2:10">
      <c r="B45" s="517">
        <v>3</v>
      </c>
      <c r="C45" s="45" t="s">
        <v>10358</v>
      </c>
      <c r="D45" s="45" t="s">
        <v>10359</v>
      </c>
      <c r="H45" s="116"/>
      <c r="I45" s="552"/>
      <c r="J45" s="552"/>
    </row>
    <row r="46" spans="2:10">
      <c r="B46" s="517">
        <v>4</v>
      </c>
      <c r="C46" s="45" t="s">
        <v>10360</v>
      </c>
      <c r="D46" s="45" t="s">
        <v>10361</v>
      </c>
      <c r="E46" s="45"/>
      <c r="F46" s="45"/>
      <c r="G46" s="45"/>
      <c r="H46" s="116"/>
      <c r="I46" s="552"/>
    </row>
    <row r="47" spans="2:10">
      <c r="B47" s="517">
        <v>5</v>
      </c>
      <c r="C47" s="45" t="s">
        <v>10362</v>
      </c>
      <c r="D47" s="45" t="s">
        <v>9102</v>
      </c>
      <c r="E47" s="45"/>
      <c r="F47" s="45"/>
      <c r="G47" s="45"/>
      <c r="H47" s="116" t="s">
        <v>10363</v>
      </c>
      <c r="I47" s="552"/>
    </row>
    <row r="48" spans="2:10">
      <c r="B48" s="517">
        <v>6</v>
      </c>
      <c r="C48" s="45" t="s">
        <v>9104</v>
      </c>
      <c r="D48" s="45" t="s">
        <v>9105</v>
      </c>
      <c r="E48" s="45"/>
      <c r="F48" s="45"/>
      <c r="G48" s="45"/>
      <c r="H48" s="116" t="s">
        <v>10364</v>
      </c>
      <c r="I48" s="552"/>
    </row>
    <row r="49" spans="2:9">
      <c r="B49" s="517">
        <v>7</v>
      </c>
      <c r="C49" s="45" t="s">
        <v>8510</v>
      </c>
      <c r="D49" s="45" t="s">
        <v>8510</v>
      </c>
      <c r="E49" s="45"/>
      <c r="F49" s="45"/>
      <c r="G49" s="45"/>
      <c r="H49" s="116"/>
      <c r="I49" s="552"/>
    </row>
    <row r="50" spans="2:9" ht="82.5">
      <c r="B50" s="517">
        <v>8</v>
      </c>
      <c r="C50" s="45" t="s">
        <v>10365</v>
      </c>
      <c r="D50" s="45" t="s">
        <v>10366</v>
      </c>
      <c r="E50" s="45"/>
      <c r="F50" s="45"/>
      <c r="G50" s="45"/>
      <c r="H50" s="242" t="s">
        <v>10367</v>
      </c>
    </row>
    <row r="51" spans="2:9">
      <c r="B51" s="517">
        <v>9</v>
      </c>
      <c r="C51" s="45" t="s">
        <v>10371</v>
      </c>
      <c r="D51" s="45" t="s">
        <v>10372</v>
      </c>
      <c r="H51" s="116" t="s">
        <v>10373</v>
      </c>
    </row>
    <row r="52" spans="2:9" ht="17.25" thickBot="1">
      <c r="B52" s="518"/>
      <c r="C52" s="103"/>
      <c r="D52" s="103"/>
      <c r="E52" s="221"/>
      <c r="F52" s="221"/>
      <c r="G52" s="221"/>
      <c r="H52" s="222"/>
    </row>
  </sheetData>
  <mergeCells count="1">
    <mergeCell ref="A2:A3"/>
  </mergeCells>
  <phoneticPr fontId="2" type="noConversion"/>
  <dataValidations count="2">
    <dataValidation type="list" allowBlank="1" showInputMessage="1" showErrorMessage="1" sqref="F6" xr:uid="{A7146574-704B-4627-B0D2-2DE2C2D5F002}">
      <formula1>"IB,MB,DAWHO, IB/MB, MB/DAWHO,IB/MB/DAWHO"</formula1>
    </dataValidation>
    <dataValidation type="list" allowBlank="1" showInputMessage="1" showErrorMessage="1" sqref="C6" xr:uid="{55D58140-7F3B-42AD-9AB2-55297ACE49AA}">
      <formula1>"Web Service, API"</formula1>
    </dataValidation>
  </dataValidations>
  <hyperlinks>
    <hyperlink ref="K6" r:id="rId1" xr:uid="{19C6566F-2AF8-41DB-957F-E77E740CD969}"/>
    <hyperlink ref="L6" r:id="rId2" xr:uid="{81E3C836-8409-4E1A-92EB-2FE430710A5A}"/>
    <hyperlink ref="M6" r:id="rId3" xr:uid="{03D2794A-5B9B-40E6-B781-4F2F178CD776}"/>
    <hyperlink ref="A2:A3" location="'API Index'!A1" display="Return to Index" xr:uid="{826D1BE9-B232-4FB7-BF06-C8132880B941}"/>
  </hyperlinks>
  <pageMargins left="0.7" right="0.7" top="0.75" bottom="0.75" header="0.3" footer="0.3"/>
  <pageSetup paperSize="9" orientation="portrait" r:id="rId4"/>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D050A-091C-4C8B-ACCA-DB63128385B4}">
  <sheetPr codeName="工作表148">
    <tabColor theme="2"/>
  </sheetPr>
  <dimension ref="A1:M59"/>
  <sheetViews>
    <sheetView workbookViewId="0">
      <selection activeCell="H14" sqref="H14"/>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503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1571</v>
      </c>
      <c r="C6" s="56" t="s">
        <v>6561</v>
      </c>
      <c r="D6" s="55" t="s">
        <v>2772</v>
      </c>
      <c r="E6" s="549" t="s">
        <v>2773</v>
      </c>
      <c r="F6" s="56" t="s">
        <v>6841</v>
      </c>
      <c r="G6" s="55" t="s">
        <v>9500</v>
      </c>
      <c r="H6" s="55" t="s">
        <v>8315</v>
      </c>
      <c r="I6" s="55" t="s">
        <v>6565</v>
      </c>
      <c r="J6" s="55"/>
      <c r="K6" s="57" t="s">
        <v>9501</v>
      </c>
      <c r="L6" s="57" t="s">
        <v>9502</v>
      </c>
      <c r="M6" s="57" t="s">
        <v>9503</v>
      </c>
    </row>
    <row r="9" spans="1:13">
      <c r="B9" s="541" t="s">
        <v>10374</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10375</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10376</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ht="31.5">
      <c r="B23" s="532">
        <v>1</v>
      </c>
      <c r="C23" s="45" t="s">
        <v>10377</v>
      </c>
      <c r="D23" s="509" t="s">
        <v>10280</v>
      </c>
      <c r="E23" s="510" t="s">
        <v>6854</v>
      </c>
      <c r="F23" s="511" t="s">
        <v>6584</v>
      </c>
      <c r="G23" s="512"/>
      <c r="H23" s="140" t="s">
        <v>10378</v>
      </c>
    </row>
    <row r="24" spans="2:8" ht="31.5">
      <c r="B24" s="532">
        <v>2</v>
      </c>
      <c r="C24" s="542" t="s">
        <v>10379</v>
      </c>
      <c r="D24" s="542" t="s">
        <v>10380</v>
      </c>
      <c r="E24" s="510" t="s">
        <v>6854</v>
      </c>
      <c r="F24" s="511" t="s">
        <v>6584</v>
      </c>
      <c r="G24" s="510"/>
      <c r="H24" s="140" t="s">
        <v>10381</v>
      </c>
    </row>
    <row r="25" spans="2:8">
      <c r="B25" s="532">
        <v>3</v>
      </c>
      <c r="C25" s="542"/>
      <c r="D25" s="542"/>
      <c r="E25" s="542"/>
      <c r="F25" s="542"/>
      <c r="G25" s="542"/>
      <c r="H25" s="545"/>
    </row>
    <row r="26" spans="2:8">
      <c r="B26" s="544"/>
      <c r="C26" s="542"/>
      <c r="D26" s="542"/>
      <c r="E26" s="510"/>
      <c r="F26" s="511"/>
      <c r="G26" s="510"/>
      <c r="H26" s="545"/>
    </row>
    <row r="27" spans="2:8" ht="17.25" thickBot="1">
      <c r="B27" s="535"/>
      <c r="C27" s="546"/>
      <c r="D27" s="546"/>
      <c r="E27" s="537"/>
      <c r="F27" s="538"/>
      <c r="G27" s="537"/>
      <c r="H27" s="547"/>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10">
      <c r="B33" s="68">
        <v>1.2</v>
      </c>
      <c r="C33" s="94" t="s">
        <v>7368</v>
      </c>
      <c r="D33" s="45" t="s">
        <v>8359</v>
      </c>
      <c r="E33" s="94" t="s">
        <v>8360</v>
      </c>
      <c r="F33" s="93" t="s">
        <v>6584</v>
      </c>
      <c r="G33" s="71"/>
      <c r="H33" s="140" t="s">
        <v>8361</v>
      </c>
    </row>
    <row r="34" spans="2:10">
      <c r="B34" s="68">
        <v>2</v>
      </c>
      <c r="C34" s="94" t="s">
        <v>8362</v>
      </c>
      <c r="D34" s="45" t="s">
        <v>8363</v>
      </c>
      <c r="E34" s="94" t="s">
        <v>8329</v>
      </c>
      <c r="F34" s="93" t="s">
        <v>6584</v>
      </c>
      <c r="G34" s="72"/>
      <c r="H34" s="137" t="s">
        <v>9677</v>
      </c>
    </row>
    <row r="35" spans="2:10">
      <c r="B35" s="68">
        <v>3</v>
      </c>
      <c r="C35" s="94" t="s">
        <v>9196</v>
      </c>
      <c r="D35" s="45" t="s">
        <v>8366</v>
      </c>
      <c r="E35" s="94" t="s">
        <v>8322</v>
      </c>
      <c r="F35" s="93" t="s">
        <v>6584</v>
      </c>
      <c r="G35" s="72"/>
      <c r="H35" s="140" t="s">
        <v>8333</v>
      </c>
    </row>
    <row r="36" spans="2:10">
      <c r="B36" s="75">
        <v>4</v>
      </c>
      <c r="C36" s="94" t="s">
        <v>8367</v>
      </c>
      <c r="D36" s="45" t="s">
        <v>8368</v>
      </c>
      <c r="E36" s="94" t="s">
        <v>8322</v>
      </c>
      <c r="F36" s="93" t="s">
        <v>6584</v>
      </c>
      <c r="G36" s="72"/>
      <c r="H36" s="140" t="s">
        <v>8333</v>
      </c>
    </row>
    <row r="37" spans="2:10">
      <c r="B37" s="68">
        <v>5</v>
      </c>
      <c r="C37" s="45" t="s">
        <v>9507</v>
      </c>
      <c r="D37" s="45" t="s">
        <v>8335</v>
      </c>
      <c r="E37" s="94" t="s">
        <v>8336</v>
      </c>
      <c r="F37" s="93" t="s">
        <v>6584</v>
      </c>
      <c r="G37" s="72"/>
      <c r="H37" s="140"/>
    </row>
    <row r="38" spans="2:10">
      <c r="B38" s="68">
        <v>6</v>
      </c>
      <c r="C38" s="45" t="s">
        <v>9508</v>
      </c>
      <c r="D38" s="94" t="s">
        <v>8338</v>
      </c>
      <c r="E38" s="94" t="s">
        <v>8339</v>
      </c>
      <c r="F38" s="93" t="s">
        <v>6584</v>
      </c>
      <c r="G38" s="72"/>
      <c r="H38" s="140"/>
    </row>
    <row r="39" spans="2:10" ht="17.25" thickBot="1">
      <c r="B39" s="521"/>
      <c r="C39" s="522"/>
      <c r="D39" s="523"/>
      <c r="E39" s="114"/>
      <c r="F39" s="114"/>
      <c r="G39" s="81"/>
      <c r="H39" s="453"/>
    </row>
    <row r="41" spans="2:10" ht="19.5" thickBot="1">
      <c r="B41" s="83" t="s">
        <v>6613</v>
      </c>
      <c r="C41" s="45" t="s">
        <v>9716</v>
      </c>
      <c r="D41" s="527"/>
      <c r="E41" s="527"/>
      <c r="F41" s="527"/>
      <c r="G41" s="527"/>
      <c r="H41" s="527"/>
    </row>
    <row r="42" spans="2:10" ht="17.25" thickBot="1">
      <c r="B42" s="58" t="s">
        <v>6570</v>
      </c>
      <c r="C42" s="59" t="s">
        <v>6571</v>
      </c>
      <c r="D42" s="59" t="s">
        <v>6572</v>
      </c>
      <c r="E42" s="59" t="s">
        <v>6573</v>
      </c>
      <c r="F42" s="59" t="s">
        <v>6574</v>
      </c>
      <c r="G42" s="59" t="s">
        <v>6575</v>
      </c>
      <c r="H42" s="60" t="s">
        <v>6557</v>
      </c>
    </row>
    <row r="43" spans="2:10">
      <c r="B43" s="517">
        <v>1</v>
      </c>
      <c r="C43" s="45" t="s">
        <v>10382</v>
      </c>
      <c r="D43" s="45" t="s">
        <v>10383</v>
      </c>
      <c r="H43" s="116"/>
      <c r="I43" s="552"/>
    </row>
    <row r="44" spans="2:10">
      <c r="B44" s="517">
        <v>2</v>
      </c>
      <c r="C44" s="45" t="s">
        <v>10384</v>
      </c>
      <c r="D44" s="45" t="s">
        <v>10385</v>
      </c>
      <c r="H44" s="140" t="s">
        <v>10386</v>
      </c>
      <c r="I44" s="552"/>
    </row>
    <row r="45" spans="2:10">
      <c r="B45" s="517">
        <v>3</v>
      </c>
      <c r="C45" s="45" t="s">
        <v>10384</v>
      </c>
      <c r="D45" s="45" t="s">
        <v>10387</v>
      </c>
      <c r="H45" s="140" t="s">
        <v>10388</v>
      </c>
      <c r="I45" s="552"/>
    </row>
    <row r="46" spans="2:10">
      <c r="B46" s="517">
        <v>4</v>
      </c>
      <c r="C46" s="45" t="s">
        <v>10389</v>
      </c>
      <c r="D46" s="45" t="s">
        <v>10390</v>
      </c>
      <c r="H46" s="140"/>
      <c r="I46" s="552"/>
      <c r="J46" s="552"/>
    </row>
    <row r="47" spans="2:10" ht="33">
      <c r="B47" s="517">
        <v>5</v>
      </c>
      <c r="C47" s="94" t="s">
        <v>10391</v>
      </c>
      <c r="D47" s="45" t="s">
        <v>10392</v>
      </c>
      <c r="E47" s="45"/>
      <c r="F47" s="45"/>
      <c r="G47" s="45"/>
      <c r="H47" s="140"/>
      <c r="I47" s="552"/>
    </row>
    <row r="48" spans="2:10">
      <c r="B48" s="517">
        <v>6</v>
      </c>
      <c r="C48" s="45" t="s">
        <v>9136</v>
      </c>
      <c r="D48" s="45" t="s">
        <v>10393</v>
      </c>
      <c r="E48" s="45"/>
      <c r="F48" s="45"/>
      <c r="G48" s="45"/>
      <c r="H48" s="116"/>
      <c r="I48" s="552"/>
    </row>
    <row r="49" spans="2:9">
      <c r="B49" s="517">
        <v>7</v>
      </c>
      <c r="C49" s="45" t="s">
        <v>10394</v>
      </c>
      <c r="D49" s="45" t="s">
        <v>10395</v>
      </c>
      <c r="E49" s="45"/>
      <c r="F49" s="45"/>
      <c r="G49" s="45"/>
      <c r="H49" s="116" t="s">
        <v>10396</v>
      </c>
      <c r="I49" s="552"/>
    </row>
    <row r="50" spans="2:9" ht="33">
      <c r="B50" s="517">
        <v>8</v>
      </c>
      <c r="C50" s="45" t="s">
        <v>10397</v>
      </c>
      <c r="D50" s="45" t="s">
        <v>10398</v>
      </c>
      <c r="E50" s="45"/>
      <c r="F50" s="45"/>
      <c r="G50" s="45"/>
      <c r="H50" s="94" t="s">
        <v>10399</v>
      </c>
      <c r="I50" s="552"/>
    </row>
    <row r="51" spans="2:9">
      <c r="B51" s="517">
        <v>9</v>
      </c>
      <c r="C51" s="45" t="s">
        <v>10400</v>
      </c>
      <c r="D51" s="45" t="s">
        <v>10401</v>
      </c>
      <c r="E51" s="45"/>
      <c r="F51" s="45"/>
      <c r="G51" s="45"/>
      <c r="H51" s="45" t="s">
        <v>10402</v>
      </c>
    </row>
    <row r="52" spans="2:9" ht="82.5">
      <c r="B52" s="517">
        <v>10</v>
      </c>
      <c r="C52" s="45" t="s">
        <v>10365</v>
      </c>
      <c r="D52" s="45" t="s">
        <v>10366</v>
      </c>
      <c r="H52" s="553" t="s">
        <v>10403</v>
      </c>
    </row>
    <row r="53" spans="2:9">
      <c r="B53" s="517">
        <v>11</v>
      </c>
      <c r="C53" s="45" t="s">
        <v>10404</v>
      </c>
      <c r="D53" s="45" t="s">
        <v>10405</v>
      </c>
      <c r="H53" s="219"/>
    </row>
    <row r="54" spans="2:9">
      <c r="B54" s="517">
        <v>12</v>
      </c>
      <c r="C54" s="94" t="s">
        <v>10406</v>
      </c>
      <c r="D54" s="45" t="s">
        <v>10407</v>
      </c>
      <c r="H54" s="116"/>
    </row>
    <row r="55" spans="2:9">
      <c r="B55" s="517">
        <v>13</v>
      </c>
      <c r="C55" s="45" t="s">
        <v>10408</v>
      </c>
      <c r="D55" s="45" t="s">
        <v>10409</v>
      </c>
      <c r="H55" s="219"/>
    </row>
    <row r="56" spans="2:9">
      <c r="B56" s="517"/>
      <c r="C56" s="94"/>
      <c r="D56" s="45"/>
      <c r="H56" s="219"/>
    </row>
    <row r="57" spans="2:9">
      <c r="B57" s="517"/>
      <c r="C57" s="45"/>
      <c r="D57" s="45"/>
      <c r="H57" s="219"/>
    </row>
    <row r="58" spans="2:9">
      <c r="B58" s="517"/>
      <c r="C58" s="94"/>
      <c r="D58" s="45"/>
      <c r="H58" s="219"/>
    </row>
    <row r="59" spans="2:9" ht="17.25" thickBot="1">
      <c r="B59" s="518"/>
      <c r="C59" s="103"/>
      <c r="D59" s="103"/>
      <c r="E59" s="221"/>
      <c r="F59" s="221"/>
      <c r="G59" s="221"/>
      <c r="H59" s="222"/>
    </row>
  </sheetData>
  <mergeCells count="1">
    <mergeCell ref="A2:A3"/>
  </mergeCells>
  <phoneticPr fontId="2" type="noConversion"/>
  <dataValidations count="2">
    <dataValidation type="list" allowBlank="1" showInputMessage="1" showErrorMessage="1" sqref="F6" xr:uid="{50C293EE-C017-450E-ACC9-A693B88C325B}">
      <formula1>"IB,MB,DAWHO, IB/MB, MB/DAWHO,IB/MB/DAWHO"</formula1>
    </dataValidation>
    <dataValidation type="list" allowBlank="1" showInputMessage="1" showErrorMessage="1" sqref="C6" xr:uid="{DB196536-9D34-4993-A460-097EA8865C97}">
      <formula1>"Web Service, API"</formula1>
    </dataValidation>
  </dataValidations>
  <hyperlinks>
    <hyperlink ref="K6" r:id="rId1" xr:uid="{8AC2E1AE-7D88-4EA2-9068-C85F3B4842EB}"/>
    <hyperlink ref="L6" r:id="rId2" xr:uid="{80C33A86-F328-4292-8771-97137EDD7F88}"/>
    <hyperlink ref="M6" r:id="rId3" xr:uid="{68A189CD-A408-4BF7-B2A6-1273DE8C2612}"/>
    <hyperlink ref="A2:A3" location="'API Index'!A1" display="Return to Index" xr:uid="{C25A76FB-2836-4671-946C-4FD6EEEDA71B}"/>
  </hyperlinks>
  <pageMargins left="0.7" right="0.7" top="0.75" bottom="0.75" header="0.3" footer="0.3"/>
  <pageSetup paperSize="9" orientation="portrait" r:id="rId4"/>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D3D56-73C3-4E46-B8E0-51886A5B9CE8}">
  <sheetPr codeName="工作表149">
    <tabColor theme="2"/>
  </sheetPr>
  <dimension ref="A1:M53"/>
  <sheetViews>
    <sheetView topLeftCell="A2" zoomScale="85" zoomScaleNormal="85" workbookViewId="0">
      <selection activeCell="H14" sqref="H14"/>
    </sheetView>
  </sheetViews>
  <sheetFormatPr defaultRowHeight="16.5"/>
  <cols>
    <col min="2" max="2" width="11.875" customWidth="1"/>
    <col min="3" max="3" width="27.375" customWidth="1"/>
    <col min="4" max="4" width="26.125" customWidth="1"/>
    <col min="5" max="5" width="25.875" customWidth="1"/>
    <col min="6" max="6" width="15.625" customWidth="1"/>
    <col min="7" max="7" width="17.625" customWidth="1"/>
    <col min="8" max="8" width="53.6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505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1572</v>
      </c>
      <c r="C6" s="56" t="s">
        <v>6561</v>
      </c>
      <c r="D6" s="55" t="s">
        <v>2776</v>
      </c>
      <c r="E6" s="549" t="s">
        <v>2777</v>
      </c>
      <c r="F6" s="56" t="s">
        <v>6841</v>
      </c>
      <c r="G6" s="55" t="s">
        <v>9500</v>
      </c>
      <c r="H6" s="55" t="s">
        <v>8315</v>
      </c>
      <c r="I6" s="55" t="s">
        <v>6565</v>
      </c>
      <c r="J6" s="55"/>
      <c r="K6" s="57" t="s">
        <v>9501</v>
      </c>
      <c r="L6" s="57" t="s">
        <v>9502</v>
      </c>
      <c r="M6" s="57" t="s">
        <v>9503</v>
      </c>
    </row>
    <row r="9" spans="1:13">
      <c r="B9" s="541" t="s">
        <v>10410</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10411</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10412</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c r="D23" s="530"/>
      <c r="E23" s="505"/>
      <c r="F23" s="511"/>
      <c r="G23" s="507"/>
      <c r="H23" s="531"/>
    </row>
    <row r="24" spans="2:8">
      <c r="B24" s="532">
        <v>2</v>
      </c>
      <c r="C24" s="526"/>
      <c r="D24" s="526"/>
      <c r="E24" s="510"/>
      <c r="F24" s="511"/>
      <c r="G24" s="512"/>
      <c r="H24" s="533"/>
    </row>
    <row r="25" spans="2:8">
      <c r="B25" s="532">
        <v>3</v>
      </c>
      <c r="C25" s="526"/>
      <c r="D25" s="526"/>
      <c r="E25" s="505"/>
      <c r="F25" s="511"/>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10089</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50">
        <v>1</v>
      </c>
      <c r="C43" s="45" t="s">
        <v>9650</v>
      </c>
      <c r="D43" s="45" t="s">
        <v>10413</v>
      </c>
      <c r="E43" s="45"/>
      <c r="F43" s="45"/>
      <c r="G43" s="45"/>
      <c r="H43" s="242"/>
    </row>
    <row r="44" spans="2:8">
      <c r="B44" s="550">
        <v>2</v>
      </c>
      <c r="C44" s="45" t="s">
        <v>10414</v>
      </c>
      <c r="D44" s="45" t="s">
        <v>10415</v>
      </c>
      <c r="E44" s="45"/>
      <c r="F44" s="45"/>
      <c r="G44" s="45"/>
      <c r="H44" s="140"/>
    </row>
    <row r="45" spans="2:8">
      <c r="B45" s="550">
        <v>3</v>
      </c>
      <c r="C45" s="45" t="s">
        <v>10416</v>
      </c>
      <c r="D45" s="45" t="s">
        <v>10417</v>
      </c>
      <c r="E45" s="45"/>
      <c r="F45" s="45"/>
      <c r="G45" s="45"/>
      <c r="H45" s="140"/>
    </row>
    <row r="46" spans="2:8" ht="17.25" thickBot="1">
      <c r="B46" s="551">
        <v>4</v>
      </c>
      <c r="C46" s="103" t="s">
        <v>10418</v>
      </c>
      <c r="D46" s="103" t="s">
        <v>10419</v>
      </c>
      <c r="E46" s="103"/>
      <c r="F46" s="103"/>
      <c r="G46" s="103"/>
      <c r="H46" s="238" t="s">
        <v>7051</v>
      </c>
    </row>
    <row r="51" spans="2:2">
      <c r="B51" s="45"/>
    </row>
    <row r="52" spans="2:2">
      <c r="B52" s="45"/>
    </row>
    <row r="53" spans="2:2">
      <c r="B53" s="45"/>
    </row>
  </sheetData>
  <mergeCells count="1">
    <mergeCell ref="A2:A3"/>
  </mergeCells>
  <phoneticPr fontId="2" type="noConversion"/>
  <dataValidations count="2">
    <dataValidation type="list" allowBlank="1" showInputMessage="1" showErrorMessage="1" sqref="F6" xr:uid="{33A18A9D-C163-4023-B4D9-5651FB7CB7B5}">
      <formula1>"IB,MB,DAWHO, IB/MB, MB/DAWHO,IB/MB/DAWHO"</formula1>
    </dataValidation>
    <dataValidation type="list" allowBlank="1" showInputMessage="1" showErrorMessage="1" sqref="C6" xr:uid="{D4DC1E6F-80D7-4AB8-9A26-6AC70E633703}">
      <formula1>"Web Service, API"</formula1>
    </dataValidation>
  </dataValidations>
  <hyperlinks>
    <hyperlink ref="K6" r:id="rId1" xr:uid="{B9EE8F7F-9BF1-4CAC-BA76-EF01EA38A9BD}"/>
    <hyperlink ref="L6" r:id="rId2" xr:uid="{8A47C1D5-EE78-4709-AE85-8D515AA5508C}"/>
    <hyperlink ref="M6" r:id="rId3" xr:uid="{8A2BCC66-E63A-4E51-911A-71511A71203E}"/>
    <hyperlink ref="A2:A3" location="'API Index'!A1" display="Return to Index" xr:uid="{D6A87B22-E7D8-4AE1-A9FC-23379977DF4E}"/>
  </hyperlinks>
  <pageMargins left="0.7" right="0.7" top="0.75" bottom="0.75" header="0.3" footer="0.3"/>
  <pageSetup paperSize="9" orientation="portrait" r:id="rId4"/>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A1BB6-E855-4400-9D20-AF16341A0424}">
  <sheetPr codeName="工作表150">
    <tabColor theme="2"/>
  </sheetPr>
  <dimension ref="A1:M53"/>
  <sheetViews>
    <sheetView zoomScale="85" zoomScaleNormal="85" workbookViewId="0">
      <selection activeCell="H14" sqref="H14"/>
    </sheetView>
  </sheetViews>
  <sheetFormatPr defaultRowHeight="16.5"/>
  <cols>
    <col min="2" max="2" width="11.875" customWidth="1"/>
    <col min="3" max="3" width="27.375" customWidth="1"/>
    <col min="4" max="4" width="26.125" customWidth="1"/>
    <col min="5" max="5" width="25.875" customWidth="1"/>
    <col min="6" max="6" width="15.625" customWidth="1"/>
    <col min="7" max="7" width="17.625" customWidth="1"/>
    <col min="8" max="8" width="53.6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507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1573</v>
      </c>
      <c r="C6" s="56" t="s">
        <v>6561</v>
      </c>
      <c r="D6" s="55" t="s">
        <v>10420</v>
      </c>
      <c r="E6" s="14" t="s">
        <v>2781</v>
      </c>
      <c r="F6" s="56" t="s">
        <v>6841</v>
      </c>
      <c r="G6" s="55" t="s">
        <v>9500</v>
      </c>
      <c r="H6" s="55" t="s">
        <v>8315</v>
      </c>
      <c r="I6" s="55" t="s">
        <v>6565</v>
      </c>
      <c r="J6" s="55"/>
      <c r="K6" s="57" t="s">
        <v>9501</v>
      </c>
      <c r="L6" s="57" t="s">
        <v>9502</v>
      </c>
      <c r="M6" s="57" t="s">
        <v>9503</v>
      </c>
    </row>
    <row r="9" spans="1:13">
      <c r="B9" s="541" t="s">
        <v>10421</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10422</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10423</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t="s">
        <v>10424</v>
      </c>
      <c r="D23" s="530" t="s">
        <v>10425</v>
      </c>
      <c r="E23" s="505"/>
      <c r="F23" s="511"/>
      <c r="G23" s="507"/>
      <c r="H23" s="531"/>
    </row>
    <row r="24" spans="2:8">
      <c r="B24" s="532">
        <v>2</v>
      </c>
      <c r="C24" s="526" t="s">
        <v>10426</v>
      </c>
      <c r="D24" s="526" t="s">
        <v>10427</v>
      </c>
      <c r="E24" s="510"/>
      <c r="F24" s="511"/>
      <c r="G24" s="512"/>
      <c r="H24" s="554" t="s">
        <v>10428</v>
      </c>
    </row>
    <row r="25" spans="2:8">
      <c r="B25" s="532">
        <v>3</v>
      </c>
      <c r="C25" s="526"/>
      <c r="D25" s="526"/>
      <c r="E25" s="505"/>
      <c r="F25" s="511"/>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9716</v>
      </c>
      <c r="D41" s="527"/>
      <c r="E41" s="527"/>
      <c r="F41" s="45"/>
      <c r="G41" s="45"/>
      <c r="H41" s="45"/>
    </row>
    <row r="42" spans="2:8" ht="17.25" thickBot="1">
      <c r="B42" s="58" t="s">
        <v>6570</v>
      </c>
      <c r="C42" s="59" t="s">
        <v>6571</v>
      </c>
      <c r="D42" s="59" t="s">
        <v>6572</v>
      </c>
      <c r="E42" s="59" t="s">
        <v>6573</v>
      </c>
      <c r="F42" s="59" t="s">
        <v>6574</v>
      </c>
      <c r="G42" s="59" t="s">
        <v>6575</v>
      </c>
      <c r="H42" s="60" t="s">
        <v>6557</v>
      </c>
    </row>
    <row r="43" spans="2:8" ht="33">
      <c r="B43" s="550">
        <v>1</v>
      </c>
      <c r="C43" s="45" t="s">
        <v>10429</v>
      </c>
      <c r="D43" s="45" t="s">
        <v>10430</v>
      </c>
      <c r="E43" s="45"/>
      <c r="F43" s="45"/>
      <c r="G43" s="45"/>
      <c r="H43" s="242" t="s">
        <v>10431</v>
      </c>
    </row>
    <row r="44" spans="2:8">
      <c r="B44" s="550">
        <v>2</v>
      </c>
      <c r="C44" s="45"/>
      <c r="D44" s="45"/>
      <c r="E44" s="45"/>
      <c r="F44" s="45"/>
      <c r="G44" s="45"/>
      <c r="H44" s="140"/>
    </row>
    <row r="45" spans="2:8">
      <c r="B45" s="550">
        <v>3</v>
      </c>
      <c r="C45" s="45"/>
      <c r="D45" s="45"/>
      <c r="E45" s="45"/>
      <c r="F45" s="45"/>
      <c r="G45" s="45"/>
      <c r="H45" s="140"/>
    </row>
    <row r="46" spans="2:8" ht="17.25" thickBot="1">
      <c r="B46" s="551">
        <v>4</v>
      </c>
      <c r="C46" s="103"/>
      <c r="D46" s="103"/>
      <c r="E46" s="103"/>
      <c r="F46" s="103"/>
      <c r="G46" s="103"/>
      <c r="H46" s="238"/>
    </row>
    <row r="51" spans="2:2">
      <c r="B51" s="45"/>
    </row>
    <row r="52" spans="2:2">
      <c r="B52" s="45"/>
    </row>
    <row r="53" spans="2:2">
      <c r="B53" s="45"/>
    </row>
  </sheetData>
  <mergeCells count="1">
    <mergeCell ref="A2:A3"/>
  </mergeCells>
  <phoneticPr fontId="2" type="noConversion"/>
  <dataValidations count="2">
    <dataValidation type="list" allowBlank="1" showInputMessage="1" showErrorMessage="1" sqref="C6" xr:uid="{20EDA165-94D9-4254-92B1-424AC1E3D6E6}">
      <formula1>"Web Service, API"</formula1>
    </dataValidation>
    <dataValidation type="list" allowBlank="1" showInputMessage="1" showErrorMessage="1" sqref="F6" xr:uid="{3CB51A43-70F0-4690-B0FC-70B565850BBA}">
      <formula1>"IB,MB,DAWHO, IB/MB, MB/DAWHO,IB/MB/DAWHO"</formula1>
    </dataValidation>
  </dataValidations>
  <hyperlinks>
    <hyperlink ref="K6" r:id="rId1" xr:uid="{325795B8-F9F7-4F0B-9A84-95E4B6C7C043}"/>
    <hyperlink ref="L6" r:id="rId2" xr:uid="{EE54FAB6-C56A-4F3E-9E07-6E8773AB840D}"/>
    <hyperlink ref="M6" r:id="rId3" xr:uid="{2A65D8E5-F35F-4997-AFD3-7A20A9F848E7}"/>
    <hyperlink ref="A2:A3" location="'API Index'!A1" display="Return to Index" xr:uid="{7CCF8BFB-FCA6-4E58-A7C5-726AC42D425C}"/>
  </hyperlinks>
  <pageMargins left="0.7" right="0.7" top="0.75" bottom="0.75" header="0.3" footer="0.3"/>
  <pageSetup paperSize="9" orientation="portrait" r:id="rId4"/>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F7F71-499D-4485-8EAA-493FAFE83672}">
  <sheetPr codeName="工作表151">
    <tabColor theme="2"/>
  </sheetPr>
  <dimension ref="A1:M56"/>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509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1574</v>
      </c>
      <c r="C6" s="56" t="s">
        <v>6561</v>
      </c>
      <c r="D6" s="55" t="s">
        <v>2784</v>
      </c>
      <c r="E6" s="549" t="s">
        <v>2754</v>
      </c>
      <c r="F6" s="56" t="s">
        <v>6841</v>
      </c>
      <c r="G6" s="55" t="s">
        <v>9500</v>
      </c>
      <c r="H6" s="55" t="s">
        <v>8315</v>
      </c>
      <c r="I6" s="55" t="s">
        <v>6565</v>
      </c>
      <c r="J6" s="55"/>
      <c r="K6" s="57" t="s">
        <v>9501</v>
      </c>
      <c r="L6" s="57" t="s">
        <v>9502</v>
      </c>
      <c r="M6" s="57" t="s">
        <v>9503</v>
      </c>
    </row>
    <row r="7" spans="1:13">
      <c r="B7" t="s">
        <v>10432</v>
      </c>
    </row>
    <row r="9" spans="1:13">
      <c r="B9" s="541" t="s">
        <v>10277</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10433</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10434</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ht="49.5">
      <c r="B23" s="532">
        <v>1</v>
      </c>
      <c r="C23" s="509" t="s">
        <v>10141</v>
      </c>
      <c r="D23" s="45" t="s">
        <v>10280</v>
      </c>
      <c r="E23" s="510" t="s">
        <v>6854</v>
      </c>
      <c r="F23" s="511" t="s">
        <v>6584</v>
      </c>
      <c r="G23" s="507"/>
      <c r="H23" s="1505" t="s">
        <v>10435</v>
      </c>
    </row>
    <row r="24" spans="2:8">
      <c r="B24" s="532">
        <v>2</v>
      </c>
      <c r="C24" s="45" t="s">
        <v>10144</v>
      </c>
      <c r="D24" s="509" t="s">
        <v>10145</v>
      </c>
      <c r="E24" s="510" t="s">
        <v>7961</v>
      </c>
      <c r="F24" s="511" t="s">
        <v>6584</v>
      </c>
      <c r="G24" s="512"/>
      <c r="H24" s="140" t="s">
        <v>9532</v>
      </c>
    </row>
    <row r="25" spans="2:8">
      <c r="B25" s="532">
        <v>3</v>
      </c>
      <c r="C25" s="542" t="s">
        <v>10146</v>
      </c>
      <c r="D25" s="542" t="s">
        <v>10147</v>
      </c>
      <c r="E25" s="510" t="s">
        <v>7961</v>
      </c>
      <c r="F25" s="511" t="s">
        <v>6584</v>
      </c>
      <c r="G25" s="510"/>
      <c r="H25" s="140" t="s">
        <v>9532</v>
      </c>
    </row>
    <row r="26" spans="2:8">
      <c r="B26" s="544">
        <v>4</v>
      </c>
      <c r="C26" s="542" t="s">
        <v>9514</v>
      </c>
      <c r="D26" s="542" t="s">
        <v>10436</v>
      </c>
      <c r="E26" s="510" t="s">
        <v>6905</v>
      </c>
      <c r="F26" s="511" t="s">
        <v>6584</v>
      </c>
      <c r="G26" s="510"/>
      <c r="H26" s="545"/>
    </row>
    <row r="27" spans="2:8">
      <c r="B27" s="544">
        <v>5</v>
      </c>
      <c r="C27" s="542" t="s">
        <v>10284</v>
      </c>
      <c r="D27" s="542" t="s">
        <v>10154</v>
      </c>
      <c r="E27" s="510" t="s">
        <v>6905</v>
      </c>
      <c r="F27" s="511" t="s">
        <v>6584</v>
      </c>
      <c r="G27" s="555"/>
      <c r="H27" s="556"/>
    </row>
    <row r="28" spans="2:8" ht="17.25" thickBot="1">
      <c r="B28" s="535">
        <v>6</v>
      </c>
      <c r="C28" s="546" t="s">
        <v>10285</v>
      </c>
      <c r="D28" s="546" t="s">
        <v>10437</v>
      </c>
      <c r="E28" s="537" t="s">
        <v>6851</v>
      </c>
      <c r="F28" s="538" t="s">
        <v>6584</v>
      </c>
      <c r="G28" s="537"/>
      <c r="H28" s="547"/>
    </row>
    <row r="30" spans="2:8" ht="19.5" thickBot="1">
      <c r="B30" s="83" t="s">
        <v>6613</v>
      </c>
      <c r="C30" s="45" t="s">
        <v>8319</v>
      </c>
      <c r="H30" s="45"/>
    </row>
    <row r="31" spans="2:8" ht="17.25" thickBot="1">
      <c r="B31" s="58" t="s">
        <v>6570</v>
      </c>
      <c r="C31" s="59" t="s">
        <v>6571</v>
      </c>
      <c r="D31" s="59" t="s">
        <v>6572</v>
      </c>
      <c r="E31" s="59" t="s">
        <v>6573</v>
      </c>
      <c r="F31" s="59" t="s">
        <v>6574</v>
      </c>
      <c r="G31" s="59" t="s">
        <v>6575</v>
      </c>
      <c r="H31" s="60" t="s">
        <v>6557</v>
      </c>
    </row>
    <row r="32" spans="2:8">
      <c r="B32" s="62">
        <v>1</v>
      </c>
      <c r="C32" s="447"/>
      <c r="D32" s="45" t="s">
        <v>8356</v>
      </c>
      <c r="E32" s="448"/>
      <c r="F32" s="93" t="s">
        <v>6584</v>
      </c>
      <c r="G32" s="66"/>
      <c r="H32" s="279"/>
    </row>
    <row r="33" spans="2:9" ht="33">
      <c r="B33" s="68">
        <v>1.1000000000000001</v>
      </c>
      <c r="C33" s="94" t="s">
        <v>8357</v>
      </c>
      <c r="D33" s="136" t="s">
        <v>6823</v>
      </c>
      <c r="E33" s="94" t="s">
        <v>8336</v>
      </c>
      <c r="F33" s="93" t="s">
        <v>6584</v>
      </c>
      <c r="G33" s="72"/>
      <c r="H33" s="137" t="s">
        <v>8358</v>
      </c>
    </row>
    <row r="34" spans="2:9">
      <c r="B34" s="68">
        <v>1.2</v>
      </c>
      <c r="C34" s="94" t="s">
        <v>7368</v>
      </c>
      <c r="D34" s="45" t="s">
        <v>8359</v>
      </c>
      <c r="E34" s="94" t="s">
        <v>8360</v>
      </c>
      <c r="F34" s="93" t="s">
        <v>6584</v>
      </c>
      <c r="G34" s="71"/>
      <c r="H34" s="140" t="s">
        <v>8361</v>
      </c>
    </row>
    <row r="35" spans="2:9">
      <c r="B35" s="68">
        <v>2</v>
      </c>
      <c r="C35" s="94" t="s">
        <v>8362</v>
      </c>
      <c r="D35" s="45" t="s">
        <v>8363</v>
      </c>
      <c r="E35" s="94" t="s">
        <v>8329</v>
      </c>
      <c r="F35" s="93" t="s">
        <v>6584</v>
      </c>
      <c r="G35" s="72"/>
      <c r="H35" s="137" t="s">
        <v>9677</v>
      </c>
    </row>
    <row r="36" spans="2:9">
      <c r="B36" s="68">
        <v>3</v>
      </c>
      <c r="C36" s="94" t="s">
        <v>9196</v>
      </c>
      <c r="D36" s="45" t="s">
        <v>8366</v>
      </c>
      <c r="E36" s="94" t="s">
        <v>8322</v>
      </c>
      <c r="F36" s="93" t="s">
        <v>6584</v>
      </c>
      <c r="G36" s="72"/>
      <c r="H36" s="140" t="s">
        <v>8333</v>
      </c>
    </row>
    <row r="37" spans="2:9">
      <c r="B37" s="75">
        <v>4</v>
      </c>
      <c r="C37" s="94" t="s">
        <v>8367</v>
      </c>
      <c r="D37" s="45" t="s">
        <v>8368</v>
      </c>
      <c r="E37" s="94" t="s">
        <v>8322</v>
      </c>
      <c r="F37" s="93" t="s">
        <v>6584</v>
      </c>
      <c r="G37" s="72"/>
      <c r="H37" s="140" t="s">
        <v>8333</v>
      </c>
    </row>
    <row r="38" spans="2:9">
      <c r="B38" s="68">
        <v>5</v>
      </c>
      <c r="C38" s="45" t="s">
        <v>9507</v>
      </c>
      <c r="D38" s="45" t="s">
        <v>8335</v>
      </c>
      <c r="E38" s="94" t="s">
        <v>8336</v>
      </c>
      <c r="F38" s="93" t="s">
        <v>6584</v>
      </c>
      <c r="G38" s="72"/>
      <c r="H38" s="140"/>
    </row>
    <row r="39" spans="2:9">
      <c r="B39" s="68">
        <v>6</v>
      </c>
      <c r="C39" s="45" t="s">
        <v>9508</v>
      </c>
      <c r="D39" s="94" t="s">
        <v>8338</v>
      </c>
      <c r="E39" s="94" t="s">
        <v>8339</v>
      </c>
      <c r="F39" s="93" t="s">
        <v>6584</v>
      </c>
      <c r="G39" s="72"/>
      <c r="H39" s="140"/>
    </row>
    <row r="40" spans="2:9" ht="17.25" thickBot="1">
      <c r="B40" s="521"/>
      <c r="C40" s="522"/>
      <c r="D40" s="523"/>
      <c r="E40" s="114"/>
      <c r="F40" s="114"/>
      <c r="G40" s="81"/>
      <c r="H40" s="453"/>
    </row>
    <row r="41" spans="2:9">
      <c r="B41" s="146"/>
      <c r="C41" s="147"/>
      <c r="D41" s="148"/>
      <c r="E41" s="94"/>
      <c r="F41" s="94"/>
      <c r="G41" s="94"/>
      <c r="H41" s="149"/>
    </row>
    <row r="42" spans="2:9" ht="19.5" thickBot="1">
      <c r="B42" s="83" t="s">
        <v>6613</v>
      </c>
      <c r="C42" s="45" t="s">
        <v>10438</v>
      </c>
      <c r="D42" s="527"/>
      <c r="E42" s="527"/>
      <c r="F42" s="45"/>
      <c r="G42" s="45"/>
      <c r="H42" s="45"/>
    </row>
    <row r="43" spans="2:9" ht="17.25" thickBot="1">
      <c r="B43" s="58" t="s">
        <v>6570</v>
      </c>
      <c r="C43" s="59" t="s">
        <v>6571</v>
      </c>
      <c r="D43" s="59" t="s">
        <v>6572</v>
      </c>
      <c r="E43" s="59" t="s">
        <v>6573</v>
      </c>
      <c r="F43" s="59" t="s">
        <v>6574</v>
      </c>
      <c r="G43" s="59" t="s">
        <v>6575</v>
      </c>
      <c r="H43" s="60" t="s">
        <v>6557</v>
      </c>
    </row>
    <row r="44" spans="2:9" ht="33">
      <c r="B44" s="528">
        <v>1</v>
      </c>
      <c r="C44" s="94" t="s">
        <v>10282</v>
      </c>
      <c r="D44" s="45" t="s">
        <v>9389</v>
      </c>
      <c r="E44" s="392"/>
      <c r="F44" s="392"/>
      <c r="G44" s="392"/>
      <c r="H44" s="116" t="s">
        <v>9532</v>
      </c>
    </row>
    <row r="45" spans="2:9">
      <c r="B45" s="516">
        <v>2</v>
      </c>
      <c r="C45" s="45" t="s">
        <v>7424</v>
      </c>
      <c r="D45" s="45" t="s">
        <v>10149</v>
      </c>
      <c r="H45" s="116"/>
      <c r="I45" s="552"/>
    </row>
    <row r="46" spans="2:9">
      <c r="B46" s="516">
        <v>3</v>
      </c>
      <c r="C46" s="45" t="s">
        <v>9864</v>
      </c>
      <c r="D46" s="45" t="s">
        <v>10283</v>
      </c>
      <c r="H46" s="116"/>
      <c r="I46" s="552"/>
    </row>
    <row r="47" spans="2:9">
      <c r="B47" s="517">
        <v>4</v>
      </c>
      <c r="C47" s="45" t="s">
        <v>9514</v>
      </c>
      <c r="D47" s="45" t="s">
        <v>10152</v>
      </c>
      <c r="H47" s="116"/>
      <c r="I47" s="552"/>
    </row>
    <row r="48" spans="2:9">
      <c r="B48" s="517">
        <v>5</v>
      </c>
      <c r="C48" s="45" t="s">
        <v>10284</v>
      </c>
      <c r="D48" s="45" t="s">
        <v>10154</v>
      </c>
      <c r="H48" s="116"/>
      <c r="I48" s="552"/>
    </row>
    <row r="49" spans="2:9">
      <c r="B49" s="517">
        <v>6</v>
      </c>
      <c r="C49" s="45" t="s">
        <v>10285</v>
      </c>
      <c r="D49" s="45" t="s">
        <v>10156</v>
      </c>
      <c r="H49" s="116"/>
      <c r="I49" s="552"/>
    </row>
    <row r="50" spans="2:9">
      <c r="B50" s="517">
        <v>7</v>
      </c>
      <c r="C50" s="45" t="s">
        <v>8848</v>
      </c>
      <c r="D50" s="45" t="s">
        <v>10286</v>
      </c>
      <c r="H50" s="116"/>
      <c r="I50" s="552"/>
    </row>
    <row r="51" spans="2:9">
      <c r="B51" s="517">
        <v>8</v>
      </c>
      <c r="C51" s="45" t="s">
        <v>10292</v>
      </c>
      <c r="D51" s="45" t="s">
        <v>10293</v>
      </c>
      <c r="E51" s="45"/>
      <c r="F51" s="45"/>
      <c r="G51" s="45"/>
      <c r="H51" s="140" t="s">
        <v>9541</v>
      </c>
      <c r="I51" s="552"/>
    </row>
    <row r="52" spans="2:9">
      <c r="B52" s="517">
        <v>9</v>
      </c>
      <c r="C52" s="45" t="s">
        <v>10294</v>
      </c>
      <c r="D52" s="45" t="s">
        <v>10295</v>
      </c>
      <c r="E52" s="45"/>
      <c r="F52" s="45"/>
      <c r="G52" s="45"/>
      <c r="H52" s="116"/>
      <c r="I52" s="552"/>
    </row>
    <row r="53" spans="2:9">
      <c r="B53" s="517">
        <v>10</v>
      </c>
      <c r="C53" s="45" t="s">
        <v>2085</v>
      </c>
      <c r="D53" s="45" t="s">
        <v>10083</v>
      </c>
      <c r="H53" s="219"/>
    </row>
    <row r="54" spans="2:9" ht="33">
      <c r="B54" s="517">
        <v>11</v>
      </c>
      <c r="C54" s="94" t="s">
        <v>8049</v>
      </c>
      <c r="D54" s="45" t="s">
        <v>10186</v>
      </c>
      <c r="H54" s="242" t="s">
        <v>10439</v>
      </c>
    </row>
    <row r="55" spans="2:9">
      <c r="B55" s="517">
        <v>12</v>
      </c>
      <c r="C55" s="45" t="s">
        <v>10440</v>
      </c>
      <c r="D55" s="45" t="s">
        <v>10441</v>
      </c>
      <c r="H55" s="116"/>
    </row>
    <row r="56" spans="2:9" ht="17.25" thickBot="1">
      <c r="B56" s="518">
        <v>13</v>
      </c>
      <c r="C56" s="103" t="s">
        <v>10315</v>
      </c>
      <c r="D56" s="103" t="s">
        <v>10316</v>
      </c>
      <c r="E56" s="221"/>
      <c r="F56" s="221"/>
      <c r="G56" s="221"/>
      <c r="H56" s="222"/>
    </row>
  </sheetData>
  <mergeCells count="1">
    <mergeCell ref="A2:A3"/>
  </mergeCells>
  <phoneticPr fontId="2" type="noConversion"/>
  <dataValidations count="2">
    <dataValidation type="list" allowBlank="1" showInputMessage="1" showErrorMessage="1" sqref="C6" xr:uid="{A52C15F4-D9C9-4110-A24D-F4301E3E81D1}">
      <formula1>"Web Service, API"</formula1>
    </dataValidation>
    <dataValidation type="list" allowBlank="1" showInputMessage="1" showErrorMessage="1" sqref="F6" xr:uid="{28F8EF42-2D6E-416C-9557-D093C6DD33EB}">
      <formula1>"IB,MB,DAWHO, IB/MB, MB/DAWHO,IB/MB/DAWHO"</formula1>
    </dataValidation>
  </dataValidations>
  <hyperlinks>
    <hyperlink ref="K6" r:id="rId1" xr:uid="{604FDC1D-A1A3-463A-AF96-B194C6D3D7A4}"/>
    <hyperlink ref="L6" r:id="rId2" xr:uid="{671F4DD6-FA6A-48A8-A1D4-394206E1D5C6}"/>
    <hyperlink ref="M6" r:id="rId3" xr:uid="{110EF54B-C2C3-4B7E-92B2-F0BAE1F7035F}"/>
    <hyperlink ref="A2:A3" location="'API Index'!A1" display="Return to Index" xr:uid="{639E8543-2C60-4105-B092-DBB9913B96F7}"/>
  </hyperlinks>
  <pageMargins left="0.7" right="0.7" top="0.75" bottom="0.75" header="0.3" footer="0.3"/>
  <pageSetup paperSize="9" orientation="portrait" r:id="rId4"/>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63282-5AFC-4C4D-A64C-763BFAE09A1F}">
  <sheetPr codeName="工作表152">
    <tabColor theme="2"/>
  </sheetPr>
  <dimension ref="A1:M57"/>
  <sheetViews>
    <sheetView workbookViewId="0">
      <selection activeCell="H14" sqref="H14"/>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511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1575</v>
      </c>
      <c r="C6" s="56" t="s">
        <v>6561</v>
      </c>
      <c r="D6" s="55" t="s">
        <v>10442</v>
      </c>
      <c r="E6" s="549" t="s">
        <v>10443</v>
      </c>
      <c r="F6" s="56" t="s">
        <v>6841</v>
      </c>
      <c r="G6" s="55" t="s">
        <v>9500</v>
      </c>
      <c r="H6" s="55" t="s">
        <v>8315</v>
      </c>
      <c r="I6" s="55" t="s">
        <v>6565</v>
      </c>
      <c r="J6" s="55"/>
      <c r="K6" s="57" t="s">
        <v>9501</v>
      </c>
      <c r="L6" s="57" t="s">
        <v>9502</v>
      </c>
      <c r="M6" s="57" t="s">
        <v>9503</v>
      </c>
    </row>
    <row r="7" spans="1:13">
      <c r="B7" t="s">
        <v>10432</v>
      </c>
    </row>
    <row r="9" spans="1:13">
      <c r="B9" s="541" t="s">
        <v>10444</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2787</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10445</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04" t="s">
        <v>10141</v>
      </c>
      <c r="D23" s="45" t="s">
        <v>10280</v>
      </c>
      <c r="E23" s="505" t="s">
        <v>10447</v>
      </c>
      <c r="F23" s="506" t="s">
        <v>6584</v>
      </c>
      <c r="G23" s="507"/>
      <c r="H23" s="530" t="s">
        <v>10448</v>
      </c>
    </row>
    <row r="24" spans="2:8">
      <c r="B24" s="532">
        <v>2</v>
      </c>
      <c r="C24" s="45" t="s">
        <v>8049</v>
      </c>
      <c r="D24" s="509" t="s">
        <v>9389</v>
      </c>
      <c r="E24" s="510" t="s">
        <v>10446</v>
      </c>
      <c r="F24" s="511" t="s">
        <v>6584</v>
      </c>
      <c r="G24" s="512"/>
      <c r="H24" s="557" t="s">
        <v>9532</v>
      </c>
    </row>
    <row r="25" spans="2:8">
      <c r="B25" s="532">
        <v>3</v>
      </c>
      <c r="C25" s="542" t="s">
        <v>10440</v>
      </c>
      <c r="D25" s="542" t="s">
        <v>10441</v>
      </c>
      <c r="E25" s="510" t="s">
        <v>10449</v>
      </c>
      <c r="F25" s="511" t="s">
        <v>6584</v>
      </c>
      <c r="G25" s="510"/>
      <c r="H25" s="557" t="s">
        <v>10450</v>
      </c>
    </row>
    <row r="26" spans="2:8">
      <c r="B26" s="544">
        <v>4</v>
      </c>
      <c r="C26" s="542" t="s">
        <v>9514</v>
      </c>
      <c r="D26" s="542" t="s">
        <v>10436</v>
      </c>
      <c r="E26" s="510" t="s">
        <v>8938</v>
      </c>
      <c r="F26" s="511" t="s">
        <v>6584</v>
      </c>
      <c r="G26" s="510"/>
      <c r="H26" s="545"/>
    </row>
    <row r="27" spans="2:8">
      <c r="B27" s="544">
        <v>5</v>
      </c>
      <c r="C27" s="542" t="s">
        <v>10284</v>
      </c>
      <c r="D27" s="542" t="s">
        <v>10154</v>
      </c>
      <c r="E27" s="510" t="s">
        <v>8938</v>
      </c>
      <c r="F27" s="511" t="s">
        <v>6584</v>
      </c>
      <c r="G27" s="555"/>
      <c r="H27" s="556"/>
    </row>
    <row r="28" spans="2:8" ht="17.25" thickBot="1">
      <c r="B28" s="535">
        <v>6</v>
      </c>
      <c r="C28" s="546" t="s">
        <v>10285</v>
      </c>
      <c r="D28" s="546" t="s">
        <v>10437</v>
      </c>
      <c r="E28" s="537" t="s">
        <v>10451</v>
      </c>
      <c r="F28" s="538" t="s">
        <v>6584</v>
      </c>
      <c r="G28" s="537"/>
      <c r="H28" s="547"/>
    </row>
    <row r="30" spans="2:8" ht="19.5" thickBot="1">
      <c r="B30" s="83" t="s">
        <v>6613</v>
      </c>
      <c r="C30" s="45" t="s">
        <v>8319</v>
      </c>
      <c r="H30" s="45"/>
    </row>
    <row r="31" spans="2:8" ht="17.25" thickBot="1">
      <c r="B31" s="58" t="s">
        <v>6570</v>
      </c>
      <c r="C31" s="59" t="s">
        <v>6571</v>
      </c>
      <c r="D31" s="59" t="s">
        <v>6572</v>
      </c>
      <c r="E31" s="59" t="s">
        <v>6573</v>
      </c>
      <c r="F31" s="59" t="s">
        <v>6574</v>
      </c>
      <c r="G31" s="59" t="s">
        <v>6575</v>
      </c>
      <c r="H31" s="60" t="s">
        <v>6557</v>
      </c>
    </row>
    <row r="32" spans="2:8">
      <c r="B32" s="62">
        <v>1</v>
      </c>
      <c r="C32" s="447"/>
      <c r="D32" s="45" t="s">
        <v>8356</v>
      </c>
      <c r="E32" s="448"/>
      <c r="F32" s="93" t="s">
        <v>6584</v>
      </c>
      <c r="G32" s="66"/>
      <c r="H32" s="279"/>
    </row>
    <row r="33" spans="2:9" ht="33">
      <c r="B33" s="68">
        <v>1.1000000000000001</v>
      </c>
      <c r="C33" s="94" t="s">
        <v>8357</v>
      </c>
      <c r="D33" s="136" t="s">
        <v>6823</v>
      </c>
      <c r="E33" s="94" t="s">
        <v>8336</v>
      </c>
      <c r="F33" s="93" t="s">
        <v>6584</v>
      </c>
      <c r="G33" s="72"/>
      <c r="H33" s="137" t="s">
        <v>8358</v>
      </c>
    </row>
    <row r="34" spans="2:9">
      <c r="B34" s="68">
        <v>1.2</v>
      </c>
      <c r="C34" s="94" t="s">
        <v>7368</v>
      </c>
      <c r="D34" s="45" t="s">
        <v>8359</v>
      </c>
      <c r="E34" s="94" t="s">
        <v>8360</v>
      </c>
      <c r="F34" s="93" t="s">
        <v>6584</v>
      </c>
      <c r="G34" s="71"/>
      <c r="H34" s="140" t="s">
        <v>8361</v>
      </c>
    </row>
    <row r="35" spans="2:9">
      <c r="B35" s="68">
        <v>2</v>
      </c>
      <c r="C35" s="94" t="s">
        <v>8362</v>
      </c>
      <c r="D35" s="45" t="s">
        <v>8363</v>
      </c>
      <c r="E35" s="94" t="s">
        <v>8329</v>
      </c>
      <c r="F35" s="93" t="s">
        <v>6584</v>
      </c>
      <c r="G35" s="72"/>
      <c r="H35" s="137" t="s">
        <v>9677</v>
      </c>
    </row>
    <row r="36" spans="2:9">
      <c r="B36" s="68">
        <v>3</v>
      </c>
      <c r="C36" s="94" t="s">
        <v>9196</v>
      </c>
      <c r="D36" s="45" t="s">
        <v>8366</v>
      </c>
      <c r="E36" s="94" t="s">
        <v>8322</v>
      </c>
      <c r="F36" s="93" t="s">
        <v>6584</v>
      </c>
      <c r="G36" s="72"/>
      <c r="H36" s="140" t="s">
        <v>8333</v>
      </c>
    </row>
    <row r="37" spans="2:9">
      <c r="B37" s="75">
        <v>4</v>
      </c>
      <c r="C37" s="94" t="s">
        <v>8367</v>
      </c>
      <c r="D37" s="45" t="s">
        <v>8368</v>
      </c>
      <c r="E37" s="94" t="s">
        <v>8322</v>
      </c>
      <c r="F37" s="93" t="s">
        <v>6584</v>
      </c>
      <c r="G37" s="72"/>
      <c r="H37" s="140" t="s">
        <v>8333</v>
      </c>
    </row>
    <row r="38" spans="2:9">
      <c r="B38" s="68">
        <v>5</v>
      </c>
      <c r="C38" s="45" t="s">
        <v>9507</v>
      </c>
      <c r="D38" s="45" t="s">
        <v>8335</v>
      </c>
      <c r="E38" s="94" t="s">
        <v>8336</v>
      </c>
      <c r="F38" s="93" t="s">
        <v>6584</v>
      </c>
      <c r="G38" s="72"/>
      <c r="H38" s="140"/>
    </row>
    <row r="39" spans="2:9">
      <c r="B39" s="68">
        <v>6</v>
      </c>
      <c r="C39" s="45" t="s">
        <v>9508</v>
      </c>
      <c r="D39" s="94" t="s">
        <v>8338</v>
      </c>
      <c r="E39" s="94" t="s">
        <v>8339</v>
      </c>
      <c r="F39" s="93" t="s">
        <v>6584</v>
      </c>
      <c r="G39" s="72"/>
      <c r="H39" s="140"/>
    </row>
    <row r="40" spans="2:9" ht="17.25" thickBot="1">
      <c r="B40" s="521"/>
      <c r="C40" s="522"/>
      <c r="D40" s="523"/>
      <c r="E40" s="114"/>
      <c r="F40" s="114"/>
      <c r="G40" s="81"/>
      <c r="H40" s="453"/>
    </row>
    <row r="41" spans="2:9">
      <c r="B41" s="146"/>
      <c r="C41" s="147"/>
      <c r="D41" s="148"/>
      <c r="E41" s="94"/>
      <c r="F41" s="94"/>
      <c r="G41" s="94"/>
      <c r="H41" s="149"/>
    </row>
    <row r="42" spans="2:9" ht="19.5" thickBot="1">
      <c r="B42" s="83" t="s">
        <v>6613</v>
      </c>
      <c r="C42" s="45" t="s">
        <v>10452</v>
      </c>
      <c r="D42" s="527"/>
      <c r="E42" s="527"/>
      <c r="F42" s="45"/>
      <c r="G42" s="45"/>
      <c r="H42" s="45"/>
    </row>
    <row r="43" spans="2:9" ht="17.25" thickBot="1">
      <c r="B43" s="58" t="s">
        <v>6570</v>
      </c>
      <c r="C43" s="59" t="s">
        <v>6571</v>
      </c>
      <c r="D43" s="59" t="s">
        <v>6572</v>
      </c>
      <c r="E43" s="59" t="s">
        <v>6573</v>
      </c>
      <c r="F43" s="59" t="s">
        <v>6574</v>
      </c>
      <c r="G43" s="59" t="s">
        <v>6575</v>
      </c>
      <c r="H43" s="60" t="s">
        <v>6557</v>
      </c>
    </row>
    <row r="44" spans="2:9" ht="33">
      <c r="B44" s="528">
        <v>1</v>
      </c>
      <c r="C44" s="94" t="s">
        <v>10282</v>
      </c>
      <c r="D44" s="45" t="s">
        <v>9389</v>
      </c>
      <c r="E44" s="392"/>
      <c r="F44" s="392"/>
      <c r="G44" s="392"/>
      <c r="H44" s="116" t="s">
        <v>9532</v>
      </c>
    </row>
    <row r="45" spans="2:9">
      <c r="B45" s="516">
        <v>2</v>
      </c>
      <c r="C45" s="45" t="s">
        <v>7424</v>
      </c>
      <c r="D45" s="45" t="s">
        <v>10149</v>
      </c>
      <c r="H45" s="116" t="s">
        <v>10453</v>
      </c>
      <c r="I45" s="552"/>
    </row>
    <row r="46" spans="2:9">
      <c r="B46" s="516">
        <v>3</v>
      </c>
      <c r="C46" s="45" t="s">
        <v>9864</v>
      </c>
      <c r="D46" s="45" t="s">
        <v>10283</v>
      </c>
      <c r="H46" s="116"/>
      <c r="I46" s="552"/>
    </row>
    <row r="47" spans="2:9">
      <c r="B47" s="517">
        <v>4</v>
      </c>
      <c r="C47" s="45" t="s">
        <v>9514</v>
      </c>
      <c r="D47" s="45" t="s">
        <v>10152</v>
      </c>
      <c r="H47" s="116"/>
      <c r="I47" s="552"/>
    </row>
    <row r="48" spans="2:9">
      <c r="B48" s="517">
        <v>5</v>
      </c>
      <c r="C48" s="45" t="s">
        <v>10284</v>
      </c>
      <c r="D48" s="45" t="s">
        <v>10154</v>
      </c>
      <c r="H48" s="116"/>
      <c r="I48" s="552"/>
    </row>
    <row r="49" spans="2:9">
      <c r="B49" s="517">
        <v>6</v>
      </c>
      <c r="C49" s="45" t="s">
        <v>10285</v>
      </c>
      <c r="D49" s="45" t="s">
        <v>10156</v>
      </c>
      <c r="H49" s="116"/>
      <c r="I49" s="552"/>
    </row>
    <row r="50" spans="2:9">
      <c r="B50" s="517">
        <v>7</v>
      </c>
      <c r="C50" s="45" t="s">
        <v>8848</v>
      </c>
      <c r="D50" s="45" t="s">
        <v>10286</v>
      </c>
      <c r="H50" s="116"/>
      <c r="I50" s="552"/>
    </row>
    <row r="51" spans="2:9">
      <c r="B51" s="517">
        <v>8</v>
      </c>
      <c r="C51" s="45" t="s">
        <v>10292</v>
      </c>
      <c r="D51" s="45" t="s">
        <v>10293</v>
      </c>
      <c r="E51" s="45"/>
      <c r="F51" s="45"/>
      <c r="G51" s="45"/>
      <c r="H51" s="140" t="s">
        <v>9541</v>
      </c>
      <c r="I51" s="552"/>
    </row>
    <row r="52" spans="2:9">
      <c r="B52" s="517">
        <v>9</v>
      </c>
      <c r="C52" s="45" t="s">
        <v>10294</v>
      </c>
      <c r="D52" s="45" t="s">
        <v>10295</v>
      </c>
      <c r="E52" s="45"/>
      <c r="F52" s="45"/>
      <c r="G52" s="45"/>
      <c r="H52" s="116"/>
      <c r="I52" s="552"/>
    </row>
    <row r="53" spans="2:9">
      <c r="B53" s="517">
        <v>10</v>
      </c>
      <c r="C53" s="45" t="s">
        <v>7621</v>
      </c>
      <c r="D53" s="45" t="s">
        <v>10454</v>
      </c>
      <c r="H53" s="140" t="s">
        <v>9541</v>
      </c>
    </row>
    <row r="54" spans="2:9">
      <c r="B54" s="517">
        <v>11</v>
      </c>
      <c r="C54" s="94" t="s">
        <v>7341</v>
      </c>
      <c r="D54" s="45" t="s">
        <v>9784</v>
      </c>
      <c r="H54" s="242"/>
    </row>
    <row r="55" spans="2:9">
      <c r="B55" s="517">
        <v>12</v>
      </c>
      <c r="C55" s="45" t="s">
        <v>10440</v>
      </c>
      <c r="D55" s="45" t="s">
        <v>10455</v>
      </c>
      <c r="H55" s="116" t="s">
        <v>10456</v>
      </c>
    </row>
    <row r="56" spans="2:9">
      <c r="B56" s="517">
        <v>13</v>
      </c>
      <c r="C56" s="45" t="s">
        <v>10036</v>
      </c>
      <c r="D56" s="45" t="s">
        <v>10457</v>
      </c>
      <c r="H56" s="116"/>
    </row>
    <row r="57" spans="2:9" ht="17.25" thickBot="1">
      <c r="B57" s="518">
        <v>14</v>
      </c>
      <c r="C57" s="103" t="s">
        <v>9951</v>
      </c>
      <c r="D57" s="103" t="s">
        <v>10458</v>
      </c>
      <c r="E57" s="221"/>
      <c r="F57" s="221"/>
      <c r="G57" s="221"/>
      <c r="H57" s="222"/>
    </row>
  </sheetData>
  <mergeCells count="1">
    <mergeCell ref="A2:A3"/>
  </mergeCells>
  <phoneticPr fontId="2" type="noConversion"/>
  <dataValidations count="2">
    <dataValidation type="list" allowBlank="1" showInputMessage="1" showErrorMessage="1" sqref="F6" xr:uid="{BD2A00C8-D4AD-4EB6-88F6-8EE4421462C3}">
      <formula1>"IB,MB,DAWHO, IB/MB, MB/DAWHO,IB/MB/DAWHO"</formula1>
    </dataValidation>
    <dataValidation type="list" allowBlank="1" showInputMessage="1" showErrorMessage="1" sqref="C6" xr:uid="{C6A9BF9E-B5C7-481F-84EE-5850733D3436}">
      <formula1>"Web Service, API"</formula1>
    </dataValidation>
  </dataValidations>
  <hyperlinks>
    <hyperlink ref="K6" r:id="rId1" xr:uid="{9C5EEBA3-70F3-484F-B6EF-5BC8A677A40E}"/>
    <hyperlink ref="L6" r:id="rId2" xr:uid="{5F817BC2-D2C2-43F5-90CC-D33D99902961}"/>
    <hyperlink ref="M6" r:id="rId3" xr:uid="{7E27F25D-9CBA-4AA5-90F2-EF43E4A50254}"/>
    <hyperlink ref="A2:A3" location="'API Index'!A1" display="Return to Index" xr:uid="{4E892625-AA49-4DE2-95B0-77FDEE2B4FCB}"/>
  </hyperlinks>
  <pageMargins left="0.7" right="0.7" top="0.75" bottom="0.75" header="0.3" footer="0.3"/>
  <pageSetup paperSize="9" orientation="portrait" r:id="rId4"/>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F31CC-26D2-48A5-8A2B-CACD89911FE1}">
  <sheetPr codeName="工作表153">
    <tabColor theme="2"/>
  </sheetPr>
  <dimension ref="A1:M67"/>
  <sheetViews>
    <sheetView workbookViewId="0">
      <selection activeCell="H14" sqref="H14"/>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513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1576</v>
      </c>
      <c r="C6" s="56" t="s">
        <v>6561</v>
      </c>
      <c r="D6" s="55" t="s">
        <v>10459</v>
      </c>
      <c r="E6" s="549" t="s">
        <v>10460</v>
      </c>
      <c r="F6" s="56" t="s">
        <v>6841</v>
      </c>
      <c r="G6" s="55" t="s">
        <v>9500</v>
      </c>
      <c r="H6" s="55" t="s">
        <v>8315</v>
      </c>
      <c r="I6" s="55" t="s">
        <v>6565</v>
      </c>
      <c r="J6" s="55"/>
      <c r="K6" s="57" t="s">
        <v>9501</v>
      </c>
      <c r="L6" s="57" t="s">
        <v>9502</v>
      </c>
      <c r="M6" s="57" t="s">
        <v>9503</v>
      </c>
    </row>
    <row r="7" spans="1:13">
      <c r="B7" t="s">
        <v>10432</v>
      </c>
    </row>
    <row r="9" spans="1:13">
      <c r="B9" s="541" t="s">
        <v>10461</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2791</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10462</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04" t="s">
        <v>10141</v>
      </c>
      <c r="D23" s="45" t="s">
        <v>10280</v>
      </c>
      <c r="E23" s="505" t="s">
        <v>10447</v>
      </c>
      <c r="F23" s="506" t="s">
        <v>6584</v>
      </c>
      <c r="G23" s="507"/>
      <c r="H23" s="558" t="s">
        <v>10463</v>
      </c>
    </row>
    <row r="24" spans="2:8">
      <c r="B24" s="532">
        <v>2</v>
      </c>
      <c r="C24" s="45" t="s">
        <v>8049</v>
      </c>
      <c r="D24" s="509" t="s">
        <v>9389</v>
      </c>
      <c r="E24" s="510" t="s">
        <v>10446</v>
      </c>
      <c r="F24" s="511" t="s">
        <v>6584</v>
      </c>
      <c r="G24" s="512"/>
      <c r="H24" s="559" t="s">
        <v>9532</v>
      </c>
    </row>
    <row r="25" spans="2:8">
      <c r="B25" s="532">
        <v>3</v>
      </c>
      <c r="C25" s="542" t="s">
        <v>9514</v>
      </c>
      <c r="D25" s="542" t="s">
        <v>10436</v>
      </c>
      <c r="E25" s="510" t="s">
        <v>8938</v>
      </c>
      <c r="F25" s="511" t="s">
        <v>6584</v>
      </c>
      <c r="G25" s="510"/>
      <c r="H25" s="559" t="s">
        <v>10450</v>
      </c>
    </row>
    <row r="26" spans="2:8">
      <c r="B26" s="544">
        <v>4</v>
      </c>
      <c r="C26" s="542" t="s">
        <v>10284</v>
      </c>
      <c r="D26" s="542" t="s">
        <v>10154</v>
      </c>
      <c r="E26" s="510" t="s">
        <v>8938</v>
      </c>
      <c r="F26" s="511" t="s">
        <v>6584</v>
      </c>
      <c r="G26" s="510"/>
      <c r="H26" s="545"/>
    </row>
    <row r="27" spans="2:8">
      <c r="B27" s="544">
        <v>5</v>
      </c>
      <c r="C27" s="542" t="s">
        <v>10285</v>
      </c>
      <c r="D27" s="542" t="s">
        <v>10437</v>
      </c>
      <c r="E27" s="542" t="s">
        <v>10451</v>
      </c>
      <c r="F27" s="511" t="s">
        <v>6584</v>
      </c>
      <c r="G27" s="555"/>
      <c r="H27" s="556"/>
    </row>
    <row r="28" spans="2:8" ht="17.25" thickBot="1">
      <c r="B28" s="535">
        <v>6</v>
      </c>
      <c r="C28" s="546"/>
      <c r="D28" s="546"/>
      <c r="E28" s="546"/>
      <c r="F28" s="221"/>
      <c r="G28" s="537"/>
      <c r="H28" s="547"/>
    </row>
    <row r="30" spans="2:8" ht="19.5" thickBot="1">
      <c r="B30" s="83" t="s">
        <v>6613</v>
      </c>
      <c r="C30" s="45" t="s">
        <v>8319</v>
      </c>
      <c r="H30" s="45"/>
    </row>
    <row r="31" spans="2:8" ht="17.25" thickBot="1">
      <c r="B31" s="58" t="s">
        <v>6570</v>
      </c>
      <c r="C31" s="59" t="s">
        <v>6571</v>
      </c>
      <c r="D31" s="59" t="s">
        <v>6572</v>
      </c>
      <c r="E31" s="59" t="s">
        <v>6573</v>
      </c>
      <c r="F31" s="59" t="s">
        <v>6574</v>
      </c>
      <c r="G31" s="59" t="s">
        <v>6575</v>
      </c>
      <c r="H31" s="60" t="s">
        <v>6557</v>
      </c>
    </row>
    <row r="32" spans="2:8">
      <c r="B32" s="62">
        <v>1</v>
      </c>
      <c r="C32" s="447"/>
      <c r="D32" s="45" t="s">
        <v>8356</v>
      </c>
      <c r="E32" s="448"/>
      <c r="F32" s="93" t="s">
        <v>6584</v>
      </c>
      <c r="G32" s="66"/>
      <c r="H32" s="279"/>
    </row>
    <row r="33" spans="2:9" ht="33">
      <c r="B33" s="68">
        <v>1.1000000000000001</v>
      </c>
      <c r="C33" s="94" t="s">
        <v>8357</v>
      </c>
      <c r="D33" s="136" t="s">
        <v>6823</v>
      </c>
      <c r="E33" s="94" t="s">
        <v>8336</v>
      </c>
      <c r="F33" s="93" t="s">
        <v>6584</v>
      </c>
      <c r="G33" s="72"/>
      <c r="H33" s="137" t="s">
        <v>8358</v>
      </c>
    </row>
    <row r="34" spans="2:9">
      <c r="B34" s="68">
        <v>1.2</v>
      </c>
      <c r="C34" s="94" t="s">
        <v>7368</v>
      </c>
      <c r="D34" s="45" t="s">
        <v>8359</v>
      </c>
      <c r="E34" s="94" t="s">
        <v>8360</v>
      </c>
      <c r="F34" s="93" t="s">
        <v>6584</v>
      </c>
      <c r="G34" s="71"/>
      <c r="H34" s="140" t="s">
        <v>8361</v>
      </c>
    </row>
    <row r="35" spans="2:9">
      <c r="B35" s="68">
        <v>2</v>
      </c>
      <c r="C35" s="94" t="s">
        <v>8362</v>
      </c>
      <c r="D35" s="45" t="s">
        <v>8363</v>
      </c>
      <c r="E35" s="94" t="s">
        <v>8329</v>
      </c>
      <c r="F35" s="93" t="s">
        <v>6584</v>
      </c>
      <c r="G35" s="72"/>
      <c r="H35" s="137" t="s">
        <v>9677</v>
      </c>
    </row>
    <row r="36" spans="2:9">
      <c r="B36" s="68">
        <v>3</v>
      </c>
      <c r="C36" s="94" t="s">
        <v>9196</v>
      </c>
      <c r="D36" s="45" t="s">
        <v>8366</v>
      </c>
      <c r="E36" s="94" t="s">
        <v>8322</v>
      </c>
      <c r="F36" s="93" t="s">
        <v>6584</v>
      </c>
      <c r="G36" s="72"/>
      <c r="H36" s="140" t="s">
        <v>8333</v>
      </c>
    </row>
    <row r="37" spans="2:9">
      <c r="B37" s="75">
        <v>4</v>
      </c>
      <c r="C37" s="94" t="s">
        <v>8367</v>
      </c>
      <c r="D37" s="45" t="s">
        <v>8368</v>
      </c>
      <c r="E37" s="94" t="s">
        <v>8322</v>
      </c>
      <c r="F37" s="93" t="s">
        <v>6584</v>
      </c>
      <c r="G37" s="72"/>
      <c r="H37" s="140" t="s">
        <v>8333</v>
      </c>
    </row>
    <row r="38" spans="2:9">
      <c r="B38" s="68">
        <v>5</v>
      </c>
      <c r="C38" s="45" t="s">
        <v>9507</v>
      </c>
      <c r="D38" s="45" t="s">
        <v>8335</v>
      </c>
      <c r="E38" s="94" t="s">
        <v>8336</v>
      </c>
      <c r="F38" s="93" t="s">
        <v>6584</v>
      </c>
      <c r="G38" s="72"/>
      <c r="H38" s="140"/>
    </row>
    <row r="39" spans="2:9">
      <c r="B39" s="68">
        <v>6</v>
      </c>
      <c r="C39" s="45" t="s">
        <v>9508</v>
      </c>
      <c r="D39" s="94" t="s">
        <v>8338</v>
      </c>
      <c r="E39" s="94" t="s">
        <v>8339</v>
      </c>
      <c r="F39" s="93" t="s">
        <v>6584</v>
      </c>
      <c r="G39" s="72"/>
      <c r="H39" s="140"/>
    </row>
    <row r="40" spans="2:9" ht="17.25" thickBot="1">
      <c r="B40" s="521"/>
      <c r="C40" s="522"/>
      <c r="D40" s="523"/>
      <c r="E40" s="114"/>
      <c r="F40" s="114"/>
      <c r="G40" s="81"/>
      <c r="H40" s="453"/>
    </row>
    <row r="41" spans="2:9">
      <c r="B41" s="146"/>
      <c r="C41" s="147"/>
      <c r="D41" s="148"/>
      <c r="E41" s="94"/>
      <c r="F41" s="94"/>
      <c r="G41" s="94"/>
      <c r="H41" s="149"/>
    </row>
    <row r="42" spans="2:9" ht="19.5" thickBot="1">
      <c r="B42" s="83" t="s">
        <v>6613</v>
      </c>
      <c r="C42" s="45" t="s">
        <v>10452</v>
      </c>
      <c r="D42" s="527"/>
      <c r="E42" s="527"/>
      <c r="F42" s="45"/>
      <c r="G42" s="45"/>
      <c r="H42" s="45"/>
    </row>
    <row r="43" spans="2:9" ht="17.25" thickBot="1">
      <c r="B43" s="58" t="s">
        <v>6570</v>
      </c>
      <c r="C43" s="59" t="s">
        <v>6571</v>
      </c>
      <c r="D43" s="59" t="s">
        <v>6572</v>
      </c>
      <c r="E43" s="59" t="s">
        <v>6573</v>
      </c>
      <c r="F43" s="59" t="s">
        <v>6574</v>
      </c>
      <c r="G43" s="59" t="s">
        <v>6575</v>
      </c>
      <c r="H43" s="60" t="s">
        <v>6557</v>
      </c>
    </row>
    <row r="44" spans="2:9">
      <c r="B44" s="528">
        <v>1</v>
      </c>
      <c r="C44" s="94" t="s">
        <v>8049</v>
      </c>
      <c r="D44" s="45" t="s">
        <v>9389</v>
      </c>
      <c r="E44" s="392"/>
      <c r="F44" s="392"/>
      <c r="G44" s="392"/>
      <c r="H44" s="116" t="s">
        <v>9532</v>
      </c>
    </row>
    <row r="45" spans="2:9">
      <c r="B45" s="516">
        <v>2</v>
      </c>
      <c r="C45" s="45" t="s">
        <v>7424</v>
      </c>
      <c r="D45" s="45" t="s">
        <v>10149</v>
      </c>
      <c r="H45" s="116" t="s">
        <v>10463</v>
      </c>
      <c r="I45" s="552"/>
    </row>
    <row r="46" spans="2:9">
      <c r="B46" s="516">
        <v>3</v>
      </c>
      <c r="C46" s="45" t="s">
        <v>9864</v>
      </c>
      <c r="D46" s="45" t="s">
        <v>10283</v>
      </c>
      <c r="H46" s="116"/>
      <c r="I46" s="552"/>
    </row>
    <row r="47" spans="2:9">
      <c r="B47" s="517">
        <v>4</v>
      </c>
      <c r="C47" s="45" t="s">
        <v>9514</v>
      </c>
      <c r="D47" s="45" t="s">
        <v>10152</v>
      </c>
      <c r="H47" s="116"/>
      <c r="I47" s="552"/>
    </row>
    <row r="48" spans="2:9">
      <c r="B48" s="517">
        <v>5</v>
      </c>
      <c r="C48" s="45" t="s">
        <v>10284</v>
      </c>
      <c r="D48" s="45" t="s">
        <v>10154</v>
      </c>
      <c r="H48" s="116"/>
      <c r="I48" s="552"/>
    </row>
    <row r="49" spans="2:9">
      <c r="B49" s="517">
        <v>6</v>
      </c>
      <c r="C49" s="45" t="s">
        <v>10285</v>
      </c>
      <c r="D49" s="45" t="s">
        <v>10156</v>
      </c>
      <c r="H49" s="116"/>
      <c r="I49" s="552"/>
    </row>
    <row r="50" spans="2:9">
      <c r="B50" s="517">
        <v>7</v>
      </c>
      <c r="C50" s="45" t="s">
        <v>10464</v>
      </c>
      <c r="D50" s="45" t="s">
        <v>10286</v>
      </c>
      <c r="H50" s="116"/>
      <c r="I50" s="552"/>
    </row>
    <row r="51" spans="2:9">
      <c r="B51" s="517">
        <v>8</v>
      </c>
      <c r="C51" s="45" t="s">
        <v>10292</v>
      </c>
      <c r="D51" s="45" t="s">
        <v>10293</v>
      </c>
      <c r="E51" s="45"/>
      <c r="F51" s="45"/>
      <c r="G51" s="45"/>
      <c r="H51" s="140" t="s">
        <v>9541</v>
      </c>
      <c r="I51" s="552"/>
    </row>
    <row r="52" spans="2:9">
      <c r="B52" s="517">
        <v>9</v>
      </c>
      <c r="C52" s="45" t="s">
        <v>10294</v>
      </c>
      <c r="D52" s="45" t="s">
        <v>10295</v>
      </c>
      <c r="E52" s="45"/>
      <c r="F52" s="45"/>
      <c r="G52" s="45"/>
      <c r="H52" s="172"/>
      <c r="I52" s="552"/>
    </row>
    <row r="53" spans="2:9">
      <c r="B53" s="517">
        <v>10</v>
      </c>
      <c r="C53" s="45" t="s">
        <v>10465</v>
      </c>
      <c r="D53" s="45" t="s">
        <v>10466</v>
      </c>
      <c r="E53" s="45"/>
      <c r="F53" s="45"/>
      <c r="G53" s="45"/>
      <c r="H53" s="116"/>
      <c r="I53" s="552"/>
    </row>
    <row r="54" spans="2:9">
      <c r="B54" s="517">
        <v>11</v>
      </c>
      <c r="C54" s="45" t="s">
        <v>7621</v>
      </c>
      <c r="D54" s="45" t="s">
        <v>10454</v>
      </c>
      <c r="H54" s="140" t="s">
        <v>9541</v>
      </c>
    </row>
    <row r="55" spans="2:9">
      <c r="B55" s="517">
        <v>12</v>
      </c>
      <c r="C55" s="94" t="s">
        <v>10467</v>
      </c>
      <c r="D55" s="45" t="s">
        <v>10468</v>
      </c>
      <c r="H55" s="242"/>
    </row>
    <row r="56" spans="2:9">
      <c r="B56" s="517">
        <v>13</v>
      </c>
      <c r="C56" s="45" t="s">
        <v>10036</v>
      </c>
      <c r="D56" s="45" t="s">
        <v>10457</v>
      </c>
      <c r="H56" s="116"/>
    </row>
    <row r="57" spans="2:9">
      <c r="B57" s="517">
        <v>14</v>
      </c>
      <c r="C57" s="45" t="s">
        <v>9951</v>
      </c>
      <c r="D57" s="45" t="s">
        <v>10458</v>
      </c>
      <c r="E57" s="45"/>
      <c r="F57" s="45"/>
      <c r="G57" s="45"/>
      <c r="H57" s="116"/>
    </row>
    <row r="58" spans="2:9">
      <c r="B58" s="517">
        <v>15</v>
      </c>
      <c r="C58" s="45" t="s">
        <v>10469</v>
      </c>
      <c r="D58" s="45" t="s">
        <v>10326</v>
      </c>
      <c r="E58" s="45"/>
      <c r="F58" s="45"/>
      <c r="G58" s="45"/>
      <c r="H58" s="116"/>
    </row>
    <row r="59" spans="2:9">
      <c r="B59" s="517">
        <v>16</v>
      </c>
      <c r="C59" s="45" t="s">
        <v>10470</v>
      </c>
      <c r="D59" s="45" t="s">
        <v>10471</v>
      </c>
      <c r="E59" s="45"/>
      <c r="F59" s="45"/>
      <c r="G59" s="45"/>
      <c r="H59" s="116"/>
    </row>
    <row r="60" spans="2:9">
      <c r="B60" s="517">
        <v>17</v>
      </c>
      <c r="C60" s="45" t="s">
        <v>9700</v>
      </c>
      <c r="D60" s="45" t="s">
        <v>10472</v>
      </c>
      <c r="E60" s="45"/>
      <c r="F60" s="45"/>
      <c r="G60" s="45"/>
      <c r="H60" s="116"/>
    </row>
    <row r="61" spans="2:9">
      <c r="B61" s="517">
        <v>18</v>
      </c>
      <c r="C61" s="45" t="s">
        <v>10473</v>
      </c>
      <c r="D61" s="45" t="s">
        <v>10474</v>
      </c>
      <c r="E61" s="45"/>
      <c r="F61" s="45"/>
      <c r="G61" s="45"/>
      <c r="H61" s="116"/>
    </row>
    <row r="62" spans="2:9">
      <c r="B62" s="517">
        <v>19</v>
      </c>
      <c r="C62" s="45" t="s">
        <v>10475</v>
      </c>
      <c r="D62" s="45" t="s">
        <v>10297</v>
      </c>
      <c r="E62" s="45"/>
      <c r="F62" s="45"/>
      <c r="G62" s="45"/>
      <c r="H62" s="116"/>
    </row>
    <row r="63" spans="2:9">
      <c r="B63" s="517">
        <v>20</v>
      </c>
      <c r="C63" s="45" t="s">
        <v>10298</v>
      </c>
      <c r="D63" s="45" t="s">
        <v>10299</v>
      </c>
      <c r="E63" s="45"/>
      <c r="F63" s="45"/>
      <c r="G63" s="45"/>
      <c r="H63" s="116"/>
    </row>
    <row r="64" spans="2:9">
      <c r="B64" s="517">
        <v>21</v>
      </c>
      <c r="C64" s="45" t="s">
        <v>10476</v>
      </c>
      <c r="D64" s="45" t="s">
        <v>10477</v>
      </c>
      <c r="E64" s="45"/>
      <c r="F64" s="45"/>
      <c r="G64" s="45"/>
      <c r="H64" s="116" t="s">
        <v>10478</v>
      </c>
    </row>
    <row r="65" spans="2:8">
      <c r="B65" s="517">
        <v>22</v>
      </c>
      <c r="C65" s="45" t="s">
        <v>10479</v>
      </c>
      <c r="D65" s="45" t="s">
        <v>10480</v>
      </c>
      <c r="E65" s="45"/>
      <c r="F65" s="45"/>
      <c r="G65" s="45"/>
      <c r="H65" s="116"/>
    </row>
    <row r="66" spans="2:8">
      <c r="B66" s="517">
        <v>23</v>
      </c>
      <c r="C66" s="45" t="s">
        <v>10481</v>
      </c>
      <c r="D66" s="45" t="s">
        <v>10482</v>
      </c>
      <c r="E66" s="45"/>
      <c r="F66" s="45"/>
      <c r="G66" s="45"/>
      <c r="H66" s="116" t="s">
        <v>9565</v>
      </c>
    </row>
    <row r="67" spans="2:8" ht="17.25" thickBot="1">
      <c r="B67" s="431"/>
      <c r="C67" s="221"/>
      <c r="D67" s="221"/>
      <c r="E67" s="221"/>
      <c r="F67" s="221"/>
      <c r="G67" s="221"/>
      <c r="H67" s="222"/>
    </row>
  </sheetData>
  <mergeCells count="1">
    <mergeCell ref="A2:A3"/>
  </mergeCells>
  <phoneticPr fontId="2" type="noConversion"/>
  <dataValidations count="2">
    <dataValidation type="list" allowBlank="1" showInputMessage="1" showErrorMessage="1" sqref="C6" xr:uid="{A70D2CD0-DBA0-4F5E-A8B9-0210BD9EDFEB}">
      <formula1>"Web Service, API"</formula1>
    </dataValidation>
    <dataValidation type="list" allowBlank="1" showInputMessage="1" showErrorMessage="1" sqref="F6" xr:uid="{2CB4454E-7A40-4F27-988B-FF5025A3638F}">
      <formula1>"IB,MB,DAWHO, IB/MB, MB/DAWHO,IB/MB/DAWHO"</formula1>
    </dataValidation>
  </dataValidations>
  <hyperlinks>
    <hyperlink ref="K6" r:id="rId1" xr:uid="{301AF89D-8838-416B-B823-1C626B3D61B6}"/>
    <hyperlink ref="L6" r:id="rId2" xr:uid="{69561449-3D3E-4837-8131-A492CA577A0D}"/>
    <hyperlink ref="M6" r:id="rId3" xr:uid="{8D973C4E-2322-4FBB-BA07-F71D82E23152}"/>
    <hyperlink ref="A2:A3" location="'API Index'!A1" display="Return to Index" xr:uid="{B83E378A-AFF6-41A8-9750-3ACF7E1A030C}"/>
  </hyperlinks>
  <pageMargins left="0.7" right="0.7" top="0.75" bottom="0.75" header="0.3" footer="0.3"/>
  <pageSetup paperSize="9" orientation="portrait" r:id="rId4"/>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65723-1953-4982-942C-4B301611573D}">
  <sheetPr codeName="工作表154">
    <tabColor theme="2"/>
  </sheetPr>
  <dimension ref="A1:M62"/>
  <sheetViews>
    <sheetView workbookViewId="0">
      <selection activeCell="J19" sqref="J19"/>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515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1577</v>
      </c>
      <c r="C6" s="56" t="s">
        <v>6561</v>
      </c>
      <c r="D6" s="55" t="s">
        <v>10483</v>
      </c>
      <c r="E6" s="549" t="s">
        <v>10484</v>
      </c>
      <c r="F6" s="56" t="s">
        <v>6841</v>
      </c>
      <c r="G6" s="55" t="s">
        <v>9500</v>
      </c>
      <c r="H6" s="55" t="s">
        <v>8315</v>
      </c>
      <c r="I6" s="55" t="s">
        <v>6565</v>
      </c>
      <c r="J6" s="55"/>
      <c r="K6" s="57" t="s">
        <v>9501</v>
      </c>
      <c r="L6" s="57" t="s">
        <v>9502</v>
      </c>
      <c r="M6" s="57" t="s">
        <v>9503</v>
      </c>
    </row>
    <row r="7" spans="1:13">
      <c r="B7" t="s">
        <v>10432</v>
      </c>
    </row>
    <row r="9" spans="1:13">
      <c r="B9" s="541" t="s">
        <v>10485</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2795</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10486</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04" t="s">
        <v>10315</v>
      </c>
      <c r="D23" s="45" t="s">
        <v>10487</v>
      </c>
      <c r="E23" s="505" t="s">
        <v>10451</v>
      </c>
      <c r="F23" s="506" t="s">
        <v>6584</v>
      </c>
      <c r="G23" s="507"/>
      <c r="H23" s="558"/>
    </row>
    <row r="24" spans="2:8">
      <c r="B24" s="532">
        <v>2</v>
      </c>
      <c r="C24" s="45"/>
      <c r="D24" s="509"/>
      <c r="E24" s="510"/>
      <c r="F24" s="511"/>
      <c r="G24" s="512"/>
      <c r="H24" s="559"/>
    </row>
    <row r="25" spans="2:8">
      <c r="B25" s="532">
        <v>3</v>
      </c>
      <c r="C25" s="542"/>
      <c r="D25" s="542"/>
      <c r="E25" s="510"/>
      <c r="F25" s="511"/>
      <c r="G25" s="510"/>
      <c r="H25" s="559"/>
    </row>
    <row r="26" spans="2:8">
      <c r="B26" s="544">
        <v>4</v>
      </c>
      <c r="C26" s="542"/>
      <c r="D26" s="542"/>
      <c r="E26" s="510"/>
      <c r="F26" s="511"/>
      <c r="G26" s="510"/>
      <c r="H26" s="545"/>
    </row>
    <row r="27" spans="2:8">
      <c r="B27" s="544">
        <v>5</v>
      </c>
      <c r="C27" s="542"/>
      <c r="D27" s="542"/>
      <c r="E27" s="542"/>
      <c r="F27" s="511"/>
      <c r="G27" s="555"/>
      <c r="H27" s="556"/>
    </row>
    <row r="28" spans="2:8" ht="17.25" thickBot="1">
      <c r="B28" s="535">
        <v>6</v>
      </c>
      <c r="C28" s="546"/>
      <c r="D28" s="546"/>
      <c r="E28" s="546"/>
      <c r="F28" s="221"/>
      <c r="G28" s="537"/>
      <c r="H28" s="547"/>
    </row>
    <row r="30" spans="2:8" ht="19.5" thickBot="1">
      <c r="B30" s="83" t="s">
        <v>6613</v>
      </c>
      <c r="C30" s="45" t="s">
        <v>8319</v>
      </c>
      <c r="H30" s="45"/>
    </row>
    <row r="31" spans="2:8" ht="17.25" thickBot="1">
      <c r="B31" s="58" t="s">
        <v>6570</v>
      </c>
      <c r="C31" s="59" t="s">
        <v>6571</v>
      </c>
      <c r="D31" s="59" t="s">
        <v>6572</v>
      </c>
      <c r="E31" s="59" t="s">
        <v>6573</v>
      </c>
      <c r="F31" s="59" t="s">
        <v>6574</v>
      </c>
      <c r="G31" s="59" t="s">
        <v>6575</v>
      </c>
      <c r="H31" s="60" t="s">
        <v>6557</v>
      </c>
    </row>
    <row r="32" spans="2:8">
      <c r="B32" s="62">
        <v>1</v>
      </c>
      <c r="C32" s="447"/>
      <c r="D32" s="45" t="s">
        <v>8356</v>
      </c>
      <c r="E32" s="448"/>
      <c r="F32" s="93" t="s">
        <v>6584</v>
      </c>
      <c r="G32" s="66"/>
      <c r="H32" s="279"/>
    </row>
    <row r="33" spans="2:9" ht="33">
      <c r="B33" s="68">
        <v>1.1000000000000001</v>
      </c>
      <c r="C33" s="94" t="s">
        <v>8357</v>
      </c>
      <c r="D33" s="136" t="s">
        <v>6823</v>
      </c>
      <c r="E33" s="94" t="s">
        <v>8336</v>
      </c>
      <c r="F33" s="93" t="s">
        <v>6584</v>
      </c>
      <c r="G33" s="72"/>
      <c r="H33" s="137" t="s">
        <v>8358</v>
      </c>
    </row>
    <row r="34" spans="2:9">
      <c r="B34" s="68">
        <v>1.2</v>
      </c>
      <c r="C34" s="94" t="s">
        <v>7368</v>
      </c>
      <c r="D34" s="45" t="s">
        <v>8359</v>
      </c>
      <c r="E34" s="94" t="s">
        <v>8360</v>
      </c>
      <c r="F34" s="93" t="s">
        <v>6584</v>
      </c>
      <c r="G34" s="71"/>
      <c r="H34" s="140" t="s">
        <v>8361</v>
      </c>
    </row>
    <row r="35" spans="2:9">
      <c r="B35" s="68">
        <v>2</v>
      </c>
      <c r="C35" s="94" t="s">
        <v>8362</v>
      </c>
      <c r="D35" s="45" t="s">
        <v>8363</v>
      </c>
      <c r="E35" s="94" t="s">
        <v>8329</v>
      </c>
      <c r="F35" s="93" t="s">
        <v>6584</v>
      </c>
      <c r="G35" s="72"/>
      <c r="H35" s="137" t="s">
        <v>9677</v>
      </c>
    </row>
    <row r="36" spans="2:9">
      <c r="B36" s="68">
        <v>3</v>
      </c>
      <c r="C36" s="94" t="s">
        <v>9196</v>
      </c>
      <c r="D36" s="45" t="s">
        <v>8366</v>
      </c>
      <c r="E36" s="94" t="s">
        <v>8322</v>
      </c>
      <c r="F36" s="93" t="s">
        <v>6584</v>
      </c>
      <c r="G36" s="72"/>
      <c r="H36" s="140" t="s">
        <v>8333</v>
      </c>
    </row>
    <row r="37" spans="2:9">
      <c r="B37" s="75">
        <v>4</v>
      </c>
      <c r="C37" s="94" t="s">
        <v>8367</v>
      </c>
      <c r="D37" s="45" t="s">
        <v>8368</v>
      </c>
      <c r="E37" s="94" t="s">
        <v>8322</v>
      </c>
      <c r="F37" s="93" t="s">
        <v>6584</v>
      </c>
      <c r="G37" s="72"/>
      <c r="H37" s="140" t="s">
        <v>8333</v>
      </c>
    </row>
    <row r="38" spans="2:9">
      <c r="B38" s="68">
        <v>5</v>
      </c>
      <c r="C38" s="45" t="s">
        <v>9507</v>
      </c>
      <c r="D38" s="45" t="s">
        <v>8335</v>
      </c>
      <c r="E38" s="94" t="s">
        <v>8336</v>
      </c>
      <c r="F38" s="93" t="s">
        <v>6584</v>
      </c>
      <c r="G38" s="72"/>
      <c r="H38" s="140"/>
    </row>
    <row r="39" spans="2:9">
      <c r="B39" s="68">
        <v>6</v>
      </c>
      <c r="C39" s="45" t="s">
        <v>9508</v>
      </c>
      <c r="D39" s="94" t="s">
        <v>8338</v>
      </c>
      <c r="E39" s="94" t="s">
        <v>8339</v>
      </c>
      <c r="F39" s="93" t="s">
        <v>6584</v>
      </c>
      <c r="G39" s="72"/>
      <c r="H39" s="140"/>
    </row>
    <row r="40" spans="2:9" ht="17.25" thickBot="1">
      <c r="B40" s="521"/>
      <c r="C40" s="522"/>
      <c r="D40" s="523"/>
      <c r="E40" s="114"/>
      <c r="F40" s="114"/>
      <c r="G40" s="81"/>
      <c r="H40" s="453"/>
    </row>
    <row r="41" spans="2:9">
      <c r="B41" s="146"/>
      <c r="C41" s="147"/>
      <c r="D41" s="148"/>
      <c r="E41" s="94"/>
      <c r="F41" s="94"/>
      <c r="G41" s="94"/>
      <c r="H41" s="149"/>
    </row>
    <row r="42" spans="2:9" ht="19.5" thickBot="1">
      <c r="B42" s="83" t="s">
        <v>6613</v>
      </c>
      <c r="C42" s="45" t="s">
        <v>10438</v>
      </c>
      <c r="D42" s="527"/>
      <c r="E42" s="527"/>
      <c r="F42" s="45"/>
      <c r="G42" s="45"/>
      <c r="H42" s="45"/>
    </row>
    <row r="43" spans="2:9" ht="17.25" thickBot="1">
      <c r="B43" s="58" t="s">
        <v>6570</v>
      </c>
      <c r="C43" s="59" t="s">
        <v>6571</v>
      </c>
      <c r="D43" s="59" t="s">
        <v>6572</v>
      </c>
      <c r="E43" s="59" t="s">
        <v>6573</v>
      </c>
      <c r="F43" s="59" t="s">
        <v>6574</v>
      </c>
      <c r="G43" s="59" t="s">
        <v>6575</v>
      </c>
      <c r="H43" s="60" t="s">
        <v>6557</v>
      </c>
    </row>
    <row r="44" spans="2:9">
      <c r="B44" s="528">
        <v>1</v>
      </c>
      <c r="C44" s="94" t="s">
        <v>8049</v>
      </c>
      <c r="D44" s="45" t="s">
        <v>9389</v>
      </c>
      <c r="E44" s="392"/>
      <c r="F44" s="392"/>
      <c r="G44" s="392"/>
      <c r="H44" s="116" t="s">
        <v>9532</v>
      </c>
    </row>
    <row r="45" spans="2:9">
      <c r="B45" s="516">
        <v>2</v>
      </c>
      <c r="C45" s="45" t="s">
        <v>7424</v>
      </c>
      <c r="D45" s="45" t="s">
        <v>10149</v>
      </c>
      <c r="H45" s="116" t="s">
        <v>10463</v>
      </c>
      <c r="I45" s="552"/>
    </row>
    <row r="46" spans="2:9">
      <c r="B46" s="516">
        <v>3</v>
      </c>
      <c r="C46" s="45" t="s">
        <v>9864</v>
      </c>
      <c r="D46" s="45" t="s">
        <v>10283</v>
      </c>
      <c r="H46" s="116"/>
      <c r="I46" s="552"/>
    </row>
    <row r="47" spans="2:9">
      <c r="B47" s="517">
        <v>4</v>
      </c>
      <c r="C47" s="45" t="s">
        <v>9514</v>
      </c>
      <c r="D47" s="45" t="s">
        <v>10152</v>
      </c>
      <c r="H47" s="116"/>
      <c r="I47" s="552"/>
    </row>
    <row r="48" spans="2:9">
      <c r="B48" s="517">
        <v>5</v>
      </c>
      <c r="C48" s="45" t="s">
        <v>10284</v>
      </c>
      <c r="D48" s="45" t="s">
        <v>10154</v>
      </c>
      <c r="H48" s="116"/>
      <c r="I48" s="552"/>
    </row>
    <row r="49" spans="2:9">
      <c r="B49" s="517">
        <v>6</v>
      </c>
      <c r="C49" s="45" t="s">
        <v>10285</v>
      </c>
      <c r="D49" s="45" t="s">
        <v>10156</v>
      </c>
      <c r="H49" s="116"/>
      <c r="I49" s="552"/>
    </row>
    <row r="50" spans="2:9">
      <c r="B50" s="517">
        <v>7</v>
      </c>
      <c r="C50" s="45" t="s">
        <v>10464</v>
      </c>
      <c r="D50" s="45" t="s">
        <v>10286</v>
      </c>
      <c r="H50" s="116"/>
      <c r="I50" s="552"/>
    </row>
    <row r="51" spans="2:9">
      <c r="B51" s="517">
        <v>8</v>
      </c>
      <c r="C51" s="45" t="s">
        <v>10292</v>
      </c>
      <c r="D51" s="45" t="s">
        <v>10293</v>
      </c>
      <c r="E51" s="45"/>
      <c r="F51" s="45"/>
      <c r="G51" s="45"/>
      <c r="H51" s="140" t="s">
        <v>9541</v>
      </c>
      <c r="I51" s="552"/>
    </row>
    <row r="52" spans="2:9">
      <c r="B52" s="517">
        <v>9</v>
      </c>
      <c r="C52" s="45" t="s">
        <v>10294</v>
      </c>
      <c r="D52" s="45" t="s">
        <v>10295</v>
      </c>
      <c r="E52" s="45"/>
      <c r="F52" s="45"/>
      <c r="G52" s="45"/>
      <c r="H52" s="172"/>
      <c r="I52" s="552"/>
    </row>
    <row r="53" spans="2:9">
      <c r="B53" s="517">
        <v>10</v>
      </c>
      <c r="C53" s="45" t="s">
        <v>10465</v>
      </c>
      <c r="D53" s="45" t="s">
        <v>10466</v>
      </c>
      <c r="E53" s="45"/>
      <c r="F53" s="45"/>
      <c r="G53" s="45"/>
      <c r="H53" s="116"/>
      <c r="I53" s="552"/>
    </row>
    <row r="54" spans="2:9">
      <c r="B54" s="517">
        <v>11</v>
      </c>
      <c r="C54" s="45" t="s">
        <v>7621</v>
      </c>
      <c r="D54" s="45" t="s">
        <v>10454</v>
      </c>
      <c r="H54" s="140" t="s">
        <v>9541</v>
      </c>
    </row>
    <row r="55" spans="2:9">
      <c r="B55" s="517">
        <v>12</v>
      </c>
      <c r="C55" s="45" t="s">
        <v>10036</v>
      </c>
      <c r="D55" s="45" t="s">
        <v>10457</v>
      </c>
      <c r="H55" s="116"/>
    </row>
    <row r="56" spans="2:9">
      <c r="B56" s="517">
        <v>13</v>
      </c>
      <c r="C56" s="45" t="s">
        <v>10470</v>
      </c>
      <c r="D56" s="45" t="s">
        <v>10471</v>
      </c>
      <c r="E56" s="45"/>
      <c r="F56" s="45"/>
      <c r="G56" s="45"/>
      <c r="H56" s="116"/>
    </row>
    <row r="57" spans="2:9">
      <c r="B57" s="517">
        <v>14</v>
      </c>
      <c r="C57" s="45" t="s">
        <v>10488</v>
      </c>
      <c r="D57" s="45" t="s">
        <v>10489</v>
      </c>
      <c r="E57" s="45"/>
      <c r="F57" s="45"/>
      <c r="G57" s="45"/>
      <c r="H57" s="116" t="s">
        <v>9565</v>
      </c>
    </row>
    <row r="58" spans="2:9">
      <c r="B58" s="517">
        <v>15</v>
      </c>
      <c r="C58" s="45" t="s">
        <v>7341</v>
      </c>
      <c r="D58" s="45" t="s">
        <v>9784</v>
      </c>
      <c r="E58" s="45"/>
      <c r="F58" s="45"/>
      <c r="G58" s="45"/>
      <c r="H58" s="116"/>
    </row>
    <row r="59" spans="2:9">
      <c r="B59" s="517">
        <v>16</v>
      </c>
      <c r="C59" s="45" t="s">
        <v>10476</v>
      </c>
      <c r="D59" s="45" t="s">
        <v>10477</v>
      </c>
      <c r="E59" s="45"/>
      <c r="F59" s="45"/>
      <c r="G59" s="45"/>
      <c r="H59" s="116" t="s">
        <v>10490</v>
      </c>
    </row>
    <row r="60" spans="2:9">
      <c r="B60" s="517"/>
      <c r="C60" s="45"/>
      <c r="D60" s="45"/>
      <c r="E60" s="45"/>
      <c r="F60" s="45"/>
      <c r="G60" s="45"/>
      <c r="H60" s="116"/>
    </row>
    <row r="61" spans="2:9">
      <c r="B61" s="517"/>
      <c r="C61" s="45"/>
      <c r="D61" s="45"/>
      <c r="E61" s="45"/>
      <c r="F61" s="45"/>
      <c r="G61" s="45"/>
      <c r="H61" s="116"/>
    </row>
    <row r="62" spans="2:9" ht="17.25" thickBot="1">
      <c r="B62" s="431"/>
      <c r="C62" s="221"/>
      <c r="D62" s="221"/>
      <c r="E62" s="221"/>
      <c r="F62" s="221"/>
      <c r="G62" s="221"/>
      <c r="H62" s="222"/>
    </row>
  </sheetData>
  <mergeCells count="1">
    <mergeCell ref="A2:A3"/>
  </mergeCells>
  <phoneticPr fontId="2" type="noConversion"/>
  <dataValidations count="2">
    <dataValidation type="list" allowBlank="1" showInputMessage="1" showErrorMessage="1" sqref="F6" xr:uid="{585BE934-7006-4F66-BAB9-F9208DEB6937}">
      <formula1>"IB,MB,DAWHO, IB/MB, MB/DAWHO,IB/MB/DAWHO"</formula1>
    </dataValidation>
    <dataValidation type="list" allowBlank="1" showInputMessage="1" showErrorMessage="1" sqref="C6" xr:uid="{EAFEE4F0-7F29-40FF-87AF-1B0A3193AFC5}">
      <formula1>"Web Service, API"</formula1>
    </dataValidation>
  </dataValidations>
  <hyperlinks>
    <hyperlink ref="K6" r:id="rId1" xr:uid="{CFD21047-53D0-4702-861C-38F73C551248}"/>
    <hyperlink ref="L6" r:id="rId2" xr:uid="{1AD696F7-85C6-4FCF-BB5A-A12922D2C8BC}"/>
    <hyperlink ref="M6" r:id="rId3" xr:uid="{8144A0A1-9157-4716-9903-A7F6243AD324}"/>
    <hyperlink ref="A2:A3" location="'API Index'!A1" display="Return to Index" xr:uid="{AE36385B-8417-4DAF-A687-4D6688AFB632}"/>
  </hyperlinks>
  <pageMargins left="0.7" right="0.7" top="0.75" bottom="0.75" header="0.3" footer="0.3"/>
  <pageSetup paperSize="9" orientation="portrait" r:id="rId4"/>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46EF0-A0D5-43E4-8D54-9B77730A466A}">
  <sheetPr codeName="工作表155">
    <tabColor theme="2"/>
  </sheetPr>
  <dimension ref="A1:M62"/>
  <sheetViews>
    <sheetView workbookViewId="0">
      <selection activeCell="I15" sqref="I15"/>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517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1578</v>
      </c>
      <c r="C6" s="56" t="s">
        <v>6561</v>
      </c>
      <c r="D6" s="55" t="s">
        <v>10491</v>
      </c>
      <c r="E6" s="549" t="s">
        <v>10492</v>
      </c>
      <c r="F6" s="56" t="s">
        <v>6841</v>
      </c>
      <c r="G6" s="55" t="s">
        <v>9500</v>
      </c>
      <c r="H6" s="55" t="s">
        <v>8315</v>
      </c>
      <c r="I6" s="55" t="s">
        <v>6565</v>
      </c>
      <c r="J6" s="55"/>
      <c r="K6" s="57" t="s">
        <v>9501</v>
      </c>
      <c r="L6" s="57" t="s">
        <v>9502</v>
      </c>
      <c r="M6" s="57" t="s">
        <v>9503</v>
      </c>
    </row>
    <row r="7" spans="1:13">
      <c r="B7" t="s">
        <v>10432</v>
      </c>
    </row>
    <row r="9" spans="1:13">
      <c r="B9" s="541" t="s">
        <v>10493</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2799</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10494</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04" t="s">
        <v>10377</v>
      </c>
      <c r="D23" s="45" t="s">
        <v>10280</v>
      </c>
      <c r="E23" s="505" t="s">
        <v>10447</v>
      </c>
      <c r="F23" s="506" t="s">
        <v>6584</v>
      </c>
      <c r="G23" s="507"/>
      <c r="H23" s="558" t="s">
        <v>10495</v>
      </c>
    </row>
    <row r="24" spans="2:8">
      <c r="B24" s="1433">
        <v>2</v>
      </c>
      <c r="C24" s="1434" t="s">
        <v>9514</v>
      </c>
      <c r="D24" s="1434" t="s">
        <v>10152</v>
      </c>
      <c r="E24" s="510"/>
      <c r="F24" s="511"/>
      <c r="G24" s="512"/>
      <c r="H24" s="559"/>
    </row>
    <row r="25" spans="2:8">
      <c r="B25" s="1433">
        <v>3</v>
      </c>
      <c r="C25" s="1434" t="s">
        <v>10284</v>
      </c>
      <c r="D25" s="1434" t="s">
        <v>10154</v>
      </c>
      <c r="E25" s="510"/>
      <c r="F25" s="511"/>
      <c r="G25" s="510"/>
      <c r="H25" s="559"/>
    </row>
    <row r="26" spans="2:8">
      <c r="B26" s="1435">
        <v>4</v>
      </c>
      <c r="C26" s="1434" t="s">
        <v>10285</v>
      </c>
      <c r="D26" s="527" t="s">
        <v>10156</v>
      </c>
      <c r="E26" s="510"/>
      <c r="F26" s="511"/>
      <c r="G26" s="510"/>
      <c r="H26" s="545"/>
    </row>
    <row r="27" spans="2:8">
      <c r="B27" s="544">
        <v>5</v>
      </c>
      <c r="C27" s="542"/>
      <c r="D27" s="542"/>
      <c r="E27" s="542"/>
      <c r="F27" s="511"/>
      <c r="G27" s="555"/>
      <c r="H27" s="556"/>
    </row>
    <row r="28" spans="2:8" ht="17.25" thickBot="1">
      <c r="B28" s="535">
        <v>6</v>
      </c>
      <c r="C28" s="546"/>
      <c r="D28" s="546"/>
      <c r="E28" s="546"/>
      <c r="F28" s="221"/>
      <c r="G28" s="537"/>
      <c r="H28" s="547"/>
    </row>
    <row r="30" spans="2:8" ht="19.5" thickBot="1">
      <c r="B30" s="83" t="s">
        <v>6613</v>
      </c>
      <c r="C30" s="45" t="s">
        <v>8319</v>
      </c>
      <c r="H30" s="45"/>
    </row>
    <row r="31" spans="2:8" ht="17.25" thickBot="1">
      <c r="B31" s="58" t="s">
        <v>6570</v>
      </c>
      <c r="C31" s="59" t="s">
        <v>6571</v>
      </c>
      <c r="D31" s="59" t="s">
        <v>6572</v>
      </c>
      <c r="E31" s="59" t="s">
        <v>6573</v>
      </c>
      <c r="F31" s="59" t="s">
        <v>6574</v>
      </c>
      <c r="G31" s="59" t="s">
        <v>6575</v>
      </c>
      <c r="H31" s="60" t="s">
        <v>6557</v>
      </c>
    </row>
    <row r="32" spans="2:8">
      <c r="B32" s="62">
        <v>1</v>
      </c>
      <c r="C32" s="447"/>
      <c r="D32" s="45" t="s">
        <v>8356</v>
      </c>
      <c r="E32" s="448"/>
      <c r="F32" s="93" t="s">
        <v>6584</v>
      </c>
      <c r="G32" s="66"/>
      <c r="H32" s="279"/>
    </row>
    <row r="33" spans="2:9" ht="33">
      <c r="B33" s="68">
        <v>1.1000000000000001</v>
      </c>
      <c r="C33" s="94" t="s">
        <v>8357</v>
      </c>
      <c r="D33" s="136" t="s">
        <v>6823</v>
      </c>
      <c r="E33" s="94" t="s">
        <v>8336</v>
      </c>
      <c r="F33" s="93" t="s">
        <v>6584</v>
      </c>
      <c r="G33" s="72"/>
      <c r="H33" s="137" t="s">
        <v>8358</v>
      </c>
    </row>
    <row r="34" spans="2:9">
      <c r="B34" s="68">
        <v>1.2</v>
      </c>
      <c r="C34" s="94" t="s">
        <v>7368</v>
      </c>
      <c r="D34" s="45" t="s">
        <v>8359</v>
      </c>
      <c r="E34" s="94" t="s">
        <v>8360</v>
      </c>
      <c r="F34" s="93" t="s">
        <v>6584</v>
      </c>
      <c r="G34" s="71"/>
      <c r="H34" s="140" t="s">
        <v>8361</v>
      </c>
    </row>
    <row r="35" spans="2:9">
      <c r="B35" s="68">
        <v>2</v>
      </c>
      <c r="C35" s="94" t="s">
        <v>8362</v>
      </c>
      <c r="D35" s="45" t="s">
        <v>8363</v>
      </c>
      <c r="E35" s="94" t="s">
        <v>8329</v>
      </c>
      <c r="F35" s="93" t="s">
        <v>6584</v>
      </c>
      <c r="G35" s="72"/>
      <c r="H35" s="137" t="s">
        <v>9677</v>
      </c>
    </row>
    <row r="36" spans="2:9">
      <c r="B36" s="68">
        <v>3</v>
      </c>
      <c r="C36" s="94" t="s">
        <v>9196</v>
      </c>
      <c r="D36" s="45" t="s">
        <v>8366</v>
      </c>
      <c r="E36" s="94" t="s">
        <v>8322</v>
      </c>
      <c r="F36" s="93" t="s">
        <v>6584</v>
      </c>
      <c r="G36" s="72"/>
      <c r="H36" s="140" t="s">
        <v>8333</v>
      </c>
    </row>
    <row r="37" spans="2:9">
      <c r="B37" s="75">
        <v>4</v>
      </c>
      <c r="C37" s="94" t="s">
        <v>8367</v>
      </c>
      <c r="D37" s="45" t="s">
        <v>8368</v>
      </c>
      <c r="E37" s="94" t="s">
        <v>8322</v>
      </c>
      <c r="F37" s="93" t="s">
        <v>6584</v>
      </c>
      <c r="G37" s="72"/>
      <c r="H37" s="140" t="s">
        <v>8333</v>
      </c>
    </row>
    <row r="38" spans="2:9">
      <c r="B38" s="68">
        <v>5</v>
      </c>
      <c r="C38" s="45" t="s">
        <v>9507</v>
      </c>
      <c r="D38" s="45" t="s">
        <v>8335</v>
      </c>
      <c r="E38" s="94" t="s">
        <v>8336</v>
      </c>
      <c r="F38" s="93" t="s">
        <v>6584</v>
      </c>
      <c r="G38" s="72"/>
      <c r="H38" s="140"/>
    </row>
    <row r="39" spans="2:9">
      <c r="B39" s="68">
        <v>6</v>
      </c>
      <c r="C39" s="45" t="s">
        <v>9508</v>
      </c>
      <c r="D39" s="94" t="s">
        <v>8338</v>
      </c>
      <c r="E39" s="94" t="s">
        <v>8339</v>
      </c>
      <c r="F39" s="93" t="s">
        <v>6584</v>
      </c>
      <c r="G39" s="72"/>
      <c r="H39" s="140"/>
    </row>
    <row r="40" spans="2:9" ht="17.25" thickBot="1">
      <c r="B40" s="521"/>
      <c r="C40" s="522"/>
      <c r="D40" s="523"/>
      <c r="E40" s="114"/>
      <c r="F40" s="114"/>
      <c r="G40" s="81"/>
      <c r="H40" s="453"/>
    </row>
    <row r="41" spans="2:9">
      <c r="B41" s="146"/>
      <c r="C41" s="147"/>
      <c r="D41" s="148"/>
      <c r="E41" s="94"/>
      <c r="F41" s="94"/>
      <c r="G41" s="94"/>
      <c r="H41" s="149"/>
    </row>
    <row r="42" spans="2:9" ht="19.5" thickBot="1">
      <c r="B42" s="83" t="s">
        <v>6613</v>
      </c>
      <c r="C42" s="45" t="s">
        <v>10438</v>
      </c>
      <c r="D42" s="527"/>
      <c r="E42" s="527"/>
      <c r="F42" s="45"/>
      <c r="G42" s="45"/>
      <c r="H42" s="45"/>
    </row>
    <row r="43" spans="2:9" ht="17.25" thickBot="1">
      <c r="B43" s="58" t="s">
        <v>6570</v>
      </c>
      <c r="C43" s="59" t="s">
        <v>6571</v>
      </c>
      <c r="D43" s="59" t="s">
        <v>6572</v>
      </c>
      <c r="E43" s="59" t="s">
        <v>6573</v>
      </c>
      <c r="F43" s="59" t="s">
        <v>6574</v>
      </c>
      <c r="G43" s="59" t="s">
        <v>6575</v>
      </c>
      <c r="H43" s="60" t="s">
        <v>6557</v>
      </c>
    </row>
    <row r="44" spans="2:9">
      <c r="B44" s="528">
        <v>1</v>
      </c>
      <c r="C44" s="45" t="s">
        <v>7424</v>
      </c>
      <c r="D44" s="45" t="s">
        <v>10149</v>
      </c>
      <c r="E44" s="392"/>
      <c r="F44" s="392"/>
      <c r="G44" s="392"/>
      <c r="H44" s="116" t="s">
        <v>10496</v>
      </c>
    </row>
    <row r="45" spans="2:9">
      <c r="B45" s="516">
        <v>2</v>
      </c>
      <c r="C45" s="45" t="s">
        <v>9864</v>
      </c>
      <c r="D45" s="45" t="s">
        <v>10283</v>
      </c>
      <c r="H45" s="116"/>
      <c r="I45" s="552"/>
    </row>
    <row r="46" spans="2:9">
      <c r="B46" s="516">
        <v>3</v>
      </c>
      <c r="C46" s="45" t="s">
        <v>9514</v>
      </c>
      <c r="D46" s="45" t="s">
        <v>10152</v>
      </c>
      <c r="H46" s="116"/>
      <c r="I46" s="552"/>
    </row>
    <row r="47" spans="2:9">
      <c r="B47" s="517">
        <v>4</v>
      </c>
      <c r="C47" s="45" t="s">
        <v>10284</v>
      </c>
      <c r="D47" s="45" t="s">
        <v>10154</v>
      </c>
      <c r="H47" s="116"/>
      <c r="I47" s="552"/>
    </row>
    <row r="48" spans="2:9">
      <c r="B48" s="517">
        <v>5</v>
      </c>
      <c r="C48" s="45" t="s">
        <v>10285</v>
      </c>
      <c r="D48" s="45" t="s">
        <v>10156</v>
      </c>
      <c r="H48" s="116"/>
      <c r="I48" s="552"/>
    </row>
    <row r="49" spans="2:9">
      <c r="B49" s="517">
        <v>6</v>
      </c>
      <c r="C49" s="45" t="s">
        <v>10497</v>
      </c>
      <c r="D49" s="45" t="s">
        <v>10498</v>
      </c>
      <c r="H49" s="116" t="s">
        <v>10499</v>
      </c>
      <c r="I49" s="552"/>
    </row>
    <row r="50" spans="2:9">
      <c r="B50" s="517">
        <v>7</v>
      </c>
      <c r="C50" s="45" t="s">
        <v>10500</v>
      </c>
      <c r="D50" s="45" t="s">
        <v>10501</v>
      </c>
      <c r="H50" s="116" t="s">
        <v>10499</v>
      </c>
      <c r="I50" s="552"/>
    </row>
    <row r="51" spans="2:9" ht="31.5">
      <c r="B51" s="517">
        <v>8</v>
      </c>
      <c r="C51" s="45" t="s">
        <v>10379</v>
      </c>
      <c r="D51" s="45" t="s">
        <v>9676</v>
      </c>
      <c r="E51" s="45"/>
      <c r="F51" s="45"/>
      <c r="G51" s="45"/>
      <c r="H51" s="140" t="s">
        <v>10502</v>
      </c>
      <c r="I51" s="552"/>
    </row>
    <row r="52" spans="2:9">
      <c r="B52" s="517">
        <v>9</v>
      </c>
      <c r="C52" s="45" t="s">
        <v>10503</v>
      </c>
      <c r="D52" s="45" t="s">
        <v>10504</v>
      </c>
      <c r="E52" s="45"/>
      <c r="F52" s="45"/>
      <c r="G52" s="45"/>
      <c r="H52" s="219"/>
      <c r="I52" s="552"/>
    </row>
    <row r="53" spans="2:9">
      <c r="B53" s="517">
        <v>10</v>
      </c>
      <c r="C53" s="45" t="s">
        <v>9644</v>
      </c>
      <c r="D53" s="45" t="s">
        <v>10505</v>
      </c>
      <c r="E53" s="45"/>
      <c r="F53" s="45"/>
      <c r="G53" s="45"/>
      <c r="H53" s="140" t="s">
        <v>10506</v>
      </c>
      <c r="I53" s="552"/>
    </row>
    <row r="54" spans="2:9">
      <c r="B54" s="517">
        <v>11</v>
      </c>
      <c r="C54" s="45"/>
      <c r="D54" s="45"/>
      <c r="H54" s="140"/>
    </row>
    <row r="55" spans="2:9">
      <c r="B55" s="517"/>
      <c r="C55" s="45"/>
      <c r="D55" s="45"/>
      <c r="H55" s="116"/>
    </row>
    <row r="56" spans="2:9">
      <c r="B56" s="517"/>
      <c r="C56" s="45"/>
      <c r="D56" s="45"/>
      <c r="E56" s="45"/>
      <c r="F56" s="45"/>
      <c r="G56" s="45"/>
      <c r="H56" s="116"/>
    </row>
    <row r="57" spans="2:9">
      <c r="B57" s="517"/>
      <c r="C57" s="45"/>
      <c r="D57" s="45"/>
      <c r="E57" s="45"/>
      <c r="F57" s="45"/>
      <c r="G57" s="45"/>
      <c r="H57" s="116"/>
    </row>
    <row r="58" spans="2:9">
      <c r="B58" s="517"/>
      <c r="C58" s="45"/>
      <c r="D58" s="45"/>
      <c r="E58" s="45"/>
      <c r="F58" s="45"/>
      <c r="G58" s="45"/>
      <c r="H58" s="116"/>
    </row>
    <row r="59" spans="2:9">
      <c r="B59" s="517"/>
      <c r="C59" s="45"/>
      <c r="D59" s="45"/>
      <c r="E59" s="45"/>
      <c r="F59" s="45"/>
      <c r="G59" s="45"/>
      <c r="H59" s="116"/>
    </row>
    <row r="60" spans="2:9">
      <c r="B60" s="517"/>
      <c r="C60" s="45"/>
      <c r="D60" s="45"/>
      <c r="E60" s="45"/>
      <c r="F60" s="45"/>
      <c r="G60" s="45"/>
      <c r="H60" s="116"/>
    </row>
    <row r="61" spans="2:9">
      <c r="B61" s="517"/>
      <c r="C61" s="45"/>
      <c r="D61" s="45"/>
      <c r="E61" s="45"/>
      <c r="F61" s="45"/>
      <c r="G61" s="45"/>
      <c r="H61" s="116"/>
    </row>
    <row r="62" spans="2:9" ht="17.25" thickBot="1">
      <c r="B62" s="431"/>
      <c r="C62" s="221"/>
      <c r="D62" s="221"/>
      <c r="E62" s="221"/>
      <c r="F62" s="221"/>
      <c r="G62" s="221"/>
      <c r="H62" s="222"/>
    </row>
  </sheetData>
  <mergeCells count="1">
    <mergeCell ref="A2:A3"/>
  </mergeCells>
  <phoneticPr fontId="2" type="noConversion"/>
  <dataValidations count="2">
    <dataValidation type="list" allowBlank="1" showInputMessage="1" showErrorMessage="1" sqref="C6" xr:uid="{6D6E2124-4265-416C-B92E-FBA1EC8C463E}">
      <formula1>"Web Service, API"</formula1>
    </dataValidation>
    <dataValidation type="list" allowBlank="1" showInputMessage="1" showErrorMessage="1" sqref="F6" xr:uid="{100CB1F2-B516-48A0-9ED0-A4C76A6C9542}">
      <formula1>"IB,MB,DAWHO, IB/MB, MB/DAWHO,IB/MB/DAWHO"</formula1>
    </dataValidation>
  </dataValidations>
  <hyperlinks>
    <hyperlink ref="K6" r:id="rId1" xr:uid="{CF02DE53-3D62-449D-BCA2-23860DAD5C0A}"/>
    <hyperlink ref="L6" r:id="rId2" xr:uid="{EA2F06A6-5609-4183-AA87-9DA18FF675D6}"/>
    <hyperlink ref="M6" r:id="rId3" xr:uid="{A6507693-7775-4FDD-86F9-F42111DEAC76}"/>
    <hyperlink ref="A2:A3" location="'API Index'!A1" display="Return to Index" xr:uid="{42AF9C1C-D773-464A-9B0F-98F2D86EE292}"/>
  </hyperlinks>
  <pageMargins left="0.7" right="0.7" top="0.75" bottom="0.75" header="0.3" footer="0.3"/>
  <pageSetup paperSize="9" orientation="portrait" r:id="rId4"/>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C657C-5175-4562-8D7E-CE207F258938}">
  <sheetPr codeName="工作表156">
    <tabColor theme="2"/>
  </sheetPr>
  <dimension ref="A1:M65"/>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519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10507</v>
      </c>
      <c r="C6" s="56" t="s">
        <v>6561</v>
      </c>
      <c r="D6" s="55" t="s">
        <v>10508</v>
      </c>
      <c r="E6" s="2373" t="s">
        <v>10509</v>
      </c>
      <c r="F6" s="56" t="s">
        <v>6841</v>
      </c>
      <c r="G6" s="55" t="s">
        <v>9500</v>
      </c>
      <c r="H6" s="55" t="s">
        <v>8315</v>
      </c>
      <c r="I6" s="55" t="s">
        <v>6565</v>
      </c>
      <c r="J6" s="55"/>
      <c r="K6" s="57" t="s">
        <v>9501</v>
      </c>
      <c r="L6" s="57" t="s">
        <v>9502</v>
      </c>
      <c r="M6" s="2374" t="s">
        <v>9503</v>
      </c>
    </row>
    <row r="7" spans="1:13">
      <c r="B7" t="s">
        <v>10432</v>
      </c>
    </row>
    <row r="9" spans="1:13">
      <c r="B9" s="541" t="s">
        <v>10510</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2803</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10511</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04" t="s">
        <v>10377</v>
      </c>
      <c r="D23" s="504" t="s">
        <v>10280</v>
      </c>
      <c r="E23" s="505" t="s">
        <v>10447</v>
      </c>
      <c r="F23" s="506" t="s">
        <v>6584</v>
      </c>
      <c r="G23" s="507"/>
      <c r="H23" s="558" t="s">
        <v>10512</v>
      </c>
    </row>
    <row r="24" spans="2:8">
      <c r="B24" s="532">
        <v>2</v>
      </c>
      <c r="C24" s="509" t="s">
        <v>9514</v>
      </c>
      <c r="D24" s="509" t="s">
        <v>10152</v>
      </c>
      <c r="E24" s="510" t="s">
        <v>8938</v>
      </c>
      <c r="F24" s="506" t="s">
        <v>6584</v>
      </c>
      <c r="G24" s="512"/>
      <c r="H24" s="559"/>
    </row>
    <row r="25" spans="2:8">
      <c r="B25" s="532">
        <v>3</v>
      </c>
      <c r="C25" s="509" t="s">
        <v>10284</v>
      </c>
      <c r="D25" s="509" t="s">
        <v>10154</v>
      </c>
      <c r="E25" s="510" t="s">
        <v>8938</v>
      </c>
      <c r="F25" s="506" t="s">
        <v>6584</v>
      </c>
      <c r="G25" s="510"/>
      <c r="H25" s="559"/>
    </row>
    <row r="26" spans="2:8">
      <c r="B26" s="544">
        <v>4</v>
      </c>
      <c r="C26" s="509" t="s">
        <v>10285</v>
      </c>
      <c r="D26" s="509" t="s">
        <v>10156</v>
      </c>
      <c r="E26" s="510" t="s">
        <v>10451</v>
      </c>
      <c r="F26" s="506" t="s">
        <v>6584</v>
      </c>
      <c r="G26" s="510"/>
      <c r="H26" s="545"/>
    </row>
    <row r="27" spans="2:8" ht="31.5">
      <c r="B27" s="544">
        <v>5</v>
      </c>
      <c r="C27" s="509" t="s">
        <v>10379</v>
      </c>
      <c r="D27" s="509" t="s">
        <v>9676</v>
      </c>
      <c r="E27" s="510" t="s">
        <v>8666</v>
      </c>
      <c r="F27" s="506" t="s">
        <v>6584</v>
      </c>
      <c r="G27" s="555"/>
      <c r="H27" s="140" t="s">
        <v>10502</v>
      </c>
    </row>
    <row r="28" spans="2:8" ht="17.25" thickBot="1">
      <c r="B28" s="2380">
        <v>6</v>
      </c>
      <c r="C28" s="2381" t="s">
        <v>10513</v>
      </c>
      <c r="D28" s="2381" t="s">
        <v>10514</v>
      </c>
      <c r="E28" s="2381"/>
      <c r="F28" s="1495"/>
      <c r="G28" s="2382"/>
      <c r="H28" s="2383" t="s">
        <v>10515</v>
      </c>
    </row>
    <row r="30" spans="2:8" ht="19.5" thickBot="1">
      <c r="B30" s="83" t="s">
        <v>6613</v>
      </c>
      <c r="C30" s="45" t="s">
        <v>8319</v>
      </c>
      <c r="H30" s="45"/>
    </row>
    <row r="31" spans="2:8" ht="17.25" thickBot="1">
      <c r="B31" s="58" t="s">
        <v>6570</v>
      </c>
      <c r="C31" s="59" t="s">
        <v>6571</v>
      </c>
      <c r="D31" s="59" t="s">
        <v>6572</v>
      </c>
      <c r="E31" s="59" t="s">
        <v>6573</v>
      </c>
      <c r="F31" s="59" t="s">
        <v>6574</v>
      </c>
      <c r="G31" s="59" t="s">
        <v>6575</v>
      </c>
      <c r="H31" s="60" t="s">
        <v>6557</v>
      </c>
    </row>
    <row r="32" spans="2:8">
      <c r="B32" s="62">
        <v>1</v>
      </c>
      <c r="C32" s="447"/>
      <c r="D32" s="45" t="s">
        <v>8356</v>
      </c>
      <c r="E32" s="448"/>
      <c r="F32" s="93" t="s">
        <v>6584</v>
      </c>
      <c r="G32" s="66"/>
      <c r="H32" s="279"/>
    </row>
    <row r="33" spans="2:9" ht="33">
      <c r="B33" s="68">
        <v>1.1000000000000001</v>
      </c>
      <c r="C33" s="94" t="s">
        <v>8357</v>
      </c>
      <c r="D33" s="136" t="s">
        <v>6823</v>
      </c>
      <c r="E33" s="94" t="s">
        <v>8336</v>
      </c>
      <c r="F33" s="93" t="s">
        <v>6584</v>
      </c>
      <c r="G33" s="72"/>
      <c r="H33" s="137" t="s">
        <v>8358</v>
      </c>
    </row>
    <row r="34" spans="2:9">
      <c r="B34" s="68">
        <v>1.2</v>
      </c>
      <c r="C34" s="94" t="s">
        <v>7368</v>
      </c>
      <c r="D34" s="45" t="s">
        <v>8359</v>
      </c>
      <c r="E34" s="94" t="s">
        <v>8360</v>
      </c>
      <c r="F34" s="93" t="s">
        <v>6584</v>
      </c>
      <c r="G34" s="71"/>
      <c r="H34" s="140" t="s">
        <v>8361</v>
      </c>
    </row>
    <row r="35" spans="2:9">
      <c r="B35" s="68">
        <v>2</v>
      </c>
      <c r="C35" s="94" t="s">
        <v>8362</v>
      </c>
      <c r="D35" s="45" t="s">
        <v>8363</v>
      </c>
      <c r="E35" s="94" t="s">
        <v>8329</v>
      </c>
      <c r="F35" s="93" t="s">
        <v>6584</v>
      </c>
      <c r="G35" s="72"/>
      <c r="H35" s="137" t="s">
        <v>9677</v>
      </c>
    </row>
    <row r="36" spans="2:9">
      <c r="B36" s="68">
        <v>3</v>
      </c>
      <c r="C36" s="94" t="s">
        <v>9196</v>
      </c>
      <c r="D36" s="45" t="s">
        <v>8366</v>
      </c>
      <c r="E36" s="94" t="s">
        <v>8322</v>
      </c>
      <c r="F36" s="93" t="s">
        <v>6584</v>
      </c>
      <c r="G36" s="72"/>
      <c r="H36" s="140" t="s">
        <v>8333</v>
      </c>
    </row>
    <row r="37" spans="2:9">
      <c r="B37" s="75">
        <v>4</v>
      </c>
      <c r="C37" s="94" t="s">
        <v>8367</v>
      </c>
      <c r="D37" s="45" t="s">
        <v>8368</v>
      </c>
      <c r="E37" s="94" t="s">
        <v>8322</v>
      </c>
      <c r="F37" s="93" t="s">
        <v>6584</v>
      </c>
      <c r="G37" s="72"/>
      <c r="H37" s="140" t="s">
        <v>8333</v>
      </c>
    </row>
    <row r="38" spans="2:9">
      <c r="B38" s="68">
        <v>5</v>
      </c>
      <c r="C38" s="45" t="s">
        <v>9507</v>
      </c>
      <c r="D38" s="45" t="s">
        <v>8335</v>
      </c>
      <c r="E38" s="94" t="s">
        <v>8336</v>
      </c>
      <c r="F38" s="93" t="s">
        <v>6584</v>
      </c>
      <c r="G38" s="72"/>
      <c r="H38" s="140"/>
    </row>
    <row r="39" spans="2:9">
      <c r="B39" s="68">
        <v>6</v>
      </c>
      <c r="C39" s="45" t="s">
        <v>9508</v>
      </c>
      <c r="D39" s="94" t="s">
        <v>8338</v>
      </c>
      <c r="E39" s="94" t="s">
        <v>8339</v>
      </c>
      <c r="F39" s="93" t="s">
        <v>6584</v>
      </c>
      <c r="G39" s="72"/>
      <c r="H39" s="140"/>
    </row>
    <row r="40" spans="2:9" ht="17.25" thickBot="1">
      <c r="B40" s="521"/>
      <c r="C40" s="522"/>
      <c r="D40" s="523"/>
      <c r="E40" s="114"/>
      <c r="F40" s="114"/>
      <c r="G40" s="81"/>
      <c r="H40" s="453"/>
    </row>
    <row r="41" spans="2:9">
      <c r="B41" s="146"/>
      <c r="C41" s="147"/>
      <c r="D41" s="148"/>
      <c r="E41" s="94"/>
      <c r="F41" s="94"/>
      <c r="G41" s="94"/>
      <c r="H41" s="149"/>
    </row>
    <row r="42" spans="2:9" ht="19.5" thickBot="1">
      <c r="B42" s="83" t="s">
        <v>6613</v>
      </c>
      <c r="C42" s="45" t="s">
        <v>10438</v>
      </c>
      <c r="D42" s="527"/>
      <c r="E42" s="527"/>
      <c r="F42" s="45"/>
      <c r="G42" s="45"/>
      <c r="H42" s="45"/>
    </row>
    <row r="43" spans="2:9" ht="17.25" thickBot="1">
      <c r="B43" s="58" t="s">
        <v>6570</v>
      </c>
      <c r="C43" s="59" t="s">
        <v>6571</v>
      </c>
      <c r="D43" s="59" t="s">
        <v>6572</v>
      </c>
      <c r="E43" s="59" t="s">
        <v>6573</v>
      </c>
      <c r="F43" s="59" t="s">
        <v>6574</v>
      </c>
      <c r="G43" s="59" t="s">
        <v>6575</v>
      </c>
      <c r="H43" s="60" t="s">
        <v>6557</v>
      </c>
    </row>
    <row r="44" spans="2:9">
      <c r="B44" s="528">
        <v>1</v>
      </c>
      <c r="C44" s="45" t="s">
        <v>7424</v>
      </c>
      <c r="D44" s="45" t="s">
        <v>10149</v>
      </c>
      <c r="E44" s="392"/>
      <c r="F44" s="392"/>
      <c r="G44" s="392"/>
      <c r="H44" s="116" t="s">
        <v>10496</v>
      </c>
    </row>
    <row r="45" spans="2:9">
      <c r="B45" s="516">
        <v>2</v>
      </c>
      <c r="C45" s="45" t="s">
        <v>9864</v>
      </c>
      <c r="D45" s="45" t="s">
        <v>10283</v>
      </c>
      <c r="H45" s="116"/>
      <c r="I45" s="552"/>
    </row>
    <row r="46" spans="2:9">
      <c r="B46" s="516">
        <v>3</v>
      </c>
      <c r="C46" s="45" t="s">
        <v>9514</v>
      </c>
      <c r="D46" s="45" t="s">
        <v>10152</v>
      </c>
      <c r="H46" s="116"/>
      <c r="I46" s="552"/>
    </row>
    <row r="47" spans="2:9">
      <c r="B47" s="517">
        <v>4</v>
      </c>
      <c r="C47" s="45" t="s">
        <v>10284</v>
      </c>
      <c r="D47" s="45" t="s">
        <v>10154</v>
      </c>
      <c r="H47" s="116"/>
      <c r="I47" s="552"/>
    </row>
    <row r="48" spans="2:9">
      <c r="B48" s="517">
        <v>5</v>
      </c>
      <c r="C48" s="45" t="s">
        <v>10285</v>
      </c>
      <c r="D48" s="45" t="s">
        <v>10156</v>
      </c>
      <c r="H48" s="116"/>
      <c r="I48" s="552"/>
    </row>
    <row r="49" spans="2:9">
      <c r="B49" s="517">
        <v>6</v>
      </c>
      <c r="C49" s="45" t="s">
        <v>9687</v>
      </c>
      <c r="D49" s="45" t="s">
        <v>10498</v>
      </c>
      <c r="H49" s="116" t="s">
        <v>10499</v>
      </c>
      <c r="I49" s="552"/>
    </row>
    <row r="50" spans="2:9">
      <c r="B50" s="517">
        <v>7</v>
      </c>
      <c r="C50" s="45" t="s">
        <v>10516</v>
      </c>
      <c r="D50" s="45" t="s">
        <v>10501</v>
      </c>
      <c r="H50" s="116"/>
      <c r="I50" s="552"/>
    </row>
    <row r="51" spans="2:9">
      <c r="B51" s="517">
        <v>8</v>
      </c>
      <c r="C51" s="45" t="s">
        <v>9683</v>
      </c>
      <c r="D51" s="45" t="s">
        <v>10517</v>
      </c>
      <c r="E51" s="45"/>
      <c r="F51" s="45"/>
      <c r="G51" s="45"/>
      <c r="H51" s="140"/>
      <c r="I51" s="552"/>
    </row>
    <row r="52" spans="2:9">
      <c r="B52" s="517">
        <v>9</v>
      </c>
      <c r="C52" s="45" t="s">
        <v>10503</v>
      </c>
      <c r="D52" s="45" t="s">
        <v>10504</v>
      </c>
      <c r="E52" s="45"/>
      <c r="F52" s="45"/>
      <c r="G52" s="45"/>
      <c r="H52" s="116"/>
      <c r="I52" s="552"/>
    </row>
    <row r="53" spans="2:9">
      <c r="B53" s="517">
        <v>10</v>
      </c>
      <c r="C53" s="45" t="s">
        <v>7621</v>
      </c>
      <c r="D53" s="45" t="s">
        <v>10454</v>
      </c>
      <c r="E53" s="45"/>
      <c r="F53" s="45"/>
      <c r="G53" s="45"/>
      <c r="H53" s="140" t="s">
        <v>10518</v>
      </c>
      <c r="I53" s="552"/>
    </row>
    <row r="54" spans="2:9">
      <c r="B54" s="517">
        <v>11</v>
      </c>
      <c r="C54" s="45" t="s">
        <v>10519</v>
      </c>
      <c r="D54" s="45" t="s">
        <v>9563</v>
      </c>
      <c r="H54" s="140" t="s">
        <v>9752</v>
      </c>
    </row>
    <row r="55" spans="2:9">
      <c r="B55" s="517">
        <v>12</v>
      </c>
      <c r="C55" s="45" t="s">
        <v>10470</v>
      </c>
      <c r="D55" s="45" t="s">
        <v>10520</v>
      </c>
      <c r="H55" s="116"/>
    </row>
    <row r="56" spans="2:9">
      <c r="B56" s="517">
        <v>13</v>
      </c>
      <c r="C56" s="45" t="s">
        <v>10503</v>
      </c>
      <c r="D56" s="45" t="s">
        <v>10521</v>
      </c>
      <c r="E56" s="45"/>
      <c r="F56" s="45"/>
      <c r="G56" s="45"/>
      <c r="H56" s="116"/>
    </row>
    <row r="57" spans="2:9">
      <c r="B57" s="517">
        <v>14</v>
      </c>
      <c r="C57" s="45" t="s">
        <v>10522</v>
      </c>
      <c r="D57" s="45" t="s">
        <v>10523</v>
      </c>
      <c r="E57" s="45"/>
      <c r="F57" s="45"/>
      <c r="G57" s="45"/>
      <c r="H57" s="116"/>
    </row>
    <row r="58" spans="2:9">
      <c r="B58" s="517">
        <v>15</v>
      </c>
      <c r="C58" s="45" t="s">
        <v>10524</v>
      </c>
      <c r="D58" s="45" t="s">
        <v>10525</v>
      </c>
      <c r="E58" s="45"/>
      <c r="F58" s="45"/>
      <c r="G58" s="45"/>
      <c r="H58" s="116"/>
    </row>
    <row r="59" spans="2:9">
      <c r="B59" s="517">
        <v>16</v>
      </c>
      <c r="C59" s="45" t="s">
        <v>10036</v>
      </c>
      <c r="D59" s="45" t="s">
        <v>10526</v>
      </c>
      <c r="E59" s="45"/>
      <c r="F59" s="45"/>
      <c r="G59" s="45"/>
      <c r="H59" s="116"/>
    </row>
    <row r="60" spans="2:9">
      <c r="B60" s="517">
        <v>17</v>
      </c>
      <c r="C60" s="45" t="s">
        <v>9680</v>
      </c>
      <c r="D60" s="45" t="s">
        <v>10527</v>
      </c>
      <c r="E60" s="45"/>
      <c r="F60" s="45"/>
      <c r="G60" s="45"/>
      <c r="H60" s="116" t="s">
        <v>9532</v>
      </c>
    </row>
    <row r="61" spans="2:9">
      <c r="B61" s="517">
        <v>18</v>
      </c>
      <c r="C61" s="45" t="s">
        <v>10528</v>
      </c>
      <c r="D61" s="45" t="s">
        <v>10306</v>
      </c>
      <c r="E61" s="45"/>
      <c r="F61" s="45"/>
      <c r="G61" s="45"/>
      <c r="H61" s="116" t="s">
        <v>9532</v>
      </c>
    </row>
    <row r="62" spans="2:9" ht="17.25" thickBot="1">
      <c r="B62" s="518">
        <v>19</v>
      </c>
      <c r="C62" s="103" t="s">
        <v>7820</v>
      </c>
      <c r="D62" s="103" t="s">
        <v>9784</v>
      </c>
      <c r="E62" s="221"/>
      <c r="F62" s="221"/>
      <c r="G62" s="221"/>
      <c r="H62" s="238" t="s">
        <v>10499</v>
      </c>
    </row>
    <row r="63" spans="2:9">
      <c r="B63" s="1493"/>
      <c r="C63" s="527" t="s">
        <v>9644</v>
      </c>
      <c r="D63" s="527" t="s">
        <v>10529</v>
      </c>
      <c r="H63" s="116" t="s">
        <v>10530</v>
      </c>
    </row>
    <row r="64" spans="2:9">
      <c r="C64" s="527" t="s">
        <v>10531</v>
      </c>
      <c r="D64" s="527" t="s">
        <v>10532</v>
      </c>
    </row>
    <row r="65" spans="3:4">
      <c r="C65" s="527" t="s">
        <v>10533</v>
      </c>
      <c r="D65" s="527" t="s">
        <v>10534</v>
      </c>
    </row>
  </sheetData>
  <mergeCells count="1">
    <mergeCell ref="A2:A3"/>
  </mergeCells>
  <phoneticPr fontId="2" type="noConversion"/>
  <dataValidations count="2">
    <dataValidation type="list" allowBlank="1" showInputMessage="1" showErrorMessage="1" sqref="F6" xr:uid="{F856999C-07F6-4F7A-A81F-2E1D62BE79C2}">
      <formula1>"IB,MB,DAWHO, IB/MB, MB/DAWHO,IB/MB/DAWHO"</formula1>
    </dataValidation>
    <dataValidation type="list" allowBlank="1" showInputMessage="1" showErrorMessage="1" sqref="C6" xr:uid="{C7EA340C-5545-48E9-BEEB-84D4DFE96ADB}">
      <formula1>"Web Service, API"</formula1>
    </dataValidation>
  </dataValidations>
  <hyperlinks>
    <hyperlink ref="K6" r:id="rId1" xr:uid="{C711A189-09B8-41C8-9D1F-9411376517D1}"/>
    <hyperlink ref="L6" r:id="rId2" xr:uid="{061AD6F9-C775-4A43-A776-17300F20231D}"/>
    <hyperlink ref="M6" r:id="rId3" xr:uid="{8735AC2E-BA55-4CF1-A980-B1CD7C570225}"/>
    <hyperlink ref="A2:A3" location="'API Index'!A1" display="Return to Index" xr:uid="{FE4B74DE-8B32-4348-824C-0529B6F80E7E}"/>
  </hyperlinks>
  <pageMargins left="0.7" right="0.7" top="0.75" bottom="0.75" header="0.3" footer="0.3"/>
  <pageSetup paperSize="9" orientation="portrait" r:id="rId4"/>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AD0A9-9395-4AF5-B065-193D3507B270}">
  <sheetPr codeName="工作表157">
    <tabColor theme="2"/>
  </sheetPr>
  <dimension ref="A1:M51"/>
  <sheetViews>
    <sheetView topLeftCell="A27" workbookViewId="0">
      <selection activeCell="J15" sqref="J14:J15"/>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521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1580</v>
      </c>
      <c r="C6" s="56" t="s">
        <v>6561</v>
      </c>
      <c r="D6" s="55" t="s">
        <v>2807</v>
      </c>
      <c r="E6" s="549" t="s">
        <v>10535</v>
      </c>
      <c r="F6" s="56" t="s">
        <v>10215</v>
      </c>
      <c r="G6" s="55" t="s">
        <v>9500</v>
      </c>
      <c r="H6" s="55" t="s">
        <v>8315</v>
      </c>
      <c r="I6" s="55" t="s">
        <v>6565</v>
      </c>
      <c r="J6" s="55"/>
      <c r="K6" s="57" t="s">
        <v>9501</v>
      </c>
      <c r="L6" s="57" t="s">
        <v>9502</v>
      </c>
      <c r="M6" s="57" t="s">
        <v>9503</v>
      </c>
    </row>
    <row r="7" spans="1:13">
      <c r="B7" t="s">
        <v>10432</v>
      </c>
    </row>
    <row r="9" spans="1:13">
      <c r="B9" s="541" t="s">
        <v>2808</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10536</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10537</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04"/>
      <c r="D23" s="504"/>
      <c r="E23" s="505"/>
      <c r="F23" s="506"/>
      <c r="G23" s="507"/>
      <c r="H23" s="558"/>
    </row>
    <row r="24" spans="2:8">
      <c r="B24" s="532">
        <v>2</v>
      </c>
      <c r="C24" s="509"/>
      <c r="D24" s="509"/>
      <c r="E24" s="510"/>
      <c r="F24" s="506"/>
      <c r="G24" s="512"/>
      <c r="H24" s="559"/>
    </row>
    <row r="25" spans="2:8">
      <c r="B25" s="532">
        <v>3</v>
      </c>
      <c r="C25" s="509"/>
      <c r="D25" s="509"/>
      <c r="E25" s="510"/>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9">
      <c r="B33" s="68">
        <v>2</v>
      </c>
      <c r="C33" s="94" t="s">
        <v>8362</v>
      </c>
      <c r="D33" s="45" t="s">
        <v>8363</v>
      </c>
      <c r="E33" s="94" t="s">
        <v>8329</v>
      </c>
      <c r="F33" s="93" t="s">
        <v>6584</v>
      </c>
      <c r="G33" s="72"/>
      <c r="H33" s="137" t="s">
        <v>9677</v>
      </c>
    </row>
    <row r="34" spans="2:9">
      <c r="B34" s="68">
        <v>3</v>
      </c>
      <c r="C34" s="94" t="s">
        <v>9196</v>
      </c>
      <c r="D34" s="45" t="s">
        <v>8366</v>
      </c>
      <c r="E34" s="94" t="s">
        <v>8322</v>
      </c>
      <c r="F34" s="93" t="s">
        <v>6584</v>
      </c>
      <c r="G34" s="72"/>
      <c r="H34" s="140" t="s">
        <v>8333</v>
      </c>
    </row>
    <row r="35" spans="2:9">
      <c r="B35" s="75">
        <v>4</v>
      </c>
      <c r="C35" s="94" t="s">
        <v>8367</v>
      </c>
      <c r="D35" s="45" t="s">
        <v>8368</v>
      </c>
      <c r="E35" s="94" t="s">
        <v>8322</v>
      </c>
      <c r="F35" s="93" t="s">
        <v>6584</v>
      </c>
      <c r="G35" s="72"/>
      <c r="H35" s="140" t="s">
        <v>8333</v>
      </c>
    </row>
    <row r="36" spans="2:9">
      <c r="B36" s="68">
        <v>5</v>
      </c>
      <c r="C36" s="45" t="s">
        <v>9507</v>
      </c>
      <c r="D36" s="45" t="s">
        <v>8335</v>
      </c>
      <c r="E36" s="94" t="s">
        <v>8336</v>
      </c>
      <c r="F36" s="93" t="s">
        <v>6584</v>
      </c>
      <c r="G36" s="72"/>
      <c r="H36" s="140"/>
    </row>
    <row r="37" spans="2:9">
      <c r="B37" s="68">
        <v>6</v>
      </c>
      <c r="C37" s="45" t="s">
        <v>9508</v>
      </c>
      <c r="D37" s="94" t="s">
        <v>8338</v>
      </c>
      <c r="E37" s="94" t="s">
        <v>8339</v>
      </c>
      <c r="F37" s="93" t="s">
        <v>6584</v>
      </c>
      <c r="G37" s="72"/>
      <c r="H37" s="140"/>
    </row>
    <row r="38" spans="2:9" ht="17.25" thickBot="1">
      <c r="B38" s="521"/>
      <c r="C38" s="522"/>
      <c r="D38" s="523"/>
      <c r="E38" s="114"/>
      <c r="F38" s="114"/>
      <c r="G38" s="81"/>
      <c r="H38" s="453"/>
    </row>
    <row r="39" spans="2:9">
      <c r="B39" s="146"/>
      <c r="C39" s="147"/>
      <c r="D39" s="148"/>
      <c r="E39" s="94"/>
      <c r="F39" s="94"/>
      <c r="G39" s="94"/>
      <c r="H39" s="149"/>
    </row>
    <row r="40" spans="2:9" ht="19.5" thickBot="1">
      <c r="B40" s="83" t="s">
        <v>6613</v>
      </c>
      <c r="C40" s="45" t="s">
        <v>10438</v>
      </c>
      <c r="D40" s="527"/>
      <c r="E40" s="527"/>
      <c r="F40" s="45"/>
      <c r="G40" s="45"/>
      <c r="H40" s="45"/>
    </row>
    <row r="41" spans="2:9" ht="17.25" thickBot="1">
      <c r="B41" s="58" t="s">
        <v>6570</v>
      </c>
      <c r="C41" s="59" t="s">
        <v>6571</v>
      </c>
      <c r="D41" s="59" t="s">
        <v>6572</v>
      </c>
      <c r="E41" s="59" t="s">
        <v>6573</v>
      </c>
      <c r="F41" s="59" t="s">
        <v>6574</v>
      </c>
      <c r="G41" s="59" t="s">
        <v>6575</v>
      </c>
      <c r="H41" s="60" t="s">
        <v>6557</v>
      </c>
    </row>
    <row r="42" spans="2:9">
      <c r="B42" s="528">
        <v>1</v>
      </c>
      <c r="C42" s="45" t="s">
        <v>7243</v>
      </c>
      <c r="D42" s="45" t="s">
        <v>10218</v>
      </c>
      <c r="E42" s="392"/>
      <c r="F42" s="392"/>
      <c r="G42" s="392"/>
      <c r="H42" s="116"/>
    </row>
    <row r="43" spans="2:9">
      <c r="B43" s="516">
        <v>2</v>
      </c>
      <c r="C43" s="45" t="s">
        <v>7947</v>
      </c>
      <c r="D43" s="45" t="s">
        <v>10157</v>
      </c>
      <c r="H43" s="116"/>
      <c r="I43" s="552"/>
    </row>
    <row r="44" spans="2:9">
      <c r="B44" s="516">
        <v>3</v>
      </c>
      <c r="C44" s="45" t="s">
        <v>9952</v>
      </c>
      <c r="D44" s="45" t="s">
        <v>10221</v>
      </c>
      <c r="H44" s="116"/>
      <c r="I44" s="552"/>
    </row>
    <row r="45" spans="2:9">
      <c r="B45" s="517">
        <v>4</v>
      </c>
      <c r="C45" s="45"/>
      <c r="D45" s="45"/>
      <c r="H45" s="116"/>
      <c r="I45" s="552"/>
    </row>
    <row r="46" spans="2:9">
      <c r="B46" s="517">
        <v>5</v>
      </c>
      <c r="C46" s="45"/>
      <c r="D46" s="45"/>
      <c r="H46" s="116"/>
      <c r="I46" s="552"/>
    </row>
    <row r="47" spans="2:9">
      <c r="B47" s="517">
        <v>6</v>
      </c>
      <c r="C47" s="45"/>
      <c r="D47" s="45"/>
      <c r="H47" s="116"/>
      <c r="I47" s="552"/>
    </row>
    <row r="48" spans="2:9">
      <c r="B48" s="517">
        <v>7</v>
      </c>
      <c r="C48" s="45"/>
      <c r="D48" s="45"/>
      <c r="H48" s="116"/>
      <c r="I48" s="552"/>
    </row>
    <row r="49" spans="2:9">
      <c r="B49" s="517">
        <v>8</v>
      </c>
      <c r="C49" s="45"/>
      <c r="D49" s="45"/>
      <c r="E49" s="45"/>
      <c r="F49" s="45"/>
      <c r="G49" s="45"/>
      <c r="H49" s="140"/>
      <c r="I49" s="552"/>
    </row>
    <row r="50" spans="2:9">
      <c r="B50" s="517">
        <v>9</v>
      </c>
      <c r="C50" s="45"/>
      <c r="D50" s="45"/>
      <c r="E50" s="45"/>
      <c r="F50" s="45"/>
      <c r="G50" s="45"/>
      <c r="H50" s="116"/>
      <c r="I50" s="552"/>
    </row>
    <row r="51" spans="2:9" ht="18" customHeight="1" thickBot="1">
      <c r="B51" s="518">
        <v>10</v>
      </c>
      <c r="C51" s="103"/>
      <c r="D51" s="103"/>
      <c r="E51" s="103"/>
      <c r="F51" s="103"/>
      <c r="G51" s="103"/>
      <c r="H51" s="453"/>
      <c r="I51" s="552"/>
    </row>
  </sheetData>
  <mergeCells count="1">
    <mergeCell ref="A2:A3"/>
  </mergeCells>
  <phoneticPr fontId="2" type="noConversion"/>
  <dataValidations count="2">
    <dataValidation type="list" allowBlank="1" showInputMessage="1" showErrorMessage="1" sqref="C6" xr:uid="{0B2CA888-AA2C-496E-ACB8-56F5F983ABE4}">
      <formula1>"Web Service, API"</formula1>
    </dataValidation>
    <dataValidation type="list" allowBlank="1" showInputMessage="1" showErrorMessage="1" sqref="F6" xr:uid="{A183BEC1-8E3C-442C-830E-832D8CC2830D}">
      <formula1>"IB,MB,DAWHO, IB/MB, MB/DAWHO,IB/MB/DAWHO"</formula1>
    </dataValidation>
  </dataValidations>
  <hyperlinks>
    <hyperlink ref="K6" r:id="rId1" xr:uid="{438BD5EA-A959-4B77-B918-A981F61BD554}"/>
    <hyperlink ref="L6" r:id="rId2" xr:uid="{38A7D394-52AF-4BC9-971A-BF7DCC8ED1FB}"/>
    <hyperlink ref="M6" r:id="rId3" xr:uid="{6A2C5D50-5C2F-46B2-8074-B654E2D3BDEA}"/>
    <hyperlink ref="A2:A3" location="'API Index'!A1" display="Return to Index" xr:uid="{15087439-8082-43D0-9741-7BAB0F288EAD}"/>
  </hyperlinks>
  <pageMargins left="0.7" right="0.7" top="0.75" bottom="0.75" header="0.3" footer="0.3"/>
  <pageSetup paperSize="9" orientation="portrait" r:id="rId4"/>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65063-EA9A-4149-B730-6E84059C309C}">
  <sheetPr codeName="工作表158">
    <tabColor theme="2"/>
  </sheetPr>
  <dimension ref="A1:M51"/>
  <sheetViews>
    <sheetView zoomScale="70" zoomScaleNormal="70"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523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2811</v>
      </c>
      <c r="C6" s="56" t="s">
        <v>6561</v>
      </c>
      <c r="D6" s="55" t="s">
        <v>10538</v>
      </c>
      <c r="E6" s="549" t="s">
        <v>10539</v>
      </c>
      <c r="F6" s="56" t="s">
        <v>10215</v>
      </c>
      <c r="G6" s="55" t="s">
        <v>9500</v>
      </c>
      <c r="H6" s="55" t="s">
        <v>8315</v>
      </c>
      <c r="I6" s="55" t="s">
        <v>6565</v>
      </c>
      <c r="J6" s="55"/>
      <c r="K6" s="57" t="s">
        <v>9501</v>
      </c>
      <c r="L6" s="57" t="s">
        <v>9502</v>
      </c>
      <c r="M6" s="57" t="s">
        <v>9503</v>
      </c>
    </row>
    <row r="7" spans="1:13">
      <c r="B7" t="s">
        <v>10432</v>
      </c>
    </row>
    <row r="9" spans="1:13">
      <c r="B9" s="541" t="s">
        <v>2813</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2812</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10540</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04"/>
      <c r="D23" s="504"/>
      <c r="E23" s="505"/>
      <c r="F23" s="506"/>
      <c r="G23" s="507"/>
      <c r="H23" s="558"/>
    </row>
    <row r="24" spans="2:8">
      <c r="B24" s="532">
        <v>2</v>
      </c>
      <c r="C24" s="509"/>
      <c r="D24" s="509"/>
      <c r="E24" s="510"/>
      <c r="F24" s="506"/>
      <c r="G24" s="512"/>
      <c r="H24" s="559"/>
    </row>
    <row r="25" spans="2:8">
      <c r="B25" s="532">
        <v>3</v>
      </c>
      <c r="C25" s="509"/>
      <c r="D25" s="509"/>
      <c r="E25" s="510"/>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9">
      <c r="B33" s="68">
        <v>2</v>
      </c>
      <c r="C33" s="94" t="s">
        <v>8362</v>
      </c>
      <c r="D33" s="45" t="s">
        <v>8363</v>
      </c>
      <c r="E33" s="94" t="s">
        <v>8329</v>
      </c>
      <c r="F33" s="93" t="s">
        <v>6584</v>
      </c>
      <c r="G33" s="72"/>
      <c r="H33" s="137" t="s">
        <v>9677</v>
      </c>
    </row>
    <row r="34" spans="2:9">
      <c r="B34" s="68">
        <v>3</v>
      </c>
      <c r="C34" s="94" t="s">
        <v>9196</v>
      </c>
      <c r="D34" s="45" t="s">
        <v>8366</v>
      </c>
      <c r="E34" s="94" t="s">
        <v>8322</v>
      </c>
      <c r="F34" s="93" t="s">
        <v>6584</v>
      </c>
      <c r="G34" s="72"/>
      <c r="H34" s="140" t="s">
        <v>8333</v>
      </c>
    </row>
    <row r="35" spans="2:9">
      <c r="B35" s="75">
        <v>4</v>
      </c>
      <c r="C35" s="94" t="s">
        <v>8367</v>
      </c>
      <c r="D35" s="45" t="s">
        <v>8368</v>
      </c>
      <c r="E35" s="94" t="s">
        <v>8322</v>
      </c>
      <c r="F35" s="93" t="s">
        <v>6584</v>
      </c>
      <c r="G35" s="72"/>
      <c r="H35" s="140" t="s">
        <v>8333</v>
      </c>
    </row>
    <row r="36" spans="2:9">
      <c r="B36" s="68">
        <v>5</v>
      </c>
      <c r="C36" s="45" t="s">
        <v>9507</v>
      </c>
      <c r="D36" s="45" t="s">
        <v>8335</v>
      </c>
      <c r="E36" s="94" t="s">
        <v>8336</v>
      </c>
      <c r="F36" s="93" t="s">
        <v>6584</v>
      </c>
      <c r="G36" s="72"/>
      <c r="H36" s="140"/>
    </row>
    <row r="37" spans="2:9">
      <c r="B37" s="68">
        <v>6</v>
      </c>
      <c r="C37" s="45" t="s">
        <v>9508</v>
      </c>
      <c r="D37" s="94" t="s">
        <v>8338</v>
      </c>
      <c r="E37" s="94" t="s">
        <v>8339</v>
      </c>
      <c r="F37" s="93" t="s">
        <v>6584</v>
      </c>
      <c r="G37" s="72"/>
      <c r="H37" s="140"/>
    </row>
    <row r="38" spans="2:9" ht="17.25" thickBot="1">
      <c r="B38" s="521"/>
      <c r="C38" s="522"/>
      <c r="D38" s="523"/>
      <c r="E38" s="114"/>
      <c r="F38" s="114"/>
      <c r="G38" s="81"/>
      <c r="H38" s="453"/>
    </row>
    <row r="39" spans="2:9">
      <c r="B39" s="146"/>
      <c r="C39" s="147"/>
      <c r="D39" s="148"/>
      <c r="E39" s="94"/>
      <c r="F39" s="94"/>
      <c r="G39" s="94"/>
      <c r="H39" s="149"/>
    </row>
    <row r="40" spans="2:9" ht="19.5" thickBot="1">
      <c r="B40" s="83" t="s">
        <v>6613</v>
      </c>
      <c r="C40" s="45" t="s">
        <v>10438</v>
      </c>
      <c r="D40" s="527" t="s">
        <v>10320</v>
      </c>
      <c r="E40" s="527"/>
      <c r="F40" s="527" t="s">
        <v>10321</v>
      </c>
      <c r="G40" s="527"/>
      <c r="H40" s="527"/>
    </row>
    <row r="41" spans="2:9" ht="17.25" thickBot="1">
      <c r="B41" s="58" t="s">
        <v>6570</v>
      </c>
      <c r="C41" s="59" t="s">
        <v>6571</v>
      </c>
      <c r="D41" s="59" t="s">
        <v>6572</v>
      </c>
      <c r="E41" s="59" t="s">
        <v>6573</v>
      </c>
      <c r="F41" s="59" t="s">
        <v>6574</v>
      </c>
      <c r="G41" s="59" t="s">
        <v>6575</v>
      </c>
      <c r="H41" s="60" t="s">
        <v>6557</v>
      </c>
    </row>
    <row r="42" spans="2:9">
      <c r="B42" s="528">
        <v>1</v>
      </c>
      <c r="C42" s="45" t="s">
        <v>7243</v>
      </c>
      <c r="D42" s="45" t="s">
        <v>10218</v>
      </c>
      <c r="E42" s="392"/>
      <c r="F42" s="392"/>
      <c r="G42" s="392"/>
      <c r="H42" s="116"/>
    </row>
    <row r="43" spans="2:9">
      <c r="B43" s="516">
        <v>2</v>
      </c>
      <c r="C43" s="45" t="s">
        <v>10541</v>
      </c>
      <c r="D43" s="45" t="s">
        <v>10157</v>
      </c>
      <c r="H43" s="116"/>
      <c r="I43" s="552"/>
    </row>
    <row r="44" spans="2:9">
      <c r="B44" s="516">
        <v>3</v>
      </c>
      <c r="C44" s="45" t="s">
        <v>7555</v>
      </c>
      <c r="D44" s="45" t="s">
        <v>10221</v>
      </c>
      <c r="H44" s="116"/>
      <c r="I44" s="552"/>
    </row>
    <row r="45" spans="2:9">
      <c r="B45" s="517">
        <v>4</v>
      </c>
      <c r="C45" s="45" t="s">
        <v>10542</v>
      </c>
      <c r="D45" s="45" t="s">
        <v>10543</v>
      </c>
      <c r="H45" s="116"/>
      <c r="I45" s="552"/>
    </row>
    <row r="46" spans="2:9">
      <c r="B46" s="517">
        <v>5</v>
      </c>
      <c r="C46" s="45" t="s">
        <v>10544</v>
      </c>
      <c r="D46" s="45" t="s">
        <v>10545</v>
      </c>
      <c r="H46" s="116"/>
      <c r="I46" s="552"/>
    </row>
    <row r="47" spans="2:9">
      <c r="B47" s="517">
        <v>6</v>
      </c>
      <c r="C47" s="45" t="s">
        <v>10546</v>
      </c>
      <c r="D47" s="45" t="s">
        <v>10547</v>
      </c>
      <c r="H47" s="116" t="s">
        <v>9752</v>
      </c>
      <c r="I47" s="552"/>
    </row>
    <row r="48" spans="2:9">
      <c r="B48" s="517">
        <v>7</v>
      </c>
      <c r="C48" s="45" t="s">
        <v>7338</v>
      </c>
      <c r="D48" s="45" t="s">
        <v>10548</v>
      </c>
      <c r="H48" s="116"/>
      <c r="I48" s="552"/>
    </row>
    <row r="49" spans="2:9">
      <c r="B49" s="517">
        <v>8</v>
      </c>
      <c r="C49" s="45" t="s">
        <v>10549</v>
      </c>
      <c r="D49" s="45" t="s">
        <v>10550</v>
      </c>
      <c r="E49" s="45"/>
      <c r="F49" s="45"/>
      <c r="G49" s="45"/>
      <c r="H49" s="140" t="s">
        <v>10551</v>
      </c>
      <c r="I49" s="552"/>
    </row>
    <row r="50" spans="2:9">
      <c r="B50" s="517">
        <v>9</v>
      </c>
      <c r="C50" s="527" t="s">
        <v>10544</v>
      </c>
      <c r="D50" s="527" t="s">
        <v>10552</v>
      </c>
      <c r="E50" s="45"/>
      <c r="F50" s="45"/>
      <c r="G50" s="45"/>
      <c r="H50" s="116"/>
      <c r="I50" s="552"/>
    </row>
    <row r="51" spans="2:9" ht="18" customHeight="1" thickBot="1">
      <c r="B51" s="518">
        <v>10</v>
      </c>
      <c r="C51" s="103"/>
      <c r="D51" s="103"/>
      <c r="E51" s="103"/>
      <c r="F51" s="103"/>
      <c r="G51" s="103"/>
      <c r="H51" s="453"/>
      <c r="I51" s="552"/>
    </row>
  </sheetData>
  <mergeCells count="1">
    <mergeCell ref="A2:A3"/>
  </mergeCells>
  <phoneticPr fontId="2" type="noConversion"/>
  <dataValidations count="2">
    <dataValidation type="list" allowBlank="1" showInputMessage="1" showErrorMessage="1" sqref="F6" xr:uid="{FAAC8F83-CE4A-4B8C-91A6-821EBC40FBDB}">
      <formula1>"IB,MB,DAWHO, IB/MB, MB/DAWHO,IB/MB/DAWHO"</formula1>
    </dataValidation>
    <dataValidation type="list" allowBlank="1" showInputMessage="1" showErrorMessage="1" sqref="C6" xr:uid="{C7474235-218C-4C3D-9951-27BAE28211AA}">
      <formula1>"Web Service, API"</formula1>
    </dataValidation>
  </dataValidations>
  <hyperlinks>
    <hyperlink ref="A2:A3" location="'API Index'!A1" display="Return to Index" xr:uid="{D50EB762-D8D9-4C78-B4CE-D4169DA57F5B}"/>
    <hyperlink ref="K6" r:id="rId1" xr:uid="{74078F43-1895-4347-8341-65F2A46C9848}"/>
    <hyperlink ref="L6" r:id="rId2" xr:uid="{E5BD96D4-436B-4B38-8DE1-4BDABCCE0287}"/>
    <hyperlink ref="M6" r:id="rId3" xr:uid="{DB39EA1F-9165-4B3A-8204-B74BF3491063}"/>
  </hyperlinks>
  <pageMargins left="0.7" right="0.7" top="0.75" bottom="0.75" header="0.3" footer="0.3"/>
  <pageSetup paperSize="9" orientation="portrait" r:id="rId4"/>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88BC-906F-40AE-9980-EF5AE56CFFFF}">
  <sheetPr codeName="工作表159">
    <tabColor theme="2"/>
  </sheetPr>
  <dimension ref="A1:M56"/>
  <sheetViews>
    <sheetView workbookViewId="0">
      <selection activeCell="H17" sqref="H17"/>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525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1582</v>
      </c>
      <c r="C6" s="56" t="s">
        <v>6561</v>
      </c>
      <c r="D6" s="55" t="s">
        <v>2816</v>
      </c>
      <c r="E6" s="549" t="s">
        <v>10553</v>
      </c>
      <c r="F6" s="56" t="s">
        <v>10215</v>
      </c>
      <c r="G6" s="55" t="s">
        <v>9500</v>
      </c>
      <c r="H6" s="55" t="s">
        <v>8315</v>
      </c>
      <c r="I6" s="55" t="s">
        <v>6565</v>
      </c>
      <c r="J6" s="55"/>
      <c r="K6" s="57" t="s">
        <v>9501</v>
      </c>
      <c r="L6" s="57" t="s">
        <v>9502</v>
      </c>
      <c r="M6" s="57" t="s">
        <v>9503</v>
      </c>
    </row>
    <row r="7" spans="1:13">
      <c r="B7" t="s">
        <v>10432</v>
      </c>
    </row>
    <row r="9" spans="1:13">
      <c r="B9" s="541" t="s">
        <v>2817</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2812</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10554</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04" t="s">
        <v>7282</v>
      </c>
      <c r="D23" s="504" t="s">
        <v>10218</v>
      </c>
      <c r="E23" s="561" t="s">
        <v>8345</v>
      </c>
      <c r="F23" s="506" t="s">
        <v>6584</v>
      </c>
      <c r="G23" s="507"/>
      <c r="H23" s="558"/>
    </row>
    <row r="24" spans="2:8">
      <c r="B24" s="532">
        <v>2</v>
      </c>
      <c r="C24" s="509"/>
      <c r="D24" s="509"/>
      <c r="E24" s="510"/>
      <c r="F24" s="511"/>
      <c r="G24" s="512"/>
      <c r="H24" s="559"/>
    </row>
    <row r="25" spans="2:8">
      <c r="B25" s="532">
        <v>3</v>
      </c>
      <c r="C25" s="509"/>
      <c r="D25" s="509"/>
      <c r="E25" s="510"/>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9">
      <c r="B33" s="68">
        <v>2</v>
      </c>
      <c r="C33" s="94" t="s">
        <v>8362</v>
      </c>
      <c r="D33" s="45" t="s">
        <v>8363</v>
      </c>
      <c r="E33" s="94" t="s">
        <v>8329</v>
      </c>
      <c r="F33" s="93" t="s">
        <v>6584</v>
      </c>
      <c r="G33" s="72"/>
      <c r="H33" s="137" t="s">
        <v>9677</v>
      </c>
    </row>
    <row r="34" spans="2:9">
      <c r="B34" s="68">
        <v>3</v>
      </c>
      <c r="C34" s="94" t="s">
        <v>9196</v>
      </c>
      <c r="D34" s="45" t="s">
        <v>8366</v>
      </c>
      <c r="E34" s="94" t="s">
        <v>8322</v>
      </c>
      <c r="F34" s="93" t="s">
        <v>6584</v>
      </c>
      <c r="G34" s="72"/>
      <c r="H34" s="140" t="s">
        <v>8333</v>
      </c>
    </row>
    <row r="35" spans="2:9">
      <c r="B35" s="75">
        <v>4</v>
      </c>
      <c r="C35" s="94" t="s">
        <v>8367</v>
      </c>
      <c r="D35" s="45" t="s">
        <v>8368</v>
      </c>
      <c r="E35" s="94" t="s">
        <v>8322</v>
      </c>
      <c r="F35" s="93" t="s">
        <v>6584</v>
      </c>
      <c r="G35" s="72"/>
      <c r="H35" s="140" t="s">
        <v>8333</v>
      </c>
    </row>
    <row r="36" spans="2:9">
      <c r="B36" s="68">
        <v>5</v>
      </c>
      <c r="C36" s="45" t="s">
        <v>9507</v>
      </c>
      <c r="D36" s="45" t="s">
        <v>8335</v>
      </c>
      <c r="E36" s="94" t="s">
        <v>8336</v>
      </c>
      <c r="F36" s="93" t="s">
        <v>6584</v>
      </c>
      <c r="G36" s="72"/>
      <c r="H36" s="140"/>
    </row>
    <row r="37" spans="2:9">
      <c r="B37" s="68">
        <v>6</v>
      </c>
      <c r="C37" s="45" t="s">
        <v>9508</v>
      </c>
      <c r="D37" s="94" t="s">
        <v>8338</v>
      </c>
      <c r="E37" s="94" t="s">
        <v>8339</v>
      </c>
      <c r="F37" s="93" t="s">
        <v>6584</v>
      </c>
      <c r="G37" s="72"/>
      <c r="H37" s="140"/>
    </row>
    <row r="38" spans="2:9" ht="17.25" thickBot="1">
      <c r="B38" s="521"/>
      <c r="C38" s="522"/>
      <c r="D38" s="523"/>
      <c r="E38" s="114"/>
      <c r="F38" s="114"/>
      <c r="G38" s="81"/>
      <c r="H38" s="453"/>
    </row>
    <row r="39" spans="2:9">
      <c r="B39" s="146"/>
      <c r="C39" s="147"/>
      <c r="D39" s="148"/>
      <c r="E39" s="94"/>
      <c r="F39" s="94"/>
      <c r="G39" s="94"/>
      <c r="H39" s="149"/>
    </row>
    <row r="40" spans="2:9" ht="19.5" thickBot="1">
      <c r="B40" s="83" t="s">
        <v>6613</v>
      </c>
      <c r="C40" s="45" t="s">
        <v>10438</v>
      </c>
      <c r="D40" s="527"/>
      <c r="E40" s="527"/>
      <c r="F40" s="527"/>
      <c r="G40" s="527"/>
      <c r="H40" s="527"/>
    </row>
    <row r="41" spans="2:9" ht="17.25" thickBot="1">
      <c r="B41" s="58" t="s">
        <v>6570</v>
      </c>
      <c r="C41" s="59" t="s">
        <v>6571</v>
      </c>
      <c r="D41" s="59" t="s">
        <v>6572</v>
      </c>
      <c r="E41" s="59" t="s">
        <v>6573</v>
      </c>
      <c r="F41" s="59" t="s">
        <v>6574</v>
      </c>
      <c r="G41" s="59" t="s">
        <v>6575</v>
      </c>
      <c r="H41" s="60" t="s">
        <v>6557</v>
      </c>
    </row>
    <row r="42" spans="2:9">
      <c r="B42" s="528">
        <v>1</v>
      </c>
      <c r="C42" s="45" t="s">
        <v>10555</v>
      </c>
      <c r="D42" s="45" t="s">
        <v>10556</v>
      </c>
      <c r="E42" s="392"/>
      <c r="F42" s="392"/>
      <c r="G42" s="392"/>
      <c r="H42" s="116"/>
    </row>
    <row r="43" spans="2:9">
      <c r="B43" s="516">
        <v>2</v>
      </c>
      <c r="C43" s="45" t="s">
        <v>7240</v>
      </c>
      <c r="D43" s="45" t="s">
        <v>10557</v>
      </c>
      <c r="H43" s="116"/>
      <c r="I43" s="552"/>
    </row>
    <row r="44" spans="2:9">
      <c r="B44" s="516">
        <v>3</v>
      </c>
      <c r="C44" s="45" t="s">
        <v>10558</v>
      </c>
      <c r="D44" s="45" t="s">
        <v>8793</v>
      </c>
      <c r="H44" s="116"/>
      <c r="I44" s="552"/>
    </row>
    <row r="45" spans="2:9">
      <c r="B45" s="517">
        <v>4</v>
      </c>
      <c r="C45" s="45" t="s">
        <v>10559</v>
      </c>
      <c r="D45" s="45" t="s">
        <v>10560</v>
      </c>
      <c r="H45" s="116" t="s">
        <v>10561</v>
      </c>
      <c r="I45" s="552"/>
    </row>
    <row r="46" spans="2:9">
      <c r="B46" s="517">
        <v>5</v>
      </c>
      <c r="C46" s="45" t="s">
        <v>9750</v>
      </c>
      <c r="D46" s="45" t="s">
        <v>10562</v>
      </c>
      <c r="H46" s="116" t="s">
        <v>9752</v>
      </c>
      <c r="I46" s="552"/>
    </row>
    <row r="47" spans="2:9">
      <c r="B47" s="517">
        <v>6</v>
      </c>
      <c r="C47" s="45" t="s">
        <v>8916</v>
      </c>
      <c r="D47" s="45" t="s">
        <v>10563</v>
      </c>
      <c r="H47" s="116" t="s">
        <v>10551</v>
      </c>
      <c r="I47" s="552"/>
    </row>
    <row r="48" spans="2:9">
      <c r="B48" s="517">
        <v>7</v>
      </c>
      <c r="C48" s="45" t="s">
        <v>10564</v>
      </c>
      <c r="D48" s="45" t="s">
        <v>10565</v>
      </c>
      <c r="H48" s="116"/>
      <c r="I48" s="552"/>
    </row>
    <row r="49" spans="2:9">
      <c r="B49" s="517">
        <v>8</v>
      </c>
      <c r="C49" s="45" t="s">
        <v>10566</v>
      </c>
      <c r="D49" s="45" t="s">
        <v>10567</v>
      </c>
      <c r="E49" s="45"/>
      <c r="F49" s="45"/>
      <c r="G49" s="45"/>
      <c r="H49" s="140"/>
      <c r="I49" s="552"/>
    </row>
    <row r="50" spans="2:9">
      <c r="B50" s="517">
        <v>9</v>
      </c>
      <c r="C50" s="45" t="s">
        <v>10568</v>
      </c>
      <c r="D50" s="45" t="s">
        <v>10569</v>
      </c>
      <c r="E50" s="45"/>
      <c r="F50" s="45"/>
      <c r="G50" s="45"/>
      <c r="H50" s="116" t="s">
        <v>10570</v>
      </c>
      <c r="I50" s="552"/>
    </row>
    <row r="51" spans="2:9" ht="18" customHeight="1">
      <c r="B51" s="517">
        <v>10</v>
      </c>
      <c r="C51" s="45" t="s">
        <v>10571</v>
      </c>
      <c r="D51" s="45" t="s">
        <v>10572</v>
      </c>
      <c r="E51" s="45"/>
      <c r="F51" s="45"/>
      <c r="G51" s="45"/>
      <c r="H51" s="116" t="s">
        <v>10570</v>
      </c>
      <c r="I51" s="552"/>
    </row>
    <row r="52" spans="2:9" ht="18" customHeight="1">
      <c r="B52" s="517">
        <v>10</v>
      </c>
      <c r="C52" s="45" t="s">
        <v>10573</v>
      </c>
      <c r="D52" s="45" t="s">
        <v>10574</v>
      </c>
      <c r="E52" s="45"/>
      <c r="F52" s="45"/>
      <c r="G52" s="45"/>
      <c r="H52" s="116" t="s">
        <v>10570</v>
      </c>
      <c r="I52" s="552"/>
    </row>
    <row r="53" spans="2:9" ht="18" customHeight="1">
      <c r="B53" s="517">
        <v>10</v>
      </c>
      <c r="C53" s="45" t="s">
        <v>10575</v>
      </c>
      <c r="D53" s="45" t="s">
        <v>10576</v>
      </c>
      <c r="E53" s="45"/>
      <c r="F53" s="45"/>
      <c r="G53" s="45"/>
      <c r="H53" s="116" t="s">
        <v>10570</v>
      </c>
      <c r="I53" s="552"/>
    </row>
    <row r="54" spans="2:9" ht="18" customHeight="1">
      <c r="B54" s="517">
        <v>10</v>
      </c>
      <c r="C54" s="45" t="s">
        <v>10577</v>
      </c>
      <c r="D54" s="45" t="s">
        <v>10578</v>
      </c>
      <c r="E54" s="45"/>
      <c r="F54" s="45"/>
      <c r="G54" s="45"/>
      <c r="H54" s="116" t="s">
        <v>10570</v>
      </c>
      <c r="I54" s="552"/>
    </row>
    <row r="55" spans="2:9" ht="18" customHeight="1" thickBot="1">
      <c r="B55" s="518">
        <v>10</v>
      </c>
      <c r="C55" s="103" t="s">
        <v>8958</v>
      </c>
      <c r="D55" s="103" t="s">
        <v>10579</v>
      </c>
      <c r="E55" s="103"/>
      <c r="F55" s="103"/>
      <c r="G55" s="103"/>
      <c r="H55" s="238" t="s">
        <v>10580</v>
      </c>
      <c r="I55" s="552"/>
    </row>
    <row r="56" spans="2:9">
      <c r="C56" s="45"/>
      <c r="D56" s="45"/>
      <c r="E56" s="45"/>
      <c r="F56" s="45"/>
      <c r="G56" s="45"/>
      <c r="H56" s="45"/>
    </row>
  </sheetData>
  <mergeCells count="1">
    <mergeCell ref="A2:A3"/>
  </mergeCells>
  <phoneticPr fontId="2" type="noConversion"/>
  <dataValidations count="2">
    <dataValidation type="list" allowBlank="1" showInputMessage="1" showErrorMessage="1" sqref="C6" xr:uid="{2B8C3ADF-A269-485E-826E-E79716226008}">
      <formula1>"Web Service, API"</formula1>
    </dataValidation>
    <dataValidation type="list" allowBlank="1" showInputMessage="1" showErrorMessage="1" sqref="F6" xr:uid="{3C294FBD-F9E9-481A-88FA-297F4FFFE257}">
      <formula1>"IB,MB,DAWHO, IB/MB, MB/DAWHO,IB/MB/DAWHO"</formula1>
    </dataValidation>
  </dataValidations>
  <hyperlinks>
    <hyperlink ref="K6" r:id="rId1" xr:uid="{574AB7B2-F120-4552-B478-21DD208B0DF5}"/>
    <hyperlink ref="L6" r:id="rId2" xr:uid="{20E8A991-AD60-4BE9-979B-C8DF97274234}"/>
    <hyperlink ref="M6" r:id="rId3" xr:uid="{C9EB314C-393D-4C81-86D3-5696944EC257}"/>
    <hyperlink ref="A2:A3" location="'API Index'!A1" display="Return to Index" xr:uid="{6AF672BF-4C2E-41A2-AEBD-46CE0D1CDB25}"/>
  </hyperlinks>
  <pageMargins left="0.7" right="0.7" top="0.75" bottom="0.75" header="0.3" footer="0.3"/>
  <pageSetup paperSize="9" orientation="portrait" r:id="rId4"/>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8192B-FB3B-4892-A127-AF760D756949}">
  <sheetPr codeName="工作表160">
    <tabColor theme="2"/>
  </sheetPr>
  <dimension ref="A1:M63"/>
  <sheetViews>
    <sheetView workbookViewId="0">
      <selection activeCell="I14" sqref="I14"/>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527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1583</v>
      </c>
      <c r="C6" s="56" t="s">
        <v>6561</v>
      </c>
      <c r="D6" s="55" t="s">
        <v>2820</v>
      </c>
      <c r="E6" s="549" t="s">
        <v>2821</v>
      </c>
      <c r="F6" s="56" t="s">
        <v>6841</v>
      </c>
      <c r="G6" s="55" t="s">
        <v>9500</v>
      </c>
      <c r="H6" s="55" t="s">
        <v>8315</v>
      </c>
      <c r="I6" s="55" t="s">
        <v>6565</v>
      </c>
      <c r="J6" s="55"/>
      <c r="K6" s="57" t="s">
        <v>9501</v>
      </c>
      <c r="L6" s="57" t="s">
        <v>9502</v>
      </c>
      <c r="M6" s="57" t="s">
        <v>9503</v>
      </c>
    </row>
    <row r="7" spans="1:13">
      <c r="B7" t="s">
        <v>10432</v>
      </c>
    </row>
    <row r="9" spans="1:13">
      <c r="B9" s="541" t="s">
        <v>10581</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10582</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10583</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04" t="s">
        <v>10584</v>
      </c>
      <c r="D23" s="504" t="s">
        <v>10585</v>
      </c>
      <c r="E23" s="94" t="s">
        <v>8345</v>
      </c>
      <c r="F23" s="506" t="s">
        <v>6579</v>
      </c>
      <c r="G23" s="507"/>
      <c r="H23" s="558"/>
    </row>
    <row r="24" spans="2:8">
      <c r="B24" s="532">
        <v>2</v>
      </c>
      <c r="C24" s="509"/>
      <c r="D24" s="509"/>
      <c r="E24" s="510"/>
      <c r="F24" s="506"/>
      <c r="G24" s="512"/>
      <c r="H24" s="559"/>
    </row>
    <row r="25" spans="2:8">
      <c r="B25" s="532">
        <v>3</v>
      </c>
      <c r="C25" s="509"/>
      <c r="D25" s="509"/>
      <c r="E25" s="510"/>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9">
      <c r="B33" s="68">
        <v>2</v>
      </c>
      <c r="C33" s="94" t="s">
        <v>8362</v>
      </c>
      <c r="D33" s="45" t="s">
        <v>8363</v>
      </c>
      <c r="E33" s="94" t="s">
        <v>8329</v>
      </c>
      <c r="F33" s="93" t="s">
        <v>6584</v>
      </c>
      <c r="G33" s="72"/>
      <c r="H33" s="137" t="s">
        <v>9677</v>
      </c>
    </row>
    <row r="34" spans="2:9">
      <c r="B34" s="68">
        <v>3</v>
      </c>
      <c r="C34" s="94" t="s">
        <v>9196</v>
      </c>
      <c r="D34" s="45" t="s">
        <v>8366</v>
      </c>
      <c r="E34" s="94" t="s">
        <v>8322</v>
      </c>
      <c r="F34" s="93" t="s">
        <v>6584</v>
      </c>
      <c r="G34" s="72"/>
      <c r="H34" s="140" t="s">
        <v>8333</v>
      </c>
    </row>
    <row r="35" spans="2:9">
      <c r="B35" s="75">
        <v>4</v>
      </c>
      <c r="C35" s="94" t="s">
        <v>8367</v>
      </c>
      <c r="D35" s="45" t="s">
        <v>8368</v>
      </c>
      <c r="E35" s="94" t="s">
        <v>8322</v>
      </c>
      <c r="F35" s="93" t="s">
        <v>6584</v>
      </c>
      <c r="G35" s="72"/>
      <c r="H35" s="140" t="s">
        <v>8333</v>
      </c>
    </row>
    <row r="36" spans="2:9">
      <c r="B36" s="68">
        <v>5</v>
      </c>
      <c r="C36" s="45" t="s">
        <v>9507</v>
      </c>
      <c r="D36" s="45" t="s">
        <v>8335</v>
      </c>
      <c r="E36" s="94" t="s">
        <v>8336</v>
      </c>
      <c r="F36" s="93" t="s">
        <v>6584</v>
      </c>
      <c r="G36" s="72"/>
      <c r="H36" s="140"/>
    </row>
    <row r="37" spans="2:9">
      <c r="B37" s="68">
        <v>6</v>
      </c>
      <c r="C37" s="45" t="s">
        <v>9508</v>
      </c>
      <c r="D37" s="94" t="s">
        <v>8338</v>
      </c>
      <c r="E37" s="94" t="s">
        <v>8339</v>
      </c>
      <c r="F37" s="93" t="s">
        <v>6584</v>
      </c>
      <c r="G37" s="72"/>
      <c r="H37" s="140"/>
    </row>
    <row r="38" spans="2:9" ht="17.25" thickBot="1">
      <c r="B38" s="521"/>
      <c r="C38" s="522"/>
      <c r="D38" s="523"/>
      <c r="E38" s="114"/>
      <c r="F38" s="114"/>
      <c r="G38" s="81"/>
      <c r="H38" s="453"/>
    </row>
    <row r="39" spans="2:9">
      <c r="B39" s="146"/>
      <c r="C39" s="147"/>
      <c r="D39" s="148"/>
      <c r="E39" s="94"/>
      <c r="F39" s="94"/>
      <c r="G39" s="94"/>
      <c r="H39" s="149"/>
    </row>
    <row r="40" spans="2:9" ht="19.5" thickBot="1">
      <c r="B40" s="83" t="s">
        <v>6613</v>
      </c>
      <c r="C40" s="45" t="s">
        <v>10438</v>
      </c>
      <c r="D40" s="527"/>
      <c r="E40" s="527"/>
      <c r="F40" s="527"/>
      <c r="G40" s="527"/>
      <c r="H40" s="527"/>
    </row>
    <row r="41" spans="2:9" ht="17.25" thickBot="1">
      <c r="B41" s="58" t="s">
        <v>6570</v>
      </c>
      <c r="C41" s="59" t="s">
        <v>6571</v>
      </c>
      <c r="D41" s="59" t="s">
        <v>6572</v>
      </c>
      <c r="E41" s="59" t="s">
        <v>6573</v>
      </c>
      <c r="F41" s="59" t="s">
        <v>6574</v>
      </c>
      <c r="G41" s="59" t="s">
        <v>6575</v>
      </c>
      <c r="H41" s="60" t="s">
        <v>6557</v>
      </c>
    </row>
    <row r="42" spans="2:9">
      <c r="B42" s="528">
        <v>1</v>
      </c>
      <c r="C42" s="45" t="s">
        <v>10586</v>
      </c>
      <c r="D42" s="45" t="s">
        <v>10587</v>
      </c>
      <c r="E42" s="392"/>
      <c r="F42" s="392"/>
      <c r="G42" s="392"/>
      <c r="H42" s="116"/>
    </row>
    <row r="43" spans="2:9">
      <c r="B43" s="516">
        <v>2</v>
      </c>
      <c r="C43" s="45" t="s">
        <v>10588</v>
      </c>
      <c r="D43" s="45" t="s">
        <v>10589</v>
      </c>
      <c r="H43" s="116"/>
      <c r="I43" s="552"/>
    </row>
    <row r="44" spans="2:9">
      <c r="B44" s="516">
        <v>3</v>
      </c>
      <c r="C44" s="45" t="s">
        <v>10590</v>
      </c>
      <c r="D44" s="45" t="s">
        <v>10591</v>
      </c>
      <c r="H44" s="116"/>
      <c r="I44" s="552"/>
    </row>
    <row r="45" spans="2:9">
      <c r="B45" s="517">
        <v>4</v>
      </c>
      <c r="C45" s="45" t="s">
        <v>10592</v>
      </c>
      <c r="D45" s="45" t="s">
        <v>9380</v>
      </c>
      <c r="H45" s="116"/>
      <c r="I45" s="552"/>
    </row>
    <row r="46" spans="2:9">
      <c r="B46" s="517">
        <v>5</v>
      </c>
      <c r="C46" s="45" t="s">
        <v>10593</v>
      </c>
      <c r="D46" s="45" t="s">
        <v>10594</v>
      </c>
      <c r="H46" s="116"/>
      <c r="I46" s="552"/>
    </row>
    <row r="47" spans="2:9">
      <c r="B47" s="517">
        <v>6</v>
      </c>
      <c r="C47" s="45" t="s">
        <v>10595</v>
      </c>
      <c r="D47" s="45" t="s">
        <v>10596</v>
      </c>
      <c r="H47" s="116"/>
      <c r="I47" s="552"/>
    </row>
    <row r="48" spans="2:9">
      <c r="B48" s="517">
        <v>7</v>
      </c>
      <c r="C48" s="45" t="s">
        <v>10597</v>
      </c>
      <c r="D48" s="45" t="s">
        <v>10598</v>
      </c>
      <c r="H48" s="116"/>
      <c r="I48" s="552"/>
    </row>
    <row r="49" spans="2:9">
      <c r="B49" s="517">
        <v>8</v>
      </c>
      <c r="C49" s="45" t="s">
        <v>10599</v>
      </c>
      <c r="D49" s="45" t="s">
        <v>10600</v>
      </c>
      <c r="E49" s="45"/>
      <c r="F49" s="45"/>
      <c r="G49" s="45"/>
      <c r="H49" s="140"/>
      <c r="I49" s="552"/>
    </row>
    <row r="50" spans="2:9">
      <c r="B50" s="517">
        <v>9</v>
      </c>
      <c r="C50" s="45" t="s">
        <v>10601</v>
      </c>
      <c r="D50" s="45" t="s">
        <v>10602</v>
      </c>
      <c r="E50" s="45"/>
      <c r="F50" s="45"/>
      <c r="G50" s="45"/>
      <c r="H50" s="116" t="s">
        <v>10551</v>
      </c>
      <c r="I50" s="552"/>
    </row>
    <row r="51" spans="2:9" ht="18" customHeight="1">
      <c r="B51" s="517">
        <v>10</v>
      </c>
      <c r="C51" s="45" t="s">
        <v>10603</v>
      </c>
      <c r="D51" s="45" t="s">
        <v>10604</v>
      </c>
      <c r="E51" s="45"/>
      <c r="F51" s="45"/>
      <c r="G51" s="45"/>
      <c r="H51" s="116"/>
      <c r="I51" s="552"/>
    </row>
    <row r="52" spans="2:9">
      <c r="B52" s="517">
        <v>11</v>
      </c>
      <c r="C52" s="45" t="s">
        <v>10605</v>
      </c>
      <c r="D52" s="45" t="s">
        <v>10606</v>
      </c>
      <c r="E52" s="45"/>
      <c r="F52" s="45"/>
      <c r="G52" s="45"/>
      <c r="H52" s="116"/>
    </row>
    <row r="53" spans="2:9">
      <c r="B53" s="517">
        <v>12</v>
      </c>
      <c r="C53" s="45" t="s">
        <v>9005</v>
      </c>
      <c r="D53" s="45" t="s">
        <v>10607</v>
      </c>
      <c r="E53" s="45"/>
      <c r="F53" s="45"/>
      <c r="G53" s="45"/>
      <c r="H53" s="116" t="s">
        <v>9532</v>
      </c>
    </row>
    <row r="54" spans="2:9">
      <c r="B54" s="517">
        <v>13</v>
      </c>
      <c r="C54" s="45" t="s">
        <v>10608</v>
      </c>
      <c r="D54" s="45" t="s">
        <v>8621</v>
      </c>
      <c r="E54" s="45"/>
      <c r="F54" s="45"/>
      <c r="G54" s="45"/>
      <c r="H54" s="116" t="s">
        <v>9049</v>
      </c>
    </row>
    <row r="55" spans="2:9">
      <c r="B55" s="517">
        <v>14</v>
      </c>
      <c r="C55" s="45" t="s">
        <v>10609</v>
      </c>
      <c r="D55" s="45" t="s">
        <v>10610</v>
      </c>
      <c r="E55" s="45"/>
      <c r="F55" s="45"/>
      <c r="G55" s="45"/>
      <c r="H55" s="116"/>
    </row>
    <row r="56" spans="2:9">
      <c r="B56" s="517">
        <v>15</v>
      </c>
      <c r="C56" s="45" t="s">
        <v>10611</v>
      </c>
      <c r="D56" s="45" t="s">
        <v>10612</v>
      </c>
      <c r="E56" s="45"/>
      <c r="F56" s="45"/>
      <c r="G56" s="45"/>
      <c r="H56" s="116" t="s">
        <v>10613</v>
      </c>
    </row>
    <row r="57" spans="2:9">
      <c r="B57" s="517">
        <v>16</v>
      </c>
      <c r="C57" s="45" t="s">
        <v>10614</v>
      </c>
      <c r="D57" s="45" t="s">
        <v>10615</v>
      </c>
      <c r="E57" s="45"/>
      <c r="F57" s="45"/>
      <c r="G57" s="45"/>
      <c r="H57" s="116" t="s">
        <v>10613</v>
      </c>
    </row>
    <row r="58" spans="2:9">
      <c r="B58" s="517">
        <v>17</v>
      </c>
      <c r="C58" s="45" t="s">
        <v>10616</v>
      </c>
      <c r="D58" s="45" t="s">
        <v>10617</v>
      </c>
      <c r="E58" s="45"/>
      <c r="F58" s="45"/>
      <c r="G58" s="45"/>
      <c r="H58" s="116" t="s">
        <v>10613</v>
      </c>
    </row>
    <row r="59" spans="2:9">
      <c r="B59" s="517">
        <v>18</v>
      </c>
      <c r="C59" s="45" t="s">
        <v>10618</v>
      </c>
      <c r="D59" s="45" t="s">
        <v>10619</v>
      </c>
      <c r="E59" s="45"/>
      <c r="F59" s="45"/>
      <c r="G59" s="45"/>
      <c r="H59" s="116" t="s">
        <v>10613</v>
      </c>
    </row>
    <row r="60" spans="2:9">
      <c r="B60" s="517">
        <v>19</v>
      </c>
      <c r="C60" s="45" t="s">
        <v>10620</v>
      </c>
      <c r="D60" s="45" t="s">
        <v>10621</v>
      </c>
      <c r="H60" s="116" t="s">
        <v>10613</v>
      </c>
    </row>
    <row r="61" spans="2:9">
      <c r="B61" s="517">
        <v>20</v>
      </c>
      <c r="C61" s="45" t="s">
        <v>10622</v>
      </c>
      <c r="D61" s="45" t="s">
        <v>10623</v>
      </c>
      <c r="H61" s="219"/>
    </row>
    <row r="62" spans="2:9">
      <c r="B62" s="517">
        <v>21</v>
      </c>
      <c r="C62" s="45" t="s">
        <v>10624</v>
      </c>
      <c r="D62" s="45" t="s">
        <v>10625</v>
      </c>
      <c r="H62" s="219"/>
    </row>
    <row r="63" spans="2:9" ht="50.25" thickBot="1">
      <c r="B63" s="518">
        <v>22</v>
      </c>
      <c r="C63" s="103" t="s">
        <v>10626</v>
      </c>
      <c r="D63" s="103" t="s">
        <v>10627</v>
      </c>
      <c r="E63" s="221"/>
      <c r="F63" s="221"/>
      <c r="G63" s="221"/>
      <c r="H63" s="360" t="s">
        <v>10628</v>
      </c>
    </row>
  </sheetData>
  <mergeCells count="1">
    <mergeCell ref="A2:A3"/>
  </mergeCells>
  <phoneticPr fontId="2" type="noConversion"/>
  <dataValidations count="2">
    <dataValidation type="list" allowBlank="1" showInputMessage="1" showErrorMessage="1" sqref="C6" xr:uid="{BC85C75F-5BA7-4302-93BA-EB20BCB69CB5}">
      <formula1>"Web Service, API"</formula1>
    </dataValidation>
    <dataValidation type="list" allowBlank="1" showInputMessage="1" showErrorMessage="1" sqref="F6" xr:uid="{C7A2539F-344D-4677-9BCB-9E35AF066918}">
      <formula1>"IB,MB,DAWHO, IB/MB, MB/DAWHO,IB/MB/DAWHO"</formula1>
    </dataValidation>
  </dataValidations>
  <hyperlinks>
    <hyperlink ref="K6" r:id="rId1" xr:uid="{8D76CCF3-0A34-499D-9B09-653F65B3882F}"/>
    <hyperlink ref="L6" r:id="rId2" xr:uid="{45B71564-0D79-4511-9417-12194A26933A}"/>
    <hyperlink ref="M6" r:id="rId3" xr:uid="{7CB648D7-C393-4FA5-9327-80369AB957BA}"/>
    <hyperlink ref="A2:A3" location="'API Index'!A1" display="Return to Index" xr:uid="{C2089744-FF86-443B-86CF-BD8151504421}"/>
  </hyperlinks>
  <pageMargins left="0.7" right="0.7" top="0.75" bottom="0.75" header="0.3" footer="0.3"/>
  <pageSetup paperSize="9" orientation="portrait" r:id="rId4"/>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1C7C1-D235-49AC-AB70-D615AC877C6E}">
  <sheetPr codeName="工作表161">
    <tabColor theme="2"/>
  </sheetPr>
  <dimension ref="A1:M62"/>
  <sheetViews>
    <sheetView workbookViewId="0">
      <selection activeCell="I20" sqref="I20"/>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529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1584</v>
      </c>
      <c r="C6" s="56" t="s">
        <v>6561</v>
      </c>
      <c r="D6" s="55" t="s">
        <v>2824</v>
      </c>
      <c r="E6" s="549" t="s">
        <v>2825</v>
      </c>
      <c r="F6" s="56" t="s">
        <v>6841</v>
      </c>
      <c r="G6" s="55" t="s">
        <v>9500</v>
      </c>
      <c r="H6" s="55" t="s">
        <v>8315</v>
      </c>
      <c r="I6" s="55" t="s">
        <v>6565</v>
      </c>
      <c r="J6" s="55"/>
      <c r="K6" s="57" t="s">
        <v>9501</v>
      </c>
      <c r="L6" s="57" t="s">
        <v>9502</v>
      </c>
      <c r="M6" s="57" t="s">
        <v>9503</v>
      </c>
    </row>
    <row r="7" spans="1:13">
      <c r="B7" t="s">
        <v>10432</v>
      </c>
    </row>
    <row r="9" spans="1:13">
      <c r="B9" s="541" t="s">
        <v>2825</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10629</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10630</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04" t="s">
        <v>10584</v>
      </c>
      <c r="D23" s="504" t="s">
        <v>10585</v>
      </c>
      <c r="E23" s="97" t="s">
        <v>8345</v>
      </c>
      <c r="F23" s="506" t="s">
        <v>6579</v>
      </c>
      <c r="G23" s="507"/>
      <c r="H23" s="558"/>
    </row>
    <row r="24" spans="2:8">
      <c r="B24" s="532">
        <v>2</v>
      </c>
      <c r="C24" s="509" t="s">
        <v>10631</v>
      </c>
      <c r="D24" s="509" t="s">
        <v>10632</v>
      </c>
      <c r="E24" s="97" t="s">
        <v>10446</v>
      </c>
      <c r="F24" s="506" t="s">
        <v>6579</v>
      </c>
      <c r="G24" s="512"/>
      <c r="H24" s="559" t="s">
        <v>9532</v>
      </c>
    </row>
    <row r="25" spans="2:8">
      <c r="B25" s="532">
        <v>3</v>
      </c>
      <c r="C25" s="509" t="s">
        <v>9816</v>
      </c>
      <c r="D25" s="509" t="s">
        <v>10633</v>
      </c>
      <c r="E25" s="97" t="s">
        <v>10446</v>
      </c>
      <c r="F25" s="506" t="s">
        <v>6579</v>
      </c>
      <c r="G25" s="510"/>
      <c r="H25" s="559" t="s">
        <v>9532</v>
      </c>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9">
      <c r="B33" s="68">
        <v>2</v>
      </c>
      <c r="C33" s="94" t="s">
        <v>8362</v>
      </c>
      <c r="D33" s="45" t="s">
        <v>8363</v>
      </c>
      <c r="E33" s="94" t="s">
        <v>8329</v>
      </c>
      <c r="F33" s="93" t="s">
        <v>6584</v>
      </c>
      <c r="G33" s="72"/>
      <c r="H33" s="137" t="s">
        <v>9677</v>
      </c>
    </row>
    <row r="34" spans="2:9">
      <c r="B34" s="68">
        <v>3</v>
      </c>
      <c r="C34" s="94" t="s">
        <v>9196</v>
      </c>
      <c r="D34" s="45" t="s">
        <v>8366</v>
      </c>
      <c r="E34" s="94" t="s">
        <v>8322</v>
      </c>
      <c r="F34" s="93" t="s">
        <v>6584</v>
      </c>
      <c r="G34" s="72"/>
      <c r="H34" s="140" t="s">
        <v>8333</v>
      </c>
    </row>
    <row r="35" spans="2:9">
      <c r="B35" s="75">
        <v>4</v>
      </c>
      <c r="C35" s="94" t="s">
        <v>8367</v>
      </c>
      <c r="D35" s="45" t="s">
        <v>8368</v>
      </c>
      <c r="E35" s="94" t="s">
        <v>8322</v>
      </c>
      <c r="F35" s="93" t="s">
        <v>6584</v>
      </c>
      <c r="G35" s="72"/>
      <c r="H35" s="140" t="s">
        <v>8333</v>
      </c>
    </row>
    <row r="36" spans="2:9">
      <c r="B36" s="68">
        <v>5</v>
      </c>
      <c r="C36" s="45" t="s">
        <v>9507</v>
      </c>
      <c r="D36" s="45" t="s">
        <v>8335</v>
      </c>
      <c r="E36" s="94" t="s">
        <v>8336</v>
      </c>
      <c r="F36" s="93" t="s">
        <v>6584</v>
      </c>
      <c r="G36" s="72"/>
      <c r="H36" s="140"/>
    </row>
    <row r="37" spans="2:9">
      <c r="B37" s="68">
        <v>6</v>
      </c>
      <c r="C37" s="45" t="s">
        <v>9508</v>
      </c>
      <c r="D37" s="94" t="s">
        <v>8338</v>
      </c>
      <c r="E37" s="94" t="s">
        <v>8339</v>
      </c>
      <c r="F37" s="93" t="s">
        <v>6584</v>
      </c>
      <c r="G37" s="72"/>
      <c r="H37" s="140"/>
    </row>
    <row r="38" spans="2:9" ht="17.25" thickBot="1">
      <c r="B38" s="521"/>
      <c r="C38" s="522"/>
      <c r="D38" s="523"/>
      <c r="E38" s="114"/>
      <c r="F38" s="114"/>
      <c r="G38" s="81"/>
      <c r="H38" s="453"/>
    </row>
    <row r="39" spans="2:9">
      <c r="B39" s="146"/>
      <c r="C39" s="147"/>
      <c r="D39" s="148"/>
      <c r="E39" s="94"/>
      <c r="F39" s="94"/>
      <c r="G39" s="94"/>
      <c r="H39" s="149"/>
    </row>
    <row r="40" spans="2:9" ht="19.5" thickBot="1">
      <c r="B40" s="83" t="s">
        <v>6613</v>
      </c>
      <c r="C40" s="45" t="s">
        <v>10438</v>
      </c>
      <c r="D40" s="527"/>
      <c r="E40" s="527"/>
      <c r="F40" s="527"/>
      <c r="G40" s="527"/>
      <c r="H40" s="527"/>
    </row>
    <row r="41" spans="2:9" ht="17.25" thickBot="1">
      <c r="B41" s="58" t="s">
        <v>6570</v>
      </c>
      <c r="C41" s="59" t="s">
        <v>6571</v>
      </c>
      <c r="D41" s="59" t="s">
        <v>6572</v>
      </c>
      <c r="E41" s="59" t="s">
        <v>6573</v>
      </c>
      <c r="F41" s="59" t="s">
        <v>6574</v>
      </c>
      <c r="G41" s="59" t="s">
        <v>6575</v>
      </c>
      <c r="H41" s="60" t="s">
        <v>6557</v>
      </c>
    </row>
    <row r="42" spans="2:9">
      <c r="B42" s="528">
        <v>1</v>
      </c>
      <c r="C42" s="45" t="s">
        <v>10634</v>
      </c>
      <c r="D42" s="45" t="s">
        <v>10635</v>
      </c>
      <c r="E42" s="392"/>
      <c r="F42" s="392"/>
      <c r="G42" s="392"/>
      <c r="H42" s="116"/>
    </row>
    <row r="43" spans="2:9">
      <c r="B43" s="516">
        <v>2</v>
      </c>
      <c r="C43" s="45" t="s">
        <v>10636</v>
      </c>
      <c r="D43" s="45" t="s">
        <v>10637</v>
      </c>
      <c r="H43" s="116" t="s">
        <v>9049</v>
      </c>
      <c r="I43" s="552"/>
    </row>
    <row r="44" spans="2:9">
      <c r="B44" s="516">
        <v>3</v>
      </c>
      <c r="C44" s="45" t="s">
        <v>10638</v>
      </c>
      <c r="D44" s="45" t="s">
        <v>10639</v>
      </c>
      <c r="H44" s="116" t="s">
        <v>10551</v>
      </c>
      <c r="I44" s="552"/>
    </row>
    <row r="45" spans="2:9">
      <c r="B45" s="517">
        <v>4</v>
      </c>
      <c r="C45" s="45" t="s">
        <v>10640</v>
      </c>
      <c r="D45" s="45" t="s">
        <v>10641</v>
      </c>
      <c r="H45" s="116" t="s">
        <v>10551</v>
      </c>
      <c r="I45" s="552"/>
    </row>
    <row r="46" spans="2:9">
      <c r="B46" s="517"/>
      <c r="C46" s="45"/>
      <c r="D46" s="45"/>
      <c r="E46" s="45"/>
      <c r="F46" s="45"/>
      <c r="G46" s="45"/>
      <c r="H46" s="116"/>
    </row>
    <row r="47" spans="2:9" ht="17.25" thickBot="1">
      <c r="B47" s="518"/>
      <c r="C47" s="103"/>
      <c r="D47" s="103"/>
      <c r="E47" s="103"/>
      <c r="F47" s="103"/>
      <c r="G47" s="103"/>
      <c r="H47" s="238"/>
    </row>
    <row r="48" spans="2:9" ht="19.5" thickBot="1">
      <c r="B48" s="83" t="s">
        <v>6613</v>
      </c>
      <c r="C48" s="45" t="s">
        <v>10642</v>
      </c>
      <c r="D48" s="527"/>
      <c r="E48" s="527"/>
      <c r="F48" s="527"/>
      <c r="G48" s="527"/>
      <c r="H48" s="527"/>
    </row>
    <row r="49" spans="2:8" ht="17.25" thickBot="1">
      <c r="B49" s="58" t="s">
        <v>6570</v>
      </c>
      <c r="C49" s="59" t="s">
        <v>6571</v>
      </c>
      <c r="D49" s="59" t="s">
        <v>6572</v>
      </c>
      <c r="E49" s="59" t="s">
        <v>6573</v>
      </c>
      <c r="F49" s="59" t="s">
        <v>6574</v>
      </c>
      <c r="G49" s="59" t="s">
        <v>6575</v>
      </c>
      <c r="H49" s="60" t="s">
        <v>6557</v>
      </c>
    </row>
    <row r="50" spans="2:8">
      <c r="B50" s="528">
        <v>1</v>
      </c>
      <c r="C50" s="45" t="s">
        <v>10643</v>
      </c>
      <c r="D50" s="45" t="s">
        <v>10644</v>
      </c>
      <c r="E50" s="45"/>
      <c r="F50" s="45"/>
      <c r="G50" s="45"/>
      <c r="H50" s="116"/>
    </row>
    <row r="51" spans="2:8">
      <c r="B51" s="516">
        <v>2</v>
      </c>
      <c r="C51" s="45" t="s">
        <v>10645</v>
      </c>
      <c r="D51" s="45" t="s">
        <v>9380</v>
      </c>
      <c r="E51" s="45"/>
      <c r="F51" s="45"/>
      <c r="G51" s="45"/>
      <c r="H51" s="116"/>
    </row>
    <row r="52" spans="2:8">
      <c r="B52" s="516">
        <v>3</v>
      </c>
      <c r="C52" s="45" t="s">
        <v>10616</v>
      </c>
      <c r="D52" s="45" t="s">
        <v>10646</v>
      </c>
      <c r="E52" s="45"/>
      <c r="F52" s="45"/>
      <c r="G52" s="45"/>
      <c r="H52" s="116"/>
    </row>
    <row r="53" spans="2:8">
      <c r="B53" s="517">
        <v>4</v>
      </c>
      <c r="C53" s="45" t="s">
        <v>10647</v>
      </c>
      <c r="D53" s="45" t="s">
        <v>10648</v>
      </c>
      <c r="E53" s="45"/>
      <c r="F53" s="45"/>
      <c r="G53" s="45"/>
      <c r="H53" s="116" t="s">
        <v>9049</v>
      </c>
    </row>
    <row r="54" spans="2:8">
      <c r="B54" s="517">
        <v>5</v>
      </c>
      <c r="C54" s="45" t="s">
        <v>10649</v>
      </c>
      <c r="D54" s="45" t="s">
        <v>10650</v>
      </c>
      <c r="H54" s="116"/>
    </row>
    <row r="55" spans="2:8">
      <c r="B55" s="517">
        <v>6</v>
      </c>
      <c r="C55" s="45" t="s">
        <v>10651</v>
      </c>
      <c r="D55" s="45" t="s">
        <v>10652</v>
      </c>
      <c r="H55" s="219"/>
    </row>
    <row r="56" spans="2:8">
      <c r="B56" s="517">
        <v>7</v>
      </c>
      <c r="C56" s="45" t="s">
        <v>10618</v>
      </c>
      <c r="D56" s="45" t="s">
        <v>10653</v>
      </c>
      <c r="H56" s="219"/>
    </row>
    <row r="57" spans="2:8">
      <c r="B57" s="517">
        <v>8</v>
      </c>
      <c r="C57" s="45" t="s">
        <v>10654</v>
      </c>
      <c r="D57" s="45" t="s">
        <v>10655</v>
      </c>
      <c r="H57" s="116" t="s">
        <v>9049</v>
      </c>
    </row>
    <row r="58" spans="2:8">
      <c r="B58" s="517">
        <v>9</v>
      </c>
      <c r="C58" s="45" t="s">
        <v>10656</v>
      </c>
      <c r="D58" s="45" t="s">
        <v>10657</v>
      </c>
      <c r="H58" s="219"/>
    </row>
    <row r="59" spans="2:8">
      <c r="B59" s="517">
        <v>10</v>
      </c>
      <c r="C59" s="45" t="s">
        <v>10658</v>
      </c>
      <c r="D59" s="45" t="s">
        <v>10659</v>
      </c>
      <c r="H59" s="219"/>
    </row>
    <row r="60" spans="2:8">
      <c r="B60" s="517">
        <v>11</v>
      </c>
      <c r="C60" s="45" t="s">
        <v>10660</v>
      </c>
      <c r="D60" s="45" t="s">
        <v>10591</v>
      </c>
      <c r="H60" s="219"/>
    </row>
    <row r="61" spans="2:8">
      <c r="B61" s="361"/>
      <c r="H61" s="219"/>
    </row>
    <row r="62" spans="2:8" ht="17.25" thickBot="1">
      <c r="B62" s="431"/>
      <c r="C62" s="221"/>
      <c r="D62" s="221"/>
      <c r="E62" s="221"/>
      <c r="F62" s="221"/>
      <c r="G62" s="221"/>
      <c r="H62" s="222"/>
    </row>
  </sheetData>
  <mergeCells count="1">
    <mergeCell ref="A2:A3"/>
  </mergeCells>
  <phoneticPr fontId="2" type="noConversion"/>
  <dataValidations count="2">
    <dataValidation type="list" allowBlank="1" showInputMessage="1" showErrorMessage="1" sqref="F6" xr:uid="{89D37652-E561-4248-838A-FAECDEDDE475}">
      <formula1>"IB,MB,DAWHO, IB/MB, MB/DAWHO,IB/MB/DAWHO"</formula1>
    </dataValidation>
    <dataValidation type="list" allowBlank="1" showInputMessage="1" showErrorMessage="1" sqref="C6" xr:uid="{CA8060B3-42BA-40F4-9DD0-8A02745A7F6F}">
      <formula1>"Web Service, API"</formula1>
    </dataValidation>
  </dataValidations>
  <hyperlinks>
    <hyperlink ref="K6" r:id="rId1" xr:uid="{8BE79F17-BCDE-4B2D-9BBE-5C2FE0D191ED}"/>
    <hyperlink ref="L6" r:id="rId2" xr:uid="{AEDCE355-22FF-4E6C-BBB5-B111EFC0C882}"/>
    <hyperlink ref="M6" r:id="rId3" xr:uid="{A2C2FB0A-9169-4444-B5F1-E04EE951A90C}"/>
    <hyperlink ref="A2:A3" location="'API Index'!A1" display="Return to Index" xr:uid="{387B160C-6767-49BF-BC57-66775004482A}"/>
  </hyperlinks>
  <pageMargins left="0.7" right="0.7" top="0.75" bottom="0.75" header="0.3" footer="0.3"/>
  <pageSetup paperSize="9" orientation="portrait" r:id="rId4"/>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100E2-88C7-4E29-8395-576DFD3DEF37}">
  <sheetPr codeName="工作表162">
    <tabColor theme="2"/>
  </sheetPr>
  <dimension ref="A1:M54"/>
  <sheetViews>
    <sheetView workbookViewId="0">
      <selection activeCell="C19" sqref="C19"/>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531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1585</v>
      </c>
      <c r="C6" s="56" t="s">
        <v>6561</v>
      </c>
      <c r="D6" s="55" t="s">
        <v>2828</v>
      </c>
      <c r="E6" s="549" t="s">
        <v>2829</v>
      </c>
      <c r="F6" s="56" t="s">
        <v>6841</v>
      </c>
      <c r="G6" s="55" t="s">
        <v>9500</v>
      </c>
      <c r="H6" s="55" t="s">
        <v>8315</v>
      </c>
      <c r="I6" s="55" t="s">
        <v>6565</v>
      </c>
      <c r="J6" s="55"/>
      <c r="K6" s="57" t="s">
        <v>9501</v>
      </c>
      <c r="L6" s="57" t="s">
        <v>9502</v>
      </c>
      <c r="M6" s="57" t="s">
        <v>9503</v>
      </c>
    </row>
    <row r="7" spans="1:13">
      <c r="B7" t="s">
        <v>10432</v>
      </c>
    </row>
    <row r="9" spans="1:13">
      <c r="B9" s="541" t="s">
        <v>10661</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10662</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10663</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04"/>
      <c r="D23" s="504"/>
      <c r="E23" s="97"/>
      <c r="F23" s="506"/>
      <c r="G23" s="507"/>
      <c r="H23" s="558"/>
    </row>
    <row r="24" spans="2:8">
      <c r="B24" s="532">
        <v>2</v>
      </c>
      <c r="C24" s="509"/>
      <c r="D24" s="509"/>
      <c r="E24" s="510"/>
      <c r="F24" s="506"/>
      <c r="G24" s="512"/>
      <c r="H24" s="559"/>
    </row>
    <row r="25" spans="2:8">
      <c r="B25" s="532">
        <v>3</v>
      </c>
      <c r="C25" s="509"/>
      <c r="D25" s="509"/>
      <c r="E25" s="510"/>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8366</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10438</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28">
        <v>1</v>
      </c>
      <c r="C42" s="45" t="s">
        <v>10643</v>
      </c>
      <c r="D42" s="45" t="s">
        <v>10644</v>
      </c>
      <c r="E42" s="45"/>
      <c r="F42" s="45"/>
      <c r="G42" s="45"/>
      <c r="H42" s="116"/>
    </row>
    <row r="43" spans="2:8">
      <c r="B43" s="516">
        <v>2</v>
      </c>
      <c r="C43" s="45" t="s">
        <v>9514</v>
      </c>
      <c r="D43" s="45" t="s">
        <v>10664</v>
      </c>
      <c r="E43" s="45"/>
      <c r="F43" s="45"/>
      <c r="G43" s="45"/>
      <c r="H43" s="116"/>
    </row>
    <row r="44" spans="2:8">
      <c r="B44" s="516">
        <v>3</v>
      </c>
      <c r="C44" s="45" t="s">
        <v>10665</v>
      </c>
      <c r="D44" s="45" t="s">
        <v>10666</v>
      </c>
      <c r="E44" s="45"/>
      <c r="F44" s="45"/>
      <c r="G44" s="45"/>
      <c r="H44" s="116"/>
    </row>
    <row r="45" spans="2:8">
      <c r="B45" s="517">
        <v>4</v>
      </c>
      <c r="C45" s="45" t="s">
        <v>9813</v>
      </c>
      <c r="D45" s="45" t="s">
        <v>10667</v>
      </c>
      <c r="E45" s="45"/>
      <c r="F45" s="45"/>
      <c r="G45" s="45"/>
      <c r="H45" s="219"/>
    </row>
    <row r="46" spans="2:8">
      <c r="B46" s="517">
        <v>5</v>
      </c>
      <c r="C46" s="45" t="s">
        <v>7424</v>
      </c>
      <c r="D46" s="45" t="s">
        <v>10149</v>
      </c>
      <c r="H46" s="116"/>
    </row>
    <row r="47" spans="2:8">
      <c r="B47" s="517">
        <v>6</v>
      </c>
      <c r="C47" s="45" t="s">
        <v>10159</v>
      </c>
      <c r="D47" s="45" t="s">
        <v>10668</v>
      </c>
      <c r="H47" s="219"/>
    </row>
    <row r="48" spans="2:8">
      <c r="B48" s="517">
        <v>7</v>
      </c>
      <c r="C48" s="45" t="s">
        <v>10669</v>
      </c>
      <c r="D48" s="45" t="s">
        <v>10670</v>
      </c>
      <c r="H48" s="219"/>
    </row>
    <row r="49" spans="2:9">
      <c r="B49" s="517">
        <v>8</v>
      </c>
      <c r="C49" s="45" t="s">
        <v>10671</v>
      </c>
      <c r="D49" s="45" t="s">
        <v>10672</v>
      </c>
      <c r="H49" s="116" t="s">
        <v>9049</v>
      </c>
    </row>
    <row r="50" spans="2:9">
      <c r="B50" s="517">
        <v>9</v>
      </c>
      <c r="C50" s="45"/>
      <c r="D50" s="45"/>
      <c r="H50" s="219"/>
    </row>
    <row r="51" spans="2:9">
      <c r="B51" s="517">
        <v>10</v>
      </c>
      <c r="C51" s="45"/>
      <c r="D51" s="45"/>
      <c r="H51" s="219"/>
    </row>
    <row r="52" spans="2:9">
      <c r="B52" s="517">
        <v>11</v>
      </c>
      <c r="C52" s="45"/>
      <c r="D52" s="45"/>
      <c r="H52" s="219"/>
    </row>
    <row r="53" spans="2:9">
      <c r="B53" s="361"/>
      <c r="H53" s="219"/>
    </row>
    <row r="54" spans="2:9" ht="17.25" thickBot="1">
      <c r="B54" s="431"/>
      <c r="C54" s="221"/>
      <c r="D54" s="221"/>
      <c r="E54" s="221"/>
      <c r="F54" s="221"/>
      <c r="G54" s="221"/>
      <c r="H54" s="222"/>
      <c r="I54" t="s">
        <v>2049</v>
      </c>
    </row>
  </sheetData>
  <mergeCells count="1">
    <mergeCell ref="A2:A3"/>
  </mergeCells>
  <phoneticPr fontId="2" type="noConversion"/>
  <dataValidations count="2">
    <dataValidation type="list" allowBlank="1" showInputMessage="1" showErrorMessage="1" sqref="C6" xr:uid="{9B14FEBE-29DB-4B89-BA20-24427846339A}">
      <formula1>"Web Service, API"</formula1>
    </dataValidation>
    <dataValidation type="list" allowBlank="1" showInputMessage="1" showErrorMessage="1" sqref="F6" xr:uid="{301A638E-8895-4EF8-B5D9-B80CC4493306}">
      <formula1>"IB,MB,DAWHO, IB/MB, MB/DAWHO,IB/MB/DAWHO"</formula1>
    </dataValidation>
  </dataValidations>
  <hyperlinks>
    <hyperlink ref="K6" r:id="rId1" xr:uid="{0D1C6905-D88A-401D-BEFA-385F874C41F4}"/>
    <hyperlink ref="L6" r:id="rId2" xr:uid="{6EA262E0-E834-4948-A3FB-417A6E7E2D9A}"/>
    <hyperlink ref="M6" r:id="rId3" xr:uid="{31E087E8-6A9C-4E9B-9EF8-F6C6F6A9B31C}"/>
    <hyperlink ref="A2:A3" location="'API Index'!A1" display="Return to Index" xr:uid="{4CE6DF2F-81C4-429B-A920-C5E2AE92C80A}"/>
  </hyperlinks>
  <pageMargins left="0.7" right="0.7" top="0.75" bottom="0.75" header="0.3" footer="0.3"/>
  <pageSetup paperSize="9" orientation="portrait" r:id="rId4"/>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CC7EF-F0D8-429C-AB2C-C6C54B16A2FC}">
  <sheetPr codeName="工作表163">
    <tabColor theme="2"/>
  </sheetPr>
  <dimension ref="A1:M77"/>
  <sheetViews>
    <sheetView topLeftCell="A4" zoomScale="85" zoomScaleNormal="85" workbookViewId="0">
      <selection activeCell="J16" sqref="J16"/>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15.25" customWidth="1"/>
    <col min="10" max="10" width="71.875"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533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1586</v>
      </c>
      <c r="C6" s="56" t="s">
        <v>6561</v>
      </c>
      <c r="D6" s="55" t="s">
        <v>2832</v>
      </c>
      <c r="E6" s="549" t="s">
        <v>2833</v>
      </c>
      <c r="F6" s="56" t="s">
        <v>6841</v>
      </c>
      <c r="G6" s="55" t="s">
        <v>9500</v>
      </c>
      <c r="H6" s="55" t="s">
        <v>8315</v>
      </c>
      <c r="I6" s="55" t="s">
        <v>6565</v>
      </c>
      <c r="J6" s="55"/>
      <c r="K6" s="57" t="s">
        <v>9501</v>
      </c>
      <c r="L6" s="57" t="s">
        <v>9502</v>
      </c>
      <c r="M6" s="57" t="s">
        <v>9503</v>
      </c>
    </row>
    <row r="7" spans="1:13">
      <c r="B7" t="s">
        <v>10432</v>
      </c>
    </row>
    <row r="9" spans="1:13">
      <c r="B9" s="541" t="s">
        <v>10673</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10674</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10675</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10">
      <c r="B17" s="342">
        <v>6</v>
      </c>
      <c r="C17" s="94" t="s">
        <v>8337</v>
      </c>
      <c r="D17" s="94" t="s">
        <v>8338</v>
      </c>
      <c r="E17" s="94" t="s">
        <v>8339</v>
      </c>
      <c r="F17" s="93" t="s">
        <v>6584</v>
      </c>
      <c r="G17" s="344"/>
      <c r="H17" s="345"/>
    </row>
    <row r="18" spans="2:10">
      <c r="B18" s="346">
        <v>7</v>
      </c>
      <c r="C18" s="94" t="s">
        <v>8340</v>
      </c>
      <c r="D18" s="94" t="s">
        <v>8341</v>
      </c>
      <c r="E18" s="94" t="s">
        <v>8342</v>
      </c>
      <c r="F18" s="93" t="s">
        <v>6584</v>
      </c>
      <c r="G18" s="347"/>
      <c r="H18" s="345"/>
    </row>
    <row r="19" spans="2:10">
      <c r="B19" s="346">
        <v>8</v>
      </c>
      <c r="C19" s="94" t="s">
        <v>8343</v>
      </c>
      <c r="D19" s="94" t="s">
        <v>8344</v>
      </c>
      <c r="E19" s="94" t="s">
        <v>8345</v>
      </c>
      <c r="F19" s="93" t="s">
        <v>6579</v>
      </c>
      <c r="G19" s="348"/>
      <c r="H19" s="345" t="s">
        <v>8346</v>
      </c>
    </row>
    <row r="20" spans="2:10" ht="17.25" thickBot="1">
      <c r="B20" s="77"/>
      <c r="C20" s="273"/>
      <c r="D20" s="274"/>
      <c r="E20" s="275"/>
      <c r="F20" s="276"/>
      <c r="G20" s="276"/>
      <c r="H20" s="277"/>
    </row>
    <row r="21" spans="2:10" ht="17.25" thickBot="1">
      <c r="B21" s="14" t="s">
        <v>6569</v>
      </c>
      <c r="C21" s="45" t="s">
        <v>9506</v>
      </c>
      <c r="D21" s="45"/>
      <c r="E21" s="45"/>
      <c r="F21" s="45"/>
      <c r="G21" s="45"/>
      <c r="H21" s="45"/>
    </row>
    <row r="22" spans="2:10" ht="17.25" thickBot="1">
      <c r="B22" s="58" t="s">
        <v>6570</v>
      </c>
      <c r="C22" s="59" t="s">
        <v>6571</v>
      </c>
      <c r="D22" s="59" t="s">
        <v>6572</v>
      </c>
      <c r="E22" s="59" t="s">
        <v>6573</v>
      </c>
      <c r="F22" s="59" t="s">
        <v>6574</v>
      </c>
      <c r="G22" s="59" t="s">
        <v>6575</v>
      </c>
      <c r="H22" s="60" t="s">
        <v>6557</v>
      </c>
    </row>
    <row r="23" spans="2:10" ht="82.5">
      <c r="B23" s="529">
        <v>1</v>
      </c>
      <c r="C23" s="45" t="s">
        <v>10377</v>
      </c>
      <c r="D23" s="504" t="s">
        <v>10280</v>
      </c>
      <c r="E23" s="97"/>
      <c r="F23" s="506"/>
      <c r="G23" s="507"/>
      <c r="H23" s="558" t="s">
        <v>10676</v>
      </c>
      <c r="J23" s="562" t="s">
        <v>10677</v>
      </c>
    </row>
    <row r="24" spans="2:10">
      <c r="B24" s="532">
        <v>2</v>
      </c>
      <c r="C24" s="509" t="s">
        <v>10678</v>
      </c>
      <c r="D24" s="509" t="s">
        <v>10679</v>
      </c>
      <c r="E24" s="510"/>
      <c r="F24" s="506"/>
      <c r="G24" s="512"/>
      <c r="H24" s="559"/>
      <c r="J24" s="563"/>
    </row>
    <row r="25" spans="2:10">
      <c r="B25" s="532">
        <v>3</v>
      </c>
      <c r="C25" s="509" t="s">
        <v>10680</v>
      </c>
      <c r="D25" s="45" t="s">
        <v>10681</v>
      </c>
      <c r="E25" s="510"/>
      <c r="F25" s="506"/>
      <c r="G25" s="510"/>
      <c r="H25" s="559"/>
      <c r="J25" s="45"/>
    </row>
    <row r="26" spans="2:10" ht="17.25" thickBot="1">
      <c r="B26" s="535">
        <v>4</v>
      </c>
      <c r="C26" s="536" t="s">
        <v>10682</v>
      </c>
      <c r="D26" s="536" t="s">
        <v>10683</v>
      </c>
      <c r="E26" s="537"/>
      <c r="F26" s="560"/>
      <c r="G26" s="537"/>
      <c r="H26" s="547" t="s">
        <v>10684</v>
      </c>
    </row>
    <row r="28" spans="2:10" ht="19.5" thickBot="1">
      <c r="B28" s="83" t="s">
        <v>6613</v>
      </c>
      <c r="C28" s="45" t="s">
        <v>8319</v>
      </c>
      <c r="H28" s="45"/>
    </row>
    <row r="29" spans="2:10" ht="17.25" thickBot="1">
      <c r="B29" s="58" t="s">
        <v>6570</v>
      </c>
      <c r="C29" s="59" t="s">
        <v>6571</v>
      </c>
      <c r="D29" s="59" t="s">
        <v>6572</v>
      </c>
      <c r="E29" s="59" t="s">
        <v>6573</v>
      </c>
      <c r="F29" s="59" t="s">
        <v>6574</v>
      </c>
      <c r="G29" s="59" t="s">
        <v>6575</v>
      </c>
      <c r="H29" s="60" t="s">
        <v>6557</v>
      </c>
    </row>
    <row r="30" spans="2:10">
      <c r="B30" s="62">
        <v>1</v>
      </c>
      <c r="C30" s="447"/>
      <c r="D30" s="45" t="s">
        <v>8356</v>
      </c>
      <c r="E30" s="448"/>
      <c r="F30" s="93" t="s">
        <v>6584</v>
      </c>
      <c r="G30" s="66"/>
      <c r="H30" s="279"/>
    </row>
    <row r="31" spans="2:10" ht="33">
      <c r="B31" s="68">
        <v>1.1000000000000001</v>
      </c>
      <c r="C31" s="94" t="s">
        <v>8357</v>
      </c>
      <c r="D31" s="136" t="s">
        <v>6823</v>
      </c>
      <c r="E31" s="94" t="s">
        <v>8336</v>
      </c>
      <c r="F31" s="93" t="s">
        <v>6584</v>
      </c>
      <c r="G31" s="72"/>
      <c r="H31" s="137" t="s">
        <v>8358</v>
      </c>
    </row>
    <row r="32" spans="2:10">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8366</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10438</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28">
        <v>1</v>
      </c>
      <c r="C42" s="45" t="s">
        <v>10643</v>
      </c>
      <c r="D42" s="45" t="s">
        <v>10644</v>
      </c>
      <c r="E42" s="45"/>
      <c r="F42" s="45"/>
      <c r="G42" s="45"/>
      <c r="H42" s="116"/>
    </row>
    <row r="43" spans="2:8">
      <c r="B43" s="516">
        <v>2</v>
      </c>
      <c r="C43" s="45" t="s">
        <v>10685</v>
      </c>
      <c r="D43" s="45" t="s">
        <v>10686</v>
      </c>
      <c r="E43" s="45"/>
      <c r="F43" s="45"/>
      <c r="G43" s="45"/>
      <c r="H43" s="116"/>
    </row>
    <row r="44" spans="2:8">
      <c r="B44" s="516">
        <v>3</v>
      </c>
      <c r="C44" s="45" t="s">
        <v>10687</v>
      </c>
      <c r="D44" s="45" t="s">
        <v>10688</v>
      </c>
      <c r="E44" s="45"/>
      <c r="F44" s="45"/>
      <c r="G44" s="45"/>
      <c r="H44" s="116"/>
    </row>
    <row r="45" spans="2:8">
      <c r="B45" s="517">
        <v>4</v>
      </c>
      <c r="C45" s="45" t="s">
        <v>10689</v>
      </c>
      <c r="D45" s="45" t="s">
        <v>10690</v>
      </c>
      <c r="E45" s="45"/>
      <c r="F45" s="45"/>
      <c r="G45" s="45"/>
      <c r="H45" s="219"/>
    </row>
    <row r="46" spans="2:8">
      <c r="B46" s="517">
        <v>5</v>
      </c>
      <c r="C46" s="45" t="s">
        <v>7424</v>
      </c>
      <c r="D46" s="45" t="s">
        <v>10149</v>
      </c>
      <c r="H46" s="116"/>
    </row>
    <row r="47" spans="2:8">
      <c r="B47" s="517">
        <v>6</v>
      </c>
      <c r="C47" s="45" t="s">
        <v>10691</v>
      </c>
      <c r="D47" s="45" t="s">
        <v>10692</v>
      </c>
      <c r="H47" s="116" t="s">
        <v>10613</v>
      </c>
    </row>
    <row r="48" spans="2:8">
      <c r="B48" s="517">
        <v>7</v>
      </c>
      <c r="C48" s="45" t="s">
        <v>10693</v>
      </c>
      <c r="D48" s="45" t="s">
        <v>10694</v>
      </c>
      <c r="H48" s="116" t="s">
        <v>10613</v>
      </c>
    </row>
    <row r="49" spans="2:9">
      <c r="B49" s="517">
        <v>8</v>
      </c>
      <c r="C49" s="45" t="s">
        <v>10671</v>
      </c>
      <c r="D49" s="45" t="s">
        <v>10672</v>
      </c>
      <c r="H49" s="116" t="s">
        <v>9049</v>
      </c>
    </row>
    <row r="50" spans="2:9">
      <c r="B50" s="517">
        <v>9</v>
      </c>
      <c r="C50" s="45" t="s">
        <v>8063</v>
      </c>
      <c r="D50" s="45" t="s">
        <v>10695</v>
      </c>
      <c r="H50" s="116" t="s">
        <v>10613</v>
      </c>
    </row>
    <row r="51" spans="2:9">
      <c r="B51" s="517">
        <v>10</v>
      </c>
      <c r="C51" s="45" t="s">
        <v>8160</v>
      </c>
      <c r="D51" s="45" t="s">
        <v>10696</v>
      </c>
      <c r="H51" s="116" t="s">
        <v>9049</v>
      </c>
    </row>
    <row r="52" spans="2:9">
      <c r="B52" s="517">
        <v>11</v>
      </c>
      <c r="C52" s="45" t="s">
        <v>10697</v>
      </c>
      <c r="D52" s="45" t="s">
        <v>10621</v>
      </c>
      <c r="H52" s="116" t="s">
        <v>10613</v>
      </c>
    </row>
    <row r="53" spans="2:9">
      <c r="B53" s="517">
        <v>12</v>
      </c>
      <c r="C53" s="45" t="s">
        <v>10698</v>
      </c>
      <c r="D53" s="45" t="s">
        <v>10699</v>
      </c>
      <c r="H53" s="116" t="s">
        <v>10613</v>
      </c>
    </row>
    <row r="54" spans="2:9">
      <c r="B54" s="517">
        <v>13</v>
      </c>
      <c r="C54" s="45" t="s">
        <v>10700</v>
      </c>
      <c r="D54" s="45" t="s">
        <v>10701</v>
      </c>
      <c r="H54" s="116" t="s">
        <v>10613</v>
      </c>
      <c r="I54" t="s">
        <v>2049</v>
      </c>
    </row>
    <row r="55" spans="2:9">
      <c r="B55" s="517">
        <v>14</v>
      </c>
      <c r="C55" s="45" t="s">
        <v>10702</v>
      </c>
      <c r="D55" s="45" t="s">
        <v>10703</v>
      </c>
      <c r="H55" s="219"/>
    </row>
    <row r="56" spans="2:9">
      <c r="B56" s="517">
        <v>15</v>
      </c>
      <c r="C56" s="45" t="s">
        <v>10704</v>
      </c>
      <c r="D56" s="45" t="s">
        <v>10705</v>
      </c>
      <c r="H56" s="219"/>
    </row>
    <row r="57" spans="2:9">
      <c r="B57" s="517">
        <v>16</v>
      </c>
      <c r="C57" s="45" t="s">
        <v>10706</v>
      </c>
      <c r="D57" s="45" t="s">
        <v>10707</v>
      </c>
      <c r="H57" s="219"/>
    </row>
    <row r="58" spans="2:9">
      <c r="B58" s="517">
        <v>17</v>
      </c>
      <c r="C58" s="45" t="s">
        <v>6965</v>
      </c>
      <c r="D58" s="45" t="s">
        <v>10708</v>
      </c>
      <c r="H58" s="219"/>
    </row>
    <row r="59" spans="2:9">
      <c r="B59" s="517">
        <v>18</v>
      </c>
      <c r="C59" s="45" t="s">
        <v>10528</v>
      </c>
      <c r="D59" s="45" t="s">
        <v>10709</v>
      </c>
      <c r="H59" s="116" t="s">
        <v>9049</v>
      </c>
    </row>
    <row r="60" spans="2:9">
      <c r="B60" s="517">
        <v>19</v>
      </c>
      <c r="C60" s="45" t="s">
        <v>7335</v>
      </c>
      <c r="D60" s="45" t="s">
        <v>10710</v>
      </c>
      <c r="H60" s="219"/>
    </row>
    <row r="61" spans="2:9">
      <c r="B61" s="517">
        <v>20</v>
      </c>
      <c r="C61" s="45" t="s">
        <v>10711</v>
      </c>
      <c r="D61" s="45" t="s">
        <v>10712</v>
      </c>
      <c r="H61" s="116" t="s">
        <v>10613</v>
      </c>
    </row>
    <row r="62" spans="2:9">
      <c r="B62" s="517">
        <v>21</v>
      </c>
      <c r="C62" s="45" t="s">
        <v>10713</v>
      </c>
      <c r="D62" s="45" t="s">
        <v>10714</v>
      </c>
      <c r="H62" s="116" t="s">
        <v>10613</v>
      </c>
    </row>
    <row r="63" spans="2:9">
      <c r="B63" s="517">
        <v>22</v>
      </c>
      <c r="C63" s="45" t="s">
        <v>10715</v>
      </c>
      <c r="D63" s="45" t="s">
        <v>10716</v>
      </c>
      <c r="H63" s="219"/>
    </row>
    <row r="64" spans="2:9">
      <c r="B64" s="517">
        <v>23</v>
      </c>
      <c r="C64" s="45" t="s">
        <v>10298</v>
      </c>
      <c r="D64" s="45" t="s">
        <v>10717</v>
      </c>
      <c r="H64" s="219"/>
    </row>
    <row r="65" spans="2:8">
      <c r="B65" s="517">
        <v>24</v>
      </c>
      <c r="C65" s="45" t="s">
        <v>10718</v>
      </c>
      <c r="D65" s="45" t="s">
        <v>10719</v>
      </c>
      <c r="H65" s="116" t="s">
        <v>10613</v>
      </c>
    </row>
    <row r="66" spans="2:8">
      <c r="B66" s="517">
        <v>25</v>
      </c>
      <c r="C66" s="45" t="s">
        <v>10036</v>
      </c>
      <c r="D66" s="45" t="s">
        <v>10720</v>
      </c>
      <c r="H66" s="116"/>
    </row>
    <row r="67" spans="2:8">
      <c r="B67" s="517">
        <v>26</v>
      </c>
      <c r="C67" s="45" t="s">
        <v>10721</v>
      </c>
      <c r="D67" s="45" t="s">
        <v>10722</v>
      </c>
      <c r="H67" s="116" t="s">
        <v>10613</v>
      </c>
    </row>
    <row r="68" spans="2:8">
      <c r="B68" s="517">
        <v>27</v>
      </c>
      <c r="C68" s="45" t="s">
        <v>10723</v>
      </c>
      <c r="D68" s="45" t="s">
        <v>10724</v>
      </c>
      <c r="H68" s="219"/>
    </row>
    <row r="69" spans="2:8">
      <c r="B69" s="517">
        <v>28</v>
      </c>
      <c r="C69" s="45" t="s">
        <v>10725</v>
      </c>
      <c r="D69" s="45" t="s">
        <v>10726</v>
      </c>
      <c r="H69" s="219"/>
    </row>
    <row r="70" spans="2:8">
      <c r="B70" s="517">
        <v>29</v>
      </c>
      <c r="C70" s="45" t="s">
        <v>10727</v>
      </c>
      <c r="D70" s="45" t="s">
        <v>10728</v>
      </c>
      <c r="H70" s="219"/>
    </row>
    <row r="71" spans="2:8">
      <c r="B71" s="517">
        <v>30</v>
      </c>
      <c r="C71" s="45" t="s">
        <v>10729</v>
      </c>
      <c r="D71" s="45" t="s">
        <v>10730</v>
      </c>
      <c r="H71" s="219"/>
    </row>
    <row r="72" spans="2:8">
      <c r="B72" s="517">
        <v>31</v>
      </c>
      <c r="C72" s="45" t="s">
        <v>10731</v>
      </c>
      <c r="D72" s="45" t="s">
        <v>8335</v>
      </c>
      <c r="H72" s="219"/>
    </row>
    <row r="73" spans="2:8">
      <c r="B73" s="517">
        <v>32</v>
      </c>
      <c r="C73" s="45" t="s">
        <v>10732</v>
      </c>
      <c r="D73" s="45" t="s">
        <v>10733</v>
      </c>
      <c r="H73" s="219"/>
    </row>
    <row r="74" spans="2:8">
      <c r="B74" s="517">
        <v>33</v>
      </c>
      <c r="C74" s="45" t="s">
        <v>10734</v>
      </c>
      <c r="D74" s="45" t="s">
        <v>10735</v>
      </c>
      <c r="H74" s="219"/>
    </row>
    <row r="75" spans="2:8">
      <c r="B75" s="517">
        <v>34</v>
      </c>
      <c r="C75" s="45" t="s">
        <v>10736</v>
      </c>
      <c r="D75" s="45" t="s">
        <v>10737</v>
      </c>
      <c r="H75" s="219"/>
    </row>
    <row r="76" spans="2:8">
      <c r="B76" s="517">
        <v>35</v>
      </c>
      <c r="C76" s="45" t="s">
        <v>10738</v>
      </c>
      <c r="D76" s="45" t="s">
        <v>10739</v>
      </c>
      <c r="H76" s="219"/>
    </row>
    <row r="77" spans="2:8" ht="17.25" thickBot="1">
      <c r="B77" s="518"/>
      <c r="C77" s="221"/>
      <c r="D77" s="221"/>
      <c r="E77" s="221"/>
      <c r="F77" s="221"/>
      <c r="G77" s="221"/>
      <c r="H77" s="222"/>
    </row>
  </sheetData>
  <mergeCells count="1">
    <mergeCell ref="A2:A3"/>
  </mergeCells>
  <phoneticPr fontId="2" type="noConversion"/>
  <dataValidations count="2">
    <dataValidation type="list" allowBlank="1" showInputMessage="1" showErrorMessage="1" sqref="F6" xr:uid="{39954D3C-53A3-41DC-A862-C3B69C704500}">
      <formula1>"IB,MB,DAWHO, IB/MB, MB/DAWHO,IB/MB/DAWHO"</formula1>
    </dataValidation>
    <dataValidation type="list" allowBlank="1" showInputMessage="1" showErrorMessage="1" sqref="C6" xr:uid="{E2C57EB2-EB94-4E24-B1B1-80D0AE7E64AB}">
      <formula1>"Web Service, API"</formula1>
    </dataValidation>
  </dataValidations>
  <hyperlinks>
    <hyperlink ref="K6" r:id="rId1" xr:uid="{E6279BAC-EF68-4EEF-ABC1-26E37C311DC2}"/>
    <hyperlink ref="L6" r:id="rId2" xr:uid="{07FC0755-E15F-4119-8663-E770F5755444}"/>
    <hyperlink ref="M6" r:id="rId3" xr:uid="{FA807077-A959-4521-BC90-0FC292BECC85}"/>
    <hyperlink ref="A2:A3" location="'API Index'!A1" display="Return to Index" xr:uid="{0F7354B8-8B60-4323-8FA1-7DA663A90E30}"/>
  </hyperlinks>
  <pageMargins left="0.7" right="0.7" top="0.75" bottom="0.75" header="0.3" footer="0.3"/>
  <pageSetup paperSize="9" orientation="portrait" r:id="rId4"/>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F503F-5454-4899-8313-A2C4F3CB0163}">
  <sheetPr codeName="工作表164">
    <tabColor theme="2"/>
  </sheetPr>
  <dimension ref="A1:M54"/>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535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1587</v>
      </c>
      <c r="C6" s="56" t="s">
        <v>6561</v>
      </c>
      <c r="D6" s="55" t="s">
        <v>2836</v>
      </c>
      <c r="E6" s="549" t="s">
        <v>10740</v>
      </c>
      <c r="F6" s="56" t="s">
        <v>6841</v>
      </c>
      <c r="G6" s="55" t="s">
        <v>9500</v>
      </c>
      <c r="H6" s="55" t="s">
        <v>8315</v>
      </c>
      <c r="I6" s="55" t="s">
        <v>6565</v>
      </c>
      <c r="J6" s="55"/>
      <c r="K6" s="57" t="s">
        <v>9501</v>
      </c>
      <c r="L6" s="57" t="s">
        <v>9502</v>
      </c>
      <c r="M6" s="57" t="s">
        <v>9503</v>
      </c>
    </row>
    <row r="7" spans="1:13">
      <c r="B7" t="s">
        <v>10432</v>
      </c>
    </row>
    <row r="9" spans="1:13">
      <c r="B9" s="541" t="s">
        <v>10741</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10742</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10743</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ht="33">
      <c r="B23" s="529">
        <v>1</v>
      </c>
      <c r="C23" s="504" t="s">
        <v>10377</v>
      </c>
      <c r="D23" s="504" t="s">
        <v>10280</v>
      </c>
      <c r="E23" s="97"/>
      <c r="F23" s="93" t="s">
        <v>6579</v>
      </c>
      <c r="G23" s="507"/>
      <c r="H23" s="558" t="s">
        <v>10744</v>
      </c>
    </row>
    <row r="24" spans="2:8">
      <c r="B24" s="532">
        <v>2</v>
      </c>
      <c r="C24" s="527" t="s">
        <v>9514</v>
      </c>
      <c r="D24" s="527" t="s">
        <v>10664</v>
      </c>
      <c r="E24" s="510"/>
      <c r="F24" s="506"/>
      <c r="G24" s="512"/>
      <c r="H24" s="559"/>
    </row>
    <row r="25" spans="2:8">
      <c r="B25" s="532">
        <v>3</v>
      </c>
      <c r="C25" s="527" t="s">
        <v>10665</v>
      </c>
      <c r="D25" s="527" t="s">
        <v>10666</v>
      </c>
      <c r="E25" s="510"/>
      <c r="F25" s="506"/>
      <c r="G25" s="510"/>
      <c r="H25" s="559"/>
    </row>
    <row r="26" spans="2:8" ht="17.25" thickBot="1">
      <c r="B26" s="535">
        <v>4</v>
      </c>
      <c r="C26" s="1289" t="s">
        <v>9813</v>
      </c>
      <c r="D26" s="1289" t="s">
        <v>10667</v>
      </c>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8366</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10438</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28">
        <v>1</v>
      </c>
      <c r="C42" s="45" t="s">
        <v>10643</v>
      </c>
      <c r="D42" s="45" t="s">
        <v>10644</v>
      </c>
      <c r="E42" s="45"/>
      <c r="F42" s="45"/>
      <c r="G42" s="45"/>
      <c r="H42" s="116"/>
    </row>
    <row r="43" spans="2:8">
      <c r="B43" s="516">
        <v>2</v>
      </c>
      <c r="C43" s="45" t="s">
        <v>9514</v>
      </c>
      <c r="D43" s="45" t="s">
        <v>10664</v>
      </c>
      <c r="E43" s="45"/>
      <c r="F43" s="45"/>
      <c r="G43" s="45"/>
      <c r="H43" s="116"/>
    </row>
    <row r="44" spans="2:8">
      <c r="B44" s="516">
        <v>3</v>
      </c>
      <c r="C44" s="45" t="s">
        <v>10665</v>
      </c>
      <c r="D44" s="45" t="s">
        <v>10666</v>
      </c>
      <c r="E44" s="45"/>
      <c r="F44" s="45"/>
      <c r="G44" s="45"/>
      <c r="H44" s="116"/>
    </row>
    <row r="45" spans="2:8">
      <c r="B45" s="517">
        <v>4</v>
      </c>
      <c r="C45" s="45" t="s">
        <v>9813</v>
      </c>
      <c r="D45" s="45" t="s">
        <v>10667</v>
      </c>
      <c r="E45" s="45"/>
      <c r="F45" s="45"/>
      <c r="G45" s="45"/>
      <c r="H45" s="219"/>
    </row>
    <row r="46" spans="2:8">
      <c r="B46" s="517">
        <v>5</v>
      </c>
      <c r="C46" s="45" t="s">
        <v>10745</v>
      </c>
      <c r="D46" s="45" t="s">
        <v>10746</v>
      </c>
      <c r="H46" s="116"/>
    </row>
    <row r="47" spans="2:8">
      <c r="B47" s="517">
        <v>6</v>
      </c>
      <c r="C47" s="45" t="s">
        <v>9644</v>
      </c>
      <c r="D47" s="45" t="s">
        <v>10529</v>
      </c>
      <c r="H47" s="219"/>
    </row>
    <row r="48" spans="2:8">
      <c r="B48" s="517">
        <v>7</v>
      </c>
      <c r="C48" s="45" t="s">
        <v>10671</v>
      </c>
      <c r="D48" s="45" t="s">
        <v>10747</v>
      </c>
      <c r="H48" s="116" t="s">
        <v>9049</v>
      </c>
    </row>
    <row r="49" spans="2:9">
      <c r="B49" s="517">
        <v>8</v>
      </c>
    </row>
    <row r="50" spans="2:9">
      <c r="B50" s="517">
        <v>9</v>
      </c>
      <c r="C50" s="45"/>
      <c r="D50" s="45"/>
      <c r="H50" s="219"/>
    </row>
    <row r="51" spans="2:9">
      <c r="B51" s="517">
        <v>10</v>
      </c>
      <c r="C51" s="45"/>
      <c r="D51" s="45"/>
      <c r="H51" s="219"/>
    </row>
    <row r="52" spans="2:9">
      <c r="B52" s="517">
        <v>11</v>
      </c>
      <c r="C52" s="45"/>
      <c r="D52" s="45"/>
      <c r="H52" s="219"/>
    </row>
    <row r="53" spans="2:9">
      <c r="B53" s="361"/>
      <c r="H53" s="219"/>
    </row>
    <row r="54" spans="2:9" ht="17.25" thickBot="1">
      <c r="B54" s="431"/>
      <c r="C54" s="221"/>
      <c r="D54" s="221"/>
      <c r="E54" s="221"/>
      <c r="F54" s="221"/>
      <c r="G54" s="221"/>
      <c r="H54" s="222"/>
      <c r="I54" t="s">
        <v>2049</v>
      </c>
    </row>
  </sheetData>
  <mergeCells count="1">
    <mergeCell ref="A2:A3"/>
  </mergeCells>
  <phoneticPr fontId="2" type="noConversion"/>
  <dataValidations count="2">
    <dataValidation type="list" allowBlank="1" showInputMessage="1" showErrorMessage="1" sqref="F6" xr:uid="{A4F62BB4-0836-4C69-B2D7-AC73A73E6331}">
      <formula1>"IB,MB,DAWHO, IB/MB, MB/DAWHO,IB/MB/DAWHO"</formula1>
    </dataValidation>
    <dataValidation type="list" allowBlank="1" showInputMessage="1" showErrorMessage="1" sqref="C6" xr:uid="{6855AB88-E3DB-4019-A60E-124D1929FF90}">
      <formula1>"Web Service, API"</formula1>
    </dataValidation>
  </dataValidations>
  <hyperlinks>
    <hyperlink ref="K6" r:id="rId1" xr:uid="{682D9F9E-9C28-426F-BC23-96D431AC4F2D}"/>
    <hyperlink ref="L6" r:id="rId2" xr:uid="{51C4A169-3109-4640-A800-706F3F6CE23E}"/>
    <hyperlink ref="M6" r:id="rId3" xr:uid="{64FE9F94-5F22-4A59-A1AD-2C7247C274C5}"/>
    <hyperlink ref="A2:A3" location="'API Index'!A1" display="Return to Index" xr:uid="{C060DDE0-34CC-4082-BB5F-E84C7BF53FCD}"/>
  </hyperlinks>
  <pageMargins left="0.7" right="0.7" top="0.75" bottom="0.75" header="0.3" footer="0.3"/>
  <pageSetup paperSize="9" orientation="portrait" r:id="rId4"/>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6AE34-1B21-4625-B0B3-DBF9565C8D28}">
  <sheetPr codeName="工作表165">
    <tabColor theme="2"/>
  </sheetPr>
  <dimension ref="A1:M58"/>
  <sheetViews>
    <sheetView topLeftCell="A39" workbookViewId="0">
      <selection activeCell="E27" sqref="E27"/>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537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1588</v>
      </c>
      <c r="C6" s="56" t="s">
        <v>6561</v>
      </c>
      <c r="D6" s="55" t="s">
        <v>2841</v>
      </c>
      <c r="E6" s="549" t="s">
        <v>10748</v>
      </c>
      <c r="F6" s="56" t="s">
        <v>6841</v>
      </c>
      <c r="G6" s="55" t="s">
        <v>9500</v>
      </c>
      <c r="H6" s="55" t="s">
        <v>8315</v>
      </c>
      <c r="I6" s="55" t="s">
        <v>6565</v>
      </c>
      <c r="J6" s="55"/>
      <c r="K6" s="57" t="s">
        <v>9501</v>
      </c>
      <c r="L6" s="57" t="s">
        <v>9502</v>
      </c>
      <c r="M6" s="57" t="s">
        <v>9503</v>
      </c>
    </row>
    <row r="7" spans="1:13">
      <c r="B7" t="s">
        <v>10432</v>
      </c>
    </row>
    <row r="9" spans="1:13">
      <c r="B9" s="541" t="s">
        <v>2842</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2841</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10749</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64" t="s">
        <v>9514</v>
      </c>
      <c r="D23" s="564" t="s">
        <v>10664</v>
      </c>
      <c r="E23" s="530" t="s">
        <v>8938</v>
      </c>
      <c r="F23" s="506"/>
      <c r="G23" s="507"/>
      <c r="H23" s="2686" t="s">
        <v>10750</v>
      </c>
    </row>
    <row r="24" spans="2:8">
      <c r="B24" s="532">
        <v>2</v>
      </c>
      <c r="C24" s="542" t="s">
        <v>10665</v>
      </c>
      <c r="D24" s="542" t="s">
        <v>10751</v>
      </c>
      <c r="E24" s="526" t="s">
        <v>8938</v>
      </c>
      <c r="F24" s="506"/>
      <c r="G24" s="512"/>
      <c r="H24" s="2687"/>
    </row>
    <row r="25" spans="2:8">
      <c r="B25" s="532">
        <v>3</v>
      </c>
      <c r="C25" s="542" t="s">
        <v>9813</v>
      </c>
      <c r="D25" s="542" t="s">
        <v>10752</v>
      </c>
      <c r="E25" s="526" t="s">
        <v>10451</v>
      </c>
      <c r="F25" s="506"/>
      <c r="G25" s="510"/>
      <c r="H25" s="2688"/>
    </row>
    <row r="26" spans="2:8" ht="28.5" customHeight="1">
      <c r="B26" s="544">
        <v>4</v>
      </c>
      <c r="C26" s="1434" t="s">
        <v>10631</v>
      </c>
      <c r="D26" s="1434" t="s">
        <v>10753</v>
      </c>
      <c r="E26" s="510"/>
      <c r="F26" s="506"/>
      <c r="G26" s="512"/>
      <c r="H26" s="2689" t="s">
        <v>10754</v>
      </c>
    </row>
    <row r="27" spans="2:8" ht="35.25" customHeight="1" thickBot="1">
      <c r="B27" s="535">
        <v>5</v>
      </c>
      <c r="C27" s="1804" t="s">
        <v>9816</v>
      </c>
      <c r="D27" s="1804" t="s">
        <v>10755</v>
      </c>
      <c r="E27" s="537"/>
      <c r="F27" s="560"/>
      <c r="G27" s="537"/>
      <c r="H27" s="269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0" spans="2:8">
      <c r="B40" s="146"/>
      <c r="C40" s="147"/>
      <c r="D40" s="148"/>
      <c r="E40" s="94"/>
      <c r="F40" s="94"/>
      <c r="G40" s="94"/>
      <c r="H40" s="149"/>
    </row>
    <row r="41" spans="2:8" ht="19.5" thickBot="1">
      <c r="B41" s="83" t="s">
        <v>6613</v>
      </c>
      <c r="C41" s="45" t="s">
        <v>10438</v>
      </c>
      <c r="D41" s="527"/>
      <c r="E41" s="527"/>
      <c r="F41" s="527"/>
      <c r="G41" s="527"/>
      <c r="H41" s="527"/>
    </row>
    <row r="42" spans="2:8" ht="17.25" thickBot="1">
      <c r="B42" s="58" t="s">
        <v>6570</v>
      </c>
      <c r="C42" s="59" t="s">
        <v>6571</v>
      </c>
      <c r="D42" s="59" t="s">
        <v>6572</v>
      </c>
      <c r="E42" s="59" t="s">
        <v>6573</v>
      </c>
      <c r="F42" s="59" t="s">
        <v>6574</v>
      </c>
      <c r="G42" s="59" t="s">
        <v>6575</v>
      </c>
      <c r="H42" s="60" t="s">
        <v>6557</v>
      </c>
    </row>
    <row r="43" spans="2:8">
      <c r="B43" s="528">
        <v>1</v>
      </c>
      <c r="C43" s="45" t="s">
        <v>10513</v>
      </c>
      <c r="D43" s="45" t="s">
        <v>10756</v>
      </c>
      <c r="E43" s="45"/>
      <c r="F43" s="45"/>
      <c r="G43" s="45"/>
      <c r="H43" s="116" t="s">
        <v>9049</v>
      </c>
    </row>
    <row r="44" spans="2:8">
      <c r="B44" s="516">
        <v>2</v>
      </c>
      <c r="C44" s="45" t="s">
        <v>10757</v>
      </c>
      <c r="D44" s="45" t="s">
        <v>10758</v>
      </c>
      <c r="E44" s="45"/>
      <c r="F44" s="45"/>
      <c r="G44" s="45"/>
      <c r="H44" s="116"/>
    </row>
    <row r="45" spans="2:8">
      <c r="B45" s="516">
        <v>3</v>
      </c>
      <c r="C45" s="45" t="s">
        <v>10759</v>
      </c>
      <c r="D45" s="45" t="s">
        <v>10760</v>
      </c>
      <c r="E45" s="45"/>
      <c r="F45" s="45"/>
      <c r="G45" s="45"/>
      <c r="H45" s="116"/>
    </row>
    <row r="46" spans="2:8">
      <c r="B46" s="517">
        <v>4</v>
      </c>
      <c r="C46" s="45" t="s">
        <v>10761</v>
      </c>
      <c r="D46" s="45" t="s">
        <v>10762</v>
      </c>
      <c r="E46" s="45"/>
      <c r="F46" s="45"/>
      <c r="G46" s="45"/>
      <c r="H46" s="219"/>
    </row>
    <row r="47" spans="2:8">
      <c r="B47" s="517">
        <v>5</v>
      </c>
      <c r="C47" s="45" t="s">
        <v>10036</v>
      </c>
      <c r="D47" s="45" t="s">
        <v>10425</v>
      </c>
      <c r="H47" s="116"/>
    </row>
    <row r="48" spans="2:8">
      <c r="B48" s="517">
        <v>6</v>
      </c>
      <c r="C48" s="45" t="s">
        <v>10528</v>
      </c>
      <c r="D48" s="45" t="s">
        <v>10763</v>
      </c>
      <c r="H48" s="116" t="s">
        <v>9049</v>
      </c>
    </row>
    <row r="49" spans="2:8">
      <c r="B49" s="517">
        <v>7</v>
      </c>
      <c r="C49" s="527" t="s">
        <v>10643</v>
      </c>
      <c r="D49" s="527" t="s">
        <v>10589</v>
      </c>
      <c r="H49" s="116"/>
    </row>
    <row r="50" spans="2:8">
      <c r="B50" s="517">
        <v>8</v>
      </c>
      <c r="C50" s="527" t="s">
        <v>9514</v>
      </c>
      <c r="D50" s="527" t="s">
        <v>10664</v>
      </c>
      <c r="E50" s="527"/>
      <c r="H50" s="219"/>
    </row>
    <row r="51" spans="2:8">
      <c r="B51" s="517">
        <v>9</v>
      </c>
      <c r="C51" s="527" t="s">
        <v>10665</v>
      </c>
      <c r="D51" s="527" t="s">
        <v>10751</v>
      </c>
      <c r="E51" s="527"/>
      <c r="H51" s="219"/>
    </row>
    <row r="52" spans="2:8">
      <c r="B52" s="517">
        <v>10</v>
      </c>
      <c r="C52" s="527" t="s">
        <v>9813</v>
      </c>
      <c r="D52" s="527" t="s">
        <v>10752</v>
      </c>
      <c r="E52" s="527"/>
      <c r="H52" s="219"/>
    </row>
    <row r="53" spans="2:8" ht="17.25" thickBot="1">
      <c r="B53" s="517">
        <v>11</v>
      </c>
      <c r="C53" s="527" t="s">
        <v>10590</v>
      </c>
      <c r="D53" s="527" t="s">
        <v>10764</v>
      </c>
      <c r="E53" s="527"/>
      <c r="H53" s="219"/>
    </row>
    <row r="54" spans="2:8">
      <c r="B54" s="2644">
        <v>12</v>
      </c>
      <c r="C54" s="1438" t="s">
        <v>10643</v>
      </c>
      <c r="D54" s="1438" t="s">
        <v>10589</v>
      </c>
      <c r="E54" s="392"/>
      <c r="F54" s="392"/>
      <c r="G54" s="392"/>
      <c r="H54" s="407"/>
    </row>
    <row r="55" spans="2:8">
      <c r="B55" s="2645">
        <v>13</v>
      </c>
      <c r="C55" s="527" t="s">
        <v>10470</v>
      </c>
      <c r="D55" s="527" t="s">
        <v>10520</v>
      </c>
      <c r="H55" s="219"/>
    </row>
    <row r="56" spans="2:8">
      <c r="B56" s="2645">
        <v>14</v>
      </c>
      <c r="C56" s="527" t="s">
        <v>10765</v>
      </c>
      <c r="D56" s="527" t="s">
        <v>10766</v>
      </c>
      <c r="H56" s="219"/>
    </row>
    <row r="57" spans="2:8">
      <c r="B57" s="2645">
        <v>15</v>
      </c>
      <c r="C57" s="527" t="s">
        <v>9644</v>
      </c>
      <c r="D57" s="527" t="s">
        <v>10529</v>
      </c>
      <c r="H57" s="219"/>
    </row>
    <row r="58" spans="2:8" ht="17.25" thickBot="1">
      <c r="B58" s="431"/>
      <c r="C58" s="221"/>
      <c r="D58" s="221"/>
      <c r="E58" s="221"/>
      <c r="F58" s="221"/>
      <c r="G58" s="221"/>
      <c r="H58" s="222"/>
    </row>
  </sheetData>
  <mergeCells count="3">
    <mergeCell ref="A2:A3"/>
    <mergeCell ref="H23:H25"/>
    <mergeCell ref="H26:H27"/>
  </mergeCells>
  <phoneticPr fontId="2" type="noConversion"/>
  <dataValidations count="2">
    <dataValidation type="list" allowBlank="1" showInputMessage="1" showErrorMessage="1" sqref="C6" xr:uid="{75CC6F3D-7DDA-4118-A31C-B17C1B9CC4CB}">
      <formula1>"Web Service, API"</formula1>
    </dataValidation>
    <dataValidation type="list" allowBlank="1" showInputMessage="1" showErrorMessage="1" sqref="F6" xr:uid="{2C664920-7DE2-4DE0-8A8A-F2AD66D088D5}">
      <formula1>"IB,MB,DAWHO, IB/MB, MB/DAWHO,IB/MB/DAWHO"</formula1>
    </dataValidation>
  </dataValidations>
  <hyperlinks>
    <hyperlink ref="A2:A3" location="'API Index'!A1" display="Return to Index" xr:uid="{2025FDFE-1652-4E3C-8821-E37E0B97DAE9}"/>
    <hyperlink ref="K6" r:id="rId1" xr:uid="{0AD4F469-FB62-4516-A506-C09B69E10AD8}"/>
    <hyperlink ref="L6" r:id="rId2" xr:uid="{062B586B-675B-4D6E-840C-67CB087DB8BF}"/>
    <hyperlink ref="M6" r:id="rId3" xr:uid="{9D6C87E4-9D21-475A-88F5-5B59CD16EADB}"/>
  </hyperlinks>
  <pageMargins left="0.7" right="0.7" top="0.75" bottom="0.75" header="0.3" footer="0.3"/>
  <pageSetup paperSize="9" orientation="portrait" r:id="rId4"/>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7EF4B-8AE9-4FED-B190-ABC55F1D28B5}">
  <sheetPr codeName="工作表166">
    <tabColor theme="2"/>
  </sheetPr>
  <dimension ref="A1:M55"/>
  <sheetViews>
    <sheetView workbookViewId="0">
      <selection activeCell="J17" sqref="J17"/>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539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1589</v>
      </c>
      <c r="C6" s="56" t="s">
        <v>6561</v>
      </c>
      <c r="D6" s="55" t="s">
        <v>2845</v>
      </c>
      <c r="E6" s="14" t="s">
        <v>5167</v>
      </c>
      <c r="F6" s="56" t="s">
        <v>7093</v>
      </c>
      <c r="G6" s="55" t="s">
        <v>9500</v>
      </c>
      <c r="H6" s="55" t="s">
        <v>8315</v>
      </c>
      <c r="I6" s="55" t="s">
        <v>6565</v>
      </c>
      <c r="J6" s="55"/>
      <c r="K6" s="57" t="s">
        <v>9501</v>
      </c>
      <c r="L6" s="57" t="s">
        <v>9502</v>
      </c>
      <c r="M6" s="57" t="s">
        <v>9503</v>
      </c>
    </row>
    <row r="7" spans="1:13">
      <c r="B7" t="s">
        <v>10432</v>
      </c>
    </row>
    <row r="9" spans="1:13">
      <c r="B9" s="541" t="s">
        <v>2846</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10767</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10768</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64"/>
      <c r="D23" s="564"/>
      <c r="E23" s="530"/>
      <c r="F23" s="506"/>
      <c r="G23" s="507"/>
      <c r="H23" s="558"/>
    </row>
    <row r="24" spans="2:8">
      <c r="B24" s="532">
        <v>2</v>
      </c>
      <c r="C24" s="542"/>
      <c r="D24" s="542"/>
      <c r="E24" s="526"/>
      <c r="F24" s="506"/>
      <c r="G24" s="512"/>
      <c r="H24" s="559"/>
    </row>
    <row r="25" spans="2:8">
      <c r="B25" s="532">
        <v>3</v>
      </c>
      <c r="C25" s="542"/>
      <c r="D25" s="542"/>
      <c r="E25" s="526"/>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6831</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10438</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28">
        <v>1</v>
      </c>
      <c r="C42" s="45" t="s">
        <v>7282</v>
      </c>
      <c r="D42" s="45" t="s">
        <v>10218</v>
      </c>
      <c r="E42" s="45"/>
      <c r="F42" s="45"/>
      <c r="G42" s="45"/>
      <c r="H42" s="116"/>
    </row>
    <row r="43" spans="2:8">
      <c r="B43" s="516">
        <v>2</v>
      </c>
      <c r="C43" s="45" t="s">
        <v>10769</v>
      </c>
      <c r="D43" s="45" t="s">
        <v>10157</v>
      </c>
      <c r="E43" s="45"/>
      <c r="F43" s="45"/>
      <c r="G43" s="45"/>
      <c r="H43" s="116"/>
    </row>
    <row r="44" spans="2:8">
      <c r="B44" s="516">
        <v>3</v>
      </c>
      <c r="C44" s="45" t="s">
        <v>10770</v>
      </c>
      <c r="D44" s="45" t="s">
        <v>10221</v>
      </c>
      <c r="E44" s="45"/>
      <c r="F44" s="45"/>
      <c r="G44" s="45"/>
      <c r="H44" s="116"/>
    </row>
    <row r="45" spans="2:8">
      <c r="B45" s="517">
        <v>4</v>
      </c>
      <c r="C45" s="45" t="s">
        <v>10771</v>
      </c>
      <c r="D45" s="45" t="s">
        <v>10772</v>
      </c>
      <c r="E45" s="45"/>
      <c r="F45" s="45"/>
      <c r="G45" s="45"/>
      <c r="H45" s="219"/>
    </row>
    <row r="46" spans="2:8">
      <c r="B46" s="517">
        <v>5</v>
      </c>
      <c r="C46" s="45" t="s">
        <v>10773</v>
      </c>
      <c r="D46" s="45" t="s">
        <v>10774</v>
      </c>
      <c r="H46" s="116"/>
    </row>
    <row r="47" spans="2:8">
      <c r="B47" s="517">
        <v>6</v>
      </c>
      <c r="C47" s="45" t="s">
        <v>10775</v>
      </c>
      <c r="D47" s="45" t="s">
        <v>10776</v>
      </c>
      <c r="H47" s="116"/>
    </row>
    <row r="48" spans="2:8">
      <c r="B48" s="517">
        <v>7</v>
      </c>
      <c r="C48" s="45" t="s">
        <v>10777</v>
      </c>
      <c r="D48" s="45" t="s">
        <v>10778</v>
      </c>
      <c r="H48" s="116"/>
    </row>
    <row r="49" spans="2:9">
      <c r="B49" s="517">
        <v>8</v>
      </c>
      <c r="C49" s="45" t="s">
        <v>10779</v>
      </c>
      <c r="D49" s="45" t="s">
        <v>10780</v>
      </c>
      <c r="H49" s="219"/>
    </row>
    <row r="50" spans="2:9">
      <c r="B50" s="517">
        <v>9</v>
      </c>
      <c r="C50" s="45" t="s">
        <v>10781</v>
      </c>
      <c r="D50" s="45" t="s">
        <v>10782</v>
      </c>
      <c r="H50" s="219"/>
    </row>
    <row r="51" spans="2:9">
      <c r="B51" s="517">
        <v>10</v>
      </c>
      <c r="C51" s="45" t="s">
        <v>10783</v>
      </c>
      <c r="D51" s="45" t="s">
        <v>10784</v>
      </c>
      <c r="H51" s="219"/>
    </row>
    <row r="52" spans="2:9">
      <c r="B52" s="517">
        <v>11</v>
      </c>
      <c r="C52" s="45" t="s">
        <v>8823</v>
      </c>
      <c r="D52" s="45" t="s">
        <v>10785</v>
      </c>
      <c r="H52" s="219"/>
    </row>
    <row r="53" spans="2:9">
      <c r="B53" s="517">
        <v>12</v>
      </c>
      <c r="C53" s="45" t="s">
        <v>9952</v>
      </c>
      <c r="D53" s="45" t="s">
        <v>10786</v>
      </c>
      <c r="H53" s="219"/>
    </row>
    <row r="54" spans="2:9" ht="17.25" thickBot="1">
      <c r="B54" s="518">
        <v>13</v>
      </c>
      <c r="C54" s="103" t="s">
        <v>10787</v>
      </c>
      <c r="D54" s="103" t="s">
        <v>10788</v>
      </c>
      <c r="E54" s="221"/>
      <c r="F54" s="221"/>
      <c r="G54" s="221"/>
      <c r="H54" s="222"/>
      <c r="I54" t="s">
        <v>2049</v>
      </c>
    </row>
    <row r="55" spans="2:9">
      <c r="C55" s="527" t="s">
        <v>10789</v>
      </c>
      <c r="D55" s="2268" t="s">
        <v>10790</v>
      </c>
    </row>
  </sheetData>
  <mergeCells count="1">
    <mergeCell ref="A2:A3"/>
  </mergeCells>
  <phoneticPr fontId="2" type="noConversion"/>
  <dataValidations count="2">
    <dataValidation type="list" allowBlank="1" showInputMessage="1" showErrorMessage="1" sqref="F6" xr:uid="{BCB42B2B-8AD0-48B8-8006-3F7568C1BDEE}">
      <formula1>"IB,MB,DAWHO, IB/MB, MB/DAWHO,IB/MB/DAWHO"</formula1>
    </dataValidation>
    <dataValidation type="list" allowBlank="1" showInputMessage="1" showErrorMessage="1" sqref="C6" xr:uid="{84C6A7F6-FA5C-4BC9-AFD1-6F65937D7FD7}">
      <formula1>"Web Service, API"</formula1>
    </dataValidation>
  </dataValidations>
  <hyperlinks>
    <hyperlink ref="K6" r:id="rId1" xr:uid="{12B12672-B5AD-4D75-BAC4-E11566F4D98F}"/>
    <hyperlink ref="L6" r:id="rId2" xr:uid="{549E7EAD-B512-42EB-83C6-CFA26EB59416}"/>
    <hyperlink ref="M6" r:id="rId3" xr:uid="{80E84EC2-71B4-4FA0-A473-B74FA4E40B2A}"/>
    <hyperlink ref="A2:A3" location="'API Index'!A1" display="Return to Index" xr:uid="{3A734664-3FE7-4779-9AA4-9FD3DD02DBF2}"/>
  </hyperlinks>
  <pageMargins left="0.7" right="0.7" top="0.75" bottom="0.75" header="0.3" footer="0.3"/>
  <pageSetup paperSize="9" orientation="portrait" r:id="rId4"/>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46349-4342-4D79-B26B-4B07C8684E54}">
  <sheetPr codeName="工作表167">
    <tabColor theme="2"/>
  </sheetPr>
  <dimension ref="A1:M70"/>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541</v>
      </c>
      <c r="D3" s="45"/>
      <c r="E3" s="45"/>
      <c r="F3" s="45"/>
      <c r="G3" s="45"/>
      <c r="H3" s="45"/>
      <c r="I3" s="45"/>
      <c r="J3" s="45"/>
      <c r="K3" s="45"/>
    </row>
    <row r="4" spans="1:13" ht="17.25" thickBot="1">
      <c r="B4" s="14" t="s">
        <v>6546</v>
      </c>
      <c r="C4" s="127" t="s">
        <v>1590</v>
      </c>
      <c r="D4" s="14" t="s">
        <v>6547</v>
      </c>
      <c r="E4" s="127" t="s">
        <v>1591</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2269" t="s">
        <v>10791</v>
      </c>
      <c r="C6" s="53" t="s">
        <v>6561</v>
      </c>
      <c r="D6" s="2270" t="s">
        <v>1758</v>
      </c>
      <c r="E6" s="2271" t="s">
        <v>2851</v>
      </c>
      <c r="F6" s="53" t="s">
        <v>6841</v>
      </c>
      <c r="G6" s="2270" t="s">
        <v>9500</v>
      </c>
      <c r="H6" s="2270" t="s">
        <v>8315</v>
      </c>
      <c r="I6" s="2272" t="s">
        <v>6565</v>
      </c>
      <c r="J6" s="55"/>
      <c r="K6" s="57" t="s">
        <v>10792</v>
      </c>
      <c r="L6" s="57" t="s">
        <v>10793</v>
      </c>
      <c r="M6" s="57" t="s">
        <v>10794</v>
      </c>
    </row>
    <row r="7" spans="1:13">
      <c r="B7" t="s">
        <v>10432</v>
      </c>
    </row>
    <row r="9" spans="1:13">
      <c r="B9" s="541" t="s">
        <v>10795</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10796</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10797</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04"/>
      <c r="D23" s="504"/>
      <c r="E23" s="97"/>
      <c r="F23" s="506"/>
      <c r="G23" s="507"/>
      <c r="H23" s="558"/>
    </row>
    <row r="24" spans="2:8">
      <c r="B24" s="532">
        <v>2</v>
      </c>
      <c r="C24" s="509"/>
      <c r="D24" s="509"/>
      <c r="E24" s="510"/>
      <c r="F24" s="506"/>
      <c r="G24" s="512"/>
      <c r="H24" s="559"/>
    </row>
    <row r="25" spans="2:8">
      <c r="B25" s="532">
        <v>3</v>
      </c>
      <c r="C25" s="509"/>
      <c r="D25" s="509"/>
      <c r="E25" s="510"/>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8366</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10438</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28">
        <v>1</v>
      </c>
      <c r="C42" s="45" t="s">
        <v>7282</v>
      </c>
      <c r="D42" s="45" t="s">
        <v>10798</v>
      </c>
      <c r="E42" s="45"/>
      <c r="F42" s="45"/>
      <c r="G42" s="45"/>
      <c r="H42" s="116"/>
    </row>
    <row r="43" spans="2:8">
      <c r="B43" s="516">
        <v>2</v>
      </c>
      <c r="C43" s="45" t="s">
        <v>10513</v>
      </c>
      <c r="D43" s="45" t="s">
        <v>10799</v>
      </c>
      <c r="E43" s="45"/>
      <c r="F43" s="45"/>
      <c r="G43" s="45"/>
      <c r="H43" s="116" t="s">
        <v>10800</v>
      </c>
    </row>
    <row r="44" spans="2:8">
      <c r="B44" s="516">
        <v>3</v>
      </c>
      <c r="C44" s="45" t="s">
        <v>10542</v>
      </c>
      <c r="D44" s="45" t="s">
        <v>10801</v>
      </c>
      <c r="E44" s="45"/>
      <c r="F44" s="45"/>
      <c r="G44" s="45"/>
      <c r="H44" s="116"/>
    </row>
    <row r="45" spans="2:8">
      <c r="B45" s="517">
        <v>4</v>
      </c>
      <c r="C45" s="45" t="s">
        <v>10802</v>
      </c>
      <c r="D45" s="45" t="s">
        <v>10803</v>
      </c>
      <c r="E45" s="45"/>
      <c r="F45" s="45"/>
      <c r="G45" s="45"/>
      <c r="H45" s="219"/>
    </row>
    <row r="46" spans="2:8">
      <c r="B46" s="517">
        <v>5</v>
      </c>
      <c r="C46" s="45" t="s">
        <v>10804</v>
      </c>
      <c r="D46" s="45" t="s">
        <v>10805</v>
      </c>
      <c r="H46" s="116"/>
    </row>
    <row r="47" spans="2:8">
      <c r="B47" s="517">
        <v>6</v>
      </c>
      <c r="C47" s="45" t="s">
        <v>10806</v>
      </c>
      <c r="D47" s="45" t="s">
        <v>10807</v>
      </c>
      <c r="H47" s="219"/>
    </row>
    <row r="48" spans="2:8">
      <c r="B48" s="517"/>
      <c r="C48" s="527" t="s">
        <v>10808</v>
      </c>
      <c r="D48" s="527" t="s">
        <v>10809</v>
      </c>
      <c r="H48" s="219"/>
    </row>
    <row r="49" spans="2:8">
      <c r="B49" s="517"/>
      <c r="C49" s="527" t="s">
        <v>10810</v>
      </c>
      <c r="D49" s="527" t="s">
        <v>10811</v>
      </c>
      <c r="H49" s="219"/>
    </row>
    <row r="50" spans="2:8" ht="17.25" thickBot="1">
      <c r="B50" s="518"/>
      <c r="C50" s="1289" t="s">
        <v>10812</v>
      </c>
      <c r="D50" s="1289" t="s">
        <v>10813</v>
      </c>
      <c r="E50" s="221"/>
      <c r="F50" s="221"/>
      <c r="G50" s="221"/>
      <c r="H50" s="238"/>
    </row>
    <row r="51" spans="2:8" ht="19.5" thickBot="1">
      <c r="B51" s="83" t="s">
        <v>6613</v>
      </c>
      <c r="C51" s="45" t="s">
        <v>10814</v>
      </c>
      <c r="D51" s="527"/>
      <c r="E51" s="527"/>
      <c r="F51" s="527"/>
      <c r="G51" s="527"/>
      <c r="H51" s="527"/>
    </row>
    <row r="52" spans="2:8" ht="17.25" thickBot="1">
      <c r="B52" s="58" t="s">
        <v>6570</v>
      </c>
      <c r="C52" s="59" t="s">
        <v>6571</v>
      </c>
      <c r="D52" s="59" t="s">
        <v>6572</v>
      </c>
      <c r="E52" s="59" t="s">
        <v>6573</v>
      </c>
      <c r="F52" s="59" t="s">
        <v>6574</v>
      </c>
      <c r="G52" s="59" t="s">
        <v>6575</v>
      </c>
      <c r="H52" s="60" t="s">
        <v>6557</v>
      </c>
    </row>
    <row r="53" spans="2:8">
      <c r="B53" s="517">
        <v>1</v>
      </c>
      <c r="C53" s="45" t="s">
        <v>8049</v>
      </c>
      <c r="D53" s="45" t="s">
        <v>10815</v>
      </c>
      <c r="H53" s="116" t="s">
        <v>10800</v>
      </c>
    </row>
    <row r="54" spans="2:8">
      <c r="B54" s="517">
        <v>2</v>
      </c>
      <c r="C54" s="45" t="s">
        <v>10816</v>
      </c>
      <c r="D54" s="45" t="s">
        <v>10817</v>
      </c>
      <c r="H54" s="219"/>
    </row>
    <row r="55" spans="2:8">
      <c r="B55" s="517">
        <v>3</v>
      </c>
      <c r="C55" s="45" t="s">
        <v>10643</v>
      </c>
      <c r="D55" s="45" t="s">
        <v>10818</v>
      </c>
      <c r="H55" s="219"/>
    </row>
    <row r="56" spans="2:8">
      <c r="B56" s="517">
        <v>4</v>
      </c>
      <c r="C56" s="45" t="s">
        <v>10586</v>
      </c>
      <c r="D56" s="45" t="s">
        <v>10819</v>
      </c>
      <c r="H56" s="219"/>
    </row>
    <row r="57" spans="2:8">
      <c r="B57" s="517">
        <v>5</v>
      </c>
      <c r="C57" s="45" t="s">
        <v>7282</v>
      </c>
      <c r="D57" s="45" t="s">
        <v>10798</v>
      </c>
      <c r="H57" s="219"/>
    </row>
    <row r="58" spans="2:8">
      <c r="B58" s="517">
        <v>6</v>
      </c>
      <c r="C58" s="45" t="s">
        <v>10820</v>
      </c>
      <c r="D58" s="45" t="s">
        <v>10821</v>
      </c>
      <c r="H58" s="219"/>
    </row>
    <row r="59" spans="2:8">
      <c r="B59" s="517">
        <v>7</v>
      </c>
      <c r="C59" s="45" t="s">
        <v>10822</v>
      </c>
      <c r="D59" s="45" t="s">
        <v>10823</v>
      </c>
      <c r="H59" s="219"/>
    </row>
    <row r="60" spans="2:8">
      <c r="B60" s="517">
        <v>8</v>
      </c>
      <c r="C60" s="45" t="s">
        <v>10824</v>
      </c>
      <c r="D60" s="45" t="s">
        <v>10825</v>
      </c>
      <c r="H60" s="219"/>
    </row>
    <row r="61" spans="2:8">
      <c r="B61" s="517">
        <v>9</v>
      </c>
      <c r="C61" s="45" t="s">
        <v>10826</v>
      </c>
      <c r="D61" s="45" t="s">
        <v>10827</v>
      </c>
      <c r="H61" s="219"/>
    </row>
    <row r="62" spans="2:8">
      <c r="B62" s="517">
        <v>10</v>
      </c>
      <c r="C62" s="45" t="s">
        <v>10828</v>
      </c>
      <c r="D62" s="45" t="s">
        <v>10829</v>
      </c>
      <c r="H62" s="219"/>
    </row>
    <row r="63" spans="2:8">
      <c r="B63" s="517">
        <v>11</v>
      </c>
      <c r="C63" s="45" t="s">
        <v>10830</v>
      </c>
      <c r="D63" s="45" t="s">
        <v>10831</v>
      </c>
      <c r="H63" s="219"/>
    </row>
    <row r="64" spans="2:8">
      <c r="B64" s="517">
        <v>12</v>
      </c>
      <c r="C64" s="45" t="s">
        <v>10806</v>
      </c>
      <c r="D64" s="45" t="s">
        <v>10832</v>
      </c>
      <c r="H64" s="219"/>
    </row>
    <row r="65" spans="2:8">
      <c r="B65" s="517">
        <v>13</v>
      </c>
      <c r="C65" s="45" t="s">
        <v>10833</v>
      </c>
      <c r="D65" s="45" t="s">
        <v>10834</v>
      </c>
      <c r="H65" s="219"/>
    </row>
    <row r="66" spans="2:8">
      <c r="B66" s="517">
        <v>14</v>
      </c>
      <c r="C66" s="45" t="s">
        <v>10601</v>
      </c>
      <c r="D66" s="45" t="s">
        <v>10835</v>
      </c>
      <c r="H66" s="219"/>
    </row>
    <row r="67" spans="2:8">
      <c r="B67" s="517"/>
      <c r="C67" s="527" t="s">
        <v>10836</v>
      </c>
      <c r="D67" s="527" t="s">
        <v>10837</v>
      </c>
      <c r="H67" s="219"/>
    </row>
    <row r="68" spans="2:8">
      <c r="B68" s="517"/>
      <c r="C68" s="527" t="s">
        <v>10838</v>
      </c>
      <c r="D68" s="527" t="s">
        <v>10839</v>
      </c>
      <c r="H68" s="219"/>
    </row>
    <row r="69" spans="2:8">
      <c r="B69" s="361"/>
      <c r="C69" s="45"/>
      <c r="H69" s="219"/>
    </row>
    <row r="70" spans="2:8" ht="17.25" thickBot="1">
      <c r="B70" s="431"/>
      <c r="C70" s="221"/>
      <c r="D70" s="221"/>
      <c r="E70" s="221"/>
      <c r="F70" s="221"/>
      <c r="G70" s="221"/>
      <c r="H70" s="222"/>
    </row>
  </sheetData>
  <mergeCells count="1">
    <mergeCell ref="A2:A3"/>
  </mergeCells>
  <phoneticPr fontId="2" type="noConversion"/>
  <dataValidations count="2">
    <dataValidation type="list" allowBlank="1" showInputMessage="1" showErrorMessage="1" sqref="C6" xr:uid="{A1448785-7789-4400-A112-722FB0821437}">
      <formula1>"Web Service, API"</formula1>
    </dataValidation>
    <dataValidation type="list" allowBlank="1" showInputMessage="1" showErrorMessage="1" sqref="F6" xr:uid="{EEE85076-6969-4738-BDA4-06B4975ADDDC}">
      <formula1>"IB,MB,DAWHO, IB/MB, MB/DAWHO,IB/MB/DAWHO"</formula1>
    </dataValidation>
  </dataValidations>
  <hyperlinks>
    <hyperlink ref="K6" r:id="rId1" xr:uid="{E305A700-ED58-4CEB-A5D5-575B318ADE13}"/>
    <hyperlink ref="L6" r:id="rId2" xr:uid="{CD89AE7E-010A-4EDE-B60F-A592A49C1E09}"/>
    <hyperlink ref="A2:A3" location="'API Index'!A1" display="Return to Index" xr:uid="{88F4BC83-2E88-48C4-A82D-AA8B71661C22}"/>
  </hyperlinks>
  <pageMargins left="0.7" right="0.7" top="0.75" bottom="0.75" header="0.3" footer="0.3"/>
  <pageSetup paperSize="9" orientation="portrait" r:id="rId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158E-64B4-43DD-9622-1825845C3088}">
  <sheetPr codeName="工作表168">
    <tabColor theme="2"/>
  </sheetPr>
  <dimension ref="A1:M67"/>
  <sheetViews>
    <sheetView workbookViewId="0">
      <selection activeCell="I19" sqref="I19"/>
    </sheetView>
  </sheetViews>
  <sheetFormatPr defaultRowHeight="16.5"/>
  <cols>
    <col min="2" max="2" width="11.875" customWidth="1"/>
    <col min="3" max="3" width="25" bestFit="1" customWidth="1"/>
    <col min="4" max="4" width="26.125" customWidth="1"/>
    <col min="5" max="5" width="31.62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A1" t="s">
        <v>2049</v>
      </c>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543</v>
      </c>
      <c r="D3" s="45"/>
      <c r="E3" s="45"/>
      <c r="F3" s="45"/>
      <c r="G3" s="45"/>
      <c r="H3" s="45"/>
      <c r="I3" s="45"/>
      <c r="J3" s="45"/>
      <c r="K3" s="45"/>
    </row>
    <row r="4" spans="1:13" ht="17.25" thickBot="1">
      <c r="B4" s="14" t="s">
        <v>6546</v>
      </c>
      <c r="C4" s="127" t="s">
        <v>1590</v>
      </c>
      <c r="D4" s="14" t="s">
        <v>6547</v>
      </c>
      <c r="E4" s="127" t="s">
        <v>1591</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10840</v>
      </c>
      <c r="C6" s="56" t="s">
        <v>6561</v>
      </c>
      <c r="D6" s="55" t="s">
        <v>10841</v>
      </c>
      <c r="E6" s="565" t="s">
        <v>2854</v>
      </c>
      <c r="F6" s="56" t="s">
        <v>6841</v>
      </c>
      <c r="G6" s="55" t="s">
        <v>9500</v>
      </c>
      <c r="H6" s="55" t="s">
        <v>8315</v>
      </c>
      <c r="I6" s="55" t="s">
        <v>6565</v>
      </c>
      <c r="J6" s="55"/>
      <c r="K6" s="57" t="s">
        <v>10842</v>
      </c>
      <c r="L6" s="57" t="s">
        <v>10843</v>
      </c>
      <c r="M6" s="57" t="s">
        <v>10794</v>
      </c>
    </row>
    <row r="7" spans="1:13">
      <c r="B7" t="s">
        <v>10432</v>
      </c>
    </row>
    <row r="9" spans="1:13">
      <c r="B9" s="541" t="s">
        <v>10795</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10841</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10844</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ht="33">
      <c r="B23" s="529">
        <v>1</v>
      </c>
      <c r="C23" s="2375" t="s">
        <v>8049</v>
      </c>
      <c r="D23" s="1434" t="s">
        <v>10815</v>
      </c>
      <c r="E23" s="509" t="s">
        <v>10845</v>
      </c>
      <c r="F23" s="509"/>
      <c r="G23" s="507"/>
      <c r="H23" s="558" t="s">
        <v>10846</v>
      </c>
    </row>
    <row r="24" spans="2:8">
      <c r="B24" s="532">
        <v>2</v>
      </c>
      <c r="C24" s="1434" t="s">
        <v>10816</v>
      </c>
      <c r="D24" s="1434" t="s">
        <v>10817</v>
      </c>
      <c r="E24" s="509"/>
      <c r="F24" s="509"/>
      <c r="G24" s="512"/>
      <c r="H24" s="558"/>
    </row>
    <row r="25" spans="2:8">
      <c r="B25" s="532">
        <v>3</v>
      </c>
      <c r="C25" s="1434" t="s">
        <v>10586</v>
      </c>
      <c r="D25" s="1434" t="s">
        <v>10819</v>
      </c>
      <c r="E25" s="509"/>
      <c r="F25" s="509"/>
      <c r="G25" s="510"/>
      <c r="H25" s="559" t="s">
        <v>10847</v>
      </c>
    </row>
    <row r="26" spans="2:8">
      <c r="B26" s="532">
        <v>4</v>
      </c>
      <c r="C26" s="1434" t="s">
        <v>10848</v>
      </c>
      <c r="D26" s="1434" t="s">
        <v>10849</v>
      </c>
      <c r="E26" s="509" t="s">
        <v>10845</v>
      </c>
      <c r="F26" s="509"/>
      <c r="G26" s="510"/>
      <c r="H26" s="558"/>
    </row>
    <row r="27" spans="2:8">
      <c r="B27" s="532">
        <v>5</v>
      </c>
      <c r="C27" s="1434" t="s">
        <v>10850</v>
      </c>
      <c r="D27" s="1434" t="s">
        <v>10851</v>
      </c>
      <c r="E27" s="509" t="s">
        <v>10845</v>
      </c>
      <c r="F27" s="509"/>
      <c r="G27" s="510"/>
      <c r="H27" s="558"/>
    </row>
    <row r="28" spans="2:8" ht="17.25" thickBot="1">
      <c r="B28" s="535"/>
      <c r="C28" s="1804"/>
      <c r="D28" s="1502"/>
      <c r="E28" s="536"/>
      <c r="F28" s="536"/>
      <c r="G28" s="537"/>
      <c r="H28" s="2632"/>
    </row>
    <row r="31" spans="2:8" ht="19.5" thickBot="1">
      <c r="B31" s="83" t="s">
        <v>6613</v>
      </c>
      <c r="C31" s="45" t="s">
        <v>8319</v>
      </c>
      <c r="H31" s="45"/>
    </row>
    <row r="32" spans="2:8" ht="17.25" thickBot="1">
      <c r="B32" s="58" t="s">
        <v>6570</v>
      </c>
      <c r="C32" s="59" t="s">
        <v>6571</v>
      </c>
      <c r="D32" s="59" t="s">
        <v>6572</v>
      </c>
      <c r="E32" s="59" t="s">
        <v>6573</v>
      </c>
      <c r="F32" s="59" t="s">
        <v>6574</v>
      </c>
      <c r="G32" s="59" t="s">
        <v>6575</v>
      </c>
      <c r="H32" s="60" t="s">
        <v>6557</v>
      </c>
    </row>
    <row r="33" spans="2:8">
      <c r="B33" s="62">
        <v>1</v>
      </c>
      <c r="C33" s="447"/>
      <c r="D33" s="45" t="s">
        <v>8356</v>
      </c>
      <c r="E33" s="448"/>
      <c r="F33" s="93" t="s">
        <v>6584</v>
      </c>
      <c r="G33" s="66"/>
      <c r="H33" s="279"/>
    </row>
    <row r="34" spans="2:8" ht="33">
      <c r="B34" s="68">
        <v>1.1000000000000001</v>
      </c>
      <c r="C34" s="94" t="s">
        <v>8357</v>
      </c>
      <c r="D34" s="136" t="s">
        <v>6823</v>
      </c>
      <c r="E34" s="94" t="s">
        <v>8336</v>
      </c>
      <c r="F34" s="93" t="s">
        <v>6584</v>
      </c>
      <c r="G34" s="72"/>
      <c r="H34" s="137" t="s">
        <v>8358</v>
      </c>
    </row>
    <row r="35" spans="2:8">
      <c r="B35" s="68">
        <v>1.2</v>
      </c>
      <c r="C35" s="94" t="s">
        <v>7368</v>
      </c>
      <c r="D35" s="45" t="s">
        <v>8359</v>
      </c>
      <c r="E35" s="94" t="s">
        <v>8360</v>
      </c>
      <c r="F35" s="93" t="s">
        <v>6584</v>
      </c>
      <c r="G35" s="71"/>
      <c r="H35" s="140" t="s">
        <v>8361</v>
      </c>
    </row>
    <row r="36" spans="2:8">
      <c r="B36" s="68">
        <v>2</v>
      </c>
      <c r="C36" s="94" t="s">
        <v>8362</v>
      </c>
      <c r="D36" s="45" t="s">
        <v>8363</v>
      </c>
      <c r="E36" s="94" t="s">
        <v>8329</v>
      </c>
      <c r="F36" s="93" t="s">
        <v>6584</v>
      </c>
      <c r="G36" s="72"/>
      <c r="H36" s="137" t="s">
        <v>9677</v>
      </c>
    </row>
    <row r="37" spans="2:8">
      <c r="B37" s="68">
        <v>3</v>
      </c>
      <c r="C37" s="94" t="s">
        <v>9196</v>
      </c>
      <c r="D37" s="45" t="s">
        <v>8366</v>
      </c>
      <c r="E37" s="94" t="s">
        <v>8322</v>
      </c>
      <c r="F37" s="93" t="s">
        <v>6584</v>
      </c>
      <c r="G37" s="72"/>
      <c r="H37" s="140" t="s">
        <v>8333</v>
      </c>
    </row>
    <row r="38" spans="2:8">
      <c r="B38" s="75">
        <v>4</v>
      </c>
      <c r="C38" s="94" t="s">
        <v>8367</v>
      </c>
      <c r="D38" s="45" t="s">
        <v>8368</v>
      </c>
      <c r="E38" s="94" t="s">
        <v>8322</v>
      </c>
      <c r="F38" s="93" t="s">
        <v>6584</v>
      </c>
      <c r="G38" s="72"/>
      <c r="H38" s="140" t="s">
        <v>8333</v>
      </c>
    </row>
    <row r="39" spans="2:8">
      <c r="B39" s="68">
        <v>5</v>
      </c>
      <c r="C39" s="45" t="s">
        <v>9507</v>
      </c>
      <c r="D39" s="45" t="s">
        <v>8335</v>
      </c>
      <c r="E39" s="94" t="s">
        <v>8336</v>
      </c>
      <c r="F39" s="93" t="s">
        <v>6584</v>
      </c>
      <c r="G39" s="72"/>
      <c r="H39" s="140"/>
    </row>
    <row r="40" spans="2:8">
      <c r="B40" s="68">
        <v>6</v>
      </c>
      <c r="C40" s="45" t="s">
        <v>9508</v>
      </c>
      <c r="D40" s="94" t="s">
        <v>8338</v>
      </c>
      <c r="E40" s="94" t="s">
        <v>8339</v>
      </c>
      <c r="F40" s="93" t="s">
        <v>6584</v>
      </c>
      <c r="G40" s="72"/>
      <c r="H40" s="140"/>
    </row>
    <row r="41" spans="2:8" ht="17.25" thickBot="1">
      <c r="B41" s="521"/>
      <c r="C41" s="522"/>
      <c r="D41" s="523"/>
      <c r="E41" s="114"/>
      <c r="F41" s="114"/>
      <c r="G41" s="81"/>
      <c r="H41" s="453"/>
    </row>
    <row r="42" spans="2:8">
      <c r="B42" s="146"/>
      <c r="C42" s="147"/>
      <c r="D42" s="148"/>
      <c r="E42" s="94"/>
      <c r="F42" s="94"/>
      <c r="G42" s="94"/>
      <c r="H42" s="149"/>
    </row>
    <row r="43" spans="2:8" ht="19.5" thickBot="1">
      <c r="B43" s="83" t="s">
        <v>6613</v>
      </c>
      <c r="C43" s="45" t="s">
        <v>10852</v>
      </c>
      <c r="D43" s="527"/>
      <c r="E43" s="527"/>
      <c r="F43" s="527"/>
      <c r="G43" s="527"/>
      <c r="H43" s="527"/>
    </row>
    <row r="44" spans="2:8" ht="17.25" thickBot="1">
      <c r="B44" s="352" t="s">
        <v>6570</v>
      </c>
      <c r="C44" s="804" t="s">
        <v>6571</v>
      </c>
      <c r="D44" s="804" t="s">
        <v>6572</v>
      </c>
      <c r="E44" s="805" t="s">
        <v>6573</v>
      </c>
      <c r="F44" s="59" t="s">
        <v>6574</v>
      </c>
      <c r="G44" s="59" t="s">
        <v>6575</v>
      </c>
      <c r="H44" s="60" t="s">
        <v>6557</v>
      </c>
    </row>
    <row r="45" spans="2:8">
      <c r="B45" s="1648">
        <v>1</v>
      </c>
      <c r="C45" s="527" t="s">
        <v>10853</v>
      </c>
      <c r="D45" s="527" t="s">
        <v>10854</v>
      </c>
      <c r="E45" s="527" t="s">
        <v>10855</v>
      </c>
      <c r="F45" s="1284" t="s">
        <v>6584</v>
      </c>
      <c r="G45" s="45"/>
      <c r="H45" s="116" t="s">
        <v>10856</v>
      </c>
    </row>
    <row r="46" spans="2:8">
      <c r="B46" s="1649">
        <v>2</v>
      </c>
    </row>
    <row r="47" spans="2:8">
      <c r="B47" s="1650">
        <v>3</v>
      </c>
      <c r="C47" s="527"/>
      <c r="D47" s="527"/>
      <c r="G47" s="45"/>
      <c r="H47" s="116"/>
    </row>
    <row r="48" spans="2:8">
      <c r="B48" s="1650">
        <v>4</v>
      </c>
      <c r="C48" s="527"/>
      <c r="D48" s="527"/>
      <c r="H48" s="219"/>
    </row>
    <row r="49" spans="2:9" ht="17.25" thickBot="1">
      <c r="B49" s="551"/>
      <c r="C49" s="1289"/>
      <c r="D49" s="1289"/>
      <c r="E49" s="103"/>
      <c r="F49" s="102"/>
      <c r="G49" s="103"/>
      <c r="H49" s="222"/>
    </row>
    <row r="50" spans="2:9" ht="18" customHeight="1">
      <c r="B50" s="146"/>
      <c r="C50" s="147"/>
      <c r="D50" s="148"/>
      <c r="E50" s="94"/>
      <c r="F50" s="94"/>
      <c r="G50" s="94"/>
      <c r="H50" s="149"/>
    </row>
    <row r="51" spans="2:9" ht="19.5" thickBot="1">
      <c r="B51" s="83" t="s">
        <v>6613</v>
      </c>
      <c r="C51" s="45" t="s">
        <v>10438</v>
      </c>
      <c r="D51" s="527"/>
      <c r="E51" s="527"/>
      <c r="F51" s="527"/>
      <c r="G51" s="527"/>
      <c r="H51" s="527"/>
    </row>
    <row r="52" spans="2:9" ht="17.25" thickBot="1">
      <c r="B52" s="352" t="s">
        <v>6570</v>
      </c>
      <c r="C52" s="804" t="s">
        <v>6571</v>
      </c>
      <c r="D52" s="804" t="s">
        <v>6572</v>
      </c>
      <c r="E52" s="805" t="s">
        <v>6573</v>
      </c>
      <c r="F52" s="59" t="s">
        <v>6574</v>
      </c>
      <c r="G52" s="59" t="s">
        <v>6575</v>
      </c>
      <c r="H52" s="60" t="s">
        <v>6557</v>
      </c>
    </row>
    <row r="53" spans="2:9">
      <c r="B53" s="1648">
        <v>1</v>
      </c>
      <c r="C53" s="1438" t="s">
        <v>7282</v>
      </c>
      <c r="D53" s="1438" t="s">
        <v>10798</v>
      </c>
      <c r="E53" s="454"/>
      <c r="F53" s="454"/>
      <c r="G53" s="454"/>
      <c r="H53" s="405"/>
    </row>
    <row r="54" spans="2:9">
      <c r="B54" s="1649">
        <v>2</v>
      </c>
      <c r="C54" s="527" t="s">
        <v>10816</v>
      </c>
      <c r="D54" s="527" t="s">
        <v>10817</v>
      </c>
      <c r="E54" s="45"/>
      <c r="F54" s="93"/>
      <c r="G54" s="45"/>
      <c r="H54" s="219"/>
    </row>
    <row r="55" spans="2:9">
      <c r="B55" s="1650">
        <v>3</v>
      </c>
      <c r="C55" s="527" t="s">
        <v>10857</v>
      </c>
      <c r="D55" s="527" t="s">
        <v>10858</v>
      </c>
      <c r="E55" s="527" t="s">
        <v>10446</v>
      </c>
      <c r="F55" s="527"/>
      <c r="G55" s="527"/>
      <c r="H55" s="1285" t="s">
        <v>10800</v>
      </c>
    </row>
    <row r="56" spans="2:9">
      <c r="B56" s="1650">
        <v>4</v>
      </c>
      <c r="C56" s="527" t="s">
        <v>10859</v>
      </c>
      <c r="D56" s="527" t="s">
        <v>10860</v>
      </c>
      <c r="E56" s="527" t="s">
        <v>10446</v>
      </c>
      <c r="F56" s="527"/>
      <c r="G56" s="527"/>
      <c r="H56" s="1285" t="s">
        <v>10800</v>
      </c>
    </row>
    <row r="57" spans="2:9">
      <c r="B57" s="1650">
        <v>5</v>
      </c>
      <c r="C57" s="527" t="s">
        <v>9691</v>
      </c>
      <c r="D57" s="527" t="s">
        <v>10861</v>
      </c>
      <c r="E57" s="45" t="s">
        <v>10862</v>
      </c>
      <c r="F57" s="45"/>
      <c r="G57" s="45"/>
      <c r="H57" s="116"/>
    </row>
    <row r="58" spans="2:9">
      <c r="B58" s="1650">
        <v>6</v>
      </c>
      <c r="C58" s="527" t="s">
        <v>10853</v>
      </c>
      <c r="D58" s="527" t="s">
        <v>10863</v>
      </c>
      <c r="E58" s="45" t="s">
        <v>10855</v>
      </c>
      <c r="F58" s="45" t="s">
        <v>6584</v>
      </c>
      <c r="G58" s="45"/>
      <c r="H58" s="116" t="s">
        <v>10856</v>
      </c>
    </row>
    <row r="59" spans="2:9">
      <c r="B59" s="1650">
        <v>7</v>
      </c>
      <c r="C59" s="527" t="s">
        <v>10036</v>
      </c>
      <c r="D59" s="527" t="s">
        <v>10864</v>
      </c>
      <c r="E59" s="45" t="s">
        <v>8444</v>
      </c>
      <c r="F59" s="45"/>
      <c r="G59" s="45"/>
      <c r="H59" s="116"/>
    </row>
    <row r="60" spans="2:9">
      <c r="B60" s="1650">
        <v>8</v>
      </c>
      <c r="C60" s="527" t="s">
        <v>10865</v>
      </c>
      <c r="D60" s="527" t="s">
        <v>10866</v>
      </c>
      <c r="E60" s="45"/>
      <c r="F60" s="45"/>
      <c r="G60" s="45"/>
      <c r="H60" s="116"/>
    </row>
    <row r="61" spans="2:9">
      <c r="B61" s="1650">
        <v>9</v>
      </c>
      <c r="C61" s="527" t="s">
        <v>10643</v>
      </c>
      <c r="D61" s="527" t="s">
        <v>10818</v>
      </c>
      <c r="E61" s="45"/>
      <c r="F61" s="45"/>
      <c r="G61" s="45"/>
      <c r="H61" s="116"/>
      <c r="I61" s="2376"/>
    </row>
    <row r="62" spans="2:9">
      <c r="B62" s="1650">
        <v>10</v>
      </c>
      <c r="C62" s="527" t="s">
        <v>10586</v>
      </c>
      <c r="D62" s="527" t="s">
        <v>10819</v>
      </c>
      <c r="E62" s="45"/>
      <c r="F62" s="45"/>
      <c r="G62" s="45"/>
      <c r="H62" s="116"/>
      <c r="I62" s="2376"/>
    </row>
    <row r="63" spans="2:9" ht="17.25" thickBot="1">
      <c r="B63" s="551">
        <v>11</v>
      </c>
      <c r="C63" s="1289" t="s">
        <v>10601</v>
      </c>
      <c r="D63" s="1289" t="s">
        <v>10835</v>
      </c>
      <c r="E63" s="103"/>
      <c r="F63" s="103"/>
      <c r="G63" s="103"/>
      <c r="H63" s="238"/>
      <c r="I63" s="2376"/>
    </row>
    <row r="64" spans="2:9">
      <c r="B64" s="2376"/>
      <c r="C64" s="2376"/>
      <c r="D64" s="2376"/>
      <c r="E64" s="45"/>
      <c r="F64" s="45"/>
      <c r="G64" s="45"/>
      <c r="H64" s="45"/>
      <c r="I64" s="2376"/>
    </row>
    <row r="65" spans="2:9">
      <c r="B65" s="2376"/>
      <c r="C65" s="2376"/>
      <c r="D65" s="2376"/>
      <c r="E65" s="2376"/>
      <c r="F65" s="2376"/>
      <c r="G65" s="2376"/>
      <c r="H65" s="2376"/>
      <c r="I65" s="2376"/>
    </row>
    <row r="66" spans="2:9">
      <c r="B66" s="2376"/>
      <c r="C66" s="2376"/>
      <c r="D66" s="2376"/>
      <c r="E66" s="2376"/>
      <c r="F66" s="2376"/>
      <c r="G66" s="2376"/>
      <c r="H66" s="2376"/>
      <c r="I66" s="2376"/>
    </row>
    <row r="67" spans="2:9">
      <c r="B67" s="2376"/>
      <c r="C67" s="2376"/>
      <c r="D67" s="2376"/>
      <c r="E67" s="2376"/>
      <c r="F67" s="2376"/>
      <c r="G67" s="2376"/>
      <c r="H67" s="2376"/>
      <c r="I67" s="2376"/>
    </row>
  </sheetData>
  <mergeCells count="1">
    <mergeCell ref="A2:A3"/>
  </mergeCells>
  <phoneticPr fontId="2" type="noConversion"/>
  <dataValidations count="2">
    <dataValidation type="list" allowBlank="1" showInputMessage="1" showErrorMessage="1" sqref="F6" xr:uid="{642CD361-677E-45CB-B853-986C4F42B024}">
      <formula1>"IB,MB,DAWHO, IB/MB, MB/DAWHO,IB/MB/DAWHO"</formula1>
    </dataValidation>
    <dataValidation type="list" allowBlank="1" showInputMessage="1" showErrorMessage="1" sqref="C6" xr:uid="{00751B6C-62E9-4236-956F-744997FC9055}">
      <formula1>"Web Service, API"</formula1>
    </dataValidation>
  </dataValidations>
  <hyperlinks>
    <hyperlink ref="A2:A3" location="'API Index'!A1" display="Return to Index" xr:uid="{3834E5B9-0D5B-4A2C-A7D2-332DBAABF36F}"/>
    <hyperlink ref="K6" r:id="rId1" display="https://10.11.140.110/TrustAPI/api/EFInvest/funGetTrustsBD_BondDataDtl" xr:uid="{D6C2FE13-C2C7-4164-BD59-DBA50738F91E}"/>
    <hyperlink ref="L6" r:id="rId2" xr:uid="{036AF18F-247C-4AD3-97B1-68C6CAB32A6B}"/>
  </hyperlinks>
  <pageMargins left="0.7" right="0.7" top="0.75" bottom="0.75" header="0.3" footer="0.3"/>
  <pageSetup paperSize="9" orientation="portrait" r:id="rId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7466C-846B-4161-AB4C-BCF90F05F446}">
  <sheetPr codeName="工作表169">
    <tabColor theme="2"/>
  </sheetPr>
  <dimension ref="A1:M26"/>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545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1595</v>
      </c>
      <c r="C6" s="56" t="s">
        <v>6561</v>
      </c>
      <c r="D6" s="55" t="s">
        <v>2857</v>
      </c>
      <c r="E6" s="55"/>
      <c r="F6" s="56" t="s">
        <v>10867</v>
      </c>
      <c r="G6" s="55" t="s">
        <v>9500</v>
      </c>
      <c r="H6" s="55" t="s">
        <v>8315</v>
      </c>
      <c r="I6" s="55" t="s">
        <v>6565</v>
      </c>
      <c r="J6" s="55"/>
      <c r="K6" s="57" t="s">
        <v>9501</v>
      </c>
      <c r="L6" s="57" t="s">
        <v>9502</v>
      </c>
      <c r="M6" s="57" t="s">
        <v>9503</v>
      </c>
    </row>
    <row r="7" spans="1:13">
      <c r="B7" t="s">
        <v>10868</v>
      </c>
    </row>
    <row r="9" spans="1:13">
      <c r="B9" s="541" t="s">
        <v>10869</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10870</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10871</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64"/>
      <c r="D23" s="564"/>
      <c r="E23" s="530"/>
      <c r="F23" s="506"/>
      <c r="G23" s="507"/>
      <c r="H23" s="558"/>
    </row>
    <row r="24" spans="2:8">
      <c r="B24" s="532">
        <v>2</v>
      </c>
      <c r="C24" s="542"/>
      <c r="D24" s="542"/>
      <c r="E24" s="526"/>
      <c r="F24" s="506"/>
      <c r="G24" s="512"/>
      <c r="H24" s="559"/>
    </row>
    <row r="25" spans="2:8">
      <c r="B25" s="532">
        <v>3</v>
      </c>
      <c r="C25" s="542"/>
      <c r="D25" s="542"/>
      <c r="E25" s="526"/>
      <c r="F25" s="506"/>
      <c r="G25" s="510"/>
      <c r="H25" s="559"/>
    </row>
    <row r="26" spans="2:8" ht="17.25" thickBot="1">
      <c r="B26" s="535">
        <v>4</v>
      </c>
      <c r="C26" s="536"/>
      <c r="D26" s="536"/>
      <c r="E26" s="537"/>
      <c r="F26" s="560"/>
      <c r="G26" s="537"/>
      <c r="H26" s="547"/>
    </row>
  </sheetData>
  <mergeCells count="1">
    <mergeCell ref="A2:A3"/>
  </mergeCells>
  <phoneticPr fontId="2" type="noConversion"/>
  <dataValidations count="2">
    <dataValidation type="list" allowBlank="1" showInputMessage="1" showErrorMessage="1" sqref="C6" xr:uid="{C7F45266-C1FF-45EC-A82E-E78094488E16}">
      <formula1>"Web Service, API"</formula1>
    </dataValidation>
    <dataValidation type="list" allowBlank="1" showInputMessage="1" showErrorMessage="1" sqref="F6" xr:uid="{471641C5-46F1-4D7F-982E-1B83A51E0CB2}">
      <formula1>"IB,MB,DAWHO, IB/MB, MB/DAWHO,IB/MB/DAWHO"</formula1>
    </dataValidation>
  </dataValidations>
  <hyperlinks>
    <hyperlink ref="K6" r:id="rId1" xr:uid="{6F7B2D47-BC7C-4A3F-BC8E-3F57E44A8831}"/>
    <hyperlink ref="L6" r:id="rId2" xr:uid="{07BDB49B-9008-4951-A199-5A1DD0903206}"/>
    <hyperlink ref="M6" r:id="rId3" xr:uid="{FF392E4E-74D2-4E25-A146-2DC3AD67B2FF}"/>
    <hyperlink ref="A2:A3" location="'API Index'!A1" display="Return to Index" xr:uid="{9F9886C8-FC07-464D-9A93-F08639E723AE}"/>
  </hyperlinks>
  <pageMargins left="0.7" right="0.7" top="0.75" bottom="0.75" header="0.3" footer="0.3"/>
  <pageSetup paperSize="9" orientation="portrait" r:id="rId4"/>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34462-893D-4502-8C1A-C9294DE3B537}">
  <sheetPr codeName="工作表170">
    <tabColor theme="2"/>
  </sheetPr>
  <dimension ref="A1:M26"/>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5.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547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1596</v>
      </c>
      <c r="C6" s="56" t="s">
        <v>6561</v>
      </c>
      <c r="D6" s="55" t="s">
        <v>2860</v>
      </c>
      <c r="E6" s="55"/>
      <c r="F6" s="56" t="s">
        <v>6841</v>
      </c>
      <c r="G6" s="55" t="s">
        <v>9500</v>
      </c>
      <c r="H6" s="55" t="s">
        <v>8315</v>
      </c>
      <c r="I6" s="55" t="s">
        <v>6565</v>
      </c>
      <c r="J6" s="55"/>
      <c r="K6" s="57" t="s">
        <v>9501</v>
      </c>
      <c r="L6" s="57" t="s">
        <v>9502</v>
      </c>
      <c r="M6" s="57" t="s">
        <v>9503</v>
      </c>
    </row>
    <row r="7" spans="1:13">
      <c r="B7" t="s">
        <v>10868</v>
      </c>
    </row>
    <row r="9" spans="1:13">
      <c r="B9" s="541" t="s">
        <v>10872</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10873</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10874</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64" t="s">
        <v>10875</v>
      </c>
      <c r="D23" s="564" t="s">
        <v>10587</v>
      </c>
      <c r="E23" s="530"/>
      <c r="F23" s="506"/>
      <c r="G23" s="507"/>
      <c r="H23" s="558" t="s">
        <v>10876</v>
      </c>
    </row>
    <row r="24" spans="2:8" ht="78.75">
      <c r="B24" s="532">
        <v>2</v>
      </c>
      <c r="C24" s="45" t="s">
        <v>10877</v>
      </c>
      <c r="D24" s="542" t="s">
        <v>10878</v>
      </c>
      <c r="E24" s="526"/>
      <c r="F24" s="506"/>
      <c r="G24" s="512"/>
      <c r="H24" s="559" t="s">
        <v>10879</v>
      </c>
    </row>
    <row r="25" spans="2:8">
      <c r="B25" s="532">
        <v>3</v>
      </c>
      <c r="C25" s="542" t="s">
        <v>10880</v>
      </c>
      <c r="D25" s="542" t="s">
        <v>10881</v>
      </c>
      <c r="E25" s="526"/>
      <c r="F25" s="506"/>
      <c r="G25" s="510"/>
      <c r="H25" s="559" t="s">
        <v>10882</v>
      </c>
    </row>
    <row r="26" spans="2:8" ht="33.75" thickBot="1">
      <c r="B26" s="535">
        <v>4</v>
      </c>
      <c r="C26" s="536" t="s">
        <v>10883</v>
      </c>
      <c r="D26" s="103" t="s">
        <v>10884</v>
      </c>
      <c r="E26" s="537"/>
      <c r="F26" s="560"/>
      <c r="G26" s="537"/>
      <c r="H26" s="547" t="s">
        <v>10885</v>
      </c>
    </row>
  </sheetData>
  <mergeCells count="1">
    <mergeCell ref="A2:A3"/>
  </mergeCells>
  <phoneticPr fontId="2" type="noConversion"/>
  <dataValidations count="2">
    <dataValidation type="list" allowBlank="1" showInputMessage="1" showErrorMessage="1" sqref="F6" xr:uid="{0D86A31C-6121-4434-8521-6124EA5D5324}">
      <formula1>"IB,MB,DAWHO, IB/MB, MB/DAWHO,IB/MB/DAWHO"</formula1>
    </dataValidation>
    <dataValidation type="list" allowBlank="1" showInputMessage="1" showErrorMessage="1" sqref="C6" xr:uid="{B4C8B82B-EF54-48A7-BC38-36A88077BDAF}">
      <formula1>"Web Service, API"</formula1>
    </dataValidation>
  </dataValidations>
  <hyperlinks>
    <hyperlink ref="K6" r:id="rId1" xr:uid="{93EE1A4F-4207-4FA2-B4DF-F2A7B4736047}"/>
    <hyperlink ref="L6" r:id="rId2" xr:uid="{EE704216-89A4-403C-9405-F54877FDAD45}"/>
    <hyperlink ref="M6" r:id="rId3" xr:uid="{AD428341-CB30-4210-8591-4E6342684942}"/>
    <hyperlink ref="A2:A3" location="'API Index'!A1" display="Return to Index" xr:uid="{14779252-32C2-4223-8D82-4E6FF20251AA}"/>
  </hyperlinks>
  <pageMargins left="0.7" right="0.7" top="0.75" bottom="0.75" header="0.3" footer="0.3"/>
  <pageSetup paperSize="9" orientation="portrait" r:id="rId4"/>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5FF00-8854-44C7-8806-F09194FA19E0}">
  <sheetPr codeName="工作表171">
    <tabColor theme="2"/>
  </sheetPr>
  <dimension ref="A1:M26"/>
  <sheetViews>
    <sheetView workbookViewId="0">
      <selection activeCell="G12" sqref="G12"/>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5.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549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1597</v>
      </c>
      <c r="C6" s="56" t="s">
        <v>6561</v>
      </c>
      <c r="D6" s="55" t="s">
        <v>2861</v>
      </c>
      <c r="E6" s="55"/>
      <c r="F6" s="56" t="s">
        <v>6841</v>
      </c>
      <c r="G6" s="55" t="s">
        <v>9500</v>
      </c>
      <c r="H6" s="55" t="s">
        <v>8315</v>
      </c>
      <c r="I6" s="55" t="s">
        <v>6565</v>
      </c>
      <c r="J6" s="55"/>
      <c r="K6" s="57" t="s">
        <v>9501</v>
      </c>
      <c r="L6" s="57" t="s">
        <v>9502</v>
      </c>
      <c r="M6" s="57" t="s">
        <v>9503</v>
      </c>
    </row>
    <row r="7" spans="1:13">
      <c r="B7" t="s">
        <v>10868</v>
      </c>
    </row>
    <row r="9" spans="1:13">
      <c r="B9" s="541" t="s">
        <v>10886</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10887</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10888</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64" t="s">
        <v>9923</v>
      </c>
      <c r="D23" s="564" t="s">
        <v>10889</v>
      </c>
      <c r="E23" s="530"/>
      <c r="F23" s="506"/>
      <c r="G23" s="507"/>
      <c r="H23" s="558"/>
    </row>
    <row r="24" spans="2:8">
      <c r="B24" s="532">
        <v>2</v>
      </c>
      <c r="C24" s="45" t="s">
        <v>10880</v>
      </c>
      <c r="D24" s="542" t="s">
        <v>10890</v>
      </c>
      <c r="E24" s="526"/>
      <c r="F24" s="506"/>
      <c r="G24" s="512"/>
      <c r="H24" s="559" t="s">
        <v>10891</v>
      </c>
    </row>
    <row r="25" spans="2:8">
      <c r="B25" s="532">
        <v>3</v>
      </c>
      <c r="C25" s="542"/>
      <c r="D25" s="542"/>
      <c r="E25" s="526"/>
      <c r="F25" s="506"/>
      <c r="G25" s="510"/>
      <c r="H25" s="559"/>
    </row>
    <row r="26" spans="2:8" ht="17.25" thickBot="1">
      <c r="B26" s="535">
        <v>4</v>
      </c>
      <c r="C26" s="536"/>
      <c r="D26" s="103"/>
      <c r="E26" s="537"/>
      <c r="F26" s="560"/>
      <c r="G26" s="537"/>
      <c r="H26" s="547"/>
    </row>
  </sheetData>
  <mergeCells count="1">
    <mergeCell ref="A2:A3"/>
  </mergeCells>
  <phoneticPr fontId="2" type="noConversion"/>
  <dataValidations count="2">
    <dataValidation type="list" allowBlank="1" showInputMessage="1" showErrorMessage="1" sqref="C6" xr:uid="{F643733D-A3D0-41E0-BD25-33299CD263B1}">
      <formula1>"Web Service, API"</formula1>
    </dataValidation>
    <dataValidation type="list" allowBlank="1" showInputMessage="1" showErrorMessage="1" sqref="F6" xr:uid="{815654FC-60C7-4203-AEAB-86BEF681C9DC}">
      <formula1>"IB,MB,DAWHO, IB/MB, MB/DAWHO,IB/MB/DAWHO"</formula1>
    </dataValidation>
  </dataValidations>
  <hyperlinks>
    <hyperlink ref="K6" r:id="rId1" xr:uid="{F0F80FAC-E957-4B83-96A6-F55D82CB1618}"/>
    <hyperlink ref="L6" r:id="rId2" xr:uid="{9A0F70A9-B9AC-4A25-8BD7-354846EA9E69}"/>
    <hyperlink ref="M6" r:id="rId3" xr:uid="{1EBAC284-4413-44B5-A94C-BFBCE1CD2875}"/>
    <hyperlink ref="A2:A3" location="'API Index'!A1" display="Return to Index" xr:uid="{3AFBDA97-B02B-45B7-963A-131C8B55E7A6}"/>
  </hyperlinks>
  <pageMargins left="0.7" right="0.7" top="0.75" bottom="0.75" header="0.3" footer="0.3"/>
  <pageSetup paperSize="9" orientation="portrait" r:id="rId4"/>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9385C-013E-44BF-A68D-9DCD3F3E6BE4}">
  <sheetPr codeName="工作表172">
    <tabColor theme="2"/>
  </sheetPr>
  <dimension ref="A1:M26"/>
  <sheetViews>
    <sheetView workbookViewId="0">
      <selection activeCell="E20" sqref="E20"/>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5.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551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1598</v>
      </c>
      <c r="C6" s="56" t="s">
        <v>6561</v>
      </c>
      <c r="D6" s="55" t="s">
        <v>2862</v>
      </c>
      <c r="E6" s="55"/>
      <c r="F6" s="56" t="s">
        <v>6563</v>
      </c>
      <c r="G6" s="55" t="s">
        <v>9500</v>
      </c>
      <c r="H6" s="55" t="s">
        <v>8315</v>
      </c>
      <c r="I6" s="55" t="s">
        <v>6565</v>
      </c>
      <c r="J6" s="55"/>
      <c r="K6" s="57" t="s">
        <v>9501</v>
      </c>
      <c r="L6" s="57" t="s">
        <v>9502</v>
      </c>
      <c r="M6" s="57" t="s">
        <v>9503</v>
      </c>
    </row>
    <row r="7" spans="1:13">
      <c r="B7" t="s">
        <v>10868</v>
      </c>
    </row>
    <row r="9" spans="1:13">
      <c r="B9" s="541" t="s">
        <v>10892</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10893</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10894</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ht="33">
      <c r="B23" s="529">
        <v>1</v>
      </c>
      <c r="C23" s="564" t="s">
        <v>9923</v>
      </c>
      <c r="D23" s="564" t="s">
        <v>10889</v>
      </c>
      <c r="E23" s="530"/>
      <c r="F23" s="506"/>
      <c r="G23" s="507"/>
      <c r="H23" s="558" t="s">
        <v>10895</v>
      </c>
    </row>
    <row r="24" spans="2:8" ht="31.5">
      <c r="B24" s="532">
        <v>2</v>
      </c>
      <c r="C24" s="45" t="s">
        <v>10880</v>
      </c>
      <c r="D24" s="542" t="s">
        <v>10890</v>
      </c>
      <c r="E24" s="526"/>
      <c r="F24" s="506"/>
      <c r="G24" s="512"/>
      <c r="H24" s="559" t="s">
        <v>10885</v>
      </c>
    </row>
    <row r="25" spans="2:8">
      <c r="B25" s="532">
        <v>3</v>
      </c>
      <c r="C25" s="542" t="s">
        <v>10896</v>
      </c>
      <c r="D25" s="542" t="s">
        <v>10897</v>
      </c>
      <c r="E25" s="526"/>
      <c r="F25" s="506"/>
      <c r="G25" s="510"/>
      <c r="H25" s="559" t="s">
        <v>7051</v>
      </c>
    </row>
    <row r="26" spans="2:8" ht="17.25" thickBot="1">
      <c r="B26" s="535">
        <v>4</v>
      </c>
      <c r="C26" s="536"/>
      <c r="D26" s="103"/>
      <c r="E26" s="537"/>
      <c r="F26" s="560"/>
      <c r="G26" s="537"/>
      <c r="H26" s="547"/>
    </row>
  </sheetData>
  <mergeCells count="1">
    <mergeCell ref="A2:A3"/>
  </mergeCells>
  <phoneticPr fontId="2" type="noConversion"/>
  <dataValidations count="2">
    <dataValidation type="list" allowBlank="1" showInputMessage="1" showErrorMessage="1" sqref="F6" xr:uid="{71FC725C-1080-4C2E-947C-07C1C56FFB15}">
      <formula1>"IB,MB,DAWHO, IB/MB, MB/DAWHO,IB/MB/DAWHO"</formula1>
    </dataValidation>
    <dataValidation type="list" allowBlank="1" showInputMessage="1" showErrorMessage="1" sqref="C6" xr:uid="{DB8A6499-E82C-4A75-AE28-B606097681B5}">
      <formula1>"Web Service, API"</formula1>
    </dataValidation>
  </dataValidations>
  <hyperlinks>
    <hyperlink ref="K6" r:id="rId1" xr:uid="{702F7B72-9943-40EF-B12D-096F1AC9813E}"/>
    <hyperlink ref="L6" r:id="rId2" xr:uid="{B6841918-804D-4AB5-991C-FE9AEA484BB4}"/>
    <hyperlink ref="M6" r:id="rId3" xr:uid="{992BEAB9-64BD-42F5-9C0D-2DC68FB18D93}"/>
    <hyperlink ref="A2:A3" location="'API Index'!A1" display="Return to Index" xr:uid="{02FC250B-C933-452C-AFE6-5E774EEEDCF3}"/>
  </hyperlinks>
  <pageMargins left="0.7" right="0.7" top="0.75" bottom="0.75" header="0.3" footer="0.3"/>
  <pageSetup paperSize="9" orientation="portrait" r:id="rId4"/>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41BA9-8E00-4957-BFB0-98CE65BF19F3}">
  <sheetPr codeName="工作表173">
    <tabColor theme="2"/>
  </sheetPr>
  <dimension ref="A1:M104"/>
  <sheetViews>
    <sheetView workbookViewId="0">
      <selection activeCell="E6" sqref="E6"/>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553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1599</v>
      </c>
      <c r="C6" s="56" t="s">
        <v>6561</v>
      </c>
      <c r="D6" s="55" t="s">
        <v>5185</v>
      </c>
      <c r="E6" s="55" t="s">
        <v>10898</v>
      </c>
      <c r="F6" s="56" t="s">
        <v>6563</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345" t="s">
        <v>5185</v>
      </c>
      <c r="I10" s="45"/>
      <c r="J10" s="45"/>
      <c r="K10" s="45"/>
    </row>
    <row r="11" spans="1:13">
      <c r="B11" s="346">
        <v>2</v>
      </c>
      <c r="C11" s="94" t="s">
        <v>8324</v>
      </c>
      <c r="D11" s="94" t="s">
        <v>8325</v>
      </c>
      <c r="E11" s="94" t="s">
        <v>8326</v>
      </c>
      <c r="F11" s="93" t="s">
        <v>6584</v>
      </c>
      <c r="G11" s="347"/>
      <c r="H11" s="345" t="s">
        <v>8327</v>
      </c>
      <c r="I11" s="45"/>
      <c r="J11" s="45"/>
      <c r="K11" s="45"/>
    </row>
    <row r="12" spans="1:13">
      <c r="B12" s="346">
        <v>3</v>
      </c>
      <c r="C12" s="94" t="s">
        <v>8328</v>
      </c>
      <c r="D12" s="94" t="s">
        <v>6768</v>
      </c>
      <c r="E12" s="94" t="s">
        <v>8329</v>
      </c>
      <c r="F12" s="93" t="s">
        <v>6584</v>
      </c>
      <c r="G12" s="348"/>
      <c r="H12" s="345" t="s">
        <v>10899</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03">
        <v>1</v>
      </c>
      <c r="C21" s="504" t="s">
        <v>9923</v>
      </c>
      <c r="D21" s="504" t="s">
        <v>10900</v>
      </c>
      <c r="E21" s="505" t="s">
        <v>6865</v>
      </c>
      <c r="F21" s="506" t="s">
        <v>6584</v>
      </c>
      <c r="G21" s="507"/>
      <c r="H21" s="507"/>
      <c r="I21" s="45"/>
      <c r="J21" s="45"/>
      <c r="K21" s="45"/>
    </row>
    <row r="22" spans="2:11">
      <c r="B22" s="508">
        <v>2</v>
      </c>
      <c r="C22" s="504" t="s">
        <v>10901</v>
      </c>
      <c r="D22" s="509" t="s">
        <v>10902</v>
      </c>
      <c r="E22" s="505" t="s">
        <v>6865</v>
      </c>
      <c r="F22" s="511" t="s">
        <v>6584</v>
      </c>
      <c r="G22" s="512"/>
      <c r="H22" s="512"/>
      <c r="I22" s="45"/>
      <c r="J22" s="45"/>
      <c r="K22" s="45"/>
    </row>
    <row r="23" spans="2:11">
      <c r="B23" s="508">
        <v>3</v>
      </c>
      <c r="C23" s="504" t="s">
        <v>9514</v>
      </c>
      <c r="D23" s="509" t="s">
        <v>10903</v>
      </c>
      <c r="E23" s="505" t="s">
        <v>6865</v>
      </c>
      <c r="F23" s="511" t="s">
        <v>6584</v>
      </c>
      <c r="G23" s="512"/>
      <c r="H23" s="504"/>
      <c r="I23" s="45"/>
      <c r="J23" s="45"/>
      <c r="K23" s="45"/>
    </row>
    <row r="24" spans="2:11">
      <c r="B24" s="503">
        <v>4</v>
      </c>
      <c r="C24" s="504" t="s">
        <v>10020</v>
      </c>
      <c r="D24" s="509" t="s">
        <v>10904</v>
      </c>
      <c r="E24" s="505" t="s">
        <v>10905</v>
      </c>
      <c r="F24" s="506" t="s">
        <v>6584</v>
      </c>
      <c r="G24" s="507"/>
      <c r="H24" s="507"/>
      <c r="I24" s="45"/>
      <c r="J24" s="45"/>
      <c r="K24" s="45"/>
    </row>
    <row r="25" spans="2:11">
      <c r="B25" s="508">
        <v>5</v>
      </c>
      <c r="C25" s="504" t="s">
        <v>10906</v>
      </c>
      <c r="D25" s="509" t="s">
        <v>9866</v>
      </c>
      <c r="E25" s="510" t="s">
        <v>6905</v>
      </c>
      <c r="F25" s="511" t="s">
        <v>6584</v>
      </c>
      <c r="G25" s="512"/>
      <c r="H25" s="512"/>
      <c r="I25" s="45"/>
      <c r="J25" s="45"/>
      <c r="K25" s="45"/>
    </row>
    <row r="26" spans="2:11">
      <c r="B26" s="508">
        <v>6</v>
      </c>
      <c r="C26" s="504" t="s">
        <v>10907</v>
      </c>
      <c r="D26" s="509" t="s">
        <v>10908</v>
      </c>
      <c r="E26" s="510" t="s">
        <v>6895</v>
      </c>
      <c r="F26" s="511" t="s">
        <v>6584</v>
      </c>
      <c r="G26" s="512"/>
      <c r="H26" s="504"/>
      <c r="I26" s="45"/>
      <c r="J26" s="45"/>
      <c r="K26" s="45"/>
    </row>
    <row r="27" spans="2:11">
      <c r="B27" s="503">
        <v>7</v>
      </c>
      <c r="C27" s="504" t="s">
        <v>9580</v>
      </c>
      <c r="D27" s="509" t="s">
        <v>10909</v>
      </c>
      <c r="E27" s="505" t="s">
        <v>10910</v>
      </c>
      <c r="F27" s="506" t="s">
        <v>6584</v>
      </c>
      <c r="G27" s="507"/>
      <c r="H27" s="504"/>
      <c r="I27" s="45"/>
      <c r="J27" s="45"/>
      <c r="K27" s="45"/>
    </row>
    <row r="28" spans="2:11">
      <c r="B28" s="508">
        <v>8</v>
      </c>
      <c r="C28" s="504" t="s">
        <v>10911</v>
      </c>
      <c r="D28" s="509" t="s">
        <v>10912</v>
      </c>
      <c r="E28" s="510" t="s">
        <v>7183</v>
      </c>
      <c r="F28" s="511" t="s">
        <v>6584</v>
      </c>
      <c r="G28" s="512"/>
      <c r="H28" s="504" t="s">
        <v>10913</v>
      </c>
      <c r="I28" s="45"/>
      <c r="J28" s="45"/>
      <c r="K28" s="45"/>
    </row>
    <row r="29" spans="2:11">
      <c r="B29" s="508">
        <v>9</v>
      </c>
      <c r="C29" s="504" t="s">
        <v>10914</v>
      </c>
      <c r="D29" s="509" t="s">
        <v>10915</v>
      </c>
      <c r="E29" s="510" t="s">
        <v>7074</v>
      </c>
      <c r="F29" s="511" t="s">
        <v>6584</v>
      </c>
      <c r="G29" s="512"/>
      <c r="H29" s="504"/>
      <c r="I29" s="45"/>
      <c r="J29" s="45"/>
      <c r="K29" s="45"/>
    </row>
    <row r="30" spans="2:11">
      <c r="B30" s="503">
        <v>10</v>
      </c>
      <c r="C30" s="504" t="s">
        <v>10916</v>
      </c>
      <c r="D30" s="509" t="s">
        <v>10917</v>
      </c>
      <c r="E30" s="505" t="s">
        <v>6905</v>
      </c>
      <c r="F30" s="506" t="s">
        <v>6584</v>
      </c>
      <c r="G30" s="507"/>
      <c r="H30" s="507"/>
      <c r="I30" s="45"/>
      <c r="J30" s="45"/>
      <c r="K30" s="45"/>
    </row>
    <row r="31" spans="2:11">
      <c r="B31" s="508">
        <v>11</v>
      </c>
      <c r="C31" s="504" t="s">
        <v>9951</v>
      </c>
      <c r="D31" s="509" t="s">
        <v>10918</v>
      </c>
      <c r="E31" s="510" t="s">
        <v>6895</v>
      </c>
      <c r="F31" s="511" t="s">
        <v>6584</v>
      </c>
      <c r="G31" s="512"/>
      <c r="H31" s="512"/>
      <c r="I31" s="45"/>
      <c r="J31" s="45"/>
      <c r="K31" s="45"/>
    </row>
    <row r="32" spans="2:11">
      <c r="B32" s="508">
        <v>12</v>
      </c>
      <c r="C32" s="504" t="s">
        <v>10919</v>
      </c>
      <c r="D32" s="509" t="s">
        <v>10013</v>
      </c>
      <c r="E32" s="510" t="s">
        <v>6848</v>
      </c>
      <c r="F32" s="511" t="s">
        <v>6584</v>
      </c>
      <c r="G32" s="512"/>
      <c r="H32" s="140" t="s">
        <v>9532</v>
      </c>
      <c r="I32" s="45"/>
      <c r="J32" s="45"/>
      <c r="K32" s="45"/>
    </row>
    <row r="33" spans="2:11">
      <c r="B33" s="503">
        <v>13</v>
      </c>
      <c r="C33" s="504" t="s">
        <v>10920</v>
      </c>
      <c r="D33" s="509" t="s">
        <v>10921</v>
      </c>
      <c r="E33" s="510" t="s">
        <v>6848</v>
      </c>
      <c r="F33" s="506" t="s">
        <v>6584</v>
      </c>
      <c r="G33" s="507"/>
      <c r="H33" s="140" t="s">
        <v>9532</v>
      </c>
      <c r="I33" s="45"/>
      <c r="J33" s="45"/>
      <c r="K33" s="45"/>
    </row>
    <row r="34" spans="2:11">
      <c r="B34" s="508">
        <v>14</v>
      </c>
      <c r="C34" s="504" t="s">
        <v>7282</v>
      </c>
      <c r="D34" s="509" t="s">
        <v>10922</v>
      </c>
      <c r="E34" s="510" t="s">
        <v>6905</v>
      </c>
      <c r="F34" s="511" t="s">
        <v>6584</v>
      </c>
      <c r="G34" s="512"/>
      <c r="H34" s="512"/>
      <c r="I34" s="45"/>
      <c r="J34" s="45"/>
      <c r="K34" s="45"/>
    </row>
    <row r="35" spans="2:11">
      <c r="B35" s="508">
        <v>15</v>
      </c>
      <c r="C35" s="504" t="s">
        <v>10923</v>
      </c>
      <c r="D35" s="509" t="s">
        <v>10924</v>
      </c>
      <c r="E35" s="510" t="s">
        <v>7183</v>
      </c>
      <c r="F35" s="511" t="s">
        <v>6584</v>
      </c>
      <c r="G35" s="512"/>
      <c r="H35" s="504"/>
      <c r="I35" s="45"/>
      <c r="J35" s="45"/>
      <c r="K35" s="45"/>
    </row>
    <row r="36" spans="2:11">
      <c r="B36" s="503">
        <v>16</v>
      </c>
      <c r="C36" s="504" t="s">
        <v>9586</v>
      </c>
      <c r="D36" s="509" t="s">
        <v>10925</v>
      </c>
      <c r="E36" s="510" t="s">
        <v>6905</v>
      </c>
      <c r="F36" s="506" t="s">
        <v>6584</v>
      </c>
      <c r="G36" s="507"/>
      <c r="H36" s="507"/>
      <c r="I36" s="45"/>
      <c r="J36" s="45"/>
      <c r="K36" s="45"/>
    </row>
    <row r="37" spans="2:11">
      <c r="B37" s="508">
        <v>17</v>
      </c>
      <c r="C37" s="504" t="s">
        <v>9590</v>
      </c>
      <c r="D37" s="509" t="s">
        <v>10072</v>
      </c>
      <c r="E37" s="510" t="s">
        <v>6905</v>
      </c>
      <c r="F37" s="511" t="s">
        <v>6584</v>
      </c>
      <c r="G37" s="512"/>
      <c r="H37" s="512"/>
      <c r="I37" s="45"/>
      <c r="J37" s="45"/>
      <c r="K37" s="45"/>
    </row>
    <row r="38" spans="2:11">
      <c r="B38" s="508">
        <v>18</v>
      </c>
      <c r="C38" s="504" t="s">
        <v>10926</v>
      </c>
      <c r="D38" s="509" t="s">
        <v>10074</v>
      </c>
      <c r="E38" s="505" t="s">
        <v>7961</v>
      </c>
      <c r="F38" s="511" t="s">
        <v>6584</v>
      </c>
      <c r="G38" s="512"/>
      <c r="H38" s="504"/>
      <c r="I38" s="45"/>
      <c r="J38" s="45"/>
      <c r="K38" s="45"/>
    </row>
    <row r="39" spans="2:11">
      <c r="B39" s="503">
        <v>19</v>
      </c>
      <c r="C39" s="504" t="s">
        <v>10927</v>
      </c>
      <c r="D39" s="509" t="s">
        <v>10076</v>
      </c>
      <c r="E39" s="510" t="s">
        <v>7183</v>
      </c>
      <c r="F39" s="506" t="s">
        <v>6584</v>
      </c>
      <c r="G39" s="507"/>
      <c r="H39" s="507"/>
      <c r="I39" s="45"/>
      <c r="J39" s="45"/>
      <c r="K39" s="45"/>
    </row>
    <row r="40" spans="2:11">
      <c r="B40" s="508">
        <v>20</v>
      </c>
      <c r="C40" s="504"/>
      <c r="D40" s="509" t="s">
        <v>10928</v>
      </c>
      <c r="E40" s="510" t="s">
        <v>6848</v>
      </c>
      <c r="F40" s="511" t="s">
        <v>6584</v>
      </c>
      <c r="G40" s="512"/>
      <c r="H40" s="512"/>
      <c r="I40" s="45"/>
      <c r="J40" s="45"/>
      <c r="K40" s="45"/>
    </row>
    <row r="41" spans="2:11">
      <c r="B41" s="508">
        <v>21</v>
      </c>
      <c r="C41" s="504" t="s">
        <v>10929</v>
      </c>
      <c r="D41" s="509" t="s">
        <v>10930</v>
      </c>
      <c r="E41" s="510" t="s">
        <v>6854</v>
      </c>
      <c r="F41" s="511" t="s">
        <v>6584</v>
      </c>
      <c r="G41" s="512"/>
      <c r="H41" s="504"/>
      <c r="I41" s="45"/>
      <c r="J41" s="45"/>
      <c r="K41" s="45"/>
    </row>
    <row r="42" spans="2:11">
      <c r="B42" s="503">
        <v>22</v>
      </c>
      <c r="C42" s="504" t="s">
        <v>7361</v>
      </c>
      <c r="D42" s="509" t="s">
        <v>10931</v>
      </c>
      <c r="E42" s="510" t="s">
        <v>6854</v>
      </c>
      <c r="F42" s="506" t="s">
        <v>6584</v>
      </c>
      <c r="G42" s="507"/>
      <c r="H42" s="507"/>
      <c r="I42" s="45"/>
      <c r="J42" s="45"/>
      <c r="K42" s="45"/>
    </row>
    <row r="43" spans="2:11">
      <c r="B43" s="2273">
        <v>23</v>
      </c>
      <c r="C43" s="527" t="s">
        <v>8740</v>
      </c>
      <c r="D43" s="527" t="s">
        <v>8741</v>
      </c>
      <c r="E43" s="146"/>
      <c r="F43" s="93"/>
      <c r="H43" s="45"/>
      <c r="I43" s="45"/>
      <c r="J43" s="45"/>
      <c r="K43" s="45"/>
    </row>
    <row r="44" spans="2:11" ht="19.5" thickBot="1">
      <c r="B44" s="83" t="s">
        <v>6613</v>
      </c>
      <c r="C44" s="45" t="s">
        <v>8319</v>
      </c>
      <c r="H44" s="45"/>
      <c r="I44" s="45"/>
      <c r="J44" s="45"/>
      <c r="K44" s="45"/>
    </row>
    <row r="45" spans="2:11" ht="17.25" thickBot="1">
      <c r="B45" s="58" t="s">
        <v>6570</v>
      </c>
      <c r="C45" s="59" t="s">
        <v>6571</v>
      </c>
      <c r="D45" s="59" t="s">
        <v>6572</v>
      </c>
      <c r="E45" s="59" t="s">
        <v>6573</v>
      </c>
      <c r="F45" s="59" t="s">
        <v>6574</v>
      </c>
      <c r="G45" s="59" t="s">
        <v>6575</v>
      </c>
      <c r="H45" s="60" t="s">
        <v>6557</v>
      </c>
      <c r="I45" s="45"/>
      <c r="J45" s="45"/>
      <c r="K45" s="45"/>
    </row>
    <row r="46" spans="2:11">
      <c r="B46" s="62">
        <v>1</v>
      </c>
      <c r="C46" s="447"/>
      <c r="D46" s="45" t="s">
        <v>8356</v>
      </c>
      <c r="E46" s="448"/>
      <c r="F46" s="93" t="s">
        <v>6584</v>
      </c>
      <c r="G46" s="66"/>
      <c r="H46" s="279"/>
      <c r="I46" s="45"/>
      <c r="J46" s="45"/>
      <c r="K46" s="45"/>
    </row>
    <row r="47" spans="2:11" ht="33">
      <c r="B47" s="68">
        <v>1.1000000000000001</v>
      </c>
      <c r="C47" s="94" t="s">
        <v>8357</v>
      </c>
      <c r="D47" s="136" t="s">
        <v>6823</v>
      </c>
      <c r="E47" s="94" t="s">
        <v>8336</v>
      </c>
      <c r="F47" s="93" t="s">
        <v>6584</v>
      </c>
      <c r="G47" s="72"/>
      <c r="H47" s="137" t="s">
        <v>8358</v>
      </c>
      <c r="I47" s="45"/>
      <c r="J47" s="45"/>
      <c r="K47" s="45"/>
    </row>
    <row r="48" spans="2:11">
      <c r="B48" s="68">
        <v>1.2</v>
      </c>
      <c r="C48" s="94" t="s">
        <v>7368</v>
      </c>
      <c r="D48" s="45" t="s">
        <v>8359</v>
      </c>
      <c r="E48" s="94" t="s">
        <v>8360</v>
      </c>
      <c r="F48" s="93" t="s">
        <v>6584</v>
      </c>
      <c r="G48" s="71"/>
      <c r="H48" s="140" t="s">
        <v>8361</v>
      </c>
      <c r="I48" s="45"/>
      <c r="J48" s="45"/>
      <c r="K48" s="45"/>
    </row>
    <row r="49" spans="2:11">
      <c r="B49" s="68">
        <v>2</v>
      </c>
      <c r="C49" s="94" t="s">
        <v>8362</v>
      </c>
      <c r="D49" s="45" t="s">
        <v>8363</v>
      </c>
      <c r="E49" s="94" t="s">
        <v>8329</v>
      </c>
      <c r="F49" s="93" t="s">
        <v>6584</v>
      </c>
      <c r="G49" s="72"/>
      <c r="H49" s="137" t="s">
        <v>8364</v>
      </c>
      <c r="I49" s="45"/>
      <c r="J49" s="45"/>
      <c r="K49" s="45"/>
    </row>
    <row r="50" spans="2:11">
      <c r="B50" s="68">
        <v>3</v>
      </c>
      <c r="C50" s="94" t="s">
        <v>9196</v>
      </c>
      <c r="D50" s="45" t="s">
        <v>8366</v>
      </c>
      <c r="E50" s="94" t="s">
        <v>8322</v>
      </c>
      <c r="F50" s="93" t="s">
        <v>6584</v>
      </c>
      <c r="G50" s="72"/>
      <c r="H50" s="140" t="s">
        <v>8333</v>
      </c>
      <c r="I50" s="45"/>
      <c r="J50" s="45"/>
      <c r="K50" s="45"/>
    </row>
    <row r="51" spans="2:11">
      <c r="B51" s="75">
        <v>4</v>
      </c>
      <c r="C51" s="94" t="s">
        <v>8367</v>
      </c>
      <c r="D51" s="45" t="s">
        <v>8368</v>
      </c>
      <c r="E51" s="94" t="s">
        <v>8322</v>
      </c>
      <c r="F51" s="93" t="s">
        <v>6584</v>
      </c>
      <c r="G51" s="72"/>
      <c r="H51" s="140" t="s">
        <v>8333</v>
      </c>
      <c r="I51" s="45"/>
      <c r="J51" s="45"/>
      <c r="K51" s="45"/>
    </row>
    <row r="52" spans="2:11">
      <c r="B52" s="68">
        <v>5</v>
      </c>
      <c r="C52" s="45" t="s">
        <v>9507</v>
      </c>
      <c r="D52" s="45" t="s">
        <v>8335</v>
      </c>
      <c r="E52" s="94" t="s">
        <v>8336</v>
      </c>
      <c r="F52" s="93" t="s">
        <v>6584</v>
      </c>
      <c r="G52" s="72"/>
      <c r="H52" s="140"/>
      <c r="I52" s="45"/>
      <c r="J52" s="45"/>
      <c r="K52" s="45"/>
    </row>
    <row r="53" spans="2:11">
      <c r="B53" s="68">
        <v>6</v>
      </c>
      <c r="C53" s="45" t="s">
        <v>9508</v>
      </c>
      <c r="D53" s="94" t="s">
        <v>8338</v>
      </c>
      <c r="E53" s="94" t="s">
        <v>8339</v>
      </c>
      <c r="F53" s="93" t="s">
        <v>6584</v>
      </c>
      <c r="G53" s="72"/>
      <c r="H53" s="140"/>
      <c r="I53" s="45"/>
      <c r="J53" s="45"/>
      <c r="K53" s="45"/>
    </row>
    <row r="54" spans="2:11" ht="0.75" customHeight="1" thickBot="1">
      <c r="B54" s="77"/>
      <c r="C54" s="81"/>
      <c r="D54" s="513"/>
      <c r="E54" s="514"/>
      <c r="F54" s="81"/>
      <c r="G54" s="81"/>
      <c r="H54" s="453"/>
    </row>
    <row r="55" spans="2:11" hidden="1">
      <c r="B55" s="75"/>
      <c r="C55" s="131"/>
      <c r="D55" s="132"/>
      <c r="E55" s="133"/>
      <c r="F55" s="76"/>
      <c r="G55" s="515"/>
      <c r="H55" s="134"/>
    </row>
    <row r="56" spans="2:11" hidden="1">
      <c r="B56" s="68"/>
      <c r="C56" s="138"/>
      <c r="D56" s="141"/>
      <c r="E56" s="150"/>
      <c r="F56" s="71"/>
      <c r="G56" s="71"/>
      <c r="H56" s="140"/>
    </row>
    <row r="57" spans="2:11" ht="17.25" hidden="1" thickBot="1">
      <c r="B57" s="77"/>
      <c r="C57" s="273"/>
      <c r="D57" s="274"/>
      <c r="E57" s="275"/>
      <c r="F57" s="276"/>
      <c r="G57" s="276"/>
      <c r="H57" s="277"/>
    </row>
    <row r="58" spans="2:11">
      <c r="B58" s="45"/>
      <c r="C58" s="45"/>
      <c r="D58" s="45"/>
      <c r="E58" s="45"/>
      <c r="F58" s="45"/>
      <c r="G58" s="45"/>
      <c r="H58" s="45"/>
    </row>
    <row r="59" spans="2:11" ht="19.5" thickBot="1">
      <c r="B59" s="83" t="s">
        <v>6613</v>
      </c>
      <c r="C59" s="45" t="s">
        <v>10932</v>
      </c>
      <c r="D59" s="45"/>
      <c r="E59" s="45"/>
      <c r="F59" s="45"/>
      <c r="G59" s="45"/>
      <c r="H59" s="45"/>
    </row>
    <row r="60" spans="2:11" ht="17.25" thickBot="1">
      <c r="B60" s="58" t="s">
        <v>6570</v>
      </c>
      <c r="C60" s="59" t="s">
        <v>6571</v>
      </c>
      <c r="D60" s="59" t="s">
        <v>6572</v>
      </c>
      <c r="E60" s="59" t="s">
        <v>6573</v>
      </c>
      <c r="F60" s="59" t="s">
        <v>6574</v>
      </c>
      <c r="G60" s="59" t="s">
        <v>6575</v>
      </c>
      <c r="H60" s="60" t="s">
        <v>6557</v>
      </c>
    </row>
    <row r="61" spans="2:11">
      <c r="B61" s="516">
        <v>1</v>
      </c>
      <c r="C61" s="504" t="s">
        <v>10933</v>
      </c>
      <c r="D61" s="509" t="s">
        <v>10934</v>
      </c>
      <c r="E61" s="505"/>
      <c r="F61" s="505"/>
      <c r="G61" s="505"/>
      <c r="H61" s="505" t="s">
        <v>10935</v>
      </c>
    </row>
    <row r="62" spans="2:11">
      <c r="B62" s="516">
        <v>2</v>
      </c>
      <c r="C62" s="504" t="s">
        <v>10936</v>
      </c>
      <c r="D62" s="509" t="s">
        <v>10937</v>
      </c>
      <c r="E62" s="505"/>
      <c r="F62" s="505"/>
      <c r="G62" s="505"/>
      <c r="H62" s="505" t="s">
        <v>10938</v>
      </c>
    </row>
    <row r="63" spans="2:11">
      <c r="B63" s="516">
        <v>3</v>
      </c>
      <c r="C63" s="504" t="s">
        <v>10939</v>
      </c>
      <c r="D63" s="509" t="s">
        <v>10940</v>
      </c>
      <c r="E63" s="505"/>
      <c r="F63" s="505"/>
      <c r="G63" s="505"/>
      <c r="H63" s="505" t="s">
        <v>10941</v>
      </c>
    </row>
    <row r="64" spans="2:11">
      <c r="B64" s="516">
        <v>4</v>
      </c>
      <c r="C64" s="504" t="s">
        <v>9923</v>
      </c>
      <c r="D64" s="509" t="s">
        <v>10942</v>
      </c>
      <c r="E64" s="505"/>
      <c r="F64" s="505"/>
      <c r="G64" s="505"/>
      <c r="H64" s="505"/>
    </row>
    <row r="65" spans="2:8">
      <c r="B65" s="516">
        <v>5</v>
      </c>
      <c r="C65" s="504" t="s">
        <v>10901</v>
      </c>
      <c r="D65" s="509" t="s">
        <v>10943</v>
      </c>
      <c r="E65" s="505"/>
      <c r="F65" s="505"/>
      <c r="G65" s="505"/>
      <c r="H65" s="505"/>
    </row>
    <row r="66" spans="2:8">
      <c r="B66" s="516">
        <v>6</v>
      </c>
      <c r="C66" s="504" t="s">
        <v>9514</v>
      </c>
      <c r="D66" s="509" t="s">
        <v>10944</v>
      </c>
      <c r="E66" s="505"/>
      <c r="F66" s="505"/>
      <c r="G66" s="505"/>
      <c r="H66" s="505"/>
    </row>
    <row r="67" spans="2:8">
      <c r="B67" s="517">
        <v>7</v>
      </c>
      <c r="C67" s="504" t="s">
        <v>10020</v>
      </c>
      <c r="D67" s="509" t="s">
        <v>10945</v>
      </c>
      <c r="E67" s="505"/>
      <c r="F67" s="505"/>
      <c r="G67" s="505"/>
      <c r="H67" s="505"/>
    </row>
    <row r="68" spans="2:8">
      <c r="B68" s="517">
        <v>8</v>
      </c>
      <c r="C68" s="504" t="s">
        <v>10906</v>
      </c>
      <c r="D68" s="509" t="s">
        <v>10946</v>
      </c>
      <c r="E68" s="505"/>
      <c r="F68" s="505"/>
      <c r="G68" s="505"/>
      <c r="H68" s="505"/>
    </row>
    <row r="69" spans="2:8">
      <c r="B69" s="517">
        <v>9</v>
      </c>
      <c r="C69" s="504" t="s">
        <v>10907</v>
      </c>
      <c r="D69" s="509" t="s">
        <v>10947</v>
      </c>
      <c r="E69" s="505"/>
      <c r="F69" s="505"/>
      <c r="G69" s="505"/>
      <c r="H69" s="505"/>
    </row>
    <row r="70" spans="2:8">
      <c r="B70" s="517">
        <v>10</v>
      </c>
      <c r="C70" s="504" t="s">
        <v>9580</v>
      </c>
      <c r="D70" s="509" t="s">
        <v>10948</v>
      </c>
      <c r="E70" s="505"/>
      <c r="F70" s="505"/>
      <c r="G70" s="505"/>
      <c r="H70" s="505"/>
    </row>
    <row r="71" spans="2:8">
      <c r="B71" s="517">
        <v>11</v>
      </c>
      <c r="C71" s="504" t="s">
        <v>10029</v>
      </c>
      <c r="D71" s="509" t="s">
        <v>10949</v>
      </c>
      <c r="E71" s="505"/>
      <c r="F71" s="505"/>
      <c r="G71" s="505"/>
      <c r="H71" s="505"/>
    </row>
    <row r="72" spans="2:8">
      <c r="B72" s="517">
        <v>12</v>
      </c>
      <c r="C72" s="504" t="s">
        <v>10911</v>
      </c>
      <c r="D72" s="509" t="s">
        <v>10950</v>
      </c>
      <c r="E72" s="505"/>
      <c r="F72" s="505"/>
      <c r="G72" s="505"/>
      <c r="H72" s="505"/>
    </row>
    <row r="73" spans="2:8">
      <c r="B73" s="517">
        <v>13</v>
      </c>
      <c r="C73" s="504" t="s">
        <v>10914</v>
      </c>
      <c r="D73" s="509" t="s">
        <v>10951</v>
      </c>
      <c r="E73" s="505"/>
      <c r="F73" s="505"/>
      <c r="G73" s="505"/>
      <c r="H73" s="505"/>
    </row>
    <row r="74" spans="2:8">
      <c r="B74" s="517">
        <v>14</v>
      </c>
      <c r="C74" s="504" t="s">
        <v>10916</v>
      </c>
      <c r="D74" s="509" t="s">
        <v>10952</v>
      </c>
      <c r="E74" s="505"/>
      <c r="F74" s="505"/>
      <c r="G74" s="505"/>
      <c r="H74" s="505"/>
    </row>
    <row r="75" spans="2:8">
      <c r="B75" s="517">
        <v>15</v>
      </c>
      <c r="C75" s="504" t="s">
        <v>9951</v>
      </c>
      <c r="D75" s="509" t="s">
        <v>10953</v>
      </c>
      <c r="E75" s="505"/>
      <c r="F75" s="505"/>
      <c r="G75" s="505"/>
      <c r="H75" s="505"/>
    </row>
    <row r="76" spans="2:8">
      <c r="B76" s="517">
        <v>16</v>
      </c>
      <c r="C76" s="504" t="s">
        <v>10954</v>
      </c>
      <c r="D76" s="509" t="s">
        <v>10955</v>
      </c>
      <c r="E76" s="505"/>
      <c r="F76" s="505"/>
      <c r="G76" s="505"/>
      <c r="H76" s="505"/>
    </row>
    <row r="77" spans="2:8">
      <c r="B77" s="517">
        <v>17</v>
      </c>
      <c r="C77" s="504" t="s">
        <v>10919</v>
      </c>
      <c r="D77" s="509" t="s">
        <v>10956</v>
      </c>
      <c r="E77" s="505"/>
      <c r="F77" s="505"/>
      <c r="G77" s="505"/>
      <c r="H77" s="505" t="s">
        <v>9532</v>
      </c>
    </row>
    <row r="78" spans="2:8">
      <c r="B78" s="517">
        <v>18</v>
      </c>
      <c r="C78" s="504" t="s">
        <v>10920</v>
      </c>
      <c r="D78" s="509" t="s">
        <v>10957</v>
      </c>
      <c r="E78" s="505"/>
      <c r="F78" s="505"/>
      <c r="G78" s="505"/>
      <c r="H78" s="505" t="s">
        <v>9532</v>
      </c>
    </row>
    <row r="79" spans="2:8">
      <c r="B79" s="517">
        <v>19</v>
      </c>
      <c r="C79" s="504" t="s">
        <v>7243</v>
      </c>
      <c r="D79" s="509" t="s">
        <v>10958</v>
      </c>
      <c r="E79" s="505"/>
      <c r="F79" s="505"/>
      <c r="G79" s="505"/>
      <c r="H79" s="505"/>
    </row>
    <row r="80" spans="2:8">
      <c r="B80" s="517">
        <v>20</v>
      </c>
      <c r="C80" s="504" t="s">
        <v>10923</v>
      </c>
      <c r="D80" s="509" t="s">
        <v>10959</v>
      </c>
      <c r="E80" s="505"/>
      <c r="F80" s="505"/>
      <c r="G80" s="505"/>
      <c r="H80" s="505"/>
    </row>
    <row r="81" spans="2:8">
      <c r="B81" s="517">
        <v>21</v>
      </c>
      <c r="C81" s="504" t="s">
        <v>10960</v>
      </c>
      <c r="D81" s="509" t="s">
        <v>10961</v>
      </c>
      <c r="E81" s="505"/>
      <c r="F81" s="505"/>
      <c r="G81" s="505"/>
      <c r="H81" s="505"/>
    </row>
    <row r="82" spans="2:8">
      <c r="B82" s="517">
        <v>22</v>
      </c>
      <c r="C82" s="504" t="s">
        <v>9586</v>
      </c>
      <c r="D82" s="509" t="s">
        <v>10962</v>
      </c>
      <c r="E82" s="505"/>
      <c r="F82" s="505"/>
      <c r="G82" s="505"/>
      <c r="H82" s="505"/>
    </row>
    <row r="83" spans="2:8">
      <c r="B83" s="517">
        <v>23</v>
      </c>
      <c r="C83" s="504" t="s">
        <v>9590</v>
      </c>
      <c r="D83" s="509" t="s">
        <v>10963</v>
      </c>
      <c r="E83" s="505"/>
      <c r="F83" s="505"/>
      <c r="G83" s="505"/>
      <c r="H83" s="505"/>
    </row>
    <row r="84" spans="2:8">
      <c r="B84" s="517">
        <v>24</v>
      </c>
      <c r="C84" s="504" t="s">
        <v>10926</v>
      </c>
      <c r="D84" s="509" t="s">
        <v>10964</v>
      </c>
      <c r="E84" s="505"/>
      <c r="F84" s="505"/>
      <c r="G84" s="505"/>
      <c r="H84" s="505"/>
    </row>
    <row r="85" spans="2:8">
      <c r="B85" s="517">
        <v>25</v>
      </c>
      <c r="C85" s="504" t="s">
        <v>10927</v>
      </c>
      <c r="D85" s="509" t="s">
        <v>10076</v>
      </c>
      <c r="E85" s="505"/>
      <c r="F85" s="505"/>
      <c r="G85" s="505"/>
      <c r="H85" s="505"/>
    </row>
    <row r="86" spans="2:8">
      <c r="B86" s="517">
        <v>26</v>
      </c>
      <c r="C86" s="504" t="s">
        <v>10965</v>
      </c>
      <c r="D86" s="509" t="s">
        <v>10966</v>
      </c>
      <c r="E86" s="505"/>
      <c r="F86" s="505"/>
      <c r="G86" s="505"/>
      <c r="H86" s="505"/>
    </row>
    <row r="87" spans="2:8">
      <c r="B87" s="517">
        <v>27</v>
      </c>
      <c r="C87" s="504"/>
      <c r="D87" s="509" t="s">
        <v>10967</v>
      </c>
      <c r="E87" s="505"/>
      <c r="F87" s="505"/>
      <c r="G87" s="505"/>
      <c r="H87" s="505"/>
    </row>
    <row r="88" spans="2:8">
      <c r="B88" s="517">
        <v>28</v>
      </c>
      <c r="C88" s="504" t="s">
        <v>10929</v>
      </c>
      <c r="D88" s="509" t="s">
        <v>10968</v>
      </c>
      <c r="E88" s="505"/>
      <c r="F88" s="505"/>
      <c r="G88" s="505"/>
      <c r="H88" s="505" t="s">
        <v>9569</v>
      </c>
    </row>
    <row r="89" spans="2:8">
      <c r="B89" s="517">
        <v>29</v>
      </c>
      <c r="C89" s="504" t="s">
        <v>7361</v>
      </c>
      <c r="D89" s="509" t="s">
        <v>10969</v>
      </c>
      <c r="E89" s="505"/>
      <c r="F89" s="505"/>
      <c r="G89" s="505"/>
      <c r="H89" s="505" t="s">
        <v>9572</v>
      </c>
    </row>
    <row r="90" spans="2:8">
      <c r="B90" s="517">
        <v>30</v>
      </c>
      <c r="C90" s="504" t="s">
        <v>10970</v>
      </c>
      <c r="D90" s="509" t="s">
        <v>10971</v>
      </c>
      <c r="E90" s="505"/>
      <c r="F90" s="505"/>
      <c r="G90" s="505"/>
      <c r="H90" s="505" t="s">
        <v>9575</v>
      </c>
    </row>
    <row r="91" spans="2:8">
      <c r="B91" s="517">
        <v>31</v>
      </c>
      <c r="C91" s="504" t="s">
        <v>10972</v>
      </c>
      <c r="D91" s="509" t="s">
        <v>10973</v>
      </c>
      <c r="E91" s="505"/>
      <c r="F91" s="505"/>
      <c r="G91" s="505"/>
      <c r="H91" s="505"/>
    </row>
    <row r="92" spans="2:8">
      <c r="B92" s="517">
        <v>32</v>
      </c>
      <c r="C92" s="504" t="s">
        <v>10974</v>
      </c>
      <c r="D92" s="509" t="s">
        <v>10975</v>
      </c>
      <c r="E92" s="505"/>
      <c r="F92" s="505"/>
      <c r="G92" s="505"/>
      <c r="H92" s="505"/>
    </row>
    <row r="93" spans="2:8" ht="31.5">
      <c r="B93" s="517">
        <v>33</v>
      </c>
      <c r="C93" s="504" t="s">
        <v>10976</v>
      </c>
      <c r="D93" s="509" t="s">
        <v>10977</v>
      </c>
      <c r="E93" s="505"/>
      <c r="F93" s="505"/>
      <c r="G93" s="505"/>
      <c r="H93" s="505" t="s">
        <v>10978</v>
      </c>
    </row>
    <row r="94" spans="2:8">
      <c r="B94" s="517">
        <v>34</v>
      </c>
      <c r="C94" s="504" t="s">
        <v>10979</v>
      </c>
      <c r="D94" s="509" t="s">
        <v>10980</v>
      </c>
      <c r="E94" s="505"/>
      <c r="F94" s="505"/>
      <c r="G94" s="505"/>
      <c r="H94" s="505" t="s">
        <v>10981</v>
      </c>
    </row>
    <row r="95" spans="2:8">
      <c r="B95" s="517">
        <v>35</v>
      </c>
      <c r="C95" s="504" t="s">
        <v>10982</v>
      </c>
      <c r="D95" s="509" t="s">
        <v>10983</v>
      </c>
      <c r="E95" s="505"/>
      <c r="F95" s="505"/>
      <c r="G95" s="505"/>
      <c r="H95" s="505" t="s">
        <v>10981</v>
      </c>
    </row>
    <row r="96" spans="2:8" ht="31.5">
      <c r="B96" s="517">
        <v>36</v>
      </c>
      <c r="C96" s="504" t="s">
        <v>7992</v>
      </c>
      <c r="D96" s="509" t="s">
        <v>10984</v>
      </c>
      <c r="E96" s="505"/>
      <c r="F96" s="505"/>
      <c r="G96" s="505"/>
      <c r="H96" s="505" t="s">
        <v>10985</v>
      </c>
    </row>
    <row r="97" spans="2:8">
      <c r="B97" s="517">
        <v>37</v>
      </c>
      <c r="C97" s="504" t="s">
        <v>10986</v>
      </c>
      <c r="D97" s="509" t="s">
        <v>10987</v>
      </c>
      <c r="E97" s="505"/>
      <c r="F97" s="505"/>
      <c r="G97" s="505"/>
      <c r="H97" s="505" t="s">
        <v>10988</v>
      </c>
    </row>
    <row r="98" spans="2:8">
      <c r="B98" s="517">
        <v>38</v>
      </c>
      <c r="C98" s="504" t="s">
        <v>10989</v>
      </c>
      <c r="D98" s="509" t="s">
        <v>10990</v>
      </c>
      <c r="E98" s="505"/>
      <c r="F98" s="505"/>
      <c r="G98" s="505"/>
      <c r="H98" s="505" t="s">
        <v>10988</v>
      </c>
    </row>
    <row r="99" spans="2:8" ht="33">
      <c r="B99" s="517">
        <v>39</v>
      </c>
      <c r="C99" s="504" t="s">
        <v>10991</v>
      </c>
      <c r="D99" s="509" t="s">
        <v>10992</v>
      </c>
      <c r="E99" s="505"/>
      <c r="F99" s="505"/>
      <c r="G99" s="505"/>
      <c r="H99" s="505" t="s">
        <v>10993</v>
      </c>
    </row>
    <row r="100" spans="2:8">
      <c r="B100" s="517">
        <v>40</v>
      </c>
      <c r="C100" s="504" t="s">
        <v>10994</v>
      </c>
      <c r="D100" s="509" t="s">
        <v>10995</v>
      </c>
      <c r="E100" s="505"/>
      <c r="F100" s="505"/>
      <c r="G100" s="505"/>
      <c r="H100" s="505"/>
    </row>
    <row r="101" spans="2:8">
      <c r="B101" s="517">
        <v>41</v>
      </c>
      <c r="C101" s="504" t="s">
        <v>10996</v>
      </c>
      <c r="D101" s="509" t="s">
        <v>10997</v>
      </c>
      <c r="E101" s="505"/>
      <c r="F101" s="505"/>
      <c r="G101" s="505"/>
      <c r="H101" s="505" t="s">
        <v>10988</v>
      </c>
    </row>
    <row r="102" spans="2:8" ht="31.5">
      <c r="B102" s="517">
        <v>42</v>
      </c>
      <c r="C102" s="504" t="s">
        <v>10998</v>
      </c>
      <c r="D102" s="509" t="s">
        <v>10999</v>
      </c>
      <c r="E102" s="505"/>
      <c r="F102" s="505"/>
      <c r="G102" s="505"/>
      <c r="H102" s="505" t="s">
        <v>10978</v>
      </c>
    </row>
    <row r="103" spans="2:8" ht="31.5">
      <c r="B103" s="517">
        <v>43</v>
      </c>
      <c r="C103" s="504" t="s">
        <v>11000</v>
      </c>
      <c r="D103" s="509" t="s">
        <v>11001</v>
      </c>
      <c r="E103" s="505"/>
      <c r="F103" s="505"/>
      <c r="G103" s="505"/>
      <c r="H103" s="505" t="s">
        <v>11002</v>
      </c>
    </row>
    <row r="104" spans="2:8">
      <c r="B104" s="2273">
        <v>44</v>
      </c>
      <c r="C104" s="527" t="s">
        <v>8740</v>
      </c>
      <c r="D104" s="527" t="s">
        <v>8741</v>
      </c>
    </row>
  </sheetData>
  <mergeCells count="1">
    <mergeCell ref="A2:A3"/>
  </mergeCells>
  <phoneticPr fontId="2" type="noConversion"/>
  <dataValidations count="2">
    <dataValidation type="list" allowBlank="1" showInputMessage="1" showErrorMessage="1" sqref="F6" xr:uid="{DBEB689D-E303-450E-8525-E039DA9F5C2F}">
      <formula1>"IB,MB,DAWHO, IB/MB, MB/DAWHO,IB/MB/DAWHO"</formula1>
    </dataValidation>
    <dataValidation type="list" allowBlank="1" showInputMessage="1" showErrorMessage="1" sqref="C6" xr:uid="{C4D5111E-92FE-4F5E-9089-7F15A1981B01}">
      <formula1>"Web Service, API"</formula1>
    </dataValidation>
  </dataValidations>
  <hyperlinks>
    <hyperlink ref="K6" r:id="rId1" xr:uid="{073BFA79-2106-4DC0-ACD8-F6B255613736}"/>
    <hyperlink ref="L6" r:id="rId2" xr:uid="{0DCA8E61-D6A5-4D94-B2E6-42C3408155A5}"/>
    <hyperlink ref="M6" r:id="rId3" xr:uid="{06F0458B-D209-45AB-A587-A40A55D3F74A}"/>
    <hyperlink ref="A2:A3" location="'API Index'!A1" display="Return to Index" xr:uid="{544AA934-D79E-47F3-8216-E07F8C9DFEBC}"/>
  </hyperlinks>
  <pageMargins left="0.7" right="0.7" top="0.75" bottom="0.75" header="0.3" footer="0.3"/>
  <pageSetup paperSize="9" orientation="portrait" r:id="rId4"/>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45686-32FE-4E68-8D81-A647C00A08CA}">
  <sheetPr codeName="工作表174">
    <tabColor theme="2"/>
  </sheetPr>
  <dimension ref="A1:M99"/>
  <sheetViews>
    <sheetView workbookViewId="0">
      <selection activeCell="H12" sqref="H12"/>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555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1600</v>
      </c>
      <c r="C6" s="56" t="s">
        <v>6561</v>
      </c>
      <c r="D6" s="55" t="s">
        <v>2868</v>
      </c>
      <c r="E6" s="55" t="s">
        <v>2869</v>
      </c>
      <c r="F6" s="56" t="s">
        <v>6563</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345" t="s">
        <v>2868</v>
      </c>
      <c r="I10" s="45"/>
      <c r="J10" s="45"/>
      <c r="K10" s="45"/>
    </row>
    <row r="11" spans="1:13">
      <c r="B11" s="346">
        <v>2</v>
      </c>
      <c r="C11" s="94" t="s">
        <v>8324</v>
      </c>
      <c r="D11" s="94" t="s">
        <v>8325</v>
      </c>
      <c r="E11" s="94" t="s">
        <v>8326</v>
      </c>
      <c r="F11" s="93" t="s">
        <v>6584</v>
      </c>
      <c r="G11" s="347"/>
      <c r="H11" s="345" t="s">
        <v>8327</v>
      </c>
      <c r="I11" s="45"/>
      <c r="J11" s="45"/>
      <c r="K11" s="45"/>
    </row>
    <row r="12" spans="1:13">
      <c r="B12" s="346">
        <v>3</v>
      </c>
      <c r="C12" s="94" t="s">
        <v>8328</v>
      </c>
      <c r="D12" s="94" t="s">
        <v>6768</v>
      </c>
      <c r="E12" s="94" t="s">
        <v>8329</v>
      </c>
      <c r="F12" s="93" t="s">
        <v>6584</v>
      </c>
      <c r="G12" s="348"/>
      <c r="H12" s="345" t="s">
        <v>11003</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03">
        <v>1</v>
      </c>
      <c r="C21" s="504" t="s">
        <v>10933</v>
      </c>
      <c r="D21" s="504" t="s">
        <v>11004</v>
      </c>
      <c r="E21" s="510" t="s">
        <v>7183</v>
      </c>
      <c r="F21" s="506" t="s">
        <v>6584</v>
      </c>
      <c r="G21" s="504"/>
      <c r="H21" s="504"/>
      <c r="I21" s="45"/>
      <c r="J21" s="45"/>
      <c r="K21" s="45"/>
    </row>
    <row r="22" spans="2:11">
      <c r="B22" s="503">
        <v>2</v>
      </c>
      <c r="C22" s="504" t="s">
        <v>10936</v>
      </c>
      <c r="D22" s="504" t="s">
        <v>11005</v>
      </c>
      <c r="E22" s="510" t="s">
        <v>7183</v>
      </c>
      <c r="F22" s="506" t="s">
        <v>6584</v>
      </c>
      <c r="G22" s="504"/>
      <c r="H22" s="504"/>
      <c r="I22" s="45"/>
      <c r="J22" s="45"/>
      <c r="K22" s="45"/>
    </row>
    <row r="23" spans="2:11">
      <c r="B23" s="503">
        <v>3</v>
      </c>
      <c r="C23" s="504" t="s">
        <v>9923</v>
      </c>
      <c r="D23" s="504" t="s">
        <v>10900</v>
      </c>
      <c r="E23" s="510" t="s">
        <v>6865</v>
      </c>
      <c r="F23" s="506" t="s">
        <v>6584</v>
      </c>
      <c r="G23" s="507"/>
      <c r="H23" s="507"/>
      <c r="I23" s="45"/>
      <c r="J23" s="45"/>
      <c r="K23" s="45"/>
    </row>
    <row r="24" spans="2:11">
      <c r="B24" s="508">
        <v>4</v>
      </c>
      <c r="C24" s="504" t="s">
        <v>10901</v>
      </c>
      <c r="D24" s="504" t="s">
        <v>10902</v>
      </c>
      <c r="E24" s="510" t="s">
        <v>6865</v>
      </c>
      <c r="F24" s="511" t="s">
        <v>6584</v>
      </c>
      <c r="G24" s="512"/>
      <c r="H24" s="512"/>
      <c r="I24" s="45"/>
      <c r="J24" s="45"/>
      <c r="K24" s="45"/>
    </row>
    <row r="25" spans="2:11">
      <c r="B25" s="508">
        <v>5</v>
      </c>
      <c r="C25" s="504" t="s">
        <v>9514</v>
      </c>
      <c r="D25" s="504" t="s">
        <v>10903</v>
      </c>
      <c r="E25" s="510" t="s">
        <v>6865</v>
      </c>
      <c r="F25" s="511" t="s">
        <v>6584</v>
      </c>
      <c r="G25" s="512"/>
      <c r="H25" s="504"/>
      <c r="I25" s="45"/>
      <c r="J25" s="45"/>
      <c r="K25" s="45"/>
    </row>
    <row r="26" spans="2:11">
      <c r="B26" s="503">
        <v>6</v>
      </c>
      <c r="C26" s="504" t="s">
        <v>10020</v>
      </c>
      <c r="D26" s="504" t="s">
        <v>10904</v>
      </c>
      <c r="E26" s="510" t="s">
        <v>10905</v>
      </c>
      <c r="F26" s="506" t="s">
        <v>6584</v>
      </c>
      <c r="G26" s="507"/>
      <c r="H26" s="507"/>
      <c r="I26" s="45"/>
      <c r="J26" s="45"/>
      <c r="K26" s="45"/>
    </row>
    <row r="27" spans="2:11">
      <c r="B27" s="508">
        <v>7</v>
      </c>
      <c r="C27" s="504" t="s">
        <v>10906</v>
      </c>
      <c r="D27" s="504" t="s">
        <v>9866</v>
      </c>
      <c r="E27" s="510" t="s">
        <v>6905</v>
      </c>
      <c r="F27" s="511" t="s">
        <v>6584</v>
      </c>
      <c r="G27" s="512"/>
      <c r="H27" s="512"/>
      <c r="I27" s="45"/>
      <c r="J27" s="45"/>
      <c r="K27" s="45"/>
    </row>
    <row r="28" spans="2:11">
      <c r="B28" s="508">
        <v>8</v>
      </c>
      <c r="C28" s="504" t="s">
        <v>10907</v>
      </c>
      <c r="D28" s="504" t="s">
        <v>10908</v>
      </c>
      <c r="E28" s="510" t="s">
        <v>6895</v>
      </c>
      <c r="F28" s="511" t="s">
        <v>6584</v>
      </c>
      <c r="G28" s="512"/>
      <c r="H28" s="504"/>
      <c r="I28" s="45"/>
      <c r="J28" s="45"/>
      <c r="K28" s="45"/>
    </row>
    <row r="29" spans="2:11">
      <c r="B29" s="503">
        <v>9</v>
      </c>
      <c r="C29" s="504" t="s">
        <v>9580</v>
      </c>
      <c r="D29" s="504" t="s">
        <v>10909</v>
      </c>
      <c r="E29" s="510" t="s">
        <v>10910</v>
      </c>
      <c r="F29" s="506" t="s">
        <v>6584</v>
      </c>
      <c r="G29" s="507"/>
      <c r="H29" s="504"/>
      <c r="I29" s="45"/>
      <c r="J29" s="45"/>
      <c r="K29" s="45"/>
    </row>
    <row r="30" spans="2:11">
      <c r="B30" s="503">
        <v>10</v>
      </c>
      <c r="C30" s="504" t="s">
        <v>10029</v>
      </c>
      <c r="D30" s="504" t="s">
        <v>7821</v>
      </c>
      <c r="E30" s="510" t="s">
        <v>10910</v>
      </c>
      <c r="F30" s="506" t="s">
        <v>6584</v>
      </c>
      <c r="G30" s="507"/>
      <c r="H30" s="504"/>
      <c r="I30" s="45"/>
      <c r="J30" s="45"/>
      <c r="K30" s="45"/>
    </row>
    <row r="31" spans="2:11">
      <c r="B31" s="508">
        <v>11</v>
      </c>
      <c r="C31" s="504" t="s">
        <v>10911</v>
      </c>
      <c r="D31" s="504" t="s">
        <v>10912</v>
      </c>
      <c r="E31" s="510" t="s">
        <v>7183</v>
      </c>
      <c r="F31" s="511" t="s">
        <v>6584</v>
      </c>
      <c r="G31" s="512"/>
      <c r="H31" s="504" t="s">
        <v>11006</v>
      </c>
      <c r="I31" s="45"/>
      <c r="J31" s="45"/>
      <c r="K31" s="45"/>
    </row>
    <row r="32" spans="2:11">
      <c r="B32" s="508">
        <v>12</v>
      </c>
      <c r="C32" s="504" t="s">
        <v>10914</v>
      </c>
      <c r="D32" s="504" t="s">
        <v>10915</v>
      </c>
      <c r="E32" s="510" t="s">
        <v>7074</v>
      </c>
      <c r="F32" s="511" t="s">
        <v>6584</v>
      </c>
      <c r="G32" s="512"/>
      <c r="H32" s="504"/>
      <c r="I32" s="45"/>
      <c r="J32" s="45"/>
      <c r="K32" s="45"/>
    </row>
    <row r="33" spans="2:11">
      <c r="B33" s="503">
        <v>13</v>
      </c>
      <c r="C33" s="504" t="s">
        <v>10916</v>
      </c>
      <c r="D33" s="504" t="s">
        <v>10917</v>
      </c>
      <c r="E33" s="510" t="s">
        <v>6905</v>
      </c>
      <c r="F33" s="506" t="s">
        <v>6584</v>
      </c>
      <c r="G33" s="507"/>
      <c r="H33" s="507"/>
      <c r="I33" s="45"/>
      <c r="J33" s="45"/>
      <c r="K33" s="45"/>
    </row>
    <row r="34" spans="2:11">
      <c r="B34" s="508">
        <v>14</v>
      </c>
      <c r="C34" s="504" t="s">
        <v>9951</v>
      </c>
      <c r="D34" s="504" t="s">
        <v>10918</v>
      </c>
      <c r="E34" s="510" t="s">
        <v>6895</v>
      </c>
      <c r="F34" s="511" t="s">
        <v>6584</v>
      </c>
      <c r="G34" s="512"/>
      <c r="H34" s="512"/>
      <c r="I34" s="45"/>
      <c r="J34" s="45"/>
      <c r="K34" s="45"/>
    </row>
    <row r="35" spans="2:11">
      <c r="B35" s="508">
        <v>15</v>
      </c>
      <c r="C35" s="504" t="s">
        <v>10954</v>
      </c>
      <c r="D35" s="504" t="s">
        <v>9553</v>
      </c>
      <c r="E35" s="510" t="s">
        <v>10910</v>
      </c>
      <c r="F35" s="511" t="s">
        <v>6584</v>
      </c>
      <c r="G35" s="512"/>
      <c r="H35" s="512"/>
      <c r="I35" s="45"/>
      <c r="J35" s="45"/>
      <c r="K35" s="45"/>
    </row>
    <row r="36" spans="2:11">
      <c r="B36" s="508">
        <v>16</v>
      </c>
      <c r="C36" s="504" t="s">
        <v>10919</v>
      </c>
      <c r="D36" s="504" t="s">
        <v>10013</v>
      </c>
      <c r="E36" s="510" t="s">
        <v>6848</v>
      </c>
      <c r="F36" s="511" t="s">
        <v>6584</v>
      </c>
      <c r="G36" s="512"/>
      <c r="H36" s="140" t="s">
        <v>9532</v>
      </c>
      <c r="I36" s="45"/>
      <c r="J36" s="45"/>
      <c r="K36" s="45"/>
    </row>
    <row r="37" spans="2:11">
      <c r="B37" s="503">
        <v>17</v>
      </c>
      <c r="C37" s="504" t="s">
        <v>10920</v>
      </c>
      <c r="D37" s="504" t="s">
        <v>10921</v>
      </c>
      <c r="E37" s="510" t="s">
        <v>6848</v>
      </c>
      <c r="F37" s="506" t="s">
        <v>6584</v>
      </c>
      <c r="G37" s="507"/>
      <c r="H37" s="140" t="s">
        <v>9532</v>
      </c>
      <c r="I37" s="45"/>
      <c r="J37" s="45"/>
      <c r="K37" s="45"/>
    </row>
    <row r="38" spans="2:11">
      <c r="B38" s="508">
        <v>18</v>
      </c>
      <c r="C38" s="504" t="s">
        <v>7282</v>
      </c>
      <c r="D38" s="504" t="s">
        <v>10922</v>
      </c>
      <c r="E38" s="510" t="s">
        <v>6905</v>
      </c>
      <c r="F38" s="511" t="s">
        <v>6584</v>
      </c>
      <c r="G38" s="512"/>
      <c r="H38" s="512"/>
      <c r="I38" s="45"/>
      <c r="J38" s="45"/>
      <c r="K38" s="45"/>
    </row>
    <row r="39" spans="2:11">
      <c r="B39" s="508">
        <v>19</v>
      </c>
      <c r="C39" s="504" t="s">
        <v>10923</v>
      </c>
      <c r="D39" s="504" t="s">
        <v>10924</v>
      </c>
      <c r="E39" s="510" t="s">
        <v>7183</v>
      </c>
      <c r="F39" s="511" t="s">
        <v>6584</v>
      </c>
      <c r="G39" s="512"/>
      <c r="H39" s="504"/>
      <c r="I39" s="45"/>
      <c r="J39" s="45"/>
      <c r="K39" s="45"/>
    </row>
    <row r="40" spans="2:11">
      <c r="B40" s="503">
        <v>20</v>
      </c>
      <c r="C40" s="504" t="s">
        <v>9586</v>
      </c>
      <c r="D40" s="504" t="s">
        <v>10925</v>
      </c>
      <c r="E40" s="510" t="s">
        <v>6905</v>
      </c>
      <c r="F40" s="506" t="s">
        <v>6584</v>
      </c>
      <c r="G40" s="507"/>
      <c r="H40" s="507"/>
      <c r="I40" s="45"/>
      <c r="J40" s="45"/>
      <c r="K40" s="45"/>
    </row>
    <row r="41" spans="2:11">
      <c r="B41" s="508">
        <v>21</v>
      </c>
      <c r="C41" s="504" t="s">
        <v>9590</v>
      </c>
      <c r="D41" s="504" t="s">
        <v>10072</v>
      </c>
      <c r="E41" s="510" t="s">
        <v>6905</v>
      </c>
      <c r="F41" s="511" t="s">
        <v>6584</v>
      </c>
      <c r="G41" s="512"/>
      <c r="H41" s="512"/>
      <c r="I41" s="45"/>
      <c r="J41" s="45"/>
      <c r="K41" s="45"/>
    </row>
    <row r="42" spans="2:11">
      <c r="B42" s="508">
        <v>22</v>
      </c>
      <c r="C42" s="504" t="s">
        <v>10926</v>
      </c>
      <c r="D42" s="504" t="s">
        <v>10074</v>
      </c>
      <c r="E42" s="510" t="s">
        <v>7961</v>
      </c>
      <c r="F42" s="511" t="s">
        <v>6584</v>
      </c>
      <c r="G42" s="512"/>
      <c r="H42" s="504"/>
      <c r="I42" s="45"/>
      <c r="J42" s="45"/>
      <c r="K42" s="45"/>
    </row>
    <row r="43" spans="2:11">
      <c r="B43" s="503">
        <v>23</v>
      </c>
      <c r="C43" s="504" t="s">
        <v>10927</v>
      </c>
      <c r="D43" s="504" t="s">
        <v>10076</v>
      </c>
      <c r="E43" s="510" t="s">
        <v>7183</v>
      </c>
      <c r="F43" s="506" t="s">
        <v>6584</v>
      </c>
      <c r="G43" s="507"/>
      <c r="H43" s="507"/>
      <c r="I43" s="45"/>
      <c r="J43" s="45"/>
      <c r="K43" s="45"/>
    </row>
    <row r="44" spans="2:11">
      <c r="B44" s="508">
        <v>24</v>
      </c>
      <c r="C44" s="504"/>
      <c r="D44" s="504" t="s">
        <v>10928</v>
      </c>
      <c r="E44" s="510" t="s">
        <v>6848</v>
      </c>
      <c r="F44" s="511" t="s">
        <v>6584</v>
      </c>
      <c r="G44" s="512"/>
      <c r="H44" s="512"/>
      <c r="I44" s="45"/>
      <c r="J44" s="45"/>
      <c r="K44" s="45"/>
    </row>
    <row r="45" spans="2:11">
      <c r="B45" s="508">
        <v>25</v>
      </c>
      <c r="C45" s="504" t="s">
        <v>10929</v>
      </c>
      <c r="D45" s="504" t="s">
        <v>10930</v>
      </c>
      <c r="E45" s="510" t="s">
        <v>6854</v>
      </c>
      <c r="F45" s="511" t="s">
        <v>6584</v>
      </c>
      <c r="G45" s="512"/>
      <c r="H45" s="504"/>
      <c r="I45" s="45"/>
      <c r="J45" s="45"/>
      <c r="K45" s="45"/>
    </row>
    <row r="46" spans="2:11">
      <c r="B46" s="503">
        <v>26</v>
      </c>
      <c r="C46" s="504" t="s">
        <v>7361</v>
      </c>
      <c r="D46" s="504" t="s">
        <v>10931</v>
      </c>
      <c r="E46" s="510" t="s">
        <v>6854</v>
      </c>
      <c r="F46" s="506" t="s">
        <v>6584</v>
      </c>
      <c r="G46" s="507"/>
      <c r="H46" s="507"/>
      <c r="I46" s="45"/>
      <c r="J46" s="45"/>
      <c r="K46" s="45"/>
    </row>
    <row r="47" spans="2:11">
      <c r="B47" s="2273">
        <v>27</v>
      </c>
      <c r="C47" s="527" t="s">
        <v>8740</v>
      </c>
      <c r="D47" s="527" t="s">
        <v>8741</v>
      </c>
      <c r="E47" s="146"/>
      <c r="F47" s="93"/>
      <c r="H47" s="45"/>
      <c r="I47" s="45"/>
      <c r="J47" s="45"/>
      <c r="K47" s="45"/>
    </row>
    <row r="48" spans="2:11" ht="19.5" thickBot="1">
      <c r="B48" s="83" t="s">
        <v>6613</v>
      </c>
      <c r="C48" s="45" t="s">
        <v>8319</v>
      </c>
      <c r="H48" s="45"/>
      <c r="I48" s="45"/>
      <c r="J48" s="45"/>
      <c r="K48" s="45"/>
    </row>
    <row r="49" spans="2:11" ht="17.25" thickBot="1">
      <c r="B49" s="58" t="s">
        <v>6570</v>
      </c>
      <c r="C49" s="59" t="s">
        <v>6571</v>
      </c>
      <c r="D49" s="59" t="s">
        <v>6572</v>
      </c>
      <c r="E49" s="59" t="s">
        <v>6573</v>
      </c>
      <c r="F49" s="59" t="s">
        <v>6574</v>
      </c>
      <c r="G49" s="59" t="s">
        <v>6575</v>
      </c>
      <c r="H49" s="60" t="s">
        <v>6557</v>
      </c>
      <c r="I49" s="45"/>
      <c r="J49" s="45"/>
      <c r="K49" s="45"/>
    </row>
    <row r="50" spans="2:11">
      <c r="B50" s="62">
        <v>1</v>
      </c>
      <c r="C50" s="447"/>
      <c r="D50" s="45" t="s">
        <v>8356</v>
      </c>
      <c r="E50" s="448"/>
      <c r="F50" s="93" t="s">
        <v>6584</v>
      </c>
      <c r="G50" s="66"/>
      <c r="H50" s="279"/>
      <c r="I50" s="45"/>
      <c r="J50" s="45"/>
      <c r="K50" s="45"/>
    </row>
    <row r="51" spans="2:11" ht="33">
      <c r="B51" s="68">
        <v>1.1000000000000001</v>
      </c>
      <c r="C51" s="94" t="s">
        <v>8357</v>
      </c>
      <c r="D51" s="136" t="s">
        <v>6823</v>
      </c>
      <c r="E51" s="94" t="s">
        <v>8336</v>
      </c>
      <c r="F51" s="93" t="s">
        <v>6584</v>
      </c>
      <c r="G51" s="72"/>
      <c r="H51" s="137" t="s">
        <v>8358</v>
      </c>
      <c r="I51" s="45"/>
      <c r="J51" s="45"/>
      <c r="K51" s="45"/>
    </row>
    <row r="52" spans="2:11">
      <c r="B52" s="68">
        <v>1.2</v>
      </c>
      <c r="C52" s="94" t="s">
        <v>7368</v>
      </c>
      <c r="D52" s="45" t="s">
        <v>8359</v>
      </c>
      <c r="E52" s="94" t="s">
        <v>8360</v>
      </c>
      <c r="F52" s="93" t="s">
        <v>6584</v>
      </c>
      <c r="G52" s="71"/>
      <c r="H52" s="140" t="s">
        <v>8361</v>
      </c>
      <c r="I52" s="45"/>
      <c r="J52" s="45"/>
      <c r="K52" s="45"/>
    </row>
    <row r="53" spans="2:11">
      <c r="B53" s="68">
        <v>2</v>
      </c>
      <c r="C53" s="94" t="s">
        <v>8362</v>
      </c>
      <c r="D53" s="45" t="s">
        <v>8363</v>
      </c>
      <c r="E53" s="94" t="s">
        <v>8329</v>
      </c>
      <c r="F53" s="93" t="s">
        <v>6584</v>
      </c>
      <c r="G53" s="72"/>
      <c r="H53" s="137" t="s">
        <v>8364</v>
      </c>
      <c r="I53" s="45"/>
      <c r="J53" s="45"/>
      <c r="K53" s="45"/>
    </row>
    <row r="54" spans="2:11">
      <c r="B54" s="68">
        <v>3</v>
      </c>
      <c r="C54" s="94" t="s">
        <v>9196</v>
      </c>
      <c r="D54" s="45" t="s">
        <v>8366</v>
      </c>
      <c r="E54" s="94" t="s">
        <v>8322</v>
      </c>
      <c r="F54" s="93" t="s">
        <v>6584</v>
      </c>
      <c r="G54" s="72"/>
      <c r="H54" s="140" t="s">
        <v>8333</v>
      </c>
      <c r="I54" s="45"/>
      <c r="J54" s="45"/>
      <c r="K54" s="45"/>
    </row>
    <row r="55" spans="2:11">
      <c r="B55" s="75">
        <v>4</v>
      </c>
      <c r="C55" s="94" t="s">
        <v>8367</v>
      </c>
      <c r="D55" s="45" t="s">
        <v>8368</v>
      </c>
      <c r="E55" s="94" t="s">
        <v>8322</v>
      </c>
      <c r="F55" s="93" t="s">
        <v>6584</v>
      </c>
      <c r="G55" s="72"/>
      <c r="H55" s="140" t="s">
        <v>8333</v>
      </c>
      <c r="I55" s="45"/>
      <c r="J55" s="45"/>
      <c r="K55" s="45"/>
    </row>
    <row r="56" spans="2:11">
      <c r="B56" s="68">
        <v>5</v>
      </c>
      <c r="C56" s="45" t="s">
        <v>9507</v>
      </c>
      <c r="D56" s="45" t="s">
        <v>8335</v>
      </c>
      <c r="E56" s="94" t="s">
        <v>8336</v>
      </c>
      <c r="F56" s="93" t="s">
        <v>6584</v>
      </c>
      <c r="G56" s="72"/>
      <c r="H56" s="140"/>
      <c r="I56" s="45"/>
      <c r="J56" s="45"/>
      <c r="K56" s="45"/>
    </row>
    <row r="57" spans="2:11">
      <c r="B57" s="68">
        <v>6</v>
      </c>
      <c r="C57" s="45" t="s">
        <v>9508</v>
      </c>
      <c r="D57" s="94" t="s">
        <v>8338</v>
      </c>
      <c r="E57" s="94" t="s">
        <v>8339</v>
      </c>
      <c r="F57" s="93" t="s">
        <v>6584</v>
      </c>
      <c r="G57" s="72"/>
      <c r="H57" s="140"/>
      <c r="I57" s="45"/>
      <c r="J57" s="45"/>
      <c r="K57" s="45"/>
    </row>
    <row r="58" spans="2:11" ht="0.75" customHeight="1" thickBot="1">
      <c r="B58" s="77"/>
      <c r="C58" s="81"/>
      <c r="D58" s="513"/>
      <c r="E58" s="514"/>
      <c r="F58" s="81"/>
      <c r="G58" s="81"/>
      <c r="H58" s="453"/>
    </row>
    <row r="59" spans="2:11" hidden="1">
      <c r="B59" s="75"/>
      <c r="C59" s="131"/>
      <c r="D59" s="132"/>
      <c r="E59" s="133"/>
      <c r="F59" s="76"/>
      <c r="G59" s="515"/>
      <c r="H59" s="134"/>
    </row>
    <row r="60" spans="2:11" hidden="1">
      <c r="B60" s="68"/>
      <c r="C60" s="138"/>
      <c r="D60" s="141"/>
      <c r="E60" s="150"/>
      <c r="F60" s="71"/>
      <c r="G60" s="71"/>
      <c r="H60" s="140"/>
    </row>
    <row r="61" spans="2:11" ht="17.25" hidden="1" thickBot="1">
      <c r="B61" s="77"/>
      <c r="C61" s="273"/>
      <c r="D61" s="274"/>
      <c r="E61" s="275"/>
      <c r="F61" s="276"/>
      <c r="G61" s="276"/>
      <c r="H61" s="277"/>
    </row>
    <row r="62" spans="2:11">
      <c r="B62" s="45"/>
      <c r="C62" s="45"/>
      <c r="D62" s="45"/>
      <c r="E62" s="45"/>
      <c r="F62" s="45"/>
      <c r="G62" s="45"/>
      <c r="H62" s="45"/>
    </row>
    <row r="63" spans="2:11" ht="19.5" thickBot="1">
      <c r="B63" s="83" t="s">
        <v>6613</v>
      </c>
      <c r="C63" s="45" t="s">
        <v>10932</v>
      </c>
      <c r="D63" s="45"/>
      <c r="E63" s="45"/>
      <c r="F63" s="45"/>
      <c r="G63" s="45"/>
      <c r="H63" s="45"/>
    </row>
    <row r="64" spans="2:11" ht="17.25" thickBot="1">
      <c r="B64" s="58" t="s">
        <v>6570</v>
      </c>
      <c r="C64" s="59" t="s">
        <v>6571</v>
      </c>
      <c r="D64" s="59" t="s">
        <v>6572</v>
      </c>
      <c r="E64" s="59" t="s">
        <v>6573</v>
      </c>
      <c r="F64" s="59" t="s">
        <v>6574</v>
      </c>
      <c r="G64" s="59" t="s">
        <v>6575</v>
      </c>
      <c r="H64" s="60" t="s">
        <v>6557</v>
      </c>
    </row>
    <row r="65" spans="2:8">
      <c r="B65" s="516">
        <v>1</v>
      </c>
      <c r="C65" s="504" t="s">
        <v>10933</v>
      </c>
      <c r="D65" s="509" t="s">
        <v>10934</v>
      </c>
      <c r="E65" s="505"/>
      <c r="F65" s="505"/>
      <c r="G65" s="505"/>
      <c r="H65" s="505" t="s">
        <v>10935</v>
      </c>
    </row>
    <row r="66" spans="2:8">
      <c r="B66" s="516">
        <v>2</v>
      </c>
      <c r="C66" s="504" t="s">
        <v>10936</v>
      </c>
      <c r="D66" s="509" t="s">
        <v>10937</v>
      </c>
      <c r="E66" s="505"/>
      <c r="F66" s="505"/>
      <c r="G66" s="505"/>
      <c r="H66" s="505" t="s">
        <v>10938</v>
      </c>
    </row>
    <row r="67" spans="2:8">
      <c r="B67" s="516">
        <v>3</v>
      </c>
      <c r="C67" s="504" t="s">
        <v>10939</v>
      </c>
      <c r="D67" s="509" t="s">
        <v>10940</v>
      </c>
      <c r="E67" s="505"/>
      <c r="F67" s="505"/>
      <c r="G67" s="505"/>
      <c r="H67" s="505" t="s">
        <v>10941</v>
      </c>
    </row>
    <row r="68" spans="2:8">
      <c r="B68" s="516">
        <v>4</v>
      </c>
      <c r="C68" s="504" t="s">
        <v>9923</v>
      </c>
      <c r="D68" s="509" t="s">
        <v>10942</v>
      </c>
      <c r="E68" s="505"/>
      <c r="F68" s="505"/>
      <c r="G68" s="505"/>
      <c r="H68" s="505"/>
    </row>
    <row r="69" spans="2:8">
      <c r="B69" s="516">
        <v>5</v>
      </c>
      <c r="C69" s="504" t="s">
        <v>10901</v>
      </c>
      <c r="D69" s="509" t="s">
        <v>10943</v>
      </c>
      <c r="E69" s="505"/>
      <c r="F69" s="505"/>
      <c r="G69" s="505"/>
      <c r="H69" s="505"/>
    </row>
    <row r="70" spans="2:8">
      <c r="B70" s="516">
        <v>6</v>
      </c>
      <c r="C70" s="504" t="s">
        <v>9514</v>
      </c>
      <c r="D70" s="509" t="s">
        <v>10944</v>
      </c>
      <c r="E70" s="505"/>
      <c r="F70" s="505"/>
      <c r="G70" s="505"/>
      <c r="H70" s="505"/>
    </row>
    <row r="71" spans="2:8">
      <c r="B71" s="517">
        <v>7</v>
      </c>
      <c r="C71" s="504" t="s">
        <v>10020</v>
      </c>
      <c r="D71" s="509" t="s">
        <v>10945</v>
      </c>
      <c r="E71" s="505"/>
      <c r="F71" s="505"/>
      <c r="G71" s="505"/>
      <c r="H71" s="505"/>
    </row>
    <row r="72" spans="2:8">
      <c r="B72" s="517">
        <v>8</v>
      </c>
      <c r="C72" s="504" t="s">
        <v>9514</v>
      </c>
      <c r="D72" s="509" t="s">
        <v>11007</v>
      </c>
      <c r="E72" s="505"/>
      <c r="F72" s="505"/>
      <c r="G72" s="505"/>
      <c r="H72" s="505"/>
    </row>
    <row r="73" spans="2:8">
      <c r="B73" s="517">
        <v>9</v>
      </c>
      <c r="C73" s="504" t="s">
        <v>11008</v>
      </c>
      <c r="D73" s="509" t="s">
        <v>11009</v>
      </c>
      <c r="E73" s="505"/>
      <c r="F73" s="505"/>
      <c r="G73" s="505"/>
      <c r="H73" s="505"/>
    </row>
    <row r="74" spans="2:8">
      <c r="B74" s="517">
        <v>10</v>
      </c>
      <c r="C74" s="504" t="s">
        <v>11010</v>
      </c>
      <c r="D74" s="509" t="s">
        <v>11011</v>
      </c>
      <c r="E74" s="505"/>
      <c r="F74" s="505"/>
      <c r="G74" s="505"/>
      <c r="H74" s="505"/>
    </row>
    <row r="75" spans="2:8">
      <c r="B75" s="517">
        <v>11</v>
      </c>
      <c r="C75" s="504" t="s">
        <v>10906</v>
      </c>
      <c r="D75" s="509" t="s">
        <v>10946</v>
      </c>
      <c r="E75" s="505"/>
      <c r="F75" s="505"/>
      <c r="G75" s="505"/>
      <c r="H75" s="505"/>
    </row>
    <row r="76" spans="2:8">
      <c r="B76" s="517">
        <v>12</v>
      </c>
      <c r="C76" s="504" t="s">
        <v>10907</v>
      </c>
      <c r="D76" s="509" t="s">
        <v>10947</v>
      </c>
      <c r="E76" s="505"/>
      <c r="F76" s="505"/>
      <c r="G76" s="505"/>
      <c r="H76" s="505"/>
    </row>
    <row r="77" spans="2:8">
      <c r="B77" s="517">
        <v>13</v>
      </c>
      <c r="C77" s="504" t="s">
        <v>9580</v>
      </c>
      <c r="D77" s="509" t="s">
        <v>10948</v>
      </c>
      <c r="E77" s="505"/>
      <c r="F77" s="505"/>
      <c r="G77" s="505"/>
      <c r="H77" s="505"/>
    </row>
    <row r="78" spans="2:8">
      <c r="B78" s="517">
        <v>14</v>
      </c>
      <c r="C78" s="504" t="s">
        <v>10029</v>
      </c>
      <c r="D78" s="509" t="s">
        <v>10949</v>
      </c>
      <c r="E78" s="505"/>
      <c r="F78" s="505"/>
      <c r="G78" s="505"/>
      <c r="H78" s="505"/>
    </row>
    <row r="79" spans="2:8">
      <c r="B79" s="517">
        <v>15</v>
      </c>
      <c r="C79" s="504" t="s">
        <v>10911</v>
      </c>
      <c r="D79" s="509" t="s">
        <v>10950</v>
      </c>
      <c r="E79" s="505"/>
      <c r="F79" s="505"/>
      <c r="G79" s="505"/>
      <c r="H79" s="505"/>
    </row>
    <row r="80" spans="2:8">
      <c r="B80" s="517">
        <v>16</v>
      </c>
      <c r="C80" s="504" t="s">
        <v>10914</v>
      </c>
      <c r="D80" s="509" t="s">
        <v>10951</v>
      </c>
      <c r="E80" s="505"/>
      <c r="F80" s="505"/>
      <c r="G80" s="505"/>
      <c r="H80" s="505"/>
    </row>
    <row r="81" spans="2:8">
      <c r="B81" s="517">
        <v>17</v>
      </c>
      <c r="C81" s="504" t="s">
        <v>10916</v>
      </c>
      <c r="D81" s="509" t="s">
        <v>10952</v>
      </c>
      <c r="E81" s="505"/>
      <c r="F81" s="505"/>
      <c r="G81" s="505"/>
      <c r="H81" s="505"/>
    </row>
    <row r="82" spans="2:8">
      <c r="B82" s="517">
        <v>18</v>
      </c>
      <c r="C82" s="504" t="s">
        <v>9951</v>
      </c>
      <c r="D82" s="509" t="s">
        <v>10953</v>
      </c>
      <c r="E82" s="505"/>
      <c r="F82" s="505"/>
      <c r="G82" s="505"/>
      <c r="H82" s="505"/>
    </row>
    <row r="83" spans="2:8">
      <c r="B83" s="517">
        <v>19</v>
      </c>
      <c r="C83" s="504" t="s">
        <v>10954</v>
      </c>
      <c r="D83" s="509" t="s">
        <v>10955</v>
      </c>
      <c r="E83" s="505"/>
      <c r="F83" s="505"/>
      <c r="G83" s="505"/>
      <c r="H83" s="505"/>
    </row>
    <row r="84" spans="2:8">
      <c r="B84" s="517">
        <v>20</v>
      </c>
      <c r="C84" s="504" t="s">
        <v>10919</v>
      </c>
      <c r="D84" s="509" t="s">
        <v>10956</v>
      </c>
      <c r="E84" s="505"/>
      <c r="F84" s="505"/>
      <c r="G84" s="505"/>
      <c r="H84" s="505" t="s">
        <v>9532</v>
      </c>
    </row>
    <row r="85" spans="2:8">
      <c r="B85" s="517">
        <v>21</v>
      </c>
      <c r="C85" s="504" t="s">
        <v>10920</v>
      </c>
      <c r="D85" s="509" t="s">
        <v>10957</v>
      </c>
      <c r="E85" s="505"/>
      <c r="F85" s="505"/>
      <c r="G85" s="505"/>
      <c r="H85" s="505" t="s">
        <v>9532</v>
      </c>
    </row>
    <row r="86" spans="2:8">
      <c r="B86" s="517">
        <v>22</v>
      </c>
      <c r="C86" s="504" t="s">
        <v>7243</v>
      </c>
      <c r="D86" s="509" t="s">
        <v>10958</v>
      </c>
      <c r="E86" s="505"/>
      <c r="F86" s="505"/>
      <c r="G86" s="505"/>
      <c r="H86" s="505"/>
    </row>
    <row r="87" spans="2:8">
      <c r="B87" s="517">
        <v>23</v>
      </c>
      <c r="C87" s="504" t="s">
        <v>10923</v>
      </c>
      <c r="D87" s="509" t="s">
        <v>10959</v>
      </c>
      <c r="E87" s="505"/>
      <c r="F87" s="505"/>
      <c r="G87" s="505"/>
      <c r="H87" s="505"/>
    </row>
    <row r="88" spans="2:8">
      <c r="B88" s="517">
        <v>24</v>
      </c>
      <c r="C88" s="504" t="s">
        <v>10960</v>
      </c>
      <c r="D88" s="509" t="s">
        <v>10961</v>
      </c>
      <c r="E88" s="505"/>
      <c r="F88" s="505"/>
      <c r="G88" s="505"/>
      <c r="H88" s="505"/>
    </row>
    <row r="89" spans="2:8">
      <c r="B89" s="517">
        <v>25</v>
      </c>
      <c r="C89" s="504" t="s">
        <v>9586</v>
      </c>
      <c r="D89" s="509" t="s">
        <v>10962</v>
      </c>
      <c r="E89" s="505"/>
      <c r="F89" s="505"/>
      <c r="G89" s="505"/>
      <c r="H89" s="505"/>
    </row>
    <row r="90" spans="2:8">
      <c r="B90" s="517">
        <v>26</v>
      </c>
      <c r="C90" s="504" t="s">
        <v>9590</v>
      </c>
      <c r="D90" s="509" t="s">
        <v>10963</v>
      </c>
      <c r="E90" s="505"/>
      <c r="F90" s="505"/>
      <c r="G90" s="505"/>
      <c r="H90" s="505"/>
    </row>
    <row r="91" spans="2:8">
      <c r="B91" s="517">
        <v>27</v>
      </c>
      <c r="C91" s="504" t="s">
        <v>10926</v>
      </c>
      <c r="D91" s="509" t="s">
        <v>10964</v>
      </c>
      <c r="E91" s="505"/>
      <c r="F91" s="505"/>
      <c r="G91" s="505"/>
      <c r="H91" s="505"/>
    </row>
    <row r="92" spans="2:8">
      <c r="B92" s="517">
        <v>28</v>
      </c>
      <c r="C92" s="504" t="s">
        <v>10927</v>
      </c>
      <c r="D92" s="509" t="s">
        <v>10076</v>
      </c>
      <c r="E92" s="505"/>
      <c r="F92" s="505"/>
      <c r="G92" s="505"/>
      <c r="H92" s="505"/>
    </row>
    <row r="93" spans="2:8">
      <c r="B93" s="517">
        <v>29</v>
      </c>
      <c r="C93" s="504" t="s">
        <v>10965</v>
      </c>
      <c r="D93" s="509" t="s">
        <v>10966</v>
      </c>
      <c r="E93" s="505"/>
      <c r="F93" s="505"/>
      <c r="G93" s="505"/>
      <c r="H93" s="505"/>
    </row>
    <row r="94" spans="2:8">
      <c r="B94" s="517">
        <v>30</v>
      </c>
      <c r="C94" s="504"/>
      <c r="D94" s="509" t="s">
        <v>10967</v>
      </c>
      <c r="E94" s="505"/>
      <c r="F94" s="505"/>
      <c r="G94" s="505"/>
      <c r="H94" s="505"/>
    </row>
    <row r="95" spans="2:8">
      <c r="B95" s="517">
        <v>31</v>
      </c>
      <c r="C95" s="504" t="s">
        <v>10929</v>
      </c>
      <c r="D95" s="509" t="s">
        <v>10968</v>
      </c>
      <c r="E95" s="505"/>
      <c r="F95" s="505"/>
      <c r="G95" s="505"/>
      <c r="H95" s="505" t="s">
        <v>9569</v>
      </c>
    </row>
    <row r="96" spans="2:8">
      <c r="B96" s="517">
        <v>32</v>
      </c>
      <c r="C96" s="504" t="s">
        <v>7361</v>
      </c>
      <c r="D96" s="509" t="s">
        <v>10969</v>
      </c>
      <c r="E96" s="505"/>
      <c r="F96" s="505"/>
      <c r="G96" s="505"/>
      <c r="H96" s="505" t="s">
        <v>9572</v>
      </c>
    </row>
    <row r="97" spans="2:8">
      <c r="B97" s="517">
        <v>33</v>
      </c>
      <c r="C97" s="504" t="s">
        <v>10970</v>
      </c>
      <c r="D97" s="509" t="s">
        <v>10971</v>
      </c>
      <c r="E97" s="505"/>
      <c r="F97" s="505"/>
      <c r="G97" s="505"/>
      <c r="H97" s="505" t="s">
        <v>9575</v>
      </c>
    </row>
    <row r="98" spans="2:8">
      <c r="B98" s="517">
        <v>34</v>
      </c>
      <c r="C98" s="504" t="s">
        <v>10972</v>
      </c>
      <c r="D98" s="509" t="s">
        <v>10973</v>
      </c>
      <c r="E98" s="505"/>
      <c r="F98" s="505"/>
      <c r="G98" s="505"/>
      <c r="H98" s="505"/>
    </row>
    <row r="99" spans="2:8">
      <c r="B99" s="517">
        <v>35</v>
      </c>
      <c r="C99" s="504" t="s">
        <v>10974</v>
      </c>
      <c r="D99" s="509" t="s">
        <v>10975</v>
      </c>
      <c r="E99" s="505"/>
      <c r="F99" s="505"/>
      <c r="G99" s="505"/>
      <c r="H99" s="505"/>
    </row>
  </sheetData>
  <mergeCells count="1">
    <mergeCell ref="A2:A3"/>
  </mergeCells>
  <phoneticPr fontId="2" type="noConversion"/>
  <dataValidations count="2">
    <dataValidation type="list" allowBlank="1" showInputMessage="1" showErrorMessage="1" sqref="C6" xr:uid="{4B57DA9D-C332-4D2A-9661-86603525911D}">
      <formula1>"Web Service, API"</formula1>
    </dataValidation>
    <dataValidation type="list" allowBlank="1" showInputMessage="1" showErrorMessage="1" sqref="F6" xr:uid="{31FFEB05-F835-4D0C-8999-79C853E22CFC}">
      <formula1>"IB,MB,DAWHO, IB/MB, MB/DAWHO,IB/MB/DAWHO"</formula1>
    </dataValidation>
  </dataValidations>
  <hyperlinks>
    <hyperlink ref="K6" r:id="rId1" xr:uid="{EC432057-2119-4440-B497-6248725B4C0E}"/>
    <hyperlink ref="L6" r:id="rId2" xr:uid="{21325A1C-BBBD-4B5A-9859-6F6477DEEB58}"/>
    <hyperlink ref="M6" r:id="rId3" xr:uid="{7F08336B-9D7C-42CD-886E-CE4F97F7F7E1}"/>
    <hyperlink ref="A2:A3" location="'API Index'!A1" display="Return to Index" xr:uid="{D4625689-B8F0-4DB9-B32C-8E058E6E15F5}"/>
  </hyperlinks>
  <pageMargins left="0.7" right="0.7" top="0.75" bottom="0.75" header="0.3" footer="0.3"/>
  <pageSetup paperSize="9" orientation="portrait" r:id="rId4"/>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A5837-6D90-4CFD-9CA7-FF104ECF30AF}">
  <sheetPr codeName="工作表175">
    <tabColor theme="2"/>
  </sheetPr>
  <dimension ref="A1:M98"/>
  <sheetViews>
    <sheetView workbookViewId="0">
      <selection activeCell="E6" sqref="E6"/>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557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1601</v>
      </c>
      <c r="C6" s="56" t="s">
        <v>6561</v>
      </c>
      <c r="D6" s="55" t="s">
        <v>2872</v>
      </c>
      <c r="E6" s="55" t="s">
        <v>11012</v>
      </c>
      <c r="F6" s="56" t="s">
        <v>6563</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345" t="s">
        <v>2872</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11013</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03">
        <v>1</v>
      </c>
      <c r="C21" s="504" t="s">
        <v>11014</v>
      </c>
      <c r="D21" s="504" t="s">
        <v>11015</v>
      </c>
      <c r="E21" s="510" t="s">
        <v>6905</v>
      </c>
      <c r="F21" s="506" t="s">
        <v>6584</v>
      </c>
      <c r="G21" s="504"/>
      <c r="H21" s="504"/>
      <c r="I21" s="45"/>
      <c r="J21" s="45"/>
      <c r="K21" s="45"/>
    </row>
    <row r="22" spans="2:11">
      <c r="B22" s="503">
        <v>2</v>
      </c>
      <c r="C22" s="504" t="s">
        <v>11016</v>
      </c>
      <c r="D22" s="504" t="s">
        <v>11017</v>
      </c>
      <c r="E22" s="510" t="s">
        <v>6905</v>
      </c>
      <c r="F22" s="506" t="s">
        <v>6584</v>
      </c>
      <c r="G22" s="504"/>
      <c r="H22" s="504"/>
      <c r="I22" s="45"/>
      <c r="J22" s="45"/>
      <c r="K22" s="45"/>
    </row>
    <row r="23" spans="2:11">
      <c r="B23" s="503">
        <v>3</v>
      </c>
      <c r="C23" s="504" t="s">
        <v>11018</v>
      </c>
      <c r="D23" s="504" t="s">
        <v>11019</v>
      </c>
      <c r="E23" s="510" t="s">
        <v>6851</v>
      </c>
      <c r="F23" s="506" t="s">
        <v>6584</v>
      </c>
      <c r="G23" s="507"/>
      <c r="H23" s="507"/>
      <c r="I23" s="45"/>
      <c r="J23" s="45"/>
      <c r="K23" s="45"/>
    </row>
    <row r="24" spans="2:11">
      <c r="B24" s="508">
        <v>4</v>
      </c>
      <c r="C24" s="504" t="s">
        <v>11020</v>
      </c>
      <c r="D24" s="504" t="s">
        <v>11021</v>
      </c>
      <c r="E24" s="510" t="s">
        <v>7961</v>
      </c>
      <c r="F24" s="511" t="s">
        <v>6584</v>
      </c>
      <c r="G24" s="512"/>
      <c r="H24" s="505" t="s">
        <v>9532</v>
      </c>
      <c r="I24" s="45"/>
      <c r="J24" s="45"/>
      <c r="K24" s="45"/>
    </row>
    <row r="25" spans="2:11">
      <c r="B25" s="508">
        <v>5</v>
      </c>
      <c r="C25" s="504" t="s">
        <v>11022</v>
      </c>
      <c r="D25" s="504" t="s">
        <v>11023</v>
      </c>
      <c r="E25" s="510" t="s">
        <v>7961</v>
      </c>
      <c r="F25" s="511" t="s">
        <v>6584</v>
      </c>
      <c r="G25" s="512"/>
      <c r="H25" s="505" t="s">
        <v>9532</v>
      </c>
      <c r="I25" s="45"/>
      <c r="J25" s="45"/>
      <c r="K25" s="45"/>
    </row>
    <row r="26" spans="2:11">
      <c r="B26" s="503">
        <v>6</v>
      </c>
      <c r="C26" s="504" t="s">
        <v>11024</v>
      </c>
      <c r="D26" s="504" t="s">
        <v>11025</v>
      </c>
      <c r="E26" s="510" t="s">
        <v>6881</v>
      </c>
      <c r="F26" s="506" t="s">
        <v>6584</v>
      </c>
      <c r="G26" s="507"/>
      <c r="H26" s="507"/>
      <c r="I26" s="45"/>
      <c r="J26" s="45"/>
      <c r="K26" s="45"/>
    </row>
    <row r="27" spans="2:11">
      <c r="B27" s="508">
        <v>7</v>
      </c>
      <c r="C27" s="504" t="s">
        <v>11026</v>
      </c>
      <c r="D27" s="504" t="s">
        <v>11027</v>
      </c>
      <c r="E27" s="510" t="s">
        <v>6854</v>
      </c>
      <c r="F27" s="511" t="s">
        <v>6584</v>
      </c>
      <c r="G27" s="512"/>
      <c r="H27" s="512"/>
      <c r="I27" s="45"/>
      <c r="J27" s="45"/>
      <c r="K27" s="45"/>
    </row>
    <row r="28" spans="2:11">
      <c r="B28" s="508">
        <v>8</v>
      </c>
      <c r="C28" s="504" t="s">
        <v>11028</v>
      </c>
      <c r="D28" s="504" t="s">
        <v>11029</v>
      </c>
      <c r="E28" s="510" t="s">
        <v>6905</v>
      </c>
      <c r="F28" s="511" t="s">
        <v>6584</v>
      </c>
      <c r="G28" s="512"/>
      <c r="H28" s="504"/>
      <c r="I28" s="45"/>
      <c r="J28" s="45"/>
      <c r="K28" s="45"/>
    </row>
    <row r="29" spans="2:11">
      <c r="B29" s="503">
        <v>9</v>
      </c>
      <c r="C29" s="504" t="s">
        <v>11030</v>
      </c>
      <c r="D29" s="504" t="s">
        <v>11031</v>
      </c>
      <c r="E29" s="510" t="s">
        <v>6895</v>
      </c>
      <c r="F29" s="506" t="s">
        <v>6584</v>
      </c>
      <c r="G29" s="507"/>
      <c r="H29" s="504"/>
      <c r="I29" s="45"/>
      <c r="J29" s="45"/>
      <c r="K29" s="45"/>
    </row>
    <row r="30" spans="2:11">
      <c r="B30" s="503">
        <v>10</v>
      </c>
      <c r="C30" s="504" t="s">
        <v>11032</v>
      </c>
      <c r="D30" s="504" t="s">
        <v>11033</v>
      </c>
      <c r="E30" s="510" t="s">
        <v>7183</v>
      </c>
      <c r="F30" s="506" t="s">
        <v>6584</v>
      </c>
      <c r="G30" s="507"/>
      <c r="H30" s="505" t="s">
        <v>11034</v>
      </c>
      <c r="I30" s="45"/>
      <c r="J30" s="45"/>
      <c r="K30" s="45"/>
    </row>
    <row r="31" spans="2:11">
      <c r="B31" s="508">
        <v>11</v>
      </c>
      <c r="C31" s="504" t="s">
        <v>11035</v>
      </c>
      <c r="D31" s="504" t="s">
        <v>11036</v>
      </c>
      <c r="E31" s="510" t="s">
        <v>6881</v>
      </c>
      <c r="F31" s="511" t="s">
        <v>6584</v>
      </c>
      <c r="G31" s="512"/>
      <c r="H31" s="505"/>
      <c r="I31" s="45"/>
      <c r="J31" s="45"/>
      <c r="K31" s="45"/>
    </row>
    <row r="32" spans="2:11">
      <c r="B32" s="508">
        <v>12</v>
      </c>
      <c r="C32" s="504" t="s">
        <v>11037</v>
      </c>
      <c r="D32" s="504" t="s">
        <v>11038</v>
      </c>
      <c r="E32" s="510" t="s">
        <v>6881</v>
      </c>
      <c r="F32" s="511" t="s">
        <v>6584</v>
      </c>
      <c r="G32" s="512"/>
      <c r="H32" s="505"/>
      <c r="I32" s="45"/>
      <c r="J32" s="45"/>
      <c r="K32" s="45"/>
    </row>
    <row r="33" spans="2:11">
      <c r="B33" s="503">
        <v>13</v>
      </c>
      <c r="C33" s="504" t="s">
        <v>11039</v>
      </c>
      <c r="D33" s="504" t="s">
        <v>11040</v>
      </c>
      <c r="E33" s="510" t="s">
        <v>7183</v>
      </c>
      <c r="F33" s="506" t="s">
        <v>6584</v>
      </c>
      <c r="G33" s="507"/>
      <c r="H33" s="505" t="s">
        <v>11041</v>
      </c>
      <c r="I33" s="45"/>
      <c r="J33" s="45"/>
      <c r="K33" s="45"/>
    </row>
    <row r="34" spans="2:11">
      <c r="B34" s="508">
        <v>14</v>
      </c>
      <c r="C34" s="504" t="s">
        <v>11042</v>
      </c>
      <c r="D34" s="504" t="s">
        <v>11043</v>
      </c>
      <c r="E34" s="510" t="s">
        <v>6905</v>
      </c>
      <c r="F34" s="511" t="s">
        <v>6584</v>
      </c>
      <c r="G34" s="512"/>
      <c r="H34" s="512"/>
      <c r="I34" s="45"/>
      <c r="J34" s="45"/>
      <c r="K34" s="45"/>
    </row>
    <row r="35" spans="2:11">
      <c r="B35" s="508">
        <v>15</v>
      </c>
      <c r="C35" s="504" t="s">
        <v>11044</v>
      </c>
      <c r="D35" s="504" t="s">
        <v>11045</v>
      </c>
      <c r="E35" s="510" t="s">
        <v>6854</v>
      </c>
      <c r="F35" s="511" t="s">
        <v>6584</v>
      </c>
      <c r="G35" s="512"/>
      <c r="H35" s="512"/>
      <c r="I35" s="45"/>
      <c r="J35" s="45"/>
      <c r="K35" s="45"/>
    </row>
    <row r="36" spans="2:11">
      <c r="B36" s="566"/>
      <c r="C36" s="527" t="s">
        <v>8740</v>
      </c>
      <c r="D36" s="527" t="s">
        <v>8741</v>
      </c>
      <c r="E36" s="146"/>
      <c r="F36" s="93"/>
      <c r="H36" s="45"/>
      <c r="I36" s="45"/>
      <c r="J36" s="45"/>
      <c r="K36" s="45"/>
    </row>
    <row r="37" spans="2:11" ht="19.5" thickBot="1">
      <c r="B37" s="83" t="s">
        <v>6613</v>
      </c>
      <c r="C37" s="45" t="s">
        <v>8319</v>
      </c>
      <c r="H37" s="45"/>
      <c r="I37" s="45"/>
      <c r="J37" s="45"/>
      <c r="K37" s="45"/>
    </row>
    <row r="38" spans="2:11" ht="17.25" thickBot="1">
      <c r="B38" s="58" t="s">
        <v>6570</v>
      </c>
      <c r="C38" s="59" t="s">
        <v>6571</v>
      </c>
      <c r="D38" s="59" t="s">
        <v>6572</v>
      </c>
      <c r="E38" s="59" t="s">
        <v>6573</v>
      </c>
      <c r="F38" s="59" t="s">
        <v>6574</v>
      </c>
      <c r="G38" s="59" t="s">
        <v>6575</v>
      </c>
      <c r="H38" s="60" t="s">
        <v>6557</v>
      </c>
      <c r="I38" s="45"/>
      <c r="J38" s="45"/>
      <c r="K38" s="45"/>
    </row>
    <row r="39" spans="2:11">
      <c r="B39" s="62">
        <v>1</v>
      </c>
      <c r="C39" s="447"/>
      <c r="D39" s="45" t="s">
        <v>8356</v>
      </c>
      <c r="E39" s="448"/>
      <c r="F39" s="93" t="s">
        <v>6584</v>
      </c>
      <c r="G39" s="66"/>
      <c r="H39" s="279"/>
      <c r="I39" s="45"/>
      <c r="J39" s="45"/>
      <c r="K39" s="45"/>
    </row>
    <row r="40" spans="2:11" ht="33">
      <c r="B40" s="68">
        <v>1.1000000000000001</v>
      </c>
      <c r="C40" s="94" t="s">
        <v>8357</v>
      </c>
      <c r="D40" s="136" t="s">
        <v>6823</v>
      </c>
      <c r="E40" s="94" t="s">
        <v>8336</v>
      </c>
      <c r="F40" s="93" t="s">
        <v>6584</v>
      </c>
      <c r="G40" s="72"/>
      <c r="H40" s="137" t="s">
        <v>8358</v>
      </c>
      <c r="I40" s="45"/>
      <c r="J40" s="45"/>
      <c r="K40" s="45"/>
    </row>
    <row r="41" spans="2:11">
      <c r="B41" s="68">
        <v>1.2</v>
      </c>
      <c r="C41" s="94" t="s">
        <v>7368</v>
      </c>
      <c r="D41" s="45" t="s">
        <v>8359</v>
      </c>
      <c r="E41" s="94" t="s">
        <v>8360</v>
      </c>
      <c r="F41" s="93" t="s">
        <v>6584</v>
      </c>
      <c r="G41" s="71"/>
      <c r="H41" s="140" t="s">
        <v>8361</v>
      </c>
      <c r="I41" s="45"/>
      <c r="J41" s="45"/>
      <c r="K41" s="45"/>
    </row>
    <row r="42" spans="2:11">
      <c r="B42" s="68">
        <v>2</v>
      </c>
      <c r="C42" s="94" t="s">
        <v>8362</v>
      </c>
      <c r="D42" s="45" t="s">
        <v>8363</v>
      </c>
      <c r="E42" s="94" t="s">
        <v>8329</v>
      </c>
      <c r="F42" s="93" t="s">
        <v>6584</v>
      </c>
      <c r="G42" s="72"/>
      <c r="H42" s="137" t="s">
        <v>8364</v>
      </c>
      <c r="I42" s="45"/>
      <c r="J42" s="45"/>
      <c r="K42" s="45"/>
    </row>
    <row r="43" spans="2:11">
      <c r="B43" s="68">
        <v>3</v>
      </c>
      <c r="C43" s="94" t="s">
        <v>9196</v>
      </c>
      <c r="D43" s="45" t="s">
        <v>8366</v>
      </c>
      <c r="E43" s="94" t="s">
        <v>8322</v>
      </c>
      <c r="F43" s="93" t="s">
        <v>6584</v>
      </c>
      <c r="G43" s="72"/>
      <c r="H43" s="140" t="s">
        <v>8333</v>
      </c>
      <c r="I43" s="45"/>
      <c r="J43" s="45"/>
      <c r="K43" s="45"/>
    </row>
    <row r="44" spans="2:11">
      <c r="B44" s="75">
        <v>4</v>
      </c>
      <c r="C44" s="94" t="s">
        <v>8367</v>
      </c>
      <c r="D44" s="45" t="s">
        <v>8368</v>
      </c>
      <c r="E44" s="94" t="s">
        <v>8322</v>
      </c>
      <c r="F44" s="93" t="s">
        <v>6584</v>
      </c>
      <c r="G44" s="72"/>
      <c r="H44" s="140" t="s">
        <v>8333</v>
      </c>
      <c r="I44" s="45"/>
      <c r="J44" s="45"/>
      <c r="K44" s="45"/>
    </row>
    <row r="45" spans="2:11">
      <c r="B45" s="68">
        <v>5</v>
      </c>
      <c r="C45" s="45" t="s">
        <v>9507</v>
      </c>
      <c r="D45" s="45" t="s">
        <v>8335</v>
      </c>
      <c r="E45" s="94" t="s">
        <v>8336</v>
      </c>
      <c r="F45" s="93" t="s">
        <v>6584</v>
      </c>
      <c r="G45" s="72"/>
      <c r="H45" s="140"/>
      <c r="I45" s="45"/>
      <c r="J45" s="45"/>
      <c r="K45" s="45"/>
    </row>
    <row r="46" spans="2:11">
      <c r="B46" s="68">
        <v>6</v>
      </c>
      <c r="C46" s="45" t="s">
        <v>9508</v>
      </c>
      <c r="D46" s="94" t="s">
        <v>8338</v>
      </c>
      <c r="E46" s="94" t="s">
        <v>8339</v>
      </c>
      <c r="F46" s="93" t="s">
        <v>6584</v>
      </c>
      <c r="G46" s="72"/>
      <c r="H46" s="140"/>
      <c r="I46" s="45"/>
      <c r="J46" s="45"/>
      <c r="K46" s="45"/>
    </row>
    <row r="47" spans="2:11" ht="0.75" customHeight="1" thickBot="1">
      <c r="B47" s="77"/>
      <c r="C47" s="81"/>
      <c r="D47" s="513"/>
      <c r="E47" s="514"/>
      <c r="F47" s="81"/>
      <c r="G47" s="81"/>
      <c r="H47" s="453"/>
    </row>
    <row r="48" spans="2:11" hidden="1">
      <c r="B48" s="75"/>
      <c r="C48" s="131"/>
      <c r="D48" s="132"/>
      <c r="E48" s="133"/>
      <c r="F48" s="76"/>
      <c r="G48" s="515"/>
      <c r="H48" s="134"/>
    </row>
    <row r="49" spans="2:8" hidden="1">
      <c r="B49" s="68"/>
      <c r="C49" s="138"/>
      <c r="D49" s="141"/>
      <c r="E49" s="150"/>
      <c r="F49" s="71"/>
      <c r="G49" s="71"/>
      <c r="H49" s="140"/>
    </row>
    <row r="50" spans="2:8" ht="17.25" hidden="1" thickBot="1">
      <c r="B50" s="77"/>
      <c r="C50" s="273"/>
      <c r="D50" s="274"/>
      <c r="E50" s="275"/>
      <c r="F50" s="276"/>
      <c r="G50" s="276"/>
      <c r="H50" s="277"/>
    </row>
    <row r="51" spans="2:8">
      <c r="B51" s="45"/>
      <c r="C51" s="45"/>
      <c r="D51" s="45"/>
      <c r="E51" s="45"/>
      <c r="F51" s="45"/>
      <c r="G51" s="45"/>
      <c r="H51" s="45"/>
    </row>
    <row r="52" spans="2:8" ht="19.5" thickBot="1">
      <c r="B52" s="83" t="s">
        <v>6613</v>
      </c>
      <c r="C52" s="45" t="s">
        <v>10932</v>
      </c>
      <c r="D52" s="45"/>
      <c r="E52" s="45"/>
      <c r="F52" s="45"/>
      <c r="G52" s="45"/>
      <c r="H52" s="45"/>
    </row>
    <row r="53" spans="2:8" ht="17.25" thickBot="1">
      <c r="B53" s="58" t="s">
        <v>6570</v>
      </c>
      <c r="C53" s="59" t="s">
        <v>6571</v>
      </c>
      <c r="D53" s="59" t="s">
        <v>6572</v>
      </c>
      <c r="E53" s="59" t="s">
        <v>6573</v>
      </c>
      <c r="F53" s="59" t="s">
        <v>6574</v>
      </c>
      <c r="G53" s="59" t="s">
        <v>6575</v>
      </c>
      <c r="H53" s="60" t="s">
        <v>6557</v>
      </c>
    </row>
    <row r="54" spans="2:8">
      <c r="B54" s="68">
        <v>1</v>
      </c>
      <c r="C54" s="504" t="s">
        <v>11046</v>
      </c>
      <c r="D54" s="509" t="s">
        <v>11047</v>
      </c>
      <c r="E54" s="505"/>
      <c r="F54" s="505"/>
      <c r="G54" s="505"/>
      <c r="H54" s="505" t="s">
        <v>10938</v>
      </c>
    </row>
    <row r="55" spans="2:8">
      <c r="B55" s="68">
        <v>2</v>
      </c>
      <c r="C55" s="504" t="s">
        <v>11048</v>
      </c>
      <c r="D55" s="509" t="s">
        <v>9515</v>
      </c>
      <c r="E55" s="505"/>
      <c r="F55" s="505"/>
      <c r="G55" s="505"/>
      <c r="H55" s="505"/>
    </row>
    <row r="56" spans="2:8">
      <c r="B56" s="68">
        <v>3</v>
      </c>
      <c r="C56" s="504" t="s">
        <v>11049</v>
      </c>
      <c r="D56" s="509" t="s">
        <v>11050</v>
      </c>
      <c r="E56" s="505"/>
      <c r="F56" s="505"/>
      <c r="G56" s="505"/>
      <c r="H56" s="505"/>
    </row>
    <row r="57" spans="2:8">
      <c r="B57" s="68">
        <v>4</v>
      </c>
      <c r="C57" s="504" t="s">
        <v>11051</v>
      </c>
      <c r="D57" s="509" t="s">
        <v>11052</v>
      </c>
      <c r="E57" s="505"/>
      <c r="F57" s="505"/>
      <c r="G57" s="505"/>
      <c r="H57" s="505"/>
    </row>
    <row r="58" spans="2:8">
      <c r="B58" s="68">
        <v>5</v>
      </c>
      <c r="C58" s="504" t="s">
        <v>11053</v>
      </c>
      <c r="D58" s="509" t="s">
        <v>11054</v>
      </c>
      <c r="E58" s="505"/>
      <c r="F58" s="505"/>
      <c r="G58" s="505"/>
      <c r="H58" s="505" t="s">
        <v>9532</v>
      </c>
    </row>
    <row r="59" spans="2:8">
      <c r="B59" s="68">
        <v>6</v>
      </c>
      <c r="C59" s="504" t="s">
        <v>11055</v>
      </c>
      <c r="D59" s="509" t="s">
        <v>11056</v>
      </c>
      <c r="E59" s="505"/>
      <c r="F59" s="505"/>
      <c r="G59" s="505"/>
      <c r="H59" s="505" t="s">
        <v>9532</v>
      </c>
    </row>
    <row r="60" spans="2:8">
      <c r="B60" s="68">
        <v>7</v>
      </c>
      <c r="C60" s="504" t="s">
        <v>11057</v>
      </c>
      <c r="D60" s="509" t="s">
        <v>11058</v>
      </c>
      <c r="E60" s="505"/>
      <c r="F60" s="505"/>
      <c r="G60" s="505"/>
      <c r="H60" s="505"/>
    </row>
    <row r="61" spans="2:8">
      <c r="B61" s="68">
        <v>8</v>
      </c>
      <c r="C61" s="504" t="s">
        <v>11059</v>
      </c>
      <c r="D61" s="509" t="s">
        <v>11060</v>
      </c>
      <c r="E61" s="505"/>
      <c r="F61" s="505"/>
      <c r="G61" s="505"/>
      <c r="H61" s="505"/>
    </row>
    <row r="62" spans="2:8">
      <c r="B62" s="68">
        <v>9</v>
      </c>
      <c r="C62" s="504" t="s">
        <v>11061</v>
      </c>
      <c r="D62" s="509" t="s">
        <v>11062</v>
      </c>
      <c r="E62" s="505"/>
      <c r="F62" s="505"/>
      <c r="G62" s="505"/>
      <c r="H62" s="505"/>
    </row>
    <row r="63" spans="2:8">
      <c r="B63" s="68">
        <v>10</v>
      </c>
      <c r="C63" s="504" t="s">
        <v>11063</v>
      </c>
      <c r="D63" s="509" t="s">
        <v>11064</v>
      </c>
      <c r="E63" s="505"/>
      <c r="F63" s="505"/>
      <c r="G63" s="505"/>
      <c r="H63" s="505"/>
    </row>
    <row r="64" spans="2:8">
      <c r="B64" s="68">
        <v>11</v>
      </c>
      <c r="C64" s="504" t="s">
        <v>11065</v>
      </c>
      <c r="D64" s="509" t="s">
        <v>11066</v>
      </c>
      <c r="E64" s="505"/>
      <c r="F64" s="505"/>
      <c r="G64" s="505"/>
      <c r="H64" s="505" t="s">
        <v>11067</v>
      </c>
    </row>
    <row r="65" spans="2:8">
      <c r="B65" s="68">
        <v>12</v>
      </c>
      <c r="C65" s="504" t="s">
        <v>11068</v>
      </c>
      <c r="D65" s="509" t="s">
        <v>11069</v>
      </c>
      <c r="E65" s="505"/>
      <c r="F65" s="505"/>
      <c r="G65" s="505"/>
      <c r="H65" s="505"/>
    </row>
    <row r="66" spans="2:8">
      <c r="B66" s="68">
        <v>13</v>
      </c>
      <c r="C66" s="504" t="s">
        <v>11070</v>
      </c>
      <c r="D66" s="509" t="s">
        <v>11071</v>
      </c>
      <c r="E66" s="505"/>
      <c r="F66" s="505"/>
      <c r="G66" s="505"/>
      <c r="H66" s="505"/>
    </row>
    <row r="67" spans="2:8">
      <c r="B67" s="68">
        <v>14</v>
      </c>
      <c r="C67" s="504" t="s">
        <v>11072</v>
      </c>
      <c r="D67" s="509" t="s">
        <v>11073</v>
      </c>
      <c r="E67" s="505"/>
      <c r="F67" s="505"/>
      <c r="G67" s="505"/>
      <c r="H67" s="505"/>
    </row>
    <row r="68" spans="2:8">
      <c r="B68" s="68">
        <v>15</v>
      </c>
      <c r="C68" s="504" t="s">
        <v>11074</v>
      </c>
      <c r="D68" s="509" t="s">
        <v>11075</v>
      </c>
      <c r="E68" s="505"/>
      <c r="F68" s="505"/>
      <c r="G68" s="505"/>
      <c r="H68" s="505"/>
    </row>
    <row r="69" spans="2:8">
      <c r="B69" s="68">
        <v>16</v>
      </c>
      <c r="C69" s="504" t="s">
        <v>11076</v>
      </c>
      <c r="D69" s="509" t="s">
        <v>11077</v>
      </c>
      <c r="E69" s="505"/>
      <c r="F69" s="505"/>
      <c r="G69" s="505"/>
      <c r="H69" s="505"/>
    </row>
    <row r="70" spans="2:8">
      <c r="B70" s="68">
        <v>17</v>
      </c>
      <c r="C70" s="504" t="s">
        <v>11078</v>
      </c>
      <c r="D70" s="509" t="s">
        <v>11079</v>
      </c>
      <c r="E70" s="505"/>
      <c r="F70" s="505"/>
      <c r="G70" s="505"/>
      <c r="H70" s="505" t="s">
        <v>11080</v>
      </c>
    </row>
    <row r="71" spans="2:8" ht="66">
      <c r="B71" s="68">
        <v>18</v>
      </c>
      <c r="C71" s="504" t="s">
        <v>11081</v>
      </c>
      <c r="D71" s="509" t="s">
        <v>11082</v>
      </c>
      <c r="E71" s="505"/>
      <c r="F71" s="505"/>
      <c r="G71" s="505"/>
      <c r="H71" s="505" t="s">
        <v>11083</v>
      </c>
    </row>
    <row r="72" spans="2:8">
      <c r="B72" s="68">
        <v>19</v>
      </c>
      <c r="C72" s="504" t="s">
        <v>11084</v>
      </c>
      <c r="D72" s="509" t="s">
        <v>11085</v>
      </c>
      <c r="E72" s="505"/>
      <c r="F72" s="505"/>
      <c r="G72" s="505"/>
      <c r="H72" s="505"/>
    </row>
    <row r="73" spans="2:8">
      <c r="B73" s="68">
        <v>20</v>
      </c>
      <c r="C73" s="504" t="s">
        <v>11086</v>
      </c>
      <c r="D73" s="509" t="s">
        <v>11087</v>
      </c>
      <c r="E73" s="505"/>
      <c r="F73" s="505"/>
      <c r="G73" s="505"/>
      <c r="H73" s="505"/>
    </row>
    <row r="74" spans="2:8">
      <c r="B74" s="68">
        <v>21</v>
      </c>
      <c r="C74" s="504" t="s">
        <v>11088</v>
      </c>
      <c r="D74" s="509" t="s">
        <v>11089</v>
      </c>
      <c r="E74" s="505"/>
      <c r="F74" s="505"/>
      <c r="G74" s="505"/>
      <c r="H74" s="505" t="s">
        <v>9532</v>
      </c>
    </row>
    <row r="75" spans="2:8">
      <c r="B75" s="68">
        <v>22</v>
      </c>
      <c r="C75" s="504" t="s">
        <v>9789</v>
      </c>
      <c r="D75" s="509" t="s">
        <v>11090</v>
      </c>
      <c r="E75" s="505"/>
      <c r="F75" s="505"/>
      <c r="G75" s="505"/>
      <c r="H75" s="505"/>
    </row>
    <row r="76" spans="2:8">
      <c r="B76" s="68">
        <v>23</v>
      </c>
      <c r="C76" s="504" t="s">
        <v>11091</v>
      </c>
      <c r="D76" s="509" t="s">
        <v>11092</v>
      </c>
      <c r="E76" s="505"/>
      <c r="F76" s="505"/>
      <c r="G76" s="505"/>
      <c r="H76" s="505" t="s">
        <v>11093</v>
      </c>
    </row>
    <row r="77" spans="2:8">
      <c r="B77" s="68">
        <v>24</v>
      </c>
      <c r="C77" s="504" t="s">
        <v>11094</v>
      </c>
      <c r="D77" s="509" t="s">
        <v>11095</v>
      </c>
      <c r="E77" s="505"/>
      <c r="F77" s="505"/>
      <c r="G77" s="505"/>
      <c r="H77" s="505"/>
    </row>
    <row r="78" spans="2:8">
      <c r="B78" s="68">
        <v>25</v>
      </c>
      <c r="C78" s="504" t="s">
        <v>11096</v>
      </c>
      <c r="D78" s="509" t="s">
        <v>11097</v>
      </c>
      <c r="E78" s="505"/>
      <c r="F78" s="505"/>
      <c r="G78" s="505"/>
      <c r="H78" s="505" t="s">
        <v>11041</v>
      </c>
    </row>
    <row r="79" spans="2:8">
      <c r="B79" s="68">
        <v>26</v>
      </c>
      <c r="C79" s="504" t="s">
        <v>11098</v>
      </c>
      <c r="D79" s="509" t="s">
        <v>11099</v>
      </c>
      <c r="E79" s="505"/>
      <c r="F79" s="505"/>
      <c r="G79" s="505"/>
      <c r="H79" s="505"/>
    </row>
    <row r="80" spans="2:8">
      <c r="B80" s="68">
        <v>27</v>
      </c>
      <c r="C80" s="504" t="s">
        <v>11100</v>
      </c>
      <c r="D80" s="509" t="s">
        <v>11101</v>
      </c>
      <c r="E80" s="505"/>
      <c r="F80" s="505"/>
      <c r="G80" s="505"/>
      <c r="H80" s="505"/>
    </row>
    <row r="81" spans="2:8">
      <c r="B81" s="68">
        <v>28</v>
      </c>
      <c r="C81" s="504" t="s">
        <v>11102</v>
      </c>
      <c r="D81" s="509" t="s">
        <v>11103</v>
      </c>
      <c r="E81" s="505"/>
      <c r="F81" s="505"/>
      <c r="G81" s="505"/>
      <c r="H81" s="505"/>
    </row>
    <row r="82" spans="2:8">
      <c r="B82" s="68">
        <v>29</v>
      </c>
      <c r="C82" s="504" t="s">
        <v>11104</v>
      </c>
      <c r="D82" s="509" t="s">
        <v>11105</v>
      </c>
      <c r="E82" s="505"/>
      <c r="F82" s="505"/>
      <c r="G82" s="505"/>
      <c r="H82" s="505"/>
    </row>
    <row r="83" spans="2:8">
      <c r="B83" s="68">
        <v>30</v>
      </c>
      <c r="C83" s="504" t="s">
        <v>11094</v>
      </c>
      <c r="D83" s="509" t="s">
        <v>11106</v>
      </c>
      <c r="E83" s="505"/>
      <c r="F83" s="505"/>
      <c r="G83" s="505"/>
      <c r="H83" s="505"/>
    </row>
    <row r="84" spans="2:8">
      <c r="B84" s="68">
        <v>31</v>
      </c>
      <c r="C84" s="504" t="s">
        <v>11107</v>
      </c>
      <c r="D84" s="509" t="s">
        <v>11108</v>
      </c>
      <c r="E84" s="505"/>
      <c r="F84" s="505"/>
      <c r="G84" s="505"/>
      <c r="H84" s="505"/>
    </row>
    <row r="85" spans="2:8">
      <c r="B85" s="68">
        <v>32</v>
      </c>
      <c r="C85" s="504" t="s">
        <v>11109</v>
      </c>
      <c r="D85" s="509" t="s">
        <v>11110</v>
      </c>
      <c r="E85" s="505"/>
      <c r="F85" s="505"/>
      <c r="G85" s="505"/>
      <c r="H85" s="505"/>
    </row>
    <row r="86" spans="2:8" ht="31.5">
      <c r="B86" s="68">
        <v>33</v>
      </c>
      <c r="C86" s="504" t="s">
        <v>11111</v>
      </c>
      <c r="D86" s="509" t="s">
        <v>11112</v>
      </c>
      <c r="E86" s="505"/>
      <c r="F86" s="505"/>
      <c r="G86" s="505"/>
      <c r="H86" s="505" t="s">
        <v>11113</v>
      </c>
    </row>
    <row r="87" spans="2:8">
      <c r="B87" s="68">
        <v>34</v>
      </c>
      <c r="C87" s="504" t="s">
        <v>10979</v>
      </c>
      <c r="D87" s="509" t="s">
        <v>11114</v>
      </c>
      <c r="E87" s="505"/>
      <c r="F87" s="505"/>
      <c r="G87" s="505"/>
      <c r="H87" s="505" t="s">
        <v>9067</v>
      </c>
    </row>
    <row r="88" spans="2:8">
      <c r="B88" s="68">
        <v>35</v>
      </c>
      <c r="C88" s="504" t="s">
        <v>10982</v>
      </c>
      <c r="D88" s="509" t="s">
        <v>11115</v>
      </c>
      <c r="E88" s="505"/>
      <c r="F88" s="505"/>
      <c r="G88" s="505"/>
      <c r="H88" s="505" t="s">
        <v>9067</v>
      </c>
    </row>
    <row r="89" spans="2:8" ht="31.5">
      <c r="B89" s="68">
        <v>36</v>
      </c>
      <c r="C89" s="504" t="s">
        <v>7992</v>
      </c>
      <c r="D89" s="509" t="s">
        <v>11116</v>
      </c>
      <c r="E89" s="505"/>
      <c r="F89" s="505"/>
      <c r="G89" s="505"/>
      <c r="H89" s="505" t="s">
        <v>11117</v>
      </c>
    </row>
    <row r="90" spans="2:8">
      <c r="B90" s="68">
        <v>37</v>
      </c>
      <c r="C90" s="504" t="s">
        <v>10986</v>
      </c>
      <c r="D90" s="509" t="s">
        <v>11118</v>
      </c>
      <c r="E90" s="505"/>
      <c r="F90" s="505"/>
      <c r="G90" s="505"/>
      <c r="H90" s="505" t="s">
        <v>11119</v>
      </c>
    </row>
    <row r="91" spans="2:8">
      <c r="B91" s="68">
        <v>38</v>
      </c>
      <c r="C91" s="504" t="s">
        <v>10989</v>
      </c>
      <c r="D91" s="509" t="s">
        <v>11120</v>
      </c>
      <c r="E91" s="505"/>
      <c r="F91" s="505"/>
      <c r="G91" s="505"/>
      <c r="H91" s="505" t="s">
        <v>11119</v>
      </c>
    </row>
    <row r="92" spans="2:8" ht="33">
      <c r="B92" s="68">
        <v>39</v>
      </c>
      <c r="C92" s="504" t="s">
        <v>10991</v>
      </c>
      <c r="D92" s="509" t="s">
        <v>11121</v>
      </c>
      <c r="E92" s="505"/>
      <c r="F92" s="505"/>
      <c r="G92" s="505"/>
      <c r="H92" s="505" t="s">
        <v>11122</v>
      </c>
    </row>
    <row r="93" spans="2:8">
      <c r="B93" s="68">
        <v>40</v>
      </c>
      <c r="C93" s="504" t="s">
        <v>10994</v>
      </c>
      <c r="D93" s="509" t="s">
        <v>11123</v>
      </c>
      <c r="E93" s="505"/>
      <c r="F93" s="505"/>
      <c r="G93" s="505"/>
      <c r="H93" s="505"/>
    </row>
    <row r="94" spans="2:8">
      <c r="B94" s="68">
        <v>41</v>
      </c>
      <c r="C94" s="504" t="s">
        <v>10996</v>
      </c>
      <c r="D94" s="509" t="s">
        <v>11124</v>
      </c>
      <c r="E94" s="505"/>
      <c r="F94" s="505"/>
      <c r="G94" s="505"/>
      <c r="H94" s="505" t="s">
        <v>11119</v>
      </c>
    </row>
    <row r="95" spans="2:8" ht="31.5">
      <c r="B95" s="68">
        <v>43</v>
      </c>
      <c r="C95" s="504" t="s">
        <v>11000</v>
      </c>
      <c r="D95" s="509" t="s">
        <v>11125</v>
      </c>
      <c r="E95" s="505"/>
      <c r="F95" s="505"/>
      <c r="G95" s="505"/>
      <c r="H95" s="505" t="s">
        <v>11126</v>
      </c>
    </row>
    <row r="96" spans="2:8">
      <c r="C96" s="527" t="s">
        <v>8740</v>
      </c>
      <c r="D96" s="527" t="s">
        <v>8741</v>
      </c>
    </row>
    <row r="97" spans="3:4">
      <c r="C97" s="527" t="s">
        <v>11127</v>
      </c>
      <c r="D97" s="527" t="s">
        <v>11128</v>
      </c>
    </row>
    <row r="98" spans="3:4">
      <c r="C98" s="527" t="s">
        <v>11129</v>
      </c>
      <c r="D98" s="527" t="s">
        <v>11130</v>
      </c>
    </row>
  </sheetData>
  <mergeCells count="1">
    <mergeCell ref="A2:A3"/>
  </mergeCells>
  <phoneticPr fontId="2" type="noConversion"/>
  <dataValidations count="2">
    <dataValidation type="list" allowBlank="1" showInputMessage="1" showErrorMessage="1" sqref="F6" xr:uid="{F7BC5C1D-CC81-49A3-8F6F-2E8C21562B6F}">
      <formula1>"IB,MB,DAWHO, IB/MB, MB/DAWHO,IB/MB/DAWHO"</formula1>
    </dataValidation>
    <dataValidation type="list" allowBlank="1" showInputMessage="1" showErrorMessage="1" sqref="C6" xr:uid="{41213049-51A2-480C-BE68-9F27A70953E8}">
      <formula1>"Web Service, API"</formula1>
    </dataValidation>
  </dataValidations>
  <hyperlinks>
    <hyperlink ref="K6" r:id="rId1" xr:uid="{3D8AED54-4D02-4DBB-A41F-22CBB998F187}"/>
    <hyperlink ref="L6" r:id="rId2" xr:uid="{FA4A9703-23E4-4FF4-A992-E52056A87430}"/>
    <hyperlink ref="M6" r:id="rId3" xr:uid="{8EDC0A70-4F4D-4254-9A69-53CC1D430001}"/>
    <hyperlink ref="A2:A3" location="'API Index'!A1" display="Return to Index" xr:uid="{161D3823-7939-4892-BBF3-F2123B91CB0D}"/>
  </hyperlinks>
  <pageMargins left="0.7" right="0.7" top="0.75" bottom="0.75" header="0.3" footer="0.3"/>
  <pageSetup paperSize="9" orientation="portrait" r:id="rId4"/>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DD661-CA2C-452E-A6F9-CA1142F882B3}">
  <sheetPr codeName="工作表176">
    <tabColor theme="2"/>
  </sheetPr>
  <dimension ref="A1:M106"/>
  <sheetViews>
    <sheetView workbookViewId="0">
      <selection activeCell="E11" sqref="E11"/>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559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1602</v>
      </c>
      <c r="C6" s="56" t="s">
        <v>6561</v>
      </c>
      <c r="D6" s="55" t="s">
        <v>2876</v>
      </c>
      <c r="E6" s="55" t="s">
        <v>11131</v>
      </c>
      <c r="F6" s="56" t="s">
        <v>6563</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45" t="s">
        <v>2876</v>
      </c>
      <c r="I10" s="45"/>
      <c r="J10" s="45"/>
      <c r="K10" s="45"/>
    </row>
    <row r="11" spans="1:13">
      <c r="B11" s="346">
        <v>2</v>
      </c>
      <c r="C11" s="94" t="s">
        <v>8324</v>
      </c>
      <c r="D11" s="94" t="s">
        <v>8325</v>
      </c>
      <c r="E11" s="94" t="s">
        <v>8326</v>
      </c>
      <c r="F11" s="93" t="s">
        <v>6584</v>
      </c>
      <c r="G11" s="347"/>
      <c r="H11" s="345" t="s">
        <v>8327</v>
      </c>
      <c r="I11" s="45"/>
      <c r="J11" s="45"/>
      <c r="K11" s="45"/>
    </row>
    <row r="12" spans="1:13">
      <c r="B12" s="346">
        <v>3</v>
      </c>
      <c r="C12" s="94" t="s">
        <v>8328</v>
      </c>
      <c r="D12" s="94" t="s">
        <v>6768</v>
      </c>
      <c r="E12" s="94" t="s">
        <v>8329</v>
      </c>
      <c r="F12" s="93" t="s">
        <v>6584</v>
      </c>
      <c r="G12" s="348"/>
      <c r="H12" s="345" t="s">
        <v>11132</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503">
        <v>1</v>
      </c>
      <c r="C21" s="504" t="s">
        <v>10936</v>
      </c>
      <c r="D21" s="504" t="s">
        <v>11005</v>
      </c>
      <c r="E21" s="510" t="s">
        <v>7183</v>
      </c>
      <c r="F21" s="506" t="s">
        <v>6584</v>
      </c>
      <c r="G21" s="504"/>
      <c r="H21" s="509" t="s">
        <v>11133</v>
      </c>
      <c r="I21" s="45"/>
      <c r="J21" s="45"/>
      <c r="K21" s="45"/>
    </row>
    <row r="22" spans="2:11">
      <c r="B22" s="508">
        <v>2</v>
      </c>
      <c r="C22" s="509" t="s">
        <v>9514</v>
      </c>
      <c r="D22" s="509" t="s">
        <v>9515</v>
      </c>
      <c r="E22" s="510" t="s">
        <v>6905</v>
      </c>
      <c r="F22" s="511" t="s">
        <v>6584</v>
      </c>
      <c r="G22" s="512"/>
      <c r="H22" s="512"/>
    </row>
    <row r="23" spans="2:11">
      <c r="B23" s="508">
        <v>3</v>
      </c>
      <c r="C23" s="509" t="s">
        <v>9516</v>
      </c>
      <c r="D23" s="509" t="s">
        <v>9648</v>
      </c>
      <c r="E23" s="510" t="s">
        <v>6905</v>
      </c>
      <c r="F23" s="511" t="s">
        <v>6584</v>
      </c>
      <c r="G23" s="512"/>
      <c r="H23" s="512"/>
    </row>
    <row r="24" spans="2:11">
      <c r="B24" s="508">
        <v>4</v>
      </c>
      <c r="C24" s="509" t="s">
        <v>9518</v>
      </c>
      <c r="D24" s="509" t="s">
        <v>9649</v>
      </c>
      <c r="E24" s="510" t="s">
        <v>6851</v>
      </c>
      <c r="F24" s="511" t="s">
        <v>6584</v>
      </c>
      <c r="G24" s="512"/>
      <c r="H24" s="509"/>
    </row>
    <row r="25" spans="2:11">
      <c r="B25" s="508">
        <v>5</v>
      </c>
      <c r="C25" s="504" t="s">
        <v>7320</v>
      </c>
      <c r="D25" s="504" t="s">
        <v>10013</v>
      </c>
      <c r="E25" s="510" t="s">
        <v>7961</v>
      </c>
      <c r="F25" s="511" t="s">
        <v>6584</v>
      </c>
      <c r="G25" s="512"/>
      <c r="H25" s="509" t="s">
        <v>9532</v>
      </c>
      <c r="I25" s="45"/>
      <c r="J25" s="45"/>
      <c r="K25" s="45"/>
    </row>
    <row r="26" spans="2:11">
      <c r="B26" s="503">
        <v>6</v>
      </c>
      <c r="C26" s="504" t="s">
        <v>10014</v>
      </c>
      <c r="D26" s="504" t="s">
        <v>10921</v>
      </c>
      <c r="E26" s="510" t="s">
        <v>7961</v>
      </c>
      <c r="F26" s="506" t="s">
        <v>6584</v>
      </c>
      <c r="G26" s="507"/>
      <c r="H26" s="509" t="s">
        <v>9532</v>
      </c>
      <c r="I26" s="45"/>
      <c r="J26" s="45"/>
      <c r="K26" s="45"/>
    </row>
    <row r="27" spans="2:11">
      <c r="B27" s="508">
        <v>7</v>
      </c>
      <c r="C27" s="504" t="s">
        <v>11134</v>
      </c>
      <c r="D27" s="504" t="s">
        <v>9553</v>
      </c>
      <c r="E27" s="510" t="s">
        <v>6881</v>
      </c>
      <c r="F27" s="511" t="s">
        <v>6584</v>
      </c>
      <c r="G27" s="512"/>
      <c r="H27" s="509"/>
      <c r="I27" s="45"/>
      <c r="J27" s="45"/>
      <c r="K27" s="45"/>
    </row>
    <row r="28" spans="2:11">
      <c r="B28" s="503">
        <v>8</v>
      </c>
      <c r="C28" s="504" t="s">
        <v>11135</v>
      </c>
      <c r="D28" s="504" t="s">
        <v>11136</v>
      </c>
      <c r="E28" s="510" t="s">
        <v>6854</v>
      </c>
      <c r="F28" s="506" t="s">
        <v>6584</v>
      </c>
      <c r="G28" s="507"/>
      <c r="H28" s="509"/>
      <c r="I28" s="45"/>
      <c r="J28" s="45"/>
      <c r="K28" s="45"/>
    </row>
    <row r="29" spans="2:11">
      <c r="B29" s="508">
        <v>9</v>
      </c>
      <c r="C29" s="504" t="s">
        <v>11137</v>
      </c>
      <c r="D29" s="504" t="s">
        <v>9866</v>
      </c>
      <c r="E29" s="510" t="s">
        <v>6905</v>
      </c>
      <c r="F29" s="511" t="s">
        <v>6584</v>
      </c>
      <c r="G29" s="512"/>
      <c r="H29" s="509"/>
      <c r="I29" s="45"/>
      <c r="J29" s="45"/>
      <c r="K29" s="45"/>
    </row>
    <row r="30" spans="2:11">
      <c r="B30" s="508">
        <v>10</v>
      </c>
      <c r="C30" s="504" t="s">
        <v>10907</v>
      </c>
      <c r="D30" s="504" t="s">
        <v>10908</v>
      </c>
      <c r="E30" s="510" t="s">
        <v>6895</v>
      </c>
      <c r="F30" s="511" t="s">
        <v>6584</v>
      </c>
      <c r="G30" s="512"/>
      <c r="H30" s="509"/>
      <c r="I30" s="45"/>
      <c r="J30" s="45"/>
      <c r="K30" s="45"/>
    </row>
    <row r="31" spans="2:11">
      <c r="B31" s="503">
        <v>11</v>
      </c>
      <c r="C31" s="504" t="s">
        <v>11138</v>
      </c>
      <c r="D31" s="504" t="s">
        <v>11139</v>
      </c>
      <c r="E31" s="510" t="s">
        <v>7183</v>
      </c>
      <c r="F31" s="506" t="s">
        <v>6584</v>
      </c>
      <c r="G31" s="507"/>
      <c r="H31" s="509" t="s">
        <v>11140</v>
      </c>
      <c r="I31" s="45"/>
      <c r="J31" s="45"/>
      <c r="K31" s="45"/>
    </row>
    <row r="32" spans="2:11">
      <c r="B32" s="508">
        <v>12</v>
      </c>
      <c r="C32" s="504" t="s">
        <v>11141</v>
      </c>
      <c r="D32" s="504" t="s">
        <v>11142</v>
      </c>
      <c r="E32" s="510" t="s">
        <v>6881</v>
      </c>
      <c r="F32" s="511" t="s">
        <v>6584</v>
      </c>
      <c r="G32" s="512"/>
      <c r="H32" s="509"/>
      <c r="I32" s="45"/>
      <c r="J32" s="45"/>
      <c r="K32" s="45"/>
    </row>
    <row r="33" spans="2:11">
      <c r="B33" s="508">
        <v>13</v>
      </c>
      <c r="C33" s="504" t="s">
        <v>11143</v>
      </c>
      <c r="D33" s="504" t="s">
        <v>11144</v>
      </c>
      <c r="E33" s="510" t="s">
        <v>6881</v>
      </c>
      <c r="F33" s="511" t="s">
        <v>6584</v>
      </c>
      <c r="G33" s="512"/>
      <c r="H33" s="509"/>
      <c r="I33" s="45"/>
      <c r="J33" s="45"/>
      <c r="K33" s="45"/>
    </row>
    <row r="34" spans="2:11">
      <c r="B34" s="508">
        <v>14</v>
      </c>
      <c r="C34" s="504" t="s">
        <v>11145</v>
      </c>
      <c r="D34" s="504" t="s">
        <v>11146</v>
      </c>
      <c r="E34" s="510" t="s">
        <v>11147</v>
      </c>
      <c r="F34" s="511" t="s">
        <v>6584</v>
      </c>
      <c r="G34" s="512"/>
      <c r="H34" s="509"/>
      <c r="I34" s="45"/>
      <c r="J34" s="45"/>
      <c r="K34" s="45"/>
    </row>
    <row r="35" spans="2:11">
      <c r="B35" s="503">
        <v>15</v>
      </c>
      <c r="C35" s="504" t="s">
        <v>10465</v>
      </c>
      <c r="D35" s="504" t="s">
        <v>11148</v>
      </c>
      <c r="E35" s="510" t="s">
        <v>11147</v>
      </c>
      <c r="F35" s="506" t="s">
        <v>6584</v>
      </c>
      <c r="G35" s="507"/>
      <c r="H35" s="509"/>
      <c r="I35" s="45"/>
      <c r="J35" s="45"/>
      <c r="K35" s="45"/>
    </row>
    <row r="36" spans="2:11">
      <c r="B36" s="508">
        <v>16</v>
      </c>
      <c r="C36" s="504" t="s">
        <v>8212</v>
      </c>
      <c r="D36" s="504" t="s">
        <v>11149</v>
      </c>
      <c r="E36" s="510" t="s">
        <v>11150</v>
      </c>
      <c r="F36" s="511" t="s">
        <v>6584</v>
      </c>
      <c r="G36" s="512"/>
      <c r="H36" s="509"/>
      <c r="I36" s="45"/>
      <c r="J36" s="45"/>
      <c r="K36" s="45"/>
    </row>
    <row r="37" spans="2:11">
      <c r="B37" s="508">
        <v>17</v>
      </c>
      <c r="C37" s="504" t="s">
        <v>11151</v>
      </c>
      <c r="D37" s="504" t="s">
        <v>11152</v>
      </c>
      <c r="E37" s="510" t="s">
        <v>7183</v>
      </c>
      <c r="F37" s="511" t="s">
        <v>6584</v>
      </c>
      <c r="G37" s="512"/>
      <c r="H37" s="509" t="s">
        <v>11080</v>
      </c>
      <c r="I37" s="45"/>
      <c r="J37" s="45"/>
      <c r="K37" s="45"/>
    </row>
    <row r="38" spans="2:11">
      <c r="B38" s="503">
        <v>18</v>
      </c>
      <c r="C38" s="504" t="s">
        <v>11153</v>
      </c>
      <c r="D38" s="504" t="s">
        <v>11154</v>
      </c>
      <c r="E38" s="510" t="s">
        <v>7183</v>
      </c>
      <c r="F38" s="506" t="s">
        <v>6584</v>
      </c>
      <c r="G38" s="507"/>
      <c r="H38" s="509" t="s">
        <v>11155</v>
      </c>
      <c r="I38" s="45"/>
      <c r="J38" s="45"/>
      <c r="K38" s="45"/>
    </row>
    <row r="39" spans="2:11">
      <c r="B39" s="508">
        <v>19</v>
      </c>
      <c r="C39" s="504" t="s">
        <v>11156</v>
      </c>
      <c r="D39" s="504" t="s">
        <v>11157</v>
      </c>
      <c r="E39" s="510" t="s">
        <v>6854</v>
      </c>
      <c r="F39" s="511" t="s">
        <v>6584</v>
      </c>
      <c r="G39" s="512"/>
      <c r="H39" s="509" t="s">
        <v>11158</v>
      </c>
      <c r="I39" s="45"/>
      <c r="J39" s="45"/>
      <c r="K39" s="45"/>
    </row>
    <row r="40" spans="2:11">
      <c r="B40" s="508">
        <v>20</v>
      </c>
      <c r="C40" s="504" t="s">
        <v>11159</v>
      </c>
      <c r="D40" s="504" t="s">
        <v>11160</v>
      </c>
      <c r="E40" s="510" t="s">
        <v>9927</v>
      </c>
      <c r="F40" s="511" t="s">
        <v>6584</v>
      </c>
      <c r="G40" s="512"/>
      <c r="H40" s="509"/>
      <c r="I40" s="45"/>
      <c r="J40" s="45"/>
      <c r="K40" s="45"/>
    </row>
    <row r="41" spans="2:11">
      <c r="B41" s="503">
        <v>21</v>
      </c>
      <c r="C41" s="504"/>
      <c r="D41" s="504" t="s">
        <v>11161</v>
      </c>
      <c r="E41" s="510" t="s">
        <v>7961</v>
      </c>
      <c r="F41" s="506" t="s">
        <v>6584</v>
      </c>
      <c r="G41" s="507"/>
      <c r="H41" s="509"/>
      <c r="I41" s="45"/>
      <c r="J41" s="45"/>
      <c r="K41" s="45"/>
    </row>
    <row r="42" spans="2:11">
      <c r="B42" s="508">
        <v>22</v>
      </c>
      <c r="C42" s="504"/>
      <c r="D42" s="504" t="s">
        <v>11162</v>
      </c>
      <c r="E42" s="510" t="s">
        <v>11150</v>
      </c>
      <c r="F42" s="511" t="s">
        <v>6584</v>
      </c>
      <c r="G42" s="512"/>
      <c r="H42" s="509"/>
      <c r="I42" s="45"/>
      <c r="J42" s="45"/>
      <c r="K42" s="45"/>
    </row>
    <row r="43" spans="2:11">
      <c r="B43" s="508">
        <v>23</v>
      </c>
      <c r="C43" s="504" t="s">
        <v>11163</v>
      </c>
      <c r="D43" s="504" t="s">
        <v>11164</v>
      </c>
      <c r="E43" s="510" t="s">
        <v>7183</v>
      </c>
      <c r="F43" s="511" t="s">
        <v>6584</v>
      </c>
      <c r="G43" s="512"/>
      <c r="H43" s="509" t="s">
        <v>11165</v>
      </c>
      <c r="I43" s="45"/>
      <c r="J43" s="45"/>
      <c r="K43" s="45"/>
    </row>
    <row r="44" spans="2:11">
      <c r="B44" s="503">
        <v>24</v>
      </c>
      <c r="C44" s="504" t="s">
        <v>11166</v>
      </c>
      <c r="D44" s="504" t="s">
        <v>11167</v>
      </c>
      <c r="E44" s="510" t="s">
        <v>7183</v>
      </c>
      <c r="F44" s="506" t="s">
        <v>6584</v>
      </c>
      <c r="G44" s="507"/>
      <c r="H44" s="509" t="s">
        <v>11168</v>
      </c>
      <c r="I44" s="45"/>
      <c r="J44" s="45"/>
      <c r="K44" s="45"/>
    </row>
    <row r="45" spans="2:11">
      <c r="B45" s="503">
        <v>25</v>
      </c>
      <c r="C45" s="504" t="s">
        <v>11169</v>
      </c>
      <c r="D45" s="504" t="s">
        <v>10190</v>
      </c>
      <c r="E45" s="510" t="s">
        <v>6905</v>
      </c>
      <c r="F45" s="506" t="s">
        <v>6584</v>
      </c>
      <c r="G45" s="507"/>
      <c r="H45" s="512"/>
      <c r="I45" s="45"/>
      <c r="J45" s="45"/>
      <c r="K45" s="45"/>
    </row>
    <row r="46" spans="2:11">
      <c r="B46" s="503">
        <v>26</v>
      </c>
      <c r="C46" s="504" t="s">
        <v>11170</v>
      </c>
      <c r="D46" s="504" t="s">
        <v>11171</v>
      </c>
      <c r="E46" s="510" t="s">
        <v>11172</v>
      </c>
      <c r="F46" s="506" t="s">
        <v>6584</v>
      </c>
      <c r="G46" s="507"/>
      <c r="H46" s="512"/>
      <c r="I46" s="45"/>
      <c r="J46" s="45"/>
      <c r="K46" s="45"/>
    </row>
    <row r="47" spans="2:11">
      <c r="B47" s="503">
        <v>27</v>
      </c>
      <c r="C47" s="504" t="s">
        <v>11173</v>
      </c>
      <c r="D47" s="504" t="s">
        <v>11174</v>
      </c>
      <c r="E47" s="510" t="s">
        <v>6854</v>
      </c>
      <c r="F47" s="506" t="s">
        <v>6584</v>
      </c>
      <c r="G47" s="507"/>
      <c r="H47" s="512"/>
      <c r="I47" s="45"/>
      <c r="J47" s="45"/>
      <c r="K47" s="45"/>
    </row>
    <row r="48" spans="2:11">
      <c r="B48" s="566"/>
      <c r="C48" s="527" t="s">
        <v>8740</v>
      </c>
      <c r="D48" s="527" t="s">
        <v>8741</v>
      </c>
      <c r="E48" s="146"/>
      <c r="F48" s="93"/>
      <c r="H48" s="45"/>
      <c r="I48" s="45"/>
      <c r="J48" s="45"/>
      <c r="K48" s="45"/>
    </row>
    <row r="49" spans="2:11" ht="19.5" thickBot="1">
      <c r="B49" s="83" t="s">
        <v>6613</v>
      </c>
      <c r="C49" s="45" t="s">
        <v>8319</v>
      </c>
      <c r="H49" s="45"/>
      <c r="I49" s="45"/>
      <c r="J49" s="45"/>
      <c r="K49" s="45"/>
    </row>
    <row r="50" spans="2:11" ht="17.25" thickBot="1">
      <c r="B50" s="58" t="s">
        <v>6570</v>
      </c>
      <c r="C50" s="59" t="s">
        <v>6571</v>
      </c>
      <c r="D50" s="59" t="s">
        <v>6572</v>
      </c>
      <c r="E50" s="59" t="s">
        <v>6573</v>
      </c>
      <c r="F50" s="59" t="s">
        <v>6574</v>
      </c>
      <c r="G50" s="59" t="s">
        <v>6575</v>
      </c>
      <c r="H50" s="60" t="s">
        <v>6557</v>
      </c>
      <c r="I50" s="45"/>
      <c r="J50" s="45"/>
      <c r="K50" s="45"/>
    </row>
    <row r="51" spans="2:11">
      <c r="B51" s="62">
        <v>1</v>
      </c>
      <c r="C51" s="447"/>
      <c r="D51" s="45" t="s">
        <v>8356</v>
      </c>
      <c r="E51" s="448"/>
      <c r="F51" s="93" t="s">
        <v>6584</v>
      </c>
      <c r="G51" s="66"/>
      <c r="H51" s="279"/>
      <c r="I51" s="45"/>
      <c r="J51" s="45"/>
      <c r="K51" s="45"/>
    </row>
    <row r="52" spans="2:11" ht="33">
      <c r="B52" s="68">
        <v>1.1000000000000001</v>
      </c>
      <c r="C52" s="94" t="s">
        <v>8357</v>
      </c>
      <c r="D52" s="136" t="s">
        <v>6823</v>
      </c>
      <c r="E52" s="94" t="s">
        <v>8336</v>
      </c>
      <c r="F52" s="93" t="s">
        <v>6584</v>
      </c>
      <c r="G52" s="72"/>
      <c r="H52" s="137" t="s">
        <v>8358</v>
      </c>
      <c r="I52" s="45"/>
      <c r="J52" s="45"/>
      <c r="K52" s="45"/>
    </row>
    <row r="53" spans="2:11">
      <c r="B53" s="68">
        <v>1.2</v>
      </c>
      <c r="C53" s="94" t="s">
        <v>7368</v>
      </c>
      <c r="D53" s="45" t="s">
        <v>8359</v>
      </c>
      <c r="E53" s="94" t="s">
        <v>8360</v>
      </c>
      <c r="F53" s="93" t="s">
        <v>6584</v>
      </c>
      <c r="G53" s="71"/>
      <c r="H53" s="140" t="s">
        <v>8361</v>
      </c>
      <c r="I53" s="45"/>
      <c r="J53" s="45"/>
      <c r="K53" s="45"/>
    </row>
    <row r="54" spans="2:11">
      <c r="B54" s="68">
        <v>2</v>
      </c>
      <c r="C54" s="94" t="s">
        <v>8362</v>
      </c>
      <c r="D54" s="45" t="s">
        <v>8363</v>
      </c>
      <c r="E54" s="94" t="s">
        <v>8329</v>
      </c>
      <c r="F54" s="93" t="s">
        <v>6584</v>
      </c>
      <c r="G54" s="72"/>
      <c r="H54" s="137" t="s">
        <v>8364</v>
      </c>
      <c r="I54" s="45"/>
      <c r="J54" s="45"/>
      <c r="K54" s="45"/>
    </row>
    <row r="55" spans="2:11">
      <c r="B55" s="68">
        <v>3</v>
      </c>
      <c r="C55" s="94" t="s">
        <v>9196</v>
      </c>
      <c r="D55" s="45" t="s">
        <v>8366</v>
      </c>
      <c r="E55" s="94" t="s">
        <v>8322</v>
      </c>
      <c r="F55" s="93" t="s">
        <v>6584</v>
      </c>
      <c r="G55" s="72"/>
      <c r="H55" s="140" t="s">
        <v>8333</v>
      </c>
      <c r="I55" s="45"/>
      <c r="J55" s="45"/>
      <c r="K55" s="45"/>
    </row>
    <row r="56" spans="2:11">
      <c r="B56" s="75">
        <v>4</v>
      </c>
      <c r="C56" s="94" t="s">
        <v>8367</v>
      </c>
      <c r="D56" s="45" t="s">
        <v>8368</v>
      </c>
      <c r="E56" s="94" t="s">
        <v>8322</v>
      </c>
      <c r="F56" s="93" t="s">
        <v>6584</v>
      </c>
      <c r="G56" s="72"/>
      <c r="H56" s="140" t="s">
        <v>8333</v>
      </c>
      <c r="I56" s="45"/>
      <c r="J56" s="45"/>
      <c r="K56" s="45"/>
    </row>
    <row r="57" spans="2:11">
      <c r="B57" s="68">
        <v>5</v>
      </c>
      <c r="C57" s="45" t="s">
        <v>9507</v>
      </c>
      <c r="D57" s="45" t="s">
        <v>8335</v>
      </c>
      <c r="E57" s="94" t="s">
        <v>8336</v>
      </c>
      <c r="F57" s="93" t="s">
        <v>6584</v>
      </c>
      <c r="G57" s="72"/>
      <c r="H57" s="140"/>
      <c r="I57" s="45"/>
      <c r="J57" s="45"/>
      <c r="K57" s="45"/>
    </row>
    <row r="58" spans="2:11">
      <c r="B58" s="68">
        <v>6</v>
      </c>
      <c r="C58" s="45" t="s">
        <v>9508</v>
      </c>
      <c r="D58" s="94" t="s">
        <v>8338</v>
      </c>
      <c r="E58" s="94" t="s">
        <v>8339</v>
      </c>
      <c r="F58" s="93" t="s">
        <v>6584</v>
      </c>
      <c r="G58" s="72"/>
      <c r="H58" s="140"/>
      <c r="I58" s="45"/>
      <c r="J58" s="45"/>
      <c r="K58" s="45"/>
    </row>
    <row r="59" spans="2:11" ht="0.75" customHeight="1" thickBot="1">
      <c r="B59" s="77"/>
      <c r="C59" s="81"/>
      <c r="D59" s="513"/>
      <c r="E59" s="514"/>
      <c r="F59" s="81"/>
      <c r="G59" s="81"/>
      <c r="H59" s="453"/>
    </row>
    <row r="60" spans="2:11" hidden="1">
      <c r="B60" s="75"/>
      <c r="C60" s="131"/>
      <c r="D60" s="132"/>
      <c r="E60" s="133"/>
      <c r="F60" s="76"/>
      <c r="G60" s="515"/>
      <c r="H60" s="134"/>
    </row>
    <row r="61" spans="2:11" hidden="1">
      <c r="B61" s="68"/>
      <c r="C61" s="138"/>
      <c r="D61" s="141"/>
      <c r="E61" s="150"/>
      <c r="F61" s="71"/>
      <c r="G61" s="71"/>
      <c r="H61" s="140"/>
    </row>
    <row r="62" spans="2:11" ht="17.25" hidden="1" thickBot="1">
      <c r="B62" s="77"/>
      <c r="C62" s="273"/>
      <c r="D62" s="274"/>
      <c r="E62" s="275"/>
      <c r="F62" s="276"/>
      <c r="G62" s="276"/>
      <c r="H62" s="277"/>
    </row>
    <row r="63" spans="2:11">
      <c r="B63" s="45"/>
      <c r="C63" s="45"/>
      <c r="D63" s="45"/>
      <c r="E63" s="45"/>
      <c r="F63" s="45"/>
      <c r="G63" s="45"/>
      <c r="H63" s="45"/>
    </row>
    <row r="64" spans="2:11" ht="19.5" thickBot="1">
      <c r="B64" s="83" t="s">
        <v>6613</v>
      </c>
      <c r="C64" s="45" t="s">
        <v>10932</v>
      </c>
      <c r="D64" s="45"/>
      <c r="E64" s="45"/>
      <c r="F64" s="45"/>
      <c r="G64" s="45"/>
      <c r="H64" s="45"/>
    </row>
    <row r="65" spans="2:11" ht="17.25" thickBot="1">
      <c r="B65" s="58" t="s">
        <v>6570</v>
      </c>
      <c r="C65" s="59" t="s">
        <v>6571</v>
      </c>
      <c r="D65" s="59" t="s">
        <v>6572</v>
      </c>
      <c r="E65" s="59" t="s">
        <v>6573</v>
      </c>
      <c r="F65" s="59" t="s">
        <v>6574</v>
      </c>
      <c r="G65" s="59" t="s">
        <v>6575</v>
      </c>
      <c r="H65" s="60" t="s">
        <v>6557</v>
      </c>
    </row>
    <row r="66" spans="2:11">
      <c r="B66" s="567">
        <v>1</v>
      </c>
      <c r="C66" s="504" t="s">
        <v>10936</v>
      </c>
      <c r="D66" s="504" t="s">
        <v>11005</v>
      </c>
      <c r="E66" s="510" t="s">
        <v>7183</v>
      </c>
      <c r="F66" s="506" t="s">
        <v>6584</v>
      </c>
      <c r="G66" s="504"/>
      <c r="H66" s="509" t="s">
        <v>11133</v>
      </c>
      <c r="I66" s="45"/>
      <c r="J66" s="45"/>
      <c r="K66" s="45"/>
    </row>
    <row r="67" spans="2:11">
      <c r="B67" s="567">
        <v>2</v>
      </c>
      <c r="C67" s="509" t="s">
        <v>9514</v>
      </c>
      <c r="D67" s="509" t="s">
        <v>9515</v>
      </c>
      <c r="E67" s="510" t="s">
        <v>6905</v>
      </c>
      <c r="F67" s="511" t="s">
        <v>6584</v>
      </c>
      <c r="G67" s="512"/>
      <c r="H67" s="512"/>
    </row>
    <row r="68" spans="2:11">
      <c r="B68" s="567">
        <v>3</v>
      </c>
      <c r="C68" s="509" t="s">
        <v>9516</v>
      </c>
      <c r="D68" s="509" t="s">
        <v>9648</v>
      </c>
      <c r="E68" s="510" t="s">
        <v>6905</v>
      </c>
      <c r="F68" s="511" t="s">
        <v>6584</v>
      </c>
      <c r="G68" s="512"/>
      <c r="H68" s="512"/>
    </row>
    <row r="69" spans="2:11">
      <c r="B69" s="567">
        <v>4</v>
      </c>
      <c r="C69" s="509" t="s">
        <v>9518</v>
      </c>
      <c r="D69" s="509" t="s">
        <v>9649</v>
      </c>
      <c r="E69" s="510" t="s">
        <v>6851</v>
      </c>
      <c r="F69" s="511" t="s">
        <v>6584</v>
      </c>
      <c r="G69" s="512"/>
      <c r="H69" s="509"/>
    </row>
    <row r="70" spans="2:11">
      <c r="B70" s="567">
        <v>5</v>
      </c>
      <c r="C70" s="504" t="s">
        <v>7320</v>
      </c>
      <c r="D70" s="504" t="s">
        <v>10013</v>
      </c>
      <c r="E70" s="510" t="s">
        <v>7961</v>
      </c>
      <c r="F70" s="511" t="s">
        <v>6584</v>
      </c>
      <c r="G70" s="512"/>
      <c r="H70" s="509" t="s">
        <v>9532</v>
      </c>
      <c r="I70" s="45"/>
      <c r="J70" s="45"/>
      <c r="K70" s="45"/>
    </row>
    <row r="71" spans="2:11">
      <c r="B71" s="567">
        <v>6</v>
      </c>
      <c r="C71" s="504" t="s">
        <v>10014</v>
      </c>
      <c r="D71" s="504" t="s">
        <v>10921</v>
      </c>
      <c r="E71" s="510" t="s">
        <v>7961</v>
      </c>
      <c r="F71" s="506" t="s">
        <v>6584</v>
      </c>
      <c r="G71" s="507"/>
      <c r="H71" s="509" t="s">
        <v>9532</v>
      </c>
      <c r="I71" s="45"/>
      <c r="J71" s="45"/>
      <c r="K71" s="45"/>
    </row>
    <row r="72" spans="2:11">
      <c r="B72" s="567">
        <v>7</v>
      </c>
      <c r="C72" s="504" t="s">
        <v>11134</v>
      </c>
      <c r="D72" s="504" t="s">
        <v>9553</v>
      </c>
      <c r="E72" s="510" t="s">
        <v>6881</v>
      </c>
      <c r="F72" s="511" t="s">
        <v>6584</v>
      </c>
      <c r="G72" s="512"/>
      <c r="H72" s="509"/>
      <c r="I72" s="45"/>
      <c r="J72" s="45"/>
      <c r="K72" s="45"/>
    </row>
    <row r="73" spans="2:11">
      <c r="B73" s="567">
        <v>8</v>
      </c>
      <c r="C73" s="504" t="s">
        <v>11135</v>
      </c>
      <c r="D73" s="504" t="s">
        <v>11136</v>
      </c>
      <c r="E73" s="510" t="s">
        <v>6854</v>
      </c>
      <c r="F73" s="506" t="s">
        <v>6584</v>
      </c>
      <c r="G73" s="507"/>
      <c r="H73" s="509"/>
      <c r="I73" s="45"/>
      <c r="J73" s="45"/>
      <c r="K73" s="45"/>
    </row>
    <row r="74" spans="2:11">
      <c r="B74" s="567">
        <v>9</v>
      </c>
      <c r="C74" s="504" t="s">
        <v>11137</v>
      </c>
      <c r="D74" s="504" t="s">
        <v>9866</v>
      </c>
      <c r="E74" s="510" t="s">
        <v>6905</v>
      </c>
      <c r="F74" s="511" t="s">
        <v>6584</v>
      </c>
      <c r="G74" s="512"/>
      <c r="H74" s="509"/>
      <c r="I74" s="45"/>
      <c r="J74" s="45"/>
      <c r="K74" s="45"/>
    </row>
    <row r="75" spans="2:11">
      <c r="B75" s="567">
        <v>10</v>
      </c>
      <c r="C75" s="504" t="s">
        <v>10907</v>
      </c>
      <c r="D75" s="504" t="s">
        <v>10908</v>
      </c>
      <c r="E75" s="510" t="s">
        <v>6895</v>
      </c>
      <c r="F75" s="511" t="s">
        <v>6584</v>
      </c>
      <c r="G75" s="512"/>
      <c r="H75" s="509"/>
      <c r="I75" s="45"/>
      <c r="J75" s="45"/>
      <c r="K75" s="45"/>
    </row>
    <row r="76" spans="2:11">
      <c r="B76" s="567">
        <v>11</v>
      </c>
      <c r="C76" s="504" t="s">
        <v>11138</v>
      </c>
      <c r="D76" s="504" t="s">
        <v>11139</v>
      </c>
      <c r="E76" s="510" t="s">
        <v>7183</v>
      </c>
      <c r="F76" s="506" t="s">
        <v>6584</v>
      </c>
      <c r="G76" s="507"/>
      <c r="H76" s="509" t="s">
        <v>11140</v>
      </c>
      <c r="I76" s="45"/>
      <c r="J76" s="45"/>
      <c r="K76" s="45"/>
    </row>
    <row r="77" spans="2:11">
      <c r="B77" s="567">
        <v>12</v>
      </c>
      <c r="C77" s="504" t="s">
        <v>11141</v>
      </c>
      <c r="D77" s="504" t="s">
        <v>11142</v>
      </c>
      <c r="E77" s="510" t="s">
        <v>6881</v>
      </c>
      <c r="F77" s="511" t="s">
        <v>6584</v>
      </c>
      <c r="G77" s="512"/>
      <c r="H77" s="509"/>
      <c r="I77" s="45"/>
      <c r="J77" s="45"/>
      <c r="K77" s="45"/>
    </row>
    <row r="78" spans="2:11">
      <c r="B78" s="567">
        <v>13</v>
      </c>
      <c r="C78" s="504" t="s">
        <v>11143</v>
      </c>
      <c r="D78" s="504" t="s">
        <v>11144</v>
      </c>
      <c r="E78" s="510" t="s">
        <v>6881</v>
      </c>
      <c r="F78" s="511" t="s">
        <v>6584</v>
      </c>
      <c r="G78" s="512"/>
      <c r="H78" s="509"/>
      <c r="I78" s="45"/>
      <c r="J78" s="45"/>
      <c r="K78" s="45"/>
    </row>
    <row r="79" spans="2:11">
      <c r="B79" s="567">
        <v>14</v>
      </c>
      <c r="C79" s="504" t="s">
        <v>11145</v>
      </c>
      <c r="D79" s="504" t="s">
        <v>11146</v>
      </c>
      <c r="E79" s="510" t="s">
        <v>11147</v>
      </c>
      <c r="F79" s="511" t="s">
        <v>6584</v>
      </c>
      <c r="G79" s="512"/>
      <c r="H79" s="509"/>
      <c r="I79" s="45"/>
      <c r="J79" s="45"/>
      <c r="K79" s="45"/>
    </row>
    <row r="80" spans="2:11">
      <c r="B80" s="567">
        <v>15</v>
      </c>
      <c r="C80" s="504" t="s">
        <v>10465</v>
      </c>
      <c r="D80" s="504" t="s">
        <v>11148</v>
      </c>
      <c r="E80" s="510" t="s">
        <v>11147</v>
      </c>
      <c r="F80" s="506" t="s">
        <v>6584</v>
      </c>
      <c r="G80" s="507"/>
      <c r="H80" s="509"/>
      <c r="I80" s="45"/>
      <c r="J80" s="45"/>
      <c r="K80" s="45"/>
    </row>
    <row r="81" spans="2:11">
      <c r="B81" s="567">
        <v>16</v>
      </c>
      <c r="C81" s="504" t="s">
        <v>8212</v>
      </c>
      <c r="D81" s="504" t="s">
        <v>11149</v>
      </c>
      <c r="E81" s="510" t="s">
        <v>11150</v>
      </c>
      <c r="F81" s="511" t="s">
        <v>6584</v>
      </c>
      <c r="G81" s="512"/>
      <c r="H81" s="509"/>
      <c r="I81" s="45"/>
      <c r="J81" s="45"/>
      <c r="K81" s="45"/>
    </row>
    <row r="82" spans="2:11">
      <c r="B82" s="567">
        <v>17</v>
      </c>
      <c r="C82" s="504" t="s">
        <v>11151</v>
      </c>
      <c r="D82" s="504" t="s">
        <v>11152</v>
      </c>
      <c r="E82" s="510" t="s">
        <v>7183</v>
      </c>
      <c r="F82" s="511" t="s">
        <v>6584</v>
      </c>
      <c r="G82" s="512"/>
      <c r="H82" s="509" t="s">
        <v>11080</v>
      </c>
      <c r="I82" s="45"/>
      <c r="J82" s="45"/>
      <c r="K82" s="45"/>
    </row>
    <row r="83" spans="2:11">
      <c r="B83" s="567">
        <v>18</v>
      </c>
      <c r="C83" s="504" t="s">
        <v>11153</v>
      </c>
      <c r="D83" s="504" t="s">
        <v>11154</v>
      </c>
      <c r="E83" s="510" t="s">
        <v>7183</v>
      </c>
      <c r="F83" s="506" t="s">
        <v>6584</v>
      </c>
      <c r="G83" s="507"/>
      <c r="H83" s="509" t="s">
        <v>11155</v>
      </c>
      <c r="I83" s="45"/>
      <c r="J83" s="45"/>
      <c r="K83" s="45"/>
    </row>
    <row r="84" spans="2:11">
      <c r="B84" s="567">
        <v>19</v>
      </c>
      <c r="C84" s="504" t="s">
        <v>11156</v>
      </c>
      <c r="D84" s="504" t="s">
        <v>11157</v>
      </c>
      <c r="E84" s="510" t="s">
        <v>6854</v>
      </c>
      <c r="F84" s="511" t="s">
        <v>6584</v>
      </c>
      <c r="G84" s="512"/>
      <c r="H84" s="509" t="s">
        <v>11158</v>
      </c>
      <c r="I84" s="45"/>
      <c r="J84" s="45"/>
      <c r="K84" s="45"/>
    </row>
    <row r="85" spans="2:11">
      <c r="B85" s="567">
        <v>20</v>
      </c>
      <c r="C85" s="504" t="s">
        <v>11159</v>
      </c>
      <c r="D85" s="504" t="s">
        <v>11160</v>
      </c>
      <c r="E85" s="510" t="s">
        <v>9927</v>
      </c>
      <c r="F85" s="511" t="s">
        <v>6584</v>
      </c>
      <c r="G85" s="512"/>
      <c r="H85" s="509"/>
      <c r="I85" s="45"/>
      <c r="J85" s="45"/>
      <c r="K85" s="45"/>
    </row>
    <row r="86" spans="2:11">
      <c r="B86" s="567">
        <v>21</v>
      </c>
      <c r="C86" s="504"/>
      <c r="D86" s="504" t="s">
        <v>11161</v>
      </c>
      <c r="E86" s="510" t="s">
        <v>7961</v>
      </c>
      <c r="F86" s="506" t="s">
        <v>6584</v>
      </c>
      <c r="G86" s="507"/>
      <c r="H86" s="509"/>
      <c r="I86" s="45"/>
      <c r="J86" s="45"/>
      <c r="K86" s="45"/>
    </row>
    <row r="87" spans="2:11">
      <c r="B87" s="567">
        <v>22</v>
      </c>
      <c r="C87" s="504"/>
      <c r="D87" s="504" t="s">
        <v>11162</v>
      </c>
      <c r="E87" s="510" t="s">
        <v>11150</v>
      </c>
      <c r="F87" s="511" t="s">
        <v>6584</v>
      </c>
      <c r="G87" s="512"/>
      <c r="H87" s="509"/>
      <c r="I87" s="45"/>
      <c r="J87" s="45"/>
      <c r="K87" s="45"/>
    </row>
    <row r="88" spans="2:11">
      <c r="B88" s="567">
        <v>23</v>
      </c>
      <c r="C88" s="504" t="s">
        <v>11163</v>
      </c>
      <c r="D88" s="504" t="s">
        <v>11164</v>
      </c>
      <c r="E88" s="510" t="s">
        <v>7183</v>
      </c>
      <c r="F88" s="511" t="s">
        <v>6584</v>
      </c>
      <c r="G88" s="512"/>
      <c r="H88" s="509" t="s">
        <v>11165</v>
      </c>
      <c r="I88" s="45"/>
      <c r="J88" s="45"/>
      <c r="K88" s="45"/>
    </row>
    <row r="89" spans="2:11">
      <c r="B89" s="567">
        <v>24</v>
      </c>
      <c r="C89" s="504" t="s">
        <v>10960</v>
      </c>
      <c r="D89" s="504" t="s">
        <v>11175</v>
      </c>
      <c r="E89" s="510" t="s">
        <v>7074</v>
      </c>
      <c r="F89" s="506"/>
      <c r="G89" s="507"/>
      <c r="H89" s="509"/>
      <c r="I89" s="45"/>
      <c r="J89" s="45"/>
      <c r="K89" s="45"/>
    </row>
    <row r="90" spans="2:11">
      <c r="B90" s="567">
        <v>25</v>
      </c>
      <c r="C90" s="504" t="s">
        <v>11176</v>
      </c>
      <c r="D90" s="504" t="s">
        <v>11177</v>
      </c>
      <c r="E90" s="510" t="s">
        <v>6905</v>
      </c>
      <c r="F90" s="506"/>
      <c r="G90" s="507"/>
      <c r="H90" s="512"/>
      <c r="I90" s="45"/>
      <c r="J90" s="45"/>
      <c r="K90" s="45"/>
    </row>
    <row r="91" spans="2:11">
      <c r="B91" s="567">
        <v>26</v>
      </c>
      <c r="C91" s="504" t="s">
        <v>11178</v>
      </c>
      <c r="D91" s="504" t="s">
        <v>11179</v>
      </c>
      <c r="E91" s="510" t="s">
        <v>6905</v>
      </c>
      <c r="F91" s="506"/>
      <c r="G91" s="507"/>
      <c r="H91" s="512"/>
      <c r="I91" s="45"/>
      <c r="J91" s="45"/>
      <c r="K91" s="45"/>
    </row>
    <row r="92" spans="2:11">
      <c r="B92" s="567">
        <v>27</v>
      </c>
      <c r="C92" s="504" t="s">
        <v>11180</v>
      </c>
      <c r="D92" s="504" t="s">
        <v>11181</v>
      </c>
      <c r="E92" s="510" t="s">
        <v>6851</v>
      </c>
      <c r="F92" s="506"/>
      <c r="G92" s="507"/>
      <c r="H92" s="512"/>
      <c r="I92" s="45"/>
      <c r="J92" s="45"/>
      <c r="K92" s="45"/>
    </row>
    <row r="93" spans="2:11">
      <c r="B93" s="68">
        <v>28</v>
      </c>
      <c r="C93" s="504" t="s">
        <v>11182</v>
      </c>
      <c r="D93" s="509" t="s">
        <v>11007</v>
      </c>
      <c r="E93" s="510" t="s">
        <v>6905</v>
      </c>
      <c r="F93" s="505"/>
      <c r="G93" s="505"/>
      <c r="H93" s="505"/>
    </row>
    <row r="94" spans="2:11">
      <c r="B94" s="68">
        <v>29</v>
      </c>
      <c r="C94" s="504" t="s">
        <v>11183</v>
      </c>
      <c r="D94" s="509" t="s">
        <v>11009</v>
      </c>
      <c r="E94" s="510" t="s">
        <v>6905</v>
      </c>
      <c r="F94" s="505"/>
      <c r="G94" s="505"/>
      <c r="H94" s="505"/>
    </row>
    <row r="95" spans="2:11">
      <c r="B95" s="68">
        <v>30</v>
      </c>
      <c r="C95" s="504" t="s">
        <v>11184</v>
      </c>
      <c r="D95" s="509" t="s">
        <v>11011</v>
      </c>
      <c r="E95" s="510" t="s">
        <v>6851</v>
      </c>
      <c r="F95" s="505"/>
      <c r="G95" s="505"/>
      <c r="H95" s="505"/>
    </row>
    <row r="96" spans="2:11">
      <c r="B96" s="68">
        <v>31</v>
      </c>
      <c r="C96" s="504" t="s">
        <v>11166</v>
      </c>
      <c r="D96" s="509" t="s">
        <v>11167</v>
      </c>
      <c r="E96" s="510" t="s">
        <v>7183</v>
      </c>
      <c r="F96" s="505"/>
      <c r="G96" s="505"/>
      <c r="H96" s="505"/>
    </row>
    <row r="97" spans="2:8">
      <c r="B97" s="68">
        <v>32</v>
      </c>
      <c r="C97" s="568" t="s">
        <v>11100</v>
      </c>
      <c r="D97" s="509" t="s">
        <v>11185</v>
      </c>
      <c r="E97" s="505" t="s">
        <v>6905</v>
      </c>
      <c r="F97" s="505"/>
      <c r="G97" s="505"/>
      <c r="H97" s="505"/>
    </row>
    <row r="98" spans="2:8">
      <c r="B98" s="68">
        <v>33</v>
      </c>
      <c r="C98" s="504" t="s">
        <v>11170</v>
      </c>
      <c r="D98" s="509" t="s">
        <v>11171</v>
      </c>
      <c r="E98" s="505" t="s">
        <v>11172</v>
      </c>
      <c r="F98" s="505"/>
      <c r="G98" s="505"/>
      <c r="H98" s="505"/>
    </row>
    <row r="99" spans="2:8">
      <c r="B99" s="68">
        <v>34</v>
      </c>
      <c r="C99" s="504" t="s">
        <v>10187</v>
      </c>
      <c r="D99" s="509" t="s">
        <v>10188</v>
      </c>
      <c r="E99" s="510" t="s">
        <v>6905</v>
      </c>
      <c r="F99" s="505"/>
      <c r="G99" s="505"/>
      <c r="H99" s="505"/>
    </row>
    <row r="100" spans="2:8">
      <c r="B100" s="68">
        <v>35</v>
      </c>
      <c r="C100" s="504" t="s">
        <v>11186</v>
      </c>
      <c r="D100" s="509" t="s">
        <v>11187</v>
      </c>
      <c r="E100" s="510" t="s">
        <v>6905</v>
      </c>
      <c r="F100" s="505"/>
      <c r="G100" s="505"/>
      <c r="H100" s="505"/>
    </row>
    <row r="101" spans="2:8">
      <c r="B101" s="68">
        <v>36</v>
      </c>
      <c r="C101" s="504" t="s">
        <v>10191</v>
      </c>
      <c r="D101" s="509" t="s">
        <v>10192</v>
      </c>
      <c r="E101" s="510" t="s">
        <v>6851</v>
      </c>
      <c r="F101" s="505"/>
      <c r="G101" s="505"/>
      <c r="H101" s="505"/>
    </row>
    <row r="102" spans="2:8">
      <c r="B102" s="68">
        <v>37</v>
      </c>
      <c r="C102" s="504" t="s">
        <v>11188</v>
      </c>
      <c r="D102" s="509" t="s">
        <v>11174</v>
      </c>
      <c r="E102" s="505" t="s">
        <v>6854</v>
      </c>
      <c r="F102" s="505"/>
      <c r="G102" s="505"/>
      <c r="H102" s="505"/>
    </row>
    <row r="103" spans="2:8">
      <c r="B103" s="68">
        <v>38</v>
      </c>
      <c r="C103" s="504" t="s">
        <v>10965</v>
      </c>
      <c r="D103" s="509" t="s">
        <v>11189</v>
      </c>
      <c r="E103" s="510" t="s">
        <v>7074</v>
      </c>
      <c r="F103" s="505"/>
      <c r="G103" s="505"/>
      <c r="H103" s="505"/>
    </row>
    <row r="104" spans="2:8">
      <c r="B104" s="68">
        <v>39</v>
      </c>
      <c r="C104" s="504" t="s">
        <v>10974</v>
      </c>
      <c r="D104" s="509" t="s">
        <v>11190</v>
      </c>
      <c r="E104" s="510" t="s">
        <v>7077</v>
      </c>
      <c r="F104" s="505"/>
      <c r="G104" s="505"/>
      <c r="H104" s="505"/>
    </row>
    <row r="105" spans="2:8">
      <c r="C105" s="527" t="s">
        <v>11127</v>
      </c>
      <c r="D105" s="527" t="s">
        <v>11128</v>
      </c>
    </row>
    <row r="106" spans="2:8">
      <c r="C106" s="527" t="s">
        <v>11129</v>
      </c>
      <c r="D106" s="527" t="s">
        <v>11130</v>
      </c>
    </row>
  </sheetData>
  <mergeCells count="1">
    <mergeCell ref="A2:A3"/>
  </mergeCells>
  <phoneticPr fontId="2" type="noConversion"/>
  <dataValidations count="2">
    <dataValidation type="list" allowBlank="1" showInputMessage="1" showErrorMessage="1" sqref="C6" xr:uid="{0BEFC6BC-3BA2-457B-A148-02317D037520}">
      <formula1>"Web Service, API"</formula1>
    </dataValidation>
    <dataValidation type="list" allowBlank="1" showInputMessage="1" showErrorMessage="1" sqref="F6" xr:uid="{2A2864B4-C9B9-41BE-8069-B34D72AF6903}">
      <formula1>"IB,MB,DAWHO, IB/MB, MB/DAWHO,IB/MB/DAWHO"</formula1>
    </dataValidation>
  </dataValidations>
  <hyperlinks>
    <hyperlink ref="K6" r:id="rId1" xr:uid="{6714CE28-EDAC-45AC-AA26-3D6A9F4CA563}"/>
    <hyperlink ref="L6" r:id="rId2" xr:uid="{65DDA9D6-E345-4BBD-8618-0A960B3D1134}"/>
    <hyperlink ref="M6" r:id="rId3" xr:uid="{8D12287E-F0FA-404E-A59E-AB9E1A272452}"/>
    <hyperlink ref="A2:A3" location="'API Index'!A1" display="Return to Index" xr:uid="{5EE09068-B8F0-43C3-B2FF-6964BDD6E048}"/>
  </hyperlinks>
  <pageMargins left="0.7" right="0.7" top="0.75" bottom="0.75" header="0.3" footer="0.3"/>
  <pageSetup paperSize="9" orientation="portrait" r:id="rId4"/>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B53E7-E203-46CF-8980-663D6E5B4FD0}">
  <sheetPr codeName="工作表177">
    <tabColor theme="2"/>
  </sheetPr>
  <dimension ref="A1:M125"/>
  <sheetViews>
    <sheetView workbookViewId="0">
      <selection activeCell="H12" sqref="H12"/>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561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1603</v>
      </c>
      <c r="C6" s="56" t="s">
        <v>6561</v>
      </c>
      <c r="D6" s="55" t="s">
        <v>2880</v>
      </c>
      <c r="E6" s="55" t="s">
        <v>2881</v>
      </c>
      <c r="F6" s="56" t="s">
        <v>6563</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45" t="s">
        <v>11191</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11192</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508">
        <v>1</v>
      </c>
      <c r="C21" s="509" t="s">
        <v>9514</v>
      </c>
      <c r="D21" s="509" t="s">
        <v>9515</v>
      </c>
      <c r="E21" s="510" t="s">
        <v>6905</v>
      </c>
      <c r="F21" s="511" t="s">
        <v>6584</v>
      </c>
      <c r="G21" s="512"/>
      <c r="H21" s="509"/>
    </row>
    <row r="22" spans="2:11">
      <c r="B22" s="508">
        <v>2</v>
      </c>
      <c r="C22" s="509" t="s">
        <v>9516</v>
      </c>
      <c r="D22" s="509" t="s">
        <v>9517</v>
      </c>
      <c r="E22" s="510" t="s">
        <v>6905</v>
      </c>
      <c r="F22" s="511" t="s">
        <v>6584</v>
      </c>
      <c r="G22" s="512"/>
      <c r="H22" s="509"/>
    </row>
    <row r="23" spans="2:11">
      <c r="B23" s="508">
        <v>3</v>
      </c>
      <c r="C23" s="509" t="s">
        <v>9518</v>
      </c>
      <c r="D23" s="509" t="s">
        <v>9519</v>
      </c>
      <c r="E23" s="510" t="s">
        <v>6851</v>
      </c>
      <c r="F23" s="511" t="s">
        <v>6584</v>
      </c>
      <c r="G23" s="512"/>
      <c r="H23" s="509"/>
    </row>
    <row r="24" spans="2:11">
      <c r="B24" s="508">
        <v>4</v>
      </c>
      <c r="C24" s="509" t="s">
        <v>11193</v>
      </c>
      <c r="D24" s="509" t="s">
        <v>11194</v>
      </c>
      <c r="E24" s="510" t="s">
        <v>7074</v>
      </c>
      <c r="F24" s="511" t="s">
        <v>6584</v>
      </c>
      <c r="G24" s="512"/>
      <c r="H24" s="509"/>
    </row>
    <row r="25" spans="2:11">
      <c r="B25" s="508">
        <v>5</v>
      </c>
      <c r="C25" s="504" t="s">
        <v>10099</v>
      </c>
      <c r="D25" s="504" t="s">
        <v>10100</v>
      </c>
      <c r="E25" s="510" t="s">
        <v>7074</v>
      </c>
      <c r="F25" s="511" t="s">
        <v>6584</v>
      </c>
      <c r="G25" s="512"/>
      <c r="H25" s="509"/>
      <c r="I25" s="45"/>
      <c r="J25" s="45"/>
      <c r="K25" s="45"/>
    </row>
    <row r="26" spans="2:11">
      <c r="B26" s="508">
        <v>6</v>
      </c>
      <c r="C26" s="504" t="s">
        <v>11195</v>
      </c>
      <c r="D26" s="504" t="s">
        <v>11196</v>
      </c>
      <c r="E26" s="510" t="s">
        <v>7183</v>
      </c>
      <c r="F26" s="506" t="s">
        <v>6584</v>
      </c>
      <c r="G26" s="507"/>
      <c r="H26" s="509" t="s">
        <v>11197</v>
      </c>
      <c r="I26" s="45"/>
      <c r="J26" s="45"/>
      <c r="K26" s="45"/>
    </row>
    <row r="27" spans="2:11">
      <c r="B27" s="508">
        <v>7</v>
      </c>
      <c r="C27" s="504" t="s">
        <v>11198</v>
      </c>
      <c r="D27" s="504" t="s">
        <v>11199</v>
      </c>
      <c r="E27" s="510" t="s">
        <v>7183</v>
      </c>
      <c r="F27" s="511" t="s">
        <v>6584</v>
      </c>
      <c r="G27" s="512"/>
      <c r="H27" s="509"/>
      <c r="I27" s="45"/>
      <c r="J27" s="45"/>
      <c r="K27" s="45"/>
    </row>
    <row r="28" spans="2:11">
      <c r="B28" s="508">
        <v>8</v>
      </c>
      <c r="C28" s="504" t="s">
        <v>7320</v>
      </c>
      <c r="D28" s="504" t="s">
        <v>10013</v>
      </c>
      <c r="E28" s="510" t="s">
        <v>7961</v>
      </c>
      <c r="F28" s="506" t="s">
        <v>6584</v>
      </c>
      <c r="G28" s="507"/>
      <c r="H28" s="509" t="s">
        <v>9532</v>
      </c>
      <c r="I28" s="45"/>
      <c r="J28" s="45"/>
      <c r="K28" s="45"/>
    </row>
    <row r="29" spans="2:11">
      <c r="B29" s="508">
        <v>9</v>
      </c>
      <c r="C29" s="504" t="s">
        <v>10014</v>
      </c>
      <c r="D29" s="504" t="s">
        <v>10921</v>
      </c>
      <c r="E29" s="510" t="s">
        <v>7961</v>
      </c>
      <c r="F29" s="511" t="s">
        <v>6584</v>
      </c>
      <c r="G29" s="512"/>
      <c r="H29" s="509" t="s">
        <v>9532</v>
      </c>
      <c r="I29" s="45"/>
      <c r="J29" s="45"/>
      <c r="K29" s="45"/>
    </row>
    <row r="30" spans="2:11">
      <c r="B30" s="508">
        <v>10</v>
      </c>
      <c r="C30" s="504" t="s">
        <v>11200</v>
      </c>
      <c r="D30" s="504" t="s">
        <v>11201</v>
      </c>
      <c r="E30" s="510" t="s">
        <v>7961</v>
      </c>
      <c r="F30" s="511" t="s">
        <v>6584</v>
      </c>
      <c r="G30" s="512"/>
      <c r="H30" s="509"/>
      <c r="I30" s="45"/>
      <c r="J30" s="45"/>
      <c r="K30" s="45"/>
    </row>
    <row r="31" spans="2:11">
      <c r="B31" s="508">
        <v>11</v>
      </c>
      <c r="C31" s="504" t="s">
        <v>10094</v>
      </c>
      <c r="D31" s="504" t="s">
        <v>10095</v>
      </c>
      <c r="E31" s="510" t="s">
        <v>7961</v>
      </c>
      <c r="F31" s="506" t="s">
        <v>6584</v>
      </c>
      <c r="G31" s="507"/>
      <c r="H31" s="509"/>
      <c r="I31" s="45"/>
      <c r="J31" s="45"/>
      <c r="K31" s="45"/>
    </row>
    <row r="32" spans="2:11">
      <c r="B32" s="508">
        <v>12</v>
      </c>
      <c r="C32" s="504" t="s">
        <v>11202</v>
      </c>
      <c r="D32" s="504" t="s">
        <v>10122</v>
      </c>
      <c r="E32" s="510" t="s">
        <v>7183</v>
      </c>
      <c r="F32" s="511" t="s">
        <v>6584</v>
      </c>
      <c r="G32" s="512"/>
      <c r="H32" s="509" t="s">
        <v>11197</v>
      </c>
      <c r="I32" s="45"/>
      <c r="J32" s="45"/>
      <c r="K32" s="45"/>
    </row>
    <row r="33" spans="2:11">
      <c r="B33" s="508">
        <v>13</v>
      </c>
      <c r="C33" s="504" t="s">
        <v>11203</v>
      </c>
      <c r="D33" s="504" t="s">
        <v>11204</v>
      </c>
      <c r="E33" s="510" t="s">
        <v>6905</v>
      </c>
      <c r="F33" s="511" t="s">
        <v>6584</v>
      </c>
      <c r="G33" s="512"/>
      <c r="H33" s="509"/>
      <c r="I33" s="45"/>
      <c r="J33" s="45"/>
      <c r="K33" s="45"/>
    </row>
    <row r="34" spans="2:11">
      <c r="B34" s="508">
        <v>14</v>
      </c>
      <c r="C34" s="504" t="s">
        <v>11205</v>
      </c>
      <c r="D34" s="504" t="s">
        <v>11206</v>
      </c>
      <c r="E34" s="510" t="s">
        <v>6895</v>
      </c>
      <c r="F34" s="511" t="s">
        <v>6584</v>
      </c>
      <c r="G34" s="512"/>
      <c r="H34" s="509"/>
      <c r="I34" s="45"/>
      <c r="J34" s="45"/>
      <c r="K34" s="45"/>
    </row>
    <row r="35" spans="2:11">
      <c r="B35" s="508">
        <v>15</v>
      </c>
      <c r="C35" s="504" t="s">
        <v>11207</v>
      </c>
      <c r="D35" s="504" t="s">
        <v>10091</v>
      </c>
      <c r="E35" s="510" t="s">
        <v>6905</v>
      </c>
      <c r="F35" s="506" t="s">
        <v>6584</v>
      </c>
      <c r="G35" s="507"/>
      <c r="H35" s="509"/>
      <c r="I35" s="45"/>
      <c r="J35" s="45"/>
      <c r="K35" s="45"/>
    </row>
    <row r="36" spans="2:11">
      <c r="B36" s="508">
        <v>16</v>
      </c>
      <c r="C36" s="504" t="s">
        <v>11208</v>
      </c>
      <c r="D36" s="504" t="s">
        <v>10093</v>
      </c>
      <c r="E36" s="510" t="s">
        <v>6895</v>
      </c>
      <c r="F36" s="511" t="s">
        <v>6584</v>
      </c>
      <c r="G36" s="512"/>
      <c r="H36" s="509"/>
      <c r="I36" s="45"/>
      <c r="J36" s="45"/>
      <c r="K36" s="45"/>
    </row>
    <row r="37" spans="2:11">
      <c r="B37" s="508">
        <v>17</v>
      </c>
      <c r="C37" s="504" t="s">
        <v>11209</v>
      </c>
      <c r="D37" s="504" t="s">
        <v>11210</v>
      </c>
      <c r="E37" s="510" t="s">
        <v>7183</v>
      </c>
      <c r="F37" s="511" t="s">
        <v>6584</v>
      </c>
      <c r="G37" s="512"/>
      <c r="H37" s="509" t="s">
        <v>11197</v>
      </c>
      <c r="I37" s="45"/>
      <c r="J37" s="45"/>
      <c r="K37" s="45"/>
    </row>
    <row r="38" spans="2:11">
      <c r="B38" s="508">
        <v>18</v>
      </c>
      <c r="C38" s="504" t="s">
        <v>11211</v>
      </c>
      <c r="D38" s="504" t="s">
        <v>10120</v>
      </c>
      <c r="E38" s="510" t="s">
        <v>7183</v>
      </c>
      <c r="F38" s="506" t="s">
        <v>6584</v>
      </c>
      <c r="G38" s="507"/>
      <c r="H38" s="509" t="s">
        <v>11197</v>
      </c>
      <c r="I38" s="45"/>
      <c r="J38" s="45"/>
      <c r="K38" s="45"/>
    </row>
    <row r="39" spans="2:11">
      <c r="B39" s="508">
        <v>19</v>
      </c>
      <c r="C39" s="504" t="s">
        <v>11212</v>
      </c>
      <c r="D39" s="504" t="s">
        <v>11213</v>
      </c>
      <c r="E39" s="510" t="s">
        <v>6905</v>
      </c>
      <c r="F39" s="511" t="s">
        <v>6584</v>
      </c>
      <c r="G39" s="512"/>
      <c r="H39" s="509"/>
      <c r="I39" s="45"/>
      <c r="J39" s="45"/>
      <c r="K39" s="45"/>
    </row>
    <row r="40" spans="2:11">
      <c r="B40" s="508">
        <v>20</v>
      </c>
      <c r="C40" s="504" t="s">
        <v>11214</v>
      </c>
      <c r="D40" s="504" t="s">
        <v>11215</v>
      </c>
      <c r="E40" s="510" t="s">
        <v>6895</v>
      </c>
      <c r="F40" s="511" t="s">
        <v>6584</v>
      </c>
      <c r="G40" s="512"/>
      <c r="H40" s="509"/>
      <c r="I40" s="45"/>
      <c r="J40" s="45"/>
      <c r="K40" s="45"/>
    </row>
    <row r="41" spans="2:11">
      <c r="B41" s="508">
        <v>21</v>
      </c>
      <c r="C41" s="504" t="s">
        <v>11216</v>
      </c>
      <c r="D41" s="504" t="s">
        <v>11217</v>
      </c>
      <c r="E41" s="510" t="s">
        <v>6905</v>
      </c>
      <c r="F41" s="506" t="s">
        <v>6584</v>
      </c>
      <c r="G41" s="507"/>
      <c r="H41" s="509"/>
      <c r="I41" s="45"/>
      <c r="J41" s="45"/>
      <c r="K41" s="45"/>
    </row>
    <row r="42" spans="2:11">
      <c r="B42" s="508">
        <v>22</v>
      </c>
      <c r="C42" s="504" t="s">
        <v>11218</v>
      </c>
      <c r="D42" s="504" t="s">
        <v>11219</v>
      </c>
      <c r="E42" s="510" t="s">
        <v>6895</v>
      </c>
      <c r="F42" s="511" t="s">
        <v>6584</v>
      </c>
      <c r="G42" s="512"/>
      <c r="H42" s="509"/>
      <c r="I42" s="45"/>
      <c r="J42" s="45"/>
      <c r="K42" s="45"/>
    </row>
    <row r="43" spans="2:11">
      <c r="B43" s="508">
        <v>23</v>
      </c>
      <c r="C43" s="504" t="s">
        <v>11220</v>
      </c>
      <c r="D43" s="504" t="s">
        <v>11221</v>
      </c>
      <c r="E43" s="510" t="s">
        <v>7183</v>
      </c>
      <c r="F43" s="511" t="s">
        <v>6584</v>
      </c>
      <c r="G43" s="512"/>
      <c r="H43" s="509" t="s">
        <v>11197</v>
      </c>
      <c r="I43" s="45"/>
      <c r="J43" s="45"/>
      <c r="K43" s="45"/>
    </row>
    <row r="44" spans="2:11">
      <c r="B44" s="508">
        <v>24</v>
      </c>
      <c r="C44" s="504" t="s">
        <v>11222</v>
      </c>
      <c r="D44" s="504" t="s">
        <v>11223</v>
      </c>
      <c r="E44" s="510" t="s">
        <v>7183</v>
      </c>
      <c r="F44" s="506" t="s">
        <v>6584</v>
      </c>
      <c r="G44" s="507"/>
      <c r="H44" s="509"/>
      <c r="I44" s="45"/>
      <c r="J44" s="45"/>
      <c r="K44" s="45"/>
    </row>
    <row r="45" spans="2:11">
      <c r="B45" s="508">
        <v>25</v>
      </c>
      <c r="C45" s="504" t="s">
        <v>10112</v>
      </c>
      <c r="D45" s="504" t="s">
        <v>10113</v>
      </c>
      <c r="E45" s="510" t="s">
        <v>7183</v>
      </c>
      <c r="F45" s="506" t="s">
        <v>6584</v>
      </c>
      <c r="G45" s="507"/>
      <c r="H45" s="509"/>
      <c r="I45" s="45"/>
      <c r="J45" s="45"/>
      <c r="K45" s="45"/>
    </row>
    <row r="46" spans="2:11">
      <c r="B46" s="508">
        <v>26</v>
      </c>
      <c r="C46" s="504" t="s">
        <v>11224</v>
      </c>
      <c r="D46" s="504" t="s">
        <v>11225</v>
      </c>
      <c r="E46" s="510" t="s">
        <v>7183</v>
      </c>
      <c r="F46" s="506" t="s">
        <v>6584</v>
      </c>
      <c r="G46" s="507"/>
      <c r="H46" s="509" t="s">
        <v>11197</v>
      </c>
      <c r="I46" s="45"/>
      <c r="J46" s="45"/>
      <c r="K46" s="45"/>
    </row>
    <row r="47" spans="2:11">
      <c r="B47" s="508">
        <v>27</v>
      </c>
      <c r="C47" s="504" t="s">
        <v>11226</v>
      </c>
      <c r="D47" s="504" t="s">
        <v>11227</v>
      </c>
      <c r="E47" s="510" t="s">
        <v>7183</v>
      </c>
      <c r="F47" s="506" t="s">
        <v>6584</v>
      </c>
      <c r="G47" s="507"/>
      <c r="H47" s="509" t="s">
        <v>11228</v>
      </c>
      <c r="I47" s="45"/>
      <c r="J47" s="45"/>
      <c r="K47" s="45"/>
    </row>
    <row r="48" spans="2:11">
      <c r="B48" s="508">
        <v>28</v>
      </c>
      <c r="C48" s="504" t="s">
        <v>11229</v>
      </c>
      <c r="D48" s="504" t="s">
        <v>10097</v>
      </c>
      <c r="E48" s="510" t="s">
        <v>7183</v>
      </c>
      <c r="F48" s="511" t="s">
        <v>6584</v>
      </c>
      <c r="G48" s="512"/>
      <c r="H48" s="509" t="s">
        <v>11228</v>
      </c>
      <c r="I48" s="45"/>
      <c r="J48" s="45"/>
      <c r="K48" s="45"/>
    </row>
    <row r="49" spans="2:11">
      <c r="B49" s="508">
        <v>29</v>
      </c>
      <c r="C49" s="504" t="s">
        <v>11230</v>
      </c>
      <c r="D49" s="504" t="s">
        <v>11231</v>
      </c>
      <c r="E49" s="510" t="s">
        <v>7183</v>
      </c>
      <c r="F49" s="506" t="s">
        <v>6584</v>
      </c>
      <c r="G49" s="507"/>
      <c r="H49" s="509" t="s">
        <v>11232</v>
      </c>
      <c r="I49" s="45"/>
      <c r="J49" s="45"/>
      <c r="K49" s="45"/>
    </row>
    <row r="50" spans="2:11">
      <c r="B50" s="508">
        <v>30</v>
      </c>
      <c r="C50" s="504" t="s">
        <v>11233</v>
      </c>
      <c r="D50" s="504" t="s">
        <v>11234</v>
      </c>
      <c r="E50" s="510" t="s">
        <v>7183</v>
      </c>
      <c r="F50" s="511" t="s">
        <v>6584</v>
      </c>
      <c r="G50" s="512"/>
      <c r="H50" s="509" t="s">
        <v>11232</v>
      </c>
      <c r="I50" s="45"/>
      <c r="J50" s="45"/>
      <c r="K50" s="45"/>
    </row>
    <row r="51" spans="2:11">
      <c r="B51" s="508">
        <v>31</v>
      </c>
      <c r="C51" s="504" t="s">
        <v>11235</v>
      </c>
      <c r="D51" s="504" t="s">
        <v>11236</v>
      </c>
      <c r="E51" s="510" t="s">
        <v>6905</v>
      </c>
      <c r="F51" s="511" t="s">
        <v>6584</v>
      </c>
      <c r="G51" s="512"/>
      <c r="H51" s="509"/>
      <c r="I51" s="45"/>
      <c r="J51" s="45"/>
      <c r="K51" s="45"/>
    </row>
    <row r="52" spans="2:11">
      <c r="B52" s="508">
        <v>32</v>
      </c>
      <c r="C52" s="504" t="s">
        <v>10101</v>
      </c>
      <c r="D52" s="504" t="s">
        <v>10102</v>
      </c>
      <c r="E52" s="510" t="s">
        <v>6905</v>
      </c>
      <c r="F52" s="506" t="s">
        <v>6584</v>
      </c>
      <c r="G52" s="507"/>
      <c r="H52" s="509"/>
      <c r="I52" s="45"/>
      <c r="J52" s="45"/>
      <c r="K52" s="45"/>
    </row>
    <row r="53" spans="2:11">
      <c r="B53" s="508">
        <v>33</v>
      </c>
      <c r="C53" s="504" t="s">
        <v>11237</v>
      </c>
      <c r="D53" s="504" t="s">
        <v>11238</v>
      </c>
      <c r="E53" s="510" t="s">
        <v>6905</v>
      </c>
      <c r="F53" s="506" t="s">
        <v>6584</v>
      </c>
      <c r="G53" s="507"/>
      <c r="H53" s="512"/>
      <c r="I53" s="45"/>
      <c r="J53" s="45"/>
      <c r="K53" s="45"/>
    </row>
    <row r="54" spans="2:11">
      <c r="B54" s="508">
        <v>34</v>
      </c>
      <c r="C54" s="504" t="s">
        <v>10103</v>
      </c>
      <c r="D54" s="504" t="s">
        <v>11239</v>
      </c>
      <c r="E54" s="510" t="s">
        <v>6905</v>
      </c>
      <c r="F54" s="506" t="s">
        <v>6584</v>
      </c>
      <c r="G54" s="507"/>
      <c r="H54" s="512"/>
      <c r="I54" s="45"/>
      <c r="J54" s="45"/>
      <c r="K54" s="45"/>
    </row>
    <row r="55" spans="2:11">
      <c r="B55" s="508">
        <v>35</v>
      </c>
      <c r="C55" s="504" t="s">
        <v>11240</v>
      </c>
      <c r="D55" s="504" t="s">
        <v>11241</v>
      </c>
      <c r="E55" s="510" t="s">
        <v>11242</v>
      </c>
      <c r="F55" s="506" t="s">
        <v>6584</v>
      </c>
      <c r="G55" s="507"/>
      <c r="H55" s="512"/>
      <c r="I55" s="45"/>
      <c r="J55" s="45"/>
      <c r="K55" s="45"/>
    </row>
    <row r="56" spans="2:11">
      <c r="B56" s="508">
        <v>36</v>
      </c>
      <c r="C56" s="504" t="s">
        <v>11243</v>
      </c>
      <c r="D56" s="504" t="s">
        <v>10106</v>
      </c>
      <c r="E56" s="510" t="s">
        <v>11242</v>
      </c>
      <c r="F56" s="506" t="s">
        <v>6584</v>
      </c>
      <c r="G56" s="507"/>
      <c r="H56" s="512"/>
      <c r="I56" s="45"/>
      <c r="J56" s="45"/>
      <c r="K56" s="45"/>
    </row>
    <row r="57" spans="2:11">
      <c r="B57" s="508">
        <v>37</v>
      </c>
      <c r="C57" s="504" t="s">
        <v>11244</v>
      </c>
      <c r="D57" s="504" t="s">
        <v>11245</v>
      </c>
      <c r="E57" s="510" t="s">
        <v>11242</v>
      </c>
      <c r="F57" s="506" t="s">
        <v>6584</v>
      </c>
      <c r="G57" s="507"/>
      <c r="H57" s="512"/>
      <c r="I57" s="45"/>
      <c r="J57" s="45"/>
      <c r="K57" s="45"/>
    </row>
    <row r="58" spans="2:11">
      <c r="B58" s="508">
        <v>38</v>
      </c>
      <c r="C58" s="504" t="s">
        <v>11246</v>
      </c>
      <c r="D58" s="504" t="s">
        <v>10108</v>
      </c>
      <c r="E58" s="510" t="s">
        <v>11242</v>
      </c>
      <c r="F58" s="506" t="s">
        <v>6584</v>
      </c>
      <c r="G58" s="507"/>
      <c r="H58" s="509"/>
      <c r="I58" s="45"/>
      <c r="J58" s="45"/>
      <c r="K58" s="45"/>
    </row>
    <row r="59" spans="2:11">
      <c r="B59" s="508">
        <v>39</v>
      </c>
      <c r="C59" s="504" t="s">
        <v>11247</v>
      </c>
      <c r="D59" s="504" t="s">
        <v>11248</v>
      </c>
      <c r="E59" s="510" t="s">
        <v>7183</v>
      </c>
      <c r="F59" s="506" t="s">
        <v>6584</v>
      </c>
      <c r="G59" s="507"/>
      <c r="H59" s="509" t="s">
        <v>11249</v>
      </c>
      <c r="I59" s="45"/>
      <c r="J59" s="45"/>
      <c r="K59" s="45"/>
    </row>
    <row r="60" spans="2:11">
      <c r="B60" s="508">
        <v>40</v>
      </c>
      <c r="C60" s="504" t="s">
        <v>11250</v>
      </c>
      <c r="D60" s="504" t="s">
        <v>10110</v>
      </c>
      <c r="E60" s="510" t="s">
        <v>7183</v>
      </c>
      <c r="F60" s="506" t="s">
        <v>6584</v>
      </c>
      <c r="G60" s="507"/>
      <c r="H60" s="509" t="s">
        <v>11249</v>
      </c>
      <c r="I60" s="45"/>
      <c r="J60" s="45"/>
      <c r="K60" s="45"/>
    </row>
    <row r="61" spans="2:11">
      <c r="B61" s="566"/>
      <c r="C61" s="45"/>
      <c r="D61" s="45"/>
      <c r="E61" s="146"/>
      <c r="F61" s="93"/>
      <c r="I61" s="45"/>
      <c r="J61" s="45"/>
      <c r="K61" s="45"/>
    </row>
    <row r="62" spans="2:11">
      <c r="B62" s="566"/>
      <c r="C62" s="45"/>
      <c r="D62" s="45"/>
      <c r="E62" s="146"/>
      <c r="F62" s="93"/>
      <c r="I62" s="45"/>
      <c r="J62" s="45"/>
      <c r="K62" s="45"/>
    </row>
    <row r="63" spans="2:11">
      <c r="B63" s="566"/>
      <c r="C63" s="45"/>
      <c r="D63" s="45"/>
      <c r="E63" s="146"/>
      <c r="F63" s="93"/>
      <c r="H63" s="45"/>
      <c r="I63" s="45"/>
      <c r="J63" s="45"/>
      <c r="K63" s="45"/>
    </row>
    <row r="64" spans="2:11">
      <c r="B64" s="566"/>
      <c r="C64" s="45"/>
      <c r="D64" s="45"/>
      <c r="E64" s="146"/>
      <c r="F64" s="93"/>
      <c r="H64" s="45"/>
      <c r="I64" s="45"/>
      <c r="J64" s="45"/>
      <c r="K64" s="45"/>
    </row>
    <row r="65" spans="2:11" ht="19.5" thickBot="1">
      <c r="B65" s="83" t="s">
        <v>6613</v>
      </c>
      <c r="C65" s="45" t="s">
        <v>8319</v>
      </c>
      <c r="H65" s="45"/>
      <c r="I65" s="45"/>
      <c r="J65" s="45"/>
      <c r="K65" s="45"/>
    </row>
    <row r="66" spans="2:11" ht="17.25" thickBot="1">
      <c r="B66" s="58" t="s">
        <v>6570</v>
      </c>
      <c r="C66" s="59" t="s">
        <v>6571</v>
      </c>
      <c r="D66" s="59" t="s">
        <v>6572</v>
      </c>
      <c r="E66" s="59" t="s">
        <v>6573</v>
      </c>
      <c r="F66" s="59" t="s">
        <v>6574</v>
      </c>
      <c r="G66" s="59" t="s">
        <v>6575</v>
      </c>
      <c r="H66" s="60" t="s">
        <v>6557</v>
      </c>
      <c r="I66" s="45"/>
      <c r="J66" s="45"/>
      <c r="K66" s="45"/>
    </row>
    <row r="67" spans="2:11">
      <c r="B67" s="62">
        <v>1</v>
      </c>
      <c r="C67" s="447"/>
      <c r="D67" s="45" t="s">
        <v>8356</v>
      </c>
      <c r="E67" s="448"/>
      <c r="F67" s="93" t="s">
        <v>6584</v>
      </c>
      <c r="G67" s="66"/>
      <c r="H67" s="279"/>
      <c r="I67" s="45"/>
      <c r="J67" s="45"/>
      <c r="K67" s="45"/>
    </row>
    <row r="68" spans="2:11" ht="33">
      <c r="B68" s="68">
        <v>1.1000000000000001</v>
      </c>
      <c r="C68" s="94" t="s">
        <v>8357</v>
      </c>
      <c r="D68" s="136" t="s">
        <v>6823</v>
      </c>
      <c r="E68" s="94" t="s">
        <v>8336</v>
      </c>
      <c r="F68" s="93" t="s">
        <v>6584</v>
      </c>
      <c r="G68" s="72"/>
      <c r="H68" s="137" t="s">
        <v>8358</v>
      </c>
      <c r="I68" s="45"/>
      <c r="J68" s="45"/>
      <c r="K68" s="45"/>
    </row>
    <row r="69" spans="2:11">
      <c r="B69" s="68">
        <v>1.2</v>
      </c>
      <c r="C69" s="94" t="s">
        <v>7368</v>
      </c>
      <c r="D69" s="45" t="s">
        <v>8359</v>
      </c>
      <c r="E69" s="94" t="s">
        <v>8360</v>
      </c>
      <c r="F69" s="93" t="s">
        <v>6584</v>
      </c>
      <c r="G69" s="71"/>
      <c r="H69" s="140" t="s">
        <v>8361</v>
      </c>
      <c r="I69" s="45"/>
      <c r="J69" s="45"/>
      <c r="K69" s="45"/>
    </row>
    <row r="70" spans="2:11">
      <c r="B70" s="68">
        <v>2</v>
      </c>
      <c r="C70" s="94" t="s">
        <v>8362</v>
      </c>
      <c r="D70" s="45" t="s">
        <v>8363</v>
      </c>
      <c r="E70" s="94" t="s">
        <v>8329</v>
      </c>
      <c r="F70" s="93" t="s">
        <v>6584</v>
      </c>
      <c r="G70" s="72"/>
      <c r="H70" s="137" t="s">
        <v>8364</v>
      </c>
      <c r="I70" s="45"/>
      <c r="J70" s="45"/>
      <c r="K70" s="45"/>
    </row>
    <row r="71" spans="2:11">
      <c r="B71" s="68">
        <v>3</v>
      </c>
      <c r="C71" s="94" t="s">
        <v>9196</v>
      </c>
      <c r="D71" s="45" t="s">
        <v>8366</v>
      </c>
      <c r="E71" s="94" t="s">
        <v>8322</v>
      </c>
      <c r="F71" s="93" t="s">
        <v>6584</v>
      </c>
      <c r="G71" s="72"/>
      <c r="H71" s="140" t="s">
        <v>8333</v>
      </c>
      <c r="I71" s="45"/>
      <c r="J71" s="45"/>
      <c r="K71" s="45"/>
    </row>
    <row r="72" spans="2:11">
      <c r="B72" s="75">
        <v>4</v>
      </c>
      <c r="C72" s="94" t="s">
        <v>8367</v>
      </c>
      <c r="D72" s="45" t="s">
        <v>8368</v>
      </c>
      <c r="E72" s="94" t="s">
        <v>8322</v>
      </c>
      <c r="F72" s="93" t="s">
        <v>6584</v>
      </c>
      <c r="G72" s="72"/>
      <c r="H72" s="140" t="s">
        <v>8333</v>
      </c>
      <c r="I72" s="45"/>
      <c r="J72" s="45"/>
      <c r="K72" s="45"/>
    </row>
    <row r="73" spans="2:11">
      <c r="B73" s="68">
        <v>5</v>
      </c>
      <c r="C73" s="45" t="s">
        <v>9507</v>
      </c>
      <c r="D73" s="45" t="s">
        <v>8335</v>
      </c>
      <c r="E73" s="94" t="s">
        <v>8336</v>
      </c>
      <c r="F73" s="93" t="s">
        <v>6584</v>
      </c>
      <c r="G73" s="72"/>
      <c r="H73" s="140"/>
      <c r="I73" s="45"/>
      <c r="J73" s="45"/>
      <c r="K73" s="45"/>
    </row>
    <row r="74" spans="2:11">
      <c r="B74" s="68">
        <v>6</v>
      </c>
      <c r="C74" s="45" t="s">
        <v>9508</v>
      </c>
      <c r="D74" s="94" t="s">
        <v>8338</v>
      </c>
      <c r="E74" s="94" t="s">
        <v>8339</v>
      </c>
      <c r="F74" s="93" t="s">
        <v>6584</v>
      </c>
      <c r="G74" s="72"/>
      <c r="H74" s="140"/>
      <c r="I74" s="45"/>
      <c r="J74" s="45"/>
      <c r="K74" s="45"/>
    </row>
    <row r="75" spans="2:11" ht="0.75" customHeight="1" thickBot="1">
      <c r="B75" s="77"/>
      <c r="C75" s="81"/>
      <c r="D75" s="513"/>
      <c r="E75" s="514"/>
      <c r="F75" s="81"/>
      <c r="G75" s="81"/>
      <c r="H75" s="453"/>
    </row>
    <row r="76" spans="2:11" hidden="1">
      <c r="B76" s="75"/>
      <c r="C76" s="131"/>
      <c r="D76" s="132"/>
      <c r="E76" s="133"/>
      <c r="F76" s="76"/>
      <c r="G76" s="515"/>
      <c r="H76" s="134"/>
    </row>
    <row r="77" spans="2:11" hidden="1">
      <c r="B77" s="68"/>
      <c r="C77" s="138"/>
      <c r="D77" s="141"/>
      <c r="E77" s="150"/>
      <c r="F77" s="71"/>
      <c r="G77" s="71"/>
      <c r="H77" s="140"/>
    </row>
    <row r="78" spans="2:11" ht="17.25" hidden="1" thickBot="1">
      <c r="B78" s="77"/>
      <c r="C78" s="273"/>
      <c r="D78" s="274"/>
      <c r="E78" s="275"/>
      <c r="F78" s="276"/>
      <c r="G78" s="276"/>
      <c r="H78" s="277"/>
    </row>
    <row r="79" spans="2:11">
      <c r="B79" s="45"/>
      <c r="C79" s="45"/>
      <c r="D79" s="45"/>
      <c r="E79" s="45"/>
      <c r="F79" s="45"/>
      <c r="G79" s="45"/>
      <c r="H79" s="45"/>
    </row>
    <row r="80" spans="2:11" ht="19.5" thickBot="1">
      <c r="B80" s="83" t="s">
        <v>6613</v>
      </c>
      <c r="C80" s="45" t="s">
        <v>10932</v>
      </c>
      <c r="D80" s="45"/>
      <c r="E80" s="45"/>
      <c r="F80" s="45"/>
      <c r="G80" s="45"/>
      <c r="H80" s="45"/>
    </row>
    <row r="81" spans="2:11" ht="17.25" thickBot="1">
      <c r="B81" s="58" t="s">
        <v>6570</v>
      </c>
      <c r="C81" s="59" t="s">
        <v>6571</v>
      </c>
      <c r="D81" s="59" t="s">
        <v>6572</v>
      </c>
      <c r="E81" s="59" t="s">
        <v>6573</v>
      </c>
      <c r="F81" s="59" t="s">
        <v>6574</v>
      </c>
      <c r="G81" s="59" t="s">
        <v>6575</v>
      </c>
      <c r="H81" s="60" t="s">
        <v>6557</v>
      </c>
    </row>
    <row r="82" spans="2:11">
      <c r="B82" s="508">
        <v>1</v>
      </c>
      <c r="C82" s="509" t="s">
        <v>11251</v>
      </c>
      <c r="D82" s="509" t="s">
        <v>11005</v>
      </c>
      <c r="E82" s="510" t="s">
        <v>7183</v>
      </c>
      <c r="F82" s="511" t="s">
        <v>6584</v>
      </c>
      <c r="G82" s="512"/>
      <c r="H82" s="509"/>
    </row>
    <row r="83" spans="2:11">
      <c r="B83" s="508">
        <v>2</v>
      </c>
      <c r="C83" s="509" t="s">
        <v>9514</v>
      </c>
      <c r="D83" s="509" t="s">
        <v>9515</v>
      </c>
      <c r="E83" s="510" t="s">
        <v>6905</v>
      </c>
      <c r="F83" s="511" t="s">
        <v>6584</v>
      </c>
      <c r="G83" s="512"/>
      <c r="H83" s="509"/>
    </row>
    <row r="84" spans="2:11">
      <c r="B84" s="508">
        <v>3</v>
      </c>
      <c r="C84" s="509" t="s">
        <v>9516</v>
      </c>
      <c r="D84" s="509" t="s">
        <v>9648</v>
      </c>
      <c r="E84" s="510" t="s">
        <v>6905</v>
      </c>
      <c r="F84" s="511" t="s">
        <v>6584</v>
      </c>
      <c r="G84" s="512"/>
      <c r="H84" s="509"/>
    </row>
    <row r="85" spans="2:11">
      <c r="B85" s="508">
        <v>4</v>
      </c>
      <c r="C85" s="509" t="s">
        <v>9518</v>
      </c>
      <c r="D85" s="509" t="s">
        <v>9649</v>
      </c>
      <c r="E85" s="510" t="s">
        <v>6851</v>
      </c>
      <c r="F85" s="511" t="s">
        <v>6584</v>
      </c>
      <c r="G85" s="512"/>
      <c r="H85" s="509"/>
    </row>
    <row r="86" spans="2:11">
      <c r="B86" s="508">
        <v>5</v>
      </c>
      <c r="C86" s="509" t="s">
        <v>11193</v>
      </c>
      <c r="D86" s="509" t="s">
        <v>11194</v>
      </c>
      <c r="E86" s="510" t="s">
        <v>7074</v>
      </c>
      <c r="F86" s="511" t="s">
        <v>6584</v>
      </c>
      <c r="G86" s="512"/>
      <c r="H86" s="509"/>
    </row>
    <row r="87" spans="2:11">
      <c r="B87" s="508">
        <v>6</v>
      </c>
      <c r="C87" s="504" t="s">
        <v>10099</v>
      </c>
      <c r="D87" s="504" t="s">
        <v>10100</v>
      </c>
      <c r="E87" s="510" t="s">
        <v>7074</v>
      </c>
      <c r="F87" s="511" t="s">
        <v>6584</v>
      </c>
      <c r="G87" s="512"/>
      <c r="H87" s="509"/>
      <c r="I87" s="45"/>
      <c r="J87" s="45"/>
      <c r="K87" s="45"/>
    </row>
    <row r="88" spans="2:11">
      <c r="B88" s="508">
        <v>7</v>
      </c>
      <c r="C88" s="504" t="s">
        <v>11195</v>
      </c>
      <c r="D88" s="504" t="s">
        <v>11196</v>
      </c>
      <c r="E88" s="510" t="s">
        <v>7183</v>
      </c>
      <c r="F88" s="506" t="s">
        <v>6584</v>
      </c>
      <c r="G88" s="507"/>
      <c r="H88" s="509" t="s">
        <v>11197</v>
      </c>
      <c r="I88" s="45"/>
      <c r="J88" s="45"/>
      <c r="K88" s="45"/>
    </row>
    <row r="89" spans="2:11">
      <c r="B89" s="508">
        <v>8</v>
      </c>
      <c r="C89" s="504" t="s">
        <v>11198</v>
      </c>
      <c r="D89" s="504" t="s">
        <v>11199</v>
      </c>
      <c r="E89" s="510" t="s">
        <v>7183</v>
      </c>
      <c r="F89" s="511" t="s">
        <v>6584</v>
      </c>
      <c r="G89" s="512"/>
      <c r="H89" s="509"/>
      <c r="I89" s="45"/>
      <c r="J89" s="45"/>
      <c r="K89" s="45"/>
    </row>
    <row r="90" spans="2:11">
      <c r="B90" s="508">
        <v>9</v>
      </c>
      <c r="C90" s="504" t="s">
        <v>7320</v>
      </c>
      <c r="D90" s="504" t="s">
        <v>10013</v>
      </c>
      <c r="E90" s="510" t="s">
        <v>7961</v>
      </c>
      <c r="F90" s="506" t="s">
        <v>6584</v>
      </c>
      <c r="G90" s="507"/>
      <c r="H90" s="509" t="s">
        <v>9532</v>
      </c>
      <c r="I90" s="45"/>
      <c r="J90" s="45"/>
      <c r="K90" s="45"/>
    </row>
    <row r="91" spans="2:11">
      <c r="B91" s="508">
        <v>10</v>
      </c>
      <c r="C91" s="504" t="s">
        <v>10014</v>
      </c>
      <c r="D91" s="504" t="s">
        <v>10921</v>
      </c>
      <c r="E91" s="510" t="s">
        <v>7961</v>
      </c>
      <c r="F91" s="511" t="s">
        <v>6584</v>
      </c>
      <c r="G91" s="512"/>
      <c r="H91" s="509" t="s">
        <v>9532</v>
      </c>
      <c r="I91" s="45"/>
      <c r="J91" s="45"/>
      <c r="K91" s="45"/>
    </row>
    <row r="92" spans="2:11">
      <c r="B92" s="508">
        <v>11</v>
      </c>
      <c r="C92" s="504" t="s">
        <v>11200</v>
      </c>
      <c r="D92" s="504" t="s">
        <v>11201</v>
      </c>
      <c r="E92" s="510" t="s">
        <v>7961</v>
      </c>
      <c r="F92" s="511" t="s">
        <v>6584</v>
      </c>
      <c r="G92" s="512"/>
      <c r="H92" s="509"/>
      <c r="I92" s="45"/>
      <c r="J92" s="45"/>
      <c r="K92" s="45"/>
    </row>
    <row r="93" spans="2:11">
      <c r="B93" s="508">
        <v>12</v>
      </c>
      <c r="C93" s="504" t="s">
        <v>10094</v>
      </c>
      <c r="D93" s="504" t="s">
        <v>10095</v>
      </c>
      <c r="E93" s="510" t="s">
        <v>7961</v>
      </c>
      <c r="F93" s="506" t="s">
        <v>6584</v>
      </c>
      <c r="G93" s="507"/>
      <c r="H93" s="509"/>
      <c r="I93" s="45"/>
      <c r="J93" s="45"/>
      <c r="K93" s="45"/>
    </row>
    <row r="94" spans="2:11">
      <c r="B94" s="508">
        <v>13</v>
      </c>
      <c r="C94" s="504" t="s">
        <v>11202</v>
      </c>
      <c r="D94" s="504" t="s">
        <v>10122</v>
      </c>
      <c r="E94" s="510" t="s">
        <v>7183</v>
      </c>
      <c r="F94" s="511" t="s">
        <v>6584</v>
      </c>
      <c r="G94" s="512"/>
      <c r="H94" s="509" t="s">
        <v>11197</v>
      </c>
      <c r="I94" s="45"/>
      <c r="J94" s="45"/>
      <c r="K94" s="45"/>
    </row>
    <row r="95" spans="2:11">
      <c r="B95" s="508">
        <v>14</v>
      </c>
      <c r="C95" s="504" t="s">
        <v>11203</v>
      </c>
      <c r="D95" s="504" t="s">
        <v>11204</v>
      </c>
      <c r="E95" s="510" t="s">
        <v>6905</v>
      </c>
      <c r="F95" s="511" t="s">
        <v>6584</v>
      </c>
      <c r="G95" s="512"/>
      <c r="H95" s="509"/>
      <c r="I95" s="45"/>
      <c r="J95" s="45"/>
      <c r="K95" s="45"/>
    </row>
    <row r="96" spans="2:11">
      <c r="B96" s="508">
        <v>15</v>
      </c>
      <c r="C96" s="504" t="s">
        <v>11205</v>
      </c>
      <c r="D96" s="504" t="s">
        <v>11206</v>
      </c>
      <c r="E96" s="510" t="s">
        <v>6895</v>
      </c>
      <c r="F96" s="511" t="s">
        <v>6584</v>
      </c>
      <c r="G96" s="512"/>
      <c r="H96" s="509"/>
      <c r="I96" s="45"/>
      <c r="J96" s="45"/>
      <c r="K96" s="45"/>
    </row>
    <row r="97" spans="2:11">
      <c r="B97" s="508">
        <v>16</v>
      </c>
      <c r="C97" s="504" t="s">
        <v>11207</v>
      </c>
      <c r="D97" s="504" t="s">
        <v>10091</v>
      </c>
      <c r="E97" s="510" t="s">
        <v>6905</v>
      </c>
      <c r="F97" s="506" t="s">
        <v>6584</v>
      </c>
      <c r="G97" s="507"/>
      <c r="H97" s="509"/>
      <c r="I97" s="45"/>
      <c r="J97" s="45"/>
      <c r="K97" s="45"/>
    </row>
    <row r="98" spans="2:11">
      <c r="B98" s="508">
        <v>17</v>
      </c>
      <c r="C98" s="504" t="s">
        <v>11208</v>
      </c>
      <c r="D98" s="504" t="s">
        <v>10093</v>
      </c>
      <c r="E98" s="510" t="s">
        <v>6895</v>
      </c>
      <c r="F98" s="511" t="s">
        <v>6584</v>
      </c>
      <c r="G98" s="512"/>
      <c r="H98" s="509"/>
      <c r="I98" s="45"/>
      <c r="J98" s="45"/>
      <c r="K98" s="45"/>
    </row>
    <row r="99" spans="2:11">
      <c r="B99" s="508">
        <v>18</v>
      </c>
      <c r="C99" s="504" t="s">
        <v>11209</v>
      </c>
      <c r="D99" s="504" t="s">
        <v>11210</v>
      </c>
      <c r="E99" s="510" t="s">
        <v>7183</v>
      </c>
      <c r="F99" s="511" t="s">
        <v>6584</v>
      </c>
      <c r="G99" s="512"/>
      <c r="H99" s="509" t="s">
        <v>11197</v>
      </c>
      <c r="I99" s="45"/>
      <c r="J99" s="45"/>
      <c r="K99" s="45"/>
    </row>
    <row r="100" spans="2:11">
      <c r="B100" s="508">
        <v>19</v>
      </c>
      <c r="C100" s="504" t="s">
        <v>11211</v>
      </c>
      <c r="D100" s="504" t="s">
        <v>10120</v>
      </c>
      <c r="E100" s="510" t="s">
        <v>7183</v>
      </c>
      <c r="F100" s="506" t="s">
        <v>6584</v>
      </c>
      <c r="G100" s="507"/>
      <c r="H100" s="509" t="s">
        <v>11197</v>
      </c>
      <c r="I100" s="45"/>
      <c r="J100" s="45"/>
      <c r="K100" s="45"/>
    </row>
    <row r="101" spans="2:11">
      <c r="B101" s="508">
        <v>20</v>
      </c>
      <c r="C101" s="504" t="s">
        <v>11212</v>
      </c>
      <c r="D101" s="504" t="s">
        <v>11213</v>
      </c>
      <c r="E101" s="510" t="s">
        <v>6905</v>
      </c>
      <c r="F101" s="511" t="s">
        <v>6584</v>
      </c>
      <c r="G101" s="512"/>
      <c r="H101" s="509"/>
      <c r="I101" s="45"/>
      <c r="J101" s="45"/>
      <c r="K101" s="45"/>
    </row>
    <row r="102" spans="2:11">
      <c r="B102" s="508">
        <v>21</v>
      </c>
      <c r="C102" s="504" t="s">
        <v>11214</v>
      </c>
      <c r="D102" s="504" t="s">
        <v>11215</v>
      </c>
      <c r="E102" s="510" t="s">
        <v>6895</v>
      </c>
      <c r="F102" s="511" t="s">
        <v>6584</v>
      </c>
      <c r="G102" s="512"/>
      <c r="H102" s="509"/>
      <c r="I102" s="45"/>
      <c r="J102" s="45"/>
      <c r="K102" s="45"/>
    </row>
    <row r="103" spans="2:11">
      <c r="B103" s="508">
        <v>22</v>
      </c>
      <c r="C103" s="504" t="s">
        <v>11216</v>
      </c>
      <c r="D103" s="504" t="s">
        <v>11217</v>
      </c>
      <c r="E103" s="510" t="s">
        <v>6905</v>
      </c>
      <c r="F103" s="506" t="s">
        <v>6584</v>
      </c>
      <c r="G103" s="507"/>
      <c r="H103" s="509"/>
      <c r="I103" s="45"/>
      <c r="J103" s="45"/>
      <c r="K103" s="45"/>
    </row>
    <row r="104" spans="2:11">
      <c r="B104" s="508">
        <v>23</v>
      </c>
      <c r="C104" s="504" t="s">
        <v>11218</v>
      </c>
      <c r="D104" s="504" t="s">
        <v>11219</v>
      </c>
      <c r="E104" s="510" t="s">
        <v>6895</v>
      </c>
      <c r="F104" s="511" t="s">
        <v>6584</v>
      </c>
      <c r="G104" s="512"/>
      <c r="H104" s="509"/>
      <c r="I104" s="45"/>
      <c r="J104" s="45"/>
      <c r="K104" s="45"/>
    </row>
    <row r="105" spans="2:11">
      <c r="B105" s="508">
        <v>24</v>
      </c>
      <c r="C105" s="504" t="s">
        <v>11220</v>
      </c>
      <c r="D105" s="504" t="s">
        <v>11221</v>
      </c>
      <c r="E105" s="510" t="s">
        <v>7183</v>
      </c>
      <c r="F105" s="511" t="s">
        <v>6584</v>
      </c>
      <c r="G105" s="512"/>
      <c r="H105" s="509" t="s">
        <v>11197</v>
      </c>
      <c r="I105" s="45"/>
      <c r="J105" s="45"/>
      <c r="K105" s="45"/>
    </row>
    <row r="106" spans="2:11">
      <c r="B106" s="508">
        <v>25</v>
      </c>
      <c r="C106" s="504" t="s">
        <v>11222</v>
      </c>
      <c r="D106" s="504" t="s">
        <v>11223</v>
      </c>
      <c r="E106" s="510" t="s">
        <v>7183</v>
      </c>
      <c r="F106" s="506" t="s">
        <v>6584</v>
      </c>
      <c r="G106" s="507"/>
      <c r="H106" s="509"/>
      <c r="I106" s="45"/>
      <c r="J106" s="45"/>
      <c r="K106" s="45"/>
    </row>
    <row r="107" spans="2:11">
      <c r="B107" s="508">
        <v>26</v>
      </c>
      <c r="C107" s="504" t="s">
        <v>10112</v>
      </c>
      <c r="D107" s="504" t="s">
        <v>10113</v>
      </c>
      <c r="E107" s="510" t="s">
        <v>7183</v>
      </c>
      <c r="F107" s="506" t="s">
        <v>6584</v>
      </c>
      <c r="G107" s="507"/>
      <c r="H107" s="509"/>
      <c r="I107" s="45"/>
      <c r="J107" s="45"/>
      <c r="K107" s="45"/>
    </row>
    <row r="108" spans="2:11">
      <c r="B108" s="508">
        <v>27</v>
      </c>
      <c r="C108" s="504" t="s">
        <v>11224</v>
      </c>
      <c r="D108" s="504" t="s">
        <v>11225</v>
      </c>
      <c r="E108" s="510" t="s">
        <v>7183</v>
      </c>
      <c r="F108" s="506" t="s">
        <v>6584</v>
      </c>
      <c r="G108" s="507"/>
      <c r="H108" s="509" t="s">
        <v>11197</v>
      </c>
      <c r="I108" s="45"/>
      <c r="J108" s="45"/>
      <c r="K108" s="45"/>
    </row>
    <row r="109" spans="2:11">
      <c r="B109" s="508">
        <v>28</v>
      </c>
      <c r="C109" s="504" t="s">
        <v>11226</v>
      </c>
      <c r="D109" s="504" t="s">
        <v>11227</v>
      </c>
      <c r="E109" s="510" t="s">
        <v>7183</v>
      </c>
      <c r="F109" s="506" t="s">
        <v>6584</v>
      </c>
      <c r="G109" s="507"/>
      <c r="H109" s="509" t="s">
        <v>11228</v>
      </c>
      <c r="I109" s="45"/>
      <c r="J109" s="45"/>
      <c r="K109" s="45"/>
    </row>
    <row r="110" spans="2:11">
      <c r="B110" s="508">
        <v>29</v>
      </c>
      <c r="C110" s="504" t="s">
        <v>11229</v>
      </c>
      <c r="D110" s="504" t="s">
        <v>10097</v>
      </c>
      <c r="E110" s="510" t="s">
        <v>7183</v>
      </c>
      <c r="F110" s="511" t="s">
        <v>6584</v>
      </c>
      <c r="G110" s="512"/>
      <c r="H110" s="509" t="s">
        <v>11228</v>
      </c>
      <c r="I110" s="45"/>
      <c r="J110" s="45"/>
      <c r="K110" s="45"/>
    </row>
    <row r="111" spans="2:11">
      <c r="B111" s="508">
        <v>30</v>
      </c>
      <c r="C111" s="504" t="s">
        <v>11230</v>
      </c>
      <c r="D111" s="504" t="s">
        <v>11231</v>
      </c>
      <c r="E111" s="510" t="s">
        <v>7183</v>
      </c>
      <c r="F111" s="506" t="s">
        <v>6584</v>
      </c>
      <c r="G111" s="507"/>
      <c r="H111" s="509" t="s">
        <v>11197</v>
      </c>
      <c r="I111" s="45"/>
      <c r="J111" s="45"/>
      <c r="K111" s="45"/>
    </row>
    <row r="112" spans="2:11">
      <c r="B112" s="508">
        <v>31</v>
      </c>
      <c r="C112" s="504" t="s">
        <v>11233</v>
      </c>
      <c r="D112" s="504" t="s">
        <v>11234</v>
      </c>
      <c r="E112" s="510" t="s">
        <v>7183</v>
      </c>
      <c r="F112" s="511" t="s">
        <v>6584</v>
      </c>
      <c r="G112" s="512"/>
      <c r="H112" s="509" t="s">
        <v>11197</v>
      </c>
      <c r="I112" s="45"/>
      <c r="J112" s="45"/>
      <c r="K112" s="45"/>
    </row>
    <row r="113" spans="2:11">
      <c r="B113" s="508">
        <v>32</v>
      </c>
      <c r="C113" s="504" t="s">
        <v>11235</v>
      </c>
      <c r="D113" s="504" t="s">
        <v>11236</v>
      </c>
      <c r="E113" s="510" t="s">
        <v>6905</v>
      </c>
      <c r="F113" s="511" t="s">
        <v>6584</v>
      </c>
      <c r="G113" s="512"/>
      <c r="H113" s="509"/>
      <c r="I113" s="45"/>
      <c r="J113" s="45"/>
      <c r="K113" s="45"/>
    </row>
    <row r="114" spans="2:11">
      <c r="B114" s="508">
        <v>33</v>
      </c>
      <c r="C114" s="504" t="s">
        <v>10101</v>
      </c>
      <c r="D114" s="504" t="s">
        <v>10102</v>
      </c>
      <c r="E114" s="510" t="s">
        <v>6905</v>
      </c>
      <c r="F114" s="506" t="s">
        <v>6584</v>
      </c>
      <c r="G114" s="507"/>
      <c r="H114" s="509"/>
      <c r="I114" s="45"/>
      <c r="J114" s="45"/>
      <c r="K114" s="45"/>
    </row>
    <row r="115" spans="2:11">
      <c r="B115" s="508">
        <v>34</v>
      </c>
      <c r="C115" s="504" t="s">
        <v>11237</v>
      </c>
      <c r="D115" s="504" t="s">
        <v>11238</v>
      </c>
      <c r="E115" s="510" t="s">
        <v>6905</v>
      </c>
      <c r="F115" s="506" t="s">
        <v>6584</v>
      </c>
      <c r="G115" s="507"/>
      <c r="H115" s="512"/>
      <c r="I115" s="45"/>
      <c r="J115" s="45"/>
      <c r="K115" s="45"/>
    </row>
    <row r="116" spans="2:11">
      <c r="B116" s="508">
        <v>35</v>
      </c>
      <c r="C116" s="504" t="s">
        <v>10103</v>
      </c>
      <c r="D116" s="504" t="s">
        <v>11239</v>
      </c>
      <c r="E116" s="510" t="s">
        <v>6905</v>
      </c>
      <c r="F116" s="506" t="s">
        <v>6584</v>
      </c>
      <c r="G116" s="507"/>
      <c r="H116" s="512"/>
      <c r="I116" s="45"/>
      <c r="J116" s="45"/>
      <c r="K116" s="45"/>
    </row>
    <row r="117" spans="2:11">
      <c r="B117" s="508">
        <v>36</v>
      </c>
      <c r="C117" s="504" t="s">
        <v>11240</v>
      </c>
      <c r="D117" s="504" t="s">
        <v>11241</v>
      </c>
      <c r="E117" s="510" t="s">
        <v>11242</v>
      </c>
      <c r="F117" s="506" t="s">
        <v>6584</v>
      </c>
      <c r="G117" s="507"/>
      <c r="H117" s="512"/>
      <c r="I117" s="45"/>
      <c r="J117" s="45"/>
      <c r="K117" s="45"/>
    </row>
    <row r="118" spans="2:11">
      <c r="B118" s="508">
        <v>37</v>
      </c>
      <c r="C118" s="504" t="s">
        <v>11243</v>
      </c>
      <c r="D118" s="504" t="s">
        <v>10106</v>
      </c>
      <c r="E118" s="510" t="s">
        <v>11242</v>
      </c>
      <c r="F118" s="506" t="s">
        <v>6584</v>
      </c>
      <c r="G118" s="507"/>
      <c r="H118" s="512"/>
      <c r="I118" s="45"/>
      <c r="J118" s="45"/>
      <c r="K118" s="45"/>
    </row>
    <row r="119" spans="2:11">
      <c r="B119" s="508">
        <v>38</v>
      </c>
      <c r="C119" s="504" t="s">
        <v>11244</v>
      </c>
      <c r="D119" s="504" t="s">
        <v>11245</v>
      </c>
      <c r="E119" s="510" t="s">
        <v>11242</v>
      </c>
      <c r="F119" s="506" t="s">
        <v>6584</v>
      </c>
      <c r="G119" s="507"/>
      <c r="H119" s="512"/>
      <c r="I119" s="45"/>
      <c r="J119" s="45"/>
      <c r="K119" s="45"/>
    </row>
    <row r="120" spans="2:11">
      <c r="B120" s="508">
        <v>39</v>
      </c>
      <c r="C120" s="504" t="s">
        <v>11246</v>
      </c>
      <c r="D120" s="504" t="s">
        <v>10108</v>
      </c>
      <c r="E120" s="510" t="s">
        <v>11242</v>
      </c>
      <c r="F120" s="506" t="s">
        <v>6584</v>
      </c>
      <c r="G120" s="507"/>
      <c r="H120" s="509"/>
      <c r="I120" s="45"/>
      <c r="J120" s="45"/>
      <c r="K120" s="45"/>
    </row>
    <row r="121" spans="2:11">
      <c r="B121" s="508">
        <v>40</v>
      </c>
      <c r="C121" s="504" t="s">
        <v>11247</v>
      </c>
      <c r="D121" s="504" t="s">
        <v>11248</v>
      </c>
      <c r="E121" s="510" t="s">
        <v>7183</v>
      </c>
      <c r="F121" s="506" t="s">
        <v>6584</v>
      </c>
      <c r="G121" s="507"/>
      <c r="H121" s="509" t="s">
        <v>11249</v>
      </c>
      <c r="I121" s="45"/>
      <c r="J121" s="45"/>
      <c r="K121" s="45"/>
    </row>
    <row r="122" spans="2:11">
      <c r="B122" s="508">
        <v>41</v>
      </c>
      <c r="C122" s="504" t="s">
        <v>11250</v>
      </c>
      <c r="D122" s="504" t="s">
        <v>10110</v>
      </c>
      <c r="E122" s="510" t="s">
        <v>7183</v>
      </c>
      <c r="F122" s="506" t="s">
        <v>6584</v>
      </c>
      <c r="G122" s="507"/>
      <c r="H122" s="509" t="s">
        <v>11249</v>
      </c>
      <c r="I122" s="45"/>
      <c r="J122" s="45"/>
      <c r="K122" s="45"/>
    </row>
    <row r="123" spans="2:11">
      <c r="B123" s="508">
        <v>42</v>
      </c>
      <c r="C123" s="504" t="s">
        <v>10960</v>
      </c>
      <c r="D123" s="504" t="s">
        <v>11175</v>
      </c>
      <c r="E123" s="510" t="s">
        <v>7074</v>
      </c>
      <c r="F123" s="506" t="s">
        <v>6584</v>
      </c>
      <c r="G123" s="507"/>
      <c r="H123" s="509"/>
      <c r="I123" s="45"/>
      <c r="J123" s="45"/>
      <c r="K123" s="45"/>
    </row>
    <row r="124" spans="2:11">
      <c r="B124" s="508">
        <v>43</v>
      </c>
      <c r="C124" s="504" t="s">
        <v>10991</v>
      </c>
      <c r="D124" s="504" t="s">
        <v>11252</v>
      </c>
      <c r="E124" s="510" t="s">
        <v>7183</v>
      </c>
      <c r="F124" s="506" t="s">
        <v>6584</v>
      </c>
      <c r="G124" s="507"/>
      <c r="H124" s="509" t="s">
        <v>11253</v>
      </c>
      <c r="I124" s="45"/>
      <c r="J124" s="45"/>
      <c r="K124" s="45"/>
    </row>
    <row r="125" spans="2:11">
      <c r="B125" s="508">
        <v>44</v>
      </c>
      <c r="C125" s="504" t="s">
        <v>10994</v>
      </c>
      <c r="D125" s="504" t="s">
        <v>11254</v>
      </c>
      <c r="E125" s="510" t="s">
        <v>11255</v>
      </c>
      <c r="F125" s="506" t="s">
        <v>6584</v>
      </c>
      <c r="G125" s="507"/>
      <c r="H125" s="509"/>
      <c r="I125" s="45"/>
      <c r="J125" s="45"/>
      <c r="K125" s="45"/>
    </row>
  </sheetData>
  <mergeCells count="1">
    <mergeCell ref="A2:A3"/>
  </mergeCells>
  <phoneticPr fontId="2" type="noConversion"/>
  <dataValidations count="2">
    <dataValidation type="list" allowBlank="1" showInputMessage="1" showErrorMessage="1" sqref="F6" xr:uid="{D18916D8-E9E7-47F5-AC86-E7FDF001D5BB}">
      <formula1>"IB,MB,DAWHO, IB/MB, MB/DAWHO,IB/MB/DAWHO"</formula1>
    </dataValidation>
    <dataValidation type="list" allowBlank="1" showInputMessage="1" showErrorMessage="1" sqref="C6" xr:uid="{73121523-7CC7-4D67-BC08-91F8A0462471}">
      <formula1>"Web Service, API"</formula1>
    </dataValidation>
  </dataValidations>
  <hyperlinks>
    <hyperlink ref="K6" r:id="rId1" xr:uid="{9EEB7B54-CB80-4D44-9D06-D8311D7FBCE8}"/>
    <hyperlink ref="L6" r:id="rId2" xr:uid="{DBC4C78B-BDF4-46F6-8B9C-D92DF894F503}"/>
    <hyperlink ref="M6" r:id="rId3" xr:uid="{0A79A728-D272-4212-AEAA-28B42F917EBC}"/>
    <hyperlink ref="A2:A3" location="'API Index'!A1" display="Return to Index" xr:uid="{3A6DC0CD-C0E8-4456-8DD3-C98F38C179E9}"/>
  </hyperlinks>
  <pageMargins left="0.7" right="0.7" top="0.75" bottom="0.75" header="0.3" footer="0.3"/>
  <pageSetup paperSize="9" orientation="portrait" r:id="rId4"/>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FC08F-245F-4C1D-BD8F-B20AD52E220B}">
  <sheetPr codeName="工作表178">
    <tabColor theme="2"/>
  </sheetPr>
  <dimension ref="A1:M123"/>
  <sheetViews>
    <sheetView topLeftCell="A11" zoomScale="84" zoomScaleNormal="84" workbookViewId="0">
      <selection activeCell="E16" sqref="E16"/>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563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1604</v>
      </c>
      <c r="C6" s="56" t="s">
        <v>6561</v>
      </c>
      <c r="D6" s="55" t="s">
        <v>2884</v>
      </c>
      <c r="E6" s="55" t="s">
        <v>11256</v>
      </c>
      <c r="F6" s="56" t="s">
        <v>6563</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45" t="s">
        <v>2884</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11257</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508">
        <v>1</v>
      </c>
      <c r="C21" s="509" t="s">
        <v>11251</v>
      </c>
      <c r="D21" s="509" t="s">
        <v>11005</v>
      </c>
      <c r="E21" s="510" t="s">
        <v>7183</v>
      </c>
      <c r="F21" s="511" t="s">
        <v>6584</v>
      </c>
      <c r="G21" s="512"/>
      <c r="H21" s="509"/>
    </row>
    <row r="22" spans="2:11">
      <c r="B22" s="508">
        <v>2</v>
      </c>
      <c r="C22" s="509" t="s">
        <v>9514</v>
      </c>
      <c r="D22" s="509" t="s">
        <v>9515</v>
      </c>
      <c r="E22" s="510" t="s">
        <v>6905</v>
      </c>
      <c r="F22" s="511" t="s">
        <v>6584</v>
      </c>
      <c r="G22" s="512"/>
      <c r="H22" s="509"/>
    </row>
    <row r="23" spans="2:11">
      <c r="B23" s="508">
        <v>3</v>
      </c>
      <c r="C23" s="509" t="s">
        <v>9516</v>
      </c>
      <c r="D23" s="509" t="s">
        <v>9648</v>
      </c>
      <c r="E23" s="510" t="s">
        <v>6905</v>
      </c>
      <c r="F23" s="511" t="s">
        <v>6584</v>
      </c>
      <c r="G23" s="512"/>
      <c r="H23" s="509"/>
    </row>
    <row r="24" spans="2:11">
      <c r="B24" s="508">
        <v>4</v>
      </c>
      <c r="C24" s="509" t="s">
        <v>9518</v>
      </c>
      <c r="D24" s="509" t="s">
        <v>9649</v>
      </c>
      <c r="E24" s="510" t="s">
        <v>6851</v>
      </c>
      <c r="F24" s="511" t="s">
        <v>6584</v>
      </c>
      <c r="G24" s="512"/>
      <c r="H24" s="509"/>
    </row>
    <row r="25" spans="2:11">
      <c r="B25" s="508">
        <v>5</v>
      </c>
      <c r="C25" s="509" t="s">
        <v>11193</v>
      </c>
      <c r="D25" s="509" t="s">
        <v>11194</v>
      </c>
      <c r="E25" s="510" t="s">
        <v>7074</v>
      </c>
      <c r="F25" s="511" t="s">
        <v>6584</v>
      </c>
      <c r="G25" s="512"/>
      <c r="H25" s="509"/>
    </row>
    <row r="26" spans="2:11">
      <c r="B26" s="508">
        <v>6</v>
      </c>
      <c r="C26" s="504" t="s">
        <v>10099</v>
      </c>
      <c r="D26" s="504" t="s">
        <v>10100</v>
      </c>
      <c r="E26" s="510" t="s">
        <v>7074</v>
      </c>
      <c r="F26" s="511" t="s">
        <v>6584</v>
      </c>
      <c r="G26" s="512"/>
      <c r="H26" s="509"/>
      <c r="I26" s="45"/>
      <c r="J26" s="45"/>
      <c r="K26" s="45"/>
    </row>
    <row r="27" spans="2:11">
      <c r="B27" s="508">
        <v>7</v>
      </c>
      <c r="C27" s="504" t="s">
        <v>11195</v>
      </c>
      <c r="D27" s="504" t="s">
        <v>11196</v>
      </c>
      <c r="E27" s="510" t="s">
        <v>7183</v>
      </c>
      <c r="F27" s="506" t="s">
        <v>6584</v>
      </c>
      <c r="G27" s="507"/>
      <c r="H27" s="509" t="s">
        <v>11197</v>
      </c>
      <c r="I27" s="45"/>
      <c r="J27" s="45"/>
      <c r="K27" s="45"/>
    </row>
    <row r="28" spans="2:11">
      <c r="B28" s="508">
        <v>8</v>
      </c>
      <c r="C28" s="504" t="s">
        <v>11198</v>
      </c>
      <c r="D28" s="504" t="s">
        <v>11199</v>
      </c>
      <c r="E28" s="510" t="s">
        <v>7183</v>
      </c>
      <c r="F28" s="511" t="s">
        <v>6584</v>
      </c>
      <c r="G28" s="512"/>
      <c r="H28" s="509"/>
      <c r="I28" s="45"/>
      <c r="J28" s="45"/>
      <c r="K28" s="45"/>
    </row>
    <row r="29" spans="2:11">
      <c r="B29" s="508">
        <v>9</v>
      </c>
      <c r="C29" s="504" t="s">
        <v>7320</v>
      </c>
      <c r="D29" s="504" t="s">
        <v>10013</v>
      </c>
      <c r="E29" s="510" t="s">
        <v>7961</v>
      </c>
      <c r="F29" s="506" t="s">
        <v>6584</v>
      </c>
      <c r="G29" s="507"/>
      <c r="H29" s="509" t="s">
        <v>9532</v>
      </c>
      <c r="I29" s="45"/>
      <c r="J29" s="45"/>
      <c r="K29" s="45"/>
    </row>
    <row r="30" spans="2:11">
      <c r="B30" s="508">
        <v>10</v>
      </c>
      <c r="C30" s="504" t="s">
        <v>10014</v>
      </c>
      <c r="D30" s="504" t="s">
        <v>10921</v>
      </c>
      <c r="E30" s="510" t="s">
        <v>7961</v>
      </c>
      <c r="F30" s="511" t="s">
        <v>6584</v>
      </c>
      <c r="G30" s="512"/>
      <c r="H30" s="509" t="s">
        <v>9532</v>
      </c>
      <c r="I30" s="45"/>
      <c r="J30" s="45"/>
      <c r="K30" s="45"/>
    </row>
    <row r="31" spans="2:11">
      <c r="B31" s="508">
        <v>11</v>
      </c>
      <c r="C31" s="504" t="s">
        <v>11200</v>
      </c>
      <c r="D31" s="504" t="s">
        <v>11201</v>
      </c>
      <c r="E31" s="510" t="s">
        <v>7961</v>
      </c>
      <c r="F31" s="511" t="s">
        <v>6584</v>
      </c>
      <c r="G31" s="512"/>
      <c r="H31" s="509"/>
      <c r="I31" s="45"/>
      <c r="J31" s="45"/>
      <c r="K31" s="45"/>
    </row>
    <row r="32" spans="2:11">
      <c r="B32" s="508">
        <v>12</v>
      </c>
      <c r="C32" s="504" t="s">
        <v>10094</v>
      </c>
      <c r="D32" s="504" t="s">
        <v>10095</v>
      </c>
      <c r="E32" s="510" t="s">
        <v>7961</v>
      </c>
      <c r="F32" s="506" t="s">
        <v>6584</v>
      </c>
      <c r="G32" s="507"/>
      <c r="H32" s="509"/>
      <c r="I32" s="45"/>
      <c r="J32" s="45"/>
      <c r="K32" s="45"/>
    </row>
    <row r="33" spans="2:11">
      <c r="B33" s="508">
        <v>13</v>
      </c>
      <c r="C33" s="504" t="s">
        <v>11202</v>
      </c>
      <c r="D33" s="504" t="s">
        <v>10122</v>
      </c>
      <c r="E33" s="510" t="s">
        <v>7183</v>
      </c>
      <c r="F33" s="511" t="s">
        <v>6584</v>
      </c>
      <c r="G33" s="512"/>
      <c r="H33" s="509" t="s">
        <v>11197</v>
      </c>
      <c r="I33" s="45"/>
      <c r="J33" s="45"/>
      <c r="K33" s="45"/>
    </row>
    <row r="34" spans="2:11">
      <c r="B34" s="508">
        <v>14</v>
      </c>
      <c r="C34" s="504" t="s">
        <v>11203</v>
      </c>
      <c r="D34" s="504" t="s">
        <v>11204</v>
      </c>
      <c r="E34" s="510" t="s">
        <v>6905</v>
      </c>
      <c r="F34" s="511" t="s">
        <v>6584</v>
      </c>
      <c r="G34" s="512"/>
      <c r="H34" s="509"/>
      <c r="I34" s="45"/>
      <c r="J34" s="45"/>
      <c r="K34" s="45"/>
    </row>
    <row r="35" spans="2:11">
      <c r="B35" s="508">
        <v>15</v>
      </c>
      <c r="C35" s="504" t="s">
        <v>11205</v>
      </c>
      <c r="D35" s="504" t="s">
        <v>11206</v>
      </c>
      <c r="E35" s="510" t="s">
        <v>6895</v>
      </c>
      <c r="F35" s="511" t="s">
        <v>6584</v>
      </c>
      <c r="G35" s="512"/>
      <c r="H35" s="509"/>
      <c r="I35" s="45"/>
      <c r="J35" s="45"/>
      <c r="K35" s="45"/>
    </row>
    <row r="36" spans="2:11">
      <c r="B36" s="508">
        <v>16</v>
      </c>
      <c r="C36" s="504" t="s">
        <v>11207</v>
      </c>
      <c r="D36" s="504" t="s">
        <v>10091</v>
      </c>
      <c r="E36" s="510" t="s">
        <v>6905</v>
      </c>
      <c r="F36" s="506" t="s">
        <v>6584</v>
      </c>
      <c r="G36" s="507"/>
      <c r="H36" s="509"/>
      <c r="I36" s="45"/>
      <c r="J36" s="45"/>
      <c r="K36" s="45"/>
    </row>
    <row r="37" spans="2:11">
      <c r="B37" s="508">
        <v>17</v>
      </c>
      <c r="C37" s="504" t="s">
        <v>11208</v>
      </c>
      <c r="D37" s="504" t="s">
        <v>10093</v>
      </c>
      <c r="E37" s="510" t="s">
        <v>6895</v>
      </c>
      <c r="F37" s="511" t="s">
        <v>6584</v>
      </c>
      <c r="G37" s="512"/>
      <c r="H37" s="509"/>
      <c r="I37" s="45"/>
      <c r="J37" s="45"/>
      <c r="K37" s="45"/>
    </row>
    <row r="38" spans="2:11">
      <c r="B38" s="508">
        <v>18</v>
      </c>
      <c r="C38" s="504" t="s">
        <v>11209</v>
      </c>
      <c r="D38" s="504" t="s">
        <v>11210</v>
      </c>
      <c r="E38" s="510" t="s">
        <v>7183</v>
      </c>
      <c r="F38" s="511" t="s">
        <v>6584</v>
      </c>
      <c r="G38" s="512"/>
      <c r="H38" s="509" t="s">
        <v>11197</v>
      </c>
      <c r="I38" s="45"/>
      <c r="J38" s="45"/>
      <c r="K38" s="45"/>
    </row>
    <row r="39" spans="2:11">
      <c r="B39" s="508">
        <v>19</v>
      </c>
      <c r="C39" s="504" t="s">
        <v>11211</v>
      </c>
      <c r="D39" s="504" t="s">
        <v>10120</v>
      </c>
      <c r="E39" s="510" t="s">
        <v>7183</v>
      </c>
      <c r="F39" s="506" t="s">
        <v>6584</v>
      </c>
      <c r="G39" s="507"/>
      <c r="H39" s="509" t="s">
        <v>11197</v>
      </c>
      <c r="I39" s="45"/>
      <c r="J39" s="45"/>
      <c r="K39" s="45"/>
    </row>
    <row r="40" spans="2:11">
      <c r="B40" s="508">
        <v>20</v>
      </c>
      <c r="C40" s="504" t="s">
        <v>11212</v>
      </c>
      <c r="D40" s="504" t="s">
        <v>11213</v>
      </c>
      <c r="E40" s="510" t="s">
        <v>6905</v>
      </c>
      <c r="F40" s="511" t="s">
        <v>6584</v>
      </c>
      <c r="G40" s="512"/>
      <c r="H40" s="509"/>
      <c r="I40" s="45"/>
      <c r="J40" s="45"/>
      <c r="K40" s="45"/>
    </row>
    <row r="41" spans="2:11">
      <c r="B41" s="508">
        <v>21</v>
      </c>
      <c r="C41" s="504" t="s">
        <v>11214</v>
      </c>
      <c r="D41" s="504" t="s">
        <v>11215</v>
      </c>
      <c r="E41" s="510" t="s">
        <v>6895</v>
      </c>
      <c r="F41" s="511" t="s">
        <v>6584</v>
      </c>
      <c r="G41" s="512"/>
      <c r="H41" s="509"/>
      <c r="I41" s="45"/>
      <c r="J41" s="45"/>
      <c r="K41" s="45"/>
    </row>
    <row r="42" spans="2:11">
      <c r="B42" s="508">
        <v>22</v>
      </c>
      <c r="C42" s="504" t="s">
        <v>11216</v>
      </c>
      <c r="D42" s="504" t="s">
        <v>11217</v>
      </c>
      <c r="E42" s="510" t="s">
        <v>6905</v>
      </c>
      <c r="F42" s="506" t="s">
        <v>6584</v>
      </c>
      <c r="G42" s="507"/>
      <c r="H42" s="509"/>
      <c r="I42" s="45"/>
      <c r="J42" s="45"/>
      <c r="K42" s="45"/>
    </row>
    <row r="43" spans="2:11">
      <c r="B43" s="508">
        <v>23</v>
      </c>
      <c r="C43" s="504" t="s">
        <v>11218</v>
      </c>
      <c r="D43" s="504" t="s">
        <v>11219</v>
      </c>
      <c r="E43" s="510" t="s">
        <v>6895</v>
      </c>
      <c r="F43" s="511" t="s">
        <v>6584</v>
      </c>
      <c r="G43" s="512"/>
      <c r="H43" s="509"/>
      <c r="I43" s="45"/>
      <c r="J43" s="45"/>
      <c r="K43" s="45"/>
    </row>
    <row r="44" spans="2:11">
      <c r="B44" s="508">
        <v>24</v>
      </c>
      <c r="C44" s="504" t="s">
        <v>11220</v>
      </c>
      <c r="D44" s="504" t="s">
        <v>11221</v>
      </c>
      <c r="E44" s="510" t="s">
        <v>7183</v>
      </c>
      <c r="F44" s="511" t="s">
        <v>6584</v>
      </c>
      <c r="G44" s="512"/>
      <c r="H44" s="509" t="s">
        <v>11197</v>
      </c>
      <c r="I44" s="45"/>
      <c r="J44" s="45"/>
      <c r="K44" s="45"/>
    </row>
    <row r="45" spans="2:11">
      <c r="B45" s="508">
        <v>25</v>
      </c>
      <c r="C45" s="504" t="s">
        <v>11222</v>
      </c>
      <c r="D45" s="504" t="s">
        <v>11223</v>
      </c>
      <c r="E45" s="510" t="s">
        <v>7183</v>
      </c>
      <c r="F45" s="506" t="s">
        <v>6584</v>
      </c>
      <c r="G45" s="507"/>
      <c r="H45" s="509"/>
      <c r="I45" s="45"/>
      <c r="J45" s="45"/>
      <c r="K45" s="45"/>
    </row>
    <row r="46" spans="2:11">
      <c r="B46" s="508">
        <v>26</v>
      </c>
      <c r="C46" s="504" t="s">
        <v>10112</v>
      </c>
      <c r="D46" s="504" t="s">
        <v>10113</v>
      </c>
      <c r="E46" s="510" t="s">
        <v>7183</v>
      </c>
      <c r="F46" s="506" t="s">
        <v>6584</v>
      </c>
      <c r="G46" s="507"/>
      <c r="H46" s="509"/>
      <c r="I46" s="45"/>
      <c r="J46" s="45"/>
      <c r="K46" s="45"/>
    </row>
    <row r="47" spans="2:11">
      <c r="B47" s="508">
        <v>27</v>
      </c>
      <c r="C47" s="504" t="s">
        <v>11224</v>
      </c>
      <c r="D47" s="504" t="s">
        <v>11225</v>
      </c>
      <c r="E47" s="510" t="s">
        <v>7183</v>
      </c>
      <c r="F47" s="506" t="s">
        <v>6584</v>
      </c>
      <c r="G47" s="507"/>
      <c r="H47" s="509" t="s">
        <v>11197</v>
      </c>
      <c r="I47" s="45"/>
      <c r="J47" s="45"/>
      <c r="K47" s="45"/>
    </row>
    <row r="48" spans="2:11">
      <c r="B48" s="508">
        <v>28</v>
      </c>
      <c r="C48" s="504" t="s">
        <v>11226</v>
      </c>
      <c r="D48" s="504" t="s">
        <v>11227</v>
      </c>
      <c r="E48" s="510" t="s">
        <v>7183</v>
      </c>
      <c r="F48" s="506" t="s">
        <v>6584</v>
      </c>
      <c r="G48" s="507"/>
      <c r="H48" s="509" t="s">
        <v>11228</v>
      </c>
      <c r="I48" s="45"/>
      <c r="J48" s="45"/>
      <c r="K48" s="45"/>
    </row>
    <row r="49" spans="2:11">
      <c r="B49" s="508">
        <v>29</v>
      </c>
      <c r="C49" s="504" t="s">
        <v>11229</v>
      </c>
      <c r="D49" s="504" t="s">
        <v>10097</v>
      </c>
      <c r="E49" s="510" t="s">
        <v>7183</v>
      </c>
      <c r="F49" s="511" t="s">
        <v>6584</v>
      </c>
      <c r="G49" s="512"/>
      <c r="H49" s="509" t="s">
        <v>11228</v>
      </c>
      <c r="I49" s="45"/>
      <c r="J49" s="45"/>
      <c r="K49" s="45"/>
    </row>
    <row r="50" spans="2:11">
      <c r="B50" s="508">
        <v>30</v>
      </c>
      <c r="C50" s="504" t="s">
        <v>11230</v>
      </c>
      <c r="D50" s="504" t="s">
        <v>11231</v>
      </c>
      <c r="E50" s="510" t="s">
        <v>7183</v>
      </c>
      <c r="F50" s="506" t="s">
        <v>6584</v>
      </c>
      <c r="G50" s="507"/>
      <c r="H50" s="509" t="s">
        <v>11197</v>
      </c>
      <c r="I50" s="45"/>
      <c r="J50" s="45"/>
      <c r="K50" s="45"/>
    </row>
    <row r="51" spans="2:11">
      <c r="B51" s="508">
        <v>31</v>
      </c>
      <c r="C51" s="504" t="s">
        <v>11233</v>
      </c>
      <c r="D51" s="504" t="s">
        <v>11234</v>
      </c>
      <c r="E51" s="510" t="s">
        <v>7183</v>
      </c>
      <c r="F51" s="511" t="s">
        <v>6584</v>
      </c>
      <c r="G51" s="512"/>
      <c r="H51" s="509" t="s">
        <v>11197</v>
      </c>
      <c r="I51" s="45"/>
      <c r="J51" s="45"/>
      <c r="K51" s="45"/>
    </row>
    <row r="52" spans="2:11">
      <c r="B52" s="508">
        <v>32</v>
      </c>
      <c r="C52" s="504" t="s">
        <v>11235</v>
      </c>
      <c r="D52" s="504" t="s">
        <v>11236</v>
      </c>
      <c r="E52" s="510" t="s">
        <v>6905</v>
      </c>
      <c r="F52" s="511" t="s">
        <v>6584</v>
      </c>
      <c r="G52" s="512"/>
      <c r="H52" s="509"/>
      <c r="I52" s="45"/>
      <c r="J52" s="45"/>
      <c r="K52" s="45"/>
    </row>
    <row r="53" spans="2:11">
      <c r="B53" s="508">
        <v>33</v>
      </c>
      <c r="C53" s="504" t="s">
        <v>10101</v>
      </c>
      <c r="D53" s="504" t="s">
        <v>10102</v>
      </c>
      <c r="E53" s="510" t="s">
        <v>6905</v>
      </c>
      <c r="F53" s="506" t="s">
        <v>6584</v>
      </c>
      <c r="G53" s="507"/>
      <c r="H53" s="509"/>
      <c r="I53" s="45"/>
      <c r="J53" s="45"/>
      <c r="K53" s="45"/>
    </row>
    <row r="54" spans="2:11">
      <c r="B54" s="508">
        <v>34</v>
      </c>
      <c r="C54" s="504" t="s">
        <v>11237</v>
      </c>
      <c r="D54" s="504" t="s">
        <v>11238</v>
      </c>
      <c r="E54" s="510" t="s">
        <v>6905</v>
      </c>
      <c r="F54" s="506" t="s">
        <v>6584</v>
      </c>
      <c r="G54" s="507"/>
      <c r="H54" s="512"/>
      <c r="I54" s="45"/>
      <c r="J54" s="45"/>
      <c r="K54" s="45"/>
    </row>
    <row r="55" spans="2:11">
      <c r="B55" s="508">
        <v>35</v>
      </c>
      <c r="C55" s="504" t="s">
        <v>10103</v>
      </c>
      <c r="D55" s="504" t="s">
        <v>11239</v>
      </c>
      <c r="E55" s="510" t="s">
        <v>6905</v>
      </c>
      <c r="F55" s="506" t="s">
        <v>6584</v>
      </c>
      <c r="G55" s="507"/>
      <c r="H55" s="512"/>
      <c r="I55" s="45"/>
      <c r="J55" s="45"/>
      <c r="K55" s="45"/>
    </row>
    <row r="56" spans="2:11">
      <c r="B56" s="508">
        <v>36</v>
      </c>
      <c r="C56" s="504" t="s">
        <v>11240</v>
      </c>
      <c r="D56" s="504" t="s">
        <v>11241</v>
      </c>
      <c r="E56" s="510" t="s">
        <v>11242</v>
      </c>
      <c r="F56" s="506" t="s">
        <v>6584</v>
      </c>
      <c r="G56" s="507"/>
      <c r="H56" s="512"/>
      <c r="I56" s="45"/>
      <c r="J56" s="45"/>
      <c r="K56" s="45"/>
    </row>
    <row r="57" spans="2:11">
      <c r="B57" s="508">
        <v>37</v>
      </c>
      <c r="C57" s="504" t="s">
        <v>11243</v>
      </c>
      <c r="D57" s="504" t="s">
        <v>10106</v>
      </c>
      <c r="E57" s="510" t="s">
        <v>11242</v>
      </c>
      <c r="F57" s="506" t="s">
        <v>6584</v>
      </c>
      <c r="G57" s="507"/>
      <c r="H57" s="512"/>
      <c r="I57" s="45"/>
      <c r="J57" s="45"/>
      <c r="K57" s="45"/>
    </row>
    <row r="58" spans="2:11">
      <c r="B58" s="508">
        <v>38</v>
      </c>
      <c r="C58" s="504" t="s">
        <v>11244</v>
      </c>
      <c r="D58" s="504" t="s">
        <v>11245</v>
      </c>
      <c r="E58" s="510" t="s">
        <v>11242</v>
      </c>
      <c r="F58" s="506" t="s">
        <v>6584</v>
      </c>
      <c r="G58" s="507"/>
      <c r="H58" s="512"/>
      <c r="I58" s="45"/>
      <c r="J58" s="45"/>
      <c r="K58" s="45"/>
    </row>
    <row r="59" spans="2:11">
      <c r="B59" s="508">
        <v>39</v>
      </c>
      <c r="C59" s="504" t="s">
        <v>11246</v>
      </c>
      <c r="D59" s="504" t="s">
        <v>10108</v>
      </c>
      <c r="E59" s="510" t="s">
        <v>11242</v>
      </c>
      <c r="F59" s="506" t="s">
        <v>6584</v>
      </c>
      <c r="G59" s="507"/>
      <c r="H59" s="509"/>
      <c r="I59" s="45"/>
      <c r="J59" s="45"/>
      <c r="K59" s="45"/>
    </row>
    <row r="60" spans="2:11">
      <c r="B60" s="508">
        <v>40</v>
      </c>
      <c r="C60" s="504" t="s">
        <v>11247</v>
      </c>
      <c r="D60" s="504" t="s">
        <v>11248</v>
      </c>
      <c r="E60" s="510" t="s">
        <v>7183</v>
      </c>
      <c r="F60" s="506" t="s">
        <v>6584</v>
      </c>
      <c r="G60" s="507"/>
      <c r="H60" s="509" t="s">
        <v>11249</v>
      </c>
      <c r="I60" s="45"/>
      <c r="J60" s="45"/>
      <c r="K60" s="45"/>
    </row>
    <row r="61" spans="2:11">
      <c r="B61" s="508">
        <v>41</v>
      </c>
      <c r="C61" s="504" t="s">
        <v>11250</v>
      </c>
      <c r="D61" s="504" t="s">
        <v>10110</v>
      </c>
      <c r="E61" s="510" t="s">
        <v>7183</v>
      </c>
      <c r="F61" s="506" t="s">
        <v>6584</v>
      </c>
      <c r="G61" s="507"/>
      <c r="H61" s="509" t="s">
        <v>11249</v>
      </c>
      <c r="I61" s="45"/>
      <c r="J61" s="45"/>
      <c r="K61" s="45"/>
    </row>
    <row r="62" spans="2:11">
      <c r="B62" s="566"/>
      <c r="C62" s="45"/>
      <c r="D62" s="45"/>
      <c r="E62" s="146"/>
      <c r="F62" s="93"/>
      <c r="I62" s="45"/>
      <c r="J62" s="45"/>
      <c r="K62" s="45"/>
    </row>
    <row r="63" spans="2:11">
      <c r="B63" s="566"/>
      <c r="C63" s="45"/>
      <c r="D63" s="45"/>
      <c r="E63" s="146"/>
      <c r="F63" s="93"/>
      <c r="H63" s="45"/>
      <c r="I63" s="45"/>
      <c r="J63" s="45"/>
      <c r="K63" s="45"/>
    </row>
    <row r="64" spans="2:11">
      <c r="B64" s="566"/>
      <c r="C64" s="45"/>
      <c r="D64" s="45"/>
      <c r="E64" s="146"/>
      <c r="F64" s="93"/>
      <c r="H64" s="45"/>
      <c r="I64" s="45"/>
      <c r="J64" s="45"/>
      <c r="K64" s="45"/>
    </row>
    <row r="65" spans="2:11" ht="19.5" thickBot="1">
      <c r="B65" s="83" t="s">
        <v>6613</v>
      </c>
      <c r="C65" s="45" t="s">
        <v>8319</v>
      </c>
      <c r="H65" s="45"/>
      <c r="I65" s="45"/>
      <c r="J65" s="45"/>
      <c r="K65" s="45"/>
    </row>
    <row r="66" spans="2:11" ht="17.25" thickBot="1">
      <c r="B66" s="58" t="s">
        <v>6570</v>
      </c>
      <c r="C66" s="59" t="s">
        <v>6571</v>
      </c>
      <c r="D66" s="59" t="s">
        <v>6572</v>
      </c>
      <c r="E66" s="59" t="s">
        <v>6573</v>
      </c>
      <c r="F66" s="59" t="s">
        <v>6574</v>
      </c>
      <c r="G66" s="59" t="s">
        <v>6575</v>
      </c>
      <c r="H66" s="60" t="s">
        <v>6557</v>
      </c>
      <c r="I66" s="45"/>
      <c r="J66" s="45"/>
      <c r="K66" s="45"/>
    </row>
    <row r="67" spans="2:11">
      <c r="B67" s="62">
        <v>1</v>
      </c>
      <c r="C67" s="447"/>
      <c r="D67" s="45" t="s">
        <v>8356</v>
      </c>
      <c r="E67" s="448"/>
      <c r="F67" s="93" t="s">
        <v>6584</v>
      </c>
      <c r="G67" s="66"/>
      <c r="H67" s="279"/>
      <c r="I67" s="45"/>
      <c r="J67" s="45"/>
      <c r="K67" s="45"/>
    </row>
    <row r="68" spans="2:11" ht="33">
      <c r="B68" s="68">
        <v>1.1000000000000001</v>
      </c>
      <c r="C68" s="94" t="s">
        <v>8357</v>
      </c>
      <c r="D68" s="136" t="s">
        <v>6823</v>
      </c>
      <c r="E68" s="94" t="s">
        <v>8336</v>
      </c>
      <c r="F68" s="93" t="s">
        <v>6584</v>
      </c>
      <c r="G68" s="72"/>
      <c r="H68" s="137" t="s">
        <v>8358</v>
      </c>
      <c r="I68" s="45"/>
      <c r="J68" s="45"/>
      <c r="K68" s="45"/>
    </row>
    <row r="69" spans="2:11">
      <c r="B69" s="68">
        <v>1.2</v>
      </c>
      <c r="C69" s="94" t="s">
        <v>7368</v>
      </c>
      <c r="D69" s="45" t="s">
        <v>8359</v>
      </c>
      <c r="E69" s="94" t="s">
        <v>8360</v>
      </c>
      <c r="F69" s="93" t="s">
        <v>6584</v>
      </c>
      <c r="G69" s="71"/>
      <c r="H69" s="140" t="s">
        <v>8361</v>
      </c>
      <c r="I69" s="45"/>
      <c r="J69" s="45"/>
      <c r="K69" s="45"/>
    </row>
    <row r="70" spans="2:11">
      <c r="B70" s="68">
        <v>2</v>
      </c>
      <c r="C70" s="94" t="s">
        <v>8362</v>
      </c>
      <c r="D70" s="45" t="s">
        <v>8363</v>
      </c>
      <c r="E70" s="94" t="s">
        <v>8329</v>
      </c>
      <c r="F70" s="93" t="s">
        <v>6584</v>
      </c>
      <c r="G70" s="72"/>
      <c r="H70" s="137" t="s">
        <v>8364</v>
      </c>
      <c r="I70" s="45"/>
      <c r="J70" s="45"/>
      <c r="K70" s="45"/>
    </row>
    <row r="71" spans="2:11">
      <c r="B71" s="68">
        <v>3</v>
      </c>
      <c r="C71" s="94" t="s">
        <v>9196</v>
      </c>
      <c r="D71" s="45" t="s">
        <v>8366</v>
      </c>
      <c r="E71" s="94" t="s">
        <v>8322</v>
      </c>
      <c r="F71" s="93" t="s">
        <v>6584</v>
      </c>
      <c r="G71" s="72"/>
      <c r="H71" s="140" t="s">
        <v>8333</v>
      </c>
      <c r="I71" s="45"/>
      <c r="J71" s="45"/>
      <c r="K71" s="45"/>
    </row>
    <row r="72" spans="2:11">
      <c r="B72" s="75">
        <v>4</v>
      </c>
      <c r="C72" s="94" t="s">
        <v>8367</v>
      </c>
      <c r="D72" s="45" t="s">
        <v>8368</v>
      </c>
      <c r="E72" s="94" t="s">
        <v>8322</v>
      </c>
      <c r="F72" s="93" t="s">
        <v>6584</v>
      </c>
      <c r="G72" s="72"/>
      <c r="H72" s="140" t="s">
        <v>8333</v>
      </c>
      <c r="I72" s="45"/>
      <c r="J72" s="45"/>
      <c r="K72" s="45"/>
    </row>
    <row r="73" spans="2:11">
      <c r="B73" s="68">
        <v>5</v>
      </c>
      <c r="C73" s="45" t="s">
        <v>9507</v>
      </c>
      <c r="D73" s="45" t="s">
        <v>8335</v>
      </c>
      <c r="E73" s="94" t="s">
        <v>8336</v>
      </c>
      <c r="F73" s="93" t="s">
        <v>6584</v>
      </c>
      <c r="G73" s="72"/>
      <c r="H73" s="140"/>
      <c r="I73" s="45"/>
      <c r="J73" s="45"/>
      <c r="K73" s="45"/>
    </row>
    <row r="74" spans="2:11">
      <c r="B74" s="68">
        <v>6</v>
      </c>
      <c r="C74" s="45" t="s">
        <v>9508</v>
      </c>
      <c r="D74" s="94" t="s">
        <v>8338</v>
      </c>
      <c r="E74" s="94" t="s">
        <v>8339</v>
      </c>
      <c r="F74" s="93" t="s">
        <v>6584</v>
      </c>
      <c r="G74" s="72"/>
      <c r="H74" s="140"/>
      <c r="I74" s="45"/>
      <c r="J74" s="45"/>
      <c r="K74" s="45"/>
    </row>
    <row r="75" spans="2:11" ht="0.75" customHeight="1" thickBot="1">
      <c r="B75" s="77"/>
      <c r="C75" s="81"/>
      <c r="D75" s="513"/>
      <c r="E75" s="514"/>
      <c r="F75" s="81"/>
      <c r="G75" s="81"/>
      <c r="H75" s="453"/>
    </row>
    <row r="76" spans="2:11" hidden="1">
      <c r="B76" s="75"/>
      <c r="C76" s="131"/>
      <c r="D76" s="132"/>
      <c r="E76" s="133"/>
      <c r="F76" s="76"/>
      <c r="G76" s="515"/>
      <c r="H76" s="134"/>
    </row>
    <row r="77" spans="2:11" hidden="1">
      <c r="B77" s="68"/>
      <c r="C77" s="138"/>
      <c r="D77" s="141"/>
      <c r="E77" s="150"/>
      <c r="F77" s="71"/>
      <c r="G77" s="71"/>
      <c r="H77" s="140"/>
    </row>
    <row r="78" spans="2:11" ht="17.25" hidden="1" thickBot="1">
      <c r="B78" s="77"/>
      <c r="C78" s="273"/>
      <c r="D78" s="274"/>
      <c r="E78" s="275"/>
      <c r="F78" s="276"/>
      <c r="G78" s="276"/>
      <c r="H78" s="277"/>
    </row>
    <row r="79" spans="2:11">
      <c r="B79" s="45"/>
      <c r="C79" s="45"/>
      <c r="D79" s="45"/>
      <c r="E79" s="45"/>
      <c r="F79" s="45"/>
      <c r="G79" s="45"/>
      <c r="H79" s="45"/>
    </row>
    <row r="80" spans="2:11" ht="19.5" thickBot="1">
      <c r="B80" s="83" t="s">
        <v>6613</v>
      </c>
      <c r="C80" s="45" t="s">
        <v>10932</v>
      </c>
      <c r="D80" s="45"/>
      <c r="E80" s="45"/>
      <c r="F80" s="45"/>
      <c r="G80" s="45"/>
      <c r="H80" s="45"/>
    </row>
    <row r="81" spans="2:11" ht="17.25" thickBot="1">
      <c r="B81" s="58" t="s">
        <v>6570</v>
      </c>
      <c r="C81" s="59" t="s">
        <v>6571</v>
      </c>
      <c r="D81" s="59" t="s">
        <v>6572</v>
      </c>
      <c r="E81" s="59" t="s">
        <v>6573</v>
      </c>
      <c r="F81" s="59" t="s">
        <v>6574</v>
      </c>
      <c r="G81" s="59" t="s">
        <v>6575</v>
      </c>
      <c r="H81" s="60" t="s">
        <v>6557</v>
      </c>
    </row>
    <row r="82" spans="2:11">
      <c r="B82" s="508">
        <v>1</v>
      </c>
      <c r="C82" s="509" t="s">
        <v>11251</v>
      </c>
      <c r="D82" s="509" t="s">
        <v>11005</v>
      </c>
      <c r="E82" s="510" t="s">
        <v>7183</v>
      </c>
      <c r="F82" s="511" t="s">
        <v>6584</v>
      </c>
      <c r="G82" s="512"/>
      <c r="H82" s="509"/>
    </row>
    <row r="83" spans="2:11">
      <c r="B83" s="508">
        <v>2</v>
      </c>
      <c r="C83" s="509" t="s">
        <v>9514</v>
      </c>
      <c r="D83" s="509" t="s">
        <v>9515</v>
      </c>
      <c r="E83" s="510" t="s">
        <v>6905</v>
      </c>
      <c r="F83" s="511" t="s">
        <v>6584</v>
      </c>
      <c r="G83" s="512"/>
      <c r="H83" s="509"/>
    </row>
    <row r="84" spans="2:11">
      <c r="B84" s="508">
        <v>3</v>
      </c>
      <c r="C84" s="509" t="s">
        <v>9516</v>
      </c>
      <c r="D84" s="509" t="s">
        <v>9648</v>
      </c>
      <c r="E84" s="510" t="s">
        <v>6905</v>
      </c>
      <c r="F84" s="511" t="s">
        <v>6584</v>
      </c>
      <c r="G84" s="512"/>
      <c r="H84" s="509"/>
    </row>
    <row r="85" spans="2:11">
      <c r="B85" s="508">
        <v>4</v>
      </c>
      <c r="C85" s="509" t="s">
        <v>9518</v>
      </c>
      <c r="D85" s="509" t="s">
        <v>9649</v>
      </c>
      <c r="E85" s="510" t="s">
        <v>6851</v>
      </c>
      <c r="F85" s="511" t="s">
        <v>6584</v>
      </c>
      <c r="G85" s="512"/>
      <c r="H85" s="509"/>
    </row>
    <row r="86" spans="2:11">
      <c r="B86" s="508">
        <v>5</v>
      </c>
      <c r="C86" s="509" t="s">
        <v>11193</v>
      </c>
      <c r="D86" s="509" t="s">
        <v>11194</v>
      </c>
      <c r="E86" s="510" t="s">
        <v>7074</v>
      </c>
      <c r="F86" s="511" t="s">
        <v>6584</v>
      </c>
      <c r="G86" s="512"/>
      <c r="H86" s="509"/>
    </row>
    <row r="87" spans="2:11">
      <c r="B87" s="508">
        <v>6</v>
      </c>
      <c r="C87" s="504" t="s">
        <v>10099</v>
      </c>
      <c r="D87" s="504" t="s">
        <v>10100</v>
      </c>
      <c r="E87" s="510" t="s">
        <v>7074</v>
      </c>
      <c r="F87" s="511" t="s">
        <v>6584</v>
      </c>
      <c r="G87" s="512"/>
      <c r="H87" s="509"/>
      <c r="I87" s="45"/>
      <c r="J87" s="45"/>
      <c r="K87" s="45"/>
    </row>
    <row r="88" spans="2:11">
      <c r="B88" s="508">
        <v>7</v>
      </c>
      <c r="C88" s="504" t="s">
        <v>11195</v>
      </c>
      <c r="D88" s="504" t="s">
        <v>11196</v>
      </c>
      <c r="E88" s="510" t="s">
        <v>7183</v>
      </c>
      <c r="F88" s="506" t="s">
        <v>6584</v>
      </c>
      <c r="G88" s="507"/>
      <c r="H88" s="509" t="s">
        <v>11197</v>
      </c>
      <c r="I88" s="45"/>
      <c r="J88" s="45"/>
      <c r="K88" s="45"/>
    </row>
    <row r="89" spans="2:11">
      <c r="B89" s="508">
        <v>8</v>
      </c>
      <c r="C89" s="504" t="s">
        <v>11198</v>
      </c>
      <c r="D89" s="504" t="s">
        <v>11199</v>
      </c>
      <c r="E89" s="510" t="s">
        <v>7183</v>
      </c>
      <c r="F89" s="511" t="s">
        <v>6584</v>
      </c>
      <c r="G89" s="512"/>
      <c r="H89" s="509"/>
      <c r="I89" s="45"/>
      <c r="J89" s="45"/>
      <c r="K89" s="45"/>
    </row>
    <row r="90" spans="2:11">
      <c r="B90" s="508">
        <v>9</v>
      </c>
      <c r="C90" s="504" t="s">
        <v>7320</v>
      </c>
      <c r="D90" s="504" t="s">
        <v>10013</v>
      </c>
      <c r="E90" s="510" t="s">
        <v>7961</v>
      </c>
      <c r="F90" s="506" t="s">
        <v>6584</v>
      </c>
      <c r="G90" s="507"/>
      <c r="H90" s="509" t="s">
        <v>9532</v>
      </c>
      <c r="I90" s="45"/>
      <c r="J90" s="45"/>
      <c r="K90" s="45"/>
    </row>
    <row r="91" spans="2:11">
      <c r="B91" s="508">
        <v>10</v>
      </c>
      <c r="C91" s="504" t="s">
        <v>10014</v>
      </c>
      <c r="D91" s="504" t="s">
        <v>10921</v>
      </c>
      <c r="E91" s="510" t="s">
        <v>7961</v>
      </c>
      <c r="F91" s="511" t="s">
        <v>6584</v>
      </c>
      <c r="G91" s="512"/>
      <c r="H91" s="509" t="s">
        <v>9532</v>
      </c>
      <c r="I91" s="45"/>
      <c r="J91" s="45"/>
      <c r="K91" s="45"/>
    </row>
    <row r="92" spans="2:11">
      <c r="B92" s="508">
        <v>11</v>
      </c>
      <c r="C92" s="504" t="s">
        <v>11200</v>
      </c>
      <c r="D92" s="504" t="s">
        <v>11201</v>
      </c>
      <c r="E92" s="510" t="s">
        <v>7961</v>
      </c>
      <c r="F92" s="511" t="s">
        <v>6584</v>
      </c>
      <c r="G92" s="512"/>
      <c r="H92" s="509"/>
      <c r="I92" s="45"/>
      <c r="J92" s="45"/>
      <c r="K92" s="45"/>
    </row>
    <row r="93" spans="2:11">
      <c r="B93" s="508">
        <v>12</v>
      </c>
      <c r="C93" s="504" t="s">
        <v>10094</v>
      </c>
      <c r="D93" s="504" t="s">
        <v>10095</v>
      </c>
      <c r="E93" s="510" t="s">
        <v>7961</v>
      </c>
      <c r="F93" s="506" t="s">
        <v>6584</v>
      </c>
      <c r="G93" s="507"/>
      <c r="H93" s="509"/>
      <c r="I93" s="45"/>
      <c r="J93" s="45"/>
      <c r="K93" s="45"/>
    </row>
    <row r="94" spans="2:11">
      <c r="B94" s="508">
        <v>13</v>
      </c>
      <c r="C94" s="504" t="s">
        <v>11202</v>
      </c>
      <c r="D94" s="504" t="s">
        <v>10122</v>
      </c>
      <c r="E94" s="510" t="s">
        <v>7183</v>
      </c>
      <c r="F94" s="511" t="s">
        <v>6584</v>
      </c>
      <c r="G94" s="512"/>
      <c r="H94" s="509" t="s">
        <v>11197</v>
      </c>
      <c r="I94" s="45"/>
      <c r="J94" s="45"/>
      <c r="K94" s="45"/>
    </row>
    <row r="95" spans="2:11">
      <c r="B95" s="508">
        <v>14</v>
      </c>
      <c r="C95" s="504" t="s">
        <v>11203</v>
      </c>
      <c r="D95" s="504" t="s">
        <v>11204</v>
      </c>
      <c r="E95" s="510" t="s">
        <v>6905</v>
      </c>
      <c r="F95" s="511" t="s">
        <v>6584</v>
      </c>
      <c r="G95" s="512"/>
      <c r="H95" s="509"/>
      <c r="I95" s="45"/>
      <c r="J95" s="45"/>
      <c r="K95" s="45"/>
    </row>
    <row r="96" spans="2:11">
      <c r="B96" s="508">
        <v>15</v>
      </c>
      <c r="C96" s="504" t="s">
        <v>11205</v>
      </c>
      <c r="D96" s="504" t="s">
        <v>11206</v>
      </c>
      <c r="E96" s="510" t="s">
        <v>6895</v>
      </c>
      <c r="F96" s="511" t="s">
        <v>6584</v>
      </c>
      <c r="G96" s="512"/>
      <c r="H96" s="509"/>
      <c r="I96" s="45"/>
      <c r="J96" s="45"/>
      <c r="K96" s="45"/>
    </row>
    <row r="97" spans="2:11">
      <c r="B97" s="508">
        <v>16</v>
      </c>
      <c r="C97" s="504" t="s">
        <v>11207</v>
      </c>
      <c r="D97" s="504" t="s">
        <v>10091</v>
      </c>
      <c r="E97" s="510" t="s">
        <v>6905</v>
      </c>
      <c r="F97" s="506" t="s">
        <v>6584</v>
      </c>
      <c r="G97" s="507"/>
      <c r="H97" s="509"/>
      <c r="I97" s="45"/>
      <c r="J97" s="45"/>
      <c r="K97" s="45"/>
    </row>
    <row r="98" spans="2:11">
      <c r="B98" s="508">
        <v>17</v>
      </c>
      <c r="C98" s="504" t="s">
        <v>11208</v>
      </c>
      <c r="D98" s="504" t="s">
        <v>10093</v>
      </c>
      <c r="E98" s="510" t="s">
        <v>6895</v>
      </c>
      <c r="F98" s="511" t="s">
        <v>6584</v>
      </c>
      <c r="G98" s="512"/>
      <c r="H98" s="509"/>
      <c r="I98" s="45"/>
      <c r="J98" s="45"/>
      <c r="K98" s="45"/>
    </row>
    <row r="99" spans="2:11">
      <c r="B99" s="508">
        <v>18</v>
      </c>
      <c r="C99" s="504" t="s">
        <v>11209</v>
      </c>
      <c r="D99" s="504" t="s">
        <v>11210</v>
      </c>
      <c r="E99" s="510" t="s">
        <v>7183</v>
      </c>
      <c r="F99" s="511" t="s">
        <v>6584</v>
      </c>
      <c r="G99" s="512"/>
      <c r="H99" s="509" t="s">
        <v>11197</v>
      </c>
      <c r="I99" s="45"/>
      <c r="J99" s="45"/>
      <c r="K99" s="45"/>
    </row>
    <row r="100" spans="2:11">
      <c r="B100" s="508">
        <v>19</v>
      </c>
      <c r="C100" s="504" t="s">
        <v>11211</v>
      </c>
      <c r="D100" s="504" t="s">
        <v>10120</v>
      </c>
      <c r="E100" s="510" t="s">
        <v>7183</v>
      </c>
      <c r="F100" s="506" t="s">
        <v>6584</v>
      </c>
      <c r="G100" s="507"/>
      <c r="H100" s="509" t="s">
        <v>11197</v>
      </c>
      <c r="I100" s="45"/>
      <c r="J100" s="45"/>
      <c r="K100" s="45"/>
    </row>
    <row r="101" spans="2:11">
      <c r="B101" s="508">
        <v>20</v>
      </c>
      <c r="C101" s="504" t="s">
        <v>11212</v>
      </c>
      <c r="D101" s="504" t="s">
        <v>11213</v>
      </c>
      <c r="E101" s="510" t="s">
        <v>6905</v>
      </c>
      <c r="F101" s="511" t="s">
        <v>6584</v>
      </c>
      <c r="G101" s="512"/>
      <c r="H101" s="509"/>
      <c r="I101" s="45"/>
      <c r="J101" s="45"/>
      <c r="K101" s="45"/>
    </row>
    <row r="102" spans="2:11">
      <c r="B102" s="508">
        <v>21</v>
      </c>
      <c r="C102" s="504" t="s">
        <v>11214</v>
      </c>
      <c r="D102" s="504" t="s">
        <v>11215</v>
      </c>
      <c r="E102" s="510" t="s">
        <v>6895</v>
      </c>
      <c r="F102" s="511" t="s">
        <v>6584</v>
      </c>
      <c r="G102" s="512"/>
      <c r="H102" s="509"/>
      <c r="I102" s="45"/>
      <c r="J102" s="45"/>
      <c r="K102" s="45"/>
    </row>
    <row r="103" spans="2:11">
      <c r="B103" s="508">
        <v>22</v>
      </c>
      <c r="C103" s="504" t="s">
        <v>11216</v>
      </c>
      <c r="D103" s="504" t="s">
        <v>11217</v>
      </c>
      <c r="E103" s="510" t="s">
        <v>6905</v>
      </c>
      <c r="F103" s="506" t="s">
        <v>6584</v>
      </c>
      <c r="G103" s="507"/>
      <c r="H103" s="509"/>
      <c r="I103" s="45"/>
      <c r="J103" s="45"/>
      <c r="K103" s="45"/>
    </row>
    <row r="104" spans="2:11">
      <c r="B104" s="508">
        <v>23</v>
      </c>
      <c r="C104" s="504" t="s">
        <v>11218</v>
      </c>
      <c r="D104" s="504" t="s">
        <v>11219</v>
      </c>
      <c r="E104" s="510" t="s">
        <v>6895</v>
      </c>
      <c r="F104" s="511" t="s">
        <v>6584</v>
      </c>
      <c r="G104" s="512"/>
      <c r="H104" s="509"/>
      <c r="I104" s="45"/>
      <c r="J104" s="45"/>
      <c r="K104" s="45"/>
    </row>
    <row r="105" spans="2:11">
      <c r="B105" s="508">
        <v>24</v>
      </c>
      <c r="C105" s="504" t="s">
        <v>11220</v>
      </c>
      <c r="D105" s="504" t="s">
        <v>11221</v>
      </c>
      <c r="E105" s="510" t="s">
        <v>7183</v>
      </c>
      <c r="F105" s="511" t="s">
        <v>6584</v>
      </c>
      <c r="G105" s="512"/>
      <c r="H105" s="509" t="s">
        <v>11197</v>
      </c>
      <c r="I105" s="45"/>
      <c r="J105" s="45"/>
      <c r="K105" s="45"/>
    </row>
    <row r="106" spans="2:11">
      <c r="B106" s="508">
        <v>25</v>
      </c>
      <c r="C106" s="504" t="s">
        <v>11222</v>
      </c>
      <c r="D106" s="504" t="s">
        <v>11223</v>
      </c>
      <c r="E106" s="510" t="s">
        <v>7183</v>
      </c>
      <c r="F106" s="506" t="s">
        <v>6584</v>
      </c>
      <c r="G106" s="507"/>
      <c r="H106" s="509"/>
      <c r="I106" s="45"/>
      <c r="J106" s="45"/>
      <c r="K106" s="45"/>
    </row>
    <row r="107" spans="2:11">
      <c r="B107" s="508">
        <v>26</v>
      </c>
      <c r="C107" s="504" t="s">
        <v>10112</v>
      </c>
      <c r="D107" s="504" t="s">
        <v>10113</v>
      </c>
      <c r="E107" s="510" t="s">
        <v>7183</v>
      </c>
      <c r="F107" s="506" t="s">
        <v>6584</v>
      </c>
      <c r="G107" s="507"/>
      <c r="H107" s="509"/>
      <c r="I107" s="45"/>
      <c r="J107" s="45"/>
      <c r="K107" s="45"/>
    </row>
    <row r="108" spans="2:11">
      <c r="B108" s="508">
        <v>27</v>
      </c>
      <c r="C108" s="504" t="s">
        <v>11224</v>
      </c>
      <c r="D108" s="504" t="s">
        <v>11225</v>
      </c>
      <c r="E108" s="510" t="s">
        <v>7183</v>
      </c>
      <c r="F108" s="506" t="s">
        <v>6584</v>
      </c>
      <c r="G108" s="507"/>
      <c r="H108" s="509" t="s">
        <v>11197</v>
      </c>
      <c r="I108" s="45"/>
      <c r="J108" s="45"/>
      <c r="K108" s="45"/>
    </row>
    <row r="109" spans="2:11">
      <c r="B109" s="508">
        <v>28</v>
      </c>
      <c r="C109" s="504" t="s">
        <v>11226</v>
      </c>
      <c r="D109" s="504" t="s">
        <v>11227</v>
      </c>
      <c r="E109" s="510" t="s">
        <v>7183</v>
      </c>
      <c r="F109" s="506" t="s">
        <v>6584</v>
      </c>
      <c r="G109" s="507"/>
      <c r="H109" s="509" t="s">
        <v>11228</v>
      </c>
      <c r="I109" s="45"/>
      <c r="J109" s="45"/>
      <c r="K109" s="45"/>
    </row>
    <row r="110" spans="2:11">
      <c r="B110" s="508">
        <v>29</v>
      </c>
      <c r="C110" s="504" t="s">
        <v>11229</v>
      </c>
      <c r="D110" s="504" t="s">
        <v>10097</v>
      </c>
      <c r="E110" s="510" t="s">
        <v>7183</v>
      </c>
      <c r="F110" s="511" t="s">
        <v>6584</v>
      </c>
      <c r="G110" s="512"/>
      <c r="H110" s="509" t="s">
        <v>11228</v>
      </c>
      <c r="I110" s="45"/>
      <c r="J110" s="45"/>
      <c r="K110" s="45"/>
    </row>
    <row r="111" spans="2:11">
      <c r="B111" s="508">
        <v>30</v>
      </c>
      <c r="C111" s="504" t="s">
        <v>11230</v>
      </c>
      <c r="D111" s="504" t="s">
        <v>11231</v>
      </c>
      <c r="E111" s="510" t="s">
        <v>7183</v>
      </c>
      <c r="F111" s="506" t="s">
        <v>6584</v>
      </c>
      <c r="G111" s="507"/>
      <c r="H111" s="509" t="s">
        <v>11197</v>
      </c>
      <c r="I111" s="45"/>
      <c r="J111" s="45"/>
      <c r="K111" s="45"/>
    </row>
    <row r="112" spans="2:11">
      <c r="B112" s="508">
        <v>31</v>
      </c>
      <c r="C112" s="504" t="s">
        <v>11233</v>
      </c>
      <c r="D112" s="504" t="s">
        <v>11234</v>
      </c>
      <c r="E112" s="510" t="s">
        <v>7183</v>
      </c>
      <c r="F112" s="511" t="s">
        <v>6584</v>
      </c>
      <c r="G112" s="512"/>
      <c r="H112" s="509" t="s">
        <v>11197</v>
      </c>
      <c r="I112" s="45"/>
      <c r="J112" s="45"/>
      <c r="K112" s="45"/>
    </row>
    <row r="113" spans="2:11">
      <c r="B113" s="508">
        <v>32</v>
      </c>
      <c r="C113" s="504" t="s">
        <v>11235</v>
      </c>
      <c r="D113" s="504" t="s">
        <v>11236</v>
      </c>
      <c r="E113" s="510" t="s">
        <v>6905</v>
      </c>
      <c r="F113" s="511" t="s">
        <v>6584</v>
      </c>
      <c r="G113" s="512"/>
      <c r="H113" s="509"/>
      <c r="I113" s="45"/>
      <c r="J113" s="45"/>
      <c r="K113" s="45"/>
    </row>
    <row r="114" spans="2:11">
      <c r="B114" s="508">
        <v>33</v>
      </c>
      <c r="C114" s="504" t="s">
        <v>10101</v>
      </c>
      <c r="D114" s="504" t="s">
        <v>10102</v>
      </c>
      <c r="E114" s="510" t="s">
        <v>6905</v>
      </c>
      <c r="F114" s="506" t="s">
        <v>6584</v>
      </c>
      <c r="G114" s="507"/>
      <c r="H114" s="509"/>
      <c r="I114" s="45"/>
      <c r="J114" s="45"/>
      <c r="K114" s="45"/>
    </row>
    <row r="115" spans="2:11">
      <c r="B115" s="508">
        <v>34</v>
      </c>
      <c r="C115" s="504" t="s">
        <v>11237</v>
      </c>
      <c r="D115" s="504" t="s">
        <v>11238</v>
      </c>
      <c r="E115" s="510" t="s">
        <v>6905</v>
      </c>
      <c r="F115" s="506" t="s">
        <v>6584</v>
      </c>
      <c r="G115" s="507"/>
      <c r="H115" s="512"/>
      <c r="I115" s="45"/>
      <c r="J115" s="45"/>
      <c r="K115" s="45"/>
    </row>
    <row r="116" spans="2:11">
      <c r="B116" s="508">
        <v>35</v>
      </c>
      <c r="C116" s="504" t="s">
        <v>10103</v>
      </c>
      <c r="D116" s="504" t="s">
        <v>11239</v>
      </c>
      <c r="E116" s="510" t="s">
        <v>6905</v>
      </c>
      <c r="F116" s="506" t="s">
        <v>6584</v>
      </c>
      <c r="G116" s="507"/>
      <c r="H116" s="512"/>
      <c r="I116" s="45"/>
      <c r="J116" s="45"/>
      <c r="K116" s="45"/>
    </row>
    <row r="117" spans="2:11">
      <c r="B117" s="508">
        <v>36</v>
      </c>
      <c r="C117" s="504" t="s">
        <v>11240</v>
      </c>
      <c r="D117" s="504" t="s">
        <v>11241</v>
      </c>
      <c r="E117" s="510" t="s">
        <v>11242</v>
      </c>
      <c r="F117" s="506" t="s">
        <v>6584</v>
      </c>
      <c r="G117" s="507"/>
      <c r="H117" s="512"/>
      <c r="I117" s="45"/>
      <c r="J117" s="45"/>
      <c r="K117" s="45"/>
    </row>
    <row r="118" spans="2:11">
      <c r="B118" s="508">
        <v>37</v>
      </c>
      <c r="C118" s="504" t="s">
        <v>11243</v>
      </c>
      <c r="D118" s="504" t="s">
        <v>10106</v>
      </c>
      <c r="E118" s="510" t="s">
        <v>11242</v>
      </c>
      <c r="F118" s="506" t="s">
        <v>6584</v>
      </c>
      <c r="G118" s="507"/>
      <c r="H118" s="512"/>
      <c r="I118" s="45"/>
      <c r="J118" s="45"/>
      <c r="K118" s="45"/>
    </row>
    <row r="119" spans="2:11">
      <c r="B119" s="508">
        <v>38</v>
      </c>
      <c r="C119" s="504" t="s">
        <v>11244</v>
      </c>
      <c r="D119" s="504" t="s">
        <v>11245</v>
      </c>
      <c r="E119" s="510" t="s">
        <v>11242</v>
      </c>
      <c r="F119" s="506" t="s">
        <v>6584</v>
      </c>
      <c r="G119" s="507"/>
      <c r="H119" s="512"/>
      <c r="I119" s="45"/>
      <c r="J119" s="45"/>
      <c r="K119" s="45"/>
    </row>
    <row r="120" spans="2:11">
      <c r="B120" s="508">
        <v>39</v>
      </c>
      <c r="C120" s="504" t="s">
        <v>11246</v>
      </c>
      <c r="D120" s="504" t="s">
        <v>10108</v>
      </c>
      <c r="E120" s="510" t="s">
        <v>11242</v>
      </c>
      <c r="F120" s="506" t="s">
        <v>6584</v>
      </c>
      <c r="G120" s="507"/>
      <c r="H120" s="509"/>
      <c r="I120" s="45"/>
      <c r="J120" s="45"/>
      <c r="K120" s="45"/>
    </row>
    <row r="121" spans="2:11">
      <c r="B121" s="508">
        <v>40</v>
      </c>
      <c r="C121" s="504" t="s">
        <v>11247</v>
      </c>
      <c r="D121" s="504" t="s">
        <v>11248</v>
      </c>
      <c r="E121" s="510" t="s">
        <v>7183</v>
      </c>
      <c r="F121" s="506" t="s">
        <v>6584</v>
      </c>
      <c r="G121" s="507"/>
      <c r="H121" s="509" t="s">
        <v>11249</v>
      </c>
      <c r="I121" s="45"/>
      <c r="J121" s="45"/>
      <c r="K121" s="45"/>
    </row>
    <row r="122" spans="2:11">
      <c r="B122" s="508">
        <v>41</v>
      </c>
      <c r="C122" s="504" t="s">
        <v>11250</v>
      </c>
      <c r="D122" s="504" t="s">
        <v>10110</v>
      </c>
      <c r="E122" s="510" t="s">
        <v>7183</v>
      </c>
      <c r="F122" s="506" t="s">
        <v>6584</v>
      </c>
      <c r="G122" s="507"/>
      <c r="H122" s="509" t="s">
        <v>11249</v>
      </c>
      <c r="I122" s="45"/>
      <c r="J122" s="45"/>
      <c r="K122" s="45"/>
    </row>
    <row r="123" spans="2:11">
      <c r="B123" s="508">
        <v>42</v>
      </c>
      <c r="C123" s="504" t="s">
        <v>10960</v>
      </c>
      <c r="D123" s="504" t="s">
        <v>11175</v>
      </c>
      <c r="E123" s="510" t="s">
        <v>7074</v>
      </c>
      <c r="F123" s="506" t="s">
        <v>6584</v>
      </c>
      <c r="G123" s="507"/>
      <c r="H123" s="509"/>
      <c r="I123" s="45"/>
      <c r="J123" s="45"/>
      <c r="K123" s="45"/>
    </row>
  </sheetData>
  <mergeCells count="1">
    <mergeCell ref="A2:A3"/>
  </mergeCells>
  <phoneticPr fontId="2" type="noConversion"/>
  <dataValidations count="2">
    <dataValidation type="list" allowBlank="1" showInputMessage="1" showErrorMessage="1" sqref="C6" xr:uid="{AC45C15B-347D-41C9-9452-82188A435F40}">
      <formula1>"Web Service, API"</formula1>
    </dataValidation>
    <dataValidation type="list" allowBlank="1" showInputMessage="1" showErrorMessage="1" sqref="F6" xr:uid="{F5EC1161-29A8-43EC-B152-F6D80A13FFF1}">
      <formula1>"IB,MB,DAWHO, IB/MB, MB/DAWHO,IB/MB/DAWHO"</formula1>
    </dataValidation>
  </dataValidations>
  <hyperlinks>
    <hyperlink ref="K6" r:id="rId1" xr:uid="{ECDFA2B8-3A30-4A15-877E-27CDB78AC570}"/>
    <hyperlink ref="L6" r:id="rId2" xr:uid="{109DEBF1-9208-44EB-9F76-CFA3E87957FF}"/>
    <hyperlink ref="M6" r:id="rId3" xr:uid="{6E14F5FF-D913-4319-B1DB-907525EFC6F5}"/>
    <hyperlink ref="A2:A3" location="'API Index'!A1" display="Return to Index" xr:uid="{2804CF7D-8EEE-4696-83E0-45B4FBADBC38}"/>
  </hyperlinks>
  <pageMargins left="0.7" right="0.7" top="0.75" bottom="0.75" header="0.3" footer="0.3"/>
  <pageSetup paperSize="9" orientation="portrait" r:id="rId4"/>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E0259-531F-4B4B-8623-072C28086534}">
  <sheetPr codeName="工作表179">
    <tabColor theme="2"/>
  </sheetPr>
  <dimension ref="A1:M100"/>
  <sheetViews>
    <sheetView workbookViewId="0">
      <selection activeCell="H12" sqref="H12"/>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565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1605</v>
      </c>
      <c r="C6" s="56" t="s">
        <v>6561</v>
      </c>
      <c r="D6" s="55" t="s">
        <v>2888</v>
      </c>
      <c r="E6" s="55" t="s">
        <v>11258</v>
      </c>
      <c r="F6" s="56" t="s">
        <v>6563</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45" t="s">
        <v>2888</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11259</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508">
        <v>1</v>
      </c>
      <c r="C21" s="509" t="s">
        <v>9923</v>
      </c>
      <c r="D21" s="509" t="s">
        <v>9924</v>
      </c>
      <c r="E21" s="510" t="s">
        <v>6905</v>
      </c>
      <c r="F21" s="511" t="s">
        <v>6584</v>
      </c>
      <c r="G21" s="512"/>
      <c r="H21" s="509"/>
    </row>
    <row r="22" spans="2:11">
      <c r="B22" s="508">
        <v>2</v>
      </c>
      <c r="C22" s="509" t="s">
        <v>9650</v>
      </c>
      <c r="D22" s="509" t="s">
        <v>10902</v>
      </c>
      <c r="E22" s="510" t="s">
        <v>6905</v>
      </c>
      <c r="F22" s="511" t="s">
        <v>6584</v>
      </c>
      <c r="G22" s="512"/>
      <c r="H22" s="509"/>
    </row>
    <row r="23" spans="2:11">
      <c r="B23" s="508">
        <v>3</v>
      </c>
      <c r="C23" s="509" t="s">
        <v>9652</v>
      </c>
      <c r="D23" s="509" t="s">
        <v>10903</v>
      </c>
      <c r="E23" s="510" t="s">
        <v>6905</v>
      </c>
      <c r="F23" s="511" t="s">
        <v>6584</v>
      </c>
      <c r="G23" s="512"/>
      <c r="H23" s="509"/>
    </row>
    <row r="24" spans="2:11">
      <c r="B24" s="508">
        <v>4</v>
      </c>
      <c r="C24" s="509" t="s">
        <v>9654</v>
      </c>
      <c r="D24" s="509" t="s">
        <v>10904</v>
      </c>
      <c r="E24" s="510" t="s">
        <v>6851</v>
      </c>
      <c r="F24" s="511" t="s">
        <v>6584</v>
      </c>
      <c r="G24" s="512"/>
      <c r="H24" s="509"/>
    </row>
    <row r="25" spans="2:11">
      <c r="B25" s="508">
        <v>5</v>
      </c>
      <c r="C25" s="509" t="s">
        <v>11260</v>
      </c>
      <c r="D25" s="509" t="s">
        <v>9866</v>
      </c>
      <c r="E25" s="510" t="s">
        <v>6905</v>
      </c>
      <c r="F25" s="511" t="s">
        <v>6584</v>
      </c>
      <c r="G25" s="512"/>
      <c r="H25" s="509"/>
    </row>
    <row r="26" spans="2:11">
      <c r="B26" s="508">
        <v>6</v>
      </c>
      <c r="C26" s="504" t="s">
        <v>10036</v>
      </c>
      <c r="D26" s="504" t="s">
        <v>10908</v>
      </c>
      <c r="E26" s="510" t="s">
        <v>6895</v>
      </c>
      <c r="F26" s="511" t="s">
        <v>6584</v>
      </c>
      <c r="G26" s="512"/>
      <c r="H26" s="509"/>
      <c r="I26" s="45"/>
      <c r="J26" s="45"/>
      <c r="K26" s="45"/>
    </row>
    <row r="27" spans="2:11">
      <c r="B27" s="508">
        <v>7</v>
      </c>
      <c r="C27" s="504" t="s">
        <v>11261</v>
      </c>
      <c r="D27" s="504" t="s">
        <v>11262</v>
      </c>
      <c r="E27" s="510" t="s">
        <v>6881</v>
      </c>
      <c r="F27" s="506" t="s">
        <v>6584</v>
      </c>
      <c r="G27" s="507"/>
      <c r="H27" s="509"/>
      <c r="I27" s="45"/>
      <c r="J27" s="45"/>
      <c r="K27" s="45"/>
    </row>
    <row r="28" spans="2:11">
      <c r="B28" s="508">
        <v>8</v>
      </c>
      <c r="C28" s="504" t="s">
        <v>10911</v>
      </c>
      <c r="D28" s="504" t="s">
        <v>10912</v>
      </c>
      <c r="E28" s="510" t="s">
        <v>6854</v>
      </c>
      <c r="F28" s="511" t="s">
        <v>6584</v>
      </c>
      <c r="G28" s="512"/>
      <c r="H28" s="45" t="s">
        <v>11263</v>
      </c>
      <c r="I28" s="45"/>
      <c r="J28" s="45"/>
      <c r="K28" s="45"/>
    </row>
    <row r="29" spans="2:11">
      <c r="B29" s="508">
        <v>9</v>
      </c>
      <c r="C29" s="504" t="s">
        <v>11264</v>
      </c>
      <c r="D29" s="504" t="s">
        <v>10917</v>
      </c>
      <c r="E29" s="510" t="s">
        <v>6905</v>
      </c>
      <c r="F29" s="506" t="s">
        <v>6584</v>
      </c>
      <c r="G29" s="507"/>
      <c r="H29" s="509"/>
      <c r="I29" s="45"/>
      <c r="J29" s="45"/>
      <c r="K29" s="45"/>
    </row>
    <row r="30" spans="2:11">
      <c r="B30" s="508">
        <v>10</v>
      </c>
      <c r="C30" s="504" t="s">
        <v>9951</v>
      </c>
      <c r="D30" s="504" t="s">
        <v>10918</v>
      </c>
      <c r="E30" s="510" t="s">
        <v>6895</v>
      </c>
      <c r="F30" s="511" t="s">
        <v>6584</v>
      </c>
      <c r="G30" s="512"/>
      <c r="H30" s="509"/>
      <c r="I30" s="45"/>
      <c r="J30" s="45"/>
      <c r="K30" s="45"/>
    </row>
    <row r="31" spans="2:11">
      <c r="B31" s="508">
        <v>11</v>
      </c>
      <c r="C31" s="504" t="s">
        <v>11265</v>
      </c>
      <c r="D31" s="504" t="s">
        <v>10013</v>
      </c>
      <c r="E31" s="510" t="s">
        <v>7961</v>
      </c>
      <c r="F31" s="511" t="s">
        <v>6584</v>
      </c>
      <c r="G31" s="512"/>
      <c r="H31" s="509" t="s">
        <v>9532</v>
      </c>
      <c r="I31" s="45"/>
      <c r="J31" s="45"/>
      <c r="K31" s="45"/>
    </row>
    <row r="32" spans="2:11">
      <c r="B32" s="508">
        <v>12</v>
      </c>
      <c r="C32" s="504" t="s">
        <v>10014</v>
      </c>
      <c r="D32" s="504" t="s">
        <v>10921</v>
      </c>
      <c r="E32" s="510" t="s">
        <v>7961</v>
      </c>
      <c r="F32" s="506" t="s">
        <v>6584</v>
      </c>
      <c r="G32" s="507"/>
      <c r="H32" s="509" t="s">
        <v>9532</v>
      </c>
      <c r="I32" s="45"/>
      <c r="J32" s="45"/>
      <c r="K32" s="45"/>
    </row>
    <row r="33" spans="2:11">
      <c r="B33" s="508">
        <v>13</v>
      </c>
      <c r="C33" s="504" t="s">
        <v>7243</v>
      </c>
      <c r="D33" s="504" t="s">
        <v>10922</v>
      </c>
      <c r="E33" s="510" t="s">
        <v>6905</v>
      </c>
      <c r="F33" s="511" t="s">
        <v>6584</v>
      </c>
      <c r="G33" s="512"/>
      <c r="H33" s="509" t="s">
        <v>11197</v>
      </c>
      <c r="I33" s="45"/>
      <c r="J33" s="45"/>
      <c r="K33" s="45"/>
    </row>
    <row r="34" spans="2:11">
      <c r="B34" s="508">
        <v>14</v>
      </c>
      <c r="C34" s="504" t="s">
        <v>9586</v>
      </c>
      <c r="D34" s="504" t="s">
        <v>11266</v>
      </c>
      <c r="E34" s="510" t="s">
        <v>6905</v>
      </c>
      <c r="F34" s="511" t="s">
        <v>6584</v>
      </c>
      <c r="G34" s="512"/>
      <c r="H34" s="509"/>
      <c r="I34" s="45"/>
      <c r="J34" s="45"/>
      <c r="K34" s="45"/>
    </row>
    <row r="35" spans="2:11">
      <c r="B35" s="508">
        <v>15</v>
      </c>
      <c r="C35" s="504" t="s">
        <v>9590</v>
      </c>
      <c r="D35" s="504" t="s">
        <v>11267</v>
      </c>
      <c r="E35" s="510" t="s">
        <v>6854</v>
      </c>
      <c r="F35" s="511" t="s">
        <v>6584</v>
      </c>
      <c r="G35" s="512"/>
      <c r="H35" s="509"/>
      <c r="I35" s="45"/>
      <c r="J35" s="45"/>
      <c r="K35" s="45"/>
    </row>
    <row r="36" spans="2:11">
      <c r="B36" s="508">
        <v>16</v>
      </c>
      <c r="C36" s="504" t="s">
        <v>10926</v>
      </c>
      <c r="D36" s="504" t="s">
        <v>10074</v>
      </c>
      <c r="E36" s="510" t="s">
        <v>7961</v>
      </c>
      <c r="F36" s="506" t="s">
        <v>6584</v>
      </c>
      <c r="G36" s="507"/>
      <c r="H36" s="509"/>
      <c r="I36" s="45"/>
      <c r="J36" s="45"/>
      <c r="K36" s="45"/>
    </row>
    <row r="37" spans="2:11">
      <c r="B37" s="508">
        <v>17</v>
      </c>
      <c r="C37" s="504" t="s">
        <v>10927</v>
      </c>
      <c r="D37" s="504" t="s">
        <v>10076</v>
      </c>
      <c r="E37" s="510" t="s">
        <v>7183</v>
      </c>
      <c r="F37" s="511" t="s">
        <v>6584</v>
      </c>
      <c r="G37" s="512"/>
      <c r="H37" s="509"/>
      <c r="I37" s="45"/>
      <c r="J37" s="45"/>
      <c r="K37" s="45"/>
    </row>
    <row r="38" spans="2:11">
      <c r="B38" s="508">
        <v>18</v>
      </c>
      <c r="C38" s="504" t="s">
        <v>10929</v>
      </c>
      <c r="D38" s="504" t="s">
        <v>10930</v>
      </c>
      <c r="E38" s="510" t="s">
        <v>6854</v>
      </c>
      <c r="F38" s="511" t="s">
        <v>6584</v>
      </c>
      <c r="G38" s="512"/>
      <c r="H38" s="509"/>
      <c r="I38" s="45"/>
      <c r="J38" s="45"/>
      <c r="K38" s="45"/>
    </row>
    <row r="39" spans="2:11">
      <c r="B39" s="508">
        <v>19</v>
      </c>
      <c r="C39" s="504" t="s">
        <v>7361</v>
      </c>
      <c r="D39" s="504" t="s">
        <v>10931</v>
      </c>
      <c r="E39" s="510" t="s">
        <v>6854</v>
      </c>
      <c r="F39" s="506" t="s">
        <v>6584</v>
      </c>
      <c r="G39" s="507"/>
      <c r="H39" s="509"/>
      <c r="I39" s="45"/>
      <c r="J39" s="45"/>
      <c r="K39" s="45"/>
    </row>
    <row r="40" spans="2:11">
      <c r="B40" s="566">
        <v>20</v>
      </c>
      <c r="C40" s="527" t="s">
        <v>8740</v>
      </c>
      <c r="D40" s="527" t="s">
        <v>8741</v>
      </c>
      <c r="E40" s="146"/>
      <c r="F40" s="93"/>
      <c r="H40" s="45"/>
      <c r="I40" s="45"/>
      <c r="J40" s="45"/>
      <c r="K40" s="45"/>
    </row>
    <row r="41" spans="2:11" ht="19.5" thickBot="1">
      <c r="B41" s="83" t="s">
        <v>6613</v>
      </c>
      <c r="C41" s="45" t="s">
        <v>8319</v>
      </c>
      <c r="H41" s="45"/>
      <c r="I41" s="45"/>
      <c r="J41" s="45"/>
      <c r="K41" s="45"/>
    </row>
    <row r="42" spans="2:11" ht="17.25" thickBot="1">
      <c r="B42" s="58" t="s">
        <v>6570</v>
      </c>
      <c r="C42" s="59" t="s">
        <v>6571</v>
      </c>
      <c r="D42" s="59" t="s">
        <v>6572</v>
      </c>
      <c r="E42" s="59" t="s">
        <v>6573</v>
      </c>
      <c r="F42" s="59" t="s">
        <v>6574</v>
      </c>
      <c r="G42" s="59" t="s">
        <v>6575</v>
      </c>
      <c r="H42" s="60" t="s">
        <v>6557</v>
      </c>
      <c r="I42" s="45"/>
      <c r="J42" s="45"/>
      <c r="K42" s="45"/>
    </row>
    <row r="43" spans="2:11">
      <c r="B43" s="62">
        <v>1</v>
      </c>
      <c r="C43" s="447"/>
      <c r="D43" s="45" t="s">
        <v>8356</v>
      </c>
      <c r="E43" s="448"/>
      <c r="F43" s="93" t="s">
        <v>6584</v>
      </c>
      <c r="G43" s="66"/>
      <c r="H43" s="279"/>
      <c r="I43" s="45"/>
      <c r="J43" s="45"/>
      <c r="K43" s="45"/>
    </row>
    <row r="44" spans="2:11" ht="33">
      <c r="B44" s="68">
        <v>1.1000000000000001</v>
      </c>
      <c r="C44" s="94" t="s">
        <v>8357</v>
      </c>
      <c r="D44" s="136" t="s">
        <v>6823</v>
      </c>
      <c r="E44" s="94" t="s">
        <v>8336</v>
      </c>
      <c r="F44" s="93" t="s">
        <v>6584</v>
      </c>
      <c r="G44" s="72"/>
      <c r="H44" s="137" t="s">
        <v>8358</v>
      </c>
      <c r="I44" s="45"/>
      <c r="J44" s="45"/>
      <c r="K44" s="45"/>
    </row>
    <row r="45" spans="2:11">
      <c r="B45" s="68">
        <v>1.2</v>
      </c>
      <c r="C45" s="94" t="s">
        <v>7368</v>
      </c>
      <c r="D45" s="45" t="s">
        <v>8359</v>
      </c>
      <c r="E45" s="94" t="s">
        <v>8360</v>
      </c>
      <c r="F45" s="93" t="s">
        <v>6584</v>
      </c>
      <c r="G45" s="71"/>
      <c r="H45" s="140" t="s">
        <v>8361</v>
      </c>
      <c r="I45" s="45"/>
      <c r="J45" s="45"/>
      <c r="K45" s="45"/>
    </row>
    <row r="46" spans="2:11">
      <c r="B46" s="68">
        <v>2</v>
      </c>
      <c r="C46" s="94" t="s">
        <v>8362</v>
      </c>
      <c r="D46" s="45" t="s">
        <v>8363</v>
      </c>
      <c r="E46" s="94" t="s">
        <v>8329</v>
      </c>
      <c r="F46" s="93" t="s">
        <v>6584</v>
      </c>
      <c r="G46" s="72"/>
      <c r="H46" s="137" t="s">
        <v>8364</v>
      </c>
      <c r="I46" s="45"/>
      <c r="J46" s="45"/>
      <c r="K46" s="45"/>
    </row>
    <row r="47" spans="2:11">
      <c r="B47" s="68">
        <v>3</v>
      </c>
      <c r="C47" s="94" t="s">
        <v>9196</v>
      </c>
      <c r="D47" s="45" t="s">
        <v>8366</v>
      </c>
      <c r="E47" s="94" t="s">
        <v>8322</v>
      </c>
      <c r="F47" s="93" t="s">
        <v>6584</v>
      </c>
      <c r="G47" s="72"/>
      <c r="H47" s="140" t="s">
        <v>8333</v>
      </c>
      <c r="I47" s="45"/>
      <c r="J47" s="45"/>
      <c r="K47" s="45"/>
    </row>
    <row r="48" spans="2:11">
      <c r="B48" s="75">
        <v>4</v>
      </c>
      <c r="C48" s="94" t="s">
        <v>8367</v>
      </c>
      <c r="D48" s="45" t="s">
        <v>8368</v>
      </c>
      <c r="E48" s="94" t="s">
        <v>8322</v>
      </c>
      <c r="F48" s="93" t="s">
        <v>6584</v>
      </c>
      <c r="G48" s="72"/>
      <c r="H48" s="140" t="s">
        <v>8333</v>
      </c>
      <c r="I48" s="45"/>
      <c r="J48" s="45"/>
      <c r="K48" s="45"/>
    </row>
    <row r="49" spans="2:11">
      <c r="B49" s="68">
        <v>5</v>
      </c>
      <c r="C49" s="45" t="s">
        <v>9507</v>
      </c>
      <c r="D49" s="45" t="s">
        <v>8335</v>
      </c>
      <c r="E49" s="94" t="s">
        <v>8336</v>
      </c>
      <c r="F49" s="93" t="s">
        <v>6584</v>
      </c>
      <c r="G49" s="72"/>
      <c r="H49" s="140"/>
      <c r="I49" s="45"/>
      <c r="J49" s="45"/>
      <c r="K49" s="45"/>
    </row>
    <row r="50" spans="2:11">
      <c r="B50" s="68">
        <v>6</v>
      </c>
      <c r="C50" s="45" t="s">
        <v>9508</v>
      </c>
      <c r="D50" s="94" t="s">
        <v>8338</v>
      </c>
      <c r="E50" s="94" t="s">
        <v>8339</v>
      </c>
      <c r="F50" s="93" t="s">
        <v>6584</v>
      </c>
      <c r="G50" s="72"/>
      <c r="H50" s="140"/>
      <c r="I50" s="45"/>
      <c r="J50" s="45"/>
      <c r="K50" s="45"/>
    </row>
    <row r="51" spans="2:11" ht="0.75" customHeight="1" thickBot="1">
      <c r="B51" s="77"/>
      <c r="C51" s="81"/>
      <c r="D51" s="513"/>
      <c r="E51" s="514"/>
      <c r="F51" s="81"/>
      <c r="G51" s="81"/>
      <c r="H51" s="453"/>
    </row>
    <row r="52" spans="2:11" hidden="1">
      <c r="B52" s="75"/>
      <c r="C52" s="131"/>
      <c r="D52" s="132"/>
      <c r="E52" s="133"/>
      <c r="F52" s="76"/>
      <c r="G52" s="515"/>
      <c r="H52" s="134"/>
    </row>
    <row r="53" spans="2:11" hidden="1">
      <c r="B53" s="68"/>
      <c r="C53" s="138"/>
      <c r="D53" s="141"/>
      <c r="E53" s="150"/>
      <c r="F53" s="71"/>
      <c r="G53" s="71"/>
      <c r="H53" s="140"/>
    </row>
    <row r="54" spans="2:11" ht="17.25" hidden="1" thickBot="1">
      <c r="B54" s="77"/>
      <c r="C54" s="273"/>
      <c r="D54" s="274"/>
      <c r="E54" s="275"/>
      <c r="F54" s="276"/>
      <c r="G54" s="276"/>
      <c r="H54" s="277"/>
    </row>
    <row r="55" spans="2:11">
      <c r="B55" s="45"/>
      <c r="C55" s="45"/>
      <c r="D55" s="45"/>
      <c r="E55" s="45"/>
      <c r="F55" s="45"/>
      <c r="G55" s="45"/>
      <c r="H55" s="45"/>
    </row>
    <row r="56" spans="2:11" ht="19.5" thickBot="1">
      <c r="B56" s="83" t="s">
        <v>6613</v>
      </c>
      <c r="C56" s="45" t="s">
        <v>10932</v>
      </c>
      <c r="D56" s="45"/>
      <c r="E56" s="45"/>
      <c r="F56" s="45"/>
      <c r="G56" s="45"/>
      <c r="H56" s="45"/>
    </row>
    <row r="57" spans="2:11" ht="17.25" thickBot="1">
      <c r="B57" s="58" t="s">
        <v>6570</v>
      </c>
      <c r="C57" s="59" t="s">
        <v>6571</v>
      </c>
      <c r="D57" s="59" t="s">
        <v>6572</v>
      </c>
      <c r="E57" s="59" t="s">
        <v>6573</v>
      </c>
      <c r="F57" s="59" t="s">
        <v>6574</v>
      </c>
      <c r="G57" s="59" t="s">
        <v>6575</v>
      </c>
      <c r="H57" s="60" t="s">
        <v>6557</v>
      </c>
    </row>
    <row r="58" spans="2:11">
      <c r="B58" s="508">
        <v>1</v>
      </c>
      <c r="C58" s="509" t="s">
        <v>11251</v>
      </c>
      <c r="D58" s="509" t="s">
        <v>11005</v>
      </c>
      <c r="E58" s="510" t="s">
        <v>7183</v>
      </c>
      <c r="F58" s="511" t="s">
        <v>6584</v>
      </c>
      <c r="G58" s="512"/>
      <c r="H58" s="509"/>
    </row>
    <row r="59" spans="2:11">
      <c r="B59" s="508">
        <v>2</v>
      </c>
      <c r="C59" s="509" t="s">
        <v>9923</v>
      </c>
      <c r="D59" s="509" t="s">
        <v>9924</v>
      </c>
      <c r="E59" s="510" t="s">
        <v>6905</v>
      </c>
      <c r="F59" s="511" t="s">
        <v>6584</v>
      </c>
      <c r="G59" s="512"/>
      <c r="H59" s="509"/>
    </row>
    <row r="60" spans="2:11">
      <c r="B60" s="508">
        <v>3</v>
      </c>
      <c r="C60" s="509" t="s">
        <v>9650</v>
      </c>
      <c r="D60" s="509" t="s">
        <v>10902</v>
      </c>
      <c r="E60" s="510" t="s">
        <v>6905</v>
      </c>
      <c r="F60" s="511" t="s">
        <v>6584</v>
      </c>
      <c r="G60" s="512"/>
      <c r="H60" s="509"/>
    </row>
    <row r="61" spans="2:11">
      <c r="B61" s="508">
        <v>4</v>
      </c>
      <c r="C61" s="509" t="s">
        <v>9652</v>
      </c>
      <c r="D61" s="509" t="s">
        <v>10903</v>
      </c>
      <c r="E61" s="510" t="s">
        <v>6905</v>
      </c>
      <c r="F61" s="511" t="s">
        <v>6584</v>
      </c>
      <c r="G61" s="512"/>
      <c r="H61" s="509"/>
    </row>
    <row r="62" spans="2:11">
      <c r="B62" s="508">
        <v>5</v>
      </c>
      <c r="C62" s="509" t="s">
        <v>9654</v>
      </c>
      <c r="D62" s="509" t="s">
        <v>10904</v>
      </c>
      <c r="E62" s="510" t="s">
        <v>6851</v>
      </c>
      <c r="F62" s="511" t="s">
        <v>6584</v>
      </c>
      <c r="G62" s="512"/>
      <c r="H62" s="509"/>
    </row>
    <row r="63" spans="2:11">
      <c r="B63" s="508">
        <v>6</v>
      </c>
      <c r="C63" s="509" t="s">
        <v>11260</v>
      </c>
      <c r="D63" s="509" t="s">
        <v>9866</v>
      </c>
      <c r="E63" s="510" t="s">
        <v>6905</v>
      </c>
      <c r="F63" s="511" t="s">
        <v>6584</v>
      </c>
      <c r="G63" s="512"/>
      <c r="H63" s="509"/>
    </row>
    <row r="64" spans="2:11">
      <c r="B64" s="508">
        <v>7</v>
      </c>
      <c r="C64" s="504" t="s">
        <v>10036</v>
      </c>
      <c r="D64" s="504" t="s">
        <v>10908</v>
      </c>
      <c r="E64" s="510" t="s">
        <v>6895</v>
      </c>
      <c r="F64" s="511" t="s">
        <v>6584</v>
      </c>
      <c r="G64" s="512"/>
      <c r="H64" s="509"/>
      <c r="I64" s="45"/>
      <c r="J64" s="45"/>
      <c r="K64" s="45"/>
    </row>
    <row r="65" spans="2:11">
      <c r="B65" s="508">
        <v>8</v>
      </c>
      <c r="C65" s="504" t="s">
        <v>11261</v>
      </c>
      <c r="D65" s="504" t="s">
        <v>11262</v>
      </c>
      <c r="E65" s="510" t="s">
        <v>6881</v>
      </c>
      <c r="F65" s="506" t="s">
        <v>6584</v>
      </c>
      <c r="G65" s="507"/>
      <c r="H65" s="509"/>
      <c r="I65" s="45"/>
      <c r="J65" s="45"/>
      <c r="K65" s="45"/>
    </row>
    <row r="66" spans="2:11">
      <c r="B66" s="508">
        <v>9</v>
      </c>
      <c r="C66" s="504" t="s">
        <v>10911</v>
      </c>
      <c r="D66" s="504" t="s">
        <v>10912</v>
      </c>
      <c r="E66" s="510" t="s">
        <v>6854</v>
      </c>
      <c r="F66" s="511" t="s">
        <v>6584</v>
      </c>
      <c r="G66" s="512"/>
      <c r="H66" s="45" t="s">
        <v>11263</v>
      </c>
      <c r="I66" s="45"/>
      <c r="J66" s="45"/>
      <c r="K66" s="45"/>
    </row>
    <row r="67" spans="2:11">
      <c r="B67" s="508">
        <v>10</v>
      </c>
      <c r="C67" s="504" t="s">
        <v>11264</v>
      </c>
      <c r="D67" s="504" t="s">
        <v>10917</v>
      </c>
      <c r="E67" s="510" t="s">
        <v>6905</v>
      </c>
      <c r="F67" s="506" t="s">
        <v>6584</v>
      </c>
      <c r="G67" s="507"/>
      <c r="H67" s="509"/>
      <c r="I67" s="45"/>
      <c r="J67" s="45"/>
      <c r="K67" s="45"/>
    </row>
    <row r="68" spans="2:11">
      <c r="B68" s="508">
        <v>11</v>
      </c>
      <c r="C68" s="504" t="s">
        <v>9951</v>
      </c>
      <c r="D68" s="504" t="s">
        <v>10918</v>
      </c>
      <c r="E68" s="510" t="s">
        <v>6895</v>
      </c>
      <c r="F68" s="511" t="s">
        <v>6584</v>
      </c>
      <c r="G68" s="512"/>
      <c r="H68" s="509"/>
      <c r="I68" s="45"/>
      <c r="J68" s="45"/>
      <c r="K68" s="45"/>
    </row>
    <row r="69" spans="2:11">
      <c r="B69" s="508">
        <v>12</v>
      </c>
      <c r="C69" s="504" t="s">
        <v>11265</v>
      </c>
      <c r="D69" s="504" t="s">
        <v>10013</v>
      </c>
      <c r="E69" s="510" t="s">
        <v>7961</v>
      </c>
      <c r="F69" s="511" t="s">
        <v>6584</v>
      </c>
      <c r="G69" s="512"/>
      <c r="H69" s="509" t="s">
        <v>9532</v>
      </c>
      <c r="I69" s="45"/>
      <c r="J69" s="45"/>
      <c r="K69" s="45"/>
    </row>
    <row r="70" spans="2:11">
      <c r="B70" s="508">
        <v>13</v>
      </c>
      <c r="C70" s="504" t="s">
        <v>10014</v>
      </c>
      <c r="D70" s="504" t="s">
        <v>10921</v>
      </c>
      <c r="E70" s="510" t="s">
        <v>7961</v>
      </c>
      <c r="F70" s="506" t="s">
        <v>6584</v>
      </c>
      <c r="G70" s="507"/>
      <c r="H70" s="509" t="s">
        <v>9532</v>
      </c>
      <c r="I70" s="45"/>
      <c r="J70" s="45"/>
      <c r="K70" s="45"/>
    </row>
    <row r="71" spans="2:11">
      <c r="B71" s="508">
        <v>14</v>
      </c>
      <c r="C71" s="504" t="s">
        <v>7243</v>
      </c>
      <c r="D71" s="504" t="s">
        <v>10922</v>
      </c>
      <c r="E71" s="510" t="s">
        <v>6905</v>
      </c>
      <c r="F71" s="511" t="s">
        <v>6584</v>
      </c>
      <c r="G71" s="512"/>
      <c r="H71" s="509" t="s">
        <v>11197</v>
      </c>
      <c r="I71" s="45"/>
      <c r="J71" s="45"/>
      <c r="K71" s="45"/>
    </row>
    <row r="72" spans="2:11">
      <c r="B72" s="508">
        <v>15</v>
      </c>
      <c r="C72" s="504" t="s">
        <v>9586</v>
      </c>
      <c r="D72" s="504" t="s">
        <v>11266</v>
      </c>
      <c r="E72" s="510" t="s">
        <v>6905</v>
      </c>
      <c r="F72" s="511" t="s">
        <v>6584</v>
      </c>
      <c r="G72" s="512"/>
      <c r="H72" s="509"/>
      <c r="I72" s="45"/>
      <c r="J72" s="45"/>
      <c r="K72" s="45"/>
    </row>
    <row r="73" spans="2:11">
      <c r="B73" s="508">
        <v>16</v>
      </c>
      <c r="C73" s="504" t="s">
        <v>9590</v>
      </c>
      <c r="D73" s="504" t="s">
        <v>11267</v>
      </c>
      <c r="E73" s="510" t="s">
        <v>6854</v>
      </c>
      <c r="F73" s="511" t="s">
        <v>6584</v>
      </c>
      <c r="G73" s="512"/>
      <c r="H73" s="509"/>
      <c r="I73" s="45"/>
      <c r="J73" s="45"/>
      <c r="K73" s="45"/>
    </row>
    <row r="74" spans="2:11">
      <c r="B74" s="508">
        <v>17</v>
      </c>
      <c r="C74" s="504" t="s">
        <v>10926</v>
      </c>
      <c r="D74" s="504" t="s">
        <v>10074</v>
      </c>
      <c r="E74" s="510" t="s">
        <v>7961</v>
      </c>
      <c r="F74" s="506" t="s">
        <v>6584</v>
      </c>
      <c r="G74" s="507"/>
      <c r="H74" s="509"/>
      <c r="I74" s="45"/>
      <c r="J74" s="45"/>
      <c r="K74" s="45"/>
    </row>
    <row r="75" spans="2:11">
      <c r="B75" s="508">
        <v>18</v>
      </c>
      <c r="C75" s="504" t="s">
        <v>10927</v>
      </c>
      <c r="D75" s="504" t="s">
        <v>10076</v>
      </c>
      <c r="E75" s="510" t="s">
        <v>7183</v>
      </c>
      <c r="F75" s="511" t="s">
        <v>6584</v>
      </c>
      <c r="G75" s="512"/>
      <c r="H75" s="509"/>
      <c r="I75" s="45"/>
      <c r="J75" s="45"/>
      <c r="K75" s="45"/>
    </row>
    <row r="76" spans="2:11">
      <c r="B76" s="508">
        <v>19</v>
      </c>
      <c r="C76" s="504" t="s">
        <v>7341</v>
      </c>
      <c r="D76" s="504" t="s">
        <v>7821</v>
      </c>
      <c r="E76" s="510" t="s">
        <v>6881</v>
      </c>
      <c r="F76" s="511" t="s">
        <v>6584</v>
      </c>
      <c r="G76" s="507"/>
      <c r="H76" s="509"/>
      <c r="I76" s="45"/>
      <c r="J76" s="45"/>
      <c r="K76" s="45"/>
    </row>
    <row r="77" spans="2:11">
      <c r="B77" s="508">
        <v>20</v>
      </c>
      <c r="C77" s="504" t="s">
        <v>11268</v>
      </c>
      <c r="D77" s="504" t="s">
        <v>11269</v>
      </c>
      <c r="E77" s="510" t="s">
        <v>6895</v>
      </c>
      <c r="F77" s="511" t="s">
        <v>6584</v>
      </c>
      <c r="G77" s="512"/>
      <c r="H77" s="509"/>
      <c r="I77" s="45"/>
      <c r="J77" s="45"/>
      <c r="K77" s="45"/>
    </row>
    <row r="78" spans="2:11">
      <c r="B78" s="508">
        <v>21</v>
      </c>
      <c r="C78" s="504" t="s">
        <v>11270</v>
      </c>
      <c r="D78" s="504" t="s">
        <v>10244</v>
      </c>
      <c r="E78" s="510" t="s">
        <v>6881</v>
      </c>
      <c r="F78" s="511" t="s">
        <v>6584</v>
      </c>
      <c r="G78" s="512"/>
      <c r="H78" s="509"/>
      <c r="I78" s="45"/>
      <c r="J78" s="45"/>
      <c r="K78" s="45"/>
    </row>
    <row r="79" spans="2:11">
      <c r="B79" s="508">
        <v>22</v>
      </c>
      <c r="C79" s="504" t="s">
        <v>11271</v>
      </c>
      <c r="D79" s="504" t="s">
        <v>11272</v>
      </c>
      <c r="E79" s="510" t="s">
        <v>6881</v>
      </c>
      <c r="F79" s="511" t="s">
        <v>6584</v>
      </c>
      <c r="G79" s="507"/>
      <c r="H79" s="509"/>
      <c r="I79" s="45"/>
      <c r="J79" s="45"/>
      <c r="K79" s="45"/>
    </row>
    <row r="80" spans="2:11">
      <c r="B80" s="508">
        <v>23</v>
      </c>
      <c r="C80" s="504" t="s">
        <v>11273</v>
      </c>
      <c r="D80" s="504" t="s">
        <v>11274</v>
      </c>
      <c r="E80" s="510" t="s">
        <v>10905</v>
      </c>
      <c r="F80" s="511" t="s">
        <v>6584</v>
      </c>
      <c r="G80" s="512"/>
      <c r="H80" s="509"/>
      <c r="I80" s="45"/>
      <c r="J80" s="45"/>
      <c r="K80" s="45"/>
    </row>
    <row r="81" spans="2:11">
      <c r="B81" s="508">
        <v>24</v>
      </c>
      <c r="C81" s="504" t="s">
        <v>11273</v>
      </c>
      <c r="D81" s="504" t="s">
        <v>11275</v>
      </c>
      <c r="E81" s="510" t="s">
        <v>10905</v>
      </c>
      <c r="F81" s="511" t="s">
        <v>6584</v>
      </c>
      <c r="G81" s="512"/>
      <c r="H81" s="509"/>
      <c r="I81" s="45"/>
      <c r="J81" s="45"/>
      <c r="K81" s="45"/>
    </row>
    <row r="82" spans="2:11">
      <c r="B82" s="508">
        <v>25</v>
      </c>
      <c r="C82" s="504" t="s">
        <v>11276</v>
      </c>
      <c r="D82" s="504" t="s">
        <v>11175</v>
      </c>
      <c r="E82" s="510" t="s">
        <v>7074</v>
      </c>
      <c r="F82" s="511" t="s">
        <v>6584</v>
      </c>
      <c r="G82" s="507"/>
      <c r="H82" s="509"/>
      <c r="I82" s="45"/>
      <c r="J82" s="45"/>
      <c r="K82" s="45"/>
    </row>
    <row r="83" spans="2:11">
      <c r="B83" s="508">
        <v>26</v>
      </c>
      <c r="C83" s="504" t="s">
        <v>11277</v>
      </c>
      <c r="D83" s="504" t="s">
        <v>11189</v>
      </c>
      <c r="E83" s="510" t="s">
        <v>7074</v>
      </c>
      <c r="F83" s="511" t="s">
        <v>6584</v>
      </c>
      <c r="G83" s="507"/>
      <c r="H83" s="509"/>
      <c r="I83" s="45"/>
      <c r="J83" s="45"/>
      <c r="K83" s="45"/>
    </row>
    <row r="84" spans="2:11">
      <c r="B84" s="508">
        <v>27</v>
      </c>
      <c r="C84" s="504" t="s">
        <v>10929</v>
      </c>
      <c r="D84" s="504" t="s">
        <v>10930</v>
      </c>
      <c r="E84" s="510" t="s">
        <v>6854</v>
      </c>
      <c r="F84" s="511" t="s">
        <v>6584</v>
      </c>
      <c r="G84" s="512"/>
      <c r="H84" s="509"/>
      <c r="I84" s="45"/>
      <c r="J84" s="45"/>
      <c r="K84" s="45"/>
    </row>
    <row r="85" spans="2:11">
      <c r="B85" s="508">
        <v>28</v>
      </c>
      <c r="C85" s="504" t="s">
        <v>7361</v>
      </c>
      <c r="D85" s="504" t="s">
        <v>10931</v>
      </c>
      <c r="E85" s="510" t="s">
        <v>6854</v>
      </c>
      <c r="F85" s="511" t="s">
        <v>6584</v>
      </c>
      <c r="G85" s="507"/>
      <c r="H85" s="509"/>
      <c r="I85" s="45"/>
      <c r="J85" s="45"/>
      <c r="K85" s="45"/>
    </row>
    <row r="86" spans="2:11">
      <c r="B86" s="508">
        <v>29</v>
      </c>
      <c r="C86" s="504" t="s">
        <v>10970</v>
      </c>
      <c r="D86" s="504" t="s">
        <v>11278</v>
      </c>
      <c r="E86" s="510" t="s">
        <v>6905</v>
      </c>
      <c r="F86" s="511" t="s">
        <v>6584</v>
      </c>
      <c r="G86" s="512"/>
      <c r="H86" s="509"/>
      <c r="I86" s="45"/>
      <c r="J86" s="45"/>
      <c r="K86" s="45"/>
    </row>
    <row r="87" spans="2:11">
      <c r="B87" s="508">
        <v>30</v>
      </c>
      <c r="C87" s="504" t="s">
        <v>10972</v>
      </c>
      <c r="D87" s="504" t="s">
        <v>11279</v>
      </c>
      <c r="E87" s="510" t="s">
        <v>11280</v>
      </c>
      <c r="F87" s="511" t="s">
        <v>6584</v>
      </c>
      <c r="G87" s="507"/>
      <c r="H87" s="509"/>
      <c r="I87" s="45"/>
      <c r="J87" s="45"/>
      <c r="K87" s="45"/>
    </row>
    <row r="88" spans="2:11">
      <c r="B88" s="508">
        <v>31</v>
      </c>
      <c r="C88" s="504" t="s">
        <v>10974</v>
      </c>
      <c r="D88" s="504" t="s">
        <v>11190</v>
      </c>
      <c r="E88" s="510" t="s">
        <v>6905</v>
      </c>
      <c r="F88" s="511" t="s">
        <v>6584</v>
      </c>
      <c r="G88" s="512"/>
      <c r="H88" s="509"/>
      <c r="I88" s="45"/>
      <c r="J88" s="45"/>
      <c r="K88" s="45"/>
    </row>
    <row r="89" spans="2:11">
      <c r="B89" s="508">
        <v>32</v>
      </c>
      <c r="C89" s="504" t="s">
        <v>11281</v>
      </c>
      <c r="D89" s="568" t="s">
        <v>11282</v>
      </c>
      <c r="E89" s="510" t="s">
        <v>11283</v>
      </c>
      <c r="F89" s="511" t="s">
        <v>6584</v>
      </c>
      <c r="G89" s="512"/>
      <c r="H89" s="509"/>
      <c r="I89" s="45"/>
      <c r="J89" s="45"/>
      <c r="K89" s="45"/>
    </row>
    <row r="90" spans="2:11">
      <c r="B90" s="508">
        <v>33</v>
      </c>
      <c r="C90" s="504" t="s">
        <v>10976</v>
      </c>
      <c r="D90" s="504" t="s">
        <v>11284</v>
      </c>
      <c r="E90" s="510" t="s">
        <v>6854</v>
      </c>
      <c r="F90" s="511" t="s">
        <v>6584</v>
      </c>
      <c r="G90" s="507"/>
      <c r="H90" s="509"/>
      <c r="I90" s="45"/>
      <c r="J90" s="45"/>
      <c r="K90" s="45"/>
    </row>
    <row r="91" spans="2:11">
      <c r="B91" s="508">
        <v>34</v>
      </c>
      <c r="C91" s="504" t="s">
        <v>10979</v>
      </c>
      <c r="D91" s="504" t="s">
        <v>11285</v>
      </c>
      <c r="E91" s="510" t="s">
        <v>6905</v>
      </c>
      <c r="F91" s="511" t="s">
        <v>6584</v>
      </c>
      <c r="G91" s="507"/>
      <c r="H91" s="509" t="s">
        <v>9067</v>
      </c>
      <c r="I91" s="45"/>
      <c r="J91" s="45"/>
      <c r="K91" s="45"/>
    </row>
    <row r="92" spans="2:11">
      <c r="B92" s="508">
        <v>35</v>
      </c>
      <c r="C92" s="504" t="s">
        <v>10982</v>
      </c>
      <c r="D92" s="504" t="s">
        <v>11286</v>
      </c>
      <c r="E92" s="510" t="s">
        <v>7183</v>
      </c>
      <c r="F92" s="511" t="s">
        <v>6584</v>
      </c>
      <c r="G92" s="507"/>
      <c r="H92" s="509" t="s">
        <v>9067</v>
      </c>
      <c r="I92" s="45"/>
      <c r="J92" s="45"/>
      <c r="K92" s="45"/>
    </row>
    <row r="93" spans="2:11">
      <c r="B93" s="508">
        <v>36</v>
      </c>
      <c r="C93" s="504" t="s">
        <v>7992</v>
      </c>
      <c r="D93" s="504" t="s">
        <v>8382</v>
      </c>
      <c r="E93" s="510" t="s">
        <v>6905</v>
      </c>
      <c r="F93" s="511" t="s">
        <v>6584</v>
      </c>
      <c r="G93" s="507"/>
      <c r="H93" s="509" t="s">
        <v>11287</v>
      </c>
      <c r="I93" s="45"/>
      <c r="J93" s="45"/>
      <c r="K93" s="45"/>
    </row>
    <row r="94" spans="2:11">
      <c r="B94" s="508">
        <v>37</v>
      </c>
      <c r="C94" s="504" t="s">
        <v>10986</v>
      </c>
      <c r="D94" s="504" t="s">
        <v>11288</v>
      </c>
      <c r="E94" s="510" t="s">
        <v>9927</v>
      </c>
      <c r="F94" s="511" t="s">
        <v>6584</v>
      </c>
      <c r="G94" s="507"/>
      <c r="H94" s="509" t="s">
        <v>9067</v>
      </c>
      <c r="I94" s="45"/>
      <c r="J94" s="45"/>
      <c r="K94" s="45"/>
    </row>
    <row r="95" spans="2:11">
      <c r="B95" s="508">
        <v>38</v>
      </c>
      <c r="C95" s="504" t="s">
        <v>10989</v>
      </c>
      <c r="D95" s="504" t="s">
        <v>8668</v>
      </c>
      <c r="E95" s="510" t="s">
        <v>11289</v>
      </c>
      <c r="F95" s="511" t="s">
        <v>6584</v>
      </c>
      <c r="G95" s="507"/>
      <c r="H95" s="509" t="s">
        <v>11290</v>
      </c>
      <c r="I95" s="45"/>
      <c r="J95" s="45"/>
      <c r="K95" s="45"/>
    </row>
    <row r="96" spans="2:11">
      <c r="B96" s="508">
        <v>39</v>
      </c>
      <c r="C96" s="504" t="s">
        <v>10991</v>
      </c>
      <c r="D96" s="504" t="s">
        <v>11252</v>
      </c>
      <c r="E96" s="510" t="s">
        <v>7183</v>
      </c>
      <c r="F96" s="511" t="s">
        <v>6584</v>
      </c>
      <c r="G96" s="507"/>
      <c r="H96" s="509" t="s">
        <v>11291</v>
      </c>
      <c r="I96" s="45"/>
      <c r="J96" s="45"/>
      <c r="K96" s="45"/>
    </row>
    <row r="97" spans="2:11">
      <c r="B97" s="508">
        <v>40</v>
      </c>
      <c r="C97" s="504" t="s">
        <v>10994</v>
      </c>
      <c r="D97" s="504" t="s">
        <v>11254</v>
      </c>
      <c r="E97" s="510" t="s">
        <v>11255</v>
      </c>
      <c r="F97" s="511" t="s">
        <v>6584</v>
      </c>
      <c r="G97" s="507"/>
      <c r="H97" s="509"/>
      <c r="I97" s="45"/>
      <c r="J97" s="45"/>
      <c r="K97" s="45"/>
    </row>
    <row r="98" spans="2:11">
      <c r="B98" s="508">
        <v>41</v>
      </c>
      <c r="C98" s="504" t="s">
        <v>11292</v>
      </c>
      <c r="D98" s="504" t="s">
        <v>9262</v>
      </c>
      <c r="E98" s="510" t="s">
        <v>6854</v>
      </c>
      <c r="F98" s="511" t="s">
        <v>6584</v>
      </c>
      <c r="G98" s="507"/>
      <c r="H98" s="509"/>
      <c r="I98" s="45"/>
      <c r="J98" s="45"/>
      <c r="K98" s="45"/>
    </row>
    <row r="99" spans="2:11">
      <c r="B99" s="508">
        <v>42</v>
      </c>
      <c r="C99" s="504" t="s">
        <v>11000</v>
      </c>
      <c r="D99" s="504" t="s">
        <v>11293</v>
      </c>
      <c r="E99" s="510" t="s">
        <v>6905</v>
      </c>
      <c r="F99" s="511" t="s">
        <v>6584</v>
      </c>
      <c r="G99" s="507"/>
      <c r="H99" s="509"/>
      <c r="I99" s="45"/>
      <c r="J99" s="45"/>
      <c r="K99" s="45"/>
    </row>
    <row r="100" spans="2:11">
      <c r="B100" s="2274">
        <v>43</v>
      </c>
      <c r="C100" s="527" t="s">
        <v>8740</v>
      </c>
      <c r="D100" s="527" t="s">
        <v>8741</v>
      </c>
    </row>
  </sheetData>
  <mergeCells count="1">
    <mergeCell ref="A2:A3"/>
  </mergeCells>
  <phoneticPr fontId="2" type="noConversion"/>
  <dataValidations count="2">
    <dataValidation type="list" allowBlank="1" showInputMessage="1" showErrorMessage="1" sqref="F6" xr:uid="{3A2EBFE8-BF0D-4165-8997-954A5AE321F6}">
      <formula1>"IB,MB,DAWHO, IB/MB, MB/DAWHO,IB/MB/DAWHO"</formula1>
    </dataValidation>
    <dataValidation type="list" allowBlank="1" showInputMessage="1" showErrorMessage="1" sqref="C6" xr:uid="{D80C73D0-E365-40F6-ACF3-9A7B798FFAA2}">
      <formula1>"Web Service, API"</formula1>
    </dataValidation>
  </dataValidations>
  <hyperlinks>
    <hyperlink ref="K6" r:id="rId1" xr:uid="{D8D82DA9-E78C-4E12-BF82-6542D80F57B2}"/>
    <hyperlink ref="L6" r:id="rId2" xr:uid="{4DCF5481-D449-4EC1-B69C-A49BA5BD95B4}"/>
    <hyperlink ref="M6" r:id="rId3" xr:uid="{4D04FBDF-CD57-40BB-BBFA-A83AC330473D}"/>
    <hyperlink ref="A2:A3" location="'API Index'!A1" display="Return to Index" xr:uid="{6C00A5BD-ABF1-40D8-9496-1B247C8522CC}"/>
  </hyperlinks>
  <pageMargins left="0.7" right="0.7" top="0.75" bottom="0.75" header="0.3" footer="0.3"/>
  <pageSetup paperSize="9" orientation="portrait" r:id="rId4"/>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24E07-9E73-4607-92A8-63E623DDA115}">
  <sheetPr codeName="工作表180">
    <tabColor theme="2"/>
  </sheetPr>
  <dimension ref="A1:M98"/>
  <sheetViews>
    <sheetView workbookViewId="0">
      <selection activeCell="E6" sqref="E6"/>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567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1606</v>
      </c>
      <c r="C6" s="56" t="s">
        <v>6561</v>
      </c>
      <c r="D6" s="55" t="s">
        <v>2892</v>
      </c>
      <c r="E6" s="55" t="s">
        <v>11294</v>
      </c>
      <c r="F6" s="56" t="s">
        <v>6563</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45" t="s">
        <v>2892</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11295</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508">
        <v>1</v>
      </c>
      <c r="C21" s="509" t="s">
        <v>11251</v>
      </c>
      <c r="D21" s="509" t="s">
        <v>11005</v>
      </c>
      <c r="E21" s="510" t="s">
        <v>7183</v>
      </c>
      <c r="F21" s="511" t="s">
        <v>6584</v>
      </c>
      <c r="G21" s="512"/>
      <c r="H21" s="509"/>
    </row>
    <row r="22" spans="2:11">
      <c r="B22" s="508">
        <v>2</v>
      </c>
      <c r="C22" s="509" t="s">
        <v>9923</v>
      </c>
      <c r="D22" s="509" t="s">
        <v>9924</v>
      </c>
      <c r="E22" s="510" t="s">
        <v>6905</v>
      </c>
      <c r="F22" s="511" t="s">
        <v>6584</v>
      </c>
      <c r="G22" s="512"/>
      <c r="H22" s="509"/>
    </row>
    <row r="23" spans="2:11">
      <c r="B23" s="508">
        <v>3</v>
      </c>
      <c r="C23" s="509" t="s">
        <v>9650</v>
      </c>
      <c r="D23" s="509" t="s">
        <v>10902</v>
      </c>
      <c r="E23" s="510" t="s">
        <v>6905</v>
      </c>
      <c r="F23" s="511" t="s">
        <v>6584</v>
      </c>
      <c r="G23" s="512"/>
      <c r="H23" s="509"/>
    </row>
    <row r="24" spans="2:11">
      <c r="B24" s="508">
        <v>4</v>
      </c>
      <c r="C24" s="509" t="s">
        <v>9652</v>
      </c>
      <c r="D24" s="509" t="s">
        <v>10903</v>
      </c>
      <c r="E24" s="510" t="s">
        <v>6905</v>
      </c>
      <c r="F24" s="511" t="s">
        <v>6584</v>
      </c>
      <c r="G24" s="512"/>
      <c r="H24" s="509"/>
    </row>
    <row r="25" spans="2:11">
      <c r="B25" s="508">
        <v>5</v>
      </c>
      <c r="C25" s="509" t="s">
        <v>9654</v>
      </c>
      <c r="D25" s="509" t="s">
        <v>10904</v>
      </c>
      <c r="E25" s="510" t="s">
        <v>6851</v>
      </c>
      <c r="F25" s="511" t="s">
        <v>6584</v>
      </c>
      <c r="G25" s="512"/>
      <c r="H25" s="509"/>
    </row>
    <row r="26" spans="2:11">
      <c r="B26" s="508">
        <v>6</v>
      </c>
      <c r="C26" s="509" t="s">
        <v>11260</v>
      </c>
      <c r="D26" s="509" t="s">
        <v>9866</v>
      </c>
      <c r="E26" s="510" t="s">
        <v>6905</v>
      </c>
      <c r="F26" s="511" t="s">
        <v>6584</v>
      </c>
      <c r="G26" s="512"/>
      <c r="H26" s="509"/>
    </row>
    <row r="27" spans="2:11">
      <c r="B27" s="508">
        <v>7</v>
      </c>
      <c r="C27" s="504" t="s">
        <v>10036</v>
      </c>
      <c r="D27" s="504" t="s">
        <v>10908</v>
      </c>
      <c r="E27" s="510" t="s">
        <v>6895</v>
      </c>
      <c r="F27" s="511" t="s">
        <v>6584</v>
      </c>
      <c r="G27" s="512"/>
      <c r="H27" s="509"/>
      <c r="I27" s="45"/>
      <c r="J27" s="45"/>
      <c r="K27" s="45"/>
    </row>
    <row r="28" spans="2:11">
      <c r="B28" s="508">
        <v>8</v>
      </c>
      <c r="C28" s="504" t="s">
        <v>11261</v>
      </c>
      <c r="D28" s="504" t="s">
        <v>11262</v>
      </c>
      <c r="E28" s="510" t="s">
        <v>6881</v>
      </c>
      <c r="F28" s="506" t="s">
        <v>6584</v>
      </c>
      <c r="G28" s="507"/>
      <c r="H28" s="509"/>
      <c r="I28" s="45"/>
      <c r="J28" s="45"/>
      <c r="K28" s="45"/>
    </row>
    <row r="29" spans="2:11">
      <c r="B29" s="508">
        <v>9</v>
      </c>
      <c r="C29" s="504" t="s">
        <v>10911</v>
      </c>
      <c r="D29" s="504" t="s">
        <v>10912</v>
      </c>
      <c r="E29" s="510" t="s">
        <v>6854</v>
      </c>
      <c r="F29" s="511" t="s">
        <v>6584</v>
      </c>
      <c r="G29" s="512"/>
      <c r="H29" s="45" t="s">
        <v>11263</v>
      </c>
      <c r="I29" s="45"/>
      <c r="J29" s="45"/>
      <c r="K29" s="45"/>
    </row>
    <row r="30" spans="2:11">
      <c r="B30" s="508">
        <v>10</v>
      </c>
      <c r="C30" s="504" t="s">
        <v>11264</v>
      </c>
      <c r="D30" s="504" t="s">
        <v>10917</v>
      </c>
      <c r="E30" s="510" t="s">
        <v>6905</v>
      </c>
      <c r="F30" s="506" t="s">
        <v>6584</v>
      </c>
      <c r="G30" s="507"/>
      <c r="H30" s="509"/>
      <c r="I30" s="45"/>
      <c r="J30" s="45"/>
      <c r="K30" s="45"/>
    </row>
    <row r="31" spans="2:11">
      <c r="B31" s="508">
        <v>11</v>
      </c>
      <c r="C31" s="504" t="s">
        <v>9951</v>
      </c>
      <c r="D31" s="504" t="s">
        <v>10918</v>
      </c>
      <c r="E31" s="510" t="s">
        <v>6895</v>
      </c>
      <c r="F31" s="511" t="s">
        <v>6584</v>
      </c>
      <c r="G31" s="512"/>
      <c r="H31" s="509"/>
      <c r="I31" s="45"/>
      <c r="J31" s="45"/>
      <c r="K31" s="45"/>
    </row>
    <row r="32" spans="2:11">
      <c r="B32" s="508">
        <v>12</v>
      </c>
      <c r="C32" s="504" t="s">
        <v>11265</v>
      </c>
      <c r="D32" s="504" t="s">
        <v>10013</v>
      </c>
      <c r="E32" s="510" t="s">
        <v>7961</v>
      </c>
      <c r="F32" s="511" t="s">
        <v>6584</v>
      </c>
      <c r="G32" s="512"/>
      <c r="H32" s="509" t="s">
        <v>9532</v>
      </c>
      <c r="I32" s="45"/>
      <c r="J32" s="45"/>
      <c r="K32" s="45"/>
    </row>
    <row r="33" spans="2:11">
      <c r="B33" s="508">
        <v>13</v>
      </c>
      <c r="C33" s="504" t="s">
        <v>10014</v>
      </c>
      <c r="D33" s="504" t="s">
        <v>10921</v>
      </c>
      <c r="E33" s="510" t="s">
        <v>7961</v>
      </c>
      <c r="F33" s="506" t="s">
        <v>6584</v>
      </c>
      <c r="G33" s="507"/>
      <c r="H33" s="509" t="s">
        <v>9532</v>
      </c>
      <c r="I33" s="45"/>
      <c r="J33" s="45"/>
      <c r="K33" s="45"/>
    </row>
    <row r="34" spans="2:11">
      <c r="B34" s="508">
        <v>14</v>
      </c>
      <c r="C34" s="504" t="s">
        <v>7243</v>
      </c>
      <c r="D34" s="504" t="s">
        <v>10922</v>
      </c>
      <c r="E34" s="510" t="s">
        <v>6905</v>
      </c>
      <c r="F34" s="511" t="s">
        <v>6584</v>
      </c>
      <c r="G34" s="512"/>
      <c r="H34" s="509" t="s">
        <v>11197</v>
      </c>
      <c r="I34" s="45"/>
      <c r="J34" s="45"/>
      <c r="K34" s="45"/>
    </row>
    <row r="35" spans="2:11">
      <c r="B35" s="508">
        <v>15</v>
      </c>
      <c r="C35" s="504" t="s">
        <v>9586</v>
      </c>
      <c r="D35" s="504" t="s">
        <v>11266</v>
      </c>
      <c r="E35" s="510" t="s">
        <v>6905</v>
      </c>
      <c r="F35" s="511" t="s">
        <v>6584</v>
      </c>
      <c r="G35" s="512"/>
      <c r="H35" s="509"/>
      <c r="I35" s="45"/>
      <c r="J35" s="45"/>
      <c r="K35" s="45"/>
    </row>
    <row r="36" spans="2:11">
      <c r="B36" s="508">
        <v>16</v>
      </c>
      <c r="C36" s="504" t="s">
        <v>9590</v>
      </c>
      <c r="D36" s="504" t="s">
        <v>11267</v>
      </c>
      <c r="E36" s="510" t="s">
        <v>6854</v>
      </c>
      <c r="F36" s="511" t="s">
        <v>6584</v>
      </c>
      <c r="G36" s="512"/>
      <c r="H36" s="509"/>
      <c r="I36" s="45"/>
      <c r="J36" s="45"/>
      <c r="K36" s="45"/>
    </row>
    <row r="37" spans="2:11">
      <c r="B37" s="508">
        <v>17</v>
      </c>
      <c r="C37" s="504" t="s">
        <v>10926</v>
      </c>
      <c r="D37" s="504" t="s">
        <v>10074</v>
      </c>
      <c r="E37" s="510" t="s">
        <v>7961</v>
      </c>
      <c r="F37" s="506" t="s">
        <v>6584</v>
      </c>
      <c r="G37" s="507"/>
      <c r="H37" s="509"/>
      <c r="I37" s="45"/>
      <c r="J37" s="45"/>
      <c r="K37" s="45"/>
    </row>
    <row r="38" spans="2:11">
      <c r="B38" s="508">
        <v>18</v>
      </c>
      <c r="C38" s="504" t="s">
        <v>10927</v>
      </c>
      <c r="D38" s="504" t="s">
        <v>10076</v>
      </c>
      <c r="E38" s="510" t="s">
        <v>7183</v>
      </c>
      <c r="F38" s="511" t="s">
        <v>6584</v>
      </c>
      <c r="G38" s="512"/>
      <c r="H38" s="509"/>
      <c r="I38" s="45"/>
      <c r="J38" s="45"/>
      <c r="K38" s="45"/>
    </row>
    <row r="39" spans="2:11">
      <c r="B39" s="508">
        <v>19</v>
      </c>
      <c r="C39" s="504" t="s">
        <v>7341</v>
      </c>
      <c r="D39" s="504" t="s">
        <v>7821</v>
      </c>
      <c r="E39" s="510" t="s">
        <v>6881</v>
      </c>
      <c r="F39" s="511" t="s">
        <v>6584</v>
      </c>
      <c r="G39" s="507"/>
      <c r="H39" s="509"/>
      <c r="I39" s="45"/>
      <c r="J39" s="45"/>
      <c r="K39" s="45"/>
    </row>
    <row r="40" spans="2:11">
      <c r="B40" s="508">
        <v>20</v>
      </c>
      <c r="C40" s="504" t="s">
        <v>11268</v>
      </c>
      <c r="D40" s="504" t="s">
        <v>11269</v>
      </c>
      <c r="E40" s="510" t="s">
        <v>6895</v>
      </c>
      <c r="F40" s="511" t="s">
        <v>6584</v>
      </c>
      <c r="G40" s="512"/>
      <c r="H40" s="509"/>
      <c r="I40" s="45"/>
      <c r="J40" s="45"/>
      <c r="K40" s="45"/>
    </row>
    <row r="41" spans="2:11">
      <c r="B41" s="508">
        <v>21</v>
      </c>
      <c r="C41" s="504" t="s">
        <v>11270</v>
      </c>
      <c r="D41" s="504" t="s">
        <v>10244</v>
      </c>
      <c r="E41" s="510" t="s">
        <v>6881</v>
      </c>
      <c r="F41" s="511" t="s">
        <v>6584</v>
      </c>
      <c r="G41" s="512"/>
      <c r="H41" s="509"/>
      <c r="I41" s="45"/>
      <c r="J41" s="45"/>
      <c r="K41" s="45"/>
    </row>
    <row r="42" spans="2:11">
      <c r="B42" s="508">
        <v>22</v>
      </c>
      <c r="C42" s="504" t="s">
        <v>11271</v>
      </c>
      <c r="D42" s="504" t="s">
        <v>11272</v>
      </c>
      <c r="E42" s="510" t="s">
        <v>6881</v>
      </c>
      <c r="F42" s="511" t="s">
        <v>6584</v>
      </c>
      <c r="G42" s="507"/>
      <c r="H42" s="509"/>
      <c r="I42" s="45"/>
      <c r="J42" s="45"/>
      <c r="K42" s="45"/>
    </row>
    <row r="43" spans="2:11">
      <c r="B43" s="508">
        <v>23</v>
      </c>
      <c r="C43" s="504" t="s">
        <v>11273</v>
      </c>
      <c r="D43" s="504" t="s">
        <v>11274</v>
      </c>
      <c r="E43" s="510" t="s">
        <v>10905</v>
      </c>
      <c r="F43" s="511" t="s">
        <v>6584</v>
      </c>
      <c r="G43" s="512"/>
      <c r="H43" s="509"/>
      <c r="I43" s="45"/>
      <c r="J43" s="45"/>
      <c r="K43" s="45"/>
    </row>
    <row r="44" spans="2:11">
      <c r="B44" s="508">
        <v>24</v>
      </c>
      <c r="C44" s="504" t="s">
        <v>11273</v>
      </c>
      <c r="D44" s="504" t="s">
        <v>11275</v>
      </c>
      <c r="E44" s="510" t="s">
        <v>10905</v>
      </c>
      <c r="F44" s="511" t="s">
        <v>6584</v>
      </c>
      <c r="G44" s="512"/>
      <c r="H44" s="509"/>
      <c r="I44" s="45"/>
      <c r="J44" s="45"/>
      <c r="K44" s="45"/>
    </row>
    <row r="45" spans="2:11">
      <c r="B45" s="508">
        <v>25</v>
      </c>
      <c r="C45" s="504" t="s">
        <v>10929</v>
      </c>
      <c r="D45" s="504" t="s">
        <v>10930</v>
      </c>
      <c r="E45" s="510" t="s">
        <v>6854</v>
      </c>
      <c r="F45" s="511" t="s">
        <v>6584</v>
      </c>
      <c r="G45" s="512"/>
      <c r="H45" s="509"/>
      <c r="I45" s="45"/>
      <c r="J45" s="45"/>
      <c r="K45" s="45"/>
    </row>
    <row r="46" spans="2:11">
      <c r="B46" s="508">
        <v>26</v>
      </c>
      <c r="C46" s="504" t="s">
        <v>7361</v>
      </c>
      <c r="D46" s="504" t="s">
        <v>10931</v>
      </c>
      <c r="E46" s="510" t="s">
        <v>6854</v>
      </c>
      <c r="F46" s="511" t="s">
        <v>6584</v>
      </c>
      <c r="G46" s="507"/>
      <c r="H46" s="509"/>
      <c r="I46" s="45"/>
      <c r="J46" s="45"/>
      <c r="K46" s="45"/>
    </row>
    <row r="47" spans="2:11">
      <c r="B47" s="566">
        <v>27</v>
      </c>
      <c r="C47" s="527" t="s">
        <v>8740</v>
      </c>
      <c r="D47" s="527" t="s">
        <v>8741</v>
      </c>
      <c r="E47" s="146"/>
      <c r="F47" s="93"/>
      <c r="H47" s="45"/>
      <c r="I47" s="45"/>
      <c r="J47" s="45"/>
      <c r="K47" s="45"/>
    </row>
    <row r="48" spans="2:11" ht="19.5" thickBot="1">
      <c r="B48" s="83" t="s">
        <v>6613</v>
      </c>
      <c r="C48" s="45" t="s">
        <v>8319</v>
      </c>
      <c r="H48" s="45"/>
      <c r="I48" s="45"/>
      <c r="J48" s="45"/>
      <c r="K48" s="45"/>
    </row>
    <row r="49" spans="2:11" ht="17.25" thickBot="1">
      <c r="B49" s="58" t="s">
        <v>6570</v>
      </c>
      <c r="C49" s="59" t="s">
        <v>6571</v>
      </c>
      <c r="D49" s="59" t="s">
        <v>6572</v>
      </c>
      <c r="E49" s="59" t="s">
        <v>6573</v>
      </c>
      <c r="F49" s="59" t="s">
        <v>6574</v>
      </c>
      <c r="G49" s="59" t="s">
        <v>6575</v>
      </c>
      <c r="H49" s="60" t="s">
        <v>6557</v>
      </c>
      <c r="I49" s="45"/>
      <c r="J49" s="45"/>
      <c r="K49" s="45"/>
    </row>
    <row r="50" spans="2:11">
      <c r="B50" s="62">
        <v>1</v>
      </c>
      <c r="C50" s="447"/>
      <c r="D50" s="45" t="s">
        <v>8356</v>
      </c>
      <c r="E50" s="448"/>
      <c r="F50" s="93" t="s">
        <v>6584</v>
      </c>
      <c r="G50" s="66"/>
      <c r="H50" s="279"/>
      <c r="I50" s="45"/>
      <c r="J50" s="45"/>
      <c r="K50" s="45"/>
    </row>
    <row r="51" spans="2:11" ht="33">
      <c r="B51" s="68">
        <v>1.1000000000000001</v>
      </c>
      <c r="C51" s="94" t="s">
        <v>8357</v>
      </c>
      <c r="D51" s="136" t="s">
        <v>6823</v>
      </c>
      <c r="E51" s="94" t="s">
        <v>8336</v>
      </c>
      <c r="F51" s="93" t="s">
        <v>6584</v>
      </c>
      <c r="G51" s="72"/>
      <c r="H51" s="137" t="s">
        <v>8358</v>
      </c>
      <c r="I51" s="45"/>
      <c r="J51" s="45"/>
      <c r="K51" s="45"/>
    </row>
    <row r="52" spans="2:11">
      <c r="B52" s="68">
        <v>1.2</v>
      </c>
      <c r="C52" s="94" t="s">
        <v>7368</v>
      </c>
      <c r="D52" s="45" t="s">
        <v>8359</v>
      </c>
      <c r="E52" s="94" t="s">
        <v>8360</v>
      </c>
      <c r="F52" s="93" t="s">
        <v>6584</v>
      </c>
      <c r="G52" s="71"/>
      <c r="H52" s="140" t="s">
        <v>8361</v>
      </c>
      <c r="I52" s="45"/>
      <c r="J52" s="45"/>
      <c r="K52" s="45"/>
    </row>
    <row r="53" spans="2:11">
      <c r="B53" s="68">
        <v>2</v>
      </c>
      <c r="C53" s="94" t="s">
        <v>8362</v>
      </c>
      <c r="D53" s="45" t="s">
        <v>8363</v>
      </c>
      <c r="E53" s="94" t="s">
        <v>8329</v>
      </c>
      <c r="F53" s="93" t="s">
        <v>6584</v>
      </c>
      <c r="G53" s="72"/>
      <c r="H53" s="137" t="s">
        <v>8364</v>
      </c>
      <c r="I53" s="45"/>
      <c r="J53" s="45"/>
      <c r="K53" s="45"/>
    </row>
    <row r="54" spans="2:11">
      <c r="B54" s="68">
        <v>3</v>
      </c>
      <c r="C54" s="94" t="s">
        <v>9196</v>
      </c>
      <c r="D54" s="45" t="s">
        <v>8366</v>
      </c>
      <c r="E54" s="94" t="s">
        <v>8322</v>
      </c>
      <c r="F54" s="93" t="s">
        <v>6584</v>
      </c>
      <c r="G54" s="72"/>
      <c r="H54" s="140" t="s">
        <v>8333</v>
      </c>
      <c r="I54" s="45"/>
      <c r="J54" s="45"/>
      <c r="K54" s="45"/>
    </row>
    <row r="55" spans="2:11">
      <c r="B55" s="75">
        <v>4</v>
      </c>
      <c r="C55" s="94" t="s">
        <v>8367</v>
      </c>
      <c r="D55" s="45" t="s">
        <v>8368</v>
      </c>
      <c r="E55" s="94" t="s">
        <v>8322</v>
      </c>
      <c r="F55" s="93" t="s">
        <v>6584</v>
      </c>
      <c r="G55" s="72"/>
      <c r="H55" s="140" t="s">
        <v>8333</v>
      </c>
      <c r="I55" s="45"/>
      <c r="J55" s="45"/>
      <c r="K55" s="45"/>
    </row>
    <row r="56" spans="2:11">
      <c r="B56" s="68">
        <v>5</v>
      </c>
      <c r="C56" s="45" t="s">
        <v>9507</v>
      </c>
      <c r="D56" s="45" t="s">
        <v>8335</v>
      </c>
      <c r="E56" s="94" t="s">
        <v>8336</v>
      </c>
      <c r="F56" s="93" t="s">
        <v>6584</v>
      </c>
      <c r="G56" s="72"/>
      <c r="H56" s="140"/>
      <c r="I56" s="45"/>
      <c r="J56" s="45"/>
      <c r="K56" s="45"/>
    </row>
    <row r="57" spans="2:11">
      <c r="B57" s="68">
        <v>6</v>
      </c>
      <c r="C57" s="45" t="s">
        <v>9508</v>
      </c>
      <c r="D57" s="94" t="s">
        <v>8338</v>
      </c>
      <c r="E57" s="94" t="s">
        <v>8339</v>
      </c>
      <c r="F57" s="93" t="s">
        <v>6584</v>
      </c>
      <c r="G57" s="72"/>
      <c r="H57" s="140"/>
      <c r="I57" s="45"/>
      <c r="J57" s="45"/>
      <c r="K57" s="45"/>
    </row>
    <row r="58" spans="2:11" ht="0.75" customHeight="1" thickBot="1">
      <c r="B58" s="77"/>
      <c r="C58" s="81"/>
      <c r="D58" s="513"/>
      <c r="E58" s="514"/>
      <c r="F58" s="81"/>
      <c r="G58" s="81"/>
      <c r="H58" s="453"/>
    </row>
    <row r="59" spans="2:11" hidden="1">
      <c r="B59" s="75"/>
      <c r="C59" s="131"/>
      <c r="D59" s="132"/>
      <c r="E59" s="133"/>
      <c r="F59" s="76"/>
      <c r="G59" s="515"/>
      <c r="H59" s="134"/>
    </row>
    <row r="60" spans="2:11" hidden="1">
      <c r="B60" s="68"/>
      <c r="C60" s="138"/>
      <c r="D60" s="141"/>
      <c r="E60" s="150"/>
      <c r="F60" s="71"/>
      <c r="G60" s="71"/>
      <c r="H60" s="140"/>
    </row>
    <row r="61" spans="2:11" ht="17.25" hidden="1" thickBot="1">
      <c r="B61" s="77"/>
      <c r="C61" s="273"/>
      <c r="D61" s="274"/>
      <c r="E61" s="275"/>
      <c r="F61" s="276"/>
      <c r="G61" s="276"/>
      <c r="H61" s="277"/>
    </row>
    <row r="62" spans="2:11">
      <c r="B62" s="45"/>
      <c r="C62" s="45"/>
      <c r="D62" s="45"/>
      <c r="E62" s="45"/>
      <c r="F62" s="45"/>
      <c r="G62" s="45"/>
      <c r="H62" s="45"/>
    </row>
    <row r="63" spans="2:11" ht="19.5" thickBot="1">
      <c r="B63" s="83" t="s">
        <v>6613</v>
      </c>
      <c r="C63" s="45" t="s">
        <v>10932</v>
      </c>
      <c r="D63" s="45"/>
      <c r="E63" s="45"/>
      <c r="F63" s="45"/>
      <c r="G63" s="45"/>
      <c r="H63" s="45"/>
    </row>
    <row r="64" spans="2:11" ht="17.25" thickBot="1">
      <c r="B64" s="58" t="s">
        <v>6570</v>
      </c>
      <c r="C64" s="59" t="s">
        <v>6571</v>
      </c>
      <c r="D64" s="59" t="s">
        <v>6572</v>
      </c>
      <c r="E64" s="59" t="s">
        <v>6573</v>
      </c>
      <c r="F64" s="59" t="s">
        <v>6574</v>
      </c>
      <c r="G64" s="59" t="s">
        <v>6575</v>
      </c>
      <c r="H64" s="60" t="s">
        <v>6557</v>
      </c>
    </row>
    <row r="65" spans="2:11">
      <c r="B65" s="508">
        <v>1</v>
      </c>
      <c r="C65" s="509" t="s">
        <v>11251</v>
      </c>
      <c r="D65" s="509" t="s">
        <v>11005</v>
      </c>
      <c r="E65" s="510" t="s">
        <v>7183</v>
      </c>
      <c r="F65" s="511" t="s">
        <v>6584</v>
      </c>
      <c r="G65" s="512"/>
      <c r="H65" s="509"/>
    </row>
    <row r="66" spans="2:11">
      <c r="B66" s="508">
        <v>2</v>
      </c>
      <c r="C66" s="509" t="s">
        <v>9923</v>
      </c>
      <c r="D66" s="509" t="s">
        <v>9924</v>
      </c>
      <c r="E66" s="510" t="s">
        <v>6905</v>
      </c>
      <c r="F66" s="511" t="s">
        <v>6584</v>
      </c>
      <c r="G66" s="512"/>
      <c r="H66" s="509"/>
    </row>
    <row r="67" spans="2:11">
      <c r="B67" s="508">
        <v>3</v>
      </c>
      <c r="C67" s="509" t="s">
        <v>9650</v>
      </c>
      <c r="D67" s="509" t="s">
        <v>10902</v>
      </c>
      <c r="E67" s="510" t="s">
        <v>6905</v>
      </c>
      <c r="F67" s="511" t="s">
        <v>6584</v>
      </c>
      <c r="G67" s="512"/>
      <c r="H67" s="509"/>
    </row>
    <row r="68" spans="2:11">
      <c r="B68" s="508">
        <v>4</v>
      </c>
      <c r="C68" s="509" t="s">
        <v>9652</v>
      </c>
      <c r="D68" s="509" t="s">
        <v>10903</v>
      </c>
      <c r="E68" s="510" t="s">
        <v>6905</v>
      </c>
      <c r="F68" s="511" t="s">
        <v>6584</v>
      </c>
      <c r="G68" s="512"/>
      <c r="H68" s="509"/>
    </row>
    <row r="69" spans="2:11">
      <c r="B69" s="508">
        <v>5</v>
      </c>
      <c r="C69" s="509" t="s">
        <v>9654</v>
      </c>
      <c r="D69" s="509" t="s">
        <v>10904</v>
      </c>
      <c r="E69" s="510" t="s">
        <v>6851</v>
      </c>
      <c r="F69" s="511" t="s">
        <v>6584</v>
      </c>
      <c r="G69" s="512"/>
      <c r="H69" s="509"/>
    </row>
    <row r="70" spans="2:11">
      <c r="B70" s="508">
        <v>6</v>
      </c>
      <c r="C70" s="509" t="s">
        <v>11260</v>
      </c>
      <c r="D70" s="509" t="s">
        <v>9866</v>
      </c>
      <c r="E70" s="510" t="s">
        <v>6905</v>
      </c>
      <c r="F70" s="511" t="s">
        <v>6584</v>
      </c>
      <c r="G70" s="512"/>
      <c r="H70" s="509"/>
    </row>
    <row r="71" spans="2:11">
      <c r="B71" s="508">
        <v>7</v>
      </c>
      <c r="C71" s="504" t="s">
        <v>10036</v>
      </c>
      <c r="D71" s="504" t="s">
        <v>10908</v>
      </c>
      <c r="E71" s="510" t="s">
        <v>6895</v>
      </c>
      <c r="F71" s="511" t="s">
        <v>6584</v>
      </c>
      <c r="G71" s="512"/>
      <c r="H71" s="509"/>
      <c r="I71" s="45"/>
      <c r="J71" s="45"/>
      <c r="K71" s="45"/>
    </row>
    <row r="72" spans="2:11">
      <c r="B72" s="508">
        <v>8</v>
      </c>
      <c r="C72" s="504" t="s">
        <v>11261</v>
      </c>
      <c r="D72" s="504" t="s">
        <v>11262</v>
      </c>
      <c r="E72" s="510" t="s">
        <v>6881</v>
      </c>
      <c r="F72" s="506" t="s">
        <v>6584</v>
      </c>
      <c r="G72" s="507"/>
      <c r="H72" s="509"/>
      <c r="I72" s="45"/>
      <c r="J72" s="45"/>
      <c r="K72" s="45"/>
    </row>
    <row r="73" spans="2:11">
      <c r="B73" s="508">
        <v>9</v>
      </c>
      <c r="C73" s="504" t="s">
        <v>10911</v>
      </c>
      <c r="D73" s="504" t="s">
        <v>10912</v>
      </c>
      <c r="E73" s="510" t="s">
        <v>6854</v>
      </c>
      <c r="F73" s="511" t="s">
        <v>6584</v>
      </c>
      <c r="G73" s="512"/>
      <c r="H73" s="45" t="s">
        <v>11263</v>
      </c>
      <c r="I73" s="45"/>
      <c r="J73" s="45"/>
      <c r="K73" s="45"/>
    </row>
    <row r="74" spans="2:11">
      <c r="B74" s="508">
        <v>10</v>
      </c>
      <c r="C74" s="504" t="s">
        <v>11264</v>
      </c>
      <c r="D74" s="504" t="s">
        <v>10917</v>
      </c>
      <c r="E74" s="510" t="s">
        <v>6905</v>
      </c>
      <c r="F74" s="506" t="s">
        <v>6584</v>
      </c>
      <c r="G74" s="507"/>
      <c r="H74" s="509"/>
      <c r="I74" s="45"/>
      <c r="J74" s="45"/>
      <c r="K74" s="45"/>
    </row>
    <row r="75" spans="2:11">
      <c r="B75" s="508">
        <v>11</v>
      </c>
      <c r="C75" s="504" t="s">
        <v>9951</v>
      </c>
      <c r="D75" s="504" t="s">
        <v>10918</v>
      </c>
      <c r="E75" s="510" t="s">
        <v>6895</v>
      </c>
      <c r="F75" s="511" t="s">
        <v>6584</v>
      </c>
      <c r="G75" s="512"/>
      <c r="H75" s="509"/>
      <c r="I75" s="45"/>
      <c r="J75" s="45"/>
      <c r="K75" s="45"/>
    </row>
    <row r="76" spans="2:11">
      <c r="B76" s="508">
        <v>12</v>
      </c>
      <c r="C76" s="504" t="s">
        <v>11265</v>
      </c>
      <c r="D76" s="504" t="s">
        <v>10013</v>
      </c>
      <c r="E76" s="510" t="s">
        <v>7961</v>
      </c>
      <c r="F76" s="511" t="s">
        <v>6584</v>
      </c>
      <c r="G76" s="512"/>
      <c r="H76" s="509" t="s">
        <v>9532</v>
      </c>
      <c r="I76" s="45"/>
      <c r="J76" s="45"/>
      <c r="K76" s="45"/>
    </row>
    <row r="77" spans="2:11">
      <c r="B77" s="508">
        <v>13</v>
      </c>
      <c r="C77" s="504" t="s">
        <v>10014</v>
      </c>
      <c r="D77" s="504" t="s">
        <v>10921</v>
      </c>
      <c r="E77" s="510" t="s">
        <v>7961</v>
      </c>
      <c r="F77" s="506" t="s">
        <v>6584</v>
      </c>
      <c r="G77" s="507"/>
      <c r="H77" s="509" t="s">
        <v>9532</v>
      </c>
      <c r="I77" s="45"/>
      <c r="J77" s="45"/>
      <c r="K77" s="45"/>
    </row>
    <row r="78" spans="2:11">
      <c r="B78" s="508">
        <v>14</v>
      </c>
      <c r="C78" s="504" t="s">
        <v>7243</v>
      </c>
      <c r="D78" s="504" t="s">
        <v>10922</v>
      </c>
      <c r="E78" s="510" t="s">
        <v>6905</v>
      </c>
      <c r="F78" s="511" t="s">
        <v>6584</v>
      </c>
      <c r="G78" s="512"/>
      <c r="H78" s="509" t="s">
        <v>11197</v>
      </c>
      <c r="I78" s="45"/>
      <c r="J78" s="45"/>
      <c r="K78" s="45"/>
    </row>
    <row r="79" spans="2:11">
      <c r="B79" s="508">
        <v>15</v>
      </c>
      <c r="C79" s="504" t="s">
        <v>9586</v>
      </c>
      <c r="D79" s="504" t="s">
        <v>11266</v>
      </c>
      <c r="E79" s="510" t="s">
        <v>6905</v>
      </c>
      <c r="F79" s="511" t="s">
        <v>6584</v>
      </c>
      <c r="G79" s="512"/>
      <c r="H79" s="509"/>
      <c r="I79" s="45"/>
      <c r="J79" s="45"/>
      <c r="K79" s="45"/>
    </row>
    <row r="80" spans="2:11">
      <c r="B80" s="508">
        <v>16</v>
      </c>
      <c r="C80" s="504" t="s">
        <v>9590</v>
      </c>
      <c r="D80" s="504" t="s">
        <v>11267</v>
      </c>
      <c r="E80" s="510" t="s">
        <v>6854</v>
      </c>
      <c r="F80" s="511" t="s">
        <v>6584</v>
      </c>
      <c r="G80" s="512"/>
      <c r="H80" s="509"/>
      <c r="I80" s="45"/>
      <c r="J80" s="45"/>
      <c r="K80" s="45"/>
    </row>
    <row r="81" spans="2:11">
      <c r="B81" s="508">
        <v>17</v>
      </c>
      <c r="C81" s="504" t="s">
        <v>10926</v>
      </c>
      <c r="D81" s="504" t="s">
        <v>10074</v>
      </c>
      <c r="E81" s="510" t="s">
        <v>7961</v>
      </c>
      <c r="F81" s="506" t="s">
        <v>6584</v>
      </c>
      <c r="G81" s="507"/>
      <c r="H81" s="509"/>
      <c r="I81" s="45"/>
      <c r="J81" s="45"/>
      <c r="K81" s="45"/>
    </row>
    <row r="82" spans="2:11">
      <c r="B82" s="508">
        <v>18</v>
      </c>
      <c r="C82" s="504" t="s">
        <v>10927</v>
      </c>
      <c r="D82" s="504" t="s">
        <v>10076</v>
      </c>
      <c r="E82" s="510" t="s">
        <v>7183</v>
      </c>
      <c r="F82" s="511" t="s">
        <v>6584</v>
      </c>
      <c r="G82" s="512"/>
      <c r="H82" s="509"/>
      <c r="I82" s="45"/>
      <c r="J82" s="45"/>
      <c r="K82" s="45"/>
    </row>
    <row r="83" spans="2:11">
      <c r="B83" s="508">
        <v>19</v>
      </c>
      <c r="C83" s="504" t="s">
        <v>7341</v>
      </c>
      <c r="D83" s="504" t="s">
        <v>7821</v>
      </c>
      <c r="E83" s="510" t="s">
        <v>6881</v>
      </c>
      <c r="F83" s="511" t="s">
        <v>6584</v>
      </c>
      <c r="G83" s="507"/>
      <c r="H83" s="509"/>
      <c r="I83" s="45"/>
      <c r="J83" s="45"/>
      <c r="K83" s="45"/>
    </row>
    <row r="84" spans="2:11">
      <c r="B84" s="508">
        <v>20</v>
      </c>
      <c r="C84" s="504" t="s">
        <v>11268</v>
      </c>
      <c r="D84" s="504" t="s">
        <v>11269</v>
      </c>
      <c r="E84" s="510" t="s">
        <v>6895</v>
      </c>
      <c r="F84" s="511" t="s">
        <v>6584</v>
      </c>
      <c r="G84" s="512"/>
      <c r="H84" s="509"/>
      <c r="I84" s="45"/>
      <c r="J84" s="45"/>
      <c r="K84" s="45"/>
    </row>
    <row r="85" spans="2:11">
      <c r="B85" s="508">
        <v>21</v>
      </c>
      <c r="C85" s="504" t="s">
        <v>11270</v>
      </c>
      <c r="D85" s="504" t="s">
        <v>10244</v>
      </c>
      <c r="E85" s="510" t="s">
        <v>6881</v>
      </c>
      <c r="F85" s="511" t="s">
        <v>6584</v>
      </c>
      <c r="G85" s="512"/>
      <c r="H85" s="509"/>
      <c r="I85" s="45"/>
      <c r="J85" s="45"/>
      <c r="K85" s="45"/>
    </row>
    <row r="86" spans="2:11">
      <c r="B86" s="508">
        <v>22</v>
      </c>
      <c r="C86" s="504" t="s">
        <v>11271</v>
      </c>
      <c r="D86" s="504" t="s">
        <v>11272</v>
      </c>
      <c r="E86" s="510" t="s">
        <v>6881</v>
      </c>
      <c r="F86" s="511" t="s">
        <v>6584</v>
      </c>
      <c r="G86" s="507"/>
      <c r="H86" s="509"/>
      <c r="I86" s="45"/>
      <c r="J86" s="45"/>
      <c r="K86" s="45"/>
    </row>
    <row r="87" spans="2:11">
      <c r="B87" s="508">
        <v>23</v>
      </c>
      <c r="C87" s="504" t="s">
        <v>11273</v>
      </c>
      <c r="D87" s="504" t="s">
        <v>11274</v>
      </c>
      <c r="E87" s="510" t="s">
        <v>10905</v>
      </c>
      <c r="F87" s="511" t="s">
        <v>6584</v>
      </c>
      <c r="G87" s="512"/>
      <c r="H87" s="509"/>
      <c r="I87" s="45"/>
      <c r="J87" s="45"/>
      <c r="K87" s="45"/>
    </row>
    <row r="88" spans="2:11">
      <c r="B88" s="508">
        <v>24</v>
      </c>
      <c r="C88" s="504" t="s">
        <v>11273</v>
      </c>
      <c r="D88" s="504" t="s">
        <v>11275</v>
      </c>
      <c r="E88" s="510" t="s">
        <v>10905</v>
      </c>
      <c r="F88" s="511" t="s">
        <v>6584</v>
      </c>
      <c r="G88" s="512"/>
      <c r="H88" s="509"/>
      <c r="I88" s="45"/>
      <c r="J88" s="45"/>
      <c r="K88" s="45"/>
    </row>
    <row r="89" spans="2:11">
      <c r="B89" s="508">
        <v>25</v>
      </c>
      <c r="C89" s="504" t="s">
        <v>11276</v>
      </c>
      <c r="D89" s="504" t="s">
        <v>11175</v>
      </c>
      <c r="E89" s="510" t="s">
        <v>7074</v>
      </c>
      <c r="F89" s="511" t="s">
        <v>6584</v>
      </c>
      <c r="G89" s="507"/>
      <c r="H89" s="509"/>
      <c r="I89" s="45"/>
      <c r="J89" s="45"/>
      <c r="K89" s="45"/>
    </row>
    <row r="90" spans="2:11">
      <c r="B90" s="508">
        <v>26</v>
      </c>
      <c r="C90" s="504" t="s">
        <v>11277</v>
      </c>
      <c r="D90" s="504" t="s">
        <v>11189</v>
      </c>
      <c r="E90" s="510" t="s">
        <v>7074</v>
      </c>
      <c r="F90" s="511" t="s">
        <v>6584</v>
      </c>
      <c r="G90" s="507"/>
      <c r="H90" s="509"/>
      <c r="I90" s="45"/>
      <c r="J90" s="45"/>
      <c r="K90" s="45"/>
    </row>
    <row r="91" spans="2:11">
      <c r="B91" s="508">
        <v>27</v>
      </c>
      <c r="C91" s="504" t="s">
        <v>9514</v>
      </c>
      <c r="D91" s="504" t="s">
        <v>11007</v>
      </c>
      <c r="E91" s="510" t="s">
        <v>6905</v>
      </c>
      <c r="F91" s="511"/>
      <c r="G91" s="507"/>
      <c r="H91" s="509"/>
      <c r="I91" s="45"/>
      <c r="J91" s="45"/>
      <c r="K91" s="45"/>
    </row>
    <row r="92" spans="2:11">
      <c r="B92" s="508">
        <v>28</v>
      </c>
      <c r="C92" s="504" t="s">
        <v>9931</v>
      </c>
      <c r="D92" s="504" t="s">
        <v>11009</v>
      </c>
      <c r="E92" s="510" t="s">
        <v>6905</v>
      </c>
      <c r="F92" s="511"/>
      <c r="G92" s="507"/>
      <c r="H92" s="509"/>
      <c r="I92" s="45"/>
      <c r="J92" s="45"/>
      <c r="K92" s="45"/>
    </row>
    <row r="93" spans="2:11">
      <c r="B93" s="508">
        <v>29</v>
      </c>
      <c r="C93" s="504" t="s">
        <v>11010</v>
      </c>
      <c r="D93" s="504" t="s">
        <v>11011</v>
      </c>
      <c r="E93" s="510" t="s">
        <v>6851</v>
      </c>
      <c r="F93" s="511"/>
      <c r="G93" s="507"/>
      <c r="H93" s="509"/>
      <c r="I93" s="45"/>
      <c r="J93" s="45"/>
      <c r="K93" s="45"/>
    </row>
    <row r="94" spans="2:11">
      <c r="B94" s="508">
        <v>30</v>
      </c>
      <c r="C94" s="504" t="s">
        <v>10929</v>
      </c>
      <c r="D94" s="504" t="s">
        <v>10930</v>
      </c>
      <c r="E94" s="510" t="s">
        <v>6854</v>
      </c>
      <c r="F94" s="511" t="s">
        <v>6584</v>
      </c>
      <c r="G94" s="512"/>
      <c r="H94" s="509"/>
      <c r="I94" s="45"/>
      <c r="J94" s="45"/>
      <c r="K94" s="45"/>
    </row>
    <row r="95" spans="2:11">
      <c r="B95" s="508">
        <v>31</v>
      </c>
      <c r="C95" s="504" t="s">
        <v>7361</v>
      </c>
      <c r="D95" s="504" t="s">
        <v>10931</v>
      </c>
      <c r="E95" s="510" t="s">
        <v>6854</v>
      </c>
      <c r="F95" s="511" t="s">
        <v>6584</v>
      </c>
      <c r="G95" s="507"/>
      <c r="H95" s="509"/>
      <c r="I95" s="45"/>
      <c r="J95" s="45"/>
      <c r="K95" s="45"/>
    </row>
    <row r="96" spans="2:11">
      <c r="B96" s="508">
        <v>32</v>
      </c>
      <c r="C96" s="504" t="s">
        <v>10970</v>
      </c>
      <c r="D96" s="504" t="s">
        <v>11278</v>
      </c>
      <c r="E96" s="510" t="s">
        <v>6905</v>
      </c>
      <c r="F96" s="511" t="s">
        <v>6584</v>
      </c>
      <c r="G96" s="512"/>
      <c r="H96" s="509"/>
      <c r="I96" s="45"/>
      <c r="J96" s="45"/>
      <c r="K96" s="45"/>
    </row>
    <row r="97" spans="2:11">
      <c r="B97" s="508">
        <v>33</v>
      </c>
      <c r="C97" s="504" t="s">
        <v>10972</v>
      </c>
      <c r="D97" s="504" t="s">
        <v>11279</v>
      </c>
      <c r="E97" s="510" t="s">
        <v>11280</v>
      </c>
      <c r="F97" s="511" t="s">
        <v>6584</v>
      </c>
      <c r="G97" s="507"/>
      <c r="H97" s="509"/>
      <c r="I97" s="45"/>
      <c r="J97" s="45"/>
      <c r="K97" s="45"/>
    </row>
    <row r="98" spans="2:11">
      <c r="B98" s="508">
        <v>34</v>
      </c>
      <c r="C98" s="504" t="s">
        <v>10974</v>
      </c>
      <c r="D98" s="504" t="s">
        <v>11190</v>
      </c>
      <c r="E98" s="510" t="s">
        <v>6905</v>
      </c>
      <c r="F98" s="511" t="s">
        <v>6584</v>
      </c>
      <c r="G98" s="512"/>
      <c r="H98" s="509"/>
      <c r="I98" s="45"/>
      <c r="J98" s="45"/>
      <c r="K98" s="45"/>
    </row>
  </sheetData>
  <mergeCells count="1">
    <mergeCell ref="A2:A3"/>
  </mergeCells>
  <phoneticPr fontId="2" type="noConversion"/>
  <dataValidations count="2">
    <dataValidation type="list" allowBlank="1" showInputMessage="1" showErrorMessage="1" sqref="C6" xr:uid="{E0DBE01E-3915-4179-8036-337DAB0A62F2}">
      <formula1>"Web Service, API"</formula1>
    </dataValidation>
    <dataValidation type="list" allowBlank="1" showInputMessage="1" showErrorMessage="1" sqref="F6" xr:uid="{6F406B6A-72D2-4FFC-AD80-00806A5B9E94}">
      <formula1>"IB,MB,DAWHO, IB/MB, MB/DAWHO,IB/MB/DAWHO"</formula1>
    </dataValidation>
  </dataValidations>
  <hyperlinks>
    <hyperlink ref="K6" r:id="rId1" xr:uid="{4DA09120-C60C-4E82-A23E-3DCEF6DF30AD}"/>
    <hyperlink ref="L6" r:id="rId2" xr:uid="{80834A05-39C3-4296-A73F-CE83F301C01B}"/>
    <hyperlink ref="M6" r:id="rId3" xr:uid="{95C614B9-27B8-4A29-9B8A-F6F75ACDE7E0}"/>
    <hyperlink ref="A2:A3" location="'API Index'!A1" display="Return to Index" xr:uid="{2BB907C6-43BA-434C-B3E2-7C47362D8503}"/>
  </hyperlinks>
  <pageMargins left="0.7" right="0.7" top="0.75" bottom="0.75" header="0.3" footer="0.3"/>
  <pageSetup paperSize="9" orientation="portrait" r:id="rId4"/>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1B17C-D9BC-43F1-B0D0-3E121C936FFB}">
  <sheetPr codeName="工作表181">
    <tabColor theme="2"/>
  </sheetPr>
  <dimension ref="A1:M108"/>
  <sheetViews>
    <sheetView workbookViewId="0">
      <selection activeCell="E14" sqref="E14"/>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569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1607</v>
      </c>
      <c r="C6" s="56" t="s">
        <v>6561</v>
      </c>
      <c r="D6" s="55" t="s">
        <v>1749</v>
      </c>
      <c r="E6" s="55" t="s">
        <v>11296</v>
      </c>
      <c r="F6" s="56" t="s">
        <v>6563</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45" t="s">
        <v>1749</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11297</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508">
        <v>1</v>
      </c>
      <c r="C21" s="509" t="s">
        <v>9514</v>
      </c>
      <c r="D21" s="509" t="s">
        <v>9515</v>
      </c>
      <c r="E21" s="510" t="s">
        <v>6905</v>
      </c>
      <c r="F21" s="511" t="s">
        <v>6584</v>
      </c>
      <c r="G21" s="512"/>
      <c r="H21" s="509"/>
    </row>
    <row r="22" spans="2:11">
      <c r="B22" s="508">
        <v>2</v>
      </c>
      <c r="C22" s="509" t="s">
        <v>9516</v>
      </c>
      <c r="D22" s="509" t="s">
        <v>9648</v>
      </c>
      <c r="E22" s="510" t="s">
        <v>6905</v>
      </c>
      <c r="F22" s="511" t="s">
        <v>6584</v>
      </c>
      <c r="G22" s="512"/>
      <c r="H22" s="509"/>
    </row>
    <row r="23" spans="2:11">
      <c r="B23" s="508">
        <v>3</v>
      </c>
      <c r="C23" s="509" t="s">
        <v>9518</v>
      </c>
      <c r="D23" s="509" t="s">
        <v>9649</v>
      </c>
      <c r="E23" s="510" t="s">
        <v>6851</v>
      </c>
      <c r="F23" s="511" t="s">
        <v>6584</v>
      </c>
      <c r="G23" s="512"/>
      <c r="H23" s="509"/>
    </row>
    <row r="24" spans="2:11">
      <c r="B24" s="508">
        <v>4</v>
      </c>
      <c r="C24" s="509" t="s">
        <v>9650</v>
      </c>
      <c r="D24" s="509" t="s">
        <v>10902</v>
      </c>
      <c r="E24" s="510" t="s">
        <v>6905</v>
      </c>
      <c r="F24" s="511" t="s">
        <v>6584</v>
      </c>
      <c r="G24" s="512"/>
      <c r="H24" s="509"/>
    </row>
    <row r="25" spans="2:11">
      <c r="B25" s="508">
        <v>5</v>
      </c>
      <c r="C25" s="509" t="s">
        <v>9652</v>
      </c>
      <c r="D25" s="509" t="s">
        <v>10903</v>
      </c>
      <c r="E25" s="510" t="s">
        <v>6905</v>
      </c>
      <c r="F25" s="511" t="s">
        <v>6584</v>
      </c>
      <c r="G25" s="512"/>
      <c r="H25" s="509"/>
    </row>
    <row r="26" spans="2:11">
      <c r="B26" s="508">
        <v>6</v>
      </c>
      <c r="C26" s="509" t="s">
        <v>9654</v>
      </c>
      <c r="D26" s="509" t="s">
        <v>10904</v>
      </c>
      <c r="E26" s="510" t="s">
        <v>6851</v>
      </c>
      <c r="F26" s="511" t="s">
        <v>6584</v>
      </c>
      <c r="G26" s="512"/>
      <c r="H26" s="509"/>
    </row>
    <row r="27" spans="2:11">
      <c r="B27" s="508">
        <v>7</v>
      </c>
      <c r="C27" s="509" t="s">
        <v>11260</v>
      </c>
      <c r="D27" s="509" t="s">
        <v>9866</v>
      </c>
      <c r="E27" s="510" t="s">
        <v>6905</v>
      </c>
      <c r="F27" s="511" t="s">
        <v>6584</v>
      </c>
      <c r="G27" s="512"/>
      <c r="H27" s="509"/>
    </row>
    <row r="28" spans="2:11">
      <c r="B28" s="508">
        <v>8</v>
      </c>
      <c r="C28" s="504" t="s">
        <v>10036</v>
      </c>
      <c r="D28" s="504" t="s">
        <v>10908</v>
      </c>
      <c r="E28" s="510" t="s">
        <v>6895</v>
      </c>
      <c r="F28" s="511" t="s">
        <v>6584</v>
      </c>
      <c r="G28" s="512"/>
      <c r="H28" s="509"/>
      <c r="I28" s="45"/>
      <c r="J28" s="45"/>
      <c r="K28" s="45"/>
    </row>
    <row r="29" spans="2:11">
      <c r="B29" s="508">
        <v>9</v>
      </c>
      <c r="C29" s="504" t="s">
        <v>11298</v>
      </c>
      <c r="D29" s="504" t="s">
        <v>10244</v>
      </c>
      <c r="E29" s="510" t="s">
        <v>6881</v>
      </c>
      <c r="F29" s="506" t="s">
        <v>6584</v>
      </c>
      <c r="G29" s="507"/>
      <c r="H29" s="509"/>
      <c r="I29" s="45"/>
      <c r="J29" s="45"/>
      <c r="K29" s="45"/>
    </row>
    <row r="30" spans="2:11">
      <c r="B30" s="508">
        <v>10</v>
      </c>
      <c r="C30" s="504" t="s">
        <v>11299</v>
      </c>
      <c r="D30" s="504" t="s">
        <v>11300</v>
      </c>
      <c r="E30" s="510" t="s">
        <v>6881</v>
      </c>
      <c r="F30" s="511" t="s">
        <v>6584</v>
      </c>
      <c r="G30" s="512"/>
      <c r="H30" s="509"/>
      <c r="I30" s="45"/>
      <c r="J30" s="45"/>
      <c r="K30" s="45"/>
    </row>
    <row r="31" spans="2:11">
      <c r="B31" s="508">
        <v>11</v>
      </c>
      <c r="C31" s="504" t="s">
        <v>11301</v>
      </c>
      <c r="D31" s="504" t="s">
        <v>11302</v>
      </c>
      <c r="E31" s="510" t="s">
        <v>6881</v>
      </c>
      <c r="F31" s="506" t="s">
        <v>6584</v>
      </c>
      <c r="G31" s="507"/>
      <c r="H31" s="509"/>
      <c r="I31" s="45"/>
      <c r="J31" s="45"/>
      <c r="K31" s="45"/>
    </row>
    <row r="32" spans="2:11">
      <c r="B32" s="508">
        <v>12</v>
      </c>
      <c r="C32" s="504" t="s">
        <v>11303</v>
      </c>
      <c r="D32" s="504" t="s">
        <v>11304</v>
      </c>
      <c r="E32" s="510" t="s">
        <v>6881</v>
      </c>
      <c r="F32" s="511" t="s">
        <v>6584</v>
      </c>
      <c r="G32" s="512"/>
      <c r="H32" s="509"/>
      <c r="I32" s="45"/>
      <c r="J32" s="45"/>
      <c r="K32" s="45"/>
    </row>
    <row r="33" spans="2:11">
      <c r="B33" s="508">
        <v>13</v>
      </c>
      <c r="C33" s="504" t="s">
        <v>11305</v>
      </c>
      <c r="D33" s="504" t="s">
        <v>11306</v>
      </c>
      <c r="E33" s="510" t="s">
        <v>6905</v>
      </c>
      <c r="F33" s="511" t="s">
        <v>6584</v>
      </c>
      <c r="G33" s="512"/>
      <c r="H33" s="509"/>
      <c r="I33" s="45"/>
      <c r="J33" s="45"/>
      <c r="K33" s="45"/>
    </row>
    <row r="34" spans="2:11">
      <c r="B34" s="508">
        <v>14</v>
      </c>
      <c r="C34" s="504" t="s">
        <v>11307</v>
      </c>
      <c r="D34" s="504" t="s">
        <v>10917</v>
      </c>
      <c r="E34" s="510" t="s">
        <v>6905</v>
      </c>
      <c r="F34" s="506" t="s">
        <v>6584</v>
      </c>
      <c r="G34" s="507"/>
      <c r="H34" s="509"/>
      <c r="I34" s="45"/>
      <c r="J34" s="45"/>
      <c r="K34" s="45"/>
    </row>
    <row r="35" spans="2:11">
      <c r="B35" s="508">
        <v>15</v>
      </c>
      <c r="C35" s="504" t="s">
        <v>11308</v>
      </c>
      <c r="D35" s="504" t="s">
        <v>10918</v>
      </c>
      <c r="E35" s="510" t="s">
        <v>6895</v>
      </c>
      <c r="F35" s="511" t="s">
        <v>6584</v>
      </c>
      <c r="G35" s="512"/>
      <c r="H35" s="509"/>
      <c r="I35" s="45"/>
      <c r="J35" s="45"/>
      <c r="K35" s="45"/>
    </row>
    <row r="36" spans="2:11">
      <c r="B36" s="508">
        <v>16</v>
      </c>
      <c r="C36" s="504" t="s">
        <v>11309</v>
      </c>
      <c r="D36" s="504" t="s">
        <v>10013</v>
      </c>
      <c r="E36" s="510" t="s">
        <v>7961</v>
      </c>
      <c r="F36" s="511" t="s">
        <v>6584</v>
      </c>
      <c r="G36" s="512"/>
      <c r="H36" s="509" t="s">
        <v>9532</v>
      </c>
      <c r="I36" s="45"/>
      <c r="J36" s="45"/>
      <c r="K36" s="45"/>
    </row>
    <row r="37" spans="2:11">
      <c r="B37" s="508">
        <v>17</v>
      </c>
      <c r="C37" s="504" t="s">
        <v>10014</v>
      </c>
      <c r="D37" s="504" t="s">
        <v>10921</v>
      </c>
      <c r="E37" s="510" t="s">
        <v>7961</v>
      </c>
      <c r="F37" s="511" t="s">
        <v>6584</v>
      </c>
      <c r="G37" s="512"/>
      <c r="H37" s="509" t="s">
        <v>9532</v>
      </c>
      <c r="I37" s="45"/>
      <c r="J37" s="45"/>
      <c r="K37" s="45"/>
    </row>
    <row r="38" spans="2:11">
      <c r="B38" s="508">
        <v>18</v>
      </c>
      <c r="C38" s="504" t="s">
        <v>9580</v>
      </c>
      <c r="D38" s="504" t="s">
        <v>11310</v>
      </c>
      <c r="E38" s="510" t="s">
        <v>6881</v>
      </c>
      <c r="F38" s="506" t="s">
        <v>6584</v>
      </c>
      <c r="G38" s="507"/>
      <c r="H38" s="509"/>
      <c r="I38" s="45"/>
      <c r="J38" s="45"/>
      <c r="K38" s="45"/>
    </row>
    <row r="39" spans="2:11">
      <c r="B39" s="566"/>
      <c r="C39" s="527" t="s">
        <v>8740</v>
      </c>
      <c r="D39" s="527" t="s">
        <v>8741</v>
      </c>
      <c r="E39" s="146"/>
      <c r="F39" s="93"/>
      <c r="H39" s="45"/>
      <c r="I39" s="45"/>
      <c r="J39" s="45"/>
      <c r="K39" s="45"/>
    </row>
    <row r="40" spans="2:11" ht="19.5" thickBot="1">
      <c r="B40" s="83" t="s">
        <v>6613</v>
      </c>
      <c r="C40" s="45" t="s">
        <v>8319</v>
      </c>
      <c r="H40" s="45"/>
      <c r="I40" s="45"/>
      <c r="J40" s="45"/>
      <c r="K40" s="45"/>
    </row>
    <row r="41" spans="2:11" ht="17.25" thickBot="1">
      <c r="B41" s="58" t="s">
        <v>6570</v>
      </c>
      <c r="C41" s="59" t="s">
        <v>6571</v>
      </c>
      <c r="D41" s="59" t="s">
        <v>6572</v>
      </c>
      <c r="E41" s="59" t="s">
        <v>6573</v>
      </c>
      <c r="F41" s="59" t="s">
        <v>6574</v>
      </c>
      <c r="G41" s="59" t="s">
        <v>6575</v>
      </c>
      <c r="H41" s="60" t="s">
        <v>6557</v>
      </c>
      <c r="I41" s="45"/>
      <c r="J41" s="45"/>
      <c r="K41" s="45"/>
    </row>
    <row r="42" spans="2:11">
      <c r="B42" s="62">
        <v>1</v>
      </c>
      <c r="C42" s="447"/>
      <c r="D42" s="45" t="s">
        <v>8356</v>
      </c>
      <c r="E42" s="448"/>
      <c r="F42" s="93" t="s">
        <v>6584</v>
      </c>
      <c r="G42" s="66"/>
      <c r="H42" s="279"/>
      <c r="I42" s="45"/>
      <c r="J42" s="45"/>
      <c r="K42" s="45"/>
    </row>
    <row r="43" spans="2:11" ht="33">
      <c r="B43" s="68">
        <v>1.1000000000000001</v>
      </c>
      <c r="C43" s="94" t="s">
        <v>8357</v>
      </c>
      <c r="D43" s="136" t="s">
        <v>6823</v>
      </c>
      <c r="E43" s="94" t="s">
        <v>8336</v>
      </c>
      <c r="F43" s="93" t="s">
        <v>6584</v>
      </c>
      <c r="G43" s="72"/>
      <c r="H43" s="137" t="s">
        <v>8358</v>
      </c>
      <c r="I43" s="45"/>
      <c r="J43" s="45"/>
      <c r="K43" s="45"/>
    </row>
    <row r="44" spans="2:11">
      <c r="B44" s="68">
        <v>1.2</v>
      </c>
      <c r="C44" s="94" t="s">
        <v>7368</v>
      </c>
      <c r="D44" s="45" t="s">
        <v>8359</v>
      </c>
      <c r="E44" s="94" t="s">
        <v>8360</v>
      </c>
      <c r="F44" s="93" t="s">
        <v>6584</v>
      </c>
      <c r="G44" s="71"/>
      <c r="H44" s="140" t="s">
        <v>8361</v>
      </c>
      <c r="I44" s="45"/>
      <c r="J44" s="45"/>
      <c r="K44" s="45"/>
    </row>
    <row r="45" spans="2:11">
      <c r="B45" s="68">
        <v>2</v>
      </c>
      <c r="C45" s="94" t="s">
        <v>8362</v>
      </c>
      <c r="D45" s="45" t="s">
        <v>8363</v>
      </c>
      <c r="E45" s="94" t="s">
        <v>8329</v>
      </c>
      <c r="F45" s="93" t="s">
        <v>6584</v>
      </c>
      <c r="G45" s="72"/>
      <c r="H45" s="137" t="s">
        <v>8364</v>
      </c>
      <c r="I45" s="45"/>
      <c r="J45" s="45"/>
      <c r="K45" s="45"/>
    </row>
    <row r="46" spans="2:11">
      <c r="B46" s="68">
        <v>3</v>
      </c>
      <c r="C46" s="94" t="s">
        <v>9196</v>
      </c>
      <c r="D46" s="45" t="s">
        <v>8366</v>
      </c>
      <c r="E46" s="94" t="s">
        <v>8322</v>
      </c>
      <c r="F46" s="93" t="s">
        <v>6584</v>
      </c>
      <c r="G46" s="72"/>
      <c r="H46" s="140" t="s">
        <v>8333</v>
      </c>
      <c r="I46" s="45"/>
      <c r="J46" s="45"/>
      <c r="K46" s="45"/>
    </row>
    <row r="47" spans="2:11">
      <c r="B47" s="75">
        <v>4</v>
      </c>
      <c r="C47" s="94" t="s">
        <v>8367</v>
      </c>
      <c r="D47" s="45" t="s">
        <v>8368</v>
      </c>
      <c r="E47" s="94" t="s">
        <v>8322</v>
      </c>
      <c r="F47" s="93" t="s">
        <v>6584</v>
      </c>
      <c r="G47" s="72"/>
      <c r="H47" s="140" t="s">
        <v>8333</v>
      </c>
      <c r="I47" s="45"/>
      <c r="J47" s="45"/>
      <c r="K47" s="45"/>
    </row>
    <row r="48" spans="2:11">
      <c r="B48" s="68">
        <v>5</v>
      </c>
      <c r="C48" s="45" t="s">
        <v>9507</v>
      </c>
      <c r="D48" s="45" t="s">
        <v>8335</v>
      </c>
      <c r="E48" s="94" t="s">
        <v>8336</v>
      </c>
      <c r="F48" s="93" t="s">
        <v>6584</v>
      </c>
      <c r="G48" s="72"/>
      <c r="H48" s="140"/>
      <c r="I48" s="45"/>
      <c r="J48" s="45"/>
      <c r="K48" s="45"/>
    </row>
    <row r="49" spans="2:11">
      <c r="B49" s="68">
        <v>6</v>
      </c>
      <c r="C49" s="45" t="s">
        <v>9508</v>
      </c>
      <c r="D49" s="94" t="s">
        <v>8338</v>
      </c>
      <c r="E49" s="94" t="s">
        <v>8339</v>
      </c>
      <c r="F49" s="93" t="s">
        <v>6584</v>
      </c>
      <c r="G49" s="72"/>
      <c r="H49" s="140"/>
      <c r="I49" s="45"/>
      <c r="J49" s="45"/>
      <c r="K49" s="45"/>
    </row>
    <row r="50" spans="2:11" ht="0.75" customHeight="1" thickBot="1">
      <c r="B50" s="77"/>
      <c r="C50" s="81"/>
      <c r="D50" s="513"/>
      <c r="E50" s="514"/>
      <c r="F50" s="81"/>
      <c r="G50" s="81"/>
      <c r="H50" s="453"/>
    </row>
    <row r="51" spans="2:11" hidden="1">
      <c r="B51" s="75"/>
      <c r="C51" s="131"/>
      <c r="D51" s="132"/>
      <c r="E51" s="133"/>
      <c r="F51" s="76"/>
      <c r="G51" s="515"/>
      <c r="H51" s="134"/>
    </row>
    <row r="52" spans="2:11" hidden="1">
      <c r="B52" s="68"/>
      <c r="C52" s="138"/>
      <c r="D52" s="141"/>
      <c r="E52" s="150"/>
      <c r="F52" s="71"/>
      <c r="G52" s="71"/>
      <c r="H52" s="140"/>
    </row>
    <row r="53" spans="2:11" ht="17.25" hidden="1" thickBot="1">
      <c r="B53" s="77"/>
      <c r="C53" s="273"/>
      <c r="D53" s="274"/>
      <c r="E53" s="275"/>
      <c r="F53" s="276"/>
      <c r="G53" s="276"/>
      <c r="H53" s="277"/>
    </row>
    <row r="54" spans="2:11">
      <c r="B54" s="45"/>
      <c r="C54" s="45"/>
      <c r="D54" s="45"/>
      <c r="E54" s="45"/>
      <c r="F54" s="45"/>
      <c r="G54" s="45"/>
      <c r="H54" s="45"/>
    </row>
    <row r="55" spans="2:11" ht="19.5" thickBot="1">
      <c r="B55" s="83" t="s">
        <v>6613</v>
      </c>
      <c r="C55" s="45" t="s">
        <v>10932</v>
      </c>
      <c r="D55" s="45"/>
      <c r="E55" s="45"/>
      <c r="F55" s="45"/>
      <c r="G55" s="45"/>
      <c r="H55" s="45"/>
    </row>
    <row r="56" spans="2:11" ht="17.25" thickBot="1">
      <c r="B56" s="58" t="s">
        <v>6570</v>
      </c>
      <c r="C56" s="59" t="s">
        <v>6571</v>
      </c>
      <c r="D56" s="59" t="s">
        <v>6572</v>
      </c>
      <c r="E56" s="59" t="s">
        <v>6573</v>
      </c>
      <c r="F56" s="59" t="s">
        <v>6574</v>
      </c>
      <c r="G56" s="59" t="s">
        <v>6575</v>
      </c>
      <c r="H56" s="60" t="s">
        <v>6557</v>
      </c>
    </row>
    <row r="57" spans="2:11">
      <c r="B57" s="68">
        <v>1</v>
      </c>
      <c r="C57" s="509" t="s">
        <v>11251</v>
      </c>
      <c r="D57" s="509" t="s">
        <v>11005</v>
      </c>
      <c r="E57" s="510" t="s">
        <v>7183</v>
      </c>
      <c r="F57" s="511" t="s">
        <v>6584</v>
      </c>
      <c r="G57" s="512"/>
      <c r="H57" s="509"/>
    </row>
    <row r="58" spans="2:11">
      <c r="B58" s="68">
        <v>2</v>
      </c>
      <c r="C58" s="509" t="s">
        <v>9514</v>
      </c>
      <c r="D58" s="509" t="s">
        <v>9515</v>
      </c>
      <c r="E58" s="510" t="s">
        <v>6905</v>
      </c>
      <c r="F58" s="511" t="s">
        <v>6584</v>
      </c>
      <c r="G58" s="512"/>
      <c r="H58" s="509"/>
    </row>
    <row r="59" spans="2:11">
      <c r="B59" s="68">
        <v>3</v>
      </c>
      <c r="C59" s="509" t="s">
        <v>9516</v>
      </c>
      <c r="D59" s="509" t="s">
        <v>9648</v>
      </c>
      <c r="E59" s="510" t="s">
        <v>6905</v>
      </c>
      <c r="F59" s="511" t="s">
        <v>6584</v>
      </c>
      <c r="G59" s="512"/>
      <c r="H59" s="509"/>
    </row>
    <row r="60" spans="2:11">
      <c r="B60" s="68">
        <v>4</v>
      </c>
      <c r="C60" s="509" t="s">
        <v>9518</v>
      </c>
      <c r="D60" s="509" t="s">
        <v>9649</v>
      </c>
      <c r="E60" s="510" t="s">
        <v>6851</v>
      </c>
      <c r="F60" s="511" t="s">
        <v>6584</v>
      </c>
      <c r="G60" s="512"/>
      <c r="H60" s="509"/>
    </row>
    <row r="61" spans="2:11">
      <c r="B61" s="68">
        <v>5</v>
      </c>
      <c r="C61" s="509" t="s">
        <v>9650</v>
      </c>
      <c r="D61" s="509" t="s">
        <v>10902</v>
      </c>
      <c r="E61" s="510" t="s">
        <v>6905</v>
      </c>
      <c r="F61" s="511" t="s">
        <v>6584</v>
      </c>
      <c r="G61" s="512"/>
      <c r="H61" s="509"/>
    </row>
    <row r="62" spans="2:11">
      <c r="B62" s="68">
        <v>6</v>
      </c>
      <c r="C62" s="509" t="s">
        <v>9652</v>
      </c>
      <c r="D62" s="509" t="s">
        <v>10903</v>
      </c>
      <c r="E62" s="510" t="s">
        <v>6905</v>
      </c>
      <c r="F62" s="511" t="s">
        <v>6584</v>
      </c>
      <c r="G62" s="512"/>
      <c r="H62" s="509"/>
    </row>
    <row r="63" spans="2:11">
      <c r="B63" s="68">
        <v>7</v>
      </c>
      <c r="C63" s="509" t="s">
        <v>9654</v>
      </c>
      <c r="D63" s="509" t="s">
        <v>10904</v>
      </c>
      <c r="E63" s="510" t="s">
        <v>6851</v>
      </c>
      <c r="F63" s="511" t="s">
        <v>6584</v>
      </c>
      <c r="G63" s="512"/>
      <c r="H63" s="509"/>
    </row>
    <row r="64" spans="2:11">
      <c r="B64" s="68">
        <v>8</v>
      </c>
      <c r="C64" s="509" t="s">
        <v>11260</v>
      </c>
      <c r="D64" s="509" t="s">
        <v>9866</v>
      </c>
      <c r="E64" s="510" t="s">
        <v>6905</v>
      </c>
      <c r="F64" s="511" t="s">
        <v>6584</v>
      </c>
      <c r="G64" s="512"/>
      <c r="H64" s="509"/>
    </row>
    <row r="65" spans="2:11">
      <c r="B65" s="68">
        <v>9</v>
      </c>
      <c r="C65" s="504" t="s">
        <v>10036</v>
      </c>
      <c r="D65" s="504" t="s">
        <v>10908</v>
      </c>
      <c r="E65" s="510" t="s">
        <v>6895</v>
      </c>
      <c r="F65" s="511" t="s">
        <v>6584</v>
      </c>
      <c r="G65" s="512"/>
      <c r="H65" s="509"/>
      <c r="I65" s="45"/>
      <c r="J65" s="45"/>
      <c r="K65" s="45"/>
    </row>
    <row r="66" spans="2:11">
      <c r="B66" s="68">
        <v>10</v>
      </c>
      <c r="C66" s="504" t="s">
        <v>11298</v>
      </c>
      <c r="D66" s="504" t="s">
        <v>10244</v>
      </c>
      <c r="E66" s="510" t="s">
        <v>6881</v>
      </c>
      <c r="F66" s="506" t="s">
        <v>6584</v>
      </c>
      <c r="G66" s="507"/>
      <c r="H66" s="509"/>
      <c r="I66" s="45"/>
      <c r="J66" s="45"/>
      <c r="K66" s="45"/>
    </row>
    <row r="67" spans="2:11">
      <c r="B67" s="68">
        <v>11</v>
      </c>
      <c r="C67" s="504" t="s">
        <v>11299</v>
      </c>
      <c r="D67" s="504" t="s">
        <v>11300</v>
      </c>
      <c r="E67" s="510" t="s">
        <v>6881</v>
      </c>
      <c r="F67" s="511" t="s">
        <v>6584</v>
      </c>
      <c r="G67" s="512"/>
      <c r="H67" s="509"/>
      <c r="I67" s="45"/>
      <c r="J67" s="45"/>
      <c r="K67" s="45"/>
    </row>
    <row r="68" spans="2:11">
      <c r="B68" s="68">
        <v>12</v>
      </c>
      <c r="C68" s="504" t="s">
        <v>11301</v>
      </c>
      <c r="D68" s="504" t="s">
        <v>11302</v>
      </c>
      <c r="E68" s="510" t="s">
        <v>6881</v>
      </c>
      <c r="F68" s="506" t="s">
        <v>6584</v>
      </c>
      <c r="G68" s="507"/>
      <c r="H68" s="509"/>
      <c r="I68" s="45"/>
      <c r="J68" s="45"/>
      <c r="K68" s="45"/>
    </row>
    <row r="69" spans="2:11">
      <c r="B69" s="68">
        <v>13</v>
      </c>
      <c r="C69" s="504" t="s">
        <v>11303</v>
      </c>
      <c r="D69" s="504" t="s">
        <v>11304</v>
      </c>
      <c r="E69" s="510" t="s">
        <v>6881</v>
      </c>
      <c r="F69" s="511" t="s">
        <v>6584</v>
      </c>
      <c r="G69" s="512"/>
      <c r="H69" s="509"/>
      <c r="I69" s="45"/>
      <c r="J69" s="45"/>
      <c r="K69" s="45"/>
    </row>
    <row r="70" spans="2:11">
      <c r="B70" s="68">
        <v>14</v>
      </c>
      <c r="C70" s="504" t="s">
        <v>11145</v>
      </c>
      <c r="D70" s="504" t="s">
        <v>11146</v>
      </c>
      <c r="E70" s="510" t="s">
        <v>6881</v>
      </c>
      <c r="F70" s="511" t="s">
        <v>6584</v>
      </c>
      <c r="G70" s="512"/>
      <c r="H70" s="509"/>
      <c r="I70" s="45"/>
      <c r="J70" s="45"/>
      <c r="K70" s="45"/>
    </row>
    <row r="71" spans="2:11">
      <c r="B71" s="68">
        <v>15</v>
      </c>
      <c r="C71" s="504" t="s">
        <v>10465</v>
      </c>
      <c r="D71" s="504" t="s">
        <v>11148</v>
      </c>
      <c r="E71" s="510" t="s">
        <v>6881</v>
      </c>
      <c r="F71" s="506" t="s">
        <v>6584</v>
      </c>
      <c r="G71" s="507"/>
      <c r="H71" s="509"/>
      <c r="I71" s="45"/>
      <c r="J71" s="45"/>
      <c r="K71" s="45"/>
    </row>
    <row r="72" spans="2:11">
      <c r="B72" s="68">
        <v>16</v>
      </c>
      <c r="C72" s="504" t="s">
        <v>11305</v>
      </c>
      <c r="D72" s="504" t="s">
        <v>11306</v>
      </c>
      <c r="E72" s="510" t="s">
        <v>6905</v>
      </c>
      <c r="F72" s="511" t="s">
        <v>6584</v>
      </c>
      <c r="G72" s="512"/>
      <c r="H72" s="509"/>
      <c r="I72" s="45"/>
      <c r="J72" s="45"/>
      <c r="K72" s="45"/>
    </row>
    <row r="73" spans="2:11">
      <c r="B73" s="68">
        <v>17</v>
      </c>
      <c r="C73" s="504" t="s">
        <v>10972</v>
      </c>
      <c r="D73" s="504" t="s">
        <v>11311</v>
      </c>
      <c r="E73" s="510" t="s">
        <v>6881</v>
      </c>
      <c r="F73" s="511" t="s">
        <v>6584</v>
      </c>
      <c r="G73" s="512"/>
      <c r="H73" s="509"/>
      <c r="I73" s="45"/>
      <c r="J73" s="45"/>
      <c r="K73" s="45"/>
    </row>
    <row r="74" spans="2:11">
      <c r="B74" s="68">
        <v>18</v>
      </c>
      <c r="C74" s="504" t="s">
        <v>10488</v>
      </c>
      <c r="D74" s="504" t="s">
        <v>11312</v>
      </c>
      <c r="E74" s="510" t="s">
        <v>6881</v>
      </c>
      <c r="F74" s="511" t="s">
        <v>6584</v>
      </c>
      <c r="G74" s="512"/>
      <c r="H74" s="509"/>
      <c r="I74" s="45"/>
      <c r="J74" s="45"/>
      <c r="K74" s="45"/>
    </row>
    <row r="75" spans="2:11">
      <c r="B75" s="68">
        <v>19</v>
      </c>
      <c r="C75" s="504" t="s">
        <v>11313</v>
      </c>
      <c r="D75" s="504" t="s">
        <v>11314</v>
      </c>
      <c r="E75" s="510" t="s">
        <v>6881</v>
      </c>
      <c r="F75" s="506" t="s">
        <v>6584</v>
      </c>
      <c r="G75" s="507"/>
      <c r="H75" s="509"/>
      <c r="I75" s="45"/>
      <c r="J75" s="45"/>
      <c r="K75" s="45"/>
    </row>
    <row r="76" spans="2:11">
      <c r="B76" s="68">
        <v>20</v>
      </c>
      <c r="C76" s="504" t="s">
        <v>11315</v>
      </c>
      <c r="D76" s="504" t="s">
        <v>11316</v>
      </c>
      <c r="E76" s="510" t="s">
        <v>6881</v>
      </c>
      <c r="F76" s="511" t="s">
        <v>6584</v>
      </c>
      <c r="G76" s="512"/>
      <c r="H76" s="509"/>
      <c r="I76" s="45"/>
      <c r="J76" s="45"/>
      <c r="K76" s="45"/>
    </row>
    <row r="77" spans="2:11">
      <c r="B77" s="68">
        <v>21</v>
      </c>
      <c r="C77" s="504" t="s">
        <v>11317</v>
      </c>
      <c r="D77" s="504" t="s">
        <v>11318</v>
      </c>
      <c r="E77" s="510" t="s">
        <v>7183</v>
      </c>
      <c r="F77" s="511" t="s">
        <v>6584</v>
      </c>
      <c r="G77" s="507"/>
      <c r="H77" s="509"/>
      <c r="I77" s="45"/>
      <c r="J77" s="45"/>
      <c r="K77" s="45"/>
    </row>
    <row r="78" spans="2:11">
      <c r="B78" s="68">
        <v>22</v>
      </c>
      <c r="C78" s="504" t="s">
        <v>11307</v>
      </c>
      <c r="D78" s="504" t="s">
        <v>10917</v>
      </c>
      <c r="E78" s="510" t="s">
        <v>6905</v>
      </c>
      <c r="F78" s="511" t="s">
        <v>6584</v>
      </c>
      <c r="G78" s="512"/>
      <c r="H78" s="509"/>
      <c r="I78" s="45"/>
      <c r="J78" s="45"/>
      <c r="K78" s="45"/>
    </row>
    <row r="79" spans="2:11">
      <c r="B79" s="68">
        <v>23</v>
      </c>
      <c r="C79" s="504" t="s">
        <v>11308</v>
      </c>
      <c r="D79" s="504" t="s">
        <v>10918</v>
      </c>
      <c r="E79" s="510" t="s">
        <v>6895</v>
      </c>
      <c r="F79" s="511" t="s">
        <v>6584</v>
      </c>
      <c r="G79" s="512"/>
      <c r="H79" s="509"/>
      <c r="I79" s="45"/>
      <c r="J79" s="45"/>
      <c r="K79" s="45"/>
    </row>
    <row r="80" spans="2:11">
      <c r="B80" s="68">
        <v>24</v>
      </c>
      <c r="C80" s="504" t="s">
        <v>11309</v>
      </c>
      <c r="D80" s="504" t="s">
        <v>10013</v>
      </c>
      <c r="E80" s="510" t="s">
        <v>7961</v>
      </c>
      <c r="F80" s="511" t="s">
        <v>6584</v>
      </c>
      <c r="G80" s="507"/>
      <c r="H80" s="509" t="s">
        <v>9532</v>
      </c>
      <c r="I80" s="45"/>
      <c r="J80" s="45"/>
      <c r="K80" s="45"/>
    </row>
    <row r="81" spans="2:11">
      <c r="B81" s="68">
        <v>25</v>
      </c>
      <c r="C81" s="504" t="s">
        <v>10014</v>
      </c>
      <c r="D81" s="504" t="s">
        <v>10921</v>
      </c>
      <c r="E81" s="510" t="s">
        <v>7961</v>
      </c>
      <c r="F81" s="511" t="s">
        <v>6584</v>
      </c>
      <c r="G81" s="512"/>
      <c r="H81" s="509" t="s">
        <v>9532</v>
      </c>
      <c r="I81" s="45"/>
      <c r="J81" s="45"/>
      <c r="K81" s="45"/>
    </row>
    <row r="82" spans="2:11">
      <c r="B82" s="68">
        <v>26</v>
      </c>
      <c r="C82" s="504" t="s">
        <v>11078</v>
      </c>
      <c r="D82" s="509" t="s">
        <v>11079</v>
      </c>
      <c r="E82" s="510" t="s">
        <v>7183</v>
      </c>
      <c r="F82" s="511" t="s">
        <v>6584</v>
      </c>
      <c r="G82" s="505"/>
      <c r="H82" s="505" t="s">
        <v>11080</v>
      </c>
    </row>
    <row r="83" spans="2:11" ht="66">
      <c r="B83" s="68">
        <v>27</v>
      </c>
      <c r="C83" s="504" t="s">
        <v>11081</v>
      </c>
      <c r="D83" s="509" t="s">
        <v>11082</v>
      </c>
      <c r="E83" s="510" t="s">
        <v>7183</v>
      </c>
      <c r="F83" s="511" t="s">
        <v>6584</v>
      </c>
      <c r="G83" s="505"/>
      <c r="H83" s="505" t="s">
        <v>11083</v>
      </c>
    </row>
    <row r="84" spans="2:11">
      <c r="B84" s="68">
        <v>28</v>
      </c>
      <c r="C84" s="504" t="s">
        <v>11084</v>
      </c>
      <c r="D84" s="509" t="s">
        <v>11085</v>
      </c>
      <c r="E84" s="510" t="s">
        <v>6854</v>
      </c>
      <c r="F84" s="511" t="s">
        <v>6584</v>
      </c>
      <c r="G84" s="505"/>
      <c r="H84" s="505"/>
    </row>
    <row r="85" spans="2:11">
      <c r="B85" s="68">
        <v>29</v>
      </c>
      <c r="C85" s="504" t="s">
        <v>11086</v>
      </c>
      <c r="D85" s="509" t="s">
        <v>11087</v>
      </c>
      <c r="E85" s="510" t="s">
        <v>9927</v>
      </c>
      <c r="F85" s="511" t="s">
        <v>6584</v>
      </c>
      <c r="G85" s="505"/>
      <c r="H85" s="505"/>
    </row>
    <row r="86" spans="2:11">
      <c r="B86" s="68">
        <v>30</v>
      </c>
      <c r="C86" s="504" t="s">
        <v>11088</v>
      </c>
      <c r="D86" s="509" t="s">
        <v>11089</v>
      </c>
      <c r="E86" s="510" t="s">
        <v>7961</v>
      </c>
      <c r="F86" s="511" t="s">
        <v>6584</v>
      </c>
      <c r="G86" s="505"/>
      <c r="H86" s="505" t="s">
        <v>9532</v>
      </c>
    </row>
    <row r="87" spans="2:11">
      <c r="B87" s="68">
        <v>31</v>
      </c>
      <c r="C87" s="504" t="s">
        <v>9789</v>
      </c>
      <c r="D87" s="509" t="s">
        <v>11319</v>
      </c>
      <c r="E87" s="510" t="s">
        <v>7183</v>
      </c>
      <c r="F87" s="511" t="s">
        <v>6584</v>
      </c>
      <c r="G87" s="505"/>
      <c r="H87" s="505"/>
    </row>
    <row r="88" spans="2:11">
      <c r="B88" s="68">
        <v>32</v>
      </c>
      <c r="C88" s="504" t="s">
        <v>11091</v>
      </c>
      <c r="D88" s="509" t="s">
        <v>11092</v>
      </c>
      <c r="E88" s="510" t="s">
        <v>7183</v>
      </c>
      <c r="F88" s="511" t="s">
        <v>6584</v>
      </c>
      <c r="G88" s="505"/>
      <c r="H88" s="505" t="s">
        <v>11093</v>
      </c>
    </row>
    <row r="89" spans="2:11">
      <c r="B89" s="68">
        <v>33</v>
      </c>
      <c r="C89" s="504" t="s">
        <v>11094</v>
      </c>
      <c r="D89" s="509" t="s">
        <v>11095</v>
      </c>
      <c r="E89" s="505" t="s">
        <v>7074</v>
      </c>
      <c r="F89" s="511" t="s">
        <v>6584</v>
      </c>
      <c r="G89" s="505"/>
      <c r="H89" s="505"/>
    </row>
    <row r="90" spans="2:11">
      <c r="B90" s="68">
        <v>34</v>
      </c>
      <c r="C90" s="504" t="s">
        <v>11320</v>
      </c>
      <c r="D90" s="509" t="s">
        <v>11321</v>
      </c>
      <c r="E90" s="510" t="s">
        <v>6881</v>
      </c>
      <c r="F90" s="511" t="s">
        <v>6584</v>
      </c>
      <c r="G90" s="505"/>
      <c r="H90" s="505"/>
    </row>
    <row r="91" spans="2:11">
      <c r="B91" s="68">
        <v>35</v>
      </c>
      <c r="C91" s="504" t="s">
        <v>11322</v>
      </c>
      <c r="D91" s="509" t="s">
        <v>11323</v>
      </c>
      <c r="E91" s="510" t="s">
        <v>6881</v>
      </c>
      <c r="F91" s="511" t="s">
        <v>6584</v>
      </c>
      <c r="G91" s="505"/>
      <c r="H91" s="505"/>
    </row>
    <row r="92" spans="2:11">
      <c r="B92" s="68">
        <v>36</v>
      </c>
      <c r="C92" s="504" t="s">
        <v>11324</v>
      </c>
      <c r="D92" s="509" t="s">
        <v>11325</v>
      </c>
      <c r="E92" s="510" t="s">
        <v>6905</v>
      </c>
      <c r="F92" s="511" t="s">
        <v>6584</v>
      </c>
      <c r="G92" s="505"/>
      <c r="H92" s="505"/>
    </row>
    <row r="93" spans="2:11">
      <c r="B93" s="68">
        <v>37</v>
      </c>
      <c r="C93" s="504" t="s">
        <v>11326</v>
      </c>
      <c r="D93" s="509" t="s">
        <v>11327</v>
      </c>
      <c r="E93" s="510" t="s">
        <v>6905</v>
      </c>
      <c r="F93" s="511" t="s">
        <v>6584</v>
      </c>
      <c r="G93" s="505"/>
      <c r="H93" s="505"/>
    </row>
    <row r="94" spans="2:11">
      <c r="B94" s="68">
        <v>38</v>
      </c>
      <c r="C94" s="504" t="s">
        <v>9580</v>
      </c>
      <c r="D94" s="509" t="s">
        <v>11310</v>
      </c>
      <c r="E94" s="510" t="s">
        <v>6881</v>
      </c>
      <c r="F94" s="511" t="s">
        <v>6584</v>
      </c>
      <c r="G94" s="505"/>
      <c r="H94" s="505"/>
    </row>
    <row r="95" spans="2:11">
      <c r="B95" s="68">
        <v>39</v>
      </c>
      <c r="C95" s="504" t="s">
        <v>11107</v>
      </c>
      <c r="D95" s="509" t="s">
        <v>11108</v>
      </c>
      <c r="E95" s="510" t="s">
        <v>11283</v>
      </c>
      <c r="F95" s="511" t="s">
        <v>6584</v>
      </c>
      <c r="G95" s="505"/>
      <c r="H95" s="505"/>
    </row>
    <row r="96" spans="2:11" ht="31.5">
      <c r="B96" s="68">
        <v>40</v>
      </c>
      <c r="C96" s="504" t="s">
        <v>11111</v>
      </c>
      <c r="D96" s="509" t="s">
        <v>11112</v>
      </c>
      <c r="E96" s="510" t="s">
        <v>6854</v>
      </c>
      <c r="F96" s="511" t="s">
        <v>6584</v>
      </c>
      <c r="G96" s="505"/>
      <c r="H96" s="505" t="s">
        <v>11113</v>
      </c>
    </row>
    <row r="97" spans="2:8">
      <c r="B97" s="68">
        <v>41</v>
      </c>
      <c r="C97" s="504" t="s">
        <v>10979</v>
      </c>
      <c r="D97" s="509" t="s">
        <v>11114</v>
      </c>
      <c r="E97" s="510" t="s">
        <v>6905</v>
      </c>
      <c r="F97" s="511" t="s">
        <v>6584</v>
      </c>
      <c r="G97" s="505"/>
      <c r="H97" s="505" t="s">
        <v>9067</v>
      </c>
    </row>
    <row r="98" spans="2:8">
      <c r="B98" s="68">
        <v>42</v>
      </c>
      <c r="C98" s="504" t="s">
        <v>10982</v>
      </c>
      <c r="D98" s="509" t="s">
        <v>11115</v>
      </c>
      <c r="E98" s="510" t="s">
        <v>7183</v>
      </c>
      <c r="F98" s="511" t="s">
        <v>6584</v>
      </c>
      <c r="G98" s="505"/>
      <c r="H98" s="505" t="s">
        <v>9067</v>
      </c>
    </row>
    <row r="99" spans="2:8" ht="31.5">
      <c r="B99" s="68">
        <v>43</v>
      </c>
      <c r="C99" s="504" t="s">
        <v>7992</v>
      </c>
      <c r="D99" s="509" t="s">
        <v>11116</v>
      </c>
      <c r="E99" s="510" t="s">
        <v>6905</v>
      </c>
      <c r="F99" s="511" t="s">
        <v>6584</v>
      </c>
      <c r="G99" s="505"/>
      <c r="H99" s="505" t="s">
        <v>11117</v>
      </c>
    </row>
    <row r="100" spans="2:8">
      <c r="B100" s="68">
        <v>44</v>
      </c>
      <c r="C100" s="504" t="s">
        <v>10986</v>
      </c>
      <c r="D100" s="509" t="s">
        <v>11118</v>
      </c>
      <c r="E100" s="505" t="s">
        <v>9927</v>
      </c>
      <c r="F100" s="511" t="s">
        <v>6584</v>
      </c>
      <c r="G100" s="505"/>
      <c r="H100" s="505" t="s">
        <v>11119</v>
      </c>
    </row>
    <row r="101" spans="2:8">
      <c r="B101" s="68">
        <v>45</v>
      </c>
      <c r="C101" s="504" t="s">
        <v>10989</v>
      </c>
      <c r="D101" s="509" t="s">
        <v>11120</v>
      </c>
      <c r="E101" s="505" t="s">
        <v>11289</v>
      </c>
      <c r="F101" s="511" t="s">
        <v>6584</v>
      </c>
      <c r="G101" s="505"/>
      <c r="H101" s="505" t="s">
        <v>11119</v>
      </c>
    </row>
    <row r="102" spans="2:8" ht="33">
      <c r="B102" s="68">
        <v>46</v>
      </c>
      <c r="C102" s="504" t="s">
        <v>10991</v>
      </c>
      <c r="D102" s="509" t="s">
        <v>11121</v>
      </c>
      <c r="E102" s="505" t="s">
        <v>7183</v>
      </c>
      <c r="F102" s="511" t="s">
        <v>6584</v>
      </c>
      <c r="G102" s="505"/>
      <c r="H102" s="505" t="s">
        <v>11122</v>
      </c>
    </row>
    <row r="103" spans="2:8">
      <c r="B103" s="68">
        <v>47</v>
      </c>
      <c r="C103" s="504" t="s">
        <v>10994</v>
      </c>
      <c r="D103" s="509" t="s">
        <v>11123</v>
      </c>
      <c r="E103" s="505" t="s">
        <v>11255</v>
      </c>
      <c r="F103" s="511" t="s">
        <v>6584</v>
      </c>
      <c r="G103" s="505"/>
      <c r="H103" s="505"/>
    </row>
    <row r="104" spans="2:8">
      <c r="B104" s="68">
        <v>48</v>
      </c>
      <c r="C104" s="504" t="s">
        <v>10996</v>
      </c>
      <c r="D104" s="509" t="s">
        <v>11124</v>
      </c>
      <c r="E104" s="505" t="s">
        <v>6854</v>
      </c>
      <c r="F104" s="511" t="s">
        <v>6584</v>
      </c>
      <c r="G104" s="505"/>
      <c r="H104" s="505" t="s">
        <v>11119</v>
      </c>
    </row>
    <row r="105" spans="2:8" ht="31.5">
      <c r="B105" s="68">
        <v>49</v>
      </c>
      <c r="C105" s="504" t="s">
        <v>11000</v>
      </c>
      <c r="D105" s="509" t="s">
        <v>11125</v>
      </c>
      <c r="E105" s="505" t="s">
        <v>6905</v>
      </c>
      <c r="F105" s="511" t="s">
        <v>6584</v>
      </c>
      <c r="G105" s="505"/>
      <c r="H105" s="505" t="s">
        <v>11126</v>
      </c>
    </row>
    <row r="106" spans="2:8">
      <c r="C106" s="527" t="s">
        <v>8740</v>
      </c>
      <c r="D106" s="527" t="s">
        <v>8741</v>
      </c>
    </row>
    <row r="107" spans="2:8">
      <c r="C107" s="527" t="s">
        <v>10193</v>
      </c>
      <c r="D107" s="527" t="s">
        <v>11328</v>
      </c>
    </row>
    <row r="108" spans="2:8">
      <c r="C108" s="527" t="s">
        <v>11329</v>
      </c>
      <c r="D108" s="527" t="s">
        <v>11330</v>
      </c>
    </row>
  </sheetData>
  <mergeCells count="1">
    <mergeCell ref="A2:A3"/>
  </mergeCells>
  <phoneticPr fontId="2" type="noConversion"/>
  <dataValidations count="2">
    <dataValidation type="list" allowBlank="1" showInputMessage="1" showErrorMessage="1" sqref="F6" xr:uid="{42DE4C95-EBE0-4369-A2BB-74056710AB15}">
      <formula1>"IB,MB,DAWHO, IB/MB, MB/DAWHO,IB/MB/DAWHO"</formula1>
    </dataValidation>
    <dataValidation type="list" allowBlank="1" showInputMessage="1" showErrorMessage="1" sqref="C6" xr:uid="{BE6D825D-F17E-43A0-953B-A33D0ADC9703}">
      <formula1>"Web Service, API"</formula1>
    </dataValidation>
  </dataValidations>
  <hyperlinks>
    <hyperlink ref="K6" r:id="rId1" xr:uid="{A79394AC-9363-4090-9246-976297900F74}"/>
    <hyperlink ref="L6" r:id="rId2" xr:uid="{5B7BEF3D-F276-4202-A710-E1296484EEE9}"/>
    <hyperlink ref="M6" r:id="rId3" xr:uid="{6592B277-65C6-4203-A133-AA6EBAF40396}"/>
    <hyperlink ref="A2:A3" location="'API Index'!A1" display="Return to Index" xr:uid="{B0CBE7CD-7099-4643-99C7-423CBAB4E9F0}"/>
  </hyperlinks>
  <pageMargins left="0.7" right="0.7" top="0.75" bottom="0.75" header="0.3" footer="0.3"/>
  <pageSetup paperSize="9" orientation="portrait" r:id="rId4"/>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05FA1-9235-4499-8C36-D641AA34952E}">
  <sheetPr codeName="工作表182">
    <tabColor theme="2"/>
  </sheetPr>
  <dimension ref="A1:M118"/>
  <sheetViews>
    <sheetView workbookViewId="0">
      <selection activeCell="D20" sqref="D20"/>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571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1608</v>
      </c>
      <c r="C6" s="56" t="s">
        <v>6561</v>
      </c>
      <c r="D6" s="55" t="s">
        <v>1750</v>
      </c>
      <c r="E6" s="55" t="s">
        <v>11331</v>
      </c>
      <c r="F6" s="56" t="s">
        <v>6563</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116" t="s">
        <v>1750</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11332</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9" t="s">
        <v>11251</v>
      </c>
      <c r="D21" s="509" t="s">
        <v>11005</v>
      </c>
      <c r="E21" s="510" t="s">
        <v>7183</v>
      </c>
      <c r="F21" s="511" t="s">
        <v>6584</v>
      </c>
      <c r="G21" s="512"/>
      <c r="H21" s="509"/>
    </row>
    <row r="22" spans="2:11">
      <c r="B22" s="68">
        <v>2</v>
      </c>
      <c r="C22" s="509" t="s">
        <v>9514</v>
      </c>
      <c r="D22" s="509" t="s">
        <v>9515</v>
      </c>
      <c r="E22" s="510" t="s">
        <v>6905</v>
      </c>
      <c r="F22" s="511" t="s">
        <v>6584</v>
      </c>
      <c r="G22" s="512"/>
      <c r="H22" s="509"/>
    </row>
    <row r="23" spans="2:11">
      <c r="B23" s="68">
        <v>3</v>
      </c>
      <c r="C23" s="509" t="s">
        <v>9516</v>
      </c>
      <c r="D23" s="509" t="s">
        <v>9648</v>
      </c>
      <c r="E23" s="510" t="s">
        <v>6905</v>
      </c>
      <c r="F23" s="511" t="s">
        <v>6584</v>
      </c>
      <c r="G23" s="512"/>
      <c r="H23" s="509"/>
    </row>
    <row r="24" spans="2:11">
      <c r="B24" s="68">
        <v>4</v>
      </c>
      <c r="C24" s="509" t="s">
        <v>9518</v>
      </c>
      <c r="D24" s="509" t="s">
        <v>9649</v>
      </c>
      <c r="E24" s="510" t="s">
        <v>6851</v>
      </c>
      <c r="F24" s="511" t="s">
        <v>6584</v>
      </c>
      <c r="G24" s="512"/>
      <c r="H24" s="509"/>
    </row>
    <row r="25" spans="2:11">
      <c r="B25" s="68">
        <v>5</v>
      </c>
      <c r="C25" s="509" t="s">
        <v>9650</v>
      </c>
      <c r="D25" s="509" t="s">
        <v>10902</v>
      </c>
      <c r="E25" s="510" t="s">
        <v>6905</v>
      </c>
      <c r="F25" s="511" t="s">
        <v>6584</v>
      </c>
      <c r="G25" s="512"/>
      <c r="H25" s="509"/>
    </row>
    <row r="26" spans="2:11">
      <c r="B26" s="68">
        <v>6</v>
      </c>
      <c r="C26" s="509" t="s">
        <v>9652</v>
      </c>
      <c r="D26" s="509" t="s">
        <v>10903</v>
      </c>
      <c r="E26" s="510" t="s">
        <v>6905</v>
      </c>
      <c r="F26" s="511" t="s">
        <v>6584</v>
      </c>
      <c r="G26" s="512"/>
      <c r="H26" s="509"/>
    </row>
    <row r="27" spans="2:11">
      <c r="B27" s="68">
        <v>7</v>
      </c>
      <c r="C27" s="509" t="s">
        <v>9654</v>
      </c>
      <c r="D27" s="509" t="s">
        <v>10904</v>
      </c>
      <c r="E27" s="510" t="s">
        <v>6851</v>
      </c>
      <c r="F27" s="511" t="s">
        <v>6584</v>
      </c>
      <c r="G27" s="512"/>
      <c r="H27" s="509"/>
    </row>
    <row r="28" spans="2:11">
      <c r="B28" s="68">
        <v>8</v>
      </c>
      <c r="C28" s="509" t="s">
        <v>11260</v>
      </c>
      <c r="D28" s="509" t="s">
        <v>9866</v>
      </c>
      <c r="E28" s="510" t="s">
        <v>6905</v>
      </c>
      <c r="F28" s="511" t="s">
        <v>6584</v>
      </c>
      <c r="G28" s="512"/>
      <c r="H28" s="509"/>
    </row>
    <row r="29" spans="2:11">
      <c r="B29" s="68">
        <v>9</v>
      </c>
      <c r="C29" s="504" t="s">
        <v>10036</v>
      </c>
      <c r="D29" s="504" t="s">
        <v>10908</v>
      </c>
      <c r="E29" s="510" t="s">
        <v>6895</v>
      </c>
      <c r="F29" s="511" t="s">
        <v>6584</v>
      </c>
      <c r="G29" s="512"/>
      <c r="H29" s="509"/>
      <c r="I29" s="45"/>
      <c r="J29" s="45"/>
      <c r="K29" s="45"/>
    </row>
    <row r="30" spans="2:11">
      <c r="B30" s="68">
        <v>10</v>
      </c>
      <c r="C30" s="504" t="s">
        <v>11298</v>
      </c>
      <c r="D30" s="504" t="s">
        <v>10244</v>
      </c>
      <c r="E30" s="510" t="s">
        <v>6881</v>
      </c>
      <c r="F30" s="506" t="s">
        <v>6584</v>
      </c>
      <c r="G30" s="507"/>
      <c r="H30" s="509"/>
      <c r="I30" s="45"/>
      <c r="J30" s="45"/>
      <c r="K30" s="45"/>
    </row>
    <row r="31" spans="2:11">
      <c r="B31" s="68">
        <v>11</v>
      </c>
      <c r="C31" s="504" t="s">
        <v>11299</v>
      </c>
      <c r="D31" s="504" t="s">
        <v>11300</v>
      </c>
      <c r="E31" s="510" t="s">
        <v>6881</v>
      </c>
      <c r="F31" s="511" t="s">
        <v>6584</v>
      </c>
      <c r="G31" s="512"/>
      <c r="H31" s="509"/>
      <c r="I31" s="45"/>
      <c r="J31" s="45"/>
      <c r="K31" s="45"/>
    </row>
    <row r="32" spans="2:11">
      <c r="B32" s="68">
        <v>12</v>
      </c>
      <c r="C32" s="504" t="s">
        <v>11301</v>
      </c>
      <c r="D32" s="504" t="s">
        <v>11302</v>
      </c>
      <c r="E32" s="510" t="s">
        <v>6881</v>
      </c>
      <c r="F32" s="506" t="s">
        <v>6584</v>
      </c>
      <c r="G32" s="507"/>
      <c r="H32" s="509"/>
      <c r="I32" s="45"/>
      <c r="J32" s="45"/>
      <c r="K32" s="45"/>
    </row>
    <row r="33" spans="2:11">
      <c r="B33" s="68">
        <v>13</v>
      </c>
      <c r="C33" s="504" t="s">
        <v>11303</v>
      </c>
      <c r="D33" s="504" t="s">
        <v>11304</v>
      </c>
      <c r="E33" s="510" t="s">
        <v>6881</v>
      </c>
      <c r="F33" s="511" t="s">
        <v>6584</v>
      </c>
      <c r="G33" s="512"/>
      <c r="H33" s="509"/>
      <c r="I33" s="45"/>
      <c r="J33" s="45"/>
      <c r="K33" s="45"/>
    </row>
    <row r="34" spans="2:11">
      <c r="B34" s="68">
        <v>14</v>
      </c>
      <c r="C34" s="504" t="s">
        <v>11145</v>
      </c>
      <c r="D34" s="504" t="s">
        <v>11146</v>
      </c>
      <c r="E34" s="510" t="s">
        <v>6881</v>
      </c>
      <c r="F34" s="511" t="s">
        <v>6584</v>
      </c>
      <c r="G34" s="512"/>
      <c r="H34" s="509"/>
      <c r="I34" s="45"/>
      <c r="J34" s="45"/>
      <c r="K34" s="45"/>
    </row>
    <row r="35" spans="2:11">
      <c r="B35" s="68">
        <v>15</v>
      </c>
      <c r="C35" s="504" t="s">
        <v>10465</v>
      </c>
      <c r="D35" s="504" t="s">
        <v>11148</v>
      </c>
      <c r="E35" s="510" t="s">
        <v>6881</v>
      </c>
      <c r="F35" s="506" t="s">
        <v>6584</v>
      </c>
      <c r="G35" s="507"/>
      <c r="H35" s="509"/>
      <c r="I35" s="45"/>
      <c r="J35" s="45"/>
      <c r="K35" s="45"/>
    </row>
    <row r="36" spans="2:11">
      <c r="B36" s="68">
        <v>16</v>
      </c>
      <c r="C36" s="504" t="s">
        <v>11305</v>
      </c>
      <c r="D36" s="504" t="s">
        <v>11306</v>
      </c>
      <c r="E36" s="510" t="s">
        <v>6905</v>
      </c>
      <c r="F36" s="511" t="s">
        <v>6584</v>
      </c>
      <c r="G36" s="512"/>
      <c r="H36" s="509"/>
      <c r="I36" s="45"/>
      <c r="J36" s="45"/>
      <c r="K36" s="45"/>
    </row>
    <row r="37" spans="2:11">
      <c r="B37" s="68">
        <v>17</v>
      </c>
      <c r="C37" s="504" t="s">
        <v>10972</v>
      </c>
      <c r="D37" s="504" t="s">
        <v>11311</v>
      </c>
      <c r="E37" s="510" t="s">
        <v>6881</v>
      </c>
      <c r="F37" s="511" t="s">
        <v>6584</v>
      </c>
      <c r="G37" s="512"/>
      <c r="H37" s="509"/>
      <c r="I37" s="45"/>
      <c r="J37" s="45"/>
      <c r="K37" s="45"/>
    </row>
    <row r="38" spans="2:11">
      <c r="B38" s="68">
        <v>18</v>
      </c>
      <c r="C38" s="504" t="s">
        <v>10488</v>
      </c>
      <c r="D38" s="504" t="s">
        <v>11312</v>
      </c>
      <c r="E38" s="510" t="s">
        <v>6881</v>
      </c>
      <c r="F38" s="511" t="s">
        <v>6584</v>
      </c>
      <c r="G38" s="512"/>
      <c r="H38" s="509"/>
      <c r="I38" s="45"/>
      <c r="J38" s="45"/>
      <c r="K38" s="45"/>
    </row>
    <row r="39" spans="2:11">
      <c r="B39" s="68">
        <v>19</v>
      </c>
      <c r="C39" s="504" t="s">
        <v>11313</v>
      </c>
      <c r="D39" s="504" t="s">
        <v>11314</v>
      </c>
      <c r="E39" s="510" t="s">
        <v>6881</v>
      </c>
      <c r="F39" s="506" t="s">
        <v>6584</v>
      </c>
      <c r="G39" s="507"/>
      <c r="H39" s="509"/>
      <c r="I39" s="45"/>
      <c r="J39" s="45"/>
      <c r="K39" s="45"/>
    </row>
    <row r="40" spans="2:11">
      <c r="B40" s="68">
        <v>20</v>
      </c>
      <c r="C40" s="504" t="s">
        <v>11315</v>
      </c>
      <c r="D40" s="504" t="s">
        <v>11316</v>
      </c>
      <c r="E40" s="510" t="s">
        <v>6881</v>
      </c>
      <c r="F40" s="511" t="s">
        <v>6584</v>
      </c>
      <c r="G40" s="512"/>
      <c r="H40" s="509"/>
      <c r="I40" s="45"/>
      <c r="J40" s="45"/>
      <c r="K40" s="45"/>
    </row>
    <row r="41" spans="2:11">
      <c r="B41" s="68">
        <v>21</v>
      </c>
      <c r="C41" s="504" t="s">
        <v>11317</v>
      </c>
      <c r="D41" s="504" t="s">
        <v>11318</v>
      </c>
      <c r="E41" s="510" t="s">
        <v>7183</v>
      </c>
      <c r="F41" s="511" t="s">
        <v>6584</v>
      </c>
      <c r="G41" s="507"/>
      <c r="H41" s="509"/>
      <c r="I41" s="45"/>
      <c r="J41" s="45"/>
      <c r="K41" s="45"/>
    </row>
    <row r="42" spans="2:11">
      <c r="B42" s="68">
        <v>22</v>
      </c>
      <c r="C42" s="504" t="s">
        <v>11307</v>
      </c>
      <c r="D42" s="504" t="s">
        <v>10917</v>
      </c>
      <c r="E42" s="510" t="s">
        <v>6905</v>
      </c>
      <c r="F42" s="511" t="s">
        <v>6584</v>
      </c>
      <c r="G42" s="512"/>
      <c r="H42" s="509"/>
      <c r="I42" s="45"/>
      <c r="J42" s="45"/>
      <c r="K42" s="45"/>
    </row>
    <row r="43" spans="2:11">
      <c r="B43" s="68">
        <v>23</v>
      </c>
      <c r="C43" s="504" t="s">
        <v>11308</v>
      </c>
      <c r="D43" s="504" t="s">
        <v>10918</v>
      </c>
      <c r="E43" s="510" t="s">
        <v>6895</v>
      </c>
      <c r="F43" s="511" t="s">
        <v>6584</v>
      </c>
      <c r="G43" s="512"/>
      <c r="H43" s="509"/>
      <c r="I43" s="45"/>
      <c r="J43" s="45"/>
      <c r="K43" s="45"/>
    </row>
    <row r="44" spans="2:11">
      <c r="B44" s="68">
        <v>24</v>
      </c>
      <c r="C44" s="504" t="s">
        <v>11309</v>
      </c>
      <c r="D44" s="504" t="s">
        <v>10013</v>
      </c>
      <c r="E44" s="510" t="s">
        <v>7961</v>
      </c>
      <c r="F44" s="511" t="s">
        <v>6584</v>
      </c>
      <c r="G44" s="507"/>
      <c r="H44" s="509" t="s">
        <v>9532</v>
      </c>
      <c r="I44" s="45"/>
      <c r="J44" s="45"/>
      <c r="K44" s="45"/>
    </row>
    <row r="45" spans="2:11">
      <c r="B45" s="68">
        <v>25</v>
      </c>
      <c r="C45" s="504" t="s">
        <v>10014</v>
      </c>
      <c r="D45" s="504" t="s">
        <v>10921</v>
      </c>
      <c r="E45" s="510" t="s">
        <v>7961</v>
      </c>
      <c r="F45" s="511" t="s">
        <v>6584</v>
      </c>
      <c r="G45" s="512"/>
      <c r="H45" s="509" t="s">
        <v>9532</v>
      </c>
      <c r="I45" s="45"/>
      <c r="J45" s="45"/>
      <c r="K45" s="45"/>
    </row>
    <row r="46" spans="2:11">
      <c r="B46" s="68">
        <v>26</v>
      </c>
      <c r="C46" s="504" t="s">
        <v>11078</v>
      </c>
      <c r="D46" s="509" t="s">
        <v>11079</v>
      </c>
      <c r="E46" s="510" t="s">
        <v>7183</v>
      </c>
      <c r="F46" s="511" t="s">
        <v>6584</v>
      </c>
      <c r="G46" s="505"/>
      <c r="H46" s="505" t="s">
        <v>11080</v>
      </c>
    </row>
    <row r="47" spans="2:11" ht="66">
      <c r="B47" s="68">
        <v>27</v>
      </c>
      <c r="C47" s="504" t="s">
        <v>11081</v>
      </c>
      <c r="D47" s="509" t="s">
        <v>11082</v>
      </c>
      <c r="E47" s="510" t="s">
        <v>7183</v>
      </c>
      <c r="F47" s="511" t="s">
        <v>6584</v>
      </c>
      <c r="G47" s="505"/>
      <c r="H47" s="505" t="s">
        <v>11083</v>
      </c>
    </row>
    <row r="48" spans="2:11">
      <c r="B48" s="68">
        <v>28</v>
      </c>
      <c r="C48" s="504" t="s">
        <v>11084</v>
      </c>
      <c r="D48" s="509" t="s">
        <v>11085</v>
      </c>
      <c r="E48" s="510" t="s">
        <v>6854</v>
      </c>
      <c r="F48" s="511" t="s">
        <v>6584</v>
      </c>
      <c r="G48" s="505"/>
      <c r="H48" s="505"/>
    </row>
    <row r="49" spans="2:11">
      <c r="B49" s="68">
        <v>29</v>
      </c>
      <c r="C49" s="504" t="s">
        <v>11086</v>
      </c>
      <c r="D49" s="509" t="s">
        <v>11087</v>
      </c>
      <c r="E49" s="510" t="s">
        <v>9927</v>
      </c>
      <c r="F49" s="511" t="s">
        <v>6584</v>
      </c>
      <c r="G49" s="505"/>
      <c r="H49" s="505"/>
    </row>
    <row r="50" spans="2:11">
      <c r="B50" s="68">
        <v>30</v>
      </c>
      <c r="C50" s="504" t="s">
        <v>11088</v>
      </c>
      <c r="D50" s="509" t="s">
        <v>11089</v>
      </c>
      <c r="E50" s="510" t="s">
        <v>7961</v>
      </c>
      <c r="F50" s="511" t="s">
        <v>6584</v>
      </c>
      <c r="G50" s="505"/>
      <c r="H50" s="505" t="s">
        <v>9532</v>
      </c>
    </row>
    <row r="51" spans="2:11">
      <c r="B51" s="68">
        <v>31</v>
      </c>
      <c r="C51" s="504" t="s">
        <v>9789</v>
      </c>
      <c r="D51" s="509" t="s">
        <v>11319</v>
      </c>
      <c r="E51" s="510" t="s">
        <v>7183</v>
      </c>
      <c r="F51" s="511" t="s">
        <v>6584</v>
      </c>
      <c r="G51" s="505"/>
      <c r="H51" s="505"/>
    </row>
    <row r="52" spans="2:11">
      <c r="B52" s="68">
        <v>32</v>
      </c>
      <c r="C52" s="504" t="s">
        <v>11091</v>
      </c>
      <c r="D52" s="509" t="s">
        <v>11092</v>
      </c>
      <c r="E52" s="510" t="s">
        <v>7183</v>
      </c>
      <c r="F52" s="511" t="s">
        <v>6584</v>
      </c>
      <c r="G52" s="505"/>
      <c r="H52" s="505" t="s">
        <v>11093</v>
      </c>
    </row>
    <row r="53" spans="2:11">
      <c r="B53" s="68">
        <v>33</v>
      </c>
      <c r="C53" s="504" t="s">
        <v>11320</v>
      </c>
      <c r="D53" s="509" t="s">
        <v>11321</v>
      </c>
      <c r="E53" s="510" t="s">
        <v>6881</v>
      </c>
      <c r="F53" s="511" t="s">
        <v>6584</v>
      </c>
      <c r="G53" s="505"/>
      <c r="H53" s="505"/>
    </row>
    <row r="54" spans="2:11">
      <c r="B54" s="68">
        <v>34</v>
      </c>
      <c r="C54" s="504" t="s">
        <v>11322</v>
      </c>
      <c r="D54" s="509" t="s">
        <v>11323</v>
      </c>
      <c r="E54" s="510" t="s">
        <v>6881</v>
      </c>
      <c r="F54" s="511" t="s">
        <v>6584</v>
      </c>
      <c r="G54" s="505"/>
      <c r="H54" s="505"/>
    </row>
    <row r="55" spans="2:11">
      <c r="B55" s="68">
        <v>35</v>
      </c>
      <c r="C55" s="504" t="s">
        <v>11324</v>
      </c>
      <c r="D55" s="509" t="s">
        <v>11325</v>
      </c>
      <c r="E55" s="510" t="s">
        <v>6905</v>
      </c>
      <c r="F55" s="511" t="s">
        <v>6584</v>
      </c>
      <c r="G55" s="505"/>
      <c r="H55" s="505"/>
    </row>
    <row r="56" spans="2:11">
      <c r="B56" s="68">
        <v>36</v>
      </c>
      <c r="C56" s="504" t="s">
        <v>11326</v>
      </c>
      <c r="D56" s="509" t="s">
        <v>11327</v>
      </c>
      <c r="E56" s="510" t="s">
        <v>6905</v>
      </c>
      <c r="F56" s="511" t="s">
        <v>6584</v>
      </c>
      <c r="G56" s="505"/>
      <c r="H56" s="505"/>
    </row>
    <row r="57" spans="2:11" ht="17.25" customHeight="1">
      <c r="B57" s="68">
        <v>37</v>
      </c>
      <c r="C57" s="504" t="s">
        <v>9580</v>
      </c>
      <c r="D57" s="509" t="s">
        <v>11310</v>
      </c>
      <c r="E57" s="510" t="s">
        <v>6881</v>
      </c>
      <c r="F57" s="511" t="s">
        <v>6584</v>
      </c>
      <c r="G57" s="505"/>
      <c r="H57" s="505"/>
    </row>
    <row r="58" spans="2:11">
      <c r="B58" s="566"/>
      <c r="C58" s="527" t="s">
        <v>8740</v>
      </c>
      <c r="D58" s="527" t="s">
        <v>8741</v>
      </c>
      <c r="E58" s="146"/>
      <c r="F58" s="93"/>
      <c r="H58" s="45"/>
      <c r="I58" s="45"/>
      <c r="J58" s="45"/>
      <c r="K58" s="45"/>
    </row>
    <row r="59" spans="2:11" ht="19.5" thickBot="1">
      <c r="B59" s="83" t="s">
        <v>6613</v>
      </c>
      <c r="C59" s="45" t="s">
        <v>8319</v>
      </c>
      <c r="H59" s="45"/>
      <c r="I59" s="45"/>
      <c r="J59" s="45"/>
      <c r="K59" s="45"/>
    </row>
    <row r="60" spans="2:11" ht="17.25" thickBot="1">
      <c r="B60" s="58" t="s">
        <v>6570</v>
      </c>
      <c r="C60" s="59" t="s">
        <v>6571</v>
      </c>
      <c r="D60" s="59" t="s">
        <v>6572</v>
      </c>
      <c r="E60" s="59" t="s">
        <v>6573</v>
      </c>
      <c r="F60" s="59" t="s">
        <v>6574</v>
      </c>
      <c r="G60" s="59" t="s">
        <v>6575</v>
      </c>
      <c r="H60" s="60" t="s">
        <v>6557</v>
      </c>
      <c r="I60" s="45"/>
      <c r="J60" s="45"/>
      <c r="K60" s="45"/>
    </row>
    <row r="61" spans="2:11">
      <c r="B61" s="62">
        <v>1</v>
      </c>
      <c r="C61" s="447"/>
      <c r="D61" s="45" t="s">
        <v>8356</v>
      </c>
      <c r="E61" s="448"/>
      <c r="F61" s="93" t="s">
        <v>6584</v>
      </c>
      <c r="G61" s="66"/>
      <c r="H61" s="279"/>
      <c r="I61" s="45"/>
      <c r="J61" s="45"/>
      <c r="K61" s="45"/>
    </row>
    <row r="62" spans="2:11" ht="33">
      <c r="B62" s="68">
        <v>1.1000000000000001</v>
      </c>
      <c r="C62" s="94" t="s">
        <v>8357</v>
      </c>
      <c r="D62" s="136" t="s">
        <v>6823</v>
      </c>
      <c r="E62" s="94" t="s">
        <v>8336</v>
      </c>
      <c r="F62" s="93" t="s">
        <v>6584</v>
      </c>
      <c r="G62" s="72"/>
      <c r="H62" s="137" t="s">
        <v>8358</v>
      </c>
      <c r="I62" s="45"/>
      <c r="J62" s="45"/>
      <c r="K62" s="45"/>
    </row>
    <row r="63" spans="2:11">
      <c r="B63" s="68">
        <v>1.2</v>
      </c>
      <c r="C63" s="94" t="s">
        <v>7368</v>
      </c>
      <c r="D63" s="45" t="s">
        <v>8359</v>
      </c>
      <c r="E63" s="94" t="s">
        <v>8360</v>
      </c>
      <c r="F63" s="93" t="s">
        <v>6584</v>
      </c>
      <c r="G63" s="71"/>
      <c r="H63" s="140" t="s">
        <v>8361</v>
      </c>
      <c r="I63" s="45"/>
      <c r="J63" s="45"/>
      <c r="K63" s="45"/>
    </row>
    <row r="64" spans="2:11">
      <c r="B64" s="68">
        <v>2</v>
      </c>
      <c r="C64" s="94" t="s">
        <v>8362</v>
      </c>
      <c r="D64" s="45" t="s">
        <v>8363</v>
      </c>
      <c r="E64" s="94" t="s">
        <v>8329</v>
      </c>
      <c r="F64" s="93" t="s">
        <v>6584</v>
      </c>
      <c r="G64" s="72"/>
      <c r="H64" s="137" t="s">
        <v>8364</v>
      </c>
      <c r="I64" s="45"/>
      <c r="J64" s="45"/>
      <c r="K64" s="45"/>
    </row>
    <row r="65" spans="2:11">
      <c r="B65" s="68">
        <v>3</v>
      </c>
      <c r="C65" s="94" t="s">
        <v>9196</v>
      </c>
      <c r="D65" s="45" t="s">
        <v>8366</v>
      </c>
      <c r="E65" s="94" t="s">
        <v>8322</v>
      </c>
      <c r="F65" s="93" t="s">
        <v>6584</v>
      </c>
      <c r="G65" s="72"/>
      <c r="H65" s="140" t="s">
        <v>8333</v>
      </c>
      <c r="I65" s="45"/>
      <c r="J65" s="45"/>
      <c r="K65" s="45"/>
    </row>
    <row r="66" spans="2:11">
      <c r="B66" s="75">
        <v>4</v>
      </c>
      <c r="C66" s="94" t="s">
        <v>8367</v>
      </c>
      <c r="D66" s="45" t="s">
        <v>8368</v>
      </c>
      <c r="E66" s="94" t="s">
        <v>8322</v>
      </c>
      <c r="F66" s="93" t="s">
        <v>6584</v>
      </c>
      <c r="G66" s="72"/>
      <c r="H66" s="140" t="s">
        <v>8333</v>
      </c>
      <c r="I66" s="45"/>
      <c r="J66" s="45"/>
      <c r="K66" s="45"/>
    </row>
    <row r="67" spans="2:11">
      <c r="B67" s="68">
        <v>5</v>
      </c>
      <c r="C67" s="45" t="s">
        <v>9507</v>
      </c>
      <c r="D67" s="45" t="s">
        <v>8335</v>
      </c>
      <c r="E67" s="94" t="s">
        <v>8336</v>
      </c>
      <c r="F67" s="93" t="s">
        <v>6584</v>
      </c>
      <c r="G67" s="72"/>
      <c r="H67" s="140"/>
      <c r="I67" s="45"/>
      <c r="J67" s="45"/>
      <c r="K67" s="45"/>
    </row>
    <row r="68" spans="2:11">
      <c r="B68" s="68">
        <v>6</v>
      </c>
      <c r="C68" s="45" t="s">
        <v>9508</v>
      </c>
      <c r="D68" s="94" t="s">
        <v>8338</v>
      </c>
      <c r="E68" s="94" t="s">
        <v>8339</v>
      </c>
      <c r="F68" s="93" t="s">
        <v>6584</v>
      </c>
      <c r="G68" s="72"/>
      <c r="H68" s="140"/>
      <c r="I68" s="45"/>
      <c r="J68" s="45"/>
      <c r="K68" s="45"/>
    </row>
    <row r="69" spans="2:11" ht="0.75" customHeight="1" thickBot="1">
      <c r="B69" s="77"/>
      <c r="C69" s="81"/>
      <c r="D69" s="513"/>
      <c r="E69" s="514"/>
      <c r="F69" s="81"/>
      <c r="G69" s="81"/>
      <c r="H69" s="453"/>
    </row>
    <row r="70" spans="2:11" hidden="1">
      <c r="B70" s="75"/>
      <c r="C70" s="131"/>
      <c r="D70" s="132"/>
      <c r="E70" s="133"/>
      <c r="F70" s="76"/>
      <c r="G70" s="515"/>
      <c r="H70" s="134"/>
    </row>
    <row r="71" spans="2:11" hidden="1">
      <c r="B71" s="68"/>
      <c r="C71" s="138"/>
      <c r="D71" s="141"/>
      <c r="E71" s="150"/>
      <c r="F71" s="71"/>
      <c r="G71" s="71"/>
      <c r="H71" s="140"/>
    </row>
    <row r="72" spans="2:11" ht="17.25" hidden="1" thickBot="1">
      <c r="B72" s="77"/>
      <c r="C72" s="273"/>
      <c r="D72" s="274"/>
      <c r="E72" s="275"/>
      <c r="F72" s="276"/>
      <c r="G72" s="276"/>
      <c r="H72" s="277"/>
    </row>
    <row r="73" spans="2:11">
      <c r="B73" s="45"/>
      <c r="C73" s="45"/>
      <c r="D73" s="45"/>
      <c r="E73" s="45"/>
      <c r="F73" s="45"/>
      <c r="G73" s="45"/>
      <c r="H73" s="45"/>
    </row>
    <row r="74" spans="2:11" ht="19.5" thickBot="1">
      <c r="B74" s="83" t="s">
        <v>6613</v>
      </c>
      <c r="C74" s="45" t="s">
        <v>10932</v>
      </c>
      <c r="D74" s="45"/>
      <c r="E74" s="45"/>
      <c r="F74" s="45"/>
      <c r="G74" s="45"/>
      <c r="H74" s="45"/>
    </row>
    <row r="75" spans="2:11" ht="17.25" thickBot="1">
      <c r="B75" s="58" t="s">
        <v>6570</v>
      </c>
      <c r="C75" s="59" t="s">
        <v>6571</v>
      </c>
      <c r="D75" s="59" t="s">
        <v>6572</v>
      </c>
      <c r="E75" s="59" t="s">
        <v>6573</v>
      </c>
      <c r="F75" s="59" t="s">
        <v>6574</v>
      </c>
      <c r="G75" s="59" t="s">
        <v>6575</v>
      </c>
      <c r="H75" s="60" t="s">
        <v>6557</v>
      </c>
    </row>
    <row r="76" spans="2:11">
      <c r="B76" s="68">
        <v>1</v>
      </c>
      <c r="C76" s="509" t="s">
        <v>11251</v>
      </c>
      <c r="D76" s="509" t="s">
        <v>11005</v>
      </c>
      <c r="E76" s="510" t="s">
        <v>7183</v>
      </c>
      <c r="F76" s="511" t="s">
        <v>6584</v>
      </c>
      <c r="G76" s="512"/>
      <c r="H76" s="509"/>
    </row>
    <row r="77" spans="2:11">
      <c r="B77" s="68">
        <v>2</v>
      </c>
      <c r="C77" s="509" t="s">
        <v>9514</v>
      </c>
      <c r="D77" s="509" t="s">
        <v>9515</v>
      </c>
      <c r="E77" s="510" t="s">
        <v>6905</v>
      </c>
      <c r="F77" s="511" t="s">
        <v>6584</v>
      </c>
      <c r="G77" s="512"/>
      <c r="H77" s="509"/>
    </row>
    <row r="78" spans="2:11">
      <c r="B78" s="68">
        <v>3</v>
      </c>
      <c r="C78" s="509" t="s">
        <v>9516</v>
      </c>
      <c r="D78" s="509" t="s">
        <v>9648</v>
      </c>
      <c r="E78" s="510" t="s">
        <v>6905</v>
      </c>
      <c r="F78" s="511" t="s">
        <v>6584</v>
      </c>
      <c r="G78" s="512"/>
      <c r="H78" s="509"/>
    </row>
    <row r="79" spans="2:11">
      <c r="B79" s="68">
        <v>4</v>
      </c>
      <c r="C79" s="509" t="s">
        <v>9518</v>
      </c>
      <c r="D79" s="509" t="s">
        <v>9649</v>
      </c>
      <c r="E79" s="510" t="s">
        <v>6851</v>
      </c>
      <c r="F79" s="511" t="s">
        <v>6584</v>
      </c>
      <c r="G79" s="512"/>
      <c r="H79" s="509"/>
    </row>
    <row r="80" spans="2:11">
      <c r="B80" s="68">
        <v>5</v>
      </c>
      <c r="C80" s="509" t="s">
        <v>9650</v>
      </c>
      <c r="D80" s="509" t="s">
        <v>10902</v>
      </c>
      <c r="E80" s="510" t="s">
        <v>6905</v>
      </c>
      <c r="F80" s="511" t="s">
        <v>6584</v>
      </c>
      <c r="G80" s="512"/>
      <c r="H80" s="509"/>
    </row>
    <row r="81" spans="2:11">
      <c r="B81" s="68">
        <v>6</v>
      </c>
      <c r="C81" s="509" t="s">
        <v>9652</v>
      </c>
      <c r="D81" s="509" t="s">
        <v>10903</v>
      </c>
      <c r="E81" s="510" t="s">
        <v>6905</v>
      </c>
      <c r="F81" s="511" t="s">
        <v>6584</v>
      </c>
      <c r="G81" s="512"/>
      <c r="H81" s="509"/>
    </row>
    <row r="82" spans="2:11">
      <c r="B82" s="68">
        <v>7</v>
      </c>
      <c r="C82" s="509" t="s">
        <v>9654</v>
      </c>
      <c r="D82" s="509" t="s">
        <v>10904</v>
      </c>
      <c r="E82" s="510" t="s">
        <v>6851</v>
      </c>
      <c r="F82" s="511" t="s">
        <v>6584</v>
      </c>
      <c r="G82" s="512"/>
      <c r="H82" s="509"/>
    </row>
    <row r="83" spans="2:11">
      <c r="B83" s="68">
        <v>8</v>
      </c>
      <c r="C83" s="509" t="s">
        <v>11260</v>
      </c>
      <c r="D83" s="509" t="s">
        <v>9866</v>
      </c>
      <c r="E83" s="510" t="s">
        <v>6905</v>
      </c>
      <c r="F83" s="511" t="s">
        <v>6584</v>
      </c>
      <c r="G83" s="512"/>
      <c r="H83" s="509"/>
    </row>
    <row r="84" spans="2:11">
      <c r="B84" s="68">
        <v>9</v>
      </c>
      <c r="C84" s="504" t="s">
        <v>10036</v>
      </c>
      <c r="D84" s="504" t="s">
        <v>10908</v>
      </c>
      <c r="E84" s="510" t="s">
        <v>6895</v>
      </c>
      <c r="F84" s="511" t="s">
        <v>6584</v>
      </c>
      <c r="G84" s="512"/>
      <c r="H84" s="509"/>
      <c r="I84" s="45"/>
      <c r="J84" s="45"/>
      <c r="K84" s="45"/>
    </row>
    <row r="85" spans="2:11">
      <c r="B85" s="68">
        <v>10</v>
      </c>
      <c r="C85" s="504" t="s">
        <v>11298</v>
      </c>
      <c r="D85" s="504" t="s">
        <v>10244</v>
      </c>
      <c r="E85" s="510" t="s">
        <v>6881</v>
      </c>
      <c r="F85" s="506" t="s">
        <v>6584</v>
      </c>
      <c r="G85" s="507"/>
      <c r="H85" s="509"/>
      <c r="I85" s="45"/>
      <c r="J85" s="45"/>
      <c r="K85" s="45"/>
    </row>
    <row r="86" spans="2:11">
      <c r="B86" s="68">
        <v>11</v>
      </c>
      <c r="C86" s="504" t="s">
        <v>11299</v>
      </c>
      <c r="D86" s="504" t="s">
        <v>11300</v>
      </c>
      <c r="E86" s="510" t="s">
        <v>6881</v>
      </c>
      <c r="F86" s="511" t="s">
        <v>6584</v>
      </c>
      <c r="G86" s="512"/>
      <c r="H86" s="509"/>
      <c r="I86" s="45"/>
      <c r="J86" s="45"/>
      <c r="K86" s="45"/>
    </row>
    <row r="87" spans="2:11">
      <c r="B87" s="68">
        <v>12</v>
      </c>
      <c r="C87" s="504" t="s">
        <v>11301</v>
      </c>
      <c r="D87" s="504" t="s">
        <v>11302</v>
      </c>
      <c r="E87" s="510" t="s">
        <v>6881</v>
      </c>
      <c r="F87" s="506" t="s">
        <v>6584</v>
      </c>
      <c r="G87" s="507"/>
      <c r="H87" s="509"/>
      <c r="I87" s="45"/>
      <c r="J87" s="45"/>
      <c r="K87" s="45"/>
    </row>
    <row r="88" spans="2:11">
      <c r="B88" s="68">
        <v>13</v>
      </c>
      <c r="C88" s="504" t="s">
        <v>11303</v>
      </c>
      <c r="D88" s="504" t="s">
        <v>11304</v>
      </c>
      <c r="E88" s="510" t="s">
        <v>6881</v>
      </c>
      <c r="F88" s="511" t="s">
        <v>6584</v>
      </c>
      <c r="G88" s="512"/>
      <c r="H88" s="509"/>
      <c r="I88" s="45"/>
      <c r="J88" s="45"/>
      <c r="K88" s="45"/>
    </row>
    <row r="89" spans="2:11">
      <c r="B89" s="68">
        <v>14</v>
      </c>
      <c r="C89" s="504" t="s">
        <v>11145</v>
      </c>
      <c r="D89" s="504" t="s">
        <v>11146</v>
      </c>
      <c r="E89" s="510" t="s">
        <v>6881</v>
      </c>
      <c r="F89" s="511" t="s">
        <v>6584</v>
      </c>
      <c r="G89" s="512"/>
      <c r="H89" s="509"/>
      <c r="I89" s="45"/>
      <c r="J89" s="45"/>
      <c r="K89" s="45"/>
    </row>
    <row r="90" spans="2:11">
      <c r="B90" s="68">
        <v>15</v>
      </c>
      <c r="C90" s="504" t="s">
        <v>10465</v>
      </c>
      <c r="D90" s="504" t="s">
        <v>11148</v>
      </c>
      <c r="E90" s="510" t="s">
        <v>6881</v>
      </c>
      <c r="F90" s="506" t="s">
        <v>6584</v>
      </c>
      <c r="G90" s="507"/>
      <c r="H90" s="509"/>
      <c r="I90" s="45"/>
      <c r="J90" s="45"/>
      <c r="K90" s="45"/>
    </row>
    <row r="91" spans="2:11">
      <c r="B91" s="68">
        <v>16</v>
      </c>
      <c r="C91" s="504" t="s">
        <v>11305</v>
      </c>
      <c r="D91" s="504" t="s">
        <v>11306</v>
      </c>
      <c r="E91" s="510" t="s">
        <v>6905</v>
      </c>
      <c r="F91" s="511" t="s">
        <v>6584</v>
      </c>
      <c r="G91" s="512"/>
      <c r="H91" s="509"/>
      <c r="I91" s="45"/>
      <c r="J91" s="45"/>
      <c r="K91" s="45"/>
    </row>
    <row r="92" spans="2:11">
      <c r="B92" s="68">
        <v>17</v>
      </c>
      <c r="C92" s="504" t="s">
        <v>10972</v>
      </c>
      <c r="D92" s="504" t="s">
        <v>11311</v>
      </c>
      <c r="E92" s="510" t="s">
        <v>6881</v>
      </c>
      <c r="F92" s="511" t="s">
        <v>6584</v>
      </c>
      <c r="G92" s="512"/>
      <c r="H92" s="509"/>
      <c r="I92" s="45"/>
      <c r="J92" s="45"/>
      <c r="K92" s="45"/>
    </row>
    <row r="93" spans="2:11">
      <c r="B93" s="68">
        <v>18</v>
      </c>
      <c r="C93" s="504" t="s">
        <v>10488</v>
      </c>
      <c r="D93" s="504" t="s">
        <v>11312</v>
      </c>
      <c r="E93" s="510" t="s">
        <v>6881</v>
      </c>
      <c r="F93" s="511" t="s">
        <v>6584</v>
      </c>
      <c r="G93" s="512"/>
      <c r="H93" s="509"/>
      <c r="I93" s="45"/>
      <c r="J93" s="45"/>
      <c r="K93" s="45"/>
    </row>
    <row r="94" spans="2:11">
      <c r="B94" s="68">
        <v>19</v>
      </c>
      <c r="C94" s="504" t="s">
        <v>11313</v>
      </c>
      <c r="D94" s="504" t="s">
        <v>11314</v>
      </c>
      <c r="E94" s="510" t="s">
        <v>6881</v>
      </c>
      <c r="F94" s="506" t="s">
        <v>6584</v>
      </c>
      <c r="G94" s="507"/>
      <c r="H94" s="509"/>
      <c r="I94" s="45"/>
      <c r="J94" s="45"/>
      <c r="K94" s="45"/>
    </row>
    <row r="95" spans="2:11">
      <c r="B95" s="68">
        <v>20</v>
      </c>
      <c r="C95" s="504" t="s">
        <v>11315</v>
      </c>
      <c r="D95" s="504" t="s">
        <v>11316</v>
      </c>
      <c r="E95" s="510" t="s">
        <v>6881</v>
      </c>
      <c r="F95" s="511" t="s">
        <v>6584</v>
      </c>
      <c r="G95" s="512"/>
      <c r="H95" s="509"/>
      <c r="I95" s="45"/>
      <c r="J95" s="45"/>
      <c r="K95" s="45"/>
    </row>
    <row r="96" spans="2:11">
      <c r="B96" s="68">
        <v>21</v>
      </c>
      <c r="C96" s="504" t="s">
        <v>11317</v>
      </c>
      <c r="D96" s="504" t="s">
        <v>11318</v>
      </c>
      <c r="E96" s="510" t="s">
        <v>7183</v>
      </c>
      <c r="F96" s="511" t="s">
        <v>6584</v>
      </c>
      <c r="G96" s="507"/>
      <c r="H96" s="509"/>
      <c r="I96" s="45"/>
      <c r="J96" s="45"/>
      <c r="K96" s="45"/>
    </row>
    <row r="97" spans="2:11">
      <c r="B97" s="68">
        <v>22</v>
      </c>
      <c r="C97" s="504" t="s">
        <v>11307</v>
      </c>
      <c r="D97" s="504" t="s">
        <v>10917</v>
      </c>
      <c r="E97" s="510" t="s">
        <v>6905</v>
      </c>
      <c r="F97" s="511" t="s">
        <v>6584</v>
      </c>
      <c r="G97" s="512"/>
      <c r="H97" s="509"/>
      <c r="I97" s="45"/>
      <c r="J97" s="45"/>
      <c r="K97" s="45"/>
    </row>
    <row r="98" spans="2:11">
      <c r="B98" s="68">
        <v>23</v>
      </c>
      <c r="C98" s="504" t="s">
        <v>11308</v>
      </c>
      <c r="D98" s="504" t="s">
        <v>10918</v>
      </c>
      <c r="E98" s="510" t="s">
        <v>6895</v>
      </c>
      <c r="F98" s="511" t="s">
        <v>6584</v>
      </c>
      <c r="G98" s="512"/>
      <c r="H98" s="509"/>
      <c r="I98" s="45"/>
      <c r="J98" s="45"/>
      <c r="K98" s="45"/>
    </row>
    <row r="99" spans="2:11">
      <c r="B99" s="68">
        <v>24</v>
      </c>
      <c r="C99" s="504" t="s">
        <v>11309</v>
      </c>
      <c r="D99" s="504" t="s">
        <v>10013</v>
      </c>
      <c r="E99" s="510" t="s">
        <v>7961</v>
      </c>
      <c r="F99" s="511" t="s">
        <v>6584</v>
      </c>
      <c r="G99" s="507"/>
      <c r="H99" s="509" t="s">
        <v>9532</v>
      </c>
      <c r="I99" s="45"/>
      <c r="J99" s="45"/>
      <c r="K99" s="45"/>
    </row>
    <row r="100" spans="2:11">
      <c r="B100" s="68">
        <v>25</v>
      </c>
      <c r="C100" s="504" t="s">
        <v>10014</v>
      </c>
      <c r="D100" s="504" t="s">
        <v>10921</v>
      </c>
      <c r="E100" s="510" t="s">
        <v>7961</v>
      </c>
      <c r="F100" s="511" t="s">
        <v>6584</v>
      </c>
      <c r="G100" s="512"/>
      <c r="H100" s="509" t="s">
        <v>9532</v>
      </c>
      <c r="I100" s="45"/>
      <c r="J100" s="45"/>
      <c r="K100" s="45"/>
    </row>
    <row r="101" spans="2:11">
      <c r="B101" s="68">
        <v>26</v>
      </c>
      <c r="C101" s="504" t="s">
        <v>11078</v>
      </c>
      <c r="D101" s="509" t="s">
        <v>11079</v>
      </c>
      <c r="E101" s="510" t="s">
        <v>7183</v>
      </c>
      <c r="F101" s="511" t="s">
        <v>6584</v>
      </c>
      <c r="G101" s="505"/>
      <c r="H101" s="505" t="s">
        <v>11080</v>
      </c>
    </row>
    <row r="102" spans="2:11" ht="66">
      <c r="B102" s="68">
        <v>27</v>
      </c>
      <c r="C102" s="504" t="s">
        <v>11081</v>
      </c>
      <c r="D102" s="509" t="s">
        <v>11082</v>
      </c>
      <c r="E102" s="510" t="s">
        <v>7183</v>
      </c>
      <c r="F102" s="511" t="s">
        <v>6584</v>
      </c>
      <c r="G102" s="505"/>
      <c r="H102" s="2313" t="s">
        <v>11333</v>
      </c>
    </row>
    <row r="103" spans="2:11">
      <c r="B103" s="68">
        <v>28</v>
      </c>
      <c r="C103" s="504" t="s">
        <v>11084</v>
      </c>
      <c r="D103" s="509" t="s">
        <v>11085</v>
      </c>
      <c r="E103" s="510" t="s">
        <v>6854</v>
      </c>
      <c r="F103" s="511" t="s">
        <v>6584</v>
      </c>
      <c r="G103" s="505"/>
      <c r="H103" s="505"/>
    </row>
    <row r="104" spans="2:11">
      <c r="B104" s="68">
        <v>29</v>
      </c>
      <c r="C104" s="504" t="s">
        <v>11086</v>
      </c>
      <c r="D104" s="509" t="s">
        <v>11087</v>
      </c>
      <c r="E104" s="510" t="s">
        <v>9927</v>
      </c>
      <c r="F104" s="511" t="s">
        <v>6584</v>
      </c>
      <c r="G104" s="505"/>
      <c r="H104" s="505"/>
    </row>
    <row r="105" spans="2:11">
      <c r="B105" s="68">
        <v>30</v>
      </c>
      <c r="C105" s="504" t="s">
        <v>11088</v>
      </c>
      <c r="D105" s="509" t="s">
        <v>11089</v>
      </c>
      <c r="E105" s="510" t="s">
        <v>7961</v>
      </c>
      <c r="F105" s="511" t="s">
        <v>6584</v>
      </c>
      <c r="G105" s="505"/>
      <c r="H105" s="505" t="s">
        <v>9532</v>
      </c>
    </row>
    <row r="106" spans="2:11">
      <c r="B106" s="68">
        <v>31</v>
      </c>
      <c r="C106" s="504" t="s">
        <v>9789</v>
      </c>
      <c r="D106" s="509" t="s">
        <v>11319</v>
      </c>
      <c r="E106" s="510" t="s">
        <v>7183</v>
      </c>
      <c r="F106" s="511" t="s">
        <v>6584</v>
      </c>
      <c r="G106" s="505"/>
      <c r="H106" s="505"/>
    </row>
    <row r="107" spans="2:11">
      <c r="B107" s="68">
        <v>32</v>
      </c>
      <c r="C107" s="504" t="s">
        <v>11091</v>
      </c>
      <c r="D107" s="509" t="s">
        <v>11092</v>
      </c>
      <c r="E107" s="510" t="s">
        <v>7183</v>
      </c>
      <c r="F107" s="511" t="s">
        <v>6584</v>
      </c>
      <c r="G107" s="505"/>
      <c r="H107" s="505" t="s">
        <v>11093</v>
      </c>
    </row>
    <row r="108" spans="2:11">
      <c r="B108" s="68">
        <v>33</v>
      </c>
      <c r="C108" s="504" t="s">
        <v>11094</v>
      </c>
      <c r="D108" s="509" t="s">
        <v>11095</v>
      </c>
      <c r="E108" s="505" t="s">
        <v>7074</v>
      </c>
      <c r="F108" s="511" t="s">
        <v>6584</v>
      </c>
      <c r="G108" s="505"/>
      <c r="H108" s="505"/>
    </row>
    <row r="109" spans="2:11">
      <c r="B109" s="68">
        <v>34</v>
      </c>
      <c r="C109" s="504" t="s">
        <v>11320</v>
      </c>
      <c r="D109" s="509" t="s">
        <v>11321</v>
      </c>
      <c r="E109" s="510" t="s">
        <v>6881</v>
      </c>
      <c r="F109" s="511" t="s">
        <v>6584</v>
      </c>
      <c r="G109" s="505"/>
      <c r="H109" s="505"/>
    </row>
    <row r="110" spans="2:11">
      <c r="B110" s="68">
        <v>35</v>
      </c>
      <c r="C110" s="504" t="s">
        <v>11322</v>
      </c>
      <c r="D110" s="509" t="s">
        <v>11323</v>
      </c>
      <c r="E110" s="510" t="s">
        <v>6881</v>
      </c>
      <c r="F110" s="511" t="s">
        <v>6584</v>
      </c>
      <c r="G110" s="505"/>
      <c r="H110" s="505"/>
    </row>
    <row r="111" spans="2:11">
      <c r="B111" s="68">
        <v>36</v>
      </c>
      <c r="C111" s="504" t="s">
        <v>11324</v>
      </c>
      <c r="D111" s="509" t="s">
        <v>11325</v>
      </c>
      <c r="E111" s="510" t="s">
        <v>6905</v>
      </c>
      <c r="F111" s="511" t="s">
        <v>6584</v>
      </c>
      <c r="G111" s="505"/>
      <c r="H111" s="505"/>
    </row>
    <row r="112" spans="2:11">
      <c r="B112" s="68">
        <v>37</v>
      </c>
      <c r="C112" s="504" t="s">
        <v>11326</v>
      </c>
      <c r="D112" s="509" t="s">
        <v>11327</v>
      </c>
      <c r="E112" s="510" t="s">
        <v>6905</v>
      </c>
      <c r="F112" s="511" t="s">
        <v>6584</v>
      </c>
      <c r="G112" s="505"/>
      <c r="H112" s="505"/>
    </row>
    <row r="113" spans="2:8" ht="17.25" customHeight="1">
      <c r="B113" s="68">
        <v>38</v>
      </c>
      <c r="C113" s="504" t="s">
        <v>9580</v>
      </c>
      <c r="D113" s="509" t="s">
        <v>11310</v>
      </c>
      <c r="E113" s="510" t="s">
        <v>6881</v>
      </c>
      <c r="F113" s="511" t="s">
        <v>6584</v>
      </c>
      <c r="G113" s="505"/>
      <c r="H113" s="505"/>
    </row>
    <row r="114" spans="2:8">
      <c r="B114" s="68">
        <v>39</v>
      </c>
      <c r="C114" s="504" t="s">
        <v>11334</v>
      </c>
      <c r="D114" s="509" t="s">
        <v>11007</v>
      </c>
      <c r="E114" s="510" t="s">
        <v>6905</v>
      </c>
      <c r="F114" s="511" t="s">
        <v>6584</v>
      </c>
      <c r="G114" s="505"/>
      <c r="H114" s="505"/>
    </row>
    <row r="115" spans="2:8">
      <c r="B115" s="68">
        <v>40</v>
      </c>
      <c r="C115" s="504" t="s">
        <v>11335</v>
      </c>
      <c r="D115" s="509" t="s">
        <v>11009</v>
      </c>
      <c r="E115" s="510" t="s">
        <v>6905</v>
      </c>
      <c r="F115" s="511" t="s">
        <v>6584</v>
      </c>
      <c r="G115" s="505"/>
      <c r="H115" s="505"/>
    </row>
    <row r="116" spans="2:8">
      <c r="B116" s="68">
        <v>41</v>
      </c>
      <c r="C116" s="504" t="s">
        <v>11336</v>
      </c>
      <c r="D116" s="509" t="s">
        <v>11011</v>
      </c>
      <c r="E116" s="510" t="s">
        <v>6851</v>
      </c>
      <c r="F116" s="511" t="s">
        <v>6584</v>
      </c>
      <c r="G116" s="505"/>
      <c r="H116" s="505"/>
    </row>
    <row r="117" spans="2:8">
      <c r="C117" s="527" t="s">
        <v>10193</v>
      </c>
      <c r="D117" s="527" t="s">
        <v>11328</v>
      </c>
    </row>
    <row r="118" spans="2:8">
      <c r="C118" s="527" t="s">
        <v>11329</v>
      </c>
      <c r="D118" s="527" t="s">
        <v>11330</v>
      </c>
    </row>
  </sheetData>
  <mergeCells count="1">
    <mergeCell ref="A2:A3"/>
  </mergeCells>
  <phoneticPr fontId="2" type="noConversion"/>
  <dataValidations count="2">
    <dataValidation type="list" allowBlank="1" showInputMessage="1" showErrorMessage="1" sqref="C6" xr:uid="{5789CF14-5CD7-4C5B-BB44-BABF881EF20A}">
      <formula1>"Web Service, API"</formula1>
    </dataValidation>
    <dataValidation type="list" allowBlank="1" showInputMessage="1" showErrorMessage="1" sqref="F6" xr:uid="{55187E42-C841-4D0F-9C05-FD3F383ABFA0}">
      <formula1>"IB,MB,DAWHO, IB/MB, MB/DAWHO,IB/MB/DAWHO"</formula1>
    </dataValidation>
  </dataValidations>
  <hyperlinks>
    <hyperlink ref="L6" r:id="rId1" xr:uid="{DC770A71-2713-4AEC-9E59-AE73EECBCF31}"/>
    <hyperlink ref="M6" r:id="rId2" xr:uid="{55481755-A449-41F0-8A46-E43661F4EA06}"/>
    <hyperlink ref="A2:A3" location="'API Index'!A1" display="Return to Index" xr:uid="{8B65910A-9F7C-4589-980A-8735D4ACF654}"/>
    <hyperlink ref="K6" r:id="rId3" xr:uid="{B607A491-A54C-40A3-83F0-155DEF9DF044}"/>
  </hyperlinks>
  <pageMargins left="0.7" right="0.7" top="0.75" bottom="0.75" header="0.3" footer="0.3"/>
  <pageSetup paperSize="9" orientation="portrait" r:id="rId4"/>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FB865-E61B-426A-874D-67002166B368}">
  <sheetPr codeName="工作表183">
    <tabColor theme="2"/>
  </sheetPr>
  <dimension ref="A1:M96"/>
  <sheetViews>
    <sheetView workbookViewId="0">
      <selection activeCell="F14" sqref="F14"/>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573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1609</v>
      </c>
      <c r="C6" s="56" t="s">
        <v>6561</v>
      </c>
      <c r="D6" s="55" t="s">
        <v>2902</v>
      </c>
      <c r="E6" s="55" t="s">
        <v>11337</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45" t="s">
        <v>11338</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11339</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9" t="s">
        <v>11340</v>
      </c>
      <c r="D21" s="509" t="s">
        <v>10387</v>
      </c>
      <c r="E21" s="510" t="s">
        <v>6881</v>
      </c>
      <c r="F21" s="511" t="s">
        <v>6584</v>
      </c>
      <c r="G21" s="512"/>
      <c r="H21" s="509" t="s">
        <v>11341</v>
      </c>
    </row>
    <row r="22" spans="2:11">
      <c r="B22" s="68">
        <v>2</v>
      </c>
      <c r="C22" s="509" t="s">
        <v>11342</v>
      </c>
      <c r="D22" s="509" t="s">
        <v>10186</v>
      </c>
      <c r="E22" s="510" t="s">
        <v>7961</v>
      </c>
      <c r="F22" s="511" t="s">
        <v>6584</v>
      </c>
      <c r="G22" s="512"/>
      <c r="H22" s="509" t="s">
        <v>9532</v>
      </c>
    </row>
    <row r="23" spans="2:11">
      <c r="B23" s="566"/>
      <c r="C23" s="45"/>
      <c r="D23" s="45"/>
      <c r="E23" s="146"/>
      <c r="F23" s="93"/>
      <c r="H23" s="45"/>
      <c r="I23" s="45"/>
      <c r="J23" s="45"/>
      <c r="K23" s="45"/>
    </row>
    <row r="24" spans="2:11" ht="19.5" thickBot="1">
      <c r="B24" s="83" t="s">
        <v>6613</v>
      </c>
      <c r="C24" s="45" t="s">
        <v>8319</v>
      </c>
      <c r="H24" s="45"/>
      <c r="I24" s="45"/>
      <c r="J24" s="45"/>
      <c r="K24" s="45"/>
    </row>
    <row r="25" spans="2:11" ht="17.25" thickBot="1">
      <c r="B25" s="58" t="s">
        <v>6570</v>
      </c>
      <c r="C25" s="59" t="s">
        <v>6571</v>
      </c>
      <c r="D25" s="59" t="s">
        <v>6572</v>
      </c>
      <c r="E25" s="59" t="s">
        <v>6573</v>
      </c>
      <c r="F25" s="59" t="s">
        <v>6574</v>
      </c>
      <c r="G25" s="59" t="s">
        <v>6575</v>
      </c>
      <c r="H25" s="60" t="s">
        <v>6557</v>
      </c>
      <c r="I25" s="45"/>
      <c r="J25" s="45"/>
      <c r="K25" s="45"/>
    </row>
    <row r="26" spans="2:11">
      <c r="B26" s="62">
        <v>1</v>
      </c>
      <c r="C26" s="447"/>
      <c r="D26" s="45" t="s">
        <v>8356</v>
      </c>
      <c r="E26" s="448"/>
      <c r="F26" s="93" t="s">
        <v>6584</v>
      </c>
      <c r="G26" s="66"/>
      <c r="H26" s="279"/>
      <c r="I26" s="45"/>
      <c r="J26" s="45"/>
      <c r="K26" s="45"/>
    </row>
    <row r="27" spans="2:11" ht="33">
      <c r="B27" s="68">
        <v>1.1000000000000001</v>
      </c>
      <c r="C27" s="94" t="s">
        <v>8357</v>
      </c>
      <c r="D27" s="136" t="s">
        <v>6823</v>
      </c>
      <c r="E27" s="94" t="s">
        <v>8336</v>
      </c>
      <c r="F27" s="93" t="s">
        <v>6584</v>
      </c>
      <c r="G27" s="72"/>
      <c r="H27" s="137" t="s">
        <v>8358</v>
      </c>
      <c r="I27" s="45"/>
      <c r="J27" s="45"/>
      <c r="K27" s="45"/>
    </row>
    <row r="28" spans="2:11">
      <c r="B28" s="68">
        <v>1.2</v>
      </c>
      <c r="C28" s="94" t="s">
        <v>7368</v>
      </c>
      <c r="D28" s="45" t="s">
        <v>8359</v>
      </c>
      <c r="E28" s="94" t="s">
        <v>8360</v>
      </c>
      <c r="F28" s="93" t="s">
        <v>6584</v>
      </c>
      <c r="G28" s="71"/>
      <c r="H28" s="140" t="s">
        <v>8361</v>
      </c>
      <c r="I28" s="45"/>
      <c r="J28" s="45"/>
      <c r="K28" s="45"/>
    </row>
    <row r="29" spans="2:11">
      <c r="B29" s="68">
        <v>2</v>
      </c>
      <c r="C29" s="94" t="s">
        <v>8362</v>
      </c>
      <c r="D29" s="45" t="s">
        <v>8363</v>
      </c>
      <c r="E29" s="94" t="s">
        <v>8329</v>
      </c>
      <c r="F29" s="93" t="s">
        <v>6584</v>
      </c>
      <c r="G29" s="72"/>
      <c r="H29" s="137" t="s">
        <v>8364</v>
      </c>
      <c r="I29" s="45"/>
      <c r="J29" s="45"/>
      <c r="K29" s="45"/>
    </row>
    <row r="30" spans="2:11">
      <c r="B30" s="68">
        <v>3</v>
      </c>
      <c r="C30" s="94" t="s">
        <v>9196</v>
      </c>
      <c r="D30" s="45" t="s">
        <v>8366</v>
      </c>
      <c r="E30" s="94" t="s">
        <v>8322</v>
      </c>
      <c r="F30" s="93" t="s">
        <v>6584</v>
      </c>
      <c r="G30" s="72"/>
      <c r="H30" s="140" t="s">
        <v>8333</v>
      </c>
      <c r="I30" s="45"/>
      <c r="J30" s="45"/>
      <c r="K30" s="45"/>
    </row>
    <row r="31" spans="2:11">
      <c r="B31" s="75">
        <v>4</v>
      </c>
      <c r="C31" s="94" t="s">
        <v>8367</v>
      </c>
      <c r="D31" s="45" t="s">
        <v>8368</v>
      </c>
      <c r="E31" s="94" t="s">
        <v>8322</v>
      </c>
      <c r="F31" s="93" t="s">
        <v>6584</v>
      </c>
      <c r="G31" s="72"/>
      <c r="H31" s="140" t="s">
        <v>8333</v>
      </c>
      <c r="I31" s="45"/>
      <c r="J31" s="45"/>
      <c r="K31" s="45"/>
    </row>
    <row r="32" spans="2:11">
      <c r="B32" s="68">
        <v>5</v>
      </c>
      <c r="C32" s="45" t="s">
        <v>9507</v>
      </c>
      <c r="D32" s="45" t="s">
        <v>8335</v>
      </c>
      <c r="E32" s="94" t="s">
        <v>8336</v>
      </c>
      <c r="F32" s="93" t="s">
        <v>6584</v>
      </c>
      <c r="G32" s="72"/>
      <c r="H32" s="140"/>
      <c r="I32" s="45"/>
      <c r="J32" s="45"/>
      <c r="K32" s="45"/>
    </row>
    <row r="33" spans="2:11">
      <c r="B33" s="68">
        <v>6</v>
      </c>
      <c r="C33" s="45" t="s">
        <v>9508</v>
      </c>
      <c r="D33" s="94" t="s">
        <v>8338</v>
      </c>
      <c r="E33" s="94" t="s">
        <v>8339</v>
      </c>
      <c r="F33" s="93" t="s">
        <v>6584</v>
      </c>
      <c r="G33" s="72"/>
      <c r="H33" s="140"/>
      <c r="I33" s="45"/>
      <c r="J33" s="45"/>
      <c r="K33" s="45"/>
    </row>
    <row r="34" spans="2:11" ht="0.75" customHeight="1" thickBot="1">
      <c r="B34" s="77"/>
      <c r="C34" s="81"/>
      <c r="D34" s="513"/>
      <c r="E34" s="514"/>
      <c r="F34" s="81"/>
      <c r="G34" s="81"/>
      <c r="H34" s="453"/>
    </row>
    <row r="35" spans="2:11" hidden="1">
      <c r="B35" s="75"/>
      <c r="C35" s="131"/>
      <c r="D35" s="132"/>
      <c r="E35" s="133"/>
      <c r="F35" s="76"/>
      <c r="G35" s="515"/>
      <c r="H35" s="134"/>
    </row>
    <row r="36" spans="2:11" hidden="1">
      <c r="B36" s="68"/>
      <c r="C36" s="138"/>
      <c r="D36" s="141"/>
      <c r="E36" s="150"/>
      <c r="F36" s="71"/>
      <c r="G36" s="71"/>
      <c r="H36" s="140"/>
    </row>
    <row r="37" spans="2:11" ht="17.25" hidden="1" thickBot="1">
      <c r="B37" s="77"/>
      <c r="C37" s="273"/>
      <c r="D37" s="274"/>
      <c r="E37" s="275"/>
      <c r="F37" s="276"/>
      <c r="G37" s="276"/>
      <c r="H37" s="277"/>
    </row>
    <row r="38" spans="2:11">
      <c r="B38" s="45"/>
      <c r="C38" s="45"/>
      <c r="D38" s="45"/>
      <c r="E38" s="45"/>
      <c r="F38" s="45"/>
      <c r="G38" s="45"/>
      <c r="H38" s="45"/>
    </row>
    <row r="39" spans="2:11" ht="19.5" thickBot="1">
      <c r="B39" s="83" t="s">
        <v>6613</v>
      </c>
      <c r="C39" s="45" t="s">
        <v>10932</v>
      </c>
      <c r="D39" s="45"/>
      <c r="E39" s="45"/>
      <c r="F39" s="45"/>
      <c r="G39" s="45"/>
      <c r="H39" s="45"/>
    </row>
    <row r="40" spans="2:11" ht="17.25" thickBot="1">
      <c r="B40" s="58" t="s">
        <v>6570</v>
      </c>
      <c r="C40" s="59" t="s">
        <v>6571</v>
      </c>
      <c r="D40" s="59" t="s">
        <v>6572</v>
      </c>
      <c r="E40" s="59" t="s">
        <v>6573</v>
      </c>
      <c r="F40" s="59" t="s">
        <v>6574</v>
      </c>
      <c r="G40" s="59" t="s">
        <v>6575</v>
      </c>
      <c r="H40" s="60" t="s">
        <v>6557</v>
      </c>
    </row>
    <row r="41" spans="2:11">
      <c r="B41" s="68">
        <v>1</v>
      </c>
      <c r="C41" s="509" t="s">
        <v>11343</v>
      </c>
      <c r="D41" s="509" t="s">
        <v>11344</v>
      </c>
      <c r="E41" s="510" t="s">
        <v>6854</v>
      </c>
      <c r="F41" s="511" t="s">
        <v>6584</v>
      </c>
      <c r="G41" s="512"/>
      <c r="H41" s="509"/>
    </row>
    <row r="42" spans="2:11">
      <c r="B42" s="68">
        <v>2</v>
      </c>
      <c r="C42" s="509" t="s">
        <v>9514</v>
      </c>
      <c r="D42" s="509" t="s">
        <v>11345</v>
      </c>
      <c r="E42" s="510" t="s">
        <v>6905</v>
      </c>
      <c r="F42" s="511" t="s">
        <v>6584</v>
      </c>
      <c r="G42" s="512"/>
      <c r="H42" s="509"/>
    </row>
    <row r="43" spans="2:11">
      <c r="B43" s="68">
        <v>3</v>
      </c>
      <c r="C43" s="509" t="s">
        <v>9516</v>
      </c>
      <c r="D43" s="509" t="s">
        <v>11346</v>
      </c>
      <c r="E43" s="510" t="s">
        <v>6905</v>
      </c>
      <c r="F43" s="511" t="s">
        <v>6584</v>
      </c>
      <c r="G43" s="512"/>
      <c r="H43" s="509"/>
    </row>
    <row r="44" spans="2:11">
      <c r="B44" s="68">
        <v>4</v>
      </c>
      <c r="C44" s="509" t="s">
        <v>9518</v>
      </c>
      <c r="D44" s="509" t="s">
        <v>11347</v>
      </c>
      <c r="E44" s="510" t="s">
        <v>6851</v>
      </c>
      <c r="F44" s="511" t="s">
        <v>6584</v>
      </c>
      <c r="G44" s="512"/>
      <c r="H44" s="509"/>
    </row>
    <row r="45" spans="2:11">
      <c r="B45" s="68">
        <v>5</v>
      </c>
      <c r="C45" s="509" t="s">
        <v>11348</v>
      </c>
      <c r="D45" s="509" t="s">
        <v>11349</v>
      </c>
      <c r="E45" s="510" t="s">
        <v>11350</v>
      </c>
      <c r="F45" s="511" t="s">
        <v>6584</v>
      </c>
      <c r="G45" s="512"/>
      <c r="H45" s="509"/>
    </row>
    <row r="46" spans="2:11">
      <c r="B46" s="68">
        <v>6</v>
      </c>
      <c r="C46" s="509" t="s">
        <v>11351</v>
      </c>
      <c r="D46" s="509" t="s">
        <v>11352</v>
      </c>
      <c r="E46" s="510" t="s">
        <v>6905</v>
      </c>
      <c r="F46" s="511" t="s">
        <v>6584</v>
      </c>
      <c r="G46" s="512"/>
      <c r="H46" s="509"/>
    </row>
    <row r="47" spans="2:11">
      <c r="B47" s="68">
        <v>7</v>
      </c>
      <c r="C47" s="509" t="s">
        <v>10970</v>
      </c>
      <c r="D47" s="509" t="s">
        <v>11278</v>
      </c>
      <c r="E47" s="510" t="s">
        <v>6905</v>
      </c>
      <c r="F47" s="511" t="s">
        <v>6584</v>
      </c>
      <c r="G47" s="512"/>
      <c r="H47" s="509"/>
    </row>
    <row r="48" spans="2:11">
      <c r="B48" s="68">
        <v>8</v>
      </c>
      <c r="C48" s="509" t="s">
        <v>11353</v>
      </c>
      <c r="D48" s="509" t="s">
        <v>10385</v>
      </c>
      <c r="E48" s="510" t="s">
        <v>6851</v>
      </c>
      <c r="F48" s="511" t="s">
        <v>6584</v>
      </c>
      <c r="G48" s="512"/>
      <c r="H48" s="509"/>
    </row>
    <row r="49" spans="2:11">
      <c r="B49" s="68">
        <v>9</v>
      </c>
      <c r="C49" s="504" t="s">
        <v>10384</v>
      </c>
      <c r="D49" s="504" t="s">
        <v>10387</v>
      </c>
      <c r="E49" s="510" t="s">
        <v>6881</v>
      </c>
      <c r="F49" s="511" t="s">
        <v>6584</v>
      </c>
      <c r="G49" s="512"/>
      <c r="H49" s="509"/>
      <c r="I49" s="45"/>
      <c r="J49" s="45"/>
      <c r="K49" s="45"/>
    </row>
    <row r="50" spans="2:11">
      <c r="B50" s="68">
        <v>10</v>
      </c>
      <c r="C50" s="504" t="s">
        <v>10159</v>
      </c>
      <c r="D50" s="504" t="s">
        <v>11354</v>
      </c>
      <c r="E50" s="510" t="s">
        <v>6905</v>
      </c>
      <c r="F50" s="506" t="s">
        <v>6584</v>
      </c>
      <c r="G50" s="507"/>
      <c r="H50" s="509"/>
      <c r="I50" s="45"/>
      <c r="J50" s="45"/>
      <c r="K50" s="45"/>
    </row>
    <row r="51" spans="2:11">
      <c r="B51" s="68">
        <v>11</v>
      </c>
      <c r="C51" s="504" t="s">
        <v>8063</v>
      </c>
      <c r="D51" s="504" t="s">
        <v>10157</v>
      </c>
      <c r="E51" s="510" t="s">
        <v>11355</v>
      </c>
      <c r="F51" s="511" t="s">
        <v>6584</v>
      </c>
      <c r="G51" s="512"/>
      <c r="H51" s="509"/>
      <c r="I51" s="45"/>
      <c r="J51" s="45"/>
      <c r="K51" s="45"/>
    </row>
    <row r="52" spans="2:11">
      <c r="B52" s="68">
        <v>12</v>
      </c>
      <c r="C52" s="504" t="s">
        <v>10972</v>
      </c>
      <c r="D52" s="504" t="s">
        <v>11279</v>
      </c>
      <c r="E52" s="510" t="s">
        <v>11356</v>
      </c>
      <c r="F52" s="506" t="s">
        <v>6584</v>
      </c>
      <c r="G52" s="507"/>
      <c r="H52" s="509"/>
      <c r="I52" s="45"/>
      <c r="J52" s="45"/>
      <c r="K52" s="45"/>
    </row>
    <row r="53" spans="2:11">
      <c r="B53" s="68">
        <v>13</v>
      </c>
      <c r="C53" s="504" t="s">
        <v>7341</v>
      </c>
      <c r="D53" s="504" t="s">
        <v>9784</v>
      </c>
      <c r="E53" s="510" t="s">
        <v>11355</v>
      </c>
      <c r="F53" s="511" t="s">
        <v>6584</v>
      </c>
      <c r="G53" s="512"/>
      <c r="H53" s="509"/>
      <c r="I53" s="45"/>
      <c r="J53" s="45"/>
      <c r="K53" s="45"/>
    </row>
    <row r="54" spans="2:11">
      <c r="B54" s="68">
        <v>14</v>
      </c>
      <c r="C54" s="504" t="s">
        <v>9580</v>
      </c>
      <c r="D54" s="504" t="s">
        <v>11357</v>
      </c>
      <c r="E54" s="510" t="s">
        <v>11355</v>
      </c>
      <c r="F54" s="511" t="s">
        <v>6584</v>
      </c>
      <c r="G54" s="512"/>
      <c r="H54" s="509"/>
      <c r="I54" s="45"/>
      <c r="J54" s="45"/>
      <c r="K54" s="45"/>
    </row>
    <row r="55" spans="2:11">
      <c r="B55" s="68">
        <v>15</v>
      </c>
      <c r="C55" s="504" t="s">
        <v>7240</v>
      </c>
      <c r="D55" s="504" t="s">
        <v>10557</v>
      </c>
      <c r="E55" s="510" t="s">
        <v>6895</v>
      </c>
      <c r="F55" s="506" t="s">
        <v>6584</v>
      </c>
      <c r="G55" s="507"/>
      <c r="H55" s="509"/>
      <c r="I55" s="45"/>
      <c r="J55" s="45"/>
      <c r="K55" s="45"/>
    </row>
    <row r="56" spans="2:11">
      <c r="B56" s="68">
        <v>16</v>
      </c>
      <c r="C56" s="504" t="s">
        <v>9951</v>
      </c>
      <c r="D56" s="504" t="s">
        <v>11358</v>
      </c>
      <c r="E56" s="510" t="s">
        <v>6895</v>
      </c>
      <c r="F56" s="511" t="s">
        <v>6584</v>
      </c>
      <c r="G56" s="512"/>
      <c r="H56" s="509"/>
      <c r="I56" s="45"/>
      <c r="J56" s="45"/>
      <c r="K56" s="45"/>
    </row>
    <row r="57" spans="2:11">
      <c r="B57" s="68">
        <v>17</v>
      </c>
      <c r="C57" s="504" t="s">
        <v>10036</v>
      </c>
      <c r="D57" s="504" t="s">
        <v>11359</v>
      </c>
      <c r="E57" s="510" t="s">
        <v>6895</v>
      </c>
      <c r="F57" s="511" t="s">
        <v>6584</v>
      </c>
      <c r="G57" s="512"/>
      <c r="H57" s="509"/>
      <c r="I57" s="45"/>
      <c r="J57" s="45"/>
      <c r="K57" s="45"/>
    </row>
    <row r="58" spans="2:11">
      <c r="B58" s="68">
        <v>18</v>
      </c>
      <c r="C58" s="504" t="s">
        <v>10929</v>
      </c>
      <c r="D58" s="504" t="s">
        <v>10930</v>
      </c>
      <c r="E58" s="510" t="s">
        <v>6854</v>
      </c>
      <c r="F58" s="511" t="s">
        <v>6584</v>
      </c>
      <c r="G58" s="512"/>
      <c r="H58" s="509"/>
      <c r="I58" s="45"/>
      <c r="J58" s="45"/>
      <c r="K58" s="45"/>
    </row>
    <row r="59" spans="2:11">
      <c r="B59" s="68">
        <v>19</v>
      </c>
      <c r="C59" s="504" t="s">
        <v>7361</v>
      </c>
      <c r="D59" s="504" t="s">
        <v>10931</v>
      </c>
      <c r="E59" s="510" t="s">
        <v>6854</v>
      </c>
      <c r="F59" s="506" t="s">
        <v>6584</v>
      </c>
      <c r="G59" s="507"/>
      <c r="H59" s="509"/>
      <c r="I59" s="45"/>
      <c r="J59" s="45"/>
      <c r="K59" s="45"/>
    </row>
    <row r="60" spans="2:11">
      <c r="B60" s="68">
        <v>20</v>
      </c>
      <c r="C60" s="504" t="s">
        <v>11360</v>
      </c>
      <c r="D60" s="504" t="s">
        <v>10013</v>
      </c>
      <c r="E60" s="510" t="s">
        <v>7961</v>
      </c>
      <c r="F60" s="511" t="s">
        <v>6584</v>
      </c>
      <c r="G60" s="512"/>
      <c r="H60" s="509" t="s">
        <v>9532</v>
      </c>
      <c r="I60" s="45"/>
      <c r="J60" s="45"/>
      <c r="K60" s="45"/>
    </row>
    <row r="61" spans="2:11">
      <c r="B61" s="68">
        <v>21</v>
      </c>
      <c r="C61" s="504" t="s">
        <v>10014</v>
      </c>
      <c r="D61" s="504" t="s">
        <v>10921</v>
      </c>
      <c r="E61" s="510" t="s">
        <v>7961</v>
      </c>
      <c r="F61" s="511" t="s">
        <v>6584</v>
      </c>
      <c r="G61" s="507"/>
      <c r="H61" s="509" t="s">
        <v>9532</v>
      </c>
      <c r="I61" s="45"/>
      <c r="J61" s="45"/>
      <c r="K61" s="45"/>
    </row>
    <row r="62" spans="2:11">
      <c r="B62" s="68">
        <v>22</v>
      </c>
      <c r="C62" s="504" t="s">
        <v>11361</v>
      </c>
      <c r="D62" s="504" t="s">
        <v>11362</v>
      </c>
      <c r="E62" s="510" t="s">
        <v>7183</v>
      </c>
      <c r="F62" s="511" t="s">
        <v>6584</v>
      </c>
      <c r="G62" s="512"/>
      <c r="H62" s="45" t="s">
        <v>9255</v>
      </c>
      <c r="I62" s="45"/>
      <c r="J62" s="45"/>
      <c r="K62" s="45"/>
    </row>
    <row r="63" spans="2:11">
      <c r="B63" s="68">
        <v>23</v>
      </c>
      <c r="C63" s="504" t="s">
        <v>11363</v>
      </c>
      <c r="D63" s="504" t="s">
        <v>11005</v>
      </c>
      <c r="E63" s="510" t="s">
        <v>7183</v>
      </c>
      <c r="F63" s="511" t="s">
        <v>6584</v>
      </c>
      <c r="G63" s="512"/>
      <c r="H63" s="509" t="s">
        <v>11364</v>
      </c>
      <c r="I63" s="45"/>
      <c r="J63" s="45"/>
      <c r="K63" s="45"/>
    </row>
    <row r="64" spans="2:11">
      <c r="B64" s="68">
        <v>24</v>
      </c>
      <c r="C64" s="504" t="s">
        <v>11268</v>
      </c>
      <c r="D64" s="504" t="s">
        <v>11269</v>
      </c>
      <c r="E64" s="510" t="s">
        <v>6895</v>
      </c>
      <c r="F64" s="511" t="s">
        <v>6584</v>
      </c>
      <c r="G64" s="507"/>
      <c r="H64" s="509"/>
      <c r="I64" s="45"/>
      <c r="J64" s="45"/>
      <c r="K64" s="45"/>
    </row>
    <row r="65" spans="2:11">
      <c r="B65" s="68">
        <v>25</v>
      </c>
      <c r="C65" s="504" t="s">
        <v>11271</v>
      </c>
      <c r="D65" s="504" t="s">
        <v>11272</v>
      </c>
      <c r="E65" s="510" t="s">
        <v>6881</v>
      </c>
      <c r="F65" s="511" t="s">
        <v>6584</v>
      </c>
      <c r="G65" s="512"/>
      <c r="H65" s="509"/>
      <c r="I65" s="45"/>
      <c r="J65" s="45"/>
      <c r="K65" s="45"/>
    </row>
    <row r="66" spans="2:11">
      <c r="B66" s="68">
        <v>26</v>
      </c>
      <c r="C66" s="504" t="s">
        <v>11273</v>
      </c>
      <c r="D66" s="509" t="s">
        <v>11274</v>
      </c>
      <c r="E66" s="510" t="s">
        <v>10905</v>
      </c>
      <c r="F66" s="511" t="s">
        <v>6584</v>
      </c>
      <c r="G66" s="505"/>
      <c r="H66" s="505"/>
    </row>
    <row r="67" spans="2:11">
      <c r="B67" s="68">
        <v>27</v>
      </c>
      <c r="C67" s="504" t="s">
        <v>11365</v>
      </c>
      <c r="D67" s="509" t="s">
        <v>11275</v>
      </c>
      <c r="E67" s="510" t="s">
        <v>10905</v>
      </c>
      <c r="F67" s="511" t="s">
        <v>6584</v>
      </c>
      <c r="G67" s="505"/>
      <c r="H67" s="505"/>
    </row>
    <row r="68" spans="2:11">
      <c r="B68" s="68">
        <v>28</v>
      </c>
      <c r="C68" s="504" t="s">
        <v>11366</v>
      </c>
      <c r="D68" s="509" t="s">
        <v>11367</v>
      </c>
      <c r="E68" s="510" t="s">
        <v>11350</v>
      </c>
      <c r="F68" s="511" t="s">
        <v>6584</v>
      </c>
      <c r="G68" s="505"/>
      <c r="H68" s="505"/>
    </row>
    <row r="69" spans="2:11">
      <c r="B69" s="68">
        <v>29</v>
      </c>
      <c r="C69" s="504" t="s">
        <v>11276</v>
      </c>
      <c r="D69" s="509" t="s">
        <v>11175</v>
      </c>
      <c r="E69" s="510" t="s">
        <v>7074</v>
      </c>
      <c r="F69" s="511" t="s">
        <v>6584</v>
      </c>
      <c r="G69" s="505"/>
      <c r="H69" s="505"/>
    </row>
    <row r="70" spans="2:11">
      <c r="B70" s="68">
        <v>30</v>
      </c>
      <c r="C70" s="504" t="s">
        <v>11107</v>
      </c>
      <c r="D70" s="509" t="s">
        <v>11108</v>
      </c>
      <c r="E70" s="505" t="s">
        <v>11283</v>
      </c>
      <c r="F70" s="511" t="s">
        <v>6584</v>
      </c>
      <c r="G70" s="505"/>
      <c r="H70" s="505"/>
    </row>
    <row r="71" spans="2:11">
      <c r="B71" s="68">
        <v>31</v>
      </c>
      <c r="C71" s="504" t="s">
        <v>10979</v>
      </c>
      <c r="D71" s="509" t="s">
        <v>11114</v>
      </c>
      <c r="E71" s="505" t="s">
        <v>6905</v>
      </c>
      <c r="F71" s="511" t="s">
        <v>6584</v>
      </c>
      <c r="G71" s="505"/>
      <c r="H71" s="505" t="s">
        <v>9067</v>
      </c>
    </row>
    <row r="72" spans="2:11">
      <c r="B72" s="68">
        <v>32</v>
      </c>
      <c r="C72" s="504" t="s">
        <v>10982</v>
      </c>
      <c r="D72" s="509" t="s">
        <v>11115</v>
      </c>
      <c r="E72" s="505" t="s">
        <v>7183</v>
      </c>
      <c r="F72" s="511" t="s">
        <v>6584</v>
      </c>
      <c r="G72" s="505"/>
      <c r="H72" s="505" t="s">
        <v>9067</v>
      </c>
    </row>
    <row r="73" spans="2:11" ht="31.5">
      <c r="B73" s="68">
        <v>33</v>
      </c>
      <c r="C73" s="504" t="s">
        <v>7992</v>
      </c>
      <c r="D73" s="509" t="s">
        <v>11116</v>
      </c>
      <c r="E73" s="505" t="s">
        <v>6905</v>
      </c>
      <c r="F73" s="511" t="s">
        <v>6584</v>
      </c>
      <c r="G73" s="505"/>
      <c r="H73" s="505" t="s">
        <v>11117</v>
      </c>
    </row>
    <row r="74" spans="2:11">
      <c r="B74" s="68">
        <v>34</v>
      </c>
      <c r="C74" s="504" t="s">
        <v>10986</v>
      </c>
      <c r="D74" s="509" t="s">
        <v>11118</v>
      </c>
      <c r="E74" s="505" t="s">
        <v>9927</v>
      </c>
      <c r="F74" s="511" t="s">
        <v>6584</v>
      </c>
      <c r="G74" s="505"/>
      <c r="H74" s="505" t="s">
        <v>11119</v>
      </c>
    </row>
    <row r="75" spans="2:11">
      <c r="B75" s="68">
        <v>35</v>
      </c>
      <c r="C75" s="504" t="s">
        <v>10989</v>
      </c>
      <c r="D75" s="509" t="s">
        <v>11120</v>
      </c>
      <c r="E75" s="505" t="s">
        <v>11289</v>
      </c>
      <c r="F75" s="511" t="s">
        <v>6584</v>
      </c>
      <c r="G75" s="505"/>
      <c r="H75" s="505" t="s">
        <v>11119</v>
      </c>
    </row>
    <row r="76" spans="2:11" ht="31.5">
      <c r="B76" s="68">
        <v>36</v>
      </c>
      <c r="C76" s="504" t="s">
        <v>11111</v>
      </c>
      <c r="D76" s="509" t="s">
        <v>11112</v>
      </c>
      <c r="E76" s="505" t="s">
        <v>6854</v>
      </c>
      <c r="F76" s="511" t="s">
        <v>6584</v>
      </c>
      <c r="G76" s="505"/>
      <c r="H76" s="505" t="s">
        <v>11113</v>
      </c>
    </row>
    <row r="77" spans="2:11">
      <c r="B77" s="68">
        <v>37</v>
      </c>
      <c r="C77" s="504" t="s">
        <v>10996</v>
      </c>
      <c r="D77" s="509" t="s">
        <v>11124</v>
      </c>
      <c r="E77" s="505" t="s">
        <v>6854</v>
      </c>
      <c r="F77" s="511" t="s">
        <v>6584</v>
      </c>
      <c r="G77" s="505"/>
      <c r="H77" s="505" t="s">
        <v>11119</v>
      </c>
    </row>
    <row r="78" spans="2:11" ht="31.5">
      <c r="B78" s="68">
        <v>38</v>
      </c>
      <c r="C78" s="504" t="s">
        <v>11000</v>
      </c>
      <c r="D78" s="509" t="s">
        <v>11125</v>
      </c>
      <c r="E78" s="505" t="s">
        <v>6905</v>
      </c>
      <c r="F78" s="511" t="s">
        <v>6584</v>
      </c>
      <c r="G78" s="505"/>
      <c r="H78" s="505" t="s">
        <v>11126</v>
      </c>
    </row>
    <row r="79" spans="2:11">
      <c r="B79" s="68">
        <v>39</v>
      </c>
      <c r="C79" s="504" t="s">
        <v>11368</v>
      </c>
      <c r="D79" s="509" t="s">
        <v>11124</v>
      </c>
      <c r="E79" s="505" t="s">
        <v>7183</v>
      </c>
      <c r="F79" s="511" t="s">
        <v>6584</v>
      </c>
      <c r="G79" s="505"/>
      <c r="H79" s="505" t="s">
        <v>11119</v>
      </c>
    </row>
    <row r="80" spans="2:11">
      <c r="B80" s="2275" t="s">
        <v>11369</v>
      </c>
      <c r="C80" s="1509" t="s">
        <v>8740</v>
      </c>
      <c r="D80" s="1509" t="s">
        <v>8741</v>
      </c>
      <c r="E80" s="1509"/>
      <c r="F80" s="1509"/>
      <c r="G80" s="1509"/>
      <c r="H80" s="1509"/>
    </row>
    <row r="81" spans="2:8" ht="17.100000000000001" customHeight="1">
      <c r="B81" s="2684" t="s">
        <v>9072</v>
      </c>
      <c r="C81" s="2685"/>
      <c r="D81" s="2685"/>
      <c r="E81" s="1509"/>
      <c r="F81" s="1509"/>
      <c r="G81" s="1509"/>
      <c r="H81" s="1511"/>
    </row>
    <row r="82" spans="2:8">
      <c r="B82" s="1515"/>
      <c r="C82" s="527"/>
      <c r="D82" s="527"/>
      <c r="E82" s="527"/>
      <c r="F82" s="527"/>
      <c r="G82" s="527"/>
      <c r="H82" s="1285"/>
    </row>
    <row r="83" spans="2:8">
      <c r="B83" s="1515"/>
      <c r="C83" s="527" t="s">
        <v>8743</v>
      </c>
      <c r="D83" s="527" t="s">
        <v>8744</v>
      </c>
      <c r="E83" s="527"/>
      <c r="F83" s="527"/>
      <c r="G83" s="527"/>
      <c r="H83" s="1285"/>
    </row>
    <row r="84" spans="2:8">
      <c r="B84" s="1515"/>
      <c r="C84" s="527" t="s">
        <v>8745</v>
      </c>
      <c r="D84" s="527" t="s">
        <v>8746</v>
      </c>
      <c r="E84" s="527"/>
      <c r="F84" s="527"/>
      <c r="G84" s="527"/>
      <c r="H84" s="1285"/>
    </row>
    <row r="85" spans="2:8">
      <c r="B85" s="1515"/>
      <c r="C85" s="527" t="s">
        <v>8747</v>
      </c>
      <c r="D85" s="527" t="s">
        <v>8748</v>
      </c>
      <c r="E85" s="527"/>
      <c r="F85" s="527"/>
      <c r="G85" s="527"/>
      <c r="H85" s="1505"/>
    </row>
    <row r="86" spans="2:8">
      <c r="B86" s="1515"/>
      <c r="C86" s="527" t="s">
        <v>8749</v>
      </c>
      <c r="D86" s="527" t="s">
        <v>8750</v>
      </c>
      <c r="E86" s="527"/>
      <c r="F86" s="527"/>
      <c r="G86" s="527"/>
      <c r="H86" s="1505"/>
    </row>
    <row r="87" spans="2:8">
      <c r="B87" s="1515"/>
      <c r="C87" s="527" t="s">
        <v>8751</v>
      </c>
      <c r="D87" s="527" t="s">
        <v>8752</v>
      </c>
      <c r="E87" s="527"/>
      <c r="F87" s="527"/>
      <c r="G87" s="527"/>
      <c r="H87" s="1505"/>
    </row>
    <row r="88" spans="2:8">
      <c r="B88" s="1515"/>
      <c r="C88" s="527" t="s">
        <v>8753</v>
      </c>
      <c r="D88" s="527" t="s">
        <v>8754</v>
      </c>
      <c r="E88" s="1493"/>
      <c r="F88" s="1493"/>
      <c r="G88" s="1493"/>
      <c r="H88" s="1494" t="s">
        <v>7051</v>
      </c>
    </row>
    <row r="89" spans="2:8">
      <c r="B89" s="1515"/>
      <c r="C89" s="527" t="s">
        <v>8755</v>
      </c>
      <c r="D89" s="527" t="s">
        <v>8756</v>
      </c>
      <c r="E89" s="1493"/>
      <c r="F89" s="1493"/>
      <c r="G89" s="1493"/>
      <c r="H89" s="1494" t="s">
        <v>7051</v>
      </c>
    </row>
    <row r="90" spans="2:8">
      <c r="B90" s="1515"/>
      <c r="C90" s="1493"/>
      <c r="D90" s="527" t="s">
        <v>8757</v>
      </c>
      <c r="E90" s="1493"/>
      <c r="F90" s="1493"/>
      <c r="G90" s="1493"/>
      <c r="H90" s="1800"/>
    </row>
    <row r="91" spans="2:8">
      <c r="B91" s="1515"/>
      <c r="C91" s="1493"/>
      <c r="D91" s="527" t="s">
        <v>8758</v>
      </c>
      <c r="E91" s="1493"/>
      <c r="F91" s="1493"/>
      <c r="G91" s="1493"/>
      <c r="H91" s="1494"/>
    </row>
    <row r="92" spans="2:8">
      <c r="B92" s="1515"/>
      <c r="C92" s="1493"/>
      <c r="D92" s="527" t="s">
        <v>8759</v>
      </c>
      <c r="E92" s="1493"/>
      <c r="F92" s="1493"/>
      <c r="G92" s="1493"/>
      <c r="H92" s="1800"/>
    </row>
    <row r="93" spans="2:8">
      <c r="B93" s="1515"/>
      <c r="C93" s="1493"/>
      <c r="D93" s="527" t="s">
        <v>8760</v>
      </c>
      <c r="E93" s="1493"/>
      <c r="F93" s="1493"/>
      <c r="G93" s="1493"/>
      <c r="H93" s="1285"/>
    </row>
    <row r="94" spans="2:8">
      <c r="B94" s="1515"/>
      <c r="C94" s="1493"/>
      <c r="D94" s="527" t="s">
        <v>8761</v>
      </c>
      <c r="E94" s="1493"/>
      <c r="F94" s="1493"/>
      <c r="G94" s="1493"/>
      <c r="H94" s="1494"/>
    </row>
    <row r="95" spans="2:8">
      <c r="B95" s="1515"/>
      <c r="C95" s="1493"/>
      <c r="D95" s="527" t="s">
        <v>8762</v>
      </c>
      <c r="E95" s="1493"/>
      <c r="F95" s="1493"/>
      <c r="G95" s="1493"/>
      <c r="H95" s="1494"/>
    </row>
    <row r="96" spans="2:8" ht="17.25" thickBot="1">
      <c r="B96" s="381"/>
      <c r="C96" s="470"/>
      <c r="D96" s="470"/>
      <c r="E96" s="470"/>
      <c r="F96" s="102"/>
      <c r="G96" s="359"/>
      <c r="H96" s="388"/>
    </row>
  </sheetData>
  <mergeCells count="2">
    <mergeCell ref="A2:A3"/>
    <mergeCell ref="B81:D81"/>
  </mergeCells>
  <phoneticPr fontId="2" type="noConversion"/>
  <dataValidations count="2">
    <dataValidation type="list" allowBlank="1" showInputMessage="1" showErrorMessage="1" sqref="F6" xr:uid="{F131555E-434A-4A8A-817C-891395EAE1A3}">
      <formula1>"IB,MB,DAWHO, IB/MB, MB/DAWHO,IB/MB/DAWHO"</formula1>
    </dataValidation>
    <dataValidation type="list" allowBlank="1" showInputMessage="1" showErrorMessage="1" sqref="C6" xr:uid="{75D1E93E-3F61-4061-BE94-3366E3584E2E}">
      <formula1>"Web Service, API"</formula1>
    </dataValidation>
  </dataValidations>
  <hyperlinks>
    <hyperlink ref="K6" r:id="rId1" xr:uid="{AC0CCC20-5F37-461A-83C8-0301765AC750}"/>
    <hyperlink ref="L6" r:id="rId2" xr:uid="{95DF3C84-2667-4786-B189-3488FB4AB815}"/>
    <hyperlink ref="M6" r:id="rId3" xr:uid="{FC9C8B8F-4974-40A2-A9CA-6078CAE67DA1}"/>
    <hyperlink ref="A2:A3" location="'API Index'!A1" display="Return to Index" xr:uid="{E7DA7820-01FE-44D8-9EF2-3A9C5C308F57}"/>
  </hyperlinks>
  <pageMargins left="0.7" right="0.7" top="0.75" bottom="0.75" header="0.3" footer="0.3"/>
  <pageSetup paperSize="9" orientation="portrait" r:id="rId4"/>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66C9D-3D2E-44E4-9E92-DE3D6E8BE8E9}">
  <sheetPr codeName="工作表184">
    <tabColor theme="2"/>
  </sheetPr>
  <dimension ref="A1:M84"/>
  <sheetViews>
    <sheetView workbookViewId="0">
      <selection activeCell="E15" sqref="E15"/>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575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1610</v>
      </c>
      <c r="C6" s="56" t="s">
        <v>6561</v>
      </c>
      <c r="D6" s="55" t="s">
        <v>1769</v>
      </c>
      <c r="E6" s="55" t="s">
        <v>11370</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45" t="s">
        <v>11371</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11372</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9" t="s">
        <v>11340</v>
      </c>
      <c r="D21" s="509" t="s">
        <v>10387</v>
      </c>
      <c r="E21" s="510" t="s">
        <v>6881</v>
      </c>
      <c r="F21" s="511" t="s">
        <v>6584</v>
      </c>
      <c r="G21" s="512"/>
      <c r="H21" s="554" t="s">
        <v>11341</v>
      </c>
    </row>
    <row r="22" spans="2:11">
      <c r="B22" s="68">
        <v>2</v>
      </c>
      <c r="C22" s="509" t="s">
        <v>11342</v>
      </c>
      <c r="D22" s="509" t="s">
        <v>10186</v>
      </c>
      <c r="E22" s="510" t="s">
        <v>7961</v>
      </c>
      <c r="F22" s="511" t="s">
        <v>6584</v>
      </c>
      <c r="G22" s="512"/>
      <c r="H22" s="554" t="s">
        <v>9532</v>
      </c>
    </row>
    <row r="23" spans="2:11">
      <c r="B23" s="68">
        <v>3</v>
      </c>
      <c r="C23" s="509" t="s">
        <v>11363</v>
      </c>
      <c r="D23" s="509" t="s">
        <v>11005</v>
      </c>
      <c r="E23" s="510" t="s">
        <v>7183</v>
      </c>
      <c r="F23" s="511" t="s">
        <v>6584</v>
      </c>
      <c r="G23" s="512"/>
      <c r="H23" s="554" t="s">
        <v>11364</v>
      </c>
    </row>
    <row r="24" spans="2:11">
      <c r="B24" s="68">
        <v>4</v>
      </c>
      <c r="C24" s="509" t="s">
        <v>10014</v>
      </c>
      <c r="D24" s="509" t="s">
        <v>11373</v>
      </c>
      <c r="E24" s="510" t="s">
        <v>7961</v>
      </c>
      <c r="F24" s="511" t="s">
        <v>6584</v>
      </c>
      <c r="G24" s="512"/>
      <c r="H24" s="554" t="s">
        <v>9532</v>
      </c>
    </row>
    <row r="25" spans="2:11">
      <c r="B25" s="68">
        <v>5</v>
      </c>
      <c r="C25" s="509" t="s">
        <v>11268</v>
      </c>
      <c r="D25" s="509" t="s">
        <v>11374</v>
      </c>
      <c r="E25" s="510" t="s">
        <v>6895</v>
      </c>
      <c r="F25" s="511" t="s">
        <v>6584</v>
      </c>
      <c r="G25" s="512"/>
      <c r="H25" s="554"/>
    </row>
    <row r="26" spans="2:11">
      <c r="B26" s="68">
        <v>6</v>
      </c>
      <c r="C26" s="509" t="s">
        <v>11375</v>
      </c>
      <c r="D26" s="509" t="s">
        <v>11376</v>
      </c>
      <c r="E26" s="510" t="s">
        <v>10905</v>
      </c>
      <c r="F26" s="511" t="s">
        <v>6584</v>
      </c>
      <c r="G26" s="512"/>
      <c r="H26" s="554"/>
    </row>
    <row r="27" spans="2:11">
      <c r="B27" s="68">
        <v>7</v>
      </c>
      <c r="C27" s="509" t="s">
        <v>11273</v>
      </c>
      <c r="D27" s="509" t="s">
        <v>11275</v>
      </c>
      <c r="E27" s="510" t="s">
        <v>10905</v>
      </c>
      <c r="F27" s="511" t="s">
        <v>6584</v>
      </c>
      <c r="G27" s="512"/>
      <c r="H27" s="554"/>
    </row>
    <row r="28" spans="2:11" ht="17.25" thickBot="1">
      <c r="B28" s="77">
        <v>8</v>
      </c>
      <c r="C28" s="536" t="s">
        <v>11271</v>
      </c>
      <c r="D28" s="536" t="s">
        <v>11377</v>
      </c>
      <c r="E28" s="537" t="s">
        <v>6881</v>
      </c>
      <c r="F28" s="538" t="s">
        <v>6584</v>
      </c>
      <c r="G28" s="539"/>
      <c r="H28" s="569"/>
    </row>
    <row r="29" spans="2:11" ht="17.25" thickBot="1">
      <c r="B29" s="566"/>
      <c r="C29" s="1513" t="s">
        <v>8740</v>
      </c>
      <c r="D29" s="1513" t="s">
        <v>8741</v>
      </c>
      <c r="E29" s="146"/>
      <c r="F29" s="93"/>
      <c r="H29" s="45"/>
      <c r="I29" s="45"/>
      <c r="J29" s="45"/>
      <c r="K29" s="45"/>
    </row>
    <row r="30" spans="2:11" ht="19.5" thickBot="1">
      <c r="B30" s="83" t="s">
        <v>6613</v>
      </c>
      <c r="C30" s="45" t="s">
        <v>8319</v>
      </c>
      <c r="H30" s="45"/>
      <c r="I30" s="45"/>
      <c r="J30" s="45"/>
      <c r="K30" s="45"/>
    </row>
    <row r="31" spans="2:11" ht="17.25" thickBot="1">
      <c r="B31" s="58" t="s">
        <v>6570</v>
      </c>
      <c r="C31" s="59" t="s">
        <v>6571</v>
      </c>
      <c r="D31" s="59" t="s">
        <v>6572</v>
      </c>
      <c r="E31" s="59" t="s">
        <v>6573</v>
      </c>
      <c r="F31" s="59" t="s">
        <v>6574</v>
      </c>
      <c r="G31" s="59" t="s">
        <v>6575</v>
      </c>
      <c r="H31" s="60" t="s">
        <v>6557</v>
      </c>
      <c r="I31" s="45"/>
      <c r="J31" s="45"/>
      <c r="K31" s="45"/>
    </row>
    <row r="32" spans="2:11">
      <c r="B32" s="62">
        <v>1</v>
      </c>
      <c r="C32" s="447"/>
      <c r="D32" s="45" t="s">
        <v>8356</v>
      </c>
      <c r="E32" s="448"/>
      <c r="F32" s="93" t="s">
        <v>6584</v>
      </c>
      <c r="G32" s="66"/>
      <c r="H32" s="279"/>
      <c r="I32" s="45"/>
      <c r="J32" s="45"/>
      <c r="K32" s="45"/>
    </row>
    <row r="33" spans="2:11" ht="33">
      <c r="B33" s="68">
        <v>1.1000000000000001</v>
      </c>
      <c r="C33" s="94" t="s">
        <v>8357</v>
      </c>
      <c r="D33" s="136" t="s">
        <v>6823</v>
      </c>
      <c r="E33" s="94" t="s">
        <v>8336</v>
      </c>
      <c r="F33" s="93" t="s">
        <v>6584</v>
      </c>
      <c r="G33" s="72"/>
      <c r="H33" s="137" t="s">
        <v>8358</v>
      </c>
      <c r="I33" s="45"/>
      <c r="J33" s="45"/>
      <c r="K33" s="45"/>
    </row>
    <row r="34" spans="2:11">
      <c r="B34" s="68">
        <v>1.2</v>
      </c>
      <c r="C34" s="94" t="s">
        <v>7368</v>
      </c>
      <c r="D34" s="45" t="s">
        <v>8359</v>
      </c>
      <c r="E34" s="94" t="s">
        <v>8360</v>
      </c>
      <c r="F34" s="93" t="s">
        <v>6584</v>
      </c>
      <c r="G34" s="71"/>
      <c r="H34" s="140" t="s">
        <v>8361</v>
      </c>
      <c r="I34" s="45"/>
      <c r="J34" s="45"/>
      <c r="K34" s="45"/>
    </row>
    <row r="35" spans="2:11">
      <c r="B35" s="68">
        <v>2</v>
      </c>
      <c r="C35" s="94" t="s">
        <v>8362</v>
      </c>
      <c r="D35" s="45" t="s">
        <v>8363</v>
      </c>
      <c r="E35" s="94" t="s">
        <v>8329</v>
      </c>
      <c r="F35" s="93" t="s">
        <v>6584</v>
      </c>
      <c r="G35" s="72"/>
      <c r="H35" s="137" t="s">
        <v>8364</v>
      </c>
      <c r="I35" s="45"/>
      <c r="J35" s="45"/>
      <c r="K35" s="45"/>
    </row>
    <row r="36" spans="2:11">
      <c r="B36" s="68">
        <v>3</v>
      </c>
      <c r="C36" s="94" t="s">
        <v>9196</v>
      </c>
      <c r="D36" s="45" t="s">
        <v>8366</v>
      </c>
      <c r="E36" s="94" t="s">
        <v>8322</v>
      </c>
      <c r="F36" s="93" t="s">
        <v>6584</v>
      </c>
      <c r="G36" s="72"/>
      <c r="H36" s="140" t="s">
        <v>8333</v>
      </c>
      <c r="I36" s="45"/>
      <c r="J36" s="45"/>
      <c r="K36" s="45"/>
    </row>
    <row r="37" spans="2:11">
      <c r="B37" s="75">
        <v>4</v>
      </c>
      <c r="C37" s="94" t="s">
        <v>8367</v>
      </c>
      <c r="D37" s="45" t="s">
        <v>8368</v>
      </c>
      <c r="E37" s="94" t="s">
        <v>8322</v>
      </c>
      <c r="F37" s="93" t="s">
        <v>6584</v>
      </c>
      <c r="G37" s="72"/>
      <c r="H37" s="140" t="s">
        <v>8333</v>
      </c>
      <c r="I37" s="45"/>
      <c r="J37" s="45"/>
      <c r="K37" s="45"/>
    </row>
    <row r="38" spans="2:11">
      <c r="B38" s="68">
        <v>5</v>
      </c>
      <c r="C38" s="45" t="s">
        <v>9507</v>
      </c>
      <c r="D38" s="45" t="s">
        <v>8335</v>
      </c>
      <c r="E38" s="94" t="s">
        <v>8336</v>
      </c>
      <c r="F38" s="93" t="s">
        <v>6584</v>
      </c>
      <c r="G38" s="72"/>
      <c r="H38" s="140"/>
      <c r="I38" s="45"/>
      <c r="J38" s="45"/>
      <c r="K38" s="45"/>
    </row>
    <row r="39" spans="2:11">
      <c r="B39" s="68">
        <v>6</v>
      </c>
      <c r="C39" s="45" t="s">
        <v>9508</v>
      </c>
      <c r="D39" s="94" t="s">
        <v>8338</v>
      </c>
      <c r="E39" s="94" t="s">
        <v>8339</v>
      </c>
      <c r="F39" s="93" t="s">
        <v>6584</v>
      </c>
      <c r="G39" s="72"/>
      <c r="H39" s="140"/>
      <c r="I39" s="45"/>
      <c r="J39" s="45"/>
      <c r="K39" s="45"/>
    </row>
    <row r="40" spans="2:11" ht="0.75" customHeight="1" thickBot="1">
      <c r="B40" s="77"/>
      <c r="C40" s="81"/>
      <c r="D40" s="513"/>
      <c r="E40" s="514"/>
      <c r="F40" s="81"/>
      <c r="G40" s="81"/>
      <c r="H40" s="453"/>
    </row>
    <row r="41" spans="2:11" hidden="1">
      <c r="B41" s="75"/>
      <c r="C41" s="131"/>
      <c r="D41" s="132"/>
      <c r="E41" s="133"/>
      <c r="F41" s="76"/>
      <c r="G41" s="515"/>
      <c r="H41" s="134"/>
    </row>
    <row r="42" spans="2:11" hidden="1">
      <c r="B42" s="68"/>
      <c r="C42" s="138"/>
      <c r="D42" s="141"/>
      <c r="E42" s="150"/>
      <c r="F42" s="71"/>
      <c r="G42" s="71"/>
      <c r="H42" s="140"/>
    </row>
    <row r="43" spans="2:11" ht="17.25" hidden="1" thickBot="1">
      <c r="B43" s="77"/>
      <c r="C43" s="273"/>
      <c r="D43" s="274"/>
      <c r="E43" s="275"/>
      <c r="F43" s="276"/>
      <c r="G43" s="276"/>
      <c r="H43" s="277"/>
    </row>
    <row r="44" spans="2:11">
      <c r="B44" s="45"/>
      <c r="C44" s="45"/>
      <c r="D44" s="45"/>
      <c r="E44" s="45"/>
      <c r="F44" s="45"/>
      <c r="G44" s="45"/>
      <c r="H44" s="45"/>
    </row>
    <row r="45" spans="2:11" ht="19.5" thickBot="1">
      <c r="B45" s="83" t="s">
        <v>6613</v>
      </c>
      <c r="C45" s="45" t="s">
        <v>10932</v>
      </c>
      <c r="D45" s="45"/>
      <c r="E45" s="45"/>
      <c r="F45" s="45"/>
      <c r="G45" s="45"/>
      <c r="H45" s="45"/>
    </row>
    <row r="46" spans="2:11" ht="17.25" thickBot="1">
      <c r="B46" s="58" t="s">
        <v>6570</v>
      </c>
      <c r="C46" s="59" t="s">
        <v>6571</v>
      </c>
      <c r="D46" s="59" t="s">
        <v>6572</v>
      </c>
      <c r="E46" s="59" t="s">
        <v>6573</v>
      </c>
      <c r="F46" s="59" t="s">
        <v>6574</v>
      </c>
      <c r="G46" s="59" t="s">
        <v>6575</v>
      </c>
      <c r="H46" s="60" t="s">
        <v>6557</v>
      </c>
    </row>
    <row r="47" spans="2:11">
      <c r="B47" s="68">
        <v>1</v>
      </c>
      <c r="C47" s="509" t="s">
        <v>11343</v>
      </c>
      <c r="D47" s="509" t="s">
        <v>11344</v>
      </c>
      <c r="E47" s="510" t="s">
        <v>6854</v>
      </c>
      <c r="F47" s="511" t="s">
        <v>6584</v>
      </c>
      <c r="G47" s="512"/>
      <c r="H47" s="509"/>
    </row>
    <row r="48" spans="2:11">
      <c r="B48" s="68">
        <v>2</v>
      </c>
      <c r="C48" s="509" t="s">
        <v>9514</v>
      </c>
      <c r="D48" s="509" t="s">
        <v>11345</v>
      </c>
      <c r="E48" s="510" t="s">
        <v>6905</v>
      </c>
      <c r="F48" s="511" t="s">
        <v>6584</v>
      </c>
      <c r="G48" s="512"/>
      <c r="H48" s="509"/>
    </row>
    <row r="49" spans="2:11">
      <c r="B49" s="68">
        <v>3</v>
      </c>
      <c r="C49" s="509" t="s">
        <v>9516</v>
      </c>
      <c r="D49" s="509" t="s">
        <v>11346</v>
      </c>
      <c r="E49" s="510" t="s">
        <v>6905</v>
      </c>
      <c r="F49" s="511" t="s">
        <v>6584</v>
      </c>
      <c r="G49" s="512"/>
      <c r="H49" s="509"/>
    </row>
    <row r="50" spans="2:11">
      <c r="B50" s="68">
        <v>4</v>
      </c>
      <c r="C50" s="509" t="s">
        <v>9518</v>
      </c>
      <c r="D50" s="509" t="s">
        <v>11347</v>
      </c>
      <c r="E50" s="510" t="s">
        <v>6851</v>
      </c>
      <c r="F50" s="511" t="s">
        <v>6584</v>
      </c>
      <c r="G50" s="512"/>
      <c r="H50" s="509"/>
    </row>
    <row r="51" spans="2:11">
      <c r="B51" s="68">
        <v>5</v>
      </c>
      <c r="C51" s="509" t="s">
        <v>11348</v>
      </c>
      <c r="D51" s="509" t="s">
        <v>11349</v>
      </c>
      <c r="E51" s="510" t="s">
        <v>11350</v>
      </c>
      <c r="F51" s="511" t="s">
        <v>6584</v>
      </c>
      <c r="G51" s="512"/>
      <c r="H51" s="509"/>
    </row>
    <row r="52" spans="2:11">
      <c r="B52" s="68">
        <v>6</v>
      </c>
      <c r="C52" s="509" t="s">
        <v>11351</v>
      </c>
      <c r="D52" s="509" t="s">
        <v>11352</v>
      </c>
      <c r="E52" s="510" t="s">
        <v>6905</v>
      </c>
      <c r="F52" s="511" t="s">
        <v>6584</v>
      </c>
      <c r="G52" s="512"/>
      <c r="H52" s="509"/>
    </row>
    <row r="53" spans="2:11">
      <c r="B53" s="68">
        <v>7</v>
      </c>
      <c r="C53" s="509" t="s">
        <v>10970</v>
      </c>
      <c r="D53" s="509" t="s">
        <v>11278</v>
      </c>
      <c r="E53" s="510" t="s">
        <v>6905</v>
      </c>
      <c r="F53" s="511" t="s">
        <v>6584</v>
      </c>
      <c r="G53" s="512"/>
      <c r="H53" s="509"/>
    </row>
    <row r="54" spans="2:11">
      <c r="B54" s="68">
        <v>8</v>
      </c>
      <c r="C54" s="509" t="s">
        <v>11353</v>
      </c>
      <c r="D54" s="509" t="s">
        <v>10385</v>
      </c>
      <c r="E54" s="510" t="s">
        <v>6851</v>
      </c>
      <c r="F54" s="511" t="s">
        <v>6584</v>
      </c>
      <c r="G54" s="512"/>
      <c r="H54" s="509"/>
    </row>
    <row r="55" spans="2:11">
      <c r="B55" s="68">
        <v>3</v>
      </c>
      <c r="C55" s="504" t="s">
        <v>10159</v>
      </c>
      <c r="D55" s="504" t="s">
        <v>11354</v>
      </c>
      <c r="E55" s="510" t="s">
        <v>6905</v>
      </c>
      <c r="F55" s="506" t="s">
        <v>6584</v>
      </c>
      <c r="G55" s="507"/>
      <c r="H55" s="509"/>
      <c r="I55" s="45"/>
      <c r="J55" s="45"/>
      <c r="K55" s="45"/>
    </row>
    <row r="56" spans="2:11">
      <c r="B56" s="68">
        <v>10</v>
      </c>
      <c r="C56" s="504" t="s">
        <v>8063</v>
      </c>
      <c r="D56" s="504" t="s">
        <v>10157</v>
      </c>
      <c r="E56" s="510" t="s">
        <v>11355</v>
      </c>
      <c r="F56" s="511" t="s">
        <v>6584</v>
      </c>
      <c r="G56" s="512"/>
      <c r="H56" s="509"/>
      <c r="I56" s="45"/>
      <c r="J56" s="45"/>
      <c r="K56" s="45"/>
    </row>
    <row r="57" spans="2:11">
      <c r="B57" s="68">
        <v>11</v>
      </c>
      <c r="C57" s="504" t="s">
        <v>10972</v>
      </c>
      <c r="D57" s="504" t="s">
        <v>11279</v>
      </c>
      <c r="E57" s="510" t="s">
        <v>11356</v>
      </c>
      <c r="F57" s="506" t="s">
        <v>6584</v>
      </c>
      <c r="G57" s="507"/>
      <c r="H57" s="509"/>
      <c r="I57" s="45"/>
      <c r="J57" s="45"/>
      <c r="K57" s="45"/>
    </row>
    <row r="58" spans="2:11">
      <c r="B58" s="68">
        <v>12</v>
      </c>
      <c r="C58" s="504" t="s">
        <v>7341</v>
      </c>
      <c r="D58" s="504" t="s">
        <v>9784</v>
      </c>
      <c r="E58" s="510" t="s">
        <v>11355</v>
      </c>
      <c r="F58" s="511" t="s">
        <v>6584</v>
      </c>
      <c r="G58" s="512"/>
      <c r="H58" s="509"/>
      <c r="I58" s="45"/>
      <c r="J58" s="45"/>
      <c r="K58" s="45"/>
    </row>
    <row r="59" spans="2:11">
      <c r="B59" s="68">
        <v>13</v>
      </c>
      <c r="C59" s="504" t="s">
        <v>9580</v>
      </c>
      <c r="D59" s="504" t="s">
        <v>11357</v>
      </c>
      <c r="E59" s="510" t="s">
        <v>11355</v>
      </c>
      <c r="F59" s="511" t="s">
        <v>6584</v>
      </c>
      <c r="G59" s="512"/>
      <c r="H59" s="509"/>
      <c r="I59" s="45"/>
      <c r="J59" s="45"/>
      <c r="K59" s="45"/>
    </row>
    <row r="60" spans="2:11">
      <c r="B60" s="68">
        <v>14</v>
      </c>
      <c r="C60" s="504" t="s">
        <v>7240</v>
      </c>
      <c r="D60" s="504" t="s">
        <v>10557</v>
      </c>
      <c r="E60" s="510" t="s">
        <v>6895</v>
      </c>
      <c r="F60" s="506" t="s">
        <v>6584</v>
      </c>
      <c r="G60" s="507"/>
      <c r="H60" s="509"/>
      <c r="I60" s="45"/>
      <c r="J60" s="45"/>
      <c r="K60" s="45"/>
    </row>
    <row r="61" spans="2:11">
      <c r="B61" s="68">
        <v>15</v>
      </c>
      <c r="C61" s="504" t="s">
        <v>9951</v>
      </c>
      <c r="D61" s="504" t="s">
        <v>11358</v>
      </c>
      <c r="E61" s="510" t="s">
        <v>6895</v>
      </c>
      <c r="F61" s="511" t="s">
        <v>6584</v>
      </c>
      <c r="G61" s="512"/>
      <c r="H61" s="509"/>
      <c r="I61" s="45"/>
      <c r="J61" s="45"/>
      <c r="K61" s="45"/>
    </row>
    <row r="62" spans="2:11">
      <c r="B62" s="68">
        <v>16</v>
      </c>
      <c r="C62" s="504" t="s">
        <v>10036</v>
      </c>
      <c r="D62" s="504" t="s">
        <v>11359</v>
      </c>
      <c r="E62" s="510" t="s">
        <v>6895</v>
      </c>
      <c r="F62" s="511" t="s">
        <v>6584</v>
      </c>
      <c r="G62" s="512"/>
      <c r="H62" s="509"/>
      <c r="I62" s="45"/>
      <c r="J62" s="45"/>
      <c r="K62" s="45"/>
    </row>
    <row r="63" spans="2:11">
      <c r="B63" s="68">
        <v>17</v>
      </c>
      <c r="C63" s="504" t="s">
        <v>10929</v>
      </c>
      <c r="D63" s="504" t="s">
        <v>10930</v>
      </c>
      <c r="E63" s="510" t="s">
        <v>6854</v>
      </c>
      <c r="F63" s="511" t="s">
        <v>6584</v>
      </c>
      <c r="G63" s="512"/>
      <c r="H63" s="509"/>
      <c r="I63" s="45"/>
      <c r="J63" s="45"/>
      <c r="K63" s="45"/>
    </row>
    <row r="64" spans="2:11">
      <c r="B64" s="68">
        <v>18</v>
      </c>
      <c r="C64" s="504" t="s">
        <v>7361</v>
      </c>
      <c r="D64" s="504" t="s">
        <v>10931</v>
      </c>
      <c r="E64" s="510" t="s">
        <v>6854</v>
      </c>
      <c r="F64" s="506" t="s">
        <v>6584</v>
      </c>
      <c r="G64" s="507"/>
      <c r="H64" s="509"/>
      <c r="I64" s="45"/>
      <c r="J64" s="45"/>
      <c r="K64" s="45"/>
    </row>
    <row r="65" spans="2:11">
      <c r="B65" s="68">
        <v>19</v>
      </c>
      <c r="C65" s="504" t="s">
        <v>11360</v>
      </c>
      <c r="D65" s="504" t="s">
        <v>10013</v>
      </c>
      <c r="E65" s="510" t="s">
        <v>7961</v>
      </c>
      <c r="F65" s="511" t="s">
        <v>6584</v>
      </c>
      <c r="G65" s="512"/>
      <c r="H65" s="509" t="s">
        <v>9532</v>
      </c>
      <c r="I65" s="45"/>
      <c r="J65" s="45"/>
      <c r="K65" s="45"/>
    </row>
    <row r="66" spans="2:11">
      <c r="B66" s="68">
        <v>20</v>
      </c>
      <c r="C66" s="504" t="s">
        <v>10014</v>
      </c>
      <c r="D66" s="504" t="s">
        <v>10921</v>
      </c>
      <c r="E66" s="510" t="s">
        <v>7961</v>
      </c>
      <c r="F66" s="511" t="s">
        <v>6584</v>
      </c>
      <c r="G66" s="507"/>
      <c r="H66" s="509" t="s">
        <v>9532</v>
      </c>
      <c r="I66" s="45"/>
      <c r="J66" s="45"/>
      <c r="K66" s="45"/>
    </row>
    <row r="67" spans="2:11">
      <c r="B67" s="68">
        <v>21</v>
      </c>
      <c r="C67" s="504" t="s">
        <v>11363</v>
      </c>
      <c r="D67" s="504" t="s">
        <v>11005</v>
      </c>
      <c r="E67" s="510" t="s">
        <v>7183</v>
      </c>
      <c r="F67" s="511" t="s">
        <v>6584</v>
      </c>
      <c r="G67" s="512"/>
      <c r="H67" s="509"/>
      <c r="I67" s="45"/>
      <c r="J67" s="45"/>
      <c r="K67" s="45"/>
    </row>
    <row r="68" spans="2:11">
      <c r="B68" s="68">
        <v>22</v>
      </c>
      <c r="C68" s="504" t="s">
        <v>11268</v>
      </c>
      <c r="D68" s="504" t="s">
        <v>11269</v>
      </c>
      <c r="E68" s="510" t="s">
        <v>6895</v>
      </c>
      <c r="F68" s="511" t="s">
        <v>6584</v>
      </c>
      <c r="G68" s="507"/>
      <c r="H68" s="509"/>
      <c r="I68" s="45"/>
      <c r="J68" s="45"/>
      <c r="K68" s="45"/>
    </row>
    <row r="69" spans="2:11">
      <c r="B69" s="68">
        <v>23</v>
      </c>
      <c r="C69" s="504" t="s">
        <v>11271</v>
      </c>
      <c r="D69" s="504" t="s">
        <v>11272</v>
      </c>
      <c r="E69" s="510" t="s">
        <v>6881</v>
      </c>
      <c r="F69" s="511" t="s">
        <v>6584</v>
      </c>
      <c r="G69" s="512"/>
      <c r="H69" s="509"/>
      <c r="I69" s="45"/>
      <c r="J69" s="45"/>
      <c r="K69" s="45"/>
    </row>
    <row r="70" spans="2:11">
      <c r="B70" s="68">
        <v>24</v>
      </c>
      <c r="C70" s="504" t="s">
        <v>11273</v>
      </c>
      <c r="D70" s="509" t="s">
        <v>11274</v>
      </c>
      <c r="E70" s="510" t="s">
        <v>10905</v>
      </c>
      <c r="F70" s="511" t="s">
        <v>6584</v>
      </c>
      <c r="G70" s="505"/>
      <c r="H70" s="505"/>
    </row>
    <row r="71" spans="2:11">
      <c r="B71" s="68">
        <v>25</v>
      </c>
      <c r="C71" s="504" t="s">
        <v>11365</v>
      </c>
      <c r="D71" s="509" t="s">
        <v>11275</v>
      </c>
      <c r="E71" s="510" t="s">
        <v>10905</v>
      </c>
      <c r="F71" s="511" t="s">
        <v>6584</v>
      </c>
      <c r="G71" s="505"/>
      <c r="H71" s="505"/>
    </row>
    <row r="72" spans="2:11">
      <c r="B72" s="68">
        <v>26</v>
      </c>
      <c r="C72" s="504" t="s">
        <v>11276</v>
      </c>
      <c r="D72" s="509" t="s">
        <v>11175</v>
      </c>
      <c r="E72" s="510" t="s">
        <v>7074</v>
      </c>
      <c r="F72" s="511" t="s">
        <v>6584</v>
      </c>
      <c r="G72" s="505"/>
      <c r="H72" s="505"/>
    </row>
    <row r="73" spans="2:11">
      <c r="B73" s="68">
        <v>27</v>
      </c>
      <c r="C73" s="504" t="s">
        <v>11366</v>
      </c>
      <c r="D73" s="509" t="s">
        <v>11367</v>
      </c>
      <c r="E73" s="510" t="s">
        <v>11350</v>
      </c>
      <c r="F73" s="511" t="s">
        <v>6584</v>
      </c>
      <c r="G73" s="505"/>
      <c r="H73" s="505"/>
    </row>
    <row r="74" spans="2:11">
      <c r="B74" s="68">
        <v>28</v>
      </c>
      <c r="C74" s="504" t="s">
        <v>9514</v>
      </c>
      <c r="D74" s="509" t="s">
        <v>11007</v>
      </c>
      <c r="E74" s="510" t="s">
        <v>6905</v>
      </c>
      <c r="F74" s="511" t="s">
        <v>6584</v>
      </c>
      <c r="G74" s="505"/>
      <c r="H74" s="505"/>
    </row>
    <row r="75" spans="2:11">
      <c r="B75" s="68">
        <v>29</v>
      </c>
      <c r="C75" s="504" t="s">
        <v>9931</v>
      </c>
      <c r="D75" s="509" t="s">
        <v>11009</v>
      </c>
      <c r="E75" s="510" t="s">
        <v>6905</v>
      </c>
      <c r="F75" s="511" t="s">
        <v>6584</v>
      </c>
      <c r="G75" s="505"/>
      <c r="H75" s="505"/>
    </row>
    <row r="76" spans="2:11">
      <c r="B76" s="68">
        <v>30</v>
      </c>
      <c r="C76" s="504" t="s">
        <v>9813</v>
      </c>
      <c r="D76" s="509" t="s">
        <v>11011</v>
      </c>
      <c r="E76" s="510" t="s">
        <v>6851</v>
      </c>
      <c r="F76" s="511" t="s">
        <v>6584</v>
      </c>
      <c r="G76" s="505"/>
      <c r="H76" s="505"/>
    </row>
    <row r="77" spans="2:11">
      <c r="B77" s="68"/>
      <c r="C77" s="504"/>
      <c r="D77" s="509"/>
      <c r="E77" s="505"/>
      <c r="F77" s="511"/>
      <c r="G77" s="505"/>
      <c r="H77" s="505"/>
    </row>
    <row r="78" spans="2:11">
      <c r="B78" s="68"/>
      <c r="C78" s="504"/>
      <c r="D78" s="509"/>
      <c r="E78" s="505"/>
      <c r="F78" s="511"/>
      <c r="G78" s="505"/>
      <c r="H78" s="505"/>
    </row>
    <row r="79" spans="2:11">
      <c r="B79" s="68"/>
      <c r="C79" s="504"/>
      <c r="D79" s="509"/>
      <c r="E79" s="505"/>
      <c r="F79" s="511"/>
      <c r="G79" s="505"/>
      <c r="H79" s="505"/>
    </row>
    <row r="80" spans="2:11">
      <c r="B80" s="68"/>
      <c r="C80" s="504"/>
      <c r="D80" s="509"/>
      <c r="E80" s="505"/>
      <c r="F80" s="511"/>
      <c r="G80" s="505"/>
      <c r="H80" s="505"/>
    </row>
    <row r="81" spans="2:8">
      <c r="B81" s="68"/>
      <c r="C81" s="504"/>
      <c r="D81" s="509"/>
      <c r="E81" s="505"/>
      <c r="F81" s="511"/>
      <c r="G81" s="505"/>
      <c r="H81" s="505"/>
    </row>
    <row r="82" spans="2:8">
      <c r="B82" s="68"/>
      <c r="C82" s="504"/>
      <c r="D82" s="509"/>
      <c r="E82" s="505"/>
      <c r="F82" s="511"/>
      <c r="G82" s="505"/>
      <c r="H82" s="505"/>
    </row>
    <row r="83" spans="2:8">
      <c r="B83" s="68"/>
      <c r="C83" s="504"/>
      <c r="D83" s="509"/>
      <c r="E83" s="505"/>
      <c r="F83" s="511"/>
      <c r="G83" s="505"/>
      <c r="H83" s="505"/>
    </row>
    <row r="84" spans="2:8">
      <c r="B84" s="68"/>
      <c r="C84" s="504"/>
      <c r="D84" s="509"/>
      <c r="E84" s="505"/>
      <c r="F84" s="511"/>
      <c r="G84" s="505"/>
      <c r="H84" s="505"/>
    </row>
  </sheetData>
  <mergeCells count="1">
    <mergeCell ref="A2:A3"/>
  </mergeCells>
  <phoneticPr fontId="2" type="noConversion"/>
  <dataValidations count="2">
    <dataValidation type="list" allowBlank="1" showInputMessage="1" showErrorMessage="1" sqref="C6" xr:uid="{565F7D02-E044-4B21-B104-8166FAD9EE2B}">
      <formula1>"Web Service, API"</formula1>
    </dataValidation>
    <dataValidation type="list" allowBlank="1" showInputMessage="1" showErrorMessage="1" sqref="F6" xr:uid="{E9D9A439-D8F5-4457-BD3F-00272029051A}">
      <formula1>"IB,MB,DAWHO, IB/MB, MB/DAWHO,IB/MB/DAWHO"</formula1>
    </dataValidation>
  </dataValidations>
  <hyperlinks>
    <hyperlink ref="K6" r:id="rId1" xr:uid="{5365D82E-85AA-4EC3-B925-10E983EEE214}"/>
    <hyperlink ref="L6" r:id="rId2" xr:uid="{F6B7B708-8834-4970-8011-FB9A9D02CBD9}"/>
    <hyperlink ref="M6" r:id="rId3" xr:uid="{C08C7DF7-0D66-47E0-9480-6E180874C524}"/>
    <hyperlink ref="A2:A3" location="'API Index'!A1" display="Return to Index" xr:uid="{C0D900EE-0B00-49EC-BCCB-A0F7E2408DDE}"/>
  </hyperlinks>
  <pageMargins left="0.7" right="0.7" top="0.75" bottom="0.75" header="0.3" footer="0.3"/>
  <pageSetup paperSize="9" orientation="portrait" r:id="rId4"/>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B04AC-CCD2-4DE2-BF03-CECEDCADDEAE}">
  <sheetPr codeName="工作表185">
    <tabColor theme="2"/>
  </sheetPr>
  <dimension ref="A1:M94"/>
  <sheetViews>
    <sheetView workbookViewId="0">
      <selection activeCell="F15" sqref="F15"/>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577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1611</v>
      </c>
      <c r="C6" s="56" t="s">
        <v>6561</v>
      </c>
      <c r="D6" s="55" t="s">
        <v>2909</v>
      </c>
      <c r="E6" s="55" t="s">
        <v>11378</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116" t="s">
        <v>11379</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11380</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9" t="s">
        <v>11340</v>
      </c>
      <c r="D21" s="509" t="s">
        <v>10387</v>
      </c>
      <c r="E21" s="510" t="s">
        <v>6881</v>
      </c>
      <c r="F21" s="511" t="s">
        <v>6584</v>
      </c>
      <c r="G21" s="512"/>
      <c r="H21" s="509" t="s">
        <v>11341</v>
      </c>
    </row>
    <row r="22" spans="2:11">
      <c r="B22" s="68">
        <v>2</v>
      </c>
      <c r="C22" s="509" t="s">
        <v>11342</v>
      </c>
      <c r="D22" s="509" t="s">
        <v>10186</v>
      </c>
      <c r="E22" s="510" t="s">
        <v>7961</v>
      </c>
      <c r="F22" s="511" t="s">
        <v>6584</v>
      </c>
      <c r="G22" s="512"/>
      <c r="H22" s="509" t="s">
        <v>9532</v>
      </c>
    </row>
    <row r="23" spans="2:11">
      <c r="B23" s="566"/>
      <c r="C23" s="45"/>
      <c r="D23" s="45"/>
      <c r="E23" s="146"/>
      <c r="F23" s="93"/>
      <c r="H23" s="45"/>
      <c r="I23" s="45"/>
      <c r="J23" s="45"/>
      <c r="K23" s="45"/>
    </row>
    <row r="24" spans="2:11" ht="19.5" thickBot="1">
      <c r="B24" s="83" t="s">
        <v>6613</v>
      </c>
      <c r="C24" s="45" t="s">
        <v>8319</v>
      </c>
      <c r="H24" s="45"/>
      <c r="I24" s="45"/>
      <c r="J24" s="45"/>
      <c r="K24" s="45"/>
    </row>
    <row r="25" spans="2:11" ht="17.25" thickBot="1">
      <c r="B25" s="58" t="s">
        <v>6570</v>
      </c>
      <c r="C25" s="59" t="s">
        <v>6571</v>
      </c>
      <c r="D25" s="59" t="s">
        <v>6572</v>
      </c>
      <c r="E25" s="59" t="s">
        <v>6573</v>
      </c>
      <c r="F25" s="59" t="s">
        <v>6574</v>
      </c>
      <c r="G25" s="59" t="s">
        <v>6575</v>
      </c>
      <c r="H25" s="60" t="s">
        <v>6557</v>
      </c>
      <c r="I25" s="45"/>
      <c r="J25" s="45"/>
      <c r="K25" s="45"/>
    </row>
    <row r="26" spans="2:11">
      <c r="B26" s="62">
        <v>1</v>
      </c>
      <c r="C26" s="447"/>
      <c r="D26" s="45" t="s">
        <v>8356</v>
      </c>
      <c r="E26" s="448"/>
      <c r="F26" s="93" t="s">
        <v>6584</v>
      </c>
      <c r="G26" s="66"/>
      <c r="H26" s="279"/>
      <c r="I26" s="45"/>
      <c r="J26" s="45"/>
      <c r="K26" s="45"/>
    </row>
    <row r="27" spans="2:11" ht="33">
      <c r="B27" s="68">
        <v>1.1000000000000001</v>
      </c>
      <c r="C27" s="94" t="s">
        <v>8357</v>
      </c>
      <c r="D27" s="136" t="s">
        <v>6823</v>
      </c>
      <c r="E27" s="94" t="s">
        <v>8336</v>
      </c>
      <c r="F27" s="93" t="s">
        <v>6584</v>
      </c>
      <c r="G27" s="72"/>
      <c r="H27" s="137" t="s">
        <v>8358</v>
      </c>
      <c r="I27" s="45"/>
      <c r="J27" s="45"/>
      <c r="K27" s="45"/>
    </row>
    <row r="28" spans="2:11">
      <c r="B28" s="68">
        <v>1.2</v>
      </c>
      <c r="C28" s="94" t="s">
        <v>7368</v>
      </c>
      <c r="D28" s="45" t="s">
        <v>8359</v>
      </c>
      <c r="E28" s="94" t="s">
        <v>8360</v>
      </c>
      <c r="F28" s="93" t="s">
        <v>6584</v>
      </c>
      <c r="G28" s="71"/>
      <c r="H28" s="140" t="s">
        <v>8361</v>
      </c>
      <c r="I28" s="45"/>
      <c r="J28" s="45"/>
      <c r="K28" s="45"/>
    </row>
    <row r="29" spans="2:11">
      <c r="B29" s="68">
        <v>2</v>
      </c>
      <c r="C29" s="94" t="s">
        <v>8362</v>
      </c>
      <c r="D29" s="45" t="s">
        <v>8363</v>
      </c>
      <c r="E29" s="94" t="s">
        <v>8329</v>
      </c>
      <c r="F29" s="93" t="s">
        <v>6584</v>
      </c>
      <c r="G29" s="72"/>
      <c r="H29" s="137" t="s">
        <v>8364</v>
      </c>
      <c r="I29" s="45"/>
      <c r="J29" s="45"/>
      <c r="K29" s="45"/>
    </row>
    <row r="30" spans="2:11">
      <c r="B30" s="68">
        <v>3</v>
      </c>
      <c r="C30" s="94" t="s">
        <v>9196</v>
      </c>
      <c r="D30" s="45" t="s">
        <v>8366</v>
      </c>
      <c r="E30" s="94" t="s">
        <v>8322</v>
      </c>
      <c r="F30" s="93" t="s">
        <v>6584</v>
      </c>
      <c r="G30" s="72"/>
      <c r="H30" s="140" t="s">
        <v>8333</v>
      </c>
      <c r="I30" s="45"/>
      <c r="J30" s="45"/>
      <c r="K30" s="45"/>
    </row>
    <row r="31" spans="2:11">
      <c r="B31" s="75">
        <v>4</v>
      </c>
      <c r="C31" s="94" t="s">
        <v>8367</v>
      </c>
      <c r="D31" s="45" t="s">
        <v>8368</v>
      </c>
      <c r="E31" s="94" t="s">
        <v>8322</v>
      </c>
      <c r="F31" s="93" t="s">
        <v>6584</v>
      </c>
      <c r="G31" s="72"/>
      <c r="H31" s="140" t="s">
        <v>8333</v>
      </c>
      <c r="I31" s="45"/>
      <c r="J31" s="45"/>
      <c r="K31" s="45"/>
    </row>
    <row r="32" spans="2:11">
      <c r="B32" s="68">
        <v>5</v>
      </c>
      <c r="C32" s="45" t="s">
        <v>9507</v>
      </c>
      <c r="D32" s="45" t="s">
        <v>8335</v>
      </c>
      <c r="E32" s="94" t="s">
        <v>8336</v>
      </c>
      <c r="F32" s="93" t="s">
        <v>6584</v>
      </c>
      <c r="G32" s="72"/>
      <c r="H32" s="140"/>
      <c r="I32" s="45"/>
      <c r="J32" s="45"/>
      <c r="K32" s="45"/>
    </row>
    <row r="33" spans="2:11">
      <c r="B33" s="68">
        <v>6</v>
      </c>
      <c r="C33" s="45" t="s">
        <v>9508</v>
      </c>
      <c r="D33" s="94" t="s">
        <v>8338</v>
      </c>
      <c r="E33" s="94" t="s">
        <v>8339</v>
      </c>
      <c r="F33" s="93" t="s">
        <v>6584</v>
      </c>
      <c r="G33" s="72"/>
      <c r="H33" s="140"/>
      <c r="I33" s="45"/>
      <c r="J33" s="45"/>
      <c r="K33" s="45"/>
    </row>
    <row r="34" spans="2:11" ht="0.75" customHeight="1" thickBot="1">
      <c r="B34" s="77"/>
      <c r="C34" s="81"/>
      <c r="D34" s="513"/>
      <c r="E34" s="514"/>
      <c r="F34" s="81"/>
      <c r="G34" s="81"/>
      <c r="H34" s="453"/>
    </row>
    <row r="35" spans="2:11" hidden="1">
      <c r="B35" s="75"/>
      <c r="C35" s="131"/>
      <c r="D35" s="132"/>
      <c r="E35" s="133"/>
      <c r="F35" s="76"/>
      <c r="G35" s="515"/>
      <c r="H35" s="134"/>
    </row>
    <row r="36" spans="2:11" hidden="1">
      <c r="B36" s="68"/>
      <c r="C36" s="138"/>
      <c r="D36" s="141"/>
      <c r="E36" s="150"/>
      <c r="F36" s="71"/>
      <c r="G36" s="71"/>
      <c r="H36" s="140"/>
    </row>
    <row r="37" spans="2:11" ht="17.25" hidden="1" thickBot="1">
      <c r="B37" s="77"/>
      <c r="C37" s="273"/>
      <c r="D37" s="274"/>
      <c r="E37" s="275"/>
      <c r="F37" s="276"/>
      <c r="G37" s="276"/>
      <c r="H37" s="277"/>
    </row>
    <row r="38" spans="2:11">
      <c r="B38" s="45"/>
      <c r="C38" s="45"/>
      <c r="D38" s="45"/>
      <c r="E38" s="45"/>
      <c r="F38" s="45"/>
      <c r="G38" s="45"/>
      <c r="H38" s="45"/>
    </row>
    <row r="39" spans="2:11" ht="19.5" thickBot="1">
      <c r="B39" s="83" t="s">
        <v>6613</v>
      </c>
      <c r="C39" s="45" t="s">
        <v>10932</v>
      </c>
      <c r="D39" s="45"/>
      <c r="E39" s="45"/>
      <c r="F39" s="45"/>
      <c r="G39" s="45"/>
      <c r="H39" s="45"/>
    </row>
    <row r="40" spans="2:11" ht="17.25" thickBot="1">
      <c r="B40" s="58" t="s">
        <v>6570</v>
      </c>
      <c r="C40" s="59" t="s">
        <v>6571</v>
      </c>
      <c r="D40" s="59" t="s">
        <v>6572</v>
      </c>
      <c r="E40" s="59" t="s">
        <v>6573</v>
      </c>
      <c r="F40" s="59" t="s">
        <v>6574</v>
      </c>
      <c r="G40" s="59" t="s">
        <v>6575</v>
      </c>
      <c r="H40" s="60" t="s">
        <v>6557</v>
      </c>
    </row>
    <row r="41" spans="2:11">
      <c r="B41" s="68">
        <v>1</v>
      </c>
      <c r="C41" s="509" t="s">
        <v>11343</v>
      </c>
      <c r="D41" s="509" t="s">
        <v>11344</v>
      </c>
      <c r="E41" s="510" t="s">
        <v>6854</v>
      </c>
      <c r="F41" s="511" t="s">
        <v>6584</v>
      </c>
      <c r="G41" s="512"/>
      <c r="H41" s="554"/>
    </row>
    <row r="42" spans="2:11">
      <c r="B42" s="68">
        <v>2</v>
      </c>
      <c r="C42" s="509" t="s">
        <v>9514</v>
      </c>
      <c r="D42" s="509" t="s">
        <v>11345</v>
      </c>
      <c r="E42" s="510" t="s">
        <v>6905</v>
      </c>
      <c r="F42" s="511" t="s">
        <v>6584</v>
      </c>
      <c r="G42" s="512"/>
      <c r="H42" s="554"/>
    </row>
    <row r="43" spans="2:11">
      <c r="B43" s="68">
        <v>3</v>
      </c>
      <c r="C43" s="509" t="s">
        <v>9516</v>
      </c>
      <c r="D43" s="509" t="s">
        <v>11346</v>
      </c>
      <c r="E43" s="510" t="s">
        <v>6905</v>
      </c>
      <c r="F43" s="511" t="s">
        <v>6584</v>
      </c>
      <c r="G43" s="512"/>
      <c r="H43" s="554"/>
    </row>
    <row r="44" spans="2:11">
      <c r="B44" s="68">
        <v>4</v>
      </c>
      <c r="C44" s="509" t="s">
        <v>9518</v>
      </c>
      <c r="D44" s="509" t="s">
        <v>11347</v>
      </c>
      <c r="E44" s="510" t="s">
        <v>6851</v>
      </c>
      <c r="F44" s="511" t="s">
        <v>6584</v>
      </c>
      <c r="G44" s="512"/>
      <c r="H44" s="554"/>
    </row>
    <row r="45" spans="2:11">
      <c r="B45" s="68">
        <v>5</v>
      </c>
      <c r="C45" s="509" t="s">
        <v>11348</v>
      </c>
      <c r="D45" s="509" t="s">
        <v>11349</v>
      </c>
      <c r="E45" s="510" t="s">
        <v>11350</v>
      </c>
      <c r="F45" s="511" t="s">
        <v>6584</v>
      </c>
      <c r="G45" s="512"/>
      <c r="H45" s="554"/>
    </row>
    <row r="46" spans="2:11">
      <c r="B46" s="68">
        <v>6</v>
      </c>
      <c r="C46" s="509" t="s">
        <v>11351</v>
      </c>
      <c r="D46" s="509" t="s">
        <v>11352</v>
      </c>
      <c r="E46" s="510" t="s">
        <v>6905</v>
      </c>
      <c r="F46" s="511" t="s">
        <v>6584</v>
      </c>
      <c r="G46" s="512"/>
      <c r="H46" s="554"/>
    </row>
    <row r="47" spans="2:11">
      <c r="B47" s="68">
        <v>7</v>
      </c>
      <c r="C47" s="509" t="s">
        <v>10970</v>
      </c>
      <c r="D47" s="509" t="s">
        <v>11278</v>
      </c>
      <c r="E47" s="510" t="s">
        <v>6905</v>
      </c>
      <c r="F47" s="511" t="s">
        <v>6584</v>
      </c>
      <c r="G47" s="512"/>
      <c r="H47" s="554"/>
    </row>
    <row r="48" spans="2:11">
      <c r="B48" s="68">
        <v>8</v>
      </c>
      <c r="C48" s="509" t="s">
        <v>11353</v>
      </c>
      <c r="D48" s="509" t="s">
        <v>10385</v>
      </c>
      <c r="E48" s="510" t="s">
        <v>6851</v>
      </c>
      <c r="F48" s="511" t="s">
        <v>6584</v>
      </c>
      <c r="G48" s="512"/>
      <c r="H48" s="554"/>
    </row>
    <row r="49" spans="2:11">
      <c r="B49" s="68">
        <v>9</v>
      </c>
      <c r="C49" s="504" t="s">
        <v>10384</v>
      </c>
      <c r="D49" s="504" t="s">
        <v>10387</v>
      </c>
      <c r="E49" s="510" t="s">
        <v>6881</v>
      </c>
      <c r="F49" s="511" t="s">
        <v>6584</v>
      </c>
      <c r="G49" s="512"/>
      <c r="H49" s="554"/>
      <c r="I49" s="45"/>
      <c r="J49" s="45"/>
      <c r="K49" s="45"/>
    </row>
    <row r="50" spans="2:11">
      <c r="B50" s="68">
        <v>10</v>
      </c>
      <c r="C50" s="504" t="s">
        <v>10159</v>
      </c>
      <c r="D50" s="504" t="s">
        <v>11354</v>
      </c>
      <c r="E50" s="510" t="s">
        <v>6905</v>
      </c>
      <c r="F50" s="506" t="s">
        <v>6584</v>
      </c>
      <c r="G50" s="507"/>
      <c r="H50" s="554"/>
      <c r="I50" s="45"/>
      <c r="J50" s="45"/>
      <c r="K50" s="45"/>
    </row>
    <row r="51" spans="2:11">
      <c r="B51" s="68">
        <v>11</v>
      </c>
      <c r="C51" s="504" t="s">
        <v>8063</v>
      </c>
      <c r="D51" s="504" t="s">
        <v>10157</v>
      </c>
      <c r="E51" s="510" t="s">
        <v>11355</v>
      </c>
      <c r="F51" s="511" t="s">
        <v>6584</v>
      </c>
      <c r="G51" s="512"/>
      <c r="H51" s="554"/>
      <c r="I51" s="45"/>
      <c r="J51" s="45"/>
      <c r="K51" s="45"/>
    </row>
    <row r="52" spans="2:11">
      <c r="B52" s="68">
        <v>12</v>
      </c>
      <c r="C52" s="504" t="s">
        <v>10972</v>
      </c>
      <c r="D52" s="504" t="s">
        <v>11279</v>
      </c>
      <c r="E52" s="510" t="s">
        <v>11356</v>
      </c>
      <c r="F52" s="506" t="s">
        <v>6584</v>
      </c>
      <c r="G52" s="507"/>
      <c r="H52" s="554"/>
      <c r="I52" s="45"/>
      <c r="J52" s="45"/>
      <c r="K52" s="45"/>
    </row>
    <row r="53" spans="2:11">
      <c r="B53" s="68">
        <v>13</v>
      </c>
      <c r="C53" s="504" t="s">
        <v>7341</v>
      </c>
      <c r="D53" s="504" t="s">
        <v>9784</v>
      </c>
      <c r="E53" s="510" t="s">
        <v>11355</v>
      </c>
      <c r="F53" s="511" t="s">
        <v>6584</v>
      </c>
      <c r="G53" s="512"/>
      <c r="H53" s="554"/>
      <c r="I53" s="45"/>
      <c r="J53" s="45"/>
      <c r="K53" s="45"/>
    </row>
    <row r="54" spans="2:11">
      <c r="B54" s="68">
        <v>14</v>
      </c>
      <c r="C54" s="504" t="s">
        <v>9580</v>
      </c>
      <c r="D54" s="504" t="s">
        <v>11357</v>
      </c>
      <c r="E54" s="510" t="s">
        <v>11355</v>
      </c>
      <c r="F54" s="511" t="s">
        <v>6584</v>
      </c>
      <c r="G54" s="512"/>
      <c r="H54" s="554"/>
      <c r="I54" s="45"/>
      <c r="J54" s="45"/>
      <c r="K54" s="45"/>
    </row>
    <row r="55" spans="2:11">
      <c r="B55" s="68">
        <v>15</v>
      </c>
      <c r="C55" s="504" t="s">
        <v>11381</v>
      </c>
      <c r="D55" s="504" t="s">
        <v>11382</v>
      </c>
      <c r="E55" s="510" t="s">
        <v>7074</v>
      </c>
      <c r="F55" s="511" t="s">
        <v>6584</v>
      </c>
      <c r="G55" s="507"/>
      <c r="H55" s="554"/>
      <c r="I55" s="45"/>
      <c r="J55" s="45"/>
      <c r="K55" s="45"/>
    </row>
    <row r="56" spans="2:11">
      <c r="B56" s="68">
        <v>16</v>
      </c>
      <c r="C56" s="504" t="s">
        <v>10923</v>
      </c>
      <c r="D56" s="504" t="s">
        <v>11383</v>
      </c>
      <c r="E56" s="510" t="s">
        <v>7183</v>
      </c>
      <c r="F56" s="506" t="s">
        <v>6584</v>
      </c>
      <c r="G56" s="507"/>
      <c r="H56" s="116" t="s">
        <v>9575</v>
      </c>
      <c r="I56" s="45"/>
      <c r="J56" s="45"/>
      <c r="K56" s="45"/>
    </row>
    <row r="57" spans="2:11">
      <c r="B57" s="68">
        <v>17</v>
      </c>
      <c r="C57" s="504" t="s">
        <v>7240</v>
      </c>
      <c r="D57" s="504" t="s">
        <v>10557</v>
      </c>
      <c r="E57" s="510" t="s">
        <v>6895</v>
      </c>
      <c r="F57" s="506" t="s">
        <v>6584</v>
      </c>
      <c r="G57" s="507"/>
      <c r="H57" s="554"/>
      <c r="I57" s="45"/>
      <c r="J57" s="45"/>
      <c r="K57" s="45"/>
    </row>
    <row r="58" spans="2:11">
      <c r="B58" s="68">
        <v>18</v>
      </c>
      <c r="C58" s="504" t="s">
        <v>9951</v>
      </c>
      <c r="D58" s="504" t="s">
        <v>11358</v>
      </c>
      <c r="E58" s="510" t="s">
        <v>6895</v>
      </c>
      <c r="F58" s="511" t="s">
        <v>6584</v>
      </c>
      <c r="G58" s="512"/>
      <c r="H58" s="554"/>
      <c r="I58" s="45"/>
      <c r="J58" s="45"/>
      <c r="K58" s="45"/>
    </row>
    <row r="59" spans="2:11">
      <c r="B59" s="68">
        <v>19</v>
      </c>
      <c r="C59" s="504" t="s">
        <v>10036</v>
      </c>
      <c r="D59" s="504" t="s">
        <v>11359</v>
      </c>
      <c r="E59" s="510" t="s">
        <v>6895</v>
      </c>
      <c r="F59" s="511" t="s">
        <v>6584</v>
      </c>
      <c r="G59" s="512"/>
      <c r="H59" s="554"/>
      <c r="I59" s="45"/>
      <c r="J59" s="45"/>
      <c r="K59" s="45"/>
    </row>
    <row r="60" spans="2:11">
      <c r="B60" s="68">
        <v>20</v>
      </c>
      <c r="C60" s="504" t="s">
        <v>10929</v>
      </c>
      <c r="D60" s="504" t="s">
        <v>10930</v>
      </c>
      <c r="E60" s="510" t="s">
        <v>6854</v>
      </c>
      <c r="F60" s="511" t="s">
        <v>6584</v>
      </c>
      <c r="G60" s="512"/>
      <c r="H60" s="554"/>
      <c r="I60" s="45"/>
      <c r="J60" s="45"/>
      <c r="K60" s="45"/>
    </row>
    <row r="61" spans="2:11">
      <c r="B61" s="68">
        <v>21</v>
      </c>
      <c r="C61" s="504" t="s">
        <v>7361</v>
      </c>
      <c r="D61" s="504" t="s">
        <v>10931</v>
      </c>
      <c r="E61" s="510" t="s">
        <v>6854</v>
      </c>
      <c r="F61" s="506" t="s">
        <v>6584</v>
      </c>
      <c r="G61" s="507"/>
      <c r="H61" s="554"/>
      <c r="I61" s="45"/>
      <c r="J61" s="45"/>
      <c r="K61" s="45"/>
    </row>
    <row r="62" spans="2:11">
      <c r="B62" s="68">
        <v>22</v>
      </c>
      <c r="C62" s="504" t="s">
        <v>11360</v>
      </c>
      <c r="D62" s="504" t="s">
        <v>10013</v>
      </c>
      <c r="E62" s="510" t="s">
        <v>7961</v>
      </c>
      <c r="F62" s="511" t="s">
        <v>6584</v>
      </c>
      <c r="G62" s="512"/>
      <c r="H62" s="554" t="s">
        <v>9532</v>
      </c>
      <c r="I62" s="45"/>
      <c r="J62" s="45"/>
      <c r="K62" s="45"/>
    </row>
    <row r="63" spans="2:11">
      <c r="B63" s="68">
        <v>23</v>
      </c>
      <c r="C63" s="504" t="s">
        <v>10014</v>
      </c>
      <c r="D63" s="504" t="s">
        <v>10921</v>
      </c>
      <c r="E63" s="510" t="s">
        <v>7961</v>
      </c>
      <c r="F63" s="511" t="s">
        <v>6584</v>
      </c>
      <c r="G63" s="507"/>
      <c r="H63" s="554" t="s">
        <v>9532</v>
      </c>
      <c r="I63" s="45"/>
      <c r="J63" s="45"/>
      <c r="K63" s="45"/>
    </row>
    <row r="64" spans="2:11">
      <c r="B64" s="68">
        <v>24</v>
      </c>
      <c r="C64" s="504" t="s">
        <v>11361</v>
      </c>
      <c r="D64" s="504" t="s">
        <v>11362</v>
      </c>
      <c r="E64" s="510" t="s">
        <v>7183</v>
      </c>
      <c r="F64" s="511" t="s">
        <v>6584</v>
      </c>
      <c r="G64" s="512"/>
      <c r="H64" s="554" t="s">
        <v>9255</v>
      </c>
      <c r="I64" s="45"/>
      <c r="J64" s="45"/>
      <c r="K64" s="45"/>
    </row>
    <row r="65" spans="2:11">
      <c r="B65" s="68">
        <v>25</v>
      </c>
      <c r="C65" s="504" t="s">
        <v>11363</v>
      </c>
      <c r="D65" s="504" t="s">
        <v>11005</v>
      </c>
      <c r="E65" s="510" t="s">
        <v>7183</v>
      </c>
      <c r="F65" s="511" t="s">
        <v>6584</v>
      </c>
      <c r="G65" s="512"/>
      <c r="H65" s="554" t="s">
        <v>11364</v>
      </c>
      <c r="I65" s="45"/>
      <c r="J65" s="45"/>
      <c r="K65" s="45"/>
    </row>
    <row r="66" spans="2:11">
      <c r="B66" s="68">
        <v>26</v>
      </c>
      <c r="C66" s="504" t="s">
        <v>11366</v>
      </c>
      <c r="D66" s="509" t="s">
        <v>11367</v>
      </c>
      <c r="E66" s="510" t="s">
        <v>11350</v>
      </c>
      <c r="F66" s="511" t="s">
        <v>6584</v>
      </c>
      <c r="G66" s="505"/>
      <c r="H66" s="573"/>
    </row>
    <row r="67" spans="2:11">
      <c r="B67" s="68">
        <v>27</v>
      </c>
      <c r="C67" s="504" t="s">
        <v>11276</v>
      </c>
      <c r="D67" s="509" t="s">
        <v>11175</v>
      </c>
      <c r="E67" s="510" t="s">
        <v>7074</v>
      </c>
      <c r="F67" s="511" t="s">
        <v>6584</v>
      </c>
      <c r="G67" s="505"/>
      <c r="H67" s="573"/>
    </row>
    <row r="68" spans="2:11">
      <c r="B68" s="68">
        <v>28</v>
      </c>
      <c r="C68" s="504" t="s">
        <v>11107</v>
      </c>
      <c r="D68" s="509" t="s">
        <v>11108</v>
      </c>
      <c r="E68" s="505" t="s">
        <v>11283</v>
      </c>
      <c r="F68" s="511" t="s">
        <v>6584</v>
      </c>
      <c r="G68" s="505"/>
      <c r="H68" s="573"/>
    </row>
    <row r="69" spans="2:11">
      <c r="B69" s="68">
        <v>29</v>
      </c>
      <c r="C69" s="504" t="s">
        <v>10979</v>
      </c>
      <c r="D69" s="509" t="s">
        <v>11114</v>
      </c>
      <c r="E69" s="505" t="s">
        <v>6905</v>
      </c>
      <c r="F69" s="511" t="s">
        <v>6584</v>
      </c>
      <c r="G69" s="505"/>
      <c r="H69" s="573" t="s">
        <v>9067</v>
      </c>
    </row>
    <row r="70" spans="2:11">
      <c r="B70" s="68">
        <v>30</v>
      </c>
      <c r="C70" s="504" t="s">
        <v>10982</v>
      </c>
      <c r="D70" s="509" t="s">
        <v>11115</v>
      </c>
      <c r="E70" s="505" t="s">
        <v>7183</v>
      </c>
      <c r="F70" s="511" t="s">
        <v>6584</v>
      </c>
      <c r="G70" s="505"/>
      <c r="H70" s="573" t="s">
        <v>9067</v>
      </c>
    </row>
    <row r="71" spans="2:11" ht="31.5">
      <c r="B71" s="68">
        <v>31</v>
      </c>
      <c r="C71" s="504" t="s">
        <v>7992</v>
      </c>
      <c r="D71" s="509" t="s">
        <v>11116</v>
      </c>
      <c r="E71" s="505" t="s">
        <v>6905</v>
      </c>
      <c r="F71" s="511" t="s">
        <v>6584</v>
      </c>
      <c r="G71" s="505"/>
      <c r="H71" s="573" t="s">
        <v>11117</v>
      </c>
    </row>
    <row r="72" spans="2:11">
      <c r="B72" s="68">
        <v>32</v>
      </c>
      <c r="C72" s="504" t="s">
        <v>10986</v>
      </c>
      <c r="D72" s="509" t="s">
        <v>11118</v>
      </c>
      <c r="E72" s="505" t="s">
        <v>9927</v>
      </c>
      <c r="F72" s="511" t="s">
        <v>6584</v>
      </c>
      <c r="G72" s="505"/>
      <c r="H72" s="573" t="s">
        <v>11119</v>
      </c>
    </row>
    <row r="73" spans="2:11">
      <c r="B73" s="68">
        <v>33</v>
      </c>
      <c r="C73" s="504" t="s">
        <v>10989</v>
      </c>
      <c r="D73" s="509" t="s">
        <v>11120</v>
      </c>
      <c r="E73" s="505" t="s">
        <v>11289</v>
      </c>
      <c r="F73" s="511" t="s">
        <v>6584</v>
      </c>
      <c r="G73" s="505"/>
      <c r="H73" s="573" t="s">
        <v>11119</v>
      </c>
    </row>
    <row r="74" spans="2:11" ht="31.5">
      <c r="B74" s="68">
        <v>34</v>
      </c>
      <c r="C74" s="504" t="s">
        <v>11111</v>
      </c>
      <c r="D74" s="509" t="s">
        <v>11112</v>
      </c>
      <c r="E74" s="505" t="s">
        <v>6854</v>
      </c>
      <c r="F74" s="511" t="s">
        <v>6584</v>
      </c>
      <c r="G74" s="505"/>
      <c r="H74" s="573" t="s">
        <v>11113</v>
      </c>
    </row>
    <row r="75" spans="2:11">
      <c r="B75" s="68">
        <v>35</v>
      </c>
      <c r="C75" s="504" t="s">
        <v>10996</v>
      </c>
      <c r="D75" s="509" t="s">
        <v>11124</v>
      </c>
      <c r="E75" s="505" t="s">
        <v>6854</v>
      </c>
      <c r="F75" s="511" t="s">
        <v>6584</v>
      </c>
      <c r="G75" s="505"/>
      <c r="H75" s="573" t="s">
        <v>11119</v>
      </c>
    </row>
    <row r="76" spans="2:11" ht="31.5">
      <c r="B76" s="68">
        <v>36</v>
      </c>
      <c r="C76" s="504" t="s">
        <v>11000</v>
      </c>
      <c r="D76" s="509" t="s">
        <v>11125</v>
      </c>
      <c r="E76" s="505" t="s">
        <v>6905</v>
      </c>
      <c r="F76" s="511" t="s">
        <v>6584</v>
      </c>
      <c r="G76" s="505"/>
      <c r="H76" s="573" t="s">
        <v>11126</v>
      </c>
    </row>
    <row r="77" spans="2:11" ht="17.25" thickBot="1">
      <c r="B77" s="77">
        <v>37</v>
      </c>
      <c r="C77" s="574" t="s">
        <v>11368</v>
      </c>
      <c r="D77" s="536" t="s">
        <v>11124</v>
      </c>
      <c r="E77" s="575" t="s">
        <v>7183</v>
      </c>
      <c r="F77" s="538" t="s">
        <v>6584</v>
      </c>
      <c r="G77" s="575"/>
      <c r="H77" s="576" t="s">
        <v>11119</v>
      </c>
    </row>
    <row r="78" spans="2:11">
      <c r="B78" s="2275" t="s">
        <v>11369</v>
      </c>
      <c r="C78" s="1509" t="s">
        <v>8740</v>
      </c>
      <c r="D78" s="1509" t="s">
        <v>8741</v>
      </c>
      <c r="E78" s="1509"/>
      <c r="F78" s="1509"/>
      <c r="G78" s="1509"/>
      <c r="H78" s="1509"/>
    </row>
    <row r="79" spans="2:11" ht="17.100000000000001" customHeight="1">
      <c r="B79" s="2684" t="s">
        <v>9072</v>
      </c>
      <c r="C79" s="2685"/>
      <c r="D79" s="2685"/>
      <c r="E79" s="1509"/>
      <c r="F79" s="1509"/>
      <c r="G79" s="1509"/>
      <c r="H79" s="1511"/>
    </row>
    <row r="80" spans="2:11">
      <c r="B80" s="1515"/>
      <c r="C80" s="527"/>
      <c r="D80" s="527"/>
      <c r="E80" s="527"/>
      <c r="F80" s="527"/>
      <c r="G80" s="527"/>
      <c r="H80" s="1285"/>
    </row>
    <row r="81" spans="2:8">
      <c r="B81" s="1515"/>
      <c r="C81" s="527" t="s">
        <v>8743</v>
      </c>
      <c r="D81" s="527" t="s">
        <v>8744</v>
      </c>
      <c r="E81" s="527"/>
      <c r="F81" s="527"/>
      <c r="G81" s="527"/>
      <c r="H81" s="1285"/>
    </row>
    <row r="82" spans="2:8">
      <c r="B82" s="1515"/>
      <c r="C82" s="527" t="s">
        <v>8745</v>
      </c>
      <c r="D82" s="527" t="s">
        <v>8746</v>
      </c>
      <c r="E82" s="527"/>
      <c r="F82" s="527"/>
      <c r="G82" s="527"/>
      <c r="H82" s="1285"/>
    </row>
    <row r="83" spans="2:8">
      <c r="B83" s="1515"/>
      <c r="C83" s="527" t="s">
        <v>8747</v>
      </c>
      <c r="D83" s="527" t="s">
        <v>8748</v>
      </c>
      <c r="E83" s="527"/>
      <c r="F83" s="527"/>
      <c r="G83" s="527"/>
      <c r="H83" s="1505"/>
    </row>
    <row r="84" spans="2:8">
      <c r="B84" s="1515"/>
      <c r="C84" s="527" t="s">
        <v>8749</v>
      </c>
      <c r="D84" s="527" t="s">
        <v>8750</v>
      </c>
      <c r="E84" s="527"/>
      <c r="F84" s="527"/>
      <c r="G84" s="527"/>
      <c r="H84" s="1505"/>
    </row>
    <row r="85" spans="2:8">
      <c r="B85" s="1515"/>
      <c r="C85" s="527" t="s">
        <v>8751</v>
      </c>
      <c r="D85" s="527" t="s">
        <v>8752</v>
      </c>
      <c r="E85" s="527"/>
      <c r="F85" s="527"/>
      <c r="G85" s="527"/>
      <c r="H85" s="1505"/>
    </row>
    <row r="86" spans="2:8">
      <c r="B86" s="1515"/>
      <c r="C86" s="527" t="s">
        <v>8753</v>
      </c>
      <c r="D86" s="527" t="s">
        <v>8754</v>
      </c>
      <c r="E86" s="1493"/>
      <c r="F86" s="1493"/>
      <c r="G86" s="1493"/>
      <c r="H86" s="1494" t="s">
        <v>7051</v>
      </c>
    </row>
    <row r="87" spans="2:8">
      <c r="B87" s="1515"/>
      <c r="C87" s="527" t="s">
        <v>8755</v>
      </c>
      <c r="D87" s="527" t="s">
        <v>8756</v>
      </c>
      <c r="E87" s="1493"/>
      <c r="F87" s="1493"/>
      <c r="G87" s="1493"/>
      <c r="H87" s="1494" t="s">
        <v>7051</v>
      </c>
    </row>
    <row r="88" spans="2:8">
      <c r="B88" s="1515"/>
      <c r="C88" s="1493"/>
      <c r="D88" s="527" t="s">
        <v>8757</v>
      </c>
      <c r="E88" s="1493"/>
      <c r="F88" s="1493"/>
      <c r="G88" s="1493"/>
      <c r="H88" s="1800"/>
    </row>
    <row r="89" spans="2:8">
      <c r="B89" s="1515"/>
      <c r="C89" s="1493"/>
      <c r="D89" s="527" t="s">
        <v>8758</v>
      </c>
      <c r="E89" s="1493"/>
      <c r="F89" s="1493"/>
      <c r="G89" s="1493"/>
      <c r="H89" s="1494"/>
    </row>
    <row r="90" spans="2:8">
      <c r="B90" s="1515"/>
      <c r="C90" s="1493"/>
      <c r="D90" s="527" t="s">
        <v>8759</v>
      </c>
      <c r="E90" s="1493"/>
      <c r="F90" s="1493"/>
      <c r="G90" s="1493"/>
      <c r="H90" s="1800"/>
    </row>
    <row r="91" spans="2:8">
      <c r="B91" s="1515"/>
      <c r="C91" s="1493"/>
      <c r="D91" s="527" t="s">
        <v>8760</v>
      </c>
      <c r="E91" s="1493"/>
      <c r="F91" s="1493"/>
      <c r="G91" s="1493"/>
      <c r="H91" s="1285"/>
    </row>
    <row r="92" spans="2:8">
      <c r="B92" s="1515"/>
      <c r="C92" s="1493"/>
      <c r="D92" s="527" t="s">
        <v>8761</v>
      </c>
      <c r="E92" s="1493"/>
      <c r="F92" s="1493"/>
      <c r="G92" s="1493"/>
      <c r="H92" s="1494"/>
    </row>
    <row r="93" spans="2:8">
      <c r="B93" s="1515"/>
      <c r="C93" s="1493"/>
      <c r="D93" s="527" t="s">
        <v>8762</v>
      </c>
      <c r="E93" s="1493"/>
      <c r="F93" s="1493"/>
      <c r="G93" s="1493"/>
      <c r="H93" s="1494"/>
    </row>
    <row r="94" spans="2:8" ht="17.25" thickBot="1">
      <c r="B94" s="381"/>
      <c r="C94" s="470"/>
      <c r="D94" s="470"/>
      <c r="E94" s="470"/>
      <c r="F94" s="102"/>
      <c r="G94" s="359"/>
      <c r="H94" s="388"/>
    </row>
  </sheetData>
  <mergeCells count="2">
    <mergeCell ref="A2:A3"/>
    <mergeCell ref="B79:D79"/>
  </mergeCells>
  <phoneticPr fontId="2" type="noConversion"/>
  <dataValidations count="2">
    <dataValidation type="list" allowBlank="1" showInputMessage="1" showErrorMessage="1" sqref="C6" xr:uid="{D856A781-B1C4-4D70-A05C-767D0BD733BF}">
      <formula1>"Web Service, API"</formula1>
    </dataValidation>
    <dataValidation type="list" allowBlank="1" showInputMessage="1" showErrorMessage="1" sqref="F6" xr:uid="{6B28DD2D-A9E2-4C49-928D-11354DB4479B}">
      <formula1>"IB,MB,DAWHO, IB/MB, MB/DAWHO,IB/MB/DAWHO"</formula1>
    </dataValidation>
  </dataValidations>
  <hyperlinks>
    <hyperlink ref="K6" r:id="rId1" xr:uid="{91928EE1-CBD3-4969-8AC0-B1F270CBC05D}"/>
    <hyperlink ref="L6" r:id="rId2" xr:uid="{8F80066C-D41F-4C63-BB1E-C428935BE950}"/>
    <hyperlink ref="M6" r:id="rId3" xr:uid="{567C0DBA-3771-4567-82E9-07F6612468D1}"/>
    <hyperlink ref="A2:A3" location="'API Index'!A1" display="Return to Index" xr:uid="{75D95067-F1BF-40C3-ABA7-378036968411}"/>
  </hyperlinks>
  <pageMargins left="0.7" right="0.7" top="0.75" bottom="0.75" header="0.3" footer="0.3"/>
  <pageSetup paperSize="9" orientation="portrait" r:id="rId4"/>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D9C85-3BC5-4E21-98A5-DB0FE141F775}">
  <sheetPr codeName="工作表186">
    <tabColor theme="2"/>
  </sheetPr>
  <dimension ref="A1:M71"/>
  <sheetViews>
    <sheetView workbookViewId="0">
      <selection activeCell="E6" sqref="E6"/>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579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1612</v>
      </c>
      <c r="C6" s="56" t="s">
        <v>6561</v>
      </c>
      <c r="D6" s="55" t="s">
        <v>1770</v>
      </c>
      <c r="E6" s="55" t="s">
        <v>11384</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116" t="s">
        <v>11385</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11386</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9" t="s">
        <v>11340</v>
      </c>
      <c r="D21" s="509" t="s">
        <v>10387</v>
      </c>
      <c r="E21" s="510" t="s">
        <v>6881</v>
      </c>
      <c r="F21" s="511" t="s">
        <v>6584</v>
      </c>
      <c r="G21" s="512"/>
      <c r="H21" s="509" t="s">
        <v>11341</v>
      </c>
    </row>
    <row r="22" spans="2:11">
      <c r="B22" s="68">
        <v>2</v>
      </c>
      <c r="C22" s="509" t="s">
        <v>11342</v>
      </c>
      <c r="D22" s="509" t="s">
        <v>10186</v>
      </c>
      <c r="E22" s="510" t="s">
        <v>7961</v>
      </c>
      <c r="F22" s="511" t="s">
        <v>6584</v>
      </c>
      <c r="G22" s="512"/>
      <c r="H22" s="509" t="s">
        <v>9532</v>
      </c>
    </row>
    <row r="23" spans="2:11">
      <c r="B23" s="68">
        <v>3</v>
      </c>
      <c r="C23" s="509" t="s">
        <v>11363</v>
      </c>
      <c r="D23" s="509" t="s">
        <v>11005</v>
      </c>
      <c r="E23" s="510" t="s">
        <v>7183</v>
      </c>
      <c r="F23" s="511" t="s">
        <v>6584</v>
      </c>
      <c r="G23" s="512"/>
      <c r="H23" s="554" t="s">
        <v>11364</v>
      </c>
    </row>
    <row r="24" spans="2:11">
      <c r="B24" s="68">
        <v>4</v>
      </c>
      <c r="C24" s="509" t="s">
        <v>10014</v>
      </c>
      <c r="D24" s="509" t="s">
        <v>11373</v>
      </c>
      <c r="E24" s="510" t="s">
        <v>7961</v>
      </c>
      <c r="F24" s="511" t="s">
        <v>6584</v>
      </c>
      <c r="G24" s="512"/>
      <c r="H24" s="554" t="s">
        <v>9532</v>
      </c>
    </row>
    <row r="25" spans="2:11" ht="17.25" thickBot="1">
      <c r="B25" s="566"/>
      <c r="C25" s="1513" t="s">
        <v>8740</v>
      </c>
      <c r="D25" s="1513" t="s">
        <v>8741</v>
      </c>
      <c r="E25" s="146"/>
      <c r="F25" s="93"/>
      <c r="H25" s="45"/>
      <c r="I25" s="45"/>
      <c r="J25" s="45"/>
      <c r="K25" s="45"/>
    </row>
    <row r="26" spans="2:11" ht="19.5" thickBot="1">
      <c r="B26" s="83" t="s">
        <v>6613</v>
      </c>
      <c r="C26" s="45" t="s">
        <v>8319</v>
      </c>
      <c r="H26" s="45"/>
      <c r="I26" s="45"/>
      <c r="J26" s="45"/>
      <c r="K26" s="45"/>
    </row>
    <row r="27" spans="2:11" ht="17.25" thickBot="1">
      <c r="B27" s="58" t="s">
        <v>6570</v>
      </c>
      <c r="C27" s="59" t="s">
        <v>6571</v>
      </c>
      <c r="D27" s="59" t="s">
        <v>6572</v>
      </c>
      <c r="E27" s="59" t="s">
        <v>6573</v>
      </c>
      <c r="F27" s="59" t="s">
        <v>6574</v>
      </c>
      <c r="G27" s="59" t="s">
        <v>6575</v>
      </c>
      <c r="H27" s="60" t="s">
        <v>6557</v>
      </c>
      <c r="I27" s="45"/>
      <c r="J27" s="45"/>
      <c r="K27" s="45"/>
    </row>
    <row r="28" spans="2:11">
      <c r="B28" s="62">
        <v>1</v>
      </c>
      <c r="C28" s="447"/>
      <c r="D28" s="45" t="s">
        <v>8356</v>
      </c>
      <c r="E28" s="448"/>
      <c r="F28" s="93" t="s">
        <v>6584</v>
      </c>
      <c r="G28" s="66"/>
      <c r="H28" s="279"/>
      <c r="I28" s="45"/>
      <c r="J28" s="45"/>
      <c r="K28" s="45"/>
    </row>
    <row r="29" spans="2:11" ht="33">
      <c r="B29" s="68">
        <v>1.1000000000000001</v>
      </c>
      <c r="C29" s="94" t="s">
        <v>8357</v>
      </c>
      <c r="D29" s="136" t="s">
        <v>6823</v>
      </c>
      <c r="E29" s="94" t="s">
        <v>8336</v>
      </c>
      <c r="F29" s="93" t="s">
        <v>6584</v>
      </c>
      <c r="G29" s="72"/>
      <c r="H29" s="137" t="s">
        <v>8358</v>
      </c>
      <c r="I29" s="45"/>
      <c r="J29" s="45"/>
      <c r="K29" s="45"/>
    </row>
    <row r="30" spans="2:11">
      <c r="B30" s="68">
        <v>1.2</v>
      </c>
      <c r="C30" s="94" t="s">
        <v>7368</v>
      </c>
      <c r="D30" s="45" t="s">
        <v>8359</v>
      </c>
      <c r="E30" s="94" t="s">
        <v>8360</v>
      </c>
      <c r="F30" s="93" t="s">
        <v>6584</v>
      </c>
      <c r="G30" s="71"/>
      <c r="H30" s="140" t="s">
        <v>8361</v>
      </c>
      <c r="I30" s="45"/>
      <c r="J30" s="45"/>
      <c r="K30" s="45"/>
    </row>
    <row r="31" spans="2:11">
      <c r="B31" s="68">
        <v>2</v>
      </c>
      <c r="C31" s="94" t="s">
        <v>8362</v>
      </c>
      <c r="D31" s="45" t="s">
        <v>8363</v>
      </c>
      <c r="E31" s="94" t="s">
        <v>8329</v>
      </c>
      <c r="F31" s="93" t="s">
        <v>6584</v>
      </c>
      <c r="G31" s="72"/>
      <c r="H31" s="137" t="s">
        <v>8364</v>
      </c>
      <c r="I31" s="45"/>
      <c r="J31" s="45"/>
      <c r="K31" s="45"/>
    </row>
    <row r="32" spans="2:11">
      <c r="B32" s="68">
        <v>3</v>
      </c>
      <c r="C32" s="94" t="s">
        <v>9196</v>
      </c>
      <c r="D32" s="45" t="s">
        <v>8366</v>
      </c>
      <c r="E32" s="94" t="s">
        <v>8322</v>
      </c>
      <c r="F32" s="93" t="s">
        <v>6584</v>
      </c>
      <c r="G32" s="72"/>
      <c r="H32" s="140" t="s">
        <v>8333</v>
      </c>
      <c r="I32" s="45"/>
      <c r="J32" s="45"/>
      <c r="K32" s="45"/>
    </row>
    <row r="33" spans="2:11">
      <c r="B33" s="75">
        <v>4</v>
      </c>
      <c r="C33" s="94" t="s">
        <v>8367</v>
      </c>
      <c r="D33" s="45" t="s">
        <v>8368</v>
      </c>
      <c r="E33" s="94" t="s">
        <v>8322</v>
      </c>
      <c r="F33" s="93" t="s">
        <v>6584</v>
      </c>
      <c r="G33" s="72"/>
      <c r="H33" s="140" t="s">
        <v>8333</v>
      </c>
      <c r="I33" s="45"/>
      <c r="J33" s="45"/>
      <c r="K33" s="45"/>
    </row>
    <row r="34" spans="2:11">
      <c r="B34" s="68">
        <v>5</v>
      </c>
      <c r="C34" s="45" t="s">
        <v>9507</v>
      </c>
      <c r="D34" s="45" t="s">
        <v>8335</v>
      </c>
      <c r="E34" s="94" t="s">
        <v>8336</v>
      </c>
      <c r="F34" s="93" t="s">
        <v>6584</v>
      </c>
      <c r="G34" s="72"/>
      <c r="H34" s="140"/>
      <c r="I34" s="45"/>
      <c r="J34" s="45"/>
      <c r="K34" s="45"/>
    </row>
    <row r="35" spans="2:11">
      <c r="B35" s="68">
        <v>6</v>
      </c>
      <c r="C35" s="45" t="s">
        <v>9508</v>
      </c>
      <c r="D35" s="94" t="s">
        <v>8338</v>
      </c>
      <c r="E35" s="94" t="s">
        <v>8339</v>
      </c>
      <c r="F35" s="93" t="s">
        <v>6584</v>
      </c>
      <c r="G35" s="72"/>
      <c r="H35" s="140"/>
      <c r="I35" s="45"/>
      <c r="J35" s="45"/>
      <c r="K35" s="45"/>
    </row>
    <row r="36" spans="2:11" ht="0.75" customHeight="1" thickBot="1">
      <c r="B36" s="77"/>
      <c r="C36" s="81"/>
      <c r="D36" s="513"/>
      <c r="E36" s="514"/>
      <c r="F36" s="81"/>
      <c r="G36" s="81"/>
      <c r="H36" s="453"/>
    </row>
    <row r="37" spans="2:11" hidden="1">
      <c r="B37" s="75"/>
      <c r="C37" s="131"/>
      <c r="D37" s="132"/>
      <c r="E37" s="133"/>
      <c r="F37" s="76"/>
      <c r="G37" s="515"/>
      <c r="H37" s="134"/>
    </row>
    <row r="38" spans="2:11" hidden="1">
      <c r="B38" s="68"/>
      <c r="C38" s="138"/>
      <c r="D38" s="141"/>
      <c r="E38" s="150"/>
      <c r="F38" s="71"/>
      <c r="G38" s="71"/>
      <c r="H38" s="140"/>
    </row>
    <row r="39" spans="2:11" ht="17.25" hidden="1" thickBot="1">
      <c r="B39" s="77"/>
      <c r="C39" s="273"/>
      <c r="D39" s="274"/>
      <c r="E39" s="275"/>
      <c r="F39" s="276"/>
      <c r="G39" s="276"/>
      <c r="H39" s="277"/>
    </row>
    <row r="40" spans="2:11">
      <c r="B40" s="45"/>
      <c r="C40" s="45"/>
      <c r="D40" s="45"/>
      <c r="E40" s="45"/>
      <c r="F40" s="45"/>
      <c r="G40" s="45"/>
      <c r="H40" s="45"/>
    </row>
    <row r="41" spans="2:11" ht="19.5" thickBot="1">
      <c r="B41" s="83" t="s">
        <v>6613</v>
      </c>
      <c r="C41" s="45" t="s">
        <v>10932</v>
      </c>
      <c r="D41" s="45"/>
      <c r="E41" s="45"/>
      <c r="F41" s="45"/>
      <c r="G41" s="45"/>
      <c r="H41" s="45"/>
    </row>
    <row r="42" spans="2:11" ht="17.25" thickBot="1">
      <c r="B42" s="58" t="s">
        <v>6570</v>
      </c>
      <c r="C42" s="59" t="s">
        <v>6571</v>
      </c>
      <c r="D42" s="59" t="s">
        <v>6572</v>
      </c>
      <c r="E42" s="59" t="s">
        <v>6573</v>
      </c>
      <c r="F42" s="59" t="s">
        <v>6574</v>
      </c>
      <c r="G42" s="59" t="s">
        <v>6575</v>
      </c>
      <c r="H42" s="60" t="s">
        <v>6557</v>
      </c>
    </row>
    <row r="43" spans="2:11">
      <c r="B43" s="68">
        <v>1</v>
      </c>
      <c r="C43" s="509" t="s">
        <v>11343</v>
      </c>
      <c r="D43" s="509" t="s">
        <v>11344</v>
      </c>
      <c r="E43" s="510" t="s">
        <v>6854</v>
      </c>
      <c r="F43" s="511" t="s">
        <v>6584</v>
      </c>
      <c r="G43" s="512"/>
      <c r="H43" s="554"/>
    </row>
    <row r="44" spans="2:11">
      <c r="B44" s="68">
        <v>2</v>
      </c>
      <c r="C44" s="509" t="s">
        <v>9514</v>
      </c>
      <c r="D44" s="509" t="s">
        <v>11345</v>
      </c>
      <c r="E44" s="510" t="s">
        <v>6905</v>
      </c>
      <c r="F44" s="511" t="s">
        <v>6584</v>
      </c>
      <c r="G44" s="512"/>
      <c r="H44" s="554"/>
    </row>
    <row r="45" spans="2:11">
      <c r="B45" s="68">
        <v>3</v>
      </c>
      <c r="C45" s="509" t="s">
        <v>9516</v>
      </c>
      <c r="D45" s="509" t="s">
        <v>11346</v>
      </c>
      <c r="E45" s="510" t="s">
        <v>6905</v>
      </c>
      <c r="F45" s="511" t="s">
        <v>6584</v>
      </c>
      <c r="G45" s="512"/>
      <c r="H45" s="554"/>
    </row>
    <row r="46" spans="2:11">
      <c r="B46" s="68">
        <v>4</v>
      </c>
      <c r="C46" s="509" t="s">
        <v>9518</v>
      </c>
      <c r="D46" s="509" t="s">
        <v>11347</v>
      </c>
      <c r="E46" s="510" t="s">
        <v>6851</v>
      </c>
      <c r="F46" s="511" t="s">
        <v>6584</v>
      </c>
      <c r="G46" s="512"/>
      <c r="H46" s="554"/>
    </row>
    <row r="47" spans="2:11">
      <c r="B47" s="68">
        <v>5</v>
      </c>
      <c r="C47" s="509" t="s">
        <v>11348</v>
      </c>
      <c r="D47" s="509" t="s">
        <v>11349</v>
      </c>
      <c r="E47" s="510" t="s">
        <v>11350</v>
      </c>
      <c r="F47" s="511" t="s">
        <v>6584</v>
      </c>
      <c r="G47" s="512"/>
      <c r="H47" s="554"/>
    </row>
    <row r="48" spans="2:11">
      <c r="B48" s="68">
        <v>6</v>
      </c>
      <c r="C48" s="509" t="s">
        <v>11351</v>
      </c>
      <c r="D48" s="509" t="s">
        <v>11352</v>
      </c>
      <c r="E48" s="510" t="s">
        <v>6905</v>
      </c>
      <c r="F48" s="511" t="s">
        <v>6584</v>
      </c>
      <c r="G48" s="512"/>
      <c r="H48" s="554"/>
    </row>
    <row r="49" spans="2:11">
      <c r="B49" s="68">
        <v>7</v>
      </c>
      <c r="C49" s="509" t="s">
        <v>10970</v>
      </c>
      <c r="D49" s="509" t="s">
        <v>11278</v>
      </c>
      <c r="E49" s="510" t="s">
        <v>6905</v>
      </c>
      <c r="F49" s="511" t="s">
        <v>6584</v>
      </c>
      <c r="G49" s="512"/>
      <c r="H49" s="554"/>
    </row>
    <row r="50" spans="2:11">
      <c r="B50" s="68">
        <v>8</v>
      </c>
      <c r="C50" s="509" t="s">
        <v>11353</v>
      </c>
      <c r="D50" s="509" t="s">
        <v>10385</v>
      </c>
      <c r="E50" s="510" t="s">
        <v>6851</v>
      </c>
      <c r="F50" s="511" t="s">
        <v>6584</v>
      </c>
      <c r="G50" s="512"/>
      <c r="H50" s="554"/>
    </row>
    <row r="51" spans="2:11">
      <c r="B51" s="68">
        <v>9</v>
      </c>
      <c r="C51" s="504" t="s">
        <v>10384</v>
      </c>
      <c r="D51" s="504" t="s">
        <v>10387</v>
      </c>
      <c r="E51" s="510" t="s">
        <v>6881</v>
      </c>
      <c r="F51" s="511" t="s">
        <v>6584</v>
      </c>
      <c r="G51" s="512"/>
      <c r="H51" s="554"/>
      <c r="I51" s="45"/>
      <c r="J51" s="45"/>
      <c r="K51" s="45"/>
    </row>
    <row r="52" spans="2:11">
      <c r="B52" s="68">
        <v>10</v>
      </c>
      <c r="C52" s="504" t="s">
        <v>10159</v>
      </c>
      <c r="D52" s="504" t="s">
        <v>11354</v>
      </c>
      <c r="E52" s="510" t="s">
        <v>6905</v>
      </c>
      <c r="F52" s="506" t="s">
        <v>6584</v>
      </c>
      <c r="G52" s="507"/>
      <c r="H52" s="554"/>
      <c r="I52" s="45"/>
      <c r="J52" s="45"/>
      <c r="K52" s="45"/>
    </row>
    <row r="53" spans="2:11">
      <c r="B53" s="68">
        <v>11</v>
      </c>
      <c r="C53" s="504" t="s">
        <v>8063</v>
      </c>
      <c r="D53" s="504" t="s">
        <v>10157</v>
      </c>
      <c r="E53" s="510" t="s">
        <v>11355</v>
      </c>
      <c r="F53" s="511" t="s">
        <v>6584</v>
      </c>
      <c r="G53" s="512"/>
      <c r="H53" s="554"/>
      <c r="I53" s="45"/>
      <c r="J53" s="45"/>
      <c r="K53" s="45"/>
    </row>
    <row r="54" spans="2:11">
      <c r="B54" s="68">
        <v>12</v>
      </c>
      <c r="C54" s="504" t="s">
        <v>10972</v>
      </c>
      <c r="D54" s="504" t="s">
        <v>11279</v>
      </c>
      <c r="E54" s="510" t="s">
        <v>11356</v>
      </c>
      <c r="F54" s="506" t="s">
        <v>6584</v>
      </c>
      <c r="G54" s="507"/>
      <c r="H54" s="554"/>
      <c r="I54" s="45"/>
      <c r="J54" s="45"/>
      <c r="K54" s="45"/>
    </row>
    <row r="55" spans="2:11">
      <c r="B55" s="68">
        <v>13</v>
      </c>
      <c r="C55" s="504" t="s">
        <v>7341</v>
      </c>
      <c r="D55" s="504" t="s">
        <v>9784</v>
      </c>
      <c r="E55" s="510" t="s">
        <v>11355</v>
      </c>
      <c r="F55" s="511" t="s">
        <v>6584</v>
      </c>
      <c r="G55" s="512"/>
      <c r="H55" s="554"/>
      <c r="I55" s="45"/>
      <c r="J55" s="45"/>
      <c r="K55" s="45"/>
    </row>
    <row r="56" spans="2:11">
      <c r="B56" s="68">
        <v>14</v>
      </c>
      <c r="C56" s="504" t="s">
        <v>9580</v>
      </c>
      <c r="D56" s="504" t="s">
        <v>11357</v>
      </c>
      <c r="E56" s="510" t="s">
        <v>11355</v>
      </c>
      <c r="F56" s="511" t="s">
        <v>6584</v>
      </c>
      <c r="G56" s="512"/>
      <c r="H56" s="554"/>
      <c r="I56" s="45"/>
      <c r="J56" s="45"/>
      <c r="K56" s="45"/>
    </row>
    <row r="57" spans="2:11">
      <c r="B57" s="68">
        <v>15</v>
      </c>
      <c r="C57" s="504" t="s">
        <v>11381</v>
      </c>
      <c r="D57" s="504" t="s">
        <v>11382</v>
      </c>
      <c r="E57" s="510" t="s">
        <v>7074</v>
      </c>
      <c r="F57" s="511" t="s">
        <v>6584</v>
      </c>
      <c r="G57" s="507"/>
      <c r="H57" s="554"/>
      <c r="I57" s="45"/>
      <c r="J57" s="45"/>
      <c r="K57" s="45"/>
    </row>
    <row r="58" spans="2:11">
      <c r="B58" s="68">
        <v>16</v>
      </c>
      <c r="C58" s="504" t="s">
        <v>10923</v>
      </c>
      <c r="D58" s="504" t="s">
        <v>11383</v>
      </c>
      <c r="E58" s="510" t="s">
        <v>7183</v>
      </c>
      <c r="F58" s="506" t="s">
        <v>6584</v>
      </c>
      <c r="G58" s="507"/>
      <c r="H58" s="116" t="s">
        <v>9575</v>
      </c>
      <c r="I58" s="45"/>
      <c r="J58" s="45"/>
      <c r="K58" s="45"/>
    </row>
    <row r="59" spans="2:11">
      <c r="B59" s="68">
        <v>17</v>
      </c>
      <c r="C59" s="504" t="s">
        <v>7240</v>
      </c>
      <c r="D59" s="504" t="s">
        <v>10557</v>
      </c>
      <c r="E59" s="510" t="s">
        <v>6895</v>
      </c>
      <c r="F59" s="506" t="s">
        <v>6584</v>
      </c>
      <c r="G59" s="507"/>
      <c r="H59" s="554"/>
      <c r="I59" s="45"/>
      <c r="J59" s="45"/>
      <c r="K59" s="45"/>
    </row>
    <row r="60" spans="2:11">
      <c r="B60" s="68">
        <v>18</v>
      </c>
      <c r="C60" s="504" t="s">
        <v>9951</v>
      </c>
      <c r="D60" s="504" t="s">
        <v>11358</v>
      </c>
      <c r="E60" s="510" t="s">
        <v>6895</v>
      </c>
      <c r="F60" s="511" t="s">
        <v>6584</v>
      </c>
      <c r="G60" s="512"/>
      <c r="H60" s="554"/>
      <c r="I60" s="45"/>
      <c r="J60" s="45"/>
      <c r="K60" s="45"/>
    </row>
    <row r="61" spans="2:11">
      <c r="B61" s="68">
        <v>19</v>
      </c>
      <c r="C61" s="504" t="s">
        <v>10036</v>
      </c>
      <c r="D61" s="504" t="s">
        <v>11359</v>
      </c>
      <c r="E61" s="510" t="s">
        <v>6895</v>
      </c>
      <c r="F61" s="511" t="s">
        <v>6584</v>
      </c>
      <c r="G61" s="512"/>
      <c r="H61" s="554"/>
      <c r="I61" s="45"/>
      <c r="J61" s="45"/>
      <c r="K61" s="45"/>
    </row>
    <row r="62" spans="2:11">
      <c r="B62" s="68">
        <v>20</v>
      </c>
      <c r="C62" s="504" t="s">
        <v>10929</v>
      </c>
      <c r="D62" s="504" t="s">
        <v>10930</v>
      </c>
      <c r="E62" s="510" t="s">
        <v>6854</v>
      </c>
      <c r="F62" s="511" t="s">
        <v>6584</v>
      </c>
      <c r="G62" s="512"/>
      <c r="H62" s="554"/>
      <c r="I62" s="45"/>
      <c r="J62" s="45"/>
      <c r="K62" s="45"/>
    </row>
    <row r="63" spans="2:11">
      <c r="B63" s="68">
        <v>21</v>
      </c>
      <c r="C63" s="504" t="s">
        <v>7361</v>
      </c>
      <c r="D63" s="504" t="s">
        <v>10931</v>
      </c>
      <c r="E63" s="510" t="s">
        <v>6854</v>
      </c>
      <c r="F63" s="506" t="s">
        <v>6584</v>
      </c>
      <c r="G63" s="507"/>
      <c r="H63" s="554"/>
      <c r="I63" s="45"/>
      <c r="J63" s="45"/>
      <c r="K63" s="45"/>
    </row>
    <row r="64" spans="2:11">
      <c r="B64" s="68">
        <v>22</v>
      </c>
      <c r="C64" s="504" t="s">
        <v>11360</v>
      </c>
      <c r="D64" s="504" t="s">
        <v>10013</v>
      </c>
      <c r="E64" s="510" t="s">
        <v>7961</v>
      </c>
      <c r="F64" s="511" t="s">
        <v>6584</v>
      </c>
      <c r="G64" s="512"/>
      <c r="H64" s="554" t="s">
        <v>9532</v>
      </c>
      <c r="I64" s="45"/>
      <c r="J64" s="45"/>
      <c r="K64" s="45"/>
    </row>
    <row r="65" spans="2:11">
      <c r="B65" s="68">
        <v>23</v>
      </c>
      <c r="C65" s="504" t="s">
        <v>10014</v>
      </c>
      <c r="D65" s="504" t="s">
        <v>10921</v>
      </c>
      <c r="E65" s="510" t="s">
        <v>7961</v>
      </c>
      <c r="F65" s="511" t="s">
        <v>6584</v>
      </c>
      <c r="G65" s="507"/>
      <c r="H65" s="554" t="s">
        <v>9532</v>
      </c>
      <c r="I65" s="45"/>
      <c r="J65" s="45"/>
      <c r="K65" s="45"/>
    </row>
    <row r="66" spans="2:11">
      <c r="B66" s="68">
        <v>24</v>
      </c>
      <c r="C66" s="504" t="s">
        <v>11363</v>
      </c>
      <c r="D66" s="504" t="s">
        <v>11005</v>
      </c>
      <c r="E66" s="510" t="s">
        <v>7183</v>
      </c>
      <c r="F66" s="511" t="s">
        <v>6584</v>
      </c>
      <c r="G66" s="512"/>
      <c r="H66" s="554" t="s">
        <v>11364</v>
      </c>
      <c r="I66" s="45"/>
      <c r="J66" s="45"/>
      <c r="K66" s="45"/>
    </row>
    <row r="67" spans="2:11">
      <c r="B67" s="68">
        <v>25</v>
      </c>
      <c r="C67" s="504" t="s">
        <v>11366</v>
      </c>
      <c r="D67" s="509" t="s">
        <v>11367</v>
      </c>
      <c r="E67" s="510" t="s">
        <v>11350</v>
      </c>
      <c r="F67" s="511" t="s">
        <v>6584</v>
      </c>
      <c r="G67" s="505"/>
      <c r="H67" s="573"/>
    </row>
    <row r="68" spans="2:11">
      <c r="B68" s="68">
        <v>26</v>
      </c>
      <c r="C68" s="504" t="s">
        <v>11276</v>
      </c>
      <c r="D68" s="509" t="s">
        <v>11175</v>
      </c>
      <c r="E68" s="510" t="s">
        <v>7074</v>
      </c>
      <c r="F68" s="511" t="s">
        <v>6584</v>
      </c>
      <c r="G68" s="505"/>
      <c r="H68" s="573"/>
    </row>
    <row r="69" spans="2:11">
      <c r="B69" s="68">
        <v>27</v>
      </c>
      <c r="C69" s="504" t="s">
        <v>9514</v>
      </c>
      <c r="D69" s="509" t="s">
        <v>11007</v>
      </c>
      <c r="E69" s="510" t="s">
        <v>6905</v>
      </c>
      <c r="F69" s="511" t="s">
        <v>6584</v>
      </c>
      <c r="G69" s="505"/>
      <c r="H69" s="505"/>
    </row>
    <row r="70" spans="2:11">
      <c r="B70" s="68">
        <v>28</v>
      </c>
      <c r="C70" s="504" t="s">
        <v>9931</v>
      </c>
      <c r="D70" s="509" t="s">
        <v>11009</v>
      </c>
      <c r="E70" s="510" t="s">
        <v>6905</v>
      </c>
      <c r="F70" s="511" t="s">
        <v>6584</v>
      </c>
      <c r="G70" s="505"/>
      <c r="H70" s="505"/>
    </row>
    <row r="71" spans="2:11">
      <c r="B71" s="68">
        <v>29</v>
      </c>
      <c r="C71" s="504" t="s">
        <v>9813</v>
      </c>
      <c r="D71" s="509" t="s">
        <v>11011</v>
      </c>
      <c r="E71" s="510" t="s">
        <v>6851</v>
      </c>
      <c r="F71" s="511" t="s">
        <v>6584</v>
      </c>
      <c r="G71" s="505"/>
      <c r="H71" s="505"/>
    </row>
  </sheetData>
  <mergeCells count="1">
    <mergeCell ref="A2:A3"/>
  </mergeCells>
  <phoneticPr fontId="2" type="noConversion"/>
  <dataValidations count="2">
    <dataValidation type="list" allowBlank="1" showInputMessage="1" showErrorMessage="1" sqref="F6" xr:uid="{10CD6108-5894-4FDA-A3A5-E8481AB397EF}">
      <formula1>"IB,MB,DAWHO, IB/MB, MB/DAWHO,IB/MB/DAWHO"</formula1>
    </dataValidation>
    <dataValidation type="list" allowBlank="1" showInputMessage="1" showErrorMessage="1" sqref="C6" xr:uid="{D3FFBE14-93D3-4645-B858-03C546A23516}">
      <formula1>"Web Service, API"</formula1>
    </dataValidation>
  </dataValidations>
  <hyperlinks>
    <hyperlink ref="K6" r:id="rId1" xr:uid="{8DBAA012-095E-4212-B50D-43D10758992E}"/>
    <hyperlink ref="L6" r:id="rId2" xr:uid="{AB5245D0-BA06-4C73-91BC-C98FD982DF15}"/>
    <hyperlink ref="M6" r:id="rId3" xr:uid="{12FE3825-E4F7-438A-A11F-7D2DDF7E4A15}"/>
    <hyperlink ref="A2:A3" location="'API Index'!A1" display="Return to Index" xr:uid="{DC1E1D02-392C-40BD-B3A1-72C4F769CE7F}"/>
  </hyperlinks>
  <pageMargins left="0.7" right="0.7" top="0.75" bottom="0.75" header="0.3" footer="0.3"/>
  <pageSetup paperSize="9" orientation="portrait" r:id="rId4"/>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1BBE6-E9E7-4E7B-BD32-CD0E3B6407B2}">
  <sheetPr codeName="工作表187">
    <tabColor theme="2"/>
  </sheetPr>
  <dimension ref="A1:M95"/>
  <sheetViews>
    <sheetView workbookViewId="0">
      <selection activeCell="E13" sqref="E13"/>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581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1613</v>
      </c>
      <c r="C6" s="56" t="s">
        <v>6561</v>
      </c>
      <c r="D6" s="45" t="s">
        <v>11387</v>
      </c>
      <c r="E6" s="549" t="s">
        <v>11388</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345" t="s">
        <v>11389</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11390</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9" t="s">
        <v>11340</v>
      </c>
      <c r="D21" s="509" t="s">
        <v>10387</v>
      </c>
      <c r="E21" s="510" t="s">
        <v>6881</v>
      </c>
      <c r="F21" s="511" t="s">
        <v>6584</v>
      </c>
      <c r="G21" s="512"/>
      <c r="H21" s="509" t="s">
        <v>11341</v>
      </c>
    </row>
    <row r="22" spans="2:11">
      <c r="B22" s="68">
        <v>2</v>
      </c>
      <c r="C22" s="509" t="s">
        <v>11342</v>
      </c>
      <c r="D22" s="509" t="s">
        <v>10186</v>
      </c>
      <c r="E22" s="510" t="s">
        <v>7961</v>
      </c>
      <c r="F22" s="511" t="s">
        <v>6584</v>
      </c>
      <c r="G22" s="512"/>
      <c r="H22" s="509" t="s">
        <v>9532</v>
      </c>
    </row>
    <row r="23" spans="2:11">
      <c r="B23" s="566"/>
      <c r="C23" s="45"/>
      <c r="D23" s="45"/>
      <c r="E23" s="146"/>
      <c r="F23" s="93"/>
      <c r="H23" s="45"/>
      <c r="I23" s="45"/>
      <c r="J23" s="45"/>
      <c r="K23" s="45"/>
    </row>
    <row r="24" spans="2:11" ht="19.5" thickBot="1">
      <c r="B24" s="83" t="s">
        <v>6613</v>
      </c>
      <c r="C24" s="45" t="s">
        <v>8319</v>
      </c>
      <c r="H24" s="45"/>
      <c r="I24" s="45"/>
      <c r="J24" s="45"/>
      <c r="K24" s="45"/>
    </row>
    <row r="25" spans="2:11" ht="17.25" thickBot="1">
      <c r="B25" s="58" t="s">
        <v>6570</v>
      </c>
      <c r="C25" s="59" t="s">
        <v>6571</v>
      </c>
      <c r="D25" s="59" t="s">
        <v>6572</v>
      </c>
      <c r="E25" s="59" t="s">
        <v>6573</v>
      </c>
      <c r="F25" s="59" t="s">
        <v>6574</v>
      </c>
      <c r="G25" s="59" t="s">
        <v>6575</v>
      </c>
      <c r="H25" s="60" t="s">
        <v>6557</v>
      </c>
      <c r="I25" s="45"/>
      <c r="J25" s="45"/>
      <c r="K25" s="45"/>
    </row>
    <row r="26" spans="2:11">
      <c r="B26" s="62">
        <v>1</v>
      </c>
      <c r="C26" s="447"/>
      <c r="D26" s="45" t="s">
        <v>8356</v>
      </c>
      <c r="E26" s="448"/>
      <c r="F26" s="93" t="s">
        <v>6584</v>
      </c>
      <c r="G26" s="66"/>
      <c r="H26" s="279"/>
      <c r="I26" s="45"/>
      <c r="J26" s="45"/>
      <c r="K26" s="45"/>
    </row>
    <row r="27" spans="2:11" ht="33">
      <c r="B27" s="68">
        <v>1.1000000000000001</v>
      </c>
      <c r="C27" s="94" t="s">
        <v>8357</v>
      </c>
      <c r="D27" s="136" t="s">
        <v>6823</v>
      </c>
      <c r="E27" s="94" t="s">
        <v>8336</v>
      </c>
      <c r="F27" s="93" t="s">
        <v>6584</v>
      </c>
      <c r="G27" s="72"/>
      <c r="H27" s="137" t="s">
        <v>8358</v>
      </c>
      <c r="I27" s="45"/>
      <c r="J27" s="45"/>
      <c r="K27" s="45"/>
    </row>
    <row r="28" spans="2:11">
      <c r="B28" s="68">
        <v>1.2</v>
      </c>
      <c r="C28" s="94" t="s">
        <v>7368</v>
      </c>
      <c r="D28" s="45" t="s">
        <v>8359</v>
      </c>
      <c r="E28" s="94" t="s">
        <v>8360</v>
      </c>
      <c r="F28" s="93" t="s">
        <v>6584</v>
      </c>
      <c r="G28" s="71"/>
      <c r="H28" s="140" t="s">
        <v>8361</v>
      </c>
      <c r="I28" s="45"/>
      <c r="J28" s="45"/>
      <c r="K28" s="45"/>
    </row>
    <row r="29" spans="2:11">
      <c r="B29" s="68">
        <v>2</v>
      </c>
      <c r="C29" s="94" t="s">
        <v>8362</v>
      </c>
      <c r="D29" s="45" t="s">
        <v>8363</v>
      </c>
      <c r="E29" s="94" t="s">
        <v>8329</v>
      </c>
      <c r="F29" s="93" t="s">
        <v>6584</v>
      </c>
      <c r="G29" s="72"/>
      <c r="H29" s="137" t="s">
        <v>8364</v>
      </c>
      <c r="I29" s="45"/>
      <c r="J29" s="45"/>
      <c r="K29" s="45"/>
    </row>
    <row r="30" spans="2:11">
      <c r="B30" s="68">
        <v>3</v>
      </c>
      <c r="C30" s="94" t="s">
        <v>9196</v>
      </c>
      <c r="D30" s="45" t="s">
        <v>8366</v>
      </c>
      <c r="E30" s="94" t="s">
        <v>8322</v>
      </c>
      <c r="F30" s="93" t="s">
        <v>6584</v>
      </c>
      <c r="G30" s="72"/>
      <c r="H30" s="140" t="s">
        <v>8333</v>
      </c>
      <c r="I30" s="45"/>
      <c r="J30" s="45"/>
      <c r="K30" s="45"/>
    </row>
    <row r="31" spans="2:11">
      <c r="B31" s="75">
        <v>4</v>
      </c>
      <c r="C31" s="94" t="s">
        <v>8367</v>
      </c>
      <c r="D31" s="45" t="s">
        <v>8368</v>
      </c>
      <c r="E31" s="94" t="s">
        <v>8322</v>
      </c>
      <c r="F31" s="93" t="s">
        <v>6584</v>
      </c>
      <c r="G31" s="72"/>
      <c r="H31" s="140" t="s">
        <v>8333</v>
      </c>
      <c r="I31" s="45"/>
      <c r="J31" s="45"/>
      <c r="K31" s="45"/>
    </row>
    <row r="32" spans="2:11">
      <c r="B32" s="68">
        <v>5</v>
      </c>
      <c r="C32" s="45" t="s">
        <v>9507</v>
      </c>
      <c r="D32" s="45" t="s">
        <v>8335</v>
      </c>
      <c r="E32" s="94" t="s">
        <v>8336</v>
      </c>
      <c r="F32" s="93" t="s">
        <v>6584</v>
      </c>
      <c r="G32" s="72"/>
      <c r="H32" s="140"/>
      <c r="I32" s="45"/>
      <c r="J32" s="45"/>
      <c r="K32" s="45"/>
    </row>
    <row r="33" spans="2:11">
      <c r="B33" s="68">
        <v>6</v>
      </c>
      <c r="C33" s="45" t="s">
        <v>9508</v>
      </c>
      <c r="D33" s="94" t="s">
        <v>8338</v>
      </c>
      <c r="E33" s="94" t="s">
        <v>8339</v>
      </c>
      <c r="F33" s="93" t="s">
        <v>6584</v>
      </c>
      <c r="G33" s="72"/>
      <c r="H33" s="140"/>
      <c r="I33" s="45"/>
      <c r="J33" s="45"/>
      <c r="K33" s="45"/>
    </row>
    <row r="34" spans="2:11" ht="0.75" customHeight="1" thickBot="1">
      <c r="B34" s="77"/>
      <c r="C34" s="81"/>
      <c r="D34" s="513"/>
      <c r="E34" s="514"/>
      <c r="F34" s="81"/>
      <c r="G34" s="81"/>
      <c r="H34" s="453"/>
    </row>
    <row r="35" spans="2:11" hidden="1">
      <c r="B35" s="75"/>
      <c r="C35" s="131"/>
      <c r="D35" s="132"/>
      <c r="E35" s="133"/>
      <c r="F35" s="76"/>
      <c r="G35" s="515"/>
      <c r="H35" s="134"/>
    </row>
    <row r="36" spans="2:11" hidden="1">
      <c r="B36" s="68"/>
      <c r="C36" s="138"/>
      <c r="D36" s="141"/>
      <c r="E36" s="150"/>
      <c r="F36" s="71"/>
      <c r="G36" s="71"/>
      <c r="H36" s="140"/>
    </row>
    <row r="37" spans="2:11" ht="17.25" hidden="1" thickBot="1">
      <c r="B37" s="77"/>
      <c r="C37" s="273"/>
      <c r="D37" s="274"/>
      <c r="E37" s="275"/>
      <c r="F37" s="276"/>
      <c r="G37" s="276"/>
      <c r="H37" s="277"/>
    </row>
    <row r="38" spans="2:11">
      <c r="B38" s="45"/>
      <c r="C38" s="45"/>
      <c r="D38" s="45"/>
      <c r="E38" s="45"/>
      <c r="F38" s="45"/>
      <c r="G38" s="45"/>
      <c r="H38" s="45"/>
    </row>
    <row r="39" spans="2:11" ht="19.5" thickBot="1">
      <c r="B39" s="83" t="s">
        <v>6613</v>
      </c>
      <c r="C39" s="45" t="s">
        <v>10932</v>
      </c>
      <c r="D39" s="45"/>
      <c r="E39" s="45"/>
      <c r="F39" s="45"/>
      <c r="G39" s="45"/>
      <c r="H39" s="45"/>
    </row>
    <row r="40" spans="2:11" ht="17.25" thickBot="1">
      <c r="B40" s="58" t="s">
        <v>6570</v>
      </c>
      <c r="C40" s="59" t="s">
        <v>6571</v>
      </c>
      <c r="D40" s="59" t="s">
        <v>6572</v>
      </c>
      <c r="E40" s="59" t="s">
        <v>6573</v>
      </c>
      <c r="F40" s="59" t="s">
        <v>6574</v>
      </c>
      <c r="G40" s="59" t="s">
        <v>6575</v>
      </c>
      <c r="H40" s="60" t="s">
        <v>6557</v>
      </c>
    </row>
    <row r="41" spans="2:11">
      <c r="B41" s="68">
        <v>1</v>
      </c>
      <c r="C41" s="509" t="s">
        <v>7424</v>
      </c>
      <c r="D41" s="509" t="s">
        <v>8967</v>
      </c>
      <c r="E41" s="510" t="s">
        <v>7961</v>
      </c>
      <c r="F41" s="511" t="s">
        <v>6584</v>
      </c>
      <c r="G41" s="512"/>
      <c r="H41" s="554"/>
    </row>
    <row r="42" spans="2:11">
      <c r="B42" s="68">
        <v>2</v>
      </c>
      <c r="C42" s="509" t="s">
        <v>11391</v>
      </c>
      <c r="D42" s="509" t="s">
        <v>11392</v>
      </c>
      <c r="E42" s="510" t="s">
        <v>11393</v>
      </c>
      <c r="F42" s="511" t="s">
        <v>6584</v>
      </c>
      <c r="G42" s="512"/>
      <c r="H42" s="554"/>
    </row>
    <row r="43" spans="2:11">
      <c r="B43" s="68">
        <v>3</v>
      </c>
      <c r="C43" s="509" t="s">
        <v>11394</v>
      </c>
      <c r="D43" s="509" t="s">
        <v>11395</v>
      </c>
      <c r="E43" s="510" t="s">
        <v>11350</v>
      </c>
      <c r="F43" s="511" t="s">
        <v>6584</v>
      </c>
      <c r="G43" s="512"/>
      <c r="H43" s="554"/>
    </row>
    <row r="44" spans="2:11">
      <c r="B44" s="68">
        <v>4</v>
      </c>
      <c r="C44" s="509" t="s">
        <v>11353</v>
      </c>
      <c r="D44" s="509" t="s">
        <v>10385</v>
      </c>
      <c r="E44" s="510" t="s">
        <v>6851</v>
      </c>
      <c r="F44" s="511" t="s">
        <v>6584</v>
      </c>
      <c r="G44" s="512"/>
      <c r="H44" s="554"/>
    </row>
    <row r="45" spans="2:11">
      <c r="B45" s="68">
        <v>5</v>
      </c>
      <c r="C45" s="509" t="s">
        <v>10384</v>
      </c>
      <c r="D45" s="509" t="s">
        <v>10387</v>
      </c>
      <c r="E45" s="510" t="s">
        <v>6881</v>
      </c>
      <c r="F45" s="511" t="s">
        <v>6584</v>
      </c>
      <c r="G45" s="512"/>
      <c r="H45" s="554"/>
    </row>
    <row r="46" spans="2:11">
      <c r="B46" s="68">
        <v>6</v>
      </c>
      <c r="C46" s="509" t="s">
        <v>11396</v>
      </c>
      <c r="D46" s="509" t="s">
        <v>11397</v>
      </c>
      <c r="E46" s="510" t="s">
        <v>10910</v>
      </c>
      <c r="F46" s="511" t="s">
        <v>6584</v>
      </c>
      <c r="G46" s="512"/>
      <c r="H46" s="554"/>
    </row>
    <row r="47" spans="2:11">
      <c r="B47" s="68">
        <v>7</v>
      </c>
      <c r="C47" s="509" t="s">
        <v>11398</v>
      </c>
      <c r="D47" s="509" t="s">
        <v>11399</v>
      </c>
      <c r="E47" s="510" t="s">
        <v>11400</v>
      </c>
      <c r="F47" s="511" t="s">
        <v>6584</v>
      </c>
      <c r="G47" s="512"/>
      <c r="H47" s="554"/>
    </row>
    <row r="48" spans="2:11">
      <c r="B48" s="68">
        <v>8</v>
      </c>
      <c r="C48" s="509" t="s">
        <v>11145</v>
      </c>
      <c r="D48" s="509" t="s">
        <v>11401</v>
      </c>
      <c r="E48" s="510" t="s">
        <v>10910</v>
      </c>
      <c r="F48" s="511" t="s">
        <v>6584</v>
      </c>
      <c r="G48" s="512"/>
      <c r="H48" s="554"/>
    </row>
    <row r="49" spans="2:11">
      <c r="B49" s="68">
        <v>9</v>
      </c>
      <c r="C49" s="504" t="s">
        <v>10465</v>
      </c>
      <c r="D49" s="504" t="s">
        <v>11402</v>
      </c>
      <c r="E49" s="510" t="s">
        <v>11400</v>
      </c>
      <c r="F49" s="511" t="s">
        <v>6584</v>
      </c>
      <c r="G49" s="512"/>
      <c r="H49" s="554"/>
      <c r="I49" s="45"/>
      <c r="J49" s="45"/>
      <c r="K49" s="45"/>
    </row>
    <row r="50" spans="2:11">
      <c r="B50" s="68">
        <v>10</v>
      </c>
      <c r="C50" s="504" t="s">
        <v>11403</v>
      </c>
      <c r="D50" s="504" t="s">
        <v>10712</v>
      </c>
      <c r="E50" s="510" t="s">
        <v>6895</v>
      </c>
      <c r="F50" s="506" t="s">
        <v>6584</v>
      </c>
      <c r="G50" s="507"/>
      <c r="H50" s="554"/>
      <c r="I50" s="45"/>
      <c r="J50" s="45"/>
      <c r="K50" s="45"/>
    </row>
    <row r="51" spans="2:11">
      <c r="B51" s="68">
        <v>11</v>
      </c>
      <c r="C51" s="504" t="s">
        <v>7240</v>
      </c>
      <c r="D51" s="504" t="s">
        <v>10557</v>
      </c>
      <c r="E51" s="510" t="s">
        <v>6895</v>
      </c>
      <c r="F51" s="511" t="s">
        <v>6584</v>
      </c>
      <c r="G51" s="512"/>
      <c r="H51" s="554"/>
      <c r="I51" s="45"/>
      <c r="J51" s="45"/>
      <c r="K51" s="45"/>
    </row>
    <row r="52" spans="2:11">
      <c r="B52" s="68">
        <v>12</v>
      </c>
      <c r="C52" s="504" t="s">
        <v>11404</v>
      </c>
      <c r="D52" s="504" t="s">
        <v>11405</v>
      </c>
      <c r="E52" s="510" t="s">
        <v>6895</v>
      </c>
      <c r="F52" s="506" t="s">
        <v>6584</v>
      </c>
      <c r="G52" s="507"/>
      <c r="H52" s="554"/>
      <c r="I52" s="45"/>
      <c r="J52" s="45"/>
      <c r="K52" s="45"/>
    </row>
    <row r="53" spans="2:11">
      <c r="B53" s="68">
        <v>13</v>
      </c>
      <c r="C53" s="504" t="s">
        <v>11406</v>
      </c>
      <c r="D53" s="504" t="s">
        <v>11359</v>
      </c>
      <c r="E53" s="510" t="s">
        <v>6895</v>
      </c>
      <c r="F53" s="511" t="s">
        <v>6584</v>
      </c>
      <c r="G53" s="512"/>
      <c r="H53" s="554"/>
      <c r="I53" s="45"/>
      <c r="J53" s="45"/>
      <c r="K53" s="45"/>
    </row>
    <row r="54" spans="2:11">
      <c r="B54" s="68">
        <v>14</v>
      </c>
      <c r="C54" s="504" t="s">
        <v>11166</v>
      </c>
      <c r="D54" s="504" t="s">
        <v>11407</v>
      </c>
      <c r="E54" s="510" t="s">
        <v>7183</v>
      </c>
      <c r="F54" s="511" t="s">
        <v>6584</v>
      </c>
      <c r="G54" s="512"/>
      <c r="H54" s="45" t="s">
        <v>11168</v>
      </c>
      <c r="I54" s="45"/>
      <c r="J54" s="45"/>
      <c r="K54" s="45"/>
    </row>
    <row r="55" spans="2:11">
      <c r="B55" s="68">
        <v>15</v>
      </c>
      <c r="C55" s="504" t="s">
        <v>11408</v>
      </c>
      <c r="D55" s="504" t="s">
        <v>11409</v>
      </c>
      <c r="E55" s="510" t="s">
        <v>11350</v>
      </c>
      <c r="F55" s="511" t="s">
        <v>6584</v>
      </c>
      <c r="G55" s="507"/>
      <c r="H55" s="554"/>
      <c r="I55" s="45"/>
      <c r="J55" s="45"/>
      <c r="K55" s="45"/>
    </row>
    <row r="56" spans="2:11">
      <c r="B56" s="68">
        <v>16</v>
      </c>
      <c r="C56" s="504" t="s">
        <v>11410</v>
      </c>
      <c r="D56" s="504" t="s">
        <v>11411</v>
      </c>
      <c r="E56" s="510" t="s">
        <v>6905</v>
      </c>
      <c r="F56" s="506" t="s">
        <v>6584</v>
      </c>
      <c r="G56" s="507"/>
      <c r="H56" s="116"/>
      <c r="I56" s="45"/>
      <c r="J56" s="45"/>
      <c r="K56" s="45"/>
    </row>
    <row r="57" spans="2:11">
      <c r="B57" s="68">
        <v>17</v>
      </c>
      <c r="C57" s="504" t="s">
        <v>11412</v>
      </c>
      <c r="D57" s="504" t="s">
        <v>11413</v>
      </c>
      <c r="E57" s="510" t="s">
        <v>11350</v>
      </c>
      <c r="F57" s="506" t="s">
        <v>6584</v>
      </c>
      <c r="G57" s="507"/>
      <c r="H57" s="554"/>
      <c r="I57" s="45"/>
      <c r="J57" s="45"/>
      <c r="K57" s="45"/>
    </row>
    <row r="58" spans="2:11">
      <c r="B58" s="68">
        <v>18</v>
      </c>
      <c r="C58" s="504" t="s">
        <v>11414</v>
      </c>
      <c r="D58" s="504" t="s">
        <v>11415</v>
      </c>
      <c r="E58" s="510" t="s">
        <v>9927</v>
      </c>
      <c r="F58" s="511" t="s">
        <v>6584</v>
      </c>
      <c r="G58" s="512"/>
      <c r="H58" s="554"/>
      <c r="I58" s="45"/>
      <c r="J58" s="45"/>
      <c r="K58" s="45"/>
    </row>
    <row r="59" spans="2:11">
      <c r="B59" s="68">
        <v>19</v>
      </c>
      <c r="C59" s="504" t="s">
        <v>11416</v>
      </c>
      <c r="D59" s="504" t="s">
        <v>11417</v>
      </c>
      <c r="E59" s="510" t="s">
        <v>6905</v>
      </c>
      <c r="F59" s="511" t="s">
        <v>6584</v>
      </c>
      <c r="G59" s="512"/>
      <c r="H59" s="554"/>
      <c r="I59" s="45"/>
      <c r="J59" s="45"/>
      <c r="K59" s="45"/>
    </row>
    <row r="60" spans="2:11">
      <c r="B60" s="68">
        <v>20</v>
      </c>
      <c r="C60" s="504" t="s">
        <v>10972</v>
      </c>
      <c r="D60" s="504" t="s">
        <v>11279</v>
      </c>
      <c r="E60" s="510" t="s">
        <v>7961</v>
      </c>
      <c r="F60" s="511" t="s">
        <v>6584</v>
      </c>
      <c r="G60" s="512"/>
      <c r="H60" s="554"/>
      <c r="I60" s="45"/>
      <c r="J60" s="45"/>
      <c r="K60" s="45"/>
    </row>
    <row r="61" spans="2:11">
      <c r="B61" s="68">
        <v>21</v>
      </c>
      <c r="C61" s="504" t="s">
        <v>11418</v>
      </c>
      <c r="D61" s="504" t="s">
        <v>11419</v>
      </c>
      <c r="E61" s="510" t="s">
        <v>7961</v>
      </c>
      <c r="F61" s="506"/>
      <c r="G61" s="507"/>
      <c r="H61" s="554"/>
      <c r="I61" s="45"/>
      <c r="J61" s="45"/>
      <c r="K61" s="45"/>
    </row>
    <row r="62" spans="2:11">
      <c r="B62" s="68">
        <v>22</v>
      </c>
      <c r="C62" s="504" t="s">
        <v>9951</v>
      </c>
      <c r="D62" s="504" t="s">
        <v>11358</v>
      </c>
      <c r="E62" s="510" t="s">
        <v>6895</v>
      </c>
      <c r="F62" s="506" t="s">
        <v>6584</v>
      </c>
      <c r="G62" s="507"/>
      <c r="H62" s="554"/>
      <c r="I62" s="45"/>
      <c r="J62" s="45"/>
      <c r="K62" s="45"/>
    </row>
    <row r="63" spans="2:11">
      <c r="B63" s="68">
        <v>23</v>
      </c>
      <c r="C63" s="504" t="s">
        <v>11360</v>
      </c>
      <c r="D63" s="504" t="s">
        <v>10013</v>
      </c>
      <c r="E63" s="510" t="s">
        <v>7961</v>
      </c>
      <c r="F63" s="511" t="s">
        <v>6584</v>
      </c>
      <c r="G63" s="512"/>
      <c r="H63" s="554" t="s">
        <v>9532</v>
      </c>
      <c r="I63" s="45"/>
      <c r="J63" s="45"/>
      <c r="K63" s="45"/>
    </row>
    <row r="64" spans="2:11">
      <c r="B64" s="68">
        <v>24</v>
      </c>
      <c r="C64" s="504" t="s">
        <v>10014</v>
      </c>
      <c r="D64" s="504" t="s">
        <v>10921</v>
      </c>
      <c r="E64" s="510" t="s">
        <v>7961</v>
      </c>
      <c r="F64" s="511" t="s">
        <v>6584</v>
      </c>
      <c r="G64" s="507"/>
      <c r="H64" s="554" t="s">
        <v>9532</v>
      </c>
      <c r="I64" s="45"/>
      <c r="J64" s="45"/>
      <c r="K64" s="45"/>
    </row>
    <row r="65" spans="2:11">
      <c r="B65" s="68">
        <v>25</v>
      </c>
      <c r="C65" s="504" t="s">
        <v>11361</v>
      </c>
      <c r="D65" s="504" t="s">
        <v>11362</v>
      </c>
      <c r="E65" s="510" t="s">
        <v>7183</v>
      </c>
      <c r="F65" s="511" t="s">
        <v>6584</v>
      </c>
      <c r="G65" s="512"/>
      <c r="H65" s="554" t="s">
        <v>9255</v>
      </c>
      <c r="I65" s="45"/>
      <c r="J65" s="45"/>
      <c r="K65" s="45"/>
    </row>
    <row r="66" spans="2:11">
      <c r="B66" s="68">
        <v>26</v>
      </c>
      <c r="C66" s="504" t="s">
        <v>11363</v>
      </c>
      <c r="D66" s="509" t="s">
        <v>11005</v>
      </c>
      <c r="E66" s="510" t="s">
        <v>7183</v>
      </c>
      <c r="F66" s="511" t="s">
        <v>6584</v>
      </c>
      <c r="G66" s="505"/>
      <c r="H66" s="554" t="s">
        <v>11364</v>
      </c>
    </row>
    <row r="67" spans="2:11">
      <c r="B67" s="68">
        <v>27</v>
      </c>
      <c r="C67" s="504" t="s">
        <v>11366</v>
      </c>
      <c r="D67" s="509" t="s">
        <v>11367</v>
      </c>
      <c r="E67" s="510" t="s">
        <v>11350</v>
      </c>
      <c r="F67" s="511" t="s">
        <v>6584</v>
      </c>
      <c r="G67" s="505"/>
      <c r="H67" s="573"/>
    </row>
    <row r="68" spans="2:11">
      <c r="B68" s="68">
        <v>28</v>
      </c>
      <c r="C68" s="504" t="s">
        <v>11276</v>
      </c>
      <c r="D68" s="509" t="s">
        <v>11175</v>
      </c>
      <c r="E68" s="510" t="s">
        <v>7074</v>
      </c>
      <c r="F68" s="511" t="s">
        <v>6584</v>
      </c>
      <c r="G68" s="505"/>
      <c r="H68" s="505"/>
    </row>
    <row r="69" spans="2:11">
      <c r="B69" s="68">
        <v>29</v>
      </c>
      <c r="C69" s="504" t="s">
        <v>11107</v>
      </c>
      <c r="D69" s="509" t="s">
        <v>11108</v>
      </c>
      <c r="E69" s="505"/>
      <c r="F69" s="505"/>
      <c r="G69" s="505"/>
      <c r="H69" s="505"/>
    </row>
    <row r="70" spans="2:11">
      <c r="B70" s="68">
        <v>30</v>
      </c>
      <c r="C70" s="504" t="s">
        <v>10979</v>
      </c>
      <c r="D70" s="509" t="s">
        <v>11114</v>
      </c>
      <c r="E70" s="505"/>
      <c r="F70" s="505"/>
      <c r="G70" s="505"/>
      <c r="H70" s="505" t="s">
        <v>9067</v>
      </c>
    </row>
    <row r="71" spans="2:11">
      <c r="B71" s="68">
        <v>31</v>
      </c>
      <c r="C71" s="504" t="s">
        <v>10982</v>
      </c>
      <c r="D71" s="509" t="s">
        <v>11115</v>
      </c>
      <c r="E71" s="505"/>
      <c r="F71" s="505"/>
      <c r="G71" s="505"/>
      <c r="H71" s="505" t="s">
        <v>9067</v>
      </c>
    </row>
    <row r="72" spans="2:11" ht="31.5">
      <c r="B72" s="68">
        <v>32</v>
      </c>
      <c r="C72" s="504" t="s">
        <v>7992</v>
      </c>
      <c r="D72" s="509" t="s">
        <v>11116</v>
      </c>
      <c r="E72" s="505"/>
      <c r="F72" s="505"/>
      <c r="G72" s="505"/>
      <c r="H72" s="505" t="s">
        <v>11117</v>
      </c>
    </row>
    <row r="73" spans="2:11">
      <c r="B73" s="68">
        <v>33</v>
      </c>
      <c r="C73" s="504" t="s">
        <v>10986</v>
      </c>
      <c r="D73" s="509" t="s">
        <v>11118</v>
      </c>
      <c r="E73" s="505"/>
      <c r="F73" s="505"/>
      <c r="G73" s="505"/>
      <c r="H73" s="505" t="s">
        <v>11119</v>
      </c>
    </row>
    <row r="74" spans="2:11">
      <c r="B74" s="68">
        <v>34</v>
      </c>
      <c r="C74" s="504" t="s">
        <v>10989</v>
      </c>
      <c r="D74" s="509" t="s">
        <v>11120</v>
      </c>
      <c r="E74" s="505"/>
      <c r="F74" s="505"/>
      <c r="G74" s="505"/>
      <c r="H74" s="505" t="s">
        <v>11119</v>
      </c>
    </row>
    <row r="75" spans="2:11" ht="31.5">
      <c r="B75" s="68">
        <v>35</v>
      </c>
      <c r="C75" s="504" t="s">
        <v>11111</v>
      </c>
      <c r="D75" s="509" t="s">
        <v>11112</v>
      </c>
      <c r="E75" s="505"/>
      <c r="F75" s="505"/>
      <c r="G75" s="505"/>
      <c r="H75" s="505" t="s">
        <v>11113</v>
      </c>
    </row>
    <row r="76" spans="2:11">
      <c r="B76" s="68">
        <v>36</v>
      </c>
      <c r="C76" s="504" t="s">
        <v>10996</v>
      </c>
      <c r="D76" s="509" t="s">
        <v>11124</v>
      </c>
      <c r="E76" s="505"/>
      <c r="F76" s="505"/>
      <c r="G76" s="505"/>
      <c r="H76" s="505" t="s">
        <v>11119</v>
      </c>
    </row>
    <row r="77" spans="2:11" ht="31.5">
      <c r="B77" s="68">
        <v>37</v>
      </c>
      <c r="C77" s="504" t="s">
        <v>11000</v>
      </c>
      <c r="D77" s="509" t="s">
        <v>11125</v>
      </c>
      <c r="E77" s="505"/>
      <c r="F77" s="505"/>
      <c r="G77" s="505"/>
      <c r="H77" s="505" t="s">
        <v>11126</v>
      </c>
    </row>
    <row r="78" spans="2:11">
      <c r="B78" s="68">
        <v>38</v>
      </c>
      <c r="C78" s="504" t="s">
        <v>11368</v>
      </c>
      <c r="D78" s="509" t="s">
        <v>11420</v>
      </c>
      <c r="E78" s="505"/>
      <c r="F78" s="505"/>
      <c r="G78" s="505"/>
      <c r="H78" s="505" t="s">
        <v>9067</v>
      </c>
    </row>
    <row r="79" spans="2:11">
      <c r="B79" s="2275" t="s">
        <v>11369</v>
      </c>
      <c r="C79" s="1509" t="s">
        <v>8740</v>
      </c>
      <c r="D79" s="1509" t="s">
        <v>8741</v>
      </c>
      <c r="E79" s="1509"/>
      <c r="F79" s="1509"/>
      <c r="G79" s="1509"/>
      <c r="H79" s="1509"/>
    </row>
    <row r="80" spans="2:11" ht="17.100000000000001" customHeight="1">
      <c r="B80" s="2684" t="s">
        <v>9072</v>
      </c>
      <c r="C80" s="2685"/>
      <c r="D80" s="2685"/>
      <c r="E80" s="1509"/>
      <c r="F80" s="1509"/>
      <c r="G80" s="1509"/>
      <c r="H80" s="1511"/>
    </row>
    <row r="81" spans="2:8">
      <c r="B81" s="1515"/>
      <c r="C81" s="527"/>
      <c r="D81" s="527"/>
      <c r="E81" s="527"/>
      <c r="F81" s="527"/>
      <c r="G81" s="527"/>
      <c r="H81" s="1285"/>
    </row>
    <row r="82" spans="2:8">
      <c r="B82" s="1515"/>
      <c r="C82" s="527" t="s">
        <v>8743</v>
      </c>
      <c r="D82" s="527" t="s">
        <v>8744</v>
      </c>
      <c r="E82" s="527"/>
      <c r="F82" s="527"/>
      <c r="G82" s="527"/>
      <c r="H82" s="1285"/>
    </row>
    <row r="83" spans="2:8">
      <c r="B83" s="1515"/>
      <c r="C83" s="527" t="s">
        <v>8745</v>
      </c>
      <c r="D83" s="527" t="s">
        <v>8746</v>
      </c>
      <c r="E83" s="527"/>
      <c r="F83" s="527"/>
      <c r="G83" s="527"/>
      <c r="H83" s="1285"/>
    </row>
    <row r="84" spans="2:8">
      <c r="B84" s="1515"/>
      <c r="C84" s="527" t="s">
        <v>8747</v>
      </c>
      <c r="D84" s="527" t="s">
        <v>8748</v>
      </c>
      <c r="E84" s="527"/>
      <c r="F84" s="527"/>
      <c r="G84" s="527"/>
      <c r="H84" s="1505"/>
    </row>
    <row r="85" spans="2:8">
      <c r="B85" s="1515"/>
      <c r="C85" s="527" t="s">
        <v>8749</v>
      </c>
      <c r="D85" s="527" t="s">
        <v>8750</v>
      </c>
      <c r="E85" s="527"/>
      <c r="F85" s="527"/>
      <c r="G85" s="527"/>
      <c r="H85" s="1505"/>
    </row>
    <row r="86" spans="2:8">
      <c r="B86" s="1515"/>
      <c r="C86" s="527" t="s">
        <v>8751</v>
      </c>
      <c r="D86" s="527" t="s">
        <v>8752</v>
      </c>
      <c r="E86" s="527"/>
      <c r="F86" s="527"/>
      <c r="G86" s="527"/>
      <c r="H86" s="1505"/>
    </row>
    <row r="87" spans="2:8">
      <c r="B87" s="1515"/>
      <c r="C87" s="527" t="s">
        <v>8753</v>
      </c>
      <c r="D87" s="527" t="s">
        <v>8754</v>
      </c>
      <c r="E87" s="1493"/>
      <c r="F87" s="1493"/>
      <c r="G87" s="1493"/>
      <c r="H87" s="1494" t="s">
        <v>7051</v>
      </c>
    </row>
    <row r="88" spans="2:8">
      <c r="B88" s="1515"/>
      <c r="C88" s="527" t="s">
        <v>8755</v>
      </c>
      <c r="D88" s="527" t="s">
        <v>8756</v>
      </c>
      <c r="E88" s="1493"/>
      <c r="F88" s="1493"/>
      <c r="G88" s="1493"/>
      <c r="H88" s="1494" t="s">
        <v>7051</v>
      </c>
    </row>
    <row r="89" spans="2:8">
      <c r="B89" s="1515"/>
      <c r="C89" s="1493"/>
      <c r="D89" s="527" t="s">
        <v>8757</v>
      </c>
      <c r="E89" s="1493"/>
      <c r="F89" s="1493"/>
      <c r="G89" s="1493"/>
      <c r="H89" s="1800"/>
    </row>
    <row r="90" spans="2:8">
      <c r="B90" s="1515"/>
      <c r="C90" s="1493"/>
      <c r="D90" s="527" t="s">
        <v>8758</v>
      </c>
      <c r="E90" s="1493"/>
      <c r="F90" s="1493"/>
      <c r="G90" s="1493"/>
      <c r="H90" s="1494"/>
    </row>
    <row r="91" spans="2:8">
      <c r="B91" s="1515"/>
      <c r="C91" s="1493"/>
      <c r="D91" s="527" t="s">
        <v>8759</v>
      </c>
      <c r="E91" s="1493"/>
      <c r="F91" s="1493"/>
      <c r="G91" s="1493"/>
      <c r="H91" s="1800"/>
    </row>
    <row r="92" spans="2:8">
      <c r="B92" s="1515"/>
      <c r="C92" s="1493"/>
      <c r="D92" s="527" t="s">
        <v>8760</v>
      </c>
      <c r="E92" s="1493"/>
      <c r="F92" s="1493"/>
      <c r="G92" s="1493"/>
      <c r="H92" s="1285"/>
    </row>
    <row r="93" spans="2:8">
      <c r="B93" s="1515"/>
      <c r="C93" s="1493"/>
      <c r="D93" s="527" t="s">
        <v>8761</v>
      </c>
      <c r="E93" s="1493"/>
      <c r="F93" s="1493"/>
      <c r="G93" s="1493"/>
      <c r="H93" s="1494"/>
    </row>
    <row r="94" spans="2:8">
      <c r="B94" s="1515"/>
      <c r="C94" s="1493"/>
      <c r="D94" s="527" t="s">
        <v>8762</v>
      </c>
      <c r="E94" s="1493"/>
      <c r="F94" s="1493"/>
      <c r="G94" s="1493"/>
      <c r="H94" s="1494"/>
    </row>
    <row r="95" spans="2:8" ht="17.25" thickBot="1">
      <c r="B95" s="381"/>
      <c r="C95" s="470"/>
      <c r="D95" s="470"/>
      <c r="E95" s="470"/>
      <c r="F95" s="102"/>
      <c r="G95" s="359"/>
      <c r="H95" s="388"/>
    </row>
  </sheetData>
  <mergeCells count="2">
    <mergeCell ref="A2:A3"/>
    <mergeCell ref="B80:D80"/>
  </mergeCells>
  <phoneticPr fontId="2" type="noConversion"/>
  <dataValidations count="2">
    <dataValidation type="list" allowBlank="1" showInputMessage="1" showErrorMessage="1" sqref="C6" xr:uid="{CD20EC3D-4B6B-4176-AA0C-D5BAF88BFF63}">
      <formula1>"Web Service, API"</formula1>
    </dataValidation>
    <dataValidation type="list" allowBlank="1" showInputMessage="1" showErrorMessage="1" sqref="F6" xr:uid="{DCB28403-81FC-43EF-96CF-6660600EE78B}">
      <formula1>"IB,MB,DAWHO, IB/MB, MB/DAWHO,IB/MB/DAWHO"</formula1>
    </dataValidation>
  </dataValidations>
  <hyperlinks>
    <hyperlink ref="K6" r:id="rId1" xr:uid="{AEB05847-A879-4043-ACF4-6371BAA106AA}"/>
    <hyperlink ref="L6" r:id="rId2" xr:uid="{C6C1AEC4-C835-46C3-81E8-242BFB0DA7AF}"/>
    <hyperlink ref="M6" r:id="rId3" xr:uid="{4067D5E0-6302-48B1-BEE5-BE700B7566AC}"/>
    <hyperlink ref="A2:A3" location="'API Index'!A1" display="Return to Index" xr:uid="{925746BF-D7B1-4AD3-AEB7-3554CAFD98B3}"/>
  </hyperlinks>
  <pageMargins left="0.7" right="0.7" top="0.75" bottom="0.75" header="0.3" footer="0.3"/>
  <pageSetup paperSize="9" orientation="portrait" r:id="rId4"/>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1ACBC-EA5E-4FE1-9710-3AEFB9057F70}">
  <sheetPr codeName="工作表188">
    <tabColor theme="2"/>
  </sheetPr>
  <dimension ref="A1:M70"/>
  <sheetViews>
    <sheetView workbookViewId="0">
      <selection activeCell="G18" sqref="G18"/>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583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1614</v>
      </c>
      <c r="C6" s="56" t="s">
        <v>6561</v>
      </c>
      <c r="D6" s="45" t="s">
        <v>11421</v>
      </c>
      <c r="E6" s="549" t="s">
        <v>11422</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45" t="s">
        <v>11421</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11423</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9" t="s">
        <v>11340</v>
      </c>
      <c r="D21" s="509" t="s">
        <v>10387</v>
      </c>
      <c r="E21" s="510" t="s">
        <v>6881</v>
      </c>
      <c r="F21" s="511" t="s">
        <v>6584</v>
      </c>
      <c r="G21" s="512"/>
      <c r="H21" s="509" t="s">
        <v>11341</v>
      </c>
    </row>
    <row r="22" spans="2:11">
      <c r="B22" s="68">
        <v>2</v>
      </c>
      <c r="C22" s="509" t="s">
        <v>11424</v>
      </c>
      <c r="D22" s="509" t="s">
        <v>10186</v>
      </c>
      <c r="E22" s="510" t="s">
        <v>7961</v>
      </c>
      <c r="F22" s="511" t="s">
        <v>6584</v>
      </c>
      <c r="G22" s="512"/>
      <c r="H22" s="509" t="s">
        <v>9532</v>
      </c>
    </row>
    <row r="23" spans="2:11">
      <c r="B23" s="68">
        <v>3</v>
      </c>
      <c r="C23" s="509" t="s">
        <v>10920</v>
      </c>
      <c r="D23" s="509" t="s">
        <v>10186</v>
      </c>
      <c r="E23" s="510" t="s">
        <v>7961</v>
      </c>
      <c r="F23" s="511" t="s">
        <v>6584</v>
      </c>
      <c r="G23" s="512"/>
      <c r="H23" s="509" t="s">
        <v>9532</v>
      </c>
    </row>
    <row r="24" spans="2:11">
      <c r="B24" s="68">
        <v>4</v>
      </c>
      <c r="C24" s="509" t="s">
        <v>11363</v>
      </c>
      <c r="D24" s="509" t="s">
        <v>11005</v>
      </c>
      <c r="E24" s="510" t="s">
        <v>7183</v>
      </c>
      <c r="F24" s="511" t="s">
        <v>6584</v>
      </c>
      <c r="G24" s="512"/>
      <c r="H24" s="554" t="s">
        <v>11364</v>
      </c>
    </row>
    <row r="25" spans="2:11" ht="17.25" thickBot="1">
      <c r="B25" s="146"/>
      <c r="C25" s="1513" t="s">
        <v>8740</v>
      </c>
      <c r="D25" s="1513" t="s">
        <v>8741</v>
      </c>
      <c r="E25" s="146"/>
      <c r="F25" s="93"/>
      <c r="H25" s="45"/>
    </row>
    <row r="26" spans="2:11" ht="19.5" thickBot="1">
      <c r="B26" s="83" t="s">
        <v>6613</v>
      </c>
      <c r="C26" s="45" t="s">
        <v>8319</v>
      </c>
      <c r="H26" s="45"/>
      <c r="I26" s="45"/>
      <c r="J26" s="45"/>
      <c r="K26" s="45"/>
    </row>
    <row r="27" spans="2:11" ht="17.25" thickBot="1">
      <c r="B27" s="58" t="s">
        <v>6570</v>
      </c>
      <c r="C27" s="59" t="s">
        <v>6571</v>
      </c>
      <c r="D27" s="59" t="s">
        <v>6572</v>
      </c>
      <c r="E27" s="59" t="s">
        <v>6573</v>
      </c>
      <c r="F27" s="59" t="s">
        <v>6574</v>
      </c>
      <c r="G27" s="59" t="s">
        <v>6575</v>
      </c>
      <c r="H27" s="60" t="s">
        <v>6557</v>
      </c>
      <c r="I27" s="45"/>
      <c r="J27" s="45"/>
      <c r="K27" s="45"/>
    </row>
    <row r="28" spans="2:11">
      <c r="B28" s="62">
        <v>1</v>
      </c>
      <c r="C28" s="447"/>
      <c r="D28" s="45" t="s">
        <v>8356</v>
      </c>
      <c r="E28" s="448"/>
      <c r="F28" s="93" t="s">
        <v>6584</v>
      </c>
      <c r="G28" s="66"/>
      <c r="H28" s="279"/>
      <c r="I28" s="45"/>
      <c r="J28" s="45"/>
      <c r="K28" s="45"/>
    </row>
    <row r="29" spans="2:11" ht="33">
      <c r="B29" s="68">
        <v>1.1000000000000001</v>
      </c>
      <c r="C29" s="94" t="s">
        <v>8357</v>
      </c>
      <c r="D29" s="136" t="s">
        <v>6823</v>
      </c>
      <c r="E29" s="94" t="s">
        <v>8336</v>
      </c>
      <c r="F29" s="93" t="s">
        <v>6584</v>
      </c>
      <c r="G29" s="72"/>
      <c r="H29" s="137" t="s">
        <v>8358</v>
      </c>
      <c r="I29" s="45"/>
      <c r="J29" s="45"/>
      <c r="K29" s="45"/>
    </row>
    <row r="30" spans="2:11">
      <c r="B30" s="68">
        <v>1.2</v>
      </c>
      <c r="C30" s="94" t="s">
        <v>7368</v>
      </c>
      <c r="D30" s="45" t="s">
        <v>8359</v>
      </c>
      <c r="E30" s="94" t="s">
        <v>8360</v>
      </c>
      <c r="F30" s="93" t="s">
        <v>6584</v>
      </c>
      <c r="G30" s="71"/>
      <c r="H30" s="140" t="s">
        <v>8361</v>
      </c>
      <c r="I30" s="45"/>
      <c r="J30" s="45"/>
      <c r="K30" s="45"/>
    </row>
    <row r="31" spans="2:11">
      <c r="B31" s="68">
        <v>2</v>
      </c>
      <c r="C31" s="94" t="s">
        <v>8362</v>
      </c>
      <c r="D31" s="45" t="s">
        <v>8363</v>
      </c>
      <c r="E31" s="94" t="s">
        <v>8329</v>
      </c>
      <c r="F31" s="93" t="s">
        <v>6584</v>
      </c>
      <c r="G31" s="72"/>
      <c r="H31" s="137" t="s">
        <v>8364</v>
      </c>
      <c r="I31" s="45"/>
      <c r="J31" s="45"/>
      <c r="K31" s="45"/>
    </row>
    <row r="32" spans="2:11">
      <c r="B32" s="68">
        <v>3</v>
      </c>
      <c r="C32" s="94" t="s">
        <v>9196</v>
      </c>
      <c r="D32" s="45" t="s">
        <v>8366</v>
      </c>
      <c r="E32" s="94" t="s">
        <v>8322</v>
      </c>
      <c r="F32" s="93" t="s">
        <v>6584</v>
      </c>
      <c r="G32" s="72"/>
      <c r="H32" s="140" t="s">
        <v>8333</v>
      </c>
      <c r="I32" s="45"/>
      <c r="J32" s="45"/>
      <c r="K32" s="45"/>
    </row>
    <row r="33" spans="2:11">
      <c r="B33" s="75">
        <v>4</v>
      </c>
      <c r="C33" s="94" t="s">
        <v>8367</v>
      </c>
      <c r="D33" s="45" t="s">
        <v>8368</v>
      </c>
      <c r="E33" s="94" t="s">
        <v>8322</v>
      </c>
      <c r="F33" s="93" t="s">
        <v>6584</v>
      </c>
      <c r="G33" s="72"/>
      <c r="H33" s="140" t="s">
        <v>8333</v>
      </c>
      <c r="I33" s="45"/>
      <c r="J33" s="45"/>
      <c r="K33" s="45"/>
    </row>
    <row r="34" spans="2:11">
      <c r="B34" s="68">
        <v>5</v>
      </c>
      <c r="C34" s="45" t="s">
        <v>9507</v>
      </c>
      <c r="D34" s="45" t="s">
        <v>8335</v>
      </c>
      <c r="E34" s="94" t="s">
        <v>8336</v>
      </c>
      <c r="F34" s="93" t="s">
        <v>6584</v>
      </c>
      <c r="G34" s="72"/>
      <c r="H34" s="140"/>
      <c r="I34" s="45"/>
      <c r="J34" s="45"/>
      <c r="K34" s="45"/>
    </row>
    <row r="35" spans="2:11">
      <c r="B35" s="68">
        <v>6</v>
      </c>
      <c r="C35" s="45" t="s">
        <v>9508</v>
      </c>
      <c r="D35" s="94" t="s">
        <v>8338</v>
      </c>
      <c r="E35" s="94" t="s">
        <v>8339</v>
      </c>
      <c r="F35" s="93" t="s">
        <v>6584</v>
      </c>
      <c r="G35" s="72"/>
      <c r="H35" s="140"/>
      <c r="I35" s="45"/>
      <c r="J35" s="45"/>
      <c r="K35" s="45"/>
    </row>
    <row r="36" spans="2:11" ht="0.75" customHeight="1" thickBot="1">
      <c r="B36" s="77"/>
      <c r="C36" s="81"/>
      <c r="D36" s="513"/>
      <c r="E36" s="514"/>
      <c r="F36" s="81"/>
      <c r="G36" s="81"/>
      <c r="H36" s="453"/>
    </row>
    <row r="37" spans="2:11" hidden="1">
      <c r="B37" s="75"/>
      <c r="C37" s="131"/>
      <c r="D37" s="132"/>
      <c r="E37" s="133"/>
      <c r="F37" s="76"/>
      <c r="G37" s="515"/>
      <c r="H37" s="134"/>
    </row>
    <row r="38" spans="2:11" hidden="1">
      <c r="B38" s="68"/>
      <c r="C38" s="138"/>
      <c r="D38" s="141"/>
      <c r="E38" s="150"/>
      <c r="F38" s="71"/>
      <c r="G38" s="71"/>
      <c r="H38" s="140"/>
    </row>
    <row r="39" spans="2:11" ht="17.25" hidden="1" thickBot="1">
      <c r="B39" s="77"/>
      <c r="C39" s="273"/>
      <c r="D39" s="274"/>
      <c r="E39" s="275"/>
      <c r="F39" s="276"/>
      <c r="G39" s="276"/>
      <c r="H39" s="277"/>
    </row>
    <row r="40" spans="2:11">
      <c r="B40" s="45"/>
      <c r="C40" s="45"/>
      <c r="D40" s="45"/>
      <c r="E40" s="45"/>
      <c r="F40" s="45"/>
      <c r="G40" s="45"/>
      <c r="H40" s="45"/>
    </row>
    <row r="41" spans="2:11" ht="19.5" thickBot="1">
      <c r="B41" s="83" t="s">
        <v>6613</v>
      </c>
      <c r="C41" s="45" t="s">
        <v>10932</v>
      </c>
      <c r="D41" s="45"/>
      <c r="E41" s="45"/>
      <c r="F41" s="45"/>
      <c r="G41" s="45"/>
      <c r="H41" s="45"/>
    </row>
    <row r="42" spans="2:11" ht="17.25" thickBot="1">
      <c r="B42" s="58" t="s">
        <v>6570</v>
      </c>
      <c r="C42" s="59" t="s">
        <v>6571</v>
      </c>
      <c r="D42" s="59" t="s">
        <v>6572</v>
      </c>
      <c r="E42" s="59" t="s">
        <v>6573</v>
      </c>
      <c r="F42" s="59" t="s">
        <v>6574</v>
      </c>
      <c r="G42" s="59" t="s">
        <v>6575</v>
      </c>
      <c r="H42" s="60" t="s">
        <v>6557</v>
      </c>
    </row>
    <row r="43" spans="2:11">
      <c r="B43" s="68">
        <v>1</v>
      </c>
      <c r="C43" s="509" t="s">
        <v>7424</v>
      </c>
      <c r="D43" s="509" t="s">
        <v>8967</v>
      </c>
      <c r="E43" s="510" t="s">
        <v>7961</v>
      </c>
      <c r="F43" s="511" t="s">
        <v>6584</v>
      </c>
      <c r="G43" s="512"/>
      <c r="H43" s="554"/>
    </row>
    <row r="44" spans="2:11">
      <c r="B44" s="68">
        <v>2</v>
      </c>
      <c r="C44" s="509" t="s">
        <v>11391</v>
      </c>
      <c r="D44" s="509" t="s">
        <v>11392</v>
      </c>
      <c r="E44" s="510" t="s">
        <v>11393</v>
      </c>
      <c r="F44" s="511" t="s">
        <v>6584</v>
      </c>
      <c r="G44" s="512"/>
      <c r="H44" s="554"/>
    </row>
    <row r="45" spans="2:11">
      <c r="B45" s="68">
        <v>3</v>
      </c>
      <c r="C45" s="509" t="s">
        <v>11394</v>
      </c>
      <c r="D45" s="509" t="s">
        <v>11395</v>
      </c>
      <c r="E45" s="510" t="s">
        <v>11350</v>
      </c>
      <c r="F45" s="511" t="s">
        <v>6584</v>
      </c>
      <c r="G45" s="512"/>
      <c r="H45" s="554"/>
    </row>
    <row r="46" spans="2:11">
      <c r="B46" s="68">
        <v>4</v>
      </c>
      <c r="C46" s="509" t="s">
        <v>11353</v>
      </c>
      <c r="D46" s="509" t="s">
        <v>10385</v>
      </c>
      <c r="E46" s="510" t="s">
        <v>6851</v>
      </c>
      <c r="F46" s="511" t="s">
        <v>6584</v>
      </c>
      <c r="G46" s="512"/>
      <c r="H46" s="554"/>
    </row>
    <row r="47" spans="2:11">
      <c r="B47" s="68">
        <v>5</v>
      </c>
      <c r="C47" s="509" t="s">
        <v>10384</v>
      </c>
      <c r="D47" s="509" t="s">
        <v>10387</v>
      </c>
      <c r="E47" s="510" t="s">
        <v>6881</v>
      </c>
      <c r="F47" s="511" t="s">
        <v>6584</v>
      </c>
      <c r="G47" s="512"/>
      <c r="H47" s="554"/>
    </row>
    <row r="48" spans="2:11">
      <c r="B48" s="68">
        <v>6</v>
      </c>
      <c r="C48" s="509" t="s">
        <v>11396</v>
      </c>
      <c r="D48" s="509" t="s">
        <v>11397</v>
      </c>
      <c r="E48" s="510" t="s">
        <v>10910</v>
      </c>
      <c r="F48" s="511" t="s">
        <v>6584</v>
      </c>
      <c r="G48" s="512"/>
      <c r="H48" s="554"/>
    </row>
    <row r="49" spans="2:11">
      <c r="B49" s="68">
        <v>7</v>
      </c>
      <c r="C49" s="509" t="s">
        <v>11398</v>
      </c>
      <c r="D49" s="509" t="s">
        <v>11399</v>
      </c>
      <c r="E49" s="510" t="s">
        <v>11400</v>
      </c>
      <c r="F49" s="511" t="s">
        <v>6584</v>
      </c>
      <c r="G49" s="512"/>
      <c r="H49" s="554"/>
    </row>
    <row r="50" spans="2:11">
      <c r="B50" s="68">
        <v>8</v>
      </c>
      <c r="C50" s="509" t="s">
        <v>11145</v>
      </c>
      <c r="D50" s="509" t="s">
        <v>11401</v>
      </c>
      <c r="E50" s="510" t="s">
        <v>10910</v>
      </c>
      <c r="F50" s="511" t="s">
        <v>6584</v>
      </c>
      <c r="G50" s="512"/>
      <c r="H50" s="554"/>
    </row>
    <row r="51" spans="2:11">
      <c r="B51" s="68">
        <v>9</v>
      </c>
      <c r="C51" s="504" t="s">
        <v>10465</v>
      </c>
      <c r="D51" s="504" t="s">
        <v>11402</v>
      </c>
      <c r="E51" s="510" t="s">
        <v>11400</v>
      </c>
      <c r="F51" s="511" t="s">
        <v>6584</v>
      </c>
      <c r="G51" s="512"/>
      <c r="H51" s="554"/>
      <c r="I51" s="45"/>
      <c r="J51" s="45"/>
      <c r="K51" s="45"/>
    </row>
    <row r="52" spans="2:11">
      <c r="B52" s="68">
        <v>10</v>
      </c>
      <c r="C52" s="504" t="s">
        <v>11403</v>
      </c>
      <c r="D52" s="504" t="s">
        <v>10712</v>
      </c>
      <c r="E52" s="510" t="s">
        <v>6895</v>
      </c>
      <c r="F52" s="506" t="s">
        <v>6584</v>
      </c>
      <c r="G52" s="507"/>
      <c r="H52" s="554"/>
      <c r="I52" s="45"/>
      <c r="J52" s="45"/>
      <c r="K52" s="45"/>
    </row>
    <row r="53" spans="2:11">
      <c r="B53" s="68">
        <v>11</v>
      </c>
      <c r="C53" s="504" t="s">
        <v>7240</v>
      </c>
      <c r="D53" s="504" t="s">
        <v>10557</v>
      </c>
      <c r="E53" s="510" t="s">
        <v>6895</v>
      </c>
      <c r="F53" s="511" t="s">
        <v>6584</v>
      </c>
      <c r="G53" s="512"/>
      <c r="H53" s="554"/>
      <c r="I53" s="45"/>
      <c r="J53" s="45"/>
      <c r="K53" s="45"/>
    </row>
    <row r="54" spans="2:11">
      <c r="B54" s="68">
        <v>12</v>
      </c>
      <c r="C54" s="504" t="s">
        <v>11404</v>
      </c>
      <c r="D54" s="504" t="s">
        <v>11405</v>
      </c>
      <c r="E54" s="510" t="s">
        <v>6895</v>
      </c>
      <c r="F54" s="506" t="s">
        <v>6584</v>
      </c>
      <c r="G54" s="507"/>
      <c r="H54" s="554"/>
      <c r="I54" s="45"/>
      <c r="J54" s="45"/>
      <c r="K54" s="45"/>
    </row>
    <row r="55" spans="2:11">
      <c r="B55" s="68">
        <v>13</v>
      </c>
      <c r="C55" s="504" t="s">
        <v>11406</v>
      </c>
      <c r="D55" s="504" t="s">
        <v>11359</v>
      </c>
      <c r="E55" s="510" t="s">
        <v>6895</v>
      </c>
      <c r="F55" s="511" t="s">
        <v>6584</v>
      </c>
      <c r="G55" s="512"/>
      <c r="H55" s="554"/>
      <c r="I55" s="45"/>
      <c r="J55" s="45"/>
      <c r="K55" s="45"/>
    </row>
    <row r="56" spans="2:11">
      <c r="B56" s="68">
        <v>14</v>
      </c>
      <c r="C56" s="504" t="s">
        <v>11166</v>
      </c>
      <c r="D56" s="504" t="s">
        <v>11407</v>
      </c>
      <c r="E56" s="510" t="s">
        <v>7183</v>
      </c>
      <c r="F56" s="511" t="s">
        <v>6584</v>
      </c>
      <c r="G56" s="512"/>
      <c r="H56" s="45" t="s">
        <v>11168</v>
      </c>
      <c r="I56" s="45"/>
      <c r="J56" s="45"/>
      <c r="K56" s="45"/>
    </row>
    <row r="57" spans="2:11">
      <c r="B57" s="68">
        <v>15</v>
      </c>
      <c r="C57" s="504" t="s">
        <v>11425</v>
      </c>
      <c r="D57" s="504" t="s">
        <v>11426</v>
      </c>
      <c r="E57" s="510" t="s">
        <v>11427</v>
      </c>
      <c r="F57" s="511" t="s">
        <v>6584</v>
      </c>
      <c r="G57" s="507"/>
      <c r="H57" s="554"/>
      <c r="I57" s="45"/>
      <c r="J57" s="45"/>
      <c r="K57" s="45"/>
    </row>
    <row r="58" spans="2:11">
      <c r="B58" s="68">
        <v>16</v>
      </c>
      <c r="C58" s="504" t="s">
        <v>11408</v>
      </c>
      <c r="D58" s="504" t="s">
        <v>11409</v>
      </c>
      <c r="E58" s="510" t="s">
        <v>11350</v>
      </c>
      <c r="F58" s="511" t="s">
        <v>6584</v>
      </c>
      <c r="G58" s="507"/>
      <c r="H58" s="554"/>
      <c r="I58" s="45"/>
      <c r="J58" s="45"/>
      <c r="K58" s="45"/>
    </row>
    <row r="59" spans="2:11">
      <c r="B59" s="68">
        <v>17</v>
      </c>
      <c r="C59" s="504" t="s">
        <v>11410</v>
      </c>
      <c r="D59" s="504" t="s">
        <v>11411</v>
      </c>
      <c r="E59" s="510" t="s">
        <v>6905</v>
      </c>
      <c r="F59" s="506" t="s">
        <v>6584</v>
      </c>
      <c r="G59" s="507"/>
      <c r="H59" s="116"/>
      <c r="I59" s="45"/>
      <c r="J59" s="45"/>
      <c r="K59" s="45"/>
    </row>
    <row r="60" spans="2:11">
      <c r="B60" s="68">
        <v>18</v>
      </c>
      <c r="C60" s="504" t="s">
        <v>11412</v>
      </c>
      <c r="D60" s="504" t="s">
        <v>11413</v>
      </c>
      <c r="E60" s="510" t="s">
        <v>11350</v>
      </c>
      <c r="F60" s="506" t="s">
        <v>6584</v>
      </c>
      <c r="G60" s="507"/>
      <c r="H60" s="554"/>
      <c r="I60" s="45"/>
      <c r="J60" s="45"/>
      <c r="K60" s="45"/>
    </row>
    <row r="61" spans="2:11">
      <c r="B61" s="68">
        <v>19</v>
      </c>
      <c r="C61" s="504" t="s">
        <v>11414</v>
      </c>
      <c r="D61" s="504" t="s">
        <v>11415</v>
      </c>
      <c r="E61" s="510" t="s">
        <v>9927</v>
      </c>
      <c r="F61" s="511" t="s">
        <v>6584</v>
      </c>
      <c r="G61" s="512"/>
      <c r="H61" s="554"/>
      <c r="I61" s="45"/>
      <c r="J61" s="45"/>
      <c r="K61" s="45"/>
    </row>
    <row r="62" spans="2:11">
      <c r="B62" s="68">
        <v>20</v>
      </c>
      <c r="C62" s="504" t="s">
        <v>11416</v>
      </c>
      <c r="D62" s="504" t="s">
        <v>11417</v>
      </c>
      <c r="E62" s="510" t="s">
        <v>6905</v>
      </c>
      <c r="F62" s="511" t="s">
        <v>6584</v>
      </c>
      <c r="G62" s="512"/>
      <c r="H62" s="554"/>
      <c r="I62" s="45"/>
      <c r="J62" s="45"/>
      <c r="K62" s="45"/>
    </row>
    <row r="63" spans="2:11">
      <c r="B63" s="68">
        <v>21</v>
      </c>
      <c r="C63" s="504" t="s">
        <v>10972</v>
      </c>
      <c r="D63" s="504" t="s">
        <v>11279</v>
      </c>
      <c r="E63" s="510" t="s">
        <v>7961</v>
      </c>
      <c r="F63" s="511" t="s">
        <v>6584</v>
      </c>
      <c r="G63" s="512"/>
      <c r="H63" s="554"/>
      <c r="I63" s="45"/>
      <c r="J63" s="45"/>
      <c r="K63" s="45"/>
    </row>
    <row r="64" spans="2:11">
      <c r="B64" s="68">
        <v>22</v>
      </c>
      <c r="C64" s="504" t="s">
        <v>11418</v>
      </c>
      <c r="D64" s="504" t="s">
        <v>11419</v>
      </c>
      <c r="E64" s="510" t="s">
        <v>7961</v>
      </c>
      <c r="F64" s="506"/>
      <c r="G64" s="507"/>
      <c r="H64" s="554"/>
      <c r="I64" s="45"/>
      <c r="J64" s="45"/>
      <c r="K64" s="45"/>
    </row>
    <row r="65" spans="2:11">
      <c r="B65" s="68">
        <v>23</v>
      </c>
      <c r="C65" s="504" t="s">
        <v>9951</v>
      </c>
      <c r="D65" s="504" t="s">
        <v>11358</v>
      </c>
      <c r="E65" s="510" t="s">
        <v>6895</v>
      </c>
      <c r="F65" s="506" t="s">
        <v>6584</v>
      </c>
      <c r="G65" s="507"/>
      <c r="H65" s="554"/>
      <c r="I65" s="45"/>
      <c r="J65" s="45"/>
      <c r="K65" s="45"/>
    </row>
    <row r="66" spans="2:11">
      <c r="B66" s="68">
        <v>24</v>
      </c>
      <c r="C66" s="504" t="s">
        <v>11360</v>
      </c>
      <c r="D66" s="504" t="s">
        <v>10013</v>
      </c>
      <c r="E66" s="510" t="s">
        <v>7961</v>
      </c>
      <c r="F66" s="511" t="s">
        <v>6584</v>
      </c>
      <c r="G66" s="512"/>
      <c r="H66" s="554" t="s">
        <v>9532</v>
      </c>
      <c r="I66" s="45"/>
      <c r="J66" s="45"/>
      <c r="K66" s="45"/>
    </row>
    <row r="67" spans="2:11">
      <c r="B67" s="68">
        <v>25</v>
      </c>
      <c r="C67" s="504" t="s">
        <v>10014</v>
      </c>
      <c r="D67" s="504" t="s">
        <v>10921</v>
      </c>
      <c r="E67" s="510" t="s">
        <v>7961</v>
      </c>
      <c r="F67" s="511" t="s">
        <v>6584</v>
      </c>
      <c r="G67" s="507"/>
      <c r="H67" s="554" t="s">
        <v>9532</v>
      </c>
      <c r="I67" s="45"/>
      <c r="J67" s="45"/>
      <c r="K67" s="45"/>
    </row>
    <row r="68" spans="2:11">
      <c r="B68" s="68">
        <v>26</v>
      </c>
      <c r="C68" s="504" t="s">
        <v>11363</v>
      </c>
      <c r="D68" s="509" t="s">
        <v>11005</v>
      </c>
      <c r="E68" s="510" t="s">
        <v>7183</v>
      </c>
      <c r="F68" s="511" t="s">
        <v>6584</v>
      </c>
      <c r="G68" s="505"/>
      <c r="H68" s="554" t="s">
        <v>11364</v>
      </c>
    </row>
    <row r="69" spans="2:11">
      <c r="B69" s="68">
        <v>27</v>
      </c>
      <c r="C69" s="504" t="s">
        <v>11366</v>
      </c>
      <c r="D69" s="509" t="s">
        <v>11367</v>
      </c>
      <c r="E69" s="510" t="s">
        <v>11350</v>
      </c>
      <c r="F69" s="511" t="s">
        <v>6584</v>
      </c>
      <c r="G69" s="505"/>
      <c r="H69" s="573"/>
    </row>
    <row r="70" spans="2:11">
      <c r="B70" s="68">
        <v>28</v>
      </c>
      <c r="C70" s="504" t="s">
        <v>11276</v>
      </c>
      <c r="D70" s="509" t="s">
        <v>11175</v>
      </c>
      <c r="E70" s="510" t="s">
        <v>7074</v>
      </c>
      <c r="F70" s="511" t="s">
        <v>6584</v>
      </c>
      <c r="G70" s="505"/>
      <c r="H70" s="505"/>
    </row>
  </sheetData>
  <mergeCells count="1">
    <mergeCell ref="A2:A3"/>
  </mergeCells>
  <phoneticPr fontId="2" type="noConversion"/>
  <dataValidations count="2">
    <dataValidation type="list" allowBlank="1" showInputMessage="1" showErrorMessage="1" sqref="F6" xr:uid="{7120ACC9-C47E-4156-91A5-E992020D5424}">
      <formula1>"IB,MB,DAWHO, IB/MB, MB/DAWHO,IB/MB/DAWHO"</formula1>
    </dataValidation>
    <dataValidation type="list" allowBlank="1" showInputMessage="1" showErrorMessage="1" sqref="C6" xr:uid="{B4678213-C232-49E2-967F-CD41A2817BF1}">
      <formula1>"Web Service, API"</formula1>
    </dataValidation>
  </dataValidations>
  <hyperlinks>
    <hyperlink ref="K6" r:id="rId1" xr:uid="{F7A92A15-8830-46E0-AB2A-F752536A3D36}"/>
    <hyperlink ref="L6" r:id="rId2" xr:uid="{4AD068A8-21E7-4794-A42F-672A5DE815E6}"/>
    <hyperlink ref="M6" r:id="rId3" xr:uid="{9F0F7559-3318-4FA0-8BA5-91CCF56E5173}"/>
    <hyperlink ref="A2:A3" location="'API Index'!A1" display="Return to Index" xr:uid="{61C23991-40FB-40E7-B275-31C2526F7093}"/>
  </hyperlinks>
  <pageMargins left="0.7" right="0.7" top="0.75" bottom="0.75" header="0.3" footer="0.3"/>
  <pageSetup paperSize="9" orientation="portrait" r:id="rId4"/>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48D3D-EF21-4C89-BDB5-536FDF781571}">
  <sheetPr codeName="工作表189">
    <tabColor theme="2"/>
  </sheetPr>
  <dimension ref="A1"/>
  <sheetViews>
    <sheetView workbookViewId="0"/>
  </sheetViews>
  <sheetFormatPr defaultRowHeight="16.5"/>
  <sheetData/>
  <phoneticPr fontId="2" type="noConversion"/>
  <pageMargins left="0.7" right="0.7" top="0.75" bottom="0.75" header="0.3" footer="0.3"/>
  <pageSetup paperSize="9" orientation="portrait" r:id="rId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64DC8-DF14-4B4C-B5D1-958AA2D20EAE}">
  <sheetPr codeName="工作表190">
    <tabColor theme="2"/>
  </sheetPr>
  <dimension ref="A1:M93"/>
  <sheetViews>
    <sheetView workbookViewId="0">
      <selection activeCell="H12" sqref="H12"/>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585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1615</v>
      </c>
      <c r="C6" s="56" t="s">
        <v>6561</v>
      </c>
      <c r="D6" s="45" t="s">
        <v>11428</v>
      </c>
      <c r="E6" s="549" t="s">
        <v>2924</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45" t="s">
        <v>11429</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11430</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9" t="s">
        <v>11340</v>
      </c>
      <c r="D21" s="509" t="s">
        <v>10387</v>
      </c>
      <c r="E21" s="510" t="s">
        <v>6881</v>
      </c>
      <c r="F21" s="511" t="s">
        <v>6584</v>
      </c>
      <c r="G21" s="512"/>
      <c r="H21" s="509" t="s">
        <v>11341</v>
      </c>
    </row>
    <row r="22" spans="2:11">
      <c r="B22" s="68">
        <v>2</v>
      </c>
      <c r="C22" s="509" t="s">
        <v>11424</v>
      </c>
      <c r="D22" s="509" t="s">
        <v>10186</v>
      </c>
      <c r="E22" s="510" t="s">
        <v>7961</v>
      </c>
      <c r="F22" s="511" t="s">
        <v>6584</v>
      </c>
      <c r="G22" s="512"/>
      <c r="H22" s="509" t="s">
        <v>9532</v>
      </c>
    </row>
    <row r="23" spans="2:11" ht="19.5" thickBot="1">
      <c r="B23" s="83" t="s">
        <v>6613</v>
      </c>
      <c r="C23" s="45" t="s">
        <v>8319</v>
      </c>
      <c r="H23" s="45"/>
      <c r="I23" s="45"/>
      <c r="J23" s="45"/>
      <c r="K23" s="45"/>
    </row>
    <row r="24" spans="2:11" ht="17.25" thickBot="1">
      <c r="B24" s="58" t="s">
        <v>6570</v>
      </c>
      <c r="C24" s="59" t="s">
        <v>6571</v>
      </c>
      <c r="D24" s="59" t="s">
        <v>6572</v>
      </c>
      <c r="E24" s="59" t="s">
        <v>6573</v>
      </c>
      <c r="F24" s="59" t="s">
        <v>6574</v>
      </c>
      <c r="G24" s="59" t="s">
        <v>6575</v>
      </c>
      <c r="H24" s="60" t="s">
        <v>6557</v>
      </c>
      <c r="I24" s="45"/>
      <c r="J24" s="45"/>
      <c r="K24" s="45"/>
    </row>
    <row r="25" spans="2:11">
      <c r="B25" s="62">
        <v>1</v>
      </c>
      <c r="C25" s="447"/>
      <c r="D25" s="45" t="s">
        <v>8356</v>
      </c>
      <c r="E25" s="448"/>
      <c r="F25" s="93" t="s">
        <v>6584</v>
      </c>
      <c r="G25" s="66"/>
      <c r="H25" s="279"/>
      <c r="I25" s="45"/>
      <c r="J25" s="45"/>
      <c r="K25" s="45"/>
    </row>
    <row r="26" spans="2:11" ht="33">
      <c r="B26" s="68">
        <v>1.1000000000000001</v>
      </c>
      <c r="C26" s="94" t="s">
        <v>8357</v>
      </c>
      <c r="D26" s="136" t="s">
        <v>6823</v>
      </c>
      <c r="E26" s="94" t="s">
        <v>8336</v>
      </c>
      <c r="F26" s="93" t="s">
        <v>6584</v>
      </c>
      <c r="G26" s="72"/>
      <c r="H26" s="137" t="s">
        <v>8358</v>
      </c>
      <c r="I26" s="45"/>
      <c r="J26" s="45"/>
      <c r="K26" s="45"/>
    </row>
    <row r="27" spans="2:11">
      <c r="B27" s="68">
        <v>1.2</v>
      </c>
      <c r="C27" s="94" t="s">
        <v>7368</v>
      </c>
      <c r="D27" s="45" t="s">
        <v>8359</v>
      </c>
      <c r="E27" s="94" t="s">
        <v>8360</v>
      </c>
      <c r="F27" s="93" t="s">
        <v>6584</v>
      </c>
      <c r="G27" s="71"/>
      <c r="H27" s="140" t="s">
        <v>8361</v>
      </c>
      <c r="I27" s="45"/>
      <c r="J27" s="45"/>
      <c r="K27" s="45"/>
    </row>
    <row r="28" spans="2:11">
      <c r="B28" s="68">
        <v>2</v>
      </c>
      <c r="C28" s="94" t="s">
        <v>8362</v>
      </c>
      <c r="D28" s="45" t="s">
        <v>8363</v>
      </c>
      <c r="E28" s="94" t="s">
        <v>8329</v>
      </c>
      <c r="F28" s="93" t="s">
        <v>6584</v>
      </c>
      <c r="G28" s="72"/>
      <c r="H28" s="137" t="s">
        <v>8364</v>
      </c>
      <c r="I28" s="45"/>
      <c r="J28" s="45"/>
      <c r="K28" s="45"/>
    </row>
    <row r="29" spans="2:11">
      <c r="B29" s="68">
        <v>3</v>
      </c>
      <c r="C29" s="94" t="s">
        <v>9196</v>
      </c>
      <c r="D29" s="45" t="s">
        <v>8366</v>
      </c>
      <c r="E29" s="94" t="s">
        <v>8322</v>
      </c>
      <c r="F29" s="93" t="s">
        <v>6584</v>
      </c>
      <c r="G29" s="72"/>
      <c r="H29" s="140" t="s">
        <v>8333</v>
      </c>
      <c r="I29" s="45"/>
      <c r="J29" s="45"/>
      <c r="K29" s="45"/>
    </row>
    <row r="30" spans="2:11">
      <c r="B30" s="75">
        <v>4</v>
      </c>
      <c r="C30" s="94" t="s">
        <v>8367</v>
      </c>
      <c r="D30" s="45" t="s">
        <v>8368</v>
      </c>
      <c r="E30" s="94" t="s">
        <v>8322</v>
      </c>
      <c r="F30" s="93" t="s">
        <v>6584</v>
      </c>
      <c r="G30" s="72"/>
      <c r="H30" s="140" t="s">
        <v>8333</v>
      </c>
      <c r="I30" s="45"/>
      <c r="J30" s="45"/>
      <c r="K30" s="45"/>
    </row>
    <row r="31" spans="2:11">
      <c r="B31" s="68">
        <v>5</v>
      </c>
      <c r="C31" s="45" t="s">
        <v>9507</v>
      </c>
      <c r="D31" s="45" t="s">
        <v>8335</v>
      </c>
      <c r="E31" s="94" t="s">
        <v>8336</v>
      </c>
      <c r="F31" s="93" t="s">
        <v>6584</v>
      </c>
      <c r="G31" s="72"/>
      <c r="H31" s="140"/>
      <c r="I31" s="45"/>
      <c r="J31" s="45"/>
      <c r="K31" s="45"/>
    </row>
    <row r="32" spans="2:11">
      <c r="B32" s="68">
        <v>6</v>
      </c>
      <c r="C32" s="45" t="s">
        <v>9508</v>
      </c>
      <c r="D32" s="94" t="s">
        <v>8338</v>
      </c>
      <c r="E32" s="94" t="s">
        <v>8339</v>
      </c>
      <c r="F32" s="93" t="s">
        <v>6584</v>
      </c>
      <c r="G32" s="72"/>
      <c r="H32" s="140"/>
      <c r="I32" s="45"/>
      <c r="J32" s="45"/>
      <c r="K32" s="45"/>
    </row>
    <row r="33" spans="2:11" ht="0.75" customHeight="1" thickBot="1">
      <c r="B33" s="77"/>
      <c r="C33" s="81"/>
      <c r="D33" s="513"/>
      <c r="E33" s="514"/>
      <c r="F33" s="81"/>
      <c r="G33" s="81"/>
      <c r="H33" s="453"/>
    </row>
    <row r="34" spans="2:11" hidden="1">
      <c r="B34" s="75"/>
      <c r="C34" s="131"/>
      <c r="D34" s="132"/>
      <c r="E34" s="133"/>
      <c r="F34" s="76"/>
      <c r="G34" s="515"/>
      <c r="H34" s="134"/>
    </row>
    <row r="35" spans="2:11" hidden="1">
      <c r="B35" s="68"/>
      <c r="C35" s="138"/>
      <c r="D35" s="141"/>
      <c r="E35" s="150"/>
      <c r="F35" s="71"/>
      <c r="G35" s="71"/>
      <c r="H35" s="140"/>
    </row>
    <row r="36" spans="2:11" ht="17.25" hidden="1" thickBot="1">
      <c r="B36" s="77"/>
      <c r="C36" s="273"/>
      <c r="D36" s="274"/>
      <c r="E36" s="275"/>
      <c r="F36" s="276"/>
      <c r="G36" s="276"/>
      <c r="H36" s="277"/>
    </row>
    <row r="37" spans="2:11">
      <c r="B37" s="45"/>
      <c r="C37" s="45"/>
      <c r="D37" s="45"/>
      <c r="E37" s="45"/>
      <c r="F37" s="45"/>
      <c r="G37" s="45"/>
      <c r="H37" s="45"/>
    </row>
    <row r="38" spans="2:11" ht="19.5" thickBot="1">
      <c r="B38" s="83" t="s">
        <v>6613</v>
      </c>
      <c r="C38" s="45" t="s">
        <v>10932</v>
      </c>
      <c r="D38" s="45"/>
      <c r="E38" s="45"/>
      <c r="F38" s="45"/>
      <c r="G38" s="45"/>
      <c r="H38" s="45"/>
    </row>
    <row r="39" spans="2:11" ht="17.25" thickBot="1">
      <c r="B39" s="58" t="s">
        <v>6570</v>
      </c>
      <c r="C39" s="59" t="s">
        <v>6571</v>
      </c>
      <c r="D39" s="59" t="s">
        <v>6572</v>
      </c>
      <c r="E39" s="59" t="s">
        <v>6573</v>
      </c>
      <c r="F39" s="59" t="s">
        <v>6574</v>
      </c>
      <c r="G39" s="59" t="s">
        <v>6575</v>
      </c>
      <c r="H39" s="60" t="s">
        <v>6557</v>
      </c>
    </row>
    <row r="40" spans="2:11">
      <c r="B40" s="68">
        <v>1</v>
      </c>
      <c r="C40" s="509" t="s">
        <v>7424</v>
      </c>
      <c r="D40" s="509" t="s">
        <v>8967</v>
      </c>
      <c r="E40" s="510" t="s">
        <v>9927</v>
      </c>
      <c r="F40" s="511" t="s">
        <v>6584</v>
      </c>
      <c r="G40" s="512"/>
      <c r="H40" s="554"/>
    </row>
    <row r="41" spans="2:11">
      <c r="B41" s="68">
        <v>2</v>
      </c>
      <c r="C41" s="509" t="s">
        <v>11431</v>
      </c>
      <c r="D41" s="509" t="s">
        <v>11432</v>
      </c>
      <c r="E41" s="510" t="s">
        <v>6905</v>
      </c>
      <c r="F41" s="511" t="s">
        <v>6584</v>
      </c>
      <c r="G41" s="512"/>
      <c r="H41" s="554"/>
    </row>
    <row r="42" spans="2:11">
      <c r="B42" s="68">
        <v>3</v>
      </c>
      <c r="C42" s="509" t="s">
        <v>11433</v>
      </c>
      <c r="D42" s="509" t="s">
        <v>11434</v>
      </c>
      <c r="E42" s="510" t="s">
        <v>6905</v>
      </c>
      <c r="F42" s="511" t="s">
        <v>6584</v>
      </c>
      <c r="G42" s="512"/>
      <c r="H42" s="554"/>
    </row>
    <row r="43" spans="2:11">
      <c r="B43" s="68">
        <v>4</v>
      </c>
      <c r="C43" s="509" t="s">
        <v>11435</v>
      </c>
      <c r="D43" s="509" t="s">
        <v>11436</v>
      </c>
      <c r="E43" s="510" t="s">
        <v>6851</v>
      </c>
      <c r="F43" s="511" t="s">
        <v>6584</v>
      </c>
      <c r="G43" s="512"/>
      <c r="H43" s="554"/>
    </row>
    <row r="44" spans="2:11">
      <c r="B44" s="68">
        <v>5</v>
      </c>
      <c r="C44" s="509" t="s">
        <v>11437</v>
      </c>
      <c r="D44" s="509" t="s">
        <v>11438</v>
      </c>
      <c r="E44" s="510" t="s">
        <v>6875</v>
      </c>
      <c r="F44" s="511" t="s">
        <v>6584</v>
      </c>
      <c r="G44" s="512"/>
      <c r="H44" s="554"/>
    </row>
    <row r="45" spans="2:11">
      <c r="B45" s="68">
        <v>6</v>
      </c>
      <c r="C45" s="509" t="s">
        <v>11439</v>
      </c>
      <c r="D45" s="509" t="s">
        <v>11440</v>
      </c>
      <c r="E45" s="510" t="s">
        <v>6905</v>
      </c>
      <c r="F45" s="511" t="s">
        <v>6584</v>
      </c>
      <c r="G45" s="512"/>
      <c r="H45" s="554"/>
    </row>
    <row r="46" spans="2:11">
      <c r="B46" s="68">
        <v>7</v>
      </c>
      <c r="C46" s="509" t="s">
        <v>10193</v>
      </c>
      <c r="D46" s="509" t="s">
        <v>11441</v>
      </c>
      <c r="E46" s="510" t="s">
        <v>6875</v>
      </c>
      <c r="F46" s="511" t="s">
        <v>6584</v>
      </c>
      <c r="G46" s="512"/>
      <c r="H46" s="554"/>
    </row>
    <row r="47" spans="2:11">
      <c r="B47" s="68">
        <v>8</v>
      </c>
      <c r="C47" s="509" t="s">
        <v>11442</v>
      </c>
      <c r="D47" s="509" t="s">
        <v>11352</v>
      </c>
      <c r="E47" s="510" t="s">
        <v>6905</v>
      </c>
      <c r="F47" s="511" t="s">
        <v>6584</v>
      </c>
      <c r="G47" s="512"/>
      <c r="H47" s="554"/>
    </row>
    <row r="48" spans="2:11">
      <c r="B48" s="68">
        <v>9</v>
      </c>
      <c r="C48" s="504" t="s">
        <v>11329</v>
      </c>
      <c r="D48" s="504" t="s">
        <v>11278</v>
      </c>
      <c r="E48" s="510" t="s">
        <v>6905</v>
      </c>
      <c r="F48" s="511" t="s">
        <v>6584</v>
      </c>
      <c r="G48" s="512"/>
      <c r="H48" s="554"/>
      <c r="I48" s="45"/>
      <c r="J48" s="45"/>
      <c r="K48" s="45"/>
    </row>
    <row r="49" spans="2:11">
      <c r="B49" s="68">
        <v>10</v>
      </c>
      <c r="C49" s="504" t="s">
        <v>11353</v>
      </c>
      <c r="D49" s="504" t="s">
        <v>10385</v>
      </c>
      <c r="E49" s="510" t="s">
        <v>6851</v>
      </c>
      <c r="F49" s="506" t="s">
        <v>6584</v>
      </c>
      <c r="G49" s="507"/>
      <c r="H49" s="554"/>
      <c r="I49" s="45"/>
      <c r="J49" s="45"/>
      <c r="K49" s="45"/>
    </row>
    <row r="50" spans="2:11">
      <c r="B50" s="68">
        <v>11</v>
      </c>
      <c r="C50" s="504" t="s">
        <v>10384</v>
      </c>
      <c r="D50" s="504" t="s">
        <v>10387</v>
      </c>
      <c r="E50" s="510" t="s">
        <v>6881</v>
      </c>
      <c r="F50" s="511" t="s">
        <v>6584</v>
      </c>
      <c r="G50" s="512"/>
      <c r="H50" s="554"/>
      <c r="I50" s="45"/>
      <c r="J50" s="45"/>
      <c r="K50" s="45"/>
    </row>
    <row r="51" spans="2:11">
      <c r="B51" s="68">
        <v>12</v>
      </c>
      <c r="C51" s="504" t="s">
        <v>11443</v>
      </c>
      <c r="D51" s="504" t="s">
        <v>11444</v>
      </c>
      <c r="E51" s="510" t="s">
        <v>11355</v>
      </c>
      <c r="F51" s="506" t="s">
        <v>6584</v>
      </c>
      <c r="G51" s="507"/>
      <c r="H51" s="554"/>
      <c r="I51" s="45"/>
      <c r="J51" s="45"/>
      <c r="K51" s="45"/>
    </row>
    <row r="52" spans="2:11">
      <c r="B52" s="68">
        <v>13</v>
      </c>
      <c r="C52" s="504" t="s">
        <v>11303</v>
      </c>
      <c r="D52" s="504" t="s">
        <v>11445</v>
      </c>
      <c r="E52" s="510" t="s">
        <v>11446</v>
      </c>
      <c r="F52" s="511" t="s">
        <v>6584</v>
      </c>
      <c r="G52" s="512"/>
      <c r="H52" s="554"/>
      <c r="I52" s="45"/>
      <c r="J52" s="45"/>
      <c r="K52" s="45"/>
    </row>
    <row r="53" spans="2:11">
      <c r="B53" s="68">
        <v>14</v>
      </c>
      <c r="C53" s="504" t="s">
        <v>11145</v>
      </c>
      <c r="D53" s="504" t="s">
        <v>11401</v>
      </c>
      <c r="E53" s="510" t="s">
        <v>11355</v>
      </c>
      <c r="F53" s="511" t="s">
        <v>6584</v>
      </c>
      <c r="G53" s="512"/>
      <c r="H53" s="554"/>
      <c r="I53" s="45"/>
      <c r="J53" s="45"/>
      <c r="K53" s="45"/>
    </row>
    <row r="54" spans="2:11">
      <c r="B54" s="68">
        <v>15</v>
      </c>
      <c r="C54" s="504" t="s">
        <v>10465</v>
      </c>
      <c r="D54" s="504" t="s">
        <v>11402</v>
      </c>
      <c r="E54" s="510" t="s">
        <v>11446</v>
      </c>
      <c r="F54" s="511" t="s">
        <v>6584</v>
      </c>
      <c r="G54" s="507"/>
      <c r="H54" s="554"/>
      <c r="I54" s="45"/>
      <c r="J54" s="45"/>
      <c r="K54" s="45"/>
    </row>
    <row r="55" spans="2:11">
      <c r="B55" s="68">
        <v>16</v>
      </c>
      <c r="C55" s="504" t="s">
        <v>11447</v>
      </c>
      <c r="D55" s="504" t="s">
        <v>11448</v>
      </c>
      <c r="E55" s="510" t="s">
        <v>7183</v>
      </c>
      <c r="F55" s="511" t="s">
        <v>6584</v>
      </c>
      <c r="G55" s="507"/>
      <c r="H55" s="554" t="s">
        <v>9255</v>
      </c>
      <c r="I55" s="45"/>
      <c r="J55" s="45"/>
      <c r="K55" s="45"/>
    </row>
    <row r="56" spans="2:11">
      <c r="B56" s="68">
        <v>17</v>
      </c>
      <c r="C56" s="504" t="s">
        <v>11449</v>
      </c>
      <c r="D56" s="504" t="s">
        <v>11450</v>
      </c>
      <c r="E56" s="510" t="s">
        <v>11446</v>
      </c>
      <c r="F56" s="506" t="s">
        <v>6584</v>
      </c>
      <c r="G56" s="507"/>
      <c r="H56" s="554"/>
      <c r="I56" s="45"/>
      <c r="J56" s="45"/>
      <c r="K56" s="45"/>
    </row>
    <row r="57" spans="2:11">
      <c r="B57" s="68">
        <v>18</v>
      </c>
      <c r="C57" s="504" t="s">
        <v>11451</v>
      </c>
      <c r="D57" s="504" t="s">
        <v>11452</v>
      </c>
      <c r="E57" s="510" t="s">
        <v>11446</v>
      </c>
      <c r="F57" s="506" t="s">
        <v>6584</v>
      </c>
      <c r="G57" s="507"/>
      <c r="H57" s="554"/>
      <c r="I57" s="45"/>
      <c r="J57" s="45"/>
      <c r="K57" s="45"/>
    </row>
    <row r="58" spans="2:11">
      <c r="B58" s="68">
        <v>19</v>
      </c>
      <c r="C58" s="504" t="s">
        <v>7240</v>
      </c>
      <c r="D58" s="504" t="s">
        <v>10557</v>
      </c>
      <c r="E58" s="510" t="s">
        <v>6895</v>
      </c>
      <c r="F58" s="511" t="s">
        <v>6584</v>
      </c>
      <c r="G58" s="512"/>
      <c r="H58" s="554"/>
      <c r="I58" s="45"/>
      <c r="J58" s="45"/>
      <c r="K58" s="45"/>
    </row>
    <row r="59" spans="2:11">
      <c r="B59" s="68">
        <v>20</v>
      </c>
      <c r="C59" s="504" t="s">
        <v>9951</v>
      </c>
      <c r="D59" s="504" t="s">
        <v>11358</v>
      </c>
      <c r="E59" s="510" t="s">
        <v>6895</v>
      </c>
      <c r="F59" s="506" t="s">
        <v>6584</v>
      </c>
      <c r="G59" s="507"/>
      <c r="H59" s="554"/>
      <c r="I59" s="45"/>
      <c r="J59" s="45"/>
      <c r="K59" s="45"/>
    </row>
    <row r="60" spans="2:11">
      <c r="B60" s="68">
        <v>21</v>
      </c>
      <c r="C60" s="504" t="s">
        <v>11406</v>
      </c>
      <c r="D60" s="504" t="s">
        <v>11359</v>
      </c>
      <c r="E60" s="510" t="s">
        <v>6895</v>
      </c>
      <c r="F60" s="511" t="s">
        <v>6584</v>
      </c>
      <c r="G60" s="512"/>
      <c r="H60" s="554"/>
      <c r="I60" s="45"/>
      <c r="J60" s="45"/>
      <c r="K60" s="45"/>
    </row>
    <row r="61" spans="2:11">
      <c r="B61" s="68">
        <v>22</v>
      </c>
      <c r="C61" s="504" t="s">
        <v>11360</v>
      </c>
      <c r="D61" s="504" t="s">
        <v>10013</v>
      </c>
      <c r="E61" s="510" t="s">
        <v>7961</v>
      </c>
      <c r="F61" s="511" t="s">
        <v>6584</v>
      </c>
      <c r="G61" s="512"/>
      <c r="H61" s="554" t="s">
        <v>9532</v>
      </c>
      <c r="I61" s="45"/>
      <c r="J61" s="45"/>
      <c r="K61" s="45"/>
    </row>
    <row r="62" spans="2:11">
      <c r="B62" s="68">
        <v>23</v>
      </c>
      <c r="C62" s="504" t="s">
        <v>10014</v>
      </c>
      <c r="D62" s="504" t="s">
        <v>10921</v>
      </c>
      <c r="E62" s="510" t="s">
        <v>7961</v>
      </c>
      <c r="F62" s="511" t="s">
        <v>6584</v>
      </c>
      <c r="G62" s="507"/>
      <c r="H62" s="554" t="s">
        <v>9532</v>
      </c>
      <c r="I62" s="45"/>
      <c r="J62" s="45"/>
      <c r="K62" s="45"/>
    </row>
    <row r="63" spans="2:11">
      <c r="B63" s="68">
        <v>24</v>
      </c>
      <c r="C63" s="504" t="s">
        <v>11361</v>
      </c>
      <c r="D63" s="504" t="s">
        <v>11362</v>
      </c>
      <c r="E63" s="510" t="s">
        <v>7183</v>
      </c>
      <c r="F63" s="511" t="s">
        <v>6584</v>
      </c>
      <c r="G63" s="512"/>
      <c r="H63" s="554" t="s">
        <v>9255</v>
      </c>
      <c r="I63" s="45"/>
      <c r="J63" s="45"/>
      <c r="K63" s="45"/>
    </row>
    <row r="64" spans="2:11">
      <c r="B64" s="68">
        <v>25</v>
      </c>
      <c r="C64" s="504" t="s">
        <v>11363</v>
      </c>
      <c r="D64" s="509" t="s">
        <v>11005</v>
      </c>
      <c r="E64" s="510" t="s">
        <v>7183</v>
      </c>
      <c r="F64" s="511" t="s">
        <v>6584</v>
      </c>
      <c r="G64" s="505"/>
      <c r="H64" s="554" t="s">
        <v>11364</v>
      </c>
    </row>
    <row r="65" spans="2:8">
      <c r="B65" s="68">
        <v>26</v>
      </c>
      <c r="C65" s="504" t="s">
        <v>11366</v>
      </c>
      <c r="D65" s="509" t="s">
        <v>11367</v>
      </c>
      <c r="E65" s="510" t="s">
        <v>11350</v>
      </c>
      <c r="F65" s="511" t="s">
        <v>6584</v>
      </c>
      <c r="G65" s="505"/>
      <c r="H65" s="573"/>
    </row>
    <row r="66" spans="2:8">
      <c r="B66" s="68">
        <v>27</v>
      </c>
      <c r="C66" s="504" t="s">
        <v>11276</v>
      </c>
      <c r="D66" s="509" t="s">
        <v>11175</v>
      </c>
      <c r="E66" s="510" t="s">
        <v>7074</v>
      </c>
      <c r="F66" s="511" t="s">
        <v>6584</v>
      </c>
      <c r="G66" s="505"/>
      <c r="H66" s="505"/>
    </row>
    <row r="67" spans="2:8">
      <c r="B67" s="68">
        <v>28</v>
      </c>
      <c r="C67" s="504" t="s">
        <v>11107</v>
      </c>
      <c r="D67" s="509" t="s">
        <v>11108</v>
      </c>
      <c r="E67" s="505"/>
      <c r="F67" s="505"/>
      <c r="G67" s="505"/>
      <c r="H67" s="505"/>
    </row>
    <row r="68" spans="2:8" ht="31.5">
      <c r="B68" s="68">
        <v>29</v>
      </c>
      <c r="C68" s="504" t="s">
        <v>11111</v>
      </c>
      <c r="D68" s="509" t="s">
        <v>11112</v>
      </c>
      <c r="E68" s="505"/>
      <c r="F68" s="505"/>
      <c r="G68" s="505"/>
      <c r="H68" s="505" t="s">
        <v>11113</v>
      </c>
    </row>
    <row r="69" spans="2:8">
      <c r="B69" s="68">
        <v>30</v>
      </c>
      <c r="C69" s="504" t="s">
        <v>10979</v>
      </c>
      <c r="D69" s="509" t="s">
        <v>11114</v>
      </c>
      <c r="E69" s="505"/>
      <c r="F69" s="505"/>
      <c r="G69" s="505"/>
      <c r="H69" s="505" t="s">
        <v>9067</v>
      </c>
    </row>
    <row r="70" spans="2:8">
      <c r="B70" s="68">
        <v>31</v>
      </c>
      <c r="C70" s="504" t="s">
        <v>10982</v>
      </c>
      <c r="D70" s="509" t="s">
        <v>11115</v>
      </c>
      <c r="E70" s="505"/>
      <c r="F70" s="505"/>
      <c r="G70" s="505"/>
      <c r="H70" s="505" t="s">
        <v>9067</v>
      </c>
    </row>
    <row r="71" spans="2:8" ht="31.5">
      <c r="B71" s="68">
        <v>32</v>
      </c>
      <c r="C71" s="504" t="s">
        <v>7992</v>
      </c>
      <c r="D71" s="509" t="s">
        <v>11116</v>
      </c>
      <c r="E71" s="505"/>
      <c r="F71" s="505"/>
      <c r="G71" s="505"/>
      <c r="H71" s="505" t="s">
        <v>11117</v>
      </c>
    </row>
    <row r="72" spans="2:8">
      <c r="B72" s="68">
        <v>33</v>
      </c>
      <c r="C72" s="504" t="s">
        <v>10986</v>
      </c>
      <c r="D72" s="509" t="s">
        <v>11118</v>
      </c>
      <c r="E72" s="505"/>
      <c r="F72" s="505"/>
      <c r="G72" s="505"/>
      <c r="H72" s="505" t="s">
        <v>11119</v>
      </c>
    </row>
    <row r="73" spans="2:8">
      <c r="B73" s="68">
        <v>34</v>
      </c>
      <c r="C73" s="504" t="s">
        <v>10989</v>
      </c>
      <c r="D73" s="509" t="s">
        <v>11120</v>
      </c>
      <c r="E73" s="505"/>
      <c r="F73" s="505"/>
      <c r="G73" s="505"/>
      <c r="H73" s="505" t="s">
        <v>11119</v>
      </c>
    </row>
    <row r="74" spans="2:8">
      <c r="B74" s="68">
        <v>35</v>
      </c>
      <c r="C74" s="504" t="s">
        <v>10996</v>
      </c>
      <c r="D74" s="509" t="s">
        <v>11124</v>
      </c>
      <c r="E74" s="505"/>
      <c r="F74" s="505"/>
      <c r="G74" s="505"/>
      <c r="H74" s="505" t="s">
        <v>11119</v>
      </c>
    </row>
    <row r="75" spans="2:8" ht="31.5">
      <c r="B75" s="68">
        <v>36</v>
      </c>
      <c r="C75" s="504" t="s">
        <v>11000</v>
      </c>
      <c r="D75" s="509" t="s">
        <v>11125</v>
      </c>
      <c r="E75" s="505"/>
      <c r="F75" s="505"/>
      <c r="G75" s="505"/>
      <c r="H75" s="505" t="s">
        <v>11126</v>
      </c>
    </row>
    <row r="76" spans="2:8">
      <c r="B76" s="68">
        <v>37</v>
      </c>
      <c r="C76" s="504" t="s">
        <v>11368</v>
      </c>
      <c r="D76" s="509" t="s">
        <v>11420</v>
      </c>
      <c r="E76" s="505"/>
      <c r="F76" s="505"/>
      <c r="G76" s="505"/>
      <c r="H76" s="505" t="s">
        <v>9067</v>
      </c>
    </row>
    <row r="77" spans="2:8">
      <c r="B77" s="2275" t="s">
        <v>11369</v>
      </c>
      <c r="C77" s="1509" t="s">
        <v>8740</v>
      </c>
      <c r="D77" s="1509" t="s">
        <v>8741</v>
      </c>
      <c r="E77" s="1509"/>
      <c r="F77" s="1509"/>
      <c r="G77" s="1509"/>
      <c r="H77" s="1509"/>
    </row>
    <row r="78" spans="2:8" ht="17.100000000000001" customHeight="1">
      <c r="B78" s="2684" t="s">
        <v>9072</v>
      </c>
      <c r="C78" s="2685"/>
      <c r="D78" s="2685"/>
      <c r="E78" s="1509"/>
      <c r="F78" s="1509"/>
      <c r="G78" s="1509"/>
      <c r="H78" s="1511"/>
    </row>
    <row r="79" spans="2:8">
      <c r="B79" s="1515"/>
      <c r="C79" s="527"/>
      <c r="D79" s="527"/>
      <c r="E79" s="527"/>
      <c r="F79" s="527"/>
      <c r="G79" s="527"/>
      <c r="H79" s="1285"/>
    </row>
    <row r="80" spans="2:8">
      <c r="B80" s="1515"/>
      <c r="C80" s="527" t="s">
        <v>8743</v>
      </c>
      <c r="D80" s="527" t="s">
        <v>8744</v>
      </c>
      <c r="E80" s="527"/>
      <c r="F80" s="527"/>
      <c r="G80" s="527"/>
      <c r="H80" s="1285"/>
    </row>
    <row r="81" spans="2:8">
      <c r="B81" s="1515"/>
      <c r="C81" s="527" t="s">
        <v>8745</v>
      </c>
      <c r="D81" s="527" t="s">
        <v>8746</v>
      </c>
      <c r="E81" s="527"/>
      <c r="F81" s="527"/>
      <c r="G81" s="527"/>
      <c r="H81" s="1285"/>
    </row>
    <row r="82" spans="2:8">
      <c r="B82" s="1515"/>
      <c r="C82" s="527" t="s">
        <v>8747</v>
      </c>
      <c r="D82" s="527" t="s">
        <v>8748</v>
      </c>
      <c r="E82" s="527"/>
      <c r="F82" s="527"/>
      <c r="G82" s="527"/>
      <c r="H82" s="1505"/>
    </row>
    <row r="83" spans="2:8">
      <c r="B83" s="1515"/>
      <c r="C83" s="527" t="s">
        <v>8749</v>
      </c>
      <c r="D83" s="527" t="s">
        <v>8750</v>
      </c>
      <c r="E83" s="527"/>
      <c r="F83" s="527"/>
      <c r="G83" s="527"/>
      <c r="H83" s="1505"/>
    </row>
    <row r="84" spans="2:8">
      <c r="B84" s="1515"/>
      <c r="C84" s="527" t="s">
        <v>8751</v>
      </c>
      <c r="D84" s="527" t="s">
        <v>8752</v>
      </c>
      <c r="E84" s="527"/>
      <c r="F84" s="527"/>
      <c r="G84" s="527"/>
      <c r="H84" s="1505"/>
    </row>
    <row r="85" spans="2:8">
      <c r="B85" s="1515"/>
      <c r="C85" s="527" t="s">
        <v>8753</v>
      </c>
      <c r="D85" s="527" t="s">
        <v>8754</v>
      </c>
      <c r="E85" s="1493"/>
      <c r="F85" s="1493"/>
      <c r="G85" s="1493"/>
      <c r="H85" s="1494" t="s">
        <v>7051</v>
      </c>
    </row>
    <row r="86" spans="2:8">
      <c r="B86" s="1515"/>
      <c r="C86" s="527" t="s">
        <v>8755</v>
      </c>
      <c r="D86" s="527" t="s">
        <v>8756</v>
      </c>
      <c r="E86" s="1493"/>
      <c r="F86" s="1493"/>
      <c r="G86" s="1493"/>
      <c r="H86" s="1494" t="s">
        <v>7051</v>
      </c>
    </row>
    <row r="87" spans="2:8">
      <c r="B87" s="1515"/>
      <c r="C87" s="1493"/>
      <c r="D87" s="527" t="s">
        <v>8757</v>
      </c>
      <c r="E87" s="1493"/>
      <c r="F87" s="1493"/>
      <c r="G87" s="1493"/>
      <c r="H87" s="1800"/>
    </row>
    <row r="88" spans="2:8">
      <c r="B88" s="1515"/>
      <c r="C88" s="1493"/>
      <c r="D88" s="527" t="s">
        <v>8758</v>
      </c>
      <c r="E88" s="1493"/>
      <c r="F88" s="1493"/>
      <c r="G88" s="1493"/>
      <c r="H88" s="1494"/>
    </row>
    <row r="89" spans="2:8">
      <c r="B89" s="1515"/>
      <c r="C89" s="1493"/>
      <c r="D89" s="527" t="s">
        <v>8759</v>
      </c>
      <c r="E89" s="1493"/>
      <c r="F89" s="1493"/>
      <c r="G89" s="1493"/>
      <c r="H89" s="1800"/>
    </row>
    <row r="90" spans="2:8">
      <c r="B90" s="1515"/>
      <c r="C90" s="1493"/>
      <c r="D90" s="527" t="s">
        <v>8760</v>
      </c>
      <c r="E90" s="1493"/>
      <c r="F90" s="1493"/>
      <c r="G90" s="1493"/>
      <c r="H90" s="1285"/>
    </row>
    <row r="91" spans="2:8">
      <c r="B91" s="1515"/>
      <c r="C91" s="1493"/>
      <c r="D91" s="527" t="s">
        <v>8761</v>
      </c>
      <c r="E91" s="1493"/>
      <c r="F91" s="1493"/>
      <c r="G91" s="1493"/>
      <c r="H91" s="1494"/>
    </row>
    <row r="92" spans="2:8">
      <c r="B92" s="1515"/>
      <c r="C92" s="1493"/>
      <c r="D92" s="527" t="s">
        <v>8762</v>
      </c>
      <c r="E92" s="1493"/>
      <c r="F92" s="1493"/>
      <c r="G92" s="1493"/>
      <c r="H92" s="1494"/>
    </row>
    <row r="93" spans="2:8" ht="17.25" thickBot="1">
      <c r="B93" s="381"/>
      <c r="C93" s="470"/>
      <c r="D93" s="470"/>
      <c r="E93" s="470"/>
      <c r="F93" s="102"/>
      <c r="G93" s="359"/>
      <c r="H93" s="388"/>
    </row>
  </sheetData>
  <mergeCells count="2">
    <mergeCell ref="A2:A3"/>
    <mergeCell ref="B78:D78"/>
  </mergeCells>
  <phoneticPr fontId="2" type="noConversion"/>
  <dataValidations count="2">
    <dataValidation type="list" allowBlank="1" showInputMessage="1" showErrorMessage="1" sqref="C6" xr:uid="{5EFB8D32-B63B-4EBD-8945-C9DAD4F3E4D4}">
      <formula1>"Web Service, API"</formula1>
    </dataValidation>
    <dataValidation type="list" allowBlank="1" showInputMessage="1" showErrorMessage="1" sqref="F6" xr:uid="{7922B8F7-8DF6-4B4F-BF3E-218FFCCD0DF0}">
      <formula1>"IB,MB,DAWHO, IB/MB, MB/DAWHO,IB/MB/DAWHO"</formula1>
    </dataValidation>
  </dataValidations>
  <hyperlinks>
    <hyperlink ref="K6" r:id="rId1" xr:uid="{ED8E01B2-A453-4C48-BFD8-82489C013BA1}"/>
    <hyperlink ref="L6" r:id="rId2" xr:uid="{3BF04A91-2F89-46B2-95F9-1A176846A9CB}"/>
    <hyperlink ref="M6" r:id="rId3" xr:uid="{7CAA8650-3EC6-429D-9327-1EB1919ADB55}"/>
    <hyperlink ref="A2:A3" location="'API Index'!A1" display="Return to Index" xr:uid="{12980132-F522-485A-BF60-1A04027955F0}"/>
  </hyperlinks>
  <pageMargins left="0.7" right="0.7" top="0.75" bottom="0.75" header="0.3" footer="0.3"/>
  <pageSetup paperSize="9" orientation="portrait" r:id="rId4"/>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2E98E-139D-42B4-843A-4D6732C95326}">
  <sheetPr codeName="工作表191">
    <tabColor theme="2"/>
  </sheetPr>
  <dimension ref="A1:M70"/>
  <sheetViews>
    <sheetView workbookViewId="0">
      <selection activeCell="A2" sqref="A2:A3"/>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587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1616</v>
      </c>
      <c r="C6" s="56" t="s">
        <v>6561</v>
      </c>
      <c r="D6" s="55" t="s">
        <v>1772</v>
      </c>
      <c r="E6" s="549" t="s">
        <v>2927</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45" t="s">
        <v>11453</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11454</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9" t="s">
        <v>11340</v>
      </c>
      <c r="D21" s="509" t="s">
        <v>10387</v>
      </c>
      <c r="E21" s="510" t="s">
        <v>6881</v>
      </c>
      <c r="F21" s="511" t="s">
        <v>6584</v>
      </c>
      <c r="G21" s="512"/>
      <c r="H21" s="509" t="s">
        <v>11341</v>
      </c>
    </row>
    <row r="22" spans="2:11">
      <c r="B22" s="68">
        <v>2</v>
      </c>
      <c r="C22" s="509" t="s">
        <v>11424</v>
      </c>
      <c r="D22" s="509" t="s">
        <v>10186</v>
      </c>
      <c r="E22" s="510" t="s">
        <v>7961</v>
      </c>
      <c r="F22" s="511" t="s">
        <v>6584</v>
      </c>
      <c r="G22" s="512"/>
      <c r="H22" s="509" t="s">
        <v>9532</v>
      </c>
    </row>
    <row r="23" spans="2:11">
      <c r="B23" s="68">
        <v>3</v>
      </c>
      <c r="C23" s="509" t="s">
        <v>10920</v>
      </c>
      <c r="D23" s="509" t="s">
        <v>10921</v>
      </c>
      <c r="E23" s="510" t="s">
        <v>7961</v>
      </c>
      <c r="F23" s="511" t="s">
        <v>6584</v>
      </c>
      <c r="G23" s="512"/>
      <c r="H23" s="509" t="s">
        <v>9532</v>
      </c>
    </row>
    <row r="24" spans="2:11">
      <c r="B24" s="68">
        <v>4</v>
      </c>
      <c r="C24" s="509" t="s">
        <v>11363</v>
      </c>
      <c r="D24" s="509" t="s">
        <v>11005</v>
      </c>
      <c r="E24" s="510" t="s">
        <v>7183</v>
      </c>
      <c r="F24" s="511" t="s">
        <v>6584</v>
      </c>
      <c r="G24" s="512"/>
      <c r="H24" s="554" t="s">
        <v>11364</v>
      </c>
    </row>
    <row r="25" spans="2:11" ht="17.25" thickBot="1">
      <c r="B25" s="146"/>
      <c r="C25" s="1513" t="s">
        <v>8740</v>
      </c>
      <c r="D25" s="1513" t="s">
        <v>8741</v>
      </c>
      <c r="E25" s="146"/>
      <c r="F25" s="93"/>
      <c r="H25" s="45"/>
    </row>
    <row r="26" spans="2:11" ht="19.5" thickBot="1">
      <c r="B26" s="83" t="s">
        <v>6613</v>
      </c>
      <c r="C26" s="45" t="s">
        <v>8319</v>
      </c>
      <c r="H26" s="45"/>
      <c r="I26" s="45"/>
      <c r="J26" s="45"/>
      <c r="K26" s="45"/>
    </row>
    <row r="27" spans="2:11" ht="17.25" thickBot="1">
      <c r="B27" s="58" t="s">
        <v>6570</v>
      </c>
      <c r="C27" s="59" t="s">
        <v>6571</v>
      </c>
      <c r="D27" s="59" t="s">
        <v>6572</v>
      </c>
      <c r="E27" s="59" t="s">
        <v>6573</v>
      </c>
      <c r="F27" s="59" t="s">
        <v>6574</v>
      </c>
      <c r="G27" s="59" t="s">
        <v>6575</v>
      </c>
      <c r="H27" s="60" t="s">
        <v>6557</v>
      </c>
      <c r="I27" s="45"/>
      <c r="J27" s="45"/>
      <c r="K27" s="45"/>
    </row>
    <row r="28" spans="2:11">
      <c r="B28" s="62">
        <v>1</v>
      </c>
      <c r="C28" s="447"/>
      <c r="D28" s="45" t="s">
        <v>8356</v>
      </c>
      <c r="E28" s="448"/>
      <c r="F28" s="93" t="s">
        <v>6584</v>
      </c>
      <c r="G28" s="66"/>
      <c r="H28" s="279"/>
      <c r="I28" s="45"/>
      <c r="J28" s="45"/>
      <c r="K28" s="45"/>
    </row>
    <row r="29" spans="2:11" ht="33">
      <c r="B29" s="68">
        <v>1.1000000000000001</v>
      </c>
      <c r="C29" s="94" t="s">
        <v>8357</v>
      </c>
      <c r="D29" s="136" t="s">
        <v>6823</v>
      </c>
      <c r="E29" s="94" t="s">
        <v>8336</v>
      </c>
      <c r="F29" s="93" t="s">
        <v>6584</v>
      </c>
      <c r="G29" s="72"/>
      <c r="H29" s="137" t="s">
        <v>8358</v>
      </c>
      <c r="I29" s="45"/>
      <c r="J29" s="45"/>
      <c r="K29" s="45"/>
    </row>
    <row r="30" spans="2:11">
      <c r="B30" s="68">
        <v>1.2</v>
      </c>
      <c r="C30" s="94" t="s">
        <v>7368</v>
      </c>
      <c r="D30" s="45" t="s">
        <v>8359</v>
      </c>
      <c r="E30" s="94" t="s">
        <v>8360</v>
      </c>
      <c r="F30" s="93" t="s">
        <v>6584</v>
      </c>
      <c r="G30" s="71"/>
      <c r="H30" s="140" t="s">
        <v>8361</v>
      </c>
      <c r="I30" s="45"/>
      <c r="J30" s="45"/>
      <c r="K30" s="45"/>
    </row>
    <row r="31" spans="2:11">
      <c r="B31" s="68">
        <v>2</v>
      </c>
      <c r="C31" s="94" t="s">
        <v>8362</v>
      </c>
      <c r="D31" s="45" t="s">
        <v>8363</v>
      </c>
      <c r="E31" s="94" t="s">
        <v>8329</v>
      </c>
      <c r="F31" s="93" t="s">
        <v>6584</v>
      </c>
      <c r="G31" s="72"/>
      <c r="H31" s="137" t="s">
        <v>8364</v>
      </c>
      <c r="I31" s="45"/>
      <c r="J31" s="45"/>
      <c r="K31" s="45"/>
    </row>
    <row r="32" spans="2:11">
      <c r="B32" s="68">
        <v>3</v>
      </c>
      <c r="C32" s="94" t="s">
        <v>9196</v>
      </c>
      <c r="D32" s="45" t="s">
        <v>8366</v>
      </c>
      <c r="E32" s="94" t="s">
        <v>8322</v>
      </c>
      <c r="F32" s="93" t="s">
        <v>6584</v>
      </c>
      <c r="G32" s="72"/>
      <c r="H32" s="140" t="s">
        <v>8333</v>
      </c>
      <c r="I32" s="45"/>
      <c r="J32" s="45"/>
      <c r="K32" s="45"/>
    </row>
    <row r="33" spans="2:11">
      <c r="B33" s="75">
        <v>4</v>
      </c>
      <c r="C33" s="94" t="s">
        <v>8367</v>
      </c>
      <c r="D33" s="45" t="s">
        <v>8368</v>
      </c>
      <c r="E33" s="94" t="s">
        <v>8322</v>
      </c>
      <c r="F33" s="93" t="s">
        <v>6584</v>
      </c>
      <c r="G33" s="72"/>
      <c r="H33" s="140" t="s">
        <v>8333</v>
      </c>
      <c r="I33" s="45"/>
      <c r="J33" s="45"/>
      <c r="K33" s="45"/>
    </row>
    <row r="34" spans="2:11">
      <c r="B34" s="68">
        <v>5</v>
      </c>
      <c r="C34" s="45" t="s">
        <v>9507</v>
      </c>
      <c r="D34" s="45" t="s">
        <v>8335</v>
      </c>
      <c r="E34" s="94" t="s">
        <v>8336</v>
      </c>
      <c r="F34" s="93" t="s">
        <v>6584</v>
      </c>
      <c r="G34" s="72"/>
      <c r="H34" s="140"/>
      <c r="I34" s="45"/>
      <c r="J34" s="45"/>
      <c r="K34" s="45"/>
    </row>
    <row r="35" spans="2:11">
      <c r="B35" s="68">
        <v>6</v>
      </c>
      <c r="C35" s="45" t="s">
        <v>9508</v>
      </c>
      <c r="D35" s="94" t="s">
        <v>8338</v>
      </c>
      <c r="E35" s="94" t="s">
        <v>8339</v>
      </c>
      <c r="F35" s="93" t="s">
        <v>6584</v>
      </c>
      <c r="G35" s="72"/>
      <c r="H35" s="140"/>
      <c r="I35" s="45"/>
      <c r="J35" s="45"/>
      <c r="K35" s="45"/>
    </row>
    <row r="36" spans="2:11" ht="0.75" customHeight="1" thickBot="1">
      <c r="B36" s="77"/>
      <c r="C36" s="81"/>
      <c r="D36" s="513"/>
      <c r="E36" s="514"/>
      <c r="F36" s="81"/>
      <c r="G36" s="81"/>
      <c r="H36" s="453"/>
    </row>
    <row r="37" spans="2:11" hidden="1">
      <c r="B37" s="75"/>
      <c r="C37" s="131"/>
      <c r="D37" s="132"/>
      <c r="E37" s="133"/>
      <c r="F37" s="76"/>
      <c r="G37" s="515"/>
      <c r="H37" s="134"/>
    </row>
    <row r="38" spans="2:11" hidden="1">
      <c r="B38" s="68"/>
      <c r="C38" s="138"/>
      <c r="D38" s="141"/>
      <c r="E38" s="150"/>
      <c r="F38" s="71"/>
      <c r="G38" s="71"/>
      <c r="H38" s="140"/>
    </row>
    <row r="39" spans="2:11" ht="17.25" hidden="1" thickBot="1">
      <c r="B39" s="77"/>
      <c r="C39" s="273"/>
      <c r="D39" s="274"/>
      <c r="E39" s="275"/>
      <c r="F39" s="276"/>
      <c r="G39" s="276"/>
      <c r="H39" s="277"/>
    </row>
    <row r="40" spans="2:11">
      <c r="B40" s="45"/>
      <c r="C40" s="45"/>
      <c r="D40" s="45"/>
      <c r="E40" s="45"/>
      <c r="F40" s="45"/>
      <c r="G40" s="45"/>
      <c r="H40" s="45"/>
    </row>
    <row r="41" spans="2:11" ht="19.5" thickBot="1">
      <c r="B41" s="83" t="s">
        <v>6613</v>
      </c>
      <c r="C41" s="45" t="s">
        <v>10932</v>
      </c>
      <c r="D41" s="45"/>
      <c r="E41" s="45"/>
      <c r="F41" s="45"/>
      <c r="G41" s="45"/>
      <c r="H41" s="45"/>
    </row>
    <row r="42" spans="2:11" ht="17.25" thickBot="1">
      <c r="B42" s="58" t="s">
        <v>6570</v>
      </c>
      <c r="C42" s="59" t="s">
        <v>6571</v>
      </c>
      <c r="D42" s="59" t="s">
        <v>6572</v>
      </c>
      <c r="E42" s="59" t="s">
        <v>6573</v>
      </c>
      <c r="F42" s="59" t="s">
        <v>6574</v>
      </c>
      <c r="G42" s="59" t="s">
        <v>6575</v>
      </c>
      <c r="H42" s="60" t="s">
        <v>6557</v>
      </c>
    </row>
    <row r="43" spans="2:11">
      <c r="B43" s="68">
        <v>1</v>
      </c>
      <c r="C43" s="509" t="s">
        <v>7424</v>
      </c>
      <c r="D43" s="509" t="s">
        <v>8967</v>
      </c>
      <c r="E43" s="510" t="s">
        <v>9927</v>
      </c>
      <c r="F43" s="511" t="s">
        <v>6584</v>
      </c>
      <c r="G43" s="512"/>
      <c r="H43" s="554"/>
    </row>
    <row r="44" spans="2:11">
      <c r="B44" s="68">
        <v>2</v>
      </c>
      <c r="C44" s="509" t="s">
        <v>11431</v>
      </c>
      <c r="D44" s="509" t="s">
        <v>11432</v>
      </c>
      <c r="E44" s="510" t="s">
        <v>6905</v>
      </c>
      <c r="F44" s="511" t="s">
        <v>6584</v>
      </c>
      <c r="G44" s="512"/>
      <c r="H44" s="554"/>
    </row>
    <row r="45" spans="2:11">
      <c r="B45" s="68">
        <v>3</v>
      </c>
      <c r="C45" s="509" t="s">
        <v>11433</v>
      </c>
      <c r="D45" s="509" t="s">
        <v>11434</v>
      </c>
      <c r="E45" s="510" t="s">
        <v>6905</v>
      </c>
      <c r="F45" s="511" t="s">
        <v>6584</v>
      </c>
      <c r="G45" s="512"/>
      <c r="H45" s="554"/>
    </row>
    <row r="46" spans="2:11">
      <c r="B46" s="68">
        <v>4</v>
      </c>
      <c r="C46" s="509" t="s">
        <v>11435</v>
      </c>
      <c r="D46" s="509" t="s">
        <v>11436</v>
      </c>
      <c r="E46" s="510" t="s">
        <v>6851</v>
      </c>
      <c r="F46" s="511" t="s">
        <v>6584</v>
      </c>
      <c r="G46" s="512"/>
      <c r="H46" s="554"/>
    </row>
    <row r="47" spans="2:11">
      <c r="B47" s="68">
        <v>5</v>
      </c>
      <c r="C47" s="509" t="s">
        <v>11437</v>
      </c>
      <c r="D47" s="509" t="s">
        <v>11438</v>
      </c>
      <c r="E47" s="510" t="s">
        <v>6875</v>
      </c>
      <c r="F47" s="511" t="s">
        <v>6584</v>
      </c>
      <c r="G47" s="512"/>
      <c r="H47" s="554"/>
    </row>
    <row r="48" spans="2:11">
      <c r="B48" s="68">
        <v>6</v>
      </c>
      <c r="C48" s="509" t="s">
        <v>11439</v>
      </c>
      <c r="D48" s="509" t="s">
        <v>11440</v>
      </c>
      <c r="E48" s="510" t="s">
        <v>6905</v>
      </c>
      <c r="F48" s="511" t="s">
        <v>6584</v>
      </c>
      <c r="G48" s="512"/>
      <c r="H48" s="554"/>
    </row>
    <row r="49" spans="2:11">
      <c r="B49" s="68">
        <v>7</v>
      </c>
      <c r="C49" s="509" t="s">
        <v>10193</v>
      </c>
      <c r="D49" s="509" t="s">
        <v>11441</v>
      </c>
      <c r="E49" s="510" t="s">
        <v>6875</v>
      </c>
      <c r="F49" s="511" t="s">
        <v>6584</v>
      </c>
      <c r="G49" s="512"/>
      <c r="H49" s="554"/>
    </row>
    <row r="50" spans="2:11">
      <c r="B50" s="68">
        <v>8</v>
      </c>
      <c r="C50" s="509" t="s">
        <v>11442</v>
      </c>
      <c r="D50" s="509" t="s">
        <v>11352</v>
      </c>
      <c r="E50" s="510" t="s">
        <v>6905</v>
      </c>
      <c r="F50" s="511" t="s">
        <v>6584</v>
      </c>
      <c r="G50" s="512"/>
      <c r="H50" s="554"/>
    </row>
    <row r="51" spans="2:11">
      <c r="B51" s="68">
        <v>9</v>
      </c>
      <c r="C51" s="504" t="s">
        <v>11329</v>
      </c>
      <c r="D51" s="504" t="s">
        <v>11278</v>
      </c>
      <c r="E51" s="510" t="s">
        <v>6905</v>
      </c>
      <c r="F51" s="511" t="s">
        <v>6584</v>
      </c>
      <c r="G51" s="512"/>
      <c r="H51" s="554"/>
      <c r="I51" s="45"/>
      <c r="J51" s="45"/>
      <c r="K51" s="45"/>
    </row>
    <row r="52" spans="2:11">
      <c r="B52" s="68">
        <v>10</v>
      </c>
      <c r="C52" s="504" t="s">
        <v>11353</v>
      </c>
      <c r="D52" s="504" t="s">
        <v>10385</v>
      </c>
      <c r="E52" s="510" t="s">
        <v>6851</v>
      </c>
      <c r="F52" s="506" t="s">
        <v>6584</v>
      </c>
      <c r="G52" s="507"/>
      <c r="H52" s="554"/>
      <c r="I52" s="45"/>
      <c r="J52" s="45"/>
      <c r="K52" s="45"/>
    </row>
    <row r="53" spans="2:11">
      <c r="B53" s="68">
        <v>11</v>
      </c>
      <c r="C53" s="504" t="s">
        <v>11443</v>
      </c>
      <c r="D53" s="504" t="s">
        <v>11444</v>
      </c>
      <c r="E53" s="510" t="s">
        <v>11355</v>
      </c>
      <c r="F53" s="506" t="s">
        <v>6584</v>
      </c>
      <c r="G53" s="507"/>
      <c r="H53" s="554"/>
      <c r="I53" s="45"/>
      <c r="J53" s="45"/>
      <c r="K53" s="45"/>
    </row>
    <row r="54" spans="2:11">
      <c r="B54" s="68">
        <v>12</v>
      </c>
      <c r="C54" s="504" t="s">
        <v>11303</v>
      </c>
      <c r="D54" s="504" t="s">
        <v>11445</v>
      </c>
      <c r="E54" s="510" t="s">
        <v>11446</v>
      </c>
      <c r="F54" s="511" t="s">
        <v>6584</v>
      </c>
      <c r="G54" s="512"/>
      <c r="H54" s="554"/>
      <c r="I54" s="45"/>
      <c r="J54" s="45"/>
      <c r="K54" s="45"/>
    </row>
    <row r="55" spans="2:11">
      <c r="B55" s="68">
        <v>13</v>
      </c>
      <c r="C55" s="504" t="s">
        <v>11145</v>
      </c>
      <c r="D55" s="504" t="s">
        <v>11401</v>
      </c>
      <c r="E55" s="510" t="s">
        <v>11355</v>
      </c>
      <c r="F55" s="511" t="s">
        <v>6584</v>
      </c>
      <c r="G55" s="512"/>
      <c r="H55" s="554"/>
      <c r="I55" s="45"/>
      <c r="J55" s="45"/>
      <c r="K55" s="45"/>
    </row>
    <row r="56" spans="2:11">
      <c r="B56" s="68">
        <v>14</v>
      </c>
      <c r="C56" s="504" t="s">
        <v>10465</v>
      </c>
      <c r="D56" s="504" t="s">
        <v>11402</v>
      </c>
      <c r="E56" s="510" t="s">
        <v>11446</v>
      </c>
      <c r="F56" s="511" t="s">
        <v>6584</v>
      </c>
      <c r="G56" s="507"/>
      <c r="H56" s="554"/>
      <c r="I56" s="45"/>
      <c r="J56" s="45"/>
      <c r="K56" s="45"/>
    </row>
    <row r="57" spans="2:11">
      <c r="B57" s="68">
        <v>15</v>
      </c>
      <c r="C57" s="504" t="s">
        <v>11447</v>
      </c>
      <c r="D57" s="504" t="s">
        <v>11448</v>
      </c>
      <c r="E57" s="510" t="s">
        <v>7183</v>
      </c>
      <c r="F57" s="511" t="s">
        <v>6584</v>
      </c>
      <c r="G57" s="507"/>
      <c r="H57" s="554" t="s">
        <v>9255</v>
      </c>
      <c r="I57" s="45"/>
      <c r="J57" s="45"/>
      <c r="K57" s="45"/>
    </row>
    <row r="58" spans="2:11">
      <c r="B58" s="68">
        <v>16</v>
      </c>
      <c r="C58" s="504" t="s">
        <v>11449</v>
      </c>
      <c r="D58" s="504" t="s">
        <v>11450</v>
      </c>
      <c r="E58" s="510" t="s">
        <v>11446</v>
      </c>
      <c r="F58" s="506" t="s">
        <v>6584</v>
      </c>
      <c r="G58" s="507"/>
      <c r="H58" s="554"/>
      <c r="I58" s="45"/>
      <c r="J58" s="45"/>
      <c r="K58" s="45"/>
    </row>
    <row r="59" spans="2:11">
      <c r="B59" s="68">
        <v>17</v>
      </c>
      <c r="C59" s="504" t="s">
        <v>11451</v>
      </c>
      <c r="D59" s="504" t="s">
        <v>11452</v>
      </c>
      <c r="E59" s="510" t="s">
        <v>11446</v>
      </c>
      <c r="F59" s="506" t="s">
        <v>6584</v>
      </c>
      <c r="G59" s="507"/>
      <c r="H59" s="554"/>
      <c r="I59" s="45"/>
      <c r="J59" s="45"/>
      <c r="K59" s="45"/>
    </row>
    <row r="60" spans="2:11">
      <c r="B60" s="68">
        <v>18</v>
      </c>
      <c r="C60" s="504" t="s">
        <v>7240</v>
      </c>
      <c r="D60" s="504" t="s">
        <v>10557</v>
      </c>
      <c r="E60" s="510" t="s">
        <v>6895</v>
      </c>
      <c r="F60" s="511" t="s">
        <v>6584</v>
      </c>
      <c r="G60" s="512"/>
      <c r="H60" s="554"/>
      <c r="I60" s="45"/>
      <c r="J60" s="45"/>
      <c r="K60" s="45"/>
    </row>
    <row r="61" spans="2:11">
      <c r="B61" s="68">
        <v>19</v>
      </c>
      <c r="C61" s="504" t="s">
        <v>9951</v>
      </c>
      <c r="D61" s="504" t="s">
        <v>11358</v>
      </c>
      <c r="E61" s="510" t="s">
        <v>6895</v>
      </c>
      <c r="F61" s="506" t="s">
        <v>6584</v>
      </c>
      <c r="G61" s="507"/>
      <c r="H61" s="554"/>
      <c r="I61" s="45"/>
      <c r="J61" s="45"/>
      <c r="K61" s="45"/>
    </row>
    <row r="62" spans="2:11">
      <c r="B62" s="68">
        <v>20</v>
      </c>
      <c r="C62" s="504" t="s">
        <v>10907</v>
      </c>
      <c r="D62" s="504" t="s">
        <v>11359</v>
      </c>
      <c r="E62" s="510" t="s">
        <v>6895</v>
      </c>
      <c r="F62" s="511" t="s">
        <v>6584</v>
      </c>
      <c r="G62" s="512"/>
      <c r="H62" s="554"/>
      <c r="I62" s="45"/>
      <c r="J62" s="45"/>
      <c r="K62" s="45"/>
    </row>
    <row r="63" spans="2:11">
      <c r="B63" s="68">
        <v>21</v>
      </c>
      <c r="C63" s="504" t="s">
        <v>11360</v>
      </c>
      <c r="D63" s="504" t="s">
        <v>10013</v>
      </c>
      <c r="E63" s="510" t="s">
        <v>7961</v>
      </c>
      <c r="F63" s="511" t="s">
        <v>6584</v>
      </c>
      <c r="G63" s="512"/>
      <c r="H63" s="554" t="s">
        <v>9532</v>
      </c>
      <c r="I63" s="45"/>
      <c r="J63" s="45"/>
      <c r="K63" s="45"/>
    </row>
    <row r="64" spans="2:11">
      <c r="B64" s="68">
        <v>22</v>
      </c>
      <c r="C64" s="504" t="s">
        <v>10014</v>
      </c>
      <c r="D64" s="504" t="s">
        <v>10921</v>
      </c>
      <c r="E64" s="510" t="s">
        <v>7961</v>
      </c>
      <c r="F64" s="511" t="s">
        <v>6584</v>
      </c>
      <c r="G64" s="507"/>
      <c r="H64" s="554" t="s">
        <v>9532</v>
      </c>
      <c r="I64" s="45"/>
      <c r="J64" s="45"/>
      <c r="K64" s="45"/>
    </row>
    <row r="65" spans="2:8">
      <c r="B65" s="68">
        <v>23</v>
      </c>
      <c r="C65" s="504" t="s">
        <v>11363</v>
      </c>
      <c r="D65" s="509" t="s">
        <v>11005</v>
      </c>
      <c r="E65" s="510" t="s">
        <v>7183</v>
      </c>
      <c r="F65" s="511" t="s">
        <v>6584</v>
      </c>
      <c r="G65" s="505"/>
      <c r="H65" s="554" t="s">
        <v>11364</v>
      </c>
    </row>
    <row r="66" spans="2:8">
      <c r="B66" s="68">
        <v>24</v>
      </c>
      <c r="C66" s="504" t="s">
        <v>11455</v>
      </c>
      <c r="D66" s="509" t="s">
        <v>11007</v>
      </c>
      <c r="E66" s="510" t="s">
        <v>6905</v>
      </c>
      <c r="F66" s="511" t="s">
        <v>6584</v>
      </c>
      <c r="G66" s="505"/>
      <c r="H66" s="554" t="s">
        <v>11364</v>
      </c>
    </row>
    <row r="67" spans="2:8">
      <c r="B67" s="68">
        <v>25</v>
      </c>
      <c r="C67" s="504" t="s">
        <v>11456</v>
      </c>
      <c r="D67" s="509" t="s">
        <v>11009</v>
      </c>
      <c r="E67" s="510" t="s">
        <v>6905</v>
      </c>
      <c r="F67" s="511" t="s">
        <v>6584</v>
      </c>
      <c r="G67" s="505"/>
      <c r="H67" s="554" t="s">
        <v>11364</v>
      </c>
    </row>
    <row r="68" spans="2:8">
      <c r="B68" s="68">
        <v>26</v>
      </c>
      <c r="C68" s="504" t="s">
        <v>11457</v>
      </c>
      <c r="D68" s="509" t="s">
        <v>11011</v>
      </c>
      <c r="E68" s="510" t="s">
        <v>6851</v>
      </c>
      <c r="F68" s="511" t="s">
        <v>6584</v>
      </c>
      <c r="G68" s="505"/>
      <c r="H68" s="554" t="s">
        <v>11364</v>
      </c>
    </row>
    <row r="69" spans="2:8">
      <c r="B69" s="68">
        <v>27</v>
      </c>
      <c r="C69" s="504" t="s">
        <v>11366</v>
      </c>
      <c r="D69" s="509" t="s">
        <v>11367</v>
      </c>
      <c r="E69" s="510" t="s">
        <v>11350</v>
      </c>
      <c r="F69" s="511" t="s">
        <v>6584</v>
      </c>
      <c r="G69" s="505"/>
      <c r="H69" s="573"/>
    </row>
    <row r="70" spans="2:8">
      <c r="B70" s="68">
        <v>28</v>
      </c>
      <c r="C70" s="504" t="s">
        <v>11276</v>
      </c>
      <c r="D70" s="509" t="s">
        <v>11175</v>
      </c>
      <c r="E70" s="510" t="s">
        <v>7074</v>
      </c>
      <c r="F70" s="511" t="s">
        <v>6584</v>
      </c>
      <c r="G70" s="505"/>
      <c r="H70" s="505"/>
    </row>
  </sheetData>
  <mergeCells count="1">
    <mergeCell ref="A2:A3"/>
  </mergeCells>
  <phoneticPr fontId="2" type="noConversion"/>
  <dataValidations count="2">
    <dataValidation type="list" allowBlank="1" showInputMessage="1" showErrorMessage="1" sqref="F6" xr:uid="{52558163-4F9D-42C9-851F-E4782849AADF}">
      <formula1>"IB,MB,DAWHO, IB/MB, MB/DAWHO,IB/MB/DAWHO"</formula1>
    </dataValidation>
    <dataValidation type="list" allowBlank="1" showInputMessage="1" showErrorMessage="1" sqref="C6" xr:uid="{001EAD6C-2DA2-42F2-B6EC-1125113525EA}">
      <formula1>"Web Service, API"</formula1>
    </dataValidation>
  </dataValidations>
  <hyperlinks>
    <hyperlink ref="K6" r:id="rId1" xr:uid="{2BF7863A-7BD7-4CB2-A1A1-C518C9B679C8}"/>
    <hyperlink ref="L6" r:id="rId2" xr:uid="{6096D15A-0DF1-4275-A450-0D14335DCB7F}"/>
    <hyperlink ref="M6" r:id="rId3" xr:uid="{7734AAA0-1CED-489F-B58E-83C9611BC6BD}"/>
    <hyperlink ref="A2:A3" location="'API Index'!A1" display="Return to Index" xr:uid="{37E99DE9-5B8B-4F31-B2A7-B40937F8856E}"/>
  </hyperlinks>
  <pageMargins left="0.7" right="0.7" top="0.75" bottom="0.75" header="0.3" footer="0.3"/>
  <pageSetup paperSize="9" orientation="portrait" r:id="rId4"/>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53659-6689-49AD-A6C6-8D92340C243E}">
  <sheetPr codeName="工作表192">
    <tabColor theme="2"/>
  </sheetPr>
  <dimension ref="A1:M104"/>
  <sheetViews>
    <sheetView workbookViewId="0">
      <selection activeCell="J12" sqref="J11:J12"/>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589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11458</v>
      </c>
      <c r="C6" s="56" t="s">
        <v>6561</v>
      </c>
      <c r="D6" s="668" t="s">
        <v>11459</v>
      </c>
      <c r="E6" s="565" t="s">
        <v>11460</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2651" t="s">
        <v>2930</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11461</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9" t="s">
        <v>11340</v>
      </c>
      <c r="D21" s="509" t="s">
        <v>10387</v>
      </c>
      <c r="E21" s="510" t="s">
        <v>6881</v>
      </c>
      <c r="F21" s="511" t="s">
        <v>6584</v>
      </c>
      <c r="G21" s="512"/>
      <c r="H21" s="509" t="s">
        <v>11341</v>
      </c>
    </row>
    <row r="22" spans="2:11">
      <c r="B22" s="68">
        <v>2</v>
      </c>
      <c r="C22" s="509" t="s">
        <v>11424</v>
      </c>
      <c r="D22" s="509" t="s">
        <v>10186</v>
      </c>
      <c r="E22" s="510" t="s">
        <v>7961</v>
      </c>
      <c r="F22" s="511" t="s">
        <v>6584</v>
      </c>
      <c r="G22" s="512"/>
      <c r="H22" s="509" t="s">
        <v>9532</v>
      </c>
    </row>
    <row r="23" spans="2:11" ht="19.5" thickBot="1">
      <c r="B23" s="83" t="s">
        <v>6613</v>
      </c>
      <c r="C23" s="45" t="s">
        <v>8319</v>
      </c>
      <c r="H23" s="45"/>
      <c r="I23" s="45"/>
      <c r="J23" s="45"/>
      <c r="K23" s="45"/>
    </row>
    <row r="24" spans="2:11" ht="17.25" thickBot="1">
      <c r="B24" s="58" t="s">
        <v>6570</v>
      </c>
      <c r="C24" s="59" t="s">
        <v>6571</v>
      </c>
      <c r="D24" s="59" t="s">
        <v>6572</v>
      </c>
      <c r="E24" s="59" t="s">
        <v>6573</v>
      </c>
      <c r="F24" s="59" t="s">
        <v>6574</v>
      </c>
      <c r="G24" s="59" t="s">
        <v>6575</v>
      </c>
      <c r="H24" s="60" t="s">
        <v>6557</v>
      </c>
      <c r="I24" s="45"/>
      <c r="J24" s="45"/>
      <c r="K24" s="45"/>
    </row>
    <row r="25" spans="2:11">
      <c r="B25" s="62">
        <v>1</v>
      </c>
      <c r="C25" s="447"/>
      <c r="D25" s="45" t="s">
        <v>8356</v>
      </c>
      <c r="E25" s="448"/>
      <c r="F25" s="93" t="s">
        <v>6584</v>
      </c>
      <c r="G25" s="66"/>
      <c r="H25" s="279"/>
      <c r="I25" s="45"/>
      <c r="J25" s="45"/>
      <c r="K25" s="45"/>
    </row>
    <row r="26" spans="2:11" ht="33">
      <c r="B26" s="68">
        <v>1.1000000000000001</v>
      </c>
      <c r="C26" s="94" t="s">
        <v>8357</v>
      </c>
      <c r="D26" s="136" t="s">
        <v>6823</v>
      </c>
      <c r="E26" s="94" t="s">
        <v>8336</v>
      </c>
      <c r="F26" s="93" t="s">
        <v>6584</v>
      </c>
      <c r="G26" s="72"/>
      <c r="H26" s="137" t="s">
        <v>8358</v>
      </c>
      <c r="I26" s="45"/>
      <c r="J26" s="45"/>
      <c r="K26" s="45"/>
    </row>
    <row r="27" spans="2:11">
      <c r="B27" s="68">
        <v>1.2</v>
      </c>
      <c r="C27" s="94" t="s">
        <v>7368</v>
      </c>
      <c r="D27" s="45" t="s">
        <v>8359</v>
      </c>
      <c r="E27" s="94" t="s">
        <v>8360</v>
      </c>
      <c r="F27" s="93" t="s">
        <v>6584</v>
      </c>
      <c r="G27" s="71"/>
      <c r="H27" s="140" t="s">
        <v>8361</v>
      </c>
      <c r="I27" s="45"/>
      <c r="J27" s="45"/>
      <c r="K27" s="45"/>
    </row>
    <row r="28" spans="2:11">
      <c r="B28" s="68">
        <v>2</v>
      </c>
      <c r="C28" s="94" t="s">
        <v>8362</v>
      </c>
      <c r="D28" s="45" t="s">
        <v>8363</v>
      </c>
      <c r="E28" s="94" t="s">
        <v>8329</v>
      </c>
      <c r="F28" s="93" t="s">
        <v>6584</v>
      </c>
      <c r="G28" s="72"/>
      <c r="H28" s="137" t="s">
        <v>8364</v>
      </c>
      <c r="I28" s="45"/>
      <c r="J28" s="45"/>
      <c r="K28" s="45"/>
    </row>
    <row r="29" spans="2:11">
      <c r="B29" s="68">
        <v>3</v>
      </c>
      <c r="C29" s="94" t="s">
        <v>9196</v>
      </c>
      <c r="D29" s="45" t="s">
        <v>8366</v>
      </c>
      <c r="E29" s="94" t="s">
        <v>8322</v>
      </c>
      <c r="F29" s="93" t="s">
        <v>6584</v>
      </c>
      <c r="G29" s="72"/>
      <c r="H29" s="140" t="s">
        <v>8333</v>
      </c>
      <c r="I29" s="45"/>
      <c r="J29" s="45"/>
      <c r="K29" s="45"/>
    </row>
    <row r="30" spans="2:11">
      <c r="B30" s="75">
        <v>4</v>
      </c>
      <c r="C30" s="94" t="s">
        <v>8367</v>
      </c>
      <c r="D30" s="45" t="s">
        <v>8368</v>
      </c>
      <c r="E30" s="94" t="s">
        <v>8322</v>
      </c>
      <c r="F30" s="93" t="s">
        <v>6584</v>
      </c>
      <c r="G30" s="72"/>
      <c r="H30" s="140" t="s">
        <v>8333</v>
      </c>
      <c r="I30" s="45"/>
      <c r="J30" s="45"/>
      <c r="K30" s="45"/>
    </row>
    <row r="31" spans="2:11">
      <c r="B31" s="68">
        <v>5</v>
      </c>
      <c r="C31" s="45" t="s">
        <v>9507</v>
      </c>
      <c r="D31" s="45" t="s">
        <v>8335</v>
      </c>
      <c r="E31" s="94" t="s">
        <v>8336</v>
      </c>
      <c r="F31" s="93" t="s">
        <v>6584</v>
      </c>
      <c r="G31" s="72"/>
      <c r="H31" s="140"/>
      <c r="I31" s="45"/>
      <c r="J31" s="45"/>
      <c r="K31" s="45"/>
    </row>
    <row r="32" spans="2:11">
      <c r="B32" s="68">
        <v>6</v>
      </c>
      <c r="C32" s="45" t="s">
        <v>9508</v>
      </c>
      <c r="D32" s="94" t="s">
        <v>8338</v>
      </c>
      <c r="E32" s="94" t="s">
        <v>8339</v>
      </c>
      <c r="F32" s="93" t="s">
        <v>6584</v>
      </c>
      <c r="G32" s="72"/>
      <c r="H32" s="140"/>
      <c r="I32" s="45"/>
      <c r="J32" s="45"/>
      <c r="K32" s="45"/>
    </row>
    <row r="33" spans="2:11" ht="0.75" customHeight="1" thickBot="1">
      <c r="B33" s="77"/>
      <c r="C33" s="81"/>
      <c r="D33" s="513"/>
      <c r="E33" s="514"/>
      <c r="F33" s="81"/>
      <c r="G33" s="81"/>
      <c r="H33" s="453"/>
    </row>
    <row r="34" spans="2:11" hidden="1">
      <c r="B34" s="75"/>
      <c r="C34" s="131"/>
      <c r="D34" s="132"/>
      <c r="E34" s="133"/>
      <c r="F34" s="76"/>
      <c r="G34" s="515"/>
      <c r="H34" s="134"/>
    </row>
    <row r="35" spans="2:11" hidden="1">
      <c r="B35" s="68"/>
      <c r="C35" s="138"/>
      <c r="D35" s="141"/>
      <c r="E35" s="150"/>
      <c r="F35" s="71"/>
      <c r="G35" s="71"/>
      <c r="H35" s="140"/>
    </row>
    <row r="36" spans="2:11" ht="17.25" hidden="1" thickBot="1">
      <c r="B36" s="77"/>
      <c r="C36" s="273"/>
      <c r="D36" s="274"/>
      <c r="E36" s="275"/>
      <c r="F36" s="276"/>
      <c r="G36" s="276"/>
      <c r="H36" s="277"/>
    </row>
    <row r="37" spans="2:11">
      <c r="B37" s="45"/>
      <c r="C37" s="45"/>
      <c r="D37" s="45"/>
      <c r="E37" s="45"/>
      <c r="F37" s="45"/>
      <c r="G37" s="45"/>
      <c r="H37" s="45"/>
    </row>
    <row r="38" spans="2:11" ht="19.5" thickBot="1">
      <c r="B38" s="83" t="s">
        <v>6613</v>
      </c>
      <c r="C38" s="45" t="s">
        <v>10932</v>
      </c>
      <c r="D38" s="45"/>
      <c r="E38" s="45"/>
      <c r="F38" s="45"/>
      <c r="G38" s="45"/>
      <c r="H38" s="45"/>
    </row>
    <row r="39" spans="2:11" ht="17.25" thickBot="1">
      <c r="B39" s="58" t="s">
        <v>6570</v>
      </c>
      <c r="C39" s="59" t="s">
        <v>6571</v>
      </c>
      <c r="D39" s="59" t="s">
        <v>6572</v>
      </c>
      <c r="E39" s="59" t="s">
        <v>6573</v>
      </c>
      <c r="F39" s="59" t="s">
        <v>6574</v>
      </c>
      <c r="G39" s="59" t="s">
        <v>6575</v>
      </c>
      <c r="H39" s="60" t="s">
        <v>6557</v>
      </c>
    </row>
    <row r="40" spans="2:11">
      <c r="B40" s="68">
        <v>1</v>
      </c>
      <c r="C40" s="509" t="s">
        <v>11462</v>
      </c>
      <c r="D40" s="509" t="s">
        <v>11463</v>
      </c>
      <c r="E40" s="510" t="s">
        <v>6905</v>
      </c>
      <c r="F40" s="511" t="s">
        <v>6584</v>
      </c>
      <c r="G40" s="512"/>
      <c r="H40" s="554"/>
    </row>
    <row r="41" spans="2:11">
      <c r="B41" s="68">
        <v>2</v>
      </c>
      <c r="C41" s="509" t="s">
        <v>11464</v>
      </c>
      <c r="D41" s="509" t="s">
        <v>11465</v>
      </c>
      <c r="E41" s="510" t="s">
        <v>7074</v>
      </c>
      <c r="F41" s="511" t="s">
        <v>6584</v>
      </c>
      <c r="G41" s="512"/>
      <c r="H41" s="554"/>
    </row>
    <row r="42" spans="2:11">
      <c r="B42" s="68">
        <v>3</v>
      </c>
      <c r="C42" s="509" t="s">
        <v>11466</v>
      </c>
      <c r="D42" s="509" t="s">
        <v>11467</v>
      </c>
      <c r="E42" s="510" t="s">
        <v>6875</v>
      </c>
      <c r="F42" s="511" t="s">
        <v>6584</v>
      </c>
      <c r="G42" s="512"/>
      <c r="H42" s="554"/>
    </row>
    <row r="43" spans="2:11">
      <c r="B43" s="68">
        <v>4</v>
      </c>
      <c r="C43" s="509" t="s">
        <v>10590</v>
      </c>
      <c r="D43" s="509" t="s">
        <v>11468</v>
      </c>
      <c r="E43" s="510" t="s">
        <v>11469</v>
      </c>
      <c r="F43" s="511" t="s">
        <v>6584</v>
      </c>
      <c r="G43" s="512"/>
      <c r="H43" s="554"/>
    </row>
    <row r="44" spans="2:11">
      <c r="B44" s="68">
        <v>5</v>
      </c>
      <c r="C44" s="509" t="s">
        <v>11470</v>
      </c>
      <c r="D44" s="509" t="s">
        <v>11471</v>
      </c>
      <c r="E44" s="510" t="s">
        <v>6905</v>
      </c>
      <c r="F44" s="511" t="s">
        <v>6584</v>
      </c>
      <c r="G44" s="512"/>
      <c r="H44" s="554"/>
    </row>
    <row r="45" spans="2:11">
      <c r="B45" s="68">
        <v>6</v>
      </c>
      <c r="C45" s="509" t="s">
        <v>8204</v>
      </c>
      <c r="D45" s="509" t="s">
        <v>11472</v>
      </c>
      <c r="E45" s="510" t="s">
        <v>6905</v>
      </c>
      <c r="F45" s="511" t="s">
        <v>6584</v>
      </c>
      <c r="G45" s="512"/>
      <c r="H45" s="554"/>
    </row>
    <row r="46" spans="2:11">
      <c r="B46" s="68">
        <v>7</v>
      </c>
      <c r="C46" s="509" t="s">
        <v>11353</v>
      </c>
      <c r="D46" s="509" t="s">
        <v>10385</v>
      </c>
      <c r="E46" s="510" t="s">
        <v>6851</v>
      </c>
      <c r="F46" s="511" t="s">
        <v>6584</v>
      </c>
      <c r="G46" s="512"/>
      <c r="H46" s="554"/>
    </row>
    <row r="47" spans="2:11">
      <c r="B47" s="68">
        <v>8</v>
      </c>
      <c r="C47" s="509" t="s">
        <v>10384</v>
      </c>
      <c r="D47" s="509" t="s">
        <v>10387</v>
      </c>
      <c r="E47" s="510" t="s">
        <v>6881</v>
      </c>
      <c r="F47" s="511" t="s">
        <v>6584</v>
      </c>
      <c r="G47" s="512"/>
      <c r="H47" s="554"/>
    </row>
    <row r="48" spans="2:11">
      <c r="B48" s="68">
        <v>9</v>
      </c>
      <c r="C48" s="504" t="s">
        <v>9951</v>
      </c>
      <c r="D48" s="504" t="s">
        <v>11473</v>
      </c>
      <c r="E48" s="510" t="s">
        <v>6895</v>
      </c>
      <c r="F48" s="511" t="s">
        <v>6584</v>
      </c>
      <c r="G48" s="512"/>
      <c r="H48" s="554"/>
      <c r="I48" s="45"/>
      <c r="J48" s="45"/>
      <c r="K48" s="45"/>
    </row>
    <row r="49" spans="2:11">
      <c r="B49" s="68">
        <v>10</v>
      </c>
      <c r="C49" s="504" t="s">
        <v>9552</v>
      </c>
      <c r="D49" s="504" t="s">
        <v>10157</v>
      </c>
      <c r="E49" s="510" t="s">
        <v>11355</v>
      </c>
      <c r="F49" s="506" t="s">
        <v>6584</v>
      </c>
      <c r="G49" s="507"/>
      <c r="H49" s="554"/>
      <c r="I49" s="45"/>
      <c r="J49" s="45"/>
      <c r="K49" s="45"/>
    </row>
    <row r="50" spans="2:11">
      <c r="B50" s="68">
        <v>11</v>
      </c>
      <c r="C50" s="504" t="s">
        <v>7240</v>
      </c>
      <c r="D50" s="504" t="s">
        <v>10557</v>
      </c>
      <c r="E50" s="510" t="s">
        <v>6895</v>
      </c>
      <c r="F50" s="506" t="s">
        <v>6584</v>
      </c>
      <c r="G50" s="507"/>
      <c r="H50" s="554"/>
      <c r="I50" s="45"/>
      <c r="J50" s="45"/>
      <c r="K50" s="45"/>
    </row>
    <row r="51" spans="2:11">
      <c r="B51" s="68">
        <v>12</v>
      </c>
      <c r="C51" s="504" t="s">
        <v>11474</v>
      </c>
      <c r="D51" s="504" t="s">
        <v>11475</v>
      </c>
      <c r="E51" s="510" t="s">
        <v>6895</v>
      </c>
      <c r="F51" s="511" t="s">
        <v>6584</v>
      </c>
      <c r="G51" s="512"/>
      <c r="H51" s="554"/>
      <c r="I51" s="45"/>
      <c r="J51" s="45"/>
      <c r="K51" s="45"/>
    </row>
    <row r="52" spans="2:11">
      <c r="B52" s="68">
        <v>13</v>
      </c>
      <c r="C52" s="504" t="s">
        <v>10972</v>
      </c>
      <c r="D52" s="504" t="s">
        <v>11279</v>
      </c>
      <c r="E52" s="510" t="s">
        <v>11356</v>
      </c>
      <c r="F52" s="511" t="s">
        <v>6584</v>
      </c>
      <c r="G52" s="512"/>
      <c r="H52" s="554"/>
      <c r="I52" s="45"/>
      <c r="J52" s="45"/>
      <c r="K52" s="45"/>
    </row>
    <row r="53" spans="2:11">
      <c r="B53" s="68">
        <v>14</v>
      </c>
      <c r="C53" s="504" t="s">
        <v>7341</v>
      </c>
      <c r="D53" s="504" t="s">
        <v>9784</v>
      </c>
      <c r="E53" s="510" t="s">
        <v>11355</v>
      </c>
      <c r="F53" s="511" t="s">
        <v>6584</v>
      </c>
      <c r="G53" s="507"/>
      <c r="H53" s="554"/>
      <c r="I53" s="45"/>
      <c r="J53" s="45"/>
      <c r="K53" s="45"/>
    </row>
    <row r="54" spans="2:11">
      <c r="B54" s="68">
        <v>15</v>
      </c>
      <c r="C54" s="504" t="s">
        <v>9580</v>
      </c>
      <c r="D54" s="504" t="s">
        <v>11476</v>
      </c>
      <c r="E54" s="510" t="s">
        <v>11355</v>
      </c>
      <c r="F54" s="511" t="s">
        <v>6584</v>
      </c>
      <c r="G54" s="507"/>
      <c r="H54" s="554"/>
      <c r="I54" s="45"/>
      <c r="J54" s="45"/>
      <c r="K54" s="45"/>
    </row>
    <row r="55" spans="2:11">
      <c r="B55" s="68">
        <v>16</v>
      </c>
      <c r="C55" s="504" t="s">
        <v>11477</v>
      </c>
      <c r="D55" s="504" t="s">
        <v>11478</v>
      </c>
      <c r="E55" s="510" t="s">
        <v>11479</v>
      </c>
      <c r="F55" s="506" t="s">
        <v>6584</v>
      </c>
      <c r="G55" s="507"/>
      <c r="H55" s="554"/>
      <c r="I55" s="45"/>
      <c r="J55" s="45"/>
      <c r="K55" s="45"/>
    </row>
    <row r="56" spans="2:11">
      <c r="B56" s="68">
        <v>17</v>
      </c>
      <c r="C56" s="504" t="s">
        <v>11480</v>
      </c>
      <c r="D56" s="504" t="s">
        <v>11481</v>
      </c>
      <c r="E56" s="510" t="s">
        <v>11479</v>
      </c>
      <c r="F56" s="506" t="s">
        <v>6584</v>
      </c>
      <c r="G56" s="507"/>
      <c r="H56" s="554"/>
      <c r="I56" s="45"/>
      <c r="J56" s="45"/>
      <c r="K56" s="45"/>
    </row>
    <row r="57" spans="2:11">
      <c r="B57" s="68">
        <v>18</v>
      </c>
      <c r="C57" s="504" t="s">
        <v>11482</v>
      </c>
      <c r="D57" s="504" t="s">
        <v>11483</v>
      </c>
      <c r="E57" s="510" t="s">
        <v>11479</v>
      </c>
      <c r="F57" s="511" t="s">
        <v>6584</v>
      </c>
      <c r="G57" s="512"/>
      <c r="H57" s="554"/>
      <c r="I57" s="45"/>
      <c r="J57" s="45"/>
      <c r="K57" s="45"/>
    </row>
    <row r="58" spans="2:11">
      <c r="B58" s="68">
        <v>19</v>
      </c>
      <c r="C58" s="504" t="s">
        <v>7361</v>
      </c>
      <c r="D58" s="504" t="s">
        <v>11484</v>
      </c>
      <c r="E58" s="510" t="s">
        <v>11479</v>
      </c>
      <c r="F58" s="506" t="s">
        <v>6584</v>
      </c>
      <c r="G58" s="507"/>
      <c r="H58" s="554"/>
      <c r="I58" s="45"/>
      <c r="J58" s="45"/>
      <c r="K58" s="45"/>
    </row>
    <row r="59" spans="2:11">
      <c r="B59" s="68">
        <v>20</v>
      </c>
      <c r="C59" s="504" t="s">
        <v>11485</v>
      </c>
      <c r="D59" s="504" t="s">
        <v>11486</v>
      </c>
      <c r="E59" s="510" t="s">
        <v>11350</v>
      </c>
      <c r="F59" s="511" t="s">
        <v>6584</v>
      </c>
      <c r="G59" s="512"/>
      <c r="H59" s="554"/>
      <c r="I59" s="45"/>
      <c r="J59" s="45"/>
      <c r="K59" s="45"/>
    </row>
    <row r="60" spans="2:11">
      <c r="B60" s="68">
        <v>21</v>
      </c>
      <c r="C60" s="504" t="s">
        <v>11487</v>
      </c>
      <c r="D60" s="504" t="s">
        <v>11488</v>
      </c>
      <c r="E60" s="510" t="s">
        <v>11350</v>
      </c>
      <c r="F60" s="511" t="s">
        <v>6584</v>
      </c>
      <c r="G60" s="512"/>
      <c r="H60" s="554"/>
      <c r="I60" s="45"/>
      <c r="J60" s="45"/>
      <c r="K60" s="45"/>
    </row>
    <row r="61" spans="2:11" ht="15.75" customHeight="1">
      <c r="B61" s="68">
        <v>22</v>
      </c>
      <c r="C61" s="504" t="s">
        <v>11366</v>
      </c>
      <c r="D61" s="509" t="s">
        <v>11367</v>
      </c>
      <c r="E61" s="510" t="s">
        <v>11350</v>
      </c>
      <c r="F61" s="511" t="s">
        <v>6584</v>
      </c>
      <c r="G61" s="505"/>
      <c r="H61" s="573"/>
    </row>
    <row r="62" spans="2:11">
      <c r="B62" s="68">
        <v>23</v>
      </c>
      <c r="C62" s="504" t="s">
        <v>11276</v>
      </c>
      <c r="D62" s="509" t="s">
        <v>11175</v>
      </c>
      <c r="E62" s="510" t="s">
        <v>7074</v>
      </c>
      <c r="F62" s="511" t="s">
        <v>6584</v>
      </c>
      <c r="G62" s="505"/>
      <c r="H62" s="505"/>
    </row>
    <row r="63" spans="2:11" ht="31.5">
      <c r="B63" s="68">
        <v>24</v>
      </c>
      <c r="C63" s="504" t="s">
        <v>11111</v>
      </c>
      <c r="D63" s="509" t="s">
        <v>11112</v>
      </c>
      <c r="E63" s="505" t="s">
        <v>6854</v>
      </c>
      <c r="F63" s="511" t="s">
        <v>6584</v>
      </c>
      <c r="G63" s="505"/>
      <c r="H63" s="505" t="s">
        <v>11113</v>
      </c>
    </row>
    <row r="64" spans="2:11" ht="15.75" customHeight="1">
      <c r="B64" s="68">
        <v>25</v>
      </c>
      <c r="C64" s="504" t="s">
        <v>11489</v>
      </c>
      <c r="D64" s="509" t="s">
        <v>10366</v>
      </c>
      <c r="E64" s="510" t="s">
        <v>7183</v>
      </c>
      <c r="F64" s="511" t="s">
        <v>6584</v>
      </c>
      <c r="G64" s="505"/>
      <c r="H64" s="534" t="s">
        <v>11490</v>
      </c>
    </row>
    <row r="65" spans="2:11">
      <c r="B65" s="68">
        <v>26</v>
      </c>
      <c r="C65" s="504" t="s">
        <v>10979</v>
      </c>
      <c r="D65" s="509" t="s">
        <v>11114</v>
      </c>
      <c r="E65" s="510" t="s">
        <v>6905</v>
      </c>
      <c r="F65" s="511" t="s">
        <v>6584</v>
      </c>
      <c r="G65" s="505"/>
      <c r="H65" s="505" t="s">
        <v>9067</v>
      </c>
    </row>
    <row r="66" spans="2:11">
      <c r="B66" s="68">
        <v>27</v>
      </c>
      <c r="C66" s="504" t="s">
        <v>10982</v>
      </c>
      <c r="D66" s="509" t="s">
        <v>11115</v>
      </c>
      <c r="E66" s="510" t="s">
        <v>7183</v>
      </c>
      <c r="F66" s="511" t="s">
        <v>6584</v>
      </c>
      <c r="G66" s="505"/>
      <c r="H66" s="505" t="s">
        <v>9067</v>
      </c>
    </row>
    <row r="67" spans="2:11" ht="31.5">
      <c r="B67" s="68">
        <v>28</v>
      </c>
      <c r="C67" s="504" t="s">
        <v>7992</v>
      </c>
      <c r="D67" s="509" t="s">
        <v>11116</v>
      </c>
      <c r="E67" s="510" t="s">
        <v>6905</v>
      </c>
      <c r="F67" s="511" t="s">
        <v>6584</v>
      </c>
      <c r="G67" s="505"/>
      <c r="H67" s="505" t="s">
        <v>11117</v>
      </c>
    </row>
    <row r="68" spans="2:11">
      <c r="B68" s="68">
        <v>29</v>
      </c>
      <c r="C68" s="504" t="s">
        <v>10986</v>
      </c>
      <c r="D68" s="509" t="s">
        <v>11118</v>
      </c>
      <c r="E68" s="510" t="s">
        <v>9927</v>
      </c>
      <c r="F68" s="511" t="s">
        <v>6584</v>
      </c>
      <c r="G68" s="505"/>
      <c r="H68" s="505" t="s">
        <v>11119</v>
      </c>
    </row>
    <row r="69" spans="2:11">
      <c r="B69" s="68">
        <v>30</v>
      </c>
      <c r="C69" s="504" t="s">
        <v>10989</v>
      </c>
      <c r="D69" s="509" t="s">
        <v>11491</v>
      </c>
      <c r="E69" s="510" t="s">
        <v>11289</v>
      </c>
      <c r="F69" s="511" t="s">
        <v>6584</v>
      </c>
      <c r="G69" s="505"/>
      <c r="H69" s="505" t="s">
        <v>11119</v>
      </c>
    </row>
    <row r="70" spans="2:11">
      <c r="B70" s="68">
        <v>31</v>
      </c>
      <c r="C70" s="504" t="s">
        <v>7424</v>
      </c>
      <c r="D70" s="509" t="s">
        <v>11005</v>
      </c>
      <c r="E70" s="510" t="s">
        <v>7183</v>
      </c>
      <c r="F70" s="511" t="s">
        <v>6584</v>
      </c>
      <c r="G70" s="505"/>
      <c r="H70" s="554" t="s">
        <v>11364</v>
      </c>
    </row>
    <row r="71" spans="2:11">
      <c r="B71" s="68">
        <v>32</v>
      </c>
      <c r="C71" s="504" t="s">
        <v>10014</v>
      </c>
      <c r="D71" s="504" t="s">
        <v>10921</v>
      </c>
      <c r="E71" s="510" t="s">
        <v>7961</v>
      </c>
      <c r="F71" s="511" t="s">
        <v>6584</v>
      </c>
      <c r="G71" s="507"/>
      <c r="H71" s="554" t="s">
        <v>9532</v>
      </c>
      <c r="I71" s="45"/>
      <c r="J71" s="45"/>
      <c r="K71" s="45"/>
    </row>
    <row r="72" spans="2:11">
      <c r="B72" s="68">
        <v>33</v>
      </c>
      <c r="C72" s="509" t="s">
        <v>11492</v>
      </c>
      <c r="D72" s="509" t="s">
        <v>8967</v>
      </c>
      <c r="E72" s="510" t="s">
        <v>11350</v>
      </c>
      <c r="F72" s="511" t="s">
        <v>6584</v>
      </c>
      <c r="G72" s="512"/>
      <c r="H72" s="554"/>
    </row>
    <row r="73" spans="2:11">
      <c r="B73" s="68">
        <v>34</v>
      </c>
      <c r="C73" s="504" t="s">
        <v>11493</v>
      </c>
      <c r="D73" s="504" t="s">
        <v>11494</v>
      </c>
      <c r="E73" s="510" t="s">
        <v>11283</v>
      </c>
      <c r="F73" s="511" t="s">
        <v>6584</v>
      </c>
      <c r="G73" s="512"/>
      <c r="H73" s="554" t="s">
        <v>9255</v>
      </c>
      <c r="I73" s="45"/>
      <c r="J73" s="45"/>
      <c r="K73" s="45"/>
    </row>
    <row r="74" spans="2:11">
      <c r="B74" s="68">
        <v>35</v>
      </c>
      <c r="C74" s="504" t="s">
        <v>11495</v>
      </c>
      <c r="D74" s="504" t="s">
        <v>11496</v>
      </c>
      <c r="E74" s="510" t="s">
        <v>7183</v>
      </c>
      <c r="F74" s="511" t="s">
        <v>6584</v>
      </c>
      <c r="G74" s="512"/>
      <c r="H74" s="554" t="s">
        <v>9255</v>
      </c>
      <c r="I74" s="45"/>
      <c r="J74" s="45"/>
      <c r="K74" s="45"/>
    </row>
    <row r="75" spans="2:11">
      <c r="B75" s="68">
        <v>36</v>
      </c>
      <c r="C75" s="504" t="s">
        <v>11361</v>
      </c>
      <c r="D75" s="504" t="s">
        <v>11362</v>
      </c>
      <c r="E75" s="510" t="s">
        <v>7183</v>
      </c>
      <c r="F75" s="511" t="s">
        <v>6584</v>
      </c>
      <c r="G75" s="512"/>
      <c r="H75" s="554" t="s">
        <v>9255</v>
      </c>
      <c r="I75" s="45"/>
      <c r="J75" s="45"/>
      <c r="K75" s="45"/>
    </row>
    <row r="76" spans="2:11">
      <c r="B76" s="68">
        <v>37</v>
      </c>
      <c r="C76" s="504" t="s">
        <v>10996</v>
      </c>
      <c r="D76" s="509" t="s">
        <v>11124</v>
      </c>
      <c r="E76" s="510" t="s">
        <v>6854</v>
      </c>
      <c r="F76" s="511" t="s">
        <v>6584</v>
      </c>
      <c r="G76" s="505"/>
      <c r="H76" s="505" t="s">
        <v>11119</v>
      </c>
    </row>
    <row r="77" spans="2:11" ht="31.5">
      <c r="B77" s="68">
        <v>38</v>
      </c>
      <c r="C77" s="504" t="s">
        <v>11000</v>
      </c>
      <c r="D77" s="509" t="s">
        <v>11125</v>
      </c>
      <c r="E77" s="510" t="s">
        <v>6905</v>
      </c>
      <c r="F77" s="511" t="s">
        <v>6584</v>
      </c>
      <c r="G77" s="505"/>
      <c r="H77" s="505" t="s">
        <v>11126</v>
      </c>
    </row>
    <row r="78" spans="2:11">
      <c r="B78" s="2275" t="s">
        <v>11369</v>
      </c>
      <c r="C78" s="1509" t="s">
        <v>8740</v>
      </c>
      <c r="D78" s="1509" t="s">
        <v>8741</v>
      </c>
      <c r="E78" s="1509"/>
      <c r="F78" s="1509"/>
      <c r="G78" s="1509"/>
      <c r="H78" s="1509"/>
    </row>
    <row r="79" spans="2:11" ht="17.100000000000001" customHeight="1">
      <c r="B79" s="2684" t="s">
        <v>9072</v>
      </c>
      <c r="C79" s="2685"/>
      <c r="D79" s="2685"/>
      <c r="E79" s="1509"/>
      <c r="F79" s="1509"/>
      <c r="G79" s="1509"/>
      <c r="H79" s="1511"/>
    </row>
    <row r="80" spans="2:11">
      <c r="B80" s="1515"/>
      <c r="C80" s="527"/>
      <c r="D80" s="527"/>
      <c r="E80" s="527"/>
      <c r="F80" s="527"/>
      <c r="G80" s="527"/>
      <c r="H80" s="1285"/>
    </row>
    <row r="81" spans="2:8">
      <c r="B81" s="1515"/>
      <c r="C81" s="527" t="s">
        <v>8743</v>
      </c>
      <c r="D81" s="527" t="s">
        <v>8744</v>
      </c>
      <c r="E81" s="527"/>
      <c r="F81" s="527"/>
      <c r="G81" s="527"/>
      <c r="H81" s="1285"/>
    </row>
    <row r="82" spans="2:8">
      <c r="B82" s="1515"/>
      <c r="C82" s="527" t="s">
        <v>8745</v>
      </c>
      <c r="D82" s="527" t="s">
        <v>8746</v>
      </c>
      <c r="E82" s="527"/>
      <c r="F82" s="527"/>
      <c r="G82" s="527"/>
      <c r="H82" s="1285"/>
    </row>
    <row r="83" spans="2:8">
      <c r="B83" s="1515"/>
      <c r="C83" s="527" t="s">
        <v>8747</v>
      </c>
      <c r="D83" s="527" t="s">
        <v>8748</v>
      </c>
      <c r="E83" s="527"/>
      <c r="F83" s="527"/>
      <c r="G83" s="527"/>
      <c r="H83" s="1505"/>
    </row>
    <row r="84" spans="2:8">
      <c r="B84" s="1515"/>
      <c r="C84" s="527" t="s">
        <v>8749</v>
      </c>
      <c r="D84" s="527" t="s">
        <v>8750</v>
      </c>
      <c r="E84" s="527"/>
      <c r="F84" s="527"/>
      <c r="G84" s="527"/>
      <c r="H84" s="1505"/>
    </row>
    <row r="85" spans="2:8">
      <c r="B85" s="1515"/>
      <c r="C85" s="527" t="s">
        <v>8751</v>
      </c>
      <c r="D85" s="527" t="s">
        <v>8752</v>
      </c>
      <c r="E85" s="527"/>
      <c r="F85" s="527"/>
      <c r="G85" s="527"/>
      <c r="H85" s="1505"/>
    </row>
    <row r="86" spans="2:8">
      <c r="B86" s="1515"/>
      <c r="C86" s="527" t="s">
        <v>8753</v>
      </c>
      <c r="D86" s="527" t="s">
        <v>8754</v>
      </c>
      <c r="E86" s="1493"/>
      <c r="F86" s="1493"/>
      <c r="G86" s="1493"/>
      <c r="H86" s="1494" t="s">
        <v>7051</v>
      </c>
    </row>
    <row r="87" spans="2:8">
      <c r="B87" s="1515"/>
      <c r="C87" s="527" t="s">
        <v>8755</v>
      </c>
      <c r="D87" s="527" t="s">
        <v>8756</v>
      </c>
      <c r="E87" s="1493"/>
      <c r="F87" s="1493"/>
      <c r="G87" s="1493"/>
      <c r="H87" s="1494" t="s">
        <v>7051</v>
      </c>
    </row>
    <row r="88" spans="2:8">
      <c r="B88" s="1515"/>
      <c r="C88" s="1493"/>
      <c r="D88" s="527" t="s">
        <v>8757</v>
      </c>
      <c r="E88" s="1493"/>
      <c r="F88" s="1493"/>
      <c r="G88" s="1493"/>
      <c r="H88" s="1800"/>
    </row>
    <row r="89" spans="2:8">
      <c r="B89" s="1515"/>
      <c r="C89" s="1493"/>
      <c r="D89" s="527" t="s">
        <v>8758</v>
      </c>
      <c r="E89" s="1493"/>
      <c r="F89" s="1493"/>
      <c r="G89" s="1493"/>
      <c r="H89" s="1494"/>
    </row>
    <row r="90" spans="2:8">
      <c r="B90" s="1515"/>
      <c r="C90" s="1493"/>
      <c r="D90" s="527" t="s">
        <v>8759</v>
      </c>
      <c r="E90" s="1493"/>
      <c r="F90" s="1493"/>
      <c r="G90" s="1493"/>
      <c r="H90" s="1800"/>
    </row>
    <row r="91" spans="2:8">
      <c r="B91" s="1515"/>
      <c r="C91" s="1493"/>
      <c r="D91" s="527" t="s">
        <v>8760</v>
      </c>
      <c r="E91" s="1493"/>
      <c r="F91" s="1493"/>
      <c r="G91" s="1493"/>
      <c r="H91" s="1285"/>
    </row>
    <row r="92" spans="2:8">
      <c r="B92" s="1515"/>
      <c r="C92" s="1493"/>
      <c r="D92" s="527" t="s">
        <v>8761</v>
      </c>
      <c r="E92" s="1493"/>
      <c r="F92" s="1493"/>
      <c r="G92" s="1493"/>
      <c r="H92" s="1494"/>
    </row>
    <row r="93" spans="2:8">
      <c r="B93" s="1515"/>
      <c r="C93" s="1493"/>
      <c r="D93" s="527" t="s">
        <v>8762</v>
      </c>
      <c r="E93" s="1493"/>
      <c r="F93" s="1493"/>
      <c r="G93" s="1493"/>
      <c r="H93" s="1494"/>
    </row>
    <row r="95" spans="2:8" ht="19.5" thickBot="1">
      <c r="B95" s="83" t="s">
        <v>6613</v>
      </c>
      <c r="C95" s="45" t="s">
        <v>9513</v>
      </c>
      <c r="D95" s="45"/>
      <c r="E95" s="45"/>
      <c r="F95" s="45"/>
      <c r="G95" s="45"/>
      <c r="H95" s="45"/>
    </row>
    <row r="96" spans="2:8" ht="17.25" thickBot="1">
      <c r="B96" s="58" t="s">
        <v>6570</v>
      </c>
      <c r="C96" s="59" t="s">
        <v>6571</v>
      </c>
      <c r="D96" s="59" t="s">
        <v>6572</v>
      </c>
      <c r="E96" s="59" t="s">
        <v>6573</v>
      </c>
      <c r="F96" s="59" t="s">
        <v>6574</v>
      </c>
      <c r="G96" s="59" t="s">
        <v>6575</v>
      </c>
      <c r="H96" s="60" t="s">
        <v>6557</v>
      </c>
    </row>
    <row r="97" spans="2:8">
      <c r="B97" s="68">
        <v>1</v>
      </c>
      <c r="C97" s="509" t="s">
        <v>11497</v>
      </c>
      <c r="D97" s="509" t="s">
        <v>11498</v>
      </c>
      <c r="E97" s="510" t="s">
        <v>6905</v>
      </c>
      <c r="F97" s="511" t="s">
        <v>6584</v>
      </c>
      <c r="G97" s="512"/>
      <c r="H97" s="554"/>
    </row>
    <row r="98" spans="2:8">
      <c r="B98" s="68">
        <v>2</v>
      </c>
      <c r="C98" s="509" t="s">
        <v>11499</v>
      </c>
      <c r="D98" s="509" t="s">
        <v>11500</v>
      </c>
      <c r="E98" s="510" t="s">
        <v>7074</v>
      </c>
      <c r="F98" s="511" t="s">
        <v>6584</v>
      </c>
      <c r="G98" s="512"/>
      <c r="H98" s="554"/>
    </row>
    <row r="99" spans="2:8">
      <c r="B99" s="68">
        <v>3</v>
      </c>
      <c r="C99" s="509" t="s">
        <v>11501</v>
      </c>
      <c r="D99" s="509" t="s">
        <v>11502</v>
      </c>
      <c r="E99" s="510" t="s">
        <v>6875</v>
      </c>
      <c r="F99" s="511" t="s">
        <v>6584</v>
      </c>
      <c r="G99" s="512"/>
      <c r="H99" s="554"/>
    </row>
    <row r="100" spans="2:8">
      <c r="B100" s="68">
        <v>4</v>
      </c>
      <c r="C100" s="509" t="s">
        <v>11503</v>
      </c>
      <c r="D100" s="509" t="s">
        <v>11504</v>
      </c>
      <c r="E100" s="510" t="s">
        <v>6905</v>
      </c>
      <c r="F100" s="511" t="s">
        <v>6584</v>
      </c>
      <c r="G100" s="512"/>
      <c r="H100" s="554"/>
    </row>
    <row r="101" spans="2:8">
      <c r="B101" s="68">
        <v>5</v>
      </c>
      <c r="C101" s="509" t="s">
        <v>11505</v>
      </c>
      <c r="D101" s="509" t="s">
        <v>11506</v>
      </c>
      <c r="E101" s="510" t="s">
        <v>10910</v>
      </c>
      <c r="F101" s="511" t="s">
        <v>6584</v>
      </c>
      <c r="G101" s="512"/>
      <c r="H101" s="554"/>
    </row>
    <row r="102" spans="2:8">
      <c r="B102" s="68">
        <v>6</v>
      </c>
      <c r="C102" s="509" t="s">
        <v>11507</v>
      </c>
      <c r="D102" s="509" t="s">
        <v>11508</v>
      </c>
      <c r="E102" s="510" t="s">
        <v>11469</v>
      </c>
      <c r="F102" s="511" t="s">
        <v>6584</v>
      </c>
      <c r="G102" s="512"/>
      <c r="H102" s="554"/>
    </row>
    <row r="103" spans="2:8">
      <c r="B103" s="68">
        <v>7</v>
      </c>
      <c r="C103" s="509" t="s">
        <v>11509</v>
      </c>
      <c r="D103" s="509" t="s">
        <v>11510</v>
      </c>
      <c r="E103" s="510" t="s">
        <v>6854</v>
      </c>
      <c r="F103" s="511" t="s">
        <v>6584</v>
      </c>
      <c r="G103" s="512"/>
      <c r="H103" s="554"/>
    </row>
    <row r="104" spans="2:8">
      <c r="B104" s="68">
        <v>8</v>
      </c>
      <c r="C104" s="509" t="s">
        <v>11511</v>
      </c>
      <c r="D104" s="509" t="s">
        <v>11512</v>
      </c>
      <c r="E104" s="510" t="s">
        <v>7183</v>
      </c>
      <c r="F104" s="511" t="s">
        <v>6584</v>
      </c>
      <c r="G104" s="512"/>
      <c r="H104" s="554"/>
    </row>
  </sheetData>
  <mergeCells count="2">
    <mergeCell ref="A2:A3"/>
    <mergeCell ref="B79:D79"/>
  </mergeCells>
  <phoneticPr fontId="2" type="noConversion"/>
  <dataValidations count="2">
    <dataValidation type="list" allowBlank="1" showInputMessage="1" showErrorMessage="1" sqref="C6" xr:uid="{AB9E7254-6761-48D0-A1DA-EB24DC1CDEEA}">
      <formula1>"Web Service, API"</formula1>
    </dataValidation>
    <dataValidation type="list" allowBlank="1" showInputMessage="1" showErrorMessage="1" sqref="F6" xr:uid="{97A03C65-E6DF-4A45-99E8-709BE8A21C4B}">
      <formula1>"IB,MB,DAWHO, IB/MB, MB/DAWHO,IB/MB/DAWHO"</formula1>
    </dataValidation>
  </dataValidations>
  <hyperlinks>
    <hyperlink ref="K6" r:id="rId1" xr:uid="{7452AC42-CE14-44BE-A88E-35260A06F564}"/>
    <hyperlink ref="L6" r:id="rId2" xr:uid="{5DC1710C-1B1E-4F5A-B368-DF86B8BDA120}"/>
    <hyperlink ref="M6" r:id="rId3" xr:uid="{04BBA9B8-A250-422A-AF6C-31BBB046AA7A}"/>
    <hyperlink ref="A2:A3" location="'API Index'!A1" display="Return to Index" xr:uid="{0D4A184E-C7C8-42C9-A93A-D92537E84048}"/>
  </hyperlinks>
  <pageMargins left="0.7" right="0.7" top="0.75" bottom="0.75" header="0.3" footer="0.3"/>
  <pageSetup paperSize="9" orientation="portrait" r:id="rId4"/>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3FBD-E865-4F46-B4AD-993DF8C07E32}">
  <sheetPr codeName="工作表193">
    <tabColor theme="2"/>
  </sheetPr>
  <dimension ref="A1:M86"/>
  <sheetViews>
    <sheetView workbookViewId="0">
      <selection activeCell="H10" sqref="H10"/>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591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1619</v>
      </c>
      <c r="C6" s="56" t="s">
        <v>6561</v>
      </c>
      <c r="D6" s="668" t="s">
        <v>11513</v>
      </c>
      <c r="E6" s="565" t="s">
        <v>11514</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2651" t="s">
        <v>2934</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11515</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9" t="s">
        <v>11340</v>
      </c>
      <c r="D21" s="509" t="s">
        <v>10387</v>
      </c>
      <c r="E21" s="510" t="s">
        <v>6881</v>
      </c>
      <c r="F21" s="511" t="s">
        <v>6584</v>
      </c>
      <c r="G21" s="512"/>
      <c r="H21" s="509" t="s">
        <v>11341</v>
      </c>
    </row>
    <row r="22" spans="2:11">
      <c r="B22" s="68">
        <v>2</v>
      </c>
      <c r="C22" s="509" t="s">
        <v>11424</v>
      </c>
      <c r="D22" s="509" t="s">
        <v>10186</v>
      </c>
      <c r="E22" s="510" t="s">
        <v>7961</v>
      </c>
      <c r="F22" s="511" t="s">
        <v>6584</v>
      </c>
      <c r="G22" s="512"/>
      <c r="H22" s="509" t="s">
        <v>9532</v>
      </c>
    </row>
    <row r="23" spans="2:11">
      <c r="B23" s="68">
        <v>4</v>
      </c>
      <c r="C23" s="509" t="s">
        <v>11363</v>
      </c>
      <c r="D23" s="509" t="s">
        <v>11005</v>
      </c>
      <c r="E23" s="510" t="s">
        <v>7183</v>
      </c>
      <c r="F23" s="511" t="s">
        <v>6584</v>
      </c>
      <c r="G23" s="512"/>
      <c r="H23" s="554" t="s">
        <v>11364</v>
      </c>
    </row>
    <row r="24" spans="2:11">
      <c r="B24" s="68">
        <v>3</v>
      </c>
      <c r="C24" s="509" t="s">
        <v>10920</v>
      </c>
      <c r="D24" s="509" t="s">
        <v>10921</v>
      </c>
      <c r="E24" s="510" t="s">
        <v>7961</v>
      </c>
      <c r="F24" s="511" t="s">
        <v>6584</v>
      </c>
      <c r="G24" s="512"/>
      <c r="H24" s="509" t="s">
        <v>9532</v>
      </c>
    </row>
    <row r="25" spans="2:11" ht="17.25" thickBot="1">
      <c r="B25" s="146"/>
      <c r="C25" s="1513" t="s">
        <v>8740</v>
      </c>
      <c r="D25" s="1513" t="s">
        <v>8741</v>
      </c>
      <c r="E25" s="146"/>
      <c r="F25" s="93"/>
      <c r="H25" s="45"/>
    </row>
    <row r="26" spans="2:11" ht="19.5" thickBot="1">
      <c r="B26" s="83" t="s">
        <v>6613</v>
      </c>
      <c r="C26" s="45" t="s">
        <v>8319</v>
      </c>
      <c r="H26" s="45"/>
      <c r="I26" s="45"/>
      <c r="J26" s="45"/>
      <c r="K26" s="45"/>
    </row>
    <row r="27" spans="2:11" ht="17.25" thickBot="1">
      <c r="B27" s="58" t="s">
        <v>6570</v>
      </c>
      <c r="C27" s="59" t="s">
        <v>6571</v>
      </c>
      <c r="D27" s="59" t="s">
        <v>6572</v>
      </c>
      <c r="E27" s="59" t="s">
        <v>6573</v>
      </c>
      <c r="F27" s="59" t="s">
        <v>6574</v>
      </c>
      <c r="G27" s="59" t="s">
        <v>6575</v>
      </c>
      <c r="H27" s="60" t="s">
        <v>6557</v>
      </c>
      <c r="I27" s="45"/>
      <c r="J27" s="45"/>
      <c r="K27" s="45"/>
    </row>
    <row r="28" spans="2:11">
      <c r="B28" s="62">
        <v>1</v>
      </c>
      <c r="C28" s="447"/>
      <c r="D28" s="45" t="s">
        <v>8356</v>
      </c>
      <c r="E28" s="448"/>
      <c r="F28" s="93" t="s">
        <v>6584</v>
      </c>
      <c r="G28" s="66"/>
      <c r="H28" s="279"/>
      <c r="I28" s="45"/>
      <c r="J28" s="45"/>
      <c r="K28" s="45"/>
    </row>
    <row r="29" spans="2:11" ht="33">
      <c r="B29" s="68">
        <v>1.1000000000000001</v>
      </c>
      <c r="C29" s="94" t="s">
        <v>8357</v>
      </c>
      <c r="D29" s="136" t="s">
        <v>6823</v>
      </c>
      <c r="E29" s="94" t="s">
        <v>8336</v>
      </c>
      <c r="F29" s="93" t="s">
        <v>6584</v>
      </c>
      <c r="G29" s="72"/>
      <c r="H29" s="137" t="s">
        <v>8358</v>
      </c>
      <c r="I29" s="45"/>
      <c r="J29" s="45"/>
      <c r="K29" s="45"/>
    </row>
    <row r="30" spans="2:11">
      <c r="B30" s="68">
        <v>1.2</v>
      </c>
      <c r="C30" s="94" t="s">
        <v>7368</v>
      </c>
      <c r="D30" s="45" t="s">
        <v>8359</v>
      </c>
      <c r="E30" s="94" t="s">
        <v>8360</v>
      </c>
      <c r="F30" s="93" t="s">
        <v>6584</v>
      </c>
      <c r="G30" s="71"/>
      <c r="H30" s="140" t="s">
        <v>8361</v>
      </c>
      <c r="I30" s="45"/>
      <c r="J30" s="45"/>
      <c r="K30" s="45"/>
    </row>
    <row r="31" spans="2:11">
      <c r="B31" s="68">
        <v>2</v>
      </c>
      <c r="C31" s="94" t="s">
        <v>8362</v>
      </c>
      <c r="D31" s="45" t="s">
        <v>8363</v>
      </c>
      <c r="E31" s="94" t="s">
        <v>8329</v>
      </c>
      <c r="F31" s="93" t="s">
        <v>6584</v>
      </c>
      <c r="G31" s="72"/>
      <c r="H31" s="137" t="s">
        <v>8364</v>
      </c>
      <c r="I31" s="45"/>
      <c r="J31" s="45"/>
      <c r="K31" s="45"/>
    </row>
    <row r="32" spans="2:11">
      <c r="B32" s="68">
        <v>3</v>
      </c>
      <c r="C32" s="94" t="s">
        <v>9196</v>
      </c>
      <c r="D32" s="45" t="s">
        <v>8366</v>
      </c>
      <c r="E32" s="94" t="s">
        <v>8322</v>
      </c>
      <c r="F32" s="93" t="s">
        <v>6584</v>
      </c>
      <c r="G32" s="72"/>
      <c r="H32" s="140" t="s">
        <v>8333</v>
      </c>
      <c r="I32" s="45"/>
      <c r="J32" s="45"/>
      <c r="K32" s="45"/>
    </row>
    <row r="33" spans="2:11">
      <c r="B33" s="75">
        <v>4</v>
      </c>
      <c r="C33" s="94" t="s">
        <v>8367</v>
      </c>
      <c r="D33" s="45" t="s">
        <v>8368</v>
      </c>
      <c r="E33" s="94" t="s">
        <v>8322</v>
      </c>
      <c r="F33" s="93" t="s">
        <v>6584</v>
      </c>
      <c r="G33" s="72"/>
      <c r="H33" s="140" t="s">
        <v>8333</v>
      </c>
      <c r="I33" s="45"/>
      <c r="J33" s="45"/>
      <c r="K33" s="45"/>
    </row>
    <row r="34" spans="2:11">
      <c r="B34" s="68">
        <v>5</v>
      </c>
      <c r="C34" s="45" t="s">
        <v>9507</v>
      </c>
      <c r="D34" s="45" t="s">
        <v>8335</v>
      </c>
      <c r="E34" s="94" t="s">
        <v>8336</v>
      </c>
      <c r="F34" s="93" t="s">
        <v>6584</v>
      </c>
      <c r="G34" s="72"/>
      <c r="H34" s="140"/>
      <c r="I34" s="45"/>
      <c r="J34" s="45"/>
      <c r="K34" s="45"/>
    </row>
    <row r="35" spans="2:11">
      <c r="B35" s="68">
        <v>6</v>
      </c>
      <c r="C35" s="45" t="s">
        <v>9508</v>
      </c>
      <c r="D35" s="94" t="s">
        <v>8338</v>
      </c>
      <c r="E35" s="94" t="s">
        <v>8339</v>
      </c>
      <c r="F35" s="93" t="s">
        <v>6584</v>
      </c>
      <c r="G35" s="72"/>
      <c r="H35" s="140"/>
      <c r="I35" s="45"/>
      <c r="J35" s="45"/>
      <c r="K35" s="45"/>
    </row>
    <row r="36" spans="2:11" ht="0.75" customHeight="1" thickBot="1">
      <c r="B36" s="77"/>
      <c r="C36" s="81"/>
      <c r="D36" s="513"/>
      <c r="E36" s="514"/>
      <c r="F36" s="81"/>
      <c r="G36" s="81"/>
      <c r="H36" s="453"/>
    </row>
    <row r="37" spans="2:11" hidden="1">
      <c r="B37" s="75"/>
      <c r="C37" s="131"/>
      <c r="D37" s="132"/>
      <c r="E37" s="133"/>
      <c r="F37" s="76"/>
      <c r="G37" s="515"/>
      <c r="H37" s="134"/>
    </row>
    <row r="38" spans="2:11" hidden="1">
      <c r="B38" s="68"/>
      <c r="C38" s="138"/>
      <c r="D38" s="141"/>
      <c r="E38" s="150"/>
      <c r="F38" s="71"/>
      <c r="G38" s="71"/>
      <c r="H38" s="140"/>
    </row>
    <row r="39" spans="2:11" ht="17.25" hidden="1" thickBot="1">
      <c r="B39" s="77"/>
      <c r="C39" s="273"/>
      <c r="D39" s="274"/>
      <c r="E39" s="275"/>
      <c r="F39" s="276"/>
      <c r="G39" s="276"/>
      <c r="H39" s="277"/>
    </row>
    <row r="40" spans="2:11">
      <c r="B40" s="45"/>
      <c r="C40" s="45"/>
      <c r="D40" s="45"/>
      <c r="E40" s="45"/>
      <c r="F40" s="45"/>
      <c r="G40" s="45"/>
      <c r="H40" s="45"/>
    </row>
    <row r="41" spans="2:11" ht="19.5" thickBot="1">
      <c r="B41" s="83" t="s">
        <v>6613</v>
      </c>
      <c r="C41" s="45" t="s">
        <v>10932</v>
      </c>
      <c r="D41" s="45"/>
      <c r="E41" s="45"/>
      <c r="F41" s="45"/>
      <c r="G41" s="45"/>
      <c r="H41" s="45"/>
    </row>
    <row r="42" spans="2:11" ht="17.25" thickBot="1">
      <c r="B42" s="58" t="s">
        <v>6570</v>
      </c>
      <c r="C42" s="59" t="s">
        <v>6571</v>
      </c>
      <c r="D42" s="59" t="s">
        <v>6572</v>
      </c>
      <c r="E42" s="59" t="s">
        <v>6573</v>
      </c>
      <c r="F42" s="59" t="s">
        <v>6574</v>
      </c>
      <c r="G42" s="59" t="s">
        <v>6575</v>
      </c>
      <c r="H42" s="60" t="s">
        <v>6557</v>
      </c>
    </row>
    <row r="43" spans="2:11">
      <c r="B43" s="68">
        <v>1</v>
      </c>
      <c r="C43" s="509" t="s">
        <v>11462</v>
      </c>
      <c r="D43" s="509" t="s">
        <v>11463</v>
      </c>
      <c r="E43" s="510" t="s">
        <v>6905</v>
      </c>
      <c r="F43" s="511" t="s">
        <v>6584</v>
      </c>
      <c r="G43" s="512"/>
      <c r="H43" s="554"/>
    </row>
    <row r="44" spans="2:11">
      <c r="B44" s="68">
        <v>2</v>
      </c>
      <c r="C44" s="509" t="s">
        <v>11464</v>
      </c>
      <c r="D44" s="509" t="s">
        <v>11465</v>
      </c>
      <c r="E44" s="510" t="s">
        <v>7074</v>
      </c>
      <c r="F44" s="511" t="s">
        <v>6584</v>
      </c>
      <c r="G44" s="512"/>
      <c r="H44" s="554"/>
    </row>
    <row r="45" spans="2:11">
      <c r="B45" s="68">
        <v>3</v>
      </c>
      <c r="C45" s="509" t="s">
        <v>11466</v>
      </c>
      <c r="D45" s="509" t="s">
        <v>11467</v>
      </c>
      <c r="E45" s="510" t="s">
        <v>6875</v>
      </c>
      <c r="F45" s="511" t="s">
        <v>6584</v>
      </c>
      <c r="G45" s="512"/>
      <c r="H45" s="554"/>
    </row>
    <row r="46" spans="2:11">
      <c r="B46" s="68">
        <v>4</v>
      </c>
      <c r="C46" s="509" t="s">
        <v>10590</v>
      </c>
      <c r="D46" s="509" t="s">
        <v>11468</v>
      </c>
      <c r="E46" s="510" t="s">
        <v>11469</v>
      </c>
      <c r="F46" s="511" t="s">
        <v>6584</v>
      </c>
      <c r="G46" s="512"/>
      <c r="H46" s="554"/>
    </row>
    <row r="47" spans="2:11">
      <c r="B47" s="68">
        <v>5</v>
      </c>
      <c r="C47" s="509" t="s">
        <v>11470</v>
      </c>
      <c r="D47" s="509" t="s">
        <v>11471</v>
      </c>
      <c r="E47" s="510" t="s">
        <v>6905</v>
      </c>
      <c r="F47" s="511" t="s">
        <v>6584</v>
      </c>
      <c r="G47" s="512"/>
      <c r="H47" s="554"/>
    </row>
    <row r="48" spans="2:11">
      <c r="B48" s="68">
        <v>6</v>
      </c>
      <c r="C48" s="509" t="s">
        <v>8204</v>
      </c>
      <c r="D48" s="509" t="s">
        <v>11472</v>
      </c>
      <c r="E48" s="510" t="s">
        <v>6905</v>
      </c>
      <c r="F48" s="511" t="s">
        <v>6584</v>
      </c>
      <c r="G48" s="512"/>
      <c r="H48" s="554"/>
    </row>
    <row r="49" spans="2:11">
      <c r="B49" s="68">
        <v>7</v>
      </c>
      <c r="C49" s="509" t="s">
        <v>11353</v>
      </c>
      <c r="D49" s="509" t="s">
        <v>10385</v>
      </c>
      <c r="E49" s="510" t="s">
        <v>6851</v>
      </c>
      <c r="F49" s="511" t="s">
        <v>6584</v>
      </c>
      <c r="G49" s="512"/>
      <c r="H49" s="554"/>
    </row>
    <row r="50" spans="2:11">
      <c r="B50" s="68">
        <v>8</v>
      </c>
      <c r="C50" s="509" t="s">
        <v>10384</v>
      </c>
      <c r="D50" s="509" t="s">
        <v>10387</v>
      </c>
      <c r="E50" s="510" t="s">
        <v>6881</v>
      </c>
      <c r="F50" s="511" t="s">
        <v>6584</v>
      </c>
      <c r="G50" s="512"/>
      <c r="H50" s="554"/>
    </row>
    <row r="51" spans="2:11">
      <c r="B51" s="68">
        <v>9</v>
      </c>
      <c r="C51" s="504" t="s">
        <v>9951</v>
      </c>
      <c r="D51" s="504" t="s">
        <v>11473</v>
      </c>
      <c r="E51" s="510" t="s">
        <v>6895</v>
      </c>
      <c r="F51" s="511" t="s">
        <v>6584</v>
      </c>
      <c r="G51" s="512"/>
      <c r="H51" s="554"/>
      <c r="I51" s="45"/>
      <c r="J51" s="45"/>
      <c r="K51" s="45"/>
    </row>
    <row r="52" spans="2:11">
      <c r="B52" s="68">
        <v>10</v>
      </c>
      <c r="C52" s="504" t="s">
        <v>9552</v>
      </c>
      <c r="D52" s="504" t="s">
        <v>10157</v>
      </c>
      <c r="E52" s="510" t="s">
        <v>11355</v>
      </c>
      <c r="F52" s="506" t="s">
        <v>6584</v>
      </c>
      <c r="G52" s="507"/>
      <c r="H52" s="554"/>
      <c r="I52" s="45"/>
      <c r="J52" s="45"/>
      <c r="K52" s="45"/>
    </row>
    <row r="53" spans="2:11">
      <c r="B53" s="68">
        <v>11</v>
      </c>
      <c r="C53" s="504" t="s">
        <v>7240</v>
      </c>
      <c r="D53" s="504" t="s">
        <v>10557</v>
      </c>
      <c r="E53" s="510" t="s">
        <v>6895</v>
      </c>
      <c r="F53" s="506" t="s">
        <v>6584</v>
      </c>
      <c r="G53" s="507"/>
      <c r="H53" s="554"/>
      <c r="I53" s="45"/>
      <c r="J53" s="45"/>
      <c r="K53" s="45"/>
    </row>
    <row r="54" spans="2:11">
      <c r="B54" s="68">
        <v>12</v>
      </c>
      <c r="C54" s="504" t="s">
        <v>11474</v>
      </c>
      <c r="D54" s="504" t="s">
        <v>11475</v>
      </c>
      <c r="E54" s="510" t="s">
        <v>6895</v>
      </c>
      <c r="F54" s="511" t="s">
        <v>6584</v>
      </c>
      <c r="G54" s="512"/>
      <c r="H54" s="554"/>
      <c r="I54" s="45"/>
      <c r="J54" s="45"/>
      <c r="K54" s="45"/>
    </row>
    <row r="55" spans="2:11">
      <c r="B55" s="68">
        <v>13</v>
      </c>
      <c r="C55" s="504" t="s">
        <v>10972</v>
      </c>
      <c r="D55" s="504" t="s">
        <v>11279</v>
      </c>
      <c r="E55" s="510" t="s">
        <v>11356</v>
      </c>
      <c r="F55" s="511" t="s">
        <v>6584</v>
      </c>
      <c r="G55" s="512"/>
      <c r="H55" s="554"/>
      <c r="I55" s="45"/>
      <c r="J55" s="45"/>
      <c r="K55" s="45"/>
    </row>
    <row r="56" spans="2:11">
      <c r="B56" s="68">
        <v>14</v>
      </c>
      <c r="C56" s="504" t="s">
        <v>7341</v>
      </c>
      <c r="D56" s="504" t="s">
        <v>9784</v>
      </c>
      <c r="E56" s="510" t="s">
        <v>11355</v>
      </c>
      <c r="F56" s="511" t="s">
        <v>6584</v>
      </c>
      <c r="G56" s="507"/>
      <c r="H56" s="554"/>
      <c r="I56" s="45"/>
      <c r="J56" s="45"/>
      <c r="K56" s="45"/>
    </row>
    <row r="57" spans="2:11">
      <c r="B57" s="68">
        <v>15</v>
      </c>
      <c r="C57" s="504" t="s">
        <v>9580</v>
      </c>
      <c r="D57" s="504" t="s">
        <v>11476</v>
      </c>
      <c r="E57" s="510" t="s">
        <v>11355</v>
      </c>
      <c r="F57" s="511" t="s">
        <v>6584</v>
      </c>
      <c r="G57" s="507"/>
      <c r="H57" s="554"/>
      <c r="I57" s="45"/>
      <c r="J57" s="45"/>
      <c r="K57" s="45"/>
    </row>
    <row r="58" spans="2:11">
      <c r="B58" s="68">
        <v>16</v>
      </c>
      <c r="C58" s="504" t="s">
        <v>11273</v>
      </c>
      <c r="D58" s="504" t="s">
        <v>11516</v>
      </c>
      <c r="E58" s="510" t="s">
        <v>11355</v>
      </c>
      <c r="F58" s="506"/>
      <c r="G58" s="507"/>
      <c r="H58" s="554"/>
      <c r="I58" s="45"/>
      <c r="J58" s="45"/>
      <c r="K58" s="45"/>
    </row>
    <row r="59" spans="2:11">
      <c r="B59" s="68">
        <v>17</v>
      </c>
      <c r="C59" s="504" t="s">
        <v>11477</v>
      </c>
      <c r="D59" s="504" t="s">
        <v>11478</v>
      </c>
      <c r="E59" s="510" t="s">
        <v>11479</v>
      </c>
      <c r="F59" s="506" t="s">
        <v>6584</v>
      </c>
      <c r="G59" s="507"/>
      <c r="H59" s="554"/>
      <c r="I59" s="45"/>
      <c r="J59" s="45"/>
      <c r="K59" s="45"/>
    </row>
    <row r="60" spans="2:11">
      <c r="B60" s="68">
        <v>18</v>
      </c>
      <c r="C60" s="504" t="s">
        <v>11480</v>
      </c>
      <c r="D60" s="504" t="s">
        <v>11481</v>
      </c>
      <c r="E60" s="510" t="s">
        <v>11479</v>
      </c>
      <c r="F60" s="506" t="s">
        <v>6584</v>
      </c>
      <c r="G60" s="507"/>
      <c r="H60" s="554"/>
      <c r="I60" s="45"/>
      <c r="J60" s="45"/>
      <c r="K60" s="45"/>
    </row>
    <row r="61" spans="2:11">
      <c r="B61" s="68">
        <v>19</v>
      </c>
      <c r="C61" s="504" t="s">
        <v>11482</v>
      </c>
      <c r="D61" s="504" t="s">
        <v>11483</v>
      </c>
      <c r="E61" s="510" t="s">
        <v>11479</v>
      </c>
      <c r="F61" s="511" t="s">
        <v>6584</v>
      </c>
      <c r="G61" s="512"/>
      <c r="H61" s="554"/>
      <c r="I61" s="45"/>
      <c r="J61" s="45"/>
      <c r="K61" s="45"/>
    </row>
    <row r="62" spans="2:11">
      <c r="B62" s="68">
        <v>20</v>
      </c>
      <c r="C62" s="504" t="s">
        <v>7361</v>
      </c>
      <c r="D62" s="504" t="s">
        <v>11484</v>
      </c>
      <c r="E62" s="510" t="s">
        <v>11479</v>
      </c>
      <c r="F62" s="506" t="s">
        <v>6584</v>
      </c>
      <c r="G62" s="507"/>
      <c r="H62" s="554"/>
      <c r="I62" s="45"/>
      <c r="J62" s="45"/>
      <c r="K62" s="45"/>
    </row>
    <row r="63" spans="2:11">
      <c r="B63" s="68">
        <v>21</v>
      </c>
      <c r="C63" s="504" t="s">
        <v>11485</v>
      </c>
      <c r="D63" s="504" t="s">
        <v>11486</v>
      </c>
      <c r="E63" s="510" t="s">
        <v>11350</v>
      </c>
      <c r="F63" s="511" t="s">
        <v>6584</v>
      </c>
      <c r="G63" s="512"/>
      <c r="H63" s="554"/>
      <c r="I63" s="45"/>
      <c r="J63" s="45"/>
      <c r="K63" s="45"/>
    </row>
    <row r="64" spans="2:11">
      <c r="B64" s="68">
        <v>22</v>
      </c>
      <c r="C64" s="504" t="s">
        <v>11487</v>
      </c>
      <c r="D64" s="504" t="s">
        <v>11488</v>
      </c>
      <c r="E64" s="510" t="s">
        <v>11350</v>
      </c>
      <c r="F64" s="511" t="s">
        <v>6584</v>
      </c>
      <c r="G64" s="512"/>
      <c r="H64" s="554"/>
      <c r="I64" s="45"/>
      <c r="J64" s="45"/>
      <c r="K64" s="45"/>
    </row>
    <row r="65" spans="2:8" ht="15.75" customHeight="1">
      <c r="B65" s="68">
        <v>23</v>
      </c>
      <c r="C65" s="504" t="s">
        <v>11366</v>
      </c>
      <c r="D65" s="509" t="s">
        <v>11367</v>
      </c>
      <c r="E65" s="510" t="s">
        <v>11350</v>
      </c>
      <c r="F65" s="511" t="s">
        <v>6584</v>
      </c>
      <c r="G65" s="505"/>
      <c r="H65" s="573"/>
    </row>
    <row r="66" spans="2:8">
      <c r="B66" s="68">
        <v>24</v>
      </c>
      <c r="C66" s="504" t="s">
        <v>11276</v>
      </c>
      <c r="D66" s="509" t="s">
        <v>11175</v>
      </c>
      <c r="E66" s="510" t="s">
        <v>7074</v>
      </c>
      <c r="F66" s="511" t="s">
        <v>6584</v>
      </c>
      <c r="G66" s="505"/>
      <c r="H66" s="505"/>
    </row>
    <row r="67" spans="2:8">
      <c r="B67" s="68">
        <v>25</v>
      </c>
      <c r="C67" s="504" t="s">
        <v>7424</v>
      </c>
      <c r="D67" s="509" t="s">
        <v>11005</v>
      </c>
      <c r="E67" s="510" t="s">
        <v>7183</v>
      </c>
      <c r="F67" s="511" t="s">
        <v>6584</v>
      </c>
      <c r="G67" s="505"/>
      <c r="H67" s="554" t="s">
        <v>11364</v>
      </c>
    </row>
    <row r="68" spans="2:8">
      <c r="B68" s="68">
        <v>26</v>
      </c>
      <c r="C68" s="509" t="s">
        <v>11492</v>
      </c>
      <c r="D68" s="509" t="s">
        <v>8967</v>
      </c>
      <c r="E68" s="510" t="s">
        <v>11350</v>
      </c>
      <c r="F68" s="511" t="s">
        <v>6584</v>
      </c>
      <c r="G68" s="512"/>
      <c r="H68" s="554"/>
    </row>
    <row r="69" spans="2:8">
      <c r="B69" s="68">
        <v>27</v>
      </c>
      <c r="C69" s="504" t="s">
        <v>9514</v>
      </c>
      <c r="D69" s="509" t="s">
        <v>11517</v>
      </c>
      <c r="E69" s="505" t="s">
        <v>6905</v>
      </c>
      <c r="F69" s="511"/>
      <c r="G69" s="507"/>
      <c r="H69" s="577"/>
    </row>
    <row r="70" spans="2:8">
      <c r="B70" s="68">
        <v>28</v>
      </c>
      <c r="C70" s="504" t="s">
        <v>11518</v>
      </c>
      <c r="D70" s="509" t="s">
        <v>11519</v>
      </c>
      <c r="E70" s="505" t="s">
        <v>6905</v>
      </c>
      <c r="F70" s="511"/>
      <c r="G70" s="507"/>
      <c r="H70" s="577"/>
    </row>
    <row r="71" spans="2:8">
      <c r="B71" s="68">
        <v>29</v>
      </c>
      <c r="C71" s="504" t="s">
        <v>9813</v>
      </c>
      <c r="D71" s="509" t="s">
        <v>11520</v>
      </c>
      <c r="E71" s="505" t="s">
        <v>6851</v>
      </c>
      <c r="F71" s="511"/>
      <c r="G71" s="507"/>
      <c r="H71" s="577"/>
    </row>
    <row r="72" spans="2:8">
      <c r="B72" s="68">
        <v>30</v>
      </c>
      <c r="C72" s="509" t="s">
        <v>7320</v>
      </c>
      <c r="D72" s="509" t="s">
        <v>10186</v>
      </c>
      <c r="E72" s="510" t="s">
        <v>7961</v>
      </c>
      <c r="F72" s="511" t="s">
        <v>6584</v>
      </c>
      <c r="G72" s="512"/>
      <c r="H72" s="509" t="s">
        <v>9532</v>
      </c>
    </row>
    <row r="73" spans="2:8">
      <c r="B73" s="68">
        <v>31</v>
      </c>
      <c r="C73" s="509" t="s">
        <v>10014</v>
      </c>
      <c r="D73" s="509" t="s">
        <v>10921</v>
      </c>
      <c r="E73" s="510" t="s">
        <v>7961</v>
      </c>
      <c r="F73" s="511" t="s">
        <v>6584</v>
      </c>
      <c r="G73" s="512"/>
      <c r="H73" s="509" t="s">
        <v>9532</v>
      </c>
    </row>
    <row r="74" spans="2:8">
      <c r="B74" s="68">
        <v>32</v>
      </c>
      <c r="C74" s="504" t="s">
        <v>11271</v>
      </c>
      <c r="D74" s="509" t="s">
        <v>11272</v>
      </c>
      <c r="E74" s="510" t="s">
        <v>11355</v>
      </c>
      <c r="F74" s="511"/>
      <c r="G74" s="507"/>
      <c r="H74" s="504"/>
    </row>
    <row r="75" spans="2:8">
      <c r="B75" s="68">
        <v>33</v>
      </c>
      <c r="C75" s="504"/>
      <c r="D75" s="509" t="s">
        <v>11275</v>
      </c>
      <c r="E75" s="505"/>
      <c r="F75" s="511" t="s">
        <v>6584</v>
      </c>
      <c r="G75" s="505"/>
      <c r="H75" s="505"/>
    </row>
    <row r="76" spans="2:8" ht="15.75" customHeight="1">
      <c r="B76" s="68">
        <v>34</v>
      </c>
      <c r="C76" s="504"/>
      <c r="D76" s="509" t="s">
        <v>11269</v>
      </c>
      <c r="E76" s="510"/>
      <c r="F76" s="511" t="s">
        <v>6584</v>
      </c>
      <c r="G76" s="505"/>
      <c r="H76" s="534"/>
    </row>
    <row r="78" spans="2:8" ht="19.5" thickBot="1">
      <c r="B78" s="83" t="s">
        <v>6613</v>
      </c>
      <c r="C78" s="45" t="s">
        <v>9513</v>
      </c>
      <c r="D78" s="45"/>
      <c r="E78" s="45"/>
      <c r="F78" s="45"/>
      <c r="G78" s="45"/>
      <c r="H78" s="45"/>
    </row>
    <row r="79" spans="2:8" ht="17.25" thickBot="1">
      <c r="B79" s="58" t="s">
        <v>6570</v>
      </c>
      <c r="C79" s="59" t="s">
        <v>6571</v>
      </c>
      <c r="D79" s="59" t="s">
        <v>6572</v>
      </c>
      <c r="E79" s="59" t="s">
        <v>6573</v>
      </c>
      <c r="F79" s="59" t="s">
        <v>6574</v>
      </c>
      <c r="G79" s="59" t="s">
        <v>6575</v>
      </c>
      <c r="H79" s="60" t="s">
        <v>6557</v>
      </c>
    </row>
    <row r="80" spans="2:8">
      <c r="B80" s="68">
        <v>1</v>
      </c>
      <c r="C80" s="509" t="s">
        <v>11497</v>
      </c>
      <c r="D80" s="509" t="s">
        <v>11498</v>
      </c>
      <c r="E80" s="510" t="s">
        <v>6905</v>
      </c>
      <c r="F80" s="511" t="s">
        <v>6584</v>
      </c>
      <c r="G80" s="512"/>
      <c r="H80" s="554"/>
    </row>
    <row r="81" spans="2:8">
      <c r="B81" s="68">
        <v>2</v>
      </c>
      <c r="C81" s="509" t="s">
        <v>11499</v>
      </c>
      <c r="D81" s="509" t="s">
        <v>11500</v>
      </c>
      <c r="E81" s="510" t="s">
        <v>7074</v>
      </c>
      <c r="F81" s="511" t="s">
        <v>6584</v>
      </c>
      <c r="G81" s="512"/>
      <c r="H81" s="554"/>
    </row>
    <row r="82" spans="2:8">
      <c r="B82" s="68">
        <v>3</v>
      </c>
      <c r="C82" s="509" t="s">
        <v>11501</v>
      </c>
      <c r="D82" s="509" t="s">
        <v>11502</v>
      </c>
      <c r="E82" s="510" t="s">
        <v>6875</v>
      </c>
      <c r="F82" s="511" t="s">
        <v>6584</v>
      </c>
      <c r="G82" s="512"/>
      <c r="H82" s="554"/>
    </row>
    <row r="83" spans="2:8">
      <c r="B83" s="68">
        <v>4</v>
      </c>
      <c r="C83" s="509" t="s">
        <v>11507</v>
      </c>
      <c r="D83" s="509" t="s">
        <v>11508</v>
      </c>
      <c r="E83" s="510" t="s">
        <v>11469</v>
      </c>
      <c r="F83" s="511" t="s">
        <v>6584</v>
      </c>
      <c r="G83" s="512"/>
      <c r="H83" s="554"/>
    </row>
    <row r="84" spans="2:8">
      <c r="B84" s="68">
        <v>5</v>
      </c>
      <c r="C84" s="509" t="s">
        <v>11503</v>
      </c>
      <c r="D84" s="509" t="s">
        <v>11504</v>
      </c>
      <c r="E84" s="510" t="s">
        <v>6905</v>
      </c>
      <c r="F84" s="511" t="s">
        <v>6584</v>
      </c>
      <c r="G84" s="512"/>
      <c r="H84" s="554"/>
    </row>
    <row r="85" spans="2:8">
      <c r="B85" s="68">
        <v>6</v>
      </c>
      <c r="C85" s="509" t="s">
        <v>11509</v>
      </c>
      <c r="D85" s="509" t="s">
        <v>11510</v>
      </c>
      <c r="E85" s="510" t="s">
        <v>6854</v>
      </c>
      <c r="F85" s="511" t="s">
        <v>6584</v>
      </c>
      <c r="G85" s="512"/>
      <c r="H85" s="554"/>
    </row>
    <row r="86" spans="2:8">
      <c r="B86" s="68">
        <v>7</v>
      </c>
      <c r="C86" s="509" t="s">
        <v>11505</v>
      </c>
      <c r="D86" s="509" t="s">
        <v>11506</v>
      </c>
      <c r="E86" s="510" t="s">
        <v>10910</v>
      </c>
      <c r="F86" s="511" t="s">
        <v>6584</v>
      </c>
      <c r="G86" s="512"/>
      <c r="H86" s="554"/>
    </row>
  </sheetData>
  <mergeCells count="1">
    <mergeCell ref="A2:A3"/>
  </mergeCells>
  <phoneticPr fontId="2" type="noConversion"/>
  <dataValidations count="2">
    <dataValidation type="list" allowBlank="1" showInputMessage="1" showErrorMessage="1" sqref="F6" xr:uid="{4C1E9EC5-A34E-4E5A-8449-7CE7B1688CF2}">
      <formula1>"IB,MB,DAWHO, IB/MB, MB/DAWHO,IB/MB/DAWHO"</formula1>
    </dataValidation>
    <dataValidation type="list" allowBlank="1" showInputMessage="1" showErrorMessage="1" sqref="C6" xr:uid="{AB180A38-0134-494B-9701-5FBE0F434A0C}">
      <formula1>"Web Service, API"</formula1>
    </dataValidation>
  </dataValidations>
  <hyperlinks>
    <hyperlink ref="K6" r:id="rId1" xr:uid="{E4566130-5C94-409E-9C0E-8B6292A75F96}"/>
    <hyperlink ref="L6" r:id="rId2" xr:uid="{A14B04EE-4E30-483B-84D2-E9C09DB1B740}"/>
    <hyperlink ref="M6" r:id="rId3" xr:uid="{2A8B61E1-EED5-466C-BBBE-8CE3BFE8AAE2}"/>
    <hyperlink ref="A2:A3" location="'API Index'!A1" display="Return to Index" xr:uid="{B16C823D-2972-4792-ACE0-EC43F8780072}"/>
  </hyperlinks>
  <pageMargins left="0.7" right="0.7" top="0.75" bottom="0.75" header="0.3" footer="0.3"/>
  <pageSetup paperSize="9" orientation="portrait" r:id="rId4"/>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86C65-A949-433F-A7D8-818BE3EB80D6}">
  <sheetPr codeName="工作表194">
    <tabColor theme="2"/>
  </sheetPr>
  <dimension ref="A1:M70"/>
  <sheetViews>
    <sheetView workbookViewId="0">
      <selection activeCell="E12" sqref="E12"/>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593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1620</v>
      </c>
      <c r="C6" s="56" t="s">
        <v>6561</v>
      </c>
      <c r="D6" s="55" t="s">
        <v>2938</v>
      </c>
      <c r="E6" s="549" t="s">
        <v>11521</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549" t="s">
        <v>2938</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11522</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9" t="s">
        <v>11340</v>
      </c>
      <c r="D21" s="509" t="s">
        <v>10387</v>
      </c>
      <c r="E21" s="510" t="s">
        <v>6881</v>
      </c>
      <c r="F21" s="511" t="s">
        <v>6584</v>
      </c>
      <c r="G21" s="512"/>
      <c r="H21" s="509" t="s">
        <v>11341</v>
      </c>
    </row>
    <row r="22" spans="2:11">
      <c r="B22" s="68">
        <v>2</v>
      </c>
      <c r="C22" s="509" t="s">
        <v>11424</v>
      </c>
      <c r="D22" s="509" t="s">
        <v>10186</v>
      </c>
      <c r="E22" s="510" t="s">
        <v>7961</v>
      </c>
      <c r="F22" s="511" t="s">
        <v>6584</v>
      </c>
      <c r="G22" s="512"/>
      <c r="H22" s="509" t="s">
        <v>9532</v>
      </c>
    </row>
    <row r="23" spans="2:11" ht="19.5" thickBot="1">
      <c r="B23" s="83" t="s">
        <v>6613</v>
      </c>
      <c r="C23" s="45" t="s">
        <v>8319</v>
      </c>
      <c r="H23" s="45"/>
      <c r="I23" s="45"/>
      <c r="J23" s="45"/>
      <c r="K23" s="45"/>
    </row>
    <row r="24" spans="2:11" ht="17.25" thickBot="1">
      <c r="B24" s="58" t="s">
        <v>6570</v>
      </c>
      <c r="C24" s="59" t="s">
        <v>6571</v>
      </c>
      <c r="D24" s="59" t="s">
        <v>6572</v>
      </c>
      <c r="E24" s="59" t="s">
        <v>6573</v>
      </c>
      <c r="F24" s="59" t="s">
        <v>6574</v>
      </c>
      <c r="G24" s="59" t="s">
        <v>6575</v>
      </c>
      <c r="H24" s="60" t="s">
        <v>6557</v>
      </c>
      <c r="I24" s="45"/>
      <c r="J24" s="45"/>
      <c r="K24" s="45"/>
    </row>
    <row r="25" spans="2:11">
      <c r="B25" s="62">
        <v>1</v>
      </c>
      <c r="C25" s="447"/>
      <c r="D25" s="45" t="s">
        <v>8356</v>
      </c>
      <c r="E25" s="448"/>
      <c r="F25" s="93" t="s">
        <v>6584</v>
      </c>
      <c r="G25" s="66"/>
      <c r="H25" s="279"/>
      <c r="I25" s="45"/>
      <c r="J25" s="45"/>
      <c r="K25" s="45"/>
    </row>
    <row r="26" spans="2:11" ht="33">
      <c r="B26" s="68">
        <v>1.1000000000000001</v>
      </c>
      <c r="C26" s="94" t="s">
        <v>8357</v>
      </c>
      <c r="D26" s="136" t="s">
        <v>6823</v>
      </c>
      <c r="E26" s="94" t="s">
        <v>8336</v>
      </c>
      <c r="F26" s="93" t="s">
        <v>6584</v>
      </c>
      <c r="G26" s="72"/>
      <c r="H26" s="137" t="s">
        <v>8358</v>
      </c>
      <c r="I26" s="45"/>
      <c r="J26" s="45"/>
      <c r="K26" s="45"/>
    </row>
    <row r="27" spans="2:11">
      <c r="B27" s="68">
        <v>1.2</v>
      </c>
      <c r="C27" s="94" t="s">
        <v>7368</v>
      </c>
      <c r="D27" s="45" t="s">
        <v>8359</v>
      </c>
      <c r="E27" s="94" t="s">
        <v>8360</v>
      </c>
      <c r="F27" s="93" t="s">
        <v>6584</v>
      </c>
      <c r="G27" s="71"/>
      <c r="H27" s="140" t="s">
        <v>8361</v>
      </c>
      <c r="I27" s="45"/>
      <c r="J27" s="45"/>
      <c r="K27" s="45"/>
    </row>
    <row r="28" spans="2:11">
      <c r="B28" s="68">
        <v>2</v>
      </c>
      <c r="C28" s="94" t="s">
        <v>8362</v>
      </c>
      <c r="D28" s="45" t="s">
        <v>8363</v>
      </c>
      <c r="E28" s="94" t="s">
        <v>8329</v>
      </c>
      <c r="F28" s="93" t="s">
        <v>6584</v>
      </c>
      <c r="G28" s="72"/>
      <c r="H28" s="137" t="s">
        <v>8364</v>
      </c>
      <c r="I28" s="45"/>
      <c r="J28" s="45"/>
      <c r="K28" s="45"/>
    </row>
    <row r="29" spans="2:11">
      <c r="B29" s="68">
        <v>3</v>
      </c>
      <c r="C29" s="94" t="s">
        <v>9196</v>
      </c>
      <c r="D29" s="45" t="s">
        <v>8366</v>
      </c>
      <c r="E29" s="94" t="s">
        <v>8322</v>
      </c>
      <c r="F29" s="93" t="s">
        <v>6584</v>
      </c>
      <c r="G29" s="72"/>
      <c r="H29" s="140" t="s">
        <v>8333</v>
      </c>
      <c r="I29" s="45"/>
      <c r="J29" s="45"/>
      <c r="K29" s="45"/>
    </row>
    <row r="30" spans="2:11">
      <c r="B30" s="75">
        <v>4</v>
      </c>
      <c r="C30" s="94" t="s">
        <v>8367</v>
      </c>
      <c r="D30" s="45" t="s">
        <v>8368</v>
      </c>
      <c r="E30" s="94" t="s">
        <v>8322</v>
      </c>
      <c r="F30" s="93" t="s">
        <v>6584</v>
      </c>
      <c r="G30" s="72"/>
      <c r="H30" s="140" t="s">
        <v>8333</v>
      </c>
      <c r="I30" s="45"/>
      <c r="J30" s="45"/>
      <c r="K30" s="45"/>
    </row>
    <row r="31" spans="2:11">
      <c r="B31" s="68">
        <v>5</v>
      </c>
      <c r="C31" s="45" t="s">
        <v>9507</v>
      </c>
      <c r="D31" s="45" t="s">
        <v>8335</v>
      </c>
      <c r="E31" s="94" t="s">
        <v>8336</v>
      </c>
      <c r="F31" s="93" t="s">
        <v>6584</v>
      </c>
      <c r="G31" s="72"/>
      <c r="H31" s="140"/>
      <c r="I31" s="45"/>
      <c r="J31" s="45"/>
      <c r="K31" s="45"/>
    </row>
    <row r="32" spans="2:11">
      <c r="B32" s="68">
        <v>6</v>
      </c>
      <c r="C32" s="45" t="s">
        <v>9508</v>
      </c>
      <c r="D32" s="94" t="s">
        <v>8338</v>
      </c>
      <c r="E32" s="94" t="s">
        <v>8339</v>
      </c>
      <c r="F32" s="93" t="s">
        <v>6584</v>
      </c>
      <c r="G32" s="72"/>
      <c r="H32" s="140"/>
      <c r="I32" s="45"/>
      <c r="J32" s="45"/>
      <c r="K32" s="45"/>
    </row>
    <row r="33" spans="2:11" ht="0.75" customHeight="1" thickBot="1">
      <c r="B33" s="77"/>
      <c r="C33" s="81"/>
      <c r="D33" s="513"/>
      <c r="E33" s="514"/>
      <c r="F33" s="81"/>
      <c r="G33" s="81"/>
      <c r="H33" s="453"/>
    </row>
    <row r="34" spans="2:11" hidden="1">
      <c r="B34" s="75"/>
      <c r="C34" s="131"/>
      <c r="D34" s="132"/>
      <c r="E34" s="133"/>
      <c r="F34" s="76"/>
      <c r="G34" s="515"/>
      <c r="H34" s="134"/>
    </row>
    <row r="35" spans="2:11" hidden="1">
      <c r="B35" s="68"/>
      <c r="C35" s="138"/>
      <c r="D35" s="141"/>
      <c r="E35" s="150"/>
      <c r="F35" s="71"/>
      <c r="G35" s="71"/>
      <c r="H35" s="140"/>
    </row>
    <row r="36" spans="2:11" ht="17.25" hidden="1" thickBot="1">
      <c r="B36" s="77"/>
      <c r="C36" s="273"/>
      <c r="D36" s="274"/>
      <c r="E36" s="275"/>
      <c r="F36" s="276"/>
      <c r="G36" s="276"/>
      <c r="H36" s="277"/>
    </row>
    <row r="37" spans="2:11">
      <c r="B37" s="45"/>
      <c r="C37" s="45"/>
      <c r="D37" s="45"/>
      <c r="E37" s="45"/>
      <c r="F37" s="45"/>
      <c r="G37" s="45"/>
      <c r="H37" s="45"/>
    </row>
    <row r="38" spans="2:11" ht="19.5" thickBot="1">
      <c r="B38" s="83" t="s">
        <v>6613</v>
      </c>
      <c r="C38" s="45" t="s">
        <v>10932</v>
      </c>
      <c r="D38" s="45"/>
      <c r="E38" s="45"/>
      <c r="F38" s="45"/>
      <c r="G38" s="45"/>
      <c r="H38" s="45"/>
    </row>
    <row r="39" spans="2:11" ht="17.25" thickBot="1">
      <c r="B39" s="58" t="s">
        <v>6570</v>
      </c>
      <c r="C39" s="59" t="s">
        <v>6571</v>
      </c>
      <c r="D39" s="59" t="s">
        <v>6572</v>
      </c>
      <c r="E39" s="59" t="s">
        <v>6573</v>
      </c>
      <c r="F39" s="59" t="s">
        <v>6574</v>
      </c>
      <c r="G39" s="59" t="s">
        <v>6575</v>
      </c>
      <c r="H39" s="60" t="s">
        <v>6557</v>
      </c>
    </row>
    <row r="40" spans="2:11">
      <c r="B40" s="68">
        <v>1</v>
      </c>
      <c r="C40" s="509" t="s">
        <v>10643</v>
      </c>
      <c r="D40" s="509" t="s">
        <v>11523</v>
      </c>
      <c r="E40" s="510" t="s">
        <v>7074</v>
      </c>
      <c r="F40" s="511" t="s">
        <v>6584</v>
      </c>
      <c r="G40" s="512"/>
      <c r="H40" s="554"/>
    </row>
    <row r="41" spans="2:11">
      <c r="B41" s="68">
        <v>2</v>
      </c>
      <c r="C41" s="509" t="s">
        <v>11524</v>
      </c>
      <c r="D41" s="509" t="s">
        <v>10686</v>
      </c>
      <c r="E41" s="510" t="s">
        <v>6905</v>
      </c>
      <c r="F41" s="511" t="s">
        <v>6584</v>
      </c>
      <c r="G41" s="512"/>
      <c r="H41" s="554"/>
    </row>
    <row r="42" spans="2:11">
      <c r="B42" s="68">
        <v>3</v>
      </c>
      <c r="C42" s="509" t="s">
        <v>11525</v>
      </c>
      <c r="D42" s="509" t="s">
        <v>10688</v>
      </c>
      <c r="E42" s="510" t="s">
        <v>6905</v>
      </c>
      <c r="F42" s="511" t="s">
        <v>6584</v>
      </c>
      <c r="G42" s="512"/>
      <c r="H42" s="554"/>
    </row>
    <row r="43" spans="2:11">
      <c r="B43" s="68">
        <v>4</v>
      </c>
      <c r="C43" s="509" t="s">
        <v>11526</v>
      </c>
      <c r="D43" s="509" t="s">
        <v>11527</v>
      </c>
      <c r="E43" s="510" t="s">
        <v>6851</v>
      </c>
      <c r="F43" s="511" t="s">
        <v>6584</v>
      </c>
      <c r="G43" s="512"/>
      <c r="H43" s="554"/>
    </row>
    <row r="44" spans="2:11">
      <c r="B44" s="68">
        <v>5</v>
      </c>
      <c r="C44" s="509" t="s">
        <v>11353</v>
      </c>
      <c r="D44" s="509" t="s">
        <v>10385</v>
      </c>
      <c r="E44" s="510" t="s">
        <v>6851</v>
      </c>
      <c r="F44" s="511" t="s">
        <v>6584</v>
      </c>
      <c r="G44" s="512"/>
      <c r="H44" s="554"/>
    </row>
    <row r="45" spans="2:11">
      <c r="B45" s="68">
        <v>6</v>
      </c>
      <c r="C45" s="509" t="s">
        <v>10384</v>
      </c>
      <c r="D45" s="509" t="s">
        <v>10387</v>
      </c>
      <c r="E45" s="510" t="s">
        <v>6881</v>
      </c>
      <c r="F45" s="511" t="s">
        <v>6584</v>
      </c>
      <c r="G45" s="512"/>
      <c r="H45" s="554"/>
    </row>
    <row r="46" spans="2:11">
      <c r="B46" s="68">
        <v>7</v>
      </c>
      <c r="C46" s="509" t="s">
        <v>10669</v>
      </c>
      <c r="D46" s="509" t="s">
        <v>11528</v>
      </c>
      <c r="E46" s="510" t="s">
        <v>11529</v>
      </c>
      <c r="F46" s="511" t="s">
        <v>6584</v>
      </c>
      <c r="G46" s="512"/>
      <c r="H46" s="554"/>
    </row>
    <row r="47" spans="2:11">
      <c r="B47" s="68">
        <v>8</v>
      </c>
      <c r="C47" s="509" t="s">
        <v>10618</v>
      </c>
      <c r="D47" s="509" t="s">
        <v>10619</v>
      </c>
      <c r="E47" s="510" t="s">
        <v>11530</v>
      </c>
      <c r="F47" s="511" t="s">
        <v>6584</v>
      </c>
      <c r="G47" s="512"/>
      <c r="H47" s="554"/>
    </row>
    <row r="48" spans="2:11">
      <c r="B48" s="68">
        <v>9</v>
      </c>
      <c r="C48" s="504" t="s">
        <v>11531</v>
      </c>
      <c r="D48" s="504" t="s">
        <v>11532</v>
      </c>
      <c r="E48" s="510" t="s">
        <v>11529</v>
      </c>
      <c r="F48" s="511" t="s">
        <v>6584</v>
      </c>
      <c r="G48" s="512"/>
      <c r="H48" s="554"/>
      <c r="I48" s="45"/>
      <c r="J48" s="45"/>
      <c r="K48" s="45"/>
    </row>
    <row r="49" spans="2:11">
      <c r="B49" s="68">
        <v>10</v>
      </c>
      <c r="C49" s="504" t="s">
        <v>11533</v>
      </c>
      <c r="D49" s="504" t="s">
        <v>10716</v>
      </c>
      <c r="E49" s="510" t="s">
        <v>11529</v>
      </c>
      <c r="F49" s="506" t="s">
        <v>6584</v>
      </c>
      <c r="G49" s="507"/>
      <c r="H49" s="554"/>
      <c r="I49" s="45"/>
      <c r="J49" s="45"/>
      <c r="K49" s="45"/>
    </row>
    <row r="50" spans="2:11">
      <c r="B50" s="68">
        <v>11</v>
      </c>
      <c r="C50" s="504" t="s">
        <v>8212</v>
      </c>
      <c r="D50" s="504" t="s">
        <v>10712</v>
      </c>
      <c r="E50" s="510" t="s">
        <v>11529</v>
      </c>
      <c r="F50" s="506" t="s">
        <v>6584</v>
      </c>
      <c r="G50" s="507"/>
      <c r="H50" s="554"/>
      <c r="I50" s="45"/>
      <c r="J50" s="45"/>
      <c r="K50" s="45"/>
    </row>
    <row r="51" spans="2:11">
      <c r="B51" s="68">
        <v>12</v>
      </c>
      <c r="C51" s="504" t="s">
        <v>11534</v>
      </c>
      <c r="D51" s="504" t="s">
        <v>11535</v>
      </c>
      <c r="E51" s="510" t="s">
        <v>11529</v>
      </c>
      <c r="F51" s="511" t="s">
        <v>6584</v>
      </c>
      <c r="G51" s="512"/>
      <c r="H51" s="554"/>
      <c r="I51" s="45"/>
      <c r="J51" s="45"/>
      <c r="K51" s="45"/>
    </row>
    <row r="52" spans="2:11">
      <c r="B52" s="68">
        <v>13</v>
      </c>
      <c r="C52" s="504" t="s">
        <v>10907</v>
      </c>
      <c r="D52" s="504" t="s">
        <v>11475</v>
      </c>
      <c r="E52" s="510" t="s">
        <v>11350</v>
      </c>
      <c r="F52" s="511" t="s">
        <v>6584</v>
      </c>
      <c r="G52" s="512"/>
      <c r="H52" s="554"/>
      <c r="I52" s="45"/>
      <c r="J52" s="45"/>
      <c r="K52" s="45"/>
    </row>
    <row r="53" spans="2:11">
      <c r="B53" s="68">
        <v>14</v>
      </c>
      <c r="C53" s="504" t="s">
        <v>11536</v>
      </c>
      <c r="D53" s="504" t="s">
        <v>11367</v>
      </c>
      <c r="E53" s="510" t="s">
        <v>11350</v>
      </c>
      <c r="F53" s="511" t="s">
        <v>6584</v>
      </c>
      <c r="G53" s="507"/>
      <c r="H53" s="554"/>
      <c r="I53" s="45"/>
      <c r="J53" s="45"/>
      <c r="K53" s="45"/>
    </row>
    <row r="54" spans="2:11">
      <c r="B54" s="68">
        <v>15</v>
      </c>
      <c r="C54" s="504" t="s">
        <v>11276</v>
      </c>
      <c r="D54" s="504" t="s">
        <v>11175</v>
      </c>
      <c r="E54" s="510" t="s">
        <v>7074</v>
      </c>
      <c r="F54" s="511" t="s">
        <v>6584</v>
      </c>
      <c r="G54" s="507"/>
      <c r="H54" s="554"/>
      <c r="I54" s="45"/>
      <c r="J54" s="45"/>
      <c r="K54" s="45"/>
    </row>
    <row r="55" spans="2:11">
      <c r="B55" s="2275" t="s">
        <v>11369</v>
      </c>
      <c r="C55" s="1509" t="s">
        <v>8740</v>
      </c>
      <c r="D55" s="1509" t="s">
        <v>8741</v>
      </c>
      <c r="E55" s="1509"/>
      <c r="F55" s="1509"/>
      <c r="G55" s="1509"/>
      <c r="H55" s="1509"/>
    </row>
    <row r="56" spans="2:11" ht="17.100000000000001" customHeight="1">
      <c r="B56" s="2684" t="s">
        <v>9072</v>
      </c>
      <c r="C56" s="2685"/>
      <c r="D56" s="2685"/>
      <c r="E56" s="1509"/>
      <c r="F56" s="1509"/>
      <c r="G56" s="1509"/>
      <c r="H56" s="1511"/>
    </row>
    <row r="57" spans="2:11">
      <c r="B57" s="1515"/>
      <c r="C57" s="527"/>
      <c r="D57" s="527"/>
      <c r="E57" s="527"/>
      <c r="F57" s="527"/>
      <c r="G57" s="527"/>
      <c r="H57" s="1285"/>
    </row>
    <row r="58" spans="2:11">
      <c r="B58" s="1515"/>
      <c r="C58" s="527" t="s">
        <v>8743</v>
      </c>
      <c r="D58" s="527" t="s">
        <v>8744</v>
      </c>
      <c r="E58" s="527"/>
      <c r="F58" s="527"/>
      <c r="G58" s="527"/>
      <c r="H58" s="1285"/>
    </row>
    <row r="59" spans="2:11">
      <c r="B59" s="1515"/>
      <c r="C59" s="527" t="s">
        <v>8745</v>
      </c>
      <c r="D59" s="527" t="s">
        <v>8746</v>
      </c>
      <c r="E59" s="527"/>
      <c r="F59" s="527"/>
      <c r="G59" s="527"/>
      <c r="H59" s="1285"/>
    </row>
    <row r="60" spans="2:11">
      <c r="B60" s="1515"/>
      <c r="C60" s="527" t="s">
        <v>8747</v>
      </c>
      <c r="D60" s="527" t="s">
        <v>8748</v>
      </c>
      <c r="E60" s="527"/>
      <c r="F60" s="527"/>
      <c r="G60" s="527"/>
      <c r="H60" s="1505"/>
    </row>
    <row r="61" spans="2:11">
      <c r="B61" s="1515"/>
      <c r="C61" s="527" t="s">
        <v>8749</v>
      </c>
      <c r="D61" s="527" t="s">
        <v>8750</v>
      </c>
      <c r="E61" s="527"/>
      <c r="F61" s="527"/>
      <c r="G61" s="527"/>
      <c r="H61" s="1505"/>
    </row>
    <row r="62" spans="2:11">
      <c r="B62" s="1515"/>
      <c r="C62" s="527" t="s">
        <v>8751</v>
      </c>
      <c r="D62" s="527" t="s">
        <v>8752</v>
      </c>
      <c r="E62" s="527"/>
      <c r="F62" s="527"/>
      <c r="G62" s="527"/>
      <c r="H62" s="1505"/>
    </row>
    <row r="63" spans="2:11">
      <c r="B63" s="1515"/>
      <c r="C63" s="527" t="s">
        <v>8753</v>
      </c>
      <c r="D63" s="527" t="s">
        <v>8754</v>
      </c>
      <c r="E63" s="1493"/>
      <c r="F63" s="1493"/>
      <c r="G63" s="1493"/>
      <c r="H63" s="1494" t="s">
        <v>7051</v>
      </c>
    </row>
    <row r="64" spans="2:11">
      <c r="B64" s="1515"/>
      <c r="C64" s="527" t="s">
        <v>8755</v>
      </c>
      <c r="D64" s="527" t="s">
        <v>8756</v>
      </c>
      <c r="E64" s="1493"/>
      <c r="F64" s="1493"/>
      <c r="G64" s="1493"/>
      <c r="H64" s="1494" t="s">
        <v>7051</v>
      </c>
    </row>
    <row r="65" spans="2:8">
      <c r="B65" s="1515"/>
      <c r="C65" s="1493"/>
      <c r="D65" s="527" t="s">
        <v>8757</v>
      </c>
      <c r="E65" s="1493"/>
      <c r="F65" s="1493"/>
      <c r="G65" s="1493"/>
      <c r="H65" s="1800"/>
    </row>
    <row r="66" spans="2:8">
      <c r="B66" s="1515"/>
      <c r="C66" s="1493"/>
      <c r="D66" s="527" t="s">
        <v>8758</v>
      </c>
      <c r="E66" s="1493"/>
      <c r="F66" s="1493"/>
      <c r="G66" s="1493"/>
      <c r="H66" s="1494"/>
    </row>
    <row r="67" spans="2:8">
      <c r="B67" s="1515"/>
      <c r="C67" s="1493"/>
      <c r="D67" s="527" t="s">
        <v>8759</v>
      </c>
      <c r="E67" s="1493"/>
      <c r="F67" s="1493"/>
      <c r="G67" s="1493"/>
      <c r="H67" s="1800"/>
    </row>
    <row r="68" spans="2:8">
      <c r="B68" s="1515"/>
      <c r="C68" s="1493"/>
      <c r="D68" s="527" t="s">
        <v>8760</v>
      </c>
      <c r="E68" s="1493"/>
      <c r="F68" s="1493"/>
      <c r="G68" s="1493"/>
      <c r="H68" s="1285"/>
    </row>
    <row r="69" spans="2:8">
      <c r="B69" s="1515"/>
      <c r="C69" s="1493"/>
      <c r="D69" s="527" t="s">
        <v>8761</v>
      </c>
      <c r="E69" s="1493"/>
      <c r="F69" s="1493"/>
      <c r="G69" s="1493"/>
      <c r="H69" s="1494"/>
    </row>
    <row r="70" spans="2:8">
      <c r="B70" s="1515"/>
      <c r="C70" s="1493"/>
      <c r="D70" s="527" t="s">
        <v>8762</v>
      </c>
      <c r="E70" s="1493"/>
      <c r="F70" s="1493"/>
      <c r="G70" s="1493"/>
      <c r="H70" s="1494"/>
    </row>
  </sheetData>
  <mergeCells count="2">
    <mergeCell ref="A2:A3"/>
    <mergeCell ref="B56:D56"/>
  </mergeCells>
  <phoneticPr fontId="2" type="noConversion"/>
  <dataValidations count="2">
    <dataValidation type="list" allowBlank="1" showInputMessage="1" showErrorMessage="1" sqref="C6" xr:uid="{11F7F18A-7A3D-4395-B7EF-963EDFB83D76}">
      <formula1>"Web Service, API"</formula1>
    </dataValidation>
    <dataValidation type="list" allowBlank="1" showInputMessage="1" showErrorMessage="1" sqref="F6" xr:uid="{46AEC3FD-6A18-4A38-8309-4A54C86A163B}">
      <formula1>"IB,MB,DAWHO, IB/MB, MB/DAWHO,IB/MB/DAWHO"</formula1>
    </dataValidation>
  </dataValidations>
  <hyperlinks>
    <hyperlink ref="K6" r:id="rId1" xr:uid="{29DBFD35-C357-49FB-85F8-C06D626923B1}"/>
    <hyperlink ref="L6" r:id="rId2" xr:uid="{8A42335D-A087-4625-A7E1-904193D8D6CA}"/>
    <hyperlink ref="M6" r:id="rId3" xr:uid="{3304A916-57E6-4D9A-8CBD-6E20310331D0}"/>
    <hyperlink ref="A2:A3" location="'API Index'!A1" display="Return to Index" xr:uid="{CD9F0F8A-35B9-4A55-B709-7F4A4D1F90ED}"/>
  </hyperlinks>
  <pageMargins left="0.7" right="0.7" top="0.75" bottom="0.75" header="0.3" footer="0.3"/>
  <pageSetup paperSize="9" orientation="portrait" r:id="rId4"/>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B1413-660D-4377-8C18-4CFF655B68EF}">
  <sheetPr codeName="工作表195">
    <tabColor theme="2"/>
  </sheetPr>
  <dimension ref="A1:M59"/>
  <sheetViews>
    <sheetView workbookViewId="0">
      <selection activeCell="E12" sqref="E12"/>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595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1621</v>
      </c>
      <c r="C6" s="56" t="s">
        <v>6561</v>
      </c>
      <c r="D6" s="55" t="s">
        <v>1774</v>
      </c>
      <c r="E6" s="549" t="s">
        <v>11537</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549" t="s">
        <v>1774</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11538</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9" t="s">
        <v>11340</v>
      </c>
      <c r="D21" s="509" t="s">
        <v>10387</v>
      </c>
      <c r="E21" s="510" t="s">
        <v>6881</v>
      </c>
      <c r="F21" s="511" t="s">
        <v>6584</v>
      </c>
      <c r="G21" s="512"/>
      <c r="H21" s="509" t="s">
        <v>11341</v>
      </c>
    </row>
    <row r="22" spans="2:11">
      <c r="B22" s="68">
        <v>2</v>
      </c>
      <c r="C22" s="509" t="s">
        <v>11424</v>
      </c>
      <c r="D22" s="509" t="s">
        <v>10186</v>
      </c>
      <c r="E22" s="510" t="s">
        <v>7961</v>
      </c>
      <c r="F22" s="511" t="s">
        <v>6584</v>
      </c>
      <c r="G22" s="512"/>
      <c r="H22" s="509" t="s">
        <v>9532</v>
      </c>
    </row>
    <row r="23" spans="2:11" ht="17.25" thickBot="1">
      <c r="B23" s="146"/>
      <c r="C23" s="1513" t="s">
        <v>8740</v>
      </c>
      <c r="D23" s="1513" t="s">
        <v>8741</v>
      </c>
      <c r="E23" s="146"/>
      <c r="F23" s="93"/>
      <c r="H23" s="45"/>
    </row>
    <row r="24" spans="2:11" ht="19.5" thickBot="1">
      <c r="B24" s="83" t="s">
        <v>6613</v>
      </c>
      <c r="C24" s="45" t="s">
        <v>8319</v>
      </c>
      <c r="H24" s="45"/>
      <c r="I24" s="45"/>
      <c r="J24" s="45"/>
      <c r="K24" s="45"/>
    </row>
    <row r="25" spans="2:11" ht="17.25" thickBot="1">
      <c r="B25" s="58" t="s">
        <v>6570</v>
      </c>
      <c r="C25" s="59" t="s">
        <v>6571</v>
      </c>
      <c r="D25" s="59" t="s">
        <v>6572</v>
      </c>
      <c r="E25" s="59" t="s">
        <v>6573</v>
      </c>
      <c r="F25" s="59" t="s">
        <v>6574</v>
      </c>
      <c r="G25" s="59" t="s">
        <v>6575</v>
      </c>
      <c r="H25" s="60" t="s">
        <v>6557</v>
      </c>
      <c r="I25" s="45"/>
      <c r="J25" s="45"/>
      <c r="K25" s="45"/>
    </row>
    <row r="26" spans="2:11">
      <c r="B26" s="62">
        <v>1</v>
      </c>
      <c r="C26" s="447"/>
      <c r="D26" s="45" t="s">
        <v>8356</v>
      </c>
      <c r="E26" s="448"/>
      <c r="F26" s="93" t="s">
        <v>6584</v>
      </c>
      <c r="G26" s="66"/>
      <c r="H26" s="279"/>
      <c r="I26" s="45"/>
      <c r="J26" s="45"/>
      <c r="K26" s="45"/>
    </row>
    <row r="27" spans="2:11" ht="33">
      <c r="B27" s="68">
        <v>1.1000000000000001</v>
      </c>
      <c r="C27" s="94" t="s">
        <v>8357</v>
      </c>
      <c r="D27" s="136" t="s">
        <v>6823</v>
      </c>
      <c r="E27" s="94" t="s">
        <v>8336</v>
      </c>
      <c r="F27" s="93" t="s">
        <v>6584</v>
      </c>
      <c r="G27" s="72"/>
      <c r="H27" s="137" t="s">
        <v>8358</v>
      </c>
      <c r="I27" s="45"/>
      <c r="J27" s="45"/>
      <c r="K27" s="45"/>
    </row>
    <row r="28" spans="2:11">
      <c r="B28" s="68">
        <v>1.2</v>
      </c>
      <c r="C28" s="94" t="s">
        <v>7368</v>
      </c>
      <c r="D28" s="45" t="s">
        <v>8359</v>
      </c>
      <c r="E28" s="94" t="s">
        <v>8360</v>
      </c>
      <c r="F28" s="93" t="s">
        <v>6584</v>
      </c>
      <c r="G28" s="71"/>
      <c r="H28" s="140" t="s">
        <v>8361</v>
      </c>
      <c r="I28" s="45"/>
      <c r="J28" s="45"/>
      <c r="K28" s="45"/>
    </row>
    <row r="29" spans="2:11">
      <c r="B29" s="68">
        <v>2</v>
      </c>
      <c r="C29" s="94" t="s">
        <v>8362</v>
      </c>
      <c r="D29" s="45" t="s">
        <v>8363</v>
      </c>
      <c r="E29" s="94" t="s">
        <v>8329</v>
      </c>
      <c r="F29" s="93" t="s">
        <v>6584</v>
      </c>
      <c r="G29" s="72"/>
      <c r="H29" s="137" t="s">
        <v>8364</v>
      </c>
      <c r="I29" s="45"/>
      <c r="J29" s="45"/>
      <c r="K29" s="45"/>
    </row>
    <row r="30" spans="2:11">
      <c r="B30" s="68">
        <v>3</v>
      </c>
      <c r="C30" s="94" t="s">
        <v>9196</v>
      </c>
      <c r="D30" s="45" t="s">
        <v>8366</v>
      </c>
      <c r="E30" s="94" t="s">
        <v>8322</v>
      </c>
      <c r="F30" s="93" t="s">
        <v>6584</v>
      </c>
      <c r="G30" s="72"/>
      <c r="H30" s="140" t="s">
        <v>8333</v>
      </c>
      <c r="I30" s="45"/>
      <c r="J30" s="45"/>
      <c r="K30" s="45"/>
    </row>
    <row r="31" spans="2:11">
      <c r="B31" s="75">
        <v>4</v>
      </c>
      <c r="C31" s="94" t="s">
        <v>8367</v>
      </c>
      <c r="D31" s="45" t="s">
        <v>8368</v>
      </c>
      <c r="E31" s="94" t="s">
        <v>8322</v>
      </c>
      <c r="F31" s="93" t="s">
        <v>6584</v>
      </c>
      <c r="G31" s="72"/>
      <c r="H31" s="140" t="s">
        <v>8333</v>
      </c>
      <c r="I31" s="45"/>
      <c r="J31" s="45"/>
      <c r="K31" s="45"/>
    </row>
    <row r="32" spans="2:11">
      <c r="B32" s="68">
        <v>5</v>
      </c>
      <c r="C32" s="45" t="s">
        <v>9507</v>
      </c>
      <c r="D32" s="45" t="s">
        <v>8335</v>
      </c>
      <c r="E32" s="94" t="s">
        <v>8336</v>
      </c>
      <c r="F32" s="93" t="s">
        <v>6584</v>
      </c>
      <c r="G32" s="72"/>
      <c r="H32" s="140"/>
      <c r="I32" s="45"/>
      <c r="J32" s="45"/>
      <c r="K32" s="45"/>
    </row>
    <row r="33" spans="2:11">
      <c r="B33" s="68">
        <v>6</v>
      </c>
      <c r="C33" s="45" t="s">
        <v>9508</v>
      </c>
      <c r="D33" s="94" t="s">
        <v>8338</v>
      </c>
      <c r="E33" s="94" t="s">
        <v>8339</v>
      </c>
      <c r="F33" s="93" t="s">
        <v>6584</v>
      </c>
      <c r="G33" s="72"/>
      <c r="H33" s="140"/>
      <c r="I33" s="45"/>
      <c r="J33" s="45"/>
      <c r="K33" s="45"/>
    </row>
    <row r="34" spans="2:11" ht="0.75" customHeight="1" thickBot="1">
      <c r="B34" s="77"/>
      <c r="C34" s="81"/>
      <c r="D34" s="513"/>
      <c r="E34" s="514"/>
      <c r="F34" s="81"/>
      <c r="G34" s="81"/>
      <c r="H34" s="453"/>
    </row>
    <row r="35" spans="2:11" hidden="1">
      <c r="B35" s="75"/>
      <c r="C35" s="131"/>
      <c r="D35" s="132"/>
      <c r="E35" s="133"/>
      <c r="F35" s="76"/>
      <c r="G35" s="515"/>
      <c r="H35" s="134"/>
    </row>
    <row r="36" spans="2:11" hidden="1">
      <c r="B36" s="68"/>
      <c r="C36" s="138"/>
      <c r="D36" s="141"/>
      <c r="E36" s="150"/>
      <c r="F36" s="71"/>
      <c r="G36" s="71"/>
      <c r="H36" s="140"/>
    </row>
    <row r="37" spans="2:11" ht="17.25" hidden="1" thickBot="1">
      <c r="B37" s="77"/>
      <c r="C37" s="273"/>
      <c r="D37" s="274"/>
      <c r="E37" s="275"/>
      <c r="F37" s="276"/>
      <c r="G37" s="276"/>
      <c r="H37" s="277"/>
    </row>
    <row r="38" spans="2:11">
      <c r="B38" s="45"/>
      <c r="C38" s="45"/>
      <c r="D38" s="45"/>
      <c r="E38" s="45"/>
      <c r="F38" s="45"/>
      <c r="G38" s="45"/>
      <c r="H38" s="45"/>
    </row>
    <row r="39" spans="2:11" ht="19.5" thickBot="1">
      <c r="B39" s="83" t="s">
        <v>6613</v>
      </c>
      <c r="C39" s="45" t="s">
        <v>10932</v>
      </c>
      <c r="D39" s="45"/>
      <c r="E39" s="45"/>
      <c r="F39" s="45"/>
      <c r="G39" s="45"/>
      <c r="H39" s="45"/>
    </row>
    <row r="40" spans="2:11" ht="17.25" thickBot="1">
      <c r="B40" s="58" t="s">
        <v>6570</v>
      </c>
      <c r="C40" s="59" t="s">
        <v>6571</v>
      </c>
      <c r="D40" s="59" t="s">
        <v>6572</v>
      </c>
      <c r="E40" s="59" t="s">
        <v>6573</v>
      </c>
      <c r="F40" s="59" t="s">
        <v>6574</v>
      </c>
      <c r="G40" s="59" t="s">
        <v>6575</v>
      </c>
      <c r="H40" s="60" t="s">
        <v>6557</v>
      </c>
    </row>
    <row r="41" spans="2:11">
      <c r="B41" s="68">
        <v>1</v>
      </c>
      <c r="C41" s="509" t="s">
        <v>10643</v>
      </c>
      <c r="D41" s="509" t="s">
        <v>11523</v>
      </c>
      <c r="E41" s="510" t="s">
        <v>7074</v>
      </c>
      <c r="F41" s="511" t="s">
        <v>6584</v>
      </c>
      <c r="G41" s="512"/>
      <c r="H41" s="554"/>
    </row>
    <row r="42" spans="2:11">
      <c r="B42" s="68">
        <v>2</v>
      </c>
      <c r="C42" s="509" t="s">
        <v>11524</v>
      </c>
      <c r="D42" s="509" t="s">
        <v>10686</v>
      </c>
      <c r="E42" s="510" t="s">
        <v>6905</v>
      </c>
      <c r="F42" s="511" t="s">
        <v>6584</v>
      </c>
      <c r="G42" s="512"/>
      <c r="H42" s="554"/>
    </row>
    <row r="43" spans="2:11">
      <c r="B43" s="68">
        <v>3</v>
      </c>
      <c r="C43" s="509" t="s">
        <v>11525</v>
      </c>
      <c r="D43" s="509" t="s">
        <v>10688</v>
      </c>
      <c r="E43" s="510" t="s">
        <v>6905</v>
      </c>
      <c r="F43" s="511" t="s">
        <v>6584</v>
      </c>
      <c r="G43" s="512"/>
      <c r="H43" s="554"/>
    </row>
    <row r="44" spans="2:11">
      <c r="B44" s="68">
        <v>4</v>
      </c>
      <c r="C44" s="509" t="s">
        <v>11526</v>
      </c>
      <c r="D44" s="509" t="s">
        <v>11527</v>
      </c>
      <c r="E44" s="510" t="s">
        <v>6851</v>
      </c>
      <c r="F44" s="511" t="s">
        <v>6584</v>
      </c>
      <c r="G44" s="512"/>
      <c r="H44" s="554"/>
    </row>
    <row r="45" spans="2:11">
      <c r="B45" s="68">
        <v>5</v>
      </c>
      <c r="C45" s="509" t="s">
        <v>11353</v>
      </c>
      <c r="D45" s="509" t="s">
        <v>10385</v>
      </c>
      <c r="E45" s="510" t="s">
        <v>6851</v>
      </c>
      <c r="F45" s="511" t="s">
        <v>6584</v>
      </c>
      <c r="G45" s="512"/>
      <c r="H45" s="554"/>
    </row>
    <row r="46" spans="2:11">
      <c r="B46" s="68">
        <v>6</v>
      </c>
      <c r="C46" s="509" t="s">
        <v>10384</v>
      </c>
      <c r="D46" s="509" t="s">
        <v>10387</v>
      </c>
      <c r="E46" s="510" t="s">
        <v>6881</v>
      </c>
      <c r="F46" s="511" t="s">
        <v>6584</v>
      </c>
      <c r="G46" s="512"/>
      <c r="H46" s="554"/>
    </row>
    <row r="47" spans="2:11">
      <c r="B47" s="68">
        <v>7</v>
      </c>
      <c r="C47" s="509" t="s">
        <v>10669</v>
      </c>
      <c r="D47" s="509" t="s">
        <v>11528</v>
      </c>
      <c r="E47" s="510" t="s">
        <v>11529</v>
      </c>
      <c r="F47" s="511" t="s">
        <v>6584</v>
      </c>
      <c r="G47" s="512"/>
      <c r="H47" s="554"/>
    </row>
    <row r="48" spans="2:11">
      <c r="B48" s="68">
        <v>8</v>
      </c>
      <c r="C48" s="509" t="s">
        <v>10618</v>
      </c>
      <c r="D48" s="509" t="s">
        <v>10619</v>
      </c>
      <c r="E48" s="510" t="s">
        <v>11530</v>
      </c>
      <c r="F48" s="511" t="s">
        <v>6584</v>
      </c>
      <c r="G48" s="512"/>
      <c r="H48" s="554"/>
    </row>
    <row r="49" spans="2:11">
      <c r="B49" s="68">
        <v>9</v>
      </c>
      <c r="C49" s="504" t="s">
        <v>11531</v>
      </c>
      <c r="D49" s="504" t="s">
        <v>11532</v>
      </c>
      <c r="E49" s="510" t="s">
        <v>11529</v>
      </c>
      <c r="F49" s="511" t="s">
        <v>6584</v>
      </c>
      <c r="G49" s="512"/>
      <c r="H49" s="554"/>
      <c r="I49" s="45"/>
      <c r="J49" s="45"/>
      <c r="K49" s="45"/>
    </row>
    <row r="50" spans="2:11">
      <c r="B50" s="68">
        <v>10</v>
      </c>
      <c r="C50" s="504" t="s">
        <v>11533</v>
      </c>
      <c r="D50" s="504" t="s">
        <v>10716</v>
      </c>
      <c r="E50" s="510" t="s">
        <v>11529</v>
      </c>
      <c r="F50" s="506" t="s">
        <v>6584</v>
      </c>
      <c r="G50" s="507"/>
      <c r="H50" s="554"/>
      <c r="I50" s="45"/>
      <c r="J50" s="45"/>
      <c r="K50" s="45"/>
    </row>
    <row r="51" spans="2:11">
      <c r="B51" s="68">
        <v>11</v>
      </c>
      <c r="C51" s="504" t="s">
        <v>8212</v>
      </c>
      <c r="D51" s="504" t="s">
        <v>10712</v>
      </c>
      <c r="E51" s="510" t="s">
        <v>11529</v>
      </c>
      <c r="F51" s="506" t="s">
        <v>6584</v>
      </c>
      <c r="G51" s="507"/>
      <c r="H51" s="554"/>
      <c r="I51" s="45"/>
      <c r="J51" s="45"/>
      <c r="K51" s="45"/>
    </row>
    <row r="52" spans="2:11">
      <c r="B52" s="68">
        <v>12</v>
      </c>
      <c r="C52" s="504" t="s">
        <v>11534</v>
      </c>
      <c r="D52" s="504" t="s">
        <v>11535</v>
      </c>
      <c r="E52" s="510" t="s">
        <v>11529</v>
      </c>
      <c r="F52" s="511" t="s">
        <v>6584</v>
      </c>
      <c r="G52" s="512"/>
      <c r="H52" s="554"/>
      <c r="I52" s="45"/>
      <c r="J52" s="45"/>
      <c r="K52" s="45"/>
    </row>
    <row r="53" spans="2:11">
      <c r="B53" s="68">
        <v>13</v>
      </c>
      <c r="C53" s="504" t="s">
        <v>10907</v>
      </c>
      <c r="D53" s="504" t="s">
        <v>11475</v>
      </c>
      <c r="E53" s="510" t="s">
        <v>11350</v>
      </c>
      <c r="F53" s="511" t="s">
        <v>6584</v>
      </c>
      <c r="G53" s="512"/>
      <c r="H53" s="554"/>
      <c r="I53" s="45"/>
      <c r="J53" s="45"/>
      <c r="K53" s="45"/>
    </row>
    <row r="54" spans="2:11">
      <c r="B54" s="68">
        <v>14</v>
      </c>
      <c r="C54" s="509" t="s">
        <v>7320</v>
      </c>
      <c r="D54" s="509" t="s">
        <v>10186</v>
      </c>
      <c r="E54" s="510" t="s">
        <v>7961</v>
      </c>
      <c r="F54" s="511" t="s">
        <v>6584</v>
      </c>
      <c r="G54" s="512"/>
      <c r="H54" s="509" t="s">
        <v>9532</v>
      </c>
    </row>
    <row r="55" spans="2:11">
      <c r="B55" s="68">
        <v>15</v>
      </c>
      <c r="C55" s="504" t="s">
        <v>11536</v>
      </c>
      <c r="D55" s="504" t="s">
        <v>11367</v>
      </c>
      <c r="E55" s="510" t="s">
        <v>11350</v>
      </c>
      <c r="F55" s="511" t="s">
        <v>6584</v>
      </c>
      <c r="G55" s="507"/>
      <c r="H55" s="554"/>
      <c r="I55" s="45"/>
      <c r="J55" s="45"/>
      <c r="K55" s="45"/>
    </row>
    <row r="56" spans="2:11">
      <c r="B56" s="68">
        <v>16</v>
      </c>
      <c r="C56" s="504" t="s">
        <v>11276</v>
      </c>
      <c r="D56" s="504" t="s">
        <v>11175</v>
      </c>
      <c r="E56" s="510" t="s">
        <v>7074</v>
      </c>
      <c r="F56" s="511" t="s">
        <v>6584</v>
      </c>
      <c r="G56" s="507"/>
      <c r="H56" s="554"/>
      <c r="I56" s="45"/>
      <c r="J56" s="45"/>
      <c r="K56" s="45"/>
    </row>
    <row r="57" spans="2:11">
      <c r="B57" s="68">
        <v>17</v>
      </c>
      <c r="C57" s="504" t="s">
        <v>10195</v>
      </c>
      <c r="D57" s="504" t="s">
        <v>10664</v>
      </c>
      <c r="E57" s="510" t="s">
        <v>6905</v>
      </c>
      <c r="F57" s="511" t="s">
        <v>6584</v>
      </c>
      <c r="G57" s="507"/>
      <c r="H57" s="554"/>
      <c r="I57" s="45"/>
      <c r="J57" s="45"/>
      <c r="K57" s="45"/>
    </row>
    <row r="58" spans="2:11">
      <c r="B58" s="68">
        <v>18</v>
      </c>
      <c r="C58" s="504" t="s">
        <v>11539</v>
      </c>
      <c r="D58" s="504" t="s">
        <v>10751</v>
      </c>
      <c r="E58" s="510" t="s">
        <v>6905</v>
      </c>
      <c r="F58" s="511" t="s">
        <v>6584</v>
      </c>
      <c r="G58" s="507"/>
      <c r="H58" s="554"/>
      <c r="I58" s="45"/>
      <c r="J58" s="45"/>
      <c r="K58" s="45"/>
    </row>
    <row r="59" spans="2:11">
      <c r="B59" s="68">
        <v>19</v>
      </c>
      <c r="C59" s="504" t="s">
        <v>11540</v>
      </c>
      <c r="D59" s="504" t="s">
        <v>11541</v>
      </c>
      <c r="E59" s="510" t="s">
        <v>6851</v>
      </c>
      <c r="F59" s="511" t="s">
        <v>6584</v>
      </c>
      <c r="G59" s="507"/>
      <c r="H59" s="554"/>
      <c r="I59" s="45"/>
      <c r="J59" s="45"/>
      <c r="K59" s="45"/>
    </row>
  </sheetData>
  <mergeCells count="1">
    <mergeCell ref="A2:A3"/>
  </mergeCells>
  <phoneticPr fontId="2" type="noConversion"/>
  <dataValidations count="2">
    <dataValidation type="list" allowBlank="1" showInputMessage="1" showErrorMessage="1" sqref="F6" xr:uid="{B8C7C5F9-C5DE-40D6-B037-1A953711CAEB}">
      <formula1>"IB,MB,DAWHO, IB/MB, MB/DAWHO,IB/MB/DAWHO"</formula1>
    </dataValidation>
    <dataValidation type="list" allowBlank="1" showInputMessage="1" showErrorMessage="1" sqref="C6" xr:uid="{ECAF68D0-8880-43D1-B8CE-BE59FED75F2A}">
      <formula1>"Web Service, API"</formula1>
    </dataValidation>
  </dataValidations>
  <hyperlinks>
    <hyperlink ref="K6" r:id="rId1" xr:uid="{B490C50F-BFDD-48CB-B733-1AB2211AEBF3}"/>
    <hyperlink ref="L6" r:id="rId2" xr:uid="{B4A78340-F729-4BBD-8B65-21CF7DEEB17B}"/>
    <hyperlink ref="M6" r:id="rId3" xr:uid="{219B6341-5309-4C1C-8BA7-3F5E7797A538}"/>
    <hyperlink ref="A2:A3" location="'API Index'!A1" display="Return to Index" xr:uid="{AA460FA7-1D61-4FE9-A5E5-E40F319A2F2D}"/>
  </hyperlinks>
  <pageMargins left="0.7" right="0.7" top="0.75" bottom="0.75" header="0.3" footer="0.3"/>
  <pageSetup paperSize="9" orientation="portrait" r:id="rId4"/>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E240C-DC6A-4F15-A069-4084B130C146}">
  <sheetPr codeName="工作表196">
    <tabColor theme="2"/>
  </sheetPr>
  <dimension ref="A1:M59"/>
  <sheetViews>
    <sheetView workbookViewId="0">
      <selection activeCell="E12" sqref="E12"/>
    </sheetView>
  </sheetViews>
  <sheetFormatPr defaultRowHeight="16.5"/>
  <cols>
    <col min="2" max="2" width="14.2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597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1622</v>
      </c>
      <c r="C6" s="56" t="s">
        <v>6561</v>
      </c>
      <c r="D6" s="55" t="s">
        <v>2945</v>
      </c>
      <c r="E6" s="549" t="s">
        <v>11542</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549" t="s">
        <v>2945</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11543</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9" t="s">
        <v>10875</v>
      </c>
      <c r="D21" s="509" t="s">
        <v>10587</v>
      </c>
      <c r="E21" s="510" t="s">
        <v>6905</v>
      </c>
      <c r="F21" s="511" t="s">
        <v>6584</v>
      </c>
      <c r="G21" s="512"/>
      <c r="H21" s="509"/>
    </row>
    <row r="22" spans="2:11">
      <c r="B22" s="68">
        <v>2</v>
      </c>
      <c r="C22" s="509" t="s">
        <v>7424</v>
      </c>
      <c r="D22" s="509" t="s">
        <v>8967</v>
      </c>
      <c r="E22" s="510" t="s">
        <v>6854</v>
      </c>
      <c r="F22" s="511" t="s">
        <v>6584</v>
      </c>
      <c r="G22" s="512"/>
      <c r="H22" s="509" t="s">
        <v>11544</v>
      </c>
    </row>
    <row r="23" spans="2:11">
      <c r="B23" s="68">
        <v>3</v>
      </c>
      <c r="C23" s="509" t="s">
        <v>9514</v>
      </c>
      <c r="D23" s="509" t="s">
        <v>10664</v>
      </c>
      <c r="E23" s="510" t="s">
        <v>6905</v>
      </c>
      <c r="F23" s="511" t="s">
        <v>6584</v>
      </c>
      <c r="G23" s="512"/>
      <c r="H23" s="509"/>
    </row>
    <row r="24" spans="2:11">
      <c r="B24" s="68">
        <v>4</v>
      </c>
      <c r="C24" s="509" t="s">
        <v>11545</v>
      </c>
      <c r="D24" s="509" t="s">
        <v>10751</v>
      </c>
      <c r="E24" s="510" t="s">
        <v>6905</v>
      </c>
      <c r="F24" s="511" t="s">
        <v>6584</v>
      </c>
      <c r="G24" s="512"/>
      <c r="H24" s="509"/>
    </row>
    <row r="25" spans="2:11">
      <c r="B25" s="68">
        <v>5</v>
      </c>
      <c r="C25" s="509" t="s">
        <v>9813</v>
      </c>
      <c r="D25" s="509" t="s">
        <v>11541</v>
      </c>
      <c r="E25" s="510" t="s">
        <v>6851</v>
      </c>
      <c r="F25" s="511" t="s">
        <v>6584</v>
      </c>
      <c r="G25" s="512"/>
      <c r="H25" s="509"/>
    </row>
    <row r="26" spans="2:11" ht="19.5" thickBot="1">
      <c r="B26" s="83" t="s">
        <v>6613</v>
      </c>
      <c r="C26" s="45" t="s">
        <v>8319</v>
      </c>
      <c r="H26" s="45"/>
      <c r="I26" s="45"/>
      <c r="J26" s="45"/>
      <c r="K26" s="45"/>
    </row>
    <row r="27" spans="2:11" ht="17.25" thickBot="1">
      <c r="B27" s="58" t="s">
        <v>6570</v>
      </c>
      <c r="C27" s="59" t="s">
        <v>6571</v>
      </c>
      <c r="D27" s="59" t="s">
        <v>6572</v>
      </c>
      <c r="E27" s="59" t="s">
        <v>6573</v>
      </c>
      <c r="F27" s="59" t="s">
        <v>6574</v>
      </c>
      <c r="G27" s="59" t="s">
        <v>6575</v>
      </c>
      <c r="H27" s="60" t="s">
        <v>6557</v>
      </c>
      <c r="I27" s="45"/>
      <c r="J27" s="45"/>
      <c r="K27" s="45"/>
    </row>
    <row r="28" spans="2:11">
      <c r="B28" s="62">
        <v>1</v>
      </c>
      <c r="C28" s="447"/>
      <c r="D28" s="45" t="s">
        <v>8356</v>
      </c>
      <c r="E28" s="448"/>
      <c r="F28" s="93" t="s">
        <v>6584</v>
      </c>
      <c r="G28" s="66"/>
      <c r="H28" s="279"/>
      <c r="I28" s="45"/>
      <c r="J28" s="45"/>
      <c r="K28" s="45"/>
    </row>
    <row r="29" spans="2:11" ht="33">
      <c r="B29" s="68">
        <v>1.1000000000000001</v>
      </c>
      <c r="C29" s="94" t="s">
        <v>8357</v>
      </c>
      <c r="D29" s="136" t="s">
        <v>6823</v>
      </c>
      <c r="E29" s="94" t="s">
        <v>8336</v>
      </c>
      <c r="F29" s="93" t="s">
        <v>6584</v>
      </c>
      <c r="G29" s="72"/>
      <c r="H29" s="137" t="s">
        <v>8358</v>
      </c>
      <c r="I29" s="45"/>
      <c r="J29" s="45"/>
      <c r="K29" s="45"/>
    </row>
    <row r="30" spans="2:11">
      <c r="B30" s="68">
        <v>1.2</v>
      </c>
      <c r="C30" s="94" t="s">
        <v>7368</v>
      </c>
      <c r="D30" s="45" t="s">
        <v>8359</v>
      </c>
      <c r="E30" s="94" t="s">
        <v>8360</v>
      </c>
      <c r="F30" s="93" t="s">
        <v>6584</v>
      </c>
      <c r="G30" s="71"/>
      <c r="H30" s="140" t="s">
        <v>8361</v>
      </c>
      <c r="I30" s="45"/>
      <c r="J30" s="45"/>
      <c r="K30" s="45"/>
    </row>
    <row r="31" spans="2:11">
      <c r="B31" s="68">
        <v>2</v>
      </c>
      <c r="C31" s="94" t="s">
        <v>8362</v>
      </c>
      <c r="D31" s="45" t="s">
        <v>8363</v>
      </c>
      <c r="E31" s="94" t="s">
        <v>8329</v>
      </c>
      <c r="F31" s="93" t="s">
        <v>6584</v>
      </c>
      <c r="G31" s="72"/>
      <c r="H31" s="137" t="s">
        <v>8364</v>
      </c>
      <c r="I31" s="45"/>
      <c r="J31" s="45"/>
      <c r="K31" s="45"/>
    </row>
    <row r="32" spans="2:11">
      <c r="B32" s="68">
        <v>3</v>
      </c>
      <c r="C32" s="94" t="s">
        <v>9196</v>
      </c>
      <c r="D32" s="45" t="s">
        <v>8366</v>
      </c>
      <c r="E32" s="94" t="s">
        <v>8322</v>
      </c>
      <c r="F32" s="93" t="s">
        <v>6584</v>
      </c>
      <c r="G32" s="72"/>
      <c r="H32" s="140" t="s">
        <v>8333</v>
      </c>
      <c r="I32" s="45"/>
      <c r="J32" s="45"/>
      <c r="K32" s="45"/>
    </row>
    <row r="33" spans="2:11">
      <c r="B33" s="75">
        <v>4</v>
      </c>
      <c r="C33" s="94" t="s">
        <v>8367</v>
      </c>
      <c r="D33" s="45" t="s">
        <v>8368</v>
      </c>
      <c r="E33" s="94" t="s">
        <v>8322</v>
      </c>
      <c r="F33" s="93" t="s">
        <v>6584</v>
      </c>
      <c r="G33" s="72"/>
      <c r="H33" s="140" t="s">
        <v>8333</v>
      </c>
      <c r="I33" s="45"/>
      <c r="J33" s="45"/>
      <c r="K33" s="45"/>
    </row>
    <row r="34" spans="2:11">
      <c r="B34" s="68">
        <v>5</v>
      </c>
      <c r="C34" s="45" t="s">
        <v>9507</v>
      </c>
      <c r="D34" s="45" t="s">
        <v>8335</v>
      </c>
      <c r="E34" s="94" t="s">
        <v>8336</v>
      </c>
      <c r="F34" s="93" t="s">
        <v>6584</v>
      </c>
      <c r="G34" s="72"/>
      <c r="H34" s="140"/>
      <c r="I34" s="45"/>
      <c r="J34" s="45"/>
      <c r="K34" s="45"/>
    </row>
    <row r="35" spans="2:11">
      <c r="B35" s="68">
        <v>6</v>
      </c>
      <c r="C35" s="45" t="s">
        <v>9508</v>
      </c>
      <c r="D35" s="94" t="s">
        <v>8338</v>
      </c>
      <c r="E35" s="94" t="s">
        <v>8339</v>
      </c>
      <c r="F35" s="93" t="s">
        <v>6584</v>
      </c>
      <c r="G35" s="72"/>
      <c r="H35" s="140"/>
      <c r="I35" s="45"/>
      <c r="J35" s="45"/>
      <c r="K35" s="45"/>
    </row>
    <row r="36" spans="2:11" ht="0.75" customHeight="1" thickBot="1">
      <c r="B36" s="77"/>
      <c r="C36" s="81"/>
      <c r="D36" s="513"/>
      <c r="E36" s="514"/>
      <c r="F36" s="81"/>
      <c r="G36" s="81"/>
      <c r="H36" s="453"/>
    </row>
    <row r="37" spans="2:11" hidden="1">
      <c r="B37" s="75"/>
      <c r="C37" s="131"/>
      <c r="D37" s="132"/>
      <c r="E37" s="133"/>
      <c r="F37" s="76"/>
      <c r="G37" s="515"/>
      <c r="H37" s="134"/>
    </row>
    <row r="38" spans="2:11" hidden="1">
      <c r="B38" s="68"/>
      <c r="C38" s="138"/>
      <c r="D38" s="141"/>
      <c r="E38" s="150"/>
      <c r="F38" s="71"/>
      <c r="G38" s="71"/>
      <c r="H38" s="140"/>
    </row>
    <row r="39" spans="2:11" ht="17.25" hidden="1" thickBot="1">
      <c r="B39" s="77"/>
      <c r="C39" s="273"/>
      <c r="D39" s="274"/>
      <c r="E39" s="275"/>
      <c r="F39" s="276"/>
      <c r="G39" s="276"/>
      <c r="H39" s="277"/>
    </row>
    <row r="40" spans="2:11">
      <c r="B40" s="45"/>
      <c r="C40" s="45"/>
      <c r="D40" s="45"/>
      <c r="E40" s="45"/>
      <c r="F40" s="45"/>
      <c r="G40" s="45"/>
      <c r="H40" s="45"/>
    </row>
    <row r="41" spans="2:11" ht="19.5" thickBot="1">
      <c r="B41" s="83" t="s">
        <v>6613</v>
      </c>
      <c r="C41" s="45" t="s">
        <v>10932</v>
      </c>
      <c r="D41" s="45"/>
      <c r="E41" s="45"/>
      <c r="F41" s="45"/>
      <c r="G41" s="45"/>
      <c r="H41" s="45"/>
    </row>
    <row r="42" spans="2:11" ht="17.25" thickBot="1">
      <c r="B42" s="58" t="s">
        <v>6570</v>
      </c>
      <c r="C42" s="59" t="s">
        <v>6571</v>
      </c>
      <c r="D42" s="59" t="s">
        <v>6572</v>
      </c>
      <c r="E42" s="59" t="s">
        <v>6573</v>
      </c>
      <c r="F42" s="59" t="s">
        <v>6574</v>
      </c>
      <c r="G42" s="59" t="s">
        <v>6575</v>
      </c>
      <c r="H42" s="60" t="s">
        <v>6557</v>
      </c>
    </row>
    <row r="43" spans="2:11">
      <c r="B43" s="68">
        <v>1</v>
      </c>
      <c r="C43" s="509" t="s">
        <v>11546</v>
      </c>
      <c r="D43" s="509" t="s">
        <v>10334</v>
      </c>
      <c r="E43" s="510" t="s">
        <v>7183</v>
      </c>
      <c r="F43" s="511" t="s">
        <v>6584</v>
      </c>
      <c r="G43" s="512"/>
      <c r="H43" s="554"/>
    </row>
    <row r="44" spans="2:11">
      <c r="B44" s="68">
        <v>2</v>
      </c>
      <c r="C44" s="509" t="s">
        <v>9766</v>
      </c>
      <c r="D44" s="509" t="s">
        <v>9165</v>
      </c>
      <c r="E44" s="510" t="s">
        <v>7961</v>
      </c>
      <c r="F44" s="511" t="s">
        <v>6584</v>
      </c>
      <c r="G44" s="512"/>
      <c r="H44" s="509" t="s">
        <v>9532</v>
      </c>
    </row>
    <row r="45" spans="2:11">
      <c r="B45" s="68">
        <v>3</v>
      </c>
      <c r="C45" s="509" t="s">
        <v>10645</v>
      </c>
      <c r="D45" s="509" t="s">
        <v>11278</v>
      </c>
      <c r="E45" s="510" t="s">
        <v>6905</v>
      </c>
      <c r="F45" s="511" t="s">
        <v>6584</v>
      </c>
      <c r="G45" s="512"/>
      <c r="H45" s="554"/>
    </row>
    <row r="46" spans="2:11">
      <c r="B46" s="68">
        <v>4</v>
      </c>
      <c r="C46" s="509" t="s">
        <v>11547</v>
      </c>
      <c r="D46" s="509" t="s">
        <v>11548</v>
      </c>
      <c r="E46" s="510" t="s">
        <v>11469</v>
      </c>
      <c r="F46" s="511" t="s">
        <v>6584</v>
      </c>
      <c r="G46" s="512"/>
      <c r="H46" s="554"/>
    </row>
    <row r="47" spans="2:11">
      <c r="B47" s="68">
        <v>5</v>
      </c>
      <c r="C47" s="509" t="s">
        <v>11549</v>
      </c>
      <c r="D47" s="509" t="s">
        <v>11550</v>
      </c>
      <c r="E47" s="510" t="s">
        <v>11469</v>
      </c>
      <c r="F47" s="511" t="s">
        <v>6584</v>
      </c>
      <c r="G47" s="512"/>
      <c r="H47" s="554"/>
    </row>
    <row r="48" spans="2:11">
      <c r="B48" s="68">
        <v>6</v>
      </c>
      <c r="C48" s="509" t="s">
        <v>11551</v>
      </c>
      <c r="D48" s="509" t="s">
        <v>11552</v>
      </c>
      <c r="E48" s="510" t="s">
        <v>11469</v>
      </c>
      <c r="F48" s="511" t="s">
        <v>6584</v>
      </c>
      <c r="G48" s="512"/>
      <c r="H48" s="554"/>
    </row>
    <row r="49" spans="2:11">
      <c r="B49" s="68">
        <v>7</v>
      </c>
      <c r="C49" s="509" t="s">
        <v>10586</v>
      </c>
      <c r="D49" s="509" t="s">
        <v>10587</v>
      </c>
      <c r="E49" s="510" t="s">
        <v>6905</v>
      </c>
      <c r="F49" s="511" t="s">
        <v>6584</v>
      </c>
      <c r="G49" s="512"/>
      <c r="H49" s="554"/>
    </row>
    <row r="50" spans="2:11">
      <c r="B50" s="68">
        <v>8</v>
      </c>
      <c r="C50" s="509" t="s">
        <v>10643</v>
      </c>
      <c r="D50" s="509" t="s">
        <v>11523</v>
      </c>
      <c r="E50" s="510" t="s">
        <v>7074</v>
      </c>
      <c r="F50" s="511" t="s">
        <v>6584</v>
      </c>
      <c r="G50" s="512"/>
      <c r="H50" s="554"/>
    </row>
    <row r="51" spans="2:11">
      <c r="B51" s="68">
        <v>9</v>
      </c>
      <c r="C51" s="504" t="s">
        <v>9514</v>
      </c>
      <c r="D51" s="504" t="s">
        <v>10664</v>
      </c>
      <c r="E51" s="510" t="s">
        <v>6905</v>
      </c>
      <c r="F51" s="511" t="s">
        <v>6584</v>
      </c>
      <c r="G51" s="512"/>
      <c r="H51" s="554"/>
      <c r="I51" s="45"/>
      <c r="J51" s="45"/>
      <c r="K51" s="45"/>
    </row>
    <row r="52" spans="2:11">
      <c r="B52" s="68">
        <v>10</v>
      </c>
      <c r="C52" s="504" t="s">
        <v>11545</v>
      </c>
      <c r="D52" s="504" t="s">
        <v>10751</v>
      </c>
      <c r="E52" s="510" t="s">
        <v>6905</v>
      </c>
      <c r="F52" s="506" t="s">
        <v>6584</v>
      </c>
      <c r="G52" s="507"/>
      <c r="H52" s="554"/>
      <c r="I52" s="45"/>
      <c r="J52" s="45"/>
      <c r="K52" s="45"/>
    </row>
    <row r="53" spans="2:11">
      <c r="B53" s="68">
        <v>11</v>
      </c>
      <c r="C53" s="504" t="s">
        <v>9813</v>
      </c>
      <c r="D53" s="504" t="s">
        <v>11541</v>
      </c>
      <c r="E53" s="510" t="s">
        <v>6851</v>
      </c>
      <c r="F53" s="506" t="s">
        <v>6584</v>
      </c>
      <c r="G53" s="507"/>
      <c r="H53" s="554"/>
      <c r="I53" s="45"/>
      <c r="J53" s="45"/>
      <c r="K53" s="45"/>
    </row>
    <row r="54" spans="2:11">
      <c r="B54" s="68">
        <v>12</v>
      </c>
      <c r="C54" s="504" t="s">
        <v>10616</v>
      </c>
      <c r="D54" s="504" t="s">
        <v>10617</v>
      </c>
      <c r="E54" s="510" t="s">
        <v>11242</v>
      </c>
      <c r="F54" s="511" t="s">
        <v>6584</v>
      </c>
      <c r="G54" s="512"/>
      <c r="H54" s="554"/>
      <c r="I54" s="45"/>
      <c r="J54" s="45"/>
      <c r="K54" s="45"/>
    </row>
    <row r="55" spans="2:11">
      <c r="B55" s="68">
        <v>13</v>
      </c>
      <c r="C55" s="504" t="s">
        <v>10618</v>
      </c>
      <c r="D55" s="504" t="s">
        <v>10619</v>
      </c>
      <c r="E55" s="510" t="s">
        <v>11242</v>
      </c>
      <c r="F55" s="511" t="s">
        <v>6584</v>
      </c>
      <c r="G55" s="512"/>
      <c r="H55" s="554"/>
      <c r="I55" s="45"/>
      <c r="J55" s="45"/>
      <c r="K55" s="45"/>
    </row>
    <row r="56" spans="2:11">
      <c r="B56" s="68">
        <v>14</v>
      </c>
      <c r="C56" s="509" t="s">
        <v>11553</v>
      </c>
      <c r="D56" s="509" t="s">
        <v>11554</v>
      </c>
      <c r="E56" s="510" t="s">
        <v>11555</v>
      </c>
      <c r="F56" s="511" t="s">
        <v>6584</v>
      </c>
      <c r="G56" s="512"/>
      <c r="H56" s="554"/>
    </row>
    <row r="57" spans="2:11">
      <c r="B57" s="68">
        <v>15</v>
      </c>
      <c r="C57" s="504" t="s">
        <v>10865</v>
      </c>
      <c r="D57" s="504" t="s">
        <v>11556</v>
      </c>
      <c r="E57" s="510" t="s">
        <v>6881</v>
      </c>
      <c r="F57" s="511" t="s">
        <v>6584</v>
      </c>
      <c r="G57" s="507"/>
      <c r="H57" s="554"/>
      <c r="I57" s="45"/>
      <c r="J57" s="45"/>
      <c r="K57" s="45"/>
    </row>
    <row r="58" spans="2:11">
      <c r="B58" s="68">
        <v>16</v>
      </c>
      <c r="C58" s="504" t="s">
        <v>11557</v>
      </c>
      <c r="D58" s="504" t="s">
        <v>11558</v>
      </c>
      <c r="E58" s="510" t="s">
        <v>6881</v>
      </c>
      <c r="F58" s="511" t="s">
        <v>6584</v>
      </c>
      <c r="G58" s="507"/>
      <c r="H58" s="554"/>
      <c r="I58" s="45"/>
      <c r="J58" s="45"/>
      <c r="K58" s="45"/>
    </row>
    <row r="59" spans="2:11">
      <c r="B59" s="68">
        <v>17</v>
      </c>
      <c r="C59" s="504" t="s">
        <v>10590</v>
      </c>
      <c r="D59" s="504" t="s">
        <v>11559</v>
      </c>
      <c r="E59" s="510" t="s">
        <v>6905</v>
      </c>
      <c r="F59" s="511" t="s">
        <v>6584</v>
      </c>
      <c r="G59" s="507"/>
      <c r="H59" s="554"/>
      <c r="I59" s="45"/>
      <c r="J59" s="45"/>
      <c r="K59" s="45"/>
    </row>
  </sheetData>
  <mergeCells count="1">
    <mergeCell ref="A2:A3"/>
  </mergeCells>
  <phoneticPr fontId="2" type="noConversion"/>
  <dataValidations count="2">
    <dataValidation type="list" allowBlank="1" showInputMessage="1" showErrorMessage="1" sqref="C6" xr:uid="{58EBBAED-4944-4DB2-996F-E25B1A2CA6A7}">
      <formula1>"Web Service, API"</formula1>
    </dataValidation>
    <dataValidation type="list" allowBlank="1" showInputMessage="1" showErrorMessage="1" sqref="F6" xr:uid="{DBFE2EE9-4E79-4401-8030-A6B469ABB0B6}">
      <formula1>"IB,MB,DAWHO, IB/MB, MB/DAWHO,IB/MB/DAWHO"</formula1>
    </dataValidation>
  </dataValidations>
  <hyperlinks>
    <hyperlink ref="K6" r:id="rId1" xr:uid="{5CABA604-0A93-4C7A-847B-493A49ECB923}"/>
    <hyperlink ref="L6" r:id="rId2" xr:uid="{3431E66B-D4E4-455D-97F4-3A824F09B1EB}"/>
    <hyperlink ref="M6" r:id="rId3" xr:uid="{DD6ED20C-6EDD-4DEC-8E7C-34E9246D1820}"/>
    <hyperlink ref="A2:A3" location="'API Index'!A1" display="Return to Index" xr:uid="{EC666E3A-ECF4-4491-AE10-72AEBF41849B}"/>
  </hyperlinks>
  <pageMargins left="0.7" right="0.7" top="0.75" bottom="0.75" header="0.3" footer="0.3"/>
  <pageSetup paperSize="9" orientation="portrait" r:id="rId4"/>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9AE07-41BA-4FD2-B6F4-EC84D8072C89}">
  <sheetPr codeName="工作表197">
    <tabColor theme="2"/>
  </sheetPr>
  <dimension ref="A1:M95"/>
  <sheetViews>
    <sheetView workbookViewId="0">
      <selection activeCell="H12" sqref="H12"/>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599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1623</v>
      </c>
      <c r="C6" s="56" t="s">
        <v>6561</v>
      </c>
      <c r="D6" s="55" t="s">
        <v>2949</v>
      </c>
      <c r="E6" s="549" t="s">
        <v>11560</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549" t="s">
        <v>2949</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11561</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9" t="s">
        <v>10875</v>
      </c>
      <c r="D21" s="509" t="s">
        <v>10587</v>
      </c>
      <c r="E21" s="510" t="s">
        <v>6905</v>
      </c>
      <c r="F21" s="511" t="s">
        <v>6584</v>
      </c>
      <c r="G21" s="512"/>
      <c r="H21" s="509"/>
    </row>
    <row r="22" spans="2:11">
      <c r="B22" s="68">
        <v>2</v>
      </c>
      <c r="C22" s="509" t="s">
        <v>9951</v>
      </c>
      <c r="D22" s="509" t="s">
        <v>11562</v>
      </c>
      <c r="E22" s="510" t="s">
        <v>6895</v>
      </c>
      <c r="F22" s="511" t="s">
        <v>6584</v>
      </c>
      <c r="G22" s="512"/>
      <c r="H22" s="509"/>
    </row>
    <row r="23" spans="2:11">
      <c r="B23" s="68">
        <v>3</v>
      </c>
      <c r="C23" s="509" t="s">
        <v>11563</v>
      </c>
      <c r="D23" s="509" t="s">
        <v>11564</v>
      </c>
      <c r="E23" s="510" t="s">
        <v>11565</v>
      </c>
      <c r="F23" s="511" t="s">
        <v>6584</v>
      </c>
      <c r="G23" s="512"/>
      <c r="H23" s="509"/>
    </row>
    <row r="24" spans="2:11">
      <c r="B24" s="68">
        <v>4</v>
      </c>
      <c r="C24" s="509" t="s">
        <v>9650</v>
      </c>
      <c r="D24" s="509" t="s">
        <v>11566</v>
      </c>
      <c r="E24" s="510" t="s">
        <v>6905</v>
      </c>
      <c r="F24" s="511" t="s">
        <v>6584</v>
      </c>
      <c r="G24" s="512"/>
      <c r="H24" s="509"/>
    </row>
    <row r="25" spans="2:11">
      <c r="B25" s="68">
        <v>5</v>
      </c>
      <c r="C25" s="509" t="s">
        <v>9652</v>
      </c>
      <c r="D25" s="509" t="s">
        <v>11567</v>
      </c>
      <c r="E25" s="510" t="s">
        <v>6905</v>
      </c>
      <c r="F25" s="511" t="s">
        <v>6584</v>
      </c>
      <c r="G25" s="512"/>
      <c r="H25" s="509"/>
    </row>
    <row r="26" spans="2:11">
      <c r="B26" s="68">
        <v>6</v>
      </c>
      <c r="C26" s="509" t="s">
        <v>9654</v>
      </c>
      <c r="D26" s="509" t="s">
        <v>11568</v>
      </c>
      <c r="E26" s="510" t="s">
        <v>6851</v>
      </c>
      <c r="F26" s="511" t="s">
        <v>6584</v>
      </c>
      <c r="G26" s="512"/>
      <c r="H26" s="509"/>
    </row>
    <row r="27" spans="2:11">
      <c r="B27" s="68">
        <v>7</v>
      </c>
      <c r="C27" s="509" t="s">
        <v>11474</v>
      </c>
      <c r="D27" s="509" t="s">
        <v>11475</v>
      </c>
      <c r="E27" s="510" t="s">
        <v>6895</v>
      </c>
      <c r="F27" s="511" t="s">
        <v>6584</v>
      </c>
      <c r="G27" s="512"/>
      <c r="H27" s="509"/>
    </row>
    <row r="28" spans="2:11">
      <c r="B28" s="68">
        <v>8</v>
      </c>
      <c r="C28" s="509" t="s">
        <v>10616</v>
      </c>
      <c r="D28" s="509" t="s">
        <v>11569</v>
      </c>
      <c r="E28" s="510" t="s">
        <v>11242</v>
      </c>
      <c r="F28" s="511" t="s">
        <v>6584</v>
      </c>
      <c r="G28" s="512"/>
      <c r="H28" s="509"/>
    </row>
    <row r="29" spans="2:11">
      <c r="B29" s="68">
        <v>9</v>
      </c>
      <c r="C29" s="509" t="s">
        <v>11265</v>
      </c>
      <c r="D29" s="509" t="s">
        <v>10186</v>
      </c>
      <c r="E29" s="510" t="s">
        <v>7961</v>
      </c>
      <c r="F29" s="511" t="s">
        <v>6584</v>
      </c>
      <c r="G29" s="512"/>
      <c r="H29" s="509" t="s">
        <v>9532</v>
      </c>
    </row>
    <row r="30" spans="2:11">
      <c r="B30" s="146"/>
      <c r="C30" s="45"/>
      <c r="D30" s="45"/>
      <c r="E30" s="146"/>
      <c r="F30" s="93"/>
      <c r="H30" s="45"/>
    </row>
    <row r="31" spans="2:11" ht="19.5" thickBot="1">
      <c r="B31" s="83" t="s">
        <v>6613</v>
      </c>
      <c r="C31" s="45" t="s">
        <v>8319</v>
      </c>
      <c r="H31" s="45"/>
      <c r="I31" s="45"/>
      <c r="J31" s="45"/>
      <c r="K31" s="45"/>
    </row>
    <row r="32" spans="2:11" ht="17.25" thickBot="1">
      <c r="B32" s="58" t="s">
        <v>6570</v>
      </c>
      <c r="C32" s="59" t="s">
        <v>6571</v>
      </c>
      <c r="D32" s="59" t="s">
        <v>6572</v>
      </c>
      <c r="E32" s="59" t="s">
        <v>6573</v>
      </c>
      <c r="F32" s="59" t="s">
        <v>6574</v>
      </c>
      <c r="G32" s="59" t="s">
        <v>6575</v>
      </c>
      <c r="H32" s="60" t="s">
        <v>6557</v>
      </c>
      <c r="I32" s="45"/>
      <c r="J32" s="45"/>
      <c r="K32" s="45"/>
    </row>
    <row r="33" spans="2:11">
      <c r="B33" s="62">
        <v>1</v>
      </c>
      <c r="C33" s="447"/>
      <c r="D33" s="45" t="s">
        <v>8356</v>
      </c>
      <c r="E33" s="448"/>
      <c r="F33" s="93" t="s">
        <v>6584</v>
      </c>
      <c r="G33" s="66"/>
      <c r="H33" s="279"/>
      <c r="I33" s="45"/>
      <c r="J33" s="45"/>
      <c r="K33" s="45"/>
    </row>
    <row r="34" spans="2:11" ht="33">
      <c r="B34" s="68">
        <v>1.1000000000000001</v>
      </c>
      <c r="C34" s="94" t="s">
        <v>8357</v>
      </c>
      <c r="D34" s="136" t="s">
        <v>6823</v>
      </c>
      <c r="E34" s="94" t="s">
        <v>8336</v>
      </c>
      <c r="F34" s="93" t="s">
        <v>6584</v>
      </c>
      <c r="G34" s="72"/>
      <c r="H34" s="137" t="s">
        <v>8358</v>
      </c>
      <c r="I34" s="45"/>
      <c r="J34" s="45"/>
      <c r="K34" s="45"/>
    </row>
    <row r="35" spans="2:11">
      <c r="B35" s="68">
        <v>1.2</v>
      </c>
      <c r="C35" s="94" t="s">
        <v>7368</v>
      </c>
      <c r="D35" s="45" t="s">
        <v>8359</v>
      </c>
      <c r="E35" s="94" t="s">
        <v>8360</v>
      </c>
      <c r="F35" s="93" t="s">
        <v>6584</v>
      </c>
      <c r="G35" s="71"/>
      <c r="H35" s="140" t="s">
        <v>8361</v>
      </c>
      <c r="I35" s="45"/>
      <c r="J35" s="45"/>
      <c r="K35" s="45"/>
    </row>
    <row r="36" spans="2:11">
      <c r="B36" s="68">
        <v>2</v>
      </c>
      <c r="C36" s="94" t="s">
        <v>8362</v>
      </c>
      <c r="D36" s="45" t="s">
        <v>8363</v>
      </c>
      <c r="E36" s="94" t="s">
        <v>8329</v>
      </c>
      <c r="F36" s="93" t="s">
        <v>6584</v>
      </c>
      <c r="G36" s="72"/>
      <c r="H36" s="137" t="s">
        <v>8364</v>
      </c>
      <c r="I36" s="45"/>
      <c r="J36" s="45"/>
      <c r="K36" s="45"/>
    </row>
    <row r="37" spans="2:11">
      <c r="B37" s="68">
        <v>3</v>
      </c>
      <c r="C37" s="94" t="s">
        <v>9196</v>
      </c>
      <c r="D37" s="45" t="s">
        <v>8366</v>
      </c>
      <c r="E37" s="94" t="s">
        <v>8322</v>
      </c>
      <c r="F37" s="93" t="s">
        <v>6584</v>
      </c>
      <c r="G37" s="72"/>
      <c r="H37" s="140" t="s">
        <v>8333</v>
      </c>
      <c r="I37" s="45"/>
      <c r="J37" s="45"/>
      <c r="K37" s="45"/>
    </row>
    <row r="38" spans="2:11">
      <c r="B38" s="75">
        <v>4</v>
      </c>
      <c r="C38" s="94" t="s">
        <v>8367</v>
      </c>
      <c r="D38" s="45" t="s">
        <v>8368</v>
      </c>
      <c r="E38" s="94" t="s">
        <v>8322</v>
      </c>
      <c r="F38" s="93" t="s">
        <v>6584</v>
      </c>
      <c r="G38" s="72"/>
      <c r="H38" s="140" t="s">
        <v>8333</v>
      </c>
      <c r="I38" s="45"/>
      <c r="J38" s="45"/>
      <c r="K38" s="45"/>
    </row>
    <row r="39" spans="2:11">
      <c r="B39" s="68">
        <v>5</v>
      </c>
      <c r="C39" s="45" t="s">
        <v>9507</v>
      </c>
      <c r="D39" s="45" t="s">
        <v>8335</v>
      </c>
      <c r="E39" s="94" t="s">
        <v>8336</v>
      </c>
      <c r="F39" s="93" t="s">
        <v>6584</v>
      </c>
      <c r="G39" s="72"/>
      <c r="H39" s="140"/>
      <c r="I39" s="45"/>
      <c r="J39" s="45"/>
      <c r="K39" s="45"/>
    </row>
    <row r="40" spans="2:11">
      <c r="B40" s="68">
        <v>6</v>
      </c>
      <c r="C40" s="45" t="s">
        <v>9508</v>
      </c>
      <c r="D40" s="94" t="s">
        <v>8338</v>
      </c>
      <c r="E40" s="94" t="s">
        <v>8339</v>
      </c>
      <c r="F40" s="93" t="s">
        <v>6584</v>
      </c>
      <c r="G40" s="72"/>
      <c r="H40" s="140"/>
      <c r="I40" s="45"/>
      <c r="J40" s="45"/>
      <c r="K40" s="45"/>
    </row>
    <row r="41" spans="2:11" ht="0.75" customHeight="1" thickBot="1">
      <c r="B41" s="77"/>
      <c r="C41" s="81"/>
      <c r="D41" s="513"/>
      <c r="E41" s="514"/>
      <c r="F41" s="81"/>
      <c r="G41" s="81"/>
      <c r="H41" s="453"/>
    </row>
    <row r="42" spans="2:11" hidden="1">
      <c r="B42" s="75"/>
      <c r="C42" s="131"/>
      <c r="D42" s="132"/>
      <c r="E42" s="133"/>
      <c r="F42" s="76"/>
      <c r="G42" s="515"/>
      <c r="H42" s="134"/>
    </row>
    <row r="43" spans="2:11" hidden="1">
      <c r="B43" s="68"/>
      <c r="C43" s="138"/>
      <c r="D43" s="141"/>
      <c r="E43" s="150"/>
      <c r="F43" s="71"/>
      <c r="G43" s="71"/>
      <c r="H43" s="140"/>
    </row>
    <row r="44" spans="2:11" ht="17.25" hidden="1" thickBot="1">
      <c r="B44" s="77"/>
      <c r="C44" s="273"/>
      <c r="D44" s="274"/>
      <c r="E44" s="275"/>
      <c r="F44" s="276"/>
      <c r="G44" s="276"/>
      <c r="H44" s="277"/>
    </row>
    <row r="45" spans="2:11">
      <c r="B45" s="45"/>
      <c r="C45" s="45"/>
      <c r="D45" s="45"/>
      <c r="E45" s="45"/>
      <c r="F45" s="45"/>
      <c r="G45" s="45"/>
      <c r="H45" s="45"/>
    </row>
    <row r="46" spans="2:11" ht="19.5" thickBot="1">
      <c r="B46" s="83" t="s">
        <v>6613</v>
      </c>
      <c r="C46" s="45" t="s">
        <v>10932</v>
      </c>
      <c r="D46" s="45"/>
      <c r="E46" s="45"/>
      <c r="F46" s="45"/>
      <c r="G46" s="45"/>
      <c r="H46" s="45"/>
    </row>
    <row r="47" spans="2:11" ht="17.25" thickBot="1">
      <c r="B47" s="58" t="s">
        <v>6570</v>
      </c>
      <c r="C47" s="59" t="s">
        <v>6571</v>
      </c>
      <c r="D47" s="59" t="s">
        <v>6572</v>
      </c>
      <c r="E47" s="59" t="s">
        <v>6573</v>
      </c>
      <c r="F47" s="59" t="s">
        <v>6574</v>
      </c>
      <c r="G47" s="59" t="s">
        <v>6575</v>
      </c>
      <c r="H47" s="60" t="s">
        <v>6557</v>
      </c>
    </row>
    <row r="48" spans="2:11">
      <c r="B48" s="68">
        <v>1</v>
      </c>
      <c r="C48" s="509" t="s">
        <v>11570</v>
      </c>
      <c r="D48" s="509" t="s">
        <v>11571</v>
      </c>
      <c r="E48" s="510" t="s">
        <v>6865</v>
      </c>
      <c r="F48" s="511" t="s">
        <v>6584</v>
      </c>
      <c r="G48" s="512"/>
      <c r="H48" s="554"/>
    </row>
    <row r="49" spans="2:11">
      <c r="B49" s="68">
        <v>2</v>
      </c>
      <c r="C49" s="509" t="s">
        <v>11572</v>
      </c>
      <c r="D49" s="509" t="s">
        <v>11573</v>
      </c>
      <c r="E49" s="510" t="s">
        <v>11574</v>
      </c>
      <c r="F49" s="511" t="s">
        <v>6584</v>
      </c>
      <c r="G49" s="512"/>
      <c r="H49" s="554"/>
    </row>
    <row r="50" spans="2:11">
      <c r="B50" s="68">
        <v>3</v>
      </c>
      <c r="C50" s="509" t="s">
        <v>10643</v>
      </c>
      <c r="D50" s="509" t="s">
        <v>11523</v>
      </c>
      <c r="E50" s="510" t="s">
        <v>7074</v>
      </c>
      <c r="F50" s="511" t="s">
        <v>6584</v>
      </c>
      <c r="G50" s="512"/>
      <c r="H50" s="554"/>
    </row>
    <row r="51" spans="2:11">
      <c r="B51" s="68">
        <v>4</v>
      </c>
      <c r="C51" s="509" t="s">
        <v>11575</v>
      </c>
      <c r="D51" s="509" t="s">
        <v>10587</v>
      </c>
      <c r="E51" s="510" t="s">
        <v>6905</v>
      </c>
      <c r="F51" s="511" t="s">
        <v>6584</v>
      </c>
      <c r="G51" s="512"/>
      <c r="H51" s="554"/>
    </row>
    <row r="52" spans="2:11">
      <c r="B52" s="68">
        <v>5</v>
      </c>
      <c r="C52" s="509" t="s">
        <v>10590</v>
      </c>
      <c r="D52" s="509" t="s">
        <v>11559</v>
      </c>
      <c r="E52" s="510" t="s">
        <v>11469</v>
      </c>
      <c r="F52" s="511" t="s">
        <v>6584</v>
      </c>
      <c r="G52" s="512"/>
      <c r="H52" s="554"/>
    </row>
    <row r="53" spans="2:11">
      <c r="B53" s="68">
        <v>6</v>
      </c>
      <c r="C53" s="509" t="s">
        <v>9766</v>
      </c>
      <c r="D53" s="509" t="s">
        <v>9165</v>
      </c>
      <c r="E53" s="510" t="s">
        <v>7961</v>
      </c>
      <c r="F53" s="511" t="s">
        <v>6584</v>
      </c>
      <c r="G53" s="512"/>
      <c r="H53" s="554" t="s">
        <v>9532</v>
      </c>
    </row>
    <row r="54" spans="2:11">
      <c r="B54" s="68">
        <v>7</v>
      </c>
      <c r="C54" s="509" t="s">
        <v>10645</v>
      </c>
      <c r="D54" s="509" t="s">
        <v>11278</v>
      </c>
      <c r="E54" s="510" t="s">
        <v>6905</v>
      </c>
      <c r="F54" s="511" t="s">
        <v>6584</v>
      </c>
      <c r="G54" s="512"/>
      <c r="H54" s="554"/>
    </row>
    <row r="55" spans="2:11">
      <c r="B55" s="68">
        <v>8</v>
      </c>
      <c r="C55" s="509" t="s">
        <v>9951</v>
      </c>
      <c r="D55" s="509" t="s">
        <v>11473</v>
      </c>
      <c r="E55" s="510" t="s">
        <v>6895</v>
      </c>
      <c r="F55" s="511" t="s">
        <v>6584</v>
      </c>
      <c r="G55" s="512"/>
      <c r="H55" s="554"/>
    </row>
    <row r="56" spans="2:11">
      <c r="B56" s="68">
        <v>9</v>
      </c>
      <c r="C56" s="504" t="s">
        <v>11563</v>
      </c>
      <c r="D56" s="504" t="s">
        <v>11564</v>
      </c>
      <c r="E56" s="510" t="s">
        <v>11565</v>
      </c>
      <c r="F56" s="511" t="s">
        <v>6584</v>
      </c>
      <c r="G56" s="512"/>
      <c r="H56" s="554"/>
      <c r="I56" s="45"/>
      <c r="J56" s="45"/>
      <c r="K56" s="45"/>
    </row>
    <row r="57" spans="2:11">
      <c r="B57" s="68">
        <v>10</v>
      </c>
      <c r="C57" s="504" t="s">
        <v>9650</v>
      </c>
      <c r="D57" s="504" t="s">
        <v>11566</v>
      </c>
      <c r="E57" s="510" t="s">
        <v>6905</v>
      </c>
      <c r="F57" s="506" t="s">
        <v>6584</v>
      </c>
      <c r="G57" s="507"/>
      <c r="H57" s="554"/>
      <c r="I57" s="45"/>
      <c r="J57" s="45"/>
      <c r="K57" s="45"/>
    </row>
    <row r="58" spans="2:11">
      <c r="B58" s="68">
        <v>11</v>
      </c>
      <c r="C58" s="504" t="s">
        <v>9652</v>
      </c>
      <c r="D58" s="504" t="s">
        <v>11567</v>
      </c>
      <c r="E58" s="510" t="s">
        <v>6905</v>
      </c>
      <c r="F58" s="506" t="s">
        <v>6584</v>
      </c>
      <c r="G58" s="507"/>
      <c r="H58" s="554"/>
      <c r="I58" s="45"/>
      <c r="J58" s="45"/>
      <c r="K58" s="45"/>
    </row>
    <row r="59" spans="2:11">
      <c r="B59" s="68">
        <v>12</v>
      </c>
      <c r="C59" s="504" t="s">
        <v>9654</v>
      </c>
      <c r="D59" s="504" t="s">
        <v>11568</v>
      </c>
      <c r="E59" s="510" t="s">
        <v>6851</v>
      </c>
      <c r="F59" s="511" t="s">
        <v>6584</v>
      </c>
      <c r="G59" s="512"/>
      <c r="H59" s="554"/>
      <c r="I59" s="45"/>
      <c r="J59" s="45"/>
      <c r="K59" s="45"/>
    </row>
    <row r="60" spans="2:11">
      <c r="B60" s="68">
        <v>13</v>
      </c>
      <c r="C60" s="504" t="s">
        <v>11474</v>
      </c>
      <c r="D60" s="504" t="s">
        <v>11475</v>
      </c>
      <c r="E60" s="510" t="s">
        <v>6895</v>
      </c>
      <c r="F60" s="511" t="s">
        <v>6584</v>
      </c>
      <c r="G60" s="512"/>
      <c r="H60" s="554"/>
      <c r="I60" s="45"/>
      <c r="J60" s="45"/>
      <c r="K60" s="45"/>
    </row>
    <row r="61" spans="2:11">
      <c r="B61" s="68">
        <v>14</v>
      </c>
      <c r="C61" s="509" t="s">
        <v>10616</v>
      </c>
      <c r="D61" s="509" t="s">
        <v>10617</v>
      </c>
      <c r="E61" s="510" t="s">
        <v>11576</v>
      </c>
      <c r="F61" s="511" t="s">
        <v>6584</v>
      </c>
      <c r="G61" s="512"/>
      <c r="H61" s="554"/>
    </row>
    <row r="62" spans="2:11">
      <c r="B62" s="68">
        <v>15</v>
      </c>
      <c r="C62" s="504" t="s">
        <v>11531</v>
      </c>
      <c r="D62" s="504" t="s">
        <v>11577</v>
      </c>
      <c r="E62" s="510" t="s">
        <v>11565</v>
      </c>
      <c r="F62" s="511" t="s">
        <v>6584</v>
      </c>
      <c r="G62" s="507"/>
      <c r="H62" s="554"/>
      <c r="I62" s="45"/>
      <c r="J62" s="45"/>
      <c r="K62" s="45"/>
    </row>
    <row r="63" spans="2:11">
      <c r="B63" s="68">
        <v>16</v>
      </c>
      <c r="C63" s="504" t="s">
        <v>9785</v>
      </c>
      <c r="D63" s="504" t="s">
        <v>11554</v>
      </c>
      <c r="E63" s="510" t="s">
        <v>11565</v>
      </c>
      <c r="F63" s="511" t="s">
        <v>6584</v>
      </c>
      <c r="G63" s="507"/>
      <c r="H63" s="554"/>
      <c r="I63" s="45"/>
      <c r="J63" s="45"/>
      <c r="K63" s="45"/>
    </row>
    <row r="64" spans="2:11">
      <c r="B64" s="68">
        <v>17</v>
      </c>
      <c r="C64" s="504" t="s">
        <v>10972</v>
      </c>
      <c r="D64" s="504" t="s">
        <v>11279</v>
      </c>
      <c r="E64" s="510" t="s">
        <v>11578</v>
      </c>
      <c r="F64" s="511" t="s">
        <v>6584</v>
      </c>
      <c r="G64" s="507"/>
      <c r="H64" s="554"/>
      <c r="I64" s="45"/>
      <c r="J64" s="45"/>
      <c r="K64" s="45"/>
    </row>
    <row r="65" spans="2:8">
      <c r="B65" s="68">
        <v>18</v>
      </c>
      <c r="C65" s="509" t="s">
        <v>11579</v>
      </c>
      <c r="D65" s="509" t="s">
        <v>11580</v>
      </c>
      <c r="E65" s="510" t="s">
        <v>10910</v>
      </c>
      <c r="F65" s="511" t="s">
        <v>6584</v>
      </c>
      <c r="G65" s="512"/>
      <c r="H65" s="554"/>
    </row>
    <row r="66" spans="2:8">
      <c r="B66" s="68">
        <v>19</v>
      </c>
      <c r="C66" s="509" t="s">
        <v>11581</v>
      </c>
      <c r="D66" s="509" t="s">
        <v>11582</v>
      </c>
      <c r="E66" s="510" t="s">
        <v>10910</v>
      </c>
      <c r="F66" s="511" t="s">
        <v>6584</v>
      </c>
      <c r="G66" s="512"/>
      <c r="H66" s="554"/>
    </row>
    <row r="67" spans="2:8">
      <c r="B67" s="68">
        <v>20</v>
      </c>
      <c r="C67" s="509" t="s">
        <v>7320</v>
      </c>
      <c r="D67" s="509" t="s">
        <v>10186</v>
      </c>
      <c r="E67" s="510" t="s">
        <v>7961</v>
      </c>
      <c r="F67" s="511" t="s">
        <v>6584</v>
      </c>
      <c r="G67" s="512"/>
      <c r="H67" s="554" t="s">
        <v>9532</v>
      </c>
    </row>
    <row r="68" spans="2:8">
      <c r="B68" s="68">
        <v>21</v>
      </c>
      <c r="C68" s="509" t="s">
        <v>11276</v>
      </c>
      <c r="D68" s="509" t="s">
        <v>11583</v>
      </c>
      <c r="E68" s="510" t="s">
        <v>7074</v>
      </c>
      <c r="F68" s="511" t="s">
        <v>6584</v>
      </c>
      <c r="G68" s="512"/>
      <c r="H68" s="554"/>
    </row>
    <row r="69" spans="2:8" ht="31.5">
      <c r="B69" s="68">
        <v>22</v>
      </c>
      <c r="C69" s="504" t="s">
        <v>11111</v>
      </c>
      <c r="D69" s="509" t="s">
        <v>11112</v>
      </c>
      <c r="E69" s="505" t="s">
        <v>6854</v>
      </c>
      <c r="F69" s="511" t="s">
        <v>6584</v>
      </c>
      <c r="G69" s="505"/>
      <c r="H69" s="505" t="s">
        <v>11113</v>
      </c>
    </row>
    <row r="70" spans="2:8" ht="15.75" customHeight="1">
      <c r="B70" s="68">
        <v>23</v>
      </c>
      <c r="C70" s="504" t="s">
        <v>11489</v>
      </c>
      <c r="D70" s="509" t="s">
        <v>10366</v>
      </c>
      <c r="E70" s="510" t="s">
        <v>7183</v>
      </c>
      <c r="F70" s="511" t="s">
        <v>6584</v>
      </c>
      <c r="G70" s="505"/>
      <c r="H70" s="534" t="s">
        <v>11490</v>
      </c>
    </row>
    <row r="71" spans="2:8">
      <c r="B71" s="68">
        <v>24</v>
      </c>
      <c r="C71" s="504" t="s">
        <v>10979</v>
      </c>
      <c r="D71" s="509" t="s">
        <v>11114</v>
      </c>
      <c r="E71" s="510" t="s">
        <v>6905</v>
      </c>
      <c r="F71" s="511" t="s">
        <v>6584</v>
      </c>
      <c r="G71" s="505"/>
      <c r="H71" s="505" t="s">
        <v>9067</v>
      </c>
    </row>
    <row r="72" spans="2:8">
      <c r="B72" s="68">
        <v>25</v>
      </c>
      <c r="C72" s="504" t="s">
        <v>10982</v>
      </c>
      <c r="D72" s="509" t="s">
        <v>11115</v>
      </c>
      <c r="E72" s="510" t="s">
        <v>7183</v>
      </c>
      <c r="F72" s="511" t="s">
        <v>6584</v>
      </c>
      <c r="G72" s="505"/>
      <c r="H72" s="505" t="s">
        <v>9067</v>
      </c>
    </row>
    <row r="73" spans="2:8" ht="31.5">
      <c r="B73" s="68">
        <v>26</v>
      </c>
      <c r="C73" s="504" t="s">
        <v>7992</v>
      </c>
      <c r="D73" s="509" t="s">
        <v>11116</v>
      </c>
      <c r="E73" s="510" t="s">
        <v>6905</v>
      </c>
      <c r="F73" s="511" t="s">
        <v>6584</v>
      </c>
      <c r="G73" s="505"/>
      <c r="H73" s="505" t="s">
        <v>11117</v>
      </c>
    </row>
    <row r="74" spans="2:8">
      <c r="B74" s="68">
        <v>27</v>
      </c>
      <c r="C74" s="504" t="s">
        <v>10986</v>
      </c>
      <c r="D74" s="509" t="s">
        <v>11118</v>
      </c>
      <c r="E74" s="510" t="s">
        <v>9927</v>
      </c>
      <c r="F74" s="511" t="s">
        <v>6584</v>
      </c>
      <c r="G74" s="505"/>
      <c r="H74" s="505" t="s">
        <v>11119</v>
      </c>
    </row>
    <row r="75" spans="2:8">
      <c r="B75" s="68">
        <v>28</v>
      </c>
      <c r="C75" s="504" t="s">
        <v>10989</v>
      </c>
      <c r="D75" s="509" t="s">
        <v>11491</v>
      </c>
      <c r="E75" s="510" t="s">
        <v>11289</v>
      </c>
      <c r="F75" s="511" t="s">
        <v>6584</v>
      </c>
      <c r="G75" s="505"/>
      <c r="H75" s="505" t="s">
        <v>11119</v>
      </c>
    </row>
    <row r="76" spans="2:8">
      <c r="B76" s="68">
        <v>29</v>
      </c>
      <c r="C76" s="504" t="s">
        <v>10991</v>
      </c>
      <c r="D76" s="509" t="s">
        <v>11252</v>
      </c>
      <c r="E76" s="510" t="s">
        <v>7183</v>
      </c>
      <c r="F76" s="511"/>
      <c r="G76" s="505"/>
      <c r="H76" s="505"/>
    </row>
    <row r="77" spans="2:8">
      <c r="B77" s="68">
        <v>30</v>
      </c>
      <c r="C77" s="504" t="s">
        <v>10994</v>
      </c>
      <c r="D77" s="509" t="s">
        <v>11254</v>
      </c>
      <c r="E77" s="510" t="s">
        <v>11255</v>
      </c>
      <c r="F77" s="511"/>
      <c r="G77" s="505"/>
      <c r="H77" s="505"/>
    </row>
    <row r="78" spans="2:8">
      <c r="B78" s="68">
        <v>31</v>
      </c>
      <c r="C78" s="504" t="s">
        <v>10996</v>
      </c>
      <c r="D78" s="509" t="s">
        <v>11124</v>
      </c>
      <c r="E78" s="510" t="s">
        <v>6854</v>
      </c>
      <c r="F78" s="511" t="s">
        <v>6584</v>
      </c>
      <c r="G78" s="505"/>
      <c r="H78" s="505" t="s">
        <v>11119</v>
      </c>
    </row>
    <row r="79" spans="2:8" ht="31.5">
      <c r="B79" s="68">
        <v>32</v>
      </c>
      <c r="C79" s="504" t="s">
        <v>11000</v>
      </c>
      <c r="D79" s="509" t="s">
        <v>11125</v>
      </c>
      <c r="E79" s="510" t="s">
        <v>6905</v>
      </c>
      <c r="F79" s="511" t="s">
        <v>6584</v>
      </c>
      <c r="G79" s="505"/>
      <c r="H79" s="505" t="s">
        <v>11126</v>
      </c>
    </row>
    <row r="80" spans="2:8">
      <c r="B80" s="2275" t="s">
        <v>11369</v>
      </c>
      <c r="C80" s="1509" t="s">
        <v>8740</v>
      </c>
      <c r="D80" s="1509" t="s">
        <v>8741</v>
      </c>
      <c r="E80" s="1509"/>
      <c r="F80" s="1509"/>
      <c r="G80" s="1509"/>
      <c r="H80" s="1509"/>
    </row>
    <row r="81" spans="2:8" ht="17.100000000000001" customHeight="1">
      <c r="B81" s="2684" t="s">
        <v>9072</v>
      </c>
      <c r="C81" s="2685"/>
      <c r="D81" s="2685"/>
      <c r="E81" s="1509"/>
      <c r="F81" s="1509"/>
      <c r="G81" s="1509"/>
      <c r="H81" s="1511"/>
    </row>
    <row r="82" spans="2:8">
      <c r="B82" s="1515"/>
      <c r="C82" s="527"/>
      <c r="D82" s="527"/>
      <c r="E82" s="527"/>
      <c r="F82" s="527"/>
      <c r="G82" s="527"/>
      <c r="H82" s="1285"/>
    </row>
    <row r="83" spans="2:8">
      <c r="B83" s="1515"/>
      <c r="C83" s="527" t="s">
        <v>8743</v>
      </c>
      <c r="D83" s="527" t="s">
        <v>8744</v>
      </c>
      <c r="E83" s="527"/>
      <c r="F83" s="527"/>
      <c r="G83" s="527"/>
      <c r="H83" s="1285"/>
    </row>
    <row r="84" spans="2:8">
      <c r="B84" s="1515"/>
      <c r="C84" s="527" t="s">
        <v>8745</v>
      </c>
      <c r="D84" s="527" t="s">
        <v>8746</v>
      </c>
      <c r="E84" s="527"/>
      <c r="F84" s="527"/>
      <c r="G84" s="527"/>
      <c r="H84" s="1285"/>
    </row>
    <row r="85" spans="2:8">
      <c r="B85" s="1515"/>
      <c r="C85" s="527" t="s">
        <v>8747</v>
      </c>
      <c r="D85" s="527" t="s">
        <v>8748</v>
      </c>
      <c r="E85" s="527"/>
      <c r="F85" s="527"/>
      <c r="G85" s="527"/>
      <c r="H85" s="1505"/>
    </row>
    <row r="86" spans="2:8">
      <c r="B86" s="1515"/>
      <c r="C86" s="527" t="s">
        <v>8749</v>
      </c>
      <c r="D86" s="527" t="s">
        <v>8750</v>
      </c>
      <c r="E86" s="527"/>
      <c r="F86" s="527"/>
      <c r="G86" s="527"/>
      <c r="H86" s="1505"/>
    </row>
    <row r="87" spans="2:8">
      <c r="B87" s="1515"/>
      <c r="C87" s="527" t="s">
        <v>8751</v>
      </c>
      <c r="D87" s="527" t="s">
        <v>8752</v>
      </c>
      <c r="E87" s="527"/>
      <c r="F87" s="527"/>
      <c r="G87" s="527"/>
      <c r="H87" s="1505"/>
    </row>
    <row r="88" spans="2:8">
      <c r="B88" s="1515"/>
      <c r="C88" s="527" t="s">
        <v>8753</v>
      </c>
      <c r="D88" s="527" t="s">
        <v>8754</v>
      </c>
      <c r="E88" s="1493"/>
      <c r="F88" s="1493"/>
      <c r="G88" s="1493"/>
      <c r="H88" s="1494" t="s">
        <v>7051</v>
      </c>
    </row>
    <row r="89" spans="2:8">
      <c r="B89" s="1515"/>
      <c r="C89" s="527" t="s">
        <v>8755</v>
      </c>
      <c r="D89" s="527" t="s">
        <v>8756</v>
      </c>
      <c r="E89" s="1493"/>
      <c r="F89" s="1493"/>
      <c r="G89" s="1493"/>
      <c r="H89" s="1494" t="s">
        <v>7051</v>
      </c>
    </row>
    <row r="90" spans="2:8">
      <c r="B90" s="1515"/>
      <c r="C90" s="1493"/>
      <c r="D90" s="527" t="s">
        <v>8757</v>
      </c>
      <c r="E90" s="1493"/>
      <c r="F90" s="1493"/>
      <c r="G90" s="1493"/>
      <c r="H90" s="1800"/>
    </row>
    <row r="91" spans="2:8">
      <c r="B91" s="1515"/>
      <c r="C91" s="1493"/>
      <c r="D91" s="527" t="s">
        <v>8758</v>
      </c>
      <c r="E91" s="1493"/>
      <c r="F91" s="1493"/>
      <c r="G91" s="1493"/>
      <c r="H91" s="1494"/>
    </row>
    <row r="92" spans="2:8">
      <c r="B92" s="1515"/>
      <c r="C92" s="1493"/>
      <c r="D92" s="527" t="s">
        <v>8759</v>
      </c>
      <c r="E92" s="1493"/>
      <c r="F92" s="1493"/>
      <c r="G92" s="1493"/>
      <c r="H92" s="1800"/>
    </row>
    <row r="93" spans="2:8">
      <c r="B93" s="1515"/>
      <c r="C93" s="1493"/>
      <c r="D93" s="527" t="s">
        <v>8760</v>
      </c>
      <c r="E93" s="1493"/>
      <c r="F93" s="1493"/>
      <c r="G93" s="1493"/>
      <c r="H93" s="1285"/>
    </row>
    <row r="94" spans="2:8">
      <c r="B94" s="1515"/>
      <c r="C94" s="1493"/>
      <c r="D94" s="527" t="s">
        <v>8761</v>
      </c>
      <c r="E94" s="1493"/>
      <c r="F94" s="1493"/>
      <c r="G94" s="1493"/>
      <c r="H94" s="1494"/>
    </row>
    <row r="95" spans="2:8">
      <c r="B95" s="1515"/>
      <c r="C95" s="1493"/>
      <c r="D95" s="527" t="s">
        <v>8762</v>
      </c>
      <c r="E95" s="1493"/>
      <c r="F95" s="1493"/>
      <c r="G95" s="1493"/>
      <c r="H95" s="1494"/>
    </row>
  </sheetData>
  <mergeCells count="2">
    <mergeCell ref="A2:A3"/>
    <mergeCell ref="B81:D81"/>
  </mergeCells>
  <phoneticPr fontId="2" type="noConversion"/>
  <dataValidations count="2">
    <dataValidation type="list" allowBlank="1" showInputMessage="1" showErrorMessage="1" sqref="F6" xr:uid="{78642A8F-DCBB-46C9-8FE9-C22D93F90DBC}">
      <formula1>"IB,MB,DAWHO, IB/MB, MB/DAWHO,IB/MB/DAWHO"</formula1>
    </dataValidation>
    <dataValidation type="list" allowBlank="1" showInputMessage="1" showErrorMessage="1" sqref="C6" xr:uid="{5FBB58B4-415A-4790-84C5-76F890A46218}">
      <formula1>"Web Service, API"</formula1>
    </dataValidation>
  </dataValidations>
  <hyperlinks>
    <hyperlink ref="K6" r:id="rId1" xr:uid="{3376CFF0-8BA9-44FF-AAB2-DCF6B6F3C6AE}"/>
    <hyperlink ref="L6" r:id="rId2" xr:uid="{79420076-C9AF-485A-8A13-8770E5D283A2}"/>
    <hyperlink ref="M6" r:id="rId3" xr:uid="{0CE02E9A-48E3-4ADA-B938-45F86B43C7CB}"/>
    <hyperlink ref="A2:A3" location="'API Index'!A1" display="Return to Index" xr:uid="{40EE07A3-150D-40E2-920E-E5DA48CF3276}"/>
  </hyperlinks>
  <pageMargins left="0.7" right="0.7" top="0.75" bottom="0.75" header="0.3" footer="0.3"/>
  <pageSetup paperSize="9" orientation="portrait" r:id="rId4"/>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FF951-8F52-44AF-A7E2-54C522E42C9F}">
  <sheetPr codeName="工作表198">
    <tabColor theme="2"/>
  </sheetPr>
  <dimension ref="A1:M76"/>
  <sheetViews>
    <sheetView workbookViewId="0">
      <selection activeCell="A2" sqref="A2:A3"/>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601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1624</v>
      </c>
      <c r="C6" s="56" t="s">
        <v>6561</v>
      </c>
      <c r="D6" s="55" t="s">
        <v>1775</v>
      </c>
      <c r="E6" s="549" t="s">
        <v>2953</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549" t="s">
        <v>1775</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11584</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9" t="s">
        <v>10875</v>
      </c>
      <c r="D21" s="509" t="s">
        <v>10587</v>
      </c>
      <c r="E21" s="510" t="s">
        <v>6905</v>
      </c>
      <c r="F21" s="511" t="s">
        <v>6584</v>
      </c>
      <c r="G21" s="512"/>
      <c r="H21" s="509"/>
    </row>
    <row r="22" spans="2:11">
      <c r="B22" s="68">
        <v>2</v>
      </c>
      <c r="C22" s="509" t="s">
        <v>9951</v>
      </c>
      <c r="D22" s="509" t="s">
        <v>11562</v>
      </c>
      <c r="E22" s="510" t="s">
        <v>6895</v>
      </c>
      <c r="F22" s="511" t="s">
        <v>6584</v>
      </c>
      <c r="G22" s="512"/>
      <c r="H22" s="509"/>
    </row>
    <row r="23" spans="2:11">
      <c r="B23" s="68">
        <v>3</v>
      </c>
      <c r="C23" s="509" t="s">
        <v>11563</v>
      </c>
      <c r="D23" s="509" t="s">
        <v>11564</v>
      </c>
      <c r="E23" s="510" t="s">
        <v>11565</v>
      </c>
      <c r="F23" s="511" t="s">
        <v>6584</v>
      </c>
      <c r="G23" s="512"/>
      <c r="H23" s="509"/>
    </row>
    <row r="24" spans="2:11">
      <c r="B24" s="68">
        <v>4</v>
      </c>
      <c r="C24" s="509" t="s">
        <v>9650</v>
      </c>
      <c r="D24" s="509" t="s">
        <v>11566</v>
      </c>
      <c r="E24" s="510" t="s">
        <v>6905</v>
      </c>
      <c r="F24" s="511" t="s">
        <v>6584</v>
      </c>
      <c r="G24" s="512"/>
      <c r="H24" s="509"/>
    </row>
    <row r="25" spans="2:11">
      <c r="B25" s="68">
        <v>5</v>
      </c>
      <c r="C25" s="509" t="s">
        <v>9652</v>
      </c>
      <c r="D25" s="509" t="s">
        <v>11567</v>
      </c>
      <c r="E25" s="510" t="s">
        <v>6905</v>
      </c>
      <c r="F25" s="511" t="s">
        <v>6584</v>
      </c>
      <c r="G25" s="512"/>
      <c r="H25" s="509"/>
    </row>
    <row r="26" spans="2:11">
      <c r="B26" s="68">
        <v>6</v>
      </c>
      <c r="C26" s="509" t="s">
        <v>9654</v>
      </c>
      <c r="D26" s="509" t="s">
        <v>11568</v>
      </c>
      <c r="E26" s="510" t="s">
        <v>6851</v>
      </c>
      <c r="F26" s="511" t="s">
        <v>6584</v>
      </c>
      <c r="G26" s="512"/>
      <c r="H26" s="509"/>
    </row>
    <row r="27" spans="2:11">
      <c r="B27" s="68">
        <v>7</v>
      </c>
      <c r="C27" s="509" t="s">
        <v>11474</v>
      </c>
      <c r="D27" s="509" t="s">
        <v>11475</v>
      </c>
      <c r="E27" s="510" t="s">
        <v>6895</v>
      </c>
      <c r="F27" s="511" t="s">
        <v>6584</v>
      </c>
      <c r="G27" s="512"/>
      <c r="H27" s="509"/>
    </row>
    <row r="28" spans="2:11">
      <c r="B28" s="68">
        <v>8</v>
      </c>
      <c r="C28" s="509" t="s">
        <v>10616</v>
      </c>
      <c r="D28" s="509" t="s">
        <v>11569</v>
      </c>
      <c r="E28" s="510" t="s">
        <v>11576</v>
      </c>
      <c r="F28" s="511" t="s">
        <v>6584</v>
      </c>
      <c r="G28" s="512"/>
      <c r="H28" s="509"/>
    </row>
    <row r="29" spans="2:11">
      <c r="B29" s="68">
        <v>9</v>
      </c>
      <c r="C29" s="509" t="s">
        <v>11579</v>
      </c>
      <c r="D29" s="509" t="s">
        <v>11577</v>
      </c>
      <c r="E29" s="510" t="s">
        <v>11565</v>
      </c>
      <c r="F29" s="511" t="s">
        <v>6584</v>
      </c>
      <c r="G29" s="512"/>
      <c r="H29" s="509"/>
    </row>
    <row r="30" spans="2:11">
      <c r="B30" s="68">
        <v>10</v>
      </c>
      <c r="C30" s="509" t="s">
        <v>11581</v>
      </c>
      <c r="D30" s="509" t="s">
        <v>11580</v>
      </c>
      <c r="E30" s="510" t="s">
        <v>10910</v>
      </c>
      <c r="F30" s="511" t="s">
        <v>6584</v>
      </c>
      <c r="G30" s="512"/>
      <c r="H30" s="509"/>
    </row>
    <row r="31" spans="2:11">
      <c r="B31" s="68">
        <v>10</v>
      </c>
      <c r="C31" s="509" t="s">
        <v>11581</v>
      </c>
      <c r="D31" s="509" t="s">
        <v>11582</v>
      </c>
      <c r="E31" s="510" t="s">
        <v>10910</v>
      </c>
      <c r="F31" s="511" t="s">
        <v>6584</v>
      </c>
      <c r="G31" s="512"/>
      <c r="H31" s="509"/>
    </row>
    <row r="32" spans="2:11">
      <c r="B32" s="68">
        <v>11</v>
      </c>
      <c r="C32" s="509" t="s">
        <v>11265</v>
      </c>
      <c r="D32" s="509" t="s">
        <v>10186</v>
      </c>
      <c r="E32" s="510" t="s">
        <v>7961</v>
      </c>
      <c r="F32" s="511" t="s">
        <v>6584</v>
      </c>
      <c r="G32" s="512"/>
      <c r="H32" s="509" t="s">
        <v>9532</v>
      </c>
    </row>
    <row r="33" spans="2:11" ht="17.25" thickBot="1">
      <c r="B33" s="146"/>
      <c r="C33" s="1513" t="s">
        <v>8740</v>
      </c>
      <c r="D33" s="1513" t="s">
        <v>8741</v>
      </c>
      <c r="E33" s="146"/>
      <c r="F33" s="93"/>
      <c r="H33" s="45"/>
    </row>
    <row r="34" spans="2:11">
      <c r="B34" s="146"/>
      <c r="C34" s="45"/>
      <c r="D34" s="45"/>
      <c r="E34" s="146"/>
      <c r="F34" s="93"/>
      <c r="H34" s="45"/>
    </row>
    <row r="35" spans="2:11">
      <c r="B35" s="146"/>
      <c r="C35" s="45"/>
      <c r="D35" s="45"/>
      <c r="E35" s="146"/>
      <c r="F35" s="93"/>
      <c r="H35" s="45"/>
    </row>
    <row r="36" spans="2:11">
      <c r="B36" s="146"/>
      <c r="C36" s="45"/>
      <c r="D36" s="45"/>
      <c r="E36" s="146"/>
      <c r="F36" s="93"/>
      <c r="H36" s="45"/>
    </row>
    <row r="37" spans="2:11">
      <c r="B37" s="146"/>
      <c r="C37" s="45"/>
      <c r="D37" s="45"/>
      <c r="E37" s="146"/>
      <c r="F37" s="93"/>
      <c r="H37" s="45"/>
    </row>
    <row r="38" spans="2:11" ht="19.5" thickBot="1">
      <c r="B38" s="83" t="s">
        <v>6613</v>
      </c>
      <c r="C38" s="45" t="s">
        <v>8319</v>
      </c>
      <c r="H38" s="45"/>
      <c r="I38" s="45"/>
      <c r="J38" s="45"/>
      <c r="K38" s="45"/>
    </row>
    <row r="39" spans="2:11" ht="17.25" thickBot="1">
      <c r="B39" s="58" t="s">
        <v>6570</v>
      </c>
      <c r="C39" s="59" t="s">
        <v>6571</v>
      </c>
      <c r="D39" s="59" t="s">
        <v>6572</v>
      </c>
      <c r="E39" s="59" t="s">
        <v>6573</v>
      </c>
      <c r="F39" s="59" t="s">
        <v>6574</v>
      </c>
      <c r="G39" s="59" t="s">
        <v>6575</v>
      </c>
      <c r="H39" s="60" t="s">
        <v>6557</v>
      </c>
      <c r="I39" s="45"/>
      <c r="J39" s="45"/>
      <c r="K39" s="45"/>
    </row>
    <row r="40" spans="2:11">
      <c r="B40" s="62">
        <v>1</v>
      </c>
      <c r="C40" s="447"/>
      <c r="D40" s="45" t="s">
        <v>8356</v>
      </c>
      <c r="E40" s="448"/>
      <c r="F40" s="93" t="s">
        <v>6584</v>
      </c>
      <c r="G40" s="66"/>
      <c r="H40" s="279"/>
      <c r="I40" s="45"/>
      <c r="J40" s="45"/>
      <c r="K40" s="45"/>
    </row>
    <row r="41" spans="2:11" ht="33">
      <c r="B41" s="68">
        <v>1.1000000000000001</v>
      </c>
      <c r="C41" s="94" t="s">
        <v>8357</v>
      </c>
      <c r="D41" s="136" t="s">
        <v>6823</v>
      </c>
      <c r="E41" s="94" t="s">
        <v>8336</v>
      </c>
      <c r="F41" s="93" t="s">
        <v>6584</v>
      </c>
      <c r="G41" s="72"/>
      <c r="H41" s="137" t="s">
        <v>8358</v>
      </c>
      <c r="I41" s="45"/>
      <c r="J41" s="45"/>
      <c r="K41" s="45"/>
    </row>
    <row r="42" spans="2:11">
      <c r="B42" s="68">
        <v>1.2</v>
      </c>
      <c r="C42" s="94" t="s">
        <v>7368</v>
      </c>
      <c r="D42" s="45" t="s">
        <v>8359</v>
      </c>
      <c r="E42" s="94" t="s">
        <v>8360</v>
      </c>
      <c r="F42" s="93" t="s">
        <v>6584</v>
      </c>
      <c r="G42" s="71"/>
      <c r="H42" s="140" t="s">
        <v>8361</v>
      </c>
      <c r="I42" s="45"/>
      <c r="J42" s="45"/>
      <c r="K42" s="45"/>
    </row>
    <row r="43" spans="2:11">
      <c r="B43" s="68">
        <v>2</v>
      </c>
      <c r="C43" s="94" t="s">
        <v>8362</v>
      </c>
      <c r="D43" s="45" t="s">
        <v>8363</v>
      </c>
      <c r="E43" s="94" t="s">
        <v>8329</v>
      </c>
      <c r="F43" s="93" t="s">
        <v>6584</v>
      </c>
      <c r="G43" s="72"/>
      <c r="H43" s="137" t="s">
        <v>8364</v>
      </c>
      <c r="I43" s="45"/>
      <c r="J43" s="45"/>
      <c r="K43" s="45"/>
    </row>
    <row r="44" spans="2:11">
      <c r="B44" s="68">
        <v>3</v>
      </c>
      <c r="C44" s="94" t="s">
        <v>9196</v>
      </c>
      <c r="D44" s="45" t="s">
        <v>8366</v>
      </c>
      <c r="E44" s="94" t="s">
        <v>8322</v>
      </c>
      <c r="F44" s="93" t="s">
        <v>6584</v>
      </c>
      <c r="G44" s="72"/>
      <c r="H44" s="140" t="s">
        <v>8333</v>
      </c>
      <c r="I44" s="45"/>
      <c r="J44" s="45"/>
      <c r="K44" s="45"/>
    </row>
    <row r="45" spans="2:11">
      <c r="B45" s="75">
        <v>4</v>
      </c>
      <c r="C45" s="94" t="s">
        <v>8367</v>
      </c>
      <c r="D45" s="45" t="s">
        <v>8368</v>
      </c>
      <c r="E45" s="94" t="s">
        <v>8322</v>
      </c>
      <c r="F45" s="93" t="s">
        <v>6584</v>
      </c>
      <c r="G45" s="72"/>
      <c r="H45" s="140" t="s">
        <v>8333</v>
      </c>
      <c r="I45" s="45"/>
      <c r="J45" s="45"/>
      <c r="K45" s="45"/>
    </row>
    <row r="46" spans="2:11">
      <c r="B46" s="68">
        <v>5</v>
      </c>
      <c r="C46" s="45" t="s">
        <v>9507</v>
      </c>
      <c r="D46" s="45" t="s">
        <v>8335</v>
      </c>
      <c r="E46" s="94" t="s">
        <v>8336</v>
      </c>
      <c r="F46" s="93" t="s">
        <v>6584</v>
      </c>
      <c r="G46" s="72"/>
      <c r="H46" s="140"/>
      <c r="I46" s="45"/>
      <c r="J46" s="45"/>
      <c r="K46" s="45"/>
    </row>
    <row r="47" spans="2:11">
      <c r="B47" s="68">
        <v>6</v>
      </c>
      <c r="C47" s="45" t="s">
        <v>9508</v>
      </c>
      <c r="D47" s="94" t="s">
        <v>8338</v>
      </c>
      <c r="E47" s="94" t="s">
        <v>8339</v>
      </c>
      <c r="F47" s="93" t="s">
        <v>6584</v>
      </c>
      <c r="G47" s="72"/>
      <c r="H47" s="140"/>
      <c r="I47" s="45"/>
      <c r="J47" s="45"/>
      <c r="K47" s="45"/>
    </row>
    <row r="48" spans="2:11" ht="0.75" customHeight="1" thickBot="1">
      <c r="B48" s="77"/>
      <c r="C48" s="81"/>
      <c r="D48" s="513"/>
      <c r="E48" s="514"/>
      <c r="F48" s="81"/>
      <c r="G48" s="81"/>
      <c r="H48" s="453"/>
    </row>
    <row r="49" spans="2:11" hidden="1">
      <c r="B49" s="75"/>
      <c r="C49" s="131"/>
      <c r="D49" s="132"/>
      <c r="E49" s="133"/>
      <c r="F49" s="76"/>
      <c r="G49" s="515"/>
      <c r="H49" s="134"/>
    </row>
    <row r="50" spans="2:11" hidden="1">
      <c r="B50" s="68"/>
      <c r="C50" s="138"/>
      <c r="D50" s="141"/>
      <c r="E50" s="150"/>
      <c r="F50" s="71"/>
      <c r="G50" s="71"/>
      <c r="H50" s="140"/>
    </row>
    <row r="51" spans="2:11" ht="17.25" hidden="1" thickBot="1">
      <c r="B51" s="77"/>
      <c r="C51" s="273"/>
      <c r="D51" s="274"/>
      <c r="E51" s="275"/>
      <c r="F51" s="276"/>
      <c r="G51" s="276"/>
      <c r="H51" s="277"/>
    </row>
    <row r="52" spans="2:11">
      <c r="B52" s="45"/>
      <c r="C52" s="45"/>
      <c r="D52" s="45"/>
      <c r="E52" s="45"/>
      <c r="F52" s="45"/>
      <c r="G52" s="45"/>
      <c r="H52" s="45"/>
    </row>
    <row r="53" spans="2:11" ht="19.5" thickBot="1">
      <c r="B53" s="83" t="s">
        <v>6613</v>
      </c>
      <c r="C53" s="45" t="s">
        <v>10932</v>
      </c>
      <c r="D53" s="45"/>
      <c r="E53" s="45"/>
      <c r="F53" s="45"/>
      <c r="G53" s="45"/>
      <c r="H53" s="45"/>
    </row>
    <row r="54" spans="2:11" ht="17.25" thickBot="1">
      <c r="B54" s="58" t="s">
        <v>6570</v>
      </c>
      <c r="C54" s="59" t="s">
        <v>6571</v>
      </c>
      <c r="D54" s="59" t="s">
        <v>6572</v>
      </c>
      <c r="E54" s="59" t="s">
        <v>6573</v>
      </c>
      <c r="F54" s="59" t="s">
        <v>6574</v>
      </c>
      <c r="G54" s="59" t="s">
        <v>6575</v>
      </c>
      <c r="H54" s="60" t="s">
        <v>6557</v>
      </c>
    </row>
    <row r="55" spans="2:11">
      <c r="B55" s="68">
        <v>1</v>
      </c>
      <c r="C55" s="509" t="s">
        <v>11570</v>
      </c>
      <c r="D55" s="509" t="s">
        <v>11571</v>
      </c>
      <c r="E55" s="510" t="s">
        <v>6865</v>
      </c>
      <c r="F55" s="511" t="s">
        <v>6584</v>
      </c>
      <c r="G55" s="512"/>
      <c r="H55" s="554"/>
    </row>
    <row r="56" spans="2:11">
      <c r="B56" s="68">
        <v>2</v>
      </c>
      <c r="C56" s="509" t="s">
        <v>11572</v>
      </c>
      <c r="D56" s="509" t="s">
        <v>11573</v>
      </c>
      <c r="E56" s="510" t="s">
        <v>11574</v>
      </c>
      <c r="F56" s="511" t="s">
        <v>6584</v>
      </c>
      <c r="G56" s="512"/>
      <c r="H56" s="554"/>
    </row>
    <row r="57" spans="2:11">
      <c r="B57" s="68">
        <v>3</v>
      </c>
      <c r="C57" s="509" t="s">
        <v>10643</v>
      </c>
      <c r="D57" s="509" t="s">
        <v>11523</v>
      </c>
      <c r="E57" s="510" t="s">
        <v>7074</v>
      </c>
      <c r="F57" s="511" t="s">
        <v>6584</v>
      </c>
      <c r="G57" s="512"/>
      <c r="H57" s="554"/>
    </row>
    <row r="58" spans="2:11">
      <c r="B58" s="68">
        <v>4</v>
      </c>
      <c r="C58" s="509" t="s">
        <v>11575</v>
      </c>
      <c r="D58" s="509" t="s">
        <v>10587</v>
      </c>
      <c r="E58" s="510" t="s">
        <v>6905</v>
      </c>
      <c r="F58" s="511" t="s">
        <v>6584</v>
      </c>
      <c r="G58" s="512"/>
      <c r="H58" s="554"/>
    </row>
    <row r="59" spans="2:11">
      <c r="B59" s="68">
        <v>5</v>
      </c>
      <c r="C59" s="504" t="s">
        <v>9514</v>
      </c>
      <c r="D59" s="504" t="s">
        <v>10664</v>
      </c>
      <c r="E59" s="510" t="s">
        <v>6905</v>
      </c>
      <c r="F59" s="511" t="s">
        <v>6584</v>
      </c>
      <c r="G59" s="512"/>
      <c r="H59" s="554"/>
      <c r="I59" s="45"/>
      <c r="J59" s="45"/>
      <c r="K59" s="45"/>
    </row>
    <row r="60" spans="2:11">
      <c r="B60" s="68">
        <v>6</v>
      </c>
      <c r="C60" s="504" t="s">
        <v>11545</v>
      </c>
      <c r="D60" s="504" t="s">
        <v>10751</v>
      </c>
      <c r="E60" s="510" t="s">
        <v>6905</v>
      </c>
      <c r="F60" s="506" t="s">
        <v>6584</v>
      </c>
      <c r="G60" s="507"/>
      <c r="H60" s="554"/>
      <c r="I60" s="45"/>
      <c r="J60" s="45"/>
      <c r="K60" s="45"/>
    </row>
    <row r="61" spans="2:11">
      <c r="B61" s="68">
        <v>7</v>
      </c>
      <c r="C61" s="504" t="s">
        <v>9813</v>
      </c>
      <c r="D61" s="504" t="s">
        <v>11541</v>
      </c>
      <c r="E61" s="510" t="s">
        <v>6851</v>
      </c>
      <c r="F61" s="506" t="s">
        <v>6584</v>
      </c>
      <c r="G61" s="507"/>
      <c r="H61" s="554"/>
      <c r="I61" s="45"/>
      <c r="J61" s="45"/>
      <c r="K61" s="45"/>
    </row>
    <row r="62" spans="2:11">
      <c r="B62" s="68">
        <v>8</v>
      </c>
      <c r="C62" s="509" t="s">
        <v>10590</v>
      </c>
      <c r="D62" s="509" t="s">
        <v>11559</v>
      </c>
      <c r="E62" s="510" t="s">
        <v>11469</v>
      </c>
      <c r="F62" s="511" t="s">
        <v>6584</v>
      </c>
      <c r="G62" s="512"/>
      <c r="H62" s="554"/>
    </row>
    <row r="63" spans="2:11">
      <c r="B63" s="68">
        <v>9</v>
      </c>
      <c r="C63" s="509" t="s">
        <v>9766</v>
      </c>
      <c r="D63" s="509" t="s">
        <v>9165</v>
      </c>
      <c r="E63" s="510" t="s">
        <v>7961</v>
      </c>
      <c r="F63" s="511" t="s">
        <v>6584</v>
      </c>
      <c r="G63" s="512"/>
      <c r="H63" s="554" t="s">
        <v>9532</v>
      </c>
    </row>
    <row r="64" spans="2:11">
      <c r="B64" s="68">
        <v>10</v>
      </c>
      <c r="C64" s="509" t="s">
        <v>10645</v>
      </c>
      <c r="D64" s="509" t="s">
        <v>11278</v>
      </c>
      <c r="E64" s="510" t="s">
        <v>6905</v>
      </c>
      <c r="F64" s="511" t="s">
        <v>6584</v>
      </c>
      <c r="G64" s="512"/>
      <c r="H64" s="554"/>
    </row>
    <row r="65" spans="2:11">
      <c r="B65" s="68">
        <v>11</v>
      </c>
      <c r="C65" s="509" t="s">
        <v>9951</v>
      </c>
      <c r="D65" s="509" t="s">
        <v>11473</v>
      </c>
      <c r="E65" s="510" t="s">
        <v>6895</v>
      </c>
      <c r="F65" s="511" t="s">
        <v>6584</v>
      </c>
      <c r="G65" s="512"/>
      <c r="H65" s="554"/>
    </row>
    <row r="66" spans="2:11">
      <c r="B66" s="68">
        <v>12</v>
      </c>
      <c r="C66" s="504" t="s">
        <v>11563</v>
      </c>
      <c r="D66" s="504" t="s">
        <v>11564</v>
      </c>
      <c r="E66" s="510" t="s">
        <v>11565</v>
      </c>
      <c r="F66" s="511" t="s">
        <v>6584</v>
      </c>
      <c r="G66" s="512"/>
      <c r="H66" s="554"/>
      <c r="I66" s="45"/>
      <c r="J66" s="45"/>
      <c r="K66" s="45"/>
    </row>
    <row r="67" spans="2:11">
      <c r="B67" s="68">
        <v>13</v>
      </c>
      <c r="C67" s="504" t="s">
        <v>7240</v>
      </c>
      <c r="D67" s="504" t="s">
        <v>10557</v>
      </c>
      <c r="E67" s="510" t="s">
        <v>6895</v>
      </c>
      <c r="F67" s="506" t="s">
        <v>6584</v>
      </c>
      <c r="G67" s="507"/>
      <c r="H67" s="554"/>
      <c r="I67" s="45"/>
      <c r="J67" s="45"/>
      <c r="K67" s="45"/>
    </row>
    <row r="68" spans="2:11">
      <c r="B68" s="68">
        <v>14</v>
      </c>
      <c r="C68" s="504" t="s">
        <v>11474</v>
      </c>
      <c r="D68" s="504" t="s">
        <v>11475</v>
      </c>
      <c r="E68" s="510" t="s">
        <v>6895</v>
      </c>
      <c r="F68" s="506" t="s">
        <v>6584</v>
      </c>
      <c r="G68" s="507"/>
      <c r="H68" s="554"/>
      <c r="I68" s="45"/>
      <c r="J68" s="45"/>
      <c r="K68" s="45"/>
    </row>
    <row r="69" spans="2:11">
      <c r="B69" s="68">
        <v>15</v>
      </c>
      <c r="C69" s="504" t="s">
        <v>10638</v>
      </c>
      <c r="D69" s="504" t="s">
        <v>11585</v>
      </c>
      <c r="E69" s="510" t="s">
        <v>6851</v>
      </c>
      <c r="F69" s="511" t="s">
        <v>6584</v>
      </c>
      <c r="G69" s="512"/>
      <c r="H69" s="554"/>
      <c r="I69" s="45"/>
      <c r="J69" s="45"/>
      <c r="K69" s="45"/>
    </row>
    <row r="70" spans="2:11">
      <c r="B70" s="68">
        <v>16</v>
      </c>
      <c r="C70" s="504" t="s">
        <v>11586</v>
      </c>
      <c r="D70" s="504" t="s">
        <v>11577</v>
      </c>
      <c r="E70" s="510" t="s">
        <v>11565</v>
      </c>
      <c r="F70" s="511" t="s">
        <v>6584</v>
      </c>
      <c r="G70" s="507"/>
      <c r="H70" s="554"/>
      <c r="I70" s="45"/>
      <c r="J70" s="45"/>
      <c r="K70" s="45"/>
    </row>
    <row r="71" spans="2:11">
      <c r="B71" s="68">
        <v>17</v>
      </c>
      <c r="C71" s="504" t="s">
        <v>9785</v>
      </c>
      <c r="D71" s="504" t="s">
        <v>11554</v>
      </c>
      <c r="E71" s="510" t="s">
        <v>11565</v>
      </c>
      <c r="F71" s="511" t="s">
        <v>6584</v>
      </c>
      <c r="G71" s="507"/>
      <c r="H71" s="554"/>
      <c r="I71" s="45"/>
      <c r="J71" s="45"/>
      <c r="K71" s="45"/>
    </row>
    <row r="72" spans="2:11">
      <c r="B72" s="68">
        <v>18</v>
      </c>
      <c r="C72" s="504" t="s">
        <v>10972</v>
      </c>
      <c r="D72" s="504" t="s">
        <v>11279</v>
      </c>
      <c r="E72" s="510" t="s">
        <v>11578</v>
      </c>
      <c r="F72" s="511" t="s">
        <v>6584</v>
      </c>
      <c r="G72" s="507"/>
      <c r="H72" s="554"/>
      <c r="I72" s="45"/>
      <c r="J72" s="45"/>
      <c r="K72" s="45"/>
    </row>
    <row r="73" spans="2:11">
      <c r="B73" s="68">
        <v>19</v>
      </c>
      <c r="C73" s="509" t="s">
        <v>11579</v>
      </c>
      <c r="D73" s="509" t="s">
        <v>11580</v>
      </c>
      <c r="E73" s="510" t="s">
        <v>10910</v>
      </c>
      <c r="F73" s="511" t="s">
        <v>6584</v>
      </c>
      <c r="G73" s="512"/>
      <c r="H73" s="554"/>
    </row>
    <row r="74" spans="2:11">
      <c r="B74" s="68">
        <v>20</v>
      </c>
      <c r="C74" s="509" t="s">
        <v>11581</v>
      </c>
      <c r="D74" s="509" t="s">
        <v>11582</v>
      </c>
      <c r="E74" s="510" t="s">
        <v>10910</v>
      </c>
      <c r="F74" s="511" t="s">
        <v>6584</v>
      </c>
      <c r="G74" s="512"/>
      <c r="H74" s="554"/>
    </row>
    <row r="75" spans="2:11">
      <c r="B75" s="68">
        <v>21</v>
      </c>
      <c r="C75" s="509" t="s">
        <v>7320</v>
      </c>
      <c r="D75" s="509" t="s">
        <v>10186</v>
      </c>
      <c r="E75" s="510" t="s">
        <v>7961</v>
      </c>
      <c r="F75" s="511" t="s">
        <v>6584</v>
      </c>
      <c r="G75" s="512"/>
      <c r="H75" s="554" t="s">
        <v>9532</v>
      </c>
    </row>
    <row r="76" spans="2:11">
      <c r="B76" s="68">
        <v>22</v>
      </c>
      <c r="C76" s="509" t="s">
        <v>11276</v>
      </c>
      <c r="D76" s="509" t="s">
        <v>11583</v>
      </c>
      <c r="E76" s="510" t="s">
        <v>7074</v>
      </c>
      <c r="F76" s="511" t="s">
        <v>6584</v>
      </c>
      <c r="G76" s="512"/>
      <c r="H76" s="554"/>
    </row>
  </sheetData>
  <mergeCells count="1">
    <mergeCell ref="A2:A3"/>
  </mergeCells>
  <phoneticPr fontId="2" type="noConversion"/>
  <dataValidations count="2">
    <dataValidation type="list" allowBlank="1" showInputMessage="1" showErrorMessage="1" sqref="C6" xr:uid="{CCC585EF-83FE-4133-84C3-1B944EFA755B}">
      <formula1>"Web Service, API"</formula1>
    </dataValidation>
    <dataValidation type="list" allowBlank="1" showInputMessage="1" showErrorMessage="1" sqref="F6" xr:uid="{B27D462A-B0F6-4F5F-AD44-B32D9144BA27}">
      <formula1>"IB,MB,DAWHO, IB/MB, MB/DAWHO,IB/MB/DAWHO"</formula1>
    </dataValidation>
  </dataValidations>
  <hyperlinks>
    <hyperlink ref="K6" r:id="rId1" xr:uid="{A39908AA-9BA1-413E-90BB-E9B1EBF331BF}"/>
    <hyperlink ref="L6" r:id="rId2" xr:uid="{2FF73F8C-6923-40BB-A356-98599C192399}"/>
    <hyperlink ref="M6" r:id="rId3" xr:uid="{5A82F9DB-10CB-4117-A392-602BE2E17867}"/>
    <hyperlink ref="A2:A3" location="'API Index'!A1" display="Return to Index" xr:uid="{35A65F43-02E0-4A58-9AC2-FAB95FA4CBA9}"/>
  </hyperlinks>
  <pageMargins left="0.7" right="0.7" top="0.75" bottom="0.75" header="0.3" footer="0.3"/>
  <pageSetup paperSize="9" orientation="portrait" r:id="rId4"/>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1345F-D046-426F-95FD-518E81A1AD33}">
  <sheetPr codeName="工作表199">
    <tabColor theme="2"/>
  </sheetPr>
  <dimension ref="A1:M81"/>
  <sheetViews>
    <sheetView workbookViewId="0">
      <selection activeCell="G14" sqref="G14"/>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603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1625</v>
      </c>
      <c r="C6" s="56" t="s">
        <v>6561</v>
      </c>
      <c r="D6" s="55" t="s">
        <v>2956</v>
      </c>
      <c r="E6" s="549" t="s">
        <v>2957</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549" t="s">
        <v>2956</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11587</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4" t="s">
        <v>9514</v>
      </c>
      <c r="D21" s="504" t="s">
        <v>10664</v>
      </c>
      <c r="E21" s="510" t="s">
        <v>6905</v>
      </c>
      <c r="F21" s="511" t="s">
        <v>6584</v>
      </c>
      <c r="G21" s="512"/>
      <c r="H21" s="554"/>
      <c r="I21" s="45"/>
      <c r="J21" s="45"/>
      <c r="K21" s="45"/>
    </row>
    <row r="22" spans="2:11">
      <c r="B22" s="68">
        <v>2</v>
      </c>
      <c r="C22" s="504" t="s">
        <v>11545</v>
      </c>
      <c r="D22" s="504" t="s">
        <v>10751</v>
      </c>
      <c r="E22" s="510" t="s">
        <v>6905</v>
      </c>
      <c r="F22" s="506" t="s">
        <v>6584</v>
      </c>
      <c r="G22" s="507"/>
      <c r="H22" s="554"/>
      <c r="I22" s="45"/>
      <c r="J22" s="45"/>
      <c r="K22" s="45"/>
    </row>
    <row r="23" spans="2:11">
      <c r="B23" s="68">
        <v>3</v>
      </c>
      <c r="C23" s="504" t="s">
        <v>9813</v>
      </c>
      <c r="D23" s="504" t="s">
        <v>11541</v>
      </c>
      <c r="E23" s="510" t="s">
        <v>6851</v>
      </c>
      <c r="F23" s="506" t="s">
        <v>6584</v>
      </c>
      <c r="G23" s="507"/>
      <c r="H23" s="554"/>
      <c r="I23" s="45"/>
      <c r="J23" s="45"/>
      <c r="K23" s="45"/>
    </row>
    <row r="24" spans="2:11">
      <c r="B24" s="68">
        <v>4</v>
      </c>
      <c r="C24" s="509" t="s">
        <v>10669</v>
      </c>
      <c r="D24" s="509" t="s">
        <v>11528</v>
      </c>
      <c r="E24" s="510" t="s">
        <v>11565</v>
      </c>
      <c r="F24" s="511" t="s">
        <v>6584</v>
      </c>
      <c r="G24" s="512"/>
      <c r="H24" s="509"/>
    </row>
    <row r="25" spans="2:11">
      <c r="B25" s="68">
        <v>5</v>
      </c>
      <c r="C25" s="509" t="s">
        <v>10618</v>
      </c>
      <c r="D25" s="509" t="s">
        <v>10619</v>
      </c>
      <c r="E25" s="510" t="s">
        <v>11242</v>
      </c>
      <c r="F25" s="511" t="s">
        <v>6584</v>
      </c>
      <c r="G25" s="512"/>
      <c r="H25" s="509"/>
    </row>
    <row r="26" spans="2:11">
      <c r="B26" s="68">
        <v>6</v>
      </c>
      <c r="C26" s="509" t="s">
        <v>10907</v>
      </c>
      <c r="D26" s="509" t="s">
        <v>11475</v>
      </c>
      <c r="E26" s="510" t="s">
        <v>11350</v>
      </c>
      <c r="F26" s="511" t="s">
        <v>6584</v>
      </c>
      <c r="G26" s="512"/>
      <c r="H26" s="509"/>
    </row>
    <row r="27" spans="2:11">
      <c r="B27" s="68">
        <v>7</v>
      </c>
      <c r="C27" s="509" t="s">
        <v>11342</v>
      </c>
      <c r="D27" s="509" t="s">
        <v>10186</v>
      </c>
      <c r="E27" s="510" t="s">
        <v>7961</v>
      </c>
      <c r="F27" s="511" t="s">
        <v>6584</v>
      </c>
      <c r="G27" s="512"/>
      <c r="H27" s="554" t="s">
        <v>9532</v>
      </c>
    </row>
    <row r="28" spans="2:11">
      <c r="B28" s="146"/>
      <c r="C28" s="45"/>
      <c r="D28" s="45"/>
      <c r="E28" s="146"/>
      <c r="F28" s="93"/>
      <c r="H28" s="45"/>
    </row>
    <row r="29" spans="2:11">
      <c r="B29" s="146"/>
      <c r="C29" s="45"/>
      <c r="D29" s="45"/>
      <c r="E29" s="146"/>
      <c r="F29" s="93"/>
      <c r="H29" s="45"/>
    </row>
    <row r="30" spans="2:11">
      <c r="B30" s="146"/>
      <c r="C30" s="45"/>
      <c r="D30" s="45"/>
      <c r="E30" s="146"/>
      <c r="F30" s="93"/>
      <c r="H30" s="45"/>
    </row>
    <row r="31" spans="2:11">
      <c r="B31" s="146"/>
      <c r="C31" s="45"/>
      <c r="D31" s="45"/>
      <c r="E31" s="146"/>
      <c r="F31" s="93"/>
      <c r="H31" s="45"/>
    </row>
    <row r="32" spans="2:11">
      <c r="B32" s="146"/>
      <c r="C32" s="45"/>
      <c r="D32" s="45"/>
      <c r="E32" s="146"/>
      <c r="F32" s="93"/>
      <c r="H32" s="45"/>
    </row>
    <row r="33" spans="2:11" ht="19.5" thickBot="1">
      <c r="B33" s="83" t="s">
        <v>6613</v>
      </c>
      <c r="C33" s="45" t="s">
        <v>8319</v>
      </c>
      <c r="H33" s="45"/>
      <c r="I33" s="45"/>
      <c r="J33" s="45"/>
      <c r="K33" s="45"/>
    </row>
    <row r="34" spans="2:11" ht="17.25" thickBot="1">
      <c r="B34" s="58" t="s">
        <v>6570</v>
      </c>
      <c r="C34" s="59" t="s">
        <v>6571</v>
      </c>
      <c r="D34" s="59" t="s">
        <v>6572</v>
      </c>
      <c r="E34" s="59" t="s">
        <v>6573</v>
      </c>
      <c r="F34" s="59" t="s">
        <v>6574</v>
      </c>
      <c r="G34" s="59" t="s">
        <v>6575</v>
      </c>
      <c r="H34" s="60" t="s">
        <v>6557</v>
      </c>
      <c r="I34" s="45"/>
      <c r="J34" s="45"/>
      <c r="K34" s="45"/>
    </row>
    <row r="35" spans="2:11">
      <c r="B35" s="62">
        <v>1</v>
      </c>
      <c r="C35" s="447"/>
      <c r="D35" s="45" t="s">
        <v>8356</v>
      </c>
      <c r="E35" s="448"/>
      <c r="F35" s="93" t="s">
        <v>6584</v>
      </c>
      <c r="G35" s="66"/>
      <c r="H35" s="279"/>
      <c r="I35" s="45"/>
      <c r="J35" s="45"/>
      <c r="K35" s="45"/>
    </row>
    <row r="36" spans="2:11" ht="33">
      <c r="B36" s="68">
        <v>1.1000000000000001</v>
      </c>
      <c r="C36" s="94" t="s">
        <v>8357</v>
      </c>
      <c r="D36" s="136" t="s">
        <v>6823</v>
      </c>
      <c r="E36" s="94" t="s">
        <v>8336</v>
      </c>
      <c r="F36" s="93" t="s">
        <v>6584</v>
      </c>
      <c r="G36" s="72"/>
      <c r="H36" s="137" t="s">
        <v>8358</v>
      </c>
      <c r="I36" s="45"/>
      <c r="J36" s="45"/>
      <c r="K36" s="45"/>
    </row>
    <row r="37" spans="2:11">
      <c r="B37" s="68">
        <v>1.2</v>
      </c>
      <c r="C37" s="94" t="s">
        <v>7368</v>
      </c>
      <c r="D37" s="45" t="s">
        <v>8359</v>
      </c>
      <c r="E37" s="94" t="s">
        <v>8360</v>
      </c>
      <c r="F37" s="93" t="s">
        <v>6584</v>
      </c>
      <c r="G37" s="71"/>
      <c r="H37" s="140" t="s">
        <v>8361</v>
      </c>
      <c r="I37" s="45"/>
      <c r="J37" s="45"/>
      <c r="K37" s="45"/>
    </row>
    <row r="38" spans="2:11">
      <c r="B38" s="68">
        <v>2</v>
      </c>
      <c r="C38" s="94" t="s">
        <v>8362</v>
      </c>
      <c r="D38" s="45" t="s">
        <v>8363</v>
      </c>
      <c r="E38" s="94" t="s">
        <v>8329</v>
      </c>
      <c r="F38" s="93" t="s">
        <v>6584</v>
      </c>
      <c r="G38" s="72"/>
      <c r="H38" s="137" t="s">
        <v>8364</v>
      </c>
      <c r="I38" s="45"/>
      <c r="J38" s="45"/>
      <c r="K38" s="45"/>
    </row>
    <row r="39" spans="2:11">
      <c r="B39" s="68">
        <v>3</v>
      </c>
      <c r="C39" s="94" t="s">
        <v>9196</v>
      </c>
      <c r="D39" s="45" t="s">
        <v>8366</v>
      </c>
      <c r="E39" s="94" t="s">
        <v>8322</v>
      </c>
      <c r="F39" s="93" t="s">
        <v>6584</v>
      </c>
      <c r="G39" s="72"/>
      <c r="H39" s="140" t="s">
        <v>8333</v>
      </c>
      <c r="I39" s="45"/>
      <c r="J39" s="45"/>
      <c r="K39" s="45"/>
    </row>
    <row r="40" spans="2:11">
      <c r="B40" s="75">
        <v>4</v>
      </c>
      <c r="C40" s="94" t="s">
        <v>8367</v>
      </c>
      <c r="D40" s="45" t="s">
        <v>8368</v>
      </c>
      <c r="E40" s="94" t="s">
        <v>8322</v>
      </c>
      <c r="F40" s="93" t="s">
        <v>6584</v>
      </c>
      <c r="G40" s="72"/>
      <c r="H40" s="140" t="s">
        <v>8333</v>
      </c>
      <c r="I40" s="45"/>
      <c r="J40" s="45"/>
      <c r="K40" s="45"/>
    </row>
    <row r="41" spans="2:11">
      <c r="B41" s="68">
        <v>5</v>
      </c>
      <c r="C41" s="45" t="s">
        <v>9507</v>
      </c>
      <c r="D41" s="45" t="s">
        <v>8335</v>
      </c>
      <c r="E41" s="94" t="s">
        <v>8336</v>
      </c>
      <c r="F41" s="93" t="s">
        <v>6584</v>
      </c>
      <c r="G41" s="72"/>
      <c r="H41" s="140"/>
      <c r="I41" s="45"/>
      <c r="J41" s="45"/>
      <c r="K41" s="45"/>
    </row>
    <row r="42" spans="2:11">
      <c r="B42" s="68">
        <v>6</v>
      </c>
      <c r="C42" s="45" t="s">
        <v>9508</v>
      </c>
      <c r="D42" s="94" t="s">
        <v>8338</v>
      </c>
      <c r="E42" s="94" t="s">
        <v>8339</v>
      </c>
      <c r="F42" s="93" t="s">
        <v>6584</v>
      </c>
      <c r="G42" s="72"/>
      <c r="H42" s="140"/>
      <c r="I42" s="45"/>
      <c r="J42" s="45"/>
      <c r="K42" s="45"/>
    </row>
    <row r="43" spans="2:11" ht="0.75" customHeight="1" thickBot="1">
      <c r="B43" s="77"/>
      <c r="C43" s="81"/>
      <c r="D43" s="513"/>
      <c r="E43" s="514"/>
      <c r="F43" s="81"/>
      <c r="G43" s="81"/>
      <c r="H43" s="453"/>
    </row>
    <row r="44" spans="2:11" hidden="1">
      <c r="B44" s="75"/>
      <c r="C44" s="131"/>
      <c r="D44" s="132"/>
      <c r="E44" s="133"/>
      <c r="F44" s="76"/>
      <c r="G44" s="515"/>
      <c r="H44" s="134"/>
    </row>
    <row r="45" spans="2:11" hidden="1">
      <c r="B45" s="68"/>
      <c r="C45" s="138"/>
      <c r="D45" s="141"/>
      <c r="E45" s="150"/>
      <c r="F45" s="71"/>
      <c r="G45" s="71"/>
      <c r="H45" s="140"/>
    </row>
    <row r="46" spans="2:11" ht="17.25" hidden="1" thickBot="1">
      <c r="B46" s="77"/>
      <c r="C46" s="273"/>
      <c r="D46" s="274"/>
      <c r="E46" s="275"/>
      <c r="F46" s="276"/>
      <c r="G46" s="276"/>
      <c r="H46" s="277"/>
    </row>
    <row r="47" spans="2:11">
      <c r="B47" s="45"/>
      <c r="C47" s="45"/>
      <c r="D47" s="45"/>
      <c r="E47" s="45"/>
      <c r="F47" s="45"/>
      <c r="G47" s="45"/>
      <c r="H47" s="45"/>
    </row>
    <row r="48" spans="2:11" ht="19.5" thickBot="1">
      <c r="B48" s="83" t="s">
        <v>6613</v>
      </c>
      <c r="C48" s="45" t="s">
        <v>10932</v>
      </c>
      <c r="D48" s="45"/>
      <c r="E48" s="45"/>
      <c r="F48" s="45"/>
      <c r="G48" s="45"/>
      <c r="H48" s="45"/>
    </row>
    <row r="49" spans="2:11" ht="17.25" thickBot="1">
      <c r="B49" s="58" t="s">
        <v>6570</v>
      </c>
      <c r="C49" s="59" t="s">
        <v>6571</v>
      </c>
      <c r="D49" s="59" t="s">
        <v>6572</v>
      </c>
      <c r="E49" s="59" t="s">
        <v>6573</v>
      </c>
      <c r="F49" s="59" t="s">
        <v>6574</v>
      </c>
      <c r="G49" s="59" t="s">
        <v>6575</v>
      </c>
      <c r="H49" s="60" t="s">
        <v>6557</v>
      </c>
    </row>
    <row r="50" spans="2:11">
      <c r="B50" s="68">
        <v>1</v>
      </c>
      <c r="C50" s="509" t="s">
        <v>10586</v>
      </c>
      <c r="D50" s="509" t="s">
        <v>10587</v>
      </c>
      <c r="E50" s="510" t="s">
        <v>6865</v>
      </c>
      <c r="F50" s="511" t="s">
        <v>6584</v>
      </c>
      <c r="G50" s="512"/>
      <c r="H50" s="554"/>
    </row>
    <row r="51" spans="2:11">
      <c r="B51" s="68">
        <v>1</v>
      </c>
      <c r="C51" s="509" t="s">
        <v>10643</v>
      </c>
      <c r="D51" s="509" t="s">
        <v>11523</v>
      </c>
      <c r="E51" s="510" t="s">
        <v>7074</v>
      </c>
      <c r="F51" s="511" t="s">
        <v>6584</v>
      </c>
      <c r="G51" s="512"/>
      <c r="H51" s="554"/>
    </row>
    <row r="52" spans="2:11">
      <c r="B52" s="68">
        <v>2</v>
      </c>
      <c r="C52" s="509" t="s">
        <v>11524</v>
      </c>
      <c r="D52" s="509" t="s">
        <v>10686</v>
      </c>
      <c r="E52" s="510" t="s">
        <v>6905</v>
      </c>
      <c r="F52" s="511" t="s">
        <v>6584</v>
      </c>
      <c r="G52" s="512"/>
      <c r="H52" s="554"/>
    </row>
    <row r="53" spans="2:11">
      <c r="B53" s="68">
        <v>3</v>
      </c>
      <c r="C53" s="509" t="s">
        <v>11525</v>
      </c>
      <c r="D53" s="509" t="s">
        <v>10688</v>
      </c>
      <c r="E53" s="510" t="s">
        <v>6905</v>
      </c>
      <c r="F53" s="511" t="s">
        <v>6584</v>
      </c>
      <c r="G53" s="512"/>
      <c r="H53" s="554"/>
    </row>
    <row r="54" spans="2:11">
      <c r="B54" s="68">
        <v>4</v>
      </c>
      <c r="C54" s="509" t="s">
        <v>11526</v>
      </c>
      <c r="D54" s="509" t="s">
        <v>11527</v>
      </c>
      <c r="E54" s="510" t="s">
        <v>6851</v>
      </c>
      <c r="F54" s="511" t="s">
        <v>6584</v>
      </c>
      <c r="G54" s="512"/>
      <c r="H54" s="554"/>
    </row>
    <row r="55" spans="2:11">
      <c r="B55" s="68">
        <v>7</v>
      </c>
      <c r="C55" s="509" t="s">
        <v>10669</v>
      </c>
      <c r="D55" s="509" t="s">
        <v>11528</v>
      </c>
      <c r="E55" s="510" t="s">
        <v>11529</v>
      </c>
      <c r="F55" s="511" t="s">
        <v>6584</v>
      </c>
      <c r="G55" s="512"/>
      <c r="H55" s="554"/>
    </row>
    <row r="56" spans="2:11">
      <c r="B56" s="68">
        <v>8</v>
      </c>
      <c r="C56" s="509" t="s">
        <v>10618</v>
      </c>
      <c r="D56" s="509" t="s">
        <v>10619</v>
      </c>
      <c r="E56" s="510" t="s">
        <v>11530</v>
      </c>
      <c r="F56" s="511" t="s">
        <v>6584</v>
      </c>
      <c r="G56" s="512"/>
      <c r="H56" s="554"/>
    </row>
    <row r="57" spans="2:11">
      <c r="B57" s="68">
        <v>9</v>
      </c>
      <c r="C57" s="504" t="s">
        <v>11531</v>
      </c>
      <c r="D57" s="504" t="s">
        <v>11532</v>
      </c>
      <c r="E57" s="510" t="s">
        <v>11529</v>
      </c>
      <c r="F57" s="511" t="s">
        <v>6584</v>
      </c>
      <c r="G57" s="512"/>
      <c r="H57" s="554"/>
      <c r="I57" s="45"/>
      <c r="J57" s="45"/>
      <c r="K57" s="45"/>
    </row>
    <row r="58" spans="2:11">
      <c r="B58" s="68">
        <v>10</v>
      </c>
      <c r="C58" s="504" t="s">
        <v>11533</v>
      </c>
      <c r="D58" s="504" t="s">
        <v>10716</v>
      </c>
      <c r="E58" s="510" t="s">
        <v>11529</v>
      </c>
      <c r="F58" s="506" t="s">
        <v>6584</v>
      </c>
      <c r="G58" s="507"/>
      <c r="H58" s="554"/>
      <c r="I58" s="45"/>
      <c r="J58" s="45"/>
      <c r="K58" s="45"/>
    </row>
    <row r="59" spans="2:11">
      <c r="B59" s="68">
        <v>11</v>
      </c>
      <c r="C59" s="504" t="s">
        <v>8212</v>
      </c>
      <c r="D59" s="504" t="s">
        <v>10712</v>
      </c>
      <c r="E59" s="510" t="s">
        <v>11529</v>
      </c>
      <c r="F59" s="506" t="s">
        <v>6584</v>
      </c>
      <c r="G59" s="507"/>
      <c r="H59" s="554"/>
      <c r="I59" s="45"/>
      <c r="J59" s="45"/>
      <c r="K59" s="45"/>
    </row>
    <row r="60" spans="2:11">
      <c r="B60" s="68">
        <v>12</v>
      </c>
      <c r="C60" s="504" t="s">
        <v>11534</v>
      </c>
      <c r="D60" s="504" t="s">
        <v>11535</v>
      </c>
      <c r="E60" s="510" t="s">
        <v>11529</v>
      </c>
      <c r="F60" s="511" t="s">
        <v>6584</v>
      </c>
      <c r="G60" s="512"/>
      <c r="H60" s="554"/>
      <c r="I60" s="45"/>
      <c r="J60" s="45"/>
      <c r="K60" s="45"/>
    </row>
    <row r="61" spans="2:11">
      <c r="B61" s="68">
        <v>13</v>
      </c>
      <c r="C61" s="504" t="s">
        <v>10907</v>
      </c>
      <c r="D61" s="504" t="s">
        <v>11475</v>
      </c>
      <c r="E61" s="510" t="s">
        <v>11350</v>
      </c>
      <c r="F61" s="511" t="s">
        <v>6584</v>
      </c>
      <c r="G61" s="512"/>
      <c r="H61" s="554"/>
      <c r="I61" s="45"/>
      <c r="J61" s="45"/>
      <c r="K61" s="45"/>
    </row>
    <row r="62" spans="2:11">
      <c r="B62" s="68">
        <v>14</v>
      </c>
      <c r="C62" s="504" t="s">
        <v>7320</v>
      </c>
      <c r="D62" s="509" t="s">
        <v>10186</v>
      </c>
      <c r="E62" s="510" t="s">
        <v>7961</v>
      </c>
      <c r="F62" s="511" t="s">
        <v>6584</v>
      </c>
      <c r="G62" s="512"/>
      <c r="H62" s="554" t="s">
        <v>9532</v>
      </c>
    </row>
    <row r="63" spans="2:11">
      <c r="B63" s="68">
        <v>15</v>
      </c>
      <c r="C63" s="504" t="s">
        <v>11276</v>
      </c>
      <c r="D63" s="504" t="s">
        <v>11175</v>
      </c>
      <c r="E63" s="510" t="s">
        <v>7074</v>
      </c>
      <c r="F63" s="511" t="s">
        <v>6584</v>
      </c>
      <c r="G63" s="507"/>
      <c r="H63" s="554"/>
      <c r="I63" s="45"/>
      <c r="J63" s="45"/>
      <c r="K63" s="45"/>
    </row>
    <row r="64" spans="2:11">
      <c r="B64" s="68">
        <v>16</v>
      </c>
      <c r="C64" s="504" t="s">
        <v>10991</v>
      </c>
      <c r="D64" s="504" t="s">
        <v>11252</v>
      </c>
      <c r="E64" s="510" t="s">
        <v>7183</v>
      </c>
      <c r="F64" s="511" t="s">
        <v>6584</v>
      </c>
      <c r="G64" s="512"/>
      <c r="H64" s="554" t="s">
        <v>11253</v>
      </c>
      <c r="I64" s="45"/>
      <c r="J64" s="45"/>
      <c r="K64" s="45"/>
    </row>
    <row r="65" spans="2:11">
      <c r="B65" s="68">
        <v>17</v>
      </c>
      <c r="C65" s="504" t="s">
        <v>10994</v>
      </c>
      <c r="D65" s="504" t="s">
        <v>11254</v>
      </c>
      <c r="E65" s="510" t="s">
        <v>11255</v>
      </c>
      <c r="F65" s="511" t="s">
        <v>6584</v>
      </c>
      <c r="G65" s="507"/>
      <c r="H65" s="554"/>
      <c r="I65" s="45"/>
      <c r="J65" s="45"/>
      <c r="K65" s="45"/>
    </row>
    <row r="66" spans="2:11">
      <c r="B66" s="2275" t="s">
        <v>11369</v>
      </c>
      <c r="C66" s="1509" t="s">
        <v>8740</v>
      </c>
      <c r="D66" s="1509" t="s">
        <v>8741</v>
      </c>
      <c r="E66" s="1509"/>
      <c r="F66" s="1509"/>
      <c r="G66" s="1509"/>
      <c r="H66" s="1509"/>
    </row>
    <row r="67" spans="2:11" ht="17.100000000000001" customHeight="1">
      <c r="B67" s="2684" t="s">
        <v>9072</v>
      </c>
      <c r="C67" s="2685"/>
      <c r="D67" s="2685"/>
      <c r="E67" s="1509"/>
      <c r="F67" s="1509"/>
      <c r="G67" s="1509"/>
      <c r="H67" s="1511"/>
    </row>
    <row r="68" spans="2:11">
      <c r="B68" s="1515"/>
      <c r="C68" s="527"/>
      <c r="D68" s="527"/>
      <c r="E68" s="527"/>
      <c r="F68" s="527"/>
      <c r="G68" s="527"/>
      <c r="H68" s="1285"/>
    </row>
    <row r="69" spans="2:11">
      <c r="B69" s="1515"/>
      <c r="C69" s="527" t="s">
        <v>8743</v>
      </c>
      <c r="D69" s="527" t="s">
        <v>8744</v>
      </c>
      <c r="E69" s="527"/>
      <c r="F69" s="527"/>
      <c r="G69" s="527"/>
      <c r="H69" s="1285"/>
    </row>
    <row r="70" spans="2:11">
      <c r="B70" s="1515"/>
      <c r="C70" s="527" t="s">
        <v>8745</v>
      </c>
      <c r="D70" s="527" t="s">
        <v>8746</v>
      </c>
      <c r="E70" s="527"/>
      <c r="F70" s="527"/>
      <c r="G70" s="527"/>
      <c r="H70" s="1285"/>
    </row>
    <row r="71" spans="2:11">
      <c r="B71" s="1515"/>
      <c r="C71" s="527" t="s">
        <v>8747</v>
      </c>
      <c r="D71" s="527" t="s">
        <v>8748</v>
      </c>
      <c r="E71" s="527"/>
      <c r="F71" s="527"/>
      <c r="G71" s="527"/>
      <c r="H71" s="1505"/>
    </row>
    <row r="72" spans="2:11">
      <c r="B72" s="1515"/>
      <c r="C72" s="527" t="s">
        <v>8749</v>
      </c>
      <c r="D72" s="527" t="s">
        <v>8750</v>
      </c>
      <c r="E72" s="527"/>
      <c r="F72" s="527"/>
      <c r="G72" s="527"/>
      <c r="H72" s="1505"/>
    </row>
    <row r="73" spans="2:11">
      <c r="B73" s="1515"/>
      <c r="C73" s="527" t="s">
        <v>8751</v>
      </c>
      <c r="D73" s="527" t="s">
        <v>8752</v>
      </c>
      <c r="E73" s="527"/>
      <c r="F73" s="527"/>
      <c r="G73" s="527"/>
      <c r="H73" s="1505"/>
    </row>
    <row r="74" spans="2:11">
      <c r="B74" s="1515"/>
      <c r="C74" s="527" t="s">
        <v>8753</v>
      </c>
      <c r="D74" s="527" t="s">
        <v>8754</v>
      </c>
      <c r="E74" s="1493"/>
      <c r="F74" s="1493"/>
      <c r="G74" s="1493"/>
      <c r="H74" s="1494" t="s">
        <v>7051</v>
      </c>
    </row>
    <row r="75" spans="2:11">
      <c r="B75" s="1515"/>
      <c r="C75" s="527" t="s">
        <v>8755</v>
      </c>
      <c r="D75" s="527" t="s">
        <v>8756</v>
      </c>
      <c r="E75" s="1493"/>
      <c r="F75" s="1493"/>
      <c r="G75" s="1493"/>
      <c r="H75" s="1494" t="s">
        <v>7051</v>
      </c>
    </row>
    <row r="76" spans="2:11">
      <c r="B76" s="1515"/>
      <c r="C76" s="1493"/>
      <c r="D76" s="527" t="s">
        <v>8757</v>
      </c>
      <c r="E76" s="1493"/>
      <c r="F76" s="1493"/>
      <c r="G76" s="1493"/>
      <c r="H76" s="1800"/>
    </row>
    <row r="77" spans="2:11">
      <c r="B77" s="1515"/>
      <c r="C77" s="1493"/>
      <c r="D77" s="527" t="s">
        <v>8758</v>
      </c>
      <c r="E77" s="1493"/>
      <c r="F77" s="1493"/>
      <c r="G77" s="1493"/>
      <c r="H77" s="1494"/>
    </row>
    <row r="78" spans="2:11">
      <c r="B78" s="1515"/>
      <c r="C78" s="1493"/>
      <c r="D78" s="527" t="s">
        <v>8759</v>
      </c>
      <c r="E78" s="1493"/>
      <c r="F78" s="1493"/>
      <c r="G78" s="1493"/>
      <c r="H78" s="1800"/>
    </row>
    <row r="79" spans="2:11">
      <c r="B79" s="1515"/>
      <c r="C79" s="1493"/>
      <c r="D79" s="527" t="s">
        <v>8760</v>
      </c>
      <c r="E79" s="1493"/>
      <c r="F79" s="1493"/>
      <c r="G79" s="1493"/>
      <c r="H79" s="1285"/>
    </row>
    <row r="80" spans="2:11">
      <c r="B80" s="1515"/>
      <c r="C80" s="1493"/>
      <c r="D80" s="527" t="s">
        <v>8761</v>
      </c>
      <c r="E80" s="1493"/>
      <c r="F80" s="1493"/>
      <c r="G80" s="1493"/>
      <c r="H80" s="1494"/>
    </row>
    <row r="81" spans="2:8">
      <c r="B81" s="1515"/>
      <c r="C81" s="1493"/>
      <c r="D81" s="527" t="s">
        <v>8762</v>
      </c>
      <c r="E81" s="1493"/>
      <c r="F81" s="1493"/>
      <c r="G81" s="1493"/>
      <c r="H81" s="1494"/>
    </row>
  </sheetData>
  <mergeCells count="2">
    <mergeCell ref="A2:A3"/>
    <mergeCell ref="B67:D67"/>
  </mergeCells>
  <phoneticPr fontId="2" type="noConversion"/>
  <dataValidations count="2">
    <dataValidation type="list" allowBlank="1" showInputMessage="1" showErrorMessage="1" sqref="F6" xr:uid="{4C358E63-6726-4338-BDAA-1B7E322B2255}">
      <formula1>"IB,MB,DAWHO, IB/MB, MB/DAWHO,IB/MB/DAWHO"</formula1>
    </dataValidation>
    <dataValidation type="list" allowBlank="1" showInputMessage="1" showErrorMessage="1" sqref="C6" xr:uid="{A5430364-66BC-45F0-B245-3CF87F38EB2C}">
      <formula1>"Web Service, API"</formula1>
    </dataValidation>
  </dataValidations>
  <hyperlinks>
    <hyperlink ref="K6" r:id="rId1" xr:uid="{7EC16E26-540C-494B-B845-EB30171FA02F}"/>
    <hyperlink ref="L6" r:id="rId2" xr:uid="{8DF9AC29-8EE3-4435-8451-0EDC93FF69B9}"/>
    <hyperlink ref="M6" r:id="rId3" xr:uid="{20C91C7F-D30E-4C2F-B7B7-DA8D231C88A9}"/>
    <hyperlink ref="A2:A3" location="'API Index'!A1" display="Return to Index" xr:uid="{4EABAB6F-6C4A-472F-B3CB-43A19F9826AD}"/>
  </hyperlinks>
  <pageMargins left="0.7" right="0.7" top="0.75" bottom="0.75" header="0.3" footer="0.3"/>
  <pageSetup paperSize="9" orientation="portrait" r:id="rId4"/>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43AB-44E5-4BF9-BD60-CCAD3EC00547}">
  <sheetPr codeName="工作表200">
    <tabColor theme="2"/>
  </sheetPr>
  <dimension ref="A1:M66"/>
  <sheetViews>
    <sheetView workbookViewId="0">
      <selection activeCell="A2" sqref="A2:A3"/>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605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1626</v>
      </c>
      <c r="C6" s="56" t="s">
        <v>6561</v>
      </c>
      <c r="D6" s="55" t="s">
        <v>1776</v>
      </c>
      <c r="E6" s="549" t="s">
        <v>2960</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549" t="s">
        <v>11588</v>
      </c>
      <c r="I10" s="45"/>
      <c r="J10" s="45"/>
      <c r="K10" s="45"/>
    </row>
    <row r="11" spans="1:13">
      <c r="B11" s="346">
        <v>2</v>
      </c>
      <c r="C11" s="94" t="s">
        <v>8324</v>
      </c>
      <c r="D11" s="94" t="s">
        <v>8325</v>
      </c>
      <c r="E11" s="94" t="s">
        <v>8326</v>
      </c>
      <c r="F11" s="93" t="s">
        <v>6584</v>
      </c>
      <c r="G11" s="347"/>
      <c r="H11" s="345" t="s">
        <v>8327</v>
      </c>
      <c r="I11" s="45"/>
      <c r="J11" s="45"/>
      <c r="K11" s="45"/>
    </row>
    <row r="12" spans="1:13">
      <c r="B12" s="346">
        <v>3</v>
      </c>
      <c r="C12" s="94" t="s">
        <v>8328</v>
      </c>
      <c r="D12" s="94" t="s">
        <v>6768</v>
      </c>
      <c r="E12" s="94" t="s">
        <v>8329</v>
      </c>
      <c r="F12" s="93" t="s">
        <v>6584</v>
      </c>
      <c r="G12" s="348"/>
      <c r="H12" s="345" t="s">
        <v>11589</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4" t="s">
        <v>9514</v>
      </c>
      <c r="D21" s="504" t="s">
        <v>10664</v>
      </c>
      <c r="E21" s="510" t="s">
        <v>6905</v>
      </c>
      <c r="F21" s="511" t="s">
        <v>6584</v>
      </c>
      <c r="G21" s="512"/>
      <c r="H21" s="554"/>
      <c r="I21" s="45"/>
      <c r="J21" s="45"/>
      <c r="K21" s="45"/>
    </row>
    <row r="22" spans="2:11">
      <c r="B22" s="68">
        <v>2</v>
      </c>
      <c r="C22" s="504" t="s">
        <v>11545</v>
      </c>
      <c r="D22" s="504" t="s">
        <v>10751</v>
      </c>
      <c r="E22" s="510" t="s">
        <v>6905</v>
      </c>
      <c r="F22" s="506" t="s">
        <v>6584</v>
      </c>
      <c r="G22" s="507"/>
      <c r="H22" s="554"/>
      <c r="I22" s="45"/>
      <c r="J22" s="45"/>
      <c r="K22" s="45"/>
    </row>
    <row r="23" spans="2:11">
      <c r="B23" s="68">
        <v>3</v>
      </c>
      <c r="C23" s="504" t="s">
        <v>9813</v>
      </c>
      <c r="D23" s="504" t="s">
        <v>11541</v>
      </c>
      <c r="E23" s="510" t="s">
        <v>6851</v>
      </c>
      <c r="F23" s="506" t="s">
        <v>6584</v>
      </c>
      <c r="G23" s="507"/>
      <c r="H23" s="554"/>
      <c r="I23" s="45"/>
      <c r="J23" s="45"/>
      <c r="K23" s="45"/>
    </row>
    <row r="24" spans="2:11">
      <c r="B24" s="68">
        <v>4</v>
      </c>
      <c r="C24" s="509" t="s">
        <v>10669</v>
      </c>
      <c r="D24" s="509" t="s">
        <v>11528</v>
      </c>
      <c r="E24" s="510" t="s">
        <v>11565</v>
      </c>
      <c r="F24" s="511" t="s">
        <v>6584</v>
      </c>
      <c r="G24" s="512"/>
      <c r="H24" s="509"/>
    </row>
    <row r="25" spans="2:11">
      <c r="B25" s="68">
        <v>5</v>
      </c>
      <c r="C25" s="509" t="s">
        <v>10618</v>
      </c>
      <c r="D25" s="509" t="s">
        <v>10619</v>
      </c>
      <c r="E25" s="510" t="s">
        <v>11242</v>
      </c>
      <c r="F25" s="511" t="s">
        <v>6584</v>
      </c>
      <c r="G25" s="512"/>
      <c r="H25" s="509"/>
    </row>
    <row r="26" spans="2:11">
      <c r="B26" s="68">
        <v>6</v>
      </c>
      <c r="C26" s="509" t="s">
        <v>10907</v>
      </c>
      <c r="D26" s="509" t="s">
        <v>11475</v>
      </c>
      <c r="E26" s="510" t="s">
        <v>11350</v>
      </c>
      <c r="F26" s="511" t="s">
        <v>6584</v>
      </c>
      <c r="G26" s="512"/>
      <c r="H26" s="509"/>
    </row>
    <row r="27" spans="2:11">
      <c r="B27" s="68">
        <v>7</v>
      </c>
      <c r="C27" s="509" t="s">
        <v>11342</v>
      </c>
      <c r="D27" s="509" t="s">
        <v>10186</v>
      </c>
      <c r="E27" s="510" t="s">
        <v>7961</v>
      </c>
      <c r="F27" s="511" t="s">
        <v>6584</v>
      </c>
      <c r="G27" s="512"/>
      <c r="H27" s="554" t="s">
        <v>9532</v>
      </c>
    </row>
    <row r="28" spans="2:11" ht="17.25" thickBot="1">
      <c r="B28" s="146"/>
      <c r="C28" s="1513" t="s">
        <v>8740</v>
      </c>
      <c r="D28" s="1513" t="s">
        <v>8741</v>
      </c>
      <c r="E28" s="146"/>
      <c r="F28" s="93"/>
      <c r="H28" s="45"/>
    </row>
    <row r="29" spans="2:11">
      <c r="B29" s="146"/>
      <c r="C29" s="45"/>
      <c r="D29" s="45"/>
      <c r="E29" s="146"/>
      <c r="F29" s="93"/>
      <c r="H29" s="45"/>
    </row>
    <row r="30" spans="2:11">
      <c r="B30" s="146"/>
      <c r="C30" s="45"/>
      <c r="D30" s="45"/>
      <c r="E30" s="146"/>
      <c r="F30" s="93"/>
      <c r="H30" s="45"/>
    </row>
    <row r="31" spans="2:11">
      <c r="B31" s="146"/>
      <c r="C31" s="45"/>
      <c r="D31" s="45"/>
      <c r="E31" s="146"/>
      <c r="F31" s="93"/>
      <c r="H31" s="45"/>
    </row>
    <row r="32" spans="2:11">
      <c r="B32" s="146"/>
      <c r="C32" s="45"/>
      <c r="D32" s="45"/>
      <c r="E32" s="146"/>
      <c r="F32" s="93"/>
      <c r="H32" s="45"/>
    </row>
    <row r="33" spans="2:11" ht="19.5" thickBot="1">
      <c r="B33" s="83" t="s">
        <v>6613</v>
      </c>
      <c r="C33" s="45" t="s">
        <v>8319</v>
      </c>
      <c r="H33" s="45"/>
      <c r="I33" s="45"/>
      <c r="J33" s="45"/>
      <c r="K33" s="45"/>
    </row>
    <row r="34" spans="2:11" ht="17.25" thickBot="1">
      <c r="B34" s="58" t="s">
        <v>6570</v>
      </c>
      <c r="C34" s="59" t="s">
        <v>6571</v>
      </c>
      <c r="D34" s="59" t="s">
        <v>6572</v>
      </c>
      <c r="E34" s="59" t="s">
        <v>6573</v>
      </c>
      <c r="F34" s="59" t="s">
        <v>6574</v>
      </c>
      <c r="G34" s="59" t="s">
        <v>6575</v>
      </c>
      <c r="H34" s="60" t="s">
        <v>6557</v>
      </c>
      <c r="I34" s="45"/>
      <c r="J34" s="45"/>
      <c r="K34" s="45"/>
    </row>
    <row r="35" spans="2:11">
      <c r="B35" s="62">
        <v>1</v>
      </c>
      <c r="C35" s="447"/>
      <c r="D35" s="45" t="s">
        <v>8356</v>
      </c>
      <c r="E35" s="448"/>
      <c r="F35" s="93" t="s">
        <v>6584</v>
      </c>
      <c r="G35" s="66"/>
      <c r="H35" s="279"/>
      <c r="I35" s="45"/>
      <c r="J35" s="45"/>
      <c r="K35" s="45"/>
    </row>
    <row r="36" spans="2:11" ht="33">
      <c r="B36" s="68">
        <v>1.1000000000000001</v>
      </c>
      <c r="C36" s="94" t="s">
        <v>8357</v>
      </c>
      <c r="D36" s="136" t="s">
        <v>6823</v>
      </c>
      <c r="E36" s="94" t="s">
        <v>8336</v>
      </c>
      <c r="F36" s="93" t="s">
        <v>6584</v>
      </c>
      <c r="G36" s="72"/>
      <c r="H36" s="137" t="s">
        <v>8358</v>
      </c>
      <c r="I36" s="45"/>
      <c r="J36" s="45"/>
      <c r="K36" s="45"/>
    </row>
    <row r="37" spans="2:11">
      <c r="B37" s="68">
        <v>1.2</v>
      </c>
      <c r="C37" s="94" t="s">
        <v>7368</v>
      </c>
      <c r="D37" s="45" t="s">
        <v>8359</v>
      </c>
      <c r="E37" s="94" t="s">
        <v>8360</v>
      </c>
      <c r="F37" s="93" t="s">
        <v>6584</v>
      </c>
      <c r="G37" s="71"/>
      <c r="H37" s="140" t="s">
        <v>8361</v>
      </c>
      <c r="I37" s="45"/>
      <c r="J37" s="45"/>
      <c r="K37" s="45"/>
    </row>
    <row r="38" spans="2:11">
      <c r="B38" s="68">
        <v>2</v>
      </c>
      <c r="C38" s="94" t="s">
        <v>8362</v>
      </c>
      <c r="D38" s="45" t="s">
        <v>8363</v>
      </c>
      <c r="E38" s="94" t="s">
        <v>8329</v>
      </c>
      <c r="F38" s="93" t="s">
        <v>6584</v>
      </c>
      <c r="G38" s="72"/>
      <c r="H38" s="137" t="s">
        <v>8364</v>
      </c>
      <c r="I38" s="45"/>
      <c r="J38" s="45"/>
      <c r="K38" s="45"/>
    </row>
    <row r="39" spans="2:11">
      <c r="B39" s="68">
        <v>3</v>
      </c>
      <c r="C39" s="94" t="s">
        <v>9196</v>
      </c>
      <c r="D39" s="45" t="s">
        <v>8366</v>
      </c>
      <c r="E39" s="94" t="s">
        <v>8322</v>
      </c>
      <c r="F39" s="93" t="s">
        <v>6584</v>
      </c>
      <c r="G39" s="72"/>
      <c r="H39" s="140" t="s">
        <v>8333</v>
      </c>
      <c r="I39" s="45"/>
      <c r="J39" s="45"/>
      <c r="K39" s="45"/>
    </row>
    <row r="40" spans="2:11">
      <c r="B40" s="75">
        <v>4</v>
      </c>
      <c r="C40" s="94" t="s">
        <v>8367</v>
      </c>
      <c r="D40" s="45" t="s">
        <v>8368</v>
      </c>
      <c r="E40" s="94" t="s">
        <v>8322</v>
      </c>
      <c r="F40" s="93" t="s">
        <v>6584</v>
      </c>
      <c r="G40" s="72"/>
      <c r="H40" s="140" t="s">
        <v>8333</v>
      </c>
      <c r="I40" s="45"/>
      <c r="J40" s="45"/>
      <c r="K40" s="45"/>
    </row>
    <row r="41" spans="2:11">
      <c r="B41" s="68">
        <v>5</v>
      </c>
      <c r="C41" s="45" t="s">
        <v>9507</v>
      </c>
      <c r="D41" s="45" t="s">
        <v>8335</v>
      </c>
      <c r="E41" s="94" t="s">
        <v>8336</v>
      </c>
      <c r="F41" s="93" t="s">
        <v>6584</v>
      </c>
      <c r="G41" s="72"/>
      <c r="H41" s="140"/>
      <c r="I41" s="45"/>
      <c r="J41" s="45"/>
      <c r="K41" s="45"/>
    </row>
    <row r="42" spans="2:11">
      <c r="B42" s="68">
        <v>6</v>
      </c>
      <c r="C42" s="45" t="s">
        <v>9508</v>
      </c>
      <c r="D42" s="94" t="s">
        <v>8338</v>
      </c>
      <c r="E42" s="94" t="s">
        <v>8339</v>
      </c>
      <c r="F42" s="93" t="s">
        <v>6584</v>
      </c>
      <c r="G42" s="72"/>
      <c r="H42" s="140"/>
      <c r="I42" s="45"/>
      <c r="J42" s="45"/>
      <c r="K42" s="45"/>
    </row>
    <row r="43" spans="2:11" ht="0.75" customHeight="1" thickBot="1">
      <c r="B43" s="77"/>
      <c r="C43" s="81"/>
      <c r="D43" s="513"/>
      <c r="E43" s="514"/>
      <c r="F43" s="81"/>
      <c r="G43" s="81"/>
      <c r="H43" s="453"/>
    </row>
    <row r="44" spans="2:11" hidden="1">
      <c r="B44" s="75"/>
      <c r="C44" s="131"/>
      <c r="D44" s="132"/>
      <c r="E44" s="133"/>
      <c r="F44" s="76"/>
      <c r="G44" s="515"/>
      <c r="H44" s="134"/>
    </row>
    <row r="45" spans="2:11" hidden="1">
      <c r="B45" s="68"/>
      <c r="C45" s="138"/>
      <c r="D45" s="141"/>
      <c r="E45" s="150"/>
      <c r="F45" s="71"/>
      <c r="G45" s="71"/>
      <c r="H45" s="140"/>
    </row>
    <row r="46" spans="2:11" ht="17.25" hidden="1" thickBot="1">
      <c r="B46" s="77"/>
      <c r="C46" s="273"/>
      <c r="D46" s="274"/>
      <c r="E46" s="275"/>
      <c r="F46" s="276"/>
      <c r="G46" s="276"/>
      <c r="H46" s="277"/>
    </row>
    <row r="47" spans="2:11">
      <c r="B47" s="45"/>
      <c r="C47" s="45"/>
      <c r="D47" s="45"/>
      <c r="E47" s="45"/>
      <c r="F47" s="45"/>
      <c r="G47" s="45"/>
      <c r="H47" s="45"/>
    </row>
    <row r="48" spans="2:11" ht="19.5" thickBot="1">
      <c r="B48" s="83" t="s">
        <v>6613</v>
      </c>
      <c r="C48" s="45" t="s">
        <v>10932</v>
      </c>
      <c r="D48" s="45"/>
      <c r="E48" s="45"/>
      <c r="F48" s="45"/>
      <c r="G48" s="45"/>
      <c r="H48" s="45"/>
    </row>
    <row r="49" spans="2:11" ht="17.25" thickBot="1">
      <c r="B49" s="58" t="s">
        <v>6570</v>
      </c>
      <c r="C49" s="59" t="s">
        <v>6571</v>
      </c>
      <c r="D49" s="59" t="s">
        <v>6572</v>
      </c>
      <c r="E49" s="59" t="s">
        <v>6573</v>
      </c>
      <c r="F49" s="59" t="s">
        <v>6574</v>
      </c>
      <c r="G49" s="59" t="s">
        <v>6575</v>
      </c>
      <c r="H49" s="60" t="s">
        <v>6557</v>
      </c>
    </row>
    <row r="50" spans="2:11">
      <c r="B50" s="68">
        <v>1</v>
      </c>
      <c r="C50" s="509" t="s">
        <v>10586</v>
      </c>
      <c r="D50" s="509" t="s">
        <v>10587</v>
      </c>
      <c r="E50" s="510" t="s">
        <v>6865</v>
      </c>
      <c r="F50" s="511" t="s">
        <v>6584</v>
      </c>
      <c r="G50" s="512"/>
      <c r="H50" s="554"/>
    </row>
    <row r="51" spans="2:11">
      <c r="B51" s="68">
        <v>1</v>
      </c>
      <c r="C51" s="509" t="s">
        <v>10643</v>
      </c>
      <c r="D51" s="509" t="s">
        <v>11523</v>
      </c>
      <c r="E51" s="510" t="s">
        <v>7074</v>
      </c>
      <c r="F51" s="511" t="s">
        <v>6584</v>
      </c>
      <c r="G51" s="512"/>
      <c r="H51" s="554"/>
    </row>
    <row r="52" spans="2:11">
      <c r="B52" s="68">
        <v>2</v>
      </c>
      <c r="C52" s="509" t="s">
        <v>11524</v>
      </c>
      <c r="D52" s="509" t="s">
        <v>10686</v>
      </c>
      <c r="E52" s="510" t="s">
        <v>6905</v>
      </c>
      <c r="F52" s="511" t="s">
        <v>6584</v>
      </c>
      <c r="G52" s="512"/>
      <c r="H52" s="554"/>
    </row>
    <row r="53" spans="2:11">
      <c r="B53" s="68">
        <v>3</v>
      </c>
      <c r="C53" s="509" t="s">
        <v>11525</v>
      </c>
      <c r="D53" s="509" t="s">
        <v>10688</v>
      </c>
      <c r="E53" s="510" t="s">
        <v>6905</v>
      </c>
      <c r="F53" s="511" t="s">
        <v>6584</v>
      </c>
      <c r="G53" s="512"/>
      <c r="H53" s="554"/>
    </row>
    <row r="54" spans="2:11">
      <c r="B54" s="68">
        <v>4</v>
      </c>
      <c r="C54" s="509" t="s">
        <v>11526</v>
      </c>
      <c r="D54" s="509" t="s">
        <v>11527</v>
      </c>
      <c r="E54" s="510" t="s">
        <v>6851</v>
      </c>
      <c r="F54" s="511" t="s">
        <v>6584</v>
      </c>
      <c r="G54" s="512"/>
      <c r="H54" s="554"/>
    </row>
    <row r="55" spans="2:11">
      <c r="B55" s="68">
        <v>7</v>
      </c>
      <c r="C55" s="509" t="s">
        <v>10669</v>
      </c>
      <c r="D55" s="509" t="s">
        <v>11528</v>
      </c>
      <c r="E55" s="510" t="s">
        <v>11529</v>
      </c>
      <c r="F55" s="511" t="s">
        <v>6584</v>
      </c>
      <c r="G55" s="512"/>
      <c r="H55" s="554"/>
    </row>
    <row r="56" spans="2:11">
      <c r="B56" s="68">
        <v>8</v>
      </c>
      <c r="C56" s="509" t="s">
        <v>10618</v>
      </c>
      <c r="D56" s="509" t="s">
        <v>10619</v>
      </c>
      <c r="E56" s="510" t="s">
        <v>11530</v>
      </c>
      <c r="F56" s="511" t="s">
        <v>6584</v>
      </c>
      <c r="G56" s="512"/>
      <c r="H56" s="554"/>
    </row>
    <row r="57" spans="2:11">
      <c r="B57" s="68">
        <v>9</v>
      </c>
      <c r="C57" s="504" t="s">
        <v>11531</v>
      </c>
      <c r="D57" s="504" t="s">
        <v>11532</v>
      </c>
      <c r="E57" s="510" t="s">
        <v>11529</v>
      </c>
      <c r="F57" s="511" t="s">
        <v>6584</v>
      </c>
      <c r="G57" s="512"/>
      <c r="H57" s="554"/>
      <c r="I57" s="45"/>
      <c r="J57" s="45"/>
      <c r="K57" s="45"/>
    </row>
    <row r="58" spans="2:11">
      <c r="B58" s="68">
        <v>10</v>
      </c>
      <c r="C58" s="504" t="s">
        <v>11533</v>
      </c>
      <c r="D58" s="504" t="s">
        <v>10716</v>
      </c>
      <c r="E58" s="510" t="s">
        <v>11529</v>
      </c>
      <c r="F58" s="506" t="s">
        <v>6584</v>
      </c>
      <c r="G58" s="507"/>
      <c r="H58" s="554"/>
      <c r="I58" s="45"/>
      <c r="J58" s="45"/>
      <c r="K58" s="45"/>
    </row>
    <row r="59" spans="2:11">
      <c r="B59" s="68">
        <v>11</v>
      </c>
      <c r="C59" s="504" t="s">
        <v>8212</v>
      </c>
      <c r="D59" s="504" t="s">
        <v>10712</v>
      </c>
      <c r="E59" s="510" t="s">
        <v>11529</v>
      </c>
      <c r="F59" s="506" t="s">
        <v>6584</v>
      </c>
      <c r="G59" s="507"/>
      <c r="H59" s="554"/>
      <c r="I59" s="45"/>
      <c r="J59" s="45"/>
      <c r="K59" s="45"/>
    </row>
    <row r="60" spans="2:11">
      <c r="B60" s="68">
        <v>12</v>
      </c>
      <c r="C60" s="504" t="s">
        <v>11534</v>
      </c>
      <c r="D60" s="504" t="s">
        <v>11535</v>
      </c>
      <c r="E60" s="510" t="s">
        <v>11529</v>
      </c>
      <c r="F60" s="511" t="s">
        <v>6584</v>
      </c>
      <c r="G60" s="512"/>
      <c r="H60" s="554"/>
      <c r="I60" s="45"/>
      <c r="J60" s="45"/>
      <c r="K60" s="45"/>
    </row>
    <row r="61" spans="2:11">
      <c r="B61" s="68">
        <v>13</v>
      </c>
      <c r="C61" s="504" t="s">
        <v>10907</v>
      </c>
      <c r="D61" s="504" t="s">
        <v>11475</v>
      </c>
      <c r="E61" s="510" t="s">
        <v>11350</v>
      </c>
      <c r="F61" s="511" t="s">
        <v>6584</v>
      </c>
      <c r="G61" s="512"/>
      <c r="H61" s="554"/>
      <c r="I61" s="45"/>
      <c r="J61" s="45"/>
      <c r="K61" s="45"/>
    </row>
    <row r="62" spans="2:11">
      <c r="B62" s="68">
        <v>14</v>
      </c>
      <c r="C62" s="504" t="s">
        <v>7320</v>
      </c>
      <c r="D62" s="509" t="s">
        <v>10186</v>
      </c>
      <c r="E62" s="510" t="s">
        <v>7961</v>
      </c>
      <c r="F62" s="511" t="s">
        <v>6584</v>
      </c>
      <c r="G62" s="512"/>
      <c r="H62" s="554" t="s">
        <v>9532</v>
      </c>
    </row>
    <row r="63" spans="2:11">
      <c r="B63" s="68">
        <v>15</v>
      </c>
      <c r="C63" s="504" t="s">
        <v>11276</v>
      </c>
      <c r="D63" s="504" t="s">
        <v>11175</v>
      </c>
      <c r="E63" s="510" t="s">
        <v>7074</v>
      </c>
      <c r="F63" s="511" t="s">
        <v>6584</v>
      </c>
      <c r="G63" s="507"/>
      <c r="H63" s="554"/>
      <c r="I63" s="45"/>
      <c r="J63" s="45"/>
      <c r="K63" s="45"/>
    </row>
    <row r="64" spans="2:11">
      <c r="B64" s="68">
        <v>16</v>
      </c>
      <c r="C64" s="504" t="s">
        <v>10195</v>
      </c>
      <c r="D64" s="504" t="s">
        <v>10664</v>
      </c>
      <c r="E64" s="510" t="s">
        <v>6905</v>
      </c>
      <c r="F64" s="511" t="s">
        <v>6584</v>
      </c>
      <c r="G64" s="512"/>
      <c r="H64" s="554"/>
      <c r="I64" s="45"/>
      <c r="J64" s="45"/>
      <c r="K64" s="45"/>
    </row>
    <row r="65" spans="2:11">
      <c r="B65" s="68">
        <v>17</v>
      </c>
      <c r="C65" s="504" t="s">
        <v>11539</v>
      </c>
      <c r="D65" s="504" t="s">
        <v>10751</v>
      </c>
      <c r="E65" s="510" t="s">
        <v>6905</v>
      </c>
      <c r="F65" s="506" t="s">
        <v>6584</v>
      </c>
      <c r="G65" s="507"/>
      <c r="H65" s="554"/>
      <c r="I65" s="45"/>
      <c r="J65" s="45"/>
      <c r="K65" s="45"/>
    </row>
    <row r="66" spans="2:11">
      <c r="B66" s="68">
        <v>18</v>
      </c>
      <c r="C66" s="504" t="s">
        <v>11540</v>
      </c>
      <c r="D66" s="504" t="s">
        <v>11541</v>
      </c>
      <c r="E66" s="510" t="s">
        <v>6851</v>
      </c>
      <c r="F66" s="506" t="s">
        <v>6584</v>
      </c>
      <c r="G66" s="507"/>
      <c r="H66" s="554"/>
      <c r="I66" s="45"/>
      <c r="J66" s="45"/>
      <c r="K66" s="45"/>
    </row>
  </sheetData>
  <mergeCells count="1">
    <mergeCell ref="A2:A3"/>
  </mergeCells>
  <phoneticPr fontId="2" type="noConversion"/>
  <dataValidations count="2">
    <dataValidation type="list" allowBlank="1" showInputMessage="1" showErrorMessage="1" sqref="C6" xr:uid="{0DD5A73C-84A5-4C90-AFD4-CAF81A36407C}">
      <formula1>"Web Service, API"</formula1>
    </dataValidation>
    <dataValidation type="list" allowBlank="1" showInputMessage="1" showErrorMessage="1" sqref="F6" xr:uid="{F4BB2B41-EC4B-4B7A-AEE7-EA3D5794CC21}">
      <formula1>"IB,MB,DAWHO, IB/MB, MB/DAWHO,IB/MB/DAWHO"</formula1>
    </dataValidation>
  </dataValidations>
  <hyperlinks>
    <hyperlink ref="K6" r:id="rId1" xr:uid="{11A201B3-DBE6-484C-B9A4-FD6FA15E8947}"/>
    <hyperlink ref="L6" r:id="rId2" xr:uid="{9EFA3176-C058-41B3-9F5B-952E10C6B4E3}"/>
    <hyperlink ref="M6" r:id="rId3" xr:uid="{30D809F9-09C0-445B-B3F3-52357C981CE7}"/>
    <hyperlink ref="A2:A3" location="'API Index'!A1" display="Return to Index" xr:uid="{B0704F7E-4440-4460-8566-EA67B1EE3FD3}"/>
  </hyperlinks>
  <pageMargins left="0.7" right="0.7" top="0.75" bottom="0.75" header="0.3" footer="0.3"/>
  <pageSetup paperSize="9" orientation="portrait" r:id="rId4"/>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AE949-A8E9-4923-88CC-FE5BF470880D}">
  <sheetPr codeName="工作表201">
    <tabColor theme="2"/>
  </sheetPr>
  <dimension ref="A1:M87"/>
  <sheetViews>
    <sheetView workbookViewId="0">
      <selection activeCell="A2" sqref="A2:A3"/>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607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1627</v>
      </c>
      <c r="C6" s="56" t="s">
        <v>6561</v>
      </c>
      <c r="D6" s="55" t="s">
        <v>1777</v>
      </c>
      <c r="E6" s="378" t="s">
        <v>2964</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549" t="s">
        <v>1777</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11590</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4" t="s">
        <v>10384</v>
      </c>
      <c r="D21" s="504" t="s">
        <v>10387</v>
      </c>
      <c r="E21" s="510" t="s">
        <v>6881</v>
      </c>
      <c r="F21" s="511" t="s">
        <v>6584</v>
      </c>
      <c r="G21" s="512"/>
      <c r="H21" s="554"/>
      <c r="I21" s="45"/>
      <c r="J21" s="45"/>
      <c r="K21" s="45"/>
    </row>
    <row r="22" spans="2:11">
      <c r="B22" s="68">
        <v>2</v>
      </c>
      <c r="C22" s="504" t="s">
        <v>11342</v>
      </c>
      <c r="D22" s="504" t="s">
        <v>10186</v>
      </c>
      <c r="E22" s="510" t="s">
        <v>7961</v>
      </c>
      <c r="F22" s="506" t="s">
        <v>6584</v>
      </c>
      <c r="G22" s="507"/>
      <c r="H22" s="554" t="s">
        <v>9532</v>
      </c>
      <c r="I22" s="45"/>
      <c r="J22" s="45"/>
      <c r="K22" s="45"/>
    </row>
    <row r="23" spans="2:11">
      <c r="B23" s="146"/>
      <c r="C23" s="45"/>
      <c r="D23" s="45"/>
      <c r="E23" s="146"/>
      <c r="F23" s="93"/>
      <c r="H23" s="45"/>
      <c r="I23" s="45"/>
      <c r="J23" s="45"/>
      <c r="K23" s="45"/>
    </row>
    <row r="24" spans="2:11">
      <c r="B24" s="146"/>
      <c r="C24" s="45"/>
      <c r="D24" s="45"/>
      <c r="E24" s="146"/>
      <c r="F24" s="93"/>
      <c r="H24" s="45"/>
    </row>
    <row r="25" spans="2:11">
      <c r="B25" s="146"/>
      <c r="C25" s="45"/>
      <c r="D25" s="45"/>
      <c r="E25" s="146"/>
      <c r="F25" s="93"/>
      <c r="H25" s="45"/>
    </row>
    <row r="26" spans="2:11">
      <c r="B26" s="146"/>
      <c r="C26" s="45"/>
      <c r="D26" s="45"/>
      <c r="E26" s="146"/>
      <c r="F26" s="93"/>
      <c r="H26" s="45"/>
    </row>
    <row r="27" spans="2:11">
      <c r="B27" s="146"/>
      <c r="C27" s="45"/>
      <c r="D27" s="45"/>
      <c r="E27" s="146"/>
      <c r="F27" s="93"/>
      <c r="H27" s="45"/>
    </row>
    <row r="28" spans="2:11" ht="19.5" thickBot="1">
      <c r="B28" s="83" t="s">
        <v>6613</v>
      </c>
      <c r="C28" s="45" t="s">
        <v>8319</v>
      </c>
      <c r="H28" s="45"/>
    </row>
    <row r="29" spans="2:11" ht="17.25" thickBot="1">
      <c r="B29" s="58" t="s">
        <v>6570</v>
      </c>
      <c r="C29" s="59" t="s">
        <v>6571</v>
      </c>
      <c r="D29" s="59" t="s">
        <v>6572</v>
      </c>
      <c r="E29" s="59" t="s">
        <v>6573</v>
      </c>
      <c r="F29" s="59" t="s">
        <v>6574</v>
      </c>
      <c r="G29" s="59" t="s">
        <v>6575</v>
      </c>
      <c r="H29" s="60" t="s">
        <v>6557</v>
      </c>
    </row>
    <row r="30" spans="2:11">
      <c r="B30" s="62">
        <v>1</v>
      </c>
      <c r="C30" s="447"/>
      <c r="D30" s="45" t="s">
        <v>8356</v>
      </c>
      <c r="E30" s="448"/>
      <c r="F30" s="93" t="s">
        <v>6584</v>
      </c>
      <c r="G30" s="66"/>
      <c r="H30" s="279"/>
    </row>
    <row r="31" spans="2:11" ht="33">
      <c r="B31" s="68">
        <v>1.1000000000000001</v>
      </c>
      <c r="C31" s="94" t="s">
        <v>8357</v>
      </c>
      <c r="D31" s="136" t="s">
        <v>6823</v>
      </c>
      <c r="E31" s="94" t="s">
        <v>8336</v>
      </c>
      <c r="F31" s="93" t="s">
        <v>6584</v>
      </c>
      <c r="G31" s="72"/>
      <c r="H31" s="137" t="s">
        <v>8358</v>
      </c>
    </row>
    <row r="32" spans="2:11">
      <c r="B32" s="68">
        <v>1.2</v>
      </c>
      <c r="C32" s="94" t="s">
        <v>7368</v>
      </c>
      <c r="D32" s="45" t="s">
        <v>8359</v>
      </c>
      <c r="E32" s="94" t="s">
        <v>8360</v>
      </c>
      <c r="F32" s="93" t="s">
        <v>6584</v>
      </c>
      <c r="G32" s="71"/>
      <c r="H32" s="140" t="s">
        <v>8361</v>
      </c>
    </row>
    <row r="33" spans="2:11">
      <c r="B33" s="68">
        <v>2</v>
      </c>
      <c r="C33" s="94" t="s">
        <v>8362</v>
      </c>
      <c r="D33" s="45" t="s">
        <v>8363</v>
      </c>
      <c r="E33" s="94" t="s">
        <v>8329</v>
      </c>
      <c r="F33" s="93" t="s">
        <v>6584</v>
      </c>
      <c r="G33" s="72"/>
      <c r="H33" s="137" t="s">
        <v>8364</v>
      </c>
      <c r="I33" s="45"/>
      <c r="J33" s="45"/>
      <c r="K33" s="45"/>
    </row>
    <row r="34" spans="2:11">
      <c r="B34" s="68">
        <v>3</v>
      </c>
      <c r="C34" s="94" t="s">
        <v>9196</v>
      </c>
      <c r="D34" s="45" t="s">
        <v>8366</v>
      </c>
      <c r="E34" s="94" t="s">
        <v>8322</v>
      </c>
      <c r="F34" s="93" t="s">
        <v>6584</v>
      </c>
      <c r="G34" s="72"/>
      <c r="H34" s="140" t="s">
        <v>8333</v>
      </c>
      <c r="I34" s="45"/>
      <c r="J34" s="45"/>
      <c r="K34" s="45"/>
    </row>
    <row r="35" spans="2:11">
      <c r="B35" s="75">
        <v>4</v>
      </c>
      <c r="C35" s="94" t="s">
        <v>8367</v>
      </c>
      <c r="D35" s="45" t="s">
        <v>8368</v>
      </c>
      <c r="E35" s="94" t="s">
        <v>8322</v>
      </c>
      <c r="F35" s="93" t="s">
        <v>6584</v>
      </c>
      <c r="G35" s="72"/>
      <c r="H35" s="140" t="s">
        <v>8333</v>
      </c>
      <c r="I35" s="45"/>
      <c r="J35" s="45"/>
      <c r="K35" s="45"/>
    </row>
    <row r="36" spans="2:11">
      <c r="B36" s="68">
        <v>5</v>
      </c>
      <c r="C36" s="45" t="s">
        <v>9507</v>
      </c>
      <c r="D36" s="45" t="s">
        <v>8335</v>
      </c>
      <c r="E36" s="94" t="s">
        <v>8336</v>
      </c>
      <c r="F36" s="93" t="s">
        <v>6584</v>
      </c>
      <c r="G36" s="72"/>
      <c r="H36" s="140"/>
      <c r="I36" s="45"/>
      <c r="J36" s="45"/>
      <c r="K36" s="45"/>
    </row>
    <row r="37" spans="2:11">
      <c r="B37" s="68">
        <v>6</v>
      </c>
      <c r="C37" s="45" t="s">
        <v>9508</v>
      </c>
      <c r="D37" s="94" t="s">
        <v>8338</v>
      </c>
      <c r="E37" s="94" t="s">
        <v>8339</v>
      </c>
      <c r="F37" s="93" t="s">
        <v>6584</v>
      </c>
      <c r="G37" s="72"/>
      <c r="H37" s="140"/>
      <c r="I37" s="45"/>
      <c r="J37" s="45"/>
      <c r="K37" s="45"/>
    </row>
    <row r="38" spans="2:11" ht="17.25" thickBot="1">
      <c r="B38" s="77"/>
      <c r="C38" s="81"/>
      <c r="D38" s="513"/>
      <c r="E38" s="514"/>
      <c r="F38" s="81"/>
      <c r="G38" s="81"/>
      <c r="H38" s="453"/>
      <c r="I38" s="45"/>
      <c r="J38" s="45"/>
      <c r="K38" s="45"/>
    </row>
    <row r="39" spans="2:11">
      <c r="B39" s="75"/>
      <c r="C39" s="131"/>
      <c r="D39" s="132"/>
      <c r="E39" s="133"/>
      <c r="F39" s="76"/>
      <c r="G39" s="515"/>
      <c r="H39" s="134"/>
      <c r="I39" s="45"/>
      <c r="J39" s="45"/>
      <c r="K39" s="45"/>
    </row>
    <row r="40" spans="2:11">
      <c r="B40" s="68"/>
      <c r="C40" s="138"/>
      <c r="D40" s="141"/>
      <c r="E40" s="150"/>
      <c r="F40" s="71"/>
      <c r="G40" s="71"/>
      <c r="H40" s="140"/>
      <c r="I40" s="45"/>
      <c r="J40" s="45"/>
      <c r="K40" s="45"/>
    </row>
    <row r="41" spans="2:11" ht="17.25" thickBot="1">
      <c r="B41" s="77"/>
      <c r="C41" s="273"/>
      <c r="D41" s="274"/>
      <c r="E41" s="275"/>
      <c r="F41" s="276"/>
      <c r="G41" s="276"/>
      <c r="H41" s="277"/>
      <c r="I41" s="45"/>
      <c r="J41" s="45"/>
      <c r="K41" s="45"/>
    </row>
    <row r="42" spans="2:11">
      <c r="B42" s="45"/>
      <c r="C42" s="45"/>
      <c r="D42" s="45"/>
      <c r="E42" s="45"/>
      <c r="F42" s="45"/>
      <c r="G42" s="45"/>
      <c r="H42" s="45"/>
      <c r="I42" s="45"/>
      <c r="J42" s="45"/>
      <c r="K42" s="45"/>
    </row>
    <row r="43" spans="2:11" ht="19.5" thickBot="1">
      <c r="B43" s="83" t="s">
        <v>6613</v>
      </c>
      <c r="C43" s="45" t="s">
        <v>10932</v>
      </c>
      <c r="D43" s="45"/>
      <c r="E43" s="45"/>
      <c r="F43" s="45"/>
      <c r="G43" s="45"/>
      <c r="H43" s="45"/>
    </row>
    <row r="44" spans="2:11" ht="17.25" thickBot="1">
      <c r="B44" s="58" t="s">
        <v>6570</v>
      </c>
      <c r="C44" s="59" t="s">
        <v>6571</v>
      </c>
      <c r="D44" s="59" t="s">
        <v>6572</v>
      </c>
      <c r="E44" s="59" t="s">
        <v>6573</v>
      </c>
      <c r="F44" s="59" t="s">
        <v>6574</v>
      </c>
      <c r="G44" s="59" t="s">
        <v>6575</v>
      </c>
      <c r="H44" s="60" t="s">
        <v>6557</v>
      </c>
    </row>
    <row r="45" spans="2:11">
      <c r="B45" s="68">
        <v>1</v>
      </c>
      <c r="C45" s="509" t="s">
        <v>10643</v>
      </c>
      <c r="D45" s="509" t="s">
        <v>11523</v>
      </c>
      <c r="E45" s="510" t="s">
        <v>7074</v>
      </c>
      <c r="F45" s="511" t="s">
        <v>6584</v>
      </c>
      <c r="G45" s="512"/>
      <c r="H45" s="554"/>
    </row>
    <row r="46" spans="2:11">
      <c r="B46" s="68">
        <v>2</v>
      </c>
      <c r="C46" s="509" t="s">
        <v>10586</v>
      </c>
      <c r="D46" s="509" t="s">
        <v>10587</v>
      </c>
      <c r="E46" s="510" t="s">
        <v>6905</v>
      </c>
      <c r="F46" s="511" t="s">
        <v>6584</v>
      </c>
      <c r="G46" s="512"/>
      <c r="H46" s="554"/>
    </row>
    <row r="47" spans="2:11">
      <c r="B47" s="68"/>
      <c r="C47" s="527" t="s">
        <v>10601</v>
      </c>
      <c r="D47" s="527" t="s">
        <v>11591</v>
      </c>
      <c r="E47" s="510"/>
      <c r="F47" s="511"/>
      <c r="G47" s="512"/>
      <c r="H47" s="554"/>
    </row>
    <row r="48" spans="2:11">
      <c r="B48" s="68">
        <v>3</v>
      </c>
      <c r="C48" s="509" t="s">
        <v>10590</v>
      </c>
      <c r="D48" s="509" t="s">
        <v>11592</v>
      </c>
      <c r="E48" s="510" t="s">
        <v>11469</v>
      </c>
      <c r="F48" s="511" t="s">
        <v>6584</v>
      </c>
      <c r="G48" s="512"/>
      <c r="H48" s="554"/>
    </row>
    <row r="49" spans="2:11">
      <c r="B49" s="68">
        <v>4</v>
      </c>
      <c r="C49" s="509" t="s">
        <v>10645</v>
      </c>
      <c r="D49" s="509" t="s">
        <v>11278</v>
      </c>
      <c r="E49" s="510" t="s">
        <v>6905</v>
      </c>
      <c r="F49" s="511" t="s">
        <v>6584</v>
      </c>
      <c r="G49" s="512"/>
      <c r="H49" s="554"/>
    </row>
    <row r="50" spans="2:11">
      <c r="B50" s="68">
        <v>5</v>
      </c>
      <c r="C50" s="509" t="s">
        <v>11593</v>
      </c>
      <c r="D50" s="509" t="s">
        <v>10385</v>
      </c>
      <c r="E50" s="510" t="s">
        <v>6851</v>
      </c>
      <c r="F50" s="511" t="s">
        <v>6584</v>
      </c>
      <c r="G50" s="512"/>
      <c r="H50" s="554"/>
    </row>
    <row r="51" spans="2:11">
      <c r="B51" s="68">
        <v>6</v>
      </c>
      <c r="C51" s="509" t="s">
        <v>10384</v>
      </c>
      <c r="D51" s="509" t="s">
        <v>10387</v>
      </c>
      <c r="E51" s="510" t="s">
        <v>6881</v>
      </c>
      <c r="F51" s="511" t="s">
        <v>6584</v>
      </c>
      <c r="G51" s="512"/>
      <c r="H51" s="554"/>
    </row>
    <row r="52" spans="2:11">
      <c r="B52" s="68">
        <v>7</v>
      </c>
      <c r="C52" s="509" t="s">
        <v>9951</v>
      </c>
      <c r="D52" s="509" t="s">
        <v>11473</v>
      </c>
      <c r="E52" s="510" t="s">
        <v>6895</v>
      </c>
      <c r="F52" s="511" t="s">
        <v>6584</v>
      </c>
      <c r="G52" s="512"/>
      <c r="H52" s="554"/>
    </row>
    <row r="53" spans="2:11">
      <c r="B53" s="68">
        <v>8</v>
      </c>
      <c r="C53" s="504" t="s">
        <v>11563</v>
      </c>
      <c r="D53" s="504" t="s">
        <v>11564</v>
      </c>
      <c r="E53" s="510" t="s">
        <v>11529</v>
      </c>
      <c r="F53" s="511" t="s">
        <v>6584</v>
      </c>
      <c r="G53" s="512"/>
      <c r="H53" s="554"/>
    </row>
    <row r="54" spans="2:11">
      <c r="B54" s="68">
        <v>9</v>
      </c>
      <c r="C54" s="504" t="s">
        <v>7240</v>
      </c>
      <c r="D54" s="504" t="s">
        <v>10557</v>
      </c>
      <c r="E54" s="510" t="s">
        <v>6895</v>
      </c>
      <c r="F54" s="506" t="s">
        <v>6584</v>
      </c>
      <c r="G54" s="507"/>
      <c r="H54" s="554"/>
    </row>
    <row r="55" spans="2:11">
      <c r="B55" s="68">
        <v>10</v>
      </c>
      <c r="C55" s="504" t="s">
        <v>11594</v>
      </c>
      <c r="D55" s="504" t="s">
        <v>11475</v>
      </c>
      <c r="E55" s="510" t="s">
        <v>6895</v>
      </c>
      <c r="F55" s="506" t="s">
        <v>6584</v>
      </c>
      <c r="G55" s="507"/>
      <c r="H55" s="554"/>
    </row>
    <row r="56" spans="2:11">
      <c r="B56" s="68">
        <v>11</v>
      </c>
      <c r="C56" s="504" t="s">
        <v>10616</v>
      </c>
      <c r="D56" s="504" t="s">
        <v>10617</v>
      </c>
      <c r="E56" s="510" t="s">
        <v>11595</v>
      </c>
      <c r="F56" s="511" t="s">
        <v>6584</v>
      </c>
      <c r="G56" s="512"/>
      <c r="H56" s="554"/>
    </row>
    <row r="57" spans="2:11">
      <c r="B57" s="68">
        <v>12</v>
      </c>
      <c r="C57" s="504" t="s">
        <v>11531</v>
      </c>
      <c r="D57" s="504" t="s">
        <v>11577</v>
      </c>
      <c r="E57" s="510" t="s">
        <v>11529</v>
      </c>
      <c r="F57" s="511" t="s">
        <v>6584</v>
      </c>
      <c r="G57" s="512"/>
      <c r="H57" s="554"/>
    </row>
    <row r="58" spans="2:11">
      <c r="B58" s="68">
        <v>13</v>
      </c>
      <c r="C58" s="504" t="s">
        <v>9785</v>
      </c>
      <c r="D58" s="509" t="s">
        <v>11554</v>
      </c>
      <c r="E58" s="510" t="s">
        <v>11529</v>
      </c>
      <c r="F58" s="511" t="s">
        <v>6584</v>
      </c>
      <c r="G58" s="512"/>
      <c r="H58" s="554" t="s">
        <v>9532</v>
      </c>
      <c r="I58" s="45"/>
      <c r="J58" s="45"/>
      <c r="K58" s="45"/>
    </row>
    <row r="59" spans="2:11">
      <c r="B59" s="68">
        <v>14</v>
      </c>
      <c r="C59" s="504" t="s">
        <v>10972</v>
      </c>
      <c r="D59" s="504" t="s">
        <v>11279</v>
      </c>
      <c r="E59" s="510" t="s">
        <v>11356</v>
      </c>
      <c r="F59" s="511" t="s">
        <v>6584</v>
      </c>
      <c r="G59" s="507"/>
      <c r="H59" s="554"/>
      <c r="I59" s="45"/>
      <c r="J59" s="45"/>
      <c r="K59" s="45"/>
    </row>
    <row r="60" spans="2:11">
      <c r="B60" s="68">
        <v>15</v>
      </c>
      <c r="C60" s="504" t="s">
        <v>11579</v>
      </c>
      <c r="D60" s="504" t="s">
        <v>11596</v>
      </c>
      <c r="E60" s="510" t="s">
        <v>11355</v>
      </c>
      <c r="F60" s="511" t="s">
        <v>6584</v>
      </c>
      <c r="G60" s="512"/>
      <c r="H60" s="554"/>
      <c r="I60" s="45"/>
      <c r="J60" s="45"/>
      <c r="K60" s="45"/>
    </row>
    <row r="61" spans="2:11">
      <c r="B61" s="68">
        <v>16</v>
      </c>
      <c r="C61" s="504" t="s">
        <v>11597</v>
      </c>
      <c r="D61" s="504" t="s">
        <v>11598</v>
      </c>
      <c r="E61" s="510" t="s">
        <v>11355</v>
      </c>
      <c r="F61" s="506" t="s">
        <v>6584</v>
      </c>
      <c r="G61" s="507"/>
      <c r="H61" s="554"/>
      <c r="I61" s="45"/>
      <c r="J61" s="45"/>
      <c r="K61" s="45"/>
    </row>
    <row r="62" spans="2:11">
      <c r="B62" s="68">
        <v>17</v>
      </c>
      <c r="C62" s="504" t="s">
        <v>11366</v>
      </c>
      <c r="D62" s="504" t="s">
        <v>11367</v>
      </c>
      <c r="E62" s="510" t="s">
        <v>11350</v>
      </c>
      <c r="F62" s="506" t="s">
        <v>6584</v>
      </c>
      <c r="G62" s="507"/>
      <c r="H62" s="554"/>
      <c r="I62" s="45"/>
      <c r="J62" s="45"/>
      <c r="K62" s="45"/>
    </row>
    <row r="63" spans="2:11" ht="15" customHeight="1">
      <c r="B63" s="68">
        <v>18</v>
      </c>
      <c r="C63" s="504" t="s">
        <v>11276</v>
      </c>
      <c r="D63" s="509" t="s">
        <v>11175</v>
      </c>
      <c r="E63" s="510" t="s">
        <v>7074</v>
      </c>
      <c r="F63" s="511" t="s">
        <v>6584</v>
      </c>
      <c r="G63" s="505"/>
      <c r="H63" s="505"/>
    </row>
    <row r="64" spans="2:11" ht="15.75" customHeight="1">
      <c r="B64" s="68">
        <v>19</v>
      </c>
      <c r="C64" s="504" t="s">
        <v>11489</v>
      </c>
      <c r="D64" s="509" t="s">
        <v>10366</v>
      </c>
      <c r="E64" s="510" t="s">
        <v>7183</v>
      </c>
      <c r="F64" s="511" t="s">
        <v>6584</v>
      </c>
      <c r="G64" s="505"/>
      <c r="H64" s="534" t="s">
        <v>11490</v>
      </c>
    </row>
    <row r="65" spans="2:8" ht="31.5">
      <c r="B65" s="68">
        <v>20</v>
      </c>
      <c r="C65" s="504" t="s">
        <v>11111</v>
      </c>
      <c r="D65" s="509" t="s">
        <v>11112</v>
      </c>
      <c r="E65" s="505" t="s">
        <v>6854</v>
      </c>
      <c r="F65" s="511" t="s">
        <v>6584</v>
      </c>
      <c r="G65" s="505"/>
      <c r="H65" s="505" t="s">
        <v>11113</v>
      </c>
    </row>
    <row r="66" spans="2:8">
      <c r="B66" s="68">
        <v>21</v>
      </c>
      <c r="C66" s="504" t="s">
        <v>10979</v>
      </c>
      <c r="D66" s="509" t="s">
        <v>11114</v>
      </c>
      <c r="E66" s="510" t="s">
        <v>6905</v>
      </c>
      <c r="F66" s="511" t="s">
        <v>6584</v>
      </c>
      <c r="G66" s="505"/>
      <c r="H66" s="505" t="s">
        <v>9067</v>
      </c>
    </row>
    <row r="67" spans="2:8">
      <c r="B67" s="68">
        <v>22</v>
      </c>
      <c r="C67" s="504" t="s">
        <v>10982</v>
      </c>
      <c r="D67" s="509" t="s">
        <v>11115</v>
      </c>
      <c r="E67" s="510" t="s">
        <v>7183</v>
      </c>
      <c r="F67" s="511" t="s">
        <v>6584</v>
      </c>
      <c r="G67" s="505"/>
      <c r="H67" s="505" t="s">
        <v>9067</v>
      </c>
    </row>
    <row r="68" spans="2:8" ht="31.5">
      <c r="B68" s="68">
        <v>23</v>
      </c>
      <c r="C68" s="504" t="s">
        <v>7992</v>
      </c>
      <c r="D68" s="509" t="s">
        <v>11116</v>
      </c>
      <c r="E68" s="510" t="s">
        <v>6905</v>
      </c>
      <c r="F68" s="511" t="s">
        <v>6584</v>
      </c>
      <c r="G68" s="505"/>
      <c r="H68" s="505" t="s">
        <v>11117</v>
      </c>
    </row>
    <row r="69" spans="2:8">
      <c r="B69" s="68">
        <v>24</v>
      </c>
      <c r="C69" s="504" t="s">
        <v>10986</v>
      </c>
      <c r="D69" s="509" t="s">
        <v>11118</v>
      </c>
      <c r="E69" s="510" t="s">
        <v>9927</v>
      </c>
      <c r="F69" s="511" t="s">
        <v>6584</v>
      </c>
      <c r="G69" s="505"/>
      <c r="H69" s="505" t="s">
        <v>11119</v>
      </c>
    </row>
    <row r="70" spans="2:8">
      <c r="B70" s="68">
        <v>25</v>
      </c>
      <c r="C70" s="504" t="s">
        <v>10989</v>
      </c>
      <c r="D70" s="509" t="s">
        <v>11491</v>
      </c>
      <c r="E70" s="510" t="s">
        <v>11289</v>
      </c>
      <c r="F70" s="511" t="s">
        <v>6584</v>
      </c>
      <c r="G70" s="505"/>
      <c r="H70" s="505" t="s">
        <v>11119</v>
      </c>
    </row>
    <row r="71" spans="2:8">
      <c r="B71" s="68">
        <v>26</v>
      </c>
      <c r="C71" s="504" t="s">
        <v>10996</v>
      </c>
      <c r="D71" s="509" t="s">
        <v>11124</v>
      </c>
      <c r="E71" s="510" t="s">
        <v>6854</v>
      </c>
      <c r="F71" s="511" t="s">
        <v>6584</v>
      </c>
      <c r="G71" s="505"/>
      <c r="H71" s="505" t="s">
        <v>11119</v>
      </c>
    </row>
    <row r="72" spans="2:8">
      <c r="B72" s="2275" t="s">
        <v>11369</v>
      </c>
      <c r="C72" s="1509" t="s">
        <v>8740</v>
      </c>
      <c r="D72" s="1509" t="s">
        <v>8741</v>
      </c>
      <c r="E72" s="1509"/>
      <c r="F72" s="1509"/>
      <c r="G72" s="1509"/>
      <c r="H72" s="1509"/>
    </row>
    <row r="73" spans="2:8" ht="17.100000000000001" customHeight="1">
      <c r="B73" s="2684" t="s">
        <v>9072</v>
      </c>
      <c r="C73" s="2685"/>
      <c r="D73" s="2685"/>
      <c r="E73" s="1509"/>
      <c r="F73" s="1509"/>
      <c r="G73" s="1509"/>
      <c r="H73" s="1511"/>
    </row>
    <row r="74" spans="2:8">
      <c r="B74" s="1515"/>
      <c r="C74" s="527"/>
      <c r="D74" s="527"/>
      <c r="E74" s="527"/>
      <c r="F74" s="527"/>
      <c r="G74" s="527"/>
      <c r="H74" s="1285"/>
    </row>
    <row r="75" spans="2:8">
      <c r="B75" s="1515"/>
      <c r="C75" s="527" t="s">
        <v>8743</v>
      </c>
      <c r="D75" s="527" t="s">
        <v>8744</v>
      </c>
      <c r="E75" s="527"/>
      <c r="F75" s="527"/>
      <c r="G75" s="527"/>
      <c r="H75" s="1285"/>
    </row>
    <row r="76" spans="2:8">
      <c r="B76" s="1515"/>
      <c r="C76" s="527" t="s">
        <v>8745</v>
      </c>
      <c r="D76" s="527" t="s">
        <v>8746</v>
      </c>
      <c r="E76" s="527"/>
      <c r="F76" s="527"/>
      <c r="G76" s="527"/>
      <c r="H76" s="1285"/>
    </row>
    <row r="77" spans="2:8">
      <c r="B77" s="1515"/>
      <c r="C77" s="527" t="s">
        <v>8747</v>
      </c>
      <c r="D77" s="527" t="s">
        <v>8748</v>
      </c>
      <c r="E77" s="527"/>
      <c r="F77" s="527"/>
      <c r="G77" s="527"/>
      <c r="H77" s="1505"/>
    </row>
    <row r="78" spans="2:8">
      <c r="B78" s="1515"/>
      <c r="C78" s="527" t="s">
        <v>8749</v>
      </c>
      <c r="D78" s="527" t="s">
        <v>8750</v>
      </c>
      <c r="E78" s="527"/>
      <c r="F78" s="527"/>
      <c r="G78" s="527"/>
      <c r="H78" s="1505"/>
    </row>
    <row r="79" spans="2:8">
      <c r="B79" s="1515"/>
      <c r="C79" s="527" t="s">
        <v>8751</v>
      </c>
      <c r="D79" s="527" t="s">
        <v>8752</v>
      </c>
      <c r="E79" s="527"/>
      <c r="F79" s="527"/>
      <c r="G79" s="527"/>
      <c r="H79" s="1505"/>
    </row>
    <row r="80" spans="2:8">
      <c r="B80" s="1515"/>
      <c r="C80" s="527" t="s">
        <v>8753</v>
      </c>
      <c r="D80" s="527" t="s">
        <v>8754</v>
      </c>
      <c r="E80" s="1493"/>
      <c r="F80" s="1493"/>
      <c r="G80" s="1493"/>
      <c r="H80" s="1494" t="s">
        <v>7051</v>
      </c>
    </row>
    <row r="81" spans="2:8">
      <c r="B81" s="1515"/>
      <c r="C81" s="527" t="s">
        <v>8755</v>
      </c>
      <c r="D81" s="527" t="s">
        <v>8756</v>
      </c>
      <c r="E81" s="1493"/>
      <c r="F81" s="1493"/>
      <c r="G81" s="1493"/>
      <c r="H81" s="1494" t="s">
        <v>7051</v>
      </c>
    </row>
    <row r="82" spans="2:8">
      <c r="B82" s="1515"/>
      <c r="C82" s="1493"/>
      <c r="D82" s="527" t="s">
        <v>8757</v>
      </c>
      <c r="E82" s="1493"/>
      <c r="F82" s="1493"/>
      <c r="G82" s="1493"/>
      <c r="H82" s="1800"/>
    </row>
    <row r="83" spans="2:8">
      <c r="B83" s="1515"/>
      <c r="C83" s="1493"/>
      <c r="D83" s="527" t="s">
        <v>8758</v>
      </c>
      <c r="E83" s="1493"/>
      <c r="F83" s="1493"/>
      <c r="G83" s="1493"/>
      <c r="H83" s="1494"/>
    </row>
    <row r="84" spans="2:8">
      <c r="B84" s="1515"/>
      <c r="C84" s="1493"/>
      <c r="D84" s="527" t="s">
        <v>8759</v>
      </c>
      <c r="E84" s="1493"/>
      <c r="F84" s="1493"/>
      <c r="G84" s="1493"/>
      <c r="H84" s="1800"/>
    </row>
    <row r="85" spans="2:8">
      <c r="B85" s="1515"/>
      <c r="C85" s="1493"/>
      <c r="D85" s="527" t="s">
        <v>8760</v>
      </c>
      <c r="E85" s="1493"/>
      <c r="F85" s="1493"/>
      <c r="G85" s="1493"/>
      <c r="H85" s="1285"/>
    </row>
    <row r="86" spans="2:8">
      <c r="B86" s="1515"/>
      <c r="C86" s="1493"/>
      <c r="D86" s="527" t="s">
        <v>8761</v>
      </c>
      <c r="E86" s="1493"/>
      <c r="F86" s="1493"/>
      <c r="G86" s="1493"/>
      <c r="H86" s="1494"/>
    </row>
    <row r="87" spans="2:8">
      <c r="B87" s="1515"/>
      <c r="C87" s="1493"/>
      <c r="D87" s="527" t="s">
        <v>8762</v>
      </c>
      <c r="E87" s="1493"/>
      <c r="F87" s="1493"/>
      <c r="G87" s="1493"/>
      <c r="H87" s="1494"/>
    </row>
  </sheetData>
  <mergeCells count="2">
    <mergeCell ref="A2:A3"/>
    <mergeCell ref="B73:D73"/>
  </mergeCells>
  <phoneticPr fontId="2" type="noConversion"/>
  <dataValidations count="2">
    <dataValidation type="list" allowBlank="1" showInputMessage="1" showErrorMessage="1" sqref="F6" xr:uid="{C35E1445-B989-458D-84B2-019077F17030}">
      <formula1>"IB,MB,DAWHO, IB/MB, MB/DAWHO,IB/MB/DAWHO"</formula1>
    </dataValidation>
    <dataValidation type="list" allowBlank="1" showInputMessage="1" showErrorMessage="1" sqref="C6" xr:uid="{1479F02B-9674-4B27-8576-2E69067B5D96}">
      <formula1>"Web Service, API"</formula1>
    </dataValidation>
  </dataValidations>
  <hyperlinks>
    <hyperlink ref="K6" r:id="rId1" xr:uid="{355D6AE0-2AE2-43D1-82B8-49CC686A982C}"/>
    <hyperlink ref="L6" r:id="rId2" xr:uid="{A027E886-6A8E-4168-9AB1-87C122EA5F87}"/>
    <hyperlink ref="M6" r:id="rId3" xr:uid="{ACD93C8F-8DAE-4220-B0CB-3EB995088013}"/>
    <hyperlink ref="A2:A3" location="'API Index'!A1" display="Return to Index" xr:uid="{9D53086B-8A93-4631-9797-BD9CEAE4FBF9}"/>
  </hyperlinks>
  <pageMargins left="0.7" right="0.7" top="0.75" bottom="0.75" header="0.3" footer="0.3"/>
  <pageSetup paperSize="9" orientation="portrait" r:id="rId4"/>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D2440-CC3D-452A-B662-193B97AB2AE0}">
  <sheetPr codeName="工作表202">
    <tabColor theme="2"/>
  </sheetPr>
  <dimension ref="A1:M67"/>
  <sheetViews>
    <sheetView workbookViewId="0">
      <selection activeCell="I13" sqref="I13"/>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609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1628</v>
      </c>
      <c r="C6" s="56" t="s">
        <v>6561</v>
      </c>
      <c r="D6" s="55" t="s">
        <v>1778</v>
      </c>
      <c r="E6" s="549" t="s">
        <v>11599</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549" t="s">
        <v>1778</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11600</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86" t="s">
        <v>6557</v>
      </c>
      <c r="I20" s="45"/>
      <c r="J20" s="45"/>
      <c r="K20" s="45"/>
    </row>
    <row r="21" spans="2:11">
      <c r="B21" s="68">
        <v>1</v>
      </c>
      <c r="C21" s="504" t="s">
        <v>10384</v>
      </c>
      <c r="D21" s="504" t="s">
        <v>10387</v>
      </c>
      <c r="E21" s="510" t="s">
        <v>6881</v>
      </c>
      <c r="F21" s="511" t="s">
        <v>6584</v>
      </c>
      <c r="G21" s="512"/>
      <c r="H21" s="554"/>
      <c r="I21" s="45"/>
      <c r="J21" s="45"/>
      <c r="K21" s="45"/>
    </row>
    <row r="22" spans="2:11">
      <c r="B22" s="68">
        <v>2</v>
      </c>
      <c r="C22" s="504" t="s">
        <v>11342</v>
      </c>
      <c r="D22" s="504" t="s">
        <v>10186</v>
      </c>
      <c r="E22" s="510" t="s">
        <v>7961</v>
      </c>
      <c r="F22" s="506" t="s">
        <v>6584</v>
      </c>
      <c r="G22" s="507"/>
      <c r="H22" s="554" t="s">
        <v>9532</v>
      </c>
      <c r="I22" s="45"/>
      <c r="J22" s="45"/>
      <c r="K22" s="45"/>
    </row>
    <row r="23" spans="2:11" ht="17.25" thickBot="1">
      <c r="B23" s="146"/>
      <c r="C23" s="1513" t="s">
        <v>8740</v>
      </c>
      <c r="D23" s="1513" t="s">
        <v>8741</v>
      </c>
      <c r="E23" s="146"/>
      <c r="F23" s="93"/>
      <c r="H23" s="45"/>
      <c r="I23" s="45"/>
      <c r="J23" s="45"/>
      <c r="K23" s="45"/>
    </row>
    <row r="24" spans="2:11">
      <c r="B24" s="146"/>
      <c r="C24" s="45"/>
      <c r="D24" s="45"/>
      <c r="E24" s="146"/>
      <c r="F24" s="93"/>
      <c r="H24" s="45"/>
    </row>
    <row r="25" spans="2:11">
      <c r="B25" s="146"/>
      <c r="C25" s="45"/>
      <c r="D25" s="45"/>
      <c r="E25" s="146"/>
      <c r="F25" s="93"/>
      <c r="H25" s="45"/>
    </row>
    <row r="26" spans="2:11">
      <c r="B26" s="146"/>
      <c r="C26" s="45"/>
      <c r="D26" s="45"/>
      <c r="E26" s="146"/>
      <c r="F26" s="93"/>
      <c r="H26" s="45"/>
    </row>
    <row r="27" spans="2:11">
      <c r="B27" s="146"/>
      <c r="C27" s="45"/>
      <c r="D27" s="45"/>
      <c r="E27" s="146"/>
      <c r="F27" s="93"/>
      <c r="H27" s="45"/>
    </row>
    <row r="28" spans="2:11" ht="19.5" thickBot="1">
      <c r="B28" s="83" t="s">
        <v>6613</v>
      </c>
      <c r="C28" s="45" t="s">
        <v>8319</v>
      </c>
      <c r="H28" s="45"/>
    </row>
    <row r="29" spans="2:11" ht="17.25" thickBot="1">
      <c r="B29" s="58" t="s">
        <v>6570</v>
      </c>
      <c r="C29" s="59" t="s">
        <v>6571</v>
      </c>
      <c r="D29" s="59" t="s">
        <v>6572</v>
      </c>
      <c r="E29" s="59" t="s">
        <v>6573</v>
      </c>
      <c r="F29" s="59" t="s">
        <v>6574</v>
      </c>
      <c r="G29" s="59" t="s">
        <v>6575</v>
      </c>
      <c r="H29" s="60" t="s">
        <v>6557</v>
      </c>
    </row>
    <row r="30" spans="2:11">
      <c r="B30" s="62">
        <v>1</v>
      </c>
      <c r="C30" s="447"/>
      <c r="D30" s="45" t="s">
        <v>8356</v>
      </c>
      <c r="E30" s="448"/>
      <c r="F30" s="93" t="s">
        <v>6584</v>
      </c>
      <c r="G30" s="66"/>
      <c r="H30" s="279"/>
    </row>
    <row r="31" spans="2:11" ht="33">
      <c r="B31" s="68">
        <v>1.1000000000000001</v>
      </c>
      <c r="C31" s="94" t="s">
        <v>8357</v>
      </c>
      <c r="D31" s="136" t="s">
        <v>6823</v>
      </c>
      <c r="E31" s="94" t="s">
        <v>8336</v>
      </c>
      <c r="F31" s="93" t="s">
        <v>6584</v>
      </c>
      <c r="G31" s="72"/>
      <c r="H31" s="137" t="s">
        <v>8358</v>
      </c>
    </row>
    <row r="32" spans="2:11">
      <c r="B32" s="68">
        <v>1.2</v>
      </c>
      <c r="C32" s="94" t="s">
        <v>7368</v>
      </c>
      <c r="D32" s="45" t="s">
        <v>8359</v>
      </c>
      <c r="E32" s="94" t="s">
        <v>8360</v>
      </c>
      <c r="F32" s="93" t="s">
        <v>6584</v>
      </c>
      <c r="G32" s="71"/>
      <c r="H32" s="140" t="s">
        <v>8361</v>
      </c>
    </row>
    <row r="33" spans="2:11">
      <c r="B33" s="68">
        <v>2</v>
      </c>
      <c r="C33" s="94" t="s">
        <v>8362</v>
      </c>
      <c r="D33" s="45" t="s">
        <v>8363</v>
      </c>
      <c r="E33" s="94" t="s">
        <v>8329</v>
      </c>
      <c r="F33" s="93" t="s">
        <v>6584</v>
      </c>
      <c r="G33" s="72"/>
      <c r="H33" s="137" t="s">
        <v>8364</v>
      </c>
      <c r="I33" s="45"/>
      <c r="J33" s="45"/>
      <c r="K33" s="45"/>
    </row>
    <row r="34" spans="2:11">
      <c r="B34" s="68">
        <v>3</v>
      </c>
      <c r="C34" s="94" t="s">
        <v>9196</v>
      </c>
      <c r="D34" s="45" t="s">
        <v>8366</v>
      </c>
      <c r="E34" s="94" t="s">
        <v>8322</v>
      </c>
      <c r="F34" s="93" t="s">
        <v>6584</v>
      </c>
      <c r="G34" s="72"/>
      <c r="H34" s="140" t="s">
        <v>8333</v>
      </c>
      <c r="I34" s="45"/>
      <c r="J34" s="45"/>
      <c r="K34" s="45"/>
    </row>
    <row r="35" spans="2:11">
      <c r="B35" s="75">
        <v>4</v>
      </c>
      <c r="C35" s="94" t="s">
        <v>8367</v>
      </c>
      <c r="D35" s="45" t="s">
        <v>8368</v>
      </c>
      <c r="E35" s="94" t="s">
        <v>8322</v>
      </c>
      <c r="F35" s="93" t="s">
        <v>6584</v>
      </c>
      <c r="G35" s="72"/>
      <c r="H35" s="140" t="s">
        <v>8333</v>
      </c>
      <c r="I35" s="45"/>
      <c r="J35" s="45"/>
      <c r="K35" s="45"/>
    </row>
    <row r="36" spans="2:11">
      <c r="B36" s="68">
        <v>5</v>
      </c>
      <c r="C36" s="45" t="s">
        <v>9507</v>
      </c>
      <c r="D36" s="45" t="s">
        <v>8335</v>
      </c>
      <c r="E36" s="94" t="s">
        <v>8336</v>
      </c>
      <c r="F36" s="93" t="s">
        <v>6584</v>
      </c>
      <c r="G36" s="72"/>
      <c r="H36" s="140"/>
      <c r="I36" s="45"/>
      <c r="J36" s="45"/>
      <c r="K36" s="45"/>
    </row>
    <row r="37" spans="2:11">
      <c r="B37" s="68">
        <v>6</v>
      </c>
      <c r="C37" s="45" t="s">
        <v>9508</v>
      </c>
      <c r="D37" s="94" t="s">
        <v>8338</v>
      </c>
      <c r="E37" s="94" t="s">
        <v>8339</v>
      </c>
      <c r="F37" s="93" t="s">
        <v>6584</v>
      </c>
      <c r="G37" s="72"/>
      <c r="H37" s="140"/>
      <c r="I37" s="45"/>
      <c r="J37" s="45"/>
      <c r="K37" s="45"/>
    </row>
    <row r="38" spans="2:11" ht="17.25" thickBot="1">
      <c r="B38" s="77"/>
      <c r="C38" s="81"/>
      <c r="D38" s="513"/>
      <c r="E38" s="514"/>
      <c r="F38" s="81"/>
      <c r="G38" s="81"/>
      <c r="H38" s="453"/>
      <c r="I38" s="45"/>
      <c r="J38" s="45"/>
      <c r="K38" s="45"/>
    </row>
    <row r="39" spans="2:11">
      <c r="B39" s="75"/>
      <c r="C39" s="131"/>
      <c r="D39" s="132"/>
      <c r="E39" s="133"/>
      <c r="F39" s="76"/>
      <c r="G39" s="515"/>
      <c r="H39" s="134"/>
      <c r="I39" s="45"/>
      <c r="J39" s="45"/>
      <c r="K39" s="45"/>
    </row>
    <row r="40" spans="2:11">
      <c r="B40" s="68"/>
      <c r="C40" s="138"/>
      <c r="D40" s="141"/>
      <c r="E40" s="150"/>
      <c r="F40" s="71"/>
      <c r="G40" s="71"/>
      <c r="H40" s="140"/>
      <c r="I40" s="45"/>
      <c r="J40" s="45"/>
      <c r="K40" s="45"/>
    </row>
    <row r="41" spans="2:11" ht="17.25" thickBot="1">
      <c r="B41" s="77"/>
      <c r="C41" s="273"/>
      <c r="D41" s="274"/>
      <c r="E41" s="275"/>
      <c r="F41" s="276"/>
      <c r="G41" s="276"/>
      <c r="H41" s="277"/>
      <c r="I41" s="45"/>
      <c r="J41" s="45"/>
      <c r="K41" s="45"/>
    </row>
    <row r="42" spans="2:11">
      <c r="B42" s="45"/>
      <c r="C42" s="45"/>
      <c r="D42" s="45"/>
      <c r="E42" s="45"/>
      <c r="F42" s="45"/>
      <c r="G42" s="45"/>
      <c r="H42" s="45"/>
      <c r="I42" s="45"/>
      <c r="J42" s="45"/>
      <c r="K42" s="45"/>
    </row>
    <row r="43" spans="2:11" ht="19.5" thickBot="1">
      <c r="B43" s="83" t="s">
        <v>6613</v>
      </c>
      <c r="C43" s="45" t="s">
        <v>10932</v>
      </c>
      <c r="D43" s="45"/>
      <c r="E43" s="45"/>
      <c r="F43" s="45"/>
      <c r="G43" s="45"/>
      <c r="H43" s="45"/>
    </row>
    <row r="44" spans="2:11" ht="17.25" thickBot="1">
      <c r="B44" s="58" t="s">
        <v>6570</v>
      </c>
      <c r="C44" s="59" t="s">
        <v>6571</v>
      </c>
      <c r="D44" s="59" t="s">
        <v>6572</v>
      </c>
      <c r="E44" s="59" t="s">
        <v>6573</v>
      </c>
      <c r="F44" s="59" t="s">
        <v>6574</v>
      </c>
      <c r="G44" s="59" t="s">
        <v>6575</v>
      </c>
      <c r="H44" s="60" t="s">
        <v>6557</v>
      </c>
    </row>
    <row r="45" spans="2:11">
      <c r="B45" s="68">
        <v>1</v>
      </c>
      <c r="C45" s="509" t="s">
        <v>10643</v>
      </c>
      <c r="D45" s="509" t="s">
        <v>11523</v>
      </c>
      <c r="E45" s="510" t="s">
        <v>7074</v>
      </c>
      <c r="F45" s="511" t="s">
        <v>6584</v>
      </c>
      <c r="G45" s="512"/>
      <c r="H45" s="554"/>
    </row>
    <row r="46" spans="2:11">
      <c r="B46" s="68">
        <v>2</v>
      </c>
      <c r="C46" s="509" t="s">
        <v>10875</v>
      </c>
      <c r="D46" s="509" t="s">
        <v>10587</v>
      </c>
      <c r="E46" s="510" t="s">
        <v>6905</v>
      </c>
      <c r="F46" s="511" t="s">
        <v>6584</v>
      </c>
      <c r="G46" s="512"/>
      <c r="H46" s="554"/>
    </row>
    <row r="47" spans="2:11">
      <c r="B47" s="68"/>
      <c r="C47" s="527" t="s">
        <v>10601</v>
      </c>
      <c r="D47" s="527" t="s">
        <v>11591</v>
      </c>
      <c r="E47" s="510"/>
      <c r="F47" s="511"/>
      <c r="G47" s="512"/>
      <c r="H47" s="554"/>
    </row>
    <row r="48" spans="2:11">
      <c r="B48" s="68">
        <v>3</v>
      </c>
      <c r="C48" s="509" t="s">
        <v>9514</v>
      </c>
      <c r="D48" s="509" t="s">
        <v>10664</v>
      </c>
      <c r="E48" s="510" t="s">
        <v>6905</v>
      </c>
      <c r="F48" s="511" t="s">
        <v>6584</v>
      </c>
      <c r="G48" s="512"/>
      <c r="H48" s="554"/>
    </row>
    <row r="49" spans="2:11">
      <c r="B49" s="68">
        <v>4</v>
      </c>
      <c r="C49" s="509" t="s">
        <v>9516</v>
      </c>
      <c r="D49" s="509" t="s">
        <v>10751</v>
      </c>
      <c r="E49" s="510" t="s">
        <v>6905</v>
      </c>
      <c r="F49" s="511" t="s">
        <v>6584</v>
      </c>
      <c r="G49" s="512"/>
      <c r="H49" s="554"/>
    </row>
    <row r="50" spans="2:11">
      <c r="B50" s="68">
        <v>5</v>
      </c>
      <c r="C50" s="509" t="s">
        <v>9518</v>
      </c>
      <c r="D50" s="509" t="s">
        <v>11541</v>
      </c>
      <c r="E50" s="510" t="s">
        <v>6851</v>
      </c>
      <c r="F50" s="511" t="s">
        <v>6584</v>
      </c>
      <c r="G50" s="512"/>
      <c r="H50" s="554"/>
    </row>
    <row r="51" spans="2:11">
      <c r="B51" s="68">
        <v>6</v>
      </c>
      <c r="C51" s="509" t="s">
        <v>10590</v>
      </c>
      <c r="D51" s="509" t="s">
        <v>11592</v>
      </c>
      <c r="E51" s="510" t="s">
        <v>11469</v>
      </c>
      <c r="F51" s="511" t="s">
        <v>6584</v>
      </c>
      <c r="G51" s="512"/>
      <c r="H51" s="554"/>
    </row>
    <row r="52" spans="2:11">
      <c r="B52" s="68">
        <v>7</v>
      </c>
      <c r="C52" s="509" t="s">
        <v>10645</v>
      </c>
      <c r="D52" s="509" t="s">
        <v>11278</v>
      </c>
      <c r="E52" s="510" t="s">
        <v>6905</v>
      </c>
      <c r="F52" s="511" t="s">
        <v>6584</v>
      </c>
      <c r="G52" s="512"/>
      <c r="H52" s="554"/>
    </row>
    <row r="53" spans="2:11">
      <c r="B53" s="68">
        <v>8</v>
      </c>
      <c r="C53" s="509" t="s">
        <v>11593</v>
      </c>
      <c r="D53" s="509" t="s">
        <v>10385</v>
      </c>
      <c r="E53" s="510" t="s">
        <v>6851</v>
      </c>
      <c r="F53" s="511" t="s">
        <v>6584</v>
      </c>
      <c r="G53" s="512"/>
      <c r="H53" s="554"/>
    </row>
    <row r="54" spans="2:11">
      <c r="B54" s="68">
        <v>9</v>
      </c>
      <c r="C54" s="509" t="s">
        <v>10384</v>
      </c>
      <c r="D54" s="509" t="s">
        <v>10387</v>
      </c>
      <c r="E54" s="510" t="s">
        <v>6881</v>
      </c>
      <c r="F54" s="511" t="s">
        <v>6584</v>
      </c>
      <c r="G54" s="512"/>
      <c r="H54" s="554"/>
    </row>
    <row r="55" spans="2:11">
      <c r="B55" s="68">
        <v>10</v>
      </c>
      <c r="C55" s="509" t="s">
        <v>9951</v>
      </c>
      <c r="D55" s="509" t="s">
        <v>11473</v>
      </c>
      <c r="E55" s="510" t="s">
        <v>6895</v>
      </c>
      <c r="F55" s="511" t="s">
        <v>6584</v>
      </c>
      <c r="G55" s="512"/>
      <c r="H55" s="554"/>
    </row>
    <row r="56" spans="2:11">
      <c r="B56" s="68">
        <v>11</v>
      </c>
      <c r="C56" s="504" t="s">
        <v>11563</v>
      </c>
      <c r="D56" s="504" t="s">
        <v>11564</v>
      </c>
      <c r="E56" s="510" t="s">
        <v>11529</v>
      </c>
      <c r="F56" s="511" t="s">
        <v>6584</v>
      </c>
      <c r="G56" s="512"/>
      <c r="H56" s="554"/>
    </row>
    <row r="57" spans="2:11">
      <c r="B57" s="68">
        <v>12</v>
      </c>
      <c r="C57" s="504" t="s">
        <v>7240</v>
      </c>
      <c r="D57" s="504" t="s">
        <v>10557</v>
      </c>
      <c r="E57" s="510" t="s">
        <v>6895</v>
      </c>
      <c r="F57" s="506" t="s">
        <v>6584</v>
      </c>
      <c r="G57" s="507"/>
      <c r="H57" s="554"/>
    </row>
    <row r="58" spans="2:11">
      <c r="B58" s="68">
        <v>13</v>
      </c>
      <c r="C58" s="504" t="s">
        <v>11594</v>
      </c>
      <c r="D58" s="504" t="s">
        <v>11475</v>
      </c>
      <c r="E58" s="510" t="s">
        <v>6895</v>
      </c>
      <c r="F58" s="506" t="s">
        <v>6584</v>
      </c>
      <c r="G58" s="507"/>
      <c r="H58" s="554"/>
    </row>
    <row r="59" spans="2:11">
      <c r="B59" s="68">
        <v>14</v>
      </c>
      <c r="C59" s="504" t="s">
        <v>10616</v>
      </c>
      <c r="D59" s="504" t="s">
        <v>10617</v>
      </c>
      <c r="E59" s="510" t="s">
        <v>11595</v>
      </c>
      <c r="F59" s="511" t="s">
        <v>6584</v>
      </c>
      <c r="G59" s="512"/>
      <c r="H59" s="554"/>
    </row>
    <row r="60" spans="2:11">
      <c r="B60" s="68">
        <v>15</v>
      </c>
      <c r="C60" s="504" t="s">
        <v>11531</v>
      </c>
      <c r="D60" s="504" t="s">
        <v>11577</v>
      </c>
      <c r="E60" s="510" t="s">
        <v>11529</v>
      </c>
      <c r="F60" s="511" t="s">
        <v>6584</v>
      </c>
      <c r="G60" s="512"/>
      <c r="H60" s="554"/>
    </row>
    <row r="61" spans="2:11">
      <c r="B61" s="68">
        <v>16</v>
      </c>
      <c r="C61" s="504" t="s">
        <v>9785</v>
      </c>
      <c r="D61" s="509" t="s">
        <v>11554</v>
      </c>
      <c r="E61" s="510" t="s">
        <v>11529</v>
      </c>
      <c r="F61" s="511" t="s">
        <v>6584</v>
      </c>
      <c r="G61" s="512"/>
      <c r="H61" s="554" t="s">
        <v>9532</v>
      </c>
      <c r="I61" s="45"/>
      <c r="J61" s="45"/>
      <c r="K61" s="45"/>
    </row>
    <row r="62" spans="2:11">
      <c r="B62" s="68">
        <v>17</v>
      </c>
      <c r="C62" s="504" t="s">
        <v>10972</v>
      </c>
      <c r="D62" s="504" t="s">
        <v>11279</v>
      </c>
      <c r="E62" s="510" t="s">
        <v>11356</v>
      </c>
      <c r="F62" s="511" t="s">
        <v>6584</v>
      </c>
      <c r="G62" s="507"/>
      <c r="H62" s="554"/>
      <c r="I62" s="45"/>
      <c r="J62" s="45"/>
      <c r="K62" s="45"/>
    </row>
    <row r="63" spans="2:11">
      <c r="B63" s="68">
        <v>18</v>
      </c>
      <c r="C63" s="504" t="s">
        <v>11579</v>
      </c>
      <c r="D63" s="504" t="s">
        <v>11596</v>
      </c>
      <c r="E63" s="510" t="s">
        <v>11355</v>
      </c>
      <c r="F63" s="511" t="s">
        <v>6584</v>
      </c>
      <c r="G63" s="512"/>
      <c r="H63" s="554"/>
      <c r="I63" s="45"/>
      <c r="J63" s="45"/>
      <c r="K63" s="45"/>
    </row>
    <row r="64" spans="2:11">
      <c r="B64" s="68">
        <v>19</v>
      </c>
      <c r="C64" s="504" t="s">
        <v>11597</v>
      </c>
      <c r="D64" s="504" t="s">
        <v>11598</v>
      </c>
      <c r="E64" s="510" t="s">
        <v>11355</v>
      </c>
      <c r="F64" s="506" t="s">
        <v>6584</v>
      </c>
      <c r="G64" s="507"/>
      <c r="H64" s="554"/>
      <c r="I64" s="45"/>
      <c r="J64" s="45"/>
      <c r="K64" s="45"/>
    </row>
    <row r="65" spans="2:11">
      <c r="B65" s="68">
        <v>20</v>
      </c>
      <c r="C65" s="504" t="s">
        <v>11366</v>
      </c>
      <c r="D65" s="504" t="s">
        <v>11367</v>
      </c>
      <c r="E65" s="510" t="s">
        <v>11350</v>
      </c>
      <c r="F65" s="506" t="s">
        <v>6584</v>
      </c>
      <c r="G65" s="507"/>
      <c r="H65" s="554"/>
      <c r="I65" s="45"/>
      <c r="J65" s="45"/>
      <c r="K65" s="45"/>
    </row>
    <row r="66" spans="2:11" ht="15" customHeight="1">
      <c r="B66" s="68">
        <v>21</v>
      </c>
      <c r="C66" s="504" t="s">
        <v>11276</v>
      </c>
      <c r="D66" s="509" t="s">
        <v>11175</v>
      </c>
      <c r="E66" s="510" t="s">
        <v>7074</v>
      </c>
      <c r="F66" s="511" t="s">
        <v>6584</v>
      </c>
      <c r="G66" s="505"/>
      <c r="H66" s="505"/>
    </row>
    <row r="67" spans="2:11">
      <c r="B67" s="68">
        <v>22</v>
      </c>
      <c r="C67" s="504" t="s">
        <v>11342</v>
      </c>
      <c r="D67" s="504" t="s">
        <v>10186</v>
      </c>
      <c r="E67" s="510" t="s">
        <v>7961</v>
      </c>
      <c r="F67" s="506" t="s">
        <v>6584</v>
      </c>
      <c r="G67" s="507"/>
      <c r="H67" s="554" t="s">
        <v>9532</v>
      </c>
      <c r="I67" s="45"/>
      <c r="J67" s="45"/>
      <c r="K67" s="45"/>
    </row>
  </sheetData>
  <mergeCells count="1">
    <mergeCell ref="A2:A3"/>
  </mergeCells>
  <phoneticPr fontId="2" type="noConversion"/>
  <dataValidations count="2">
    <dataValidation type="list" allowBlank="1" showInputMessage="1" showErrorMessage="1" sqref="C6" xr:uid="{1CB9415A-FFF4-4AAE-A36F-19F23589BBA6}">
      <formula1>"Web Service, API"</formula1>
    </dataValidation>
    <dataValidation type="list" allowBlank="1" showInputMessage="1" showErrorMessage="1" sqref="F6" xr:uid="{AE9038D5-14FF-430C-9D6F-A0493E7C94D4}">
      <formula1>"IB,MB,DAWHO, IB/MB, MB/DAWHO,IB/MB/DAWHO"</formula1>
    </dataValidation>
  </dataValidations>
  <hyperlinks>
    <hyperlink ref="K6" r:id="rId1" xr:uid="{BD2A4A73-F0BB-4A58-8D39-59C26E09BCD0}"/>
    <hyperlink ref="L6" r:id="rId2" xr:uid="{6E5134F1-0DE6-4D28-B602-A276BD1D182A}"/>
    <hyperlink ref="M6" r:id="rId3" xr:uid="{F89F6033-12D4-406C-81E2-A49F2B2BB91C}"/>
    <hyperlink ref="A2:A3" location="'API Index'!A1" display="Return to Index" xr:uid="{DC3D9C06-021E-40BD-9D9B-36D79B32BAC7}"/>
  </hyperlinks>
  <pageMargins left="0.7" right="0.7" top="0.75" bottom="0.75" header="0.3" footer="0.3"/>
  <pageSetup paperSize="9" orientation="portrait" r:id="rId4"/>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DE14-5207-4CB5-A227-F0DB07786FA2}">
  <sheetPr codeName="工作表203">
    <tabColor theme="2"/>
  </sheetPr>
  <dimension ref="A1:M55"/>
  <sheetViews>
    <sheetView workbookViewId="0">
      <selection activeCell="I19" sqref="I19"/>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611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2971</v>
      </c>
      <c r="C6" s="56" t="s">
        <v>6561</v>
      </c>
      <c r="D6" s="55" t="s">
        <v>2972</v>
      </c>
      <c r="E6" s="55" t="s">
        <v>2973</v>
      </c>
      <c r="F6" s="56" t="s">
        <v>6563</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116" t="s">
        <v>2972</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11601</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ht="17.25" thickBot="1">
      <c r="B18" s="77"/>
      <c r="C18" s="273"/>
      <c r="D18" s="274"/>
      <c r="E18" s="275"/>
      <c r="F18" s="276"/>
      <c r="G18" s="276"/>
      <c r="H18" s="27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03">
        <v>1</v>
      </c>
      <c r="C21" s="542" t="s">
        <v>9514</v>
      </c>
      <c r="D21" s="542" t="s">
        <v>9515</v>
      </c>
      <c r="E21" s="505" t="s">
        <v>6905</v>
      </c>
      <c r="F21" s="506" t="s">
        <v>6584</v>
      </c>
      <c r="G21" s="507"/>
      <c r="H21" s="507"/>
      <c r="I21" s="45"/>
      <c r="J21" s="45"/>
      <c r="K21" s="45"/>
    </row>
    <row r="22" spans="2:11">
      <c r="B22" s="508">
        <v>2</v>
      </c>
      <c r="C22" s="542" t="s">
        <v>9931</v>
      </c>
      <c r="D22" s="542" t="s">
        <v>9517</v>
      </c>
      <c r="E22" s="510" t="s">
        <v>6905</v>
      </c>
      <c r="F22" s="511" t="s">
        <v>6584</v>
      </c>
      <c r="G22" s="512"/>
      <c r="H22" s="512"/>
      <c r="I22" s="45"/>
      <c r="J22" s="45"/>
      <c r="K22" s="45"/>
    </row>
    <row r="23" spans="2:11">
      <c r="B23" s="508">
        <v>3</v>
      </c>
      <c r="C23" s="542" t="s">
        <v>9813</v>
      </c>
      <c r="D23" s="542" t="s">
        <v>9519</v>
      </c>
      <c r="E23" s="510" t="s">
        <v>6851</v>
      </c>
      <c r="F23" s="511" t="s">
        <v>6584</v>
      </c>
      <c r="G23" s="512"/>
      <c r="H23" s="504"/>
      <c r="I23" s="45"/>
      <c r="J23" s="45"/>
      <c r="K23" s="45"/>
    </row>
    <row r="24" spans="2:11">
      <c r="B24" s="508">
        <v>4</v>
      </c>
      <c r="C24" s="509" t="s">
        <v>11602</v>
      </c>
      <c r="D24" s="509" t="s">
        <v>11603</v>
      </c>
      <c r="E24" s="510" t="s">
        <v>7961</v>
      </c>
      <c r="F24" s="511" t="s">
        <v>6584</v>
      </c>
      <c r="G24" s="512"/>
      <c r="H24" s="557" t="s">
        <v>9532</v>
      </c>
      <c r="I24" s="45"/>
      <c r="J24" s="45"/>
      <c r="K24" s="45"/>
    </row>
    <row r="25" spans="2:11">
      <c r="B25" s="508">
        <v>5</v>
      </c>
      <c r="C25" s="509" t="s">
        <v>11604</v>
      </c>
      <c r="D25" s="45" t="s">
        <v>11605</v>
      </c>
      <c r="E25" s="510" t="s">
        <v>6905</v>
      </c>
      <c r="F25" s="511" t="s">
        <v>6584</v>
      </c>
      <c r="G25" s="512"/>
      <c r="H25" s="509"/>
      <c r="I25" s="45"/>
      <c r="J25" s="45"/>
      <c r="K25" s="45"/>
    </row>
    <row r="26" spans="2:11">
      <c r="B26" s="508">
        <v>6</v>
      </c>
      <c r="C26" s="45" t="s">
        <v>11606</v>
      </c>
      <c r="D26" s="509" t="s">
        <v>11607</v>
      </c>
      <c r="E26" s="510" t="s">
        <v>6895</v>
      </c>
      <c r="F26" s="511" t="s">
        <v>6584</v>
      </c>
      <c r="G26" s="512"/>
      <c r="H26" s="509"/>
      <c r="I26" s="45"/>
      <c r="J26" s="45"/>
      <c r="K26" s="45"/>
    </row>
    <row r="27" spans="2:11">
      <c r="B27" s="508">
        <v>7</v>
      </c>
      <c r="C27" s="509" t="s">
        <v>11608</v>
      </c>
      <c r="D27" s="509" t="s">
        <v>11609</v>
      </c>
      <c r="E27" s="510" t="s">
        <v>6905</v>
      </c>
      <c r="F27" s="511" t="s">
        <v>6584</v>
      </c>
      <c r="G27" s="512"/>
      <c r="H27" s="509"/>
      <c r="I27" s="45"/>
      <c r="J27" s="45"/>
      <c r="K27" s="45"/>
    </row>
    <row r="28" spans="2:11">
      <c r="B28" s="508">
        <v>8</v>
      </c>
      <c r="C28" s="509" t="s">
        <v>11610</v>
      </c>
      <c r="D28" s="509" t="s">
        <v>11611</v>
      </c>
      <c r="E28" s="510" t="s">
        <v>6895</v>
      </c>
      <c r="F28" s="511" t="s">
        <v>6584</v>
      </c>
      <c r="G28" s="512"/>
      <c r="H28" s="509"/>
      <c r="I28" s="45"/>
      <c r="J28" s="45"/>
      <c r="K28" s="45"/>
    </row>
    <row r="29" spans="2:11">
      <c r="B29" s="566"/>
      <c r="C29" s="45"/>
      <c r="D29" s="45"/>
      <c r="E29" s="146"/>
      <c r="F29" s="93"/>
      <c r="H29" s="45"/>
      <c r="I29" s="45"/>
      <c r="J29" s="45"/>
      <c r="K29" s="45"/>
    </row>
    <row r="30" spans="2:11" ht="19.5" thickBot="1">
      <c r="B30" s="83" t="s">
        <v>6613</v>
      </c>
      <c r="C30" s="45" t="s">
        <v>8319</v>
      </c>
      <c r="H30" s="45"/>
      <c r="I30" s="45"/>
      <c r="J30" s="45"/>
      <c r="K30" s="45"/>
    </row>
    <row r="31" spans="2:11" ht="17.25" thickBot="1">
      <c r="B31" s="58" t="s">
        <v>6570</v>
      </c>
      <c r="C31" s="59" t="s">
        <v>6571</v>
      </c>
      <c r="D31" s="59" t="s">
        <v>6572</v>
      </c>
      <c r="E31" s="59" t="s">
        <v>6573</v>
      </c>
      <c r="F31" s="59" t="s">
        <v>6574</v>
      </c>
      <c r="G31" s="59" t="s">
        <v>6575</v>
      </c>
      <c r="H31" s="60" t="s">
        <v>6557</v>
      </c>
      <c r="I31" s="45"/>
      <c r="J31" s="45"/>
      <c r="K31" s="45"/>
    </row>
    <row r="32" spans="2:11">
      <c r="B32" s="62">
        <v>1</v>
      </c>
      <c r="C32" s="447"/>
      <c r="D32" s="45" t="s">
        <v>8356</v>
      </c>
      <c r="E32" s="448"/>
      <c r="F32" s="93" t="s">
        <v>6584</v>
      </c>
      <c r="G32" s="66"/>
      <c r="H32" s="279"/>
      <c r="I32" s="45"/>
      <c r="J32" s="45"/>
      <c r="K32" s="45"/>
    </row>
    <row r="33" spans="2:11" ht="33">
      <c r="B33" s="68">
        <v>1.1000000000000001</v>
      </c>
      <c r="C33" s="94" t="s">
        <v>8357</v>
      </c>
      <c r="D33" s="136" t="s">
        <v>6823</v>
      </c>
      <c r="E33" s="94" t="s">
        <v>8336</v>
      </c>
      <c r="F33" s="93" t="s">
        <v>6584</v>
      </c>
      <c r="G33" s="72"/>
      <c r="H33" s="137" t="s">
        <v>8358</v>
      </c>
      <c r="I33" s="45"/>
      <c r="J33" s="45"/>
      <c r="K33" s="45"/>
    </row>
    <row r="34" spans="2:11">
      <c r="B34" s="68">
        <v>1.2</v>
      </c>
      <c r="C34" s="94" t="s">
        <v>7368</v>
      </c>
      <c r="D34" s="45" t="s">
        <v>8359</v>
      </c>
      <c r="E34" s="94" t="s">
        <v>8360</v>
      </c>
      <c r="F34" s="93" t="s">
        <v>6584</v>
      </c>
      <c r="G34" s="71"/>
      <c r="H34" s="140" t="s">
        <v>8361</v>
      </c>
      <c r="I34" s="45"/>
      <c r="J34" s="45"/>
      <c r="K34" s="45"/>
    </row>
    <row r="35" spans="2:11">
      <c r="B35" s="68">
        <v>2</v>
      </c>
      <c r="C35" s="94" t="s">
        <v>8362</v>
      </c>
      <c r="D35" s="45" t="s">
        <v>8363</v>
      </c>
      <c r="E35" s="94" t="s">
        <v>8329</v>
      </c>
      <c r="F35" s="93" t="s">
        <v>6584</v>
      </c>
      <c r="G35" s="72"/>
      <c r="H35" s="137" t="s">
        <v>8364</v>
      </c>
      <c r="I35" s="45"/>
      <c r="J35" s="45"/>
      <c r="K35" s="45"/>
    </row>
    <row r="36" spans="2:11">
      <c r="B36" s="68">
        <v>3</v>
      </c>
      <c r="C36" s="94" t="s">
        <v>9196</v>
      </c>
      <c r="D36" s="45" t="s">
        <v>8366</v>
      </c>
      <c r="E36" s="94" t="s">
        <v>8322</v>
      </c>
      <c r="F36" s="93" t="s">
        <v>6584</v>
      </c>
      <c r="G36" s="72"/>
      <c r="H36" s="140" t="s">
        <v>8333</v>
      </c>
      <c r="I36" s="45"/>
      <c r="J36" s="45"/>
      <c r="K36" s="45"/>
    </row>
    <row r="37" spans="2:11">
      <c r="B37" s="75">
        <v>4</v>
      </c>
      <c r="C37" s="94" t="s">
        <v>8367</v>
      </c>
      <c r="D37" s="45" t="s">
        <v>8368</v>
      </c>
      <c r="E37" s="94" t="s">
        <v>8322</v>
      </c>
      <c r="F37" s="93" t="s">
        <v>6584</v>
      </c>
      <c r="G37" s="72"/>
      <c r="H37" s="140" t="s">
        <v>8333</v>
      </c>
      <c r="I37" s="45"/>
      <c r="J37" s="45"/>
      <c r="K37" s="45"/>
    </row>
    <row r="38" spans="2:11">
      <c r="B38" s="68">
        <v>5</v>
      </c>
      <c r="C38" s="45" t="s">
        <v>9507</v>
      </c>
      <c r="D38" s="45" t="s">
        <v>8335</v>
      </c>
      <c r="E38" s="94" t="s">
        <v>8336</v>
      </c>
      <c r="F38" s="93" t="s">
        <v>6584</v>
      </c>
      <c r="G38" s="72"/>
      <c r="H38" s="140"/>
      <c r="I38" s="45"/>
      <c r="J38" s="45"/>
      <c r="K38" s="45"/>
    </row>
    <row r="39" spans="2:11">
      <c r="B39" s="68">
        <v>6</v>
      </c>
      <c r="C39" s="45" t="s">
        <v>9508</v>
      </c>
      <c r="D39" s="94" t="s">
        <v>8338</v>
      </c>
      <c r="E39" s="94" t="s">
        <v>8339</v>
      </c>
      <c r="F39" s="93" t="s">
        <v>6584</v>
      </c>
      <c r="G39" s="72"/>
      <c r="H39" s="140"/>
      <c r="I39" s="45"/>
      <c r="J39" s="45"/>
      <c r="K39" s="45"/>
    </row>
    <row r="40" spans="2:11">
      <c r="B40" s="75"/>
      <c r="C40" s="131"/>
      <c r="D40" s="132"/>
      <c r="E40" s="94"/>
      <c r="F40" s="94"/>
      <c r="G40" s="72"/>
      <c r="H40" s="140"/>
    </row>
    <row r="41" spans="2:11" ht="0.75" customHeight="1" thickBot="1">
      <c r="B41" s="77"/>
      <c r="C41" s="81"/>
      <c r="D41" s="513"/>
      <c r="E41" s="514"/>
      <c r="F41" s="81"/>
      <c r="G41" s="81"/>
      <c r="H41" s="453"/>
    </row>
    <row r="42" spans="2:11" hidden="1">
      <c r="B42" s="75"/>
      <c r="C42" s="131"/>
      <c r="D42" s="132"/>
      <c r="E42" s="133"/>
      <c r="F42" s="76"/>
      <c r="G42" s="515"/>
      <c r="H42" s="134"/>
    </row>
    <row r="43" spans="2:11" hidden="1">
      <c r="B43" s="68"/>
      <c r="C43" s="138"/>
      <c r="D43" s="141"/>
      <c r="E43" s="150"/>
      <c r="F43" s="71"/>
      <c r="G43" s="71"/>
      <c r="H43" s="140"/>
    </row>
    <row r="44" spans="2:11" ht="17.25" hidden="1" thickBot="1">
      <c r="B44" s="77"/>
      <c r="C44" s="273"/>
      <c r="D44" s="274"/>
      <c r="E44" s="275"/>
      <c r="F44" s="276"/>
      <c r="G44" s="276"/>
      <c r="H44" s="277"/>
    </row>
    <row r="45" spans="2:11">
      <c r="B45" s="45"/>
      <c r="C45" s="45"/>
      <c r="D45" s="45"/>
      <c r="E45" s="45"/>
      <c r="F45" s="45"/>
      <c r="G45" s="45"/>
      <c r="H45" s="45"/>
    </row>
    <row r="46" spans="2:11" ht="19.5" thickBot="1">
      <c r="B46" s="83" t="s">
        <v>6613</v>
      </c>
      <c r="C46" s="45" t="s">
        <v>11612</v>
      </c>
      <c r="D46" s="45"/>
      <c r="E46" s="45"/>
      <c r="F46" s="45"/>
      <c r="G46" s="45"/>
      <c r="H46" s="45"/>
    </row>
    <row r="47" spans="2:11" ht="17.25" thickBot="1">
      <c r="B47" s="58" t="s">
        <v>6570</v>
      </c>
      <c r="C47" s="59" t="s">
        <v>6571</v>
      </c>
      <c r="D47" s="59" t="s">
        <v>6572</v>
      </c>
      <c r="E47" s="59" t="s">
        <v>6573</v>
      </c>
      <c r="F47" s="59" t="s">
        <v>6574</v>
      </c>
      <c r="G47" s="59" t="s">
        <v>6575</v>
      </c>
      <c r="H47" s="60" t="s">
        <v>6557</v>
      </c>
    </row>
    <row r="48" spans="2:11">
      <c r="B48" s="516">
        <v>1</v>
      </c>
      <c r="C48" s="45" t="s">
        <v>9514</v>
      </c>
      <c r="D48" s="45" t="s">
        <v>9515</v>
      </c>
      <c r="H48" s="219"/>
    </row>
    <row r="49" spans="2:8">
      <c r="B49" s="516">
        <v>2</v>
      </c>
      <c r="C49" s="45" t="s">
        <v>9931</v>
      </c>
      <c r="D49" s="45" t="s">
        <v>9517</v>
      </c>
      <c r="H49" s="219"/>
    </row>
    <row r="50" spans="2:8">
      <c r="B50" s="516">
        <v>3</v>
      </c>
      <c r="C50" s="45" t="s">
        <v>9813</v>
      </c>
      <c r="D50" s="45" t="s">
        <v>9519</v>
      </c>
      <c r="H50" s="219"/>
    </row>
    <row r="51" spans="2:8">
      <c r="B51" s="516">
        <v>4</v>
      </c>
      <c r="C51" s="45" t="s">
        <v>11602</v>
      </c>
      <c r="D51" s="45" t="s">
        <v>11613</v>
      </c>
      <c r="H51" s="116" t="s">
        <v>9532</v>
      </c>
    </row>
    <row r="52" spans="2:8">
      <c r="B52" s="516">
        <v>5</v>
      </c>
      <c r="C52" s="45" t="s">
        <v>11604</v>
      </c>
      <c r="D52" s="45" t="s">
        <v>11614</v>
      </c>
      <c r="H52" s="219"/>
    </row>
    <row r="53" spans="2:8">
      <c r="B53" s="516">
        <v>6</v>
      </c>
      <c r="C53" s="45" t="s">
        <v>11615</v>
      </c>
      <c r="D53" s="45" t="s">
        <v>11607</v>
      </c>
      <c r="H53" s="219"/>
    </row>
    <row r="54" spans="2:8">
      <c r="B54" s="517">
        <v>7</v>
      </c>
      <c r="C54" s="45" t="s">
        <v>11608</v>
      </c>
      <c r="D54" s="45" t="s">
        <v>11609</v>
      </c>
      <c r="H54" s="219"/>
    </row>
    <row r="55" spans="2:8" ht="17.25" thickBot="1">
      <c r="B55" s="518">
        <v>8</v>
      </c>
      <c r="C55" s="103" t="s">
        <v>11610</v>
      </c>
      <c r="D55" s="103" t="s">
        <v>11611</v>
      </c>
      <c r="E55" s="221"/>
      <c r="F55" s="221"/>
      <c r="G55" s="221"/>
      <c r="H55" s="222"/>
    </row>
  </sheetData>
  <mergeCells count="1">
    <mergeCell ref="A2:A3"/>
  </mergeCells>
  <phoneticPr fontId="2" type="noConversion"/>
  <dataValidations count="2">
    <dataValidation type="list" allowBlank="1" showInputMessage="1" showErrorMessage="1" sqref="C6" xr:uid="{B8781B58-707D-4A07-B395-A2EDB8ED16E5}">
      <formula1>"Web Service, API"</formula1>
    </dataValidation>
    <dataValidation type="list" allowBlank="1" showInputMessage="1" showErrorMessage="1" sqref="F6" xr:uid="{CDBF6AB4-6483-47CC-8DA0-1A3C8A73C168}">
      <formula1>"IB,MB,DAWHO, IB/MB, MB/DAWHO,IB/MB/DAWHO"</formula1>
    </dataValidation>
  </dataValidations>
  <hyperlinks>
    <hyperlink ref="K6" r:id="rId1" xr:uid="{0A019C97-316C-4047-AA36-394428437700}"/>
    <hyperlink ref="L6" r:id="rId2" xr:uid="{356ABF65-E1EE-40C6-A854-A1CB5A64EA25}"/>
    <hyperlink ref="M6" r:id="rId3" xr:uid="{8E816860-FB70-4BFA-91CA-475D5479DA01}"/>
    <hyperlink ref="A2:A3" location="'API Index'!A1" display="Return to Index" xr:uid="{FAB78BE1-8829-4E48-B35D-EB2F131FBEEB}"/>
  </hyperlinks>
  <pageMargins left="0.7" right="0.7" top="0.75" bottom="0.75" header="0.3" footer="0.3"/>
  <pageSetup paperSize="9" orientation="portrait" r:id="rId4"/>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88A24-B0AB-49C5-898C-F1F705DBB4FA}">
  <sheetPr codeName="工作表204">
    <tabColor theme="2"/>
  </sheetPr>
  <dimension ref="A1:M56"/>
  <sheetViews>
    <sheetView workbookViewId="0">
      <selection activeCell="G14" sqref="G13:G14"/>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613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11616</v>
      </c>
      <c r="C6" s="56" t="s">
        <v>6561</v>
      </c>
      <c r="D6" s="55" t="s">
        <v>2976</v>
      </c>
      <c r="E6" s="55" t="s">
        <v>2977</v>
      </c>
      <c r="F6" s="56" t="s">
        <v>6563</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116" t="s">
        <v>11617</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11618</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ht="17.25" thickBot="1">
      <c r="B18" s="77"/>
      <c r="C18" s="273"/>
      <c r="D18" s="274"/>
      <c r="E18" s="275"/>
      <c r="F18" s="276"/>
      <c r="G18" s="276"/>
      <c r="H18" s="27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03">
        <v>1</v>
      </c>
      <c r="C21" s="542" t="s">
        <v>9514</v>
      </c>
      <c r="D21" s="542" t="s">
        <v>11619</v>
      </c>
      <c r="E21" s="505" t="s">
        <v>6905</v>
      </c>
      <c r="F21" s="506" t="s">
        <v>6584</v>
      </c>
      <c r="G21" s="507"/>
      <c r="H21" s="507"/>
      <c r="I21" s="45"/>
      <c r="J21" s="45"/>
      <c r="K21" s="45"/>
    </row>
    <row r="22" spans="2:11">
      <c r="B22" s="508">
        <v>2</v>
      </c>
      <c r="C22" s="542" t="s">
        <v>9931</v>
      </c>
      <c r="D22" s="542" t="s">
        <v>11620</v>
      </c>
      <c r="E22" s="510" t="s">
        <v>6905</v>
      </c>
      <c r="F22" s="511" t="s">
        <v>6584</v>
      </c>
      <c r="G22" s="512"/>
      <c r="H22" s="512"/>
      <c r="I22" s="45"/>
      <c r="J22" s="45"/>
      <c r="K22" s="45"/>
    </row>
    <row r="23" spans="2:11">
      <c r="B23" s="508">
        <v>3</v>
      </c>
      <c r="C23" s="542" t="s">
        <v>9813</v>
      </c>
      <c r="D23" s="542" t="s">
        <v>11621</v>
      </c>
      <c r="E23" s="510" t="s">
        <v>6851</v>
      </c>
      <c r="F23" s="511" t="s">
        <v>6584</v>
      </c>
      <c r="G23" s="512"/>
      <c r="H23" s="504"/>
      <c r="I23" s="45"/>
      <c r="J23" s="45"/>
      <c r="K23" s="45"/>
    </row>
    <row r="24" spans="2:11">
      <c r="B24" s="508">
        <v>4</v>
      </c>
      <c r="C24" s="509" t="s">
        <v>11602</v>
      </c>
      <c r="D24" s="509" t="s">
        <v>11603</v>
      </c>
      <c r="E24" s="510" t="s">
        <v>7961</v>
      </c>
      <c r="F24" s="511" t="s">
        <v>6584</v>
      </c>
      <c r="G24" s="512"/>
      <c r="H24" s="557" t="s">
        <v>9532</v>
      </c>
      <c r="I24" s="45"/>
      <c r="J24" s="45"/>
      <c r="K24" s="45"/>
    </row>
    <row r="25" spans="2:11">
      <c r="B25" s="508">
        <v>5</v>
      </c>
      <c r="C25" s="509" t="s">
        <v>11309</v>
      </c>
      <c r="D25" s="509" t="s">
        <v>10395</v>
      </c>
      <c r="E25" s="510" t="s">
        <v>7961</v>
      </c>
      <c r="F25" s="511" t="s">
        <v>6584</v>
      </c>
      <c r="G25" s="512"/>
      <c r="H25" s="557" t="s">
        <v>9532</v>
      </c>
      <c r="I25" s="45"/>
      <c r="J25" s="45"/>
      <c r="K25" s="45"/>
    </row>
    <row r="26" spans="2:11">
      <c r="B26" s="508">
        <v>6</v>
      </c>
      <c r="C26" s="509" t="s">
        <v>11604</v>
      </c>
      <c r="D26" s="509" t="s">
        <v>11605</v>
      </c>
      <c r="E26" s="510" t="s">
        <v>6905</v>
      </c>
      <c r="F26" s="511" t="s">
        <v>6584</v>
      </c>
      <c r="G26" s="512"/>
      <c r="H26" s="509"/>
      <c r="I26" s="45"/>
      <c r="J26" s="45"/>
      <c r="K26" s="45"/>
    </row>
    <row r="27" spans="2:11">
      <c r="B27" s="508">
        <v>7</v>
      </c>
      <c r="C27" s="45" t="s">
        <v>11606</v>
      </c>
      <c r="D27" s="509" t="s">
        <v>11607</v>
      </c>
      <c r="E27" s="510" t="s">
        <v>6895</v>
      </c>
      <c r="F27" s="511" t="s">
        <v>6584</v>
      </c>
      <c r="G27" s="512"/>
      <c r="H27" s="509"/>
      <c r="I27" s="45"/>
      <c r="J27" s="45"/>
      <c r="K27" s="45"/>
    </row>
    <row r="28" spans="2:11">
      <c r="B28" s="508">
        <v>8</v>
      </c>
      <c r="C28" s="509" t="s">
        <v>11608</v>
      </c>
      <c r="D28" s="509" t="s">
        <v>11609</v>
      </c>
      <c r="E28" s="510" t="s">
        <v>6905</v>
      </c>
      <c r="F28" s="511" t="s">
        <v>6584</v>
      </c>
      <c r="G28" s="512"/>
      <c r="H28" s="509"/>
      <c r="I28" s="45"/>
      <c r="J28" s="45"/>
      <c r="K28" s="45"/>
    </row>
    <row r="29" spans="2:11">
      <c r="B29" s="508">
        <v>9</v>
      </c>
      <c r="C29" s="509" t="s">
        <v>11610</v>
      </c>
      <c r="D29" s="509" t="s">
        <v>11611</v>
      </c>
      <c r="E29" s="510" t="s">
        <v>6895</v>
      </c>
      <c r="F29" s="511" t="s">
        <v>6584</v>
      </c>
      <c r="G29" s="512"/>
      <c r="H29" s="509"/>
      <c r="I29" s="45"/>
      <c r="J29" s="45"/>
      <c r="K29" s="45"/>
    </row>
    <row r="30" spans="2:11">
      <c r="B30" s="508">
        <v>10</v>
      </c>
      <c r="C30" s="509" t="s">
        <v>11622</v>
      </c>
      <c r="D30" s="509" t="s">
        <v>11623</v>
      </c>
      <c r="E30" s="510" t="s">
        <v>7183</v>
      </c>
      <c r="F30" s="511" t="s">
        <v>6584</v>
      </c>
      <c r="G30" s="512"/>
      <c r="H30" s="509"/>
      <c r="I30" s="45"/>
      <c r="J30" s="45"/>
      <c r="K30" s="45"/>
    </row>
    <row r="31" spans="2:11">
      <c r="B31" s="566"/>
      <c r="C31" s="45"/>
      <c r="D31" s="45"/>
      <c r="E31" s="146"/>
      <c r="F31" s="93"/>
      <c r="H31" s="45"/>
      <c r="I31" s="45"/>
      <c r="J31" s="45"/>
      <c r="K31" s="45"/>
    </row>
    <row r="32" spans="2:11" ht="19.5" thickBot="1">
      <c r="B32" s="83" t="s">
        <v>6613</v>
      </c>
      <c r="C32" s="45" t="s">
        <v>8319</v>
      </c>
      <c r="H32" s="45"/>
      <c r="I32" s="45"/>
      <c r="J32" s="45"/>
      <c r="K32" s="45"/>
    </row>
    <row r="33" spans="2:11" ht="17.25" thickBot="1">
      <c r="B33" s="58" t="s">
        <v>6570</v>
      </c>
      <c r="C33" s="59" t="s">
        <v>6571</v>
      </c>
      <c r="D33" s="59" t="s">
        <v>6572</v>
      </c>
      <c r="E33" s="59" t="s">
        <v>6573</v>
      </c>
      <c r="F33" s="59" t="s">
        <v>6574</v>
      </c>
      <c r="G33" s="59" t="s">
        <v>6575</v>
      </c>
      <c r="H33" s="60" t="s">
        <v>6557</v>
      </c>
      <c r="I33" s="45"/>
      <c r="J33" s="45"/>
      <c r="K33" s="45"/>
    </row>
    <row r="34" spans="2:11">
      <c r="B34" s="62">
        <v>1</v>
      </c>
      <c r="C34" s="447"/>
      <c r="D34" s="45" t="s">
        <v>8356</v>
      </c>
      <c r="E34" s="448"/>
      <c r="F34" s="93" t="s">
        <v>6584</v>
      </c>
      <c r="G34" s="66"/>
      <c r="H34" s="279"/>
      <c r="I34" s="45"/>
      <c r="J34" s="45"/>
      <c r="K34" s="45"/>
    </row>
    <row r="35" spans="2:11" ht="33">
      <c r="B35" s="68">
        <v>1.1000000000000001</v>
      </c>
      <c r="C35" s="94" t="s">
        <v>8357</v>
      </c>
      <c r="D35" s="136" t="s">
        <v>11624</v>
      </c>
      <c r="E35" s="94" t="s">
        <v>8336</v>
      </c>
      <c r="F35" s="93" t="s">
        <v>6584</v>
      </c>
      <c r="G35" s="72"/>
      <c r="H35" s="137" t="s">
        <v>8358</v>
      </c>
      <c r="I35" s="45"/>
      <c r="J35" s="45"/>
      <c r="K35" s="45"/>
    </row>
    <row r="36" spans="2:11">
      <c r="B36" s="68">
        <v>1.2</v>
      </c>
      <c r="C36" s="94" t="s">
        <v>7368</v>
      </c>
      <c r="D36" s="45" t="s">
        <v>8359</v>
      </c>
      <c r="E36" s="94" t="s">
        <v>8360</v>
      </c>
      <c r="F36" s="93" t="s">
        <v>6584</v>
      </c>
      <c r="G36" s="71"/>
      <c r="H36" s="140" t="s">
        <v>8361</v>
      </c>
      <c r="I36" s="45"/>
      <c r="J36" s="45"/>
      <c r="K36" s="45"/>
    </row>
    <row r="37" spans="2:11">
      <c r="B37" s="68">
        <v>2</v>
      </c>
      <c r="C37" s="94" t="s">
        <v>8362</v>
      </c>
      <c r="D37" s="45" t="s">
        <v>8363</v>
      </c>
      <c r="E37" s="94" t="s">
        <v>8329</v>
      </c>
      <c r="F37" s="93" t="s">
        <v>6584</v>
      </c>
      <c r="G37" s="72"/>
      <c r="H37" s="137" t="s">
        <v>8364</v>
      </c>
      <c r="I37" s="45"/>
      <c r="J37" s="45"/>
      <c r="K37" s="45"/>
    </row>
    <row r="38" spans="2:11">
      <c r="B38" s="68">
        <v>3</v>
      </c>
      <c r="C38" s="94" t="s">
        <v>9196</v>
      </c>
      <c r="D38" s="45" t="s">
        <v>8366</v>
      </c>
      <c r="E38" s="94" t="s">
        <v>8322</v>
      </c>
      <c r="F38" s="93" t="s">
        <v>6584</v>
      </c>
      <c r="G38" s="72"/>
      <c r="H38" s="140" t="s">
        <v>8333</v>
      </c>
      <c r="I38" s="45"/>
      <c r="J38" s="45"/>
      <c r="K38" s="45"/>
    </row>
    <row r="39" spans="2:11">
      <c r="B39" s="75">
        <v>4</v>
      </c>
      <c r="C39" s="94" t="s">
        <v>8367</v>
      </c>
      <c r="D39" s="45" t="s">
        <v>8368</v>
      </c>
      <c r="E39" s="94" t="s">
        <v>8322</v>
      </c>
      <c r="F39" s="93" t="s">
        <v>6584</v>
      </c>
      <c r="G39" s="72"/>
      <c r="H39" s="140" t="s">
        <v>8333</v>
      </c>
      <c r="I39" s="45"/>
      <c r="J39" s="45"/>
      <c r="K39" s="45"/>
    </row>
    <row r="40" spans="2:11">
      <c r="B40" s="68">
        <v>5</v>
      </c>
      <c r="C40" s="45" t="s">
        <v>9507</v>
      </c>
      <c r="D40" s="45" t="s">
        <v>8335</v>
      </c>
      <c r="E40" s="94" t="s">
        <v>8336</v>
      </c>
      <c r="F40" s="93" t="s">
        <v>6584</v>
      </c>
      <c r="G40" s="72"/>
      <c r="H40" s="140"/>
      <c r="I40" s="45"/>
      <c r="J40" s="45"/>
      <c r="K40" s="45"/>
    </row>
    <row r="41" spans="2:11">
      <c r="B41" s="68">
        <v>6</v>
      </c>
      <c r="C41" s="45" t="s">
        <v>9508</v>
      </c>
      <c r="D41" s="94" t="s">
        <v>8338</v>
      </c>
      <c r="E41" s="94" t="s">
        <v>8339</v>
      </c>
      <c r="F41" s="93" t="s">
        <v>6584</v>
      </c>
      <c r="G41" s="72"/>
      <c r="H41" s="140"/>
      <c r="I41" s="45"/>
      <c r="J41" s="45"/>
      <c r="K41" s="45"/>
    </row>
    <row r="42" spans="2:11" ht="0.75" customHeight="1" thickBot="1">
      <c r="B42" s="77"/>
      <c r="C42" s="81"/>
      <c r="D42" s="513"/>
      <c r="E42" s="514"/>
      <c r="F42" s="81"/>
      <c r="G42" s="81"/>
      <c r="H42" s="453"/>
    </row>
    <row r="43" spans="2:11" hidden="1">
      <c r="B43" s="75"/>
      <c r="C43" s="131"/>
      <c r="D43" s="132"/>
      <c r="E43" s="133"/>
      <c r="F43" s="76"/>
      <c r="G43" s="515"/>
      <c r="H43" s="134"/>
    </row>
    <row r="44" spans="2:11" hidden="1">
      <c r="B44" s="68"/>
      <c r="C44" s="138"/>
      <c r="D44" s="141"/>
      <c r="E44" s="150"/>
      <c r="F44" s="71"/>
      <c r="G44" s="71"/>
      <c r="H44" s="140"/>
    </row>
    <row r="45" spans="2:11" ht="17.25" hidden="1" thickBot="1">
      <c r="B45" s="77"/>
      <c r="C45" s="273"/>
      <c r="D45" s="274"/>
      <c r="E45" s="275"/>
      <c r="F45" s="276"/>
      <c r="G45" s="276"/>
      <c r="H45" s="277"/>
    </row>
    <row r="46" spans="2:11">
      <c r="B46" s="45"/>
      <c r="C46" s="45"/>
      <c r="D46" s="45"/>
      <c r="E46" s="45"/>
      <c r="F46" s="45"/>
      <c r="G46" s="45"/>
      <c r="H46" s="45"/>
    </row>
    <row r="47" spans="2:11" ht="19.5" thickBot="1">
      <c r="B47" s="83" t="s">
        <v>6613</v>
      </c>
      <c r="C47" s="45" t="s">
        <v>11612</v>
      </c>
      <c r="D47" s="45"/>
      <c r="E47" s="45"/>
      <c r="F47" s="45"/>
      <c r="G47" s="45"/>
      <c r="H47" s="45"/>
    </row>
    <row r="48" spans="2:11" ht="17.25" thickBot="1">
      <c r="B48" s="58" t="s">
        <v>6570</v>
      </c>
      <c r="C48" s="59" t="s">
        <v>6571</v>
      </c>
      <c r="D48" s="59" t="s">
        <v>6572</v>
      </c>
      <c r="E48" s="59" t="s">
        <v>6573</v>
      </c>
      <c r="F48" s="59" t="s">
        <v>6574</v>
      </c>
      <c r="G48" s="59" t="s">
        <v>6575</v>
      </c>
      <c r="H48" s="60" t="s">
        <v>6557</v>
      </c>
    </row>
    <row r="49" spans="2:8">
      <c r="B49" s="516">
        <v>1</v>
      </c>
      <c r="C49" s="45" t="s">
        <v>9514</v>
      </c>
      <c r="D49" s="542" t="s">
        <v>11619</v>
      </c>
      <c r="E49" s="505" t="s">
        <v>6905</v>
      </c>
      <c r="F49" s="93" t="s">
        <v>6584</v>
      </c>
      <c r="H49" s="219"/>
    </row>
    <row r="50" spans="2:8">
      <c r="B50" s="516">
        <v>2</v>
      </c>
      <c r="C50" s="45" t="s">
        <v>9931</v>
      </c>
      <c r="D50" s="542" t="s">
        <v>11620</v>
      </c>
      <c r="E50" s="510" t="s">
        <v>6905</v>
      </c>
      <c r="F50" s="93" t="s">
        <v>6584</v>
      </c>
      <c r="H50" s="219"/>
    </row>
    <row r="51" spans="2:8">
      <c r="B51" s="516">
        <v>3</v>
      </c>
      <c r="C51" s="45" t="s">
        <v>9813</v>
      </c>
      <c r="D51" s="542" t="s">
        <v>11621</v>
      </c>
      <c r="E51" s="510" t="s">
        <v>6851</v>
      </c>
      <c r="F51" s="93" t="s">
        <v>6584</v>
      </c>
      <c r="H51" s="219"/>
    </row>
    <row r="52" spans="2:8">
      <c r="B52" s="516">
        <v>4</v>
      </c>
      <c r="C52" s="45" t="s">
        <v>11602</v>
      </c>
      <c r="D52" s="509" t="s">
        <v>11603</v>
      </c>
      <c r="E52" s="510" t="s">
        <v>7961</v>
      </c>
      <c r="F52" s="93" t="s">
        <v>6584</v>
      </c>
      <c r="H52" s="116" t="s">
        <v>9532</v>
      </c>
    </row>
    <row r="53" spans="2:8">
      <c r="B53" s="516">
        <v>5</v>
      </c>
      <c r="C53" s="45" t="s">
        <v>11604</v>
      </c>
      <c r="D53" s="509" t="s">
        <v>11614</v>
      </c>
      <c r="E53" s="510" t="s">
        <v>6905</v>
      </c>
      <c r="F53" s="93" t="s">
        <v>6584</v>
      </c>
      <c r="H53" s="219"/>
    </row>
    <row r="54" spans="2:8">
      <c r="B54" s="516">
        <v>6</v>
      </c>
      <c r="C54" s="45" t="s">
        <v>11615</v>
      </c>
      <c r="D54" s="509" t="s">
        <v>11607</v>
      </c>
      <c r="E54" s="510" t="s">
        <v>6895</v>
      </c>
      <c r="F54" s="93" t="s">
        <v>6584</v>
      </c>
      <c r="H54" s="219"/>
    </row>
    <row r="55" spans="2:8">
      <c r="B55" s="517">
        <v>7</v>
      </c>
      <c r="C55" s="45" t="s">
        <v>11608</v>
      </c>
      <c r="D55" s="509" t="s">
        <v>11609</v>
      </c>
      <c r="E55" s="510" t="s">
        <v>6905</v>
      </c>
      <c r="F55" s="93" t="s">
        <v>6584</v>
      </c>
      <c r="H55" s="219"/>
    </row>
    <row r="56" spans="2:8" ht="17.25" thickBot="1">
      <c r="B56" s="518">
        <v>8</v>
      </c>
      <c r="C56" s="103" t="s">
        <v>11610</v>
      </c>
      <c r="D56" s="536" t="s">
        <v>11611</v>
      </c>
      <c r="E56" s="537" t="s">
        <v>6895</v>
      </c>
      <c r="F56" s="102" t="s">
        <v>6584</v>
      </c>
      <c r="G56" s="221"/>
      <c r="H56" s="222"/>
    </row>
  </sheetData>
  <mergeCells count="1">
    <mergeCell ref="A2:A3"/>
  </mergeCells>
  <phoneticPr fontId="2" type="noConversion"/>
  <dataValidations count="2">
    <dataValidation type="list" allowBlank="1" showInputMessage="1" showErrorMessage="1" sqref="F6" xr:uid="{FE306581-2307-4C83-B756-4EFE928C4E84}">
      <formula1>"IB,MB,DAWHO, IB/MB, MB/DAWHO,IB/MB/DAWHO"</formula1>
    </dataValidation>
    <dataValidation type="list" allowBlank="1" showInputMessage="1" showErrorMessage="1" sqref="C6" xr:uid="{16E6AAA5-4D79-4506-BA88-683C7D0A92C9}">
      <formula1>"Web Service, API"</formula1>
    </dataValidation>
  </dataValidations>
  <hyperlinks>
    <hyperlink ref="K6" r:id="rId1" xr:uid="{0EE999EF-E8C6-490D-A10A-C3B7423A65E0}"/>
    <hyperlink ref="L6" r:id="rId2" xr:uid="{3897901A-8858-4CA4-AE9E-952FA8734886}"/>
    <hyperlink ref="M6" r:id="rId3" xr:uid="{E9B78390-3E76-474F-9FED-264A351635D9}"/>
    <hyperlink ref="A2:A3" location="'API Index'!A1" display="Return to Index" xr:uid="{F5D549E5-C9C2-436B-B699-69868D133529}"/>
  </hyperlinks>
  <pageMargins left="0.7" right="0.7" top="0.75" bottom="0.75" header="0.3" footer="0.3"/>
  <pageSetup paperSize="9" orientation="portrait" r:id="rId4"/>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C169-1C9E-492F-82DC-05E0504BE4C0}">
  <sheetPr codeName="工作表205">
    <tabColor theme="2"/>
  </sheetPr>
  <dimension ref="A1:M98"/>
  <sheetViews>
    <sheetView topLeftCell="A71" workbookViewId="0">
      <selection activeCell="E88" sqref="E88"/>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50.37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615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11625</v>
      </c>
      <c r="C6" s="56" t="s">
        <v>6561</v>
      </c>
      <c r="D6" s="55" t="s">
        <v>2980</v>
      </c>
      <c r="E6" s="55" t="s">
        <v>2981</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116" t="s">
        <v>11626</v>
      </c>
      <c r="I10" s="45"/>
      <c r="J10" s="45"/>
      <c r="K10" s="45"/>
    </row>
    <row r="11" spans="1:13">
      <c r="B11" s="346">
        <v>2</v>
      </c>
      <c r="C11" s="94" t="s">
        <v>8324</v>
      </c>
      <c r="D11" s="94" t="s">
        <v>8325</v>
      </c>
      <c r="E11" s="94" t="s">
        <v>8326</v>
      </c>
      <c r="F11" s="93" t="s">
        <v>6584</v>
      </c>
      <c r="G11" s="347"/>
      <c r="H11" s="345" t="s">
        <v>8327</v>
      </c>
      <c r="I11" s="45"/>
      <c r="J11" s="45"/>
      <c r="K11" s="45"/>
    </row>
    <row r="12" spans="1:13">
      <c r="B12" s="346">
        <v>3</v>
      </c>
      <c r="C12" s="94" t="s">
        <v>8328</v>
      </c>
      <c r="D12" s="94" t="s">
        <v>6768</v>
      </c>
      <c r="E12" s="94" t="s">
        <v>8329</v>
      </c>
      <c r="F12" s="93" t="s">
        <v>6584</v>
      </c>
      <c r="G12" s="348"/>
      <c r="H12" s="345" t="s">
        <v>11627</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ht="148.5">
      <c r="B21" s="503">
        <v>1</v>
      </c>
      <c r="C21" s="542" t="s">
        <v>10010</v>
      </c>
      <c r="D21" s="509" t="s">
        <v>11628</v>
      </c>
      <c r="E21" s="505" t="s">
        <v>6854</v>
      </c>
      <c r="F21" s="506" t="s">
        <v>6584</v>
      </c>
      <c r="G21" s="507"/>
      <c r="H21" s="530" t="s">
        <v>11629</v>
      </c>
      <c r="I21" s="45"/>
      <c r="J21" s="45"/>
      <c r="K21" s="45"/>
    </row>
    <row r="22" spans="2:11">
      <c r="B22" s="508">
        <v>2</v>
      </c>
      <c r="C22" s="542" t="s">
        <v>7320</v>
      </c>
      <c r="D22" s="509" t="s">
        <v>10013</v>
      </c>
      <c r="E22" s="510" t="s">
        <v>7961</v>
      </c>
      <c r="F22" s="511" t="s">
        <v>6584</v>
      </c>
      <c r="G22" s="512"/>
      <c r="H22" s="557" t="s">
        <v>9532</v>
      </c>
      <c r="I22" s="45"/>
      <c r="J22" s="45"/>
      <c r="K22" s="45"/>
    </row>
    <row r="23" spans="2:11">
      <c r="B23" s="508">
        <v>3</v>
      </c>
      <c r="C23" s="542" t="s">
        <v>10014</v>
      </c>
      <c r="D23" s="509" t="s">
        <v>10921</v>
      </c>
      <c r="E23" s="510" t="s">
        <v>7961</v>
      </c>
      <c r="F23" s="511" t="s">
        <v>6584</v>
      </c>
      <c r="G23" s="512"/>
      <c r="H23" s="557" t="s">
        <v>9532</v>
      </c>
      <c r="I23" s="45"/>
      <c r="J23" s="45"/>
      <c r="K23" s="45"/>
    </row>
    <row r="24" spans="2:11">
      <c r="B24" s="508">
        <v>4</v>
      </c>
      <c r="C24" s="509" t="s">
        <v>11630</v>
      </c>
      <c r="D24" s="509" t="s">
        <v>10017</v>
      </c>
      <c r="E24" s="510" t="s">
        <v>6905</v>
      </c>
      <c r="F24" s="511" t="s">
        <v>6584</v>
      </c>
      <c r="G24" s="512"/>
      <c r="H24" s="509"/>
      <c r="I24" s="45"/>
      <c r="J24" s="45"/>
      <c r="K24" s="45"/>
    </row>
    <row r="25" spans="2:11">
      <c r="B25" s="508">
        <v>5</v>
      </c>
      <c r="C25" s="509" t="s">
        <v>11631</v>
      </c>
      <c r="D25" s="509" t="s">
        <v>10019</v>
      </c>
      <c r="E25" s="510" t="s">
        <v>6905</v>
      </c>
      <c r="F25" s="511" t="s">
        <v>6584</v>
      </c>
      <c r="G25" s="512"/>
      <c r="H25" s="509"/>
      <c r="I25" s="45"/>
      <c r="J25" s="45"/>
      <c r="K25" s="45"/>
    </row>
    <row r="26" spans="2:11">
      <c r="B26" s="508">
        <v>6</v>
      </c>
      <c r="C26" s="509" t="s">
        <v>10020</v>
      </c>
      <c r="D26" s="509" t="s">
        <v>10021</v>
      </c>
      <c r="E26" s="578" t="s">
        <v>6851</v>
      </c>
      <c r="F26" s="511" t="s">
        <v>6584</v>
      </c>
      <c r="G26" s="512"/>
      <c r="H26" s="509"/>
      <c r="I26" s="45"/>
      <c r="J26" s="45"/>
      <c r="K26" s="45"/>
    </row>
    <row r="27" spans="2:11">
      <c r="B27" s="508">
        <v>7</v>
      </c>
      <c r="C27" s="45" t="s">
        <v>11632</v>
      </c>
      <c r="D27" s="509" t="s">
        <v>11633</v>
      </c>
      <c r="E27" s="510" t="s">
        <v>6905</v>
      </c>
      <c r="F27" s="511" t="s">
        <v>6584</v>
      </c>
      <c r="G27" s="512"/>
      <c r="H27" s="509"/>
      <c r="I27" s="45"/>
      <c r="J27" s="45"/>
      <c r="K27" s="45"/>
    </row>
    <row r="28" spans="2:11">
      <c r="B28" s="508">
        <v>8</v>
      </c>
      <c r="C28" s="509" t="s">
        <v>11008</v>
      </c>
      <c r="D28" s="509" t="s">
        <v>11634</v>
      </c>
      <c r="E28" s="510" t="s">
        <v>6905</v>
      </c>
      <c r="F28" s="511" t="s">
        <v>6584</v>
      </c>
      <c r="G28" s="512"/>
      <c r="H28" s="509"/>
      <c r="I28" s="45"/>
      <c r="J28" s="45"/>
      <c r="K28" s="45"/>
    </row>
    <row r="29" spans="2:11">
      <c r="B29" s="508">
        <v>9</v>
      </c>
      <c r="C29" s="509" t="s">
        <v>9813</v>
      </c>
      <c r="D29" s="509" t="s">
        <v>11635</v>
      </c>
      <c r="E29" s="578" t="s">
        <v>6851</v>
      </c>
      <c r="F29" s="511" t="s">
        <v>6584</v>
      </c>
      <c r="G29" s="512"/>
      <c r="H29" s="509"/>
      <c r="I29" s="45"/>
      <c r="J29" s="45"/>
      <c r="K29" s="45"/>
    </row>
    <row r="30" spans="2:11">
      <c r="B30" s="508">
        <v>10</v>
      </c>
      <c r="C30" s="509" t="s">
        <v>7335</v>
      </c>
      <c r="D30" s="509" t="s">
        <v>11262</v>
      </c>
      <c r="E30" s="510" t="s">
        <v>10910</v>
      </c>
      <c r="F30" s="511" t="s">
        <v>6584</v>
      </c>
      <c r="G30" s="512"/>
      <c r="H30" s="509"/>
      <c r="I30" s="45"/>
      <c r="J30" s="45"/>
      <c r="K30" s="45"/>
    </row>
    <row r="31" spans="2:11">
      <c r="B31" s="508">
        <v>11</v>
      </c>
      <c r="C31" s="509" t="s">
        <v>10025</v>
      </c>
      <c r="D31" s="509" t="s">
        <v>10026</v>
      </c>
      <c r="E31" s="510" t="s">
        <v>6905</v>
      </c>
      <c r="F31" s="511" t="s">
        <v>6584</v>
      </c>
      <c r="G31" s="512"/>
      <c r="H31" s="509"/>
      <c r="I31" s="45"/>
      <c r="J31" s="45"/>
      <c r="K31" s="45"/>
    </row>
    <row r="32" spans="2:11">
      <c r="B32" s="508">
        <v>12</v>
      </c>
      <c r="C32" s="509" t="s">
        <v>10294</v>
      </c>
      <c r="D32" s="509" t="s">
        <v>10028</v>
      </c>
      <c r="E32" s="510" t="s">
        <v>10910</v>
      </c>
      <c r="F32" s="511" t="s">
        <v>6584</v>
      </c>
      <c r="G32" s="512"/>
      <c r="H32" s="509"/>
      <c r="I32" s="45"/>
      <c r="J32" s="45"/>
      <c r="K32" s="45"/>
    </row>
    <row r="33" spans="2:11">
      <c r="B33" s="508">
        <v>13</v>
      </c>
      <c r="C33" s="509" t="s">
        <v>10029</v>
      </c>
      <c r="D33" s="509" t="s">
        <v>11636</v>
      </c>
      <c r="E33" s="510" t="s">
        <v>10910</v>
      </c>
      <c r="F33" s="511" t="s">
        <v>6584</v>
      </c>
      <c r="G33" s="512"/>
      <c r="H33" s="509"/>
      <c r="I33" s="45"/>
      <c r="J33" s="45"/>
      <c r="K33" s="45"/>
    </row>
    <row r="34" spans="2:11">
      <c r="B34" s="508">
        <v>14</v>
      </c>
      <c r="C34" s="509" t="s">
        <v>11637</v>
      </c>
      <c r="D34" s="509" t="s">
        <v>11638</v>
      </c>
      <c r="E34" s="510" t="s">
        <v>6865</v>
      </c>
      <c r="F34" s="511" t="s">
        <v>6584</v>
      </c>
      <c r="G34" s="512"/>
      <c r="H34" s="509"/>
      <c r="I34" s="45"/>
      <c r="J34" s="45"/>
      <c r="K34" s="45"/>
    </row>
    <row r="35" spans="2:11">
      <c r="B35" s="508">
        <v>15</v>
      </c>
      <c r="C35" s="509" t="s">
        <v>9582</v>
      </c>
      <c r="D35" s="509" t="s">
        <v>10032</v>
      </c>
      <c r="E35" s="510" t="s">
        <v>7961</v>
      </c>
      <c r="F35" s="511" t="s">
        <v>6584</v>
      </c>
      <c r="G35" s="512"/>
      <c r="H35" s="557" t="s">
        <v>9532</v>
      </c>
      <c r="I35" s="45"/>
      <c r="J35" s="45"/>
      <c r="K35" s="45"/>
    </row>
    <row r="36" spans="2:11">
      <c r="B36" s="508">
        <v>16</v>
      </c>
      <c r="C36" s="509" t="s">
        <v>10033</v>
      </c>
      <c r="D36" s="509" t="s">
        <v>10034</v>
      </c>
      <c r="E36" s="510" t="s">
        <v>7961</v>
      </c>
      <c r="F36" s="511" t="s">
        <v>6584</v>
      </c>
      <c r="G36" s="512"/>
      <c r="H36" s="557" t="s">
        <v>9532</v>
      </c>
      <c r="I36" s="45"/>
      <c r="J36" s="45"/>
      <c r="K36" s="45"/>
    </row>
    <row r="37" spans="2:11">
      <c r="B37" s="508">
        <v>17</v>
      </c>
      <c r="C37" s="509" t="s">
        <v>10916</v>
      </c>
      <c r="D37" s="509" t="s">
        <v>10917</v>
      </c>
      <c r="E37" s="510" t="s">
        <v>6905</v>
      </c>
      <c r="F37" s="511" t="s">
        <v>6584</v>
      </c>
      <c r="G37" s="512"/>
      <c r="H37" s="509"/>
      <c r="I37" s="45"/>
      <c r="J37" s="45"/>
      <c r="K37" s="45"/>
    </row>
    <row r="38" spans="2:11">
      <c r="B38" s="508">
        <v>18</v>
      </c>
      <c r="C38" s="509" t="s">
        <v>9951</v>
      </c>
      <c r="D38" s="509" t="s">
        <v>10918</v>
      </c>
      <c r="E38" s="510" t="s">
        <v>6895</v>
      </c>
      <c r="F38" s="511" t="s">
        <v>6584</v>
      </c>
      <c r="G38" s="512"/>
      <c r="H38" s="509"/>
      <c r="I38" s="45"/>
      <c r="J38" s="45"/>
      <c r="K38" s="45"/>
    </row>
    <row r="39" spans="2:11">
      <c r="B39" s="508">
        <v>19</v>
      </c>
      <c r="C39" s="509" t="s">
        <v>10906</v>
      </c>
      <c r="D39" s="509" t="s">
        <v>9866</v>
      </c>
      <c r="E39" s="510" t="s">
        <v>6905</v>
      </c>
      <c r="F39" s="511" t="s">
        <v>6584</v>
      </c>
      <c r="G39" s="512"/>
      <c r="H39" s="509"/>
      <c r="I39" s="45"/>
      <c r="J39" s="45"/>
      <c r="K39" s="45"/>
    </row>
    <row r="40" spans="2:11">
      <c r="B40" s="508">
        <v>20</v>
      </c>
      <c r="C40" s="509" t="s">
        <v>10907</v>
      </c>
      <c r="D40" s="509" t="s">
        <v>10908</v>
      </c>
      <c r="E40" s="510" t="s">
        <v>6895</v>
      </c>
      <c r="F40" s="511" t="s">
        <v>6584</v>
      </c>
      <c r="G40" s="512"/>
      <c r="H40" s="509"/>
      <c r="I40" s="45"/>
      <c r="J40" s="45"/>
      <c r="K40" s="45"/>
    </row>
    <row r="41" spans="2:11">
      <c r="B41" s="508">
        <v>21</v>
      </c>
      <c r="C41" s="509" t="s">
        <v>9586</v>
      </c>
      <c r="D41" s="509" t="s">
        <v>10925</v>
      </c>
      <c r="E41" s="510" t="s">
        <v>6905</v>
      </c>
      <c r="F41" s="511" t="s">
        <v>6584</v>
      </c>
      <c r="G41" s="512"/>
      <c r="H41" s="509"/>
      <c r="I41" s="45"/>
      <c r="J41" s="45"/>
      <c r="K41" s="45"/>
    </row>
    <row r="42" spans="2:11">
      <c r="B42" s="508">
        <v>22</v>
      </c>
      <c r="C42" s="509" t="s">
        <v>11639</v>
      </c>
      <c r="D42" s="509" t="s">
        <v>9589</v>
      </c>
      <c r="E42" s="510" t="s">
        <v>7077</v>
      </c>
      <c r="F42" s="511" t="s">
        <v>6584</v>
      </c>
      <c r="G42" s="512"/>
      <c r="H42" s="509"/>
      <c r="I42" s="45"/>
      <c r="J42" s="45"/>
      <c r="K42" s="45"/>
    </row>
    <row r="43" spans="2:11">
      <c r="B43" s="508">
        <v>23</v>
      </c>
      <c r="C43" s="509" t="s">
        <v>9590</v>
      </c>
      <c r="D43" s="509" t="s">
        <v>10072</v>
      </c>
      <c r="E43" s="510" t="s">
        <v>6905</v>
      </c>
      <c r="F43" s="511" t="s">
        <v>6584</v>
      </c>
      <c r="G43" s="512"/>
      <c r="H43" s="509"/>
      <c r="I43" s="45"/>
      <c r="J43" s="45"/>
      <c r="K43" s="45"/>
    </row>
    <row r="44" spans="2:11">
      <c r="B44" s="508">
        <v>24</v>
      </c>
      <c r="C44" s="509" t="s">
        <v>11640</v>
      </c>
      <c r="D44" s="509" t="s">
        <v>11641</v>
      </c>
      <c r="E44" s="510" t="s">
        <v>6895</v>
      </c>
      <c r="F44" s="511" t="s">
        <v>6584</v>
      </c>
      <c r="G44" s="512"/>
      <c r="H44" s="509"/>
      <c r="I44" s="45"/>
      <c r="J44" s="45"/>
      <c r="K44" s="45"/>
    </row>
    <row r="45" spans="2:11">
      <c r="B45" s="508">
        <v>25</v>
      </c>
      <c r="C45" s="509" t="s">
        <v>10926</v>
      </c>
      <c r="D45" s="509" t="s">
        <v>10074</v>
      </c>
      <c r="E45" s="510" t="s">
        <v>7961</v>
      </c>
      <c r="F45" s="511" t="s">
        <v>6584</v>
      </c>
      <c r="G45" s="512"/>
      <c r="H45" s="509"/>
      <c r="I45" s="45"/>
      <c r="J45" s="45"/>
      <c r="K45" s="45"/>
    </row>
    <row r="46" spans="2:11">
      <c r="B46" s="508">
        <v>26</v>
      </c>
      <c r="C46" s="509" t="s">
        <v>10927</v>
      </c>
      <c r="D46" s="509" t="s">
        <v>10076</v>
      </c>
      <c r="E46" s="510" t="s">
        <v>7183</v>
      </c>
      <c r="F46" s="511" t="s">
        <v>6584</v>
      </c>
      <c r="G46" s="512"/>
      <c r="H46" s="509"/>
      <c r="I46" s="45"/>
      <c r="J46" s="45"/>
      <c r="K46" s="45"/>
    </row>
    <row r="47" spans="2:11">
      <c r="B47" s="508">
        <v>27</v>
      </c>
      <c r="C47" s="509" t="s">
        <v>11642</v>
      </c>
      <c r="D47" s="509" t="s">
        <v>10078</v>
      </c>
      <c r="E47" s="510" t="s">
        <v>11283</v>
      </c>
      <c r="F47" s="511" t="s">
        <v>6584</v>
      </c>
      <c r="G47" s="512"/>
      <c r="H47" s="509"/>
      <c r="I47" s="45"/>
      <c r="J47" s="45"/>
      <c r="K47" s="45"/>
    </row>
    <row r="48" spans="2:11">
      <c r="B48" s="508">
        <v>28</v>
      </c>
      <c r="C48" s="509" t="s">
        <v>10037</v>
      </c>
      <c r="D48" s="509" t="s">
        <v>10038</v>
      </c>
      <c r="E48" s="510" t="s">
        <v>7074</v>
      </c>
      <c r="F48" s="511" t="s">
        <v>6584</v>
      </c>
      <c r="G48" s="512"/>
      <c r="H48" s="509"/>
      <c r="I48" s="45"/>
      <c r="J48" s="45"/>
      <c r="K48" s="45"/>
    </row>
    <row r="49" spans="2:11">
      <c r="B49" s="508">
        <v>29</v>
      </c>
      <c r="C49" s="509" t="s">
        <v>10039</v>
      </c>
      <c r="D49" s="509" t="s">
        <v>10040</v>
      </c>
      <c r="E49" s="510" t="s">
        <v>7074</v>
      </c>
      <c r="F49" s="511" t="s">
        <v>6584</v>
      </c>
      <c r="G49" s="512"/>
      <c r="H49" s="509"/>
      <c r="I49" s="45"/>
      <c r="J49" s="45"/>
      <c r="K49" s="45"/>
    </row>
    <row r="50" spans="2:11">
      <c r="B50" s="508">
        <v>30</v>
      </c>
      <c r="C50" s="509" t="s">
        <v>10041</v>
      </c>
      <c r="D50" s="509" t="s">
        <v>10042</v>
      </c>
      <c r="E50" s="510" t="s">
        <v>11574</v>
      </c>
      <c r="F50" s="511" t="s">
        <v>6584</v>
      </c>
      <c r="G50" s="512"/>
      <c r="H50" s="509"/>
      <c r="I50" s="45"/>
      <c r="J50" s="45"/>
      <c r="K50" s="45"/>
    </row>
    <row r="52" spans="2:11" ht="19.5" thickBot="1">
      <c r="B52" s="83" t="s">
        <v>6613</v>
      </c>
      <c r="C52" s="45" t="s">
        <v>8319</v>
      </c>
      <c r="H52" s="45"/>
      <c r="I52" s="45"/>
      <c r="J52" s="45"/>
      <c r="K52" s="45"/>
    </row>
    <row r="53" spans="2:11" ht="17.25" thickBot="1">
      <c r="B53" s="58" t="s">
        <v>6570</v>
      </c>
      <c r="C53" s="59" t="s">
        <v>6571</v>
      </c>
      <c r="D53" s="59" t="s">
        <v>6572</v>
      </c>
      <c r="E53" s="59" t="s">
        <v>6573</v>
      </c>
      <c r="F53" s="59" t="s">
        <v>6574</v>
      </c>
      <c r="G53" s="59" t="s">
        <v>6575</v>
      </c>
      <c r="H53" s="60" t="s">
        <v>6557</v>
      </c>
      <c r="I53" s="45"/>
      <c r="J53" s="45"/>
      <c r="K53" s="45"/>
    </row>
    <row r="54" spans="2:11">
      <c r="B54" s="62">
        <v>1</v>
      </c>
      <c r="C54" s="447"/>
      <c r="D54" s="45" t="s">
        <v>8356</v>
      </c>
      <c r="E54" s="448"/>
      <c r="F54" s="93" t="s">
        <v>6584</v>
      </c>
      <c r="G54" s="66"/>
      <c r="H54" s="279"/>
      <c r="I54" s="45"/>
      <c r="J54" s="45"/>
      <c r="K54" s="45"/>
    </row>
    <row r="55" spans="2:11" ht="33">
      <c r="B55" s="68">
        <v>1.1000000000000001</v>
      </c>
      <c r="C55" s="94" t="s">
        <v>8357</v>
      </c>
      <c r="D55" s="136" t="s">
        <v>11624</v>
      </c>
      <c r="E55" s="94" t="s">
        <v>8336</v>
      </c>
      <c r="F55" s="93" t="s">
        <v>6584</v>
      </c>
      <c r="G55" s="72"/>
      <c r="H55" s="137" t="s">
        <v>8358</v>
      </c>
      <c r="I55" s="45"/>
      <c r="J55" s="45"/>
      <c r="K55" s="45"/>
    </row>
    <row r="56" spans="2:11">
      <c r="B56" s="68">
        <v>1.2</v>
      </c>
      <c r="C56" s="94" t="s">
        <v>7368</v>
      </c>
      <c r="D56" s="45" t="s">
        <v>8359</v>
      </c>
      <c r="E56" s="94" t="s">
        <v>8360</v>
      </c>
      <c r="F56" s="93" t="s">
        <v>6584</v>
      </c>
      <c r="G56" s="71"/>
      <c r="H56" s="140" t="s">
        <v>8361</v>
      </c>
      <c r="I56" s="45"/>
      <c r="J56" s="45"/>
      <c r="K56" s="45"/>
    </row>
    <row r="57" spans="2:11">
      <c r="B57" s="68">
        <v>2</v>
      </c>
      <c r="C57" s="94" t="s">
        <v>8362</v>
      </c>
      <c r="D57" s="45" t="s">
        <v>8363</v>
      </c>
      <c r="E57" s="94" t="s">
        <v>8329</v>
      </c>
      <c r="F57" s="93" t="s">
        <v>6584</v>
      </c>
      <c r="G57" s="72"/>
      <c r="H57" s="137" t="s">
        <v>8364</v>
      </c>
      <c r="I57" s="45"/>
      <c r="J57" s="45"/>
      <c r="K57" s="45"/>
    </row>
    <row r="58" spans="2:11">
      <c r="B58" s="68">
        <v>3</v>
      </c>
      <c r="C58" s="94" t="s">
        <v>9196</v>
      </c>
      <c r="D58" s="45" t="s">
        <v>8366</v>
      </c>
      <c r="E58" s="94" t="s">
        <v>8322</v>
      </c>
      <c r="F58" s="93" t="s">
        <v>6584</v>
      </c>
      <c r="G58" s="72"/>
      <c r="H58" s="140" t="s">
        <v>8333</v>
      </c>
      <c r="I58" s="45"/>
      <c r="J58" s="45"/>
      <c r="K58" s="45"/>
    </row>
    <row r="59" spans="2:11">
      <c r="B59" s="75">
        <v>4</v>
      </c>
      <c r="C59" s="94" t="s">
        <v>8367</v>
      </c>
      <c r="D59" s="45" t="s">
        <v>8368</v>
      </c>
      <c r="E59" s="94" t="s">
        <v>8322</v>
      </c>
      <c r="F59" s="93" t="s">
        <v>6584</v>
      </c>
      <c r="G59" s="72"/>
      <c r="H59" s="140" t="s">
        <v>8333</v>
      </c>
      <c r="I59" s="45"/>
      <c r="J59" s="45"/>
      <c r="K59" s="45"/>
    </row>
    <row r="60" spans="2:11">
      <c r="B60" s="68">
        <v>5</v>
      </c>
      <c r="C60" s="45" t="s">
        <v>9507</v>
      </c>
      <c r="D60" s="45" t="s">
        <v>8335</v>
      </c>
      <c r="E60" s="94" t="s">
        <v>8336</v>
      </c>
      <c r="F60" s="93" t="s">
        <v>6584</v>
      </c>
      <c r="G60" s="72"/>
      <c r="H60" s="140"/>
      <c r="I60" s="45"/>
      <c r="J60" s="45"/>
      <c r="K60" s="45"/>
    </row>
    <row r="61" spans="2:11">
      <c r="B61" s="68">
        <v>6</v>
      </c>
      <c r="C61" s="45" t="s">
        <v>9508</v>
      </c>
      <c r="D61" s="94" t="s">
        <v>8338</v>
      </c>
      <c r="E61" s="94" t="s">
        <v>8339</v>
      </c>
      <c r="F61" s="93" t="s">
        <v>6584</v>
      </c>
      <c r="G61" s="72"/>
      <c r="H61" s="140"/>
      <c r="I61" s="45"/>
      <c r="J61" s="45"/>
      <c r="K61" s="45"/>
    </row>
    <row r="62" spans="2:11" ht="0.75" customHeight="1" thickBot="1">
      <c r="B62" s="77"/>
      <c r="C62" s="81"/>
      <c r="D62" s="513"/>
      <c r="E62" s="514"/>
      <c r="F62" s="81"/>
      <c r="G62" s="81"/>
      <c r="H62" s="453"/>
    </row>
    <row r="63" spans="2:11" hidden="1">
      <c r="B63" s="75"/>
      <c r="C63" s="131"/>
      <c r="D63" s="132"/>
      <c r="E63" s="133"/>
      <c r="F63" s="76"/>
      <c r="G63" s="515"/>
      <c r="H63" s="134"/>
    </row>
    <row r="64" spans="2:11" hidden="1">
      <c r="B64" s="68"/>
      <c r="C64" s="138"/>
      <c r="D64" s="141"/>
      <c r="E64" s="150"/>
      <c r="F64" s="71"/>
      <c r="G64" s="71"/>
      <c r="H64" s="140"/>
    </row>
    <row r="65" spans="2:11" ht="17.25" hidden="1" thickBot="1">
      <c r="B65" s="77"/>
      <c r="C65" s="273"/>
      <c r="D65" s="274"/>
      <c r="E65" s="275"/>
      <c r="F65" s="276"/>
      <c r="G65" s="276"/>
      <c r="H65" s="277"/>
    </row>
    <row r="66" spans="2:11">
      <c r="B66" s="45"/>
      <c r="C66" s="45"/>
      <c r="D66" s="45"/>
      <c r="E66" s="45"/>
      <c r="F66" s="45"/>
      <c r="G66" s="45"/>
      <c r="H66" s="45"/>
    </row>
    <row r="67" spans="2:11" ht="19.5" thickBot="1">
      <c r="B67" s="83" t="s">
        <v>6613</v>
      </c>
      <c r="C67" s="45" t="s">
        <v>11612</v>
      </c>
      <c r="D67" s="45"/>
      <c r="E67" s="45"/>
      <c r="F67" s="45"/>
      <c r="G67" s="45"/>
      <c r="H67" s="45"/>
    </row>
    <row r="68" spans="2:11" ht="17.25" thickBot="1">
      <c r="B68" s="58" t="s">
        <v>6570</v>
      </c>
      <c r="C68" s="59" t="s">
        <v>6571</v>
      </c>
      <c r="D68" s="59" t="s">
        <v>6572</v>
      </c>
      <c r="E68" s="59" t="s">
        <v>6573</v>
      </c>
      <c r="F68" s="59" t="s">
        <v>6574</v>
      </c>
      <c r="G68" s="59" t="s">
        <v>6575</v>
      </c>
      <c r="H68" s="60" t="s">
        <v>6557</v>
      </c>
    </row>
    <row r="69" spans="2:11">
      <c r="B69" s="503">
        <v>1</v>
      </c>
      <c r="C69" s="542" t="s">
        <v>10010</v>
      </c>
      <c r="D69" s="509" t="s">
        <v>11628</v>
      </c>
      <c r="E69" s="505" t="s">
        <v>6854</v>
      </c>
      <c r="F69" s="506" t="s">
        <v>6584</v>
      </c>
      <c r="G69" s="507"/>
      <c r="H69" s="507"/>
      <c r="I69" s="45"/>
      <c r="J69" s="45"/>
      <c r="K69" s="45"/>
    </row>
    <row r="70" spans="2:11">
      <c r="B70" s="508">
        <v>2</v>
      </c>
      <c r="C70" s="542" t="s">
        <v>7320</v>
      </c>
      <c r="D70" s="509" t="s">
        <v>10013</v>
      </c>
      <c r="E70" s="510" t="s">
        <v>7961</v>
      </c>
      <c r="F70" s="511" t="s">
        <v>6584</v>
      </c>
      <c r="G70" s="512"/>
      <c r="H70" s="557" t="s">
        <v>9532</v>
      </c>
      <c r="I70" s="45"/>
      <c r="J70" s="45"/>
      <c r="K70" s="45"/>
    </row>
    <row r="71" spans="2:11">
      <c r="B71" s="508">
        <v>3</v>
      </c>
      <c r="C71" s="542" t="s">
        <v>10014</v>
      </c>
      <c r="D71" s="509" t="s">
        <v>10921</v>
      </c>
      <c r="E71" s="510" t="s">
        <v>7961</v>
      </c>
      <c r="F71" s="511" t="s">
        <v>6584</v>
      </c>
      <c r="G71" s="512"/>
      <c r="H71" s="557" t="s">
        <v>9532</v>
      </c>
      <c r="I71" s="45"/>
      <c r="J71" s="45"/>
      <c r="K71" s="45"/>
    </row>
    <row r="72" spans="2:11">
      <c r="B72" s="508">
        <v>4</v>
      </c>
      <c r="C72" s="509" t="s">
        <v>11630</v>
      </c>
      <c r="D72" s="509" t="s">
        <v>10017</v>
      </c>
      <c r="E72" s="510" t="s">
        <v>6905</v>
      </c>
      <c r="F72" s="511" t="s">
        <v>6584</v>
      </c>
      <c r="G72" s="512"/>
      <c r="H72" s="507"/>
      <c r="I72" s="45"/>
      <c r="J72" s="45"/>
      <c r="K72" s="45"/>
    </row>
    <row r="73" spans="2:11">
      <c r="B73" s="508">
        <v>5</v>
      </c>
      <c r="C73" s="509" t="s">
        <v>11631</v>
      </c>
      <c r="D73" s="509" t="s">
        <v>10019</v>
      </c>
      <c r="E73" s="510" t="s">
        <v>6905</v>
      </c>
      <c r="F73" s="511" t="s">
        <v>6584</v>
      </c>
      <c r="G73" s="512"/>
      <c r="H73" s="507"/>
      <c r="I73" s="45"/>
      <c r="J73" s="45"/>
      <c r="K73" s="45"/>
    </row>
    <row r="74" spans="2:11">
      <c r="B74" s="508">
        <v>6</v>
      </c>
      <c r="C74" s="509" t="s">
        <v>10020</v>
      </c>
      <c r="D74" s="509" t="s">
        <v>10021</v>
      </c>
      <c r="E74" s="578" t="s">
        <v>6851</v>
      </c>
      <c r="F74" s="511" t="s">
        <v>6584</v>
      </c>
      <c r="G74" s="512"/>
      <c r="H74" s="507"/>
      <c r="I74" s="45"/>
      <c r="J74" s="45"/>
      <c r="K74" s="45"/>
    </row>
    <row r="75" spans="2:11">
      <c r="B75" s="508">
        <v>7</v>
      </c>
      <c r="C75" s="45" t="s">
        <v>11632</v>
      </c>
      <c r="D75" s="509" t="s">
        <v>11633</v>
      </c>
      <c r="E75" s="510" t="s">
        <v>6905</v>
      </c>
      <c r="F75" s="511" t="s">
        <v>6584</v>
      </c>
      <c r="G75" s="512"/>
      <c r="H75" s="507"/>
      <c r="I75" s="45"/>
      <c r="J75" s="45"/>
      <c r="K75" s="45"/>
    </row>
    <row r="76" spans="2:11">
      <c r="B76" s="508">
        <v>8</v>
      </c>
      <c r="C76" s="509" t="s">
        <v>11008</v>
      </c>
      <c r="D76" s="509" t="s">
        <v>11634</v>
      </c>
      <c r="E76" s="510" t="s">
        <v>6905</v>
      </c>
      <c r="F76" s="511" t="s">
        <v>6584</v>
      </c>
      <c r="G76" s="512"/>
      <c r="H76" s="507"/>
      <c r="I76" s="45"/>
      <c r="J76" s="45"/>
      <c r="K76" s="45"/>
    </row>
    <row r="77" spans="2:11">
      <c r="B77" s="508">
        <v>9</v>
      </c>
      <c r="C77" s="509" t="s">
        <v>9813</v>
      </c>
      <c r="D77" s="509" t="s">
        <v>11635</v>
      </c>
      <c r="E77" s="578" t="s">
        <v>6851</v>
      </c>
      <c r="F77" s="511" t="s">
        <v>6584</v>
      </c>
      <c r="G77" s="512"/>
      <c r="H77" s="507"/>
      <c r="I77" s="45"/>
      <c r="J77" s="45"/>
      <c r="K77" s="45"/>
    </row>
    <row r="78" spans="2:11">
      <c r="B78" s="508">
        <v>10</v>
      </c>
      <c r="C78" s="509" t="s">
        <v>7335</v>
      </c>
      <c r="D78" s="509" t="s">
        <v>11262</v>
      </c>
      <c r="E78" s="510" t="s">
        <v>10910</v>
      </c>
      <c r="F78" s="511" t="s">
        <v>6584</v>
      </c>
      <c r="G78" s="512"/>
      <c r="H78" s="507"/>
      <c r="I78" s="45"/>
      <c r="J78" s="45"/>
      <c r="K78" s="45"/>
    </row>
    <row r="79" spans="2:11">
      <c r="B79" s="508">
        <v>11</v>
      </c>
      <c r="C79" s="509" t="s">
        <v>10025</v>
      </c>
      <c r="D79" s="509" t="s">
        <v>10026</v>
      </c>
      <c r="E79" s="510" t="s">
        <v>6905</v>
      </c>
      <c r="F79" s="511" t="s">
        <v>6584</v>
      </c>
      <c r="G79" s="512"/>
      <c r="H79" s="507"/>
      <c r="I79" s="45"/>
      <c r="J79" s="45"/>
      <c r="K79" s="45"/>
    </row>
    <row r="80" spans="2:11">
      <c r="B80" s="508">
        <v>12</v>
      </c>
      <c r="C80" s="509" t="s">
        <v>10294</v>
      </c>
      <c r="D80" s="509" t="s">
        <v>10028</v>
      </c>
      <c r="E80" s="510" t="s">
        <v>10910</v>
      </c>
      <c r="F80" s="511" t="s">
        <v>6584</v>
      </c>
      <c r="G80" s="512"/>
      <c r="H80" s="507"/>
      <c r="I80" s="45"/>
      <c r="J80" s="45"/>
      <c r="K80" s="45"/>
    </row>
    <row r="81" spans="2:11">
      <c r="B81" s="508">
        <v>13</v>
      </c>
      <c r="C81" s="509" t="s">
        <v>10029</v>
      </c>
      <c r="D81" s="509" t="s">
        <v>11636</v>
      </c>
      <c r="E81" s="510" t="s">
        <v>10910</v>
      </c>
      <c r="F81" s="511" t="s">
        <v>6584</v>
      </c>
      <c r="G81" s="512"/>
      <c r="H81" s="507"/>
      <c r="I81" s="45"/>
      <c r="J81" s="45"/>
      <c r="K81" s="45"/>
    </row>
    <row r="82" spans="2:11">
      <c r="B82" s="508">
        <v>14</v>
      </c>
      <c r="C82" s="509" t="s">
        <v>11637</v>
      </c>
      <c r="D82" s="509" t="s">
        <v>11638</v>
      </c>
      <c r="E82" s="510" t="s">
        <v>6865</v>
      </c>
      <c r="F82" s="511" t="s">
        <v>6584</v>
      </c>
      <c r="G82" s="512"/>
      <c r="H82" s="507"/>
      <c r="I82" s="45"/>
      <c r="J82" s="45"/>
      <c r="K82" s="45"/>
    </row>
    <row r="83" spans="2:11">
      <c r="B83" s="508">
        <v>15</v>
      </c>
      <c r="C83" s="509" t="s">
        <v>9582</v>
      </c>
      <c r="D83" s="509" t="s">
        <v>10032</v>
      </c>
      <c r="E83" s="510" t="s">
        <v>7961</v>
      </c>
      <c r="F83" s="511" t="s">
        <v>6584</v>
      </c>
      <c r="G83" s="512"/>
      <c r="H83" s="557" t="s">
        <v>9532</v>
      </c>
      <c r="I83" s="45"/>
      <c r="J83" s="45"/>
      <c r="K83" s="45"/>
    </row>
    <row r="84" spans="2:11">
      <c r="B84" s="508">
        <v>16</v>
      </c>
      <c r="C84" s="509" t="s">
        <v>10033</v>
      </c>
      <c r="D84" s="509" t="s">
        <v>10034</v>
      </c>
      <c r="E84" s="510" t="s">
        <v>7961</v>
      </c>
      <c r="F84" s="511" t="s">
        <v>6584</v>
      </c>
      <c r="G84" s="512"/>
      <c r="H84" s="557" t="s">
        <v>9532</v>
      </c>
      <c r="I84" s="45"/>
      <c r="J84" s="45"/>
      <c r="K84" s="45"/>
    </row>
    <row r="85" spans="2:11">
      <c r="B85" s="508">
        <v>17</v>
      </c>
      <c r="C85" s="509" t="s">
        <v>10916</v>
      </c>
      <c r="D85" s="509" t="s">
        <v>10917</v>
      </c>
      <c r="E85" s="510" t="s">
        <v>6905</v>
      </c>
      <c r="F85" s="511" t="s">
        <v>6584</v>
      </c>
      <c r="G85" s="512"/>
      <c r="H85" s="509"/>
      <c r="I85" s="45"/>
      <c r="J85" s="45"/>
      <c r="K85" s="45"/>
    </row>
    <row r="86" spans="2:11">
      <c r="B86" s="508">
        <v>18</v>
      </c>
      <c r="C86" s="509" t="s">
        <v>9951</v>
      </c>
      <c r="D86" s="509" t="s">
        <v>10918</v>
      </c>
      <c r="E86" s="510" t="s">
        <v>6895</v>
      </c>
      <c r="F86" s="511" t="s">
        <v>6584</v>
      </c>
      <c r="G86" s="512"/>
      <c r="H86" s="509"/>
      <c r="I86" s="45"/>
      <c r="J86" s="45"/>
      <c r="K86" s="45"/>
    </row>
    <row r="87" spans="2:11">
      <c r="B87" s="508">
        <v>19</v>
      </c>
      <c r="C87" s="509" t="s">
        <v>10906</v>
      </c>
      <c r="D87" s="509" t="s">
        <v>9866</v>
      </c>
      <c r="E87" s="510" t="s">
        <v>6905</v>
      </c>
      <c r="F87" s="511" t="s">
        <v>6584</v>
      </c>
      <c r="G87" s="512"/>
      <c r="H87" s="509"/>
      <c r="I87" s="45"/>
      <c r="J87" s="45"/>
      <c r="K87" s="45"/>
    </row>
    <row r="88" spans="2:11">
      <c r="B88" s="508">
        <v>20</v>
      </c>
      <c r="C88" s="509" t="s">
        <v>10907</v>
      </c>
      <c r="D88" s="509" t="s">
        <v>10908</v>
      </c>
      <c r="E88" s="510" t="s">
        <v>6895</v>
      </c>
      <c r="F88" s="511" t="s">
        <v>6584</v>
      </c>
      <c r="G88" s="512"/>
      <c r="H88" s="509"/>
      <c r="I88" s="45"/>
      <c r="J88" s="45"/>
      <c r="K88" s="45"/>
    </row>
    <row r="89" spans="2:11">
      <c r="B89" s="508">
        <v>21</v>
      </c>
      <c r="C89" s="509" t="s">
        <v>9586</v>
      </c>
      <c r="D89" s="509" t="s">
        <v>10925</v>
      </c>
      <c r="E89" s="510" t="s">
        <v>6905</v>
      </c>
      <c r="F89" s="511" t="s">
        <v>6584</v>
      </c>
      <c r="G89" s="512"/>
      <c r="H89" s="509"/>
      <c r="I89" s="45"/>
      <c r="J89" s="45"/>
      <c r="K89" s="45"/>
    </row>
    <row r="90" spans="2:11">
      <c r="B90" s="508">
        <v>22</v>
      </c>
      <c r="C90" s="509" t="s">
        <v>11639</v>
      </c>
      <c r="D90" s="509" t="s">
        <v>9589</v>
      </c>
      <c r="E90" s="510" t="s">
        <v>7077</v>
      </c>
      <c r="F90" s="511" t="s">
        <v>6584</v>
      </c>
      <c r="G90" s="512"/>
      <c r="H90" s="509"/>
      <c r="I90" s="45"/>
      <c r="J90" s="45"/>
      <c r="K90" s="45"/>
    </row>
    <row r="91" spans="2:11">
      <c r="B91" s="508">
        <v>23</v>
      </c>
      <c r="C91" s="509" t="s">
        <v>9590</v>
      </c>
      <c r="D91" s="509" t="s">
        <v>10072</v>
      </c>
      <c r="E91" s="510" t="s">
        <v>6905</v>
      </c>
      <c r="F91" s="511" t="s">
        <v>6584</v>
      </c>
      <c r="G91" s="512"/>
      <c r="H91" s="509"/>
      <c r="I91" s="45"/>
      <c r="J91" s="45"/>
      <c r="K91" s="45"/>
    </row>
    <row r="92" spans="2:11">
      <c r="B92" s="508">
        <v>24</v>
      </c>
      <c r="C92" s="509" t="s">
        <v>11640</v>
      </c>
      <c r="D92" s="509" t="s">
        <v>11641</v>
      </c>
      <c r="E92" s="510" t="s">
        <v>6895</v>
      </c>
      <c r="F92" s="511" t="s">
        <v>6584</v>
      </c>
      <c r="G92" s="512"/>
      <c r="H92" s="509"/>
      <c r="I92" s="45"/>
      <c r="J92" s="45"/>
      <c r="K92" s="45"/>
    </row>
    <row r="93" spans="2:11">
      <c r="B93" s="508">
        <v>25</v>
      </c>
      <c r="C93" s="509" t="s">
        <v>10926</v>
      </c>
      <c r="D93" s="509" t="s">
        <v>10074</v>
      </c>
      <c r="E93" s="510" t="s">
        <v>7961</v>
      </c>
      <c r="F93" s="511" t="s">
        <v>6584</v>
      </c>
      <c r="G93" s="512"/>
      <c r="H93" s="509"/>
      <c r="I93" s="45"/>
      <c r="J93" s="45"/>
      <c r="K93" s="45"/>
    </row>
    <row r="94" spans="2:11">
      <c r="B94" s="508">
        <v>26</v>
      </c>
      <c r="C94" s="509" t="s">
        <v>10927</v>
      </c>
      <c r="D94" s="509" t="s">
        <v>10076</v>
      </c>
      <c r="E94" s="510" t="s">
        <v>7183</v>
      </c>
      <c r="F94" s="511" t="s">
        <v>6584</v>
      </c>
      <c r="G94" s="512"/>
      <c r="H94" s="509"/>
      <c r="I94" s="45"/>
      <c r="J94" s="45"/>
      <c r="K94" s="45"/>
    </row>
    <row r="95" spans="2:11">
      <c r="B95" s="508">
        <v>27</v>
      </c>
      <c r="C95" s="509" t="s">
        <v>11642</v>
      </c>
      <c r="D95" s="509" t="s">
        <v>10078</v>
      </c>
      <c r="E95" s="510" t="s">
        <v>11283</v>
      </c>
      <c r="F95" s="511" t="s">
        <v>6584</v>
      </c>
      <c r="G95" s="512"/>
      <c r="H95" s="509"/>
      <c r="I95" s="45"/>
      <c r="J95" s="45"/>
      <c r="K95" s="45"/>
    </row>
    <row r="96" spans="2:11">
      <c r="B96" s="508">
        <v>28</v>
      </c>
      <c r="C96" s="509" t="s">
        <v>10037</v>
      </c>
      <c r="D96" s="509" t="s">
        <v>10038</v>
      </c>
      <c r="E96" s="510" t="s">
        <v>7074</v>
      </c>
      <c r="F96" s="511" t="s">
        <v>6584</v>
      </c>
      <c r="G96" s="512"/>
      <c r="H96" s="509"/>
      <c r="I96" s="45"/>
      <c r="J96" s="45"/>
      <c r="K96" s="45"/>
    </row>
    <row r="97" spans="2:11">
      <c r="B97" s="508">
        <v>29</v>
      </c>
      <c r="C97" s="509" t="s">
        <v>10039</v>
      </c>
      <c r="D97" s="509" t="s">
        <v>10040</v>
      </c>
      <c r="E97" s="510" t="s">
        <v>7074</v>
      </c>
      <c r="F97" s="511" t="s">
        <v>6584</v>
      </c>
      <c r="G97" s="512"/>
      <c r="H97" s="509"/>
      <c r="I97" s="45"/>
      <c r="J97" s="45"/>
      <c r="K97" s="45"/>
    </row>
    <row r="98" spans="2:11">
      <c r="B98" s="508">
        <v>30</v>
      </c>
      <c r="C98" s="1434" t="s">
        <v>10022</v>
      </c>
      <c r="D98" s="1434" t="s">
        <v>10023</v>
      </c>
      <c r="E98" s="512"/>
      <c r="F98" s="512"/>
      <c r="G98" s="512"/>
      <c r="H98" s="512"/>
    </row>
  </sheetData>
  <mergeCells count="1">
    <mergeCell ref="A2:A3"/>
  </mergeCells>
  <phoneticPr fontId="2" type="noConversion"/>
  <dataValidations count="2">
    <dataValidation type="list" allowBlank="1" showInputMessage="1" showErrorMessage="1" sqref="C6" xr:uid="{70BF3A32-20E3-45B0-B781-A0AF3B4B294E}">
      <formula1>"Web Service, API"</formula1>
    </dataValidation>
    <dataValidation type="list" allowBlank="1" showInputMessage="1" showErrorMessage="1" sqref="F6" xr:uid="{E814CBBA-4F63-4900-8380-01BCA98C03FC}">
      <formula1>"IB,MB,DAWHO, IB/MB, MB/DAWHO,IB/MB/DAWHO"</formula1>
    </dataValidation>
  </dataValidations>
  <hyperlinks>
    <hyperlink ref="K6" r:id="rId1" xr:uid="{3F1538B7-2A69-430F-B2E8-EEB6407E9518}"/>
    <hyperlink ref="L6" r:id="rId2" xr:uid="{AFE8EED6-BCC4-4E82-BCB7-5E6578FD85B9}"/>
    <hyperlink ref="M6" r:id="rId3" xr:uid="{1106E706-643C-4413-9A71-337FED8ED632}"/>
    <hyperlink ref="A2:A3" location="'API Index'!A1" display="Return to Index" xr:uid="{A91B2FDF-2B30-4B1C-ACEC-6DA7A1C06B9C}"/>
  </hyperlinks>
  <pageMargins left="0.7" right="0.7" top="0.75" bottom="0.75" header="0.3" footer="0.3"/>
  <pageSetup paperSize="9" orientation="portrait" r:id="rId4"/>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B8D28-264B-450F-B034-40370A85AF75}">
  <sheetPr codeName="工作表206">
    <tabColor theme="2"/>
  </sheetPr>
  <dimension ref="A1:M43"/>
  <sheetViews>
    <sheetView workbookViewId="0">
      <selection activeCell="F14" sqref="F14"/>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617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11643</v>
      </c>
      <c r="C6" s="56" t="s">
        <v>6561</v>
      </c>
      <c r="D6" s="55" t="s">
        <v>2984</v>
      </c>
      <c r="E6" s="55" t="s">
        <v>2985</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116" t="s">
        <v>11644</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11645</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03">
        <v>1</v>
      </c>
      <c r="C21" s="542" t="s">
        <v>11632</v>
      </c>
      <c r="D21" s="45" t="s">
        <v>11646</v>
      </c>
      <c r="E21" s="505" t="s">
        <v>6905</v>
      </c>
      <c r="F21" s="506" t="s">
        <v>6584</v>
      </c>
      <c r="G21" s="507"/>
      <c r="H21" s="507"/>
      <c r="I21" s="45"/>
      <c r="J21" s="45"/>
      <c r="K21" s="45"/>
    </row>
    <row r="22" spans="2:11">
      <c r="B22" s="508">
        <v>2</v>
      </c>
      <c r="C22" s="542" t="s">
        <v>11008</v>
      </c>
      <c r="D22" s="542" t="s">
        <v>11647</v>
      </c>
      <c r="E22" s="505" t="s">
        <v>6905</v>
      </c>
      <c r="F22" s="511" t="s">
        <v>6584</v>
      </c>
      <c r="G22" s="512"/>
      <c r="H22" s="557" t="s">
        <v>9532</v>
      </c>
      <c r="I22" s="45"/>
      <c r="J22" s="45"/>
      <c r="K22" s="45"/>
    </row>
    <row r="23" spans="2:11">
      <c r="B23" s="508">
        <v>3</v>
      </c>
      <c r="C23" s="542" t="s">
        <v>9813</v>
      </c>
      <c r="D23" s="542" t="s">
        <v>11635</v>
      </c>
      <c r="E23" s="510" t="s">
        <v>6851</v>
      </c>
      <c r="F23" s="511" t="s">
        <v>6584</v>
      </c>
      <c r="G23" s="512"/>
      <c r="H23" s="557" t="s">
        <v>9532</v>
      </c>
      <c r="I23" s="45"/>
      <c r="J23" s="45"/>
      <c r="K23" s="45"/>
    </row>
    <row r="24" spans="2:11">
      <c r="B24" s="508">
        <v>4</v>
      </c>
      <c r="C24" s="509" t="s">
        <v>7358</v>
      </c>
      <c r="D24" s="542" t="s">
        <v>11648</v>
      </c>
      <c r="E24" s="510" t="s">
        <v>9927</v>
      </c>
      <c r="F24" s="511" t="s">
        <v>6584</v>
      </c>
      <c r="G24" s="512"/>
      <c r="H24" s="507"/>
      <c r="I24" s="45"/>
      <c r="J24" s="45"/>
      <c r="K24" s="45"/>
    </row>
    <row r="25" spans="2:11">
      <c r="B25" s="508">
        <v>5</v>
      </c>
      <c r="C25" s="509" t="s">
        <v>7361</v>
      </c>
      <c r="D25" s="542" t="s">
        <v>11649</v>
      </c>
      <c r="E25" s="510" t="s">
        <v>9927</v>
      </c>
      <c r="F25" s="511" t="s">
        <v>6584</v>
      </c>
      <c r="G25" s="512"/>
      <c r="H25" s="507"/>
      <c r="I25" s="45"/>
      <c r="J25" s="45"/>
      <c r="K25" s="45"/>
    </row>
    <row r="27" spans="2:11" ht="19.5" thickBot="1">
      <c r="B27" s="83" t="s">
        <v>6613</v>
      </c>
      <c r="C27" s="45" t="s">
        <v>8319</v>
      </c>
      <c r="H27" s="45"/>
      <c r="I27" s="45"/>
      <c r="J27" s="45"/>
      <c r="K27" s="45"/>
    </row>
    <row r="28" spans="2:11" ht="17.25" thickBot="1">
      <c r="B28" s="58" t="s">
        <v>6570</v>
      </c>
      <c r="C28" s="59" t="s">
        <v>6571</v>
      </c>
      <c r="D28" s="59" t="s">
        <v>6572</v>
      </c>
      <c r="E28" s="59" t="s">
        <v>6573</v>
      </c>
      <c r="F28" s="59" t="s">
        <v>6574</v>
      </c>
      <c r="G28" s="59" t="s">
        <v>6575</v>
      </c>
      <c r="H28" s="60" t="s">
        <v>6557</v>
      </c>
      <c r="I28" s="45"/>
      <c r="J28" s="45"/>
      <c r="K28" s="45"/>
    </row>
    <row r="29" spans="2:11">
      <c r="B29" s="62">
        <v>1</v>
      </c>
      <c r="C29" s="447"/>
      <c r="D29" s="45" t="s">
        <v>8356</v>
      </c>
      <c r="E29" s="448"/>
      <c r="F29" s="93" t="s">
        <v>6584</v>
      </c>
      <c r="G29" s="66"/>
      <c r="H29" s="279"/>
      <c r="I29" s="45"/>
      <c r="J29" s="45"/>
      <c r="K29" s="45"/>
    </row>
    <row r="30" spans="2:11" ht="33">
      <c r="B30" s="68">
        <v>1.1000000000000001</v>
      </c>
      <c r="C30" s="94" t="s">
        <v>8357</v>
      </c>
      <c r="D30" s="136" t="s">
        <v>11624</v>
      </c>
      <c r="E30" s="94" t="s">
        <v>8336</v>
      </c>
      <c r="F30" s="93" t="s">
        <v>6584</v>
      </c>
      <c r="G30" s="72"/>
      <c r="H30" s="137" t="s">
        <v>8358</v>
      </c>
      <c r="I30" s="45"/>
      <c r="J30" s="45"/>
      <c r="K30" s="45"/>
    </row>
    <row r="31" spans="2:11">
      <c r="B31" s="68">
        <v>1.2</v>
      </c>
      <c r="C31" s="94" t="s">
        <v>7368</v>
      </c>
      <c r="D31" s="45" t="s">
        <v>8359</v>
      </c>
      <c r="E31" s="94" t="s">
        <v>8360</v>
      </c>
      <c r="F31" s="93" t="s">
        <v>6584</v>
      </c>
      <c r="G31" s="71"/>
      <c r="H31" s="140" t="s">
        <v>8361</v>
      </c>
      <c r="I31" s="45"/>
      <c r="J31" s="45"/>
      <c r="K31" s="45"/>
    </row>
    <row r="32" spans="2:11">
      <c r="B32" s="68">
        <v>2</v>
      </c>
      <c r="C32" s="94" t="s">
        <v>8362</v>
      </c>
      <c r="D32" s="45" t="s">
        <v>8363</v>
      </c>
      <c r="E32" s="94" t="s">
        <v>8329</v>
      </c>
      <c r="F32" s="93" t="s">
        <v>6584</v>
      </c>
      <c r="G32" s="72"/>
      <c r="H32" s="137" t="s">
        <v>8364</v>
      </c>
      <c r="I32" s="45"/>
      <c r="J32" s="45"/>
      <c r="K32" s="45"/>
    </row>
    <row r="33" spans="2:11">
      <c r="B33" s="68">
        <v>3</v>
      </c>
      <c r="C33" s="94" t="s">
        <v>9196</v>
      </c>
      <c r="D33" s="45" t="s">
        <v>8366</v>
      </c>
      <c r="E33" s="94" t="s">
        <v>8322</v>
      </c>
      <c r="F33" s="93" t="s">
        <v>6584</v>
      </c>
      <c r="G33" s="72"/>
      <c r="H33" s="140" t="s">
        <v>8333</v>
      </c>
      <c r="I33" s="45"/>
      <c r="J33" s="45"/>
      <c r="K33" s="45"/>
    </row>
    <row r="34" spans="2:11">
      <c r="B34" s="75">
        <v>4</v>
      </c>
      <c r="C34" s="94" t="s">
        <v>8367</v>
      </c>
      <c r="D34" s="45" t="s">
        <v>8368</v>
      </c>
      <c r="E34" s="94" t="s">
        <v>8322</v>
      </c>
      <c r="F34" s="93" t="s">
        <v>6584</v>
      </c>
      <c r="G34" s="72"/>
      <c r="H34" s="140" t="s">
        <v>8333</v>
      </c>
      <c r="I34" s="45"/>
      <c r="J34" s="45"/>
      <c r="K34" s="45"/>
    </row>
    <row r="35" spans="2:11">
      <c r="B35" s="68">
        <v>5</v>
      </c>
      <c r="C35" s="45" t="s">
        <v>9507</v>
      </c>
      <c r="D35" s="45" t="s">
        <v>8335</v>
      </c>
      <c r="E35" s="94" t="s">
        <v>8336</v>
      </c>
      <c r="F35" s="93" t="s">
        <v>6584</v>
      </c>
      <c r="G35" s="72"/>
      <c r="H35" s="140"/>
      <c r="I35" s="45"/>
      <c r="J35" s="45"/>
      <c r="K35" s="45"/>
    </row>
    <row r="36" spans="2:11">
      <c r="B36" s="68">
        <v>6</v>
      </c>
      <c r="C36" s="45" t="s">
        <v>9508</v>
      </c>
      <c r="D36" s="94" t="s">
        <v>8338</v>
      </c>
      <c r="E36" s="94" t="s">
        <v>8339</v>
      </c>
      <c r="F36" s="93" t="s">
        <v>6584</v>
      </c>
      <c r="G36" s="72"/>
      <c r="H36" s="140"/>
      <c r="I36" s="45"/>
      <c r="J36" s="45"/>
      <c r="K36" s="45"/>
    </row>
    <row r="37" spans="2:11" ht="0.75" customHeight="1" thickBot="1">
      <c r="B37" s="77"/>
      <c r="C37" s="81"/>
      <c r="D37" s="513"/>
      <c r="E37" s="514"/>
      <c r="F37" s="81"/>
      <c r="G37" s="81"/>
      <c r="H37" s="453"/>
    </row>
    <row r="38" spans="2:11" hidden="1">
      <c r="B38" s="75"/>
      <c r="C38" s="131"/>
      <c r="D38" s="132"/>
      <c r="E38" s="133"/>
      <c r="F38" s="76"/>
      <c r="G38" s="515"/>
      <c r="H38" s="134"/>
    </row>
    <row r="39" spans="2:11" hidden="1">
      <c r="B39" s="68"/>
      <c r="C39" s="138"/>
      <c r="D39" s="141"/>
      <c r="E39" s="150"/>
      <c r="F39" s="71"/>
      <c r="G39" s="71"/>
      <c r="H39" s="140"/>
    </row>
    <row r="40" spans="2:11" ht="17.25" hidden="1" thickBot="1">
      <c r="B40" s="77"/>
      <c r="C40" s="273"/>
      <c r="D40" s="274"/>
      <c r="E40" s="275"/>
      <c r="F40" s="276"/>
      <c r="G40" s="276"/>
      <c r="H40" s="277"/>
    </row>
    <row r="41" spans="2:11">
      <c r="B41" s="45"/>
      <c r="C41" s="45"/>
      <c r="D41" s="45"/>
      <c r="E41" s="45"/>
      <c r="F41" s="45"/>
      <c r="G41" s="45"/>
      <c r="H41" s="45"/>
    </row>
    <row r="42" spans="2:11" ht="19.5" thickBot="1">
      <c r="B42" s="83" t="s">
        <v>6613</v>
      </c>
      <c r="C42" s="45" t="s">
        <v>11612</v>
      </c>
      <c r="D42" s="45"/>
      <c r="E42" s="45"/>
      <c r="F42" s="45"/>
      <c r="G42" s="45"/>
      <c r="H42" s="45"/>
    </row>
    <row r="43" spans="2:11" ht="17.25" thickBot="1">
      <c r="B43" s="58" t="s">
        <v>6570</v>
      </c>
      <c r="C43" s="59" t="s">
        <v>6571</v>
      </c>
      <c r="D43" s="59" t="s">
        <v>6572</v>
      </c>
      <c r="E43" s="59" t="s">
        <v>6573</v>
      </c>
      <c r="F43" s="59" t="s">
        <v>6574</v>
      </c>
      <c r="G43" s="59" t="s">
        <v>6575</v>
      </c>
      <c r="H43" s="60" t="s">
        <v>6557</v>
      </c>
    </row>
  </sheetData>
  <mergeCells count="1">
    <mergeCell ref="A2:A3"/>
  </mergeCells>
  <phoneticPr fontId="2" type="noConversion"/>
  <dataValidations count="2">
    <dataValidation type="list" allowBlank="1" showInputMessage="1" showErrorMessage="1" sqref="F6" xr:uid="{98CF5036-7270-4536-854E-B693A9977341}">
      <formula1>"IB,MB,DAWHO, IB/MB, MB/DAWHO,IB/MB/DAWHO"</formula1>
    </dataValidation>
    <dataValidation type="list" allowBlank="1" showInputMessage="1" showErrorMessage="1" sqref="C6" xr:uid="{62815CE8-E01A-4659-8479-713498868388}">
      <formula1>"Web Service, API"</formula1>
    </dataValidation>
  </dataValidations>
  <hyperlinks>
    <hyperlink ref="K6" r:id="rId1" xr:uid="{69FF90A5-AAC6-42C4-9689-3BB5DA10F493}"/>
    <hyperlink ref="L6" r:id="rId2" xr:uid="{5F1D0799-0B8A-4F9C-8B14-993F3727B932}"/>
    <hyperlink ref="M6" r:id="rId3" xr:uid="{83352CE1-4CF5-4420-A72E-5DAD3AE6DE4B}"/>
    <hyperlink ref="A2:A3" location="'API Index'!A1" display="Return to Index" xr:uid="{B640C7DB-D88F-45DF-A99C-178CF3960A9C}"/>
  </hyperlinks>
  <pageMargins left="0.7" right="0.7" top="0.75" bottom="0.75" header="0.3" footer="0.3"/>
  <pageSetup paperSize="9" orientation="portrait" r:id="rId4"/>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04D23-68F5-4989-9A33-01DEE41ED47B}">
  <sheetPr codeName="工作表207">
    <tabColor theme="2"/>
  </sheetPr>
  <dimension ref="A1:M55"/>
  <sheetViews>
    <sheetView workbookViewId="0">
      <selection activeCell="H12" sqref="H12"/>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619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11650</v>
      </c>
      <c r="C6" s="56" t="s">
        <v>6561</v>
      </c>
      <c r="D6" s="55" t="s">
        <v>2988</v>
      </c>
      <c r="E6" s="55" t="s">
        <v>11651</v>
      </c>
      <c r="F6" s="56" t="s">
        <v>6563</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116" t="s">
        <v>11652</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11653</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03">
        <v>1</v>
      </c>
      <c r="C21" s="542" t="s">
        <v>11632</v>
      </c>
      <c r="D21" s="542" t="s">
        <v>11633</v>
      </c>
      <c r="E21" s="505" t="s">
        <v>6905</v>
      </c>
      <c r="F21" s="506" t="s">
        <v>6584</v>
      </c>
      <c r="G21" s="507"/>
      <c r="H21" s="507"/>
      <c r="I21" s="45"/>
      <c r="J21" s="45"/>
      <c r="K21" s="45"/>
    </row>
    <row r="22" spans="2:11">
      <c r="B22" s="508">
        <v>2</v>
      </c>
      <c r="C22" s="542" t="s">
        <v>11008</v>
      </c>
      <c r="D22" s="542" t="s">
        <v>11647</v>
      </c>
      <c r="E22" s="505" t="s">
        <v>6905</v>
      </c>
      <c r="F22" s="511" t="s">
        <v>6584</v>
      </c>
      <c r="G22" s="512"/>
      <c r="H22" s="507"/>
      <c r="I22" s="45"/>
      <c r="J22" s="45"/>
      <c r="K22" s="45"/>
    </row>
    <row r="23" spans="2:11">
      <c r="B23" s="508">
        <v>3</v>
      </c>
      <c r="C23" s="542" t="s">
        <v>9813</v>
      </c>
      <c r="D23" s="542" t="s">
        <v>11635</v>
      </c>
      <c r="E23" s="510" t="s">
        <v>6851</v>
      </c>
      <c r="F23" s="511" t="s">
        <v>6584</v>
      </c>
      <c r="G23" s="512"/>
      <c r="H23" s="507"/>
      <c r="I23" s="45"/>
      <c r="J23" s="45"/>
      <c r="K23" s="45"/>
    </row>
    <row r="24" spans="2:11">
      <c r="B24" s="508">
        <v>4</v>
      </c>
      <c r="C24" s="509" t="s">
        <v>11654</v>
      </c>
      <c r="D24" s="542" t="s">
        <v>11655</v>
      </c>
      <c r="E24" s="510" t="s">
        <v>7961</v>
      </c>
      <c r="F24" s="511" t="s">
        <v>6584</v>
      </c>
      <c r="G24" s="512"/>
      <c r="H24" s="557" t="s">
        <v>9532</v>
      </c>
      <c r="I24" s="45"/>
      <c r="J24" s="45"/>
      <c r="K24" s="45"/>
    </row>
    <row r="25" spans="2:11">
      <c r="B25" s="508">
        <v>5</v>
      </c>
      <c r="C25" s="509" t="s">
        <v>11656</v>
      </c>
      <c r="D25" s="542" t="s">
        <v>10034</v>
      </c>
      <c r="E25" s="510" t="s">
        <v>7961</v>
      </c>
      <c r="F25" s="511" t="s">
        <v>6584</v>
      </c>
      <c r="G25" s="512"/>
      <c r="H25" s="557" t="s">
        <v>9532</v>
      </c>
      <c r="I25" s="45"/>
      <c r="J25" s="45"/>
      <c r="K25" s="45"/>
    </row>
    <row r="26" spans="2:11">
      <c r="B26" s="508">
        <v>6</v>
      </c>
      <c r="C26" s="509" t="s">
        <v>7320</v>
      </c>
      <c r="D26" s="542" t="s">
        <v>10013</v>
      </c>
      <c r="E26" s="510" t="s">
        <v>7961</v>
      </c>
      <c r="F26" s="511" t="s">
        <v>6584</v>
      </c>
      <c r="G26" s="512"/>
      <c r="H26" s="557" t="s">
        <v>9532</v>
      </c>
      <c r="I26" s="45"/>
      <c r="J26" s="45"/>
      <c r="K26" s="45"/>
    </row>
    <row r="27" spans="2:11">
      <c r="B27" s="508">
        <v>7</v>
      </c>
      <c r="C27" s="509" t="s">
        <v>10014</v>
      </c>
      <c r="D27" s="542" t="s">
        <v>10921</v>
      </c>
      <c r="E27" s="510" t="s">
        <v>7961</v>
      </c>
      <c r="F27" s="511" t="s">
        <v>6584</v>
      </c>
      <c r="G27" s="512"/>
      <c r="H27" s="557" t="s">
        <v>9532</v>
      </c>
      <c r="I27" s="45"/>
      <c r="J27" s="45"/>
      <c r="K27" s="45"/>
    </row>
    <row r="29" spans="2:11" ht="19.5" thickBot="1">
      <c r="B29" s="83" t="s">
        <v>6613</v>
      </c>
      <c r="C29" s="45" t="s">
        <v>8319</v>
      </c>
      <c r="H29" s="45"/>
      <c r="I29" s="45"/>
      <c r="J29" s="45"/>
      <c r="K29" s="45"/>
    </row>
    <row r="30" spans="2:11" ht="17.25" thickBot="1">
      <c r="B30" s="58" t="s">
        <v>6570</v>
      </c>
      <c r="C30" s="59" t="s">
        <v>6571</v>
      </c>
      <c r="D30" s="59" t="s">
        <v>6572</v>
      </c>
      <c r="E30" s="59" t="s">
        <v>6573</v>
      </c>
      <c r="F30" s="59" t="s">
        <v>6574</v>
      </c>
      <c r="G30" s="59" t="s">
        <v>6575</v>
      </c>
      <c r="H30" s="60" t="s">
        <v>6557</v>
      </c>
      <c r="I30" s="45"/>
      <c r="J30" s="45"/>
      <c r="K30" s="45"/>
    </row>
    <row r="31" spans="2:11">
      <c r="B31" s="62">
        <v>1</v>
      </c>
      <c r="C31" s="447"/>
      <c r="D31" s="45" t="s">
        <v>8356</v>
      </c>
      <c r="E31" s="448"/>
      <c r="F31" s="93" t="s">
        <v>6584</v>
      </c>
      <c r="G31" s="66"/>
      <c r="H31" s="279"/>
      <c r="I31" s="45"/>
      <c r="J31" s="45"/>
      <c r="K31" s="45"/>
    </row>
    <row r="32" spans="2:11" ht="33">
      <c r="B32" s="68">
        <v>1.1000000000000001</v>
      </c>
      <c r="C32" s="94" t="s">
        <v>8357</v>
      </c>
      <c r="D32" s="136" t="s">
        <v>11624</v>
      </c>
      <c r="E32" s="94" t="s">
        <v>8336</v>
      </c>
      <c r="F32" s="93" t="s">
        <v>6584</v>
      </c>
      <c r="G32" s="72"/>
      <c r="H32" s="137" t="s">
        <v>8358</v>
      </c>
      <c r="I32" s="45"/>
      <c r="J32" s="45"/>
      <c r="K32" s="45"/>
    </row>
    <row r="33" spans="2:11">
      <c r="B33" s="68">
        <v>1.2</v>
      </c>
      <c r="C33" s="94" t="s">
        <v>7368</v>
      </c>
      <c r="D33" s="45" t="s">
        <v>8359</v>
      </c>
      <c r="E33" s="94" t="s">
        <v>8360</v>
      </c>
      <c r="F33" s="93" t="s">
        <v>6584</v>
      </c>
      <c r="G33" s="71"/>
      <c r="H33" s="140" t="s">
        <v>8361</v>
      </c>
      <c r="I33" s="45"/>
      <c r="J33" s="45"/>
      <c r="K33" s="45"/>
    </row>
    <row r="34" spans="2:11">
      <c r="B34" s="68">
        <v>2</v>
      </c>
      <c r="C34" s="94" t="s">
        <v>8362</v>
      </c>
      <c r="D34" s="45" t="s">
        <v>8363</v>
      </c>
      <c r="E34" s="94" t="s">
        <v>8329</v>
      </c>
      <c r="F34" s="93" t="s">
        <v>6584</v>
      </c>
      <c r="G34" s="72"/>
      <c r="H34" s="137" t="s">
        <v>8364</v>
      </c>
      <c r="I34" s="45"/>
      <c r="J34" s="45"/>
      <c r="K34" s="45"/>
    </row>
    <row r="35" spans="2:11">
      <c r="B35" s="68">
        <v>3</v>
      </c>
      <c r="C35" s="94" t="s">
        <v>9196</v>
      </c>
      <c r="D35" s="45" t="s">
        <v>8366</v>
      </c>
      <c r="E35" s="94" t="s">
        <v>8322</v>
      </c>
      <c r="F35" s="93" t="s">
        <v>6584</v>
      </c>
      <c r="G35" s="72"/>
      <c r="H35" s="140" t="s">
        <v>8333</v>
      </c>
      <c r="I35" s="45"/>
      <c r="J35" s="45"/>
      <c r="K35" s="45"/>
    </row>
    <row r="36" spans="2:11">
      <c r="B36" s="75">
        <v>4</v>
      </c>
      <c r="C36" s="94" t="s">
        <v>8367</v>
      </c>
      <c r="D36" s="45" t="s">
        <v>8368</v>
      </c>
      <c r="E36" s="94" t="s">
        <v>8322</v>
      </c>
      <c r="F36" s="93" t="s">
        <v>6584</v>
      </c>
      <c r="G36" s="72"/>
      <c r="H36" s="140" t="s">
        <v>8333</v>
      </c>
      <c r="I36" s="45"/>
      <c r="J36" s="45"/>
      <c r="K36" s="45"/>
    </row>
    <row r="37" spans="2:11">
      <c r="B37" s="68">
        <v>5</v>
      </c>
      <c r="C37" s="45" t="s">
        <v>9507</v>
      </c>
      <c r="D37" s="45" t="s">
        <v>8335</v>
      </c>
      <c r="E37" s="94" t="s">
        <v>8336</v>
      </c>
      <c r="F37" s="93" t="s">
        <v>6584</v>
      </c>
      <c r="G37" s="72"/>
      <c r="H37" s="140"/>
      <c r="I37" s="45"/>
      <c r="J37" s="45"/>
      <c r="K37" s="45"/>
    </row>
    <row r="38" spans="2:11">
      <c r="B38" s="68">
        <v>6</v>
      </c>
      <c r="C38" s="45" t="s">
        <v>9508</v>
      </c>
      <c r="D38" s="94" t="s">
        <v>8338</v>
      </c>
      <c r="E38" s="94" t="s">
        <v>8339</v>
      </c>
      <c r="F38" s="93" t="s">
        <v>6584</v>
      </c>
      <c r="G38" s="72"/>
      <c r="H38" s="140"/>
      <c r="I38" s="45"/>
      <c r="J38" s="45"/>
      <c r="K38" s="45"/>
    </row>
    <row r="39" spans="2:11" ht="0.75" customHeight="1" thickBot="1">
      <c r="B39" s="77"/>
      <c r="C39" s="81"/>
      <c r="D39" s="513"/>
      <c r="E39" s="514"/>
      <c r="F39" s="81"/>
      <c r="G39" s="81"/>
      <c r="H39" s="453"/>
    </row>
    <row r="40" spans="2:11" hidden="1">
      <c r="B40" s="75"/>
      <c r="C40" s="131"/>
      <c r="D40" s="132"/>
      <c r="E40" s="133"/>
      <c r="F40" s="76"/>
      <c r="G40" s="515"/>
      <c r="H40" s="134"/>
    </row>
    <row r="41" spans="2:11" hidden="1">
      <c r="B41" s="68"/>
      <c r="C41" s="138"/>
      <c r="D41" s="141"/>
      <c r="E41" s="150"/>
      <c r="F41" s="71"/>
      <c r="G41" s="71"/>
      <c r="H41" s="140"/>
    </row>
    <row r="42" spans="2:11" ht="17.25" hidden="1" thickBot="1">
      <c r="B42" s="77"/>
      <c r="C42" s="273"/>
      <c r="D42" s="274"/>
      <c r="E42" s="275"/>
      <c r="F42" s="276"/>
      <c r="G42" s="276"/>
      <c r="H42" s="277"/>
    </row>
    <row r="43" spans="2:11">
      <c r="B43" s="45"/>
      <c r="C43" s="45"/>
      <c r="D43" s="45"/>
      <c r="E43" s="45"/>
      <c r="F43" s="45"/>
      <c r="G43" s="45"/>
      <c r="H43" s="45"/>
    </row>
    <row r="44" spans="2:11" ht="19.5" thickBot="1">
      <c r="B44" s="83" t="s">
        <v>6613</v>
      </c>
      <c r="C44" s="45" t="s">
        <v>11612</v>
      </c>
      <c r="D44" s="45"/>
      <c r="E44" s="45"/>
      <c r="F44" s="45"/>
      <c r="G44" s="45"/>
      <c r="H44" s="45"/>
    </row>
    <row r="45" spans="2:11" ht="17.25" thickBot="1">
      <c r="B45" s="58" t="s">
        <v>6570</v>
      </c>
      <c r="C45" s="59" t="s">
        <v>6571</v>
      </c>
      <c r="D45" s="59" t="s">
        <v>6572</v>
      </c>
      <c r="E45" s="59" t="s">
        <v>6573</v>
      </c>
      <c r="F45" s="59" t="s">
        <v>6574</v>
      </c>
      <c r="G45" s="59" t="s">
        <v>6575</v>
      </c>
      <c r="H45" s="60" t="s">
        <v>6557</v>
      </c>
    </row>
    <row r="46" spans="2:11">
      <c r="B46" s="503">
        <v>1</v>
      </c>
      <c r="C46" s="542" t="s">
        <v>11632</v>
      </c>
      <c r="D46" s="542" t="s">
        <v>11633</v>
      </c>
      <c r="E46" s="505" t="s">
        <v>6905</v>
      </c>
      <c r="F46" s="506" t="s">
        <v>6584</v>
      </c>
      <c r="G46" s="507"/>
      <c r="H46" s="507"/>
      <c r="I46" s="45"/>
      <c r="J46" s="45"/>
      <c r="K46" s="45"/>
    </row>
    <row r="47" spans="2:11">
      <c r="B47" s="508">
        <v>2</v>
      </c>
      <c r="C47" s="542" t="s">
        <v>11008</v>
      </c>
      <c r="D47" s="542" t="s">
        <v>11647</v>
      </c>
      <c r="E47" s="505" t="s">
        <v>6905</v>
      </c>
      <c r="F47" s="511" t="s">
        <v>6584</v>
      </c>
      <c r="G47" s="512"/>
      <c r="H47" s="507"/>
      <c r="I47" s="45"/>
      <c r="J47" s="45"/>
      <c r="K47" s="45"/>
    </row>
    <row r="48" spans="2:11">
      <c r="B48" s="508">
        <v>3</v>
      </c>
      <c r="C48" s="542" t="s">
        <v>9813</v>
      </c>
      <c r="D48" s="542" t="s">
        <v>11635</v>
      </c>
      <c r="E48" s="510" t="s">
        <v>6851</v>
      </c>
      <c r="F48" s="511" t="s">
        <v>6584</v>
      </c>
      <c r="G48" s="512"/>
      <c r="H48" s="507"/>
      <c r="I48" s="45"/>
      <c r="J48" s="45"/>
      <c r="K48" s="45"/>
    </row>
    <row r="49" spans="2:11">
      <c r="B49" s="508">
        <v>4</v>
      </c>
      <c r="C49" s="509" t="s">
        <v>11654</v>
      </c>
      <c r="D49" s="542" t="s">
        <v>11655</v>
      </c>
      <c r="E49" s="510" t="s">
        <v>7961</v>
      </c>
      <c r="F49" s="511" t="s">
        <v>6584</v>
      </c>
      <c r="G49" s="512"/>
      <c r="H49" s="557" t="s">
        <v>9532</v>
      </c>
      <c r="I49" s="45"/>
      <c r="J49" s="45"/>
      <c r="K49" s="45"/>
    </row>
    <row r="50" spans="2:11">
      <c r="B50" s="508">
        <v>5</v>
      </c>
      <c r="C50" s="509" t="s">
        <v>11656</v>
      </c>
      <c r="D50" s="542" t="s">
        <v>10034</v>
      </c>
      <c r="E50" s="510" t="s">
        <v>7961</v>
      </c>
      <c r="F50" s="511" t="s">
        <v>6584</v>
      </c>
      <c r="G50" s="512"/>
      <c r="H50" s="557" t="s">
        <v>9532</v>
      </c>
      <c r="I50" s="45"/>
      <c r="J50" s="45"/>
      <c r="K50" s="45"/>
    </row>
    <row r="51" spans="2:11">
      <c r="B51" s="508">
        <v>6</v>
      </c>
      <c r="C51" s="509" t="s">
        <v>7320</v>
      </c>
      <c r="D51" s="542" t="s">
        <v>10013</v>
      </c>
      <c r="E51" s="510" t="s">
        <v>7961</v>
      </c>
      <c r="F51" s="511" t="s">
        <v>6584</v>
      </c>
      <c r="G51" s="512"/>
      <c r="H51" s="557" t="s">
        <v>9532</v>
      </c>
      <c r="I51" s="45"/>
      <c r="J51" s="45"/>
      <c r="K51" s="45"/>
    </row>
    <row r="52" spans="2:11">
      <c r="B52" s="508">
        <v>7</v>
      </c>
      <c r="C52" s="509" t="s">
        <v>10014</v>
      </c>
      <c r="D52" s="542" t="s">
        <v>10921</v>
      </c>
      <c r="E52" s="510" t="s">
        <v>7961</v>
      </c>
      <c r="F52" s="511" t="s">
        <v>6584</v>
      </c>
      <c r="G52" s="512"/>
      <c r="H52" s="557" t="s">
        <v>9532</v>
      </c>
      <c r="I52" s="45"/>
      <c r="J52" s="45"/>
      <c r="K52" s="45"/>
    </row>
    <row r="53" spans="2:11">
      <c r="B53" s="508">
        <v>8</v>
      </c>
      <c r="C53" s="509" t="s">
        <v>10936</v>
      </c>
      <c r="D53" s="542" t="s">
        <v>11005</v>
      </c>
      <c r="E53" s="510" t="s">
        <v>7183</v>
      </c>
      <c r="F53" s="511" t="s">
        <v>6584</v>
      </c>
      <c r="G53" s="512"/>
      <c r="H53" s="557"/>
      <c r="I53" s="45"/>
      <c r="J53" s="45"/>
      <c r="K53" s="45"/>
    </row>
    <row r="54" spans="2:11" ht="31.5">
      <c r="B54" s="508">
        <v>9</v>
      </c>
      <c r="C54" s="509" t="s">
        <v>11657</v>
      </c>
      <c r="D54" s="542" t="s">
        <v>11252</v>
      </c>
      <c r="E54" s="510" t="s">
        <v>7183</v>
      </c>
      <c r="F54" s="511" t="s">
        <v>6584</v>
      </c>
      <c r="G54" s="512"/>
      <c r="H54" s="557" t="s">
        <v>11253</v>
      </c>
      <c r="I54" s="45"/>
      <c r="J54" s="45"/>
      <c r="K54" s="45"/>
    </row>
    <row r="55" spans="2:11">
      <c r="B55" s="508">
        <v>10</v>
      </c>
      <c r="C55" s="509" t="s">
        <v>11658</v>
      </c>
      <c r="D55" s="542" t="s">
        <v>11254</v>
      </c>
      <c r="E55" s="510" t="s">
        <v>11255</v>
      </c>
      <c r="F55" s="511" t="s">
        <v>6584</v>
      </c>
      <c r="G55" s="512"/>
      <c r="H55" s="557"/>
      <c r="I55" s="45"/>
      <c r="J55" s="45"/>
      <c r="K55" s="45"/>
    </row>
  </sheetData>
  <mergeCells count="1">
    <mergeCell ref="A2:A3"/>
  </mergeCells>
  <phoneticPr fontId="2" type="noConversion"/>
  <dataValidations count="2">
    <dataValidation type="list" allowBlank="1" showInputMessage="1" showErrorMessage="1" sqref="C6" xr:uid="{E0F0D947-49FE-4433-9678-D48C2AAD42E6}">
      <formula1>"Web Service, API"</formula1>
    </dataValidation>
    <dataValidation type="list" allowBlank="1" showInputMessage="1" showErrorMessage="1" sqref="F6" xr:uid="{E963B168-1695-4BB6-8E6B-F52A122B0AA4}">
      <formula1>"IB,MB,DAWHO, IB/MB, MB/DAWHO,IB/MB/DAWHO"</formula1>
    </dataValidation>
  </dataValidations>
  <hyperlinks>
    <hyperlink ref="K6" r:id="rId1" xr:uid="{37B2F779-AABD-419A-A452-475CDF1BD44F}"/>
    <hyperlink ref="L6" r:id="rId2" xr:uid="{8407D9AD-6213-4207-A9B2-9C6EBF23C7B5}"/>
    <hyperlink ref="M6" r:id="rId3" xr:uid="{8002E016-665D-49E8-82EB-D6009649A29E}"/>
    <hyperlink ref="A2:A3" location="'API Index'!A1" display="Return to Index" xr:uid="{17A4C4F9-22D7-4BD0-B4C7-C3E07D6EBE91}"/>
  </hyperlinks>
  <pageMargins left="0.7" right="0.7" top="0.75" bottom="0.75" header="0.3" footer="0.3"/>
  <pageSetup paperSize="9" orientation="portrait" r:id="rId4"/>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12237-9359-49AF-A855-7A1EB62E22BB}">
  <sheetPr codeName="工作表208">
    <tabColor theme="2"/>
  </sheetPr>
  <dimension ref="A1:M53"/>
  <sheetViews>
    <sheetView workbookViewId="0">
      <selection activeCell="H12" sqref="H12"/>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621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11659</v>
      </c>
      <c r="C6" s="56" t="s">
        <v>6561</v>
      </c>
      <c r="D6" s="55" t="s">
        <v>2992</v>
      </c>
      <c r="E6" s="45" t="s">
        <v>11660</v>
      </c>
      <c r="F6" s="56" t="s">
        <v>6563</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116" t="s">
        <v>11661</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11662</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03">
        <v>1</v>
      </c>
      <c r="C21" s="542" t="s">
        <v>11632</v>
      </c>
      <c r="D21" s="542" t="s">
        <v>11633</v>
      </c>
      <c r="E21" s="505" t="s">
        <v>6905</v>
      </c>
      <c r="F21" s="506" t="s">
        <v>6584</v>
      </c>
      <c r="G21" s="507"/>
      <c r="H21" s="507"/>
      <c r="I21" s="45"/>
      <c r="J21" s="45"/>
      <c r="K21" s="45"/>
    </row>
    <row r="22" spans="2:11">
      <c r="B22" s="508">
        <v>2</v>
      </c>
      <c r="C22" s="542" t="s">
        <v>11008</v>
      </c>
      <c r="D22" s="542" t="s">
        <v>11647</v>
      </c>
      <c r="E22" s="505" t="s">
        <v>6905</v>
      </c>
      <c r="F22" s="511" t="s">
        <v>6584</v>
      </c>
      <c r="G22" s="512"/>
      <c r="H22" s="507"/>
      <c r="I22" s="45"/>
      <c r="J22" s="45"/>
      <c r="K22" s="45"/>
    </row>
    <row r="23" spans="2:11">
      <c r="B23" s="508">
        <v>3</v>
      </c>
      <c r="C23" s="542" t="s">
        <v>9813</v>
      </c>
      <c r="D23" s="542" t="s">
        <v>11635</v>
      </c>
      <c r="E23" s="510" t="s">
        <v>6851</v>
      </c>
      <c r="F23" s="511" t="s">
        <v>6584</v>
      </c>
      <c r="G23" s="512"/>
      <c r="H23" s="507"/>
      <c r="I23" s="45"/>
      <c r="J23" s="45"/>
      <c r="K23" s="45"/>
    </row>
    <row r="24" spans="2:11">
      <c r="B24" s="508">
        <v>4</v>
      </c>
      <c r="C24" s="509" t="s">
        <v>11654</v>
      </c>
      <c r="D24" s="542" t="s">
        <v>11655</v>
      </c>
      <c r="E24" s="510" t="s">
        <v>7961</v>
      </c>
      <c r="F24" s="511" t="s">
        <v>6584</v>
      </c>
      <c r="G24" s="512"/>
      <c r="H24" s="557" t="s">
        <v>9532</v>
      </c>
      <c r="I24" s="45"/>
      <c r="J24" s="45"/>
      <c r="K24" s="45"/>
    </row>
    <row r="25" spans="2:11">
      <c r="B25" s="508">
        <v>5</v>
      </c>
      <c r="C25" s="509" t="s">
        <v>11656</v>
      </c>
      <c r="D25" s="542" t="s">
        <v>10034</v>
      </c>
      <c r="E25" s="510" t="s">
        <v>7961</v>
      </c>
      <c r="F25" s="511" t="s">
        <v>6584</v>
      </c>
      <c r="G25" s="512"/>
      <c r="H25" s="557" t="s">
        <v>9532</v>
      </c>
      <c r="I25" s="45"/>
      <c r="J25" s="45"/>
      <c r="K25" s="45"/>
    </row>
    <row r="26" spans="2:11">
      <c r="B26" s="508">
        <v>6</v>
      </c>
      <c r="C26" s="509" t="s">
        <v>7320</v>
      </c>
      <c r="D26" s="542" t="s">
        <v>10013</v>
      </c>
      <c r="E26" s="510" t="s">
        <v>7961</v>
      </c>
      <c r="F26" s="511" t="s">
        <v>6584</v>
      </c>
      <c r="G26" s="512"/>
      <c r="H26" s="557" t="s">
        <v>9532</v>
      </c>
      <c r="I26" s="45"/>
      <c r="J26" s="45"/>
      <c r="K26" s="45"/>
    </row>
    <row r="27" spans="2:11">
      <c r="B27" s="508">
        <v>7</v>
      </c>
      <c r="C27" s="509" t="s">
        <v>10014</v>
      </c>
      <c r="D27" s="542" t="s">
        <v>10921</v>
      </c>
      <c r="E27" s="510" t="s">
        <v>7961</v>
      </c>
      <c r="F27" s="511" t="s">
        <v>6584</v>
      </c>
      <c r="G27" s="512"/>
      <c r="H27" s="557" t="s">
        <v>9532</v>
      </c>
      <c r="I27" s="45"/>
      <c r="J27" s="45"/>
      <c r="K27" s="45"/>
    </row>
    <row r="28" spans="2:11">
      <c r="B28" s="508">
        <v>8</v>
      </c>
      <c r="C28" s="509" t="s">
        <v>10936</v>
      </c>
      <c r="D28" s="542" t="s">
        <v>11005</v>
      </c>
      <c r="E28" s="510" t="s">
        <v>7183</v>
      </c>
      <c r="F28" s="511" t="s">
        <v>6584</v>
      </c>
      <c r="G28" s="512"/>
      <c r="H28" s="557" t="s">
        <v>11364</v>
      </c>
      <c r="I28" s="45"/>
      <c r="J28" s="45"/>
      <c r="K28" s="45"/>
    </row>
    <row r="30" spans="2:11" ht="19.5" thickBot="1">
      <c r="B30" s="83" t="s">
        <v>6613</v>
      </c>
      <c r="C30" s="45" t="s">
        <v>8319</v>
      </c>
      <c r="H30" s="45"/>
      <c r="I30" s="45"/>
      <c r="J30" s="45"/>
      <c r="K30" s="45"/>
    </row>
    <row r="31" spans="2:11" ht="17.25" thickBot="1">
      <c r="B31" s="58" t="s">
        <v>6570</v>
      </c>
      <c r="C31" s="59" t="s">
        <v>6571</v>
      </c>
      <c r="D31" s="59" t="s">
        <v>6572</v>
      </c>
      <c r="E31" s="59" t="s">
        <v>6573</v>
      </c>
      <c r="F31" s="59" t="s">
        <v>6574</v>
      </c>
      <c r="G31" s="59" t="s">
        <v>6575</v>
      </c>
      <c r="H31" s="60" t="s">
        <v>6557</v>
      </c>
      <c r="I31" s="45"/>
      <c r="J31" s="45"/>
      <c r="K31" s="45"/>
    </row>
    <row r="32" spans="2:11">
      <c r="B32" s="62">
        <v>1</v>
      </c>
      <c r="C32" s="447"/>
      <c r="D32" s="45" t="s">
        <v>8356</v>
      </c>
      <c r="E32" s="448"/>
      <c r="F32" s="93" t="s">
        <v>6584</v>
      </c>
      <c r="G32" s="66"/>
      <c r="H32" s="279"/>
      <c r="I32" s="45"/>
      <c r="J32" s="45"/>
      <c r="K32" s="45"/>
    </row>
    <row r="33" spans="2:11" ht="33">
      <c r="B33" s="68">
        <v>1.1000000000000001</v>
      </c>
      <c r="C33" s="94" t="s">
        <v>8357</v>
      </c>
      <c r="D33" s="136" t="s">
        <v>11624</v>
      </c>
      <c r="E33" s="94" t="s">
        <v>8336</v>
      </c>
      <c r="F33" s="93" t="s">
        <v>6584</v>
      </c>
      <c r="G33" s="72"/>
      <c r="H33" s="137" t="s">
        <v>8358</v>
      </c>
      <c r="I33" s="45"/>
      <c r="J33" s="45"/>
      <c r="K33" s="45"/>
    </row>
    <row r="34" spans="2:11">
      <c r="B34" s="68">
        <v>1.2</v>
      </c>
      <c r="C34" s="94" t="s">
        <v>7368</v>
      </c>
      <c r="D34" s="45" t="s">
        <v>8359</v>
      </c>
      <c r="E34" s="94" t="s">
        <v>8360</v>
      </c>
      <c r="F34" s="93" t="s">
        <v>6584</v>
      </c>
      <c r="G34" s="71"/>
      <c r="H34" s="140" t="s">
        <v>8361</v>
      </c>
      <c r="I34" s="45"/>
      <c r="J34" s="45"/>
      <c r="K34" s="45"/>
    </row>
    <row r="35" spans="2:11">
      <c r="B35" s="68">
        <v>2</v>
      </c>
      <c r="C35" s="94" t="s">
        <v>8362</v>
      </c>
      <c r="D35" s="45" t="s">
        <v>8363</v>
      </c>
      <c r="E35" s="94" t="s">
        <v>8329</v>
      </c>
      <c r="F35" s="93" t="s">
        <v>6584</v>
      </c>
      <c r="G35" s="72"/>
      <c r="H35" s="137" t="s">
        <v>8364</v>
      </c>
      <c r="I35" s="45"/>
      <c r="J35" s="45"/>
      <c r="K35" s="45"/>
    </row>
    <row r="36" spans="2:11">
      <c r="B36" s="68">
        <v>3</v>
      </c>
      <c r="C36" s="94" t="s">
        <v>9196</v>
      </c>
      <c r="D36" s="45" t="s">
        <v>8366</v>
      </c>
      <c r="E36" s="94" t="s">
        <v>8322</v>
      </c>
      <c r="F36" s="93" t="s">
        <v>6584</v>
      </c>
      <c r="G36" s="72"/>
      <c r="H36" s="140" t="s">
        <v>8333</v>
      </c>
      <c r="I36" s="45"/>
      <c r="J36" s="45"/>
      <c r="K36" s="45"/>
    </row>
    <row r="37" spans="2:11">
      <c r="B37" s="75">
        <v>4</v>
      </c>
      <c r="C37" s="94" t="s">
        <v>8367</v>
      </c>
      <c r="D37" s="45" t="s">
        <v>8368</v>
      </c>
      <c r="E37" s="94" t="s">
        <v>8322</v>
      </c>
      <c r="F37" s="93" t="s">
        <v>6584</v>
      </c>
      <c r="G37" s="72"/>
      <c r="H37" s="140" t="s">
        <v>8333</v>
      </c>
      <c r="I37" s="45"/>
      <c r="J37" s="45"/>
      <c r="K37" s="45"/>
    </row>
    <row r="38" spans="2:11">
      <c r="B38" s="68">
        <v>5</v>
      </c>
      <c r="C38" s="45" t="s">
        <v>9507</v>
      </c>
      <c r="D38" s="45" t="s">
        <v>8335</v>
      </c>
      <c r="E38" s="94" t="s">
        <v>8336</v>
      </c>
      <c r="F38" s="93" t="s">
        <v>6584</v>
      </c>
      <c r="G38" s="72"/>
      <c r="H38" s="140"/>
      <c r="I38" s="45"/>
      <c r="J38" s="45"/>
      <c r="K38" s="45"/>
    </row>
    <row r="39" spans="2:11">
      <c r="B39" s="68">
        <v>6</v>
      </c>
      <c r="C39" s="45" t="s">
        <v>9508</v>
      </c>
      <c r="D39" s="94" t="s">
        <v>8338</v>
      </c>
      <c r="E39" s="94" t="s">
        <v>8339</v>
      </c>
      <c r="F39" s="93" t="s">
        <v>6584</v>
      </c>
      <c r="G39" s="72"/>
      <c r="H39" s="140"/>
      <c r="I39" s="45"/>
      <c r="J39" s="45"/>
      <c r="K39" s="45"/>
    </row>
    <row r="40" spans="2:11" ht="0.75" customHeight="1" thickBot="1">
      <c r="B40" s="77"/>
      <c r="C40" s="81"/>
      <c r="D40" s="513"/>
      <c r="E40" s="514"/>
      <c r="F40" s="81"/>
      <c r="G40" s="81"/>
      <c r="H40" s="453"/>
    </row>
    <row r="41" spans="2:11" hidden="1">
      <c r="B41" s="75"/>
      <c r="C41" s="131"/>
      <c r="D41" s="132"/>
      <c r="E41" s="133"/>
      <c r="F41" s="76"/>
      <c r="G41" s="515"/>
      <c r="H41" s="134"/>
    </row>
    <row r="42" spans="2:11" hidden="1">
      <c r="B42" s="68"/>
      <c r="C42" s="138"/>
      <c r="D42" s="141"/>
      <c r="E42" s="150"/>
      <c r="F42" s="71"/>
      <c r="G42" s="71"/>
      <c r="H42" s="140"/>
    </row>
    <row r="43" spans="2:11" ht="17.25" hidden="1" thickBot="1">
      <c r="B43" s="77"/>
      <c r="C43" s="273"/>
      <c r="D43" s="274"/>
      <c r="E43" s="275"/>
      <c r="F43" s="276"/>
      <c r="G43" s="276"/>
      <c r="H43" s="277"/>
    </row>
    <row r="44" spans="2:11">
      <c r="B44" s="45"/>
      <c r="C44" s="45"/>
      <c r="D44" s="45"/>
      <c r="E44" s="45"/>
      <c r="F44" s="45"/>
      <c r="G44" s="45"/>
      <c r="H44" s="45"/>
    </row>
    <row r="45" spans="2:11" ht="19.5" thickBot="1">
      <c r="B45" s="83" t="s">
        <v>6613</v>
      </c>
      <c r="C45" s="45" t="s">
        <v>11612</v>
      </c>
      <c r="D45" s="45"/>
      <c r="E45" s="45"/>
      <c r="F45" s="45"/>
      <c r="G45" s="45"/>
      <c r="H45" s="45"/>
    </row>
    <row r="46" spans="2:11" ht="17.25" thickBot="1">
      <c r="B46" s="58" t="s">
        <v>6570</v>
      </c>
      <c r="C46" s="59" t="s">
        <v>6571</v>
      </c>
      <c r="D46" s="59" t="s">
        <v>6572</v>
      </c>
      <c r="E46" s="59" t="s">
        <v>6573</v>
      </c>
      <c r="F46" s="59" t="s">
        <v>6574</v>
      </c>
      <c r="G46" s="59" t="s">
        <v>6575</v>
      </c>
      <c r="H46" s="60" t="s">
        <v>6557</v>
      </c>
    </row>
    <row r="47" spans="2:11">
      <c r="B47" s="503">
        <v>1</v>
      </c>
      <c r="C47" s="542" t="s">
        <v>11632</v>
      </c>
      <c r="D47" s="542" t="s">
        <v>11633</v>
      </c>
      <c r="E47" s="505" t="s">
        <v>6905</v>
      </c>
      <c r="F47" s="506" t="s">
        <v>6584</v>
      </c>
      <c r="G47" s="507"/>
      <c r="H47" s="507"/>
      <c r="I47" s="45"/>
      <c r="J47" s="45"/>
      <c r="K47" s="45"/>
    </row>
    <row r="48" spans="2:11">
      <c r="B48" s="508">
        <v>2</v>
      </c>
      <c r="C48" s="542" t="s">
        <v>11008</v>
      </c>
      <c r="D48" s="542" t="s">
        <v>11647</v>
      </c>
      <c r="E48" s="505" t="s">
        <v>6905</v>
      </c>
      <c r="F48" s="511" t="s">
        <v>6584</v>
      </c>
      <c r="G48" s="512"/>
      <c r="H48" s="507"/>
      <c r="I48" s="45"/>
      <c r="J48" s="45"/>
      <c r="K48" s="45"/>
    </row>
    <row r="49" spans="2:11">
      <c r="B49" s="508">
        <v>3</v>
      </c>
      <c r="C49" s="542" t="s">
        <v>9813</v>
      </c>
      <c r="D49" s="542" t="s">
        <v>11635</v>
      </c>
      <c r="E49" s="510" t="s">
        <v>6851</v>
      </c>
      <c r="F49" s="511" t="s">
        <v>6584</v>
      </c>
      <c r="G49" s="512"/>
      <c r="H49" s="507"/>
      <c r="I49" s="45"/>
      <c r="J49" s="45"/>
      <c r="K49" s="45"/>
    </row>
    <row r="50" spans="2:11">
      <c r="B50" s="508">
        <v>4</v>
      </c>
      <c r="C50" s="509" t="s">
        <v>11654</v>
      </c>
      <c r="D50" s="542" t="s">
        <v>11655</v>
      </c>
      <c r="E50" s="510" t="s">
        <v>7961</v>
      </c>
      <c r="F50" s="511" t="s">
        <v>6584</v>
      </c>
      <c r="G50" s="512"/>
      <c r="H50" s="557" t="s">
        <v>9532</v>
      </c>
      <c r="I50" s="45"/>
      <c r="J50" s="45"/>
      <c r="K50" s="45"/>
    </row>
    <row r="51" spans="2:11">
      <c r="B51" s="508">
        <v>5</v>
      </c>
      <c r="C51" s="509" t="s">
        <v>11656</v>
      </c>
      <c r="D51" s="542" t="s">
        <v>10034</v>
      </c>
      <c r="E51" s="510" t="s">
        <v>7961</v>
      </c>
      <c r="F51" s="511" t="s">
        <v>6584</v>
      </c>
      <c r="G51" s="512"/>
      <c r="H51" s="557" t="s">
        <v>9532</v>
      </c>
      <c r="I51" s="45"/>
      <c r="J51" s="45"/>
      <c r="K51" s="45"/>
    </row>
    <row r="52" spans="2:11">
      <c r="B52" s="508">
        <v>6</v>
      </c>
      <c r="C52" s="509" t="s">
        <v>7320</v>
      </c>
      <c r="D52" s="542" t="s">
        <v>10013</v>
      </c>
      <c r="E52" s="510" t="s">
        <v>7961</v>
      </c>
      <c r="F52" s="511" t="s">
        <v>6584</v>
      </c>
      <c r="G52" s="512"/>
      <c r="H52" s="557" t="s">
        <v>9532</v>
      </c>
      <c r="I52" s="45"/>
      <c r="J52" s="45"/>
      <c r="K52" s="45"/>
    </row>
    <row r="53" spans="2:11">
      <c r="B53" s="508">
        <v>7</v>
      </c>
      <c r="C53" s="509" t="s">
        <v>10014</v>
      </c>
      <c r="D53" s="542" t="s">
        <v>10921</v>
      </c>
      <c r="E53" s="510" t="s">
        <v>7961</v>
      </c>
      <c r="F53" s="511" t="s">
        <v>6584</v>
      </c>
      <c r="G53" s="512"/>
      <c r="H53" s="557" t="s">
        <v>9532</v>
      </c>
      <c r="I53" s="45"/>
      <c r="J53" s="45"/>
      <c r="K53" s="45"/>
    </row>
  </sheetData>
  <mergeCells count="1">
    <mergeCell ref="A2:A3"/>
  </mergeCells>
  <phoneticPr fontId="2" type="noConversion"/>
  <dataValidations count="2">
    <dataValidation type="list" allowBlank="1" showInputMessage="1" showErrorMessage="1" sqref="F6" xr:uid="{5E2C9EEE-4D5A-4065-9CBE-914A43DD329A}">
      <formula1>"IB,MB,DAWHO, IB/MB, MB/DAWHO,IB/MB/DAWHO"</formula1>
    </dataValidation>
    <dataValidation type="list" allowBlank="1" showInputMessage="1" showErrorMessage="1" sqref="C6" xr:uid="{1AEEA2EF-6049-4DE6-91EE-C434D9B9767F}">
      <formula1>"Web Service, API"</formula1>
    </dataValidation>
  </dataValidations>
  <hyperlinks>
    <hyperlink ref="K6" r:id="rId1" xr:uid="{8899E38A-97AA-4375-88E8-3576C9EDDDB5}"/>
    <hyperlink ref="L6" r:id="rId2" xr:uid="{FBC89F28-3EC8-4195-A404-92AB86C2F40B}"/>
    <hyperlink ref="M6" r:id="rId3" xr:uid="{D72EAE5E-35FB-4256-B4C0-B44FBD0C1249}"/>
    <hyperlink ref="A2:A3" location="'API Index'!A1" display="Return to Index" xr:uid="{4ECE62BC-A845-43FF-A0E5-03A469B99BFD}"/>
  </hyperlinks>
  <pageMargins left="0.7" right="0.7" top="0.75" bottom="0.75" header="0.3" footer="0.3"/>
  <pageSetup paperSize="9" orientation="portrait" r:id="rId4"/>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8D8E5-9977-4758-AD3E-C32D2928BC8B}">
  <sheetPr codeName="工作表209">
    <tabColor theme="2"/>
  </sheetPr>
  <dimension ref="A1:M64"/>
  <sheetViews>
    <sheetView workbookViewId="0">
      <selection activeCell="F14" sqref="F14"/>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623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11663</v>
      </c>
      <c r="C6" s="56" t="s">
        <v>6561</v>
      </c>
      <c r="D6" s="55" t="s">
        <v>2996</v>
      </c>
      <c r="E6" s="45" t="s">
        <v>11664</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116" t="s">
        <v>11665</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11666</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03">
        <v>1</v>
      </c>
      <c r="C21" s="542" t="s">
        <v>11632</v>
      </c>
      <c r="D21" s="542" t="s">
        <v>11633</v>
      </c>
      <c r="E21" s="505" t="s">
        <v>6905</v>
      </c>
      <c r="F21" s="506" t="s">
        <v>6584</v>
      </c>
      <c r="G21" s="507"/>
      <c r="H21" s="507"/>
      <c r="I21" s="45"/>
      <c r="J21" s="45"/>
      <c r="K21" s="45"/>
    </row>
    <row r="22" spans="2:11">
      <c r="B22" s="508">
        <v>2</v>
      </c>
      <c r="C22" s="542" t="s">
        <v>11008</v>
      </c>
      <c r="D22" s="542" t="s">
        <v>11647</v>
      </c>
      <c r="E22" s="505" t="s">
        <v>6905</v>
      </c>
      <c r="F22" s="511" t="s">
        <v>6584</v>
      </c>
      <c r="G22" s="512"/>
      <c r="H22" s="507"/>
      <c r="I22" s="45"/>
      <c r="J22" s="45"/>
      <c r="K22" s="45"/>
    </row>
    <row r="23" spans="2:11">
      <c r="B23" s="508">
        <v>3</v>
      </c>
      <c r="C23" s="542" t="s">
        <v>9813</v>
      </c>
      <c r="D23" s="542" t="s">
        <v>11635</v>
      </c>
      <c r="E23" s="510" t="s">
        <v>6851</v>
      </c>
      <c r="F23" s="511" t="s">
        <v>6584</v>
      </c>
      <c r="G23" s="512"/>
      <c r="H23" s="507"/>
      <c r="I23" s="45"/>
      <c r="J23" s="45"/>
      <c r="K23" s="45"/>
    </row>
    <row r="24" spans="2:11">
      <c r="B24" s="508">
        <v>4</v>
      </c>
      <c r="C24" s="509" t="s">
        <v>7320</v>
      </c>
      <c r="D24" s="542" t="s">
        <v>10013</v>
      </c>
      <c r="E24" s="510" t="s">
        <v>7961</v>
      </c>
      <c r="F24" s="511" t="s">
        <v>6584</v>
      </c>
      <c r="G24" s="512"/>
      <c r="H24" s="557" t="s">
        <v>9532</v>
      </c>
      <c r="I24" s="45"/>
      <c r="J24" s="45"/>
      <c r="K24" s="45"/>
    </row>
    <row r="25" spans="2:11">
      <c r="B25" s="508">
        <v>5</v>
      </c>
      <c r="C25" s="509" t="s">
        <v>10014</v>
      </c>
      <c r="D25" s="542" t="s">
        <v>10921</v>
      </c>
      <c r="E25" s="510" t="s">
        <v>7961</v>
      </c>
      <c r="F25" s="511" t="s">
        <v>6584</v>
      </c>
      <c r="G25" s="512"/>
      <c r="H25" s="557" t="s">
        <v>9532</v>
      </c>
      <c r="I25" s="45"/>
      <c r="J25" s="45"/>
      <c r="K25" s="45"/>
    </row>
    <row r="26" spans="2:11">
      <c r="B26" s="508">
        <v>6</v>
      </c>
      <c r="C26" s="509" t="s">
        <v>11667</v>
      </c>
      <c r="D26" s="542" t="s">
        <v>11668</v>
      </c>
      <c r="E26" s="510" t="s">
        <v>6854</v>
      </c>
      <c r="F26" s="511" t="s">
        <v>6584</v>
      </c>
      <c r="G26" s="512"/>
      <c r="H26" s="557"/>
      <c r="I26" s="45"/>
      <c r="J26" s="45"/>
      <c r="K26" s="45"/>
    </row>
    <row r="27" spans="2:11">
      <c r="B27" s="508">
        <v>7</v>
      </c>
      <c r="C27" s="509" t="s">
        <v>11669</v>
      </c>
      <c r="D27" s="542" t="s">
        <v>11670</v>
      </c>
      <c r="E27" s="510" t="s">
        <v>6854</v>
      </c>
      <c r="F27" s="511" t="s">
        <v>6584</v>
      </c>
      <c r="G27" s="512"/>
      <c r="H27" s="557"/>
      <c r="I27" s="45"/>
      <c r="J27" s="45"/>
      <c r="K27" s="45"/>
    </row>
    <row r="28" spans="2:11">
      <c r="B28" s="508">
        <v>8</v>
      </c>
      <c r="C28" s="509" t="s">
        <v>11671</v>
      </c>
      <c r="D28" s="542" t="s">
        <v>11672</v>
      </c>
      <c r="E28" s="510" t="s">
        <v>7961</v>
      </c>
      <c r="F28" s="511" t="s">
        <v>6584</v>
      </c>
      <c r="G28" s="512"/>
      <c r="H28" s="557"/>
      <c r="I28" s="45"/>
      <c r="J28" s="45"/>
      <c r="K28" s="45"/>
    </row>
    <row r="29" spans="2:11">
      <c r="B29" s="508">
        <v>9</v>
      </c>
      <c r="C29" s="509" t="s">
        <v>11673</v>
      </c>
      <c r="D29" s="542" t="s">
        <v>11674</v>
      </c>
      <c r="E29" s="510" t="s">
        <v>7183</v>
      </c>
      <c r="F29" s="511" t="s">
        <v>6584</v>
      </c>
      <c r="G29" s="512"/>
      <c r="H29" s="510"/>
      <c r="I29" s="45"/>
      <c r="J29" s="45"/>
      <c r="K29" s="45"/>
    </row>
    <row r="30" spans="2:11">
      <c r="B30" s="508">
        <v>10</v>
      </c>
      <c r="C30" s="509" t="s">
        <v>11675</v>
      </c>
      <c r="D30" s="542" t="s">
        <v>11676</v>
      </c>
      <c r="E30" s="510" t="s">
        <v>6854</v>
      </c>
      <c r="F30" s="511" t="s">
        <v>6584</v>
      </c>
      <c r="G30" s="512"/>
      <c r="H30" s="510"/>
      <c r="I30" s="45"/>
      <c r="J30" s="45"/>
      <c r="K30" s="45"/>
    </row>
    <row r="31" spans="2:11">
      <c r="B31" s="508">
        <v>11</v>
      </c>
      <c r="C31" s="509" t="s">
        <v>11677</v>
      </c>
      <c r="D31" s="542" t="s">
        <v>11678</v>
      </c>
      <c r="E31" s="510" t="s">
        <v>6854</v>
      </c>
      <c r="F31" s="511" t="s">
        <v>6584</v>
      </c>
      <c r="G31" s="512"/>
      <c r="H31" s="510"/>
      <c r="I31" s="45"/>
      <c r="J31" s="45"/>
      <c r="K31" s="45"/>
    </row>
    <row r="32" spans="2:11">
      <c r="B32" s="508">
        <v>12</v>
      </c>
      <c r="C32" s="509" t="s">
        <v>11679</v>
      </c>
      <c r="D32" s="542" t="s">
        <v>11680</v>
      </c>
      <c r="E32" s="510" t="s">
        <v>7961</v>
      </c>
      <c r="F32" s="511" t="s">
        <v>6584</v>
      </c>
      <c r="G32" s="512"/>
      <c r="H32" s="510"/>
      <c r="I32" s="45"/>
      <c r="J32" s="45"/>
      <c r="K32" s="45"/>
    </row>
    <row r="33" spans="2:11">
      <c r="B33" s="508">
        <v>13</v>
      </c>
      <c r="C33" s="509" t="s">
        <v>11681</v>
      </c>
      <c r="D33" s="542" t="s">
        <v>11682</v>
      </c>
      <c r="E33" s="510" t="s">
        <v>7183</v>
      </c>
      <c r="F33" s="511" t="s">
        <v>6584</v>
      </c>
      <c r="G33" s="512"/>
      <c r="H33" s="557"/>
      <c r="I33" s="45"/>
      <c r="J33" s="45"/>
      <c r="K33" s="45"/>
    </row>
    <row r="35" spans="2:11" ht="19.5" thickBot="1">
      <c r="B35" s="83" t="s">
        <v>6613</v>
      </c>
      <c r="C35" s="45" t="s">
        <v>8319</v>
      </c>
      <c r="H35" s="45"/>
      <c r="I35" s="45"/>
      <c r="J35" s="45"/>
      <c r="K35" s="45"/>
    </row>
    <row r="36" spans="2:11" ht="17.25" thickBot="1">
      <c r="B36" s="58" t="s">
        <v>6570</v>
      </c>
      <c r="C36" s="59" t="s">
        <v>6571</v>
      </c>
      <c r="D36" s="59" t="s">
        <v>6572</v>
      </c>
      <c r="E36" s="59" t="s">
        <v>6573</v>
      </c>
      <c r="F36" s="59" t="s">
        <v>6574</v>
      </c>
      <c r="G36" s="59" t="s">
        <v>6575</v>
      </c>
      <c r="H36" s="60" t="s">
        <v>6557</v>
      </c>
      <c r="I36" s="45"/>
      <c r="J36" s="45"/>
      <c r="K36" s="45"/>
    </row>
    <row r="37" spans="2:11">
      <c r="B37" s="62">
        <v>1</v>
      </c>
      <c r="C37" s="447"/>
      <c r="D37" s="45" t="s">
        <v>8356</v>
      </c>
      <c r="E37" s="448"/>
      <c r="F37" s="93" t="s">
        <v>6584</v>
      </c>
      <c r="G37" s="66"/>
      <c r="H37" s="279"/>
      <c r="I37" s="45"/>
      <c r="J37" s="45"/>
      <c r="K37" s="45"/>
    </row>
    <row r="38" spans="2:11" ht="33">
      <c r="B38" s="68">
        <v>1.1000000000000001</v>
      </c>
      <c r="C38" s="94" t="s">
        <v>8357</v>
      </c>
      <c r="D38" s="136" t="s">
        <v>11624</v>
      </c>
      <c r="E38" s="94" t="s">
        <v>8336</v>
      </c>
      <c r="F38" s="93" t="s">
        <v>6584</v>
      </c>
      <c r="G38" s="72"/>
      <c r="H38" s="137" t="s">
        <v>8358</v>
      </c>
      <c r="I38" s="45"/>
      <c r="J38" s="45"/>
      <c r="K38" s="45"/>
    </row>
    <row r="39" spans="2:11">
      <c r="B39" s="68">
        <v>1.2</v>
      </c>
      <c r="C39" s="94" t="s">
        <v>7368</v>
      </c>
      <c r="D39" s="45" t="s">
        <v>8359</v>
      </c>
      <c r="E39" s="94" t="s">
        <v>8360</v>
      </c>
      <c r="F39" s="93" t="s">
        <v>6584</v>
      </c>
      <c r="G39" s="71"/>
      <c r="H39" s="140" t="s">
        <v>8361</v>
      </c>
      <c r="I39" s="45"/>
      <c r="J39" s="45"/>
      <c r="K39" s="45"/>
    </row>
    <row r="40" spans="2:11">
      <c r="B40" s="68">
        <v>2</v>
      </c>
      <c r="C40" s="94" t="s">
        <v>8362</v>
      </c>
      <c r="D40" s="45" t="s">
        <v>8363</v>
      </c>
      <c r="E40" s="94" t="s">
        <v>8329</v>
      </c>
      <c r="F40" s="93" t="s">
        <v>6584</v>
      </c>
      <c r="G40" s="72"/>
      <c r="H40" s="137" t="s">
        <v>8364</v>
      </c>
      <c r="I40" s="45"/>
      <c r="J40" s="45"/>
      <c r="K40" s="45"/>
    </row>
    <row r="41" spans="2:11">
      <c r="B41" s="68">
        <v>3</v>
      </c>
      <c r="C41" s="94" t="s">
        <v>9196</v>
      </c>
      <c r="D41" s="45" t="s">
        <v>8366</v>
      </c>
      <c r="E41" s="94" t="s">
        <v>8322</v>
      </c>
      <c r="F41" s="93" t="s">
        <v>6584</v>
      </c>
      <c r="G41" s="72"/>
      <c r="H41" s="140" t="s">
        <v>8333</v>
      </c>
      <c r="I41" s="45"/>
      <c r="J41" s="45"/>
      <c r="K41" s="45"/>
    </row>
    <row r="42" spans="2:11">
      <c r="B42" s="75">
        <v>4</v>
      </c>
      <c r="C42" s="94" t="s">
        <v>8367</v>
      </c>
      <c r="D42" s="45" t="s">
        <v>8368</v>
      </c>
      <c r="E42" s="94" t="s">
        <v>8322</v>
      </c>
      <c r="F42" s="93" t="s">
        <v>6584</v>
      </c>
      <c r="G42" s="72"/>
      <c r="H42" s="140" t="s">
        <v>8333</v>
      </c>
      <c r="I42" s="45"/>
      <c r="J42" s="45"/>
      <c r="K42" s="45"/>
    </row>
    <row r="43" spans="2:11">
      <c r="B43" s="68">
        <v>5</v>
      </c>
      <c r="C43" s="45" t="s">
        <v>9507</v>
      </c>
      <c r="D43" s="45" t="s">
        <v>8335</v>
      </c>
      <c r="E43" s="94" t="s">
        <v>8336</v>
      </c>
      <c r="F43" s="93" t="s">
        <v>6584</v>
      </c>
      <c r="G43" s="72"/>
      <c r="H43" s="140"/>
      <c r="I43" s="45"/>
      <c r="J43" s="45"/>
      <c r="K43" s="45"/>
    </row>
    <row r="44" spans="2:11">
      <c r="B44" s="68">
        <v>6</v>
      </c>
      <c r="C44" s="45" t="s">
        <v>9508</v>
      </c>
      <c r="D44" s="94" t="s">
        <v>8338</v>
      </c>
      <c r="E44" s="94" t="s">
        <v>8339</v>
      </c>
      <c r="F44" s="93" t="s">
        <v>6584</v>
      </c>
      <c r="G44" s="72"/>
      <c r="H44" s="140"/>
      <c r="I44" s="45"/>
      <c r="J44" s="45"/>
      <c r="K44" s="45"/>
    </row>
    <row r="45" spans="2:11" ht="0.75" customHeight="1" thickBot="1">
      <c r="B45" s="77"/>
      <c r="C45" s="81"/>
      <c r="D45" s="513"/>
      <c r="E45" s="514"/>
      <c r="F45" s="81"/>
      <c r="G45" s="81"/>
      <c r="H45" s="453"/>
    </row>
    <row r="46" spans="2:11" hidden="1">
      <c r="B46" s="75"/>
      <c r="C46" s="131"/>
      <c r="D46" s="132"/>
      <c r="E46" s="133"/>
      <c r="F46" s="76"/>
      <c r="G46" s="515"/>
      <c r="H46" s="134"/>
    </row>
    <row r="47" spans="2:11" hidden="1">
      <c r="B47" s="68"/>
      <c r="C47" s="138"/>
      <c r="D47" s="141"/>
      <c r="E47" s="150"/>
      <c r="F47" s="71"/>
      <c r="G47" s="71"/>
      <c r="H47" s="140"/>
    </row>
    <row r="48" spans="2:11" ht="17.25" hidden="1" thickBot="1">
      <c r="B48" s="77"/>
      <c r="C48" s="273"/>
      <c r="D48" s="274"/>
      <c r="E48" s="275"/>
      <c r="F48" s="276"/>
      <c r="G48" s="276"/>
      <c r="H48" s="277"/>
    </row>
    <row r="49" spans="2:11">
      <c r="B49" s="45"/>
      <c r="C49" s="45"/>
      <c r="D49" s="45"/>
      <c r="E49" s="45"/>
      <c r="F49" s="45"/>
      <c r="G49" s="45"/>
      <c r="H49" s="45"/>
    </row>
    <row r="50" spans="2:11" ht="19.5" thickBot="1">
      <c r="B50" s="83" t="s">
        <v>6613</v>
      </c>
      <c r="C50" s="45" t="s">
        <v>11612</v>
      </c>
      <c r="D50" s="45"/>
      <c r="E50" s="45"/>
      <c r="F50" s="45"/>
      <c r="G50" s="45"/>
      <c r="H50" s="45"/>
    </row>
    <row r="51" spans="2:11" ht="17.25" thickBot="1">
      <c r="B51" s="58" t="s">
        <v>6570</v>
      </c>
      <c r="C51" s="59" t="s">
        <v>6571</v>
      </c>
      <c r="D51" s="59" t="s">
        <v>6572</v>
      </c>
      <c r="E51" s="59" t="s">
        <v>6573</v>
      </c>
      <c r="F51" s="59" t="s">
        <v>6574</v>
      </c>
      <c r="G51" s="59" t="s">
        <v>6575</v>
      </c>
      <c r="H51" s="60" t="s">
        <v>6557</v>
      </c>
    </row>
    <row r="52" spans="2:11">
      <c r="B52" s="503">
        <v>1</v>
      </c>
      <c r="C52" s="542" t="s">
        <v>11632</v>
      </c>
      <c r="D52" s="542" t="s">
        <v>11633</v>
      </c>
      <c r="E52" s="505" t="s">
        <v>6905</v>
      </c>
      <c r="F52" s="506" t="s">
        <v>6584</v>
      </c>
      <c r="G52" s="507"/>
      <c r="H52" s="507"/>
      <c r="I52" s="45"/>
      <c r="J52" s="45"/>
      <c r="K52" s="45"/>
    </row>
    <row r="53" spans="2:11">
      <c r="B53" s="508">
        <v>2</v>
      </c>
      <c r="C53" s="542" t="s">
        <v>11008</v>
      </c>
      <c r="D53" s="542" t="s">
        <v>11647</v>
      </c>
      <c r="E53" s="505" t="s">
        <v>6905</v>
      </c>
      <c r="F53" s="511" t="s">
        <v>6584</v>
      </c>
      <c r="G53" s="512"/>
      <c r="H53" s="507"/>
      <c r="I53" s="45"/>
      <c r="J53" s="45"/>
      <c r="K53" s="45"/>
    </row>
    <row r="54" spans="2:11">
      <c r="B54" s="508">
        <v>3</v>
      </c>
      <c r="C54" s="542" t="s">
        <v>9813</v>
      </c>
      <c r="D54" s="542" t="s">
        <v>11635</v>
      </c>
      <c r="E54" s="510" t="s">
        <v>6851</v>
      </c>
      <c r="F54" s="511" t="s">
        <v>6584</v>
      </c>
      <c r="G54" s="512"/>
      <c r="H54" s="507"/>
      <c r="I54" s="45"/>
      <c r="J54" s="45"/>
      <c r="K54" s="45"/>
    </row>
    <row r="55" spans="2:11">
      <c r="B55" s="508">
        <v>4</v>
      </c>
      <c r="C55" s="509" t="s">
        <v>7320</v>
      </c>
      <c r="D55" s="542" t="s">
        <v>10013</v>
      </c>
      <c r="E55" s="510" t="s">
        <v>7961</v>
      </c>
      <c r="F55" s="511" t="s">
        <v>6584</v>
      </c>
      <c r="G55" s="512"/>
      <c r="H55" s="557" t="s">
        <v>9532</v>
      </c>
      <c r="I55" s="45"/>
      <c r="J55" s="45"/>
      <c r="K55" s="45"/>
    </row>
    <row r="56" spans="2:11">
      <c r="B56" s="508">
        <v>5</v>
      </c>
      <c r="C56" s="509" t="s">
        <v>10014</v>
      </c>
      <c r="D56" s="542" t="s">
        <v>10921</v>
      </c>
      <c r="E56" s="510" t="s">
        <v>7961</v>
      </c>
      <c r="F56" s="511" t="s">
        <v>6584</v>
      </c>
      <c r="G56" s="512"/>
      <c r="H56" s="557" t="s">
        <v>9532</v>
      </c>
      <c r="I56" s="45"/>
      <c r="J56" s="45"/>
      <c r="K56" s="45"/>
    </row>
    <row r="57" spans="2:11">
      <c r="B57" s="508">
        <v>6</v>
      </c>
      <c r="C57" s="509" t="s">
        <v>11667</v>
      </c>
      <c r="D57" s="542" t="s">
        <v>11668</v>
      </c>
      <c r="E57" s="510" t="s">
        <v>6854</v>
      </c>
      <c r="F57" s="511" t="s">
        <v>6584</v>
      </c>
      <c r="G57" s="512"/>
      <c r="H57" s="557"/>
      <c r="I57" s="45"/>
      <c r="J57" s="45"/>
      <c r="K57" s="45"/>
    </row>
    <row r="58" spans="2:11">
      <c r="B58" s="508">
        <v>7</v>
      </c>
      <c r="C58" s="509" t="s">
        <v>11669</v>
      </c>
      <c r="D58" s="542" t="s">
        <v>11670</v>
      </c>
      <c r="E58" s="510" t="s">
        <v>6854</v>
      </c>
      <c r="F58" s="511" t="s">
        <v>6584</v>
      </c>
      <c r="G58" s="512"/>
      <c r="H58" s="557"/>
      <c r="I58" s="45"/>
      <c r="J58" s="45"/>
      <c r="K58" s="45"/>
    </row>
    <row r="59" spans="2:11">
      <c r="B59" s="508">
        <v>8</v>
      </c>
      <c r="C59" s="509" t="s">
        <v>11671</v>
      </c>
      <c r="D59" s="542" t="s">
        <v>11672</v>
      </c>
      <c r="E59" s="510" t="s">
        <v>7961</v>
      </c>
      <c r="F59" s="511" t="s">
        <v>6584</v>
      </c>
      <c r="G59" s="512"/>
      <c r="H59" s="557"/>
      <c r="I59" s="45"/>
      <c r="J59" s="45"/>
      <c r="K59" s="45"/>
    </row>
    <row r="60" spans="2:11">
      <c r="B60" s="508">
        <v>9</v>
      </c>
      <c r="C60" s="509" t="s">
        <v>11673</v>
      </c>
      <c r="D60" s="542" t="s">
        <v>11674</v>
      </c>
      <c r="E60" s="510" t="s">
        <v>7183</v>
      </c>
      <c r="F60" s="511" t="s">
        <v>6584</v>
      </c>
      <c r="G60" s="512"/>
      <c r="H60" s="510"/>
      <c r="I60" s="45"/>
      <c r="J60" s="45"/>
      <c r="K60" s="45"/>
    </row>
    <row r="61" spans="2:11">
      <c r="B61" s="508">
        <v>10</v>
      </c>
      <c r="C61" s="509" t="s">
        <v>11675</v>
      </c>
      <c r="D61" s="542" t="s">
        <v>11676</v>
      </c>
      <c r="E61" s="510" t="s">
        <v>6854</v>
      </c>
      <c r="F61" s="511" t="s">
        <v>6584</v>
      </c>
      <c r="G61" s="512"/>
      <c r="H61" s="510"/>
      <c r="I61" s="45"/>
      <c r="J61" s="45"/>
      <c r="K61" s="45"/>
    </row>
    <row r="62" spans="2:11">
      <c r="B62" s="508">
        <v>11</v>
      </c>
      <c r="C62" s="509" t="s">
        <v>11677</v>
      </c>
      <c r="D62" s="542" t="s">
        <v>11678</v>
      </c>
      <c r="E62" s="510" t="s">
        <v>6854</v>
      </c>
      <c r="F62" s="511" t="s">
        <v>6584</v>
      </c>
      <c r="G62" s="512"/>
      <c r="H62" s="510"/>
      <c r="I62" s="45"/>
      <c r="J62" s="45"/>
      <c r="K62" s="45"/>
    </row>
    <row r="63" spans="2:11">
      <c r="B63" s="508">
        <v>12</v>
      </c>
      <c r="C63" s="509" t="s">
        <v>11679</v>
      </c>
      <c r="D63" s="542" t="s">
        <v>11680</v>
      </c>
      <c r="E63" s="510" t="s">
        <v>7961</v>
      </c>
      <c r="F63" s="511" t="s">
        <v>6584</v>
      </c>
      <c r="G63" s="512"/>
      <c r="H63" s="510"/>
      <c r="I63" s="45"/>
      <c r="J63" s="45"/>
      <c r="K63" s="45"/>
    </row>
    <row r="64" spans="2:11">
      <c r="B64" s="508">
        <v>13</v>
      </c>
      <c r="C64" s="509" t="s">
        <v>11681</v>
      </c>
      <c r="D64" s="542" t="s">
        <v>11682</v>
      </c>
      <c r="E64" s="510" t="s">
        <v>7183</v>
      </c>
      <c r="F64" s="511" t="s">
        <v>6584</v>
      </c>
      <c r="G64" s="512"/>
      <c r="H64" s="557"/>
      <c r="I64" s="45"/>
      <c r="J64" s="45"/>
      <c r="K64" s="45"/>
    </row>
  </sheetData>
  <mergeCells count="1">
    <mergeCell ref="A2:A3"/>
  </mergeCells>
  <phoneticPr fontId="2" type="noConversion"/>
  <dataValidations count="2">
    <dataValidation type="list" allowBlank="1" showInputMessage="1" showErrorMessage="1" sqref="C6" xr:uid="{B6E2C0AC-48A9-4584-9E16-DDC635AA261F}">
      <formula1>"Web Service, API"</formula1>
    </dataValidation>
    <dataValidation type="list" allowBlank="1" showInputMessage="1" showErrorMessage="1" sqref="F6" xr:uid="{422BE7D5-2AAE-448A-8DB2-CA9B0BB27FA9}">
      <formula1>"IB,MB,DAWHO, IB/MB, MB/DAWHO,IB/MB/DAWHO"</formula1>
    </dataValidation>
  </dataValidations>
  <hyperlinks>
    <hyperlink ref="K6" r:id="rId1" xr:uid="{B2BF1631-5B92-4F2D-9773-C87B68691F18}"/>
    <hyperlink ref="L6" r:id="rId2" xr:uid="{EB4726DD-523A-4A5F-9BB5-1121598C7323}"/>
    <hyperlink ref="M6" r:id="rId3" xr:uid="{2940B88A-3AAD-4D04-A0A2-144F20AAF4DE}"/>
    <hyperlink ref="A2:A3" location="'API Index'!A1" display="Return to Index" xr:uid="{D36C6BD4-DD26-44B5-81B5-B4DA4C9E862F}"/>
  </hyperlinks>
  <pageMargins left="0.7" right="0.7" top="0.75" bottom="0.75" header="0.3" footer="0.3"/>
  <pageSetup paperSize="9" orientation="portrait" r:id="rId4"/>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AC178-BFB8-4A49-BA55-6A7E3B2E982F}">
  <sheetPr codeName="工作表210">
    <tabColor theme="2"/>
  </sheetPr>
  <dimension ref="A1:M64"/>
  <sheetViews>
    <sheetView workbookViewId="0">
      <selection activeCell="G16" sqref="G16"/>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625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11683</v>
      </c>
      <c r="C6" s="56" t="s">
        <v>6561</v>
      </c>
      <c r="D6" s="55" t="s">
        <v>3000</v>
      </c>
      <c r="E6" s="45" t="s">
        <v>11684</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116" t="s">
        <v>11685</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11686</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03">
        <v>1</v>
      </c>
      <c r="C21" s="542" t="s">
        <v>11632</v>
      </c>
      <c r="D21" s="542" t="s">
        <v>11633</v>
      </c>
      <c r="E21" s="505" t="s">
        <v>6905</v>
      </c>
      <c r="F21" s="506" t="s">
        <v>6584</v>
      </c>
      <c r="G21" s="507"/>
      <c r="H21" s="507"/>
      <c r="I21" s="45"/>
      <c r="J21" s="45"/>
      <c r="K21" s="45"/>
    </row>
    <row r="22" spans="2:11">
      <c r="B22" s="508">
        <v>2</v>
      </c>
      <c r="C22" s="542" t="s">
        <v>11008</v>
      </c>
      <c r="D22" s="542" t="s">
        <v>11647</v>
      </c>
      <c r="E22" s="505" t="s">
        <v>6905</v>
      </c>
      <c r="F22" s="511" t="s">
        <v>6584</v>
      </c>
      <c r="G22" s="512"/>
      <c r="H22" s="507"/>
      <c r="I22" s="45"/>
      <c r="J22" s="45"/>
      <c r="K22" s="45"/>
    </row>
    <row r="23" spans="2:11">
      <c r="B23" s="508">
        <v>3</v>
      </c>
      <c r="C23" s="542" t="s">
        <v>9813</v>
      </c>
      <c r="D23" s="542" t="s">
        <v>11635</v>
      </c>
      <c r="E23" s="510" t="s">
        <v>6851</v>
      </c>
      <c r="F23" s="511" t="s">
        <v>6584</v>
      </c>
      <c r="G23" s="512"/>
      <c r="H23" s="507"/>
      <c r="I23" s="45"/>
      <c r="J23" s="45"/>
      <c r="K23" s="45"/>
    </row>
    <row r="24" spans="2:11">
      <c r="B24" s="508">
        <v>4</v>
      </c>
      <c r="C24" s="509" t="s">
        <v>7320</v>
      </c>
      <c r="D24" s="542" t="s">
        <v>10013</v>
      </c>
      <c r="E24" s="510" t="s">
        <v>7961</v>
      </c>
      <c r="F24" s="511" t="s">
        <v>6584</v>
      </c>
      <c r="G24" s="512"/>
      <c r="H24" s="557" t="s">
        <v>9532</v>
      </c>
      <c r="I24" s="45"/>
      <c r="J24" s="45"/>
      <c r="K24" s="45"/>
    </row>
    <row r="25" spans="2:11">
      <c r="B25" s="508">
        <v>5</v>
      </c>
      <c r="C25" s="509" t="s">
        <v>10014</v>
      </c>
      <c r="D25" s="542" t="s">
        <v>10921</v>
      </c>
      <c r="E25" s="510" t="s">
        <v>7961</v>
      </c>
      <c r="F25" s="511" t="s">
        <v>6584</v>
      </c>
      <c r="G25" s="512"/>
      <c r="H25" s="557" t="s">
        <v>9532</v>
      </c>
      <c r="I25" s="45"/>
      <c r="J25" s="45"/>
      <c r="K25" s="45"/>
    </row>
    <row r="26" spans="2:11">
      <c r="B26" s="508">
        <v>6</v>
      </c>
      <c r="C26" s="509" t="s">
        <v>11667</v>
      </c>
      <c r="D26" s="542" t="s">
        <v>11668</v>
      </c>
      <c r="E26" s="510" t="s">
        <v>6854</v>
      </c>
      <c r="F26" s="511" t="s">
        <v>6584</v>
      </c>
      <c r="G26" s="512"/>
      <c r="H26" s="557"/>
      <c r="I26" s="45"/>
      <c r="J26" s="45"/>
      <c r="K26" s="45"/>
    </row>
    <row r="27" spans="2:11">
      <c r="B27" s="508">
        <v>7</v>
      </c>
      <c r="C27" s="509" t="s">
        <v>11669</v>
      </c>
      <c r="D27" s="542" t="s">
        <v>11670</v>
      </c>
      <c r="E27" s="510" t="s">
        <v>6854</v>
      </c>
      <c r="F27" s="511" t="s">
        <v>6584</v>
      </c>
      <c r="G27" s="512"/>
      <c r="H27" s="557"/>
      <c r="I27" s="45"/>
      <c r="J27" s="45"/>
      <c r="K27" s="45"/>
    </row>
    <row r="28" spans="2:11">
      <c r="B28" s="508">
        <v>8</v>
      </c>
      <c r="C28" s="509" t="s">
        <v>11671</v>
      </c>
      <c r="D28" s="542" t="s">
        <v>11672</v>
      </c>
      <c r="E28" s="510" t="s">
        <v>7961</v>
      </c>
      <c r="F28" s="511" t="s">
        <v>6584</v>
      </c>
      <c r="G28" s="512"/>
      <c r="H28" s="557"/>
      <c r="I28" s="45"/>
      <c r="J28" s="45"/>
      <c r="K28" s="45"/>
    </row>
    <row r="29" spans="2:11">
      <c r="B29" s="508">
        <v>9</v>
      </c>
      <c r="C29" s="509" t="s">
        <v>11673</v>
      </c>
      <c r="D29" s="542" t="s">
        <v>11674</v>
      </c>
      <c r="E29" s="510" t="s">
        <v>7183</v>
      </c>
      <c r="F29" s="511" t="s">
        <v>6584</v>
      </c>
      <c r="G29" s="512"/>
      <c r="H29" s="510"/>
      <c r="I29" s="45"/>
      <c r="J29" s="45"/>
      <c r="K29" s="45"/>
    </row>
    <row r="30" spans="2:11">
      <c r="B30" s="508">
        <v>10</v>
      </c>
      <c r="C30" s="509" t="s">
        <v>11675</v>
      </c>
      <c r="D30" s="542" t="s">
        <v>11676</v>
      </c>
      <c r="E30" s="510" t="s">
        <v>6854</v>
      </c>
      <c r="F30" s="511" t="s">
        <v>6584</v>
      </c>
      <c r="G30" s="512"/>
      <c r="H30" s="510"/>
      <c r="I30" s="45"/>
      <c r="J30" s="45"/>
      <c r="K30" s="45"/>
    </row>
    <row r="31" spans="2:11">
      <c r="B31" s="508">
        <v>11</v>
      </c>
      <c r="C31" s="509" t="s">
        <v>11677</v>
      </c>
      <c r="D31" s="542" t="s">
        <v>11678</v>
      </c>
      <c r="E31" s="510" t="s">
        <v>6854</v>
      </c>
      <c r="F31" s="511" t="s">
        <v>6584</v>
      </c>
      <c r="G31" s="512"/>
      <c r="H31" s="510"/>
      <c r="I31" s="45"/>
      <c r="J31" s="45"/>
      <c r="K31" s="45"/>
    </row>
    <row r="32" spans="2:11">
      <c r="B32" s="508">
        <v>12</v>
      </c>
      <c r="C32" s="509" t="s">
        <v>11679</v>
      </c>
      <c r="D32" s="542" t="s">
        <v>11680</v>
      </c>
      <c r="E32" s="510" t="s">
        <v>7961</v>
      </c>
      <c r="F32" s="511" t="s">
        <v>6584</v>
      </c>
      <c r="G32" s="512"/>
      <c r="H32" s="510"/>
      <c r="I32" s="45"/>
      <c r="J32" s="45"/>
      <c r="K32" s="45"/>
    </row>
    <row r="33" spans="2:11">
      <c r="B33" s="508">
        <v>13</v>
      </c>
      <c r="C33" s="509" t="s">
        <v>11681</v>
      </c>
      <c r="D33" s="542" t="s">
        <v>11682</v>
      </c>
      <c r="E33" s="510" t="s">
        <v>7183</v>
      </c>
      <c r="F33" s="511" t="s">
        <v>6584</v>
      </c>
      <c r="G33" s="512"/>
      <c r="H33" s="557"/>
      <c r="I33" s="45"/>
      <c r="J33" s="45"/>
      <c r="K33" s="45"/>
    </row>
    <row r="35" spans="2:11" ht="19.5" thickBot="1">
      <c r="B35" s="83" t="s">
        <v>6613</v>
      </c>
      <c r="C35" s="45" t="s">
        <v>8319</v>
      </c>
      <c r="H35" s="45"/>
      <c r="I35" s="45"/>
      <c r="J35" s="45"/>
      <c r="K35" s="45"/>
    </row>
    <row r="36" spans="2:11" ht="17.25" thickBot="1">
      <c r="B36" s="58" t="s">
        <v>6570</v>
      </c>
      <c r="C36" s="59" t="s">
        <v>6571</v>
      </c>
      <c r="D36" s="59" t="s">
        <v>6572</v>
      </c>
      <c r="E36" s="59" t="s">
        <v>6573</v>
      </c>
      <c r="F36" s="59" t="s">
        <v>6574</v>
      </c>
      <c r="G36" s="59" t="s">
        <v>6575</v>
      </c>
      <c r="H36" s="60" t="s">
        <v>6557</v>
      </c>
      <c r="I36" s="45"/>
      <c r="J36" s="45"/>
      <c r="K36" s="45"/>
    </row>
    <row r="37" spans="2:11">
      <c r="B37" s="62">
        <v>1</v>
      </c>
      <c r="C37" s="447"/>
      <c r="D37" s="45" t="s">
        <v>8356</v>
      </c>
      <c r="E37" s="448"/>
      <c r="F37" s="93" t="s">
        <v>6584</v>
      </c>
      <c r="G37" s="66"/>
      <c r="H37" s="279"/>
      <c r="I37" s="45"/>
      <c r="J37" s="45"/>
      <c r="K37" s="45"/>
    </row>
    <row r="38" spans="2:11" ht="33">
      <c r="B38" s="68">
        <v>1.1000000000000001</v>
      </c>
      <c r="C38" s="94" t="s">
        <v>8357</v>
      </c>
      <c r="D38" s="136" t="s">
        <v>11624</v>
      </c>
      <c r="E38" s="94" t="s">
        <v>8336</v>
      </c>
      <c r="F38" s="93" t="s">
        <v>6584</v>
      </c>
      <c r="G38" s="72"/>
      <c r="H38" s="137" t="s">
        <v>8358</v>
      </c>
      <c r="I38" s="45"/>
      <c r="J38" s="45"/>
      <c r="K38" s="45"/>
    </row>
    <row r="39" spans="2:11">
      <c r="B39" s="68">
        <v>1.2</v>
      </c>
      <c r="C39" s="94" t="s">
        <v>7368</v>
      </c>
      <c r="D39" s="45" t="s">
        <v>8359</v>
      </c>
      <c r="E39" s="94" t="s">
        <v>8360</v>
      </c>
      <c r="F39" s="93" t="s">
        <v>6584</v>
      </c>
      <c r="G39" s="71"/>
      <c r="H39" s="140" t="s">
        <v>8361</v>
      </c>
      <c r="I39" s="45"/>
      <c r="J39" s="45"/>
      <c r="K39" s="45"/>
    </row>
    <row r="40" spans="2:11">
      <c r="B40" s="68">
        <v>2</v>
      </c>
      <c r="C40" s="94" t="s">
        <v>8362</v>
      </c>
      <c r="D40" s="45" t="s">
        <v>8363</v>
      </c>
      <c r="E40" s="94" t="s">
        <v>8329</v>
      </c>
      <c r="F40" s="93" t="s">
        <v>6584</v>
      </c>
      <c r="G40" s="72"/>
      <c r="H40" s="137" t="s">
        <v>8364</v>
      </c>
      <c r="I40" s="45"/>
      <c r="J40" s="45"/>
      <c r="K40" s="45"/>
    </row>
    <row r="41" spans="2:11">
      <c r="B41" s="68">
        <v>3</v>
      </c>
      <c r="C41" s="94" t="s">
        <v>9196</v>
      </c>
      <c r="D41" s="45" t="s">
        <v>8366</v>
      </c>
      <c r="E41" s="94" t="s">
        <v>8322</v>
      </c>
      <c r="F41" s="93" t="s">
        <v>6584</v>
      </c>
      <c r="G41" s="72"/>
      <c r="H41" s="140" t="s">
        <v>8333</v>
      </c>
      <c r="I41" s="45"/>
      <c r="J41" s="45"/>
      <c r="K41" s="45"/>
    </row>
    <row r="42" spans="2:11">
      <c r="B42" s="75">
        <v>4</v>
      </c>
      <c r="C42" s="94" t="s">
        <v>8367</v>
      </c>
      <c r="D42" s="45" t="s">
        <v>8368</v>
      </c>
      <c r="E42" s="94" t="s">
        <v>8322</v>
      </c>
      <c r="F42" s="93" t="s">
        <v>6584</v>
      </c>
      <c r="G42" s="72"/>
      <c r="H42" s="140" t="s">
        <v>8333</v>
      </c>
      <c r="I42" s="45"/>
      <c r="J42" s="45"/>
      <c r="K42" s="45"/>
    </row>
    <row r="43" spans="2:11">
      <c r="B43" s="68">
        <v>5</v>
      </c>
      <c r="C43" s="45" t="s">
        <v>9507</v>
      </c>
      <c r="D43" s="45" t="s">
        <v>8335</v>
      </c>
      <c r="E43" s="94" t="s">
        <v>8336</v>
      </c>
      <c r="F43" s="93" t="s">
        <v>6584</v>
      </c>
      <c r="G43" s="72"/>
      <c r="H43" s="140"/>
      <c r="I43" s="45"/>
      <c r="J43" s="45"/>
      <c r="K43" s="45"/>
    </row>
    <row r="44" spans="2:11">
      <c r="B44" s="68">
        <v>6</v>
      </c>
      <c r="C44" s="45" t="s">
        <v>9508</v>
      </c>
      <c r="D44" s="94" t="s">
        <v>8338</v>
      </c>
      <c r="E44" s="94" t="s">
        <v>8339</v>
      </c>
      <c r="F44" s="93" t="s">
        <v>6584</v>
      </c>
      <c r="G44" s="72"/>
      <c r="H44" s="140"/>
      <c r="I44" s="45"/>
      <c r="J44" s="45"/>
      <c r="K44" s="45"/>
    </row>
    <row r="45" spans="2:11" ht="0.75" customHeight="1" thickBot="1">
      <c r="B45" s="77"/>
      <c r="C45" s="81"/>
      <c r="D45" s="513"/>
      <c r="E45" s="514"/>
      <c r="F45" s="81"/>
      <c r="G45" s="81"/>
      <c r="H45" s="453"/>
    </row>
    <row r="46" spans="2:11" hidden="1">
      <c r="B46" s="75"/>
      <c r="C46" s="131"/>
      <c r="D46" s="132"/>
      <c r="E46" s="133"/>
      <c r="F46" s="76"/>
      <c r="G46" s="515"/>
      <c r="H46" s="134"/>
    </row>
    <row r="47" spans="2:11" hidden="1">
      <c r="B47" s="68"/>
      <c r="C47" s="138"/>
      <c r="D47" s="141"/>
      <c r="E47" s="150"/>
      <c r="F47" s="71"/>
      <c r="G47" s="71"/>
      <c r="H47" s="140"/>
    </row>
    <row r="48" spans="2:11" ht="17.25" hidden="1" thickBot="1">
      <c r="B48" s="77"/>
      <c r="C48" s="273"/>
      <c r="D48" s="274"/>
      <c r="E48" s="275"/>
      <c r="F48" s="276"/>
      <c r="G48" s="276"/>
      <c r="H48" s="277"/>
    </row>
    <row r="49" spans="2:11">
      <c r="B49" s="45"/>
      <c r="C49" s="45"/>
      <c r="D49" s="45"/>
      <c r="E49" s="45"/>
      <c r="F49" s="45"/>
      <c r="G49" s="45"/>
      <c r="H49" s="45"/>
    </row>
    <row r="50" spans="2:11" ht="19.5" thickBot="1">
      <c r="B50" s="83" t="s">
        <v>6613</v>
      </c>
      <c r="C50" s="45" t="s">
        <v>11612</v>
      </c>
      <c r="D50" s="45"/>
      <c r="E50" s="45"/>
      <c r="F50" s="45"/>
      <c r="G50" s="45"/>
      <c r="H50" s="45"/>
    </row>
    <row r="51" spans="2:11" ht="17.25" thickBot="1">
      <c r="B51" s="58" t="s">
        <v>6570</v>
      </c>
      <c r="C51" s="59" t="s">
        <v>6571</v>
      </c>
      <c r="D51" s="59" t="s">
        <v>6572</v>
      </c>
      <c r="E51" s="59" t="s">
        <v>6573</v>
      </c>
      <c r="F51" s="59" t="s">
        <v>6574</v>
      </c>
      <c r="G51" s="59" t="s">
        <v>6575</v>
      </c>
      <c r="H51" s="60" t="s">
        <v>6557</v>
      </c>
    </row>
    <row r="52" spans="2:11">
      <c r="B52" s="503">
        <v>1</v>
      </c>
      <c r="C52" s="542" t="s">
        <v>11632</v>
      </c>
      <c r="D52" s="542" t="s">
        <v>11633</v>
      </c>
      <c r="E52" s="505" t="s">
        <v>6905</v>
      </c>
      <c r="F52" s="506" t="s">
        <v>6584</v>
      </c>
      <c r="G52" s="507"/>
      <c r="H52" s="507"/>
      <c r="I52" s="45"/>
      <c r="J52" s="45"/>
      <c r="K52" s="45"/>
    </row>
    <row r="53" spans="2:11">
      <c r="B53" s="508">
        <v>2</v>
      </c>
      <c r="C53" s="542" t="s">
        <v>11008</v>
      </c>
      <c r="D53" s="542" t="s">
        <v>11647</v>
      </c>
      <c r="E53" s="505" t="s">
        <v>6905</v>
      </c>
      <c r="F53" s="511" t="s">
        <v>6584</v>
      </c>
      <c r="G53" s="512"/>
      <c r="H53" s="507"/>
      <c r="I53" s="45"/>
      <c r="J53" s="45"/>
      <c r="K53" s="45"/>
    </row>
    <row r="54" spans="2:11">
      <c r="B54" s="508">
        <v>3</v>
      </c>
      <c r="C54" s="542" t="s">
        <v>9813</v>
      </c>
      <c r="D54" s="542" t="s">
        <v>11635</v>
      </c>
      <c r="E54" s="510" t="s">
        <v>6851</v>
      </c>
      <c r="F54" s="511" t="s">
        <v>6584</v>
      </c>
      <c r="G54" s="512"/>
      <c r="H54" s="507"/>
      <c r="I54" s="45"/>
      <c r="J54" s="45"/>
      <c r="K54" s="45"/>
    </row>
    <row r="55" spans="2:11">
      <c r="B55" s="508">
        <v>4</v>
      </c>
      <c r="C55" s="509" t="s">
        <v>7320</v>
      </c>
      <c r="D55" s="542" t="s">
        <v>10013</v>
      </c>
      <c r="E55" s="510" t="s">
        <v>7961</v>
      </c>
      <c r="F55" s="511" t="s">
        <v>6584</v>
      </c>
      <c r="G55" s="512"/>
      <c r="H55" s="557" t="s">
        <v>9532</v>
      </c>
      <c r="I55" s="45"/>
      <c r="J55" s="45"/>
      <c r="K55" s="45"/>
    </row>
    <row r="56" spans="2:11">
      <c r="B56" s="508">
        <v>5</v>
      </c>
      <c r="C56" s="509" t="s">
        <v>10014</v>
      </c>
      <c r="D56" s="542" t="s">
        <v>10921</v>
      </c>
      <c r="E56" s="510" t="s">
        <v>7961</v>
      </c>
      <c r="F56" s="511" t="s">
        <v>6584</v>
      </c>
      <c r="G56" s="512"/>
      <c r="H56" s="557" t="s">
        <v>9532</v>
      </c>
      <c r="I56" s="45"/>
      <c r="J56" s="45"/>
      <c r="K56" s="45"/>
    </row>
    <row r="57" spans="2:11">
      <c r="B57" s="508">
        <v>6</v>
      </c>
      <c r="C57" s="509" t="s">
        <v>11667</v>
      </c>
      <c r="D57" s="542" t="s">
        <v>11668</v>
      </c>
      <c r="E57" s="510" t="s">
        <v>6854</v>
      </c>
      <c r="F57" s="511" t="s">
        <v>6584</v>
      </c>
      <c r="G57" s="512"/>
      <c r="H57" s="557"/>
      <c r="I57" s="45"/>
      <c r="J57" s="45"/>
      <c r="K57" s="45"/>
    </row>
    <row r="58" spans="2:11">
      <c r="B58" s="508">
        <v>7</v>
      </c>
      <c r="C58" s="509" t="s">
        <v>11669</v>
      </c>
      <c r="D58" s="542" t="s">
        <v>11670</v>
      </c>
      <c r="E58" s="510" t="s">
        <v>6854</v>
      </c>
      <c r="F58" s="511" t="s">
        <v>6584</v>
      </c>
      <c r="G58" s="512"/>
      <c r="H58" s="557"/>
      <c r="I58" s="45"/>
      <c r="J58" s="45"/>
      <c r="K58" s="45"/>
    </row>
    <row r="59" spans="2:11">
      <c r="B59" s="508">
        <v>8</v>
      </c>
      <c r="C59" s="509" t="s">
        <v>11671</v>
      </c>
      <c r="D59" s="542" t="s">
        <v>11672</v>
      </c>
      <c r="E59" s="510" t="s">
        <v>7961</v>
      </c>
      <c r="F59" s="511" t="s">
        <v>6584</v>
      </c>
      <c r="G59" s="512"/>
      <c r="H59" s="557"/>
      <c r="I59" s="45"/>
      <c r="J59" s="45"/>
      <c r="K59" s="45"/>
    </row>
    <row r="60" spans="2:11">
      <c r="B60" s="508">
        <v>9</v>
      </c>
      <c r="C60" s="509" t="s">
        <v>11673</v>
      </c>
      <c r="D60" s="542" t="s">
        <v>11674</v>
      </c>
      <c r="E60" s="510" t="s">
        <v>7183</v>
      </c>
      <c r="F60" s="511" t="s">
        <v>6584</v>
      </c>
      <c r="G60" s="512"/>
      <c r="H60" s="510"/>
      <c r="I60" s="45"/>
      <c r="J60" s="45"/>
      <c r="K60" s="45"/>
    </row>
    <row r="61" spans="2:11">
      <c r="B61" s="508">
        <v>10</v>
      </c>
      <c r="C61" s="509" t="s">
        <v>11675</v>
      </c>
      <c r="D61" s="542" t="s">
        <v>11676</v>
      </c>
      <c r="E61" s="510" t="s">
        <v>6854</v>
      </c>
      <c r="F61" s="511" t="s">
        <v>6584</v>
      </c>
      <c r="G61" s="512"/>
      <c r="H61" s="510"/>
      <c r="I61" s="45"/>
      <c r="J61" s="45"/>
      <c r="K61" s="45"/>
    </row>
    <row r="62" spans="2:11">
      <c r="B62" s="508">
        <v>11</v>
      </c>
      <c r="C62" s="509" t="s">
        <v>11677</v>
      </c>
      <c r="D62" s="542" t="s">
        <v>11678</v>
      </c>
      <c r="E62" s="510" t="s">
        <v>6854</v>
      </c>
      <c r="F62" s="511" t="s">
        <v>6584</v>
      </c>
      <c r="G62" s="512"/>
      <c r="H62" s="510"/>
      <c r="I62" s="45"/>
      <c r="J62" s="45"/>
      <c r="K62" s="45"/>
    </row>
    <row r="63" spans="2:11">
      <c r="B63" s="508">
        <v>12</v>
      </c>
      <c r="C63" s="509" t="s">
        <v>11679</v>
      </c>
      <c r="D63" s="542" t="s">
        <v>11680</v>
      </c>
      <c r="E63" s="510" t="s">
        <v>7961</v>
      </c>
      <c r="F63" s="511" t="s">
        <v>6584</v>
      </c>
      <c r="G63" s="512"/>
      <c r="H63" s="510"/>
      <c r="I63" s="45"/>
      <c r="J63" s="45"/>
      <c r="K63" s="45"/>
    </row>
    <row r="64" spans="2:11">
      <c r="B64" s="508">
        <v>13</v>
      </c>
      <c r="C64" s="509" t="s">
        <v>11681</v>
      </c>
      <c r="D64" s="542" t="s">
        <v>11682</v>
      </c>
      <c r="E64" s="510" t="s">
        <v>7183</v>
      </c>
      <c r="F64" s="511" t="s">
        <v>6584</v>
      </c>
      <c r="G64" s="512"/>
      <c r="H64" s="557"/>
      <c r="I64" s="45"/>
      <c r="J64" s="45"/>
      <c r="K64" s="45"/>
    </row>
  </sheetData>
  <mergeCells count="1">
    <mergeCell ref="A2:A3"/>
  </mergeCells>
  <phoneticPr fontId="2" type="noConversion"/>
  <dataValidations count="2">
    <dataValidation type="list" allowBlank="1" showInputMessage="1" showErrorMessage="1" sqref="F6" xr:uid="{BC75128C-CBBC-4B7A-A03B-04260E044AE0}">
      <formula1>"IB,MB,DAWHO, IB/MB, MB/DAWHO,IB/MB/DAWHO"</formula1>
    </dataValidation>
    <dataValidation type="list" allowBlank="1" showInputMessage="1" showErrorMessage="1" sqref="C6" xr:uid="{4B1F7CFD-4B27-403C-A3F0-537185C0AF78}">
      <formula1>"Web Service, API"</formula1>
    </dataValidation>
  </dataValidations>
  <hyperlinks>
    <hyperlink ref="K6" r:id="rId1" xr:uid="{3D8794DB-1037-483A-A1A7-2F9FB4D13319}"/>
    <hyperlink ref="L6" r:id="rId2" xr:uid="{AD060F7F-408C-431F-8F3F-265ED231320B}"/>
    <hyperlink ref="M6" r:id="rId3" xr:uid="{1442E6E1-A6EF-4781-B8DA-CED0AE112554}"/>
    <hyperlink ref="A2:A3" location="'API Index'!A1" display="Return to Index" xr:uid="{9253CE59-4577-4D3D-96F0-436B65220CF1}"/>
  </hyperlinks>
  <pageMargins left="0.7" right="0.7" top="0.75" bottom="0.75" header="0.3" footer="0.3"/>
  <pageSetup paperSize="9" orientation="portrait" r:id="rId4"/>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85720-F118-411E-A545-AF3AEA0FA6A5}">
  <sheetPr codeName="工作表211">
    <tabColor theme="2"/>
  </sheetPr>
  <dimension ref="A1:M53"/>
  <sheetViews>
    <sheetView workbookViewId="0">
      <selection activeCell="F13" sqref="F1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627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11687</v>
      </c>
      <c r="C6" s="56" t="s">
        <v>6561</v>
      </c>
      <c r="D6" s="55" t="s">
        <v>3004</v>
      </c>
      <c r="E6" s="45" t="s">
        <v>11688</v>
      </c>
      <c r="F6" s="56" t="s">
        <v>6563</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116" t="s">
        <v>11689</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11690</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29">
        <v>1</v>
      </c>
      <c r="C21" s="542" t="s">
        <v>11632</v>
      </c>
      <c r="D21" s="542" t="s">
        <v>11633</v>
      </c>
      <c r="E21" s="505" t="s">
        <v>6905</v>
      </c>
      <c r="F21" s="506" t="s">
        <v>6584</v>
      </c>
      <c r="G21" s="507"/>
      <c r="H21" s="531"/>
      <c r="I21" s="45"/>
      <c r="J21" s="45"/>
      <c r="K21" s="45"/>
    </row>
    <row r="22" spans="2:11">
      <c r="B22" s="532">
        <v>2</v>
      </c>
      <c r="C22" s="542" t="s">
        <v>11008</v>
      </c>
      <c r="D22" s="542" t="s">
        <v>11647</v>
      </c>
      <c r="E22" s="505" t="s">
        <v>6905</v>
      </c>
      <c r="F22" s="511" t="s">
        <v>6584</v>
      </c>
      <c r="G22" s="512"/>
      <c r="H22" s="531"/>
      <c r="I22" s="45"/>
      <c r="J22" s="45"/>
      <c r="K22" s="45"/>
    </row>
    <row r="23" spans="2:11">
      <c r="B23" s="532">
        <v>3</v>
      </c>
      <c r="C23" s="542" t="s">
        <v>9813</v>
      </c>
      <c r="D23" s="542" t="s">
        <v>11635</v>
      </c>
      <c r="E23" s="510" t="s">
        <v>6851</v>
      </c>
      <c r="F23" s="511" t="s">
        <v>6584</v>
      </c>
      <c r="G23" s="512"/>
      <c r="H23" s="531"/>
      <c r="I23" s="45"/>
      <c r="J23" s="45"/>
      <c r="K23" s="45"/>
    </row>
    <row r="24" spans="2:11">
      <c r="B24" s="532">
        <v>4</v>
      </c>
      <c r="C24" s="509" t="s">
        <v>7320</v>
      </c>
      <c r="D24" s="45" t="s">
        <v>11691</v>
      </c>
      <c r="E24" s="510" t="s">
        <v>7961</v>
      </c>
      <c r="F24" s="511" t="s">
        <v>6584</v>
      </c>
      <c r="G24" s="512"/>
      <c r="H24" s="559" t="s">
        <v>9532</v>
      </c>
      <c r="I24" s="45"/>
      <c r="J24" s="45"/>
      <c r="K24" s="45"/>
    </row>
    <row r="25" spans="2:11">
      <c r="B25" s="532">
        <v>5</v>
      </c>
      <c r="C25" s="509" t="s">
        <v>10014</v>
      </c>
      <c r="D25" s="45" t="s">
        <v>10015</v>
      </c>
      <c r="E25" s="510" t="s">
        <v>7961</v>
      </c>
      <c r="F25" s="511" t="s">
        <v>6584</v>
      </c>
      <c r="G25" s="512"/>
      <c r="H25" s="559" t="s">
        <v>9532</v>
      </c>
      <c r="I25" s="45"/>
      <c r="J25" s="45"/>
      <c r="K25" s="45"/>
    </row>
    <row r="26" spans="2:11">
      <c r="B26" s="532">
        <v>6</v>
      </c>
      <c r="C26" s="509" t="s">
        <v>11692</v>
      </c>
      <c r="D26" s="45" t="s">
        <v>9910</v>
      </c>
      <c r="E26" s="510" t="s">
        <v>6881</v>
      </c>
      <c r="F26" s="511" t="s">
        <v>6584</v>
      </c>
      <c r="G26" s="512"/>
      <c r="H26" s="559"/>
      <c r="I26" s="45"/>
      <c r="J26" s="45"/>
      <c r="K26" s="45"/>
    </row>
    <row r="27" spans="2:11" ht="17.25" thickBot="1">
      <c r="B27" s="535">
        <v>7</v>
      </c>
      <c r="C27" s="536" t="s">
        <v>11693</v>
      </c>
      <c r="D27" s="103" t="s">
        <v>9726</v>
      </c>
      <c r="E27" s="537" t="s">
        <v>6854</v>
      </c>
      <c r="F27" s="538" t="s">
        <v>6584</v>
      </c>
      <c r="G27" s="539"/>
      <c r="H27" s="579"/>
      <c r="I27" s="45"/>
      <c r="J27" s="45"/>
      <c r="K27" s="45"/>
    </row>
    <row r="29" spans="2:11" ht="19.5" thickBot="1">
      <c r="B29" s="83" t="s">
        <v>6613</v>
      </c>
      <c r="C29" s="45" t="s">
        <v>8319</v>
      </c>
      <c r="H29" s="45"/>
      <c r="I29" s="45"/>
      <c r="J29" s="45"/>
      <c r="K29" s="45"/>
    </row>
    <row r="30" spans="2:11" ht="17.25" thickBot="1">
      <c r="B30" s="58" t="s">
        <v>6570</v>
      </c>
      <c r="C30" s="59" t="s">
        <v>6571</v>
      </c>
      <c r="D30" s="59" t="s">
        <v>6572</v>
      </c>
      <c r="E30" s="59" t="s">
        <v>6573</v>
      </c>
      <c r="F30" s="59" t="s">
        <v>6574</v>
      </c>
      <c r="G30" s="59" t="s">
        <v>6575</v>
      </c>
      <c r="H30" s="60" t="s">
        <v>6557</v>
      </c>
      <c r="I30" s="45"/>
      <c r="J30" s="45"/>
      <c r="K30" s="45"/>
    </row>
    <row r="31" spans="2:11">
      <c r="B31" s="62">
        <v>1</v>
      </c>
      <c r="C31" s="447"/>
      <c r="D31" s="45" t="s">
        <v>8356</v>
      </c>
      <c r="E31" s="448"/>
      <c r="F31" s="93" t="s">
        <v>6584</v>
      </c>
      <c r="G31" s="66"/>
      <c r="H31" s="279"/>
      <c r="I31" s="45"/>
      <c r="J31" s="45"/>
      <c r="K31" s="45"/>
    </row>
    <row r="32" spans="2:11" ht="33">
      <c r="B32" s="68">
        <v>1.1000000000000001</v>
      </c>
      <c r="C32" s="94" t="s">
        <v>8357</v>
      </c>
      <c r="D32" s="136" t="s">
        <v>11624</v>
      </c>
      <c r="E32" s="94" t="s">
        <v>8336</v>
      </c>
      <c r="F32" s="93" t="s">
        <v>6584</v>
      </c>
      <c r="G32" s="72"/>
      <c r="H32" s="137" t="s">
        <v>8358</v>
      </c>
      <c r="I32" s="45"/>
      <c r="J32" s="45"/>
      <c r="K32" s="45"/>
    </row>
    <row r="33" spans="2:11">
      <c r="B33" s="68">
        <v>1.2</v>
      </c>
      <c r="C33" s="94" t="s">
        <v>7368</v>
      </c>
      <c r="D33" s="45" t="s">
        <v>8359</v>
      </c>
      <c r="E33" s="94" t="s">
        <v>8360</v>
      </c>
      <c r="F33" s="93" t="s">
        <v>6584</v>
      </c>
      <c r="G33" s="71"/>
      <c r="H33" s="140" t="s">
        <v>8361</v>
      </c>
      <c r="I33" s="45"/>
      <c r="J33" s="45"/>
      <c r="K33" s="45"/>
    </row>
    <row r="34" spans="2:11">
      <c r="B34" s="68">
        <v>2</v>
      </c>
      <c r="C34" s="94" t="s">
        <v>8362</v>
      </c>
      <c r="D34" s="45" t="s">
        <v>8363</v>
      </c>
      <c r="E34" s="94" t="s">
        <v>8329</v>
      </c>
      <c r="F34" s="93" t="s">
        <v>6584</v>
      </c>
      <c r="G34" s="72"/>
      <c r="H34" s="137" t="s">
        <v>8364</v>
      </c>
      <c r="I34" s="45"/>
      <c r="J34" s="45"/>
      <c r="K34" s="45"/>
    </row>
    <row r="35" spans="2:11">
      <c r="B35" s="68">
        <v>3</v>
      </c>
      <c r="C35" s="94" t="s">
        <v>9196</v>
      </c>
      <c r="D35" s="45" t="s">
        <v>8366</v>
      </c>
      <c r="E35" s="94" t="s">
        <v>8322</v>
      </c>
      <c r="F35" s="93" t="s">
        <v>6584</v>
      </c>
      <c r="G35" s="72"/>
      <c r="H35" s="140" t="s">
        <v>8333</v>
      </c>
      <c r="I35" s="45"/>
      <c r="J35" s="45"/>
      <c r="K35" s="45"/>
    </row>
    <row r="36" spans="2:11">
      <c r="B36" s="75">
        <v>4</v>
      </c>
      <c r="C36" s="94" t="s">
        <v>8367</v>
      </c>
      <c r="D36" s="45" t="s">
        <v>8368</v>
      </c>
      <c r="E36" s="94" t="s">
        <v>8322</v>
      </c>
      <c r="F36" s="93" t="s">
        <v>6584</v>
      </c>
      <c r="G36" s="72"/>
      <c r="H36" s="140" t="s">
        <v>8333</v>
      </c>
      <c r="I36" s="45"/>
      <c r="J36" s="45"/>
      <c r="K36" s="45"/>
    </row>
    <row r="37" spans="2:11">
      <c r="B37" s="68">
        <v>5</v>
      </c>
      <c r="C37" s="45" t="s">
        <v>9507</v>
      </c>
      <c r="D37" s="45" t="s">
        <v>8335</v>
      </c>
      <c r="E37" s="94" t="s">
        <v>8336</v>
      </c>
      <c r="F37" s="93" t="s">
        <v>6584</v>
      </c>
      <c r="G37" s="72"/>
      <c r="H37" s="140"/>
      <c r="I37" s="45"/>
      <c r="J37" s="45"/>
      <c r="K37" s="45"/>
    </row>
    <row r="38" spans="2:11">
      <c r="B38" s="68">
        <v>6</v>
      </c>
      <c r="C38" s="45" t="s">
        <v>9508</v>
      </c>
      <c r="D38" s="94" t="s">
        <v>8338</v>
      </c>
      <c r="E38" s="94" t="s">
        <v>8339</v>
      </c>
      <c r="F38" s="93" t="s">
        <v>6584</v>
      </c>
      <c r="G38" s="72"/>
      <c r="H38" s="140"/>
      <c r="I38" s="45"/>
      <c r="J38" s="45"/>
      <c r="K38" s="45"/>
    </row>
    <row r="39" spans="2:11" ht="0.75" customHeight="1" thickBot="1">
      <c r="B39" s="77"/>
      <c r="C39" s="81"/>
      <c r="D39" s="513"/>
      <c r="E39" s="514"/>
      <c r="F39" s="81"/>
      <c r="G39" s="81"/>
      <c r="H39" s="453"/>
    </row>
    <row r="40" spans="2:11" hidden="1">
      <c r="B40" s="75"/>
      <c r="C40" s="131"/>
      <c r="D40" s="132"/>
      <c r="E40" s="133"/>
      <c r="F40" s="76"/>
      <c r="G40" s="515"/>
      <c r="H40" s="134"/>
    </row>
    <row r="41" spans="2:11" hidden="1">
      <c r="B41" s="68"/>
      <c r="C41" s="138"/>
      <c r="D41" s="141"/>
      <c r="E41" s="150"/>
      <c r="F41" s="71"/>
      <c r="G41" s="71"/>
      <c r="H41" s="140"/>
    </row>
    <row r="42" spans="2:11" ht="17.25" hidden="1" thickBot="1">
      <c r="B42" s="77"/>
      <c r="C42" s="273"/>
      <c r="D42" s="274"/>
      <c r="E42" s="275"/>
      <c r="F42" s="276"/>
      <c r="G42" s="276"/>
      <c r="H42" s="277"/>
    </row>
    <row r="43" spans="2:11">
      <c r="B43" s="45"/>
      <c r="C43" s="45"/>
      <c r="D43" s="45"/>
      <c r="E43" s="45"/>
      <c r="F43" s="45"/>
      <c r="G43" s="45"/>
      <c r="H43" s="45"/>
    </row>
    <row r="44" spans="2:11" ht="19.5" thickBot="1">
      <c r="B44" s="83" t="s">
        <v>6613</v>
      </c>
      <c r="C44" s="45" t="s">
        <v>11612</v>
      </c>
      <c r="D44" s="45"/>
      <c r="E44" s="45"/>
      <c r="F44" s="45"/>
      <c r="G44" s="45"/>
      <c r="H44" s="45"/>
    </row>
    <row r="45" spans="2:11" ht="17.25" thickBot="1">
      <c r="B45" s="58" t="s">
        <v>6570</v>
      </c>
      <c r="C45" s="59" t="s">
        <v>6571</v>
      </c>
      <c r="D45" s="59" t="s">
        <v>6572</v>
      </c>
      <c r="E45" s="59" t="s">
        <v>6573</v>
      </c>
      <c r="F45" s="59" t="s">
        <v>6574</v>
      </c>
      <c r="G45" s="59" t="s">
        <v>6575</v>
      </c>
      <c r="H45" s="60" t="s">
        <v>6557</v>
      </c>
    </row>
    <row r="46" spans="2:11">
      <c r="B46" s="503">
        <v>1</v>
      </c>
      <c r="C46" s="542" t="s">
        <v>11632</v>
      </c>
      <c r="D46" s="542" t="s">
        <v>10664</v>
      </c>
      <c r="E46" s="505" t="s">
        <v>6905</v>
      </c>
      <c r="F46" s="506" t="s">
        <v>6584</v>
      </c>
      <c r="G46" s="507"/>
      <c r="H46" s="507"/>
      <c r="I46" s="45"/>
      <c r="J46" s="45"/>
      <c r="K46" s="45"/>
    </row>
    <row r="47" spans="2:11">
      <c r="B47" s="508">
        <v>2</v>
      </c>
      <c r="C47" s="542" t="s">
        <v>11008</v>
      </c>
      <c r="D47" s="542" t="s">
        <v>11694</v>
      </c>
      <c r="E47" s="505" t="s">
        <v>6905</v>
      </c>
      <c r="F47" s="511" t="s">
        <v>6584</v>
      </c>
      <c r="G47" s="512"/>
      <c r="H47" s="507"/>
      <c r="I47" s="45"/>
      <c r="J47" s="45"/>
      <c r="K47" s="45"/>
    </row>
    <row r="48" spans="2:11">
      <c r="B48" s="508">
        <v>3</v>
      </c>
      <c r="C48" s="542" t="s">
        <v>9813</v>
      </c>
      <c r="D48" s="542" t="s">
        <v>11541</v>
      </c>
      <c r="E48" s="510" t="s">
        <v>6851</v>
      </c>
      <c r="F48" s="511" t="s">
        <v>6584</v>
      </c>
      <c r="G48" s="512"/>
      <c r="H48" s="507"/>
      <c r="I48" s="45"/>
      <c r="J48" s="45"/>
      <c r="K48" s="45"/>
    </row>
    <row r="49" spans="2:11">
      <c r="B49" s="508">
        <v>4</v>
      </c>
      <c r="C49" s="509" t="s">
        <v>7320</v>
      </c>
      <c r="D49" s="509" t="s">
        <v>10186</v>
      </c>
      <c r="E49" s="510" t="s">
        <v>7961</v>
      </c>
      <c r="F49" s="511" t="s">
        <v>6584</v>
      </c>
      <c r="G49" s="512"/>
      <c r="H49" s="557" t="s">
        <v>9532</v>
      </c>
      <c r="I49" s="45"/>
      <c r="J49" s="45"/>
      <c r="K49" s="45"/>
    </row>
    <row r="50" spans="2:11">
      <c r="B50" s="508">
        <v>5</v>
      </c>
      <c r="C50" s="509" t="s">
        <v>10014</v>
      </c>
      <c r="D50" s="509" t="s">
        <v>10395</v>
      </c>
      <c r="E50" s="510" t="s">
        <v>7961</v>
      </c>
      <c r="F50" s="511" t="s">
        <v>6584</v>
      </c>
      <c r="G50" s="512"/>
      <c r="H50" s="557" t="s">
        <v>9532</v>
      </c>
      <c r="I50" s="45"/>
      <c r="J50" s="45"/>
      <c r="K50" s="45"/>
    </row>
    <row r="51" spans="2:11">
      <c r="B51" s="508">
        <v>6</v>
      </c>
      <c r="C51" s="580" t="s">
        <v>11251</v>
      </c>
      <c r="D51" s="580" t="s">
        <v>11695</v>
      </c>
      <c r="E51" s="578" t="s">
        <v>7183</v>
      </c>
      <c r="F51" s="511" t="s">
        <v>6584</v>
      </c>
      <c r="G51" s="512"/>
      <c r="H51" s="509" t="s">
        <v>11364</v>
      </c>
      <c r="I51" s="45"/>
      <c r="J51" s="45"/>
      <c r="K51" s="45"/>
    </row>
    <row r="52" spans="2:11">
      <c r="B52" s="508">
        <v>7</v>
      </c>
      <c r="C52" s="509" t="s">
        <v>11692</v>
      </c>
      <c r="D52" s="509" t="s">
        <v>11357</v>
      </c>
      <c r="E52" s="510" t="s">
        <v>6881</v>
      </c>
      <c r="F52" s="511" t="s">
        <v>6584</v>
      </c>
      <c r="G52" s="512"/>
      <c r="H52" s="512"/>
      <c r="I52" s="45"/>
      <c r="J52" s="45"/>
      <c r="K52" s="45"/>
    </row>
    <row r="53" spans="2:11">
      <c r="B53" s="508">
        <v>8</v>
      </c>
      <c r="C53" s="509" t="s">
        <v>11693</v>
      </c>
      <c r="D53" s="509" t="s">
        <v>11556</v>
      </c>
      <c r="E53" s="510" t="s">
        <v>6854</v>
      </c>
      <c r="F53" s="511" t="s">
        <v>6584</v>
      </c>
      <c r="G53" s="512"/>
      <c r="H53" s="557"/>
      <c r="I53" s="45"/>
      <c r="J53" s="45"/>
      <c r="K53" s="45"/>
    </row>
  </sheetData>
  <mergeCells count="1">
    <mergeCell ref="A2:A3"/>
  </mergeCells>
  <phoneticPr fontId="2" type="noConversion"/>
  <dataValidations count="2">
    <dataValidation type="list" allowBlank="1" showInputMessage="1" showErrorMessage="1" sqref="C6" xr:uid="{320E9B33-AEBE-43A0-8B32-10268840793D}">
      <formula1>"Web Service, API"</formula1>
    </dataValidation>
    <dataValidation type="list" allowBlank="1" showInputMessage="1" showErrorMessage="1" sqref="F6" xr:uid="{0AB753A2-4450-4EA2-8A91-D263DB9BA24A}">
      <formula1>"IB,MB,DAWHO, IB/MB, MB/DAWHO,IB/MB/DAWHO"</formula1>
    </dataValidation>
  </dataValidations>
  <hyperlinks>
    <hyperlink ref="K6" r:id="rId1" xr:uid="{C6EAE67E-66B6-4271-B77B-74FC039CDE39}"/>
    <hyperlink ref="L6" r:id="rId2" xr:uid="{A025A980-EFBE-43C1-A40A-9468DB6F1A70}"/>
    <hyperlink ref="M6" r:id="rId3" xr:uid="{E4DCDAC4-A9CD-414E-A95C-B1D921D29876}"/>
    <hyperlink ref="A2:A3" location="'API Index'!A1" display="Return to Index" xr:uid="{CDD91537-8401-4BEA-9965-4A8342FEB15B}"/>
  </hyperlinks>
  <pageMargins left="0.7" right="0.7" top="0.75" bottom="0.75" header="0.3" footer="0.3"/>
  <pageSetup paperSize="9" orientation="portrait" r:id="rId4"/>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C1F83-E960-43D3-A1A5-A29B1184121E}">
  <sheetPr codeName="工作表212">
    <tabColor theme="2"/>
  </sheetPr>
  <dimension ref="A1:M54"/>
  <sheetViews>
    <sheetView workbookViewId="0">
      <selection activeCell="E14" sqref="E14"/>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629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11696</v>
      </c>
      <c r="C6" s="56" t="s">
        <v>6561</v>
      </c>
      <c r="D6" s="55" t="s">
        <v>3008</v>
      </c>
      <c r="E6" s="45" t="s">
        <v>11697</v>
      </c>
      <c r="F6" s="56" t="s">
        <v>6563</v>
      </c>
      <c r="G6" s="55" t="s">
        <v>9500</v>
      </c>
      <c r="H6" s="55" t="s">
        <v>8315</v>
      </c>
      <c r="I6" s="55" t="s">
        <v>6565</v>
      </c>
      <c r="J6" s="55"/>
      <c r="K6" s="57" t="s">
        <v>9501</v>
      </c>
      <c r="L6" s="57" t="s">
        <v>9502</v>
      </c>
      <c r="M6" s="57" t="s">
        <v>9503</v>
      </c>
    </row>
    <row r="7" spans="1:13">
      <c r="B7" s="500" t="s">
        <v>2632</v>
      </c>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116" t="s">
        <v>2972</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11698</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03">
        <v>1</v>
      </c>
      <c r="C21" s="542" t="s">
        <v>11632</v>
      </c>
      <c r="D21" s="542" t="s">
        <v>10664</v>
      </c>
      <c r="E21" s="505" t="s">
        <v>6905</v>
      </c>
      <c r="F21" s="506" t="s">
        <v>6584</v>
      </c>
      <c r="G21" s="507"/>
      <c r="H21" s="507"/>
      <c r="I21" s="45"/>
      <c r="J21" s="45"/>
      <c r="K21" s="45"/>
    </row>
    <row r="22" spans="2:11">
      <c r="B22" s="508">
        <v>2</v>
      </c>
      <c r="C22" s="542" t="s">
        <v>11008</v>
      </c>
      <c r="D22" s="542" t="s">
        <v>11694</v>
      </c>
      <c r="E22" s="505" t="s">
        <v>6905</v>
      </c>
      <c r="F22" s="511" t="s">
        <v>6584</v>
      </c>
      <c r="G22" s="512"/>
      <c r="H22" s="507"/>
      <c r="I22" s="45"/>
      <c r="J22" s="45"/>
      <c r="K22" s="45"/>
    </row>
    <row r="23" spans="2:11">
      <c r="B23" s="508">
        <v>3</v>
      </c>
      <c r="C23" s="542" t="s">
        <v>9813</v>
      </c>
      <c r="D23" s="542" t="s">
        <v>11541</v>
      </c>
      <c r="E23" s="510" t="s">
        <v>6851</v>
      </c>
      <c r="F23" s="511" t="s">
        <v>6584</v>
      </c>
      <c r="G23" s="512"/>
      <c r="H23" s="507"/>
      <c r="I23" s="45"/>
      <c r="J23" s="45"/>
      <c r="K23" s="45"/>
    </row>
    <row r="24" spans="2:11">
      <c r="B24" s="508">
        <v>4</v>
      </c>
      <c r="C24" s="509" t="s">
        <v>7320</v>
      </c>
      <c r="D24" s="509" t="s">
        <v>10186</v>
      </c>
      <c r="E24" s="510" t="s">
        <v>7961</v>
      </c>
      <c r="F24" s="511" t="s">
        <v>6584</v>
      </c>
      <c r="G24" s="512"/>
      <c r="H24" s="557" t="s">
        <v>9532</v>
      </c>
      <c r="I24" s="45"/>
      <c r="J24" s="45"/>
      <c r="K24" s="45"/>
    </row>
    <row r="25" spans="2:11">
      <c r="B25" s="508">
        <v>5</v>
      </c>
      <c r="C25" s="509" t="s">
        <v>10014</v>
      </c>
      <c r="D25" s="509" t="s">
        <v>10395</v>
      </c>
      <c r="E25" s="510" t="s">
        <v>7961</v>
      </c>
      <c r="F25" s="511" t="s">
        <v>6584</v>
      </c>
      <c r="G25" s="512"/>
      <c r="H25" s="557" t="s">
        <v>9532</v>
      </c>
      <c r="I25" s="45"/>
      <c r="J25" s="45"/>
      <c r="K25" s="45"/>
    </row>
    <row r="26" spans="2:11">
      <c r="B26" s="508">
        <v>6</v>
      </c>
      <c r="C26" s="580" t="s">
        <v>11251</v>
      </c>
      <c r="D26" s="580" t="s">
        <v>11695</v>
      </c>
      <c r="E26" s="578" t="s">
        <v>7183</v>
      </c>
      <c r="F26" s="511" t="s">
        <v>6584</v>
      </c>
      <c r="G26" s="512"/>
      <c r="H26" s="509" t="s">
        <v>11364</v>
      </c>
      <c r="I26" s="45"/>
      <c r="J26" s="45"/>
      <c r="K26" s="45"/>
    </row>
    <row r="27" spans="2:11">
      <c r="B27" s="508">
        <v>7</v>
      </c>
      <c r="C27" s="509" t="s">
        <v>11692</v>
      </c>
      <c r="D27" s="509" t="s">
        <v>11357</v>
      </c>
      <c r="E27" s="510" t="s">
        <v>6881</v>
      </c>
      <c r="F27" s="511" t="s">
        <v>6584</v>
      </c>
      <c r="G27" s="512"/>
      <c r="H27" s="557"/>
      <c r="I27" s="45"/>
      <c r="J27" s="45"/>
      <c r="K27" s="45"/>
    </row>
    <row r="28" spans="2:11">
      <c r="B28" s="508">
        <v>8</v>
      </c>
      <c r="C28" s="509" t="s">
        <v>11693</v>
      </c>
      <c r="D28" s="509" t="s">
        <v>11556</v>
      </c>
      <c r="E28" s="510" t="s">
        <v>6854</v>
      </c>
      <c r="F28" s="511" t="s">
        <v>6584</v>
      </c>
      <c r="G28" s="512"/>
      <c r="H28" s="557"/>
      <c r="I28" s="45"/>
      <c r="J28" s="45"/>
      <c r="K28" s="45"/>
    </row>
    <row r="30" spans="2:11" ht="19.5" thickBot="1">
      <c r="B30" s="83" t="s">
        <v>6613</v>
      </c>
      <c r="C30" s="45" t="s">
        <v>8319</v>
      </c>
      <c r="H30" s="45"/>
      <c r="I30" s="45"/>
      <c r="J30" s="45"/>
      <c r="K30" s="45"/>
    </row>
    <row r="31" spans="2:11" ht="17.25" thickBot="1">
      <c r="B31" s="58" t="s">
        <v>6570</v>
      </c>
      <c r="C31" s="59" t="s">
        <v>6571</v>
      </c>
      <c r="D31" s="59" t="s">
        <v>6572</v>
      </c>
      <c r="E31" s="59" t="s">
        <v>6573</v>
      </c>
      <c r="F31" s="59" t="s">
        <v>6574</v>
      </c>
      <c r="G31" s="59" t="s">
        <v>6575</v>
      </c>
      <c r="H31" s="60" t="s">
        <v>6557</v>
      </c>
      <c r="I31" s="45"/>
      <c r="J31" s="45"/>
      <c r="K31" s="45"/>
    </row>
    <row r="32" spans="2:11">
      <c r="B32" s="62">
        <v>1</v>
      </c>
      <c r="C32" s="447"/>
      <c r="D32" s="45" t="s">
        <v>8356</v>
      </c>
      <c r="E32" s="448"/>
      <c r="F32" s="93" t="s">
        <v>6584</v>
      </c>
      <c r="G32" s="66"/>
      <c r="H32" s="279"/>
      <c r="I32" s="45"/>
      <c r="J32" s="45"/>
      <c r="K32" s="45"/>
    </row>
    <row r="33" spans="2:11" ht="33">
      <c r="B33" s="68">
        <v>1.1000000000000001</v>
      </c>
      <c r="C33" s="94" t="s">
        <v>8357</v>
      </c>
      <c r="D33" s="136" t="s">
        <v>11624</v>
      </c>
      <c r="E33" s="94" t="s">
        <v>8336</v>
      </c>
      <c r="F33" s="93" t="s">
        <v>6584</v>
      </c>
      <c r="G33" s="72"/>
      <c r="H33" s="137" t="s">
        <v>8358</v>
      </c>
      <c r="I33" s="45"/>
      <c r="J33" s="45"/>
      <c r="K33" s="45"/>
    </row>
    <row r="34" spans="2:11">
      <c r="B34" s="68">
        <v>1.2</v>
      </c>
      <c r="C34" s="94" t="s">
        <v>7368</v>
      </c>
      <c r="D34" s="45" t="s">
        <v>8359</v>
      </c>
      <c r="E34" s="94" t="s">
        <v>8360</v>
      </c>
      <c r="F34" s="93" t="s">
        <v>6584</v>
      </c>
      <c r="G34" s="71"/>
      <c r="H34" s="140" t="s">
        <v>8361</v>
      </c>
      <c r="I34" s="45"/>
      <c r="J34" s="45"/>
      <c r="K34" s="45"/>
    </row>
    <row r="35" spans="2:11">
      <c r="B35" s="68">
        <v>2</v>
      </c>
      <c r="C35" s="94" t="s">
        <v>8362</v>
      </c>
      <c r="D35" s="45" t="s">
        <v>8363</v>
      </c>
      <c r="E35" s="94" t="s">
        <v>8329</v>
      </c>
      <c r="F35" s="93" t="s">
        <v>6584</v>
      </c>
      <c r="G35" s="72"/>
      <c r="H35" s="137" t="s">
        <v>8364</v>
      </c>
      <c r="I35" s="45"/>
      <c r="J35" s="45"/>
      <c r="K35" s="45"/>
    </row>
    <row r="36" spans="2:11">
      <c r="B36" s="68">
        <v>3</v>
      </c>
      <c r="C36" s="94" t="s">
        <v>9196</v>
      </c>
      <c r="D36" s="45" t="s">
        <v>8366</v>
      </c>
      <c r="E36" s="94" t="s">
        <v>8322</v>
      </c>
      <c r="F36" s="93" t="s">
        <v>6584</v>
      </c>
      <c r="G36" s="72"/>
      <c r="H36" s="140" t="s">
        <v>8333</v>
      </c>
      <c r="I36" s="45"/>
      <c r="J36" s="45"/>
      <c r="K36" s="45"/>
    </row>
    <row r="37" spans="2:11">
      <c r="B37" s="75">
        <v>4</v>
      </c>
      <c r="C37" s="94" t="s">
        <v>8367</v>
      </c>
      <c r="D37" s="45" t="s">
        <v>8368</v>
      </c>
      <c r="E37" s="94" t="s">
        <v>8322</v>
      </c>
      <c r="F37" s="93" t="s">
        <v>6584</v>
      </c>
      <c r="G37" s="72"/>
      <c r="H37" s="140" t="s">
        <v>8333</v>
      </c>
      <c r="I37" s="45"/>
      <c r="J37" s="45"/>
      <c r="K37" s="45"/>
    </row>
    <row r="38" spans="2:11">
      <c r="B38" s="68">
        <v>5</v>
      </c>
      <c r="C38" s="45" t="s">
        <v>9507</v>
      </c>
      <c r="D38" s="45" t="s">
        <v>8335</v>
      </c>
      <c r="E38" s="94" t="s">
        <v>8336</v>
      </c>
      <c r="F38" s="93" t="s">
        <v>6584</v>
      </c>
      <c r="G38" s="72"/>
      <c r="H38" s="140"/>
      <c r="I38" s="45"/>
      <c r="J38" s="45"/>
      <c r="K38" s="45"/>
    </row>
    <row r="39" spans="2:11">
      <c r="B39" s="68">
        <v>6</v>
      </c>
      <c r="C39" s="45" t="s">
        <v>9508</v>
      </c>
      <c r="D39" s="94" t="s">
        <v>8338</v>
      </c>
      <c r="E39" s="94" t="s">
        <v>8339</v>
      </c>
      <c r="F39" s="93" t="s">
        <v>6584</v>
      </c>
      <c r="G39" s="72"/>
      <c r="H39" s="140"/>
      <c r="I39" s="45"/>
      <c r="J39" s="45"/>
      <c r="K39" s="45"/>
    </row>
    <row r="40" spans="2:11" ht="0.75" customHeight="1" thickBot="1">
      <c r="B40" s="77"/>
      <c r="C40" s="81"/>
      <c r="D40" s="513"/>
      <c r="E40" s="514"/>
      <c r="F40" s="81"/>
      <c r="G40" s="81"/>
      <c r="H40" s="453"/>
    </row>
    <row r="41" spans="2:11" hidden="1">
      <c r="B41" s="75"/>
      <c r="C41" s="131"/>
      <c r="D41" s="132"/>
      <c r="E41" s="133"/>
      <c r="F41" s="76"/>
      <c r="G41" s="515"/>
      <c r="H41" s="134"/>
    </row>
    <row r="42" spans="2:11" hidden="1">
      <c r="B42" s="68"/>
      <c r="C42" s="138"/>
      <c r="D42" s="141"/>
      <c r="E42" s="150"/>
      <c r="F42" s="71"/>
      <c r="G42" s="71"/>
      <c r="H42" s="140"/>
    </row>
    <row r="43" spans="2:11" ht="17.25" hidden="1" thickBot="1">
      <c r="B43" s="77"/>
      <c r="C43" s="273"/>
      <c r="D43" s="274"/>
      <c r="E43" s="275"/>
      <c r="F43" s="276"/>
      <c r="G43" s="276"/>
      <c r="H43" s="277"/>
    </row>
    <row r="44" spans="2:11">
      <c r="B44" s="45"/>
      <c r="C44" s="45"/>
      <c r="D44" s="45"/>
      <c r="E44" s="45"/>
      <c r="F44" s="45"/>
      <c r="G44" s="45"/>
      <c r="H44" s="45"/>
    </row>
    <row r="45" spans="2:11" ht="19.5" thickBot="1">
      <c r="B45" s="83" t="s">
        <v>6613</v>
      </c>
      <c r="C45" s="45" t="s">
        <v>11612</v>
      </c>
      <c r="D45" s="45"/>
      <c r="E45" s="45"/>
      <c r="F45" s="45"/>
      <c r="G45" s="45"/>
      <c r="H45" s="45"/>
    </row>
    <row r="46" spans="2:11" ht="17.25" thickBot="1">
      <c r="B46" s="58" t="s">
        <v>6570</v>
      </c>
      <c r="C46" s="59" t="s">
        <v>6571</v>
      </c>
      <c r="D46" s="59" t="s">
        <v>6572</v>
      </c>
      <c r="E46" s="59" t="s">
        <v>6573</v>
      </c>
      <c r="F46" s="59" t="s">
        <v>6574</v>
      </c>
      <c r="G46" s="59" t="s">
        <v>6575</v>
      </c>
      <c r="H46" s="60" t="s">
        <v>6557</v>
      </c>
    </row>
    <row r="47" spans="2:11">
      <c r="B47" s="503">
        <v>1</v>
      </c>
      <c r="C47" s="542" t="s">
        <v>11632</v>
      </c>
      <c r="D47" s="542" t="s">
        <v>10664</v>
      </c>
      <c r="E47" s="505" t="s">
        <v>6905</v>
      </c>
      <c r="F47" s="506" t="s">
        <v>6584</v>
      </c>
      <c r="G47" s="507"/>
      <c r="H47" s="507"/>
      <c r="I47" s="45"/>
      <c r="J47" s="45"/>
      <c r="K47" s="45"/>
    </row>
    <row r="48" spans="2:11">
      <c r="B48" s="508">
        <v>2</v>
      </c>
      <c r="C48" s="542" t="s">
        <v>11008</v>
      </c>
      <c r="D48" s="542" t="s">
        <v>11694</v>
      </c>
      <c r="E48" s="505" t="s">
        <v>6905</v>
      </c>
      <c r="F48" s="511" t="s">
        <v>6584</v>
      </c>
      <c r="G48" s="512"/>
      <c r="H48" s="507"/>
      <c r="I48" s="45"/>
      <c r="J48" s="45"/>
      <c r="K48" s="45"/>
    </row>
    <row r="49" spans="2:11">
      <c r="B49" s="508">
        <v>3</v>
      </c>
      <c r="C49" s="542" t="s">
        <v>9813</v>
      </c>
      <c r="D49" s="542" t="s">
        <v>11541</v>
      </c>
      <c r="E49" s="510" t="s">
        <v>6851</v>
      </c>
      <c r="F49" s="511" t="s">
        <v>6584</v>
      </c>
      <c r="G49" s="512"/>
      <c r="H49" s="507"/>
      <c r="I49" s="45"/>
      <c r="J49" s="45"/>
      <c r="K49" s="45"/>
    </row>
    <row r="50" spans="2:11">
      <c r="B50" s="508">
        <v>4</v>
      </c>
      <c r="C50" s="509" t="s">
        <v>7320</v>
      </c>
      <c r="D50" s="509" t="s">
        <v>10186</v>
      </c>
      <c r="E50" s="510" t="s">
        <v>7961</v>
      </c>
      <c r="F50" s="511" t="s">
        <v>6584</v>
      </c>
      <c r="G50" s="512"/>
      <c r="H50" s="557" t="s">
        <v>9532</v>
      </c>
      <c r="I50" s="45"/>
      <c r="J50" s="45"/>
      <c r="K50" s="45"/>
    </row>
    <row r="51" spans="2:11">
      <c r="B51" s="508">
        <v>5</v>
      </c>
      <c r="C51" s="509" t="s">
        <v>10014</v>
      </c>
      <c r="D51" s="509" t="s">
        <v>10395</v>
      </c>
      <c r="E51" s="510" t="s">
        <v>7961</v>
      </c>
      <c r="F51" s="511" t="s">
        <v>6584</v>
      </c>
      <c r="G51" s="512"/>
      <c r="H51" s="557" t="s">
        <v>9532</v>
      </c>
      <c r="I51" s="45"/>
      <c r="J51" s="45"/>
      <c r="K51" s="45"/>
    </row>
    <row r="52" spans="2:11">
      <c r="B52" s="508">
        <v>6</v>
      </c>
      <c r="C52" s="580" t="s">
        <v>11251</v>
      </c>
      <c r="D52" s="580" t="s">
        <v>11695</v>
      </c>
      <c r="E52" s="578" t="s">
        <v>7183</v>
      </c>
      <c r="F52" s="511" t="s">
        <v>6584</v>
      </c>
      <c r="G52" s="512"/>
      <c r="H52" s="509" t="s">
        <v>11364</v>
      </c>
      <c r="I52" s="45"/>
      <c r="J52" s="45"/>
      <c r="K52" s="45"/>
    </row>
    <row r="53" spans="2:11">
      <c r="B53" s="508">
        <v>7</v>
      </c>
      <c r="C53" s="509" t="s">
        <v>11692</v>
      </c>
      <c r="D53" s="509" t="s">
        <v>11357</v>
      </c>
      <c r="E53" s="510" t="s">
        <v>6881</v>
      </c>
      <c r="F53" s="511" t="s">
        <v>6584</v>
      </c>
      <c r="G53" s="512"/>
      <c r="H53" s="512"/>
      <c r="I53" s="45"/>
      <c r="J53" s="45"/>
      <c r="K53" s="45"/>
    </row>
    <row r="54" spans="2:11">
      <c r="B54" s="508">
        <v>8</v>
      </c>
      <c r="C54" s="509" t="s">
        <v>11693</v>
      </c>
      <c r="D54" s="509" t="s">
        <v>11556</v>
      </c>
      <c r="E54" s="510" t="s">
        <v>6854</v>
      </c>
      <c r="F54" s="511" t="s">
        <v>6584</v>
      </c>
      <c r="G54" s="512"/>
      <c r="H54" s="557"/>
      <c r="I54" s="45"/>
      <c r="J54" s="45"/>
      <c r="K54" s="45"/>
    </row>
  </sheetData>
  <mergeCells count="1">
    <mergeCell ref="A2:A3"/>
  </mergeCells>
  <phoneticPr fontId="2" type="noConversion"/>
  <dataValidations count="2">
    <dataValidation type="list" allowBlank="1" showInputMessage="1" showErrorMessage="1" sqref="F6" xr:uid="{841D0849-9CCD-42AF-90B5-4040294A8FBD}">
      <formula1>"IB,MB,DAWHO, IB/MB, MB/DAWHO,IB/MB/DAWHO"</formula1>
    </dataValidation>
    <dataValidation type="list" allowBlank="1" showInputMessage="1" showErrorMessage="1" sqref="C6" xr:uid="{78EFC82C-038C-4888-98AF-28F8F6023ECD}">
      <formula1>"Web Service, API"</formula1>
    </dataValidation>
  </dataValidations>
  <hyperlinks>
    <hyperlink ref="K6" r:id="rId1" xr:uid="{729843D3-792E-4097-BB7C-A64F9489875D}"/>
    <hyperlink ref="L6" r:id="rId2" xr:uid="{8EEFC8AC-2BC2-4BA5-B56E-F0F6A037FCDE}"/>
    <hyperlink ref="M6" r:id="rId3" xr:uid="{CACAE917-F452-4BA2-BFCF-8B98A34E4D3B}"/>
    <hyperlink ref="A2:A3" location="'API Index'!A1" display="Return to Index" xr:uid="{6676E069-0A79-4F02-AAD0-69C4D3A05B6B}"/>
  </hyperlinks>
  <pageMargins left="0.7" right="0.7" top="0.75" bottom="0.75" header="0.3" footer="0.3"/>
  <pageSetup paperSize="9" orientation="portrait" r:id="rId4"/>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9D726-CF2F-44D5-9BE6-F4FA75B8ED45}">
  <sheetPr codeName="工作表213">
    <tabColor theme="2"/>
  </sheetPr>
  <dimension ref="A1:M44"/>
  <sheetViews>
    <sheetView workbookViewId="0">
      <selection activeCell="E9" sqref="E9"/>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631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11699</v>
      </c>
      <c r="C6" s="56" t="s">
        <v>6561</v>
      </c>
      <c r="D6" s="55" t="s">
        <v>3012</v>
      </c>
      <c r="E6" s="45" t="s">
        <v>11700</v>
      </c>
      <c r="F6" s="56" t="s">
        <v>6563</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116" t="s">
        <v>11701</v>
      </c>
      <c r="I10" s="45"/>
      <c r="J10" s="45"/>
      <c r="K10" s="45"/>
    </row>
    <row r="11" spans="1:13">
      <c r="B11" s="346">
        <v>2</v>
      </c>
      <c r="C11" s="94" t="s">
        <v>8324</v>
      </c>
      <c r="D11" s="94" t="s">
        <v>8325</v>
      </c>
      <c r="E11" s="94" t="s">
        <v>8326</v>
      </c>
      <c r="F11" s="93" t="s">
        <v>6584</v>
      </c>
      <c r="G11" s="347"/>
      <c r="H11" s="345" t="s">
        <v>8327</v>
      </c>
      <c r="I11" s="45"/>
      <c r="J11" s="45"/>
      <c r="K11" s="45"/>
    </row>
    <row r="12" spans="1:13">
      <c r="B12" s="346">
        <v>3</v>
      </c>
      <c r="C12" s="94" t="s">
        <v>8328</v>
      </c>
      <c r="D12" s="94" t="s">
        <v>6768</v>
      </c>
      <c r="E12" s="94" t="s">
        <v>8329</v>
      </c>
      <c r="F12" s="93" t="s">
        <v>6584</v>
      </c>
      <c r="G12" s="348"/>
      <c r="H12" s="345" t="s">
        <v>11702</v>
      </c>
      <c r="I12" s="45"/>
      <c r="J12" s="45"/>
      <c r="K12" s="45"/>
    </row>
    <row r="13" spans="1:13">
      <c r="B13" s="346">
        <v>4</v>
      </c>
      <c r="C13" s="94" t="s">
        <v>10420</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03">
        <v>1</v>
      </c>
      <c r="C21" s="542" t="s">
        <v>11703</v>
      </c>
      <c r="D21" s="542" t="s">
        <v>9871</v>
      </c>
      <c r="E21" s="505" t="s">
        <v>6848</v>
      </c>
      <c r="F21" s="506" t="s">
        <v>6584</v>
      </c>
      <c r="G21" s="507"/>
      <c r="H21" s="507"/>
      <c r="I21" s="45"/>
      <c r="J21" s="45"/>
      <c r="K21" s="45"/>
    </row>
    <row r="22" spans="2:11">
      <c r="B22" s="508">
        <v>2</v>
      </c>
      <c r="C22" s="542" t="s">
        <v>9872</v>
      </c>
      <c r="D22" s="542" t="s">
        <v>11704</v>
      </c>
      <c r="E22" s="505" t="s">
        <v>7183</v>
      </c>
      <c r="F22" s="511" t="s">
        <v>6584</v>
      </c>
      <c r="G22" s="512"/>
      <c r="H22" s="507"/>
      <c r="I22" s="45"/>
      <c r="J22" s="45"/>
      <c r="K22" s="45"/>
    </row>
    <row r="23" spans="2:11">
      <c r="B23" s="508">
        <v>3</v>
      </c>
      <c r="C23" s="542" t="s">
        <v>11705</v>
      </c>
      <c r="D23" s="542" t="s">
        <v>8511</v>
      </c>
      <c r="E23" s="510" t="s">
        <v>11706</v>
      </c>
      <c r="F23" s="511" t="s">
        <v>6584</v>
      </c>
      <c r="G23" s="512"/>
      <c r="H23" s="507"/>
      <c r="I23" s="45"/>
      <c r="J23" s="45"/>
      <c r="K23" s="45"/>
    </row>
    <row r="25" spans="2:11" ht="19.5" thickBot="1">
      <c r="B25" s="83" t="s">
        <v>6613</v>
      </c>
      <c r="C25" s="45" t="s">
        <v>8319</v>
      </c>
      <c r="H25" s="45"/>
      <c r="I25" s="45"/>
      <c r="J25" s="45"/>
      <c r="K25" s="45"/>
    </row>
    <row r="26" spans="2:11" ht="17.25" thickBot="1">
      <c r="B26" s="58" t="s">
        <v>6570</v>
      </c>
      <c r="C26" s="59" t="s">
        <v>6571</v>
      </c>
      <c r="D26" s="59" t="s">
        <v>6572</v>
      </c>
      <c r="E26" s="59" t="s">
        <v>6573</v>
      </c>
      <c r="F26" s="59" t="s">
        <v>6574</v>
      </c>
      <c r="G26" s="59" t="s">
        <v>6575</v>
      </c>
      <c r="H26" s="60" t="s">
        <v>6557</v>
      </c>
      <c r="I26" s="45"/>
      <c r="J26" s="45"/>
      <c r="K26" s="45"/>
    </row>
    <row r="27" spans="2:11">
      <c r="B27" s="62">
        <v>1</v>
      </c>
      <c r="C27" s="447"/>
      <c r="D27" s="45" t="s">
        <v>8356</v>
      </c>
      <c r="E27" s="448"/>
      <c r="F27" s="93" t="s">
        <v>6584</v>
      </c>
      <c r="G27" s="66"/>
      <c r="H27" s="279"/>
      <c r="I27" s="45"/>
      <c r="J27" s="45"/>
      <c r="K27" s="45"/>
    </row>
    <row r="28" spans="2:11" ht="33">
      <c r="B28" s="68">
        <v>1.1000000000000001</v>
      </c>
      <c r="C28" s="94" t="s">
        <v>8357</v>
      </c>
      <c r="D28" s="136" t="s">
        <v>11624</v>
      </c>
      <c r="E28" s="94" t="s">
        <v>8336</v>
      </c>
      <c r="F28" s="93" t="s">
        <v>6584</v>
      </c>
      <c r="G28" s="72"/>
      <c r="H28" s="137" t="s">
        <v>8358</v>
      </c>
      <c r="I28" s="45"/>
      <c r="J28" s="45"/>
      <c r="K28" s="45"/>
    </row>
    <row r="29" spans="2:11">
      <c r="B29" s="68">
        <v>1.2</v>
      </c>
      <c r="C29" s="94" t="s">
        <v>7368</v>
      </c>
      <c r="D29" s="45" t="s">
        <v>8359</v>
      </c>
      <c r="E29" s="94" t="s">
        <v>8360</v>
      </c>
      <c r="F29" s="93" t="s">
        <v>6584</v>
      </c>
      <c r="G29" s="71"/>
      <c r="H29" s="140" t="s">
        <v>8361</v>
      </c>
      <c r="I29" s="45"/>
      <c r="J29" s="45"/>
      <c r="K29" s="45"/>
    </row>
    <row r="30" spans="2:11">
      <c r="B30" s="68">
        <v>2</v>
      </c>
      <c r="C30" s="94" t="s">
        <v>8362</v>
      </c>
      <c r="D30" s="45" t="s">
        <v>8363</v>
      </c>
      <c r="E30" s="94" t="s">
        <v>8329</v>
      </c>
      <c r="F30" s="93" t="s">
        <v>6584</v>
      </c>
      <c r="G30" s="72"/>
      <c r="H30" s="137" t="s">
        <v>8364</v>
      </c>
      <c r="I30" s="45"/>
      <c r="J30" s="45"/>
      <c r="K30" s="45"/>
    </row>
    <row r="31" spans="2:11">
      <c r="B31" s="68">
        <v>3</v>
      </c>
      <c r="C31" s="94" t="s">
        <v>9196</v>
      </c>
      <c r="D31" s="45" t="s">
        <v>8366</v>
      </c>
      <c r="E31" s="94" t="s">
        <v>8322</v>
      </c>
      <c r="F31" s="93" t="s">
        <v>6584</v>
      </c>
      <c r="G31" s="72"/>
      <c r="H31" s="140" t="s">
        <v>8333</v>
      </c>
      <c r="I31" s="45"/>
      <c r="J31" s="45"/>
      <c r="K31" s="45"/>
    </row>
    <row r="32" spans="2:11">
      <c r="B32" s="75">
        <v>4</v>
      </c>
      <c r="C32" s="94" t="s">
        <v>8367</v>
      </c>
      <c r="D32" s="45" t="s">
        <v>8368</v>
      </c>
      <c r="E32" s="94" t="s">
        <v>8322</v>
      </c>
      <c r="F32" s="93" t="s">
        <v>6584</v>
      </c>
      <c r="G32" s="72"/>
      <c r="H32" s="140" t="s">
        <v>8333</v>
      </c>
      <c r="I32" s="45"/>
      <c r="J32" s="45"/>
      <c r="K32" s="45"/>
    </row>
    <row r="33" spans="2:11">
      <c r="B33" s="68">
        <v>5</v>
      </c>
      <c r="C33" s="45" t="s">
        <v>9507</v>
      </c>
      <c r="D33" s="45" t="s">
        <v>8335</v>
      </c>
      <c r="E33" s="94" t="s">
        <v>8336</v>
      </c>
      <c r="F33" s="93" t="s">
        <v>6584</v>
      </c>
      <c r="G33" s="72"/>
      <c r="H33" s="140"/>
      <c r="I33" s="45"/>
      <c r="J33" s="45"/>
      <c r="K33" s="45"/>
    </row>
    <row r="34" spans="2:11">
      <c r="B34" s="68">
        <v>6</v>
      </c>
      <c r="C34" s="45" t="s">
        <v>9508</v>
      </c>
      <c r="D34" s="94" t="s">
        <v>8338</v>
      </c>
      <c r="E34" s="94" t="s">
        <v>8339</v>
      </c>
      <c r="F34" s="93" t="s">
        <v>6584</v>
      </c>
      <c r="G34" s="72"/>
      <c r="H34" s="140"/>
      <c r="I34" s="45"/>
      <c r="J34" s="45"/>
      <c r="K34" s="45"/>
    </row>
    <row r="35" spans="2:11" ht="0.75" customHeight="1" thickBot="1">
      <c r="B35" s="77"/>
      <c r="C35" s="81"/>
      <c r="D35" s="513"/>
      <c r="E35" s="514"/>
      <c r="F35" s="81"/>
      <c r="G35" s="81"/>
      <c r="H35" s="453"/>
    </row>
    <row r="36" spans="2:11" hidden="1">
      <c r="B36" s="75"/>
      <c r="C36" s="131"/>
      <c r="D36" s="132"/>
      <c r="E36" s="133"/>
      <c r="F36" s="76"/>
      <c r="G36" s="515"/>
      <c r="H36" s="134"/>
    </row>
    <row r="37" spans="2:11" hidden="1">
      <c r="B37" s="68"/>
      <c r="C37" s="138"/>
      <c r="D37" s="141"/>
      <c r="E37" s="150"/>
      <c r="F37" s="71"/>
      <c r="G37" s="71"/>
      <c r="H37" s="140"/>
    </row>
    <row r="38" spans="2:11" ht="17.25" hidden="1" thickBot="1">
      <c r="B38" s="77"/>
      <c r="C38" s="273"/>
      <c r="D38" s="274"/>
      <c r="E38" s="275"/>
      <c r="F38" s="276"/>
      <c r="G38" s="276"/>
      <c r="H38" s="277"/>
    </row>
    <row r="39" spans="2:11">
      <c r="B39" s="45"/>
      <c r="C39" s="45"/>
      <c r="D39" s="45"/>
      <c r="E39" s="45"/>
      <c r="F39" s="45"/>
      <c r="G39" s="45"/>
      <c r="H39" s="45"/>
    </row>
    <row r="40" spans="2:11" ht="19.5" thickBot="1">
      <c r="B40" s="83" t="s">
        <v>6613</v>
      </c>
      <c r="C40" s="45" t="s">
        <v>11612</v>
      </c>
      <c r="D40" s="45"/>
      <c r="E40" s="45"/>
      <c r="F40" s="45"/>
      <c r="G40" s="45"/>
      <c r="H40" s="45"/>
    </row>
    <row r="41" spans="2:11" ht="17.25" thickBot="1">
      <c r="B41" s="58" t="s">
        <v>6570</v>
      </c>
      <c r="C41" s="59" t="s">
        <v>6571</v>
      </c>
      <c r="D41" s="59" t="s">
        <v>6572</v>
      </c>
      <c r="E41" s="59" t="s">
        <v>6573</v>
      </c>
      <c r="F41" s="59" t="s">
        <v>6574</v>
      </c>
      <c r="G41" s="59" t="s">
        <v>6575</v>
      </c>
      <c r="H41" s="60" t="s">
        <v>6557</v>
      </c>
    </row>
    <row r="42" spans="2:11">
      <c r="B42" s="503">
        <v>1</v>
      </c>
      <c r="C42" s="542" t="s">
        <v>11703</v>
      </c>
      <c r="D42" s="542" t="s">
        <v>9871</v>
      </c>
      <c r="E42" s="505" t="s">
        <v>6848</v>
      </c>
      <c r="F42" s="506" t="s">
        <v>6584</v>
      </c>
      <c r="G42" s="507"/>
      <c r="H42" s="507"/>
      <c r="I42" s="45"/>
      <c r="J42" s="45"/>
      <c r="K42" s="45"/>
    </row>
    <row r="43" spans="2:11">
      <c r="B43" s="508">
        <v>2</v>
      </c>
      <c r="C43" s="542" t="s">
        <v>9872</v>
      </c>
      <c r="D43" s="542" t="s">
        <v>11704</v>
      </c>
      <c r="E43" s="505" t="s">
        <v>7183</v>
      </c>
      <c r="F43" s="511" t="s">
        <v>6584</v>
      </c>
      <c r="G43" s="512"/>
      <c r="H43" s="507"/>
      <c r="I43" s="45"/>
      <c r="J43" s="45"/>
      <c r="K43" s="45"/>
    </row>
    <row r="44" spans="2:11">
      <c r="B44" s="508">
        <v>3</v>
      </c>
      <c r="C44" s="542" t="s">
        <v>11705</v>
      </c>
      <c r="D44" s="542" t="s">
        <v>8511</v>
      </c>
      <c r="E44" s="510" t="s">
        <v>11706</v>
      </c>
      <c r="F44" s="511" t="s">
        <v>6584</v>
      </c>
      <c r="G44" s="512"/>
      <c r="H44" s="507"/>
      <c r="I44" s="45"/>
      <c r="J44" s="45"/>
      <c r="K44" s="45"/>
    </row>
  </sheetData>
  <mergeCells count="1">
    <mergeCell ref="A2:A3"/>
  </mergeCells>
  <phoneticPr fontId="2" type="noConversion"/>
  <dataValidations count="2">
    <dataValidation type="list" allowBlank="1" showInputMessage="1" showErrorMessage="1" sqref="C6" xr:uid="{A95CB111-0046-485F-84E8-EE4DDF373CA1}">
      <formula1>"Web Service, API"</formula1>
    </dataValidation>
    <dataValidation type="list" allowBlank="1" showInputMessage="1" showErrorMessage="1" sqref="F6" xr:uid="{95BE9AF0-78F8-4B4C-9705-2C07A796FD20}">
      <formula1>"IB,MB,DAWHO, IB/MB, MB/DAWHO,IB/MB/DAWHO"</formula1>
    </dataValidation>
  </dataValidations>
  <hyperlinks>
    <hyperlink ref="K6" r:id="rId1" xr:uid="{7472DD20-BA48-4B8B-B850-6CE819074944}"/>
    <hyperlink ref="L6" r:id="rId2" xr:uid="{B2A87281-FEB4-4ED2-86EB-2DE7463CE934}"/>
    <hyperlink ref="M6" r:id="rId3" xr:uid="{DA275D81-CF38-4A8D-9394-44E8BB01F7BA}"/>
    <hyperlink ref="A2:A3" location="'API Index'!A1" display="Return to Index" xr:uid="{56FEEA5A-D19C-42AB-83EA-5415771A90B1}"/>
  </hyperlinks>
  <pageMargins left="0.7" right="0.7" top="0.75" bottom="0.75" header="0.3" footer="0.3"/>
  <pageSetup paperSize="9" orientation="portrait" r:id="rId4"/>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22523-6239-4362-B0A7-A8436F6D2C92}">
  <sheetPr codeName="工作表214">
    <tabColor theme="2"/>
  </sheetPr>
  <dimension ref="A1:M62"/>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633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11707</v>
      </c>
      <c r="C6" s="56" t="s">
        <v>6561</v>
      </c>
      <c r="D6" s="55" t="s">
        <v>3016</v>
      </c>
      <c r="E6" s="55" t="s">
        <v>11708</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116" t="s">
        <v>11709</v>
      </c>
      <c r="I10" s="45"/>
      <c r="J10" s="45"/>
      <c r="K10" s="45"/>
    </row>
    <row r="11" spans="1:13">
      <c r="B11" s="346">
        <v>2</v>
      </c>
      <c r="C11" s="94" t="s">
        <v>8324</v>
      </c>
      <c r="D11" s="94" t="s">
        <v>8325</v>
      </c>
      <c r="E11" s="94" t="s">
        <v>8326</v>
      </c>
      <c r="F11" s="93" t="s">
        <v>6584</v>
      </c>
      <c r="G11" s="347"/>
      <c r="H11" s="345" t="s">
        <v>8327</v>
      </c>
      <c r="I11" s="45"/>
      <c r="J11" s="45"/>
      <c r="K11" s="45"/>
    </row>
    <row r="12" spans="1:13">
      <c r="B12" s="346">
        <v>3</v>
      </c>
      <c r="C12" s="94" t="s">
        <v>8328</v>
      </c>
      <c r="D12" s="94" t="s">
        <v>6768</v>
      </c>
      <c r="E12" s="94" t="s">
        <v>8329</v>
      </c>
      <c r="F12" s="93" t="s">
        <v>6584</v>
      </c>
      <c r="G12" s="348"/>
      <c r="H12" s="345" t="s">
        <v>11710</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03">
        <v>1</v>
      </c>
      <c r="C21" s="542" t="s">
        <v>10141</v>
      </c>
      <c r="D21" s="542" t="s">
        <v>11711</v>
      </c>
      <c r="E21" s="505" t="s">
        <v>7183</v>
      </c>
      <c r="F21" s="506" t="s">
        <v>6584</v>
      </c>
      <c r="G21" s="507"/>
      <c r="H21" s="504" t="s">
        <v>10143</v>
      </c>
      <c r="I21" s="45"/>
      <c r="J21" s="45"/>
      <c r="K21" s="45"/>
    </row>
    <row r="22" spans="2:11">
      <c r="B22" s="508">
        <v>2</v>
      </c>
      <c r="C22" s="542" t="s">
        <v>11712</v>
      </c>
      <c r="D22" s="542" t="s">
        <v>10188</v>
      </c>
      <c r="E22" s="505" t="s">
        <v>6905</v>
      </c>
      <c r="F22" s="511" t="s">
        <v>6584</v>
      </c>
      <c r="G22" s="512"/>
      <c r="H22" s="507"/>
      <c r="I22" s="45"/>
      <c r="J22" s="45"/>
      <c r="K22" s="45"/>
    </row>
    <row r="23" spans="2:11">
      <c r="B23" s="508">
        <v>3</v>
      </c>
      <c r="C23" s="542" t="s">
        <v>11186</v>
      </c>
      <c r="D23" s="542" t="s">
        <v>11187</v>
      </c>
      <c r="E23" s="505" t="s">
        <v>6905</v>
      </c>
      <c r="F23" s="511" t="s">
        <v>6584</v>
      </c>
      <c r="G23" s="512"/>
      <c r="H23" s="507"/>
      <c r="I23" s="45"/>
      <c r="J23" s="45"/>
      <c r="K23" s="45"/>
    </row>
    <row r="24" spans="2:11">
      <c r="B24" s="503">
        <v>4</v>
      </c>
      <c r="C24" s="542" t="s">
        <v>10191</v>
      </c>
      <c r="D24" s="542" t="s">
        <v>11713</v>
      </c>
      <c r="E24" s="505" t="s">
        <v>6851</v>
      </c>
      <c r="F24" s="506" t="s">
        <v>6584</v>
      </c>
      <c r="G24" s="507"/>
      <c r="H24" s="507"/>
      <c r="I24" s="45"/>
      <c r="J24" s="45"/>
      <c r="K24" s="45"/>
    </row>
    <row r="25" spans="2:11">
      <c r="B25" s="508">
        <v>5</v>
      </c>
      <c r="C25" s="542" t="s">
        <v>11714</v>
      </c>
      <c r="D25" s="542" t="s">
        <v>11715</v>
      </c>
      <c r="E25" s="505" t="s">
        <v>6905</v>
      </c>
      <c r="F25" s="511" t="s">
        <v>6584</v>
      </c>
      <c r="G25" s="512"/>
      <c r="H25" s="507"/>
      <c r="I25" s="45"/>
      <c r="J25" s="45"/>
      <c r="K25" s="45"/>
    </row>
    <row r="26" spans="2:11">
      <c r="B26" s="508">
        <v>6</v>
      </c>
      <c r="C26" s="542" t="s">
        <v>11716</v>
      </c>
      <c r="D26" s="542" t="s">
        <v>11717</v>
      </c>
      <c r="E26" s="505" t="s">
        <v>6905</v>
      </c>
      <c r="F26" s="511" t="s">
        <v>6584</v>
      </c>
      <c r="G26" s="512"/>
      <c r="H26" s="507"/>
      <c r="I26" s="45"/>
      <c r="J26" s="45"/>
      <c r="K26" s="45"/>
    </row>
    <row r="27" spans="2:11">
      <c r="B27" s="503">
        <v>7</v>
      </c>
      <c r="C27" s="542" t="s">
        <v>10197</v>
      </c>
      <c r="D27" s="542" t="s">
        <v>10437</v>
      </c>
      <c r="E27" s="505" t="s">
        <v>6851</v>
      </c>
      <c r="F27" s="506" t="s">
        <v>6584</v>
      </c>
      <c r="G27" s="507"/>
      <c r="H27" s="507"/>
      <c r="I27" s="45"/>
      <c r="J27" s="45"/>
      <c r="K27" s="45"/>
    </row>
    <row r="28" spans="2:11">
      <c r="B28" s="508">
        <v>8</v>
      </c>
      <c r="C28" s="542" t="s">
        <v>7320</v>
      </c>
      <c r="D28" s="542" t="s">
        <v>10186</v>
      </c>
      <c r="E28" s="505" t="s">
        <v>7961</v>
      </c>
      <c r="F28" s="511" t="s">
        <v>6584</v>
      </c>
      <c r="G28" s="512"/>
      <c r="H28" s="557" t="s">
        <v>9532</v>
      </c>
      <c r="I28" s="45"/>
      <c r="J28" s="45"/>
      <c r="K28" s="45"/>
    </row>
    <row r="29" spans="2:11">
      <c r="B29" s="508">
        <v>9</v>
      </c>
      <c r="C29" s="542" t="s">
        <v>11718</v>
      </c>
      <c r="D29" s="542" t="s">
        <v>3195</v>
      </c>
      <c r="E29" s="510" t="s">
        <v>7961</v>
      </c>
      <c r="F29" s="511" t="s">
        <v>6584</v>
      </c>
      <c r="G29" s="512"/>
      <c r="H29" s="507"/>
      <c r="I29" s="45"/>
      <c r="J29" s="45"/>
      <c r="K29" s="45"/>
    </row>
    <row r="30" spans="2:11">
      <c r="B30" s="566"/>
      <c r="C30" s="581"/>
      <c r="D30" s="581"/>
      <c r="E30" s="146"/>
      <c r="F30" s="93"/>
      <c r="I30" s="45"/>
      <c r="J30" s="45"/>
      <c r="K30" s="45"/>
    </row>
    <row r="32" spans="2:11" ht="19.5" thickBot="1">
      <c r="B32" s="83" t="s">
        <v>6613</v>
      </c>
      <c r="C32" s="45" t="s">
        <v>8319</v>
      </c>
      <c r="H32" s="45"/>
      <c r="I32" s="45"/>
      <c r="J32" s="45"/>
      <c r="K32" s="45"/>
    </row>
    <row r="33" spans="2:11" ht="17.25" thickBot="1">
      <c r="B33" s="58" t="s">
        <v>6570</v>
      </c>
      <c r="C33" s="59" t="s">
        <v>6571</v>
      </c>
      <c r="D33" s="59" t="s">
        <v>6572</v>
      </c>
      <c r="E33" s="59" t="s">
        <v>6573</v>
      </c>
      <c r="F33" s="59" t="s">
        <v>6574</v>
      </c>
      <c r="G33" s="59" t="s">
        <v>6575</v>
      </c>
      <c r="H33" s="60" t="s">
        <v>6557</v>
      </c>
      <c r="I33" s="45"/>
      <c r="J33" s="45"/>
      <c r="K33" s="45"/>
    </row>
    <row r="34" spans="2:11">
      <c r="B34" s="62">
        <v>1</v>
      </c>
      <c r="C34" s="447"/>
      <c r="D34" s="45" t="s">
        <v>8356</v>
      </c>
      <c r="E34" s="448"/>
      <c r="F34" s="93" t="s">
        <v>6584</v>
      </c>
      <c r="G34" s="66"/>
      <c r="H34" s="279"/>
      <c r="I34" s="45"/>
      <c r="J34" s="45"/>
      <c r="K34" s="45"/>
    </row>
    <row r="35" spans="2:11" ht="33">
      <c r="B35" s="68">
        <v>1.1000000000000001</v>
      </c>
      <c r="C35" s="94" t="s">
        <v>8357</v>
      </c>
      <c r="D35" s="136" t="s">
        <v>11624</v>
      </c>
      <c r="E35" s="94" t="s">
        <v>8336</v>
      </c>
      <c r="F35" s="93" t="s">
        <v>6584</v>
      </c>
      <c r="G35" s="72"/>
      <c r="H35" s="137" t="s">
        <v>8358</v>
      </c>
      <c r="I35" s="45"/>
      <c r="J35" s="45"/>
      <c r="K35" s="45"/>
    </row>
    <row r="36" spans="2:11">
      <c r="B36" s="68">
        <v>1.2</v>
      </c>
      <c r="C36" s="94" t="s">
        <v>7368</v>
      </c>
      <c r="D36" s="45" t="s">
        <v>8359</v>
      </c>
      <c r="E36" s="94" t="s">
        <v>8360</v>
      </c>
      <c r="F36" s="93" t="s">
        <v>6584</v>
      </c>
      <c r="G36" s="71"/>
      <c r="H36" s="140" t="s">
        <v>8361</v>
      </c>
      <c r="I36" s="45"/>
      <c r="J36" s="45"/>
      <c r="K36" s="45"/>
    </row>
    <row r="37" spans="2:11">
      <c r="B37" s="68">
        <v>2</v>
      </c>
      <c r="C37" s="94" t="s">
        <v>8362</v>
      </c>
      <c r="D37" s="45" t="s">
        <v>8363</v>
      </c>
      <c r="E37" s="94" t="s">
        <v>8329</v>
      </c>
      <c r="F37" s="93" t="s">
        <v>6584</v>
      </c>
      <c r="G37" s="72"/>
      <c r="H37" s="137" t="s">
        <v>8364</v>
      </c>
      <c r="I37" s="45"/>
      <c r="J37" s="45"/>
      <c r="K37" s="45"/>
    </row>
    <row r="38" spans="2:11">
      <c r="B38" s="68">
        <v>3</v>
      </c>
      <c r="C38" s="94" t="s">
        <v>9196</v>
      </c>
      <c r="D38" s="45" t="s">
        <v>8366</v>
      </c>
      <c r="E38" s="94" t="s">
        <v>8322</v>
      </c>
      <c r="F38" s="93" t="s">
        <v>6584</v>
      </c>
      <c r="G38" s="72"/>
      <c r="H38" s="140" t="s">
        <v>8333</v>
      </c>
      <c r="I38" s="45"/>
      <c r="J38" s="45"/>
      <c r="K38" s="45"/>
    </row>
    <row r="39" spans="2:11">
      <c r="B39" s="75">
        <v>4</v>
      </c>
      <c r="C39" s="94" t="s">
        <v>8367</v>
      </c>
      <c r="D39" s="45" t="s">
        <v>8368</v>
      </c>
      <c r="E39" s="94" t="s">
        <v>8322</v>
      </c>
      <c r="F39" s="93" t="s">
        <v>6584</v>
      </c>
      <c r="G39" s="72"/>
      <c r="H39" s="140" t="s">
        <v>8333</v>
      </c>
      <c r="I39" s="45"/>
      <c r="J39" s="45"/>
      <c r="K39" s="45"/>
    </row>
    <row r="40" spans="2:11">
      <c r="B40" s="68">
        <v>5</v>
      </c>
      <c r="C40" s="45" t="s">
        <v>9507</v>
      </c>
      <c r="D40" s="45" t="s">
        <v>8335</v>
      </c>
      <c r="E40" s="94" t="s">
        <v>8336</v>
      </c>
      <c r="F40" s="93" t="s">
        <v>6584</v>
      </c>
      <c r="G40" s="72"/>
      <c r="H40" s="140"/>
      <c r="I40" s="45"/>
      <c r="J40" s="45"/>
      <c r="K40" s="45"/>
    </row>
    <row r="41" spans="2:11">
      <c r="B41" s="68">
        <v>6</v>
      </c>
      <c r="C41" s="45" t="s">
        <v>9508</v>
      </c>
      <c r="D41" s="94" t="s">
        <v>8338</v>
      </c>
      <c r="E41" s="94" t="s">
        <v>8339</v>
      </c>
      <c r="F41" s="93" t="s">
        <v>6584</v>
      </c>
      <c r="G41" s="72"/>
      <c r="H41" s="140"/>
      <c r="I41" s="45"/>
      <c r="J41" s="45"/>
      <c r="K41" s="45"/>
    </row>
    <row r="42" spans="2:11" ht="0.75" customHeight="1" thickBot="1">
      <c r="B42" s="77"/>
      <c r="C42" s="81"/>
      <c r="D42" s="513"/>
      <c r="E42" s="514"/>
      <c r="F42" s="81"/>
      <c r="G42" s="81"/>
      <c r="H42" s="453"/>
    </row>
    <row r="43" spans="2:11" hidden="1">
      <c r="B43" s="75"/>
      <c r="C43" s="131"/>
      <c r="D43" s="132"/>
      <c r="E43" s="133"/>
      <c r="F43" s="76"/>
      <c r="G43" s="515"/>
      <c r="H43" s="134"/>
    </row>
    <row r="44" spans="2:11" hidden="1">
      <c r="B44" s="68"/>
      <c r="C44" s="138"/>
      <c r="D44" s="141"/>
      <c r="E44" s="150"/>
      <c r="F44" s="71"/>
      <c r="G44" s="71"/>
      <c r="H44" s="140"/>
    </row>
    <row r="45" spans="2:11" ht="17.25" hidden="1" thickBot="1">
      <c r="B45" s="77"/>
      <c r="C45" s="273"/>
      <c r="D45" s="274"/>
      <c r="E45" s="275"/>
      <c r="F45" s="276"/>
      <c r="G45" s="276"/>
      <c r="H45" s="277"/>
    </row>
    <row r="46" spans="2:11">
      <c r="B46" s="45"/>
      <c r="C46" s="45"/>
      <c r="D46" s="45"/>
      <c r="E46" s="45"/>
      <c r="F46" s="45"/>
      <c r="G46" s="45"/>
      <c r="H46" s="45"/>
    </row>
    <row r="47" spans="2:11" ht="19.5" thickBot="1">
      <c r="B47" s="83" t="s">
        <v>6613</v>
      </c>
      <c r="C47" s="45" t="s">
        <v>11612</v>
      </c>
      <c r="D47" s="45"/>
      <c r="E47" s="45"/>
      <c r="F47" s="45"/>
      <c r="G47" s="45"/>
      <c r="H47" s="45"/>
    </row>
    <row r="48" spans="2:11" ht="17.25" thickBot="1">
      <c r="B48" s="58" t="s">
        <v>6570</v>
      </c>
      <c r="C48" s="59" t="s">
        <v>6571</v>
      </c>
      <c r="D48" s="59" t="s">
        <v>6572</v>
      </c>
      <c r="E48" s="59" t="s">
        <v>6573</v>
      </c>
      <c r="F48" s="59" t="s">
        <v>6574</v>
      </c>
      <c r="G48" s="59" t="s">
        <v>6575</v>
      </c>
      <c r="H48" s="60" t="s">
        <v>6557</v>
      </c>
    </row>
    <row r="49" spans="2:11">
      <c r="B49" s="508">
        <v>1</v>
      </c>
      <c r="C49" s="542" t="s">
        <v>11712</v>
      </c>
      <c r="D49" s="542" t="s">
        <v>10188</v>
      </c>
      <c r="E49" s="505" t="s">
        <v>6905</v>
      </c>
      <c r="F49" s="511" t="s">
        <v>6584</v>
      </c>
      <c r="G49" s="512"/>
      <c r="H49" s="507"/>
      <c r="I49" s="45"/>
      <c r="J49" s="45"/>
      <c r="K49" s="45"/>
    </row>
    <row r="50" spans="2:11">
      <c r="B50" s="508">
        <v>2</v>
      </c>
      <c r="C50" s="542" t="s">
        <v>11186</v>
      </c>
      <c r="D50" s="542" t="s">
        <v>11187</v>
      </c>
      <c r="E50" s="505" t="s">
        <v>6905</v>
      </c>
      <c r="F50" s="511" t="s">
        <v>6584</v>
      </c>
      <c r="G50" s="512"/>
      <c r="H50" s="507"/>
      <c r="I50" s="45"/>
      <c r="J50" s="45"/>
      <c r="K50" s="45"/>
    </row>
    <row r="51" spans="2:11">
      <c r="B51" s="503">
        <v>3</v>
      </c>
      <c r="C51" s="542" t="s">
        <v>10191</v>
      </c>
      <c r="D51" s="542" t="s">
        <v>11713</v>
      </c>
      <c r="E51" s="505" t="s">
        <v>6851</v>
      </c>
      <c r="F51" s="506" t="s">
        <v>6584</v>
      </c>
      <c r="G51" s="507"/>
      <c r="H51" s="507"/>
      <c r="I51" s="45"/>
      <c r="J51" s="45"/>
      <c r="K51" s="45"/>
    </row>
    <row r="52" spans="2:11">
      <c r="B52" s="508">
        <v>4</v>
      </c>
      <c r="C52" s="542" t="s">
        <v>11714</v>
      </c>
      <c r="D52" s="542" t="s">
        <v>11715</v>
      </c>
      <c r="E52" s="505" t="s">
        <v>6905</v>
      </c>
      <c r="F52" s="511" t="s">
        <v>6584</v>
      </c>
      <c r="G52" s="512"/>
      <c r="H52" s="507"/>
      <c r="I52" s="45"/>
      <c r="J52" s="45"/>
      <c r="K52" s="45"/>
    </row>
    <row r="53" spans="2:11">
      <c r="B53" s="508">
        <v>5</v>
      </c>
      <c r="C53" s="542" t="s">
        <v>11716</v>
      </c>
      <c r="D53" s="542" t="s">
        <v>11717</v>
      </c>
      <c r="E53" s="505" t="s">
        <v>6905</v>
      </c>
      <c r="F53" s="511" t="s">
        <v>6584</v>
      </c>
      <c r="G53" s="512"/>
      <c r="H53" s="507"/>
      <c r="I53" s="45"/>
      <c r="J53" s="45"/>
      <c r="K53" s="45"/>
    </row>
    <row r="54" spans="2:11">
      <c r="B54" s="503">
        <v>6</v>
      </c>
      <c r="C54" s="542" t="s">
        <v>10197</v>
      </c>
      <c r="D54" s="542" t="s">
        <v>10437</v>
      </c>
      <c r="E54" s="505" t="s">
        <v>6851</v>
      </c>
      <c r="F54" s="506" t="s">
        <v>6584</v>
      </c>
      <c r="G54" s="507"/>
      <c r="H54" s="507"/>
      <c r="I54" s="45"/>
      <c r="J54" s="45"/>
      <c r="K54" s="45"/>
    </row>
    <row r="55" spans="2:11">
      <c r="B55" s="508">
        <v>7</v>
      </c>
      <c r="C55" s="542" t="s">
        <v>7320</v>
      </c>
      <c r="D55" s="542" t="s">
        <v>10186</v>
      </c>
      <c r="E55" s="505" t="s">
        <v>7961</v>
      </c>
      <c r="F55" s="511" t="s">
        <v>6584</v>
      </c>
      <c r="G55" s="512"/>
      <c r="H55" s="557" t="s">
        <v>9532</v>
      </c>
      <c r="I55" s="45"/>
      <c r="J55" s="45"/>
      <c r="K55" s="45"/>
    </row>
    <row r="56" spans="2:11">
      <c r="B56" s="508">
        <v>8</v>
      </c>
      <c r="C56" s="542" t="s">
        <v>11718</v>
      </c>
      <c r="D56" s="542" t="s">
        <v>3195</v>
      </c>
      <c r="E56" s="510" t="s">
        <v>7961</v>
      </c>
      <c r="F56" s="511" t="s">
        <v>6584</v>
      </c>
      <c r="G56" s="512"/>
      <c r="H56" s="507"/>
      <c r="I56" s="45"/>
      <c r="J56" s="45"/>
      <c r="K56" s="45"/>
    </row>
    <row r="57" spans="2:11">
      <c r="B57" s="508">
        <v>9</v>
      </c>
      <c r="C57" s="1655" t="s">
        <v>11719</v>
      </c>
      <c r="D57" s="1655" t="s">
        <v>11185</v>
      </c>
      <c r="E57" s="512"/>
      <c r="F57" s="512"/>
      <c r="G57" s="512"/>
      <c r="H57" s="512"/>
    </row>
    <row r="58" spans="2:11">
      <c r="B58" s="508">
        <v>10</v>
      </c>
      <c r="C58" s="1655" t="s">
        <v>11394</v>
      </c>
      <c r="D58" s="1655" t="s">
        <v>11720</v>
      </c>
      <c r="E58" s="512"/>
      <c r="F58" s="512"/>
      <c r="G58" s="512"/>
      <c r="H58" s="512"/>
    </row>
    <row r="59" spans="2:11">
      <c r="B59" s="508">
        <v>11</v>
      </c>
      <c r="C59" s="1655" t="s">
        <v>11721</v>
      </c>
      <c r="D59" s="1655" t="s">
        <v>9968</v>
      </c>
      <c r="E59" s="512"/>
      <c r="F59" s="512"/>
      <c r="G59" s="512"/>
      <c r="H59" s="512" t="s">
        <v>11722</v>
      </c>
    </row>
    <row r="60" spans="2:11">
      <c r="B60" s="508">
        <v>12</v>
      </c>
      <c r="C60" s="1655" t="s">
        <v>11398</v>
      </c>
      <c r="D60" s="1655" t="s">
        <v>11723</v>
      </c>
      <c r="E60" s="512"/>
      <c r="F60" s="512"/>
      <c r="G60" s="512"/>
      <c r="H60" s="512"/>
    </row>
    <row r="61" spans="2:11">
      <c r="B61" s="508">
        <v>13</v>
      </c>
      <c r="C61" s="1655" t="s">
        <v>10036</v>
      </c>
      <c r="D61" s="1655" t="s">
        <v>11724</v>
      </c>
      <c r="E61" s="512"/>
      <c r="F61" s="512"/>
      <c r="G61" s="512"/>
      <c r="H61" s="512"/>
    </row>
    <row r="62" spans="2:11">
      <c r="B62" s="508">
        <v>14</v>
      </c>
      <c r="C62" s="1655" t="s">
        <v>11725</v>
      </c>
      <c r="D62" s="1655" t="s">
        <v>11726</v>
      </c>
      <c r="E62" s="512"/>
      <c r="F62" s="512"/>
      <c r="G62" s="512"/>
      <c r="H62" s="512" t="s">
        <v>11727</v>
      </c>
    </row>
  </sheetData>
  <mergeCells count="1">
    <mergeCell ref="A2:A3"/>
  </mergeCells>
  <phoneticPr fontId="2" type="noConversion"/>
  <dataValidations count="2">
    <dataValidation type="list" allowBlank="1" showInputMessage="1" showErrorMessage="1" sqref="F6" xr:uid="{8C0414C5-E02C-4E0E-A6B0-F9DB47373CA7}">
      <formula1>"IB,MB,DAWHO, IB/MB, MB/DAWHO,IB/MB/DAWHO"</formula1>
    </dataValidation>
    <dataValidation type="list" allowBlank="1" showInputMessage="1" showErrorMessage="1" sqref="C6" xr:uid="{FA05D51A-4D97-4C0F-9299-AEFE9CBC9915}">
      <formula1>"Web Service, API"</formula1>
    </dataValidation>
  </dataValidations>
  <hyperlinks>
    <hyperlink ref="K6" r:id="rId1" xr:uid="{E3668918-849B-4342-8519-59C9F30B8911}"/>
    <hyperlink ref="L6" r:id="rId2" xr:uid="{5AED7F73-218C-4175-94D6-BC5CFC55D672}"/>
    <hyperlink ref="M6" r:id="rId3" xr:uid="{FE50C03F-3A51-4845-ADA1-200816758107}"/>
    <hyperlink ref="A2:A3" location="'API Index'!A1" display="Return to Index" xr:uid="{A8382AA5-1611-40B8-804D-34B977FF7701}"/>
  </hyperlinks>
  <pageMargins left="0.7" right="0.7" top="0.75" bottom="0.75" header="0.3" footer="0.3"/>
  <pageSetup paperSize="9" orientation="portrait" r:id="rId4"/>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C94C2-F356-4668-AD44-4ED7A7530DDF}">
  <sheetPr codeName="工作表215">
    <tabColor theme="2"/>
  </sheetPr>
  <dimension ref="A1:M49"/>
  <sheetViews>
    <sheetView workbookViewId="0">
      <selection activeCell="F13" sqref="F1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635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11728</v>
      </c>
      <c r="C6" s="56" t="s">
        <v>6561</v>
      </c>
      <c r="D6" s="55" t="s">
        <v>3020</v>
      </c>
      <c r="E6" s="14" t="s">
        <v>11729</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116" t="s">
        <v>11730</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11731</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c r="B17" s="346">
        <v>8</v>
      </c>
      <c r="C17" s="94" t="s">
        <v>8343</v>
      </c>
      <c r="D17" s="94" t="s">
        <v>8344</v>
      </c>
      <c r="E17" s="94" t="s">
        <v>8345</v>
      </c>
      <c r="F17" s="93" t="s">
        <v>6584</v>
      </c>
      <c r="G17" s="348"/>
      <c r="H17" s="345"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03">
        <v>1</v>
      </c>
      <c r="C21" s="542" t="s">
        <v>11732</v>
      </c>
      <c r="D21" s="542" t="s">
        <v>11475</v>
      </c>
      <c r="E21" s="505" t="s">
        <v>7961</v>
      </c>
      <c r="F21" s="506" t="s">
        <v>6584</v>
      </c>
      <c r="G21" s="507"/>
      <c r="H21" s="507"/>
      <c r="I21" s="45"/>
      <c r="J21" s="45"/>
      <c r="K21" s="45"/>
    </row>
    <row r="22" spans="2:11">
      <c r="B22" s="508">
        <v>2</v>
      </c>
      <c r="C22" s="542" t="s">
        <v>7320</v>
      </c>
      <c r="D22" s="542" t="s">
        <v>11733</v>
      </c>
      <c r="E22" s="505" t="s">
        <v>7961</v>
      </c>
      <c r="F22" s="511" t="s">
        <v>6584</v>
      </c>
      <c r="G22" s="512"/>
      <c r="H22" s="557" t="s">
        <v>9532</v>
      </c>
      <c r="I22" s="45"/>
      <c r="J22" s="45"/>
      <c r="K22" s="45"/>
    </row>
    <row r="23" spans="2:11">
      <c r="B23" s="508">
        <v>3</v>
      </c>
      <c r="C23" s="542" t="s">
        <v>11734</v>
      </c>
      <c r="D23" s="542" t="s">
        <v>11735</v>
      </c>
      <c r="E23" s="505" t="s">
        <v>6854</v>
      </c>
      <c r="F23" s="511" t="s">
        <v>6584</v>
      </c>
      <c r="G23" s="512"/>
      <c r="H23" s="507"/>
      <c r="I23" s="45"/>
      <c r="J23" s="45"/>
      <c r="K23" s="45"/>
    </row>
    <row r="24" spans="2:11">
      <c r="B24" s="503">
        <v>4</v>
      </c>
      <c r="C24" s="542" t="s">
        <v>11736</v>
      </c>
      <c r="D24" s="542" t="s">
        <v>11737</v>
      </c>
      <c r="E24" s="505" t="s">
        <v>6854</v>
      </c>
      <c r="F24" s="506" t="s">
        <v>6584</v>
      </c>
      <c r="G24" s="507"/>
      <c r="H24" s="507"/>
      <c r="I24" s="45"/>
      <c r="J24" s="45"/>
      <c r="K24" s="45"/>
    </row>
    <row r="25" spans="2:11">
      <c r="B25" s="508">
        <v>5</v>
      </c>
      <c r="C25" s="542" t="s">
        <v>11738</v>
      </c>
      <c r="D25" s="542" t="s">
        <v>11739</v>
      </c>
      <c r="E25" s="505" t="s">
        <v>11740</v>
      </c>
      <c r="F25" s="511" t="s">
        <v>6584</v>
      </c>
      <c r="G25" s="512"/>
      <c r="H25" s="507"/>
      <c r="I25" s="45"/>
      <c r="J25" s="45"/>
      <c r="K25" s="45"/>
    </row>
    <row r="26" spans="2:11">
      <c r="B26" s="508">
        <v>6</v>
      </c>
      <c r="C26" s="542" t="s">
        <v>11741</v>
      </c>
      <c r="D26" s="542" t="s">
        <v>11742</v>
      </c>
      <c r="E26" s="505" t="s">
        <v>6865</v>
      </c>
      <c r="F26" s="511" t="s">
        <v>6584</v>
      </c>
      <c r="G26" s="512"/>
      <c r="H26" s="507"/>
      <c r="I26" s="45"/>
      <c r="J26" s="45"/>
      <c r="K26" s="45"/>
    </row>
    <row r="28" spans="2:11" ht="19.5" thickBot="1">
      <c r="B28" s="83" t="s">
        <v>6613</v>
      </c>
      <c r="C28" s="45" t="s">
        <v>8319</v>
      </c>
      <c r="H28" s="45"/>
      <c r="I28" s="45"/>
      <c r="J28" s="45"/>
      <c r="K28" s="45"/>
    </row>
    <row r="29" spans="2:11" ht="17.25" thickBot="1">
      <c r="B29" s="58" t="s">
        <v>6570</v>
      </c>
      <c r="C29" s="59" t="s">
        <v>6571</v>
      </c>
      <c r="D29" s="59" t="s">
        <v>6572</v>
      </c>
      <c r="E29" s="59" t="s">
        <v>6573</v>
      </c>
      <c r="F29" s="59" t="s">
        <v>6574</v>
      </c>
      <c r="G29" s="59" t="s">
        <v>6575</v>
      </c>
      <c r="H29" s="60" t="s">
        <v>6557</v>
      </c>
      <c r="I29" s="45"/>
      <c r="J29" s="45"/>
      <c r="K29" s="45"/>
    </row>
    <row r="30" spans="2:11">
      <c r="B30" s="62">
        <v>1</v>
      </c>
      <c r="C30" s="447"/>
      <c r="D30" s="45" t="s">
        <v>8356</v>
      </c>
      <c r="E30" s="448"/>
      <c r="F30" s="93" t="s">
        <v>6584</v>
      </c>
      <c r="G30" s="66"/>
      <c r="H30" s="279"/>
      <c r="I30" s="45"/>
      <c r="J30" s="45"/>
      <c r="K30" s="45"/>
    </row>
    <row r="31" spans="2:11" ht="33">
      <c r="B31" s="68">
        <v>1.1000000000000001</v>
      </c>
      <c r="C31" s="94" t="s">
        <v>8357</v>
      </c>
      <c r="D31" s="136" t="s">
        <v>11624</v>
      </c>
      <c r="E31" s="94" t="s">
        <v>8336</v>
      </c>
      <c r="F31" s="93" t="s">
        <v>6584</v>
      </c>
      <c r="G31" s="72"/>
      <c r="H31" s="137" t="s">
        <v>8358</v>
      </c>
      <c r="I31" s="45"/>
      <c r="J31" s="45"/>
      <c r="K31" s="45"/>
    </row>
    <row r="32" spans="2:11">
      <c r="B32" s="68">
        <v>1.2</v>
      </c>
      <c r="C32" s="94" t="s">
        <v>7368</v>
      </c>
      <c r="D32" s="45" t="s">
        <v>8359</v>
      </c>
      <c r="E32" s="94" t="s">
        <v>8360</v>
      </c>
      <c r="F32" s="93" t="s">
        <v>6584</v>
      </c>
      <c r="G32" s="71"/>
      <c r="H32" s="140" t="s">
        <v>8361</v>
      </c>
      <c r="I32" s="45"/>
      <c r="J32" s="45"/>
      <c r="K32" s="45"/>
    </row>
    <row r="33" spans="2:11">
      <c r="B33" s="68">
        <v>2</v>
      </c>
      <c r="C33" s="94" t="s">
        <v>8362</v>
      </c>
      <c r="D33" s="45" t="s">
        <v>8363</v>
      </c>
      <c r="E33" s="94" t="s">
        <v>8329</v>
      </c>
      <c r="F33" s="93" t="s">
        <v>6584</v>
      </c>
      <c r="G33" s="72"/>
      <c r="H33" s="137" t="s">
        <v>8364</v>
      </c>
      <c r="I33" s="45"/>
      <c r="J33" s="45"/>
      <c r="K33" s="45"/>
    </row>
    <row r="34" spans="2:11">
      <c r="B34" s="68">
        <v>3</v>
      </c>
      <c r="C34" s="94" t="s">
        <v>9196</v>
      </c>
      <c r="D34" s="45" t="s">
        <v>8366</v>
      </c>
      <c r="E34" s="94" t="s">
        <v>8322</v>
      </c>
      <c r="F34" s="93" t="s">
        <v>6584</v>
      </c>
      <c r="G34" s="72"/>
      <c r="H34" s="140" t="s">
        <v>8333</v>
      </c>
      <c r="I34" s="45"/>
      <c r="J34" s="45"/>
      <c r="K34" s="45"/>
    </row>
    <row r="35" spans="2:11">
      <c r="B35" s="75">
        <v>4</v>
      </c>
      <c r="C35" s="94" t="s">
        <v>8367</v>
      </c>
      <c r="D35" s="45" t="s">
        <v>8368</v>
      </c>
      <c r="E35" s="94" t="s">
        <v>8322</v>
      </c>
      <c r="F35" s="93" t="s">
        <v>6584</v>
      </c>
      <c r="G35" s="72"/>
      <c r="H35" s="140" t="s">
        <v>8333</v>
      </c>
      <c r="I35" s="45"/>
      <c r="J35" s="45"/>
      <c r="K35" s="45"/>
    </row>
    <row r="36" spans="2:11">
      <c r="B36" s="68">
        <v>5</v>
      </c>
      <c r="C36" s="45" t="s">
        <v>9507</v>
      </c>
      <c r="D36" s="45" t="s">
        <v>8335</v>
      </c>
      <c r="E36" s="94" t="s">
        <v>8336</v>
      </c>
      <c r="F36" s="93" t="s">
        <v>6584</v>
      </c>
      <c r="G36" s="72"/>
      <c r="H36" s="140"/>
      <c r="I36" s="45"/>
      <c r="J36" s="45"/>
      <c r="K36" s="45"/>
    </row>
    <row r="37" spans="2:11">
      <c r="B37" s="68">
        <v>6</v>
      </c>
      <c r="C37" s="45" t="s">
        <v>9508</v>
      </c>
      <c r="D37" s="94" t="s">
        <v>8338</v>
      </c>
      <c r="E37" s="94" t="s">
        <v>8339</v>
      </c>
      <c r="F37" s="93" t="s">
        <v>6584</v>
      </c>
      <c r="G37" s="72"/>
      <c r="H37" s="140"/>
      <c r="I37" s="45"/>
      <c r="J37" s="45"/>
      <c r="K37" s="45"/>
    </row>
    <row r="38" spans="2:11" ht="0.75" customHeight="1" thickBot="1">
      <c r="B38" s="77"/>
      <c r="C38" s="81"/>
      <c r="D38" s="513"/>
      <c r="E38" s="514"/>
      <c r="F38" s="81"/>
      <c r="G38" s="81"/>
      <c r="H38" s="453"/>
    </row>
    <row r="39" spans="2:11" hidden="1">
      <c r="B39" s="75"/>
      <c r="C39" s="131"/>
      <c r="D39" s="132"/>
      <c r="E39" s="133"/>
      <c r="F39" s="76"/>
      <c r="G39" s="515"/>
      <c r="H39" s="134"/>
    </row>
    <row r="40" spans="2:11" hidden="1">
      <c r="B40" s="68"/>
      <c r="C40" s="138"/>
      <c r="D40" s="141"/>
      <c r="E40" s="150"/>
      <c r="F40" s="71"/>
      <c r="G40" s="71"/>
      <c r="H40" s="140"/>
    </row>
    <row r="41" spans="2:11" ht="17.25" hidden="1" thickBot="1">
      <c r="B41" s="77"/>
      <c r="C41" s="273"/>
      <c r="D41" s="274"/>
      <c r="E41" s="275"/>
      <c r="F41" s="276"/>
      <c r="G41" s="276"/>
      <c r="H41" s="277"/>
    </row>
    <row r="42" spans="2:11">
      <c r="B42" s="45"/>
      <c r="C42" s="45"/>
      <c r="D42" s="45"/>
      <c r="E42" s="45"/>
      <c r="F42" s="45"/>
      <c r="G42" s="45"/>
      <c r="H42" s="45"/>
    </row>
    <row r="43" spans="2:11" ht="19.5" thickBot="1">
      <c r="B43" s="83" t="s">
        <v>6613</v>
      </c>
      <c r="C43" s="45" t="s">
        <v>11612</v>
      </c>
      <c r="D43" s="45"/>
      <c r="E43" s="45"/>
      <c r="F43" s="45"/>
      <c r="G43" s="45"/>
      <c r="H43" s="45"/>
    </row>
    <row r="44" spans="2:11" ht="17.25" thickBot="1">
      <c r="B44" s="58" t="s">
        <v>6570</v>
      </c>
      <c r="C44" s="59" t="s">
        <v>6571</v>
      </c>
      <c r="D44" s="59" t="s">
        <v>6572</v>
      </c>
      <c r="E44" s="59" t="s">
        <v>6573</v>
      </c>
      <c r="F44" s="59" t="s">
        <v>6574</v>
      </c>
      <c r="G44" s="59" t="s">
        <v>6575</v>
      </c>
      <c r="H44" s="60" t="s">
        <v>6557</v>
      </c>
    </row>
    <row r="45" spans="2:11">
      <c r="B45" s="508">
        <v>1</v>
      </c>
      <c r="C45" s="542" t="s">
        <v>7320</v>
      </c>
      <c r="D45" s="542" t="s">
        <v>11733</v>
      </c>
      <c r="E45" s="505" t="s">
        <v>7961</v>
      </c>
      <c r="F45" s="511" t="s">
        <v>6584</v>
      </c>
      <c r="G45" s="512"/>
      <c r="H45" s="557" t="s">
        <v>9532</v>
      </c>
      <c r="I45" s="45"/>
      <c r="J45" s="45"/>
      <c r="K45" s="45"/>
    </row>
    <row r="46" spans="2:11">
      <c r="B46" s="508">
        <v>2</v>
      </c>
      <c r="C46" s="542" t="s">
        <v>9650</v>
      </c>
      <c r="D46" s="542" t="s">
        <v>11743</v>
      </c>
      <c r="E46" s="505" t="s">
        <v>6905</v>
      </c>
      <c r="F46" s="511" t="s">
        <v>6584</v>
      </c>
      <c r="G46" s="512"/>
      <c r="H46" s="507"/>
      <c r="I46" s="45"/>
      <c r="J46" s="45"/>
      <c r="K46" s="45"/>
    </row>
    <row r="47" spans="2:11">
      <c r="B47" s="503">
        <v>3</v>
      </c>
      <c r="C47" s="542" t="s">
        <v>9652</v>
      </c>
      <c r="D47" s="542" t="s">
        <v>11744</v>
      </c>
      <c r="E47" s="505" t="s">
        <v>6905</v>
      </c>
      <c r="F47" s="506" t="s">
        <v>6584</v>
      </c>
      <c r="G47" s="507"/>
      <c r="H47" s="507"/>
      <c r="I47" s="45"/>
      <c r="J47" s="45"/>
      <c r="K47" s="45"/>
    </row>
    <row r="48" spans="2:11">
      <c r="B48" s="508">
        <v>4</v>
      </c>
      <c r="C48" s="542" t="s">
        <v>9654</v>
      </c>
      <c r="D48" s="542" t="s">
        <v>11745</v>
      </c>
      <c r="E48" s="505" t="s">
        <v>6851</v>
      </c>
      <c r="F48" s="511" t="s">
        <v>6584</v>
      </c>
      <c r="G48" s="512"/>
      <c r="H48" s="507"/>
      <c r="I48" s="45"/>
      <c r="J48" s="45"/>
      <c r="K48" s="45"/>
    </row>
    <row r="49" spans="2:11">
      <c r="B49" s="508">
        <v>5</v>
      </c>
      <c r="C49" s="542" t="s">
        <v>10313</v>
      </c>
      <c r="D49" s="542" t="s">
        <v>11475</v>
      </c>
      <c r="E49" s="505" t="s">
        <v>11350</v>
      </c>
      <c r="F49" s="511" t="s">
        <v>6584</v>
      </c>
      <c r="G49" s="512"/>
      <c r="H49" s="507"/>
      <c r="I49" s="45"/>
      <c r="J49" s="45"/>
      <c r="K49" s="45"/>
    </row>
  </sheetData>
  <mergeCells count="1">
    <mergeCell ref="A2:A3"/>
  </mergeCells>
  <phoneticPr fontId="2" type="noConversion"/>
  <dataValidations count="2">
    <dataValidation type="list" allowBlank="1" showInputMessage="1" showErrorMessage="1" sqref="C6" xr:uid="{99CCF56A-2D86-49FE-A891-3A2EDBADC734}">
      <formula1>"Web Service, API"</formula1>
    </dataValidation>
    <dataValidation type="list" allowBlank="1" showInputMessage="1" showErrorMessage="1" sqref="F6" xr:uid="{BA04363F-410C-4E76-9C69-0126E427307E}">
      <formula1>"IB,MB,DAWHO, IB/MB, MB/DAWHO,IB/MB/DAWHO"</formula1>
    </dataValidation>
  </dataValidations>
  <hyperlinks>
    <hyperlink ref="K6" r:id="rId1" xr:uid="{D5C649B0-1066-4025-9460-64073F5DB29B}"/>
    <hyperlink ref="L6" r:id="rId2" xr:uid="{4C0CDEB6-B744-4AE2-8269-0132675ACBAA}"/>
    <hyperlink ref="M6" r:id="rId3" xr:uid="{829F1174-E0FF-4D29-9158-8DB39A2D585D}"/>
    <hyperlink ref="A2:A3" location="'API Index'!A1" display="Return to Index" xr:uid="{926B2359-B33F-46E8-8944-9E5E542D09AC}"/>
  </hyperlinks>
  <pageMargins left="0.7" right="0.7" top="0.75" bottom="0.75" header="0.3" footer="0.3"/>
  <pageSetup paperSize="9" orientation="portrait" r:id="rId4"/>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8DA12-7438-43D3-B8CF-EAC542E2E822}">
  <sheetPr codeName="工作表216">
    <tabColor theme="2"/>
  </sheetPr>
  <dimension ref="A1:M44"/>
  <sheetViews>
    <sheetView zoomScale="70" zoomScaleNormal="70" workbookViewId="0">
      <selection activeCell="E13" sqref="E1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637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11746</v>
      </c>
      <c r="C6" s="56" t="s">
        <v>6561</v>
      </c>
      <c r="D6" s="55" t="s">
        <v>3024</v>
      </c>
      <c r="E6" s="549" t="s">
        <v>11747</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116" t="s">
        <v>11748</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11749</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29">
        <v>1</v>
      </c>
      <c r="C21" s="542" t="s">
        <v>11632</v>
      </c>
      <c r="D21" s="542" t="s">
        <v>10664</v>
      </c>
      <c r="E21" s="505" t="s">
        <v>6905</v>
      </c>
      <c r="F21" s="506" t="s">
        <v>6584</v>
      </c>
      <c r="G21" s="507"/>
      <c r="H21" s="531"/>
      <c r="I21" s="45"/>
      <c r="J21" s="45"/>
      <c r="K21" s="45"/>
    </row>
    <row r="22" spans="2:11">
      <c r="B22" s="532">
        <v>2</v>
      </c>
      <c r="C22" s="542" t="s">
        <v>11008</v>
      </c>
      <c r="D22" s="542" t="s">
        <v>11694</v>
      </c>
      <c r="E22" s="505" t="s">
        <v>6905</v>
      </c>
      <c r="F22" s="511" t="s">
        <v>6584</v>
      </c>
      <c r="G22" s="512"/>
      <c r="H22" s="531"/>
      <c r="I22" s="45"/>
      <c r="J22" s="45"/>
      <c r="K22" s="45"/>
    </row>
    <row r="23" spans="2:11">
      <c r="B23" s="532">
        <v>3</v>
      </c>
      <c r="C23" s="542" t="s">
        <v>9813</v>
      </c>
      <c r="D23" s="542" t="s">
        <v>11541</v>
      </c>
      <c r="E23" s="510" t="s">
        <v>6851</v>
      </c>
      <c r="F23" s="511" t="s">
        <v>6584</v>
      </c>
      <c r="G23" s="512"/>
      <c r="H23" s="531"/>
      <c r="I23" s="45"/>
      <c r="J23" s="45"/>
      <c r="K23" s="45"/>
    </row>
    <row r="24" spans="2:11">
      <c r="B24" s="529">
        <v>4</v>
      </c>
      <c r="C24" s="542" t="s">
        <v>7358</v>
      </c>
      <c r="D24" s="542" t="s">
        <v>11750</v>
      </c>
      <c r="E24" s="505" t="s">
        <v>9927</v>
      </c>
      <c r="F24" s="506" t="s">
        <v>6584</v>
      </c>
      <c r="G24" s="507"/>
      <c r="H24" s="531"/>
      <c r="I24" s="45"/>
      <c r="J24" s="45"/>
      <c r="K24" s="45"/>
    </row>
    <row r="25" spans="2:11">
      <c r="B25" s="532">
        <v>5</v>
      </c>
      <c r="C25" s="542" t="s">
        <v>7361</v>
      </c>
      <c r="D25" s="542" t="s">
        <v>11649</v>
      </c>
      <c r="E25" s="505" t="s">
        <v>9927</v>
      </c>
      <c r="F25" s="511" t="s">
        <v>6584</v>
      </c>
      <c r="G25" s="512"/>
      <c r="H25" s="531"/>
      <c r="I25" s="45"/>
      <c r="J25" s="45"/>
      <c r="K25" s="45"/>
    </row>
    <row r="26" spans="2:11" ht="17.25" thickBot="1">
      <c r="B26" s="535">
        <v>6</v>
      </c>
      <c r="C26" s="546" t="s">
        <v>11751</v>
      </c>
      <c r="D26" s="546" t="s">
        <v>11752</v>
      </c>
      <c r="E26" s="575" t="s">
        <v>7183</v>
      </c>
      <c r="F26" s="538" t="s">
        <v>6584</v>
      </c>
      <c r="G26" s="539"/>
      <c r="H26" s="453" t="s">
        <v>11753</v>
      </c>
      <c r="I26" s="45"/>
      <c r="J26" s="45"/>
      <c r="K26" s="45"/>
    </row>
    <row r="28" spans="2:11" ht="19.5" thickBot="1">
      <c r="B28" s="83" t="s">
        <v>6613</v>
      </c>
      <c r="C28" s="45" t="s">
        <v>8319</v>
      </c>
      <c r="H28" s="45"/>
      <c r="I28" s="45"/>
      <c r="J28" s="45"/>
      <c r="K28" s="45"/>
    </row>
    <row r="29" spans="2:11" ht="17.25" thickBot="1">
      <c r="B29" s="58" t="s">
        <v>6570</v>
      </c>
      <c r="C29" s="59" t="s">
        <v>6571</v>
      </c>
      <c r="D29" s="59" t="s">
        <v>6572</v>
      </c>
      <c r="E29" s="59" t="s">
        <v>6573</v>
      </c>
      <c r="F29" s="59" t="s">
        <v>6574</v>
      </c>
      <c r="G29" s="59" t="s">
        <v>6575</v>
      </c>
      <c r="H29" s="60" t="s">
        <v>6557</v>
      </c>
      <c r="I29" s="45"/>
      <c r="J29" s="45"/>
      <c r="K29" s="45"/>
    </row>
    <row r="30" spans="2:11">
      <c r="B30" s="62">
        <v>1</v>
      </c>
      <c r="C30" s="447"/>
      <c r="D30" s="45" t="s">
        <v>8356</v>
      </c>
      <c r="E30" s="448"/>
      <c r="F30" s="93" t="s">
        <v>6584</v>
      </c>
      <c r="G30" s="66"/>
      <c r="H30" s="279"/>
      <c r="I30" s="45"/>
      <c r="J30" s="45"/>
      <c r="K30" s="45"/>
    </row>
    <row r="31" spans="2:11" ht="33">
      <c r="B31" s="68">
        <v>1.1000000000000001</v>
      </c>
      <c r="C31" s="94" t="s">
        <v>8357</v>
      </c>
      <c r="D31" s="136" t="s">
        <v>11624</v>
      </c>
      <c r="E31" s="94" t="s">
        <v>8336</v>
      </c>
      <c r="F31" s="93" t="s">
        <v>6584</v>
      </c>
      <c r="G31" s="72"/>
      <c r="H31" s="137" t="s">
        <v>8358</v>
      </c>
      <c r="I31" s="45"/>
      <c r="J31" s="45"/>
      <c r="K31" s="45"/>
    </row>
    <row r="32" spans="2:11">
      <c r="B32" s="68">
        <v>1.2</v>
      </c>
      <c r="C32" s="94" t="s">
        <v>7368</v>
      </c>
      <c r="D32" s="45" t="s">
        <v>8359</v>
      </c>
      <c r="E32" s="94" t="s">
        <v>8360</v>
      </c>
      <c r="F32" s="93" t="s">
        <v>6584</v>
      </c>
      <c r="G32" s="71"/>
      <c r="H32" s="140" t="s">
        <v>8361</v>
      </c>
      <c r="I32" s="45"/>
      <c r="J32" s="45"/>
      <c r="K32" s="45"/>
    </row>
    <row r="33" spans="2:11">
      <c r="B33" s="68">
        <v>2</v>
      </c>
      <c r="C33" s="94" t="s">
        <v>8362</v>
      </c>
      <c r="D33" s="45" t="s">
        <v>8363</v>
      </c>
      <c r="E33" s="94" t="s">
        <v>8329</v>
      </c>
      <c r="F33" s="93" t="s">
        <v>6584</v>
      </c>
      <c r="G33" s="72"/>
      <c r="H33" s="137" t="s">
        <v>8364</v>
      </c>
      <c r="I33" s="45"/>
      <c r="J33" s="45"/>
      <c r="K33" s="45"/>
    </row>
    <row r="34" spans="2:11">
      <c r="B34" s="68">
        <v>3</v>
      </c>
      <c r="C34" s="94" t="s">
        <v>9196</v>
      </c>
      <c r="D34" s="45" t="s">
        <v>8366</v>
      </c>
      <c r="E34" s="94" t="s">
        <v>8322</v>
      </c>
      <c r="F34" s="93" t="s">
        <v>6584</v>
      </c>
      <c r="G34" s="72"/>
      <c r="H34" s="140" t="s">
        <v>8333</v>
      </c>
      <c r="I34" s="45"/>
      <c r="J34" s="45"/>
      <c r="K34" s="45"/>
    </row>
    <row r="35" spans="2:11">
      <c r="B35" s="75">
        <v>4</v>
      </c>
      <c r="C35" s="94" t="s">
        <v>8367</v>
      </c>
      <c r="D35" s="45" t="s">
        <v>8368</v>
      </c>
      <c r="E35" s="94" t="s">
        <v>8322</v>
      </c>
      <c r="F35" s="93" t="s">
        <v>6584</v>
      </c>
      <c r="G35" s="72"/>
      <c r="H35" s="140" t="s">
        <v>8333</v>
      </c>
      <c r="I35" s="45"/>
      <c r="J35" s="45"/>
      <c r="K35" s="45"/>
    </row>
    <row r="36" spans="2:11">
      <c r="B36" s="68">
        <v>5</v>
      </c>
      <c r="C36" s="45" t="s">
        <v>9507</v>
      </c>
      <c r="D36" s="45" t="s">
        <v>8335</v>
      </c>
      <c r="E36" s="94" t="s">
        <v>8336</v>
      </c>
      <c r="F36" s="93" t="s">
        <v>6584</v>
      </c>
      <c r="G36" s="72"/>
      <c r="H36" s="140"/>
      <c r="I36" s="45"/>
      <c r="J36" s="45"/>
      <c r="K36" s="45"/>
    </row>
    <row r="37" spans="2:11">
      <c r="B37" s="68">
        <v>6</v>
      </c>
      <c r="C37" s="45" t="s">
        <v>9508</v>
      </c>
      <c r="D37" s="94" t="s">
        <v>8338</v>
      </c>
      <c r="E37" s="94" t="s">
        <v>8339</v>
      </c>
      <c r="F37" s="93" t="s">
        <v>6584</v>
      </c>
      <c r="G37" s="72"/>
      <c r="H37" s="140"/>
      <c r="I37" s="45"/>
      <c r="J37" s="45"/>
      <c r="K37" s="45"/>
    </row>
    <row r="38" spans="2:11" ht="0.75" customHeight="1" thickBot="1">
      <c r="B38" s="77"/>
      <c r="C38" s="81"/>
      <c r="D38" s="513"/>
      <c r="E38" s="514"/>
      <c r="F38" s="81"/>
      <c r="G38" s="81"/>
      <c r="H38" s="453"/>
    </row>
    <row r="39" spans="2:11" hidden="1">
      <c r="B39" s="75"/>
      <c r="C39" s="131"/>
      <c r="D39" s="132"/>
      <c r="E39" s="133"/>
      <c r="F39" s="76"/>
      <c r="G39" s="515"/>
      <c r="H39" s="134"/>
    </row>
    <row r="40" spans="2:11" hidden="1">
      <c r="B40" s="68"/>
      <c r="C40" s="138"/>
      <c r="D40" s="141"/>
      <c r="E40" s="150"/>
      <c r="F40" s="71"/>
      <c r="G40" s="71"/>
      <c r="H40" s="140"/>
    </row>
    <row r="41" spans="2:11" ht="17.25" hidden="1" thickBot="1">
      <c r="B41" s="77"/>
      <c r="C41" s="273"/>
      <c r="D41" s="274"/>
      <c r="E41" s="275"/>
      <c r="F41" s="276"/>
      <c r="G41" s="276"/>
      <c r="H41" s="277"/>
    </row>
    <row r="42" spans="2:11">
      <c r="B42" s="45"/>
      <c r="C42" s="45"/>
      <c r="D42" s="45"/>
      <c r="E42" s="45"/>
      <c r="F42" s="45"/>
      <c r="G42" s="45"/>
      <c r="H42" s="45"/>
    </row>
    <row r="43" spans="2:11" ht="19.5" thickBot="1">
      <c r="B43" s="83" t="s">
        <v>6613</v>
      </c>
      <c r="C43" s="45" t="s">
        <v>11754</v>
      </c>
      <c r="D43" s="45"/>
      <c r="E43" s="45"/>
      <c r="F43" s="45"/>
      <c r="G43" s="45"/>
      <c r="H43" s="45"/>
    </row>
    <row r="44" spans="2:11" ht="17.25" thickBot="1">
      <c r="B44" s="58" t="s">
        <v>6570</v>
      </c>
      <c r="C44" s="59" t="s">
        <v>6571</v>
      </c>
      <c r="D44" s="59" t="s">
        <v>6572</v>
      </c>
      <c r="E44" s="59" t="s">
        <v>6573</v>
      </c>
      <c r="F44" s="59" t="s">
        <v>6574</v>
      </c>
      <c r="G44" s="59" t="s">
        <v>6575</v>
      </c>
      <c r="H44" s="60" t="s">
        <v>6557</v>
      </c>
    </row>
  </sheetData>
  <mergeCells count="1">
    <mergeCell ref="A2:A3"/>
  </mergeCells>
  <phoneticPr fontId="2" type="noConversion"/>
  <dataValidations count="2">
    <dataValidation type="list" allowBlank="1" showInputMessage="1" showErrorMessage="1" sqref="F6" xr:uid="{07BBBDBD-64E8-4624-97F1-EC38D1EB42DE}">
      <formula1>"IB,MB,DAWHO, IB/MB, MB/DAWHO,IB/MB/DAWHO"</formula1>
    </dataValidation>
    <dataValidation type="list" allowBlank="1" showInputMessage="1" showErrorMessage="1" sqref="C6" xr:uid="{64964585-2196-4FDE-9E5B-E99E60ABC02F}">
      <formula1>"Web Service, API"</formula1>
    </dataValidation>
  </dataValidations>
  <hyperlinks>
    <hyperlink ref="K6" r:id="rId1" xr:uid="{76C1AB22-8949-495B-BD01-CA4C44E3C4AA}"/>
    <hyperlink ref="L6" r:id="rId2" xr:uid="{26C0AF8C-B721-406F-A95B-D150986DFA57}"/>
    <hyperlink ref="M6" r:id="rId3" xr:uid="{716F1824-67B9-4344-A26C-87C679645DCD}"/>
    <hyperlink ref="A2:A3" location="'API Index'!A1" display="Return to Index" xr:uid="{36B20064-54F0-42C4-9E99-B1E90E160AE2}"/>
  </hyperlinks>
  <pageMargins left="0.7" right="0.7" top="0.75" bottom="0.75" header="0.3" footer="0.3"/>
  <pageSetup paperSize="9" orientation="portrait" r:id="rId4"/>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09615-9F62-4C84-A33A-F042ABC1140C}">
  <sheetPr codeName="工作表217">
    <tabColor rgb="FF00B0F0"/>
  </sheetPr>
  <dimension ref="A1:M175"/>
  <sheetViews>
    <sheetView zoomScale="85" zoomScaleNormal="85" workbookViewId="0">
      <selection activeCell="A2" sqref="A2:A3"/>
    </sheetView>
  </sheetViews>
  <sheetFormatPr defaultRowHeight="16.5"/>
  <cols>
    <col min="2" max="2" width="11.875" customWidth="1"/>
    <col min="3" max="3" width="27.375" bestFit="1" customWidth="1"/>
    <col min="4" max="4" width="22.625" bestFit="1" customWidth="1"/>
    <col min="5" max="5" width="21.875" customWidth="1"/>
    <col min="6" max="6" width="15.625" customWidth="1"/>
    <col min="7" max="7" width="17.625" customWidth="1"/>
    <col min="8" max="8" width="36.625" bestFit="1" customWidth="1"/>
    <col min="9" max="9" width="21.625" customWidth="1"/>
    <col min="10" max="10" width="16.5" customWidth="1"/>
    <col min="11" max="11" width="19.875" customWidth="1"/>
    <col min="12" max="12" width="20.125" customWidth="1"/>
    <col min="13" max="13" width="20.625" customWidth="1"/>
  </cols>
  <sheetData>
    <row r="1" spans="1:13">
      <c r="B1" s="14" t="s">
        <v>4378</v>
      </c>
      <c r="C1" s="14" t="s">
        <v>6236</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207</v>
      </c>
      <c r="D3" s="45"/>
      <c r="E3" s="45"/>
      <c r="F3" s="45"/>
      <c r="G3" s="45"/>
      <c r="H3" s="45"/>
      <c r="I3" s="45"/>
      <c r="J3" s="45"/>
      <c r="K3" s="45"/>
    </row>
    <row r="4" spans="1:13" ht="17.25" thickBot="1">
      <c r="B4" s="14" t="s">
        <v>6546</v>
      </c>
      <c r="C4" s="127" t="s">
        <v>3531</v>
      </c>
      <c r="D4" s="14" t="s">
        <v>6547</v>
      </c>
      <c r="E4" s="127" t="s">
        <v>11755</v>
      </c>
      <c r="F4" s="127"/>
      <c r="G4" s="127"/>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3029</v>
      </c>
      <c r="C6" s="56" t="s">
        <v>2093</v>
      </c>
      <c r="D6" s="55" t="s">
        <v>3030</v>
      </c>
      <c r="E6" s="55" t="s">
        <v>3031</v>
      </c>
      <c r="F6" s="56" t="s">
        <v>6841</v>
      </c>
      <c r="G6" s="55" t="s">
        <v>6564</v>
      </c>
      <c r="H6" s="55"/>
      <c r="I6" s="55" t="s">
        <v>6565</v>
      </c>
      <c r="J6" s="55"/>
      <c r="K6" s="57" t="s">
        <v>11756</v>
      </c>
      <c r="L6" s="57" t="s">
        <v>11757</v>
      </c>
      <c r="M6" s="55" t="s">
        <v>10794</v>
      </c>
    </row>
    <row r="7" spans="1:13">
      <c r="B7" s="45"/>
      <c r="C7" s="45"/>
      <c r="D7" s="45"/>
      <c r="E7" s="45"/>
      <c r="F7" s="45"/>
      <c r="G7" s="45"/>
      <c r="H7" s="45"/>
      <c r="I7" s="45"/>
      <c r="J7" s="45"/>
      <c r="K7" s="45"/>
    </row>
    <row r="8" spans="1:13">
      <c r="B8" s="541" t="s">
        <v>11758</v>
      </c>
      <c r="C8" s="541"/>
      <c r="D8" s="541"/>
      <c r="E8" s="541"/>
      <c r="F8" s="541"/>
      <c r="G8" s="541"/>
      <c r="H8" s="541"/>
      <c r="I8" s="45"/>
      <c r="J8" s="45"/>
      <c r="K8" s="45"/>
    </row>
    <row r="9" spans="1:13" ht="17.25" thickBot="1">
      <c r="B9" s="14" t="s">
        <v>6569</v>
      </c>
      <c r="C9" s="45" t="s">
        <v>8319</v>
      </c>
      <c r="D9" s="45"/>
      <c r="E9" s="45"/>
      <c r="F9" s="45"/>
      <c r="G9" s="45"/>
      <c r="H9" s="45"/>
      <c r="I9" s="45"/>
      <c r="J9" s="45"/>
      <c r="K9" s="45"/>
    </row>
    <row r="10" spans="1:13" ht="17.25" thickBot="1">
      <c r="B10" s="84" t="s">
        <v>6570</v>
      </c>
      <c r="C10" s="85" t="s">
        <v>6571</v>
      </c>
      <c r="D10" s="85" t="s">
        <v>6572</v>
      </c>
      <c r="E10" s="85" t="s">
        <v>6573</v>
      </c>
      <c r="F10" s="85" t="s">
        <v>6574</v>
      </c>
      <c r="G10" s="85" t="s">
        <v>6575</v>
      </c>
      <c r="H10" s="86" t="s">
        <v>6557</v>
      </c>
      <c r="I10" s="45"/>
      <c r="J10" s="45"/>
      <c r="K10" s="45"/>
    </row>
    <row r="11" spans="1:13">
      <c r="B11" s="87">
        <v>1</v>
      </c>
      <c r="C11" s="113" t="s">
        <v>9504</v>
      </c>
      <c r="D11" s="113" t="s">
        <v>6758</v>
      </c>
      <c r="E11" s="113" t="s">
        <v>8322</v>
      </c>
      <c r="F11" s="89" t="s">
        <v>6584</v>
      </c>
      <c r="G11" s="89"/>
      <c r="H11" s="405" t="s">
        <v>3030</v>
      </c>
      <c r="I11" s="45"/>
      <c r="J11" s="45"/>
      <c r="K11" s="45"/>
    </row>
    <row r="12" spans="1:13">
      <c r="B12" s="91">
        <v>2</v>
      </c>
      <c r="C12" s="94" t="s">
        <v>8324</v>
      </c>
      <c r="D12" s="94" t="s">
        <v>8325</v>
      </c>
      <c r="E12" s="94" t="s">
        <v>8326</v>
      </c>
      <c r="F12" s="93" t="s">
        <v>6584</v>
      </c>
      <c r="G12" s="94"/>
      <c r="H12" s="169" t="s">
        <v>8327</v>
      </c>
      <c r="I12" s="45"/>
      <c r="J12" s="45"/>
      <c r="K12" s="45"/>
    </row>
    <row r="13" spans="1:13">
      <c r="B13" s="91">
        <v>3</v>
      </c>
      <c r="C13" s="94" t="s">
        <v>8328</v>
      </c>
      <c r="D13" s="94" t="s">
        <v>6768</v>
      </c>
      <c r="E13" s="94" t="s">
        <v>8329</v>
      </c>
      <c r="F13" s="93" t="s">
        <v>6584</v>
      </c>
      <c r="G13" s="93"/>
      <c r="H13" s="169" t="s">
        <v>11759</v>
      </c>
      <c r="I13" s="45"/>
      <c r="J13" s="45"/>
      <c r="K13" s="45"/>
    </row>
    <row r="14" spans="1:13">
      <c r="B14" s="91">
        <v>4</v>
      </c>
      <c r="C14" s="94" t="s">
        <v>8331</v>
      </c>
      <c r="D14" s="94" t="s">
        <v>8332</v>
      </c>
      <c r="E14" s="94" t="s">
        <v>8322</v>
      </c>
      <c r="F14" s="93" t="s">
        <v>6584</v>
      </c>
      <c r="G14" s="93"/>
      <c r="H14" s="553" t="s">
        <v>8333</v>
      </c>
      <c r="I14" s="45"/>
      <c r="J14" s="45"/>
      <c r="K14" s="45"/>
    </row>
    <row r="15" spans="1:13">
      <c r="B15" s="91">
        <v>5</v>
      </c>
      <c r="C15" s="94" t="s">
        <v>8334</v>
      </c>
      <c r="D15" s="94" t="s">
        <v>8335</v>
      </c>
      <c r="E15" s="94" t="s">
        <v>10446</v>
      </c>
      <c r="F15" s="93" t="s">
        <v>6584</v>
      </c>
      <c r="G15" s="97"/>
      <c r="H15" s="169"/>
      <c r="I15" s="45"/>
      <c r="J15" s="45"/>
      <c r="K15" s="45"/>
    </row>
    <row r="16" spans="1:13">
      <c r="B16" s="91">
        <v>6</v>
      </c>
      <c r="C16" s="94" t="s">
        <v>8337</v>
      </c>
      <c r="D16" s="94" t="s">
        <v>8338</v>
      </c>
      <c r="E16" s="94" t="s">
        <v>8339</v>
      </c>
      <c r="F16" s="93" t="s">
        <v>6584</v>
      </c>
      <c r="G16" s="93"/>
      <c r="H16" s="169"/>
      <c r="I16" s="45"/>
      <c r="J16" s="45"/>
      <c r="K16" s="45"/>
    </row>
    <row r="17" spans="2:11">
      <c r="B17" s="91">
        <v>7</v>
      </c>
      <c r="C17" s="94" t="s">
        <v>8340</v>
      </c>
      <c r="D17" s="94" t="s">
        <v>8341</v>
      </c>
      <c r="E17" s="94" t="s">
        <v>8342</v>
      </c>
      <c r="F17" s="93" t="s">
        <v>6584</v>
      </c>
      <c r="G17" s="94"/>
      <c r="H17" s="169"/>
      <c r="I17" s="45"/>
      <c r="J17" s="45"/>
      <c r="K17" s="45"/>
    </row>
    <row r="18" spans="2:11">
      <c r="B18" s="91">
        <v>8</v>
      </c>
      <c r="C18" s="94" t="s">
        <v>8343</v>
      </c>
      <c r="D18" s="94" t="s">
        <v>8344</v>
      </c>
      <c r="E18" s="94" t="s">
        <v>8345</v>
      </c>
      <c r="F18" s="93" t="s">
        <v>6579</v>
      </c>
      <c r="G18" s="93"/>
      <c r="H18" s="169" t="s">
        <v>8346</v>
      </c>
      <c r="I18" s="45"/>
      <c r="J18" s="45"/>
      <c r="K18" s="45"/>
    </row>
    <row r="19" spans="2:11" ht="17.25" thickBot="1">
      <c r="B19" s="99"/>
      <c r="C19" s="359"/>
      <c r="D19" s="1279"/>
      <c r="E19" s="819"/>
      <c r="F19" s="176"/>
      <c r="G19" s="176"/>
      <c r="H19" s="177"/>
      <c r="I19" s="45"/>
      <c r="J19" s="45"/>
      <c r="K19" s="45"/>
    </row>
    <row r="20" spans="2:11">
      <c r="B20" s="14"/>
      <c r="C20" s="45"/>
      <c r="D20" s="45"/>
      <c r="E20" s="45"/>
      <c r="F20" s="45"/>
      <c r="G20" s="45"/>
      <c r="H20" s="45"/>
      <c r="I20" s="45"/>
      <c r="J20" s="45"/>
      <c r="K20" s="45"/>
    </row>
    <row r="21" spans="2:11" ht="17.25" thickBot="1">
      <c r="B21" s="14" t="s">
        <v>6569</v>
      </c>
      <c r="C21" s="45" t="s">
        <v>9506</v>
      </c>
      <c r="D21" s="45"/>
      <c r="E21" s="45"/>
      <c r="F21" s="45"/>
      <c r="G21" s="45"/>
      <c r="H21" s="45"/>
      <c r="I21" s="45"/>
      <c r="J21" s="45"/>
      <c r="K21" s="45"/>
    </row>
    <row r="22" spans="2:11" ht="17.25" thickBot="1">
      <c r="B22" s="84" t="s">
        <v>6570</v>
      </c>
      <c r="C22" s="85" t="s">
        <v>6571</v>
      </c>
      <c r="D22" s="85" t="s">
        <v>6572</v>
      </c>
      <c r="E22" s="85" t="s">
        <v>6573</v>
      </c>
      <c r="F22" s="85" t="s">
        <v>6574</v>
      </c>
      <c r="G22" s="85" t="s">
        <v>6575</v>
      </c>
      <c r="H22" s="86" t="s">
        <v>6557</v>
      </c>
      <c r="I22" s="45"/>
      <c r="J22" s="61"/>
      <c r="K22" s="45"/>
    </row>
    <row r="23" spans="2:11">
      <c r="B23" s="87">
        <v>1</v>
      </c>
      <c r="C23" s="1280" t="s">
        <v>11760</v>
      </c>
      <c r="D23" s="815" t="s">
        <v>11761</v>
      </c>
      <c r="E23" s="815" t="s">
        <v>10447</v>
      </c>
      <c r="F23" s="89" t="s">
        <v>6584</v>
      </c>
      <c r="G23" s="89"/>
      <c r="H23" s="263" t="s">
        <v>11762</v>
      </c>
      <c r="I23" s="45"/>
      <c r="J23" s="45"/>
      <c r="K23" s="45"/>
    </row>
    <row r="24" spans="2:11" ht="17.25" thickBot="1">
      <c r="B24" s="99">
        <v>2</v>
      </c>
      <c r="C24" s="103" t="s">
        <v>11763</v>
      </c>
      <c r="D24" s="103" t="s">
        <v>11764</v>
      </c>
      <c r="E24" s="103" t="s">
        <v>10451</v>
      </c>
      <c r="F24" s="102" t="s">
        <v>6584</v>
      </c>
      <c r="G24" s="103"/>
      <c r="H24" s="238" t="s">
        <v>11765</v>
      </c>
      <c r="I24" s="45"/>
      <c r="J24" s="45"/>
      <c r="K24" s="45"/>
    </row>
    <row r="25" spans="2:11">
      <c r="B25" s="45"/>
      <c r="C25" s="45"/>
      <c r="D25" s="45"/>
      <c r="E25" s="45"/>
      <c r="F25" s="45"/>
      <c r="G25" s="45"/>
      <c r="H25" s="45"/>
      <c r="I25" s="45"/>
      <c r="J25" s="45"/>
      <c r="K25" s="45"/>
    </row>
    <row r="26" spans="2:11" ht="19.5" thickBot="1">
      <c r="B26" s="83" t="s">
        <v>6613</v>
      </c>
      <c r="C26" s="45" t="s">
        <v>8319</v>
      </c>
      <c r="H26" s="45"/>
      <c r="I26" s="45"/>
      <c r="J26" s="45"/>
      <c r="K26" s="45"/>
    </row>
    <row r="27" spans="2:11" ht="17.25" thickBot="1">
      <c r="B27" s="84" t="s">
        <v>6570</v>
      </c>
      <c r="C27" s="85" t="s">
        <v>6571</v>
      </c>
      <c r="D27" s="85" t="s">
        <v>6572</v>
      </c>
      <c r="E27" s="85" t="s">
        <v>6573</v>
      </c>
      <c r="F27" s="85" t="s">
        <v>6574</v>
      </c>
      <c r="G27" s="85" t="s">
        <v>6575</v>
      </c>
      <c r="H27" s="86" t="s">
        <v>6557</v>
      </c>
      <c r="I27" s="45"/>
      <c r="J27" s="45"/>
      <c r="K27" s="45"/>
    </row>
    <row r="28" spans="2:11">
      <c r="B28" s="87">
        <v>1</v>
      </c>
      <c r="C28" s="815"/>
      <c r="D28" s="454" t="s">
        <v>8356</v>
      </c>
      <c r="E28" s="817"/>
      <c r="F28" s="89" t="s">
        <v>6584</v>
      </c>
      <c r="G28" s="89"/>
      <c r="H28" s="167"/>
      <c r="I28" s="45"/>
      <c r="J28" s="45"/>
      <c r="K28" s="45"/>
    </row>
    <row r="29" spans="2:11" ht="33">
      <c r="B29" s="91">
        <v>1.1000000000000001</v>
      </c>
      <c r="C29" s="94" t="s">
        <v>8357</v>
      </c>
      <c r="D29" s="362" t="s">
        <v>6823</v>
      </c>
      <c r="E29" s="94" t="s">
        <v>8336</v>
      </c>
      <c r="F29" s="93" t="s">
        <v>6584</v>
      </c>
      <c r="G29" s="94"/>
      <c r="H29" s="169" t="s">
        <v>8358</v>
      </c>
      <c r="I29" s="45"/>
      <c r="J29" s="45"/>
      <c r="K29" s="45"/>
    </row>
    <row r="30" spans="2:11">
      <c r="B30" s="91">
        <v>1.2</v>
      </c>
      <c r="C30" s="94" t="s">
        <v>7368</v>
      </c>
      <c r="D30" s="45" t="s">
        <v>8359</v>
      </c>
      <c r="E30" s="94" t="s">
        <v>8360</v>
      </c>
      <c r="F30" s="93" t="s">
        <v>6584</v>
      </c>
      <c r="G30" s="93"/>
      <c r="H30" s="172" t="s">
        <v>8361</v>
      </c>
      <c r="I30" s="45"/>
      <c r="J30" s="45"/>
      <c r="K30" s="45"/>
    </row>
    <row r="31" spans="2:11">
      <c r="B31" s="91">
        <v>2</v>
      </c>
      <c r="C31" s="94" t="s">
        <v>8362</v>
      </c>
      <c r="D31" s="45" t="s">
        <v>8363</v>
      </c>
      <c r="E31" s="94" t="s">
        <v>8329</v>
      </c>
      <c r="F31" s="93" t="s">
        <v>6584</v>
      </c>
      <c r="G31" s="94"/>
      <c r="H31" s="169" t="s">
        <v>9677</v>
      </c>
      <c r="I31" s="45"/>
      <c r="J31" s="45"/>
      <c r="K31" s="45"/>
    </row>
    <row r="32" spans="2:11">
      <c r="B32" s="91">
        <v>3</v>
      </c>
      <c r="C32" s="94" t="s">
        <v>9196</v>
      </c>
      <c r="D32" s="45" t="s">
        <v>8366</v>
      </c>
      <c r="E32" s="94" t="s">
        <v>8322</v>
      </c>
      <c r="F32" s="93" t="s">
        <v>6584</v>
      </c>
      <c r="G32" s="94"/>
      <c r="H32" s="172" t="s">
        <v>8333</v>
      </c>
      <c r="I32" s="45"/>
      <c r="J32" s="45"/>
      <c r="K32" s="45"/>
    </row>
    <row r="33" spans="2:11">
      <c r="B33" s="91">
        <v>4</v>
      </c>
      <c r="C33" s="94" t="s">
        <v>8367</v>
      </c>
      <c r="D33" s="45" t="s">
        <v>8368</v>
      </c>
      <c r="E33" s="94" t="s">
        <v>8322</v>
      </c>
      <c r="F33" s="93" t="s">
        <v>6584</v>
      </c>
      <c r="G33" s="94"/>
      <c r="H33" s="172" t="s">
        <v>8333</v>
      </c>
      <c r="I33" s="45"/>
      <c r="J33" s="45"/>
      <c r="K33" s="45"/>
    </row>
    <row r="34" spans="2:11">
      <c r="B34" s="91">
        <v>5</v>
      </c>
      <c r="C34" s="45" t="s">
        <v>9507</v>
      </c>
      <c r="D34" s="45" t="s">
        <v>8335</v>
      </c>
      <c r="E34" s="94" t="s">
        <v>8336</v>
      </c>
      <c r="F34" s="93" t="s">
        <v>6584</v>
      </c>
      <c r="G34" s="94"/>
      <c r="H34" s="172"/>
      <c r="I34" s="45"/>
      <c r="J34" s="45"/>
      <c r="K34" s="45"/>
    </row>
    <row r="35" spans="2:11">
      <c r="B35" s="91">
        <v>6</v>
      </c>
      <c r="C35" s="45" t="s">
        <v>9508</v>
      </c>
      <c r="D35" s="94" t="s">
        <v>8338</v>
      </c>
      <c r="E35" s="94" t="s">
        <v>8339</v>
      </c>
      <c r="F35" s="93" t="s">
        <v>6584</v>
      </c>
      <c r="G35" s="94"/>
      <c r="H35" s="172"/>
      <c r="I35" s="45"/>
      <c r="J35" s="45"/>
      <c r="K35" s="45"/>
    </row>
    <row r="36" spans="2:11" ht="17.25" thickBot="1">
      <c r="B36" s="99"/>
      <c r="C36" s="472"/>
      <c r="D36" s="1281"/>
      <c r="E36" s="114"/>
      <c r="F36" s="114"/>
      <c r="G36" s="114"/>
      <c r="H36" s="235"/>
      <c r="I36" s="45"/>
      <c r="J36" s="45"/>
      <c r="K36" s="45"/>
    </row>
    <row r="37" spans="2:11">
      <c r="B37" s="45"/>
      <c r="C37" s="45"/>
      <c r="D37" s="45"/>
      <c r="E37" s="45"/>
      <c r="F37" s="45"/>
      <c r="G37" s="45"/>
      <c r="H37" s="45"/>
      <c r="I37" s="45"/>
      <c r="J37" s="45"/>
      <c r="K37" s="45"/>
    </row>
    <row r="38" spans="2:11" ht="19.5" thickBot="1">
      <c r="B38" s="83" t="s">
        <v>6613</v>
      </c>
      <c r="C38" s="45" t="s">
        <v>10438</v>
      </c>
      <c r="H38" s="45"/>
      <c r="I38" s="45"/>
      <c r="J38" s="45"/>
      <c r="K38" s="45"/>
    </row>
    <row r="39" spans="2:11" ht="17.25" thickBot="1">
      <c r="B39" s="84" t="s">
        <v>6570</v>
      </c>
      <c r="C39" s="85" t="s">
        <v>6571</v>
      </c>
      <c r="D39" s="85" t="s">
        <v>6572</v>
      </c>
      <c r="E39" s="85" t="s">
        <v>6573</v>
      </c>
      <c r="F39" s="85" t="s">
        <v>6574</v>
      </c>
      <c r="G39" s="85" t="s">
        <v>6575</v>
      </c>
      <c r="H39" s="86" t="s">
        <v>6557</v>
      </c>
      <c r="I39" s="45"/>
      <c r="J39" s="45"/>
      <c r="K39" s="45"/>
    </row>
    <row r="40" spans="2:11">
      <c r="B40" s="87">
        <v>1</v>
      </c>
      <c r="C40" s="113" t="s">
        <v>11766</v>
      </c>
      <c r="D40" s="113" t="s">
        <v>11767</v>
      </c>
      <c r="E40" s="113" t="s">
        <v>8539</v>
      </c>
      <c r="F40" s="89" t="s">
        <v>6584</v>
      </c>
      <c r="G40" s="89"/>
      <c r="H40" s="263"/>
      <c r="I40" s="45"/>
      <c r="J40" s="45"/>
      <c r="K40" s="45"/>
    </row>
    <row r="41" spans="2:11">
      <c r="B41" s="91">
        <v>2</v>
      </c>
      <c r="C41" s="94" t="s">
        <v>11768</v>
      </c>
      <c r="D41" s="94" t="s">
        <v>11769</v>
      </c>
      <c r="E41" s="94" t="s">
        <v>8539</v>
      </c>
      <c r="F41" s="93" t="s">
        <v>6584</v>
      </c>
      <c r="G41" s="94"/>
      <c r="H41" s="169"/>
      <c r="I41" s="45"/>
      <c r="J41" s="45"/>
      <c r="K41" s="45"/>
    </row>
    <row r="42" spans="2:11">
      <c r="B42" s="91">
        <v>3</v>
      </c>
      <c r="C42" s="94" t="s">
        <v>11770</v>
      </c>
      <c r="D42" s="94" t="s">
        <v>11771</v>
      </c>
      <c r="E42" s="94" t="s">
        <v>8539</v>
      </c>
      <c r="F42" s="93" t="s">
        <v>6584</v>
      </c>
      <c r="G42" s="93"/>
      <c r="H42" s="172"/>
      <c r="I42" s="45"/>
      <c r="J42" s="45"/>
      <c r="K42" s="45"/>
    </row>
    <row r="43" spans="2:11">
      <c r="B43" s="91">
        <v>4</v>
      </c>
      <c r="C43" s="94" t="s">
        <v>11772</v>
      </c>
      <c r="D43" s="94" t="s">
        <v>11773</v>
      </c>
      <c r="E43" s="94" t="s">
        <v>8345</v>
      </c>
      <c r="F43" s="93" t="s">
        <v>6584</v>
      </c>
      <c r="G43" s="93"/>
      <c r="H43" s="169" t="s">
        <v>11774</v>
      </c>
      <c r="I43" s="45"/>
      <c r="J43" s="45"/>
      <c r="K43" s="45"/>
    </row>
    <row r="44" spans="2:11">
      <c r="B44" s="91">
        <v>5</v>
      </c>
      <c r="C44" s="94" t="s">
        <v>11775</v>
      </c>
      <c r="D44" s="94" t="s">
        <v>11776</v>
      </c>
      <c r="E44" s="94" t="s">
        <v>11777</v>
      </c>
      <c r="F44" s="93" t="s">
        <v>6584</v>
      </c>
      <c r="G44" s="97"/>
      <c r="H44" s="169"/>
      <c r="I44" s="45"/>
      <c r="J44" s="45"/>
      <c r="K44" s="45"/>
    </row>
    <row r="45" spans="2:11">
      <c r="B45" s="91">
        <v>6</v>
      </c>
      <c r="C45" s="94" t="s">
        <v>11778</v>
      </c>
      <c r="D45" s="94" t="s">
        <v>11779</v>
      </c>
      <c r="E45" s="94" t="s">
        <v>8336</v>
      </c>
      <c r="F45" s="93" t="s">
        <v>6584</v>
      </c>
      <c r="G45" s="93"/>
      <c r="H45" s="169" t="s">
        <v>1905</v>
      </c>
      <c r="I45" s="45"/>
      <c r="J45" s="45"/>
      <c r="K45" s="45"/>
    </row>
    <row r="46" spans="2:11">
      <c r="B46" s="91">
        <v>7</v>
      </c>
      <c r="C46" s="94" t="s">
        <v>8982</v>
      </c>
      <c r="D46" s="94" t="s">
        <v>11780</v>
      </c>
      <c r="E46" s="94" t="s">
        <v>8336</v>
      </c>
      <c r="F46" s="93" t="s">
        <v>6584</v>
      </c>
      <c r="G46" s="94"/>
      <c r="H46" s="169" t="s">
        <v>1905</v>
      </c>
      <c r="I46" s="45"/>
      <c r="J46" s="45"/>
      <c r="K46" s="45"/>
    </row>
    <row r="47" spans="2:11">
      <c r="B47" s="1282">
        <v>8</v>
      </c>
      <c r="C47" s="1283" t="s">
        <v>7605</v>
      </c>
      <c r="D47" s="1283" t="s">
        <v>11781</v>
      </c>
      <c r="E47" s="1283" t="s">
        <v>8336</v>
      </c>
      <c r="F47" s="1284" t="s">
        <v>6584</v>
      </c>
      <c r="G47" s="94"/>
      <c r="H47" s="169"/>
      <c r="I47" s="45"/>
      <c r="J47" s="45"/>
      <c r="K47" s="45"/>
    </row>
    <row r="48" spans="2:11">
      <c r="B48" s="91">
        <v>9</v>
      </c>
      <c r="C48" s="94" t="s">
        <v>11782</v>
      </c>
      <c r="D48" s="94" t="s">
        <v>11783</v>
      </c>
      <c r="E48" s="94" t="s">
        <v>11784</v>
      </c>
      <c r="F48" s="93" t="s">
        <v>6584</v>
      </c>
      <c r="G48" s="93"/>
      <c r="H48" s="172"/>
      <c r="I48" s="45"/>
      <c r="J48" s="45"/>
      <c r="K48" s="45"/>
    </row>
    <row r="49" spans="2:11">
      <c r="B49" s="91">
        <v>10</v>
      </c>
      <c r="C49" s="94" t="s">
        <v>9750</v>
      </c>
      <c r="D49" s="94" t="s">
        <v>11785</v>
      </c>
      <c r="E49" s="94" t="s">
        <v>11777</v>
      </c>
      <c r="F49" s="93" t="s">
        <v>6584</v>
      </c>
      <c r="G49" s="93"/>
      <c r="H49" s="169"/>
      <c r="I49" s="45"/>
      <c r="J49" s="45"/>
      <c r="K49" s="45"/>
    </row>
    <row r="50" spans="2:11">
      <c r="B50" s="91">
        <v>11</v>
      </c>
      <c r="C50" s="94" t="s">
        <v>11786</v>
      </c>
      <c r="D50" s="94" t="s">
        <v>11787</v>
      </c>
      <c r="E50" s="94" t="s">
        <v>11777</v>
      </c>
      <c r="F50" s="93" t="s">
        <v>6584</v>
      </c>
      <c r="G50" s="97"/>
      <c r="H50" s="169"/>
    </row>
    <row r="51" spans="2:11">
      <c r="B51" s="1282">
        <v>12</v>
      </c>
      <c r="C51" s="1283" t="s">
        <v>11788</v>
      </c>
      <c r="D51" s="1283" t="s">
        <v>11789</v>
      </c>
      <c r="E51" s="1283" t="s">
        <v>10862</v>
      </c>
      <c r="F51" s="1284" t="s">
        <v>6584</v>
      </c>
      <c r="G51" s="527"/>
      <c r="H51" s="1285"/>
    </row>
    <row r="52" spans="2:11">
      <c r="B52" s="1282">
        <v>13</v>
      </c>
      <c r="C52" s="1283" t="s">
        <v>11790</v>
      </c>
      <c r="D52" s="1283" t="s">
        <v>11791</v>
      </c>
      <c r="E52" s="1283" t="s">
        <v>10862</v>
      </c>
      <c r="F52" s="1284" t="s">
        <v>6584</v>
      </c>
      <c r="G52" s="527"/>
      <c r="H52" s="1285"/>
    </row>
    <row r="53" spans="2:11">
      <c r="B53" s="1282">
        <v>14</v>
      </c>
      <c r="C53" s="1283" t="s">
        <v>11792</v>
      </c>
      <c r="D53" s="1283" t="s">
        <v>11793</v>
      </c>
      <c r="E53" s="1283" t="s">
        <v>10862</v>
      </c>
      <c r="F53" s="1284" t="s">
        <v>6584</v>
      </c>
      <c r="G53" s="527"/>
      <c r="H53" s="1285"/>
    </row>
    <row r="54" spans="2:11" ht="17.25" thickBot="1">
      <c r="B54" s="1286">
        <v>15</v>
      </c>
      <c r="C54" s="1287" t="s">
        <v>8958</v>
      </c>
      <c r="D54" s="1287" t="s">
        <v>11794</v>
      </c>
      <c r="E54" s="1287" t="s">
        <v>10862</v>
      </c>
      <c r="F54" s="1288" t="s">
        <v>6584</v>
      </c>
      <c r="G54" s="1289"/>
      <c r="H54" s="1290"/>
    </row>
    <row r="55" spans="2:11">
      <c r="B55" s="45"/>
      <c r="C55" s="45"/>
      <c r="D55" s="45"/>
      <c r="E55" s="45"/>
      <c r="F55" s="45"/>
      <c r="G55" s="45"/>
      <c r="H55" s="45"/>
    </row>
    <row r="56" spans="2:11">
      <c r="B56" t="s">
        <v>11795</v>
      </c>
      <c r="E56" t="s">
        <v>11796</v>
      </c>
      <c r="F56" s="45"/>
      <c r="G56" s="45"/>
      <c r="H56" s="45"/>
    </row>
    <row r="57" spans="2:11">
      <c r="B57" s="1264" t="s">
        <v>11797</v>
      </c>
      <c r="E57" s="1264" t="s">
        <v>11797</v>
      </c>
      <c r="F57" s="45"/>
      <c r="G57" s="45"/>
      <c r="H57" s="45"/>
    </row>
    <row r="58" spans="2:11">
      <c r="B58" s="1265" t="s">
        <v>11798</v>
      </c>
      <c r="D58" s="45"/>
      <c r="E58" s="1266" t="s">
        <v>11799</v>
      </c>
      <c r="F58" s="45"/>
      <c r="G58" s="45"/>
      <c r="H58" s="45"/>
    </row>
    <row r="59" spans="2:11">
      <c r="B59" s="1265" t="s">
        <v>11800</v>
      </c>
      <c r="D59" s="45"/>
      <c r="E59" s="1267" t="s">
        <v>11801</v>
      </c>
      <c r="F59" s="45"/>
      <c r="G59" s="45"/>
      <c r="H59" s="45"/>
    </row>
    <row r="60" spans="2:11">
      <c r="B60" s="1265" t="s">
        <v>11802</v>
      </c>
      <c r="D60" s="45"/>
      <c r="E60" s="1267" t="s">
        <v>11803</v>
      </c>
      <c r="F60" s="45"/>
      <c r="G60" s="45"/>
      <c r="H60" s="45"/>
    </row>
    <row r="61" spans="2:11">
      <c r="B61" s="1265" t="s">
        <v>11804</v>
      </c>
      <c r="D61" s="45"/>
      <c r="E61" s="1267" t="s">
        <v>11805</v>
      </c>
      <c r="F61" s="45"/>
      <c r="G61" s="45"/>
      <c r="H61" s="45"/>
    </row>
    <row r="62" spans="2:11">
      <c r="B62" s="1265" t="s">
        <v>11806</v>
      </c>
      <c r="D62" s="45"/>
      <c r="E62" s="1267" t="s">
        <v>11807</v>
      </c>
      <c r="F62" s="45"/>
      <c r="G62" s="45"/>
      <c r="H62" s="45"/>
    </row>
    <row r="63" spans="2:11">
      <c r="B63" s="1265" t="s">
        <v>11808</v>
      </c>
      <c r="D63" s="45"/>
      <c r="E63" s="1267" t="s">
        <v>11809</v>
      </c>
      <c r="F63" s="45"/>
      <c r="G63" s="45"/>
      <c r="H63" s="45"/>
    </row>
    <row r="64" spans="2:11">
      <c r="B64" s="1265" t="s">
        <v>11810</v>
      </c>
      <c r="D64" s="45"/>
      <c r="E64" s="1267" t="s">
        <v>11811</v>
      </c>
      <c r="F64" s="45"/>
      <c r="G64" s="45"/>
      <c r="H64" s="45"/>
    </row>
    <row r="65" spans="2:8">
      <c r="B65" s="1265" t="s">
        <v>11812</v>
      </c>
      <c r="D65" s="45"/>
      <c r="E65" s="1267" t="s">
        <v>11813</v>
      </c>
      <c r="F65" s="45"/>
      <c r="G65" s="45"/>
      <c r="H65" s="45"/>
    </row>
    <row r="66" spans="2:8">
      <c r="B66" s="1265" t="s">
        <v>11814</v>
      </c>
      <c r="D66" s="45"/>
      <c r="E66" s="1267" t="s">
        <v>11815</v>
      </c>
      <c r="F66" s="45"/>
      <c r="G66" s="45"/>
      <c r="H66" s="45"/>
    </row>
    <row r="67" spans="2:8">
      <c r="B67" s="1265" t="s">
        <v>11816</v>
      </c>
      <c r="D67" s="45"/>
      <c r="E67" s="1267" t="s">
        <v>11817</v>
      </c>
      <c r="F67" s="45"/>
      <c r="G67" s="45"/>
      <c r="H67" s="45"/>
    </row>
    <row r="68" spans="2:8">
      <c r="B68" s="1265" t="s">
        <v>11818</v>
      </c>
      <c r="C68" s="1268"/>
      <c r="D68" s="45"/>
      <c r="E68" s="1267" t="s">
        <v>11819</v>
      </c>
      <c r="F68" s="45"/>
      <c r="G68" s="45"/>
      <c r="H68" s="45"/>
    </row>
    <row r="69" spans="2:8">
      <c r="B69" s="1265" t="s">
        <v>11820</v>
      </c>
      <c r="D69" s="45"/>
      <c r="E69" s="1267" t="s">
        <v>11821</v>
      </c>
      <c r="F69" s="45"/>
      <c r="G69" s="45"/>
      <c r="H69" s="45"/>
    </row>
    <row r="70" spans="2:8">
      <c r="B70" s="1265" t="s">
        <v>11822</v>
      </c>
      <c r="D70" s="45"/>
      <c r="E70" s="1267" t="s">
        <v>11823</v>
      </c>
      <c r="F70" s="45"/>
      <c r="G70" s="45"/>
      <c r="H70" s="45"/>
    </row>
    <row r="71" spans="2:8">
      <c r="B71" s="1265" t="s">
        <v>11824</v>
      </c>
      <c r="E71" s="1267" t="s">
        <v>11825</v>
      </c>
    </row>
    <row r="72" spans="2:8">
      <c r="B72" s="1265" t="s">
        <v>11826</v>
      </c>
      <c r="E72" s="1274" t="s">
        <v>11827</v>
      </c>
    </row>
    <row r="73" spans="2:8">
      <c r="B73" s="1265" t="s">
        <v>11828</v>
      </c>
      <c r="E73" s="1267" t="s">
        <v>11829</v>
      </c>
    </row>
    <row r="74" spans="2:8">
      <c r="B74" s="1265" t="s">
        <v>11830</v>
      </c>
      <c r="E74" s="1267" t="s">
        <v>11831</v>
      </c>
    </row>
    <row r="75" spans="2:8">
      <c r="B75" s="1269" t="s">
        <v>11832</v>
      </c>
      <c r="E75" s="1267" t="s">
        <v>11833</v>
      </c>
    </row>
    <row r="76" spans="2:8">
      <c r="B76" s="1095"/>
      <c r="E76" s="1267" t="s">
        <v>11834</v>
      </c>
    </row>
    <row r="77" spans="2:8">
      <c r="E77" s="1267" t="s">
        <v>11835</v>
      </c>
    </row>
    <row r="78" spans="2:8">
      <c r="E78" s="1267" t="s">
        <v>11836</v>
      </c>
    </row>
    <row r="79" spans="2:8">
      <c r="E79" s="1267" t="s">
        <v>11837</v>
      </c>
    </row>
    <row r="80" spans="2:8">
      <c r="E80" s="1272" t="s">
        <v>11838</v>
      </c>
    </row>
    <row r="81" spans="5:5">
      <c r="E81" s="1271" t="s">
        <v>11839</v>
      </c>
    </row>
    <row r="82" spans="5:5">
      <c r="E82" s="1271" t="s">
        <v>11840</v>
      </c>
    </row>
    <row r="83" spans="5:5">
      <c r="E83" s="1271" t="s">
        <v>11841</v>
      </c>
    </row>
    <row r="84" spans="5:5">
      <c r="E84" s="1272" t="s">
        <v>11842</v>
      </c>
    </row>
    <row r="85" spans="5:5">
      <c r="E85" s="1272" t="s">
        <v>11843</v>
      </c>
    </row>
    <row r="86" spans="5:5">
      <c r="E86" s="1272" t="s">
        <v>11844</v>
      </c>
    </row>
    <row r="87" spans="5:5">
      <c r="E87" s="1272" t="s">
        <v>11845</v>
      </c>
    </row>
    <row r="88" spans="5:5">
      <c r="E88" s="1271" t="s">
        <v>11846</v>
      </c>
    </row>
    <row r="89" spans="5:5">
      <c r="E89" s="1271" t="s">
        <v>11827</v>
      </c>
    </row>
    <row r="90" spans="5:5">
      <c r="E90" s="1271" t="s">
        <v>11829</v>
      </c>
    </row>
    <row r="91" spans="5:5">
      <c r="E91" s="1271" t="s">
        <v>11847</v>
      </c>
    </row>
    <row r="92" spans="5:5">
      <c r="E92" s="1271" t="s">
        <v>11848</v>
      </c>
    </row>
    <row r="93" spans="5:5">
      <c r="E93" s="1271" t="s">
        <v>11834</v>
      </c>
    </row>
    <row r="94" spans="5:5">
      <c r="E94" s="1271" t="s">
        <v>11849</v>
      </c>
    </row>
    <row r="95" spans="5:5">
      <c r="E95" s="1271" t="s">
        <v>11850</v>
      </c>
    </row>
    <row r="96" spans="5:5">
      <c r="E96" s="1271" t="s">
        <v>11837</v>
      </c>
    </row>
    <row r="97" spans="5:5">
      <c r="E97" s="1272" t="s">
        <v>11838</v>
      </c>
    </row>
    <row r="98" spans="5:5">
      <c r="E98" s="1271" t="s">
        <v>11851</v>
      </c>
    </row>
    <row r="99" spans="5:5">
      <c r="E99" s="1271" t="s">
        <v>11852</v>
      </c>
    </row>
    <row r="100" spans="5:5">
      <c r="E100" s="1271" t="s">
        <v>11853</v>
      </c>
    </row>
    <row r="101" spans="5:5">
      <c r="E101" s="1272" t="s">
        <v>11842</v>
      </c>
    </row>
    <row r="102" spans="5:5">
      <c r="E102" s="1272" t="s">
        <v>11843</v>
      </c>
    </row>
    <row r="103" spans="5:5">
      <c r="E103" s="1272" t="s">
        <v>11844</v>
      </c>
    </row>
    <row r="104" spans="5:5">
      <c r="E104" s="1272" t="s">
        <v>11845</v>
      </c>
    </row>
    <row r="105" spans="5:5">
      <c r="E105" s="1271" t="s">
        <v>11854</v>
      </c>
    </row>
    <row r="106" spans="5:5">
      <c r="E106" s="1266" t="s">
        <v>11855</v>
      </c>
    </row>
    <row r="107" spans="5:5">
      <c r="E107" s="1267" t="s">
        <v>11856</v>
      </c>
    </row>
    <row r="108" spans="5:5">
      <c r="E108" s="1267" t="s">
        <v>11831</v>
      </c>
    </row>
    <row r="109" spans="5:5">
      <c r="E109" s="1267" t="s">
        <v>11833</v>
      </c>
    </row>
    <row r="110" spans="5:5">
      <c r="E110" s="1267" t="s">
        <v>11834</v>
      </c>
    </row>
    <row r="111" spans="5:5">
      <c r="E111" s="1267" t="s">
        <v>11857</v>
      </c>
    </row>
    <row r="112" spans="5:5">
      <c r="E112" s="1267" t="s">
        <v>11836</v>
      </c>
    </row>
    <row r="113" spans="5:5">
      <c r="E113" s="1267" t="s">
        <v>11837</v>
      </c>
    </row>
    <row r="114" spans="5:5">
      <c r="E114" s="1273" t="s">
        <v>11838</v>
      </c>
    </row>
    <row r="115" spans="5:5">
      <c r="E115" s="1267" t="s">
        <v>11839</v>
      </c>
    </row>
    <row r="116" spans="5:5">
      <c r="E116" s="1267" t="s">
        <v>11840</v>
      </c>
    </row>
    <row r="117" spans="5:5">
      <c r="E117" s="1267" t="s">
        <v>11841</v>
      </c>
    </row>
    <row r="118" spans="5:5">
      <c r="E118" s="1274" t="s">
        <v>11842</v>
      </c>
    </row>
    <row r="119" spans="5:5">
      <c r="E119" s="1274" t="s">
        <v>11843</v>
      </c>
    </row>
    <row r="120" spans="5:5">
      <c r="E120" s="1274" t="s">
        <v>11844</v>
      </c>
    </row>
    <row r="121" spans="5:5">
      <c r="E121" s="1274" t="s">
        <v>11845</v>
      </c>
    </row>
    <row r="122" spans="5:5">
      <c r="E122" s="1267" t="s">
        <v>11846</v>
      </c>
    </row>
    <row r="123" spans="5:5">
      <c r="E123" s="1275" t="s">
        <v>11799</v>
      </c>
    </row>
    <row r="124" spans="5:5">
      <c r="E124" s="1276" t="s">
        <v>11856</v>
      </c>
    </row>
    <row r="125" spans="5:5">
      <c r="E125" s="1276" t="s">
        <v>11847</v>
      </c>
    </row>
    <row r="126" spans="5:5">
      <c r="E126" s="1276" t="s">
        <v>11848</v>
      </c>
    </row>
    <row r="127" spans="5:5">
      <c r="E127" s="1276" t="s">
        <v>11834</v>
      </c>
    </row>
    <row r="128" spans="5:5">
      <c r="E128" s="1276" t="s">
        <v>11849</v>
      </c>
    </row>
    <row r="129" spans="5:5">
      <c r="E129" s="1276" t="s">
        <v>11850</v>
      </c>
    </row>
    <row r="130" spans="5:5">
      <c r="E130" s="1276" t="s">
        <v>11837</v>
      </c>
    </row>
    <row r="131" spans="5:5">
      <c r="E131" s="1273" t="s">
        <v>11838</v>
      </c>
    </row>
    <row r="132" spans="5:5">
      <c r="E132" s="1276" t="s">
        <v>11858</v>
      </c>
    </row>
    <row r="133" spans="5:5">
      <c r="E133" s="1276" t="s">
        <v>11852</v>
      </c>
    </row>
    <row r="134" spans="5:5">
      <c r="E134" s="1276" t="s">
        <v>11853</v>
      </c>
    </row>
    <row r="135" spans="5:5">
      <c r="E135" s="1277" t="s">
        <v>11842</v>
      </c>
    </row>
    <row r="136" spans="5:5">
      <c r="E136" s="1277" t="s">
        <v>11843</v>
      </c>
    </row>
    <row r="137" spans="5:5">
      <c r="E137" s="1277" t="s">
        <v>11844</v>
      </c>
    </row>
    <row r="138" spans="5:5">
      <c r="E138" s="1277" t="s">
        <v>11845</v>
      </c>
    </row>
    <row r="139" spans="5:5">
      <c r="E139" s="1276" t="s">
        <v>11846</v>
      </c>
    </row>
    <row r="140" spans="5:5">
      <c r="E140" s="1275" t="s">
        <v>11799</v>
      </c>
    </row>
    <row r="141" spans="5:5">
      <c r="E141" s="1276" t="s">
        <v>11859</v>
      </c>
    </row>
    <row r="142" spans="5:5">
      <c r="E142" s="1276" t="s">
        <v>11831</v>
      </c>
    </row>
    <row r="143" spans="5:5">
      <c r="E143" s="1276" t="s">
        <v>11833</v>
      </c>
    </row>
    <row r="144" spans="5:5">
      <c r="E144" s="1276" t="s">
        <v>11834</v>
      </c>
    </row>
    <row r="145" spans="5:5">
      <c r="E145" s="1276" t="s">
        <v>11860</v>
      </c>
    </row>
    <row r="146" spans="5:5">
      <c r="E146" s="1276" t="s">
        <v>11836</v>
      </c>
    </row>
    <row r="147" spans="5:5">
      <c r="E147" s="1276" t="s">
        <v>11837</v>
      </c>
    </row>
    <row r="148" spans="5:5">
      <c r="E148" s="1273" t="s">
        <v>11861</v>
      </c>
    </row>
    <row r="149" spans="5:5">
      <c r="E149" s="1276" t="s">
        <v>11862</v>
      </c>
    </row>
    <row r="150" spans="5:5">
      <c r="E150" s="1276" t="s">
        <v>11840</v>
      </c>
    </row>
    <row r="151" spans="5:5">
      <c r="E151" s="1276" t="s">
        <v>11863</v>
      </c>
    </row>
    <row r="152" spans="5:5">
      <c r="E152" s="1277" t="s">
        <v>11842</v>
      </c>
    </row>
    <row r="153" spans="5:5">
      <c r="E153" s="1277" t="s">
        <v>11843</v>
      </c>
    </row>
    <row r="154" spans="5:5">
      <c r="E154" s="1277" t="s">
        <v>11844</v>
      </c>
    </row>
    <row r="155" spans="5:5">
      <c r="E155" s="1277" t="s">
        <v>11845</v>
      </c>
    </row>
    <row r="156" spans="5:5">
      <c r="E156" s="1276" t="s">
        <v>11846</v>
      </c>
    </row>
    <row r="157" spans="5:5">
      <c r="E157" s="1275" t="s">
        <v>11799</v>
      </c>
    </row>
    <row r="158" spans="5:5">
      <c r="E158" s="1276" t="s">
        <v>11859</v>
      </c>
    </row>
    <row r="159" spans="5:5">
      <c r="E159" s="1276" t="s">
        <v>11847</v>
      </c>
    </row>
    <row r="160" spans="5:5">
      <c r="E160" s="1276" t="s">
        <v>11848</v>
      </c>
    </row>
    <row r="161" spans="5:5">
      <c r="E161" s="1276" t="s">
        <v>11834</v>
      </c>
    </row>
    <row r="162" spans="5:5">
      <c r="E162" s="1276" t="s">
        <v>11864</v>
      </c>
    </row>
    <row r="163" spans="5:5">
      <c r="E163" s="1276" t="s">
        <v>11850</v>
      </c>
    </row>
    <row r="164" spans="5:5">
      <c r="E164" s="1276" t="s">
        <v>11837</v>
      </c>
    </row>
    <row r="165" spans="5:5">
      <c r="E165" s="1273" t="s">
        <v>11861</v>
      </c>
    </row>
    <row r="166" spans="5:5">
      <c r="E166" s="1267" t="s">
        <v>11858</v>
      </c>
    </row>
    <row r="167" spans="5:5">
      <c r="E167" s="1267" t="s">
        <v>11852</v>
      </c>
    </row>
    <row r="168" spans="5:5">
      <c r="E168" s="1267" t="s">
        <v>11865</v>
      </c>
    </row>
    <row r="169" spans="5:5">
      <c r="E169" s="1274" t="s">
        <v>11842</v>
      </c>
    </row>
    <row r="170" spans="5:5">
      <c r="E170" s="1274" t="s">
        <v>11843</v>
      </c>
    </row>
    <row r="171" spans="5:5">
      <c r="E171" s="1274" t="s">
        <v>11844</v>
      </c>
    </row>
    <row r="172" spans="5:5">
      <c r="E172" s="1274" t="s">
        <v>11845</v>
      </c>
    </row>
    <row r="173" spans="5:5">
      <c r="E173" s="1267" t="s">
        <v>11866</v>
      </c>
    </row>
    <row r="174" spans="5:5">
      <c r="E174" s="1267" t="s">
        <v>11867</v>
      </c>
    </row>
    <row r="175" spans="5:5">
      <c r="E175" s="1267" t="s">
        <v>11868</v>
      </c>
    </row>
  </sheetData>
  <mergeCells count="1">
    <mergeCell ref="A2:A3"/>
  </mergeCells>
  <phoneticPr fontId="2" type="noConversion"/>
  <dataValidations count="2">
    <dataValidation type="list" allowBlank="1" showInputMessage="1" showErrorMessage="1" sqref="F6" xr:uid="{DE547B31-F0CB-4F89-8793-15CA4303B143}">
      <formula1>"IB,MB,DAWHO, IB/MB, MB/DAWHO,IB/MB/DAWHO"</formula1>
    </dataValidation>
    <dataValidation type="list" allowBlank="1" showInputMessage="1" showErrorMessage="1" sqref="C6" xr:uid="{F7EB1BAE-F3D8-45D8-8E5F-CCEF979E3A04}">
      <formula1>"Web Service, API"</formula1>
    </dataValidation>
  </dataValidations>
  <hyperlinks>
    <hyperlink ref="K6" r:id="rId1" xr:uid="{840E0A21-65A4-4B75-86C0-F882DCE9E0AF}"/>
    <hyperlink ref="A2:A3" location="'API Index'!A1" display="Return to Index" xr:uid="{2554FB50-1A9E-4CD9-821E-52CFFE7C4FDE}"/>
    <hyperlink ref="L6" r:id="rId2" xr:uid="{FC701DD7-9FAE-4820-AE7D-C793247CD4AD}"/>
  </hyperlinks>
  <pageMargins left="0.7" right="0.7" top="0.75" bottom="0.75" header="0.3" footer="0.3"/>
  <pageSetup paperSize="9" orientation="portrait" r:id="rId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B4905-D98C-475B-B51E-DBF9FAC19133}">
  <sheetPr codeName="工作表218">
    <tabColor rgb="FF00B0F0"/>
  </sheetPr>
  <dimension ref="A1:M52"/>
  <sheetViews>
    <sheetView zoomScale="85" zoomScaleNormal="85" workbookViewId="0">
      <selection activeCell="A2" sqref="A2:A3"/>
    </sheetView>
  </sheetViews>
  <sheetFormatPr defaultRowHeight="16.5"/>
  <cols>
    <col min="2" max="2" width="11.875" customWidth="1"/>
    <col min="3" max="3" width="33.125" bestFit="1" customWidth="1"/>
    <col min="4" max="4" width="21.625" bestFit="1" customWidth="1"/>
    <col min="5" max="5" width="21.875" customWidth="1"/>
    <col min="6" max="6" width="15.625" customWidth="1"/>
    <col min="7" max="7" width="17.625" customWidth="1"/>
    <col min="8" max="8" width="36.625" bestFit="1"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644</v>
      </c>
      <c r="D3" s="45"/>
      <c r="E3" s="45"/>
      <c r="F3" s="45"/>
      <c r="G3" s="45"/>
      <c r="H3" s="45"/>
      <c r="I3" s="45"/>
      <c r="J3" s="45"/>
      <c r="K3" s="45"/>
    </row>
    <row r="4" spans="1:13" ht="17.25" thickBot="1">
      <c r="B4" s="14" t="s">
        <v>6546</v>
      </c>
      <c r="C4" s="127" t="s">
        <v>1590</v>
      </c>
      <c r="D4" s="14" t="s">
        <v>6547</v>
      </c>
      <c r="E4" s="127" t="s">
        <v>1591</v>
      </c>
      <c r="F4" s="127"/>
      <c r="G4" s="127"/>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3034</v>
      </c>
      <c r="C6" s="56" t="s">
        <v>2093</v>
      </c>
      <c r="D6" s="55" t="s">
        <v>3035</v>
      </c>
      <c r="E6" s="55" t="s">
        <v>3036</v>
      </c>
      <c r="F6" s="56" t="s">
        <v>6841</v>
      </c>
      <c r="G6" s="55" t="s">
        <v>6564</v>
      </c>
      <c r="H6" s="55"/>
      <c r="I6" s="55" t="s">
        <v>6565</v>
      </c>
      <c r="J6" s="55"/>
      <c r="K6" s="57" t="s">
        <v>11869</v>
      </c>
      <c r="L6" s="57" t="s">
        <v>11870</v>
      </c>
      <c r="M6" s="55" t="s">
        <v>10794</v>
      </c>
    </row>
    <row r="7" spans="1:13">
      <c r="B7" s="45"/>
      <c r="C7" s="45"/>
      <c r="D7" s="45"/>
      <c r="E7" s="45"/>
      <c r="F7" s="45"/>
      <c r="G7" s="45"/>
      <c r="H7" s="45"/>
      <c r="I7" s="45"/>
      <c r="J7" s="45"/>
      <c r="K7" s="45"/>
    </row>
    <row r="8" spans="1:13">
      <c r="B8" s="541" t="s">
        <v>11871</v>
      </c>
      <c r="C8" s="541"/>
      <c r="D8" s="541"/>
      <c r="E8" s="541"/>
      <c r="F8" s="541"/>
      <c r="G8" s="541"/>
      <c r="H8" s="541"/>
      <c r="I8" s="45"/>
      <c r="J8" s="45"/>
      <c r="K8" s="45"/>
    </row>
    <row r="9" spans="1:13" ht="17.25" thickBot="1">
      <c r="B9" s="14" t="s">
        <v>6569</v>
      </c>
      <c r="C9" s="45" t="s">
        <v>8319</v>
      </c>
      <c r="D9" s="45"/>
      <c r="E9" s="45"/>
      <c r="F9" s="45"/>
      <c r="G9" s="45"/>
      <c r="H9" s="45"/>
      <c r="I9" s="45"/>
      <c r="J9" s="45"/>
      <c r="K9" s="45"/>
    </row>
    <row r="10" spans="1:13" ht="17.25" thickBot="1">
      <c r="B10" s="84" t="s">
        <v>6570</v>
      </c>
      <c r="C10" s="85" t="s">
        <v>6571</v>
      </c>
      <c r="D10" s="85" t="s">
        <v>6572</v>
      </c>
      <c r="E10" s="85" t="s">
        <v>6573</v>
      </c>
      <c r="F10" s="85" t="s">
        <v>6574</v>
      </c>
      <c r="G10" s="85" t="s">
        <v>6575</v>
      </c>
      <c r="H10" s="86" t="s">
        <v>6557</v>
      </c>
      <c r="I10" s="45"/>
      <c r="J10" s="45"/>
      <c r="K10" s="45"/>
    </row>
    <row r="11" spans="1:13">
      <c r="B11" s="87">
        <v>1</v>
      </c>
      <c r="C11" s="113" t="s">
        <v>9504</v>
      </c>
      <c r="D11" s="113" t="s">
        <v>6758</v>
      </c>
      <c r="E11" s="113" t="s">
        <v>8322</v>
      </c>
      <c r="F11" s="89" t="s">
        <v>6584</v>
      </c>
      <c r="G11" s="89"/>
      <c r="H11" s="405" t="s">
        <v>3035</v>
      </c>
      <c r="I11" s="45"/>
      <c r="J11" s="45"/>
      <c r="K11" s="45"/>
    </row>
    <row r="12" spans="1:13">
      <c r="B12" s="91">
        <v>2</v>
      </c>
      <c r="C12" s="94" t="s">
        <v>8324</v>
      </c>
      <c r="D12" s="94" t="s">
        <v>8325</v>
      </c>
      <c r="E12" s="94" t="s">
        <v>8326</v>
      </c>
      <c r="F12" s="93" t="s">
        <v>6584</v>
      </c>
      <c r="G12" s="94"/>
      <c r="H12" s="169" t="s">
        <v>8327</v>
      </c>
      <c r="I12" s="45"/>
      <c r="J12" s="45"/>
      <c r="K12" s="45"/>
    </row>
    <row r="13" spans="1:13">
      <c r="B13" s="91">
        <v>3</v>
      </c>
      <c r="C13" s="94" t="s">
        <v>8328</v>
      </c>
      <c r="D13" s="94" t="s">
        <v>6768</v>
      </c>
      <c r="E13" s="94" t="s">
        <v>8329</v>
      </c>
      <c r="F13" s="93" t="s">
        <v>6584</v>
      </c>
      <c r="G13" s="93"/>
      <c r="H13" s="169" t="s">
        <v>11872</v>
      </c>
      <c r="I13" s="45"/>
      <c r="J13" s="45"/>
      <c r="K13" s="45"/>
    </row>
    <row r="14" spans="1:13">
      <c r="B14" s="91">
        <v>4</v>
      </c>
      <c r="C14" s="94" t="s">
        <v>8331</v>
      </c>
      <c r="D14" s="94" t="s">
        <v>8332</v>
      </c>
      <c r="E14" s="94" t="s">
        <v>8322</v>
      </c>
      <c r="F14" s="93" t="s">
        <v>6584</v>
      </c>
      <c r="G14" s="93"/>
      <c r="H14" s="553" t="s">
        <v>8333</v>
      </c>
      <c r="I14" s="45"/>
      <c r="J14" s="45"/>
      <c r="K14" s="45"/>
    </row>
    <row r="15" spans="1:13">
      <c r="B15" s="91">
        <v>5</v>
      </c>
      <c r="C15" s="94" t="s">
        <v>8334</v>
      </c>
      <c r="D15" s="94" t="s">
        <v>8335</v>
      </c>
      <c r="E15" s="94" t="s">
        <v>10446</v>
      </c>
      <c r="F15" s="93" t="s">
        <v>6584</v>
      </c>
      <c r="G15" s="97"/>
      <c r="H15" s="169"/>
      <c r="I15" s="45"/>
      <c r="J15" s="45"/>
      <c r="K15" s="45"/>
    </row>
    <row r="16" spans="1:13">
      <c r="B16" s="91">
        <v>6</v>
      </c>
      <c r="C16" s="94" t="s">
        <v>8337</v>
      </c>
      <c r="D16" s="94" t="s">
        <v>8338</v>
      </c>
      <c r="E16" s="94" t="s">
        <v>8339</v>
      </c>
      <c r="F16" s="93" t="s">
        <v>6584</v>
      </c>
      <c r="G16" s="93"/>
      <c r="H16" s="169"/>
      <c r="I16" s="45"/>
      <c r="J16" s="45"/>
      <c r="K16" s="45"/>
    </row>
    <row r="17" spans="2:11">
      <c r="B17" s="91">
        <v>7</v>
      </c>
      <c r="C17" s="94" t="s">
        <v>8340</v>
      </c>
      <c r="D17" s="94" t="s">
        <v>8341</v>
      </c>
      <c r="E17" s="94" t="s">
        <v>8342</v>
      </c>
      <c r="F17" s="93" t="s">
        <v>6584</v>
      </c>
      <c r="G17" s="94"/>
      <c r="H17" s="169"/>
      <c r="I17" s="45"/>
      <c r="J17" s="45"/>
      <c r="K17" s="45"/>
    </row>
    <row r="18" spans="2:11">
      <c r="B18" s="91">
        <v>8</v>
      </c>
      <c r="C18" s="94" t="s">
        <v>8343</v>
      </c>
      <c r="D18" s="94" t="s">
        <v>8344</v>
      </c>
      <c r="E18" s="94" t="s">
        <v>8345</v>
      </c>
      <c r="F18" s="93" t="s">
        <v>6579</v>
      </c>
      <c r="G18" s="93"/>
      <c r="H18" s="169" t="s">
        <v>8346</v>
      </c>
      <c r="I18" s="45"/>
      <c r="J18" s="45"/>
      <c r="K18" s="45"/>
    </row>
    <row r="19" spans="2:11" ht="17.25" thickBot="1">
      <c r="B19" s="99"/>
      <c r="C19" s="359"/>
      <c r="D19" s="1279"/>
      <c r="E19" s="819"/>
      <c r="F19" s="176"/>
      <c r="G19" s="176"/>
      <c r="H19" s="177"/>
      <c r="I19" s="45"/>
      <c r="J19" s="45"/>
      <c r="K19" s="45"/>
    </row>
    <row r="20" spans="2:11">
      <c r="B20" s="45"/>
      <c r="C20" s="45"/>
      <c r="D20" s="45"/>
      <c r="E20" s="45"/>
      <c r="F20" s="45"/>
      <c r="G20" s="45"/>
      <c r="H20" s="45"/>
      <c r="I20" s="45"/>
      <c r="J20" s="45"/>
      <c r="K20" s="45"/>
    </row>
    <row r="21" spans="2:11" ht="17.25" thickBot="1">
      <c r="B21" s="14" t="s">
        <v>6569</v>
      </c>
      <c r="C21" s="45" t="s">
        <v>9506</v>
      </c>
      <c r="D21" s="45"/>
      <c r="E21" s="45"/>
      <c r="F21" s="45"/>
      <c r="G21" s="45"/>
      <c r="H21" s="45"/>
      <c r="I21" s="45"/>
      <c r="J21" s="45"/>
      <c r="K21" s="45"/>
    </row>
    <row r="22" spans="2:11" ht="17.25" thickBot="1">
      <c r="B22" s="58" t="s">
        <v>6570</v>
      </c>
      <c r="C22" s="59" t="s">
        <v>6571</v>
      </c>
      <c r="D22" s="59" t="s">
        <v>6572</v>
      </c>
      <c r="E22" s="59" t="s">
        <v>6573</v>
      </c>
      <c r="F22" s="59" t="s">
        <v>6574</v>
      </c>
      <c r="G22" s="59" t="s">
        <v>6575</v>
      </c>
      <c r="H22" s="60" t="s">
        <v>6557</v>
      </c>
      <c r="I22" s="45"/>
      <c r="J22" s="61"/>
      <c r="K22" s="45"/>
    </row>
    <row r="23" spans="2:11">
      <c r="B23" s="62">
        <v>1</v>
      </c>
      <c r="C23" s="447" t="s">
        <v>11873</v>
      </c>
      <c r="D23" s="588" t="s">
        <v>11874</v>
      </c>
      <c r="E23" s="448" t="s">
        <v>8429</v>
      </c>
      <c r="F23" s="589" t="s">
        <v>6579</v>
      </c>
      <c r="G23" s="66"/>
      <c r="H23" s="137" t="s">
        <v>11762</v>
      </c>
      <c r="I23" s="45"/>
      <c r="J23" s="45"/>
      <c r="K23" s="45"/>
    </row>
    <row r="24" spans="2:11">
      <c r="B24" s="68">
        <v>2</v>
      </c>
      <c r="C24" s="138" t="s">
        <v>11875</v>
      </c>
      <c r="D24" s="141" t="s">
        <v>11876</v>
      </c>
      <c r="E24" s="150" t="s">
        <v>8858</v>
      </c>
      <c r="F24" s="71" t="s">
        <v>6579</v>
      </c>
      <c r="G24" s="71"/>
      <c r="H24" s="137" t="s">
        <v>11765</v>
      </c>
      <c r="I24" s="45"/>
      <c r="J24" s="45"/>
      <c r="K24" s="45"/>
    </row>
    <row r="25" spans="2:11">
      <c r="B25" s="68">
        <v>3</v>
      </c>
      <c r="C25" s="143" t="s">
        <v>11877</v>
      </c>
      <c r="D25" s="144" t="s">
        <v>11878</v>
      </c>
      <c r="E25" s="150" t="s">
        <v>8858</v>
      </c>
      <c r="F25" s="71" t="s">
        <v>6579</v>
      </c>
      <c r="G25" s="74"/>
      <c r="H25" s="135" t="s">
        <v>7118</v>
      </c>
      <c r="I25" s="45"/>
      <c r="J25" s="45"/>
      <c r="K25" s="45"/>
    </row>
    <row r="26" spans="2:11" ht="17.25" thickBot="1">
      <c r="B26" s="77">
        <v>4</v>
      </c>
      <c r="C26" s="451" t="s">
        <v>11879</v>
      </c>
      <c r="D26" s="452" t="s">
        <v>11880</v>
      </c>
      <c r="E26" s="275" t="s">
        <v>8858</v>
      </c>
      <c r="F26" s="80" t="s">
        <v>6579</v>
      </c>
      <c r="G26" s="80"/>
      <c r="H26" s="277" t="s">
        <v>7118</v>
      </c>
      <c r="I26" s="45"/>
      <c r="J26" s="45"/>
      <c r="K26" s="45"/>
    </row>
    <row r="27" spans="2:11">
      <c r="B27" s="45"/>
      <c r="C27" s="45"/>
      <c r="D27" s="45"/>
      <c r="E27" s="45"/>
      <c r="F27" s="45"/>
      <c r="G27" s="45"/>
      <c r="H27" s="45"/>
      <c r="I27" s="45"/>
      <c r="J27" s="45"/>
      <c r="K27" s="45"/>
    </row>
    <row r="28" spans="2:11">
      <c r="B28" s="45"/>
      <c r="C28" s="45"/>
      <c r="D28" s="45"/>
      <c r="E28" s="45"/>
      <c r="F28" s="45"/>
      <c r="G28" s="45"/>
      <c r="H28" s="45"/>
      <c r="I28" s="45"/>
      <c r="J28" s="45"/>
      <c r="K28" s="45"/>
    </row>
    <row r="29" spans="2:11" ht="18.75">
      <c r="B29" s="83" t="s">
        <v>6613</v>
      </c>
      <c r="C29" s="590" t="s">
        <v>11881</v>
      </c>
      <c r="H29" s="45"/>
      <c r="I29" s="45"/>
      <c r="J29" s="45"/>
      <c r="K29" s="45"/>
    </row>
    <row r="30" spans="2:11">
      <c r="B30" s="45"/>
      <c r="C30" s="45"/>
      <c r="D30" s="45"/>
      <c r="E30" s="45"/>
      <c r="F30" s="45"/>
      <c r="G30" s="45"/>
      <c r="H30" s="45"/>
    </row>
    <row r="31" spans="2:11">
      <c r="B31" t="s">
        <v>11795</v>
      </c>
      <c r="C31" s="45"/>
      <c r="D31" s="45"/>
      <c r="E31" s="45"/>
      <c r="F31" s="45"/>
      <c r="G31" s="45"/>
      <c r="H31" s="45"/>
    </row>
    <row r="32" spans="2:11">
      <c r="B32" s="1264" t="s">
        <v>11797</v>
      </c>
      <c r="C32" s="45"/>
      <c r="D32" s="45"/>
      <c r="E32" s="45"/>
      <c r="F32" s="45"/>
      <c r="G32" s="45"/>
      <c r="H32" s="45"/>
    </row>
    <row r="33" spans="2:8">
      <c r="B33" s="1265" t="s">
        <v>11798</v>
      </c>
      <c r="C33" s="45"/>
      <c r="D33" s="45"/>
      <c r="F33" s="45"/>
      <c r="G33" s="45"/>
      <c r="H33" s="45"/>
    </row>
    <row r="34" spans="2:8">
      <c r="B34" s="1265" t="s">
        <v>11800</v>
      </c>
      <c r="C34" s="45"/>
      <c r="D34" s="45"/>
      <c r="F34" s="45"/>
      <c r="G34" s="45"/>
      <c r="H34" s="45"/>
    </row>
    <row r="35" spans="2:8">
      <c r="B35" s="1265" t="s">
        <v>11882</v>
      </c>
      <c r="C35" s="45"/>
      <c r="D35" s="45"/>
      <c r="F35" s="45"/>
      <c r="G35" s="45"/>
      <c r="H35" s="45"/>
    </row>
    <row r="36" spans="2:8">
      <c r="B36" s="1265" t="s">
        <v>11804</v>
      </c>
      <c r="C36" s="45"/>
      <c r="D36" s="45"/>
      <c r="F36" s="45"/>
      <c r="G36" s="45"/>
      <c r="H36" s="45"/>
    </row>
    <row r="37" spans="2:8">
      <c r="B37" s="1265" t="s">
        <v>11806</v>
      </c>
      <c r="C37" s="45"/>
      <c r="D37" s="45"/>
      <c r="F37" s="45"/>
      <c r="G37" s="45"/>
      <c r="H37" s="45"/>
    </row>
    <row r="38" spans="2:8">
      <c r="B38" s="1265" t="s">
        <v>11808</v>
      </c>
      <c r="C38" s="45"/>
      <c r="D38" s="45"/>
      <c r="F38" s="45"/>
      <c r="G38" s="45"/>
      <c r="H38" s="45"/>
    </row>
    <row r="39" spans="2:8">
      <c r="B39" s="1265" t="s">
        <v>11810</v>
      </c>
      <c r="C39" s="45"/>
      <c r="D39" s="45"/>
      <c r="F39" s="45"/>
      <c r="G39" s="45"/>
      <c r="H39" s="45"/>
    </row>
    <row r="40" spans="2:8">
      <c r="B40" s="1265" t="s">
        <v>11812</v>
      </c>
      <c r="C40" s="45"/>
      <c r="D40" s="45"/>
      <c r="F40" s="45"/>
      <c r="G40" s="45"/>
      <c r="H40" s="45"/>
    </row>
    <row r="41" spans="2:8">
      <c r="B41" s="1265" t="s">
        <v>11814</v>
      </c>
      <c r="C41" s="45"/>
      <c r="D41" s="45"/>
      <c r="F41" s="45"/>
      <c r="G41" s="45"/>
      <c r="H41" s="45"/>
    </row>
    <row r="42" spans="2:8">
      <c r="B42" s="1265" t="s">
        <v>11816</v>
      </c>
      <c r="C42" s="45"/>
      <c r="D42" s="45"/>
      <c r="F42" s="45"/>
      <c r="G42" s="45"/>
      <c r="H42" s="45"/>
    </row>
    <row r="43" spans="2:8">
      <c r="B43" s="1265" t="s">
        <v>11818</v>
      </c>
      <c r="C43" s="45"/>
      <c r="D43" s="45"/>
      <c r="F43" s="45"/>
      <c r="G43" s="45"/>
      <c r="H43" s="45"/>
    </row>
    <row r="44" spans="2:8">
      <c r="B44" s="1265" t="s">
        <v>11820</v>
      </c>
      <c r="C44" s="45"/>
      <c r="D44" s="45"/>
      <c r="F44" s="45"/>
      <c r="G44" s="45"/>
      <c r="H44" s="45"/>
    </row>
    <row r="45" spans="2:8">
      <c r="B45" s="1265" t="s">
        <v>11822</v>
      </c>
      <c r="C45" s="45"/>
      <c r="D45" s="45"/>
      <c r="F45" s="45"/>
      <c r="G45" s="45"/>
      <c r="H45" s="45"/>
    </row>
    <row r="46" spans="2:8">
      <c r="B46" s="1265" t="s">
        <v>11824</v>
      </c>
      <c r="C46" s="45"/>
      <c r="D46" s="45"/>
      <c r="F46" s="45"/>
      <c r="G46" s="45"/>
      <c r="H46" s="45"/>
    </row>
    <row r="47" spans="2:8">
      <c r="B47" s="1265" t="s">
        <v>11883</v>
      </c>
      <c r="C47" s="45"/>
      <c r="D47" s="45"/>
      <c r="F47" s="45"/>
      <c r="G47" s="45"/>
      <c r="H47" s="45"/>
    </row>
    <row r="48" spans="2:8">
      <c r="B48" s="1265" t="s">
        <v>11884</v>
      </c>
      <c r="C48" s="45"/>
      <c r="D48" s="45"/>
      <c r="F48" s="45"/>
      <c r="G48" s="45"/>
      <c r="H48" s="45"/>
    </row>
    <row r="49" spans="2:8">
      <c r="B49" s="1265" t="s">
        <v>11885</v>
      </c>
      <c r="C49" s="45"/>
      <c r="D49" s="45"/>
      <c r="F49" s="45"/>
      <c r="G49" s="45"/>
      <c r="H49" s="45"/>
    </row>
    <row r="50" spans="2:8">
      <c r="B50" s="1265" t="s">
        <v>11828</v>
      </c>
      <c r="C50" s="45"/>
      <c r="D50" s="45"/>
      <c r="F50" s="45"/>
      <c r="G50" s="45"/>
      <c r="H50" s="45"/>
    </row>
    <row r="51" spans="2:8">
      <c r="B51" s="1265" t="s">
        <v>11830</v>
      </c>
    </row>
    <row r="52" spans="2:8">
      <c r="B52" s="1269" t="s">
        <v>11832</v>
      </c>
    </row>
  </sheetData>
  <mergeCells count="1">
    <mergeCell ref="A2:A3"/>
  </mergeCells>
  <phoneticPr fontId="2" type="noConversion"/>
  <dataValidations count="2">
    <dataValidation type="list" allowBlank="1" showInputMessage="1" showErrorMessage="1" sqref="C6" xr:uid="{7622057E-B712-4866-9579-604EBBAAA1ED}">
      <formula1>"Web Service, API"</formula1>
    </dataValidation>
    <dataValidation type="list" allowBlank="1" showInputMessage="1" showErrorMessage="1" sqref="F6" xr:uid="{9DC145DE-D139-4CB6-BF15-84508D6E98F7}">
      <formula1>"IB,MB,DAWHO, IB/MB, MB/DAWHO,IB/MB/DAWHO"</formula1>
    </dataValidation>
  </dataValidations>
  <hyperlinks>
    <hyperlink ref="A2:A3" location="'API Index'!A1" display="Return to Index" xr:uid="{4DEB0DEA-6065-4D05-9F37-F65CF9DBF93B}"/>
    <hyperlink ref="K6" r:id="rId1" xr:uid="{B4DFDD7E-99E6-4402-9A4F-B955D9343AA3}"/>
    <hyperlink ref="L6" r:id="rId2" xr:uid="{7A6E7767-C8C8-40DE-BC60-5F65F189F9D4}"/>
  </hyperlinks>
  <pageMargins left="0.7" right="0.7" top="0.75" bottom="0.75" header="0.3" footer="0.3"/>
  <pageSetup paperSize="9" orientation="portrait" r:id="rId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D596E-D859-4801-A964-EB536E8C6586}">
  <sheetPr codeName="工作表219">
    <tabColor theme="2"/>
  </sheetPr>
  <dimension ref="A1:M107"/>
  <sheetViews>
    <sheetView zoomScale="85" zoomScaleNormal="85" workbookViewId="0">
      <selection activeCell="A2" sqref="A2:A3"/>
    </sheetView>
  </sheetViews>
  <sheetFormatPr defaultRowHeight="16.5"/>
  <cols>
    <col min="2" max="2" width="11.875" customWidth="1"/>
    <col min="3" max="3" width="16.375" customWidth="1"/>
    <col min="4" max="4" width="16.75" bestFit="1" customWidth="1"/>
    <col min="5" max="5" width="21.875" customWidth="1"/>
    <col min="6" max="6" width="15.625" customWidth="1"/>
    <col min="7" max="7" width="17.625" customWidth="1"/>
    <col min="8" max="8" width="45.25" bestFit="1"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t="s">
        <v>646</v>
      </c>
      <c r="D3" s="45"/>
      <c r="E3" s="45"/>
      <c r="F3" s="45"/>
      <c r="G3" s="45"/>
      <c r="H3" s="45"/>
      <c r="I3" s="45"/>
      <c r="J3" s="45"/>
      <c r="K3" s="45"/>
    </row>
    <row r="4" spans="1:13" ht="17.25" thickBot="1">
      <c r="B4" s="14" t="s">
        <v>6546</v>
      </c>
      <c r="C4" s="127" t="s">
        <v>1645</v>
      </c>
      <c r="D4" s="14" t="s">
        <v>6547</v>
      </c>
      <c r="E4" s="127" t="s">
        <v>1646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83.25" thickBot="1">
      <c r="B6" s="128" t="s">
        <v>1648</v>
      </c>
      <c r="C6" s="56" t="s">
        <v>2093</v>
      </c>
      <c r="D6" s="55" t="s">
        <v>11886</v>
      </c>
      <c r="E6" s="55" t="s">
        <v>3045</v>
      </c>
      <c r="F6" s="56" t="s">
        <v>11887</v>
      </c>
      <c r="G6" s="55" t="s">
        <v>6564</v>
      </c>
      <c r="H6" s="55"/>
      <c r="I6" s="55" t="s">
        <v>6565</v>
      </c>
      <c r="J6" s="55"/>
      <c r="K6" s="57" t="s">
        <v>11888</v>
      </c>
      <c r="L6" s="57" t="s">
        <v>11889</v>
      </c>
      <c r="M6" s="57" t="s">
        <v>11890</v>
      </c>
    </row>
    <row r="7" spans="1:13">
      <c r="B7" s="45"/>
      <c r="C7" s="45"/>
      <c r="D7" s="45"/>
      <c r="E7" s="45"/>
      <c r="F7" s="45"/>
      <c r="G7" s="45"/>
      <c r="H7" s="45"/>
      <c r="I7" s="45"/>
      <c r="J7" s="45"/>
      <c r="K7" s="45"/>
    </row>
    <row r="8" spans="1:13" ht="19.5" thickBot="1">
      <c r="B8" s="83" t="s">
        <v>6569</v>
      </c>
      <c r="C8" s="83"/>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264" t="s">
        <v>11891</v>
      </c>
      <c r="D10" s="268" t="s">
        <v>11892</v>
      </c>
      <c r="E10" s="269" t="s">
        <v>11893</v>
      </c>
      <c r="F10" s="266" t="s">
        <v>7408</v>
      </c>
      <c r="G10" s="66"/>
      <c r="H10" s="2654" t="s">
        <v>11894</v>
      </c>
      <c r="I10" s="45"/>
      <c r="J10" s="45"/>
      <c r="K10" s="45"/>
    </row>
    <row r="11" spans="1:13">
      <c r="B11" s="291">
        <v>2</v>
      </c>
      <c r="C11" s="591" t="s">
        <v>11895</v>
      </c>
      <c r="D11" s="292" t="s">
        <v>11896</v>
      </c>
      <c r="E11" s="592" t="s">
        <v>11897</v>
      </c>
      <c r="F11" s="295" t="s">
        <v>7408</v>
      </c>
      <c r="G11" s="314"/>
      <c r="H11" s="297" t="s">
        <v>11898</v>
      </c>
      <c r="I11" s="45"/>
      <c r="J11" s="45"/>
      <c r="K11" s="45"/>
    </row>
    <row r="12" spans="1:13" ht="17.25" thickBot="1">
      <c r="B12" s="77"/>
      <c r="C12" s="273"/>
      <c r="D12" s="274"/>
      <c r="E12" s="275"/>
      <c r="F12" s="276"/>
      <c r="G12" s="276"/>
      <c r="H12" s="277"/>
      <c r="I12" s="45"/>
      <c r="J12" s="45"/>
      <c r="K12" s="45"/>
    </row>
    <row r="13" spans="1:13">
      <c r="B13" s="146"/>
      <c r="C13" s="152"/>
      <c r="D13" s="151"/>
      <c r="E13" s="146"/>
      <c r="F13" s="97"/>
      <c r="G13" s="97"/>
      <c r="H13" s="153"/>
      <c r="I13" s="45"/>
      <c r="J13" s="45"/>
      <c r="K13" s="45"/>
    </row>
    <row r="14" spans="1:13" ht="19.5" thickBot="1">
      <c r="B14" s="83" t="s">
        <v>6569</v>
      </c>
      <c r="C14" s="83" t="s">
        <v>11899</v>
      </c>
      <c r="D14" s="45"/>
      <c r="E14" s="45"/>
      <c r="F14" s="45"/>
      <c r="G14" s="45"/>
      <c r="H14" s="45"/>
      <c r="I14" s="45"/>
      <c r="J14" s="45"/>
      <c r="K14" s="45"/>
    </row>
    <row r="15" spans="1:13" ht="33.75" thickBot="1">
      <c r="B15" s="58" t="s">
        <v>6570</v>
      </c>
      <c r="C15" s="59" t="s">
        <v>6571</v>
      </c>
      <c r="D15" s="59" t="s">
        <v>6572</v>
      </c>
      <c r="E15" s="59" t="s">
        <v>6573</v>
      </c>
      <c r="F15" s="59" t="s">
        <v>6574</v>
      </c>
      <c r="G15" s="59" t="s">
        <v>6575</v>
      </c>
      <c r="H15" s="60" t="s">
        <v>6557</v>
      </c>
      <c r="I15" s="45"/>
      <c r="J15" s="61"/>
      <c r="K15" s="45"/>
    </row>
    <row r="16" spans="1:13">
      <c r="B16" s="291">
        <v>2</v>
      </c>
      <c r="C16" s="591" t="s">
        <v>11895</v>
      </c>
      <c r="D16" s="292" t="s">
        <v>11896</v>
      </c>
      <c r="E16" s="592" t="s">
        <v>11897</v>
      </c>
      <c r="F16" s="295" t="s">
        <v>7408</v>
      </c>
      <c r="G16" s="314"/>
      <c r="H16" s="297" t="s">
        <v>11898</v>
      </c>
      <c r="I16" s="45"/>
      <c r="J16" s="45"/>
      <c r="K16" s="45"/>
    </row>
    <row r="17" spans="2:11">
      <c r="B17" s="68">
        <v>2.1</v>
      </c>
      <c r="C17" s="270" t="s">
        <v>7220</v>
      </c>
      <c r="D17" s="270" t="s">
        <v>7221</v>
      </c>
      <c r="E17" s="266" t="s">
        <v>11900</v>
      </c>
      <c r="F17" s="266" t="s">
        <v>7408</v>
      </c>
      <c r="G17" s="271"/>
      <c r="H17" s="272"/>
      <c r="I17" s="45"/>
      <c r="J17" s="45"/>
      <c r="K17" s="45"/>
    </row>
    <row r="18" spans="2:11" ht="17.25" thickBot="1">
      <c r="B18" s="77"/>
      <c r="C18" s="273"/>
      <c r="D18" s="274"/>
      <c r="E18" s="275"/>
      <c r="F18" s="276"/>
      <c r="G18" s="276"/>
      <c r="H18" s="277"/>
      <c r="I18" s="45"/>
      <c r="J18" s="45"/>
      <c r="K18" s="45"/>
    </row>
    <row r="19" spans="2:11">
      <c r="B19" s="146"/>
      <c r="C19" s="152"/>
      <c r="D19" s="151"/>
      <c r="E19" s="146"/>
      <c r="F19" s="97"/>
      <c r="G19" s="97"/>
      <c r="H19" s="153"/>
      <c r="I19" s="45"/>
      <c r="J19" s="45"/>
      <c r="K19" s="45"/>
    </row>
    <row r="20" spans="2:11" ht="19.5" thickBot="1">
      <c r="B20" s="83" t="s">
        <v>6613</v>
      </c>
      <c r="C20" s="83"/>
      <c r="H20" s="45"/>
      <c r="I20" s="45"/>
      <c r="J20" s="45"/>
      <c r="K20" s="45"/>
    </row>
    <row r="21" spans="2:11" ht="33.75" thickBot="1">
      <c r="B21" s="58" t="s">
        <v>6570</v>
      </c>
      <c r="C21" s="59" t="s">
        <v>6571</v>
      </c>
      <c r="D21" s="59" t="s">
        <v>6572</v>
      </c>
      <c r="E21" s="59" t="s">
        <v>6573</v>
      </c>
      <c r="F21" s="59" t="s">
        <v>6574</v>
      </c>
      <c r="G21" s="59" t="s">
        <v>6575</v>
      </c>
      <c r="H21" s="60" t="s">
        <v>6557</v>
      </c>
      <c r="I21" s="45"/>
      <c r="J21" s="45"/>
      <c r="K21" s="45"/>
    </row>
    <row r="22" spans="2:11" ht="48" thickBot="1">
      <c r="B22" s="62">
        <v>1</v>
      </c>
      <c r="C22" s="270" t="s">
        <v>11901</v>
      </c>
      <c r="D22" s="593" t="s">
        <v>11902</v>
      </c>
      <c r="E22" s="266" t="s">
        <v>11903</v>
      </c>
      <c r="F22" s="266" t="s">
        <v>7408</v>
      </c>
      <c r="G22" s="66"/>
      <c r="H22" s="267" t="s">
        <v>11904</v>
      </c>
      <c r="I22" s="45"/>
      <c r="J22" s="45"/>
      <c r="K22" s="45"/>
    </row>
    <row r="23" spans="2:11" ht="17.25" thickBot="1">
      <c r="B23" s="68">
        <v>2</v>
      </c>
      <c r="C23" s="270" t="s">
        <v>11905</v>
      </c>
      <c r="D23" s="594" t="s">
        <v>11906</v>
      </c>
      <c r="E23" s="266" t="s">
        <v>11897</v>
      </c>
      <c r="F23" s="266" t="s">
        <v>7408</v>
      </c>
      <c r="G23" s="72"/>
      <c r="H23" s="2654" t="s">
        <v>11907</v>
      </c>
      <c r="I23" s="45"/>
      <c r="J23" s="45"/>
      <c r="K23" s="45"/>
    </row>
    <row r="24" spans="2:11" ht="31.5">
      <c r="B24" s="291">
        <v>3</v>
      </c>
      <c r="C24" s="292" t="s">
        <v>11908</v>
      </c>
      <c r="D24" s="595" t="s">
        <v>11909</v>
      </c>
      <c r="E24" s="295" t="s">
        <v>11897</v>
      </c>
      <c r="F24" s="295" t="s">
        <v>7408</v>
      </c>
      <c r="G24" s="596"/>
      <c r="H24" s="297" t="s">
        <v>11910</v>
      </c>
      <c r="I24" s="45"/>
      <c r="J24" s="45"/>
      <c r="K24" s="45"/>
    </row>
    <row r="25" spans="2:11" ht="17.25" thickBot="1">
      <c r="B25" s="77"/>
      <c r="C25" s="273"/>
      <c r="D25" s="274"/>
      <c r="E25" s="275"/>
      <c r="F25" s="287"/>
      <c r="G25" s="276"/>
      <c r="H25" s="277"/>
    </row>
    <row r="26" spans="2:11">
      <c r="B26" s="146"/>
      <c r="C26" s="146"/>
      <c r="D26" s="146"/>
      <c r="E26" s="146"/>
      <c r="F26" s="93"/>
      <c r="G26" s="97"/>
      <c r="H26" s="153"/>
      <c r="I26" s="45"/>
      <c r="J26" s="45"/>
      <c r="K26" s="45"/>
    </row>
    <row r="27" spans="2:11">
      <c r="B27" s="45"/>
      <c r="C27" s="45"/>
      <c r="D27" s="45"/>
      <c r="E27" s="45"/>
      <c r="F27" s="45"/>
      <c r="G27" s="45"/>
      <c r="H27" s="45"/>
      <c r="I27" s="45"/>
      <c r="J27" s="45"/>
      <c r="K27" s="45"/>
    </row>
    <row r="28" spans="2:11" ht="19.5" thickBot="1">
      <c r="B28" s="83" t="s">
        <v>6613</v>
      </c>
      <c r="C28" s="83" t="s">
        <v>11911</v>
      </c>
      <c r="H28" s="45"/>
      <c r="I28" s="45"/>
      <c r="J28" s="45"/>
      <c r="K28" s="45"/>
    </row>
    <row r="29" spans="2:11" ht="33.75" thickBot="1">
      <c r="B29" s="58" t="s">
        <v>6570</v>
      </c>
      <c r="C29" s="59" t="s">
        <v>6571</v>
      </c>
      <c r="D29" s="59" t="s">
        <v>6572</v>
      </c>
      <c r="E29" s="59" t="s">
        <v>6573</v>
      </c>
      <c r="F29" s="59" t="s">
        <v>6574</v>
      </c>
      <c r="G29" s="59" t="s">
        <v>6575</v>
      </c>
      <c r="H29" s="60" t="s">
        <v>6557</v>
      </c>
      <c r="I29" s="45"/>
      <c r="J29" s="45"/>
      <c r="K29" s="45"/>
    </row>
    <row r="30" spans="2:11" ht="31.5">
      <c r="B30" s="291">
        <v>3</v>
      </c>
      <c r="C30" s="292" t="s">
        <v>11908</v>
      </c>
      <c r="D30" s="595" t="s">
        <v>11909</v>
      </c>
      <c r="E30" s="295" t="s">
        <v>11897</v>
      </c>
      <c r="F30" s="295" t="s">
        <v>7408</v>
      </c>
      <c r="G30" s="596"/>
      <c r="H30" s="297" t="s">
        <v>11910</v>
      </c>
      <c r="I30" s="45"/>
      <c r="J30" s="45"/>
      <c r="K30" s="45"/>
    </row>
    <row r="31" spans="2:11">
      <c r="B31" s="68">
        <v>3.1</v>
      </c>
      <c r="C31" s="264" t="s">
        <v>11912</v>
      </c>
      <c r="D31" s="270" t="s">
        <v>11911</v>
      </c>
      <c r="E31" s="266" t="s">
        <v>11897</v>
      </c>
      <c r="F31" s="266" t="s">
        <v>7408</v>
      </c>
      <c r="G31" s="72"/>
      <c r="H31" s="267"/>
      <c r="I31" s="45"/>
      <c r="J31" s="45"/>
      <c r="K31" s="45"/>
    </row>
    <row r="32" spans="2:11">
      <c r="B32" s="68"/>
      <c r="C32" s="268"/>
      <c r="D32" s="286"/>
      <c r="E32" s="284"/>
      <c r="F32" s="266"/>
      <c r="G32" s="72"/>
      <c r="H32" s="267"/>
      <c r="I32" s="45"/>
      <c r="J32" s="45"/>
      <c r="K32" s="45"/>
    </row>
    <row r="33" spans="2:11" ht="17.25" thickBot="1">
      <c r="B33" s="77"/>
      <c r="C33" s="273"/>
      <c r="D33" s="274"/>
      <c r="E33" s="275"/>
      <c r="F33" s="276"/>
      <c r="G33" s="276"/>
      <c r="H33" s="277"/>
    </row>
    <row r="34" spans="2:11">
      <c r="B34" s="45"/>
      <c r="C34" s="45"/>
      <c r="D34" s="45"/>
      <c r="E34" s="45"/>
      <c r="F34" s="45"/>
      <c r="G34" s="45"/>
      <c r="H34" s="45"/>
    </row>
    <row r="35" spans="2:11">
      <c r="B35" s="45"/>
      <c r="C35" s="45"/>
      <c r="D35" s="45"/>
      <c r="E35" s="45"/>
      <c r="F35" s="45"/>
      <c r="G35" s="45"/>
      <c r="H35" s="45"/>
    </row>
    <row r="36" spans="2:11" ht="19.5" thickBot="1">
      <c r="B36" s="83" t="s">
        <v>6613</v>
      </c>
      <c r="C36" s="83"/>
      <c r="H36" s="45"/>
      <c r="I36" s="45"/>
      <c r="J36" s="45"/>
      <c r="K36" s="45"/>
    </row>
    <row r="37" spans="2:11" ht="33.75" thickBot="1">
      <c r="B37" s="58" t="s">
        <v>6570</v>
      </c>
      <c r="C37" s="59" t="s">
        <v>6571</v>
      </c>
      <c r="D37" s="59" t="s">
        <v>6572</v>
      </c>
      <c r="E37" s="59" t="s">
        <v>6573</v>
      </c>
      <c r="F37" s="59" t="s">
        <v>6574</v>
      </c>
      <c r="G37" s="59" t="s">
        <v>6575</v>
      </c>
      <c r="H37" s="60" t="s">
        <v>6557</v>
      </c>
      <c r="I37" s="45"/>
      <c r="J37" s="45"/>
      <c r="K37" s="45"/>
    </row>
    <row r="38" spans="2:11" ht="31.5">
      <c r="B38" s="291">
        <v>3</v>
      </c>
      <c r="C38" s="292" t="s">
        <v>11908</v>
      </c>
      <c r="D38" s="595" t="s">
        <v>11909</v>
      </c>
      <c r="E38" s="295" t="s">
        <v>11897</v>
      </c>
      <c r="F38" s="295" t="s">
        <v>7408</v>
      </c>
      <c r="G38" s="596"/>
      <c r="H38" s="297" t="s">
        <v>11910</v>
      </c>
      <c r="I38" s="45"/>
      <c r="J38" s="45"/>
      <c r="K38" s="45"/>
    </row>
    <row r="39" spans="2:11" ht="63">
      <c r="B39" s="291">
        <v>3.2</v>
      </c>
      <c r="C39" s="591" t="s">
        <v>11912</v>
      </c>
      <c r="D39" s="597" t="s">
        <v>11913</v>
      </c>
      <c r="E39" s="295" t="s">
        <v>11897</v>
      </c>
      <c r="F39" s="295" t="s">
        <v>7408</v>
      </c>
      <c r="G39" s="314"/>
      <c r="H39" s="297" t="s">
        <v>11914</v>
      </c>
      <c r="I39" s="45"/>
      <c r="J39" s="45"/>
      <c r="K39" s="45"/>
    </row>
    <row r="40" spans="2:11">
      <c r="B40" s="68"/>
      <c r="C40" s="268"/>
      <c r="D40" s="286"/>
      <c r="E40" s="284"/>
      <c r="F40" s="266"/>
      <c r="G40" s="71"/>
      <c r="H40" s="267"/>
      <c r="I40" s="45"/>
      <c r="J40" s="45"/>
      <c r="K40" s="45"/>
    </row>
    <row r="41" spans="2:11">
      <c r="B41" s="75"/>
      <c r="C41" s="268"/>
      <c r="D41" s="286"/>
      <c r="E41" s="284"/>
      <c r="F41" s="266"/>
      <c r="G41" s="71"/>
      <c r="H41" s="267"/>
      <c r="I41" s="45"/>
      <c r="J41" s="45"/>
      <c r="K41" s="45"/>
    </row>
    <row r="42" spans="2:11" ht="17.25" thickBot="1">
      <c r="B42" s="77"/>
      <c r="C42" s="298"/>
      <c r="D42" s="299"/>
      <c r="E42" s="300"/>
      <c r="F42" s="301"/>
      <c r="G42" s="276"/>
      <c r="H42" s="302"/>
      <c r="I42" s="45"/>
      <c r="J42" s="45"/>
      <c r="K42" s="45"/>
    </row>
    <row r="43" spans="2:11">
      <c r="B43" s="45"/>
      <c r="C43" s="45"/>
      <c r="D43" s="45"/>
      <c r="E43" s="45"/>
      <c r="F43" s="45"/>
      <c r="G43" s="45"/>
      <c r="H43" s="45"/>
    </row>
    <row r="44" spans="2:11" ht="19.5" thickBot="1">
      <c r="B44" s="83" t="s">
        <v>6613</v>
      </c>
      <c r="C44" s="83" t="s">
        <v>11915</v>
      </c>
      <c r="H44" s="45"/>
      <c r="I44" s="45"/>
      <c r="J44" s="45"/>
      <c r="K44" s="45"/>
    </row>
    <row r="45" spans="2:11" ht="33.75" thickBot="1">
      <c r="B45" s="58" t="s">
        <v>6570</v>
      </c>
      <c r="C45" s="59" t="s">
        <v>6571</v>
      </c>
      <c r="D45" s="59" t="s">
        <v>6572</v>
      </c>
      <c r="E45" s="59" t="s">
        <v>6573</v>
      </c>
      <c r="F45" s="59" t="s">
        <v>6574</v>
      </c>
      <c r="G45" s="59" t="s">
        <v>6575</v>
      </c>
      <c r="H45" s="60" t="s">
        <v>6557</v>
      </c>
      <c r="I45" s="45"/>
      <c r="J45" s="45"/>
      <c r="K45" s="45"/>
    </row>
    <row r="46" spans="2:11" ht="63">
      <c r="B46" s="291" t="s">
        <v>11916</v>
      </c>
      <c r="C46" s="591" t="s">
        <v>11917</v>
      </c>
      <c r="D46" s="597" t="s">
        <v>11913</v>
      </c>
      <c r="E46" s="295" t="s">
        <v>11897</v>
      </c>
      <c r="F46" s="295" t="s">
        <v>7408</v>
      </c>
      <c r="G46" s="314"/>
      <c r="H46" s="297" t="s">
        <v>11914</v>
      </c>
      <c r="I46" s="45"/>
      <c r="J46" s="45"/>
      <c r="K46" s="45"/>
    </row>
    <row r="47" spans="2:11">
      <c r="B47" s="68" t="s">
        <v>11918</v>
      </c>
      <c r="C47" s="264" t="s">
        <v>8035</v>
      </c>
      <c r="D47" s="270" t="s">
        <v>11919</v>
      </c>
      <c r="E47" s="266" t="s">
        <v>11897</v>
      </c>
      <c r="F47" s="266" t="s">
        <v>7408</v>
      </c>
      <c r="G47" s="72"/>
      <c r="H47" s="267"/>
      <c r="I47" s="45"/>
      <c r="J47" s="45"/>
      <c r="K47" s="45"/>
    </row>
    <row r="48" spans="2:11">
      <c r="B48" s="68" t="s">
        <v>11920</v>
      </c>
      <c r="C48" s="264" t="s">
        <v>9074</v>
      </c>
      <c r="D48" s="270" t="s">
        <v>11921</v>
      </c>
      <c r="E48" s="266" t="s">
        <v>11897</v>
      </c>
      <c r="F48" s="266" t="s">
        <v>7408</v>
      </c>
      <c r="G48" s="71"/>
      <c r="H48" s="267"/>
      <c r="I48" s="45"/>
      <c r="J48" s="45"/>
      <c r="K48" s="45"/>
    </row>
    <row r="49" spans="2:11">
      <c r="B49" s="68" t="s">
        <v>11922</v>
      </c>
      <c r="C49" s="264" t="s">
        <v>9854</v>
      </c>
      <c r="D49" s="270" t="s">
        <v>9865</v>
      </c>
      <c r="E49" s="266" t="s">
        <v>11897</v>
      </c>
      <c r="F49" s="266" t="s">
        <v>7408</v>
      </c>
      <c r="G49" s="71"/>
      <c r="H49" s="267"/>
      <c r="I49" s="45"/>
      <c r="J49" s="45"/>
      <c r="K49" s="45"/>
    </row>
    <row r="50" spans="2:11">
      <c r="B50" s="68" t="s">
        <v>11923</v>
      </c>
      <c r="C50" s="264" t="s">
        <v>11924</v>
      </c>
      <c r="D50" s="270" t="s">
        <v>11925</v>
      </c>
      <c r="E50" s="266" t="s">
        <v>11926</v>
      </c>
      <c r="F50" s="266" t="s">
        <v>7408</v>
      </c>
      <c r="G50" s="74"/>
      <c r="H50" s="267"/>
      <c r="I50" s="45"/>
      <c r="J50" s="45"/>
      <c r="K50" s="45"/>
    </row>
    <row r="51" spans="2:11">
      <c r="B51" s="68" t="s">
        <v>11927</v>
      </c>
      <c r="C51" s="264" t="s">
        <v>9867</v>
      </c>
      <c r="D51" s="270" t="s">
        <v>11928</v>
      </c>
      <c r="E51" s="266" t="s">
        <v>11897</v>
      </c>
      <c r="F51" s="266" t="s">
        <v>7408</v>
      </c>
      <c r="G51" s="76"/>
      <c r="H51" s="598" t="s">
        <v>11929</v>
      </c>
      <c r="I51" s="45"/>
      <c r="J51" s="45"/>
      <c r="K51" s="45"/>
    </row>
    <row r="52" spans="2:11">
      <c r="B52" s="68" t="s">
        <v>11930</v>
      </c>
      <c r="C52" s="264" t="s">
        <v>11931</v>
      </c>
      <c r="D52" s="270" t="s">
        <v>11932</v>
      </c>
      <c r="E52" s="266" t="s">
        <v>11926</v>
      </c>
      <c r="F52" s="266" t="s">
        <v>7408</v>
      </c>
      <c r="G52" s="72"/>
      <c r="H52" s="267"/>
      <c r="I52" s="45"/>
      <c r="J52" s="45"/>
      <c r="K52" s="45"/>
    </row>
    <row r="53" spans="2:11">
      <c r="B53" s="68" t="s">
        <v>11933</v>
      </c>
      <c r="C53" s="264" t="s">
        <v>10590</v>
      </c>
      <c r="D53" s="270" t="s">
        <v>11934</v>
      </c>
      <c r="E53" s="266" t="s">
        <v>11897</v>
      </c>
      <c r="F53" s="266" t="s">
        <v>7408</v>
      </c>
      <c r="G53" s="71"/>
      <c r="H53" s="267"/>
      <c r="I53" s="45"/>
      <c r="J53" s="45"/>
      <c r="K53" s="45"/>
    </row>
    <row r="54" spans="2:11">
      <c r="B54" s="68" t="s">
        <v>11935</v>
      </c>
      <c r="C54" s="264" t="s">
        <v>7335</v>
      </c>
      <c r="D54" s="270" t="s">
        <v>11936</v>
      </c>
      <c r="E54" s="266" t="s">
        <v>11937</v>
      </c>
      <c r="F54" s="266" t="s">
        <v>7408</v>
      </c>
      <c r="G54" s="71"/>
      <c r="H54" s="267"/>
      <c r="I54" s="45"/>
      <c r="J54" s="45"/>
      <c r="K54" s="45"/>
    </row>
    <row r="55" spans="2:11">
      <c r="B55" s="68" t="s">
        <v>11938</v>
      </c>
      <c r="C55" s="264" t="s">
        <v>7555</v>
      </c>
      <c r="D55" s="270" t="s">
        <v>11939</v>
      </c>
      <c r="E55" s="266" t="s">
        <v>11937</v>
      </c>
      <c r="F55" s="266" t="s">
        <v>7408</v>
      </c>
      <c r="G55" s="74"/>
      <c r="H55" s="598"/>
      <c r="I55" s="45"/>
      <c r="J55" s="45"/>
      <c r="K55" s="45"/>
    </row>
    <row r="56" spans="2:11">
      <c r="B56" s="68" t="s">
        <v>11940</v>
      </c>
      <c r="C56" s="264" t="s">
        <v>11941</v>
      </c>
      <c r="D56" s="270" t="s">
        <v>11942</v>
      </c>
      <c r="E56" s="266" t="s">
        <v>11897</v>
      </c>
      <c r="F56" s="266" t="s">
        <v>7408</v>
      </c>
      <c r="G56" s="76"/>
      <c r="H56" s="598" t="s">
        <v>11943</v>
      </c>
      <c r="I56" s="45"/>
      <c r="J56" s="45"/>
      <c r="K56" s="45"/>
    </row>
    <row r="57" spans="2:11">
      <c r="B57" s="68" t="s">
        <v>11944</v>
      </c>
      <c r="C57" s="264" t="s">
        <v>7613</v>
      </c>
      <c r="D57" s="270" t="s">
        <v>7953</v>
      </c>
      <c r="E57" s="266" t="s">
        <v>11937</v>
      </c>
      <c r="F57" s="266" t="s">
        <v>7408</v>
      </c>
      <c r="G57" s="72"/>
      <c r="H57" s="598"/>
      <c r="I57" s="45"/>
      <c r="J57" s="45"/>
      <c r="K57" s="45"/>
    </row>
    <row r="58" spans="2:11">
      <c r="B58" s="68" t="s">
        <v>11945</v>
      </c>
      <c r="C58" s="264" t="s">
        <v>9160</v>
      </c>
      <c r="D58" s="270" t="s">
        <v>7884</v>
      </c>
      <c r="E58" s="266" t="s">
        <v>11946</v>
      </c>
      <c r="F58" s="266" t="s">
        <v>7408</v>
      </c>
      <c r="G58" s="71"/>
      <c r="H58" s="598" t="s">
        <v>11947</v>
      </c>
      <c r="I58" s="45"/>
      <c r="J58" s="45"/>
      <c r="K58" s="45"/>
    </row>
    <row r="59" spans="2:11">
      <c r="B59" s="68" t="s">
        <v>11948</v>
      </c>
      <c r="C59" s="264" t="s">
        <v>10470</v>
      </c>
      <c r="D59" s="270" t="s">
        <v>11949</v>
      </c>
      <c r="E59" s="266" t="s">
        <v>11937</v>
      </c>
      <c r="F59" s="266" t="s">
        <v>7408</v>
      </c>
      <c r="G59" s="71"/>
      <c r="H59" s="598"/>
      <c r="I59" s="45"/>
      <c r="J59" s="45"/>
      <c r="K59" s="45"/>
    </row>
    <row r="60" spans="2:11" ht="31.5">
      <c r="B60" s="68" t="s">
        <v>11950</v>
      </c>
      <c r="C60" s="264" t="s">
        <v>11951</v>
      </c>
      <c r="D60" s="270" t="s">
        <v>11952</v>
      </c>
      <c r="E60" s="266" t="s">
        <v>11897</v>
      </c>
      <c r="F60" s="266" t="s">
        <v>7408</v>
      </c>
      <c r="G60" s="74"/>
      <c r="H60" s="598" t="s">
        <v>11943</v>
      </c>
      <c r="I60" s="45"/>
      <c r="J60" s="45"/>
      <c r="K60" s="45"/>
    </row>
    <row r="61" spans="2:11">
      <c r="B61" s="68" t="s">
        <v>11953</v>
      </c>
      <c r="C61" s="264" t="s">
        <v>10298</v>
      </c>
      <c r="D61" s="270" t="s">
        <v>11954</v>
      </c>
      <c r="E61" s="266" t="s">
        <v>11926</v>
      </c>
      <c r="F61" s="266" t="s">
        <v>7408</v>
      </c>
      <c r="G61" s="76"/>
      <c r="H61" s="2654" t="s">
        <v>11955</v>
      </c>
      <c r="I61" s="45"/>
      <c r="J61" s="45"/>
      <c r="K61" s="45"/>
    </row>
    <row r="62" spans="2:11">
      <c r="B62" s="68" t="s">
        <v>11956</v>
      </c>
      <c r="C62" s="264" t="s">
        <v>11957</v>
      </c>
      <c r="D62" s="270" t="s">
        <v>11958</v>
      </c>
      <c r="E62" s="266" t="s">
        <v>11897</v>
      </c>
      <c r="F62" s="266" t="s">
        <v>7408</v>
      </c>
      <c r="G62" s="72"/>
      <c r="H62" s="267"/>
      <c r="I62" s="45"/>
      <c r="J62" s="45"/>
      <c r="K62" s="45"/>
    </row>
    <row r="63" spans="2:11">
      <c r="B63" s="68" t="s">
        <v>11959</v>
      </c>
      <c r="C63" s="264" t="s">
        <v>11960</v>
      </c>
      <c r="D63" s="270" t="s">
        <v>11961</v>
      </c>
      <c r="E63" s="266" t="s">
        <v>11962</v>
      </c>
      <c r="F63" s="266" t="s">
        <v>7408</v>
      </c>
      <c r="G63" s="72"/>
      <c r="H63" s="267"/>
      <c r="I63" s="45"/>
      <c r="J63" s="45"/>
      <c r="K63" s="45"/>
    </row>
    <row r="64" spans="2:11">
      <c r="B64" s="68" t="s">
        <v>11963</v>
      </c>
      <c r="C64" s="264" t="s">
        <v>8204</v>
      </c>
      <c r="D64" s="270" t="s">
        <v>11964</v>
      </c>
      <c r="E64" s="266" t="s">
        <v>11897</v>
      </c>
      <c r="F64" s="266" t="s">
        <v>7408</v>
      </c>
      <c r="G64" s="72"/>
      <c r="H64" s="267"/>
      <c r="I64" s="45"/>
      <c r="J64" s="45"/>
      <c r="K64" s="45"/>
    </row>
    <row r="65" spans="2:11">
      <c r="B65" s="68" t="s">
        <v>11965</v>
      </c>
      <c r="C65" s="264" t="s">
        <v>7335</v>
      </c>
      <c r="D65" s="270" t="s">
        <v>11966</v>
      </c>
      <c r="E65" s="266" t="s">
        <v>11937</v>
      </c>
      <c r="F65" s="266" t="s">
        <v>7408</v>
      </c>
      <c r="G65" s="72"/>
      <c r="H65" s="267"/>
      <c r="I65" s="45"/>
      <c r="J65" s="45"/>
      <c r="K65" s="45"/>
    </row>
    <row r="66" spans="2:11">
      <c r="B66" s="68" t="s">
        <v>11967</v>
      </c>
      <c r="C66" s="264" t="s">
        <v>11968</v>
      </c>
      <c r="D66" s="270" t="s">
        <v>11969</v>
      </c>
      <c r="E66" s="266" t="s">
        <v>11937</v>
      </c>
      <c r="F66" s="266" t="s">
        <v>7408</v>
      </c>
      <c r="G66" s="72"/>
      <c r="H66" s="267"/>
      <c r="I66" s="45"/>
      <c r="J66" s="45"/>
      <c r="K66" s="45"/>
    </row>
    <row r="67" spans="2:11">
      <c r="B67" s="68" t="s">
        <v>11970</v>
      </c>
      <c r="C67" s="264" t="s">
        <v>7613</v>
      </c>
      <c r="D67" s="270" t="s">
        <v>11971</v>
      </c>
      <c r="E67" s="266" t="s">
        <v>11937</v>
      </c>
      <c r="F67" s="266" t="s">
        <v>7408</v>
      </c>
      <c r="G67" s="72"/>
      <c r="H67" s="267"/>
      <c r="I67" s="45"/>
      <c r="J67" s="45"/>
      <c r="K67" s="45"/>
    </row>
    <row r="68" spans="2:11">
      <c r="B68" s="68" t="s">
        <v>11972</v>
      </c>
      <c r="C68" s="264" t="s">
        <v>9160</v>
      </c>
      <c r="D68" s="270" t="s">
        <v>11973</v>
      </c>
      <c r="E68" s="266" t="s">
        <v>11937</v>
      </c>
      <c r="F68" s="266" t="s">
        <v>7408</v>
      </c>
      <c r="G68" s="72"/>
      <c r="H68" s="598" t="s">
        <v>11974</v>
      </c>
      <c r="I68" s="45"/>
      <c r="J68" s="45"/>
      <c r="K68" s="45"/>
    </row>
    <row r="69" spans="2:11">
      <c r="B69" s="68" t="s">
        <v>11975</v>
      </c>
      <c r="C69" s="264" t="s">
        <v>10470</v>
      </c>
      <c r="D69" s="270" t="s">
        <v>11976</v>
      </c>
      <c r="E69" s="266" t="s">
        <v>11937</v>
      </c>
      <c r="F69" s="266" t="s">
        <v>7408</v>
      </c>
      <c r="G69" s="72"/>
      <c r="H69" s="2654"/>
      <c r="I69" s="45"/>
      <c r="J69" s="45"/>
      <c r="K69" s="45"/>
    </row>
    <row r="70" spans="2:11">
      <c r="B70" s="68" t="s">
        <v>11977</v>
      </c>
      <c r="C70" s="264" t="s">
        <v>10298</v>
      </c>
      <c r="D70" s="270" t="s">
        <v>11978</v>
      </c>
      <c r="E70" s="266" t="s">
        <v>11937</v>
      </c>
      <c r="F70" s="266" t="s">
        <v>7408</v>
      </c>
      <c r="G70" s="72"/>
      <c r="H70" s="598" t="s">
        <v>11979</v>
      </c>
      <c r="I70" s="45"/>
      <c r="J70" s="45"/>
      <c r="K70" s="45"/>
    </row>
    <row r="71" spans="2:11">
      <c r="B71" s="68" t="s">
        <v>11980</v>
      </c>
      <c r="C71" s="264" t="s">
        <v>11981</v>
      </c>
      <c r="D71" s="270" t="s">
        <v>7221</v>
      </c>
      <c r="E71" s="266" t="s">
        <v>11897</v>
      </c>
      <c r="F71" s="266" t="s">
        <v>7408</v>
      </c>
      <c r="G71" s="72"/>
      <c r="H71" s="2654"/>
      <c r="I71" s="45"/>
      <c r="J71" s="45"/>
      <c r="K71" s="45"/>
    </row>
    <row r="72" spans="2:11" ht="17.25" thickBot="1">
      <c r="B72" s="77"/>
      <c r="C72" s="273"/>
      <c r="D72" s="274"/>
      <c r="E72" s="275"/>
      <c r="F72" s="276"/>
      <c r="G72" s="276"/>
      <c r="H72" s="277"/>
    </row>
    <row r="76" spans="2:11" ht="19.5" thickBot="1">
      <c r="B76" s="83" t="s">
        <v>6613</v>
      </c>
      <c r="C76" s="83" t="s">
        <v>11982</v>
      </c>
      <c r="H76" s="45"/>
      <c r="I76" s="45"/>
      <c r="J76" s="45"/>
      <c r="K76" s="45"/>
    </row>
    <row r="77" spans="2:11" ht="33.75" thickBot="1">
      <c r="B77" s="58" t="s">
        <v>6570</v>
      </c>
      <c r="C77" s="59" t="s">
        <v>6571</v>
      </c>
      <c r="D77" s="59" t="s">
        <v>6572</v>
      </c>
      <c r="E77" s="59" t="s">
        <v>6573</v>
      </c>
      <c r="F77" s="59" t="s">
        <v>6574</v>
      </c>
      <c r="G77" s="59" t="s">
        <v>6575</v>
      </c>
      <c r="H77" s="60" t="s">
        <v>6557</v>
      </c>
      <c r="I77" s="45"/>
      <c r="J77" s="45"/>
      <c r="K77" s="45"/>
    </row>
    <row r="78" spans="2:11" ht="63">
      <c r="B78" s="291" t="s">
        <v>11983</v>
      </c>
      <c r="C78" s="599" t="s">
        <v>11917</v>
      </c>
      <c r="D78" s="600" t="s">
        <v>11913</v>
      </c>
      <c r="E78" s="601" t="s">
        <v>11897</v>
      </c>
      <c r="F78" s="295" t="s">
        <v>7408</v>
      </c>
      <c r="G78" s="314"/>
      <c r="H78" s="297" t="s">
        <v>11914</v>
      </c>
      <c r="I78" s="45"/>
      <c r="J78" s="45"/>
      <c r="K78" s="45"/>
    </row>
    <row r="79" spans="2:11">
      <c r="B79" s="346" t="s">
        <v>11984</v>
      </c>
      <c r="C79" s="264" t="s">
        <v>8035</v>
      </c>
      <c r="D79" s="270" t="s">
        <v>11919</v>
      </c>
      <c r="E79" s="266" t="s">
        <v>11897</v>
      </c>
      <c r="F79" s="602" t="s">
        <v>7408</v>
      </c>
      <c r="G79" s="72"/>
      <c r="H79" s="267"/>
      <c r="I79" s="45"/>
      <c r="J79" s="45"/>
      <c r="K79" s="45"/>
    </row>
    <row r="80" spans="2:11">
      <c r="B80" s="346" t="s">
        <v>11985</v>
      </c>
      <c r="C80" s="264" t="s">
        <v>9074</v>
      </c>
      <c r="D80" s="270" t="s">
        <v>11921</v>
      </c>
      <c r="E80" s="266" t="s">
        <v>11897</v>
      </c>
      <c r="F80" s="602" t="s">
        <v>7408</v>
      </c>
      <c r="G80" s="71"/>
      <c r="H80" s="267"/>
      <c r="I80" s="45"/>
      <c r="J80" s="45"/>
      <c r="K80" s="45"/>
    </row>
    <row r="81" spans="2:11">
      <c r="B81" s="346" t="s">
        <v>11986</v>
      </c>
      <c r="C81" s="264" t="s">
        <v>9854</v>
      </c>
      <c r="D81" s="270" t="s">
        <v>9865</v>
      </c>
      <c r="E81" s="266" t="s">
        <v>11897</v>
      </c>
      <c r="F81" s="602" t="s">
        <v>7408</v>
      </c>
      <c r="G81" s="71"/>
      <c r="H81" s="267"/>
      <c r="I81" s="45"/>
      <c r="J81" s="45"/>
      <c r="K81" s="45"/>
    </row>
    <row r="82" spans="2:11">
      <c r="B82" s="346" t="s">
        <v>11987</v>
      </c>
      <c r="C82" s="264" t="s">
        <v>11924</v>
      </c>
      <c r="D82" s="270" t="s">
        <v>11925</v>
      </c>
      <c r="E82" s="266" t="s">
        <v>11926</v>
      </c>
      <c r="F82" s="602" t="s">
        <v>7408</v>
      </c>
      <c r="G82" s="74"/>
      <c r="H82" s="267"/>
      <c r="I82" s="45"/>
      <c r="J82" s="45"/>
      <c r="K82" s="45"/>
    </row>
    <row r="83" spans="2:11">
      <c r="B83" s="346" t="s">
        <v>11988</v>
      </c>
      <c r="C83" s="264" t="s">
        <v>9867</v>
      </c>
      <c r="D83" s="270" t="s">
        <v>11928</v>
      </c>
      <c r="E83" s="266" t="s">
        <v>11897</v>
      </c>
      <c r="F83" s="602" t="s">
        <v>7408</v>
      </c>
      <c r="G83" s="76"/>
      <c r="H83" s="598" t="s">
        <v>11929</v>
      </c>
      <c r="I83" s="45"/>
      <c r="J83" s="45"/>
      <c r="K83" s="45"/>
    </row>
    <row r="84" spans="2:11">
      <c r="B84" s="346" t="s">
        <v>11989</v>
      </c>
      <c r="C84" s="264" t="s">
        <v>11931</v>
      </c>
      <c r="D84" s="270" t="s">
        <v>11932</v>
      </c>
      <c r="E84" s="266" t="s">
        <v>11926</v>
      </c>
      <c r="F84" s="602" t="s">
        <v>7408</v>
      </c>
      <c r="G84" s="72"/>
      <c r="H84" s="267"/>
      <c r="I84" s="45"/>
      <c r="J84" s="45"/>
      <c r="K84" s="45"/>
    </row>
    <row r="85" spans="2:11">
      <c r="B85" s="346" t="s">
        <v>11990</v>
      </c>
      <c r="C85" s="264" t="s">
        <v>10590</v>
      </c>
      <c r="D85" s="270" t="s">
        <v>11934</v>
      </c>
      <c r="E85" s="266" t="s">
        <v>11897</v>
      </c>
      <c r="F85" s="602" t="s">
        <v>7408</v>
      </c>
      <c r="G85" s="71"/>
      <c r="H85" s="267"/>
      <c r="I85" s="45"/>
      <c r="J85" s="45"/>
      <c r="K85" s="45"/>
    </row>
    <row r="86" spans="2:11">
      <c r="B86" s="346" t="s">
        <v>11991</v>
      </c>
      <c r="C86" s="264" t="s">
        <v>7335</v>
      </c>
      <c r="D86" s="270" t="s">
        <v>11936</v>
      </c>
      <c r="E86" s="266" t="s">
        <v>11937</v>
      </c>
      <c r="F86" s="602" t="s">
        <v>7408</v>
      </c>
      <c r="G86" s="71"/>
      <c r="H86" s="267"/>
      <c r="I86" s="45"/>
      <c r="J86" s="45"/>
      <c r="K86" s="45"/>
    </row>
    <row r="87" spans="2:11">
      <c r="B87" s="346" t="s">
        <v>11992</v>
      </c>
      <c r="C87" s="264" t="s">
        <v>7555</v>
      </c>
      <c r="D87" s="270" t="s">
        <v>11939</v>
      </c>
      <c r="E87" s="266" t="s">
        <v>11937</v>
      </c>
      <c r="F87" s="602" t="s">
        <v>7408</v>
      </c>
      <c r="G87" s="74"/>
      <c r="H87" s="598"/>
      <c r="I87" s="45"/>
      <c r="J87" s="45"/>
      <c r="K87" s="45"/>
    </row>
    <row r="88" spans="2:11">
      <c r="B88" s="346" t="s">
        <v>11993</v>
      </c>
      <c r="C88" s="264" t="s">
        <v>11941</v>
      </c>
      <c r="D88" s="270" t="s">
        <v>11942</v>
      </c>
      <c r="E88" s="266" t="s">
        <v>11897</v>
      </c>
      <c r="F88" s="602" t="s">
        <v>7408</v>
      </c>
      <c r="G88" s="76"/>
      <c r="H88" s="598" t="s">
        <v>11943</v>
      </c>
      <c r="I88" s="45"/>
      <c r="J88" s="45"/>
      <c r="K88" s="45"/>
    </row>
    <row r="89" spans="2:11">
      <c r="B89" s="346" t="s">
        <v>11994</v>
      </c>
      <c r="C89" s="264" t="s">
        <v>7613</v>
      </c>
      <c r="D89" s="270" t="s">
        <v>7953</v>
      </c>
      <c r="E89" s="266" t="s">
        <v>11937</v>
      </c>
      <c r="F89" s="602" t="s">
        <v>7408</v>
      </c>
      <c r="G89" s="72"/>
      <c r="H89" s="598"/>
      <c r="I89" s="45"/>
      <c r="J89" s="45"/>
      <c r="K89" s="45"/>
    </row>
    <row r="90" spans="2:11">
      <c r="B90" s="346" t="s">
        <v>11995</v>
      </c>
      <c r="C90" s="264" t="s">
        <v>9160</v>
      </c>
      <c r="D90" s="270" t="s">
        <v>7884</v>
      </c>
      <c r="E90" s="266" t="s">
        <v>11946</v>
      </c>
      <c r="F90" s="602" t="s">
        <v>7408</v>
      </c>
      <c r="G90" s="71"/>
      <c r="H90" s="598" t="s">
        <v>11947</v>
      </c>
      <c r="I90" s="45"/>
      <c r="J90" s="45"/>
      <c r="K90" s="45"/>
    </row>
    <row r="91" spans="2:11">
      <c r="B91" s="346" t="s">
        <v>11996</v>
      </c>
      <c r="C91" s="264" t="s">
        <v>10470</v>
      </c>
      <c r="D91" s="270" t="s">
        <v>11949</v>
      </c>
      <c r="E91" s="266" t="s">
        <v>11937</v>
      </c>
      <c r="F91" s="602" t="s">
        <v>7408</v>
      </c>
      <c r="G91" s="71"/>
      <c r="H91" s="598"/>
      <c r="I91" s="45"/>
      <c r="J91" s="45"/>
      <c r="K91" s="45"/>
    </row>
    <row r="92" spans="2:11" ht="31.5">
      <c r="B92" s="346" t="s">
        <v>11997</v>
      </c>
      <c r="C92" s="264" t="s">
        <v>11951</v>
      </c>
      <c r="D92" s="270" t="s">
        <v>11952</v>
      </c>
      <c r="E92" s="266" t="s">
        <v>11897</v>
      </c>
      <c r="F92" s="602" t="s">
        <v>7408</v>
      </c>
      <c r="G92" s="74"/>
      <c r="H92" s="598" t="s">
        <v>11943</v>
      </c>
      <c r="I92" s="45"/>
      <c r="J92" s="45"/>
      <c r="K92" s="45"/>
    </row>
    <row r="93" spans="2:11">
      <c r="B93" s="346" t="s">
        <v>11998</v>
      </c>
      <c r="C93" s="264" t="s">
        <v>10298</v>
      </c>
      <c r="D93" s="270" t="s">
        <v>11954</v>
      </c>
      <c r="E93" s="266" t="s">
        <v>11926</v>
      </c>
      <c r="F93" s="602" t="s">
        <v>7408</v>
      </c>
      <c r="G93" s="76"/>
      <c r="H93" s="2654" t="s">
        <v>11955</v>
      </c>
      <c r="I93" s="45"/>
      <c r="J93" s="45"/>
      <c r="K93" s="45"/>
    </row>
    <row r="94" spans="2:11">
      <c r="B94" s="346" t="s">
        <v>11999</v>
      </c>
      <c r="C94" s="264" t="s">
        <v>11957</v>
      </c>
      <c r="D94" s="270" t="s">
        <v>11958</v>
      </c>
      <c r="E94" s="266" t="s">
        <v>11897</v>
      </c>
      <c r="F94" s="602" t="s">
        <v>7408</v>
      </c>
      <c r="G94" s="72"/>
      <c r="H94" s="267"/>
      <c r="I94" s="45"/>
      <c r="J94" s="45"/>
      <c r="K94" s="45"/>
    </row>
    <row r="95" spans="2:11">
      <c r="B95" s="346" t="s">
        <v>12000</v>
      </c>
      <c r="C95" s="264" t="s">
        <v>11960</v>
      </c>
      <c r="D95" s="270" t="s">
        <v>11961</v>
      </c>
      <c r="E95" s="266" t="s">
        <v>11962</v>
      </c>
      <c r="F95" s="602" t="s">
        <v>7408</v>
      </c>
      <c r="G95" s="72"/>
      <c r="H95" s="267"/>
      <c r="I95" s="45"/>
      <c r="J95" s="45"/>
      <c r="K95" s="45"/>
    </row>
    <row r="96" spans="2:11">
      <c r="B96" s="346" t="s">
        <v>12001</v>
      </c>
      <c r="C96" s="264" t="s">
        <v>9582</v>
      </c>
      <c r="D96" s="270" t="s">
        <v>12002</v>
      </c>
      <c r="E96" s="266" t="s">
        <v>11897</v>
      </c>
      <c r="F96" s="602" t="s">
        <v>7408</v>
      </c>
      <c r="G96" s="72"/>
      <c r="H96" s="598" t="s">
        <v>11929</v>
      </c>
      <c r="I96" s="45"/>
      <c r="J96" s="45"/>
      <c r="K96" s="45"/>
    </row>
    <row r="97" spans="2:11">
      <c r="B97" s="346" t="s">
        <v>12003</v>
      </c>
      <c r="C97" s="264" t="s">
        <v>10033</v>
      </c>
      <c r="D97" s="270" t="s">
        <v>12004</v>
      </c>
      <c r="E97" s="266" t="s">
        <v>11897</v>
      </c>
      <c r="F97" s="602" t="s">
        <v>7408</v>
      </c>
      <c r="G97" s="72"/>
      <c r="H97" s="598" t="s">
        <v>11929</v>
      </c>
      <c r="I97" s="45"/>
      <c r="J97" s="45"/>
      <c r="K97" s="45"/>
    </row>
    <row r="98" spans="2:11">
      <c r="B98" s="346" t="s">
        <v>12005</v>
      </c>
      <c r="C98" s="264" t="s">
        <v>12006</v>
      </c>
      <c r="D98" s="270" t="s">
        <v>12007</v>
      </c>
      <c r="E98" s="266" t="s">
        <v>11897</v>
      </c>
      <c r="F98" s="602" t="s">
        <v>7408</v>
      </c>
      <c r="G98" s="72"/>
      <c r="H98" s="267"/>
      <c r="I98" s="45"/>
      <c r="J98" s="45"/>
      <c r="K98" s="45"/>
    </row>
    <row r="99" spans="2:11">
      <c r="B99" s="346" t="s">
        <v>12008</v>
      </c>
      <c r="C99" s="264" t="s">
        <v>12009</v>
      </c>
      <c r="D99" s="270" t="s">
        <v>8199</v>
      </c>
      <c r="E99" s="266" t="s">
        <v>11897</v>
      </c>
      <c r="F99" s="602" t="s">
        <v>7408</v>
      </c>
      <c r="G99" s="72"/>
      <c r="H99" s="603" t="s">
        <v>12010</v>
      </c>
      <c r="I99" s="45"/>
      <c r="J99" s="45"/>
      <c r="K99" s="45"/>
    </row>
    <row r="100" spans="2:11">
      <c r="B100" s="346" t="s">
        <v>12011</v>
      </c>
      <c r="C100" s="264" t="s">
        <v>8204</v>
      </c>
      <c r="D100" s="270" t="s">
        <v>11964</v>
      </c>
      <c r="E100" s="266" t="s">
        <v>11897</v>
      </c>
      <c r="F100" s="602" t="s">
        <v>7408</v>
      </c>
      <c r="G100" s="72"/>
      <c r="H100" s="598"/>
      <c r="I100" s="45"/>
      <c r="J100" s="45"/>
      <c r="K100" s="45"/>
    </row>
    <row r="101" spans="2:11">
      <c r="B101" s="346" t="s">
        <v>12012</v>
      </c>
      <c r="C101" s="264" t="s">
        <v>7335</v>
      </c>
      <c r="D101" s="270" t="s">
        <v>11966</v>
      </c>
      <c r="E101" s="266" t="s">
        <v>11937</v>
      </c>
      <c r="F101" s="602" t="s">
        <v>7408</v>
      </c>
      <c r="G101" s="72"/>
      <c r="H101" s="2654"/>
      <c r="I101" s="45"/>
      <c r="J101" s="45"/>
      <c r="K101" s="45"/>
    </row>
    <row r="102" spans="2:11">
      <c r="B102" s="346" t="s">
        <v>12013</v>
      </c>
      <c r="C102" s="264" t="s">
        <v>11968</v>
      </c>
      <c r="D102" s="270" t="s">
        <v>11969</v>
      </c>
      <c r="E102" s="266" t="s">
        <v>11937</v>
      </c>
      <c r="F102" s="602" t="s">
        <v>7408</v>
      </c>
      <c r="G102" s="72"/>
      <c r="H102" s="598"/>
      <c r="I102" s="45"/>
      <c r="J102" s="45"/>
      <c r="K102" s="45"/>
    </row>
    <row r="103" spans="2:11">
      <c r="B103" s="346" t="s">
        <v>12014</v>
      </c>
      <c r="C103" s="264" t="s">
        <v>7613</v>
      </c>
      <c r="D103" s="270" t="s">
        <v>11971</v>
      </c>
      <c r="E103" s="266" t="s">
        <v>11937</v>
      </c>
      <c r="F103" s="602" t="s">
        <v>7408</v>
      </c>
      <c r="G103" s="604"/>
      <c r="H103" s="2655"/>
      <c r="I103" s="45"/>
      <c r="J103" s="45"/>
      <c r="K103" s="45"/>
    </row>
    <row r="104" spans="2:11">
      <c r="B104" s="346" t="s">
        <v>12015</v>
      </c>
      <c r="C104" s="264" t="s">
        <v>9160</v>
      </c>
      <c r="D104" s="270" t="s">
        <v>11973</v>
      </c>
      <c r="E104" s="266" t="s">
        <v>11937</v>
      </c>
      <c r="F104" s="602" t="s">
        <v>7408</v>
      </c>
      <c r="G104" s="97"/>
      <c r="H104" s="598" t="s">
        <v>11974</v>
      </c>
    </row>
    <row r="105" spans="2:11">
      <c r="B105" s="346" t="s">
        <v>12016</v>
      </c>
      <c r="C105" s="264" t="s">
        <v>10470</v>
      </c>
      <c r="D105" s="270" t="s">
        <v>11976</v>
      </c>
      <c r="E105" s="266" t="s">
        <v>11937</v>
      </c>
      <c r="F105" s="602" t="s">
        <v>7408</v>
      </c>
      <c r="G105" s="515"/>
      <c r="H105" s="283"/>
    </row>
    <row r="106" spans="2:11">
      <c r="B106" s="346" t="s">
        <v>12017</v>
      </c>
      <c r="C106" s="264" t="s">
        <v>10298</v>
      </c>
      <c r="D106" s="270" t="s">
        <v>11978</v>
      </c>
      <c r="E106" s="266" t="s">
        <v>11937</v>
      </c>
      <c r="F106" s="602" t="s">
        <v>7408</v>
      </c>
      <c r="G106" s="72"/>
      <c r="H106" s="598" t="s">
        <v>11979</v>
      </c>
    </row>
    <row r="107" spans="2:11" ht="17.25" thickBot="1">
      <c r="B107" s="77" t="s">
        <v>12018</v>
      </c>
      <c r="C107" s="605" t="s">
        <v>11981</v>
      </c>
      <c r="D107" s="606" t="s">
        <v>7221</v>
      </c>
      <c r="E107" s="301" t="s">
        <v>11897</v>
      </c>
      <c r="F107" s="301" t="s">
        <v>7408</v>
      </c>
      <c r="G107" s="81"/>
      <c r="H107" s="302"/>
    </row>
  </sheetData>
  <mergeCells count="1">
    <mergeCell ref="A2:A3"/>
  </mergeCells>
  <phoneticPr fontId="2" type="noConversion"/>
  <dataValidations count="2">
    <dataValidation type="list" allowBlank="1" showInputMessage="1" showErrorMessage="1" sqref="F6" xr:uid="{23E998D8-02B8-42AF-93C0-236AEE7A5458}">
      <formula1>"IB,MB,DAWHO, IB/MB, MB/DAWHO,IB/MB/DAWHO"</formula1>
    </dataValidation>
    <dataValidation type="list" allowBlank="1" showInputMessage="1" showErrorMessage="1" sqref="C6" xr:uid="{F63AB8D1-4770-4C98-86E7-DF9ACE950E71}">
      <formula1>"Web Service, API"</formula1>
    </dataValidation>
  </dataValidations>
  <hyperlinks>
    <hyperlink ref="K6" r:id="rId1" display="https://10.11.66.149:8080/etfAPIM/" xr:uid="{63D56441-601A-481D-ACE6-9B189DE8FB1C}"/>
    <hyperlink ref="L6" r:id="rId2" display="https://10.11.66.149:8080/etfAPIM/" xr:uid="{1C31EB44-396A-41F2-825A-FBC724B0AB1C}"/>
    <hyperlink ref="M6" r:id="rId3" xr:uid="{96268F24-92E7-4B62-A5A0-B9DB3C4934DA}"/>
    <hyperlink ref="A2:A3" location="'API Index'!A1" display="Return to Index" xr:uid="{3A923C2E-8B57-44F6-87B5-42BACECFEF7C}"/>
  </hyperlinks>
  <pageMargins left="0.7" right="0.7" top="0.75" bottom="0.75" header="0.3" footer="0.3"/>
  <pageSetup paperSize="9" orientation="portrait" r:id="rId4"/>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74240-A4AA-40C1-A2FA-F91FBE76A2E7}">
  <sheetPr codeName="工作表220">
    <tabColor theme="2"/>
  </sheetPr>
  <dimension ref="A1:M159"/>
  <sheetViews>
    <sheetView workbookViewId="0">
      <selection activeCell="A2" sqref="A2:A3"/>
    </sheetView>
  </sheetViews>
  <sheetFormatPr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12019</v>
      </c>
      <c r="D2" s="45"/>
      <c r="E2" s="45"/>
      <c r="F2" s="45"/>
      <c r="G2" s="45"/>
      <c r="H2" s="45"/>
      <c r="I2" s="45"/>
      <c r="J2" s="45"/>
      <c r="K2" s="45"/>
    </row>
    <row r="3" spans="1:13">
      <c r="A3" s="2681"/>
      <c r="B3" s="15" t="s">
        <v>6545</v>
      </c>
      <c r="C3" s="46" t="str">
        <f>_xlfn.XLOOKUP(B6,表格1[API Code
API代碼],表格1[No])</f>
        <v>211</v>
      </c>
      <c r="D3" s="45"/>
      <c r="E3" s="45"/>
      <c r="F3" s="45"/>
      <c r="G3" s="45"/>
      <c r="H3" s="45"/>
      <c r="I3" s="45"/>
      <c r="J3" s="45"/>
      <c r="K3" s="45"/>
    </row>
    <row r="4" spans="1:13" ht="17.25" thickBot="1">
      <c r="B4" s="14" t="s">
        <v>6546</v>
      </c>
      <c r="C4" s="127"/>
      <c r="D4" s="14" t="s">
        <v>6547</v>
      </c>
      <c r="E4" s="127"/>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FXL</v>
      </c>
      <c r="C6" s="56" t="s">
        <v>6561</v>
      </c>
      <c r="D6" s="55" t="s">
        <v>12020</v>
      </c>
      <c r="E6" s="55" t="s">
        <v>12021</v>
      </c>
      <c r="F6" s="56" t="s">
        <v>6841</v>
      </c>
      <c r="G6" s="55"/>
      <c r="H6" s="55"/>
      <c r="I6" s="55" t="s">
        <v>12022</v>
      </c>
      <c r="J6" s="55"/>
      <c r="K6" s="57" t="s">
        <v>12023</v>
      </c>
      <c r="L6" s="57" t="s">
        <v>12024</v>
      </c>
      <c r="M6" s="57" t="s">
        <v>12025</v>
      </c>
    </row>
    <row r="7" spans="1:13">
      <c r="B7" s="45"/>
      <c r="C7" s="45"/>
      <c r="D7" s="45"/>
      <c r="E7" s="45"/>
      <c r="F7" s="45"/>
      <c r="G7" s="45"/>
      <c r="H7" s="45"/>
      <c r="I7" s="45"/>
      <c r="J7" s="45"/>
      <c r="K7" s="45"/>
    </row>
    <row r="8" spans="1:13" ht="17.25" thickBot="1">
      <c r="B8" s="14" t="s">
        <v>12026</v>
      </c>
      <c r="C8" s="45"/>
      <c r="D8" s="45"/>
      <c r="E8" s="45"/>
      <c r="F8" s="45"/>
      <c r="G8" s="45"/>
      <c r="H8" s="45"/>
      <c r="I8" s="45"/>
      <c r="J8" s="45"/>
      <c r="K8" s="45"/>
    </row>
    <row r="9" spans="1:13" ht="33.75" thickBot="1">
      <c r="B9" s="58" t="s">
        <v>6570</v>
      </c>
      <c r="C9" s="59" t="s">
        <v>6571</v>
      </c>
      <c r="D9" s="59" t="s">
        <v>6572</v>
      </c>
      <c r="E9" s="85" t="s">
        <v>6573</v>
      </c>
      <c r="F9" s="59" t="s">
        <v>6574</v>
      </c>
      <c r="G9" s="59" t="s">
        <v>6575</v>
      </c>
      <c r="H9" s="60" t="s">
        <v>6557</v>
      </c>
      <c r="I9" s="45"/>
      <c r="J9" s="61"/>
      <c r="K9" s="45"/>
    </row>
    <row r="10" spans="1:13" ht="47.25">
      <c r="B10" s="62">
        <v>1</v>
      </c>
      <c r="C10" s="447" t="s">
        <v>12027</v>
      </c>
      <c r="D10" s="588" t="s">
        <v>6758</v>
      </c>
      <c r="E10" s="448" t="s">
        <v>12028</v>
      </c>
      <c r="F10" s="66"/>
      <c r="G10" s="66"/>
      <c r="H10" s="279" t="s">
        <v>12029</v>
      </c>
      <c r="I10" s="45"/>
      <c r="J10" s="45"/>
      <c r="K10" s="45"/>
    </row>
    <row r="11" spans="1:13">
      <c r="B11" s="68">
        <v>2</v>
      </c>
      <c r="C11" s="72" t="s">
        <v>12030</v>
      </c>
      <c r="D11" s="136" t="s">
        <v>6762</v>
      </c>
      <c r="E11" s="133" t="s">
        <v>7183</v>
      </c>
      <c r="F11" s="72"/>
      <c r="G11" s="72"/>
      <c r="H11" s="137" t="s">
        <v>12031</v>
      </c>
      <c r="I11" s="45"/>
      <c r="J11" s="45"/>
      <c r="K11" s="45"/>
    </row>
    <row r="12" spans="1:13" ht="78.75">
      <c r="B12" s="68">
        <v>3</v>
      </c>
      <c r="C12" s="138" t="s">
        <v>9478</v>
      </c>
      <c r="D12" s="139" t="s">
        <v>6765</v>
      </c>
      <c r="E12" s="133" t="s">
        <v>7961</v>
      </c>
      <c r="F12" s="71"/>
      <c r="G12" s="71"/>
      <c r="H12" s="140" t="s">
        <v>12032</v>
      </c>
      <c r="I12" s="45"/>
      <c r="J12" s="45"/>
      <c r="K12" s="45"/>
    </row>
    <row r="13" spans="1:13">
      <c r="B13" s="68">
        <v>4</v>
      </c>
      <c r="C13" s="138" t="s">
        <v>12033</v>
      </c>
      <c r="D13" s="141" t="s">
        <v>6768</v>
      </c>
      <c r="E13" s="133" t="s">
        <v>6875</v>
      </c>
      <c r="F13" s="71"/>
      <c r="G13" s="71"/>
      <c r="H13" s="145" t="s">
        <v>12034</v>
      </c>
      <c r="I13" s="45"/>
      <c r="J13" s="45"/>
      <c r="K13" s="45"/>
    </row>
    <row r="14" spans="1:13" ht="33">
      <c r="B14" s="68">
        <v>5</v>
      </c>
      <c r="C14" s="143" t="s">
        <v>12035</v>
      </c>
      <c r="D14" s="144" t="s">
        <v>6771</v>
      </c>
      <c r="E14" s="133" t="s">
        <v>12028</v>
      </c>
      <c r="F14" s="74"/>
      <c r="G14" s="74"/>
      <c r="H14" s="145" t="s">
        <v>12036</v>
      </c>
      <c r="I14" s="45"/>
      <c r="J14" s="45"/>
      <c r="K14" s="45"/>
    </row>
    <row r="15" spans="1:13">
      <c r="B15" s="75">
        <v>6</v>
      </c>
      <c r="C15" s="131" t="s">
        <v>12037</v>
      </c>
      <c r="D15" s="132" t="s">
        <v>6774</v>
      </c>
      <c r="E15" s="133" t="s">
        <v>12028</v>
      </c>
      <c r="F15" s="76"/>
      <c r="G15" s="76"/>
      <c r="H15" s="655" t="s">
        <v>12038</v>
      </c>
      <c r="I15" s="45"/>
      <c r="J15" s="45"/>
      <c r="K15" s="45"/>
    </row>
    <row r="16" spans="1:13">
      <c r="B16" s="68">
        <v>7</v>
      </c>
      <c r="C16" s="72" t="s">
        <v>12039</v>
      </c>
      <c r="D16" s="136" t="s">
        <v>6777</v>
      </c>
      <c r="E16" s="150" t="s">
        <v>10905</v>
      </c>
      <c r="F16" s="72"/>
      <c r="G16" s="72"/>
      <c r="H16" s="137"/>
      <c r="I16" s="45"/>
      <c r="J16" s="45"/>
      <c r="K16" s="45"/>
    </row>
    <row r="17" spans="2:11">
      <c r="B17" s="68">
        <v>8</v>
      </c>
      <c r="C17" s="138" t="s">
        <v>12040</v>
      </c>
      <c r="D17" s="139" t="s">
        <v>6780</v>
      </c>
      <c r="E17" s="150" t="s">
        <v>6854</v>
      </c>
      <c r="F17" s="71"/>
      <c r="G17" s="71"/>
      <c r="H17" s="140"/>
      <c r="I17" s="45"/>
      <c r="J17" s="45"/>
      <c r="K17" s="45"/>
    </row>
    <row r="18" spans="2:11">
      <c r="B18" s="68">
        <v>9</v>
      </c>
      <c r="C18" s="138"/>
      <c r="D18" s="141"/>
      <c r="E18" s="150"/>
      <c r="F18" s="71"/>
      <c r="G18" s="71"/>
      <c r="H18" s="145"/>
      <c r="I18" s="45"/>
      <c r="J18" s="45"/>
      <c r="K18" s="45"/>
    </row>
    <row r="19" spans="2:11">
      <c r="B19" s="68">
        <v>10</v>
      </c>
      <c r="C19" s="143"/>
      <c r="D19" s="144"/>
      <c r="E19" s="150"/>
      <c r="F19" s="74"/>
      <c r="G19" s="74"/>
      <c r="H19" s="145"/>
      <c r="I19" s="45"/>
      <c r="J19" s="45"/>
      <c r="K19" s="45"/>
    </row>
    <row r="20" spans="2:11">
      <c r="B20" s="75">
        <v>11</v>
      </c>
      <c r="C20" s="131"/>
      <c r="D20" s="132"/>
      <c r="E20" s="133"/>
      <c r="F20" s="76"/>
      <c r="G20" s="76"/>
      <c r="H20" s="135"/>
      <c r="I20" s="45"/>
      <c r="J20" s="45"/>
      <c r="K20" s="45"/>
    </row>
    <row r="21" spans="2:11">
      <c r="B21" s="68">
        <v>12</v>
      </c>
      <c r="C21" s="72"/>
      <c r="D21" s="136"/>
      <c r="E21" s="450"/>
      <c r="F21" s="72"/>
      <c r="G21" s="72"/>
      <c r="H21" s="137"/>
      <c r="I21" s="45"/>
      <c r="J21" s="45"/>
      <c r="K21" s="45"/>
    </row>
    <row r="22" spans="2:11">
      <c r="B22" s="68">
        <v>13</v>
      </c>
      <c r="C22" s="138"/>
      <c r="D22" s="139"/>
      <c r="E22" s="150"/>
      <c r="F22" s="71"/>
      <c r="G22" s="71"/>
      <c r="H22" s="140"/>
      <c r="I22" s="45"/>
      <c r="J22" s="45"/>
      <c r="K22" s="45"/>
    </row>
    <row r="23" spans="2:11">
      <c r="B23" s="68">
        <v>14</v>
      </c>
      <c r="C23" s="138"/>
      <c r="D23" s="141"/>
      <c r="E23" s="150"/>
      <c r="F23" s="71"/>
      <c r="G23" s="71"/>
      <c r="H23" s="145"/>
      <c r="I23" s="45"/>
      <c r="J23" s="45"/>
      <c r="K23" s="45"/>
    </row>
    <row r="24" spans="2:11">
      <c r="B24" s="68">
        <v>15</v>
      </c>
      <c r="C24" s="143"/>
      <c r="D24" s="144"/>
      <c r="E24" s="150"/>
      <c r="F24" s="74"/>
      <c r="G24" s="74"/>
      <c r="H24" s="145"/>
      <c r="I24" s="45"/>
      <c r="J24" s="45"/>
      <c r="K24" s="45"/>
    </row>
    <row r="25" spans="2:11">
      <c r="B25" s="75">
        <v>16</v>
      </c>
      <c r="C25" s="131"/>
      <c r="D25" s="132"/>
      <c r="E25" s="133"/>
      <c r="F25" s="76"/>
      <c r="G25" s="76"/>
      <c r="H25" s="135"/>
      <c r="I25" s="45"/>
      <c r="J25" s="45"/>
      <c r="K25" s="45"/>
    </row>
    <row r="26" spans="2:11">
      <c r="B26" s="68">
        <v>17</v>
      </c>
      <c r="C26" s="72"/>
      <c r="D26" s="136"/>
      <c r="E26" s="450"/>
      <c r="F26" s="72"/>
      <c r="G26" s="72"/>
      <c r="H26" s="137"/>
      <c r="I26" s="45"/>
      <c r="J26" s="45"/>
      <c r="K26" s="45"/>
    </row>
    <row r="27" spans="2:11">
      <c r="B27" s="68">
        <v>18</v>
      </c>
      <c r="C27" s="138"/>
      <c r="D27" s="139"/>
      <c r="E27" s="150"/>
      <c r="F27" s="71"/>
      <c r="G27" s="71"/>
      <c r="H27" s="140"/>
      <c r="I27" s="45"/>
      <c r="J27" s="45"/>
      <c r="K27" s="45"/>
    </row>
    <row r="28" spans="2:11">
      <c r="B28" s="68">
        <v>19</v>
      </c>
      <c r="C28" s="138"/>
      <c r="D28" s="141"/>
      <c r="E28" s="150"/>
      <c r="F28" s="71"/>
      <c r="G28" s="71"/>
      <c r="H28" s="145"/>
      <c r="I28" s="45"/>
      <c r="J28" s="45"/>
      <c r="K28" s="45"/>
    </row>
    <row r="29" spans="2:11">
      <c r="B29" s="68">
        <v>20</v>
      </c>
      <c r="C29" s="143"/>
      <c r="D29" s="144"/>
      <c r="E29" s="150"/>
      <c r="F29" s="74"/>
      <c r="G29" s="74"/>
      <c r="H29" s="145"/>
      <c r="I29" s="45"/>
      <c r="J29" s="45"/>
      <c r="K29" s="45"/>
    </row>
    <row r="30" spans="2:11">
      <c r="B30" s="75">
        <v>21</v>
      </c>
      <c r="C30" s="131"/>
      <c r="D30" s="132"/>
      <c r="E30" s="133"/>
      <c r="F30" s="76"/>
      <c r="G30" s="76"/>
      <c r="H30" s="135"/>
      <c r="I30" s="45"/>
      <c r="J30" s="45"/>
      <c r="K30" s="45"/>
    </row>
    <row r="31" spans="2:11">
      <c r="B31" s="68">
        <v>22</v>
      </c>
      <c r="C31" s="72"/>
      <c r="D31" s="136"/>
      <c r="E31" s="450"/>
      <c r="F31" s="72"/>
      <c r="G31" s="72"/>
      <c r="H31" s="137"/>
      <c r="I31" s="45"/>
      <c r="J31" s="45"/>
      <c r="K31" s="45"/>
    </row>
    <row r="32" spans="2:11">
      <c r="B32" s="68">
        <v>23</v>
      </c>
      <c r="C32" s="138"/>
      <c r="D32" s="139"/>
      <c r="E32" s="150"/>
      <c r="F32" s="71"/>
      <c r="G32" s="71"/>
      <c r="H32" s="140"/>
      <c r="I32" s="45"/>
      <c r="J32" s="45"/>
      <c r="K32" s="45"/>
    </row>
    <row r="33" spans="2:11">
      <c r="B33" s="68">
        <v>24</v>
      </c>
      <c r="C33" s="138"/>
      <c r="D33" s="141"/>
      <c r="E33" s="150"/>
      <c r="F33" s="71"/>
      <c r="G33" s="71"/>
      <c r="H33" s="145"/>
      <c r="I33" s="45"/>
      <c r="J33" s="45"/>
      <c r="K33" s="45"/>
    </row>
    <row r="34" spans="2:11">
      <c r="B34" s="68">
        <v>25</v>
      </c>
      <c r="C34" s="143"/>
      <c r="D34" s="144"/>
      <c r="E34" s="150"/>
      <c r="F34" s="74"/>
      <c r="G34" s="74"/>
      <c r="H34" s="145"/>
      <c r="I34" s="45"/>
      <c r="J34" s="45"/>
      <c r="K34" s="45"/>
    </row>
    <row r="35" spans="2:11">
      <c r="B35" s="75">
        <v>26</v>
      </c>
      <c r="C35" s="131"/>
      <c r="D35" s="132"/>
      <c r="E35" s="133"/>
      <c r="F35" s="76"/>
      <c r="G35" s="76"/>
      <c r="H35" s="135"/>
      <c r="I35" s="45"/>
      <c r="J35" s="45"/>
      <c r="K35" s="45"/>
    </row>
    <row r="36" spans="2:11">
      <c r="B36" s="68">
        <v>27</v>
      </c>
      <c r="C36" s="72"/>
      <c r="D36" s="136"/>
      <c r="E36" s="450"/>
      <c r="F36" s="72"/>
      <c r="G36" s="72"/>
      <c r="H36" s="137"/>
      <c r="I36" s="45"/>
      <c r="J36" s="45"/>
      <c r="K36" s="45"/>
    </row>
    <row r="37" spans="2:11">
      <c r="B37" s="68">
        <v>28</v>
      </c>
      <c r="C37" s="138"/>
      <c r="D37" s="139"/>
      <c r="E37" s="150"/>
      <c r="F37" s="71"/>
      <c r="G37" s="71"/>
      <c r="H37" s="140"/>
      <c r="I37" s="45"/>
      <c r="J37" s="45"/>
      <c r="K37" s="45"/>
    </row>
    <row r="38" spans="2:11">
      <c r="B38" s="68">
        <v>29</v>
      </c>
      <c r="C38" s="138"/>
      <c r="D38" s="141"/>
      <c r="E38" s="150"/>
      <c r="F38" s="71"/>
      <c r="G38" s="71"/>
      <c r="H38" s="145"/>
      <c r="I38" s="45"/>
      <c r="J38" s="45"/>
      <c r="K38" s="45"/>
    </row>
    <row r="39" spans="2:11" ht="17.25" thickBot="1">
      <c r="B39" s="77">
        <v>30</v>
      </c>
      <c r="C39" s="273"/>
      <c r="D39" s="274"/>
      <c r="E39" s="275"/>
      <c r="F39" s="276"/>
      <c r="G39" s="276"/>
      <c r="H39" s="277"/>
      <c r="I39" s="45"/>
      <c r="J39" s="45"/>
      <c r="K39" s="45"/>
    </row>
    <row r="40" spans="2:11">
      <c r="B40" s="45"/>
      <c r="C40" s="45"/>
      <c r="D40" s="45"/>
      <c r="E40" s="45"/>
      <c r="F40" s="45"/>
      <c r="G40" s="45"/>
      <c r="H40" s="45"/>
      <c r="I40" s="45"/>
      <c r="J40" s="45"/>
      <c r="K40" s="45"/>
    </row>
    <row r="41" spans="2:11" ht="17.25" thickBot="1">
      <c r="B41" s="14" t="s">
        <v>6569</v>
      </c>
      <c r="C41" s="45"/>
      <c r="D41" s="45"/>
      <c r="E41" s="45"/>
      <c r="F41" s="45"/>
      <c r="G41" s="45"/>
      <c r="H41" s="45"/>
      <c r="I41" s="45"/>
      <c r="J41" s="45"/>
      <c r="K41" s="45"/>
    </row>
    <row r="42" spans="2:11" ht="33.75" thickBot="1">
      <c r="B42" s="58" t="s">
        <v>6570</v>
      </c>
      <c r="C42" s="59" t="s">
        <v>6571</v>
      </c>
      <c r="D42" s="59" t="s">
        <v>6572</v>
      </c>
      <c r="E42" s="59" t="s">
        <v>6573</v>
      </c>
      <c r="F42" s="59" t="s">
        <v>6574</v>
      </c>
      <c r="G42" s="59" t="s">
        <v>6575</v>
      </c>
      <c r="H42" s="60" t="s">
        <v>6557</v>
      </c>
      <c r="I42" s="45"/>
      <c r="J42" s="45"/>
      <c r="K42" s="45"/>
    </row>
    <row r="43" spans="2:11" ht="31.5">
      <c r="B43" s="62">
        <v>1</v>
      </c>
      <c r="C43" s="447" t="s">
        <v>12041</v>
      </c>
      <c r="D43" s="588" t="s">
        <v>12042</v>
      </c>
      <c r="E43" s="448" t="s">
        <v>6905</v>
      </c>
      <c r="F43" s="66"/>
      <c r="G43" s="66"/>
      <c r="H43" s="279" t="s">
        <v>12043</v>
      </c>
      <c r="I43" s="45"/>
      <c r="J43" s="45"/>
      <c r="K43" s="45"/>
    </row>
    <row r="44" spans="2:11" ht="33">
      <c r="B44" s="68">
        <v>2</v>
      </c>
      <c r="C44" s="72" t="s">
        <v>12044</v>
      </c>
      <c r="D44" s="136" t="s">
        <v>12045</v>
      </c>
      <c r="E44" s="150" t="s">
        <v>6905</v>
      </c>
      <c r="F44" s="72"/>
      <c r="G44" s="72"/>
      <c r="H44" s="137" t="s">
        <v>12046</v>
      </c>
      <c r="I44" s="45"/>
      <c r="J44" s="45"/>
      <c r="K44" s="45"/>
    </row>
    <row r="45" spans="2:11">
      <c r="B45" s="68">
        <v>3</v>
      </c>
      <c r="C45" s="138" t="s">
        <v>12047</v>
      </c>
      <c r="D45" s="139" t="s">
        <v>12048</v>
      </c>
      <c r="E45" s="150" t="s">
        <v>12049</v>
      </c>
      <c r="F45" s="71"/>
      <c r="G45" s="71"/>
      <c r="H45" s="140"/>
      <c r="I45" s="45"/>
      <c r="J45" s="45"/>
      <c r="K45" s="45"/>
    </row>
    <row r="46" spans="2:11">
      <c r="B46" s="68">
        <v>4</v>
      </c>
      <c r="C46" s="138" t="s">
        <v>12050</v>
      </c>
      <c r="D46" s="141" t="s">
        <v>12051</v>
      </c>
      <c r="E46" s="150" t="s">
        <v>11147</v>
      </c>
      <c r="F46" s="71"/>
      <c r="G46" s="71"/>
      <c r="H46" s="145" t="s">
        <v>12052</v>
      </c>
      <c r="I46" s="45"/>
      <c r="J46" s="45"/>
      <c r="K46" s="45"/>
    </row>
    <row r="47" spans="2:11">
      <c r="B47" s="68">
        <v>5</v>
      </c>
      <c r="C47" s="143" t="s">
        <v>12053</v>
      </c>
      <c r="D47" s="144" t="s">
        <v>12054</v>
      </c>
      <c r="E47" s="150" t="s">
        <v>12055</v>
      </c>
      <c r="F47" s="74"/>
      <c r="G47" s="74"/>
      <c r="H47" s="145"/>
      <c r="I47" s="45"/>
      <c r="J47" s="45"/>
      <c r="K47" s="45"/>
    </row>
    <row r="48" spans="2:11">
      <c r="B48" s="75">
        <v>6</v>
      </c>
      <c r="C48" s="131" t="s">
        <v>12056</v>
      </c>
      <c r="D48" s="132" t="s">
        <v>12057</v>
      </c>
      <c r="E48" s="133" t="s">
        <v>6905</v>
      </c>
      <c r="F48" s="76"/>
      <c r="G48" s="76"/>
      <c r="H48" s="135" t="s">
        <v>12058</v>
      </c>
      <c r="I48" s="45"/>
      <c r="J48" s="45"/>
      <c r="K48" s="45"/>
    </row>
    <row r="49" spans="2:11">
      <c r="B49" s="68">
        <v>7</v>
      </c>
      <c r="C49" s="72"/>
      <c r="D49" s="136"/>
      <c r="E49" s="450"/>
      <c r="F49" s="72"/>
      <c r="G49" s="72"/>
      <c r="H49" s="137"/>
      <c r="I49" s="45"/>
      <c r="J49" s="45"/>
      <c r="K49" s="45"/>
    </row>
    <row r="50" spans="2:11">
      <c r="B50" s="68">
        <v>8</v>
      </c>
      <c r="C50" s="138"/>
      <c r="D50" s="139"/>
      <c r="E50" s="150"/>
      <c r="F50" s="71"/>
      <c r="G50" s="71"/>
      <c r="H50" s="140"/>
      <c r="I50" s="45"/>
      <c r="J50" s="45"/>
      <c r="K50" s="45"/>
    </row>
    <row r="51" spans="2:11">
      <c r="B51" s="68">
        <v>9</v>
      </c>
      <c r="C51" s="138"/>
      <c r="D51" s="141"/>
      <c r="E51" s="150"/>
      <c r="F51" s="71"/>
      <c r="G51" s="71"/>
      <c r="H51" s="145"/>
      <c r="I51" s="45"/>
      <c r="J51" s="45"/>
      <c r="K51" s="45"/>
    </row>
    <row r="52" spans="2:11">
      <c r="B52" s="68">
        <v>10</v>
      </c>
      <c r="C52" s="143"/>
      <c r="D52" s="144"/>
      <c r="E52" s="150"/>
      <c r="F52" s="74"/>
      <c r="G52" s="74"/>
      <c r="H52" s="145"/>
      <c r="I52" s="45"/>
      <c r="J52" s="45"/>
      <c r="K52" s="45"/>
    </row>
    <row r="53" spans="2:11">
      <c r="B53" s="75">
        <v>11</v>
      </c>
      <c r="C53" s="131"/>
      <c r="D53" s="132"/>
      <c r="E53" s="133"/>
      <c r="F53" s="76"/>
      <c r="G53" s="76"/>
      <c r="H53" s="135"/>
      <c r="I53" s="45"/>
      <c r="J53" s="45"/>
      <c r="K53" s="45"/>
    </row>
    <row r="54" spans="2:11">
      <c r="B54" s="68">
        <v>12</v>
      </c>
      <c r="C54" s="72"/>
      <c r="D54" s="136"/>
      <c r="E54" s="450"/>
      <c r="F54" s="72"/>
      <c r="G54" s="72"/>
      <c r="H54" s="137"/>
      <c r="I54" s="45"/>
      <c r="J54" s="45"/>
      <c r="K54" s="45"/>
    </row>
    <row r="55" spans="2:11">
      <c r="B55" s="68">
        <v>13</v>
      </c>
      <c r="C55" s="138"/>
      <c r="D55" s="139"/>
      <c r="E55" s="150"/>
      <c r="F55" s="71"/>
      <c r="G55" s="71"/>
      <c r="H55" s="140"/>
      <c r="I55" s="45"/>
      <c r="J55" s="45"/>
      <c r="K55" s="45"/>
    </row>
    <row r="56" spans="2:11">
      <c r="B56" s="68">
        <v>14</v>
      </c>
      <c r="C56" s="138"/>
      <c r="D56" s="141"/>
      <c r="E56" s="150"/>
      <c r="F56" s="71"/>
      <c r="G56" s="71"/>
      <c r="H56" s="145"/>
      <c r="I56" s="45"/>
      <c r="J56" s="45"/>
      <c r="K56" s="45"/>
    </row>
    <row r="57" spans="2:11">
      <c r="B57" s="68">
        <v>15</v>
      </c>
      <c r="C57" s="143"/>
      <c r="D57" s="144"/>
      <c r="E57" s="150"/>
      <c r="F57" s="74"/>
      <c r="G57" s="74"/>
      <c r="H57" s="145"/>
      <c r="I57" s="45"/>
      <c r="J57" s="45"/>
      <c r="K57" s="45"/>
    </row>
    <row r="58" spans="2:11">
      <c r="B58" s="75">
        <v>16</v>
      </c>
      <c r="C58" s="131"/>
      <c r="D58" s="132"/>
      <c r="E58" s="133"/>
      <c r="F58" s="76"/>
      <c r="G58" s="76"/>
      <c r="H58" s="135"/>
      <c r="I58" s="45"/>
      <c r="J58" s="45"/>
      <c r="K58" s="45"/>
    </row>
    <row r="59" spans="2:11">
      <c r="B59" s="68">
        <v>17</v>
      </c>
      <c r="C59" s="72"/>
      <c r="D59" s="136"/>
      <c r="E59" s="450"/>
      <c r="F59" s="72"/>
      <c r="G59" s="72"/>
      <c r="H59" s="137"/>
      <c r="I59" s="45"/>
      <c r="J59" s="45"/>
      <c r="K59" s="45"/>
    </row>
    <row r="60" spans="2:11">
      <c r="B60" s="68">
        <v>18</v>
      </c>
      <c r="C60" s="138"/>
      <c r="D60" s="139"/>
      <c r="E60" s="150"/>
      <c r="F60" s="71"/>
      <c r="G60" s="71"/>
      <c r="H60" s="140"/>
      <c r="I60" s="45"/>
      <c r="J60" s="45"/>
      <c r="K60" s="45"/>
    </row>
    <row r="61" spans="2:11">
      <c r="B61" s="68">
        <v>19</v>
      </c>
      <c r="C61" s="138"/>
      <c r="D61" s="141"/>
      <c r="E61" s="150"/>
      <c r="F61" s="71"/>
      <c r="G61" s="71"/>
      <c r="H61" s="145"/>
      <c r="I61" s="45"/>
      <c r="J61" s="45"/>
      <c r="K61" s="45"/>
    </row>
    <row r="62" spans="2:11">
      <c r="B62" s="68">
        <v>20</v>
      </c>
      <c r="C62" s="143"/>
      <c r="D62" s="144"/>
      <c r="E62" s="150"/>
      <c r="F62" s="74"/>
      <c r="G62" s="74"/>
      <c r="H62" s="145"/>
      <c r="I62" s="45"/>
      <c r="J62" s="45"/>
      <c r="K62" s="45"/>
    </row>
    <row r="63" spans="2:11">
      <c r="B63" s="75">
        <v>21</v>
      </c>
      <c r="C63" s="131"/>
      <c r="D63" s="132"/>
      <c r="E63" s="133"/>
      <c r="F63" s="76"/>
      <c r="G63" s="76"/>
      <c r="H63" s="135"/>
      <c r="I63" s="45"/>
      <c r="J63" s="45"/>
      <c r="K63" s="45"/>
    </row>
    <row r="64" spans="2:11">
      <c r="B64" s="68">
        <v>22</v>
      </c>
      <c r="C64" s="72"/>
      <c r="D64" s="136"/>
      <c r="E64" s="450"/>
      <c r="F64" s="72"/>
      <c r="G64" s="72"/>
      <c r="H64" s="137"/>
      <c r="I64" s="45"/>
      <c r="J64" s="45"/>
      <c r="K64" s="45"/>
    </row>
    <row r="65" spans="2:8">
      <c r="B65" s="68">
        <v>23</v>
      </c>
      <c r="C65" s="138"/>
      <c r="D65" s="139"/>
      <c r="E65" s="150"/>
      <c r="F65" s="71"/>
      <c r="G65" s="71"/>
      <c r="H65" s="140"/>
    </row>
    <row r="66" spans="2:8">
      <c r="B66" s="68">
        <v>24</v>
      </c>
      <c r="C66" s="138"/>
      <c r="D66" s="141"/>
      <c r="E66" s="150"/>
      <c r="F66" s="71"/>
      <c r="G66" s="71"/>
      <c r="H66" s="145"/>
    </row>
    <row r="67" spans="2:8">
      <c r="B67" s="68">
        <v>25</v>
      </c>
      <c r="C67" s="143"/>
      <c r="D67" s="144"/>
      <c r="E67" s="150"/>
      <c r="F67" s="74"/>
      <c r="G67" s="74"/>
      <c r="H67" s="145"/>
    </row>
    <row r="68" spans="2:8">
      <c r="B68" s="75">
        <v>26</v>
      </c>
      <c r="C68" s="131"/>
      <c r="D68" s="132"/>
      <c r="E68" s="133"/>
      <c r="F68" s="76"/>
      <c r="G68" s="76"/>
      <c r="H68" s="135"/>
    </row>
    <row r="69" spans="2:8">
      <c r="B69" s="68">
        <v>27</v>
      </c>
      <c r="C69" s="72"/>
      <c r="D69" s="136"/>
      <c r="E69" s="450"/>
      <c r="F69" s="72"/>
      <c r="G69" s="72"/>
      <c r="H69" s="137"/>
    </row>
    <row r="70" spans="2:8">
      <c r="B70" s="68">
        <v>28</v>
      </c>
      <c r="C70" s="138"/>
      <c r="D70" s="139"/>
      <c r="E70" s="150"/>
      <c r="F70" s="71"/>
      <c r="G70" s="71"/>
      <c r="H70" s="140"/>
    </row>
    <row r="71" spans="2:8">
      <c r="B71" s="68">
        <v>29</v>
      </c>
      <c r="C71" s="138"/>
      <c r="D71" s="141"/>
      <c r="E71" s="150"/>
      <c r="F71" s="71"/>
      <c r="G71" s="71"/>
      <c r="H71" s="145"/>
    </row>
    <row r="72" spans="2:8" ht="17.25" thickBot="1">
      <c r="B72" s="77">
        <v>30</v>
      </c>
      <c r="C72" s="273"/>
      <c r="D72" s="274"/>
      <c r="E72" s="275"/>
      <c r="F72" s="276"/>
      <c r="G72" s="276"/>
      <c r="H72" s="277"/>
    </row>
    <row r="73" spans="2:8">
      <c r="B73" s="45"/>
      <c r="C73" s="45"/>
      <c r="D73" s="45"/>
      <c r="E73" s="45"/>
      <c r="F73" s="45"/>
      <c r="G73" s="45"/>
      <c r="H73" s="45"/>
    </row>
    <row r="74" spans="2:8" ht="19.5" thickBot="1">
      <c r="B74" s="656" t="s">
        <v>12059</v>
      </c>
      <c r="H74" s="45"/>
    </row>
    <row r="75" spans="2:8" ht="33.75" thickBot="1">
      <c r="B75" s="58" t="s">
        <v>6570</v>
      </c>
      <c r="C75" s="59" t="s">
        <v>6571</v>
      </c>
      <c r="D75" s="59" t="s">
        <v>6572</v>
      </c>
      <c r="E75" s="59" t="s">
        <v>6573</v>
      </c>
      <c r="F75" s="59" t="s">
        <v>6574</v>
      </c>
      <c r="G75" s="59" t="s">
        <v>6575</v>
      </c>
      <c r="H75" s="60" t="s">
        <v>6557</v>
      </c>
    </row>
    <row r="76" spans="2:8" ht="173.25">
      <c r="B76" s="62">
        <v>1</v>
      </c>
      <c r="C76" s="447" t="s">
        <v>8357</v>
      </c>
      <c r="D76" s="588" t="s">
        <v>12060</v>
      </c>
      <c r="E76" s="448" t="s">
        <v>7961</v>
      </c>
      <c r="F76" s="66"/>
      <c r="G76" s="66"/>
      <c r="H76" s="279" t="s">
        <v>12061</v>
      </c>
    </row>
    <row r="77" spans="2:8">
      <c r="B77" s="68">
        <v>2</v>
      </c>
      <c r="C77" s="72" t="s">
        <v>7099</v>
      </c>
      <c r="D77" s="136" t="s">
        <v>6825</v>
      </c>
      <c r="E77" s="150" t="s">
        <v>12062</v>
      </c>
      <c r="F77" s="72"/>
      <c r="G77" s="72"/>
      <c r="H77" s="137" t="s">
        <v>12063</v>
      </c>
    </row>
    <row r="78" spans="2:8" ht="63">
      <c r="B78" s="68">
        <v>3</v>
      </c>
      <c r="C78" s="138" t="s">
        <v>9478</v>
      </c>
      <c r="D78" s="139" t="s">
        <v>6765</v>
      </c>
      <c r="E78" s="150" t="s">
        <v>7961</v>
      </c>
      <c r="F78" s="71"/>
      <c r="G78" s="71"/>
      <c r="H78" s="140" t="s">
        <v>12064</v>
      </c>
    </row>
    <row r="79" spans="2:8">
      <c r="B79" s="68">
        <v>4</v>
      </c>
      <c r="C79" s="138" t="s">
        <v>12033</v>
      </c>
      <c r="D79" s="141" t="s">
        <v>6768</v>
      </c>
      <c r="E79" s="150" t="s">
        <v>6875</v>
      </c>
      <c r="F79" s="71"/>
      <c r="G79" s="71"/>
      <c r="H79" s="145"/>
    </row>
    <row r="80" spans="2:8">
      <c r="B80" s="68">
        <v>5</v>
      </c>
      <c r="C80" s="143" t="s">
        <v>12065</v>
      </c>
      <c r="D80" s="144" t="s">
        <v>6829</v>
      </c>
      <c r="E80" s="150" t="s">
        <v>6875</v>
      </c>
      <c r="F80" s="74"/>
      <c r="G80" s="74"/>
      <c r="H80" s="145"/>
    </row>
    <row r="81" spans="2:8" ht="49.5">
      <c r="B81" s="75">
        <v>6</v>
      </c>
      <c r="C81" s="131" t="s">
        <v>12066</v>
      </c>
      <c r="D81" s="132" t="s">
        <v>6831</v>
      </c>
      <c r="E81" s="150" t="s">
        <v>12028</v>
      </c>
      <c r="F81" s="76"/>
      <c r="G81" s="76"/>
      <c r="H81" s="135" t="s">
        <v>12036</v>
      </c>
    </row>
    <row r="82" spans="2:8" ht="49.5">
      <c r="B82" s="68">
        <v>7</v>
      </c>
      <c r="C82" s="72" t="s">
        <v>12067</v>
      </c>
      <c r="D82" s="136" t="s">
        <v>6833</v>
      </c>
      <c r="E82" s="150" t="s">
        <v>12028</v>
      </c>
      <c r="F82" s="72"/>
      <c r="G82" s="72"/>
      <c r="H82" s="135" t="s">
        <v>12068</v>
      </c>
    </row>
    <row r="83" spans="2:8">
      <c r="B83" s="68">
        <v>8</v>
      </c>
      <c r="C83" s="138"/>
      <c r="D83" s="139"/>
      <c r="E83" s="150"/>
      <c r="F83" s="71"/>
      <c r="G83" s="71"/>
      <c r="H83" s="140"/>
    </row>
    <row r="84" spans="2:8">
      <c r="B84" s="68">
        <v>9</v>
      </c>
      <c r="C84" s="138"/>
      <c r="D84" s="141"/>
      <c r="E84" s="150"/>
      <c r="F84" s="71"/>
      <c r="G84" s="71"/>
      <c r="H84" s="145"/>
    </row>
    <row r="85" spans="2:8">
      <c r="B85" s="68">
        <v>10</v>
      </c>
      <c r="C85" s="143"/>
      <c r="D85" s="144"/>
      <c r="E85" s="150"/>
      <c r="F85" s="74"/>
      <c r="G85" s="74"/>
      <c r="H85" s="145"/>
    </row>
    <row r="86" spans="2:8">
      <c r="B86" s="75">
        <v>11</v>
      </c>
      <c r="C86" s="131"/>
      <c r="D86" s="132"/>
      <c r="E86" s="133"/>
      <c r="F86" s="76"/>
      <c r="G86" s="76"/>
      <c r="H86" s="135"/>
    </row>
    <row r="87" spans="2:8">
      <c r="B87" s="68">
        <v>12</v>
      </c>
      <c r="C87" s="72"/>
      <c r="D87" s="136"/>
      <c r="E87" s="450"/>
      <c r="F87" s="72"/>
      <c r="G87" s="72"/>
      <c r="H87" s="137"/>
    </row>
    <row r="88" spans="2:8">
      <c r="B88" s="68">
        <v>13</v>
      </c>
      <c r="C88" s="138"/>
      <c r="D88" s="139"/>
      <c r="E88" s="150"/>
      <c r="F88" s="71"/>
      <c r="G88" s="71"/>
      <c r="H88" s="140"/>
    </row>
    <row r="89" spans="2:8">
      <c r="B89" s="68">
        <v>14</v>
      </c>
      <c r="C89" s="138"/>
      <c r="D89" s="141"/>
      <c r="E89" s="150"/>
      <c r="F89" s="71"/>
      <c r="G89" s="71"/>
      <c r="H89" s="145"/>
    </row>
    <row r="90" spans="2:8">
      <c r="B90" s="68">
        <v>15</v>
      </c>
      <c r="C90" s="143"/>
      <c r="D90" s="144"/>
      <c r="E90" s="150"/>
      <c r="F90" s="74"/>
      <c r="G90" s="74"/>
      <c r="H90" s="145"/>
    </row>
    <row r="91" spans="2:8">
      <c r="B91" s="75">
        <v>16</v>
      </c>
      <c r="C91" s="131"/>
      <c r="D91" s="132"/>
      <c r="E91" s="133"/>
      <c r="F91" s="76"/>
      <c r="G91" s="76"/>
      <c r="H91" s="135"/>
    </row>
    <row r="92" spans="2:8">
      <c r="B92" s="68">
        <v>17</v>
      </c>
      <c r="C92" s="72"/>
      <c r="D92" s="136"/>
      <c r="E92" s="450"/>
      <c r="F92" s="72"/>
      <c r="G92" s="72"/>
      <c r="H92" s="137"/>
    </row>
    <row r="93" spans="2:8">
      <c r="B93" s="68">
        <v>18</v>
      </c>
      <c r="C93" s="138"/>
      <c r="D93" s="139"/>
      <c r="E93" s="150"/>
      <c r="F93" s="71"/>
      <c r="G93" s="71"/>
      <c r="H93" s="140"/>
    </row>
    <row r="94" spans="2:8">
      <c r="B94" s="68">
        <v>19</v>
      </c>
      <c r="C94" s="138"/>
      <c r="D94" s="141"/>
      <c r="E94" s="150"/>
      <c r="F94" s="71"/>
      <c r="G94" s="71"/>
      <c r="H94" s="145"/>
    </row>
    <row r="95" spans="2:8">
      <c r="B95" s="68">
        <v>20</v>
      </c>
      <c r="C95" s="143"/>
      <c r="D95" s="144"/>
      <c r="E95" s="150"/>
      <c r="F95" s="74"/>
      <c r="G95" s="74"/>
      <c r="H95" s="145"/>
    </row>
    <row r="96" spans="2:8">
      <c r="B96" s="75">
        <v>21</v>
      </c>
      <c r="C96" s="131"/>
      <c r="D96" s="132"/>
      <c r="E96" s="133"/>
      <c r="F96" s="76"/>
      <c r="G96" s="76"/>
      <c r="H96" s="135"/>
    </row>
    <row r="97" spans="2:8">
      <c r="B97" s="68">
        <v>22</v>
      </c>
      <c r="C97" s="72"/>
      <c r="D97" s="136"/>
      <c r="E97" s="450"/>
      <c r="F97" s="72"/>
      <c r="G97" s="72"/>
      <c r="H97" s="137"/>
    </row>
    <row r="98" spans="2:8">
      <c r="B98" s="68">
        <v>23</v>
      </c>
      <c r="C98" s="138"/>
      <c r="D98" s="139"/>
      <c r="E98" s="150"/>
      <c r="F98" s="71"/>
      <c r="G98" s="71"/>
      <c r="H98" s="140"/>
    </row>
    <row r="99" spans="2:8">
      <c r="B99" s="68">
        <v>24</v>
      </c>
      <c r="C99" s="138"/>
      <c r="D99" s="141"/>
      <c r="E99" s="150"/>
      <c r="F99" s="71"/>
      <c r="G99" s="71"/>
      <c r="H99" s="145"/>
    </row>
    <row r="100" spans="2:8">
      <c r="B100" s="68">
        <v>25</v>
      </c>
      <c r="C100" s="143"/>
      <c r="D100" s="144"/>
      <c r="E100" s="150"/>
      <c r="F100" s="74"/>
      <c r="G100" s="74"/>
      <c r="H100" s="145"/>
    </row>
    <row r="101" spans="2:8">
      <c r="B101" s="75">
        <v>26</v>
      </c>
      <c r="C101" s="131"/>
      <c r="D101" s="132"/>
      <c r="E101" s="133"/>
      <c r="F101" s="76"/>
      <c r="G101" s="76"/>
      <c r="H101" s="135"/>
    </row>
    <row r="102" spans="2:8">
      <c r="B102" s="68">
        <v>27</v>
      </c>
      <c r="C102" s="72"/>
      <c r="D102" s="136"/>
      <c r="E102" s="450"/>
      <c r="F102" s="72"/>
      <c r="G102" s="72"/>
      <c r="H102" s="137"/>
    </row>
    <row r="103" spans="2:8">
      <c r="B103" s="68">
        <v>28</v>
      </c>
      <c r="C103" s="138"/>
      <c r="D103" s="139"/>
      <c r="E103" s="150"/>
      <c r="F103" s="71"/>
      <c r="G103" s="71"/>
      <c r="H103" s="140"/>
    </row>
    <row r="104" spans="2:8">
      <c r="B104" s="68">
        <v>29</v>
      </c>
      <c r="C104" s="138"/>
      <c r="D104" s="141"/>
      <c r="E104" s="150"/>
      <c r="F104" s="71"/>
      <c r="G104" s="71"/>
      <c r="H104" s="145"/>
    </row>
    <row r="105" spans="2:8" ht="17.25" thickBot="1">
      <c r="B105" s="77">
        <v>30</v>
      </c>
      <c r="C105" s="273"/>
      <c r="D105" s="274"/>
      <c r="E105" s="275"/>
      <c r="F105" s="276"/>
      <c r="G105" s="276"/>
      <c r="H105" s="277"/>
    </row>
    <row r="106" spans="2:8">
      <c r="B106" s="45"/>
      <c r="C106" s="45"/>
      <c r="D106" s="45"/>
      <c r="E106" s="45"/>
      <c r="F106" s="45"/>
      <c r="G106" s="45"/>
      <c r="H106" s="45"/>
    </row>
    <row r="107" spans="2:8" ht="19.5" thickBot="1">
      <c r="B107" s="83" t="s">
        <v>6613</v>
      </c>
      <c r="C107" s="45"/>
      <c r="D107" s="45"/>
      <c r="E107" s="45"/>
      <c r="F107" s="45"/>
      <c r="G107" s="45"/>
      <c r="H107" s="45"/>
    </row>
    <row r="108" spans="2:8" ht="33.75" thickBot="1">
      <c r="B108" s="58" t="s">
        <v>6570</v>
      </c>
      <c r="C108" s="59" t="s">
        <v>6571</v>
      </c>
      <c r="D108" s="59" t="s">
        <v>6572</v>
      </c>
      <c r="E108" s="59" t="s">
        <v>6573</v>
      </c>
      <c r="F108" s="59" t="s">
        <v>6574</v>
      </c>
      <c r="G108" s="59" t="s">
        <v>6575</v>
      </c>
      <c r="H108" s="60" t="s">
        <v>6557</v>
      </c>
    </row>
    <row r="109" spans="2:8" ht="31.5">
      <c r="B109" s="62">
        <v>1</v>
      </c>
      <c r="C109" s="447" t="s">
        <v>12069</v>
      </c>
      <c r="D109" s="588" t="s">
        <v>12070</v>
      </c>
      <c r="E109" s="448" t="s">
        <v>12071</v>
      </c>
      <c r="F109" s="66"/>
      <c r="G109" s="66"/>
      <c r="H109" s="279" t="s">
        <v>12072</v>
      </c>
    </row>
    <row r="110" spans="2:8" ht="33">
      <c r="B110" s="68">
        <v>2</v>
      </c>
      <c r="C110" s="72" t="s">
        <v>11365</v>
      </c>
      <c r="D110" s="136" t="s">
        <v>12073</v>
      </c>
      <c r="E110" s="150" t="s">
        <v>12071</v>
      </c>
      <c r="F110" s="72"/>
      <c r="G110" s="72"/>
      <c r="H110" s="137" t="s">
        <v>12074</v>
      </c>
    </row>
    <row r="111" spans="2:8" ht="33">
      <c r="B111" s="68">
        <v>3</v>
      </c>
      <c r="C111" s="138" t="s">
        <v>12075</v>
      </c>
      <c r="D111" s="139" t="s">
        <v>12076</v>
      </c>
      <c r="E111" s="150" t="s">
        <v>12049</v>
      </c>
      <c r="F111" s="71"/>
      <c r="G111" s="71"/>
      <c r="H111" s="140"/>
    </row>
    <row r="112" spans="2:8">
      <c r="B112" s="68">
        <v>4</v>
      </c>
      <c r="C112" s="138"/>
      <c r="D112" s="141"/>
      <c r="E112" s="150"/>
      <c r="F112" s="71"/>
      <c r="G112" s="71"/>
      <c r="H112" s="145"/>
    </row>
    <row r="113" spans="2:8">
      <c r="B113" s="68">
        <v>5</v>
      </c>
      <c r="C113" s="143"/>
      <c r="D113" s="144"/>
      <c r="E113" s="150"/>
      <c r="F113" s="74"/>
      <c r="G113" s="74"/>
      <c r="H113" s="145"/>
    </row>
    <row r="114" spans="2:8">
      <c r="B114" s="75">
        <v>6</v>
      </c>
      <c r="C114" s="131"/>
      <c r="D114" s="132"/>
      <c r="E114" s="133"/>
      <c r="F114" s="76"/>
      <c r="G114" s="76"/>
      <c r="H114" s="135"/>
    </row>
    <row r="115" spans="2:8">
      <c r="B115" s="68">
        <v>7</v>
      </c>
      <c r="C115" s="72"/>
      <c r="D115" s="136"/>
      <c r="E115" s="450"/>
      <c r="F115" s="72"/>
      <c r="G115" s="72"/>
      <c r="H115" s="137"/>
    </row>
    <row r="116" spans="2:8">
      <c r="B116" s="68">
        <v>8</v>
      </c>
      <c r="C116" s="138"/>
      <c r="D116" s="139"/>
      <c r="E116" s="150"/>
      <c r="F116" s="71"/>
      <c r="G116" s="71"/>
      <c r="H116" s="140"/>
    </row>
    <row r="117" spans="2:8">
      <c r="B117" s="68">
        <v>9</v>
      </c>
      <c r="C117" s="138"/>
      <c r="D117" s="141"/>
      <c r="E117" s="150"/>
      <c r="F117" s="71"/>
      <c r="G117" s="71"/>
      <c r="H117" s="145"/>
    </row>
    <row r="118" spans="2:8">
      <c r="B118" s="68">
        <v>10</v>
      </c>
      <c r="C118" s="143"/>
      <c r="D118" s="144"/>
      <c r="E118" s="150"/>
      <c r="F118" s="74"/>
      <c r="G118" s="74"/>
      <c r="H118" s="145"/>
    </row>
    <row r="119" spans="2:8">
      <c r="B119" s="75">
        <v>11</v>
      </c>
      <c r="C119" s="131"/>
      <c r="D119" s="132"/>
      <c r="E119" s="133"/>
      <c r="F119" s="76"/>
      <c r="G119" s="76"/>
      <c r="H119" s="135"/>
    </row>
    <row r="120" spans="2:8">
      <c r="B120" s="68">
        <v>12</v>
      </c>
      <c r="C120" s="72"/>
      <c r="D120" s="136"/>
      <c r="E120" s="450"/>
      <c r="F120" s="72"/>
      <c r="G120" s="72"/>
      <c r="H120" s="137"/>
    </row>
    <row r="121" spans="2:8">
      <c r="B121" s="68">
        <v>13</v>
      </c>
      <c r="C121" s="138"/>
      <c r="D121" s="139"/>
      <c r="E121" s="150"/>
      <c r="F121" s="71"/>
      <c r="G121" s="71"/>
      <c r="H121" s="140"/>
    </row>
    <row r="122" spans="2:8">
      <c r="B122" s="68">
        <v>14</v>
      </c>
      <c r="C122" s="138"/>
      <c r="D122" s="141"/>
      <c r="E122" s="150"/>
      <c r="F122" s="71"/>
      <c r="G122" s="71"/>
      <c r="H122" s="145"/>
    </row>
    <row r="123" spans="2:8">
      <c r="B123" s="68">
        <v>15</v>
      </c>
      <c r="C123" s="143"/>
      <c r="D123" s="144"/>
      <c r="E123" s="150"/>
      <c r="F123" s="74"/>
      <c r="G123" s="74"/>
      <c r="H123" s="145"/>
    </row>
    <row r="124" spans="2:8">
      <c r="B124" s="75">
        <v>16</v>
      </c>
      <c r="C124" s="131"/>
      <c r="D124" s="132"/>
      <c r="E124" s="133"/>
      <c r="F124" s="76"/>
      <c r="G124" s="76"/>
      <c r="H124" s="135"/>
    </row>
    <row r="125" spans="2:8">
      <c r="B125" s="68">
        <v>17</v>
      </c>
      <c r="C125" s="72"/>
      <c r="D125" s="136"/>
      <c r="E125" s="450"/>
      <c r="F125" s="72"/>
      <c r="G125" s="72"/>
      <c r="H125" s="137"/>
    </row>
    <row r="126" spans="2:8">
      <c r="B126" s="68">
        <v>18</v>
      </c>
      <c r="C126" s="138"/>
      <c r="D126" s="139"/>
      <c r="E126" s="150"/>
      <c r="F126" s="71"/>
      <c r="G126" s="71"/>
      <c r="H126" s="140"/>
    </row>
    <row r="127" spans="2:8">
      <c r="B127" s="68">
        <v>19</v>
      </c>
      <c r="C127" s="138"/>
      <c r="D127" s="141"/>
      <c r="E127" s="150"/>
      <c r="F127" s="71"/>
      <c r="G127" s="71"/>
      <c r="H127" s="145"/>
    </row>
    <row r="128" spans="2:8">
      <c r="B128" s="68">
        <v>20</v>
      </c>
      <c r="C128" s="143"/>
      <c r="D128" s="144"/>
      <c r="E128" s="150"/>
      <c r="F128" s="74"/>
      <c r="G128" s="74"/>
      <c r="H128" s="145"/>
    </row>
    <row r="129" spans="2:8">
      <c r="B129" s="75">
        <v>21</v>
      </c>
      <c r="C129" s="131"/>
      <c r="D129" s="132"/>
      <c r="E129" s="133"/>
      <c r="F129" s="76"/>
      <c r="G129" s="76"/>
      <c r="H129" s="135"/>
    </row>
    <row r="130" spans="2:8">
      <c r="B130" s="68">
        <v>22</v>
      </c>
      <c r="C130" s="72"/>
      <c r="D130" s="136"/>
      <c r="E130" s="450"/>
      <c r="F130" s="72"/>
      <c r="G130" s="72"/>
      <c r="H130" s="137"/>
    </row>
    <row r="131" spans="2:8">
      <c r="B131" s="68">
        <v>23</v>
      </c>
      <c r="C131" s="138"/>
      <c r="D131" s="139"/>
      <c r="E131" s="150"/>
      <c r="F131" s="71"/>
      <c r="G131" s="71"/>
      <c r="H131" s="140"/>
    </row>
    <row r="132" spans="2:8">
      <c r="B132" s="68">
        <v>24</v>
      </c>
      <c r="C132" s="138"/>
      <c r="D132" s="141"/>
      <c r="E132" s="150"/>
      <c r="F132" s="71"/>
      <c r="G132" s="71"/>
      <c r="H132" s="145"/>
    </row>
    <row r="133" spans="2:8">
      <c r="B133" s="68">
        <v>25</v>
      </c>
      <c r="C133" s="143"/>
      <c r="D133" s="144"/>
      <c r="E133" s="150"/>
      <c r="F133" s="74"/>
      <c r="G133" s="74"/>
      <c r="H133" s="145"/>
    </row>
    <row r="134" spans="2:8">
      <c r="B134" s="75">
        <v>26</v>
      </c>
      <c r="C134" s="131"/>
      <c r="D134" s="132"/>
      <c r="E134" s="133"/>
      <c r="F134" s="76"/>
      <c r="G134" s="76"/>
      <c r="H134" s="135"/>
    </row>
    <row r="135" spans="2:8">
      <c r="B135" s="68">
        <v>27</v>
      </c>
      <c r="C135" s="72"/>
      <c r="D135" s="136"/>
      <c r="E135" s="450"/>
      <c r="F135" s="72"/>
      <c r="G135" s="72"/>
      <c r="H135" s="137"/>
    </row>
    <row r="136" spans="2:8">
      <c r="B136" s="68">
        <v>28</v>
      </c>
      <c r="C136" s="138"/>
      <c r="D136" s="139"/>
      <c r="E136" s="150"/>
      <c r="F136" s="71"/>
      <c r="G136" s="71"/>
      <c r="H136" s="140"/>
    </row>
    <row r="137" spans="2:8">
      <c r="B137" s="68">
        <v>29</v>
      </c>
      <c r="C137" s="138"/>
      <c r="D137" s="141"/>
      <c r="E137" s="150"/>
      <c r="F137" s="71"/>
      <c r="G137" s="71"/>
      <c r="H137" s="145"/>
    </row>
    <row r="138" spans="2:8" ht="17.25" thickBot="1">
      <c r="B138" s="77">
        <v>30</v>
      </c>
      <c r="C138" s="273"/>
      <c r="D138" s="274"/>
      <c r="E138" s="275"/>
      <c r="F138" s="276"/>
      <c r="G138" s="276"/>
      <c r="H138" s="277"/>
    </row>
    <row r="139" spans="2:8">
      <c r="B139" s="45"/>
      <c r="C139" s="45"/>
      <c r="D139" s="45"/>
      <c r="E139" s="45"/>
      <c r="F139" s="45"/>
      <c r="G139" s="45"/>
      <c r="H139" s="45"/>
    </row>
    <row r="140" spans="2:8">
      <c r="B140" s="45"/>
      <c r="C140" s="45"/>
      <c r="D140" s="45"/>
      <c r="E140" s="45"/>
      <c r="F140" s="45"/>
      <c r="G140" s="45"/>
      <c r="H140" s="45"/>
    </row>
    <row r="141" spans="2:8">
      <c r="B141" s="45"/>
      <c r="C141" s="45"/>
      <c r="D141" s="45"/>
      <c r="E141" s="45"/>
      <c r="F141" s="45"/>
      <c r="G141" s="45"/>
      <c r="H141" s="45"/>
    </row>
    <row r="142" spans="2:8">
      <c r="B142" s="45"/>
      <c r="C142" s="45"/>
      <c r="D142" s="45"/>
      <c r="E142" s="45"/>
      <c r="F142" s="45"/>
      <c r="G142" s="45"/>
      <c r="H142" s="45"/>
    </row>
    <row r="143" spans="2:8">
      <c r="B143" s="45"/>
      <c r="C143" s="45"/>
      <c r="D143" s="45"/>
      <c r="E143" s="45"/>
      <c r="F143" s="45"/>
      <c r="G143" s="45"/>
      <c r="H143" s="45"/>
    </row>
    <row r="144" spans="2:8">
      <c r="B144" s="45"/>
      <c r="C144" s="45"/>
      <c r="D144" s="45"/>
      <c r="E144" s="45"/>
      <c r="F144" s="45"/>
      <c r="G144" s="45"/>
      <c r="H144" s="45"/>
    </row>
    <row r="145" spans="2:8">
      <c r="B145" s="45"/>
      <c r="C145" s="45"/>
      <c r="D145" s="45"/>
      <c r="E145" s="45"/>
      <c r="F145" s="45"/>
      <c r="G145" s="45"/>
      <c r="H145" s="45"/>
    </row>
    <row r="146" spans="2:8">
      <c r="B146" s="45"/>
      <c r="C146" s="45"/>
      <c r="D146" s="45"/>
      <c r="E146" s="45"/>
      <c r="F146" s="45"/>
      <c r="G146" s="45"/>
      <c r="H146" s="45"/>
    </row>
    <row r="147" spans="2:8">
      <c r="B147" s="45"/>
      <c r="C147" s="45"/>
      <c r="D147" s="45"/>
      <c r="E147" s="45"/>
      <c r="F147" s="45"/>
      <c r="G147" s="45"/>
      <c r="H147" s="45"/>
    </row>
    <row r="148" spans="2:8">
      <c r="B148" s="45"/>
      <c r="C148" s="45"/>
      <c r="D148" s="45"/>
      <c r="E148" s="45"/>
      <c r="F148" s="45"/>
      <c r="G148" s="45"/>
      <c r="H148" s="45"/>
    </row>
    <row r="149" spans="2:8">
      <c r="B149" s="45"/>
      <c r="C149" s="45"/>
      <c r="D149" s="45"/>
      <c r="E149" s="45"/>
      <c r="F149" s="45"/>
      <c r="G149" s="45"/>
      <c r="H149" s="45"/>
    </row>
    <row r="150" spans="2:8">
      <c r="B150" s="45"/>
      <c r="C150" s="45"/>
      <c r="D150" s="45"/>
      <c r="E150" s="45"/>
      <c r="F150" s="45"/>
      <c r="G150" s="45"/>
      <c r="H150" s="45"/>
    </row>
    <row r="151" spans="2:8">
      <c r="B151" s="45"/>
      <c r="C151" s="45"/>
      <c r="D151" s="45"/>
      <c r="E151" s="45"/>
      <c r="F151" s="45"/>
      <c r="G151" s="45"/>
      <c r="H151" s="45"/>
    </row>
    <row r="152" spans="2:8">
      <c r="B152" s="45"/>
      <c r="C152" s="45"/>
      <c r="D152" s="45"/>
      <c r="E152" s="45"/>
      <c r="F152" s="45"/>
      <c r="G152" s="45"/>
      <c r="H152" s="45"/>
    </row>
    <row r="153" spans="2:8">
      <c r="B153" s="45"/>
      <c r="C153" s="45"/>
      <c r="D153" s="45"/>
      <c r="E153" s="45"/>
      <c r="F153" s="45"/>
      <c r="G153" s="45"/>
      <c r="H153" s="45"/>
    </row>
    <row r="154" spans="2:8">
      <c r="B154" s="45"/>
      <c r="C154" s="45"/>
      <c r="D154" s="45"/>
      <c r="E154" s="45"/>
      <c r="F154" s="45"/>
      <c r="G154" s="45"/>
      <c r="H154" s="45"/>
    </row>
    <row r="155" spans="2:8">
      <c r="B155" s="45"/>
      <c r="C155" s="45"/>
      <c r="D155" s="45"/>
      <c r="E155" s="45"/>
      <c r="F155" s="45"/>
      <c r="G155" s="45"/>
      <c r="H155" s="45"/>
    </row>
    <row r="156" spans="2:8">
      <c r="B156" s="45"/>
      <c r="C156" s="45"/>
      <c r="D156" s="45"/>
      <c r="E156" s="45"/>
      <c r="F156" s="45"/>
      <c r="G156" s="45"/>
      <c r="H156" s="45"/>
    </row>
    <row r="157" spans="2:8">
      <c r="B157" s="45"/>
      <c r="C157" s="45"/>
      <c r="D157" s="45"/>
      <c r="E157" s="45"/>
      <c r="F157" s="45"/>
      <c r="G157" s="45"/>
      <c r="H157" s="45"/>
    </row>
    <row r="158" spans="2:8">
      <c r="B158" s="45"/>
      <c r="C158" s="45"/>
      <c r="D158" s="45"/>
      <c r="E158" s="45"/>
      <c r="F158" s="45"/>
      <c r="G158" s="45"/>
      <c r="H158" s="45"/>
    </row>
    <row r="159" spans="2:8">
      <c r="B159" s="45"/>
      <c r="C159" s="45"/>
      <c r="D159" s="45"/>
      <c r="E159" s="45"/>
      <c r="F159" s="45"/>
      <c r="G159" s="45"/>
      <c r="H159" s="45"/>
    </row>
  </sheetData>
  <mergeCells count="1">
    <mergeCell ref="A2:A3"/>
  </mergeCells>
  <phoneticPr fontId="2" type="noConversion"/>
  <dataValidations count="2">
    <dataValidation type="list" allowBlank="1" showInputMessage="1" showErrorMessage="1" sqref="F6" xr:uid="{BB7FD34E-9FB3-42D6-BDCD-09C6B7432E10}">
      <formula1>"IB,MB,DAWHO, IB/MB, MB/DAWHO,IB/MB/DAWHO"</formula1>
    </dataValidation>
    <dataValidation type="list" allowBlank="1" showInputMessage="1" showErrorMessage="1" sqref="C6" xr:uid="{3D9124B4-86EA-43ED-AF08-56DF292F1889}">
      <formula1>"Web Service, API"</formula1>
    </dataValidation>
  </dataValidations>
  <hyperlinks>
    <hyperlink ref="M6" r:id="rId1" xr:uid="{42C719FC-EB07-4FAA-B8E5-45CAA7248D2E}"/>
    <hyperlink ref="L6" r:id="rId2" xr:uid="{CC746864-5A58-4E72-95AA-0048551DC6B5}"/>
    <hyperlink ref="K6" r:id="rId3" xr:uid="{E6485CA8-8B71-48C8-AB63-7F1DFBD5204B}"/>
    <hyperlink ref="A2:A3" location="'API Index'!A1" display="Return to Index" xr:uid="{60C9B207-5E34-47AE-8737-FFFEE284F9D6}"/>
  </hyperlinks>
  <pageMargins left="0.7" right="0.7" top="0.75" bottom="0.75" header="0.3" footer="0.3"/>
  <pageSetup paperSize="9" orientation="portrait" r:id="rId4"/>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D693B-4AB6-4D3D-86CC-60FB2D96D958}">
  <sheetPr codeName="工作表221"/>
  <dimension ref="A1:M169"/>
  <sheetViews>
    <sheetView workbookViewId="0">
      <selection activeCell="A2" sqref="A2:A3"/>
    </sheetView>
  </sheetViews>
  <sheetFormatPr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12019</v>
      </c>
      <c r="D2" s="45"/>
      <c r="E2" s="45"/>
      <c r="F2" s="45"/>
      <c r="G2" s="45"/>
      <c r="H2" s="45"/>
      <c r="I2" s="45"/>
      <c r="J2" s="45"/>
      <c r="K2" s="45"/>
    </row>
    <row r="3" spans="1:13">
      <c r="A3" s="2681"/>
      <c r="B3" s="15" t="s">
        <v>6545</v>
      </c>
      <c r="C3" s="46" t="str">
        <f>_xlfn.XLOOKUP(B6,表格1[API Code
API代碼],表格1[No])</f>
        <v>212</v>
      </c>
      <c r="D3" s="45"/>
      <c r="E3" s="45"/>
      <c r="F3" s="45"/>
      <c r="G3" s="45"/>
      <c r="H3" s="45"/>
      <c r="I3" s="45"/>
      <c r="J3" s="45"/>
      <c r="K3" s="45"/>
    </row>
    <row r="4" spans="1:13" ht="17.25" thickBot="1">
      <c r="B4" s="14" t="s">
        <v>6546</v>
      </c>
      <c r="C4" s="127"/>
      <c r="D4" s="14" t="s">
        <v>6547</v>
      </c>
      <c r="E4" s="127"/>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OCT</v>
      </c>
      <c r="C6" s="56" t="s">
        <v>6561</v>
      </c>
      <c r="D6" s="55" t="s">
        <v>12077</v>
      </c>
      <c r="E6" s="55" t="s">
        <v>12078</v>
      </c>
      <c r="F6" s="56" t="s">
        <v>6841</v>
      </c>
      <c r="G6" s="55"/>
      <c r="H6" s="55"/>
      <c r="I6" s="55" t="s">
        <v>12022</v>
      </c>
      <c r="J6" s="55"/>
      <c r="K6" s="57" t="s">
        <v>12023</v>
      </c>
      <c r="L6" s="57" t="s">
        <v>12024</v>
      </c>
      <c r="M6" s="57" t="s">
        <v>12025</v>
      </c>
    </row>
    <row r="7" spans="1:13">
      <c r="B7" s="45"/>
      <c r="C7" s="45"/>
      <c r="D7" s="45"/>
      <c r="E7" s="45"/>
      <c r="F7" s="45"/>
      <c r="G7" s="45"/>
      <c r="H7" s="45"/>
      <c r="I7" s="45"/>
      <c r="J7" s="45"/>
      <c r="K7" s="45"/>
    </row>
    <row r="8" spans="1:13" ht="17.25" thickBot="1">
      <c r="B8" s="14" t="s">
        <v>12026</v>
      </c>
      <c r="C8" s="45"/>
      <c r="D8" s="45"/>
      <c r="E8" s="45"/>
      <c r="F8" s="45"/>
      <c r="G8" s="45"/>
      <c r="H8" s="45"/>
      <c r="I8" s="45"/>
      <c r="J8" s="45"/>
      <c r="K8" s="45"/>
    </row>
    <row r="9" spans="1:13" ht="33.75" thickBot="1">
      <c r="B9" s="58" t="s">
        <v>6570</v>
      </c>
      <c r="C9" s="59" t="s">
        <v>6571</v>
      </c>
      <c r="D9" s="59" t="s">
        <v>6572</v>
      </c>
      <c r="E9" s="85" t="s">
        <v>6573</v>
      </c>
      <c r="F9" s="59" t="s">
        <v>6574</v>
      </c>
      <c r="G9" s="59" t="s">
        <v>6575</v>
      </c>
      <c r="H9" s="60" t="s">
        <v>6557</v>
      </c>
      <c r="I9" s="45"/>
      <c r="J9" s="61"/>
      <c r="K9" s="45"/>
    </row>
    <row r="10" spans="1:13" ht="47.25">
      <c r="B10" s="62">
        <v>1</v>
      </c>
      <c r="C10" s="447" t="s">
        <v>12027</v>
      </c>
      <c r="D10" s="588" t="s">
        <v>6758</v>
      </c>
      <c r="E10" s="448" t="s">
        <v>12028</v>
      </c>
      <c r="F10" s="66"/>
      <c r="G10" s="66"/>
      <c r="H10" s="279" t="s">
        <v>12079</v>
      </c>
      <c r="I10" s="45"/>
      <c r="J10" s="45"/>
      <c r="K10" s="45"/>
    </row>
    <row r="11" spans="1:13">
      <c r="B11" s="68">
        <v>2</v>
      </c>
      <c r="C11" s="72" t="s">
        <v>12030</v>
      </c>
      <c r="D11" s="136" t="s">
        <v>6762</v>
      </c>
      <c r="E11" s="133" t="s">
        <v>7183</v>
      </c>
      <c r="F11" s="72"/>
      <c r="G11" s="72"/>
      <c r="H11" s="137" t="s">
        <v>12031</v>
      </c>
      <c r="I11" s="45"/>
      <c r="J11" s="45"/>
      <c r="K11" s="45"/>
    </row>
    <row r="12" spans="1:13" ht="78.75">
      <c r="B12" s="68">
        <v>3</v>
      </c>
      <c r="C12" s="138" t="s">
        <v>9478</v>
      </c>
      <c r="D12" s="139" t="s">
        <v>6765</v>
      </c>
      <c r="E12" s="133" t="s">
        <v>7961</v>
      </c>
      <c r="F12" s="71"/>
      <c r="G12" s="71"/>
      <c r="H12" s="140" t="s">
        <v>12032</v>
      </c>
      <c r="I12" s="45"/>
      <c r="J12" s="45"/>
      <c r="K12" s="45"/>
    </row>
    <row r="13" spans="1:13">
      <c r="B13" s="68">
        <v>4</v>
      </c>
      <c r="C13" s="138" t="s">
        <v>12033</v>
      </c>
      <c r="D13" s="141" t="s">
        <v>6768</v>
      </c>
      <c r="E13" s="133" t="s">
        <v>6875</v>
      </c>
      <c r="F13" s="71"/>
      <c r="G13" s="71"/>
      <c r="H13" s="145" t="s">
        <v>12034</v>
      </c>
      <c r="I13" s="45"/>
      <c r="J13" s="45"/>
      <c r="K13" s="45"/>
    </row>
    <row r="14" spans="1:13" ht="33">
      <c r="B14" s="68">
        <v>5</v>
      </c>
      <c r="C14" s="143" t="s">
        <v>12035</v>
      </c>
      <c r="D14" s="144" t="s">
        <v>6771</v>
      </c>
      <c r="E14" s="133" t="s">
        <v>12028</v>
      </c>
      <c r="F14" s="74"/>
      <c r="G14" s="74"/>
      <c r="H14" s="145" t="s">
        <v>12036</v>
      </c>
      <c r="I14" s="45"/>
      <c r="J14" s="45"/>
      <c r="K14" s="45"/>
    </row>
    <row r="15" spans="1:13">
      <c r="B15" s="75">
        <v>6</v>
      </c>
      <c r="C15" s="131" t="s">
        <v>12037</v>
      </c>
      <c r="D15" s="132" t="s">
        <v>6774</v>
      </c>
      <c r="E15" s="133" t="s">
        <v>12028</v>
      </c>
      <c r="F15" s="76"/>
      <c r="G15" s="76"/>
      <c r="H15" s="655" t="s">
        <v>12038</v>
      </c>
      <c r="I15" s="45"/>
      <c r="J15" s="45"/>
      <c r="K15" s="45"/>
    </row>
    <row r="16" spans="1:13">
      <c r="B16" s="68">
        <v>7</v>
      </c>
      <c r="C16" s="72" t="s">
        <v>12039</v>
      </c>
      <c r="D16" s="136" t="s">
        <v>6777</v>
      </c>
      <c r="E16" s="150" t="s">
        <v>10905</v>
      </c>
      <c r="F16" s="72"/>
      <c r="G16" s="72"/>
      <c r="H16" s="137"/>
      <c r="I16" s="45"/>
      <c r="J16" s="45"/>
      <c r="K16" s="45"/>
    </row>
    <row r="17" spans="2:11">
      <c r="B17" s="68">
        <v>8</v>
      </c>
      <c r="C17" s="138" t="s">
        <v>12040</v>
      </c>
      <c r="D17" s="139" t="s">
        <v>6780</v>
      </c>
      <c r="E17" s="150" t="s">
        <v>6854</v>
      </c>
      <c r="F17" s="71"/>
      <c r="G17" s="71"/>
      <c r="H17" s="140"/>
      <c r="I17" s="45"/>
      <c r="J17" s="45"/>
      <c r="K17" s="45"/>
    </row>
    <row r="18" spans="2:11">
      <c r="B18" s="68">
        <v>9</v>
      </c>
      <c r="C18" s="138"/>
      <c r="D18" s="141"/>
      <c r="E18" s="150"/>
      <c r="F18" s="71"/>
      <c r="G18" s="71"/>
      <c r="H18" s="145"/>
      <c r="I18" s="45"/>
      <c r="J18" s="45"/>
      <c r="K18" s="45"/>
    </row>
    <row r="19" spans="2:11">
      <c r="B19" s="68">
        <v>10</v>
      </c>
      <c r="C19" s="143"/>
      <c r="D19" s="144"/>
      <c r="E19" s="150"/>
      <c r="F19" s="74"/>
      <c r="G19" s="74"/>
      <c r="H19" s="145"/>
      <c r="I19" s="45"/>
      <c r="J19" s="45"/>
      <c r="K19" s="45"/>
    </row>
    <row r="20" spans="2:11">
      <c r="B20" s="75">
        <v>11</v>
      </c>
      <c r="C20" s="131"/>
      <c r="D20" s="132"/>
      <c r="E20" s="133"/>
      <c r="F20" s="76"/>
      <c r="G20" s="76"/>
      <c r="H20" s="135"/>
      <c r="I20" s="45"/>
      <c r="J20" s="45"/>
      <c r="K20" s="45"/>
    </row>
    <row r="21" spans="2:11">
      <c r="B21" s="68">
        <v>12</v>
      </c>
      <c r="C21" s="72"/>
      <c r="D21" s="136"/>
      <c r="E21" s="450"/>
      <c r="F21" s="72"/>
      <c r="G21" s="72"/>
      <c r="H21" s="137"/>
      <c r="I21" s="45"/>
      <c r="J21" s="45"/>
      <c r="K21" s="45"/>
    </row>
    <row r="22" spans="2:11">
      <c r="B22" s="68">
        <v>13</v>
      </c>
      <c r="C22" s="138"/>
      <c r="D22" s="139"/>
      <c r="E22" s="150"/>
      <c r="F22" s="71"/>
      <c r="G22" s="71"/>
      <c r="H22" s="140"/>
      <c r="I22" s="45"/>
      <c r="J22" s="45"/>
      <c r="K22" s="45"/>
    </row>
    <row r="23" spans="2:11">
      <c r="B23" s="68">
        <v>14</v>
      </c>
      <c r="C23" s="138"/>
      <c r="D23" s="141"/>
      <c r="E23" s="150"/>
      <c r="F23" s="71"/>
      <c r="G23" s="71"/>
      <c r="H23" s="145"/>
      <c r="I23" s="45"/>
      <c r="J23" s="45"/>
      <c r="K23" s="45"/>
    </row>
    <row r="24" spans="2:11">
      <c r="B24" s="68">
        <v>15</v>
      </c>
      <c r="C24" s="143"/>
      <c r="D24" s="144"/>
      <c r="E24" s="150"/>
      <c r="F24" s="74"/>
      <c r="G24" s="74"/>
      <c r="H24" s="145"/>
      <c r="I24" s="45"/>
      <c r="J24" s="45"/>
      <c r="K24" s="45"/>
    </row>
    <row r="25" spans="2:11">
      <c r="B25" s="75">
        <v>16</v>
      </c>
      <c r="C25" s="131"/>
      <c r="D25" s="132"/>
      <c r="E25" s="133"/>
      <c r="F25" s="76"/>
      <c r="G25" s="76"/>
      <c r="H25" s="135"/>
      <c r="I25" s="45"/>
      <c r="J25" s="45"/>
      <c r="K25" s="45"/>
    </row>
    <row r="26" spans="2:11">
      <c r="B26" s="68">
        <v>17</v>
      </c>
      <c r="C26" s="72"/>
      <c r="D26" s="136"/>
      <c r="E26" s="450"/>
      <c r="F26" s="72"/>
      <c r="G26" s="72"/>
      <c r="H26" s="137"/>
      <c r="I26" s="45"/>
      <c r="J26" s="45"/>
      <c r="K26" s="45"/>
    </row>
    <row r="27" spans="2:11">
      <c r="B27" s="68">
        <v>18</v>
      </c>
      <c r="C27" s="138"/>
      <c r="D27" s="139"/>
      <c r="E27" s="150"/>
      <c r="F27" s="71"/>
      <c r="G27" s="71"/>
      <c r="H27" s="140"/>
      <c r="I27" s="45"/>
      <c r="J27" s="45"/>
      <c r="K27" s="45"/>
    </row>
    <row r="28" spans="2:11">
      <c r="B28" s="68">
        <v>19</v>
      </c>
      <c r="C28" s="138"/>
      <c r="D28" s="141"/>
      <c r="E28" s="150"/>
      <c r="F28" s="71"/>
      <c r="G28" s="71"/>
      <c r="H28" s="145"/>
      <c r="I28" s="45"/>
      <c r="J28" s="45"/>
      <c r="K28" s="45"/>
    </row>
    <row r="29" spans="2:11">
      <c r="B29" s="68">
        <v>20</v>
      </c>
      <c r="C29" s="143"/>
      <c r="D29" s="144"/>
      <c r="E29" s="150"/>
      <c r="F29" s="74"/>
      <c r="G29" s="74"/>
      <c r="H29" s="145"/>
      <c r="I29" s="45"/>
      <c r="J29" s="45"/>
      <c r="K29" s="45"/>
    </row>
    <row r="30" spans="2:11">
      <c r="B30" s="75">
        <v>21</v>
      </c>
      <c r="C30" s="131"/>
      <c r="D30" s="132"/>
      <c r="E30" s="133"/>
      <c r="F30" s="76"/>
      <c r="G30" s="76"/>
      <c r="H30" s="135"/>
      <c r="I30" s="45"/>
      <c r="J30" s="45"/>
      <c r="K30" s="45"/>
    </row>
    <row r="31" spans="2:11">
      <c r="B31" s="68">
        <v>22</v>
      </c>
      <c r="C31" s="72"/>
      <c r="D31" s="136"/>
      <c r="E31" s="450"/>
      <c r="F31" s="72"/>
      <c r="G31" s="72"/>
      <c r="H31" s="137"/>
      <c r="I31" s="45"/>
      <c r="J31" s="45"/>
      <c r="K31" s="45"/>
    </row>
    <row r="32" spans="2:11">
      <c r="B32" s="68">
        <v>23</v>
      </c>
      <c r="C32" s="138"/>
      <c r="D32" s="139"/>
      <c r="E32" s="150"/>
      <c r="F32" s="71"/>
      <c r="G32" s="71"/>
      <c r="H32" s="140"/>
      <c r="I32" s="45"/>
      <c r="J32" s="45"/>
      <c r="K32" s="45"/>
    </row>
    <row r="33" spans="2:11">
      <c r="B33" s="68">
        <v>24</v>
      </c>
      <c r="C33" s="138"/>
      <c r="D33" s="141"/>
      <c r="E33" s="150"/>
      <c r="F33" s="71"/>
      <c r="G33" s="71"/>
      <c r="H33" s="145"/>
      <c r="I33" s="45"/>
      <c r="J33" s="45"/>
      <c r="K33" s="45"/>
    </row>
    <row r="34" spans="2:11">
      <c r="B34" s="68">
        <v>25</v>
      </c>
      <c r="C34" s="143"/>
      <c r="D34" s="144"/>
      <c r="E34" s="150"/>
      <c r="F34" s="74"/>
      <c r="G34" s="74"/>
      <c r="H34" s="145"/>
      <c r="I34" s="45"/>
      <c r="J34" s="45"/>
      <c r="K34" s="45"/>
    </row>
    <row r="35" spans="2:11">
      <c r="B35" s="75">
        <v>26</v>
      </c>
      <c r="C35" s="131"/>
      <c r="D35" s="132"/>
      <c r="E35" s="133"/>
      <c r="F35" s="76"/>
      <c r="G35" s="76"/>
      <c r="H35" s="135"/>
      <c r="I35" s="45"/>
      <c r="J35" s="45"/>
      <c r="K35" s="45"/>
    </row>
    <row r="36" spans="2:11">
      <c r="B36" s="68">
        <v>27</v>
      </c>
      <c r="C36" s="72"/>
      <c r="D36" s="136"/>
      <c r="E36" s="450"/>
      <c r="F36" s="72"/>
      <c r="G36" s="72"/>
      <c r="H36" s="137"/>
      <c r="I36" s="45"/>
      <c r="J36" s="45"/>
      <c r="K36" s="45"/>
    </row>
    <row r="37" spans="2:11">
      <c r="B37" s="68">
        <v>28</v>
      </c>
      <c r="C37" s="138"/>
      <c r="D37" s="139"/>
      <c r="E37" s="150"/>
      <c r="F37" s="71"/>
      <c r="G37" s="71"/>
      <c r="H37" s="140"/>
      <c r="I37" s="45"/>
      <c r="J37" s="45"/>
      <c r="K37" s="45"/>
    </row>
    <row r="38" spans="2:11">
      <c r="B38" s="68">
        <v>29</v>
      </c>
      <c r="C38" s="138"/>
      <c r="D38" s="141"/>
      <c r="E38" s="150"/>
      <c r="F38" s="71"/>
      <c r="G38" s="71"/>
      <c r="H38" s="145"/>
      <c r="I38" s="45"/>
      <c r="J38" s="45"/>
      <c r="K38" s="45"/>
    </row>
    <row r="39" spans="2:11" ht="17.25" thickBot="1">
      <c r="B39" s="77">
        <v>30</v>
      </c>
      <c r="C39" s="273"/>
      <c r="D39" s="274"/>
      <c r="E39" s="275"/>
      <c r="F39" s="276"/>
      <c r="G39" s="276"/>
      <c r="H39" s="277"/>
      <c r="I39" s="45"/>
      <c r="J39" s="45"/>
      <c r="K39" s="45"/>
    </row>
    <row r="40" spans="2:11">
      <c r="B40" s="45"/>
      <c r="C40" s="45"/>
      <c r="D40" s="45"/>
      <c r="E40" s="45"/>
      <c r="F40" s="45"/>
      <c r="G40" s="45"/>
      <c r="H40" s="45"/>
      <c r="I40" s="45"/>
      <c r="J40" s="45"/>
      <c r="K40" s="45"/>
    </row>
    <row r="41" spans="2:11" ht="17.25" thickBot="1">
      <c r="B41" s="14" t="s">
        <v>6569</v>
      </c>
      <c r="C41" s="45"/>
      <c r="D41" s="45"/>
      <c r="E41" s="45"/>
      <c r="F41" s="45"/>
      <c r="G41" s="45"/>
      <c r="H41" s="45"/>
      <c r="I41" s="45"/>
      <c r="J41" s="45"/>
      <c r="K41" s="45"/>
    </row>
    <row r="42" spans="2:11" ht="33.75" thickBot="1">
      <c r="B42" s="58" t="s">
        <v>6570</v>
      </c>
      <c r="C42" s="59" t="s">
        <v>6571</v>
      </c>
      <c r="D42" s="59" t="s">
        <v>6572</v>
      </c>
      <c r="E42" s="59" t="s">
        <v>6573</v>
      </c>
      <c r="F42" s="59" t="s">
        <v>6574</v>
      </c>
      <c r="G42" s="59" t="s">
        <v>6575</v>
      </c>
      <c r="H42" s="60" t="s">
        <v>6557</v>
      </c>
      <c r="I42" s="45"/>
      <c r="J42" s="45"/>
      <c r="K42" s="45"/>
    </row>
    <row r="43" spans="2:11">
      <c r="B43" s="62">
        <v>1</v>
      </c>
      <c r="C43" s="447" t="s">
        <v>12080</v>
      </c>
      <c r="D43" s="588" t="s">
        <v>12081</v>
      </c>
      <c r="E43" s="448" t="s">
        <v>6865</v>
      </c>
      <c r="F43" s="66"/>
      <c r="G43" s="66"/>
      <c r="H43" s="2656" t="s">
        <v>12082</v>
      </c>
      <c r="I43" s="45"/>
      <c r="J43" s="45"/>
      <c r="K43" s="45"/>
    </row>
    <row r="44" spans="2:11">
      <c r="B44" s="68">
        <v>2</v>
      </c>
      <c r="C44" s="72" t="s">
        <v>12056</v>
      </c>
      <c r="D44" s="136" t="s">
        <v>12083</v>
      </c>
      <c r="E44" s="150" t="s">
        <v>6854</v>
      </c>
      <c r="F44" s="72"/>
      <c r="G44" s="72"/>
      <c r="H44" s="137"/>
      <c r="I44" s="45"/>
      <c r="J44" s="45"/>
      <c r="K44" s="45"/>
    </row>
    <row r="45" spans="2:11" ht="31.5">
      <c r="B45" s="68">
        <v>3</v>
      </c>
      <c r="C45" s="138" t="s">
        <v>10159</v>
      </c>
      <c r="D45" s="139" t="s">
        <v>12045</v>
      </c>
      <c r="E45" s="150" t="s">
        <v>6905</v>
      </c>
      <c r="F45" s="71"/>
      <c r="G45" s="71"/>
      <c r="H45" s="140" t="s">
        <v>12046</v>
      </c>
      <c r="I45" s="45"/>
      <c r="J45" s="45"/>
      <c r="K45" s="45"/>
    </row>
    <row r="46" spans="2:11">
      <c r="B46" s="68">
        <v>4</v>
      </c>
      <c r="C46" s="138" t="s">
        <v>12047</v>
      </c>
      <c r="D46" s="141" t="s">
        <v>12048</v>
      </c>
      <c r="E46" s="150" t="s">
        <v>12084</v>
      </c>
      <c r="F46" s="71"/>
      <c r="G46" s="71"/>
      <c r="H46" s="145"/>
      <c r="I46" s="45"/>
      <c r="J46" s="45"/>
      <c r="K46" s="45"/>
    </row>
    <row r="47" spans="2:11" ht="33">
      <c r="B47" s="68">
        <v>5</v>
      </c>
      <c r="C47" s="143" t="s">
        <v>12085</v>
      </c>
      <c r="D47" s="144" t="s">
        <v>12086</v>
      </c>
      <c r="E47" s="150" t="s">
        <v>12084</v>
      </c>
      <c r="F47" s="74"/>
      <c r="G47" s="74"/>
      <c r="H47" s="145" t="s">
        <v>12087</v>
      </c>
      <c r="I47" s="45"/>
      <c r="J47" s="45"/>
      <c r="K47" s="45"/>
    </row>
    <row r="48" spans="2:11">
      <c r="B48" s="75">
        <v>6</v>
      </c>
      <c r="C48" s="131" t="s">
        <v>12088</v>
      </c>
      <c r="D48" s="132" t="s">
        <v>12089</v>
      </c>
      <c r="E48" s="133" t="s">
        <v>11393</v>
      </c>
      <c r="F48" s="76"/>
      <c r="G48" s="76"/>
      <c r="H48" s="2657" t="s">
        <v>12090</v>
      </c>
      <c r="I48" s="45"/>
      <c r="J48" s="45"/>
      <c r="K48" s="45"/>
    </row>
    <row r="49" spans="2:11" ht="33">
      <c r="B49" s="68">
        <v>7</v>
      </c>
      <c r="C49" s="72" t="s">
        <v>12091</v>
      </c>
      <c r="D49" s="136" t="s">
        <v>12092</v>
      </c>
      <c r="E49" s="150" t="s">
        <v>6848</v>
      </c>
      <c r="F49" s="72"/>
      <c r="G49" s="72"/>
      <c r="H49" s="137" t="s">
        <v>12093</v>
      </c>
      <c r="I49" s="45"/>
      <c r="J49" s="45"/>
      <c r="K49" s="45"/>
    </row>
    <row r="50" spans="2:11" ht="33">
      <c r="B50" s="68">
        <v>8</v>
      </c>
      <c r="C50" s="138" t="s">
        <v>12094</v>
      </c>
      <c r="D50" s="139" t="s">
        <v>12095</v>
      </c>
      <c r="E50" s="150" t="s">
        <v>12096</v>
      </c>
      <c r="F50" s="71"/>
      <c r="G50" s="71"/>
      <c r="H50" s="140"/>
      <c r="I50" s="45"/>
      <c r="J50" s="45"/>
      <c r="K50" s="45"/>
    </row>
    <row r="51" spans="2:11">
      <c r="B51" s="68">
        <v>9</v>
      </c>
      <c r="C51" s="138" t="s">
        <v>12050</v>
      </c>
      <c r="D51" s="141" t="s">
        <v>12051</v>
      </c>
      <c r="E51" s="150" t="s">
        <v>11147</v>
      </c>
      <c r="F51" s="71"/>
      <c r="G51" s="71"/>
      <c r="H51" s="145"/>
      <c r="I51" s="45"/>
      <c r="J51" s="45"/>
      <c r="K51" s="45"/>
    </row>
    <row r="52" spans="2:11">
      <c r="B52" s="68">
        <v>10</v>
      </c>
      <c r="C52" s="143" t="s">
        <v>12053</v>
      </c>
      <c r="D52" s="144" t="s">
        <v>12054</v>
      </c>
      <c r="E52" s="150" t="s">
        <v>12055</v>
      </c>
      <c r="F52" s="74"/>
      <c r="G52" s="74"/>
      <c r="H52" s="145"/>
      <c r="I52" s="45"/>
      <c r="J52" s="45"/>
      <c r="K52" s="45"/>
    </row>
    <row r="53" spans="2:11">
      <c r="B53" s="75">
        <v>11</v>
      </c>
      <c r="C53" s="131" t="s">
        <v>10331</v>
      </c>
      <c r="D53" s="132" t="s">
        <v>12097</v>
      </c>
      <c r="E53" s="133" t="s">
        <v>6848</v>
      </c>
      <c r="F53" s="76"/>
      <c r="G53" s="76"/>
      <c r="H53" s="135"/>
      <c r="I53" s="45"/>
      <c r="J53" s="45"/>
      <c r="K53" s="45"/>
    </row>
    <row r="54" spans="2:11" ht="33">
      <c r="B54" s="68">
        <v>12</v>
      </c>
      <c r="C54" s="72" t="s">
        <v>12069</v>
      </c>
      <c r="D54" s="136" t="s">
        <v>12070</v>
      </c>
      <c r="E54" s="150" t="s">
        <v>12071</v>
      </c>
      <c r="F54" s="72"/>
      <c r="G54" s="72"/>
      <c r="H54" s="137" t="s">
        <v>12098</v>
      </c>
      <c r="I54" s="45"/>
      <c r="J54" s="45"/>
      <c r="K54" s="45"/>
    </row>
    <row r="55" spans="2:11">
      <c r="B55" s="68">
        <v>13</v>
      </c>
      <c r="C55" s="138" t="s">
        <v>12099</v>
      </c>
      <c r="D55" s="139" t="s">
        <v>12100</v>
      </c>
      <c r="E55" s="150" t="s">
        <v>12071</v>
      </c>
      <c r="F55" s="71"/>
      <c r="G55" s="71"/>
      <c r="H55" s="140" t="s">
        <v>12101</v>
      </c>
      <c r="I55" s="45"/>
      <c r="J55" s="45"/>
      <c r="K55" s="45"/>
    </row>
    <row r="56" spans="2:11" ht="31.5">
      <c r="B56" s="68">
        <v>14</v>
      </c>
      <c r="C56" s="138" t="s">
        <v>11365</v>
      </c>
      <c r="D56" s="141" t="s">
        <v>12073</v>
      </c>
      <c r="E56" s="150" t="s">
        <v>12071</v>
      </c>
      <c r="F56" s="71"/>
      <c r="G56" s="71"/>
      <c r="H56" s="145" t="s">
        <v>12072</v>
      </c>
      <c r="I56" s="45"/>
      <c r="J56" s="45"/>
      <c r="K56" s="45"/>
    </row>
    <row r="57" spans="2:11">
      <c r="B57" s="68">
        <v>15</v>
      </c>
      <c r="C57" s="143" t="s">
        <v>7338</v>
      </c>
      <c r="D57" s="144" t="s">
        <v>12102</v>
      </c>
      <c r="E57" s="150" t="s">
        <v>12071</v>
      </c>
      <c r="F57" s="74"/>
      <c r="G57" s="74"/>
      <c r="H57" s="2654" t="s">
        <v>12103</v>
      </c>
      <c r="I57" s="45"/>
      <c r="J57" s="45"/>
      <c r="K57" s="45"/>
    </row>
    <row r="58" spans="2:11">
      <c r="B58" s="75">
        <v>16</v>
      </c>
      <c r="C58" s="131" t="s">
        <v>9951</v>
      </c>
      <c r="D58" s="132" t="s">
        <v>12104</v>
      </c>
      <c r="E58" s="133" t="s">
        <v>11393</v>
      </c>
      <c r="F58" s="76"/>
      <c r="G58" s="76"/>
      <c r="H58" s="135"/>
      <c r="I58" s="45"/>
      <c r="J58" s="45"/>
      <c r="K58" s="45"/>
    </row>
    <row r="59" spans="2:11">
      <c r="B59" s="68">
        <v>17</v>
      </c>
      <c r="C59" s="72" t="s">
        <v>12105</v>
      </c>
      <c r="D59" s="136" t="s">
        <v>12106</v>
      </c>
      <c r="E59" s="150" t="s">
        <v>6905</v>
      </c>
      <c r="F59" s="72"/>
      <c r="G59" s="72"/>
      <c r="H59" s="137" t="s">
        <v>12107</v>
      </c>
      <c r="I59" s="45"/>
      <c r="J59" s="45"/>
      <c r="K59" s="45"/>
    </row>
    <row r="60" spans="2:11">
      <c r="B60" s="68">
        <v>18</v>
      </c>
      <c r="C60" s="138" t="s">
        <v>12108</v>
      </c>
      <c r="D60" s="139" t="s">
        <v>12109</v>
      </c>
      <c r="E60" s="150" t="s">
        <v>6895</v>
      </c>
      <c r="F60" s="71"/>
      <c r="G60" s="71"/>
      <c r="H60" s="140"/>
      <c r="I60" s="45"/>
      <c r="J60" s="45"/>
      <c r="K60" s="45"/>
    </row>
    <row r="61" spans="2:11">
      <c r="B61" s="68">
        <v>19</v>
      </c>
      <c r="C61" s="138" t="s">
        <v>12110</v>
      </c>
      <c r="D61" s="141" t="s">
        <v>12111</v>
      </c>
      <c r="E61" s="150" t="s">
        <v>10905</v>
      </c>
      <c r="F61" s="71"/>
      <c r="G61" s="71"/>
      <c r="H61" s="2654" t="s">
        <v>12112</v>
      </c>
      <c r="I61" s="45"/>
      <c r="J61" s="45"/>
      <c r="K61" s="45"/>
    </row>
    <row r="62" spans="2:11">
      <c r="B62" s="68">
        <v>20</v>
      </c>
      <c r="C62" s="143" t="s">
        <v>12113</v>
      </c>
      <c r="D62" s="144" t="s">
        <v>12042</v>
      </c>
      <c r="E62" s="150" t="s">
        <v>6905</v>
      </c>
      <c r="F62" s="74"/>
      <c r="G62" s="74"/>
      <c r="H62" s="2654" t="s">
        <v>12114</v>
      </c>
      <c r="I62" s="45"/>
      <c r="J62" s="45"/>
      <c r="K62" s="45"/>
    </row>
    <row r="63" spans="2:11">
      <c r="B63" s="75">
        <v>21</v>
      </c>
      <c r="C63" s="131" t="s">
        <v>12115</v>
      </c>
      <c r="D63" s="132" t="s">
        <v>12116</v>
      </c>
      <c r="E63" s="133" t="s">
        <v>6895</v>
      </c>
      <c r="F63" s="76"/>
      <c r="G63" s="76"/>
      <c r="H63" s="135"/>
      <c r="I63" s="45"/>
      <c r="J63" s="45"/>
      <c r="K63" s="45"/>
    </row>
    <row r="64" spans="2:11">
      <c r="B64" s="68">
        <v>22</v>
      </c>
      <c r="C64" s="72" t="s">
        <v>12117</v>
      </c>
      <c r="D64" s="136" t="s">
        <v>12118</v>
      </c>
      <c r="E64" s="150" t="s">
        <v>7183</v>
      </c>
      <c r="F64" s="72"/>
      <c r="G64" s="72"/>
      <c r="H64" s="137" t="s">
        <v>12119</v>
      </c>
      <c r="I64" s="45"/>
      <c r="J64" s="45"/>
      <c r="K64" s="45"/>
    </row>
    <row r="65" spans="2:8">
      <c r="B65" s="68">
        <v>23</v>
      </c>
      <c r="C65" s="138" t="s">
        <v>12120</v>
      </c>
      <c r="D65" s="139" t="s">
        <v>12121</v>
      </c>
      <c r="E65" s="150" t="s">
        <v>6905</v>
      </c>
      <c r="F65" s="71"/>
      <c r="G65" s="71"/>
      <c r="H65" s="140" t="s">
        <v>12122</v>
      </c>
    </row>
    <row r="66" spans="2:8" ht="31.5">
      <c r="B66" s="68">
        <v>24</v>
      </c>
      <c r="C66" s="138" t="s">
        <v>12123</v>
      </c>
      <c r="D66" s="141" t="s">
        <v>12124</v>
      </c>
      <c r="E66" s="150" t="s">
        <v>12125</v>
      </c>
      <c r="F66" s="71"/>
      <c r="G66" s="71"/>
      <c r="H66" s="2654" t="s">
        <v>12126</v>
      </c>
    </row>
    <row r="67" spans="2:8" ht="110.25">
      <c r="B67" s="68">
        <v>25</v>
      </c>
      <c r="C67" s="143" t="s">
        <v>12127</v>
      </c>
      <c r="D67" s="144" t="s">
        <v>12128</v>
      </c>
      <c r="E67" s="150" t="s">
        <v>6895</v>
      </c>
      <c r="F67" s="74"/>
      <c r="G67" s="74"/>
      <c r="H67" s="2654" t="s">
        <v>12129</v>
      </c>
    </row>
    <row r="68" spans="2:8">
      <c r="B68" s="75">
        <v>26</v>
      </c>
      <c r="C68" s="131" t="s">
        <v>12130</v>
      </c>
      <c r="D68" s="132" t="s">
        <v>12131</v>
      </c>
      <c r="E68" s="133" t="s">
        <v>11393</v>
      </c>
      <c r="F68" s="76"/>
      <c r="G68" s="76"/>
      <c r="H68" s="2657" t="s">
        <v>12132</v>
      </c>
    </row>
    <row r="69" spans="2:8" ht="33">
      <c r="B69" s="68">
        <v>27</v>
      </c>
      <c r="C69" s="72" t="s">
        <v>7341</v>
      </c>
      <c r="D69" s="136" t="s">
        <v>12133</v>
      </c>
      <c r="E69" s="450" t="s">
        <v>12134</v>
      </c>
      <c r="F69" s="72"/>
      <c r="G69" s="72"/>
      <c r="H69" s="137" t="s">
        <v>12135</v>
      </c>
    </row>
    <row r="70" spans="2:8" ht="33">
      <c r="B70" s="68">
        <v>28</v>
      </c>
      <c r="C70" s="138" t="s">
        <v>12136</v>
      </c>
      <c r="D70" s="139" t="s">
        <v>12137</v>
      </c>
      <c r="E70" s="150" t="s">
        <v>12138</v>
      </c>
      <c r="F70" s="71"/>
      <c r="G70" s="71"/>
      <c r="H70" s="140" t="s">
        <v>12139</v>
      </c>
    </row>
    <row r="71" spans="2:8">
      <c r="B71" s="68">
        <v>29</v>
      </c>
      <c r="C71" s="138" t="s">
        <v>12140</v>
      </c>
      <c r="D71" s="141" t="s">
        <v>12141</v>
      </c>
      <c r="E71" s="150" t="s">
        <v>7183</v>
      </c>
      <c r="F71" s="71"/>
      <c r="G71" s="71"/>
      <c r="H71" s="2654" t="s">
        <v>12142</v>
      </c>
    </row>
    <row r="72" spans="2:8" ht="31.5">
      <c r="B72" s="68">
        <v>30</v>
      </c>
      <c r="C72" s="138" t="s">
        <v>12143</v>
      </c>
      <c r="D72" s="139" t="s">
        <v>12144</v>
      </c>
      <c r="E72" s="150" t="s">
        <v>12145</v>
      </c>
      <c r="F72" s="71"/>
      <c r="G72" s="71"/>
      <c r="H72" s="140" t="s">
        <v>12146</v>
      </c>
    </row>
    <row r="73" spans="2:8">
      <c r="B73" s="68">
        <v>31</v>
      </c>
      <c r="C73" s="138" t="s">
        <v>12147</v>
      </c>
      <c r="D73" s="141" t="s">
        <v>12148</v>
      </c>
      <c r="E73" s="150" t="s">
        <v>6905</v>
      </c>
      <c r="F73" s="71"/>
      <c r="G73" s="71"/>
      <c r="H73" s="145"/>
    </row>
    <row r="74" spans="2:8">
      <c r="B74" s="68">
        <v>32</v>
      </c>
      <c r="C74" s="138" t="s">
        <v>12149</v>
      </c>
      <c r="D74" s="141" t="s">
        <v>12150</v>
      </c>
      <c r="E74" s="150" t="s">
        <v>12145</v>
      </c>
      <c r="F74" s="71"/>
      <c r="G74" s="71"/>
      <c r="H74" s="140" t="s">
        <v>12151</v>
      </c>
    </row>
    <row r="75" spans="2:8">
      <c r="B75" s="68">
        <v>33</v>
      </c>
      <c r="C75" s="138" t="s">
        <v>12152</v>
      </c>
      <c r="D75" s="141" t="s">
        <v>12153</v>
      </c>
      <c r="E75" s="150" t="s">
        <v>6854</v>
      </c>
      <c r="F75" s="71"/>
      <c r="G75" s="71"/>
      <c r="H75" s="2654" t="s">
        <v>12154</v>
      </c>
    </row>
    <row r="76" spans="2:8">
      <c r="B76" s="68">
        <v>34</v>
      </c>
      <c r="C76" s="138" t="s">
        <v>12155</v>
      </c>
      <c r="D76" s="139" t="s">
        <v>12156</v>
      </c>
      <c r="E76" s="150" t="s">
        <v>10905</v>
      </c>
      <c r="F76" s="71"/>
      <c r="G76" s="71"/>
      <c r="H76" s="140" t="s">
        <v>12157</v>
      </c>
    </row>
    <row r="77" spans="2:8">
      <c r="B77" s="68">
        <v>35</v>
      </c>
      <c r="C77" s="138" t="s">
        <v>10682</v>
      </c>
      <c r="D77" s="141" t="s">
        <v>12158</v>
      </c>
      <c r="E77" s="150" t="s">
        <v>10905</v>
      </c>
      <c r="F77" s="71"/>
      <c r="G77" s="71"/>
      <c r="H77" s="2654" t="s">
        <v>12159</v>
      </c>
    </row>
    <row r="78" spans="2:8">
      <c r="B78" s="68">
        <v>36</v>
      </c>
      <c r="C78" s="138" t="s">
        <v>12160</v>
      </c>
      <c r="D78" s="139" t="s">
        <v>12161</v>
      </c>
      <c r="E78" s="150" t="s">
        <v>7961</v>
      </c>
      <c r="F78" s="71"/>
      <c r="G78" s="71"/>
      <c r="H78" s="140" t="s">
        <v>12162</v>
      </c>
    </row>
    <row r="79" spans="2:8" ht="33">
      <c r="B79" s="68">
        <v>37</v>
      </c>
      <c r="C79" s="138" t="s">
        <v>12163</v>
      </c>
      <c r="D79" s="141" t="s">
        <v>12164</v>
      </c>
      <c r="E79" s="150" t="s">
        <v>7961</v>
      </c>
      <c r="F79" s="71"/>
      <c r="G79" s="71"/>
      <c r="H79" s="2654" t="s">
        <v>12165</v>
      </c>
    </row>
    <row r="80" spans="2:8">
      <c r="B80" s="68">
        <v>38</v>
      </c>
      <c r="C80" s="138" t="s">
        <v>12037</v>
      </c>
      <c r="D80" s="139" t="s">
        <v>12166</v>
      </c>
      <c r="E80" s="150" t="s">
        <v>6931</v>
      </c>
      <c r="F80" s="71"/>
      <c r="G80" s="71"/>
      <c r="H80" s="140" t="s">
        <v>12167</v>
      </c>
    </row>
    <row r="81" spans="2:8" ht="78.75">
      <c r="B81" s="68">
        <v>39</v>
      </c>
      <c r="C81" s="138" t="s">
        <v>12168</v>
      </c>
      <c r="D81" s="141" t="s">
        <v>12169</v>
      </c>
      <c r="E81" s="150" t="s">
        <v>7183</v>
      </c>
      <c r="F81" s="71"/>
      <c r="G81" s="71"/>
      <c r="H81" s="145" t="s">
        <v>12170</v>
      </c>
    </row>
    <row r="82" spans="2:8" ht="48" thickBot="1">
      <c r="B82" s="77">
        <v>40</v>
      </c>
      <c r="C82" s="273" t="s">
        <v>12171</v>
      </c>
      <c r="D82" s="274" t="s">
        <v>12057</v>
      </c>
      <c r="E82" s="275" t="s">
        <v>6905</v>
      </c>
      <c r="F82" s="276"/>
      <c r="G82" s="276"/>
      <c r="H82" s="277" t="s">
        <v>12172</v>
      </c>
    </row>
    <row r="83" spans="2:8">
      <c r="B83" s="45"/>
      <c r="C83" s="45"/>
      <c r="D83" s="45"/>
      <c r="E83" s="45"/>
      <c r="F83" s="45"/>
      <c r="G83" s="45"/>
      <c r="H83" s="45"/>
    </row>
    <row r="84" spans="2:8" ht="19.5" thickBot="1">
      <c r="B84" s="656" t="s">
        <v>12059</v>
      </c>
      <c r="H84" s="45"/>
    </row>
    <row r="85" spans="2:8" ht="33.75" thickBot="1">
      <c r="B85" s="58" t="s">
        <v>6570</v>
      </c>
      <c r="C85" s="59" t="s">
        <v>6571</v>
      </c>
      <c r="D85" s="59" t="s">
        <v>6572</v>
      </c>
      <c r="E85" s="59" t="s">
        <v>6573</v>
      </c>
      <c r="F85" s="59" t="s">
        <v>6574</v>
      </c>
      <c r="G85" s="59" t="s">
        <v>6575</v>
      </c>
      <c r="H85" s="60" t="s">
        <v>6557</v>
      </c>
    </row>
    <row r="86" spans="2:8" ht="173.25">
      <c r="B86" s="62">
        <v>1</v>
      </c>
      <c r="C86" s="447" t="s">
        <v>8357</v>
      </c>
      <c r="D86" s="588" t="s">
        <v>12060</v>
      </c>
      <c r="E86" s="448" t="s">
        <v>7961</v>
      </c>
      <c r="F86" s="66"/>
      <c r="G86" s="66"/>
      <c r="H86" s="279" t="s">
        <v>12061</v>
      </c>
    </row>
    <row r="87" spans="2:8">
      <c r="B87" s="68">
        <v>2</v>
      </c>
      <c r="C87" s="72" t="s">
        <v>7099</v>
      </c>
      <c r="D87" s="136" t="s">
        <v>6825</v>
      </c>
      <c r="E87" s="150" t="s">
        <v>12062</v>
      </c>
      <c r="F87" s="72"/>
      <c r="G87" s="72"/>
      <c r="H87" s="137" t="s">
        <v>12063</v>
      </c>
    </row>
    <row r="88" spans="2:8" ht="63">
      <c r="B88" s="68">
        <v>3</v>
      </c>
      <c r="C88" s="138" t="s">
        <v>9478</v>
      </c>
      <c r="D88" s="139" t="s">
        <v>6765</v>
      </c>
      <c r="E88" s="150" t="s">
        <v>7961</v>
      </c>
      <c r="F88" s="71"/>
      <c r="G88" s="71"/>
      <c r="H88" s="140" t="s">
        <v>12064</v>
      </c>
    </row>
    <row r="89" spans="2:8">
      <c r="B89" s="68">
        <v>4</v>
      </c>
      <c r="C89" s="138" t="s">
        <v>12033</v>
      </c>
      <c r="D89" s="141" t="s">
        <v>6768</v>
      </c>
      <c r="E89" s="150" t="s">
        <v>6875</v>
      </c>
      <c r="F89" s="71"/>
      <c r="G89" s="71"/>
      <c r="H89" s="145"/>
    </row>
    <row r="90" spans="2:8">
      <c r="B90" s="68">
        <v>5</v>
      </c>
      <c r="C90" s="143" t="s">
        <v>12065</v>
      </c>
      <c r="D90" s="144" t="s">
        <v>6829</v>
      </c>
      <c r="E90" s="150" t="s">
        <v>6875</v>
      </c>
      <c r="F90" s="74"/>
      <c r="G90" s="74"/>
      <c r="H90" s="145"/>
    </row>
    <row r="91" spans="2:8" ht="49.5">
      <c r="B91" s="75">
        <v>6</v>
      </c>
      <c r="C91" s="131" t="s">
        <v>12066</v>
      </c>
      <c r="D91" s="132" t="s">
        <v>6831</v>
      </c>
      <c r="E91" s="150" t="s">
        <v>12028</v>
      </c>
      <c r="F91" s="76"/>
      <c r="G91" s="76"/>
      <c r="H91" s="135" t="s">
        <v>12036</v>
      </c>
    </row>
    <row r="92" spans="2:8" ht="49.5">
      <c r="B92" s="68">
        <v>7</v>
      </c>
      <c r="C92" s="72" t="s">
        <v>12067</v>
      </c>
      <c r="D92" s="136" t="s">
        <v>6833</v>
      </c>
      <c r="E92" s="150" t="s">
        <v>12028</v>
      </c>
      <c r="F92" s="72"/>
      <c r="G92" s="72"/>
      <c r="H92" s="135" t="s">
        <v>12068</v>
      </c>
    </row>
    <row r="93" spans="2:8">
      <c r="B93" s="68">
        <v>8</v>
      </c>
      <c r="C93" s="138"/>
      <c r="D93" s="139"/>
      <c r="E93" s="150"/>
      <c r="F93" s="71"/>
      <c r="G93" s="71"/>
      <c r="H93" s="140"/>
    </row>
    <row r="94" spans="2:8">
      <c r="B94" s="68">
        <v>9</v>
      </c>
      <c r="C94" s="138"/>
      <c r="D94" s="141"/>
      <c r="E94" s="150"/>
      <c r="F94" s="71"/>
      <c r="G94" s="71"/>
      <c r="H94" s="145"/>
    </row>
    <row r="95" spans="2:8">
      <c r="B95" s="68">
        <v>10</v>
      </c>
      <c r="C95" s="143"/>
      <c r="D95" s="144"/>
      <c r="E95" s="150"/>
      <c r="F95" s="74"/>
      <c r="G95" s="74"/>
      <c r="H95" s="145"/>
    </row>
    <row r="96" spans="2:8">
      <c r="B96" s="75">
        <v>11</v>
      </c>
      <c r="C96" s="131"/>
      <c r="D96" s="132"/>
      <c r="E96" s="133"/>
      <c r="F96" s="76"/>
      <c r="G96" s="76"/>
      <c r="H96" s="135"/>
    </row>
    <row r="97" spans="2:8">
      <c r="B97" s="68">
        <v>12</v>
      </c>
      <c r="C97" s="72"/>
      <c r="D97" s="136"/>
      <c r="E97" s="450"/>
      <c r="F97" s="72"/>
      <c r="G97" s="72"/>
      <c r="H97" s="137"/>
    </row>
    <row r="98" spans="2:8">
      <c r="B98" s="68">
        <v>13</v>
      </c>
      <c r="C98" s="138"/>
      <c r="D98" s="139"/>
      <c r="E98" s="150"/>
      <c r="F98" s="71"/>
      <c r="G98" s="71"/>
      <c r="H98" s="140"/>
    </row>
    <row r="99" spans="2:8">
      <c r="B99" s="68">
        <v>14</v>
      </c>
      <c r="C99" s="138"/>
      <c r="D99" s="141"/>
      <c r="E99" s="150"/>
      <c r="F99" s="71"/>
      <c r="G99" s="71"/>
      <c r="H99" s="145"/>
    </row>
    <row r="100" spans="2:8">
      <c r="B100" s="68">
        <v>15</v>
      </c>
      <c r="C100" s="143"/>
      <c r="D100" s="144"/>
      <c r="E100" s="150"/>
      <c r="F100" s="74"/>
      <c r="G100" s="74"/>
      <c r="H100" s="145"/>
    </row>
    <row r="101" spans="2:8">
      <c r="B101" s="75">
        <v>16</v>
      </c>
      <c r="C101" s="131"/>
      <c r="D101" s="132"/>
      <c r="E101" s="133"/>
      <c r="F101" s="76"/>
      <c r="G101" s="76"/>
      <c r="H101" s="135"/>
    </row>
    <row r="102" spans="2:8">
      <c r="B102" s="68">
        <v>17</v>
      </c>
      <c r="C102" s="72"/>
      <c r="D102" s="136"/>
      <c r="E102" s="450"/>
      <c r="F102" s="72"/>
      <c r="G102" s="72"/>
      <c r="H102" s="137"/>
    </row>
    <row r="103" spans="2:8">
      <c r="B103" s="68">
        <v>18</v>
      </c>
      <c r="C103" s="138"/>
      <c r="D103" s="139"/>
      <c r="E103" s="150"/>
      <c r="F103" s="71"/>
      <c r="G103" s="71"/>
      <c r="H103" s="140"/>
    </row>
    <row r="104" spans="2:8">
      <c r="B104" s="68">
        <v>19</v>
      </c>
      <c r="C104" s="138"/>
      <c r="D104" s="141"/>
      <c r="E104" s="150"/>
      <c r="F104" s="71"/>
      <c r="G104" s="71"/>
      <c r="H104" s="145"/>
    </row>
    <row r="105" spans="2:8">
      <c r="B105" s="68">
        <v>20</v>
      </c>
      <c r="C105" s="143"/>
      <c r="D105" s="144"/>
      <c r="E105" s="150"/>
      <c r="F105" s="74"/>
      <c r="G105" s="74"/>
      <c r="H105" s="145"/>
    </row>
    <row r="106" spans="2:8">
      <c r="B106" s="75">
        <v>21</v>
      </c>
      <c r="C106" s="131"/>
      <c r="D106" s="132"/>
      <c r="E106" s="133"/>
      <c r="F106" s="76"/>
      <c r="G106" s="76"/>
      <c r="H106" s="135"/>
    </row>
    <row r="107" spans="2:8">
      <c r="B107" s="68">
        <v>22</v>
      </c>
      <c r="C107" s="72"/>
      <c r="D107" s="136"/>
      <c r="E107" s="450"/>
      <c r="F107" s="72"/>
      <c r="G107" s="72"/>
      <c r="H107" s="137"/>
    </row>
    <row r="108" spans="2:8">
      <c r="B108" s="68">
        <v>23</v>
      </c>
      <c r="C108" s="138"/>
      <c r="D108" s="139"/>
      <c r="E108" s="150"/>
      <c r="F108" s="71"/>
      <c r="G108" s="71"/>
      <c r="H108" s="140"/>
    </row>
    <row r="109" spans="2:8">
      <c r="B109" s="68">
        <v>24</v>
      </c>
      <c r="C109" s="138"/>
      <c r="D109" s="141"/>
      <c r="E109" s="150"/>
      <c r="F109" s="71"/>
      <c r="G109" s="71"/>
      <c r="H109" s="145"/>
    </row>
    <row r="110" spans="2:8">
      <c r="B110" s="68">
        <v>25</v>
      </c>
      <c r="C110" s="143"/>
      <c r="D110" s="144"/>
      <c r="E110" s="150"/>
      <c r="F110" s="74"/>
      <c r="G110" s="74"/>
      <c r="H110" s="145"/>
    </row>
    <row r="111" spans="2:8">
      <c r="B111" s="75">
        <v>26</v>
      </c>
      <c r="C111" s="131"/>
      <c r="D111" s="132"/>
      <c r="E111" s="133"/>
      <c r="F111" s="76"/>
      <c r="G111" s="76"/>
      <c r="H111" s="135"/>
    </row>
    <row r="112" spans="2:8">
      <c r="B112" s="68">
        <v>27</v>
      </c>
      <c r="C112" s="72"/>
      <c r="D112" s="136"/>
      <c r="E112" s="450"/>
      <c r="F112" s="72"/>
      <c r="G112" s="72"/>
      <c r="H112" s="137"/>
    </row>
    <row r="113" spans="2:8">
      <c r="B113" s="68">
        <v>28</v>
      </c>
      <c r="C113" s="138"/>
      <c r="D113" s="139"/>
      <c r="E113" s="150"/>
      <c r="F113" s="71"/>
      <c r="G113" s="71"/>
      <c r="H113" s="140"/>
    </row>
    <row r="114" spans="2:8">
      <c r="B114" s="68">
        <v>29</v>
      </c>
      <c r="C114" s="138"/>
      <c r="D114" s="141"/>
      <c r="E114" s="150"/>
      <c r="F114" s="71"/>
      <c r="G114" s="71"/>
      <c r="H114" s="145"/>
    </row>
    <row r="115" spans="2:8" ht="17.25" thickBot="1">
      <c r="B115" s="77">
        <v>30</v>
      </c>
      <c r="C115" s="273"/>
      <c r="D115" s="274"/>
      <c r="E115" s="275"/>
      <c r="F115" s="276"/>
      <c r="G115" s="276"/>
      <c r="H115" s="277"/>
    </row>
    <row r="116" spans="2:8">
      <c r="B116" s="45"/>
      <c r="C116" s="45"/>
      <c r="D116" s="45"/>
      <c r="E116" s="45"/>
      <c r="F116" s="45"/>
      <c r="G116" s="45"/>
      <c r="H116" s="45"/>
    </row>
    <row r="117" spans="2:8" ht="19.5" thickBot="1">
      <c r="B117" s="83" t="s">
        <v>6613</v>
      </c>
      <c r="C117" s="45"/>
      <c r="D117" s="45"/>
      <c r="E117" s="45"/>
      <c r="F117" s="45"/>
      <c r="G117" s="45"/>
      <c r="H117" s="45"/>
    </row>
    <row r="118" spans="2:8" ht="33.75" thickBot="1">
      <c r="B118" s="58" t="s">
        <v>6570</v>
      </c>
      <c r="C118" s="59" t="s">
        <v>6571</v>
      </c>
      <c r="D118" s="59" t="s">
        <v>6572</v>
      </c>
      <c r="E118" s="59" t="s">
        <v>6573</v>
      </c>
      <c r="F118" s="59" t="s">
        <v>6574</v>
      </c>
      <c r="G118" s="59" t="s">
        <v>6575</v>
      </c>
      <c r="H118" s="60" t="s">
        <v>6557</v>
      </c>
    </row>
    <row r="119" spans="2:8">
      <c r="B119" s="62">
        <v>1</v>
      </c>
      <c r="C119" s="447" t="s">
        <v>12173</v>
      </c>
      <c r="D119" s="588" t="s">
        <v>12174</v>
      </c>
      <c r="E119" s="448" t="s">
        <v>6881</v>
      </c>
      <c r="F119" s="66"/>
      <c r="G119" s="66"/>
      <c r="H119" s="279"/>
    </row>
    <row r="120" spans="2:8">
      <c r="B120" s="68">
        <v>2</v>
      </c>
      <c r="C120" s="72" t="s">
        <v>12175</v>
      </c>
      <c r="D120" s="136" t="s">
        <v>12176</v>
      </c>
      <c r="E120" s="150" t="s">
        <v>11469</v>
      </c>
      <c r="F120" s="72"/>
      <c r="G120" s="72"/>
      <c r="H120" s="137" t="s">
        <v>12177</v>
      </c>
    </row>
    <row r="121" spans="2:8" ht="31.5">
      <c r="B121" s="68">
        <v>3</v>
      </c>
      <c r="C121" s="138" t="s">
        <v>12178</v>
      </c>
      <c r="D121" s="139" t="s">
        <v>12179</v>
      </c>
      <c r="E121" s="150" t="s">
        <v>6854</v>
      </c>
      <c r="F121" s="71"/>
      <c r="G121" s="71"/>
      <c r="H121" s="140" t="s">
        <v>12180</v>
      </c>
    </row>
    <row r="122" spans="2:8">
      <c r="B122" s="68">
        <v>4</v>
      </c>
      <c r="C122" s="138" t="s">
        <v>12181</v>
      </c>
      <c r="D122" s="141" t="s">
        <v>12182</v>
      </c>
      <c r="E122" s="150" t="s">
        <v>6931</v>
      </c>
      <c r="F122" s="71"/>
      <c r="G122" s="71"/>
      <c r="H122" s="145"/>
    </row>
    <row r="123" spans="2:8">
      <c r="B123" s="68">
        <v>5</v>
      </c>
      <c r="C123" s="143" t="s">
        <v>12183</v>
      </c>
      <c r="D123" s="144" t="s">
        <v>12184</v>
      </c>
      <c r="E123" s="150" t="s">
        <v>11147</v>
      </c>
      <c r="F123" s="74"/>
      <c r="G123" s="74"/>
      <c r="H123" s="145" t="s">
        <v>12185</v>
      </c>
    </row>
    <row r="124" spans="2:8">
      <c r="B124" s="75">
        <v>6</v>
      </c>
      <c r="C124" s="131" t="s">
        <v>12186</v>
      </c>
      <c r="D124" s="132" t="s">
        <v>12187</v>
      </c>
      <c r="E124" s="133" t="s">
        <v>7183</v>
      </c>
      <c r="F124" s="76"/>
      <c r="G124" s="76"/>
      <c r="H124" s="135" t="s">
        <v>12188</v>
      </c>
    </row>
    <row r="125" spans="2:8">
      <c r="B125" s="68">
        <v>7</v>
      </c>
      <c r="C125" s="72" t="s">
        <v>12189</v>
      </c>
      <c r="D125" s="136" t="s">
        <v>12190</v>
      </c>
      <c r="E125" s="150" t="s">
        <v>12084</v>
      </c>
      <c r="F125" s="72"/>
      <c r="G125" s="72"/>
      <c r="H125" s="137"/>
    </row>
    <row r="126" spans="2:8">
      <c r="B126" s="68">
        <v>8</v>
      </c>
      <c r="C126" s="138"/>
      <c r="D126" s="139"/>
      <c r="E126" s="150"/>
      <c r="F126" s="71"/>
      <c r="G126" s="71"/>
      <c r="H126" s="140"/>
    </row>
    <row r="127" spans="2:8">
      <c r="B127" s="68">
        <v>9</v>
      </c>
      <c r="C127" s="138"/>
      <c r="D127" s="141"/>
      <c r="E127" s="150"/>
      <c r="F127" s="71"/>
      <c r="G127" s="71"/>
      <c r="H127" s="145"/>
    </row>
    <row r="128" spans="2:8">
      <c r="B128" s="68">
        <v>10</v>
      </c>
      <c r="C128" s="143"/>
      <c r="D128" s="144"/>
      <c r="E128" s="150"/>
      <c r="F128" s="74"/>
      <c r="G128" s="74"/>
      <c r="H128" s="145"/>
    </row>
    <row r="129" spans="2:8">
      <c r="B129" s="75">
        <v>11</v>
      </c>
      <c r="C129" s="131"/>
      <c r="D129" s="132"/>
      <c r="E129" s="133"/>
      <c r="F129" s="76"/>
      <c r="G129" s="76"/>
      <c r="H129" s="135"/>
    </row>
    <row r="130" spans="2:8">
      <c r="B130" s="68">
        <v>12</v>
      </c>
      <c r="C130" s="72"/>
      <c r="D130" s="136"/>
      <c r="E130" s="450"/>
      <c r="F130" s="72"/>
      <c r="G130" s="72"/>
      <c r="H130" s="137"/>
    </row>
    <row r="131" spans="2:8">
      <c r="B131" s="68">
        <v>13</v>
      </c>
      <c r="C131" s="138"/>
      <c r="D131" s="139"/>
      <c r="E131" s="150"/>
      <c r="F131" s="71"/>
      <c r="G131" s="71"/>
      <c r="H131" s="140"/>
    </row>
    <row r="132" spans="2:8">
      <c r="B132" s="68">
        <v>14</v>
      </c>
      <c r="C132" s="138"/>
      <c r="D132" s="141"/>
      <c r="E132" s="150"/>
      <c r="F132" s="71"/>
      <c r="G132" s="71"/>
      <c r="H132" s="145"/>
    </row>
    <row r="133" spans="2:8">
      <c r="B133" s="68">
        <v>15</v>
      </c>
      <c r="C133" s="143"/>
      <c r="D133" s="144"/>
      <c r="E133" s="150"/>
      <c r="F133" s="74"/>
      <c r="G133" s="74"/>
      <c r="H133" s="145"/>
    </row>
    <row r="134" spans="2:8">
      <c r="B134" s="75">
        <v>16</v>
      </c>
      <c r="C134" s="131"/>
      <c r="D134" s="132"/>
      <c r="E134" s="133"/>
      <c r="F134" s="76"/>
      <c r="G134" s="76"/>
      <c r="H134" s="135"/>
    </row>
    <row r="135" spans="2:8">
      <c r="B135" s="68">
        <v>17</v>
      </c>
      <c r="C135" s="72"/>
      <c r="D135" s="136"/>
      <c r="E135" s="450"/>
      <c r="F135" s="72"/>
      <c r="G135" s="72"/>
      <c r="H135" s="137"/>
    </row>
    <row r="136" spans="2:8">
      <c r="B136" s="68">
        <v>18</v>
      </c>
      <c r="C136" s="138"/>
      <c r="D136" s="139"/>
      <c r="E136" s="150"/>
      <c r="F136" s="71"/>
      <c r="G136" s="71"/>
      <c r="H136" s="140"/>
    </row>
    <row r="137" spans="2:8">
      <c r="B137" s="68">
        <v>19</v>
      </c>
      <c r="C137" s="138"/>
      <c r="D137" s="141"/>
      <c r="E137" s="150"/>
      <c r="F137" s="71"/>
      <c r="G137" s="71"/>
      <c r="H137" s="145"/>
    </row>
    <row r="138" spans="2:8">
      <c r="B138" s="68">
        <v>20</v>
      </c>
      <c r="C138" s="143"/>
      <c r="D138" s="144"/>
      <c r="E138" s="150"/>
      <c r="F138" s="74"/>
      <c r="G138" s="74"/>
      <c r="H138" s="145"/>
    </row>
    <row r="139" spans="2:8">
      <c r="B139" s="75">
        <v>21</v>
      </c>
      <c r="C139" s="131"/>
      <c r="D139" s="132"/>
      <c r="E139" s="133"/>
      <c r="F139" s="76"/>
      <c r="G139" s="76"/>
      <c r="H139" s="135"/>
    </row>
    <row r="140" spans="2:8">
      <c r="B140" s="68">
        <v>22</v>
      </c>
      <c r="C140" s="72"/>
      <c r="D140" s="136"/>
      <c r="E140" s="450"/>
      <c r="F140" s="72"/>
      <c r="G140" s="72"/>
      <c r="H140" s="137"/>
    </row>
    <row r="141" spans="2:8">
      <c r="B141" s="68">
        <v>23</v>
      </c>
      <c r="C141" s="138"/>
      <c r="D141" s="139"/>
      <c r="E141" s="150"/>
      <c r="F141" s="71"/>
      <c r="G141" s="71"/>
      <c r="H141" s="140"/>
    </row>
    <row r="142" spans="2:8">
      <c r="B142" s="68">
        <v>24</v>
      </c>
      <c r="C142" s="138"/>
      <c r="D142" s="141"/>
      <c r="E142" s="150"/>
      <c r="F142" s="71"/>
      <c r="G142" s="71"/>
      <c r="H142" s="145"/>
    </row>
    <row r="143" spans="2:8">
      <c r="B143" s="68">
        <v>25</v>
      </c>
      <c r="C143" s="143"/>
      <c r="D143" s="144"/>
      <c r="E143" s="150"/>
      <c r="F143" s="74"/>
      <c r="G143" s="74"/>
      <c r="H143" s="145"/>
    </row>
    <row r="144" spans="2:8">
      <c r="B144" s="75">
        <v>26</v>
      </c>
      <c r="C144" s="131"/>
      <c r="D144" s="132"/>
      <c r="E144" s="133"/>
      <c r="F144" s="76"/>
      <c r="G144" s="76"/>
      <c r="H144" s="135"/>
    </row>
    <row r="145" spans="2:8">
      <c r="B145" s="68">
        <v>27</v>
      </c>
      <c r="C145" s="72"/>
      <c r="D145" s="136"/>
      <c r="E145" s="450"/>
      <c r="F145" s="72"/>
      <c r="G145" s="72"/>
      <c r="H145" s="137"/>
    </row>
    <row r="146" spans="2:8">
      <c r="B146" s="68">
        <v>28</v>
      </c>
      <c r="C146" s="138"/>
      <c r="D146" s="139"/>
      <c r="E146" s="150"/>
      <c r="F146" s="71"/>
      <c r="G146" s="71"/>
      <c r="H146" s="140"/>
    </row>
    <row r="147" spans="2:8">
      <c r="B147" s="68">
        <v>29</v>
      </c>
      <c r="C147" s="138"/>
      <c r="D147" s="141"/>
      <c r="E147" s="150"/>
      <c r="F147" s="71"/>
      <c r="G147" s="71"/>
      <c r="H147" s="145"/>
    </row>
    <row r="148" spans="2:8" ht="17.25" thickBot="1">
      <c r="B148" s="77">
        <v>30</v>
      </c>
      <c r="C148" s="273"/>
      <c r="D148" s="274"/>
      <c r="E148" s="275"/>
      <c r="F148" s="276"/>
      <c r="G148" s="276"/>
      <c r="H148" s="277"/>
    </row>
    <row r="149" spans="2:8">
      <c r="B149" s="45"/>
      <c r="C149" s="45"/>
      <c r="D149" s="45"/>
      <c r="E149" s="45"/>
      <c r="F149" s="45"/>
      <c r="G149" s="45"/>
      <c r="H149" s="45"/>
    </row>
    <row r="150" spans="2:8">
      <c r="B150" s="45"/>
      <c r="C150" s="45"/>
      <c r="D150" s="45"/>
      <c r="E150" s="45"/>
      <c r="F150" s="45"/>
      <c r="G150" s="45"/>
      <c r="H150" s="45"/>
    </row>
    <row r="151" spans="2:8">
      <c r="B151" s="45"/>
      <c r="C151" s="45"/>
      <c r="D151" s="45"/>
      <c r="E151" s="45"/>
      <c r="F151" s="45"/>
      <c r="G151" s="45"/>
      <c r="H151" s="45"/>
    </row>
    <row r="152" spans="2:8">
      <c r="B152" s="45"/>
      <c r="C152" s="45"/>
      <c r="D152" s="45"/>
      <c r="E152" s="45"/>
      <c r="F152" s="45"/>
      <c r="G152" s="45"/>
      <c r="H152" s="45"/>
    </row>
    <row r="153" spans="2:8">
      <c r="B153" s="45"/>
      <c r="C153" s="45"/>
      <c r="D153" s="45"/>
      <c r="E153" s="45"/>
      <c r="F153" s="45"/>
      <c r="G153" s="45"/>
      <c r="H153" s="45"/>
    </row>
    <row r="154" spans="2:8">
      <c r="B154" s="45"/>
      <c r="C154" s="45"/>
      <c r="D154" s="45"/>
      <c r="E154" s="45"/>
      <c r="F154" s="45"/>
      <c r="G154" s="45"/>
      <c r="H154" s="45"/>
    </row>
    <row r="155" spans="2:8">
      <c r="B155" s="45"/>
      <c r="C155" s="45"/>
      <c r="D155" s="45"/>
      <c r="E155" s="45"/>
      <c r="F155" s="45"/>
      <c r="G155" s="45"/>
      <c r="H155" s="45"/>
    </row>
    <row r="156" spans="2:8">
      <c r="B156" s="45"/>
      <c r="C156" s="45"/>
      <c r="D156" s="45"/>
      <c r="E156" s="45"/>
      <c r="F156" s="45"/>
      <c r="G156" s="45"/>
      <c r="H156" s="45"/>
    </row>
    <row r="157" spans="2:8">
      <c r="B157" s="45"/>
      <c r="C157" s="45"/>
      <c r="D157" s="45"/>
      <c r="E157" s="45"/>
      <c r="F157" s="45"/>
      <c r="G157" s="45"/>
      <c r="H157" s="45"/>
    </row>
    <row r="158" spans="2:8">
      <c r="B158" s="45"/>
      <c r="C158" s="45"/>
      <c r="D158" s="45"/>
      <c r="E158" s="45"/>
      <c r="F158" s="45"/>
      <c r="G158" s="45"/>
      <c r="H158" s="45"/>
    </row>
    <row r="159" spans="2:8">
      <c r="B159" s="45"/>
      <c r="C159" s="45"/>
      <c r="D159" s="45"/>
      <c r="E159" s="45"/>
      <c r="F159" s="45"/>
      <c r="G159" s="45"/>
      <c r="H159" s="45"/>
    </row>
    <row r="160" spans="2:8">
      <c r="B160" s="45"/>
      <c r="C160" s="45"/>
      <c r="D160" s="45"/>
      <c r="E160" s="45"/>
      <c r="F160" s="45"/>
      <c r="G160" s="45"/>
      <c r="H160" s="45"/>
    </row>
    <row r="161" spans="2:8">
      <c r="B161" s="45"/>
      <c r="C161" s="45"/>
      <c r="D161" s="45"/>
      <c r="E161" s="45"/>
      <c r="F161" s="45"/>
      <c r="G161" s="45"/>
      <c r="H161" s="45"/>
    </row>
    <row r="162" spans="2:8">
      <c r="B162" s="45"/>
      <c r="C162" s="45"/>
      <c r="D162" s="45"/>
      <c r="E162" s="45"/>
      <c r="F162" s="45"/>
      <c r="G162" s="45"/>
      <c r="H162" s="45"/>
    </row>
    <row r="163" spans="2:8">
      <c r="B163" s="45"/>
      <c r="C163" s="45"/>
      <c r="D163" s="45"/>
      <c r="E163" s="45"/>
      <c r="F163" s="45"/>
      <c r="G163" s="45"/>
      <c r="H163" s="45"/>
    </row>
    <row r="164" spans="2:8">
      <c r="B164" s="45"/>
      <c r="C164" s="45"/>
      <c r="D164" s="45"/>
      <c r="E164" s="45"/>
      <c r="F164" s="45"/>
      <c r="G164" s="45"/>
      <c r="H164" s="45"/>
    </row>
    <row r="165" spans="2:8">
      <c r="B165" s="45"/>
      <c r="C165" s="45"/>
      <c r="D165" s="45"/>
      <c r="E165" s="45"/>
      <c r="F165" s="45"/>
      <c r="G165" s="45"/>
      <c r="H165" s="45"/>
    </row>
    <row r="166" spans="2:8">
      <c r="B166" s="45"/>
      <c r="C166" s="45"/>
      <c r="D166" s="45"/>
      <c r="E166" s="45"/>
      <c r="F166" s="45"/>
      <c r="G166" s="45"/>
      <c r="H166" s="45"/>
    </row>
    <row r="167" spans="2:8">
      <c r="B167" s="45"/>
      <c r="C167" s="45"/>
      <c r="D167" s="45"/>
      <c r="E167" s="45"/>
      <c r="F167" s="45"/>
      <c r="G167" s="45"/>
      <c r="H167" s="45"/>
    </row>
    <row r="168" spans="2:8">
      <c r="B168" s="45"/>
      <c r="C168" s="45"/>
      <c r="D168" s="45"/>
      <c r="E168" s="45"/>
      <c r="F168" s="45"/>
      <c r="G168" s="45"/>
      <c r="H168" s="45"/>
    </row>
    <row r="169" spans="2:8">
      <c r="B169" s="45"/>
      <c r="C169" s="45"/>
      <c r="D169" s="45"/>
      <c r="E169" s="45"/>
      <c r="F169" s="45"/>
      <c r="G169" s="45"/>
      <c r="H169" s="45"/>
    </row>
  </sheetData>
  <mergeCells count="1">
    <mergeCell ref="A2:A3"/>
  </mergeCells>
  <phoneticPr fontId="2" type="noConversion"/>
  <dataValidations count="2">
    <dataValidation type="list" allowBlank="1" showInputMessage="1" showErrorMessage="1" sqref="C6" xr:uid="{173C1508-3B29-4B75-AA7B-C4BF9B0603F1}">
      <formula1>"Web Service, API"</formula1>
    </dataValidation>
    <dataValidation type="list" allowBlank="1" showInputMessage="1" showErrorMessage="1" sqref="F6" xr:uid="{8D120FC2-9A0D-46C6-9972-ED7F6A72C3E4}">
      <formula1>"IB,MB,DAWHO, IB/MB, MB/DAWHO,IB/MB/DAWHO"</formula1>
    </dataValidation>
  </dataValidations>
  <hyperlinks>
    <hyperlink ref="M6" r:id="rId1" xr:uid="{3A3E0712-F784-4477-A703-BBD490FF9279}"/>
    <hyperlink ref="L6" r:id="rId2" xr:uid="{B527BFB2-10CE-46D8-B05F-D31D6910F089}"/>
    <hyperlink ref="K6" r:id="rId3" xr:uid="{5E96EFCA-D031-4536-ABA9-7A3751FD5C37}"/>
    <hyperlink ref="A2:A3" location="'API Index'!A1" display="Return to Index" xr:uid="{3F620707-D4D9-4574-B502-F46D5739CDB5}"/>
  </hyperlinks>
  <pageMargins left="0.7" right="0.7" top="0.75" bottom="0.75" header="0.3" footer="0.3"/>
  <pageSetup paperSize="9" orientation="portrait" r:id="rId4"/>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BE76C-83AA-46E2-B9A6-DF2A5F08BAFD}">
  <sheetPr codeName="工作表222"/>
  <dimension ref="A1:M159"/>
  <sheetViews>
    <sheetView workbookViewId="0">
      <selection activeCell="A2" sqref="A2:A3"/>
    </sheetView>
  </sheetViews>
  <sheetFormatPr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12019</v>
      </c>
      <c r="D2" s="45"/>
      <c r="E2" s="45"/>
      <c r="F2" s="45"/>
      <c r="G2" s="45"/>
      <c r="H2" s="45"/>
      <c r="I2" s="45"/>
      <c r="J2" s="45"/>
      <c r="K2" s="45"/>
    </row>
    <row r="3" spans="1:13">
      <c r="A3" s="2681"/>
      <c r="B3" s="15" t="s">
        <v>6545</v>
      </c>
      <c r="C3" s="46" t="str">
        <f>_xlfn.XLOOKUP(B6,表格1[API Code
API代碼],表格1[No])</f>
        <v>213</v>
      </c>
      <c r="D3" s="45"/>
      <c r="E3" s="45"/>
      <c r="F3" s="45"/>
      <c r="G3" s="45"/>
      <c r="H3" s="45"/>
      <c r="I3" s="45"/>
      <c r="J3" s="45"/>
      <c r="K3" s="45"/>
    </row>
    <row r="4" spans="1:13" ht="17.25" thickBot="1">
      <c r="B4" s="14" t="s">
        <v>6546</v>
      </c>
      <c r="C4" s="127"/>
      <c r="D4" s="14" t="s">
        <v>6547</v>
      </c>
      <c r="E4" s="127"/>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tr">
        <f>_xlfn.XLOOKUP(D6,表格1[API Name/Doc Section
API中英文名稱],表格1[API Code
API代碼])</f>
        <v>VDQ</v>
      </c>
      <c r="C6" s="56" t="s">
        <v>6561</v>
      </c>
      <c r="D6" s="55" t="s">
        <v>12191</v>
      </c>
      <c r="E6" s="55" t="s">
        <v>12192</v>
      </c>
      <c r="F6" s="56" t="s">
        <v>6841</v>
      </c>
      <c r="G6" s="55"/>
      <c r="H6" s="55"/>
      <c r="I6" s="55" t="s">
        <v>12022</v>
      </c>
      <c r="J6" s="55"/>
      <c r="K6" s="57" t="s">
        <v>12023</v>
      </c>
      <c r="L6" s="57" t="s">
        <v>12024</v>
      </c>
      <c r="M6" s="57" t="s">
        <v>12025</v>
      </c>
    </row>
    <row r="7" spans="1:13">
      <c r="B7" s="45"/>
      <c r="C7" s="45"/>
      <c r="D7" s="45"/>
      <c r="E7" s="45"/>
      <c r="F7" s="45"/>
      <c r="G7" s="45"/>
      <c r="H7" s="45"/>
      <c r="I7" s="45"/>
      <c r="J7" s="45"/>
      <c r="K7" s="45"/>
    </row>
    <row r="8" spans="1:13" ht="17.25" thickBot="1">
      <c r="B8" s="14" t="s">
        <v>12026</v>
      </c>
      <c r="C8" s="45"/>
      <c r="D8" s="45"/>
      <c r="E8" s="45"/>
      <c r="F8" s="45"/>
      <c r="G8" s="45"/>
      <c r="H8" s="45"/>
      <c r="I8" s="45"/>
      <c r="J8" s="45"/>
      <c r="K8" s="45"/>
    </row>
    <row r="9" spans="1:13" ht="33.75" thickBot="1">
      <c r="B9" s="58" t="s">
        <v>6570</v>
      </c>
      <c r="C9" s="59" t="s">
        <v>6571</v>
      </c>
      <c r="D9" s="59" t="s">
        <v>6572</v>
      </c>
      <c r="E9" s="85" t="s">
        <v>6573</v>
      </c>
      <c r="F9" s="59" t="s">
        <v>6574</v>
      </c>
      <c r="G9" s="59" t="s">
        <v>6575</v>
      </c>
      <c r="H9" s="60" t="s">
        <v>6557</v>
      </c>
      <c r="I9" s="45"/>
      <c r="J9" s="61"/>
      <c r="K9" s="45"/>
    </row>
    <row r="10" spans="1:13" ht="47.25">
      <c r="B10" s="62">
        <v>1</v>
      </c>
      <c r="C10" s="447" t="s">
        <v>12027</v>
      </c>
      <c r="D10" s="588" t="s">
        <v>6758</v>
      </c>
      <c r="E10" s="448" t="s">
        <v>12028</v>
      </c>
      <c r="F10" s="66"/>
      <c r="G10" s="66"/>
      <c r="H10" s="279" t="s">
        <v>12193</v>
      </c>
      <c r="I10" s="45"/>
      <c r="J10" s="45"/>
      <c r="K10" s="45"/>
    </row>
    <row r="11" spans="1:13">
      <c r="B11" s="68">
        <v>2</v>
      </c>
      <c r="C11" s="72" t="s">
        <v>12030</v>
      </c>
      <c r="D11" s="136" t="s">
        <v>6762</v>
      </c>
      <c r="E11" s="133" t="s">
        <v>7183</v>
      </c>
      <c r="F11" s="72"/>
      <c r="G11" s="72"/>
      <c r="H11" s="137" t="s">
        <v>12031</v>
      </c>
      <c r="I11" s="45"/>
      <c r="J11" s="45"/>
      <c r="K11" s="45"/>
    </row>
    <row r="12" spans="1:13" ht="78.75">
      <c r="B12" s="68">
        <v>3</v>
      </c>
      <c r="C12" s="138" t="s">
        <v>9478</v>
      </c>
      <c r="D12" s="139" t="s">
        <v>6765</v>
      </c>
      <c r="E12" s="133" t="s">
        <v>7961</v>
      </c>
      <c r="F12" s="71"/>
      <c r="G12" s="71"/>
      <c r="H12" s="140" t="s">
        <v>12032</v>
      </c>
      <c r="I12" s="45"/>
      <c r="J12" s="45"/>
      <c r="K12" s="45"/>
    </row>
    <row r="13" spans="1:13">
      <c r="B13" s="68">
        <v>4</v>
      </c>
      <c r="C13" s="138" t="s">
        <v>12033</v>
      </c>
      <c r="D13" s="141" t="s">
        <v>6768</v>
      </c>
      <c r="E13" s="133" t="s">
        <v>6875</v>
      </c>
      <c r="F13" s="71"/>
      <c r="G13" s="71"/>
      <c r="H13" s="145" t="s">
        <v>12034</v>
      </c>
      <c r="I13" s="45"/>
      <c r="J13" s="45"/>
      <c r="K13" s="45"/>
    </row>
    <row r="14" spans="1:13" ht="33">
      <c r="B14" s="68">
        <v>5</v>
      </c>
      <c r="C14" s="143" t="s">
        <v>12035</v>
      </c>
      <c r="D14" s="144" t="s">
        <v>6771</v>
      </c>
      <c r="E14" s="133" t="s">
        <v>12028</v>
      </c>
      <c r="F14" s="74"/>
      <c r="G14" s="74"/>
      <c r="H14" s="145" t="s">
        <v>12036</v>
      </c>
      <c r="I14" s="45"/>
      <c r="J14" s="45"/>
      <c r="K14" s="45"/>
    </row>
    <row r="15" spans="1:13">
      <c r="B15" s="75">
        <v>6</v>
      </c>
      <c r="C15" s="131" t="s">
        <v>12037</v>
      </c>
      <c r="D15" s="132" t="s">
        <v>6774</v>
      </c>
      <c r="E15" s="133" t="s">
        <v>12028</v>
      </c>
      <c r="F15" s="76"/>
      <c r="G15" s="76"/>
      <c r="H15" s="655" t="s">
        <v>12038</v>
      </c>
      <c r="I15" s="45"/>
      <c r="J15" s="45"/>
      <c r="K15" s="45"/>
    </row>
    <row r="16" spans="1:13">
      <c r="B16" s="68">
        <v>7</v>
      </c>
      <c r="C16" s="72" t="s">
        <v>12039</v>
      </c>
      <c r="D16" s="136" t="s">
        <v>6777</v>
      </c>
      <c r="E16" s="150" t="s">
        <v>10905</v>
      </c>
      <c r="F16" s="72"/>
      <c r="G16" s="72"/>
      <c r="H16" s="137"/>
      <c r="I16" s="45"/>
      <c r="J16" s="45"/>
      <c r="K16" s="45"/>
    </row>
    <row r="17" spans="2:11">
      <c r="B17" s="68">
        <v>8</v>
      </c>
      <c r="C17" s="138" t="s">
        <v>12040</v>
      </c>
      <c r="D17" s="139" t="s">
        <v>6780</v>
      </c>
      <c r="E17" s="150" t="s">
        <v>6854</v>
      </c>
      <c r="F17" s="71"/>
      <c r="G17" s="71"/>
      <c r="H17" s="140"/>
      <c r="I17" s="45"/>
      <c r="J17" s="45"/>
      <c r="K17" s="45"/>
    </row>
    <row r="18" spans="2:11">
      <c r="B18" s="68">
        <v>9</v>
      </c>
      <c r="C18" s="138"/>
      <c r="D18" s="141"/>
      <c r="E18" s="150"/>
      <c r="F18" s="71"/>
      <c r="G18" s="71"/>
      <c r="H18" s="145"/>
      <c r="I18" s="45"/>
      <c r="J18" s="45"/>
      <c r="K18" s="45"/>
    </row>
    <row r="19" spans="2:11">
      <c r="B19" s="68">
        <v>10</v>
      </c>
      <c r="C19" s="143"/>
      <c r="D19" s="144"/>
      <c r="E19" s="150"/>
      <c r="F19" s="74"/>
      <c r="G19" s="74"/>
      <c r="H19" s="145"/>
      <c r="I19" s="45"/>
      <c r="J19" s="45"/>
      <c r="K19" s="45"/>
    </row>
    <row r="20" spans="2:11">
      <c r="B20" s="75">
        <v>11</v>
      </c>
      <c r="C20" s="131"/>
      <c r="D20" s="132"/>
      <c r="E20" s="133"/>
      <c r="F20" s="76"/>
      <c r="G20" s="76"/>
      <c r="H20" s="135"/>
      <c r="I20" s="45"/>
      <c r="J20" s="45"/>
      <c r="K20" s="45"/>
    </row>
    <row r="21" spans="2:11">
      <c r="B21" s="68">
        <v>12</v>
      </c>
      <c r="C21" s="72"/>
      <c r="D21" s="136"/>
      <c r="E21" s="450"/>
      <c r="F21" s="72"/>
      <c r="G21" s="72"/>
      <c r="H21" s="137"/>
      <c r="I21" s="45"/>
      <c r="J21" s="45"/>
      <c r="K21" s="45"/>
    </row>
    <row r="22" spans="2:11">
      <c r="B22" s="68">
        <v>13</v>
      </c>
      <c r="C22" s="138"/>
      <c r="D22" s="139"/>
      <c r="E22" s="150"/>
      <c r="F22" s="71"/>
      <c r="G22" s="71"/>
      <c r="H22" s="140"/>
      <c r="I22" s="45"/>
      <c r="J22" s="45"/>
      <c r="K22" s="45"/>
    </row>
    <row r="23" spans="2:11">
      <c r="B23" s="68">
        <v>14</v>
      </c>
      <c r="C23" s="138"/>
      <c r="D23" s="141"/>
      <c r="E23" s="150"/>
      <c r="F23" s="71"/>
      <c r="G23" s="71"/>
      <c r="H23" s="145"/>
      <c r="I23" s="45"/>
      <c r="J23" s="45"/>
      <c r="K23" s="45"/>
    </row>
    <row r="24" spans="2:11">
      <c r="B24" s="68">
        <v>15</v>
      </c>
      <c r="C24" s="143"/>
      <c r="D24" s="144"/>
      <c r="E24" s="150"/>
      <c r="F24" s="74"/>
      <c r="G24" s="74"/>
      <c r="H24" s="145"/>
      <c r="I24" s="45"/>
      <c r="J24" s="45"/>
      <c r="K24" s="45"/>
    </row>
    <row r="25" spans="2:11">
      <c r="B25" s="75">
        <v>16</v>
      </c>
      <c r="C25" s="131"/>
      <c r="D25" s="132"/>
      <c r="E25" s="133"/>
      <c r="F25" s="76"/>
      <c r="G25" s="76"/>
      <c r="H25" s="135"/>
      <c r="I25" s="45"/>
      <c r="J25" s="45"/>
      <c r="K25" s="45"/>
    </row>
    <row r="26" spans="2:11">
      <c r="B26" s="68">
        <v>17</v>
      </c>
      <c r="C26" s="72"/>
      <c r="D26" s="136"/>
      <c r="E26" s="450"/>
      <c r="F26" s="72"/>
      <c r="G26" s="72"/>
      <c r="H26" s="137"/>
      <c r="I26" s="45"/>
      <c r="J26" s="45"/>
      <c r="K26" s="45"/>
    </row>
    <row r="27" spans="2:11">
      <c r="B27" s="68">
        <v>18</v>
      </c>
      <c r="C27" s="138"/>
      <c r="D27" s="139"/>
      <c r="E27" s="150"/>
      <c r="F27" s="71"/>
      <c r="G27" s="71"/>
      <c r="H27" s="140"/>
      <c r="I27" s="45"/>
      <c r="J27" s="45"/>
      <c r="K27" s="45"/>
    </row>
    <row r="28" spans="2:11">
      <c r="B28" s="68">
        <v>19</v>
      </c>
      <c r="C28" s="138"/>
      <c r="D28" s="141"/>
      <c r="E28" s="150"/>
      <c r="F28" s="71"/>
      <c r="G28" s="71"/>
      <c r="H28" s="145"/>
      <c r="I28" s="45"/>
      <c r="J28" s="45"/>
      <c r="K28" s="45"/>
    </row>
    <row r="29" spans="2:11">
      <c r="B29" s="68">
        <v>20</v>
      </c>
      <c r="C29" s="143"/>
      <c r="D29" s="144"/>
      <c r="E29" s="150"/>
      <c r="F29" s="74"/>
      <c r="G29" s="74"/>
      <c r="H29" s="145"/>
      <c r="I29" s="45"/>
      <c r="J29" s="45"/>
      <c r="K29" s="45"/>
    </row>
    <row r="30" spans="2:11">
      <c r="B30" s="75">
        <v>21</v>
      </c>
      <c r="C30" s="131"/>
      <c r="D30" s="132"/>
      <c r="E30" s="133"/>
      <c r="F30" s="76"/>
      <c r="G30" s="76"/>
      <c r="H30" s="135"/>
      <c r="I30" s="45"/>
      <c r="J30" s="45"/>
      <c r="K30" s="45"/>
    </row>
    <row r="31" spans="2:11">
      <c r="B31" s="68">
        <v>22</v>
      </c>
      <c r="C31" s="72"/>
      <c r="D31" s="136"/>
      <c r="E31" s="450"/>
      <c r="F31" s="72"/>
      <c r="G31" s="72"/>
      <c r="H31" s="137"/>
      <c r="I31" s="45"/>
      <c r="J31" s="45"/>
      <c r="K31" s="45"/>
    </row>
    <row r="32" spans="2:11">
      <c r="B32" s="68">
        <v>23</v>
      </c>
      <c r="C32" s="138"/>
      <c r="D32" s="139"/>
      <c r="E32" s="150"/>
      <c r="F32" s="71"/>
      <c r="G32" s="71"/>
      <c r="H32" s="140"/>
      <c r="I32" s="45"/>
      <c r="J32" s="45"/>
      <c r="K32" s="45"/>
    </row>
    <row r="33" spans="2:11">
      <c r="B33" s="68">
        <v>24</v>
      </c>
      <c r="C33" s="138"/>
      <c r="D33" s="141"/>
      <c r="E33" s="150"/>
      <c r="F33" s="71"/>
      <c r="G33" s="71"/>
      <c r="H33" s="145"/>
      <c r="I33" s="45"/>
      <c r="J33" s="45"/>
      <c r="K33" s="45"/>
    </row>
    <row r="34" spans="2:11">
      <c r="B34" s="68">
        <v>25</v>
      </c>
      <c r="C34" s="143"/>
      <c r="D34" s="144"/>
      <c r="E34" s="150"/>
      <c r="F34" s="74"/>
      <c r="G34" s="74"/>
      <c r="H34" s="145"/>
      <c r="I34" s="45"/>
      <c r="J34" s="45"/>
      <c r="K34" s="45"/>
    </row>
    <row r="35" spans="2:11">
      <c r="B35" s="75">
        <v>26</v>
      </c>
      <c r="C35" s="131"/>
      <c r="D35" s="132"/>
      <c r="E35" s="133"/>
      <c r="F35" s="76"/>
      <c r="G35" s="76"/>
      <c r="H35" s="135"/>
      <c r="I35" s="45"/>
      <c r="J35" s="45"/>
      <c r="K35" s="45"/>
    </row>
    <row r="36" spans="2:11">
      <c r="B36" s="68">
        <v>27</v>
      </c>
      <c r="C36" s="72"/>
      <c r="D36" s="136"/>
      <c r="E36" s="450"/>
      <c r="F36" s="72"/>
      <c r="G36" s="72"/>
      <c r="H36" s="137"/>
      <c r="I36" s="45"/>
      <c r="J36" s="45"/>
      <c r="K36" s="45"/>
    </row>
    <row r="37" spans="2:11">
      <c r="B37" s="68">
        <v>28</v>
      </c>
      <c r="C37" s="138"/>
      <c r="D37" s="139"/>
      <c r="E37" s="150"/>
      <c r="F37" s="71"/>
      <c r="G37" s="71"/>
      <c r="H37" s="140"/>
      <c r="I37" s="45"/>
      <c r="J37" s="45"/>
      <c r="K37" s="45"/>
    </row>
    <row r="38" spans="2:11">
      <c r="B38" s="68">
        <v>29</v>
      </c>
      <c r="C38" s="138"/>
      <c r="D38" s="141"/>
      <c r="E38" s="150"/>
      <c r="F38" s="71"/>
      <c r="G38" s="71"/>
      <c r="H38" s="145"/>
      <c r="I38" s="45"/>
      <c r="J38" s="45"/>
      <c r="K38" s="45"/>
    </row>
    <row r="39" spans="2:11" ht="17.25" thickBot="1">
      <c r="B39" s="77">
        <v>30</v>
      </c>
      <c r="C39" s="273"/>
      <c r="D39" s="274"/>
      <c r="E39" s="275"/>
      <c r="F39" s="276"/>
      <c r="G39" s="276"/>
      <c r="H39" s="277"/>
      <c r="I39" s="45"/>
      <c r="J39" s="45"/>
      <c r="K39" s="45"/>
    </row>
    <row r="40" spans="2:11">
      <c r="B40" s="45"/>
      <c r="C40" s="45"/>
      <c r="D40" s="45"/>
      <c r="E40" s="45"/>
      <c r="F40" s="45"/>
      <c r="G40" s="45"/>
      <c r="H40" s="45"/>
      <c r="I40" s="45"/>
      <c r="J40" s="45"/>
      <c r="K40" s="45"/>
    </row>
    <row r="41" spans="2:11" ht="17.25" thickBot="1">
      <c r="B41" s="14" t="s">
        <v>6569</v>
      </c>
      <c r="C41" s="45"/>
      <c r="D41" s="45"/>
      <c r="E41" s="45"/>
      <c r="F41" s="45"/>
      <c r="G41" s="45"/>
      <c r="H41" s="45"/>
      <c r="I41" s="45"/>
      <c r="J41" s="45"/>
      <c r="K41" s="45"/>
    </row>
    <row r="42" spans="2:11" ht="33.75" thickBot="1">
      <c r="B42" s="58" t="s">
        <v>6570</v>
      </c>
      <c r="C42" s="59" t="s">
        <v>6571</v>
      </c>
      <c r="D42" s="59" t="s">
        <v>6572</v>
      </c>
      <c r="E42" s="59" t="s">
        <v>6573</v>
      </c>
      <c r="F42" s="59" t="s">
        <v>6574</v>
      </c>
      <c r="G42" s="59" t="s">
        <v>6575</v>
      </c>
      <c r="H42" s="60" t="s">
        <v>6557</v>
      </c>
      <c r="I42" s="45"/>
      <c r="J42" s="45"/>
      <c r="K42" s="45"/>
    </row>
    <row r="43" spans="2:11">
      <c r="B43" s="62">
        <v>1</v>
      </c>
      <c r="C43" s="447" t="s">
        <v>10331</v>
      </c>
      <c r="D43" s="588" t="s">
        <v>12097</v>
      </c>
      <c r="E43" s="448" t="s">
        <v>6848</v>
      </c>
      <c r="F43" s="66"/>
      <c r="G43" s="66"/>
      <c r="H43" s="279" t="s">
        <v>12097</v>
      </c>
      <c r="I43" s="45"/>
      <c r="J43" s="45"/>
      <c r="K43" s="45"/>
    </row>
    <row r="44" spans="2:11">
      <c r="B44" s="68">
        <v>2</v>
      </c>
      <c r="C44" s="72" t="s">
        <v>10631</v>
      </c>
      <c r="D44" s="136" t="s">
        <v>12194</v>
      </c>
      <c r="E44" s="150" t="s">
        <v>6851</v>
      </c>
      <c r="F44" s="72"/>
      <c r="G44" s="72"/>
      <c r="H44" s="137" t="s">
        <v>7118</v>
      </c>
      <c r="I44" s="45"/>
      <c r="J44" s="45"/>
      <c r="K44" s="45"/>
    </row>
    <row r="45" spans="2:11">
      <c r="B45" s="68">
        <v>3</v>
      </c>
      <c r="C45" s="138" t="s">
        <v>12195</v>
      </c>
      <c r="D45" s="139" t="s">
        <v>12196</v>
      </c>
      <c r="E45" s="150" t="s">
        <v>6851</v>
      </c>
      <c r="F45" s="71"/>
      <c r="G45" s="71"/>
      <c r="H45" s="140" t="s">
        <v>7118</v>
      </c>
      <c r="I45" s="45"/>
      <c r="J45" s="45"/>
      <c r="K45" s="45"/>
    </row>
    <row r="46" spans="2:11">
      <c r="B46" s="68">
        <v>4</v>
      </c>
      <c r="C46" s="138"/>
      <c r="D46" s="141"/>
      <c r="E46" s="150"/>
      <c r="F46" s="71"/>
      <c r="G46" s="71"/>
      <c r="H46" s="145"/>
      <c r="I46" s="45"/>
      <c r="J46" s="45"/>
      <c r="K46" s="45"/>
    </row>
    <row r="47" spans="2:11">
      <c r="B47" s="68">
        <v>5</v>
      </c>
      <c r="C47" s="143"/>
      <c r="D47" s="144"/>
      <c r="E47" s="150"/>
      <c r="F47" s="74"/>
      <c r="G47" s="74"/>
      <c r="H47" s="145"/>
      <c r="I47" s="45"/>
      <c r="J47" s="45"/>
      <c r="K47" s="45"/>
    </row>
    <row r="48" spans="2:11">
      <c r="B48" s="75">
        <v>6</v>
      </c>
      <c r="C48" s="131"/>
      <c r="D48" s="132"/>
      <c r="E48" s="133"/>
      <c r="F48" s="76"/>
      <c r="G48" s="76"/>
      <c r="H48" s="135"/>
      <c r="I48" s="45"/>
      <c r="J48" s="45"/>
      <c r="K48" s="45"/>
    </row>
    <row r="49" spans="2:11">
      <c r="B49" s="68">
        <v>7</v>
      </c>
      <c r="C49" s="72"/>
      <c r="D49" s="136"/>
      <c r="E49" s="450"/>
      <c r="F49" s="72"/>
      <c r="G49" s="72"/>
      <c r="H49" s="137"/>
      <c r="I49" s="45"/>
      <c r="J49" s="45"/>
      <c r="K49" s="45"/>
    </row>
    <row r="50" spans="2:11">
      <c r="B50" s="68">
        <v>8</v>
      </c>
      <c r="C50" s="138"/>
      <c r="D50" s="139"/>
      <c r="E50" s="150"/>
      <c r="F50" s="71"/>
      <c r="G50" s="71"/>
      <c r="H50" s="140"/>
      <c r="I50" s="45"/>
      <c r="J50" s="45"/>
      <c r="K50" s="45"/>
    </row>
    <row r="51" spans="2:11">
      <c r="B51" s="68">
        <v>9</v>
      </c>
      <c r="C51" s="138"/>
      <c r="D51" s="141"/>
      <c r="E51" s="150"/>
      <c r="F51" s="71"/>
      <c r="G51" s="71"/>
      <c r="H51" s="145"/>
      <c r="I51" s="45"/>
      <c r="J51" s="45"/>
      <c r="K51" s="45"/>
    </row>
    <row r="52" spans="2:11">
      <c r="B52" s="68">
        <v>10</v>
      </c>
      <c r="C52" s="143"/>
      <c r="D52" s="144"/>
      <c r="E52" s="150"/>
      <c r="F52" s="74"/>
      <c r="G52" s="74"/>
      <c r="H52" s="145"/>
      <c r="I52" s="45"/>
      <c r="J52" s="45"/>
      <c r="K52" s="45"/>
    </row>
    <row r="53" spans="2:11">
      <c r="B53" s="75">
        <v>11</v>
      </c>
      <c r="C53" s="131"/>
      <c r="D53" s="132"/>
      <c r="E53" s="133"/>
      <c r="F53" s="76"/>
      <c r="G53" s="76"/>
      <c r="H53" s="135"/>
      <c r="I53" s="45"/>
      <c r="J53" s="45"/>
      <c r="K53" s="45"/>
    </row>
    <row r="54" spans="2:11">
      <c r="B54" s="68">
        <v>12</v>
      </c>
      <c r="C54" s="72"/>
      <c r="D54" s="136"/>
      <c r="E54" s="450"/>
      <c r="F54" s="72"/>
      <c r="G54" s="72"/>
      <c r="H54" s="137"/>
      <c r="I54" s="45"/>
      <c r="J54" s="45"/>
      <c r="K54" s="45"/>
    </row>
    <row r="55" spans="2:11">
      <c r="B55" s="68">
        <v>13</v>
      </c>
      <c r="C55" s="138"/>
      <c r="D55" s="139"/>
      <c r="E55" s="150"/>
      <c r="F55" s="71"/>
      <c r="G55" s="71"/>
      <c r="H55" s="140"/>
      <c r="I55" s="45"/>
      <c r="J55" s="45"/>
      <c r="K55" s="45"/>
    </row>
    <row r="56" spans="2:11">
      <c r="B56" s="68">
        <v>14</v>
      </c>
      <c r="C56" s="138"/>
      <c r="D56" s="141"/>
      <c r="E56" s="150"/>
      <c r="F56" s="71"/>
      <c r="G56" s="71"/>
      <c r="H56" s="145"/>
      <c r="I56" s="45"/>
      <c r="J56" s="45"/>
      <c r="K56" s="45"/>
    </row>
    <row r="57" spans="2:11">
      <c r="B57" s="68">
        <v>15</v>
      </c>
      <c r="C57" s="143"/>
      <c r="D57" s="144"/>
      <c r="E57" s="150"/>
      <c r="F57" s="74"/>
      <c r="G57" s="74"/>
      <c r="H57" s="145"/>
      <c r="I57" s="45"/>
      <c r="J57" s="45"/>
      <c r="K57" s="45"/>
    </row>
    <row r="58" spans="2:11">
      <c r="B58" s="75">
        <v>16</v>
      </c>
      <c r="C58" s="131"/>
      <c r="D58" s="132"/>
      <c r="E58" s="133"/>
      <c r="F58" s="76"/>
      <c r="G58" s="76"/>
      <c r="H58" s="135"/>
      <c r="I58" s="45"/>
      <c r="J58" s="45"/>
      <c r="K58" s="45"/>
    </row>
    <row r="59" spans="2:11">
      <c r="B59" s="68">
        <v>17</v>
      </c>
      <c r="C59" s="72"/>
      <c r="D59" s="136"/>
      <c r="E59" s="450"/>
      <c r="F59" s="72"/>
      <c r="G59" s="72"/>
      <c r="H59" s="137"/>
      <c r="I59" s="45"/>
      <c r="J59" s="45"/>
      <c r="K59" s="45"/>
    </row>
    <row r="60" spans="2:11">
      <c r="B60" s="68">
        <v>18</v>
      </c>
      <c r="C60" s="138"/>
      <c r="D60" s="139"/>
      <c r="E60" s="150"/>
      <c r="F60" s="71"/>
      <c r="G60" s="71"/>
      <c r="H60" s="140"/>
      <c r="I60" s="45"/>
      <c r="J60" s="45"/>
      <c r="K60" s="45"/>
    </row>
    <row r="61" spans="2:11">
      <c r="B61" s="68">
        <v>19</v>
      </c>
      <c r="C61" s="138"/>
      <c r="D61" s="141"/>
      <c r="E61" s="150"/>
      <c r="F61" s="71"/>
      <c r="G61" s="71"/>
      <c r="H61" s="145"/>
      <c r="I61" s="45"/>
      <c r="J61" s="45"/>
      <c r="K61" s="45"/>
    </row>
    <row r="62" spans="2:11">
      <c r="B62" s="68">
        <v>20</v>
      </c>
      <c r="C62" s="143"/>
      <c r="D62" s="144"/>
      <c r="E62" s="150"/>
      <c r="F62" s="74"/>
      <c r="G62" s="74"/>
      <c r="H62" s="145"/>
      <c r="I62" s="45"/>
      <c r="J62" s="45"/>
      <c r="K62" s="45"/>
    </row>
    <row r="63" spans="2:11">
      <c r="B63" s="75">
        <v>21</v>
      </c>
      <c r="C63" s="131"/>
      <c r="D63" s="132"/>
      <c r="E63" s="133"/>
      <c r="F63" s="76"/>
      <c r="G63" s="76"/>
      <c r="H63" s="135"/>
      <c r="I63" s="45"/>
      <c r="J63" s="45"/>
      <c r="K63" s="45"/>
    </row>
    <row r="64" spans="2:11">
      <c r="B64" s="68">
        <v>22</v>
      </c>
      <c r="C64" s="72"/>
      <c r="D64" s="136"/>
      <c r="E64" s="450"/>
      <c r="F64" s="72"/>
      <c r="G64" s="72"/>
      <c r="H64" s="137"/>
      <c r="I64" s="45"/>
      <c r="J64" s="45"/>
      <c r="K64" s="45"/>
    </row>
    <row r="65" spans="2:8">
      <c r="B65" s="68">
        <v>23</v>
      </c>
      <c r="C65" s="138"/>
      <c r="D65" s="139"/>
      <c r="E65" s="150"/>
      <c r="F65" s="71"/>
      <c r="G65" s="71"/>
      <c r="H65" s="140"/>
    </row>
    <row r="66" spans="2:8">
      <c r="B66" s="68">
        <v>24</v>
      </c>
      <c r="C66" s="138"/>
      <c r="D66" s="141"/>
      <c r="E66" s="150"/>
      <c r="F66" s="71"/>
      <c r="G66" s="71"/>
      <c r="H66" s="145"/>
    </row>
    <row r="67" spans="2:8">
      <c r="B67" s="68">
        <v>25</v>
      </c>
      <c r="C67" s="143"/>
      <c r="D67" s="144"/>
      <c r="E67" s="150"/>
      <c r="F67" s="74"/>
      <c r="G67" s="74"/>
      <c r="H67" s="145"/>
    </row>
    <row r="68" spans="2:8">
      <c r="B68" s="75">
        <v>26</v>
      </c>
      <c r="C68" s="131"/>
      <c r="D68" s="132"/>
      <c r="E68" s="133"/>
      <c r="F68" s="76"/>
      <c r="G68" s="76"/>
      <c r="H68" s="135"/>
    </row>
    <row r="69" spans="2:8">
      <c r="B69" s="68">
        <v>27</v>
      </c>
      <c r="C69" s="72"/>
      <c r="D69" s="136"/>
      <c r="E69" s="450"/>
      <c r="F69" s="72"/>
      <c r="G69" s="72"/>
      <c r="H69" s="137"/>
    </row>
    <row r="70" spans="2:8">
      <c r="B70" s="68">
        <v>28</v>
      </c>
      <c r="C70" s="138"/>
      <c r="D70" s="139"/>
      <c r="E70" s="150"/>
      <c r="F70" s="71"/>
      <c r="G70" s="71"/>
      <c r="H70" s="140"/>
    </row>
    <row r="71" spans="2:8">
      <c r="B71" s="68">
        <v>29</v>
      </c>
      <c r="C71" s="138"/>
      <c r="D71" s="141"/>
      <c r="E71" s="150"/>
      <c r="F71" s="71"/>
      <c r="G71" s="71"/>
      <c r="H71" s="145"/>
    </row>
    <row r="72" spans="2:8" ht="17.25" thickBot="1">
      <c r="B72" s="77">
        <v>30</v>
      </c>
      <c r="C72" s="273"/>
      <c r="D72" s="274"/>
      <c r="E72" s="275"/>
      <c r="F72" s="276"/>
      <c r="G72" s="276"/>
      <c r="H72" s="277"/>
    </row>
    <row r="73" spans="2:8">
      <c r="B73" s="45"/>
      <c r="C73" s="45"/>
      <c r="D73" s="45"/>
      <c r="E73" s="45"/>
      <c r="F73" s="45"/>
      <c r="G73" s="45"/>
      <c r="H73" s="45"/>
    </row>
    <row r="74" spans="2:8" ht="19.5" thickBot="1">
      <c r="B74" s="656" t="s">
        <v>12059</v>
      </c>
      <c r="H74" s="45"/>
    </row>
    <row r="75" spans="2:8" ht="33.75" thickBot="1">
      <c r="B75" s="58" t="s">
        <v>6570</v>
      </c>
      <c r="C75" s="59" t="s">
        <v>6571</v>
      </c>
      <c r="D75" s="59" t="s">
        <v>6572</v>
      </c>
      <c r="E75" s="59" t="s">
        <v>6573</v>
      </c>
      <c r="F75" s="59" t="s">
        <v>6574</v>
      </c>
      <c r="G75" s="59" t="s">
        <v>6575</v>
      </c>
      <c r="H75" s="60" t="s">
        <v>6557</v>
      </c>
    </row>
    <row r="76" spans="2:8" ht="173.25">
      <c r="B76" s="62">
        <v>1</v>
      </c>
      <c r="C76" s="447" t="s">
        <v>8357</v>
      </c>
      <c r="D76" s="588" t="s">
        <v>12060</v>
      </c>
      <c r="E76" s="448" t="s">
        <v>7961</v>
      </c>
      <c r="F76" s="66"/>
      <c r="G76" s="66"/>
      <c r="H76" s="279" t="s">
        <v>12061</v>
      </c>
    </row>
    <row r="77" spans="2:8">
      <c r="B77" s="68">
        <v>2</v>
      </c>
      <c r="C77" s="72" t="s">
        <v>7099</v>
      </c>
      <c r="D77" s="136" t="s">
        <v>6825</v>
      </c>
      <c r="E77" s="150" t="s">
        <v>12062</v>
      </c>
      <c r="F77" s="72"/>
      <c r="G77" s="72"/>
      <c r="H77" s="137" t="s">
        <v>12063</v>
      </c>
    </row>
    <row r="78" spans="2:8" ht="63">
      <c r="B78" s="68">
        <v>3</v>
      </c>
      <c r="C78" s="138" t="s">
        <v>9478</v>
      </c>
      <c r="D78" s="139" t="s">
        <v>6765</v>
      </c>
      <c r="E78" s="150" t="s">
        <v>7961</v>
      </c>
      <c r="F78" s="71"/>
      <c r="G78" s="71"/>
      <c r="H78" s="140" t="s">
        <v>12064</v>
      </c>
    </row>
    <row r="79" spans="2:8">
      <c r="B79" s="68">
        <v>4</v>
      </c>
      <c r="C79" s="138" t="s">
        <v>12033</v>
      </c>
      <c r="D79" s="141" t="s">
        <v>6768</v>
      </c>
      <c r="E79" s="150" t="s">
        <v>6875</v>
      </c>
      <c r="F79" s="71"/>
      <c r="G79" s="71"/>
      <c r="H79" s="145"/>
    </row>
    <row r="80" spans="2:8">
      <c r="B80" s="68">
        <v>5</v>
      </c>
      <c r="C80" s="143" t="s">
        <v>12065</v>
      </c>
      <c r="D80" s="144" t="s">
        <v>6829</v>
      </c>
      <c r="E80" s="150" t="s">
        <v>6875</v>
      </c>
      <c r="F80" s="74"/>
      <c r="G80" s="74"/>
      <c r="H80" s="145"/>
    </row>
    <row r="81" spans="2:8" ht="49.5">
      <c r="B81" s="75">
        <v>6</v>
      </c>
      <c r="C81" s="131" t="s">
        <v>12066</v>
      </c>
      <c r="D81" s="132" t="s">
        <v>6831</v>
      </c>
      <c r="E81" s="150" t="s">
        <v>12028</v>
      </c>
      <c r="F81" s="76"/>
      <c r="G81" s="76"/>
      <c r="H81" s="135" t="s">
        <v>12036</v>
      </c>
    </row>
    <row r="82" spans="2:8" ht="49.5">
      <c r="B82" s="68">
        <v>7</v>
      </c>
      <c r="C82" s="72" t="s">
        <v>12067</v>
      </c>
      <c r="D82" s="136" t="s">
        <v>6833</v>
      </c>
      <c r="E82" s="150" t="s">
        <v>12028</v>
      </c>
      <c r="F82" s="72"/>
      <c r="G82" s="72"/>
      <c r="H82" s="135" t="s">
        <v>12068</v>
      </c>
    </row>
    <row r="83" spans="2:8">
      <c r="B83" s="68">
        <v>8</v>
      </c>
      <c r="C83" s="138"/>
      <c r="D83" s="139"/>
      <c r="E83" s="150"/>
      <c r="F83" s="71"/>
      <c r="G83" s="71"/>
      <c r="H83" s="140"/>
    </row>
    <row r="84" spans="2:8">
      <c r="B84" s="68">
        <v>9</v>
      </c>
      <c r="C84" s="138"/>
      <c r="D84" s="141"/>
      <c r="E84" s="150"/>
      <c r="F84" s="71"/>
      <c r="G84" s="71"/>
      <c r="H84" s="145"/>
    </row>
    <row r="85" spans="2:8">
      <c r="B85" s="68">
        <v>10</v>
      </c>
      <c r="C85" s="143"/>
      <c r="D85" s="144"/>
      <c r="E85" s="150"/>
      <c r="F85" s="74"/>
      <c r="G85" s="74"/>
      <c r="H85" s="145"/>
    </row>
    <row r="86" spans="2:8">
      <c r="B86" s="75">
        <v>11</v>
      </c>
      <c r="C86" s="131"/>
      <c r="D86" s="132"/>
      <c r="E86" s="133"/>
      <c r="F86" s="76"/>
      <c r="G86" s="76"/>
      <c r="H86" s="135"/>
    </row>
    <row r="87" spans="2:8">
      <c r="B87" s="68">
        <v>12</v>
      </c>
      <c r="C87" s="72"/>
      <c r="D87" s="136"/>
      <c r="E87" s="450"/>
      <c r="F87" s="72"/>
      <c r="G87" s="72"/>
      <c r="H87" s="137"/>
    </row>
    <row r="88" spans="2:8">
      <c r="B88" s="68">
        <v>13</v>
      </c>
      <c r="C88" s="138"/>
      <c r="D88" s="139"/>
      <c r="E88" s="150"/>
      <c r="F88" s="71"/>
      <c r="G88" s="71"/>
      <c r="H88" s="140"/>
    </row>
    <row r="89" spans="2:8">
      <c r="B89" s="68">
        <v>14</v>
      </c>
      <c r="C89" s="138"/>
      <c r="D89" s="141"/>
      <c r="E89" s="150"/>
      <c r="F89" s="71"/>
      <c r="G89" s="71"/>
      <c r="H89" s="145"/>
    </row>
    <row r="90" spans="2:8">
      <c r="B90" s="68">
        <v>15</v>
      </c>
      <c r="C90" s="143"/>
      <c r="D90" s="144"/>
      <c r="E90" s="150"/>
      <c r="F90" s="74"/>
      <c r="G90" s="74"/>
      <c r="H90" s="145"/>
    </row>
    <row r="91" spans="2:8">
      <c r="B91" s="75">
        <v>16</v>
      </c>
      <c r="C91" s="131"/>
      <c r="D91" s="132"/>
      <c r="E91" s="133"/>
      <c r="F91" s="76"/>
      <c r="G91" s="76"/>
      <c r="H91" s="135"/>
    </row>
    <row r="92" spans="2:8">
      <c r="B92" s="68">
        <v>17</v>
      </c>
      <c r="C92" s="72"/>
      <c r="D92" s="136"/>
      <c r="E92" s="450"/>
      <c r="F92" s="72"/>
      <c r="G92" s="72"/>
      <c r="H92" s="137"/>
    </row>
    <row r="93" spans="2:8">
      <c r="B93" s="68">
        <v>18</v>
      </c>
      <c r="C93" s="138"/>
      <c r="D93" s="139"/>
      <c r="E93" s="150"/>
      <c r="F93" s="71"/>
      <c r="G93" s="71"/>
      <c r="H93" s="140"/>
    </row>
    <row r="94" spans="2:8">
      <c r="B94" s="68">
        <v>19</v>
      </c>
      <c r="C94" s="138"/>
      <c r="D94" s="141"/>
      <c r="E94" s="150"/>
      <c r="F94" s="71"/>
      <c r="G94" s="71"/>
      <c r="H94" s="145"/>
    </row>
    <row r="95" spans="2:8">
      <c r="B95" s="68">
        <v>20</v>
      </c>
      <c r="C95" s="143"/>
      <c r="D95" s="144"/>
      <c r="E95" s="150"/>
      <c r="F95" s="74"/>
      <c r="G95" s="74"/>
      <c r="H95" s="145"/>
    </row>
    <row r="96" spans="2:8">
      <c r="B96" s="75">
        <v>21</v>
      </c>
      <c r="C96" s="131"/>
      <c r="D96" s="132"/>
      <c r="E96" s="133"/>
      <c r="F96" s="76"/>
      <c r="G96" s="76"/>
      <c r="H96" s="135"/>
    </row>
    <row r="97" spans="2:8">
      <c r="B97" s="68">
        <v>22</v>
      </c>
      <c r="C97" s="72"/>
      <c r="D97" s="136"/>
      <c r="E97" s="450"/>
      <c r="F97" s="72"/>
      <c r="G97" s="72"/>
      <c r="H97" s="137"/>
    </row>
    <row r="98" spans="2:8">
      <c r="B98" s="68">
        <v>23</v>
      </c>
      <c r="C98" s="138"/>
      <c r="D98" s="139"/>
      <c r="E98" s="150"/>
      <c r="F98" s="71"/>
      <c r="G98" s="71"/>
      <c r="H98" s="140"/>
    </row>
    <row r="99" spans="2:8">
      <c r="B99" s="68">
        <v>24</v>
      </c>
      <c r="C99" s="138"/>
      <c r="D99" s="141"/>
      <c r="E99" s="150"/>
      <c r="F99" s="71"/>
      <c r="G99" s="71"/>
      <c r="H99" s="145"/>
    </row>
    <row r="100" spans="2:8">
      <c r="B100" s="68">
        <v>25</v>
      </c>
      <c r="C100" s="143"/>
      <c r="D100" s="144"/>
      <c r="E100" s="150"/>
      <c r="F100" s="74"/>
      <c r="G100" s="74"/>
      <c r="H100" s="145"/>
    </row>
    <row r="101" spans="2:8">
      <c r="B101" s="75">
        <v>26</v>
      </c>
      <c r="C101" s="131"/>
      <c r="D101" s="132"/>
      <c r="E101" s="133"/>
      <c r="F101" s="76"/>
      <c r="G101" s="76"/>
      <c r="H101" s="135"/>
    </row>
    <row r="102" spans="2:8">
      <c r="B102" s="68">
        <v>27</v>
      </c>
      <c r="C102" s="72"/>
      <c r="D102" s="136"/>
      <c r="E102" s="450"/>
      <c r="F102" s="72"/>
      <c r="G102" s="72"/>
      <c r="H102" s="137"/>
    </row>
    <row r="103" spans="2:8">
      <c r="B103" s="68">
        <v>28</v>
      </c>
      <c r="C103" s="138"/>
      <c r="D103" s="139"/>
      <c r="E103" s="150"/>
      <c r="F103" s="71"/>
      <c r="G103" s="71"/>
      <c r="H103" s="140"/>
    </row>
    <row r="104" spans="2:8">
      <c r="B104" s="68">
        <v>29</v>
      </c>
      <c r="C104" s="138"/>
      <c r="D104" s="141"/>
      <c r="E104" s="150"/>
      <c r="F104" s="71"/>
      <c r="G104" s="71"/>
      <c r="H104" s="145"/>
    </row>
    <row r="105" spans="2:8" ht="17.25" thickBot="1">
      <c r="B105" s="77">
        <v>30</v>
      </c>
      <c r="C105" s="273"/>
      <c r="D105" s="274"/>
      <c r="E105" s="275"/>
      <c r="F105" s="276"/>
      <c r="G105" s="276"/>
      <c r="H105" s="277"/>
    </row>
    <row r="106" spans="2:8">
      <c r="B106" s="45"/>
      <c r="C106" s="45"/>
      <c r="D106" s="45"/>
      <c r="E106" s="45"/>
      <c r="F106" s="45"/>
      <c r="G106" s="45"/>
      <c r="H106" s="45"/>
    </row>
    <row r="107" spans="2:8" ht="19.5" thickBot="1">
      <c r="B107" s="83" t="s">
        <v>6613</v>
      </c>
      <c r="C107" s="45"/>
      <c r="D107" s="45"/>
      <c r="E107" s="45"/>
      <c r="F107" s="45"/>
      <c r="G107" s="45"/>
      <c r="H107" s="45"/>
    </row>
    <row r="108" spans="2:8" ht="33.75" thickBot="1">
      <c r="B108" s="58" t="s">
        <v>6570</v>
      </c>
      <c r="C108" s="59" t="s">
        <v>6571</v>
      </c>
      <c r="D108" s="59" t="s">
        <v>6572</v>
      </c>
      <c r="E108" s="59" t="s">
        <v>6573</v>
      </c>
      <c r="F108" s="59" t="s">
        <v>6574</v>
      </c>
      <c r="G108" s="59" t="s">
        <v>6575</v>
      </c>
      <c r="H108" s="60" t="s">
        <v>6557</v>
      </c>
    </row>
    <row r="109" spans="2:8" ht="31.5">
      <c r="B109" s="62">
        <v>1</v>
      </c>
      <c r="C109" s="447" t="s">
        <v>8049</v>
      </c>
      <c r="D109" s="588" t="s">
        <v>12197</v>
      </c>
      <c r="E109" s="448" t="s">
        <v>11350</v>
      </c>
      <c r="F109" s="66"/>
      <c r="G109" s="66"/>
      <c r="H109" s="279" t="s">
        <v>12198</v>
      </c>
    </row>
    <row r="110" spans="2:8">
      <c r="B110" s="68">
        <v>2</v>
      </c>
      <c r="C110" s="72" t="s">
        <v>12175</v>
      </c>
      <c r="D110" s="136" t="s">
        <v>12176</v>
      </c>
      <c r="E110" s="150" t="s">
        <v>11469</v>
      </c>
      <c r="F110" s="72"/>
      <c r="G110" s="72"/>
      <c r="H110" s="137" t="s">
        <v>12177</v>
      </c>
    </row>
    <row r="111" spans="2:8">
      <c r="B111" s="68">
        <v>3</v>
      </c>
      <c r="C111" s="138" t="s">
        <v>12199</v>
      </c>
      <c r="D111" s="139" t="s">
        <v>12104</v>
      </c>
      <c r="E111" s="150" t="s">
        <v>11393</v>
      </c>
      <c r="F111" s="71"/>
      <c r="G111" s="71"/>
      <c r="H111" s="140"/>
    </row>
    <row r="112" spans="2:8" ht="31.5">
      <c r="B112" s="68">
        <v>4</v>
      </c>
      <c r="C112" s="138" t="s">
        <v>12200</v>
      </c>
      <c r="D112" s="141" t="s">
        <v>12045</v>
      </c>
      <c r="E112" s="150" t="s">
        <v>6905</v>
      </c>
      <c r="F112" s="71"/>
      <c r="G112" s="71"/>
      <c r="H112" s="145" t="s">
        <v>12046</v>
      </c>
    </row>
    <row r="113" spans="2:8" ht="31.5">
      <c r="B113" s="68">
        <v>5</v>
      </c>
      <c r="C113" s="143" t="s">
        <v>12047</v>
      </c>
      <c r="D113" s="144" t="s">
        <v>12048</v>
      </c>
      <c r="E113" s="150" t="s">
        <v>12201</v>
      </c>
      <c r="F113" s="74"/>
      <c r="G113" s="74"/>
      <c r="H113" s="145"/>
    </row>
    <row r="114" spans="2:8">
      <c r="B114" s="75">
        <v>6</v>
      </c>
      <c r="C114" s="131" t="s">
        <v>7341</v>
      </c>
      <c r="D114" s="132" t="s">
        <v>12133</v>
      </c>
      <c r="E114" s="133" t="s">
        <v>12134</v>
      </c>
      <c r="F114" s="76"/>
      <c r="G114" s="76"/>
      <c r="H114" s="135"/>
    </row>
    <row r="115" spans="2:8">
      <c r="B115" s="68">
        <v>7</v>
      </c>
      <c r="C115" s="72" t="s">
        <v>7621</v>
      </c>
      <c r="D115" s="136" t="s">
        <v>12070</v>
      </c>
      <c r="E115" s="150" t="s">
        <v>12071</v>
      </c>
      <c r="F115" s="72"/>
      <c r="G115" s="72"/>
      <c r="H115" s="137"/>
    </row>
    <row r="116" spans="2:8">
      <c r="B116" s="68">
        <v>8</v>
      </c>
      <c r="C116" s="138" t="s">
        <v>12050</v>
      </c>
      <c r="D116" s="139" t="s">
        <v>12051</v>
      </c>
      <c r="E116" s="150" t="s">
        <v>11147</v>
      </c>
      <c r="F116" s="71"/>
      <c r="G116" s="71"/>
      <c r="H116" s="140"/>
    </row>
    <row r="117" spans="2:8">
      <c r="B117" s="68">
        <v>9</v>
      </c>
      <c r="C117" s="138" t="s">
        <v>12053</v>
      </c>
      <c r="D117" s="141" t="s">
        <v>12054</v>
      </c>
      <c r="E117" s="150" t="s">
        <v>12055</v>
      </c>
      <c r="F117" s="71"/>
      <c r="G117" s="71"/>
      <c r="H117" s="145"/>
    </row>
    <row r="118" spans="2:8">
      <c r="B118" s="68">
        <v>10</v>
      </c>
      <c r="C118" s="143" t="s">
        <v>12056</v>
      </c>
      <c r="D118" s="144" t="s">
        <v>12083</v>
      </c>
      <c r="E118" s="150" t="s">
        <v>6854</v>
      </c>
      <c r="F118" s="74"/>
      <c r="G118" s="74"/>
      <c r="H118" s="145"/>
    </row>
    <row r="119" spans="2:8" ht="31.5">
      <c r="B119" s="75">
        <v>11</v>
      </c>
      <c r="C119" s="131" t="s">
        <v>12202</v>
      </c>
      <c r="D119" s="132" t="s">
        <v>12179</v>
      </c>
      <c r="E119" s="133" t="s">
        <v>6854</v>
      </c>
      <c r="F119" s="76"/>
      <c r="G119" s="76"/>
      <c r="H119" s="135" t="s">
        <v>12203</v>
      </c>
    </row>
    <row r="120" spans="2:8">
      <c r="B120" s="68">
        <v>12</v>
      </c>
      <c r="C120" s="72"/>
      <c r="D120" s="136"/>
      <c r="E120" s="450"/>
      <c r="F120" s="72"/>
      <c r="G120" s="72"/>
      <c r="H120" s="137"/>
    </row>
    <row r="121" spans="2:8">
      <c r="B121" s="68">
        <v>13</v>
      </c>
      <c r="C121" s="138"/>
      <c r="D121" s="139"/>
      <c r="E121" s="150"/>
      <c r="F121" s="71"/>
      <c r="G121" s="71"/>
      <c r="H121" s="140"/>
    </row>
    <row r="122" spans="2:8">
      <c r="B122" s="68">
        <v>14</v>
      </c>
      <c r="C122" s="138"/>
      <c r="D122" s="141"/>
      <c r="E122" s="150"/>
      <c r="F122" s="71"/>
      <c r="G122" s="71"/>
      <c r="H122" s="145"/>
    </row>
    <row r="123" spans="2:8">
      <c r="B123" s="68">
        <v>15</v>
      </c>
      <c r="C123" s="143"/>
      <c r="D123" s="144"/>
      <c r="E123" s="150"/>
      <c r="F123" s="74"/>
      <c r="G123" s="74"/>
      <c r="H123" s="145"/>
    </row>
    <row r="124" spans="2:8">
      <c r="B124" s="75">
        <v>16</v>
      </c>
      <c r="C124" s="131"/>
      <c r="D124" s="132"/>
      <c r="E124" s="133"/>
      <c r="F124" s="76"/>
      <c r="G124" s="76"/>
      <c r="H124" s="135"/>
    </row>
    <row r="125" spans="2:8">
      <c r="B125" s="68">
        <v>17</v>
      </c>
      <c r="C125" s="72"/>
      <c r="D125" s="136"/>
      <c r="E125" s="450"/>
      <c r="F125" s="72"/>
      <c r="G125" s="72"/>
      <c r="H125" s="137"/>
    </row>
    <row r="126" spans="2:8">
      <c r="B126" s="68">
        <v>18</v>
      </c>
      <c r="C126" s="138"/>
      <c r="D126" s="139"/>
      <c r="E126" s="150"/>
      <c r="F126" s="71"/>
      <c r="G126" s="71"/>
      <c r="H126" s="140"/>
    </row>
    <row r="127" spans="2:8">
      <c r="B127" s="68">
        <v>19</v>
      </c>
      <c r="C127" s="138"/>
      <c r="D127" s="141"/>
      <c r="E127" s="150"/>
      <c r="F127" s="71"/>
      <c r="G127" s="71"/>
      <c r="H127" s="145"/>
    </row>
    <row r="128" spans="2:8">
      <c r="B128" s="68">
        <v>20</v>
      </c>
      <c r="C128" s="143"/>
      <c r="D128" s="144"/>
      <c r="E128" s="150"/>
      <c r="F128" s="74"/>
      <c r="G128" s="74"/>
      <c r="H128" s="145"/>
    </row>
    <row r="129" spans="2:8">
      <c r="B129" s="75">
        <v>21</v>
      </c>
      <c r="C129" s="131"/>
      <c r="D129" s="132"/>
      <c r="E129" s="133"/>
      <c r="F129" s="76"/>
      <c r="G129" s="76"/>
      <c r="H129" s="135"/>
    </row>
    <row r="130" spans="2:8">
      <c r="B130" s="68">
        <v>22</v>
      </c>
      <c r="C130" s="72"/>
      <c r="D130" s="136"/>
      <c r="E130" s="450"/>
      <c r="F130" s="72"/>
      <c r="G130" s="72"/>
      <c r="H130" s="137"/>
    </row>
    <row r="131" spans="2:8">
      <c r="B131" s="68">
        <v>23</v>
      </c>
      <c r="C131" s="138"/>
      <c r="D131" s="139"/>
      <c r="E131" s="150"/>
      <c r="F131" s="71"/>
      <c r="G131" s="71"/>
      <c r="H131" s="140"/>
    </row>
    <row r="132" spans="2:8">
      <c r="B132" s="68">
        <v>24</v>
      </c>
      <c r="C132" s="138"/>
      <c r="D132" s="141"/>
      <c r="E132" s="150"/>
      <c r="F132" s="71"/>
      <c r="G132" s="71"/>
      <c r="H132" s="145"/>
    </row>
    <row r="133" spans="2:8">
      <c r="B133" s="68">
        <v>25</v>
      </c>
      <c r="C133" s="143"/>
      <c r="D133" s="144"/>
      <c r="E133" s="150"/>
      <c r="F133" s="74"/>
      <c r="G133" s="74"/>
      <c r="H133" s="145"/>
    </row>
    <row r="134" spans="2:8">
      <c r="B134" s="75">
        <v>26</v>
      </c>
      <c r="C134" s="131"/>
      <c r="D134" s="132"/>
      <c r="E134" s="133"/>
      <c r="F134" s="76"/>
      <c r="G134" s="76"/>
      <c r="H134" s="135"/>
    </row>
    <row r="135" spans="2:8">
      <c r="B135" s="68">
        <v>27</v>
      </c>
      <c r="C135" s="72"/>
      <c r="D135" s="136"/>
      <c r="E135" s="450"/>
      <c r="F135" s="72"/>
      <c r="G135" s="72"/>
      <c r="H135" s="137"/>
    </row>
    <row r="136" spans="2:8">
      <c r="B136" s="68">
        <v>28</v>
      </c>
      <c r="C136" s="138"/>
      <c r="D136" s="139"/>
      <c r="E136" s="150"/>
      <c r="F136" s="71"/>
      <c r="G136" s="71"/>
      <c r="H136" s="140"/>
    </row>
    <row r="137" spans="2:8">
      <c r="B137" s="68">
        <v>29</v>
      </c>
      <c r="C137" s="138"/>
      <c r="D137" s="141"/>
      <c r="E137" s="150"/>
      <c r="F137" s="71"/>
      <c r="G137" s="71"/>
      <c r="H137" s="145"/>
    </row>
    <row r="138" spans="2:8" ht="17.25" thickBot="1">
      <c r="B138" s="77">
        <v>30</v>
      </c>
      <c r="C138" s="273"/>
      <c r="D138" s="274"/>
      <c r="E138" s="275"/>
      <c r="F138" s="276"/>
      <c r="G138" s="276"/>
      <c r="H138" s="277"/>
    </row>
    <row r="139" spans="2:8">
      <c r="B139" s="45"/>
      <c r="C139" s="45"/>
      <c r="D139" s="45"/>
      <c r="E139" s="45"/>
      <c r="F139" s="45"/>
      <c r="G139" s="45"/>
      <c r="H139" s="45"/>
    </row>
    <row r="140" spans="2:8">
      <c r="B140" s="45"/>
      <c r="C140" s="45"/>
      <c r="D140" s="45"/>
      <c r="E140" s="45"/>
      <c r="F140" s="45"/>
      <c r="G140" s="45"/>
      <c r="H140" s="45"/>
    </row>
    <row r="141" spans="2:8">
      <c r="B141" s="45"/>
      <c r="C141" s="45"/>
      <c r="D141" s="45"/>
      <c r="E141" s="45"/>
      <c r="F141" s="45"/>
      <c r="G141" s="45"/>
      <c r="H141" s="45"/>
    </row>
    <row r="142" spans="2:8">
      <c r="B142" s="45"/>
      <c r="C142" s="45"/>
      <c r="D142" s="45"/>
      <c r="E142" s="45"/>
      <c r="F142" s="45"/>
      <c r="G142" s="45"/>
      <c r="H142" s="45"/>
    </row>
    <row r="143" spans="2:8">
      <c r="B143" s="45"/>
      <c r="C143" s="45"/>
      <c r="D143" s="45"/>
      <c r="E143" s="45"/>
      <c r="F143" s="45"/>
      <c r="G143" s="45"/>
      <c r="H143" s="45"/>
    </row>
    <row r="144" spans="2:8">
      <c r="B144" s="45"/>
      <c r="C144" s="45"/>
      <c r="D144" s="45"/>
      <c r="E144" s="45"/>
      <c r="F144" s="45"/>
      <c r="G144" s="45"/>
      <c r="H144" s="45"/>
    </row>
    <row r="145" spans="2:8">
      <c r="B145" s="45"/>
      <c r="C145" s="45"/>
      <c r="D145" s="45"/>
      <c r="E145" s="45"/>
      <c r="F145" s="45"/>
      <c r="G145" s="45"/>
      <c r="H145" s="45"/>
    </row>
    <row r="146" spans="2:8">
      <c r="B146" s="45"/>
      <c r="C146" s="45"/>
      <c r="D146" s="45"/>
      <c r="E146" s="45"/>
      <c r="F146" s="45"/>
      <c r="G146" s="45"/>
      <c r="H146" s="45"/>
    </row>
    <row r="147" spans="2:8">
      <c r="B147" s="45"/>
      <c r="C147" s="45"/>
      <c r="D147" s="45"/>
      <c r="E147" s="45"/>
      <c r="F147" s="45"/>
      <c r="G147" s="45"/>
      <c r="H147" s="45"/>
    </row>
    <row r="148" spans="2:8">
      <c r="B148" s="45"/>
      <c r="C148" s="45"/>
      <c r="D148" s="45"/>
      <c r="E148" s="45"/>
      <c r="F148" s="45"/>
      <c r="G148" s="45"/>
      <c r="H148" s="45"/>
    </row>
    <row r="149" spans="2:8">
      <c r="B149" s="45"/>
      <c r="C149" s="45"/>
      <c r="D149" s="45"/>
      <c r="E149" s="45"/>
      <c r="F149" s="45"/>
      <c r="G149" s="45"/>
      <c r="H149" s="45"/>
    </row>
    <row r="150" spans="2:8">
      <c r="B150" s="45"/>
      <c r="C150" s="45"/>
      <c r="D150" s="45"/>
      <c r="E150" s="45"/>
      <c r="F150" s="45"/>
      <c r="G150" s="45"/>
      <c r="H150" s="45"/>
    </row>
    <row r="151" spans="2:8">
      <c r="B151" s="45"/>
      <c r="C151" s="45"/>
      <c r="D151" s="45"/>
      <c r="E151" s="45"/>
      <c r="F151" s="45"/>
      <c r="G151" s="45"/>
      <c r="H151" s="45"/>
    </row>
    <row r="152" spans="2:8">
      <c r="B152" s="45"/>
      <c r="C152" s="45"/>
      <c r="D152" s="45"/>
      <c r="E152" s="45"/>
      <c r="F152" s="45"/>
      <c r="G152" s="45"/>
      <c r="H152" s="45"/>
    </row>
    <row r="153" spans="2:8">
      <c r="B153" s="45"/>
      <c r="C153" s="45"/>
      <c r="D153" s="45"/>
      <c r="E153" s="45"/>
      <c r="F153" s="45"/>
      <c r="G153" s="45"/>
      <c r="H153" s="45"/>
    </row>
    <row r="154" spans="2:8">
      <c r="B154" s="45"/>
      <c r="C154" s="45"/>
      <c r="D154" s="45"/>
      <c r="E154" s="45"/>
      <c r="F154" s="45"/>
      <c r="G154" s="45"/>
      <c r="H154" s="45"/>
    </row>
    <row r="155" spans="2:8">
      <c r="B155" s="45"/>
      <c r="C155" s="45"/>
      <c r="D155" s="45"/>
      <c r="E155" s="45"/>
      <c r="F155" s="45"/>
      <c r="G155" s="45"/>
      <c r="H155" s="45"/>
    </row>
    <row r="156" spans="2:8">
      <c r="B156" s="45"/>
      <c r="C156" s="45"/>
      <c r="D156" s="45"/>
      <c r="E156" s="45"/>
      <c r="F156" s="45"/>
      <c r="G156" s="45"/>
      <c r="H156" s="45"/>
    </row>
    <row r="157" spans="2:8">
      <c r="B157" s="45"/>
      <c r="C157" s="45"/>
      <c r="D157" s="45"/>
      <c r="E157" s="45"/>
      <c r="F157" s="45"/>
      <c r="G157" s="45"/>
      <c r="H157" s="45"/>
    </row>
    <row r="158" spans="2:8">
      <c r="B158" s="45"/>
      <c r="C158" s="45"/>
      <c r="D158" s="45"/>
      <c r="E158" s="45"/>
      <c r="F158" s="45"/>
      <c r="G158" s="45"/>
      <c r="H158" s="45"/>
    </row>
    <row r="159" spans="2:8">
      <c r="B159" s="45"/>
      <c r="C159" s="45"/>
      <c r="D159" s="45"/>
      <c r="E159" s="45"/>
      <c r="F159" s="45"/>
      <c r="G159" s="45"/>
      <c r="H159" s="45"/>
    </row>
  </sheetData>
  <mergeCells count="1">
    <mergeCell ref="A2:A3"/>
  </mergeCells>
  <phoneticPr fontId="2" type="noConversion"/>
  <dataValidations count="2">
    <dataValidation type="list" allowBlank="1" showInputMessage="1" showErrorMessage="1" sqref="F6" xr:uid="{CBF8D307-CBD7-46FC-AFD9-678D269784E8}">
      <formula1>"IB,MB,DAWHO, IB/MB, MB/DAWHO,IB/MB/DAWHO"</formula1>
    </dataValidation>
    <dataValidation type="list" allowBlank="1" showInputMessage="1" showErrorMessage="1" sqref="C6" xr:uid="{BF56F1E1-8C10-4C85-ABF6-AAA7BFF7C213}">
      <formula1>"Web Service, API"</formula1>
    </dataValidation>
  </dataValidations>
  <hyperlinks>
    <hyperlink ref="M6" r:id="rId1" xr:uid="{31D55504-7AB1-4738-8065-4CEFA1E3D0C2}"/>
    <hyperlink ref="L6" r:id="rId2" xr:uid="{55567A55-A125-4ED2-8677-815C2C6DEE1A}"/>
    <hyperlink ref="K6" r:id="rId3" xr:uid="{DF51E9AB-9451-447F-9EE7-9F5A113435F7}"/>
    <hyperlink ref="A2:A3" location="'API Index'!A1" display="Return to Index" xr:uid="{0D52542F-80D7-48D7-A873-EA76B80F004C}"/>
  </hyperlinks>
  <pageMargins left="0.7" right="0.7" top="0.75" bottom="0.75" header="0.3" footer="0.3"/>
  <pageSetup paperSize="9" orientation="portrait" r:id="rId4"/>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90F35-CA90-49CF-8B12-02B73730B902}">
  <sheetPr codeName="工作表223">
    <tabColor theme="2"/>
  </sheetPr>
  <dimension ref="A1:M17"/>
  <sheetViews>
    <sheetView workbookViewId="0">
      <selection activeCell="A2" sqref="A2:A3"/>
    </sheetView>
  </sheetViews>
  <sheetFormatPr defaultRowHeight="16.5"/>
  <cols>
    <col min="2" max="2" width="17"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42.75" bestFit="1" customWidth="1"/>
    <col min="12" max="12" width="41.625" bestFit="1" customWidth="1"/>
    <col min="13" max="13" width="40.5" bestFit="1" customWidth="1"/>
  </cols>
  <sheetData>
    <row r="1" spans="1:13">
      <c r="B1" s="14" t="s">
        <v>4378</v>
      </c>
      <c r="C1" s="654">
        <f>'API Index'!C2</f>
        <v>45471</v>
      </c>
      <c r="E1" s="27" t="s">
        <v>6543</v>
      </c>
      <c r="F1" s="42"/>
      <c r="G1" s="43"/>
      <c r="H1" s="43"/>
      <c r="I1" s="43"/>
    </row>
    <row r="2" spans="1:13">
      <c r="A2" s="2680" t="s">
        <v>6544</v>
      </c>
      <c r="B2" s="15" t="s">
        <v>6237</v>
      </c>
      <c r="C2" s="44" t="s">
        <v>3138</v>
      </c>
      <c r="D2" s="45"/>
      <c r="E2" s="45"/>
      <c r="F2" s="45"/>
      <c r="G2" s="45"/>
      <c r="H2" s="45"/>
      <c r="I2" s="45"/>
      <c r="J2" s="45"/>
      <c r="K2" s="45"/>
    </row>
    <row r="3" spans="1:13">
      <c r="A3" s="2681"/>
      <c r="B3" s="15" t="s">
        <v>6545</v>
      </c>
      <c r="C3" s="46" t="str">
        <f>_xlfn.XLOOKUP(B6,表格1[API Code
API代碼],表格1[No])</f>
        <v>214</v>
      </c>
      <c r="D3" s="45"/>
      <c r="E3" s="45"/>
      <c r="F3" s="45"/>
      <c r="G3" s="45"/>
      <c r="H3" s="45"/>
      <c r="I3" s="45"/>
      <c r="J3" s="45"/>
      <c r="K3" s="45"/>
    </row>
    <row r="4" spans="1:13" ht="17.25" thickBot="1">
      <c r="B4" s="14" t="s">
        <v>6546</v>
      </c>
      <c r="C4" s="127" t="s">
        <v>3077</v>
      </c>
      <c r="D4" s="14" t="s">
        <v>6547</v>
      </c>
      <c r="E4" s="127" t="s">
        <v>3078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83.25" thickBot="1">
      <c r="B6" s="128" t="s">
        <v>3080</v>
      </c>
      <c r="C6" s="56" t="s">
        <v>6561</v>
      </c>
      <c r="D6" s="55" t="s">
        <v>3081</v>
      </c>
      <c r="E6" s="55" t="s">
        <v>3082</v>
      </c>
      <c r="F6" s="56" t="s">
        <v>10867</v>
      </c>
      <c r="G6" s="55" t="s">
        <v>6564</v>
      </c>
      <c r="H6" s="55" t="s">
        <v>12204</v>
      </c>
      <c r="I6" s="55" t="s">
        <v>12022</v>
      </c>
      <c r="J6" s="55"/>
      <c r="K6" s="57" t="s">
        <v>12205</v>
      </c>
      <c r="L6" s="55" t="s">
        <v>12206</v>
      </c>
      <c r="M6" s="55" t="s">
        <v>12207</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146" t="s">
        <v>1942</v>
      </c>
      <c r="C10" s="45"/>
      <c r="D10" s="45"/>
      <c r="E10" s="45"/>
      <c r="F10" s="45"/>
      <c r="G10" s="45"/>
      <c r="H10" s="45"/>
      <c r="I10" s="45"/>
      <c r="J10" s="45"/>
      <c r="K10" s="45"/>
    </row>
    <row r="11" spans="1:13">
      <c r="B11" s="45"/>
      <c r="C11" s="45"/>
      <c r="D11" s="45"/>
      <c r="E11" s="45"/>
      <c r="F11" s="45"/>
      <c r="G11" s="45"/>
      <c r="H11" s="45"/>
      <c r="I11" s="45"/>
      <c r="J11" s="45"/>
      <c r="K11" s="45"/>
    </row>
    <row r="12" spans="1:13" ht="19.5" thickBot="1">
      <c r="B12" s="83" t="s">
        <v>6613</v>
      </c>
      <c r="H12" s="45"/>
      <c r="I12" s="45"/>
      <c r="J12" s="45"/>
      <c r="K12" s="45"/>
    </row>
    <row r="13" spans="1:13" ht="33.75" thickBot="1">
      <c r="B13" s="58" t="s">
        <v>6570</v>
      </c>
      <c r="C13" s="59" t="s">
        <v>6571</v>
      </c>
      <c r="D13" s="59" t="s">
        <v>6572</v>
      </c>
      <c r="E13" s="59" t="s">
        <v>6573</v>
      </c>
      <c r="F13" s="59" t="s">
        <v>6574</v>
      </c>
      <c r="G13" s="59" t="s">
        <v>6575</v>
      </c>
      <c r="H13" s="60" t="s">
        <v>6557</v>
      </c>
      <c r="I13" s="45"/>
      <c r="J13" s="45"/>
      <c r="K13" s="45"/>
    </row>
    <row r="14" spans="1:13" ht="17.25" thickBot="1">
      <c r="B14" s="107">
        <v>1</v>
      </c>
      <c r="C14" s="657"/>
      <c r="D14" s="658"/>
      <c r="E14" s="659"/>
      <c r="F14" s="111"/>
      <c r="G14" s="111"/>
      <c r="H14" s="660" t="s">
        <v>12208</v>
      </c>
      <c r="I14" s="45"/>
      <c r="J14" s="45"/>
      <c r="K14" s="45"/>
    </row>
    <row r="15" spans="1:13">
      <c r="B15" s="146"/>
      <c r="C15" s="147"/>
      <c r="D15" s="148"/>
      <c r="E15" s="146"/>
      <c r="F15" s="93"/>
      <c r="G15" s="93"/>
      <c r="H15" s="153"/>
      <c r="I15" s="45"/>
      <c r="J15" s="45"/>
      <c r="K15" s="45"/>
    </row>
    <row r="16" spans="1:13" ht="19.5">
      <c r="B16" s="83" t="s">
        <v>12209</v>
      </c>
      <c r="C16" s="45"/>
      <c r="D16" s="45"/>
      <c r="E16" s="45"/>
      <c r="F16" s="45"/>
      <c r="G16" s="45"/>
      <c r="H16" s="45"/>
    </row>
    <row r="17" spans="2:2">
      <c r="B17" t="s">
        <v>12210</v>
      </c>
    </row>
  </sheetData>
  <mergeCells count="1">
    <mergeCell ref="A2:A3"/>
  </mergeCells>
  <phoneticPr fontId="2" type="noConversion"/>
  <dataValidations count="2">
    <dataValidation type="list" allowBlank="1" showInputMessage="1" showErrorMessage="1" sqref="C6" xr:uid="{69C26F26-1E37-4D9D-B5A4-AFF112673E16}">
      <formula1>"Web Service, API"</formula1>
    </dataValidation>
    <dataValidation type="list" allowBlank="1" showInputMessage="1" showErrorMessage="1" sqref="F6" xr:uid="{B490CBC4-2FB9-445D-AB1C-9EEE20DE3546}">
      <formula1>"IB,MB,DAWHO, IB/MB, MB/DAWHO,IB/MB/DAWHO"</formula1>
    </dataValidation>
  </dataValidations>
  <hyperlinks>
    <hyperlink ref="A2:A3" location="'API Index'!A1" display="Return to Index" xr:uid="{2B02123A-C1F8-47C0-AAF3-694FBC5E2926}"/>
    <hyperlink ref="K6" r:id="rId1" xr:uid="{45822765-D769-409B-90B9-2D079898D9BD}"/>
  </hyperlinks>
  <pageMargins left="0.7" right="0.7" top="0.75" bottom="0.75" header="0.3" footer="0.3"/>
  <pageSetup paperSize="9" orientation="portrait" r:id="rId2"/>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1F03C-33A7-473D-BC8A-5439A5FE1434}">
  <sheetPr codeName="工作表224">
    <tabColor theme="2"/>
  </sheetPr>
  <dimension ref="A1:M68"/>
  <sheetViews>
    <sheetView workbookViewId="0">
      <selection activeCell="A2" sqref="A2:A3"/>
    </sheetView>
  </sheetViews>
  <sheetFormatPr defaultRowHeight="16.5"/>
  <cols>
    <col min="2" max="2" width="17"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42.75" bestFit="1" customWidth="1"/>
    <col min="12" max="12" width="41.625" bestFit="1" customWidth="1"/>
    <col min="13" max="13" width="40.5" bestFit="1" customWidth="1"/>
  </cols>
  <sheetData>
    <row r="1" spans="1:13">
      <c r="B1" s="14" t="s">
        <v>4378</v>
      </c>
      <c r="C1" s="654">
        <f>'API Index'!C2</f>
        <v>45471</v>
      </c>
      <c r="E1" s="27" t="s">
        <v>6543</v>
      </c>
      <c r="F1" s="42"/>
      <c r="G1" s="43"/>
      <c r="H1" s="43"/>
      <c r="I1" s="43"/>
    </row>
    <row r="2" spans="1:13">
      <c r="A2" s="2680" t="s">
        <v>6544</v>
      </c>
      <c r="B2" s="15" t="s">
        <v>6237</v>
      </c>
      <c r="C2" s="44" t="s">
        <v>3138</v>
      </c>
      <c r="D2" s="45"/>
      <c r="E2" s="45"/>
      <c r="F2" s="45"/>
      <c r="G2" s="45"/>
      <c r="H2" s="45"/>
      <c r="I2" s="45"/>
      <c r="J2" s="45"/>
      <c r="K2" s="45"/>
    </row>
    <row r="3" spans="1:13">
      <c r="A3" s="2681"/>
      <c r="B3" s="15" t="s">
        <v>6545</v>
      </c>
      <c r="C3" s="46" t="str">
        <f>_xlfn.XLOOKUP(B6,表格1[API Code
API代碼],表格1[No])</f>
        <v>215</v>
      </c>
      <c r="D3" s="45"/>
      <c r="E3" s="45"/>
      <c r="F3" s="45"/>
      <c r="G3" s="45"/>
      <c r="H3" s="45"/>
      <c r="I3" s="45"/>
      <c r="J3" s="45"/>
      <c r="K3" s="45"/>
    </row>
    <row r="4" spans="1:13" ht="17.25" thickBot="1">
      <c r="B4" s="14" t="s">
        <v>6546</v>
      </c>
      <c r="C4" s="127" t="s">
        <v>3077</v>
      </c>
      <c r="D4" s="14" t="s">
        <v>6547</v>
      </c>
      <c r="E4" s="127" t="s">
        <v>3078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83.25" thickBot="1">
      <c r="B6" s="128" t="s">
        <v>3086</v>
      </c>
      <c r="C6" s="56" t="s">
        <v>6561</v>
      </c>
      <c r="D6" s="55" t="s">
        <v>12211</v>
      </c>
      <c r="E6" s="55" t="s">
        <v>3088</v>
      </c>
      <c r="F6" s="56" t="s">
        <v>10867</v>
      </c>
      <c r="G6" s="55" t="s">
        <v>6564</v>
      </c>
      <c r="H6" s="55" t="s">
        <v>12204</v>
      </c>
      <c r="I6" s="55" t="s">
        <v>12022</v>
      </c>
      <c r="J6" s="55"/>
      <c r="K6" s="57" t="s">
        <v>12212</v>
      </c>
      <c r="L6" s="55" t="s">
        <v>12213</v>
      </c>
      <c r="M6" s="55" t="s">
        <v>12214</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146" t="s">
        <v>1942</v>
      </c>
      <c r="C10" s="45"/>
      <c r="D10" s="45"/>
      <c r="E10" s="45"/>
      <c r="F10" s="45"/>
      <c r="G10" s="45"/>
      <c r="H10" s="45"/>
      <c r="I10" s="45"/>
      <c r="J10" s="45"/>
      <c r="K10" s="45"/>
    </row>
    <row r="11" spans="1:13">
      <c r="B11" s="45"/>
      <c r="C11" s="45"/>
      <c r="D11" s="45"/>
      <c r="E11" s="45"/>
      <c r="F11" s="45"/>
      <c r="G11" s="45"/>
      <c r="H11" s="45"/>
      <c r="I11" s="45"/>
      <c r="J11" s="45"/>
      <c r="K11" s="45"/>
    </row>
    <row r="12" spans="1:13" ht="19.5" thickBot="1">
      <c r="B12" s="83" t="s">
        <v>6613</v>
      </c>
      <c r="H12" s="45"/>
      <c r="I12" s="45"/>
      <c r="J12" s="45"/>
      <c r="K12" s="45"/>
    </row>
    <row r="13" spans="1:13" ht="33.75" thickBot="1">
      <c r="B13" s="58" t="s">
        <v>6570</v>
      </c>
      <c r="C13" s="59" t="s">
        <v>6571</v>
      </c>
      <c r="D13" s="59" t="s">
        <v>6572</v>
      </c>
      <c r="E13" s="59" t="s">
        <v>6573</v>
      </c>
      <c r="F13" s="59" t="s">
        <v>6574</v>
      </c>
      <c r="G13" s="59" t="s">
        <v>6575</v>
      </c>
      <c r="H13" s="60" t="s">
        <v>6557</v>
      </c>
      <c r="I13" s="45"/>
      <c r="J13" s="45"/>
      <c r="K13" s="45"/>
    </row>
    <row r="14" spans="1:13" ht="17.25" thickBot="1">
      <c r="B14" s="107">
        <v>1</v>
      </c>
      <c r="C14" s="657"/>
      <c r="D14" s="658"/>
      <c r="E14" s="659"/>
      <c r="F14" s="111"/>
      <c r="G14" s="111"/>
      <c r="H14" s="660" t="s">
        <v>12208</v>
      </c>
      <c r="I14" s="45"/>
      <c r="J14" s="45"/>
      <c r="K14" s="45"/>
    </row>
    <row r="15" spans="1:13">
      <c r="B15" s="146"/>
      <c r="C15" s="147"/>
      <c r="D15" s="148"/>
      <c r="E15" s="146"/>
      <c r="F15" s="93"/>
      <c r="G15" s="93"/>
      <c r="H15" s="153"/>
      <c r="I15" s="45"/>
      <c r="J15" s="45"/>
      <c r="K15" s="45"/>
    </row>
    <row r="16" spans="1:13" ht="19.5">
      <c r="B16" s="83" t="s">
        <v>12209</v>
      </c>
      <c r="C16" s="45"/>
      <c r="D16" s="45"/>
      <c r="E16" s="45"/>
      <c r="F16" s="45"/>
      <c r="G16" s="45"/>
      <c r="H16" s="45"/>
    </row>
    <row r="17" spans="2:8">
      <c r="B17" s="45" t="s">
        <v>3090</v>
      </c>
      <c r="C17" s="45"/>
      <c r="D17" s="45"/>
      <c r="E17" s="45"/>
      <c r="F17" s="45"/>
      <c r="G17" s="45"/>
      <c r="H17" s="45"/>
    </row>
    <row r="18" spans="2:8">
      <c r="B18" s="45"/>
      <c r="C18" s="45"/>
      <c r="D18" s="45"/>
      <c r="E18" s="45"/>
      <c r="F18" s="45"/>
      <c r="G18" s="45"/>
      <c r="H18" s="45"/>
    </row>
    <row r="19" spans="2:8">
      <c r="B19" s="45"/>
      <c r="C19" s="45"/>
      <c r="D19" s="45"/>
      <c r="E19" s="45"/>
      <c r="F19" s="45"/>
      <c r="G19" s="45"/>
      <c r="H19" s="45"/>
    </row>
    <row r="20" spans="2:8">
      <c r="B20" s="45"/>
      <c r="C20" s="45"/>
      <c r="D20" s="45"/>
      <c r="E20" s="45"/>
      <c r="F20" s="45"/>
      <c r="G20" s="45"/>
      <c r="H20" s="45"/>
    </row>
    <row r="21" spans="2:8">
      <c r="B21" s="45"/>
      <c r="C21" s="45"/>
      <c r="D21" s="45"/>
      <c r="E21" s="45"/>
      <c r="F21" s="45"/>
      <c r="G21" s="45"/>
      <c r="H21" s="45"/>
    </row>
    <row r="22" spans="2:8">
      <c r="B22" s="45"/>
      <c r="C22" s="45"/>
      <c r="D22" s="45"/>
      <c r="E22" s="45"/>
      <c r="F22" s="45"/>
      <c r="G22" s="45"/>
      <c r="H22" s="45"/>
    </row>
    <row r="23" spans="2:8">
      <c r="B23" s="45"/>
      <c r="C23" s="45"/>
      <c r="D23" s="45"/>
      <c r="E23" s="45"/>
      <c r="F23" s="45"/>
      <c r="G23" s="45"/>
      <c r="H23" s="45"/>
    </row>
    <row r="24" spans="2:8">
      <c r="B24" s="45"/>
      <c r="C24" s="45"/>
      <c r="D24" s="45"/>
      <c r="E24" s="45"/>
      <c r="F24" s="45"/>
      <c r="G24" s="45"/>
      <c r="H24" s="45"/>
    </row>
    <row r="25" spans="2:8">
      <c r="B25" s="45"/>
      <c r="C25" s="45"/>
      <c r="D25" s="45"/>
      <c r="E25" s="45"/>
      <c r="F25" s="45"/>
      <c r="G25" s="45"/>
      <c r="H25" s="45"/>
    </row>
    <row r="26" spans="2:8">
      <c r="B26" s="45"/>
      <c r="C26" s="45"/>
      <c r="D26" s="45"/>
      <c r="E26" s="45"/>
      <c r="F26" s="45"/>
      <c r="G26" s="45"/>
      <c r="H26" s="45"/>
    </row>
    <row r="27" spans="2:8">
      <c r="B27" s="45"/>
      <c r="C27" s="45"/>
      <c r="D27" s="45"/>
      <c r="E27" s="45"/>
      <c r="F27" s="45"/>
      <c r="G27" s="45"/>
      <c r="H27" s="45"/>
    </row>
    <row r="28" spans="2:8">
      <c r="B28" s="45"/>
      <c r="C28" s="45"/>
      <c r="D28" s="45"/>
      <c r="E28" s="45"/>
      <c r="F28" s="45"/>
      <c r="G28" s="45"/>
      <c r="H28" s="45"/>
    </row>
    <row r="29" spans="2:8">
      <c r="B29" s="45"/>
      <c r="C29" s="45"/>
      <c r="D29" s="45"/>
      <c r="E29" s="45"/>
      <c r="F29" s="45"/>
      <c r="G29" s="45"/>
      <c r="H29" s="45"/>
    </row>
    <row r="30" spans="2:8">
      <c r="B30" s="45"/>
      <c r="C30" s="45"/>
      <c r="D30" s="45"/>
      <c r="E30" s="45"/>
      <c r="F30" s="45"/>
      <c r="G30" s="45"/>
      <c r="H30" s="45"/>
    </row>
    <row r="31" spans="2:8">
      <c r="B31" s="45"/>
      <c r="C31" s="45"/>
      <c r="D31" s="45"/>
      <c r="E31" s="45"/>
      <c r="F31" s="45"/>
      <c r="G31" s="45"/>
      <c r="H31" s="45"/>
    </row>
    <row r="32" spans="2:8">
      <c r="B32" s="45"/>
      <c r="C32" s="14"/>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row>
    <row r="38" spans="2:8">
      <c r="B38" s="45"/>
    </row>
    <row r="39" spans="2:8">
      <c r="B39" s="45"/>
    </row>
    <row r="40" spans="2:8">
      <c r="B40" s="45"/>
    </row>
    <row r="41" spans="2:8">
      <c r="B41" s="45"/>
    </row>
    <row r="42" spans="2:8">
      <c r="B42" s="45"/>
    </row>
    <row r="43" spans="2:8">
      <c r="B43" s="45"/>
    </row>
    <row r="44" spans="2:8">
      <c r="B44" s="45"/>
    </row>
    <row r="45" spans="2:8">
      <c r="B45" s="45"/>
    </row>
    <row r="46" spans="2:8">
      <c r="B46" s="45"/>
    </row>
    <row r="47" spans="2:8">
      <c r="B47" s="45"/>
    </row>
    <row r="48" spans="2:8">
      <c r="B48" s="45"/>
    </row>
    <row r="49" spans="2:2">
      <c r="B49" s="45"/>
    </row>
    <row r="50" spans="2:2">
      <c r="B50" s="45"/>
    </row>
    <row r="51" spans="2:2">
      <c r="B51" s="45"/>
    </row>
    <row r="52" spans="2:2">
      <c r="B52" s="45"/>
    </row>
    <row r="53" spans="2:2">
      <c r="B53" s="45"/>
    </row>
    <row r="54" spans="2:2">
      <c r="B54" s="45"/>
    </row>
    <row r="55" spans="2:2">
      <c r="B55" s="45"/>
    </row>
    <row r="56" spans="2:2">
      <c r="B56" s="45"/>
    </row>
    <row r="57" spans="2:2">
      <c r="B57" s="45"/>
    </row>
    <row r="58" spans="2:2">
      <c r="B58" s="45"/>
    </row>
    <row r="59" spans="2:2">
      <c r="B59" s="45"/>
    </row>
    <row r="60" spans="2:2">
      <c r="B60" s="45"/>
    </row>
    <row r="61" spans="2:2">
      <c r="B61" s="45"/>
    </row>
    <row r="62" spans="2:2">
      <c r="B62" s="45"/>
    </row>
    <row r="63" spans="2:2">
      <c r="B63" s="45"/>
    </row>
    <row r="64" spans="2:2">
      <c r="B64" s="45"/>
    </row>
    <row r="65" spans="2:2">
      <c r="B65" s="45"/>
    </row>
    <row r="66" spans="2:2">
      <c r="B66" s="45"/>
    </row>
    <row r="67" spans="2:2">
      <c r="B67" s="45"/>
    </row>
    <row r="68" spans="2:2">
      <c r="B68" s="45"/>
    </row>
  </sheetData>
  <mergeCells count="1">
    <mergeCell ref="A2:A3"/>
  </mergeCells>
  <phoneticPr fontId="2" type="noConversion"/>
  <dataValidations count="2">
    <dataValidation type="list" allowBlank="1" showInputMessage="1" showErrorMessage="1" sqref="F6" xr:uid="{B54C5EB5-4739-4503-92CE-0611FFE4E1C7}">
      <formula1>"IB,MB,DAWHO, IB/MB, MB/DAWHO,IB/MB/DAWHO"</formula1>
    </dataValidation>
    <dataValidation type="list" allowBlank="1" showInputMessage="1" showErrorMessage="1" sqref="C6" xr:uid="{8E808874-E734-4F45-82B2-F3FB620F62FD}">
      <formula1>"Web Service, API"</formula1>
    </dataValidation>
  </dataValidations>
  <hyperlinks>
    <hyperlink ref="A2:A3" location="'API Index'!A1" display="Return to Index" xr:uid="{45144BF5-09E4-4BD2-B6A3-21B9F212B81C}"/>
    <hyperlink ref="K6" r:id="rId1" xr:uid="{F7D77EC0-C191-43B2-B61F-20BCFF022F5C}"/>
  </hyperlinks>
  <pageMargins left="0.7" right="0.7" top="0.75" bottom="0.75" header="0.3" footer="0.3"/>
  <pageSetup paperSize="9" orientation="portrait" r:id="rId2"/>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AF9ED-C680-4731-B781-FD71A764E33B}">
  <sheetPr codeName="工作表225">
    <tabColor theme="2"/>
  </sheetPr>
  <dimension ref="A1:M71"/>
  <sheetViews>
    <sheetView workbookViewId="0">
      <selection activeCell="A2" sqref="A2:A3"/>
    </sheetView>
  </sheetViews>
  <sheetFormatPr defaultRowHeight="16.5"/>
  <cols>
    <col min="2" max="2" width="17" customWidth="1"/>
    <col min="3" max="3" width="16.375" customWidth="1"/>
    <col min="4" max="4" width="14.125" customWidth="1"/>
    <col min="5" max="5" width="21.875" customWidth="1"/>
    <col min="6" max="6" width="15.625" customWidth="1"/>
    <col min="7" max="7" width="17.625" customWidth="1"/>
    <col min="8" max="8" width="42.875" customWidth="1"/>
    <col min="9" max="9" width="21.625" customWidth="1"/>
    <col min="10" max="10" width="16.5" customWidth="1"/>
    <col min="11" max="11" width="42.75" bestFit="1" customWidth="1"/>
    <col min="12" max="12" width="41.625" bestFit="1" customWidth="1"/>
    <col min="13" max="13" width="40.5" bestFit="1" customWidth="1"/>
  </cols>
  <sheetData>
    <row r="1" spans="1:13">
      <c r="B1" s="14" t="s">
        <v>4378</v>
      </c>
      <c r="C1" s="654">
        <f>'API Index'!C2</f>
        <v>45471</v>
      </c>
      <c r="E1" s="27" t="s">
        <v>6543</v>
      </c>
      <c r="F1" s="42"/>
      <c r="G1" s="43"/>
      <c r="H1" s="43"/>
      <c r="I1" s="43"/>
    </row>
    <row r="2" spans="1:13">
      <c r="A2" s="2680" t="s">
        <v>6544</v>
      </c>
      <c r="B2" s="15" t="s">
        <v>6237</v>
      </c>
      <c r="C2" s="44" t="s">
        <v>3138</v>
      </c>
      <c r="D2" s="45"/>
      <c r="E2" s="45"/>
      <c r="F2" s="45"/>
      <c r="G2" s="45"/>
      <c r="H2" s="45"/>
      <c r="I2" s="45"/>
      <c r="J2" s="45"/>
      <c r="K2" s="45"/>
    </row>
    <row r="3" spans="1:13">
      <c r="A3" s="2681"/>
      <c r="B3" s="15" t="s">
        <v>6545</v>
      </c>
      <c r="C3" s="46" t="str">
        <f>_xlfn.XLOOKUP(B6,表格1[API Code
API代碼],表格1[No])</f>
        <v>216</v>
      </c>
      <c r="D3" s="45"/>
      <c r="E3" s="45"/>
      <c r="F3" s="45"/>
      <c r="G3" s="45"/>
      <c r="H3" s="45"/>
      <c r="I3" s="45"/>
      <c r="J3" s="45"/>
      <c r="K3" s="45"/>
    </row>
    <row r="4" spans="1:13" ht="17.25" thickBot="1">
      <c r="B4" s="14" t="s">
        <v>6546</v>
      </c>
      <c r="C4" s="127" t="s">
        <v>3077</v>
      </c>
      <c r="D4" s="14" t="s">
        <v>6547</v>
      </c>
      <c r="E4" s="127" t="s">
        <v>3078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83.25" thickBot="1">
      <c r="B6" s="128" t="s">
        <v>3091</v>
      </c>
      <c r="C6" s="56" t="s">
        <v>6561</v>
      </c>
      <c r="D6" s="55" t="s">
        <v>12215</v>
      </c>
      <c r="E6" s="55" t="s">
        <v>12216</v>
      </c>
      <c r="F6" s="56" t="s">
        <v>10867</v>
      </c>
      <c r="G6" s="55" t="s">
        <v>6564</v>
      </c>
      <c r="H6" s="55" t="s">
        <v>12204</v>
      </c>
      <c r="I6" s="55" t="s">
        <v>6885</v>
      </c>
      <c r="J6" s="55"/>
      <c r="K6" s="57" t="s">
        <v>12217</v>
      </c>
      <c r="L6" s="55" t="s">
        <v>12218</v>
      </c>
      <c r="M6" s="55" t="s">
        <v>12219</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
      <c r="B9" s="84" t="s">
        <v>6570</v>
      </c>
      <c r="C9" s="85" t="s">
        <v>6571</v>
      </c>
      <c r="D9" s="85" t="s">
        <v>6572</v>
      </c>
      <c r="E9" s="85" t="s">
        <v>6573</v>
      </c>
      <c r="F9" s="85" t="s">
        <v>6574</v>
      </c>
      <c r="G9" s="85" t="s">
        <v>6575</v>
      </c>
      <c r="H9" s="86" t="s">
        <v>6557</v>
      </c>
      <c r="I9" s="45"/>
      <c r="J9" s="61"/>
      <c r="K9" s="45"/>
    </row>
    <row r="10" spans="1:13">
      <c r="B10" s="510">
        <v>1</v>
      </c>
      <c r="C10" s="520" t="s">
        <v>12220</v>
      </c>
      <c r="D10" s="661" t="s">
        <v>12221</v>
      </c>
      <c r="E10" s="510" t="s">
        <v>12222</v>
      </c>
      <c r="F10" s="511" t="s">
        <v>6579</v>
      </c>
      <c r="G10" s="511"/>
      <c r="H10" s="662"/>
      <c r="I10" s="45"/>
      <c r="J10" s="45"/>
      <c r="K10" s="45"/>
    </row>
    <row r="11" spans="1:13">
      <c r="B11" s="510">
        <v>2</v>
      </c>
      <c r="C11" s="520" t="s">
        <v>12223</v>
      </c>
      <c r="D11" s="661" t="s">
        <v>12224</v>
      </c>
      <c r="E11" s="510" t="s">
        <v>12222</v>
      </c>
      <c r="F11" s="511" t="s">
        <v>6579</v>
      </c>
      <c r="G11" s="511"/>
      <c r="H11" s="662" t="s">
        <v>12225</v>
      </c>
      <c r="I11" s="45"/>
      <c r="J11" s="45"/>
      <c r="K11" s="45"/>
    </row>
    <row r="12" spans="1:13">
      <c r="B12" s="510">
        <v>3</v>
      </c>
      <c r="C12" s="520" t="s">
        <v>12226</v>
      </c>
      <c r="D12" s="661" t="s">
        <v>12226</v>
      </c>
      <c r="E12" s="510" t="s">
        <v>12222</v>
      </c>
      <c r="F12" s="511"/>
      <c r="G12" s="511"/>
      <c r="H12" s="662" t="s">
        <v>12227</v>
      </c>
      <c r="I12" s="45"/>
      <c r="J12" s="45"/>
      <c r="K12" s="45"/>
    </row>
    <row r="13" spans="1:13">
      <c r="B13" s="510">
        <v>4</v>
      </c>
      <c r="C13" s="520" t="s">
        <v>12228</v>
      </c>
      <c r="D13" s="661" t="s">
        <v>12229</v>
      </c>
      <c r="E13" s="510" t="s">
        <v>12222</v>
      </c>
      <c r="F13" s="511"/>
      <c r="G13" s="511"/>
      <c r="H13" s="662" t="s">
        <v>12230</v>
      </c>
      <c r="I13" s="45"/>
      <c r="J13" s="45"/>
      <c r="K13" s="45"/>
    </row>
    <row r="14" spans="1:13">
      <c r="B14" s="45"/>
      <c r="C14" s="45"/>
      <c r="D14" s="45"/>
      <c r="E14" s="45"/>
      <c r="F14" s="45"/>
      <c r="G14" s="45"/>
      <c r="H14" s="45"/>
      <c r="I14" s="45"/>
      <c r="J14" s="45"/>
      <c r="K14" s="45"/>
    </row>
    <row r="15" spans="1:13" ht="19.5" thickBot="1">
      <c r="B15" s="83" t="s">
        <v>6613</v>
      </c>
      <c r="H15" s="45"/>
      <c r="I15" s="45"/>
      <c r="J15" s="45"/>
      <c r="K15" s="45"/>
    </row>
    <row r="16" spans="1:13" ht="33.75" thickBot="1">
      <c r="B16" s="58" t="s">
        <v>6570</v>
      </c>
      <c r="C16" s="59" t="s">
        <v>6571</v>
      </c>
      <c r="D16" s="59" t="s">
        <v>6572</v>
      </c>
      <c r="E16" s="59" t="s">
        <v>6573</v>
      </c>
      <c r="F16" s="59" t="s">
        <v>6574</v>
      </c>
      <c r="G16" s="59" t="s">
        <v>6575</v>
      </c>
      <c r="H16" s="60" t="s">
        <v>6557</v>
      </c>
      <c r="I16" s="45"/>
      <c r="J16" s="45"/>
      <c r="K16" s="45"/>
    </row>
    <row r="17" spans="2:11" ht="17.25" thickBot="1">
      <c r="B17" s="107">
        <v>1</v>
      </c>
      <c r="C17" s="657"/>
      <c r="D17" s="658"/>
      <c r="E17" s="659"/>
      <c r="F17" s="111"/>
      <c r="G17" s="111"/>
      <c r="H17" s="660" t="s">
        <v>12208</v>
      </c>
      <c r="I17" s="45"/>
      <c r="J17" s="45"/>
      <c r="K17" s="45"/>
    </row>
    <row r="18" spans="2:11">
      <c r="B18" s="146"/>
      <c r="C18" s="147"/>
      <c r="D18" s="148"/>
      <c r="E18" s="146"/>
      <c r="F18" s="93"/>
      <c r="G18" s="93"/>
      <c r="H18" s="153"/>
      <c r="I18" s="45"/>
      <c r="J18" s="45"/>
      <c r="K18" s="45"/>
    </row>
    <row r="19" spans="2:11" ht="19.5">
      <c r="B19" s="83" t="s">
        <v>12209</v>
      </c>
      <c r="C19" s="45"/>
      <c r="D19" s="45"/>
      <c r="E19" s="45"/>
      <c r="F19" s="45"/>
      <c r="G19" s="45"/>
      <c r="H19" s="45"/>
    </row>
    <row r="20" spans="2:11">
      <c r="B20" s="45" t="s">
        <v>12231</v>
      </c>
      <c r="C20" s="45"/>
      <c r="D20" s="45"/>
      <c r="E20" s="45"/>
      <c r="F20" s="45"/>
      <c r="G20" s="45"/>
      <c r="H20" s="45"/>
    </row>
    <row r="21" spans="2:11">
      <c r="B21" s="45"/>
      <c r="C21" s="45"/>
      <c r="D21" s="45"/>
      <c r="E21" s="45"/>
      <c r="F21" s="45"/>
      <c r="G21" s="45"/>
      <c r="H21" s="45"/>
    </row>
    <row r="22" spans="2:11">
      <c r="B22" s="45"/>
      <c r="C22" s="45"/>
      <c r="D22" s="45"/>
      <c r="E22" s="45"/>
      <c r="F22" s="45"/>
      <c r="G22" s="45"/>
      <c r="H22" s="45"/>
    </row>
    <row r="23" spans="2:11">
      <c r="B23" s="45"/>
      <c r="C23" s="45"/>
      <c r="D23" s="45"/>
      <c r="E23" s="45"/>
      <c r="F23" s="45"/>
      <c r="G23" s="45"/>
      <c r="H23" s="45"/>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14"/>
      <c r="D35" s="45"/>
      <c r="E35" s="45"/>
      <c r="F35" s="45"/>
      <c r="G35" s="45"/>
      <c r="H35" s="45"/>
    </row>
    <row r="36" spans="2:8">
      <c r="B36" s="45"/>
      <c r="C36" s="45"/>
      <c r="D36" s="45"/>
      <c r="E36" s="45"/>
      <c r="F36" s="45"/>
      <c r="G36" s="45"/>
      <c r="H36"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row>
    <row r="41" spans="2:8">
      <c r="B41" s="45"/>
    </row>
    <row r="42" spans="2:8">
      <c r="B42" s="45"/>
    </row>
    <row r="43" spans="2:8">
      <c r="B43" s="45"/>
    </row>
    <row r="44" spans="2:8">
      <c r="B44" s="45"/>
    </row>
    <row r="45" spans="2:8">
      <c r="B45" s="45"/>
    </row>
    <row r="46" spans="2:8">
      <c r="B46" s="45"/>
    </row>
    <row r="47" spans="2:8">
      <c r="B47" s="45"/>
    </row>
    <row r="48" spans="2:8">
      <c r="B48" s="45"/>
    </row>
    <row r="49" spans="2:2">
      <c r="B49" s="45"/>
    </row>
    <row r="50" spans="2:2">
      <c r="B50" s="45"/>
    </row>
    <row r="51" spans="2:2">
      <c r="B51" s="45"/>
    </row>
    <row r="52" spans="2:2">
      <c r="B52" s="45"/>
    </row>
    <row r="53" spans="2:2">
      <c r="B53" s="45"/>
    </row>
    <row r="54" spans="2:2">
      <c r="B54" s="45"/>
    </row>
    <row r="55" spans="2:2">
      <c r="B55" s="45"/>
    </row>
    <row r="56" spans="2:2">
      <c r="B56" s="45"/>
    </row>
    <row r="57" spans="2:2">
      <c r="B57" s="45"/>
    </row>
    <row r="58" spans="2:2">
      <c r="B58" s="45"/>
    </row>
    <row r="59" spans="2:2">
      <c r="B59" s="45"/>
    </row>
    <row r="60" spans="2:2">
      <c r="B60" s="45"/>
    </row>
    <row r="61" spans="2:2">
      <c r="B61" s="45"/>
    </row>
    <row r="62" spans="2:2">
      <c r="B62" s="45"/>
    </row>
    <row r="63" spans="2:2">
      <c r="B63" s="45"/>
    </row>
    <row r="64" spans="2:2">
      <c r="B64" s="45"/>
    </row>
    <row r="65" spans="2:2">
      <c r="B65" s="45"/>
    </row>
    <row r="66" spans="2:2">
      <c r="B66" s="45"/>
    </row>
    <row r="67" spans="2:2">
      <c r="B67" s="45"/>
    </row>
    <row r="68" spans="2:2">
      <c r="B68" s="45"/>
    </row>
    <row r="69" spans="2:2">
      <c r="B69" s="45"/>
    </row>
    <row r="70" spans="2:2">
      <c r="B70" s="45"/>
    </row>
    <row r="71" spans="2:2">
      <c r="B71" s="45"/>
    </row>
  </sheetData>
  <mergeCells count="1">
    <mergeCell ref="A2:A3"/>
  </mergeCells>
  <phoneticPr fontId="2" type="noConversion"/>
  <dataValidations count="2">
    <dataValidation type="list" allowBlank="1" showInputMessage="1" showErrorMessage="1" sqref="C6" xr:uid="{72BB1D25-3623-4D63-B97F-1065AE301F11}">
      <formula1>"Web Service, API"</formula1>
    </dataValidation>
    <dataValidation type="list" allowBlank="1" showInputMessage="1" showErrorMessage="1" sqref="F6" xr:uid="{0DEB8B3A-AB7E-4419-9BA1-FD370337D39A}">
      <formula1>"IB,MB,DAWHO, IB/MB, MB/DAWHO,IB/MB/DAWHO"</formula1>
    </dataValidation>
  </dataValidations>
  <hyperlinks>
    <hyperlink ref="A2:A3" location="'API Index'!A1" display="Return to Index" xr:uid="{71327B2C-E1D7-4914-A420-8818C93D4792}"/>
    <hyperlink ref="K6" r:id="rId1" xr:uid="{5289EE85-B652-4B4A-90A2-C91BBBCF19AC}"/>
  </hyperlinks>
  <pageMargins left="0.7" right="0.7" top="0.75" bottom="0.75" header="0.3" footer="0.3"/>
  <pageSetup paperSize="9" orientation="portrait" r:id="rId2"/>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EEC79-D997-4972-BA03-1B88FB0BC075}">
  <sheetPr codeName="工作表226">
    <tabColor theme="2"/>
  </sheetPr>
  <dimension ref="A1:M74"/>
  <sheetViews>
    <sheetView workbookViewId="0">
      <selection activeCell="A2" sqref="A2:A3"/>
    </sheetView>
  </sheetViews>
  <sheetFormatPr defaultRowHeight="16.5"/>
  <cols>
    <col min="2" max="2" width="17" customWidth="1"/>
    <col min="3" max="3" width="16.375" customWidth="1"/>
    <col min="4" max="4" width="14.125" customWidth="1"/>
    <col min="5" max="5" width="21.875" customWidth="1"/>
    <col min="6" max="6" width="15.625" customWidth="1"/>
    <col min="7" max="7" width="17.625" customWidth="1"/>
    <col min="8" max="8" width="43.125" customWidth="1"/>
    <col min="9" max="9" width="21.625" customWidth="1"/>
    <col min="10" max="10" width="16.5" customWidth="1"/>
    <col min="11" max="11" width="42.75" bestFit="1" customWidth="1"/>
    <col min="12" max="12" width="41.625" bestFit="1" customWidth="1"/>
    <col min="13" max="13" width="40.5" bestFit="1" customWidth="1"/>
  </cols>
  <sheetData>
    <row r="1" spans="1:13">
      <c r="B1" s="14" t="s">
        <v>4378</v>
      </c>
      <c r="C1" s="654">
        <f>'API Index'!C2</f>
        <v>45471</v>
      </c>
      <c r="E1" s="27" t="s">
        <v>6543</v>
      </c>
      <c r="F1" s="42"/>
      <c r="G1" s="43"/>
      <c r="H1" s="43"/>
      <c r="I1" s="43"/>
    </row>
    <row r="2" spans="1:13">
      <c r="A2" s="2680" t="s">
        <v>6544</v>
      </c>
      <c r="B2" s="15" t="s">
        <v>6237</v>
      </c>
      <c r="C2" s="44" t="s">
        <v>3138</v>
      </c>
      <c r="D2" s="45"/>
      <c r="E2" s="45"/>
      <c r="F2" s="45"/>
      <c r="G2" s="45"/>
      <c r="H2" s="45"/>
      <c r="I2" s="45"/>
      <c r="J2" s="45"/>
      <c r="K2" s="45"/>
    </row>
    <row r="3" spans="1:13">
      <c r="A3" s="2681"/>
      <c r="B3" s="15" t="s">
        <v>6545</v>
      </c>
      <c r="C3" s="46" t="str">
        <f>_xlfn.XLOOKUP(B6,表格1[API Code
API代碼],表格1[No])</f>
        <v>217</v>
      </c>
      <c r="D3" s="45"/>
      <c r="E3" s="45"/>
      <c r="F3" s="45"/>
      <c r="G3" s="45"/>
      <c r="H3" s="45"/>
      <c r="I3" s="45"/>
      <c r="J3" s="45"/>
      <c r="K3" s="45"/>
    </row>
    <row r="4" spans="1:13" ht="17.25" thickBot="1">
      <c r="B4" s="14" t="s">
        <v>6546</v>
      </c>
      <c r="C4" s="127" t="s">
        <v>3077</v>
      </c>
      <c r="D4" s="14" t="s">
        <v>6547</v>
      </c>
      <c r="E4" s="127" t="s">
        <v>3078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3095</v>
      </c>
      <c r="C6" s="56" t="s">
        <v>6561</v>
      </c>
      <c r="D6" s="55" t="s">
        <v>12232</v>
      </c>
      <c r="E6" s="55" t="s">
        <v>3082</v>
      </c>
      <c r="F6" s="56" t="s">
        <v>10867</v>
      </c>
      <c r="G6" s="55" t="s">
        <v>6564</v>
      </c>
      <c r="H6" s="55" t="s">
        <v>12204</v>
      </c>
      <c r="I6" s="55" t="s">
        <v>12022</v>
      </c>
      <c r="J6" s="55"/>
      <c r="K6" s="57" t="s">
        <v>12233</v>
      </c>
      <c r="L6" s="55" t="s">
        <v>12233</v>
      </c>
      <c r="M6" s="55" t="s">
        <v>12234</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
      <c r="B9" s="84" t="s">
        <v>6570</v>
      </c>
      <c r="C9" s="85" t="s">
        <v>6571</v>
      </c>
      <c r="D9" s="85" t="s">
        <v>6572</v>
      </c>
      <c r="E9" s="85" t="s">
        <v>6573</v>
      </c>
      <c r="F9" s="85" t="s">
        <v>6574</v>
      </c>
      <c r="G9" s="85" t="s">
        <v>6575</v>
      </c>
      <c r="H9" s="86" t="s">
        <v>6557</v>
      </c>
      <c r="I9" s="45"/>
      <c r="J9" s="61"/>
      <c r="K9" s="45"/>
    </row>
    <row r="10" spans="1:13">
      <c r="B10" s="510">
        <v>1</v>
      </c>
      <c r="C10" s="520" t="s">
        <v>12220</v>
      </c>
      <c r="D10" s="661" t="s">
        <v>7221</v>
      </c>
      <c r="E10" s="510" t="s">
        <v>12222</v>
      </c>
      <c r="F10" s="511" t="s">
        <v>6579</v>
      </c>
      <c r="G10" s="511"/>
      <c r="H10" s="662"/>
      <c r="I10" s="45"/>
      <c r="J10" s="45"/>
      <c r="K10" s="45"/>
    </row>
    <row r="11" spans="1:13">
      <c r="B11" s="510">
        <v>2</v>
      </c>
      <c r="C11" s="526" t="s">
        <v>12235</v>
      </c>
      <c r="D11" s="663" t="s">
        <v>12236</v>
      </c>
      <c r="E11" s="510" t="s">
        <v>12222</v>
      </c>
      <c r="F11" s="511" t="s">
        <v>6579</v>
      </c>
      <c r="G11" s="526"/>
      <c r="H11" s="520" t="s">
        <v>12237</v>
      </c>
      <c r="I11" s="45"/>
      <c r="J11" s="45"/>
      <c r="K11" s="45"/>
    </row>
    <row r="12" spans="1:13">
      <c r="B12" s="510">
        <v>3</v>
      </c>
      <c r="C12" s="520"/>
      <c r="D12" s="661" t="s">
        <v>12238</v>
      </c>
      <c r="E12" s="510" t="s">
        <v>12222</v>
      </c>
      <c r="F12" s="511" t="s">
        <v>6579</v>
      </c>
      <c r="G12" s="511"/>
      <c r="H12" s="662" t="s">
        <v>12227</v>
      </c>
      <c r="I12" s="45"/>
      <c r="J12" s="45"/>
      <c r="K12" s="45"/>
    </row>
    <row r="13" spans="1:13">
      <c r="B13" s="510">
        <v>4</v>
      </c>
      <c r="C13" s="520"/>
      <c r="D13" s="662" t="s">
        <v>12239</v>
      </c>
      <c r="E13" s="510" t="s">
        <v>12240</v>
      </c>
      <c r="F13" s="511" t="s">
        <v>6579</v>
      </c>
      <c r="G13" s="511"/>
      <c r="H13" s="664" t="s">
        <v>12241</v>
      </c>
      <c r="I13" s="45"/>
      <c r="J13" s="45"/>
      <c r="K13" s="45"/>
    </row>
    <row r="14" spans="1:13">
      <c r="B14" s="75"/>
      <c r="C14" s="665"/>
      <c r="D14" s="666"/>
      <c r="E14" s="133"/>
      <c r="F14" s="76"/>
      <c r="G14" s="315"/>
      <c r="H14" s="135"/>
      <c r="I14" s="45"/>
      <c r="J14" s="45"/>
      <c r="K14" s="45"/>
    </row>
    <row r="15" spans="1:13" ht="17.25" thickBot="1">
      <c r="B15" s="77"/>
      <c r="C15" s="451"/>
      <c r="D15" s="452"/>
      <c r="E15" s="275"/>
      <c r="F15" s="80"/>
      <c r="G15" s="80"/>
      <c r="H15" s="277"/>
      <c r="I15" s="45"/>
      <c r="J15" s="45"/>
      <c r="K15" s="45"/>
    </row>
    <row r="16" spans="1:13">
      <c r="B16" s="45"/>
      <c r="C16" s="45"/>
      <c r="D16" s="45"/>
      <c r="E16" s="45"/>
      <c r="F16" s="45"/>
      <c r="G16" s="45"/>
      <c r="H16" s="45"/>
      <c r="I16" s="45"/>
      <c r="J16" s="45"/>
      <c r="K16" s="45"/>
    </row>
    <row r="17" spans="2:11">
      <c r="B17" s="45"/>
      <c r="C17" s="45"/>
      <c r="D17" s="45"/>
      <c r="E17" s="45"/>
      <c r="F17" s="45"/>
      <c r="G17" s="45"/>
      <c r="H17" s="45"/>
      <c r="I17" s="45"/>
      <c r="J17" s="45"/>
      <c r="K17" s="45"/>
    </row>
    <row r="18" spans="2:11" ht="19.5" thickBot="1">
      <c r="B18" s="83" t="s">
        <v>6613</v>
      </c>
      <c r="H18" s="45"/>
      <c r="I18" s="45"/>
      <c r="J18" s="45"/>
      <c r="K18" s="45"/>
    </row>
    <row r="19" spans="2:11" ht="33.75" thickBot="1">
      <c r="B19" s="58" t="s">
        <v>6570</v>
      </c>
      <c r="C19" s="59" t="s">
        <v>6571</v>
      </c>
      <c r="D19" s="59" t="s">
        <v>6572</v>
      </c>
      <c r="E19" s="59" t="s">
        <v>6573</v>
      </c>
      <c r="F19" s="59" t="s">
        <v>6574</v>
      </c>
      <c r="G19" s="59" t="s">
        <v>6575</v>
      </c>
      <c r="H19" s="60" t="s">
        <v>6557</v>
      </c>
      <c r="I19" s="45"/>
      <c r="J19" s="45"/>
      <c r="K19" s="45"/>
    </row>
    <row r="20" spans="2:11" ht="17.25" thickBot="1">
      <c r="B20" s="107">
        <v>1</v>
      </c>
      <c r="C20" s="657"/>
      <c r="D20" s="658"/>
      <c r="E20" s="659"/>
      <c r="F20" s="111" t="s">
        <v>6584</v>
      </c>
      <c r="G20" s="111"/>
      <c r="H20" s="667"/>
      <c r="I20" s="45"/>
      <c r="J20" s="45"/>
      <c r="K20" s="45"/>
    </row>
    <row r="21" spans="2:11">
      <c r="B21" s="146"/>
      <c r="C21" s="147"/>
      <c r="D21" s="148"/>
      <c r="E21" s="146"/>
      <c r="F21" s="93"/>
      <c r="G21" s="93"/>
      <c r="H21" s="153"/>
      <c r="I21" s="45"/>
      <c r="J21" s="45"/>
      <c r="K21" s="45"/>
    </row>
    <row r="22" spans="2:11" ht="19.5">
      <c r="B22" s="83" t="s">
        <v>12209</v>
      </c>
      <c r="C22" s="45"/>
      <c r="D22" s="45"/>
      <c r="E22" s="45"/>
      <c r="F22" s="45"/>
      <c r="G22" s="45"/>
      <c r="H22" s="45"/>
    </row>
    <row r="23" spans="2:11">
      <c r="B23" s="45"/>
      <c r="C23" s="45"/>
      <c r="D23" s="45"/>
      <c r="E23" s="45"/>
      <c r="F23" s="45"/>
      <c r="G23" s="45"/>
      <c r="H23" s="45"/>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row r="38" spans="2:8">
      <c r="B38" s="45"/>
      <c r="C38" s="14"/>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row r="42" spans="2:8">
      <c r="B42" s="45"/>
      <c r="C42" s="45"/>
      <c r="D42" s="45"/>
      <c r="E42" s="45"/>
      <c r="F42" s="45"/>
      <c r="G42" s="45"/>
      <c r="H42" s="45"/>
    </row>
    <row r="43" spans="2:8">
      <c r="B43" s="45"/>
    </row>
    <row r="44" spans="2:8">
      <c r="B44" s="45"/>
    </row>
    <row r="45" spans="2:8">
      <c r="B45" s="45"/>
    </row>
    <row r="46" spans="2:8">
      <c r="B46" s="45"/>
    </row>
    <row r="47" spans="2:8">
      <c r="B47" s="45"/>
    </row>
    <row r="48" spans="2:8">
      <c r="B48" s="45"/>
    </row>
    <row r="49" spans="2:2">
      <c r="B49" s="45"/>
    </row>
    <row r="50" spans="2:2">
      <c r="B50" s="45"/>
    </row>
    <row r="51" spans="2:2">
      <c r="B51" s="45"/>
    </row>
    <row r="52" spans="2:2">
      <c r="B52" s="45"/>
    </row>
    <row r="53" spans="2:2">
      <c r="B53" s="45"/>
    </row>
    <row r="54" spans="2:2">
      <c r="B54" s="45"/>
    </row>
    <row r="55" spans="2:2">
      <c r="B55" s="45"/>
    </row>
    <row r="56" spans="2:2">
      <c r="B56" s="45"/>
    </row>
    <row r="57" spans="2:2">
      <c r="B57" s="45"/>
    </row>
    <row r="58" spans="2:2">
      <c r="B58" s="45"/>
    </row>
    <row r="59" spans="2:2">
      <c r="B59" s="45"/>
    </row>
    <row r="60" spans="2:2">
      <c r="B60" s="45"/>
    </row>
    <row r="61" spans="2:2">
      <c r="B61" s="45"/>
    </row>
    <row r="62" spans="2:2">
      <c r="B62" s="45"/>
    </row>
    <row r="63" spans="2:2">
      <c r="B63" s="45"/>
    </row>
    <row r="64" spans="2:2">
      <c r="B64" s="45"/>
    </row>
    <row r="65" spans="2:2">
      <c r="B65" s="45"/>
    </row>
    <row r="66" spans="2:2">
      <c r="B66" s="45"/>
    </row>
    <row r="67" spans="2:2">
      <c r="B67" s="45"/>
    </row>
    <row r="68" spans="2:2">
      <c r="B68" s="45"/>
    </row>
    <row r="69" spans="2:2">
      <c r="B69" s="45"/>
    </row>
    <row r="70" spans="2:2">
      <c r="B70" s="45"/>
    </row>
    <row r="71" spans="2:2">
      <c r="B71" s="45"/>
    </row>
    <row r="72" spans="2:2">
      <c r="B72" s="45"/>
    </row>
    <row r="73" spans="2:2">
      <c r="B73" s="45"/>
    </row>
    <row r="74" spans="2:2">
      <c r="B74" s="45"/>
    </row>
  </sheetData>
  <mergeCells count="1">
    <mergeCell ref="A2:A3"/>
  </mergeCells>
  <phoneticPr fontId="2" type="noConversion"/>
  <dataValidations count="2">
    <dataValidation type="list" allowBlank="1" showInputMessage="1" showErrorMessage="1" sqref="F6" xr:uid="{537FE0BC-07FD-4E5A-921E-7C6EC1E00D6C}">
      <formula1>"IB,MB,DAWHO, IB/MB, MB/DAWHO,IB/MB/DAWHO"</formula1>
    </dataValidation>
    <dataValidation type="list" allowBlank="1" showInputMessage="1" showErrorMessage="1" sqref="C6" xr:uid="{E953EEF3-59E5-4C59-AEA1-D00F9C18071F}">
      <formula1>"Web Service, API"</formula1>
    </dataValidation>
  </dataValidations>
  <hyperlinks>
    <hyperlink ref="M6" r:id="rId1" display="http://10.15.1.55:809/AppService/MembershipService.svc" xr:uid="{E28CAEA9-47EB-43DD-A83C-643EC974EB71}"/>
    <hyperlink ref="A2:A3" location="'API Index'!A1" display="Return to Index" xr:uid="{7C0339A9-4C5E-4599-B2D5-E666B0E5D36D}"/>
    <hyperlink ref="K6" r:id="rId2" xr:uid="{D47170F9-A7CB-445D-A1F8-06DAA5882C67}"/>
  </hyperlinks>
  <pageMargins left="0.7" right="0.7" top="0.75" bottom="0.75" header="0.3" footer="0.3"/>
  <pageSetup paperSize="9" orientation="portrait" r:id="rId3"/>
  <drawing r:id="rId4"/>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DC7E3-BEA3-40FE-A361-1786BBD096AE}">
  <sheetPr codeName="工作表227">
    <tabColor theme="2"/>
  </sheetPr>
  <dimension ref="A1:M74"/>
  <sheetViews>
    <sheetView workbookViewId="0">
      <selection activeCell="A2" sqref="A2:A3"/>
    </sheetView>
  </sheetViews>
  <sheetFormatPr defaultRowHeight="16.5"/>
  <cols>
    <col min="2" max="2" width="17" customWidth="1"/>
    <col min="3" max="3" width="21.875" customWidth="1"/>
    <col min="4" max="4" width="23.375" customWidth="1"/>
    <col min="5" max="5" width="21.875" customWidth="1"/>
    <col min="6" max="6" width="15.625" customWidth="1"/>
    <col min="7" max="7" width="17.625" customWidth="1"/>
    <col min="8" max="8" width="26" customWidth="1"/>
    <col min="9" max="9" width="21.625" customWidth="1"/>
    <col min="10" max="10" width="16.5" customWidth="1"/>
    <col min="11" max="11" width="27.25" customWidth="1"/>
    <col min="12" max="12" width="26.6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3138</v>
      </c>
      <c r="D2" s="45"/>
      <c r="E2" s="45"/>
      <c r="F2" s="45"/>
      <c r="G2" s="45"/>
      <c r="H2" s="45"/>
      <c r="I2" s="45"/>
      <c r="J2" s="45"/>
      <c r="K2" s="45"/>
    </row>
    <row r="3" spans="1:13">
      <c r="A3" s="2681"/>
      <c r="B3" s="15" t="s">
        <v>6545</v>
      </c>
      <c r="C3" s="46" t="str">
        <f>_xlfn.XLOOKUP(B6,表格1[API Code
API代碼],表格1[No])</f>
        <v>218</v>
      </c>
      <c r="D3" s="45"/>
      <c r="E3" s="45"/>
      <c r="F3" s="45"/>
      <c r="G3" s="45"/>
      <c r="H3" s="45"/>
      <c r="I3" s="45"/>
      <c r="J3" s="45"/>
      <c r="K3" s="45"/>
    </row>
    <row r="4" spans="1:13" ht="17.25" thickBot="1">
      <c r="B4" s="14" t="s">
        <v>6546</v>
      </c>
      <c r="C4" s="127" t="s">
        <v>3100</v>
      </c>
      <c r="D4" s="14" t="s">
        <v>6547</v>
      </c>
      <c r="E4" s="127" t="s">
        <v>3101</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12242</v>
      </c>
      <c r="C6" s="56" t="s">
        <v>6561</v>
      </c>
      <c r="D6" s="55" t="s">
        <v>3104</v>
      </c>
      <c r="E6" s="55" t="s">
        <v>3105</v>
      </c>
      <c r="F6" s="56" t="s">
        <v>6841</v>
      </c>
      <c r="G6" s="55" t="s">
        <v>6564</v>
      </c>
      <c r="H6" s="668" t="s">
        <v>12243</v>
      </c>
      <c r="I6" s="55" t="s">
        <v>12244</v>
      </c>
      <c r="J6" s="55"/>
      <c r="K6" s="57" t="s">
        <v>12245</v>
      </c>
      <c r="L6" s="55" t="s">
        <v>12246</v>
      </c>
      <c r="M6" s="55" t="s">
        <v>12247</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447" t="s">
        <v>12248</v>
      </c>
      <c r="D10" s="669" t="s">
        <v>12249</v>
      </c>
      <c r="E10" s="448" t="s">
        <v>12250</v>
      </c>
      <c r="F10" s="71" t="s">
        <v>6579</v>
      </c>
      <c r="G10" s="66"/>
      <c r="H10" s="670"/>
      <c r="I10" s="45"/>
      <c r="J10" s="45"/>
      <c r="K10" s="45"/>
    </row>
    <row r="11" spans="1:13">
      <c r="B11" s="68">
        <v>2</v>
      </c>
      <c r="C11" s="72" t="s">
        <v>12251</v>
      </c>
      <c r="D11" s="671" t="s">
        <v>12252</v>
      </c>
      <c r="E11" s="150" t="s">
        <v>12250</v>
      </c>
      <c r="F11" s="71" t="s">
        <v>6579</v>
      </c>
      <c r="G11" s="72"/>
      <c r="H11" s="137"/>
      <c r="I11" s="45"/>
      <c r="J11" s="45"/>
      <c r="K11" s="45"/>
    </row>
    <row r="12" spans="1:13">
      <c r="B12" s="68">
        <v>3</v>
      </c>
      <c r="C12" s="138" t="s">
        <v>12200</v>
      </c>
      <c r="D12" s="671" t="s">
        <v>12253</v>
      </c>
      <c r="E12" s="150" t="s">
        <v>12250</v>
      </c>
      <c r="F12" s="71" t="s">
        <v>6579</v>
      </c>
      <c r="G12" s="71"/>
      <c r="H12" s="137"/>
      <c r="I12" s="45"/>
      <c r="J12" s="45"/>
      <c r="K12" s="45"/>
    </row>
    <row r="13" spans="1:13" ht="46.5" customHeight="1">
      <c r="B13" s="68">
        <v>4</v>
      </c>
      <c r="C13" s="672" t="s">
        <v>12254</v>
      </c>
      <c r="D13" s="671" t="s">
        <v>12255</v>
      </c>
      <c r="E13" s="150" t="s">
        <v>12250</v>
      </c>
      <c r="F13" s="71" t="s">
        <v>6579</v>
      </c>
      <c r="G13" s="71"/>
      <c r="H13" s="137" t="s">
        <v>12256</v>
      </c>
      <c r="I13" s="45"/>
      <c r="J13" s="45"/>
      <c r="K13" s="45"/>
    </row>
    <row r="14" spans="1:13">
      <c r="B14" s="68">
        <v>5</v>
      </c>
      <c r="C14" s="672" t="s">
        <v>12257</v>
      </c>
      <c r="D14" s="671" t="s">
        <v>12258</v>
      </c>
      <c r="E14" s="150" t="s">
        <v>12250</v>
      </c>
      <c r="F14" s="71"/>
      <c r="G14" s="74"/>
      <c r="H14" s="137"/>
      <c r="I14" s="45"/>
      <c r="J14" s="45"/>
      <c r="K14" s="45"/>
    </row>
    <row r="15" spans="1:13">
      <c r="B15" s="673">
        <v>6</v>
      </c>
      <c r="C15" s="672" t="s">
        <v>12259</v>
      </c>
      <c r="D15" s="672" t="s">
        <v>12260</v>
      </c>
      <c r="E15" s="674" t="s">
        <v>12250</v>
      </c>
      <c r="F15" s="339"/>
      <c r="G15" s="339"/>
      <c r="H15" s="675"/>
      <c r="I15" s="45"/>
      <c r="J15" s="45"/>
      <c r="K15" s="45"/>
    </row>
    <row r="16" spans="1:13">
      <c r="B16" s="68">
        <v>7</v>
      </c>
      <c r="C16" s="672" t="s">
        <v>12261</v>
      </c>
      <c r="D16" s="671" t="s">
        <v>12262</v>
      </c>
      <c r="E16" s="674" t="s">
        <v>12250</v>
      </c>
      <c r="F16" s="71"/>
      <c r="G16" s="71"/>
      <c r="H16" s="137"/>
      <c r="I16" s="45"/>
      <c r="J16" s="45"/>
      <c r="K16" s="45"/>
    </row>
    <row r="17" spans="2:11" ht="66">
      <c r="B17" s="68">
        <v>8</v>
      </c>
      <c r="C17" s="672" t="s">
        <v>12263</v>
      </c>
      <c r="D17" s="671" t="s">
        <v>12264</v>
      </c>
      <c r="E17" s="674" t="s">
        <v>12250</v>
      </c>
      <c r="F17" s="71" t="s">
        <v>6579</v>
      </c>
      <c r="G17" s="71"/>
      <c r="H17" s="137" t="s">
        <v>12265</v>
      </c>
      <c r="I17" s="45"/>
      <c r="J17" s="45"/>
      <c r="K17" s="45"/>
    </row>
    <row r="18" spans="2:11">
      <c r="B18" s="68">
        <v>9</v>
      </c>
      <c r="C18" s="672" t="s">
        <v>12266</v>
      </c>
      <c r="D18" s="671" t="s">
        <v>12267</v>
      </c>
      <c r="E18" s="674" t="s">
        <v>12250</v>
      </c>
      <c r="F18" s="71" t="s">
        <v>6579</v>
      </c>
      <c r="G18" s="71"/>
      <c r="H18" s="137"/>
      <c r="I18" s="45"/>
      <c r="J18" s="45"/>
      <c r="K18" s="45"/>
    </row>
    <row r="19" spans="2:11" ht="33">
      <c r="B19" s="68">
        <v>10</v>
      </c>
      <c r="C19" s="138" t="s">
        <v>12268</v>
      </c>
      <c r="D19" s="671" t="s">
        <v>12269</v>
      </c>
      <c r="E19" s="674" t="s">
        <v>12250</v>
      </c>
      <c r="F19" s="71" t="s">
        <v>6579</v>
      </c>
      <c r="G19" s="71"/>
      <c r="H19" s="137" t="s">
        <v>12256</v>
      </c>
      <c r="I19" s="45"/>
      <c r="J19" s="45"/>
      <c r="K19" s="45"/>
    </row>
    <row r="20" spans="2:11">
      <c r="B20" s="68">
        <v>11</v>
      </c>
      <c r="C20" s="671" t="s">
        <v>12270</v>
      </c>
      <c r="D20" s="671" t="s">
        <v>12271</v>
      </c>
      <c r="E20" s="674" t="s">
        <v>12250</v>
      </c>
      <c r="F20" s="671"/>
      <c r="G20" s="671"/>
      <c r="H20" s="676"/>
      <c r="I20" s="45"/>
      <c r="J20" s="45"/>
      <c r="K20" s="45"/>
    </row>
    <row r="21" spans="2:11">
      <c r="B21" s="68">
        <v>12</v>
      </c>
      <c r="C21" s="671" t="s">
        <v>12272</v>
      </c>
      <c r="D21" s="671" t="s">
        <v>12273</v>
      </c>
      <c r="E21" s="674" t="s">
        <v>12250</v>
      </c>
      <c r="F21" s="671"/>
      <c r="G21" s="671"/>
      <c r="H21" s="676"/>
      <c r="I21" s="45"/>
      <c r="J21" s="45"/>
      <c r="K21" s="45"/>
    </row>
    <row r="22" spans="2:11" ht="17.25" thickBot="1">
      <c r="B22" s="77">
        <v>13</v>
      </c>
      <c r="C22" s="677" t="s">
        <v>12274</v>
      </c>
      <c r="D22" s="677" t="s">
        <v>12275</v>
      </c>
      <c r="E22" s="275" t="s">
        <v>12250</v>
      </c>
      <c r="F22" s="80" t="s">
        <v>6579</v>
      </c>
      <c r="G22" s="678"/>
      <c r="H22" s="679"/>
    </row>
    <row r="25" spans="2:11">
      <c r="G25" s="71"/>
    </row>
    <row r="26" spans="2:11" ht="19.5" thickBot="1">
      <c r="B26" s="83" t="s">
        <v>6613</v>
      </c>
      <c r="H26" s="45"/>
    </row>
    <row r="27" spans="2:11" ht="17.25" thickBot="1">
      <c r="B27" s="58" t="s">
        <v>6570</v>
      </c>
      <c r="C27" s="680" t="s">
        <v>6571</v>
      </c>
      <c r="D27" s="681" t="s">
        <v>6572</v>
      </c>
      <c r="E27" s="59" t="s">
        <v>6573</v>
      </c>
      <c r="F27" s="59" t="s">
        <v>6574</v>
      </c>
      <c r="G27" s="59" t="s">
        <v>6575</v>
      </c>
      <c r="H27" s="682" t="s">
        <v>6557</v>
      </c>
    </row>
    <row r="28" spans="2:11">
      <c r="B28" s="75">
        <v>1</v>
      </c>
      <c r="C28" s="131" t="s">
        <v>12276</v>
      </c>
      <c r="D28" s="683" t="s">
        <v>12277</v>
      </c>
      <c r="E28" s="133" t="s">
        <v>12250</v>
      </c>
      <c r="F28" s="66" t="s">
        <v>6579</v>
      </c>
      <c r="G28" s="76"/>
      <c r="H28" s="137"/>
    </row>
    <row r="29" spans="2:11" ht="66">
      <c r="B29" s="68">
        <v>2</v>
      </c>
      <c r="C29" s="138" t="s">
        <v>12278</v>
      </c>
      <c r="D29" s="684" t="s">
        <v>12279</v>
      </c>
      <c r="E29" s="133" t="s">
        <v>12250</v>
      </c>
      <c r="F29" s="71" t="s">
        <v>6579</v>
      </c>
      <c r="G29" s="72"/>
      <c r="H29" s="137" t="s">
        <v>12280</v>
      </c>
    </row>
    <row r="30" spans="2:11">
      <c r="B30" s="68">
        <v>3</v>
      </c>
      <c r="C30" s="45" t="s">
        <v>12281</v>
      </c>
      <c r="D30" s="684" t="s">
        <v>12264</v>
      </c>
      <c r="E30" s="133" t="s">
        <v>12250</v>
      </c>
      <c r="F30" s="71" t="s">
        <v>6579</v>
      </c>
      <c r="G30" s="71"/>
      <c r="H30" s="140"/>
    </row>
    <row r="31" spans="2:11">
      <c r="B31" s="68">
        <v>4</v>
      </c>
      <c r="C31" s="138" t="s">
        <v>12282</v>
      </c>
      <c r="D31" s="684" t="s">
        <v>12283</v>
      </c>
      <c r="E31" s="133" t="s">
        <v>12250</v>
      </c>
      <c r="F31" s="71" t="s">
        <v>6579</v>
      </c>
      <c r="G31" s="71"/>
      <c r="H31" s="145"/>
    </row>
    <row r="32" spans="2:11">
      <c r="B32" s="68">
        <v>5</v>
      </c>
      <c r="C32" s="143" t="s">
        <v>12284</v>
      </c>
      <c r="D32" s="684" t="s">
        <v>12285</v>
      </c>
      <c r="E32" s="133" t="s">
        <v>12250</v>
      </c>
      <c r="F32" s="71" t="s">
        <v>6579</v>
      </c>
      <c r="G32" s="74"/>
      <c r="H32" s="145"/>
    </row>
    <row r="33" spans="2:8">
      <c r="B33" s="68">
        <v>6</v>
      </c>
      <c r="C33" s="671" t="s">
        <v>12286</v>
      </c>
      <c r="D33" s="684" t="s">
        <v>12287</v>
      </c>
      <c r="E33" s="133" t="s">
        <v>12250</v>
      </c>
      <c r="F33" s="71" t="s">
        <v>6579</v>
      </c>
      <c r="G33" s="74"/>
      <c r="H33" s="2654"/>
    </row>
    <row r="34" spans="2:8" ht="99">
      <c r="B34" s="68">
        <v>7</v>
      </c>
      <c r="C34" s="671" t="s">
        <v>12288</v>
      </c>
      <c r="D34" s="684" t="s">
        <v>12289</v>
      </c>
      <c r="E34" s="133" t="s">
        <v>12250</v>
      </c>
      <c r="F34" s="71" t="s">
        <v>6579</v>
      </c>
      <c r="G34" s="74"/>
      <c r="H34" s="685" t="s">
        <v>12290</v>
      </c>
    </row>
    <row r="35" spans="2:8" ht="33">
      <c r="B35" s="68">
        <v>8</v>
      </c>
      <c r="C35" s="72" t="s">
        <v>12291</v>
      </c>
      <c r="D35" s="684" t="s">
        <v>12292</v>
      </c>
      <c r="E35" s="133" t="s">
        <v>12250</v>
      </c>
      <c r="F35" s="71" t="s">
        <v>6579</v>
      </c>
      <c r="G35" s="74"/>
      <c r="H35" s="685"/>
    </row>
    <row r="36" spans="2:8">
      <c r="B36" s="673">
        <v>9</v>
      </c>
      <c r="C36" s="671" t="s">
        <v>12293</v>
      </c>
      <c r="D36" s="684" t="s">
        <v>12294</v>
      </c>
      <c r="E36" s="133" t="s">
        <v>12250</v>
      </c>
      <c r="F36" s="71" t="s">
        <v>6579</v>
      </c>
      <c r="G36" s="686"/>
      <c r="H36" s="687" t="s">
        <v>12295</v>
      </c>
    </row>
    <row r="37" spans="2:8" ht="66">
      <c r="B37" s="688">
        <v>10</v>
      </c>
      <c r="C37" s="671" t="s">
        <v>12296</v>
      </c>
      <c r="D37" s="684" t="s">
        <v>12297</v>
      </c>
      <c r="E37" s="133" t="s">
        <v>12250</v>
      </c>
      <c r="F37" s="71" t="s">
        <v>6579</v>
      </c>
      <c r="G37" s="671"/>
      <c r="H37" s="137" t="s">
        <v>12265</v>
      </c>
    </row>
    <row r="38" spans="2:8" ht="46.5" customHeight="1" thickBot="1">
      <c r="B38" s="689">
        <v>11</v>
      </c>
      <c r="C38" s="677" t="s">
        <v>7099</v>
      </c>
      <c r="D38" s="690" t="s">
        <v>12298</v>
      </c>
      <c r="E38" s="275" t="s">
        <v>12250</v>
      </c>
      <c r="F38" s="80" t="s">
        <v>6579</v>
      </c>
      <c r="G38" s="677"/>
      <c r="H38" s="679"/>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row r="42" spans="2:8">
      <c r="B42" s="45"/>
      <c r="C42" s="45"/>
      <c r="D42" s="45"/>
      <c r="E42" s="45"/>
      <c r="F42" s="45"/>
      <c r="G42" s="45"/>
      <c r="H42" s="45"/>
    </row>
    <row r="43" spans="2:8">
      <c r="B43" s="45"/>
    </row>
    <row r="44" spans="2:8">
      <c r="B44" s="45"/>
    </row>
    <row r="45" spans="2:8">
      <c r="B45" s="45"/>
    </row>
    <row r="46" spans="2:8">
      <c r="B46" s="45"/>
    </row>
    <row r="47" spans="2:8">
      <c r="B47" s="45"/>
    </row>
    <row r="48" spans="2:8">
      <c r="B48" s="45"/>
    </row>
    <row r="49" spans="2:2">
      <c r="B49" s="45"/>
    </row>
    <row r="50" spans="2:2">
      <c r="B50" s="45"/>
    </row>
    <row r="51" spans="2:2">
      <c r="B51" s="45"/>
    </row>
    <row r="52" spans="2:2">
      <c r="B52" s="45"/>
    </row>
    <row r="53" spans="2:2">
      <c r="B53" s="45"/>
    </row>
    <row r="54" spans="2:2">
      <c r="B54" s="45"/>
    </row>
    <row r="55" spans="2:2">
      <c r="B55" s="45"/>
    </row>
    <row r="56" spans="2:2">
      <c r="B56" s="45"/>
    </row>
    <row r="57" spans="2:2">
      <c r="B57" s="45"/>
    </row>
    <row r="58" spans="2:2">
      <c r="B58" s="45"/>
    </row>
    <row r="59" spans="2:2">
      <c r="B59" s="45"/>
    </row>
    <row r="60" spans="2:2">
      <c r="B60" s="45"/>
    </row>
    <row r="61" spans="2:2">
      <c r="B61" s="45"/>
    </row>
    <row r="62" spans="2:2">
      <c r="B62" s="45"/>
    </row>
    <row r="63" spans="2:2">
      <c r="B63" s="45"/>
    </row>
    <row r="64" spans="2:2">
      <c r="B64" s="45"/>
    </row>
    <row r="65" spans="2:2">
      <c r="B65" s="45"/>
    </row>
    <row r="66" spans="2:2">
      <c r="B66" s="45"/>
    </row>
    <row r="67" spans="2:2">
      <c r="B67" s="45"/>
    </row>
    <row r="68" spans="2:2">
      <c r="B68" s="45"/>
    </row>
    <row r="69" spans="2:2">
      <c r="B69" s="45"/>
    </row>
    <row r="70" spans="2:2">
      <c r="B70" s="45"/>
    </row>
    <row r="71" spans="2:2">
      <c r="B71" s="45"/>
    </row>
    <row r="72" spans="2:2">
      <c r="B72" s="45"/>
    </row>
    <row r="73" spans="2:2">
      <c r="B73" s="45"/>
    </row>
    <row r="74" spans="2:2">
      <c r="B74" s="45"/>
    </row>
  </sheetData>
  <mergeCells count="1">
    <mergeCell ref="A2:A3"/>
  </mergeCells>
  <phoneticPr fontId="2" type="noConversion"/>
  <dataValidations count="2">
    <dataValidation type="list" allowBlank="1" showInputMessage="1" showErrorMessage="1" sqref="C6" xr:uid="{A3B42813-8582-4B88-BBA3-A31B600F0842}">
      <formula1>"Web Service, API"</formula1>
    </dataValidation>
    <dataValidation type="list" allowBlank="1" showInputMessage="1" showErrorMessage="1" sqref="F6" xr:uid="{66E6679F-3F4C-481E-9C41-53BF6505635B}">
      <formula1>"IB,MB,DAWHO, IB/MB, MB/DAWHO,IB/MB/DAWHO"</formula1>
    </dataValidation>
  </dataValidations>
  <hyperlinks>
    <hyperlink ref="L6" r:id="rId1" xr:uid="{A4AF4524-83FE-4110-9232-1382CA09D5B5}"/>
    <hyperlink ref="M6" r:id="rId2" xr:uid="{93534A88-7C79-4CBD-9372-93034BD01089}"/>
    <hyperlink ref="K6" r:id="rId3" xr:uid="{1B39B79B-EA15-48E4-A1F3-1EC904477F95}"/>
    <hyperlink ref="A2:A3" location="'API Index'!A1" display="Return to Index" xr:uid="{2DD405DA-4149-48AE-B50E-62186B82F30C}"/>
  </hyperlinks>
  <pageMargins left="0.7" right="0.7" top="0.75" bottom="0.75" header="0.3" footer="0.3"/>
  <pageSetup paperSize="9" orientation="portrait" r:id="rId4"/>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AC601-C873-4256-BFA6-0E876F641FC2}">
  <sheetPr codeName="工作表228">
    <tabColor theme="2"/>
  </sheetPr>
  <dimension ref="A1:M76"/>
  <sheetViews>
    <sheetView workbookViewId="0">
      <selection activeCell="A2" sqref="A2:A3"/>
    </sheetView>
  </sheetViews>
  <sheetFormatPr defaultRowHeight="16.5"/>
  <cols>
    <col min="2" max="2" width="17"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3138</v>
      </c>
      <c r="D2" s="45"/>
      <c r="E2" s="45"/>
      <c r="F2" s="45"/>
      <c r="G2" s="45"/>
      <c r="H2" s="45"/>
      <c r="I2" s="45"/>
      <c r="J2" s="45"/>
      <c r="K2" s="45"/>
    </row>
    <row r="3" spans="1:13">
      <c r="A3" s="2681"/>
      <c r="B3" s="15" t="s">
        <v>6545</v>
      </c>
      <c r="C3" s="46" t="str">
        <f>_xlfn.XLOOKUP(B6,表格1[API Code
API代碼],表格1[No])</f>
        <v>219</v>
      </c>
      <c r="D3" s="45"/>
      <c r="E3" s="45"/>
      <c r="F3" s="45"/>
      <c r="G3" s="45"/>
      <c r="H3" s="45"/>
      <c r="I3" s="45"/>
      <c r="J3" s="45"/>
      <c r="K3" s="45"/>
    </row>
    <row r="4" spans="1:13" ht="17.25" thickBot="1">
      <c r="B4" s="14" t="s">
        <v>6546</v>
      </c>
      <c r="C4" s="127" t="s">
        <v>3109</v>
      </c>
      <c r="D4" s="14" t="s">
        <v>6547</v>
      </c>
      <c r="E4" s="127" t="s">
        <v>3110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99.75" thickBot="1">
      <c r="B6" s="128" t="s">
        <v>3112</v>
      </c>
      <c r="C6" s="56" t="s">
        <v>6561</v>
      </c>
      <c r="D6" s="55" t="s">
        <v>3113</v>
      </c>
      <c r="E6" s="55" t="s">
        <v>3114</v>
      </c>
      <c r="F6" s="56" t="s">
        <v>10867</v>
      </c>
      <c r="G6" s="55" t="s">
        <v>6564</v>
      </c>
      <c r="H6" s="55" t="s">
        <v>12299</v>
      </c>
      <c r="I6" s="55" t="s">
        <v>12022</v>
      </c>
      <c r="J6" s="55"/>
      <c r="K6" s="57" t="s">
        <v>12300</v>
      </c>
      <c r="L6" s="55" t="s">
        <v>12300</v>
      </c>
      <c r="M6" s="55" t="s">
        <v>12301</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447" t="s">
        <v>9478</v>
      </c>
      <c r="D10" s="588" t="s">
        <v>12302</v>
      </c>
      <c r="E10" s="448" t="s">
        <v>9927</v>
      </c>
      <c r="F10" s="589" t="s">
        <v>6579</v>
      </c>
      <c r="G10" s="66"/>
      <c r="H10" s="279" t="s">
        <v>12303</v>
      </c>
      <c r="I10" s="45"/>
      <c r="J10" s="45"/>
      <c r="K10" s="45"/>
    </row>
    <row r="11" spans="1:13" ht="49.5">
      <c r="B11" s="68">
        <v>2</v>
      </c>
      <c r="C11" s="72" t="s">
        <v>12304</v>
      </c>
      <c r="D11" s="136" t="s">
        <v>6768</v>
      </c>
      <c r="E11" s="150" t="s">
        <v>6875</v>
      </c>
      <c r="F11" s="71" t="s">
        <v>6579</v>
      </c>
      <c r="G11" s="72"/>
      <c r="H11" s="137" t="s">
        <v>12305</v>
      </c>
      <c r="I11" s="45"/>
      <c r="J11" s="45"/>
      <c r="K11" s="45"/>
    </row>
    <row r="12" spans="1:13">
      <c r="B12" s="68">
        <v>3</v>
      </c>
      <c r="C12" s="138" t="s">
        <v>12306</v>
      </c>
      <c r="D12" s="139" t="s">
        <v>9871</v>
      </c>
      <c r="E12" s="150" t="s">
        <v>7961</v>
      </c>
      <c r="F12" s="71" t="s">
        <v>6579</v>
      </c>
      <c r="G12" s="71"/>
      <c r="H12" s="145" t="s">
        <v>12307</v>
      </c>
      <c r="I12" s="45"/>
      <c r="J12" s="45"/>
      <c r="K12" s="45"/>
    </row>
    <row r="13" spans="1:13" ht="31.5">
      <c r="B13" s="68">
        <v>4</v>
      </c>
      <c r="C13" s="138" t="s">
        <v>12308</v>
      </c>
      <c r="D13" s="141" t="s">
        <v>9873</v>
      </c>
      <c r="E13" s="150" t="s">
        <v>7183</v>
      </c>
      <c r="F13" s="71" t="s">
        <v>6579</v>
      </c>
      <c r="G13" s="71"/>
      <c r="H13" s="145" t="s">
        <v>12309</v>
      </c>
      <c r="I13" s="45"/>
      <c r="J13" s="45"/>
      <c r="K13" s="45"/>
    </row>
    <row r="14" spans="1:13">
      <c r="B14" s="68">
        <v>5</v>
      </c>
      <c r="C14" s="143" t="s">
        <v>12310</v>
      </c>
      <c r="D14" s="144" t="s">
        <v>12311</v>
      </c>
      <c r="E14" s="150" t="s">
        <v>6881</v>
      </c>
      <c r="F14" s="71" t="s">
        <v>6579</v>
      </c>
      <c r="G14" s="74"/>
      <c r="H14" s="145" t="s">
        <v>12312</v>
      </c>
      <c r="I14" s="45"/>
      <c r="J14" s="45"/>
      <c r="K14" s="45"/>
    </row>
    <row r="15" spans="1:13" ht="66.75" thickBot="1">
      <c r="B15" s="77">
        <v>6</v>
      </c>
      <c r="C15" s="451" t="s">
        <v>12313</v>
      </c>
      <c r="D15" s="452" t="s">
        <v>12314</v>
      </c>
      <c r="E15" s="275" t="s">
        <v>6854</v>
      </c>
      <c r="F15" s="80" t="s">
        <v>6579</v>
      </c>
      <c r="G15" s="80"/>
      <c r="H15" s="277" t="s">
        <v>12315</v>
      </c>
      <c r="I15" s="45"/>
      <c r="J15" s="45"/>
      <c r="K15" s="45"/>
    </row>
    <row r="16" spans="1:13">
      <c r="B16" s="45"/>
      <c r="C16" s="45"/>
      <c r="D16" s="45"/>
      <c r="E16" s="45"/>
      <c r="F16" s="45"/>
      <c r="G16" s="45"/>
      <c r="H16" s="45"/>
      <c r="I16" s="45"/>
      <c r="J16" s="45"/>
      <c r="K16" s="45"/>
    </row>
    <row r="17" spans="2:11">
      <c r="B17" s="45"/>
      <c r="C17" s="45"/>
      <c r="D17" s="45"/>
      <c r="E17" s="45"/>
      <c r="F17" s="45"/>
      <c r="G17" s="45"/>
      <c r="H17" s="45"/>
      <c r="I17" s="45"/>
      <c r="J17" s="45"/>
      <c r="K17" s="45"/>
    </row>
    <row r="18" spans="2:11" ht="19.5" thickBot="1">
      <c r="B18" s="83" t="s">
        <v>6613</v>
      </c>
      <c r="H18" s="45"/>
      <c r="I18" s="45"/>
      <c r="J18" s="45"/>
      <c r="K18" s="45"/>
    </row>
    <row r="19" spans="2:11" ht="33.75" thickBot="1">
      <c r="B19" s="58" t="s">
        <v>6570</v>
      </c>
      <c r="C19" s="59" t="s">
        <v>6571</v>
      </c>
      <c r="D19" s="59" t="s">
        <v>6572</v>
      </c>
      <c r="E19" s="59" t="s">
        <v>6573</v>
      </c>
      <c r="F19" s="59" t="s">
        <v>6574</v>
      </c>
      <c r="G19" s="59" t="s">
        <v>6575</v>
      </c>
      <c r="H19" s="60" t="s">
        <v>6557</v>
      </c>
      <c r="I19" s="45"/>
      <c r="J19" s="45"/>
      <c r="K19" s="45"/>
    </row>
    <row r="20" spans="2:11" ht="32.25" thickBot="1">
      <c r="B20" s="107">
        <v>1</v>
      </c>
      <c r="C20" s="657" t="s">
        <v>12316</v>
      </c>
      <c r="D20" s="658" t="s">
        <v>12317</v>
      </c>
      <c r="E20" s="659"/>
      <c r="F20" s="111" t="s">
        <v>6584</v>
      </c>
      <c r="G20" s="111"/>
      <c r="H20" s="667" t="s">
        <v>12318</v>
      </c>
      <c r="I20" s="45"/>
      <c r="J20" s="45"/>
      <c r="K20" s="45"/>
    </row>
    <row r="21" spans="2:11">
      <c r="B21" s="146"/>
      <c r="C21" s="147"/>
      <c r="D21" s="148"/>
      <c r="E21" s="146"/>
      <c r="F21" s="93"/>
      <c r="G21" s="93"/>
      <c r="H21" s="153"/>
      <c r="I21" s="45"/>
      <c r="J21" s="45"/>
      <c r="K21" s="45"/>
    </row>
    <row r="22" spans="2:11" ht="19.5">
      <c r="B22" s="83" t="s">
        <v>12209</v>
      </c>
      <c r="C22" s="45"/>
      <c r="D22" s="45"/>
      <c r="E22" s="45"/>
      <c r="F22" s="45"/>
      <c r="G22" s="45"/>
      <c r="H22" s="45"/>
    </row>
    <row r="23" spans="2:11">
      <c r="B23" s="45" t="s">
        <v>12319</v>
      </c>
      <c r="C23" s="45"/>
      <c r="D23" s="45"/>
      <c r="E23" s="45"/>
      <c r="F23" s="45"/>
      <c r="G23" s="45"/>
      <c r="H23" s="45"/>
    </row>
    <row r="24" spans="2:11">
      <c r="B24" s="45" t="s">
        <v>12320</v>
      </c>
      <c r="C24" s="45"/>
      <c r="D24" s="45"/>
      <c r="E24" s="45"/>
      <c r="F24" s="45"/>
      <c r="G24" s="45"/>
      <c r="H24" s="45"/>
    </row>
    <row r="25" spans="2:11">
      <c r="B25" s="45" t="s">
        <v>12321</v>
      </c>
      <c r="C25" s="45"/>
      <c r="D25" s="45"/>
      <c r="E25" s="45"/>
      <c r="F25" s="45"/>
      <c r="G25" s="45"/>
      <c r="H25" s="45"/>
    </row>
    <row r="26" spans="2:11">
      <c r="B26" s="45" t="s">
        <v>12322</v>
      </c>
      <c r="C26" s="45"/>
      <c r="D26" s="45"/>
      <c r="E26" s="45"/>
      <c r="F26" s="45"/>
      <c r="G26" s="45"/>
      <c r="H26" s="45"/>
    </row>
    <row r="27" spans="2:11">
      <c r="B27" s="45" t="s">
        <v>12323</v>
      </c>
      <c r="C27" s="45"/>
      <c r="D27" s="45"/>
      <c r="E27" s="45"/>
      <c r="F27" s="45"/>
      <c r="G27" s="45"/>
      <c r="H27" s="45"/>
    </row>
    <row r="28" spans="2:11">
      <c r="B28" s="45"/>
      <c r="C28" s="45"/>
      <c r="D28" s="45"/>
      <c r="E28" s="45"/>
      <c r="F28" s="45"/>
      <c r="G28" s="45"/>
      <c r="H28" s="45"/>
    </row>
    <row r="29" spans="2:11">
      <c r="B29" s="45" t="s">
        <v>12324</v>
      </c>
      <c r="C29" s="45"/>
      <c r="D29" s="45"/>
      <c r="E29" s="45"/>
      <c r="F29" s="45"/>
      <c r="G29" s="45"/>
      <c r="H29" s="45"/>
    </row>
    <row r="30" spans="2:11">
      <c r="B30" s="45" t="s">
        <v>12325</v>
      </c>
      <c r="C30" s="45"/>
      <c r="D30" s="45"/>
      <c r="E30" s="45"/>
      <c r="F30" s="45"/>
      <c r="G30" s="45"/>
      <c r="H30" s="45"/>
    </row>
    <row r="31" spans="2:11">
      <c r="B31" s="45" t="s">
        <v>12326</v>
      </c>
      <c r="C31" s="45"/>
      <c r="D31" s="45"/>
      <c r="E31" s="45"/>
      <c r="F31" s="45"/>
      <c r="G31" s="45"/>
      <c r="H31" s="45"/>
    </row>
    <row r="32" spans="2:11">
      <c r="B32" s="45"/>
      <c r="C32" s="45"/>
      <c r="D32" s="45"/>
      <c r="E32" s="45"/>
      <c r="F32" s="45"/>
      <c r="G32" s="45"/>
      <c r="H32" s="45"/>
    </row>
    <row r="33" spans="2:8">
      <c r="B33" s="45" t="s">
        <v>12327</v>
      </c>
      <c r="C33" s="45"/>
      <c r="D33" s="45"/>
      <c r="E33" s="45"/>
      <c r="F33" s="45"/>
      <c r="G33" s="45"/>
      <c r="H33" s="45"/>
    </row>
    <row r="34" spans="2:8">
      <c r="B34" s="45" t="s">
        <v>12328</v>
      </c>
      <c r="C34" s="45"/>
      <c r="D34" s="45"/>
      <c r="E34" s="45"/>
      <c r="F34" s="45"/>
      <c r="G34" s="45"/>
      <c r="H34" s="45"/>
    </row>
    <row r="35" spans="2:8">
      <c r="B35" s="45" t="s">
        <v>12329</v>
      </c>
      <c r="C35" s="45"/>
      <c r="D35" s="45"/>
      <c r="E35" s="45"/>
      <c r="F35" s="45"/>
      <c r="G35" s="45"/>
      <c r="H35" s="45"/>
    </row>
    <row r="36" spans="2:8">
      <c r="B36" s="45" t="s">
        <v>12330</v>
      </c>
      <c r="C36" s="45"/>
      <c r="D36" s="45"/>
      <c r="E36" s="45"/>
      <c r="F36" s="45"/>
      <c r="G36" s="45"/>
      <c r="H36" s="45"/>
    </row>
    <row r="37" spans="2:8">
      <c r="B37" s="45" t="s">
        <v>12331</v>
      </c>
      <c r="C37" s="45"/>
      <c r="D37" s="45"/>
      <c r="E37" s="45"/>
      <c r="F37" s="45"/>
      <c r="G37" s="45"/>
      <c r="H37" s="45"/>
    </row>
    <row r="38" spans="2:8">
      <c r="B38" s="45" t="s">
        <v>12332</v>
      </c>
      <c r="C38" s="14"/>
      <c r="D38" s="45"/>
      <c r="E38" s="45"/>
      <c r="F38" s="45"/>
      <c r="G38" s="45"/>
      <c r="H38" s="45"/>
    </row>
    <row r="39" spans="2:8">
      <c r="B39" s="45" t="s">
        <v>12333</v>
      </c>
      <c r="C39" s="45"/>
      <c r="D39" s="45"/>
      <c r="E39" s="45"/>
      <c r="F39" s="45"/>
      <c r="G39" s="45"/>
      <c r="H39" s="45"/>
    </row>
    <row r="40" spans="2:8">
      <c r="B40" s="45" t="s">
        <v>12331</v>
      </c>
      <c r="C40" s="45"/>
      <c r="D40" s="45"/>
      <c r="E40" s="45"/>
      <c r="F40" s="45"/>
      <c r="G40" s="45"/>
      <c r="H40" s="45"/>
    </row>
    <row r="41" spans="2:8">
      <c r="B41" s="45" t="s">
        <v>12334</v>
      </c>
      <c r="C41" s="45"/>
      <c r="D41" s="45"/>
      <c r="E41" s="45"/>
      <c r="F41" s="45"/>
      <c r="G41" s="45"/>
      <c r="H41" s="45"/>
    </row>
    <row r="42" spans="2:8">
      <c r="B42" s="45" t="s">
        <v>12333</v>
      </c>
      <c r="C42" s="45"/>
      <c r="D42" s="45"/>
      <c r="E42" s="45"/>
      <c r="F42" s="45"/>
      <c r="G42" s="45"/>
      <c r="H42" s="45"/>
    </row>
    <row r="43" spans="2:8">
      <c r="B43" s="45" t="s">
        <v>12331</v>
      </c>
    </row>
    <row r="44" spans="2:8">
      <c r="B44" s="45" t="s">
        <v>12335</v>
      </c>
    </row>
    <row r="45" spans="2:8">
      <c r="B45" s="45" t="s">
        <v>12333</v>
      </c>
    </row>
    <row r="46" spans="2:8">
      <c r="B46" s="45" t="s">
        <v>12331</v>
      </c>
    </row>
    <row r="47" spans="2:8">
      <c r="B47" s="45" t="s">
        <v>12336</v>
      </c>
    </row>
    <row r="48" spans="2:8">
      <c r="B48" s="45" t="s">
        <v>12333</v>
      </c>
    </row>
    <row r="49" spans="2:2">
      <c r="B49" s="45" t="s">
        <v>12331</v>
      </c>
    </row>
    <row r="50" spans="2:2">
      <c r="B50" s="45" t="s">
        <v>12337</v>
      </c>
    </row>
    <row r="51" spans="2:2">
      <c r="B51" s="45" t="s">
        <v>12333</v>
      </c>
    </row>
    <row r="52" spans="2:2">
      <c r="B52" s="45" t="s">
        <v>12331</v>
      </c>
    </row>
    <row r="53" spans="2:2">
      <c r="B53" s="45" t="s">
        <v>12338</v>
      </c>
    </row>
    <row r="54" spans="2:2">
      <c r="B54" s="45" t="s">
        <v>12333</v>
      </c>
    </row>
    <row r="55" spans="2:2">
      <c r="B55" s="45" t="s">
        <v>12331</v>
      </c>
    </row>
    <row r="56" spans="2:2">
      <c r="B56" s="45" t="s">
        <v>12339</v>
      </c>
    </row>
    <row r="57" spans="2:2">
      <c r="B57" s="45" t="s">
        <v>12333</v>
      </c>
    </row>
    <row r="58" spans="2:2">
      <c r="B58" s="45" t="s">
        <v>12331</v>
      </c>
    </row>
    <row r="59" spans="2:2">
      <c r="B59" s="45" t="s">
        <v>12340</v>
      </c>
    </row>
    <row r="60" spans="2:2">
      <c r="B60" s="45" t="s">
        <v>12333</v>
      </c>
    </row>
    <row r="61" spans="2:2">
      <c r="B61" s="45" t="s">
        <v>12331</v>
      </c>
    </row>
    <row r="62" spans="2:2">
      <c r="B62" s="45" t="s">
        <v>12341</v>
      </c>
    </row>
    <row r="63" spans="2:2">
      <c r="B63" s="45" t="s">
        <v>12333</v>
      </c>
    </row>
    <row r="64" spans="2:2">
      <c r="B64" s="45" t="s">
        <v>12342</v>
      </c>
    </row>
    <row r="65" spans="2:2">
      <c r="B65" s="45"/>
    </row>
    <row r="66" spans="2:2">
      <c r="B66" s="45" t="s">
        <v>12330</v>
      </c>
    </row>
    <row r="67" spans="2:2">
      <c r="B67" s="45" t="s">
        <v>12343</v>
      </c>
    </row>
    <row r="68" spans="2:2">
      <c r="B68" s="45" t="s">
        <v>12344</v>
      </c>
    </row>
    <row r="69" spans="2:2">
      <c r="B69" s="45" t="s">
        <v>12345</v>
      </c>
    </row>
    <row r="70" spans="2:2">
      <c r="B70" s="45" t="s">
        <v>12342</v>
      </c>
    </row>
    <row r="71" spans="2:2">
      <c r="B71" s="45"/>
    </row>
    <row r="72" spans="2:2">
      <c r="B72" s="45" t="s">
        <v>12346</v>
      </c>
    </row>
    <row r="73" spans="2:2">
      <c r="B73" s="45" t="s">
        <v>12347</v>
      </c>
    </row>
    <row r="74" spans="2:2">
      <c r="B74" s="45" t="s">
        <v>12348</v>
      </c>
    </row>
    <row r="76" spans="2:2">
      <c r="B76" s="45" t="s">
        <v>12349</v>
      </c>
    </row>
  </sheetData>
  <mergeCells count="1">
    <mergeCell ref="A2:A3"/>
  </mergeCells>
  <phoneticPr fontId="2" type="noConversion"/>
  <dataValidations count="2">
    <dataValidation type="list" allowBlank="1" showInputMessage="1" showErrorMessage="1" sqref="F6" xr:uid="{429ED6B5-1CA4-49FC-8E87-C7CF6295FA8F}">
      <formula1>"IB,MB,DAWHO, IB/MB, MB/DAWHO,IB/MB/DAWHO"</formula1>
    </dataValidation>
    <dataValidation type="list" allowBlank="1" showInputMessage="1" showErrorMessage="1" sqref="C6" xr:uid="{79385EA9-7872-46D7-9D80-A823D7CCFB3A}">
      <formula1>"Web Service, API"</formula1>
    </dataValidation>
  </dataValidations>
  <hyperlinks>
    <hyperlink ref="A2:A3" location="'API Index'!A1" display="Return to Index" xr:uid="{12A9503C-CB04-477B-99B7-451F78EDBF29}"/>
    <hyperlink ref="K6" r:id="rId1" xr:uid="{923BFCF6-7FD6-4D24-9A81-2B22C1C9F912}"/>
  </hyperlinks>
  <pageMargins left="0.7" right="0.7" top="0.75" bottom="0.75" header="0.3" footer="0.3"/>
  <pageSetup paperSize="9" orientation="portrait" r:id="rId2"/>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557D-BAF1-4012-8B4A-F83566227E6F}">
  <sheetPr codeName="工作表229">
    <tabColor theme="2"/>
  </sheetPr>
  <dimension ref="A1:M80"/>
  <sheetViews>
    <sheetView workbookViewId="0">
      <selection activeCell="A2" sqref="A2:A3"/>
    </sheetView>
  </sheetViews>
  <sheetFormatPr defaultRowHeight="16.5"/>
  <cols>
    <col min="2" max="2" width="17"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3138</v>
      </c>
      <c r="D2" s="45"/>
      <c r="E2" s="45"/>
      <c r="F2" s="45"/>
      <c r="G2" s="45"/>
      <c r="H2" s="45"/>
      <c r="I2" s="45"/>
      <c r="J2" s="45"/>
      <c r="K2" s="45"/>
    </row>
    <row r="3" spans="1:13">
      <c r="A3" s="2681"/>
      <c r="B3" s="15" t="s">
        <v>6545</v>
      </c>
      <c r="C3" s="46" t="str">
        <f>_xlfn.XLOOKUP(B6,表格1[API Code
API代碼],表格1[No])</f>
        <v>220</v>
      </c>
      <c r="D3" s="45"/>
      <c r="E3" s="45"/>
      <c r="F3" s="45"/>
      <c r="G3" s="45"/>
      <c r="H3" s="45"/>
      <c r="I3" s="45"/>
      <c r="J3" s="45"/>
      <c r="K3" s="45"/>
    </row>
    <row r="4" spans="1:13" ht="17.25" thickBot="1">
      <c r="B4" s="14" t="s">
        <v>6546</v>
      </c>
      <c r="C4" s="127" t="s">
        <v>3109</v>
      </c>
      <c r="D4" s="14" t="s">
        <v>6547</v>
      </c>
      <c r="E4" s="127" t="s">
        <v>3110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99.75" thickBot="1">
      <c r="B6" s="128" t="s">
        <v>3118</v>
      </c>
      <c r="C6" s="56" t="s">
        <v>6561</v>
      </c>
      <c r="D6" s="55" t="s">
        <v>3119</v>
      </c>
      <c r="E6" s="55" t="s">
        <v>5404</v>
      </c>
      <c r="F6" s="56" t="s">
        <v>10867</v>
      </c>
      <c r="G6" s="55" t="s">
        <v>6564</v>
      </c>
      <c r="H6" s="55" t="s">
        <v>12299</v>
      </c>
      <c r="I6" s="55" t="s">
        <v>12022</v>
      </c>
      <c r="J6" s="55"/>
      <c r="K6" s="57" t="s">
        <v>12350</v>
      </c>
      <c r="L6" s="55" t="s">
        <v>12350</v>
      </c>
      <c r="M6" s="55" t="s">
        <v>12351</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447" t="s">
        <v>9478</v>
      </c>
      <c r="D10" s="588" t="s">
        <v>12302</v>
      </c>
      <c r="E10" s="448" t="s">
        <v>9927</v>
      </c>
      <c r="F10" s="589" t="s">
        <v>6579</v>
      </c>
      <c r="G10" s="66"/>
      <c r="H10" s="279" t="s">
        <v>12303</v>
      </c>
      <c r="I10" s="45"/>
      <c r="J10" s="45"/>
      <c r="K10" s="45"/>
    </row>
    <row r="11" spans="1:13" ht="49.5">
      <c r="B11" s="68">
        <v>2</v>
      </c>
      <c r="C11" s="72" t="s">
        <v>12304</v>
      </c>
      <c r="D11" s="136" t="s">
        <v>6768</v>
      </c>
      <c r="E11" s="150" t="s">
        <v>6875</v>
      </c>
      <c r="F11" s="71" t="s">
        <v>6579</v>
      </c>
      <c r="G11" s="72"/>
      <c r="H11" s="137" t="s">
        <v>12352</v>
      </c>
      <c r="I11" s="45"/>
      <c r="J11" s="45"/>
      <c r="K11" s="45"/>
    </row>
    <row r="12" spans="1:13">
      <c r="B12" s="68">
        <v>3</v>
      </c>
      <c r="C12" s="138" t="s">
        <v>12306</v>
      </c>
      <c r="D12" s="139" t="s">
        <v>9871</v>
      </c>
      <c r="E12" s="150" t="s">
        <v>7961</v>
      </c>
      <c r="F12" s="71" t="s">
        <v>6579</v>
      </c>
      <c r="G12" s="71"/>
      <c r="H12" s="145" t="s">
        <v>12307</v>
      </c>
      <c r="I12" s="45"/>
      <c r="J12" s="45"/>
      <c r="K12" s="45"/>
    </row>
    <row r="13" spans="1:13" ht="31.5">
      <c r="B13" s="68">
        <v>4</v>
      </c>
      <c r="C13" s="138" t="s">
        <v>12308</v>
      </c>
      <c r="D13" s="141" t="s">
        <v>9873</v>
      </c>
      <c r="E13" s="150" t="s">
        <v>7183</v>
      </c>
      <c r="F13" s="71" t="s">
        <v>6579</v>
      </c>
      <c r="G13" s="71"/>
      <c r="H13" s="145" t="s">
        <v>12309</v>
      </c>
      <c r="I13" s="45"/>
      <c r="J13" s="45"/>
      <c r="K13" s="45"/>
    </row>
    <row r="14" spans="1:13">
      <c r="B14" s="68">
        <v>5</v>
      </c>
      <c r="C14" s="143" t="s">
        <v>12310</v>
      </c>
      <c r="D14" s="144" t="s">
        <v>12311</v>
      </c>
      <c r="E14" s="150" t="s">
        <v>6881</v>
      </c>
      <c r="F14" s="71" t="s">
        <v>6579</v>
      </c>
      <c r="G14" s="74"/>
      <c r="H14" s="145" t="s">
        <v>12312</v>
      </c>
      <c r="I14" s="45"/>
      <c r="J14" s="45"/>
      <c r="K14" s="45"/>
    </row>
    <row r="15" spans="1:13" ht="66.75" thickBot="1">
      <c r="B15" s="77">
        <v>6</v>
      </c>
      <c r="C15" s="451" t="s">
        <v>12313</v>
      </c>
      <c r="D15" s="452" t="s">
        <v>12314</v>
      </c>
      <c r="E15" s="275" t="s">
        <v>6854</v>
      </c>
      <c r="F15" s="80" t="s">
        <v>6579</v>
      </c>
      <c r="G15" s="80"/>
      <c r="H15" s="277" t="s">
        <v>12315</v>
      </c>
      <c r="I15" s="45"/>
      <c r="J15" s="45"/>
      <c r="K15" s="45"/>
    </row>
    <row r="16" spans="1:13">
      <c r="B16" s="45"/>
      <c r="C16" s="45"/>
      <c r="D16" s="45"/>
      <c r="E16" s="45"/>
      <c r="F16" s="45"/>
      <c r="G16" s="45"/>
      <c r="H16" s="45"/>
      <c r="I16" s="45"/>
      <c r="J16" s="45"/>
      <c r="K16" s="45"/>
    </row>
    <row r="17" spans="2:11">
      <c r="B17" s="45"/>
      <c r="C17" s="45"/>
      <c r="D17" s="45"/>
      <c r="E17" s="45"/>
      <c r="F17" s="45"/>
      <c r="G17" s="45"/>
      <c r="H17" s="45"/>
      <c r="I17" s="45"/>
      <c r="J17" s="45"/>
      <c r="K17" s="45"/>
    </row>
    <row r="18" spans="2:11" ht="19.5" thickBot="1">
      <c r="B18" s="83" t="s">
        <v>6613</v>
      </c>
      <c r="H18" s="45"/>
      <c r="I18" s="45"/>
      <c r="J18" s="45"/>
      <c r="K18" s="45"/>
    </row>
    <row r="19" spans="2:11" ht="33.75" thickBot="1">
      <c r="B19" s="58" t="s">
        <v>6570</v>
      </c>
      <c r="C19" s="59" t="s">
        <v>6571</v>
      </c>
      <c r="D19" s="59" t="s">
        <v>6572</v>
      </c>
      <c r="E19" s="59" t="s">
        <v>6573</v>
      </c>
      <c r="F19" s="59" t="s">
        <v>6574</v>
      </c>
      <c r="G19" s="59" t="s">
        <v>6575</v>
      </c>
      <c r="H19" s="60" t="s">
        <v>6557</v>
      </c>
      <c r="I19" s="45"/>
      <c r="J19" s="45"/>
      <c r="K19" s="45"/>
    </row>
    <row r="20" spans="2:11" ht="32.25" thickBot="1">
      <c r="B20" s="107">
        <v>1</v>
      </c>
      <c r="C20" s="657" t="s">
        <v>12316</v>
      </c>
      <c r="D20" s="658" t="s">
        <v>12317</v>
      </c>
      <c r="E20" s="659"/>
      <c r="F20" s="111" t="s">
        <v>6584</v>
      </c>
      <c r="G20" s="111"/>
      <c r="H20" s="667" t="s">
        <v>12318</v>
      </c>
      <c r="I20" s="45"/>
      <c r="J20" s="45"/>
      <c r="K20" s="45"/>
    </row>
    <row r="21" spans="2:11">
      <c r="B21" s="146"/>
      <c r="C21" s="147"/>
      <c r="D21" s="148"/>
      <c r="E21" s="146"/>
      <c r="F21" s="93"/>
      <c r="G21" s="93"/>
      <c r="H21" s="153"/>
      <c r="I21" s="45"/>
      <c r="J21" s="45"/>
      <c r="K21" s="45"/>
    </row>
    <row r="22" spans="2:11" ht="19.5">
      <c r="B22" s="83" t="s">
        <v>12209</v>
      </c>
      <c r="C22" s="45"/>
      <c r="D22" s="45"/>
      <c r="E22" s="45"/>
      <c r="F22" s="45"/>
      <c r="G22" s="45"/>
      <c r="H22" s="45"/>
    </row>
    <row r="23" spans="2:11">
      <c r="B23" s="378" t="s">
        <v>12319</v>
      </c>
      <c r="C23" s="45"/>
      <c r="D23" s="45"/>
      <c r="E23" s="45"/>
      <c r="F23" s="45"/>
      <c r="G23" s="45"/>
      <c r="H23" s="45"/>
    </row>
    <row r="24" spans="2:11">
      <c r="B24" s="378" t="s">
        <v>12320</v>
      </c>
      <c r="C24" s="45"/>
      <c r="D24" s="45"/>
      <c r="E24" s="45"/>
      <c r="F24" s="45"/>
      <c r="G24" s="45"/>
      <c r="H24" s="45"/>
    </row>
    <row r="25" spans="2:11">
      <c r="B25" s="45"/>
      <c r="C25" s="45"/>
      <c r="D25" s="45"/>
      <c r="E25" s="45"/>
      <c r="F25" s="45"/>
      <c r="G25" s="45"/>
      <c r="H25" s="45"/>
    </row>
    <row r="26" spans="2:11">
      <c r="B26" s="378" t="s">
        <v>12321</v>
      </c>
      <c r="C26" s="45"/>
      <c r="D26" s="45"/>
      <c r="E26" s="45"/>
      <c r="F26" s="45"/>
      <c r="G26" s="45"/>
      <c r="H26" s="45"/>
    </row>
    <row r="27" spans="2:11">
      <c r="B27" s="45"/>
      <c r="C27" s="45"/>
      <c r="D27" s="45"/>
      <c r="E27" s="45"/>
      <c r="F27" s="45"/>
      <c r="G27" s="45"/>
      <c r="H27" s="45"/>
    </row>
    <row r="28" spans="2:11">
      <c r="B28" s="378" t="s">
        <v>12322</v>
      </c>
      <c r="C28" s="45"/>
      <c r="D28" s="45"/>
      <c r="E28" s="45"/>
      <c r="F28" s="45"/>
      <c r="G28" s="45"/>
      <c r="H28" s="45"/>
    </row>
    <row r="29" spans="2:11">
      <c r="B29" s="45"/>
      <c r="C29" s="45"/>
      <c r="D29" s="45"/>
      <c r="E29" s="45"/>
      <c r="F29" s="45"/>
      <c r="G29" s="45"/>
      <c r="H29" s="45"/>
    </row>
    <row r="30" spans="2:11">
      <c r="B30" s="378" t="s">
        <v>12323</v>
      </c>
      <c r="C30" s="45"/>
      <c r="D30" s="45"/>
      <c r="E30" s="45"/>
      <c r="F30" s="45"/>
      <c r="G30" s="45"/>
      <c r="H30" s="45"/>
    </row>
    <row r="31" spans="2:11">
      <c r="B31" s="45"/>
      <c r="C31" s="45"/>
      <c r="D31" s="45"/>
      <c r="E31" s="45"/>
      <c r="F31" s="45"/>
      <c r="G31" s="45"/>
      <c r="H31" s="45"/>
    </row>
    <row r="32" spans="2:11">
      <c r="B32" s="378" t="s">
        <v>12324</v>
      </c>
      <c r="C32" s="45"/>
      <c r="D32" s="45"/>
      <c r="E32" s="45"/>
      <c r="F32" s="45"/>
      <c r="G32" s="45"/>
      <c r="H32" s="45"/>
    </row>
    <row r="33" spans="2:8">
      <c r="B33" s="378" t="s">
        <v>12325</v>
      </c>
      <c r="C33" s="45"/>
      <c r="D33" s="45"/>
      <c r="E33" s="45"/>
      <c r="F33" s="45"/>
      <c r="G33" s="45"/>
      <c r="H33" s="45"/>
    </row>
    <row r="34" spans="2:8">
      <c r="B34" s="378" t="s">
        <v>12326</v>
      </c>
      <c r="C34" s="45"/>
      <c r="D34" s="45"/>
      <c r="E34" s="45"/>
      <c r="F34" s="45"/>
      <c r="G34" s="45"/>
      <c r="H34" s="45"/>
    </row>
    <row r="35" spans="2:8">
      <c r="B35" s="45"/>
      <c r="C35" s="45"/>
      <c r="D35" s="45"/>
      <c r="E35" s="45"/>
      <c r="F35" s="45"/>
      <c r="G35" s="45"/>
      <c r="H35" s="45"/>
    </row>
    <row r="36" spans="2:8">
      <c r="B36" s="378" t="s">
        <v>12327</v>
      </c>
      <c r="C36" s="45"/>
      <c r="D36" s="45"/>
      <c r="E36" s="45"/>
      <c r="F36" s="45"/>
      <c r="G36" s="45"/>
      <c r="H36" s="45"/>
    </row>
    <row r="37" spans="2:8">
      <c r="B37" s="45"/>
      <c r="C37" s="45"/>
      <c r="D37" s="45"/>
      <c r="E37" s="45"/>
      <c r="F37" s="45"/>
      <c r="G37" s="45"/>
      <c r="H37" s="45"/>
    </row>
    <row r="38" spans="2:8">
      <c r="B38" s="378" t="s">
        <v>12328</v>
      </c>
      <c r="C38" s="14"/>
      <c r="D38" s="45"/>
      <c r="E38" s="45"/>
      <c r="F38" s="45"/>
      <c r="G38" s="45"/>
      <c r="H38" s="45"/>
    </row>
    <row r="39" spans="2:8">
      <c r="B39" s="378" t="s">
        <v>12329</v>
      </c>
      <c r="C39" s="45"/>
      <c r="D39" s="45"/>
      <c r="E39" s="45"/>
      <c r="F39" s="45"/>
      <c r="G39" s="45"/>
      <c r="H39" s="45"/>
    </row>
    <row r="40" spans="2:8">
      <c r="B40" s="378" t="s">
        <v>12330</v>
      </c>
      <c r="C40" s="45"/>
      <c r="D40" s="45"/>
      <c r="E40" s="45"/>
      <c r="F40" s="45"/>
      <c r="G40" s="45"/>
      <c r="H40" s="45"/>
    </row>
    <row r="41" spans="2:8">
      <c r="B41" s="378" t="s">
        <v>12331</v>
      </c>
      <c r="C41" s="45"/>
      <c r="D41" s="45"/>
      <c r="E41" s="45"/>
      <c r="F41" s="45"/>
      <c r="G41" s="45"/>
      <c r="H41" s="45"/>
    </row>
    <row r="42" spans="2:8">
      <c r="B42" s="378" t="s">
        <v>12353</v>
      </c>
      <c r="C42" s="45"/>
      <c r="D42" s="45"/>
      <c r="E42" s="45"/>
      <c r="F42" s="45"/>
      <c r="G42" s="45"/>
      <c r="H42" s="45"/>
    </row>
    <row r="43" spans="2:8">
      <c r="B43" s="378" t="s">
        <v>12333</v>
      </c>
    </row>
    <row r="44" spans="2:8">
      <c r="B44" s="378" t="s">
        <v>12331</v>
      </c>
    </row>
    <row r="45" spans="2:8">
      <c r="B45" s="378" t="s">
        <v>12354</v>
      </c>
    </row>
    <row r="46" spans="2:8">
      <c r="B46" s="378" t="s">
        <v>12333</v>
      </c>
    </row>
    <row r="47" spans="2:8">
      <c r="B47" s="378" t="s">
        <v>12331</v>
      </c>
    </row>
    <row r="48" spans="2:8">
      <c r="B48" s="378" t="s">
        <v>12334</v>
      </c>
    </row>
    <row r="49" spans="2:2">
      <c r="B49" s="378" t="s">
        <v>12333</v>
      </c>
    </row>
    <row r="50" spans="2:2">
      <c r="B50" s="378" t="s">
        <v>12331</v>
      </c>
    </row>
    <row r="51" spans="2:2">
      <c r="B51" s="378" t="s">
        <v>12355</v>
      </c>
    </row>
    <row r="52" spans="2:2">
      <c r="B52" s="378" t="s">
        <v>12333</v>
      </c>
    </row>
    <row r="53" spans="2:2">
      <c r="B53" s="378" t="s">
        <v>12331</v>
      </c>
    </row>
    <row r="54" spans="2:2">
      <c r="B54" s="378" t="s">
        <v>12356</v>
      </c>
    </row>
    <row r="55" spans="2:2">
      <c r="B55" s="378" t="s">
        <v>12333</v>
      </c>
    </row>
    <row r="56" spans="2:2">
      <c r="B56" s="378" t="s">
        <v>12331</v>
      </c>
    </row>
    <row r="57" spans="2:2">
      <c r="B57" s="378" t="s">
        <v>12357</v>
      </c>
    </row>
    <row r="58" spans="2:2">
      <c r="B58" s="378" t="s">
        <v>12333</v>
      </c>
    </row>
    <row r="59" spans="2:2">
      <c r="B59" s="378" t="s">
        <v>12331</v>
      </c>
    </row>
    <row r="60" spans="2:2">
      <c r="B60" s="378" t="s">
        <v>12358</v>
      </c>
    </row>
    <row r="61" spans="2:2">
      <c r="B61" s="378" t="s">
        <v>12333</v>
      </c>
    </row>
    <row r="62" spans="2:2">
      <c r="B62" s="378" t="s">
        <v>12331</v>
      </c>
    </row>
    <row r="63" spans="2:2">
      <c r="B63" s="378" t="s">
        <v>12359</v>
      </c>
    </row>
    <row r="64" spans="2:2">
      <c r="B64" s="378" t="s">
        <v>12333</v>
      </c>
    </row>
    <row r="65" spans="2:2">
      <c r="B65" s="378" t="s">
        <v>12331</v>
      </c>
    </row>
    <row r="66" spans="2:2">
      <c r="B66" s="378" t="s">
        <v>12360</v>
      </c>
    </row>
    <row r="67" spans="2:2">
      <c r="B67" s="378" t="s">
        <v>12333</v>
      </c>
    </row>
    <row r="68" spans="2:2">
      <c r="B68" s="378" t="s">
        <v>12342</v>
      </c>
    </row>
    <row r="70" spans="2:2">
      <c r="B70" s="378" t="s">
        <v>12330</v>
      </c>
    </row>
    <row r="71" spans="2:2">
      <c r="B71" s="378" t="s">
        <v>12343</v>
      </c>
    </row>
    <row r="72" spans="2:2">
      <c r="B72" s="378" t="s">
        <v>12344</v>
      </c>
    </row>
    <row r="73" spans="2:2">
      <c r="B73" s="378" t="s">
        <v>12345</v>
      </c>
    </row>
    <row r="74" spans="2:2">
      <c r="B74" s="378" t="s">
        <v>12342</v>
      </c>
    </row>
    <row r="76" spans="2:2">
      <c r="B76" s="378" t="s">
        <v>12346</v>
      </c>
    </row>
    <row r="77" spans="2:2">
      <c r="B77" s="378" t="s">
        <v>12347</v>
      </c>
    </row>
    <row r="78" spans="2:2">
      <c r="B78" s="378" t="s">
        <v>12348</v>
      </c>
    </row>
    <row r="80" spans="2:2">
      <c r="B80" s="378" t="s">
        <v>12349</v>
      </c>
    </row>
  </sheetData>
  <mergeCells count="1">
    <mergeCell ref="A2:A3"/>
  </mergeCells>
  <phoneticPr fontId="2" type="noConversion"/>
  <dataValidations count="2">
    <dataValidation type="list" allowBlank="1" showInputMessage="1" showErrorMessage="1" sqref="C6" xr:uid="{0B78ACF8-6CDE-444C-899F-E1B027526100}">
      <formula1>"Web Service, API"</formula1>
    </dataValidation>
    <dataValidation type="list" allowBlank="1" showInputMessage="1" showErrorMessage="1" sqref="F6" xr:uid="{A006A5DD-75DD-418D-B1CD-B67C29FD35A4}">
      <formula1>"IB,MB,DAWHO, IB/MB, MB/DAWHO,IB/MB/DAWHO"</formula1>
    </dataValidation>
  </dataValidations>
  <hyperlinks>
    <hyperlink ref="A2:A3" location="'API Index'!A1" display="Return to Index" xr:uid="{72D034F0-B33A-49CD-9816-792D1AA13F9D}"/>
    <hyperlink ref="K6" r:id="rId1" xr:uid="{8EE89BA4-065B-4170-9093-99FB774CAE50}"/>
  </hyperlinks>
  <pageMargins left="0.7" right="0.7" top="0.75" bottom="0.75" header="0.3" footer="0.3"/>
  <pageSetup paperSize="9" orientation="portrait" r:id="rId2"/>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B7395-C66A-44ED-8AB7-43D4BB843C2A}">
  <sheetPr codeName="工作表230">
    <tabColor theme="2"/>
  </sheetPr>
  <dimension ref="A1:M74"/>
  <sheetViews>
    <sheetView workbookViewId="0">
      <selection activeCell="A2" sqref="A2:A3"/>
    </sheetView>
  </sheetViews>
  <sheetFormatPr defaultRowHeight="16.5"/>
  <cols>
    <col min="2" max="2" width="17"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3138</v>
      </c>
      <c r="D2" s="45"/>
      <c r="E2" s="45"/>
      <c r="F2" s="45"/>
      <c r="G2" s="45"/>
      <c r="H2" s="45"/>
      <c r="I2" s="45"/>
      <c r="J2" s="45"/>
      <c r="K2" s="45"/>
    </row>
    <row r="3" spans="1:13">
      <c r="A3" s="2681"/>
      <c r="B3" s="15" t="s">
        <v>6545</v>
      </c>
      <c r="C3" s="46" t="str">
        <f>_xlfn.XLOOKUP(B6,表格1[API Code
API代碼],表格1[No])</f>
        <v>221</v>
      </c>
      <c r="D3" s="45"/>
      <c r="E3" s="45"/>
      <c r="F3" s="45"/>
      <c r="G3" s="45"/>
      <c r="H3" s="45"/>
      <c r="I3" s="45"/>
      <c r="J3" s="45"/>
      <c r="K3" s="45"/>
    </row>
    <row r="4" spans="1:13" ht="17.25" thickBot="1">
      <c r="B4" s="14" t="s">
        <v>6546</v>
      </c>
      <c r="C4" s="127" t="s">
        <v>3109</v>
      </c>
      <c r="D4" s="14" t="s">
        <v>6547</v>
      </c>
      <c r="E4" s="127" t="s">
        <v>3110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16.25" thickBot="1">
      <c r="B6" s="128" t="s">
        <v>3123</v>
      </c>
      <c r="C6" s="56" t="s">
        <v>6561</v>
      </c>
      <c r="D6" s="55" t="s">
        <v>3124</v>
      </c>
      <c r="E6" s="55" t="s">
        <v>3125</v>
      </c>
      <c r="F6" s="56" t="s">
        <v>10867</v>
      </c>
      <c r="G6" s="55" t="s">
        <v>6564</v>
      </c>
      <c r="H6" s="55" t="s">
        <v>12299</v>
      </c>
      <c r="I6" s="55" t="s">
        <v>12022</v>
      </c>
      <c r="J6" s="55"/>
      <c r="K6" s="57" t="s">
        <v>12361</v>
      </c>
      <c r="L6" s="55" t="s">
        <v>12361</v>
      </c>
      <c r="M6" s="55" t="s">
        <v>12362</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447" t="s">
        <v>9478</v>
      </c>
      <c r="D10" s="588" t="s">
        <v>12302</v>
      </c>
      <c r="E10" s="448" t="s">
        <v>9927</v>
      </c>
      <c r="F10" s="589" t="s">
        <v>6579</v>
      </c>
      <c r="G10" s="66"/>
      <c r="H10" s="279" t="s">
        <v>12303</v>
      </c>
      <c r="I10" s="45"/>
      <c r="J10" s="45"/>
      <c r="K10" s="45"/>
    </row>
    <row r="11" spans="1:13" ht="49.5">
      <c r="B11" s="68">
        <v>2</v>
      </c>
      <c r="C11" s="72" t="s">
        <v>12304</v>
      </c>
      <c r="D11" s="136" t="s">
        <v>6768</v>
      </c>
      <c r="E11" s="150" t="s">
        <v>6875</v>
      </c>
      <c r="F11" s="71" t="s">
        <v>6579</v>
      </c>
      <c r="G11" s="72"/>
      <c r="H11" s="137" t="s">
        <v>12363</v>
      </c>
      <c r="I11" s="45"/>
      <c r="J11" s="45"/>
      <c r="K11" s="45"/>
    </row>
    <row r="12" spans="1:13">
      <c r="B12" s="68">
        <v>3</v>
      </c>
      <c r="C12" s="138" t="s">
        <v>12306</v>
      </c>
      <c r="D12" s="139" t="s">
        <v>9871</v>
      </c>
      <c r="E12" s="150" t="s">
        <v>7961</v>
      </c>
      <c r="F12" s="71" t="s">
        <v>6579</v>
      </c>
      <c r="G12" s="71"/>
      <c r="H12" s="145" t="s">
        <v>12307</v>
      </c>
      <c r="I12" s="45"/>
      <c r="J12" s="45"/>
      <c r="K12" s="45"/>
    </row>
    <row r="13" spans="1:13" ht="31.5">
      <c r="B13" s="68">
        <v>4</v>
      </c>
      <c r="C13" s="138" t="s">
        <v>12308</v>
      </c>
      <c r="D13" s="141" t="s">
        <v>9873</v>
      </c>
      <c r="E13" s="150" t="s">
        <v>7183</v>
      </c>
      <c r="F13" s="71" t="s">
        <v>6579</v>
      </c>
      <c r="G13" s="71"/>
      <c r="H13" s="145" t="s">
        <v>12309</v>
      </c>
      <c r="I13" s="45"/>
      <c r="J13" s="45"/>
      <c r="K13" s="45"/>
    </row>
    <row r="14" spans="1:13">
      <c r="B14" s="68">
        <v>5</v>
      </c>
      <c r="C14" s="143" t="s">
        <v>12310</v>
      </c>
      <c r="D14" s="144" t="s">
        <v>12311</v>
      </c>
      <c r="E14" s="150" t="s">
        <v>6881</v>
      </c>
      <c r="F14" s="71" t="s">
        <v>6579</v>
      </c>
      <c r="G14" s="74"/>
      <c r="H14" s="145" t="s">
        <v>12312</v>
      </c>
      <c r="I14" s="45"/>
      <c r="J14" s="45"/>
      <c r="K14" s="45"/>
    </row>
    <row r="15" spans="1:13" ht="66.75" thickBot="1">
      <c r="B15" s="77">
        <v>6</v>
      </c>
      <c r="C15" s="451" t="s">
        <v>12313</v>
      </c>
      <c r="D15" s="452" t="s">
        <v>12314</v>
      </c>
      <c r="E15" s="275" t="s">
        <v>6854</v>
      </c>
      <c r="F15" s="80" t="s">
        <v>6579</v>
      </c>
      <c r="G15" s="80"/>
      <c r="H15" s="277" t="s">
        <v>12315</v>
      </c>
      <c r="I15" s="45"/>
      <c r="J15" s="45"/>
      <c r="K15" s="45"/>
    </row>
    <row r="16" spans="1:13">
      <c r="B16" s="45"/>
      <c r="C16" s="45"/>
      <c r="D16" s="45"/>
      <c r="E16" s="45"/>
      <c r="F16" s="45"/>
      <c r="G16" s="45"/>
      <c r="H16" s="45"/>
      <c r="I16" s="45"/>
      <c r="J16" s="45"/>
      <c r="K16" s="45"/>
    </row>
    <row r="17" spans="2:11">
      <c r="B17" s="45"/>
      <c r="C17" s="45"/>
      <c r="D17" s="45"/>
      <c r="E17" s="45"/>
      <c r="F17" s="45"/>
      <c r="G17" s="45"/>
      <c r="H17" s="45"/>
      <c r="I17" s="45"/>
      <c r="J17" s="45"/>
      <c r="K17" s="45"/>
    </row>
    <row r="18" spans="2:11" ht="19.5" thickBot="1">
      <c r="B18" s="83" t="s">
        <v>6613</v>
      </c>
      <c r="H18" s="45"/>
      <c r="I18" s="45"/>
      <c r="J18" s="45"/>
      <c r="K18" s="45"/>
    </row>
    <row r="19" spans="2:11" ht="33.75" thickBot="1">
      <c r="B19" s="58" t="s">
        <v>6570</v>
      </c>
      <c r="C19" s="59" t="s">
        <v>6571</v>
      </c>
      <c r="D19" s="59" t="s">
        <v>6572</v>
      </c>
      <c r="E19" s="59" t="s">
        <v>6573</v>
      </c>
      <c r="F19" s="59" t="s">
        <v>6574</v>
      </c>
      <c r="G19" s="59" t="s">
        <v>6575</v>
      </c>
      <c r="H19" s="60" t="s">
        <v>6557</v>
      </c>
      <c r="I19" s="45"/>
      <c r="J19" s="45"/>
      <c r="K19" s="45"/>
    </row>
    <row r="20" spans="2:11" ht="32.25" thickBot="1">
      <c r="B20" s="107">
        <v>1</v>
      </c>
      <c r="C20" s="657" t="s">
        <v>12316</v>
      </c>
      <c r="D20" s="658" t="s">
        <v>12317</v>
      </c>
      <c r="E20" s="659"/>
      <c r="F20" s="111" t="s">
        <v>6584</v>
      </c>
      <c r="G20" s="111"/>
      <c r="H20" s="667" t="s">
        <v>12318</v>
      </c>
      <c r="I20" s="45"/>
      <c r="J20" s="45"/>
      <c r="K20" s="45"/>
    </row>
    <row r="21" spans="2:11">
      <c r="B21" s="146"/>
      <c r="C21" s="147"/>
      <c r="D21" s="148"/>
      <c r="E21" s="146"/>
      <c r="F21" s="93"/>
      <c r="G21" s="93"/>
      <c r="H21" s="153"/>
      <c r="I21" s="45"/>
      <c r="J21" s="45"/>
      <c r="K21" s="45"/>
    </row>
    <row r="22" spans="2:11" ht="19.5">
      <c r="B22" s="83" t="s">
        <v>12209</v>
      </c>
      <c r="C22" s="45"/>
      <c r="D22" s="45"/>
      <c r="E22" s="45"/>
      <c r="F22" s="45"/>
      <c r="G22" s="45"/>
      <c r="H22" s="45"/>
    </row>
    <row r="23" spans="2:11">
      <c r="B23" s="45" t="s">
        <v>12319</v>
      </c>
      <c r="C23" s="45"/>
      <c r="D23" s="45"/>
      <c r="E23" s="45"/>
      <c r="F23" s="45"/>
      <c r="G23" s="45"/>
      <c r="H23" s="45"/>
    </row>
    <row r="24" spans="2:11">
      <c r="B24" s="45" t="s">
        <v>12320</v>
      </c>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t="s">
        <v>12321</v>
      </c>
      <c r="C28" s="45"/>
      <c r="D28" s="45"/>
      <c r="E28" s="45"/>
      <c r="F28" s="45"/>
      <c r="G28" s="45"/>
      <c r="H28" s="45"/>
    </row>
    <row r="29" spans="2:11">
      <c r="B29" s="45"/>
      <c r="C29" s="45"/>
      <c r="D29" s="45"/>
      <c r="E29" s="45"/>
      <c r="F29" s="45"/>
      <c r="G29" s="45"/>
      <c r="H29" s="45"/>
    </row>
    <row r="30" spans="2:11">
      <c r="B30" s="45" t="s">
        <v>12322</v>
      </c>
      <c r="C30" s="45"/>
      <c r="D30" s="45"/>
      <c r="E30" s="45"/>
      <c r="F30" s="45"/>
      <c r="G30" s="45"/>
      <c r="H30" s="45"/>
    </row>
    <row r="31" spans="2:11">
      <c r="B31" s="45"/>
      <c r="C31" s="45"/>
      <c r="D31" s="45"/>
      <c r="E31" s="45"/>
      <c r="F31" s="45"/>
      <c r="G31" s="45"/>
      <c r="H31" s="45"/>
    </row>
    <row r="32" spans="2:11">
      <c r="B32" s="45" t="s">
        <v>12323</v>
      </c>
      <c r="C32" s="45"/>
      <c r="D32" s="45"/>
      <c r="E32" s="45"/>
      <c r="F32" s="45"/>
      <c r="G32" s="45"/>
      <c r="H32" s="45"/>
    </row>
    <row r="33" spans="2:8">
      <c r="B33" s="45"/>
      <c r="C33" s="45"/>
      <c r="D33" s="45"/>
      <c r="E33" s="45"/>
      <c r="F33" s="45"/>
      <c r="G33" s="45"/>
      <c r="H33" s="45"/>
    </row>
    <row r="34" spans="2:8">
      <c r="B34" s="45" t="s">
        <v>12324</v>
      </c>
      <c r="C34" s="45"/>
      <c r="D34" s="45"/>
      <c r="E34" s="45"/>
      <c r="F34" s="45"/>
      <c r="G34" s="45"/>
      <c r="H34" s="45"/>
    </row>
    <row r="35" spans="2:8">
      <c r="B35" s="45" t="s">
        <v>12325</v>
      </c>
      <c r="C35" s="45"/>
      <c r="D35" s="45"/>
      <c r="E35" s="45"/>
      <c r="F35" s="45"/>
      <c r="G35" s="45"/>
      <c r="H35" s="45"/>
    </row>
    <row r="36" spans="2:8">
      <c r="B36" s="45" t="s">
        <v>12326</v>
      </c>
      <c r="C36" s="45"/>
      <c r="D36" s="45"/>
      <c r="E36" s="45"/>
      <c r="F36" s="45"/>
      <c r="G36" s="45"/>
      <c r="H36" s="45"/>
    </row>
    <row r="37" spans="2:8">
      <c r="B37" s="45"/>
      <c r="C37" s="45"/>
      <c r="D37" s="45"/>
      <c r="E37" s="45"/>
      <c r="F37" s="45"/>
      <c r="G37" s="45"/>
      <c r="H37" s="45"/>
    </row>
    <row r="38" spans="2:8">
      <c r="B38" s="45" t="s">
        <v>12327</v>
      </c>
      <c r="C38" s="14"/>
      <c r="D38" s="45"/>
      <c r="E38" s="45"/>
      <c r="F38" s="45"/>
      <c r="G38" s="45"/>
      <c r="H38" s="45"/>
    </row>
    <row r="39" spans="2:8">
      <c r="B39" s="45"/>
      <c r="C39" s="45"/>
      <c r="D39" s="45"/>
      <c r="E39" s="45"/>
      <c r="F39" s="45"/>
      <c r="G39" s="45"/>
      <c r="H39" s="45"/>
    </row>
    <row r="40" spans="2:8">
      <c r="B40" s="45" t="s">
        <v>12328</v>
      </c>
      <c r="C40" s="45"/>
      <c r="D40" s="45"/>
      <c r="E40" s="45"/>
      <c r="F40" s="45"/>
      <c r="G40" s="45"/>
      <c r="H40" s="45"/>
    </row>
    <row r="41" spans="2:8">
      <c r="B41" s="45" t="s">
        <v>12329</v>
      </c>
      <c r="C41" s="45"/>
      <c r="D41" s="45"/>
      <c r="E41" s="45"/>
      <c r="F41" s="45"/>
      <c r="G41" s="45"/>
      <c r="H41" s="45"/>
    </row>
    <row r="42" spans="2:8">
      <c r="B42" s="45" t="s">
        <v>12330</v>
      </c>
      <c r="C42" s="45"/>
      <c r="D42" s="45"/>
      <c r="E42" s="45"/>
      <c r="F42" s="45"/>
      <c r="G42" s="45"/>
      <c r="H42" s="45"/>
    </row>
    <row r="43" spans="2:8">
      <c r="B43" s="45" t="s">
        <v>12331</v>
      </c>
    </row>
    <row r="44" spans="2:8">
      <c r="B44" s="45" t="s">
        <v>12364</v>
      </c>
    </row>
    <row r="45" spans="2:8">
      <c r="B45" s="45" t="s">
        <v>12333</v>
      </c>
    </row>
    <row r="46" spans="2:8">
      <c r="B46" s="45" t="s">
        <v>12331</v>
      </c>
    </row>
    <row r="47" spans="2:8">
      <c r="B47" s="45" t="s">
        <v>12365</v>
      </c>
    </row>
    <row r="48" spans="2:8">
      <c r="B48" s="45" t="s">
        <v>12333</v>
      </c>
    </row>
    <row r="49" spans="2:2">
      <c r="B49" s="45" t="s">
        <v>12331</v>
      </c>
    </row>
    <row r="50" spans="2:2">
      <c r="B50" s="45" t="s">
        <v>12366</v>
      </c>
    </row>
    <row r="51" spans="2:2">
      <c r="B51" s="45" t="s">
        <v>12333</v>
      </c>
    </row>
    <row r="52" spans="2:2">
      <c r="B52" s="45" t="s">
        <v>12331</v>
      </c>
    </row>
    <row r="53" spans="2:2">
      <c r="B53" s="45" t="s">
        <v>12367</v>
      </c>
    </row>
    <row r="54" spans="2:2">
      <c r="B54" s="45" t="s">
        <v>12333</v>
      </c>
    </row>
    <row r="55" spans="2:2">
      <c r="B55" s="45" t="s">
        <v>12331</v>
      </c>
    </row>
    <row r="56" spans="2:2">
      <c r="B56" s="45" t="s">
        <v>12368</v>
      </c>
    </row>
    <row r="57" spans="2:2">
      <c r="B57" s="45" t="s">
        <v>12333</v>
      </c>
    </row>
    <row r="58" spans="2:2">
      <c r="B58" s="45" t="s">
        <v>12331</v>
      </c>
    </row>
    <row r="59" spans="2:2">
      <c r="B59" s="45" t="s">
        <v>12369</v>
      </c>
    </row>
    <row r="60" spans="2:2">
      <c r="B60" s="45" t="s">
        <v>12333</v>
      </c>
    </row>
    <row r="61" spans="2:2">
      <c r="B61" s="45" t="s">
        <v>12342</v>
      </c>
    </row>
    <row r="62" spans="2:2">
      <c r="B62" s="45"/>
    </row>
    <row r="63" spans="2:2">
      <c r="B63" s="45" t="s">
        <v>12330</v>
      </c>
    </row>
    <row r="64" spans="2:2">
      <c r="B64" s="45" t="s">
        <v>12343</v>
      </c>
    </row>
    <row r="65" spans="2:2">
      <c r="B65" s="45" t="s">
        <v>12344</v>
      </c>
    </row>
    <row r="66" spans="2:2">
      <c r="B66" s="45" t="s">
        <v>12345</v>
      </c>
    </row>
    <row r="67" spans="2:2">
      <c r="B67" s="45" t="s">
        <v>12342</v>
      </c>
    </row>
    <row r="68" spans="2:2">
      <c r="B68" s="45"/>
    </row>
    <row r="69" spans="2:2">
      <c r="B69" s="45" t="s">
        <v>12346</v>
      </c>
    </row>
    <row r="70" spans="2:2">
      <c r="B70" s="45" t="s">
        <v>12347</v>
      </c>
    </row>
    <row r="71" spans="2:2">
      <c r="B71" s="45" t="s">
        <v>12348</v>
      </c>
    </row>
    <row r="72" spans="2:2">
      <c r="B72" s="45"/>
    </row>
    <row r="73" spans="2:2">
      <c r="B73" s="45" t="s">
        <v>12349</v>
      </c>
    </row>
    <row r="74" spans="2:2">
      <c r="B74" s="45"/>
    </row>
  </sheetData>
  <mergeCells count="1">
    <mergeCell ref="A2:A3"/>
  </mergeCells>
  <phoneticPr fontId="2" type="noConversion"/>
  <dataValidations count="2">
    <dataValidation type="list" allowBlank="1" showInputMessage="1" showErrorMessage="1" sqref="F6" xr:uid="{52C49E2D-6592-409C-AF2D-24EB6E0E6C16}">
      <formula1>"IB,MB,DAWHO, IB/MB, MB/DAWHO,IB/MB/DAWHO"</formula1>
    </dataValidation>
    <dataValidation type="list" allowBlank="1" showInputMessage="1" showErrorMessage="1" sqref="C6" xr:uid="{418B0FF7-2E08-4827-9719-356CD7459CF8}">
      <formula1>"Web Service, API"</formula1>
    </dataValidation>
  </dataValidations>
  <hyperlinks>
    <hyperlink ref="A2:A3" location="'API Index'!A1" display="Return to Index" xr:uid="{93C47BC8-7CC3-47F3-9E99-13AB307CD517}"/>
    <hyperlink ref="K6" r:id="rId1" xr:uid="{94D4311F-8F38-4942-9612-B3140D480254}"/>
  </hyperlinks>
  <pageMargins left="0.7" right="0.7" top="0.75" bottom="0.75" header="0.3" footer="0.3"/>
  <pageSetup paperSize="9" orientation="portrait" r:id="rId2"/>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0D317-2BB1-4ECF-B1B7-2246E56F8247}">
  <sheetPr codeName="工作表231">
    <tabColor theme="2"/>
  </sheetPr>
  <dimension ref="A1:M74"/>
  <sheetViews>
    <sheetView workbookViewId="0">
      <selection activeCell="A2" sqref="A2:A3"/>
    </sheetView>
  </sheetViews>
  <sheetFormatPr defaultRowHeight="16.5"/>
  <cols>
    <col min="2" max="2" width="17"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3138</v>
      </c>
      <c r="D2" s="45"/>
      <c r="E2" s="45"/>
      <c r="F2" s="45"/>
      <c r="G2" s="45"/>
      <c r="H2" s="45"/>
      <c r="I2" s="45"/>
      <c r="J2" s="45"/>
      <c r="K2" s="45"/>
    </row>
    <row r="3" spans="1:13">
      <c r="A3" s="2681"/>
      <c r="B3" s="15" t="s">
        <v>6545</v>
      </c>
      <c r="C3" s="46" t="str">
        <f>_xlfn.XLOOKUP(B6,表格1[API Code
API代碼],表格1[No])</f>
        <v>222</v>
      </c>
      <c r="D3" s="45"/>
      <c r="E3" s="45"/>
      <c r="F3" s="45"/>
      <c r="G3" s="45"/>
      <c r="H3" s="45"/>
      <c r="I3" s="45"/>
      <c r="J3" s="45"/>
      <c r="K3" s="45"/>
    </row>
    <row r="4" spans="1:13" ht="17.25" thickBot="1">
      <c r="B4" s="14" t="s">
        <v>6546</v>
      </c>
      <c r="C4" s="127" t="s">
        <v>3109</v>
      </c>
      <c r="D4" s="14" t="s">
        <v>6547</v>
      </c>
      <c r="E4" s="127" t="s">
        <v>3110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99.75" thickBot="1">
      <c r="B6" s="128" t="s">
        <v>3128</v>
      </c>
      <c r="C6" s="56" t="s">
        <v>6561</v>
      </c>
      <c r="D6" s="55" t="s">
        <v>3129</v>
      </c>
      <c r="E6" s="55" t="s">
        <v>3130</v>
      </c>
      <c r="F6" s="56" t="s">
        <v>10867</v>
      </c>
      <c r="G6" s="55" t="s">
        <v>6564</v>
      </c>
      <c r="H6" s="55" t="s">
        <v>12299</v>
      </c>
      <c r="I6" s="55" t="s">
        <v>12022</v>
      </c>
      <c r="J6" s="55"/>
      <c r="K6" s="57" t="s">
        <v>12370</v>
      </c>
      <c r="L6" s="55" t="s">
        <v>12370</v>
      </c>
      <c r="M6" s="55" t="s">
        <v>12371</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447" t="s">
        <v>9478</v>
      </c>
      <c r="D10" s="588" t="s">
        <v>12302</v>
      </c>
      <c r="E10" s="448" t="s">
        <v>9927</v>
      </c>
      <c r="F10" s="589" t="s">
        <v>6579</v>
      </c>
      <c r="G10" s="66"/>
      <c r="H10" s="279" t="s">
        <v>12303</v>
      </c>
      <c r="I10" s="45"/>
      <c r="J10" s="45"/>
      <c r="K10" s="45"/>
    </row>
    <row r="11" spans="1:13" ht="49.5">
      <c r="B11" s="68">
        <v>2</v>
      </c>
      <c r="C11" s="72" t="s">
        <v>12304</v>
      </c>
      <c r="D11" s="136" t="s">
        <v>6768</v>
      </c>
      <c r="E11" s="150" t="s">
        <v>6875</v>
      </c>
      <c r="F11" s="71" t="s">
        <v>6579</v>
      </c>
      <c r="G11" s="72"/>
      <c r="H11" s="137" t="s">
        <v>12372</v>
      </c>
      <c r="I11" s="45"/>
      <c r="J11" s="45"/>
      <c r="K11" s="45"/>
    </row>
    <row r="12" spans="1:13">
      <c r="B12" s="68">
        <v>3</v>
      </c>
      <c r="C12" s="138" t="s">
        <v>12306</v>
      </c>
      <c r="D12" s="139" t="s">
        <v>9871</v>
      </c>
      <c r="E12" s="150" t="s">
        <v>7961</v>
      </c>
      <c r="F12" s="71" t="s">
        <v>6579</v>
      </c>
      <c r="G12" s="71"/>
      <c r="H12" s="145" t="s">
        <v>12307</v>
      </c>
      <c r="I12" s="45"/>
      <c r="J12" s="45"/>
      <c r="K12" s="45"/>
    </row>
    <row r="13" spans="1:13" ht="31.5">
      <c r="B13" s="68">
        <v>4</v>
      </c>
      <c r="C13" s="138" t="s">
        <v>12308</v>
      </c>
      <c r="D13" s="141" t="s">
        <v>9873</v>
      </c>
      <c r="E13" s="150" t="s">
        <v>7183</v>
      </c>
      <c r="F13" s="71" t="s">
        <v>6579</v>
      </c>
      <c r="G13" s="71"/>
      <c r="H13" s="145" t="s">
        <v>12309</v>
      </c>
      <c r="I13" s="45"/>
      <c r="J13" s="45"/>
      <c r="K13" s="45"/>
    </row>
    <row r="14" spans="1:13">
      <c r="B14" s="68">
        <v>5</v>
      </c>
      <c r="C14" s="143" t="s">
        <v>12310</v>
      </c>
      <c r="D14" s="144" t="s">
        <v>12311</v>
      </c>
      <c r="E14" s="150" t="s">
        <v>6881</v>
      </c>
      <c r="F14" s="71" t="s">
        <v>6579</v>
      </c>
      <c r="G14" s="74"/>
      <c r="H14" s="145" t="s">
        <v>12312</v>
      </c>
      <c r="I14" s="45"/>
      <c r="J14" s="45"/>
      <c r="K14" s="45"/>
    </row>
    <row r="15" spans="1:13" ht="66.75" thickBot="1">
      <c r="B15" s="77">
        <v>6</v>
      </c>
      <c r="C15" s="451" t="s">
        <v>12313</v>
      </c>
      <c r="D15" s="452" t="s">
        <v>12314</v>
      </c>
      <c r="E15" s="275" t="s">
        <v>6854</v>
      </c>
      <c r="F15" s="80" t="s">
        <v>6579</v>
      </c>
      <c r="G15" s="80"/>
      <c r="H15" s="277" t="s">
        <v>12315</v>
      </c>
      <c r="I15" s="45"/>
      <c r="J15" s="45"/>
      <c r="K15" s="45"/>
    </row>
    <row r="16" spans="1:13">
      <c r="B16" s="45"/>
      <c r="C16" s="45"/>
      <c r="D16" s="45"/>
      <c r="E16" s="45"/>
      <c r="F16" s="45"/>
      <c r="G16" s="45"/>
      <c r="H16" s="45"/>
      <c r="I16" s="45"/>
      <c r="J16" s="45"/>
      <c r="K16" s="45"/>
    </row>
    <row r="17" spans="2:11">
      <c r="B17" s="45"/>
      <c r="C17" s="45"/>
      <c r="D17" s="45"/>
      <c r="E17" s="45"/>
      <c r="F17" s="45"/>
      <c r="G17" s="45"/>
      <c r="H17" s="45"/>
      <c r="I17" s="45"/>
      <c r="J17" s="45"/>
      <c r="K17" s="45"/>
    </row>
    <row r="18" spans="2:11" ht="19.5" thickBot="1">
      <c r="B18" s="83" t="s">
        <v>6613</v>
      </c>
      <c r="H18" s="45"/>
      <c r="I18" s="45"/>
      <c r="J18" s="45"/>
      <c r="K18" s="45"/>
    </row>
    <row r="19" spans="2:11" ht="33.75" thickBot="1">
      <c r="B19" s="58" t="s">
        <v>6570</v>
      </c>
      <c r="C19" s="59" t="s">
        <v>6571</v>
      </c>
      <c r="D19" s="59" t="s">
        <v>6572</v>
      </c>
      <c r="E19" s="59" t="s">
        <v>6573</v>
      </c>
      <c r="F19" s="59" t="s">
        <v>6574</v>
      </c>
      <c r="G19" s="59" t="s">
        <v>6575</v>
      </c>
      <c r="H19" s="60" t="s">
        <v>6557</v>
      </c>
      <c r="I19" s="45"/>
      <c r="J19" s="45"/>
      <c r="K19" s="45"/>
    </row>
    <row r="20" spans="2:11" ht="32.25" thickBot="1">
      <c r="B20" s="107">
        <v>1</v>
      </c>
      <c r="C20" s="657" t="s">
        <v>12316</v>
      </c>
      <c r="D20" s="658" t="s">
        <v>12317</v>
      </c>
      <c r="E20" s="659"/>
      <c r="F20" s="111" t="s">
        <v>6584</v>
      </c>
      <c r="G20" s="111"/>
      <c r="H20" s="667" t="s">
        <v>12318</v>
      </c>
      <c r="I20" s="45"/>
      <c r="J20" s="45"/>
      <c r="K20" s="45"/>
    </row>
    <row r="21" spans="2:11">
      <c r="B21" s="146"/>
      <c r="C21" s="147"/>
      <c r="D21" s="148"/>
      <c r="E21" s="146"/>
      <c r="F21" s="93"/>
      <c r="G21" s="93"/>
      <c r="H21" s="153"/>
      <c r="I21" s="45"/>
      <c r="J21" s="45"/>
      <c r="K21" s="45"/>
    </row>
    <row r="22" spans="2:11" ht="19.5">
      <c r="B22" s="83" t="s">
        <v>12209</v>
      </c>
      <c r="C22" s="45"/>
      <c r="D22" s="45"/>
      <c r="E22" s="45"/>
      <c r="F22" s="45"/>
      <c r="G22" s="45"/>
      <c r="H22" s="45"/>
    </row>
    <row r="23" spans="2:11">
      <c r="B23" s="45" t="s">
        <v>12319</v>
      </c>
      <c r="C23" s="45"/>
      <c r="D23" s="45"/>
      <c r="E23" s="45"/>
      <c r="F23" s="45"/>
      <c r="G23" s="45"/>
      <c r="H23" s="45"/>
    </row>
    <row r="24" spans="2:11">
      <c r="B24" s="45" t="s">
        <v>12320</v>
      </c>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t="s">
        <v>12321</v>
      </c>
      <c r="C28" s="45"/>
      <c r="D28" s="45"/>
      <c r="E28" s="45"/>
      <c r="F28" s="45"/>
      <c r="G28" s="45"/>
      <c r="H28" s="45"/>
    </row>
    <row r="29" spans="2:11">
      <c r="B29" s="45"/>
      <c r="C29" s="45"/>
      <c r="D29" s="45"/>
      <c r="E29" s="45"/>
      <c r="F29" s="45"/>
      <c r="G29" s="45"/>
      <c r="H29" s="45"/>
    </row>
    <row r="30" spans="2:11">
      <c r="B30" s="45" t="s">
        <v>12322</v>
      </c>
      <c r="C30" s="45"/>
      <c r="D30" s="45"/>
      <c r="E30" s="45"/>
      <c r="F30" s="45"/>
      <c r="G30" s="45"/>
      <c r="H30" s="45"/>
    </row>
    <row r="31" spans="2:11">
      <c r="B31" s="45"/>
      <c r="C31" s="45"/>
      <c r="D31" s="45"/>
      <c r="E31" s="45"/>
      <c r="F31" s="45"/>
      <c r="G31" s="45"/>
      <c r="H31" s="45"/>
    </row>
    <row r="32" spans="2:11">
      <c r="B32" s="45" t="s">
        <v>12323</v>
      </c>
      <c r="C32" s="45"/>
      <c r="D32" s="45"/>
      <c r="E32" s="45"/>
      <c r="F32" s="45"/>
      <c r="G32" s="45"/>
      <c r="H32" s="45"/>
    </row>
    <row r="33" spans="2:8">
      <c r="B33" s="45"/>
      <c r="C33" s="45"/>
      <c r="D33" s="45"/>
      <c r="E33" s="45"/>
      <c r="F33" s="45"/>
      <c r="G33" s="45"/>
      <c r="H33" s="45"/>
    </row>
    <row r="34" spans="2:8">
      <c r="B34" s="45" t="s">
        <v>12324</v>
      </c>
      <c r="C34" s="45"/>
      <c r="D34" s="45"/>
      <c r="E34" s="45"/>
      <c r="F34" s="45"/>
      <c r="G34" s="45"/>
      <c r="H34" s="45"/>
    </row>
    <row r="35" spans="2:8">
      <c r="B35" s="45" t="s">
        <v>12325</v>
      </c>
      <c r="C35" s="45"/>
      <c r="D35" s="45"/>
      <c r="E35" s="45"/>
      <c r="F35" s="45"/>
      <c r="G35" s="45"/>
      <c r="H35" s="45"/>
    </row>
    <row r="36" spans="2:8">
      <c r="B36" s="45" t="s">
        <v>12326</v>
      </c>
      <c r="C36" s="45"/>
      <c r="D36" s="45"/>
      <c r="E36" s="45"/>
      <c r="F36" s="45"/>
      <c r="G36" s="45"/>
      <c r="H36" s="45"/>
    </row>
    <row r="37" spans="2:8">
      <c r="B37" s="45"/>
      <c r="C37" s="45"/>
      <c r="D37" s="45"/>
      <c r="E37" s="45"/>
      <c r="F37" s="45"/>
      <c r="G37" s="45"/>
      <c r="H37" s="45"/>
    </row>
    <row r="38" spans="2:8">
      <c r="B38" s="45" t="s">
        <v>12327</v>
      </c>
      <c r="C38" s="14"/>
      <c r="D38" s="45"/>
      <c r="E38" s="45"/>
      <c r="F38" s="45"/>
      <c r="G38" s="45"/>
      <c r="H38" s="45"/>
    </row>
    <row r="39" spans="2:8">
      <c r="B39" s="45"/>
      <c r="C39" s="45"/>
      <c r="D39" s="45"/>
      <c r="E39" s="45"/>
      <c r="F39" s="45"/>
      <c r="G39" s="45"/>
      <c r="H39" s="45"/>
    </row>
    <row r="40" spans="2:8">
      <c r="B40" s="45" t="s">
        <v>12328</v>
      </c>
      <c r="C40" s="45"/>
      <c r="D40" s="45"/>
      <c r="E40" s="45"/>
      <c r="F40" s="45"/>
      <c r="G40" s="45"/>
      <c r="H40" s="45"/>
    </row>
    <row r="41" spans="2:8">
      <c r="B41" s="45" t="s">
        <v>12329</v>
      </c>
      <c r="C41" s="45"/>
      <c r="D41" s="45"/>
      <c r="E41" s="45"/>
      <c r="F41" s="45"/>
      <c r="G41" s="45"/>
      <c r="H41" s="45"/>
    </row>
    <row r="42" spans="2:8">
      <c r="B42" s="45" t="s">
        <v>12330</v>
      </c>
      <c r="C42" s="45"/>
      <c r="D42" s="45"/>
      <c r="E42" s="45"/>
      <c r="F42" s="45"/>
      <c r="G42" s="45"/>
      <c r="H42" s="45"/>
    </row>
    <row r="43" spans="2:8">
      <c r="B43" s="45" t="s">
        <v>12373</v>
      </c>
    </row>
    <row r="44" spans="2:8">
      <c r="B44" s="45" t="s">
        <v>12374</v>
      </c>
    </row>
    <row r="45" spans="2:8">
      <c r="B45" s="45" t="s">
        <v>12375</v>
      </c>
    </row>
    <row r="46" spans="2:8">
      <c r="B46" s="45" t="s">
        <v>12376</v>
      </c>
    </row>
    <row r="47" spans="2:8">
      <c r="B47" s="45" t="s">
        <v>12377</v>
      </c>
    </row>
    <row r="48" spans="2:8">
      <c r="B48" s="45" t="s">
        <v>12378</v>
      </c>
    </row>
    <row r="49" spans="2:2">
      <c r="B49" s="45" t="s">
        <v>12379</v>
      </c>
    </row>
    <row r="50" spans="2:2">
      <c r="B50" s="45" t="s">
        <v>12380</v>
      </c>
    </row>
    <row r="51" spans="2:2">
      <c r="B51" s="45" t="s">
        <v>12381</v>
      </c>
    </row>
    <row r="52" spans="2:2">
      <c r="B52" s="45" t="s">
        <v>12382</v>
      </c>
    </row>
    <row r="53" spans="2:2">
      <c r="B53" s="45" t="s">
        <v>12342</v>
      </c>
    </row>
    <row r="54" spans="2:2">
      <c r="B54" s="45"/>
    </row>
    <row r="55" spans="2:2">
      <c r="B55" s="45" t="s">
        <v>12330</v>
      </c>
    </row>
    <row r="56" spans="2:2">
      <c r="B56" s="45" t="s">
        <v>12343</v>
      </c>
    </row>
    <row r="57" spans="2:2">
      <c r="B57" s="45" t="s">
        <v>12344</v>
      </c>
    </row>
    <row r="58" spans="2:2">
      <c r="B58" s="45" t="s">
        <v>12345</v>
      </c>
    </row>
    <row r="59" spans="2:2">
      <c r="B59" s="45" t="s">
        <v>12342</v>
      </c>
    </row>
    <row r="60" spans="2:2">
      <c r="B60" s="45"/>
    </row>
    <row r="61" spans="2:2">
      <c r="B61" s="45" t="s">
        <v>12346</v>
      </c>
    </row>
    <row r="62" spans="2:2">
      <c r="B62" s="45" t="s">
        <v>12347</v>
      </c>
    </row>
    <row r="63" spans="2:2">
      <c r="B63" s="45" t="s">
        <v>12348</v>
      </c>
    </row>
    <row r="64" spans="2:2">
      <c r="B64" s="45"/>
    </row>
    <row r="65" spans="2:2">
      <c r="B65" s="45" t="s">
        <v>12349</v>
      </c>
    </row>
    <row r="66" spans="2:2">
      <c r="B66" s="45"/>
    </row>
    <row r="67" spans="2:2">
      <c r="B67" s="45"/>
    </row>
    <row r="68" spans="2:2">
      <c r="B68" s="45"/>
    </row>
    <row r="69" spans="2:2">
      <c r="B69" s="45"/>
    </row>
    <row r="70" spans="2:2">
      <c r="B70" s="45"/>
    </row>
    <row r="71" spans="2:2">
      <c r="B71" s="45"/>
    </row>
    <row r="72" spans="2:2">
      <c r="B72" s="45"/>
    </row>
    <row r="73" spans="2:2">
      <c r="B73" s="45"/>
    </row>
    <row r="74" spans="2:2">
      <c r="B74" s="45"/>
    </row>
  </sheetData>
  <mergeCells count="1">
    <mergeCell ref="A2:A3"/>
  </mergeCells>
  <phoneticPr fontId="2" type="noConversion"/>
  <dataValidations count="2">
    <dataValidation type="list" allowBlank="1" showInputMessage="1" showErrorMessage="1" sqref="C6" xr:uid="{80BA9001-47A9-4057-BB49-F20C623B0E23}">
      <formula1>"Web Service, API"</formula1>
    </dataValidation>
    <dataValidation type="list" allowBlank="1" showInputMessage="1" showErrorMessage="1" sqref="F6" xr:uid="{010D1A9C-3866-4767-A2DA-6BC578035C77}">
      <formula1>"IB,MB,DAWHO, IB/MB, MB/DAWHO,IB/MB/DAWHO"</formula1>
    </dataValidation>
  </dataValidations>
  <hyperlinks>
    <hyperlink ref="L6" r:id="rId1" xr:uid="{7847DF21-42A4-4560-9C18-B906012150EF}"/>
    <hyperlink ref="K6" r:id="rId2" xr:uid="{5AE78556-4E71-4DE9-9955-560FD28E3137}"/>
    <hyperlink ref="A2:A3" location="'API Index'!A1" display="Return to Index" xr:uid="{9C35AF46-B246-4536-A44F-2E143AEC4265}"/>
  </hyperlinks>
  <pageMargins left="0.7" right="0.7" top="0.75" bottom="0.75" header="0.3" footer="0.3"/>
  <pageSetup paperSize="9" orientation="portrait" r:id="rId3"/>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0B302-36D1-4E35-A383-E57FEC6EA675}">
  <sheetPr codeName="工作表232">
    <tabColor theme="2"/>
  </sheetPr>
  <dimension ref="A1:M188"/>
  <sheetViews>
    <sheetView workbookViewId="0">
      <selection activeCell="A2" sqref="A2:A3"/>
    </sheetView>
  </sheetViews>
  <sheetFormatPr defaultRowHeight="16.5"/>
  <cols>
    <col min="2" max="2" width="17"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3138</v>
      </c>
      <c r="D2" s="45"/>
      <c r="E2" s="45"/>
      <c r="F2" s="45"/>
      <c r="G2" s="45"/>
      <c r="H2" s="45"/>
      <c r="I2" s="45"/>
      <c r="J2" s="45"/>
      <c r="K2" s="45"/>
    </row>
    <row r="3" spans="1:13">
      <c r="A3" s="2681"/>
      <c r="B3" s="15" t="s">
        <v>6545</v>
      </c>
      <c r="C3" s="46" t="str">
        <f>_xlfn.XLOOKUP(B6,表格1[API Code
API代碼],表格1[No])</f>
        <v>223</v>
      </c>
      <c r="D3" s="45"/>
      <c r="E3" s="45"/>
      <c r="F3" s="45"/>
      <c r="G3" s="45"/>
      <c r="H3" s="45"/>
      <c r="I3" s="45"/>
      <c r="J3" s="45"/>
      <c r="K3" s="45"/>
    </row>
    <row r="4" spans="1:13" ht="17.25" thickBot="1">
      <c r="B4" s="14" t="s">
        <v>6546</v>
      </c>
      <c r="C4" s="127" t="s">
        <v>3109</v>
      </c>
      <c r="D4" s="14" t="s">
        <v>6547</v>
      </c>
      <c r="E4" s="127" t="s">
        <v>3110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99.75" thickBot="1">
      <c r="B6" s="128" t="s">
        <v>3133</v>
      </c>
      <c r="C6" s="56" t="s">
        <v>6561</v>
      </c>
      <c r="D6" s="55" t="s">
        <v>3134</v>
      </c>
      <c r="E6" s="55" t="s">
        <v>3135</v>
      </c>
      <c r="F6" s="56" t="s">
        <v>10867</v>
      </c>
      <c r="G6" s="55" t="s">
        <v>6564</v>
      </c>
      <c r="H6" s="55" t="s">
        <v>12299</v>
      </c>
      <c r="I6" s="55" t="s">
        <v>12022</v>
      </c>
      <c r="J6" s="55"/>
      <c r="K6" s="57" t="s">
        <v>12383</v>
      </c>
      <c r="L6" s="55" t="s">
        <v>12383</v>
      </c>
      <c r="M6" s="55" t="s">
        <v>12384</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84" t="s">
        <v>6570</v>
      </c>
      <c r="C9" s="59" t="s">
        <v>6571</v>
      </c>
      <c r="D9" s="59" t="s">
        <v>6572</v>
      </c>
      <c r="E9" s="59" t="s">
        <v>6573</v>
      </c>
      <c r="F9" s="59" t="s">
        <v>6574</v>
      </c>
      <c r="G9" s="59" t="s">
        <v>6575</v>
      </c>
      <c r="H9" s="60" t="s">
        <v>6557</v>
      </c>
      <c r="I9" s="45"/>
      <c r="J9" s="61"/>
      <c r="K9" s="45"/>
    </row>
    <row r="10" spans="1:13" ht="99">
      <c r="B10" s="62">
        <v>1</v>
      </c>
      <c r="C10" s="447" t="s">
        <v>10377</v>
      </c>
      <c r="D10" s="588" t="s">
        <v>12385</v>
      </c>
      <c r="E10" s="448" t="s">
        <v>6854</v>
      </c>
      <c r="F10" s="66" t="s">
        <v>6579</v>
      </c>
      <c r="G10" s="66"/>
      <c r="H10" s="670" t="s">
        <v>12386</v>
      </c>
      <c r="I10" s="45"/>
      <c r="J10" s="45"/>
      <c r="K10" s="45"/>
    </row>
    <row r="11" spans="1:13" ht="33">
      <c r="B11" s="68">
        <v>2</v>
      </c>
      <c r="C11" s="72" t="s">
        <v>10631</v>
      </c>
      <c r="D11" s="136" t="s">
        <v>12387</v>
      </c>
      <c r="E11" s="150" t="s">
        <v>7961</v>
      </c>
      <c r="F11" s="71" t="s">
        <v>6579</v>
      </c>
      <c r="G11" s="72"/>
      <c r="H11" s="137" t="s">
        <v>12388</v>
      </c>
      <c r="I11" s="45"/>
      <c r="J11" s="45"/>
      <c r="K11" s="45"/>
    </row>
    <row r="12" spans="1:13" ht="33">
      <c r="B12" s="68">
        <v>3</v>
      </c>
      <c r="C12" s="138" t="s">
        <v>9816</v>
      </c>
      <c r="D12" s="139" t="s">
        <v>12389</v>
      </c>
      <c r="E12" s="133" t="s">
        <v>7961</v>
      </c>
      <c r="F12" s="71" t="s">
        <v>6579</v>
      </c>
      <c r="G12" s="71"/>
      <c r="H12" s="137" t="s">
        <v>12390</v>
      </c>
      <c r="I12" s="45"/>
      <c r="J12" s="45"/>
      <c r="K12" s="45"/>
    </row>
    <row r="13" spans="1:13">
      <c r="B13" s="68">
        <v>4</v>
      </c>
      <c r="C13" s="131" t="s">
        <v>9478</v>
      </c>
      <c r="D13" s="132" t="s">
        <v>12302</v>
      </c>
      <c r="E13" s="133" t="s">
        <v>9927</v>
      </c>
      <c r="F13" s="691" t="s">
        <v>6579</v>
      </c>
      <c r="G13" s="76"/>
      <c r="H13" s="135" t="s">
        <v>12303</v>
      </c>
      <c r="I13" s="45"/>
      <c r="J13" s="45"/>
      <c r="K13" s="45"/>
    </row>
    <row r="14" spans="1:13" ht="49.5">
      <c r="B14" s="68">
        <v>5</v>
      </c>
      <c r="C14" s="72" t="s">
        <v>12304</v>
      </c>
      <c r="D14" s="136" t="s">
        <v>6768</v>
      </c>
      <c r="E14" s="150" t="s">
        <v>6875</v>
      </c>
      <c r="F14" s="71" t="s">
        <v>6579</v>
      </c>
      <c r="G14" s="72"/>
      <c r="H14" s="137" t="s">
        <v>12391</v>
      </c>
      <c r="I14" s="45"/>
      <c r="J14" s="45"/>
      <c r="K14" s="45"/>
    </row>
    <row r="15" spans="1:13">
      <c r="B15" s="68">
        <v>6</v>
      </c>
      <c r="C15" s="138" t="s">
        <v>12306</v>
      </c>
      <c r="D15" s="139" t="s">
        <v>9871</v>
      </c>
      <c r="E15" s="150" t="s">
        <v>7961</v>
      </c>
      <c r="F15" s="71" t="s">
        <v>6579</v>
      </c>
      <c r="G15" s="71"/>
      <c r="H15" s="145" t="s">
        <v>12307</v>
      </c>
      <c r="I15" s="45"/>
      <c r="J15" s="45"/>
      <c r="K15" s="45"/>
    </row>
    <row r="16" spans="1:13" ht="31.5">
      <c r="B16" s="68">
        <v>7</v>
      </c>
      <c r="C16" s="138" t="s">
        <v>12308</v>
      </c>
      <c r="D16" s="141" t="s">
        <v>9873</v>
      </c>
      <c r="E16" s="150" t="s">
        <v>7183</v>
      </c>
      <c r="F16" s="71" t="s">
        <v>6579</v>
      </c>
      <c r="G16" s="71"/>
      <c r="H16" s="145" t="s">
        <v>12309</v>
      </c>
      <c r="I16" s="45"/>
      <c r="J16" s="45"/>
      <c r="K16" s="45"/>
    </row>
    <row r="17" spans="2:11">
      <c r="B17" s="68">
        <v>8</v>
      </c>
      <c r="C17" s="143" t="s">
        <v>12310</v>
      </c>
      <c r="D17" s="144" t="s">
        <v>12311</v>
      </c>
      <c r="E17" s="150" t="s">
        <v>6881</v>
      </c>
      <c r="F17" s="71" t="s">
        <v>6579</v>
      </c>
      <c r="G17" s="74"/>
      <c r="H17" s="145" t="s">
        <v>12312</v>
      </c>
      <c r="I17" s="45"/>
      <c r="J17" s="45"/>
      <c r="K17" s="45"/>
    </row>
    <row r="18" spans="2:11" ht="66.75" thickBot="1">
      <c r="B18" s="77">
        <v>9</v>
      </c>
      <c r="C18" s="451" t="s">
        <v>12313</v>
      </c>
      <c r="D18" s="452" t="s">
        <v>12314</v>
      </c>
      <c r="E18" s="275" t="s">
        <v>6854</v>
      </c>
      <c r="F18" s="80" t="s">
        <v>6579</v>
      </c>
      <c r="G18" s="80"/>
      <c r="H18" s="277" t="s">
        <v>12315</v>
      </c>
      <c r="I18" s="45"/>
      <c r="J18" s="45"/>
      <c r="K18" s="45"/>
    </row>
    <row r="19" spans="2:11">
      <c r="B19" s="45"/>
      <c r="C19" s="45"/>
      <c r="D19" s="45"/>
      <c r="E19" s="45"/>
      <c r="F19" s="45"/>
      <c r="G19" s="45"/>
      <c r="H19" s="45"/>
      <c r="I19" s="45"/>
      <c r="J19" s="45"/>
      <c r="K19" s="45"/>
    </row>
    <row r="20" spans="2:11">
      <c r="B20" s="45"/>
      <c r="C20" s="45"/>
      <c r="D20" s="45"/>
      <c r="E20" s="45"/>
      <c r="F20" s="45"/>
      <c r="G20" s="45"/>
      <c r="H20" s="45"/>
      <c r="I20" s="45"/>
      <c r="J20" s="45"/>
      <c r="K20" s="45"/>
    </row>
    <row r="21" spans="2:11" ht="19.5" thickBot="1">
      <c r="B21" s="83" t="s">
        <v>6613</v>
      </c>
      <c r="H21" s="45"/>
      <c r="I21" s="45"/>
      <c r="J21" s="45"/>
      <c r="K21" s="45"/>
    </row>
    <row r="22" spans="2:11" ht="33.75" thickBot="1">
      <c r="B22" s="58" t="s">
        <v>6570</v>
      </c>
      <c r="C22" s="59" t="s">
        <v>6571</v>
      </c>
      <c r="D22" s="59" t="s">
        <v>6572</v>
      </c>
      <c r="E22" s="59" t="s">
        <v>6573</v>
      </c>
      <c r="F22" s="59" t="s">
        <v>6574</v>
      </c>
      <c r="G22" s="59" t="s">
        <v>6575</v>
      </c>
      <c r="H22" s="60" t="s">
        <v>6557</v>
      </c>
      <c r="I22" s="45"/>
      <c r="J22" s="45"/>
      <c r="K22" s="45"/>
    </row>
    <row r="23" spans="2:11" ht="32.25" thickBot="1">
      <c r="B23" s="107">
        <v>1</v>
      </c>
      <c r="C23" s="657" t="s">
        <v>12316</v>
      </c>
      <c r="D23" s="658" t="s">
        <v>12317</v>
      </c>
      <c r="E23" s="659"/>
      <c r="F23" s="111" t="s">
        <v>6584</v>
      </c>
      <c r="G23" s="111"/>
      <c r="H23" s="667" t="s">
        <v>12318</v>
      </c>
      <c r="I23" s="45"/>
      <c r="J23" s="45"/>
      <c r="K23" s="45"/>
    </row>
    <row r="24" spans="2:11">
      <c r="B24" s="146"/>
      <c r="C24" s="147"/>
      <c r="D24" s="148"/>
      <c r="E24" s="146"/>
      <c r="F24" s="93"/>
      <c r="G24" s="93"/>
      <c r="H24" s="153"/>
      <c r="I24" s="45"/>
      <c r="J24" s="45"/>
      <c r="K24" s="45"/>
    </row>
    <row r="25" spans="2:11" ht="19.5">
      <c r="B25" s="83" t="s">
        <v>12209</v>
      </c>
      <c r="C25" s="45"/>
      <c r="D25" s="45"/>
      <c r="E25" s="45"/>
      <c r="F25" s="45"/>
      <c r="G25" s="45"/>
      <c r="H25" s="45"/>
    </row>
    <row r="26" spans="2:11">
      <c r="B26" s="45" t="s">
        <v>12319</v>
      </c>
      <c r="C26" s="45"/>
      <c r="D26" s="45"/>
      <c r="E26" s="45"/>
      <c r="F26" s="45"/>
      <c r="G26" s="45"/>
      <c r="H26" s="45"/>
    </row>
    <row r="27" spans="2:11">
      <c r="B27" s="45" t="s">
        <v>12320</v>
      </c>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t="s">
        <v>12321</v>
      </c>
      <c r="C30" s="45"/>
      <c r="D30" s="45"/>
      <c r="E30" s="45"/>
      <c r="F30" s="45"/>
      <c r="G30" s="45"/>
      <c r="H30" s="45"/>
    </row>
    <row r="31" spans="2:11">
      <c r="B31" s="45"/>
      <c r="C31" s="45"/>
      <c r="D31" s="45"/>
      <c r="E31" s="45"/>
      <c r="F31" s="45"/>
      <c r="G31" s="45"/>
      <c r="H31" s="45"/>
    </row>
    <row r="32" spans="2:11">
      <c r="B32" s="45" t="s">
        <v>12322</v>
      </c>
      <c r="C32" s="45"/>
      <c r="D32" s="45"/>
      <c r="E32" s="45"/>
      <c r="F32" s="45"/>
      <c r="G32" s="45"/>
      <c r="H32" s="45"/>
    </row>
    <row r="33" spans="2:8">
      <c r="B33" s="45"/>
      <c r="C33" s="45"/>
      <c r="D33" s="45"/>
      <c r="E33" s="45"/>
      <c r="F33" s="45"/>
      <c r="G33" s="45"/>
      <c r="H33" s="45"/>
    </row>
    <row r="34" spans="2:8">
      <c r="B34" s="45" t="s">
        <v>12392</v>
      </c>
      <c r="C34" s="45"/>
      <c r="D34" s="45"/>
      <c r="E34" s="45"/>
      <c r="F34" s="45"/>
      <c r="G34" s="45"/>
      <c r="H34" s="45"/>
    </row>
    <row r="35" spans="2:8">
      <c r="B35" s="45" t="s">
        <v>12393</v>
      </c>
      <c r="C35" s="45"/>
      <c r="D35" s="45"/>
      <c r="E35" s="45"/>
      <c r="F35" s="45"/>
      <c r="G35" s="45"/>
      <c r="H35" s="45"/>
    </row>
    <row r="36" spans="2:8">
      <c r="B36" s="45" t="s">
        <v>12394</v>
      </c>
      <c r="C36" s="45"/>
      <c r="D36" s="45"/>
      <c r="E36" s="45"/>
      <c r="F36" s="45"/>
      <c r="G36" s="45"/>
      <c r="H36" s="45"/>
    </row>
    <row r="37" spans="2:8">
      <c r="B37" s="45" t="s">
        <v>12395</v>
      </c>
      <c r="C37" s="45"/>
      <c r="D37" s="45"/>
      <c r="E37" s="45"/>
      <c r="F37" s="45"/>
      <c r="G37" s="45"/>
      <c r="H37" s="45"/>
    </row>
    <row r="38" spans="2:8">
      <c r="B38" s="45" t="s">
        <v>12396</v>
      </c>
      <c r="C38" s="45"/>
      <c r="D38" s="45"/>
      <c r="E38" s="45"/>
      <c r="F38" s="45"/>
      <c r="G38" s="45"/>
      <c r="H38" s="45"/>
    </row>
    <row r="39" spans="2:8">
      <c r="B39" s="45" t="s">
        <v>12322</v>
      </c>
      <c r="C39" s="45"/>
      <c r="D39" s="45"/>
      <c r="E39" s="45"/>
      <c r="F39" s="45"/>
      <c r="G39" s="45"/>
      <c r="H39" s="45"/>
    </row>
    <row r="40" spans="2:8">
      <c r="B40" s="45"/>
      <c r="C40" s="45"/>
      <c r="D40" s="45"/>
      <c r="E40" s="45"/>
      <c r="F40" s="45"/>
      <c r="G40" s="45"/>
      <c r="H40" s="45"/>
    </row>
    <row r="41" spans="2:8">
      <c r="B41" s="45" t="s">
        <v>12323</v>
      </c>
      <c r="C41" s="14"/>
      <c r="D41" s="45"/>
      <c r="E41" s="45"/>
      <c r="F41" s="45"/>
      <c r="G41" s="45"/>
      <c r="H41" s="45"/>
    </row>
    <row r="42" spans="2:8">
      <c r="B42" s="45"/>
      <c r="C42" s="45"/>
      <c r="D42" s="45"/>
      <c r="E42" s="45"/>
      <c r="F42" s="45"/>
      <c r="G42" s="45"/>
      <c r="H42" s="45"/>
    </row>
    <row r="43" spans="2:8">
      <c r="B43" s="45" t="s">
        <v>12324</v>
      </c>
      <c r="C43" s="45"/>
      <c r="D43" s="45"/>
      <c r="E43" s="45"/>
      <c r="F43" s="45"/>
      <c r="G43" s="45"/>
      <c r="H43" s="45"/>
    </row>
    <row r="44" spans="2:8">
      <c r="B44" s="45" t="s">
        <v>12325</v>
      </c>
      <c r="C44" s="45"/>
      <c r="D44" s="45"/>
      <c r="E44" s="45"/>
      <c r="F44" s="45"/>
      <c r="G44" s="45"/>
      <c r="H44" s="45"/>
    </row>
    <row r="45" spans="2:8">
      <c r="B45" s="45" t="s">
        <v>12326</v>
      </c>
      <c r="C45" s="45"/>
      <c r="D45" s="45"/>
      <c r="E45" s="45"/>
      <c r="F45" s="45"/>
      <c r="G45" s="45"/>
      <c r="H45" s="45"/>
    </row>
    <row r="46" spans="2:8">
      <c r="B46" s="45"/>
    </row>
    <row r="47" spans="2:8">
      <c r="B47" s="45" t="s">
        <v>12327</v>
      </c>
    </row>
    <row r="48" spans="2:8">
      <c r="B48" s="45"/>
    </row>
    <row r="49" spans="2:2">
      <c r="B49" s="45" t="s">
        <v>12397</v>
      </c>
    </row>
    <row r="50" spans="2:2">
      <c r="B50" s="45" t="s">
        <v>12398</v>
      </c>
    </row>
    <row r="51" spans="2:2">
      <c r="B51" s="45" t="s">
        <v>12330</v>
      </c>
    </row>
    <row r="52" spans="2:2">
      <c r="B52" s="45" t="s">
        <v>12331</v>
      </c>
    </row>
    <row r="53" spans="2:2">
      <c r="B53" s="45" t="s">
        <v>12399</v>
      </c>
    </row>
    <row r="54" spans="2:2">
      <c r="B54" s="45" t="s">
        <v>12333</v>
      </c>
    </row>
    <row r="55" spans="2:2">
      <c r="B55" s="45" t="s">
        <v>12331</v>
      </c>
    </row>
    <row r="56" spans="2:2">
      <c r="B56" s="45" t="s">
        <v>12400</v>
      </c>
    </row>
    <row r="57" spans="2:2">
      <c r="B57" s="45" t="s">
        <v>12333</v>
      </c>
    </row>
    <row r="58" spans="2:2">
      <c r="B58" s="45" t="s">
        <v>12331</v>
      </c>
    </row>
    <row r="59" spans="2:2">
      <c r="B59" s="45" t="s">
        <v>12339</v>
      </c>
    </row>
    <row r="60" spans="2:2">
      <c r="B60" s="45" t="s">
        <v>12333</v>
      </c>
    </row>
    <row r="61" spans="2:2">
      <c r="B61" s="45" t="s">
        <v>12331</v>
      </c>
    </row>
    <row r="62" spans="2:2">
      <c r="B62" s="45" t="s">
        <v>12401</v>
      </c>
    </row>
    <row r="63" spans="2:2">
      <c r="B63" s="45" t="s">
        <v>12333</v>
      </c>
    </row>
    <row r="64" spans="2:2">
      <c r="B64" s="45" t="s">
        <v>12331</v>
      </c>
    </row>
    <row r="65" spans="2:2">
      <c r="B65" s="45" t="s">
        <v>12402</v>
      </c>
    </row>
    <row r="66" spans="2:2">
      <c r="B66" s="45" t="s">
        <v>12333</v>
      </c>
    </row>
    <row r="67" spans="2:2">
      <c r="B67" s="45" t="s">
        <v>12331</v>
      </c>
    </row>
    <row r="68" spans="2:2">
      <c r="B68" s="45" t="s">
        <v>12403</v>
      </c>
    </row>
    <row r="69" spans="2:2">
      <c r="B69" s="45" t="s">
        <v>12333</v>
      </c>
    </row>
    <row r="70" spans="2:2">
      <c r="B70" s="45" t="s">
        <v>12331</v>
      </c>
    </row>
    <row r="71" spans="2:2">
      <c r="B71" s="45" t="s">
        <v>12404</v>
      </c>
    </row>
    <row r="72" spans="2:2">
      <c r="B72" s="45" t="s">
        <v>12333</v>
      </c>
    </row>
    <row r="73" spans="2:2">
      <c r="B73" s="45" t="s">
        <v>12342</v>
      </c>
    </row>
    <row r="74" spans="2:2">
      <c r="B74" s="45"/>
    </row>
    <row r="75" spans="2:2">
      <c r="B75" s="45" t="s">
        <v>12330</v>
      </c>
    </row>
    <row r="76" spans="2:2">
      <c r="B76" s="45" t="s">
        <v>12343</v>
      </c>
    </row>
    <row r="77" spans="2:2">
      <c r="B77" s="45" t="s">
        <v>12344</v>
      </c>
    </row>
    <row r="78" spans="2:2">
      <c r="B78" s="45" t="s">
        <v>12345</v>
      </c>
    </row>
    <row r="79" spans="2:2">
      <c r="B79" s="45" t="s">
        <v>12342</v>
      </c>
    </row>
    <row r="80" spans="2:2">
      <c r="B80" s="45"/>
    </row>
    <row r="81" spans="2:2">
      <c r="B81" s="45" t="s">
        <v>12346</v>
      </c>
    </row>
    <row r="82" spans="2:2">
      <c r="B82" s="45" t="s">
        <v>12405</v>
      </c>
    </row>
    <row r="83" spans="2:2">
      <c r="B83" s="45" t="s">
        <v>12330</v>
      </c>
    </row>
    <row r="84" spans="2:2">
      <c r="B84" s="45" t="s">
        <v>12331</v>
      </c>
    </row>
    <row r="85" spans="2:2">
      <c r="B85" s="45" t="s">
        <v>12337</v>
      </c>
    </row>
    <row r="86" spans="2:2">
      <c r="B86" s="45" t="s">
        <v>12333</v>
      </c>
    </row>
    <row r="87" spans="2:2">
      <c r="B87" s="45" t="s">
        <v>12331</v>
      </c>
    </row>
    <row r="88" spans="2:2">
      <c r="B88" s="45" t="s">
        <v>12399</v>
      </c>
    </row>
    <row r="89" spans="2:2">
      <c r="B89" s="45" t="s">
        <v>12333</v>
      </c>
    </row>
    <row r="90" spans="2:2">
      <c r="B90" s="45" t="s">
        <v>12331</v>
      </c>
    </row>
    <row r="91" spans="2:2">
      <c r="B91" s="45" t="s">
        <v>12400</v>
      </c>
    </row>
    <row r="92" spans="2:2">
      <c r="B92" s="45" t="s">
        <v>12333</v>
      </c>
    </row>
    <row r="93" spans="2:2">
      <c r="B93" s="45" t="s">
        <v>12331</v>
      </c>
    </row>
    <row r="94" spans="2:2">
      <c r="B94" s="45" t="s">
        <v>12339</v>
      </c>
    </row>
    <row r="95" spans="2:2">
      <c r="B95" s="45" t="s">
        <v>12333</v>
      </c>
    </row>
    <row r="96" spans="2:2">
      <c r="B96" s="45" t="s">
        <v>12331</v>
      </c>
    </row>
    <row r="97" spans="2:2">
      <c r="B97" s="45" t="s">
        <v>12401</v>
      </c>
    </row>
    <row r="98" spans="2:2">
      <c r="B98" s="45" t="s">
        <v>12333</v>
      </c>
    </row>
    <row r="99" spans="2:2">
      <c r="B99" s="45" t="s">
        <v>12331</v>
      </c>
    </row>
    <row r="100" spans="2:2">
      <c r="B100" s="45" t="s">
        <v>12402</v>
      </c>
    </row>
    <row r="101" spans="2:2">
      <c r="B101" s="45" t="s">
        <v>12333</v>
      </c>
    </row>
    <row r="102" spans="2:2">
      <c r="B102" s="45" t="s">
        <v>12331</v>
      </c>
    </row>
    <row r="103" spans="2:2">
      <c r="B103" s="45" t="s">
        <v>12403</v>
      </c>
    </row>
    <row r="104" spans="2:2">
      <c r="B104" s="45" t="s">
        <v>12333</v>
      </c>
    </row>
    <row r="105" spans="2:2">
      <c r="B105" s="45" t="s">
        <v>12331</v>
      </c>
    </row>
    <row r="106" spans="2:2">
      <c r="B106" s="45" t="s">
        <v>12404</v>
      </c>
    </row>
    <row r="107" spans="2:2">
      <c r="B107" s="45" t="s">
        <v>12333</v>
      </c>
    </row>
    <row r="108" spans="2:2">
      <c r="B108" s="45" t="s">
        <v>12342</v>
      </c>
    </row>
    <row r="109" spans="2:2">
      <c r="B109" s="45"/>
    </row>
    <row r="110" spans="2:2">
      <c r="B110" s="45" t="s">
        <v>12330</v>
      </c>
    </row>
    <row r="111" spans="2:2">
      <c r="B111" s="45" t="s">
        <v>12343</v>
      </c>
    </row>
    <row r="112" spans="2:2">
      <c r="B112" s="45" t="s">
        <v>12344</v>
      </c>
    </row>
    <row r="113" spans="2:2">
      <c r="B113" s="45"/>
    </row>
    <row r="114" spans="2:2">
      <c r="B114" s="45" t="s">
        <v>12406</v>
      </c>
    </row>
    <row r="115" spans="2:2">
      <c r="B115" s="45" t="s">
        <v>12407</v>
      </c>
    </row>
    <row r="116" spans="2:2">
      <c r="B116" s="45" t="s">
        <v>12408</v>
      </c>
    </row>
    <row r="117" spans="2:2">
      <c r="B117" s="45"/>
    </row>
    <row r="118" spans="2:2">
      <c r="B118" s="45" t="s">
        <v>12345</v>
      </c>
    </row>
    <row r="119" spans="2:2">
      <c r="B119" s="45" t="s">
        <v>12342</v>
      </c>
    </row>
    <row r="120" spans="2:2">
      <c r="B120" s="45"/>
    </row>
    <row r="121" spans="2:2">
      <c r="B121" s="45" t="s">
        <v>12346</v>
      </c>
    </row>
    <row r="122" spans="2:2">
      <c r="B122" s="45" t="s">
        <v>12409</v>
      </c>
    </row>
    <row r="123" spans="2:2">
      <c r="B123" s="45" t="s">
        <v>12330</v>
      </c>
    </row>
    <row r="124" spans="2:2">
      <c r="B124" s="45" t="s">
        <v>12410</v>
      </c>
    </row>
    <row r="125" spans="2:2">
      <c r="B125" s="45" t="s">
        <v>12411</v>
      </c>
    </row>
    <row r="126" spans="2:2">
      <c r="B126" s="45" t="s">
        <v>12333</v>
      </c>
    </row>
    <row r="127" spans="2:2">
      <c r="B127" s="45" t="s">
        <v>12331</v>
      </c>
    </row>
    <row r="128" spans="2:2">
      <c r="B128" s="45" t="s">
        <v>12412</v>
      </c>
    </row>
    <row r="129" spans="2:2">
      <c r="B129" s="45" t="s">
        <v>12333</v>
      </c>
    </row>
    <row r="130" spans="2:2">
      <c r="B130" s="45" t="s">
        <v>12331</v>
      </c>
    </row>
    <row r="131" spans="2:2">
      <c r="B131" s="45" t="s">
        <v>12413</v>
      </c>
    </row>
    <row r="132" spans="2:2">
      <c r="B132" s="45" t="s">
        <v>12333</v>
      </c>
    </row>
    <row r="133" spans="2:2">
      <c r="B133" s="45" t="s">
        <v>12331</v>
      </c>
    </row>
    <row r="134" spans="2:2">
      <c r="B134" s="45" t="s">
        <v>12414</v>
      </c>
    </row>
    <row r="135" spans="2:2">
      <c r="B135" s="45" t="s">
        <v>12333</v>
      </c>
    </row>
    <row r="136" spans="2:2">
      <c r="B136" s="45" t="s">
        <v>12331</v>
      </c>
    </row>
    <row r="137" spans="2:2">
      <c r="B137" s="45" t="s">
        <v>12415</v>
      </c>
    </row>
    <row r="138" spans="2:2">
      <c r="B138" s="45" t="s">
        <v>12333</v>
      </c>
    </row>
    <row r="139" spans="2:2">
      <c r="B139" s="45" t="s">
        <v>12331</v>
      </c>
    </row>
    <row r="140" spans="2:2">
      <c r="B140" s="45" t="s">
        <v>12416</v>
      </c>
    </row>
    <row r="141" spans="2:2">
      <c r="B141" s="45" t="s">
        <v>12333</v>
      </c>
    </row>
    <row r="142" spans="2:2">
      <c r="B142" s="45" t="s">
        <v>12331</v>
      </c>
    </row>
    <row r="143" spans="2:2">
      <c r="B143" s="45" t="s">
        <v>12417</v>
      </c>
    </row>
    <row r="144" spans="2:2">
      <c r="B144" s="45" t="s">
        <v>12333</v>
      </c>
    </row>
    <row r="145" spans="2:2">
      <c r="B145" s="45" t="s">
        <v>12331</v>
      </c>
    </row>
    <row r="146" spans="2:2">
      <c r="B146" s="45" t="s">
        <v>12418</v>
      </c>
    </row>
    <row r="147" spans="2:2">
      <c r="B147" s="45" t="s">
        <v>12333</v>
      </c>
    </row>
    <row r="148" spans="2:2">
      <c r="B148" s="45" t="s">
        <v>12331</v>
      </c>
    </row>
    <row r="149" spans="2:2">
      <c r="B149" s="45" t="s">
        <v>12419</v>
      </c>
    </row>
    <row r="150" spans="2:2">
      <c r="B150" s="45" t="s">
        <v>12333</v>
      </c>
    </row>
    <row r="151" spans="2:2">
      <c r="B151" s="45" t="s">
        <v>12342</v>
      </c>
    </row>
    <row r="152" spans="2:2">
      <c r="B152" s="45" t="s">
        <v>12330</v>
      </c>
    </row>
    <row r="153" spans="2:2">
      <c r="B153" s="45" t="s">
        <v>12331</v>
      </c>
    </row>
    <row r="154" spans="2:2">
      <c r="B154" s="45" t="s">
        <v>12420</v>
      </c>
    </row>
    <row r="155" spans="2:2">
      <c r="B155" s="45" t="s">
        <v>12333</v>
      </c>
    </row>
    <row r="156" spans="2:2">
      <c r="B156" s="45" t="s">
        <v>12331</v>
      </c>
    </row>
    <row r="157" spans="2:2">
      <c r="B157" s="45" t="s">
        <v>12421</v>
      </c>
    </row>
    <row r="158" spans="2:2">
      <c r="B158" s="45" t="s">
        <v>12333</v>
      </c>
    </row>
    <row r="159" spans="2:2">
      <c r="B159" s="45" t="s">
        <v>12331</v>
      </c>
    </row>
    <row r="160" spans="2:2">
      <c r="B160" s="45" t="s">
        <v>12422</v>
      </c>
    </row>
    <row r="161" spans="2:2">
      <c r="B161" s="45" t="s">
        <v>12333</v>
      </c>
    </row>
    <row r="162" spans="2:2">
      <c r="B162" s="45" t="s">
        <v>12331</v>
      </c>
    </row>
    <row r="163" spans="2:2">
      <c r="B163" s="45" t="s">
        <v>12423</v>
      </c>
    </row>
    <row r="164" spans="2:2">
      <c r="B164" s="45" t="s">
        <v>12333</v>
      </c>
    </row>
    <row r="165" spans="2:2">
      <c r="B165" s="45" t="s">
        <v>12331</v>
      </c>
    </row>
    <row r="166" spans="2:2">
      <c r="B166" s="45" t="s">
        <v>12424</v>
      </c>
    </row>
    <row r="167" spans="2:2">
      <c r="B167" s="45" t="s">
        <v>12333</v>
      </c>
    </row>
    <row r="168" spans="2:2">
      <c r="B168" s="45" t="s">
        <v>12331</v>
      </c>
    </row>
    <row r="169" spans="2:2">
      <c r="B169" s="45" t="s">
        <v>12402</v>
      </c>
    </row>
    <row r="170" spans="2:2">
      <c r="B170" s="45" t="s">
        <v>12333</v>
      </c>
    </row>
    <row r="171" spans="2:2">
      <c r="B171" s="45" t="s">
        <v>12331</v>
      </c>
    </row>
    <row r="172" spans="2:2">
      <c r="B172" s="45" t="s">
        <v>12425</v>
      </c>
    </row>
    <row r="173" spans="2:2">
      <c r="B173" s="45" t="s">
        <v>12333</v>
      </c>
    </row>
    <row r="174" spans="2:2">
      <c r="B174" s="45" t="s">
        <v>12331</v>
      </c>
    </row>
    <row r="175" spans="2:2">
      <c r="B175" s="45" t="s">
        <v>12426</v>
      </c>
    </row>
    <row r="176" spans="2:2">
      <c r="B176" s="45" t="s">
        <v>12342</v>
      </c>
    </row>
    <row r="177" spans="2:2">
      <c r="B177" s="45"/>
    </row>
    <row r="178" spans="2:2">
      <c r="B178" s="45" t="s">
        <v>12330</v>
      </c>
    </row>
    <row r="179" spans="2:2">
      <c r="B179" s="45" t="s">
        <v>12343</v>
      </c>
    </row>
    <row r="180" spans="2:2">
      <c r="B180" s="45" t="s">
        <v>12344</v>
      </c>
    </row>
    <row r="181" spans="2:2">
      <c r="B181" s="45" t="s">
        <v>12345</v>
      </c>
    </row>
    <row r="182" spans="2:2">
      <c r="B182" s="45" t="s">
        <v>12342</v>
      </c>
    </row>
    <row r="183" spans="2:2">
      <c r="B183" s="45"/>
    </row>
    <row r="184" spans="2:2">
      <c r="B184" s="45" t="s">
        <v>12346</v>
      </c>
    </row>
    <row r="185" spans="2:2">
      <c r="B185" s="45" t="s">
        <v>12347</v>
      </c>
    </row>
    <row r="186" spans="2:2">
      <c r="B186" s="45" t="s">
        <v>12348</v>
      </c>
    </row>
    <row r="188" spans="2:2">
      <c r="B188" t="s">
        <v>12349</v>
      </c>
    </row>
  </sheetData>
  <mergeCells count="1">
    <mergeCell ref="A2:A3"/>
  </mergeCells>
  <phoneticPr fontId="2" type="noConversion"/>
  <dataValidations count="2">
    <dataValidation type="list" allowBlank="1" showInputMessage="1" showErrorMessage="1" sqref="F6" xr:uid="{6F5E1EBB-2810-4068-AF33-8FA550D8BC80}">
      <formula1>"IB,MB,DAWHO, IB/MB, MB/DAWHO,IB/MB/DAWHO"</formula1>
    </dataValidation>
    <dataValidation type="list" allowBlank="1" showInputMessage="1" showErrorMessage="1" sqref="C6" xr:uid="{6228AF0A-3052-4CAA-9C97-11F299EC8718}">
      <formula1>"Web Service, API"</formula1>
    </dataValidation>
  </dataValidations>
  <hyperlinks>
    <hyperlink ref="L6" r:id="rId1" xr:uid="{5DF744B1-0CF7-4FEB-8287-46EB55ADE61A}"/>
    <hyperlink ref="K6" r:id="rId2" xr:uid="{2F3D25CC-F501-48D9-A87D-81251C6126AF}"/>
    <hyperlink ref="A2:A3" location="'API Index'!A1" display="Return to Index" xr:uid="{7322A693-755F-4F23-AF1A-BEEB1E6CAE1A}"/>
  </hyperlinks>
  <pageMargins left="0.7" right="0.7" top="0.75" bottom="0.75" header="0.3" footer="0.3"/>
  <pageSetup paperSize="9" orientation="portrait" r:id="rId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CD6A0-187D-4E41-A40E-0FDBAC219FD5}">
  <sheetPr codeName="工作表233">
    <tabColor theme="2"/>
  </sheetPr>
  <dimension ref="A1:M84"/>
  <sheetViews>
    <sheetView workbookViewId="0">
      <selection activeCell="A2" sqref="A2:A3"/>
    </sheetView>
  </sheetViews>
  <sheetFormatPr defaultRowHeight="16.5"/>
  <cols>
    <col min="2" max="2" width="17"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3138</v>
      </c>
      <c r="D2" s="45"/>
      <c r="E2" s="45"/>
      <c r="F2" s="45"/>
      <c r="G2" s="45"/>
      <c r="H2" s="45"/>
      <c r="I2" s="45"/>
      <c r="J2" s="45"/>
      <c r="K2" s="45"/>
    </row>
    <row r="3" spans="1:13">
      <c r="A3" s="2681"/>
      <c r="B3" s="15" t="s">
        <v>6545</v>
      </c>
      <c r="C3" s="46" t="str">
        <f>_xlfn.XLOOKUP(B6,表格1[API Code
API代碼],表格1[No])</f>
        <v>224</v>
      </c>
      <c r="D3" s="45"/>
      <c r="E3" s="45"/>
      <c r="F3" s="45"/>
      <c r="G3" s="45"/>
      <c r="H3" s="45"/>
      <c r="I3" s="45"/>
      <c r="J3" s="45"/>
      <c r="K3" s="45"/>
    </row>
    <row r="4" spans="1:13" ht="17.25" thickBot="1">
      <c r="B4" s="14" t="s">
        <v>6546</v>
      </c>
      <c r="C4" s="127" t="s">
        <v>3109</v>
      </c>
      <c r="D4" s="14" t="s">
        <v>6547</v>
      </c>
      <c r="E4" s="127" t="s">
        <v>3110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3139</v>
      </c>
      <c r="C6" s="56" t="s">
        <v>6561</v>
      </c>
      <c r="D6" s="55" t="s">
        <v>3140</v>
      </c>
      <c r="E6" s="55" t="s">
        <v>3141</v>
      </c>
      <c r="F6" s="56" t="s">
        <v>10867</v>
      </c>
      <c r="G6" s="55" t="s">
        <v>6564</v>
      </c>
      <c r="H6" s="55" t="s">
        <v>12299</v>
      </c>
      <c r="I6" s="55" t="s">
        <v>12022</v>
      </c>
      <c r="J6" s="55"/>
      <c r="K6" s="57" t="s">
        <v>12427</v>
      </c>
      <c r="L6" s="55" t="s">
        <v>12427</v>
      </c>
      <c r="M6" s="55" t="s">
        <v>12428</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84" t="s">
        <v>6570</v>
      </c>
      <c r="C9" s="59" t="s">
        <v>6571</v>
      </c>
      <c r="D9" s="59" t="s">
        <v>6572</v>
      </c>
      <c r="E9" s="59" t="s">
        <v>6573</v>
      </c>
      <c r="F9" s="59" t="s">
        <v>6574</v>
      </c>
      <c r="G9" s="59" t="s">
        <v>6575</v>
      </c>
      <c r="H9" s="60" t="s">
        <v>6557</v>
      </c>
      <c r="I9" s="45"/>
      <c r="J9" s="61"/>
      <c r="K9" s="45"/>
    </row>
    <row r="10" spans="1:13" ht="49.5">
      <c r="B10" s="62">
        <v>1</v>
      </c>
      <c r="C10" s="447" t="s">
        <v>12429</v>
      </c>
      <c r="D10" s="588" t="s">
        <v>7389</v>
      </c>
      <c r="E10" s="448" t="s">
        <v>7183</v>
      </c>
      <c r="F10" s="66" t="s">
        <v>6579</v>
      </c>
      <c r="G10" s="66"/>
      <c r="H10" s="670" t="s">
        <v>12430</v>
      </c>
      <c r="I10" s="45"/>
      <c r="J10" s="45"/>
      <c r="K10" s="45"/>
    </row>
    <row r="11" spans="1:13">
      <c r="B11" s="68">
        <v>4</v>
      </c>
      <c r="C11" s="131" t="s">
        <v>9478</v>
      </c>
      <c r="D11" s="132" t="s">
        <v>12302</v>
      </c>
      <c r="E11" s="133" t="s">
        <v>9927</v>
      </c>
      <c r="F11" s="691" t="s">
        <v>6579</v>
      </c>
      <c r="G11" s="76"/>
      <c r="H11" s="135" t="s">
        <v>12303</v>
      </c>
      <c r="I11" s="45"/>
      <c r="J11" s="45"/>
      <c r="K11" s="45"/>
    </row>
    <row r="12" spans="1:13" ht="49.5">
      <c r="B12" s="68">
        <v>5</v>
      </c>
      <c r="C12" s="72" t="s">
        <v>12304</v>
      </c>
      <c r="D12" s="136" t="s">
        <v>6768</v>
      </c>
      <c r="E12" s="150" t="s">
        <v>6875</v>
      </c>
      <c r="F12" s="71" t="s">
        <v>6579</v>
      </c>
      <c r="G12" s="72"/>
      <c r="H12" s="137" t="s">
        <v>12431</v>
      </c>
      <c r="I12" s="45"/>
      <c r="J12" s="45"/>
      <c r="K12" s="45"/>
    </row>
    <row r="13" spans="1:13">
      <c r="B13" s="68">
        <v>6</v>
      </c>
      <c r="C13" s="138" t="s">
        <v>12306</v>
      </c>
      <c r="D13" s="139" t="s">
        <v>9871</v>
      </c>
      <c r="E13" s="150" t="s">
        <v>7961</v>
      </c>
      <c r="F13" s="71" t="s">
        <v>6579</v>
      </c>
      <c r="G13" s="71"/>
      <c r="H13" s="145" t="s">
        <v>12307</v>
      </c>
      <c r="I13" s="45"/>
      <c r="J13" s="45"/>
      <c r="K13" s="45"/>
    </row>
    <row r="14" spans="1:13" ht="31.5">
      <c r="B14" s="68">
        <v>7</v>
      </c>
      <c r="C14" s="138" t="s">
        <v>12308</v>
      </c>
      <c r="D14" s="141" t="s">
        <v>9873</v>
      </c>
      <c r="E14" s="150" t="s">
        <v>7183</v>
      </c>
      <c r="F14" s="71" t="s">
        <v>6579</v>
      </c>
      <c r="G14" s="71"/>
      <c r="H14" s="145" t="s">
        <v>12309</v>
      </c>
      <c r="I14" s="45"/>
      <c r="J14" s="45"/>
      <c r="K14" s="45"/>
    </row>
    <row r="15" spans="1:13">
      <c r="B15" s="68">
        <v>8</v>
      </c>
      <c r="C15" s="143" t="s">
        <v>12310</v>
      </c>
      <c r="D15" s="144" t="s">
        <v>12311</v>
      </c>
      <c r="E15" s="150" t="s">
        <v>6881</v>
      </c>
      <c r="F15" s="71" t="s">
        <v>6579</v>
      </c>
      <c r="G15" s="74"/>
      <c r="H15" s="145" t="s">
        <v>12312</v>
      </c>
      <c r="I15" s="45"/>
      <c r="J15" s="45"/>
      <c r="K15" s="45"/>
    </row>
    <row r="16" spans="1:13" ht="66.75" thickBot="1">
      <c r="B16" s="77">
        <v>9</v>
      </c>
      <c r="C16" s="451" t="s">
        <v>12313</v>
      </c>
      <c r="D16" s="452" t="s">
        <v>12314</v>
      </c>
      <c r="E16" s="275" t="s">
        <v>6854</v>
      </c>
      <c r="F16" s="80" t="s">
        <v>6579</v>
      </c>
      <c r="G16" s="80"/>
      <c r="H16" s="277" t="s">
        <v>12315</v>
      </c>
      <c r="I16" s="45"/>
      <c r="J16" s="45"/>
      <c r="K16" s="45"/>
    </row>
    <row r="17" spans="2:11">
      <c r="B17" s="45"/>
      <c r="C17" s="45"/>
      <c r="D17" s="45"/>
      <c r="E17" s="45"/>
      <c r="F17" s="45"/>
      <c r="G17" s="45"/>
      <c r="H17" s="45"/>
      <c r="I17" s="45"/>
      <c r="J17" s="45"/>
      <c r="K17" s="45"/>
    </row>
    <row r="18" spans="2:11">
      <c r="B18" s="45"/>
      <c r="C18" s="45"/>
      <c r="D18" s="45"/>
      <c r="E18" s="45"/>
      <c r="F18" s="45"/>
      <c r="G18" s="45"/>
      <c r="H18" s="45"/>
      <c r="I18" s="45"/>
      <c r="J18" s="45"/>
      <c r="K18" s="45"/>
    </row>
    <row r="19" spans="2:11" ht="19.5" thickBot="1">
      <c r="B19" s="83" t="s">
        <v>6613</v>
      </c>
      <c r="H19" s="45"/>
      <c r="I19" s="45"/>
      <c r="J19" s="45"/>
      <c r="K19" s="45"/>
    </row>
    <row r="20" spans="2:11" ht="33.75" thickBot="1">
      <c r="B20" s="58" t="s">
        <v>6570</v>
      </c>
      <c r="C20" s="59" t="s">
        <v>6571</v>
      </c>
      <c r="D20" s="59" t="s">
        <v>6572</v>
      </c>
      <c r="E20" s="59" t="s">
        <v>6573</v>
      </c>
      <c r="F20" s="59" t="s">
        <v>6574</v>
      </c>
      <c r="G20" s="59" t="s">
        <v>6575</v>
      </c>
      <c r="H20" s="60" t="s">
        <v>6557</v>
      </c>
      <c r="I20" s="45"/>
      <c r="J20" s="45"/>
      <c r="K20" s="45"/>
    </row>
    <row r="21" spans="2:11" ht="32.25" thickBot="1">
      <c r="B21" s="107">
        <v>1</v>
      </c>
      <c r="C21" s="657" t="s">
        <v>12316</v>
      </c>
      <c r="D21" s="658" t="s">
        <v>12317</v>
      </c>
      <c r="E21" s="659"/>
      <c r="F21" s="111" t="s">
        <v>6584</v>
      </c>
      <c r="G21" s="111"/>
      <c r="H21" s="667" t="s">
        <v>12318</v>
      </c>
      <c r="I21" s="45"/>
      <c r="J21" s="45"/>
      <c r="K21" s="45"/>
    </row>
    <row r="22" spans="2:11">
      <c r="B22" s="146"/>
      <c r="C22" s="147"/>
      <c r="D22" s="148"/>
      <c r="E22" s="146"/>
      <c r="F22" s="93"/>
      <c r="G22" s="93"/>
      <c r="H22" s="153"/>
      <c r="I22" s="45"/>
      <c r="J22" s="45"/>
      <c r="K22" s="45"/>
    </row>
    <row r="23" spans="2:11" ht="19.5">
      <c r="B23" s="83" t="s">
        <v>12209</v>
      </c>
      <c r="C23" s="45"/>
      <c r="D23" s="45"/>
      <c r="E23" s="45"/>
      <c r="F23" s="45"/>
      <c r="G23" s="45"/>
      <c r="H23" s="45"/>
    </row>
    <row r="24" spans="2:11">
      <c r="B24" s="45" t="s">
        <v>12319</v>
      </c>
      <c r="C24" s="45"/>
      <c r="D24" s="45"/>
      <c r="E24" s="45"/>
      <c r="F24" s="45"/>
      <c r="G24" s="45"/>
      <c r="H24" s="45"/>
    </row>
    <row r="25" spans="2:11">
      <c r="B25" s="45" t="s">
        <v>12320</v>
      </c>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t="s">
        <v>12321</v>
      </c>
      <c r="C29" s="45"/>
      <c r="D29" s="45"/>
      <c r="E29" s="45"/>
      <c r="F29" s="45"/>
      <c r="G29" s="45"/>
      <c r="H29" s="45"/>
    </row>
    <row r="30" spans="2:11">
      <c r="B30" s="45"/>
      <c r="C30" s="45"/>
      <c r="D30" s="45"/>
      <c r="E30" s="45"/>
      <c r="F30" s="45"/>
      <c r="G30" s="45"/>
      <c r="H30" s="45"/>
    </row>
    <row r="31" spans="2:11">
      <c r="B31" s="45" t="s">
        <v>12322</v>
      </c>
      <c r="C31" s="45"/>
      <c r="D31" s="45"/>
      <c r="E31" s="45"/>
      <c r="F31" s="45"/>
      <c r="G31" s="45"/>
      <c r="H31" s="45"/>
    </row>
    <row r="32" spans="2:11">
      <c r="B32" s="45"/>
      <c r="C32" s="45"/>
      <c r="D32" s="45"/>
      <c r="E32" s="45"/>
      <c r="F32" s="45"/>
      <c r="G32" s="45"/>
      <c r="H32" s="45"/>
    </row>
    <row r="33" spans="2:8">
      <c r="B33" s="45" t="s">
        <v>12323</v>
      </c>
      <c r="C33" s="45"/>
      <c r="D33" s="45"/>
      <c r="E33" s="45"/>
      <c r="F33" s="45"/>
      <c r="G33" s="45"/>
      <c r="H33" s="45"/>
    </row>
    <row r="34" spans="2:8">
      <c r="B34" s="45"/>
      <c r="C34" s="45"/>
      <c r="D34" s="45"/>
      <c r="E34" s="45"/>
      <c r="F34" s="45"/>
      <c r="G34" s="45"/>
      <c r="H34" s="45"/>
    </row>
    <row r="35" spans="2:8">
      <c r="B35" s="45" t="s">
        <v>12324</v>
      </c>
      <c r="C35" s="45"/>
      <c r="D35" s="45"/>
      <c r="E35" s="45"/>
      <c r="F35" s="45"/>
      <c r="G35" s="45"/>
      <c r="H35" s="45"/>
    </row>
    <row r="36" spans="2:8">
      <c r="B36" s="45" t="s">
        <v>12325</v>
      </c>
      <c r="C36" s="45"/>
      <c r="D36" s="45"/>
      <c r="E36" s="45"/>
      <c r="F36" s="45"/>
      <c r="G36" s="45"/>
      <c r="H36" s="45"/>
    </row>
    <row r="37" spans="2:8">
      <c r="B37" s="45" t="s">
        <v>12326</v>
      </c>
      <c r="C37" s="45"/>
      <c r="D37" s="45"/>
      <c r="E37" s="45"/>
      <c r="F37" s="45"/>
      <c r="G37" s="45"/>
      <c r="H37" s="45"/>
    </row>
    <row r="38" spans="2:8">
      <c r="B38" s="45"/>
      <c r="C38" s="45"/>
      <c r="D38" s="45"/>
      <c r="E38" s="45"/>
      <c r="F38" s="45"/>
      <c r="G38" s="45"/>
      <c r="H38" s="45"/>
    </row>
    <row r="39" spans="2:8">
      <c r="B39" s="45" t="s">
        <v>12327</v>
      </c>
      <c r="C39" s="14"/>
      <c r="D39" s="45"/>
      <c r="E39" s="45"/>
      <c r="F39" s="45"/>
      <c r="G39" s="45"/>
      <c r="H39" s="45"/>
    </row>
    <row r="40" spans="2:8">
      <c r="B40" s="45"/>
      <c r="C40" s="45"/>
      <c r="D40" s="45"/>
      <c r="E40" s="45"/>
      <c r="F40" s="45"/>
      <c r="G40" s="45"/>
      <c r="H40" s="45"/>
    </row>
    <row r="41" spans="2:8">
      <c r="B41" s="45" t="s">
        <v>12328</v>
      </c>
      <c r="C41" s="45"/>
      <c r="D41" s="45"/>
      <c r="E41" s="45"/>
      <c r="F41" s="45"/>
      <c r="G41" s="45"/>
      <c r="H41" s="45"/>
    </row>
    <row r="42" spans="2:8">
      <c r="B42" s="45" t="s">
        <v>12329</v>
      </c>
      <c r="C42" s="45"/>
      <c r="D42" s="45"/>
      <c r="E42" s="45"/>
      <c r="F42" s="45"/>
      <c r="G42" s="45"/>
      <c r="H42" s="45"/>
    </row>
    <row r="43" spans="2:8">
      <c r="B43" s="45" t="s">
        <v>12330</v>
      </c>
      <c r="C43" s="45"/>
      <c r="D43" s="45"/>
      <c r="E43" s="45"/>
      <c r="F43" s="45"/>
      <c r="G43" s="45"/>
      <c r="H43" s="45"/>
    </row>
    <row r="44" spans="2:8">
      <c r="B44" s="45" t="s">
        <v>12331</v>
      </c>
    </row>
    <row r="45" spans="2:8">
      <c r="B45" s="45" t="s">
        <v>12432</v>
      </c>
    </row>
    <row r="46" spans="2:8">
      <c r="B46" s="45" t="s">
        <v>12433</v>
      </c>
    </row>
    <row r="47" spans="2:8">
      <c r="B47" s="45" t="s">
        <v>12331</v>
      </c>
    </row>
    <row r="48" spans="2:8">
      <c r="B48" s="45" t="s">
        <v>12434</v>
      </c>
    </row>
    <row r="49" spans="2:2">
      <c r="B49" s="45" t="s">
        <v>12333</v>
      </c>
    </row>
    <row r="50" spans="2:2">
      <c r="B50" s="45" t="s">
        <v>12331</v>
      </c>
    </row>
    <row r="51" spans="2:2">
      <c r="B51" s="45" t="s">
        <v>12435</v>
      </c>
    </row>
    <row r="52" spans="2:2">
      <c r="B52" s="45" t="s">
        <v>12333</v>
      </c>
    </row>
    <row r="53" spans="2:2">
      <c r="B53" s="45" t="s">
        <v>12331</v>
      </c>
    </row>
    <row r="54" spans="2:2">
      <c r="B54" s="45" t="s">
        <v>12436</v>
      </c>
    </row>
    <row r="55" spans="2:2">
      <c r="B55" s="45" t="s">
        <v>12333</v>
      </c>
    </row>
    <row r="56" spans="2:2">
      <c r="B56" s="45" t="s">
        <v>12331</v>
      </c>
    </row>
    <row r="57" spans="2:2">
      <c r="B57" s="45" t="s">
        <v>12437</v>
      </c>
    </row>
    <row r="58" spans="2:2">
      <c r="B58" s="45" t="s">
        <v>12333</v>
      </c>
    </row>
    <row r="59" spans="2:2">
      <c r="B59" s="45"/>
    </row>
    <row r="60" spans="2:2">
      <c r="B60" s="45" t="s">
        <v>12331</v>
      </c>
    </row>
    <row r="61" spans="2:2">
      <c r="B61" s="45" t="s">
        <v>12438</v>
      </c>
    </row>
    <row r="62" spans="2:2">
      <c r="B62" s="45" t="s">
        <v>12433</v>
      </c>
    </row>
    <row r="63" spans="2:2">
      <c r="B63" s="45"/>
    </row>
    <row r="64" spans="2:2">
      <c r="B64" s="45" t="s">
        <v>12331</v>
      </c>
    </row>
    <row r="65" spans="2:2">
      <c r="B65" s="45" t="s">
        <v>12439</v>
      </c>
    </row>
    <row r="66" spans="2:2">
      <c r="B66" s="45" t="s">
        <v>12333</v>
      </c>
    </row>
    <row r="67" spans="2:2">
      <c r="B67" s="45" t="s">
        <v>12331</v>
      </c>
    </row>
    <row r="68" spans="2:2">
      <c r="B68" s="45" t="s">
        <v>12440</v>
      </c>
    </row>
    <row r="69" spans="2:2">
      <c r="B69" s="45" t="s">
        <v>12333</v>
      </c>
    </row>
    <row r="70" spans="2:2">
      <c r="B70" s="45"/>
    </row>
    <row r="71" spans="2:2">
      <c r="B71" s="45" t="s">
        <v>12342</v>
      </c>
    </row>
    <row r="72" spans="2:2">
      <c r="B72" s="45"/>
    </row>
    <row r="73" spans="2:2">
      <c r="B73" s="45"/>
    </row>
    <row r="74" spans="2:2">
      <c r="B74" s="45" t="s">
        <v>12330</v>
      </c>
    </row>
    <row r="75" spans="2:2">
      <c r="B75" s="45" t="s">
        <v>12343</v>
      </c>
    </row>
    <row r="76" spans="2:2">
      <c r="B76" s="45" t="s">
        <v>12344</v>
      </c>
    </row>
    <row r="77" spans="2:2">
      <c r="B77" s="45" t="s">
        <v>12345</v>
      </c>
    </row>
    <row r="78" spans="2:2">
      <c r="B78" s="45" t="s">
        <v>12342</v>
      </c>
    </row>
    <row r="79" spans="2:2">
      <c r="B79" s="45"/>
    </row>
    <row r="80" spans="2:2">
      <c r="B80" s="45" t="s">
        <v>12346</v>
      </c>
    </row>
    <row r="81" spans="2:2">
      <c r="B81" s="45" t="s">
        <v>12347</v>
      </c>
    </row>
    <row r="82" spans="2:2">
      <c r="B82" s="45" t="s">
        <v>12348</v>
      </c>
    </row>
    <row r="83" spans="2:2">
      <c r="B83" s="45"/>
    </row>
    <row r="84" spans="2:2">
      <c r="B84" s="45" t="s">
        <v>12349</v>
      </c>
    </row>
  </sheetData>
  <mergeCells count="1">
    <mergeCell ref="A2:A3"/>
  </mergeCells>
  <phoneticPr fontId="2" type="noConversion"/>
  <dataValidations count="2">
    <dataValidation type="list" allowBlank="1" showInputMessage="1" showErrorMessage="1" sqref="C6" xr:uid="{4AE6A783-497F-48F1-8514-B751F0E752DA}">
      <formula1>"Web Service, API"</formula1>
    </dataValidation>
    <dataValidation type="list" allowBlank="1" showInputMessage="1" showErrorMessage="1" sqref="F6" xr:uid="{D68314E4-FBBB-456F-8D85-BC744BBD6808}">
      <formula1>"IB,MB,DAWHO, IB/MB, MB/DAWHO,IB/MB/DAWHO"</formula1>
    </dataValidation>
  </dataValidations>
  <hyperlinks>
    <hyperlink ref="K6" r:id="rId1" xr:uid="{1D9F9FE9-EBDF-4AFC-8656-E3DC1CDDAC02}"/>
    <hyperlink ref="L6" r:id="rId2" xr:uid="{3E19E598-CB72-433F-BBFE-50300D42CDEA}"/>
    <hyperlink ref="A2:A3" location="'API Index'!A1" display="Return to Index" xr:uid="{1A05E287-DBF9-47B3-90A2-CE9893AE99C5}"/>
  </hyperlinks>
  <pageMargins left="0.7" right="0.7" top="0.75" bottom="0.75" header="0.3" footer="0.3"/>
  <pageSetup paperSize="9" orientation="portrait" r:id="rId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9CC8E-3203-4541-96BD-2DFC400478EA}">
  <sheetPr codeName="工作表234">
    <tabColor theme="2"/>
  </sheetPr>
  <dimension ref="A1:N56"/>
  <sheetViews>
    <sheetView topLeftCell="A22" workbookViewId="0">
      <selection activeCell="A2" sqref="A2:A3"/>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row>
    <row r="2" spans="1:14">
      <c r="A2" s="2680" t="s">
        <v>6544</v>
      </c>
      <c r="B2" s="15" t="s">
        <v>6237</v>
      </c>
      <c r="C2" s="44" t="str">
        <f>_xlfn.XLOOKUP(C3,表格1[No],表格1[Team
科別])</f>
        <v>自助交易科</v>
      </c>
    </row>
    <row r="3" spans="1:14">
      <c r="A3" s="2681"/>
      <c r="B3" s="15" t="s">
        <v>6545</v>
      </c>
      <c r="C3" s="46" t="str">
        <f>_xlfn.XLOOKUP(B6,表格1[API Code
API代碼],表格1[No])</f>
        <v>225</v>
      </c>
      <c r="D3" s="46"/>
    </row>
    <row r="4" spans="1:14" ht="17.25" thickBot="1">
      <c r="B4" s="14" t="s">
        <v>6546</v>
      </c>
      <c r="C4" s="127" t="s">
        <v>3144</v>
      </c>
      <c r="D4" s="14" t="s">
        <v>6547</v>
      </c>
      <c r="E4" s="127" t="s">
        <v>12441</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3147</v>
      </c>
      <c r="C6" s="56" t="s">
        <v>6561</v>
      </c>
      <c r="D6" s="694" t="s">
        <v>12442</v>
      </c>
      <c r="E6" s="55" t="s">
        <v>12442</v>
      </c>
      <c r="F6" s="56" t="s">
        <v>6563</v>
      </c>
      <c r="G6" s="55" t="s">
        <v>6564</v>
      </c>
      <c r="H6" s="55" t="s">
        <v>6842</v>
      </c>
      <c r="I6" s="55" t="s">
        <v>6565</v>
      </c>
      <c r="J6" s="55"/>
      <c r="K6" s="57" t="s">
        <v>12443</v>
      </c>
      <c r="L6" s="57" t="s">
        <v>12444</v>
      </c>
      <c r="M6" s="57" t="s">
        <v>12445</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85" t="s">
        <v>6573</v>
      </c>
      <c r="F9" s="59" t="s">
        <v>6574</v>
      </c>
      <c r="G9" s="59" t="s">
        <v>6575</v>
      </c>
      <c r="H9" s="60" t="s">
        <v>6557</v>
      </c>
      <c r="I9" s="45"/>
      <c r="J9" s="61"/>
      <c r="K9" s="45"/>
    </row>
    <row r="10" spans="1:14" customFormat="1" ht="94.5">
      <c r="B10" s="62">
        <v>1</v>
      </c>
      <c r="C10" s="143" t="s">
        <v>9504</v>
      </c>
      <c r="D10" s="144" t="s">
        <v>9641</v>
      </c>
      <c r="E10" s="150" t="s">
        <v>12446</v>
      </c>
      <c r="F10" s="74"/>
      <c r="G10" s="74"/>
      <c r="H10" s="145" t="s">
        <v>12447</v>
      </c>
      <c r="I10" s="45"/>
      <c r="J10" s="45"/>
      <c r="K10" s="45"/>
    </row>
    <row r="11" spans="1:14" customFormat="1">
      <c r="B11" s="68">
        <v>2</v>
      </c>
      <c r="C11" s="143" t="s">
        <v>12448</v>
      </c>
      <c r="D11" s="144" t="s">
        <v>12449</v>
      </c>
      <c r="E11" s="150" t="s">
        <v>12450</v>
      </c>
      <c r="F11" s="74"/>
      <c r="G11" s="74"/>
      <c r="H11" s="145" t="s">
        <v>12031</v>
      </c>
      <c r="I11" s="45"/>
      <c r="J11" s="45"/>
      <c r="K11" s="45"/>
    </row>
    <row r="12" spans="1:14" customFormat="1" ht="94.5">
      <c r="B12" s="68">
        <v>3</v>
      </c>
      <c r="C12" s="143" t="s">
        <v>8324</v>
      </c>
      <c r="D12" s="144" t="s">
        <v>8325</v>
      </c>
      <c r="E12" s="150" t="s">
        <v>12451</v>
      </c>
      <c r="F12" s="74"/>
      <c r="G12" s="74"/>
      <c r="H12" s="145" t="s">
        <v>12452</v>
      </c>
      <c r="I12" s="45"/>
      <c r="J12" s="45"/>
      <c r="K12" s="45"/>
    </row>
    <row r="13" spans="1:14" customFormat="1">
      <c r="B13" s="68">
        <v>4</v>
      </c>
      <c r="C13" s="143" t="s">
        <v>8362</v>
      </c>
      <c r="D13" s="144" t="s">
        <v>8363</v>
      </c>
      <c r="E13" s="150" t="s">
        <v>12453</v>
      </c>
      <c r="F13" s="74"/>
      <c r="G13" s="74"/>
      <c r="H13" s="145" t="s">
        <v>12454</v>
      </c>
      <c r="I13" s="45"/>
      <c r="J13" s="45"/>
      <c r="K13" s="45"/>
    </row>
    <row r="14" spans="1:14" customFormat="1">
      <c r="B14" s="68">
        <v>5</v>
      </c>
      <c r="C14" s="143" t="s">
        <v>12455</v>
      </c>
      <c r="D14" s="144" t="s">
        <v>8332</v>
      </c>
      <c r="E14" s="150"/>
      <c r="F14" s="74"/>
      <c r="G14" s="74"/>
      <c r="H14" s="145" t="s">
        <v>12456</v>
      </c>
      <c r="I14" s="45"/>
      <c r="J14" s="45"/>
      <c r="K14" s="45"/>
    </row>
    <row r="15" spans="1:14" customFormat="1">
      <c r="B15" s="75">
        <v>6</v>
      </c>
      <c r="C15" s="143" t="s">
        <v>12457</v>
      </c>
      <c r="D15" s="144" t="s">
        <v>12458</v>
      </c>
      <c r="E15" s="150" t="s">
        <v>12446</v>
      </c>
      <c r="F15" s="74"/>
      <c r="G15" s="74"/>
      <c r="H15" s="145" t="s">
        <v>12038</v>
      </c>
      <c r="I15" s="45"/>
      <c r="J15" s="45"/>
      <c r="K15" s="45"/>
    </row>
    <row r="16" spans="1:14" customFormat="1" ht="78.75">
      <c r="B16" s="68">
        <v>7</v>
      </c>
      <c r="C16" s="143" t="s">
        <v>12459</v>
      </c>
      <c r="D16" s="144" t="s">
        <v>12460</v>
      </c>
      <c r="E16" s="150" t="s">
        <v>12461</v>
      </c>
      <c r="F16" s="74"/>
      <c r="G16" s="74"/>
      <c r="H16" s="145" t="s">
        <v>12462</v>
      </c>
      <c r="I16" s="45"/>
      <c r="J16" s="45"/>
      <c r="K16" s="45"/>
    </row>
    <row r="17" spans="2:11" customFormat="1" ht="47.25">
      <c r="B17" s="68">
        <v>8</v>
      </c>
      <c r="C17" s="143" t="s">
        <v>12463</v>
      </c>
      <c r="D17" s="144" t="s">
        <v>12464</v>
      </c>
      <c r="E17" s="150" t="s">
        <v>12465</v>
      </c>
      <c r="F17" s="74"/>
      <c r="G17" s="74"/>
      <c r="H17" s="145" t="s">
        <v>12466</v>
      </c>
      <c r="I17" s="45"/>
      <c r="J17" s="45"/>
      <c r="K17" s="45"/>
    </row>
    <row r="18" spans="2:11" customFormat="1">
      <c r="B18" s="68">
        <v>9</v>
      </c>
      <c r="C18" s="138"/>
      <c r="D18" s="141"/>
      <c r="E18" s="150"/>
      <c r="F18" s="71"/>
      <c r="G18" s="71"/>
      <c r="H18" s="145"/>
      <c r="I18" s="45"/>
      <c r="J18" s="45"/>
      <c r="K18" s="45"/>
    </row>
    <row r="19" spans="2:11" customFormat="1">
      <c r="B19" s="68">
        <v>10</v>
      </c>
      <c r="C19" s="143"/>
      <c r="D19" s="144"/>
      <c r="E19" s="150"/>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customFormat="1">
      <c r="B24" s="146"/>
      <c r="C24" s="152"/>
      <c r="D24" s="151"/>
      <c r="E24" s="146"/>
      <c r="F24" s="97"/>
      <c r="G24" s="97"/>
      <c r="H24" s="153"/>
      <c r="I24" s="45"/>
      <c r="J24" s="45"/>
      <c r="K24" s="45"/>
    </row>
    <row r="25" spans="2:11" ht="17.25" thickBot="1">
      <c r="B25" s="14" t="s">
        <v>6569</v>
      </c>
    </row>
    <row r="26" spans="2:11" ht="17.25" thickBot="1">
      <c r="B26" s="58" t="s">
        <v>6570</v>
      </c>
      <c r="C26" s="680" t="s">
        <v>6571</v>
      </c>
      <c r="D26" s="680" t="s">
        <v>6572</v>
      </c>
      <c r="E26" s="59" t="s">
        <v>6573</v>
      </c>
      <c r="F26" s="59" t="s">
        <v>6574</v>
      </c>
      <c r="G26" s="59" t="s">
        <v>6575</v>
      </c>
      <c r="H26" s="682" t="s">
        <v>6557</v>
      </c>
      <c r="J26" s="61"/>
    </row>
    <row r="27" spans="2:11" ht="17.25" thickBot="1">
      <c r="B27" s="107" t="s">
        <v>12467</v>
      </c>
      <c r="C27" s="657" t="s">
        <v>6846</v>
      </c>
      <c r="D27" s="658" t="s">
        <v>12468</v>
      </c>
      <c r="E27" s="700" t="s">
        <v>12469</v>
      </c>
      <c r="F27" s="111" t="s">
        <v>6584</v>
      </c>
      <c r="G27" s="111"/>
      <c r="H27" s="701" t="s">
        <v>12470</v>
      </c>
    </row>
    <row r="30" spans="2:11" customFormat="1" ht="19.5" thickBot="1">
      <c r="B30" s="656" t="s">
        <v>12059</v>
      </c>
      <c r="H30" s="45"/>
    </row>
    <row r="31" spans="2:11" customFormat="1" ht="17.25" thickBot="1">
      <c r="B31" s="58" t="s">
        <v>6570</v>
      </c>
      <c r="C31" s="59" t="s">
        <v>6571</v>
      </c>
      <c r="D31" s="59" t="s">
        <v>6572</v>
      </c>
      <c r="E31" s="59" t="s">
        <v>6573</v>
      </c>
      <c r="F31" s="59" t="s">
        <v>6574</v>
      </c>
      <c r="G31" s="59" t="s">
        <v>6575</v>
      </c>
      <c r="H31" s="60" t="s">
        <v>6557</v>
      </c>
    </row>
    <row r="32" spans="2:11" customFormat="1" ht="173.25">
      <c r="B32" s="62">
        <v>1</v>
      </c>
      <c r="C32" s="138" t="s">
        <v>12471</v>
      </c>
      <c r="D32" s="141" t="s">
        <v>12472</v>
      </c>
      <c r="E32" s="150" t="s">
        <v>12451</v>
      </c>
      <c r="F32" s="71"/>
      <c r="G32" s="71"/>
      <c r="H32" s="145" t="s">
        <v>12473</v>
      </c>
    </row>
    <row r="33" spans="2:8" customFormat="1">
      <c r="B33" s="68">
        <v>2</v>
      </c>
      <c r="C33" s="138" t="s">
        <v>12474</v>
      </c>
      <c r="D33" s="141" t="s">
        <v>8359</v>
      </c>
      <c r="E33" s="150" t="s">
        <v>12475</v>
      </c>
      <c r="F33" s="71"/>
      <c r="G33" s="71"/>
      <c r="H33" s="145" t="s">
        <v>12063</v>
      </c>
    </row>
    <row r="34" spans="2:8" customFormat="1" ht="63">
      <c r="B34" s="68">
        <v>3</v>
      </c>
      <c r="C34" s="138" t="s">
        <v>8324</v>
      </c>
      <c r="D34" s="141" t="s">
        <v>8325</v>
      </c>
      <c r="E34" s="150" t="s">
        <v>12451</v>
      </c>
      <c r="F34" s="71"/>
      <c r="G34" s="71"/>
      <c r="H34" s="145" t="s">
        <v>12064</v>
      </c>
    </row>
    <row r="35" spans="2:8" customFormat="1">
      <c r="B35" s="68">
        <v>4</v>
      </c>
      <c r="C35" s="138" t="s">
        <v>8362</v>
      </c>
      <c r="D35" s="141" t="s">
        <v>8363</v>
      </c>
      <c r="E35" s="150" t="s">
        <v>12453</v>
      </c>
      <c r="F35" s="71"/>
      <c r="G35" s="71"/>
      <c r="H35" s="145"/>
    </row>
    <row r="36" spans="2:8" customFormat="1">
      <c r="B36" s="68">
        <v>5</v>
      </c>
      <c r="C36" s="138" t="s">
        <v>12476</v>
      </c>
      <c r="D36" s="141" t="s">
        <v>12477</v>
      </c>
      <c r="E36" s="150" t="s">
        <v>12453</v>
      </c>
      <c r="F36" s="71"/>
      <c r="G36" s="71"/>
      <c r="H36" s="145"/>
    </row>
    <row r="37" spans="2:8" customFormat="1" ht="32.25">
      <c r="B37" s="75">
        <v>6</v>
      </c>
      <c r="C37" s="138" t="s">
        <v>12478</v>
      </c>
      <c r="D37" s="141" t="s">
        <v>8366</v>
      </c>
      <c r="E37" s="150"/>
      <c r="F37" s="71"/>
      <c r="G37" s="71"/>
      <c r="H37" s="145" t="s">
        <v>12036</v>
      </c>
    </row>
    <row r="38" spans="2:8" customFormat="1" ht="32.25">
      <c r="B38" s="68">
        <v>7</v>
      </c>
      <c r="C38" s="138" t="s">
        <v>12479</v>
      </c>
      <c r="D38" s="141" t="s">
        <v>8368</v>
      </c>
      <c r="E38" s="150"/>
      <c r="F38" s="71"/>
      <c r="G38" s="71"/>
      <c r="H38" s="145" t="s">
        <v>12068</v>
      </c>
    </row>
    <row r="39" spans="2:8" customFormat="1">
      <c r="B39" s="68">
        <v>8</v>
      </c>
      <c r="C39" s="138"/>
      <c r="D39" s="141"/>
      <c r="E39" s="150"/>
      <c r="F39" s="71"/>
      <c r="G39" s="71"/>
      <c r="H39" s="145"/>
    </row>
    <row r="40" spans="2:8" customFormat="1">
      <c r="B40" s="68">
        <v>9</v>
      </c>
      <c r="C40" s="138"/>
      <c r="D40" s="141"/>
      <c r="E40" s="150"/>
      <c r="F40" s="71"/>
      <c r="G40" s="71"/>
      <c r="H40" s="145"/>
    </row>
    <row r="41" spans="2:8" customFormat="1">
      <c r="B41" s="68">
        <v>10</v>
      </c>
      <c r="C41" s="138"/>
      <c r="D41" s="141"/>
      <c r="E41" s="150"/>
      <c r="F41" s="71"/>
      <c r="G41" s="71"/>
      <c r="H41" s="145"/>
    </row>
    <row r="42" spans="2:8" customFormat="1">
      <c r="B42" s="75">
        <v>11</v>
      </c>
      <c r="C42" s="131"/>
      <c r="D42" s="132"/>
      <c r="E42" s="133"/>
      <c r="F42" s="76"/>
      <c r="G42" s="76"/>
      <c r="H42" s="135"/>
    </row>
    <row r="43" spans="2:8" customFormat="1">
      <c r="B43" s="68">
        <v>12</v>
      </c>
      <c r="C43" s="72"/>
      <c r="D43" s="136"/>
      <c r="E43" s="450"/>
      <c r="F43" s="72"/>
      <c r="G43" s="72"/>
      <c r="H43" s="137"/>
    </row>
    <row r="44" spans="2:8" customFormat="1">
      <c r="B44" s="68">
        <v>13</v>
      </c>
      <c r="C44" s="138"/>
      <c r="D44" s="139"/>
      <c r="E44" s="150"/>
      <c r="F44" s="71"/>
      <c r="G44" s="71"/>
      <c r="H44" s="140"/>
    </row>
    <row r="45" spans="2:8" customFormat="1" ht="17.25" thickBot="1">
      <c r="B45" s="77">
        <v>14</v>
      </c>
      <c r="C45" s="696"/>
      <c r="D45" s="697"/>
      <c r="E45" s="698"/>
      <c r="F45" s="276"/>
      <c r="G45" s="276"/>
      <c r="H45" s="699"/>
    </row>
    <row r="46" spans="2:8" customFormat="1">
      <c r="B46" s="146"/>
      <c r="C46" s="152"/>
      <c r="D46" s="151"/>
      <c r="E46" s="146"/>
      <c r="F46" s="97"/>
      <c r="G46" s="97"/>
      <c r="H46" s="153"/>
    </row>
    <row r="47" spans="2:8" customFormat="1">
      <c r="B47" s="146"/>
      <c r="C47" s="152"/>
      <c r="D47" s="151"/>
      <c r="E47" s="146"/>
      <c r="F47" s="97"/>
      <c r="G47" s="97"/>
      <c r="H47" s="153"/>
    </row>
    <row r="48" spans="2:8" ht="19.5" thickBot="1">
      <c r="B48" s="83" t="s">
        <v>6613</v>
      </c>
      <c r="C48"/>
      <c r="D48"/>
      <c r="E48"/>
      <c r="F48"/>
      <c r="G48"/>
    </row>
    <row r="49" spans="2:8" ht="17.25" thickBot="1">
      <c r="B49" s="58" t="s">
        <v>6570</v>
      </c>
      <c r="C49" s="680" t="s">
        <v>6571</v>
      </c>
      <c r="D49" s="680" t="s">
        <v>6572</v>
      </c>
      <c r="E49" s="59" t="s">
        <v>6573</v>
      </c>
      <c r="F49" s="59" t="s">
        <v>6574</v>
      </c>
      <c r="G49" s="59" t="s">
        <v>6575</v>
      </c>
      <c r="H49" s="682" t="s">
        <v>6557</v>
      </c>
    </row>
    <row r="50" spans="2:8" ht="17.25" thickBot="1">
      <c r="B50" s="75">
        <v>1</v>
      </c>
      <c r="C50" s="702" t="s">
        <v>12480</v>
      </c>
      <c r="D50" s="703" t="s">
        <v>12481</v>
      </c>
      <c r="E50" s="703" t="s">
        <v>12482</v>
      </c>
      <c r="F50" s="76"/>
      <c r="G50" s="76"/>
      <c r="H50" s="704" t="s">
        <v>12483</v>
      </c>
    </row>
    <row r="51" spans="2:8" ht="33.75" thickBot="1">
      <c r="B51" s="68">
        <v>2</v>
      </c>
      <c r="C51" s="705" t="s">
        <v>12484</v>
      </c>
      <c r="D51" s="706" t="s">
        <v>12485</v>
      </c>
      <c r="E51" s="706" t="s">
        <v>12450</v>
      </c>
      <c r="F51" s="72"/>
      <c r="G51" s="72"/>
      <c r="H51" s="704" t="s">
        <v>12486</v>
      </c>
    </row>
    <row r="52" spans="2:8" ht="17.25" thickBot="1">
      <c r="B52" s="68">
        <v>3</v>
      </c>
      <c r="C52" s="705" t="s">
        <v>12487</v>
      </c>
      <c r="D52" s="706" t="s">
        <v>12488</v>
      </c>
      <c r="E52" s="706" t="s">
        <v>12489</v>
      </c>
      <c r="F52" s="71"/>
      <c r="G52" s="71"/>
      <c r="H52" s="704" t="s">
        <v>12490</v>
      </c>
    </row>
    <row r="53" spans="2:8" ht="17.25" thickBot="1">
      <c r="B53" s="68">
        <v>4</v>
      </c>
      <c r="C53" s="705" t="s">
        <v>12491</v>
      </c>
      <c r="D53" s="706" t="s">
        <v>12492</v>
      </c>
      <c r="E53" s="706" t="s">
        <v>12489</v>
      </c>
      <c r="F53" s="71"/>
      <c r="G53" s="71"/>
      <c r="H53" s="704" t="s">
        <v>12490</v>
      </c>
    </row>
    <row r="54" spans="2:8" ht="33.75" thickBot="1">
      <c r="B54" s="68">
        <v>5</v>
      </c>
      <c r="C54" s="707" t="s">
        <v>12493</v>
      </c>
      <c r="D54" s="708" t="s">
        <v>12494</v>
      </c>
      <c r="E54" s="709" t="s">
        <v>12450</v>
      </c>
      <c r="F54" s="74"/>
      <c r="G54" s="74"/>
      <c r="H54" s="704" t="s">
        <v>12486</v>
      </c>
    </row>
    <row r="55" spans="2:8" ht="17.25" thickBot="1">
      <c r="B55" s="68">
        <v>6</v>
      </c>
      <c r="C55" s="707" t="s">
        <v>12487</v>
      </c>
      <c r="D55" s="708" t="s">
        <v>12495</v>
      </c>
      <c r="E55" s="709" t="s">
        <v>12489</v>
      </c>
      <c r="F55" s="74"/>
      <c r="G55" s="74"/>
      <c r="H55" s="704" t="s">
        <v>12490</v>
      </c>
    </row>
    <row r="56" spans="2:8" ht="17.25" thickBot="1">
      <c r="B56" s="77">
        <v>7</v>
      </c>
      <c r="C56" s="696" t="s">
        <v>12491</v>
      </c>
      <c r="D56" s="697" t="s">
        <v>12496</v>
      </c>
      <c r="E56" s="698" t="s">
        <v>12489</v>
      </c>
      <c r="F56" s="276"/>
      <c r="G56" s="276"/>
      <c r="H56" s="699" t="s">
        <v>12490</v>
      </c>
    </row>
  </sheetData>
  <mergeCells count="1">
    <mergeCell ref="A2:A3"/>
  </mergeCells>
  <phoneticPr fontId="2" type="noConversion"/>
  <dataValidations count="2">
    <dataValidation type="list" allowBlank="1" showInputMessage="1" showErrorMessage="1" sqref="F6" xr:uid="{89D2E19C-BB1C-4632-8D34-4BE0BDF5C823}">
      <formula1>"IB,MB,DAWHO, IB/MB, MB/DAWHO,IB/MB/DAWHO"</formula1>
    </dataValidation>
    <dataValidation type="list" allowBlank="1" showInputMessage="1" showErrorMessage="1" sqref="C6" xr:uid="{D896F030-9F93-4C4B-BF86-CE5B6533CDDF}">
      <formula1>"Web Service, API"</formula1>
    </dataValidation>
  </dataValidations>
  <hyperlinks>
    <hyperlink ref="M6" r:id="rId1" xr:uid="{F4F5D6CE-2F20-425B-A61C-19C53592E115}"/>
    <hyperlink ref="K6" r:id="rId2" xr:uid="{5695E863-DFA1-49A9-A530-4A27457DF15B}"/>
    <hyperlink ref="L6" r:id="rId3" xr:uid="{C2DB1973-981F-434B-B052-9C4F3B3080E0}"/>
    <hyperlink ref="A2:A3" location="'API Index'!A1" display="Return to Index" xr:uid="{D3F9C3B1-AA0E-43F6-8F5A-C371942C4138}"/>
  </hyperlinks>
  <pageMargins left="0.7" right="0.7" top="0.75" bottom="0.75" header="0.3" footer="0.3"/>
  <pageSetup paperSize="9" orientation="portrait" r:id="rId4"/>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CD9DF-DD82-4B21-AE99-D72AE3F7E616}">
  <sheetPr codeName="工作表235">
    <tabColor theme="2"/>
  </sheetPr>
  <dimension ref="A1:N66"/>
  <sheetViews>
    <sheetView topLeftCell="A8" workbookViewId="0"/>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row>
    <row r="2" spans="1:14">
      <c r="A2" s="2680" t="s">
        <v>6544</v>
      </c>
      <c r="B2" s="15" t="s">
        <v>6237</v>
      </c>
      <c r="C2" s="44" t="str">
        <f>_xlfn.XLOOKUP(C3,表格1[No],表格1[Team
科別])</f>
        <v>自助交易科</v>
      </c>
    </row>
    <row r="3" spans="1:14">
      <c r="A3" s="2681"/>
      <c r="B3" s="15" t="s">
        <v>6545</v>
      </c>
      <c r="C3" s="46" t="str">
        <f>_xlfn.XLOOKUP(B6,表格1[API Code
API代碼],表格1[No])</f>
        <v>226</v>
      </c>
      <c r="D3" s="46"/>
    </row>
    <row r="4" spans="1:14" ht="17.25" thickBot="1">
      <c r="B4" s="14" t="s">
        <v>6546</v>
      </c>
      <c r="C4" s="127" t="s">
        <v>3144</v>
      </c>
      <c r="D4" s="14" t="s">
        <v>6547</v>
      </c>
      <c r="E4" s="127" t="s">
        <v>12441</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12497</v>
      </c>
      <c r="C6" s="56" t="s">
        <v>6561</v>
      </c>
      <c r="D6" s="694" t="s">
        <v>12498</v>
      </c>
      <c r="E6" s="55" t="s">
        <v>12498</v>
      </c>
      <c r="F6" s="56" t="s">
        <v>6563</v>
      </c>
      <c r="G6" s="55" t="s">
        <v>6564</v>
      </c>
      <c r="H6" s="55" t="s">
        <v>6842</v>
      </c>
      <c r="I6" s="55" t="s">
        <v>6565</v>
      </c>
      <c r="J6" s="55"/>
      <c r="K6" s="57" t="s">
        <v>12443</v>
      </c>
      <c r="L6" s="57" t="s">
        <v>12444</v>
      </c>
      <c r="M6" s="57" t="s">
        <v>12445</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ht="94.5">
      <c r="B10" s="62">
        <v>1</v>
      </c>
      <c r="C10" s="143" t="s">
        <v>9504</v>
      </c>
      <c r="D10" s="144" t="s">
        <v>9641</v>
      </c>
      <c r="E10" s="150" t="s">
        <v>12446</v>
      </c>
      <c r="F10" s="74"/>
      <c r="G10" s="74"/>
      <c r="H10" s="145" t="s">
        <v>12447</v>
      </c>
      <c r="I10" s="45"/>
      <c r="J10" s="45"/>
      <c r="K10" s="45"/>
    </row>
    <row r="11" spans="1:14" customFormat="1">
      <c r="B11" s="68">
        <v>2</v>
      </c>
      <c r="C11" s="143" t="s">
        <v>12448</v>
      </c>
      <c r="D11" s="144" t="s">
        <v>12449</v>
      </c>
      <c r="E11" s="150" t="s">
        <v>12450</v>
      </c>
      <c r="F11" s="74"/>
      <c r="G11" s="74"/>
      <c r="H11" s="145" t="s">
        <v>12031</v>
      </c>
      <c r="I11" s="45"/>
      <c r="J11" s="45"/>
      <c r="K11" s="45"/>
    </row>
    <row r="12" spans="1:14" customFormat="1" ht="94.5">
      <c r="B12" s="68">
        <v>3</v>
      </c>
      <c r="C12" s="143" t="s">
        <v>8324</v>
      </c>
      <c r="D12" s="144" t="s">
        <v>8325</v>
      </c>
      <c r="E12" s="150" t="s">
        <v>12451</v>
      </c>
      <c r="F12" s="74"/>
      <c r="G12" s="74"/>
      <c r="H12" s="145" t="s">
        <v>12452</v>
      </c>
      <c r="I12" s="45"/>
      <c r="J12" s="45"/>
      <c r="K12" s="45"/>
    </row>
    <row r="13" spans="1:14" customFormat="1">
      <c r="B13" s="68">
        <v>4</v>
      </c>
      <c r="C13" s="143" t="s">
        <v>8362</v>
      </c>
      <c r="D13" s="144" t="s">
        <v>8363</v>
      </c>
      <c r="E13" s="150" t="s">
        <v>12453</v>
      </c>
      <c r="F13" s="74"/>
      <c r="G13" s="74"/>
      <c r="H13" s="145" t="s">
        <v>12454</v>
      </c>
      <c r="I13" s="45"/>
      <c r="J13" s="45"/>
      <c r="K13" s="45"/>
    </row>
    <row r="14" spans="1:14" customFormat="1">
      <c r="B14" s="68">
        <v>5</v>
      </c>
      <c r="C14" s="143" t="s">
        <v>12455</v>
      </c>
      <c r="D14" s="144" t="s">
        <v>8332</v>
      </c>
      <c r="E14" s="150"/>
      <c r="F14" s="74"/>
      <c r="G14" s="74"/>
      <c r="H14" s="145" t="s">
        <v>12456</v>
      </c>
      <c r="I14" s="45"/>
      <c r="J14" s="45"/>
      <c r="K14" s="45"/>
    </row>
    <row r="15" spans="1:14" customFormat="1">
      <c r="B15" s="75">
        <v>6</v>
      </c>
      <c r="C15" s="143" t="s">
        <v>12457</v>
      </c>
      <c r="D15" s="144" t="s">
        <v>12458</v>
      </c>
      <c r="E15" s="150" t="s">
        <v>12446</v>
      </c>
      <c r="F15" s="74"/>
      <c r="G15" s="74"/>
      <c r="H15" s="145" t="s">
        <v>12038</v>
      </c>
      <c r="I15" s="45"/>
      <c r="J15" s="45"/>
      <c r="K15" s="45"/>
    </row>
    <row r="16" spans="1:14" customFormat="1" ht="78.75">
      <c r="B16" s="68">
        <v>7</v>
      </c>
      <c r="C16" s="143" t="s">
        <v>12459</v>
      </c>
      <c r="D16" s="144" t="s">
        <v>12460</v>
      </c>
      <c r="E16" s="150" t="s">
        <v>12461</v>
      </c>
      <c r="F16" s="74"/>
      <c r="G16" s="74"/>
      <c r="H16" s="145" t="s">
        <v>12462</v>
      </c>
      <c r="I16" s="45"/>
      <c r="J16" s="45"/>
      <c r="K16" s="45"/>
    </row>
    <row r="17" spans="2:11" customFormat="1" ht="47.25">
      <c r="B17" s="68">
        <v>8</v>
      </c>
      <c r="C17" s="143" t="s">
        <v>12463</v>
      </c>
      <c r="D17" s="144" t="s">
        <v>12464</v>
      </c>
      <c r="E17" s="150" t="s">
        <v>12465</v>
      </c>
      <c r="F17" s="74"/>
      <c r="G17" s="74"/>
      <c r="H17" s="145" t="s">
        <v>12466</v>
      </c>
      <c r="I17" s="45"/>
      <c r="J17" s="45"/>
      <c r="K17" s="45"/>
    </row>
    <row r="18" spans="2:11" customFormat="1">
      <c r="B18" s="68">
        <v>9</v>
      </c>
      <c r="C18" s="138"/>
      <c r="D18" s="141"/>
      <c r="E18" s="150"/>
      <c r="F18" s="71"/>
      <c r="G18" s="71"/>
      <c r="H18" s="145"/>
      <c r="I18" s="45"/>
      <c r="J18" s="45"/>
      <c r="K18" s="45"/>
    </row>
    <row r="19" spans="2:11" customFormat="1">
      <c r="B19" s="68">
        <v>10</v>
      </c>
      <c r="C19" s="143"/>
      <c r="D19" s="144"/>
      <c r="E19" s="150"/>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ht="17.25" thickBot="1">
      <c r="B26" s="75" t="s">
        <v>12499</v>
      </c>
      <c r="C26" s="702" t="s">
        <v>12500</v>
      </c>
      <c r="D26" s="703" t="s">
        <v>12501</v>
      </c>
      <c r="E26" s="703" t="s">
        <v>12469</v>
      </c>
      <c r="F26" s="76" t="s">
        <v>6584</v>
      </c>
      <c r="G26" s="76"/>
      <c r="H26" s="704" t="s">
        <v>12470</v>
      </c>
    </row>
    <row r="27" spans="2:11" ht="17.25" thickBot="1">
      <c r="B27" s="68">
        <v>2</v>
      </c>
      <c r="C27" s="707" t="s">
        <v>8944</v>
      </c>
      <c r="D27" s="708" t="s">
        <v>12502</v>
      </c>
      <c r="E27" s="708" t="s">
        <v>12503</v>
      </c>
      <c r="F27" s="76" t="s">
        <v>6584</v>
      </c>
      <c r="G27" s="74"/>
      <c r="H27" s="704"/>
    </row>
    <row r="28" spans="2:11" ht="17.25" thickBot="1">
      <c r="B28" s="77">
        <v>3</v>
      </c>
      <c r="C28" s="696" t="s">
        <v>12504</v>
      </c>
      <c r="D28" s="697" t="s">
        <v>12505</v>
      </c>
      <c r="E28" s="697" t="s">
        <v>12503</v>
      </c>
      <c r="F28" s="710" t="s">
        <v>6584</v>
      </c>
      <c r="G28" s="276"/>
      <c r="H28" s="699"/>
    </row>
    <row r="29" spans="2:11" ht="18" customHeight="1"/>
    <row r="31" spans="2:11" customFormat="1" ht="19.5" thickBot="1">
      <c r="B31" s="656" t="s">
        <v>12059</v>
      </c>
      <c r="H31" s="45"/>
    </row>
    <row r="32" spans="2:11" customFormat="1" ht="17.25" thickBot="1">
      <c r="B32" s="58" t="s">
        <v>6570</v>
      </c>
      <c r="C32" s="59" t="s">
        <v>6571</v>
      </c>
      <c r="D32" s="59" t="s">
        <v>6572</v>
      </c>
      <c r="E32" s="59" t="s">
        <v>6573</v>
      </c>
      <c r="F32" s="59" t="s">
        <v>6574</v>
      </c>
      <c r="G32" s="59" t="s">
        <v>6575</v>
      </c>
      <c r="H32" s="60" t="s">
        <v>6557</v>
      </c>
    </row>
    <row r="33" spans="2:8" customFormat="1" ht="173.25">
      <c r="B33" s="62">
        <v>1</v>
      </c>
      <c r="C33" s="138" t="s">
        <v>12471</v>
      </c>
      <c r="D33" s="141" t="s">
        <v>12472</v>
      </c>
      <c r="E33" s="150" t="s">
        <v>12451</v>
      </c>
      <c r="F33" s="71"/>
      <c r="G33" s="71"/>
      <c r="H33" s="145" t="s">
        <v>12473</v>
      </c>
    </row>
    <row r="34" spans="2:8" customFormat="1">
      <c r="B34" s="68">
        <v>2</v>
      </c>
      <c r="C34" s="138" t="s">
        <v>12474</v>
      </c>
      <c r="D34" s="141" t="s">
        <v>8359</v>
      </c>
      <c r="E34" s="150" t="s">
        <v>12475</v>
      </c>
      <c r="F34" s="71"/>
      <c r="G34" s="71"/>
      <c r="H34" s="145" t="s">
        <v>12063</v>
      </c>
    </row>
    <row r="35" spans="2:8" customFormat="1" ht="63">
      <c r="B35" s="68">
        <v>3</v>
      </c>
      <c r="C35" s="138" t="s">
        <v>8324</v>
      </c>
      <c r="D35" s="141" t="s">
        <v>8325</v>
      </c>
      <c r="E35" s="150" t="s">
        <v>12451</v>
      </c>
      <c r="F35" s="71"/>
      <c r="G35" s="71"/>
      <c r="H35" s="145" t="s">
        <v>12064</v>
      </c>
    </row>
    <row r="36" spans="2:8" customFormat="1">
      <c r="B36" s="68">
        <v>4</v>
      </c>
      <c r="C36" s="138" t="s">
        <v>8362</v>
      </c>
      <c r="D36" s="141" t="s">
        <v>8363</v>
      </c>
      <c r="E36" s="150" t="s">
        <v>12453</v>
      </c>
      <c r="F36" s="71"/>
      <c r="G36" s="71"/>
      <c r="H36" s="145"/>
    </row>
    <row r="37" spans="2:8" customFormat="1">
      <c r="B37" s="68">
        <v>5</v>
      </c>
      <c r="C37" s="138" t="s">
        <v>12476</v>
      </c>
      <c r="D37" s="141" t="s">
        <v>12477</v>
      </c>
      <c r="E37" s="150" t="s">
        <v>12453</v>
      </c>
      <c r="F37" s="71"/>
      <c r="G37" s="71"/>
      <c r="H37" s="145"/>
    </row>
    <row r="38" spans="2:8" customFormat="1" ht="32.25">
      <c r="B38" s="75">
        <v>6</v>
      </c>
      <c r="C38" s="138" t="s">
        <v>12478</v>
      </c>
      <c r="D38" s="141" t="s">
        <v>8366</v>
      </c>
      <c r="E38" s="150"/>
      <c r="F38" s="71"/>
      <c r="G38" s="71"/>
      <c r="H38" s="145" t="s">
        <v>12036</v>
      </c>
    </row>
    <row r="39" spans="2:8" customFormat="1" ht="32.25">
      <c r="B39" s="68">
        <v>7</v>
      </c>
      <c r="C39" s="138" t="s">
        <v>12479</v>
      </c>
      <c r="D39" s="141" t="s">
        <v>8368</v>
      </c>
      <c r="E39" s="150"/>
      <c r="F39" s="71"/>
      <c r="G39" s="71"/>
      <c r="H39" s="145" t="s">
        <v>12068</v>
      </c>
    </row>
    <row r="40" spans="2:8" customFormat="1">
      <c r="B40" s="68">
        <v>8</v>
      </c>
      <c r="C40" s="138"/>
      <c r="D40" s="141"/>
      <c r="E40" s="150"/>
      <c r="F40" s="71"/>
      <c r="G40" s="71"/>
      <c r="H40" s="145"/>
    </row>
    <row r="41" spans="2:8" customFormat="1">
      <c r="B41" s="68">
        <v>9</v>
      </c>
      <c r="C41" s="138"/>
      <c r="D41" s="141"/>
      <c r="E41" s="150"/>
      <c r="F41" s="71"/>
      <c r="G41" s="71"/>
      <c r="H41" s="145"/>
    </row>
    <row r="42" spans="2:8" customFormat="1">
      <c r="B42" s="68">
        <v>10</v>
      </c>
      <c r="C42" s="138"/>
      <c r="D42" s="141"/>
      <c r="E42" s="150"/>
      <c r="F42" s="71"/>
      <c r="G42" s="71"/>
      <c r="H42" s="145"/>
    </row>
    <row r="43" spans="2:8" customFormat="1">
      <c r="B43" s="75">
        <v>11</v>
      </c>
      <c r="C43" s="131"/>
      <c r="D43" s="132"/>
      <c r="E43" s="133"/>
      <c r="F43" s="76"/>
      <c r="G43" s="76"/>
      <c r="H43" s="135"/>
    </row>
    <row r="44" spans="2:8" customFormat="1">
      <c r="B44" s="68">
        <v>12</v>
      </c>
      <c r="C44" s="72"/>
      <c r="D44" s="136"/>
      <c r="E44" s="450"/>
      <c r="F44" s="72"/>
      <c r="G44" s="72"/>
      <c r="H44" s="137"/>
    </row>
    <row r="45" spans="2:8" customFormat="1">
      <c r="B45" s="68">
        <v>13</v>
      </c>
      <c r="C45" s="138"/>
      <c r="D45" s="139"/>
      <c r="E45" s="150"/>
      <c r="F45" s="71"/>
      <c r="G45" s="71"/>
      <c r="H45" s="140"/>
    </row>
    <row r="46" spans="2:8" customFormat="1" ht="17.25" thickBot="1">
      <c r="B46" s="77">
        <v>14</v>
      </c>
      <c r="C46" s="696"/>
      <c r="D46" s="697"/>
      <c r="E46" s="698"/>
      <c r="F46" s="276"/>
      <c r="G46" s="276"/>
      <c r="H46" s="699"/>
    </row>
    <row r="47" spans="2:8" ht="19.5" thickBot="1">
      <c r="B47" s="83" t="s">
        <v>6613</v>
      </c>
      <c r="C47"/>
      <c r="D47"/>
      <c r="E47"/>
      <c r="F47"/>
      <c r="G47"/>
    </row>
    <row r="48" spans="2:8" ht="17.25" thickBot="1">
      <c r="B48" s="58" t="s">
        <v>6570</v>
      </c>
      <c r="C48" s="680" t="s">
        <v>6571</v>
      </c>
      <c r="D48" s="680" t="s">
        <v>6572</v>
      </c>
      <c r="E48" s="59" t="s">
        <v>6573</v>
      </c>
      <c r="F48" s="59" t="s">
        <v>6574</v>
      </c>
      <c r="G48" s="59" t="s">
        <v>6575</v>
      </c>
      <c r="H48" s="682" t="s">
        <v>6557</v>
      </c>
    </row>
    <row r="49" spans="2:8" ht="17.25" thickBot="1">
      <c r="B49" s="75">
        <v>1</v>
      </c>
      <c r="C49" s="703" t="s">
        <v>12506</v>
      </c>
      <c r="D49" s="702" t="s">
        <v>7010</v>
      </c>
      <c r="E49" s="703" t="s">
        <v>12503</v>
      </c>
      <c r="F49" s="76"/>
      <c r="G49" s="76"/>
      <c r="H49" s="704" t="s">
        <v>1905</v>
      </c>
    </row>
    <row r="50" spans="2:8" ht="17.25" thickBot="1">
      <c r="B50" s="68">
        <v>2</v>
      </c>
      <c r="C50" s="706" t="s">
        <v>12507</v>
      </c>
      <c r="D50" s="705" t="s">
        <v>12508</v>
      </c>
      <c r="E50" s="706" t="s">
        <v>12509</v>
      </c>
      <c r="F50" s="72"/>
      <c r="G50" s="76"/>
      <c r="H50" s="704"/>
    </row>
    <row r="51" spans="2:8" ht="17.25" thickBot="1">
      <c r="B51" s="68">
        <v>3</v>
      </c>
      <c r="C51" s="706" t="s">
        <v>12481</v>
      </c>
      <c r="D51" s="705" t="s">
        <v>12480</v>
      </c>
      <c r="E51" s="706" t="s">
        <v>12482</v>
      </c>
      <c r="F51" s="71"/>
      <c r="G51" s="76"/>
      <c r="H51" s="704"/>
    </row>
    <row r="52" spans="2:8" ht="17.25" thickBot="1">
      <c r="B52" s="68">
        <v>4</v>
      </c>
      <c r="C52" s="706" t="s">
        <v>12510</v>
      </c>
      <c r="D52" s="706" t="s">
        <v>12511</v>
      </c>
      <c r="E52" s="706" t="s">
        <v>12512</v>
      </c>
      <c r="F52" s="71"/>
      <c r="G52" s="76"/>
      <c r="H52" s="704" t="s">
        <v>12490</v>
      </c>
    </row>
    <row r="53" spans="2:8" ht="17.25" thickBot="1">
      <c r="B53" s="68">
        <v>5</v>
      </c>
      <c r="C53" s="706" t="s">
        <v>12513</v>
      </c>
      <c r="D53" s="705" t="s">
        <v>12514</v>
      </c>
      <c r="E53" s="706" t="s">
        <v>12482</v>
      </c>
      <c r="F53" s="71"/>
      <c r="G53" s="76"/>
      <c r="H53" s="704"/>
    </row>
    <row r="54" spans="2:8" ht="79.5" thickBot="1">
      <c r="B54" s="68">
        <v>6</v>
      </c>
      <c r="C54" s="706" t="s">
        <v>6904</v>
      </c>
      <c r="D54" s="707" t="s">
        <v>8973</v>
      </c>
      <c r="E54" s="708" t="s">
        <v>12509</v>
      </c>
      <c r="F54" s="711"/>
      <c r="G54" s="712"/>
      <c r="H54" s="704" t="s">
        <v>12515</v>
      </c>
    </row>
    <row r="55" spans="2:8" ht="17.25" thickBot="1">
      <c r="B55" s="68">
        <v>7</v>
      </c>
      <c r="C55" s="706" t="s">
        <v>6907</v>
      </c>
      <c r="D55" s="707" t="s">
        <v>12516</v>
      </c>
      <c r="E55" s="708" t="s">
        <v>12517</v>
      </c>
      <c r="F55" s="711"/>
      <c r="G55" s="712"/>
      <c r="H55" s="704"/>
    </row>
    <row r="56" spans="2:8" ht="17.25" thickBot="1">
      <c r="B56" s="68">
        <v>8</v>
      </c>
      <c r="C56" s="706" t="s">
        <v>12518</v>
      </c>
      <c r="D56" s="707" t="s">
        <v>9783</v>
      </c>
      <c r="E56" s="708" t="s">
        <v>12519</v>
      </c>
      <c r="F56" s="711"/>
      <c r="G56" s="712"/>
      <c r="H56" s="704" t="s">
        <v>12520</v>
      </c>
    </row>
    <row r="57" spans="2:8" ht="17.25" thickBot="1">
      <c r="B57" s="68">
        <v>9</v>
      </c>
      <c r="C57" s="706" t="s">
        <v>12521</v>
      </c>
      <c r="D57" s="707" t="s">
        <v>12522</v>
      </c>
      <c r="E57" s="708" t="s">
        <v>12523</v>
      </c>
      <c r="F57" s="711"/>
      <c r="G57" s="712"/>
      <c r="H57" s="704"/>
    </row>
    <row r="58" spans="2:8" ht="17.25" thickBot="1">
      <c r="B58" s="68">
        <v>10</v>
      </c>
      <c r="C58" s="706" t="s">
        <v>12524</v>
      </c>
      <c r="D58" s="707" t="s">
        <v>12525</v>
      </c>
      <c r="E58" s="708" t="s">
        <v>12526</v>
      </c>
      <c r="F58" s="711"/>
      <c r="G58" s="712"/>
      <c r="H58" s="704"/>
    </row>
    <row r="59" spans="2:8" ht="17.25" thickBot="1">
      <c r="B59" s="68">
        <v>11</v>
      </c>
      <c r="C59" s="706" t="s">
        <v>12527</v>
      </c>
      <c r="D59" s="707" t="s">
        <v>12528</v>
      </c>
      <c r="E59" s="708" t="s">
        <v>12489</v>
      </c>
      <c r="F59" s="711"/>
      <c r="G59" s="712"/>
      <c r="H59" s="704" t="s">
        <v>12490</v>
      </c>
    </row>
    <row r="60" spans="2:8" ht="17.25" thickBot="1">
      <c r="B60" s="68">
        <v>12</v>
      </c>
      <c r="C60" s="706" t="s">
        <v>12529</v>
      </c>
      <c r="D60" s="707" t="s">
        <v>12530</v>
      </c>
      <c r="E60" s="708" t="s">
        <v>12489</v>
      </c>
      <c r="F60" s="711"/>
      <c r="G60" s="712"/>
      <c r="H60" s="704" t="s">
        <v>12490</v>
      </c>
    </row>
    <row r="61" spans="2:8" ht="79.5" thickBot="1">
      <c r="B61" s="68">
        <v>13</v>
      </c>
      <c r="C61" s="706" t="s">
        <v>12531</v>
      </c>
      <c r="D61" s="707" t="s">
        <v>12532</v>
      </c>
      <c r="E61" s="708" t="s">
        <v>12450</v>
      </c>
      <c r="F61" s="711"/>
      <c r="G61" s="712"/>
      <c r="H61" s="704" t="s">
        <v>12533</v>
      </c>
    </row>
    <row r="62" spans="2:8" ht="33.75" thickBot="1">
      <c r="B62" s="68">
        <v>14</v>
      </c>
      <c r="C62" s="706" t="s">
        <v>12534</v>
      </c>
      <c r="D62" s="707" t="s">
        <v>12535</v>
      </c>
      <c r="E62" s="708" t="s">
        <v>12536</v>
      </c>
      <c r="F62" s="711"/>
      <c r="G62" s="712"/>
      <c r="H62" s="704"/>
    </row>
    <row r="63" spans="2:8" ht="17.25" thickBot="1">
      <c r="B63" s="68">
        <v>15</v>
      </c>
      <c r="C63" s="706" t="s">
        <v>12537</v>
      </c>
      <c r="D63" s="707" t="s">
        <v>7644</v>
      </c>
      <c r="E63" s="708" t="s">
        <v>12538</v>
      </c>
      <c r="F63" s="711"/>
      <c r="G63" s="712"/>
      <c r="H63" s="704" t="s">
        <v>12539</v>
      </c>
    </row>
    <row r="64" spans="2:8" ht="17.25" thickBot="1">
      <c r="B64" s="68">
        <v>16</v>
      </c>
      <c r="C64" s="708" t="s">
        <v>12540</v>
      </c>
      <c r="D64" s="707" t="s">
        <v>12541</v>
      </c>
      <c r="E64" s="708" t="s">
        <v>12538</v>
      </c>
      <c r="F64" s="711"/>
      <c r="G64" s="712"/>
      <c r="H64" s="704" t="s">
        <v>12539</v>
      </c>
    </row>
    <row r="65" spans="2:8" ht="17.25" thickBot="1">
      <c r="B65" s="68">
        <v>17</v>
      </c>
      <c r="C65" s="708" t="s">
        <v>12542</v>
      </c>
      <c r="D65" s="707" t="s">
        <v>12543</v>
      </c>
      <c r="E65" s="708" t="s">
        <v>12538</v>
      </c>
      <c r="F65" s="711"/>
      <c r="G65" s="712"/>
      <c r="H65" s="704" t="s">
        <v>12539</v>
      </c>
    </row>
    <row r="66" spans="2:8" ht="17.25" thickBot="1">
      <c r="B66" s="77">
        <v>18</v>
      </c>
      <c r="C66" s="697" t="s">
        <v>12544</v>
      </c>
      <c r="D66" s="696" t="s">
        <v>12545</v>
      </c>
      <c r="E66" s="697" t="s">
        <v>12517</v>
      </c>
      <c r="F66" s="713"/>
      <c r="G66" s="714"/>
      <c r="H66" s="699"/>
    </row>
  </sheetData>
  <mergeCells count="1">
    <mergeCell ref="A2:A3"/>
  </mergeCells>
  <phoneticPr fontId="2" type="noConversion"/>
  <dataValidations count="2">
    <dataValidation type="list" allowBlank="1" showInputMessage="1" showErrorMessage="1" sqref="C6" xr:uid="{D5A3E00A-7B8E-420F-A100-C02B74F4AD53}">
      <formula1>"Web Service, API"</formula1>
    </dataValidation>
    <dataValidation type="list" allowBlank="1" showInputMessage="1" showErrorMessage="1" sqref="F6" xr:uid="{C86BC026-884D-4D4F-9CC1-6DD36E55D5FE}">
      <formula1>"IB,MB,DAWHO, IB/MB, MB/DAWHO,IB/MB/DAWHO"</formula1>
    </dataValidation>
  </dataValidations>
  <hyperlinks>
    <hyperlink ref="M6" r:id="rId1" xr:uid="{A3F20461-E5E1-4CAD-9BCA-BF5B6CEA71BF}"/>
    <hyperlink ref="K6" r:id="rId2" xr:uid="{7C01F9FC-67E1-49A6-BE08-CA373F58C691}"/>
    <hyperlink ref="L6" r:id="rId3" xr:uid="{4D5CA671-74E1-46EC-AB75-5F2CEB52EB78}"/>
    <hyperlink ref="A2:A3" location="'API Index'!A1" display="Return to Index" xr:uid="{A1EC81FD-AE9B-4758-8CFC-5E08F1B65574}"/>
  </hyperlinks>
  <pageMargins left="0.7" right="0.7" top="0.75" bottom="0.75" header="0.3" footer="0.3"/>
  <pageSetup paperSize="9" orientation="portrait" r:id="rId4"/>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BFA9D-BD54-4DEB-B218-503045CCEEF0}">
  <sheetPr codeName="工作表236">
    <tabColor theme="2"/>
  </sheetPr>
  <dimension ref="A1:N66"/>
  <sheetViews>
    <sheetView workbookViewId="0">
      <selection activeCell="A2" sqref="A2:A3"/>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row>
    <row r="2" spans="1:14">
      <c r="A2" s="2680" t="s">
        <v>6544</v>
      </c>
      <c r="B2" s="15" t="s">
        <v>6237</v>
      </c>
      <c r="C2" s="44" t="str">
        <f>_xlfn.XLOOKUP(C3,表格1[No],表格1[Team
科別])</f>
        <v>自助交易科</v>
      </c>
    </row>
    <row r="3" spans="1:14">
      <c r="A3" s="2681"/>
      <c r="B3" s="15" t="s">
        <v>6545</v>
      </c>
      <c r="C3" s="46" t="str">
        <f>_xlfn.XLOOKUP(B6,表格1[API Code
API代碼],表格1[No])</f>
        <v>227</v>
      </c>
      <c r="D3" s="46"/>
    </row>
    <row r="4" spans="1:14" ht="17.25" thickBot="1">
      <c r="B4" s="14" t="s">
        <v>6546</v>
      </c>
      <c r="C4" s="127" t="s">
        <v>3144</v>
      </c>
      <c r="D4" s="14" t="s">
        <v>6547</v>
      </c>
      <c r="E4" s="127" t="s">
        <v>12441</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1936</v>
      </c>
      <c r="C6" s="56" t="s">
        <v>6561</v>
      </c>
      <c r="D6" s="694" t="s">
        <v>12546</v>
      </c>
      <c r="E6" s="55" t="s">
        <v>12546</v>
      </c>
      <c r="F6" s="56" t="s">
        <v>6563</v>
      </c>
      <c r="G6" s="55" t="s">
        <v>6564</v>
      </c>
      <c r="H6" s="55" t="s">
        <v>6842</v>
      </c>
      <c r="I6" s="55" t="s">
        <v>6565</v>
      </c>
      <c r="J6" s="55"/>
      <c r="K6" s="57" t="s">
        <v>12443</v>
      </c>
      <c r="L6" s="57" t="s">
        <v>12444</v>
      </c>
      <c r="M6" s="57" t="s">
        <v>12445</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ht="94.5">
      <c r="B10" s="62">
        <v>1</v>
      </c>
      <c r="C10" s="143" t="s">
        <v>9504</v>
      </c>
      <c r="D10" s="144" t="s">
        <v>9641</v>
      </c>
      <c r="E10" s="150" t="s">
        <v>12446</v>
      </c>
      <c r="F10" s="74"/>
      <c r="G10" s="74"/>
      <c r="H10" s="145" t="s">
        <v>12447</v>
      </c>
      <c r="I10" s="45"/>
      <c r="J10" s="45"/>
      <c r="K10" s="45"/>
    </row>
    <row r="11" spans="1:14" customFormat="1">
      <c r="B11" s="68">
        <v>2</v>
      </c>
      <c r="C11" s="143" t="s">
        <v>12448</v>
      </c>
      <c r="D11" s="144" t="s">
        <v>12449</v>
      </c>
      <c r="E11" s="150" t="s">
        <v>12450</v>
      </c>
      <c r="F11" s="74"/>
      <c r="G11" s="74"/>
      <c r="H11" s="145" t="s">
        <v>12031</v>
      </c>
      <c r="I11" s="45"/>
      <c r="J11" s="45"/>
      <c r="K11" s="45"/>
    </row>
    <row r="12" spans="1:14" customFormat="1" ht="94.5">
      <c r="B12" s="68">
        <v>3</v>
      </c>
      <c r="C12" s="143" t="s">
        <v>8324</v>
      </c>
      <c r="D12" s="144" t="s">
        <v>8325</v>
      </c>
      <c r="E12" s="150" t="s">
        <v>12451</v>
      </c>
      <c r="F12" s="74"/>
      <c r="G12" s="74"/>
      <c r="H12" s="145" t="s">
        <v>12452</v>
      </c>
      <c r="I12" s="45"/>
      <c r="J12" s="45"/>
      <c r="K12" s="45"/>
    </row>
    <row r="13" spans="1:14" customFormat="1">
      <c r="B13" s="68">
        <v>4</v>
      </c>
      <c r="C13" s="143" t="s">
        <v>8362</v>
      </c>
      <c r="D13" s="144" t="s">
        <v>8363</v>
      </c>
      <c r="E13" s="150" t="s">
        <v>12453</v>
      </c>
      <c r="F13" s="74"/>
      <c r="G13" s="74"/>
      <c r="H13" s="145" t="s">
        <v>12454</v>
      </c>
      <c r="I13" s="45"/>
      <c r="J13" s="45"/>
      <c r="K13" s="45"/>
    </row>
    <row r="14" spans="1:14" customFormat="1">
      <c r="B14" s="68">
        <v>5</v>
      </c>
      <c r="C14" s="143" t="s">
        <v>12455</v>
      </c>
      <c r="D14" s="144" t="s">
        <v>8332</v>
      </c>
      <c r="E14" s="150"/>
      <c r="F14" s="74"/>
      <c r="G14" s="74"/>
      <c r="H14" s="145" t="s">
        <v>12456</v>
      </c>
      <c r="I14" s="45"/>
      <c r="J14" s="45"/>
      <c r="K14" s="45"/>
    </row>
    <row r="15" spans="1:14" customFormat="1">
      <c r="B15" s="75">
        <v>6</v>
      </c>
      <c r="C15" s="143" t="s">
        <v>12457</v>
      </c>
      <c r="D15" s="144" t="s">
        <v>12458</v>
      </c>
      <c r="E15" s="150" t="s">
        <v>12446</v>
      </c>
      <c r="F15" s="74"/>
      <c r="G15" s="74"/>
      <c r="H15" s="145" t="s">
        <v>12038</v>
      </c>
      <c r="I15" s="45"/>
      <c r="J15" s="45"/>
      <c r="K15" s="45"/>
    </row>
    <row r="16" spans="1:14" customFormat="1" ht="78.75">
      <c r="B16" s="68">
        <v>7</v>
      </c>
      <c r="C16" s="143" t="s">
        <v>12459</v>
      </c>
      <c r="D16" s="144" t="s">
        <v>12460</v>
      </c>
      <c r="E16" s="150" t="s">
        <v>12461</v>
      </c>
      <c r="F16" s="74"/>
      <c r="G16" s="74"/>
      <c r="H16" s="145" t="s">
        <v>12462</v>
      </c>
      <c r="I16" s="45"/>
      <c r="J16" s="45"/>
      <c r="K16" s="45"/>
    </row>
    <row r="17" spans="2:11" customFormat="1" ht="47.25">
      <c r="B17" s="68">
        <v>8</v>
      </c>
      <c r="C17" s="143" t="s">
        <v>12463</v>
      </c>
      <c r="D17" s="144" t="s">
        <v>12464</v>
      </c>
      <c r="E17" s="150" t="s">
        <v>12465</v>
      </c>
      <c r="F17" s="74"/>
      <c r="G17" s="74"/>
      <c r="H17" s="145" t="s">
        <v>12466</v>
      </c>
      <c r="I17" s="45"/>
      <c r="J17" s="45"/>
      <c r="K17" s="45"/>
    </row>
    <row r="18" spans="2:11" customFormat="1">
      <c r="B18" s="68">
        <v>9</v>
      </c>
      <c r="C18" s="138"/>
      <c r="D18" s="141"/>
      <c r="E18" s="150"/>
      <c r="F18" s="71"/>
      <c r="G18" s="71"/>
      <c r="H18" s="145"/>
      <c r="I18" s="45"/>
      <c r="J18" s="45"/>
      <c r="K18" s="45"/>
    </row>
    <row r="19" spans="2:11" customFormat="1">
      <c r="B19" s="68">
        <v>10</v>
      </c>
      <c r="C19" s="143"/>
      <c r="D19" s="144"/>
      <c r="E19" s="150"/>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ht="17.25" thickBot="1">
      <c r="B26" s="75" t="s">
        <v>12499</v>
      </c>
      <c r="C26" s="702" t="s">
        <v>12199</v>
      </c>
      <c r="D26" s="703" t="s">
        <v>12104</v>
      </c>
      <c r="E26" s="703" t="s">
        <v>6895</v>
      </c>
      <c r="F26" s="76" t="s">
        <v>6584</v>
      </c>
      <c r="G26" s="76"/>
      <c r="H26" s="704"/>
    </row>
    <row r="27" spans="2:11" ht="17.25" thickBot="1">
      <c r="B27" s="68"/>
      <c r="C27" s="707"/>
      <c r="D27" s="708"/>
      <c r="E27" s="708"/>
      <c r="F27" s="76"/>
      <c r="G27" s="74"/>
      <c r="H27" s="704"/>
    </row>
    <row r="28" spans="2:11" ht="17.25" thickBot="1">
      <c r="B28" s="77"/>
      <c r="C28" s="696"/>
      <c r="D28" s="697"/>
      <c r="E28" s="697"/>
      <c r="F28" s="710"/>
      <c r="G28" s="276"/>
      <c r="H28" s="699"/>
    </row>
    <row r="29" spans="2:11" ht="18" customHeight="1"/>
    <row r="31" spans="2:11" customFormat="1" ht="19.5" thickBot="1">
      <c r="B31" s="656" t="s">
        <v>12059</v>
      </c>
      <c r="H31" s="45"/>
    </row>
    <row r="32" spans="2:11" customFormat="1" ht="17.25" thickBot="1">
      <c r="B32" s="58" t="s">
        <v>6570</v>
      </c>
      <c r="C32" s="59" t="s">
        <v>6571</v>
      </c>
      <c r="D32" s="59" t="s">
        <v>6572</v>
      </c>
      <c r="E32" s="59" t="s">
        <v>6573</v>
      </c>
      <c r="F32" s="59" t="s">
        <v>6574</v>
      </c>
      <c r="G32" s="59" t="s">
        <v>6575</v>
      </c>
      <c r="H32" s="60" t="s">
        <v>6557</v>
      </c>
    </row>
    <row r="33" spans="2:8" customFormat="1" ht="173.25">
      <c r="B33" s="62">
        <v>1</v>
      </c>
      <c r="C33" s="138" t="s">
        <v>12471</v>
      </c>
      <c r="D33" s="141" t="s">
        <v>12472</v>
      </c>
      <c r="E33" s="150" t="s">
        <v>12451</v>
      </c>
      <c r="F33" s="71"/>
      <c r="G33" s="71"/>
      <c r="H33" s="145" t="s">
        <v>12473</v>
      </c>
    </row>
    <row r="34" spans="2:8" customFormat="1">
      <c r="B34" s="68">
        <v>2</v>
      </c>
      <c r="C34" s="138" t="s">
        <v>12474</v>
      </c>
      <c r="D34" s="141" t="s">
        <v>8359</v>
      </c>
      <c r="E34" s="150" t="s">
        <v>12475</v>
      </c>
      <c r="F34" s="71"/>
      <c r="G34" s="71"/>
      <c r="H34" s="145" t="s">
        <v>12063</v>
      </c>
    </row>
    <row r="35" spans="2:8" customFormat="1" ht="63">
      <c r="B35" s="68">
        <v>3</v>
      </c>
      <c r="C35" s="138" t="s">
        <v>8324</v>
      </c>
      <c r="D35" s="141" t="s">
        <v>8325</v>
      </c>
      <c r="E35" s="150" t="s">
        <v>12451</v>
      </c>
      <c r="F35" s="71"/>
      <c r="G35" s="71"/>
      <c r="H35" s="145" t="s">
        <v>12064</v>
      </c>
    </row>
    <row r="36" spans="2:8" customFormat="1">
      <c r="B36" s="68">
        <v>4</v>
      </c>
      <c r="C36" s="138" t="s">
        <v>8362</v>
      </c>
      <c r="D36" s="141" t="s">
        <v>8363</v>
      </c>
      <c r="E36" s="150" t="s">
        <v>12453</v>
      </c>
      <c r="F36" s="71"/>
      <c r="G36" s="71"/>
      <c r="H36" s="145"/>
    </row>
    <row r="37" spans="2:8" customFormat="1">
      <c r="B37" s="68">
        <v>5</v>
      </c>
      <c r="C37" s="138" t="s">
        <v>12476</v>
      </c>
      <c r="D37" s="141" t="s">
        <v>12477</v>
      </c>
      <c r="E37" s="150" t="s">
        <v>12453</v>
      </c>
      <c r="F37" s="71"/>
      <c r="G37" s="71"/>
      <c r="H37" s="145"/>
    </row>
    <row r="38" spans="2:8" customFormat="1" ht="32.25">
      <c r="B38" s="75">
        <v>6</v>
      </c>
      <c r="C38" s="138" t="s">
        <v>12478</v>
      </c>
      <c r="D38" s="141" t="s">
        <v>8366</v>
      </c>
      <c r="E38" s="150"/>
      <c r="F38" s="71"/>
      <c r="G38" s="71"/>
      <c r="H38" s="145" t="s">
        <v>12036</v>
      </c>
    </row>
    <row r="39" spans="2:8" customFormat="1" ht="32.25">
      <c r="B39" s="68">
        <v>7</v>
      </c>
      <c r="C39" s="138" t="s">
        <v>12479</v>
      </c>
      <c r="D39" s="141" t="s">
        <v>8368</v>
      </c>
      <c r="E39" s="150"/>
      <c r="F39" s="71"/>
      <c r="G39" s="71"/>
      <c r="H39" s="145" t="s">
        <v>12068</v>
      </c>
    </row>
    <row r="40" spans="2:8" customFormat="1">
      <c r="B40" s="68">
        <v>8</v>
      </c>
      <c r="C40" s="138"/>
      <c r="D40" s="141"/>
      <c r="E40" s="150"/>
      <c r="F40" s="71"/>
      <c r="G40" s="71"/>
      <c r="H40" s="145"/>
    </row>
    <row r="41" spans="2:8" customFormat="1">
      <c r="B41" s="68">
        <v>9</v>
      </c>
      <c r="C41" s="138"/>
      <c r="D41" s="141"/>
      <c r="E41" s="150"/>
      <c r="F41" s="71"/>
      <c r="G41" s="71"/>
      <c r="H41" s="145"/>
    </row>
    <row r="42" spans="2:8" customFormat="1">
      <c r="B42" s="68">
        <v>10</v>
      </c>
      <c r="C42" s="138"/>
      <c r="D42" s="141"/>
      <c r="E42" s="150"/>
      <c r="F42" s="71"/>
      <c r="G42" s="71"/>
      <c r="H42" s="145"/>
    </row>
    <row r="43" spans="2:8" customFormat="1">
      <c r="B43" s="75">
        <v>11</v>
      </c>
      <c r="C43" s="131"/>
      <c r="D43" s="132"/>
      <c r="E43" s="133"/>
      <c r="F43" s="76"/>
      <c r="G43" s="76"/>
      <c r="H43" s="135"/>
    </row>
    <row r="44" spans="2:8" customFormat="1">
      <c r="B44" s="68">
        <v>12</v>
      </c>
      <c r="C44" s="72"/>
      <c r="D44" s="136"/>
      <c r="E44" s="450"/>
      <c r="F44" s="72"/>
      <c r="G44" s="72"/>
      <c r="H44" s="137"/>
    </row>
    <row r="45" spans="2:8" customFormat="1">
      <c r="B45" s="68">
        <v>13</v>
      </c>
      <c r="C45" s="138"/>
      <c r="D45" s="139"/>
      <c r="E45" s="150"/>
      <c r="F45" s="71"/>
      <c r="G45" s="71"/>
      <c r="H45" s="140"/>
    </row>
    <row r="46" spans="2:8" customFormat="1" ht="17.25" thickBot="1">
      <c r="B46" s="77">
        <v>14</v>
      </c>
      <c r="C46" s="696"/>
      <c r="D46" s="697"/>
      <c r="E46" s="698"/>
      <c r="F46" s="276"/>
      <c r="G46" s="276"/>
      <c r="H46" s="699"/>
    </row>
    <row r="47" spans="2:8" ht="19.5" thickBot="1">
      <c r="B47" s="83" t="s">
        <v>6613</v>
      </c>
      <c r="C47"/>
      <c r="D47"/>
      <c r="E47"/>
      <c r="F47"/>
      <c r="G47"/>
    </row>
    <row r="48" spans="2:8" ht="17.25" thickBot="1">
      <c r="B48" s="58" t="s">
        <v>6570</v>
      </c>
      <c r="C48" s="680" t="s">
        <v>6571</v>
      </c>
      <c r="D48" s="680" t="s">
        <v>6572</v>
      </c>
      <c r="E48" s="59" t="s">
        <v>6573</v>
      </c>
      <c r="F48" s="59" t="s">
        <v>6574</v>
      </c>
      <c r="G48" s="59" t="s">
        <v>6575</v>
      </c>
      <c r="H48" s="682" t="s">
        <v>6557</v>
      </c>
    </row>
    <row r="49" spans="2:8" ht="17.25" thickBot="1">
      <c r="B49" s="75">
        <v>1</v>
      </c>
      <c r="C49" s="703" t="s">
        <v>1942</v>
      </c>
      <c r="D49" s="702"/>
      <c r="E49" s="703"/>
      <c r="F49" s="76"/>
      <c r="G49" s="76"/>
      <c r="H49" s="704"/>
    </row>
    <row r="50" spans="2:8" ht="17.25" thickBot="1">
      <c r="B50" s="68">
        <v>2</v>
      </c>
      <c r="C50" s="706"/>
      <c r="D50" s="705"/>
      <c r="E50" s="706"/>
      <c r="F50" s="72"/>
      <c r="G50" s="76"/>
      <c r="H50" s="704"/>
    </row>
    <row r="51" spans="2:8" ht="17.25" thickBot="1">
      <c r="B51" s="68">
        <v>3</v>
      </c>
      <c r="C51" s="706"/>
      <c r="D51" s="705"/>
      <c r="E51" s="706"/>
      <c r="F51" s="71"/>
      <c r="G51" s="76"/>
      <c r="H51" s="704"/>
    </row>
    <row r="52" spans="2:8" ht="17.25" thickBot="1">
      <c r="B52" s="68">
        <v>4</v>
      </c>
      <c r="C52" s="706"/>
      <c r="D52" s="706"/>
      <c r="E52" s="706"/>
      <c r="F52" s="71"/>
      <c r="G52" s="76"/>
      <c r="H52" s="704"/>
    </row>
    <row r="53" spans="2:8" ht="17.25" thickBot="1">
      <c r="B53" s="68">
        <v>5</v>
      </c>
      <c r="C53" s="706"/>
      <c r="D53" s="705"/>
      <c r="E53" s="706"/>
      <c r="F53" s="71"/>
      <c r="G53" s="76"/>
      <c r="H53" s="704"/>
    </row>
    <row r="54" spans="2:8" ht="17.25" thickBot="1">
      <c r="B54" s="68">
        <v>6</v>
      </c>
      <c r="C54" s="706"/>
      <c r="D54" s="707"/>
      <c r="E54" s="708"/>
      <c r="F54" s="711"/>
      <c r="G54" s="712"/>
      <c r="H54" s="704"/>
    </row>
    <row r="55" spans="2:8" ht="17.25" thickBot="1">
      <c r="B55" s="68">
        <v>7</v>
      </c>
      <c r="C55" s="706"/>
      <c r="D55" s="707"/>
      <c r="E55" s="708"/>
      <c r="F55" s="711"/>
      <c r="G55" s="712"/>
      <c r="H55" s="704"/>
    </row>
    <row r="56" spans="2:8" ht="17.25" thickBot="1">
      <c r="B56" s="68">
        <v>8</v>
      </c>
      <c r="C56" s="706"/>
      <c r="D56" s="707"/>
      <c r="E56" s="708"/>
      <c r="F56" s="711"/>
      <c r="G56" s="712"/>
      <c r="H56" s="704"/>
    </row>
    <row r="57" spans="2:8" ht="17.25" thickBot="1">
      <c r="B57" s="68">
        <v>9</v>
      </c>
      <c r="C57" s="706"/>
      <c r="D57" s="707"/>
      <c r="E57" s="708"/>
      <c r="F57" s="711"/>
      <c r="G57" s="712"/>
      <c r="H57" s="704"/>
    </row>
    <row r="58" spans="2:8" ht="17.25" thickBot="1">
      <c r="B58" s="68">
        <v>10</v>
      </c>
      <c r="C58" s="706"/>
      <c r="D58" s="707"/>
      <c r="E58" s="708"/>
      <c r="F58" s="711"/>
      <c r="G58" s="712"/>
      <c r="H58" s="704"/>
    </row>
    <row r="59" spans="2:8" ht="17.25" thickBot="1">
      <c r="B59" s="68">
        <v>11</v>
      </c>
      <c r="C59" s="706"/>
      <c r="D59" s="707"/>
      <c r="E59" s="708"/>
      <c r="F59" s="711"/>
      <c r="G59" s="712"/>
      <c r="H59" s="704"/>
    </row>
    <row r="60" spans="2:8" ht="17.25" thickBot="1">
      <c r="B60" s="68">
        <v>12</v>
      </c>
      <c r="C60" s="706"/>
      <c r="D60" s="707"/>
      <c r="E60" s="708"/>
      <c r="F60" s="711"/>
      <c r="G60" s="712"/>
      <c r="H60" s="704"/>
    </row>
    <row r="61" spans="2:8" ht="17.25" thickBot="1">
      <c r="B61" s="68">
        <v>13</v>
      </c>
      <c r="C61" s="706"/>
      <c r="D61" s="707"/>
      <c r="E61" s="708"/>
      <c r="F61" s="711"/>
      <c r="G61" s="712"/>
      <c r="H61" s="704"/>
    </row>
    <row r="62" spans="2:8" ht="17.25" thickBot="1">
      <c r="B62" s="68">
        <v>14</v>
      </c>
      <c r="C62" s="706"/>
      <c r="D62" s="707"/>
      <c r="E62" s="708"/>
      <c r="F62" s="711"/>
      <c r="G62" s="712"/>
      <c r="H62" s="704"/>
    </row>
    <row r="63" spans="2:8" ht="17.25" thickBot="1">
      <c r="B63" s="68">
        <v>15</v>
      </c>
      <c r="C63" s="706"/>
      <c r="D63" s="707"/>
      <c r="E63" s="708"/>
      <c r="F63" s="711"/>
      <c r="G63" s="712"/>
      <c r="H63" s="704"/>
    </row>
    <row r="64" spans="2:8" ht="17.25" thickBot="1">
      <c r="B64" s="68">
        <v>16</v>
      </c>
      <c r="C64" s="708"/>
      <c r="D64" s="707"/>
      <c r="E64" s="708"/>
      <c r="F64" s="711"/>
      <c r="G64" s="712"/>
      <c r="H64" s="704"/>
    </row>
    <row r="65" spans="2:8" ht="17.25" thickBot="1">
      <c r="B65" s="68">
        <v>17</v>
      </c>
      <c r="C65" s="708"/>
      <c r="D65" s="707"/>
      <c r="E65" s="708"/>
      <c r="F65" s="711"/>
      <c r="G65" s="712"/>
      <c r="H65" s="704"/>
    </row>
    <row r="66" spans="2:8" ht="17.25" thickBot="1">
      <c r="B66" s="77">
        <v>18</v>
      </c>
      <c r="C66" s="697"/>
      <c r="D66" s="696"/>
      <c r="E66" s="697"/>
      <c r="F66" s="713"/>
      <c r="G66" s="714"/>
      <c r="H66" s="699"/>
    </row>
  </sheetData>
  <mergeCells count="1">
    <mergeCell ref="A2:A3"/>
  </mergeCells>
  <phoneticPr fontId="2" type="noConversion"/>
  <dataValidations count="2">
    <dataValidation type="list" allowBlank="1" showInputMessage="1" showErrorMessage="1" sqref="F6" xr:uid="{6E4CD914-EFEE-4228-8C0F-2B918702BD45}">
      <formula1>"IB,MB,DAWHO, IB/MB, MB/DAWHO,IB/MB/DAWHO"</formula1>
    </dataValidation>
    <dataValidation type="list" allowBlank="1" showInputMessage="1" showErrorMessage="1" sqref="C6" xr:uid="{7D6B860C-2281-4D19-B1EF-78EC197BD11F}">
      <formula1>"Web Service, API"</formula1>
    </dataValidation>
  </dataValidations>
  <hyperlinks>
    <hyperlink ref="M6" r:id="rId1" xr:uid="{318E8B59-BE0C-416D-BD66-ED1A16AD4936}"/>
    <hyperlink ref="K6" r:id="rId2" xr:uid="{0B8069BC-68BF-4769-9877-64E04EDE487E}"/>
    <hyperlink ref="L6" r:id="rId3" xr:uid="{08214A7B-4600-483E-8CB2-7320D72BF053}"/>
    <hyperlink ref="A2:A3" location="'API Index'!A1" display="Return to Index" xr:uid="{F728A5F4-E511-460B-84A7-7AF3631561C2}"/>
  </hyperlinks>
  <pageMargins left="0.7" right="0.7" top="0.75" bottom="0.75" header="0.3" footer="0.3"/>
  <pageSetup paperSize="9" orientation="portrait" r:id="rId4"/>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75EBB-156C-493F-8996-93C2C08A4EDD}">
  <sheetPr codeName="工作表237">
    <tabColor theme="2"/>
  </sheetPr>
  <dimension ref="A1:N77"/>
  <sheetViews>
    <sheetView workbookViewId="0">
      <selection activeCell="A2" sqref="A2:A3"/>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row>
    <row r="2" spans="1:14">
      <c r="A2" s="2680" t="s">
        <v>6544</v>
      </c>
      <c r="B2" s="15" t="s">
        <v>6237</v>
      </c>
      <c r="C2" s="44" t="str">
        <f>_xlfn.XLOOKUP(C3,表格1[No],表格1[Team
科別])</f>
        <v>自助交易科</v>
      </c>
    </row>
    <row r="3" spans="1:14">
      <c r="A3" s="2681"/>
      <c r="B3" s="15" t="s">
        <v>6545</v>
      </c>
      <c r="C3" s="46" t="str">
        <f>_xlfn.XLOOKUP(B6,表格1[API Code
API代碼],表格1[No])</f>
        <v>228</v>
      </c>
      <c r="D3" s="46"/>
    </row>
    <row r="4" spans="1:14" ht="17.25" thickBot="1">
      <c r="B4" s="14" t="s">
        <v>6546</v>
      </c>
      <c r="C4" s="127" t="s">
        <v>3144</v>
      </c>
      <c r="D4" s="14" t="s">
        <v>6547</v>
      </c>
      <c r="E4" s="127" t="s">
        <v>12441</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12547</v>
      </c>
      <c r="C6" s="56" t="s">
        <v>6561</v>
      </c>
      <c r="D6" s="694" t="s">
        <v>12548</v>
      </c>
      <c r="E6" s="694" t="s">
        <v>12548</v>
      </c>
      <c r="F6" s="56" t="s">
        <v>6563</v>
      </c>
      <c r="G6" s="55" t="s">
        <v>6564</v>
      </c>
      <c r="H6" s="55" t="s">
        <v>6842</v>
      </c>
      <c r="I6" s="55" t="s">
        <v>6565</v>
      </c>
      <c r="J6" s="55"/>
      <c r="K6" s="57" t="s">
        <v>12443</v>
      </c>
      <c r="L6" s="57" t="s">
        <v>12444</v>
      </c>
      <c r="M6" s="57" t="s">
        <v>12445</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ht="94.5">
      <c r="B10" s="62">
        <v>1</v>
      </c>
      <c r="C10" s="143" t="s">
        <v>9504</v>
      </c>
      <c r="D10" s="144" t="s">
        <v>9641</v>
      </c>
      <c r="E10" s="150" t="s">
        <v>12446</v>
      </c>
      <c r="F10" s="74"/>
      <c r="G10" s="74"/>
      <c r="H10" s="145" t="s">
        <v>12447</v>
      </c>
      <c r="I10" s="45"/>
      <c r="J10" s="45"/>
      <c r="K10" s="45"/>
    </row>
    <row r="11" spans="1:14" customFormat="1">
      <c r="B11" s="68">
        <v>2</v>
      </c>
      <c r="C11" s="143" t="s">
        <v>12448</v>
      </c>
      <c r="D11" s="144" t="s">
        <v>12449</v>
      </c>
      <c r="E11" s="150" t="s">
        <v>12450</v>
      </c>
      <c r="F11" s="74"/>
      <c r="G11" s="74"/>
      <c r="H11" s="145" t="s">
        <v>12031</v>
      </c>
      <c r="I11" s="45"/>
      <c r="J11" s="45"/>
      <c r="K11" s="45"/>
    </row>
    <row r="12" spans="1:14" customFormat="1" ht="94.5">
      <c r="B12" s="68">
        <v>3</v>
      </c>
      <c r="C12" s="143" t="s">
        <v>8324</v>
      </c>
      <c r="D12" s="144" t="s">
        <v>8325</v>
      </c>
      <c r="E12" s="150" t="s">
        <v>12451</v>
      </c>
      <c r="F12" s="74"/>
      <c r="G12" s="74"/>
      <c r="H12" s="145" t="s">
        <v>12452</v>
      </c>
      <c r="I12" s="45"/>
      <c r="J12" s="45"/>
      <c r="K12" s="45"/>
    </row>
    <row r="13" spans="1:14" customFormat="1">
      <c r="B13" s="68">
        <v>4</v>
      </c>
      <c r="C13" s="143" t="s">
        <v>8362</v>
      </c>
      <c r="D13" s="144" t="s">
        <v>8363</v>
      </c>
      <c r="E13" s="150" t="s">
        <v>12453</v>
      </c>
      <c r="F13" s="74"/>
      <c r="G13" s="74"/>
      <c r="H13" s="145" t="s">
        <v>12454</v>
      </c>
      <c r="I13" s="45"/>
      <c r="J13" s="45"/>
      <c r="K13" s="45"/>
    </row>
    <row r="14" spans="1:14" customFormat="1">
      <c r="B14" s="68">
        <v>5</v>
      </c>
      <c r="C14" s="143" t="s">
        <v>12455</v>
      </c>
      <c r="D14" s="144" t="s">
        <v>8332</v>
      </c>
      <c r="E14" s="150"/>
      <c r="F14" s="74"/>
      <c r="G14" s="74"/>
      <c r="H14" s="145" t="s">
        <v>12456</v>
      </c>
      <c r="I14" s="45"/>
      <c r="J14" s="45"/>
      <c r="K14" s="45"/>
    </row>
    <row r="15" spans="1:14" customFormat="1">
      <c r="B15" s="75">
        <v>6</v>
      </c>
      <c r="C15" s="143" t="s">
        <v>12457</v>
      </c>
      <c r="D15" s="144" t="s">
        <v>12458</v>
      </c>
      <c r="E15" s="150" t="s">
        <v>12446</v>
      </c>
      <c r="F15" s="74"/>
      <c r="G15" s="74"/>
      <c r="H15" s="145" t="s">
        <v>12038</v>
      </c>
      <c r="I15" s="45"/>
      <c r="J15" s="45"/>
      <c r="K15" s="45"/>
    </row>
    <row r="16" spans="1:14" customFormat="1" ht="78.75">
      <c r="B16" s="68">
        <v>7</v>
      </c>
      <c r="C16" s="143" t="s">
        <v>12459</v>
      </c>
      <c r="D16" s="144" t="s">
        <v>12460</v>
      </c>
      <c r="E16" s="150" t="s">
        <v>12461</v>
      </c>
      <c r="F16" s="74"/>
      <c r="G16" s="74"/>
      <c r="H16" s="145" t="s">
        <v>12462</v>
      </c>
      <c r="I16" s="45"/>
      <c r="J16" s="45"/>
      <c r="K16" s="45"/>
    </row>
    <row r="17" spans="2:11" customFormat="1" ht="47.25">
      <c r="B17" s="68">
        <v>8</v>
      </c>
      <c r="C17" s="143" t="s">
        <v>12463</v>
      </c>
      <c r="D17" s="144" t="s">
        <v>12464</v>
      </c>
      <c r="E17" s="150" t="s">
        <v>12465</v>
      </c>
      <c r="F17" s="74"/>
      <c r="G17" s="74"/>
      <c r="H17" s="145" t="s">
        <v>12466</v>
      </c>
      <c r="I17" s="45"/>
      <c r="J17" s="45"/>
      <c r="K17" s="45"/>
    </row>
    <row r="18" spans="2:11" customFormat="1">
      <c r="B18" s="68">
        <v>9</v>
      </c>
      <c r="C18" s="138"/>
      <c r="D18" s="141"/>
      <c r="E18" s="150"/>
      <c r="F18" s="71"/>
      <c r="G18" s="71"/>
      <c r="H18" s="145"/>
      <c r="I18" s="45"/>
      <c r="J18" s="45"/>
      <c r="K18" s="45"/>
    </row>
    <row r="19" spans="2:11" customFormat="1">
      <c r="B19" s="68">
        <v>10</v>
      </c>
      <c r="C19" s="143"/>
      <c r="D19" s="144"/>
      <c r="E19" s="150"/>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ht="33" thickBot="1">
      <c r="B26" s="75" t="s">
        <v>12499</v>
      </c>
      <c r="C26" s="702" t="s">
        <v>7010</v>
      </c>
      <c r="D26" s="703" t="s">
        <v>12506</v>
      </c>
      <c r="E26" s="703" t="s">
        <v>12549</v>
      </c>
      <c r="F26" s="76" t="s">
        <v>6584</v>
      </c>
      <c r="G26" s="76"/>
      <c r="H26" s="704" t="s">
        <v>12550</v>
      </c>
    </row>
    <row r="27" spans="2:11" ht="17.25" thickBot="1">
      <c r="B27" s="75" t="s">
        <v>12551</v>
      </c>
      <c r="C27" s="705" t="s">
        <v>12514</v>
      </c>
      <c r="D27" s="706" t="s">
        <v>12513</v>
      </c>
      <c r="E27" s="706" t="s">
        <v>12482</v>
      </c>
      <c r="F27" s="76" t="s">
        <v>6584</v>
      </c>
      <c r="G27" s="74"/>
      <c r="H27" s="715" t="s">
        <v>12552</v>
      </c>
    </row>
    <row r="28" spans="2:11" ht="17.25" thickBot="1">
      <c r="B28" s="75" t="s">
        <v>12553</v>
      </c>
      <c r="C28" s="705" t="s">
        <v>12528</v>
      </c>
      <c r="D28" s="706" t="s">
        <v>12527</v>
      </c>
      <c r="E28" s="706" t="s">
        <v>12489</v>
      </c>
      <c r="F28" s="76" t="s">
        <v>6584</v>
      </c>
      <c r="G28" s="74"/>
      <c r="H28" s="715" t="s">
        <v>12554</v>
      </c>
    </row>
    <row r="29" spans="2:11" ht="17.25" thickBot="1">
      <c r="B29" s="75" t="s">
        <v>12555</v>
      </c>
      <c r="C29" s="705" t="s">
        <v>12530</v>
      </c>
      <c r="D29" s="706" t="s">
        <v>12529</v>
      </c>
      <c r="E29" s="706" t="s">
        <v>12489</v>
      </c>
      <c r="F29" s="76" t="s">
        <v>6584</v>
      </c>
      <c r="G29" s="74"/>
      <c r="H29" s="715" t="s">
        <v>12554</v>
      </c>
    </row>
    <row r="30" spans="2:11" ht="17.25" thickBot="1">
      <c r="B30" s="75" t="s">
        <v>12556</v>
      </c>
      <c r="C30" s="705" t="s">
        <v>12508</v>
      </c>
      <c r="D30" s="706" t="s">
        <v>12507</v>
      </c>
      <c r="E30" s="706" t="s">
        <v>12509</v>
      </c>
      <c r="F30" s="76" t="s">
        <v>6584</v>
      </c>
      <c r="G30" s="74"/>
      <c r="H30" s="715"/>
    </row>
    <row r="31" spans="2:11" ht="17.25" thickBot="1">
      <c r="B31" s="75" t="s">
        <v>12557</v>
      </c>
      <c r="C31" s="705" t="s">
        <v>12558</v>
      </c>
      <c r="D31" s="706" t="s">
        <v>12481</v>
      </c>
      <c r="E31" s="706" t="s">
        <v>12482</v>
      </c>
      <c r="F31" s="76" t="s">
        <v>6584</v>
      </c>
      <c r="G31" s="74"/>
      <c r="H31" s="715"/>
    </row>
    <row r="32" spans="2:11" ht="17.25" thickBot="1">
      <c r="B32" s="75" t="s">
        <v>12559</v>
      </c>
      <c r="C32" s="705" t="s">
        <v>12500</v>
      </c>
      <c r="D32" s="706" t="s">
        <v>12501</v>
      </c>
      <c r="E32" s="706" t="s">
        <v>12469</v>
      </c>
      <c r="F32" s="76" t="s">
        <v>6584</v>
      </c>
      <c r="G32" s="74"/>
      <c r="H32" s="716" t="s">
        <v>12470</v>
      </c>
    </row>
    <row r="33" spans="2:8" ht="83.25" thickBot="1">
      <c r="B33" s="75" t="s">
        <v>12560</v>
      </c>
      <c r="C33" s="705" t="s">
        <v>8973</v>
      </c>
      <c r="D33" s="706" t="s">
        <v>6904</v>
      </c>
      <c r="E33" s="706" t="s">
        <v>12509</v>
      </c>
      <c r="F33" s="76" t="s">
        <v>6584</v>
      </c>
      <c r="G33" s="74"/>
      <c r="H33" s="715" t="s">
        <v>12561</v>
      </c>
    </row>
    <row r="34" spans="2:8" ht="17.25" thickBot="1">
      <c r="B34" s="75" t="s">
        <v>12562</v>
      </c>
      <c r="C34" s="705" t="s">
        <v>12516</v>
      </c>
      <c r="D34" s="706" t="s">
        <v>6907</v>
      </c>
      <c r="E34" s="706" t="s">
        <v>12517</v>
      </c>
      <c r="F34" s="76" t="s">
        <v>6584</v>
      </c>
      <c r="G34" s="74"/>
      <c r="H34" s="715" t="s">
        <v>12563</v>
      </c>
    </row>
    <row r="35" spans="2:8" ht="33.75" thickBot="1">
      <c r="B35" s="521" t="s">
        <v>12564</v>
      </c>
      <c r="C35" s="717" t="s">
        <v>12565</v>
      </c>
      <c r="D35" s="718" t="s">
        <v>12566</v>
      </c>
      <c r="E35" s="718" t="s">
        <v>12567</v>
      </c>
      <c r="F35" s="719" t="s">
        <v>6584</v>
      </c>
      <c r="G35" s="276"/>
      <c r="H35" s="720" t="s">
        <v>12568</v>
      </c>
    </row>
    <row r="36" spans="2:8">
      <c r="B36" s="146"/>
      <c r="C36" s="721"/>
      <c r="D36" s="722"/>
      <c r="E36" s="722"/>
      <c r="F36" s="93"/>
      <c r="G36" s="97"/>
      <c r="H36" s="723"/>
    </row>
    <row r="37" spans="2:8">
      <c r="B37" s="146"/>
      <c r="C37" s="721"/>
      <c r="D37" s="722"/>
      <c r="E37" s="722"/>
      <c r="F37" s="93"/>
      <c r="G37" s="97"/>
      <c r="H37" s="723"/>
    </row>
    <row r="38" spans="2:8">
      <c r="B38" s="146"/>
      <c r="C38" s="721"/>
      <c r="D38" s="722"/>
      <c r="E38" s="722"/>
      <c r="F38" s="93"/>
      <c r="G38" s="97"/>
      <c r="H38" s="723"/>
    </row>
    <row r="39" spans="2:8" customFormat="1" ht="19.5" thickBot="1">
      <c r="B39" s="656" t="s">
        <v>12059</v>
      </c>
      <c r="H39" s="45"/>
    </row>
    <row r="40" spans="2:8" customFormat="1" ht="17.25" thickBot="1">
      <c r="B40" s="58" t="s">
        <v>6570</v>
      </c>
      <c r="C40" s="59" t="s">
        <v>6571</v>
      </c>
      <c r="D40" s="59" t="s">
        <v>6572</v>
      </c>
      <c r="E40" s="59" t="s">
        <v>6573</v>
      </c>
      <c r="F40" s="59" t="s">
        <v>6574</v>
      </c>
      <c r="G40" s="59" t="s">
        <v>6575</v>
      </c>
      <c r="H40" s="60" t="s">
        <v>6557</v>
      </c>
    </row>
    <row r="41" spans="2:8" customFormat="1" ht="173.25">
      <c r="B41" s="62">
        <v>1</v>
      </c>
      <c r="C41" s="138" t="s">
        <v>12471</v>
      </c>
      <c r="D41" s="141" t="s">
        <v>12472</v>
      </c>
      <c r="E41" s="150" t="s">
        <v>12451</v>
      </c>
      <c r="F41" s="71"/>
      <c r="G41" s="71"/>
      <c r="H41" s="145" t="s">
        <v>12473</v>
      </c>
    </row>
    <row r="42" spans="2:8" customFormat="1">
      <c r="B42" s="68">
        <v>2</v>
      </c>
      <c r="C42" s="138" t="s">
        <v>12474</v>
      </c>
      <c r="D42" s="141" t="s">
        <v>8359</v>
      </c>
      <c r="E42" s="150" t="s">
        <v>12475</v>
      </c>
      <c r="F42" s="71"/>
      <c r="G42" s="71"/>
      <c r="H42" s="145" t="s">
        <v>12063</v>
      </c>
    </row>
    <row r="43" spans="2:8" customFormat="1" ht="63">
      <c r="B43" s="68">
        <v>3</v>
      </c>
      <c r="C43" s="138" t="s">
        <v>8324</v>
      </c>
      <c r="D43" s="141" t="s">
        <v>8325</v>
      </c>
      <c r="E43" s="150" t="s">
        <v>12451</v>
      </c>
      <c r="F43" s="71"/>
      <c r="G43" s="71"/>
      <c r="H43" s="145" t="s">
        <v>12064</v>
      </c>
    </row>
    <row r="44" spans="2:8" customFormat="1">
      <c r="B44" s="68">
        <v>4</v>
      </c>
      <c r="C44" s="138" t="s">
        <v>8362</v>
      </c>
      <c r="D44" s="141" t="s">
        <v>8363</v>
      </c>
      <c r="E44" s="150" t="s">
        <v>12453</v>
      </c>
      <c r="F44" s="71"/>
      <c r="G44" s="71"/>
      <c r="H44" s="145"/>
    </row>
    <row r="45" spans="2:8" customFormat="1">
      <c r="B45" s="68">
        <v>5</v>
      </c>
      <c r="C45" s="138" t="s">
        <v>12476</v>
      </c>
      <c r="D45" s="141" t="s">
        <v>12477</v>
      </c>
      <c r="E45" s="150" t="s">
        <v>12453</v>
      </c>
      <c r="F45" s="71"/>
      <c r="G45" s="71"/>
      <c r="H45" s="145"/>
    </row>
    <row r="46" spans="2:8" customFormat="1" ht="32.25">
      <c r="B46" s="75">
        <v>6</v>
      </c>
      <c r="C46" s="138" t="s">
        <v>12478</v>
      </c>
      <c r="D46" s="141" t="s">
        <v>8366</v>
      </c>
      <c r="E46" s="150"/>
      <c r="F46" s="71"/>
      <c r="G46" s="71"/>
      <c r="H46" s="145" t="s">
        <v>12036</v>
      </c>
    </row>
    <row r="47" spans="2:8" customFormat="1" ht="32.25">
      <c r="B47" s="68">
        <v>7</v>
      </c>
      <c r="C47" s="138" t="s">
        <v>12479</v>
      </c>
      <c r="D47" s="141" t="s">
        <v>8368</v>
      </c>
      <c r="E47" s="150"/>
      <c r="F47" s="71"/>
      <c r="G47" s="71"/>
      <c r="H47" s="145" t="s">
        <v>12068</v>
      </c>
    </row>
    <row r="48" spans="2:8" customFormat="1">
      <c r="B48" s="68">
        <v>8</v>
      </c>
      <c r="C48" s="138"/>
      <c r="D48" s="141"/>
      <c r="E48" s="150"/>
      <c r="F48" s="71"/>
      <c r="G48" s="71"/>
      <c r="H48" s="145"/>
    </row>
    <row r="49" spans="2:8" customFormat="1">
      <c r="B49" s="68">
        <v>9</v>
      </c>
      <c r="C49" s="138"/>
      <c r="D49" s="141"/>
      <c r="E49" s="150"/>
      <c r="F49" s="71"/>
      <c r="G49" s="71"/>
      <c r="H49" s="145"/>
    </row>
    <row r="50" spans="2:8" customFormat="1">
      <c r="B50" s="68">
        <v>10</v>
      </c>
      <c r="C50" s="138"/>
      <c r="D50" s="141"/>
      <c r="E50" s="150"/>
      <c r="F50" s="71"/>
      <c r="G50" s="71"/>
      <c r="H50" s="145"/>
    </row>
    <row r="51" spans="2:8" customFormat="1">
      <c r="B51" s="75">
        <v>11</v>
      </c>
      <c r="C51" s="131"/>
      <c r="D51" s="132"/>
      <c r="E51" s="133"/>
      <c r="F51" s="76"/>
      <c r="G51" s="76"/>
      <c r="H51" s="135"/>
    </row>
    <row r="52" spans="2:8" customFormat="1">
      <c r="B52" s="68">
        <v>12</v>
      </c>
      <c r="C52" s="72"/>
      <c r="D52" s="136"/>
      <c r="E52" s="450"/>
      <c r="F52" s="72"/>
      <c r="G52" s="72"/>
      <c r="H52" s="137"/>
    </row>
    <row r="53" spans="2:8" customFormat="1">
      <c r="B53" s="68">
        <v>13</v>
      </c>
      <c r="C53" s="138"/>
      <c r="D53" s="139"/>
      <c r="E53" s="150"/>
      <c r="F53" s="71"/>
      <c r="G53" s="71"/>
      <c r="H53" s="140"/>
    </row>
    <row r="54" spans="2:8" customFormat="1" ht="17.25" thickBot="1">
      <c r="B54" s="77">
        <v>14</v>
      </c>
      <c r="C54" s="696"/>
      <c r="D54" s="697"/>
      <c r="E54" s="698"/>
      <c r="F54" s="276"/>
      <c r="G54" s="276"/>
      <c r="H54" s="699"/>
    </row>
    <row r="55" spans="2:8">
      <c r="B55" s="146"/>
      <c r="C55" s="721"/>
      <c r="D55" s="722"/>
      <c r="E55" s="722"/>
      <c r="F55" s="93"/>
      <c r="G55" s="97"/>
      <c r="H55" s="723"/>
    </row>
    <row r="56" spans="2:8" ht="18" customHeight="1"/>
    <row r="58" spans="2:8" ht="19.5" thickBot="1">
      <c r="B58" s="83" t="s">
        <v>6613</v>
      </c>
      <c r="C58"/>
      <c r="D58"/>
      <c r="E58"/>
      <c r="F58"/>
      <c r="G58"/>
    </row>
    <row r="59" spans="2:8" ht="17.25" thickBot="1">
      <c r="B59" s="58" t="s">
        <v>6570</v>
      </c>
      <c r="C59" s="680" t="s">
        <v>6571</v>
      </c>
      <c r="D59" s="680" t="s">
        <v>6572</v>
      </c>
      <c r="E59" s="59" t="s">
        <v>6573</v>
      </c>
      <c r="F59" s="59" t="s">
        <v>6574</v>
      </c>
      <c r="G59" s="59" t="s">
        <v>6575</v>
      </c>
      <c r="H59" s="682" t="s">
        <v>6557</v>
      </c>
    </row>
    <row r="60" spans="2:8" ht="17.25" thickBot="1">
      <c r="B60" s="75">
        <v>1</v>
      </c>
      <c r="C60" s="703" t="s">
        <v>1942</v>
      </c>
      <c r="D60" s="702"/>
      <c r="E60" s="703"/>
      <c r="F60" s="76"/>
      <c r="G60" s="76"/>
      <c r="H60" s="704"/>
    </row>
    <row r="61" spans="2:8" ht="17.25" thickBot="1">
      <c r="B61" s="68">
        <v>2</v>
      </c>
      <c r="C61" s="706"/>
      <c r="D61" s="705"/>
      <c r="E61" s="706"/>
      <c r="F61" s="72"/>
      <c r="G61" s="76"/>
      <c r="H61" s="704"/>
    </row>
    <row r="62" spans="2:8" ht="17.25" thickBot="1">
      <c r="B62" s="68">
        <v>3</v>
      </c>
      <c r="C62" s="706"/>
      <c r="D62" s="705"/>
      <c r="E62" s="706"/>
      <c r="F62" s="71"/>
      <c r="G62" s="76"/>
      <c r="H62" s="704"/>
    </row>
    <row r="63" spans="2:8" ht="17.25" thickBot="1">
      <c r="B63" s="68">
        <v>4</v>
      </c>
      <c r="C63" s="706"/>
      <c r="D63" s="706"/>
      <c r="E63" s="706"/>
      <c r="F63" s="71"/>
      <c r="G63" s="76"/>
      <c r="H63" s="704"/>
    </row>
    <row r="64" spans="2:8" ht="17.25" thickBot="1">
      <c r="B64" s="68">
        <v>5</v>
      </c>
      <c r="C64" s="706"/>
      <c r="D64" s="705"/>
      <c r="E64" s="706"/>
      <c r="F64" s="71"/>
      <c r="G64" s="76"/>
      <c r="H64" s="704"/>
    </row>
    <row r="65" spans="2:8" ht="17.25" thickBot="1">
      <c r="B65" s="68">
        <v>6</v>
      </c>
      <c r="C65" s="706"/>
      <c r="D65" s="707"/>
      <c r="E65" s="708"/>
      <c r="F65" s="711"/>
      <c r="G65" s="712"/>
      <c r="H65" s="704"/>
    </row>
    <row r="66" spans="2:8" ht="17.25" thickBot="1">
      <c r="B66" s="68">
        <v>7</v>
      </c>
      <c r="C66" s="706"/>
      <c r="D66" s="707"/>
      <c r="E66" s="708"/>
      <c r="F66" s="711"/>
      <c r="G66" s="712"/>
      <c r="H66" s="704"/>
    </row>
    <row r="67" spans="2:8" ht="17.25" thickBot="1">
      <c r="B67" s="68">
        <v>8</v>
      </c>
      <c r="C67" s="706"/>
      <c r="D67" s="707"/>
      <c r="E67" s="708"/>
      <c r="F67" s="711"/>
      <c r="G67" s="712"/>
      <c r="H67" s="704"/>
    </row>
    <row r="68" spans="2:8" ht="17.25" thickBot="1">
      <c r="B68" s="68">
        <v>9</v>
      </c>
      <c r="C68" s="706"/>
      <c r="D68" s="707"/>
      <c r="E68" s="708"/>
      <c r="F68" s="711"/>
      <c r="G68" s="712"/>
      <c r="H68" s="704"/>
    </row>
    <row r="69" spans="2:8" ht="17.25" thickBot="1">
      <c r="B69" s="68">
        <v>10</v>
      </c>
      <c r="C69" s="706"/>
      <c r="D69" s="707"/>
      <c r="E69" s="708"/>
      <c r="F69" s="711"/>
      <c r="G69" s="712"/>
      <c r="H69" s="704"/>
    </row>
    <row r="70" spans="2:8" ht="17.25" thickBot="1">
      <c r="B70" s="68">
        <v>11</v>
      </c>
      <c r="C70" s="706"/>
      <c r="D70" s="707"/>
      <c r="E70" s="708"/>
      <c r="F70" s="711"/>
      <c r="G70" s="712"/>
      <c r="H70" s="704"/>
    </row>
    <row r="71" spans="2:8" ht="17.25" thickBot="1">
      <c r="B71" s="68">
        <v>12</v>
      </c>
      <c r="C71" s="706"/>
      <c r="D71" s="707"/>
      <c r="E71" s="708"/>
      <c r="F71" s="711"/>
      <c r="G71" s="712"/>
      <c r="H71" s="704"/>
    </row>
    <row r="72" spans="2:8" ht="17.25" thickBot="1">
      <c r="B72" s="68">
        <v>13</v>
      </c>
      <c r="C72" s="706"/>
      <c r="D72" s="707"/>
      <c r="E72" s="708"/>
      <c r="F72" s="711"/>
      <c r="G72" s="712"/>
      <c r="H72" s="704"/>
    </row>
    <row r="73" spans="2:8" ht="17.25" thickBot="1">
      <c r="B73" s="68">
        <v>14</v>
      </c>
      <c r="C73" s="706"/>
      <c r="D73" s="707"/>
      <c r="E73" s="708"/>
      <c r="F73" s="711"/>
      <c r="G73" s="712"/>
      <c r="H73" s="704"/>
    </row>
    <row r="74" spans="2:8" ht="17.25" thickBot="1">
      <c r="B74" s="68">
        <v>15</v>
      </c>
      <c r="C74" s="706"/>
      <c r="D74" s="707"/>
      <c r="E74" s="708"/>
      <c r="F74" s="711"/>
      <c r="G74" s="712"/>
      <c r="H74" s="704"/>
    </row>
    <row r="75" spans="2:8" ht="17.25" thickBot="1">
      <c r="B75" s="68">
        <v>16</v>
      </c>
      <c r="C75" s="708"/>
      <c r="D75" s="707"/>
      <c r="E75" s="708"/>
      <c r="F75" s="711"/>
      <c r="G75" s="712"/>
      <c r="H75" s="704"/>
    </row>
    <row r="76" spans="2:8" ht="17.25" thickBot="1">
      <c r="B76" s="68">
        <v>17</v>
      </c>
      <c r="C76" s="708"/>
      <c r="D76" s="707"/>
      <c r="E76" s="708"/>
      <c r="F76" s="711"/>
      <c r="G76" s="712"/>
      <c r="H76" s="704"/>
    </row>
    <row r="77" spans="2:8" ht="17.25" thickBot="1">
      <c r="B77" s="77">
        <v>18</v>
      </c>
      <c r="C77" s="697"/>
      <c r="D77" s="696"/>
      <c r="E77" s="697"/>
      <c r="F77" s="713"/>
      <c r="G77" s="714"/>
      <c r="H77" s="699"/>
    </row>
  </sheetData>
  <mergeCells count="1">
    <mergeCell ref="A2:A3"/>
  </mergeCells>
  <phoneticPr fontId="2" type="noConversion"/>
  <dataValidations count="2">
    <dataValidation type="list" allowBlank="1" showInputMessage="1" showErrorMessage="1" sqref="C6" xr:uid="{75EEDF6C-154A-4877-8B5F-734E96D3621F}">
      <formula1>"Web Service, API"</formula1>
    </dataValidation>
    <dataValidation type="list" allowBlank="1" showInputMessage="1" showErrorMessage="1" sqref="F6" xr:uid="{99E4600D-BBA2-4D6C-B447-1E62580D6254}">
      <formula1>"IB,MB,DAWHO, IB/MB, MB/DAWHO,IB/MB/DAWHO"</formula1>
    </dataValidation>
  </dataValidations>
  <hyperlinks>
    <hyperlink ref="M6" r:id="rId1" xr:uid="{F552F29F-CDC0-437B-8D77-91073CA79825}"/>
    <hyperlink ref="K6" r:id="rId2" xr:uid="{81BA3A09-5FAF-4505-81E7-4230D9D84687}"/>
    <hyperlink ref="L6" r:id="rId3" xr:uid="{CA23DB3B-1360-42E1-8C8E-AB5C835EFF3C}"/>
    <hyperlink ref="A2:A3" location="'API Index'!A1" display="Return to Index" xr:uid="{119CBEAA-F2DB-4EDA-AEB3-C87C0E80A97D}"/>
  </hyperlinks>
  <pageMargins left="0.7" right="0.7" top="0.75" bottom="0.75" header="0.3" footer="0.3"/>
  <pageSetup paperSize="9" orientation="portrait" r:id="rId4"/>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62603-82CC-49CB-8E8E-F9E0373CCE54}">
  <sheetPr codeName="工作表238">
    <tabColor theme="2"/>
  </sheetPr>
  <dimension ref="A1:N83"/>
  <sheetViews>
    <sheetView workbookViewId="0">
      <selection activeCell="A2" sqref="A2:A3"/>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v>45177</v>
      </c>
    </row>
    <row r="2" spans="1:14">
      <c r="A2" s="2680" t="s">
        <v>6544</v>
      </c>
      <c r="B2" s="15" t="s">
        <v>6237</v>
      </c>
      <c r="C2" s="44" t="e">
        <v>#REF!</v>
      </c>
    </row>
    <row r="3" spans="1:14">
      <c r="A3" s="2681"/>
      <c r="B3" s="15" t="s">
        <v>6545</v>
      </c>
      <c r="C3" s="46" t="e">
        <v>#REF!</v>
      </c>
      <c r="D3" s="46"/>
    </row>
    <row r="4" spans="1:14" ht="17.25" thickBot="1">
      <c r="B4" s="14" t="s">
        <v>6546</v>
      </c>
      <c r="C4" s="127" t="s">
        <v>3144</v>
      </c>
      <c r="D4" s="14" t="s">
        <v>6547</v>
      </c>
      <c r="E4" s="127" t="s">
        <v>12441</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3162</v>
      </c>
      <c r="C6" s="56" t="s">
        <v>6561</v>
      </c>
      <c r="D6" s="694" t="s">
        <v>3163</v>
      </c>
      <c r="E6" s="694" t="s">
        <v>3163</v>
      </c>
      <c r="F6" s="56" t="s">
        <v>6563</v>
      </c>
      <c r="G6" s="55" t="s">
        <v>6564</v>
      </c>
      <c r="H6" s="55" t="s">
        <v>6842</v>
      </c>
      <c r="I6" s="55" t="s">
        <v>6565</v>
      </c>
      <c r="J6" s="55"/>
      <c r="K6" s="57" t="s">
        <v>12443</v>
      </c>
      <c r="L6" s="57" t="s">
        <v>12444</v>
      </c>
      <c r="M6" s="57" t="s">
        <v>12445</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ht="47.25">
      <c r="B10" s="62">
        <v>1</v>
      </c>
      <c r="C10" s="143" t="s">
        <v>9504</v>
      </c>
      <c r="D10" s="144" t="s">
        <v>9641</v>
      </c>
      <c r="E10" s="150" t="s">
        <v>12446</v>
      </c>
      <c r="F10" s="74"/>
      <c r="G10" s="74"/>
      <c r="H10" s="145" t="s">
        <v>12569</v>
      </c>
      <c r="I10" s="45"/>
      <c r="J10" s="45"/>
      <c r="K10" s="45"/>
    </row>
    <row r="11" spans="1:14" customFormat="1">
      <c r="B11" s="68">
        <v>2</v>
      </c>
      <c r="C11" s="143" t="s">
        <v>12448</v>
      </c>
      <c r="D11" s="144" t="s">
        <v>12449</v>
      </c>
      <c r="E11" s="150" t="s">
        <v>12450</v>
      </c>
      <c r="F11" s="74"/>
      <c r="G11" s="74"/>
      <c r="H11" s="145" t="s">
        <v>12031</v>
      </c>
      <c r="I11" s="45"/>
      <c r="J11" s="45"/>
      <c r="K11" s="45"/>
    </row>
    <row r="12" spans="1:14" customFormat="1" ht="94.5">
      <c r="B12" s="68">
        <v>3</v>
      </c>
      <c r="C12" s="143" t="s">
        <v>8324</v>
      </c>
      <c r="D12" s="144" t="s">
        <v>8325</v>
      </c>
      <c r="E12" s="150" t="s">
        <v>12451</v>
      </c>
      <c r="F12" s="74"/>
      <c r="G12" s="74"/>
      <c r="H12" s="145" t="s">
        <v>12452</v>
      </c>
      <c r="I12" s="45"/>
      <c r="J12" s="45"/>
      <c r="K12" s="45"/>
    </row>
    <row r="13" spans="1:14" customFormat="1">
      <c r="B13" s="68">
        <v>4</v>
      </c>
      <c r="C13" s="143" t="s">
        <v>8362</v>
      </c>
      <c r="D13" s="144" t="s">
        <v>8363</v>
      </c>
      <c r="E13" s="150" t="s">
        <v>12453</v>
      </c>
      <c r="F13" s="74"/>
      <c r="G13" s="74"/>
      <c r="H13" s="145" t="s">
        <v>12454</v>
      </c>
      <c r="I13" s="45"/>
      <c r="J13" s="45"/>
      <c r="K13" s="45"/>
    </row>
    <row r="14" spans="1:14" customFormat="1">
      <c r="B14" s="68">
        <v>5</v>
      </c>
      <c r="C14" s="143" t="s">
        <v>12455</v>
      </c>
      <c r="D14" s="144" t="s">
        <v>8332</v>
      </c>
      <c r="E14" s="150"/>
      <c r="F14" s="74"/>
      <c r="G14" s="74"/>
      <c r="H14" s="145" t="s">
        <v>12456</v>
      </c>
      <c r="I14" s="45"/>
      <c r="J14" s="45"/>
      <c r="K14" s="45"/>
    </row>
    <row r="15" spans="1:14" customFormat="1">
      <c r="B15" s="75">
        <v>6</v>
      </c>
      <c r="C15" s="143" t="s">
        <v>12457</v>
      </c>
      <c r="D15" s="144" t="s">
        <v>12458</v>
      </c>
      <c r="E15" s="150" t="s">
        <v>12446</v>
      </c>
      <c r="F15" s="74"/>
      <c r="G15" s="74"/>
      <c r="H15" s="145" t="s">
        <v>12038</v>
      </c>
      <c r="I15" s="45"/>
      <c r="J15" s="45"/>
      <c r="K15" s="45"/>
    </row>
    <row r="16" spans="1:14" customFormat="1" ht="78.75">
      <c r="B16" s="68">
        <v>7</v>
      </c>
      <c r="C16" s="143" t="s">
        <v>12459</v>
      </c>
      <c r="D16" s="144" t="s">
        <v>12460</v>
      </c>
      <c r="E16" s="150" t="s">
        <v>12461</v>
      </c>
      <c r="F16" s="74"/>
      <c r="G16" s="74"/>
      <c r="H16" s="145" t="s">
        <v>12462</v>
      </c>
      <c r="I16" s="45"/>
      <c r="J16" s="45"/>
      <c r="K16" s="45"/>
    </row>
    <row r="17" spans="2:11" customFormat="1" ht="47.25">
      <c r="B17" s="68">
        <v>8</v>
      </c>
      <c r="C17" s="143" t="s">
        <v>12463</v>
      </c>
      <c r="D17" s="144" t="s">
        <v>12464</v>
      </c>
      <c r="E17" s="150" t="s">
        <v>12465</v>
      </c>
      <c r="F17" s="74"/>
      <c r="G17" s="74"/>
      <c r="H17" s="145" t="s">
        <v>12466</v>
      </c>
      <c r="I17" s="45"/>
      <c r="J17" s="45"/>
      <c r="K17" s="45"/>
    </row>
    <row r="18" spans="2:11" customFormat="1">
      <c r="B18" s="68">
        <v>9</v>
      </c>
      <c r="C18" s="138"/>
      <c r="D18" s="141"/>
      <c r="E18" s="150"/>
      <c r="F18" s="71"/>
      <c r="G18" s="71"/>
      <c r="H18" s="145"/>
      <c r="I18" s="45"/>
      <c r="J18" s="45"/>
      <c r="K18" s="45"/>
    </row>
    <row r="19" spans="2:11" customFormat="1">
      <c r="B19" s="68">
        <v>10</v>
      </c>
      <c r="C19" s="143"/>
      <c r="D19" s="144"/>
      <c r="E19" s="150"/>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ht="33.75" thickBot="1">
      <c r="B26" s="75" t="s">
        <v>12499</v>
      </c>
      <c r="C26" s="702" t="s">
        <v>12570</v>
      </c>
      <c r="D26" s="724" t="s">
        <v>12571</v>
      </c>
      <c r="E26" s="703" t="s">
        <v>12572</v>
      </c>
      <c r="F26" s="76"/>
      <c r="G26" s="76"/>
      <c r="H26" s="715" t="s">
        <v>12573</v>
      </c>
    </row>
    <row r="27" spans="2:11" ht="17.25" thickBot="1">
      <c r="B27" s="75" t="s">
        <v>12551</v>
      </c>
      <c r="C27" s="705" t="s">
        <v>12480</v>
      </c>
      <c r="D27" s="708" t="s">
        <v>12481</v>
      </c>
      <c r="E27" s="706" t="s">
        <v>12482</v>
      </c>
      <c r="F27" s="76" t="s">
        <v>6584</v>
      </c>
      <c r="G27" s="74"/>
      <c r="H27" s="715" t="s">
        <v>12574</v>
      </c>
    </row>
    <row r="28" spans="2:11" ht="17.25" thickBot="1">
      <c r="B28" s="75" t="s">
        <v>12553</v>
      </c>
      <c r="C28" s="705" t="s">
        <v>12575</v>
      </c>
      <c r="D28" s="708" t="s">
        <v>12576</v>
      </c>
      <c r="E28" s="706" t="s">
        <v>12572</v>
      </c>
      <c r="F28" s="76" t="s">
        <v>6584</v>
      </c>
      <c r="G28" s="74"/>
      <c r="H28" s="715"/>
    </row>
    <row r="29" spans="2:11" ht="17.25" thickBot="1">
      <c r="B29" s="75" t="s">
        <v>12555</v>
      </c>
      <c r="C29" s="705" t="s">
        <v>12577</v>
      </c>
      <c r="D29" s="708" t="s">
        <v>12578</v>
      </c>
      <c r="E29" s="706" t="s">
        <v>12482</v>
      </c>
      <c r="F29" s="76" t="s">
        <v>6584</v>
      </c>
      <c r="G29" s="74"/>
      <c r="H29" s="715" t="s">
        <v>12574</v>
      </c>
    </row>
    <row r="30" spans="2:11" ht="17.25" thickBot="1">
      <c r="B30" s="75" t="s">
        <v>12556</v>
      </c>
      <c r="C30" s="705" t="s">
        <v>8956</v>
      </c>
      <c r="D30" s="708" t="s">
        <v>6907</v>
      </c>
      <c r="E30" s="706" t="s">
        <v>12579</v>
      </c>
      <c r="F30" s="76" t="s">
        <v>6584</v>
      </c>
      <c r="G30" s="74"/>
      <c r="H30" s="715"/>
    </row>
    <row r="31" spans="2:11" ht="66.75" thickBot="1">
      <c r="B31" s="75" t="s">
        <v>12557</v>
      </c>
      <c r="C31" s="705" t="s">
        <v>12580</v>
      </c>
      <c r="D31" s="708" t="s">
        <v>12581</v>
      </c>
      <c r="E31" s="706" t="s">
        <v>12582</v>
      </c>
      <c r="F31" s="76" t="s">
        <v>6584</v>
      </c>
      <c r="G31" s="74"/>
      <c r="H31" s="715" t="s">
        <v>12583</v>
      </c>
    </row>
    <row r="32" spans="2:11" ht="17.25" thickBot="1">
      <c r="B32" s="75" t="s">
        <v>12559</v>
      </c>
      <c r="C32" s="705" t="s">
        <v>12584</v>
      </c>
      <c r="D32" s="708" t="s">
        <v>12585</v>
      </c>
      <c r="E32" s="706" t="s">
        <v>12482</v>
      </c>
      <c r="F32" s="76"/>
      <c r="G32" s="74"/>
      <c r="H32" s="716"/>
    </row>
    <row r="33" spans="2:8" ht="17.25" thickBot="1">
      <c r="B33" s="75" t="s">
        <v>12560</v>
      </c>
      <c r="C33" s="705" t="s">
        <v>12586</v>
      </c>
      <c r="D33" s="708" t="s">
        <v>12587</v>
      </c>
      <c r="E33" s="706" t="s">
        <v>12482</v>
      </c>
      <c r="F33" s="76"/>
      <c r="G33" s="74"/>
      <c r="H33" s="715"/>
    </row>
    <row r="34" spans="2:8" ht="17.25" thickBot="1">
      <c r="B34" s="75" t="s">
        <v>12562</v>
      </c>
      <c r="C34" s="705" t="s">
        <v>12588</v>
      </c>
      <c r="D34" s="708" t="s">
        <v>12589</v>
      </c>
      <c r="E34" s="706" t="s">
        <v>12482</v>
      </c>
      <c r="F34" s="76"/>
      <c r="G34" s="74"/>
      <c r="H34" s="716"/>
    </row>
    <row r="35" spans="2:8" ht="17.25" thickBot="1">
      <c r="B35" s="75" t="s">
        <v>12564</v>
      </c>
      <c r="C35" s="705" t="s">
        <v>12590</v>
      </c>
      <c r="D35" s="708" t="s">
        <v>12591</v>
      </c>
      <c r="E35" s="706" t="s">
        <v>12482</v>
      </c>
      <c r="F35" s="76"/>
      <c r="G35" s="74"/>
      <c r="H35" s="716"/>
    </row>
    <row r="36" spans="2:8" ht="17.25" thickBot="1">
      <c r="B36" s="75" t="s">
        <v>12592</v>
      </c>
      <c r="C36" s="705" t="s">
        <v>12593</v>
      </c>
      <c r="D36" s="708" t="s">
        <v>12594</v>
      </c>
      <c r="E36" s="706" t="s">
        <v>12595</v>
      </c>
      <c r="F36" s="76"/>
      <c r="G36" s="74"/>
      <c r="H36" s="716"/>
    </row>
    <row r="37" spans="2:8" ht="17.25" thickBot="1">
      <c r="B37" s="75" t="s">
        <v>12596</v>
      </c>
      <c r="C37" s="705" t="s">
        <v>12597</v>
      </c>
      <c r="D37" s="708" t="s">
        <v>12598</v>
      </c>
      <c r="E37" s="706" t="s">
        <v>12595</v>
      </c>
      <c r="F37" s="76"/>
      <c r="G37" s="74"/>
      <c r="H37" s="716"/>
    </row>
    <row r="38" spans="2:8" ht="149.25" thickBot="1">
      <c r="B38" s="75" t="s">
        <v>12599</v>
      </c>
      <c r="C38" s="705" t="s">
        <v>12600</v>
      </c>
      <c r="D38" s="708" t="s">
        <v>12601</v>
      </c>
      <c r="E38" s="706" t="s">
        <v>12602</v>
      </c>
      <c r="F38" s="76"/>
      <c r="G38" s="74"/>
      <c r="H38" s="716" t="s">
        <v>12603</v>
      </c>
    </row>
    <row r="39" spans="2:8" ht="17.25" thickBot="1">
      <c r="B39" s="75" t="s">
        <v>12604</v>
      </c>
      <c r="C39" s="705" t="s">
        <v>12605</v>
      </c>
      <c r="D39" s="708" t="s">
        <v>12606</v>
      </c>
      <c r="E39" s="706" t="s">
        <v>12489</v>
      </c>
      <c r="F39" s="76"/>
      <c r="G39" s="74"/>
      <c r="H39" s="716"/>
    </row>
    <row r="40" spans="2:8" ht="50.25" thickBot="1">
      <c r="B40" s="75" t="s">
        <v>12607</v>
      </c>
      <c r="C40" s="705" t="s">
        <v>12608</v>
      </c>
      <c r="D40" s="708" t="s">
        <v>12609</v>
      </c>
      <c r="E40" s="706" t="s">
        <v>12610</v>
      </c>
      <c r="F40" s="76"/>
      <c r="G40" s="74"/>
      <c r="H40" s="716" t="s">
        <v>12611</v>
      </c>
    </row>
    <row r="41" spans="2:8" ht="17.25" thickBot="1">
      <c r="B41" s="75" t="s">
        <v>12612</v>
      </c>
      <c r="C41" s="705" t="s">
        <v>12613</v>
      </c>
      <c r="D41" s="708" t="s">
        <v>12614</v>
      </c>
      <c r="E41" s="706" t="s">
        <v>12450</v>
      </c>
      <c r="F41" s="76"/>
      <c r="G41" s="74"/>
      <c r="H41" s="716" t="s">
        <v>12615</v>
      </c>
    </row>
    <row r="42" spans="2:8" ht="17.25" thickBot="1">
      <c r="B42" s="75" t="s">
        <v>12616</v>
      </c>
      <c r="C42" s="707" t="s">
        <v>12617</v>
      </c>
      <c r="D42" s="708" t="s">
        <v>12618</v>
      </c>
      <c r="E42" s="708" t="s">
        <v>12450</v>
      </c>
      <c r="F42" s="76"/>
      <c r="G42" s="74"/>
      <c r="H42" s="716" t="s">
        <v>12619</v>
      </c>
    </row>
    <row r="43" spans="2:8" ht="17.25" thickBot="1">
      <c r="B43" s="75" t="s">
        <v>12620</v>
      </c>
      <c r="C43" s="707" t="s">
        <v>12621</v>
      </c>
      <c r="D43" s="708" t="s">
        <v>12622</v>
      </c>
      <c r="E43" s="708" t="s">
        <v>12450</v>
      </c>
      <c r="F43" s="76"/>
      <c r="G43" s="74"/>
      <c r="H43" s="716" t="s">
        <v>12623</v>
      </c>
    </row>
    <row r="44" spans="2:8" ht="17.25" thickBot="1">
      <c r="B44" s="521" t="s">
        <v>12624</v>
      </c>
      <c r="C44" s="696" t="s">
        <v>12625</v>
      </c>
      <c r="D44" s="697" t="s">
        <v>12626</v>
      </c>
      <c r="E44" s="697" t="s">
        <v>12627</v>
      </c>
      <c r="F44" s="719"/>
      <c r="G44" s="276"/>
      <c r="H44" s="725"/>
    </row>
    <row r="45" spans="2:8">
      <c r="B45" s="146"/>
      <c r="C45" s="721"/>
      <c r="D45" s="722"/>
      <c r="E45" s="722"/>
      <c r="F45" s="726"/>
      <c r="G45" s="727"/>
      <c r="H45" s="728"/>
    </row>
    <row r="47" spans="2:8" customFormat="1" ht="19.5" thickBot="1">
      <c r="B47" s="656" t="s">
        <v>12059</v>
      </c>
      <c r="H47" s="45"/>
    </row>
    <row r="48" spans="2:8" customFormat="1" ht="17.25" thickBot="1">
      <c r="B48" s="58" t="s">
        <v>6570</v>
      </c>
      <c r="C48" s="59" t="s">
        <v>6571</v>
      </c>
      <c r="D48" s="59" t="s">
        <v>6572</v>
      </c>
      <c r="E48" s="59" t="s">
        <v>6573</v>
      </c>
      <c r="F48" s="59" t="s">
        <v>6574</v>
      </c>
      <c r="G48" s="59" t="s">
        <v>6575</v>
      </c>
      <c r="H48" s="60" t="s">
        <v>6557</v>
      </c>
    </row>
    <row r="49" spans="2:8" customFormat="1" ht="173.25">
      <c r="B49" s="62">
        <v>1</v>
      </c>
      <c r="C49" s="138" t="s">
        <v>12471</v>
      </c>
      <c r="D49" s="141" t="s">
        <v>12472</v>
      </c>
      <c r="E49" s="150" t="s">
        <v>12451</v>
      </c>
      <c r="F49" s="71"/>
      <c r="G49" s="71"/>
      <c r="H49" s="145" t="s">
        <v>12473</v>
      </c>
    </row>
    <row r="50" spans="2:8" customFormat="1">
      <c r="B50" s="68">
        <v>2</v>
      </c>
      <c r="C50" s="138" t="s">
        <v>12474</v>
      </c>
      <c r="D50" s="141" t="s">
        <v>8359</v>
      </c>
      <c r="E50" s="150" t="s">
        <v>12475</v>
      </c>
      <c r="F50" s="71"/>
      <c r="G50" s="71"/>
      <c r="H50" s="145" t="s">
        <v>12063</v>
      </c>
    </row>
    <row r="51" spans="2:8" customFormat="1" ht="63">
      <c r="B51" s="68">
        <v>3</v>
      </c>
      <c r="C51" s="138" t="s">
        <v>8324</v>
      </c>
      <c r="D51" s="141" t="s">
        <v>8325</v>
      </c>
      <c r="E51" s="150" t="s">
        <v>12451</v>
      </c>
      <c r="F51" s="71"/>
      <c r="G51" s="71"/>
      <c r="H51" s="145" t="s">
        <v>12064</v>
      </c>
    </row>
    <row r="52" spans="2:8" customFormat="1">
      <c r="B52" s="68">
        <v>4</v>
      </c>
      <c r="C52" s="138" t="s">
        <v>8362</v>
      </c>
      <c r="D52" s="141" t="s">
        <v>8363</v>
      </c>
      <c r="E52" s="150" t="s">
        <v>12453</v>
      </c>
      <c r="F52" s="71"/>
      <c r="G52" s="71"/>
      <c r="H52" s="145"/>
    </row>
    <row r="53" spans="2:8" customFormat="1">
      <c r="B53" s="68">
        <v>5</v>
      </c>
      <c r="C53" s="138" t="s">
        <v>12476</v>
      </c>
      <c r="D53" s="141" t="s">
        <v>12477</v>
      </c>
      <c r="E53" s="150" t="s">
        <v>12453</v>
      </c>
      <c r="F53" s="71"/>
      <c r="G53" s="71"/>
      <c r="H53" s="145"/>
    </row>
    <row r="54" spans="2:8" customFormat="1" ht="32.25">
      <c r="B54" s="75">
        <v>6</v>
      </c>
      <c r="C54" s="138" t="s">
        <v>12478</v>
      </c>
      <c r="D54" s="141" t="s">
        <v>8366</v>
      </c>
      <c r="E54" s="150"/>
      <c r="F54" s="71"/>
      <c r="G54" s="71"/>
      <c r="H54" s="145" t="s">
        <v>12036</v>
      </c>
    </row>
    <row r="55" spans="2:8" customFormat="1" ht="32.25">
      <c r="B55" s="68">
        <v>7</v>
      </c>
      <c r="C55" s="138" t="s">
        <v>12479</v>
      </c>
      <c r="D55" s="141" t="s">
        <v>8368</v>
      </c>
      <c r="E55" s="150"/>
      <c r="F55" s="71"/>
      <c r="G55" s="71"/>
      <c r="H55" s="145" t="s">
        <v>12068</v>
      </c>
    </row>
    <row r="56" spans="2:8" customFormat="1">
      <c r="B56" s="68">
        <v>8</v>
      </c>
      <c r="C56" s="138"/>
      <c r="D56" s="141"/>
      <c r="E56" s="150"/>
      <c r="F56" s="71"/>
      <c r="G56" s="71"/>
      <c r="H56" s="145"/>
    </row>
    <row r="57" spans="2:8" customFormat="1">
      <c r="B57" s="68">
        <v>9</v>
      </c>
      <c r="C57" s="138"/>
      <c r="D57" s="141"/>
      <c r="E57" s="150"/>
      <c r="F57" s="71"/>
      <c r="G57" s="71"/>
      <c r="H57" s="145"/>
    </row>
    <row r="58" spans="2:8" customFormat="1">
      <c r="B58" s="68">
        <v>10</v>
      </c>
      <c r="C58" s="138"/>
      <c r="D58" s="141"/>
      <c r="E58" s="150"/>
      <c r="F58" s="71"/>
      <c r="G58" s="71"/>
      <c r="H58" s="145"/>
    </row>
    <row r="59" spans="2:8" customFormat="1">
      <c r="B59" s="75">
        <v>11</v>
      </c>
      <c r="C59" s="131"/>
      <c r="D59" s="132"/>
      <c r="E59" s="133"/>
      <c r="F59" s="76"/>
      <c r="G59" s="76"/>
      <c r="H59" s="135"/>
    </row>
    <row r="60" spans="2:8" customFormat="1">
      <c r="B60" s="68">
        <v>12</v>
      </c>
      <c r="C60" s="72"/>
      <c r="D60" s="136"/>
      <c r="E60" s="450"/>
      <c r="F60" s="72"/>
      <c r="G60" s="72"/>
      <c r="H60" s="137"/>
    </row>
    <row r="61" spans="2:8" customFormat="1">
      <c r="B61" s="68">
        <v>13</v>
      </c>
      <c r="C61" s="138"/>
      <c r="D61" s="139"/>
      <c r="E61" s="150"/>
      <c r="F61" s="71"/>
      <c r="G61" s="71"/>
      <c r="H61" s="140"/>
    </row>
    <row r="62" spans="2:8" customFormat="1" ht="17.25" thickBot="1">
      <c r="B62" s="77">
        <v>14</v>
      </c>
      <c r="C62" s="696"/>
      <c r="D62" s="697"/>
      <c r="E62" s="698"/>
      <c r="F62" s="276"/>
      <c r="G62" s="276"/>
      <c r="H62" s="699"/>
    </row>
    <row r="63" spans="2:8">
      <c r="B63" s="146"/>
      <c r="C63" s="721"/>
      <c r="D63" s="722"/>
      <c r="E63" s="722"/>
      <c r="F63" s="93"/>
      <c r="G63" s="97"/>
      <c r="H63" s="723"/>
    </row>
    <row r="64" spans="2:8" ht="19.5" thickBot="1">
      <c r="B64" s="83" t="s">
        <v>6613</v>
      </c>
      <c r="C64"/>
      <c r="D64"/>
      <c r="E64"/>
      <c r="F64"/>
      <c r="G64"/>
    </row>
    <row r="65" spans="2:8" ht="17.25" thickBot="1">
      <c r="B65" s="58" t="s">
        <v>6570</v>
      </c>
      <c r="C65" s="680" t="s">
        <v>6571</v>
      </c>
      <c r="D65" s="680" t="s">
        <v>6572</v>
      </c>
      <c r="E65" s="59" t="s">
        <v>6573</v>
      </c>
      <c r="F65" s="59" t="s">
        <v>6574</v>
      </c>
      <c r="G65" s="59" t="s">
        <v>6575</v>
      </c>
      <c r="H65" s="682" t="s">
        <v>6557</v>
      </c>
    </row>
    <row r="66" spans="2:8" ht="17.25" thickBot="1">
      <c r="B66" s="75">
        <v>1</v>
      </c>
      <c r="C66" s="702" t="s">
        <v>12628</v>
      </c>
      <c r="D66" s="703" t="s">
        <v>12518</v>
      </c>
      <c r="E66" s="703" t="s">
        <v>12519</v>
      </c>
      <c r="F66" s="76"/>
      <c r="G66" s="76"/>
      <c r="H66" s="715" t="s">
        <v>12629</v>
      </c>
    </row>
    <row r="67" spans="2:8" ht="17.25" thickBot="1">
      <c r="B67" s="68">
        <v>2</v>
      </c>
      <c r="C67" s="705" t="s">
        <v>12570</v>
      </c>
      <c r="D67" s="706" t="s">
        <v>12571</v>
      </c>
      <c r="E67" s="706" t="s">
        <v>12630</v>
      </c>
      <c r="F67" s="72"/>
      <c r="G67" s="76"/>
      <c r="H67" s="704"/>
    </row>
    <row r="68" spans="2:8" ht="17.25" thickBot="1">
      <c r="B68" s="68">
        <v>3</v>
      </c>
      <c r="C68" s="705" t="s">
        <v>12480</v>
      </c>
      <c r="D68" s="706" t="s">
        <v>12481</v>
      </c>
      <c r="E68" s="706" t="s">
        <v>12482</v>
      </c>
      <c r="F68" s="71"/>
      <c r="G68" s="76"/>
      <c r="H68" s="715" t="s">
        <v>12631</v>
      </c>
    </row>
    <row r="69" spans="2:8" ht="17.25" thickBot="1">
      <c r="B69" s="68">
        <v>4</v>
      </c>
      <c r="C69" s="705" t="s">
        <v>12632</v>
      </c>
      <c r="D69" s="706" t="s">
        <v>12633</v>
      </c>
      <c r="E69" s="706" t="s">
        <v>12630</v>
      </c>
      <c r="F69" s="71"/>
      <c r="G69" s="76"/>
      <c r="H69" s="704"/>
    </row>
    <row r="70" spans="2:8" ht="17.25" thickBot="1">
      <c r="B70" s="68">
        <v>5</v>
      </c>
      <c r="C70" s="705" t="s">
        <v>12577</v>
      </c>
      <c r="D70" s="706" t="s">
        <v>12634</v>
      </c>
      <c r="E70" s="706" t="s">
        <v>12482</v>
      </c>
      <c r="F70" s="71"/>
      <c r="G70" s="76"/>
      <c r="H70" s="715" t="s">
        <v>12631</v>
      </c>
    </row>
    <row r="71" spans="2:8" ht="17.25" thickBot="1">
      <c r="B71" s="68">
        <v>6</v>
      </c>
      <c r="C71" s="705" t="s">
        <v>8956</v>
      </c>
      <c r="D71" s="706" t="s">
        <v>6907</v>
      </c>
      <c r="E71" s="706" t="s">
        <v>12526</v>
      </c>
      <c r="F71" s="711"/>
      <c r="G71" s="712"/>
      <c r="H71" s="704"/>
    </row>
    <row r="72" spans="2:8" ht="17.25" thickBot="1">
      <c r="B72" s="68">
        <v>7</v>
      </c>
      <c r="C72" s="705" t="s">
        <v>12635</v>
      </c>
      <c r="D72" s="706" t="s">
        <v>12636</v>
      </c>
      <c r="E72" s="706" t="s">
        <v>12637</v>
      </c>
      <c r="F72" s="711"/>
      <c r="G72" s="712"/>
      <c r="H72" s="704"/>
    </row>
    <row r="73" spans="2:8" ht="17.25" thickBot="1">
      <c r="B73" s="68">
        <v>8</v>
      </c>
      <c r="C73" s="705" t="s">
        <v>12638</v>
      </c>
      <c r="D73" s="706" t="s">
        <v>12639</v>
      </c>
      <c r="E73" s="706" t="s">
        <v>12640</v>
      </c>
      <c r="F73" s="711"/>
      <c r="G73" s="712"/>
      <c r="H73" s="704"/>
    </row>
    <row r="74" spans="2:8" ht="17.25" thickBot="1">
      <c r="B74" s="68">
        <v>9</v>
      </c>
      <c r="C74" s="705" t="s">
        <v>12635</v>
      </c>
      <c r="D74" s="706" t="s">
        <v>12641</v>
      </c>
      <c r="E74" s="706" t="s">
        <v>12637</v>
      </c>
      <c r="F74" s="711"/>
      <c r="G74" s="712"/>
      <c r="H74" s="704"/>
    </row>
    <row r="75" spans="2:8" ht="17.25" thickBot="1">
      <c r="B75" s="68">
        <v>10</v>
      </c>
      <c r="C75" s="705" t="s">
        <v>12642</v>
      </c>
      <c r="D75" s="706" t="s">
        <v>12643</v>
      </c>
      <c r="E75" s="706" t="s">
        <v>12644</v>
      </c>
      <c r="F75" s="711"/>
      <c r="G75" s="712"/>
      <c r="H75" s="704"/>
    </row>
    <row r="76" spans="2:8" ht="17.25" thickBot="1">
      <c r="B76" s="68">
        <v>11</v>
      </c>
      <c r="C76" s="705" t="s">
        <v>12522</v>
      </c>
      <c r="D76" s="706" t="s">
        <v>12521</v>
      </c>
      <c r="E76" s="706" t="s">
        <v>12645</v>
      </c>
      <c r="F76" s="711"/>
      <c r="G76" s="712"/>
      <c r="H76" s="704"/>
    </row>
    <row r="77" spans="2:8" ht="17.25" thickBot="1">
      <c r="B77" s="68">
        <v>12</v>
      </c>
      <c r="C77" s="705" t="s">
        <v>12525</v>
      </c>
      <c r="D77" s="706" t="s">
        <v>12524</v>
      </c>
      <c r="E77" s="706" t="s">
        <v>12526</v>
      </c>
      <c r="F77" s="711"/>
      <c r="G77" s="712"/>
      <c r="H77" s="704"/>
    </row>
    <row r="78" spans="2:8" ht="33.75" thickBot="1">
      <c r="B78" s="68">
        <v>13</v>
      </c>
      <c r="C78" s="705" t="s">
        <v>12580</v>
      </c>
      <c r="D78" s="706" t="s">
        <v>12646</v>
      </c>
      <c r="E78" s="706" t="s">
        <v>12647</v>
      </c>
      <c r="F78" s="711"/>
      <c r="G78" s="712"/>
      <c r="H78" s="704" t="s">
        <v>12648</v>
      </c>
    </row>
    <row r="79" spans="2:8" ht="17.25" thickBot="1">
      <c r="B79" s="68">
        <v>14</v>
      </c>
      <c r="C79" s="705" t="s">
        <v>12535</v>
      </c>
      <c r="D79" s="706" t="s">
        <v>12534</v>
      </c>
      <c r="E79" s="706" t="s">
        <v>12453</v>
      </c>
      <c r="F79" s="711"/>
      <c r="G79" s="712"/>
      <c r="H79" s="704"/>
    </row>
    <row r="80" spans="2:8" ht="17.25" thickBot="1">
      <c r="B80" s="68">
        <v>15</v>
      </c>
      <c r="C80" s="706"/>
      <c r="D80" s="707"/>
      <c r="E80" s="708"/>
      <c r="F80" s="711"/>
      <c r="G80" s="712"/>
      <c r="H80" s="704"/>
    </row>
    <row r="81" spans="2:8" ht="17.25" thickBot="1">
      <c r="B81" s="68">
        <v>16</v>
      </c>
      <c r="C81" s="708"/>
      <c r="D81" s="707"/>
      <c r="E81" s="708"/>
      <c r="F81" s="711"/>
      <c r="G81" s="712"/>
      <c r="H81" s="704"/>
    </row>
    <row r="82" spans="2:8" ht="17.25" thickBot="1">
      <c r="B82" s="68">
        <v>17</v>
      </c>
      <c r="C82" s="708"/>
      <c r="D82" s="707"/>
      <c r="E82" s="708"/>
      <c r="F82" s="711"/>
      <c r="G82" s="712"/>
      <c r="H82" s="704"/>
    </row>
    <row r="83" spans="2:8" ht="17.25" thickBot="1">
      <c r="B83" s="77">
        <v>18</v>
      </c>
      <c r="C83" s="697"/>
      <c r="D83" s="696"/>
      <c r="E83" s="697"/>
      <c r="F83" s="713"/>
      <c r="G83" s="714"/>
      <c r="H83" s="699"/>
    </row>
  </sheetData>
  <mergeCells count="1">
    <mergeCell ref="A2:A3"/>
  </mergeCells>
  <phoneticPr fontId="2" type="noConversion"/>
  <dataValidations count="2">
    <dataValidation type="list" allowBlank="1" showInputMessage="1" showErrorMessage="1" sqref="F6" xr:uid="{4B5E96A9-9AEE-4BBD-B30A-F542342A570F}">
      <formula1>"IB,MB,DAWHO, IB/MB, MB/DAWHO,IB/MB/DAWHO"</formula1>
    </dataValidation>
    <dataValidation type="list" allowBlank="1" showInputMessage="1" showErrorMessage="1" sqref="C6" xr:uid="{32477D26-CD6B-4DEE-9654-1DC5429E79BA}">
      <formula1>"Web Service, API"</formula1>
    </dataValidation>
  </dataValidations>
  <hyperlinks>
    <hyperlink ref="M6" r:id="rId1" xr:uid="{F3B10BF9-9325-4537-8794-E448216D7788}"/>
    <hyperlink ref="K6" r:id="rId2" xr:uid="{51AD546D-252D-4A92-9302-AA6376A0486E}"/>
    <hyperlink ref="L6" r:id="rId3" xr:uid="{462EDD11-430A-4E80-9246-F1B2FFBA64B9}"/>
    <hyperlink ref="A2:A3" location="'API Index'!A1" display="Return to Index" xr:uid="{7E7F7B31-CDFE-421B-A396-B2EE02F30FF7}"/>
  </hyperlinks>
  <pageMargins left="0.7" right="0.7" top="0.75" bottom="0.75" header="0.3" footer="0.3"/>
  <pageSetup paperSize="9" orientation="portrait" r:id="rId4"/>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602FC-3B68-407B-8B8A-457ACBB3A3AD}">
  <sheetPr codeName="工作表239">
    <tabColor theme="2"/>
  </sheetPr>
  <dimension ref="A1:N83"/>
  <sheetViews>
    <sheetView workbookViewId="0">
      <selection activeCell="A2" sqref="A2:A3"/>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row>
    <row r="2" spans="1:14">
      <c r="A2" s="2680" t="s">
        <v>6544</v>
      </c>
      <c r="B2" s="15" t="s">
        <v>6237</v>
      </c>
      <c r="C2" s="44" t="str">
        <f>_xlfn.XLOOKUP(C3,表格1[No],表格1[Team
科別])</f>
        <v>自助交易科</v>
      </c>
    </row>
    <row r="3" spans="1:14">
      <c r="A3" s="2681"/>
      <c r="B3" s="15" t="s">
        <v>6545</v>
      </c>
      <c r="C3" s="46" t="str">
        <f>_xlfn.XLOOKUP(B6,表格1[API Code
API代碼],表格1[No])</f>
        <v>230</v>
      </c>
      <c r="D3" s="46"/>
    </row>
    <row r="4" spans="1:14" ht="17.25" thickBot="1">
      <c r="B4" s="14" t="s">
        <v>6546</v>
      </c>
      <c r="C4" s="127" t="s">
        <v>3144</v>
      </c>
      <c r="D4" s="14" t="s">
        <v>6547</v>
      </c>
      <c r="E4" s="127" t="s">
        <v>12441</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3167</v>
      </c>
      <c r="C6" s="56" t="s">
        <v>6561</v>
      </c>
      <c r="D6" s="694" t="s">
        <v>3168</v>
      </c>
      <c r="E6" s="694" t="s">
        <v>3168</v>
      </c>
      <c r="F6" s="56" t="s">
        <v>6563</v>
      </c>
      <c r="G6" s="55" t="s">
        <v>6564</v>
      </c>
      <c r="H6" s="55" t="s">
        <v>6842</v>
      </c>
      <c r="I6" s="55" t="s">
        <v>6565</v>
      </c>
      <c r="J6" s="55"/>
      <c r="K6" s="57" t="s">
        <v>12443</v>
      </c>
      <c r="L6" s="57" t="s">
        <v>12444</v>
      </c>
      <c r="M6" s="57" t="s">
        <v>12445</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ht="47.25">
      <c r="B10" s="62">
        <v>1</v>
      </c>
      <c r="C10" s="143" t="s">
        <v>9504</v>
      </c>
      <c r="D10" s="144" t="s">
        <v>9641</v>
      </c>
      <c r="E10" s="150" t="s">
        <v>12446</v>
      </c>
      <c r="F10" s="74"/>
      <c r="G10" s="74"/>
      <c r="H10" s="145" t="s">
        <v>12569</v>
      </c>
      <c r="I10" s="45"/>
      <c r="J10" s="45"/>
      <c r="K10" s="45"/>
    </row>
    <row r="11" spans="1:14" customFormat="1">
      <c r="B11" s="68">
        <v>2</v>
      </c>
      <c r="C11" s="143" t="s">
        <v>12448</v>
      </c>
      <c r="D11" s="144" t="s">
        <v>12449</v>
      </c>
      <c r="E11" s="150" t="s">
        <v>12450</v>
      </c>
      <c r="F11" s="74"/>
      <c r="G11" s="74"/>
      <c r="H11" s="145" t="s">
        <v>12031</v>
      </c>
      <c r="I11" s="45"/>
      <c r="J11" s="45"/>
      <c r="K11" s="45"/>
    </row>
    <row r="12" spans="1:14" customFormat="1" ht="94.5">
      <c r="B12" s="68">
        <v>3</v>
      </c>
      <c r="C12" s="143" t="s">
        <v>8324</v>
      </c>
      <c r="D12" s="144" t="s">
        <v>8325</v>
      </c>
      <c r="E12" s="150" t="s">
        <v>12451</v>
      </c>
      <c r="F12" s="74"/>
      <c r="G12" s="74"/>
      <c r="H12" s="145" t="s">
        <v>12452</v>
      </c>
      <c r="I12" s="45"/>
      <c r="J12" s="45"/>
      <c r="K12" s="45"/>
    </row>
    <row r="13" spans="1:14" customFormat="1">
      <c r="B13" s="68">
        <v>4</v>
      </c>
      <c r="C13" s="143" t="s">
        <v>8362</v>
      </c>
      <c r="D13" s="144" t="s">
        <v>8363</v>
      </c>
      <c r="E13" s="150" t="s">
        <v>12453</v>
      </c>
      <c r="F13" s="74"/>
      <c r="G13" s="74"/>
      <c r="H13" s="145" t="s">
        <v>12454</v>
      </c>
      <c r="I13" s="45"/>
      <c r="J13" s="45"/>
      <c r="K13" s="45"/>
    </row>
    <row r="14" spans="1:14" customFormat="1">
      <c r="B14" s="68">
        <v>5</v>
      </c>
      <c r="C14" s="143" t="s">
        <v>12455</v>
      </c>
      <c r="D14" s="144" t="s">
        <v>8332</v>
      </c>
      <c r="E14" s="150"/>
      <c r="F14" s="74"/>
      <c r="G14" s="74"/>
      <c r="H14" s="145" t="s">
        <v>12456</v>
      </c>
      <c r="I14" s="45"/>
      <c r="J14" s="45"/>
      <c r="K14" s="45"/>
    </row>
    <row r="15" spans="1:14" customFormat="1">
      <c r="B15" s="75">
        <v>6</v>
      </c>
      <c r="C15" s="143" t="s">
        <v>12457</v>
      </c>
      <c r="D15" s="144" t="s">
        <v>12458</v>
      </c>
      <c r="E15" s="150" t="s">
        <v>12446</v>
      </c>
      <c r="F15" s="74"/>
      <c r="G15" s="74"/>
      <c r="H15" s="145" t="s">
        <v>12038</v>
      </c>
      <c r="I15" s="45"/>
      <c r="J15" s="45"/>
      <c r="K15" s="45"/>
    </row>
    <row r="16" spans="1:14" customFormat="1" ht="78.75">
      <c r="B16" s="68">
        <v>7</v>
      </c>
      <c r="C16" s="143" t="s">
        <v>12459</v>
      </c>
      <c r="D16" s="144" t="s">
        <v>12460</v>
      </c>
      <c r="E16" s="150" t="s">
        <v>12461</v>
      </c>
      <c r="F16" s="74"/>
      <c r="G16" s="74"/>
      <c r="H16" s="145" t="s">
        <v>12462</v>
      </c>
      <c r="I16" s="45"/>
      <c r="J16" s="45"/>
      <c r="K16" s="45"/>
    </row>
    <row r="17" spans="2:11" customFormat="1" ht="47.25">
      <c r="B17" s="68">
        <v>8</v>
      </c>
      <c r="C17" s="143" t="s">
        <v>12463</v>
      </c>
      <c r="D17" s="144" t="s">
        <v>12464</v>
      </c>
      <c r="E17" s="150" t="s">
        <v>12465</v>
      </c>
      <c r="F17" s="74"/>
      <c r="G17" s="74"/>
      <c r="H17" s="145" t="s">
        <v>12466</v>
      </c>
      <c r="I17" s="45"/>
      <c r="J17" s="45"/>
      <c r="K17" s="45"/>
    </row>
    <row r="18" spans="2:11" customFormat="1">
      <c r="B18" s="68">
        <v>9</v>
      </c>
      <c r="C18" s="138"/>
      <c r="D18" s="141"/>
      <c r="E18" s="150"/>
      <c r="F18" s="71"/>
      <c r="G18" s="71"/>
      <c r="H18" s="145"/>
      <c r="I18" s="45"/>
      <c r="J18" s="45"/>
      <c r="K18" s="45"/>
    </row>
    <row r="19" spans="2:11" customFormat="1">
      <c r="B19" s="68">
        <v>10</v>
      </c>
      <c r="C19" s="143"/>
      <c r="D19" s="144"/>
      <c r="E19" s="150"/>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ht="33.75" thickBot="1">
      <c r="B26" s="75" t="s">
        <v>12499</v>
      </c>
      <c r="C26" s="702" t="s">
        <v>12570</v>
      </c>
      <c r="D26" s="703" t="s">
        <v>12571</v>
      </c>
      <c r="E26" s="703" t="s">
        <v>12572</v>
      </c>
      <c r="F26" s="76"/>
      <c r="G26" s="76"/>
      <c r="H26" s="715" t="s">
        <v>12649</v>
      </c>
    </row>
    <row r="27" spans="2:11" ht="17.25" thickBot="1">
      <c r="B27" s="75" t="s">
        <v>12551</v>
      </c>
      <c r="C27" s="705" t="s">
        <v>12480</v>
      </c>
      <c r="D27" s="706" t="s">
        <v>12481</v>
      </c>
      <c r="E27" s="706" t="s">
        <v>12482</v>
      </c>
      <c r="F27" s="76" t="s">
        <v>6584</v>
      </c>
      <c r="G27" s="74"/>
      <c r="H27" s="715" t="s">
        <v>12574</v>
      </c>
    </row>
    <row r="28" spans="2:11" ht="17.25" thickBot="1">
      <c r="B28" s="75" t="s">
        <v>12553</v>
      </c>
      <c r="C28" s="705" t="s">
        <v>8956</v>
      </c>
      <c r="D28" s="706" t="s">
        <v>6907</v>
      </c>
      <c r="E28" s="706" t="s">
        <v>12579</v>
      </c>
      <c r="F28" s="76" t="s">
        <v>6584</v>
      </c>
      <c r="G28" s="74"/>
      <c r="H28" s="715"/>
    </row>
    <row r="29" spans="2:11" ht="17.25" thickBot="1">
      <c r="B29" s="75" t="s">
        <v>12555</v>
      </c>
      <c r="C29" s="705" t="s">
        <v>12650</v>
      </c>
      <c r="D29" s="706" t="s">
        <v>12651</v>
      </c>
      <c r="E29" s="706" t="s">
        <v>12512</v>
      </c>
      <c r="F29" s="76" t="s">
        <v>6584</v>
      </c>
      <c r="G29" s="74"/>
      <c r="H29" s="715"/>
    </row>
    <row r="30" spans="2:11" ht="17.25" thickBot="1">
      <c r="B30" s="75" t="s">
        <v>12556</v>
      </c>
      <c r="C30" s="705" t="s">
        <v>12652</v>
      </c>
      <c r="D30" s="706" t="s">
        <v>12653</v>
      </c>
      <c r="E30" s="706" t="s">
        <v>12482</v>
      </c>
      <c r="F30" s="76" t="s">
        <v>6584</v>
      </c>
      <c r="G30" s="74"/>
      <c r="H30" s="715"/>
    </row>
    <row r="31" spans="2:11" ht="17.25" thickBot="1">
      <c r="B31" s="75" t="s">
        <v>12557</v>
      </c>
      <c r="C31" s="705" t="s">
        <v>12654</v>
      </c>
      <c r="D31" s="706" t="s">
        <v>6960</v>
      </c>
      <c r="E31" s="706" t="s">
        <v>12655</v>
      </c>
      <c r="F31" s="76" t="s">
        <v>6584</v>
      </c>
      <c r="G31" s="74"/>
      <c r="H31" s="715"/>
    </row>
    <row r="32" spans="2:11" ht="17.25" thickBot="1">
      <c r="B32" s="75" t="s">
        <v>12559</v>
      </c>
      <c r="C32" s="705" t="s">
        <v>12656</v>
      </c>
      <c r="D32" s="706" t="s">
        <v>12657</v>
      </c>
      <c r="E32" s="706" t="s">
        <v>12658</v>
      </c>
      <c r="F32" s="76" t="s">
        <v>6584</v>
      </c>
      <c r="G32" s="74"/>
      <c r="H32" s="716"/>
    </row>
    <row r="33" spans="2:8" ht="17.25" thickBot="1">
      <c r="B33" s="75" t="s">
        <v>12560</v>
      </c>
      <c r="C33" s="705" t="s">
        <v>12500</v>
      </c>
      <c r="D33" s="706" t="s">
        <v>12501</v>
      </c>
      <c r="E33" s="706" t="s">
        <v>12469</v>
      </c>
      <c r="F33" s="76" t="s">
        <v>6584</v>
      </c>
      <c r="G33" s="74"/>
      <c r="H33" s="715"/>
    </row>
    <row r="34" spans="2:8" ht="66.75" thickBot="1">
      <c r="B34" s="75" t="s">
        <v>12562</v>
      </c>
      <c r="C34" s="705" t="s">
        <v>12580</v>
      </c>
      <c r="D34" s="706" t="s">
        <v>12581</v>
      </c>
      <c r="E34" s="706" t="s">
        <v>12572</v>
      </c>
      <c r="F34" s="76" t="s">
        <v>6584</v>
      </c>
      <c r="G34" s="74"/>
      <c r="H34" s="716" t="s">
        <v>12659</v>
      </c>
    </row>
    <row r="35" spans="2:8" ht="17.25" thickBot="1">
      <c r="B35" s="75" t="s">
        <v>12564</v>
      </c>
      <c r="C35" s="705" t="s">
        <v>12584</v>
      </c>
      <c r="D35" s="706" t="s">
        <v>12585</v>
      </c>
      <c r="E35" s="706" t="s">
        <v>12482</v>
      </c>
      <c r="F35" s="76"/>
      <c r="G35" s="74"/>
      <c r="H35" s="716"/>
    </row>
    <row r="36" spans="2:8" ht="17.25" thickBot="1">
      <c r="B36" s="75" t="s">
        <v>12592</v>
      </c>
      <c r="C36" s="705" t="s">
        <v>12586</v>
      </c>
      <c r="D36" s="706" t="s">
        <v>12587</v>
      </c>
      <c r="E36" s="706" t="s">
        <v>12482</v>
      </c>
      <c r="F36" s="76"/>
      <c r="G36" s="74"/>
      <c r="H36" s="716"/>
    </row>
    <row r="37" spans="2:8" ht="17.25" thickBot="1">
      <c r="B37" s="75" t="s">
        <v>12596</v>
      </c>
      <c r="C37" s="705" t="s">
        <v>12588</v>
      </c>
      <c r="D37" s="706" t="s">
        <v>12589</v>
      </c>
      <c r="E37" s="706" t="s">
        <v>12482</v>
      </c>
      <c r="F37" s="76"/>
      <c r="G37" s="74"/>
      <c r="H37" s="716"/>
    </row>
    <row r="38" spans="2:8" ht="17.25" thickBot="1">
      <c r="B38" s="75" t="s">
        <v>12599</v>
      </c>
      <c r="C38" s="705" t="s">
        <v>12590</v>
      </c>
      <c r="D38" s="706" t="s">
        <v>12591</v>
      </c>
      <c r="E38" s="706" t="s">
        <v>12482</v>
      </c>
      <c r="F38" s="76"/>
      <c r="G38" s="74"/>
      <c r="H38" s="716"/>
    </row>
    <row r="39" spans="2:8" ht="17.25" thickBot="1">
      <c r="B39" s="75" t="s">
        <v>12604</v>
      </c>
      <c r="C39" s="705" t="s">
        <v>12593</v>
      </c>
      <c r="D39" s="706" t="s">
        <v>12594</v>
      </c>
      <c r="E39" s="706" t="s">
        <v>12595</v>
      </c>
      <c r="F39" s="76"/>
      <c r="G39" s="74"/>
      <c r="H39" s="716"/>
    </row>
    <row r="40" spans="2:8" ht="17.25" thickBot="1">
      <c r="B40" s="75" t="s">
        <v>12607</v>
      </c>
      <c r="C40" s="705" t="s">
        <v>12597</v>
      </c>
      <c r="D40" s="706" t="s">
        <v>12598</v>
      </c>
      <c r="E40" s="706" t="s">
        <v>12595</v>
      </c>
      <c r="F40" s="76"/>
      <c r="G40" s="74"/>
      <c r="H40" s="716"/>
    </row>
    <row r="41" spans="2:8" ht="17.25" thickBot="1">
      <c r="B41" s="75" t="s">
        <v>12612</v>
      </c>
      <c r="C41" s="729" t="s">
        <v>12660</v>
      </c>
      <c r="D41" s="709" t="s">
        <v>12606</v>
      </c>
      <c r="E41" s="709" t="s">
        <v>12489</v>
      </c>
      <c r="F41" s="76"/>
      <c r="G41" s="74"/>
      <c r="H41" s="716"/>
    </row>
    <row r="42" spans="2:8" ht="17.25" thickBot="1">
      <c r="B42" s="75" t="s">
        <v>12616</v>
      </c>
      <c r="C42" s="707"/>
      <c r="D42" s="708"/>
      <c r="E42" s="708"/>
      <c r="F42" s="76"/>
      <c r="G42" s="74"/>
      <c r="H42" s="716"/>
    </row>
    <row r="43" spans="2:8" ht="17.25" thickBot="1">
      <c r="B43" s="75" t="s">
        <v>12620</v>
      </c>
      <c r="C43" s="707"/>
      <c r="D43" s="708"/>
      <c r="E43" s="708"/>
      <c r="F43" s="76"/>
      <c r="G43" s="74"/>
      <c r="H43" s="716"/>
    </row>
    <row r="44" spans="2:8" ht="17.25" thickBot="1">
      <c r="B44" s="521" t="s">
        <v>12624</v>
      </c>
      <c r="C44" s="696"/>
      <c r="D44" s="697"/>
      <c r="E44" s="697"/>
      <c r="F44" s="719"/>
      <c r="G44" s="276"/>
      <c r="H44" s="725"/>
    </row>
    <row r="45" spans="2:8">
      <c r="B45" s="146"/>
      <c r="C45" s="721"/>
      <c r="D45" s="722"/>
      <c r="E45" s="722"/>
      <c r="F45" s="726"/>
      <c r="G45" s="727"/>
      <c r="H45" s="728"/>
    </row>
    <row r="47" spans="2:8" customFormat="1" ht="19.5" thickBot="1">
      <c r="B47" s="656" t="s">
        <v>12059</v>
      </c>
      <c r="H47" s="45"/>
    </row>
    <row r="48" spans="2:8" customFormat="1" ht="17.25" thickBot="1">
      <c r="B48" s="58" t="s">
        <v>6570</v>
      </c>
      <c r="C48" s="59" t="s">
        <v>6571</v>
      </c>
      <c r="D48" s="59" t="s">
        <v>6572</v>
      </c>
      <c r="E48" s="59" t="s">
        <v>6573</v>
      </c>
      <c r="F48" s="59" t="s">
        <v>6574</v>
      </c>
      <c r="G48" s="59" t="s">
        <v>6575</v>
      </c>
      <c r="H48" s="60" t="s">
        <v>6557</v>
      </c>
    </row>
    <row r="49" spans="2:8" customFormat="1" ht="173.25">
      <c r="B49" s="62">
        <v>1</v>
      </c>
      <c r="C49" s="138" t="s">
        <v>12471</v>
      </c>
      <c r="D49" s="141" t="s">
        <v>12472</v>
      </c>
      <c r="E49" s="150" t="s">
        <v>12451</v>
      </c>
      <c r="F49" s="71"/>
      <c r="G49" s="71"/>
      <c r="H49" s="145" t="s">
        <v>12473</v>
      </c>
    </row>
    <row r="50" spans="2:8" customFormat="1">
      <c r="B50" s="68">
        <v>2</v>
      </c>
      <c r="C50" s="138" t="s">
        <v>12474</v>
      </c>
      <c r="D50" s="141" t="s">
        <v>8359</v>
      </c>
      <c r="E50" s="150" t="s">
        <v>12475</v>
      </c>
      <c r="F50" s="71"/>
      <c r="G50" s="71"/>
      <c r="H50" s="145" t="s">
        <v>12063</v>
      </c>
    </row>
    <row r="51" spans="2:8" customFormat="1" ht="63">
      <c r="B51" s="68">
        <v>3</v>
      </c>
      <c r="C51" s="138" t="s">
        <v>8324</v>
      </c>
      <c r="D51" s="141" t="s">
        <v>8325</v>
      </c>
      <c r="E51" s="150" t="s">
        <v>12451</v>
      </c>
      <c r="F51" s="71"/>
      <c r="G51" s="71"/>
      <c r="H51" s="145" t="s">
        <v>12064</v>
      </c>
    </row>
    <row r="52" spans="2:8" customFormat="1">
      <c r="B52" s="68">
        <v>4</v>
      </c>
      <c r="C52" s="138" t="s">
        <v>8362</v>
      </c>
      <c r="D52" s="141" t="s">
        <v>8363</v>
      </c>
      <c r="E52" s="150" t="s">
        <v>12453</v>
      </c>
      <c r="F52" s="71"/>
      <c r="G52" s="71"/>
      <c r="H52" s="145"/>
    </row>
    <row r="53" spans="2:8" customFormat="1">
      <c r="B53" s="68">
        <v>5</v>
      </c>
      <c r="C53" s="138" t="s">
        <v>12476</v>
      </c>
      <c r="D53" s="141" t="s">
        <v>12477</v>
      </c>
      <c r="E53" s="150" t="s">
        <v>12453</v>
      </c>
      <c r="F53" s="71"/>
      <c r="G53" s="71"/>
      <c r="H53" s="145"/>
    </row>
    <row r="54" spans="2:8" customFormat="1" ht="32.25">
      <c r="B54" s="75">
        <v>6</v>
      </c>
      <c r="C54" s="138" t="s">
        <v>12478</v>
      </c>
      <c r="D54" s="141" t="s">
        <v>8366</v>
      </c>
      <c r="E54" s="150"/>
      <c r="F54" s="71"/>
      <c r="G54" s="71"/>
      <c r="H54" s="145" t="s">
        <v>12036</v>
      </c>
    </row>
    <row r="55" spans="2:8" customFormat="1" ht="32.25">
      <c r="B55" s="68">
        <v>7</v>
      </c>
      <c r="C55" s="138" t="s">
        <v>12479</v>
      </c>
      <c r="D55" s="141" t="s">
        <v>8368</v>
      </c>
      <c r="E55" s="150"/>
      <c r="F55" s="71"/>
      <c r="G55" s="71"/>
      <c r="H55" s="145" t="s">
        <v>12068</v>
      </c>
    </row>
    <row r="56" spans="2:8" customFormat="1">
      <c r="B56" s="68">
        <v>8</v>
      </c>
      <c r="C56" s="138"/>
      <c r="D56" s="141"/>
      <c r="E56" s="150"/>
      <c r="F56" s="71"/>
      <c r="G56" s="71"/>
      <c r="H56" s="145"/>
    </row>
    <row r="57" spans="2:8" customFormat="1">
      <c r="B57" s="68">
        <v>9</v>
      </c>
      <c r="C57" s="138"/>
      <c r="D57" s="141"/>
      <c r="E57" s="150"/>
      <c r="F57" s="71"/>
      <c r="G57" s="71"/>
      <c r="H57" s="145"/>
    </row>
    <row r="58" spans="2:8" customFormat="1">
      <c r="B58" s="68">
        <v>10</v>
      </c>
      <c r="C58" s="138"/>
      <c r="D58" s="141"/>
      <c r="E58" s="150"/>
      <c r="F58" s="71"/>
      <c r="G58" s="71"/>
      <c r="H58" s="145"/>
    </row>
    <row r="59" spans="2:8" customFormat="1">
      <c r="B59" s="75">
        <v>11</v>
      </c>
      <c r="C59" s="131"/>
      <c r="D59" s="132"/>
      <c r="E59" s="133"/>
      <c r="F59" s="76"/>
      <c r="G59" s="76"/>
      <c r="H59" s="135"/>
    </row>
    <row r="60" spans="2:8" customFormat="1">
      <c r="B60" s="68">
        <v>12</v>
      </c>
      <c r="C60" s="72"/>
      <c r="D60" s="136"/>
      <c r="E60" s="450"/>
      <c r="F60" s="72"/>
      <c r="G60" s="72"/>
      <c r="H60" s="137"/>
    </row>
    <row r="61" spans="2:8" customFormat="1">
      <c r="B61" s="68">
        <v>13</v>
      </c>
      <c r="C61" s="138"/>
      <c r="D61" s="139"/>
      <c r="E61" s="150"/>
      <c r="F61" s="71"/>
      <c r="G61" s="71"/>
      <c r="H61" s="140"/>
    </row>
    <row r="62" spans="2:8" customFormat="1" ht="17.25" thickBot="1">
      <c r="B62" s="77">
        <v>14</v>
      </c>
      <c r="C62" s="696"/>
      <c r="D62" s="697"/>
      <c r="E62" s="698"/>
      <c r="F62" s="276"/>
      <c r="G62" s="276"/>
      <c r="H62" s="699"/>
    </row>
    <row r="63" spans="2:8">
      <c r="B63" s="146"/>
      <c r="C63" s="721"/>
      <c r="D63" s="722"/>
      <c r="E63" s="722"/>
      <c r="F63" s="93"/>
      <c r="G63" s="97"/>
      <c r="H63" s="723"/>
    </row>
    <row r="64" spans="2:8" ht="19.5" thickBot="1">
      <c r="B64" s="83" t="s">
        <v>6613</v>
      </c>
      <c r="C64"/>
      <c r="D64"/>
      <c r="E64"/>
      <c r="F64"/>
      <c r="G64"/>
    </row>
    <row r="65" spans="2:8" ht="17.25" thickBot="1">
      <c r="B65" s="58" t="s">
        <v>6570</v>
      </c>
      <c r="C65" s="680" t="s">
        <v>6571</v>
      </c>
      <c r="D65" s="680" t="s">
        <v>6572</v>
      </c>
      <c r="E65" s="59" t="s">
        <v>6573</v>
      </c>
      <c r="F65" s="59" t="s">
        <v>6574</v>
      </c>
      <c r="G65" s="59" t="s">
        <v>6575</v>
      </c>
      <c r="H65" s="682" t="s">
        <v>6557</v>
      </c>
    </row>
    <row r="66" spans="2:8" ht="17.25" thickBot="1">
      <c r="B66" s="75">
        <v>1</v>
      </c>
      <c r="C66" s="702" t="s">
        <v>12628</v>
      </c>
      <c r="D66" s="703" t="s">
        <v>12518</v>
      </c>
      <c r="E66" s="703" t="s">
        <v>12519</v>
      </c>
      <c r="F66" s="76"/>
      <c r="G66" s="76"/>
      <c r="H66" s="715" t="s">
        <v>12629</v>
      </c>
    </row>
    <row r="67" spans="2:8" ht="17.25" thickBot="1">
      <c r="B67" s="68">
        <v>2</v>
      </c>
      <c r="C67" s="705" t="s">
        <v>12570</v>
      </c>
      <c r="D67" s="706" t="s">
        <v>12571</v>
      </c>
      <c r="E67" s="706" t="s">
        <v>12630</v>
      </c>
      <c r="F67" s="72"/>
      <c r="G67" s="76"/>
      <c r="H67" s="704"/>
    </row>
    <row r="68" spans="2:8" ht="17.25" thickBot="1">
      <c r="B68" s="68">
        <v>3</v>
      </c>
      <c r="C68" s="705" t="s">
        <v>12480</v>
      </c>
      <c r="D68" s="706" t="s">
        <v>12481</v>
      </c>
      <c r="E68" s="706" t="s">
        <v>12482</v>
      </c>
      <c r="F68" s="71"/>
      <c r="G68" s="76"/>
      <c r="H68" s="715" t="s">
        <v>12631</v>
      </c>
    </row>
    <row r="69" spans="2:8" ht="17.25" thickBot="1">
      <c r="B69" s="68">
        <v>4</v>
      </c>
      <c r="C69" s="705" t="s">
        <v>12632</v>
      </c>
      <c r="D69" s="706" t="s">
        <v>12633</v>
      </c>
      <c r="E69" s="706" t="s">
        <v>12630</v>
      </c>
      <c r="F69" s="71"/>
      <c r="G69" s="76"/>
      <c r="H69" s="704"/>
    </row>
    <row r="70" spans="2:8" ht="17.25" thickBot="1">
      <c r="B70" s="68">
        <v>5</v>
      </c>
      <c r="C70" s="705" t="s">
        <v>12577</v>
      </c>
      <c r="D70" s="706" t="s">
        <v>12634</v>
      </c>
      <c r="E70" s="706" t="s">
        <v>12482</v>
      </c>
      <c r="F70" s="71"/>
      <c r="G70" s="76"/>
      <c r="H70" s="715" t="s">
        <v>12631</v>
      </c>
    </row>
    <row r="71" spans="2:8" ht="17.25" thickBot="1">
      <c r="B71" s="68">
        <v>6</v>
      </c>
      <c r="C71" s="705" t="s">
        <v>8956</v>
      </c>
      <c r="D71" s="706" t="s">
        <v>6907</v>
      </c>
      <c r="E71" s="706" t="s">
        <v>12526</v>
      </c>
      <c r="F71" s="711"/>
      <c r="G71" s="712"/>
      <c r="H71" s="704"/>
    </row>
    <row r="72" spans="2:8" ht="17.25" thickBot="1">
      <c r="B72" s="68">
        <v>7</v>
      </c>
      <c r="C72" s="705" t="s">
        <v>12635</v>
      </c>
      <c r="D72" s="706" t="s">
        <v>12636</v>
      </c>
      <c r="E72" s="706" t="s">
        <v>12637</v>
      </c>
      <c r="F72" s="711"/>
      <c r="G72" s="712"/>
      <c r="H72" s="704"/>
    </row>
    <row r="73" spans="2:8" ht="17.25" thickBot="1">
      <c r="B73" s="68">
        <v>8</v>
      </c>
      <c r="C73" s="705" t="s">
        <v>12638</v>
      </c>
      <c r="D73" s="706" t="s">
        <v>12639</v>
      </c>
      <c r="E73" s="706" t="s">
        <v>12640</v>
      </c>
      <c r="F73" s="711"/>
      <c r="G73" s="712"/>
      <c r="H73" s="704"/>
    </row>
    <row r="74" spans="2:8" ht="17.25" thickBot="1">
      <c r="B74" s="68">
        <v>9</v>
      </c>
      <c r="C74" s="705" t="s">
        <v>12635</v>
      </c>
      <c r="D74" s="706" t="s">
        <v>12641</v>
      </c>
      <c r="E74" s="706" t="s">
        <v>12637</v>
      </c>
      <c r="F74" s="711"/>
      <c r="G74" s="712"/>
      <c r="H74" s="704"/>
    </row>
    <row r="75" spans="2:8" ht="17.25" thickBot="1">
      <c r="B75" s="68">
        <v>10</v>
      </c>
      <c r="C75" s="705" t="s">
        <v>12642</v>
      </c>
      <c r="D75" s="706" t="s">
        <v>12643</v>
      </c>
      <c r="E75" s="706" t="s">
        <v>12644</v>
      </c>
      <c r="F75" s="711"/>
      <c r="G75" s="712"/>
      <c r="H75" s="704"/>
    </row>
    <row r="76" spans="2:8" ht="17.25" thickBot="1">
      <c r="B76" s="68">
        <v>11</v>
      </c>
      <c r="C76" s="705" t="s">
        <v>12522</v>
      </c>
      <c r="D76" s="706" t="s">
        <v>12521</v>
      </c>
      <c r="E76" s="706" t="s">
        <v>12645</v>
      </c>
      <c r="F76" s="711"/>
      <c r="G76" s="712"/>
      <c r="H76" s="704"/>
    </row>
    <row r="77" spans="2:8" ht="17.25" thickBot="1">
      <c r="B77" s="68">
        <v>12</v>
      </c>
      <c r="C77" s="705" t="s">
        <v>12525</v>
      </c>
      <c r="D77" s="706" t="s">
        <v>12524</v>
      </c>
      <c r="E77" s="706" t="s">
        <v>12526</v>
      </c>
      <c r="F77" s="711"/>
      <c r="G77" s="712"/>
      <c r="H77" s="704"/>
    </row>
    <row r="78" spans="2:8" ht="33.75" thickBot="1">
      <c r="B78" s="68">
        <v>13</v>
      </c>
      <c r="C78" s="705" t="s">
        <v>12580</v>
      </c>
      <c r="D78" s="706" t="s">
        <v>12646</v>
      </c>
      <c r="E78" s="706" t="s">
        <v>12647</v>
      </c>
      <c r="F78" s="711"/>
      <c r="G78" s="712"/>
      <c r="H78" s="704" t="s">
        <v>12648</v>
      </c>
    </row>
    <row r="79" spans="2:8" ht="17.25" thickBot="1">
      <c r="B79" s="68">
        <v>14</v>
      </c>
      <c r="C79" s="705" t="s">
        <v>12535</v>
      </c>
      <c r="D79" s="706" t="s">
        <v>12534</v>
      </c>
      <c r="E79" s="706" t="s">
        <v>12453</v>
      </c>
      <c r="F79" s="711"/>
      <c r="G79" s="712"/>
      <c r="H79" s="704"/>
    </row>
    <row r="80" spans="2:8" ht="17.25" thickBot="1">
      <c r="B80" s="68">
        <v>15</v>
      </c>
      <c r="C80" s="706"/>
      <c r="D80" s="707"/>
      <c r="E80" s="708"/>
      <c r="F80" s="711"/>
      <c r="G80" s="712"/>
      <c r="H80" s="704"/>
    </row>
    <row r="81" spans="2:8" ht="17.25" thickBot="1">
      <c r="B81" s="68">
        <v>16</v>
      </c>
      <c r="C81" s="708"/>
      <c r="D81" s="707"/>
      <c r="E81" s="708"/>
      <c r="F81" s="711"/>
      <c r="G81" s="712"/>
      <c r="H81" s="704"/>
    </row>
    <row r="82" spans="2:8" ht="17.25" thickBot="1">
      <c r="B82" s="68">
        <v>17</v>
      </c>
      <c r="C82" s="708"/>
      <c r="D82" s="707"/>
      <c r="E82" s="708"/>
      <c r="F82" s="711"/>
      <c r="G82" s="712"/>
      <c r="H82" s="704"/>
    </row>
    <row r="83" spans="2:8" ht="17.25" thickBot="1">
      <c r="B83" s="77">
        <v>18</v>
      </c>
      <c r="C83" s="697"/>
      <c r="D83" s="696"/>
      <c r="E83" s="697"/>
      <c r="F83" s="713"/>
      <c r="G83" s="714"/>
      <c r="H83" s="699"/>
    </row>
  </sheetData>
  <mergeCells count="1">
    <mergeCell ref="A2:A3"/>
  </mergeCells>
  <phoneticPr fontId="2" type="noConversion"/>
  <dataValidations count="2">
    <dataValidation type="list" allowBlank="1" showInputMessage="1" showErrorMessage="1" sqref="C6" xr:uid="{A1C1A470-E651-4592-B1CB-24B3D9481335}">
      <formula1>"Web Service, API"</formula1>
    </dataValidation>
    <dataValidation type="list" allowBlank="1" showInputMessage="1" showErrorMessage="1" sqref="F6" xr:uid="{DDB8D402-6697-4836-91C0-9DD300C64CC9}">
      <formula1>"IB,MB,DAWHO, IB/MB, MB/DAWHO,IB/MB/DAWHO"</formula1>
    </dataValidation>
  </dataValidations>
  <hyperlinks>
    <hyperlink ref="M6" r:id="rId1" xr:uid="{21CCD350-1F18-4D3D-9982-5A40C663FF2F}"/>
    <hyperlink ref="K6" r:id="rId2" xr:uid="{8D26D700-D044-4B64-89BA-4F5AEBF0803B}"/>
    <hyperlink ref="L6" r:id="rId3" xr:uid="{2816B80B-D338-4564-A683-305649FCE653}"/>
    <hyperlink ref="A2:A3" location="'API Index'!A1" display="Return to Index" xr:uid="{7785BEA8-B002-4CDD-9239-5D2DDE052D3A}"/>
  </hyperlinks>
  <pageMargins left="0.7" right="0.7" top="0.75" bottom="0.75" header="0.3" footer="0.3"/>
  <pageSetup paperSize="9" orientation="portrait" r:id="rId4"/>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1602C-0ABA-448B-8EBD-0F3CC07E44E5}">
  <sheetPr codeName="工作表240">
    <tabColor theme="2"/>
  </sheetPr>
  <dimension ref="A1:N83"/>
  <sheetViews>
    <sheetView workbookViewId="0">
      <selection sqref="A1:C3"/>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row>
    <row r="2" spans="1:14">
      <c r="A2" s="2680" t="s">
        <v>6544</v>
      </c>
      <c r="B2" s="15" t="s">
        <v>6237</v>
      </c>
      <c r="C2" s="44" t="str">
        <f>_xlfn.XLOOKUP(C3,表格1[No],表格1[Team
科別])</f>
        <v>自助交易科</v>
      </c>
    </row>
    <row r="3" spans="1:14">
      <c r="A3" s="2681"/>
      <c r="B3" s="15" t="s">
        <v>6545</v>
      </c>
      <c r="C3" s="46" t="str">
        <f>_xlfn.XLOOKUP(B6,表格1[API Code
API代碼],表格1[No])</f>
        <v>231</v>
      </c>
      <c r="D3" s="46"/>
    </row>
    <row r="4" spans="1:14" ht="17.25" thickBot="1">
      <c r="B4" s="14" t="s">
        <v>6546</v>
      </c>
      <c r="C4" s="127" t="s">
        <v>3144</v>
      </c>
      <c r="D4" s="14" t="s">
        <v>6547</v>
      </c>
      <c r="E4" s="127" t="s">
        <v>12441</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3171</v>
      </c>
      <c r="C6" s="56" t="s">
        <v>6561</v>
      </c>
      <c r="D6" s="694" t="s">
        <v>3172</v>
      </c>
      <c r="E6" s="694" t="s">
        <v>3172</v>
      </c>
      <c r="F6" s="56" t="s">
        <v>6563</v>
      </c>
      <c r="G6" s="55" t="s">
        <v>6564</v>
      </c>
      <c r="H6" s="55" t="s">
        <v>6842</v>
      </c>
      <c r="I6" s="55" t="s">
        <v>6565</v>
      </c>
      <c r="J6" s="55"/>
      <c r="K6" s="57" t="s">
        <v>12661</v>
      </c>
      <c r="L6" s="57" t="s">
        <v>12662</v>
      </c>
      <c r="M6" s="57" t="s">
        <v>12663</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ht="31.5">
      <c r="B10" s="62">
        <v>1</v>
      </c>
      <c r="C10" s="143" t="s">
        <v>12664</v>
      </c>
      <c r="D10" s="144" t="s">
        <v>9641</v>
      </c>
      <c r="E10" s="150" t="s">
        <v>12446</v>
      </c>
      <c r="F10" s="74"/>
      <c r="G10" s="74"/>
      <c r="H10" s="145" t="s">
        <v>12665</v>
      </c>
      <c r="I10" s="45"/>
      <c r="J10" s="45"/>
      <c r="K10" s="45"/>
    </row>
    <row r="11" spans="1:14" customFormat="1">
      <c r="B11" s="68">
        <v>2</v>
      </c>
      <c r="C11" s="143" t="s">
        <v>12448</v>
      </c>
      <c r="D11" s="144" t="s">
        <v>12449</v>
      </c>
      <c r="E11" s="150" t="s">
        <v>12450</v>
      </c>
      <c r="F11" s="74"/>
      <c r="G11" s="74"/>
      <c r="H11" s="145" t="s">
        <v>12031</v>
      </c>
      <c r="I11" s="45"/>
      <c r="J11" s="45"/>
      <c r="K11" s="45"/>
    </row>
    <row r="12" spans="1:14" customFormat="1" ht="94.5">
      <c r="B12" s="68">
        <v>3</v>
      </c>
      <c r="C12" s="143" t="s">
        <v>8324</v>
      </c>
      <c r="D12" s="144" t="s">
        <v>8325</v>
      </c>
      <c r="E12" s="150" t="s">
        <v>12451</v>
      </c>
      <c r="F12" s="74"/>
      <c r="G12" s="74"/>
      <c r="H12" s="145" t="s">
        <v>12452</v>
      </c>
      <c r="I12" s="45"/>
      <c r="J12" s="45"/>
      <c r="K12" s="45"/>
    </row>
    <row r="13" spans="1:14" customFormat="1">
      <c r="B13" s="68">
        <v>4</v>
      </c>
      <c r="C13" s="143" t="s">
        <v>8362</v>
      </c>
      <c r="D13" s="144" t="s">
        <v>8363</v>
      </c>
      <c r="E13" s="150" t="s">
        <v>12453</v>
      </c>
      <c r="F13" s="74"/>
      <c r="G13" s="74"/>
      <c r="H13" s="145" t="s">
        <v>12454</v>
      </c>
      <c r="I13" s="45"/>
      <c r="J13" s="45"/>
      <c r="K13" s="45"/>
    </row>
    <row r="14" spans="1:14" customFormat="1">
      <c r="B14" s="68">
        <v>5</v>
      </c>
      <c r="C14" s="143" t="s">
        <v>8331</v>
      </c>
      <c r="D14" s="144" t="s">
        <v>8332</v>
      </c>
      <c r="E14" s="150"/>
      <c r="F14" s="74"/>
      <c r="G14" s="74"/>
      <c r="H14" s="145" t="s">
        <v>12456</v>
      </c>
      <c r="I14" s="45"/>
      <c r="J14" s="45"/>
      <c r="K14" s="45"/>
    </row>
    <row r="15" spans="1:14" customFormat="1">
      <c r="B15" s="75">
        <v>6</v>
      </c>
      <c r="C15" s="143" t="s">
        <v>12666</v>
      </c>
      <c r="D15" s="144" t="s">
        <v>12458</v>
      </c>
      <c r="E15" s="150" t="s">
        <v>12446</v>
      </c>
      <c r="F15" s="74"/>
      <c r="G15" s="74"/>
      <c r="H15" s="145" t="s">
        <v>12038</v>
      </c>
      <c r="I15" s="45"/>
      <c r="J15" s="45"/>
      <c r="K15" s="45"/>
    </row>
    <row r="16" spans="1:14" customFormat="1" ht="78.75">
      <c r="B16" s="68">
        <v>7</v>
      </c>
      <c r="C16" s="143" t="s">
        <v>12459</v>
      </c>
      <c r="D16" s="144" t="s">
        <v>12460</v>
      </c>
      <c r="E16" s="150" t="s">
        <v>12667</v>
      </c>
      <c r="F16" s="74"/>
      <c r="G16" s="74"/>
      <c r="H16" s="145" t="s">
        <v>12462</v>
      </c>
      <c r="I16" s="45"/>
      <c r="J16" s="45"/>
      <c r="K16" s="45"/>
    </row>
    <row r="17" spans="2:11" customFormat="1" ht="47.25">
      <c r="B17" s="68">
        <v>8</v>
      </c>
      <c r="C17" s="143" t="s">
        <v>12463</v>
      </c>
      <c r="D17" s="144" t="s">
        <v>12464</v>
      </c>
      <c r="E17" s="150" t="s">
        <v>12465</v>
      </c>
      <c r="F17" s="74"/>
      <c r="G17" s="74"/>
      <c r="H17" s="145" t="s">
        <v>12466</v>
      </c>
      <c r="I17" s="45"/>
      <c r="J17" s="45"/>
      <c r="K17" s="45"/>
    </row>
    <row r="18" spans="2:11" customFormat="1">
      <c r="B18" s="68">
        <v>9</v>
      </c>
      <c r="C18" s="138" t="s">
        <v>12668</v>
      </c>
      <c r="D18" s="141" t="s">
        <v>12669</v>
      </c>
      <c r="E18" s="150" t="s">
        <v>12670</v>
      </c>
      <c r="F18" s="71"/>
      <c r="G18" s="71"/>
      <c r="H18" s="145"/>
      <c r="I18" s="45"/>
      <c r="J18" s="45"/>
      <c r="K18" s="45"/>
    </row>
    <row r="19" spans="2:11" customFormat="1">
      <c r="B19" s="68">
        <v>10</v>
      </c>
      <c r="C19" s="143" t="s">
        <v>12671</v>
      </c>
      <c r="D19" s="144" t="s">
        <v>12672</v>
      </c>
      <c r="E19" s="150" t="s">
        <v>12670</v>
      </c>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ht="17.25" thickBot="1">
      <c r="B26" s="75" t="s">
        <v>12499</v>
      </c>
      <c r="C26" s="702" t="s">
        <v>12673</v>
      </c>
      <c r="D26" s="703" t="s">
        <v>12674</v>
      </c>
      <c r="E26" s="703" t="s">
        <v>12572</v>
      </c>
      <c r="F26" s="76"/>
      <c r="G26" s="76"/>
      <c r="H26" s="715"/>
    </row>
    <row r="27" spans="2:11" ht="17.25" thickBot="1">
      <c r="B27" s="75" t="s">
        <v>12551</v>
      </c>
      <c r="C27" s="705" t="s">
        <v>12675</v>
      </c>
      <c r="D27" s="706" t="s">
        <v>12676</v>
      </c>
      <c r="E27" s="706" t="s">
        <v>12482</v>
      </c>
      <c r="F27" s="76"/>
      <c r="G27" s="74"/>
      <c r="H27" s="715"/>
    </row>
    <row r="28" spans="2:11" ht="17.25" thickBot="1">
      <c r="B28" s="75" t="s">
        <v>12553</v>
      </c>
      <c r="C28" s="705"/>
      <c r="D28" s="706"/>
      <c r="E28" s="706"/>
      <c r="F28" s="76"/>
      <c r="G28" s="74"/>
      <c r="H28" s="715"/>
    </row>
    <row r="29" spans="2:11" ht="17.25" thickBot="1">
      <c r="B29" s="75" t="s">
        <v>12555</v>
      </c>
      <c r="C29" s="705"/>
      <c r="D29" s="706"/>
      <c r="E29" s="706"/>
      <c r="F29" s="76"/>
      <c r="G29" s="74"/>
      <c r="H29" s="715"/>
    </row>
    <row r="30" spans="2:11" ht="17.25" thickBot="1">
      <c r="B30" s="75" t="s">
        <v>12556</v>
      </c>
      <c r="C30" s="705"/>
      <c r="D30" s="706"/>
      <c r="E30" s="706"/>
      <c r="F30" s="76"/>
      <c r="G30" s="74"/>
      <c r="H30" s="715"/>
    </row>
    <row r="31" spans="2:11" ht="17.25" thickBot="1">
      <c r="B31" s="75" t="s">
        <v>12557</v>
      </c>
      <c r="C31" s="705"/>
      <c r="D31" s="706"/>
      <c r="E31" s="706"/>
      <c r="F31" s="76"/>
      <c r="G31" s="74"/>
      <c r="H31" s="715"/>
    </row>
    <row r="32" spans="2:11" ht="17.25" thickBot="1">
      <c r="B32" s="75" t="s">
        <v>12559</v>
      </c>
      <c r="C32" s="705"/>
      <c r="D32" s="706"/>
      <c r="E32" s="706"/>
      <c r="F32" s="76"/>
      <c r="G32" s="74"/>
      <c r="H32" s="716"/>
    </row>
    <row r="33" spans="2:8" ht="17.25" thickBot="1">
      <c r="B33" s="75" t="s">
        <v>12560</v>
      </c>
      <c r="C33" s="705"/>
      <c r="D33" s="706"/>
      <c r="E33" s="706"/>
      <c r="F33" s="76"/>
      <c r="G33" s="74"/>
      <c r="H33" s="715"/>
    </row>
    <row r="34" spans="2:8" ht="17.25" thickBot="1">
      <c r="B34" s="75" t="s">
        <v>12562</v>
      </c>
      <c r="C34" s="705"/>
      <c r="D34" s="706"/>
      <c r="E34" s="706"/>
      <c r="F34" s="76"/>
      <c r="G34" s="74"/>
      <c r="H34" s="716"/>
    </row>
    <row r="35" spans="2:8" ht="17.25" thickBot="1">
      <c r="B35" s="75" t="s">
        <v>12564</v>
      </c>
      <c r="C35" s="705"/>
      <c r="D35" s="706"/>
      <c r="E35" s="706"/>
      <c r="F35" s="76"/>
      <c r="G35" s="74"/>
      <c r="H35" s="716"/>
    </row>
    <row r="36" spans="2:8" ht="17.25" thickBot="1">
      <c r="B36" s="75" t="s">
        <v>12592</v>
      </c>
      <c r="C36" s="705"/>
      <c r="D36" s="706"/>
      <c r="E36" s="706"/>
      <c r="F36" s="76"/>
      <c r="G36" s="74"/>
      <c r="H36" s="716"/>
    </row>
    <row r="37" spans="2:8" ht="17.25" thickBot="1">
      <c r="B37" s="75" t="s">
        <v>12596</v>
      </c>
      <c r="C37" s="705"/>
      <c r="D37" s="706"/>
      <c r="E37" s="706"/>
      <c r="F37" s="76"/>
      <c r="G37" s="74"/>
      <c r="H37" s="716"/>
    </row>
    <row r="38" spans="2:8" ht="17.25" thickBot="1">
      <c r="B38" s="75" t="s">
        <v>12599</v>
      </c>
      <c r="C38" s="705"/>
      <c r="D38" s="706"/>
      <c r="E38" s="706"/>
      <c r="F38" s="76"/>
      <c r="G38" s="74"/>
      <c r="H38" s="716"/>
    </row>
    <row r="39" spans="2:8" ht="17.25" thickBot="1">
      <c r="B39" s="75" t="s">
        <v>12604</v>
      </c>
      <c r="C39" s="705"/>
      <c r="D39" s="706"/>
      <c r="E39" s="706"/>
      <c r="F39" s="76"/>
      <c r="G39" s="74"/>
      <c r="H39" s="716"/>
    </row>
    <row r="40" spans="2:8" ht="17.25" thickBot="1">
      <c r="B40" s="75" t="s">
        <v>12607</v>
      </c>
      <c r="C40" s="705"/>
      <c r="D40" s="706"/>
      <c r="E40" s="706"/>
      <c r="F40" s="76"/>
      <c r="G40" s="74"/>
      <c r="H40" s="716"/>
    </row>
    <row r="41" spans="2:8" ht="17.25" thickBot="1">
      <c r="B41" s="75" t="s">
        <v>12612</v>
      </c>
      <c r="C41" s="729"/>
      <c r="D41" s="709"/>
      <c r="E41" s="709"/>
      <c r="F41" s="76"/>
      <c r="G41" s="74"/>
      <c r="H41" s="716"/>
    </row>
    <row r="42" spans="2:8" ht="17.25" thickBot="1">
      <c r="B42" s="75" t="s">
        <v>12616</v>
      </c>
      <c r="C42" s="707"/>
      <c r="D42" s="708"/>
      <c r="E42" s="708"/>
      <c r="F42" s="76"/>
      <c r="G42" s="74"/>
      <c r="H42" s="716"/>
    </row>
    <row r="43" spans="2:8" ht="17.25" thickBot="1">
      <c r="B43" s="75" t="s">
        <v>12620</v>
      </c>
      <c r="C43" s="707"/>
      <c r="D43" s="708"/>
      <c r="E43" s="708"/>
      <c r="F43" s="76"/>
      <c r="G43" s="74"/>
      <c r="H43" s="716"/>
    </row>
    <row r="44" spans="2:8" ht="17.25" thickBot="1">
      <c r="B44" s="521" t="s">
        <v>12624</v>
      </c>
      <c r="C44" s="696"/>
      <c r="D44" s="697"/>
      <c r="E44" s="697"/>
      <c r="F44" s="719"/>
      <c r="G44" s="276"/>
      <c r="H44" s="725"/>
    </row>
    <row r="45" spans="2:8">
      <c r="B45" s="146"/>
      <c r="C45" s="721"/>
      <c r="D45" s="722"/>
      <c r="E45" s="722"/>
      <c r="F45" s="726"/>
      <c r="G45" s="727"/>
      <c r="H45" s="728"/>
    </row>
    <row r="47" spans="2:8" customFormat="1" ht="19.5" thickBot="1">
      <c r="B47" s="656" t="s">
        <v>12059</v>
      </c>
      <c r="H47" s="45"/>
    </row>
    <row r="48" spans="2:8" customFormat="1" ht="17.25" thickBot="1">
      <c r="B48" s="58" t="s">
        <v>6570</v>
      </c>
      <c r="C48" s="59" t="s">
        <v>6571</v>
      </c>
      <c r="D48" s="59" t="s">
        <v>6572</v>
      </c>
      <c r="E48" s="59" t="s">
        <v>6573</v>
      </c>
      <c r="F48" s="59" t="s">
        <v>6574</v>
      </c>
      <c r="G48" s="59" t="s">
        <v>6575</v>
      </c>
      <c r="H48" s="60" t="s">
        <v>6557</v>
      </c>
    </row>
    <row r="49" spans="2:8" customFormat="1" ht="31.5">
      <c r="B49" s="62">
        <v>1</v>
      </c>
      <c r="C49" s="138"/>
      <c r="D49" s="141" t="s">
        <v>12677</v>
      </c>
      <c r="E49" s="150" t="s">
        <v>12451</v>
      </c>
      <c r="F49" s="71"/>
      <c r="G49" s="71"/>
      <c r="H49" s="145" t="s">
        <v>12678</v>
      </c>
    </row>
    <row r="50" spans="2:8" customFormat="1">
      <c r="B50" s="68">
        <v>2</v>
      </c>
      <c r="C50" s="138"/>
      <c r="D50" s="141" t="s">
        <v>8359</v>
      </c>
      <c r="E50" s="150" t="s">
        <v>12475</v>
      </c>
      <c r="F50" s="71"/>
      <c r="G50" s="71"/>
      <c r="H50" s="145" t="s">
        <v>12679</v>
      </c>
    </row>
    <row r="51" spans="2:8" customFormat="1">
      <c r="B51" s="68"/>
      <c r="C51" s="138" t="s">
        <v>12680</v>
      </c>
      <c r="D51" s="141" t="s">
        <v>12681</v>
      </c>
      <c r="E51" s="150" t="s">
        <v>12451</v>
      </c>
      <c r="F51" s="71"/>
      <c r="G51" s="71"/>
      <c r="H51" s="145"/>
    </row>
    <row r="52" spans="2:8" customFormat="1">
      <c r="B52" s="68">
        <v>3</v>
      </c>
      <c r="C52" s="138" t="s">
        <v>12682</v>
      </c>
      <c r="D52" s="141" t="s">
        <v>12683</v>
      </c>
      <c r="E52" s="150" t="s">
        <v>12453</v>
      </c>
      <c r="F52" s="71"/>
      <c r="G52" s="71"/>
      <c r="H52" s="145"/>
    </row>
    <row r="53" spans="2:8" customFormat="1" ht="33">
      <c r="B53" s="68">
        <v>4</v>
      </c>
      <c r="C53" s="138" t="s">
        <v>12684</v>
      </c>
      <c r="D53" s="141" t="s">
        <v>8363</v>
      </c>
      <c r="E53" s="150" t="s">
        <v>12453</v>
      </c>
      <c r="F53" s="71"/>
      <c r="G53" s="71"/>
      <c r="H53" s="145" t="s">
        <v>12453</v>
      </c>
    </row>
    <row r="54" spans="2:8" customFormat="1" ht="31.5">
      <c r="B54" s="68">
        <v>5</v>
      </c>
      <c r="C54" s="138" t="s">
        <v>12685</v>
      </c>
      <c r="D54" s="141" t="s">
        <v>12477</v>
      </c>
      <c r="E54" s="150"/>
      <c r="F54" s="71"/>
      <c r="G54" s="71"/>
      <c r="H54" s="145" t="s">
        <v>12686</v>
      </c>
    </row>
    <row r="55" spans="2:8" customFormat="1">
      <c r="B55" s="68">
        <v>6</v>
      </c>
      <c r="C55" s="138" t="s">
        <v>12687</v>
      </c>
      <c r="D55" s="141" t="s">
        <v>8366</v>
      </c>
      <c r="E55" s="150"/>
      <c r="F55" s="71"/>
      <c r="G55" s="71"/>
      <c r="H55" s="145"/>
    </row>
    <row r="56" spans="2:8" customFormat="1">
      <c r="B56" s="68">
        <v>7</v>
      </c>
      <c r="C56" s="138" t="s">
        <v>12688</v>
      </c>
      <c r="D56" s="141" t="s">
        <v>8368</v>
      </c>
      <c r="E56" s="150"/>
      <c r="F56" s="71"/>
      <c r="G56" s="71"/>
      <c r="H56" s="145"/>
    </row>
    <row r="57" spans="2:8" customFormat="1">
      <c r="B57" s="68"/>
      <c r="C57" s="138"/>
      <c r="D57" s="141"/>
      <c r="E57" s="150"/>
      <c r="F57" s="71"/>
      <c r="G57" s="71"/>
      <c r="H57" s="145"/>
    </row>
    <row r="58" spans="2:8" customFormat="1">
      <c r="B58" s="68"/>
      <c r="C58" s="138"/>
      <c r="D58" s="141"/>
      <c r="E58" s="150"/>
      <c r="F58" s="71"/>
      <c r="G58" s="71"/>
      <c r="H58" s="145"/>
    </row>
    <row r="59" spans="2:8" customFormat="1">
      <c r="B59" s="75"/>
      <c r="C59" s="131"/>
      <c r="D59" s="132"/>
      <c r="E59" s="133"/>
      <c r="F59" s="76"/>
      <c r="G59" s="76"/>
      <c r="H59" s="135"/>
    </row>
    <row r="60" spans="2:8" customFormat="1">
      <c r="B60" s="68"/>
      <c r="C60" s="72"/>
      <c r="D60" s="136"/>
      <c r="E60" s="450"/>
      <c r="F60" s="72"/>
      <c r="G60" s="72"/>
      <c r="H60" s="137"/>
    </row>
    <row r="61" spans="2:8" customFormat="1">
      <c r="B61" s="68"/>
      <c r="C61" s="138"/>
      <c r="D61" s="139"/>
      <c r="E61" s="150"/>
      <c r="F61" s="71"/>
      <c r="G61" s="71"/>
      <c r="H61" s="140"/>
    </row>
    <row r="62" spans="2:8" customFormat="1" ht="17.25" thickBot="1">
      <c r="B62" s="77"/>
      <c r="C62" s="696"/>
      <c r="D62" s="697"/>
      <c r="E62" s="698"/>
      <c r="F62" s="276"/>
      <c r="G62" s="276"/>
      <c r="H62" s="699"/>
    </row>
    <row r="63" spans="2:8">
      <c r="B63" s="146"/>
      <c r="C63" s="721"/>
      <c r="D63" s="722"/>
      <c r="E63" s="722"/>
      <c r="F63" s="93"/>
      <c r="G63" s="97"/>
      <c r="H63" s="723"/>
    </row>
    <row r="64" spans="2:8" ht="19.5" thickBot="1">
      <c r="B64" s="83" t="s">
        <v>6613</v>
      </c>
      <c r="C64"/>
      <c r="D64"/>
      <c r="E64"/>
      <c r="F64"/>
      <c r="G64"/>
    </row>
    <row r="65" spans="2:8" ht="17.25" thickBot="1">
      <c r="B65" s="58" t="s">
        <v>6570</v>
      </c>
      <c r="C65" s="680" t="s">
        <v>6571</v>
      </c>
      <c r="D65" s="680" t="s">
        <v>6572</v>
      </c>
      <c r="E65" s="59" t="s">
        <v>6573</v>
      </c>
      <c r="F65" s="59" t="s">
        <v>6574</v>
      </c>
      <c r="G65" s="59" t="s">
        <v>6575</v>
      </c>
      <c r="H65" s="682" t="s">
        <v>6557</v>
      </c>
    </row>
    <row r="66" spans="2:8" ht="17.25" thickBot="1">
      <c r="B66" s="75">
        <v>1</v>
      </c>
      <c r="C66" s="702" t="s">
        <v>12673</v>
      </c>
      <c r="D66" s="703" t="s">
        <v>12674</v>
      </c>
      <c r="E66" s="703" t="s">
        <v>12482</v>
      </c>
      <c r="F66" s="76"/>
      <c r="G66" s="76"/>
      <c r="H66" s="715"/>
    </row>
    <row r="67" spans="2:8" ht="17.25" thickBot="1">
      <c r="B67" s="68">
        <v>2</v>
      </c>
      <c r="C67" s="705"/>
      <c r="D67" s="706"/>
      <c r="E67" s="706"/>
      <c r="F67" s="72"/>
      <c r="G67" s="76"/>
      <c r="H67" s="704"/>
    </row>
    <row r="68" spans="2:8" ht="17.25" thickBot="1">
      <c r="B68" s="68">
        <v>3</v>
      </c>
      <c r="C68" s="705"/>
      <c r="D68" s="706"/>
      <c r="E68" s="706"/>
      <c r="F68" s="71"/>
      <c r="G68" s="76"/>
      <c r="H68" s="715"/>
    </row>
    <row r="69" spans="2:8" ht="17.25" thickBot="1">
      <c r="B69" s="68">
        <v>4</v>
      </c>
      <c r="C69" s="705"/>
      <c r="D69" s="706"/>
      <c r="E69" s="706"/>
      <c r="F69" s="71"/>
      <c r="G69" s="76"/>
      <c r="H69" s="704"/>
    </row>
    <row r="70" spans="2:8" ht="17.25" thickBot="1">
      <c r="B70" s="68">
        <v>5</v>
      </c>
      <c r="C70" s="705"/>
      <c r="D70" s="706"/>
      <c r="E70" s="706"/>
      <c r="F70" s="71"/>
      <c r="G70" s="76"/>
      <c r="H70" s="715"/>
    </row>
    <row r="71" spans="2:8" ht="17.25" thickBot="1">
      <c r="B71" s="68">
        <v>6</v>
      </c>
      <c r="C71" s="705"/>
      <c r="D71" s="706"/>
      <c r="E71" s="706"/>
      <c r="F71" s="711"/>
      <c r="G71" s="712"/>
      <c r="H71" s="704"/>
    </row>
    <row r="72" spans="2:8" ht="17.25" thickBot="1">
      <c r="B72" s="68">
        <v>7</v>
      </c>
      <c r="C72" s="705"/>
      <c r="D72" s="706"/>
      <c r="E72" s="706"/>
      <c r="F72" s="711"/>
      <c r="G72" s="712"/>
      <c r="H72" s="704"/>
    </row>
    <row r="73" spans="2:8" ht="17.25" thickBot="1">
      <c r="B73" s="68">
        <v>8</v>
      </c>
      <c r="C73" s="705"/>
      <c r="D73" s="706"/>
      <c r="E73" s="706"/>
      <c r="F73" s="711"/>
      <c r="G73" s="712"/>
      <c r="H73" s="704"/>
    </row>
    <row r="74" spans="2:8" ht="17.25" thickBot="1">
      <c r="B74" s="68">
        <v>9</v>
      </c>
      <c r="C74" s="705"/>
      <c r="D74" s="706"/>
      <c r="E74" s="706"/>
      <c r="F74" s="711"/>
      <c r="G74" s="712"/>
      <c r="H74" s="704"/>
    </row>
    <row r="75" spans="2:8" ht="17.25" thickBot="1">
      <c r="B75" s="68">
        <v>10</v>
      </c>
      <c r="C75" s="705"/>
      <c r="D75" s="706"/>
      <c r="E75" s="706"/>
      <c r="F75" s="711"/>
      <c r="G75" s="712"/>
      <c r="H75" s="704"/>
    </row>
    <row r="76" spans="2:8" ht="17.25" thickBot="1">
      <c r="B76" s="68">
        <v>11</v>
      </c>
      <c r="C76" s="705"/>
      <c r="D76" s="706"/>
      <c r="E76" s="706"/>
      <c r="F76" s="711"/>
      <c r="G76" s="712"/>
      <c r="H76" s="704"/>
    </row>
    <row r="77" spans="2:8" ht="17.25" thickBot="1">
      <c r="B77" s="68">
        <v>12</v>
      </c>
      <c r="C77" s="705"/>
      <c r="D77" s="706"/>
      <c r="E77" s="706"/>
      <c r="F77" s="711"/>
      <c r="G77" s="712"/>
      <c r="H77" s="704"/>
    </row>
    <row r="78" spans="2:8" ht="17.25" thickBot="1">
      <c r="B78" s="68">
        <v>13</v>
      </c>
      <c r="C78" s="705"/>
      <c r="D78" s="706"/>
      <c r="E78" s="706"/>
      <c r="F78" s="711"/>
      <c r="G78" s="712"/>
      <c r="H78" s="704"/>
    </row>
    <row r="79" spans="2:8" ht="17.25" thickBot="1">
      <c r="B79" s="68">
        <v>14</v>
      </c>
      <c r="C79" s="705"/>
      <c r="D79" s="706"/>
      <c r="E79" s="706"/>
      <c r="F79" s="711"/>
      <c r="G79" s="712"/>
      <c r="H79" s="704"/>
    </row>
    <row r="80" spans="2:8" ht="17.25" thickBot="1">
      <c r="B80" s="68">
        <v>15</v>
      </c>
      <c r="C80" s="706"/>
      <c r="D80" s="707"/>
      <c r="E80" s="708"/>
      <c r="F80" s="711"/>
      <c r="G80" s="712"/>
      <c r="H80" s="704"/>
    </row>
    <row r="81" spans="2:8" ht="17.25" thickBot="1">
      <c r="B81" s="68">
        <v>16</v>
      </c>
      <c r="C81" s="708"/>
      <c r="D81" s="707"/>
      <c r="E81" s="708"/>
      <c r="F81" s="711"/>
      <c r="G81" s="712"/>
      <c r="H81" s="704"/>
    </row>
    <row r="82" spans="2:8" ht="17.25" thickBot="1">
      <c r="B82" s="68">
        <v>17</v>
      </c>
      <c r="C82" s="708"/>
      <c r="D82" s="707"/>
      <c r="E82" s="708"/>
      <c r="F82" s="711"/>
      <c r="G82" s="712"/>
      <c r="H82" s="704"/>
    </row>
    <row r="83" spans="2:8" ht="17.25" thickBot="1">
      <c r="B83" s="77">
        <v>18</v>
      </c>
      <c r="C83" s="697"/>
      <c r="D83" s="696"/>
      <c r="E83" s="697"/>
      <c r="F83" s="713"/>
      <c r="G83" s="714"/>
      <c r="H83" s="699"/>
    </row>
  </sheetData>
  <mergeCells count="1">
    <mergeCell ref="A2:A3"/>
  </mergeCells>
  <phoneticPr fontId="2" type="noConversion"/>
  <dataValidations count="2">
    <dataValidation type="list" allowBlank="1" showInputMessage="1" showErrorMessage="1" sqref="F6" xr:uid="{DC6AA003-6907-41DD-9D29-2B004CCC58ED}">
      <formula1>"IB,MB,DAWHO, IB/MB, MB/DAWHO,IB/MB/DAWHO"</formula1>
    </dataValidation>
    <dataValidation type="list" allowBlank="1" showInputMessage="1" showErrorMessage="1" sqref="C6" xr:uid="{3B147841-6165-48BD-81D7-1A6398FAB8C7}">
      <formula1>"Web Service, API"</formula1>
    </dataValidation>
  </dataValidations>
  <hyperlinks>
    <hyperlink ref="M6" r:id="rId1" xr:uid="{0D9F6F87-7A2B-4AA6-9AE5-D024CA98CABA}"/>
    <hyperlink ref="K6" r:id="rId2" xr:uid="{B7D76FA8-C765-46C6-9EBD-1B575A9A466C}"/>
    <hyperlink ref="L6" r:id="rId3" xr:uid="{56387520-5EE0-4EA2-83D6-D83172793A54}"/>
    <hyperlink ref="A2:A3" location="'API Index'!A1" display="Return to Index" xr:uid="{DDA4A81F-6DE9-4CE5-A0A7-C67D05142DD1}"/>
  </hyperlinks>
  <pageMargins left="0.7" right="0.7" top="0.75" bottom="0.75" header="0.3" footer="0.3"/>
  <pageSetup paperSize="9" orientation="portrait" r:id="rId4"/>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B8655-73D3-4544-90CB-EE6E064B4AA4}">
  <sheetPr codeName="工作表241">
    <tabColor rgb="FFFF0000"/>
  </sheetPr>
  <dimension ref="A1:N83"/>
  <sheetViews>
    <sheetView workbookViewId="0">
      <selection activeCell="A2" sqref="A2:A3"/>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c r="D1" s="1656" t="s">
        <v>12689</v>
      </c>
      <c r="E1" s="1657" t="s">
        <v>12690</v>
      </c>
    </row>
    <row r="2" spans="1:14">
      <c r="A2" s="2680" t="s">
        <v>6544</v>
      </c>
      <c r="B2" s="15" t="s">
        <v>6237</v>
      </c>
      <c r="C2" s="44" t="str">
        <f>_xlfn.XLOOKUP(C3,表格1[No],表格1[Team
科別])</f>
        <v>自助交易科</v>
      </c>
    </row>
    <row r="3" spans="1:14">
      <c r="A3" s="2681"/>
      <c r="B3" s="15" t="s">
        <v>6545</v>
      </c>
      <c r="C3" s="46" t="str">
        <f>_xlfn.XLOOKUP(B6,表格1[API Code
API代碼],表格1[No])</f>
        <v>232</v>
      </c>
      <c r="D3" s="46"/>
    </row>
    <row r="4" spans="1:14" ht="17.25" thickBot="1">
      <c r="B4" s="14" t="s">
        <v>6546</v>
      </c>
      <c r="C4" s="1532" t="s">
        <v>3144</v>
      </c>
      <c r="D4" s="14" t="s">
        <v>6547</v>
      </c>
      <c r="E4" s="127" t="s">
        <v>3145</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3175</v>
      </c>
      <c r="C6" s="56" t="s">
        <v>6561</v>
      </c>
      <c r="D6" s="694" t="s">
        <v>12691</v>
      </c>
      <c r="E6" s="694" t="s">
        <v>12691</v>
      </c>
      <c r="F6" s="56" t="s">
        <v>6563</v>
      </c>
      <c r="G6" s="55" t="s">
        <v>6564</v>
      </c>
      <c r="H6" s="55" t="s">
        <v>6842</v>
      </c>
      <c r="I6" s="55" t="s">
        <v>6565</v>
      </c>
      <c r="J6" s="55"/>
      <c r="K6" s="57" t="s">
        <v>12661</v>
      </c>
      <c r="L6" s="57" t="s">
        <v>12662</v>
      </c>
      <c r="M6" s="57" t="s">
        <v>12663</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ht="31.5">
      <c r="B10" s="62">
        <v>1</v>
      </c>
      <c r="C10" s="143" t="s">
        <v>12664</v>
      </c>
      <c r="D10" s="144" t="s">
        <v>9641</v>
      </c>
      <c r="E10" s="150" t="s">
        <v>12446</v>
      </c>
      <c r="F10" s="74"/>
      <c r="G10" s="74"/>
      <c r="H10" s="145" t="s">
        <v>12692</v>
      </c>
      <c r="I10" s="45"/>
      <c r="J10" s="45"/>
      <c r="K10" s="45"/>
    </row>
    <row r="11" spans="1:14" customFormat="1">
      <c r="B11" s="68">
        <v>2</v>
      </c>
      <c r="C11" s="143" t="s">
        <v>12448</v>
      </c>
      <c r="D11" s="144" t="s">
        <v>12449</v>
      </c>
      <c r="E11" s="150" t="s">
        <v>12450</v>
      </c>
      <c r="F11" s="74"/>
      <c r="G11" s="74"/>
      <c r="H11" s="145" t="s">
        <v>12031</v>
      </c>
      <c r="I11" s="45"/>
      <c r="J11" s="45"/>
      <c r="K11" s="45"/>
    </row>
    <row r="12" spans="1:14" customFormat="1" ht="94.5">
      <c r="B12" s="68">
        <v>3</v>
      </c>
      <c r="C12" s="143" t="s">
        <v>8324</v>
      </c>
      <c r="D12" s="144" t="s">
        <v>8325</v>
      </c>
      <c r="E12" s="150" t="s">
        <v>12451</v>
      </c>
      <c r="F12" s="74"/>
      <c r="G12" s="74"/>
      <c r="H12" s="145" t="s">
        <v>12452</v>
      </c>
      <c r="I12" s="45"/>
      <c r="J12" s="45"/>
      <c r="K12" s="45"/>
    </row>
    <row r="13" spans="1:14" customFormat="1">
      <c r="B13" s="68">
        <v>4</v>
      </c>
      <c r="C13" s="143" t="s">
        <v>8362</v>
      </c>
      <c r="D13" s="144" t="s">
        <v>8363</v>
      </c>
      <c r="E13" s="150" t="s">
        <v>12453</v>
      </c>
      <c r="F13" s="74"/>
      <c r="G13" s="74"/>
      <c r="H13" s="145" t="s">
        <v>12454</v>
      </c>
      <c r="I13" s="45"/>
      <c r="J13" s="45"/>
      <c r="K13" s="45"/>
    </row>
    <row r="14" spans="1:14" customFormat="1">
      <c r="B14" s="68">
        <v>5</v>
      </c>
      <c r="C14" s="143" t="s">
        <v>8331</v>
      </c>
      <c r="D14" s="144" t="s">
        <v>8332</v>
      </c>
      <c r="E14" s="150"/>
      <c r="F14" s="74"/>
      <c r="G14" s="74"/>
      <c r="H14" s="145" t="s">
        <v>12456</v>
      </c>
      <c r="I14" s="45"/>
      <c r="J14" s="45"/>
      <c r="K14" s="45"/>
    </row>
    <row r="15" spans="1:14" customFormat="1">
      <c r="B15" s="75">
        <v>6</v>
      </c>
      <c r="C15" s="143" t="s">
        <v>12666</v>
      </c>
      <c r="D15" s="144" t="s">
        <v>12458</v>
      </c>
      <c r="E15" s="150" t="s">
        <v>12446</v>
      </c>
      <c r="F15" s="74"/>
      <c r="G15" s="74"/>
      <c r="H15" s="145" t="s">
        <v>12038</v>
      </c>
      <c r="I15" s="45"/>
      <c r="J15" s="45"/>
      <c r="K15" s="45"/>
    </row>
    <row r="16" spans="1:14" customFormat="1" ht="78.75">
      <c r="B16" s="68">
        <v>7</v>
      </c>
      <c r="C16" s="143" t="s">
        <v>12459</v>
      </c>
      <c r="D16" s="144" t="s">
        <v>12460</v>
      </c>
      <c r="E16" s="150" t="s">
        <v>12667</v>
      </c>
      <c r="F16" s="74"/>
      <c r="G16" s="74"/>
      <c r="H16" s="145" t="s">
        <v>12462</v>
      </c>
      <c r="I16" s="45"/>
      <c r="J16" s="45"/>
      <c r="K16" s="45"/>
    </row>
    <row r="17" spans="2:11" customFormat="1" ht="47.25">
      <c r="B17" s="68">
        <v>8</v>
      </c>
      <c r="C17" s="143" t="s">
        <v>12463</v>
      </c>
      <c r="D17" s="144" t="s">
        <v>12464</v>
      </c>
      <c r="E17" s="150" t="s">
        <v>12465</v>
      </c>
      <c r="F17" s="74"/>
      <c r="G17" s="74"/>
      <c r="H17" s="145" t="s">
        <v>12466</v>
      </c>
      <c r="I17" s="45"/>
      <c r="J17" s="45"/>
      <c r="K17" s="45"/>
    </row>
    <row r="18" spans="2:11" customFormat="1">
      <c r="B18" s="68">
        <v>9</v>
      </c>
      <c r="C18" s="138" t="s">
        <v>12668</v>
      </c>
      <c r="D18" s="141" t="s">
        <v>12669</v>
      </c>
      <c r="E18" s="150" t="s">
        <v>12670</v>
      </c>
      <c r="F18" s="71"/>
      <c r="G18" s="71"/>
      <c r="H18" s="145"/>
      <c r="I18" s="45"/>
      <c r="J18" s="45"/>
      <c r="K18" s="45"/>
    </row>
    <row r="19" spans="2:11" customFormat="1">
      <c r="B19" s="68">
        <v>10</v>
      </c>
      <c r="C19" s="143" t="s">
        <v>12671</v>
      </c>
      <c r="D19" s="144" t="s">
        <v>12672</v>
      </c>
      <c r="E19" s="150" t="s">
        <v>12670</v>
      </c>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c r="B26" s="75" t="s">
        <v>12499</v>
      </c>
      <c r="C26" s="143" t="s">
        <v>12693</v>
      </c>
      <c r="D26" s="144" t="s">
        <v>12501</v>
      </c>
      <c r="E26" s="150" t="s">
        <v>12469</v>
      </c>
      <c r="F26" s="74"/>
      <c r="G26" s="76"/>
      <c r="H26" s="715"/>
    </row>
    <row r="27" spans="2:11">
      <c r="B27" s="75" t="s">
        <v>12551</v>
      </c>
      <c r="C27" s="143" t="s">
        <v>12694</v>
      </c>
      <c r="D27" s="144" t="s">
        <v>12695</v>
      </c>
      <c r="E27" s="150" t="s">
        <v>12482</v>
      </c>
      <c r="F27" s="74"/>
      <c r="G27" s="74"/>
      <c r="H27" s="715"/>
    </row>
    <row r="28" spans="2:11">
      <c r="B28" s="75" t="s">
        <v>12553</v>
      </c>
      <c r="C28" s="143" t="s">
        <v>12696</v>
      </c>
      <c r="D28" s="144" t="s">
        <v>12697</v>
      </c>
      <c r="E28" s="150" t="s">
        <v>12610</v>
      </c>
      <c r="F28" s="74"/>
      <c r="G28" s="74"/>
      <c r="H28" s="715" t="s">
        <v>12698</v>
      </c>
    </row>
    <row r="29" spans="2:11">
      <c r="B29" s="75" t="s">
        <v>12555</v>
      </c>
      <c r="C29" s="143" t="s">
        <v>12699</v>
      </c>
      <c r="D29" s="144" t="s">
        <v>12700</v>
      </c>
      <c r="E29" s="150" t="s">
        <v>12610</v>
      </c>
      <c r="F29" s="74"/>
      <c r="G29" s="74"/>
      <c r="H29" s="715" t="s">
        <v>12698</v>
      </c>
    </row>
    <row r="30" spans="2:11">
      <c r="B30" s="75" t="s">
        <v>12556</v>
      </c>
      <c r="C30" s="143" t="s">
        <v>12701</v>
      </c>
      <c r="D30" s="144" t="s">
        <v>12702</v>
      </c>
      <c r="E30" s="150" t="s">
        <v>12610</v>
      </c>
      <c r="F30" s="74"/>
      <c r="G30" s="74"/>
      <c r="H30" s="715" t="s">
        <v>12698</v>
      </c>
    </row>
    <row r="31" spans="2:11">
      <c r="B31" s="75" t="s">
        <v>12557</v>
      </c>
      <c r="C31" s="143" t="s">
        <v>12703</v>
      </c>
      <c r="D31" s="144" t="s">
        <v>12704</v>
      </c>
      <c r="E31" s="150" t="s">
        <v>12536</v>
      </c>
      <c r="F31" s="74"/>
      <c r="G31" s="74"/>
      <c r="H31" s="715"/>
    </row>
    <row r="32" spans="2:11" ht="17.25" thickBot="1">
      <c r="B32" s="75" t="s">
        <v>12559</v>
      </c>
      <c r="C32" s="705"/>
      <c r="D32" s="706"/>
      <c r="E32" s="706"/>
      <c r="F32" s="76"/>
      <c r="G32" s="74"/>
      <c r="H32" s="716"/>
    </row>
    <row r="33" spans="2:8" ht="17.25" thickBot="1">
      <c r="B33" s="75" t="s">
        <v>12560</v>
      </c>
      <c r="C33" s="705"/>
      <c r="D33" s="706"/>
      <c r="E33" s="706"/>
      <c r="F33" s="76"/>
      <c r="G33" s="74"/>
      <c r="H33" s="715"/>
    </row>
    <row r="34" spans="2:8" ht="17.25" thickBot="1">
      <c r="B34" s="75" t="s">
        <v>12562</v>
      </c>
      <c r="C34" s="705"/>
      <c r="D34" s="706"/>
      <c r="E34" s="706"/>
      <c r="F34" s="76"/>
      <c r="G34" s="74"/>
      <c r="H34" s="716"/>
    </row>
    <row r="35" spans="2:8" ht="17.25" thickBot="1">
      <c r="B35" s="75" t="s">
        <v>12564</v>
      </c>
      <c r="C35" s="705"/>
      <c r="D35" s="706"/>
      <c r="E35" s="706"/>
      <c r="F35" s="76"/>
      <c r="G35" s="74"/>
      <c r="H35" s="716"/>
    </row>
    <row r="36" spans="2:8" ht="17.25" thickBot="1">
      <c r="B36" s="75" t="s">
        <v>12592</v>
      </c>
      <c r="C36" s="705"/>
      <c r="D36" s="706"/>
      <c r="E36" s="706"/>
      <c r="F36" s="76"/>
      <c r="G36" s="74"/>
      <c r="H36" s="716"/>
    </row>
    <row r="37" spans="2:8" ht="17.25" thickBot="1">
      <c r="B37" s="75" t="s">
        <v>12596</v>
      </c>
      <c r="C37" s="705"/>
      <c r="D37" s="706"/>
      <c r="E37" s="706"/>
      <c r="F37" s="76"/>
      <c r="G37" s="74"/>
      <c r="H37" s="716"/>
    </row>
    <row r="38" spans="2:8" ht="17.25" thickBot="1">
      <c r="B38" s="75" t="s">
        <v>12599</v>
      </c>
      <c r="C38" s="705"/>
      <c r="D38" s="706"/>
      <c r="E38" s="706"/>
      <c r="F38" s="76"/>
      <c r="G38" s="74"/>
      <c r="H38" s="716"/>
    </row>
    <row r="39" spans="2:8" ht="17.25" thickBot="1">
      <c r="B39" s="75" t="s">
        <v>12604</v>
      </c>
      <c r="C39" s="705"/>
      <c r="D39" s="706"/>
      <c r="E39" s="706"/>
      <c r="F39" s="76"/>
      <c r="G39" s="74"/>
      <c r="H39" s="716"/>
    </row>
    <row r="40" spans="2:8" ht="17.25" thickBot="1">
      <c r="B40" s="75" t="s">
        <v>12607</v>
      </c>
      <c r="C40" s="705"/>
      <c r="D40" s="706"/>
      <c r="E40" s="706"/>
      <c r="F40" s="76"/>
      <c r="G40" s="74"/>
      <c r="H40" s="716"/>
    </row>
    <row r="41" spans="2:8" ht="17.25" thickBot="1">
      <c r="B41" s="75" t="s">
        <v>12612</v>
      </c>
      <c r="C41" s="729"/>
      <c r="D41" s="709"/>
      <c r="E41" s="709"/>
      <c r="F41" s="76"/>
      <c r="G41" s="74"/>
      <c r="H41" s="716"/>
    </row>
    <row r="42" spans="2:8" ht="17.25" thickBot="1">
      <c r="B42" s="75" t="s">
        <v>12616</v>
      </c>
      <c r="C42" s="707"/>
      <c r="D42" s="708"/>
      <c r="E42" s="708"/>
      <c r="F42" s="76"/>
      <c r="G42" s="74"/>
      <c r="H42" s="716"/>
    </row>
    <row r="43" spans="2:8" ht="17.25" thickBot="1">
      <c r="B43" s="75" t="s">
        <v>12620</v>
      </c>
      <c r="C43" s="707"/>
      <c r="D43" s="708"/>
      <c r="E43" s="708"/>
      <c r="F43" s="76"/>
      <c r="G43" s="74"/>
      <c r="H43" s="716"/>
    </row>
    <row r="44" spans="2:8" ht="17.25" thickBot="1">
      <c r="B44" s="521" t="s">
        <v>12624</v>
      </c>
      <c r="C44" s="696"/>
      <c r="D44" s="697"/>
      <c r="E44" s="697"/>
      <c r="F44" s="719"/>
      <c r="G44" s="276"/>
      <c r="H44" s="725"/>
    </row>
    <row r="45" spans="2:8">
      <c r="B45" s="146"/>
      <c r="C45" s="721"/>
      <c r="D45" s="722"/>
      <c r="E45" s="722"/>
      <c r="F45" s="726"/>
      <c r="G45" s="727"/>
      <c r="H45" s="728"/>
    </row>
    <row r="47" spans="2:8" customFormat="1" ht="19.5" thickBot="1">
      <c r="B47" s="656" t="s">
        <v>12059</v>
      </c>
      <c r="H47" s="45"/>
    </row>
    <row r="48" spans="2:8" customFormat="1" ht="17.25" thickBot="1">
      <c r="B48" s="58" t="s">
        <v>6570</v>
      </c>
      <c r="C48" s="59" t="s">
        <v>6571</v>
      </c>
      <c r="D48" s="59" t="s">
        <v>6572</v>
      </c>
      <c r="E48" s="59" t="s">
        <v>6573</v>
      </c>
      <c r="F48" s="59" t="s">
        <v>6574</v>
      </c>
      <c r="G48" s="59" t="s">
        <v>6575</v>
      </c>
      <c r="H48" s="60" t="s">
        <v>6557</v>
      </c>
    </row>
    <row r="49" spans="2:8" customFormat="1" ht="31.5">
      <c r="B49" s="62">
        <v>1</v>
      </c>
      <c r="C49" s="138"/>
      <c r="D49" s="141" t="s">
        <v>12677</v>
      </c>
      <c r="E49" s="150" t="s">
        <v>12451</v>
      </c>
      <c r="F49" s="71"/>
      <c r="G49" s="71"/>
      <c r="H49" s="145" t="s">
        <v>12678</v>
      </c>
    </row>
    <row r="50" spans="2:8" customFormat="1">
      <c r="B50" s="68">
        <v>2</v>
      </c>
      <c r="C50" s="138"/>
      <c r="D50" s="141" t="s">
        <v>8359</v>
      </c>
      <c r="E50" s="150" t="s">
        <v>12475</v>
      </c>
      <c r="F50" s="71"/>
      <c r="G50" s="71"/>
      <c r="H50" s="145" t="s">
        <v>12679</v>
      </c>
    </row>
    <row r="51" spans="2:8" customFormat="1">
      <c r="B51" s="68"/>
      <c r="C51" s="138" t="s">
        <v>12680</v>
      </c>
      <c r="D51" s="141" t="s">
        <v>12681</v>
      </c>
      <c r="E51" s="150" t="s">
        <v>12451</v>
      </c>
      <c r="F51" s="71"/>
      <c r="G51" s="71"/>
      <c r="H51" s="145"/>
    </row>
    <row r="52" spans="2:8" customFormat="1">
      <c r="B52" s="68">
        <v>3</v>
      </c>
      <c r="C52" s="138" t="s">
        <v>12682</v>
      </c>
      <c r="D52" s="141" t="s">
        <v>12683</v>
      </c>
      <c r="E52" s="150" t="s">
        <v>12453</v>
      </c>
      <c r="F52" s="71"/>
      <c r="G52" s="71"/>
      <c r="H52" s="145"/>
    </row>
    <row r="53" spans="2:8" customFormat="1" ht="33">
      <c r="B53" s="68">
        <v>4</v>
      </c>
      <c r="C53" s="138" t="s">
        <v>12684</v>
      </c>
      <c r="D53" s="141" t="s">
        <v>8363</v>
      </c>
      <c r="E53" s="150" t="s">
        <v>12453</v>
      </c>
      <c r="F53" s="71"/>
      <c r="G53" s="71"/>
      <c r="H53" s="145" t="s">
        <v>12453</v>
      </c>
    </row>
    <row r="54" spans="2:8" customFormat="1" ht="31.5">
      <c r="B54" s="68">
        <v>5</v>
      </c>
      <c r="C54" s="138" t="s">
        <v>12685</v>
      </c>
      <c r="D54" s="141" t="s">
        <v>12477</v>
      </c>
      <c r="E54" s="150"/>
      <c r="F54" s="71"/>
      <c r="G54" s="71"/>
      <c r="H54" s="145" t="s">
        <v>12686</v>
      </c>
    </row>
    <row r="55" spans="2:8" customFormat="1">
      <c r="B55" s="68">
        <v>6</v>
      </c>
      <c r="C55" s="138" t="s">
        <v>12687</v>
      </c>
      <c r="D55" s="141" t="s">
        <v>8366</v>
      </c>
      <c r="E55" s="150"/>
      <c r="F55" s="71"/>
      <c r="G55" s="71"/>
      <c r="H55" s="145"/>
    </row>
    <row r="56" spans="2:8" customFormat="1">
      <c r="B56" s="68">
        <v>7</v>
      </c>
      <c r="C56" s="138" t="s">
        <v>12688</v>
      </c>
      <c r="D56" s="141" t="s">
        <v>8368</v>
      </c>
      <c r="E56" s="150"/>
      <c r="F56" s="71"/>
      <c r="G56" s="71"/>
      <c r="H56" s="145"/>
    </row>
    <row r="57" spans="2:8" customFormat="1">
      <c r="B57" s="68"/>
      <c r="C57" s="138"/>
      <c r="D57" s="141"/>
      <c r="E57" s="150"/>
      <c r="F57" s="71"/>
      <c r="G57" s="71"/>
      <c r="H57" s="145"/>
    </row>
    <row r="58" spans="2:8" customFormat="1">
      <c r="B58" s="68"/>
      <c r="C58" s="138"/>
      <c r="D58" s="141"/>
      <c r="E58" s="150"/>
      <c r="F58" s="71"/>
      <c r="G58" s="71"/>
      <c r="H58" s="145"/>
    </row>
    <row r="59" spans="2:8" customFormat="1">
      <c r="B59" s="75"/>
      <c r="C59" s="131"/>
      <c r="D59" s="132"/>
      <c r="E59" s="133"/>
      <c r="F59" s="76"/>
      <c r="G59" s="76"/>
      <c r="H59" s="135"/>
    </row>
    <row r="60" spans="2:8" customFormat="1">
      <c r="B60" s="68"/>
      <c r="C60" s="72"/>
      <c r="D60" s="136"/>
      <c r="E60" s="450"/>
      <c r="F60" s="72"/>
      <c r="G60" s="72"/>
      <c r="H60" s="137"/>
    </row>
    <row r="61" spans="2:8" customFormat="1">
      <c r="B61" s="68"/>
      <c r="C61" s="138"/>
      <c r="D61" s="139"/>
      <c r="E61" s="150"/>
      <c r="F61" s="71"/>
      <c r="G61" s="71"/>
      <c r="H61" s="140"/>
    </row>
    <row r="62" spans="2:8" customFormat="1" ht="17.25" thickBot="1">
      <c r="B62" s="77"/>
      <c r="C62" s="696"/>
      <c r="D62" s="697"/>
      <c r="E62" s="698"/>
      <c r="F62" s="276"/>
      <c r="G62" s="276"/>
      <c r="H62" s="699"/>
    </row>
    <row r="63" spans="2:8">
      <c r="B63" s="146"/>
      <c r="C63" s="721"/>
      <c r="D63" s="722"/>
      <c r="E63" s="722"/>
      <c r="F63" s="93"/>
      <c r="G63" s="97"/>
      <c r="H63" s="723"/>
    </row>
    <row r="64" spans="2:8" ht="19.5" thickBot="1">
      <c r="B64" s="83" t="s">
        <v>6613</v>
      </c>
      <c r="C64"/>
      <c r="D64"/>
      <c r="E64"/>
      <c r="F64"/>
      <c r="G64"/>
    </row>
    <row r="65" spans="2:8" ht="17.25" thickBot="1">
      <c r="B65" s="58" t="s">
        <v>6570</v>
      </c>
      <c r="C65" s="680" t="s">
        <v>6571</v>
      </c>
      <c r="D65" s="680" t="s">
        <v>6572</v>
      </c>
      <c r="E65" s="59" t="s">
        <v>6573</v>
      </c>
      <c r="F65" s="59" t="s">
        <v>6574</v>
      </c>
      <c r="G65" s="59" t="s">
        <v>6575</v>
      </c>
      <c r="H65" s="682" t="s">
        <v>6557</v>
      </c>
    </row>
    <row r="66" spans="2:8" ht="17.25" thickBot="1">
      <c r="B66" s="75">
        <v>1</v>
      </c>
      <c r="C66" s="702" t="s">
        <v>12693</v>
      </c>
      <c r="D66" s="703" t="s">
        <v>12501</v>
      </c>
      <c r="E66" s="703" t="s">
        <v>12469</v>
      </c>
      <c r="F66" s="76"/>
      <c r="G66" s="76"/>
      <c r="H66" s="715"/>
    </row>
    <row r="67" spans="2:8" ht="17.25" thickBot="1">
      <c r="B67" s="68">
        <v>2</v>
      </c>
      <c r="C67" s="705" t="s">
        <v>12694</v>
      </c>
      <c r="D67" s="706" t="s">
        <v>12695</v>
      </c>
      <c r="E67" s="706" t="s">
        <v>12482</v>
      </c>
      <c r="F67" s="72"/>
      <c r="G67" s="76"/>
      <c r="H67" s="704"/>
    </row>
    <row r="68" spans="2:8" ht="17.25" thickBot="1">
      <c r="B68" s="68">
        <v>3</v>
      </c>
      <c r="C68" s="705" t="s">
        <v>12705</v>
      </c>
      <c r="D68" s="706" t="s">
        <v>6853</v>
      </c>
      <c r="E68" s="706" t="s">
        <v>12706</v>
      </c>
      <c r="F68" s="71"/>
      <c r="G68" s="76"/>
      <c r="H68" s="715"/>
    </row>
    <row r="69" spans="2:8" ht="17.25" thickBot="1">
      <c r="B69" s="68">
        <v>4</v>
      </c>
      <c r="C69" s="705" t="s">
        <v>12707</v>
      </c>
      <c r="D69" s="706" t="s">
        <v>12708</v>
      </c>
      <c r="E69" s="706" t="s">
        <v>12453</v>
      </c>
      <c r="F69" s="71"/>
      <c r="G69" s="76"/>
      <c r="H69" s="704"/>
    </row>
    <row r="70" spans="2:8" ht="17.25" thickBot="1">
      <c r="B70" s="68">
        <v>5</v>
      </c>
      <c r="C70" s="705"/>
      <c r="D70" s="706"/>
      <c r="E70" s="706"/>
      <c r="F70" s="71"/>
      <c r="G70" s="76"/>
      <c r="H70" s="715"/>
    </row>
    <row r="71" spans="2:8" ht="17.25" thickBot="1">
      <c r="B71" s="68">
        <v>6</v>
      </c>
      <c r="C71" s="705"/>
      <c r="D71" s="706"/>
      <c r="E71" s="706"/>
      <c r="F71" s="711"/>
      <c r="G71" s="712"/>
      <c r="H71" s="704"/>
    </row>
    <row r="72" spans="2:8" ht="17.25" thickBot="1">
      <c r="B72" s="68">
        <v>7</v>
      </c>
      <c r="C72" s="705"/>
      <c r="D72" s="706"/>
      <c r="E72" s="706"/>
      <c r="F72" s="711"/>
      <c r="G72" s="712"/>
      <c r="H72" s="704"/>
    </row>
    <row r="73" spans="2:8" ht="17.25" thickBot="1">
      <c r="B73" s="68">
        <v>8</v>
      </c>
      <c r="C73" s="705"/>
      <c r="D73" s="706"/>
      <c r="E73" s="706"/>
      <c r="F73" s="711"/>
      <c r="G73" s="712"/>
      <c r="H73" s="704"/>
    </row>
    <row r="74" spans="2:8" ht="17.25" thickBot="1">
      <c r="B74" s="68">
        <v>9</v>
      </c>
      <c r="C74" s="705"/>
      <c r="D74" s="706"/>
      <c r="E74" s="706"/>
      <c r="F74" s="711"/>
      <c r="G74" s="712"/>
      <c r="H74" s="704"/>
    </row>
    <row r="75" spans="2:8" ht="17.25" thickBot="1">
      <c r="B75" s="68">
        <v>10</v>
      </c>
      <c r="C75" s="705"/>
      <c r="D75" s="706"/>
      <c r="E75" s="706"/>
      <c r="F75" s="711"/>
      <c r="G75" s="712"/>
      <c r="H75" s="704"/>
    </row>
    <row r="76" spans="2:8" ht="17.25" thickBot="1">
      <c r="B76" s="68">
        <v>11</v>
      </c>
      <c r="C76" s="705"/>
      <c r="D76" s="706"/>
      <c r="E76" s="706"/>
      <c r="F76" s="711"/>
      <c r="G76" s="712"/>
      <c r="H76" s="704"/>
    </row>
    <row r="77" spans="2:8" ht="17.25" thickBot="1">
      <c r="B77" s="68">
        <v>12</v>
      </c>
      <c r="C77" s="705"/>
      <c r="D77" s="706"/>
      <c r="E77" s="706"/>
      <c r="F77" s="711"/>
      <c r="G77" s="712"/>
      <c r="H77" s="704"/>
    </row>
    <row r="78" spans="2:8" ht="17.25" thickBot="1">
      <c r="B78" s="68">
        <v>13</v>
      </c>
      <c r="C78" s="705"/>
      <c r="D78" s="706"/>
      <c r="E78" s="706"/>
      <c r="F78" s="711"/>
      <c r="G78" s="712"/>
      <c r="H78" s="704"/>
    </row>
    <row r="79" spans="2:8" ht="17.25" thickBot="1">
      <c r="B79" s="68">
        <v>14</v>
      </c>
      <c r="C79" s="705"/>
      <c r="D79" s="706"/>
      <c r="E79" s="706"/>
      <c r="F79" s="711"/>
      <c r="G79" s="712"/>
      <c r="H79" s="704"/>
    </row>
    <row r="80" spans="2:8" ht="17.25" thickBot="1">
      <c r="B80" s="68">
        <v>15</v>
      </c>
      <c r="C80" s="706"/>
      <c r="D80" s="707"/>
      <c r="E80" s="708"/>
      <c r="F80" s="711"/>
      <c r="G80" s="712"/>
      <c r="H80" s="704"/>
    </row>
    <row r="81" spans="2:8" ht="17.25" thickBot="1">
      <c r="B81" s="68">
        <v>16</v>
      </c>
      <c r="C81" s="708"/>
      <c r="D81" s="707"/>
      <c r="E81" s="708"/>
      <c r="F81" s="711"/>
      <c r="G81" s="712"/>
      <c r="H81" s="704"/>
    </row>
    <row r="82" spans="2:8" ht="17.25" thickBot="1">
      <c r="B82" s="68">
        <v>17</v>
      </c>
      <c r="C82" s="708"/>
      <c r="D82" s="707"/>
      <c r="E82" s="708"/>
      <c r="F82" s="711"/>
      <c r="G82" s="712"/>
      <c r="H82" s="704"/>
    </row>
    <row r="83" spans="2:8" ht="17.25" thickBot="1">
      <c r="B83" s="77">
        <v>18</v>
      </c>
      <c r="C83" s="697"/>
      <c r="D83" s="696"/>
      <c r="E83" s="697"/>
      <c r="F83" s="713"/>
      <c r="G83" s="714"/>
      <c r="H83" s="699"/>
    </row>
  </sheetData>
  <mergeCells count="1">
    <mergeCell ref="A2:A3"/>
  </mergeCells>
  <phoneticPr fontId="2" type="noConversion"/>
  <dataValidations count="2">
    <dataValidation type="list" allowBlank="1" showInputMessage="1" showErrorMessage="1" sqref="F6" xr:uid="{4C2D0E2C-3DEE-470A-858C-8245AAD0632F}">
      <formula1>"IB,MB,DAWHO, IB/MB, MB/DAWHO,IB/MB/DAWHO"</formula1>
    </dataValidation>
    <dataValidation type="list" allowBlank="1" showInputMessage="1" showErrorMessage="1" sqref="C6" xr:uid="{489D6441-39A0-4BA4-9479-9D4F39DC1370}">
      <formula1>"Web Service, API"</formula1>
    </dataValidation>
  </dataValidations>
  <hyperlinks>
    <hyperlink ref="M6" r:id="rId1" xr:uid="{CBA6C22F-9EF9-41AD-A7DA-57E07FFB4227}"/>
    <hyperlink ref="K6" r:id="rId2" xr:uid="{F20637CA-9394-4647-B407-D112DB6EB084}"/>
    <hyperlink ref="L6" r:id="rId3" xr:uid="{A5FF51B8-CB06-4441-BC0A-B2917160EE84}"/>
    <hyperlink ref="A2:A3" location="'API Index'!A1" display="Return to Index" xr:uid="{DC2C89EC-AC1E-4C88-81B7-B564233CD0E8}"/>
  </hyperlinks>
  <pageMargins left="0.7" right="0.7" top="0.75" bottom="0.75" header="0.3" footer="0.3"/>
  <pageSetup paperSize="9" orientation="portrait" r:id="rId4"/>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E70FE-C74F-488D-8792-AA4CF58B2B5C}">
  <sheetPr codeName="工作表242">
    <tabColor theme="2"/>
  </sheetPr>
  <dimension ref="A1:N83"/>
  <sheetViews>
    <sheetView workbookViewId="0">
      <selection activeCell="D2" sqref="D2"/>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row>
    <row r="2" spans="1:14">
      <c r="A2" s="2680" t="s">
        <v>6544</v>
      </c>
      <c r="B2" s="15" t="s">
        <v>6237</v>
      </c>
      <c r="C2" s="44" t="str">
        <f>_xlfn.XLOOKUP(C3,表格1[No],表格1[Team
科別])</f>
        <v>自助交易科</v>
      </c>
    </row>
    <row r="3" spans="1:14">
      <c r="A3" s="2681"/>
      <c r="B3" s="15" t="s">
        <v>6545</v>
      </c>
      <c r="C3" s="46" t="str">
        <f>_xlfn.XLOOKUP(B6,表格1[API Code
API代碼],表格1[No])</f>
        <v>233</v>
      </c>
      <c r="D3" s="46"/>
    </row>
    <row r="4" spans="1:14" ht="17.25" thickBot="1">
      <c r="B4" s="14" t="s">
        <v>6546</v>
      </c>
      <c r="C4" s="127" t="s">
        <v>12709</v>
      </c>
      <c r="D4" s="14" t="s">
        <v>6547</v>
      </c>
      <c r="E4" s="127" t="s">
        <v>12441</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3182</v>
      </c>
      <c r="C6" s="56" t="s">
        <v>2093</v>
      </c>
      <c r="D6" s="128" t="s">
        <v>3182</v>
      </c>
      <c r="E6" s="694" t="s">
        <v>3183</v>
      </c>
      <c r="F6" s="56" t="s">
        <v>6563</v>
      </c>
      <c r="G6" s="55" t="s">
        <v>6564</v>
      </c>
      <c r="H6" s="55" t="s">
        <v>6842</v>
      </c>
      <c r="I6" s="55" t="s">
        <v>6565</v>
      </c>
      <c r="J6" s="55"/>
      <c r="K6" s="57" t="s">
        <v>12710</v>
      </c>
      <c r="L6" s="57" t="s">
        <v>12711</v>
      </c>
      <c r="M6" s="57" t="s">
        <v>12712</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ht="31.5">
      <c r="B10" s="62">
        <v>1</v>
      </c>
      <c r="C10" s="143" t="s">
        <v>12713</v>
      </c>
      <c r="D10" s="144" t="s">
        <v>12714</v>
      </c>
      <c r="E10" s="150"/>
      <c r="F10" s="74"/>
      <c r="G10" s="74"/>
      <c r="H10" s="145"/>
      <c r="I10" s="45"/>
      <c r="J10" s="45"/>
      <c r="K10" s="45"/>
    </row>
    <row r="11" spans="1:14" customFormat="1">
      <c r="B11" s="68">
        <v>2</v>
      </c>
      <c r="C11" s="143" t="s">
        <v>12715</v>
      </c>
      <c r="D11" s="144" t="s">
        <v>12704</v>
      </c>
      <c r="E11" s="150"/>
      <c r="F11" s="74"/>
      <c r="G11" s="74"/>
      <c r="H11" s="145"/>
      <c r="I11" s="45"/>
      <c r="J11" s="45"/>
      <c r="K11" s="45"/>
    </row>
    <row r="12" spans="1:14" customFormat="1">
      <c r="B12" s="68">
        <v>3</v>
      </c>
      <c r="C12" s="143" t="s">
        <v>12716</v>
      </c>
      <c r="D12" s="144" t="s">
        <v>12717</v>
      </c>
      <c r="E12" s="150"/>
      <c r="F12" s="74"/>
      <c r="G12" s="74"/>
      <c r="H12" s="145"/>
      <c r="I12" s="45"/>
      <c r="J12" s="45"/>
      <c r="K12" s="45"/>
    </row>
    <row r="13" spans="1:14" customFormat="1">
      <c r="B13" s="68">
        <v>4</v>
      </c>
      <c r="C13" s="143" t="s">
        <v>12718</v>
      </c>
      <c r="D13" s="144" t="s">
        <v>12719</v>
      </c>
      <c r="E13" s="61"/>
      <c r="F13" s="74"/>
      <c r="G13" s="74"/>
      <c r="H13" s="145" t="s">
        <v>12720</v>
      </c>
      <c r="I13" s="45"/>
      <c r="J13" s="45"/>
      <c r="K13" s="45"/>
    </row>
    <row r="14" spans="1:14" customFormat="1" ht="33">
      <c r="B14" s="68">
        <v>5</v>
      </c>
      <c r="C14" s="143" t="s">
        <v>12721</v>
      </c>
      <c r="D14" s="144" t="s">
        <v>12722</v>
      </c>
      <c r="E14" s="150"/>
      <c r="F14" s="74"/>
      <c r="G14" s="74"/>
      <c r="H14" s="145"/>
      <c r="I14" s="45"/>
      <c r="J14" s="45"/>
      <c r="K14" s="45"/>
    </row>
    <row r="15" spans="1:14" customFormat="1">
      <c r="B15" s="75">
        <v>6</v>
      </c>
      <c r="C15" s="143"/>
      <c r="D15" s="144"/>
      <c r="E15" s="150"/>
      <c r="F15" s="74"/>
      <c r="G15" s="74"/>
      <c r="H15" s="145"/>
      <c r="I15" s="45"/>
      <c r="J15" s="45"/>
      <c r="K15" s="45"/>
    </row>
    <row r="16" spans="1:14" customFormat="1">
      <c r="B16" s="68">
        <v>7</v>
      </c>
      <c r="C16" s="143"/>
      <c r="D16" s="144"/>
      <c r="E16" s="150"/>
      <c r="F16" s="74"/>
      <c r="G16" s="74"/>
      <c r="H16" s="145"/>
      <c r="I16" s="45"/>
      <c r="J16" s="45"/>
      <c r="K16" s="45"/>
    </row>
    <row r="17" spans="2:11" customFormat="1">
      <c r="B17" s="68">
        <v>8</v>
      </c>
      <c r="C17" s="143"/>
      <c r="D17" s="144"/>
      <c r="E17" s="150"/>
      <c r="F17" s="74"/>
      <c r="G17" s="74"/>
      <c r="H17" s="145"/>
      <c r="I17" s="45"/>
      <c r="J17" s="45"/>
      <c r="K17" s="45"/>
    </row>
    <row r="18" spans="2:11" customFormat="1">
      <c r="B18" s="68">
        <v>9</v>
      </c>
      <c r="C18" s="143"/>
      <c r="D18" s="144"/>
      <c r="E18" s="150"/>
      <c r="F18" s="71"/>
      <c r="G18" s="71"/>
      <c r="H18" s="145"/>
      <c r="I18" s="45"/>
      <c r="J18" s="45"/>
      <c r="K18" s="45"/>
    </row>
    <row r="19" spans="2:11" customFormat="1">
      <c r="B19" s="68">
        <v>10</v>
      </c>
      <c r="C19" s="143"/>
      <c r="D19" s="144"/>
      <c r="E19" s="150"/>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c r="B26" s="75" t="s">
        <v>12499</v>
      </c>
      <c r="C26" s="143" t="s">
        <v>12723</v>
      </c>
      <c r="D26" s="144" t="s">
        <v>12724</v>
      </c>
      <c r="E26" s="150" t="s">
        <v>12725</v>
      </c>
      <c r="F26" s="74" t="s">
        <v>1483</v>
      </c>
      <c r="G26" s="74"/>
      <c r="H26" s="716" t="s">
        <v>12726</v>
      </c>
    </row>
    <row r="27" spans="2:11">
      <c r="B27" s="75" t="s">
        <v>12551</v>
      </c>
      <c r="C27" s="143" t="s">
        <v>12727</v>
      </c>
      <c r="D27" s="144" t="s">
        <v>12728</v>
      </c>
      <c r="E27" s="150" t="s">
        <v>12729</v>
      </c>
      <c r="F27" s="74" t="s">
        <v>1483</v>
      </c>
      <c r="G27" s="74"/>
      <c r="H27" s="716" t="s">
        <v>12730</v>
      </c>
    </row>
    <row r="28" spans="2:11" ht="17.25" thickBot="1">
      <c r="B28" s="75" t="s">
        <v>12553</v>
      </c>
      <c r="C28" s="707"/>
      <c r="D28" s="708"/>
      <c r="E28" s="708"/>
      <c r="F28" s="76"/>
      <c r="G28" s="74"/>
      <c r="H28" s="716"/>
    </row>
    <row r="29" spans="2:11" ht="17.25" thickBot="1">
      <c r="B29" s="75" t="s">
        <v>12555</v>
      </c>
      <c r="C29" s="707"/>
      <c r="D29" s="708"/>
      <c r="E29" s="708"/>
      <c r="F29" s="76"/>
      <c r="G29" s="74"/>
      <c r="H29" s="716"/>
    </row>
    <row r="30" spans="2:11" ht="17.25" thickBot="1">
      <c r="B30" s="75" t="s">
        <v>12556</v>
      </c>
      <c r="C30" s="707"/>
      <c r="D30" s="708"/>
      <c r="E30" s="708"/>
      <c r="F30" s="76"/>
      <c r="G30" s="74"/>
      <c r="H30" s="716"/>
    </row>
    <row r="31" spans="2:11" ht="17.25" thickBot="1">
      <c r="B31" s="75" t="s">
        <v>12557</v>
      </c>
      <c r="C31" s="707"/>
      <c r="D31" s="708"/>
      <c r="E31" s="708"/>
      <c r="F31" s="76"/>
      <c r="G31" s="74"/>
      <c r="H31" s="716"/>
    </row>
    <row r="32" spans="2:11" ht="17.25" thickBot="1">
      <c r="B32" s="75" t="s">
        <v>12559</v>
      </c>
      <c r="C32" s="707"/>
      <c r="D32" s="708"/>
      <c r="E32" s="708"/>
      <c r="F32" s="76"/>
      <c r="G32" s="74"/>
      <c r="H32" s="716"/>
    </row>
    <row r="33" spans="2:8" ht="17.25" thickBot="1">
      <c r="B33" s="75" t="s">
        <v>12560</v>
      </c>
      <c r="C33" s="707"/>
      <c r="D33" s="708"/>
      <c r="E33" s="708"/>
      <c r="F33" s="76"/>
      <c r="G33" s="74"/>
      <c r="H33" s="716"/>
    </row>
    <row r="34" spans="2:8" ht="17.25" thickBot="1">
      <c r="B34" s="75" t="s">
        <v>12562</v>
      </c>
      <c r="C34" s="707"/>
      <c r="D34" s="708"/>
      <c r="E34" s="708"/>
      <c r="F34" s="76"/>
      <c r="G34" s="74"/>
      <c r="H34" s="716"/>
    </row>
    <row r="35" spans="2:8" ht="17.25" thickBot="1">
      <c r="B35" s="75" t="s">
        <v>12564</v>
      </c>
      <c r="C35" s="707"/>
      <c r="D35" s="708"/>
      <c r="E35" s="708"/>
      <c r="F35" s="76"/>
      <c r="G35" s="74"/>
      <c r="H35" s="716"/>
    </row>
    <row r="36" spans="2:8" ht="17.25" thickBot="1">
      <c r="B36" s="75" t="s">
        <v>12592</v>
      </c>
      <c r="C36" s="707"/>
      <c r="D36" s="708"/>
      <c r="E36" s="708"/>
      <c r="F36" s="76"/>
      <c r="G36" s="74"/>
      <c r="H36" s="716"/>
    </row>
    <row r="37" spans="2:8" ht="17.25" thickBot="1">
      <c r="B37" s="75" t="s">
        <v>12596</v>
      </c>
      <c r="C37" s="707"/>
      <c r="D37" s="708"/>
      <c r="E37" s="708"/>
      <c r="F37" s="76"/>
      <c r="G37" s="74"/>
      <c r="H37" s="716"/>
    </row>
    <row r="38" spans="2:8" ht="17.25" thickBot="1">
      <c r="B38" s="75" t="s">
        <v>12599</v>
      </c>
      <c r="C38" s="707"/>
      <c r="D38" s="708"/>
      <c r="E38" s="708"/>
      <c r="F38" s="76"/>
      <c r="G38" s="74"/>
      <c r="H38" s="716"/>
    </row>
    <row r="39" spans="2:8" ht="17.25" thickBot="1">
      <c r="B39" s="75" t="s">
        <v>12604</v>
      </c>
      <c r="C39" s="707"/>
      <c r="D39" s="708"/>
      <c r="E39" s="708"/>
      <c r="F39" s="76"/>
      <c r="G39" s="74"/>
      <c r="H39" s="716"/>
    </row>
    <row r="40" spans="2:8" ht="17.25" thickBot="1">
      <c r="B40" s="75" t="s">
        <v>12607</v>
      </c>
      <c r="C40" s="707"/>
      <c r="D40" s="708"/>
      <c r="E40" s="708"/>
      <c r="F40" s="76"/>
      <c r="G40" s="74"/>
      <c r="H40" s="716"/>
    </row>
    <row r="41" spans="2:8" ht="17.25" thickBot="1">
      <c r="B41" s="75" t="s">
        <v>12612</v>
      </c>
      <c r="C41" s="729"/>
      <c r="D41" s="709"/>
      <c r="E41" s="709"/>
      <c r="F41" s="76"/>
      <c r="G41" s="74"/>
      <c r="H41" s="716"/>
    </row>
    <row r="42" spans="2:8" ht="17.25" thickBot="1">
      <c r="B42" s="75" t="s">
        <v>12616</v>
      </c>
      <c r="C42" s="707"/>
      <c r="D42" s="708"/>
      <c r="E42" s="708"/>
      <c r="F42" s="76"/>
      <c r="G42" s="74"/>
      <c r="H42" s="716"/>
    </row>
    <row r="43" spans="2:8" ht="17.25" thickBot="1">
      <c r="B43" s="75" t="s">
        <v>12620</v>
      </c>
      <c r="C43" s="707"/>
      <c r="D43" s="708"/>
      <c r="E43" s="708"/>
      <c r="F43" s="76"/>
      <c r="G43" s="74"/>
      <c r="H43" s="716"/>
    </row>
    <row r="44" spans="2:8" ht="17.25" thickBot="1">
      <c r="B44" s="521" t="s">
        <v>12624</v>
      </c>
      <c r="C44" s="696"/>
      <c r="D44" s="697"/>
      <c r="E44" s="697"/>
      <c r="F44" s="719"/>
      <c r="G44" s="276"/>
      <c r="H44" s="725"/>
    </row>
    <row r="45" spans="2:8">
      <c r="B45" s="146"/>
      <c r="C45" s="721"/>
      <c r="D45" s="722"/>
      <c r="E45" s="722"/>
      <c r="F45" s="726"/>
      <c r="G45" s="727"/>
      <c r="H45" s="728"/>
    </row>
    <row r="47" spans="2:8" customFormat="1" ht="19.5" thickBot="1">
      <c r="B47" s="656" t="s">
        <v>12059</v>
      </c>
      <c r="H47" s="45"/>
    </row>
    <row r="48" spans="2:8" customFormat="1" ht="17.25" thickBot="1">
      <c r="B48" s="58" t="s">
        <v>6570</v>
      </c>
      <c r="C48" s="59" t="s">
        <v>6571</v>
      </c>
      <c r="D48" s="59" t="s">
        <v>6572</v>
      </c>
      <c r="E48" s="59" t="s">
        <v>6573</v>
      </c>
      <c r="F48" s="59" t="s">
        <v>6574</v>
      </c>
      <c r="G48" s="59" t="s">
        <v>6575</v>
      </c>
      <c r="H48" s="60" t="s">
        <v>6557</v>
      </c>
    </row>
    <row r="49" spans="2:8" customFormat="1" ht="33">
      <c r="B49" s="62">
        <v>1</v>
      </c>
      <c r="C49" s="131" t="s">
        <v>12731</v>
      </c>
      <c r="D49" s="132" t="s">
        <v>12732</v>
      </c>
      <c r="E49" s="133"/>
      <c r="F49" s="76"/>
      <c r="G49" s="76"/>
      <c r="H49" s="135"/>
    </row>
    <row r="50" spans="2:8" customFormat="1" ht="33">
      <c r="B50" s="68">
        <v>2</v>
      </c>
      <c r="C50" s="131" t="s">
        <v>12733</v>
      </c>
      <c r="D50" s="132" t="s">
        <v>12734</v>
      </c>
      <c r="E50" s="133"/>
      <c r="F50" s="76"/>
      <c r="G50" s="76"/>
      <c r="H50" s="135"/>
    </row>
    <row r="51" spans="2:8" customFormat="1" ht="33">
      <c r="B51" s="68"/>
      <c r="C51" s="131" t="s">
        <v>12735</v>
      </c>
      <c r="D51" s="132" t="s">
        <v>12736</v>
      </c>
      <c r="E51" s="133"/>
      <c r="F51" s="76"/>
      <c r="G51" s="76"/>
      <c r="H51" s="135"/>
    </row>
    <row r="52" spans="2:8" customFormat="1" ht="31.5">
      <c r="B52" s="68">
        <v>3</v>
      </c>
      <c r="C52" s="131" t="s">
        <v>12713</v>
      </c>
      <c r="D52" s="132" t="s">
        <v>12714</v>
      </c>
      <c r="E52" s="133"/>
      <c r="F52" s="76"/>
      <c r="G52" s="76"/>
      <c r="H52" s="135"/>
    </row>
    <row r="53" spans="2:8" customFormat="1">
      <c r="B53" s="68">
        <v>4</v>
      </c>
      <c r="C53" s="131" t="s">
        <v>12715</v>
      </c>
      <c r="D53" s="132" t="s">
        <v>12704</v>
      </c>
      <c r="E53" s="133"/>
      <c r="F53" s="76"/>
      <c r="G53" s="76"/>
      <c r="H53" s="135"/>
    </row>
    <row r="54" spans="2:8" customFormat="1">
      <c r="B54" s="68">
        <v>5</v>
      </c>
      <c r="C54" s="131" t="s">
        <v>12716</v>
      </c>
      <c r="D54" s="132" t="s">
        <v>12717</v>
      </c>
      <c r="E54" s="133"/>
      <c r="F54" s="76"/>
      <c r="G54" s="76"/>
      <c r="H54" s="135"/>
    </row>
    <row r="55" spans="2:8" customFormat="1">
      <c r="B55" s="68">
        <v>6</v>
      </c>
      <c r="C55" s="131" t="s">
        <v>12718</v>
      </c>
      <c r="D55" s="132" t="s">
        <v>12719</v>
      </c>
      <c r="E55" s="133"/>
      <c r="F55" s="76"/>
      <c r="G55" s="76"/>
      <c r="H55" s="135"/>
    </row>
    <row r="56" spans="2:8" customFormat="1" ht="33">
      <c r="B56" s="68">
        <v>7</v>
      </c>
      <c r="C56" s="131" t="s">
        <v>12721</v>
      </c>
      <c r="D56" s="132" t="s">
        <v>12722</v>
      </c>
      <c r="E56" s="133"/>
      <c r="F56" s="76"/>
      <c r="G56" s="76"/>
      <c r="H56" s="135"/>
    </row>
    <row r="57" spans="2:8" customFormat="1">
      <c r="B57" s="68"/>
      <c r="C57" s="138"/>
      <c r="D57" s="141"/>
      <c r="E57" s="150"/>
      <c r="F57" s="71"/>
      <c r="G57" s="71"/>
      <c r="H57" s="145"/>
    </row>
    <row r="58" spans="2:8" customFormat="1">
      <c r="B58" s="68"/>
      <c r="C58" s="138"/>
      <c r="D58" s="141"/>
      <c r="E58" s="150"/>
      <c r="F58" s="71"/>
      <c r="G58" s="71"/>
      <c r="H58" s="145"/>
    </row>
    <row r="59" spans="2:8" customFormat="1">
      <c r="B59" s="75"/>
      <c r="C59" s="131"/>
      <c r="D59" s="132"/>
      <c r="E59" s="133"/>
      <c r="F59" s="76"/>
      <c r="G59" s="76"/>
      <c r="H59" s="135"/>
    </row>
    <row r="60" spans="2:8" customFormat="1">
      <c r="B60" s="68"/>
      <c r="C60" s="72"/>
      <c r="D60" s="136"/>
      <c r="E60" s="450"/>
      <c r="F60" s="72"/>
      <c r="G60" s="72"/>
      <c r="H60" s="137"/>
    </row>
    <row r="61" spans="2:8" customFormat="1">
      <c r="B61" s="68"/>
      <c r="C61" s="138"/>
      <c r="D61" s="139"/>
      <c r="E61" s="150"/>
      <c r="F61" s="71"/>
      <c r="G61" s="71"/>
      <c r="H61" s="140"/>
    </row>
    <row r="62" spans="2:8" customFormat="1" ht="17.25" thickBot="1">
      <c r="B62" s="77"/>
      <c r="C62" s="696"/>
      <c r="D62" s="697"/>
      <c r="E62" s="698"/>
      <c r="F62" s="276"/>
      <c r="G62" s="276"/>
      <c r="H62" s="699"/>
    </row>
    <row r="63" spans="2:8">
      <c r="B63" s="146"/>
      <c r="C63" s="721"/>
      <c r="D63" s="722"/>
      <c r="E63" s="722"/>
      <c r="F63" s="93"/>
      <c r="G63" s="97"/>
      <c r="H63" s="723"/>
    </row>
    <row r="64" spans="2:8" ht="19.5" thickBot="1">
      <c r="B64" s="83" t="s">
        <v>6613</v>
      </c>
      <c r="C64"/>
      <c r="D64"/>
      <c r="E64"/>
      <c r="F64"/>
      <c r="G64"/>
    </row>
    <row r="65" spans="2:8" ht="17.25" thickBot="1">
      <c r="B65" s="58" t="s">
        <v>6570</v>
      </c>
      <c r="C65" s="680" t="s">
        <v>6571</v>
      </c>
      <c r="D65" s="680" t="s">
        <v>6572</v>
      </c>
      <c r="E65" s="59" t="s">
        <v>6573</v>
      </c>
      <c r="F65" s="59" t="s">
        <v>6574</v>
      </c>
      <c r="G65" s="59" t="s">
        <v>6575</v>
      </c>
      <c r="H65" s="682" t="s">
        <v>6557</v>
      </c>
    </row>
    <row r="66" spans="2:8" ht="17.25" thickBot="1">
      <c r="B66" s="75">
        <v>1</v>
      </c>
      <c r="C66" s="707" t="s">
        <v>12737</v>
      </c>
      <c r="D66" s="708" t="s">
        <v>12738</v>
      </c>
      <c r="E66" s="708"/>
      <c r="F66" s="76"/>
      <c r="G66" s="76"/>
      <c r="H66" s="730" t="s">
        <v>12739</v>
      </c>
    </row>
    <row r="67" spans="2:8" ht="17.25" thickBot="1">
      <c r="B67" s="68">
        <v>2</v>
      </c>
      <c r="C67" s="707" t="s">
        <v>12740</v>
      </c>
      <c r="D67" s="708" t="s">
        <v>12741</v>
      </c>
      <c r="E67" s="708"/>
      <c r="F67" s="72"/>
      <c r="G67" s="76"/>
      <c r="H67" s="731" t="s">
        <v>12742</v>
      </c>
    </row>
    <row r="68" spans="2:8" ht="33.75" thickBot="1">
      <c r="B68" s="68">
        <v>3</v>
      </c>
      <c r="C68" s="707" t="s">
        <v>12743</v>
      </c>
      <c r="D68" s="708" t="s">
        <v>12744</v>
      </c>
      <c r="E68" s="708" t="s">
        <v>12745</v>
      </c>
      <c r="F68" s="71"/>
      <c r="G68" s="76"/>
      <c r="H68" s="715"/>
    </row>
    <row r="69" spans="2:8" ht="48.75" thickBot="1">
      <c r="B69" s="68">
        <v>4</v>
      </c>
      <c r="C69" s="707" t="s">
        <v>12746</v>
      </c>
      <c r="D69" s="708" t="s">
        <v>12747</v>
      </c>
      <c r="E69" s="708" t="s">
        <v>12748</v>
      </c>
      <c r="F69" s="71"/>
      <c r="G69" s="76"/>
      <c r="H69" s="704"/>
    </row>
    <row r="70" spans="2:8" ht="63.75" thickBot="1">
      <c r="B70" s="68">
        <v>5</v>
      </c>
      <c r="C70" s="707" t="s">
        <v>12749</v>
      </c>
      <c r="D70" s="708" t="s">
        <v>12750</v>
      </c>
      <c r="E70" s="708" t="s">
        <v>12751</v>
      </c>
      <c r="F70" s="71"/>
      <c r="G70" s="76"/>
      <c r="H70" s="715"/>
    </row>
    <row r="71" spans="2:8" ht="17.25" thickBot="1">
      <c r="B71" s="68">
        <v>6</v>
      </c>
      <c r="C71" s="707" t="s">
        <v>12752</v>
      </c>
      <c r="D71" s="708" t="s">
        <v>8700</v>
      </c>
      <c r="E71" s="708" t="s">
        <v>12751</v>
      </c>
      <c r="F71" s="711"/>
      <c r="G71" s="712"/>
      <c r="H71" s="704"/>
    </row>
    <row r="72" spans="2:8" ht="17.25" thickBot="1">
      <c r="B72" s="68">
        <v>7</v>
      </c>
      <c r="C72" s="707" t="s">
        <v>12753</v>
      </c>
      <c r="D72" s="708" t="s">
        <v>12754</v>
      </c>
      <c r="E72" s="708" t="s">
        <v>12755</v>
      </c>
      <c r="F72" s="711"/>
      <c r="G72" s="712"/>
      <c r="H72" s="704"/>
    </row>
    <row r="73" spans="2:8" ht="17.25" thickBot="1">
      <c r="B73" s="68">
        <v>8</v>
      </c>
      <c r="C73" s="707" t="s">
        <v>12756</v>
      </c>
      <c r="D73" s="708" t="s">
        <v>12757</v>
      </c>
      <c r="E73" s="708" t="s">
        <v>12755</v>
      </c>
      <c r="F73" s="711"/>
      <c r="G73" s="712"/>
      <c r="H73" s="704"/>
    </row>
    <row r="74" spans="2:8" ht="17.25" thickBot="1">
      <c r="B74" s="68">
        <v>9</v>
      </c>
      <c r="C74" s="707" t="s">
        <v>12500</v>
      </c>
      <c r="D74" s="708" t="s">
        <v>12724</v>
      </c>
      <c r="E74" s="708" t="s">
        <v>12758</v>
      </c>
      <c r="F74" s="711"/>
      <c r="G74" s="712"/>
      <c r="H74" s="704"/>
    </row>
    <row r="75" spans="2:8" ht="17.25" thickBot="1">
      <c r="B75" s="68">
        <v>10</v>
      </c>
      <c r="C75" s="707" t="s">
        <v>12759</v>
      </c>
      <c r="D75" s="708" t="s">
        <v>8510</v>
      </c>
      <c r="E75" s="708" t="s">
        <v>12760</v>
      </c>
      <c r="F75" s="711"/>
      <c r="G75" s="712"/>
      <c r="H75" s="704"/>
    </row>
    <row r="76" spans="2:8" ht="33" thickBot="1">
      <c r="B76" s="68">
        <v>11</v>
      </c>
      <c r="C76" s="707" t="s">
        <v>12761</v>
      </c>
      <c r="D76" s="708" t="s">
        <v>12762</v>
      </c>
      <c r="E76" s="708" t="s">
        <v>12763</v>
      </c>
      <c r="F76" s="711"/>
      <c r="G76" s="712"/>
      <c r="H76" s="704"/>
    </row>
    <row r="77" spans="2:8" ht="17.25" thickBot="1">
      <c r="B77" s="68">
        <v>12</v>
      </c>
      <c r="C77" s="707" t="s">
        <v>12764</v>
      </c>
      <c r="D77" s="708" t="s">
        <v>12765</v>
      </c>
      <c r="E77" s="708" t="s">
        <v>12766</v>
      </c>
      <c r="F77" s="711"/>
      <c r="G77" s="712"/>
      <c r="H77" s="704"/>
    </row>
    <row r="78" spans="2:8" ht="33" thickBot="1">
      <c r="B78" s="68">
        <v>13</v>
      </c>
      <c r="C78" s="707" t="s">
        <v>12767</v>
      </c>
      <c r="D78" s="708" t="s">
        <v>12768</v>
      </c>
      <c r="E78" s="708" t="s">
        <v>12763</v>
      </c>
      <c r="F78" s="711"/>
      <c r="G78" s="712"/>
      <c r="H78" s="704"/>
    </row>
    <row r="79" spans="2:8" ht="99.75" thickBot="1">
      <c r="B79" s="68">
        <v>14</v>
      </c>
      <c r="C79" s="707" t="s">
        <v>12769</v>
      </c>
      <c r="D79" s="708" t="s">
        <v>12770</v>
      </c>
      <c r="E79" s="708" t="s">
        <v>12771</v>
      </c>
      <c r="F79" s="711"/>
      <c r="G79" s="712"/>
      <c r="H79" s="704"/>
    </row>
    <row r="80" spans="2:8" ht="32.25" thickBot="1">
      <c r="B80" s="68">
        <v>15</v>
      </c>
      <c r="C80" s="707" t="s">
        <v>12772</v>
      </c>
      <c r="D80" s="708" t="s">
        <v>12773</v>
      </c>
      <c r="E80" s="708" t="s">
        <v>12763</v>
      </c>
      <c r="F80" s="711"/>
      <c r="G80" s="712"/>
      <c r="H80" s="704"/>
    </row>
    <row r="81" spans="2:8" ht="17.25" thickBot="1">
      <c r="B81" s="68">
        <v>16</v>
      </c>
      <c r="C81" s="707" t="s">
        <v>12774</v>
      </c>
      <c r="D81" s="708" t="s">
        <v>12775</v>
      </c>
      <c r="E81" s="708" t="s">
        <v>12776</v>
      </c>
      <c r="F81" s="711"/>
      <c r="G81" s="712"/>
      <c r="H81" s="704"/>
    </row>
    <row r="82" spans="2:8" ht="17.25" thickBot="1">
      <c r="B82" s="68">
        <v>17</v>
      </c>
      <c r="C82" s="707" t="s">
        <v>12777</v>
      </c>
      <c r="D82" s="708" t="s">
        <v>12778</v>
      </c>
      <c r="E82" s="708" t="s">
        <v>12763</v>
      </c>
      <c r="F82" s="711"/>
      <c r="G82" s="712"/>
      <c r="H82" s="704"/>
    </row>
    <row r="83" spans="2:8" ht="17.25" thickBot="1">
      <c r="B83" s="77">
        <v>18</v>
      </c>
      <c r="C83" s="697"/>
      <c r="D83" s="696"/>
      <c r="E83" s="697"/>
      <c r="F83" s="713"/>
      <c r="G83" s="714"/>
      <c r="H83" s="699"/>
    </row>
  </sheetData>
  <mergeCells count="1">
    <mergeCell ref="A2:A3"/>
  </mergeCells>
  <phoneticPr fontId="2" type="noConversion"/>
  <dataValidations count="2">
    <dataValidation type="list" allowBlank="1" showInputMessage="1" showErrorMessage="1" sqref="C6" xr:uid="{02181A55-9AF6-4589-A226-FFBE9F58EA71}">
      <formula1>"Web Service, API"</formula1>
    </dataValidation>
    <dataValidation type="list" allowBlank="1" showInputMessage="1" showErrorMessage="1" sqref="F6" xr:uid="{419E70AB-C08C-4FF5-86F2-658A1B04CCAF}">
      <formula1>"IB,MB,DAWHO, IB/MB, MB/DAWHO,IB/MB/DAWHO"</formula1>
    </dataValidation>
  </dataValidations>
  <hyperlinks>
    <hyperlink ref="M6" r:id="rId1" xr:uid="{C656E7C8-6352-4D04-B638-9FBCFAFB9E21}"/>
    <hyperlink ref="K6" r:id="rId2" xr:uid="{8C05CF13-6232-42A6-AEC9-80B815FC959E}"/>
    <hyperlink ref="L6" r:id="rId3" xr:uid="{7E2908FA-F173-49DD-96A7-B56C92E609F0}"/>
    <hyperlink ref="A2:A3" location="'API Index'!A1" display="Return to Index" xr:uid="{CDE552B8-A81E-43FD-B2E5-98F72B04DA6D}"/>
  </hyperlinks>
  <pageMargins left="0.7" right="0.7" top="0.75" bottom="0.75" header="0.3" footer="0.3"/>
  <pageSetup paperSize="9" orientation="portrait" r:id="rId4"/>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0E10B-79F3-490F-AE94-956CE0E07F07}">
  <sheetPr codeName="工作表243">
    <tabColor theme="2"/>
  </sheetPr>
  <dimension ref="A1:N83"/>
  <sheetViews>
    <sheetView workbookViewId="0">
      <selection activeCell="A2" sqref="A2:A3"/>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row>
    <row r="2" spans="1:14">
      <c r="A2" s="2680" t="s">
        <v>6544</v>
      </c>
      <c r="B2" s="15" t="s">
        <v>6237</v>
      </c>
      <c r="C2" s="44" t="str">
        <f>_xlfn.XLOOKUP(C3,表格1[No],表格1[Team
科別])</f>
        <v>自助交易科</v>
      </c>
    </row>
    <row r="3" spans="1:14">
      <c r="A3" s="2681"/>
      <c r="B3" s="15" t="s">
        <v>6545</v>
      </c>
      <c r="C3" s="46" t="str">
        <f>_xlfn.XLOOKUP(B6,表格1[API Code
API代碼],表格1[No])</f>
        <v>234</v>
      </c>
      <c r="D3" s="46"/>
    </row>
    <row r="4" spans="1:14" ht="17.25" thickBot="1">
      <c r="B4" s="14" t="s">
        <v>6546</v>
      </c>
      <c r="C4" s="127" t="s">
        <v>12709</v>
      </c>
      <c r="D4" s="14" t="s">
        <v>6547</v>
      </c>
      <c r="E4" s="127" t="s">
        <v>12441</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3187</v>
      </c>
      <c r="C6" s="56" t="s">
        <v>2093</v>
      </c>
      <c r="D6" s="128" t="s">
        <v>3187</v>
      </c>
      <c r="E6" s="694" t="s">
        <v>3188</v>
      </c>
      <c r="F6" s="56" t="s">
        <v>6563</v>
      </c>
      <c r="G6" s="55" t="s">
        <v>6564</v>
      </c>
      <c r="H6" s="55" t="s">
        <v>6842</v>
      </c>
      <c r="I6" s="55" t="s">
        <v>6565</v>
      </c>
      <c r="J6" s="55"/>
      <c r="K6" s="57" t="s">
        <v>12779</v>
      </c>
      <c r="L6" s="57" t="s">
        <v>12780</v>
      </c>
      <c r="M6" s="57" t="s">
        <v>12781</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ht="31.5">
      <c r="B10" s="62">
        <v>1</v>
      </c>
      <c r="C10" s="143" t="s">
        <v>12713</v>
      </c>
      <c r="D10" s="144" t="s">
        <v>12714</v>
      </c>
      <c r="E10" s="150"/>
      <c r="F10" s="74"/>
      <c r="G10" s="74"/>
      <c r="H10" s="145"/>
      <c r="I10" s="45"/>
      <c r="J10" s="45"/>
      <c r="K10" s="45"/>
    </row>
    <row r="11" spans="1:14" customFormat="1">
      <c r="B11" s="68">
        <v>2</v>
      </c>
      <c r="C11" s="143" t="s">
        <v>12715</v>
      </c>
      <c r="D11" s="144" t="s">
        <v>12704</v>
      </c>
      <c r="E11" s="150"/>
      <c r="F11" s="74"/>
      <c r="G11" s="74"/>
      <c r="H11" s="145"/>
      <c r="I11" s="45"/>
      <c r="J11" s="45"/>
      <c r="K11" s="45"/>
    </row>
    <row r="12" spans="1:14" customFormat="1">
      <c r="B12" s="68">
        <v>3</v>
      </c>
      <c r="C12" s="143" t="s">
        <v>12716</v>
      </c>
      <c r="D12" s="144" t="s">
        <v>12717</v>
      </c>
      <c r="E12" s="150"/>
      <c r="F12" s="74"/>
      <c r="G12" s="74"/>
      <c r="H12" s="145"/>
      <c r="I12" s="45"/>
      <c r="J12" s="45"/>
      <c r="K12" s="45"/>
    </row>
    <row r="13" spans="1:14" customFormat="1">
      <c r="B13" s="68">
        <v>4</v>
      </c>
      <c r="C13" s="143" t="s">
        <v>12718</v>
      </c>
      <c r="D13" s="144" t="s">
        <v>12719</v>
      </c>
      <c r="E13" s="61"/>
      <c r="F13" s="74"/>
      <c r="G13" s="74"/>
      <c r="H13" s="145" t="s">
        <v>12720</v>
      </c>
      <c r="I13" s="45"/>
      <c r="J13" s="45"/>
      <c r="K13" s="45"/>
    </row>
    <row r="14" spans="1:14" customFormat="1" ht="33">
      <c r="B14" s="68">
        <v>5</v>
      </c>
      <c r="C14" s="143" t="s">
        <v>12721</v>
      </c>
      <c r="D14" s="144" t="s">
        <v>12722</v>
      </c>
      <c r="E14" s="150"/>
      <c r="F14" s="74"/>
      <c r="G14" s="74"/>
      <c r="H14" s="145"/>
      <c r="I14" s="45"/>
      <c r="J14" s="45"/>
      <c r="K14" s="45"/>
    </row>
    <row r="15" spans="1:14" customFormat="1">
      <c r="B15" s="75">
        <v>6</v>
      </c>
      <c r="C15" s="143"/>
      <c r="D15" s="144"/>
      <c r="E15" s="150"/>
      <c r="F15" s="74"/>
      <c r="G15" s="74"/>
      <c r="H15" s="145"/>
      <c r="I15" s="45"/>
      <c r="J15" s="45"/>
      <c r="K15" s="45"/>
    </row>
    <row r="16" spans="1:14" customFormat="1">
      <c r="B16" s="68">
        <v>7</v>
      </c>
      <c r="C16" s="143"/>
      <c r="D16" s="144"/>
      <c r="E16" s="150"/>
      <c r="F16" s="74"/>
      <c r="G16" s="74"/>
      <c r="H16" s="145"/>
      <c r="I16" s="45"/>
      <c r="J16" s="45"/>
      <c r="K16" s="45"/>
    </row>
    <row r="17" spans="2:11" customFormat="1">
      <c r="B17" s="68">
        <v>8</v>
      </c>
      <c r="C17" s="143"/>
      <c r="D17" s="144"/>
      <c r="E17" s="150"/>
      <c r="F17" s="74"/>
      <c r="G17" s="74"/>
      <c r="H17" s="145"/>
      <c r="I17" s="45"/>
      <c r="J17" s="45"/>
      <c r="K17" s="45"/>
    </row>
    <row r="18" spans="2:11" customFormat="1">
      <c r="B18" s="68">
        <v>9</v>
      </c>
      <c r="C18" s="143"/>
      <c r="D18" s="144"/>
      <c r="E18" s="150"/>
      <c r="F18" s="71"/>
      <c r="G18" s="71"/>
      <c r="H18" s="145"/>
      <c r="I18" s="45"/>
      <c r="J18" s="45"/>
      <c r="K18" s="45"/>
    </row>
    <row r="19" spans="2:11" customFormat="1">
      <c r="B19" s="68">
        <v>10</v>
      </c>
      <c r="C19" s="143"/>
      <c r="D19" s="144"/>
      <c r="E19" s="150"/>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ht="17.25" thickBot="1">
      <c r="B26" s="75" t="s">
        <v>12499</v>
      </c>
      <c r="C26" s="707" t="s">
        <v>12782</v>
      </c>
      <c r="D26" s="708" t="s">
        <v>12724</v>
      </c>
      <c r="E26" s="708" t="s">
        <v>12725</v>
      </c>
      <c r="F26" s="74" t="s">
        <v>1483</v>
      </c>
      <c r="G26" s="74"/>
      <c r="H26" s="716" t="s">
        <v>12726</v>
      </c>
    </row>
    <row r="27" spans="2:11" ht="17.25" thickBot="1">
      <c r="B27" s="75" t="s">
        <v>12551</v>
      </c>
      <c r="C27" s="707" t="s">
        <v>12727</v>
      </c>
      <c r="D27" s="708" t="s">
        <v>12728</v>
      </c>
      <c r="E27" s="708" t="s">
        <v>12729</v>
      </c>
      <c r="F27" s="74" t="s">
        <v>1483</v>
      </c>
      <c r="G27" s="74"/>
      <c r="H27" s="716" t="s">
        <v>12730</v>
      </c>
    </row>
    <row r="28" spans="2:11" ht="17.25" thickBot="1">
      <c r="B28" s="75" t="s">
        <v>12553</v>
      </c>
      <c r="C28" s="707" t="s">
        <v>12783</v>
      </c>
      <c r="D28" s="708" t="s">
        <v>8700</v>
      </c>
      <c r="E28" s="708" t="s">
        <v>12751</v>
      </c>
      <c r="F28" s="74" t="s">
        <v>1483</v>
      </c>
      <c r="G28" s="74"/>
      <c r="H28" s="716"/>
    </row>
    <row r="29" spans="2:11" ht="66.75" thickBot="1">
      <c r="B29" s="75" t="s">
        <v>12555</v>
      </c>
      <c r="C29" s="707" t="s">
        <v>12784</v>
      </c>
      <c r="D29" s="708" t="s">
        <v>12785</v>
      </c>
      <c r="E29" s="708" t="s">
        <v>12786</v>
      </c>
      <c r="F29" s="74"/>
      <c r="G29" s="74"/>
      <c r="H29" s="716" t="s">
        <v>12787</v>
      </c>
    </row>
    <row r="30" spans="2:11" ht="17.25" thickBot="1">
      <c r="B30" s="75" t="s">
        <v>12556</v>
      </c>
      <c r="C30" s="707"/>
      <c r="D30" s="708"/>
      <c r="E30" s="708"/>
      <c r="F30" s="76"/>
      <c r="G30" s="74"/>
      <c r="H30" s="716"/>
    </row>
    <row r="31" spans="2:11" ht="17.25" thickBot="1">
      <c r="B31" s="75" t="s">
        <v>12557</v>
      </c>
      <c r="C31" s="707"/>
      <c r="D31" s="708"/>
      <c r="E31" s="708"/>
      <c r="F31" s="76"/>
      <c r="G31" s="74"/>
      <c r="H31" s="716"/>
    </row>
    <row r="32" spans="2:11" ht="17.25" thickBot="1">
      <c r="B32" s="75" t="s">
        <v>12559</v>
      </c>
      <c r="C32" s="707"/>
      <c r="D32" s="708"/>
      <c r="E32" s="708"/>
      <c r="F32" s="76"/>
      <c r="G32" s="74"/>
      <c r="H32" s="716"/>
    </row>
    <row r="33" spans="2:8" ht="17.25" thickBot="1">
      <c r="B33" s="75" t="s">
        <v>12560</v>
      </c>
      <c r="C33" s="707"/>
      <c r="D33" s="708"/>
      <c r="E33" s="708"/>
      <c r="F33" s="76"/>
      <c r="G33" s="74"/>
      <c r="H33" s="716"/>
    </row>
    <row r="34" spans="2:8" ht="17.25" thickBot="1">
      <c r="B34" s="75" t="s">
        <v>12562</v>
      </c>
      <c r="C34" s="707"/>
      <c r="D34" s="708"/>
      <c r="E34" s="708"/>
      <c r="F34" s="76"/>
      <c r="G34" s="74"/>
      <c r="H34" s="716"/>
    </row>
    <row r="35" spans="2:8" ht="17.25" thickBot="1">
      <c r="B35" s="75" t="s">
        <v>12564</v>
      </c>
      <c r="C35" s="707"/>
      <c r="D35" s="708"/>
      <c r="E35" s="708"/>
      <c r="F35" s="76"/>
      <c r="G35" s="74"/>
      <c r="H35" s="716"/>
    </row>
    <row r="36" spans="2:8" ht="17.25" thickBot="1">
      <c r="B36" s="75" t="s">
        <v>12592</v>
      </c>
      <c r="C36" s="707"/>
      <c r="D36" s="708"/>
      <c r="E36" s="708"/>
      <c r="F36" s="76"/>
      <c r="G36" s="74"/>
      <c r="H36" s="716"/>
    </row>
    <row r="37" spans="2:8" ht="17.25" thickBot="1">
      <c r="B37" s="75" t="s">
        <v>12596</v>
      </c>
      <c r="C37" s="707"/>
      <c r="D37" s="708"/>
      <c r="E37" s="708"/>
      <c r="F37" s="76"/>
      <c r="G37" s="74"/>
      <c r="H37" s="716"/>
    </row>
    <row r="38" spans="2:8" ht="17.25" thickBot="1">
      <c r="B38" s="75" t="s">
        <v>12599</v>
      </c>
      <c r="C38" s="707"/>
      <c r="D38" s="708"/>
      <c r="E38" s="708"/>
      <c r="F38" s="76"/>
      <c r="G38" s="74"/>
      <c r="H38" s="716"/>
    </row>
    <row r="39" spans="2:8" ht="17.25" thickBot="1">
      <c r="B39" s="75" t="s">
        <v>12604</v>
      </c>
      <c r="C39" s="707"/>
      <c r="D39" s="708"/>
      <c r="E39" s="708"/>
      <c r="F39" s="76"/>
      <c r="G39" s="74"/>
      <c r="H39" s="716"/>
    </row>
    <row r="40" spans="2:8" ht="17.25" thickBot="1">
      <c r="B40" s="75" t="s">
        <v>12607</v>
      </c>
      <c r="C40" s="707"/>
      <c r="D40" s="708"/>
      <c r="E40" s="708"/>
      <c r="F40" s="76"/>
      <c r="G40" s="74"/>
      <c r="H40" s="716"/>
    </row>
    <row r="41" spans="2:8" ht="17.25" thickBot="1">
      <c r="B41" s="75" t="s">
        <v>12612</v>
      </c>
      <c r="C41" s="729"/>
      <c r="D41" s="709"/>
      <c r="E41" s="709"/>
      <c r="F41" s="76"/>
      <c r="G41" s="74"/>
      <c r="H41" s="716"/>
    </row>
    <row r="42" spans="2:8" ht="17.25" thickBot="1">
      <c r="B42" s="75" t="s">
        <v>12616</v>
      </c>
      <c r="C42" s="707"/>
      <c r="D42" s="708"/>
      <c r="E42" s="708"/>
      <c r="F42" s="76"/>
      <c r="G42" s="74"/>
      <c r="H42" s="716"/>
    </row>
    <row r="43" spans="2:8" ht="17.25" thickBot="1">
      <c r="B43" s="75" t="s">
        <v>12620</v>
      </c>
      <c r="C43" s="707"/>
      <c r="D43" s="708"/>
      <c r="E43" s="708"/>
      <c r="F43" s="76"/>
      <c r="G43" s="74"/>
      <c r="H43" s="716"/>
    </row>
    <row r="44" spans="2:8" ht="17.25" thickBot="1">
      <c r="B44" s="521" t="s">
        <v>12624</v>
      </c>
      <c r="C44" s="696"/>
      <c r="D44" s="697"/>
      <c r="E44" s="697"/>
      <c r="F44" s="719"/>
      <c r="G44" s="276"/>
      <c r="H44" s="725"/>
    </row>
    <row r="45" spans="2:8">
      <c r="B45" s="146"/>
      <c r="C45" s="721"/>
      <c r="D45" s="722"/>
      <c r="E45" s="722"/>
      <c r="F45" s="726"/>
      <c r="G45" s="727"/>
      <c r="H45" s="728"/>
    </row>
    <row r="47" spans="2:8" customFormat="1" ht="19.5" thickBot="1">
      <c r="B47" s="656" t="s">
        <v>12059</v>
      </c>
      <c r="H47" s="45"/>
    </row>
    <row r="48" spans="2:8" customFormat="1" ht="17.25" thickBot="1">
      <c r="B48" s="58" t="s">
        <v>6570</v>
      </c>
      <c r="C48" s="59" t="s">
        <v>6571</v>
      </c>
      <c r="D48" s="59" t="s">
        <v>6572</v>
      </c>
      <c r="E48" s="59" t="s">
        <v>6573</v>
      </c>
      <c r="F48" s="59" t="s">
        <v>6574</v>
      </c>
      <c r="G48" s="59" t="s">
        <v>6575</v>
      </c>
      <c r="H48" s="60" t="s">
        <v>6557</v>
      </c>
    </row>
    <row r="49" spans="2:8" customFormat="1" ht="33">
      <c r="B49" s="62">
        <v>1</v>
      </c>
      <c r="C49" s="72" t="s">
        <v>12731</v>
      </c>
      <c r="D49" s="136" t="s">
        <v>12732</v>
      </c>
      <c r="E49" s="450"/>
      <c r="F49" s="72"/>
      <c r="G49" s="72"/>
      <c r="H49" s="145"/>
    </row>
    <row r="50" spans="2:8" customFormat="1" ht="33">
      <c r="B50" s="68">
        <v>2</v>
      </c>
      <c r="C50" s="72" t="s">
        <v>12733</v>
      </c>
      <c r="D50" s="136" t="s">
        <v>12734</v>
      </c>
      <c r="E50" s="450"/>
      <c r="F50" s="72"/>
      <c r="G50" s="72"/>
      <c r="H50" s="145"/>
    </row>
    <row r="51" spans="2:8" customFormat="1" ht="33">
      <c r="B51" s="68"/>
      <c r="C51" s="72" t="s">
        <v>12735</v>
      </c>
      <c r="D51" s="136" t="s">
        <v>12736</v>
      </c>
      <c r="E51" s="450"/>
      <c r="F51" s="72"/>
      <c r="G51" s="72"/>
      <c r="H51" s="145"/>
    </row>
    <row r="52" spans="2:8" customFormat="1" ht="31.5">
      <c r="B52" s="68">
        <v>3</v>
      </c>
      <c r="C52" s="72" t="s">
        <v>12713</v>
      </c>
      <c r="D52" s="136" t="s">
        <v>12714</v>
      </c>
      <c r="E52" s="450"/>
      <c r="F52" s="72"/>
      <c r="G52" s="72"/>
      <c r="H52" s="145"/>
    </row>
    <row r="53" spans="2:8" customFormat="1">
      <c r="B53" s="68">
        <v>4</v>
      </c>
      <c r="C53" s="72" t="s">
        <v>12715</v>
      </c>
      <c r="D53" s="136" t="s">
        <v>12704</v>
      </c>
      <c r="E53" s="450"/>
      <c r="F53" s="72"/>
      <c r="G53" s="72"/>
      <c r="H53" s="145"/>
    </row>
    <row r="54" spans="2:8" customFormat="1">
      <c r="B54" s="68">
        <v>5</v>
      </c>
      <c r="C54" s="72" t="s">
        <v>12716</v>
      </c>
      <c r="D54" s="136" t="s">
        <v>12717</v>
      </c>
      <c r="E54" s="450"/>
      <c r="F54" s="72"/>
      <c r="G54" s="72"/>
      <c r="H54" s="145"/>
    </row>
    <row r="55" spans="2:8" customFormat="1">
      <c r="B55" s="68">
        <v>6</v>
      </c>
      <c r="C55" s="72" t="s">
        <v>12718</v>
      </c>
      <c r="D55" s="136" t="s">
        <v>12719</v>
      </c>
      <c r="E55" s="450"/>
      <c r="F55" s="72"/>
      <c r="G55" s="72"/>
      <c r="H55" s="145"/>
    </row>
    <row r="56" spans="2:8" customFormat="1" ht="33">
      <c r="B56" s="68">
        <v>7</v>
      </c>
      <c r="C56" s="72" t="s">
        <v>12721</v>
      </c>
      <c r="D56" s="136" t="s">
        <v>12722</v>
      </c>
      <c r="E56" s="450"/>
      <c r="F56" s="72"/>
      <c r="G56" s="72"/>
      <c r="H56" s="145"/>
    </row>
    <row r="57" spans="2:8" customFormat="1">
      <c r="B57" s="68"/>
      <c r="C57" s="138"/>
      <c r="D57" s="141"/>
      <c r="E57" s="150"/>
      <c r="F57" s="71"/>
      <c r="G57" s="71"/>
      <c r="H57" s="145"/>
    </row>
    <row r="58" spans="2:8" customFormat="1">
      <c r="B58" s="68"/>
      <c r="C58" s="138"/>
      <c r="D58" s="141"/>
      <c r="E58" s="150"/>
      <c r="F58" s="71"/>
      <c r="G58" s="71"/>
      <c r="H58" s="145"/>
    </row>
    <row r="59" spans="2:8" customFormat="1">
      <c r="B59" s="75"/>
      <c r="C59" s="131"/>
      <c r="D59" s="132"/>
      <c r="E59" s="133"/>
      <c r="F59" s="76"/>
      <c r="G59" s="76"/>
      <c r="H59" s="135"/>
    </row>
    <row r="60" spans="2:8" customFormat="1">
      <c r="B60" s="68"/>
      <c r="C60" s="72"/>
      <c r="D60" s="136"/>
      <c r="E60" s="450"/>
      <c r="F60" s="72"/>
      <c r="G60" s="72"/>
      <c r="H60" s="137"/>
    </row>
    <row r="61" spans="2:8" customFormat="1">
      <c r="B61" s="68"/>
      <c r="C61" s="138"/>
      <c r="D61" s="139"/>
      <c r="E61" s="150"/>
      <c r="F61" s="71"/>
      <c r="G61" s="71"/>
      <c r="H61" s="140"/>
    </row>
    <row r="62" spans="2:8" customFormat="1" ht="17.25" thickBot="1">
      <c r="B62" s="77"/>
      <c r="C62" s="696"/>
      <c r="D62" s="697"/>
      <c r="E62" s="698"/>
      <c r="F62" s="276"/>
      <c r="G62" s="276"/>
      <c r="H62" s="699"/>
    </row>
    <row r="63" spans="2:8">
      <c r="B63" s="146"/>
      <c r="C63" s="721"/>
      <c r="D63" s="722"/>
      <c r="E63" s="722"/>
      <c r="F63" s="93"/>
      <c r="G63" s="97"/>
      <c r="H63" s="723"/>
    </row>
    <row r="64" spans="2:8" ht="19.5" thickBot="1">
      <c r="B64" s="83" t="s">
        <v>6613</v>
      </c>
      <c r="C64"/>
      <c r="D64"/>
      <c r="E64"/>
      <c r="F64"/>
      <c r="G64"/>
    </row>
    <row r="65" spans="2:8" ht="17.25" thickBot="1">
      <c r="B65" s="58" t="s">
        <v>6570</v>
      </c>
      <c r="C65" s="680" t="s">
        <v>6571</v>
      </c>
      <c r="D65" s="680" t="s">
        <v>6572</v>
      </c>
      <c r="E65" s="59" t="s">
        <v>6573</v>
      </c>
      <c r="F65" s="59" t="s">
        <v>6574</v>
      </c>
      <c r="G65" s="59" t="s">
        <v>6575</v>
      </c>
      <c r="H65" s="682" t="s">
        <v>6557</v>
      </c>
    </row>
    <row r="66" spans="2:8" ht="17.25" thickBot="1">
      <c r="B66" s="75">
        <v>1</v>
      </c>
      <c r="C66" s="707" t="s">
        <v>12737</v>
      </c>
      <c r="D66" s="708" t="s">
        <v>12738</v>
      </c>
      <c r="E66" s="708"/>
      <c r="F66" s="711"/>
      <c r="G66" s="712"/>
      <c r="H66" s="704" t="s">
        <v>12739</v>
      </c>
    </row>
    <row r="67" spans="2:8" ht="17.25" thickBot="1">
      <c r="B67" s="68">
        <v>2</v>
      </c>
      <c r="C67" s="707" t="s">
        <v>12740</v>
      </c>
      <c r="D67" s="708" t="s">
        <v>12741</v>
      </c>
      <c r="E67" s="708"/>
      <c r="F67" s="711"/>
      <c r="G67" s="712"/>
      <c r="H67" s="704" t="s">
        <v>12742</v>
      </c>
    </row>
    <row r="68" spans="2:8" ht="33.75" thickBot="1">
      <c r="B68" s="68">
        <v>3</v>
      </c>
      <c r="C68" s="707" t="s">
        <v>12788</v>
      </c>
      <c r="D68" s="708" t="s">
        <v>12744</v>
      </c>
      <c r="E68" s="708" t="s">
        <v>12745</v>
      </c>
      <c r="F68" s="711"/>
      <c r="G68" s="712"/>
      <c r="H68" s="704" t="s">
        <v>12788</v>
      </c>
    </row>
    <row r="69" spans="2:8" ht="32.25" thickBot="1">
      <c r="B69" s="68">
        <v>4</v>
      </c>
      <c r="C69" s="707" t="s">
        <v>12789</v>
      </c>
      <c r="D69" s="708" t="s">
        <v>12790</v>
      </c>
      <c r="E69" s="708" t="s">
        <v>12748</v>
      </c>
      <c r="F69" s="711"/>
      <c r="G69" s="712"/>
      <c r="H69" s="704" t="s">
        <v>12746</v>
      </c>
    </row>
    <row r="70" spans="2:8" ht="17.25" thickBot="1">
      <c r="B70" s="68">
        <v>5</v>
      </c>
      <c r="C70" s="707" t="s">
        <v>12791</v>
      </c>
      <c r="D70" s="708" t="s">
        <v>12724</v>
      </c>
      <c r="E70" s="708" t="s">
        <v>12725</v>
      </c>
      <c r="F70" s="711"/>
      <c r="G70" s="712"/>
      <c r="H70" s="704" t="s">
        <v>12792</v>
      </c>
    </row>
    <row r="71" spans="2:8" ht="17.25" thickBot="1">
      <c r="B71" s="68">
        <v>6</v>
      </c>
      <c r="C71" s="707" t="s">
        <v>12727</v>
      </c>
      <c r="D71" s="708" t="s">
        <v>12728</v>
      </c>
      <c r="E71" s="708" t="s">
        <v>12729</v>
      </c>
      <c r="F71" s="711"/>
      <c r="G71" s="712"/>
      <c r="H71" s="704" t="s">
        <v>12792</v>
      </c>
    </row>
    <row r="72" spans="2:8" ht="17.25" thickBot="1">
      <c r="B72" s="68">
        <v>7</v>
      </c>
      <c r="C72" s="707" t="s">
        <v>12783</v>
      </c>
      <c r="D72" s="708" t="s">
        <v>8700</v>
      </c>
      <c r="E72" s="708" t="s">
        <v>12751</v>
      </c>
      <c r="F72" s="711"/>
      <c r="G72" s="712"/>
      <c r="H72" s="704" t="s">
        <v>12792</v>
      </c>
    </row>
    <row r="73" spans="2:8" ht="17.25" thickBot="1">
      <c r="B73" s="68">
        <v>8</v>
      </c>
      <c r="C73" s="707" t="s">
        <v>12784</v>
      </c>
      <c r="D73" s="708" t="s">
        <v>12785</v>
      </c>
      <c r="E73" s="708" t="s">
        <v>12786</v>
      </c>
      <c r="F73" s="711"/>
      <c r="G73" s="712"/>
      <c r="H73" s="704" t="s">
        <v>12792</v>
      </c>
    </row>
    <row r="74" spans="2:8" ht="17.25" thickBot="1">
      <c r="B74" s="68">
        <v>9</v>
      </c>
      <c r="C74" s="707"/>
      <c r="D74" s="708"/>
      <c r="E74" s="708"/>
      <c r="F74" s="711"/>
      <c r="G74" s="712"/>
      <c r="H74" s="704"/>
    </row>
    <row r="75" spans="2:8" ht="17.25" thickBot="1">
      <c r="B75" s="68">
        <v>10</v>
      </c>
      <c r="C75" s="707"/>
      <c r="D75" s="708"/>
      <c r="E75" s="708"/>
      <c r="F75" s="711"/>
      <c r="G75" s="712"/>
      <c r="H75" s="704"/>
    </row>
    <row r="76" spans="2:8" ht="17.25" thickBot="1">
      <c r="B76" s="68">
        <v>11</v>
      </c>
      <c r="C76" s="707"/>
      <c r="D76" s="708"/>
      <c r="E76" s="708"/>
      <c r="F76" s="711"/>
      <c r="G76" s="712"/>
      <c r="H76" s="704"/>
    </row>
    <row r="77" spans="2:8" ht="17.25" thickBot="1">
      <c r="B77" s="68">
        <v>12</v>
      </c>
      <c r="C77" s="707"/>
      <c r="D77" s="708"/>
      <c r="E77" s="708"/>
      <c r="F77" s="711"/>
      <c r="G77" s="712"/>
      <c r="H77" s="704"/>
    </row>
    <row r="78" spans="2:8" ht="17.25" thickBot="1">
      <c r="B78" s="68">
        <v>13</v>
      </c>
      <c r="C78" s="707"/>
      <c r="D78" s="708"/>
      <c r="E78" s="708"/>
      <c r="F78" s="711"/>
      <c r="G78" s="712"/>
      <c r="H78" s="704"/>
    </row>
    <row r="79" spans="2:8" ht="17.25" thickBot="1">
      <c r="B79" s="68">
        <v>14</v>
      </c>
      <c r="C79" s="707"/>
      <c r="D79" s="708"/>
      <c r="E79" s="708"/>
      <c r="F79" s="711"/>
      <c r="G79" s="712"/>
      <c r="H79" s="704"/>
    </row>
    <row r="80" spans="2:8" ht="17.25" thickBot="1">
      <c r="B80" s="68">
        <v>15</v>
      </c>
      <c r="C80" s="707"/>
      <c r="D80" s="708"/>
      <c r="E80" s="708"/>
      <c r="F80" s="711"/>
      <c r="G80" s="712"/>
      <c r="H80" s="704"/>
    </row>
    <row r="81" spans="2:8" ht="17.25" thickBot="1">
      <c r="B81" s="68">
        <v>16</v>
      </c>
      <c r="C81" s="707"/>
      <c r="D81" s="708"/>
      <c r="E81" s="708"/>
      <c r="F81" s="711"/>
      <c r="G81" s="712"/>
      <c r="H81" s="704"/>
    </row>
    <row r="82" spans="2:8" ht="17.25" thickBot="1">
      <c r="B82" s="68">
        <v>17</v>
      </c>
      <c r="C82" s="707"/>
      <c r="D82" s="708"/>
      <c r="E82" s="708"/>
      <c r="F82" s="711"/>
      <c r="G82" s="712"/>
      <c r="H82" s="704"/>
    </row>
    <row r="83" spans="2:8" ht="17.25" thickBot="1">
      <c r="B83" s="77">
        <v>18</v>
      </c>
      <c r="C83" s="697"/>
      <c r="D83" s="696"/>
      <c r="E83" s="697"/>
      <c r="F83" s="713"/>
      <c r="G83" s="714"/>
      <c r="H83" s="699"/>
    </row>
  </sheetData>
  <mergeCells count="1">
    <mergeCell ref="A2:A3"/>
  </mergeCells>
  <phoneticPr fontId="2" type="noConversion"/>
  <dataValidations count="2">
    <dataValidation type="list" allowBlank="1" showInputMessage="1" showErrorMessage="1" sqref="F6" xr:uid="{D0D700FB-128F-4F93-8CF5-01B86EF21619}">
      <formula1>"IB,MB,DAWHO, IB/MB, MB/DAWHO,IB/MB/DAWHO"</formula1>
    </dataValidation>
    <dataValidation type="list" allowBlank="1" showInputMessage="1" showErrorMessage="1" sqref="C6" xr:uid="{EC10EA9E-886D-435B-ABE8-F083815B3BB0}">
      <formula1>"Web Service, API"</formula1>
    </dataValidation>
  </dataValidations>
  <hyperlinks>
    <hyperlink ref="M6" r:id="rId1" xr:uid="{E639A629-3153-4D33-89A8-7A3D1E3109DE}"/>
    <hyperlink ref="K6" r:id="rId2" xr:uid="{D7711267-4CFA-4456-BB9A-ADDE3A92F4AF}"/>
    <hyperlink ref="L6" r:id="rId3" xr:uid="{82948169-DDE9-4032-A1A7-F877A86348C8}"/>
    <hyperlink ref="A2:A3" location="'API Index'!A1" display="Return to Index" xr:uid="{70A2B3FA-8B4C-4244-B030-AD9D820EBBAC}"/>
  </hyperlinks>
  <pageMargins left="0.7" right="0.7" top="0.75" bottom="0.75" header="0.3" footer="0.3"/>
  <pageSetup paperSize="9" orientation="portrait" r:id="rId4"/>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431B2-839C-4772-ABC0-8D7DEC8C98C4}">
  <sheetPr codeName="工作表244">
    <tabColor theme="2"/>
  </sheetPr>
  <dimension ref="A1:N83"/>
  <sheetViews>
    <sheetView workbookViewId="0">
      <selection activeCell="A2" sqref="A2:A3"/>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row>
    <row r="2" spans="1:14">
      <c r="A2" s="2680" t="s">
        <v>6544</v>
      </c>
      <c r="B2" s="15" t="s">
        <v>6237</v>
      </c>
      <c r="C2" s="44" t="str">
        <f>_xlfn.XLOOKUP(C3,表格1[No],表格1[Team
科別])</f>
        <v>自助交易科</v>
      </c>
    </row>
    <row r="3" spans="1:14">
      <c r="A3" s="2681"/>
      <c r="B3" s="15" t="s">
        <v>6545</v>
      </c>
      <c r="C3" s="46" t="str">
        <f>_xlfn.XLOOKUP(B6,表格1[API Code
API代碼],表格1[No])</f>
        <v>235</v>
      </c>
      <c r="D3" s="46"/>
    </row>
    <row r="4" spans="1:14" ht="17.25" thickBot="1">
      <c r="B4" s="14" t="s">
        <v>6546</v>
      </c>
      <c r="C4" s="127" t="s">
        <v>12709</v>
      </c>
      <c r="D4" s="14" t="s">
        <v>6547</v>
      </c>
      <c r="E4" s="127" t="s">
        <v>12441</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3191</v>
      </c>
      <c r="C6" s="56" t="s">
        <v>2093</v>
      </c>
      <c r="D6" s="128" t="s">
        <v>3191</v>
      </c>
      <c r="E6" s="694" t="s">
        <v>3192</v>
      </c>
      <c r="F6" s="56" t="s">
        <v>6563</v>
      </c>
      <c r="G6" s="55" t="s">
        <v>6564</v>
      </c>
      <c r="H6" s="55" t="s">
        <v>6842</v>
      </c>
      <c r="I6" s="55" t="s">
        <v>6565</v>
      </c>
      <c r="J6" s="55"/>
      <c r="K6" s="57" t="s">
        <v>12793</v>
      </c>
      <c r="L6" s="57" t="s">
        <v>12794</v>
      </c>
      <c r="M6" s="57" t="s">
        <v>12795</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ht="31.5">
      <c r="B10" s="62">
        <v>1</v>
      </c>
      <c r="C10" s="143" t="s">
        <v>12713</v>
      </c>
      <c r="D10" s="144" t="s">
        <v>12714</v>
      </c>
      <c r="E10" s="150"/>
      <c r="F10" s="74"/>
      <c r="G10" s="74"/>
      <c r="H10" s="145"/>
      <c r="I10" s="45"/>
      <c r="J10" s="45"/>
      <c r="K10" s="45"/>
    </row>
    <row r="11" spans="1:14" customFormat="1">
      <c r="B11" s="68">
        <v>2</v>
      </c>
      <c r="C11" s="143" t="s">
        <v>12715</v>
      </c>
      <c r="D11" s="144" t="s">
        <v>12704</v>
      </c>
      <c r="E11" s="150"/>
      <c r="F11" s="74"/>
      <c r="G11" s="74"/>
      <c r="H11" s="145"/>
      <c r="I11" s="45"/>
      <c r="J11" s="45"/>
      <c r="K11" s="45"/>
    </row>
    <row r="12" spans="1:14" customFormat="1">
      <c r="B12" s="68">
        <v>3</v>
      </c>
      <c r="C12" s="143" t="s">
        <v>12716</v>
      </c>
      <c r="D12" s="144" t="s">
        <v>12717</v>
      </c>
      <c r="E12" s="150"/>
      <c r="F12" s="74"/>
      <c r="G12" s="74"/>
      <c r="H12" s="145"/>
      <c r="I12" s="45"/>
      <c r="J12" s="45"/>
      <c r="K12" s="45"/>
    </row>
    <row r="13" spans="1:14" customFormat="1">
      <c r="B13" s="68">
        <v>4</v>
      </c>
      <c r="C13" s="143" t="s">
        <v>12718</v>
      </c>
      <c r="D13" s="144" t="s">
        <v>12719</v>
      </c>
      <c r="E13" s="61"/>
      <c r="F13" s="74"/>
      <c r="G13" s="74"/>
      <c r="H13" s="145" t="s">
        <v>12720</v>
      </c>
      <c r="I13" s="45"/>
      <c r="J13" s="45"/>
      <c r="K13" s="45"/>
    </row>
    <row r="14" spans="1:14" customFormat="1" ht="33">
      <c r="B14" s="68">
        <v>5</v>
      </c>
      <c r="C14" s="143" t="s">
        <v>12721</v>
      </c>
      <c r="D14" s="144" t="s">
        <v>12722</v>
      </c>
      <c r="E14" s="150"/>
      <c r="F14" s="74"/>
      <c r="G14" s="74"/>
      <c r="H14" s="145"/>
      <c r="I14" s="45"/>
      <c r="J14" s="45"/>
      <c r="K14" s="45"/>
    </row>
    <row r="15" spans="1:14" customFormat="1">
      <c r="B15" s="75">
        <v>6</v>
      </c>
      <c r="C15" s="143"/>
      <c r="D15" s="144"/>
      <c r="E15" s="150"/>
      <c r="F15" s="74"/>
      <c r="G15" s="74"/>
      <c r="H15" s="145"/>
      <c r="I15" s="45"/>
      <c r="J15" s="45"/>
      <c r="K15" s="45"/>
    </row>
    <row r="16" spans="1:14" customFormat="1">
      <c r="B16" s="68">
        <v>7</v>
      </c>
      <c r="C16" s="143"/>
      <c r="D16" s="144"/>
      <c r="E16" s="150"/>
      <c r="F16" s="74"/>
      <c r="G16" s="74"/>
      <c r="H16" s="145"/>
      <c r="I16" s="45"/>
      <c r="J16" s="45"/>
      <c r="K16" s="45"/>
    </row>
    <row r="17" spans="2:11" customFormat="1">
      <c r="B17" s="68">
        <v>8</v>
      </c>
      <c r="C17" s="143"/>
      <c r="D17" s="144"/>
      <c r="E17" s="150"/>
      <c r="F17" s="74"/>
      <c r="G17" s="74"/>
      <c r="H17" s="145"/>
      <c r="I17" s="45"/>
      <c r="J17" s="45"/>
      <c r="K17" s="45"/>
    </row>
    <row r="18" spans="2:11" customFormat="1">
      <c r="B18" s="68">
        <v>9</v>
      </c>
      <c r="C18" s="143"/>
      <c r="D18" s="144"/>
      <c r="E18" s="150"/>
      <c r="F18" s="71"/>
      <c r="G18" s="71"/>
      <c r="H18" s="145"/>
      <c r="I18" s="45"/>
      <c r="J18" s="45"/>
      <c r="K18" s="45"/>
    </row>
    <row r="19" spans="2:11" customFormat="1">
      <c r="B19" s="68">
        <v>10</v>
      </c>
      <c r="C19" s="143"/>
      <c r="D19" s="144"/>
      <c r="E19" s="150"/>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ht="17.25" thickBot="1">
      <c r="B26" s="75" t="s">
        <v>12499</v>
      </c>
      <c r="C26" s="707" t="s">
        <v>12723</v>
      </c>
      <c r="D26" s="708" t="s">
        <v>12724</v>
      </c>
      <c r="E26" s="708" t="s">
        <v>12725</v>
      </c>
      <c r="F26" s="315" t="s">
        <v>1483</v>
      </c>
      <c r="G26" s="74"/>
      <c r="H26" s="716" t="s">
        <v>12726</v>
      </c>
    </row>
    <row r="27" spans="2:11" ht="17.25" thickBot="1">
      <c r="B27" s="75" t="s">
        <v>12551</v>
      </c>
      <c r="C27" s="707" t="s">
        <v>12727</v>
      </c>
      <c r="D27" s="708" t="s">
        <v>12728</v>
      </c>
      <c r="E27" s="708" t="s">
        <v>12729</v>
      </c>
      <c r="F27" s="315" t="s">
        <v>1483</v>
      </c>
      <c r="G27" s="74"/>
      <c r="H27" s="716" t="s">
        <v>12730</v>
      </c>
    </row>
    <row r="28" spans="2:11" ht="99.75" thickBot="1">
      <c r="B28" s="75" t="s">
        <v>12553</v>
      </c>
      <c r="C28" s="707" t="s">
        <v>12796</v>
      </c>
      <c r="D28" s="708" t="s">
        <v>12797</v>
      </c>
      <c r="E28" s="708" t="s">
        <v>12763</v>
      </c>
      <c r="F28" s="315" t="s">
        <v>1483</v>
      </c>
      <c r="G28" s="74"/>
      <c r="H28" s="716" t="s">
        <v>12798</v>
      </c>
    </row>
    <row r="29" spans="2:11" ht="50.25" thickBot="1">
      <c r="B29" s="75" t="s">
        <v>12555</v>
      </c>
      <c r="C29" s="707" t="s">
        <v>12799</v>
      </c>
      <c r="D29" s="708" t="s">
        <v>12800</v>
      </c>
      <c r="E29" s="708" t="s">
        <v>12786</v>
      </c>
      <c r="F29" s="76"/>
      <c r="G29" s="74"/>
      <c r="H29" s="716" t="s">
        <v>12801</v>
      </c>
    </row>
    <row r="30" spans="2:11" ht="17.25" thickBot="1">
      <c r="B30" s="75" t="s">
        <v>12556</v>
      </c>
      <c r="C30" s="707"/>
      <c r="D30" s="708"/>
      <c r="E30" s="708"/>
      <c r="F30" s="76"/>
      <c r="G30" s="74"/>
      <c r="H30" s="716"/>
    </row>
    <row r="31" spans="2:11" ht="17.25" thickBot="1">
      <c r="B31" s="75" t="s">
        <v>12557</v>
      </c>
      <c r="C31" s="707"/>
      <c r="D31" s="708"/>
      <c r="E31" s="708"/>
      <c r="F31" s="76"/>
      <c r="G31" s="74"/>
      <c r="H31" s="716"/>
    </row>
    <row r="32" spans="2:11" ht="17.25" thickBot="1">
      <c r="B32" s="75" t="s">
        <v>12559</v>
      </c>
      <c r="C32" s="707"/>
      <c r="D32" s="708"/>
      <c r="E32" s="708"/>
      <c r="F32" s="76"/>
      <c r="G32" s="74"/>
      <c r="H32" s="716"/>
    </row>
    <row r="33" spans="2:8" ht="17.25" thickBot="1">
      <c r="B33" s="75" t="s">
        <v>12560</v>
      </c>
      <c r="C33" s="707"/>
      <c r="D33" s="708"/>
      <c r="E33" s="708"/>
      <c r="F33" s="76"/>
      <c r="G33" s="74"/>
      <c r="H33" s="716"/>
    </row>
    <row r="34" spans="2:8" ht="17.25" thickBot="1">
      <c r="B34" s="75" t="s">
        <v>12562</v>
      </c>
      <c r="C34" s="707"/>
      <c r="D34" s="708"/>
      <c r="E34" s="708"/>
      <c r="F34" s="76"/>
      <c r="G34" s="74"/>
      <c r="H34" s="716"/>
    </row>
    <row r="35" spans="2:8" ht="17.25" thickBot="1">
      <c r="B35" s="75" t="s">
        <v>12564</v>
      </c>
      <c r="C35" s="707"/>
      <c r="D35" s="708"/>
      <c r="E35" s="708"/>
      <c r="F35" s="76"/>
      <c r="G35" s="74"/>
      <c r="H35" s="716"/>
    </row>
    <row r="36" spans="2:8" ht="17.25" thickBot="1">
      <c r="B36" s="75" t="s">
        <v>12592</v>
      </c>
      <c r="C36" s="707"/>
      <c r="D36" s="708"/>
      <c r="E36" s="708"/>
      <c r="F36" s="76"/>
      <c r="G36" s="74"/>
      <c r="H36" s="716"/>
    </row>
    <row r="37" spans="2:8" ht="17.25" thickBot="1">
      <c r="B37" s="75" t="s">
        <v>12596</v>
      </c>
      <c r="C37" s="707"/>
      <c r="D37" s="708"/>
      <c r="E37" s="708"/>
      <c r="F37" s="76"/>
      <c r="G37" s="74"/>
      <c r="H37" s="716"/>
    </row>
    <row r="38" spans="2:8" ht="17.25" thickBot="1">
      <c r="B38" s="75" t="s">
        <v>12599</v>
      </c>
      <c r="C38" s="707"/>
      <c r="D38" s="708"/>
      <c r="E38" s="708"/>
      <c r="F38" s="76"/>
      <c r="G38" s="74"/>
      <c r="H38" s="716"/>
    </row>
    <row r="39" spans="2:8" ht="17.25" thickBot="1">
      <c r="B39" s="75" t="s">
        <v>12604</v>
      </c>
      <c r="C39" s="707"/>
      <c r="D39" s="708"/>
      <c r="E39" s="708"/>
      <c r="F39" s="76"/>
      <c r="G39" s="74"/>
      <c r="H39" s="716"/>
    </row>
    <row r="40" spans="2:8" ht="17.25" thickBot="1">
      <c r="B40" s="75" t="s">
        <v>12607</v>
      </c>
      <c r="C40" s="707"/>
      <c r="D40" s="708"/>
      <c r="E40" s="708"/>
      <c r="F40" s="76"/>
      <c r="G40" s="74"/>
      <c r="H40" s="716"/>
    </row>
    <row r="41" spans="2:8" ht="17.25" thickBot="1">
      <c r="B41" s="75" t="s">
        <v>12612</v>
      </c>
      <c r="C41" s="729"/>
      <c r="D41" s="709"/>
      <c r="E41" s="709"/>
      <c r="F41" s="76"/>
      <c r="G41" s="74"/>
      <c r="H41" s="716"/>
    </row>
    <row r="42" spans="2:8" ht="17.25" thickBot="1">
      <c r="B42" s="75" t="s">
        <v>12616</v>
      </c>
      <c r="C42" s="707"/>
      <c r="D42" s="708"/>
      <c r="E42" s="708"/>
      <c r="F42" s="76"/>
      <c r="G42" s="74"/>
      <c r="H42" s="716"/>
    </row>
    <row r="43" spans="2:8" ht="17.25" thickBot="1">
      <c r="B43" s="75" t="s">
        <v>12620</v>
      </c>
      <c r="C43" s="707"/>
      <c r="D43" s="708"/>
      <c r="E43" s="708"/>
      <c r="F43" s="76"/>
      <c r="G43" s="74"/>
      <c r="H43" s="716"/>
    </row>
    <row r="44" spans="2:8" ht="17.25" thickBot="1">
      <c r="B44" s="521" t="s">
        <v>12624</v>
      </c>
      <c r="C44" s="696"/>
      <c r="D44" s="697"/>
      <c r="E44" s="697"/>
      <c r="F44" s="719"/>
      <c r="G44" s="276"/>
      <c r="H44" s="725"/>
    </row>
    <row r="45" spans="2:8">
      <c r="B45" s="146"/>
      <c r="C45" s="721"/>
      <c r="D45" s="722"/>
      <c r="E45" s="722"/>
      <c r="F45" s="726"/>
      <c r="G45" s="727"/>
      <c r="H45" s="728"/>
    </row>
    <row r="47" spans="2:8" customFormat="1" ht="19.5" thickBot="1">
      <c r="B47" s="656" t="s">
        <v>12059</v>
      </c>
      <c r="H47" s="45"/>
    </row>
    <row r="48" spans="2:8" customFormat="1" ht="17.25" thickBot="1">
      <c r="B48" s="58" t="s">
        <v>6570</v>
      </c>
      <c r="C48" s="59" t="s">
        <v>6571</v>
      </c>
      <c r="D48" s="59" t="s">
        <v>6572</v>
      </c>
      <c r="E48" s="59" t="s">
        <v>6573</v>
      </c>
      <c r="F48" s="59" t="s">
        <v>6574</v>
      </c>
      <c r="G48" s="59" t="s">
        <v>6575</v>
      </c>
      <c r="H48" s="60" t="s">
        <v>6557</v>
      </c>
    </row>
    <row r="49" spans="2:8" customFormat="1" ht="33">
      <c r="B49" s="62">
        <v>1</v>
      </c>
      <c r="C49" s="72" t="s">
        <v>12731</v>
      </c>
      <c r="D49" s="136" t="s">
        <v>12732</v>
      </c>
      <c r="E49" s="450"/>
      <c r="F49" s="72"/>
      <c r="G49" s="72"/>
      <c r="H49" s="145"/>
    </row>
    <row r="50" spans="2:8" customFormat="1" ht="33">
      <c r="B50" s="68">
        <v>2</v>
      </c>
      <c r="C50" s="72" t="s">
        <v>12733</v>
      </c>
      <c r="D50" s="136" t="s">
        <v>12734</v>
      </c>
      <c r="E50" s="450"/>
      <c r="F50" s="72"/>
      <c r="G50" s="72"/>
      <c r="H50" s="145"/>
    </row>
    <row r="51" spans="2:8" customFormat="1" ht="33">
      <c r="B51" s="68"/>
      <c r="C51" s="72" t="s">
        <v>12735</v>
      </c>
      <c r="D51" s="136" t="s">
        <v>12736</v>
      </c>
      <c r="E51" s="450"/>
      <c r="F51" s="72"/>
      <c r="G51" s="72"/>
      <c r="H51" s="145"/>
    </row>
    <row r="52" spans="2:8" customFormat="1" ht="31.5">
      <c r="B52" s="68">
        <v>3</v>
      </c>
      <c r="C52" s="72" t="s">
        <v>12713</v>
      </c>
      <c r="D52" s="136" t="s">
        <v>12714</v>
      </c>
      <c r="E52" s="450"/>
      <c r="F52" s="72"/>
      <c r="G52" s="72"/>
      <c r="H52" s="145"/>
    </row>
    <row r="53" spans="2:8" customFormat="1">
      <c r="B53" s="68">
        <v>4</v>
      </c>
      <c r="C53" s="72" t="s">
        <v>12715</v>
      </c>
      <c r="D53" s="136" t="s">
        <v>12704</v>
      </c>
      <c r="E53" s="450"/>
      <c r="F53" s="72"/>
      <c r="G53" s="72"/>
      <c r="H53" s="145"/>
    </row>
    <row r="54" spans="2:8" customFormat="1">
      <c r="B54" s="68">
        <v>5</v>
      </c>
      <c r="C54" s="72" t="s">
        <v>12716</v>
      </c>
      <c r="D54" s="136" t="s">
        <v>12717</v>
      </c>
      <c r="E54" s="450"/>
      <c r="F54" s="72"/>
      <c r="G54" s="72"/>
      <c r="H54" s="145"/>
    </row>
    <row r="55" spans="2:8" customFormat="1">
      <c r="B55" s="68">
        <v>6</v>
      </c>
      <c r="C55" s="72" t="s">
        <v>12718</v>
      </c>
      <c r="D55" s="136" t="s">
        <v>12719</v>
      </c>
      <c r="E55" s="450"/>
      <c r="F55" s="72"/>
      <c r="G55" s="72"/>
      <c r="H55" s="145"/>
    </row>
    <row r="56" spans="2:8" customFormat="1" ht="33">
      <c r="B56" s="68">
        <v>7</v>
      </c>
      <c r="C56" s="72" t="s">
        <v>12721</v>
      </c>
      <c r="D56" s="136" t="s">
        <v>12722</v>
      </c>
      <c r="E56" s="450"/>
      <c r="F56" s="72"/>
      <c r="G56" s="72"/>
      <c r="H56" s="145"/>
    </row>
    <row r="57" spans="2:8" customFormat="1">
      <c r="B57" s="68"/>
      <c r="C57" s="138"/>
      <c r="D57" s="141"/>
      <c r="E57" s="150"/>
      <c r="F57" s="71"/>
      <c r="G57" s="71"/>
      <c r="H57" s="145"/>
    </row>
    <row r="58" spans="2:8" customFormat="1">
      <c r="B58" s="68"/>
      <c r="C58" s="138"/>
      <c r="D58" s="141"/>
      <c r="E58" s="150"/>
      <c r="F58" s="71"/>
      <c r="G58" s="71"/>
      <c r="H58" s="145"/>
    </row>
    <row r="59" spans="2:8" customFormat="1">
      <c r="B59" s="75"/>
      <c r="C59" s="131"/>
      <c r="D59" s="132"/>
      <c r="E59" s="133"/>
      <c r="F59" s="76"/>
      <c r="G59" s="76"/>
      <c r="H59" s="135"/>
    </row>
    <row r="60" spans="2:8" customFormat="1">
      <c r="B60" s="68"/>
      <c r="C60" s="72"/>
      <c r="D60" s="136"/>
      <c r="E60" s="450"/>
      <c r="F60" s="72"/>
      <c r="G60" s="72"/>
      <c r="H60" s="137"/>
    </row>
    <row r="61" spans="2:8" customFormat="1">
      <c r="B61" s="68"/>
      <c r="C61" s="138"/>
      <c r="D61" s="139"/>
      <c r="E61" s="150"/>
      <c r="F61" s="71"/>
      <c r="G61" s="71"/>
      <c r="H61" s="140"/>
    </row>
    <row r="62" spans="2:8" customFormat="1" ht="17.25" thickBot="1">
      <c r="B62" s="77"/>
      <c r="C62" s="696"/>
      <c r="D62" s="697"/>
      <c r="E62" s="698"/>
      <c r="F62" s="276"/>
      <c r="G62" s="276"/>
      <c r="H62" s="699"/>
    </row>
    <row r="63" spans="2:8">
      <c r="B63" s="146"/>
      <c r="C63" s="721"/>
      <c r="D63" s="722"/>
      <c r="E63" s="722"/>
      <c r="F63" s="93"/>
      <c r="G63" s="97"/>
      <c r="H63" s="723"/>
    </row>
    <row r="64" spans="2:8" ht="19.5" thickBot="1">
      <c r="B64" s="83" t="s">
        <v>6613</v>
      </c>
      <c r="C64"/>
      <c r="D64"/>
      <c r="E64"/>
      <c r="F64"/>
      <c r="G64"/>
    </row>
    <row r="65" spans="2:8" ht="17.25" thickBot="1">
      <c r="B65" s="58" t="s">
        <v>6570</v>
      </c>
      <c r="C65" s="680" t="s">
        <v>6571</v>
      </c>
      <c r="D65" s="680" t="s">
        <v>6572</v>
      </c>
      <c r="E65" s="59" t="s">
        <v>6573</v>
      </c>
      <c r="F65" s="59" t="s">
        <v>6574</v>
      </c>
      <c r="G65" s="59" t="s">
        <v>6575</v>
      </c>
      <c r="H65" s="682" t="s">
        <v>6557</v>
      </c>
    </row>
    <row r="66" spans="2:8" ht="17.25" thickBot="1">
      <c r="B66" s="75">
        <v>1</v>
      </c>
      <c r="C66" s="707" t="s">
        <v>12737</v>
      </c>
      <c r="D66" s="708" t="s">
        <v>12738</v>
      </c>
      <c r="E66" s="708"/>
      <c r="F66" s="711"/>
      <c r="G66" s="712"/>
      <c r="H66" s="704" t="s">
        <v>12739</v>
      </c>
    </row>
    <row r="67" spans="2:8" ht="17.25" thickBot="1">
      <c r="B67" s="68">
        <v>2</v>
      </c>
      <c r="C67" s="707" t="s">
        <v>12740</v>
      </c>
      <c r="D67" s="708" t="s">
        <v>12741</v>
      </c>
      <c r="E67" s="708"/>
      <c r="F67" s="711"/>
      <c r="G67" s="712"/>
      <c r="H67" s="704" t="s">
        <v>12742</v>
      </c>
    </row>
    <row r="68" spans="2:8" ht="33.75" thickBot="1">
      <c r="B68" s="68">
        <v>3</v>
      </c>
      <c r="C68" s="707" t="s">
        <v>12788</v>
      </c>
      <c r="D68" s="708" t="s">
        <v>12744</v>
      </c>
      <c r="E68" s="708" t="s">
        <v>12745</v>
      </c>
      <c r="F68" s="711"/>
      <c r="G68" s="712"/>
      <c r="H68" s="704" t="s">
        <v>12788</v>
      </c>
    </row>
    <row r="69" spans="2:8" ht="17.25" thickBot="1">
      <c r="B69" s="68">
        <v>4</v>
      </c>
      <c r="C69" s="707" t="s">
        <v>12791</v>
      </c>
      <c r="D69" s="708" t="s">
        <v>12724</v>
      </c>
      <c r="E69" s="708" t="s">
        <v>12725</v>
      </c>
      <c r="F69" s="711"/>
      <c r="G69" s="712"/>
      <c r="H69" s="704" t="s">
        <v>12792</v>
      </c>
    </row>
    <row r="70" spans="2:8" ht="17.25" thickBot="1">
      <c r="B70" s="68">
        <v>5</v>
      </c>
      <c r="C70" s="707" t="s">
        <v>12727</v>
      </c>
      <c r="D70" s="708" t="s">
        <v>12728</v>
      </c>
      <c r="E70" s="708" t="s">
        <v>12729</v>
      </c>
      <c r="F70" s="711"/>
      <c r="G70" s="712"/>
      <c r="H70" s="704" t="s">
        <v>12792</v>
      </c>
    </row>
    <row r="71" spans="2:8" ht="17.25" thickBot="1">
      <c r="B71" s="68">
        <v>6</v>
      </c>
      <c r="C71" s="707" t="s">
        <v>12796</v>
      </c>
      <c r="D71" s="708" t="s">
        <v>12797</v>
      </c>
      <c r="E71" s="708" t="s">
        <v>12763</v>
      </c>
      <c r="F71" s="711"/>
      <c r="G71" s="712"/>
      <c r="H71" s="704" t="s">
        <v>12792</v>
      </c>
    </row>
    <row r="72" spans="2:8" ht="17.25" thickBot="1">
      <c r="B72" s="68">
        <v>7</v>
      </c>
      <c r="C72" s="707" t="s">
        <v>12799</v>
      </c>
      <c r="D72" s="708" t="s">
        <v>12800</v>
      </c>
      <c r="E72" s="708" t="s">
        <v>12786</v>
      </c>
      <c r="F72" s="711"/>
      <c r="G72" s="712"/>
      <c r="H72" s="704" t="s">
        <v>12792</v>
      </c>
    </row>
    <row r="73" spans="2:8" ht="17.25" thickBot="1">
      <c r="B73" s="68">
        <v>8</v>
      </c>
      <c r="C73" s="707"/>
      <c r="D73" s="708"/>
      <c r="E73" s="708"/>
      <c r="F73" s="711"/>
      <c r="G73" s="712"/>
      <c r="H73" s="704"/>
    </row>
    <row r="74" spans="2:8" ht="17.25" thickBot="1">
      <c r="B74" s="68">
        <v>9</v>
      </c>
      <c r="C74" s="707"/>
      <c r="D74" s="708"/>
      <c r="E74" s="708"/>
      <c r="F74" s="711"/>
      <c r="G74" s="712"/>
      <c r="H74" s="704"/>
    </row>
    <row r="75" spans="2:8" ht="17.25" thickBot="1">
      <c r="B75" s="68">
        <v>10</v>
      </c>
      <c r="C75" s="707"/>
      <c r="D75" s="708"/>
      <c r="E75" s="708"/>
      <c r="F75" s="711"/>
      <c r="G75" s="712"/>
      <c r="H75" s="704"/>
    </row>
    <row r="76" spans="2:8" ht="17.25" thickBot="1">
      <c r="B76" s="68">
        <v>11</v>
      </c>
      <c r="C76" s="707"/>
      <c r="D76" s="708"/>
      <c r="E76" s="708"/>
      <c r="F76" s="711"/>
      <c r="G76" s="712"/>
      <c r="H76" s="704"/>
    </row>
    <row r="77" spans="2:8" ht="17.25" thickBot="1">
      <c r="B77" s="68">
        <v>12</v>
      </c>
      <c r="C77" s="707"/>
      <c r="D77" s="708"/>
      <c r="E77" s="708"/>
      <c r="F77" s="711"/>
      <c r="G77" s="712"/>
      <c r="H77" s="704"/>
    </row>
    <row r="78" spans="2:8" ht="17.25" thickBot="1">
      <c r="B78" s="68">
        <v>13</v>
      </c>
      <c r="C78" s="707"/>
      <c r="D78" s="708"/>
      <c r="E78" s="708"/>
      <c r="F78" s="711"/>
      <c r="G78" s="712"/>
      <c r="H78" s="704"/>
    </row>
    <row r="79" spans="2:8" ht="17.25" thickBot="1">
      <c r="B79" s="68">
        <v>14</v>
      </c>
      <c r="C79" s="707"/>
      <c r="D79" s="708"/>
      <c r="E79" s="708"/>
      <c r="F79" s="711"/>
      <c r="G79" s="712"/>
      <c r="H79" s="704"/>
    </row>
    <row r="80" spans="2:8" ht="17.25" thickBot="1">
      <c r="B80" s="68">
        <v>15</v>
      </c>
      <c r="C80" s="707"/>
      <c r="D80" s="708"/>
      <c r="E80" s="708"/>
      <c r="F80" s="711"/>
      <c r="G80" s="712"/>
      <c r="H80" s="704"/>
    </row>
    <row r="81" spans="2:8" ht="17.25" thickBot="1">
      <c r="B81" s="68">
        <v>16</v>
      </c>
      <c r="C81" s="707"/>
      <c r="D81" s="708"/>
      <c r="E81" s="708"/>
      <c r="F81" s="711"/>
      <c r="G81" s="712"/>
      <c r="H81" s="704"/>
    </row>
    <row r="82" spans="2:8" ht="17.25" thickBot="1">
      <c r="B82" s="68">
        <v>17</v>
      </c>
      <c r="C82" s="707"/>
      <c r="D82" s="708"/>
      <c r="E82" s="708"/>
      <c r="F82" s="711"/>
      <c r="G82" s="712"/>
      <c r="H82" s="704"/>
    </row>
    <row r="83" spans="2:8" ht="17.25" thickBot="1">
      <c r="B83" s="77">
        <v>18</v>
      </c>
      <c r="C83" s="697"/>
      <c r="D83" s="696"/>
      <c r="E83" s="697"/>
      <c r="F83" s="713"/>
      <c r="G83" s="714"/>
      <c r="H83" s="699"/>
    </row>
  </sheetData>
  <mergeCells count="1">
    <mergeCell ref="A2:A3"/>
  </mergeCells>
  <phoneticPr fontId="2" type="noConversion"/>
  <dataValidations count="2">
    <dataValidation type="list" allowBlank="1" showInputMessage="1" showErrorMessage="1" sqref="C6" xr:uid="{BE82B99F-6CF9-4AA6-AF92-E721C06A3F76}">
      <formula1>"Web Service, API"</formula1>
    </dataValidation>
    <dataValidation type="list" allowBlank="1" showInputMessage="1" showErrorMessage="1" sqref="F6" xr:uid="{1C9865F0-0A92-4238-A093-EF15C337C48C}">
      <formula1>"IB,MB,DAWHO, IB/MB, MB/DAWHO,IB/MB/DAWHO"</formula1>
    </dataValidation>
  </dataValidations>
  <hyperlinks>
    <hyperlink ref="M6" r:id="rId1" xr:uid="{1E7D49E5-B9D2-4E85-9F70-9147C840B6C0}"/>
    <hyperlink ref="K6" r:id="rId2" xr:uid="{972AE370-7641-44A1-9B54-FBBA3E4575BF}"/>
    <hyperlink ref="L6" r:id="rId3" xr:uid="{8A2E4DD7-6A26-4CF6-93DE-284FB711114F}"/>
    <hyperlink ref="A2:A3" location="'API Index'!A1" display="Return to Index" xr:uid="{296D0DF6-93D3-4340-AAB6-14C4ECF642E4}"/>
  </hyperlinks>
  <pageMargins left="0.7" right="0.7" top="0.75" bottom="0.75" header="0.3" footer="0.3"/>
  <pageSetup paperSize="9" orientation="portrait" r:id="rId4"/>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3C515-DC18-49CB-B857-AE705A82F5A3}">
  <sheetPr codeName="工作表245">
    <tabColor theme="2"/>
  </sheetPr>
  <dimension ref="A1:N83"/>
  <sheetViews>
    <sheetView workbookViewId="0">
      <selection activeCell="A2" sqref="A2:A3"/>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row>
    <row r="2" spans="1:14">
      <c r="A2" s="2680" t="s">
        <v>6544</v>
      </c>
      <c r="B2" s="15" t="s">
        <v>6237</v>
      </c>
      <c r="C2" s="44" t="str">
        <f>_xlfn.XLOOKUP(C3,表格1[No],表格1[Team
科別])</f>
        <v>自助交易科</v>
      </c>
    </row>
    <row r="3" spans="1:14">
      <c r="A3" s="2681"/>
      <c r="B3" s="15" t="s">
        <v>6545</v>
      </c>
      <c r="C3" s="46" t="str">
        <f>_xlfn.XLOOKUP(B6,表格1[API Code
API代碼],表格1[No])</f>
        <v>236</v>
      </c>
      <c r="D3" s="46"/>
    </row>
    <row r="4" spans="1:14" ht="17.25" thickBot="1">
      <c r="B4" s="14" t="s">
        <v>6546</v>
      </c>
      <c r="C4" s="127" t="s">
        <v>12709</v>
      </c>
      <c r="D4" s="14" t="s">
        <v>6547</v>
      </c>
      <c r="E4" s="127" t="s">
        <v>12441</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3195</v>
      </c>
      <c r="C6" s="56" t="s">
        <v>2093</v>
      </c>
      <c r="D6" s="128" t="s">
        <v>3195</v>
      </c>
      <c r="E6" s="694" t="s">
        <v>3196</v>
      </c>
      <c r="F6" s="56" t="s">
        <v>6563</v>
      </c>
      <c r="G6" s="55" t="s">
        <v>6564</v>
      </c>
      <c r="H6" s="55" t="s">
        <v>6842</v>
      </c>
      <c r="I6" s="55" t="s">
        <v>6565</v>
      </c>
      <c r="J6" s="55"/>
      <c r="K6" s="57" t="s">
        <v>12793</v>
      </c>
      <c r="L6" s="57" t="s">
        <v>12794</v>
      </c>
      <c r="M6" s="57" t="s">
        <v>12795</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ht="31.5">
      <c r="B10" s="62">
        <v>1</v>
      </c>
      <c r="C10" s="143" t="s">
        <v>12713</v>
      </c>
      <c r="D10" s="144" t="s">
        <v>12714</v>
      </c>
      <c r="E10" s="150"/>
      <c r="F10" s="74"/>
      <c r="G10" s="74"/>
      <c r="H10" s="145"/>
      <c r="I10" s="45"/>
      <c r="J10" s="45"/>
      <c r="K10" s="45"/>
    </row>
    <row r="11" spans="1:14" customFormat="1">
      <c r="B11" s="68">
        <v>2</v>
      </c>
      <c r="C11" s="143" t="s">
        <v>12715</v>
      </c>
      <c r="D11" s="144" t="s">
        <v>12704</v>
      </c>
      <c r="E11" s="150"/>
      <c r="F11" s="74"/>
      <c r="G11" s="74"/>
      <c r="H11" s="145"/>
      <c r="I11" s="45"/>
      <c r="J11" s="45"/>
      <c r="K11" s="45"/>
    </row>
    <row r="12" spans="1:14" customFormat="1">
      <c r="B12" s="68">
        <v>3</v>
      </c>
      <c r="C12" s="143" t="s">
        <v>12716</v>
      </c>
      <c r="D12" s="144" t="s">
        <v>12717</v>
      </c>
      <c r="E12" s="150"/>
      <c r="F12" s="74"/>
      <c r="G12" s="74"/>
      <c r="H12" s="145"/>
      <c r="I12" s="45"/>
      <c r="J12" s="45"/>
      <c r="K12" s="45"/>
    </row>
    <row r="13" spans="1:14" customFormat="1">
      <c r="B13" s="68">
        <v>4</v>
      </c>
      <c r="C13" s="143" t="s">
        <v>12718</v>
      </c>
      <c r="D13" s="144" t="s">
        <v>12719</v>
      </c>
      <c r="E13" s="61"/>
      <c r="F13" s="74"/>
      <c r="G13" s="74"/>
      <c r="H13" s="145" t="s">
        <v>12720</v>
      </c>
      <c r="I13" s="45"/>
      <c r="J13" s="45"/>
      <c r="K13" s="45"/>
    </row>
    <row r="14" spans="1:14" customFormat="1" ht="33">
      <c r="B14" s="68">
        <v>5</v>
      </c>
      <c r="C14" s="143" t="s">
        <v>12721</v>
      </c>
      <c r="D14" s="144" t="s">
        <v>12722</v>
      </c>
      <c r="E14" s="150"/>
      <c r="F14" s="74"/>
      <c r="G14" s="74"/>
      <c r="H14" s="145"/>
      <c r="I14" s="45"/>
      <c r="J14" s="45"/>
      <c r="K14" s="45"/>
    </row>
    <row r="15" spans="1:14" customFormat="1">
      <c r="B15" s="75">
        <v>6</v>
      </c>
      <c r="C15" s="143"/>
      <c r="D15" s="144"/>
      <c r="E15" s="150"/>
      <c r="F15" s="74"/>
      <c r="G15" s="74"/>
      <c r="H15" s="145"/>
      <c r="I15" s="45"/>
      <c r="J15" s="45"/>
      <c r="K15" s="45"/>
    </row>
    <row r="16" spans="1:14" customFormat="1">
      <c r="B16" s="68">
        <v>7</v>
      </c>
      <c r="C16" s="143"/>
      <c r="D16" s="144"/>
      <c r="E16" s="150"/>
      <c r="F16" s="74"/>
      <c r="G16" s="74"/>
      <c r="H16" s="145"/>
      <c r="I16" s="45"/>
      <c r="J16" s="45"/>
      <c r="K16" s="45"/>
    </row>
    <row r="17" spans="2:11" customFormat="1">
      <c r="B17" s="68">
        <v>8</v>
      </c>
      <c r="C17" s="143"/>
      <c r="D17" s="144"/>
      <c r="E17" s="150"/>
      <c r="F17" s="74"/>
      <c r="G17" s="74"/>
      <c r="H17" s="145"/>
      <c r="I17" s="45"/>
      <c r="J17" s="45"/>
      <c r="K17" s="45"/>
    </row>
    <row r="18" spans="2:11" customFormat="1">
      <c r="B18" s="68">
        <v>9</v>
      </c>
      <c r="C18" s="143"/>
      <c r="D18" s="144"/>
      <c r="E18" s="150"/>
      <c r="F18" s="71"/>
      <c r="G18" s="71"/>
      <c r="H18" s="145"/>
      <c r="I18" s="45"/>
      <c r="J18" s="45"/>
      <c r="K18" s="45"/>
    </row>
    <row r="19" spans="2:11" customFormat="1">
      <c r="B19" s="68">
        <v>10</v>
      </c>
      <c r="C19" s="143"/>
      <c r="D19" s="144"/>
      <c r="E19" s="150"/>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ht="17.25" thickBot="1">
      <c r="B26" s="75" t="s">
        <v>12499</v>
      </c>
      <c r="C26" s="707" t="s">
        <v>12723</v>
      </c>
      <c r="D26" s="708" t="s">
        <v>12724</v>
      </c>
      <c r="E26" s="708" t="s">
        <v>12725</v>
      </c>
      <c r="F26" s="315" t="s">
        <v>1483</v>
      </c>
      <c r="G26" s="74"/>
      <c r="H26" s="716" t="s">
        <v>12726</v>
      </c>
    </row>
    <row r="27" spans="2:11" ht="17.25" thickBot="1">
      <c r="B27" s="75" t="s">
        <v>12551</v>
      </c>
      <c r="C27" s="707" t="s">
        <v>12727</v>
      </c>
      <c r="D27" s="708" t="s">
        <v>12728</v>
      </c>
      <c r="E27" s="708" t="s">
        <v>12729</v>
      </c>
      <c r="F27" s="315" t="s">
        <v>1483</v>
      </c>
      <c r="G27" s="74"/>
      <c r="H27" s="716" t="s">
        <v>12730</v>
      </c>
    </row>
    <row r="28" spans="2:11" ht="17.25" thickBot="1">
      <c r="B28" s="75" t="s">
        <v>12553</v>
      </c>
      <c r="C28" s="707" t="s">
        <v>8700</v>
      </c>
      <c r="D28" s="708" t="s">
        <v>8700</v>
      </c>
      <c r="E28" s="708" t="s">
        <v>12751</v>
      </c>
      <c r="F28" s="315" t="s">
        <v>1483</v>
      </c>
      <c r="G28" s="74"/>
      <c r="H28" s="716" t="s">
        <v>12783</v>
      </c>
    </row>
    <row r="29" spans="2:11" ht="17.25" thickBot="1">
      <c r="B29" s="75" t="s">
        <v>12555</v>
      </c>
      <c r="C29" s="707" t="s">
        <v>12747</v>
      </c>
      <c r="D29" s="708" t="s">
        <v>12747</v>
      </c>
      <c r="E29" s="708" t="s">
        <v>12748</v>
      </c>
      <c r="F29" s="315" t="s">
        <v>1483</v>
      </c>
      <c r="G29" s="74"/>
      <c r="H29" s="716" t="s">
        <v>12802</v>
      </c>
    </row>
    <row r="30" spans="2:11" ht="83.25" thickBot="1">
      <c r="B30" s="75" t="s">
        <v>12556</v>
      </c>
      <c r="C30" s="707" t="s">
        <v>12784</v>
      </c>
      <c r="D30" s="708" t="s">
        <v>12803</v>
      </c>
      <c r="E30" s="708" t="s">
        <v>12786</v>
      </c>
      <c r="F30" s="76"/>
      <c r="G30" s="74"/>
      <c r="H30" s="716" t="s">
        <v>12804</v>
      </c>
    </row>
    <row r="31" spans="2:11" ht="17.25" thickBot="1">
      <c r="B31" s="75" t="s">
        <v>12557</v>
      </c>
      <c r="C31" s="707"/>
      <c r="D31" s="708"/>
      <c r="E31" s="708"/>
      <c r="F31" s="76"/>
      <c r="G31" s="74"/>
      <c r="H31" s="716"/>
    </row>
    <row r="32" spans="2:11" ht="17.25" thickBot="1">
      <c r="B32" s="75" t="s">
        <v>12559</v>
      </c>
      <c r="C32" s="707"/>
      <c r="D32" s="708"/>
      <c r="E32" s="708"/>
      <c r="F32" s="76"/>
      <c r="G32" s="74"/>
      <c r="H32" s="716"/>
    </row>
    <row r="33" spans="2:8" ht="17.25" thickBot="1">
      <c r="B33" s="75" t="s">
        <v>12560</v>
      </c>
      <c r="C33" s="707"/>
      <c r="D33" s="708"/>
      <c r="E33" s="708"/>
      <c r="F33" s="76"/>
      <c r="G33" s="74"/>
      <c r="H33" s="716"/>
    </row>
    <row r="34" spans="2:8" ht="17.25" thickBot="1">
      <c r="B34" s="75" t="s">
        <v>12562</v>
      </c>
      <c r="C34" s="707"/>
      <c r="D34" s="708"/>
      <c r="E34" s="708"/>
      <c r="F34" s="76"/>
      <c r="G34" s="74"/>
      <c r="H34" s="716"/>
    </row>
    <row r="35" spans="2:8" ht="17.25" thickBot="1">
      <c r="B35" s="75" t="s">
        <v>12564</v>
      </c>
      <c r="C35" s="707"/>
      <c r="D35" s="708"/>
      <c r="E35" s="708"/>
      <c r="F35" s="76"/>
      <c r="G35" s="74"/>
      <c r="H35" s="716"/>
    </row>
    <row r="36" spans="2:8" ht="17.25" thickBot="1">
      <c r="B36" s="75" t="s">
        <v>12592</v>
      </c>
      <c r="C36" s="707"/>
      <c r="D36" s="708"/>
      <c r="E36" s="708"/>
      <c r="F36" s="76"/>
      <c r="G36" s="74"/>
      <c r="H36" s="716"/>
    </row>
    <row r="37" spans="2:8" ht="17.25" thickBot="1">
      <c r="B37" s="75" t="s">
        <v>12596</v>
      </c>
      <c r="C37" s="707"/>
      <c r="D37" s="708"/>
      <c r="E37" s="708"/>
      <c r="F37" s="76"/>
      <c r="G37" s="74"/>
      <c r="H37" s="716"/>
    </row>
    <row r="38" spans="2:8" ht="17.25" thickBot="1">
      <c r="B38" s="75" t="s">
        <v>12599</v>
      </c>
      <c r="C38" s="707"/>
      <c r="D38" s="708"/>
      <c r="E38" s="708"/>
      <c r="F38" s="76"/>
      <c r="G38" s="74"/>
      <c r="H38" s="716"/>
    </row>
    <row r="39" spans="2:8" ht="17.25" thickBot="1">
      <c r="B39" s="75" t="s">
        <v>12604</v>
      </c>
      <c r="C39" s="707"/>
      <c r="D39" s="708"/>
      <c r="E39" s="708"/>
      <c r="F39" s="76"/>
      <c r="G39" s="74"/>
      <c r="H39" s="716"/>
    </row>
    <row r="40" spans="2:8" ht="17.25" thickBot="1">
      <c r="B40" s="75" t="s">
        <v>12607</v>
      </c>
      <c r="C40" s="707"/>
      <c r="D40" s="708"/>
      <c r="E40" s="708"/>
      <c r="F40" s="76"/>
      <c r="G40" s="74"/>
      <c r="H40" s="716"/>
    </row>
    <row r="41" spans="2:8" ht="17.25" thickBot="1">
      <c r="B41" s="75" t="s">
        <v>12612</v>
      </c>
      <c r="C41" s="729"/>
      <c r="D41" s="709"/>
      <c r="E41" s="709"/>
      <c r="F41" s="76"/>
      <c r="G41" s="74"/>
      <c r="H41" s="716"/>
    </row>
    <row r="42" spans="2:8" ht="17.25" thickBot="1">
      <c r="B42" s="75" t="s">
        <v>12616</v>
      </c>
      <c r="C42" s="707"/>
      <c r="D42" s="708"/>
      <c r="E42" s="708"/>
      <c r="F42" s="76"/>
      <c r="G42" s="74"/>
      <c r="H42" s="716"/>
    </row>
    <row r="43" spans="2:8" ht="17.25" thickBot="1">
      <c r="B43" s="75" t="s">
        <v>12620</v>
      </c>
      <c r="C43" s="707"/>
      <c r="D43" s="708"/>
      <c r="E43" s="708"/>
      <c r="F43" s="76"/>
      <c r="G43" s="74"/>
      <c r="H43" s="716"/>
    </row>
    <row r="44" spans="2:8" ht="17.25" thickBot="1">
      <c r="B44" s="521" t="s">
        <v>12624</v>
      </c>
      <c r="C44" s="696"/>
      <c r="D44" s="697"/>
      <c r="E44" s="697"/>
      <c r="F44" s="719"/>
      <c r="G44" s="276"/>
      <c r="H44" s="725"/>
    </row>
    <row r="45" spans="2:8">
      <c r="B45" s="146"/>
      <c r="C45" s="721"/>
      <c r="D45" s="722"/>
      <c r="E45" s="722"/>
      <c r="F45" s="726"/>
      <c r="G45" s="727"/>
      <c r="H45" s="728"/>
    </row>
    <row r="47" spans="2:8" customFormat="1" ht="19.5" thickBot="1">
      <c r="B47" s="656" t="s">
        <v>12059</v>
      </c>
      <c r="H47" s="45"/>
    </row>
    <row r="48" spans="2:8" customFormat="1" ht="17.25" thickBot="1">
      <c r="B48" s="58" t="s">
        <v>6570</v>
      </c>
      <c r="C48" s="59" t="s">
        <v>6571</v>
      </c>
      <c r="D48" s="59" t="s">
        <v>6572</v>
      </c>
      <c r="E48" s="59" t="s">
        <v>6573</v>
      </c>
      <c r="F48" s="59" t="s">
        <v>6574</v>
      </c>
      <c r="G48" s="59" t="s">
        <v>6575</v>
      </c>
      <c r="H48" s="60" t="s">
        <v>6557</v>
      </c>
    </row>
    <row r="49" spans="2:8" customFormat="1" ht="33">
      <c r="B49" s="62">
        <v>1</v>
      </c>
      <c r="C49" s="72" t="s">
        <v>12731</v>
      </c>
      <c r="D49" s="136" t="s">
        <v>12732</v>
      </c>
      <c r="E49" s="450"/>
      <c r="F49" s="72"/>
      <c r="G49" s="72"/>
      <c r="H49" s="145"/>
    </row>
    <row r="50" spans="2:8" customFormat="1" ht="33">
      <c r="B50" s="68">
        <v>2</v>
      </c>
      <c r="C50" s="72" t="s">
        <v>12733</v>
      </c>
      <c r="D50" s="136" t="s">
        <v>12734</v>
      </c>
      <c r="E50" s="450"/>
      <c r="F50" s="72"/>
      <c r="G50" s="72"/>
      <c r="H50" s="145"/>
    </row>
    <row r="51" spans="2:8" customFormat="1" ht="33">
      <c r="B51" s="68"/>
      <c r="C51" s="72" t="s">
        <v>12735</v>
      </c>
      <c r="D51" s="136" t="s">
        <v>12736</v>
      </c>
      <c r="E51" s="450"/>
      <c r="F51" s="72"/>
      <c r="G51" s="72"/>
      <c r="H51" s="145"/>
    </row>
    <row r="52" spans="2:8" customFormat="1" ht="31.5">
      <c r="B52" s="68">
        <v>3</v>
      </c>
      <c r="C52" s="72" t="s">
        <v>12713</v>
      </c>
      <c r="D52" s="136" t="s">
        <v>12714</v>
      </c>
      <c r="E52" s="450"/>
      <c r="F52" s="72"/>
      <c r="G52" s="72"/>
      <c r="H52" s="145"/>
    </row>
    <row r="53" spans="2:8" customFormat="1">
      <c r="B53" s="68">
        <v>4</v>
      </c>
      <c r="C53" s="72" t="s">
        <v>12715</v>
      </c>
      <c r="D53" s="136" t="s">
        <v>12704</v>
      </c>
      <c r="E53" s="450"/>
      <c r="F53" s="72"/>
      <c r="G53" s="72"/>
      <c r="H53" s="145"/>
    </row>
    <row r="54" spans="2:8" customFormat="1">
      <c r="B54" s="68">
        <v>5</v>
      </c>
      <c r="C54" s="72" t="s">
        <v>12716</v>
      </c>
      <c r="D54" s="136" t="s">
        <v>12717</v>
      </c>
      <c r="E54" s="450"/>
      <c r="F54" s="72"/>
      <c r="G54" s="72"/>
      <c r="H54" s="145"/>
    </row>
    <row r="55" spans="2:8" customFormat="1">
      <c r="B55" s="68">
        <v>6</v>
      </c>
      <c r="C55" s="72" t="s">
        <v>12718</v>
      </c>
      <c r="D55" s="136" t="s">
        <v>12719</v>
      </c>
      <c r="E55" s="450"/>
      <c r="F55" s="72"/>
      <c r="G55" s="72"/>
      <c r="H55" s="145"/>
    </row>
    <row r="56" spans="2:8" customFormat="1" ht="33">
      <c r="B56" s="68">
        <v>7</v>
      </c>
      <c r="C56" s="72" t="s">
        <v>12721</v>
      </c>
      <c r="D56" s="136" t="s">
        <v>12722</v>
      </c>
      <c r="E56" s="450"/>
      <c r="F56" s="72"/>
      <c r="G56" s="72"/>
      <c r="H56" s="145"/>
    </row>
    <row r="57" spans="2:8" customFormat="1">
      <c r="B57" s="68"/>
      <c r="C57" s="138"/>
      <c r="D57" s="141"/>
      <c r="E57" s="150"/>
      <c r="F57" s="71"/>
      <c r="G57" s="71"/>
      <c r="H57" s="145"/>
    </row>
    <row r="58" spans="2:8" customFormat="1">
      <c r="B58" s="68"/>
      <c r="C58" s="138"/>
      <c r="D58" s="141"/>
      <c r="E58" s="150"/>
      <c r="F58" s="71"/>
      <c r="G58" s="71"/>
      <c r="H58" s="145"/>
    </row>
    <row r="59" spans="2:8" customFormat="1">
      <c r="B59" s="75"/>
      <c r="C59" s="131"/>
      <c r="D59" s="132"/>
      <c r="E59" s="133"/>
      <c r="F59" s="76"/>
      <c r="G59" s="76"/>
      <c r="H59" s="135"/>
    </row>
    <row r="60" spans="2:8" customFormat="1">
      <c r="B60" s="68"/>
      <c r="C60" s="72"/>
      <c r="D60" s="136"/>
      <c r="E60" s="450"/>
      <c r="F60" s="72"/>
      <c r="G60" s="72"/>
      <c r="H60" s="137"/>
    </row>
    <row r="61" spans="2:8" customFormat="1">
      <c r="B61" s="68"/>
      <c r="C61" s="138"/>
      <c r="D61" s="139"/>
      <c r="E61" s="150"/>
      <c r="F61" s="71"/>
      <c r="G61" s="71"/>
      <c r="H61" s="140"/>
    </row>
    <row r="62" spans="2:8" customFormat="1" ht="17.25" thickBot="1">
      <c r="B62" s="77"/>
      <c r="C62" s="696"/>
      <c r="D62" s="697"/>
      <c r="E62" s="698"/>
      <c r="F62" s="276"/>
      <c r="G62" s="276"/>
      <c r="H62" s="699"/>
    </row>
    <row r="63" spans="2:8">
      <c r="B63" s="146"/>
      <c r="C63" s="721"/>
      <c r="D63" s="722"/>
      <c r="E63" s="722"/>
      <c r="F63" s="93"/>
      <c r="G63" s="97"/>
      <c r="H63" s="723"/>
    </row>
    <row r="64" spans="2:8" ht="19.5" thickBot="1">
      <c r="B64" s="83" t="s">
        <v>6613</v>
      </c>
      <c r="C64"/>
      <c r="D64"/>
      <c r="E64"/>
      <c r="F64"/>
      <c r="G64"/>
    </row>
    <row r="65" spans="2:8" ht="17.25" thickBot="1">
      <c r="B65" s="58" t="s">
        <v>6570</v>
      </c>
      <c r="C65" s="680" t="s">
        <v>6571</v>
      </c>
      <c r="D65" s="680" t="s">
        <v>6572</v>
      </c>
      <c r="E65" s="59" t="s">
        <v>6573</v>
      </c>
      <c r="F65" s="59" t="s">
        <v>6574</v>
      </c>
      <c r="G65" s="59" t="s">
        <v>6575</v>
      </c>
      <c r="H65" s="682" t="s">
        <v>6557</v>
      </c>
    </row>
    <row r="66" spans="2:8" ht="17.25" thickBot="1">
      <c r="B66" s="75">
        <v>1</v>
      </c>
      <c r="C66" s="707" t="s">
        <v>12737</v>
      </c>
      <c r="D66" s="708" t="s">
        <v>12738</v>
      </c>
      <c r="E66" s="708"/>
      <c r="F66" s="711"/>
      <c r="G66" s="712"/>
      <c r="H66" s="704" t="s">
        <v>12739</v>
      </c>
    </row>
    <row r="67" spans="2:8" ht="17.25" thickBot="1">
      <c r="B67" s="68">
        <v>2</v>
      </c>
      <c r="C67" s="707" t="s">
        <v>12740</v>
      </c>
      <c r="D67" s="708" t="s">
        <v>12741</v>
      </c>
      <c r="E67" s="708"/>
      <c r="F67" s="711"/>
      <c r="G67" s="712"/>
      <c r="H67" s="704" t="s">
        <v>12742</v>
      </c>
    </row>
    <row r="68" spans="2:8" ht="33.75" thickBot="1">
      <c r="B68" s="68">
        <v>3</v>
      </c>
      <c r="C68" s="707" t="s">
        <v>12788</v>
      </c>
      <c r="D68" s="708" t="s">
        <v>12744</v>
      </c>
      <c r="E68" s="708" t="s">
        <v>12745</v>
      </c>
      <c r="F68" s="711"/>
      <c r="G68" s="712"/>
      <c r="H68" s="704" t="s">
        <v>12788</v>
      </c>
    </row>
    <row r="69" spans="2:8" ht="17.25" thickBot="1">
      <c r="B69" s="68">
        <v>4</v>
      </c>
      <c r="C69" s="707" t="s">
        <v>12723</v>
      </c>
      <c r="D69" s="708" t="s">
        <v>12724</v>
      </c>
      <c r="E69" s="708" t="s">
        <v>12725</v>
      </c>
      <c r="F69" s="711"/>
      <c r="G69" s="712"/>
      <c r="H69" s="704" t="s">
        <v>12792</v>
      </c>
    </row>
    <row r="70" spans="2:8" ht="17.25" thickBot="1">
      <c r="B70" s="68">
        <v>5</v>
      </c>
      <c r="C70" s="707" t="s">
        <v>12727</v>
      </c>
      <c r="D70" s="708" t="s">
        <v>12728</v>
      </c>
      <c r="E70" s="708" t="s">
        <v>12729</v>
      </c>
      <c r="F70" s="711"/>
      <c r="G70" s="712"/>
      <c r="H70" s="704" t="s">
        <v>12792</v>
      </c>
    </row>
    <row r="71" spans="2:8" ht="17.25" thickBot="1">
      <c r="B71" s="68">
        <v>6</v>
      </c>
      <c r="C71" s="707" t="s">
        <v>8700</v>
      </c>
      <c r="D71" s="708" t="s">
        <v>8700</v>
      </c>
      <c r="E71" s="708" t="s">
        <v>12751</v>
      </c>
      <c r="F71" s="711"/>
      <c r="G71" s="712"/>
      <c r="H71" s="704" t="s">
        <v>12792</v>
      </c>
    </row>
    <row r="72" spans="2:8" ht="17.25" thickBot="1">
      <c r="B72" s="68">
        <v>7</v>
      </c>
      <c r="C72" s="707"/>
      <c r="D72" s="708"/>
      <c r="E72" s="708"/>
      <c r="F72" s="711"/>
      <c r="G72" s="712"/>
      <c r="H72" s="704" t="s">
        <v>12792</v>
      </c>
    </row>
    <row r="73" spans="2:8" ht="17.25" thickBot="1">
      <c r="B73" s="68">
        <v>8</v>
      </c>
      <c r="C73" s="707"/>
      <c r="D73" s="708"/>
      <c r="E73" s="708"/>
      <c r="F73" s="711"/>
      <c r="G73" s="712"/>
      <c r="H73" s="704"/>
    </row>
    <row r="74" spans="2:8" ht="17.25" thickBot="1">
      <c r="B74" s="68">
        <v>9</v>
      </c>
      <c r="C74" s="707"/>
      <c r="D74" s="708"/>
      <c r="E74" s="708"/>
      <c r="F74" s="711"/>
      <c r="G74" s="712"/>
      <c r="H74" s="704"/>
    </row>
    <row r="75" spans="2:8" ht="17.25" thickBot="1">
      <c r="B75" s="68">
        <v>10</v>
      </c>
      <c r="C75" s="707"/>
      <c r="D75" s="708"/>
      <c r="E75" s="708"/>
      <c r="F75" s="711"/>
      <c r="G75" s="712"/>
      <c r="H75" s="704"/>
    </row>
    <row r="76" spans="2:8" ht="17.25" thickBot="1">
      <c r="B76" s="68">
        <v>11</v>
      </c>
      <c r="C76" s="707"/>
      <c r="D76" s="708"/>
      <c r="E76" s="708"/>
      <c r="F76" s="711"/>
      <c r="G76" s="712"/>
      <c r="H76" s="704"/>
    </row>
    <row r="77" spans="2:8" ht="17.25" thickBot="1">
      <c r="B77" s="68">
        <v>12</v>
      </c>
      <c r="C77" s="707"/>
      <c r="D77" s="708"/>
      <c r="E77" s="708"/>
      <c r="F77" s="711"/>
      <c r="G77" s="712"/>
      <c r="H77" s="704"/>
    </row>
    <row r="78" spans="2:8" ht="17.25" thickBot="1">
      <c r="B78" s="68">
        <v>13</v>
      </c>
      <c r="C78" s="707"/>
      <c r="D78" s="708"/>
      <c r="E78" s="708"/>
      <c r="F78" s="711"/>
      <c r="G78" s="712"/>
      <c r="H78" s="704"/>
    </row>
    <row r="79" spans="2:8" ht="17.25" thickBot="1">
      <c r="B79" s="68">
        <v>14</v>
      </c>
      <c r="C79" s="707"/>
      <c r="D79" s="708"/>
      <c r="E79" s="708"/>
      <c r="F79" s="711"/>
      <c r="G79" s="712"/>
      <c r="H79" s="704"/>
    </row>
    <row r="80" spans="2:8" ht="17.25" thickBot="1">
      <c r="B80" s="68">
        <v>15</v>
      </c>
      <c r="C80" s="707"/>
      <c r="D80" s="708"/>
      <c r="E80" s="708"/>
      <c r="F80" s="711"/>
      <c r="G80" s="712"/>
      <c r="H80" s="704"/>
    </row>
    <row r="81" spans="2:8" ht="17.25" thickBot="1">
      <c r="B81" s="68">
        <v>16</v>
      </c>
      <c r="C81" s="707"/>
      <c r="D81" s="708"/>
      <c r="E81" s="708"/>
      <c r="F81" s="711"/>
      <c r="G81" s="712"/>
      <c r="H81" s="704"/>
    </row>
    <row r="82" spans="2:8" ht="17.25" thickBot="1">
      <c r="B82" s="68">
        <v>17</v>
      </c>
      <c r="C82" s="707"/>
      <c r="D82" s="708"/>
      <c r="E82" s="708"/>
      <c r="F82" s="711"/>
      <c r="G82" s="712"/>
      <c r="H82" s="704"/>
    </row>
    <row r="83" spans="2:8" ht="17.25" thickBot="1">
      <c r="B83" s="77">
        <v>18</v>
      </c>
      <c r="C83" s="697"/>
      <c r="D83" s="696"/>
      <c r="E83" s="697"/>
      <c r="F83" s="713"/>
      <c r="G83" s="714"/>
      <c r="H83" s="699"/>
    </row>
  </sheetData>
  <mergeCells count="1">
    <mergeCell ref="A2:A3"/>
  </mergeCells>
  <phoneticPr fontId="2" type="noConversion"/>
  <dataValidations count="2">
    <dataValidation type="list" allowBlank="1" showInputMessage="1" showErrorMessage="1" sqref="F6" xr:uid="{4B318024-4972-4936-ACA9-45CBDDE67C06}">
      <formula1>"IB,MB,DAWHO, IB/MB, MB/DAWHO,IB/MB/DAWHO"</formula1>
    </dataValidation>
    <dataValidation type="list" allowBlank="1" showInputMessage="1" showErrorMessage="1" sqref="C6" xr:uid="{4BB72D19-54F0-4073-8346-76487480B360}">
      <formula1>"Web Service, API"</formula1>
    </dataValidation>
  </dataValidations>
  <hyperlinks>
    <hyperlink ref="M6" r:id="rId1" xr:uid="{858EB7F0-672E-4F87-9437-2B3B8DE620D6}"/>
    <hyperlink ref="K6" r:id="rId2" xr:uid="{7002FC3D-4F3C-4018-82D1-2EF5DEC47590}"/>
    <hyperlink ref="L6" r:id="rId3" xr:uid="{BE399F0C-8754-43FF-8A14-C658E1D5E7B2}"/>
    <hyperlink ref="A2:A3" location="'API Index'!A1" display="Return to Index" xr:uid="{323A8739-84CF-4FA5-A394-8632F7C1638F}"/>
  </hyperlinks>
  <pageMargins left="0.7" right="0.7" top="0.75" bottom="0.75" header="0.3" footer="0.3"/>
  <pageSetup paperSize="9" orientation="portrait" r:id="rId4"/>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DA8EC-3E42-44AB-816D-7361B493ED7B}">
  <sheetPr codeName="工作表246">
    <tabColor theme="2"/>
  </sheetPr>
  <dimension ref="A1:N83"/>
  <sheetViews>
    <sheetView workbookViewId="0">
      <selection activeCell="D2" sqref="D2"/>
    </sheetView>
  </sheetViews>
  <sheetFormatPr defaultColWidth="9" defaultRowHeight="16.5"/>
  <cols>
    <col min="1" max="1" width="8.25" style="45" customWidth="1"/>
    <col min="2" max="2" width="13.375" style="45" customWidth="1"/>
    <col min="3" max="3" width="21.875" style="45" customWidth="1"/>
    <col min="4" max="4" width="16"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row>
    <row r="2" spans="1:14">
      <c r="A2" s="2680" t="s">
        <v>6544</v>
      </c>
      <c r="B2" s="15" t="s">
        <v>6237</v>
      </c>
      <c r="C2" s="44" t="str">
        <f>_xlfn.XLOOKUP(C3,表格1[No],表格1[Team
科別])</f>
        <v>自助交易科</v>
      </c>
    </row>
    <row r="3" spans="1:14">
      <c r="A3" s="2681"/>
      <c r="B3" s="15" t="s">
        <v>6545</v>
      </c>
      <c r="C3" s="46" t="str">
        <f>_xlfn.XLOOKUP(B6,表格1[API Code
API代碼],表格1[No])</f>
        <v>237</v>
      </c>
      <c r="D3" s="46"/>
    </row>
    <row r="4" spans="1:14" ht="17.25" thickBot="1">
      <c r="B4" s="14" t="s">
        <v>6546</v>
      </c>
      <c r="C4" s="127" t="s">
        <v>12709</v>
      </c>
      <c r="D4" s="14" t="s">
        <v>6547</v>
      </c>
      <c r="E4" s="127" t="s">
        <v>12441</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12805</v>
      </c>
      <c r="C6" s="56" t="s">
        <v>2093</v>
      </c>
      <c r="D6" s="128" t="s">
        <v>12805</v>
      </c>
      <c r="E6" s="694" t="s">
        <v>3200</v>
      </c>
      <c r="F6" s="56" t="s">
        <v>6563</v>
      </c>
      <c r="G6" s="55" t="s">
        <v>6564</v>
      </c>
      <c r="H6" s="55" t="s">
        <v>6842</v>
      </c>
      <c r="I6" s="55" t="s">
        <v>6565</v>
      </c>
      <c r="J6" s="55"/>
      <c r="K6" s="57" t="s">
        <v>12806</v>
      </c>
      <c r="L6" s="57" t="s">
        <v>12807</v>
      </c>
      <c r="M6" s="57" t="s">
        <v>12808</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c r="B10" s="62">
        <v>1</v>
      </c>
      <c r="C10" s="143" t="s">
        <v>12713</v>
      </c>
      <c r="D10" s="144" t="s">
        <v>12714</v>
      </c>
      <c r="E10" s="150"/>
      <c r="F10" s="74"/>
      <c r="G10" s="74"/>
      <c r="H10" s="145"/>
      <c r="I10" s="45"/>
      <c r="J10" s="45"/>
      <c r="K10" s="45"/>
    </row>
    <row r="11" spans="1:14" customFormat="1">
      <c r="B11" s="68">
        <v>2</v>
      </c>
      <c r="C11" s="143" t="s">
        <v>12715</v>
      </c>
      <c r="D11" s="144" t="s">
        <v>12704</v>
      </c>
      <c r="E11" s="150"/>
      <c r="F11" s="74"/>
      <c r="G11" s="74"/>
      <c r="H11" s="145"/>
      <c r="I11" s="45"/>
      <c r="J11" s="45"/>
      <c r="K11" s="45"/>
    </row>
    <row r="12" spans="1:14" customFormat="1">
      <c r="B12" s="68">
        <v>3</v>
      </c>
      <c r="C12" s="143" t="s">
        <v>12716</v>
      </c>
      <c r="D12" s="144" t="s">
        <v>12717</v>
      </c>
      <c r="E12" s="150"/>
      <c r="F12" s="74"/>
      <c r="G12" s="74"/>
      <c r="H12" s="145"/>
      <c r="I12" s="45"/>
      <c r="J12" s="45"/>
      <c r="K12" s="45"/>
    </row>
    <row r="13" spans="1:14" customFormat="1">
      <c r="B13" s="68">
        <v>4</v>
      </c>
      <c r="C13" s="143" t="s">
        <v>12718</v>
      </c>
      <c r="D13" s="144" t="s">
        <v>12719</v>
      </c>
      <c r="E13" s="61"/>
      <c r="F13" s="74"/>
      <c r="G13" s="74"/>
      <c r="H13" s="145" t="s">
        <v>12720</v>
      </c>
      <c r="I13" s="45"/>
      <c r="J13" s="45"/>
      <c r="K13" s="45"/>
    </row>
    <row r="14" spans="1:14" customFormat="1" ht="33">
      <c r="B14" s="68">
        <v>5</v>
      </c>
      <c r="C14" s="143" t="s">
        <v>12721</v>
      </c>
      <c r="D14" s="144" t="s">
        <v>12722</v>
      </c>
      <c r="E14" s="150"/>
      <c r="F14" s="74"/>
      <c r="G14" s="74"/>
      <c r="H14" s="145"/>
      <c r="I14" s="45"/>
      <c r="J14" s="45"/>
      <c r="K14" s="45"/>
    </row>
    <row r="15" spans="1:14" customFormat="1">
      <c r="B15" s="75">
        <v>6</v>
      </c>
      <c r="C15" s="143"/>
      <c r="D15" s="144"/>
      <c r="E15" s="150"/>
      <c r="F15" s="74"/>
      <c r="G15" s="74"/>
      <c r="H15" s="145"/>
      <c r="I15" s="45"/>
      <c r="J15" s="45"/>
      <c r="K15" s="45"/>
    </row>
    <row r="16" spans="1:14" customFormat="1">
      <c r="B16" s="68">
        <v>7</v>
      </c>
      <c r="C16" s="143"/>
      <c r="D16" s="144"/>
      <c r="E16" s="150"/>
      <c r="F16" s="74"/>
      <c r="G16" s="74"/>
      <c r="H16" s="145"/>
      <c r="I16" s="45"/>
      <c r="J16" s="45"/>
      <c r="K16" s="45"/>
    </row>
    <row r="17" spans="2:11" customFormat="1">
      <c r="B17" s="68">
        <v>8</v>
      </c>
      <c r="C17" s="143"/>
      <c r="D17" s="144"/>
      <c r="E17" s="150"/>
      <c r="F17" s="74"/>
      <c r="G17" s="74"/>
      <c r="H17" s="145"/>
      <c r="I17" s="45"/>
      <c r="J17" s="45"/>
      <c r="K17" s="45"/>
    </row>
    <row r="18" spans="2:11" customFormat="1">
      <c r="B18" s="68">
        <v>9</v>
      </c>
      <c r="C18" s="143"/>
      <c r="D18" s="144"/>
      <c r="E18" s="150"/>
      <c r="F18" s="71"/>
      <c r="G18" s="71"/>
      <c r="H18" s="145"/>
      <c r="I18" s="45"/>
      <c r="J18" s="45"/>
      <c r="K18" s="45"/>
    </row>
    <row r="19" spans="2:11" customFormat="1">
      <c r="B19" s="68">
        <v>10</v>
      </c>
      <c r="C19" s="143"/>
      <c r="D19" s="144"/>
      <c r="E19" s="150"/>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ht="17.25" thickBot="1">
      <c r="B26" s="75" t="s">
        <v>12499</v>
      </c>
      <c r="C26" s="707" t="s">
        <v>12723</v>
      </c>
      <c r="D26" s="708" t="s">
        <v>12724</v>
      </c>
      <c r="E26" s="708" t="s">
        <v>12725</v>
      </c>
      <c r="F26" s="315"/>
      <c r="G26" s="74"/>
      <c r="H26" s="716" t="s">
        <v>12809</v>
      </c>
    </row>
    <row r="27" spans="2:11" ht="17.25" thickBot="1">
      <c r="B27" s="75" t="s">
        <v>12551</v>
      </c>
      <c r="C27" s="707" t="s">
        <v>12810</v>
      </c>
      <c r="D27" s="708" t="s">
        <v>12728</v>
      </c>
      <c r="E27" s="708" t="s">
        <v>12729</v>
      </c>
      <c r="F27" s="315" t="s">
        <v>1483</v>
      </c>
      <c r="G27" s="74"/>
      <c r="H27" s="716" t="s">
        <v>12811</v>
      </c>
    </row>
    <row r="28" spans="2:11" ht="17.25" thickBot="1">
      <c r="B28" s="75" t="s">
        <v>12553</v>
      </c>
      <c r="C28" s="707" t="s">
        <v>12812</v>
      </c>
      <c r="D28" s="708" t="s">
        <v>12813</v>
      </c>
      <c r="E28" s="708" t="s">
        <v>12814</v>
      </c>
      <c r="F28" s="315"/>
      <c r="G28" s="74"/>
      <c r="H28" s="716" t="s">
        <v>12815</v>
      </c>
    </row>
    <row r="29" spans="2:11" ht="17.25" thickBot="1">
      <c r="B29" s="75" t="s">
        <v>12555</v>
      </c>
      <c r="C29" s="707"/>
      <c r="D29" s="708"/>
      <c r="E29" s="708"/>
      <c r="F29" s="315"/>
      <c r="G29" s="74"/>
      <c r="H29" s="716"/>
    </row>
    <row r="30" spans="2:11" ht="17.25" thickBot="1">
      <c r="B30" s="75" t="s">
        <v>12556</v>
      </c>
      <c r="C30" s="707"/>
      <c r="D30" s="708"/>
      <c r="E30" s="708"/>
      <c r="F30" s="76"/>
      <c r="G30" s="74"/>
      <c r="H30" s="716"/>
    </row>
    <row r="31" spans="2:11" ht="17.25" thickBot="1">
      <c r="B31" s="75" t="s">
        <v>12557</v>
      </c>
      <c r="C31" s="707"/>
      <c r="D31" s="708"/>
      <c r="E31" s="708"/>
      <c r="F31" s="76"/>
      <c r="G31" s="74"/>
      <c r="H31" s="716"/>
    </row>
    <row r="32" spans="2:11" ht="17.25" thickBot="1">
      <c r="B32" s="75" t="s">
        <v>12559</v>
      </c>
      <c r="C32" s="707"/>
      <c r="D32" s="708"/>
      <c r="E32" s="708"/>
      <c r="F32" s="76"/>
      <c r="G32" s="74"/>
      <c r="H32" s="716"/>
    </row>
    <row r="33" spans="2:8" ht="17.25" thickBot="1">
      <c r="B33" s="75" t="s">
        <v>12560</v>
      </c>
      <c r="C33" s="707"/>
      <c r="D33" s="708"/>
      <c r="E33" s="708"/>
      <c r="F33" s="76"/>
      <c r="G33" s="74"/>
      <c r="H33" s="716"/>
    </row>
    <row r="34" spans="2:8" ht="17.25" thickBot="1">
      <c r="B34" s="75" t="s">
        <v>12562</v>
      </c>
      <c r="C34" s="707"/>
      <c r="D34" s="708"/>
      <c r="E34" s="708"/>
      <c r="F34" s="76"/>
      <c r="G34" s="74"/>
      <c r="H34" s="716"/>
    </row>
    <row r="35" spans="2:8" ht="17.25" thickBot="1">
      <c r="B35" s="75" t="s">
        <v>12564</v>
      </c>
      <c r="C35" s="707"/>
      <c r="D35" s="708"/>
      <c r="E35" s="708"/>
      <c r="F35" s="76"/>
      <c r="G35" s="74"/>
      <c r="H35" s="716"/>
    </row>
    <row r="36" spans="2:8" ht="17.25" thickBot="1">
      <c r="B36" s="75" t="s">
        <v>12592</v>
      </c>
      <c r="C36" s="707"/>
      <c r="D36" s="708"/>
      <c r="E36" s="708"/>
      <c r="F36" s="76"/>
      <c r="G36" s="74"/>
      <c r="H36" s="716"/>
    </row>
    <row r="37" spans="2:8" ht="17.25" thickBot="1">
      <c r="B37" s="75" t="s">
        <v>12596</v>
      </c>
      <c r="C37" s="707"/>
      <c r="D37" s="708"/>
      <c r="E37" s="708"/>
      <c r="F37" s="76"/>
      <c r="G37" s="74"/>
      <c r="H37" s="716"/>
    </row>
    <row r="38" spans="2:8" ht="17.25" thickBot="1">
      <c r="B38" s="75" t="s">
        <v>12599</v>
      </c>
      <c r="C38" s="707"/>
      <c r="D38" s="708"/>
      <c r="E38" s="708"/>
      <c r="F38" s="76"/>
      <c r="G38" s="74"/>
      <c r="H38" s="716"/>
    </row>
    <row r="39" spans="2:8" ht="17.25" thickBot="1">
      <c r="B39" s="75" t="s">
        <v>12604</v>
      </c>
      <c r="C39" s="707"/>
      <c r="D39" s="708"/>
      <c r="E39" s="708"/>
      <c r="F39" s="76"/>
      <c r="G39" s="74"/>
      <c r="H39" s="716"/>
    </row>
    <row r="40" spans="2:8" ht="17.25" thickBot="1">
      <c r="B40" s="75" t="s">
        <v>12607</v>
      </c>
      <c r="C40" s="707"/>
      <c r="D40" s="708"/>
      <c r="E40" s="708"/>
      <c r="F40" s="76"/>
      <c r="G40" s="74"/>
      <c r="H40" s="716"/>
    </row>
    <row r="41" spans="2:8" ht="17.25" thickBot="1">
      <c r="B41" s="75" t="s">
        <v>12612</v>
      </c>
      <c r="C41" s="729"/>
      <c r="D41" s="709"/>
      <c r="E41" s="709"/>
      <c r="F41" s="76"/>
      <c r="G41" s="74"/>
      <c r="H41" s="716"/>
    </row>
    <row r="42" spans="2:8" ht="17.25" thickBot="1">
      <c r="B42" s="75" t="s">
        <v>12616</v>
      </c>
      <c r="C42" s="707"/>
      <c r="D42" s="708"/>
      <c r="E42" s="708"/>
      <c r="F42" s="76"/>
      <c r="G42" s="74"/>
      <c r="H42" s="716"/>
    </row>
    <row r="43" spans="2:8" ht="17.25" thickBot="1">
      <c r="B43" s="75" t="s">
        <v>12620</v>
      </c>
      <c r="C43" s="707"/>
      <c r="D43" s="708"/>
      <c r="E43" s="708"/>
      <c r="F43" s="76"/>
      <c r="G43" s="74"/>
      <c r="H43" s="716"/>
    </row>
    <row r="44" spans="2:8" ht="17.25" thickBot="1">
      <c r="B44" s="521" t="s">
        <v>12624</v>
      </c>
      <c r="C44" s="696"/>
      <c r="D44" s="697"/>
      <c r="E44" s="697"/>
      <c r="F44" s="719"/>
      <c r="G44" s="276"/>
      <c r="H44" s="725"/>
    </row>
    <row r="45" spans="2:8">
      <c r="B45" s="146"/>
      <c r="C45" s="721"/>
      <c r="D45" s="722"/>
      <c r="E45" s="722"/>
      <c r="F45" s="726"/>
      <c r="G45" s="727"/>
      <c r="H45" s="728"/>
    </row>
    <row r="47" spans="2:8" customFormat="1" ht="19.5" thickBot="1">
      <c r="B47" s="656" t="s">
        <v>12059</v>
      </c>
      <c r="H47" s="45"/>
    </row>
    <row r="48" spans="2:8" customFormat="1" ht="17.25" thickBot="1">
      <c r="B48" s="58" t="s">
        <v>6570</v>
      </c>
      <c r="C48" s="59" t="s">
        <v>6571</v>
      </c>
      <c r="D48" s="59" t="s">
        <v>6572</v>
      </c>
      <c r="E48" s="59" t="s">
        <v>6573</v>
      </c>
      <c r="F48" s="59" t="s">
        <v>6574</v>
      </c>
      <c r="G48" s="59" t="s">
        <v>6575</v>
      </c>
      <c r="H48" s="60" t="s">
        <v>6557</v>
      </c>
    </row>
    <row r="49" spans="2:8" customFormat="1" ht="33">
      <c r="B49" s="62">
        <v>1</v>
      </c>
      <c r="C49" s="72" t="s">
        <v>12731</v>
      </c>
      <c r="D49" s="136" t="s">
        <v>12732</v>
      </c>
      <c r="E49" s="450"/>
      <c r="F49" s="72"/>
      <c r="G49" s="72"/>
      <c r="H49" s="145"/>
    </row>
    <row r="50" spans="2:8" customFormat="1" ht="33">
      <c r="B50" s="68">
        <v>2</v>
      </c>
      <c r="C50" s="72" t="s">
        <v>12733</v>
      </c>
      <c r="D50" s="136" t="s">
        <v>12734</v>
      </c>
      <c r="E50" s="450"/>
      <c r="F50" s="72"/>
      <c r="G50" s="72"/>
      <c r="H50" s="145"/>
    </row>
    <row r="51" spans="2:8" customFormat="1" ht="33">
      <c r="B51" s="68"/>
      <c r="C51" s="72" t="s">
        <v>12735</v>
      </c>
      <c r="D51" s="136" t="s">
        <v>12736</v>
      </c>
      <c r="E51" s="450"/>
      <c r="F51" s="72"/>
      <c r="G51" s="72"/>
      <c r="H51" s="145"/>
    </row>
    <row r="52" spans="2:8" customFormat="1">
      <c r="B52" s="68">
        <v>3</v>
      </c>
      <c r="C52" s="72" t="s">
        <v>12713</v>
      </c>
      <c r="D52" s="136" t="s">
        <v>12714</v>
      </c>
      <c r="E52" s="450"/>
      <c r="F52" s="72"/>
      <c r="G52" s="72"/>
      <c r="H52" s="145"/>
    </row>
    <row r="53" spans="2:8" customFormat="1">
      <c r="B53" s="68">
        <v>4</v>
      </c>
      <c r="C53" s="72" t="s">
        <v>12715</v>
      </c>
      <c r="D53" s="136" t="s">
        <v>12704</v>
      </c>
      <c r="E53" s="450"/>
      <c r="F53" s="72"/>
      <c r="G53" s="72"/>
      <c r="H53" s="145"/>
    </row>
    <row r="54" spans="2:8" customFormat="1">
      <c r="B54" s="68">
        <v>5</v>
      </c>
      <c r="C54" s="72" t="s">
        <v>12716</v>
      </c>
      <c r="D54" s="136" t="s">
        <v>12717</v>
      </c>
      <c r="E54" s="450"/>
      <c r="F54" s="72"/>
      <c r="G54" s="72"/>
      <c r="H54" s="145"/>
    </row>
    <row r="55" spans="2:8" customFormat="1">
      <c r="B55" s="68">
        <v>6</v>
      </c>
      <c r="C55" s="72" t="s">
        <v>12718</v>
      </c>
      <c r="D55" s="136" t="s">
        <v>12719</v>
      </c>
      <c r="E55" s="450"/>
      <c r="F55" s="72"/>
      <c r="G55" s="72"/>
      <c r="H55" s="145"/>
    </row>
    <row r="56" spans="2:8" customFormat="1" ht="33">
      <c r="B56" s="68">
        <v>7</v>
      </c>
      <c r="C56" s="72" t="s">
        <v>12721</v>
      </c>
      <c r="D56" s="136" t="s">
        <v>12722</v>
      </c>
      <c r="E56" s="450"/>
      <c r="F56" s="72"/>
      <c r="G56" s="72"/>
      <c r="H56" s="145"/>
    </row>
    <row r="57" spans="2:8" customFormat="1">
      <c r="B57" s="68"/>
      <c r="C57" s="138"/>
      <c r="D57" s="141"/>
      <c r="E57" s="150"/>
      <c r="F57" s="71"/>
      <c r="G57" s="71"/>
      <c r="H57" s="145"/>
    </row>
    <row r="58" spans="2:8" customFormat="1">
      <c r="B58" s="68"/>
      <c r="C58" s="138"/>
      <c r="D58" s="141"/>
      <c r="E58" s="150"/>
      <c r="F58" s="71"/>
      <c r="G58" s="71"/>
      <c r="H58" s="145"/>
    </row>
    <row r="59" spans="2:8" customFormat="1">
      <c r="B59" s="75"/>
      <c r="C59" s="131"/>
      <c r="D59" s="132"/>
      <c r="E59" s="133"/>
      <c r="F59" s="76"/>
      <c r="G59" s="76"/>
      <c r="H59" s="135"/>
    </row>
    <row r="60" spans="2:8" customFormat="1">
      <c r="B60" s="68"/>
      <c r="C60" s="72"/>
      <c r="D60" s="136"/>
      <c r="E60" s="450"/>
      <c r="F60" s="72"/>
      <c r="G60" s="72"/>
      <c r="H60" s="137"/>
    </row>
    <row r="61" spans="2:8" customFormat="1">
      <c r="B61" s="68"/>
      <c r="C61" s="138"/>
      <c r="D61" s="139"/>
      <c r="E61" s="150"/>
      <c r="F61" s="71"/>
      <c r="G61" s="71"/>
      <c r="H61" s="140"/>
    </row>
    <row r="62" spans="2:8" customFormat="1" ht="17.25" thickBot="1">
      <c r="B62" s="77"/>
      <c r="C62" s="696"/>
      <c r="D62" s="697"/>
      <c r="E62" s="698"/>
      <c r="F62" s="276"/>
      <c r="G62" s="276"/>
      <c r="H62" s="699"/>
    </row>
    <row r="63" spans="2:8">
      <c r="B63" s="146"/>
      <c r="C63" s="721"/>
      <c r="D63" s="722"/>
      <c r="E63" s="722"/>
      <c r="F63" s="93"/>
      <c r="G63" s="97"/>
      <c r="H63" s="723"/>
    </row>
    <row r="64" spans="2:8" ht="19.5" thickBot="1">
      <c r="B64" s="83" t="s">
        <v>6613</v>
      </c>
      <c r="C64"/>
      <c r="D64"/>
      <c r="E64"/>
      <c r="F64"/>
      <c r="G64"/>
    </row>
    <row r="65" spans="2:8" ht="17.25" thickBot="1">
      <c r="B65" s="58" t="s">
        <v>6570</v>
      </c>
      <c r="C65" s="680" t="s">
        <v>6571</v>
      </c>
      <c r="D65" s="680" t="s">
        <v>6572</v>
      </c>
      <c r="E65" s="59" t="s">
        <v>6573</v>
      </c>
      <c r="F65" s="59" t="s">
        <v>6574</v>
      </c>
      <c r="G65" s="59" t="s">
        <v>6575</v>
      </c>
      <c r="H65" s="682" t="s">
        <v>6557</v>
      </c>
    </row>
    <row r="66" spans="2:8" ht="17.25" thickBot="1">
      <c r="B66" s="75">
        <v>1</v>
      </c>
      <c r="C66" s="707" t="s">
        <v>12737</v>
      </c>
      <c r="D66" s="708" t="s">
        <v>12738</v>
      </c>
      <c r="E66" s="708"/>
      <c r="F66" s="711"/>
      <c r="G66" s="712"/>
      <c r="H66" s="704" t="s">
        <v>12739</v>
      </c>
    </row>
    <row r="67" spans="2:8" ht="17.25" thickBot="1">
      <c r="B67" s="68">
        <v>2</v>
      </c>
      <c r="C67" s="707" t="s">
        <v>12740</v>
      </c>
      <c r="D67" s="708" t="s">
        <v>12741</v>
      </c>
      <c r="E67" s="708"/>
      <c r="F67" s="711"/>
      <c r="G67" s="712"/>
      <c r="H67" s="704" t="s">
        <v>12742</v>
      </c>
    </row>
    <row r="68" spans="2:8" ht="33.75" thickBot="1">
      <c r="B68" s="68">
        <v>3</v>
      </c>
      <c r="C68" s="707" t="s">
        <v>12788</v>
      </c>
      <c r="D68" s="708" t="s">
        <v>12744</v>
      </c>
      <c r="E68" s="708" t="s">
        <v>12745</v>
      </c>
      <c r="F68" s="711"/>
      <c r="G68" s="712"/>
      <c r="H68" s="704" t="s">
        <v>12788</v>
      </c>
    </row>
    <row r="69" spans="2:8" ht="17.25" thickBot="1">
      <c r="B69" s="68">
        <v>4</v>
      </c>
      <c r="C69" s="707" t="s">
        <v>12816</v>
      </c>
      <c r="D69" s="708" t="s">
        <v>12817</v>
      </c>
      <c r="E69" s="708" t="s">
        <v>7011</v>
      </c>
      <c r="F69" s="711"/>
      <c r="G69" s="712"/>
      <c r="H69" s="704"/>
    </row>
    <row r="70" spans="2:8" ht="50.25" thickBot="1">
      <c r="B70" s="68">
        <v>5</v>
      </c>
      <c r="C70" s="707" t="s">
        <v>12818</v>
      </c>
      <c r="D70" s="708" t="s">
        <v>12819</v>
      </c>
      <c r="E70" s="708" t="s">
        <v>7011</v>
      </c>
      <c r="F70" s="711"/>
      <c r="G70" s="712"/>
      <c r="H70" s="715" t="s">
        <v>12820</v>
      </c>
    </row>
    <row r="71" spans="2:8" ht="17.25" thickBot="1">
      <c r="B71" s="68">
        <v>6</v>
      </c>
      <c r="C71" s="707" t="s">
        <v>12821</v>
      </c>
      <c r="D71" s="708" t="s">
        <v>12754</v>
      </c>
      <c r="E71" s="708" t="s">
        <v>7011</v>
      </c>
      <c r="F71" s="711"/>
      <c r="G71" s="712"/>
      <c r="H71" s="704" t="s">
        <v>12822</v>
      </c>
    </row>
    <row r="72" spans="2:8" ht="17.25" thickBot="1">
      <c r="B72" s="68">
        <v>7</v>
      </c>
      <c r="C72" s="707" t="s">
        <v>12823</v>
      </c>
      <c r="D72" s="708" t="s">
        <v>8700</v>
      </c>
      <c r="E72" s="708" t="s">
        <v>7011</v>
      </c>
      <c r="F72" s="711"/>
      <c r="G72" s="712"/>
      <c r="H72" s="45" t="s">
        <v>12824</v>
      </c>
    </row>
    <row r="73" spans="2:8" ht="17.25" thickBot="1">
      <c r="B73" s="68">
        <v>8</v>
      </c>
      <c r="C73" s="707" t="s">
        <v>12723</v>
      </c>
      <c r="D73" s="708" t="s">
        <v>12724</v>
      </c>
      <c r="E73" s="708" t="s">
        <v>12725</v>
      </c>
      <c r="F73" s="711"/>
      <c r="G73" s="712"/>
      <c r="H73" s="704" t="s">
        <v>12792</v>
      </c>
    </row>
    <row r="74" spans="2:8" ht="17.25" thickBot="1">
      <c r="B74" s="68">
        <v>9</v>
      </c>
      <c r="C74" s="707" t="s">
        <v>12810</v>
      </c>
      <c r="D74" s="708" t="s">
        <v>12728</v>
      </c>
      <c r="E74" s="708" t="s">
        <v>12729</v>
      </c>
      <c r="F74" s="711"/>
      <c r="G74" s="712"/>
      <c r="H74" s="704" t="s">
        <v>12792</v>
      </c>
    </row>
    <row r="75" spans="2:8" ht="17.25" thickBot="1">
      <c r="B75" s="68">
        <v>10</v>
      </c>
      <c r="C75" s="707" t="s">
        <v>12812</v>
      </c>
      <c r="D75" s="708" t="s">
        <v>12813</v>
      </c>
      <c r="E75" s="708" t="s">
        <v>12814</v>
      </c>
      <c r="F75" s="711"/>
      <c r="G75" s="712"/>
      <c r="H75" s="704" t="s">
        <v>12792</v>
      </c>
    </row>
    <row r="76" spans="2:8" ht="17.25" thickBot="1">
      <c r="B76" s="68">
        <v>11</v>
      </c>
      <c r="C76" s="707"/>
      <c r="D76" s="708"/>
      <c r="E76" s="708"/>
      <c r="F76" s="711"/>
      <c r="G76" s="712"/>
      <c r="H76" s="704"/>
    </row>
    <row r="77" spans="2:8" ht="17.25" thickBot="1">
      <c r="B77" s="68">
        <v>12</v>
      </c>
      <c r="C77" s="707"/>
      <c r="D77" s="708"/>
      <c r="E77" s="708"/>
      <c r="F77" s="711"/>
      <c r="G77" s="712"/>
      <c r="H77" s="704"/>
    </row>
    <row r="78" spans="2:8" ht="17.25" thickBot="1">
      <c r="B78" s="68">
        <v>13</v>
      </c>
      <c r="C78" s="707"/>
      <c r="D78" s="708"/>
      <c r="E78" s="708"/>
      <c r="F78" s="711"/>
      <c r="G78" s="712"/>
      <c r="H78" s="704"/>
    </row>
    <row r="79" spans="2:8" ht="17.25" thickBot="1">
      <c r="B79" s="68">
        <v>14</v>
      </c>
      <c r="C79" s="707"/>
      <c r="D79" s="708"/>
      <c r="E79" s="708"/>
      <c r="F79" s="711"/>
      <c r="G79" s="712"/>
      <c r="H79" s="704"/>
    </row>
    <row r="80" spans="2:8" ht="17.25" thickBot="1">
      <c r="B80" s="68">
        <v>15</v>
      </c>
      <c r="C80" s="707"/>
      <c r="D80" s="708"/>
      <c r="E80" s="708"/>
      <c r="F80" s="711"/>
      <c r="G80" s="712"/>
      <c r="H80" s="704"/>
    </row>
    <row r="81" spans="2:8" ht="17.25" thickBot="1">
      <c r="B81" s="68">
        <v>16</v>
      </c>
      <c r="C81" s="707"/>
      <c r="D81" s="708"/>
      <c r="E81" s="708"/>
      <c r="F81" s="711"/>
      <c r="G81" s="712"/>
      <c r="H81" s="704"/>
    </row>
    <row r="82" spans="2:8" ht="17.25" thickBot="1">
      <c r="B82" s="68">
        <v>17</v>
      </c>
      <c r="C82" s="707"/>
      <c r="D82" s="708"/>
      <c r="E82" s="708"/>
      <c r="F82" s="711"/>
      <c r="G82" s="712"/>
      <c r="H82" s="704"/>
    </row>
    <row r="83" spans="2:8" ht="17.25" thickBot="1">
      <c r="B83" s="77">
        <v>18</v>
      </c>
      <c r="C83" s="697"/>
      <c r="D83" s="696"/>
      <c r="E83" s="697"/>
      <c r="F83" s="713"/>
      <c r="G83" s="714"/>
      <c r="H83" s="699"/>
    </row>
  </sheetData>
  <mergeCells count="1">
    <mergeCell ref="A2:A3"/>
  </mergeCells>
  <phoneticPr fontId="2" type="noConversion"/>
  <dataValidations count="2">
    <dataValidation type="list" allowBlank="1" showInputMessage="1" showErrorMessage="1" sqref="C6" xr:uid="{627D9901-C6F2-4402-9C19-5DF406F8A5B9}">
      <formula1>"Web Service, API"</formula1>
    </dataValidation>
    <dataValidation type="list" allowBlank="1" showInputMessage="1" showErrorMessage="1" sqref="F6" xr:uid="{91B20496-2A14-4145-B976-5CCA428EBB8A}">
      <formula1>"IB,MB,DAWHO, IB/MB, MB/DAWHO,IB/MB/DAWHO"</formula1>
    </dataValidation>
  </dataValidations>
  <hyperlinks>
    <hyperlink ref="M6" r:id="rId1" xr:uid="{726E2A89-AD2D-4A7E-9369-3D9008BD089B}"/>
    <hyperlink ref="K6" r:id="rId2" xr:uid="{81068544-ADCF-4A00-AE32-0CD7E0C03EEB}"/>
    <hyperlink ref="L6" r:id="rId3" xr:uid="{C6BD029A-987C-4215-B2B3-1B2B8BB61B53}"/>
    <hyperlink ref="A2:A3" location="'API Index'!A1" display="Return to Index" xr:uid="{5014AECA-D385-4442-9A8E-5253E5EAE1C6}"/>
  </hyperlinks>
  <pageMargins left="0.7" right="0.7" top="0.75" bottom="0.75" header="0.3" footer="0.3"/>
  <pageSetup paperSize="9" orientation="portrait" r:id="rId4"/>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AA9C6-DD09-427B-9C24-54DA6B4A7BA3}">
  <sheetPr codeName="工作表247">
    <tabColor theme="2"/>
  </sheetPr>
  <dimension ref="A1:N83"/>
  <sheetViews>
    <sheetView workbookViewId="0">
      <selection activeCell="A2" sqref="A2:A3"/>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row>
    <row r="2" spans="1:14">
      <c r="A2" s="2680" t="s">
        <v>6544</v>
      </c>
      <c r="B2" s="15" t="s">
        <v>6237</v>
      </c>
      <c r="C2" s="44" t="str">
        <f>_xlfn.XLOOKUP(C3,表格1[No],表格1[Team
科別])</f>
        <v>自助交易科</v>
      </c>
    </row>
    <row r="3" spans="1:14">
      <c r="A3" s="2681"/>
      <c r="B3" s="15" t="s">
        <v>6545</v>
      </c>
      <c r="C3" s="46" t="str">
        <f>_xlfn.XLOOKUP(B6,表格1[API Code
API代碼],表格1[No])</f>
        <v>238</v>
      </c>
      <c r="D3" s="46"/>
    </row>
    <row r="4" spans="1:14" ht="17.25" thickBot="1">
      <c r="B4" s="14" t="s">
        <v>6546</v>
      </c>
      <c r="C4" s="127" t="s">
        <v>12709</v>
      </c>
      <c r="D4" s="14" t="s">
        <v>6547</v>
      </c>
      <c r="E4" s="127" t="s">
        <v>12441</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3203</v>
      </c>
      <c r="C6" s="56" t="s">
        <v>2093</v>
      </c>
      <c r="D6" s="128" t="s">
        <v>3203</v>
      </c>
      <c r="E6" s="694" t="s">
        <v>3204</v>
      </c>
      <c r="F6" s="56" t="s">
        <v>6563</v>
      </c>
      <c r="G6" s="55" t="s">
        <v>6564</v>
      </c>
      <c r="H6" s="55" t="s">
        <v>6842</v>
      </c>
      <c r="I6" s="55" t="s">
        <v>6565</v>
      </c>
      <c r="J6" s="55"/>
      <c r="K6" s="57" t="s">
        <v>12825</v>
      </c>
      <c r="L6" s="57" t="s">
        <v>12826</v>
      </c>
      <c r="M6" s="57" t="s">
        <v>12827</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ht="31.5">
      <c r="B10" s="62">
        <v>1</v>
      </c>
      <c r="C10" s="143" t="s">
        <v>12713</v>
      </c>
      <c r="D10" s="144" t="s">
        <v>12714</v>
      </c>
      <c r="E10" s="150"/>
      <c r="F10" s="74"/>
      <c r="G10" s="74"/>
      <c r="H10" s="145"/>
      <c r="I10" s="45"/>
      <c r="J10" s="45"/>
      <c r="K10" s="45"/>
    </row>
    <row r="11" spans="1:14" customFormat="1">
      <c r="B11" s="68">
        <v>2</v>
      </c>
      <c r="C11" s="143" t="s">
        <v>12715</v>
      </c>
      <c r="D11" s="144" t="s">
        <v>12704</v>
      </c>
      <c r="E11" s="150"/>
      <c r="F11" s="74"/>
      <c r="G11" s="74"/>
      <c r="H11" s="145"/>
      <c r="I11" s="45"/>
      <c r="J11" s="45"/>
      <c r="K11" s="45"/>
    </row>
    <row r="12" spans="1:14" customFormat="1">
      <c r="B12" s="68">
        <v>3</v>
      </c>
      <c r="C12" s="143" t="s">
        <v>12716</v>
      </c>
      <c r="D12" s="144" t="s">
        <v>12717</v>
      </c>
      <c r="E12" s="150"/>
      <c r="F12" s="74"/>
      <c r="G12" s="74"/>
      <c r="H12" s="145"/>
      <c r="I12" s="45"/>
      <c r="J12" s="45"/>
      <c r="K12" s="45"/>
    </row>
    <row r="13" spans="1:14" customFormat="1">
      <c r="B13" s="68">
        <v>4</v>
      </c>
      <c r="C13" s="143" t="s">
        <v>12718</v>
      </c>
      <c r="D13" s="144" t="s">
        <v>12719</v>
      </c>
      <c r="E13" s="61"/>
      <c r="F13" s="74"/>
      <c r="G13" s="74"/>
      <c r="H13" s="145" t="s">
        <v>12720</v>
      </c>
      <c r="I13" s="45"/>
      <c r="J13" s="45"/>
      <c r="K13" s="45"/>
    </row>
    <row r="14" spans="1:14" customFormat="1" ht="33">
      <c r="B14" s="68">
        <v>5</v>
      </c>
      <c r="C14" s="143" t="s">
        <v>12721</v>
      </c>
      <c r="D14" s="144" t="s">
        <v>12722</v>
      </c>
      <c r="E14" s="150"/>
      <c r="F14" s="74"/>
      <c r="G14" s="74"/>
      <c r="H14" s="145"/>
      <c r="I14" s="45"/>
      <c r="J14" s="45"/>
      <c r="K14" s="45"/>
    </row>
    <row r="15" spans="1:14" customFormat="1">
      <c r="B15" s="75">
        <v>6</v>
      </c>
      <c r="C15" s="143"/>
      <c r="D15" s="144"/>
      <c r="E15" s="150"/>
      <c r="F15" s="74"/>
      <c r="G15" s="74"/>
      <c r="H15" s="145"/>
      <c r="I15" s="45"/>
      <c r="J15" s="45"/>
      <c r="K15" s="45"/>
    </row>
    <row r="16" spans="1:14" customFormat="1">
      <c r="B16" s="68">
        <v>7</v>
      </c>
      <c r="C16" s="143"/>
      <c r="D16" s="144"/>
      <c r="E16" s="150"/>
      <c r="F16" s="74"/>
      <c r="G16" s="74"/>
      <c r="H16" s="145"/>
      <c r="I16" s="45"/>
      <c r="J16" s="45"/>
      <c r="K16" s="45"/>
    </row>
    <row r="17" spans="2:11" customFormat="1">
      <c r="B17" s="68">
        <v>8</v>
      </c>
      <c r="C17" s="143"/>
      <c r="D17" s="144"/>
      <c r="E17" s="150"/>
      <c r="F17" s="74"/>
      <c r="G17" s="74"/>
      <c r="H17" s="145"/>
      <c r="I17" s="45"/>
      <c r="J17" s="45"/>
      <c r="K17" s="45"/>
    </row>
    <row r="18" spans="2:11" customFormat="1">
      <c r="B18" s="68">
        <v>9</v>
      </c>
      <c r="C18" s="143"/>
      <c r="D18" s="144"/>
      <c r="E18" s="150"/>
      <c r="F18" s="71"/>
      <c r="G18" s="71"/>
      <c r="H18" s="145"/>
      <c r="I18" s="45"/>
      <c r="J18" s="45"/>
      <c r="K18" s="45"/>
    </row>
    <row r="19" spans="2:11" customFormat="1">
      <c r="B19" s="68">
        <v>10</v>
      </c>
      <c r="C19" s="143"/>
      <c r="D19" s="144"/>
      <c r="E19" s="150"/>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ht="17.25" thickBot="1">
      <c r="B26" s="75" t="s">
        <v>12499</v>
      </c>
      <c r="C26" s="707"/>
      <c r="D26" s="708"/>
      <c r="E26" s="708"/>
      <c r="F26" s="315"/>
      <c r="G26" s="74"/>
      <c r="H26" s="716"/>
    </row>
    <row r="27" spans="2:11" ht="17.25" thickBot="1">
      <c r="B27" s="75" t="s">
        <v>12551</v>
      </c>
      <c r="C27" s="707"/>
      <c r="D27" s="708"/>
      <c r="E27" s="708"/>
      <c r="F27" s="315"/>
      <c r="G27" s="74"/>
      <c r="H27" s="716"/>
    </row>
    <row r="28" spans="2:11" ht="17.25" thickBot="1">
      <c r="B28" s="75" t="s">
        <v>12553</v>
      </c>
      <c r="C28" s="707"/>
      <c r="D28" s="708"/>
      <c r="E28" s="708"/>
      <c r="F28" s="315"/>
      <c r="G28" s="74"/>
      <c r="H28" s="716"/>
    </row>
    <row r="29" spans="2:11" ht="17.25" thickBot="1">
      <c r="B29" s="75" t="s">
        <v>12555</v>
      </c>
      <c r="C29" s="707"/>
      <c r="D29" s="708"/>
      <c r="E29" s="708"/>
      <c r="F29" s="315"/>
      <c r="G29" s="74"/>
      <c r="H29" s="716"/>
    </row>
    <row r="30" spans="2:11" ht="17.25" thickBot="1">
      <c r="B30" s="75" t="s">
        <v>12556</v>
      </c>
      <c r="C30" s="707"/>
      <c r="D30" s="708"/>
      <c r="E30" s="708"/>
      <c r="F30" s="76"/>
      <c r="G30" s="74"/>
      <c r="H30" s="716"/>
    </row>
    <row r="31" spans="2:11" ht="17.25" thickBot="1">
      <c r="B31" s="75" t="s">
        <v>12557</v>
      </c>
      <c r="C31" s="707"/>
      <c r="D31" s="708"/>
      <c r="E31" s="708"/>
      <c r="F31" s="76"/>
      <c r="G31" s="74"/>
      <c r="H31" s="716"/>
    </row>
    <row r="32" spans="2:11" ht="17.25" thickBot="1">
      <c r="B32" s="75" t="s">
        <v>12559</v>
      </c>
      <c r="C32" s="707"/>
      <c r="D32" s="708"/>
      <c r="E32" s="708"/>
      <c r="F32" s="76"/>
      <c r="G32" s="74"/>
      <c r="H32" s="716"/>
    </row>
    <row r="33" spans="2:8" ht="17.25" thickBot="1">
      <c r="B33" s="75" t="s">
        <v>12560</v>
      </c>
      <c r="C33" s="707"/>
      <c r="D33" s="708"/>
      <c r="E33" s="708"/>
      <c r="F33" s="76"/>
      <c r="G33" s="74"/>
      <c r="H33" s="716"/>
    </row>
    <row r="34" spans="2:8" ht="17.25" thickBot="1">
      <c r="B34" s="75" t="s">
        <v>12562</v>
      </c>
      <c r="C34" s="707"/>
      <c r="D34" s="708"/>
      <c r="E34" s="708"/>
      <c r="F34" s="76"/>
      <c r="G34" s="74"/>
      <c r="H34" s="716"/>
    </row>
    <row r="35" spans="2:8" ht="17.25" thickBot="1">
      <c r="B35" s="75" t="s">
        <v>12564</v>
      </c>
      <c r="C35" s="707"/>
      <c r="D35" s="708"/>
      <c r="E35" s="708"/>
      <c r="F35" s="76"/>
      <c r="G35" s="74"/>
      <c r="H35" s="716"/>
    </row>
    <row r="36" spans="2:8" ht="17.25" thickBot="1">
      <c r="B36" s="75" t="s">
        <v>12592</v>
      </c>
      <c r="C36" s="707"/>
      <c r="D36" s="708"/>
      <c r="E36" s="708"/>
      <c r="F36" s="76"/>
      <c r="G36" s="74"/>
      <c r="H36" s="716"/>
    </row>
    <row r="37" spans="2:8" ht="17.25" thickBot="1">
      <c r="B37" s="75" t="s">
        <v>12596</v>
      </c>
      <c r="C37" s="707"/>
      <c r="D37" s="708"/>
      <c r="E37" s="708"/>
      <c r="F37" s="76"/>
      <c r="G37" s="74"/>
      <c r="H37" s="716"/>
    </row>
    <row r="38" spans="2:8" ht="17.25" thickBot="1">
      <c r="B38" s="75" t="s">
        <v>12599</v>
      </c>
      <c r="C38" s="707"/>
      <c r="D38" s="708"/>
      <c r="E38" s="708"/>
      <c r="F38" s="76"/>
      <c r="G38" s="74"/>
      <c r="H38" s="716"/>
    </row>
    <row r="39" spans="2:8" ht="17.25" thickBot="1">
      <c r="B39" s="75" t="s">
        <v>12604</v>
      </c>
      <c r="C39" s="707"/>
      <c r="D39" s="708"/>
      <c r="E39" s="708"/>
      <c r="F39" s="76"/>
      <c r="G39" s="74"/>
      <c r="H39" s="716"/>
    </row>
    <row r="40" spans="2:8" ht="17.25" thickBot="1">
      <c r="B40" s="75" t="s">
        <v>12607</v>
      </c>
      <c r="C40" s="707"/>
      <c r="D40" s="708"/>
      <c r="E40" s="708"/>
      <c r="F40" s="76"/>
      <c r="G40" s="74"/>
      <c r="H40" s="716"/>
    </row>
    <row r="41" spans="2:8" ht="17.25" thickBot="1">
      <c r="B41" s="75" t="s">
        <v>12612</v>
      </c>
      <c r="C41" s="729"/>
      <c r="D41" s="709"/>
      <c r="E41" s="709"/>
      <c r="F41" s="76"/>
      <c r="G41" s="74"/>
      <c r="H41" s="716"/>
    </row>
    <row r="42" spans="2:8" ht="17.25" thickBot="1">
      <c r="B42" s="75" t="s">
        <v>12616</v>
      </c>
      <c r="C42" s="707"/>
      <c r="D42" s="708"/>
      <c r="E42" s="708"/>
      <c r="F42" s="76"/>
      <c r="G42" s="74"/>
      <c r="H42" s="716"/>
    </row>
    <row r="43" spans="2:8" ht="17.25" thickBot="1">
      <c r="B43" s="75" t="s">
        <v>12620</v>
      </c>
      <c r="C43" s="707"/>
      <c r="D43" s="708"/>
      <c r="E43" s="708"/>
      <c r="F43" s="76"/>
      <c r="G43" s="74"/>
      <c r="H43" s="716"/>
    </row>
    <row r="44" spans="2:8" ht="17.25" thickBot="1">
      <c r="B44" s="521" t="s">
        <v>12624</v>
      </c>
      <c r="C44" s="696"/>
      <c r="D44" s="697"/>
      <c r="E44" s="697"/>
      <c r="F44" s="719"/>
      <c r="G44" s="276"/>
      <c r="H44" s="725"/>
    </row>
    <row r="45" spans="2:8">
      <c r="B45" s="146"/>
      <c r="C45" s="721"/>
      <c r="D45" s="722"/>
      <c r="E45" s="722"/>
      <c r="F45" s="726"/>
      <c r="G45" s="727"/>
      <c r="H45" s="728"/>
    </row>
    <row r="47" spans="2:8" customFormat="1" ht="19.5" thickBot="1">
      <c r="B47" s="656" t="s">
        <v>12059</v>
      </c>
      <c r="H47" s="45"/>
    </row>
    <row r="48" spans="2:8" customFormat="1" ht="17.25" thickBot="1">
      <c r="B48" s="58" t="s">
        <v>6570</v>
      </c>
      <c r="C48" s="59" t="s">
        <v>6571</v>
      </c>
      <c r="D48" s="59" t="s">
        <v>6572</v>
      </c>
      <c r="E48" s="59" t="s">
        <v>6573</v>
      </c>
      <c r="F48" s="59" t="s">
        <v>6574</v>
      </c>
      <c r="G48" s="59" t="s">
        <v>6575</v>
      </c>
      <c r="H48" s="60" t="s">
        <v>6557</v>
      </c>
    </row>
    <row r="49" spans="2:8" customFormat="1" ht="33">
      <c r="B49" s="62">
        <v>1</v>
      </c>
      <c r="C49" s="72" t="s">
        <v>12731</v>
      </c>
      <c r="D49" s="136" t="s">
        <v>12732</v>
      </c>
      <c r="E49" s="450"/>
      <c r="F49" s="72"/>
      <c r="G49" s="72"/>
      <c r="H49" s="145"/>
    </row>
    <row r="50" spans="2:8" customFormat="1" ht="33">
      <c r="B50" s="68">
        <v>2</v>
      </c>
      <c r="C50" s="72" t="s">
        <v>12733</v>
      </c>
      <c r="D50" s="136" t="s">
        <v>12734</v>
      </c>
      <c r="E50" s="450"/>
      <c r="F50" s="72"/>
      <c r="G50" s="72"/>
      <c r="H50" s="145"/>
    </row>
    <row r="51" spans="2:8" customFormat="1" ht="33">
      <c r="B51" s="68"/>
      <c r="C51" s="72" t="s">
        <v>12735</v>
      </c>
      <c r="D51" s="136" t="s">
        <v>12736</v>
      </c>
      <c r="E51" s="450"/>
      <c r="F51" s="72"/>
      <c r="G51" s="72"/>
      <c r="H51" s="145"/>
    </row>
    <row r="52" spans="2:8" customFormat="1" ht="31.5">
      <c r="B52" s="68">
        <v>3</v>
      </c>
      <c r="C52" s="72" t="s">
        <v>12713</v>
      </c>
      <c r="D52" s="136" t="s">
        <v>12714</v>
      </c>
      <c r="E52" s="450"/>
      <c r="F52" s="72"/>
      <c r="G52" s="72"/>
      <c r="H52" s="145"/>
    </row>
    <row r="53" spans="2:8" customFormat="1">
      <c r="B53" s="68">
        <v>4</v>
      </c>
      <c r="C53" s="72" t="s">
        <v>12715</v>
      </c>
      <c r="D53" s="136" t="s">
        <v>12704</v>
      </c>
      <c r="E53" s="450"/>
      <c r="F53" s="72"/>
      <c r="G53" s="72"/>
      <c r="H53" s="145"/>
    </row>
    <row r="54" spans="2:8" customFormat="1">
      <c r="B54" s="68">
        <v>5</v>
      </c>
      <c r="C54" s="72" t="s">
        <v>12716</v>
      </c>
      <c r="D54" s="136" t="s">
        <v>12717</v>
      </c>
      <c r="E54" s="450"/>
      <c r="F54" s="72"/>
      <c r="G54" s="72"/>
      <c r="H54" s="145"/>
    </row>
    <row r="55" spans="2:8" customFormat="1">
      <c r="B55" s="68">
        <v>6</v>
      </c>
      <c r="C55" s="72" t="s">
        <v>12718</v>
      </c>
      <c r="D55" s="136" t="s">
        <v>12719</v>
      </c>
      <c r="E55" s="450"/>
      <c r="F55" s="72"/>
      <c r="G55" s="72"/>
      <c r="H55" s="145"/>
    </row>
    <row r="56" spans="2:8" customFormat="1" ht="33">
      <c r="B56" s="68">
        <v>7</v>
      </c>
      <c r="C56" s="72" t="s">
        <v>12721</v>
      </c>
      <c r="D56" s="136" t="s">
        <v>12722</v>
      </c>
      <c r="E56" s="450"/>
      <c r="F56" s="72"/>
      <c r="G56" s="72"/>
      <c r="H56" s="145"/>
    </row>
    <row r="57" spans="2:8" customFormat="1">
      <c r="B57" s="68"/>
      <c r="C57" s="138"/>
      <c r="D57" s="141"/>
      <c r="E57" s="150"/>
      <c r="F57" s="71"/>
      <c r="G57" s="71"/>
      <c r="H57" s="145"/>
    </row>
    <row r="58" spans="2:8" customFormat="1">
      <c r="B58" s="68"/>
      <c r="C58" s="138"/>
      <c r="D58" s="141"/>
      <c r="E58" s="150"/>
      <c r="F58" s="71"/>
      <c r="G58" s="71"/>
      <c r="H58" s="145"/>
    </row>
    <row r="59" spans="2:8" customFormat="1">
      <c r="B59" s="75"/>
      <c r="C59" s="131"/>
      <c r="D59" s="132"/>
      <c r="E59" s="133"/>
      <c r="F59" s="76"/>
      <c r="G59" s="76"/>
      <c r="H59" s="135"/>
    </row>
    <row r="60" spans="2:8" customFormat="1">
      <c r="B60" s="68"/>
      <c r="C60" s="72"/>
      <c r="D60" s="136"/>
      <c r="E60" s="450"/>
      <c r="F60" s="72"/>
      <c r="G60" s="72"/>
      <c r="H60" s="137"/>
    </row>
    <row r="61" spans="2:8" customFormat="1">
      <c r="B61" s="68"/>
      <c r="C61" s="138"/>
      <c r="D61" s="139"/>
      <c r="E61" s="150"/>
      <c r="F61" s="71"/>
      <c r="G61" s="71"/>
      <c r="H61" s="140"/>
    </row>
    <row r="62" spans="2:8" customFormat="1" ht="17.25" thickBot="1">
      <c r="B62" s="77"/>
      <c r="C62" s="696"/>
      <c r="D62" s="697"/>
      <c r="E62" s="698"/>
      <c r="F62" s="276"/>
      <c r="G62" s="276"/>
      <c r="H62" s="699"/>
    </row>
    <row r="63" spans="2:8">
      <c r="B63" s="146"/>
      <c r="C63" s="721"/>
      <c r="D63" s="722"/>
      <c r="E63" s="722"/>
      <c r="F63" s="93"/>
      <c r="G63" s="97"/>
      <c r="H63" s="723"/>
    </row>
    <row r="64" spans="2:8" ht="19.5" thickBot="1">
      <c r="B64" s="83" t="s">
        <v>6613</v>
      </c>
      <c r="C64"/>
      <c r="D64"/>
      <c r="E64"/>
      <c r="F64"/>
      <c r="G64"/>
    </row>
    <row r="65" spans="2:8" ht="17.25" thickBot="1">
      <c r="B65" s="58" t="s">
        <v>6570</v>
      </c>
      <c r="C65" s="680" t="s">
        <v>6571</v>
      </c>
      <c r="D65" s="680" t="s">
        <v>6572</v>
      </c>
      <c r="E65" s="59" t="s">
        <v>6573</v>
      </c>
      <c r="F65" s="59" t="s">
        <v>6574</v>
      </c>
      <c r="G65" s="59" t="s">
        <v>6575</v>
      </c>
      <c r="H65" s="682" t="s">
        <v>6557</v>
      </c>
    </row>
    <row r="66" spans="2:8" ht="17.25" thickBot="1">
      <c r="B66" s="75">
        <v>1</v>
      </c>
      <c r="C66" s="707" t="s">
        <v>12737</v>
      </c>
      <c r="D66" s="708" t="s">
        <v>12738</v>
      </c>
      <c r="E66" s="708"/>
      <c r="F66" s="711"/>
      <c r="G66" s="712"/>
      <c r="H66" s="704" t="s">
        <v>12739</v>
      </c>
    </row>
    <row r="67" spans="2:8" ht="17.25" thickBot="1">
      <c r="B67" s="68">
        <v>2</v>
      </c>
      <c r="C67" s="707" t="s">
        <v>12740</v>
      </c>
      <c r="D67" s="708" t="s">
        <v>12741</v>
      </c>
      <c r="E67" s="708"/>
      <c r="F67" s="711"/>
      <c r="G67" s="712"/>
      <c r="H67" s="704" t="s">
        <v>12742</v>
      </c>
    </row>
    <row r="68" spans="2:8" ht="33.75" thickBot="1">
      <c r="B68" s="68">
        <v>3</v>
      </c>
      <c r="C68" s="707" t="s">
        <v>12788</v>
      </c>
      <c r="D68" s="708" t="s">
        <v>12744</v>
      </c>
      <c r="E68" s="708" t="s">
        <v>12745</v>
      </c>
      <c r="F68" s="711"/>
      <c r="G68" s="712"/>
      <c r="H68" s="704" t="s">
        <v>12788</v>
      </c>
    </row>
    <row r="69" spans="2:8" ht="33.75" thickBot="1">
      <c r="B69" s="68">
        <v>4</v>
      </c>
      <c r="C69" s="707" t="s">
        <v>12828</v>
      </c>
      <c r="D69" s="708" t="s">
        <v>12829</v>
      </c>
      <c r="E69" s="708" t="s">
        <v>7011</v>
      </c>
      <c r="F69" s="711"/>
      <c r="G69" s="712"/>
      <c r="H69" s="704"/>
    </row>
    <row r="70" spans="2:8" ht="50.25" thickBot="1">
      <c r="B70" s="68">
        <v>5</v>
      </c>
      <c r="C70" s="707" t="s">
        <v>12830</v>
      </c>
      <c r="D70" s="708" t="s">
        <v>12831</v>
      </c>
      <c r="E70" s="708" t="s">
        <v>12832</v>
      </c>
      <c r="F70" s="711"/>
      <c r="G70" s="712"/>
      <c r="H70" s="704"/>
    </row>
    <row r="71" spans="2:8" ht="17.25" thickBot="1">
      <c r="B71" s="68">
        <v>6</v>
      </c>
      <c r="C71" s="707" t="s">
        <v>12833</v>
      </c>
      <c r="D71" s="708" t="s">
        <v>12834</v>
      </c>
      <c r="E71" s="708" t="s">
        <v>7011</v>
      </c>
      <c r="F71" s="711"/>
      <c r="G71" s="712"/>
      <c r="H71" s="704"/>
    </row>
    <row r="72" spans="2:8" ht="17.25" thickBot="1">
      <c r="B72" s="68">
        <v>7</v>
      </c>
      <c r="C72" s="707" t="s">
        <v>12835</v>
      </c>
      <c r="D72" s="708" t="s">
        <v>12836</v>
      </c>
      <c r="E72" s="708" t="s">
        <v>7011</v>
      </c>
      <c r="F72" s="711"/>
      <c r="G72" s="712"/>
      <c r="H72" s="704" t="s">
        <v>12837</v>
      </c>
    </row>
    <row r="73" spans="2:8" ht="17.25" thickBot="1">
      <c r="B73" s="68">
        <v>8</v>
      </c>
      <c r="C73" s="707"/>
      <c r="D73" s="708"/>
      <c r="E73" s="708"/>
      <c r="F73" s="711"/>
      <c r="G73" s="712"/>
      <c r="H73" s="704"/>
    </row>
    <row r="74" spans="2:8" ht="17.25" thickBot="1">
      <c r="B74" s="68">
        <v>9</v>
      </c>
      <c r="C74" s="707"/>
      <c r="D74" s="708"/>
      <c r="E74" s="708"/>
      <c r="F74" s="711"/>
      <c r="G74" s="712"/>
      <c r="H74" s="704"/>
    </row>
    <row r="75" spans="2:8" ht="17.25" thickBot="1">
      <c r="B75" s="68">
        <v>10</v>
      </c>
      <c r="C75" s="707"/>
      <c r="D75" s="708"/>
      <c r="E75" s="708"/>
      <c r="F75" s="711"/>
      <c r="G75" s="712"/>
      <c r="H75" s="704"/>
    </row>
    <row r="76" spans="2:8" ht="17.25" thickBot="1">
      <c r="B76" s="68">
        <v>11</v>
      </c>
      <c r="C76" s="707"/>
      <c r="D76" s="708"/>
      <c r="E76" s="708"/>
      <c r="F76" s="711"/>
      <c r="G76" s="712"/>
      <c r="H76" s="704"/>
    </row>
    <row r="77" spans="2:8" ht="17.25" thickBot="1">
      <c r="B77" s="68">
        <v>12</v>
      </c>
      <c r="C77" s="707"/>
      <c r="D77" s="708"/>
      <c r="E77" s="708"/>
      <c r="F77" s="711"/>
      <c r="G77" s="712"/>
      <c r="H77" s="704"/>
    </row>
    <row r="78" spans="2:8" ht="17.25" thickBot="1">
      <c r="B78" s="68">
        <v>13</v>
      </c>
      <c r="C78" s="707"/>
      <c r="D78" s="708"/>
      <c r="E78" s="708"/>
      <c r="F78" s="711"/>
      <c r="G78" s="712"/>
      <c r="H78" s="704"/>
    </row>
    <row r="79" spans="2:8" ht="17.25" thickBot="1">
      <c r="B79" s="68">
        <v>14</v>
      </c>
      <c r="C79" s="707"/>
      <c r="D79" s="708"/>
      <c r="E79" s="708"/>
      <c r="F79" s="711"/>
      <c r="G79" s="712"/>
      <c r="H79" s="704"/>
    </row>
    <row r="80" spans="2:8" ht="17.25" thickBot="1">
      <c r="B80" s="68">
        <v>15</v>
      </c>
      <c r="C80" s="707"/>
      <c r="D80" s="708"/>
      <c r="E80" s="708"/>
      <c r="F80" s="711"/>
      <c r="G80" s="712"/>
      <c r="H80" s="704"/>
    </row>
    <row r="81" spans="2:8" ht="17.25" thickBot="1">
      <c r="B81" s="68">
        <v>16</v>
      </c>
      <c r="C81" s="707"/>
      <c r="D81" s="708"/>
      <c r="E81" s="708"/>
      <c r="F81" s="711"/>
      <c r="G81" s="712"/>
      <c r="H81" s="704"/>
    </row>
    <row r="82" spans="2:8" ht="17.25" thickBot="1">
      <c r="B82" s="68">
        <v>17</v>
      </c>
      <c r="C82" s="707"/>
      <c r="D82" s="708"/>
      <c r="E82" s="708"/>
      <c r="F82" s="711"/>
      <c r="G82" s="712"/>
      <c r="H82" s="704"/>
    </row>
    <row r="83" spans="2:8" ht="17.25" thickBot="1">
      <c r="B83" s="77">
        <v>18</v>
      </c>
      <c r="C83" s="697"/>
      <c r="D83" s="696"/>
      <c r="E83" s="697"/>
      <c r="F83" s="713"/>
      <c r="G83" s="714"/>
      <c r="H83" s="699"/>
    </row>
  </sheetData>
  <mergeCells count="1">
    <mergeCell ref="A2:A3"/>
  </mergeCells>
  <phoneticPr fontId="2" type="noConversion"/>
  <dataValidations count="2">
    <dataValidation type="list" allowBlank="1" showInputMessage="1" showErrorMessage="1" sqref="F6" xr:uid="{3CB6A06C-BA62-48A3-B8CB-E1C1FF929392}">
      <formula1>"IB,MB,DAWHO, IB/MB, MB/DAWHO,IB/MB/DAWHO"</formula1>
    </dataValidation>
    <dataValidation type="list" allowBlank="1" showInputMessage="1" showErrorMessage="1" sqref="C6" xr:uid="{C288D374-0A53-4EC0-B9F2-0B8505D356A5}">
      <formula1>"Web Service, API"</formula1>
    </dataValidation>
  </dataValidations>
  <hyperlinks>
    <hyperlink ref="M6" r:id="rId1" xr:uid="{CD05DB63-52A1-4B69-A865-94F3C562DA3B}"/>
    <hyperlink ref="K6" r:id="rId2" xr:uid="{CA226DC0-712D-4CAD-880D-BBE5E4377749}"/>
    <hyperlink ref="L6" r:id="rId3" xr:uid="{C3470FBA-3C5E-455B-A5C0-153C9C228A3C}"/>
    <hyperlink ref="A2:A3" location="'API Index'!A1" display="Return to Index" xr:uid="{76E6ABA4-4666-49FD-9220-509622AA6A88}"/>
  </hyperlinks>
  <pageMargins left="0.7" right="0.7" top="0.75" bottom="0.75" header="0.3" footer="0.3"/>
  <pageSetup paperSize="9" orientation="portrait" r:id="rId4"/>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DF6E1-3044-4AAD-B34C-1C0745683D24}">
  <sheetPr codeName="工作表248">
    <tabColor theme="2"/>
  </sheetPr>
  <dimension ref="A1:N83"/>
  <sheetViews>
    <sheetView workbookViewId="0">
      <selection activeCell="A2" sqref="A2:A3"/>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row>
    <row r="2" spans="1:14">
      <c r="A2" s="2680" t="s">
        <v>6544</v>
      </c>
      <c r="B2" s="15" t="s">
        <v>6237</v>
      </c>
      <c r="C2" s="44" t="str">
        <f>_xlfn.XLOOKUP(C3,表格1[No],表格1[Team
科別])</f>
        <v>自助交易科</v>
      </c>
    </row>
    <row r="3" spans="1:14">
      <c r="A3" s="2681"/>
      <c r="B3" s="15" t="s">
        <v>6545</v>
      </c>
      <c r="C3" s="46" t="str">
        <f>_xlfn.XLOOKUP(B6,表格1[API Code
API代碼],表格1[No])</f>
        <v>239</v>
      </c>
      <c r="D3" s="46"/>
    </row>
    <row r="4" spans="1:14" ht="17.25" thickBot="1">
      <c r="B4" s="14" t="s">
        <v>6546</v>
      </c>
      <c r="C4" s="127" t="s">
        <v>12709</v>
      </c>
      <c r="D4" s="14" t="s">
        <v>6547</v>
      </c>
      <c r="E4" s="127" t="s">
        <v>12441</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3207</v>
      </c>
      <c r="C6" s="56" t="s">
        <v>2093</v>
      </c>
      <c r="D6" s="128" t="s">
        <v>3207</v>
      </c>
      <c r="E6" s="694" t="s">
        <v>3208</v>
      </c>
      <c r="F6" s="56" t="s">
        <v>6563</v>
      </c>
      <c r="G6" s="55" t="s">
        <v>6564</v>
      </c>
      <c r="H6" s="55" t="s">
        <v>6842</v>
      </c>
      <c r="I6" s="55" t="s">
        <v>6565</v>
      </c>
      <c r="J6" s="55"/>
      <c r="K6" s="57" t="s">
        <v>12838</v>
      </c>
      <c r="L6" s="57" t="s">
        <v>12839</v>
      </c>
      <c r="M6" s="57" t="s">
        <v>12840</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ht="31.5">
      <c r="B10" s="62">
        <v>1</v>
      </c>
      <c r="C10" s="143" t="s">
        <v>12713</v>
      </c>
      <c r="D10" s="144" t="s">
        <v>12714</v>
      </c>
      <c r="E10" s="150"/>
      <c r="F10" s="74"/>
      <c r="G10" s="74"/>
      <c r="H10" s="145"/>
      <c r="I10" s="45"/>
      <c r="J10" s="45"/>
      <c r="K10" s="45"/>
    </row>
    <row r="11" spans="1:14" customFormat="1">
      <c r="B11" s="68">
        <v>2</v>
      </c>
      <c r="C11" s="143" t="s">
        <v>12715</v>
      </c>
      <c r="D11" s="144" t="s">
        <v>12704</v>
      </c>
      <c r="E11" s="150"/>
      <c r="F11" s="74"/>
      <c r="G11" s="74"/>
      <c r="H11" s="145"/>
      <c r="I11" s="45"/>
      <c r="J11" s="45"/>
      <c r="K11" s="45"/>
    </row>
    <row r="12" spans="1:14" customFormat="1">
      <c r="B12" s="68">
        <v>3</v>
      </c>
      <c r="C12" s="143" t="s">
        <v>12716</v>
      </c>
      <c r="D12" s="144" t="s">
        <v>12717</v>
      </c>
      <c r="E12" s="150"/>
      <c r="F12" s="74"/>
      <c r="G12" s="74"/>
      <c r="H12" s="145"/>
      <c r="I12" s="45"/>
      <c r="J12" s="45"/>
      <c r="K12" s="45"/>
    </row>
    <row r="13" spans="1:14" customFormat="1">
      <c r="B13" s="68">
        <v>4</v>
      </c>
      <c r="C13" s="143" t="s">
        <v>12718</v>
      </c>
      <c r="D13" s="144" t="s">
        <v>12719</v>
      </c>
      <c r="E13" s="61"/>
      <c r="F13" s="74"/>
      <c r="G13" s="74"/>
      <c r="H13" s="145" t="s">
        <v>12720</v>
      </c>
      <c r="I13" s="45"/>
      <c r="J13" s="45"/>
      <c r="K13" s="45"/>
    </row>
    <row r="14" spans="1:14" customFormat="1" ht="33">
      <c r="B14" s="68">
        <v>5</v>
      </c>
      <c r="C14" s="143" t="s">
        <v>12721</v>
      </c>
      <c r="D14" s="144" t="s">
        <v>12722</v>
      </c>
      <c r="E14" s="150"/>
      <c r="F14" s="74"/>
      <c r="G14" s="74"/>
      <c r="H14" s="145"/>
      <c r="I14" s="45"/>
      <c r="J14" s="45"/>
      <c r="K14" s="45"/>
    </row>
    <row r="15" spans="1:14" customFormat="1">
      <c r="B15" s="75">
        <v>6</v>
      </c>
      <c r="C15" s="143"/>
      <c r="D15" s="144"/>
      <c r="E15" s="150"/>
      <c r="F15" s="74"/>
      <c r="G15" s="74"/>
      <c r="H15" s="145"/>
      <c r="I15" s="45"/>
      <c r="J15" s="45"/>
      <c r="K15" s="45"/>
    </row>
    <row r="16" spans="1:14" customFormat="1">
      <c r="B16" s="68">
        <v>7</v>
      </c>
      <c r="C16" s="143"/>
      <c r="D16" s="144"/>
      <c r="E16" s="150"/>
      <c r="F16" s="74"/>
      <c r="G16" s="74"/>
      <c r="H16" s="145"/>
      <c r="I16" s="45"/>
      <c r="J16" s="45"/>
      <c r="K16" s="45"/>
    </row>
    <row r="17" spans="2:11" customFormat="1">
      <c r="B17" s="68">
        <v>8</v>
      </c>
      <c r="C17" s="143"/>
      <c r="D17" s="144"/>
      <c r="E17" s="150"/>
      <c r="F17" s="74"/>
      <c r="G17" s="74"/>
      <c r="H17" s="145"/>
      <c r="I17" s="45"/>
      <c r="J17" s="45"/>
      <c r="K17" s="45"/>
    </row>
    <row r="18" spans="2:11" customFormat="1">
      <c r="B18" s="68">
        <v>9</v>
      </c>
      <c r="C18" s="143"/>
      <c r="D18" s="144"/>
      <c r="E18" s="150"/>
      <c r="F18" s="71"/>
      <c r="G18" s="71"/>
      <c r="H18" s="145"/>
      <c r="I18" s="45"/>
      <c r="J18" s="45"/>
      <c r="K18" s="45"/>
    </row>
    <row r="19" spans="2:11" customFormat="1">
      <c r="B19" s="68">
        <v>10</v>
      </c>
      <c r="C19" s="143"/>
      <c r="D19" s="144"/>
      <c r="E19" s="150"/>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ht="33.75" thickBot="1">
      <c r="B26" s="75" t="s">
        <v>12499</v>
      </c>
      <c r="C26" s="707"/>
      <c r="D26" s="708" t="s">
        <v>12841</v>
      </c>
      <c r="E26" s="708" t="s">
        <v>12842</v>
      </c>
      <c r="F26" s="315"/>
      <c r="G26" s="74"/>
      <c r="H26" s="716" t="s">
        <v>12843</v>
      </c>
    </row>
    <row r="27" spans="2:11" ht="33.75" thickBot="1">
      <c r="B27" s="75" t="s">
        <v>12551</v>
      </c>
      <c r="C27" s="707"/>
      <c r="D27" s="708" t="s">
        <v>12844</v>
      </c>
      <c r="E27" s="708" t="s">
        <v>12832</v>
      </c>
      <c r="F27" s="315"/>
      <c r="G27" s="74"/>
      <c r="H27" s="716" t="s">
        <v>12845</v>
      </c>
    </row>
    <row r="28" spans="2:11" ht="17.25" thickBot="1">
      <c r="B28" s="75" t="s">
        <v>12553</v>
      </c>
      <c r="C28" s="707" t="s">
        <v>12846</v>
      </c>
      <c r="D28" s="708" t="s">
        <v>12728</v>
      </c>
      <c r="E28" s="708" t="s">
        <v>12729</v>
      </c>
      <c r="F28" s="315"/>
      <c r="G28" s="74"/>
      <c r="H28" s="716" t="s">
        <v>12847</v>
      </c>
    </row>
    <row r="29" spans="2:11" ht="17.25" thickBot="1">
      <c r="B29" s="75" t="s">
        <v>12555</v>
      </c>
      <c r="C29" s="707" t="s">
        <v>12848</v>
      </c>
      <c r="D29" s="708" t="s">
        <v>12817</v>
      </c>
      <c r="E29" s="708" t="s">
        <v>12814</v>
      </c>
      <c r="F29" s="315"/>
      <c r="G29" s="74"/>
      <c r="H29" s="716" t="s">
        <v>12848</v>
      </c>
    </row>
    <row r="30" spans="2:11" ht="17.25" thickBot="1">
      <c r="B30" s="75" t="s">
        <v>12556</v>
      </c>
      <c r="C30" s="707" t="s">
        <v>12849</v>
      </c>
      <c r="D30" s="708" t="s">
        <v>12747</v>
      </c>
      <c r="E30" s="708" t="s">
        <v>12748</v>
      </c>
      <c r="F30" s="76"/>
      <c r="G30" s="74"/>
      <c r="H30" s="716" t="s">
        <v>12849</v>
      </c>
    </row>
    <row r="31" spans="2:11" ht="17.25" thickBot="1">
      <c r="B31" s="75" t="s">
        <v>12557</v>
      </c>
      <c r="C31" s="707"/>
      <c r="D31" s="708"/>
      <c r="E31" s="708"/>
      <c r="F31" s="76"/>
      <c r="G31" s="74"/>
      <c r="H31" s="716"/>
    </row>
    <row r="32" spans="2:11" ht="17.25" thickBot="1">
      <c r="B32" s="75" t="s">
        <v>12559</v>
      </c>
      <c r="C32" s="707"/>
      <c r="D32" s="708"/>
      <c r="E32" s="708"/>
      <c r="F32" s="76"/>
      <c r="G32" s="74"/>
      <c r="H32" s="716"/>
    </row>
    <row r="33" spans="2:8" ht="17.25" thickBot="1">
      <c r="B33" s="75" t="s">
        <v>12560</v>
      </c>
      <c r="C33" s="707"/>
      <c r="D33" s="708"/>
      <c r="E33" s="708"/>
      <c r="F33" s="76"/>
      <c r="G33" s="74"/>
      <c r="H33" s="716"/>
    </row>
    <row r="34" spans="2:8" ht="17.25" thickBot="1">
      <c r="B34" s="75" t="s">
        <v>12562</v>
      </c>
      <c r="C34" s="707"/>
      <c r="D34" s="708"/>
      <c r="E34" s="708"/>
      <c r="F34" s="76"/>
      <c r="G34" s="74"/>
      <c r="H34" s="716"/>
    </row>
    <row r="35" spans="2:8" ht="17.25" thickBot="1">
      <c r="B35" s="75" t="s">
        <v>12564</v>
      </c>
      <c r="C35" s="707"/>
      <c r="D35" s="708"/>
      <c r="E35" s="708"/>
      <c r="F35" s="76"/>
      <c r="G35" s="74"/>
      <c r="H35" s="716"/>
    </row>
    <row r="36" spans="2:8" ht="17.25" thickBot="1">
      <c r="B36" s="75" t="s">
        <v>12592</v>
      </c>
      <c r="C36" s="707"/>
      <c r="D36" s="708"/>
      <c r="E36" s="708"/>
      <c r="F36" s="76"/>
      <c r="G36" s="74"/>
      <c r="H36" s="716"/>
    </row>
    <row r="37" spans="2:8" ht="17.25" thickBot="1">
      <c r="B37" s="75" t="s">
        <v>12596</v>
      </c>
      <c r="C37" s="707"/>
      <c r="D37" s="708"/>
      <c r="E37" s="708"/>
      <c r="F37" s="76"/>
      <c r="G37" s="74"/>
      <c r="H37" s="716"/>
    </row>
    <row r="38" spans="2:8" ht="17.25" thickBot="1">
      <c r="B38" s="75" t="s">
        <v>12599</v>
      </c>
      <c r="C38" s="707"/>
      <c r="D38" s="708"/>
      <c r="E38" s="708"/>
      <c r="F38" s="76"/>
      <c r="G38" s="74"/>
      <c r="H38" s="716"/>
    </row>
    <row r="39" spans="2:8" ht="17.25" thickBot="1">
      <c r="B39" s="75" t="s">
        <v>12604</v>
      </c>
      <c r="C39" s="707"/>
      <c r="D39" s="708"/>
      <c r="E39" s="708"/>
      <c r="F39" s="76"/>
      <c r="G39" s="74"/>
      <c r="H39" s="716"/>
    </row>
    <row r="40" spans="2:8" ht="17.25" thickBot="1">
      <c r="B40" s="75" t="s">
        <v>12607</v>
      </c>
      <c r="C40" s="707"/>
      <c r="D40" s="708"/>
      <c r="E40" s="708"/>
      <c r="F40" s="76"/>
      <c r="G40" s="74"/>
      <c r="H40" s="716"/>
    </row>
    <row r="41" spans="2:8" ht="17.25" thickBot="1">
      <c r="B41" s="75" t="s">
        <v>12612</v>
      </c>
      <c r="C41" s="729"/>
      <c r="D41" s="709"/>
      <c r="E41" s="709"/>
      <c r="F41" s="76"/>
      <c r="G41" s="74"/>
      <c r="H41" s="716"/>
    </row>
    <row r="42" spans="2:8" ht="17.25" thickBot="1">
      <c r="B42" s="75" t="s">
        <v>12616</v>
      </c>
      <c r="C42" s="707"/>
      <c r="D42" s="708"/>
      <c r="E42" s="708"/>
      <c r="F42" s="76"/>
      <c r="G42" s="74"/>
      <c r="H42" s="716"/>
    </row>
    <row r="43" spans="2:8" ht="17.25" thickBot="1">
      <c r="B43" s="75" t="s">
        <v>12620</v>
      </c>
      <c r="C43" s="707"/>
      <c r="D43" s="708"/>
      <c r="E43" s="708"/>
      <c r="F43" s="76"/>
      <c r="G43" s="74"/>
      <c r="H43" s="716"/>
    </row>
    <row r="44" spans="2:8" ht="17.25" thickBot="1">
      <c r="B44" s="521" t="s">
        <v>12624</v>
      </c>
      <c r="C44" s="696"/>
      <c r="D44" s="697"/>
      <c r="E44" s="697"/>
      <c r="F44" s="719"/>
      <c r="G44" s="276"/>
      <c r="H44" s="725"/>
    </row>
    <row r="45" spans="2:8">
      <c r="B45" s="146"/>
      <c r="C45" s="721"/>
      <c r="D45" s="722"/>
      <c r="E45" s="722"/>
      <c r="F45" s="726"/>
      <c r="G45" s="727"/>
      <c r="H45" s="728"/>
    </row>
    <row r="47" spans="2:8" customFormat="1" ht="19.5" thickBot="1">
      <c r="B47" s="656" t="s">
        <v>12059</v>
      </c>
      <c r="H47" s="45"/>
    </row>
    <row r="48" spans="2:8" customFormat="1" ht="17.25" thickBot="1">
      <c r="B48" s="58" t="s">
        <v>6570</v>
      </c>
      <c r="C48" s="59" t="s">
        <v>6571</v>
      </c>
      <c r="D48" s="59" t="s">
        <v>6572</v>
      </c>
      <c r="E48" s="59" t="s">
        <v>6573</v>
      </c>
      <c r="F48" s="59" t="s">
        <v>6574</v>
      </c>
      <c r="G48" s="59" t="s">
        <v>6575</v>
      </c>
      <c r="H48" s="60" t="s">
        <v>6557</v>
      </c>
    </row>
    <row r="49" spans="2:8" customFormat="1">
      <c r="B49" s="62">
        <v>1</v>
      </c>
      <c r="C49" s="72"/>
      <c r="D49" s="136"/>
      <c r="E49" s="450"/>
      <c r="F49" s="72"/>
      <c r="G49" s="72"/>
      <c r="H49" s="145"/>
    </row>
    <row r="50" spans="2:8" customFormat="1">
      <c r="B50" s="68">
        <v>2</v>
      </c>
      <c r="C50" s="72"/>
      <c r="D50" s="136"/>
      <c r="E50" s="450"/>
      <c r="F50" s="72"/>
      <c r="G50" s="72"/>
      <c r="H50" s="145"/>
    </row>
    <row r="51" spans="2:8" customFormat="1">
      <c r="B51" s="68"/>
      <c r="C51" s="72"/>
      <c r="D51" s="136"/>
      <c r="E51" s="450"/>
      <c r="F51" s="72"/>
      <c r="G51" s="72"/>
      <c r="H51" s="145"/>
    </row>
    <row r="52" spans="2:8" customFormat="1">
      <c r="B52" s="68">
        <v>3</v>
      </c>
      <c r="C52" s="72"/>
      <c r="D52" s="136"/>
      <c r="E52" s="450"/>
      <c r="F52" s="72"/>
      <c r="G52" s="72"/>
      <c r="H52" s="145"/>
    </row>
    <row r="53" spans="2:8" customFormat="1">
      <c r="B53" s="68">
        <v>4</v>
      </c>
      <c r="C53" s="72"/>
      <c r="D53" s="136"/>
      <c r="E53" s="450"/>
      <c r="F53" s="72"/>
      <c r="G53" s="72"/>
      <c r="H53" s="145"/>
    </row>
    <row r="54" spans="2:8" customFormat="1">
      <c r="B54" s="68">
        <v>5</v>
      </c>
      <c r="C54" s="72"/>
      <c r="D54" s="136"/>
      <c r="E54" s="450"/>
      <c r="F54" s="72"/>
      <c r="G54" s="72"/>
      <c r="H54" s="145"/>
    </row>
    <row r="55" spans="2:8" customFormat="1">
      <c r="B55" s="68">
        <v>6</v>
      </c>
      <c r="C55" s="72"/>
      <c r="D55" s="136"/>
      <c r="E55" s="450"/>
      <c r="F55" s="72"/>
      <c r="G55" s="72"/>
      <c r="H55" s="145"/>
    </row>
    <row r="56" spans="2:8" customFormat="1">
      <c r="B56" s="68">
        <v>7</v>
      </c>
      <c r="C56" s="72"/>
      <c r="D56" s="136"/>
      <c r="E56" s="450"/>
      <c r="F56" s="72"/>
      <c r="G56" s="72"/>
      <c r="H56" s="145"/>
    </row>
    <row r="57" spans="2:8" customFormat="1">
      <c r="B57" s="68"/>
      <c r="C57" s="138"/>
      <c r="D57" s="141"/>
      <c r="E57" s="150"/>
      <c r="F57" s="71"/>
      <c r="G57" s="71"/>
      <c r="H57" s="145"/>
    </row>
    <row r="58" spans="2:8" customFormat="1">
      <c r="B58" s="68"/>
      <c r="C58" s="138"/>
      <c r="D58" s="141"/>
      <c r="E58" s="150"/>
      <c r="F58" s="71"/>
      <c r="G58" s="71"/>
      <c r="H58" s="145"/>
    </row>
    <row r="59" spans="2:8" customFormat="1">
      <c r="B59" s="75"/>
      <c r="C59" s="131"/>
      <c r="D59" s="132"/>
      <c r="E59" s="133"/>
      <c r="F59" s="76"/>
      <c r="G59" s="76"/>
      <c r="H59" s="135"/>
    </row>
    <row r="60" spans="2:8" customFormat="1">
      <c r="B60" s="68"/>
      <c r="C60" s="72"/>
      <c r="D60" s="136"/>
      <c r="E60" s="450"/>
      <c r="F60" s="72"/>
      <c r="G60" s="72"/>
      <c r="H60" s="137"/>
    </row>
    <row r="61" spans="2:8" customFormat="1">
      <c r="B61" s="68"/>
      <c r="C61" s="138"/>
      <c r="D61" s="139"/>
      <c r="E61" s="150"/>
      <c r="F61" s="71"/>
      <c r="G61" s="71"/>
      <c r="H61" s="140"/>
    </row>
    <row r="62" spans="2:8" customFormat="1" ht="17.25" thickBot="1">
      <c r="B62" s="77"/>
      <c r="C62" s="696"/>
      <c r="D62" s="697"/>
      <c r="E62" s="698"/>
      <c r="F62" s="276"/>
      <c r="G62" s="276"/>
      <c r="H62" s="699"/>
    </row>
    <row r="63" spans="2:8">
      <c r="B63" s="146"/>
      <c r="C63" s="721"/>
      <c r="D63" s="722"/>
      <c r="E63" s="722"/>
      <c r="F63" s="93"/>
      <c r="G63" s="97"/>
      <c r="H63" s="723"/>
    </row>
    <row r="64" spans="2:8" ht="19.5" thickBot="1">
      <c r="B64" s="83" t="s">
        <v>6613</v>
      </c>
      <c r="C64"/>
      <c r="D64"/>
      <c r="E64"/>
      <c r="F64"/>
      <c r="G64"/>
    </row>
    <row r="65" spans="2:8" ht="17.25" thickBot="1">
      <c r="B65" s="58" t="s">
        <v>6570</v>
      </c>
      <c r="C65" s="680" t="s">
        <v>6571</v>
      </c>
      <c r="D65" s="680" t="s">
        <v>6572</v>
      </c>
      <c r="E65" s="59" t="s">
        <v>6573</v>
      </c>
      <c r="F65" s="59" t="s">
        <v>6574</v>
      </c>
      <c r="G65" s="59" t="s">
        <v>6575</v>
      </c>
      <c r="H65" s="682" t="s">
        <v>6557</v>
      </c>
    </row>
    <row r="66" spans="2:8" ht="33.75" thickBot="1">
      <c r="B66" s="75">
        <v>1</v>
      </c>
      <c r="C66" s="707" t="s">
        <v>12788</v>
      </c>
      <c r="D66" s="708" t="s">
        <v>12744</v>
      </c>
      <c r="E66" s="708" t="s">
        <v>12745</v>
      </c>
      <c r="F66" s="711"/>
      <c r="G66" s="712"/>
      <c r="H66" s="704" t="s">
        <v>12788</v>
      </c>
    </row>
    <row r="67" spans="2:8" ht="17.25" thickBot="1">
      <c r="B67" s="68">
        <v>2</v>
      </c>
      <c r="C67" s="707"/>
      <c r="D67" s="708"/>
      <c r="E67" s="708"/>
      <c r="F67" s="711"/>
      <c r="G67" s="712"/>
      <c r="H67" s="704"/>
    </row>
    <row r="68" spans="2:8" ht="17.25" thickBot="1">
      <c r="B68" s="68">
        <v>3</v>
      </c>
      <c r="C68" s="707"/>
      <c r="D68" s="708"/>
      <c r="E68" s="708"/>
      <c r="F68" s="711"/>
      <c r="G68" s="712"/>
      <c r="H68" s="704"/>
    </row>
    <row r="69" spans="2:8" ht="17.25" thickBot="1">
      <c r="B69" s="68">
        <v>4</v>
      </c>
      <c r="C69" s="707"/>
      <c r="D69" s="708"/>
      <c r="E69" s="708"/>
      <c r="F69" s="711"/>
      <c r="G69" s="712"/>
      <c r="H69" s="704"/>
    </row>
    <row r="70" spans="2:8" ht="17.25" thickBot="1">
      <c r="B70" s="68">
        <v>5</v>
      </c>
      <c r="C70" s="707"/>
      <c r="D70" s="708"/>
      <c r="E70" s="708"/>
      <c r="F70" s="711"/>
      <c r="G70" s="712"/>
      <c r="H70" s="704"/>
    </row>
    <row r="71" spans="2:8" ht="17.25" thickBot="1">
      <c r="B71" s="68">
        <v>6</v>
      </c>
      <c r="C71" s="707"/>
      <c r="D71" s="708"/>
      <c r="E71" s="708"/>
      <c r="F71" s="711"/>
      <c r="G71" s="712"/>
      <c r="H71" s="704"/>
    </row>
    <row r="72" spans="2:8" ht="17.25" thickBot="1">
      <c r="B72" s="68">
        <v>7</v>
      </c>
      <c r="C72" s="707"/>
      <c r="D72" s="708"/>
      <c r="E72" s="708"/>
      <c r="F72" s="711"/>
      <c r="G72" s="712"/>
      <c r="H72" s="704"/>
    </row>
    <row r="73" spans="2:8" ht="17.25" thickBot="1">
      <c r="B73" s="68">
        <v>8</v>
      </c>
      <c r="C73" s="707"/>
      <c r="D73" s="708"/>
      <c r="E73" s="708"/>
      <c r="F73" s="711"/>
      <c r="G73" s="712"/>
      <c r="H73" s="704"/>
    </row>
    <row r="74" spans="2:8" ht="17.25" thickBot="1">
      <c r="B74" s="68">
        <v>9</v>
      </c>
      <c r="C74" s="707"/>
      <c r="D74" s="708"/>
      <c r="E74" s="708"/>
      <c r="F74" s="711"/>
      <c r="G74" s="712"/>
      <c r="H74" s="704"/>
    </row>
    <row r="75" spans="2:8" ht="17.25" thickBot="1">
      <c r="B75" s="68">
        <v>10</v>
      </c>
      <c r="C75" s="707"/>
      <c r="D75" s="708"/>
      <c r="E75" s="708"/>
      <c r="F75" s="711"/>
      <c r="G75" s="712"/>
      <c r="H75" s="704"/>
    </row>
    <row r="76" spans="2:8" ht="17.25" thickBot="1">
      <c r="B76" s="68">
        <v>11</v>
      </c>
      <c r="C76" s="707"/>
      <c r="D76" s="708"/>
      <c r="E76" s="708"/>
      <c r="F76" s="711"/>
      <c r="G76" s="712"/>
      <c r="H76" s="704"/>
    </row>
    <row r="77" spans="2:8" ht="17.25" thickBot="1">
      <c r="B77" s="68">
        <v>12</v>
      </c>
      <c r="C77" s="707"/>
      <c r="D77" s="708"/>
      <c r="E77" s="708"/>
      <c r="F77" s="711"/>
      <c r="G77" s="712"/>
      <c r="H77" s="704"/>
    </row>
    <row r="78" spans="2:8" ht="17.25" thickBot="1">
      <c r="B78" s="68">
        <v>13</v>
      </c>
      <c r="C78" s="707"/>
      <c r="D78" s="708"/>
      <c r="E78" s="708"/>
      <c r="F78" s="711"/>
      <c r="G78" s="712"/>
      <c r="H78" s="704"/>
    </row>
    <row r="79" spans="2:8" ht="17.25" thickBot="1">
      <c r="B79" s="68">
        <v>14</v>
      </c>
      <c r="C79" s="707"/>
      <c r="D79" s="708"/>
      <c r="E79" s="708"/>
      <c r="F79" s="711"/>
      <c r="G79" s="712"/>
      <c r="H79" s="704"/>
    </row>
    <row r="80" spans="2:8" ht="17.25" thickBot="1">
      <c r="B80" s="68">
        <v>15</v>
      </c>
      <c r="C80" s="707"/>
      <c r="D80" s="708"/>
      <c r="E80" s="708"/>
      <c r="F80" s="711"/>
      <c r="G80" s="712"/>
      <c r="H80" s="704"/>
    </row>
    <row r="81" spans="2:8" ht="17.25" thickBot="1">
      <c r="B81" s="68">
        <v>16</v>
      </c>
      <c r="C81" s="707"/>
      <c r="D81" s="708"/>
      <c r="E81" s="708"/>
      <c r="F81" s="711"/>
      <c r="G81" s="712"/>
      <c r="H81" s="704"/>
    </row>
    <row r="82" spans="2:8" ht="17.25" thickBot="1">
      <c r="B82" s="68">
        <v>17</v>
      </c>
      <c r="C82" s="707"/>
      <c r="D82" s="708"/>
      <c r="E82" s="708"/>
      <c r="F82" s="711"/>
      <c r="G82" s="712"/>
      <c r="H82" s="704"/>
    </row>
    <row r="83" spans="2:8" ht="17.25" thickBot="1">
      <c r="B83" s="77">
        <v>18</v>
      </c>
      <c r="C83" s="697"/>
      <c r="D83" s="696"/>
      <c r="E83" s="697"/>
      <c r="F83" s="713"/>
      <c r="G83" s="714"/>
      <c r="H83" s="699"/>
    </row>
  </sheetData>
  <mergeCells count="1">
    <mergeCell ref="A2:A3"/>
  </mergeCells>
  <phoneticPr fontId="2" type="noConversion"/>
  <dataValidations count="2">
    <dataValidation type="list" allowBlank="1" showInputMessage="1" showErrorMessage="1" sqref="C6" xr:uid="{764CDA34-2C02-4ACC-822F-41CCFA297CD7}">
      <formula1>"Web Service, API"</formula1>
    </dataValidation>
    <dataValidation type="list" allowBlank="1" showInputMessage="1" showErrorMessage="1" sqref="F6" xr:uid="{96FF129E-B796-41ED-9B32-8070AD101465}">
      <formula1>"IB,MB,DAWHO, IB/MB, MB/DAWHO,IB/MB/DAWHO"</formula1>
    </dataValidation>
  </dataValidations>
  <hyperlinks>
    <hyperlink ref="M6" r:id="rId1" xr:uid="{49691237-1FEA-49BC-B095-E1C506A55988}"/>
    <hyperlink ref="K6" r:id="rId2" xr:uid="{38F569D1-C394-416B-B085-17F272E79119}"/>
    <hyperlink ref="L6" r:id="rId3" xr:uid="{A4821930-869E-4281-B6B6-2DDC696783D6}"/>
    <hyperlink ref="A2:A3" location="'API Index'!A1" display="Return to Index" xr:uid="{53F02876-13F2-4D5C-9BAB-232F759300EC}"/>
  </hyperlinks>
  <pageMargins left="0.7" right="0.7" top="0.75" bottom="0.75" header="0.3" footer="0.3"/>
  <pageSetup paperSize="9" orientation="portrait" r:id="rId4"/>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9C4CF-ACD5-4A9C-B7D8-D6AE091CFD4C}">
  <sheetPr codeName="工作表249">
    <tabColor theme="2"/>
  </sheetPr>
  <dimension ref="A1:N83"/>
  <sheetViews>
    <sheetView workbookViewId="0">
      <selection activeCell="D6" sqref="A1:N83"/>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row>
    <row r="2" spans="1:14">
      <c r="A2" s="2680" t="s">
        <v>6544</v>
      </c>
      <c r="B2" s="15" t="s">
        <v>6237</v>
      </c>
      <c r="C2" s="44" t="str">
        <f>_xlfn.XLOOKUP(C3,表格1[No],表格1[Team
科別])</f>
        <v>自助交易科</v>
      </c>
    </row>
    <row r="3" spans="1:14">
      <c r="A3" s="2681"/>
      <c r="B3" s="15" t="s">
        <v>6545</v>
      </c>
      <c r="C3" s="46" t="str">
        <f>_xlfn.XLOOKUP(B6,表格1[API Code
API代碼],表格1[No])</f>
        <v>240</v>
      </c>
      <c r="D3" s="46"/>
    </row>
    <row r="4" spans="1:14" ht="17.25" thickBot="1">
      <c r="B4" s="14" t="s">
        <v>6546</v>
      </c>
      <c r="C4" s="127" t="s">
        <v>12709</v>
      </c>
      <c r="D4" s="14" t="s">
        <v>6547</v>
      </c>
      <c r="E4" s="127" t="s">
        <v>12441</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754" t="s">
        <v>3211</v>
      </c>
      <c r="C6" s="56" t="s">
        <v>2093</v>
      </c>
      <c r="D6" s="1754" t="s">
        <v>3211</v>
      </c>
      <c r="E6" s="694" t="s">
        <v>3212</v>
      </c>
      <c r="F6" s="56" t="s">
        <v>6563</v>
      </c>
      <c r="G6" s="55" t="s">
        <v>6564</v>
      </c>
      <c r="H6" s="55" t="s">
        <v>6842</v>
      </c>
      <c r="I6" s="55" t="s">
        <v>6565</v>
      </c>
      <c r="J6" s="55"/>
      <c r="K6" s="57" t="s">
        <v>12850</v>
      </c>
      <c r="L6" s="57" t="s">
        <v>12851</v>
      </c>
      <c r="M6" s="57" t="s">
        <v>12852</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c r="B10" s="62">
        <v>1</v>
      </c>
      <c r="C10" s="143"/>
      <c r="D10" s="144"/>
      <c r="E10" s="150"/>
      <c r="F10" s="74"/>
      <c r="G10" s="74"/>
      <c r="H10" s="145"/>
      <c r="I10" s="45"/>
      <c r="J10" s="45"/>
      <c r="K10" s="45"/>
    </row>
    <row r="11" spans="1:14" customFormat="1">
      <c r="B11" s="68">
        <v>2</v>
      </c>
      <c r="C11" s="143"/>
      <c r="D11" s="144"/>
      <c r="E11" s="150"/>
      <c r="F11" s="74"/>
      <c r="G11" s="74"/>
      <c r="H11" s="145"/>
      <c r="I11" s="45"/>
      <c r="J11" s="45"/>
      <c r="K11" s="45"/>
    </row>
    <row r="12" spans="1:14" customFormat="1">
      <c r="B12" s="68">
        <v>3</v>
      </c>
      <c r="C12" s="143"/>
      <c r="D12" s="144"/>
      <c r="E12" s="150"/>
      <c r="F12" s="74"/>
      <c r="G12" s="74"/>
      <c r="H12" s="145"/>
      <c r="I12" s="45"/>
      <c r="J12" s="45"/>
      <c r="K12" s="45"/>
    </row>
    <row r="13" spans="1:14" customFormat="1">
      <c r="B13" s="68">
        <v>4</v>
      </c>
      <c r="C13" s="143"/>
      <c r="D13" s="144"/>
      <c r="E13" s="61"/>
      <c r="F13" s="74"/>
      <c r="G13" s="74"/>
      <c r="H13" s="145" t="s">
        <v>12720</v>
      </c>
      <c r="I13" s="45"/>
      <c r="J13" s="45"/>
      <c r="K13" s="45"/>
    </row>
    <row r="14" spans="1:14" customFormat="1">
      <c r="B14" s="68">
        <v>5</v>
      </c>
      <c r="C14" s="143"/>
      <c r="D14" s="144"/>
      <c r="E14" s="150"/>
      <c r="F14" s="74"/>
      <c r="G14" s="74"/>
      <c r="H14" s="145"/>
      <c r="I14" s="45"/>
      <c r="J14" s="45"/>
      <c r="K14" s="45"/>
    </row>
    <row r="15" spans="1:14" customFormat="1">
      <c r="B15" s="75">
        <v>6</v>
      </c>
      <c r="C15" s="143"/>
      <c r="D15" s="144"/>
      <c r="E15" s="150"/>
      <c r="F15" s="74"/>
      <c r="G15" s="74"/>
      <c r="H15" s="145"/>
      <c r="I15" s="45"/>
      <c r="J15" s="45"/>
      <c r="K15" s="45"/>
    </row>
    <row r="16" spans="1:14" customFormat="1">
      <c r="B16" s="68">
        <v>7</v>
      </c>
      <c r="C16" s="143"/>
      <c r="D16" s="144"/>
      <c r="E16" s="150"/>
      <c r="F16" s="74"/>
      <c r="G16" s="74"/>
      <c r="H16" s="145"/>
      <c r="I16" s="45"/>
      <c r="J16" s="45"/>
      <c r="K16" s="45"/>
    </row>
    <row r="17" spans="2:11" customFormat="1">
      <c r="B17" s="68">
        <v>8</v>
      </c>
      <c r="C17" s="143"/>
      <c r="D17" s="144"/>
      <c r="E17" s="150"/>
      <c r="F17" s="74"/>
      <c r="G17" s="74"/>
      <c r="H17" s="145"/>
      <c r="I17" s="45"/>
      <c r="J17" s="45"/>
      <c r="K17" s="45"/>
    </row>
    <row r="18" spans="2:11" customFormat="1">
      <c r="B18" s="68">
        <v>9</v>
      </c>
      <c r="C18" s="143"/>
      <c r="D18" s="144"/>
      <c r="E18" s="150"/>
      <c r="F18" s="71"/>
      <c r="G18" s="71"/>
      <c r="H18" s="145"/>
      <c r="I18" s="45"/>
      <c r="J18" s="45"/>
      <c r="K18" s="45"/>
    </row>
    <row r="19" spans="2:11" customFormat="1">
      <c r="B19" s="68">
        <v>10</v>
      </c>
      <c r="C19" s="143"/>
      <c r="D19" s="144"/>
      <c r="E19" s="150"/>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ht="33.75" thickBot="1">
      <c r="B26" s="75" t="s">
        <v>12499</v>
      </c>
      <c r="C26" s="707"/>
      <c r="D26" s="708" t="s">
        <v>12841</v>
      </c>
      <c r="E26" s="708" t="s">
        <v>12842</v>
      </c>
      <c r="F26" s="315"/>
      <c r="G26" s="74"/>
      <c r="H26" s="716" t="s">
        <v>12843</v>
      </c>
    </row>
    <row r="27" spans="2:11" ht="17.25" thickBot="1">
      <c r="B27" s="75" t="s">
        <v>12551</v>
      </c>
      <c r="C27" s="707" t="s">
        <v>12846</v>
      </c>
      <c r="D27" s="708" t="s">
        <v>12728</v>
      </c>
      <c r="E27" s="708" t="s">
        <v>12729</v>
      </c>
      <c r="F27" s="315"/>
      <c r="G27" s="74"/>
      <c r="H27" s="716" t="s">
        <v>12847</v>
      </c>
    </row>
    <row r="28" spans="2:11" ht="17.25" thickBot="1">
      <c r="B28" s="75" t="s">
        <v>12553</v>
      </c>
      <c r="C28" s="707" t="s">
        <v>12853</v>
      </c>
      <c r="D28" s="708" t="s">
        <v>12747</v>
      </c>
      <c r="E28" s="708" t="s">
        <v>12748</v>
      </c>
      <c r="F28" s="315"/>
      <c r="G28" s="74"/>
      <c r="H28" s="716"/>
    </row>
    <row r="29" spans="2:11" ht="17.25" thickBot="1">
      <c r="B29" s="75" t="s">
        <v>12555</v>
      </c>
      <c r="C29" s="707" t="s">
        <v>12854</v>
      </c>
      <c r="D29" s="708" t="s">
        <v>12855</v>
      </c>
      <c r="E29" s="708" t="s">
        <v>12856</v>
      </c>
      <c r="F29" s="315"/>
      <c r="G29" s="74"/>
      <c r="H29" s="716"/>
    </row>
    <row r="30" spans="2:11" ht="17.25" thickBot="1">
      <c r="B30" s="75" t="s">
        <v>12556</v>
      </c>
      <c r="C30" s="707"/>
      <c r="D30" s="708"/>
      <c r="E30" s="708"/>
      <c r="F30" s="76"/>
      <c r="G30" s="74"/>
      <c r="H30" s="716"/>
    </row>
    <row r="31" spans="2:11" ht="17.25" thickBot="1">
      <c r="B31" s="75" t="s">
        <v>12557</v>
      </c>
      <c r="C31" s="707"/>
      <c r="D31" s="708"/>
      <c r="E31" s="708"/>
      <c r="F31" s="76"/>
      <c r="G31" s="74"/>
      <c r="H31" s="716"/>
    </row>
    <row r="32" spans="2:11" ht="17.25" thickBot="1">
      <c r="B32" s="75" t="s">
        <v>12559</v>
      </c>
      <c r="C32" s="707"/>
      <c r="D32" s="708"/>
      <c r="E32" s="708"/>
      <c r="F32" s="76"/>
      <c r="G32" s="74"/>
      <c r="H32" s="716"/>
    </row>
    <row r="33" spans="2:8" ht="17.25" thickBot="1">
      <c r="B33" s="75" t="s">
        <v>12560</v>
      </c>
      <c r="C33" s="707"/>
      <c r="D33" s="708"/>
      <c r="E33" s="708"/>
      <c r="F33" s="76"/>
      <c r="G33" s="74"/>
      <c r="H33" s="716"/>
    </row>
    <row r="34" spans="2:8" ht="17.25" thickBot="1">
      <c r="B34" s="75" t="s">
        <v>12562</v>
      </c>
      <c r="C34" s="707"/>
      <c r="D34" s="708"/>
      <c r="E34" s="708"/>
      <c r="F34" s="76"/>
      <c r="G34" s="74"/>
      <c r="H34" s="716"/>
    </row>
    <row r="35" spans="2:8" ht="17.25" thickBot="1">
      <c r="B35" s="75" t="s">
        <v>12564</v>
      </c>
      <c r="C35" s="707"/>
      <c r="D35" s="708"/>
      <c r="E35" s="708"/>
      <c r="F35" s="76"/>
      <c r="G35" s="74"/>
      <c r="H35" s="716"/>
    </row>
    <row r="36" spans="2:8" ht="17.25" thickBot="1">
      <c r="B36" s="75" t="s">
        <v>12592</v>
      </c>
      <c r="C36" s="707"/>
      <c r="D36" s="708"/>
      <c r="E36" s="708"/>
      <c r="F36" s="76"/>
      <c r="G36" s="74"/>
      <c r="H36" s="716"/>
    </row>
    <row r="37" spans="2:8" ht="17.25" thickBot="1">
      <c r="B37" s="75" t="s">
        <v>12596</v>
      </c>
      <c r="C37" s="707"/>
      <c r="D37" s="708"/>
      <c r="E37" s="708"/>
      <c r="F37" s="76"/>
      <c r="G37" s="74"/>
      <c r="H37" s="716"/>
    </row>
    <row r="38" spans="2:8" ht="17.25" thickBot="1">
      <c r="B38" s="75" t="s">
        <v>12599</v>
      </c>
      <c r="C38" s="707"/>
      <c r="D38" s="708"/>
      <c r="E38" s="708"/>
      <c r="F38" s="76"/>
      <c r="G38" s="74"/>
      <c r="H38" s="716"/>
    </row>
    <row r="39" spans="2:8" ht="17.25" thickBot="1">
      <c r="B39" s="75" t="s">
        <v>12604</v>
      </c>
      <c r="C39" s="707"/>
      <c r="D39" s="708"/>
      <c r="E39" s="708"/>
      <c r="F39" s="76"/>
      <c r="G39" s="74"/>
      <c r="H39" s="716"/>
    </row>
    <row r="40" spans="2:8" ht="17.25" thickBot="1">
      <c r="B40" s="75" t="s">
        <v>12607</v>
      </c>
      <c r="C40" s="707"/>
      <c r="D40" s="708"/>
      <c r="E40" s="708"/>
      <c r="F40" s="76"/>
      <c r="G40" s="74"/>
      <c r="H40" s="716"/>
    </row>
    <row r="41" spans="2:8" ht="17.25" thickBot="1">
      <c r="B41" s="75" t="s">
        <v>12612</v>
      </c>
      <c r="C41" s="729"/>
      <c r="D41" s="709"/>
      <c r="E41" s="709"/>
      <c r="F41" s="76"/>
      <c r="G41" s="74"/>
      <c r="H41" s="716"/>
    </row>
    <row r="42" spans="2:8" ht="17.25" thickBot="1">
      <c r="B42" s="75" t="s">
        <v>12616</v>
      </c>
      <c r="C42" s="707"/>
      <c r="D42" s="708"/>
      <c r="E42" s="708"/>
      <c r="F42" s="76"/>
      <c r="G42" s="74"/>
      <c r="H42" s="716"/>
    </row>
    <row r="43" spans="2:8" ht="17.25" thickBot="1">
      <c r="B43" s="75" t="s">
        <v>12620</v>
      </c>
      <c r="C43" s="707"/>
      <c r="D43" s="708"/>
      <c r="E43" s="708"/>
      <c r="F43" s="76"/>
      <c r="G43" s="74"/>
      <c r="H43" s="716"/>
    </row>
    <row r="44" spans="2:8" ht="17.25" thickBot="1">
      <c r="B44" s="521" t="s">
        <v>12624</v>
      </c>
      <c r="C44" s="696"/>
      <c r="D44" s="697"/>
      <c r="E44" s="697"/>
      <c r="F44" s="719"/>
      <c r="G44" s="276"/>
      <c r="H44" s="725"/>
    </row>
    <row r="45" spans="2:8">
      <c r="B45" s="146"/>
      <c r="C45" s="721"/>
      <c r="D45" s="722"/>
      <c r="E45" s="722"/>
      <c r="F45" s="726"/>
      <c r="G45" s="727"/>
      <c r="H45" s="728"/>
    </row>
    <row r="47" spans="2:8" customFormat="1" ht="19.5" thickBot="1">
      <c r="B47" s="656" t="s">
        <v>12059</v>
      </c>
      <c r="H47" s="45"/>
    </row>
    <row r="48" spans="2:8" customFormat="1" ht="17.25" thickBot="1">
      <c r="B48" s="58" t="s">
        <v>6570</v>
      </c>
      <c r="C48" s="59" t="s">
        <v>6571</v>
      </c>
      <c r="D48" s="59" t="s">
        <v>6572</v>
      </c>
      <c r="E48" s="59" t="s">
        <v>6573</v>
      </c>
      <c r="F48" s="59" t="s">
        <v>6574</v>
      </c>
      <c r="G48" s="59" t="s">
        <v>6575</v>
      </c>
      <c r="H48" s="60" t="s">
        <v>6557</v>
      </c>
    </row>
    <row r="49" spans="2:8" customFormat="1">
      <c r="B49" s="62">
        <v>1</v>
      </c>
      <c r="C49" s="72"/>
      <c r="D49" s="136"/>
      <c r="E49" s="450"/>
      <c r="F49" s="72"/>
      <c r="G49" s="72"/>
      <c r="H49" s="145"/>
    </row>
    <row r="50" spans="2:8" customFormat="1">
      <c r="B50" s="68">
        <v>2</v>
      </c>
      <c r="C50" s="72"/>
      <c r="D50" s="136"/>
      <c r="E50" s="450"/>
      <c r="F50" s="72"/>
      <c r="G50" s="72"/>
      <c r="H50" s="145"/>
    </row>
    <row r="51" spans="2:8" customFormat="1">
      <c r="B51" s="68"/>
      <c r="C51" s="72"/>
      <c r="D51" s="136"/>
      <c r="E51" s="450"/>
      <c r="F51" s="72"/>
      <c r="G51" s="72"/>
      <c r="H51" s="145"/>
    </row>
    <row r="52" spans="2:8" customFormat="1">
      <c r="B52" s="68">
        <v>3</v>
      </c>
      <c r="C52" s="72"/>
      <c r="D52" s="136"/>
      <c r="E52" s="450"/>
      <c r="F52" s="72"/>
      <c r="G52" s="72"/>
      <c r="H52" s="145"/>
    </row>
    <row r="53" spans="2:8" customFormat="1">
      <c r="B53" s="68">
        <v>4</v>
      </c>
      <c r="C53" s="72"/>
      <c r="D53" s="136"/>
      <c r="E53" s="450"/>
      <c r="F53" s="72"/>
      <c r="G53" s="72"/>
      <c r="H53" s="145"/>
    </row>
    <row r="54" spans="2:8" customFormat="1">
      <c r="B54" s="68">
        <v>5</v>
      </c>
      <c r="C54" s="72"/>
      <c r="D54" s="136"/>
      <c r="E54" s="450"/>
      <c r="F54" s="72"/>
      <c r="G54" s="72"/>
      <c r="H54" s="145"/>
    </row>
    <row r="55" spans="2:8" customFormat="1">
      <c r="B55" s="68">
        <v>6</v>
      </c>
      <c r="C55" s="72"/>
      <c r="D55" s="136"/>
      <c r="E55" s="450"/>
      <c r="F55" s="72"/>
      <c r="G55" s="72"/>
      <c r="H55" s="145"/>
    </row>
    <row r="56" spans="2:8" customFormat="1">
      <c r="B56" s="68">
        <v>7</v>
      </c>
      <c r="C56" s="72"/>
      <c r="D56" s="136"/>
      <c r="E56" s="450"/>
      <c r="F56" s="72"/>
      <c r="G56" s="72"/>
      <c r="H56" s="145"/>
    </row>
    <row r="57" spans="2:8" customFormat="1">
      <c r="B57" s="68"/>
      <c r="C57" s="138"/>
      <c r="D57" s="141"/>
      <c r="E57" s="150"/>
      <c r="F57" s="71"/>
      <c r="G57" s="71"/>
      <c r="H57" s="145"/>
    </row>
    <row r="58" spans="2:8" customFormat="1">
      <c r="B58" s="68"/>
      <c r="C58" s="138"/>
      <c r="D58" s="141"/>
      <c r="E58" s="150"/>
      <c r="F58" s="71"/>
      <c r="G58" s="71"/>
      <c r="H58" s="145"/>
    </row>
    <row r="59" spans="2:8" customFormat="1">
      <c r="B59" s="75"/>
      <c r="C59" s="131"/>
      <c r="D59" s="132"/>
      <c r="E59" s="133"/>
      <c r="F59" s="76"/>
      <c r="G59" s="76"/>
      <c r="H59" s="135"/>
    </row>
    <row r="60" spans="2:8" customFormat="1">
      <c r="B60" s="68"/>
      <c r="C60" s="72"/>
      <c r="D60" s="136"/>
      <c r="E60" s="450"/>
      <c r="F60" s="72"/>
      <c r="G60" s="72"/>
      <c r="H60" s="137"/>
    </row>
    <row r="61" spans="2:8" customFormat="1">
      <c r="B61" s="68"/>
      <c r="C61" s="138"/>
      <c r="D61" s="139"/>
      <c r="E61" s="150"/>
      <c r="F61" s="71"/>
      <c r="G61" s="71"/>
      <c r="H61" s="140"/>
    </row>
    <row r="62" spans="2:8" customFormat="1" ht="17.25" thickBot="1">
      <c r="B62" s="77"/>
      <c r="C62" s="696"/>
      <c r="D62" s="697"/>
      <c r="E62" s="698"/>
      <c r="F62" s="276"/>
      <c r="G62" s="276"/>
      <c r="H62" s="699"/>
    </row>
    <row r="63" spans="2:8">
      <c r="B63" s="146"/>
      <c r="C63" s="721"/>
      <c r="D63" s="722"/>
      <c r="E63" s="722"/>
      <c r="F63" s="93"/>
      <c r="G63" s="97"/>
      <c r="H63" s="723"/>
    </row>
    <row r="64" spans="2:8" ht="19.5" thickBot="1">
      <c r="B64" s="83" t="s">
        <v>6613</v>
      </c>
      <c r="C64"/>
      <c r="D64"/>
      <c r="E64"/>
      <c r="F64"/>
      <c r="G64"/>
    </row>
    <row r="65" spans="2:8" ht="17.25" thickBot="1">
      <c r="B65" s="58" t="s">
        <v>6570</v>
      </c>
      <c r="C65" s="680" t="s">
        <v>6571</v>
      </c>
      <c r="D65" s="680" t="s">
        <v>6572</v>
      </c>
      <c r="E65" s="59" t="s">
        <v>6573</v>
      </c>
      <c r="F65" s="59" t="s">
        <v>6574</v>
      </c>
      <c r="G65" s="59" t="s">
        <v>6575</v>
      </c>
      <c r="H65" s="682" t="s">
        <v>6557</v>
      </c>
    </row>
    <row r="66" spans="2:8" ht="17.25" thickBot="1">
      <c r="B66" s="75">
        <v>1</v>
      </c>
      <c r="C66" s="707" t="s">
        <v>12737</v>
      </c>
      <c r="D66" s="708" t="s">
        <v>12738</v>
      </c>
      <c r="E66" s="708"/>
      <c r="F66" s="711"/>
      <c r="G66" s="712"/>
      <c r="H66" s="704" t="s">
        <v>12739</v>
      </c>
    </row>
    <row r="67" spans="2:8" ht="17.25" thickBot="1">
      <c r="B67" s="68">
        <v>2</v>
      </c>
      <c r="C67" s="707" t="s">
        <v>12740</v>
      </c>
      <c r="D67" s="708" t="s">
        <v>12741</v>
      </c>
      <c r="E67" s="708"/>
      <c r="F67" s="711"/>
      <c r="G67" s="712"/>
      <c r="H67" s="704" t="s">
        <v>12742</v>
      </c>
    </row>
    <row r="68" spans="2:8" ht="33.75" thickBot="1">
      <c r="B68" s="68">
        <v>3</v>
      </c>
      <c r="C68" s="707" t="s">
        <v>12788</v>
      </c>
      <c r="D68" s="708" t="s">
        <v>12744</v>
      </c>
      <c r="E68" s="708" t="s">
        <v>12745</v>
      </c>
      <c r="F68" s="711"/>
      <c r="G68" s="712"/>
      <c r="H68" s="704" t="s">
        <v>12788</v>
      </c>
    </row>
    <row r="69" spans="2:8" ht="32.25" thickBot="1">
      <c r="B69" s="68">
        <v>4</v>
      </c>
      <c r="C69" s="707"/>
      <c r="D69" s="708" t="s">
        <v>12857</v>
      </c>
      <c r="E69" s="708" t="s">
        <v>12856</v>
      </c>
      <c r="F69" s="711"/>
      <c r="G69" s="712"/>
      <c r="H69" s="704" t="s">
        <v>12858</v>
      </c>
    </row>
    <row r="70" spans="2:8" ht="17.25" thickBot="1">
      <c r="B70" s="68">
        <v>5</v>
      </c>
      <c r="C70" s="707"/>
      <c r="D70" s="708"/>
      <c r="E70" s="708"/>
      <c r="F70" s="711"/>
      <c r="G70" s="712"/>
      <c r="H70" s="704"/>
    </row>
    <row r="71" spans="2:8" ht="17.25" thickBot="1">
      <c r="B71" s="68">
        <v>6</v>
      </c>
      <c r="C71" s="707"/>
      <c r="D71" s="708"/>
      <c r="E71" s="708"/>
      <c r="F71" s="711"/>
      <c r="G71" s="712"/>
      <c r="H71" s="704"/>
    </row>
    <row r="72" spans="2:8" ht="17.25" thickBot="1">
      <c r="B72" s="68">
        <v>7</v>
      </c>
      <c r="C72" s="707"/>
      <c r="D72" s="708"/>
      <c r="E72" s="708"/>
      <c r="F72" s="711"/>
      <c r="G72" s="712"/>
      <c r="H72" s="704"/>
    </row>
    <row r="73" spans="2:8" ht="17.25" thickBot="1">
      <c r="B73" s="68">
        <v>8</v>
      </c>
      <c r="C73" s="707"/>
      <c r="D73" s="708"/>
      <c r="E73" s="708"/>
      <c r="F73" s="711"/>
      <c r="G73" s="712"/>
      <c r="H73" s="704"/>
    </row>
    <row r="74" spans="2:8" ht="17.25" thickBot="1">
      <c r="B74" s="68">
        <v>9</v>
      </c>
      <c r="C74" s="707"/>
      <c r="D74" s="708"/>
      <c r="E74" s="708"/>
      <c r="F74" s="711"/>
      <c r="G74" s="712"/>
      <c r="H74" s="704"/>
    </row>
    <row r="75" spans="2:8" ht="17.25" thickBot="1">
      <c r="B75" s="68">
        <v>10</v>
      </c>
      <c r="C75" s="707"/>
      <c r="D75" s="708"/>
      <c r="E75" s="708"/>
      <c r="F75" s="711"/>
      <c r="G75" s="712"/>
      <c r="H75" s="704"/>
    </row>
    <row r="76" spans="2:8" ht="17.25" thickBot="1">
      <c r="B76" s="68">
        <v>11</v>
      </c>
      <c r="C76" s="707"/>
      <c r="D76" s="708"/>
      <c r="E76" s="708"/>
      <c r="F76" s="711"/>
      <c r="G76" s="712"/>
      <c r="H76" s="704"/>
    </row>
    <row r="77" spans="2:8" ht="17.25" thickBot="1">
      <c r="B77" s="68">
        <v>12</v>
      </c>
      <c r="C77" s="707"/>
      <c r="D77" s="708"/>
      <c r="E77" s="708"/>
      <c r="F77" s="711"/>
      <c r="G77" s="712"/>
      <c r="H77" s="704"/>
    </row>
    <row r="78" spans="2:8" ht="17.25" thickBot="1">
      <c r="B78" s="68">
        <v>13</v>
      </c>
      <c r="C78" s="707"/>
      <c r="D78" s="708"/>
      <c r="E78" s="708"/>
      <c r="F78" s="711"/>
      <c r="G78" s="712"/>
      <c r="H78" s="704"/>
    </row>
    <row r="79" spans="2:8" ht="17.25" thickBot="1">
      <c r="B79" s="68">
        <v>14</v>
      </c>
      <c r="C79" s="707"/>
      <c r="D79" s="708"/>
      <c r="E79" s="708"/>
      <c r="F79" s="711"/>
      <c r="G79" s="712"/>
      <c r="H79" s="704"/>
    </row>
    <row r="80" spans="2:8" ht="17.25" thickBot="1">
      <c r="B80" s="68">
        <v>15</v>
      </c>
      <c r="C80" s="707"/>
      <c r="D80" s="708"/>
      <c r="E80" s="708"/>
      <c r="F80" s="711"/>
      <c r="G80" s="712"/>
      <c r="H80" s="704"/>
    </row>
    <row r="81" spans="2:8" ht="17.25" thickBot="1">
      <c r="B81" s="68">
        <v>16</v>
      </c>
      <c r="C81" s="707"/>
      <c r="D81" s="708"/>
      <c r="E81" s="708"/>
      <c r="F81" s="711"/>
      <c r="G81" s="712"/>
      <c r="H81" s="704"/>
    </row>
    <row r="82" spans="2:8" ht="17.25" thickBot="1">
      <c r="B82" s="68">
        <v>17</v>
      </c>
      <c r="C82" s="707"/>
      <c r="D82" s="708"/>
      <c r="E82" s="708"/>
      <c r="F82" s="711"/>
      <c r="G82" s="712"/>
      <c r="H82" s="704"/>
    </row>
    <row r="83" spans="2:8" ht="17.25" thickBot="1">
      <c r="B83" s="77">
        <v>18</v>
      </c>
      <c r="C83" s="697"/>
      <c r="D83" s="696"/>
      <c r="E83" s="697"/>
      <c r="F83" s="713"/>
      <c r="G83" s="714"/>
      <c r="H83" s="699"/>
    </row>
  </sheetData>
  <mergeCells count="1">
    <mergeCell ref="A2:A3"/>
  </mergeCells>
  <phoneticPr fontId="2" type="noConversion"/>
  <dataValidations count="2">
    <dataValidation type="list" allowBlank="1" showInputMessage="1" showErrorMessage="1" sqref="F6" xr:uid="{B3F721EC-EAE3-46F2-9D22-5D49C07E673C}">
      <formula1>"IB,MB,DAWHO, IB/MB, MB/DAWHO,IB/MB/DAWHO"</formula1>
    </dataValidation>
    <dataValidation type="list" allowBlank="1" showInputMessage="1" showErrorMessage="1" sqref="C6" xr:uid="{C274B587-3CBB-4136-A14D-00B1202100BF}">
      <formula1>"Web Service, API"</formula1>
    </dataValidation>
  </dataValidations>
  <hyperlinks>
    <hyperlink ref="M6" r:id="rId1" xr:uid="{B1346F59-26BA-4BE9-AA1F-3A826714EAD7}"/>
    <hyperlink ref="K6" r:id="rId2" xr:uid="{DD925582-01AF-4609-BA66-2C70E067C4D0}"/>
    <hyperlink ref="L6" r:id="rId3" xr:uid="{D7B01686-1EEC-4B43-ADDB-9C225D20CEBE}"/>
    <hyperlink ref="A2:A3" location="'API Index'!A1" display="Return to Index" xr:uid="{25057D19-13E3-464E-9012-650D4AADE510}"/>
  </hyperlinks>
  <pageMargins left="0.7" right="0.7" top="0.75" bottom="0.75" header="0.3" footer="0.3"/>
  <pageSetup paperSize="9" orientation="portrait" r:id="rId4"/>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00DED-746E-4285-9437-6DE6A73B0B4F}">
  <sheetPr codeName="工作表250">
    <tabColor theme="2"/>
  </sheetPr>
  <dimension ref="A1:N47"/>
  <sheetViews>
    <sheetView workbookViewId="0">
      <selection activeCell="A2" sqref="A2:A3"/>
    </sheetView>
  </sheetViews>
  <sheetFormatPr defaultColWidth="9" defaultRowHeight="16.5"/>
  <cols>
    <col min="1" max="1" width="8.1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6.125" style="45" customWidth="1"/>
    <col min="12" max="12" width="22.5" style="45" customWidth="1"/>
    <col min="13" max="13" width="23.125" style="45" customWidth="1"/>
    <col min="14" max="16384" width="9" style="45"/>
  </cols>
  <sheetData>
    <row r="1" spans="1:14">
      <c r="A1" s="692"/>
      <c r="B1" s="14" t="s">
        <v>4378</v>
      </c>
      <c r="C1" s="654">
        <f>'API Index'!C2</f>
        <v>45471</v>
      </c>
    </row>
    <row r="2" spans="1:14">
      <c r="A2" s="2680" t="s">
        <v>6544</v>
      </c>
      <c r="B2" s="15" t="s">
        <v>6237</v>
      </c>
      <c r="C2" s="44" t="str">
        <f>_xlfn.XLOOKUP(C3,表格1[No],表格1[Team
科別])</f>
        <v>數支應用科</v>
      </c>
    </row>
    <row r="3" spans="1:14">
      <c r="A3" s="2681"/>
      <c r="B3" s="15" t="s">
        <v>6545</v>
      </c>
      <c r="C3" s="46" t="str">
        <f>_xlfn.XLOOKUP(B6,表格1[API Code
API代碼],表格1[No])</f>
        <v>241</v>
      </c>
      <c r="D3" s="46"/>
    </row>
    <row r="4" spans="1:14" ht="17.25" thickBot="1">
      <c r="B4" s="14" t="s">
        <v>6546</v>
      </c>
      <c r="C4" s="127" t="s">
        <v>3215</v>
      </c>
      <c r="D4" s="14" t="s">
        <v>6547</v>
      </c>
      <c r="E4" s="127" t="s">
        <v>12859</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50.25" thickBot="1">
      <c r="B6" s="128" t="s">
        <v>3218</v>
      </c>
      <c r="C6" s="56" t="s">
        <v>2093</v>
      </c>
      <c r="D6" s="694" t="s">
        <v>12860</v>
      </c>
      <c r="E6" s="55" t="s">
        <v>12861</v>
      </c>
      <c r="F6" s="56" t="s">
        <v>6563</v>
      </c>
      <c r="G6" s="55" t="s">
        <v>6564</v>
      </c>
      <c r="H6" s="55" t="s">
        <v>6842</v>
      </c>
      <c r="I6" s="55" t="s">
        <v>6565</v>
      </c>
      <c r="J6" s="55" t="s">
        <v>12862</v>
      </c>
      <c r="K6" s="1057" t="s">
        <v>12863</v>
      </c>
      <c r="L6" s="732" t="s">
        <v>12864</v>
      </c>
      <c r="M6" s="732" t="s">
        <v>12865</v>
      </c>
      <c r="N6" s="695"/>
    </row>
    <row r="8" spans="1:14" ht="17.25" thickBot="1">
      <c r="B8" s="14" t="s">
        <v>6569</v>
      </c>
    </row>
    <row r="9" spans="1:14" ht="17.25" thickBot="1">
      <c r="B9" s="58" t="s">
        <v>6570</v>
      </c>
      <c r="C9" s="680" t="s">
        <v>6571</v>
      </c>
      <c r="D9" s="680" t="s">
        <v>6572</v>
      </c>
      <c r="E9" s="59" t="s">
        <v>6573</v>
      </c>
      <c r="F9" s="59" t="s">
        <v>6574</v>
      </c>
      <c r="G9" s="59" t="s">
        <v>6575</v>
      </c>
      <c r="H9" s="682" t="s">
        <v>6557</v>
      </c>
      <c r="J9" s="61"/>
    </row>
    <row r="10" spans="1:14">
      <c r="B10" s="75">
        <v>1</v>
      </c>
      <c r="C10" s="131" t="s">
        <v>7024</v>
      </c>
      <c r="D10" s="132" t="s">
        <v>12866</v>
      </c>
      <c r="E10" s="133" t="s">
        <v>12867</v>
      </c>
      <c r="F10" s="76" t="s">
        <v>6584</v>
      </c>
      <c r="G10" s="76"/>
      <c r="H10" s="134" t="s">
        <v>12868</v>
      </c>
    </row>
    <row r="11" spans="1:14">
      <c r="B11" s="68">
        <v>2</v>
      </c>
      <c r="C11" s="138" t="s">
        <v>7010</v>
      </c>
      <c r="D11" s="139" t="s">
        <v>12869</v>
      </c>
      <c r="E11" s="150" t="s">
        <v>12867</v>
      </c>
      <c r="F11" s="71" t="s">
        <v>6584</v>
      </c>
      <c r="G11" s="71"/>
      <c r="H11" s="145" t="s">
        <v>12870</v>
      </c>
    </row>
    <row r="12" spans="1:14">
      <c r="B12" s="68">
        <v>3</v>
      </c>
      <c r="C12" s="138" t="s">
        <v>12871</v>
      </c>
      <c r="D12" s="139" t="s">
        <v>12872</v>
      </c>
      <c r="E12" s="150" t="s">
        <v>12873</v>
      </c>
      <c r="F12" s="71" t="s">
        <v>6584</v>
      </c>
      <c r="G12" s="71"/>
      <c r="H12" s="733" t="s">
        <v>12874</v>
      </c>
    </row>
    <row r="13" spans="1:14">
      <c r="B13" s="68">
        <v>4</v>
      </c>
      <c r="C13" s="734" t="s">
        <v>12875</v>
      </c>
      <c r="D13" s="141" t="s">
        <v>12876</v>
      </c>
      <c r="E13" s="150" t="s">
        <v>12489</v>
      </c>
      <c r="F13" s="71" t="s">
        <v>6584</v>
      </c>
      <c r="G13" s="71"/>
      <c r="H13" s="145"/>
    </row>
    <row r="14" spans="1:14">
      <c r="B14" s="2693">
        <v>5</v>
      </c>
      <c r="C14" s="2694" t="s">
        <v>12877</v>
      </c>
      <c r="D14" s="2695" t="s">
        <v>12878</v>
      </c>
      <c r="E14" s="2696" t="s">
        <v>12658</v>
      </c>
      <c r="F14" s="2697" t="s">
        <v>6584</v>
      </c>
      <c r="G14" s="2697"/>
      <c r="H14" s="145" t="s">
        <v>12879</v>
      </c>
    </row>
    <row r="15" spans="1:14">
      <c r="B15" s="2693"/>
      <c r="C15" s="2694"/>
      <c r="D15" s="2695"/>
      <c r="E15" s="2696"/>
      <c r="F15" s="2697"/>
      <c r="G15" s="2697"/>
      <c r="H15" s="145" t="s">
        <v>12880</v>
      </c>
    </row>
    <row r="16" spans="1:14">
      <c r="B16" s="68">
        <v>6</v>
      </c>
      <c r="C16" s="734" t="s">
        <v>12881</v>
      </c>
      <c r="D16" s="141" t="s">
        <v>12882</v>
      </c>
      <c r="E16" s="150" t="s">
        <v>12453</v>
      </c>
      <c r="F16" s="735"/>
      <c r="G16" s="735"/>
      <c r="H16" s="736" t="s">
        <v>12883</v>
      </c>
    </row>
    <row r="17" spans="2:8">
      <c r="B17" s="68">
        <v>7</v>
      </c>
      <c r="C17" s="734" t="s">
        <v>12884</v>
      </c>
      <c r="D17" s="141" t="s">
        <v>12885</v>
      </c>
      <c r="E17" s="150" t="s">
        <v>12536</v>
      </c>
      <c r="F17" s="735"/>
      <c r="G17" s="735"/>
      <c r="H17" s="736" t="s">
        <v>12886</v>
      </c>
    </row>
    <row r="18" spans="2:8">
      <c r="B18" s="68">
        <v>8</v>
      </c>
      <c r="C18" s="734" t="s">
        <v>12887</v>
      </c>
      <c r="D18" s="141" t="s">
        <v>12888</v>
      </c>
      <c r="E18" s="150" t="s">
        <v>12536</v>
      </c>
      <c r="F18" s="735"/>
      <c r="G18" s="735"/>
      <c r="H18" s="736" t="s">
        <v>12889</v>
      </c>
    </row>
    <row r="19" spans="2:8">
      <c r="B19" s="68">
        <v>9</v>
      </c>
      <c r="C19" s="734" t="s">
        <v>12890</v>
      </c>
      <c r="D19" s="141" t="s">
        <v>12891</v>
      </c>
      <c r="E19" s="150" t="s">
        <v>12892</v>
      </c>
      <c r="F19" s="735"/>
      <c r="G19" s="735"/>
      <c r="H19" s="736" t="s">
        <v>12893</v>
      </c>
    </row>
    <row r="20" spans="2:8" ht="17.25" thickBot="1">
      <c r="B20" s="737">
        <v>10</v>
      </c>
      <c r="C20" s="738" t="s">
        <v>12894</v>
      </c>
      <c r="D20" s="739" t="s">
        <v>12895</v>
      </c>
      <c r="E20" s="740"/>
      <c r="F20" s="741" t="s">
        <v>6584</v>
      </c>
      <c r="G20" s="741"/>
      <c r="H20" s="742" t="s">
        <v>12896</v>
      </c>
    </row>
    <row r="22" spans="2:8" ht="19.5">
      <c r="B22" s="15" t="s">
        <v>12897</v>
      </c>
      <c r="C22"/>
      <c r="D22"/>
      <c r="E22"/>
      <c r="F22"/>
      <c r="G22"/>
    </row>
    <row r="23" spans="2:8" ht="17.25" thickBot="1">
      <c r="B23" s="15" t="s">
        <v>12898</v>
      </c>
      <c r="C23"/>
      <c r="D23"/>
      <c r="E23"/>
      <c r="F23"/>
      <c r="G23"/>
    </row>
    <row r="24" spans="2:8" ht="17.25" thickBot="1">
      <c r="B24" s="58" t="s">
        <v>8320</v>
      </c>
      <c r="C24" s="680" t="s">
        <v>6571</v>
      </c>
      <c r="D24" s="680" t="s">
        <v>6572</v>
      </c>
      <c r="E24" s="59" t="s">
        <v>6573</v>
      </c>
      <c r="F24" s="59" t="s">
        <v>6574</v>
      </c>
      <c r="G24" s="59" t="s">
        <v>6575</v>
      </c>
      <c r="H24" s="682" t="s">
        <v>6557</v>
      </c>
    </row>
    <row r="25" spans="2:8" ht="17.25" thickBot="1">
      <c r="B25" s="737">
        <v>10</v>
      </c>
      <c r="C25" s="738" t="s">
        <v>12894</v>
      </c>
      <c r="D25" s="739" t="s">
        <v>12895</v>
      </c>
      <c r="E25" s="740"/>
      <c r="F25" s="741" t="s">
        <v>6584</v>
      </c>
      <c r="G25" s="741"/>
      <c r="H25" s="742" t="s">
        <v>12899</v>
      </c>
    </row>
    <row r="26" spans="2:8" ht="17.25" thickBot="1">
      <c r="B26" s="743"/>
      <c r="C26" s="744"/>
      <c r="D26" s="744"/>
      <c r="E26" s="744"/>
      <c r="F26" s="744"/>
      <c r="G26" s="744"/>
      <c r="H26" s="238"/>
    </row>
    <row r="27" spans="2:8">
      <c r="B27" s="745"/>
      <c r="C27" s="566"/>
      <c r="D27" s="566"/>
      <c r="E27" s="566"/>
      <c r="F27" s="566"/>
      <c r="G27" s="566"/>
    </row>
    <row r="28" spans="2:8" ht="17.25" thickBot="1">
      <c r="B28" s="15" t="s">
        <v>12900</v>
      </c>
      <c r="C28" s="566"/>
      <c r="D28" s="566"/>
      <c r="E28" s="566"/>
      <c r="F28" s="566"/>
      <c r="G28" s="566"/>
    </row>
    <row r="29" spans="2:8" ht="17.25" thickBot="1">
      <c r="B29" s="58" t="s">
        <v>6570</v>
      </c>
      <c r="C29" s="680" t="s">
        <v>6571</v>
      </c>
      <c r="D29" s="680" t="s">
        <v>6572</v>
      </c>
      <c r="E29" s="59" t="s">
        <v>6573</v>
      </c>
      <c r="F29" s="59" t="s">
        <v>6574</v>
      </c>
      <c r="G29" s="59" t="s">
        <v>6575</v>
      </c>
      <c r="H29" s="682" t="s">
        <v>6557</v>
      </c>
    </row>
    <row r="30" spans="2:8" ht="17.25" thickBot="1">
      <c r="B30" s="737">
        <v>10</v>
      </c>
      <c r="C30" s="738" t="s">
        <v>12894</v>
      </c>
      <c r="D30" s="739" t="s">
        <v>12895</v>
      </c>
      <c r="E30" s="740"/>
      <c r="F30" s="741" t="s">
        <v>6584</v>
      </c>
      <c r="G30" s="741"/>
      <c r="H30" s="742"/>
    </row>
    <row r="31" spans="2:8" ht="31.5">
      <c r="B31" s="68">
        <v>10.1</v>
      </c>
      <c r="C31" s="734" t="s">
        <v>12901</v>
      </c>
      <c r="D31" s="141" t="s">
        <v>12902</v>
      </c>
      <c r="E31" s="150" t="s">
        <v>12503</v>
      </c>
      <c r="F31" s="74"/>
      <c r="G31" s="74"/>
      <c r="H31" s="733" t="s">
        <v>12903</v>
      </c>
    </row>
    <row r="32" spans="2:8">
      <c r="B32" s="68">
        <v>10.199999999999999</v>
      </c>
      <c r="C32" s="734" t="s">
        <v>12652</v>
      </c>
      <c r="D32" s="141" t="s">
        <v>12904</v>
      </c>
      <c r="E32" s="150" t="s">
        <v>12482</v>
      </c>
      <c r="F32" s="74"/>
      <c r="G32" s="74"/>
      <c r="H32" s="736"/>
    </row>
    <row r="33" spans="2:8">
      <c r="B33" s="68">
        <v>10.3</v>
      </c>
      <c r="C33" s="734" t="s">
        <v>12905</v>
      </c>
      <c r="D33" s="141" t="s">
        <v>12906</v>
      </c>
      <c r="E33" s="150" t="s">
        <v>12450</v>
      </c>
      <c r="F33" s="74"/>
      <c r="G33" s="74"/>
      <c r="H33" s="736"/>
    </row>
    <row r="34" spans="2:8" ht="17.25" thickBot="1">
      <c r="B34" s="77">
        <v>10.4</v>
      </c>
      <c r="C34" s="746" t="s">
        <v>12907</v>
      </c>
      <c r="D34" s="747" t="s">
        <v>12908</v>
      </c>
      <c r="E34" s="275" t="s">
        <v>12909</v>
      </c>
      <c r="F34" s="276"/>
      <c r="G34" s="276"/>
      <c r="H34" s="587" t="s">
        <v>12910</v>
      </c>
    </row>
    <row r="37" spans="2:8" ht="19.5" thickBot="1">
      <c r="B37" s="83" t="s">
        <v>6613</v>
      </c>
      <c r="C37"/>
      <c r="D37"/>
      <c r="E37"/>
      <c r="F37"/>
      <c r="G37"/>
    </row>
    <row r="38" spans="2:8" ht="17.25" thickBot="1">
      <c r="B38" s="58" t="s">
        <v>6570</v>
      </c>
      <c r="C38" s="680" t="s">
        <v>6571</v>
      </c>
      <c r="D38" s="680" t="s">
        <v>6572</v>
      </c>
      <c r="E38" s="59" t="s">
        <v>6573</v>
      </c>
      <c r="F38" s="59" t="s">
        <v>6574</v>
      </c>
      <c r="G38" s="59" t="s">
        <v>6575</v>
      </c>
      <c r="H38" s="682" t="s">
        <v>6557</v>
      </c>
    </row>
    <row r="39" spans="2:8">
      <c r="B39" s="75">
        <v>1</v>
      </c>
      <c r="C39" s="131" t="s">
        <v>12911</v>
      </c>
      <c r="D39" s="132" t="s">
        <v>12912</v>
      </c>
      <c r="E39" s="133" t="s">
        <v>12913</v>
      </c>
      <c r="F39" s="76" t="s">
        <v>6584</v>
      </c>
      <c r="G39" s="76"/>
      <c r="H39" s="135" t="s">
        <v>12914</v>
      </c>
    </row>
    <row r="40" spans="2:8" ht="33">
      <c r="B40" s="68">
        <v>2</v>
      </c>
      <c r="C40" s="72" t="s">
        <v>12915</v>
      </c>
      <c r="D40" s="136" t="s">
        <v>12916</v>
      </c>
      <c r="E40" s="150" t="s">
        <v>12917</v>
      </c>
      <c r="F40" s="72"/>
      <c r="G40" s="72"/>
      <c r="H40" s="137" t="s">
        <v>12918</v>
      </c>
    </row>
    <row r="41" spans="2:8">
      <c r="B41" s="68">
        <v>3</v>
      </c>
      <c r="C41" s="138" t="s">
        <v>7024</v>
      </c>
      <c r="D41" s="139" t="s">
        <v>12866</v>
      </c>
      <c r="E41" s="150" t="s">
        <v>12867</v>
      </c>
      <c r="F41" s="71" t="s">
        <v>6584</v>
      </c>
      <c r="G41" s="71"/>
      <c r="H41" s="140" t="s">
        <v>12868</v>
      </c>
    </row>
    <row r="42" spans="2:8">
      <c r="B42" s="68">
        <v>4</v>
      </c>
      <c r="C42" s="138" t="s">
        <v>12919</v>
      </c>
      <c r="D42" s="141" t="s">
        <v>12920</v>
      </c>
      <c r="E42" s="150" t="s">
        <v>12450</v>
      </c>
      <c r="F42" s="71" t="s">
        <v>6584</v>
      </c>
      <c r="G42" s="71"/>
      <c r="H42" s="145" t="s">
        <v>12921</v>
      </c>
    </row>
    <row r="43" spans="2:8">
      <c r="B43" s="68">
        <v>5</v>
      </c>
      <c r="C43" s="143" t="s">
        <v>12922</v>
      </c>
      <c r="D43" s="144" t="s">
        <v>12923</v>
      </c>
      <c r="E43" s="150" t="s">
        <v>12924</v>
      </c>
      <c r="F43" s="74"/>
      <c r="G43" s="74"/>
      <c r="H43" s="145"/>
    </row>
    <row r="44" spans="2:8">
      <c r="B44" s="68">
        <v>6</v>
      </c>
      <c r="C44" s="143" t="s">
        <v>12925</v>
      </c>
      <c r="D44" s="450" t="s">
        <v>12926</v>
      </c>
      <c r="E44" s="150"/>
      <c r="F44" s="74"/>
      <c r="G44" s="74"/>
      <c r="H44" s="145"/>
    </row>
    <row r="45" spans="2:8">
      <c r="B45" s="68">
        <v>6.1</v>
      </c>
      <c r="C45" s="748" t="s">
        <v>12927</v>
      </c>
      <c r="D45" s="450" t="s">
        <v>12928</v>
      </c>
      <c r="E45" s="150" t="s">
        <v>12913</v>
      </c>
      <c r="F45" s="74"/>
      <c r="G45" s="74"/>
      <c r="H45" s="2691" t="s">
        <v>12929</v>
      </c>
    </row>
    <row r="46" spans="2:8">
      <c r="B46" s="68">
        <v>6.2</v>
      </c>
      <c r="C46" s="748" t="s">
        <v>12930</v>
      </c>
      <c r="D46" s="450" t="s">
        <v>12931</v>
      </c>
      <c r="E46" s="150" t="s">
        <v>12913</v>
      </c>
      <c r="F46" s="74"/>
      <c r="G46" s="74"/>
      <c r="H46" s="2691"/>
    </row>
    <row r="47" spans="2:8" ht="17.25" thickBot="1">
      <c r="B47" s="77">
        <v>6.3</v>
      </c>
      <c r="C47" s="749" t="s">
        <v>12932</v>
      </c>
      <c r="D47" s="514" t="s">
        <v>12933</v>
      </c>
      <c r="E47" s="275" t="s">
        <v>12913</v>
      </c>
      <c r="F47" s="276"/>
      <c r="G47" s="276"/>
      <c r="H47" s="2692"/>
    </row>
  </sheetData>
  <mergeCells count="8">
    <mergeCell ref="H45:H47"/>
    <mergeCell ref="A2:A3"/>
    <mergeCell ref="B14:B15"/>
    <mergeCell ref="C14:C15"/>
    <mergeCell ref="D14:D15"/>
    <mergeCell ref="E14:E15"/>
    <mergeCell ref="F14:F15"/>
    <mergeCell ref="G14:G15"/>
  </mergeCells>
  <phoneticPr fontId="2" type="noConversion"/>
  <dataValidations count="2">
    <dataValidation type="list" allowBlank="1" showInputMessage="1" showErrorMessage="1" sqref="C6" xr:uid="{C2E891D5-98D4-4673-B56C-AD6ACC8CC623}">
      <formula1>"Web Service, API"</formula1>
    </dataValidation>
    <dataValidation type="list" allowBlank="1" showInputMessage="1" showErrorMessage="1" sqref="F6" xr:uid="{FC1376D2-076A-47FF-86F6-5E0D9D84049F}">
      <formula1>"IB,MB,DAWHO, IB/MB, MB/DAWHO,IB/MB/DAWHO"</formula1>
    </dataValidation>
  </dataValidations>
  <hyperlinks>
    <hyperlink ref="A2:A3" location="'API Index'!A1" display="Return to Index" xr:uid="{176CFDEB-560C-4FF8-9E1A-CF4E0730719B}"/>
    <hyperlink ref="K6" r:id="rId1" xr:uid="{67D9EF5A-9513-4AC1-B5E5-6A57DCCFE557}"/>
  </hyperlinks>
  <pageMargins left="0.7" right="0.7" top="0.75" bottom="0.75" header="0.3" footer="0.3"/>
  <pageSetup paperSize="9" orientation="portrait" r:id="rId2"/>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8E4F1-A460-4519-8A74-2DC883939667}">
  <sheetPr codeName="工作表251">
    <tabColor theme="2"/>
  </sheetPr>
  <dimension ref="A1:M126"/>
  <sheetViews>
    <sheetView workbookViewId="0">
      <selection activeCell="N14" sqref="N14"/>
    </sheetView>
  </sheetViews>
  <sheetFormatPr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v>45261</v>
      </c>
      <c r="D1" s="45"/>
      <c r="E1" s="45"/>
      <c r="F1" s="45"/>
      <c r="G1" s="45"/>
      <c r="H1" s="45"/>
      <c r="I1" s="45"/>
    </row>
    <row r="2" spans="1:13">
      <c r="A2" s="2680" t="s">
        <v>6544</v>
      </c>
      <c r="B2" s="15" t="s">
        <v>6237</v>
      </c>
      <c r="C2" s="44" t="e">
        <v>#REF!</v>
      </c>
      <c r="D2" s="45"/>
      <c r="E2" s="45"/>
      <c r="F2" s="45"/>
      <c r="G2" s="45"/>
      <c r="H2" s="45"/>
      <c r="I2" s="45"/>
      <c r="J2" s="45"/>
      <c r="K2" s="45"/>
    </row>
    <row r="3" spans="1:13">
      <c r="A3" s="2681"/>
      <c r="B3" s="15" t="s">
        <v>6545</v>
      </c>
      <c r="C3" s="46" t="e">
        <v>#REF!</v>
      </c>
      <c r="D3" s="46"/>
      <c r="E3" s="45"/>
      <c r="F3" s="45"/>
      <c r="G3" s="45"/>
      <c r="H3" s="45"/>
      <c r="I3" s="45"/>
      <c r="J3" s="45"/>
      <c r="K3" s="45"/>
    </row>
    <row r="4" spans="1:13" ht="17.25" thickBot="1">
      <c r="B4" s="14" t="s">
        <v>6546</v>
      </c>
      <c r="C4" s="127" t="s">
        <v>3215</v>
      </c>
      <c r="D4" s="14" t="s">
        <v>6547</v>
      </c>
      <c r="E4" s="127" t="s">
        <v>12859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3225</v>
      </c>
      <c r="C6" s="56" t="s">
        <v>2093</v>
      </c>
      <c r="D6" s="694" t="s">
        <v>12934</v>
      </c>
      <c r="E6" s="55" t="s">
        <v>12935</v>
      </c>
      <c r="F6" s="56" t="s">
        <v>6563</v>
      </c>
      <c r="G6" s="55" t="s">
        <v>6564</v>
      </c>
      <c r="H6" s="55" t="s">
        <v>6842</v>
      </c>
      <c r="I6" s="55" t="s">
        <v>6565</v>
      </c>
      <c r="J6" s="55" t="s">
        <v>12862</v>
      </c>
      <c r="K6" s="1057" t="s">
        <v>12936</v>
      </c>
      <c r="L6" s="732" t="s">
        <v>12937</v>
      </c>
      <c r="M6" s="732" t="s">
        <v>12938</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75">
        <v>1</v>
      </c>
      <c r="C10" s="131" t="s">
        <v>7024</v>
      </c>
      <c r="D10" s="132" t="s">
        <v>12866</v>
      </c>
      <c r="E10" s="133" t="s">
        <v>12867</v>
      </c>
      <c r="F10" s="76" t="s">
        <v>6584</v>
      </c>
      <c r="G10" s="76"/>
      <c r="H10" s="134" t="s">
        <v>12868</v>
      </c>
      <c r="I10" s="45"/>
      <c r="J10" s="45"/>
      <c r="K10" s="45"/>
    </row>
    <row r="11" spans="1:13">
      <c r="B11" s="68">
        <v>2</v>
      </c>
      <c r="C11" s="138" t="s">
        <v>7010</v>
      </c>
      <c r="D11" s="139" t="s">
        <v>12869</v>
      </c>
      <c r="E11" s="150" t="s">
        <v>12867</v>
      </c>
      <c r="F11" s="71" t="s">
        <v>6584</v>
      </c>
      <c r="G11" s="71"/>
      <c r="H11" s="145" t="s">
        <v>12870</v>
      </c>
      <c r="I11" s="45"/>
      <c r="J11" s="45"/>
      <c r="K11" s="45"/>
    </row>
    <row r="12" spans="1:13">
      <c r="B12" s="68">
        <v>3</v>
      </c>
      <c r="C12" s="138" t="s">
        <v>12871</v>
      </c>
      <c r="D12" s="139" t="s">
        <v>12872</v>
      </c>
      <c r="E12" s="150" t="s">
        <v>12873</v>
      </c>
      <c r="F12" s="71" t="s">
        <v>6584</v>
      </c>
      <c r="G12" s="71"/>
      <c r="H12" s="733" t="s">
        <v>12874</v>
      </c>
      <c r="I12" s="45"/>
      <c r="J12" s="45"/>
      <c r="K12" s="45"/>
    </row>
    <row r="13" spans="1:13">
      <c r="B13" s="68">
        <v>4</v>
      </c>
      <c r="C13" s="734" t="s">
        <v>12875</v>
      </c>
      <c r="D13" s="141" t="s">
        <v>12876</v>
      </c>
      <c r="E13" s="150" t="s">
        <v>12489</v>
      </c>
      <c r="F13" s="71" t="s">
        <v>6584</v>
      </c>
      <c r="G13" s="71"/>
      <c r="H13" s="145"/>
      <c r="I13" s="45"/>
      <c r="J13" s="45"/>
      <c r="K13" s="45"/>
    </row>
    <row r="14" spans="1:13">
      <c r="B14" s="2693">
        <v>5</v>
      </c>
      <c r="C14" s="2694" t="s">
        <v>12877</v>
      </c>
      <c r="D14" s="2695" t="s">
        <v>12878</v>
      </c>
      <c r="E14" s="2696" t="s">
        <v>12658</v>
      </c>
      <c r="F14" s="2697" t="s">
        <v>6584</v>
      </c>
      <c r="G14" s="2697"/>
      <c r="H14" s="145" t="s">
        <v>12879</v>
      </c>
      <c r="I14" s="45"/>
      <c r="J14" s="45"/>
      <c r="K14" s="45"/>
    </row>
    <row r="15" spans="1:13">
      <c r="B15" s="2693"/>
      <c r="C15" s="2694"/>
      <c r="D15" s="2695"/>
      <c r="E15" s="2696"/>
      <c r="F15" s="2697"/>
      <c r="G15" s="2697"/>
      <c r="H15" s="145" t="s">
        <v>12880</v>
      </c>
      <c r="I15" s="45"/>
      <c r="J15" s="45"/>
      <c r="K15" s="45"/>
    </row>
    <row r="16" spans="1:13">
      <c r="B16" s="68">
        <v>6</v>
      </c>
      <c r="C16" s="734" t="s">
        <v>12881</v>
      </c>
      <c r="D16" s="141" t="s">
        <v>12882</v>
      </c>
      <c r="E16" s="150" t="s">
        <v>12453</v>
      </c>
      <c r="F16" s="735"/>
      <c r="G16" s="735"/>
      <c r="H16" s="736" t="s">
        <v>12883</v>
      </c>
      <c r="I16" s="45"/>
      <c r="J16" s="45"/>
      <c r="K16" s="45"/>
    </row>
    <row r="17" spans="2:11" ht="33">
      <c r="B17" s="68">
        <v>7</v>
      </c>
      <c r="C17" s="734" t="s">
        <v>12884</v>
      </c>
      <c r="D17" s="141" t="s">
        <v>12885</v>
      </c>
      <c r="E17" s="150" t="s">
        <v>12536</v>
      </c>
      <c r="F17" s="735"/>
      <c r="G17" s="735"/>
      <c r="H17" s="736" t="s">
        <v>12886</v>
      </c>
      <c r="I17" s="45"/>
      <c r="J17" s="45"/>
      <c r="K17" s="45"/>
    </row>
    <row r="18" spans="2:11" ht="33">
      <c r="B18" s="68">
        <v>8</v>
      </c>
      <c r="C18" s="734" t="s">
        <v>12887</v>
      </c>
      <c r="D18" s="141" t="s">
        <v>12888</v>
      </c>
      <c r="E18" s="150" t="s">
        <v>12536</v>
      </c>
      <c r="F18" s="735"/>
      <c r="G18" s="735"/>
      <c r="H18" s="736" t="s">
        <v>12889</v>
      </c>
      <c r="I18" s="45"/>
      <c r="J18" s="45"/>
      <c r="K18" s="45"/>
    </row>
    <row r="19" spans="2:11" ht="33">
      <c r="B19" s="68">
        <v>9</v>
      </c>
      <c r="C19" s="734" t="s">
        <v>12890</v>
      </c>
      <c r="D19" s="141" t="s">
        <v>12891</v>
      </c>
      <c r="E19" s="150" t="s">
        <v>12892</v>
      </c>
      <c r="F19" s="735"/>
      <c r="G19" s="735"/>
      <c r="H19" s="736" t="s">
        <v>12893</v>
      </c>
      <c r="I19" s="45"/>
      <c r="J19" s="45"/>
      <c r="K19" s="45"/>
    </row>
    <row r="20" spans="2:11" ht="33" thickBot="1">
      <c r="B20" s="737">
        <v>10</v>
      </c>
      <c r="C20" s="738" t="s">
        <v>12939</v>
      </c>
      <c r="D20" s="739" t="s">
        <v>12940</v>
      </c>
      <c r="E20" s="740"/>
      <c r="F20" s="741" t="s">
        <v>6584</v>
      </c>
      <c r="G20" s="741"/>
      <c r="H20" s="742" t="s">
        <v>12941</v>
      </c>
      <c r="I20" s="45"/>
      <c r="J20" s="45"/>
      <c r="K20" s="45"/>
    </row>
    <row r="21" spans="2:11">
      <c r="B21" s="45"/>
      <c r="C21" s="45"/>
      <c r="D21" s="45"/>
      <c r="E21" s="45"/>
      <c r="F21" s="45"/>
      <c r="G21" s="45"/>
      <c r="H21" s="45"/>
      <c r="I21" s="45"/>
      <c r="J21" s="45"/>
      <c r="K21" s="45"/>
    </row>
    <row r="22" spans="2:11" ht="19.5">
      <c r="B22" s="14" t="s">
        <v>12942</v>
      </c>
      <c r="H22" s="45"/>
      <c r="I22" s="45"/>
      <c r="J22" s="45"/>
      <c r="K22" s="45"/>
    </row>
    <row r="23" spans="2:11" ht="17.25" thickBot="1">
      <c r="B23" s="15" t="s">
        <v>12943</v>
      </c>
      <c r="H23" s="45"/>
      <c r="I23" s="45"/>
      <c r="J23" s="45"/>
      <c r="K23" s="45"/>
    </row>
    <row r="24" spans="2:11" ht="33.75" thickBot="1">
      <c r="B24" s="58" t="s">
        <v>8320</v>
      </c>
      <c r="C24" s="680" t="s">
        <v>6571</v>
      </c>
      <c r="D24" s="680" t="s">
        <v>6572</v>
      </c>
      <c r="E24" s="59" t="s">
        <v>6573</v>
      </c>
      <c r="F24" s="59" t="s">
        <v>6574</v>
      </c>
      <c r="G24" s="59" t="s">
        <v>6575</v>
      </c>
      <c r="H24" s="682" t="s">
        <v>6557</v>
      </c>
      <c r="I24" s="45"/>
      <c r="J24" s="45"/>
      <c r="K24" s="45"/>
    </row>
    <row r="25" spans="2:11" ht="17.25" thickBot="1">
      <c r="B25" s="737">
        <v>10</v>
      </c>
      <c r="C25" s="738" t="s">
        <v>12939</v>
      </c>
      <c r="D25" s="739" t="s">
        <v>12940</v>
      </c>
      <c r="E25" s="740"/>
      <c r="F25" s="741" t="s">
        <v>6579</v>
      </c>
      <c r="G25" s="741"/>
      <c r="H25" s="742"/>
      <c r="I25" s="45"/>
      <c r="J25" s="45"/>
      <c r="K25" s="45"/>
    </row>
    <row r="26" spans="2:11">
      <c r="B26" s="68">
        <v>10.1</v>
      </c>
      <c r="C26" s="734" t="s">
        <v>12944</v>
      </c>
      <c r="D26" s="141" t="s">
        <v>12945</v>
      </c>
      <c r="E26" s="150" t="s">
        <v>12451</v>
      </c>
      <c r="F26" s="71" t="s">
        <v>6584</v>
      </c>
      <c r="G26" s="74"/>
      <c r="H26" s="736"/>
      <c r="I26" s="45"/>
      <c r="J26" s="45"/>
      <c r="K26" s="45"/>
    </row>
    <row r="27" spans="2:11" ht="50.25" thickBot="1">
      <c r="B27" s="77">
        <v>10.199999999999999</v>
      </c>
      <c r="C27" s="746" t="s">
        <v>12946</v>
      </c>
      <c r="D27" s="747" t="s">
        <v>12947</v>
      </c>
      <c r="E27" s="275" t="s">
        <v>12451</v>
      </c>
      <c r="F27" s="750" t="s">
        <v>6584</v>
      </c>
      <c r="G27" s="276"/>
      <c r="H27" s="587" t="s">
        <v>12948</v>
      </c>
      <c r="I27" s="45"/>
      <c r="J27" s="45"/>
      <c r="K27" s="45"/>
    </row>
    <row r="28" spans="2:11">
      <c r="B28" s="745"/>
      <c r="C28" s="566"/>
      <c r="D28" s="566"/>
      <c r="E28" s="566"/>
      <c r="F28" s="566"/>
      <c r="G28" s="566"/>
      <c r="H28" s="45"/>
      <c r="I28" s="45"/>
      <c r="J28" s="45"/>
      <c r="K28" s="45"/>
    </row>
    <row r="29" spans="2:11" ht="17.25" thickBot="1">
      <c r="B29" s="15" t="s">
        <v>12949</v>
      </c>
      <c r="C29" s="566"/>
      <c r="D29" s="566"/>
      <c r="E29" s="566"/>
      <c r="F29" s="566"/>
      <c r="G29" s="566"/>
      <c r="H29" s="45"/>
      <c r="I29" s="45"/>
      <c r="J29" s="45"/>
      <c r="K29" s="45"/>
    </row>
    <row r="30" spans="2:11" ht="33.75" thickBot="1">
      <c r="B30" s="58" t="s">
        <v>6570</v>
      </c>
      <c r="C30" s="680" t="s">
        <v>6571</v>
      </c>
      <c r="D30" s="680" t="s">
        <v>6572</v>
      </c>
      <c r="E30" s="59" t="s">
        <v>6573</v>
      </c>
      <c r="F30" s="59" t="s">
        <v>6574</v>
      </c>
      <c r="G30" s="59" t="s">
        <v>6575</v>
      </c>
      <c r="H30" s="682" t="s">
        <v>6557</v>
      </c>
      <c r="I30" s="45"/>
      <c r="J30" s="45"/>
      <c r="K30" s="45"/>
    </row>
    <row r="31" spans="2:11" ht="17.25" thickBot="1">
      <c r="B31" s="737">
        <v>10</v>
      </c>
      <c r="C31" s="738" t="s">
        <v>12939</v>
      </c>
      <c r="D31" s="739" t="s">
        <v>12940</v>
      </c>
      <c r="E31" s="740"/>
      <c r="F31" s="741" t="s">
        <v>6584</v>
      </c>
      <c r="G31" s="741"/>
      <c r="H31" s="742"/>
      <c r="I31" s="45"/>
      <c r="J31" s="45"/>
      <c r="K31" s="45"/>
    </row>
    <row r="32" spans="2:11" ht="17.25" thickBot="1">
      <c r="B32" s="77">
        <v>10.1</v>
      </c>
      <c r="C32" s="746" t="s">
        <v>12950</v>
      </c>
      <c r="D32" s="747" t="s">
        <v>12951</v>
      </c>
      <c r="E32" s="275" t="s">
        <v>12451</v>
      </c>
      <c r="F32" s="750" t="s">
        <v>6584</v>
      </c>
      <c r="G32" s="276"/>
      <c r="H32" s="587"/>
      <c r="I32" s="45"/>
      <c r="J32" s="45"/>
      <c r="K32" s="45"/>
    </row>
    <row r="33" spans="2:11">
      <c r="B33" s="45"/>
      <c r="C33" s="45"/>
      <c r="D33" s="45"/>
      <c r="E33" s="45"/>
      <c r="F33" s="45"/>
      <c r="G33" s="45"/>
      <c r="H33" s="45"/>
      <c r="I33" s="45"/>
      <c r="J33" s="45"/>
      <c r="K33" s="45"/>
    </row>
    <row r="34" spans="2:11" ht="17.25" thickBot="1">
      <c r="B34" s="15" t="s">
        <v>12952</v>
      </c>
      <c r="C34" s="566"/>
      <c r="D34" s="566"/>
      <c r="E34" s="566"/>
      <c r="F34" s="566"/>
      <c r="G34" s="566"/>
      <c r="H34" s="45"/>
      <c r="I34" s="45"/>
      <c r="J34" s="45"/>
      <c r="K34" s="45"/>
    </row>
    <row r="35" spans="2:11" ht="33.75" thickBot="1">
      <c r="B35" s="58" t="s">
        <v>6570</v>
      </c>
      <c r="C35" s="680" t="s">
        <v>6571</v>
      </c>
      <c r="D35" s="680" t="s">
        <v>6572</v>
      </c>
      <c r="E35" s="59" t="s">
        <v>6573</v>
      </c>
      <c r="F35" s="59" t="s">
        <v>6574</v>
      </c>
      <c r="G35" s="59" t="s">
        <v>6575</v>
      </c>
      <c r="H35" s="682" t="s">
        <v>6557</v>
      </c>
      <c r="I35" s="45"/>
      <c r="J35" s="45"/>
      <c r="K35" s="45"/>
    </row>
    <row r="36" spans="2:11" ht="17.25" thickBot="1">
      <c r="B36" s="737">
        <v>10</v>
      </c>
      <c r="C36" s="738" t="s">
        <v>12939</v>
      </c>
      <c r="D36" s="739" t="s">
        <v>12940</v>
      </c>
      <c r="E36" s="740"/>
      <c r="F36" s="741" t="s">
        <v>6584</v>
      </c>
      <c r="G36" s="741"/>
      <c r="H36" s="742"/>
      <c r="I36" s="45"/>
      <c r="J36" s="45"/>
      <c r="K36" s="45"/>
    </row>
    <row r="37" spans="2:11" ht="49.5">
      <c r="B37" s="68">
        <v>10.1</v>
      </c>
      <c r="C37" s="734" t="s">
        <v>12953</v>
      </c>
      <c r="D37" s="141" t="s">
        <v>12954</v>
      </c>
      <c r="E37" s="150" t="s">
        <v>12503</v>
      </c>
      <c r="F37" s="71" t="s">
        <v>6584</v>
      </c>
      <c r="G37" s="74"/>
      <c r="H37" s="736" t="s">
        <v>12955</v>
      </c>
      <c r="I37" s="45"/>
      <c r="J37" s="45"/>
      <c r="K37" s="45"/>
    </row>
    <row r="38" spans="2:11" ht="50.25" thickBot="1">
      <c r="B38" s="77">
        <v>10.199999999999999</v>
      </c>
      <c r="C38" s="746" t="s">
        <v>12956</v>
      </c>
      <c r="D38" s="747" t="s">
        <v>12947</v>
      </c>
      <c r="E38" s="275" t="s">
        <v>12451</v>
      </c>
      <c r="F38" s="750" t="s">
        <v>6584</v>
      </c>
      <c r="G38" s="276"/>
      <c r="H38" s="587" t="s">
        <v>12957</v>
      </c>
      <c r="I38" s="45"/>
      <c r="J38" s="45"/>
      <c r="K38" s="45"/>
    </row>
    <row r="39" spans="2:11">
      <c r="B39" s="45"/>
      <c r="C39" s="45"/>
      <c r="D39" s="45"/>
      <c r="E39" s="45"/>
      <c r="F39" s="45"/>
      <c r="G39" s="45"/>
      <c r="H39" s="45"/>
      <c r="I39" s="45"/>
      <c r="J39" s="45"/>
      <c r="K39" s="45"/>
    </row>
    <row r="40" spans="2:11" ht="17.25" thickBot="1">
      <c r="B40" s="15" t="s">
        <v>12958</v>
      </c>
      <c r="C40" s="566"/>
      <c r="D40" s="566"/>
      <c r="E40" s="566"/>
      <c r="F40" s="566"/>
      <c r="G40" s="566"/>
      <c r="H40" s="45"/>
      <c r="I40" s="45"/>
      <c r="J40" s="45"/>
      <c r="K40" s="45"/>
    </row>
    <row r="41" spans="2:11" ht="33.75" thickBot="1">
      <c r="B41" s="58" t="s">
        <v>6570</v>
      </c>
      <c r="C41" s="680" t="s">
        <v>6571</v>
      </c>
      <c r="D41" s="680" t="s">
        <v>6572</v>
      </c>
      <c r="E41" s="59" t="s">
        <v>6573</v>
      </c>
      <c r="F41" s="59" t="s">
        <v>6574</v>
      </c>
      <c r="G41" s="59" t="s">
        <v>6575</v>
      </c>
      <c r="H41" s="682" t="s">
        <v>6557</v>
      </c>
      <c r="I41" s="45"/>
      <c r="J41" s="45"/>
      <c r="K41" s="45"/>
    </row>
    <row r="42" spans="2:11" ht="17.25" thickBot="1">
      <c r="B42" s="737">
        <v>10</v>
      </c>
      <c r="C42" s="738" t="s">
        <v>12939</v>
      </c>
      <c r="D42" s="739" t="s">
        <v>12940</v>
      </c>
      <c r="E42" s="740"/>
      <c r="F42" s="741" t="s">
        <v>6584</v>
      </c>
      <c r="G42" s="741"/>
      <c r="H42" s="742"/>
      <c r="I42" s="45"/>
      <c r="J42" s="45"/>
      <c r="K42" s="45"/>
    </row>
    <row r="43" spans="2:11" ht="49.5">
      <c r="B43" s="68">
        <v>10.1</v>
      </c>
      <c r="C43" s="734" t="s">
        <v>12959</v>
      </c>
      <c r="D43" s="141" t="s">
        <v>12960</v>
      </c>
      <c r="E43" s="150" t="s">
        <v>7183</v>
      </c>
      <c r="F43" s="71" t="s">
        <v>6584</v>
      </c>
      <c r="G43" s="74"/>
      <c r="H43" s="736" t="s">
        <v>12961</v>
      </c>
      <c r="I43" s="45"/>
      <c r="J43" s="45"/>
      <c r="K43" s="45"/>
    </row>
    <row r="44" spans="2:11" ht="33.75" thickBot="1">
      <c r="B44" s="77">
        <v>10.199999999999999</v>
      </c>
      <c r="C44" s="746" t="s">
        <v>12962</v>
      </c>
      <c r="D44" s="747" t="s">
        <v>12963</v>
      </c>
      <c r="E44" s="275" t="s">
        <v>6851</v>
      </c>
      <c r="F44" s="750" t="s">
        <v>6584</v>
      </c>
      <c r="G44" s="276"/>
      <c r="H44" s="587" t="s">
        <v>12964</v>
      </c>
      <c r="I44" s="45"/>
      <c r="J44" s="45"/>
      <c r="K44" s="45"/>
    </row>
    <row r="46" spans="2:11" ht="17.25" thickBot="1">
      <c r="B46" s="15" t="s">
        <v>12965</v>
      </c>
      <c r="C46" s="566"/>
      <c r="D46" s="566"/>
      <c r="E46" s="566"/>
      <c r="F46" s="566"/>
      <c r="G46" s="566"/>
      <c r="H46" s="45"/>
      <c r="I46" s="45"/>
      <c r="J46" s="45"/>
      <c r="K46" s="45"/>
    </row>
    <row r="47" spans="2:11" ht="33.75" thickBot="1">
      <c r="B47" s="58" t="s">
        <v>6570</v>
      </c>
      <c r="C47" s="680" t="s">
        <v>6571</v>
      </c>
      <c r="D47" s="680" t="s">
        <v>6572</v>
      </c>
      <c r="E47" s="59" t="s">
        <v>6573</v>
      </c>
      <c r="F47" s="59" t="s">
        <v>6574</v>
      </c>
      <c r="G47" s="59" t="s">
        <v>6575</v>
      </c>
      <c r="H47" s="682" t="s">
        <v>6557</v>
      </c>
      <c r="I47" s="45"/>
      <c r="J47" s="45"/>
      <c r="K47" s="45"/>
    </row>
    <row r="48" spans="2:11" ht="17.25" thickBot="1">
      <c r="B48" s="737">
        <v>10</v>
      </c>
      <c r="C48" s="738" t="s">
        <v>12939</v>
      </c>
      <c r="D48" s="739" t="s">
        <v>12940</v>
      </c>
      <c r="E48" s="740"/>
      <c r="F48" s="741" t="s">
        <v>6584</v>
      </c>
      <c r="G48" s="741"/>
      <c r="H48" s="742"/>
      <c r="I48" s="45"/>
      <c r="J48" s="45"/>
      <c r="K48" s="45"/>
    </row>
    <row r="49" spans="2:11">
      <c r="B49" s="68">
        <v>10.1</v>
      </c>
      <c r="C49" s="734" t="s">
        <v>12966</v>
      </c>
      <c r="D49" s="141" t="s">
        <v>12967</v>
      </c>
      <c r="E49" s="150" t="s">
        <v>6895</v>
      </c>
      <c r="F49" s="71" t="s">
        <v>6584</v>
      </c>
      <c r="G49" s="74"/>
      <c r="H49" s="733" t="s">
        <v>12968</v>
      </c>
      <c r="I49" s="45"/>
      <c r="J49" s="45"/>
      <c r="K49" s="45"/>
    </row>
    <row r="50" spans="2:11" ht="33">
      <c r="B50" s="68">
        <v>10.199999999999999</v>
      </c>
      <c r="C50" s="734" t="s">
        <v>6846</v>
      </c>
      <c r="D50" s="141" t="s">
        <v>12969</v>
      </c>
      <c r="E50" s="150" t="s">
        <v>7961</v>
      </c>
      <c r="F50" s="71" t="s">
        <v>6584</v>
      </c>
      <c r="G50" s="74"/>
      <c r="H50" s="733" t="s">
        <v>12970</v>
      </c>
      <c r="I50" s="45"/>
      <c r="J50" s="45"/>
      <c r="K50" s="45"/>
    </row>
    <row r="51" spans="2:11" ht="17.25" thickBot="1">
      <c r="B51" s="77">
        <v>10.3</v>
      </c>
      <c r="C51" s="746" t="s">
        <v>12971</v>
      </c>
      <c r="D51" s="747" t="s">
        <v>12972</v>
      </c>
      <c r="E51" s="275" t="s">
        <v>12973</v>
      </c>
      <c r="F51" s="750" t="s">
        <v>6584</v>
      </c>
      <c r="G51" s="276"/>
      <c r="H51" s="587" t="s">
        <v>12974</v>
      </c>
      <c r="I51" s="45"/>
      <c r="J51" s="45"/>
      <c r="K51" s="45"/>
    </row>
    <row r="52" spans="2:11">
      <c r="B52" s="45"/>
      <c r="C52" s="45"/>
      <c r="D52" s="45"/>
      <c r="E52" s="45"/>
      <c r="F52" s="45"/>
      <c r="G52" s="45"/>
      <c r="H52" s="45"/>
      <c r="I52" s="45"/>
      <c r="J52" s="45"/>
      <c r="K52" s="45"/>
    </row>
    <row r="53" spans="2:11">
      <c r="B53" s="45"/>
      <c r="C53" s="45"/>
      <c r="D53" s="45"/>
      <c r="E53" s="45"/>
      <c r="F53" s="45"/>
      <c r="G53" s="45"/>
      <c r="H53" s="45"/>
      <c r="I53" s="45"/>
      <c r="J53" s="45"/>
      <c r="K53" s="45"/>
    </row>
    <row r="54" spans="2:11" ht="19.5" thickBot="1">
      <c r="B54" s="83" t="s">
        <v>6613</v>
      </c>
      <c r="H54" s="45"/>
      <c r="I54" s="45"/>
      <c r="J54" s="45"/>
      <c r="K54" s="45"/>
    </row>
    <row r="55" spans="2:11" ht="33.75" thickBot="1">
      <c r="B55" s="58" t="s">
        <v>6570</v>
      </c>
      <c r="C55" s="59" t="s">
        <v>6571</v>
      </c>
      <c r="D55" s="59" t="s">
        <v>6572</v>
      </c>
      <c r="E55" s="59" t="s">
        <v>6573</v>
      </c>
      <c r="F55" s="59" t="s">
        <v>6574</v>
      </c>
      <c r="G55" s="59" t="s">
        <v>6575</v>
      </c>
      <c r="H55" s="60" t="s">
        <v>6557</v>
      </c>
      <c r="I55" s="45"/>
      <c r="J55" s="45"/>
      <c r="K55" s="45"/>
    </row>
    <row r="56" spans="2:11">
      <c r="B56" s="75">
        <v>1</v>
      </c>
      <c r="C56" s="131" t="s">
        <v>12911</v>
      </c>
      <c r="D56" s="132" t="s">
        <v>12912</v>
      </c>
      <c r="E56" s="133" t="s">
        <v>12913</v>
      </c>
      <c r="F56" s="76" t="s">
        <v>6584</v>
      </c>
      <c r="G56" s="76"/>
      <c r="H56" s="135" t="s">
        <v>12914</v>
      </c>
      <c r="I56" s="45"/>
      <c r="J56" s="45"/>
      <c r="K56" s="45"/>
    </row>
    <row r="57" spans="2:11" ht="33">
      <c r="B57" s="68">
        <v>2</v>
      </c>
      <c r="C57" s="72" t="s">
        <v>12915</v>
      </c>
      <c r="D57" s="136" t="s">
        <v>12916</v>
      </c>
      <c r="E57" s="150" t="s">
        <v>12917</v>
      </c>
      <c r="F57" s="72"/>
      <c r="G57" s="72"/>
      <c r="H57" s="137" t="s">
        <v>12918</v>
      </c>
      <c r="I57" s="45"/>
      <c r="J57" s="45"/>
      <c r="K57" s="45"/>
    </row>
    <row r="58" spans="2:11">
      <c r="B58" s="68">
        <v>3</v>
      </c>
      <c r="C58" s="138" t="s">
        <v>7024</v>
      </c>
      <c r="D58" s="139" t="s">
        <v>12866</v>
      </c>
      <c r="E58" s="150" t="s">
        <v>12867</v>
      </c>
      <c r="F58" s="71" t="s">
        <v>6584</v>
      </c>
      <c r="G58" s="71"/>
      <c r="H58" s="140" t="s">
        <v>12868</v>
      </c>
      <c r="I58" s="45"/>
      <c r="J58" s="45"/>
      <c r="K58" s="45"/>
    </row>
    <row r="59" spans="2:11">
      <c r="B59" s="68">
        <v>4</v>
      </c>
      <c r="C59" s="138" t="s">
        <v>12919</v>
      </c>
      <c r="D59" s="141" t="s">
        <v>12920</v>
      </c>
      <c r="E59" s="150" t="s">
        <v>12450</v>
      </c>
      <c r="F59" s="71" t="s">
        <v>6584</v>
      </c>
      <c r="G59" s="71"/>
      <c r="H59" s="145" t="s">
        <v>12921</v>
      </c>
      <c r="I59" s="45"/>
      <c r="J59" s="45"/>
      <c r="K59" s="45"/>
    </row>
    <row r="60" spans="2:11">
      <c r="B60" s="68">
        <v>5</v>
      </c>
      <c r="C60" s="143" t="s">
        <v>12922</v>
      </c>
      <c r="D60" s="144" t="s">
        <v>12923</v>
      </c>
      <c r="E60" s="150" t="s">
        <v>12924</v>
      </c>
      <c r="F60" s="74"/>
      <c r="G60" s="74"/>
      <c r="H60" s="145"/>
      <c r="I60" s="45"/>
      <c r="J60" s="45"/>
      <c r="K60" s="45"/>
    </row>
    <row r="61" spans="2:11">
      <c r="B61" s="68">
        <v>6</v>
      </c>
      <c r="C61" s="143" t="s">
        <v>12925</v>
      </c>
      <c r="D61" s="450" t="s">
        <v>12926</v>
      </c>
      <c r="E61" s="150"/>
      <c r="F61" s="74"/>
      <c r="G61" s="74"/>
      <c r="H61" s="145"/>
      <c r="I61" s="45"/>
      <c r="J61" s="45"/>
      <c r="K61" s="45"/>
    </row>
    <row r="62" spans="2:11" ht="16.5" customHeight="1">
      <c r="B62" s="68">
        <v>6.1</v>
      </c>
      <c r="C62" s="748" t="s">
        <v>12927</v>
      </c>
      <c r="D62" s="450" t="s">
        <v>12928</v>
      </c>
      <c r="E62" s="150" t="s">
        <v>12913</v>
      </c>
      <c r="F62" s="74"/>
      <c r="G62" s="74"/>
      <c r="H62" s="2691" t="s">
        <v>12929</v>
      </c>
      <c r="I62" s="45"/>
      <c r="J62" s="45"/>
      <c r="K62" s="45"/>
    </row>
    <row r="63" spans="2:11" ht="33">
      <c r="B63" s="68">
        <v>6.2</v>
      </c>
      <c r="C63" s="748" t="s">
        <v>12930</v>
      </c>
      <c r="D63" s="450" t="s">
        <v>12931</v>
      </c>
      <c r="E63" s="150" t="s">
        <v>12913</v>
      </c>
      <c r="F63" s="74"/>
      <c r="G63" s="74"/>
      <c r="H63" s="2691"/>
      <c r="I63" s="45"/>
      <c r="J63" s="45"/>
      <c r="K63" s="45"/>
    </row>
    <row r="64" spans="2:11">
      <c r="B64" s="68">
        <v>6.3</v>
      </c>
      <c r="C64" s="751" t="s">
        <v>12932</v>
      </c>
      <c r="D64" s="450" t="s">
        <v>12933</v>
      </c>
      <c r="E64" s="150" t="s">
        <v>12913</v>
      </c>
      <c r="F64" s="74"/>
      <c r="G64" s="74"/>
      <c r="H64" s="2698"/>
      <c r="I64" s="45"/>
      <c r="J64" s="45"/>
      <c r="K64" s="45"/>
    </row>
    <row r="65" spans="2:11" ht="33" thickBot="1">
      <c r="B65" s="752">
        <v>7</v>
      </c>
      <c r="C65" s="753" t="s">
        <v>12975</v>
      </c>
      <c r="D65" s="754" t="s">
        <v>12976</v>
      </c>
      <c r="E65" s="755"/>
      <c r="F65" s="756"/>
      <c r="G65" s="756"/>
      <c r="H65" s="757" t="s">
        <v>12977</v>
      </c>
      <c r="I65" s="45"/>
      <c r="J65" s="45"/>
      <c r="K65" s="45"/>
    </row>
    <row r="66" spans="2:11">
      <c r="B66" s="45"/>
      <c r="C66" s="45"/>
      <c r="D66" s="45"/>
      <c r="E66" s="45"/>
      <c r="F66" s="45"/>
      <c r="G66" s="45"/>
      <c r="H66" s="45"/>
    </row>
    <row r="67" spans="2:11">
      <c r="B67" s="14" t="s">
        <v>12978</v>
      </c>
      <c r="H67" s="45"/>
    </row>
    <row r="68" spans="2:11" ht="17.25" thickBot="1">
      <c r="B68" s="15" t="s">
        <v>12979</v>
      </c>
      <c r="H68" s="45"/>
    </row>
    <row r="69" spans="2:11" ht="33.75" thickBot="1">
      <c r="B69" s="58" t="s">
        <v>8320</v>
      </c>
      <c r="C69" s="680" t="s">
        <v>6571</v>
      </c>
      <c r="D69" s="680" t="s">
        <v>6572</v>
      </c>
      <c r="E69" s="59" t="s">
        <v>6573</v>
      </c>
      <c r="F69" s="59" t="s">
        <v>6574</v>
      </c>
      <c r="G69" s="59" t="s">
        <v>6575</v>
      </c>
      <c r="H69" s="682" t="s">
        <v>6557</v>
      </c>
    </row>
    <row r="70" spans="2:11" ht="17.25" thickBot="1">
      <c r="B70" s="737">
        <v>7</v>
      </c>
      <c r="C70" s="738" t="s">
        <v>12975</v>
      </c>
      <c r="D70" s="739" t="s">
        <v>12976</v>
      </c>
      <c r="E70" s="740"/>
      <c r="F70" s="741"/>
      <c r="G70" s="741"/>
      <c r="H70" s="742"/>
    </row>
    <row r="71" spans="2:11" ht="33">
      <c r="B71" s="68">
        <v>7.1</v>
      </c>
      <c r="C71" s="734" t="s">
        <v>12980</v>
      </c>
      <c r="D71" s="141" t="s">
        <v>12981</v>
      </c>
      <c r="E71" s="150"/>
      <c r="F71" s="71"/>
      <c r="G71" s="74"/>
      <c r="H71" s="733" t="s">
        <v>12982</v>
      </c>
    </row>
    <row r="72" spans="2:11">
      <c r="B72" s="68" t="s">
        <v>12983</v>
      </c>
      <c r="C72" s="734" t="s">
        <v>12984</v>
      </c>
      <c r="D72" s="141" t="s">
        <v>12985</v>
      </c>
      <c r="E72" s="150" t="s">
        <v>12913</v>
      </c>
      <c r="F72" s="71"/>
      <c r="G72" s="74"/>
      <c r="H72" s="733"/>
    </row>
    <row r="73" spans="2:11">
      <c r="B73" s="68" t="s">
        <v>12986</v>
      </c>
      <c r="C73" s="734" t="s">
        <v>12944</v>
      </c>
      <c r="D73" s="141" t="s">
        <v>12945</v>
      </c>
      <c r="E73" s="150" t="s">
        <v>12451</v>
      </c>
      <c r="F73" s="71"/>
      <c r="G73" s="74"/>
      <c r="H73" s="733"/>
    </row>
    <row r="74" spans="2:11">
      <c r="B74" s="68" t="s">
        <v>12987</v>
      </c>
      <c r="C74" s="734" t="s">
        <v>12988</v>
      </c>
      <c r="D74" s="141" t="s">
        <v>12908</v>
      </c>
      <c r="E74" s="150" t="s">
        <v>12909</v>
      </c>
      <c r="F74" s="71"/>
      <c r="G74" s="74"/>
      <c r="H74" s="733" t="s">
        <v>12910</v>
      </c>
    </row>
    <row r="75" spans="2:11" ht="31.5">
      <c r="B75" s="68" t="s">
        <v>12989</v>
      </c>
      <c r="C75" s="734" t="s">
        <v>12990</v>
      </c>
      <c r="D75" s="141" t="s">
        <v>12902</v>
      </c>
      <c r="E75" s="150" t="s">
        <v>12503</v>
      </c>
      <c r="F75" s="71"/>
      <c r="G75" s="74"/>
      <c r="H75" s="733" t="s">
        <v>12991</v>
      </c>
    </row>
    <row r="76" spans="2:11">
      <c r="B76" s="68" t="s">
        <v>12992</v>
      </c>
      <c r="C76" s="734" t="s">
        <v>12993</v>
      </c>
      <c r="D76" s="141" t="s">
        <v>12994</v>
      </c>
      <c r="E76" s="150" t="s">
        <v>12995</v>
      </c>
      <c r="F76" s="71"/>
      <c r="G76" s="74"/>
      <c r="H76" s="733" t="s">
        <v>12996</v>
      </c>
    </row>
    <row r="77" spans="2:11">
      <c r="B77" s="68" t="s">
        <v>12997</v>
      </c>
      <c r="C77" s="734" t="s">
        <v>12998</v>
      </c>
      <c r="D77" s="141" t="s">
        <v>12999</v>
      </c>
      <c r="E77" s="150" t="s">
        <v>12512</v>
      </c>
      <c r="F77" s="71"/>
      <c r="G77" s="74"/>
      <c r="H77" s="733"/>
    </row>
    <row r="78" spans="2:11" ht="17.25" thickBot="1">
      <c r="B78" s="77" t="s">
        <v>13000</v>
      </c>
      <c r="C78" s="746" t="s">
        <v>13001</v>
      </c>
      <c r="D78" s="747" t="s">
        <v>13002</v>
      </c>
      <c r="E78" s="275" t="s">
        <v>12465</v>
      </c>
      <c r="F78" s="750"/>
      <c r="G78" s="276"/>
      <c r="H78" s="587"/>
    </row>
    <row r="79" spans="2:11">
      <c r="B79" s="146"/>
      <c r="C79" s="758"/>
      <c r="D79" s="153"/>
      <c r="E79" s="146"/>
      <c r="F79" s="759"/>
      <c r="G79" s="97"/>
      <c r="H79" s="147"/>
    </row>
    <row r="80" spans="2:11" ht="17.25" thickBot="1">
      <c r="B80" s="15" t="s">
        <v>13003</v>
      </c>
      <c r="H80" s="45"/>
    </row>
    <row r="81" spans="2:8" ht="33.75" thickBot="1">
      <c r="B81" s="58" t="s">
        <v>8320</v>
      </c>
      <c r="C81" s="680" t="s">
        <v>6571</v>
      </c>
      <c r="D81" s="680" t="s">
        <v>6572</v>
      </c>
      <c r="E81" s="59" t="s">
        <v>6573</v>
      </c>
      <c r="F81" s="59" t="s">
        <v>6574</v>
      </c>
      <c r="G81" s="59" t="s">
        <v>6575</v>
      </c>
      <c r="H81" s="682" t="s">
        <v>6557</v>
      </c>
    </row>
    <row r="82" spans="2:8" ht="17.25" thickBot="1">
      <c r="B82" s="737">
        <v>7</v>
      </c>
      <c r="C82" s="738" t="s">
        <v>12975</v>
      </c>
      <c r="D82" s="739" t="s">
        <v>12976</v>
      </c>
      <c r="E82" s="740"/>
      <c r="F82" s="741"/>
      <c r="G82" s="741"/>
      <c r="H82" s="742"/>
    </row>
    <row r="83" spans="2:8">
      <c r="B83" s="68">
        <v>7.1</v>
      </c>
      <c r="C83" s="734" t="s">
        <v>12980</v>
      </c>
      <c r="D83" s="141" t="s">
        <v>12981</v>
      </c>
      <c r="E83" s="150"/>
      <c r="F83" s="71"/>
      <c r="G83" s="74"/>
      <c r="H83" s="733"/>
    </row>
    <row r="84" spans="2:8">
      <c r="B84" s="68" t="s">
        <v>12983</v>
      </c>
      <c r="C84" s="734" t="s">
        <v>12944</v>
      </c>
      <c r="D84" s="141" t="s">
        <v>12945</v>
      </c>
      <c r="E84" s="150" t="s">
        <v>12451</v>
      </c>
      <c r="F84" s="71"/>
      <c r="G84" s="74"/>
      <c r="H84" s="733"/>
    </row>
    <row r="85" spans="2:8">
      <c r="B85" s="68" t="s">
        <v>12986</v>
      </c>
      <c r="C85" s="734" t="s">
        <v>12988</v>
      </c>
      <c r="D85" s="141" t="s">
        <v>12908</v>
      </c>
      <c r="E85" s="150" t="s">
        <v>12909</v>
      </c>
      <c r="F85" s="71"/>
      <c r="G85" s="74"/>
      <c r="H85" s="733" t="s">
        <v>12910</v>
      </c>
    </row>
    <row r="86" spans="2:8" ht="51.75" customHeight="1">
      <c r="B86" s="68" t="s">
        <v>12987</v>
      </c>
      <c r="C86" s="734" t="s">
        <v>12990</v>
      </c>
      <c r="D86" s="141" t="s">
        <v>12902</v>
      </c>
      <c r="E86" s="150" t="s">
        <v>12503</v>
      </c>
      <c r="F86" s="71"/>
      <c r="G86" s="74"/>
      <c r="H86" s="733" t="s">
        <v>13004</v>
      </c>
    </row>
    <row r="87" spans="2:8" ht="33">
      <c r="B87" s="68" t="s">
        <v>12989</v>
      </c>
      <c r="C87" s="734" t="s">
        <v>6957</v>
      </c>
      <c r="D87" s="141" t="s">
        <v>12994</v>
      </c>
      <c r="E87" s="150" t="s">
        <v>12503</v>
      </c>
      <c r="F87" s="71"/>
      <c r="G87" s="74"/>
      <c r="H87" s="733" t="s">
        <v>13005</v>
      </c>
    </row>
    <row r="88" spans="2:8" ht="17.25" thickBot="1">
      <c r="B88" s="77" t="s">
        <v>12992</v>
      </c>
      <c r="C88" s="746" t="s">
        <v>13006</v>
      </c>
      <c r="D88" s="747" t="s">
        <v>12985</v>
      </c>
      <c r="E88" s="275" t="s">
        <v>12482</v>
      </c>
      <c r="F88" s="750"/>
      <c r="G88" s="276"/>
      <c r="H88" s="587" t="s">
        <v>13007</v>
      </c>
    </row>
    <row r="89" spans="2:8">
      <c r="B89" s="745"/>
      <c r="C89" s="566"/>
      <c r="D89" s="566"/>
      <c r="E89" s="566"/>
      <c r="F89" s="566"/>
      <c r="G89" s="566"/>
      <c r="H89" s="45"/>
    </row>
    <row r="90" spans="2:8" ht="17.25" thickBot="1">
      <c r="B90" s="15" t="s">
        <v>13008</v>
      </c>
      <c r="C90" s="566"/>
      <c r="D90" s="566"/>
      <c r="E90" s="566"/>
      <c r="F90" s="566"/>
      <c r="G90" s="566"/>
      <c r="H90" s="45"/>
    </row>
    <row r="91" spans="2:8" ht="33.75" thickBot="1">
      <c r="B91" s="58" t="s">
        <v>6570</v>
      </c>
      <c r="C91" s="680" t="s">
        <v>6571</v>
      </c>
      <c r="D91" s="680" t="s">
        <v>6572</v>
      </c>
      <c r="E91" s="59" t="s">
        <v>6573</v>
      </c>
      <c r="F91" s="59" t="s">
        <v>6574</v>
      </c>
      <c r="G91" s="59" t="s">
        <v>6575</v>
      </c>
      <c r="H91" s="682" t="s">
        <v>6557</v>
      </c>
    </row>
    <row r="92" spans="2:8" ht="17.25" thickBot="1">
      <c r="B92" s="737">
        <v>7</v>
      </c>
      <c r="C92" s="738" t="s">
        <v>12975</v>
      </c>
      <c r="D92" s="739" t="s">
        <v>12976</v>
      </c>
      <c r="E92" s="740"/>
      <c r="F92" s="741"/>
      <c r="G92" s="741"/>
      <c r="H92" s="742"/>
    </row>
    <row r="93" spans="2:8">
      <c r="B93" s="68">
        <v>7.1</v>
      </c>
      <c r="C93" s="734" t="s">
        <v>12980</v>
      </c>
      <c r="D93" s="141" t="s">
        <v>12981</v>
      </c>
      <c r="E93" s="150"/>
      <c r="F93" s="71"/>
      <c r="G93" s="74"/>
      <c r="H93" s="733"/>
    </row>
    <row r="94" spans="2:8">
      <c r="B94" s="68" t="s">
        <v>12983</v>
      </c>
      <c r="C94" s="734" t="s">
        <v>12652</v>
      </c>
      <c r="D94" s="141" t="s">
        <v>12904</v>
      </c>
      <c r="E94" s="150" t="s">
        <v>12482</v>
      </c>
      <c r="F94" s="71"/>
      <c r="G94" s="74"/>
      <c r="H94" s="733"/>
    </row>
    <row r="95" spans="2:8">
      <c r="B95" s="68" t="s">
        <v>12986</v>
      </c>
      <c r="C95" s="734" t="s">
        <v>12988</v>
      </c>
      <c r="D95" s="141" t="s">
        <v>12908</v>
      </c>
      <c r="E95" s="150" t="s">
        <v>12909</v>
      </c>
      <c r="F95" s="71"/>
      <c r="G95" s="74"/>
      <c r="H95" s="733" t="s">
        <v>12974</v>
      </c>
    </row>
    <row r="96" spans="2:8" ht="31.5">
      <c r="B96" s="68" t="s">
        <v>12987</v>
      </c>
      <c r="C96" s="734" t="s">
        <v>13009</v>
      </c>
      <c r="D96" s="141" t="s">
        <v>13010</v>
      </c>
      <c r="E96" s="150" t="s">
        <v>12503</v>
      </c>
      <c r="F96" s="71"/>
      <c r="G96" s="74"/>
      <c r="H96" s="733" t="s">
        <v>7118</v>
      </c>
    </row>
    <row r="97" spans="2:8" ht="32.25" thickBot="1">
      <c r="B97" s="77" t="s">
        <v>12989</v>
      </c>
      <c r="C97" s="746" t="s">
        <v>12990</v>
      </c>
      <c r="D97" s="747" t="s">
        <v>12902</v>
      </c>
      <c r="E97" s="275" t="s">
        <v>12503</v>
      </c>
      <c r="F97" s="750"/>
      <c r="G97" s="276"/>
      <c r="H97" s="587" t="s">
        <v>12991</v>
      </c>
    </row>
    <row r="98" spans="2:8">
      <c r="B98" s="45"/>
      <c r="C98" s="45"/>
      <c r="D98" s="45"/>
      <c r="E98" s="45"/>
      <c r="F98" s="45"/>
      <c r="G98" s="45"/>
      <c r="H98" s="45"/>
    </row>
    <row r="99" spans="2:8" ht="17.25" thickBot="1">
      <c r="B99" s="15" t="s">
        <v>13011</v>
      </c>
      <c r="C99" s="566"/>
      <c r="D99" s="566"/>
      <c r="E99" s="566"/>
      <c r="F99" s="566"/>
      <c r="G99" s="566"/>
      <c r="H99" s="45"/>
    </row>
    <row r="100" spans="2:8" ht="33.75" thickBot="1">
      <c r="B100" s="58" t="s">
        <v>6570</v>
      </c>
      <c r="C100" s="680" t="s">
        <v>6571</v>
      </c>
      <c r="D100" s="680" t="s">
        <v>6572</v>
      </c>
      <c r="E100" s="59" t="s">
        <v>6573</v>
      </c>
      <c r="F100" s="59" t="s">
        <v>6574</v>
      </c>
      <c r="G100" s="59" t="s">
        <v>6575</v>
      </c>
      <c r="H100" s="682" t="s">
        <v>6557</v>
      </c>
    </row>
    <row r="101" spans="2:8" ht="17.25" thickBot="1">
      <c r="B101" s="737">
        <v>7</v>
      </c>
      <c r="C101" s="738" t="s">
        <v>12975</v>
      </c>
      <c r="D101" s="739" t="s">
        <v>12976</v>
      </c>
      <c r="E101" s="740"/>
      <c r="F101" s="741"/>
      <c r="G101" s="741"/>
      <c r="H101" s="742"/>
    </row>
    <row r="102" spans="2:8">
      <c r="B102" s="68">
        <v>7.1</v>
      </c>
      <c r="C102" s="734" t="s">
        <v>12980</v>
      </c>
      <c r="D102" s="141" t="s">
        <v>12981</v>
      </c>
      <c r="E102" s="150"/>
      <c r="F102" s="71"/>
      <c r="G102" s="74"/>
      <c r="H102" s="733"/>
    </row>
    <row r="103" spans="2:8">
      <c r="B103" s="68" t="s">
        <v>12983</v>
      </c>
      <c r="C103" s="734" t="s">
        <v>12953</v>
      </c>
      <c r="D103" s="141" t="s">
        <v>12954</v>
      </c>
      <c r="E103" s="150" t="s">
        <v>12503</v>
      </c>
      <c r="F103" s="71"/>
      <c r="G103" s="74"/>
      <c r="H103" s="733"/>
    </row>
    <row r="104" spans="2:8" ht="49.5">
      <c r="B104" s="68" t="s">
        <v>12986</v>
      </c>
      <c r="C104" s="734" t="s">
        <v>12956</v>
      </c>
      <c r="D104" s="141" t="s">
        <v>12947</v>
      </c>
      <c r="E104" s="150" t="s">
        <v>12451</v>
      </c>
      <c r="F104" s="71"/>
      <c r="G104" s="74"/>
      <c r="H104" s="733" t="s">
        <v>13012</v>
      </c>
    </row>
    <row r="105" spans="2:8">
      <c r="B105" s="68" t="s">
        <v>12987</v>
      </c>
      <c r="C105" s="734" t="s">
        <v>13013</v>
      </c>
      <c r="D105" s="141" t="s">
        <v>13014</v>
      </c>
      <c r="E105" s="150" t="s">
        <v>12909</v>
      </c>
      <c r="F105" s="71"/>
      <c r="G105" s="74"/>
      <c r="H105" s="733"/>
    </row>
    <row r="106" spans="2:8" ht="33">
      <c r="B106" s="68" t="s">
        <v>12989</v>
      </c>
      <c r="C106" s="734" t="s">
        <v>13015</v>
      </c>
      <c r="D106" s="141" t="s">
        <v>13016</v>
      </c>
      <c r="E106" s="150" t="s">
        <v>12909</v>
      </c>
      <c r="F106" s="71"/>
      <c r="G106" s="74"/>
      <c r="H106" s="733"/>
    </row>
    <row r="107" spans="2:8" ht="33.75" thickBot="1">
      <c r="B107" s="77" t="s">
        <v>12992</v>
      </c>
      <c r="C107" s="746" t="s">
        <v>13017</v>
      </c>
      <c r="D107" s="747" t="s">
        <v>13018</v>
      </c>
      <c r="E107" s="275" t="s">
        <v>12909</v>
      </c>
      <c r="F107" s="750"/>
      <c r="G107" s="276"/>
      <c r="H107" s="587"/>
    </row>
    <row r="108" spans="2:8">
      <c r="B108" s="45"/>
      <c r="C108" s="45"/>
      <c r="D108" s="45"/>
      <c r="E108" s="45"/>
      <c r="F108" s="45"/>
      <c r="G108" s="45"/>
      <c r="H108" s="45"/>
    </row>
    <row r="109" spans="2:8" ht="17.25" thickBot="1">
      <c r="B109" s="15" t="s">
        <v>13019</v>
      </c>
      <c r="C109" s="566"/>
      <c r="D109" s="566"/>
      <c r="E109" s="566"/>
      <c r="F109" s="566"/>
      <c r="G109" s="566"/>
      <c r="H109" s="45"/>
    </row>
    <row r="110" spans="2:8" ht="33.75" thickBot="1">
      <c r="B110" s="58" t="s">
        <v>6570</v>
      </c>
      <c r="C110" s="680" t="s">
        <v>6571</v>
      </c>
      <c r="D110" s="680" t="s">
        <v>6572</v>
      </c>
      <c r="E110" s="59" t="s">
        <v>6573</v>
      </c>
      <c r="F110" s="59" t="s">
        <v>6574</v>
      </c>
      <c r="G110" s="59" t="s">
        <v>6575</v>
      </c>
      <c r="H110" s="682" t="s">
        <v>6557</v>
      </c>
    </row>
    <row r="111" spans="2:8" ht="17.25" thickBot="1">
      <c r="B111" s="737">
        <v>7</v>
      </c>
      <c r="C111" s="738" t="s">
        <v>12975</v>
      </c>
      <c r="D111" s="739" t="s">
        <v>12976</v>
      </c>
      <c r="E111" s="740"/>
      <c r="F111" s="741"/>
      <c r="G111" s="741"/>
      <c r="H111" s="742"/>
    </row>
    <row r="112" spans="2:8">
      <c r="B112" s="68">
        <v>7.1</v>
      </c>
      <c r="C112" s="734" t="s">
        <v>12980</v>
      </c>
      <c r="D112" s="141" t="s">
        <v>12981</v>
      </c>
      <c r="E112" s="150"/>
      <c r="F112" s="71"/>
      <c r="G112" s="74"/>
      <c r="H112" s="733"/>
    </row>
    <row r="113" spans="2:8">
      <c r="B113" s="68" t="s">
        <v>12983</v>
      </c>
      <c r="C113" s="734" t="s">
        <v>12984</v>
      </c>
      <c r="D113" s="141" t="s">
        <v>13020</v>
      </c>
      <c r="E113" s="150" t="s">
        <v>12465</v>
      </c>
      <c r="F113" s="71"/>
      <c r="G113" s="74"/>
      <c r="H113" s="733"/>
    </row>
    <row r="114" spans="2:8">
      <c r="B114" s="68" t="s">
        <v>12986</v>
      </c>
      <c r="C114" s="734" t="s">
        <v>13021</v>
      </c>
      <c r="D114" s="141" t="s">
        <v>13022</v>
      </c>
      <c r="E114" s="150" t="s">
        <v>12482</v>
      </c>
      <c r="F114" s="71"/>
      <c r="G114" s="74"/>
      <c r="H114" s="733"/>
    </row>
    <row r="115" spans="2:8">
      <c r="B115" s="68" t="s">
        <v>12987</v>
      </c>
      <c r="C115" s="734" t="s">
        <v>13023</v>
      </c>
      <c r="D115" s="141" t="s">
        <v>12908</v>
      </c>
      <c r="E115" s="150" t="s">
        <v>12909</v>
      </c>
      <c r="F115" s="71"/>
      <c r="G115" s="74"/>
      <c r="H115" s="733" t="s">
        <v>12910</v>
      </c>
    </row>
    <row r="116" spans="2:8">
      <c r="B116" s="68" t="s">
        <v>12989</v>
      </c>
      <c r="C116" s="734" t="s">
        <v>13024</v>
      </c>
      <c r="D116" s="141" t="s">
        <v>13025</v>
      </c>
      <c r="E116" s="150" t="s">
        <v>12503</v>
      </c>
      <c r="F116" s="71"/>
      <c r="G116" s="74"/>
      <c r="H116" s="733" t="s">
        <v>12991</v>
      </c>
    </row>
    <row r="117" spans="2:8" ht="132">
      <c r="B117" s="68" t="s">
        <v>12992</v>
      </c>
      <c r="C117" s="734" t="s">
        <v>13026</v>
      </c>
      <c r="D117" s="141" t="s">
        <v>13002</v>
      </c>
      <c r="E117" s="150" t="s">
        <v>12450</v>
      </c>
      <c r="F117" s="71"/>
      <c r="G117" s="74"/>
      <c r="H117" s="733" t="s">
        <v>13027</v>
      </c>
    </row>
    <row r="118" spans="2:8" ht="33.75" thickBot="1">
      <c r="B118" s="77" t="s">
        <v>12997</v>
      </c>
      <c r="C118" s="746" t="s">
        <v>12990</v>
      </c>
      <c r="D118" s="747" t="s">
        <v>12902</v>
      </c>
      <c r="E118" s="275" t="s">
        <v>12503</v>
      </c>
      <c r="F118" s="750"/>
      <c r="G118" s="276"/>
      <c r="H118" s="587" t="s">
        <v>13028</v>
      </c>
    </row>
    <row r="120" spans="2:8" ht="17.25" thickBot="1">
      <c r="B120" s="15" t="s">
        <v>13029</v>
      </c>
      <c r="C120" s="566"/>
      <c r="D120" s="566"/>
      <c r="E120" s="566"/>
      <c r="F120" s="566"/>
      <c r="G120" s="566"/>
      <c r="H120" s="45"/>
    </row>
    <row r="121" spans="2:8" ht="33.75" thickBot="1">
      <c r="B121" s="58" t="s">
        <v>6570</v>
      </c>
      <c r="C121" s="680" t="s">
        <v>6571</v>
      </c>
      <c r="D121" s="680" t="s">
        <v>6572</v>
      </c>
      <c r="E121" s="59" t="s">
        <v>6573</v>
      </c>
      <c r="F121" s="59" t="s">
        <v>6574</v>
      </c>
      <c r="G121" s="59" t="s">
        <v>6575</v>
      </c>
      <c r="H121" s="682" t="s">
        <v>6557</v>
      </c>
    </row>
    <row r="122" spans="2:8" ht="17.25" thickBot="1">
      <c r="B122" s="737">
        <v>7</v>
      </c>
      <c r="C122" s="738" t="s">
        <v>12975</v>
      </c>
      <c r="D122" s="739" t="s">
        <v>12976</v>
      </c>
      <c r="E122" s="740"/>
      <c r="F122" s="741"/>
      <c r="G122" s="741"/>
      <c r="H122" s="742"/>
    </row>
    <row r="123" spans="2:8">
      <c r="B123" s="68">
        <v>7.1</v>
      </c>
      <c r="C123" s="734" t="s">
        <v>12980</v>
      </c>
      <c r="D123" s="141" t="s">
        <v>12981</v>
      </c>
      <c r="E123" s="150"/>
      <c r="F123" s="71"/>
      <c r="G123" s="74"/>
      <c r="H123" s="733"/>
    </row>
    <row r="124" spans="2:8">
      <c r="B124" s="68" t="s">
        <v>12983</v>
      </c>
      <c r="C124" s="734" t="s">
        <v>12652</v>
      </c>
      <c r="D124" s="141" t="s">
        <v>13030</v>
      </c>
      <c r="E124" s="150" t="s">
        <v>12482</v>
      </c>
      <c r="F124" s="71"/>
      <c r="G124" s="74"/>
      <c r="H124" s="733"/>
    </row>
    <row r="125" spans="2:8">
      <c r="B125" s="68" t="s">
        <v>12986</v>
      </c>
      <c r="C125" s="734" t="s">
        <v>13031</v>
      </c>
      <c r="D125" s="141" t="s">
        <v>12908</v>
      </c>
      <c r="E125" s="150" t="s">
        <v>12909</v>
      </c>
      <c r="F125" s="71"/>
      <c r="G125" s="74"/>
      <c r="H125" s="733" t="s">
        <v>12974</v>
      </c>
    </row>
    <row r="126" spans="2:8" ht="33.75" thickBot="1">
      <c r="B126" s="77" t="s">
        <v>12987</v>
      </c>
      <c r="C126" s="746" t="s">
        <v>12990</v>
      </c>
      <c r="D126" s="747" t="s">
        <v>12902</v>
      </c>
      <c r="E126" s="275" t="s">
        <v>12503</v>
      </c>
      <c r="F126" s="750"/>
      <c r="G126" s="276"/>
      <c r="H126" s="587" t="s">
        <v>13032</v>
      </c>
    </row>
  </sheetData>
  <mergeCells count="8">
    <mergeCell ref="H62:H64"/>
    <mergeCell ref="A2:A3"/>
    <mergeCell ref="B14:B15"/>
    <mergeCell ref="C14:C15"/>
    <mergeCell ref="D14:D15"/>
    <mergeCell ref="E14:E15"/>
    <mergeCell ref="F14:F15"/>
    <mergeCell ref="G14:G15"/>
  </mergeCells>
  <phoneticPr fontId="2" type="noConversion"/>
  <dataValidations count="2">
    <dataValidation type="list" allowBlank="1" showInputMessage="1" showErrorMessage="1" sqref="C6" xr:uid="{5924D541-3597-4451-BAA9-9116F3C311C7}">
      <formula1>"Web Service, API"</formula1>
    </dataValidation>
    <dataValidation type="list" allowBlank="1" showInputMessage="1" showErrorMessage="1" sqref="F6" xr:uid="{6319574D-06CB-4466-8FD1-B0A3B518E0A4}">
      <formula1>"IB,MB,DAWHO, IB/MB, MB/DAWHO,IB/MB/DAWHO"</formula1>
    </dataValidation>
  </dataValidations>
  <hyperlinks>
    <hyperlink ref="L6" r:id="rId1" xr:uid="{9FB5066D-3938-4DDD-8A53-6A2BCC4316A5}"/>
    <hyperlink ref="M6" r:id="rId2" xr:uid="{E08F4659-EB2A-4458-B2A0-00AFB613AC4A}"/>
    <hyperlink ref="A2:A3" location="'API Index'!A1" display="Return to Index" xr:uid="{F70221FC-0DC1-4155-8493-8F9031584D61}"/>
    <hyperlink ref="K6" r:id="rId3" xr:uid="{9031F90C-C764-49D2-9087-E28086A26254}"/>
  </hyperlinks>
  <pageMargins left="0.7" right="0.7" top="0.75" bottom="0.75" header="0.3" footer="0.3"/>
  <pageSetup paperSize="9" orientation="portrait" r:id="rId4"/>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D33E0-1090-4263-97DA-81340F902C76}">
  <sheetPr codeName="工作表252">
    <tabColor theme="2"/>
  </sheetPr>
  <dimension ref="A1:M134"/>
  <sheetViews>
    <sheetView workbookViewId="0">
      <selection activeCell="A2" sqref="A2:A3"/>
    </sheetView>
  </sheetViews>
  <sheetFormatPr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f>'API Index'!C2</f>
        <v>45471</v>
      </c>
      <c r="D1" s="45"/>
      <c r="E1" s="45"/>
      <c r="F1" s="45"/>
      <c r="G1" s="45"/>
      <c r="H1" s="45"/>
      <c r="I1" s="43"/>
    </row>
    <row r="2" spans="1:13">
      <c r="A2" s="2680" t="s">
        <v>6544</v>
      </c>
      <c r="B2" s="15" t="s">
        <v>6237</v>
      </c>
      <c r="C2" s="44" t="str">
        <f>_xlfn.XLOOKUP(C3,表格1[No],表格1[Team
科別])</f>
        <v>數支應用科</v>
      </c>
      <c r="D2" s="45"/>
      <c r="E2" s="45"/>
      <c r="F2" s="45"/>
      <c r="G2" s="45"/>
      <c r="H2" s="45"/>
      <c r="I2" s="45"/>
      <c r="J2" s="45"/>
      <c r="K2" s="45"/>
    </row>
    <row r="3" spans="1:13">
      <c r="A3" s="2681"/>
      <c r="B3" s="15" t="s">
        <v>6545</v>
      </c>
      <c r="C3" s="46" t="str">
        <f>_xlfn.XLOOKUP(B6,表格1[API Code
API代碼],表格1[No])</f>
        <v>243</v>
      </c>
      <c r="D3" s="46"/>
      <c r="E3" s="45"/>
      <c r="F3" s="45"/>
      <c r="G3" s="45"/>
      <c r="H3" s="45"/>
      <c r="I3" s="45"/>
      <c r="J3" s="45"/>
      <c r="K3" s="45"/>
    </row>
    <row r="4" spans="1:13" ht="17.25" thickBot="1">
      <c r="B4" s="14" t="s">
        <v>6546</v>
      </c>
      <c r="C4" s="127" t="s">
        <v>3215</v>
      </c>
      <c r="D4" s="14" t="s">
        <v>6547</v>
      </c>
      <c r="E4" s="127" t="s">
        <v>12859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3230</v>
      </c>
      <c r="C6" s="56" t="s">
        <v>2093</v>
      </c>
      <c r="D6" s="694" t="s">
        <v>13033</v>
      </c>
      <c r="E6" s="55" t="s">
        <v>13034</v>
      </c>
      <c r="F6" s="56" t="s">
        <v>13035</v>
      </c>
      <c r="G6" s="55" t="s">
        <v>6564</v>
      </c>
      <c r="H6" s="55" t="s">
        <v>6842</v>
      </c>
      <c r="I6" s="55" t="s">
        <v>6565</v>
      </c>
      <c r="J6" s="55" t="s">
        <v>12862</v>
      </c>
      <c r="K6" s="1057" t="s">
        <v>13036</v>
      </c>
      <c r="L6" s="732" t="s">
        <v>13037</v>
      </c>
      <c r="M6" s="732" t="s">
        <v>13038</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75">
        <v>1</v>
      </c>
      <c r="C10" s="131" t="s">
        <v>7024</v>
      </c>
      <c r="D10" s="132" t="s">
        <v>12866</v>
      </c>
      <c r="E10" s="133" t="s">
        <v>12867</v>
      </c>
      <c r="F10" s="76" t="s">
        <v>6584</v>
      </c>
      <c r="G10" s="76"/>
      <c r="H10" s="134" t="s">
        <v>12868</v>
      </c>
      <c r="I10" s="45"/>
      <c r="J10" s="45"/>
      <c r="K10" s="45"/>
    </row>
    <row r="11" spans="1:13">
      <c r="B11" s="68">
        <v>2</v>
      </c>
      <c r="C11" s="138" t="s">
        <v>7010</v>
      </c>
      <c r="D11" s="139" t="s">
        <v>12869</v>
      </c>
      <c r="E11" s="150" t="s">
        <v>12867</v>
      </c>
      <c r="F11" s="71" t="s">
        <v>6584</v>
      </c>
      <c r="G11" s="71"/>
      <c r="H11" s="145" t="s">
        <v>12870</v>
      </c>
      <c r="I11" s="45"/>
      <c r="J11" s="45"/>
      <c r="K11" s="45"/>
    </row>
    <row r="12" spans="1:13">
      <c r="B12" s="68">
        <v>3</v>
      </c>
      <c r="C12" s="138" t="s">
        <v>12871</v>
      </c>
      <c r="D12" s="139" t="s">
        <v>12872</v>
      </c>
      <c r="E12" s="150" t="s">
        <v>12873</v>
      </c>
      <c r="F12" s="71" t="s">
        <v>6584</v>
      </c>
      <c r="G12" s="71"/>
      <c r="H12" s="733" t="s">
        <v>12874</v>
      </c>
      <c r="I12" s="45"/>
      <c r="J12" s="45"/>
      <c r="K12" s="45"/>
    </row>
    <row r="13" spans="1:13">
      <c r="B13" s="68">
        <v>4</v>
      </c>
      <c r="C13" s="734" t="s">
        <v>12875</v>
      </c>
      <c r="D13" s="141" t="s">
        <v>12876</v>
      </c>
      <c r="E13" s="150" t="s">
        <v>12489</v>
      </c>
      <c r="F13" s="71" t="s">
        <v>6584</v>
      </c>
      <c r="G13" s="71"/>
      <c r="H13" s="145"/>
      <c r="I13" s="45"/>
      <c r="J13" s="45"/>
      <c r="K13" s="45"/>
    </row>
    <row r="14" spans="1:13">
      <c r="B14" s="2693">
        <v>5</v>
      </c>
      <c r="C14" s="2694" t="s">
        <v>12877</v>
      </c>
      <c r="D14" s="2695" t="s">
        <v>12878</v>
      </c>
      <c r="E14" s="2696" t="s">
        <v>12658</v>
      </c>
      <c r="F14" s="2697" t="s">
        <v>6584</v>
      </c>
      <c r="G14" s="2697"/>
      <c r="H14" s="145" t="s">
        <v>12879</v>
      </c>
      <c r="I14" s="45"/>
      <c r="J14" s="45"/>
      <c r="K14" s="45"/>
    </row>
    <row r="15" spans="1:13">
      <c r="B15" s="2693"/>
      <c r="C15" s="2694"/>
      <c r="D15" s="2695"/>
      <c r="E15" s="2696"/>
      <c r="F15" s="2697"/>
      <c r="G15" s="2697"/>
      <c r="H15" s="145" t="s">
        <v>12880</v>
      </c>
      <c r="I15" s="45"/>
      <c r="J15" s="45"/>
      <c r="K15" s="45"/>
    </row>
    <row r="16" spans="1:13">
      <c r="B16" s="2693"/>
      <c r="C16" s="2694"/>
      <c r="D16" s="2695"/>
      <c r="E16" s="2696"/>
      <c r="F16" s="2697"/>
      <c r="G16" s="2697"/>
      <c r="H16" s="145" t="s">
        <v>13039</v>
      </c>
      <c r="I16" s="45"/>
      <c r="J16" s="45"/>
      <c r="K16" s="45"/>
    </row>
    <row r="17" spans="2:11">
      <c r="B17" s="68">
        <v>6</v>
      </c>
      <c r="C17" s="734" t="s">
        <v>12881</v>
      </c>
      <c r="D17" s="141" t="s">
        <v>12882</v>
      </c>
      <c r="E17" s="150" t="s">
        <v>12453</v>
      </c>
      <c r="F17" s="735"/>
      <c r="G17" s="735"/>
      <c r="H17" s="736" t="s">
        <v>12883</v>
      </c>
      <c r="I17" s="45"/>
      <c r="J17" s="45"/>
      <c r="K17" s="45"/>
    </row>
    <row r="18" spans="2:11" ht="33">
      <c r="B18" s="68">
        <v>7</v>
      </c>
      <c r="C18" s="734" t="s">
        <v>12884</v>
      </c>
      <c r="D18" s="141" t="s">
        <v>12885</v>
      </c>
      <c r="E18" s="150" t="s">
        <v>12536</v>
      </c>
      <c r="F18" s="735"/>
      <c r="G18" s="735"/>
      <c r="H18" s="736" t="s">
        <v>12886</v>
      </c>
      <c r="I18" s="45"/>
      <c r="J18" s="45"/>
      <c r="K18" s="45"/>
    </row>
    <row r="19" spans="2:11" ht="33">
      <c r="B19" s="68">
        <v>8</v>
      </c>
      <c r="C19" s="734" t="s">
        <v>12887</v>
      </c>
      <c r="D19" s="141" t="s">
        <v>12888</v>
      </c>
      <c r="E19" s="150" t="s">
        <v>12536</v>
      </c>
      <c r="F19" s="735"/>
      <c r="G19" s="735"/>
      <c r="H19" s="736" t="s">
        <v>12889</v>
      </c>
      <c r="I19" s="45"/>
      <c r="J19" s="45"/>
      <c r="K19" s="45"/>
    </row>
    <row r="20" spans="2:11" ht="33">
      <c r="B20" s="68">
        <v>9</v>
      </c>
      <c r="C20" s="734" t="s">
        <v>12890</v>
      </c>
      <c r="D20" s="141" t="s">
        <v>12891</v>
      </c>
      <c r="E20" s="150" t="s">
        <v>12892</v>
      </c>
      <c r="F20" s="735"/>
      <c r="G20" s="735"/>
      <c r="H20" s="736" t="s">
        <v>12893</v>
      </c>
      <c r="I20" s="45"/>
      <c r="J20" s="45"/>
      <c r="K20" s="45"/>
    </row>
    <row r="21" spans="2:11" ht="66">
      <c r="B21" s="68">
        <v>10</v>
      </c>
      <c r="C21" s="734" t="s">
        <v>9783</v>
      </c>
      <c r="D21" s="141" t="s">
        <v>13040</v>
      </c>
      <c r="E21" s="150" t="s">
        <v>12909</v>
      </c>
      <c r="F21" s="735"/>
      <c r="G21" s="735"/>
      <c r="H21" s="733" t="s">
        <v>13041</v>
      </c>
      <c r="I21" s="45"/>
      <c r="J21" s="45"/>
      <c r="K21" s="45"/>
    </row>
    <row r="22" spans="2:11" ht="82.5">
      <c r="B22" s="68">
        <v>11</v>
      </c>
      <c r="C22" s="734" t="s">
        <v>12922</v>
      </c>
      <c r="D22" s="141" t="s">
        <v>12923</v>
      </c>
      <c r="E22" s="150" t="s">
        <v>12924</v>
      </c>
      <c r="F22" s="735"/>
      <c r="G22" s="735"/>
      <c r="H22" s="733" t="s">
        <v>13042</v>
      </c>
      <c r="I22" s="45"/>
      <c r="J22" s="45"/>
      <c r="K22" s="45"/>
    </row>
    <row r="23" spans="2:11">
      <c r="B23" s="68">
        <v>12</v>
      </c>
      <c r="C23" s="734" t="s">
        <v>13043</v>
      </c>
      <c r="D23" s="141" t="s">
        <v>13044</v>
      </c>
      <c r="E23" s="150" t="s">
        <v>12469</v>
      </c>
      <c r="F23" s="735"/>
      <c r="G23" s="735"/>
      <c r="H23" s="733" t="s">
        <v>13045</v>
      </c>
      <c r="I23" s="45"/>
      <c r="J23" s="45"/>
      <c r="K23" s="45"/>
    </row>
    <row r="24" spans="2:11" ht="32.25">
      <c r="B24" s="760">
        <v>13</v>
      </c>
      <c r="C24" s="761" t="s">
        <v>13046</v>
      </c>
      <c r="D24" s="762" t="s">
        <v>13047</v>
      </c>
      <c r="E24" s="763"/>
      <c r="F24" s="764" t="s">
        <v>6584</v>
      </c>
      <c r="G24" s="764"/>
      <c r="H24" s="765" t="s">
        <v>13048</v>
      </c>
      <c r="I24" s="45"/>
      <c r="J24" s="45"/>
      <c r="K24" s="45"/>
    </row>
    <row r="25" spans="2:11">
      <c r="B25" s="68">
        <v>14</v>
      </c>
      <c r="C25" s="766" t="s">
        <v>13049</v>
      </c>
      <c r="D25" s="767" t="s">
        <v>13050</v>
      </c>
      <c r="E25" s="133"/>
      <c r="F25" s="76" t="s">
        <v>6584</v>
      </c>
      <c r="G25" s="768"/>
      <c r="H25" s="769"/>
      <c r="I25" s="45"/>
      <c r="J25" s="45"/>
      <c r="K25" s="45"/>
    </row>
    <row r="26" spans="2:11">
      <c r="B26" s="68">
        <v>14.1</v>
      </c>
      <c r="C26" s="734" t="s">
        <v>13051</v>
      </c>
      <c r="D26" s="141" t="s">
        <v>13052</v>
      </c>
      <c r="E26" s="150"/>
      <c r="F26" s="735"/>
      <c r="G26" s="735"/>
      <c r="H26" s="736" t="s">
        <v>13053</v>
      </c>
      <c r="I26" s="45"/>
      <c r="J26" s="45"/>
      <c r="K26" s="45"/>
    </row>
    <row r="27" spans="2:11">
      <c r="B27" s="68" t="s">
        <v>13054</v>
      </c>
      <c r="C27" s="734" t="s">
        <v>13055</v>
      </c>
      <c r="D27" s="141" t="s">
        <v>13056</v>
      </c>
      <c r="E27" s="150" t="s">
        <v>12658</v>
      </c>
      <c r="F27" s="735"/>
      <c r="G27" s="735"/>
      <c r="H27" s="736"/>
      <c r="I27" s="45"/>
      <c r="J27" s="45"/>
      <c r="K27" s="45"/>
    </row>
    <row r="28" spans="2:11">
      <c r="B28" s="68" t="s">
        <v>13057</v>
      </c>
      <c r="C28" s="734" t="s">
        <v>13058</v>
      </c>
      <c r="D28" s="141" t="s">
        <v>13059</v>
      </c>
      <c r="E28" s="150" t="s">
        <v>12482</v>
      </c>
      <c r="F28" s="735"/>
      <c r="G28" s="735"/>
      <c r="H28" s="736"/>
      <c r="I28" s="45"/>
      <c r="J28" s="45"/>
      <c r="K28" s="45"/>
    </row>
    <row r="29" spans="2:11">
      <c r="B29" s="68" t="s">
        <v>13060</v>
      </c>
      <c r="C29" s="734" t="s">
        <v>13061</v>
      </c>
      <c r="D29" s="141" t="s">
        <v>13062</v>
      </c>
      <c r="E29" s="150" t="s">
        <v>12451</v>
      </c>
      <c r="F29" s="735"/>
      <c r="G29" s="735"/>
      <c r="H29" s="736"/>
      <c r="I29" s="45"/>
      <c r="J29" s="45"/>
      <c r="K29" s="45"/>
    </row>
    <row r="30" spans="2:11">
      <c r="B30" s="68">
        <v>14.2</v>
      </c>
      <c r="C30" s="734" t="s">
        <v>13063</v>
      </c>
      <c r="D30" s="141" t="s">
        <v>13064</v>
      </c>
      <c r="E30" s="150"/>
      <c r="F30" s="735"/>
      <c r="G30" s="735"/>
      <c r="H30" s="736" t="s">
        <v>13053</v>
      </c>
      <c r="I30" s="45"/>
      <c r="J30" s="45"/>
      <c r="K30" s="45"/>
    </row>
    <row r="31" spans="2:11" ht="18" customHeight="1">
      <c r="B31" s="68" t="s">
        <v>13065</v>
      </c>
      <c r="C31" s="734" t="s">
        <v>13066</v>
      </c>
      <c r="D31" s="141" t="s">
        <v>13067</v>
      </c>
      <c r="E31" s="150" t="s">
        <v>13068</v>
      </c>
      <c r="F31" s="71"/>
      <c r="G31" s="735"/>
      <c r="H31" s="2699" t="s">
        <v>13069</v>
      </c>
      <c r="I31" s="45"/>
      <c r="J31" s="45"/>
      <c r="K31" s="45"/>
    </row>
    <row r="32" spans="2:11" ht="33">
      <c r="B32" s="68" t="s">
        <v>13070</v>
      </c>
      <c r="C32" s="734" t="s">
        <v>13071</v>
      </c>
      <c r="D32" s="141" t="s">
        <v>13072</v>
      </c>
      <c r="E32" s="150" t="s">
        <v>12482</v>
      </c>
      <c r="F32" s="71"/>
      <c r="G32" s="735"/>
      <c r="H32" s="2700"/>
      <c r="I32" s="45"/>
      <c r="J32" s="45"/>
      <c r="K32" s="45"/>
    </row>
    <row r="33" spans="2:11">
      <c r="B33" s="68" t="s">
        <v>13073</v>
      </c>
      <c r="C33" s="734" t="s">
        <v>13074</v>
      </c>
      <c r="D33" s="141" t="s">
        <v>13075</v>
      </c>
      <c r="E33" s="150" t="s">
        <v>12482</v>
      </c>
      <c r="F33" s="71"/>
      <c r="G33" s="735"/>
      <c r="H33" s="2701"/>
      <c r="I33" s="45"/>
      <c r="J33" s="45"/>
      <c r="K33" s="45"/>
    </row>
    <row r="34" spans="2:11" ht="50.25" thickBot="1">
      <c r="B34" s="77" t="s">
        <v>13076</v>
      </c>
      <c r="C34" s="746" t="s">
        <v>13077</v>
      </c>
      <c r="D34" s="747" t="s">
        <v>13078</v>
      </c>
      <c r="E34" s="275" t="s">
        <v>12450</v>
      </c>
      <c r="F34" s="750"/>
      <c r="G34" s="276"/>
      <c r="H34" s="587" t="s">
        <v>13079</v>
      </c>
      <c r="I34" s="45"/>
      <c r="J34" s="45"/>
      <c r="K34" s="45"/>
    </row>
    <row r="35" spans="2:11">
      <c r="B35" s="45"/>
      <c r="C35" s="45"/>
      <c r="D35" s="45"/>
      <c r="E35" s="45"/>
      <c r="F35" s="45"/>
      <c r="G35" s="45"/>
      <c r="H35" s="45"/>
      <c r="I35" s="45"/>
      <c r="J35" s="45"/>
      <c r="K35" s="45"/>
    </row>
    <row r="36" spans="2:11">
      <c r="B36" s="14" t="s">
        <v>13080</v>
      </c>
      <c r="H36" s="45"/>
    </row>
    <row r="37" spans="2:11" ht="17.25" thickBot="1">
      <c r="B37" s="15" t="s">
        <v>13081</v>
      </c>
      <c r="H37" s="45"/>
    </row>
    <row r="38" spans="2:11" ht="33.75" thickBot="1">
      <c r="B38" s="58" t="s">
        <v>8320</v>
      </c>
      <c r="C38" s="680" t="s">
        <v>6571</v>
      </c>
      <c r="D38" s="680" t="s">
        <v>6572</v>
      </c>
      <c r="E38" s="59" t="s">
        <v>6573</v>
      </c>
      <c r="F38" s="59" t="s">
        <v>6574</v>
      </c>
      <c r="G38" s="59" t="s">
        <v>6575</v>
      </c>
      <c r="H38" s="682" t="s">
        <v>6557</v>
      </c>
    </row>
    <row r="39" spans="2:11" ht="17.25" thickBot="1">
      <c r="B39" s="737">
        <v>13</v>
      </c>
      <c r="C39" s="738" t="s">
        <v>13046</v>
      </c>
      <c r="D39" s="739" t="s">
        <v>13047</v>
      </c>
      <c r="E39" s="740"/>
      <c r="F39" s="741" t="s">
        <v>6584</v>
      </c>
      <c r="G39" s="741"/>
      <c r="H39" s="742"/>
    </row>
    <row r="40" spans="2:11">
      <c r="B40" s="68">
        <v>13.1</v>
      </c>
      <c r="C40" s="734" t="s">
        <v>12652</v>
      </c>
      <c r="D40" s="141" t="s">
        <v>12904</v>
      </c>
      <c r="E40" s="150" t="s">
        <v>12536</v>
      </c>
      <c r="F40" s="71" t="s">
        <v>6584</v>
      </c>
      <c r="G40" s="74"/>
      <c r="H40" s="733"/>
    </row>
    <row r="41" spans="2:11">
      <c r="B41" s="68">
        <v>13.2</v>
      </c>
      <c r="C41" s="734" t="s">
        <v>8956</v>
      </c>
      <c r="D41" s="141" t="s">
        <v>12908</v>
      </c>
      <c r="E41" s="150" t="s">
        <v>12909</v>
      </c>
      <c r="F41" s="71" t="s">
        <v>6584</v>
      </c>
      <c r="G41" s="74"/>
      <c r="H41" s="733"/>
    </row>
    <row r="42" spans="2:11" ht="33.75" thickBot="1">
      <c r="B42" s="77">
        <v>13.3</v>
      </c>
      <c r="C42" s="746" t="s">
        <v>13082</v>
      </c>
      <c r="D42" s="747" t="s">
        <v>13083</v>
      </c>
      <c r="E42" s="275" t="s">
        <v>12450</v>
      </c>
      <c r="F42" s="750"/>
      <c r="G42" s="276"/>
      <c r="H42" s="587" t="s">
        <v>13084</v>
      </c>
    </row>
    <row r="43" spans="2:11">
      <c r="B43" s="745"/>
      <c r="C43" s="566"/>
      <c r="D43" s="566"/>
      <c r="E43" s="566"/>
      <c r="F43" s="566"/>
      <c r="G43" s="566"/>
      <c r="H43" s="45"/>
    </row>
    <row r="44" spans="2:11" ht="17.25" thickBot="1">
      <c r="B44" s="15" t="s">
        <v>13085</v>
      </c>
      <c r="H44" s="45"/>
    </row>
    <row r="45" spans="2:11" ht="33.75" thickBot="1">
      <c r="B45" s="58" t="s">
        <v>8320</v>
      </c>
      <c r="C45" s="680" t="s">
        <v>6571</v>
      </c>
      <c r="D45" s="680" t="s">
        <v>6572</v>
      </c>
      <c r="E45" s="59" t="s">
        <v>6573</v>
      </c>
      <c r="F45" s="59" t="s">
        <v>6574</v>
      </c>
      <c r="G45" s="59" t="s">
        <v>6575</v>
      </c>
      <c r="H45" s="682" t="s">
        <v>6557</v>
      </c>
    </row>
    <row r="46" spans="2:11" ht="17.25" thickBot="1">
      <c r="B46" s="737">
        <v>13</v>
      </c>
      <c r="C46" s="738" t="s">
        <v>13046</v>
      </c>
      <c r="D46" s="739" t="s">
        <v>13047</v>
      </c>
      <c r="E46" s="740"/>
      <c r="F46" s="741" t="s">
        <v>6584</v>
      </c>
      <c r="G46" s="741"/>
      <c r="H46" s="742"/>
    </row>
    <row r="47" spans="2:11">
      <c r="B47" s="68">
        <v>13.1</v>
      </c>
      <c r="C47" s="734" t="s">
        <v>12984</v>
      </c>
      <c r="D47" s="141" t="s">
        <v>12985</v>
      </c>
      <c r="E47" s="150" t="s">
        <v>12913</v>
      </c>
      <c r="F47" s="71" t="s">
        <v>6584</v>
      </c>
      <c r="G47" s="74"/>
      <c r="H47" s="733"/>
    </row>
    <row r="48" spans="2:11">
      <c r="B48" s="68">
        <v>13.2</v>
      </c>
      <c r="C48" s="734" t="s">
        <v>12944</v>
      </c>
      <c r="D48" s="141" t="s">
        <v>12945</v>
      </c>
      <c r="E48" s="150" t="s">
        <v>12451</v>
      </c>
      <c r="F48" s="71" t="s">
        <v>6584</v>
      </c>
      <c r="G48" s="74"/>
      <c r="H48" s="733"/>
    </row>
    <row r="49" spans="2:8">
      <c r="B49" s="68">
        <v>13.3</v>
      </c>
      <c r="C49" s="734" t="s">
        <v>12988</v>
      </c>
      <c r="D49" s="141" t="s">
        <v>12908</v>
      </c>
      <c r="E49" s="150" t="s">
        <v>12909</v>
      </c>
      <c r="F49" s="71" t="s">
        <v>6584</v>
      </c>
      <c r="G49" s="74"/>
      <c r="H49" s="733" t="s">
        <v>12910</v>
      </c>
    </row>
    <row r="50" spans="2:8" ht="31.5">
      <c r="B50" s="68">
        <v>13.4</v>
      </c>
      <c r="C50" s="734" t="s">
        <v>12990</v>
      </c>
      <c r="D50" s="141" t="s">
        <v>12902</v>
      </c>
      <c r="E50" s="150" t="s">
        <v>12503</v>
      </c>
      <c r="F50" s="71" t="s">
        <v>6584</v>
      </c>
      <c r="G50" s="74"/>
      <c r="H50" s="733" t="s">
        <v>12991</v>
      </c>
    </row>
    <row r="51" spans="2:8" ht="17.25" thickBot="1">
      <c r="B51" s="77">
        <v>13.5</v>
      </c>
      <c r="C51" s="746" t="s">
        <v>12993</v>
      </c>
      <c r="D51" s="747" t="s">
        <v>12994</v>
      </c>
      <c r="E51" s="275" t="s">
        <v>12995</v>
      </c>
      <c r="F51" s="750" t="s">
        <v>6584</v>
      </c>
      <c r="G51" s="276"/>
      <c r="H51" s="587" t="s">
        <v>12996</v>
      </c>
    </row>
    <row r="52" spans="2:8">
      <c r="B52" s="146"/>
      <c r="C52" s="758"/>
      <c r="D52" s="153"/>
      <c r="E52" s="146"/>
      <c r="F52" s="759"/>
      <c r="G52" s="97"/>
      <c r="H52" s="147"/>
    </row>
    <row r="53" spans="2:8" ht="17.25" thickBot="1">
      <c r="B53" s="15" t="s">
        <v>13086</v>
      </c>
      <c r="H53" s="45"/>
    </row>
    <row r="54" spans="2:8" ht="33.75" thickBot="1">
      <c r="B54" s="58" t="s">
        <v>8320</v>
      </c>
      <c r="C54" s="680" t="s">
        <v>6571</v>
      </c>
      <c r="D54" s="680" t="s">
        <v>6572</v>
      </c>
      <c r="E54" s="59" t="s">
        <v>6573</v>
      </c>
      <c r="F54" s="59" t="s">
        <v>6574</v>
      </c>
      <c r="G54" s="59" t="s">
        <v>6575</v>
      </c>
      <c r="H54" s="682" t="s">
        <v>6557</v>
      </c>
    </row>
    <row r="55" spans="2:8" ht="17.25" thickBot="1">
      <c r="B55" s="737">
        <v>13</v>
      </c>
      <c r="C55" s="738" t="s">
        <v>13046</v>
      </c>
      <c r="D55" s="739" t="s">
        <v>13047</v>
      </c>
      <c r="E55" s="740"/>
      <c r="F55" s="741" t="s">
        <v>6584</v>
      </c>
      <c r="G55" s="741"/>
      <c r="H55" s="742"/>
    </row>
    <row r="56" spans="2:8">
      <c r="B56" s="68">
        <v>13.1</v>
      </c>
      <c r="C56" s="734" t="s">
        <v>12944</v>
      </c>
      <c r="D56" s="141" t="s">
        <v>12945</v>
      </c>
      <c r="E56" s="150" t="s">
        <v>12451</v>
      </c>
      <c r="F56" s="71" t="s">
        <v>6584</v>
      </c>
      <c r="G56" s="74"/>
      <c r="H56" s="733"/>
    </row>
    <row r="57" spans="2:8" ht="17.25" thickBot="1">
      <c r="B57" s="77">
        <v>13.2</v>
      </c>
      <c r="C57" s="746" t="s">
        <v>12988</v>
      </c>
      <c r="D57" s="747" t="s">
        <v>12908</v>
      </c>
      <c r="E57" s="275" t="s">
        <v>12909</v>
      </c>
      <c r="F57" s="750" t="s">
        <v>6584</v>
      </c>
      <c r="G57" s="276"/>
      <c r="H57" s="587" t="s">
        <v>12910</v>
      </c>
    </row>
    <row r="58" spans="2:8">
      <c r="B58" s="745"/>
      <c r="C58" s="566"/>
      <c r="D58" s="566"/>
      <c r="E58" s="566"/>
      <c r="F58" s="566"/>
      <c r="G58" s="566"/>
      <c r="H58" s="45"/>
    </row>
    <row r="59" spans="2:8" ht="17.25" thickBot="1">
      <c r="B59" s="15" t="s">
        <v>13087</v>
      </c>
      <c r="C59" s="566"/>
      <c r="D59" s="566"/>
      <c r="E59" s="566"/>
      <c r="F59" s="566"/>
      <c r="G59" s="566"/>
      <c r="H59" s="45"/>
    </row>
    <row r="60" spans="2:8" ht="33.75" thickBot="1">
      <c r="B60" s="58" t="s">
        <v>6570</v>
      </c>
      <c r="C60" s="680" t="s">
        <v>6571</v>
      </c>
      <c r="D60" s="680" t="s">
        <v>6572</v>
      </c>
      <c r="E60" s="59" t="s">
        <v>6573</v>
      </c>
      <c r="F60" s="59" t="s">
        <v>6574</v>
      </c>
      <c r="G60" s="59" t="s">
        <v>6575</v>
      </c>
      <c r="H60" s="682" t="s">
        <v>6557</v>
      </c>
    </row>
    <row r="61" spans="2:8" ht="17.25" thickBot="1">
      <c r="B61" s="737">
        <v>13</v>
      </c>
      <c r="C61" s="738" t="s">
        <v>13046</v>
      </c>
      <c r="D61" s="739" t="s">
        <v>13047</v>
      </c>
      <c r="E61" s="740"/>
      <c r="F61" s="741" t="s">
        <v>6584</v>
      </c>
      <c r="G61" s="741"/>
      <c r="H61" s="742"/>
    </row>
    <row r="62" spans="2:8" ht="31.5">
      <c r="B62" s="68">
        <v>13.1</v>
      </c>
      <c r="C62" s="734" t="s">
        <v>12901</v>
      </c>
      <c r="D62" s="141" t="s">
        <v>12902</v>
      </c>
      <c r="E62" s="150" t="s">
        <v>12503</v>
      </c>
      <c r="F62" s="71" t="s">
        <v>6584</v>
      </c>
      <c r="G62" s="74"/>
      <c r="H62" s="733" t="s">
        <v>12903</v>
      </c>
    </row>
    <row r="63" spans="2:8">
      <c r="B63" s="68">
        <v>13.2</v>
      </c>
      <c r="C63" s="734" t="s">
        <v>12652</v>
      </c>
      <c r="D63" s="141" t="s">
        <v>12904</v>
      </c>
      <c r="E63" s="150" t="s">
        <v>12482</v>
      </c>
      <c r="F63" s="71" t="s">
        <v>6584</v>
      </c>
      <c r="G63" s="74"/>
      <c r="H63" s="733"/>
    </row>
    <row r="64" spans="2:8">
      <c r="B64" s="68">
        <v>13.3</v>
      </c>
      <c r="C64" s="734" t="s">
        <v>12905</v>
      </c>
      <c r="D64" s="141" t="s">
        <v>12906</v>
      </c>
      <c r="E64" s="150" t="s">
        <v>12450</v>
      </c>
      <c r="F64" s="71" t="s">
        <v>6584</v>
      </c>
      <c r="G64" s="74"/>
      <c r="H64" s="733"/>
    </row>
    <row r="65" spans="2:8" ht="17.25" thickBot="1">
      <c r="B65" s="77">
        <v>13.4</v>
      </c>
      <c r="C65" s="746" t="s">
        <v>12907</v>
      </c>
      <c r="D65" s="747" t="s">
        <v>12908</v>
      </c>
      <c r="E65" s="275" t="s">
        <v>12909</v>
      </c>
      <c r="F65" s="750" t="s">
        <v>6584</v>
      </c>
      <c r="G65" s="276"/>
      <c r="H65" s="587"/>
    </row>
    <row r="66" spans="2:8">
      <c r="B66" s="45"/>
      <c r="C66" s="45"/>
      <c r="D66" s="45"/>
      <c r="E66" s="45"/>
      <c r="F66" s="45"/>
      <c r="G66" s="45"/>
      <c r="H66" s="45"/>
    </row>
    <row r="67" spans="2:8" ht="17.25" thickBot="1">
      <c r="B67" s="15" t="s">
        <v>13088</v>
      </c>
      <c r="C67" s="566"/>
      <c r="D67" s="566"/>
      <c r="E67" s="566"/>
      <c r="F67" s="566"/>
      <c r="G67" s="566"/>
      <c r="H67" s="45"/>
    </row>
    <row r="68" spans="2:8" ht="33.75" thickBot="1">
      <c r="B68" s="58" t="s">
        <v>6570</v>
      </c>
      <c r="C68" s="680" t="s">
        <v>6571</v>
      </c>
      <c r="D68" s="680" t="s">
        <v>6572</v>
      </c>
      <c r="E68" s="59" t="s">
        <v>6573</v>
      </c>
      <c r="F68" s="59" t="s">
        <v>6574</v>
      </c>
      <c r="G68" s="59" t="s">
        <v>6575</v>
      </c>
      <c r="H68" s="682" t="s">
        <v>6557</v>
      </c>
    </row>
    <row r="69" spans="2:8" ht="17.25" thickBot="1">
      <c r="B69" s="737">
        <v>13</v>
      </c>
      <c r="C69" s="738" t="s">
        <v>13046</v>
      </c>
      <c r="D69" s="739" t="s">
        <v>13047</v>
      </c>
      <c r="E69" s="740"/>
      <c r="F69" s="741" t="s">
        <v>6584</v>
      </c>
      <c r="G69" s="741"/>
      <c r="H69" s="742"/>
    </row>
    <row r="70" spans="2:8" ht="33">
      <c r="B70" s="68">
        <v>13.1</v>
      </c>
      <c r="C70" s="734" t="s">
        <v>12652</v>
      </c>
      <c r="D70" s="141" t="s">
        <v>12904</v>
      </c>
      <c r="E70" s="150" t="s">
        <v>12482</v>
      </c>
      <c r="F70" s="71" t="s">
        <v>6584</v>
      </c>
      <c r="G70" s="74"/>
      <c r="H70" s="733" t="s">
        <v>13089</v>
      </c>
    </row>
    <row r="71" spans="2:8" ht="17.25" thickBot="1">
      <c r="B71" s="77">
        <v>13.2</v>
      </c>
      <c r="C71" s="746" t="s">
        <v>12988</v>
      </c>
      <c r="D71" s="747" t="s">
        <v>12908</v>
      </c>
      <c r="E71" s="275" t="s">
        <v>12909</v>
      </c>
      <c r="F71" s="750" t="s">
        <v>6584</v>
      </c>
      <c r="G71" s="276"/>
      <c r="H71" s="587" t="s">
        <v>12910</v>
      </c>
    </row>
    <row r="72" spans="2:8">
      <c r="B72" s="45"/>
      <c r="C72" s="45"/>
      <c r="D72" s="45"/>
      <c r="E72" s="45"/>
      <c r="F72" s="45"/>
      <c r="G72" s="45"/>
      <c r="H72" s="45"/>
    </row>
    <row r="73" spans="2:8" ht="17.25" thickBot="1">
      <c r="B73" s="15" t="s">
        <v>13090</v>
      </c>
      <c r="C73" s="566"/>
      <c r="D73" s="566"/>
      <c r="E73" s="566"/>
      <c r="F73" s="566"/>
      <c r="G73" s="566"/>
      <c r="H73" s="45"/>
    </row>
    <row r="74" spans="2:8" ht="33.75" thickBot="1">
      <c r="B74" s="58" t="s">
        <v>6570</v>
      </c>
      <c r="C74" s="680" t="s">
        <v>6571</v>
      </c>
      <c r="D74" s="680" t="s">
        <v>6572</v>
      </c>
      <c r="E74" s="59" t="s">
        <v>6573</v>
      </c>
      <c r="F74" s="59" t="s">
        <v>6574</v>
      </c>
      <c r="G74" s="59" t="s">
        <v>6575</v>
      </c>
      <c r="H74" s="682" t="s">
        <v>6557</v>
      </c>
    </row>
    <row r="75" spans="2:8" ht="17.25" thickBot="1">
      <c r="B75" s="737">
        <v>13</v>
      </c>
      <c r="C75" s="738" t="s">
        <v>13046</v>
      </c>
      <c r="D75" s="739" t="s">
        <v>13047</v>
      </c>
      <c r="E75" s="740"/>
      <c r="F75" s="741" t="s">
        <v>6584</v>
      </c>
      <c r="G75" s="741"/>
      <c r="H75" s="742"/>
    </row>
    <row r="76" spans="2:8">
      <c r="B76" s="68">
        <v>13.1</v>
      </c>
      <c r="C76" s="734" t="s">
        <v>12652</v>
      </c>
      <c r="D76" s="141" t="s">
        <v>12904</v>
      </c>
      <c r="E76" s="150" t="s">
        <v>12482</v>
      </c>
      <c r="F76" s="71" t="s">
        <v>6584</v>
      </c>
      <c r="G76" s="74"/>
      <c r="H76" s="733"/>
    </row>
    <row r="77" spans="2:8" ht="17.25" thickBot="1">
      <c r="B77" s="77">
        <v>13.2</v>
      </c>
      <c r="C77" s="746" t="s">
        <v>13031</v>
      </c>
      <c r="D77" s="747" t="s">
        <v>12908</v>
      </c>
      <c r="E77" s="275" t="s">
        <v>12909</v>
      </c>
      <c r="F77" s="750" t="s">
        <v>6584</v>
      </c>
      <c r="G77" s="276"/>
      <c r="H77" s="587" t="s">
        <v>12910</v>
      </c>
    </row>
    <row r="78" spans="2:8">
      <c r="B78" s="45"/>
      <c r="C78" s="45"/>
      <c r="D78" s="45"/>
      <c r="E78" s="45"/>
      <c r="F78" s="45"/>
      <c r="G78" s="45"/>
      <c r="H78" s="45"/>
    </row>
    <row r="79" spans="2:8" ht="17.25" thickBot="1">
      <c r="B79" s="15" t="s">
        <v>13091</v>
      </c>
      <c r="C79" s="566"/>
      <c r="D79" s="566"/>
      <c r="E79" s="566"/>
      <c r="F79" s="566"/>
      <c r="G79" s="566"/>
      <c r="H79" s="45"/>
    </row>
    <row r="80" spans="2:8" ht="33.75" thickBot="1">
      <c r="B80" s="58" t="s">
        <v>6570</v>
      </c>
      <c r="C80" s="680" t="s">
        <v>6571</v>
      </c>
      <c r="D80" s="680" t="s">
        <v>6572</v>
      </c>
      <c r="E80" s="59" t="s">
        <v>6573</v>
      </c>
      <c r="F80" s="59" t="s">
        <v>6574</v>
      </c>
      <c r="G80" s="59" t="s">
        <v>6575</v>
      </c>
      <c r="H80" s="682" t="s">
        <v>6557</v>
      </c>
    </row>
    <row r="81" spans="2:8" ht="17.25" thickBot="1">
      <c r="B81" s="737">
        <v>13</v>
      </c>
      <c r="C81" s="738" t="s">
        <v>13046</v>
      </c>
      <c r="D81" s="739" t="s">
        <v>13047</v>
      </c>
      <c r="E81" s="740"/>
      <c r="F81" s="741" t="s">
        <v>6584</v>
      </c>
      <c r="G81" s="741"/>
      <c r="H81" s="742"/>
    </row>
    <row r="82" spans="2:8" ht="17.25" thickBot="1">
      <c r="B82" s="77">
        <v>13.1</v>
      </c>
      <c r="C82" s="746" t="s">
        <v>13092</v>
      </c>
      <c r="D82" s="747" t="s">
        <v>12908</v>
      </c>
      <c r="E82" s="275" t="s">
        <v>12909</v>
      </c>
      <c r="F82" s="750" t="s">
        <v>6584</v>
      </c>
      <c r="G82" s="276"/>
      <c r="H82" s="587" t="s">
        <v>12910</v>
      </c>
    </row>
    <row r="83" spans="2:8">
      <c r="B83" s="45"/>
      <c r="C83" s="45"/>
      <c r="D83" s="45"/>
      <c r="E83" s="45"/>
      <c r="F83" s="45"/>
      <c r="G83" s="45"/>
      <c r="H83" s="45"/>
    </row>
    <row r="84" spans="2:8" ht="17.25" thickBot="1">
      <c r="B84" s="15" t="s">
        <v>13093</v>
      </c>
      <c r="C84" s="566"/>
      <c r="D84" s="566"/>
      <c r="E84" s="566"/>
      <c r="F84" s="566"/>
      <c r="G84" s="566"/>
      <c r="H84" s="45"/>
    </row>
    <row r="85" spans="2:8" ht="33.75" thickBot="1">
      <c r="B85" s="58" t="s">
        <v>6570</v>
      </c>
      <c r="C85" s="680" t="s">
        <v>6571</v>
      </c>
      <c r="D85" s="680" t="s">
        <v>6572</v>
      </c>
      <c r="E85" s="59" t="s">
        <v>6573</v>
      </c>
      <c r="F85" s="59" t="s">
        <v>6574</v>
      </c>
      <c r="G85" s="59" t="s">
        <v>6575</v>
      </c>
      <c r="H85" s="682" t="s">
        <v>6557</v>
      </c>
    </row>
    <row r="86" spans="2:8" ht="17.25" thickBot="1">
      <c r="B86" s="737">
        <v>13</v>
      </c>
      <c r="C86" s="738" t="s">
        <v>13046</v>
      </c>
      <c r="D86" s="739" t="s">
        <v>13047</v>
      </c>
      <c r="E86" s="740"/>
      <c r="F86" s="741" t="s">
        <v>6584</v>
      </c>
      <c r="G86" s="741"/>
      <c r="H86" s="742"/>
    </row>
    <row r="87" spans="2:8" ht="82.5">
      <c r="B87" s="68">
        <v>13.1</v>
      </c>
      <c r="C87" s="734" t="s">
        <v>13021</v>
      </c>
      <c r="D87" s="141" t="s">
        <v>13094</v>
      </c>
      <c r="E87" s="150" t="s">
        <v>13095</v>
      </c>
      <c r="F87" s="71" t="s">
        <v>6584</v>
      </c>
      <c r="G87" s="74"/>
      <c r="H87" s="733" t="s">
        <v>13096</v>
      </c>
    </row>
    <row r="88" spans="2:8" ht="17.25" thickBot="1">
      <c r="B88" s="77">
        <v>13.2</v>
      </c>
      <c r="C88" s="746" t="s">
        <v>13097</v>
      </c>
      <c r="D88" s="747" t="s">
        <v>12908</v>
      </c>
      <c r="E88" s="275" t="s">
        <v>12909</v>
      </c>
      <c r="F88" s="750" t="s">
        <v>6584</v>
      </c>
      <c r="G88" s="276"/>
      <c r="H88" s="587" t="s">
        <v>12910</v>
      </c>
    </row>
    <row r="90" spans="2:8" ht="17.25" thickBot="1">
      <c r="B90" s="15" t="s">
        <v>13098</v>
      </c>
      <c r="H90" s="45"/>
    </row>
    <row r="91" spans="2:8" ht="33.75" thickBot="1">
      <c r="B91" s="58" t="s">
        <v>8320</v>
      </c>
      <c r="C91" s="680" t="s">
        <v>6571</v>
      </c>
      <c r="D91" s="680" t="s">
        <v>6572</v>
      </c>
      <c r="E91" s="59" t="s">
        <v>6573</v>
      </c>
      <c r="F91" s="59" t="s">
        <v>6574</v>
      </c>
      <c r="G91" s="59" t="s">
        <v>6575</v>
      </c>
      <c r="H91" s="682" t="s">
        <v>6557</v>
      </c>
    </row>
    <row r="92" spans="2:8" ht="17.25" thickBot="1">
      <c r="B92" s="737">
        <v>13</v>
      </c>
      <c r="C92" s="738" t="s">
        <v>13046</v>
      </c>
      <c r="D92" s="739" t="s">
        <v>13047</v>
      </c>
      <c r="E92" s="740"/>
      <c r="F92" s="741" t="s">
        <v>6584</v>
      </c>
      <c r="G92" s="741"/>
      <c r="H92" s="742"/>
    </row>
    <row r="93" spans="2:8" ht="33">
      <c r="B93" s="68">
        <v>13.1</v>
      </c>
      <c r="C93" s="734" t="s">
        <v>12500</v>
      </c>
      <c r="D93" s="141" t="s">
        <v>12947</v>
      </c>
      <c r="E93" s="150" t="s">
        <v>12451</v>
      </c>
      <c r="F93" s="71" t="s">
        <v>6584</v>
      </c>
      <c r="G93" s="74"/>
      <c r="H93" s="733" t="s">
        <v>13099</v>
      </c>
    </row>
    <row r="94" spans="2:8">
      <c r="B94" s="68">
        <v>13.2</v>
      </c>
      <c r="C94" s="734" t="s">
        <v>12652</v>
      </c>
      <c r="D94" s="141" t="s">
        <v>12904</v>
      </c>
      <c r="E94" s="150" t="s">
        <v>12482</v>
      </c>
      <c r="F94" s="71" t="s">
        <v>6584</v>
      </c>
      <c r="G94" s="74"/>
      <c r="H94" s="733"/>
    </row>
    <row r="95" spans="2:8">
      <c r="B95" s="68">
        <v>13.3</v>
      </c>
      <c r="C95" s="734" t="s">
        <v>13031</v>
      </c>
      <c r="D95" s="141" t="s">
        <v>12908</v>
      </c>
      <c r="E95" s="150" t="s">
        <v>12909</v>
      </c>
      <c r="F95" s="71" t="s">
        <v>6584</v>
      </c>
      <c r="G95" s="74"/>
      <c r="H95" s="733" t="s">
        <v>12910</v>
      </c>
    </row>
    <row r="96" spans="2:8" ht="31.5">
      <c r="B96" s="68">
        <v>13.4</v>
      </c>
      <c r="C96" s="734" t="s">
        <v>6959</v>
      </c>
      <c r="D96" s="141" t="s">
        <v>12902</v>
      </c>
      <c r="E96" s="150" t="s">
        <v>12503</v>
      </c>
      <c r="F96" s="71" t="s">
        <v>6584</v>
      </c>
      <c r="G96" s="74"/>
      <c r="H96" s="733" t="s">
        <v>12991</v>
      </c>
    </row>
    <row r="97" spans="2:11" ht="17.25" thickBot="1">
      <c r="B97" s="77">
        <v>13.5</v>
      </c>
      <c r="C97" s="746" t="s">
        <v>13100</v>
      </c>
      <c r="D97" s="747" t="s">
        <v>13101</v>
      </c>
      <c r="E97" s="275" t="s">
        <v>12670</v>
      </c>
      <c r="F97" s="750" t="s">
        <v>6584</v>
      </c>
      <c r="G97" s="276"/>
      <c r="H97" s="587" t="s">
        <v>13102</v>
      </c>
    </row>
    <row r="98" spans="2:11">
      <c r="B98" s="146"/>
      <c r="C98" s="758"/>
      <c r="D98" s="153"/>
      <c r="E98" s="146"/>
      <c r="F98" s="759"/>
      <c r="G98" s="97"/>
      <c r="H98" s="147"/>
    </row>
    <row r="99" spans="2:11" ht="17.25" thickBot="1">
      <c r="B99" s="15" t="s">
        <v>13103</v>
      </c>
      <c r="C99" s="566"/>
      <c r="D99" s="566"/>
      <c r="E99" s="566"/>
      <c r="F99" s="566"/>
      <c r="G99" s="566"/>
      <c r="H99" s="45"/>
    </row>
    <row r="100" spans="2:11" ht="33.75" thickBot="1">
      <c r="B100" s="58" t="s">
        <v>6570</v>
      </c>
      <c r="C100" s="680" t="s">
        <v>6571</v>
      </c>
      <c r="D100" s="680" t="s">
        <v>6572</v>
      </c>
      <c r="E100" s="59" t="s">
        <v>6573</v>
      </c>
      <c r="F100" s="59" t="s">
        <v>6574</v>
      </c>
      <c r="G100" s="59" t="s">
        <v>6575</v>
      </c>
      <c r="H100" s="682" t="s">
        <v>6557</v>
      </c>
    </row>
    <row r="101" spans="2:11" ht="17.25" thickBot="1">
      <c r="B101" s="737">
        <v>13</v>
      </c>
      <c r="C101" s="738" t="s">
        <v>13046</v>
      </c>
      <c r="D101" s="739" t="s">
        <v>13047</v>
      </c>
      <c r="E101" s="740"/>
      <c r="F101" s="741" t="s">
        <v>6584</v>
      </c>
      <c r="G101" s="741"/>
      <c r="H101" s="742"/>
    </row>
    <row r="102" spans="2:11">
      <c r="B102" s="68">
        <v>13.1</v>
      </c>
      <c r="C102" s="734" t="s">
        <v>12652</v>
      </c>
      <c r="D102" s="141" t="s">
        <v>13030</v>
      </c>
      <c r="E102" s="150" t="s">
        <v>12482</v>
      </c>
      <c r="F102" s="71" t="s">
        <v>6584</v>
      </c>
      <c r="G102" s="74"/>
      <c r="H102" s="733" t="s">
        <v>13104</v>
      </c>
    </row>
    <row r="103" spans="2:11" ht="17.25" thickBot="1">
      <c r="B103" s="77">
        <v>13.2</v>
      </c>
      <c r="C103" s="746" t="s">
        <v>13031</v>
      </c>
      <c r="D103" s="747" t="s">
        <v>12908</v>
      </c>
      <c r="E103" s="275" t="s">
        <v>12909</v>
      </c>
      <c r="F103" s="750" t="s">
        <v>6584</v>
      </c>
      <c r="G103" s="276"/>
      <c r="H103" s="587" t="s">
        <v>12910</v>
      </c>
    </row>
    <row r="104" spans="2:11">
      <c r="B104" s="45"/>
      <c r="C104" s="45"/>
      <c r="D104" s="45"/>
      <c r="E104" s="45"/>
      <c r="F104" s="45"/>
      <c r="G104" s="45"/>
      <c r="H104" s="45"/>
      <c r="I104" s="45"/>
      <c r="J104" s="45"/>
      <c r="K104" s="45"/>
    </row>
    <row r="105" spans="2:11" ht="19.5" thickBot="1">
      <c r="B105" s="83" t="s">
        <v>6613</v>
      </c>
      <c r="H105" s="45"/>
      <c r="I105" s="45"/>
      <c r="J105" s="45"/>
      <c r="K105" s="45"/>
    </row>
    <row r="106" spans="2:11" ht="33.75" thickBot="1">
      <c r="B106" s="58" t="s">
        <v>6570</v>
      </c>
      <c r="C106" s="59" t="s">
        <v>6571</v>
      </c>
      <c r="D106" s="59" t="s">
        <v>6572</v>
      </c>
      <c r="E106" s="59" t="s">
        <v>6573</v>
      </c>
      <c r="F106" s="59" t="s">
        <v>6574</v>
      </c>
      <c r="G106" s="59" t="s">
        <v>6575</v>
      </c>
      <c r="H106" s="60" t="s">
        <v>6557</v>
      </c>
      <c r="I106" s="45"/>
      <c r="J106" s="45"/>
      <c r="K106" s="45"/>
    </row>
    <row r="107" spans="2:11">
      <c r="B107" s="68">
        <v>1</v>
      </c>
      <c r="C107" s="734" t="s">
        <v>12911</v>
      </c>
      <c r="D107" s="141" t="s">
        <v>12912</v>
      </c>
      <c r="E107" s="150" t="s">
        <v>12913</v>
      </c>
      <c r="F107" s="71" t="s">
        <v>6584</v>
      </c>
      <c r="G107" s="74"/>
      <c r="H107" s="733" t="s">
        <v>12914</v>
      </c>
      <c r="I107" s="45"/>
      <c r="J107" s="45"/>
      <c r="K107" s="45"/>
    </row>
    <row r="108" spans="2:11" ht="33">
      <c r="B108" s="68">
        <v>2</v>
      </c>
      <c r="C108" s="734" t="s">
        <v>12915</v>
      </c>
      <c r="D108" s="141" t="s">
        <v>12916</v>
      </c>
      <c r="E108" s="150" t="s">
        <v>12917</v>
      </c>
      <c r="F108" s="71"/>
      <c r="G108" s="74"/>
      <c r="H108" s="733" t="s">
        <v>12918</v>
      </c>
      <c r="I108" s="45"/>
      <c r="J108" s="45"/>
      <c r="K108" s="45"/>
    </row>
    <row r="109" spans="2:11">
      <c r="B109" s="68">
        <v>3</v>
      </c>
      <c r="C109" s="734" t="s">
        <v>7024</v>
      </c>
      <c r="D109" s="141" t="s">
        <v>12866</v>
      </c>
      <c r="E109" s="150" t="s">
        <v>12867</v>
      </c>
      <c r="F109" s="71" t="s">
        <v>6584</v>
      </c>
      <c r="G109" s="74"/>
      <c r="H109" s="733" t="s">
        <v>12868</v>
      </c>
      <c r="I109" s="45"/>
      <c r="J109" s="45"/>
      <c r="K109" s="45"/>
    </row>
    <row r="110" spans="2:11">
      <c r="B110" s="68">
        <v>4</v>
      </c>
      <c r="C110" s="734" t="s">
        <v>12919</v>
      </c>
      <c r="D110" s="141" t="s">
        <v>12920</v>
      </c>
      <c r="E110" s="150" t="s">
        <v>12450</v>
      </c>
      <c r="F110" s="71" t="s">
        <v>6584</v>
      </c>
      <c r="G110" s="74"/>
      <c r="H110" s="733" t="s">
        <v>12921</v>
      </c>
      <c r="I110" s="45"/>
      <c r="J110" s="45"/>
      <c r="K110" s="45"/>
    </row>
    <row r="111" spans="2:11">
      <c r="B111" s="68">
        <v>5</v>
      </c>
      <c r="C111" s="734" t="s">
        <v>13105</v>
      </c>
      <c r="D111" s="141" t="s">
        <v>13106</v>
      </c>
      <c r="E111" s="150" t="s">
        <v>12873</v>
      </c>
      <c r="F111" s="71"/>
      <c r="G111" s="74"/>
      <c r="H111" s="733"/>
      <c r="I111" s="45"/>
      <c r="J111" s="45"/>
      <c r="K111" s="45"/>
    </row>
    <row r="112" spans="2:11">
      <c r="B112" s="68">
        <v>6</v>
      </c>
      <c r="C112" s="734" t="s">
        <v>13107</v>
      </c>
      <c r="D112" s="141" t="s">
        <v>13108</v>
      </c>
      <c r="E112" s="150" t="s">
        <v>12873</v>
      </c>
      <c r="F112" s="71" t="s">
        <v>6584</v>
      </c>
      <c r="G112" s="74"/>
      <c r="H112" s="733" t="s">
        <v>13109</v>
      </c>
      <c r="I112" s="45"/>
      <c r="J112" s="45"/>
      <c r="K112" s="45"/>
    </row>
    <row r="113" spans="2:11" ht="33.75" thickBot="1">
      <c r="B113" s="752">
        <v>7</v>
      </c>
      <c r="C113" s="753" t="s">
        <v>13046</v>
      </c>
      <c r="D113" s="754" t="s">
        <v>13047</v>
      </c>
      <c r="E113" s="755"/>
      <c r="F113" s="756"/>
      <c r="G113" s="756"/>
      <c r="H113" s="757" t="s">
        <v>13110</v>
      </c>
      <c r="I113" s="45"/>
      <c r="J113" s="45"/>
      <c r="K113" s="45"/>
    </row>
    <row r="114" spans="2:11">
      <c r="B114" s="45"/>
      <c r="C114" s="45"/>
      <c r="D114" s="45"/>
      <c r="E114" s="45"/>
      <c r="F114" s="45"/>
      <c r="G114" s="45"/>
      <c r="H114" s="45"/>
    </row>
    <row r="115" spans="2:11">
      <c r="B115" s="45"/>
      <c r="C115" s="45"/>
      <c r="D115" s="45"/>
      <c r="E115" s="45"/>
      <c r="F115" s="45"/>
      <c r="G115" s="45"/>
      <c r="H115" s="45"/>
    </row>
    <row r="116" spans="2:11">
      <c r="B116" s="45"/>
      <c r="C116" s="45"/>
      <c r="D116" s="45"/>
      <c r="E116" s="45"/>
      <c r="F116" s="45"/>
      <c r="G116" s="45"/>
      <c r="H116" s="45"/>
    </row>
    <row r="117" spans="2:11">
      <c r="B117" s="45"/>
      <c r="C117" s="45"/>
      <c r="D117" s="45"/>
      <c r="E117" s="45"/>
      <c r="F117" s="45"/>
      <c r="G117" s="45"/>
      <c r="H117" s="45"/>
    </row>
    <row r="118" spans="2:11">
      <c r="B118" s="45"/>
      <c r="C118" s="45"/>
      <c r="D118" s="45"/>
      <c r="E118" s="45"/>
      <c r="F118" s="45"/>
      <c r="G118" s="45"/>
      <c r="H118" s="45"/>
    </row>
    <row r="119" spans="2:11">
      <c r="B119" s="45"/>
      <c r="C119" s="45"/>
      <c r="D119" s="45"/>
      <c r="E119" s="45"/>
      <c r="F119" s="45"/>
      <c r="G119" s="45"/>
      <c r="H119" s="45"/>
    </row>
    <row r="120" spans="2:11">
      <c r="B120" s="45"/>
      <c r="C120" s="45"/>
      <c r="D120" s="45"/>
      <c r="E120" s="45"/>
      <c r="F120" s="45"/>
      <c r="G120" s="45"/>
      <c r="H120" s="45"/>
    </row>
    <row r="121" spans="2:11">
      <c r="B121" s="45"/>
      <c r="C121" s="45"/>
      <c r="D121" s="45"/>
      <c r="E121" s="45"/>
      <c r="F121" s="45"/>
      <c r="G121" s="45"/>
      <c r="H121" s="45"/>
    </row>
    <row r="122" spans="2:11">
      <c r="B122" s="45"/>
      <c r="C122" s="45"/>
      <c r="D122" s="45"/>
      <c r="E122" s="45"/>
      <c r="F122" s="45"/>
      <c r="G122" s="45"/>
      <c r="H122" s="45"/>
    </row>
    <row r="123" spans="2:11">
      <c r="B123" s="45"/>
      <c r="C123" s="45"/>
      <c r="D123" s="45"/>
      <c r="E123" s="45"/>
      <c r="F123" s="45"/>
      <c r="G123" s="45"/>
      <c r="H123" s="45"/>
    </row>
    <row r="124" spans="2:11">
      <c r="B124" s="45"/>
      <c r="C124" s="45"/>
      <c r="D124" s="45"/>
      <c r="E124" s="45"/>
      <c r="F124" s="45"/>
      <c r="G124" s="45"/>
      <c r="H124" s="45"/>
    </row>
    <row r="125" spans="2:11">
      <c r="B125" s="45"/>
      <c r="C125" s="45"/>
      <c r="D125" s="45"/>
      <c r="E125" s="45"/>
      <c r="F125" s="45"/>
      <c r="G125" s="45"/>
      <c r="H125" s="45"/>
    </row>
    <row r="126" spans="2:11">
      <c r="B126" s="45"/>
      <c r="C126" s="45"/>
      <c r="D126" s="45"/>
      <c r="E126" s="45"/>
      <c r="F126" s="45"/>
      <c r="G126" s="45"/>
      <c r="H126" s="45"/>
    </row>
    <row r="127" spans="2:11">
      <c r="B127" s="45"/>
      <c r="C127" s="45"/>
      <c r="D127" s="45"/>
      <c r="E127" s="45"/>
      <c r="F127" s="45"/>
      <c r="G127" s="45"/>
      <c r="H127" s="45"/>
    </row>
    <row r="128" spans="2:11">
      <c r="B128" s="45"/>
      <c r="C128" s="45"/>
      <c r="D128" s="45"/>
      <c r="E128" s="45"/>
      <c r="F128" s="45"/>
      <c r="G128" s="45"/>
      <c r="H128" s="45"/>
    </row>
    <row r="129" spans="2:8">
      <c r="B129" s="45"/>
      <c r="C129" s="45"/>
      <c r="D129" s="45"/>
      <c r="E129" s="45"/>
      <c r="F129" s="45"/>
      <c r="G129" s="45"/>
      <c r="H129" s="45"/>
    </row>
    <row r="130" spans="2:8">
      <c r="B130" s="45"/>
      <c r="C130" s="45"/>
      <c r="D130" s="45"/>
      <c r="E130" s="45"/>
      <c r="F130" s="45"/>
      <c r="G130" s="45"/>
      <c r="H130" s="45"/>
    </row>
    <row r="131" spans="2:8">
      <c r="B131" s="45"/>
      <c r="C131" s="45"/>
      <c r="D131" s="45"/>
      <c r="E131" s="45"/>
      <c r="F131" s="45"/>
      <c r="G131" s="45"/>
      <c r="H131" s="45"/>
    </row>
    <row r="132" spans="2:8">
      <c r="B132" s="45"/>
      <c r="C132" s="45"/>
      <c r="D132" s="45"/>
      <c r="E132" s="45"/>
      <c r="F132" s="45"/>
      <c r="G132" s="45"/>
      <c r="H132" s="45"/>
    </row>
    <row r="133" spans="2:8">
      <c r="B133" s="45"/>
      <c r="C133" s="45"/>
      <c r="D133" s="45"/>
      <c r="E133" s="45"/>
      <c r="F133" s="45"/>
      <c r="G133" s="45"/>
      <c r="H133" s="45"/>
    </row>
    <row r="134" spans="2:8">
      <c r="B134" s="45"/>
      <c r="C134" s="45"/>
      <c r="D134" s="45"/>
      <c r="E134" s="45"/>
      <c r="F134" s="45"/>
      <c r="G134" s="45"/>
      <c r="H134" s="45"/>
    </row>
  </sheetData>
  <mergeCells count="8">
    <mergeCell ref="H31:H33"/>
    <mergeCell ref="A2:A3"/>
    <mergeCell ref="B14:B16"/>
    <mergeCell ref="C14:C16"/>
    <mergeCell ref="D14:D16"/>
    <mergeCell ref="E14:E16"/>
    <mergeCell ref="F14:F16"/>
    <mergeCell ref="G14:G16"/>
  </mergeCells>
  <phoneticPr fontId="2" type="noConversion"/>
  <dataValidations count="2">
    <dataValidation type="list" allowBlank="1" showInputMessage="1" showErrorMessage="1" sqref="F6" xr:uid="{87AFB60C-4F1F-4E01-A6B5-AE200A65988D}">
      <formula1>"IB,MB,DAWHO, IB/MB, MB/DAWHO,IB/MB/DAWHO"</formula1>
    </dataValidation>
    <dataValidation type="list" allowBlank="1" showInputMessage="1" showErrorMessage="1" sqref="C6" xr:uid="{BD319537-1AE2-492F-9464-601189467A68}">
      <formula1>"Web Service, API"</formula1>
    </dataValidation>
  </dataValidations>
  <hyperlinks>
    <hyperlink ref="A2:A3" location="'API Index'!A1" display="Return to Index" xr:uid="{5FDECEE1-25B6-4953-B77A-4EA175250770}"/>
    <hyperlink ref="K6" r:id="rId1" xr:uid="{9B477257-202E-48A2-ABEA-E3D0E244AE2B}"/>
  </hyperlinks>
  <pageMargins left="0.7" right="0.7" top="0.75" bottom="0.75" header="0.3" footer="0.3"/>
  <pageSetup paperSize="9" orientation="portrait" r:id="rId2"/>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AF14C-D8DA-475D-9C5C-963502B8E2C3}">
  <sheetPr codeName="工作表253">
    <tabColor theme="2"/>
  </sheetPr>
  <dimension ref="A1:M48"/>
  <sheetViews>
    <sheetView workbookViewId="0">
      <selection activeCell="A2" sqref="A2:A3"/>
    </sheetView>
  </sheetViews>
  <sheetFormatPr defaultRowHeight="16.5"/>
  <cols>
    <col min="2" max="2" width="11.875" customWidth="1"/>
    <col min="3" max="3" width="16.375" customWidth="1"/>
    <col min="4" max="4" width="18.875" customWidth="1"/>
    <col min="5" max="5" width="21.875" customWidth="1"/>
    <col min="6" max="6" width="15.625" customWidth="1"/>
    <col min="7" max="7" width="17.625" customWidth="1"/>
    <col min="8" max="8" width="26" customWidth="1"/>
    <col min="9" max="9" width="21.625" customWidth="1"/>
    <col min="10" max="10" width="16.5" customWidth="1"/>
    <col min="11" max="11" width="19.375" customWidth="1"/>
    <col min="12" max="12" width="20.125" customWidth="1"/>
    <col min="13" max="13" width="20.625" customWidth="1"/>
  </cols>
  <sheetData>
    <row r="1" spans="1:13">
      <c r="A1" s="692"/>
      <c r="B1" s="14" t="s">
        <v>4378</v>
      </c>
      <c r="C1" s="654">
        <f>'API Index'!C2</f>
        <v>45471</v>
      </c>
      <c r="D1" s="45"/>
      <c r="E1" s="45"/>
      <c r="F1" s="45"/>
      <c r="G1" s="45"/>
      <c r="H1" s="45"/>
      <c r="I1" s="45"/>
    </row>
    <row r="2" spans="1:13">
      <c r="A2" s="2680" t="s">
        <v>6544</v>
      </c>
      <c r="B2" s="15" t="s">
        <v>6237</v>
      </c>
      <c r="C2" s="44" t="str">
        <f>_xlfn.XLOOKUP(C3,表格1[No],表格1[Team
科別])</f>
        <v>數支應用科</v>
      </c>
      <c r="D2" s="45"/>
      <c r="E2" s="45"/>
      <c r="F2" s="45"/>
      <c r="G2" s="45"/>
      <c r="H2" s="45"/>
      <c r="I2" s="45"/>
      <c r="J2" s="45"/>
      <c r="K2" s="45"/>
    </row>
    <row r="3" spans="1:13">
      <c r="A3" s="2681"/>
      <c r="B3" s="15" t="s">
        <v>6545</v>
      </c>
      <c r="C3" s="46" t="str">
        <f>_xlfn.XLOOKUP(B6,表格1[API Code
API代碼],表格1[No])</f>
        <v>244</v>
      </c>
      <c r="D3" s="46"/>
      <c r="E3" s="45"/>
      <c r="F3" s="45"/>
      <c r="G3" s="45"/>
      <c r="H3" s="45"/>
      <c r="I3" s="45"/>
      <c r="J3" s="45"/>
      <c r="K3" s="45"/>
    </row>
    <row r="4" spans="1:13" ht="17.25" thickBot="1">
      <c r="B4" s="14" t="s">
        <v>6546</v>
      </c>
      <c r="C4" s="127" t="s">
        <v>3235</v>
      </c>
      <c r="D4" s="14" t="s">
        <v>6547</v>
      </c>
      <c r="E4" s="127" t="s">
        <v>13111</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3237</v>
      </c>
      <c r="C6" s="56" t="s">
        <v>2093</v>
      </c>
      <c r="D6" s="55" t="s">
        <v>13112</v>
      </c>
      <c r="E6" s="55" t="s">
        <v>13113</v>
      </c>
      <c r="F6" s="56" t="s">
        <v>10867</v>
      </c>
      <c r="G6" s="55"/>
      <c r="H6" s="55" t="s">
        <v>6842</v>
      </c>
      <c r="I6" s="55" t="s">
        <v>12022</v>
      </c>
      <c r="J6" s="55" t="s">
        <v>13114</v>
      </c>
      <c r="K6" s="732" t="s">
        <v>13115</v>
      </c>
      <c r="L6" s="732" t="s">
        <v>13115</v>
      </c>
      <c r="M6" s="732" t="s">
        <v>13115</v>
      </c>
    </row>
    <row r="7" spans="1:13" ht="49.5">
      <c r="B7" s="45"/>
      <c r="C7" s="45"/>
      <c r="D7" s="45"/>
      <c r="E7" s="45"/>
      <c r="F7" s="45"/>
      <c r="G7" s="45"/>
      <c r="H7" s="45"/>
      <c r="I7" s="45"/>
      <c r="J7" s="45"/>
      <c r="K7" s="94" t="s">
        <v>13116</v>
      </c>
      <c r="L7" s="94" t="s">
        <v>13117</v>
      </c>
    </row>
    <row r="8" spans="1:13">
      <c r="B8" s="14" t="s">
        <v>13118</v>
      </c>
      <c r="C8" s="45"/>
      <c r="D8" s="45"/>
      <c r="E8" s="45"/>
      <c r="F8" s="45"/>
      <c r="G8" s="45"/>
      <c r="H8" s="45"/>
      <c r="I8" s="45"/>
      <c r="J8" s="45"/>
      <c r="K8" s="94"/>
      <c r="L8" s="94"/>
    </row>
    <row r="9" spans="1:13" ht="73.5" customHeight="1" thickBot="1">
      <c r="B9" s="2703" t="s">
        <v>13119</v>
      </c>
      <c r="C9" s="2752"/>
      <c r="D9" s="770" t="s">
        <v>13120</v>
      </c>
      <c r="E9" s="770" t="s">
        <v>13121</v>
      </c>
      <c r="F9" s="45"/>
      <c r="G9" s="45"/>
      <c r="H9" s="45"/>
      <c r="I9" s="45"/>
      <c r="J9" s="45"/>
      <c r="K9" s="94"/>
      <c r="L9" s="94"/>
    </row>
    <row r="10" spans="1:13" ht="33.75" thickBot="1">
      <c r="B10" s="58" t="s">
        <v>6570</v>
      </c>
      <c r="C10" s="59" t="s">
        <v>6571</v>
      </c>
      <c r="D10" s="59" t="s">
        <v>6572</v>
      </c>
      <c r="E10" s="59" t="s">
        <v>6573</v>
      </c>
      <c r="F10" s="59" t="s">
        <v>6574</v>
      </c>
      <c r="G10" s="59" t="s">
        <v>6575</v>
      </c>
      <c r="H10" s="60" t="s">
        <v>6557</v>
      </c>
      <c r="I10" s="45"/>
      <c r="J10" s="61"/>
      <c r="K10" s="45"/>
    </row>
    <row r="11" spans="1:13">
      <c r="B11" s="771">
        <v>1</v>
      </c>
      <c r="C11" s="772" t="s">
        <v>13122</v>
      </c>
      <c r="D11" s="773" t="s">
        <v>13123</v>
      </c>
      <c r="E11" s="774" t="s">
        <v>13124</v>
      </c>
      <c r="F11" s="775"/>
      <c r="G11" s="775"/>
      <c r="H11" s="776"/>
      <c r="I11" s="45"/>
      <c r="J11" s="45"/>
      <c r="K11" s="45"/>
    </row>
    <row r="12" spans="1:13">
      <c r="B12" s="68">
        <v>2</v>
      </c>
      <c r="C12" s="72" t="s">
        <v>13125</v>
      </c>
      <c r="D12" s="136" t="s">
        <v>13126</v>
      </c>
      <c r="E12" s="150" t="s">
        <v>13127</v>
      </c>
      <c r="F12" s="72"/>
      <c r="G12" s="72"/>
      <c r="H12" s="137"/>
      <c r="I12" s="45"/>
      <c r="J12" s="45"/>
      <c r="K12" s="45"/>
    </row>
    <row r="13" spans="1:13">
      <c r="B13" s="68">
        <v>3</v>
      </c>
      <c r="C13" s="138" t="s">
        <v>13128</v>
      </c>
      <c r="D13" s="139" t="s">
        <v>13129</v>
      </c>
      <c r="E13" s="150" t="s">
        <v>13130</v>
      </c>
      <c r="F13" s="71"/>
      <c r="G13" s="71"/>
      <c r="H13" s="140"/>
      <c r="I13" s="45"/>
      <c r="J13" s="45"/>
      <c r="K13" s="45"/>
    </row>
    <row r="14" spans="1:13">
      <c r="B14" s="68">
        <v>4</v>
      </c>
      <c r="C14" s="138" t="s">
        <v>13131</v>
      </c>
      <c r="D14" s="141" t="s">
        <v>13132</v>
      </c>
      <c r="E14" s="150" t="s">
        <v>13133</v>
      </c>
      <c r="F14" s="71" t="s">
        <v>6584</v>
      </c>
      <c r="G14" s="71"/>
      <c r="H14" s="145"/>
      <c r="I14" s="45"/>
      <c r="J14" s="45"/>
      <c r="K14" s="45"/>
    </row>
    <row r="15" spans="1:13">
      <c r="B15" s="68">
        <v>5</v>
      </c>
      <c r="C15" s="143" t="s">
        <v>13134</v>
      </c>
      <c r="D15" s="144" t="s">
        <v>13135</v>
      </c>
      <c r="E15" s="150" t="s">
        <v>13133</v>
      </c>
      <c r="F15" s="71" t="s">
        <v>6584</v>
      </c>
      <c r="G15" s="74"/>
      <c r="H15" s="145"/>
      <c r="I15" s="45"/>
      <c r="J15" s="45"/>
      <c r="K15" s="45"/>
    </row>
    <row r="16" spans="1:13">
      <c r="B16" s="75">
        <v>6</v>
      </c>
      <c r="C16" s="131" t="s">
        <v>13136</v>
      </c>
      <c r="D16" s="132" t="s">
        <v>13137</v>
      </c>
      <c r="E16" s="133" t="s">
        <v>13138</v>
      </c>
      <c r="F16" s="76" t="s">
        <v>6584</v>
      </c>
      <c r="G16" s="76"/>
      <c r="H16" s="135"/>
      <c r="I16" s="45"/>
      <c r="J16" s="45"/>
      <c r="K16" s="45"/>
    </row>
    <row r="17" spans="2:11">
      <c r="B17" s="68">
        <v>7</v>
      </c>
      <c r="C17" s="72" t="s">
        <v>13139</v>
      </c>
      <c r="D17" s="136" t="s">
        <v>13140</v>
      </c>
      <c r="E17" s="150" t="s">
        <v>13141</v>
      </c>
      <c r="F17" s="71" t="s">
        <v>6584</v>
      </c>
      <c r="G17" s="72"/>
      <c r="H17" s="137"/>
      <c r="I17" s="45"/>
      <c r="J17" s="45"/>
      <c r="K17" s="45"/>
    </row>
    <row r="18" spans="2:11">
      <c r="B18" s="68">
        <v>8</v>
      </c>
      <c r="C18" s="138" t="s">
        <v>13142</v>
      </c>
      <c r="D18" s="139" t="s">
        <v>13143</v>
      </c>
      <c r="E18" s="150" t="s">
        <v>13124</v>
      </c>
      <c r="F18" s="71" t="s">
        <v>6584</v>
      </c>
      <c r="G18" s="71"/>
      <c r="H18" s="140"/>
      <c r="I18" s="45"/>
      <c r="J18" s="45"/>
      <c r="K18" s="45"/>
    </row>
    <row r="19" spans="2:11" ht="16.5" customHeight="1">
      <c r="B19" s="68">
        <v>9</v>
      </c>
      <c r="C19" s="138" t="s">
        <v>13144</v>
      </c>
      <c r="D19" s="141" t="s">
        <v>13145</v>
      </c>
      <c r="E19" s="150" t="s">
        <v>13146</v>
      </c>
      <c r="F19" s="71" t="s">
        <v>6584</v>
      </c>
      <c r="G19" s="71"/>
      <c r="H19" s="145"/>
      <c r="I19" s="45"/>
      <c r="J19" s="45"/>
      <c r="K19" s="45"/>
    </row>
    <row r="20" spans="2:11" ht="17.25" thickBot="1">
      <c r="B20" s="77">
        <v>10</v>
      </c>
      <c r="C20" s="273" t="s">
        <v>13147</v>
      </c>
      <c r="D20" s="274" t="s">
        <v>13148</v>
      </c>
      <c r="E20" s="275" t="s">
        <v>13146</v>
      </c>
      <c r="F20" s="80" t="s">
        <v>6584</v>
      </c>
      <c r="G20" s="276"/>
      <c r="H20" s="277"/>
      <c r="I20" s="45"/>
      <c r="J20" s="45"/>
      <c r="K20" s="45"/>
    </row>
    <row r="21" spans="2:11">
      <c r="B21" s="45"/>
      <c r="C21" s="45"/>
      <c r="D21" s="45"/>
      <c r="E21" s="45"/>
      <c r="F21" s="45"/>
      <c r="G21" s="45"/>
      <c r="H21" s="45"/>
      <c r="I21" s="45"/>
      <c r="J21" s="45"/>
      <c r="K21" s="45"/>
    </row>
    <row r="22" spans="2:11">
      <c r="B22" s="2753" t="s">
        <v>13149</v>
      </c>
      <c r="C22" s="2752"/>
      <c r="D22" s="2752"/>
      <c r="E22" s="2752"/>
      <c r="F22" s="2752"/>
      <c r="G22" s="2752"/>
      <c r="H22" s="2752"/>
      <c r="I22" s="45"/>
      <c r="J22" s="45"/>
      <c r="K22" s="45"/>
    </row>
    <row r="23" spans="2:11" ht="34.5" customHeight="1">
      <c r="B23" s="2703" t="s">
        <v>13150</v>
      </c>
      <c r="C23" s="2752"/>
      <c r="D23" s="2752"/>
      <c r="E23" s="2752"/>
      <c r="F23" s="2752"/>
      <c r="G23" s="2752"/>
      <c r="H23" s="2752"/>
      <c r="I23" s="45"/>
      <c r="J23" s="45"/>
      <c r="K23" s="45"/>
    </row>
    <row r="24" spans="2:11" ht="54" customHeight="1">
      <c r="B24" s="2703" t="s">
        <v>13151</v>
      </c>
      <c r="C24" s="2752"/>
      <c r="D24" s="2752"/>
      <c r="E24" s="2752"/>
      <c r="F24" s="2752"/>
      <c r="G24" s="2752"/>
      <c r="H24" s="2752"/>
      <c r="I24" s="45"/>
      <c r="J24" s="45"/>
      <c r="K24" s="45"/>
    </row>
    <row r="25" spans="2:11" ht="33" customHeight="1" thickBot="1">
      <c r="B25" s="2702" t="s">
        <v>13152</v>
      </c>
      <c r="C25" s="2702"/>
      <c r="D25" s="2702"/>
      <c r="E25" s="2702"/>
      <c r="F25" s="2702"/>
      <c r="G25" s="2702"/>
      <c r="H25" s="2754"/>
      <c r="I25" s="45"/>
      <c r="J25" s="45"/>
      <c r="K25" s="45"/>
    </row>
    <row r="26" spans="2:11" ht="33.75" thickBot="1">
      <c r="B26" s="58" t="s">
        <v>6570</v>
      </c>
      <c r="C26" s="59" t="s">
        <v>6571</v>
      </c>
      <c r="D26" s="59" t="s">
        <v>6572</v>
      </c>
      <c r="E26" s="59" t="s">
        <v>6573</v>
      </c>
      <c r="F26" s="59" t="s">
        <v>6574</v>
      </c>
      <c r="G26" s="59" t="s">
        <v>6575</v>
      </c>
      <c r="H26" s="60" t="s">
        <v>6557</v>
      </c>
      <c r="I26" s="45"/>
      <c r="J26" s="45"/>
      <c r="K26" s="45"/>
    </row>
    <row r="27" spans="2:11" ht="17.25" thickBot="1">
      <c r="B27" s="737">
        <v>1</v>
      </c>
      <c r="C27" s="777" t="s">
        <v>13122</v>
      </c>
      <c r="D27" s="778" t="s">
        <v>13153</v>
      </c>
      <c r="E27" s="740" t="s">
        <v>6938</v>
      </c>
      <c r="F27" s="779" t="s">
        <v>6584</v>
      </c>
      <c r="G27" s="780"/>
      <c r="H27" s="781"/>
      <c r="I27" s="45"/>
      <c r="J27" s="45"/>
      <c r="K27" s="45"/>
    </row>
    <row r="28" spans="2:11">
      <c r="B28" s="45"/>
      <c r="C28" s="45"/>
      <c r="D28" s="45"/>
      <c r="E28" s="45"/>
      <c r="F28" s="45"/>
      <c r="G28" s="45"/>
      <c r="H28" s="45"/>
    </row>
    <row r="29" spans="2:11">
      <c r="B29" s="14" t="s">
        <v>13154</v>
      </c>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row r="42" spans="2:8">
      <c r="B42" s="45"/>
      <c r="C42" s="45"/>
      <c r="D42" s="45"/>
      <c r="E42" s="45"/>
      <c r="F42" s="45"/>
      <c r="G42" s="45"/>
      <c r="H42" s="45"/>
    </row>
    <row r="43" spans="2:8">
      <c r="B43" s="45"/>
      <c r="C43" s="45"/>
      <c r="D43" s="45"/>
      <c r="E43" s="45"/>
      <c r="F43" s="45"/>
      <c r="G43" s="45"/>
      <c r="H43" s="45"/>
    </row>
    <row r="44" spans="2:8">
      <c r="B44" s="45"/>
      <c r="C44" s="45"/>
      <c r="D44" s="45"/>
      <c r="E44" s="45"/>
      <c r="F44" s="45"/>
      <c r="G44" s="45"/>
      <c r="H44" s="45"/>
    </row>
    <row r="45" spans="2:8">
      <c r="B45" s="45"/>
      <c r="C45" s="45"/>
      <c r="D45" s="45"/>
      <c r="E45" s="45"/>
      <c r="F45" s="45"/>
      <c r="G45" s="45"/>
      <c r="H45" s="45"/>
    </row>
    <row r="46" spans="2:8">
      <c r="B46" s="45"/>
      <c r="C46" s="45"/>
      <c r="D46" s="45"/>
      <c r="E46" s="45"/>
      <c r="F46" s="45"/>
      <c r="G46" s="45"/>
      <c r="H46" s="45"/>
    </row>
    <row r="47" spans="2:8">
      <c r="B47" s="45"/>
      <c r="C47" s="45"/>
      <c r="D47" s="45"/>
      <c r="E47" s="45"/>
      <c r="F47" s="45"/>
      <c r="G47" s="45"/>
      <c r="H47" s="45"/>
    </row>
    <row r="48" spans="2:8">
      <c r="B48" s="45"/>
      <c r="C48" s="45"/>
      <c r="D48" s="45"/>
      <c r="E48" s="45"/>
      <c r="F48" s="45"/>
      <c r="G48" s="45"/>
      <c r="H48" s="45"/>
    </row>
  </sheetData>
  <mergeCells count="6">
    <mergeCell ref="B25:H25"/>
    <mergeCell ref="A2:A3"/>
    <mergeCell ref="B9:C9"/>
    <mergeCell ref="B22:H22"/>
    <mergeCell ref="B23:H23"/>
    <mergeCell ref="B24:H24"/>
  </mergeCells>
  <phoneticPr fontId="2" type="noConversion"/>
  <dataValidations count="2">
    <dataValidation type="list" allowBlank="1" showInputMessage="1" showErrorMessage="1" sqref="F6" xr:uid="{ED04B9DD-3523-4E47-BB0B-2FC2610FFAFE}">
      <formula1>"IB,MB,DAWHO, IB/MB, MB/DAWHO,IB/MB/DAWHO"</formula1>
    </dataValidation>
    <dataValidation type="list" allowBlank="1" showInputMessage="1" showErrorMessage="1" sqref="C6" xr:uid="{2B168EEA-D401-4E64-AA43-99750C179D1C}">
      <formula1>"Web Service, API"</formula1>
    </dataValidation>
  </dataValidations>
  <hyperlinks>
    <hyperlink ref="A2:A3" location="'API Index'!A1" display="Return to Index" xr:uid="{97351A13-7EB0-4178-8A7E-A4C62BAFEB78}"/>
  </hyperlinks>
  <pageMargins left="0.7" right="0.7" top="0.75" bottom="0.75" header="0.3" footer="0.3"/>
  <pageSetup paperSize="9" orientation="portrait" r:id="rId1"/>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63F9A-CE09-4827-B917-2B8672A1A381}">
  <sheetPr codeName="工作表254">
    <tabColor theme="2"/>
  </sheetPr>
  <dimension ref="A1:M94"/>
  <sheetViews>
    <sheetView workbookViewId="0">
      <selection activeCell="A2" sqref="A2:A3"/>
    </sheetView>
  </sheetViews>
  <sheetFormatPr defaultRowHeight="16.5"/>
  <cols>
    <col min="2" max="2" width="11.875" customWidth="1"/>
    <col min="3" max="3" width="16.375" customWidth="1"/>
    <col min="4" max="4" width="22.625" customWidth="1"/>
    <col min="5" max="5" width="21.875" customWidth="1"/>
    <col min="6" max="6" width="15.625" customWidth="1"/>
    <col min="7" max="7" width="17.625" customWidth="1"/>
    <col min="8" max="8" width="26" customWidth="1"/>
    <col min="9" max="9" width="21.625" customWidth="1"/>
    <col min="10" max="10" width="16.5" customWidth="1"/>
    <col min="11" max="11" width="36.375" customWidth="1"/>
    <col min="12" max="12" width="20.125" customWidth="1"/>
    <col min="13" max="13" width="20.625" customWidth="1"/>
  </cols>
  <sheetData>
    <row r="1" spans="1:13">
      <c r="A1" s="692"/>
      <c r="B1" s="14" t="s">
        <v>4378</v>
      </c>
      <c r="C1" s="654">
        <f>'API Index'!C2</f>
        <v>45471</v>
      </c>
      <c r="D1" s="45"/>
      <c r="E1" s="45"/>
      <c r="F1" s="45"/>
      <c r="G1" s="45"/>
      <c r="H1" s="45"/>
      <c r="I1" s="45"/>
    </row>
    <row r="2" spans="1:13">
      <c r="A2" s="2680" t="s">
        <v>6544</v>
      </c>
      <c r="B2" s="15" t="s">
        <v>6237</v>
      </c>
      <c r="C2" s="44" t="str">
        <f>_xlfn.XLOOKUP(C3,表格1[No],表格1[Team
科別])</f>
        <v>數支應用科</v>
      </c>
      <c r="D2" s="45"/>
      <c r="E2" s="45"/>
      <c r="F2" s="45"/>
      <c r="G2" s="45"/>
      <c r="H2" s="45"/>
      <c r="I2" s="45"/>
      <c r="J2" s="45"/>
      <c r="K2" s="45"/>
    </row>
    <row r="3" spans="1:13">
      <c r="A3" s="2681"/>
      <c r="B3" s="15" t="s">
        <v>6545</v>
      </c>
      <c r="C3" s="46" t="str">
        <f>_xlfn.XLOOKUP(B6,表格1[API Code
API代碼],表格1[No])</f>
        <v>245</v>
      </c>
      <c r="D3" s="46"/>
      <c r="E3" s="45"/>
      <c r="F3" s="45"/>
      <c r="G3" s="45"/>
      <c r="H3" s="45"/>
      <c r="I3" s="45"/>
      <c r="J3" s="45"/>
      <c r="K3" s="45"/>
    </row>
    <row r="4" spans="1:13" ht="17.25" thickBot="1">
      <c r="B4" s="14" t="s">
        <v>6546</v>
      </c>
      <c r="C4" s="127" t="s">
        <v>13155</v>
      </c>
      <c r="D4" s="14" t="s">
        <v>6547</v>
      </c>
      <c r="E4" s="1532" t="s">
        <v>1892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3246</v>
      </c>
      <c r="C6" s="56" t="s">
        <v>8565</v>
      </c>
      <c r="D6" s="55" t="s">
        <v>13156</v>
      </c>
      <c r="E6" s="55" t="s">
        <v>13157</v>
      </c>
      <c r="F6" s="56" t="s">
        <v>10867</v>
      </c>
      <c r="G6" s="55" t="s">
        <v>13158</v>
      </c>
      <c r="H6" s="55" t="s">
        <v>13157</v>
      </c>
      <c r="I6" s="55" t="s">
        <v>12022</v>
      </c>
      <c r="J6" s="55" t="s">
        <v>13159</v>
      </c>
      <c r="K6" s="57" t="s">
        <v>13160</v>
      </c>
      <c r="L6" s="57" t="s">
        <v>13161</v>
      </c>
      <c r="M6" s="57" t="s">
        <v>13162</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447" t="s">
        <v>13163</v>
      </c>
      <c r="D10" s="588" t="s">
        <v>13164</v>
      </c>
      <c r="E10" s="136" t="s">
        <v>7771</v>
      </c>
      <c r="F10" s="66" t="s">
        <v>6579</v>
      </c>
      <c r="G10" s="66"/>
      <c r="H10" s="279" t="s">
        <v>13165</v>
      </c>
      <c r="I10" s="45"/>
      <c r="J10" s="45"/>
      <c r="K10" s="45"/>
    </row>
    <row r="11" spans="1:13">
      <c r="B11" s="68">
        <v>2</v>
      </c>
      <c r="C11" s="72" t="s">
        <v>13166</v>
      </c>
      <c r="D11" s="136" t="s">
        <v>13167</v>
      </c>
      <c r="E11" s="136" t="s">
        <v>7771</v>
      </c>
      <c r="F11" s="76" t="s">
        <v>6579</v>
      </c>
      <c r="G11" s="72"/>
      <c r="H11" s="137"/>
      <c r="I11" s="45"/>
      <c r="J11" s="45"/>
      <c r="K11" s="45"/>
    </row>
    <row r="12" spans="1:13">
      <c r="B12" s="68">
        <v>3</v>
      </c>
      <c r="C12" s="138" t="s">
        <v>13168</v>
      </c>
      <c r="D12" s="136" t="s">
        <v>13169</v>
      </c>
      <c r="E12" s="136" t="s">
        <v>7771</v>
      </c>
      <c r="F12" s="71"/>
      <c r="G12" s="71"/>
      <c r="H12" s="140"/>
      <c r="I12" s="45"/>
      <c r="J12" s="45"/>
      <c r="K12" s="45"/>
    </row>
    <row r="13" spans="1:13">
      <c r="B13" s="68">
        <v>4</v>
      </c>
      <c r="C13" s="138"/>
      <c r="D13" s="141"/>
      <c r="E13" s="150"/>
      <c r="F13" s="71"/>
      <c r="G13" s="71"/>
      <c r="H13" s="145"/>
      <c r="I13" s="45"/>
      <c r="J13" s="45"/>
      <c r="K13" s="45"/>
    </row>
    <row r="14" spans="1:13">
      <c r="B14" s="68">
        <v>5</v>
      </c>
      <c r="C14" s="143"/>
      <c r="D14" s="144"/>
      <c r="E14" s="150"/>
      <c r="F14" s="74"/>
      <c r="G14" s="74"/>
      <c r="H14" s="145"/>
      <c r="I14" s="45"/>
      <c r="J14" s="45"/>
      <c r="K14" s="45"/>
    </row>
    <row r="15" spans="1:13">
      <c r="B15" s="75">
        <v>6</v>
      </c>
      <c r="C15" s="131"/>
      <c r="D15" s="132"/>
      <c r="E15" s="133"/>
      <c r="F15" s="76"/>
      <c r="G15" s="76"/>
      <c r="H15" s="135"/>
      <c r="I15" s="45"/>
      <c r="J15" s="45"/>
      <c r="K15" s="45"/>
    </row>
    <row r="16" spans="1:13">
      <c r="B16" s="68">
        <v>7</v>
      </c>
      <c r="C16" s="72"/>
      <c r="D16" s="136"/>
      <c r="E16" s="450"/>
      <c r="F16" s="72"/>
      <c r="G16" s="72"/>
      <c r="H16" s="137"/>
      <c r="I16" s="45"/>
      <c r="J16" s="45"/>
      <c r="K16" s="45"/>
    </row>
    <row r="17" spans="2:11">
      <c r="B17" s="68">
        <v>8</v>
      </c>
      <c r="C17" s="138"/>
      <c r="D17" s="139"/>
      <c r="E17" s="150"/>
      <c r="F17" s="71"/>
      <c r="G17" s="71"/>
      <c r="H17" s="140"/>
      <c r="I17" s="45"/>
      <c r="J17" s="45"/>
      <c r="K17" s="45"/>
    </row>
    <row r="18" spans="2:11">
      <c r="B18" s="68">
        <v>9</v>
      </c>
      <c r="C18" s="138"/>
      <c r="D18" s="141"/>
      <c r="E18" s="150"/>
      <c r="F18" s="71"/>
      <c r="G18" s="71"/>
      <c r="H18" s="145"/>
      <c r="I18" s="45"/>
      <c r="J18" s="45"/>
      <c r="K18" s="45"/>
    </row>
    <row r="19" spans="2:11">
      <c r="B19" s="68">
        <v>10</v>
      </c>
      <c r="C19" s="143"/>
      <c r="D19" s="144"/>
      <c r="E19" s="150"/>
      <c r="F19" s="74"/>
      <c r="G19" s="74"/>
      <c r="H19" s="145"/>
      <c r="I19" s="45"/>
      <c r="J19" s="45"/>
      <c r="K19" s="45"/>
    </row>
    <row r="20" spans="2:11">
      <c r="B20" s="75">
        <v>11</v>
      </c>
      <c r="C20" s="131"/>
      <c r="D20" s="132"/>
      <c r="E20" s="133"/>
      <c r="F20" s="76"/>
      <c r="G20" s="76"/>
      <c r="H20" s="135"/>
      <c r="I20" s="45"/>
      <c r="J20" s="45"/>
      <c r="K20" s="45"/>
    </row>
    <row r="21" spans="2:11">
      <c r="B21" s="68">
        <v>12</v>
      </c>
      <c r="C21" s="72"/>
      <c r="D21" s="136"/>
      <c r="E21" s="450"/>
      <c r="F21" s="72"/>
      <c r="G21" s="72"/>
      <c r="H21" s="137"/>
      <c r="I21" s="45"/>
      <c r="J21" s="45"/>
      <c r="K21" s="45"/>
    </row>
    <row r="22" spans="2:11">
      <c r="B22" s="68">
        <v>13</v>
      </c>
      <c r="C22" s="138"/>
      <c r="D22" s="139"/>
      <c r="E22" s="150"/>
      <c r="F22" s="71"/>
      <c r="G22" s="71"/>
      <c r="H22" s="140"/>
      <c r="I22" s="45"/>
      <c r="J22" s="45"/>
      <c r="K22" s="45"/>
    </row>
    <row r="23" spans="2:11">
      <c r="B23" s="68">
        <v>14</v>
      </c>
      <c r="C23" s="138"/>
      <c r="D23" s="141"/>
      <c r="E23" s="150"/>
      <c r="F23" s="71"/>
      <c r="G23" s="71"/>
      <c r="H23" s="145"/>
      <c r="I23" s="45"/>
      <c r="J23" s="45"/>
      <c r="K23" s="45"/>
    </row>
    <row r="24" spans="2:11">
      <c r="B24" s="68">
        <v>15</v>
      </c>
      <c r="C24" s="143"/>
      <c r="D24" s="144"/>
      <c r="E24" s="150"/>
      <c r="F24" s="74"/>
      <c r="G24" s="74"/>
      <c r="H24" s="145"/>
      <c r="I24" s="45"/>
      <c r="J24" s="45"/>
      <c r="K24" s="45"/>
    </row>
    <row r="25" spans="2:11">
      <c r="B25" s="75">
        <v>16</v>
      </c>
      <c r="C25" s="131"/>
      <c r="D25" s="132"/>
      <c r="E25" s="133"/>
      <c r="F25" s="76"/>
      <c r="G25" s="76"/>
      <c r="H25" s="135"/>
      <c r="I25" s="45"/>
      <c r="J25" s="45"/>
      <c r="K25" s="45"/>
    </row>
    <row r="26" spans="2:11">
      <c r="B26" s="68">
        <v>17</v>
      </c>
      <c r="C26" s="72"/>
      <c r="D26" s="136"/>
      <c r="E26" s="450"/>
      <c r="F26" s="72"/>
      <c r="G26" s="72"/>
      <c r="H26" s="137"/>
      <c r="I26" s="45"/>
      <c r="J26" s="45"/>
      <c r="K26" s="45"/>
    </row>
    <row r="27" spans="2:11">
      <c r="B27" s="68">
        <v>18</v>
      </c>
      <c r="C27" s="138"/>
      <c r="D27" s="139"/>
      <c r="E27" s="150"/>
      <c r="F27" s="71"/>
      <c r="G27" s="71"/>
      <c r="H27" s="140"/>
      <c r="I27" s="45"/>
      <c r="J27" s="45"/>
      <c r="K27" s="45"/>
    </row>
    <row r="28" spans="2:11">
      <c r="B28" s="68">
        <v>19</v>
      </c>
      <c r="C28" s="138"/>
      <c r="D28" s="141"/>
      <c r="E28" s="150"/>
      <c r="F28" s="71"/>
      <c r="G28" s="71"/>
      <c r="H28" s="145"/>
      <c r="I28" s="45"/>
      <c r="J28" s="45"/>
      <c r="K28" s="45"/>
    </row>
    <row r="29" spans="2:11">
      <c r="B29" s="68">
        <v>20</v>
      </c>
      <c r="C29" s="143"/>
      <c r="D29" s="144"/>
      <c r="E29" s="150"/>
      <c r="F29" s="74"/>
      <c r="G29" s="74"/>
      <c r="H29" s="145"/>
      <c r="I29" s="45"/>
      <c r="J29" s="45"/>
      <c r="K29" s="45"/>
    </row>
    <row r="30" spans="2:11">
      <c r="B30" s="75">
        <v>21</v>
      </c>
      <c r="C30" s="131"/>
      <c r="D30" s="132"/>
      <c r="E30" s="133"/>
      <c r="F30" s="76"/>
      <c r="G30" s="76"/>
      <c r="H30" s="135"/>
      <c r="I30" s="45"/>
      <c r="J30" s="45"/>
      <c r="K30" s="45"/>
    </row>
    <row r="31" spans="2:11">
      <c r="B31" s="68">
        <v>22</v>
      </c>
      <c r="C31" s="72"/>
      <c r="D31" s="136"/>
      <c r="E31" s="450"/>
      <c r="F31" s="72"/>
      <c r="G31" s="72"/>
      <c r="H31" s="137"/>
      <c r="I31" s="45"/>
      <c r="J31" s="45"/>
      <c r="K31" s="45"/>
    </row>
    <row r="32" spans="2:11">
      <c r="B32" s="68">
        <v>23</v>
      </c>
      <c r="C32" s="138"/>
      <c r="D32" s="139"/>
      <c r="E32" s="150"/>
      <c r="F32" s="71"/>
      <c r="G32" s="71"/>
      <c r="H32" s="140"/>
      <c r="I32" s="45"/>
      <c r="J32" s="45"/>
      <c r="K32" s="45"/>
    </row>
    <row r="33" spans="2:11">
      <c r="B33" s="68">
        <v>24</v>
      </c>
      <c r="C33" s="138"/>
      <c r="D33" s="141"/>
      <c r="E33" s="150"/>
      <c r="F33" s="71"/>
      <c r="G33" s="71"/>
      <c r="H33" s="145"/>
      <c r="I33" s="45"/>
      <c r="J33" s="45"/>
      <c r="K33" s="45"/>
    </row>
    <row r="34" spans="2:11">
      <c r="B34" s="68">
        <v>25</v>
      </c>
      <c r="C34" s="143"/>
      <c r="D34" s="144"/>
      <c r="E34" s="150"/>
      <c r="F34" s="74"/>
      <c r="G34" s="74"/>
      <c r="H34" s="145"/>
      <c r="I34" s="45"/>
      <c r="J34" s="45"/>
      <c r="K34" s="45"/>
    </row>
    <row r="35" spans="2:11">
      <c r="B35" s="75">
        <v>26</v>
      </c>
      <c r="C35" s="131"/>
      <c r="D35" s="132"/>
      <c r="E35" s="133"/>
      <c r="F35" s="76"/>
      <c r="G35" s="76"/>
      <c r="H35" s="135"/>
      <c r="I35" s="45"/>
      <c r="J35" s="45"/>
      <c r="K35" s="45"/>
    </row>
    <row r="36" spans="2:11">
      <c r="B36" s="68">
        <v>27</v>
      </c>
      <c r="C36" s="72"/>
      <c r="D36" s="136"/>
      <c r="E36" s="450"/>
      <c r="F36" s="72"/>
      <c r="G36" s="72"/>
      <c r="H36" s="137"/>
      <c r="I36" s="45"/>
      <c r="J36" s="45"/>
      <c r="K36" s="45"/>
    </row>
    <row r="37" spans="2:11">
      <c r="B37" s="68">
        <v>28</v>
      </c>
      <c r="C37" s="138"/>
      <c r="D37" s="139"/>
      <c r="E37" s="150"/>
      <c r="F37" s="71"/>
      <c r="G37" s="71"/>
      <c r="H37" s="140"/>
      <c r="I37" s="45"/>
      <c r="J37" s="45"/>
      <c r="K37" s="45"/>
    </row>
    <row r="38" spans="2:11">
      <c r="B38" s="68">
        <v>29</v>
      </c>
      <c r="C38" s="138"/>
      <c r="D38" s="141"/>
      <c r="E38" s="150"/>
      <c r="F38" s="71"/>
      <c r="G38" s="71"/>
      <c r="H38" s="145"/>
      <c r="I38" s="45"/>
      <c r="J38" s="45"/>
      <c r="K38" s="45"/>
    </row>
    <row r="39" spans="2:11" ht="17.25" thickBot="1">
      <c r="B39" s="77">
        <v>30</v>
      </c>
      <c r="C39" s="273"/>
      <c r="D39" s="274"/>
      <c r="E39" s="275"/>
      <c r="F39" s="276"/>
      <c r="G39" s="276"/>
      <c r="H39" s="277"/>
      <c r="I39" s="45"/>
      <c r="J39" s="45"/>
      <c r="K39" s="45"/>
    </row>
    <row r="40" spans="2:11">
      <c r="B40" s="45"/>
      <c r="C40" s="45"/>
      <c r="D40" s="45"/>
      <c r="E40" s="45"/>
      <c r="F40" s="45"/>
      <c r="G40" s="45"/>
      <c r="H40" s="45"/>
      <c r="I40" s="45"/>
      <c r="J40" s="45"/>
      <c r="K40" s="45"/>
    </row>
    <row r="41" spans="2:11">
      <c r="B41" s="45"/>
      <c r="C41" s="45"/>
      <c r="D41" s="45"/>
      <c r="E41" s="45"/>
      <c r="F41" s="45"/>
      <c r="G41" s="45"/>
      <c r="H41" s="45"/>
      <c r="I41" s="45"/>
      <c r="J41" s="45"/>
      <c r="K41" s="45"/>
    </row>
    <row r="42" spans="2:11" ht="19.5" thickBot="1">
      <c r="B42" s="83" t="s">
        <v>6613</v>
      </c>
      <c r="H42" s="45"/>
      <c r="I42" s="45"/>
      <c r="J42" s="45"/>
      <c r="K42" s="45"/>
    </row>
    <row r="43" spans="2:11" ht="33.75" thickBot="1">
      <c r="B43" s="58" t="s">
        <v>6570</v>
      </c>
      <c r="C43" s="59" t="s">
        <v>6571</v>
      </c>
      <c r="D43" s="59" t="s">
        <v>6572</v>
      </c>
      <c r="E43" s="59" t="s">
        <v>6573</v>
      </c>
      <c r="F43" s="59" t="s">
        <v>6574</v>
      </c>
      <c r="G43" s="59" t="s">
        <v>6575</v>
      </c>
      <c r="H43" s="60" t="s">
        <v>6557</v>
      </c>
      <c r="I43" s="45"/>
      <c r="J43" s="45"/>
      <c r="K43" s="45"/>
    </row>
    <row r="44" spans="2:11">
      <c r="B44" s="62">
        <v>1</v>
      </c>
      <c r="C44" s="447" t="s">
        <v>13170</v>
      </c>
      <c r="D44" s="782" t="s">
        <v>13171</v>
      </c>
      <c r="E44" s="783" t="s">
        <v>13172</v>
      </c>
      <c r="F44" s="589" t="s">
        <v>6584</v>
      </c>
      <c r="G44" s="66"/>
      <c r="H44" s="279"/>
      <c r="I44" s="45"/>
      <c r="J44" s="45"/>
      <c r="K44" s="45"/>
    </row>
    <row r="45" spans="2:11">
      <c r="B45" s="68">
        <v>2</v>
      </c>
      <c r="C45" s="72" t="s">
        <v>13173</v>
      </c>
      <c r="D45" s="782" t="s">
        <v>13174</v>
      </c>
      <c r="E45" s="136" t="s">
        <v>7771</v>
      </c>
      <c r="F45" s="71" t="s">
        <v>6584</v>
      </c>
      <c r="G45" s="72"/>
      <c r="H45" s="137"/>
      <c r="I45" s="45"/>
      <c r="J45" s="45"/>
      <c r="K45" s="45"/>
    </row>
    <row r="46" spans="2:11">
      <c r="B46" s="68">
        <v>3</v>
      </c>
      <c r="C46" s="138" t="s">
        <v>7099</v>
      </c>
      <c r="D46" s="782" t="s">
        <v>12708</v>
      </c>
      <c r="E46" s="136" t="s">
        <v>7771</v>
      </c>
      <c r="F46" s="76" t="s">
        <v>6584</v>
      </c>
      <c r="G46" s="71"/>
      <c r="H46" s="140"/>
      <c r="I46" s="45"/>
      <c r="J46" s="45"/>
      <c r="K46" s="45"/>
    </row>
    <row r="47" spans="2:11">
      <c r="B47" s="68">
        <v>4</v>
      </c>
      <c r="C47" s="138" t="s">
        <v>13175</v>
      </c>
      <c r="D47" s="782" t="s">
        <v>12747</v>
      </c>
      <c r="E47" s="136" t="s">
        <v>7771</v>
      </c>
      <c r="F47" s="76" t="s">
        <v>6584</v>
      </c>
      <c r="G47" s="71"/>
      <c r="H47" s="145"/>
      <c r="I47" s="45"/>
      <c r="J47" s="45"/>
      <c r="K47" s="45"/>
    </row>
    <row r="48" spans="2:11">
      <c r="B48" s="68">
        <v>5</v>
      </c>
      <c r="C48" s="143"/>
      <c r="D48" s="144"/>
      <c r="E48" s="150"/>
      <c r="F48" s="74"/>
      <c r="G48" s="74"/>
      <c r="H48" s="145"/>
      <c r="I48" s="45"/>
      <c r="J48" s="45"/>
      <c r="K48" s="45"/>
    </row>
    <row r="49" spans="2:11">
      <c r="B49" s="75">
        <v>6</v>
      </c>
      <c r="C49" s="131"/>
      <c r="D49" s="132"/>
      <c r="E49" s="133"/>
      <c r="F49" s="76"/>
      <c r="G49" s="76"/>
      <c r="H49" s="135"/>
      <c r="I49" s="45"/>
      <c r="J49" s="45"/>
      <c r="K49" s="45"/>
    </row>
    <row r="50" spans="2:11">
      <c r="B50" s="68">
        <v>7</v>
      </c>
      <c r="C50" s="72"/>
      <c r="D50" s="136"/>
      <c r="E50" s="450"/>
      <c r="F50" s="72"/>
      <c r="G50" s="72"/>
      <c r="H50" s="137"/>
      <c r="I50" s="45"/>
      <c r="J50" s="45"/>
      <c r="K50" s="45"/>
    </row>
    <row r="51" spans="2:11">
      <c r="B51" s="68">
        <v>8</v>
      </c>
      <c r="C51" s="138"/>
      <c r="D51" s="139"/>
      <c r="E51" s="150"/>
      <c r="F51" s="71"/>
      <c r="G51" s="71"/>
      <c r="H51" s="140"/>
      <c r="I51" s="45"/>
      <c r="J51" s="45"/>
      <c r="K51" s="45"/>
    </row>
    <row r="52" spans="2:11">
      <c r="B52" s="68">
        <v>9</v>
      </c>
      <c r="C52" s="138"/>
      <c r="D52" s="141"/>
      <c r="E52" s="150"/>
      <c r="F52" s="71"/>
      <c r="G52" s="71"/>
      <c r="H52" s="145"/>
      <c r="I52" s="45"/>
      <c r="J52" s="45"/>
      <c r="K52" s="45"/>
    </row>
    <row r="53" spans="2:11">
      <c r="B53" s="68">
        <v>10</v>
      </c>
      <c r="C53" s="143"/>
      <c r="D53" s="144"/>
      <c r="E53" s="150"/>
      <c r="F53" s="74"/>
      <c r="G53" s="74"/>
      <c r="H53" s="145"/>
      <c r="I53" s="45"/>
      <c r="J53" s="45"/>
      <c r="K53" s="45"/>
    </row>
    <row r="54" spans="2:11">
      <c r="B54" s="75">
        <v>11</v>
      </c>
      <c r="C54" s="131"/>
      <c r="D54" s="132"/>
      <c r="E54" s="133"/>
      <c r="F54" s="76"/>
      <c r="G54" s="76"/>
      <c r="H54" s="135"/>
      <c r="I54" s="45"/>
      <c r="J54" s="45"/>
      <c r="K54" s="45"/>
    </row>
    <row r="55" spans="2:11">
      <c r="B55" s="68">
        <v>12</v>
      </c>
      <c r="C55" s="72"/>
      <c r="D55" s="136"/>
      <c r="E55" s="450"/>
      <c r="F55" s="72"/>
      <c r="G55" s="72"/>
      <c r="H55" s="137"/>
      <c r="I55" s="45"/>
      <c r="J55" s="45"/>
      <c r="K55" s="45"/>
    </row>
    <row r="56" spans="2:11">
      <c r="B56" s="68">
        <v>13</v>
      </c>
      <c r="C56" s="138"/>
      <c r="D56" s="139"/>
      <c r="E56" s="150"/>
      <c r="F56" s="71"/>
      <c r="G56" s="71"/>
      <c r="H56" s="140"/>
      <c r="I56" s="45"/>
      <c r="J56" s="45"/>
      <c r="K56" s="45"/>
    </row>
    <row r="57" spans="2:11">
      <c r="B57" s="68">
        <v>14</v>
      </c>
      <c r="C57" s="138"/>
      <c r="D57" s="141"/>
      <c r="E57" s="150"/>
      <c r="F57" s="71"/>
      <c r="G57" s="71"/>
      <c r="H57" s="145"/>
      <c r="I57" s="45"/>
      <c r="J57" s="45"/>
      <c r="K57" s="45"/>
    </row>
    <row r="58" spans="2:11">
      <c r="B58" s="68">
        <v>15</v>
      </c>
      <c r="C58" s="143"/>
      <c r="D58" s="144"/>
      <c r="E58" s="150"/>
      <c r="F58" s="74"/>
      <c r="G58" s="74"/>
      <c r="H58" s="145"/>
      <c r="I58" s="45"/>
      <c r="J58" s="45"/>
      <c r="K58" s="45"/>
    </row>
    <row r="59" spans="2:11">
      <c r="B59" s="75">
        <v>16</v>
      </c>
      <c r="C59" s="131"/>
      <c r="D59" s="132"/>
      <c r="E59" s="133"/>
      <c r="F59" s="76"/>
      <c r="G59" s="76"/>
      <c r="H59" s="135"/>
      <c r="I59" s="45"/>
      <c r="J59" s="45"/>
      <c r="K59" s="45"/>
    </row>
    <row r="60" spans="2:11">
      <c r="B60" s="68">
        <v>17</v>
      </c>
      <c r="C60" s="72"/>
      <c r="D60" s="136"/>
      <c r="E60" s="450"/>
      <c r="F60" s="72"/>
      <c r="G60" s="72"/>
      <c r="H60" s="137"/>
      <c r="I60" s="45"/>
      <c r="J60" s="45"/>
      <c r="K60" s="45"/>
    </row>
    <row r="61" spans="2:11">
      <c r="B61" s="68">
        <v>18</v>
      </c>
      <c r="C61" s="138"/>
      <c r="D61" s="139"/>
      <c r="E61" s="150"/>
      <c r="F61" s="71"/>
      <c r="G61" s="71"/>
      <c r="H61" s="140"/>
      <c r="I61" s="45"/>
      <c r="J61" s="45"/>
      <c r="K61" s="45"/>
    </row>
    <row r="62" spans="2:11">
      <c r="B62" s="68">
        <v>19</v>
      </c>
      <c r="C62" s="138"/>
      <c r="D62" s="141"/>
      <c r="E62" s="150"/>
      <c r="F62" s="71"/>
      <c r="G62" s="71"/>
      <c r="H62" s="145"/>
      <c r="I62" s="45"/>
      <c r="J62" s="45"/>
      <c r="K62" s="45"/>
    </row>
    <row r="63" spans="2:11">
      <c r="B63" s="68">
        <v>20</v>
      </c>
      <c r="C63" s="143"/>
      <c r="D63" s="144"/>
      <c r="E63" s="150"/>
      <c r="F63" s="74"/>
      <c r="G63" s="74"/>
      <c r="H63" s="145"/>
      <c r="I63" s="45"/>
      <c r="J63" s="45"/>
      <c r="K63" s="45"/>
    </row>
    <row r="64" spans="2:11">
      <c r="B64" s="75">
        <v>21</v>
      </c>
      <c r="C64" s="131"/>
      <c r="D64" s="132"/>
      <c r="E64" s="133"/>
      <c r="F64" s="76"/>
      <c r="G64" s="76"/>
      <c r="H64" s="135"/>
      <c r="I64" s="45"/>
      <c r="J64" s="45"/>
      <c r="K64" s="45"/>
    </row>
    <row r="65" spans="2:8">
      <c r="B65" s="68">
        <v>22</v>
      </c>
      <c r="C65" s="72"/>
      <c r="D65" s="136"/>
      <c r="E65" s="450"/>
      <c r="F65" s="72"/>
      <c r="G65" s="72"/>
      <c r="H65" s="137"/>
    </row>
    <row r="66" spans="2:8">
      <c r="B66" s="68">
        <v>23</v>
      </c>
      <c r="C66" s="138"/>
      <c r="D66" s="139"/>
      <c r="E66" s="150"/>
      <c r="F66" s="71"/>
      <c r="G66" s="71"/>
      <c r="H66" s="140"/>
    </row>
    <row r="67" spans="2:8">
      <c r="B67" s="68">
        <v>24</v>
      </c>
      <c r="C67" s="138"/>
      <c r="D67" s="141"/>
      <c r="E67" s="150"/>
      <c r="F67" s="71"/>
      <c r="G67" s="71"/>
      <c r="H67" s="145"/>
    </row>
    <row r="68" spans="2:8">
      <c r="B68" s="68">
        <v>25</v>
      </c>
      <c r="C68" s="143"/>
      <c r="D68" s="144"/>
      <c r="E68" s="150"/>
      <c r="F68" s="74"/>
      <c r="G68" s="74"/>
      <c r="H68" s="145"/>
    </row>
    <row r="69" spans="2:8">
      <c r="B69" s="75">
        <v>26</v>
      </c>
      <c r="C69" s="131"/>
      <c r="D69" s="132"/>
      <c r="E69" s="133"/>
      <c r="F69" s="76"/>
      <c r="G69" s="76"/>
      <c r="H69" s="135"/>
    </row>
    <row r="70" spans="2:8">
      <c r="B70" s="68">
        <v>27</v>
      </c>
      <c r="C70" s="72"/>
      <c r="D70" s="136"/>
      <c r="E70" s="450"/>
      <c r="F70" s="72"/>
      <c r="G70" s="72"/>
      <c r="H70" s="137"/>
    </row>
    <row r="71" spans="2:8">
      <c r="B71" s="68">
        <v>28</v>
      </c>
      <c r="C71" s="138"/>
      <c r="D71" s="139"/>
      <c r="E71" s="150"/>
      <c r="F71" s="71"/>
      <c r="G71" s="71"/>
      <c r="H71" s="140"/>
    </row>
    <row r="72" spans="2:8">
      <c r="B72" s="68">
        <v>29</v>
      </c>
      <c r="C72" s="138"/>
      <c r="D72" s="141"/>
      <c r="E72" s="150"/>
      <c r="F72" s="71"/>
      <c r="G72" s="71"/>
      <c r="H72" s="145"/>
    </row>
    <row r="73" spans="2:8" ht="17.25" thickBot="1">
      <c r="B73" s="77">
        <v>30</v>
      </c>
      <c r="C73" s="273"/>
      <c r="D73" s="274"/>
      <c r="E73" s="275"/>
      <c r="F73" s="276"/>
      <c r="G73" s="276"/>
      <c r="H73" s="277"/>
    </row>
    <row r="74" spans="2:8">
      <c r="B74" s="45"/>
      <c r="C74" s="45"/>
      <c r="D74" s="45"/>
      <c r="E74" s="45"/>
      <c r="F74" s="45"/>
      <c r="G74" s="45"/>
      <c r="H74" s="45"/>
    </row>
    <row r="75" spans="2:8">
      <c r="B75" s="45"/>
      <c r="C75" s="45"/>
      <c r="D75" s="45"/>
      <c r="E75" s="45"/>
      <c r="F75" s="45"/>
      <c r="G75" s="45"/>
      <c r="H75" s="45"/>
    </row>
    <row r="76" spans="2:8">
      <c r="B76" s="45"/>
      <c r="C76" s="45"/>
      <c r="D76" s="45"/>
      <c r="E76" s="45"/>
      <c r="F76" s="45"/>
      <c r="G76" s="45"/>
      <c r="H76" s="45"/>
    </row>
    <row r="77" spans="2:8">
      <c r="B77" s="45"/>
      <c r="C77" s="45"/>
      <c r="D77" s="45"/>
      <c r="E77" s="45"/>
      <c r="F77" s="45"/>
      <c r="G77" s="45"/>
      <c r="H77" s="45"/>
    </row>
    <row r="78" spans="2:8">
      <c r="B78" s="45"/>
      <c r="C78" s="45"/>
      <c r="D78" s="45"/>
      <c r="E78" s="45"/>
      <c r="F78" s="45"/>
      <c r="G78" s="45"/>
      <c r="H78" s="45"/>
    </row>
    <row r="79" spans="2:8">
      <c r="B79" s="45"/>
      <c r="C79" s="45"/>
      <c r="D79" s="45"/>
      <c r="E79" s="45"/>
      <c r="F79" s="45"/>
      <c r="G79" s="45"/>
      <c r="H79" s="45"/>
    </row>
    <row r="80" spans="2:8">
      <c r="B80" s="45"/>
      <c r="C80" s="45"/>
      <c r="D80" s="45"/>
      <c r="E80" s="45"/>
      <c r="F80" s="45"/>
      <c r="G80" s="45"/>
      <c r="H80" s="45"/>
    </row>
    <row r="81" spans="2:8">
      <c r="B81" s="45"/>
      <c r="C81" s="45"/>
      <c r="D81" s="45"/>
      <c r="E81" s="45"/>
      <c r="F81" s="45"/>
      <c r="G81" s="45"/>
      <c r="H81" s="45"/>
    </row>
    <row r="82" spans="2:8">
      <c r="B82" s="45"/>
      <c r="C82" s="45"/>
      <c r="D82" s="45"/>
      <c r="E82" s="45"/>
      <c r="F82" s="45"/>
      <c r="G82" s="45"/>
      <c r="H82" s="45"/>
    </row>
    <row r="83" spans="2:8">
      <c r="B83" s="45"/>
      <c r="C83" s="45"/>
      <c r="D83" s="45"/>
      <c r="E83" s="45"/>
      <c r="F83" s="45"/>
      <c r="G83" s="45"/>
      <c r="H83" s="45"/>
    </row>
    <row r="84" spans="2:8">
      <c r="B84" s="45"/>
      <c r="C84" s="45"/>
      <c r="D84" s="45"/>
      <c r="E84" s="45"/>
      <c r="F84" s="45"/>
      <c r="G84" s="45"/>
      <c r="H84" s="45"/>
    </row>
    <row r="85" spans="2:8">
      <c r="B85" s="45"/>
      <c r="C85" s="45"/>
      <c r="D85" s="45"/>
      <c r="E85" s="45"/>
      <c r="F85" s="45"/>
      <c r="G85" s="45"/>
      <c r="H85" s="45"/>
    </row>
    <row r="86" spans="2:8">
      <c r="B86" s="45"/>
      <c r="C86" s="45"/>
      <c r="D86" s="45"/>
      <c r="E86" s="45"/>
      <c r="F86" s="45"/>
      <c r="G86" s="45"/>
      <c r="H86" s="45"/>
    </row>
    <row r="87" spans="2:8">
      <c r="B87" s="45"/>
      <c r="C87" s="45"/>
      <c r="D87" s="45"/>
      <c r="E87" s="45"/>
      <c r="F87" s="45"/>
      <c r="G87" s="45"/>
      <c r="H87" s="45"/>
    </row>
    <row r="88" spans="2:8">
      <c r="B88" s="45"/>
      <c r="C88" s="45"/>
      <c r="D88" s="45"/>
      <c r="E88" s="45"/>
      <c r="F88" s="45"/>
      <c r="G88" s="45"/>
      <c r="H88" s="45"/>
    </row>
    <row r="89" spans="2:8">
      <c r="B89" s="45"/>
      <c r="C89" s="45"/>
      <c r="D89" s="45"/>
      <c r="E89" s="45"/>
      <c r="F89" s="45"/>
      <c r="G89" s="45"/>
      <c r="H89" s="45"/>
    </row>
    <row r="90" spans="2:8">
      <c r="B90" s="45"/>
      <c r="C90" s="45"/>
      <c r="D90" s="45"/>
      <c r="E90" s="45"/>
      <c r="F90" s="45"/>
      <c r="G90" s="45"/>
      <c r="H90" s="45"/>
    </row>
    <row r="91" spans="2:8">
      <c r="B91" s="45"/>
      <c r="C91" s="45"/>
      <c r="D91" s="45"/>
      <c r="E91" s="45"/>
      <c r="F91" s="45"/>
      <c r="G91" s="45"/>
      <c r="H91" s="45"/>
    </row>
    <row r="92" spans="2:8">
      <c r="B92" s="45"/>
      <c r="C92" s="45"/>
      <c r="D92" s="45"/>
      <c r="E92" s="45"/>
      <c r="F92" s="45"/>
      <c r="G92" s="45"/>
      <c r="H92" s="45"/>
    </row>
    <row r="93" spans="2:8">
      <c r="B93" s="45"/>
      <c r="C93" s="45"/>
      <c r="D93" s="45"/>
      <c r="E93" s="45"/>
      <c r="F93" s="45"/>
      <c r="G93" s="45"/>
      <c r="H93" s="45"/>
    </row>
    <row r="94" spans="2:8">
      <c r="B94" s="45"/>
      <c r="C94" s="45"/>
      <c r="D94" s="45"/>
      <c r="E94" s="45"/>
      <c r="F94" s="45"/>
      <c r="G94" s="45"/>
      <c r="H94" s="45"/>
    </row>
  </sheetData>
  <mergeCells count="1">
    <mergeCell ref="A2:A3"/>
  </mergeCells>
  <phoneticPr fontId="2" type="noConversion"/>
  <dataValidations count="2">
    <dataValidation type="list" allowBlank="1" showInputMessage="1" showErrorMessage="1" sqref="C6" xr:uid="{3CC8C6DE-4EB1-44BB-9EFC-2D25C94456A4}">
      <formula1>"Web Service, API"</formula1>
    </dataValidation>
    <dataValidation type="list" allowBlank="1" showInputMessage="1" showErrorMessage="1" sqref="F6" xr:uid="{07F28A4A-1026-4948-90A0-5A656C64DC86}">
      <formula1>"IB,MB,DAWHO, IB/MB, MB/DAWHO,IB/MB/DAWHO"</formula1>
    </dataValidation>
  </dataValidations>
  <hyperlinks>
    <hyperlink ref="A2:A3" location="'API Index'!A1" display="Return to Index" xr:uid="{B2DA1D9D-4EB6-4FC9-8B24-2493D86880B7}"/>
    <hyperlink ref="K6" r:id="rId1" xr:uid="{D43258B8-E327-4B0C-9F11-0C251A68C353}"/>
    <hyperlink ref="L6" r:id="rId2" xr:uid="{1216BBDC-B057-48E5-93D5-5A7F12A3595D}"/>
    <hyperlink ref="M6" r:id="rId3" xr:uid="{08389B81-95F7-4C72-AC7A-1AEF38363592}"/>
  </hyperlinks>
  <pageMargins left="0.7" right="0.7" top="0.75" bottom="0.75" header="0.3" footer="0.3"/>
  <pageSetup paperSize="9" orientation="portrait" r:id="rId4"/>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86218-0B34-4472-9DE8-BF2485CE85C8}">
  <sheetPr codeName="工作表255">
    <tabColor theme="2"/>
  </sheetPr>
  <dimension ref="A1:M94"/>
  <sheetViews>
    <sheetView workbookViewId="0">
      <selection activeCell="A2" sqref="A2:A3"/>
    </sheetView>
  </sheetViews>
  <sheetFormatPr defaultRowHeight="16.5"/>
  <cols>
    <col min="2" max="2" width="11.875" customWidth="1"/>
    <col min="3" max="3" width="19.37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f>'API Index'!C2</f>
        <v>45471</v>
      </c>
      <c r="D1" s="45"/>
      <c r="E1" s="45"/>
      <c r="F1" s="45"/>
      <c r="G1" s="45"/>
      <c r="H1" s="45"/>
      <c r="I1" s="45"/>
    </row>
    <row r="2" spans="1:13">
      <c r="A2" s="2680" t="s">
        <v>6544</v>
      </c>
      <c r="B2" s="15" t="s">
        <v>6237</v>
      </c>
      <c r="C2" s="44" t="str">
        <f>_xlfn.XLOOKUP(C3,表格1[No],表格1[Team
科別])</f>
        <v>個網平台科</v>
      </c>
      <c r="D2" s="45"/>
      <c r="E2" s="45"/>
      <c r="F2" s="45"/>
      <c r="G2" s="45"/>
      <c r="H2" s="45"/>
      <c r="I2" s="45"/>
      <c r="J2" s="45"/>
      <c r="K2" s="45"/>
    </row>
    <row r="3" spans="1:13">
      <c r="A3" s="2681"/>
      <c r="B3" s="15" t="s">
        <v>6545</v>
      </c>
      <c r="C3" s="46" t="str">
        <f>_xlfn.XLOOKUP(B6,表格1[API Code
API代碼],表格1[No])</f>
        <v>248</v>
      </c>
      <c r="D3" s="46"/>
      <c r="E3" s="45"/>
      <c r="F3" s="45"/>
      <c r="G3" s="45"/>
      <c r="H3" s="45"/>
      <c r="I3" s="45"/>
      <c r="J3" s="45"/>
      <c r="K3" s="45"/>
    </row>
    <row r="4" spans="1:13" ht="17.25" thickBot="1">
      <c r="B4" s="14" t="s">
        <v>6546</v>
      </c>
      <c r="C4" s="127" t="s">
        <v>3264</v>
      </c>
      <c r="D4" s="14" t="s">
        <v>6547</v>
      </c>
      <c r="E4" s="127" t="s">
        <v>5555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99.75" thickBot="1">
      <c r="B6" s="128" t="s">
        <v>3267</v>
      </c>
      <c r="C6" s="56" t="s">
        <v>2093</v>
      </c>
      <c r="D6" s="55" t="s">
        <v>13176</v>
      </c>
      <c r="E6" s="55" t="s">
        <v>3269</v>
      </c>
      <c r="F6" s="56" t="s">
        <v>6563</v>
      </c>
      <c r="G6" s="55" t="s">
        <v>6564</v>
      </c>
      <c r="H6" s="55" t="s">
        <v>13177</v>
      </c>
      <c r="I6" s="55" t="s">
        <v>6565</v>
      </c>
      <c r="J6" s="55"/>
      <c r="K6" s="57" t="s">
        <v>13178</v>
      </c>
      <c r="L6" s="57" t="s">
        <v>13178</v>
      </c>
      <c r="M6" s="57" t="s">
        <v>3271</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447" t="s">
        <v>13179</v>
      </c>
      <c r="D10" s="588" t="s">
        <v>10878</v>
      </c>
      <c r="E10" s="448" t="s">
        <v>6938</v>
      </c>
      <c r="F10" s="589" t="s">
        <v>6579</v>
      </c>
      <c r="G10" s="66"/>
      <c r="H10" s="2656" t="s">
        <v>13180</v>
      </c>
      <c r="I10" s="45"/>
      <c r="J10" s="45"/>
      <c r="K10" s="45"/>
    </row>
    <row r="11" spans="1:13" ht="49.5">
      <c r="B11" s="68">
        <v>2</v>
      </c>
      <c r="C11" s="72" t="s">
        <v>13181</v>
      </c>
      <c r="D11" s="136" t="s">
        <v>13182</v>
      </c>
      <c r="E11" s="133" t="s">
        <v>6938</v>
      </c>
      <c r="F11" s="71" t="s">
        <v>6579</v>
      </c>
      <c r="G11" s="347"/>
      <c r="H11" s="137"/>
      <c r="I11" s="45"/>
      <c r="J11" s="45"/>
      <c r="K11" s="45"/>
    </row>
    <row r="12" spans="1:13">
      <c r="B12" s="68">
        <v>3</v>
      </c>
      <c r="C12" s="138"/>
      <c r="D12" s="139"/>
      <c r="E12" s="150"/>
      <c r="F12" s="76"/>
      <c r="G12" s="71"/>
      <c r="H12" s="140"/>
      <c r="I12" s="45"/>
      <c r="J12" s="45"/>
      <c r="K12" s="45"/>
    </row>
    <row r="13" spans="1:13">
      <c r="B13" s="68">
        <v>4</v>
      </c>
      <c r="C13" s="138"/>
      <c r="D13" s="141"/>
      <c r="E13" s="150"/>
      <c r="F13" s="71"/>
      <c r="G13" s="71"/>
      <c r="H13" s="145"/>
      <c r="I13" s="45"/>
      <c r="J13" s="45"/>
      <c r="K13" s="45"/>
    </row>
    <row r="14" spans="1:13">
      <c r="B14" s="68">
        <v>5</v>
      </c>
      <c r="C14" s="143"/>
      <c r="D14" s="144"/>
      <c r="E14" s="150"/>
      <c r="F14" s="74"/>
      <c r="G14" s="74"/>
      <c r="H14" s="145"/>
      <c r="I14" s="45"/>
      <c r="J14" s="45"/>
      <c r="K14" s="45"/>
    </row>
    <row r="15" spans="1:13">
      <c r="B15" s="75">
        <v>6</v>
      </c>
      <c r="C15" s="131"/>
      <c r="D15" s="132"/>
      <c r="E15" s="133"/>
      <c r="F15" s="76"/>
      <c r="G15" s="76"/>
      <c r="H15" s="135"/>
      <c r="I15" s="45"/>
      <c r="J15" s="45"/>
      <c r="K15" s="45"/>
    </row>
    <row r="16" spans="1:13">
      <c r="B16" s="68">
        <v>7</v>
      </c>
      <c r="C16" s="72"/>
      <c r="D16" s="136"/>
      <c r="E16" s="450"/>
      <c r="F16" s="72"/>
      <c r="G16" s="72"/>
      <c r="H16" s="137"/>
      <c r="I16" s="45"/>
      <c r="J16" s="45"/>
      <c r="K16" s="45"/>
    </row>
    <row r="17" spans="2:11">
      <c r="B17" s="68">
        <v>8</v>
      </c>
      <c r="C17" s="138"/>
      <c r="D17" s="139"/>
      <c r="E17" s="150"/>
      <c r="F17" s="71"/>
      <c r="G17" s="71"/>
      <c r="H17" s="140"/>
      <c r="I17" s="45"/>
      <c r="J17" s="45"/>
      <c r="K17" s="45"/>
    </row>
    <row r="18" spans="2:11">
      <c r="B18" s="68">
        <v>9</v>
      </c>
      <c r="C18" s="138"/>
      <c r="D18" s="141"/>
      <c r="E18" s="150"/>
      <c r="F18" s="71"/>
      <c r="G18" s="71"/>
      <c r="H18" s="145"/>
      <c r="I18" s="45"/>
      <c r="J18" s="45"/>
      <c r="K18" s="45"/>
    </row>
    <row r="19" spans="2:11">
      <c r="B19" s="68">
        <v>10</v>
      </c>
      <c r="C19" s="143"/>
      <c r="D19" s="144"/>
      <c r="E19" s="150"/>
      <c r="F19" s="74"/>
      <c r="G19" s="74"/>
      <c r="H19" s="145"/>
      <c r="I19" s="45"/>
      <c r="J19" s="45"/>
      <c r="K19" s="45"/>
    </row>
    <row r="20" spans="2:11">
      <c r="B20" s="75">
        <v>11</v>
      </c>
      <c r="C20" s="131"/>
      <c r="D20" s="132"/>
      <c r="E20" s="133"/>
      <c r="F20" s="76"/>
      <c r="G20" s="76"/>
      <c r="H20" s="135"/>
      <c r="I20" s="45"/>
      <c r="J20" s="45"/>
      <c r="K20" s="45"/>
    </row>
    <row r="21" spans="2:11">
      <c r="B21" s="68">
        <v>12</v>
      </c>
      <c r="C21" s="72"/>
      <c r="D21" s="136"/>
      <c r="E21" s="450"/>
      <c r="F21" s="72"/>
      <c r="G21" s="72"/>
      <c r="H21" s="137"/>
      <c r="I21" s="45"/>
      <c r="J21" s="45"/>
      <c r="K21" s="45"/>
    </row>
    <row r="22" spans="2:11">
      <c r="B22" s="68">
        <v>13</v>
      </c>
      <c r="C22" s="138"/>
      <c r="D22" s="139"/>
      <c r="E22" s="150"/>
      <c r="F22" s="71"/>
      <c r="G22" s="71"/>
      <c r="H22" s="140"/>
      <c r="I22" s="45"/>
      <c r="J22" s="45"/>
      <c r="K22" s="45"/>
    </row>
    <row r="23" spans="2:11">
      <c r="B23" s="68">
        <v>14</v>
      </c>
      <c r="C23" s="138"/>
      <c r="D23" s="141"/>
      <c r="E23" s="150"/>
      <c r="F23" s="71"/>
      <c r="G23" s="71"/>
      <c r="H23" s="145"/>
      <c r="I23" s="45"/>
      <c r="J23" s="45"/>
      <c r="K23" s="45"/>
    </row>
    <row r="24" spans="2:11">
      <c r="B24" s="68">
        <v>15</v>
      </c>
      <c r="C24" s="143"/>
      <c r="D24" s="144"/>
      <c r="E24" s="150"/>
      <c r="F24" s="74"/>
      <c r="G24" s="74"/>
      <c r="H24" s="145"/>
      <c r="I24" s="45"/>
      <c r="J24" s="45"/>
      <c r="K24" s="45"/>
    </row>
    <row r="25" spans="2:11">
      <c r="B25" s="75">
        <v>16</v>
      </c>
      <c r="C25" s="131"/>
      <c r="D25" s="132"/>
      <c r="E25" s="133"/>
      <c r="F25" s="76"/>
      <c r="G25" s="76"/>
      <c r="H25" s="135"/>
      <c r="I25" s="45"/>
      <c r="J25" s="45"/>
      <c r="K25" s="45"/>
    </row>
    <row r="26" spans="2:11">
      <c r="B26" s="68">
        <v>17</v>
      </c>
      <c r="C26" s="72"/>
      <c r="D26" s="136"/>
      <c r="E26" s="450"/>
      <c r="F26" s="72"/>
      <c r="G26" s="72"/>
      <c r="H26" s="137"/>
      <c r="I26" s="45"/>
      <c r="J26" s="45"/>
      <c r="K26" s="45"/>
    </row>
    <row r="27" spans="2:11">
      <c r="B27" s="68">
        <v>18</v>
      </c>
      <c r="C27" s="138"/>
      <c r="D27" s="139"/>
      <c r="E27" s="150"/>
      <c r="F27" s="71"/>
      <c r="G27" s="71"/>
      <c r="H27" s="140"/>
      <c r="I27" s="45"/>
      <c r="J27" s="45"/>
      <c r="K27" s="45"/>
    </row>
    <row r="28" spans="2:11">
      <c r="B28" s="68">
        <v>19</v>
      </c>
      <c r="C28" s="138"/>
      <c r="D28" s="141"/>
      <c r="E28" s="150"/>
      <c r="F28" s="71"/>
      <c r="G28" s="71"/>
      <c r="H28" s="145"/>
      <c r="I28" s="45"/>
      <c r="J28" s="45"/>
      <c r="K28" s="45"/>
    </row>
    <row r="29" spans="2:11">
      <c r="B29" s="68">
        <v>20</v>
      </c>
      <c r="C29" s="143"/>
      <c r="D29" s="144"/>
      <c r="E29" s="150"/>
      <c r="F29" s="74"/>
      <c r="G29" s="74"/>
      <c r="H29" s="145"/>
      <c r="I29" s="45"/>
      <c r="J29" s="45"/>
      <c r="K29" s="45"/>
    </row>
    <row r="30" spans="2:11">
      <c r="B30" s="75">
        <v>21</v>
      </c>
      <c r="C30" s="131"/>
      <c r="D30" s="132"/>
      <c r="E30" s="133"/>
      <c r="F30" s="76"/>
      <c r="G30" s="76"/>
      <c r="H30" s="135"/>
      <c r="I30" s="45"/>
      <c r="J30" s="45"/>
      <c r="K30" s="45"/>
    </row>
    <row r="31" spans="2:11">
      <c r="B31" s="68">
        <v>22</v>
      </c>
      <c r="C31" s="72"/>
      <c r="D31" s="136"/>
      <c r="E31" s="450"/>
      <c r="F31" s="72"/>
      <c r="G31" s="72"/>
      <c r="H31" s="137"/>
      <c r="I31" s="45"/>
      <c r="J31" s="45"/>
      <c r="K31" s="45"/>
    </row>
    <row r="32" spans="2:11">
      <c r="B32" s="68">
        <v>23</v>
      </c>
      <c r="C32" s="138"/>
      <c r="D32" s="139"/>
      <c r="E32" s="150"/>
      <c r="F32" s="71"/>
      <c r="G32" s="71"/>
      <c r="H32" s="140"/>
      <c r="I32" s="45"/>
      <c r="J32" s="45"/>
      <c r="K32" s="45"/>
    </row>
    <row r="33" spans="2:11">
      <c r="B33" s="68">
        <v>24</v>
      </c>
      <c r="C33" s="138"/>
      <c r="D33" s="141"/>
      <c r="E33" s="150"/>
      <c r="F33" s="71"/>
      <c r="G33" s="71"/>
      <c r="H33" s="145"/>
      <c r="I33" s="45"/>
      <c r="J33" s="45"/>
      <c r="K33" s="45"/>
    </row>
    <row r="34" spans="2:11">
      <c r="B34" s="68">
        <v>25</v>
      </c>
      <c r="C34" s="143"/>
      <c r="D34" s="144"/>
      <c r="E34" s="150"/>
      <c r="F34" s="74"/>
      <c r="G34" s="74"/>
      <c r="H34" s="145"/>
      <c r="I34" s="45"/>
      <c r="J34" s="45"/>
      <c r="K34" s="45"/>
    </row>
    <row r="35" spans="2:11">
      <c r="B35" s="75">
        <v>26</v>
      </c>
      <c r="C35" s="131"/>
      <c r="D35" s="132"/>
      <c r="E35" s="133"/>
      <c r="F35" s="76"/>
      <c r="G35" s="76"/>
      <c r="H35" s="135"/>
      <c r="I35" s="45"/>
      <c r="J35" s="45"/>
      <c r="K35" s="45"/>
    </row>
    <row r="36" spans="2:11">
      <c r="B36" s="68">
        <v>27</v>
      </c>
      <c r="C36" s="72"/>
      <c r="D36" s="136"/>
      <c r="E36" s="450"/>
      <c r="F36" s="72"/>
      <c r="G36" s="72"/>
      <c r="H36" s="137"/>
      <c r="I36" s="45"/>
      <c r="J36" s="45"/>
      <c r="K36" s="45"/>
    </row>
    <row r="37" spans="2:11">
      <c r="B37" s="68">
        <v>28</v>
      </c>
      <c r="C37" s="138"/>
      <c r="D37" s="139"/>
      <c r="E37" s="150"/>
      <c r="F37" s="71"/>
      <c r="G37" s="71"/>
      <c r="H37" s="140"/>
      <c r="I37" s="45"/>
      <c r="J37" s="45"/>
      <c r="K37" s="45"/>
    </row>
    <row r="38" spans="2:11">
      <c r="B38" s="68">
        <v>29</v>
      </c>
      <c r="C38" s="138"/>
      <c r="D38" s="141"/>
      <c r="E38" s="150"/>
      <c r="F38" s="71"/>
      <c r="G38" s="71"/>
      <c r="H38" s="145"/>
      <c r="I38" s="45"/>
      <c r="J38" s="45"/>
      <c r="K38" s="45"/>
    </row>
    <row r="39" spans="2:11" ht="17.25" thickBot="1">
      <c r="B39" s="77">
        <v>30</v>
      </c>
      <c r="C39" s="273"/>
      <c r="D39" s="274"/>
      <c r="E39" s="275"/>
      <c r="F39" s="276"/>
      <c r="G39" s="276"/>
      <c r="H39" s="277"/>
      <c r="I39" s="45"/>
      <c r="J39" s="45"/>
      <c r="K39" s="45"/>
    </row>
    <row r="40" spans="2:11">
      <c r="B40" s="45"/>
      <c r="C40" s="45"/>
      <c r="D40" s="45"/>
      <c r="E40" s="45"/>
      <c r="F40" s="45"/>
      <c r="G40" s="45"/>
      <c r="H40" s="45"/>
      <c r="I40" s="45"/>
      <c r="J40" s="45"/>
      <c r="K40" s="45"/>
    </row>
    <row r="41" spans="2:11">
      <c r="B41" s="45"/>
      <c r="C41" s="45"/>
      <c r="D41" s="45"/>
      <c r="E41" s="45"/>
      <c r="F41" s="45"/>
      <c r="G41" s="45"/>
      <c r="H41" s="45"/>
      <c r="I41" s="45"/>
      <c r="J41" s="45"/>
      <c r="K41" s="45"/>
    </row>
    <row r="42" spans="2:11" ht="19.5" thickBot="1">
      <c r="B42" s="83" t="s">
        <v>6613</v>
      </c>
      <c r="H42" s="45"/>
      <c r="I42" s="45"/>
      <c r="J42" s="45"/>
      <c r="K42" s="45"/>
    </row>
    <row r="43" spans="2:11" ht="33.75" thickBot="1">
      <c r="B43" s="58" t="s">
        <v>6570</v>
      </c>
      <c r="C43" s="59" t="s">
        <v>6571</v>
      </c>
      <c r="D43" s="59" t="s">
        <v>6572</v>
      </c>
      <c r="E43" s="59" t="s">
        <v>6573</v>
      </c>
      <c r="F43" s="59" t="s">
        <v>6574</v>
      </c>
      <c r="G43" s="59" t="s">
        <v>6575</v>
      </c>
      <c r="H43" s="60" t="s">
        <v>6557</v>
      </c>
      <c r="I43" s="45"/>
      <c r="J43" s="45"/>
      <c r="K43" s="45"/>
    </row>
    <row r="44" spans="2:11">
      <c r="B44" s="62">
        <v>1</v>
      </c>
      <c r="C44" s="447" t="s">
        <v>13183</v>
      </c>
      <c r="D44" s="588" t="s">
        <v>13184</v>
      </c>
      <c r="E44" s="150" t="s">
        <v>13185</v>
      </c>
      <c r="F44" s="66" t="s">
        <v>6584</v>
      </c>
      <c r="G44" s="66"/>
      <c r="H44" s="279"/>
      <c r="I44" s="45"/>
      <c r="J44" s="45"/>
      <c r="K44" s="45"/>
    </row>
    <row r="45" spans="2:11">
      <c r="B45" s="68">
        <v>1.1000000000000001</v>
      </c>
      <c r="C45" s="72" t="s">
        <v>13186</v>
      </c>
      <c r="D45" s="136" t="s">
        <v>13187</v>
      </c>
      <c r="E45" s="133" t="s">
        <v>6938</v>
      </c>
      <c r="F45" s="71" t="s">
        <v>6579</v>
      </c>
      <c r="G45" s="72"/>
      <c r="H45" s="137"/>
      <c r="I45" s="45"/>
      <c r="J45" s="45"/>
      <c r="K45" s="45"/>
    </row>
    <row r="46" spans="2:11" ht="33">
      <c r="B46" s="68">
        <v>1.2</v>
      </c>
      <c r="C46" s="138" t="s">
        <v>13188</v>
      </c>
      <c r="D46" s="139" t="s">
        <v>13189</v>
      </c>
      <c r="E46" s="133" t="s">
        <v>6938</v>
      </c>
      <c r="F46" s="71" t="s">
        <v>6579</v>
      </c>
      <c r="G46" s="71"/>
      <c r="H46" s="140"/>
      <c r="I46" s="45"/>
      <c r="J46" s="45"/>
      <c r="K46" s="45"/>
    </row>
    <row r="47" spans="2:11">
      <c r="B47" s="68">
        <v>1.3</v>
      </c>
      <c r="C47" s="138" t="s">
        <v>13190</v>
      </c>
      <c r="D47" s="141" t="s">
        <v>13191</v>
      </c>
      <c r="E47" s="133" t="s">
        <v>6938</v>
      </c>
      <c r="F47" s="71" t="s">
        <v>6579</v>
      </c>
      <c r="G47" s="71"/>
      <c r="H47" s="145"/>
      <c r="I47" s="45"/>
      <c r="J47" s="45"/>
      <c r="K47" s="45"/>
    </row>
    <row r="48" spans="2:11">
      <c r="B48" s="68">
        <v>1.4</v>
      </c>
      <c r="C48" s="143" t="s">
        <v>13192</v>
      </c>
      <c r="D48" s="144" t="s">
        <v>13193</v>
      </c>
      <c r="E48" s="133" t="s">
        <v>6938</v>
      </c>
      <c r="F48" s="71" t="s">
        <v>6579</v>
      </c>
      <c r="G48" s="74"/>
      <c r="H48" s="145"/>
      <c r="I48" s="45"/>
      <c r="J48" s="45"/>
      <c r="K48" s="45"/>
    </row>
    <row r="49" spans="2:11" ht="47.25">
      <c r="B49" s="75">
        <v>1.5</v>
      </c>
      <c r="C49" s="131" t="s">
        <v>13194</v>
      </c>
      <c r="D49" s="132" t="s">
        <v>7073</v>
      </c>
      <c r="E49" s="133" t="s">
        <v>6938</v>
      </c>
      <c r="F49" s="71" t="s">
        <v>6579</v>
      </c>
      <c r="G49" s="76"/>
      <c r="H49" s="135" t="s">
        <v>13195</v>
      </c>
      <c r="I49" s="45"/>
      <c r="J49" s="45"/>
      <c r="K49" s="45"/>
    </row>
    <row r="50" spans="2:11">
      <c r="B50" s="68">
        <v>1.6</v>
      </c>
      <c r="C50" s="72" t="s">
        <v>13196</v>
      </c>
      <c r="D50" s="136" t="s">
        <v>6820</v>
      </c>
      <c r="E50" s="150" t="s">
        <v>13185</v>
      </c>
      <c r="F50" s="71" t="s">
        <v>6579</v>
      </c>
      <c r="G50" s="72"/>
      <c r="H50" s="137"/>
      <c r="I50" s="45"/>
      <c r="J50" s="45"/>
      <c r="K50" s="45"/>
    </row>
    <row r="51" spans="2:11" ht="49.5">
      <c r="B51" s="68" t="s">
        <v>13197</v>
      </c>
      <c r="C51" s="138" t="s">
        <v>13181</v>
      </c>
      <c r="D51" s="139" t="s">
        <v>6847</v>
      </c>
      <c r="E51" s="133" t="s">
        <v>6938</v>
      </c>
      <c r="F51" s="71" t="s">
        <v>6579</v>
      </c>
      <c r="G51" s="71"/>
      <c r="H51" s="140"/>
      <c r="I51" s="45"/>
      <c r="J51" s="45"/>
      <c r="K51" s="45"/>
    </row>
    <row r="52" spans="2:11">
      <c r="B52" s="68" t="s">
        <v>13198</v>
      </c>
      <c r="C52" s="138" t="s">
        <v>13199</v>
      </c>
      <c r="D52" s="141" t="s">
        <v>13200</v>
      </c>
      <c r="E52" s="133" t="s">
        <v>6938</v>
      </c>
      <c r="F52" s="71" t="s">
        <v>6579</v>
      </c>
      <c r="G52" s="71"/>
      <c r="H52" s="145"/>
      <c r="I52" s="45"/>
      <c r="J52" s="45"/>
      <c r="K52" s="45"/>
    </row>
    <row r="53" spans="2:11" ht="33">
      <c r="B53" s="68" t="s">
        <v>13201</v>
      </c>
      <c r="C53" s="143" t="s">
        <v>13202</v>
      </c>
      <c r="D53" s="144" t="s">
        <v>13203</v>
      </c>
      <c r="E53" s="133" t="s">
        <v>6938</v>
      </c>
      <c r="F53" s="71" t="s">
        <v>6579</v>
      </c>
      <c r="G53" s="74"/>
      <c r="H53" s="145"/>
      <c r="I53" s="45"/>
      <c r="J53" s="45"/>
      <c r="K53" s="45"/>
    </row>
    <row r="54" spans="2:11" ht="49.5">
      <c r="B54" s="68" t="s">
        <v>13204</v>
      </c>
      <c r="C54" s="131" t="s">
        <v>13205</v>
      </c>
      <c r="D54" s="132" t="s">
        <v>13206</v>
      </c>
      <c r="E54" s="133" t="s">
        <v>6938</v>
      </c>
      <c r="F54" s="71" t="s">
        <v>6579</v>
      </c>
      <c r="G54" s="76"/>
      <c r="H54" s="135"/>
      <c r="I54" s="45"/>
      <c r="J54" s="45"/>
      <c r="K54" s="45"/>
    </row>
    <row r="55" spans="2:11" ht="49.5">
      <c r="B55" s="68" t="s">
        <v>13207</v>
      </c>
      <c r="C55" s="72" t="s">
        <v>13208</v>
      </c>
      <c r="D55" s="136" t="s">
        <v>13209</v>
      </c>
      <c r="E55" s="133" t="s">
        <v>6938</v>
      </c>
      <c r="F55" s="71" t="s">
        <v>6579</v>
      </c>
      <c r="G55" s="72"/>
      <c r="H55" s="137"/>
      <c r="I55" s="45"/>
      <c r="J55" s="45"/>
      <c r="K55" s="45"/>
    </row>
    <row r="56" spans="2:11" ht="49.5">
      <c r="B56" s="68" t="s">
        <v>13210</v>
      </c>
      <c r="C56" s="138" t="s">
        <v>13211</v>
      </c>
      <c r="D56" s="139" t="s">
        <v>13212</v>
      </c>
      <c r="E56" s="133" t="s">
        <v>6938</v>
      </c>
      <c r="F56" s="71" t="s">
        <v>6579</v>
      </c>
      <c r="G56" s="71"/>
      <c r="H56" s="140"/>
      <c r="I56" s="45"/>
      <c r="J56" s="45"/>
      <c r="K56" s="45"/>
    </row>
    <row r="57" spans="2:11" ht="49.5">
      <c r="B57" s="68" t="s">
        <v>13213</v>
      </c>
      <c r="C57" s="138" t="s">
        <v>13214</v>
      </c>
      <c r="D57" s="141" t="s">
        <v>13215</v>
      </c>
      <c r="E57" s="133" t="s">
        <v>6938</v>
      </c>
      <c r="F57" s="71" t="s">
        <v>6579</v>
      </c>
      <c r="G57" s="71"/>
      <c r="H57" s="145"/>
      <c r="I57" s="45"/>
      <c r="J57" s="45"/>
      <c r="K57" s="45"/>
    </row>
    <row r="58" spans="2:11" ht="49.5">
      <c r="B58" s="68" t="s">
        <v>13216</v>
      </c>
      <c r="C58" s="143" t="s">
        <v>13217</v>
      </c>
      <c r="D58" s="144" t="s">
        <v>13218</v>
      </c>
      <c r="E58" s="133" t="s">
        <v>6938</v>
      </c>
      <c r="F58" s="71" t="s">
        <v>6579</v>
      </c>
      <c r="G58" s="74"/>
      <c r="H58" s="145"/>
      <c r="I58" s="45"/>
      <c r="J58" s="45"/>
      <c r="K58" s="45"/>
    </row>
    <row r="59" spans="2:11" ht="49.5">
      <c r="B59" s="68" t="s">
        <v>13219</v>
      </c>
      <c r="C59" s="131" t="s">
        <v>13220</v>
      </c>
      <c r="D59" s="132" t="s">
        <v>2053</v>
      </c>
      <c r="E59" s="133" t="s">
        <v>6938</v>
      </c>
      <c r="F59" s="71" t="s">
        <v>6579</v>
      </c>
      <c r="G59" s="76"/>
      <c r="H59" s="135"/>
      <c r="I59" s="45"/>
      <c r="J59" s="45"/>
      <c r="K59" s="45"/>
    </row>
    <row r="60" spans="2:11">
      <c r="B60" s="68"/>
      <c r="C60" s="72"/>
      <c r="D60" s="136"/>
      <c r="E60" s="450"/>
      <c r="F60" s="72"/>
      <c r="G60" s="72"/>
      <c r="H60" s="137"/>
      <c r="I60" s="45"/>
      <c r="J60" s="45"/>
      <c r="K60" s="45"/>
    </row>
    <row r="61" spans="2:11">
      <c r="B61" s="68"/>
      <c r="C61" s="138"/>
      <c r="D61" s="139"/>
      <c r="E61" s="150"/>
      <c r="F61" s="71"/>
      <c r="G61" s="71"/>
      <c r="H61" s="140"/>
      <c r="I61" s="45"/>
      <c r="J61" s="45"/>
      <c r="K61" s="45"/>
    </row>
    <row r="62" spans="2:11">
      <c r="B62" s="68"/>
      <c r="C62" s="138"/>
      <c r="D62" s="141"/>
      <c r="E62" s="150"/>
      <c r="F62" s="71"/>
      <c r="G62" s="71"/>
      <c r="H62" s="145"/>
      <c r="I62" s="45"/>
      <c r="J62" s="45"/>
      <c r="K62" s="45"/>
    </row>
    <row r="63" spans="2:11">
      <c r="B63" s="68"/>
      <c r="C63" s="143"/>
      <c r="D63" s="144"/>
      <c r="E63" s="150"/>
      <c r="F63" s="74"/>
      <c r="G63" s="74"/>
      <c r="H63" s="145"/>
      <c r="I63" s="45"/>
      <c r="J63" s="45"/>
      <c r="K63" s="45"/>
    </row>
    <row r="64" spans="2:11">
      <c r="B64" s="75"/>
      <c r="C64" s="131"/>
      <c r="D64" s="132"/>
      <c r="E64" s="133"/>
      <c r="F64" s="76"/>
      <c r="G64" s="76"/>
      <c r="H64" s="135"/>
      <c r="I64" s="45"/>
      <c r="J64" s="45"/>
      <c r="K64" s="45"/>
    </row>
    <row r="65" spans="2:8">
      <c r="B65" s="68"/>
      <c r="C65" s="72"/>
      <c r="D65" s="136"/>
      <c r="E65" s="450"/>
      <c r="F65" s="72"/>
      <c r="G65" s="72"/>
      <c r="H65" s="137"/>
    </row>
    <row r="66" spans="2:8">
      <c r="B66" s="68"/>
      <c r="C66" s="138"/>
      <c r="D66" s="139"/>
      <c r="E66" s="150"/>
      <c r="F66" s="71"/>
      <c r="G66" s="71"/>
      <c r="H66" s="140"/>
    </row>
    <row r="67" spans="2:8">
      <c r="B67" s="68"/>
      <c r="C67" s="138"/>
      <c r="D67" s="141"/>
      <c r="E67" s="150"/>
      <c r="F67" s="71"/>
      <c r="G67" s="71"/>
      <c r="H67" s="145"/>
    </row>
    <row r="68" spans="2:8">
      <c r="B68" s="68"/>
      <c r="C68" s="143"/>
      <c r="D68" s="144"/>
      <c r="E68" s="150"/>
      <c r="F68" s="74"/>
      <c r="G68" s="74"/>
      <c r="H68" s="145"/>
    </row>
    <row r="69" spans="2:8">
      <c r="B69" s="75"/>
      <c r="C69" s="131"/>
      <c r="D69" s="132"/>
      <c r="E69" s="133"/>
      <c r="F69" s="76"/>
      <c r="G69" s="76"/>
      <c r="H69" s="135"/>
    </row>
    <row r="70" spans="2:8">
      <c r="B70" s="68"/>
      <c r="C70" s="72"/>
      <c r="D70" s="136"/>
      <c r="E70" s="450"/>
      <c r="F70" s="72"/>
      <c r="G70" s="72"/>
      <c r="H70" s="137"/>
    </row>
    <row r="71" spans="2:8">
      <c r="B71" s="68"/>
      <c r="C71" s="138"/>
      <c r="D71" s="139"/>
      <c r="E71" s="150"/>
      <c r="F71" s="71"/>
      <c r="G71" s="71"/>
      <c r="H71" s="140"/>
    </row>
    <row r="72" spans="2:8">
      <c r="B72" s="68"/>
      <c r="C72" s="138"/>
      <c r="D72" s="141"/>
      <c r="E72" s="150"/>
      <c r="F72" s="71"/>
      <c r="G72" s="71"/>
      <c r="H72" s="145"/>
    </row>
    <row r="73" spans="2:8" ht="17.25" thickBot="1">
      <c r="B73" s="77"/>
      <c r="C73" s="273"/>
      <c r="D73" s="274"/>
      <c r="E73" s="275"/>
      <c r="F73" s="276"/>
      <c r="G73" s="276"/>
      <c r="H73" s="277"/>
    </row>
    <row r="74" spans="2:8">
      <c r="B74" s="45"/>
      <c r="C74" s="45"/>
      <c r="D74" s="45"/>
      <c r="E74" s="45"/>
      <c r="F74" s="45"/>
      <c r="G74" s="45"/>
      <c r="H74" s="45"/>
    </row>
    <row r="75" spans="2:8">
      <c r="B75" s="45"/>
      <c r="C75" s="45"/>
      <c r="D75" s="45"/>
      <c r="E75" s="45"/>
      <c r="F75" s="45"/>
      <c r="G75" s="45"/>
      <c r="H75" s="45"/>
    </row>
    <row r="76" spans="2:8">
      <c r="B76" s="45"/>
      <c r="C76" s="45"/>
      <c r="D76" s="45"/>
      <c r="E76" s="45"/>
      <c r="F76" s="45"/>
      <c r="G76" s="45"/>
      <c r="H76" s="45"/>
    </row>
    <row r="77" spans="2:8">
      <c r="B77" s="45"/>
      <c r="C77" s="45"/>
      <c r="D77" s="45"/>
      <c r="E77" s="45"/>
      <c r="F77" s="45"/>
      <c r="G77" s="45"/>
      <c r="H77" s="45"/>
    </row>
    <row r="78" spans="2:8">
      <c r="B78" s="45"/>
      <c r="C78" s="45"/>
      <c r="D78" s="45"/>
      <c r="E78" s="45"/>
      <c r="F78" s="45"/>
      <c r="G78" s="45"/>
      <c r="H78" s="45"/>
    </row>
    <row r="79" spans="2:8">
      <c r="B79" s="45"/>
      <c r="C79" s="45"/>
      <c r="D79" s="45"/>
      <c r="E79" s="45"/>
      <c r="F79" s="45"/>
      <c r="G79" s="45"/>
      <c r="H79" s="45"/>
    </row>
    <row r="80" spans="2:8">
      <c r="B80" s="45"/>
      <c r="C80" s="45"/>
      <c r="D80" s="45"/>
      <c r="E80" s="45"/>
      <c r="F80" s="45"/>
      <c r="G80" s="45"/>
      <c r="H80" s="45"/>
    </row>
    <row r="81" spans="2:8">
      <c r="B81" s="45"/>
      <c r="C81" s="45"/>
      <c r="D81" s="45"/>
      <c r="E81" s="45"/>
      <c r="F81" s="45"/>
      <c r="G81" s="45"/>
      <c r="H81" s="45"/>
    </row>
    <row r="82" spans="2:8">
      <c r="B82" s="45"/>
      <c r="C82" s="45"/>
      <c r="D82" s="45"/>
      <c r="E82" s="45"/>
      <c r="F82" s="45"/>
      <c r="G82" s="45"/>
      <c r="H82" s="45"/>
    </row>
    <row r="83" spans="2:8">
      <c r="B83" s="45"/>
      <c r="C83" s="45"/>
      <c r="D83" s="45"/>
      <c r="E83" s="45"/>
      <c r="F83" s="45"/>
      <c r="G83" s="45"/>
      <c r="H83" s="45"/>
    </row>
    <row r="84" spans="2:8">
      <c r="B84" s="45"/>
      <c r="C84" s="45"/>
      <c r="D84" s="45"/>
      <c r="E84" s="45"/>
      <c r="F84" s="45"/>
      <c r="G84" s="45"/>
      <c r="H84" s="45"/>
    </row>
    <row r="85" spans="2:8">
      <c r="B85" s="45"/>
      <c r="C85" s="45"/>
      <c r="D85" s="45"/>
      <c r="E85" s="45"/>
      <c r="F85" s="45"/>
      <c r="G85" s="45"/>
      <c r="H85" s="45"/>
    </row>
    <row r="86" spans="2:8">
      <c r="B86" s="45"/>
      <c r="C86" s="45"/>
      <c r="D86" s="45"/>
      <c r="E86" s="45"/>
      <c r="F86" s="45"/>
      <c r="G86" s="45"/>
      <c r="H86" s="45"/>
    </row>
    <row r="87" spans="2:8">
      <c r="B87" s="45"/>
      <c r="C87" s="45"/>
      <c r="D87" s="45"/>
      <c r="E87" s="45"/>
      <c r="F87" s="45"/>
      <c r="G87" s="45"/>
      <c r="H87" s="45"/>
    </row>
    <row r="88" spans="2:8">
      <c r="B88" s="45"/>
      <c r="C88" s="45"/>
      <c r="D88" s="45"/>
      <c r="E88" s="45"/>
      <c r="F88" s="45"/>
      <c r="G88" s="45"/>
      <c r="H88" s="45"/>
    </row>
    <row r="89" spans="2:8">
      <c r="B89" s="45"/>
      <c r="C89" s="45"/>
      <c r="D89" s="45"/>
      <c r="E89" s="45"/>
      <c r="F89" s="45"/>
      <c r="G89" s="45"/>
      <c r="H89" s="45"/>
    </row>
    <row r="90" spans="2:8">
      <c r="B90" s="45"/>
      <c r="C90" s="45"/>
      <c r="D90" s="45"/>
      <c r="E90" s="45"/>
      <c r="F90" s="45"/>
      <c r="G90" s="45"/>
      <c r="H90" s="45"/>
    </row>
    <row r="91" spans="2:8">
      <c r="B91" s="45"/>
      <c r="C91" s="45"/>
      <c r="D91" s="45"/>
      <c r="E91" s="45"/>
      <c r="F91" s="45"/>
      <c r="G91" s="45"/>
      <c r="H91" s="45"/>
    </row>
    <row r="92" spans="2:8">
      <c r="B92" s="45"/>
      <c r="C92" s="45"/>
      <c r="D92" s="45"/>
      <c r="E92" s="45"/>
      <c r="F92" s="45"/>
      <c r="G92" s="45"/>
      <c r="H92" s="45"/>
    </row>
    <row r="93" spans="2:8">
      <c r="B93" s="45"/>
      <c r="C93" s="45"/>
      <c r="D93" s="45"/>
      <c r="E93" s="45"/>
      <c r="F93" s="45"/>
      <c r="G93" s="45"/>
      <c r="H93" s="45"/>
    </row>
    <row r="94" spans="2:8">
      <c r="B94" s="45"/>
      <c r="C94" s="45"/>
      <c r="D94" s="45"/>
      <c r="E94" s="45"/>
      <c r="F94" s="45"/>
      <c r="G94" s="45"/>
      <c r="H94" s="45"/>
    </row>
  </sheetData>
  <mergeCells count="1">
    <mergeCell ref="A2:A3"/>
  </mergeCells>
  <phoneticPr fontId="2" type="noConversion"/>
  <dataValidations count="2">
    <dataValidation type="list" allowBlank="1" showInputMessage="1" showErrorMessage="1" sqref="F6" xr:uid="{8D64DE1C-C4B5-4D18-959E-BF5137024856}">
      <formula1>"IB,MB,DAWHO, IB/MB, MB/DAWHO,IB/MB/DAWHO"</formula1>
    </dataValidation>
    <dataValidation type="list" allowBlank="1" showInputMessage="1" showErrorMessage="1" sqref="C6" xr:uid="{CB8DBD82-5418-42AB-BF9B-C457B0E29544}">
      <formula1>"Web Service, API"</formula1>
    </dataValidation>
  </dataValidations>
  <hyperlinks>
    <hyperlink ref="M6" r:id="rId1" xr:uid="{7EB72096-AB5E-4232-90E5-6578CB289D79}"/>
    <hyperlink ref="L6" r:id="rId2" xr:uid="{1A3F66B8-576E-495B-813C-6062712B8104}"/>
    <hyperlink ref="K6" r:id="rId3" xr:uid="{C6A4BA7A-65EF-4B90-9EEE-4A45C04A59EE}"/>
    <hyperlink ref="A2:A3" location="'API Index'!A1" display="Return to Index" xr:uid="{73848669-FF7A-496B-B2FB-56460B6D78FE}"/>
  </hyperlinks>
  <pageMargins left="0.7" right="0.7" top="0.75" bottom="0.75" header="0.3" footer="0.3"/>
  <pageSetup paperSize="9" orientation="portrait" r:id="rId4"/>
  <drawing r:id="rId5"/>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E55A5-8298-47DE-ADB6-3BBE8FBCB89D}">
  <sheetPr codeName="工作表256">
    <tabColor theme="2"/>
  </sheetPr>
  <dimension ref="A1:M94"/>
  <sheetViews>
    <sheetView workbookViewId="0">
      <selection activeCell="A2" sqref="A2:A3"/>
    </sheetView>
  </sheetViews>
  <sheetFormatPr defaultRowHeight="16.5"/>
  <cols>
    <col min="2" max="2" width="12.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f>'API Index'!C2</f>
        <v>45471</v>
      </c>
      <c r="D1" s="45"/>
      <c r="E1" s="45"/>
      <c r="F1" s="45"/>
      <c r="G1" s="45"/>
      <c r="H1" s="45"/>
      <c r="I1" s="45"/>
    </row>
    <row r="2" spans="1:13">
      <c r="A2" s="2680" t="s">
        <v>6544</v>
      </c>
      <c r="B2" s="15" t="s">
        <v>6237</v>
      </c>
      <c r="C2" s="44" t="str">
        <f>_xlfn.XLOOKUP(C3,表格1[No],表格1[Team
科別])</f>
        <v>個網平台科</v>
      </c>
      <c r="D2" s="45"/>
      <c r="E2" s="45"/>
      <c r="F2" s="45"/>
      <c r="G2" s="45"/>
      <c r="H2" s="45"/>
      <c r="I2" s="45"/>
      <c r="J2" s="45"/>
      <c r="K2" s="45"/>
    </row>
    <row r="3" spans="1:13">
      <c r="A3" s="2681"/>
      <c r="B3" s="15" t="s">
        <v>6545</v>
      </c>
      <c r="C3" s="46" t="str">
        <f>_xlfn.XLOOKUP(B6,表格1[API Code
API代碼],表格1[No])</f>
        <v>249</v>
      </c>
      <c r="D3" s="46"/>
      <c r="E3" s="45"/>
      <c r="F3" s="45"/>
      <c r="G3" s="45"/>
      <c r="H3" s="45"/>
      <c r="I3" s="45"/>
      <c r="J3" s="45"/>
      <c r="K3" s="45"/>
    </row>
    <row r="4" spans="1:13" ht="17.25" thickBot="1">
      <c r="B4" s="14" t="s">
        <v>6546</v>
      </c>
      <c r="C4" s="127" t="s">
        <v>3264</v>
      </c>
      <c r="D4" s="14" t="s">
        <v>6547</v>
      </c>
      <c r="E4" s="127" t="s">
        <v>5555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16.25" thickBot="1">
      <c r="B6" s="128" t="s">
        <v>3273</v>
      </c>
      <c r="C6" s="56" t="s">
        <v>2093</v>
      </c>
      <c r="D6" s="55" t="s">
        <v>13221</v>
      </c>
      <c r="E6" s="55" t="s">
        <v>3275</v>
      </c>
      <c r="F6" s="56" t="s">
        <v>6563</v>
      </c>
      <c r="G6" s="55" t="s">
        <v>6564</v>
      </c>
      <c r="H6" s="55" t="s">
        <v>13177</v>
      </c>
      <c r="I6" s="55" t="s">
        <v>6565</v>
      </c>
      <c r="J6" s="55"/>
      <c r="K6" s="57" t="s">
        <v>13222</v>
      </c>
      <c r="L6" s="57" t="s">
        <v>13222</v>
      </c>
      <c r="M6" s="57" t="s">
        <v>13223</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447" t="s">
        <v>13179</v>
      </c>
      <c r="D10" s="588" t="s">
        <v>10878</v>
      </c>
      <c r="E10" s="448" t="s">
        <v>6938</v>
      </c>
      <c r="F10" s="66" t="s">
        <v>6584</v>
      </c>
      <c r="G10" s="66"/>
      <c r="H10" s="2656" t="s">
        <v>13224</v>
      </c>
      <c r="I10" s="45"/>
      <c r="J10" s="45"/>
      <c r="K10" s="45"/>
    </row>
    <row r="11" spans="1:13" ht="49.5">
      <c r="B11" s="68">
        <v>2</v>
      </c>
      <c r="C11" s="72" t="s">
        <v>13181</v>
      </c>
      <c r="D11" s="136" t="s">
        <v>13182</v>
      </c>
      <c r="E11" s="150" t="s">
        <v>6938</v>
      </c>
      <c r="F11" s="71" t="s">
        <v>6579</v>
      </c>
      <c r="G11" s="72"/>
      <c r="H11" s="137"/>
      <c r="I11" s="45"/>
      <c r="J11" s="45"/>
      <c r="K11" s="45"/>
    </row>
    <row r="12" spans="1:13" ht="47.25">
      <c r="B12" s="68">
        <v>3</v>
      </c>
      <c r="C12" s="138" t="s">
        <v>13225</v>
      </c>
      <c r="D12" s="139" t="s">
        <v>13226</v>
      </c>
      <c r="E12" s="150" t="s">
        <v>6938</v>
      </c>
      <c r="F12" s="71" t="s">
        <v>6579</v>
      </c>
      <c r="G12" s="71"/>
      <c r="H12" s="140" t="s">
        <v>13227</v>
      </c>
      <c r="I12" s="45"/>
      <c r="J12" s="45"/>
      <c r="K12" s="45"/>
    </row>
    <row r="13" spans="1:13">
      <c r="B13" s="68">
        <v>4</v>
      </c>
      <c r="C13" s="138"/>
      <c r="D13" s="141"/>
      <c r="E13" s="150"/>
      <c r="F13" s="71"/>
      <c r="G13" s="71"/>
      <c r="H13" s="145"/>
      <c r="I13" s="45"/>
      <c r="J13" s="45"/>
      <c r="K13" s="45"/>
    </row>
    <row r="14" spans="1:13">
      <c r="B14" s="68">
        <v>5</v>
      </c>
      <c r="C14" s="143"/>
      <c r="D14" s="144"/>
      <c r="E14" s="150"/>
      <c r="F14" s="74"/>
      <c r="G14" s="74"/>
      <c r="H14" s="145"/>
      <c r="I14" s="45"/>
      <c r="J14" s="45"/>
      <c r="K14" s="45"/>
    </row>
    <row r="15" spans="1:13">
      <c r="B15" s="75">
        <v>6</v>
      </c>
      <c r="C15" s="131"/>
      <c r="D15" s="132"/>
      <c r="E15" s="133"/>
      <c r="F15" s="76"/>
      <c r="G15" s="76"/>
      <c r="H15" s="135"/>
      <c r="I15" s="45"/>
      <c r="J15" s="45"/>
      <c r="K15" s="45"/>
    </row>
    <row r="16" spans="1:13">
      <c r="B16" s="68">
        <v>7</v>
      </c>
      <c r="C16" s="72"/>
      <c r="D16" s="136"/>
      <c r="E16" s="450"/>
      <c r="F16" s="72"/>
      <c r="G16" s="72"/>
      <c r="H16" s="137"/>
      <c r="I16" s="45"/>
      <c r="J16" s="45"/>
      <c r="K16" s="45"/>
    </row>
    <row r="17" spans="2:11">
      <c r="B17" s="68">
        <v>8</v>
      </c>
      <c r="C17" s="138"/>
      <c r="D17" s="139"/>
      <c r="E17" s="150"/>
      <c r="F17" s="71"/>
      <c r="G17" s="71"/>
      <c r="H17" s="140"/>
      <c r="I17" s="45"/>
      <c r="J17" s="45"/>
      <c r="K17" s="45"/>
    </row>
    <row r="18" spans="2:11">
      <c r="B18" s="68">
        <v>9</v>
      </c>
      <c r="C18" s="138"/>
      <c r="D18" s="141"/>
      <c r="E18" s="150"/>
      <c r="F18" s="71"/>
      <c r="G18" s="71"/>
      <c r="H18" s="145"/>
      <c r="I18" s="45"/>
      <c r="J18" s="45"/>
      <c r="K18" s="45"/>
    </row>
    <row r="19" spans="2:11">
      <c r="B19" s="68">
        <v>10</v>
      </c>
      <c r="C19" s="143"/>
      <c r="D19" s="144"/>
      <c r="E19" s="150"/>
      <c r="F19" s="74"/>
      <c r="G19" s="74"/>
      <c r="H19" s="145"/>
      <c r="I19" s="45"/>
      <c r="J19" s="45"/>
      <c r="K19" s="45"/>
    </row>
    <row r="20" spans="2:11">
      <c r="B20" s="75">
        <v>11</v>
      </c>
      <c r="C20" s="131"/>
      <c r="D20" s="132"/>
      <c r="E20" s="133"/>
      <c r="F20" s="76"/>
      <c r="G20" s="76"/>
      <c r="H20" s="135"/>
      <c r="I20" s="45"/>
      <c r="J20" s="45"/>
      <c r="K20" s="45"/>
    </row>
    <row r="21" spans="2:11">
      <c r="B21" s="68">
        <v>12</v>
      </c>
      <c r="C21" s="72"/>
      <c r="D21" s="136"/>
      <c r="E21" s="450"/>
      <c r="F21" s="72"/>
      <c r="G21" s="72"/>
      <c r="H21" s="137"/>
      <c r="I21" s="45"/>
      <c r="J21" s="45"/>
      <c r="K21" s="45"/>
    </row>
    <row r="22" spans="2:11">
      <c r="B22" s="68">
        <v>13</v>
      </c>
      <c r="C22" s="138"/>
      <c r="D22" s="139"/>
      <c r="E22" s="150"/>
      <c r="F22" s="71"/>
      <c r="G22" s="71"/>
      <c r="H22" s="140"/>
      <c r="I22" s="45"/>
      <c r="J22" s="45"/>
      <c r="K22" s="45"/>
    </row>
    <row r="23" spans="2:11">
      <c r="B23" s="68">
        <v>14</v>
      </c>
      <c r="C23" s="138"/>
      <c r="D23" s="141"/>
      <c r="E23" s="150"/>
      <c r="F23" s="71"/>
      <c r="G23" s="71"/>
      <c r="H23" s="145"/>
      <c r="I23" s="45"/>
      <c r="J23" s="45"/>
      <c r="K23" s="45"/>
    </row>
    <row r="24" spans="2:11">
      <c r="B24" s="68">
        <v>15</v>
      </c>
      <c r="C24" s="143"/>
      <c r="D24" s="144"/>
      <c r="E24" s="150"/>
      <c r="F24" s="74"/>
      <c r="G24" s="74"/>
      <c r="H24" s="145"/>
      <c r="I24" s="45"/>
      <c r="J24" s="45"/>
      <c r="K24" s="45"/>
    </row>
    <row r="25" spans="2:11">
      <c r="B25" s="75">
        <v>16</v>
      </c>
      <c r="C25" s="131"/>
      <c r="D25" s="132"/>
      <c r="E25" s="133"/>
      <c r="F25" s="76"/>
      <c r="G25" s="76"/>
      <c r="H25" s="135"/>
      <c r="I25" s="45"/>
      <c r="J25" s="45"/>
      <c r="K25" s="45"/>
    </row>
    <row r="26" spans="2:11">
      <c r="B26" s="68">
        <v>17</v>
      </c>
      <c r="C26" s="72"/>
      <c r="D26" s="136"/>
      <c r="E26" s="450"/>
      <c r="F26" s="72"/>
      <c r="G26" s="72"/>
      <c r="H26" s="137"/>
      <c r="I26" s="45"/>
      <c r="J26" s="45"/>
      <c r="K26" s="45"/>
    </row>
    <row r="27" spans="2:11">
      <c r="B27" s="68">
        <v>18</v>
      </c>
      <c r="C27" s="138"/>
      <c r="D27" s="139"/>
      <c r="E27" s="150"/>
      <c r="F27" s="71"/>
      <c r="G27" s="71"/>
      <c r="H27" s="140"/>
      <c r="I27" s="45"/>
      <c r="J27" s="45"/>
      <c r="K27" s="45"/>
    </row>
    <row r="28" spans="2:11">
      <c r="B28" s="68">
        <v>19</v>
      </c>
      <c r="C28" s="138"/>
      <c r="D28" s="141"/>
      <c r="E28" s="150"/>
      <c r="F28" s="71"/>
      <c r="G28" s="71"/>
      <c r="H28" s="145"/>
      <c r="I28" s="45"/>
      <c r="J28" s="45"/>
      <c r="K28" s="45"/>
    </row>
    <row r="29" spans="2:11">
      <c r="B29" s="68">
        <v>20</v>
      </c>
      <c r="C29" s="143"/>
      <c r="D29" s="144"/>
      <c r="E29" s="150"/>
      <c r="F29" s="74"/>
      <c r="G29" s="74"/>
      <c r="H29" s="145"/>
      <c r="I29" s="45"/>
      <c r="J29" s="45"/>
      <c r="K29" s="45"/>
    </row>
    <row r="30" spans="2:11">
      <c r="B30" s="75">
        <v>21</v>
      </c>
      <c r="C30" s="131"/>
      <c r="D30" s="132"/>
      <c r="E30" s="133"/>
      <c r="F30" s="76"/>
      <c r="G30" s="76"/>
      <c r="H30" s="135"/>
      <c r="I30" s="45"/>
      <c r="J30" s="45"/>
      <c r="K30" s="45"/>
    </row>
    <row r="31" spans="2:11">
      <c r="B31" s="68">
        <v>22</v>
      </c>
      <c r="C31" s="72"/>
      <c r="D31" s="136"/>
      <c r="E31" s="450"/>
      <c r="F31" s="72"/>
      <c r="G31" s="72"/>
      <c r="H31" s="137"/>
      <c r="I31" s="45"/>
      <c r="J31" s="45"/>
      <c r="K31" s="45"/>
    </row>
    <row r="32" spans="2:11">
      <c r="B32" s="68">
        <v>23</v>
      </c>
      <c r="C32" s="138"/>
      <c r="D32" s="139"/>
      <c r="E32" s="150"/>
      <c r="F32" s="71"/>
      <c r="G32" s="71"/>
      <c r="H32" s="140"/>
      <c r="I32" s="45"/>
      <c r="J32" s="45"/>
      <c r="K32" s="45"/>
    </row>
    <row r="33" spans="2:11">
      <c r="B33" s="68">
        <v>24</v>
      </c>
      <c r="C33" s="138"/>
      <c r="D33" s="141"/>
      <c r="E33" s="150"/>
      <c r="F33" s="71"/>
      <c r="G33" s="71"/>
      <c r="H33" s="145"/>
      <c r="I33" s="45"/>
      <c r="J33" s="45"/>
      <c r="K33" s="45"/>
    </row>
    <row r="34" spans="2:11">
      <c r="B34" s="68">
        <v>25</v>
      </c>
      <c r="C34" s="143"/>
      <c r="D34" s="144"/>
      <c r="E34" s="150"/>
      <c r="F34" s="74"/>
      <c r="G34" s="74"/>
      <c r="H34" s="145"/>
      <c r="I34" s="45"/>
      <c r="J34" s="45"/>
      <c r="K34" s="45"/>
    </row>
    <row r="35" spans="2:11">
      <c r="B35" s="75">
        <v>26</v>
      </c>
      <c r="C35" s="131"/>
      <c r="D35" s="132"/>
      <c r="E35" s="133"/>
      <c r="F35" s="76"/>
      <c r="G35" s="76"/>
      <c r="H35" s="135"/>
      <c r="I35" s="45"/>
      <c r="J35" s="45"/>
      <c r="K35" s="45"/>
    </row>
    <row r="36" spans="2:11">
      <c r="B36" s="68">
        <v>27</v>
      </c>
      <c r="C36" s="72"/>
      <c r="D36" s="136"/>
      <c r="E36" s="450"/>
      <c r="F36" s="72"/>
      <c r="G36" s="72"/>
      <c r="H36" s="137"/>
      <c r="I36" s="45"/>
      <c r="J36" s="45"/>
      <c r="K36" s="45"/>
    </row>
    <row r="37" spans="2:11">
      <c r="B37" s="68">
        <v>28</v>
      </c>
      <c r="C37" s="138"/>
      <c r="D37" s="139"/>
      <c r="E37" s="150"/>
      <c r="F37" s="71"/>
      <c r="G37" s="71"/>
      <c r="H37" s="140"/>
      <c r="I37" s="45"/>
      <c r="J37" s="45"/>
      <c r="K37" s="45"/>
    </row>
    <row r="38" spans="2:11">
      <c r="B38" s="68">
        <v>29</v>
      </c>
      <c r="C38" s="138"/>
      <c r="D38" s="141"/>
      <c r="E38" s="150"/>
      <c r="F38" s="71"/>
      <c r="G38" s="71"/>
      <c r="H38" s="145"/>
      <c r="I38" s="45"/>
      <c r="J38" s="45"/>
      <c r="K38" s="45"/>
    </row>
    <row r="39" spans="2:11" ht="17.25" thickBot="1">
      <c r="B39" s="77">
        <v>30</v>
      </c>
      <c r="C39" s="273"/>
      <c r="D39" s="274"/>
      <c r="E39" s="275"/>
      <c r="F39" s="276"/>
      <c r="G39" s="276"/>
      <c r="H39" s="277"/>
      <c r="I39" s="45"/>
      <c r="J39" s="45"/>
      <c r="K39" s="45"/>
    </row>
    <row r="40" spans="2:11">
      <c r="B40" s="45"/>
      <c r="C40" s="45"/>
      <c r="D40" s="45"/>
      <c r="E40" s="45"/>
      <c r="F40" s="45"/>
      <c r="G40" s="45"/>
      <c r="H40" s="45"/>
      <c r="I40" s="45"/>
      <c r="J40" s="45"/>
      <c r="K40" s="45"/>
    </row>
    <row r="41" spans="2:11">
      <c r="B41" s="45"/>
      <c r="C41" s="45"/>
      <c r="D41" s="45"/>
      <c r="E41" s="45"/>
      <c r="F41" s="45"/>
      <c r="G41" s="45"/>
      <c r="H41" s="45"/>
      <c r="I41" s="45"/>
      <c r="J41" s="45"/>
      <c r="K41" s="45"/>
    </row>
    <row r="42" spans="2:11" ht="19.5" thickBot="1">
      <c r="B42" s="83" t="s">
        <v>6613</v>
      </c>
      <c r="H42" s="45"/>
      <c r="I42" s="45"/>
      <c r="J42" s="45"/>
      <c r="K42" s="45"/>
    </row>
    <row r="43" spans="2:11" ht="33.75" thickBot="1">
      <c r="B43" s="58" t="s">
        <v>6570</v>
      </c>
      <c r="C43" s="59" t="s">
        <v>6571</v>
      </c>
      <c r="D43" s="59" t="s">
        <v>6572</v>
      </c>
      <c r="E43" s="59" t="s">
        <v>6573</v>
      </c>
      <c r="F43" s="59" t="s">
        <v>6574</v>
      </c>
      <c r="G43" s="59" t="s">
        <v>6575</v>
      </c>
      <c r="H43" s="60" t="s">
        <v>6557</v>
      </c>
      <c r="I43" s="45"/>
      <c r="J43" s="45"/>
      <c r="K43" s="45"/>
    </row>
    <row r="44" spans="2:11">
      <c r="B44" s="62">
        <v>1</v>
      </c>
      <c r="C44" s="447" t="s">
        <v>13183</v>
      </c>
      <c r="D44" s="588" t="s">
        <v>13184</v>
      </c>
      <c r="E44" s="150" t="s">
        <v>13185</v>
      </c>
      <c r="F44" s="66" t="s">
        <v>6579</v>
      </c>
      <c r="G44" s="66"/>
      <c r="H44" s="279"/>
      <c r="I44" s="45"/>
      <c r="J44" s="45"/>
      <c r="K44" s="45"/>
    </row>
    <row r="45" spans="2:11">
      <c r="B45" s="68">
        <v>1.1000000000000001</v>
      </c>
      <c r="C45" s="72" t="s">
        <v>13186</v>
      </c>
      <c r="D45" s="136" t="s">
        <v>13187</v>
      </c>
      <c r="E45" s="150" t="s">
        <v>6938</v>
      </c>
      <c r="F45" s="71" t="s">
        <v>6579</v>
      </c>
      <c r="G45" s="72"/>
      <c r="H45" s="137"/>
      <c r="I45" s="45"/>
      <c r="J45" s="45"/>
      <c r="K45" s="45"/>
    </row>
    <row r="46" spans="2:11" ht="33">
      <c r="B46" s="68">
        <v>1.2</v>
      </c>
      <c r="C46" s="138" t="s">
        <v>13188</v>
      </c>
      <c r="D46" s="139" t="s">
        <v>13189</v>
      </c>
      <c r="E46" s="150" t="s">
        <v>6938</v>
      </c>
      <c r="F46" s="71" t="s">
        <v>6579</v>
      </c>
      <c r="G46" s="71"/>
      <c r="H46" s="140"/>
      <c r="I46" s="45"/>
      <c r="J46" s="45"/>
      <c r="K46" s="45"/>
    </row>
    <row r="47" spans="2:11">
      <c r="B47" s="68">
        <v>1.3</v>
      </c>
      <c r="C47" s="138" t="s">
        <v>13190</v>
      </c>
      <c r="D47" s="141" t="s">
        <v>13191</v>
      </c>
      <c r="E47" s="150" t="s">
        <v>6938</v>
      </c>
      <c r="F47" s="71" t="s">
        <v>6579</v>
      </c>
      <c r="G47" s="71"/>
      <c r="H47" s="145"/>
      <c r="I47" s="45"/>
      <c r="J47" s="45"/>
      <c r="K47" s="45"/>
    </row>
    <row r="48" spans="2:11">
      <c r="B48" s="68">
        <v>1.4</v>
      </c>
      <c r="C48" s="143" t="s">
        <v>13192</v>
      </c>
      <c r="D48" s="144" t="s">
        <v>13193</v>
      </c>
      <c r="E48" s="150" t="s">
        <v>6938</v>
      </c>
      <c r="F48" s="71" t="s">
        <v>6579</v>
      </c>
      <c r="G48" s="74"/>
      <c r="H48" s="145"/>
      <c r="I48" s="45"/>
      <c r="J48" s="45"/>
      <c r="K48" s="45"/>
    </row>
    <row r="49" spans="2:11" ht="47.25">
      <c r="B49" s="75">
        <v>1.5</v>
      </c>
      <c r="C49" s="131" t="s">
        <v>13194</v>
      </c>
      <c r="D49" s="132" t="s">
        <v>7073</v>
      </c>
      <c r="E49" s="150" t="s">
        <v>6938</v>
      </c>
      <c r="F49" s="71" t="s">
        <v>6579</v>
      </c>
      <c r="G49" s="76"/>
      <c r="H49" s="135" t="s">
        <v>13195</v>
      </c>
      <c r="I49" s="45"/>
      <c r="J49" s="45"/>
      <c r="K49" s="45"/>
    </row>
    <row r="50" spans="2:11">
      <c r="B50" s="68">
        <v>1.6</v>
      </c>
      <c r="C50" s="72" t="s">
        <v>13196</v>
      </c>
      <c r="D50" s="136" t="s">
        <v>6820</v>
      </c>
      <c r="E50" s="150" t="s">
        <v>13185</v>
      </c>
      <c r="F50" s="71" t="s">
        <v>6579</v>
      </c>
      <c r="G50" s="72"/>
      <c r="H50" s="137"/>
      <c r="I50" s="45"/>
      <c r="J50" s="45"/>
      <c r="K50" s="45"/>
    </row>
    <row r="51" spans="2:11">
      <c r="B51" s="68" t="s">
        <v>13197</v>
      </c>
      <c r="C51" s="138" t="s">
        <v>13199</v>
      </c>
      <c r="D51" s="139" t="s">
        <v>13200</v>
      </c>
      <c r="E51" s="150" t="s">
        <v>6938</v>
      </c>
      <c r="F51" s="71" t="s">
        <v>6579</v>
      </c>
      <c r="G51" s="71"/>
      <c r="H51" s="140"/>
      <c r="I51" s="45"/>
      <c r="J51" s="45"/>
      <c r="K51" s="45"/>
    </row>
    <row r="52" spans="2:11">
      <c r="B52" s="68" t="s">
        <v>13198</v>
      </c>
      <c r="C52" s="138" t="s">
        <v>13228</v>
      </c>
      <c r="D52" s="141" t="s">
        <v>13229</v>
      </c>
      <c r="E52" s="150" t="s">
        <v>6938</v>
      </c>
      <c r="F52" s="71" t="s">
        <v>6579</v>
      </c>
      <c r="G52" s="71"/>
      <c r="H52" s="145"/>
      <c r="I52" s="45"/>
      <c r="J52" s="45"/>
      <c r="K52" s="45"/>
    </row>
    <row r="53" spans="2:11">
      <c r="B53" s="68">
        <v>10</v>
      </c>
      <c r="C53" s="143"/>
      <c r="D53" s="144"/>
      <c r="E53" s="150"/>
      <c r="F53" s="74"/>
      <c r="G53" s="74"/>
      <c r="H53" s="145"/>
      <c r="I53" s="45"/>
      <c r="J53" s="45"/>
      <c r="K53" s="45"/>
    </row>
    <row r="54" spans="2:11">
      <c r="B54" s="75">
        <v>11</v>
      </c>
      <c r="C54" s="131"/>
      <c r="D54" s="132"/>
      <c r="E54" s="133"/>
      <c r="F54" s="76"/>
      <c r="G54" s="76"/>
      <c r="H54" s="135"/>
      <c r="I54" s="45"/>
      <c r="J54" s="45"/>
      <c r="K54" s="45"/>
    </row>
    <row r="55" spans="2:11">
      <c r="B55" s="68">
        <v>12</v>
      </c>
      <c r="C55" s="72"/>
      <c r="D55" s="136"/>
      <c r="E55" s="450"/>
      <c r="F55" s="72"/>
      <c r="G55" s="72"/>
      <c r="H55" s="137"/>
      <c r="I55" s="45"/>
      <c r="J55" s="45"/>
      <c r="K55" s="45"/>
    </row>
    <row r="56" spans="2:11">
      <c r="B56" s="68">
        <v>13</v>
      </c>
      <c r="C56" s="138"/>
      <c r="D56" s="139"/>
      <c r="E56" s="150"/>
      <c r="F56" s="71"/>
      <c r="G56" s="71"/>
      <c r="H56" s="140"/>
      <c r="I56" s="45"/>
      <c r="J56" s="45"/>
      <c r="K56" s="45"/>
    </row>
    <row r="57" spans="2:11">
      <c r="B57" s="68">
        <v>14</v>
      </c>
      <c r="C57" s="138"/>
      <c r="D57" s="141"/>
      <c r="E57" s="150"/>
      <c r="F57" s="71"/>
      <c r="G57" s="71"/>
      <c r="H57" s="145"/>
      <c r="I57" s="45"/>
      <c r="J57" s="45"/>
      <c r="K57" s="45"/>
    </row>
    <row r="58" spans="2:11">
      <c r="B58" s="68">
        <v>15</v>
      </c>
      <c r="C58" s="143"/>
      <c r="D58" s="144"/>
      <c r="E58" s="150"/>
      <c r="F58" s="74"/>
      <c r="G58" s="74"/>
      <c r="H58" s="145"/>
      <c r="I58" s="45"/>
      <c r="J58" s="45"/>
      <c r="K58" s="45"/>
    </row>
    <row r="59" spans="2:11">
      <c r="B59" s="75">
        <v>16</v>
      </c>
      <c r="C59" s="131"/>
      <c r="D59" s="132"/>
      <c r="E59" s="133"/>
      <c r="F59" s="76"/>
      <c r="G59" s="76"/>
      <c r="H59" s="135"/>
      <c r="I59" s="45"/>
      <c r="J59" s="45"/>
      <c r="K59" s="45"/>
    </row>
    <row r="60" spans="2:11">
      <c r="B60" s="68">
        <v>17</v>
      </c>
      <c r="C60" s="72"/>
      <c r="D60" s="136"/>
      <c r="E60" s="450"/>
      <c r="F60" s="72"/>
      <c r="G60" s="72"/>
      <c r="H60" s="137"/>
      <c r="I60" s="45"/>
      <c r="J60" s="45"/>
      <c r="K60" s="45"/>
    </row>
    <row r="61" spans="2:11">
      <c r="B61" s="68">
        <v>18</v>
      </c>
      <c r="C61" s="138"/>
      <c r="D61" s="139"/>
      <c r="E61" s="150"/>
      <c r="F61" s="71"/>
      <c r="G61" s="71"/>
      <c r="H61" s="140"/>
      <c r="I61" s="45"/>
      <c r="J61" s="45"/>
      <c r="K61" s="45"/>
    </row>
    <row r="62" spans="2:11">
      <c r="B62" s="68">
        <v>19</v>
      </c>
      <c r="C62" s="138"/>
      <c r="D62" s="141"/>
      <c r="E62" s="150"/>
      <c r="F62" s="71"/>
      <c r="G62" s="71"/>
      <c r="H62" s="145"/>
      <c r="I62" s="45"/>
      <c r="J62" s="45"/>
      <c r="K62" s="45"/>
    </row>
    <row r="63" spans="2:11">
      <c r="B63" s="68">
        <v>20</v>
      </c>
      <c r="C63" s="143"/>
      <c r="D63" s="144"/>
      <c r="E63" s="150"/>
      <c r="F63" s="74"/>
      <c r="G63" s="74"/>
      <c r="H63" s="145"/>
      <c r="I63" s="45"/>
      <c r="J63" s="45"/>
      <c r="K63" s="45"/>
    </row>
    <row r="64" spans="2:11">
      <c r="B64" s="75">
        <v>21</v>
      </c>
      <c r="C64" s="131"/>
      <c r="D64" s="132"/>
      <c r="E64" s="133"/>
      <c r="F64" s="76"/>
      <c r="G64" s="76"/>
      <c r="H64" s="135"/>
      <c r="I64" s="45"/>
      <c r="J64" s="45"/>
      <c r="K64" s="45"/>
    </row>
    <row r="65" spans="2:8">
      <c r="B65" s="68">
        <v>22</v>
      </c>
      <c r="C65" s="72"/>
      <c r="D65" s="136"/>
      <c r="E65" s="450"/>
      <c r="F65" s="72"/>
      <c r="G65" s="72"/>
      <c r="H65" s="137"/>
    </row>
    <row r="66" spans="2:8">
      <c r="B66" s="68">
        <v>23</v>
      </c>
      <c r="C66" s="138"/>
      <c r="D66" s="139"/>
      <c r="E66" s="150"/>
      <c r="F66" s="71"/>
      <c r="G66" s="71"/>
      <c r="H66" s="140"/>
    </row>
    <row r="67" spans="2:8">
      <c r="B67" s="68">
        <v>24</v>
      </c>
      <c r="C67" s="138"/>
      <c r="D67" s="141"/>
      <c r="E67" s="150"/>
      <c r="F67" s="71"/>
      <c r="G67" s="71"/>
      <c r="H67" s="145"/>
    </row>
    <row r="68" spans="2:8">
      <c r="B68" s="68">
        <v>25</v>
      </c>
      <c r="C68" s="143"/>
      <c r="D68" s="144"/>
      <c r="E68" s="150"/>
      <c r="F68" s="74"/>
      <c r="G68" s="74"/>
      <c r="H68" s="145"/>
    </row>
    <row r="69" spans="2:8">
      <c r="B69" s="75">
        <v>26</v>
      </c>
      <c r="C69" s="131"/>
      <c r="D69" s="132"/>
      <c r="E69" s="133"/>
      <c r="F69" s="76"/>
      <c r="G69" s="76"/>
      <c r="H69" s="135"/>
    </row>
    <row r="70" spans="2:8">
      <c r="B70" s="68">
        <v>27</v>
      </c>
      <c r="C70" s="72"/>
      <c r="D70" s="136"/>
      <c r="E70" s="450"/>
      <c r="F70" s="72"/>
      <c r="G70" s="72"/>
      <c r="H70" s="137"/>
    </row>
    <row r="71" spans="2:8">
      <c r="B71" s="68">
        <v>28</v>
      </c>
      <c r="C71" s="138"/>
      <c r="D71" s="139"/>
      <c r="E71" s="150"/>
      <c r="F71" s="71"/>
      <c r="G71" s="71"/>
      <c r="H71" s="140"/>
    </row>
    <row r="72" spans="2:8">
      <c r="B72" s="68">
        <v>29</v>
      </c>
      <c r="C72" s="138"/>
      <c r="D72" s="141"/>
      <c r="E72" s="150"/>
      <c r="F72" s="71"/>
      <c r="G72" s="71"/>
      <c r="H72" s="145"/>
    </row>
    <row r="73" spans="2:8" ht="17.25" thickBot="1">
      <c r="B73" s="77">
        <v>30</v>
      </c>
      <c r="C73" s="273"/>
      <c r="D73" s="274"/>
      <c r="E73" s="275"/>
      <c r="F73" s="276"/>
      <c r="G73" s="276"/>
      <c r="H73" s="277"/>
    </row>
    <row r="74" spans="2:8">
      <c r="B74" s="45"/>
      <c r="C74" s="45"/>
      <c r="D74" s="45"/>
      <c r="E74" s="45"/>
      <c r="F74" s="45"/>
      <c r="G74" s="45"/>
      <c r="H74" s="45"/>
    </row>
    <row r="75" spans="2:8">
      <c r="B75" s="45"/>
      <c r="C75" s="45"/>
      <c r="D75" s="45"/>
      <c r="E75" s="45"/>
      <c r="F75" s="45"/>
      <c r="G75" s="45"/>
      <c r="H75" s="45"/>
    </row>
    <row r="76" spans="2:8">
      <c r="B76" s="45"/>
      <c r="C76" s="45"/>
      <c r="D76" s="45"/>
      <c r="E76" s="45"/>
      <c r="F76" s="45"/>
      <c r="G76" s="45"/>
      <c r="H76" s="45"/>
    </row>
    <row r="77" spans="2:8">
      <c r="B77" s="45"/>
      <c r="C77" s="45"/>
      <c r="D77" s="45"/>
      <c r="E77" s="45"/>
      <c r="F77" s="45"/>
      <c r="G77" s="45"/>
      <c r="H77" s="45"/>
    </row>
    <row r="78" spans="2:8">
      <c r="B78" s="45"/>
      <c r="C78" s="45"/>
      <c r="D78" s="45"/>
      <c r="E78" s="45"/>
      <c r="F78" s="45"/>
      <c r="G78" s="45"/>
      <c r="H78" s="45"/>
    </row>
    <row r="79" spans="2:8">
      <c r="B79" s="45"/>
      <c r="C79" s="45"/>
      <c r="D79" s="45"/>
      <c r="E79" s="45"/>
      <c r="F79" s="45"/>
      <c r="G79" s="45"/>
      <c r="H79" s="45"/>
    </row>
    <row r="80" spans="2:8">
      <c r="B80" s="45"/>
      <c r="C80" s="45"/>
      <c r="D80" s="45"/>
      <c r="E80" s="45"/>
      <c r="F80" s="45"/>
      <c r="G80" s="45"/>
      <c r="H80" s="45"/>
    </row>
    <row r="81" spans="2:8">
      <c r="B81" s="45"/>
      <c r="C81" s="45"/>
      <c r="D81" s="45"/>
      <c r="E81" s="45"/>
      <c r="F81" s="45"/>
      <c r="G81" s="45"/>
      <c r="H81" s="45"/>
    </row>
    <row r="82" spans="2:8">
      <c r="B82" s="45"/>
      <c r="C82" s="45"/>
      <c r="D82" s="45"/>
      <c r="E82" s="45"/>
      <c r="F82" s="45"/>
      <c r="G82" s="45"/>
      <c r="H82" s="45"/>
    </row>
    <row r="83" spans="2:8">
      <c r="B83" s="45"/>
      <c r="C83" s="45"/>
      <c r="D83" s="45"/>
      <c r="E83" s="45"/>
      <c r="F83" s="45"/>
      <c r="G83" s="45"/>
      <c r="H83" s="45"/>
    </row>
    <row r="84" spans="2:8">
      <c r="B84" s="45"/>
      <c r="C84" s="45"/>
      <c r="D84" s="45"/>
      <c r="E84" s="45"/>
      <c r="F84" s="45"/>
      <c r="G84" s="45"/>
      <c r="H84" s="45"/>
    </row>
    <row r="85" spans="2:8">
      <c r="B85" s="45"/>
      <c r="C85" s="45"/>
      <c r="D85" s="45"/>
      <c r="E85" s="45"/>
      <c r="F85" s="45"/>
      <c r="G85" s="45"/>
      <c r="H85" s="45"/>
    </row>
    <row r="86" spans="2:8">
      <c r="B86" s="45"/>
      <c r="C86" s="45"/>
      <c r="D86" s="45"/>
      <c r="E86" s="45"/>
      <c r="F86" s="45"/>
      <c r="G86" s="45"/>
      <c r="H86" s="45"/>
    </row>
    <row r="87" spans="2:8">
      <c r="B87" s="45"/>
      <c r="C87" s="45"/>
      <c r="D87" s="45"/>
      <c r="E87" s="45"/>
      <c r="F87" s="45"/>
      <c r="G87" s="45"/>
      <c r="H87" s="45"/>
    </row>
    <row r="88" spans="2:8">
      <c r="B88" s="45"/>
      <c r="C88" s="45"/>
      <c r="D88" s="45"/>
      <c r="E88" s="45"/>
      <c r="F88" s="45"/>
      <c r="G88" s="45"/>
      <c r="H88" s="45"/>
    </row>
    <row r="89" spans="2:8">
      <c r="B89" s="45"/>
      <c r="C89" s="45"/>
      <c r="D89" s="45"/>
      <c r="E89" s="45"/>
      <c r="F89" s="45"/>
      <c r="G89" s="45"/>
      <c r="H89" s="45"/>
    </row>
    <row r="90" spans="2:8">
      <c r="B90" s="45"/>
      <c r="C90" s="45"/>
      <c r="D90" s="45"/>
      <c r="E90" s="45"/>
      <c r="F90" s="45"/>
      <c r="G90" s="45"/>
      <c r="H90" s="45"/>
    </row>
    <row r="91" spans="2:8">
      <c r="B91" s="45"/>
      <c r="C91" s="45"/>
      <c r="D91" s="45"/>
      <c r="E91" s="45"/>
      <c r="F91" s="45"/>
      <c r="G91" s="45"/>
      <c r="H91" s="45"/>
    </row>
    <row r="92" spans="2:8">
      <c r="B92" s="45"/>
      <c r="C92" s="45"/>
      <c r="D92" s="45"/>
      <c r="E92" s="45"/>
      <c r="F92" s="45"/>
      <c r="G92" s="45"/>
      <c r="H92" s="45"/>
    </row>
    <row r="93" spans="2:8">
      <c r="B93" s="45"/>
      <c r="C93" s="45"/>
      <c r="D93" s="45"/>
      <c r="E93" s="45"/>
      <c r="F93" s="45"/>
      <c r="G93" s="45"/>
      <c r="H93" s="45"/>
    </row>
    <row r="94" spans="2:8">
      <c r="B94" s="45"/>
      <c r="C94" s="45"/>
      <c r="D94" s="45"/>
      <c r="E94" s="45"/>
      <c r="F94" s="45"/>
      <c r="G94" s="45"/>
      <c r="H94" s="45"/>
    </row>
  </sheetData>
  <mergeCells count="1">
    <mergeCell ref="A2:A3"/>
  </mergeCells>
  <phoneticPr fontId="2" type="noConversion"/>
  <dataValidations count="2">
    <dataValidation type="list" allowBlank="1" showInputMessage="1" showErrorMessage="1" sqref="C6" xr:uid="{469A09C1-0B95-41BF-99C4-BC91132EB89F}">
      <formula1>"Web Service, API"</formula1>
    </dataValidation>
    <dataValidation type="list" allowBlank="1" showInputMessage="1" showErrorMessage="1" sqref="F6" xr:uid="{31941FBE-B2C1-4DE5-AF38-BA84F48682B9}">
      <formula1>"IB,MB,DAWHO, IB/MB, MB/DAWHO,IB/MB/DAWHO"</formula1>
    </dataValidation>
  </dataValidations>
  <hyperlinks>
    <hyperlink ref="M6" r:id="rId1" xr:uid="{45C30D05-1901-4689-B5C0-4FC1B11E93FA}"/>
    <hyperlink ref="L6" r:id="rId2" xr:uid="{30D8741A-EDE6-479A-B674-4D3D92928B74}"/>
    <hyperlink ref="K6" r:id="rId3" xr:uid="{A225F67F-04F7-4AC5-8551-17F719F4E5E8}"/>
    <hyperlink ref="A2:A3" location="'API Index'!A1" display="Return to Index" xr:uid="{F3DF14D8-850E-44B0-B04F-71286C93A19B}"/>
  </hyperlinks>
  <pageMargins left="0.7" right="0.7" top="0.75" bottom="0.75" header="0.3" footer="0.3"/>
  <pageSetup paperSize="9" orientation="portrait" r:id="rId4"/>
  <drawing r:id="rId5"/>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71F1-329D-4589-831F-BB0E3545C36B}">
  <sheetPr codeName="工作表257">
    <tabColor theme="2"/>
  </sheetPr>
  <dimension ref="A1:M94"/>
  <sheetViews>
    <sheetView workbookViewId="0">
      <selection activeCell="A2" sqref="A2:A3"/>
    </sheetView>
  </sheetViews>
  <sheetFormatPr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45"/>
      <c r="F1" s="45"/>
      <c r="G1" s="45"/>
      <c r="H1" s="45"/>
      <c r="I1" s="45"/>
    </row>
    <row r="2" spans="1:13">
      <c r="A2" s="2680" t="s">
        <v>6544</v>
      </c>
      <c r="B2" s="15" t="s">
        <v>6237</v>
      </c>
      <c r="C2" s="44" t="str">
        <f>_xlfn.XLOOKUP(C3,表格1[No],表格1[Team
科別])</f>
        <v>個網平台科</v>
      </c>
      <c r="D2" s="45"/>
      <c r="E2" s="45"/>
      <c r="F2" s="45"/>
      <c r="G2" s="45"/>
      <c r="H2" s="45"/>
      <c r="I2" s="45"/>
      <c r="J2" s="45"/>
      <c r="K2" s="45"/>
    </row>
    <row r="3" spans="1:13">
      <c r="A3" s="2681"/>
      <c r="B3" s="15" t="s">
        <v>6545</v>
      </c>
      <c r="C3" s="46" t="str">
        <f>_xlfn.XLOOKUP(B6,表格1[API Code
API代碼],表格1[No])</f>
        <v>250</v>
      </c>
      <c r="D3" s="45"/>
      <c r="E3" s="45"/>
      <c r="F3" s="45"/>
      <c r="G3" s="45"/>
      <c r="H3" s="45"/>
      <c r="I3" s="45"/>
      <c r="J3" s="45"/>
      <c r="K3" s="45"/>
    </row>
    <row r="4" spans="1:13" ht="17.25" thickBot="1">
      <c r="B4" s="14" t="s">
        <v>6546</v>
      </c>
      <c r="C4" s="127" t="s">
        <v>3264</v>
      </c>
      <c r="D4" s="14" t="s">
        <v>6547</v>
      </c>
      <c r="E4" s="127" t="s">
        <v>5555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99.75" thickBot="1">
      <c r="B6" s="128" t="s">
        <v>3278</v>
      </c>
      <c r="C6" s="56" t="s">
        <v>2093</v>
      </c>
      <c r="D6" s="55" t="s">
        <v>13230</v>
      </c>
      <c r="E6" s="55" t="s">
        <v>3280</v>
      </c>
      <c r="F6" s="56" t="s">
        <v>6563</v>
      </c>
      <c r="G6" s="55" t="s">
        <v>6564</v>
      </c>
      <c r="H6" s="55" t="s">
        <v>13177</v>
      </c>
      <c r="I6" s="55" t="s">
        <v>6565</v>
      </c>
      <c r="J6" s="55"/>
      <c r="K6" s="57" t="s">
        <v>13231</v>
      </c>
      <c r="L6" s="57" t="s">
        <v>13231</v>
      </c>
      <c r="M6" s="57" t="s">
        <v>3281</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447" t="s">
        <v>13179</v>
      </c>
      <c r="D10" s="588" t="s">
        <v>10878</v>
      </c>
      <c r="E10" s="448" t="s">
        <v>6938</v>
      </c>
      <c r="F10" s="66" t="s">
        <v>6579</v>
      </c>
      <c r="H10" s="2656" t="s">
        <v>13232</v>
      </c>
      <c r="I10" s="45"/>
      <c r="J10" s="45"/>
      <c r="K10" s="45"/>
    </row>
    <row r="11" spans="1:13">
      <c r="B11" s="68">
        <v>2</v>
      </c>
      <c r="C11" s="72"/>
      <c r="D11" s="136"/>
      <c r="E11" s="450"/>
      <c r="F11" s="72"/>
      <c r="G11" s="72"/>
      <c r="H11" s="137"/>
      <c r="I11" s="45"/>
      <c r="J11" s="45"/>
      <c r="K11" s="45"/>
    </row>
    <row r="12" spans="1:13">
      <c r="B12" s="68">
        <v>3</v>
      </c>
      <c r="C12" s="138"/>
      <c r="D12" s="139"/>
      <c r="E12" s="150"/>
      <c r="F12" s="71"/>
      <c r="G12" s="71"/>
      <c r="H12" s="140"/>
      <c r="I12" s="45"/>
      <c r="J12" s="45"/>
      <c r="K12" s="45"/>
    </row>
    <row r="13" spans="1:13">
      <c r="B13" s="68">
        <v>4</v>
      </c>
      <c r="C13" s="138"/>
      <c r="D13" s="141"/>
      <c r="E13" s="150"/>
      <c r="F13" s="71"/>
      <c r="G13" s="71"/>
      <c r="H13" s="145"/>
      <c r="I13" s="45"/>
      <c r="J13" s="45"/>
      <c r="K13" s="45"/>
    </row>
    <row r="14" spans="1:13">
      <c r="B14" s="68">
        <v>5</v>
      </c>
      <c r="C14" s="143"/>
      <c r="D14" s="144"/>
      <c r="E14" s="150"/>
      <c r="F14" s="74"/>
      <c r="G14" s="74"/>
      <c r="H14" s="145"/>
      <c r="I14" s="45"/>
      <c r="J14" s="45"/>
      <c r="K14" s="45"/>
    </row>
    <row r="15" spans="1:13">
      <c r="B15" s="75">
        <v>6</v>
      </c>
      <c r="C15" s="131"/>
      <c r="D15" s="132"/>
      <c r="E15" s="133"/>
      <c r="F15" s="76"/>
      <c r="G15" s="76"/>
      <c r="H15" s="135"/>
      <c r="I15" s="45"/>
      <c r="J15" s="45"/>
      <c r="K15" s="45"/>
    </row>
    <row r="16" spans="1:13">
      <c r="B16" s="68">
        <v>7</v>
      </c>
      <c r="C16" s="72"/>
      <c r="D16" s="136"/>
      <c r="E16" s="450"/>
      <c r="F16" s="72"/>
      <c r="G16" s="72"/>
      <c r="H16" s="137"/>
      <c r="I16" s="45"/>
      <c r="J16" s="45"/>
      <c r="K16" s="45"/>
    </row>
    <row r="17" spans="2:11">
      <c r="B17" s="68">
        <v>8</v>
      </c>
      <c r="C17" s="138"/>
      <c r="D17" s="139"/>
      <c r="E17" s="150"/>
      <c r="F17" s="71"/>
      <c r="G17" s="71"/>
      <c r="H17" s="140"/>
      <c r="I17" s="45"/>
      <c r="J17" s="45"/>
      <c r="K17" s="45"/>
    </row>
    <row r="18" spans="2:11">
      <c r="B18" s="68">
        <v>9</v>
      </c>
      <c r="C18" s="138"/>
      <c r="D18" s="141"/>
      <c r="E18" s="150"/>
      <c r="F18" s="71"/>
      <c r="G18" s="71"/>
      <c r="H18" s="145"/>
      <c r="I18" s="45"/>
      <c r="J18" s="45"/>
      <c r="K18" s="45"/>
    </row>
    <row r="19" spans="2:11">
      <c r="B19" s="68">
        <v>10</v>
      </c>
      <c r="C19" s="143"/>
      <c r="D19" s="144"/>
      <c r="E19" s="150"/>
      <c r="F19" s="74"/>
      <c r="G19" s="74"/>
      <c r="H19" s="145"/>
      <c r="I19" s="45"/>
      <c r="J19" s="45"/>
      <c r="K19" s="45"/>
    </row>
    <row r="20" spans="2:11">
      <c r="B20" s="75">
        <v>11</v>
      </c>
      <c r="C20" s="131"/>
      <c r="D20" s="132"/>
      <c r="E20" s="133"/>
      <c r="F20" s="76"/>
      <c r="G20" s="76"/>
      <c r="H20" s="135"/>
      <c r="I20" s="45"/>
      <c r="J20" s="45"/>
      <c r="K20" s="45"/>
    </row>
    <row r="21" spans="2:11">
      <c r="B21" s="68">
        <v>12</v>
      </c>
      <c r="C21" s="72"/>
      <c r="D21" s="136"/>
      <c r="E21" s="450"/>
      <c r="F21" s="72"/>
      <c r="G21" s="72"/>
      <c r="H21" s="137"/>
      <c r="I21" s="45"/>
      <c r="J21" s="45"/>
      <c r="K21" s="45"/>
    </row>
    <row r="22" spans="2:11">
      <c r="B22" s="68">
        <v>13</v>
      </c>
      <c r="C22" s="138"/>
      <c r="D22" s="139"/>
      <c r="E22" s="150"/>
      <c r="F22" s="71"/>
      <c r="G22" s="71"/>
      <c r="H22" s="140"/>
      <c r="I22" s="45"/>
      <c r="J22" s="45"/>
      <c r="K22" s="45"/>
    </row>
    <row r="23" spans="2:11">
      <c r="B23" s="68">
        <v>14</v>
      </c>
      <c r="C23" s="138"/>
      <c r="D23" s="141"/>
      <c r="E23" s="150"/>
      <c r="F23" s="71"/>
      <c r="G23" s="71"/>
      <c r="H23" s="145"/>
      <c r="I23" s="45"/>
      <c r="J23" s="45"/>
      <c r="K23" s="45"/>
    </row>
    <row r="24" spans="2:11">
      <c r="B24" s="68">
        <v>15</v>
      </c>
      <c r="C24" s="143"/>
      <c r="D24" s="144"/>
      <c r="E24" s="150"/>
      <c r="F24" s="74"/>
      <c r="G24" s="74"/>
      <c r="H24" s="145"/>
      <c r="I24" s="45"/>
      <c r="J24" s="45"/>
      <c r="K24" s="45"/>
    </row>
    <row r="25" spans="2:11">
      <c r="B25" s="75">
        <v>16</v>
      </c>
      <c r="C25" s="131"/>
      <c r="D25" s="132"/>
      <c r="E25" s="133"/>
      <c r="F25" s="76"/>
      <c r="G25" s="76"/>
      <c r="H25" s="135"/>
      <c r="I25" s="45"/>
      <c r="J25" s="45"/>
      <c r="K25" s="45"/>
    </row>
    <row r="26" spans="2:11">
      <c r="B26" s="68">
        <v>17</v>
      </c>
      <c r="C26" s="72"/>
      <c r="D26" s="136"/>
      <c r="E26" s="450"/>
      <c r="F26" s="72"/>
      <c r="G26" s="72"/>
      <c r="H26" s="137"/>
      <c r="I26" s="45"/>
      <c r="J26" s="45"/>
      <c r="K26" s="45"/>
    </row>
    <row r="27" spans="2:11">
      <c r="B27" s="68">
        <v>18</v>
      </c>
      <c r="C27" s="138"/>
      <c r="D27" s="139"/>
      <c r="E27" s="150"/>
      <c r="F27" s="71"/>
      <c r="G27" s="71"/>
      <c r="H27" s="140"/>
      <c r="I27" s="45"/>
      <c r="J27" s="45"/>
      <c r="K27" s="45"/>
    </row>
    <row r="28" spans="2:11">
      <c r="B28" s="68">
        <v>19</v>
      </c>
      <c r="C28" s="138"/>
      <c r="D28" s="141"/>
      <c r="E28" s="150"/>
      <c r="F28" s="71"/>
      <c r="G28" s="71"/>
      <c r="H28" s="145"/>
      <c r="I28" s="45"/>
      <c r="J28" s="45"/>
      <c r="K28" s="45"/>
    </row>
    <row r="29" spans="2:11">
      <c r="B29" s="68">
        <v>20</v>
      </c>
      <c r="C29" s="143"/>
      <c r="D29" s="144"/>
      <c r="E29" s="150"/>
      <c r="F29" s="74"/>
      <c r="G29" s="74"/>
      <c r="H29" s="145"/>
      <c r="I29" s="45"/>
      <c r="J29" s="45"/>
      <c r="K29" s="45"/>
    </row>
    <row r="30" spans="2:11">
      <c r="B30" s="75">
        <v>21</v>
      </c>
      <c r="C30" s="131"/>
      <c r="D30" s="132"/>
      <c r="E30" s="133"/>
      <c r="F30" s="76"/>
      <c r="G30" s="76"/>
      <c r="H30" s="135"/>
      <c r="I30" s="45"/>
      <c r="J30" s="45"/>
      <c r="K30" s="45"/>
    </row>
    <row r="31" spans="2:11">
      <c r="B31" s="68">
        <v>22</v>
      </c>
      <c r="C31" s="72"/>
      <c r="D31" s="136"/>
      <c r="E31" s="450"/>
      <c r="F31" s="72"/>
      <c r="G31" s="72"/>
      <c r="H31" s="137"/>
      <c r="I31" s="45"/>
      <c r="J31" s="45"/>
      <c r="K31" s="45"/>
    </row>
    <row r="32" spans="2:11">
      <c r="B32" s="68">
        <v>23</v>
      </c>
      <c r="C32" s="138"/>
      <c r="D32" s="139"/>
      <c r="E32" s="150"/>
      <c r="F32" s="71"/>
      <c r="G32" s="71"/>
      <c r="H32" s="140"/>
      <c r="I32" s="45"/>
      <c r="J32" s="45"/>
      <c r="K32" s="45"/>
    </row>
    <row r="33" spans="2:11">
      <c r="B33" s="68">
        <v>24</v>
      </c>
      <c r="C33" s="138"/>
      <c r="D33" s="141"/>
      <c r="E33" s="150"/>
      <c r="F33" s="71"/>
      <c r="G33" s="71"/>
      <c r="H33" s="145"/>
      <c r="I33" s="45"/>
      <c r="J33" s="45"/>
      <c r="K33" s="45"/>
    </row>
    <row r="34" spans="2:11">
      <c r="B34" s="68">
        <v>25</v>
      </c>
      <c r="C34" s="143"/>
      <c r="D34" s="144"/>
      <c r="E34" s="150"/>
      <c r="F34" s="74"/>
      <c r="G34" s="74"/>
      <c r="H34" s="145"/>
      <c r="I34" s="45"/>
      <c r="J34" s="45"/>
      <c r="K34" s="45"/>
    </row>
    <row r="35" spans="2:11">
      <c r="B35" s="75">
        <v>26</v>
      </c>
      <c r="C35" s="131"/>
      <c r="D35" s="132"/>
      <c r="E35" s="133"/>
      <c r="F35" s="76"/>
      <c r="G35" s="76"/>
      <c r="H35" s="135"/>
      <c r="I35" s="45"/>
      <c r="J35" s="45"/>
      <c r="K35" s="45"/>
    </row>
    <row r="36" spans="2:11">
      <c r="B36" s="68">
        <v>27</v>
      </c>
      <c r="C36" s="72"/>
      <c r="D36" s="136"/>
      <c r="E36" s="450"/>
      <c r="F36" s="72"/>
      <c r="G36" s="72"/>
      <c r="H36" s="137"/>
      <c r="I36" s="45"/>
      <c r="J36" s="45"/>
      <c r="K36" s="45"/>
    </row>
    <row r="37" spans="2:11">
      <c r="B37" s="68">
        <v>28</v>
      </c>
      <c r="C37" s="138"/>
      <c r="D37" s="139"/>
      <c r="E37" s="150"/>
      <c r="F37" s="71"/>
      <c r="G37" s="71"/>
      <c r="H37" s="140"/>
      <c r="I37" s="45"/>
      <c r="J37" s="45"/>
      <c r="K37" s="45"/>
    </row>
    <row r="38" spans="2:11">
      <c r="B38" s="68">
        <v>29</v>
      </c>
      <c r="C38" s="138"/>
      <c r="D38" s="141"/>
      <c r="E38" s="150"/>
      <c r="F38" s="71"/>
      <c r="G38" s="71"/>
      <c r="H38" s="145"/>
      <c r="I38" s="45"/>
      <c r="J38" s="45"/>
      <c r="K38" s="45"/>
    </row>
    <row r="39" spans="2:11" ht="17.25" thickBot="1">
      <c r="B39" s="77">
        <v>30</v>
      </c>
      <c r="C39" s="273"/>
      <c r="D39" s="274"/>
      <c r="E39" s="275"/>
      <c r="F39" s="276"/>
      <c r="G39" s="276"/>
      <c r="H39" s="277"/>
      <c r="I39" s="45"/>
      <c r="J39" s="45"/>
      <c r="K39" s="45"/>
    </row>
    <row r="40" spans="2:11">
      <c r="B40" s="45"/>
      <c r="C40" s="45"/>
      <c r="D40" s="45"/>
      <c r="E40" s="45"/>
      <c r="F40" s="45"/>
      <c r="G40" s="45"/>
      <c r="H40" s="45"/>
      <c r="I40" s="45"/>
      <c r="J40" s="45"/>
      <c r="K40" s="45"/>
    </row>
    <row r="41" spans="2:11">
      <c r="B41" s="45"/>
      <c r="C41" s="45"/>
      <c r="D41" s="45"/>
      <c r="E41" s="45"/>
      <c r="F41" s="45"/>
      <c r="G41" s="45"/>
      <c r="H41" s="45"/>
      <c r="I41" s="45"/>
      <c r="J41" s="45"/>
      <c r="K41" s="45"/>
    </row>
    <row r="42" spans="2:11" ht="19.5" thickBot="1">
      <c r="B42" s="83" t="s">
        <v>6613</v>
      </c>
      <c r="H42" s="45"/>
      <c r="I42" s="45"/>
      <c r="J42" s="45"/>
      <c r="K42" s="45"/>
    </row>
    <row r="43" spans="2:11" ht="33.75" thickBot="1">
      <c r="B43" s="58" t="s">
        <v>6570</v>
      </c>
      <c r="C43" s="59" t="s">
        <v>6571</v>
      </c>
      <c r="D43" s="59" t="s">
        <v>6572</v>
      </c>
      <c r="E43" s="59" t="s">
        <v>6573</v>
      </c>
      <c r="F43" s="59" t="s">
        <v>6574</v>
      </c>
      <c r="G43" s="59" t="s">
        <v>6575</v>
      </c>
      <c r="H43" s="60" t="s">
        <v>6557</v>
      </c>
      <c r="I43" s="45"/>
      <c r="J43" s="45"/>
      <c r="K43" s="45"/>
    </row>
    <row r="44" spans="2:11">
      <c r="B44" s="62">
        <v>1</v>
      </c>
      <c r="C44" s="447" t="s">
        <v>13183</v>
      </c>
      <c r="D44" s="588" t="s">
        <v>13184</v>
      </c>
      <c r="E44" s="448" t="s">
        <v>13185</v>
      </c>
      <c r="F44" s="66" t="s">
        <v>6584</v>
      </c>
      <c r="G44" s="66"/>
      <c r="H44" s="279"/>
      <c r="I44" s="45"/>
      <c r="J44" s="45"/>
      <c r="K44" s="45"/>
    </row>
    <row r="45" spans="2:11">
      <c r="B45" s="68">
        <v>1.1000000000000001</v>
      </c>
      <c r="C45" s="72" t="s">
        <v>13186</v>
      </c>
      <c r="D45" s="136" t="s">
        <v>13187</v>
      </c>
      <c r="E45" s="150" t="s">
        <v>6938</v>
      </c>
      <c r="F45" s="71" t="s">
        <v>6579</v>
      </c>
      <c r="G45" s="72"/>
      <c r="H45" s="137"/>
      <c r="I45" s="45"/>
      <c r="J45" s="45"/>
      <c r="K45" s="45"/>
    </row>
    <row r="46" spans="2:11">
      <c r="B46" s="68">
        <v>1.2</v>
      </c>
      <c r="C46" s="138" t="s">
        <v>13233</v>
      </c>
      <c r="D46" s="139" t="s">
        <v>13189</v>
      </c>
      <c r="E46" s="150" t="s">
        <v>6938</v>
      </c>
      <c r="F46" s="71" t="s">
        <v>6579</v>
      </c>
      <c r="G46" s="71"/>
      <c r="H46" s="140"/>
      <c r="I46" s="45"/>
      <c r="J46" s="45"/>
      <c r="K46" s="45"/>
    </row>
    <row r="47" spans="2:11">
      <c r="B47" s="68">
        <v>1.3</v>
      </c>
      <c r="C47" s="138" t="s">
        <v>13190</v>
      </c>
      <c r="D47" s="141" t="s">
        <v>13191</v>
      </c>
      <c r="E47" s="150" t="s">
        <v>6938</v>
      </c>
      <c r="F47" s="71" t="s">
        <v>6579</v>
      </c>
      <c r="G47" s="71"/>
      <c r="H47" s="145"/>
      <c r="I47" s="45"/>
      <c r="J47" s="45"/>
      <c r="K47" s="45"/>
    </row>
    <row r="48" spans="2:11">
      <c r="B48" s="68">
        <v>1.4</v>
      </c>
      <c r="C48" s="143" t="s">
        <v>13192</v>
      </c>
      <c r="D48" s="144" t="s">
        <v>13193</v>
      </c>
      <c r="E48" s="150" t="s">
        <v>6938</v>
      </c>
      <c r="F48" s="71" t="s">
        <v>6579</v>
      </c>
      <c r="G48" s="74"/>
      <c r="H48" s="145"/>
      <c r="I48" s="45"/>
      <c r="J48" s="45"/>
      <c r="K48" s="45"/>
    </row>
    <row r="49" spans="2:11" ht="47.25">
      <c r="B49" s="75">
        <v>1.5</v>
      </c>
      <c r="C49" s="131" t="s">
        <v>13194</v>
      </c>
      <c r="D49" s="132" t="s">
        <v>7073</v>
      </c>
      <c r="E49" s="133" t="s">
        <v>6938</v>
      </c>
      <c r="F49" s="71" t="s">
        <v>6579</v>
      </c>
      <c r="G49" s="76"/>
      <c r="H49" s="135" t="s">
        <v>13195</v>
      </c>
      <c r="I49" s="45"/>
      <c r="J49" s="45"/>
      <c r="K49" s="45"/>
    </row>
    <row r="50" spans="2:11">
      <c r="B50" s="68">
        <v>1.6</v>
      </c>
      <c r="C50" s="72" t="s">
        <v>13196</v>
      </c>
      <c r="D50" s="136" t="s">
        <v>6820</v>
      </c>
      <c r="E50" s="150" t="s">
        <v>13185</v>
      </c>
      <c r="F50" s="71" t="s">
        <v>6579</v>
      </c>
      <c r="G50" s="72"/>
      <c r="H50" s="137"/>
      <c r="I50" s="45"/>
      <c r="J50" s="45"/>
      <c r="K50" s="45"/>
    </row>
    <row r="51" spans="2:11">
      <c r="B51" s="68" t="s">
        <v>13197</v>
      </c>
      <c r="C51" s="138" t="s">
        <v>13234</v>
      </c>
      <c r="D51" s="139" t="s">
        <v>6847</v>
      </c>
      <c r="E51" s="150" t="s">
        <v>6938</v>
      </c>
      <c r="F51" s="71" t="s">
        <v>6579</v>
      </c>
      <c r="G51" s="71"/>
      <c r="H51" s="140"/>
      <c r="I51" s="45"/>
      <c r="J51" s="45"/>
      <c r="K51" s="45"/>
    </row>
    <row r="52" spans="2:11">
      <c r="B52" s="68" t="s">
        <v>13198</v>
      </c>
      <c r="C52" s="138" t="s">
        <v>13199</v>
      </c>
      <c r="D52" s="141" t="s">
        <v>13200</v>
      </c>
      <c r="E52" s="150" t="s">
        <v>6938</v>
      </c>
      <c r="F52" s="71" t="s">
        <v>6579</v>
      </c>
      <c r="G52" s="71"/>
      <c r="H52" s="145"/>
      <c r="I52" s="45"/>
      <c r="J52" s="45"/>
      <c r="K52" s="45"/>
    </row>
    <row r="53" spans="2:11" ht="49.5">
      <c r="B53" s="68" t="s">
        <v>13235</v>
      </c>
      <c r="C53" s="143" t="s">
        <v>13236</v>
      </c>
      <c r="D53" s="144" t="s">
        <v>13237</v>
      </c>
      <c r="E53" s="150" t="s">
        <v>6938</v>
      </c>
      <c r="F53" s="71" t="s">
        <v>6579</v>
      </c>
      <c r="G53" s="74"/>
      <c r="H53" s="145"/>
      <c r="I53" s="45"/>
      <c r="J53" s="45"/>
      <c r="K53" s="45"/>
    </row>
    <row r="54" spans="2:11">
      <c r="B54" s="75">
        <v>11</v>
      </c>
      <c r="C54" s="131"/>
      <c r="D54" s="132"/>
      <c r="E54" s="133"/>
      <c r="F54" s="76"/>
      <c r="G54" s="76"/>
      <c r="H54" s="135"/>
      <c r="I54" s="45"/>
      <c r="J54" s="45"/>
      <c r="K54" s="45"/>
    </row>
    <row r="55" spans="2:11">
      <c r="B55" s="68">
        <v>12</v>
      </c>
      <c r="C55" s="72"/>
      <c r="D55" s="136"/>
      <c r="E55" s="450"/>
      <c r="F55" s="72"/>
      <c r="G55" s="72"/>
      <c r="H55" s="137"/>
      <c r="I55" s="45"/>
      <c r="J55" s="45"/>
      <c r="K55" s="45"/>
    </row>
    <row r="56" spans="2:11">
      <c r="B56" s="68">
        <v>13</v>
      </c>
      <c r="C56" s="138"/>
      <c r="D56" s="139"/>
      <c r="E56" s="150"/>
      <c r="F56" s="71"/>
      <c r="G56" s="71"/>
      <c r="H56" s="140"/>
      <c r="I56" s="45"/>
      <c r="J56" s="45"/>
      <c r="K56" s="45"/>
    </row>
    <row r="57" spans="2:11">
      <c r="B57" s="68">
        <v>14</v>
      </c>
      <c r="C57" s="138"/>
      <c r="D57" s="141"/>
      <c r="E57" s="150"/>
      <c r="F57" s="71"/>
      <c r="G57" s="71"/>
      <c r="H57" s="145"/>
      <c r="I57" s="45"/>
      <c r="J57" s="45"/>
      <c r="K57" s="45"/>
    </row>
    <row r="58" spans="2:11">
      <c r="B58" s="68">
        <v>15</v>
      </c>
      <c r="C58" s="143"/>
      <c r="D58" s="144"/>
      <c r="E58" s="150"/>
      <c r="F58" s="74"/>
      <c r="G58" s="74"/>
      <c r="H58" s="145"/>
      <c r="I58" s="45"/>
      <c r="J58" s="45"/>
      <c r="K58" s="45"/>
    </row>
    <row r="59" spans="2:11">
      <c r="B59" s="75">
        <v>16</v>
      </c>
      <c r="C59" s="131"/>
      <c r="D59" s="132"/>
      <c r="E59" s="133"/>
      <c r="F59" s="76"/>
      <c r="G59" s="76"/>
      <c r="H59" s="135"/>
      <c r="I59" s="45"/>
      <c r="J59" s="45"/>
      <c r="K59" s="45"/>
    </row>
    <row r="60" spans="2:11">
      <c r="B60" s="68">
        <v>17</v>
      </c>
      <c r="C60" s="72"/>
      <c r="D60" s="136"/>
      <c r="E60" s="450"/>
      <c r="F60" s="72"/>
      <c r="G60" s="72"/>
      <c r="H60" s="137"/>
      <c r="I60" s="45"/>
      <c r="J60" s="45"/>
      <c r="K60" s="45"/>
    </row>
    <row r="61" spans="2:11">
      <c r="B61" s="68">
        <v>18</v>
      </c>
      <c r="C61" s="138"/>
      <c r="D61" s="139"/>
      <c r="E61" s="150"/>
      <c r="F61" s="71"/>
      <c r="G61" s="71"/>
      <c r="H61" s="140"/>
      <c r="I61" s="45"/>
      <c r="J61" s="45"/>
      <c r="K61" s="45"/>
    </row>
    <row r="62" spans="2:11">
      <c r="B62" s="68">
        <v>19</v>
      </c>
      <c r="C62" s="138"/>
      <c r="D62" s="141"/>
      <c r="E62" s="150"/>
      <c r="F62" s="71"/>
      <c r="G62" s="71"/>
      <c r="H62" s="145"/>
      <c r="I62" s="45"/>
      <c r="J62" s="45"/>
      <c r="K62" s="45"/>
    </row>
    <row r="63" spans="2:11">
      <c r="B63" s="68">
        <v>20</v>
      </c>
      <c r="C63" s="143"/>
      <c r="D63" s="144"/>
      <c r="E63" s="150"/>
      <c r="F63" s="74"/>
      <c r="G63" s="74"/>
      <c r="H63" s="145"/>
      <c r="I63" s="45"/>
      <c r="J63" s="45"/>
      <c r="K63" s="45"/>
    </row>
    <row r="64" spans="2:11">
      <c r="B64" s="75">
        <v>21</v>
      </c>
      <c r="C64" s="131"/>
      <c r="D64" s="132"/>
      <c r="E64" s="133"/>
      <c r="F64" s="76"/>
      <c r="G64" s="76"/>
      <c r="H64" s="135"/>
      <c r="I64" s="45"/>
      <c r="J64" s="45"/>
      <c r="K64" s="45"/>
    </row>
    <row r="65" spans="2:8">
      <c r="B65" s="68">
        <v>22</v>
      </c>
      <c r="C65" s="72"/>
      <c r="D65" s="136"/>
      <c r="E65" s="450"/>
      <c r="F65" s="72"/>
      <c r="G65" s="72"/>
      <c r="H65" s="137"/>
    </row>
    <row r="66" spans="2:8">
      <c r="B66" s="68">
        <v>23</v>
      </c>
      <c r="C66" s="138"/>
      <c r="D66" s="139"/>
      <c r="E66" s="150"/>
      <c r="F66" s="71"/>
      <c r="G66" s="71"/>
      <c r="H66" s="140"/>
    </row>
    <row r="67" spans="2:8">
      <c r="B67" s="68">
        <v>24</v>
      </c>
      <c r="C67" s="138"/>
      <c r="D67" s="141"/>
      <c r="E67" s="150"/>
      <c r="F67" s="71"/>
      <c r="G67" s="71"/>
      <c r="H67" s="145"/>
    </row>
    <row r="68" spans="2:8">
      <c r="B68" s="68">
        <v>25</v>
      </c>
      <c r="C68" s="143"/>
      <c r="D68" s="144"/>
      <c r="E68" s="150"/>
      <c r="F68" s="74"/>
      <c r="G68" s="74"/>
      <c r="H68" s="145"/>
    </row>
    <row r="69" spans="2:8">
      <c r="B69" s="75">
        <v>26</v>
      </c>
      <c r="C69" s="131"/>
      <c r="D69" s="132"/>
      <c r="E69" s="133"/>
      <c r="F69" s="76"/>
      <c r="G69" s="76"/>
      <c r="H69" s="135"/>
    </row>
    <row r="70" spans="2:8">
      <c r="B70" s="68">
        <v>27</v>
      </c>
      <c r="C70" s="72"/>
      <c r="D70" s="136"/>
      <c r="E70" s="450"/>
      <c r="F70" s="72"/>
      <c r="G70" s="72"/>
      <c r="H70" s="137"/>
    </row>
    <row r="71" spans="2:8">
      <c r="B71" s="68">
        <v>28</v>
      </c>
      <c r="C71" s="138"/>
      <c r="D71" s="139"/>
      <c r="E71" s="150"/>
      <c r="F71" s="71"/>
      <c r="G71" s="71"/>
      <c r="H71" s="140"/>
    </row>
    <row r="72" spans="2:8">
      <c r="B72" s="68">
        <v>29</v>
      </c>
      <c r="C72" s="138"/>
      <c r="D72" s="141"/>
      <c r="E72" s="150"/>
      <c r="F72" s="71"/>
      <c r="G72" s="71"/>
      <c r="H72" s="145"/>
    </row>
    <row r="73" spans="2:8" ht="17.25" thickBot="1">
      <c r="B73" s="77">
        <v>30</v>
      </c>
      <c r="C73" s="273"/>
      <c r="D73" s="274"/>
      <c r="E73" s="275"/>
      <c r="F73" s="276"/>
      <c r="G73" s="276"/>
      <c r="H73" s="277"/>
    </row>
    <row r="74" spans="2:8">
      <c r="B74" s="45"/>
      <c r="C74" s="45"/>
      <c r="D74" s="45"/>
      <c r="E74" s="45"/>
      <c r="F74" s="45"/>
      <c r="G74" s="45"/>
      <c r="H74" s="45"/>
    </row>
    <row r="75" spans="2:8">
      <c r="B75" s="45"/>
      <c r="C75" s="45"/>
      <c r="D75" s="45"/>
      <c r="E75" s="45"/>
      <c r="F75" s="45"/>
      <c r="G75" s="45"/>
      <c r="H75" s="45"/>
    </row>
    <row r="76" spans="2:8">
      <c r="B76" s="45"/>
      <c r="C76" s="45"/>
      <c r="D76" s="45"/>
      <c r="E76" s="45"/>
      <c r="F76" s="45"/>
      <c r="G76" s="45"/>
      <c r="H76" s="45"/>
    </row>
    <row r="77" spans="2:8">
      <c r="B77" s="45"/>
      <c r="C77" s="45"/>
      <c r="D77" s="45"/>
      <c r="E77" s="45"/>
      <c r="F77" s="45"/>
      <c r="G77" s="45"/>
      <c r="H77" s="45"/>
    </row>
    <row r="78" spans="2:8">
      <c r="B78" s="45"/>
      <c r="C78" s="45"/>
      <c r="D78" s="45"/>
      <c r="E78" s="45"/>
      <c r="F78" s="45"/>
      <c r="G78" s="45"/>
      <c r="H78" s="45"/>
    </row>
    <row r="79" spans="2:8">
      <c r="B79" s="45"/>
      <c r="C79" s="45"/>
      <c r="D79" s="45"/>
      <c r="E79" s="45"/>
      <c r="F79" s="45"/>
      <c r="G79" s="45"/>
      <c r="H79" s="45"/>
    </row>
    <row r="80" spans="2:8">
      <c r="B80" s="45"/>
      <c r="C80" s="45"/>
      <c r="D80" s="45"/>
      <c r="E80" s="45"/>
      <c r="F80" s="45"/>
      <c r="G80" s="45"/>
      <c r="H80" s="45"/>
    </row>
    <row r="81" spans="2:8">
      <c r="B81" s="45"/>
      <c r="C81" s="45"/>
      <c r="D81" s="45"/>
      <c r="E81" s="45"/>
      <c r="F81" s="45"/>
      <c r="G81" s="45"/>
      <c r="H81" s="45"/>
    </row>
    <row r="82" spans="2:8">
      <c r="B82" s="45"/>
      <c r="C82" s="45"/>
      <c r="D82" s="45"/>
      <c r="E82" s="45"/>
      <c r="F82" s="45"/>
      <c r="G82" s="45"/>
      <c r="H82" s="45"/>
    </row>
    <row r="83" spans="2:8">
      <c r="B83" s="45"/>
      <c r="C83" s="45"/>
      <c r="D83" s="45"/>
      <c r="E83" s="45"/>
      <c r="F83" s="45"/>
      <c r="G83" s="45"/>
      <c r="H83" s="45"/>
    </row>
    <row r="84" spans="2:8">
      <c r="B84" s="45"/>
      <c r="C84" s="45"/>
      <c r="D84" s="45"/>
      <c r="E84" s="45"/>
      <c r="F84" s="45"/>
      <c r="G84" s="45"/>
      <c r="H84" s="45"/>
    </row>
    <row r="85" spans="2:8">
      <c r="B85" s="45"/>
      <c r="C85" s="45"/>
      <c r="D85" s="45"/>
      <c r="E85" s="45"/>
      <c r="F85" s="45"/>
      <c r="G85" s="45"/>
      <c r="H85" s="45"/>
    </row>
    <row r="86" spans="2:8">
      <c r="B86" s="45"/>
      <c r="C86" s="45"/>
      <c r="D86" s="45"/>
      <c r="E86" s="45"/>
      <c r="F86" s="45"/>
      <c r="G86" s="45"/>
      <c r="H86" s="45"/>
    </row>
    <row r="87" spans="2:8">
      <c r="B87" s="45"/>
      <c r="C87" s="45"/>
      <c r="D87" s="45"/>
      <c r="E87" s="45"/>
      <c r="F87" s="45"/>
      <c r="G87" s="45"/>
      <c r="H87" s="45"/>
    </row>
    <row r="88" spans="2:8">
      <c r="B88" s="45"/>
      <c r="C88" s="45"/>
      <c r="D88" s="45"/>
      <c r="E88" s="45"/>
      <c r="F88" s="45"/>
      <c r="G88" s="45"/>
      <c r="H88" s="45"/>
    </row>
    <row r="89" spans="2:8">
      <c r="B89" s="45"/>
      <c r="C89" s="45"/>
      <c r="D89" s="45"/>
      <c r="E89" s="45"/>
      <c r="F89" s="45"/>
      <c r="G89" s="45"/>
      <c r="H89" s="45"/>
    </row>
    <row r="90" spans="2:8">
      <c r="B90" s="45"/>
      <c r="C90" s="45"/>
      <c r="D90" s="45"/>
      <c r="E90" s="45"/>
      <c r="F90" s="45"/>
      <c r="G90" s="45"/>
      <c r="H90" s="45"/>
    </row>
    <row r="91" spans="2:8">
      <c r="B91" s="45"/>
      <c r="C91" s="45"/>
      <c r="D91" s="45"/>
      <c r="E91" s="45"/>
      <c r="F91" s="45"/>
      <c r="G91" s="45"/>
      <c r="H91" s="45"/>
    </row>
    <row r="92" spans="2:8">
      <c r="B92" s="45"/>
      <c r="C92" s="45"/>
      <c r="D92" s="45"/>
      <c r="E92" s="45"/>
      <c r="F92" s="45"/>
      <c r="G92" s="45"/>
      <c r="H92" s="45"/>
    </row>
    <row r="93" spans="2:8">
      <c r="B93" s="45"/>
      <c r="C93" s="45"/>
      <c r="D93" s="45"/>
      <c r="E93" s="45"/>
      <c r="F93" s="45"/>
      <c r="G93" s="45"/>
      <c r="H93" s="45"/>
    </row>
    <row r="94" spans="2:8">
      <c r="B94" s="45"/>
      <c r="C94" s="45"/>
      <c r="D94" s="45"/>
      <c r="E94" s="45"/>
      <c r="F94" s="45"/>
      <c r="G94" s="45"/>
      <c r="H94" s="45"/>
    </row>
  </sheetData>
  <mergeCells count="1">
    <mergeCell ref="A2:A3"/>
  </mergeCells>
  <phoneticPr fontId="2" type="noConversion"/>
  <dataValidations count="2">
    <dataValidation type="list" allowBlank="1" showInputMessage="1" showErrorMessage="1" sqref="F6" xr:uid="{98B7FD26-2623-42B6-A219-E2C85F2481B9}">
      <formula1>"IB,MB,DAWHO, IB/MB, MB/DAWHO,IB/MB/DAWHO"</formula1>
    </dataValidation>
    <dataValidation type="list" allowBlank="1" showInputMessage="1" showErrorMessage="1" sqref="C6" xr:uid="{59EE1B87-B7EA-4183-B041-D21CFA1720EE}">
      <formula1>"Web Service, API"</formula1>
    </dataValidation>
  </dataValidations>
  <hyperlinks>
    <hyperlink ref="M6" r:id="rId1" xr:uid="{8DFC43F2-14FA-4A5B-8623-2B491DF3DE71}"/>
    <hyperlink ref="L6" r:id="rId2" xr:uid="{DFEC5DCB-1AAD-4960-8D4E-FF1752C9B7E8}"/>
    <hyperlink ref="K6" r:id="rId3" xr:uid="{884B7310-E5D0-4DED-85A6-EDE9709F1321}"/>
    <hyperlink ref="A2:A3" location="'API Index'!A1" display="Return to Index" xr:uid="{A3383898-5916-4E9A-AA97-19526ED7BF52}"/>
  </hyperlinks>
  <pageMargins left="0.7" right="0.7" top="0.75" bottom="0.75" header="0.3" footer="0.3"/>
  <pageSetup paperSize="9" orientation="portrait" r:id="rId4"/>
  <drawing r:id="rId5"/>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356B5-A3C8-4A75-A1C0-01F12493ADFA}">
  <sheetPr codeName="工作表258">
    <tabColor theme="2"/>
  </sheetPr>
  <dimension ref="A1:M94"/>
  <sheetViews>
    <sheetView zoomScale="90" zoomScaleNormal="90" workbookViewId="0">
      <selection activeCell="A2" sqref="A2:A3"/>
    </sheetView>
  </sheetViews>
  <sheetFormatPr defaultRowHeight="16.5"/>
  <cols>
    <col min="2" max="2" width="11.875" customWidth="1"/>
    <col min="3" max="3" width="16.375" customWidth="1"/>
    <col min="4" max="4" width="17.5" customWidth="1"/>
    <col min="5" max="5" width="21.875" customWidth="1"/>
    <col min="6" max="6" width="15.625" customWidth="1"/>
    <col min="7" max="7" width="17.625" customWidth="1"/>
    <col min="8" max="8" width="26" customWidth="1"/>
    <col min="9" max="9" width="21.625" customWidth="1"/>
    <col min="10" max="10" width="16.5" customWidth="1"/>
    <col min="11" max="11" width="27" customWidth="1"/>
    <col min="12" max="12" width="18.25" customWidth="1"/>
    <col min="13" max="13" width="17.75" customWidth="1"/>
  </cols>
  <sheetData>
    <row r="1" spans="1:13">
      <c r="B1" s="14" t="s">
        <v>4378</v>
      </c>
      <c r="C1" s="654">
        <f>'API Index'!C2</f>
        <v>45471</v>
      </c>
      <c r="E1" s="45"/>
      <c r="F1" s="45"/>
      <c r="G1" s="45"/>
      <c r="H1" s="45"/>
      <c r="I1" s="45"/>
      <c r="J1" s="45"/>
    </row>
    <row r="2" spans="1:13">
      <c r="A2" s="2680" t="s">
        <v>6544</v>
      </c>
      <c r="B2" s="15" t="s">
        <v>6237</v>
      </c>
      <c r="C2" s="44" t="str">
        <f>_xlfn.XLOOKUP(C3,表格1[No],表格1[Team
科別])</f>
        <v>個網平台科</v>
      </c>
      <c r="D2" s="45"/>
      <c r="E2" s="45"/>
      <c r="F2" s="45"/>
      <c r="G2" s="45"/>
      <c r="H2" s="45"/>
      <c r="I2" s="45"/>
      <c r="J2" s="45"/>
      <c r="K2" s="45"/>
    </row>
    <row r="3" spans="1:13">
      <c r="A3" s="2681"/>
      <c r="B3" s="15" t="s">
        <v>6545</v>
      </c>
      <c r="C3" s="46" t="str">
        <f>_xlfn.XLOOKUP(B6,表格1[API Code
API代碼],表格1[No])</f>
        <v>251</v>
      </c>
      <c r="D3" s="45"/>
      <c r="E3" s="45"/>
      <c r="F3" s="45"/>
      <c r="G3" s="45"/>
      <c r="H3" s="45"/>
      <c r="I3" s="45"/>
      <c r="J3" s="45"/>
      <c r="K3" s="45"/>
    </row>
    <row r="4" spans="1:13" ht="17.25" thickBot="1">
      <c r="B4" s="14" t="s">
        <v>6546</v>
      </c>
      <c r="C4" s="127" t="s">
        <v>3283</v>
      </c>
      <c r="D4" s="14" t="s">
        <v>6547</v>
      </c>
      <c r="E4" s="127" t="s">
        <v>1925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3285</v>
      </c>
      <c r="C6" s="56" t="s">
        <v>2093</v>
      </c>
      <c r="D6" s="55" t="s">
        <v>13238</v>
      </c>
      <c r="E6" s="55" t="s">
        <v>13239</v>
      </c>
      <c r="F6" s="56" t="s">
        <v>6841</v>
      </c>
      <c r="G6" s="55" t="s">
        <v>13240</v>
      </c>
      <c r="H6" s="55" t="s">
        <v>13241</v>
      </c>
      <c r="I6" s="55" t="s">
        <v>6565</v>
      </c>
      <c r="J6" s="55"/>
      <c r="K6" s="57" t="s">
        <v>13242</v>
      </c>
      <c r="L6" s="55" t="s">
        <v>13243</v>
      </c>
      <c r="M6" s="55" t="s">
        <v>13244</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6"/>
    </row>
    <row r="10" spans="1:13">
      <c r="B10" s="784">
        <v>1</v>
      </c>
      <c r="C10" s="619" t="s">
        <v>13245</v>
      </c>
      <c r="D10" s="619" t="s">
        <v>13246</v>
      </c>
      <c r="E10" s="619" t="s">
        <v>13247</v>
      </c>
      <c r="F10" s="506" t="s">
        <v>6584</v>
      </c>
      <c r="G10" s="506"/>
      <c r="H10" s="785"/>
      <c r="I10" s="45"/>
      <c r="J10" s="45"/>
      <c r="K10" s="45"/>
    </row>
    <row r="11" spans="1:13">
      <c r="B11" s="786">
        <v>1.1000000000000001</v>
      </c>
      <c r="C11" s="621" t="s">
        <v>13248</v>
      </c>
      <c r="D11" s="621" t="s">
        <v>13249</v>
      </c>
      <c r="E11" s="621" t="s">
        <v>13250</v>
      </c>
      <c r="F11" s="511" t="s">
        <v>6584</v>
      </c>
      <c r="G11" s="511"/>
      <c r="H11" s="787"/>
      <c r="I11" s="45"/>
      <c r="J11" s="45"/>
      <c r="K11" s="45"/>
    </row>
    <row r="12" spans="1:13">
      <c r="B12" s="786">
        <v>1.2</v>
      </c>
      <c r="C12" s="621" t="s">
        <v>13251</v>
      </c>
      <c r="D12" s="621" t="s">
        <v>13252</v>
      </c>
      <c r="E12" s="621" t="s">
        <v>13250</v>
      </c>
      <c r="F12" s="511" t="s">
        <v>6584</v>
      </c>
      <c r="G12" s="511"/>
      <c r="H12" s="787"/>
      <c r="I12" s="45"/>
      <c r="J12" s="45"/>
      <c r="K12" s="45"/>
    </row>
    <row r="13" spans="1:13">
      <c r="B13" s="786">
        <v>2</v>
      </c>
      <c r="C13" s="621" t="s">
        <v>13253</v>
      </c>
      <c r="D13" s="621" t="s">
        <v>13254</v>
      </c>
      <c r="E13" s="621" t="s">
        <v>13255</v>
      </c>
      <c r="F13" s="511" t="s">
        <v>6584</v>
      </c>
      <c r="G13" s="511"/>
      <c r="H13" s="787"/>
      <c r="I13" s="45"/>
      <c r="J13" s="45"/>
      <c r="K13" s="45"/>
    </row>
    <row r="14" spans="1:13">
      <c r="B14" s="786">
        <v>3</v>
      </c>
      <c r="C14" s="621" t="s">
        <v>13256</v>
      </c>
      <c r="D14" s="624" t="s">
        <v>12704</v>
      </c>
      <c r="E14" s="621" t="s">
        <v>13250</v>
      </c>
      <c r="F14" s="511" t="s">
        <v>6584</v>
      </c>
      <c r="G14" s="511"/>
      <c r="H14" s="787"/>
      <c r="I14" s="45"/>
      <c r="J14" s="45"/>
      <c r="K14" s="45"/>
    </row>
    <row r="15" spans="1:13" ht="40.5">
      <c r="B15" s="786">
        <v>4</v>
      </c>
      <c r="C15" s="621" t="s">
        <v>13257</v>
      </c>
      <c r="D15" s="624" t="s">
        <v>13258</v>
      </c>
      <c r="E15" s="621" t="s">
        <v>13250</v>
      </c>
      <c r="F15" s="511" t="s">
        <v>6584</v>
      </c>
      <c r="G15" s="511"/>
      <c r="H15" s="787" t="s">
        <v>13259</v>
      </c>
      <c r="I15" s="45"/>
      <c r="J15" s="45"/>
      <c r="K15" s="45"/>
    </row>
    <row r="16" spans="1:13" ht="40.5">
      <c r="B16" s="786">
        <v>5</v>
      </c>
      <c r="C16" s="621" t="s">
        <v>13260</v>
      </c>
      <c r="D16" s="624" t="s">
        <v>13261</v>
      </c>
      <c r="E16" s="621" t="s">
        <v>13250</v>
      </c>
      <c r="F16" s="511" t="s">
        <v>6584</v>
      </c>
      <c r="G16" s="511"/>
      <c r="H16" s="787" t="s">
        <v>13262</v>
      </c>
      <c r="I16" s="527"/>
      <c r="J16" s="45"/>
      <c r="K16" s="45"/>
    </row>
    <row r="17" spans="2:11">
      <c r="B17" s="786"/>
      <c r="C17" s="520"/>
      <c r="D17" s="661"/>
      <c r="E17" s="510"/>
      <c r="F17" s="511"/>
      <c r="G17" s="511"/>
      <c r="H17" s="559"/>
      <c r="I17" s="45"/>
      <c r="J17" s="45"/>
      <c r="K17" s="45"/>
    </row>
    <row r="18" spans="2:11">
      <c r="B18" s="786"/>
      <c r="C18" s="520"/>
      <c r="D18" s="662"/>
      <c r="E18" s="510"/>
      <c r="F18" s="511"/>
      <c r="G18" s="511"/>
      <c r="H18" s="788"/>
      <c r="I18" s="45"/>
      <c r="J18" s="45"/>
      <c r="K18" s="45"/>
    </row>
    <row r="19" spans="2:11">
      <c r="B19" s="786"/>
      <c r="C19" s="789"/>
      <c r="D19" s="790"/>
      <c r="E19" s="510"/>
      <c r="F19" s="791"/>
      <c r="G19" s="791"/>
      <c r="H19" s="788"/>
      <c r="I19" s="45"/>
      <c r="J19" s="45"/>
      <c r="K19" s="45"/>
    </row>
    <row r="20" spans="2:11">
      <c r="B20" s="786"/>
      <c r="C20" s="520"/>
      <c r="D20" s="661"/>
      <c r="E20" s="510"/>
      <c r="F20" s="511"/>
      <c r="G20" s="511"/>
      <c r="H20" s="788"/>
      <c r="I20" s="45"/>
      <c r="J20" s="45"/>
      <c r="K20" s="45"/>
    </row>
    <row r="21" spans="2:11">
      <c r="B21" s="786"/>
      <c r="C21" s="526"/>
      <c r="D21" s="663"/>
      <c r="E21" s="792"/>
      <c r="F21" s="526"/>
      <c r="G21" s="526"/>
      <c r="H21" s="793"/>
      <c r="I21" s="45"/>
      <c r="J21" s="45"/>
      <c r="K21" s="45"/>
    </row>
    <row r="22" spans="2:11">
      <c r="B22" s="786"/>
      <c r="C22" s="520"/>
      <c r="D22" s="661"/>
      <c r="E22" s="510"/>
      <c r="F22" s="511"/>
      <c r="G22" s="511"/>
      <c r="H22" s="559"/>
      <c r="I22" s="45"/>
      <c r="J22" s="45"/>
      <c r="K22" s="45"/>
    </row>
    <row r="23" spans="2:11">
      <c r="B23" s="786"/>
      <c r="C23" s="520"/>
      <c r="D23" s="662"/>
      <c r="E23" s="510"/>
      <c r="F23" s="511"/>
      <c r="G23" s="511"/>
      <c r="H23" s="788"/>
      <c r="I23" s="45"/>
      <c r="J23" s="45"/>
      <c r="K23" s="45"/>
    </row>
    <row r="24" spans="2:11">
      <c r="B24" s="786"/>
      <c r="C24" s="789"/>
      <c r="D24" s="790"/>
      <c r="E24" s="510"/>
      <c r="F24" s="791"/>
      <c r="G24" s="791"/>
      <c r="H24" s="788"/>
      <c r="I24" s="45"/>
      <c r="J24" s="45"/>
      <c r="K24" s="45"/>
    </row>
    <row r="25" spans="2:11">
      <c r="B25" s="786"/>
      <c r="C25" s="520"/>
      <c r="D25" s="661"/>
      <c r="E25" s="510"/>
      <c r="F25" s="511"/>
      <c r="G25" s="511"/>
      <c r="H25" s="788"/>
      <c r="I25" s="45"/>
      <c r="J25" s="45"/>
      <c r="K25" s="45"/>
    </row>
    <row r="26" spans="2:11">
      <c r="B26" s="786"/>
      <c r="C26" s="526"/>
      <c r="D26" s="663"/>
      <c r="E26" s="792"/>
      <c r="F26" s="526"/>
      <c r="G26" s="526"/>
      <c r="H26" s="793"/>
      <c r="I26" s="45"/>
      <c r="J26" s="45"/>
      <c r="K26" s="45"/>
    </row>
    <row r="27" spans="2:11">
      <c r="B27" s="786"/>
      <c r="C27" s="520"/>
      <c r="D27" s="661"/>
      <c r="E27" s="510"/>
      <c r="F27" s="511"/>
      <c r="G27" s="511"/>
      <c r="H27" s="559"/>
      <c r="I27" s="45"/>
      <c r="J27" s="45"/>
      <c r="K27" s="45"/>
    </row>
    <row r="28" spans="2:11">
      <c r="B28" s="786"/>
      <c r="C28" s="520"/>
      <c r="D28" s="662"/>
      <c r="E28" s="510"/>
      <c r="F28" s="511"/>
      <c r="G28" s="511"/>
      <c r="H28" s="788"/>
      <c r="I28" s="45"/>
      <c r="J28" s="45"/>
      <c r="K28" s="45"/>
    </row>
    <row r="29" spans="2:11">
      <c r="B29" s="786"/>
      <c r="C29" s="789"/>
      <c r="D29" s="790"/>
      <c r="E29" s="510"/>
      <c r="F29" s="791"/>
      <c r="G29" s="791"/>
      <c r="H29" s="788"/>
      <c r="I29" s="45"/>
      <c r="J29" s="45"/>
      <c r="K29" s="45"/>
    </row>
    <row r="30" spans="2:11">
      <c r="B30" s="786"/>
      <c r="C30" s="520"/>
      <c r="D30" s="661"/>
      <c r="E30" s="510"/>
      <c r="F30" s="511"/>
      <c r="G30" s="511"/>
      <c r="H30" s="788"/>
      <c r="I30" s="45"/>
      <c r="J30" s="45"/>
      <c r="K30" s="45"/>
    </row>
    <row r="31" spans="2:11">
      <c r="B31" s="786"/>
      <c r="C31" s="526"/>
      <c r="D31" s="663"/>
      <c r="E31" s="792"/>
      <c r="F31" s="526"/>
      <c r="G31" s="526"/>
      <c r="H31" s="793"/>
      <c r="I31" s="45"/>
      <c r="J31" s="45"/>
      <c r="K31" s="45"/>
    </row>
    <row r="32" spans="2:11">
      <c r="B32" s="786"/>
      <c r="C32" s="520"/>
      <c r="D32" s="661"/>
      <c r="E32" s="510"/>
      <c r="F32" s="511"/>
      <c r="G32" s="511"/>
      <c r="H32" s="559"/>
      <c r="I32" s="45"/>
      <c r="J32" s="45"/>
      <c r="K32" s="45"/>
    </row>
    <row r="33" spans="2:11">
      <c r="B33" s="786"/>
      <c r="C33" s="520"/>
      <c r="D33" s="662"/>
      <c r="E33" s="510"/>
      <c r="F33" s="511"/>
      <c r="G33" s="511"/>
      <c r="H33" s="788"/>
      <c r="I33" s="45"/>
      <c r="J33" s="45"/>
      <c r="K33" s="45"/>
    </row>
    <row r="34" spans="2:11">
      <c r="B34" s="786"/>
      <c r="C34" s="789"/>
      <c r="D34" s="790"/>
      <c r="E34" s="510"/>
      <c r="F34" s="791"/>
      <c r="G34" s="791"/>
      <c r="H34" s="788"/>
      <c r="I34" s="45"/>
      <c r="J34" s="45"/>
      <c r="K34" s="45"/>
    </row>
    <row r="35" spans="2:11">
      <c r="B35" s="786"/>
      <c r="C35" s="520"/>
      <c r="D35" s="661"/>
      <c r="E35" s="510"/>
      <c r="F35" s="511"/>
      <c r="G35" s="511"/>
      <c r="H35" s="788"/>
      <c r="I35" s="45"/>
      <c r="J35" s="45"/>
      <c r="K35" s="45"/>
    </row>
    <row r="36" spans="2:11">
      <c r="B36" s="786"/>
      <c r="C36" s="526"/>
      <c r="D36" s="663"/>
      <c r="E36" s="792"/>
      <c r="F36" s="526"/>
      <c r="G36" s="526"/>
      <c r="H36" s="793"/>
      <c r="I36" s="45"/>
      <c r="J36" s="45"/>
      <c r="K36" s="45"/>
    </row>
    <row r="37" spans="2:11">
      <c r="B37" s="786"/>
      <c r="C37" s="520"/>
      <c r="D37" s="661"/>
      <c r="E37" s="510"/>
      <c r="F37" s="511"/>
      <c r="G37" s="511"/>
      <c r="H37" s="559"/>
      <c r="I37" s="45"/>
      <c r="J37" s="45"/>
      <c r="K37" s="45"/>
    </row>
    <row r="38" spans="2:11">
      <c r="B38" s="786"/>
      <c r="C38" s="520"/>
      <c r="D38" s="662"/>
      <c r="E38" s="510"/>
      <c r="F38" s="511"/>
      <c r="G38" s="511"/>
      <c r="H38" s="788"/>
      <c r="I38" s="45"/>
      <c r="J38" s="45"/>
      <c r="K38" s="45"/>
    </row>
    <row r="39" spans="2:11" ht="17.25" thickBot="1">
      <c r="B39" s="794"/>
      <c r="C39" s="795"/>
      <c r="D39" s="796"/>
      <c r="E39" s="537"/>
      <c r="F39" s="797"/>
      <c r="G39" s="797"/>
      <c r="H39" s="798"/>
      <c r="I39" s="45"/>
      <c r="J39" s="45"/>
      <c r="K39" s="45"/>
    </row>
    <row r="40" spans="2:11">
      <c r="B40" s="45"/>
      <c r="C40" s="45"/>
      <c r="D40" s="45"/>
      <c r="E40" s="45"/>
      <c r="F40" s="45"/>
      <c r="G40" s="45"/>
      <c r="H40" s="45"/>
      <c r="I40" s="45"/>
      <c r="J40" s="45"/>
      <c r="K40" s="45"/>
    </row>
    <row r="41" spans="2:11">
      <c r="B41" s="45"/>
      <c r="C41" s="45"/>
      <c r="D41" s="45"/>
      <c r="E41" s="45"/>
      <c r="F41" s="45"/>
      <c r="G41" s="45"/>
      <c r="H41" s="45"/>
      <c r="I41" s="45"/>
      <c r="J41" s="45"/>
      <c r="K41" s="45"/>
    </row>
    <row r="42" spans="2:11" ht="19.5" thickBot="1">
      <c r="B42" s="83" t="s">
        <v>6613</v>
      </c>
      <c r="H42" s="45"/>
      <c r="I42" s="45"/>
      <c r="J42" s="45"/>
      <c r="K42" s="45"/>
    </row>
    <row r="43" spans="2:11" ht="33.75" thickBot="1">
      <c r="B43" s="58" t="s">
        <v>6570</v>
      </c>
      <c r="C43" s="59" t="s">
        <v>6571</v>
      </c>
      <c r="D43" s="59" t="s">
        <v>6572</v>
      </c>
      <c r="E43" s="59" t="s">
        <v>6573</v>
      </c>
      <c r="F43" s="59" t="s">
        <v>6574</v>
      </c>
      <c r="G43" s="59" t="s">
        <v>6575</v>
      </c>
      <c r="H43" s="60" t="s">
        <v>6557</v>
      </c>
      <c r="I43" s="45"/>
      <c r="J43" s="45"/>
      <c r="K43" s="45"/>
    </row>
    <row r="44" spans="2:11">
      <c r="B44" s="799">
        <v>1</v>
      </c>
      <c r="C44" s="800" t="s">
        <v>13263</v>
      </c>
      <c r="D44" s="800" t="s">
        <v>13264</v>
      </c>
      <c r="E44" s="800" t="s">
        <v>13247</v>
      </c>
      <c r="F44" s="801" t="s">
        <v>6584</v>
      </c>
      <c r="G44" s="801"/>
      <c r="H44" s="802"/>
      <c r="I44" s="45"/>
      <c r="J44" s="45"/>
      <c r="K44" s="45"/>
    </row>
    <row r="45" spans="2:11" ht="40.5">
      <c r="B45" s="786">
        <v>1.1000000000000001</v>
      </c>
      <c r="C45" s="621" t="s">
        <v>13265</v>
      </c>
      <c r="D45" s="621" t="s">
        <v>13266</v>
      </c>
      <c r="E45" s="621" t="s">
        <v>13250</v>
      </c>
      <c r="F45" s="526"/>
      <c r="G45" s="526"/>
      <c r="H45" s="787" t="s">
        <v>13267</v>
      </c>
      <c r="I45" s="45"/>
      <c r="J45" s="45"/>
      <c r="K45" s="45"/>
    </row>
    <row r="46" spans="2:11" ht="40.5">
      <c r="B46" s="786">
        <v>1.2</v>
      </c>
      <c r="C46" s="621" t="s">
        <v>13268</v>
      </c>
      <c r="D46" s="621" t="s">
        <v>13269</v>
      </c>
      <c r="E46" s="621" t="s">
        <v>13250</v>
      </c>
      <c r="F46" s="511"/>
      <c r="G46" s="511"/>
      <c r="H46" s="787" t="s">
        <v>13267</v>
      </c>
      <c r="I46" s="45"/>
      <c r="J46" s="45"/>
      <c r="K46" s="45"/>
    </row>
    <row r="47" spans="2:11">
      <c r="B47" s="786">
        <v>2</v>
      </c>
      <c r="C47" s="621" t="s">
        <v>13270</v>
      </c>
      <c r="D47" s="621" t="s">
        <v>13271</v>
      </c>
      <c r="E47" s="621" t="s">
        <v>13250</v>
      </c>
      <c r="F47" s="511" t="s">
        <v>6584</v>
      </c>
      <c r="G47" s="511"/>
      <c r="H47" s="787"/>
      <c r="I47" s="45"/>
      <c r="J47" s="45"/>
      <c r="K47" s="45"/>
    </row>
    <row r="48" spans="2:11" ht="27">
      <c r="B48" s="786">
        <v>3</v>
      </c>
      <c r="C48" s="621" t="s">
        <v>13272</v>
      </c>
      <c r="D48" s="621" t="s">
        <v>13273</v>
      </c>
      <c r="E48" s="621" t="s">
        <v>13250</v>
      </c>
      <c r="F48" s="511" t="s">
        <v>6584</v>
      </c>
      <c r="G48" s="791"/>
      <c r="H48" s="787" t="s">
        <v>13274</v>
      </c>
      <c r="I48" s="45"/>
      <c r="J48" s="45"/>
      <c r="K48" s="45"/>
    </row>
    <row r="49" spans="2:11">
      <c r="B49" s="786">
        <v>4</v>
      </c>
      <c r="C49" s="621" t="s">
        <v>13275</v>
      </c>
      <c r="D49" s="621" t="s">
        <v>13276</v>
      </c>
      <c r="E49" s="621" t="s">
        <v>13250</v>
      </c>
      <c r="F49" s="511" t="s">
        <v>6584</v>
      </c>
      <c r="G49" s="511"/>
      <c r="H49" s="787"/>
      <c r="I49" s="45"/>
      <c r="J49" s="45"/>
      <c r="K49" s="45"/>
    </row>
    <row r="50" spans="2:11">
      <c r="B50" s="786"/>
      <c r="C50" s="526"/>
      <c r="D50" s="663"/>
      <c r="E50" s="792"/>
      <c r="F50" s="526"/>
      <c r="G50" s="526"/>
      <c r="H50" s="793"/>
      <c r="I50" s="45"/>
      <c r="J50" s="45"/>
      <c r="K50" s="45"/>
    </row>
    <row r="51" spans="2:11">
      <c r="B51" s="786"/>
      <c r="C51" s="520"/>
      <c r="D51" s="661"/>
      <c r="E51" s="510"/>
      <c r="F51" s="511"/>
      <c r="G51" s="511"/>
      <c r="H51" s="559"/>
      <c r="I51" s="45"/>
      <c r="J51" s="45"/>
      <c r="K51" s="45"/>
    </row>
    <row r="52" spans="2:11">
      <c r="B52" s="786"/>
      <c r="C52" s="520"/>
      <c r="D52" s="662"/>
      <c r="E52" s="510"/>
      <c r="F52" s="511"/>
      <c r="G52" s="511"/>
      <c r="H52" s="788"/>
      <c r="I52" s="45"/>
      <c r="J52" s="45"/>
      <c r="K52" s="45"/>
    </row>
    <row r="53" spans="2:11">
      <c r="B53" s="786"/>
      <c r="C53" s="789"/>
      <c r="D53" s="790"/>
      <c r="E53" s="510"/>
      <c r="F53" s="791"/>
      <c r="G53" s="791"/>
      <c r="H53" s="788"/>
      <c r="I53" s="45"/>
      <c r="J53" s="45"/>
      <c r="K53" s="45"/>
    </row>
    <row r="54" spans="2:11">
      <c r="B54" s="786"/>
      <c r="C54" s="520"/>
      <c r="D54" s="661"/>
      <c r="E54" s="510"/>
      <c r="F54" s="511"/>
      <c r="G54" s="511"/>
      <c r="H54" s="788"/>
      <c r="I54" s="45"/>
      <c r="J54" s="45"/>
      <c r="K54" s="45"/>
    </row>
    <row r="55" spans="2:11">
      <c r="B55" s="786"/>
      <c r="C55" s="526"/>
      <c r="D55" s="663"/>
      <c r="E55" s="792"/>
      <c r="F55" s="526"/>
      <c r="G55" s="526"/>
      <c r="H55" s="793"/>
      <c r="I55" s="45"/>
      <c r="J55" s="45"/>
      <c r="K55" s="45"/>
    </row>
    <row r="56" spans="2:11">
      <c r="B56" s="786"/>
      <c r="C56" s="520"/>
      <c r="D56" s="661"/>
      <c r="E56" s="510"/>
      <c r="F56" s="511"/>
      <c r="G56" s="511"/>
      <c r="H56" s="559"/>
      <c r="I56" s="45"/>
      <c r="J56" s="45"/>
      <c r="K56" s="45"/>
    </row>
    <row r="57" spans="2:11">
      <c r="B57" s="786"/>
      <c r="C57" s="520"/>
      <c r="D57" s="662"/>
      <c r="E57" s="510"/>
      <c r="F57" s="511"/>
      <c r="G57" s="511"/>
      <c r="H57" s="788"/>
      <c r="I57" s="45"/>
      <c r="J57" s="45"/>
      <c r="K57" s="45"/>
    </row>
    <row r="58" spans="2:11">
      <c r="B58" s="786"/>
      <c r="C58" s="789"/>
      <c r="D58" s="790"/>
      <c r="E58" s="510"/>
      <c r="F58" s="791"/>
      <c r="G58" s="791"/>
      <c r="H58" s="788"/>
      <c r="I58" s="45"/>
      <c r="J58" s="45"/>
      <c r="K58" s="45"/>
    </row>
    <row r="59" spans="2:11">
      <c r="B59" s="786"/>
      <c r="C59" s="520"/>
      <c r="D59" s="661"/>
      <c r="E59" s="510"/>
      <c r="F59" s="511"/>
      <c r="G59" s="511"/>
      <c r="H59" s="788"/>
      <c r="I59" s="45"/>
      <c r="J59" s="45"/>
      <c r="K59" s="45"/>
    </row>
    <row r="60" spans="2:11">
      <c r="B60" s="786"/>
      <c r="C60" s="526"/>
      <c r="D60" s="663"/>
      <c r="E60" s="792"/>
      <c r="F60" s="526"/>
      <c r="G60" s="526"/>
      <c r="H60" s="793"/>
      <c r="I60" s="45"/>
      <c r="J60" s="45"/>
      <c r="K60" s="45"/>
    </row>
    <row r="61" spans="2:11">
      <c r="B61" s="786"/>
      <c r="C61" s="520"/>
      <c r="D61" s="661"/>
      <c r="E61" s="510"/>
      <c r="F61" s="511"/>
      <c r="G61" s="511"/>
      <c r="H61" s="559"/>
      <c r="I61" s="45"/>
      <c r="J61" s="45"/>
      <c r="K61" s="45"/>
    </row>
    <row r="62" spans="2:11">
      <c r="B62" s="786"/>
      <c r="C62" s="520"/>
      <c r="D62" s="662"/>
      <c r="E62" s="510"/>
      <c r="F62" s="511"/>
      <c r="G62" s="511"/>
      <c r="H62" s="788"/>
      <c r="I62" s="45"/>
      <c r="J62" s="45"/>
      <c r="K62" s="45"/>
    </row>
    <row r="63" spans="2:11">
      <c r="B63" s="786"/>
      <c r="C63" s="789"/>
      <c r="D63" s="790"/>
      <c r="E63" s="510"/>
      <c r="F63" s="791"/>
      <c r="G63" s="791"/>
      <c r="H63" s="788"/>
      <c r="I63" s="45"/>
      <c r="J63" s="45"/>
      <c r="K63" s="45"/>
    </row>
    <row r="64" spans="2:11">
      <c r="B64" s="786"/>
      <c r="C64" s="520"/>
      <c r="D64" s="661"/>
      <c r="E64" s="510"/>
      <c r="F64" s="511"/>
      <c r="G64" s="511"/>
      <c r="H64" s="788"/>
      <c r="I64" s="45"/>
      <c r="J64" s="45"/>
      <c r="K64" s="45"/>
    </row>
    <row r="65" spans="2:8">
      <c r="B65" s="786"/>
      <c r="C65" s="526"/>
      <c r="D65" s="663"/>
      <c r="E65" s="792"/>
      <c r="F65" s="526"/>
      <c r="G65" s="526"/>
      <c r="H65" s="793"/>
    </row>
    <row r="66" spans="2:8">
      <c r="B66" s="786"/>
      <c r="C66" s="520"/>
      <c r="D66" s="661"/>
      <c r="E66" s="510"/>
      <c r="F66" s="511"/>
      <c r="G66" s="511"/>
      <c r="H66" s="559"/>
    </row>
    <row r="67" spans="2:8">
      <c r="B67" s="786"/>
      <c r="C67" s="520"/>
      <c r="D67" s="662"/>
      <c r="E67" s="510"/>
      <c r="F67" s="511"/>
      <c r="G67" s="511"/>
      <c r="H67" s="788"/>
    </row>
    <row r="68" spans="2:8">
      <c r="B68" s="786"/>
      <c r="C68" s="789"/>
      <c r="D68" s="790"/>
      <c r="E68" s="510"/>
      <c r="F68" s="791"/>
      <c r="G68" s="791"/>
      <c r="H68" s="788"/>
    </row>
    <row r="69" spans="2:8">
      <c r="B69" s="786"/>
      <c r="C69" s="520"/>
      <c r="D69" s="661"/>
      <c r="E69" s="510"/>
      <c r="F69" s="511"/>
      <c r="G69" s="511"/>
      <c r="H69" s="788"/>
    </row>
    <row r="70" spans="2:8">
      <c r="B70" s="786"/>
      <c r="C70" s="526"/>
      <c r="D70" s="663"/>
      <c r="E70" s="792"/>
      <c r="F70" s="526"/>
      <c r="G70" s="526"/>
      <c r="H70" s="793"/>
    </row>
    <row r="71" spans="2:8">
      <c r="B71" s="786"/>
      <c r="C71" s="520"/>
      <c r="D71" s="661"/>
      <c r="E71" s="510"/>
      <c r="F71" s="511"/>
      <c r="G71" s="511"/>
      <c r="H71" s="559"/>
    </row>
    <row r="72" spans="2:8">
      <c r="B72" s="786"/>
      <c r="C72" s="520"/>
      <c r="D72" s="662"/>
      <c r="E72" s="510"/>
      <c r="F72" s="511"/>
      <c r="G72" s="511"/>
      <c r="H72" s="788"/>
    </row>
    <row r="73" spans="2:8" ht="17.25" thickBot="1">
      <c r="B73" s="794"/>
      <c r="C73" s="795"/>
      <c r="D73" s="796"/>
      <c r="E73" s="537"/>
      <c r="F73" s="797"/>
      <c r="G73" s="797"/>
      <c r="H73" s="798"/>
    </row>
    <row r="74" spans="2:8">
      <c r="B74" s="45"/>
      <c r="C74" s="45"/>
      <c r="D74" s="45"/>
      <c r="E74" s="45"/>
      <c r="F74" s="45"/>
      <c r="G74" s="45"/>
      <c r="H74" s="45"/>
    </row>
    <row r="75" spans="2:8">
      <c r="B75" s="45"/>
      <c r="C75" s="45"/>
      <c r="D75" s="45"/>
      <c r="E75" s="45"/>
      <c r="F75" s="45"/>
      <c r="G75" s="45"/>
      <c r="H75" s="45"/>
    </row>
    <row r="76" spans="2:8">
      <c r="B76" s="45"/>
      <c r="C76" s="45"/>
      <c r="D76" s="45"/>
      <c r="E76" s="45"/>
      <c r="F76" s="45"/>
      <c r="G76" s="45"/>
      <c r="H76" s="45"/>
    </row>
    <row r="77" spans="2:8">
      <c r="B77" s="45"/>
      <c r="C77" s="45"/>
      <c r="D77" s="45"/>
      <c r="E77" s="45"/>
      <c r="F77" s="45"/>
      <c r="G77" s="45"/>
      <c r="H77" s="45"/>
    </row>
    <row r="78" spans="2:8">
      <c r="B78" s="45"/>
      <c r="C78" s="45"/>
      <c r="D78" s="45"/>
      <c r="E78" s="45"/>
      <c r="F78" s="45"/>
      <c r="G78" s="45"/>
      <c r="H78" s="45"/>
    </row>
    <row r="79" spans="2:8">
      <c r="B79" s="45"/>
      <c r="C79" s="45"/>
      <c r="D79" s="45"/>
      <c r="E79" s="45"/>
      <c r="F79" s="45"/>
      <c r="G79" s="45"/>
      <c r="H79" s="45"/>
    </row>
    <row r="80" spans="2:8">
      <c r="B80" s="45"/>
      <c r="C80" s="45"/>
      <c r="D80" s="45"/>
      <c r="E80" s="45"/>
      <c r="F80" s="45"/>
      <c r="G80" s="45"/>
      <c r="H80" s="45"/>
    </row>
    <row r="81" spans="2:8">
      <c r="B81" s="45"/>
      <c r="C81" s="45"/>
      <c r="D81" s="45"/>
      <c r="E81" s="45"/>
      <c r="F81" s="45"/>
      <c r="G81" s="45"/>
      <c r="H81" s="45"/>
    </row>
    <row r="82" spans="2:8">
      <c r="B82" s="45"/>
      <c r="C82" s="45"/>
      <c r="D82" s="45"/>
      <c r="E82" s="45"/>
      <c r="F82" s="45"/>
      <c r="G82" s="45"/>
      <c r="H82" s="45"/>
    </row>
    <row r="83" spans="2:8">
      <c r="B83" s="45"/>
      <c r="C83" s="45"/>
      <c r="D83" s="45"/>
      <c r="E83" s="45"/>
      <c r="F83" s="45"/>
      <c r="G83" s="45"/>
      <c r="H83" s="45"/>
    </row>
    <row r="84" spans="2:8">
      <c r="B84" s="45"/>
      <c r="C84" s="45"/>
      <c r="D84" s="45"/>
      <c r="E84" s="45"/>
      <c r="F84" s="45"/>
      <c r="G84" s="45"/>
      <c r="H84" s="45"/>
    </row>
    <row r="85" spans="2:8">
      <c r="B85" s="45"/>
      <c r="C85" s="45"/>
      <c r="D85" s="45"/>
      <c r="E85" s="45"/>
      <c r="F85" s="45"/>
      <c r="G85" s="45"/>
      <c r="H85" s="45"/>
    </row>
    <row r="86" spans="2:8">
      <c r="B86" s="45"/>
      <c r="C86" s="45"/>
      <c r="D86" s="45"/>
      <c r="E86" s="45"/>
      <c r="F86" s="45"/>
      <c r="G86" s="45"/>
      <c r="H86" s="45"/>
    </row>
    <row r="87" spans="2:8">
      <c r="B87" s="45"/>
      <c r="C87" s="45"/>
      <c r="D87" s="45"/>
      <c r="E87" s="45"/>
      <c r="F87" s="45"/>
      <c r="G87" s="45"/>
      <c r="H87" s="45"/>
    </row>
    <row r="88" spans="2:8">
      <c r="B88" s="45"/>
      <c r="C88" s="45"/>
      <c r="D88" s="45"/>
      <c r="E88" s="45"/>
      <c r="F88" s="45"/>
      <c r="G88" s="45"/>
      <c r="H88" s="45"/>
    </row>
    <row r="89" spans="2:8">
      <c r="B89" s="45"/>
      <c r="C89" s="45"/>
      <c r="D89" s="45"/>
      <c r="E89" s="45"/>
      <c r="F89" s="45"/>
      <c r="G89" s="45"/>
      <c r="H89" s="45"/>
    </row>
    <row r="90" spans="2:8">
      <c r="B90" s="45"/>
      <c r="C90" s="45"/>
      <c r="D90" s="45"/>
      <c r="E90" s="45"/>
      <c r="F90" s="45"/>
      <c r="G90" s="45"/>
      <c r="H90" s="45"/>
    </row>
    <row r="91" spans="2:8">
      <c r="B91" s="45"/>
      <c r="C91" s="45"/>
      <c r="D91" s="45"/>
      <c r="E91" s="45"/>
      <c r="F91" s="45"/>
      <c r="G91" s="45"/>
      <c r="H91" s="45"/>
    </row>
    <row r="92" spans="2:8">
      <c r="B92" s="45"/>
      <c r="C92" s="45"/>
      <c r="D92" s="45"/>
      <c r="E92" s="45"/>
      <c r="F92" s="45"/>
      <c r="G92" s="45"/>
      <c r="H92" s="45"/>
    </row>
    <row r="93" spans="2:8">
      <c r="B93" s="45"/>
      <c r="C93" s="45"/>
      <c r="D93" s="45"/>
      <c r="E93" s="45"/>
      <c r="F93" s="45"/>
      <c r="G93" s="45"/>
      <c r="H93" s="45"/>
    </row>
    <row r="94" spans="2:8">
      <c r="B94" s="45"/>
      <c r="C94" s="45"/>
      <c r="D94" s="45"/>
      <c r="E94" s="45"/>
      <c r="F94" s="45"/>
      <c r="G94" s="45"/>
      <c r="H94" s="45"/>
    </row>
  </sheetData>
  <mergeCells count="1">
    <mergeCell ref="A2:A3"/>
  </mergeCells>
  <phoneticPr fontId="2" type="noConversion"/>
  <dataValidations count="2">
    <dataValidation type="list" allowBlank="1" showInputMessage="1" showErrorMessage="1" sqref="F6" xr:uid="{752B3F0F-48E7-4934-81E9-BB33FF2FD5AE}">
      <formula1>"IB,MB,DAWHO, IB/MB, MB/DAWHO,IB/MB/DAWHO"</formula1>
    </dataValidation>
    <dataValidation type="list" allowBlank="1" showInputMessage="1" showErrorMessage="1" sqref="C6" xr:uid="{A8C063D3-C0A6-4909-BCA1-84751385F85F}">
      <formula1>"Web Service, API"</formula1>
    </dataValidation>
  </dataValidations>
  <hyperlinks>
    <hyperlink ref="A2:A3" location="'API Index'!A1" display="Return to Index" xr:uid="{21805E9C-C5D1-412D-BA68-5CE72DF43C14}"/>
    <hyperlink ref="K6" r:id="rId1" xr:uid="{62E81496-CFAD-4B76-92A1-F099FE40789B}"/>
  </hyperlinks>
  <pageMargins left="0.7" right="0.7" top="0.75" bottom="0.75" header="0.3" footer="0.3"/>
  <pageSetup paperSize="9" orientation="portrait" r:id="rId2"/>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1FDC9-42A0-468D-A1FA-804301A7DE32}">
  <sheetPr codeName="工作表259">
    <tabColor theme="2"/>
  </sheetPr>
  <dimension ref="A1:M94"/>
  <sheetViews>
    <sheetView workbookViewId="0">
      <selection activeCell="A2" sqref="A2:A3"/>
    </sheetView>
  </sheetViews>
  <sheetFormatPr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19.75" bestFit="1" customWidth="1"/>
    <col min="13" max="13" width="20.625" customWidth="1"/>
  </cols>
  <sheetData>
    <row r="1" spans="1:13">
      <c r="B1" s="14" t="s">
        <v>4378</v>
      </c>
      <c r="C1" s="654">
        <f>'API Index'!C2</f>
        <v>45471</v>
      </c>
      <c r="E1" s="45"/>
      <c r="F1" s="45"/>
      <c r="G1" s="45"/>
      <c r="H1" s="45"/>
      <c r="I1" s="45"/>
    </row>
    <row r="2" spans="1:13">
      <c r="A2" s="2680" t="s">
        <v>6544</v>
      </c>
      <c r="B2" s="15" t="s">
        <v>6237</v>
      </c>
      <c r="C2" s="44" t="str">
        <f>_xlfn.XLOOKUP(C3,表格1[No],表格1[Team
科別])</f>
        <v>通路應用科</v>
      </c>
      <c r="D2" s="45"/>
      <c r="E2" s="45"/>
      <c r="F2" s="45"/>
      <c r="G2" s="45"/>
      <c r="H2" s="45"/>
      <c r="I2" s="45"/>
      <c r="J2" s="45"/>
      <c r="K2" s="45"/>
    </row>
    <row r="3" spans="1:13">
      <c r="A3" s="2681"/>
      <c r="B3" s="15" t="s">
        <v>6545</v>
      </c>
      <c r="C3" s="46" t="str">
        <f>_xlfn.XLOOKUP(B6,表格1[API Code
API代碼],表格1[No])</f>
        <v>252</v>
      </c>
      <c r="D3" s="45"/>
      <c r="E3" s="45"/>
      <c r="F3" s="45"/>
      <c r="G3" s="45"/>
      <c r="H3" s="45"/>
      <c r="I3" s="45"/>
      <c r="J3" s="45"/>
      <c r="K3" s="45"/>
    </row>
    <row r="4" spans="1:13" ht="17.25" thickBot="1">
      <c r="B4" s="14" t="s">
        <v>6546</v>
      </c>
      <c r="C4" s="127" t="s">
        <v>3290</v>
      </c>
      <c r="D4" s="14" t="s">
        <v>6547</v>
      </c>
      <c r="E4" s="127" t="s">
        <v>3291</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3293</v>
      </c>
      <c r="C6" s="56" t="s">
        <v>6561</v>
      </c>
      <c r="D6" s="55" t="s">
        <v>3294</v>
      </c>
      <c r="E6" s="55" t="s">
        <v>13277</v>
      </c>
      <c r="F6" s="56" t="s">
        <v>10867</v>
      </c>
      <c r="G6" s="55" t="s">
        <v>6564</v>
      </c>
      <c r="H6" s="55" t="s">
        <v>13278</v>
      </c>
      <c r="I6" s="55" t="s">
        <v>12022</v>
      </c>
      <c r="J6" s="55" t="s">
        <v>13279</v>
      </c>
      <c r="K6" s="57" t="s">
        <v>13280</v>
      </c>
      <c r="L6" s="57" t="s">
        <v>13281</v>
      </c>
      <c r="M6" s="57" t="s">
        <v>13282</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803" t="s">
        <v>6573</v>
      </c>
      <c r="F9" s="804" t="s">
        <v>6574</v>
      </c>
      <c r="G9" s="805" t="s">
        <v>6575</v>
      </c>
      <c r="H9" s="60" t="s">
        <v>6557</v>
      </c>
      <c r="I9" s="45"/>
      <c r="J9" s="61"/>
      <c r="K9" s="45"/>
    </row>
    <row r="10" spans="1:13" ht="33">
      <c r="B10" s="62">
        <v>1</v>
      </c>
      <c r="C10" s="447" t="s">
        <v>13283</v>
      </c>
      <c r="D10" s="588" t="s">
        <v>13284</v>
      </c>
      <c r="E10" s="806" t="s">
        <v>13285</v>
      </c>
      <c r="F10" s="76" t="s">
        <v>6579</v>
      </c>
      <c r="G10" s="584"/>
      <c r="H10" s="807" t="s">
        <v>13286</v>
      </c>
      <c r="I10" s="45"/>
      <c r="J10" s="45"/>
      <c r="K10" s="45"/>
    </row>
    <row r="11" spans="1:13" ht="33">
      <c r="B11" s="68">
        <v>2</v>
      </c>
      <c r="C11" s="72" t="s">
        <v>13287</v>
      </c>
      <c r="D11" s="136" t="s">
        <v>13288</v>
      </c>
      <c r="E11" s="808" t="s">
        <v>11900</v>
      </c>
      <c r="F11" s="71" t="s">
        <v>6579</v>
      </c>
      <c r="G11" s="347"/>
      <c r="H11" s="137"/>
      <c r="I11" s="45"/>
      <c r="J11" s="45"/>
      <c r="K11" s="45"/>
    </row>
    <row r="12" spans="1:13" ht="49.5">
      <c r="B12" s="68">
        <v>3</v>
      </c>
      <c r="C12" s="138" t="s">
        <v>13289</v>
      </c>
      <c r="D12" s="139" t="s">
        <v>13290</v>
      </c>
      <c r="E12" s="808" t="s">
        <v>13291</v>
      </c>
      <c r="F12" s="71" t="s">
        <v>6579</v>
      </c>
      <c r="G12" s="348"/>
      <c r="H12" s="140"/>
      <c r="I12" s="45"/>
      <c r="J12" s="45"/>
      <c r="K12" s="45"/>
    </row>
    <row r="13" spans="1:13" ht="24">
      <c r="B13" s="68">
        <v>4</v>
      </c>
      <c r="C13" s="809" t="s">
        <v>13292</v>
      </c>
      <c r="D13" s="141" t="s">
        <v>13293</v>
      </c>
      <c r="E13" s="808" t="s">
        <v>13294</v>
      </c>
      <c r="F13" s="71" t="s">
        <v>6579</v>
      </c>
      <c r="G13" s="348"/>
      <c r="H13" s="145"/>
      <c r="I13" s="45"/>
      <c r="J13" s="45"/>
      <c r="K13" s="45"/>
    </row>
    <row r="14" spans="1:13" ht="49.5">
      <c r="B14" s="68">
        <v>5</v>
      </c>
      <c r="C14" s="143" t="s">
        <v>13295</v>
      </c>
      <c r="D14" s="144" t="s">
        <v>13296</v>
      </c>
      <c r="E14" s="808" t="s">
        <v>13285</v>
      </c>
      <c r="F14" s="71" t="s">
        <v>6579</v>
      </c>
      <c r="G14" s="350"/>
      <c r="H14" s="2654" t="s">
        <v>13297</v>
      </c>
      <c r="I14" s="45"/>
      <c r="J14" s="45"/>
      <c r="K14" s="45"/>
    </row>
    <row r="15" spans="1:13">
      <c r="B15" s="75">
        <v>6</v>
      </c>
      <c r="C15" s="131"/>
      <c r="D15" s="132"/>
      <c r="E15" s="133"/>
      <c r="F15" s="76"/>
      <c r="G15" s="76"/>
      <c r="H15" s="135"/>
      <c r="I15" s="45"/>
      <c r="J15" s="45"/>
      <c r="K15" s="45"/>
    </row>
    <row r="16" spans="1:13">
      <c r="B16" s="68">
        <v>7</v>
      </c>
      <c r="C16" s="72"/>
      <c r="D16" s="136"/>
      <c r="E16" s="450"/>
      <c r="F16" s="72"/>
      <c r="G16" s="72"/>
      <c r="H16" s="137"/>
      <c r="I16" s="45"/>
      <c r="J16" s="45"/>
      <c r="K16" s="45"/>
    </row>
    <row r="17" spans="2:11">
      <c r="B17" s="68">
        <v>8</v>
      </c>
      <c r="C17" s="138"/>
      <c r="D17" s="139"/>
      <c r="E17" s="150"/>
      <c r="F17" s="71"/>
      <c r="G17" s="71"/>
      <c r="H17" s="140"/>
      <c r="I17" s="45"/>
      <c r="J17" s="45"/>
      <c r="K17" s="45"/>
    </row>
    <row r="18" spans="2:11">
      <c r="B18" s="68">
        <v>9</v>
      </c>
      <c r="C18" s="138"/>
      <c r="D18" s="141"/>
      <c r="E18" s="150"/>
      <c r="F18" s="71"/>
      <c r="G18" s="71"/>
      <c r="H18" s="145"/>
      <c r="I18" s="45"/>
      <c r="J18" s="45"/>
      <c r="K18" s="45"/>
    </row>
    <row r="19" spans="2:11">
      <c r="B19" s="68">
        <v>10</v>
      </c>
      <c r="C19" s="143"/>
      <c r="D19" s="144"/>
      <c r="E19" s="150"/>
      <c r="F19" s="74"/>
      <c r="G19" s="74"/>
      <c r="H19" s="145"/>
      <c r="I19" s="45"/>
      <c r="J19" s="45"/>
      <c r="K19" s="45"/>
    </row>
    <row r="20" spans="2:11">
      <c r="B20" s="75">
        <v>11</v>
      </c>
      <c r="C20" s="131"/>
      <c r="D20" s="132"/>
      <c r="E20" s="133"/>
      <c r="F20" s="76"/>
      <c r="G20" s="76"/>
      <c r="H20" s="135"/>
      <c r="I20" s="45"/>
      <c r="J20" s="45"/>
      <c r="K20" s="45"/>
    </row>
    <row r="21" spans="2:11">
      <c r="B21" s="68">
        <v>12</v>
      </c>
      <c r="C21" s="72"/>
      <c r="D21" s="136"/>
      <c r="E21" s="450"/>
      <c r="F21" s="72"/>
      <c r="G21" s="72"/>
      <c r="H21" s="137"/>
      <c r="I21" s="45"/>
      <c r="J21" s="45"/>
      <c r="K21" s="45"/>
    </row>
    <row r="22" spans="2:11">
      <c r="B22" s="68">
        <v>13</v>
      </c>
      <c r="C22" s="138"/>
      <c r="D22" s="139"/>
      <c r="E22" s="150"/>
      <c r="F22" s="71"/>
      <c r="G22" s="71"/>
      <c r="H22" s="140"/>
      <c r="I22" s="45"/>
      <c r="J22" s="45"/>
      <c r="K22" s="45"/>
    </row>
    <row r="23" spans="2:11">
      <c r="B23" s="68">
        <v>14</v>
      </c>
      <c r="C23" s="138"/>
      <c r="D23" s="141"/>
      <c r="E23" s="150"/>
      <c r="F23" s="71"/>
      <c r="G23" s="71"/>
      <c r="H23" s="145"/>
      <c r="I23" s="45"/>
      <c r="J23" s="45"/>
      <c r="K23" s="45"/>
    </row>
    <row r="24" spans="2:11">
      <c r="B24" s="68">
        <v>15</v>
      </c>
      <c r="C24" s="143"/>
      <c r="D24" s="144"/>
      <c r="E24" s="150"/>
      <c r="F24" s="74"/>
      <c r="G24" s="74"/>
      <c r="H24" s="145"/>
      <c r="I24" s="45"/>
      <c r="J24" s="45"/>
      <c r="K24" s="45"/>
    </row>
    <row r="25" spans="2:11">
      <c r="B25" s="75">
        <v>16</v>
      </c>
      <c r="C25" s="131"/>
      <c r="D25" s="132"/>
      <c r="E25" s="133"/>
      <c r="F25" s="76"/>
      <c r="G25" s="76"/>
      <c r="H25" s="135"/>
      <c r="I25" s="45"/>
      <c r="J25" s="45"/>
      <c r="K25" s="45"/>
    </row>
    <row r="26" spans="2:11">
      <c r="B26" s="68">
        <v>17</v>
      </c>
      <c r="C26" s="72"/>
      <c r="D26" s="136"/>
      <c r="E26" s="450"/>
      <c r="F26" s="72"/>
      <c r="G26" s="72"/>
      <c r="H26" s="137"/>
      <c r="I26" s="45"/>
      <c r="J26" s="45"/>
      <c r="K26" s="45"/>
    </row>
    <row r="27" spans="2:11">
      <c r="B27" s="68">
        <v>18</v>
      </c>
      <c r="C27" s="138"/>
      <c r="D27" s="139"/>
      <c r="E27" s="150"/>
      <c r="F27" s="71"/>
      <c r="G27" s="71"/>
      <c r="H27" s="140"/>
      <c r="I27" s="45"/>
      <c r="J27" s="45"/>
      <c r="K27" s="45"/>
    </row>
    <row r="28" spans="2:11">
      <c r="B28" s="68">
        <v>19</v>
      </c>
      <c r="C28" s="138"/>
      <c r="D28" s="141"/>
      <c r="E28" s="150"/>
      <c r="F28" s="71"/>
      <c r="G28" s="71"/>
      <c r="H28" s="145"/>
      <c r="I28" s="45"/>
      <c r="J28" s="45"/>
      <c r="K28" s="45"/>
    </row>
    <row r="29" spans="2:11">
      <c r="B29" s="68">
        <v>20</v>
      </c>
      <c r="C29" s="143"/>
      <c r="D29" s="144"/>
      <c r="E29" s="150"/>
      <c r="F29" s="74"/>
      <c r="G29" s="74"/>
      <c r="H29" s="145"/>
      <c r="I29" s="45"/>
      <c r="J29" s="45"/>
      <c r="K29" s="45"/>
    </row>
    <row r="30" spans="2:11">
      <c r="B30" s="75">
        <v>21</v>
      </c>
      <c r="C30" s="131"/>
      <c r="D30" s="132"/>
      <c r="E30" s="133"/>
      <c r="F30" s="76"/>
      <c r="G30" s="76"/>
      <c r="H30" s="135"/>
      <c r="I30" s="45"/>
      <c r="J30" s="45"/>
      <c r="K30" s="45"/>
    </row>
    <row r="31" spans="2:11">
      <c r="B31" s="68">
        <v>22</v>
      </c>
      <c r="C31" s="72"/>
      <c r="D31" s="136"/>
      <c r="E31" s="450"/>
      <c r="F31" s="72"/>
      <c r="G31" s="72"/>
      <c r="H31" s="137"/>
      <c r="I31" s="45"/>
      <c r="J31" s="45"/>
      <c r="K31" s="45"/>
    </row>
    <row r="32" spans="2:11">
      <c r="B32" s="68">
        <v>23</v>
      </c>
      <c r="C32" s="138"/>
      <c r="D32" s="139"/>
      <c r="E32" s="150"/>
      <c r="F32" s="71"/>
      <c r="G32" s="71"/>
      <c r="H32" s="140"/>
      <c r="I32" s="45"/>
      <c r="J32" s="45"/>
      <c r="K32" s="45"/>
    </row>
    <row r="33" spans="2:11">
      <c r="B33" s="68">
        <v>24</v>
      </c>
      <c r="C33" s="138"/>
      <c r="D33" s="141"/>
      <c r="E33" s="150"/>
      <c r="F33" s="71"/>
      <c r="G33" s="71"/>
      <c r="H33" s="145"/>
      <c r="I33" s="45"/>
      <c r="J33" s="45"/>
      <c r="K33" s="45"/>
    </row>
    <row r="34" spans="2:11">
      <c r="B34" s="68">
        <v>25</v>
      </c>
      <c r="C34" s="143"/>
      <c r="D34" s="144"/>
      <c r="E34" s="150"/>
      <c r="F34" s="74"/>
      <c r="G34" s="74"/>
      <c r="H34" s="145"/>
      <c r="I34" s="45"/>
      <c r="J34" s="45"/>
      <c r="K34" s="45"/>
    </row>
    <row r="35" spans="2:11">
      <c r="B35" s="75">
        <v>26</v>
      </c>
      <c r="C35" s="131"/>
      <c r="D35" s="132"/>
      <c r="E35" s="133"/>
      <c r="F35" s="76"/>
      <c r="G35" s="76"/>
      <c r="H35" s="135"/>
      <c r="I35" s="45"/>
      <c r="J35" s="45"/>
      <c r="K35" s="45"/>
    </row>
    <row r="36" spans="2:11">
      <c r="B36" s="68">
        <v>27</v>
      </c>
      <c r="C36" s="72"/>
      <c r="D36" s="136"/>
      <c r="E36" s="450"/>
      <c r="F36" s="72"/>
      <c r="G36" s="72"/>
      <c r="H36" s="137"/>
      <c r="I36" s="45"/>
      <c r="J36" s="45"/>
      <c r="K36" s="45"/>
    </row>
    <row r="37" spans="2:11">
      <c r="B37" s="68">
        <v>28</v>
      </c>
      <c r="C37" s="138"/>
      <c r="D37" s="139"/>
      <c r="E37" s="150"/>
      <c r="F37" s="71"/>
      <c r="G37" s="71"/>
      <c r="H37" s="140"/>
      <c r="I37" s="45"/>
      <c r="J37" s="45"/>
      <c r="K37" s="45"/>
    </row>
    <row r="38" spans="2:11">
      <c r="B38" s="68">
        <v>29</v>
      </c>
      <c r="C38" s="138"/>
      <c r="D38" s="141"/>
      <c r="E38" s="150"/>
      <c r="F38" s="71"/>
      <c r="G38" s="71"/>
      <c r="H38" s="145"/>
      <c r="I38" s="45"/>
      <c r="J38" s="45"/>
      <c r="K38" s="45"/>
    </row>
    <row r="39" spans="2:11" ht="17.25" thickBot="1">
      <c r="B39" s="77">
        <v>30</v>
      </c>
      <c r="C39" s="273"/>
      <c r="D39" s="274"/>
      <c r="E39" s="275"/>
      <c r="F39" s="276"/>
      <c r="G39" s="276"/>
      <c r="H39" s="277"/>
      <c r="I39" s="45"/>
      <c r="J39" s="45"/>
      <c r="K39" s="45"/>
    </row>
    <row r="40" spans="2:11">
      <c r="B40" s="45"/>
      <c r="C40" s="45"/>
      <c r="D40" s="45"/>
      <c r="E40" s="45"/>
      <c r="F40" s="45"/>
      <c r="G40" s="45"/>
      <c r="H40" s="45"/>
      <c r="I40" s="45"/>
      <c r="J40" s="45"/>
      <c r="K40" s="45"/>
    </row>
    <row r="41" spans="2:11">
      <c r="B41" s="45"/>
      <c r="C41" s="45"/>
      <c r="D41" s="45"/>
      <c r="E41" s="45"/>
      <c r="F41" s="45"/>
      <c r="G41" s="45"/>
      <c r="H41" s="45"/>
      <c r="I41" s="45"/>
      <c r="J41" s="45"/>
      <c r="K41" s="45"/>
    </row>
    <row r="42" spans="2:11" ht="19.5" thickBot="1">
      <c r="B42" s="83" t="s">
        <v>6613</v>
      </c>
      <c r="H42" s="45"/>
      <c r="I42" s="45"/>
      <c r="J42" s="45"/>
      <c r="K42" s="45"/>
    </row>
    <row r="43" spans="2:11" ht="33.75" thickBot="1">
      <c r="B43" s="58" t="s">
        <v>6570</v>
      </c>
      <c r="C43" s="59" t="s">
        <v>6571</v>
      </c>
      <c r="D43" s="59" t="s">
        <v>6572</v>
      </c>
      <c r="E43" s="59" t="s">
        <v>6573</v>
      </c>
      <c r="F43" s="59" t="s">
        <v>6574</v>
      </c>
      <c r="G43" s="59" t="s">
        <v>6575</v>
      </c>
      <c r="H43" s="60" t="s">
        <v>6557</v>
      </c>
      <c r="I43" s="45"/>
      <c r="J43" s="45"/>
      <c r="K43" s="45"/>
    </row>
    <row r="44" spans="2:11" ht="49.5">
      <c r="B44" s="62">
        <v>1</v>
      </c>
      <c r="C44" s="447" t="s">
        <v>13298</v>
      </c>
      <c r="D44" s="588" t="s">
        <v>13299</v>
      </c>
      <c r="E44" s="150" t="s">
        <v>13300</v>
      </c>
      <c r="F44" s="66" t="s">
        <v>6584</v>
      </c>
      <c r="G44" s="66"/>
      <c r="H44" s="279"/>
      <c r="I44" s="45"/>
      <c r="J44" s="45"/>
      <c r="K44" s="45"/>
    </row>
    <row r="45" spans="2:11">
      <c r="B45" s="68">
        <v>2</v>
      </c>
      <c r="C45" s="72"/>
      <c r="D45" s="136"/>
      <c r="E45" s="450"/>
      <c r="F45" s="72"/>
      <c r="G45" s="72"/>
      <c r="H45" s="137"/>
      <c r="I45" s="45"/>
      <c r="J45" s="45"/>
      <c r="K45" s="45"/>
    </row>
    <row r="46" spans="2:11">
      <c r="B46" s="68">
        <v>3</v>
      </c>
      <c r="C46" s="138"/>
      <c r="D46" s="139"/>
      <c r="E46" s="150"/>
      <c r="F46" s="71"/>
      <c r="G46" s="71"/>
      <c r="H46" s="140"/>
      <c r="I46" s="45"/>
      <c r="J46" s="45"/>
      <c r="K46" s="45"/>
    </row>
    <row r="47" spans="2:11">
      <c r="B47" s="68">
        <v>4</v>
      </c>
      <c r="C47" s="138"/>
      <c r="D47" s="141"/>
      <c r="E47" s="150"/>
      <c r="F47" s="71"/>
      <c r="G47" s="71"/>
      <c r="H47" s="145"/>
      <c r="I47" s="45"/>
      <c r="J47" s="45"/>
      <c r="K47" s="45"/>
    </row>
    <row r="48" spans="2:11">
      <c r="B48" s="68">
        <v>5</v>
      </c>
      <c r="C48" s="143"/>
      <c r="D48" s="144"/>
      <c r="E48" s="150"/>
      <c r="F48" s="74"/>
      <c r="G48" s="74"/>
      <c r="H48" s="145"/>
      <c r="I48" s="45"/>
      <c r="J48" s="45"/>
      <c r="K48" s="45"/>
    </row>
    <row r="49" spans="2:11">
      <c r="B49" s="75">
        <v>6</v>
      </c>
      <c r="C49" s="131"/>
      <c r="D49" s="132"/>
      <c r="E49" s="133"/>
      <c r="F49" s="76"/>
      <c r="G49" s="76"/>
      <c r="H49" s="135"/>
      <c r="I49" s="45"/>
      <c r="J49" s="45"/>
      <c r="K49" s="45"/>
    </row>
    <row r="50" spans="2:11">
      <c r="B50" s="68">
        <v>7</v>
      </c>
      <c r="C50" s="72"/>
      <c r="D50" s="136"/>
      <c r="E50" s="450"/>
      <c r="F50" s="72"/>
      <c r="G50" s="72"/>
      <c r="H50" s="137"/>
      <c r="I50" s="45"/>
      <c r="J50" s="45"/>
      <c r="K50" s="45"/>
    </row>
    <row r="51" spans="2:11">
      <c r="B51" s="68">
        <v>8</v>
      </c>
      <c r="C51" s="138"/>
      <c r="D51" s="139"/>
      <c r="E51" s="150"/>
      <c r="F51" s="71"/>
      <c r="G51" s="71"/>
      <c r="H51" s="140"/>
      <c r="I51" s="45"/>
      <c r="J51" s="45"/>
      <c r="K51" s="45"/>
    </row>
    <row r="52" spans="2:11">
      <c r="B52" s="68">
        <v>9</v>
      </c>
      <c r="C52" s="138"/>
      <c r="D52" s="141"/>
      <c r="E52" s="150"/>
      <c r="F52" s="71"/>
      <c r="G52" s="71"/>
      <c r="H52" s="145"/>
      <c r="I52" s="45"/>
      <c r="J52" s="45"/>
      <c r="K52" s="45"/>
    </row>
    <row r="53" spans="2:11">
      <c r="B53" s="68">
        <v>10</v>
      </c>
      <c r="C53" s="143"/>
      <c r="D53" s="144"/>
      <c r="E53" s="150"/>
      <c r="F53" s="74"/>
      <c r="G53" s="74"/>
      <c r="H53" s="145"/>
      <c r="I53" s="45"/>
      <c r="J53" s="45"/>
      <c r="K53" s="45"/>
    </row>
    <row r="54" spans="2:11">
      <c r="B54" s="75">
        <v>11</v>
      </c>
      <c r="C54" s="131"/>
      <c r="D54" s="132"/>
      <c r="E54" s="133"/>
      <c r="F54" s="76"/>
      <c r="G54" s="76"/>
      <c r="H54" s="135"/>
      <c r="I54" s="45"/>
      <c r="J54" s="45"/>
      <c r="K54" s="45"/>
    </row>
    <row r="55" spans="2:11">
      <c r="B55" s="68">
        <v>12</v>
      </c>
      <c r="C55" s="72"/>
      <c r="D55" s="136"/>
      <c r="E55" s="450"/>
      <c r="F55" s="72"/>
      <c r="G55" s="72"/>
      <c r="H55" s="137"/>
      <c r="I55" s="45"/>
      <c r="J55" s="45"/>
      <c r="K55" s="45"/>
    </row>
    <row r="56" spans="2:11">
      <c r="B56" s="68">
        <v>13</v>
      </c>
      <c r="C56" s="138"/>
      <c r="D56" s="139"/>
      <c r="E56" s="150"/>
      <c r="F56" s="71"/>
      <c r="G56" s="71"/>
      <c r="H56" s="140"/>
      <c r="I56" s="45"/>
      <c r="J56" s="45"/>
      <c r="K56" s="45"/>
    </row>
    <row r="57" spans="2:11">
      <c r="B57" s="68">
        <v>14</v>
      </c>
      <c r="C57" s="138"/>
      <c r="D57" s="141"/>
      <c r="E57" s="150"/>
      <c r="F57" s="71"/>
      <c r="G57" s="71"/>
      <c r="H57" s="145"/>
      <c r="I57" s="45"/>
      <c r="J57" s="45"/>
      <c r="K57" s="45"/>
    </row>
    <row r="58" spans="2:11">
      <c r="B58" s="68">
        <v>15</v>
      </c>
      <c r="C58" s="143"/>
      <c r="D58" s="144"/>
      <c r="E58" s="150"/>
      <c r="F58" s="74"/>
      <c r="G58" s="74"/>
      <c r="H58" s="145"/>
      <c r="I58" s="45"/>
      <c r="J58" s="45"/>
      <c r="K58" s="45"/>
    </row>
    <row r="59" spans="2:11">
      <c r="B59" s="75">
        <v>16</v>
      </c>
      <c r="C59" s="131"/>
      <c r="D59" s="132"/>
      <c r="E59" s="133"/>
      <c r="F59" s="76"/>
      <c r="G59" s="76"/>
      <c r="H59" s="135"/>
      <c r="I59" s="45"/>
      <c r="J59" s="45"/>
      <c r="K59" s="45"/>
    </row>
    <row r="60" spans="2:11">
      <c r="B60" s="68">
        <v>17</v>
      </c>
      <c r="C60" s="72"/>
      <c r="D60" s="136"/>
      <c r="E60" s="450"/>
      <c r="F60" s="72"/>
      <c r="G60" s="72"/>
      <c r="H60" s="137"/>
      <c r="I60" s="45"/>
      <c r="J60" s="45"/>
      <c r="K60" s="45"/>
    </row>
    <row r="61" spans="2:11">
      <c r="B61" s="68">
        <v>18</v>
      </c>
      <c r="C61" s="138"/>
      <c r="D61" s="139"/>
      <c r="E61" s="150"/>
      <c r="F61" s="71"/>
      <c r="G61" s="71"/>
      <c r="H61" s="140"/>
      <c r="I61" s="45"/>
      <c r="J61" s="45"/>
      <c r="K61" s="45"/>
    </row>
    <row r="62" spans="2:11">
      <c r="B62" s="68">
        <v>19</v>
      </c>
      <c r="C62" s="138"/>
      <c r="D62" s="141"/>
      <c r="E62" s="150"/>
      <c r="F62" s="71"/>
      <c r="G62" s="71"/>
      <c r="H62" s="145"/>
      <c r="I62" s="45"/>
      <c r="J62" s="45"/>
      <c r="K62" s="45"/>
    </row>
    <row r="63" spans="2:11">
      <c r="B63" s="68">
        <v>20</v>
      </c>
      <c r="C63" s="143"/>
      <c r="D63" s="144"/>
      <c r="E63" s="150"/>
      <c r="F63" s="74"/>
      <c r="G63" s="74"/>
      <c r="H63" s="145"/>
      <c r="I63" s="45"/>
      <c r="J63" s="45"/>
      <c r="K63" s="45"/>
    </row>
    <row r="64" spans="2:11">
      <c r="B64" s="75">
        <v>21</v>
      </c>
      <c r="C64" s="131"/>
      <c r="D64" s="132"/>
      <c r="E64" s="133"/>
      <c r="F64" s="76"/>
      <c r="G64" s="76"/>
      <c r="H64" s="135"/>
      <c r="I64" s="45"/>
      <c r="J64" s="45"/>
      <c r="K64" s="45"/>
    </row>
    <row r="65" spans="2:8">
      <c r="B65" s="68">
        <v>22</v>
      </c>
      <c r="C65" s="72"/>
      <c r="D65" s="136"/>
      <c r="E65" s="450"/>
      <c r="F65" s="72"/>
      <c r="G65" s="72"/>
      <c r="H65" s="137"/>
    </row>
    <row r="66" spans="2:8">
      <c r="B66" s="68">
        <v>23</v>
      </c>
      <c r="C66" s="138"/>
      <c r="D66" s="139"/>
      <c r="E66" s="150"/>
      <c r="F66" s="71"/>
      <c r="G66" s="71"/>
      <c r="H66" s="140"/>
    </row>
    <row r="67" spans="2:8">
      <c r="B67" s="68">
        <v>24</v>
      </c>
      <c r="C67" s="138"/>
      <c r="D67" s="141"/>
      <c r="E67" s="150"/>
      <c r="F67" s="71"/>
      <c r="G67" s="71"/>
      <c r="H67" s="145"/>
    </row>
    <row r="68" spans="2:8">
      <c r="B68" s="68">
        <v>25</v>
      </c>
      <c r="C68" s="143"/>
      <c r="D68" s="144"/>
      <c r="E68" s="150"/>
      <c r="F68" s="74"/>
      <c r="G68" s="74"/>
      <c r="H68" s="145"/>
    </row>
    <row r="69" spans="2:8">
      <c r="B69" s="75">
        <v>26</v>
      </c>
      <c r="C69" s="131"/>
      <c r="D69" s="132"/>
      <c r="E69" s="133"/>
      <c r="F69" s="76"/>
      <c r="G69" s="76"/>
      <c r="H69" s="135"/>
    </row>
    <row r="70" spans="2:8">
      <c r="B70" s="68">
        <v>27</v>
      </c>
      <c r="C70" s="72"/>
      <c r="D70" s="136"/>
      <c r="E70" s="450"/>
      <c r="F70" s="72"/>
      <c r="G70" s="72"/>
      <c r="H70" s="137"/>
    </row>
    <row r="71" spans="2:8">
      <c r="B71" s="68">
        <v>28</v>
      </c>
      <c r="C71" s="138"/>
      <c r="D71" s="139"/>
      <c r="E71" s="150"/>
      <c r="F71" s="71"/>
      <c r="G71" s="71"/>
      <c r="H71" s="140"/>
    </row>
    <row r="72" spans="2:8">
      <c r="B72" s="68">
        <v>29</v>
      </c>
      <c r="C72" s="138"/>
      <c r="D72" s="141"/>
      <c r="E72" s="150"/>
      <c r="F72" s="71"/>
      <c r="G72" s="71"/>
      <c r="H72" s="145"/>
    </row>
    <row r="73" spans="2:8" ht="17.25" thickBot="1">
      <c r="B73" s="77">
        <v>30</v>
      </c>
      <c r="C73" s="273"/>
      <c r="D73" s="274"/>
      <c r="E73" s="275"/>
      <c r="F73" s="276"/>
      <c r="G73" s="276"/>
      <c r="H73" s="277"/>
    </row>
    <row r="74" spans="2:8">
      <c r="B74" s="45"/>
      <c r="C74" s="45"/>
      <c r="D74" s="45"/>
      <c r="E74" s="45"/>
      <c r="F74" s="45"/>
      <c r="G74" s="45"/>
      <c r="H74" s="45"/>
    </row>
    <row r="75" spans="2:8">
      <c r="B75" s="45"/>
      <c r="C75" s="45"/>
      <c r="D75" s="45"/>
      <c r="E75" s="45"/>
      <c r="F75" s="45"/>
      <c r="G75" s="45"/>
      <c r="H75" s="45"/>
    </row>
    <row r="76" spans="2:8">
      <c r="B76" s="45"/>
      <c r="C76" s="45"/>
      <c r="D76" s="45"/>
      <c r="E76" s="45"/>
      <c r="F76" s="45"/>
      <c r="G76" s="45"/>
      <c r="H76" s="45"/>
    </row>
    <row r="77" spans="2:8">
      <c r="B77" s="45"/>
      <c r="C77" s="45"/>
      <c r="D77" s="45"/>
      <c r="E77" s="45"/>
      <c r="F77" s="45"/>
      <c r="G77" s="45"/>
      <c r="H77" s="45"/>
    </row>
    <row r="78" spans="2:8">
      <c r="B78" s="45"/>
      <c r="C78" s="45"/>
      <c r="D78" s="45"/>
      <c r="E78" s="45"/>
      <c r="F78" s="45"/>
      <c r="G78" s="45"/>
      <c r="H78" s="45"/>
    </row>
    <row r="79" spans="2:8">
      <c r="B79" s="45"/>
      <c r="C79" s="45"/>
      <c r="D79" s="45"/>
      <c r="E79" s="45"/>
      <c r="F79" s="45"/>
      <c r="G79" s="45"/>
      <c r="H79" s="45"/>
    </row>
    <row r="80" spans="2:8">
      <c r="B80" s="45"/>
      <c r="C80" s="45"/>
      <c r="D80" s="45"/>
      <c r="E80" s="45"/>
      <c r="F80" s="45"/>
      <c r="G80" s="45"/>
      <c r="H80" s="45"/>
    </row>
    <row r="81" spans="2:8">
      <c r="B81" s="45"/>
      <c r="C81" s="45"/>
      <c r="D81" s="45"/>
      <c r="E81" s="45"/>
      <c r="F81" s="45"/>
      <c r="G81" s="45"/>
      <c r="H81" s="45"/>
    </row>
    <row r="82" spans="2:8">
      <c r="B82" s="45"/>
      <c r="C82" s="45"/>
      <c r="D82" s="45"/>
      <c r="E82" s="45"/>
      <c r="F82" s="45"/>
      <c r="G82" s="45"/>
      <c r="H82" s="45"/>
    </row>
    <row r="83" spans="2:8">
      <c r="B83" s="45"/>
      <c r="C83" s="45"/>
      <c r="D83" s="45"/>
      <c r="E83" s="45"/>
      <c r="F83" s="45"/>
      <c r="G83" s="45"/>
      <c r="H83" s="45"/>
    </row>
    <row r="84" spans="2:8">
      <c r="B84" s="45"/>
      <c r="C84" s="45"/>
      <c r="D84" s="45"/>
      <c r="E84" s="45"/>
      <c r="F84" s="45"/>
      <c r="G84" s="45"/>
      <c r="H84" s="45"/>
    </row>
    <row r="85" spans="2:8">
      <c r="B85" s="45"/>
      <c r="C85" s="45"/>
      <c r="D85" s="45"/>
      <c r="E85" s="45"/>
      <c r="F85" s="45"/>
      <c r="G85" s="45"/>
      <c r="H85" s="45"/>
    </row>
    <row r="86" spans="2:8">
      <c r="B86" s="45"/>
      <c r="C86" s="45"/>
      <c r="D86" s="45"/>
      <c r="E86" s="45"/>
      <c r="F86" s="45"/>
      <c r="G86" s="45"/>
      <c r="H86" s="45"/>
    </row>
    <row r="87" spans="2:8">
      <c r="B87" s="45"/>
      <c r="C87" s="45"/>
      <c r="D87" s="45"/>
      <c r="E87" s="45"/>
      <c r="F87" s="45"/>
      <c r="G87" s="45"/>
      <c r="H87" s="45"/>
    </row>
    <row r="88" spans="2:8">
      <c r="B88" s="45"/>
      <c r="C88" s="45"/>
      <c r="D88" s="45"/>
      <c r="E88" s="45"/>
      <c r="F88" s="45"/>
      <c r="G88" s="45"/>
      <c r="H88" s="45"/>
    </row>
    <row r="89" spans="2:8">
      <c r="B89" s="45"/>
      <c r="C89" s="45"/>
      <c r="D89" s="45"/>
      <c r="E89" s="45"/>
      <c r="F89" s="45"/>
      <c r="G89" s="45"/>
      <c r="H89" s="45"/>
    </row>
    <row r="90" spans="2:8">
      <c r="B90" s="45"/>
      <c r="C90" s="45"/>
      <c r="D90" s="45"/>
      <c r="E90" s="45"/>
      <c r="F90" s="45"/>
      <c r="G90" s="45"/>
      <c r="H90" s="45"/>
    </row>
    <row r="91" spans="2:8">
      <c r="B91" s="45"/>
      <c r="C91" s="45"/>
      <c r="D91" s="45"/>
      <c r="E91" s="45"/>
      <c r="F91" s="45"/>
      <c r="G91" s="45"/>
      <c r="H91" s="45"/>
    </row>
    <row r="92" spans="2:8">
      <c r="B92" s="45"/>
      <c r="C92" s="45"/>
      <c r="D92" s="45"/>
      <c r="E92" s="45"/>
      <c r="F92" s="45"/>
      <c r="G92" s="45"/>
      <c r="H92" s="45"/>
    </row>
    <row r="93" spans="2:8">
      <c r="B93" s="45"/>
      <c r="C93" s="45"/>
      <c r="D93" s="45"/>
      <c r="E93" s="45"/>
      <c r="F93" s="45"/>
      <c r="G93" s="45"/>
      <c r="H93" s="45"/>
    </row>
    <row r="94" spans="2:8">
      <c r="B94" s="45"/>
      <c r="C94" s="45"/>
      <c r="D94" s="45"/>
      <c r="E94" s="45"/>
      <c r="F94" s="45"/>
      <c r="G94" s="45"/>
      <c r="H94" s="45"/>
    </row>
  </sheetData>
  <mergeCells count="1">
    <mergeCell ref="A2:A3"/>
  </mergeCells>
  <phoneticPr fontId="2" type="noConversion"/>
  <dataValidations count="2">
    <dataValidation type="list" allowBlank="1" showInputMessage="1" showErrorMessage="1" sqref="F6" xr:uid="{66A8F818-3161-4D69-9DF2-478FE66773D9}">
      <formula1>"IB,MB,DAWHO, IB/MB, MB/DAWHO,IB/MB/DAWHO"</formula1>
    </dataValidation>
    <dataValidation type="list" allowBlank="1" showInputMessage="1" showErrorMessage="1" sqref="C6" xr:uid="{73E731CA-D5E2-4F0A-AE41-11B1C28E90A0}">
      <formula1>"Web Service, API"</formula1>
    </dataValidation>
  </dataValidations>
  <hyperlinks>
    <hyperlink ref="L6" r:id="rId1" xr:uid="{EAF74F85-D6E9-4893-96F7-0C57635E0DB1}"/>
    <hyperlink ref="K6" r:id="rId2" xr:uid="{81A304CE-DD89-421A-A0A2-C13EA5EB99AC}"/>
    <hyperlink ref="M6" r:id="rId3" xr:uid="{1F0D8AB8-C11F-41FA-AE1E-9D3CD8124407}"/>
    <hyperlink ref="A2:A3" location="'API Index'!A1" display="Return to Index" xr:uid="{DA8BD9A4-BB66-43CB-8353-20F2674F228C}"/>
  </hyperlinks>
  <pageMargins left="0.7" right="0.7" top="0.75" bottom="0.75" header="0.3" footer="0.3"/>
  <pageSetup paperSize="9" orientation="portrait" r:id="rId4"/>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42EB8-160A-4189-9FA2-D921E4A49892}">
  <sheetPr codeName="工作表260">
    <tabColor theme="2"/>
  </sheetPr>
  <dimension ref="A1:M94"/>
  <sheetViews>
    <sheetView workbookViewId="0">
      <selection activeCell="A2" sqref="A2:A3"/>
    </sheetView>
  </sheetViews>
  <sheetFormatPr defaultRowHeight="16.5"/>
  <cols>
    <col min="2" max="2" width="11.875" customWidth="1"/>
    <col min="3" max="3" width="16.375" customWidth="1"/>
    <col min="4" max="4" width="25.25"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19.75" bestFit="1" customWidth="1"/>
    <col min="13" max="13" width="20.625" customWidth="1"/>
  </cols>
  <sheetData>
    <row r="1" spans="1:13">
      <c r="B1" s="14" t="s">
        <v>4378</v>
      </c>
      <c r="C1" s="14" t="s">
        <v>6236</v>
      </c>
      <c r="D1" s="45"/>
      <c r="E1" s="45"/>
      <c r="F1" s="45"/>
      <c r="G1" s="45"/>
      <c r="H1" s="45"/>
      <c r="I1" s="45"/>
      <c r="J1" s="45"/>
      <c r="K1" s="45"/>
    </row>
    <row r="2" spans="1:13">
      <c r="A2" s="2680" t="s">
        <v>6544</v>
      </c>
      <c r="B2" s="15" t="s">
        <v>6237</v>
      </c>
      <c r="C2" s="126" t="s">
        <v>1839</v>
      </c>
      <c r="D2" s="45"/>
      <c r="E2" s="45"/>
      <c r="F2" s="45"/>
      <c r="G2" s="45"/>
      <c r="H2" s="45"/>
      <c r="I2" s="45"/>
      <c r="J2" s="45"/>
      <c r="K2" s="45"/>
    </row>
    <row r="3" spans="1:13">
      <c r="A3" s="2681"/>
      <c r="B3" s="46"/>
      <c r="C3" s="46"/>
      <c r="D3" s="45"/>
      <c r="E3" s="45"/>
      <c r="F3" s="45"/>
      <c r="G3" s="45"/>
      <c r="H3" s="45"/>
      <c r="I3" s="45"/>
      <c r="J3" s="45"/>
      <c r="K3" s="45"/>
    </row>
    <row r="4" spans="1:13" ht="17.25" thickBot="1">
      <c r="B4" s="14" t="s">
        <v>6546</v>
      </c>
      <c r="C4" s="127" t="s">
        <v>3299</v>
      </c>
      <c r="D4" s="14" t="s">
        <v>6547</v>
      </c>
      <c r="E4" s="127" t="s">
        <v>13301</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83.25" thickBot="1">
      <c r="B6" s="128" t="s">
        <v>3302</v>
      </c>
      <c r="C6" s="56" t="s">
        <v>6561</v>
      </c>
      <c r="D6" s="55" t="s">
        <v>3303</v>
      </c>
      <c r="E6" s="55" t="s">
        <v>13302</v>
      </c>
      <c r="F6" s="56" t="s">
        <v>6841</v>
      </c>
      <c r="G6" s="55" t="s">
        <v>6564</v>
      </c>
      <c r="H6" s="55" t="s">
        <v>13303</v>
      </c>
      <c r="I6" s="55" t="s">
        <v>13304</v>
      </c>
      <c r="J6" s="55" t="s">
        <v>13305</v>
      </c>
      <c r="K6" s="57" t="s">
        <v>13306</v>
      </c>
      <c r="L6" s="57" t="s">
        <v>13307</v>
      </c>
      <c r="M6" s="57" t="s">
        <v>13308</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ht="33">
      <c r="B10" s="62">
        <v>1</v>
      </c>
      <c r="C10" s="447" t="s">
        <v>13287</v>
      </c>
      <c r="D10" s="588" t="s">
        <v>13309</v>
      </c>
      <c r="E10" s="448" t="s">
        <v>13310</v>
      </c>
      <c r="F10" s="71" t="s">
        <v>6584</v>
      </c>
      <c r="G10" s="66"/>
      <c r="H10" s="279"/>
      <c r="I10" s="45"/>
      <c r="J10" s="45"/>
      <c r="K10" s="45"/>
    </row>
    <row r="11" spans="1:13" ht="33">
      <c r="B11" s="68">
        <v>2</v>
      </c>
      <c r="C11" s="72" t="s">
        <v>13311</v>
      </c>
      <c r="D11" s="136" t="s">
        <v>13312</v>
      </c>
      <c r="E11" s="150" t="s">
        <v>13294</v>
      </c>
      <c r="F11" s="71" t="s">
        <v>6584</v>
      </c>
      <c r="G11" s="72"/>
      <c r="H11" s="137" t="s">
        <v>13313</v>
      </c>
      <c r="I11" s="45"/>
      <c r="J11" s="45"/>
      <c r="K11" s="45"/>
    </row>
    <row r="12" spans="1:13" ht="49.5">
      <c r="B12" s="68">
        <v>3</v>
      </c>
      <c r="C12" s="138" t="s">
        <v>13314</v>
      </c>
      <c r="D12" s="807" t="s">
        <v>13315</v>
      </c>
      <c r="E12" s="150" t="s">
        <v>13294</v>
      </c>
      <c r="F12" s="71" t="s">
        <v>6584</v>
      </c>
      <c r="G12" s="71"/>
      <c r="H12" s="140"/>
      <c r="I12" s="45"/>
      <c r="J12" s="45"/>
      <c r="K12" s="45"/>
    </row>
    <row r="13" spans="1:13">
      <c r="B13" s="68">
        <v>4</v>
      </c>
      <c r="C13" s="138"/>
      <c r="D13" s="141"/>
      <c r="E13" s="150"/>
      <c r="F13" s="71"/>
      <c r="G13" s="71"/>
      <c r="H13" s="145"/>
      <c r="I13" s="45"/>
      <c r="J13" s="45"/>
      <c r="K13" s="45"/>
    </row>
    <row r="14" spans="1:13">
      <c r="B14" s="68">
        <v>5</v>
      </c>
      <c r="C14" s="143"/>
      <c r="D14" s="144"/>
      <c r="E14" s="150"/>
      <c r="F14" s="74"/>
      <c r="G14" s="74"/>
      <c r="H14" s="145"/>
      <c r="I14" s="45"/>
      <c r="J14" s="45"/>
      <c r="K14" s="45"/>
    </row>
    <row r="15" spans="1:13">
      <c r="B15" s="75">
        <v>6</v>
      </c>
      <c r="C15" s="131"/>
      <c r="D15" s="132"/>
      <c r="E15" s="133"/>
      <c r="F15" s="76"/>
      <c r="G15" s="76"/>
      <c r="H15" s="135"/>
      <c r="I15" s="45"/>
      <c r="J15" s="45"/>
      <c r="K15" s="45"/>
    </row>
    <row r="16" spans="1:13">
      <c r="B16" s="68">
        <v>7</v>
      </c>
      <c r="C16" s="72"/>
      <c r="D16" s="136"/>
      <c r="E16" s="450"/>
      <c r="F16" s="72"/>
      <c r="G16" s="72"/>
      <c r="H16" s="137"/>
      <c r="I16" s="45"/>
      <c r="J16" s="45"/>
      <c r="K16" s="45"/>
    </row>
    <row r="17" spans="2:11">
      <c r="B17" s="68">
        <v>8</v>
      </c>
      <c r="C17" s="138"/>
      <c r="D17" s="139"/>
      <c r="E17" s="150"/>
      <c r="F17" s="71"/>
      <c r="G17" s="71"/>
      <c r="H17" s="140"/>
      <c r="I17" s="45"/>
      <c r="J17" s="45"/>
      <c r="K17" s="45"/>
    </row>
    <row r="18" spans="2:11">
      <c r="B18" s="68">
        <v>9</v>
      </c>
      <c r="C18" s="138"/>
      <c r="D18" s="141"/>
      <c r="E18" s="150"/>
      <c r="F18" s="71"/>
      <c r="G18" s="71"/>
      <c r="H18" s="145"/>
      <c r="I18" s="45"/>
      <c r="J18" s="45"/>
      <c r="K18" s="45"/>
    </row>
    <row r="19" spans="2:11">
      <c r="B19" s="68">
        <v>10</v>
      </c>
      <c r="C19" s="143"/>
      <c r="D19" s="144"/>
      <c r="E19" s="150"/>
      <c r="F19" s="74"/>
      <c r="G19" s="74"/>
      <c r="H19" s="145"/>
      <c r="I19" s="45"/>
      <c r="J19" s="45"/>
      <c r="K19" s="45"/>
    </row>
    <row r="20" spans="2:11">
      <c r="B20" s="75">
        <v>11</v>
      </c>
      <c r="C20" s="131"/>
      <c r="D20" s="132"/>
      <c r="E20" s="133"/>
      <c r="F20" s="76"/>
      <c r="G20" s="76"/>
      <c r="H20" s="135"/>
      <c r="I20" s="45"/>
      <c r="J20" s="45"/>
      <c r="K20" s="45"/>
    </row>
    <row r="21" spans="2:11">
      <c r="B21" s="68">
        <v>12</v>
      </c>
      <c r="C21" s="72"/>
      <c r="D21" s="136"/>
      <c r="E21" s="450"/>
      <c r="F21" s="72"/>
      <c r="G21" s="72"/>
      <c r="H21" s="137"/>
      <c r="I21" s="45"/>
      <c r="J21" s="45"/>
      <c r="K21" s="45"/>
    </row>
    <row r="22" spans="2:11">
      <c r="B22" s="68">
        <v>13</v>
      </c>
      <c r="C22" s="138"/>
      <c r="D22" s="139"/>
      <c r="E22" s="150"/>
      <c r="F22" s="71"/>
      <c r="G22" s="71"/>
      <c r="H22" s="140"/>
      <c r="I22" s="45"/>
      <c r="J22" s="45"/>
      <c r="K22" s="45"/>
    </row>
    <row r="23" spans="2:11">
      <c r="B23" s="68">
        <v>14</v>
      </c>
      <c r="C23" s="138"/>
      <c r="D23" s="141"/>
      <c r="E23" s="150"/>
      <c r="F23" s="71"/>
      <c r="G23" s="71"/>
      <c r="H23" s="145"/>
      <c r="I23" s="45"/>
      <c r="J23" s="45"/>
      <c r="K23" s="45"/>
    </row>
    <row r="24" spans="2:11">
      <c r="B24" s="68">
        <v>15</v>
      </c>
      <c r="C24" s="143"/>
      <c r="D24" s="144"/>
      <c r="E24" s="150"/>
      <c r="F24" s="74"/>
      <c r="G24" s="74"/>
      <c r="H24" s="145"/>
      <c r="I24" s="45"/>
      <c r="J24" s="45"/>
      <c r="K24" s="45"/>
    </row>
    <row r="25" spans="2:11">
      <c r="B25" s="75">
        <v>16</v>
      </c>
      <c r="C25" s="131"/>
      <c r="D25" s="132"/>
      <c r="E25" s="133"/>
      <c r="F25" s="76"/>
      <c r="G25" s="76"/>
      <c r="H25" s="135"/>
      <c r="I25" s="45"/>
      <c r="J25" s="45"/>
      <c r="K25" s="45"/>
    </row>
    <row r="26" spans="2:11">
      <c r="B26" s="68">
        <v>17</v>
      </c>
      <c r="C26" s="72"/>
      <c r="D26" s="136"/>
      <c r="E26" s="450"/>
      <c r="F26" s="72"/>
      <c r="G26" s="72"/>
      <c r="H26" s="137"/>
      <c r="I26" s="45"/>
      <c r="J26" s="45"/>
      <c r="K26" s="45"/>
    </row>
    <row r="27" spans="2:11">
      <c r="B27" s="68">
        <v>18</v>
      </c>
      <c r="C27" s="138"/>
      <c r="D27" s="139"/>
      <c r="E27" s="150"/>
      <c r="F27" s="71"/>
      <c r="G27" s="71"/>
      <c r="H27" s="140"/>
      <c r="I27" s="45"/>
      <c r="J27" s="45"/>
      <c r="K27" s="45"/>
    </row>
    <row r="28" spans="2:11">
      <c r="B28" s="68">
        <v>19</v>
      </c>
      <c r="C28" s="138"/>
      <c r="D28" s="141"/>
      <c r="E28" s="150"/>
      <c r="F28" s="71"/>
      <c r="G28" s="71"/>
      <c r="H28" s="145"/>
      <c r="I28" s="45"/>
      <c r="J28" s="45"/>
      <c r="K28" s="45"/>
    </row>
    <row r="29" spans="2:11">
      <c r="B29" s="68">
        <v>20</v>
      </c>
      <c r="C29" s="143"/>
      <c r="D29" s="144"/>
      <c r="E29" s="150"/>
      <c r="F29" s="74"/>
      <c r="G29" s="74"/>
      <c r="H29" s="145"/>
      <c r="I29" s="45"/>
      <c r="J29" s="45"/>
      <c r="K29" s="45"/>
    </row>
    <row r="30" spans="2:11">
      <c r="B30" s="75">
        <v>21</v>
      </c>
      <c r="C30" s="131"/>
      <c r="D30" s="132"/>
      <c r="E30" s="133"/>
      <c r="F30" s="76"/>
      <c r="G30" s="76"/>
      <c r="H30" s="135"/>
      <c r="I30" s="45"/>
      <c r="J30" s="45"/>
      <c r="K30" s="45"/>
    </row>
    <row r="31" spans="2:11">
      <c r="B31" s="68">
        <v>22</v>
      </c>
      <c r="C31" s="72"/>
      <c r="D31" s="136"/>
      <c r="E31" s="450"/>
      <c r="F31" s="72"/>
      <c r="G31" s="72"/>
      <c r="H31" s="137"/>
      <c r="I31" s="45"/>
      <c r="J31" s="45"/>
      <c r="K31" s="45"/>
    </row>
    <row r="32" spans="2:11">
      <c r="B32" s="68">
        <v>23</v>
      </c>
      <c r="C32" s="138"/>
      <c r="D32" s="139"/>
      <c r="E32" s="150"/>
      <c r="F32" s="71"/>
      <c r="G32" s="71"/>
      <c r="H32" s="140"/>
      <c r="I32" s="45"/>
      <c r="J32" s="45"/>
      <c r="K32" s="45"/>
    </row>
    <row r="33" spans="2:11">
      <c r="B33" s="68">
        <v>24</v>
      </c>
      <c r="C33" s="138"/>
      <c r="D33" s="141"/>
      <c r="E33" s="150"/>
      <c r="F33" s="71"/>
      <c r="G33" s="71"/>
      <c r="H33" s="145"/>
      <c r="I33" s="45"/>
      <c r="J33" s="45"/>
      <c r="K33" s="45"/>
    </row>
    <row r="34" spans="2:11">
      <c r="B34" s="68">
        <v>25</v>
      </c>
      <c r="C34" s="143"/>
      <c r="D34" s="144"/>
      <c r="E34" s="150"/>
      <c r="F34" s="74"/>
      <c r="G34" s="74"/>
      <c r="H34" s="145"/>
      <c r="I34" s="45"/>
      <c r="J34" s="45"/>
      <c r="K34" s="45"/>
    </row>
    <row r="35" spans="2:11">
      <c r="B35" s="75">
        <v>26</v>
      </c>
      <c r="C35" s="131"/>
      <c r="D35" s="132"/>
      <c r="E35" s="133"/>
      <c r="F35" s="76"/>
      <c r="G35" s="76"/>
      <c r="H35" s="135"/>
      <c r="I35" s="45"/>
      <c r="J35" s="45"/>
      <c r="K35" s="45"/>
    </row>
    <row r="36" spans="2:11">
      <c r="B36" s="68">
        <v>27</v>
      </c>
      <c r="C36" s="72"/>
      <c r="D36" s="136"/>
      <c r="E36" s="450"/>
      <c r="F36" s="72"/>
      <c r="G36" s="72"/>
      <c r="H36" s="137"/>
      <c r="I36" s="45"/>
      <c r="J36" s="45"/>
      <c r="K36" s="45"/>
    </row>
    <row r="37" spans="2:11">
      <c r="B37" s="68">
        <v>28</v>
      </c>
      <c r="C37" s="138"/>
      <c r="D37" s="139"/>
      <c r="E37" s="150"/>
      <c r="F37" s="71"/>
      <c r="G37" s="71"/>
      <c r="H37" s="140"/>
      <c r="I37" s="45"/>
      <c r="J37" s="45"/>
      <c r="K37" s="45"/>
    </row>
    <row r="38" spans="2:11">
      <c r="B38" s="68">
        <v>29</v>
      </c>
      <c r="C38" s="138"/>
      <c r="D38" s="141"/>
      <c r="E38" s="150"/>
      <c r="F38" s="71"/>
      <c r="G38" s="71"/>
      <c r="H38" s="145"/>
      <c r="I38" s="45"/>
      <c r="J38" s="45"/>
      <c r="K38" s="45"/>
    </row>
    <row r="39" spans="2:11" ht="17.25" thickBot="1">
      <c r="B39" s="77">
        <v>30</v>
      </c>
      <c r="C39" s="273"/>
      <c r="D39" s="274"/>
      <c r="E39" s="275"/>
      <c r="F39" s="276"/>
      <c r="G39" s="276"/>
      <c r="H39" s="277"/>
      <c r="I39" s="45"/>
      <c r="J39" s="45"/>
      <c r="K39" s="45"/>
    </row>
    <row r="40" spans="2:11">
      <c r="B40" s="45"/>
      <c r="C40" s="45"/>
      <c r="D40" s="45"/>
      <c r="E40" s="45"/>
      <c r="F40" s="45"/>
      <c r="G40" s="45"/>
      <c r="H40" s="45"/>
      <c r="I40" s="45"/>
      <c r="J40" s="45"/>
      <c r="K40" s="45"/>
    </row>
    <row r="41" spans="2:11">
      <c r="B41" s="45"/>
      <c r="C41" s="45"/>
      <c r="D41" s="45"/>
      <c r="E41" s="45"/>
      <c r="F41" s="45"/>
      <c r="G41" s="45"/>
      <c r="H41" s="45"/>
      <c r="I41" s="45"/>
      <c r="J41" s="45"/>
      <c r="K41" s="45"/>
    </row>
    <row r="42" spans="2:11" ht="19.5" thickBot="1">
      <c r="B42" s="83" t="s">
        <v>6613</v>
      </c>
      <c r="H42" s="45"/>
      <c r="I42" s="45"/>
      <c r="J42" s="45"/>
      <c r="K42" s="45"/>
    </row>
    <row r="43" spans="2:11" ht="33.75" thickBot="1">
      <c r="B43" s="58" t="s">
        <v>6570</v>
      </c>
      <c r="C43" s="59" t="s">
        <v>6571</v>
      </c>
      <c r="D43" s="59" t="s">
        <v>6572</v>
      </c>
      <c r="E43" s="59" t="s">
        <v>6573</v>
      </c>
      <c r="F43" s="59" t="s">
        <v>6574</v>
      </c>
      <c r="G43" s="59" t="s">
        <v>6575</v>
      </c>
      <c r="H43" s="60" t="s">
        <v>6557</v>
      </c>
      <c r="I43" s="45"/>
      <c r="J43" s="45"/>
      <c r="K43" s="45"/>
    </row>
    <row r="44" spans="2:11" ht="33">
      <c r="B44" s="62">
        <v>1</v>
      </c>
      <c r="C44" s="40" t="s">
        <v>13316</v>
      </c>
      <c r="D44" t="s">
        <v>13317</v>
      </c>
      <c r="E44" t="s">
        <v>13318</v>
      </c>
      <c r="F44" s="66" t="s">
        <v>6584</v>
      </c>
      <c r="G44" s="66"/>
      <c r="H44" s="279"/>
      <c r="I44" s="45"/>
      <c r="J44" s="45"/>
      <c r="K44" s="45"/>
    </row>
    <row r="45" spans="2:11">
      <c r="B45" s="68">
        <v>2</v>
      </c>
      <c r="C45" s="72"/>
      <c r="D45" s="136"/>
      <c r="E45" s="450"/>
      <c r="F45" s="72"/>
      <c r="G45" s="72"/>
      <c r="H45" s="137"/>
      <c r="I45" s="45"/>
      <c r="J45" s="45"/>
      <c r="K45" s="45"/>
    </row>
    <row r="46" spans="2:11">
      <c r="B46" s="68">
        <v>3</v>
      </c>
      <c r="C46" s="138"/>
      <c r="D46" s="139"/>
      <c r="E46" s="150"/>
      <c r="F46" s="71"/>
      <c r="G46" s="71"/>
      <c r="H46" s="140"/>
      <c r="I46" s="45"/>
      <c r="J46" s="45"/>
      <c r="K46" s="45"/>
    </row>
    <row r="47" spans="2:11">
      <c r="B47" s="68">
        <v>4</v>
      </c>
      <c r="C47" s="138"/>
      <c r="D47" s="141"/>
      <c r="E47" s="150"/>
      <c r="F47" s="71"/>
      <c r="G47" s="71"/>
      <c r="H47" s="145"/>
      <c r="I47" s="45"/>
      <c r="J47" s="45"/>
      <c r="K47" s="45"/>
    </row>
    <row r="48" spans="2:11">
      <c r="B48" s="68">
        <v>5</v>
      </c>
      <c r="C48" s="143"/>
      <c r="D48" s="144"/>
      <c r="E48" s="150"/>
      <c r="F48" s="74"/>
      <c r="G48" s="74"/>
      <c r="H48" s="145"/>
      <c r="I48" s="45"/>
      <c r="J48" s="45"/>
      <c r="K48" s="45"/>
    </row>
    <row r="49" spans="2:11">
      <c r="B49" s="75">
        <v>6</v>
      </c>
      <c r="C49" s="131"/>
      <c r="D49" s="132"/>
      <c r="E49" s="133"/>
      <c r="F49" s="76"/>
      <c r="G49" s="76"/>
      <c r="H49" s="135"/>
      <c r="I49" s="45"/>
      <c r="J49" s="45"/>
      <c r="K49" s="45"/>
    </row>
    <row r="50" spans="2:11">
      <c r="B50" s="68">
        <v>7</v>
      </c>
      <c r="C50" s="72"/>
      <c r="D50" s="136"/>
      <c r="E50" s="450"/>
      <c r="F50" s="72"/>
      <c r="G50" s="72"/>
      <c r="H50" s="137"/>
      <c r="I50" s="45"/>
      <c r="J50" s="45"/>
      <c r="K50" s="45"/>
    </row>
    <row r="51" spans="2:11">
      <c r="B51" s="68">
        <v>8</v>
      </c>
      <c r="C51" s="138"/>
      <c r="D51" s="139"/>
      <c r="E51" s="150"/>
      <c r="F51" s="71"/>
      <c r="G51" s="71"/>
      <c r="H51" s="140"/>
      <c r="I51" s="45"/>
      <c r="J51" s="45"/>
      <c r="K51" s="45"/>
    </row>
    <row r="52" spans="2:11">
      <c r="B52" s="68">
        <v>9</v>
      </c>
      <c r="C52" s="138"/>
      <c r="D52" s="141"/>
      <c r="E52" s="150"/>
      <c r="F52" s="71"/>
      <c r="G52" s="71"/>
      <c r="H52" s="145"/>
      <c r="I52" s="45"/>
      <c r="J52" s="45"/>
      <c r="K52" s="45"/>
    </row>
    <row r="53" spans="2:11">
      <c r="B53" s="68">
        <v>10</v>
      </c>
      <c r="C53" s="143"/>
      <c r="D53" s="144"/>
      <c r="E53" s="150"/>
      <c r="F53" s="74"/>
      <c r="G53" s="74"/>
      <c r="H53" s="145"/>
      <c r="I53" s="45"/>
      <c r="J53" s="45"/>
      <c r="K53" s="45"/>
    </row>
    <row r="54" spans="2:11">
      <c r="B54" s="75">
        <v>11</v>
      </c>
      <c r="C54" s="131"/>
      <c r="D54" s="132"/>
      <c r="E54" s="133"/>
      <c r="F54" s="76"/>
      <c r="G54" s="76"/>
      <c r="H54" s="135"/>
      <c r="I54" s="45"/>
      <c r="J54" s="45"/>
      <c r="K54" s="45"/>
    </row>
    <row r="55" spans="2:11">
      <c r="B55" s="68">
        <v>12</v>
      </c>
      <c r="C55" s="72"/>
      <c r="D55" s="136"/>
      <c r="E55" s="450"/>
      <c r="F55" s="72"/>
      <c r="G55" s="72"/>
      <c r="H55" s="137"/>
      <c r="I55" s="45"/>
      <c r="J55" s="45"/>
      <c r="K55" s="45"/>
    </row>
    <row r="56" spans="2:11">
      <c r="B56" s="68">
        <v>13</v>
      </c>
      <c r="C56" s="138"/>
      <c r="D56" s="139"/>
      <c r="E56" s="150"/>
      <c r="F56" s="71"/>
      <c r="G56" s="71"/>
      <c r="H56" s="140"/>
      <c r="I56" s="45"/>
      <c r="J56" s="45"/>
      <c r="K56" s="45"/>
    </row>
    <row r="57" spans="2:11">
      <c r="B57" s="68">
        <v>14</v>
      </c>
      <c r="C57" s="138"/>
      <c r="D57" s="141"/>
      <c r="E57" s="150"/>
      <c r="F57" s="71"/>
      <c r="G57" s="71"/>
      <c r="H57" s="145"/>
      <c r="I57" s="45"/>
      <c r="J57" s="45"/>
      <c r="K57" s="45"/>
    </row>
    <row r="58" spans="2:11">
      <c r="B58" s="68">
        <v>15</v>
      </c>
      <c r="C58" s="143"/>
      <c r="D58" s="144"/>
      <c r="E58" s="150"/>
      <c r="F58" s="74"/>
      <c r="G58" s="74"/>
      <c r="H58" s="145"/>
      <c r="I58" s="45"/>
      <c r="J58" s="45"/>
      <c r="K58" s="45"/>
    </row>
    <row r="59" spans="2:11">
      <c r="B59" s="75">
        <v>16</v>
      </c>
      <c r="C59" s="131"/>
      <c r="D59" s="132"/>
      <c r="E59" s="133"/>
      <c r="F59" s="76"/>
      <c r="G59" s="76"/>
      <c r="H59" s="135"/>
      <c r="I59" s="45"/>
      <c r="J59" s="45"/>
      <c r="K59" s="45"/>
    </row>
    <row r="60" spans="2:11">
      <c r="B60" s="68">
        <v>17</v>
      </c>
      <c r="C60" s="72"/>
      <c r="D60" s="136"/>
      <c r="E60" s="450"/>
      <c r="F60" s="72"/>
      <c r="G60" s="72"/>
      <c r="H60" s="137"/>
      <c r="I60" s="45"/>
      <c r="J60" s="45"/>
      <c r="K60" s="45"/>
    </row>
    <row r="61" spans="2:11">
      <c r="B61" s="68">
        <v>18</v>
      </c>
      <c r="C61" s="138"/>
      <c r="D61" s="139"/>
      <c r="E61" s="150"/>
      <c r="F61" s="71"/>
      <c r="G61" s="71"/>
      <c r="H61" s="140"/>
      <c r="I61" s="45"/>
      <c r="J61" s="45"/>
      <c r="K61" s="45"/>
    </row>
    <row r="62" spans="2:11">
      <c r="B62" s="68">
        <v>19</v>
      </c>
      <c r="C62" s="138"/>
      <c r="D62" s="141"/>
      <c r="E62" s="150"/>
      <c r="F62" s="71"/>
      <c r="G62" s="71"/>
      <c r="H62" s="145"/>
      <c r="I62" s="45"/>
      <c r="J62" s="45"/>
      <c r="K62" s="45"/>
    </row>
    <row r="63" spans="2:11">
      <c r="B63" s="68">
        <v>20</v>
      </c>
      <c r="C63" s="143"/>
      <c r="D63" s="144"/>
      <c r="E63" s="150"/>
      <c r="F63" s="74"/>
      <c r="G63" s="74"/>
      <c r="H63" s="145"/>
      <c r="I63" s="45"/>
      <c r="J63" s="45"/>
      <c r="K63" s="45"/>
    </row>
    <row r="64" spans="2:11">
      <c r="B64" s="75">
        <v>21</v>
      </c>
      <c r="C64" s="131"/>
      <c r="D64" s="132"/>
      <c r="E64" s="133"/>
      <c r="F64" s="76"/>
      <c r="G64" s="76"/>
      <c r="H64" s="135"/>
      <c r="I64" s="45"/>
      <c r="J64" s="45"/>
      <c r="K64" s="45"/>
    </row>
    <row r="65" spans="2:8">
      <c r="B65" s="68">
        <v>22</v>
      </c>
      <c r="C65" s="72"/>
      <c r="D65" s="136"/>
      <c r="E65" s="450"/>
      <c r="F65" s="72"/>
      <c r="G65" s="72"/>
      <c r="H65" s="137"/>
    </row>
    <row r="66" spans="2:8">
      <c r="B66" s="68">
        <v>23</v>
      </c>
      <c r="C66" s="138"/>
      <c r="D66" s="139"/>
      <c r="E66" s="150"/>
      <c r="F66" s="71"/>
      <c r="G66" s="71"/>
      <c r="H66" s="140"/>
    </row>
    <row r="67" spans="2:8">
      <c r="B67" s="68">
        <v>24</v>
      </c>
      <c r="C67" s="138"/>
      <c r="D67" s="141"/>
      <c r="E67" s="150"/>
      <c r="F67" s="71"/>
      <c r="G67" s="71"/>
      <c r="H67" s="145"/>
    </row>
    <row r="68" spans="2:8">
      <c r="B68" s="68">
        <v>25</v>
      </c>
      <c r="C68" s="143"/>
      <c r="D68" s="144"/>
      <c r="E68" s="150"/>
      <c r="F68" s="74"/>
      <c r="G68" s="74"/>
      <c r="H68" s="145"/>
    </row>
    <row r="69" spans="2:8">
      <c r="B69" s="75">
        <v>26</v>
      </c>
      <c r="C69" s="131"/>
      <c r="D69" s="132"/>
      <c r="E69" s="133"/>
      <c r="F69" s="76"/>
      <c r="G69" s="76"/>
      <c r="H69" s="135"/>
    </row>
    <row r="70" spans="2:8">
      <c r="B70" s="68">
        <v>27</v>
      </c>
      <c r="C70" s="72"/>
      <c r="D70" s="136"/>
      <c r="E70" s="450"/>
      <c r="F70" s="72"/>
      <c r="G70" s="72"/>
      <c r="H70" s="137"/>
    </row>
    <row r="71" spans="2:8">
      <c r="B71" s="68">
        <v>28</v>
      </c>
      <c r="C71" s="138"/>
      <c r="D71" s="139"/>
      <c r="E71" s="150"/>
      <c r="F71" s="71"/>
      <c r="G71" s="71"/>
      <c r="H71" s="140"/>
    </row>
    <row r="72" spans="2:8">
      <c r="B72" s="68">
        <v>29</v>
      </c>
      <c r="C72" s="138"/>
      <c r="D72" s="141"/>
      <c r="E72" s="150"/>
      <c r="F72" s="71"/>
      <c r="G72" s="71"/>
      <c r="H72" s="145"/>
    </row>
    <row r="73" spans="2:8" ht="17.25" thickBot="1">
      <c r="B73" s="77">
        <v>30</v>
      </c>
      <c r="C73" s="273"/>
      <c r="D73" s="274"/>
      <c r="E73" s="275"/>
      <c r="F73" s="276"/>
      <c r="G73" s="276"/>
      <c r="H73" s="277"/>
    </row>
    <row r="74" spans="2:8">
      <c r="B74" s="45"/>
      <c r="C74" s="45"/>
      <c r="D74" s="45"/>
      <c r="E74" s="45"/>
      <c r="F74" s="45"/>
      <c r="G74" s="45"/>
      <c r="H74" s="45"/>
    </row>
    <row r="75" spans="2:8">
      <c r="B75" s="45"/>
      <c r="C75" s="45"/>
      <c r="D75" s="45"/>
      <c r="E75" s="45"/>
      <c r="F75" s="45"/>
      <c r="G75" s="45"/>
      <c r="H75" s="45"/>
    </row>
    <row r="76" spans="2:8">
      <c r="B76" s="45"/>
      <c r="C76" s="45"/>
      <c r="D76" s="45"/>
      <c r="E76" s="45"/>
      <c r="F76" s="45"/>
      <c r="G76" s="45"/>
      <c r="H76" s="45"/>
    </row>
    <row r="77" spans="2:8">
      <c r="B77" s="45"/>
      <c r="C77" s="45"/>
      <c r="D77" s="45"/>
      <c r="E77" s="45"/>
      <c r="F77" s="45"/>
      <c r="G77" s="45"/>
      <c r="H77" s="45"/>
    </row>
    <row r="78" spans="2:8">
      <c r="B78" s="45"/>
      <c r="C78" s="45"/>
      <c r="D78" s="45"/>
      <c r="E78" s="45"/>
      <c r="F78" s="45"/>
      <c r="G78" s="45"/>
      <c r="H78" s="45"/>
    </row>
    <row r="79" spans="2:8">
      <c r="B79" s="45"/>
      <c r="C79" s="45"/>
      <c r="D79" s="45"/>
      <c r="E79" s="45"/>
      <c r="F79" s="45"/>
      <c r="G79" s="45"/>
      <c r="H79" s="45"/>
    </row>
    <row r="80" spans="2:8">
      <c r="B80" s="45"/>
      <c r="C80" s="45"/>
      <c r="D80" s="45"/>
      <c r="E80" s="45"/>
      <c r="F80" s="45"/>
      <c r="G80" s="45"/>
      <c r="H80" s="45"/>
    </row>
    <row r="81" spans="2:8">
      <c r="B81" s="45"/>
      <c r="C81" s="45"/>
      <c r="D81" s="45"/>
      <c r="E81" s="45"/>
      <c r="F81" s="45"/>
      <c r="G81" s="45"/>
      <c r="H81" s="45"/>
    </row>
    <row r="82" spans="2:8">
      <c r="B82" s="45"/>
      <c r="C82" s="45"/>
      <c r="D82" s="45"/>
      <c r="E82" s="45"/>
      <c r="F82" s="45"/>
      <c r="G82" s="45"/>
      <c r="H82" s="45"/>
    </row>
    <row r="83" spans="2:8">
      <c r="B83" s="45"/>
      <c r="C83" s="45"/>
      <c r="D83" s="45"/>
      <c r="E83" s="45"/>
      <c r="F83" s="45"/>
      <c r="G83" s="45"/>
      <c r="H83" s="45"/>
    </row>
    <row r="84" spans="2:8">
      <c r="B84" s="45"/>
      <c r="C84" s="45"/>
      <c r="D84" s="45"/>
      <c r="E84" s="45"/>
      <c r="F84" s="45"/>
      <c r="G84" s="45"/>
      <c r="H84" s="45"/>
    </row>
    <row r="85" spans="2:8">
      <c r="B85" s="45"/>
      <c r="C85" s="45"/>
      <c r="D85" s="45"/>
      <c r="E85" s="45"/>
      <c r="F85" s="45"/>
      <c r="G85" s="45"/>
      <c r="H85" s="45"/>
    </row>
    <row r="86" spans="2:8">
      <c r="B86" s="45"/>
      <c r="C86" s="45"/>
      <c r="D86" s="45"/>
      <c r="E86" s="45"/>
      <c r="F86" s="45"/>
      <c r="G86" s="45"/>
      <c r="H86" s="45"/>
    </row>
    <row r="87" spans="2:8">
      <c r="B87" s="45"/>
      <c r="C87" s="45"/>
      <c r="D87" s="45"/>
      <c r="E87" s="45"/>
      <c r="F87" s="45"/>
      <c r="G87" s="45"/>
      <c r="H87" s="45"/>
    </row>
    <row r="88" spans="2:8">
      <c r="B88" s="45"/>
      <c r="C88" s="45"/>
      <c r="D88" s="45"/>
      <c r="E88" s="45"/>
      <c r="F88" s="45"/>
      <c r="G88" s="45"/>
      <c r="H88" s="45"/>
    </row>
    <row r="89" spans="2:8">
      <c r="B89" s="45"/>
      <c r="C89" s="45"/>
      <c r="D89" s="45"/>
      <c r="E89" s="45"/>
      <c r="F89" s="45"/>
      <c r="G89" s="45"/>
      <c r="H89" s="45"/>
    </row>
    <row r="90" spans="2:8">
      <c r="B90" s="45"/>
      <c r="C90" s="45"/>
      <c r="D90" s="45"/>
      <c r="E90" s="45"/>
      <c r="F90" s="45"/>
      <c r="G90" s="45"/>
      <c r="H90" s="45"/>
    </row>
    <row r="91" spans="2:8">
      <c r="B91" s="45"/>
      <c r="C91" s="45"/>
      <c r="D91" s="45"/>
      <c r="E91" s="45"/>
      <c r="F91" s="45"/>
      <c r="G91" s="45"/>
      <c r="H91" s="45"/>
    </row>
    <row r="92" spans="2:8">
      <c r="B92" s="45"/>
      <c r="C92" s="45"/>
      <c r="D92" s="45"/>
      <c r="E92" s="45"/>
      <c r="F92" s="45"/>
      <c r="G92" s="45"/>
      <c r="H92" s="45"/>
    </row>
    <row r="93" spans="2:8">
      <c r="B93" s="45"/>
      <c r="C93" s="45"/>
      <c r="D93" s="45"/>
      <c r="E93" s="45"/>
      <c r="F93" s="45"/>
      <c r="G93" s="45"/>
      <c r="H93" s="45"/>
    </row>
    <row r="94" spans="2:8">
      <c r="B94" s="45"/>
      <c r="C94" s="45"/>
      <c r="D94" s="45"/>
      <c r="E94" s="45"/>
      <c r="F94" s="45"/>
      <c r="G94" s="45"/>
      <c r="H94" s="45"/>
    </row>
  </sheetData>
  <mergeCells count="1">
    <mergeCell ref="A2:A3"/>
  </mergeCells>
  <phoneticPr fontId="2" type="noConversion"/>
  <dataValidations count="2">
    <dataValidation type="list" allowBlank="1" showInputMessage="1" showErrorMessage="1" sqref="F6" xr:uid="{92DF06C8-6239-4F5A-A04E-E6BF46F7BC2B}">
      <formula1>"IB,MB,DAWHO, IB/MB, MB/DAWHO,IB/MB/DAWHO"</formula1>
    </dataValidation>
    <dataValidation type="list" allowBlank="1" showInputMessage="1" showErrorMessage="1" sqref="C6" xr:uid="{53A74FF1-CE72-4F8A-8678-043B768649A7}">
      <formula1>"Web Service, API"</formula1>
    </dataValidation>
  </dataValidations>
  <hyperlinks>
    <hyperlink ref="L6" r:id="rId1" xr:uid="{ED8C4584-8D54-4824-89BD-11E8A0EB407D}"/>
    <hyperlink ref="M6" r:id="rId2" xr:uid="{0928554E-A071-4D5B-A26E-6EB2F817DC40}"/>
    <hyperlink ref="K6" r:id="rId3" xr:uid="{8A5E4501-BC93-4EC3-9915-67BA841BAC4D}"/>
    <hyperlink ref="A2:A3" location="'API Index'!A1" display="Return to Index" xr:uid="{FFC75861-2A5F-4F4E-84A7-DA1E101C6B7F}"/>
  </hyperlinks>
  <pageMargins left="0.7" right="0.7" top="0.75" bottom="0.75" header="0.3" footer="0.3"/>
  <pageSetup paperSize="9" orientation="portrait" r:id="rId4"/>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AB18-2515-4E57-AC6A-1AB191DE7858}">
  <sheetPr codeName="工作表261">
    <tabColor theme="2"/>
  </sheetPr>
  <dimension ref="A1:M38"/>
  <sheetViews>
    <sheetView zoomScale="55" zoomScaleNormal="55" workbookViewId="0">
      <selection activeCell="A2" sqref="A2:A3"/>
    </sheetView>
  </sheetViews>
  <sheetFormatPr defaultRowHeight="16.5"/>
  <cols>
    <col min="2" max="2" width="11.875" customWidth="1"/>
    <col min="3" max="3" width="22.75" bestFit="1" customWidth="1"/>
    <col min="4" max="4" width="16.75" customWidth="1"/>
    <col min="5" max="5" width="23.375" customWidth="1"/>
    <col min="6" max="6" width="15.625" customWidth="1"/>
    <col min="7" max="7" width="13.125" customWidth="1"/>
    <col min="8" max="8" width="24.625" customWidth="1"/>
    <col min="9" max="9" width="17.125" customWidth="1"/>
    <col min="10" max="10" width="16.5" customWidth="1"/>
    <col min="11" max="11" width="19.25" customWidth="1"/>
    <col min="12" max="12" width="20.125" customWidth="1"/>
    <col min="13" max="13" width="20.625" customWidth="1"/>
  </cols>
  <sheetData>
    <row r="1" spans="1:13">
      <c r="B1" s="14" t="s">
        <v>4378</v>
      </c>
      <c r="C1" s="654">
        <f>'API Index'!C2</f>
        <v>45471</v>
      </c>
      <c r="D1" s="45"/>
      <c r="E1" s="45"/>
      <c r="F1" s="45"/>
      <c r="G1" s="45"/>
      <c r="H1" s="45"/>
      <c r="I1" s="45"/>
      <c r="J1" s="45"/>
    </row>
    <row r="2" spans="1:13">
      <c r="A2" s="2680" t="s">
        <v>6544</v>
      </c>
      <c r="B2" s="15" t="s">
        <v>6237</v>
      </c>
      <c r="C2" s="44" t="str">
        <f>_xlfn.XLOOKUP(C3,表格1[No],表格1[Team
科別])</f>
        <v>通路應用科</v>
      </c>
      <c r="D2" s="45"/>
      <c r="E2" s="45"/>
      <c r="F2" s="45"/>
      <c r="G2" s="45"/>
      <c r="H2" s="45"/>
      <c r="I2" s="45"/>
      <c r="J2" s="45"/>
      <c r="K2" s="45"/>
    </row>
    <row r="3" spans="1:13">
      <c r="A3" s="2681"/>
      <c r="B3" s="15" t="s">
        <v>6545</v>
      </c>
      <c r="C3" s="46" t="str">
        <f>_xlfn.XLOOKUP(B6,表格1[API Code
API代碼],表格1[No])</f>
        <v>254</v>
      </c>
      <c r="D3" s="45"/>
      <c r="E3" s="45"/>
      <c r="F3" s="45"/>
      <c r="G3" s="45"/>
      <c r="H3" s="45"/>
      <c r="I3" s="45"/>
      <c r="J3" s="45"/>
      <c r="K3" s="45"/>
    </row>
    <row r="4" spans="1:13" ht="17.25" thickBot="1">
      <c r="B4" s="14" t="s">
        <v>6546</v>
      </c>
      <c r="C4" s="127" t="s">
        <v>3307</v>
      </c>
      <c r="D4" s="14" t="s">
        <v>6547</v>
      </c>
      <c r="E4" s="127" t="s">
        <v>3308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810" t="s">
        <v>3310</v>
      </c>
      <c r="C6" s="811" t="s">
        <v>6561</v>
      </c>
      <c r="D6" s="812" t="s">
        <v>3311</v>
      </c>
      <c r="E6" s="55" t="s">
        <v>13302</v>
      </c>
      <c r="F6" s="56" t="s">
        <v>6841</v>
      </c>
      <c r="G6" s="55" t="s">
        <v>13319</v>
      </c>
      <c r="H6" s="55" t="s">
        <v>13320</v>
      </c>
      <c r="I6" s="55" t="s">
        <v>13304</v>
      </c>
      <c r="J6" s="55" t="s">
        <v>13321</v>
      </c>
      <c r="K6" s="55"/>
      <c r="L6" s="57" t="s">
        <v>13322</v>
      </c>
      <c r="M6" s="57" t="s">
        <v>13323</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447" t="s">
        <v>13324</v>
      </c>
      <c r="D10" s="588" t="s">
        <v>13325</v>
      </c>
      <c r="E10" s="448" t="s">
        <v>7089</v>
      </c>
      <c r="F10" s="589" t="s">
        <v>6584</v>
      </c>
      <c r="G10" s="66"/>
      <c r="H10" s="813"/>
      <c r="I10" s="45"/>
      <c r="J10" s="45"/>
      <c r="K10" s="45"/>
    </row>
    <row r="11" spans="1:13">
      <c r="B11" s="68">
        <v>2</v>
      </c>
      <c r="C11" s="72" t="s">
        <v>13326</v>
      </c>
      <c r="D11" s="136" t="s">
        <v>13327</v>
      </c>
      <c r="E11" s="808" t="s">
        <v>6848</v>
      </c>
      <c r="F11" s="71" t="s">
        <v>6584</v>
      </c>
      <c r="G11" s="347"/>
      <c r="H11" s="137" t="s">
        <v>13328</v>
      </c>
      <c r="I11" s="45"/>
      <c r="J11" s="45"/>
      <c r="K11" s="45"/>
    </row>
    <row r="12" spans="1:13">
      <c r="B12" s="68">
        <v>3</v>
      </c>
      <c r="C12" s="138" t="s">
        <v>13329</v>
      </c>
      <c r="D12" s="139" t="s">
        <v>13330</v>
      </c>
      <c r="E12" s="808"/>
      <c r="F12" s="76" t="s">
        <v>6584</v>
      </c>
      <c r="G12" s="348"/>
      <c r="H12" s="140"/>
      <c r="I12" s="45"/>
      <c r="J12" s="45"/>
      <c r="K12" s="45"/>
    </row>
    <row r="13" spans="1:13">
      <c r="B13" s="68">
        <v>4</v>
      </c>
      <c r="C13" s="138" t="s">
        <v>13331</v>
      </c>
      <c r="D13" s="141" t="s">
        <v>13332</v>
      </c>
      <c r="E13" s="808" t="s">
        <v>7089</v>
      </c>
      <c r="F13" s="76" t="s">
        <v>6584</v>
      </c>
      <c r="G13" s="348"/>
      <c r="H13" s="145"/>
      <c r="I13" s="45"/>
      <c r="J13" s="45"/>
      <c r="K13" s="45"/>
    </row>
    <row r="14" spans="1:13">
      <c r="B14" s="68">
        <v>5</v>
      </c>
      <c r="C14" s="143" t="s">
        <v>13333</v>
      </c>
      <c r="D14" s="144" t="s">
        <v>13334</v>
      </c>
      <c r="E14" s="808" t="s">
        <v>7089</v>
      </c>
      <c r="F14" s="76" t="s">
        <v>6584</v>
      </c>
      <c r="G14" s="350"/>
      <c r="H14" s="145"/>
      <c r="I14" s="45"/>
      <c r="J14" s="45"/>
      <c r="K14" s="45"/>
    </row>
    <row r="15" spans="1:13">
      <c r="B15" s="45"/>
      <c r="C15" s="45"/>
      <c r="D15" s="45"/>
      <c r="E15" s="45"/>
      <c r="F15" s="45"/>
      <c r="G15" s="45"/>
      <c r="H15" s="45"/>
      <c r="I15" s="45"/>
      <c r="J15" s="45"/>
      <c r="K15" s="45"/>
    </row>
    <row r="16" spans="1:13">
      <c r="B16" s="45"/>
      <c r="C16" s="45"/>
      <c r="D16" s="45"/>
      <c r="E16" s="45"/>
      <c r="F16" s="45"/>
      <c r="G16" s="45"/>
      <c r="H16" s="45"/>
      <c r="I16" s="45"/>
      <c r="J16" s="45"/>
      <c r="K16" s="45"/>
    </row>
    <row r="17" spans="2:11" ht="19.5" thickBot="1">
      <c r="B17" s="83" t="s">
        <v>6613</v>
      </c>
      <c r="H17" s="45"/>
      <c r="I17" s="45"/>
      <c r="J17" s="45"/>
      <c r="K17" s="45"/>
    </row>
    <row r="18" spans="2:11" ht="17.25" thickBot="1">
      <c r="B18" s="58" t="s">
        <v>6570</v>
      </c>
      <c r="C18" s="59" t="s">
        <v>6571</v>
      </c>
      <c r="D18" s="59" t="s">
        <v>6572</v>
      </c>
      <c r="E18" s="59" t="s">
        <v>6573</v>
      </c>
      <c r="F18" s="59" t="s">
        <v>6574</v>
      </c>
      <c r="G18" s="59" t="s">
        <v>6575</v>
      </c>
      <c r="H18" s="60" t="s">
        <v>6557</v>
      </c>
      <c r="I18" s="45"/>
      <c r="J18" s="45"/>
      <c r="K18" s="45"/>
    </row>
    <row r="19" spans="2:11" ht="17.25" thickBot="1">
      <c r="B19" s="62">
        <v>1</v>
      </c>
      <c r="C19" s="447" t="s">
        <v>13335</v>
      </c>
      <c r="D19" s="588" t="s">
        <v>13336</v>
      </c>
      <c r="E19" s="448" t="s">
        <v>7089</v>
      </c>
      <c r="F19" s="66" t="s">
        <v>6584</v>
      </c>
      <c r="G19" s="66"/>
      <c r="H19" s="279"/>
      <c r="I19" s="45"/>
      <c r="J19" s="45"/>
      <c r="K19" s="45"/>
    </row>
    <row r="20" spans="2:11" ht="17.25" thickBot="1">
      <c r="B20" s="68">
        <v>2</v>
      </c>
      <c r="C20" s="72" t="s">
        <v>13331</v>
      </c>
      <c r="D20" s="136" t="s">
        <v>13337</v>
      </c>
      <c r="E20" s="150" t="s">
        <v>7089</v>
      </c>
      <c r="F20" s="66" t="s">
        <v>6584</v>
      </c>
      <c r="G20" s="76"/>
      <c r="H20" s="135"/>
      <c r="I20" s="45"/>
      <c r="J20" s="45"/>
      <c r="K20" s="45"/>
    </row>
    <row r="21" spans="2:11">
      <c r="B21" s="68">
        <v>3</v>
      </c>
      <c r="C21" s="72" t="s">
        <v>3301</v>
      </c>
      <c r="D21" s="136" t="s">
        <v>13338</v>
      </c>
      <c r="E21" s="150" t="s">
        <v>13318</v>
      </c>
      <c r="F21" s="66" t="s">
        <v>6584</v>
      </c>
      <c r="G21" s="72"/>
      <c r="H21" s="137"/>
      <c r="I21" s="45"/>
      <c r="J21" s="45"/>
      <c r="K21" s="45"/>
    </row>
    <row r="22" spans="2:11">
      <c r="B22" s="45"/>
      <c r="C22" s="45"/>
      <c r="D22" s="45"/>
      <c r="E22" s="45"/>
      <c r="F22" s="45"/>
      <c r="G22" s="45"/>
      <c r="H22" s="45"/>
    </row>
    <row r="23" spans="2:11">
      <c r="B23" s="45"/>
      <c r="C23" s="45"/>
      <c r="D23" s="45"/>
      <c r="E23" s="45"/>
      <c r="F23" s="45"/>
      <c r="G23" s="45"/>
      <c r="H23" s="45"/>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row r="38" spans="2:8">
      <c r="B38" s="45"/>
      <c r="C38" s="45"/>
      <c r="D38" s="45"/>
      <c r="E38" s="45"/>
      <c r="F38" s="45"/>
      <c r="G38" s="45"/>
      <c r="H38" s="45"/>
    </row>
  </sheetData>
  <mergeCells count="1">
    <mergeCell ref="A2:A3"/>
  </mergeCells>
  <phoneticPr fontId="2" type="noConversion"/>
  <dataValidations count="2">
    <dataValidation type="list" allowBlank="1" showInputMessage="1" showErrorMessage="1" sqref="F6" xr:uid="{14C3861D-35F6-471E-8E4A-916BAAB4ED75}">
      <formula1>"IB,MB,DAWHO, IB/MB, MB/DAWHO,IB/MB/DAWHO"</formula1>
    </dataValidation>
    <dataValidation type="list" allowBlank="1" showInputMessage="1" showErrorMessage="1" sqref="C6" xr:uid="{0D49B1FF-A339-4D80-80A2-5EEC550DB9A2}">
      <formula1>"Web Service, API"</formula1>
    </dataValidation>
  </dataValidations>
  <hyperlinks>
    <hyperlink ref="M6" r:id="rId1" xr:uid="{3B7B9B10-B655-484D-8C8E-7BC411C38FC0}"/>
    <hyperlink ref="L6" r:id="rId2" xr:uid="{3DBF704D-C9E1-4C82-9730-6A05E1C61542}"/>
    <hyperlink ref="A2:A3" location="'API Index'!A1" display="Return to Index" xr:uid="{CDDE77F9-9B13-4B84-A7BF-8DD6548B3722}"/>
  </hyperlinks>
  <pageMargins left="0.7" right="0.7" top="0.75" bottom="0.75" header="0.3" footer="0.3"/>
  <pageSetup paperSize="9" orientation="portrait" r:id="rId3"/>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35167-329E-4146-973F-0E61F3F46381}">
  <sheetPr codeName="工作表262">
    <tabColor theme="2"/>
  </sheetPr>
  <dimension ref="A1:M34"/>
  <sheetViews>
    <sheetView workbookViewId="0">
      <selection activeCell="A2" sqref="A2:A3"/>
    </sheetView>
  </sheetViews>
  <sheetFormatPr defaultRowHeight="16.5"/>
  <cols>
    <col min="2" max="2" width="11.875" customWidth="1"/>
    <col min="3" max="3" width="22.75" bestFit="1" customWidth="1"/>
    <col min="4" max="4" width="16.75" customWidth="1"/>
    <col min="5" max="5" width="23.375" customWidth="1"/>
    <col min="6" max="6" width="15.625" customWidth="1"/>
    <col min="7" max="7" width="17.625" customWidth="1"/>
    <col min="8" max="8" width="53.625" customWidth="1"/>
    <col min="9" max="9" width="21.625" customWidth="1"/>
    <col min="10" max="10" width="16.5" customWidth="1"/>
    <col min="11" max="11" width="19.25" customWidth="1"/>
    <col min="12" max="12" width="20.125" customWidth="1"/>
    <col min="13" max="13" width="20.625" customWidth="1"/>
  </cols>
  <sheetData>
    <row r="1" spans="1:13">
      <c r="B1" s="14" t="s">
        <v>4378</v>
      </c>
      <c r="C1" s="654">
        <f>'API Index'!C2</f>
        <v>45471</v>
      </c>
      <c r="E1" s="45"/>
      <c r="F1" s="45"/>
      <c r="G1" s="45"/>
      <c r="H1" s="45"/>
      <c r="I1" s="45"/>
      <c r="J1" s="45"/>
    </row>
    <row r="2" spans="1:13">
      <c r="A2" s="2680" t="s">
        <v>6544</v>
      </c>
      <c r="B2" s="15" t="s">
        <v>6237</v>
      </c>
      <c r="C2" s="44" t="str">
        <f>_xlfn.XLOOKUP(C3,表格1[No],表格1[Team
科別])</f>
        <v>通路應用科</v>
      </c>
      <c r="D2" s="45"/>
      <c r="E2" s="45"/>
      <c r="F2" s="45"/>
      <c r="G2" s="45"/>
      <c r="H2" s="45"/>
      <c r="I2" s="45"/>
      <c r="J2" s="45"/>
      <c r="K2" s="45"/>
    </row>
    <row r="3" spans="1:13">
      <c r="A3" s="2681"/>
      <c r="B3" s="15" t="s">
        <v>6545</v>
      </c>
      <c r="C3" s="46" t="str">
        <f>_xlfn.XLOOKUP(B6,表格1[API Code
API代碼],表格1[No])</f>
        <v>255</v>
      </c>
      <c r="D3" s="45"/>
      <c r="E3" s="45"/>
      <c r="F3" s="45"/>
      <c r="G3" s="45"/>
      <c r="H3" s="45"/>
      <c r="I3" s="45"/>
      <c r="J3" s="45"/>
      <c r="K3" s="45"/>
    </row>
    <row r="4" spans="1:13" ht="17.25" thickBot="1">
      <c r="B4" s="14" t="s">
        <v>6546</v>
      </c>
      <c r="C4" s="127" t="s">
        <v>3315</v>
      </c>
      <c r="D4" s="14" t="s">
        <v>6547</v>
      </c>
      <c r="E4" s="127" t="s">
        <v>3316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810" t="s">
        <v>3318</v>
      </c>
      <c r="C6" s="811" t="s">
        <v>6561</v>
      </c>
      <c r="D6" s="812" t="s">
        <v>3319</v>
      </c>
      <c r="E6" s="55" t="s">
        <v>3320</v>
      </c>
      <c r="F6" s="56" t="s">
        <v>10215</v>
      </c>
      <c r="G6" s="55" t="s">
        <v>13319</v>
      </c>
      <c r="H6" s="55" t="s">
        <v>13339</v>
      </c>
      <c r="I6" s="55" t="s">
        <v>6885</v>
      </c>
      <c r="J6" s="55" t="s">
        <v>3320</v>
      </c>
      <c r="K6" s="55"/>
      <c r="L6" s="57" t="s">
        <v>13340</v>
      </c>
      <c r="M6" s="57" t="s">
        <v>13341</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ht="17.25" thickBot="1">
      <c r="B10" s="107">
        <v>1</v>
      </c>
      <c r="C10" s="657" t="s">
        <v>13342</v>
      </c>
      <c r="D10" s="658" t="s">
        <v>13343</v>
      </c>
      <c r="E10" s="659" t="s">
        <v>7771</v>
      </c>
      <c r="F10" s="111" t="s">
        <v>6584</v>
      </c>
      <c r="G10" s="111"/>
      <c r="H10" s="814"/>
      <c r="I10" s="45"/>
      <c r="J10" s="45"/>
      <c r="K10" s="45"/>
    </row>
    <row r="11" spans="1:13">
      <c r="B11" s="45"/>
      <c r="C11" s="45"/>
      <c r="D11" s="45"/>
      <c r="E11" s="45"/>
      <c r="F11" s="45"/>
      <c r="G11" s="45"/>
      <c r="H11" s="45"/>
      <c r="I11" s="45"/>
      <c r="J11" s="45"/>
      <c r="K11" s="45"/>
    </row>
    <row r="12" spans="1:13">
      <c r="B12" s="45"/>
      <c r="C12" s="45"/>
      <c r="D12" s="45"/>
      <c r="E12" s="45"/>
      <c r="F12" s="45"/>
      <c r="G12" s="45"/>
      <c r="H12" s="45"/>
      <c r="I12" s="45"/>
      <c r="J12" s="45"/>
      <c r="K12" s="45"/>
    </row>
    <row r="13" spans="1:13" ht="19.5" thickBot="1">
      <c r="B13" s="83" t="s">
        <v>6613</v>
      </c>
      <c r="H13" s="45"/>
      <c r="I13" s="45"/>
      <c r="J13" s="45"/>
      <c r="K13" s="45"/>
    </row>
    <row r="14" spans="1:13" ht="17.25" thickBot="1">
      <c r="B14" s="84" t="s">
        <v>6570</v>
      </c>
      <c r="C14" s="85" t="s">
        <v>6571</v>
      </c>
      <c r="D14" s="85" t="s">
        <v>6572</v>
      </c>
      <c r="E14" s="85" t="s">
        <v>6573</v>
      </c>
      <c r="F14" s="85" t="s">
        <v>6574</v>
      </c>
      <c r="G14" s="85" t="s">
        <v>6575</v>
      </c>
      <c r="H14" s="86" t="s">
        <v>6557</v>
      </c>
      <c r="I14" s="45"/>
      <c r="J14" s="45"/>
      <c r="K14" s="45"/>
    </row>
    <row r="15" spans="1:13">
      <c r="B15" s="87">
        <v>1</v>
      </c>
      <c r="C15" s="815" t="s">
        <v>13344</v>
      </c>
      <c r="D15" s="816" t="s">
        <v>13345</v>
      </c>
      <c r="E15" s="817" t="s">
        <v>13250</v>
      </c>
      <c r="F15" s="89" t="s">
        <v>6584</v>
      </c>
      <c r="G15" s="89"/>
      <c r="H15" s="167"/>
      <c r="I15" s="45"/>
      <c r="J15" s="45"/>
      <c r="K15" s="45"/>
    </row>
    <row r="16" spans="1:13">
      <c r="B16" s="91">
        <v>2</v>
      </c>
      <c r="C16" s="94" t="s">
        <v>7368</v>
      </c>
      <c r="D16" s="362" t="s">
        <v>13346</v>
      </c>
      <c r="E16" s="146" t="s">
        <v>13250</v>
      </c>
      <c r="F16" s="93" t="s">
        <v>6584</v>
      </c>
      <c r="G16" s="93"/>
      <c r="H16" s="173"/>
      <c r="I16" s="45"/>
      <c r="J16" s="45"/>
      <c r="K16" s="45"/>
    </row>
    <row r="17" spans="2:11" ht="17.25" thickBot="1">
      <c r="B17" s="99">
        <v>3</v>
      </c>
      <c r="C17" s="114" t="s">
        <v>12790</v>
      </c>
      <c r="D17" s="818" t="s">
        <v>13347</v>
      </c>
      <c r="E17" s="819" t="s">
        <v>13250</v>
      </c>
      <c r="F17" s="102" t="s">
        <v>6584</v>
      </c>
      <c r="G17" s="114"/>
      <c r="H17" s="187"/>
      <c r="I17" s="45"/>
      <c r="J17" s="45"/>
      <c r="K17" s="45"/>
    </row>
    <row r="18" spans="2:11">
      <c r="B18" s="45"/>
      <c r="C18" s="45"/>
      <c r="D18" s="45"/>
      <c r="E18" s="45"/>
      <c r="F18" s="45"/>
      <c r="G18" s="45"/>
      <c r="H18" s="45"/>
    </row>
    <row r="19" spans="2:11">
      <c r="B19" s="45"/>
      <c r="C19" s="45"/>
      <c r="D19" s="45"/>
      <c r="E19" s="45"/>
      <c r="F19" s="45"/>
      <c r="G19" s="45"/>
      <c r="H19" s="45"/>
    </row>
    <row r="20" spans="2:11">
      <c r="B20" s="45"/>
      <c r="C20" s="45"/>
      <c r="D20" s="45"/>
      <c r="E20" s="45"/>
      <c r="F20" s="45"/>
      <c r="G20" s="45"/>
      <c r="H20" s="45"/>
    </row>
    <row r="21" spans="2:11">
      <c r="B21" s="45"/>
      <c r="C21" s="45"/>
      <c r="D21" s="45"/>
      <c r="E21" s="45"/>
      <c r="F21" s="45"/>
      <c r="G21" s="45"/>
      <c r="H21" s="45"/>
    </row>
    <row r="22" spans="2:11">
      <c r="B22" s="45"/>
      <c r="C22" s="45"/>
      <c r="D22" s="45"/>
      <c r="E22" s="45"/>
      <c r="F22" s="45"/>
      <c r="G22" s="45"/>
      <c r="H22" s="45"/>
    </row>
    <row r="23" spans="2:11">
      <c r="B23" s="45"/>
      <c r="C23" s="45"/>
      <c r="D23" s="45"/>
      <c r="E23" s="45"/>
      <c r="F23" s="45"/>
      <c r="G23" s="45"/>
      <c r="H23" s="45"/>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sheetData>
  <mergeCells count="1">
    <mergeCell ref="A2:A3"/>
  </mergeCells>
  <phoneticPr fontId="2" type="noConversion"/>
  <dataValidations count="2">
    <dataValidation type="list" allowBlank="1" showInputMessage="1" showErrorMessage="1" sqref="C6" xr:uid="{DCAD3753-403C-4AC3-9C3E-289294AFAD92}">
      <formula1>"Web Service, API"</formula1>
    </dataValidation>
    <dataValidation type="list" allowBlank="1" showInputMessage="1" showErrorMessage="1" sqref="F6" xr:uid="{11E792E4-D5B7-4F4D-98BB-707CE1048615}">
      <formula1>"IB,MB,DAWHO, IB/MB, MB/DAWHO,IB/MB/DAWHO"</formula1>
    </dataValidation>
  </dataValidations>
  <hyperlinks>
    <hyperlink ref="L6" r:id="rId1" xr:uid="{EB7D9C6E-A51A-445A-AB76-4F1D0C183636}"/>
    <hyperlink ref="M6" r:id="rId2" xr:uid="{DFD872CE-E65A-4E94-B3A5-66B1211597E4}"/>
    <hyperlink ref="A2:A3" location="'API Index'!A1" display="Return to Index" xr:uid="{8F9E2F8E-F246-417E-96DA-7BC4D3513CEB}"/>
  </hyperlinks>
  <pageMargins left="0.7" right="0.7" top="0.75" bottom="0.75" header="0.3" footer="0.3"/>
  <pageSetup paperSize="9" orientation="portrait" r:id="rId3"/>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F51C6-1E7A-478C-BA75-2FA9177CBFD5}">
  <sheetPr codeName="工作表263">
    <tabColor theme="2"/>
  </sheetPr>
  <dimension ref="A1:M40"/>
  <sheetViews>
    <sheetView workbookViewId="0">
      <selection activeCell="B1" sqref="B1"/>
    </sheetView>
  </sheetViews>
  <sheetFormatPr defaultRowHeight="16.5"/>
  <cols>
    <col min="2" max="2" width="11.875" customWidth="1"/>
    <col min="3" max="3" width="22.75" bestFit="1" customWidth="1"/>
    <col min="4" max="4" width="16.75" customWidth="1"/>
    <col min="5" max="5" width="23.375" customWidth="1"/>
    <col min="6" max="6" width="15.625" customWidth="1"/>
    <col min="7" max="7" width="17.625" customWidth="1"/>
    <col min="8" max="8" width="53.625" customWidth="1"/>
    <col min="9" max="9" width="21.625" customWidth="1"/>
    <col min="10" max="10" width="16.5" customWidth="1"/>
    <col min="11" max="11" width="19.25" customWidth="1"/>
    <col min="12" max="12" width="20.125" customWidth="1"/>
    <col min="13" max="13" width="20.625" customWidth="1"/>
  </cols>
  <sheetData>
    <row r="1" spans="1:13">
      <c r="B1" s="14" t="s">
        <v>4378</v>
      </c>
      <c r="C1" s="654">
        <f>'API Index'!C2</f>
        <v>45471</v>
      </c>
      <c r="E1" s="45"/>
      <c r="F1" s="45"/>
      <c r="G1" s="45"/>
      <c r="H1" s="45"/>
      <c r="I1" s="45"/>
      <c r="J1" s="45"/>
    </row>
    <row r="2" spans="1:13">
      <c r="A2" s="2680" t="s">
        <v>6544</v>
      </c>
      <c r="B2" s="15" t="s">
        <v>6237</v>
      </c>
      <c r="C2" s="44" t="str">
        <f>_xlfn.XLOOKUP(C3,表格1[No],表格1[Team
科別])</f>
        <v>通路應用科</v>
      </c>
      <c r="D2" s="45"/>
      <c r="E2" s="45"/>
      <c r="F2" s="45"/>
      <c r="G2" s="45"/>
      <c r="H2" s="45"/>
      <c r="I2" s="45"/>
      <c r="J2" s="45"/>
      <c r="K2" s="45"/>
    </row>
    <row r="3" spans="1:13">
      <c r="A3" s="2681"/>
      <c r="B3" s="15" t="s">
        <v>6545</v>
      </c>
      <c r="C3" s="46" t="str">
        <f>_xlfn.XLOOKUP(B6,表格1[API Code
API代碼],表格1[No])</f>
        <v>256</v>
      </c>
      <c r="D3" s="45"/>
      <c r="E3" s="45"/>
      <c r="F3" s="45"/>
      <c r="G3" s="45"/>
      <c r="H3" s="45"/>
      <c r="I3" s="45"/>
      <c r="J3" s="45"/>
      <c r="K3" s="45"/>
    </row>
    <row r="4" spans="1:13" ht="17.25" thickBot="1">
      <c r="B4" s="14" t="s">
        <v>6546</v>
      </c>
      <c r="C4" s="127" t="s">
        <v>3315</v>
      </c>
      <c r="D4" s="14" t="s">
        <v>6547</v>
      </c>
      <c r="E4" s="127" t="s">
        <v>3316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810" t="s">
        <v>3325</v>
      </c>
      <c r="C6" s="811" t="s">
        <v>6561</v>
      </c>
      <c r="D6" s="812" t="s">
        <v>3326</v>
      </c>
      <c r="E6" s="55" t="s">
        <v>3327</v>
      </c>
      <c r="F6" s="56" t="s">
        <v>10215</v>
      </c>
      <c r="G6" s="55" t="s">
        <v>13319</v>
      </c>
      <c r="H6" s="55" t="s">
        <v>13339</v>
      </c>
      <c r="I6" s="55" t="s">
        <v>6885</v>
      </c>
      <c r="J6" s="55" t="s">
        <v>3327</v>
      </c>
      <c r="K6" s="55"/>
      <c r="L6" s="57" t="s">
        <v>13348</v>
      </c>
      <c r="M6" s="57" t="s">
        <v>13349</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355" t="s">
        <v>13350</v>
      </c>
      <c r="D10" s="820" t="s">
        <v>7221</v>
      </c>
      <c r="E10" s="817" t="s">
        <v>7771</v>
      </c>
      <c r="F10" s="89"/>
      <c r="G10" s="89"/>
      <c r="H10" s="821"/>
      <c r="I10" s="45"/>
      <c r="J10" s="45"/>
      <c r="K10" s="45"/>
    </row>
    <row r="11" spans="1:13">
      <c r="B11" s="91">
        <v>2</v>
      </c>
      <c r="C11" s="152" t="s">
        <v>13351</v>
      </c>
      <c r="D11" s="822" t="s">
        <v>13352</v>
      </c>
      <c r="E11" s="146" t="s">
        <v>7771</v>
      </c>
      <c r="F11" s="93"/>
      <c r="G11" s="93"/>
      <c r="H11" s="219"/>
      <c r="I11" s="45"/>
      <c r="J11" s="45"/>
      <c r="K11" s="45"/>
    </row>
    <row r="12" spans="1:13">
      <c r="B12" s="91">
        <v>3</v>
      </c>
      <c r="C12" s="152" t="s">
        <v>13353</v>
      </c>
      <c r="D12" s="822" t="s">
        <v>13354</v>
      </c>
      <c r="E12" s="146" t="s">
        <v>7771</v>
      </c>
      <c r="F12" s="93" t="s">
        <v>6584</v>
      </c>
      <c r="G12" s="93"/>
      <c r="H12" s="242"/>
      <c r="I12" s="45"/>
      <c r="J12" s="45"/>
      <c r="K12" s="45"/>
    </row>
    <row r="13" spans="1:13">
      <c r="B13" s="91">
        <v>4</v>
      </c>
      <c r="C13" s="152" t="s">
        <v>13355</v>
      </c>
      <c r="D13" s="822" t="s">
        <v>7937</v>
      </c>
      <c r="E13" s="146" t="s">
        <v>7771</v>
      </c>
      <c r="F13" s="93"/>
      <c r="G13" s="93"/>
      <c r="H13" s="116"/>
      <c r="I13" s="45"/>
      <c r="J13" s="45"/>
      <c r="K13" s="45"/>
    </row>
    <row r="14" spans="1:13">
      <c r="B14" s="91">
        <v>5</v>
      </c>
      <c r="C14" s="152" t="s">
        <v>13342</v>
      </c>
      <c r="D14" s="822" t="s">
        <v>13343</v>
      </c>
      <c r="E14" s="146" t="s">
        <v>7771</v>
      </c>
      <c r="F14" s="93" t="s">
        <v>6584</v>
      </c>
      <c r="G14" s="93"/>
      <c r="H14" s="387"/>
      <c r="I14" s="45"/>
      <c r="J14" s="45"/>
      <c r="K14" s="45"/>
    </row>
    <row r="15" spans="1:13" ht="17.25" thickBot="1">
      <c r="B15" s="99">
        <v>6</v>
      </c>
      <c r="C15" s="359" t="s">
        <v>12790</v>
      </c>
      <c r="D15" s="823" t="s">
        <v>13356</v>
      </c>
      <c r="E15" s="819" t="s">
        <v>7771</v>
      </c>
      <c r="F15" s="102" t="s">
        <v>6584</v>
      </c>
      <c r="G15" s="114"/>
      <c r="H15" s="388"/>
      <c r="I15" s="45"/>
      <c r="J15" s="45"/>
      <c r="K15" s="45"/>
    </row>
    <row r="16" spans="1:13">
      <c r="B16" s="45"/>
      <c r="C16" s="45"/>
      <c r="D16" s="45"/>
      <c r="E16" s="45"/>
      <c r="F16" s="45"/>
      <c r="G16" s="45"/>
      <c r="H16" s="45"/>
      <c r="I16" s="45"/>
      <c r="J16" s="45"/>
      <c r="K16" s="45"/>
    </row>
    <row r="17" spans="2:11">
      <c r="B17" s="45"/>
      <c r="C17" s="45"/>
      <c r="D17" s="45"/>
      <c r="E17" s="45"/>
      <c r="F17" s="45"/>
      <c r="G17" s="45"/>
      <c r="H17" s="45"/>
      <c r="I17" s="45"/>
      <c r="J17" s="45"/>
      <c r="K17" s="45"/>
    </row>
    <row r="18" spans="2:11" ht="19.5" thickBot="1">
      <c r="B18" s="83" t="s">
        <v>6613</v>
      </c>
      <c r="H18" s="45"/>
      <c r="I18" s="45"/>
      <c r="J18" s="45"/>
      <c r="K18" s="45"/>
    </row>
    <row r="19" spans="2:11" ht="17.25" thickBot="1">
      <c r="B19" s="84" t="s">
        <v>6570</v>
      </c>
      <c r="C19" s="85" t="s">
        <v>6571</v>
      </c>
      <c r="D19" s="85" t="s">
        <v>6572</v>
      </c>
      <c r="E19" s="85" t="s">
        <v>6573</v>
      </c>
      <c r="F19" s="85" t="s">
        <v>6574</v>
      </c>
      <c r="G19" s="85" t="s">
        <v>6575</v>
      </c>
      <c r="H19" s="86" t="s">
        <v>6557</v>
      </c>
      <c r="I19" s="45"/>
      <c r="J19" s="45"/>
      <c r="K19" s="45"/>
    </row>
    <row r="20" spans="2:11">
      <c r="B20" s="87">
        <v>1</v>
      </c>
      <c r="C20" s="815" t="s">
        <v>13344</v>
      </c>
      <c r="D20" s="816" t="s">
        <v>13345</v>
      </c>
      <c r="E20" s="817" t="s">
        <v>13250</v>
      </c>
      <c r="F20" s="89" t="s">
        <v>6584</v>
      </c>
      <c r="G20" s="89"/>
      <c r="H20" s="167"/>
      <c r="I20" s="45"/>
      <c r="J20" s="45"/>
      <c r="K20" s="45"/>
    </row>
    <row r="21" spans="2:11">
      <c r="B21" s="91">
        <v>2</v>
      </c>
      <c r="C21" s="94" t="s">
        <v>7368</v>
      </c>
      <c r="D21" s="362" t="s">
        <v>13346</v>
      </c>
      <c r="E21" s="146" t="s">
        <v>13250</v>
      </c>
      <c r="F21" s="93" t="s">
        <v>6584</v>
      </c>
      <c r="G21" s="93"/>
      <c r="H21" s="173"/>
      <c r="I21" s="45"/>
      <c r="J21" s="45"/>
      <c r="K21" s="45"/>
    </row>
    <row r="22" spans="2:11">
      <c r="B22" s="91">
        <v>3</v>
      </c>
      <c r="C22" s="94" t="s">
        <v>13357</v>
      </c>
      <c r="D22" s="362" t="s">
        <v>13358</v>
      </c>
      <c r="E22" s="146" t="s">
        <v>13250</v>
      </c>
      <c r="F22" s="93" t="s">
        <v>6584</v>
      </c>
      <c r="G22" s="93"/>
      <c r="H22" s="173"/>
      <c r="I22" s="45"/>
      <c r="J22" s="45"/>
      <c r="K22" s="45"/>
    </row>
    <row r="23" spans="2:11" ht="17.25" thickBot="1">
      <c r="B23" s="99">
        <v>4</v>
      </c>
      <c r="C23" s="114" t="s">
        <v>13359</v>
      </c>
      <c r="D23" s="818" t="s">
        <v>13347</v>
      </c>
      <c r="E23" s="819" t="s">
        <v>13250</v>
      </c>
      <c r="F23" s="102" t="s">
        <v>6584</v>
      </c>
      <c r="G23" s="114"/>
      <c r="H23" s="187"/>
      <c r="I23" s="45"/>
      <c r="J23" s="45"/>
      <c r="K23" s="45"/>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sheetData>
  <mergeCells count="1">
    <mergeCell ref="A2:A3"/>
  </mergeCells>
  <phoneticPr fontId="2" type="noConversion"/>
  <dataValidations count="2">
    <dataValidation type="list" allowBlank="1" showInputMessage="1" showErrorMessage="1" sqref="F6" xr:uid="{03481371-B0CB-4CB6-96C8-2D06B3BF0385}">
      <formula1>"IB,MB,DAWHO, IB/MB, MB/DAWHO,IB/MB/DAWHO"</formula1>
    </dataValidation>
    <dataValidation type="list" allowBlank="1" showInputMessage="1" showErrorMessage="1" sqref="C6" xr:uid="{C237FC34-306E-40A1-B71D-CB16DBF5C8CD}">
      <formula1>"Web Service, API"</formula1>
    </dataValidation>
  </dataValidations>
  <hyperlinks>
    <hyperlink ref="L6" r:id="rId1" xr:uid="{0AA1E3AD-5752-452C-9D37-9275889DB04E}"/>
    <hyperlink ref="M6" r:id="rId2" xr:uid="{C1447F15-41C3-4A18-829D-563F147F87B9}"/>
    <hyperlink ref="A2:A3" location="'API Index'!A1" display="Return to Index" xr:uid="{98C3F93D-5AFD-420C-A931-BBAF82A0A14C}"/>
  </hyperlinks>
  <pageMargins left="0.7" right="0.7" top="0.75" bottom="0.75" header="0.3" footer="0.3"/>
  <pageSetup paperSize="9" orientation="portrait" r:id="rId3"/>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8E5F3-BB6C-4717-95EF-0535EA205021}">
  <sheetPr codeName="工作表264">
    <tabColor theme="2"/>
  </sheetPr>
  <dimension ref="A1:M35"/>
  <sheetViews>
    <sheetView workbookViewId="0">
      <selection activeCell="B2" sqref="B2:C3"/>
    </sheetView>
  </sheetViews>
  <sheetFormatPr defaultRowHeight="16.5"/>
  <cols>
    <col min="2" max="2" width="11.875" customWidth="1"/>
    <col min="3" max="3" width="22.75" bestFit="1" customWidth="1"/>
    <col min="4" max="4" width="16.75" customWidth="1"/>
    <col min="5" max="5" width="23.375" customWidth="1"/>
    <col min="6" max="6" width="15.625" customWidth="1"/>
    <col min="7" max="7" width="17.625" customWidth="1"/>
    <col min="8" max="8" width="53.625" customWidth="1"/>
    <col min="9" max="9" width="21.625" customWidth="1"/>
    <col min="10" max="10" width="16.5" customWidth="1"/>
    <col min="11" max="11" width="19.25" customWidth="1"/>
    <col min="12" max="12" width="20.125" customWidth="1"/>
    <col min="13" max="13" width="20.625" customWidth="1"/>
  </cols>
  <sheetData>
    <row r="1" spans="1:13">
      <c r="B1" s="14" t="s">
        <v>4378</v>
      </c>
      <c r="C1" s="654">
        <f>'API Index'!C2</f>
        <v>45471</v>
      </c>
      <c r="E1" s="45"/>
      <c r="F1" s="45"/>
      <c r="G1" s="45"/>
      <c r="H1" s="45"/>
      <c r="I1" s="45"/>
    </row>
    <row r="2" spans="1:13">
      <c r="A2" s="2680" t="s">
        <v>6544</v>
      </c>
      <c r="B2" s="15" t="s">
        <v>6237</v>
      </c>
      <c r="C2" s="44" t="str">
        <f>_xlfn.XLOOKUP(C3,表格1[No],表格1[Team
科別])</f>
        <v>通路應用科</v>
      </c>
      <c r="D2" s="45"/>
      <c r="E2" s="45"/>
      <c r="F2" s="45"/>
      <c r="G2" s="45"/>
      <c r="H2" s="45"/>
      <c r="I2" s="45"/>
      <c r="J2" s="45"/>
      <c r="K2" s="45"/>
    </row>
    <row r="3" spans="1:13">
      <c r="A3" s="2681"/>
      <c r="B3" s="15" t="s">
        <v>6545</v>
      </c>
      <c r="C3" s="46" t="str">
        <f>_xlfn.XLOOKUP(B6,表格1[API Code
API代碼],表格1[No])</f>
        <v>257</v>
      </c>
      <c r="D3" s="45"/>
      <c r="E3" s="45"/>
      <c r="F3" s="45"/>
      <c r="G3" s="45"/>
      <c r="H3" s="45"/>
      <c r="I3" s="45"/>
      <c r="J3" s="45"/>
      <c r="K3" s="45"/>
    </row>
    <row r="4" spans="1:13" ht="17.25" thickBot="1">
      <c r="B4" s="14" t="s">
        <v>6546</v>
      </c>
      <c r="C4" s="127" t="s">
        <v>3315</v>
      </c>
      <c r="D4" s="14" t="s">
        <v>6547</v>
      </c>
      <c r="E4" s="127" t="s">
        <v>3316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810" t="s">
        <v>3331</v>
      </c>
      <c r="C6" s="811" t="s">
        <v>6561</v>
      </c>
      <c r="D6" s="812" t="s">
        <v>3332</v>
      </c>
      <c r="E6" s="55" t="s">
        <v>3333</v>
      </c>
      <c r="F6" s="56" t="s">
        <v>10215</v>
      </c>
      <c r="G6" s="55" t="s">
        <v>13319</v>
      </c>
      <c r="H6" s="55" t="s">
        <v>13339</v>
      </c>
      <c r="I6" s="55" t="s">
        <v>6885</v>
      </c>
      <c r="J6" s="55" t="s">
        <v>3333</v>
      </c>
      <c r="K6" s="55"/>
      <c r="L6" s="57" t="s">
        <v>13360</v>
      </c>
      <c r="M6" s="57" t="s">
        <v>13361</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355" t="s">
        <v>13357</v>
      </c>
      <c r="D10" s="824" t="s">
        <v>13358</v>
      </c>
      <c r="E10" s="817" t="s">
        <v>7771</v>
      </c>
      <c r="F10" s="89" t="s">
        <v>6584</v>
      </c>
      <c r="G10" s="89"/>
      <c r="H10" s="821"/>
      <c r="I10" s="45"/>
      <c r="J10" s="45"/>
      <c r="K10" s="45"/>
    </row>
    <row r="11" spans="1:13" ht="17.25" thickBot="1">
      <c r="B11" s="99">
        <v>2</v>
      </c>
      <c r="C11" s="359" t="s">
        <v>13359</v>
      </c>
      <c r="D11" s="825" t="s">
        <v>13362</v>
      </c>
      <c r="E11" s="819" t="s">
        <v>7771</v>
      </c>
      <c r="F11" s="102" t="s">
        <v>6584</v>
      </c>
      <c r="G11" s="114"/>
      <c r="H11" s="388"/>
      <c r="I11" s="45"/>
      <c r="J11" s="45"/>
      <c r="K11" s="45"/>
    </row>
    <row r="12" spans="1:13">
      <c r="B12" s="45"/>
      <c r="C12" s="45"/>
      <c r="D12" s="45"/>
      <c r="E12" s="45"/>
      <c r="F12" s="45"/>
      <c r="G12" s="45"/>
      <c r="H12" s="45"/>
      <c r="I12" s="45"/>
      <c r="J12" s="45"/>
      <c r="K12" s="45"/>
    </row>
    <row r="13" spans="1:13">
      <c r="B13" s="45"/>
      <c r="C13" s="45"/>
      <c r="D13" s="45"/>
      <c r="E13" s="45"/>
      <c r="F13" s="45"/>
      <c r="G13" s="45"/>
      <c r="H13" s="45"/>
      <c r="I13" s="45"/>
      <c r="J13" s="45"/>
      <c r="K13" s="45"/>
    </row>
    <row r="14" spans="1:13" ht="19.5" thickBot="1">
      <c r="B14" s="83" t="s">
        <v>6613</v>
      </c>
      <c r="H14" s="45"/>
      <c r="I14" s="45"/>
      <c r="J14" s="45"/>
      <c r="K14" s="45"/>
    </row>
    <row r="15" spans="1:13" ht="17.25" thickBot="1">
      <c r="B15" s="84" t="s">
        <v>6570</v>
      </c>
      <c r="C15" s="85" t="s">
        <v>6571</v>
      </c>
      <c r="D15" s="85" t="s">
        <v>6572</v>
      </c>
      <c r="E15" s="85" t="s">
        <v>6573</v>
      </c>
      <c r="F15" s="85" t="s">
        <v>6574</v>
      </c>
      <c r="G15" s="85" t="s">
        <v>6575</v>
      </c>
      <c r="H15" s="86" t="s">
        <v>6557</v>
      </c>
      <c r="I15" s="45"/>
      <c r="J15" s="45"/>
      <c r="K15" s="45"/>
    </row>
    <row r="16" spans="1:13">
      <c r="B16" s="87">
        <v>1</v>
      </c>
      <c r="C16" s="815" t="s">
        <v>13344</v>
      </c>
      <c r="D16" s="816" t="s">
        <v>13345</v>
      </c>
      <c r="E16" s="817" t="s">
        <v>13250</v>
      </c>
      <c r="F16" s="89" t="s">
        <v>6584</v>
      </c>
      <c r="G16" s="89"/>
      <c r="H16" s="167"/>
      <c r="I16" s="45"/>
      <c r="J16" s="45"/>
      <c r="K16" s="45"/>
    </row>
    <row r="17" spans="2:11">
      <c r="B17" s="91">
        <v>2</v>
      </c>
      <c r="C17" s="94" t="s">
        <v>7368</v>
      </c>
      <c r="D17" s="362" t="s">
        <v>13346</v>
      </c>
      <c r="E17" s="146" t="s">
        <v>13250</v>
      </c>
      <c r="F17" s="93" t="s">
        <v>6584</v>
      </c>
      <c r="G17" s="93"/>
      <c r="H17" s="173"/>
      <c r="I17" s="45"/>
      <c r="J17" s="45"/>
      <c r="K17" s="45"/>
    </row>
    <row r="18" spans="2:11" ht="17.25" thickBot="1">
      <c r="B18" s="99">
        <v>3</v>
      </c>
      <c r="C18" s="114" t="s">
        <v>13363</v>
      </c>
      <c r="D18" s="818" t="s">
        <v>13347</v>
      </c>
      <c r="E18" s="819" t="s">
        <v>13250</v>
      </c>
      <c r="F18" s="102" t="s">
        <v>6584</v>
      </c>
      <c r="G18" s="114"/>
      <c r="H18" s="187"/>
      <c r="I18" s="45"/>
      <c r="J18" s="45"/>
      <c r="K18" s="45"/>
    </row>
    <row r="19" spans="2:11">
      <c r="B19" s="45"/>
      <c r="C19" s="45"/>
      <c r="D19" s="45"/>
      <c r="E19" s="45"/>
      <c r="F19" s="45"/>
      <c r="G19" s="45"/>
      <c r="H19" s="45"/>
    </row>
    <row r="20" spans="2:11">
      <c r="B20" s="45"/>
      <c r="C20" s="45"/>
      <c r="D20" s="45"/>
      <c r="E20" s="45"/>
      <c r="F20" s="45"/>
      <c r="G20" s="45"/>
      <c r="H20" s="45"/>
    </row>
    <row r="21" spans="2:11">
      <c r="B21" s="45"/>
      <c r="C21" s="45"/>
      <c r="D21" s="45"/>
      <c r="E21" s="45"/>
      <c r="F21" s="45"/>
      <c r="G21" s="45"/>
      <c r="H21" s="45"/>
    </row>
    <row r="22" spans="2:11">
      <c r="B22" s="45"/>
      <c r="C22" s="45"/>
      <c r="D22" s="45"/>
      <c r="E22" s="45"/>
      <c r="F22" s="45"/>
      <c r="G22" s="45"/>
      <c r="H22" s="45"/>
    </row>
    <row r="23" spans="2:11">
      <c r="B23" s="45"/>
      <c r="C23" s="45"/>
      <c r="D23" s="45"/>
      <c r="E23" s="45"/>
      <c r="F23" s="45"/>
      <c r="G23" s="45"/>
      <c r="H23" s="45"/>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sheetData>
  <mergeCells count="1">
    <mergeCell ref="A2:A3"/>
  </mergeCells>
  <phoneticPr fontId="2" type="noConversion"/>
  <dataValidations count="2">
    <dataValidation type="list" allowBlank="1" showInputMessage="1" showErrorMessage="1" sqref="C6" xr:uid="{50B3A8C1-65BC-40C5-9B71-B18CC58FA81A}">
      <formula1>"Web Service, API"</formula1>
    </dataValidation>
    <dataValidation type="list" allowBlank="1" showInputMessage="1" showErrorMessage="1" sqref="F6" xr:uid="{99248AB7-2959-425C-B516-62E38BBC4DC5}">
      <formula1>"IB,MB,DAWHO, IB/MB, MB/DAWHO,IB/MB/DAWHO"</formula1>
    </dataValidation>
  </dataValidations>
  <hyperlinks>
    <hyperlink ref="L6" r:id="rId1" xr:uid="{6B56524A-7253-462F-972F-A48F5B65353F}"/>
    <hyperlink ref="M6" r:id="rId2" xr:uid="{7350CAE8-8449-47D9-9694-4B5D9D8D96A8}"/>
    <hyperlink ref="A2:A3" location="'API Index'!A1" display="Return to Index" xr:uid="{BC774A8D-0D88-45F4-AAC6-8768031824BB}"/>
  </hyperlinks>
  <pageMargins left="0.7" right="0.7" top="0.75" bottom="0.75" header="0.3" footer="0.3"/>
  <pageSetup paperSize="9" orientation="portrait" r:id="rId3"/>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F34EC-EA99-4113-AE51-7BB302867B8E}">
  <sheetPr codeName="工作表265">
    <tabColor theme="2"/>
  </sheetPr>
  <dimension ref="A1:M35"/>
  <sheetViews>
    <sheetView workbookViewId="0">
      <selection activeCell="B2" sqref="B2"/>
    </sheetView>
  </sheetViews>
  <sheetFormatPr defaultRowHeight="16.5"/>
  <cols>
    <col min="2" max="2" width="11.875" customWidth="1"/>
    <col min="3" max="3" width="22.75" bestFit="1" customWidth="1"/>
    <col min="4" max="4" width="16.75" customWidth="1"/>
    <col min="5" max="5" width="23.375" customWidth="1"/>
    <col min="6" max="6" width="15.625" customWidth="1"/>
    <col min="7" max="7" width="17.625" customWidth="1"/>
    <col min="8" max="8" width="53.625" customWidth="1"/>
    <col min="9" max="9" width="21.625" customWidth="1"/>
    <col min="10" max="10" width="16.5" customWidth="1"/>
    <col min="11" max="11" width="19.25" customWidth="1"/>
    <col min="12" max="12" width="20.125" customWidth="1"/>
    <col min="13" max="13" width="20.625" customWidth="1"/>
  </cols>
  <sheetData>
    <row r="1" spans="1:13">
      <c r="B1" s="14" t="s">
        <v>4378</v>
      </c>
      <c r="C1" s="654">
        <f>'API Index'!C2</f>
        <v>45471</v>
      </c>
      <c r="E1" s="45"/>
      <c r="F1" s="45"/>
      <c r="G1" s="45"/>
      <c r="H1" s="45"/>
      <c r="I1" s="45"/>
      <c r="J1" s="45"/>
    </row>
    <row r="2" spans="1:13">
      <c r="A2" s="2680" t="s">
        <v>6544</v>
      </c>
      <c r="B2" s="15" t="s">
        <v>6237</v>
      </c>
      <c r="C2" s="44" t="str">
        <f>_xlfn.XLOOKUP(C3,表格1[No],表格1[Team
科別])</f>
        <v>通路應用科</v>
      </c>
      <c r="D2" s="45"/>
      <c r="E2" s="45"/>
      <c r="F2" s="45"/>
      <c r="G2" s="45"/>
      <c r="H2" s="45"/>
      <c r="I2" s="45"/>
      <c r="J2" s="45"/>
      <c r="K2" s="45"/>
    </row>
    <row r="3" spans="1:13">
      <c r="A3" s="2681"/>
      <c r="B3" s="15" t="s">
        <v>6545</v>
      </c>
      <c r="C3" s="46" t="str">
        <f>_xlfn.XLOOKUP(B6,表格1[API Code
API代碼],表格1[No])</f>
        <v>258</v>
      </c>
      <c r="D3" s="45"/>
      <c r="E3" s="45"/>
      <c r="F3" s="45"/>
      <c r="G3" s="45"/>
      <c r="H3" s="45"/>
      <c r="I3" s="45"/>
      <c r="J3" s="45"/>
      <c r="K3" s="45"/>
    </row>
    <row r="4" spans="1:13" ht="17.25" thickBot="1">
      <c r="B4" s="14" t="s">
        <v>6546</v>
      </c>
      <c r="C4" s="127" t="s">
        <v>3315</v>
      </c>
      <c r="D4" s="14" t="s">
        <v>6547</v>
      </c>
      <c r="E4" s="127" t="s">
        <v>3316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810" t="s">
        <v>3336</v>
      </c>
      <c r="C6" s="811" t="s">
        <v>6561</v>
      </c>
      <c r="D6" s="812" t="s">
        <v>3337</v>
      </c>
      <c r="E6" s="55" t="s">
        <v>3338</v>
      </c>
      <c r="F6" s="56" t="s">
        <v>10215</v>
      </c>
      <c r="G6" s="55" t="s">
        <v>13319</v>
      </c>
      <c r="H6" s="55" t="s">
        <v>13339</v>
      </c>
      <c r="I6" s="55" t="s">
        <v>6885</v>
      </c>
      <c r="J6" s="55" t="s">
        <v>3338</v>
      </c>
      <c r="K6" s="55"/>
      <c r="L6" s="57" t="s">
        <v>13364</v>
      </c>
      <c r="M6" s="57" t="s">
        <v>13365</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355" t="s">
        <v>13357</v>
      </c>
      <c r="D10" s="824" t="s">
        <v>13358</v>
      </c>
      <c r="E10" s="817" t="s">
        <v>7771</v>
      </c>
      <c r="F10" s="89" t="s">
        <v>6584</v>
      </c>
      <c r="G10" s="89"/>
      <c r="H10" s="821"/>
      <c r="I10" s="45"/>
      <c r="J10" s="45"/>
      <c r="K10" s="45"/>
    </row>
    <row r="11" spans="1:13" ht="17.25" thickBot="1">
      <c r="B11" s="99">
        <v>2</v>
      </c>
      <c r="C11" s="359" t="s">
        <v>13359</v>
      </c>
      <c r="D11" s="825" t="s">
        <v>13362</v>
      </c>
      <c r="E11" s="819" t="s">
        <v>7771</v>
      </c>
      <c r="F11" s="102" t="s">
        <v>6584</v>
      </c>
      <c r="G11" s="114"/>
      <c r="H11" s="388"/>
      <c r="I11" s="45"/>
      <c r="J11" s="45"/>
      <c r="K11" s="45"/>
    </row>
    <row r="12" spans="1:13">
      <c r="B12" s="45"/>
      <c r="C12" s="45"/>
      <c r="D12" s="45"/>
      <c r="E12" s="45"/>
      <c r="F12" s="45"/>
      <c r="G12" s="45"/>
      <c r="H12" s="45"/>
      <c r="I12" s="45"/>
      <c r="J12" s="45"/>
      <c r="K12" s="45"/>
    </row>
    <row r="13" spans="1:13">
      <c r="B13" s="45"/>
      <c r="C13" s="45"/>
      <c r="D13" s="45"/>
      <c r="E13" s="45"/>
      <c r="F13" s="45"/>
      <c r="G13" s="45"/>
      <c r="H13" s="45"/>
      <c r="I13" s="45"/>
      <c r="J13" s="45"/>
      <c r="K13" s="45"/>
    </row>
    <row r="14" spans="1:13" ht="19.5" thickBot="1">
      <c r="B14" s="83" t="s">
        <v>6613</v>
      </c>
      <c r="H14" s="45"/>
      <c r="I14" s="45"/>
      <c r="J14" s="45"/>
      <c r="K14" s="45"/>
    </row>
    <row r="15" spans="1:13" ht="17.25" thickBot="1">
      <c r="B15" s="84" t="s">
        <v>6570</v>
      </c>
      <c r="C15" s="85" t="s">
        <v>6571</v>
      </c>
      <c r="D15" s="85" t="s">
        <v>6572</v>
      </c>
      <c r="E15" s="85" t="s">
        <v>6573</v>
      </c>
      <c r="F15" s="85" t="s">
        <v>6574</v>
      </c>
      <c r="G15" s="85" t="s">
        <v>6575</v>
      </c>
      <c r="H15" s="86" t="s">
        <v>6557</v>
      </c>
      <c r="I15" s="45"/>
      <c r="J15" s="45"/>
      <c r="K15" s="45"/>
    </row>
    <row r="16" spans="1:13">
      <c r="B16" s="87">
        <v>1</v>
      </c>
      <c r="C16" s="826" t="s">
        <v>13344</v>
      </c>
      <c r="D16" s="816" t="s">
        <v>13345</v>
      </c>
      <c r="E16" s="817" t="s">
        <v>13250</v>
      </c>
      <c r="F16" s="89" t="s">
        <v>6584</v>
      </c>
      <c r="G16" s="89"/>
      <c r="H16" s="167"/>
      <c r="I16" s="45"/>
      <c r="J16" s="45"/>
      <c r="K16" s="45"/>
    </row>
    <row r="17" spans="2:11">
      <c r="B17" s="91">
        <v>2</v>
      </c>
      <c r="C17" s="827" t="s">
        <v>7368</v>
      </c>
      <c r="D17" s="362" t="s">
        <v>13346</v>
      </c>
      <c r="E17" s="146" t="s">
        <v>13250</v>
      </c>
      <c r="F17" s="93" t="s">
        <v>6584</v>
      </c>
      <c r="G17" s="93"/>
      <c r="H17" s="173"/>
      <c r="I17" s="45"/>
      <c r="J17" s="45"/>
      <c r="K17" s="45"/>
    </row>
    <row r="18" spans="2:11" ht="17.25" thickBot="1">
      <c r="B18" s="99">
        <v>3</v>
      </c>
      <c r="C18" s="828" t="s">
        <v>13366</v>
      </c>
      <c r="D18" s="818" t="s">
        <v>13347</v>
      </c>
      <c r="E18" s="819" t="s">
        <v>13250</v>
      </c>
      <c r="F18" s="102" t="s">
        <v>6584</v>
      </c>
      <c r="G18" s="114"/>
      <c r="H18" s="187"/>
      <c r="I18" s="45"/>
      <c r="J18" s="45"/>
      <c r="K18" s="45"/>
    </row>
    <row r="19" spans="2:11">
      <c r="B19" s="45"/>
      <c r="C19" s="45"/>
      <c r="D19" s="45"/>
      <c r="E19" s="45"/>
      <c r="F19" s="45"/>
      <c r="G19" s="45"/>
      <c r="H19" s="45"/>
    </row>
    <row r="20" spans="2:11">
      <c r="B20" s="45"/>
      <c r="C20" s="45"/>
      <c r="D20" s="45"/>
      <c r="E20" s="45"/>
      <c r="F20" s="45"/>
      <c r="G20" s="45"/>
      <c r="H20" s="45"/>
    </row>
    <row r="21" spans="2:11">
      <c r="B21" s="45"/>
      <c r="C21" s="45"/>
      <c r="D21" s="45"/>
      <c r="E21" s="45"/>
      <c r="F21" s="45"/>
      <c r="G21" s="45"/>
      <c r="H21" s="45"/>
    </row>
    <row r="22" spans="2:11">
      <c r="B22" s="45"/>
      <c r="C22" s="45"/>
      <c r="D22" s="45"/>
      <c r="E22" s="45"/>
      <c r="F22" s="45"/>
      <c r="G22" s="45"/>
      <c r="H22" s="45"/>
    </row>
    <row r="23" spans="2:11">
      <c r="B23" s="45"/>
      <c r="C23" s="45"/>
      <c r="D23" s="45"/>
      <c r="E23" s="45"/>
      <c r="F23" s="45"/>
      <c r="G23" s="45"/>
      <c r="H23" s="45"/>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sheetData>
  <mergeCells count="1">
    <mergeCell ref="A2:A3"/>
  </mergeCells>
  <phoneticPr fontId="2" type="noConversion"/>
  <dataValidations count="2">
    <dataValidation type="list" allowBlank="1" showInputMessage="1" showErrorMessage="1" sqref="C6" xr:uid="{DE65445C-23FC-4559-BE05-7564F8D3BCF1}">
      <formula1>"Web Service, API"</formula1>
    </dataValidation>
    <dataValidation type="list" allowBlank="1" showInputMessage="1" showErrorMessage="1" sqref="F6" xr:uid="{51976174-E904-4C49-9F09-4BDBEDAC5D8D}">
      <formula1>"IB,MB,DAWHO, IB/MB, MB/DAWHO,IB/MB/DAWHO"</formula1>
    </dataValidation>
  </dataValidations>
  <hyperlinks>
    <hyperlink ref="L6" r:id="rId1" xr:uid="{3C3CC1FF-07F8-4682-9F66-E055C894521F}"/>
    <hyperlink ref="M6" r:id="rId2" xr:uid="{724D772B-375A-4123-A67D-BECFEEDB6B29}"/>
    <hyperlink ref="A2:A3" location="'API Index'!A1" display="Return to Index" xr:uid="{773BC7BD-6C1B-4911-9DCF-02C2F760033D}"/>
  </hyperlinks>
  <pageMargins left="0.7" right="0.7" top="0.75" bottom="0.75" header="0.3" footer="0.3"/>
  <pageSetup paperSize="9" orientation="portrait" r:id="rId3"/>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848D0-1456-4359-945E-DFBD5AD28CBC}">
  <sheetPr codeName="工作表266">
    <tabColor theme="2"/>
  </sheetPr>
  <dimension ref="A1:M35"/>
  <sheetViews>
    <sheetView workbookViewId="0">
      <selection activeCell="B2" sqref="B2:C3"/>
    </sheetView>
  </sheetViews>
  <sheetFormatPr defaultRowHeight="16.5"/>
  <cols>
    <col min="2" max="2" width="11.875" customWidth="1"/>
    <col min="3" max="3" width="22.75" bestFit="1" customWidth="1"/>
    <col min="4" max="4" width="16.75" customWidth="1"/>
    <col min="5" max="5" width="23.375" customWidth="1"/>
    <col min="6" max="6" width="15.625" customWidth="1"/>
    <col min="7" max="7" width="17.625" customWidth="1"/>
    <col min="8" max="8" width="53.625" customWidth="1"/>
    <col min="9" max="9" width="21.625" customWidth="1"/>
    <col min="10" max="10" width="16.5" customWidth="1"/>
    <col min="11" max="11" width="19.25" customWidth="1"/>
    <col min="12" max="12" width="20.125" customWidth="1"/>
    <col min="13" max="13" width="20.625" customWidth="1"/>
  </cols>
  <sheetData>
    <row r="1" spans="1:13">
      <c r="B1" s="14" t="s">
        <v>4378</v>
      </c>
      <c r="C1" s="654">
        <f>'API Index'!C2</f>
        <v>45471</v>
      </c>
      <c r="E1" s="45"/>
      <c r="F1" s="45"/>
      <c r="G1" s="45"/>
      <c r="H1" s="45"/>
      <c r="I1" s="45"/>
    </row>
    <row r="2" spans="1:13">
      <c r="A2" s="2680" t="s">
        <v>6544</v>
      </c>
      <c r="B2" s="15" t="s">
        <v>6237</v>
      </c>
      <c r="C2" s="44" t="str">
        <f>_xlfn.XLOOKUP(C3,表格1[No],表格1[Team
科別])</f>
        <v>通路應用科</v>
      </c>
      <c r="D2" s="45"/>
      <c r="E2" s="45"/>
      <c r="F2" s="45"/>
      <c r="G2" s="45"/>
      <c r="H2" s="45"/>
      <c r="I2" s="45"/>
      <c r="J2" s="45"/>
      <c r="K2" s="45"/>
    </row>
    <row r="3" spans="1:13">
      <c r="A3" s="2681"/>
      <c r="B3" s="15" t="s">
        <v>6545</v>
      </c>
      <c r="C3" s="46" t="str">
        <f>_xlfn.XLOOKUP(B6,表格1[API Code
API代碼],表格1[No])</f>
        <v>259</v>
      </c>
      <c r="D3" s="45"/>
      <c r="E3" s="45"/>
      <c r="F3" s="45"/>
      <c r="G3" s="45"/>
      <c r="H3" s="45"/>
      <c r="I3" s="45"/>
      <c r="J3" s="45"/>
      <c r="K3" s="45"/>
    </row>
    <row r="4" spans="1:13" ht="17.25" thickBot="1">
      <c r="B4" s="14" t="s">
        <v>6546</v>
      </c>
      <c r="C4" s="127" t="s">
        <v>3315</v>
      </c>
      <c r="D4" s="14" t="s">
        <v>6547</v>
      </c>
      <c r="E4" s="127" t="s">
        <v>3316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810" t="s">
        <v>3340</v>
      </c>
      <c r="C6" s="811" t="s">
        <v>6561</v>
      </c>
      <c r="D6" s="812" t="s">
        <v>3341</v>
      </c>
      <c r="E6" s="55" t="s">
        <v>3342</v>
      </c>
      <c r="F6" s="56" t="s">
        <v>10215</v>
      </c>
      <c r="G6" s="55" t="s">
        <v>13319</v>
      </c>
      <c r="H6" s="55" t="s">
        <v>13339</v>
      </c>
      <c r="I6" s="55" t="s">
        <v>6885</v>
      </c>
      <c r="J6" s="55" t="s">
        <v>3342</v>
      </c>
      <c r="K6" s="55"/>
      <c r="L6" s="57" t="s">
        <v>13367</v>
      </c>
      <c r="M6" s="57" t="s">
        <v>13368</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355" t="s">
        <v>13357</v>
      </c>
      <c r="D10" s="824" t="s">
        <v>13358</v>
      </c>
      <c r="E10" s="817" t="s">
        <v>7771</v>
      </c>
      <c r="F10" s="89" t="s">
        <v>6584</v>
      </c>
      <c r="G10" s="89"/>
      <c r="H10" s="821"/>
      <c r="I10" s="45"/>
      <c r="J10" s="45"/>
      <c r="K10" s="45"/>
    </row>
    <row r="11" spans="1:13" ht="17.25" thickBot="1">
      <c r="B11" s="99">
        <v>2</v>
      </c>
      <c r="C11" s="359" t="s">
        <v>13359</v>
      </c>
      <c r="D11" s="825" t="s">
        <v>13362</v>
      </c>
      <c r="E11" s="819" t="s">
        <v>7771</v>
      </c>
      <c r="F11" s="102" t="s">
        <v>6584</v>
      </c>
      <c r="G11" s="114"/>
      <c r="H11" s="388"/>
      <c r="I11" s="45"/>
      <c r="J11" s="45"/>
      <c r="K11" s="45"/>
    </row>
    <row r="12" spans="1:13">
      <c r="B12" s="45"/>
      <c r="C12" s="45"/>
      <c r="D12" s="45"/>
      <c r="E12" s="45"/>
      <c r="F12" s="45"/>
      <c r="G12" s="45"/>
      <c r="H12" s="45"/>
      <c r="I12" s="45"/>
      <c r="J12" s="45"/>
      <c r="K12" s="45"/>
    </row>
    <row r="13" spans="1:13">
      <c r="B13" s="45"/>
      <c r="C13" s="45"/>
      <c r="D13" s="45"/>
      <c r="E13" s="45"/>
      <c r="F13" s="45"/>
      <c r="G13" s="45"/>
      <c r="H13" s="45"/>
      <c r="I13" s="45"/>
      <c r="J13" s="45"/>
      <c r="K13" s="45"/>
    </row>
    <row r="14" spans="1:13" ht="19.5" thickBot="1">
      <c r="B14" s="83" t="s">
        <v>6613</v>
      </c>
      <c r="H14" s="45"/>
      <c r="I14" s="45"/>
      <c r="J14" s="45"/>
      <c r="K14" s="45"/>
    </row>
    <row r="15" spans="1:13" ht="17.25" thickBot="1">
      <c r="B15" s="84" t="s">
        <v>6570</v>
      </c>
      <c r="C15" s="85" t="s">
        <v>6571</v>
      </c>
      <c r="D15" s="85" t="s">
        <v>6572</v>
      </c>
      <c r="E15" s="85" t="s">
        <v>6573</v>
      </c>
      <c r="F15" s="85" t="s">
        <v>6574</v>
      </c>
      <c r="G15" s="85" t="s">
        <v>6575</v>
      </c>
      <c r="H15" s="86" t="s">
        <v>6557</v>
      </c>
      <c r="I15" s="45"/>
      <c r="J15" s="45"/>
      <c r="K15" s="45"/>
    </row>
    <row r="16" spans="1:13">
      <c r="B16" s="87">
        <v>1</v>
      </c>
      <c r="C16" s="815" t="s">
        <v>13344</v>
      </c>
      <c r="D16" s="816" t="s">
        <v>13345</v>
      </c>
      <c r="E16" s="817" t="s">
        <v>13250</v>
      </c>
      <c r="F16" s="89" t="s">
        <v>6584</v>
      </c>
      <c r="G16" s="89"/>
      <c r="H16" s="167"/>
      <c r="I16" s="45"/>
      <c r="J16" s="45"/>
      <c r="K16" s="45"/>
    </row>
    <row r="17" spans="2:11">
      <c r="B17" s="91">
        <v>2</v>
      </c>
      <c r="C17" s="94" t="s">
        <v>7368</v>
      </c>
      <c r="D17" s="362" t="s">
        <v>13346</v>
      </c>
      <c r="E17" s="146" t="s">
        <v>13250</v>
      </c>
      <c r="F17" s="93" t="s">
        <v>6584</v>
      </c>
      <c r="G17" s="93"/>
      <c r="H17" s="173"/>
      <c r="I17" s="45"/>
      <c r="J17" s="45"/>
      <c r="K17" s="45"/>
    </row>
    <row r="18" spans="2:11" ht="17.25" thickBot="1">
      <c r="B18" s="99">
        <v>3</v>
      </c>
      <c r="C18" s="114" t="s">
        <v>13366</v>
      </c>
      <c r="D18" s="818" t="s">
        <v>13347</v>
      </c>
      <c r="E18" s="819" t="s">
        <v>13250</v>
      </c>
      <c r="F18" s="102" t="s">
        <v>6584</v>
      </c>
      <c r="G18" s="114"/>
      <c r="H18" s="187"/>
      <c r="I18" s="45"/>
      <c r="J18" s="45"/>
      <c r="K18" s="45"/>
    </row>
    <row r="19" spans="2:11">
      <c r="B19" s="45"/>
      <c r="C19" s="45"/>
      <c r="D19" s="45"/>
      <c r="E19" s="45"/>
      <c r="F19" s="45"/>
      <c r="G19" s="45"/>
      <c r="H19" s="45"/>
    </row>
    <row r="20" spans="2:11">
      <c r="B20" s="45"/>
      <c r="C20" s="45"/>
      <c r="D20" s="45"/>
      <c r="E20" s="45"/>
      <c r="F20" s="45"/>
      <c r="G20" s="45"/>
      <c r="H20" s="45"/>
    </row>
    <row r="21" spans="2:11">
      <c r="B21" s="45"/>
      <c r="C21" s="45"/>
      <c r="D21" s="45"/>
      <c r="E21" s="45"/>
      <c r="F21" s="45"/>
      <c r="G21" s="45"/>
      <c r="H21" s="45"/>
    </row>
    <row r="22" spans="2:11">
      <c r="B22" s="45"/>
      <c r="C22" s="45"/>
      <c r="D22" s="45"/>
      <c r="E22" s="45"/>
      <c r="F22" s="45"/>
      <c r="G22" s="45"/>
      <c r="H22" s="45"/>
    </row>
    <row r="23" spans="2:11">
      <c r="B23" s="45"/>
      <c r="C23" s="45"/>
      <c r="D23" s="45"/>
      <c r="E23" s="45"/>
      <c r="F23" s="45"/>
      <c r="G23" s="45"/>
      <c r="H23" s="45"/>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sheetData>
  <mergeCells count="1">
    <mergeCell ref="A2:A3"/>
  </mergeCells>
  <phoneticPr fontId="2" type="noConversion"/>
  <dataValidations count="2">
    <dataValidation type="list" allowBlank="1" showInputMessage="1" showErrorMessage="1" sqref="F6" xr:uid="{37F8E106-1BE3-4803-B6DE-78C3DD2E147D}">
      <formula1>"IB,MB,DAWHO, IB/MB, MB/DAWHO,IB/MB/DAWHO"</formula1>
    </dataValidation>
    <dataValidation type="list" allowBlank="1" showInputMessage="1" showErrorMessage="1" sqref="C6" xr:uid="{F2A1880B-3B50-4829-80CC-C64E02AC9B1F}">
      <formula1>"Web Service, API"</formula1>
    </dataValidation>
  </dataValidations>
  <hyperlinks>
    <hyperlink ref="L6" r:id="rId1" xr:uid="{7EB4032C-0D35-43E6-8568-1076F0F6FF51}"/>
    <hyperlink ref="M6" r:id="rId2" xr:uid="{531056AB-21FA-4144-A5AC-EBAF74B01BCA}"/>
    <hyperlink ref="A2:A3" location="'API Index'!A1" display="Return to Index" xr:uid="{604E38FC-9367-4295-AB59-91764883B3B4}"/>
  </hyperlinks>
  <pageMargins left="0.7" right="0.7" top="0.75" bottom="0.75" header="0.3" footer="0.3"/>
  <pageSetup paperSize="9" orientation="portrait" r:id="rId3"/>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FF2D4-DA5F-41CA-8F81-073E16470660}">
  <sheetPr codeName="工作表267">
    <tabColor theme="2"/>
  </sheetPr>
  <dimension ref="A1:M36"/>
  <sheetViews>
    <sheetView workbookViewId="0">
      <selection activeCell="B2" sqref="B2:C3"/>
    </sheetView>
  </sheetViews>
  <sheetFormatPr defaultRowHeight="16.5"/>
  <cols>
    <col min="2" max="2" width="11.875" customWidth="1"/>
    <col min="3" max="3" width="22.75" bestFit="1" customWidth="1"/>
    <col min="4" max="4" width="16.75" customWidth="1"/>
    <col min="5" max="5" width="23.375" customWidth="1"/>
    <col min="6" max="6" width="15.625" customWidth="1"/>
    <col min="7" max="7" width="17.625" customWidth="1"/>
    <col min="8" max="8" width="53.625" customWidth="1"/>
    <col min="9" max="9" width="21.625" customWidth="1"/>
    <col min="10" max="10" width="16.5" customWidth="1"/>
    <col min="11" max="11" width="19.25" customWidth="1"/>
    <col min="12" max="12" width="20.125" customWidth="1"/>
    <col min="13" max="13" width="20.625" customWidth="1"/>
  </cols>
  <sheetData>
    <row r="1" spans="1:13">
      <c r="B1" s="14" t="s">
        <v>4378</v>
      </c>
      <c r="C1" s="654">
        <f>'API Index'!C2</f>
        <v>45471</v>
      </c>
      <c r="E1" s="45"/>
      <c r="F1" s="45"/>
      <c r="G1" s="45"/>
      <c r="H1" s="45"/>
      <c r="I1" s="45"/>
    </row>
    <row r="2" spans="1:13">
      <c r="A2" s="2680" t="s">
        <v>6544</v>
      </c>
      <c r="B2" s="15" t="s">
        <v>6237</v>
      </c>
      <c r="C2" s="44" t="str">
        <f>_xlfn.XLOOKUP(C3,表格1[No],表格1[Team
科別])</f>
        <v>通路應用科</v>
      </c>
      <c r="D2" s="45"/>
      <c r="E2" s="45"/>
      <c r="F2" s="45"/>
      <c r="G2" s="45"/>
      <c r="H2" s="45"/>
      <c r="I2" s="45"/>
      <c r="J2" s="45"/>
      <c r="K2" s="45"/>
    </row>
    <row r="3" spans="1:13">
      <c r="A3" s="2681"/>
      <c r="B3" s="15" t="s">
        <v>6545</v>
      </c>
      <c r="C3" s="46" t="str">
        <f>_xlfn.XLOOKUP(B6,表格1[API Code
API代碼],表格1[No])</f>
        <v>260</v>
      </c>
      <c r="D3" s="45"/>
      <c r="E3" s="45"/>
      <c r="F3" s="45"/>
      <c r="G3" s="45"/>
      <c r="H3" s="45"/>
      <c r="I3" s="45"/>
      <c r="J3" s="45"/>
      <c r="K3" s="45"/>
    </row>
    <row r="4" spans="1:13" ht="17.25" thickBot="1">
      <c r="B4" s="14" t="s">
        <v>6546</v>
      </c>
      <c r="C4" s="127" t="s">
        <v>3315</v>
      </c>
      <c r="D4" s="14" t="s">
        <v>6547</v>
      </c>
      <c r="E4" s="127" t="s">
        <v>3316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810" t="s">
        <v>3343</v>
      </c>
      <c r="C6" s="811" t="s">
        <v>6561</v>
      </c>
      <c r="D6" s="812" t="s">
        <v>3344</v>
      </c>
      <c r="E6" s="55" t="s">
        <v>3345</v>
      </c>
      <c r="F6" s="56" t="s">
        <v>10215</v>
      </c>
      <c r="G6" s="55" t="s">
        <v>13319</v>
      </c>
      <c r="H6" s="55" t="s">
        <v>13339</v>
      </c>
      <c r="I6" s="55" t="s">
        <v>6885</v>
      </c>
      <c r="J6" s="55" t="s">
        <v>3345</v>
      </c>
      <c r="K6" s="55"/>
      <c r="L6" s="57" t="s">
        <v>13369</v>
      </c>
      <c r="M6" s="57" t="s">
        <v>13370</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85" t="s">
        <v>6571</v>
      </c>
      <c r="D9" s="85" t="s">
        <v>6572</v>
      </c>
      <c r="E9" s="85" t="s">
        <v>6573</v>
      </c>
      <c r="F9" s="85" t="s">
        <v>6574</v>
      </c>
      <c r="G9" s="85" t="s">
        <v>6575</v>
      </c>
      <c r="H9" s="86" t="s">
        <v>6557</v>
      </c>
      <c r="I9" s="45"/>
      <c r="J9" s="61"/>
      <c r="K9" s="45"/>
    </row>
    <row r="10" spans="1:13">
      <c r="B10" s="87">
        <v>1</v>
      </c>
      <c r="C10" s="443" t="s">
        <v>13371</v>
      </c>
      <c r="D10" s="824" t="s">
        <v>13372</v>
      </c>
      <c r="E10" s="817" t="s">
        <v>7771</v>
      </c>
      <c r="F10" s="89" t="s">
        <v>6584</v>
      </c>
      <c r="G10" s="89"/>
      <c r="H10" s="821"/>
      <c r="I10" s="45"/>
      <c r="J10" s="45"/>
      <c r="K10" s="45"/>
    </row>
    <row r="11" spans="1:13">
      <c r="B11" s="91"/>
      <c r="C11" s="444" t="s">
        <v>13373</v>
      </c>
      <c r="D11" s="61" t="s">
        <v>13374</v>
      </c>
      <c r="E11" s="146" t="s">
        <v>7771</v>
      </c>
      <c r="F11" s="93" t="s">
        <v>6584</v>
      </c>
      <c r="G11" s="93"/>
      <c r="H11" s="829"/>
      <c r="I11" s="45"/>
      <c r="J11" s="45"/>
      <c r="K11" s="45"/>
    </row>
    <row r="12" spans="1:13" ht="17.25" thickBot="1">
      <c r="B12" s="99">
        <v>2</v>
      </c>
      <c r="C12" s="445" t="s">
        <v>13375</v>
      </c>
      <c r="D12" s="825" t="s">
        <v>13376</v>
      </c>
      <c r="E12" s="819" t="s">
        <v>7771</v>
      </c>
      <c r="F12" s="221"/>
      <c r="G12" s="114"/>
      <c r="H12" s="388"/>
      <c r="I12" s="45"/>
      <c r="J12" s="45"/>
      <c r="K12" s="45"/>
    </row>
    <row r="13" spans="1:13">
      <c r="B13" s="45"/>
      <c r="C13" s="45"/>
      <c r="D13" s="45"/>
      <c r="E13" s="45"/>
      <c r="F13" s="45"/>
      <c r="G13" s="45"/>
      <c r="H13" s="45"/>
      <c r="I13" s="45"/>
      <c r="J13" s="45"/>
      <c r="K13" s="45"/>
    </row>
    <row r="14" spans="1:13">
      <c r="B14" s="45"/>
      <c r="C14" s="45"/>
      <c r="D14" s="45"/>
      <c r="E14" s="45"/>
      <c r="F14" s="45"/>
      <c r="G14" s="45"/>
      <c r="H14" s="45"/>
      <c r="I14" s="45"/>
      <c r="J14" s="45"/>
      <c r="K14" s="45"/>
    </row>
    <row r="15" spans="1:13" ht="19.5" thickBot="1">
      <c r="B15" s="83" t="s">
        <v>6613</v>
      </c>
      <c r="H15" s="45"/>
      <c r="I15" s="45"/>
      <c r="J15" s="45"/>
      <c r="K15" s="45"/>
    </row>
    <row r="16" spans="1:13" ht="17.25" thickBot="1">
      <c r="B16" s="84" t="s">
        <v>6570</v>
      </c>
      <c r="C16" s="85" t="s">
        <v>6571</v>
      </c>
      <c r="D16" s="85" t="s">
        <v>6572</v>
      </c>
      <c r="E16" s="85" t="s">
        <v>6573</v>
      </c>
      <c r="F16" s="85" t="s">
        <v>6574</v>
      </c>
      <c r="G16" s="85" t="s">
        <v>6575</v>
      </c>
      <c r="H16" s="86" t="s">
        <v>6557</v>
      </c>
      <c r="I16" s="45"/>
      <c r="J16" s="45"/>
      <c r="K16" s="45"/>
    </row>
    <row r="17" spans="2:11">
      <c r="B17" s="87">
        <v>1</v>
      </c>
      <c r="C17" s="815" t="s">
        <v>13344</v>
      </c>
      <c r="D17" s="816" t="s">
        <v>13345</v>
      </c>
      <c r="E17" s="817" t="s">
        <v>13250</v>
      </c>
      <c r="F17" s="89" t="s">
        <v>6584</v>
      </c>
      <c r="G17" s="89"/>
      <c r="H17" s="167"/>
      <c r="I17" s="45"/>
      <c r="J17" s="45"/>
      <c r="K17" s="45"/>
    </row>
    <row r="18" spans="2:11">
      <c r="B18" s="91">
        <v>2</v>
      </c>
      <c r="C18" s="94" t="s">
        <v>7368</v>
      </c>
      <c r="D18" s="362" t="s">
        <v>13346</v>
      </c>
      <c r="E18" s="146" t="s">
        <v>13250</v>
      </c>
      <c r="F18" s="93" t="s">
        <v>6584</v>
      </c>
      <c r="G18" s="93"/>
      <c r="H18" s="173"/>
      <c r="I18" s="45"/>
      <c r="J18" s="45"/>
      <c r="K18" s="45"/>
    </row>
    <row r="19" spans="2:11" ht="17.25" thickBot="1">
      <c r="B19" s="99">
        <v>3</v>
      </c>
      <c r="C19" s="114" t="s">
        <v>13366</v>
      </c>
      <c r="D19" s="818" t="s">
        <v>13347</v>
      </c>
      <c r="E19" s="819" t="s">
        <v>13250</v>
      </c>
      <c r="F19" s="102" t="s">
        <v>6584</v>
      </c>
      <c r="G19" s="114"/>
      <c r="H19" s="187"/>
      <c r="I19" s="45"/>
      <c r="J19" s="45"/>
      <c r="K19" s="45"/>
    </row>
    <row r="20" spans="2:11">
      <c r="B20" s="45"/>
      <c r="C20" s="45"/>
      <c r="D20" s="45"/>
      <c r="E20" s="45"/>
      <c r="F20" s="45"/>
      <c r="G20" s="45"/>
      <c r="H20" s="45"/>
    </row>
    <row r="21" spans="2:11">
      <c r="B21" s="45"/>
      <c r="C21" s="45"/>
      <c r="D21" s="45"/>
      <c r="E21" s="45"/>
      <c r="F21" s="45"/>
      <c r="G21" s="45"/>
      <c r="H21" s="45"/>
    </row>
    <row r="22" spans="2:11">
      <c r="B22" s="45"/>
      <c r="C22" s="45"/>
      <c r="D22" s="45"/>
      <c r="E22" s="45"/>
      <c r="F22" s="45"/>
      <c r="G22" s="45"/>
      <c r="H22" s="45"/>
    </row>
    <row r="23" spans="2:11">
      <c r="B23" s="45"/>
      <c r="C23" s="45"/>
      <c r="D23" s="45"/>
      <c r="E23" s="45"/>
      <c r="F23" s="45"/>
      <c r="G23" s="45"/>
      <c r="H23" s="45"/>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sheetData>
  <mergeCells count="1">
    <mergeCell ref="A2:A3"/>
  </mergeCells>
  <phoneticPr fontId="2" type="noConversion"/>
  <dataValidations count="2">
    <dataValidation type="list" allowBlank="1" showInputMessage="1" showErrorMessage="1" sqref="C6" xr:uid="{FD891ACF-D635-47D7-82ED-096EB57074F1}">
      <formula1>"Web Service, API"</formula1>
    </dataValidation>
    <dataValidation type="list" allowBlank="1" showInputMessage="1" showErrorMessage="1" sqref="F6" xr:uid="{10A7D6D0-25BD-4BDF-A567-31AA070CE2F0}">
      <formula1>"IB,MB,DAWHO, IB/MB, MB/DAWHO,IB/MB/DAWHO"</formula1>
    </dataValidation>
  </dataValidations>
  <hyperlinks>
    <hyperlink ref="L6" r:id="rId1" xr:uid="{097A5221-5587-40BA-B8F2-D603597C9AE2}"/>
    <hyperlink ref="M6" r:id="rId2" xr:uid="{977059AC-BFE3-4629-8E3B-F04A6C36A15F}"/>
    <hyperlink ref="A2:A3" location="'API Index'!A1" display="Return to Index" xr:uid="{C7854D9B-0346-4F62-A9E9-D0E64ECAC25F}"/>
  </hyperlinks>
  <pageMargins left="0.7" right="0.7" top="0.75" bottom="0.75" header="0.3" footer="0.3"/>
  <pageSetup paperSize="9" orientation="portrait" r:id="rId3"/>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C736C-B968-447E-BDEF-9DE55E2B633D}">
  <sheetPr codeName="工作表268">
    <tabColor theme="2"/>
  </sheetPr>
  <dimension ref="A1:M94"/>
  <sheetViews>
    <sheetView workbookViewId="0">
      <selection activeCell="A2" sqref="A2:A3"/>
    </sheetView>
  </sheetViews>
  <sheetFormatPr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45"/>
      <c r="F1" s="45"/>
      <c r="G1" s="45"/>
      <c r="H1" s="45"/>
      <c r="I1" s="45"/>
    </row>
    <row r="2" spans="1:13">
      <c r="A2" s="2680" t="s">
        <v>6544</v>
      </c>
      <c r="B2" s="15" t="s">
        <v>6237</v>
      </c>
      <c r="C2" s="44" t="str">
        <f>_xlfn.XLOOKUP(C3,表格1[No],表格1[Team
科別])</f>
        <v>通路應用科</v>
      </c>
      <c r="D2" s="45"/>
      <c r="E2" s="45"/>
      <c r="F2" s="45"/>
      <c r="G2" s="45"/>
      <c r="H2" s="45"/>
      <c r="I2" s="45"/>
      <c r="J2" s="45"/>
      <c r="K2" s="45"/>
    </row>
    <row r="3" spans="1:13">
      <c r="A3" s="2681"/>
      <c r="B3" s="15" t="s">
        <v>6545</v>
      </c>
      <c r="C3" s="46" t="str">
        <f>_xlfn.XLOOKUP(B6,表格1[API Code
API代碼],表格1[No])</f>
        <v>261</v>
      </c>
      <c r="D3" s="45"/>
      <c r="E3" s="45"/>
      <c r="F3" s="45"/>
      <c r="G3" s="45"/>
      <c r="H3" s="45"/>
      <c r="I3" s="45"/>
      <c r="J3" s="45"/>
      <c r="K3" s="45"/>
    </row>
    <row r="4" spans="1:13" ht="17.25" thickBot="1">
      <c r="B4" s="14" t="s">
        <v>6546</v>
      </c>
      <c r="C4" s="127" t="s">
        <v>3347</v>
      </c>
      <c r="D4" s="14" t="s">
        <v>6547</v>
      </c>
      <c r="E4" s="127" t="s">
        <v>13377</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3350</v>
      </c>
      <c r="C6" s="56" t="s">
        <v>6561</v>
      </c>
      <c r="D6" s="55" t="s">
        <v>13378</v>
      </c>
      <c r="E6" s="55" t="s">
        <v>3351</v>
      </c>
      <c r="F6" s="56" t="s">
        <v>6563</v>
      </c>
      <c r="G6" s="55" t="s">
        <v>9500</v>
      </c>
      <c r="H6" s="55" t="s">
        <v>13379</v>
      </c>
      <c r="I6" s="55" t="s">
        <v>6565</v>
      </c>
      <c r="J6" s="830"/>
      <c r="K6" s="57" t="s">
        <v>13380</v>
      </c>
      <c r="L6" s="57" t="s">
        <v>13381</v>
      </c>
      <c r="M6" s="57" t="s">
        <v>13382</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85" t="s">
        <v>6574</v>
      </c>
      <c r="G9" s="59" t="s">
        <v>6575</v>
      </c>
      <c r="H9" s="60" t="s">
        <v>6557</v>
      </c>
      <c r="I9" s="45"/>
      <c r="J9" s="61"/>
      <c r="K9" s="45"/>
    </row>
    <row r="10" spans="1:13" ht="27">
      <c r="B10" s="799">
        <v>1</v>
      </c>
      <c r="C10" s="831" t="s">
        <v>13383</v>
      </c>
      <c r="D10" s="832" t="s">
        <v>13129</v>
      </c>
      <c r="E10" s="832" t="s">
        <v>13250</v>
      </c>
      <c r="F10" s="801" t="s">
        <v>6584</v>
      </c>
      <c r="G10" s="801"/>
      <c r="H10" s="802" t="s">
        <v>13384</v>
      </c>
      <c r="I10" s="45"/>
      <c r="J10" s="45"/>
      <c r="K10" s="45"/>
    </row>
    <row r="11" spans="1:13" ht="135">
      <c r="B11" s="786">
        <v>2</v>
      </c>
      <c r="C11" s="621" t="s">
        <v>13385</v>
      </c>
      <c r="D11" s="833" t="s">
        <v>13386</v>
      </c>
      <c r="E11" s="833" t="s">
        <v>13250</v>
      </c>
      <c r="F11" s="511" t="s">
        <v>6584</v>
      </c>
      <c r="G11" s="526"/>
      <c r="H11" s="787" t="s">
        <v>13387</v>
      </c>
      <c r="I11" s="45"/>
      <c r="J11" s="45"/>
      <c r="K11" s="45"/>
    </row>
    <row r="12" spans="1:13">
      <c r="B12" s="786">
        <v>3</v>
      </c>
      <c r="C12" s="834" t="s">
        <v>13388</v>
      </c>
      <c r="D12" s="833" t="s">
        <v>13389</v>
      </c>
      <c r="E12" s="833" t="s">
        <v>13250</v>
      </c>
      <c r="F12" s="511" t="s">
        <v>6584</v>
      </c>
      <c r="G12" s="511"/>
      <c r="H12" s="835" t="s">
        <v>13390</v>
      </c>
      <c r="I12" s="45"/>
      <c r="J12" s="45"/>
      <c r="K12" s="45"/>
    </row>
    <row r="13" spans="1:13" ht="17.25" thickBot="1">
      <c r="B13" s="794">
        <v>4</v>
      </c>
      <c r="C13" s="836" t="s">
        <v>13391</v>
      </c>
      <c r="D13" s="837" t="s">
        <v>13392</v>
      </c>
      <c r="E13" s="837" t="s">
        <v>13250</v>
      </c>
      <c r="F13" s="538" t="s">
        <v>6584</v>
      </c>
      <c r="G13" s="538"/>
      <c r="H13" s="838" t="s">
        <v>13393</v>
      </c>
      <c r="I13" s="45"/>
      <c r="J13" s="45"/>
      <c r="K13" s="45"/>
    </row>
    <row r="14" spans="1:13">
      <c r="B14" s="75">
        <v>5</v>
      </c>
      <c r="C14" s="665"/>
      <c r="D14" s="666"/>
      <c r="E14" s="133"/>
      <c r="F14" s="315"/>
      <c r="G14" s="315"/>
      <c r="H14" s="135"/>
      <c r="I14" s="45"/>
      <c r="J14" s="45"/>
      <c r="K14" s="45"/>
    </row>
    <row r="15" spans="1:13">
      <c r="B15" s="75">
        <v>6</v>
      </c>
      <c r="C15" s="131"/>
      <c r="D15" s="132"/>
      <c r="E15" s="133"/>
      <c r="F15" s="76"/>
      <c r="G15" s="76"/>
      <c r="H15" s="135"/>
      <c r="I15" s="45"/>
      <c r="J15" s="45"/>
      <c r="K15" s="45"/>
    </row>
    <row r="16" spans="1:13">
      <c r="B16" s="68">
        <v>7</v>
      </c>
      <c r="C16" s="72"/>
      <c r="D16" s="136"/>
      <c r="E16" s="450"/>
      <c r="F16" s="72"/>
      <c r="G16" s="72"/>
      <c r="H16" s="137"/>
      <c r="I16" s="45"/>
      <c r="J16" s="45"/>
      <c r="K16" s="45"/>
    </row>
    <row r="17" spans="2:11">
      <c r="B17" s="68">
        <v>8</v>
      </c>
      <c r="C17" s="138"/>
      <c r="D17" s="139"/>
      <c r="E17" s="150"/>
      <c r="F17" s="71"/>
      <c r="G17" s="71"/>
      <c r="H17" s="140"/>
      <c r="I17" s="45"/>
      <c r="J17" s="45"/>
      <c r="K17" s="45"/>
    </row>
    <row r="18" spans="2:11">
      <c r="B18" s="68">
        <v>9</v>
      </c>
      <c r="C18" s="138"/>
      <c r="D18" s="141"/>
      <c r="E18" s="150"/>
      <c r="F18" s="71"/>
      <c r="G18" s="71"/>
      <c r="H18" s="145"/>
      <c r="I18" s="45"/>
      <c r="J18" s="45"/>
      <c r="K18" s="45"/>
    </row>
    <row r="19" spans="2:11">
      <c r="B19" s="68">
        <v>10</v>
      </c>
      <c r="C19" s="143"/>
      <c r="D19" s="144"/>
      <c r="E19" s="150"/>
      <c r="F19" s="74"/>
      <c r="G19" s="74"/>
      <c r="H19" s="145"/>
      <c r="I19" s="45"/>
      <c r="J19" s="45"/>
      <c r="K19" s="45"/>
    </row>
    <row r="20" spans="2:11">
      <c r="B20" s="75">
        <v>11</v>
      </c>
      <c r="C20" s="131"/>
      <c r="D20" s="132"/>
      <c r="E20" s="133"/>
      <c r="F20" s="76"/>
      <c r="G20" s="76"/>
      <c r="H20" s="135"/>
      <c r="I20" s="45"/>
      <c r="J20" s="45"/>
      <c r="K20" s="45"/>
    </row>
    <row r="21" spans="2:11">
      <c r="B21" s="68">
        <v>12</v>
      </c>
      <c r="C21" s="72"/>
      <c r="D21" s="136"/>
      <c r="E21" s="450"/>
      <c r="F21" s="72"/>
      <c r="G21" s="72"/>
      <c r="H21" s="137"/>
      <c r="I21" s="45"/>
      <c r="J21" s="45"/>
      <c r="K21" s="45"/>
    </row>
    <row r="22" spans="2:11">
      <c r="B22" s="68">
        <v>13</v>
      </c>
      <c r="C22" s="138"/>
      <c r="D22" s="139"/>
      <c r="E22" s="150"/>
      <c r="F22" s="71"/>
      <c r="G22" s="71"/>
      <c r="H22" s="140"/>
      <c r="I22" s="45"/>
      <c r="J22" s="45"/>
      <c r="K22" s="45"/>
    </row>
    <row r="23" spans="2:11">
      <c r="B23" s="68">
        <v>14</v>
      </c>
      <c r="C23" s="138"/>
      <c r="D23" s="141"/>
      <c r="E23" s="150"/>
      <c r="F23" s="71"/>
      <c r="G23" s="71"/>
      <c r="H23" s="145"/>
      <c r="I23" s="45"/>
      <c r="J23" s="45"/>
      <c r="K23" s="45"/>
    </row>
    <row r="24" spans="2:11">
      <c r="B24" s="68">
        <v>15</v>
      </c>
      <c r="C24" s="143"/>
      <c r="D24" s="144"/>
      <c r="E24" s="150"/>
      <c r="F24" s="74"/>
      <c r="G24" s="74"/>
      <c r="H24" s="145"/>
      <c r="I24" s="45"/>
      <c r="J24" s="45"/>
      <c r="K24" s="45"/>
    </row>
    <row r="25" spans="2:11">
      <c r="B25" s="75">
        <v>16</v>
      </c>
      <c r="C25" s="131"/>
      <c r="D25" s="132"/>
      <c r="E25" s="133"/>
      <c r="F25" s="76"/>
      <c r="G25" s="76"/>
      <c r="H25" s="135"/>
      <c r="I25" s="45"/>
      <c r="J25" s="45"/>
      <c r="K25" s="45"/>
    </row>
    <row r="26" spans="2:11">
      <c r="B26" s="68">
        <v>17</v>
      </c>
      <c r="C26" s="72"/>
      <c r="D26" s="136"/>
      <c r="E26" s="450"/>
      <c r="F26" s="72"/>
      <c r="G26" s="72"/>
      <c r="H26" s="137"/>
      <c r="I26" s="45"/>
      <c r="J26" s="45"/>
      <c r="K26" s="45"/>
    </row>
    <row r="27" spans="2:11">
      <c r="B27" s="68">
        <v>18</v>
      </c>
      <c r="C27" s="138"/>
      <c r="D27" s="139"/>
      <c r="E27" s="150"/>
      <c r="F27" s="71"/>
      <c r="G27" s="71"/>
      <c r="H27" s="140"/>
      <c r="I27" s="45"/>
      <c r="J27" s="45"/>
      <c r="K27" s="45"/>
    </row>
    <row r="28" spans="2:11">
      <c r="B28" s="68">
        <v>19</v>
      </c>
      <c r="C28" s="138"/>
      <c r="D28" s="141"/>
      <c r="E28" s="150"/>
      <c r="F28" s="71"/>
      <c r="G28" s="71"/>
      <c r="H28" s="145"/>
      <c r="I28" s="45"/>
      <c r="J28" s="45"/>
      <c r="K28" s="45"/>
    </row>
    <row r="29" spans="2:11">
      <c r="B29" s="68">
        <v>20</v>
      </c>
      <c r="C29" s="143"/>
      <c r="D29" s="144"/>
      <c r="E29" s="150"/>
      <c r="F29" s="74"/>
      <c r="G29" s="74"/>
      <c r="H29" s="145"/>
      <c r="I29" s="45"/>
      <c r="J29" s="45"/>
      <c r="K29" s="45"/>
    </row>
    <row r="30" spans="2:11">
      <c r="B30" s="75">
        <v>21</v>
      </c>
      <c r="C30" s="131"/>
      <c r="D30" s="132"/>
      <c r="E30" s="133"/>
      <c r="F30" s="76"/>
      <c r="G30" s="76"/>
      <c r="H30" s="135"/>
      <c r="I30" s="45"/>
      <c r="J30" s="45"/>
      <c r="K30" s="45"/>
    </row>
    <row r="31" spans="2:11">
      <c r="B31" s="68">
        <v>22</v>
      </c>
      <c r="C31" s="72"/>
      <c r="D31" s="136"/>
      <c r="E31" s="450"/>
      <c r="F31" s="72"/>
      <c r="G31" s="72"/>
      <c r="H31" s="137"/>
      <c r="I31" s="45"/>
      <c r="J31" s="45"/>
      <c r="K31" s="45"/>
    </row>
    <row r="32" spans="2:11">
      <c r="B32" s="68">
        <v>23</v>
      </c>
      <c r="C32" s="138"/>
      <c r="D32" s="139"/>
      <c r="E32" s="150"/>
      <c r="F32" s="71"/>
      <c r="G32" s="71"/>
      <c r="H32" s="140"/>
      <c r="I32" s="45"/>
      <c r="J32" s="45"/>
      <c r="K32" s="45"/>
    </row>
    <row r="33" spans="2:11">
      <c r="B33" s="68">
        <v>24</v>
      </c>
      <c r="C33" s="138"/>
      <c r="D33" s="141"/>
      <c r="E33" s="150"/>
      <c r="F33" s="71"/>
      <c r="G33" s="71"/>
      <c r="H33" s="145"/>
      <c r="I33" s="45"/>
      <c r="J33" s="45"/>
      <c r="K33" s="45"/>
    </row>
    <row r="34" spans="2:11">
      <c r="B34" s="68">
        <v>25</v>
      </c>
      <c r="C34" s="143"/>
      <c r="D34" s="144"/>
      <c r="E34" s="150"/>
      <c r="F34" s="74"/>
      <c r="G34" s="74"/>
      <c r="H34" s="145"/>
      <c r="I34" s="45"/>
      <c r="J34" s="45"/>
      <c r="K34" s="45"/>
    </row>
    <row r="35" spans="2:11">
      <c r="B35" s="75">
        <v>26</v>
      </c>
      <c r="C35" s="131"/>
      <c r="D35" s="132"/>
      <c r="E35" s="133"/>
      <c r="F35" s="76"/>
      <c r="G35" s="76"/>
      <c r="H35" s="135"/>
      <c r="I35" s="45"/>
      <c r="J35" s="45"/>
      <c r="K35" s="45"/>
    </row>
    <row r="36" spans="2:11">
      <c r="B36" s="68">
        <v>27</v>
      </c>
      <c r="C36" s="72"/>
      <c r="D36" s="136"/>
      <c r="E36" s="450"/>
      <c r="F36" s="72"/>
      <c r="G36" s="72"/>
      <c r="H36" s="137"/>
      <c r="I36" s="45"/>
      <c r="J36" s="45"/>
      <c r="K36" s="45"/>
    </row>
    <row r="37" spans="2:11">
      <c r="B37" s="68">
        <v>28</v>
      </c>
      <c r="C37" s="138"/>
      <c r="D37" s="139"/>
      <c r="E37" s="150"/>
      <c r="F37" s="71"/>
      <c r="G37" s="71"/>
      <c r="H37" s="140"/>
      <c r="I37" s="45"/>
      <c r="J37" s="45"/>
      <c r="K37" s="45"/>
    </row>
    <row r="38" spans="2:11">
      <c r="B38" s="68">
        <v>29</v>
      </c>
      <c r="C38" s="138"/>
      <c r="D38" s="141"/>
      <c r="E38" s="150"/>
      <c r="F38" s="71"/>
      <c r="G38" s="71"/>
      <c r="H38" s="145"/>
      <c r="I38" s="45"/>
      <c r="J38" s="45"/>
      <c r="K38" s="45"/>
    </row>
    <row r="39" spans="2:11" ht="17.25" thickBot="1">
      <c r="B39" s="77">
        <v>30</v>
      </c>
      <c r="C39" s="273"/>
      <c r="D39" s="274"/>
      <c r="E39" s="275"/>
      <c r="F39" s="276"/>
      <c r="G39" s="276"/>
      <c r="H39" s="277"/>
      <c r="I39" s="45"/>
      <c r="J39" s="45"/>
      <c r="K39" s="45"/>
    </row>
    <row r="40" spans="2:11">
      <c r="B40" s="45"/>
      <c r="C40" s="45"/>
      <c r="D40" s="45"/>
      <c r="E40" s="45"/>
      <c r="F40" s="45"/>
      <c r="G40" s="45"/>
      <c r="H40" s="45"/>
      <c r="I40" s="45"/>
      <c r="J40" s="45"/>
      <c r="K40" s="45"/>
    </row>
    <row r="41" spans="2:11">
      <c r="B41" s="45"/>
      <c r="C41" s="45"/>
      <c r="D41" s="45"/>
      <c r="E41" s="45"/>
      <c r="F41" s="45"/>
      <c r="G41" s="45"/>
      <c r="H41" s="45"/>
      <c r="I41" s="45"/>
      <c r="J41" s="45"/>
      <c r="K41" s="45"/>
    </row>
    <row r="42" spans="2:11" ht="19.5" thickBot="1">
      <c r="B42" s="83" t="s">
        <v>6613</v>
      </c>
      <c r="H42" s="45"/>
      <c r="I42" s="45"/>
      <c r="J42" s="45"/>
      <c r="K42" s="45"/>
    </row>
    <row r="43" spans="2:11" ht="33.75" thickBot="1">
      <c r="B43" s="58" t="s">
        <v>6570</v>
      </c>
      <c r="C43" s="59" t="s">
        <v>6571</v>
      </c>
      <c r="D43" s="59" t="s">
        <v>6572</v>
      </c>
      <c r="E43" s="59" t="s">
        <v>6573</v>
      </c>
      <c r="F43" s="59" t="s">
        <v>6574</v>
      </c>
      <c r="G43" s="59" t="s">
        <v>6575</v>
      </c>
      <c r="H43" s="60" t="s">
        <v>6557</v>
      </c>
      <c r="I43" s="45"/>
      <c r="J43" s="45"/>
      <c r="K43" s="45"/>
    </row>
    <row r="44" spans="2:11" ht="54.75" thickBot="1">
      <c r="B44" s="839">
        <v>1</v>
      </c>
      <c r="C44" s="840" t="s">
        <v>13394</v>
      </c>
      <c r="D44" s="800" t="s">
        <v>13395</v>
      </c>
      <c r="E44" s="800" t="s">
        <v>13250</v>
      </c>
      <c r="F44" s="801" t="s">
        <v>6584</v>
      </c>
      <c r="G44" s="841"/>
      <c r="H44" s="842" t="s">
        <v>13396</v>
      </c>
      <c r="I44" s="45"/>
      <c r="J44" s="45"/>
      <c r="K44" s="45"/>
    </row>
    <row r="45" spans="2:11" ht="68.25" thickBot="1">
      <c r="B45" s="843">
        <v>2</v>
      </c>
      <c r="C45" s="621" t="s">
        <v>13397</v>
      </c>
      <c r="D45" s="621" t="s">
        <v>12708</v>
      </c>
      <c r="E45" s="621" t="s">
        <v>13250</v>
      </c>
      <c r="F45" s="801" t="s">
        <v>6584</v>
      </c>
      <c r="G45" s="621"/>
      <c r="H45" s="844" t="s">
        <v>13398</v>
      </c>
      <c r="I45" s="45"/>
      <c r="J45" s="45"/>
      <c r="K45" s="45"/>
    </row>
    <row r="46" spans="2:11" ht="81">
      <c r="B46" s="843">
        <v>3</v>
      </c>
      <c r="C46" s="834" t="s">
        <v>13399</v>
      </c>
      <c r="D46" s="621" t="s">
        <v>13400</v>
      </c>
      <c r="E46" s="845" t="s">
        <v>13250</v>
      </c>
      <c r="F46" s="846" t="s">
        <v>6584</v>
      </c>
      <c r="G46" s="622"/>
      <c r="H46" s="844" t="s">
        <v>13401</v>
      </c>
      <c r="I46" s="45"/>
      <c r="J46" s="45"/>
      <c r="K46" s="45"/>
    </row>
    <row r="47" spans="2:11" ht="81">
      <c r="B47" s="843">
        <v>4</v>
      </c>
      <c r="C47" s="834" t="s">
        <v>13402</v>
      </c>
      <c r="D47" s="621" t="s">
        <v>13403</v>
      </c>
      <c r="E47" s="621" t="s">
        <v>13250</v>
      </c>
      <c r="F47" s="511" t="s">
        <v>6584</v>
      </c>
      <c r="G47" s="622"/>
      <c r="H47" s="844" t="s">
        <v>13404</v>
      </c>
      <c r="I47" s="45"/>
      <c r="J47" s="45"/>
      <c r="K47" s="45"/>
    </row>
    <row r="48" spans="2:11" ht="94.5">
      <c r="B48" s="843">
        <v>5</v>
      </c>
      <c r="C48" s="834" t="s">
        <v>13405</v>
      </c>
      <c r="D48" s="621" t="s">
        <v>13406</v>
      </c>
      <c r="E48" s="621" t="s">
        <v>13250</v>
      </c>
      <c r="F48" s="511" t="s">
        <v>6584</v>
      </c>
      <c r="G48" s="622"/>
      <c r="H48" s="844" t="s">
        <v>13407</v>
      </c>
      <c r="I48" s="45"/>
      <c r="J48" s="45"/>
      <c r="K48" s="45"/>
    </row>
    <row r="49" spans="2:11" ht="108">
      <c r="B49" s="843">
        <v>6</v>
      </c>
      <c r="C49" s="834" t="s">
        <v>13408</v>
      </c>
      <c r="D49" s="621" t="s">
        <v>13409</v>
      </c>
      <c r="E49" s="621" t="s">
        <v>13250</v>
      </c>
      <c r="F49" s="511" t="s">
        <v>6584</v>
      </c>
      <c r="G49" s="622"/>
      <c r="H49" s="844" t="s">
        <v>13410</v>
      </c>
      <c r="I49" s="45"/>
      <c r="J49" s="45"/>
      <c r="K49" s="45"/>
    </row>
    <row r="50" spans="2:11" ht="27">
      <c r="B50" s="843">
        <v>7</v>
      </c>
      <c r="C50" s="847" t="s">
        <v>13411</v>
      </c>
      <c r="D50" s="847" t="s">
        <v>13412</v>
      </c>
      <c r="E50" s="621" t="s">
        <v>13250</v>
      </c>
      <c r="F50" s="511" t="s">
        <v>6584</v>
      </c>
      <c r="G50" s="270"/>
      <c r="H50" s="844" t="s">
        <v>13413</v>
      </c>
      <c r="I50" s="45"/>
      <c r="J50" s="45"/>
      <c r="K50" s="45"/>
    </row>
    <row r="51" spans="2:11">
      <c r="B51" s="843">
        <v>8</v>
      </c>
      <c r="C51" s="621" t="s">
        <v>13414</v>
      </c>
      <c r="D51" s="621" t="s">
        <v>13415</v>
      </c>
      <c r="E51" s="621" t="s">
        <v>13416</v>
      </c>
      <c r="F51" s="511" t="s">
        <v>6584</v>
      </c>
      <c r="G51" s="621"/>
      <c r="H51" s="844"/>
      <c r="I51" s="45"/>
      <c r="J51" s="45"/>
      <c r="K51" s="45"/>
    </row>
    <row r="52" spans="2:11" ht="17.25" thickBot="1">
      <c r="B52" s="848">
        <v>9</v>
      </c>
      <c r="C52" s="849" t="s">
        <v>13417</v>
      </c>
      <c r="D52" s="849" t="s">
        <v>13418</v>
      </c>
      <c r="E52" s="849" t="s">
        <v>13416</v>
      </c>
      <c r="F52" s="538" t="s">
        <v>6584</v>
      </c>
      <c r="G52" s="850"/>
      <c r="H52" s="851"/>
      <c r="I52" s="45"/>
      <c r="J52" s="45"/>
      <c r="K52" s="45"/>
    </row>
    <row r="53" spans="2:11">
      <c r="B53" s="75">
        <v>10</v>
      </c>
      <c r="C53" s="665"/>
      <c r="D53" s="666"/>
      <c r="E53" s="133"/>
      <c r="F53" s="315"/>
      <c r="G53" s="315"/>
      <c r="H53" s="135"/>
      <c r="I53" s="45"/>
      <c r="J53" s="45"/>
      <c r="K53" s="45"/>
    </row>
    <row r="54" spans="2:11">
      <c r="B54" s="75">
        <v>11</v>
      </c>
      <c r="C54" s="131"/>
      <c r="D54" s="132"/>
      <c r="E54" s="133"/>
      <c r="F54" s="76"/>
      <c r="G54" s="76"/>
      <c r="H54" s="135"/>
      <c r="I54" s="45"/>
      <c r="J54" s="45"/>
      <c r="K54" s="45"/>
    </row>
    <row r="55" spans="2:11">
      <c r="B55" s="68">
        <v>12</v>
      </c>
      <c r="C55" s="72"/>
      <c r="D55" s="136"/>
      <c r="E55" s="450"/>
      <c r="F55" s="72"/>
      <c r="G55" s="72"/>
      <c r="H55" s="137"/>
      <c r="I55" s="45"/>
      <c r="J55" s="45"/>
      <c r="K55" s="45"/>
    </row>
    <row r="56" spans="2:11">
      <c r="B56" s="68">
        <v>13</v>
      </c>
      <c r="C56" s="138"/>
      <c r="D56" s="139"/>
      <c r="E56" s="150"/>
      <c r="F56" s="71"/>
      <c r="G56" s="71"/>
      <c r="H56" s="140"/>
      <c r="I56" s="45"/>
      <c r="J56" s="45"/>
      <c r="K56" s="45"/>
    </row>
    <row r="57" spans="2:11">
      <c r="B57" s="68">
        <v>14</v>
      </c>
      <c r="C57" s="138"/>
      <c r="D57" s="141"/>
      <c r="E57" s="150"/>
      <c r="F57" s="71"/>
      <c r="G57" s="71"/>
      <c r="H57" s="145"/>
      <c r="I57" s="45"/>
      <c r="J57" s="45"/>
      <c r="K57" s="45"/>
    </row>
    <row r="58" spans="2:11">
      <c r="B58" s="68">
        <v>15</v>
      </c>
      <c r="C58" s="143"/>
      <c r="D58" s="144"/>
      <c r="E58" s="150"/>
      <c r="F58" s="74"/>
      <c r="G58" s="74"/>
      <c r="H58" s="145"/>
      <c r="I58" s="45"/>
      <c r="J58" s="45"/>
      <c r="K58" s="45"/>
    </row>
    <row r="59" spans="2:11">
      <c r="B59" s="75">
        <v>16</v>
      </c>
      <c r="C59" s="131"/>
      <c r="D59" s="132"/>
      <c r="E59" s="133"/>
      <c r="F59" s="76"/>
      <c r="G59" s="76"/>
      <c r="H59" s="135"/>
      <c r="I59" s="45"/>
      <c r="J59" s="45"/>
      <c r="K59" s="45"/>
    </row>
    <row r="60" spans="2:11">
      <c r="B60" s="68">
        <v>17</v>
      </c>
      <c r="C60" s="72"/>
      <c r="D60" s="136"/>
      <c r="E60" s="450"/>
      <c r="F60" s="72"/>
      <c r="G60" s="72"/>
      <c r="H60" s="137"/>
      <c r="I60" s="45"/>
      <c r="J60" s="45"/>
      <c r="K60" s="45"/>
    </row>
    <row r="61" spans="2:11">
      <c r="B61" s="68">
        <v>18</v>
      </c>
      <c r="C61" s="138"/>
      <c r="D61" s="139"/>
      <c r="E61" s="150"/>
      <c r="F61" s="71"/>
      <c r="G61" s="71"/>
      <c r="H61" s="140"/>
      <c r="I61" s="45"/>
      <c r="J61" s="45"/>
      <c r="K61" s="45"/>
    </row>
    <row r="62" spans="2:11">
      <c r="B62" s="68">
        <v>19</v>
      </c>
      <c r="C62" s="138"/>
      <c r="D62" s="141"/>
      <c r="E62" s="150"/>
      <c r="F62" s="71"/>
      <c r="G62" s="71"/>
      <c r="H62" s="145"/>
      <c r="I62" s="45"/>
      <c r="J62" s="45"/>
      <c r="K62" s="45"/>
    </row>
    <row r="63" spans="2:11">
      <c r="B63" s="68">
        <v>20</v>
      </c>
      <c r="C63" s="143"/>
      <c r="D63" s="144"/>
      <c r="E63" s="150"/>
      <c r="F63" s="74"/>
      <c r="G63" s="74"/>
      <c r="H63" s="145"/>
      <c r="I63" s="45"/>
      <c r="J63" s="45"/>
      <c r="K63" s="45"/>
    </row>
    <row r="64" spans="2:11">
      <c r="B64" s="75">
        <v>21</v>
      </c>
      <c r="C64" s="131"/>
      <c r="D64" s="132"/>
      <c r="E64" s="133"/>
      <c r="F64" s="76"/>
      <c r="G64" s="76"/>
      <c r="H64" s="135"/>
      <c r="I64" s="45"/>
      <c r="J64" s="45"/>
      <c r="K64" s="45"/>
    </row>
    <row r="65" spans="2:8">
      <c r="B65" s="68">
        <v>22</v>
      </c>
      <c r="C65" s="72"/>
      <c r="D65" s="136"/>
      <c r="E65" s="450"/>
      <c r="F65" s="72"/>
      <c r="G65" s="72"/>
      <c r="H65" s="137"/>
    </row>
    <row r="66" spans="2:8">
      <c r="B66" s="68">
        <v>23</v>
      </c>
      <c r="C66" s="138"/>
      <c r="D66" s="139"/>
      <c r="E66" s="150"/>
      <c r="F66" s="71"/>
      <c r="G66" s="71"/>
      <c r="H66" s="140"/>
    </row>
    <row r="67" spans="2:8">
      <c r="B67" s="68">
        <v>24</v>
      </c>
      <c r="C67" s="138"/>
      <c r="D67" s="141"/>
      <c r="E67" s="150"/>
      <c r="F67" s="71"/>
      <c r="G67" s="71"/>
      <c r="H67" s="145"/>
    </row>
    <row r="68" spans="2:8">
      <c r="B68" s="68">
        <v>25</v>
      </c>
      <c r="C68" s="143"/>
      <c r="D68" s="144"/>
      <c r="E68" s="150"/>
      <c r="F68" s="74"/>
      <c r="G68" s="74"/>
      <c r="H68" s="145"/>
    </row>
    <row r="69" spans="2:8">
      <c r="B69" s="75">
        <v>26</v>
      </c>
      <c r="C69" s="131"/>
      <c r="D69" s="132"/>
      <c r="E69" s="133"/>
      <c r="F69" s="76"/>
      <c r="G69" s="76"/>
      <c r="H69" s="135"/>
    </row>
    <row r="70" spans="2:8">
      <c r="B70" s="68">
        <v>27</v>
      </c>
      <c r="C70" s="72"/>
      <c r="D70" s="136"/>
      <c r="E70" s="450"/>
      <c r="F70" s="72"/>
      <c r="G70" s="72"/>
      <c r="H70" s="137"/>
    </row>
    <row r="71" spans="2:8">
      <c r="B71" s="68">
        <v>28</v>
      </c>
      <c r="C71" s="138"/>
      <c r="D71" s="139"/>
      <c r="E71" s="150"/>
      <c r="F71" s="71"/>
      <c r="G71" s="71"/>
      <c r="H71" s="140"/>
    </row>
    <row r="72" spans="2:8">
      <c r="B72" s="68">
        <v>29</v>
      </c>
      <c r="C72" s="138"/>
      <c r="D72" s="141"/>
      <c r="E72" s="150"/>
      <c r="F72" s="71"/>
      <c r="G72" s="71"/>
      <c r="H72" s="145"/>
    </row>
    <row r="73" spans="2:8" ht="17.25" thickBot="1">
      <c r="B73" s="77">
        <v>30</v>
      </c>
      <c r="C73" s="273"/>
      <c r="D73" s="274"/>
      <c r="E73" s="275"/>
      <c r="F73" s="276"/>
      <c r="G73" s="276"/>
      <c r="H73" s="277"/>
    </row>
    <row r="74" spans="2:8">
      <c r="B74" s="45"/>
      <c r="C74" s="45"/>
      <c r="D74" s="45"/>
      <c r="E74" s="45"/>
      <c r="F74" s="45"/>
      <c r="G74" s="45"/>
      <c r="H74" s="45"/>
    </row>
    <row r="75" spans="2:8">
      <c r="B75" s="45"/>
      <c r="C75" s="45"/>
      <c r="D75" s="45"/>
      <c r="E75" s="45"/>
      <c r="F75" s="45"/>
      <c r="G75" s="45"/>
      <c r="H75" s="45"/>
    </row>
    <row r="76" spans="2:8">
      <c r="B76" s="45"/>
      <c r="C76" s="45"/>
      <c r="D76" s="45"/>
      <c r="E76" s="45"/>
      <c r="F76" s="45"/>
      <c r="G76" s="45"/>
      <c r="H76" s="45"/>
    </row>
    <row r="77" spans="2:8">
      <c r="B77" s="45"/>
      <c r="C77" s="45"/>
      <c r="D77" s="45"/>
      <c r="E77" s="45"/>
      <c r="F77" s="45"/>
      <c r="G77" s="45"/>
      <c r="H77" s="45"/>
    </row>
    <row r="78" spans="2:8">
      <c r="B78" s="45"/>
      <c r="C78" s="45"/>
      <c r="D78" s="45"/>
      <c r="E78" s="45"/>
      <c r="F78" s="45"/>
      <c r="G78" s="45"/>
      <c r="H78" s="45"/>
    </row>
    <row r="79" spans="2:8">
      <c r="B79" s="45"/>
      <c r="C79" s="45"/>
      <c r="D79" s="45"/>
      <c r="E79" s="45"/>
      <c r="F79" s="45"/>
      <c r="G79" s="45"/>
      <c r="H79" s="45"/>
    </row>
    <row r="80" spans="2:8">
      <c r="B80" s="45"/>
      <c r="C80" s="45"/>
      <c r="D80" s="45"/>
      <c r="E80" s="45"/>
      <c r="F80" s="45"/>
      <c r="G80" s="45"/>
      <c r="H80" s="45"/>
    </row>
    <row r="81" spans="2:8">
      <c r="B81" s="45"/>
      <c r="C81" s="45"/>
      <c r="D81" s="45"/>
      <c r="E81" s="45"/>
      <c r="F81" s="45"/>
      <c r="G81" s="45"/>
      <c r="H81" s="45"/>
    </row>
    <row r="82" spans="2:8">
      <c r="B82" s="45"/>
      <c r="C82" s="45"/>
      <c r="D82" s="45"/>
      <c r="E82" s="45"/>
      <c r="F82" s="45"/>
      <c r="G82" s="45"/>
      <c r="H82" s="45"/>
    </row>
    <row r="83" spans="2:8">
      <c r="B83" s="45"/>
      <c r="C83" s="45"/>
      <c r="D83" s="45"/>
      <c r="E83" s="45"/>
      <c r="F83" s="45"/>
      <c r="G83" s="45"/>
      <c r="H83" s="45"/>
    </row>
    <row r="84" spans="2:8">
      <c r="B84" s="45"/>
      <c r="C84" s="45"/>
      <c r="D84" s="45"/>
      <c r="E84" s="45"/>
      <c r="F84" s="45"/>
      <c r="G84" s="45"/>
      <c r="H84" s="45"/>
    </row>
    <row r="85" spans="2:8">
      <c r="B85" s="45"/>
      <c r="C85" s="45"/>
      <c r="D85" s="45"/>
      <c r="E85" s="45"/>
      <c r="F85" s="45"/>
      <c r="G85" s="45"/>
      <c r="H85" s="45"/>
    </row>
    <row r="86" spans="2:8">
      <c r="B86" s="45"/>
      <c r="C86" s="45"/>
      <c r="D86" s="45"/>
      <c r="E86" s="45"/>
      <c r="F86" s="45"/>
      <c r="G86" s="45"/>
      <c r="H86" s="45"/>
    </row>
    <row r="87" spans="2:8">
      <c r="B87" s="45"/>
      <c r="C87" s="45"/>
      <c r="D87" s="45"/>
      <c r="E87" s="45"/>
      <c r="F87" s="45"/>
      <c r="G87" s="45"/>
      <c r="H87" s="45"/>
    </row>
    <row r="88" spans="2:8">
      <c r="B88" s="45"/>
      <c r="C88" s="45"/>
      <c r="D88" s="45"/>
      <c r="E88" s="45"/>
      <c r="F88" s="45"/>
      <c r="G88" s="45"/>
      <c r="H88" s="45"/>
    </row>
    <row r="89" spans="2:8">
      <c r="B89" s="45"/>
      <c r="C89" s="45"/>
      <c r="D89" s="45"/>
      <c r="E89" s="45"/>
      <c r="F89" s="45"/>
      <c r="G89" s="45"/>
      <c r="H89" s="45"/>
    </row>
    <row r="90" spans="2:8">
      <c r="B90" s="45"/>
      <c r="C90" s="45"/>
      <c r="D90" s="45"/>
      <c r="E90" s="45"/>
      <c r="F90" s="45"/>
      <c r="G90" s="45"/>
      <c r="H90" s="45"/>
    </row>
    <row r="91" spans="2:8">
      <c r="B91" s="45"/>
      <c r="C91" s="45"/>
      <c r="D91" s="45"/>
      <c r="E91" s="45"/>
      <c r="F91" s="45"/>
      <c r="G91" s="45"/>
      <c r="H91" s="45"/>
    </row>
    <row r="92" spans="2:8">
      <c r="B92" s="45"/>
      <c r="C92" s="45"/>
      <c r="D92" s="45"/>
      <c r="E92" s="45"/>
      <c r="F92" s="45"/>
      <c r="G92" s="45"/>
      <c r="H92" s="45"/>
    </row>
    <row r="93" spans="2:8">
      <c r="B93" s="45"/>
      <c r="C93" s="45"/>
      <c r="D93" s="45"/>
      <c r="E93" s="45"/>
      <c r="F93" s="45"/>
      <c r="G93" s="45"/>
      <c r="H93" s="45"/>
    </row>
    <row r="94" spans="2:8">
      <c r="B94" s="45"/>
      <c r="C94" s="45"/>
      <c r="D94" s="45"/>
      <c r="E94" s="45"/>
      <c r="F94" s="45"/>
      <c r="G94" s="45"/>
      <c r="H94" s="45"/>
    </row>
  </sheetData>
  <mergeCells count="1">
    <mergeCell ref="A2:A3"/>
  </mergeCells>
  <phoneticPr fontId="2" type="noConversion"/>
  <dataValidations count="2">
    <dataValidation type="list" allowBlank="1" showInputMessage="1" showErrorMessage="1" sqref="C6" xr:uid="{7865DCCD-E11C-4C78-8DC2-CE654F84F0C5}">
      <formula1>"Web Service, API"</formula1>
    </dataValidation>
    <dataValidation type="list" allowBlank="1" showInputMessage="1" showErrorMessage="1" sqref="F6" xr:uid="{C9217EEE-D950-4DB9-A07C-F051B8077A62}">
      <formula1>"IB,MB,DAWHO, IB/MB, MB/DAWHO,IB/MB/DAWHO"</formula1>
    </dataValidation>
  </dataValidations>
  <hyperlinks>
    <hyperlink ref="K6" r:id="rId1" xr:uid="{CF38D33E-C91E-42FC-B146-5338C4AE34DA}"/>
    <hyperlink ref="L6" r:id="rId2" xr:uid="{2CBD0EDE-B94E-4CD5-AA5B-59DBB9850484}"/>
    <hyperlink ref="M6" r:id="rId3" xr:uid="{5BE8D416-2B53-4A47-BB7C-E4DBA22ACFDF}"/>
    <hyperlink ref="A2:A3" location="'API Index'!A1" display="Return to Index" xr:uid="{C81BF8E7-D7E2-4568-8E63-6E91ED3605BC}"/>
  </hyperlinks>
  <pageMargins left="0.7" right="0.7" top="0.75" bottom="0.75" header="0.3" footer="0.3"/>
  <pageSetup paperSize="9" orientation="portrait" r:id="rId4"/>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E9FB9-C1C7-44E3-8E50-DB4A19847AE9}">
  <sheetPr codeName="工作表269">
    <tabColor theme="2"/>
  </sheetPr>
  <dimension ref="A1:M94"/>
  <sheetViews>
    <sheetView workbookViewId="0">
      <selection activeCell="A2" sqref="A2:A3"/>
    </sheetView>
  </sheetViews>
  <sheetFormatPr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45"/>
      <c r="F1" s="45"/>
      <c r="G1" s="45"/>
      <c r="H1" s="45"/>
      <c r="I1" s="45"/>
    </row>
    <row r="2" spans="1:13">
      <c r="A2" s="2680" t="s">
        <v>6544</v>
      </c>
      <c r="B2" s="15" t="s">
        <v>6237</v>
      </c>
      <c r="C2" s="44" t="str">
        <f>_xlfn.XLOOKUP(C3,表格1[No],表格1[Team
科別])</f>
        <v>通路應用科</v>
      </c>
      <c r="D2" s="45"/>
      <c r="E2" s="45"/>
      <c r="F2" s="45"/>
      <c r="G2" s="45"/>
      <c r="H2" s="45"/>
      <c r="I2" s="45"/>
      <c r="J2" s="45"/>
      <c r="K2" s="45"/>
    </row>
    <row r="3" spans="1:13">
      <c r="A3" s="2681"/>
      <c r="B3" s="15" t="s">
        <v>6545</v>
      </c>
      <c r="C3" s="46" t="str">
        <f>_xlfn.XLOOKUP(B6,表格1[API Code
API代碼],表格1[No])</f>
        <v>262</v>
      </c>
      <c r="D3" s="45"/>
      <c r="E3" s="45"/>
      <c r="F3" s="45"/>
      <c r="G3" s="45"/>
      <c r="H3" s="45"/>
      <c r="I3" s="45"/>
      <c r="J3" s="45"/>
      <c r="K3" s="45"/>
    </row>
    <row r="4" spans="1:13" ht="17.25" thickBot="1">
      <c r="B4" s="14" t="s">
        <v>6546</v>
      </c>
      <c r="C4" s="127" t="s">
        <v>3347</v>
      </c>
      <c r="D4" s="14" t="s">
        <v>6547</v>
      </c>
      <c r="E4" s="127" t="s">
        <v>13377</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3356</v>
      </c>
      <c r="C6" s="56" t="s">
        <v>6561</v>
      </c>
      <c r="D6" s="45" t="s">
        <v>13419</v>
      </c>
      <c r="E6" s="852" t="s">
        <v>3357</v>
      </c>
      <c r="F6" s="56" t="s">
        <v>6563</v>
      </c>
      <c r="G6" s="55" t="s">
        <v>9500</v>
      </c>
      <c r="H6" s="55" t="s">
        <v>13379</v>
      </c>
      <c r="I6" s="55" t="s">
        <v>6565</v>
      </c>
      <c r="J6" s="55"/>
      <c r="K6" s="57" t="s">
        <v>13420</v>
      </c>
      <c r="L6" s="57" t="s">
        <v>13421</v>
      </c>
      <c r="M6" s="57" t="s">
        <v>13422</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853">
        <v>1</v>
      </c>
      <c r="C10" s="831" t="s">
        <v>13383</v>
      </c>
      <c r="D10" s="854" t="s">
        <v>13423</v>
      </c>
      <c r="E10" s="855" t="s">
        <v>13250</v>
      </c>
      <c r="F10" s="801" t="s">
        <v>6584</v>
      </c>
      <c r="G10" s="856"/>
      <c r="H10" s="802"/>
      <c r="I10" s="45"/>
      <c r="J10" s="45"/>
      <c r="K10" s="45"/>
    </row>
    <row r="11" spans="1:13">
      <c r="B11" s="857">
        <v>2</v>
      </c>
      <c r="C11" s="858" t="s">
        <v>13424</v>
      </c>
      <c r="D11" s="859" t="s">
        <v>13425</v>
      </c>
      <c r="E11" s="860" t="s">
        <v>13250</v>
      </c>
      <c r="F11" s="511" t="s">
        <v>6584</v>
      </c>
      <c r="G11" s="861"/>
      <c r="H11" s="787"/>
      <c r="I11" s="45"/>
      <c r="J11" s="45"/>
      <c r="K11" s="45"/>
    </row>
    <row r="12" spans="1:13">
      <c r="B12" s="857">
        <v>3</v>
      </c>
      <c r="C12" s="858" t="s">
        <v>13426</v>
      </c>
      <c r="D12" s="859" t="s">
        <v>13427</v>
      </c>
      <c r="E12" s="860" t="s">
        <v>13250</v>
      </c>
      <c r="F12" s="511" t="s">
        <v>6584</v>
      </c>
      <c r="G12" s="862"/>
      <c r="H12" s="835"/>
      <c r="I12" s="45"/>
      <c r="J12" s="45"/>
      <c r="K12" s="45"/>
    </row>
    <row r="13" spans="1:13">
      <c r="B13" s="857">
        <v>4</v>
      </c>
      <c r="C13" s="863" t="s">
        <v>13428</v>
      </c>
      <c r="D13" s="859" t="s">
        <v>13429</v>
      </c>
      <c r="E13" s="860" t="s">
        <v>13250</v>
      </c>
      <c r="F13" s="511" t="s">
        <v>6584</v>
      </c>
      <c r="G13" s="862"/>
      <c r="H13" s="864" t="s">
        <v>13393</v>
      </c>
      <c r="I13" s="45"/>
      <c r="J13" s="45"/>
      <c r="K13" s="45"/>
    </row>
    <row r="14" spans="1:13" ht="17.25" thickBot="1">
      <c r="B14" s="865">
        <v>5</v>
      </c>
      <c r="C14" s="866" t="s">
        <v>13430</v>
      </c>
      <c r="D14" s="867" t="s">
        <v>12704</v>
      </c>
      <c r="E14" s="868" t="s">
        <v>13250</v>
      </c>
      <c r="F14" s="538" t="s">
        <v>6584</v>
      </c>
      <c r="G14" s="869"/>
      <c r="H14" s="798"/>
      <c r="I14" s="45"/>
      <c r="J14" s="45"/>
      <c r="K14" s="45"/>
    </row>
    <row r="15" spans="1:13">
      <c r="B15" s="75">
        <v>6</v>
      </c>
      <c r="C15" s="131"/>
      <c r="D15" s="132"/>
      <c r="E15" s="133"/>
      <c r="F15" s="76"/>
      <c r="G15" s="76"/>
      <c r="H15" s="135"/>
      <c r="I15" s="45"/>
      <c r="J15" s="45"/>
      <c r="K15" s="45"/>
    </row>
    <row r="16" spans="1:13">
      <c r="B16" s="68">
        <v>7</v>
      </c>
      <c r="C16" s="72"/>
      <c r="D16" s="136"/>
      <c r="E16" s="450"/>
      <c r="F16" s="72"/>
      <c r="G16" s="72"/>
      <c r="H16" s="137"/>
      <c r="I16" s="45"/>
      <c r="J16" s="45"/>
      <c r="K16" s="45"/>
    </row>
    <row r="17" spans="2:11">
      <c r="B17" s="68">
        <v>8</v>
      </c>
      <c r="C17" s="138"/>
      <c r="D17" s="139"/>
      <c r="E17" s="150"/>
      <c r="F17" s="71"/>
      <c r="G17" s="71"/>
      <c r="H17" s="140"/>
      <c r="I17" s="45"/>
      <c r="J17" s="45"/>
      <c r="K17" s="45"/>
    </row>
    <row r="18" spans="2:11">
      <c r="B18" s="68">
        <v>9</v>
      </c>
      <c r="C18" s="138"/>
      <c r="D18" s="141"/>
      <c r="E18" s="150"/>
      <c r="F18" s="71"/>
      <c r="G18" s="71"/>
      <c r="H18" s="145"/>
      <c r="I18" s="45"/>
      <c r="J18" s="45"/>
      <c r="K18" s="45"/>
    </row>
    <row r="19" spans="2:11">
      <c r="B19" s="68">
        <v>10</v>
      </c>
      <c r="C19" s="143"/>
      <c r="D19" s="144"/>
      <c r="E19" s="150"/>
      <c r="F19" s="74"/>
      <c r="G19" s="74"/>
      <c r="H19" s="145"/>
      <c r="I19" s="45"/>
      <c r="J19" s="45"/>
      <c r="K19" s="45"/>
    </row>
    <row r="20" spans="2:11">
      <c r="B20" s="75">
        <v>11</v>
      </c>
      <c r="C20" s="131"/>
      <c r="D20" s="132"/>
      <c r="E20" s="133"/>
      <c r="F20" s="76"/>
      <c r="G20" s="76"/>
      <c r="H20" s="135"/>
      <c r="I20" s="45"/>
      <c r="J20" s="45"/>
      <c r="K20" s="45"/>
    </row>
    <row r="21" spans="2:11">
      <c r="B21" s="68">
        <v>12</v>
      </c>
      <c r="C21" s="72"/>
      <c r="D21" s="136"/>
      <c r="E21" s="450"/>
      <c r="F21" s="72"/>
      <c r="G21" s="72"/>
      <c r="H21" s="137"/>
      <c r="I21" s="45"/>
      <c r="J21" s="45"/>
      <c r="K21" s="45"/>
    </row>
    <row r="22" spans="2:11">
      <c r="B22" s="68">
        <v>13</v>
      </c>
      <c r="C22" s="138"/>
      <c r="D22" s="139"/>
      <c r="E22" s="150"/>
      <c r="F22" s="71"/>
      <c r="G22" s="71"/>
      <c r="H22" s="140"/>
      <c r="I22" s="45"/>
      <c r="J22" s="45"/>
      <c r="K22" s="45"/>
    </row>
    <row r="23" spans="2:11">
      <c r="B23" s="68">
        <v>14</v>
      </c>
      <c r="C23" s="138"/>
      <c r="D23" s="141"/>
      <c r="E23" s="150"/>
      <c r="F23" s="71"/>
      <c r="G23" s="71"/>
      <c r="H23" s="145"/>
      <c r="I23" s="45"/>
      <c r="J23" s="45"/>
      <c r="K23" s="45"/>
    </row>
    <row r="24" spans="2:11">
      <c r="B24" s="68">
        <v>15</v>
      </c>
      <c r="C24" s="143"/>
      <c r="D24" s="144"/>
      <c r="E24" s="150"/>
      <c r="F24" s="74"/>
      <c r="G24" s="74"/>
      <c r="H24" s="145"/>
      <c r="I24" s="45"/>
      <c r="J24" s="45"/>
      <c r="K24" s="45"/>
    </row>
    <row r="25" spans="2:11">
      <c r="B25" s="75">
        <v>16</v>
      </c>
      <c r="C25" s="131"/>
      <c r="D25" s="132"/>
      <c r="E25" s="133"/>
      <c r="F25" s="76"/>
      <c r="G25" s="76"/>
      <c r="H25" s="135"/>
      <c r="I25" s="45"/>
      <c r="J25" s="45"/>
      <c r="K25" s="45"/>
    </row>
    <row r="26" spans="2:11">
      <c r="B26" s="68">
        <v>17</v>
      </c>
      <c r="C26" s="72"/>
      <c r="D26" s="136"/>
      <c r="E26" s="450"/>
      <c r="F26" s="72"/>
      <c r="G26" s="72"/>
      <c r="H26" s="137"/>
      <c r="I26" s="45"/>
      <c r="J26" s="45"/>
      <c r="K26" s="45"/>
    </row>
    <row r="27" spans="2:11">
      <c r="B27" s="68">
        <v>18</v>
      </c>
      <c r="C27" s="138"/>
      <c r="D27" s="139"/>
      <c r="E27" s="150"/>
      <c r="F27" s="71"/>
      <c r="G27" s="71"/>
      <c r="H27" s="140"/>
      <c r="I27" s="45"/>
      <c r="J27" s="45"/>
      <c r="K27" s="45"/>
    </row>
    <row r="28" spans="2:11">
      <c r="B28" s="68">
        <v>19</v>
      </c>
      <c r="C28" s="138"/>
      <c r="D28" s="141"/>
      <c r="E28" s="150"/>
      <c r="F28" s="71"/>
      <c r="G28" s="71"/>
      <c r="H28" s="145"/>
      <c r="I28" s="45"/>
      <c r="J28" s="45"/>
      <c r="K28" s="45"/>
    </row>
    <row r="29" spans="2:11">
      <c r="B29" s="68">
        <v>20</v>
      </c>
      <c r="C29" s="143"/>
      <c r="D29" s="144"/>
      <c r="E29" s="150"/>
      <c r="F29" s="74"/>
      <c r="G29" s="74"/>
      <c r="H29" s="145"/>
      <c r="I29" s="45"/>
      <c r="J29" s="45"/>
      <c r="K29" s="45"/>
    </row>
    <row r="30" spans="2:11">
      <c r="B30" s="75">
        <v>21</v>
      </c>
      <c r="C30" s="131"/>
      <c r="D30" s="132"/>
      <c r="E30" s="133"/>
      <c r="F30" s="76"/>
      <c r="G30" s="76"/>
      <c r="H30" s="135"/>
      <c r="I30" s="45"/>
      <c r="J30" s="45"/>
      <c r="K30" s="45"/>
    </row>
    <row r="31" spans="2:11">
      <c r="B31" s="68">
        <v>22</v>
      </c>
      <c r="C31" s="72"/>
      <c r="D31" s="136"/>
      <c r="E31" s="450"/>
      <c r="F31" s="72"/>
      <c r="G31" s="72"/>
      <c r="H31" s="137"/>
      <c r="I31" s="45"/>
      <c r="J31" s="45"/>
      <c r="K31" s="45"/>
    </row>
    <row r="32" spans="2:11">
      <c r="B32" s="68">
        <v>23</v>
      </c>
      <c r="C32" s="138"/>
      <c r="D32" s="139"/>
      <c r="E32" s="150"/>
      <c r="F32" s="71"/>
      <c r="G32" s="71"/>
      <c r="H32" s="140"/>
      <c r="I32" s="45"/>
      <c r="J32" s="45"/>
      <c r="K32" s="45"/>
    </row>
    <row r="33" spans="2:11">
      <c r="B33" s="68">
        <v>24</v>
      </c>
      <c r="C33" s="138"/>
      <c r="D33" s="141"/>
      <c r="E33" s="150"/>
      <c r="F33" s="71"/>
      <c r="G33" s="71"/>
      <c r="H33" s="145"/>
      <c r="I33" s="45"/>
      <c r="J33" s="45"/>
      <c r="K33" s="45"/>
    </row>
    <row r="34" spans="2:11">
      <c r="B34" s="68">
        <v>25</v>
      </c>
      <c r="C34" s="143"/>
      <c r="D34" s="144"/>
      <c r="E34" s="150"/>
      <c r="F34" s="74"/>
      <c r="G34" s="74"/>
      <c r="H34" s="145"/>
      <c r="I34" s="45"/>
      <c r="J34" s="45"/>
      <c r="K34" s="45"/>
    </row>
    <row r="35" spans="2:11">
      <c r="B35" s="75">
        <v>26</v>
      </c>
      <c r="C35" s="131"/>
      <c r="D35" s="132"/>
      <c r="E35" s="133"/>
      <c r="F35" s="76"/>
      <c r="G35" s="76"/>
      <c r="H35" s="135"/>
      <c r="I35" s="45"/>
      <c r="J35" s="45"/>
      <c r="K35" s="45"/>
    </row>
    <row r="36" spans="2:11">
      <c r="B36" s="68">
        <v>27</v>
      </c>
      <c r="C36" s="72"/>
      <c r="D36" s="136"/>
      <c r="E36" s="450"/>
      <c r="F36" s="72"/>
      <c r="G36" s="72"/>
      <c r="H36" s="137"/>
      <c r="I36" s="45"/>
      <c r="J36" s="45"/>
      <c r="K36" s="45"/>
    </row>
    <row r="37" spans="2:11">
      <c r="B37" s="68">
        <v>28</v>
      </c>
      <c r="C37" s="138"/>
      <c r="D37" s="139"/>
      <c r="E37" s="150"/>
      <c r="F37" s="71"/>
      <c r="G37" s="71"/>
      <c r="H37" s="140"/>
      <c r="I37" s="45"/>
      <c r="J37" s="45"/>
      <c r="K37" s="45"/>
    </row>
    <row r="38" spans="2:11">
      <c r="B38" s="68">
        <v>29</v>
      </c>
      <c r="C38" s="138"/>
      <c r="D38" s="141"/>
      <c r="E38" s="150"/>
      <c r="F38" s="71"/>
      <c r="G38" s="71"/>
      <c r="H38" s="145"/>
      <c r="I38" s="45"/>
      <c r="J38" s="45"/>
      <c r="K38" s="45"/>
    </row>
    <row r="39" spans="2:11" ht="17.25" thickBot="1">
      <c r="B39" s="77">
        <v>30</v>
      </c>
      <c r="C39" s="273"/>
      <c r="D39" s="274"/>
      <c r="E39" s="275"/>
      <c r="F39" s="276"/>
      <c r="G39" s="276"/>
      <c r="H39" s="277"/>
      <c r="I39" s="45"/>
      <c r="J39" s="45"/>
      <c r="K39" s="45"/>
    </row>
    <row r="40" spans="2:11">
      <c r="B40" s="45"/>
      <c r="C40" s="45"/>
      <c r="D40" s="45"/>
      <c r="E40" s="45"/>
      <c r="F40" s="45"/>
      <c r="G40" s="45"/>
      <c r="H40" s="45"/>
      <c r="I40" s="45"/>
      <c r="J40" s="45"/>
      <c r="K40" s="45"/>
    </row>
    <row r="41" spans="2:11">
      <c r="B41" s="45"/>
      <c r="C41" s="45"/>
      <c r="D41" s="45"/>
      <c r="E41" s="45"/>
      <c r="F41" s="45"/>
      <c r="G41" s="45"/>
      <c r="H41" s="45"/>
      <c r="I41" s="45"/>
      <c r="J41" s="45"/>
      <c r="K41" s="45"/>
    </row>
    <row r="42" spans="2:11" ht="19.5" thickBot="1">
      <c r="B42" s="83" t="s">
        <v>6613</v>
      </c>
      <c r="H42" s="45"/>
      <c r="I42" s="45"/>
      <c r="J42" s="45"/>
      <c r="K42" s="45"/>
    </row>
    <row r="43" spans="2:11" ht="33.75" thickBot="1">
      <c r="B43" s="58" t="s">
        <v>6570</v>
      </c>
      <c r="C43" s="59" t="s">
        <v>6571</v>
      </c>
      <c r="D43" s="59" t="s">
        <v>6572</v>
      </c>
      <c r="E43" s="59" t="s">
        <v>6573</v>
      </c>
      <c r="F43" s="59" t="s">
        <v>6574</v>
      </c>
      <c r="G43" s="59" t="s">
        <v>6575</v>
      </c>
      <c r="H43" s="60" t="s">
        <v>6557</v>
      </c>
      <c r="I43" s="45"/>
      <c r="J43" s="45"/>
      <c r="K43" s="45"/>
    </row>
    <row r="44" spans="2:11" ht="40.5">
      <c r="B44" s="839">
        <v>1</v>
      </c>
      <c r="C44" s="840" t="s">
        <v>13394</v>
      </c>
      <c r="D44" s="800" t="s">
        <v>13431</v>
      </c>
      <c r="E44" s="800" t="s">
        <v>13250</v>
      </c>
      <c r="F44" s="801" t="s">
        <v>6584</v>
      </c>
      <c r="G44" s="841"/>
      <c r="H44" s="842" t="s">
        <v>13432</v>
      </c>
      <c r="I44" s="45"/>
      <c r="J44" s="45"/>
      <c r="K44" s="45"/>
    </row>
    <row r="45" spans="2:11" ht="121.5">
      <c r="B45" s="843">
        <v>2</v>
      </c>
      <c r="C45" s="834" t="s">
        <v>13433</v>
      </c>
      <c r="D45" s="621" t="s">
        <v>13434</v>
      </c>
      <c r="E45" s="621" t="s">
        <v>13250</v>
      </c>
      <c r="F45" s="511" t="s">
        <v>6584</v>
      </c>
      <c r="G45" s="621"/>
      <c r="H45" s="844" t="s">
        <v>13435</v>
      </c>
      <c r="I45" s="45"/>
      <c r="J45" s="45"/>
      <c r="K45" s="45"/>
    </row>
    <row r="46" spans="2:11" ht="162">
      <c r="B46" s="843">
        <v>3</v>
      </c>
      <c r="C46" s="834" t="s">
        <v>13436</v>
      </c>
      <c r="D46" s="621" t="s">
        <v>13437</v>
      </c>
      <c r="E46" s="621" t="s">
        <v>13250</v>
      </c>
      <c r="F46" s="511" t="s">
        <v>6584</v>
      </c>
      <c r="G46" s="622"/>
      <c r="H46" s="844" t="s">
        <v>13438</v>
      </c>
      <c r="I46" s="45"/>
      <c r="J46" s="45"/>
      <c r="K46" s="45"/>
    </row>
    <row r="47" spans="2:11" ht="95.25" thickBot="1">
      <c r="B47" s="870">
        <v>4</v>
      </c>
      <c r="C47" s="836" t="s">
        <v>13402</v>
      </c>
      <c r="D47" s="849" t="s">
        <v>13403</v>
      </c>
      <c r="E47" s="849" t="s">
        <v>13250</v>
      </c>
      <c r="F47" s="511" t="s">
        <v>6584</v>
      </c>
      <c r="G47" s="850"/>
      <c r="H47" s="851" t="s">
        <v>13439</v>
      </c>
      <c r="I47" s="45"/>
      <c r="J47" s="45"/>
      <c r="K47" s="45"/>
    </row>
    <row r="48" spans="2:11">
      <c r="B48" s="871">
        <v>5</v>
      </c>
      <c r="C48" s="872"/>
      <c r="D48" s="619"/>
      <c r="E48" s="619"/>
      <c r="F48" s="620"/>
      <c r="G48" s="620"/>
      <c r="H48" s="873"/>
      <c r="I48" s="45"/>
      <c r="J48" s="45"/>
      <c r="K48" s="45"/>
    </row>
    <row r="49" spans="2:11">
      <c r="B49" s="843">
        <v>6</v>
      </c>
      <c r="C49" s="834"/>
      <c r="D49" s="621"/>
      <c r="E49" s="621"/>
      <c r="F49" s="622"/>
      <c r="G49" s="622"/>
      <c r="H49" s="844"/>
      <c r="I49" s="45"/>
      <c r="J49" s="45"/>
      <c r="K49" s="45"/>
    </row>
    <row r="50" spans="2:11">
      <c r="B50" s="843">
        <v>7</v>
      </c>
      <c r="C50" s="621"/>
      <c r="D50" s="621"/>
      <c r="E50" s="621"/>
      <c r="F50" s="621"/>
      <c r="G50" s="621"/>
      <c r="H50" s="844"/>
      <c r="I50" s="45"/>
      <c r="J50" s="45"/>
      <c r="K50" s="45"/>
    </row>
    <row r="51" spans="2:11">
      <c r="B51" s="843">
        <v>8</v>
      </c>
      <c r="C51" s="621"/>
      <c r="D51" s="621"/>
      <c r="E51" s="621"/>
      <c r="F51" s="622"/>
      <c r="G51" s="622"/>
      <c r="H51" s="844"/>
      <c r="I51" s="45"/>
      <c r="J51" s="45"/>
      <c r="K51" s="45"/>
    </row>
    <row r="52" spans="2:11">
      <c r="B52" s="786">
        <v>9</v>
      </c>
      <c r="C52" s="520"/>
      <c r="D52" s="662"/>
      <c r="E52" s="510"/>
      <c r="F52" s="511"/>
      <c r="G52" s="511"/>
      <c r="H52" s="788"/>
      <c r="I52" s="45"/>
      <c r="J52" s="45"/>
      <c r="K52" s="45"/>
    </row>
    <row r="53" spans="2:11">
      <c r="B53" s="786">
        <v>10</v>
      </c>
      <c r="C53" s="789"/>
      <c r="D53" s="790"/>
      <c r="E53" s="510"/>
      <c r="F53" s="791"/>
      <c r="G53" s="791"/>
      <c r="H53" s="788"/>
      <c r="I53" s="45"/>
      <c r="J53" s="45"/>
      <c r="K53" s="45"/>
    </row>
    <row r="54" spans="2:11">
      <c r="B54" s="786">
        <v>11</v>
      </c>
      <c r="C54" s="520"/>
      <c r="D54" s="661"/>
      <c r="E54" s="510"/>
      <c r="F54" s="511"/>
      <c r="G54" s="511"/>
      <c r="H54" s="788"/>
      <c r="I54" s="45"/>
      <c r="J54" s="45"/>
      <c r="K54" s="45"/>
    </row>
    <row r="55" spans="2:11">
      <c r="B55" s="874">
        <v>12</v>
      </c>
      <c r="C55" s="875"/>
      <c r="D55" s="876"/>
      <c r="E55" s="877"/>
      <c r="F55" s="875"/>
      <c r="G55" s="875"/>
      <c r="H55" s="878"/>
      <c r="I55" s="45"/>
      <c r="J55" s="45"/>
      <c r="K55" s="45"/>
    </row>
    <row r="56" spans="2:11">
      <c r="B56" s="68">
        <v>13</v>
      </c>
      <c r="C56" s="138"/>
      <c r="D56" s="139"/>
      <c r="E56" s="150"/>
      <c r="F56" s="71"/>
      <c r="G56" s="71"/>
      <c r="H56" s="140"/>
      <c r="I56" s="45"/>
      <c r="J56" s="45"/>
      <c r="K56" s="45"/>
    </row>
    <row r="57" spans="2:11">
      <c r="B57" s="68">
        <v>14</v>
      </c>
      <c r="C57" s="138"/>
      <c r="D57" s="141"/>
      <c r="E57" s="150"/>
      <c r="F57" s="71"/>
      <c r="G57" s="71"/>
      <c r="H57" s="145"/>
      <c r="I57" s="45"/>
      <c r="J57" s="45"/>
      <c r="K57" s="45"/>
    </row>
    <row r="58" spans="2:11">
      <c r="B58" s="68">
        <v>15</v>
      </c>
      <c r="C58" s="143"/>
      <c r="D58" s="144"/>
      <c r="E58" s="150"/>
      <c r="F58" s="74"/>
      <c r="G58" s="74"/>
      <c r="H58" s="145"/>
      <c r="I58" s="45"/>
      <c r="J58" s="45"/>
      <c r="K58" s="45"/>
    </row>
    <row r="59" spans="2:11">
      <c r="B59" s="75">
        <v>16</v>
      </c>
      <c r="C59" s="131"/>
      <c r="D59" s="132"/>
      <c r="E59" s="133"/>
      <c r="F59" s="76"/>
      <c r="G59" s="76"/>
      <c r="H59" s="135"/>
      <c r="I59" s="45"/>
      <c r="J59" s="45"/>
      <c r="K59" s="45"/>
    </row>
    <row r="60" spans="2:11">
      <c r="B60" s="68">
        <v>17</v>
      </c>
      <c r="C60" s="72"/>
      <c r="D60" s="136"/>
      <c r="E60" s="450"/>
      <c r="F60" s="72"/>
      <c r="G60" s="72"/>
      <c r="H60" s="137"/>
      <c r="I60" s="45"/>
      <c r="J60" s="45"/>
      <c r="K60" s="45"/>
    </row>
    <row r="61" spans="2:11">
      <c r="B61" s="68">
        <v>18</v>
      </c>
      <c r="C61" s="138"/>
      <c r="D61" s="139"/>
      <c r="E61" s="150"/>
      <c r="F61" s="71"/>
      <c r="G61" s="71"/>
      <c r="H61" s="140"/>
      <c r="I61" s="45"/>
      <c r="J61" s="45"/>
      <c r="K61" s="45"/>
    </row>
    <row r="62" spans="2:11">
      <c r="B62" s="68">
        <v>19</v>
      </c>
      <c r="C62" s="138"/>
      <c r="D62" s="141"/>
      <c r="E62" s="150"/>
      <c r="F62" s="71"/>
      <c r="G62" s="71"/>
      <c r="H62" s="145"/>
      <c r="I62" s="45"/>
      <c r="J62" s="45"/>
      <c r="K62" s="45"/>
    </row>
    <row r="63" spans="2:11">
      <c r="B63" s="68">
        <v>20</v>
      </c>
      <c r="C63" s="143"/>
      <c r="D63" s="144"/>
      <c r="E63" s="150"/>
      <c r="F63" s="74"/>
      <c r="G63" s="74"/>
      <c r="H63" s="145"/>
      <c r="I63" s="45"/>
      <c r="J63" s="45"/>
      <c r="K63" s="45"/>
    </row>
    <row r="64" spans="2:11">
      <c r="B64" s="75">
        <v>21</v>
      </c>
      <c r="C64" s="131"/>
      <c r="D64" s="132"/>
      <c r="E64" s="133"/>
      <c r="F64" s="76"/>
      <c r="G64" s="76"/>
      <c r="H64" s="135"/>
      <c r="I64" s="45"/>
      <c r="J64" s="45"/>
      <c r="K64" s="45"/>
    </row>
    <row r="65" spans="2:8">
      <c r="B65" s="68">
        <v>22</v>
      </c>
      <c r="C65" s="72"/>
      <c r="D65" s="136"/>
      <c r="E65" s="450"/>
      <c r="F65" s="72"/>
      <c r="G65" s="72"/>
      <c r="H65" s="137"/>
    </row>
    <row r="66" spans="2:8">
      <c r="B66" s="68">
        <v>23</v>
      </c>
      <c r="C66" s="138"/>
      <c r="D66" s="139"/>
      <c r="E66" s="150"/>
      <c r="F66" s="71"/>
      <c r="G66" s="71"/>
      <c r="H66" s="140"/>
    </row>
    <row r="67" spans="2:8">
      <c r="B67" s="68">
        <v>24</v>
      </c>
      <c r="C67" s="138"/>
      <c r="D67" s="141"/>
      <c r="E67" s="150"/>
      <c r="F67" s="71"/>
      <c r="G67" s="71"/>
      <c r="H67" s="145"/>
    </row>
    <row r="68" spans="2:8">
      <c r="B68" s="68">
        <v>25</v>
      </c>
      <c r="C68" s="143"/>
      <c r="D68" s="144"/>
      <c r="E68" s="150"/>
      <c r="F68" s="74"/>
      <c r="G68" s="74"/>
      <c r="H68" s="145"/>
    </row>
    <row r="69" spans="2:8">
      <c r="B69" s="75">
        <v>26</v>
      </c>
      <c r="C69" s="131"/>
      <c r="D69" s="132"/>
      <c r="E69" s="133"/>
      <c r="F69" s="76"/>
      <c r="G69" s="76"/>
      <c r="H69" s="135"/>
    </row>
    <row r="70" spans="2:8">
      <c r="B70" s="68">
        <v>27</v>
      </c>
      <c r="C70" s="72"/>
      <c r="D70" s="136"/>
      <c r="E70" s="450"/>
      <c r="F70" s="72"/>
      <c r="G70" s="72"/>
      <c r="H70" s="137"/>
    </row>
    <row r="71" spans="2:8">
      <c r="B71" s="68">
        <v>28</v>
      </c>
      <c r="C71" s="138"/>
      <c r="D71" s="139"/>
      <c r="E71" s="150"/>
      <c r="F71" s="71"/>
      <c r="G71" s="71"/>
      <c r="H71" s="140"/>
    </row>
    <row r="72" spans="2:8">
      <c r="B72" s="68">
        <v>29</v>
      </c>
      <c r="C72" s="138"/>
      <c r="D72" s="141"/>
      <c r="E72" s="150"/>
      <c r="F72" s="71"/>
      <c r="G72" s="71"/>
      <c r="H72" s="145"/>
    </row>
    <row r="73" spans="2:8" ht="17.25" thickBot="1">
      <c r="B73" s="77">
        <v>30</v>
      </c>
      <c r="C73" s="273"/>
      <c r="D73" s="274"/>
      <c r="E73" s="275"/>
      <c r="F73" s="276"/>
      <c r="G73" s="276"/>
      <c r="H73" s="277"/>
    </row>
    <row r="74" spans="2:8">
      <c r="B74" s="45"/>
      <c r="C74" s="45"/>
      <c r="D74" s="45"/>
      <c r="E74" s="45"/>
      <c r="F74" s="45"/>
      <c r="G74" s="45"/>
      <c r="H74" s="45"/>
    </row>
    <row r="75" spans="2:8">
      <c r="B75" s="45"/>
      <c r="C75" s="45"/>
      <c r="D75" s="45"/>
      <c r="E75" s="45"/>
      <c r="F75" s="45"/>
      <c r="G75" s="45"/>
      <c r="H75" s="45"/>
    </row>
    <row r="76" spans="2:8">
      <c r="B76" s="45"/>
      <c r="C76" s="45"/>
      <c r="D76" s="45"/>
      <c r="E76" s="45"/>
      <c r="F76" s="45"/>
      <c r="G76" s="45"/>
      <c r="H76" s="45"/>
    </row>
    <row r="77" spans="2:8">
      <c r="B77" s="45"/>
      <c r="C77" s="45"/>
      <c r="D77" s="45"/>
      <c r="E77" s="45"/>
      <c r="F77" s="45"/>
      <c r="G77" s="45"/>
      <c r="H77" s="45"/>
    </row>
    <row r="78" spans="2:8">
      <c r="B78" s="45"/>
      <c r="C78" s="45"/>
      <c r="D78" s="45"/>
      <c r="E78" s="45"/>
      <c r="F78" s="45"/>
      <c r="G78" s="45"/>
      <c r="H78" s="45"/>
    </row>
    <row r="79" spans="2:8">
      <c r="B79" s="45"/>
      <c r="C79" s="45"/>
      <c r="D79" s="45"/>
      <c r="E79" s="45"/>
      <c r="F79" s="45"/>
      <c r="G79" s="45"/>
      <c r="H79" s="45"/>
    </row>
    <row r="80" spans="2:8">
      <c r="B80" s="45"/>
      <c r="C80" s="45"/>
      <c r="D80" s="45"/>
      <c r="E80" s="45"/>
      <c r="F80" s="45"/>
      <c r="G80" s="45"/>
      <c r="H80" s="45"/>
    </row>
    <row r="81" spans="2:8">
      <c r="B81" s="45"/>
      <c r="C81" s="45"/>
      <c r="D81" s="45"/>
      <c r="E81" s="45"/>
      <c r="F81" s="45"/>
      <c r="G81" s="45"/>
      <c r="H81" s="45"/>
    </row>
    <row r="82" spans="2:8">
      <c r="B82" s="45"/>
      <c r="C82" s="45"/>
      <c r="D82" s="45"/>
      <c r="E82" s="45"/>
      <c r="F82" s="45"/>
      <c r="G82" s="45"/>
      <c r="H82" s="45"/>
    </row>
    <row r="83" spans="2:8">
      <c r="B83" s="45"/>
      <c r="C83" s="45"/>
      <c r="D83" s="45"/>
      <c r="E83" s="45"/>
      <c r="F83" s="45"/>
      <c r="G83" s="45"/>
      <c r="H83" s="45"/>
    </row>
    <row r="84" spans="2:8">
      <c r="B84" s="45"/>
      <c r="C84" s="45"/>
      <c r="D84" s="45"/>
      <c r="E84" s="45"/>
      <c r="F84" s="45"/>
      <c r="G84" s="45"/>
      <c r="H84" s="45"/>
    </row>
    <row r="85" spans="2:8">
      <c r="B85" s="45"/>
      <c r="C85" s="45"/>
      <c r="D85" s="45"/>
      <c r="E85" s="45"/>
      <c r="F85" s="45"/>
      <c r="G85" s="45"/>
      <c r="H85" s="45"/>
    </row>
    <row r="86" spans="2:8">
      <c r="B86" s="45"/>
      <c r="C86" s="45"/>
      <c r="D86" s="45"/>
      <c r="E86" s="45"/>
      <c r="F86" s="45"/>
      <c r="G86" s="45"/>
      <c r="H86" s="45"/>
    </row>
    <row r="87" spans="2:8">
      <c r="B87" s="45"/>
      <c r="C87" s="45"/>
      <c r="D87" s="45"/>
      <c r="E87" s="45"/>
      <c r="F87" s="45"/>
      <c r="G87" s="45"/>
      <c r="H87" s="45"/>
    </row>
    <row r="88" spans="2:8">
      <c r="B88" s="45"/>
      <c r="C88" s="45"/>
      <c r="D88" s="45"/>
      <c r="E88" s="45"/>
      <c r="F88" s="45"/>
      <c r="G88" s="45"/>
      <c r="H88" s="45"/>
    </row>
    <row r="89" spans="2:8">
      <c r="B89" s="45"/>
      <c r="C89" s="45"/>
      <c r="D89" s="45"/>
      <c r="E89" s="45"/>
      <c r="F89" s="45"/>
      <c r="G89" s="45"/>
      <c r="H89" s="45"/>
    </row>
    <row r="90" spans="2:8">
      <c r="B90" s="45"/>
      <c r="C90" s="45"/>
      <c r="D90" s="45"/>
      <c r="E90" s="45"/>
      <c r="F90" s="45"/>
      <c r="G90" s="45"/>
      <c r="H90" s="45"/>
    </row>
    <row r="91" spans="2:8">
      <c r="B91" s="45"/>
      <c r="C91" s="45"/>
      <c r="D91" s="45"/>
      <c r="E91" s="45"/>
      <c r="F91" s="45"/>
      <c r="G91" s="45"/>
      <c r="H91" s="45"/>
    </row>
    <row r="92" spans="2:8">
      <c r="B92" s="45"/>
      <c r="C92" s="45"/>
      <c r="D92" s="45"/>
      <c r="E92" s="45"/>
      <c r="F92" s="45"/>
      <c r="G92" s="45"/>
      <c r="H92" s="45"/>
    </row>
    <row r="93" spans="2:8">
      <c r="B93" s="45"/>
      <c r="C93" s="45"/>
      <c r="D93" s="45"/>
      <c r="E93" s="45"/>
      <c r="F93" s="45"/>
      <c r="G93" s="45"/>
      <c r="H93" s="45"/>
    </row>
    <row r="94" spans="2:8">
      <c r="B94" s="45"/>
      <c r="C94" s="45"/>
      <c r="D94" s="45"/>
      <c r="E94" s="45"/>
      <c r="F94" s="45"/>
      <c r="G94" s="45"/>
      <c r="H94" s="45"/>
    </row>
  </sheetData>
  <mergeCells count="1">
    <mergeCell ref="A2:A3"/>
  </mergeCells>
  <phoneticPr fontId="2" type="noConversion"/>
  <dataValidations count="2">
    <dataValidation type="list" allowBlank="1" showInputMessage="1" showErrorMessage="1" sqref="F6" xr:uid="{9546B911-AB54-4DD1-B817-FC0238BB3C20}">
      <formula1>"IB,MB,DAWHO, IB/MB, MB/DAWHO,IB/MB/DAWHO"</formula1>
    </dataValidation>
    <dataValidation type="list" allowBlank="1" showInputMessage="1" showErrorMessage="1" sqref="C6" xr:uid="{31D3249E-D174-48A5-A47E-5D9239E32AB5}">
      <formula1>"Web Service, API"</formula1>
    </dataValidation>
  </dataValidations>
  <hyperlinks>
    <hyperlink ref="K6" r:id="rId1" xr:uid="{955B97B3-2822-45EC-8BDB-3A67AE99B2B0}"/>
    <hyperlink ref="L6" r:id="rId2" xr:uid="{EB10FA3D-5949-456A-82D6-BD227DE71984}"/>
    <hyperlink ref="M6" r:id="rId3" xr:uid="{E937F16E-D9D6-4C53-AC0B-9C49076F83DC}"/>
    <hyperlink ref="A2:A3" location="'API Index'!A1" display="Return to Index" xr:uid="{196B01F3-ADED-4CA7-A5AF-F0E2F4B9514E}"/>
  </hyperlinks>
  <pageMargins left="0.7" right="0.7" top="0.75" bottom="0.75" header="0.3" footer="0.3"/>
  <pageSetup paperSize="9" orientation="portrait" r:id="rId4"/>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8022B-AC26-4920-890E-69DE552BF07E}">
  <sheetPr codeName="工作表270">
    <tabColor theme="2"/>
  </sheetPr>
  <dimension ref="A1:M45"/>
  <sheetViews>
    <sheetView workbookViewId="0">
      <selection activeCell="C15" sqref="C15"/>
    </sheetView>
  </sheetViews>
  <sheetFormatPr defaultRowHeight="16.5"/>
  <cols>
    <col min="2" max="2" width="11.875" customWidth="1"/>
    <col min="3" max="3" width="22.75" bestFit="1" customWidth="1"/>
    <col min="4" max="5" width="23.375" customWidth="1"/>
    <col min="6" max="6" width="15.625" customWidth="1"/>
    <col min="7" max="7" width="17.625" customWidth="1"/>
    <col min="8" max="8" width="53.625" customWidth="1"/>
    <col min="9" max="9" width="21.625" customWidth="1"/>
    <col min="10" max="10" width="16.5" customWidth="1"/>
    <col min="11" max="11" width="19.25" customWidth="1"/>
    <col min="12" max="12" width="20.125" customWidth="1"/>
    <col min="13" max="13" width="20.625" customWidth="1"/>
  </cols>
  <sheetData>
    <row r="1" spans="1:13">
      <c r="B1" s="14" t="s">
        <v>4378</v>
      </c>
      <c r="C1" s="654">
        <f>'API Index'!C2</f>
        <v>45471</v>
      </c>
      <c r="E1" s="45"/>
      <c r="F1" s="45"/>
      <c r="G1" s="45"/>
      <c r="H1" s="45"/>
      <c r="I1" s="45"/>
    </row>
    <row r="2" spans="1:13">
      <c r="A2" s="2680" t="s">
        <v>6544</v>
      </c>
      <c r="B2" s="15" t="s">
        <v>6237</v>
      </c>
      <c r="C2" s="44" t="str">
        <f>_xlfn.XLOOKUP(C3,表格1[No],表格1[Team
科別])</f>
        <v>通路應用科</v>
      </c>
      <c r="D2" s="45"/>
      <c r="E2" s="45"/>
      <c r="F2" s="45"/>
      <c r="G2" s="45"/>
      <c r="H2" s="45"/>
      <c r="I2" s="45"/>
      <c r="J2" s="45"/>
      <c r="K2" s="45"/>
    </row>
    <row r="3" spans="1:13">
      <c r="A3" s="2681"/>
      <c r="B3" s="15" t="s">
        <v>6545</v>
      </c>
      <c r="C3" s="46" t="str">
        <f>_xlfn.XLOOKUP(B6,表格1[API Code
API代碼],表格1[No])</f>
        <v>263</v>
      </c>
      <c r="D3" s="45"/>
      <c r="E3" s="45"/>
      <c r="F3" s="45"/>
      <c r="G3" s="45"/>
      <c r="H3" s="45"/>
      <c r="I3" s="45"/>
      <c r="J3" s="45"/>
      <c r="K3" s="45"/>
    </row>
    <row r="4" spans="1:13" ht="17.25" thickBot="1">
      <c r="B4" s="14" t="s">
        <v>6546</v>
      </c>
      <c r="C4" s="127" t="s">
        <v>3360</v>
      </c>
      <c r="D4" s="14" t="s">
        <v>6547</v>
      </c>
      <c r="E4" s="127" t="s">
        <v>13440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2022</v>
      </c>
      <c r="C6" s="56" t="s">
        <v>2093</v>
      </c>
      <c r="D6" s="55" t="s">
        <v>13441</v>
      </c>
      <c r="E6" s="55" t="s">
        <v>13441</v>
      </c>
      <c r="F6" s="56" t="s">
        <v>10867</v>
      </c>
      <c r="G6" s="55" t="s">
        <v>13319</v>
      </c>
      <c r="H6" s="55" t="s">
        <v>13442</v>
      </c>
      <c r="I6" s="55" t="s">
        <v>12022</v>
      </c>
      <c r="J6" s="55"/>
      <c r="K6" s="57" t="s">
        <v>13443</v>
      </c>
      <c r="L6" s="57" t="s">
        <v>13444</v>
      </c>
      <c r="M6" s="55" t="s">
        <v>13445</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447" t="s">
        <v>13446</v>
      </c>
      <c r="D10" s="588" t="s">
        <v>6805</v>
      </c>
      <c r="E10" s="448" t="s">
        <v>6848</v>
      </c>
      <c r="F10" s="589" t="s">
        <v>6584</v>
      </c>
      <c r="G10" s="66"/>
      <c r="H10" s="813" t="s">
        <v>13328</v>
      </c>
      <c r="I10" s="45"/>
      <c r="J10" s="45"/>
      <c r="K10" s="45"/>
    </row>
    <row r="11" spans="1:13">
      <c r="B11" s="68">
        <v>2</v>
      </c>
      <c r="C11" s="72" t="s">
        <v>13447</v>
      </c>
      <c r="D11" s="136" t="s">
        <v>13448</v>
      </c>
      <c r="E11" s="808" t="s">
        <v>11350</v>
      </c>
      <c r="F11" s="71" t="s">
        <v>6584</v>
      </c>
      <c r="G11" s="347"/>
      <c r="H11" s="137"/>
      <c r="I11" s="45"/>
      <c r="J11" s="45"/>
      <c r="K11" s="45"/>
    </row>
    <row r="12" spans="1:13">
      <c r="B12" s="68">
        <v>3</v>
      </c>
      <c r="C12" s="138" t="s">
        <v>13449</v>
      </c>
      <c r="D12" s="139" t="s">
        <v>13450</v>
      </c>
      <c r="E12" s="808" t="s">
        <v>11350</v>
      </c>
      <c r="F12" s="76" t="s">
        <v>6584</v>
      </c>
      <c r="G12" s="348"/>
      <c r="H12" s="140"/>
      <c r="I12" s="45"/>
      <c r="J12" s="45"/>
      <c r="K12" s="45"/>
    </row>
    <row r="13" spans="1:13">
      <c r="B13" s="68">
        <v>4</v>
      </c>
      <c r="C13" s="138" t="s">
        <v>13451</v>
      </c>
      <c r="D13" s="141" t="s">
        <v>13452</v>
      </c>
      <c r="E13" s="808"/>
      <c r="F13" s="76" t="s">
        <v>6584</v>
      </c>
      <c r="G13" s="348"/>
      <c r="H13" s="145"/>
      <c r="I13" s="45"/>
      <c r="J13" s="45"/>
      <c r="K13" s="45"/>
    </row>
    <row r="14" spans="1:13">
      <c r="B14" s="68">
        <v>5</v>
      </c>
      <c r="C14" s="143" t="s">
        <v>13453</v>
      </c>
      <c r="D14" s="144" t="s">
        <v>13454</v>
      </c>
      <c r="E14" s="808" t="s">
        <v>7961</v>
      </c>
      <c r="F14" s="76" t="s">
        <v>6584</v>
      </c>
      <c r="G14" s="350"/>
      <c r="H14" s="145"/>
      <c r="I14" s="45"/>
      <c r="J14" s="45"/>
      <c r="K14" s="45"/>
    </row>
    <row r="15" spans="1:13">
      <c r="B15" s="75">
        <v>6</v>
      </c>
      <c r="C15" s="131" t="s">
        <v>13455</v>
      </c>
      <c r="D15" s="132" t="s">
        <v>13456</v>
      </c>
      <c r="E15" s="879" t="s">
        <v>6851</v>
      </c>
      <c r="F15" s="76" t="s">
        <v>6584</v>
      </c>
      <c r="G15" s="344"/>
      <c r="H15" s="135"/>
      <c r="I15" s="45"/>
      <c r="J15" s="45"/>
      <c r="K15" s="45"/>
    </row>
    <row r="16" spans="1:13" ht="33">
      <c r="B16" s="68">
        <v>7</v>
      </c>
      <c r="C16" s="72" t="s">
        <v>13457</v>
      </c>
      <c r="D16" s="136" t="s">
        <v>13458</v>
      </c>
      <c r="E16" s="808"/>
      <c r="F16" s="76" t="s">
        <v>6584</v>
      </c>
      <c r="G16" s="347"/>
      <c r="H16" s="137"/>
      <c r="I16" s="45"/>
      <c r="J16" s="45"/>
      <c r="K16" s="45"/>
    </row>
    <row r="17" spans="2:11">
      <c r="B17" s="68">
        <v>8</v>
      </c>
      <c r="C17" s="138" t="s">
        <v>13459</v>
      </c>
      <c r="D17" s="139" t="s">
        <v>13460</v>
      </c>
      <c r="E17" s="808"/>
      <c r="F17" s="76" t="s">
        <v>6584</v>
      </c>
      <c r="G17" s="348"/>
      <c r="H17" s="140"/>
      <c r="I17" s="45"/>
      <c r="J17" s="45"/>
      <c r="K17" s="45"/>
    </row>
    <row r="18" spans="2:11">
      <c r="B18" s="68">
        <v>9</v>
      </c>
      <c r="C18" s="138" t="s">
        <v>13461</v>
      </c>
      <c r="D18" s="141" t="s">
        <v>12118</v>
      </c>
      <c r="E18" s="808"/>
      <c r="F18" s="76" t="s">
        <v>6584</v>
      </c>
      <c r="G18" s="348"/>
      <c r="H18" s="145" t="s">
        <v>13462</v>
      </c>
      <c r="I18" s="45"/>
      <c r="J18" s="45"/>
      <c r="K18" s="45"/>
    </row>
    <row r="19" spans="2:11">
      <c r="B19" s="45"/>
      <c r="C19" s="45"/>
      <c r="D19" s="45"/>
      <c r="E19" s="45"/>
      <c r="F19" s="45"/>
      <c r="G19" s="45"/>
      <c r="H19" s="45"/>
      <c r="I19" s="45"/>
      <c r="J19" s="45"/>
      <c r="K19" s="45"/>
    </row>
    <row r="20" spans="2:11">
      <c r="B20" s="45"/>
      <c r="C20" s="45"/>
      <c r="D20" s="45"/>
      <c r="E20" s="45"/>
      <c r="F20" s="45"/>
      <c r="G20" s="45"/>
      <c r="H20" s="45"/>
      <c r="I20" s="45"/>
      <c r="J20" s="45"/>
      <c r="K20" s="45"/>
    </row>
    <row r="21" spans="2:11" ht="19.5" thickBot="1">
      <c r="B21" s="83" t="s">
        <v>6613</v>
      </c>
      <c r="H21" s="45"/>
      <c r="I21" s="45"/>
      <c r="J21" s="45"/>
      <c r="K21" s="45"/>
    </row>
    <row r="22" spans="2:11" ht="17.25" thickBot="1">
      <c r="B22" s="58" t="s">
        <v>6570</v>
      </c>
      <c r="C22" s="59" t="s">
        <v>6571</v>
      </c>
      <c r="D22" s="59" t="s">
        <v>6572</v>
      </c>
      <c r="E22" s="59" t="s">
        <v>6573</v>
      </c>
      <c r="F22" s="59" t="s">
        <v>6574</v>
      </c>
      <c r="G22" s="59" t="s">
        <v>6575</v>
      </c>
      <c r="H22" s="60" t="s">
        <v>6557</v>
      </c>
      <c r="I22" s="45"/>
      <c r="J22" s="45"/>
      <c r="K22" s="45"/>
    </row>
    <row r="23" spans="2:11" ht="33">
      <c r="B23" s="62">
        <v>1</v>
      </c>
      <c r="C23" s="447" t="s">
        <v>13463</v>
      </c>
      <c r="D23" s="588" t="s">
        <v>8319</v>
      </c>
      <c r="E23" s="448"/>
      <c r="F23" s="66" t="s">
        <v>6584</v>
      </c>
      <c r="G23" s="66"/>
      <c r="H23" s="279" t="s">
        <v>13464</v>
      </c>
      <c r="I23" s="45"/>
      <c r="J23" s="45"/>
      <c r="K23" s="45"/>
    </row>
    <row r="24" spans="2:11" ht="33">
      <c r="B24" s="68">
        <v>2</v>
      </c>
      <c r="C24" s="72" t="s">
        <v>13465</v>
      </c>
      <c r="D24" s="136" t="s">
        <v>7076</v>
      </c>
      <c r="E24" s="450"/>
      <c r="F24" s="72"/>
      <c r="G24" s="72"/>
      <c r="H24" s="137" t="s">
        <v>13466</v>
      </c>
      <c r="I24" s="45"/>
      <c r="J24" s="45"/>
      <c r="K24" s="45"/>
    </row>
    <row r="25" spans="2:11">
      <c r="B25" s="45"/>
      <c r="C25" s="45"/>
      <c r="D25" s="45"/>
      <c r="E25" s="45"/>
      <c r="F25" s="45"/>
      <c r="G25" s="45"/>
      <c r="H25" s="45"/>
    </row>
    <row r="26" spans="2:11" ht="17.25" thickBot="1">
      <c r="B26" s="880" t="s">
        <v>13467</v>
      </c>
      <c r="D26" s="45"/>
      <c r="E26" s="45"/>
      <c r="F26" s="45"/>
      <c r="G26" s="45"/>
      <c r="H26" s="45"/>
    </row>
    <row r="27" spans="2:11" ht="26.25" thickBot="1">
      <c r="B27" s="881" t="s">
        <v>13468</v>
      </c>
      <c r="C27" s="882" t="s">
        <v>13469</v>
      </c>
      <c r="D27" s="45"/>
      <c r="E27" s="45"/>
      <c r="F27" s="45"/>
      <c r="G27" s="45"/>
      <c r="H27" s="45"/>
    </row>
    <row r="28" spans="2:11" ht="27.75" thickBot="1">
      <c r="B28" s="883" t="s">
        <v>13470</v>
      </c>
      <c r="C28" s="884" t="s">
        <v>13471</v>
      </c>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row r="42" spans="2:8">
      <c r="B42" s="45"/>
      <c r="C42" s="45"/>
      <c r="D42" s="45"/>
      <c r="E42" s="45"/>
      <c r="F42" s="45"/>
      <c r="G42" s="45"/>
      <c r="H42" s="45"/>
    </row>
    <row r="43" spans="2:8">
      <c r="B43" s="45"/>
      <c r="C43" s="45"/>
      <c r="D43" s="45"/>
      <c r="E43" s="45"/>
      <c r="F43" s="45"/>
      <c r="G43" s="45"/>
      <c r="H43" s="45"/>
    </row>
    <row r="44" spans="2:8">
      <c r="B44" s="45"/>
      <c r="C44" s="45"/>
      <c r="D44" s="45"/>
      <c r="E44" s="45"/>
      <c r="F44" s="45"/>
      <c r="G44" s="45"/>
      <c r="H44" s="45"/>
    </row>
    <row r="45" spans="2:8">
      <c r="B45" s="45"/>
      <c r="C45" s="45"/>
      <c r="D45" s="45"/>
      <c r="E45" s="45"/>
      <c r="F45" s="45"/>
      <c r="G45" s="45"/>
      <c r="H45" s="45"/>
    </row>
  </sheetData>
  <mergeCells count="1">
    <mergeCell ref="A2:A3"/>
  </mergeCells>
  <phoneticPr fontId="2" type="noConversion"/>
  <dataValidations count="2">
    <dataValidation type="list" allowBlank="1" showInputMessage="1" showErrorMessage="1" sqref="C6" xr:uid="{16FE1DB6-D403-468A-AD53-ACB3296BEAF4}">
      <formula1>"Web Service, API"</formula1>
    </dataValidation>
    <dataValidation type="list" allowBlank="1" showInputMessage="1" showErrorMessage="1" sqref="F6" xr:uid="{C429E3E4-A032-4913-AD6D-E918098B9681}">
      <formula1>"IB,MB,DAWHO, IB/MB, MB/DAWHO,IB/MB/DAWHO"</formula1>
    </dataValidation>
  </dataValidations>
  <hyperlinks>
    <hyperlink ref="A2:A3" location="'API Index'!A1" display="Return to Index" xr:uid="{CC0BB2D9-EDB3-4607-ABD0-CEB576D56E00}"/>
    <hyperlink ref="L6" r:id="rId1" xr:uid="{DA14E54C-9001-44AB-8592-3906EDBD4B9F}"/>
    <hyperlink ref="K6" r:id="rId2" xr:uid="{348417D2-B1A8-4B69-B221-7E9972462C87}"/>
  </hyperlinks>
  <pageMargins left="0.7" right="0.7" top="0.75" bottom="0.75" header="0.3" footer="0.3"/>
  <pageSetup paperSize="9" orientation="portrait" r:id="rId3"/>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A68AB-3081-46F8-A4C8-F8EF09CBAC99}">
  <sheetPr codeName="工作表271">
    <tabColor theme="2"/>
  </sheetPr>
  <dimension ref="A1:M93"/>
  <sheetViews>
    <sheetView zoomScale="85" zoomScaleNormal="85" workbookViewId="0">
      <selection activeCell="A2" sqref="A2:A3"/>
    </sheetView>
  </sheetViews>
  <sheetFormatPr defaultRowHeight="16.5"/>
  <cols>
    <col min="2" max="2" width="11.875" customWidth="1"/>
    <col min="3" max="3" width="39.375" bestFit="1" customWidth="1"/>
    <col min="4" max="4" width="25.25" customWidth="1"/>
    <col min="5" max="5" width="25.125" customWidth="1"/>
    <col min="6" max="6" width="15.625" customWidth="1"/>
    <col min="7" max="7" width="17.625" customWidth="1"/>
    <col min="8" max="8" width="64.875" bestFit="1" customWidth="1"/>
    <col min="9" max="9" width="21.625" customWidth="1"/>
    <col min="10" max="10" width="16.5" customWidth="1"/>
    <col min="11" max="11" width="19.25" customWidth="1"/>
    <col min="12" max="12" width="20.125" customWidth="1"/>
    <col min="13" max="13" width="20.625" customWidth="1"/>
  </cols>
  <sheetData>
    <row r="1" spans="1:13">
      <c r="B1" s="14" t="s">
        <v>4378</v>
      </c>
      <c r="C1" s="654">
        <f>'API Index'!C2</f>
        <v>45471</v>
      </c>
      <c r="E1" s="45"/>
      <c r="F1" s="45"/>
      <c r="G1" s="45"/>
      <c r="H1" s="45"/>
      <c r="I1" s="45"/>
    </row>
    <row r="2" spans="1:13">
      <c r="A2" s="2680" t="s">
        <v>6544</v>
      </c>
      <c r="B2" s="15" t="s">
        <v>6237</v>
      </c>
      <c r="C2" s="44" t="str">
        <f>_xlfn.XLOOKUP(C3,表格1[No],表格1[Team
科別])</f>
        <v>通路應用科</v>
      </c>
      <c r="D2" s="45"/>
      <c r="E2" s="45"/>
      <c r="F2" s="45"/>
      <c r="G2" s="45"/>
      <c r="H2" s="45"/>
      <c r="I2" s="45"/>
      <c r="J2" s="45"/>
      <c r="K2" s="45"/>
    </row>
    <row r="3" spans="1:13">
      <c r="A3" s="2681"/>
      <c r="B3" s="15" t="s">
        <v>6545</v>
      </c>
      <c r="C3" s="46" t="str">
        <f>_xlfn.XLOOKUP(B6,表格1[API Code
API代碼],表格1[No])</f>
        <v>264</v>
      </c>
      <c r="D3" s="45"/>
      <c r="E3" s="45"/>
      <c r="F3" s="45"/>
      <c r="G3" s="45"/>
      <c r="H3" s="45"/>
      <c r="I3" s="45"/>
      <c r="J3" s="45"/>
      <c r="K3" s="45"/>
    </row>
    <row r="4" spans="1:13" ht="17.25" thickBot="1">
      <c r="B4" s="14" t="s">
        <v>6546</v>
      </c>
      <c r="C4" s="127" t="s">
        <v>3360</v>
      </c>
      <c r="D4" s="14" t="s">
        <v>6547</v>
      </c>
      <c r="E4" s="127" t="s">
        <v>13440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2027</v>
      </c>
      <c r="C6" s="56" t="s">
        <v>6561</v>
      </c>
      <c r="D6" s="55" t="s">
        <v>2028</v>
      </c>
      <c r="E6" s="55" t="s">
        <v>2028</v>
      </c>
      <c r="F6" s="56" t="s">
        <v>10867</v>
      </c>
      <c r="G6" s="55" t="s">
        <v>13319</v>
      </c>
      <c r="H6" s="55" t="s">
        <v>13442</v>
      </c>
      <c r="I6" s="55" t="s">
        <v>12022</v>
      </c>
      <c r="J6" s="55"/>
      <c r="K6" s="55" t="s">
        <v>13472</v>
      </c>
      <c r="L6" s="55" t="s">
        <v>13473</v>
      </c>
      <c r="M6" s="55" t="s">
        <v>13474</v>
      </c>
    </row>
    <row r="7" spans="1:13">
      <c r="B7" s="45"/>
      <c r="C7" s="45"/>
      <c r="D7" s="45"/>
      <c r="E7" s="45"/>
      <c r="F7" s="45"/>
      <c r="G7" s="45"/>
      <c r="H7" s="45"/>
      <c r="I7" s="45"/>
      <c r="J7" s="45"/>
      <c r="K7" s="45"/>
    </row>
    <row r="8" spans="1:13" ht="17.25" thickBot="1">
      <c r="B8" s="14" t="s">
        <v>13475</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ht="82.5">
      <c r="B10" s="62">
        <v>1</v>
      </c>
      <c r="C10" s="447" t="s">
        <v>13476</v>
      </c>
      <c r="D10" s="138" t="s">
        <v>6758</v>
      </c>
      <c r="E10" s="138" t="s">
        <v>12028</v>
      </c>
      <c r="F10" s="589" t="s">
        <v>6584</v>
      </c>
      <c r="G10" s="66"/>
      <c r="H10" s="813" t="s">
        <v>13477</v>
      </c>
      <c r="I10" s="45"/>
      <c r="J10" s="45"/>
      <c r="K10" s="45"/>
    </row>
    <row r="11" spans="1:13" ht="49.5">
      <c r="B11" s="68">
        <v>2</v>
      </c>
      <c r="C11" s="72" t="s">
        <v>13478</v>
      </c>
      <c r="D11" s="138" t="s">
        <v>6762</v>
      </c>
      <c r="E11" s="138" t="s">
        <v>7183</v>
      </c>
      <c r="F11" s="71" t="s">
        <v>6584</v>
      </c>
      <c r="G11" s="347"/>
      <c r="H11" s="137" t="s">
        <v>13479</v>
      </c>
      <c r="I11" s="45"/>
      <c r="J11" s="45"/>
      <c r="K11" s="45"/>
    </row>
    <row r="12" spans="1:13" ht="33">
      <c r="B12" s="68">
        <v>3</v>
      </c>
      <c r="C12" s="138" t="s">
        <v>13480</v>
      </c>
      <c r="D12" s="138" t="s">
        <v>6765</v>
      </c>
      <c r="E12" s="138" t="s">
        <v>7961</v>
      </c>
      <c r="F12" s="76" t="s">
        <v>6584</v>
      </c>
      <c r="G12" s="348"/>
      <c r="H12" s="140" t="s">
        <v>13481</v>
      </c>
      <c r="I12" s="45"/>
      <c r="J12" s="45"/>
      <c r="K12" s="45"/>
    </row>
    <row r="13" spans="1:13" ht="33">
      <c r="B13" s="68">
        <v>4</v>
      </c>
      <c r="C13" s="138" t="s">
        <v>13482</v>
      </c>
      <c r="D13" s="138" t="s">
        <v>6768</v>
      </c>
      <c r="E13" s="138" t="s">
        <v>6875</v>
      </c>
      <c r="F13" s="76" t="s">
        <v>6584</v>
      </c>
      <c r="G13" s="348"/>
      <c r="H13" s="137" t="s">
        <v>13483</v>
      </c>
      <c r="I13" s="45"/>
      <c r="J13" s="45"/>
      <c r="K13" s="45"/>
    </row>
    <row r="14" spans="1:13" ht="33">
      <c r="B14" s="68">
        <v>5</v>
      </c>
      <c r="C14" s="143" t="s">
        <v>13484</v>
      </c>
      <c r="D14" s="138" t="s">
        <v>6771</v>
      </c>
      <c r="E14" s="138" t="s">
        <v>10845</v>
      </c>
      <c r="F14" s="76" t="s">
        <v>6584</v>
      </c>
      <c r="G14" s="350"/>
      <c r="H14" s="137" t="s">
        <v>13485</v>
      </c>
      <c r="I14" s="45"/>
      <c r="J14" s="45"/>
      <c r="K14" s="45"/>
    </row>
    <row r="15" spans="1:13" ht="33">
      <c r="B15" s="75">
        <v>6</v>
      </c>
      <c r="C15" s="885" t="s">
        <v>13486</v>
      </c>
      <c r="D15" s="138" t="s">
        <v>6774</v>
      </c>
      <c r="E15" s="138" t="s">
        <v>12028</v>
      </c>
      <c r="F15" s="76" t="s">
        <v>6584</v>
      </c>
      <c r="G15" s="344"/>
      <c r="H15" s="137" t="s">
        <v>13487</v>
      </c>
      <c r="I15" s="45"/>
      <c r="J15" s="45"/>
      <c r="K15" s="45"/>
    </row>
    <row r="16" spans="1:13" ht="33">
      <c r="B16" s="68">
        <v>7</v>
      </c>
      <c r="C16" s="72" t="s">
        <v>13488</v>
      </c>
      <c r="D16" s="138" t="s">
        <v>6777</v>
      </c>
      <c r="E16" s="138" t="s">
        <v>10905</v>
      </c>
      <c r="F16" s="76" t="s">
        <v>6584</v>
      </c>
      <c r="G16" s="347"/>
      <c r="H16" s="137" t="s">
        <v>13489</v>
      </c>
      <c r="I16" s="45"/>
      <c r="J16" s="45"/>
      <c r="K16" s="45"/>
    </row>
    <row r="17" spans="2:11" ht="33">
      <c r="B17" s="68">
        <v>8</v>
      </c>
      <c r="C17" s="138" t="s">
        <v>13490</v>
      </c>
      <c r="D17" s="138" t="s">
        <v>6780</v>
      </c>
      <c r="E17" s="138" t="s">
        <v>6854</v>
      </c>
      <c r="F17" s="76" t="s">
        <v>6584</v>
      </c>
      <c r="G17" s="348"/>
      <c r="H17" s="140" t="s">
        <v>13491</v>
      </c>
      <c r="I17" s="45"/>
      <c r="J17" s="45"/>
      <c r="K17" s="45"/>
    </row>
    <row r="18" spans="2:11" ht="33">
      <c r="B18" s="68">
        <v>9</v>
      </c>
      <c r="C18" s="138" t="s">
        <v>13492</v>
      </c>
      <c r="D18" s="138" t="s">
        <v>6783</v>
      </c>
      <c r="E18" s="138" t="s">
        <v>6931</v>
      </c>
      <c r="F18" s="76" t="s">
        <v>6584</v>
      </c>
      <c r="G18" s="348"/>
      <c r="H18" s="140" t="s">
        <v>13493</v>
      </c>
      <c r="I18" s="45"/>
      <c r="J18" s="45"/>
      <c r="K18" s="45"/>
    </row>
    <row r="19" spans="2:11" ht="33">
      <c r="B19" s="68">
        <v>10</v>
      </c>
      <c r="C19" s="143" t="s">
        <v>13494</v>
      </c>
      <c r="D19" s="138" t="s">
        <v>6786</v>
      </c>
      <c r="E19" s="138" t="s">
        <v>6931</v>
      </c>
      <c r="F19" s="315"/>
      <c r="G19" s="74"/>
      <c r="H19" s="140" t="s">
        <v>13495</v>
      </c>
      <c r="I19" s="45"/>
      <c r="J19" s="45"/>
      <c r="K19" s="45"/>
    </row>
    <row r="20" spans="2:11">
      <c r="B20" s="45"/>
      <c r="C20" s="45"/>
      <c r="D20" s="45"/>
      <c r="E20" s="45"/>
      <c r="F20" s="45"/>
      <c r="G20" s="45"/>
      <c r="H20" s="45"/>
      <c r="I20" s="45"/>
      <c r="J20" s="45"/>
      <c r="K20" s="45"/>
    </row>
    <row r="21" spans="2:11">
      <c r="B21" s="14" t="s">
        <v>13496</v>
      </c>
      <c r="C21" s="45"/>
      <c r="D21" s="45"/>
      <c r="E21" s="45"/>
      <c r="F21" s="45"/>
      <c r="G21" s="45"/>
      <c r="H21" s="45"/>
      <c r="I21" s="45"/>
      <c r="J21" s="45"/>
      <c r="K21" s="45"/>
    </row>
    <row r="22" spans="2:11" ht="17.25" thickBot="1">
      <c r="B22" s="14" t="s">
        <v>13497</v>
      </c>
      <c r="C22" s="45"/>
      <c r="D22" s="45"/>
      <c r="E22" s="45"/>
      <c r="F22" s="45"/>
      <c r="G22" s="45"/>
      <c r="H22" s="45"/>
      <c r="I22" s="45"/>
      <c r="J22" s="45"/>
      <c r="K22" s="45"/>
    </row>
    <row r="23" spans="2:11" ht="17.25" thickBot="1">
      <c r="B23" s="58" t="s">
        <v>6570</v>
      </c>
      <c r="C23" s="59" t="s">
        <v>6571</v>
      </c>
      <c r="D23" s="59" t="s">
        <v>6572</v>
      </c>
      <c r="E23" s="59" t="s">
        <v>6573</v>
      </c>
      <c r="F23" s="59" t="s">
        <v>6574</v>
      </c>
      <c r="G23" s="59" t="s">
        <v>6575</v>
      </c>
      <c r="H23" s="60" t="s">
        <v>6557</v>
      </c>
      <c r="I23" s="45"/>
      <c r="J23" s="61"/>
      <c r="K23" s="45"/>
    </row>
    <row r="24" spans="2:11" ht="33">
      <c r="B24" s="62">
        <v>1</v>
      </c>
      <c r="C24" s="447" t="s">
        <v>13498</v>
      </c>
      <c r="D24" s="138" t="s">
        <v>12097</v>
      </c>
      <c r="E24" s="138" t="s">
        <v>6848</v>
      </c>
      <c r="F24" s="589" t="s">
        <v>6584</v>
      </c>
      <c r="G24" s="66"/>
      <c r="H24" s="813" t="s">
        <v>13328</v>
      </c>
      <c r="I24" s="45"/>
      <c r="J24" s="45"/>
      <c r="K24" s="45"/>
    </row>
    <row r="25" spans="2:11">
      <c r="B25" s="146"/>
      <c r="C25" s="152"/>
      <c r="D25" s="151"/>
      <c r="E25" s="146"/>
      <c r="F25" s="97"/>
      <c r="G25" s="97"/>
      <c r="H25" s="149"/>
      <c r="I25" s="45"/>
      <c r="J25" s="45"/>
      <c r="K25" s="45"/>
    </row>
    <row r="26" spans="2:11">
      <c r="B26" s="14" t="s">
        <v>13496</v>
      </c>
      <c r="C26" s="45"/>
      <c r="D26" s="45"/>
      <c r="E26" s="45"/>
      <c r="F26" s="45"/>
      <c r="G26" s="45"/>
      <c r="H26" s="45"/>
      <c r="I26" s="45"/>
      <c r="J26" s="45"/>
      <c r="K26" s="45"/>
    </row>
    <row r="27" spans="2:11" ht="17.25" thickBot="1">
      <c r="B27" s="14" t="s">
        <v>13499</v>
      </c>
      <c r="C27" s="45"/>
      <c r="D27" s="45"/>
      <c r="E27" s="45"/>
      <c r="F27" s="45"/>
      <c r="G27" s="45"/>
      <c r="H27" s="45"/>
      <c r="I27" s="45"/>
      <c r="J27" s="45"/>
      <c r="K27" s="45"/>
    </row>
    <row r="28" spans="2:11" ht="17.25" thickBot="1">
      <c r="B28" s="58" t="s">
        <v>6570</v>
      </c>
      <c r="C28" s="59" t="s">
        <v>6571</v>
      </c>
      <c r="D28" s="59" t="s">
        <v>6572</v>
      </c>
      <c r="E28" s="59" t="s">
        <v>6573</v>
      </c>
      <c r="F28" s="59" t="s">
        <v>6574</v>
      </c>
      <c r="G28" s="59" t="s">
        <v>6575</v>
      </c>
      <c r="H28" s="60" t="s">
        <v>6557</v>
      </c>
      <c r="I28" s="45"/>
      <c r="J28" s="61"/>
      <c r="K28" s="45"/>
    </row>
    <row r="29" spans="2:11" ht="33">
      <c r="B29" s="62">
        <v>1</v>
      </c>
      <c r="C29" s="447" t="s">
        <v>13498</v>
      </c>
      <c r="D29" s="138" t="s">
        <v>12097</v>
      </c>
      <c r="E29" s="138" t="s">
        <v>7183</v>
      </c>
      <c r="F29" s="589" t="s">
        <v>6584</v>
      </c>
      <c r="G29" s="66"/>
      <c r="H29" s="813" t="s">
        <v>13328</v>
      </c>
      <c r="I29" s="45"/>
      <c r="J29" s="45"/>
      <c r="K29" s="45"/>
    </row>
    <row r="30" spans="2:11" ht="66">
      <c r="B30" s="68">
        <v>2</v>
      </c>
      <c r="C30" s="72" t="s">
        <v>13500</v>
      </c>
      <c r="D30" s="138" t="s">
        <v>13501</v>
      </c>
      <c r="E30" s="138" t="s">
        <v>7183</v>
      </c>
      <c r="F30" s="71" t="s">
        <v>6584</v>
      </c>
      <c r="G30" s="347"/>
      <c r="H30" s="137" t="s">
        <v>13502</v>
      </c>
      <c r="I30" s="45"/>
      <c r="J30" s="45"/>
      <c r="K30" s="45"/>
    </row>
    <row r="31" spans="2:11" ht="33">
      <c r="B31" s="68">
        <v>3</v>
      </c>
      <c r="C31" s="138" t="s">
        <v>13503</v>
      </c>
      <c r="D31" s="138" t="s">
        <v>13504</v>
      </c>
      <c r="E31" s="138" t="s">
        <v>7183</v>
      </c>
      <c r="F31" s="76"/>
      <c r="G31" s="348"/>
      <c r="H31" s="140" t="s">
        <v>13505</v>
      </c>
      <c r="I31" s="45"/>
      <c r="J31" s="45"/>
      <c r="K31" s="45"/>
    </row>
    <row r="32" spans="2:11" ht="82.5">
      <c r="B32" s="68">
        <v>4</v>
      </c>
      <c r="C32" s="138" t="s">
        <v>13506</v>
      </c>
      <c r="D32" s="138" t="s">
        <v>13507</v>
      </c>
      <c r="E32" s="138" t="s">
        <v>7183</v>
      </c>
      <c r="F32" s="76" t="s">
        <v>6584</v>
      </c>
      <c r="G32" s="348"/>
      <c r="H32" s="137" t="s">
        <v>13508</v>
      </c>
      <c r="I32" s="45"/>
      <c r="J32" s="45"/>
      <c r="K32" s="45"/>
    </row>
    <row r="33" spans="2:11" ht="33">
      <c r="B33" s="68">
        <v>5</v>
      </c>
      <c r="C33" s="138" t="s">
        <v>13509</v>
      </c>
      <c r="D33" s="138" t="s">
        <v>13510</v>
      </c>
      <c r="E33" s="138" t="s">
        <v>11574</v>
      </c>
      <c r="F33" s="76"/>
      <c r="G33" s="348"/>
      <c r="H33" s="137" t="s">
        <v>13511</v>
      </c>
      <c r="I33" s="45"/>
      <c r="J33" s="45"/>
      <c r="K33" s="45"/>
    </row>
    <row r="34" spans="2:11" ht="33">
      <c r="B34" s="68">
        <v>6</v>
      </c>
      <c r="C34" s="143" t="s">
        <v>13512</v>
      </c>
      <c r="D34" s="138" t="s">
        <v>13513</v>
      </c>
      <c r="E34" s="138" t="s">
        <v>11393</v>
      </c>
      <c r="F34" s="76"/>
      <c r="G34" s="350"/>
      <c r="H34" s="137"/>
      <c r="I34" s="45"/>
      <c r="J34" s="45"/>
      <c r="K34" s="45"/>
    </row>
    <row r="35" spans="2:11">
      <c r="B35" s="146"/>
      <c r="C35" s="152"/>
      <c r="D35" s="147"/>
      <c r="E35" s="147"/>
      <c r="F35" s="93"/>
      <c r="G35" s="97"/>
      <c r="H35" s="147"/>
      <c r="I35" s="45"/>
      <c r="J35" s="45"/>
      <c r="K35" s="45"/>
    </row>
    <row r="36" spans="2:11">
      <c r="B36" s="14" t="s">
        <v>13514</v>
      </c>
      <c r="C36" s="152"/>
      <c r="D36" s="147"/>
      <c r="E36" s="147"/>
      <c r="F36" s="93"/>
      <c r="G36" s="97"/>
      <c r="H36" s="147"/>
      <c r="I36" s="45"/>
      <c r="J36" s="45"/>
      <c r="K36" s="45"/>
    </row>
    <row r="37" spans="2:11" ht="17.25" thickBot="1">
      <c r="B37" s="14" t="s">
        <v>13515</v>
      </c>
      <c r="C37" s="45"/>
      <c r="D37" s="45"/>
      <c r="E37" s="45"/>
      <c r="F37" s="45"/>
      <c r="G37" s="45"/>
      <c r="H37" s="45"/>
      <c r="I37" s="45"/>
      <c r="J37" s="45"/>
      <c r="K37" s="45"/>
    </row>
    <row r="38" spans="2:11" ht="17.25" thickBot="1">
      <c r="B38" s="58" t="s">
        <v>6570</v>
      </c>
      <c r="C38" s="59" t="s">
        <v>6571</v>
      </c>
      <c r="D38" s="59" t="s">
        <v>6572</v>
      </c>
      <c r="E38" s="59" t="s">
        <v>6573</v>
      </c>
      <c r="F38" s="59" t="s">
        <v>6574</v>
      </c>
      <c r="G38" s="59" t="s">
        <v>6575</v>
      </c>
      <c r="H38" s="60" t="s">
        <v>6557</v>
      </c>
      <c r="I38" s="45"/>
      <c r="J38" s="61"/>
      <c r="K38" s="45"/>
    </row>
    <row r="39" spans="2:11" ht="33">
      <c r="B39" s="62">
        <v>1</v>
      </c>
      <c r="C39" s="447" t="s">
        <v>13498</v>
      </c>
      <c r="D39" s="138" t="s">
        <v>13129</v>
      </c>
      <c r="E39" s="138" t="s">
        <v>12469</v>
      </c>
      <c r="F39" s="589" t="s">
        <v>6584</v>
      </c>
      <c r="G39" s="66"/>
      <c r="H39" s="813" t="s">
        <v>13516</v>
      </c>
      <c r="I39" s="45"/>
      <c r="J39" s="45"/>
      <c r="K39" s="45"/>
    </row>
    <row r="40" spans="2:11">
      <c r="B40" s="68">
        <v>2</v>
      </c>
      <c r="C40" s="72" t="s">
        <v>13517</v>
      </c>
      <c r="D40" s="138" t="s">
        <v>13518</v>
      </c>
      <c r="E40" s="138" t="s">
        <v>12450</v>
      </c>
      <c r="F40" s="71" t="s">
        <v>6584</v>
      </c>
      <c r="G40" s="347"/>
      <c r="H40" s="137" t="s">
        <v>13519</v>
      </c>
      <c r="I40" s="45"/>
      <c r="J40" s="45"/>
      <c r="K40" s="45"/>
    </row>
    <row r="41" spans="2:11">
      <c r="B41" s="68">
        <v>3</v>
      </c>
      <c r="C41" s="138" t="s">
        <v>13520</v>
      </c>
      <c r="D41" s="138" t="s">
        <v>13521</v>
      </c>
      <c r="E41" s="138" t="s">
        <v>12453</v>
      </c>
      <c r="F41" s="76"/>
      <c r="G41" s="348"/>
      <c r="H41" s="140"/>
      <c r="I41" s="45"/>
      <c r="J41" s="45"/>
      <c r="K41" s="45"/>
    </row>
    <row r="42" spans="2:11">
      <c r="B42" s="68">
        <v>4</v>
      </c>
      <c r="C42" s="138" t="s">
        <v>13522</v>
      </c>
      <c r="D42" s="138" t="s">
        <v>13523</v>
      </c>
      <c r="E42" s="138" t="s">
        <v>12453</v>
      </c>
      <c r="F42" s="76"/>
      <c r="G42" s="348"/>
      <c r="H42" s="137"/>
      <c r="I42" s="45"/>
      <c r="J42" s="45"/>
      <c r="K42" s="45"/>
    </row>
    <row r="43" spans="2:11">
      <c r="B43" s="68">
        <v>5</v>
      </c>
      <c r="C43" s="138" t="s">
        <v>13524</v>
      </c>
      <c r="D43" s="138" t="s">
        <v>13525</v>
      </c>
      <c r="E43" s="138" t="s">
        <v>12450</v>
      </c>
      <c r="F43" s="76" t="s">
        <v>6584</v>
      </c>
      <c r="G43" s="348"/>
      <c r="H43" s="137" t="s">
        <v>13519</v>
      </c>
      <c r="I43" s="45"/>
      <c r="J43" s="45"/>
      <c r="K43" s="45"/>
    </row>
    <row r="44" spans="2:11">
      <c r="B44" s="68">
        <v>6</v>
      </c>
      <c r="C44" s="143" t="s">
        <v>13526</v>
      </c>
      <c r="D44" s="138" t="s">
        <v>13527</v>
      </c>
      <c r="E44" s="138" t="s">
        <v>13528</v>
      </c>
      <c r="F44" s="76"/>
      <c r="G44" s="350"/>
      <c r="H44" s="137" t="s">
        <v>13529</v>
      </c>
      <c r="I44" s="45"/>
      <c r="J44" s="45"/>
      <c r="K44" s="45"/>
    </row>
    <row r="45" spans="2:11">
      <c r="B45" s="68">
        <v>7</v>
      </c>
      <c r="C45" s="143" t="s">
        <v>13530</v>
      </c>
      <c r="D45" s="138" t="s">
        <v>13531</v>
      </c>
      <c r="E45" s="138" t="s">
        <v>13528</v>
      </c>
      <c r="F45" s="76"/>
      <c r="G45" s="350"/>
      <c r="H45" s="137" t="s">
        <v>13529</v>
      </c>
      <c r="I45" s="45"/>
      <c r="J45" s="45"/>
      <c r="K45" s="45"/>
    </row>
    <row r="46" spans="2:11">
      <c r="B46" s="45"/>
      <c r="C46" s="45"/>
      <c r="D46" s="45"/>
      <c r="E46" s="45"/>
      <c r="F46" s="45"/>
      <c r="G46" s="45"/>
      <c r="H46" s="45"/>
      <c r="I46" s="45"/>
      <c r="J46" s="45"/>
      <c r="K46" s="45"/>
    </row>
    <row r="47" spans="2:11" ht="19.5" thickBot="1">
      <c r="B47" s="886" t="s">
        <v>13532</v>
      </c>
      <c r="H47" s="45"/>
      <c r="I47" s="45"/>
      <c r="J47" s="45"/>
      <c r="K47" s="45"/>
    </row>
    <row r="48" spans="2:11" ht="17.25" thickBot="1">
      <c r="B48" s="58" t="s">
        <v>6570</v>
      </c>
      <c r="C48" s="59" t="s">
        <v>6571</v>
      </c>
      <c r="D48" s="59" t="s">
        <v>6572</v>
      </c>
      <c r="E48" s="59" t="s">
        <v>6573</v>
      </c>
      <c r="F48" s="59" t="s">
        <v>6574</v>
      </c>
      <c r="G48" s="59" t="s">
        <v>6575</v>
      </c>
      <c r="H48" s="60" t="s">
        <v>6557</v>
      </c>
      <c r="I48" s="45"/>
      <c r="J48" s="45"/>
      <c r="K48" s="45"/>
    </row>
    <row r="49" spans="2:11" ht="33">
      <c r="B49" s="68">
        <v>1</v>
      </c>
      <c r="C49" s="72" t="s">
        <v>13533</v>
      </c>
      <c r="D49" s="138" t="s">
        <v>13534</v>
      </c>
      <c r="E49" s="887"/>
      <c r="F49" s="76" t="s">
        <v>6584</v>
      </c>
      <c r="G49" s="72"/>
      <c r="H49" s="137" t="s">
        <v>13535</v>
      </c>
      <c r="I49" s="45"/>
      <c r="J49" s="45"/>
      <c r="K49" s="45"/>
    </row>
    <row r="50" spans="2:11" ht="33">
      <c r="B50" s="68">
        <v>2</v>
      </c>
      <c r="C50" s="138" t="s">
        <v>13465</v>
      </c>
      <c r="D50" s="138" t="s">
        <v>13536</v>
      </c>
      <c r="E50" s="888"/>
      <c r="F50" s="71"/>
      <c r="G50" s="71"/>
      <c r="H50" s="140"/>
      <c r="I50" s="45"/>
      <c r="J50" s="45"/>
      <c r="K50" s="45"/>
    </row>
    <row r="51" spans="2:11" ht="33">
      <c r="B51" s="68">
        <v>3</v>
      </c>
      <c r="C51" s="889" t="s">
        <v>13486</v>
      </c>
      <c r="D51" s="138" t="s">
        <v>6774</v>
      </c>
      <c r="E51" s="138" t="s">
        <v>12028</v>
      </c>
      <c r="F51" s="76"/>
      <c r="G51" s="76"/>
      <c r="H51" s="140"/>
      <c r="I51" s="45"/>
      <c r="J51" s="45"/>
      <c r="K51" s="45"/>
    </row>
    <row r="52" spans="2:11" ht="33">
      <c r="B52" s="68">
        <v>4</v>
      </c>
      <c r="C52" s="131" t="s">
        <v>13476</v>
      </c>
      <c r="D52" s="138" t="s">
        <v>6758</v>
      </c>
      <c r="E52" s="138" t="s">
        <v>12028</v>
      </c>
      <c r="F52" s="76"/>
      <c r="G52" s="76"/>
      <c r="H52" s="140"/>
      <c r="I52" s="45"/>
      <c r="J52" s="45"/>
      <c r="K52" s="45"/>
    </row>
    <row r="53" spans="2:11" ht="33">
      <c r="B53" s="68">
        <v>5</v>
      </c>
      <c r="C53" s="72" t="s">
        <v>13478</v>
      </c>
      <c r="D53" s="138" t="s">
        <v>6762</v>
      </c>
      <c r="E53" s="138" t="s">
        <v>7183</v>
      </c>
      <c r="F53" s="72"/>
      <c r="G53" s="72"/>
      <c r="H53" s="140"/>
      <c r="I53" s="45"/>
      <c r="J53" s="45"/>
      <c r="K53" s="45"/>
    </row>
    <row r="54" spans="2:11" ht="33">
      <c r="B54" s="68">
        <v>6</v>
      </c>
      <c r="C54" s="138" t="s">
        <v>13480</v>
      </c>
      <c r="D54" s="138" t="s">
        <v>6765</v>
      </c>
      <c r="E54" s="138" t="s">
        <v>7961</v>
      </c>
      <c r="F54" s="76" t="s">
        <v>6584</v>
      </c>
      <c r="G54" s="74"/>
      <c r="H54" s="137"/>
      <c r="I54" s="45"/>
      <c r="J54" s="45"/>
      <c r="K54" s="45"/>
    </row>
    <row r="55" spans="2:11" ht="33">
      <c r="B55" s="68">
        <v>7</v>
      </c>
      <c r="C55" s="131" t="s">
        <v>13482</v>
      </c>
      <c r="D55" s="138" t="s">
        <v>6768</v>
      </c>
      <c r="E55" s="138" t="s">
        <v>6875</v>
      </c>
      <c r="F55" s="76" t="s">
        <v>6584</v>
      </c>
      <c r="G55" s="76"/>
      <c r="H55" s="140" t="s">
        <v>13483</v>
      </c>
      <c r="I55" s="45"/>
      <c r="J55" s="45"/>
      <c r="K55" s="45"/>
    </row>
    <row r="56" spans="2:11" ht="33">
      <c r="B56" s="68">
        <v>8</v>
      </c>
      <c r="C56" s="138" t="s">
        <v>13484</v>
      </c>
      <c r="D56" s="138" t="s">
        <v>6831</v>
      </c>
      <c r="E56" s="138" t="s">
        <v>10845</v>
      </c>
      <c r="F56" s="76" t="s">
        <v>6584</v>
      </c>
      <c r="G56" s="71"/>
      <c r="H56" s="140" t="s">
        <v>13485</v>
      </c>
      <c r="I56" s="45"/>
      <c r="J56" s="45"/>
      <c r="K56" s="45"/>
    </row>
    <row r="57" spans="2:11" ht="33">
      <c r="B57" s="68">
        <v>9</v>
      </c>
      <c r="C57" s="138" t="s">
        <v>13537</v>
      </c>
      <c r="D57" s="138" t="s">
        <v>6833</v>
      </c>
      <c r="E57" s="138" t="s">
        <v>10845</v>
      </c>
      <c r="F57" s="76" t="s">
        <v>6584</v>
      </c>
      <c r="G57" s="71"/>
      <c r="H57" s="140" t="s">
        <v>13538</v>
      </c>
      <c r="I57" s="45"/>
      <c r="J57" s="45"/>
      <c r="K57" s="45"/>
    </row>
    <row r="58" spans="2:11">
      <c r="B58" s="45"/>
      <c r="C58" s="45"/>
      <c r="D58" s="45"/>
      <c r="E58" s="45"/>
      <c r="F58" s="45"/>
      <c r="G58" s="45"/>
      <c r="H58" s="45"/>
    </row>
    <row r="59" spans="2:11">
      <c r="B59" s="14" t="s">
        <v>13539</v>
      </c>
      <c r="C59" s="45"/>
      <c r="D59" s="45"/>
      <c r="E59" s="45"/>
      <c r="F59" s="45"/>
      <c r="G59" s="45"/>
      <c r="H59" s="45"/>
    </row>
    <row r="60" spans="2:11" ht="17.25" thickBot="1">
      <c r="B60" s="14" t="s">
        <v>13540</v>
      </c>
      <c r="C60" s="45"/>
      <c r="D60" s="45"/>
      <c r="E60" s="45"/>
      <c r="F60" s="45"/>
      <c r="G60" s="45"/>
      <c r="H60" s="45"/>
    </row>
    <row r="61" spans="2:11" ht="17.25" thickBot="1">
      <c r="B61" s="58" t="s">
        <v>6570</v>
      </c>
      <c r="C61" s="59" t="s">
        <v>6571</v>
      </c>
      <c r="D61" s="59" t="s">
        <v>6572</v>
      </c>
      <c r="E61" s="59" t="s">
        <v>6573</v>
      </c>
      <c r="F61" s="59" t="s">
        <v>6574</v>
      </c>
      <c r="G61" s="59" t="s">
        <v>6575</v>
      </c>
      <c r="H61" s="60" t="s">
        <v>6557</v>
      </c>
    </row>
    <row r="62" spans="2:11" ht="33">
      <c r="B62" s="62">
        <v>1</v>
      </c>
      <c r="C62" s="447" t="s">
        <v>13498</v>
      </c>
      <c r="D62" s="447" t="s">
        <v>13129</v>
      </c>
      <c r="E62" s="890" t="s">
        <v>12469</v>
      </c>
      <c r="F62" s="589"/>
      <c r="G62" s="66"/>
      <c r="H62" s="813"/>
    </row>
    <row r="63" spans="2:11" ht="33">
      <c r="B63" s="68">
        <v>2</v>
      </c>
      <c r="C63" s="72" t="s">
        <v>13500</v>
      </c>
      <c r="D63" s="138" t="s">
        <v>13406</v>
      </c>
      <c r="E63" s="890" t="s">
        <v>12450</v>
      </c>
      <c r="F63" s="71"/>
      <c r="G63" s="347"/>
      <c r="H63" s="137"/>
    </row>
    <row r="64" spans="2:11" ht="33">
      <c r="B64" s="68">
        <v>3</v>
      </c>
      <c r="C64" s="138" t="s">
        <v>13541</v>
      </c>
      <c r="D64" s="138" t="s">
        <v>13542</v>
      </c>
      <c r="E64" s="890" t="s">
        <v>12867</v>
      </c>
      <c r="F64" s="76"/>
      <c r="G64" s="348"/>
      <c r="H64" s="140" t="s">
        <v>13543</v>
      </c>
    </row>
    <row r="65" spans="2:8" ht="33">
      <c r="B65" s="68">
        <v>4</v>
      </c>
      <c r="C65" s="138" t="s">
        <v>13506</v>
      </c>
      <c r="D65" s="138" t="s">
        <v>13409</v>
      </c>
      <c r="E65" s="890" t="s">
        <v>12450</v>
      </c>
      <c r="F65" s="76"/>
      <c r="G65" s="348"/>
      <c r="H65" s="137"/>
    </row>
    <row r="66" spans="2:8" ht="33">
      <c r="B66" s="68">
        <v>5</v>
      </c>
      <c r="C66" s="143" t="s">
        <v>13544</v>
      </c>
      <c r="D66" s="138" t="s">
        <v>13545</v>
      </c>
      <c r="E66" s="890" t="s">
        <v>12503</v>
      </c>
      <c r="F66" s="76"/>
      <c r="G66" s="350"/>
      <c r="H66" s="137" t="s">
        <v>13546</v>
      </c>
    </row>
    <row r="67" spans="2:8" ht="33">
      <c r="B67" s="68">
        <v>6</v>
      </c>
      <c r="C67" s="885" t="s">
        <v>13547</v>
      </c>
      <c r="D67" s="138" t="s">
        <v>13548</v>
      </c>
      <c r="E67" s="890" t="s">
        <v>12658</v>
      </c>
      <c r="F67" s="76"/>
      <c r="G67" s="344"/>
      <c r="H67" s="137"/>
    </row>
    <row r="68" spans="2:8" ht="33">
      <c r="B68" s="68">
        <v>7</v>
      </c>
      <c r="C68" s="72" t="s">
        <v>13549</v>
      </c>
      <c r="D68" s="138" t="s">
        <v>13550</v>
      </c>
      <c r="E68" s="890" t="s">
        <v>12867</v>
      </c>
      <c r="F68" s="76"/>
      <c r="G68" s="347"/>
      <c r="H68" s="137" t="s">
        <v>13543</v>
      </c>
    </row>
    <row r="69" spans="2:8" ht="33">
      <c r="B69" s="68">
        <v>8</v>
      </c>
      <c r="C69" s="138" t="s">
        <v>13509</v>
      </c>
      <c r="D69" s="138" t="s">
        <v>13412</v>
      </c>
      <c r="E69" s="890" t="s">
        <v>12892</v>
      </c>
      <c r="F69" s="76"/>
      <c r="G69" s="348"/>
      <c r="H69" s="140"/>
    </row>
    <row r="70" spans="2:8" ht="33">
      <c r="B70" s="68">
        <v>9</v>
      </c>
      <c r="C70" s="138" t="s">
        <v>13551</v>
      </c>
      <c r="D70" s="138" t="s">
        <v>13552</v>
      </c>
      <c r="E70" s="890" t="s">
        <v>12503</v>
      </c>
      <c r="F70" s="76"/>
      <c r="G70" s="348"/>
      <c r="H70" s="140"/>
    </row>
    <row r="71" spans="2:8" ht="33">
      <c r="B71" s="68">
        <v>10</v>
      </c>
      <c r="C71" s="143" t="s">
        <v>13553</v>
      </c>
      <c r="D71" s="138" t="s">
        <v>13554</v>
      </c>
      <c r="E71" s="890" t="s">
        <v>12450</v>
      </c>
      <c r="F71" s="315"/>
      <c r="G71" s="74"/>
      <c r="H71" s="140"/>
    </row>
    <row r="72" spans="2:8" ht="33">
      <c r="B72" s="68">
        <v>11</v>
      </c>
      <c r="C72" s="138" t="s">
        <v>13555</v>
      </c>
      <c r="D72" s="138" t="s">
        <v>13556</v>
      </c>
      <c r="E72" s="890" t="s">
        <v>12451</v>
      </c>
      <c r="F72" s="76"/>
      <c r="G72" s="348"/>
      <c r="H72" s="140"/>
    </row>
    <row r="73" spans="2:8" ht="33">
      <c r="B73" s="68">
        <v>12</v>
      </c>
      <c r="C73" s="138" t="s">
        <v>13557</v>
      </c>
      <c r="D73" s="138" t="s">
        <v>13558</v>
      </c>
      <c r="E73" s="890" t="s">
        <v>12658</v>
      </c>
      <c r="F73" s="76"/>
      <c r="G73" s="348"/>
      <c r="H73" s="137"/>
    </row>
    <row r="74" spans="2:8" ht="33">
      <c r="B74" s="68">
        <v>13</v>
      </c>
      <c r="C74" s="143" t="s">
        <v>13559</v>
      </c>
      <c r="D74" s="138" t="s">
        <v>13560</v>
      </c>
      <c r="E74" s="890" t="s">
        <v>12503</v>
      </c>
      <c r="F74" s="76"/>
      <c r="G74" s="350"/>
      <c r="H74" s="137" t="s">
        <v>13546</v>
      </c>
    </row>
    <row r="75" spans="2:8" ht="33">
      <c r="B75" s="68">
        <v>14</v>
      </c>
      <c r="C75" s="885" t="s">
        <v>13561</v>
      </c>
      <c r="D75" s="138" t="s">
        <v>13562</v>
      </c>
      <c r="E75" s="890" t="s">
        <v>12658</v>
      </c>
      <c r="F75" s="76"/>
      <c r="G75" s="344"/>
      <c r="H75" s="137"/>
    </row>
    <row r="76" spans="2:8" ht="33">
      <c r="B76" s="68">
        <v>15</v>
      </c>
      <c r="C76" s="72" t="s">
        <v>13563</v>
      </c>
      <c r="D76" s="138" t="s">
        <v>13564</v>
      </c>
      <c r="E76" s="890" t="s">
        <v>12867</v>
      </c>
      <c r="F76" s="76"/>
      <c r="G76" s="347"/>
      <c r="H76" s="137" t="s">
        <v>13543</v>
      </c>
    </row>
    <row r="77" spans="2:8" ht="33">
      <c r="B77" s="68">
        <v>16</v>
      </c>
      <c r="C77" s="138" t="s">
        <v>13565</v>
      </c>
      <c r="D77" s="138" t="s">
        <v>13566</v>
      </c>
      <c r="E77" s="890" t="s">
        <v>12892</v>
      </c>
      <c r="F77" s="76"/>
      <c r="G77" s="348"/>
      <c r="H77" s="140"/>
    </row>
    <row r="78" spans="2:8" ht="33">
      <c r="B78" s="68">
        <v>17</v>
      </c>
      <c r="C78" s="138" t="s">
        <v>13567</v>
      </c>
      <c r="D78" s="138" t="s">
        <v>13568</v>
      </c>
      <c r="E78" s="138"/>
      <c r="F78" s="76"/>
      <c r="G78" s="348"/>
      <c r="H78" s="140"/>
    </row>
    <row r="79" spans="2:8">
      <c r="B79" s="68">
        <v>18</v>
      </c>
      <c r="C79" s="143"/>
      <c r="D79" s="138" t="s">
        <v>13569</v>
      </c>
      <c r="E79" s="138"/>
      <c r="F79" s="315"/>
      <c r="G79" s="74"/>
      <c r="H79" s="140" t="s">
        <v>13570</v>
      </c>
    </row>
    <row r="80" spans="2:8">
      <c r="B80" s="68">
        <v>19</v>
      </c>
      <c r="C80" s="138"/>
      <c r="D80" s="138" t="s">
        <v>13571</v>
      </c>
      <c r="E80" s="138"/>
      <c r="F80" s="76"/>
      <c r="G80" s="348"/>
      <c r="H80" s="140" t="s">
        <v>13570</v>
      </c>
    </row>
    <row r="81" spans="2:8" ht="33">
      <c r="B81" s="68">
        <v>20</v>
      </c>
      <c r="C81" s="143" t="s">
        <v>13572</v>
      </c>
      <c r="D81" s="138" t="s">
        <v>13573</v>
      </c>
      <c r="E81" s="138"/>
      <c r="F81" s="76"/>
      <c r="G81" s="348"/>
      <c r="H81" s="140"/>
    </row>
    <row r="82" spans="2:8" ht="33">
      <c r="B82" s="68">
        <v>20</v>
      </c>
      <c r="C82" s="143" t="s">
        <v>13512</v>
      </c>
      <c r="D82" s="138" t="s">
        <v>13574</v>
      </c>
      <c r="E82" s="138" t="s">
        <v>11393</v>
      </c>
      <c r="F82" s="315"/>
      <c r="G82" s="74"/>
      <c r="H82" s="140"/>
    </row>
    <row r="84" spans="2:8">
      <c r="B84" s="14" t="s">
        <v>13539</v>
      </c>
      <c r="C84" s="45"/>
      <c r="D84" s="45"/>
      <c r="E84" s="45"/>
      <c r="F84" s="45"/>
      <c r="G84" s="45"/>
      <c r="H84" s="45"/>
    </row>
    <row r="85" spans="2:8" ht="17.25" thickBot="1">
      <c r="B85" s="14" t="s">
        <v>13515</v>
      </c>
      <c r="C85" s="45"/>
      <c r="D85" s="45"/>
      <c r="E85" s="45"/>
      <c r="F85" s="45"/>
      <c r="G85" s="45"/>
      <c r="H85" s="45"/>
    </row>
    <row r="86" spans="2:8" ht="17.25" thickBot="1">
      <c r="B86" s="58" t="s">
        <v>6570</v>
      </c>
      <c r="C86" s="59" t="s">
        <v>6571</v>
      </c>
      <c r="D86" s="59" t="s">
        <v>6572</v>
      </c>
      <c r="E86" s="59" t="s">
        <v>6573</v>
      </c>
      <c r="F86" s="59" t="s">
        <v>6574</v>
      </c>
      <c r="G86" s="59" t="s">
        <v>6575</v>
      </c>
      <c r="H86" s="60" t="s">
        <v>6557</v>
      </c>
    </row>
    <row r="87" spans="2:8" ht="33">
      <c r="B87" s="62">
        <v>1</v>
      </c>
      <c r="C87" s="447" t="s">
        <v>13498</v>
      </c>
      <c r="D87" s="138" t="s">
        <v>13129</v>
      </c>
      <c r="E87" s="138" t="s">
        <v>12469</v>
      </c>
      <c r="F87" s="589" t="s">
        <v>6584</v>
      </c>
      <c r="G87" s="66"/>
      <c r="H87" s="813" t="s">
        <v>13516</v>
      </c>
    </row>
    <row r="88" spans="2:8" ht="33">
      <c r="B88" s="68">
        <v>2</v>
      </c>
      <c r="C88" s="72" t="s">
        <v>13575</v>
      </c>
      <c r="D88" s="138" t="s">
        <v>13518</v>
      </c>
      <c r="E88" s="138" t="s">
        <v>12450</v>
      </c>
      <c r="F88" s="71" t="s">
        <v>6584</v>
      </c>
      <c r="G88" s="347"/>
      <c r="H88" s="137" t="s">
        <v>13519</v>
      </c>
    </row>
    <row r="89" spans="2:8" ht="33">
      <c r="B89" s="68">
        <v>3</v>
      </c>
      <c r="C89" s="138" t="s">
        <v>13576</v>
      </c>
      <c r="D89" s="138" t="s">
        <v>13521</v>
      </c>
      <c r="E89" s="138" t="s">
        <v>12453</v>
      </c>
      <c r="F89" s="76"/>
      <c r="G89" s="348"/>
      <c r="H89" s="140"/>
    </row>
    <row r="90" spans="2:8" ht="33">
      <c r="B90" s="68">
        <v>4</v>
      </c>
      <c r="C90" s="138" t="s">
        <v>13577</v>
      </c>
      <c r="D90" s="138" t="s">
        <v>13523</v>
      </c>
      <c r="E90" s="138" t="s">
        <v>12453</v>
      </c>
      <c r="F90" s="76"/>
      <c r="G90" s="348"/>
      <c r="H90" s="137"/>
    </row>
    <row r="91" spans="2:8" ht="33">
      <c r="B91" s="68">
        <v>5</v>
      </c>
      <c r="C91" s="138" t="s">
        <v>13578</v>
      </c>
      <c r="D91" s="138" t="s">
        <v>13525</v>
      </c>
      <c r="E91" s="138" t="s">
        <v>12450</v>
      </c>
      <c r="F91" s="76" t="s">
        <v>6584</v>
      </c>
      <c r="G91" s="348"/>
      <c r="H91" s="137" t="s">
        <v>13519</v>
      </c>
    </row>
    <row r="92" spans="2:8" ht="33">
      <c r="B92" s="68">
        <v>6</v>
      </c>
      <c r="C92" s="143" t="s">
        <v>13579</v>
      </c>
      <c r="D92" s="138" t="s">
        <v>13527</v>
      </c>
      <c r="E92" s="138" t="s">
        <v>13528</v>
      </c>
      <c r="F92" s="76"/>
      <c r="G92" s="350"/>
      <c r="H92" s="137" t="s">
        <v>13529</v>
      </c>
    </row>
    <row r="93" spans="2:8" ht="33">
      <c r="B93" s="68">
        <v>7</v>
      </c>
      <c r="C93" s="143" t="s">
        <v>13580</v>
      </c>
      <c r="D93" s="138" t="s">
        <v>13531</v>
      </c>
      <c r="E93" s="138" t="s">
        <v>13528</v>
      </c>
      <c r="F93" s="76"/>
      <c r="G93" s="350"/>
      <c r="H93" s="137" t="s">
        <v>13529</v>
      </c>
    </row>
  </sheetData>
  <mergeCells count="1">
    <mergeCell ref="A2:A3"/>
  </mergeCells>
  <phoneticPr fontId="2" type="noConversion"/>
  <dataValidations count="2">
    <dataValidation type="list" allowBlank="1" showInputMessage="1" showErrorMessage="1" sqref="F6" xr:uid="{C9092629-4946-4275-81BB-D25D21559C21}">
      <formula1>"IB,MB,DAWHO, IB/MB, MB/DAWHO,IB/MB/DAWHO"</formula1>
    </dataValidation>
    <dataValidation type="list" allowBlank="1" showInputMessage="1" showErrorMessage="1" sqref="C6" xr:uid="{E8288B7F-DFB0-4447-8A5D-C2B8F82EA95D}">
      <formula1>"Web Service, API"</formula1>
    </dataValidation>
  </dataValidations>
  <hyperlinks>
    <hyperlink ref="A2:A3" location="'API Index'!A1" display="Return to Index" xr:uid="{9689534B-6F8A-4EF0-8F64-37955D43B304}"/>
  </hyperlinks>
  <pageMargins left="0.7" right="0.7" top="0.75" bottom="0.75" header="0.3" footer="0.3"/>
  <pageSetup paperSize="9" orientation="portrait" r:id="rId1"/>
  <drawing r:id="rId2"/>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C89E0-8BE9-4989-960F-3ABFCFDFC164}">
  <sheetPr codeName="工作表272">
    <tabColor theme="2"/>
  </sheetPr>
  <dimension ref="A1:M54"/>
  <sheetViews>
    <sheetView zoomScale="70" zoomScaleNormal="70" workbookViewId="0">
      <selection activeCell="C6" sqref="C6"/>
    </sheetView>
  </sheetViews>
  <sheetFormatPr defaultRowHeight="16.5"/>
  <cols>
    <col min="2" max="2" width="11.875" customWidth="1"/>
    <col min="3" max="3" width="39.375" bestFit="1" customWidth="1"/>
    <col min="4" max="5" width="25.25" customWidth="1"/>
    <col min="6" max="6" width="15.625" customWidth="1"/>
    <col min="7" max="7" width="17.625" customWidth="1"/>
    <col min="8" max="8" width="64.875" bestFit="1" customWidth="1"/>
    <col min="9" max="9" width="21.625" customWidth="1"/>
    <col min="10" max="10" width="16.5" customWidth="1"/>
    <col min="11" max="11" width="19.25" customWidth="1"/>
    <col min="12" max="12" width="20.125" customWidth="1"/>
    <col min="13" max="13" width="20.625" customWidth="1"/>
  </cols>
  <sheetData>
    <row r="1" spans="1:13">
      <c r="B1" s="14" t="s">
        <v>4378</v>
      </c>
      <c r="C1" s="654">
        <f>'API Index'!C2</f>
        <v>45471</v>
      </c>
      <c r="E1" s="45"/>
      <c r="F1" s="45"/>
      <c r="G1" s="45"/>
      <c r="H1" s="45"/>
      <c r="I1" s="45"/>
    </row>
    <row r="2" spans="1:13">
      <c r="A2" s="2680" t="s">
        <v>6544</v>
      </c>
      <c r="B2" s="15" t="s">
        <v>6237</v>
      </c>
      <c r="C2" s="44" t="str">
        <f>_xlfn.XLOOKUP(C3,表格1[No],表格1[Team
科別])</f>
        <v>通路應用科</v>
      </c>
      <c r="D2" s="45"/>
      <c r="E2" s="45"/>
      <c r="F2" s="45"/>
      <c r="G2" s="45"/>
      <c r="H2" s="45"/>
      <c r="I2" s="45"/>
      <c r="J2" s="45"/>
      <c r="K2" s="45"/>
    </row>
    <row r="3" spans="1:13">
      <c r="A3" s="2681"/>
      <c r="B3" s="15" t="s">
        <v>6545</v>
      </c>
      <c r="C3" s="46" t="str">
        <f>_xlfn.XLOOKUP(B6,表格1[API Code
API代碼],表格1[No])</f>
        <v>265</v>
      </c>
      <c r="D3" s="45"/>
      <c r="E3" s="45"/>
      <c r="F3" s="45"/>
      <c r="G3" s="45"/>
      <c r="H3" s="45"/>
      <c r="I3" s="45"/>
      <c r="J3" s="45"/>
      <c r="K3" s="45"/>
    </row>
    <row r="4" spans="1:13" ht="17.25" thickBot="1">
      <c r="B4" s="14" t="s">
        <v>6546</v>
      </c>
      <c r="C4" s="127" t="s">
        <v>3360</v>
      </c>
      <c r="D4" s="14" t="s">
        <v>6547</v>
      </c>
      <c r="E4" s="127" t="s">
        <v>13440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13581</v>
      </c>
      <c r="C6" s="56" t="s">
        <v>6561</v>
      </c>
      <c r="D6" s="55" t="s">
        <v>3367</v>
      </c>
      <c r="E6" s="55" t="s">
        <v>3367</v>
      </c>
      <c r="F6" s="56" t="s">
        <v>10867</v>
      </c>
      <c r="G6" s="55" t="s">
        <v>13319</v>
      </c>
      <c r="H6" s="55" t="s">
        <v>13442</v>
      </c>
      <c r="I6" s="55" t="s">
        <v>12022</v>
      </c>
      <c r="J6" s="55"/>
      <c r="K6" s="57" t="s">
        <v>13582</v>
      </c>
      <c r="L6" s="55" t="s">
        <v>13582</v>
      </c>
      <c r="M6" s="55" t="s">
        <v>13583</v>
      </c>
    </row>
    <row r="7" spans="1:13">
      <c r="B7" s="45"/>
      <c r="C7" s="45"/>
      <c r="D7" s="45"/>
      <c r="E7" s="45"/>
      <c r="F7" s="45"/>
      <c r="G7" s="45"/>
      <c r="H7" s="45"/>
      <c r="I7" s="45"/>
      <c r="J7" s="45"/>
      <c r="K7" s="45"/>
    </row>
    <row r="8" spans="1:13" ht="17.25" thickBot="1">
      <c r="B8" s="14" t="s">
        <v>13475</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ht="33">
      <c r="B10" s="62">
        <v>1</v>
      </c>
      <c r="C10" s="447" t="s">
        <v>13476</v>
      </c>
      <c r="D10" s="138" t="s">
        <v>6758</v>
      </c>
      <c r="E10" s="138" t="s">
        <v>12028</v>
      </c>
      <c r="F10" s="589" t="s">
        <v>6584</v>
      </c>
      <c r="G10" s="66"/>
      <c r="H10" s="813" t="s">
        <v>13584</v>
      </c>
      <c r="I10" s="45"/>
      <c r="J10" s="45"/>
      <c r="K10" s="45"/>
    </row>
    <row r="11" spans="1:13" ht="33">
      <c r="B11" s="68">
        <v>2</v>
      </c>
      <c r="C11" s="72" t="s">
        <v>13478</v>
      </c>
      <c r="D11" s="138" t="s">
        <v>6762</v>
      </c>
      <c r="E11" s="138" t="s">
        <v>7183</v>
      </c>
      <c r="F11" s="71" t="s">
        <v>6584</v>
      </c>
      <c r="G11" s="347"/>
      <c r="H11" s="137" t="s">
        <v>13585</v>
      </c>
      <c r="I11" s="45"/>
      <c r="J11" s="45"/>
      <c r="K11" s="45"/>
    </row>
    <row r="12" spans="1:13" ht="33">
      <c r="B12" s="68">
        <v>3</v>
      </c>
      <c r="C12" s="138" t="s">
        <v>13480</v>
      </c>
      <c r="D12" s="138" t="s">
        <v>6765</v>
      </c>
      <c r="E12" s="138" t="s">
        <v>7961</v>
      </c>
      <c r="F12" s="76" t="s">
        <v>6584</v>
      </c>
      <c r="G12" s="348"/>
      <c r="H12" s="140" t="s">
        <v>13586</v>
      </c>
      <c r="I12" s="45"/>
      <c r="J12" s="45"/>
      <c r="K12" s="45"/>
    </row>
    <row r="13" spans="1:13" ht="33">
      <c r="B13" s="68">
        <v>4</v>
      </c>
      <c r="C13" s="138" t="s">
        <v>13482</v>
      </c>
      <c r="D13" s="138" t="s">
        <v>6768</v>
      </c>
      <c r="E13" s="138" t="s">
        <v>6875</v>
      </c>
      <c r="F13" s="76" t="s">
        <v>6584</v>
      </c>
      <c r="G13" s="348"/>
      <c r="H13" s="137" t="s">
        <v>13483</v>
      </c>
      <c r="I13" s="45"/>
      <c r="J13" s="45"/>
      <c r="K13" s="45"/>
    </row>
    <row r="14" spans="1:13" ht="33">
      <c r="B14" s="68">
        <v>5</v>
      </c>
      <c r="C14" s="143" t="s">
        <v>13484</v>
      </c>
      <c r="D14" s="138" t="s">
        <v>6771</v>
      </c>
      <c r="E14" s="138" t="s">
        <v>10845</v>
      </c>
      <c r="F14" s="76" t="s">
        <v>6584</v>
      </c>
      <c r="G14" s="350"/>
      <c r="H14" s="137" t="s">
        <v>13485</v>
      </c>
      <c r="I14" s="45"/>
      <c r="J14" s="45"/>
      <c r="K14" s="45"/>
    </row>
    <row r="15" spans="1:13" ht="33">
      <c r="B15" s="75">
        <v>6</v>
      </c>
      <c r="C15" s="885" t="s">
        <v>13486</v>
      </c>
      <c r="D15" s="138" t="s">
        <v>6774</v>
      </c>
      <c r="E15" s="138" t="s">
        <v>12028</v>
      </c>
      <c r="F15" s="76" t="s">
        <v>6584</v>
      </c>
      <c r="G15" s="344"/>
      <c r="H15" s="137" t="s">
        <v>13587</v>
      </c>
      <c r="I15" s="45"/>
      <c r="J15" s="45"/>
      <c r="K15" s="45"/>
    </row>
    <row r="16" spans="1:13" ht="33">
      <c r="B16" s="68">
        <v>7</v>
      </c>
      <c r="C16" s="72" t="s">
        <v>13488</v>
      </c>
      <c r="D16" s="138" t="s">
        <v>6777</v>
      </c>
      <c r="E16" s="138" t="s">
        <v>10905</v>
      </c>
      <c r="F16" s="76" t="s">
        <v>6584</v>
      </c>
      <c r="G16" s="347"/>
      <c r="H16" s="137" t="s">
        <v>13489</v>
      </c>
      <c r="I16" s="45"/>
      <c r="J16" s="45"/>
      <c r="K16" s="45"/>
    </row>
    <row r="17" spans="2:11" ht="33">
      <c r="B17" s="68">
        <v>8</v>
      </c>
      <c r="C17" s="138" t="s">
        <v>13490</v>
      </c>
      <c r="D17" s="138" t="s">
        <v>6780</v>
      </c>
      <c r="E17" s="138" t="s">
        <v>6854</v>
      </c>
      <c r="F17" s="76" t="s">
        <v>6584</v>
      </c>
      <c r="G17" s="348"/>
      <c r="H17" s="140" t="s">
        <v>13491</v>
      </c>
      <c r="I17" s="45"/>
      <c r="J17" s="45"/>
      <c r="K17" s="45"/>
    </row>
    <row r="18" spans="2:11" ht="33">
      <c r="B18" s="68">
        <v>9</v>
      </c>
      <c r="C18" s="138" t="s">
        <v>13492</v>
      </c>
      <c r="D18" s="138" t="s">
        <v>6783</v>
      </c>
      <c r="E18" s="138" t="s">
        <v>6931</v>
      </c>
      <c r="F18" s="76" t="s">
        <v>6584</v>
      </c>
      <c r="G18" s="348"/>
      <c r="H18" s="140" t="s">
        <v>13493</v>
      </c>
      <c r="I18" s="45"/>
      <c r="J18" s="45"/>
      <c r="K18" s="45"/>
    </row>
    <row r="19" spans="2:11" ht="33">
      <c r="B19" s="68">
        <v>10</v>
      </c>
      <c r="C19" s="143" t="s">
        <v>13494</v>
      </c>
      <c r="D19" s="138" t="s">
        <v>6786</v>
      </c>
      <c r="E19" s="138" t="s">
        <v>6931</v>
      </c>
      <c r="F19" s="315"/>
      <c r="G19" s="74"/>
      <c r="H19" s="140" t="s">
        <v>13495</v>
      </c>
      <c r="I19" s="45"/>
      <c r="J19" s="45"/>
      <c r="K19" s="45"/>
    </row>
    <row r="20" spans="2:11">
      <c r="B20" s="45"/>
      <c r="C20" s="45"/>
      <c r="D20" s="45"/>
      <c r="E20" s="45"/>
      <c r="F20" s="45"/>
      <c r="G20" s="45"/>
      <c r="H20" s="45"/>
      <c r="I20" s="45"/>
      <c r="J20" s="45"/>
      <c r="K20" s="45"/>
    </row>
    <row r="21" spans="2:11">
      <c r="B21" s="14" t="s">
        <v>13496</v>
      </c>
      <c r="C21" s="45"/>
      <c r="D21" s="45"/>
      <c r="E21" s="45"/>
      <c r="F21" s="45"/>
      <c r="G21" s="45"/>
      <c r="H21" s="45"/>
      <c r="I21" s="45"/>
      <c r="J21" s="45"/>
      <c r="K21" s="45"/>
    </row>
    <row r="22" spans="2:11" ht="17.25" thickBot="1">
      <c r="B22" s="14" t="s">
        <v>13497</v>
      </c>
      <c r="C22" s="45"/>
      <c r="D22" s="45"/>
      <c r="E22" s="45"/>
      <c r="F22" s="45"/>
      <c r="G22" s="45"/>
      <c r="H22" s="45"/>
      <c r="I22" s="45"/>
      <c r="J22" s="45"/>
      <c r="K22" s="45"/>
    </row>
    <row r="23" spans="2:11" ht="17.25" thickBot="1">
      <c r="B23" s="58" t="s">
        <v>6570</v>
      </c>
      <c r="C23" s="59" t="s">
        <v>6571</v>
      </c>
      <c r="D23" s="59" t="s">
        <v>6572</v>
      </c>
      <c r="E23" s="59" t="s">
        <v>6573</v>
      </c>
      <c r="F23" s="59" t="s">
        <v>6574</v>
      </c>
      <c r="G23" s="59" t="s">
        <v>6575</v>
      </c>
      <c r="H23" s="60" t="s">
        <v>6557</v>
      </c>
      <c r="I23" s="45"/>
      <c r="J23" s="61"/>
      <c r="K23" s="45"/>
    </row>
    <row r="24" spans="2:11">
      <c r="B24" s="62">
        <v>1</v>
      </c>
      <c r="C24" s="447" t="s">
        <v>13588</v>
      </c>
      <c r="D24" s="138" t="s">
        <v>13589</v>
      </c>
      <c r="E24" s="138" t="s">
        <v>6848</v>
      </c>
      <c r="F24" s="589" t="s">
        <v>6584</v>
      </c>
      <c r="G24" s="66"/>
      <c r="H24" s="813"/>
      <c r="I24" s="45"/>
      <c r="J24" s="45"/>
      <c r="K24" s="45"/>
    </row>
    <row r="25" spans="2:11">
      <c r="B25" s="146"/>
      <c r="C25" s="152"/>
      <c r="D25" s="151"/>
      <c r="E25" s="146"/>
      <c r="F25" s="97"/>
      <c r="G25" s="97"/>
      <c r="H25" s="149"/>
      <c r="I25" s="45"/>
      <c r="J25" s="45"/>
      <c r="K25" s="45"/>
    </row>
    <row r="26" spans="2:11">
      <c r="B26" s="45"/>
      <c r="C26" s="45"/>
      <c r="D26" s="45"/>
      <c r="E26" s="45"/>
      <c r="F26" s="45"/>
      <c r="G26" s="45"/>
      <c r="H26" s="45"/>
      <c r="I26" s="45"/>
      <c r="J26" s="45"/>
      <c r="K26" s="45"/>
    </row>
    <row r="27" spans="2:11" ht="19.5" thickBot="1">
      <c r="B27" s="886" t="s">
        <v>13532</v>
      </c>
      <c r="H27" s="45"/>
      <c r="I27" s="45"/>
      <c r="J27" s="45"/>
      <c r="K27" s="45"/>
    </row>
    <row r="28" spans="2:11" ht="17.25" thickBot="1">
      <c r="B28" s="58" t="s">
        <v>6570</v>
      </c>
      <c r="C28" s="59" t="s">
        <v>6571</v>
      </c>
      <c r="D28" s="59" t="s">
        <v>6572</v>
      </c>
      <c r="E28" s="59" t="s">
        <v>6573</v>
      </c>
      <c r="F28" s="59" t="s">
        <v>6574</v>
      </c>
      <c r="G28" s="59" t="s">
        <v>6575</v>
      </c>
      <c r="H28" s="60" t="s">
        <v>6557</v>
      </c>
      <c r="I28" s="45"/>
      <c r="J28" s="45"/>
      <c r="K28" s="45"/>
    </row>
    <row r="29" spans="2:11" ht="33">
      <c r="B29" s="68">
        <v>1</v>
      </c>
      <c r="C29" s="72" t="s">
        <v>13533</v>
      </c>
      <c r="D29" s="138" t="s">
        <v>13534</v>
      </c>
      <c r="E29" s="887"/>
      <c r="F29" s="76" t="s">
        <v>6584</v>
      </c>
      <c r="G29" s="72"/>
      <c r="H29" s="137" t="s">
        <v>13535</v>
      </c>
      <c r="I29" s="45"/>
      <c r="J29" s="45"/>
      <c r="K29" s="45"/>
    </row>
    <row r="30" spans="2:11" ht="33">
      <c r="B30" s="68">
        <v>2</v>
      </c>
      <c r="C30" s="138" t="s">
        <v>13465</v>
      </c>
      <c r="D30" s="138" t="s">
        <v>13536</v>
      </c>
      <c r="E30" s="888"/>
      <c r="F30" s="71"/>
      <c r="G30" s="71"/>
      <c r="H30" s="140"/>
      <c r="I30" s="45"/>
      <c r="J30" s="45"/>
      <c r="K30" s="45"/>
    </row>
    <row r="31" spans="2:11" ht="33">
      <c r="B31" s="68">
        <v>3</v>
      </c>
      <c r="C31" s="138" t="s">
        <v>13480</v>
      </c>
      <c r="D31" s="138" t="s">
        <v>6765</v>
      </c>
      <c r="E31" s="138" t="s">
        <v>7961</v>
      </c>
      <c r="F31" s="76" t="s">
        <v>6584</v>
      </c>
      <c r="G31" s="74"/>
      <c r="H31" s="137"/>
      <c r="I31" s="45"/>
      <c r="J31" s="45"/>
      <c r="K31" s="45"/>
    </row>
    <row r="32" spans="2:11" ht="33">
      <c r="B32" s="68">
        <v>4</v>
      </c>
      <c r="C32" s="131" t="s">
        <v>13482</v>
      </c>
      <c r="D32" s="138" t="s">
        <v>6768</v>
      </c>
      <c r="E32" s="138" t="s">
        <v>6875</v>
      </c>
      <c r="F32" s="76" t="s">
        <v>6584</v>
      </c>
      <c r="G32" s="76"/>
      <c r="H32" s="140" t="s">
        <v>13483</v>
      </c>
      <c r="I32" s="45"/>
      <c r="J32" s="45"/>
      <c r="K32" s="45"/>
    </row>
    <row r="33" spans="2:11" ht="33">
      <c r="B33" s="68">
        <v>5</v>
      </c>
      <c r="C33" s="138" t="s">
        <v>13484</v>
      </c>
      <c r="D33" s="138" t="s">
        <v>6831</v>
      </c>
      <c r="E33" s="138" t="s">
        <v>10845</v>
      </c>
      <c r="F33" s="76" t="s">
        <v>6584</v>
      </c>
      <c r="G33" s="71"/>
      <c r="H33" s="140" t="s">
        <v>13485</v>
      </c>
      <c r="I33" s="45"/>
      <c r="J33" s="45"/>
      <c r="K33" s="45"/>
    </row>
    <row r="34" spans="2:11" ht="33">
      <c r="B34" s="68">
        <v>6</v>
      </c>
      <c r="C34" s="138" t="s">
        <v>13537</v>
      </c>
      <c r="D34" s="138" t="s">
        <v>6833</v>
      </c>
      <c r="E34" s="138" t="s">
        <v>10845</v>
      </c>
      <c r="F34" s="76" t="s">
        <v>6584</v>
      </c>
      <c r="G34" s="71"/>
      <c r="H34" s="140" t="s">
        <v>13538</v>
      </c>
      <c r="I34" s="45"/>
      <c r="J34" s="45"/>
      <c r="K34" s="45"/>
    </row>
    <row r="35" spans="2:11">
      <c r="B35" s="45"/>
      <c r="C35" s="45"/>
      <c r="D35" s="45"/>
      <c r="E35" s="45"/>
      <c r="F35" s="45"/>
      <c r="G35" s="45"/>
      <c r="H35" s="45"/>
    </row>
    <row r="36" spans="2:11" ht="17.25" thickBot="1">
      <c r="B36" s="14" t="s">
        <v>13539</v>
      </c>
      <c r="C36" s="45"/>
      <c r="D36" s="45"/>
      <c r="E36" s="45"/>
      <c r="F36" s="45"/>
      <c r="G36" s="45"/>
      <c r="H36" s="45"/>
    </row>
    <row r="37" spans="2:11" ht="17.25" thickBot="1">
      <c r="B37" s="58" t="s">
        <v>6570</v>
      </c>
      <c r="C37" s="59" t="s">
        <v>6571</v>
      </c>
      <c r="D37" s="59" t="s">
        <v>6572</v>
      </c>
      <c r="E37" s="59" t="s">
        <v>6573</v>
      </c>
      <c r="F37" s="59" t="s">
        <v>6574</v>
      </c>
      <c r="G37" s="59" t="s">
        <v>6575</v>
      </c>
      <c r="H37" s="60" t="s">
        <v>6557</v>
      </c>
    </row>
    <row r="38" spans="2:11">
      <c r="B38" s="62">
        <v>1</v>
      </c>
      <c r="C38" s="447" t="s">
        <v>13588</v>
      </c>
      <c r="D38" s="447" t="s">
        <v>13589</v>
      </c>
      <c r="E38" s="890"/>
      <c r="F38" s="589"/>
      <c r="G38" s="66"/>
      <c r="H38" s="813"/>
    </row>
    <row r="39" spans="2:11">
      <c r="B39" s="68">
        <v>2</v>
      </c>
      <c r="C39" s="72"/>
      <c r="D39" s="138" t="s">
        <v>13590</v>
      </c>
      <c r="E39" s="890"/>
      <c r="F39" s="71"/>
      <c r="G39" s="347"/>
      <c r="H39" s="137"/>
    </row>
    <row r="40" spans="2:11">
      <c r="B40" s="68">
        <v>3</v>
      </c>
      <c r="C40" s="138"/>
      <c r="D40" s="138" t="s">
        <v>13591</v>
      </c>
      <c r="E40" s="890"/>
      <c r="F40" s="76"/>
      <c r="G40" s="348"/>
      <c r="H40" s="140"/>
    </row>
    <row r="41" spans="2:11">
      <c r="B41" s="68">
        <v>4</v>
      </c>
      <c r="C41" s="138"/>
      <c r="D41" s="138" t="s">
        <v>13592</v>
      </c>
      <c r="E41" s="890"/>
      <c r="F41" s="76"/>
      <c r="G41" s="348"/>
      <c r="H41" s="137"/>
    </row>
    <row r="42" spans="2:11">
      <c r="B42" s="68">
        <v>5</v>
      </c>
      <c r="C42" s="143"/>
      <c r="D42" s="138" t="s">
        <v>13593</v>
      </c>
      <c r="E42" s="890"/>
      <c r="F42" s="76"/>
      <c r="G42" s="350"/>
      <c r="H42" s="137"/>
    </row>
    <row r="43" spans="2:11">
      <c r="B43" s="68">
        <v>6</v>
      </c>
      <c r="C43" s="885"/>
      <c r="D43" s="138" t="s">
        <v>13594</v>
      </c>
      <c r="E43" s="890"/>
      <c r="F43" s="76"/>
      <c r="G43" s="344"/>
      <c r="H43" s="137"/>
    </row>
    <row r="44" spans="2:11" ht="33">
      <c r="B44" s="68">
        <v>7</v>
      </c>
      <c r="C44" s="72" t="s">
        <v>13595</v>
      </c>
      <c r="D44" s="138" t="s">
        <v>13573</v>
      </c>
      <c r="E44" s="890"/>
      <c r="F44" s="76"/>
      <c r="G44" s="347"/>
      <c r="H44" s="137"/>
    </row>
    <row r="46" spans="2:11" ht="17.25" thickBot="1">
      <c r="B46" s="14" t="s">
        <v>13596</v>
      </c>
      <c r="C46" s="45"/>
      <c r="D46" s="45"/>
      <c r="E46" s="45"/>
      <c r="F46" s="45"/>
      <c r="G46" s="45"/>
      <c r="H46" s="45"/>
    </row>
    <row r="47" spans="2:11" ht="17.25" thickBot="1">
      <c r="B47" s="58" t="s">
        <v>6570</v>
      </c>
      <c r="C47" s="59" t="s">
        <v>6571</v>
      </c>
      <c r="D47" s="59" t="s">
        <v>6572</v>
      </c>
      <c r="E47" s="59" t="s">
        <v>6573</v>
      </c>
      <c r="F47" s="59" t="s">
        <v>6574</v>
      </c>
      <c r="G47" s="59" t="s">
        <v>6575</v>
      </c>
      <c r="H47" s="60" t="s">
        <v>6557</v>
      </c>
    </row>
    <row r="48" spans="2:11">
      <c r="B48" s="62">
        <v>1</v>
      </c>
      <c r="C48" s="447"/>
      <c r="D48" s="138" t="s">
        <v>13597</v>
      </c>
      <c r="E48" s="138"/>
      <c r="F48" s="589"/>
      <c r="G48" s="66"/>
      <c r="H48" s="813"/>
    </row>
    <row r="49" spans="2:8">
      <c r="B49" s="68">
        <v>2</v>
      </c>
      <c r="C49" s="72"/>
      <c r="D49" s="138" t="s">
        <v>13589</v>
      </c>
      <c r="E49" s="138"/>
      <c r="F49" s="71"/>
      <c r="G49" s="347"/>
      <c r="H49" s="137"/>
    </row>
    <row r="50" spans="2:8">
      <c r="B50" s="68">
        <v>3</v>
      </c>
      <c r="C50" s="138"/>
      <c r="D50" s="138" t="s">
        <v>13590</v>
      </c>
      <c r="E50" s="138"/>
      <c r="F50" s="76"/>
      <c r="G50" s="348"/>
      <c r="H50" s="140"/>
    </row>
    <row r="51" spans="2:8">
      <c r="B51" s="68">
        <v>4</v>
      </c>
      <c r="C51" s="138"/>
      <c r="D51" s="138" t="s">
        <v>13591</v>
      </c>
      <c r="E51" s="138"/>
      <c r="F51" s="76"/>
      <c r="G51" s="348"/>
      <c r="H51" s="137"/>
    </row>
    <row r="52" spans="2:8">
      <c r="B52" s="68">
        <v>5</v>
      </c>
      <c r="C52" s="138"/>
      <c r="D52" s="138" t="s">
        <v>13592</v>
      </c>
      <c r="E52" s="138"/>
      <c r="F52" s="76"/>
      <c r="G52" s="348"/>
      <c r="H52" s="137"/>
    </row>
    <row r="53" spans="2:8">
      <c r="B53" s="68">
        <v>6</v>
      </c>
      <c r="C53" s="143"/>
      <c r="D53" s="138" t="s">
        <v>13593</v>
      </c>
      <c r="E53" s="138"/>
      <c r="F53" s="76"/>
      <c r="G53" s="350"/>
      <c r="H53" s="137"/>
    </row>
    <row r="54" spans="2:8">
      <c r="B54" s="68">
        <v>7</v>
      </c>
      <c r="C54" s="143"/>
      <c r="D54" s="138" t="s">
        <v>13594</v>
      </c>
      <c r="E54" s="138"/>
      <c r="F54" s="76"/>
      <c r="G54" s="350"/>
      <c r="H54" s="137"/>
    </row>
  </sheetData>
  <mergeCells count="1">
    <mergeCell ref="A2:A3"/>
  </mergeCells>
  <phoneticPr fontId="2" type="noConversion"/>
  <dataValidations count="2">
    <dataValidation type="list" allowBlank="1" showInputMessage="1" showErrorMessage="1" sqref="C6" xr:uid="{A570A33F-787A-49CB-9364-B75A989D925B}">
      <formula1>"Web Service, API"</formula1>
    </dataValidation>
    <dataValidation type="list" allowBlank="1" showInputMessage="1" showErrorMessage="1" sqref="F6" xr:uid="{40CECFB6-620D-4098-AB03-74DA3CFDBB5C}">
      <formula1>"IB,MB,DAWHO, IB/MB, MB/DAWHO,IB/MB/DAWHO"</formula1>
    </dataValidation>
  </dataValidations>
  <hyperlinks>
    <hyperlink ref="A2:A3" location="'API Index'!A1" display="Return to Index" xr:uid="{72822633-FCA7-4B5C-8D9C-7C9D7F90E38C}"/>
    <hyperlink ref="K6" r:id="rId1" xr:uid="{3021CE44-786C-4C76-9C47-AF60E5D13D80}"/>
  </hyperlinks>
  <pageMargins left="0.7" right="0.7" top="0.75" bottom="0.75" header="0.3" footer="0.3"/>
  <pageSetup paperSize="9" orientation="portrait" r:id="rId2"/>
  <drawing r:id="rId3"/>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C8975-AFC7-48AA-972A-6E18B40F7C25}">
  <sheetPr codeName="工作表273"/>
  <dimension ref="A1:M64"/>
  <sheetViews>
    <sheetView workbookViewId="0">
      <selection activeCell="A2" sqref="A2:A3"/>
    </sheetView>
  </sheetViews>
  <sheetFormatPr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1650</v>
      </c>
      <c r="D2" s="45"/>
      <c r="E2" s="45"/>
      <c r="F2" s="45"/>
      <c r="G2" s="45"/>
      <c r="H2" s="45"/>
      <c r="I2" s="45"/>
      <c r="J2" s="45"/>
      <c r="K2" s="45"/>
    </row>
    <row r="3" spans="1:13">
      <c r="A3" s="2681"/>
      <c r="B3" s="15" t="s">
        <v>6545</v>
      </c>
      <c r="C3" s="46" t="s">
        <v>869</v>
      </c>
      <c r="D3" s="45"/>
      <c r="E3" s="45"/>
      <c r="F3" s="45"/>
      <c r="G3" s="45"/>
      <c r="H3" s="45"/>
      <c r="I3" s="45"/>
      <c r="J3" s="45"/>
      <c r="K3" s="45"/>
    </row>
    <row r="4" spans="1:13" ht="17.25" thickBot="1">
      <c r="B4" s="14" t="s">
        <v>6546</v>
      </c>
      <c r="C4" s="127" t="s">
        <v>13598</v>
      </c>
      <c r="D4" s="14" t="s">
        <v>6547</v>
      </c>
      <c r="E4" s="127" t="s">
        <v>13599</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49.5">
      <c r="B6" s="128" t="s">
        <v>1654</v>
      </c>
      <c r="C6" s="56" t="s">
        <v>2093</v>
      </c>
      <c r="D6" s="694" t="s">
        <v>3379</v>
      </c>
      <c r="E6" s="55" t="s">
        <v>13600</v>
      </c>
      <c r="F6" s="56" t="s">
        <v>6563</v>
      </c>
      <c r="G6" s="55" t="s">
        <v>6564</v>
      </c>
      <c r="H6" s="895" t="s">
        <v>6842</v>
      </c>
      <c r="I6" s="896" t="s">
        <v>6565</v>
      </c>
      <c r="J6" s="896" t="s">
        <v>13601</v>
      </c>
      <c r="K6" s="897" t="s">
        <v>13602</v>
      </c>
      <c r="L6" s="897" t="s">
        <v>13603</v>
      </c>
      <c r="M6" s="898" t="s">
        <v>13604</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33.75" thickBot="1">
      <c r="B9" s="352" t="s">
        <v>6570</v>
      </c>
      <c r="C9" s="353" t="s">
        <v>6571</v>
      </c>
      <c r="D9" s="353" t="s">
        <v>6572</v>
      </c>
      <c r="E9" s="353" t="s">
        <v>6573</v>
      </c>
      <c r="F9" s="353" t="s">
        <v>6574</v>
      </c>
      <c r="G9" s="353" t="s">
        <v>6575</v>
      </c>
      <c r="H9" s="354" t="s">
        <v>6557</v>
      </c>
      <c r="I9" s="45"/>
      <c r="J9" s="61"/>
      <c r="K9" s="45"/>
    </row>
    <row r="10" spans="1:13">
      <c r="B10" s="91">
        <v>1</v>
      </c>
      <c r="C10" s="906" t="s">
        <v>9504</v>
      </c>
      <c r="D10" s="363" t="s">
        <v>13605</v>
      </c>
      <c r="E10" s="363" t="s">
        <v>8322</v>
      </c>
      <c r="F10" s="93" t="s">
        <v>6584</v>
      </c>
      <c r="G10" s="94"/>
      <c r="H10" s="907" t="s">
        <v>8323</v>
      </c>
      <c r="I10" s="45"/>
      <c r="J10" s="45"/>
      <c r="K10" s="45"/>
    </row>
    <row r="11" spans="1:13">
      <c r="B11" s="91">
        <v>2</v>
      </c>
      <c r="C11" s="906" t="s">
        <v>8324</v>
      </c>
      <c r="D11" s="363" t="s">
        <v>8325</v>
      </c>
      <c r="E11" s="363" t="s">
        <v>8345</v>
      </c>
      <c r="F11" s="93" t="s">
        <v>6584</v>
      </c>
      <c r="G11" s="93"/>
      <c r="H11" s="907" t="s">
        <v>13606</v>
      </c>
      <c r="I11" s="45"/>
      <c r="J11" s="45"/>
      <c r="K11" s="45"/>
    </row>
    <row r="12" spans="1:13">
      <c r="B12" s="91">
        <v>3</v>
      </c>
      <c r="C12" s="906" t="s">
        <v>8362</v>
      </c>
      <c r="D12" s="363" t="s">
        <v>8363</v>
      </c>
      <c r="E12" s="363" t="s">
        <v>8329</v>
      </c>
      <c r="F12" s="93" t="s">
        <v>6584</v>
      </c>
      <c r="G12" s="93"/>
      <c r="H12" s="907"/>
      <c r="I12" s="45"/>
      <c r="J12" s="45"/>
      <c r="K12" s="45"/>
    </row>
    <row r="13" spans="1:13" ht="31.5">
      <c r="B13" s="91">
        <v>4</v>
      </c>
      <c r="C13" s="906" t="s">
        <v>13607</v>
      </c>
      <c r="D13" s="363" t="s">
        <v>8332</v>
      </c>
      <c r="E13" s="363" t="s">
        <v>8322</v>
      </c>
      <c r="F13" s="93" t="s">
        <v>6584</v>
      </c>
      <c r="G13" s="97"/>
      <c r="H13" s="907" t="s">
        <v>13608</v>
      </c>
      <c r="I13" s="45"/>
      <c r="J13" s="45"/>
      <c r="K13" s="45"/>
    </row>
    <row r="14" spans="1:13">
      <c r="B14" s="91">
        <v>5</v>
      </c>
      <c r="C14" s="906" t="s">
        <v>8334</v>
      </c>
      <c r="D14" s="363" t="s">
        <v>8335</v>
      </c>
      <c r="E14" s="363" t="s">
        <v>8336</v>
      </c>
      <c r="F14" s="93" t="s">
        <v>6584</v>
      </c>
      <c r="G14" s="93"/>
      <c r="H14" s="908"/>
      <c r="I14" s="45"/>
      <c r="J14" s="45"/>
      <c r="K14" s="45"/>
    </row>
    <row r="15" spans="1:13" ht="31.5">
      <c r="B15" s="91">
        <v>6</v>
      </c>
      <c r="C15" s="906" t="s">
        <v>8337</v>
      </c>
      <c r="D15" s="363" t="s">
        <v>8338</v>
      </c>
      <c r="E15" s="363" t="s">
        <v>8339</v>
      </c>
      <c r="F15" s="93" t="s">
        <v>6584</v>
      </c>
      <c r="G15" s="94"/>
      <c r="H15" s="908"/>
      <c r="I15" s="45"/>
      <c r="J15" s="45"/>
      <c r="K15" s="45"/>
    </row>
    <row r="16" spans="1:13">
      <c r="B16" s="91">
        <v>7</v>
      </c>
      <c r="C16" s="906" t="s">
        <v>13609</v>
      </c>
      <c r="D16" s="363" t="s">
        <v>8341</v>
      </c>
      <c r="E16" s="363" t="s">
        <v>8342</v>
      </c>
      <c r="F16" s="93" t="s">
        <v>6584</v>
      </c>
      <c r="G16" s="93"/>
      <c r="H16" s="907" t="s">
        <v>13610</v>
      </c>
      <c r="I16" s="45"/>
      <c r="J16" s="45"/>
      <c r="K16" s="45"/>
    </row>
    <row r="17" spans="2:11" ht="78.75">
      <c r="B17" s="91">
        <v>8</v>
      </c>
      <c r="C17" s="906" t="s">
        <v>8343</v>
      </c>
      <c r="D17" s="363" t="s">
        <v>8344</v>
      </c>
      <c r="E17" s="363" t="s">
        <v>8345</v>
      </c>
      <c r="F17" s="93" t="s">
        <v>6584</v>
      </c>
      <c r="G17" s="93"/>
      <c r="H17" s="907" t="s">
        <v>13611</v>
      </c>
      <c r="I17" s="45"/>
      <c r="J17" s="45"/>
      <c r="K17" s="45"/>
    </row>
    <row r="18" spans="2:11">
      <c r="B18" s="91"/>
      <c r="C18" s="906"/>
      <c r="D18" s="363"/>
      <c r="E18" s="363"/>
      <c r="F18" s="97"/>
      <c r="G18" s="97"/>
      <c r="H18" s="908"/>
      <c r="I18" s="45"/>
      <c r="J18" s="45"/>
      <c r="K18" s="45"/>
    </row>
    <row r="19" spans="2:11" ht="17.25" thickBot="1">
      <c r="B19" s="99"/>
      <c r="C19" s="1354"/>
      <c r="D19" s="910"/>
      <c r="E19" s="910"/>
      <c r="F19" s="102"/>
      <c r="G19" s="102"/>
      <c r="H19" s="911"/>
      <c r="I19" s="45"/>
      <c r="J19" s="45"/>
      <c r="K19" s="45"/>
    </row>
    <row r="20" spans="2:11">
      <c r="B20" s="45"/>
      <c r="C20" s="45"/>
      <c r="D20" s="45"/>
      <c r="E20" s="45"/>
      <c r="F20" s="45"/>
      <c r="G20" s="45"/>
      <c r="H20" s="45"/>
      <c r="I20" s="45"/>
      <c r="J20" s="45"/>
      <c r="K20" s="45"/>
    </row>
    <row r="21" spans="2:11" ht="17.25" thickBot="1">
      <c r="B21" s="14" t="s">
        <v>6569</v>
      </c>
      <c r="C21" s="45" t="s">
        <v>9506</v>
      </c>
      <c r="D21" s="45"/>
      <c r="E21" s="45"/>
      <c r="F21" s="45"/>
      <c r="G21" s="45"/>
      <c r="H21" s="45"/>
    </row>
    <row r="22" spans="2:11" ht="33.75" thickBot="1">
      <c r="B22" s="352" t="s">
        <v>6570</v>
      </c>
      <c r="C22" s="353" t="s">
        <v>6571</v>
      </c>
      <c r="D22" s="353" t="s">
        <v>6572</v>
      </c>
      <c r="E22" s="353" t="s">
        <v>6573</v>
      </c>
      <c r="F22" s="353" t="s">
        <v>6574</v>
      </c>
      <c r="G22" s="353" t="s">
        <v>6575</v>
      </c>
      <c r="H22" s="354" t="s">
        <v>6557</v>
      </c>
    </row>
    <row r="23" spans="2:11">
      <c r="B23" s="1355">
        <v>1</v>
      </c>
      <c r="C23" s="581"/>
      <c r="D23" s="581"/>
      <c r="E23" s="94"/>
      <c r="F23" s="93"/>
      <c r="H23" s="242"/>
    </row>
    <row r="24" spans="2:11">
      <c r="B24" s="1355">
        <v>2</v>
      </c>
      <c r="C24" s="581"/>
      <c r="D24" s="581"/>
      <c r="E24" s="94"/>
      <c r="F24" s="93"/>
      <c r="H24" s="172"/>
    </row>
    <row r="25" spans="2:11">
      <c r="B25" s="1355"/>
      <c r="C25" s="581"/>
      <c r="D25" s="581"/>
      <c r="E25" s="94"/>
      <c r="F25" s="93"/>
      <c r="G25" s="146"/>
      <c r="H25" s="172"/>
    </row>
    <row r="26" spans="2:11" ht="17.25" thickBot="1">
      <c r="B26" s="1356"/>
      <c r="C26" s="103"/>
      <c r="D26" s="103"/>
      <c r="E26" s="819"/>
      <c r="F26" s="102"/>
      <c r="G26" s="819"/>
      <c r="H26" s="1357"/>
    </row>
    <row r="27" spans="2:11">
      <c r="B27" s="45"/>
      <c r="C27" s="45"/>
      <c r="D27" s="45"/>
      <c r="E27" s="45"/>
      <c r="F27" s="45"/>
      <c r="G27" s="45"/>
      <c r="H27" s="45"/>
      <c r="I27" s="45"/>
      <c r="J27" s="45"/>
      <c r="K27" s="45"/>
    </row>
    <row r="28" spans="2:11">
      <c r="B28" s="45"/>
      <c r="C28" s="45"/>
      <c r="D28" s="45"/>
      <c r="E28" s="45"/>
      <c r="F28" s="45"/>
      <c r="G28" s="45"/>
      <c r="H28" s="45"/>
      <c r="I28" s="45"/>
      <c r="J28" s="45"/>
      <c r="K28" s="45"/>
    </row>
    <row r="29" spans="2:11" ht="19.5" thickBot="1">
      <c r="B29" s="83" t="s">
        <v>6613</v>
      </c>
      <c r="C29" s="45" t="s">
        <v>8319</v>
      </c>
      <c r="H29" s="45"/>
      <c r="I29" s="45"/>
      <c r="J29" s="45"/>
      <c r="K29" s="45"/>
    </row>
    <row r="30" spans="2:11" ht="33.75" thickBot="1">
      <c r="B30" s="398" t="s">
        <v>6570</v>
      </c>
      <c r="C30" s="390" t="s">
        <v>6571</v>
      </c>
      <c r="D30" s="390" t="s">
        <v>6572</v>
      </c>
      <c r="E30" s="390" t="s">
        <v>6573</v>
      </c>
      <c r="F30" s="390" t="s">
        <v>6574</v>
      </c>
      <c r="G30" s="390" t="s">
        <v>6575</v>
      </c>
      <c r="H30" s="391" t="s">
        <v>6557</v>
      </c>
      <c r="I30" s="45"/>
      <c r="J30" s="45"/>
      <c r="K30" s="45"/>
    </row>
    <row r="31" spans="2:11">
      <c r="B31" s="87">
        <v>1</v>
      </c>
      <c r="C31" s="815"/>
      <c r="D31" s="815" t="s">
        <v>13612</v>
      </c>
      <c r="E31" s="817"/>
      <c r="F31" s="89"/>
      <c r="G31" s="89"/>
      <c r="H31" s="167"/>
      <c r="I31" s="45"/>
      <c r="J31" s="45"/>
      <c r="K31" s="45"/>
    </row>
    <row r="32" spans="2:11">
      <c r="B32" s="91">
        <v>2</v>
      </c>
      <c r="C32" s="900"/>
      <c r="D32" s="901" t="s">
        <v>8356</v>
      </c>
      <c r="E32" s="822"/>
      <c r="F32" s="93"/>
      <c r="G32" s="94"/>
      <c r="H32" s="902"/>
      <c r="I32" s="45"/>
      <c r="J32" s="45"/>
      <c r="K32" s="45"/>
    </row>
    <row r="33" spans="2:11" ht="78.75">
      <c r="B33" s="91">
        <v>2.1</v>
      </c>
      <c r="C33" s="900" t="s">
        <v>13613</v>
      </c>
      <c r="D33" s="901" t="s">
        <v>12472</v>
      </c>
      <c r="E33" s="822" t="s">
        <v>8336</v>
      </c>
      <c r="F33" s="93" t="s">
        <v>6584</v>
      </c>
      <c r="G33" s="93"/>
      <c r="H33" s="902" t="s">
        <v>13614</v>
      </c>
      <c r="I33" s="45"/>
      <c r="J33" s="45"/>
      <c r="K33" s="45"/>
    </row>
    <row r="34" spans="2:11">
      <c r="B34" s="91">
        <v>2.2000000000000002</v>
      </c>
      <c r="C34" s="900" t="s">
        <v>12915</v>
      </c>
      <c r="D34" s="901" t="s">
        <v>8359</v>
      </c>
      <c r="E34" s="822" t="s">
        <v>13615</v>
      </c>
      <c r="F34" s="93" t="s">
        <v>6584</v>
      </c>
      <c r="G34" s="93"/>
      <c r="H34" s="903"/>
      <c r="I34" s="45"/>
      <c r="J34" s="45"/>
      <c r="K34" s="45"/>
    </row>
    <row r="35" spans="2:11" ht="32.25">
      <c r="B35" s="91">
        <v>3</v>
      </c>
      <c r="C35" s="904" t="s">
        <v>13616</v>
      </c>
      <c r="D35" s="822" t="s">
        <v>8363</v>
      </c>
      <c r="E35" s="822" t="s">
        <v>8329</v>
      </c>
      <c r="F35" s="93" t="s">
        <v>6584</v>
      </c>
      <c r="G35" s="97"/>
      <c r="H35" s="903" t="s">
        <v>13617</v>
      </c>
      <c r="I35" s="45"/>
      <c r="J35" s="45"/>
      <c r="K35" s="45"/>
    </row>
    <row r="36" spans="2:11" ht="31.5">
      <c r="B36" s="91">
        <v>4</v>
      </c>
      <c r="C36" s="900" t="s">
        <v>13618</v>
      </c>
      <c r="D36" s="822" t="s">
        <v>8366</v>
      </c>
      <c r="E36" s="822" t="s">
        <v>8539</v>
      </c>
      <c r="F36" s="93" t="s">
        <v>6584</v>
      </c>
      <c r="G36" s="93"/>
      <c r="H36" s="903" t="s">
        <v>13617</v>
      </c>
      <c r="I36" s="45"/>
      <c r="J36" s="45"/>
      <c r="K36" s="45"/>
    </row>
    <row r="37" spans="2:11" ht="31.5">
      <c r="B37" s="91">
        <v>5</v>
      </c>
      <c r="C37" s="900" t="s">
        <v>13619</v>
      </c>
      <c r="D37" s="822" t="s">
        <v>8368</v>
      </c>
      <c r="E37" s="822" t="s">
        <v>8539</v>
      </c>
      <c r="F37" s="93" t="s">
        <v>6584</v>
      </c>
      <c r="G37" s="94"/>
      <c r="H37" s="903"/>
      <c r="I37" s="45"/>
      <c r="J37" s="45"/>
      <c r="K37" s="45"/>
    </row>
    <row r="38" spans="2:11">
      <c r="B38" s="91">
        <v>6</v>
      </c>
      <c r="C38" s="900" t="s">
        <v>8334</v>
      </c>
      <c r="D38" s="822" t="s">
        <v>8335</v>
      </c>
      <c r="E38" s="822" t="s">
        <v>8336</v>
      </c>
      <c r="F38" s="93" t="s">
        <v>6584</v>
      </c>
      <c r="G38" s="93"/>
      <c r="H38" s="903"/>
      <c r="I38" s="45"/>
      <c r="J38" s="45"/>
      <c r="K38" s="45"/>
    </row>
    <row r="39" spans="2:11" ht="32.25" thickBot="1">
      <c r="B39" s="99">
        <v>7</v>
      </c>
      <c r="C39" s="1358" t="s">
        <v>8337</v>
      </c>
      <c r="D39" s="823" t="s">
        <v>8338</v>
      </c>
      <c r="E39" s="823" t="s">
        <v>8339</v>
      </c>
      <c r="F39" s="102" t="s">
        <v>6584</v>
      </c>
      <c r="G39" s="102"/>
      <c r="H39" s="177"/>
      <c r="I39" s="45"/>
      <c r="J39" s="45"/>
      <c r="K39" s="45"/>
    </row>
    <row r="40" spans="2:11">
      <c r="B40" s="146"/>
      <c r="C40" s="900"/>
      <c r="D40" s="822"/>
      <c r="E40" s="822"/>
      <c r="F40" s="93"/>
      <c r="G40" s="93"/>
      <c r="H40" s="153"/>
      <c r="I40" s="45"/>
      <c r="J40" s="45"/>
      <c r="K40" s="45"/>
    </row>
    <row r="41" spans="2:11">
      <c r="B41" s="146"/>
      <c r="C41" s="822"/>
      <c r="D41" s="822"/>
      <c r="E41" s="146"/>
      <c r="F41" s="97"/>
      <c r="G41" s="97"/>
      <c r="H41" s="153"/>
      <c r="I41" s="45"/>
      <c r="J41" s="45"/>
      <c r="K41" s="45"/>
    </row>
    <row r="42" spans="2:11" ht="19.5" thickBot="1">
      <c r="B42" s="83" t="s">
        <v>6613</v>
      </c>
      <c r="C42" s="45" t="s">
        <v>10452</v>
      </c>
      <c r="D42" s="527"/>
      <c r="E42" s="527"/>
      <c r="F42" s="527"/>
      <c r="G42" s="527"/>
      <c r="H42" s="527"/>
      <c r="I42" s="45"/>
      <c r="J42" s="45"/>
      <c r="K42" s="45"/>
    </row>
    <row r="43" spans="2:11" ht="33.75" thickBot="1">
      <c r="B43" s="58" t="s">
        <v>6570</v>
      </c>
      <c r="C43" s="59" t="s">
        <v>6571</v>
      </c>
      <c r="D43" s="59" t="s">
        <v>6572</v>
      </c>
      <c r="E43" s="59" t="s">
        <v>6573</v>
      </c>
      <c r="F43" s="59" t="s">
        <v>6574</v>
      </c>
      <c r="G43" s="59" t="s">
        <v>6575</v>
      </c>
      <c r="H43" s="60" t="s">
        <v>6557</v>
      </c>
      <c r="I43" s="45"/>
      <c r="J43" s="45"/>
      <c r="K43" s="45"/>
    </row>
    <row r="44" spans="2:11" ht="264">
      <c r="B44" s="524">
        <v>1</v>
      </c>
      <c r="C44" s="1359" t="s">
        <v>8850</v>
      </c>
      <c r="D44" s="1360" t="s">
        <v>13620</v>
      </c>
      <c r="E44" s="1361" t="s">
        <v>10447</v>
      </c>
      <c r="F44" s="93" t="s">
        <v>6584</v>
      </c>
      <c r="G44" s="46"/>
      <c r="H44" s="2590" t="s">
        <v>13621</v>
      </c>
    </row>
    <row r="45" spans="2:11">
      <c r="B45" s="524">
        <v>2</v>
      </c>
      <c r="C45" s="46"/>
      <c r="D45" s="1360" t="s">
        <v>10405</v>
      </c>
      <c r="E45" s="46" t="s">
        <v>8360</v>
      </c>
      <c r="F45" s="93" t="s">
        <v>6584</v>
      </c>
      <c r="G45" s="46"/>
      <c r="H45" s="1362" t="s">
        <v>13622</v>
      </c>
    </row>
    <row r="46" spans="2:11" ht="17.25" thickBot="1">
      <c r="B46" s="525">
        <v>3</v>
      </c>
      <c r="C46" s="1363"/>
      <c r="D46" s="1364" t="s">
        <v>13623</v>
      </c>
      <c r="E46" s="1363" t="s">
        <v>8360</v>
      </c>
      <c r="F46" s="102" t="s">
        <v>6584</v>
      </c>
      <c r="G46" s="1363"/>
      <c r="H46" s="1365" t="s">
        <v>13624</v>
      </c>
    </row>
    <row r="47" spans="2:11">
      <c r="B47" s="45"/>
      <c r="C47" s="45"/>
      <c r="D47" s="45"/>
      <c r="E47" s="45"/>
      <c r="F47" s="45"/>
      <c r="G47" s="45"/>
      <c r="H47" s="45"/>
    </row>
    <row r="48" spans="2:11">
      <c r="B48" s="45"/>
      <c r="C48" s="45"/>
      <c r="D48" s="45"/>
      <c r="E48" s="45"/>
      <c r="F48" s="45"/>
      <c r="G48" s="45"/>
      <c r="H48" s="45"/>
    </row>
    <row r="49" spans="2:8">
      <c r="B49" s="45"/>
      <c r="C49" s="45"/>
      <c r="D49" s="45"/>
      <c r="E49" s="45"/>
      <c r="F49" s="45"/>
      <c r="G49" s="45"/>
      <c r="H49" s="45"/>
    </row>
    <row r="50" spans="2:8">
      <c r="B50" s="45"/>
      <c r="C50" s="45"/>
      <c r="D50" s="45"/>
      <c r="E50" s="45"/>
      <c r="F50" s="45"/>
      <c r="G50" s="45"/>
      <c r="H50" s="45"/>
    </row>
    <row r="51" spans="2:8">
      <c r="B51" s="45"/>
      <c r="C51" s="45"/>
      <c r="D51" s="45"/>
      <c r="E51" s="45"/>
      <c r="F51" s="45"/>
      <c r="G51" s="45"/>
      <c r="H51" s="45"/>
    </row>
    <row r="52" spans="2:8">
      <c r="B52" s="45"/>
      <c r="C52" s="45"/>
      <c r="D52" s="45"/>
      <c r="E52" s="45"/>
      <c r="F52" s="45"/>
      <c r="G52" s="45"/>
      <c r="H52" s="45"/>
    </row>
    <row r="53" spans="2:8">
      <c r="B53" s="45"/>
      <c r="C53" s="45"/>
      <c r="D53" s="45"/>
      <c r="E53" s="45"/>
      <c r="F53" s="45"/>
      <c r="G53" s="45"/>
      <c r="H53" s="45"/>
    </row>
    <row r="54" spans="2:8">
      <c r="B54" s="45"/>
      <c r="C54" s="45"/>
      <c r="D54" s="45"/>
      <c r="E54" s="45"/>
      <c r="F54" s="45"/>
      <c r="G54" s="45"/>
      <c r="H54" s="45"/>
    </row>
    <row r="55" spans="2:8">
      <c r="B55" s="45"/>
      <c r="C55" s="45"/>
      <c r="D55" s="45"/>
      <c r="E55" s="45"/>
      <c r="F55" s="45"/>
      <c r="G55" s="45"/>
      <c r="H55" s="45"/>
    </row>
    <row r="56" spans="2:8">
      <c r="B56" s="45"/>
      <c r="C56" s="45"/>
      <c r="D56" s="45"/>
      <c r="E56" s="45"/>
      <c r="F56" s="45"/>
      <c r="G56" s="45"/>
      <c r="H56" s="45"/>
    </row>
    <row r="57" spans="2:8">
      <c r="B57" s="45"/>
      <c r="C57" s="45"/>
      <c r="D57" s="45"/>
      <c r="E57" s="45"/>
      <c r="F57" s="45"/>
      <c r="G57" s="45"/>
      <c r="H57" s="45"/>
    </row>
    <row r="58" spans="2:8">
      <c r="B58" s="45"/>
      <c r="C58" s="45"/>
      <c r="D58" s="45"/>
      <c r="E58" s="45"/>
      <c r="F58" s="45"/>
      <c r="G58" s="45"/>
      <c r="H58" s="45"/>
    </row>
    <row r="59" spans="2:8">
      <c r="B59" s="45"/>
      <c r="C59" s="45"/>
      <c r="D59" s="45"/>
      <c r="E59" s="45"/>
      <c r="F59" s="45"/>
      <c r="G59" s="45"/>
      <c r="H59" s="45"/>
    </row>
    <row r="60" spans="2:8">
      <c r="B60" s="45"/>
      <c r="C60" s="45"/>
      <c r="D60" s="45"/>
      <c r="E60" s="45"/>
      <c r="F60" s="45"/>
      <c r="G60" s="45"/>
      <c r="H60" s="45"/>
    </row>
    <row r="61" spans="2:8">
      <c r="B61" s="45"/>
      <c r="C61" s="45"/>
      <c r="D61" s="45"/>
      <c r="E61" s="45"/>
      <c r="F61" s="45"/>
      <c r="G61" s="45"/>
      <c r="H61" s="45"/>
    </row>
    <row r="62" spans="2:8">
      <c r="B62" s="45"/>
      <c r="C62" s="45"/>
      <c r="D62" s="45"/>
      <c r="E62" s="45"/>
      <c r="F62" s="45"/>
      <c r="G62" s="45"/>
      <c r="H62" s="45"/>
    </row>
    <row r="63" spans="2:8">
      <c r="B63" s="45"/>
      <c r="C63" s="45"/>
      <c r="D63" s="45"/>
      <c r="E63" s="45"/>
      <c r="F63" s="45"/>
      <c r="G63" s="45"/>
      <c r="H63" s="45"/>
    </row>
    <row r="64" spans="2:8">
      <c r="B64" s="45"/>
      <c r="C64" s="45"/>
      <c r="D64" s="45"/>
      <c r="E64" s="45"/>
      <c r="F64" s="45"/>
      <c r="G64" s="45"/>
      <c r="H64" s="45"/>
    </row>
  </sheetData>
  <mergeCells count="1">
    <mergeCell ref="A2:A3"/>
  </mergeCells>
  <phoneticPr fontId="2" type="noConversion"/>
  <dataValidations count="2">
    <dataValidation type="list" allowBlank="1" showInputMessage="1" showErrorMessage="1" sqref="C6" xr:uid="{06E70246-D56B-4C0D-AF6B-975E1A9E8175}">
      <formula1>"Web Service, API"</formula1>
    </dataValidation>
    <dataValidation type="list" allowBlank="1" showInputMessage="1" showErrorMessage="1" sqref="F6" xr:uid="{E95BFCF5-C5BC-4862-971D-8C0804C48891}">
      <formula1>"IB,MB,DAWHO, IB/MB, MB/DAWHO,IB/MB/DAWHO"</formula1>
    </dataValidation>
  </dataValidations>
  <hyperlinks>
    <hyperlink ref="M6" r:id="rId1" xr:uid="{E0334C92-B82E-4570-853E-978134F9EA02}"/>
    <hyperlink ref="L6" r:id="rId2" xr:uid="{5490BA67-C73C-4881-A4E5-E04C21B7D154}"/>
    <hyperlink ref="K6" r:id="rId3" xr:uid="{51153C42-3264-46B2-8B5C-4BA138277B35}"/>
    <hyperlink ref="A2:A3" location="'API Index'!A1" display="Return to Index" xr:uid="{9F16898D-0296-4D6E-98DE-FF37A2367238}"/>
  </hyperlinks>
  <pageMargins left="0.7" right="0.7" top="0.75" bottom="0.75" header="0.3" footer="0.3"/>
  <pageSetup paperSize="9" orientation="portrait" r:id="rId4"/>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AF2F3-8EEE-4D53-8414-D075E8CB24E6}">
  <sheetPr codeName="工作表274"/>
  <dimension ref="A1:M58"/>
  <sheetViews>
    <sheetView workbookViewId="0">
      <selection activeCell="G1" sqref="A1:XFD1048576"/>
    </sheetView>
  </sheetViews>
  <sheetFormatPr defaultRowHeight="16.5"/>
  <cols>
    <col min="2" max="2" width="11.875" customWidth="1"/>
    <col min="3" max="3" width="20.7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ht="16.5" customHeight="1">
      <c r="A2" s="2680" t="s">
        <v>6544</v>
      </c>
      <c r="B2" s="15" t="s">
        <v>6237</v>
      </c>
      <c r="C2" s="44" t="s">
        <v>1650</v>
      </c>
      <c r="D2" s="45"/>
      <c r="E2" s="45"/>
      <c r="F2" s="45"/>
      <c r="G2" s="45"/>
      <c r="H2" s="45"/>
      <c r="I2" s="45"/>
      <c r="J2" s="45"/>
      <c r="K2" s="45"/>
    </row>
    <row r="3" spans="1:13">
      <c r="A3" s="2681"/>
      <c r="B3" s="15" t="s">
        <v>6545</v>
      </c>
      <c r="C3" s="46" t="s">
        <v>874</v>
      </c>
      <c r="D3" s="45"/>
      <c r="E3" s="45"/>
      <c r="F3" s="45"/>
      <c r="G3" s="45"/>
      <c r="H3" s="45"/>
      <c r="I3" s="45"/>
      <c r="J3" s="45"/>
      <c r="K3" s="45"/>
    </row>
    <row r="4" spans="1:13" ht="17.25" thickBot="1">
      <c r="B4" s="14" t="s">
        <v>6546</v>
      </c>
      <c r="C4" s="127" t="s">
        <v>13598</v>
      </c>
      <c r="D4" s="14" t="s">
        <v>6547</v>
      </c>
      <c r="E4" s="127" t="s">
        <v>13599</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66.75" thickBot="1">
      <c r="B6" s="128" t="s">
        <v>13625</v>
      </c>
      <c r="C6" s="56" t="s">
        <v>2093</v>
      </c>
      <c r="D6" s="694" t="s">
        <v>13626</v>
      </c>
      <c r="E6" s="55" t="s">
        <v>13627</v>
      </c>
      <c r="F6" s="56" t="s">
        <v>6563</v>
      </c>
      <c r="G6" s="55" t="s">
        <v>6564</v>
      </c>
      <c r="H6" s="895" t="s">
        <v>6842</v>
      </c>
      <c r="I6" s="896" t="s">
        <v>6565</v>
      </c>
      <c r="J6" s="896" t="s">
        <v>13628</v>
      </c>
      <c r="K6" s="897" t="s">
        <v>13602</v>
      </c>
      <c r="L6" s="897" t="s">
        <v>13603</v>
      </c>
      <c r="M6" s="898" t="s">
        <v>13604</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352" t="s">
        <v>6570</v>
      </c>
      <c r="C9" s="353" t="s">
        <v>6571</v>
      </c>
      <c r="D9" s="353" t="s">
        <v>6572</v>
      </c>
      <c r="E9" s="353" t="s">
        <v>6573</v>
      </c>
      <c r="F9" s="353" t="s">
        <v>6574</v>
      </c>
      <c r="G9" s="353" t="s">
        <v>6575</v>
      </c>
      <c r="H9" s="354" t="s">
        <v>6557</v>
      </c>
      <c r="I9" s="45"/>
      <c r="J9" s="61"/>
      <c r="K9" s="45"/>
    </row>
    <row r="10" spans="1:13">
      <c r="B10" s="91">
        <v>1</v>
      </c>
      <c r="C10" s="906" t="s">
        <v>9504</v>
      </c>
      <c r="D10" s="363" t="s">
        <v>13605</v>
      </c>
      <c r="E10" s="363" t="s">
        <v>8322</v>
      </c>
      <c r="F10" s="93" t="s">
        <v>6584</v>
      </c>
      <c r="G10" s="94"/>
      <c r="H10" s="907" t="s">
        <v>8323</v>
      </c>
      <c r="I10" s="45"/>
      <c r="J10" s="45"/>
      <c r="K10" s="45"/>
    </row>
    <row r="11" spans="1:13">
      <c r="B11" s="91">
        <v>2</v>
      </c>
      <c r="C11" s="906" t="s">
        <v>8324</v>
      </c>
      <c r="D11" s="363" t="s">
        <v>8325</v>
      </c>
      <c r="E11" s="363" t="s">
        <v>8345</v>
      </c>
      <c r="F11" s="93" t="s">
        <v>6584</v>
      </c>
      <c r="G11" s="93"/>
      <c r="H11" s="907" t="s">
        <v>13606</v>
      </c>
      <c r="I11" s="45"/>
      <c r="J11" s="45"/>
      <c r="K11" s="45"/>
    </row>
    <row r="12" spans="1:13">
      <c r="B12" s="91">
        <v>3</v>
      </c>
      <c r="C12" s="906" t="s">
        <v>8362</v>
      </c>
      <c r="D12" s="363" t="s">
        <v>8363</v>
      </c>
      <c r="E12" s="363" t="s">
        <v>8329</v>
      </c>
      <c r="F12" s="93" t="s">
        <v>6584</v>
      </c>
      <c r="G12" s="93"/>
      <c r="H12" s="907"/>
      <c r="I12" s="45"/>
      <c r="J12" s="45"/>
      <c r="K12" s="45"/>
    </row>
    <row r="13" spans="1:13" ht="31.5">
      <c r="B13" s="91">
        <v>4</v>
      </c>
      <c r="C13" s="906" t="s">
        <v>13607</v>
      </c>
      <c r="D13" s="363" t="s">
        <v>8332</v>
      </c>
      <c r="E13" s="363" t="s">
        <v>8322</v>
      </c>
      <c r="F13" s="93" t="s">
        <v>6584</v>
      </c>
      <c r="G13" s="97"/>
      <c r="H13" s="907" t="s">
        <v>13608</v>
      </c>
      <c r="I13" s="45"/>
      <c r="J13" s="45"/>
      <c r="K13" s="45"/>
    </row>
    <row r="14" spans="1:13">
      <c r="B14" s="91">
        <v>5</v>
      </c>
      <c r="C14" s="906" t="s">
        <v>8334</v>
      </c>
      <c r="D14" s="363" t="s">
        <v>8335</v>
      </c>
      <c r="E14" s="363" t="s">
        <v>8336</v>
      </c>
      <c r="F14" s="93" t="s">
        <v>6584</v>
      </c>
      <c r="G14" s="93"/>
      <c r="H14" s="908"/>
      <c r="I14" s="45"/>
      <c r="J14" s="45"/>
      <c r="K14" s="45"/>
    </row>
    <row r="15" spans="1:13" ht="31.5">
      <c r="B15" s="91">
        <v>6</v>
      </c>
      <c r="C15" s="906" t="s">
        <v>8337</v>
      </c>
      <c r="D15" s="363" t="s">
        <v>8338</v>
      </c>
      <c r="E15" s="363" t="s">
        <v>8339</v>
      </c>
      <c r="F15" s="93" t="s">
        <v>6584</v>
      </c>
      <c r="G15" s="94"/>
      <c r="H15" s="908"/>
      <c r="I15" s="45"/>
      <c r="J15" s="45"/>
      <c r="K15" s="45"/>
    </row>
    <row r="16" spans="1:13">
      <c r="B16" s="91">
        <v>7</v>
      </c>
      <c r="C16" s="906" t="s">
        <v>13609</v>
      </c>
      <c r="D16" s="363" t="s">
        <v>8341</v>
      </c>
      <c r="E16" s="363" t="s">
        <v>8342</v>
      </c>
      <c r="F16" s="93" t="s">
        <v>6584</v>
      </c>
      <c r="G16" s="93"/>
      <c r="H16" s="907" t="s">
        <v>13610</v>
      </c>
      <c r="I16" s="45"/>
      <c r="J16" s="45"/>
      <c r="K16" s="45"/>
    </row>
    <row r="17" spans="2:11" ht="78.75">
      <c r="B17" s="91">
        <v>8</v>
      </c>
      <c r="C17" s="906" t="s">
        <v>8343</v>
      </c>
      <c r="D17" s="363" t="s">
        <v>8344</v>
      </c>
      <c r="E17" s="363" t="s">
        <v>8345</v>
      </c>
      <c r="F17" s="93" t="s">
        <v>6584</v>
      </c>
      <c r="G17" s="93"/>
      <c r="H17" s="907" t="s">
        <v>13611</v>
      </c>
      <c r="I17" s="45"/>
      <c r="J17" s="45"/>
      <c r="K17" s="45"/>
    </row>
    <row r="18" spans="2:11">
      <c r="B18" s="91"/>
      <c r="C18" s="906"/>
      <c r="D18" s="363"/>
      <c r="E18" s="363"/>
      <c r="F18" s="97"/>
      <c r="G18" s="97"/>
      <c r="H18" s="908"/>
      <c r="I18" s="45"/>
      <c r="J18" s="45"/>
      <c r="K18" s="45"/>
    </row>
    <row r="19" spans="2:11" ht="17.25" thickBot="1">
      <c r="B19" s="99"/>
      <c r="C19" s="1354"/>
      <c r="D19" s="910"/>
      <c r="E19" s="910"/>
      <c r="F19" s="102"/>
      <c r="G19" s="102"/>
      <c r="H19" s="911"/>
      <c r="I19" s="45"/>
      <c r="J19" s="45"/>
      <c r="K19" s="45"/>
    </row>
    <row r="20" spans="2:11">
      <c r="B20" s="45"/>
      <c r="C20" s="45"/>
      <c r="D20" s="45"/>
      <c r="E20" s="45"/>
      <c r="F20" s="45"/>
      <c r="G20" s="45"/>
      <c r="H20" s="45"/>
      <c r="I20" s="45"/>
      <c r="J20" s="45"/>
      <c r="K20" s="45"/>
    </row>
    <row r="21" spans="2:11" ht="17.25" thickBot="1">
      <c r="B21" s="14" t="s">
        <v>6569</v>
      </c>
      <c r="C21" s="45" t="s">
        <v>9506</v>
      </c>
      <c r="D21" s="45"/>
      <c r="E21" s="45"/>
      <c r="F21" s="45"/>
      <c r="G21" s="45"/>
      <c r="H21" s="45"/>
      <c r="I21" s="45"/>
      <c r="J21" s="45"/>
      <c r="K21" s="45"/>
    </row>
    <row r="22" spans="2:11" ht="17.25" thickBot="1">
      <c r="B22" s="352" t="s">
        <v>6570</v>
      </c>
      <c r="C22" s="353" t="s">
        <v>6571</v>
      </c>
      <c r="D22" s="353" t="s">
        <v>6572</v>
      </c>
      <c r="E22" s="353" t="s">
        <v>6573</v>
      </c>
      <c r="F22" s="353" t="s">
        <v>6574</v>
      </c>
      <c r="G22" s="353" t="s">
        <v>6575</v>
      </c>
      <c r="H22" s="354" t="s">
        <v>6557</v>
      </c>
      <c r="I22" s="45"/>
      <c r="J22" s="45"/>
      <c r="K22" s="45"/>
    </row>
    <row r="23" spans="2:11" ht="49.5">
      <c r="B23" s="1366">
        <v>1</v>
      </c>
      <c r="C23" s="1367" t="s">
        <v>13629</v>
      </c>
      <c r="D23" s="1367" t="s">
        <v>9102</v>
      </c>
      <c r="E23" s="1368" t="s">
        <v>8666</v>
      </c>
      <c r="F23" s="93" t="s">
        <v>6584</v>
      </c>
      <c r="G23" s="1367"/>
      <c r="H23" s="1369" t="s">
        <v>13630</v>
      </c>
      <c r="I23" s="45"/>
      <c r="J23" s="45"/>
      <c r="K23" s="45"/>
    </row>
    <row r="24" spans="2:11">
      <c r="B24" s="1366">
        <v>2</v>
      </c>
      <c r="C24" s="1367" t="s">
        <v>13631</v>
      </c>
      <c r="D24" s="1367" t="s">
        <v>13632</v>
      </c>
      <c r="E24" s="1368" t="s">
        <v>8336</v>
      </c>
      <c r="F24" s="93" t="s">
        <v>6584</v>
      </c>
      <c r="G24" s="1367"/>
      <c r="H24" s="1370" t="s">
        <v>13633</v>
      </c>
      <c r="I24" s="45"/>
      <c r="J24" s="45"/>
      <c r="K24" s="45"/>
    </row>
    <row r="25" spans="2:11">
      <c r="B25" s="1355"/>
      <c r="C25" s="581"/>
      <c r="D25" s="581"/>
      <c r="E25" s="94"/>
      <c r="F25" s="93"/>
      <c r="G25" s="146"/>
      <c r="H25" s="172"/>
      <c r="I25" s="45"/>
      <c r="J25" s="45"/>
      <c r="K25" s="45"/>
    </row>
    <row r="26" spans="2:11" ht="17.25" thickBot="1">
      <c r="B26" s="1356"/>
      <c r="C26" s="103"/>
      <c r="D26" s="103"/>
      <c r="E26" s="819"/>
      <c r="F26" s="102"/>
      <c r="G26" s="819"/>
      <c r="H26" s="1357"/>
      <c r="I26" s="45"/>
      <c r="J26" s="45"/>
      <c r="K26" s="45"/>
    </row>
    <row r="27" spans="2:11">
      <c r="B27" s="45"/>
      <c r="C27" s="45"/>
      <c r="D27" s="45"/>
      <c r="E27" s="45"/>
      <c r="F27" s="45"/>
      <c r="G27" s="45"/>
      <c r="H27" s="45"/>
      <c r="I27" s="45"/>
      <c r="J27" s="45"/>
      <c r="K27" s="45"/>
    </row>
    <row r="28" spans="2:11">
      <c r="B28" s="45"/>
      <c r="C28" s="45"/>
      <c r="D28" s="45"/>
      <c r="E28" s="45"/>
      <c r="F28" s="45"/>
      <c r="G28" s="45"/>
      <c r="H28" s="45"/>
      <c r="I28" s="45"/>
      <c r="J28" s="45"/>
      <c r="K28" s="45"/>
    </row>
    <row r="29" spans="2:11" ht="19.5" thickBot="1">
      <c r="B29" s="83" t="s">
        <v>6613</v>
      </c>
      <c r="C29" s="45" t="s">
        <v>8319</v>
      </c>
      <c r="H29" s="45"/>
      <c r="I29" s="45"/>
      <c r="J29" s="45"/>
      <c r="K29" s="45"/>
    </row>
    <row r="30" spans="2:11" ht="17.25" thickBot="1">
      <c r="B30" s="398" t="s">
        <v>6570</v>
      </c>
      <c r="C30" s="390" t="s">
        <v>6571</v>
      </c>
      <c r="D30" s="390" t="s">
        <v>6572</v>
      </c>
      <c r="E30" s="390" t="s">
        <v>6573</v>
      </c>
      <c r="F30" s="390" t="s">
        <v>6574</v>
      </c>
      <c r="G30" s="390" t="s">
        <v>6575</v>
      </c>
      <c r="H30" s="391" t="s">
        <v>6557</v>
      </c>
      <c r="I30" s="45"/>
      <c r="J30" s="45"/>
      <c r="K30" s="45"/>
    </row>
    <row r="31" spans="2:11">
      <c r="B31" s="87">
        <v>1</v>
      </c>
      <c r="C31" s="815"/>
      <c r="D31" s="815" t="s">
        <v>13612</v>
      </c>
      <c r="E31" s="817"/>
      <c r="F31" s="89"/>
      <c r="G31" s="89"/>
      <c r="H31" s="167"/>
      <c r="I31" s="45"/>
      <c r="J31" s="45"/>
      <c r="K31" s="45"/>
    </row>
    <row r="32" spans="2:11">
      <c r="B32" s="91">
        <v>2</v>
      </c>
      <c r="C32" s="900"/>
      <c r="D32" s="901" t="s">
        <v>8356</v>
      </c>
      <c r="E32" s="822"/>
      <c r="F32" s="93"/>
      <c r="G32" s="94"/>
      <c r="H32" s="902"/>
      <c r="I32" s="45"/>
      <c r="J32" s="45"/>
      <c r="K32" s="45"/>
    </row>
    <row r="33" spans="2:11" ht="78.75">
      <c r="B33" s="91">
        <v>2.1</v>
      </c>
      <c r="C33" s="900" t="s">
        <v>13613</v>
      </c>
      <c r="D33" s="901" t="s">
        <v>12472</v>
      </c>
      <c r="E33" s="822" t="s">
        <v>8336</v>
      </c>
      <c r="F33" s="93" t="s">
        <v>6584</v>
      </c>
      <c r="G33" s="93"/>
      <c r="H33" s="902" t="s">
        <v>13614</v>
      </c>
      <c r="I33" s="45"/>
      <c r="J33" s="45"/>
      <c r="K33" s="45"/>
    </row>
    <row r="34" spans="2:11">
      <c r="B34" s="91">
        <v>2.2000000000000002</v>
      </c>
      <c r="C34" s="900" t="s">
        <v>12915</v>
      </c>
      <c r="D34" s="901" t="s">
        <v>8359</v>
      </c>
      <c r="E34" s="822" t="s">
        <v>13615</v>
      </c>
      <c r="F34" s="93" t="s">
        <v>6584</v>
      </c>
      <c r="G34" s="93"/>
      <c r="H34" s="903"/>
      <c r="I34" s="45"/>
      <c r="J34" s="45"/>
      <c r="K34" s="45"/>
    </row>
    <row r="35" spans="2:11" ht="32.25">
      <c r="B35" s="91">
        <v>3</v>
      </c>
      <c r="C35" s="904" t="s">
        <v>13616</v>
      </c>
      <c r="D35" s="822" t="s">
        <v>8363</v>
      </c>
      <c r="E35" s="822" t="s">
        <v>8329</v>
      </c>
      <c r="F35" s="93" t="s">
        <v>6584</v>
      </c>
      <c r="G35" s="97"/>
      <c r="H35" s="903" t="s">
        <v>13617</v>
      </c>
      <c r="I35" s="45"/>
      <c r="J35" s="45"/>
      <c r="K35" s="45"/>
    </row>
    <row r="36" spans="2:11" ht="31.5">
      <c r="B36" s="91">
        <v>4</v>
      </c>
      <c r="C36" s="900" t="s">
        <v>13618</v>
      </c>
      <c r="D36" s="822" t="s">
        <v>8366</v>
      </c>
      <c r="E36" s="822" t="s">
        <v>8539</v>
      </c>
      <c r="F36" s="93" t="s">
        <v>6584</v>
      </c>
      <c r="G36" s="93"/>
      <c r="H36" s="903" t="s">
        <v>13617</v>
      </c>
      <c r="I36" s="45"/>
      <c r="J36" s="45"/>
      <c r="K36" s="45"/>
    </row>
    <row r="37" spans="2:11" ht="31.5">
      <c r="B37" s="91">
        <v>5</v>
      </c>
      <c r="C37" s="900" t="s">
        <v>13619</v>
      </c>
      <c r="D37" s="822" t="s">
        <v>8368</v>
      </c>
      <c r="E37" s="822" t="s">
        <v>8539</v>
      </c>
      <c r="F37" s="93" t="s">
        <v>6584</v>
      </c>
      <c r="G37" s="94"/>
      <c r="H37" s="903"/>
      <c r="I37" s="45"/>
      <c r="J37" s="45"/>
      <c r="K37" s="45"/>
    </row>
    <row r="38" spans="2:11">
      <c r="B38" s="91">
        <v>6</v>
      </c>
      <c r="C38" s="900" t="s">
        <v>8334</v>
      </c>
      <c r="D38" s="822" t="s">
        <v>8335</v>
      </c>
      <c r="E38" s="822" t="s">
        <v>8336</v>
      </c>
      <c r="F38" s="93" t="s">
        <v>6584</v>
      </c>
      <c r="G38" s="93"/>
      <c r="H38" s="903"/>
    </row>
    <row r="39" spans="2:11" ht="32.25" thickBot="1">
      <c r="B39" s="99">
        <v>7</v>
      </c>
      <c r="C39" s="1358" t="s">
        <v>8337</v>
      </c>
      <c r="D39" s="823" t="s">
        <v>8338</v>
      </c>
      <c r="E39" s="823" t="s">
        <v>8339</v>
      </c>
      <c r="F39" s="102" t="s">
        <v>6584</v>
      </c>
      <c r="G39" s="102"/>
      <c r="H39" s="177"/>
    </row>
    <row r="40" spans="2:11">
      <c r="B40" s="146"/>
      <c r="C40" s="900"/>
      <c r="D40" s="822"/>
      <c r="E40" s="822"/>
      <c r="F40" s="93"/>
      <c r="G40" s="93"/>
      <c r="H40" s="153"/>
    </row>
    <row r="41" spans="2:11">
      <c r="B41" s="146"/>
      <c r="C41" s="822"/>
      <c r="D41" s="822"/>
      <c r="E41" s="146"/>
      <c r="F41" s="97"/>
      <c r="G41" s="97"/>
      <c r="H41" s="153"/>
    </row>
    <row r="42" spans="2:11" ht="19.5" thickBot="1">
      <c r="B42" s="83" t="s">
        <v>6613</v>
      </c>
      <c r="C42" s="45" t="s">
        <v>10452</v>
      </c>
      <c r="D42" s="527"/>
      <c r="E42" s="527"/>
      <c r="F42" s="527"/>
      <c r="G42" s="527"/>
      <c r="H42" s="527"/>
    </row>
    <row r="43" spans="2:11" ht="17.25" thickBot="1">
      <c r="B43" s="58" t="s">
        <v>6570</v>
      </c>
      <c r="C43" s="59" t="s">
        <v>6571</v>
      </c>
      <c r="D43" s="59" t="s">
        <v>6572</v>
      </c>
      <c r="E43" s="59" t="s">
        <v>6573</v>
      </c>
      <c r="F43" s="59" t="s">
        <v>6574</v>
      </c>
      <c r="G43" s="59" t="s">
        <v>6575</v>
      </c>
      <c r="H43" s="60" t="s">
        <v>6557</v>
      </c>
    </row>
    <row r="44" spans="2:11" ht="33">
      <c r="B44" s="524">
        <v>1</v>
      </c>
      <c r="C44" s="1367" t="s">
        <v>13634</v>
      </c>
      <c r="D44" s="1371" t="s">
        <v>13620</v>
      </c>
      <c r="E44" s="1361" t="s">
        <v>10447</v>
      </c>
      <c r="F44" s="93" t="s">
        <v>6584</v>
      </c>
      <c r="G44" s="46"/>
      <c r="H44" s="553" t="s">
        <v>13635</v>
      </c>
    </row>
    <row r="45" spans="2:11">
      <c r="B45" s="524">
        <v>2</v>
      </c>
      <c r="C45" s="1367" t="s">
        <v>13636</v>
      </c>
      <c r="D45" s="1371" t="s">
        <v>13637</v>
      </c>
      <c r="E45" s="46" t="s">
        <v>8360</v>
      </c>
      <c r="F45" s="93" t="s">
        <v>6584</v>
      </c>
      <c r="G45" s="46"/>
      <c r="H45" s="553"/>
    </row>
    <row r="46" spans="2:11" ht="17.25" thickBot="1">
      <c r="B46" s="525"/>
      <c r="C46" s="1363"/>
      <c r="D46" s="1364"/>
      <c r="E46" s="1363"/>
      <c r="F46" s="1363"/>
      <c r="G46" s="1363"/>
      <c r="H46" s="1365"/>
    </row>
    <row r="47" spans="2:11">
      <c r="B47" s="45"/>
      <c r="C47" s="45"/>
      <c r="D47" s="45"/>
      <c r="E47" s="45"/>
      <c r="F47" s="45"/>
      <c r="G47" s="45"/>
      <c r="H47" s="45"/>
    </row>
    <row r="48" spans="2:11">
      <c r="B48" s="45"/>
      <c r="C48" s="45"/>
      <c r="D48" s="45"/>
      <c r="E48" s="45"/>
      <c r="F48" s="45"/>
      <c r="G48" s="45"/>
      <c r="H48" s="45"/>
    </row>
    <row r="49" spans="2:8">
      <c r="B49" s="45"/>
      <c r="C49" s="45"/>
      <c r="D49" s="45"/>
      <c r="E49" s="45"/>
      <c r="F49" s="45"/>
      <c r="G49" s="45"/>
      <c r="H49" s="45"/>
    </row>
    <row r="50" spans="2:8">
      <c r="B50" s="45"/>
      <c r="C50" s="45"/>
      <c r="D50" s="45"/>
      <c r="E50" s="45"/>
      <c r="F50" s="45"/>
      <c r="G50" s="45"/>
      <c r="H50" s="45"/>
    </row>
    <row r="51" spans="2:8">
      <c r="B51" s="45"/>
      <c r="C51" s="45"/>
      <c r="D51" s="45"/>
      <c r="E51" s="45"/>
      <c r="F51" s="45"/>
      <c r="G51" s="45"/>
      <c r="H51" s="45"/>
    </row>
    <row r="52" spans="2:8">
      <c r="B52" s="45"/>
      <c r="C52" s="45"/>
      <c r="D52" s="45"/>
      <c r="E52" s="45"/>
      <c r="F52" s="45"/>
      <c r="G52" s="45"/>
      <c r="H52" s="45"/>
    </row>
    <row r="53" spans="2:8">
      <c r="B53" s="45"/>
      <c r="C53" s="45"/>
      <c r="D53" s="45"/>
      <c r="E53" s="45"/>
      <c r="F53" s="45"/>
      <c r="G53" s="45"/>
      <c r="H53" s="45"/>
    </row>
    <row r="54" spans="2:8">
      <c r="B54" s="45"/>
      <c r="C54" s="45"/>
      <c r="D54" s="45"/>
      <c r="E54" s="45"/>
      <c r="F54" s="45"/>
      <c r="G54" s="45"/>
      <c r="H54" s="45"/>
    </row>
    <row r="55" spans="2:8">
      <c r="B55" s="45"/>
      <c r="C55" s="45"/>
      <c r="D55" s="45"/>
      <c r="E55" s="45"/>
      <c r="F55" s="45"/>
      <c r="G55" s="45"/>
      <c r="H55" s="45"/>
    </row>
    <row r="56" spans="2:8">
      <c r="B56" s="45"/>
      <c r="C56" s="45"/>
      <c r="D56" s="45"/>
      <c r="E56" s="45"/>
      <c r="F56" s="45"/>
      <c r="G56" s="45"/>
      <c r="H56" s="45"/>
    </row>
    <row r="57" spans="2:8">
      <c r="B57" s="45"/>
      <c r="C57" s="45"/>
      <c r="D57" s="45"/>
      <c r="E57" s="45"/>
      <c r="F57" s="45"/>
      <c r="G57" s="45"/>
      <c r="H57" s="45"/>
    </row>
    <row r="58" spans="2:8">
      <c r="B58" s="45"/>
      <c r="C58" s="45"/>
      <c r="D58" s="45"/>
      <c r="E58" s="45"/>
      <c r="F58" s="45"/>
      <c r="G58" s="45"/>
      <c r="H58" s="45"/>
    </row>
  </sheetData>
  <mergeCells count="1">
    <mergeCell ref="A2:A3"/>
  </mergeCells>
  <phoneticPr fontId="2" type="noConversion"/>
  <dataValidations count="2">
    <dataValidation type="list" allowBlank="1" showInputMessage="1" showErrorMessage="1" sqref="F6" xr:uid="{26380C8B-2793-4BBF-9C66-6C377C82216A}">
      <formula1>"IB,MB,DAWHO, IB/MB, MB/DAWHO,IB/MB/DAWHO"</formula1>
    </dataValidation>
    <dataValidation type="list" allowBlank="1" showInputMessage="1" showErrorMessage="1" sqref="C6" xr:uid="{C268AB53-ABA8-4E84-BB95-5AD58F0AAF66}">
      <formula1>"Web Service, API"</formula1>
    </dataValidation>
  </dataValidations>
  <hyperlinks>
    <hyperlink ref="A2:A3" location="'API Index'!A1" display="Return to Index" xr:uid="{356432B5-20AD-446C-A31B-12E7257E0999}"/>
    <hyperlink ref="M6" r:id="rId1" xr:uid="{C53E8AB7-401B-42BB-8CFE-18CFE0632609}"/>
    <hyperlink ref="L6" r:id="rId2" xr:uid="{90C32981-C76F-4FCA-B808-458E13EFE439}"/>
    <hyperlink ref="K6" r:id="rId3" xr:uid="{87447780-D734-4776-83B9-6CEA8C49B0C6}"/>
  </hyperlinks>
  <pageMargins left="0.7" right="0.7" top="0.75" bottom="0.75" header="0.3" footer="0.3"/>
  <pageSetup paperSize="9" orientation="portrait" r:id="rId4"/>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D7E41-E126-4A02-B3D9-BA1EB2F853BB}">
  <sheetPr codeName="工作表275"/>
  <dimension ref="A1:M121"/>
  <sheetViews>
    <sheetView workbookViewId="0">
      <selection sqref="A1:XFD1048576"/>
    </sheetView>
  </sheetViews>
  <sheetFormatPr defaultRowHeight="16.5"/>
  <cols>
    <col min="2" max="2" width="11.875" customWidth="1"/>
    <col min="3" max="3" width="24.375" style="40"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ht="16.5" customHeight="1">
      <c r="A2" s="2680" t="s">
        <v>6544</v>
      </c>
      <c r="B2" s="15" t="s">
        <v>6237</v>
      </c>
      <c r="C2" s="44" t="s">
        <v>1650</v>
      </c>
      <c r="D2" s="45"/>
      <c r="E2" s="45"/>
      <c r="F2" s="45"/>
      <c r="G2" s="45"/>
      <c r="H2" s="45"/>
      <c r="I2" s="45"/>
      <c r="J2" s="45"/>
      <c r="K2" s="45"/>
    </row>
    <row r="3" spans="1:13">
      <c r="A3" s="2681"/>
      <c r="B3" s="15" t="s">
        <v>6545</v>
      </c>
      <c r="C3" s="46" t="s">
        <v>876</v>
      </c>
      <c r="D3" s="45"/>
      <c r="E3" s="45"/>
      <c r="F3" s="45"/>
      <c r="G3" s="45"/>
      <c r="H3" s="45"/>
      <c r="I3" s="45"/>
      <c r="J3" s="45"/>
      <c r="K3" s="45"/>
    </row>
    <row r="4" spans="1:13" ht="17.25" thickBot="1">
      <c r="B4" s="14" t="s">
        <v>6546</v>
      </c>
      <c r="C4" s="912" t="s">
        <v>13598</v>
      </c>
      <c r="D4" s="14" t="s">
        <v>6547</v>
      </c>
      <c r="E4" s="127" t="s">
        <v>13599</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66.75" thickBot="1">
      <c r="B6" s="128" t="s">
        <v>13638</v>
      </c>
      <c r="C6" s="56" t="s">
        <v>2093</v>
      </c>
      <c r="D6" s="694" t="s">
        <v>13639</v>
      </c>
      <c r="E6" s="55" t="s">
        <v>13640</v>
      </c>
      <c r="F6" s="56" t="s">
        <v>6563</v>
      </c>
      <c r="G6" s="55" t="s">
        <v>6564</v>
      </c>
      <c r="H6" s="895" t="s">
        <v>6842</v>
      </c>
      <c r="I6" s="896" t="s">
        <v>6565</v>
      </c>
      <c r="J6" s="896" t="s">
        <v>3642</v>
      </c>
      <c r="K6" s="897" t="s">
        <v>13602</v>
      </c>
      <c r="L6" s="897" t="s">
        <v>13603</v>
      </c>
      <c r="M6" s="898" t="s">
        <v>13604</v>
      </c>
    </row>
    <row r="7" spans="1:13">
      <c r="B7" s="45"/>
      <c r="C7" s="94"/>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352" t="s">
        <v>6570</v>
      </c>
      <c r="C9" s="353" t="s">
        <v>6571</v>
      </c>
      <c r="D9" s="353" t="s">
        <v>6572</v>
      </c>
      <c r="E9" s="353" t="s">
        <v>6573</v>
      </c>
      <c r="F9" s="353" t="s">
        <v>6574</v>
      </c>
      <c r="G9" s="353" t="s">
        <v>6575</v>
      </c>
      <c r="H9" s="354" t="s">
        <v>6557</v>
      </c>
      <c r="I9" s="45"/>
      <c r="J9" s="45"/>
      <c r="K9" s="45"/>
    </row>
    <row r="10" spans="1:13">
      <c r="B10" s="91">
        <v>1</v>
      </c>
      <c r="C10" s="906" t="s">
        <v>9504</v>
      </c>
      <c r="D10" s="363" t="s">
        <v>13605</v>
      </c>
      <c r="E10" s="363" t="s">
        <v>8322</v>
      </c>
      <c r="F10" s="93" t="s">
        <v>6584</v>
      </c>
      <c r="G10" s="94"/>
      <c r="H10" s="907" t="s">
        <v>8323</v>
      </c>
      <c r="I10" s="45"/>
      <c r="J10" s="45"/>
      <c r="K10" s="45"/>
    </row>
    <row r="11" spans="1:13">
      <c r="B11" s="91">
        <v>2</v>
      </c>
      <c r="C11" s="906" t="s">
        <v>8324</v>
      </c>
      <c r="D11" s="363" t="s">
        <v>8325</v>
      </c>
      <c r="E11" s="363" t="s">
        <v>8345</v>
      </c>
      <c r="F11" s="93" t="s">
        <v>6584</v>
      </c>
      <c r="G11" s="93"/>
      <c r="H11" s="907" t="s">
        <v>13606</v>
      </c>
      <c r="I11" s="45"/>
      <c r="J11" s="45"/>
      <c r="K11" s="45"/>
    </row>
    <row r="12" spans="1:13">
      <c r="B12" s="91">
        <v>3</v>
      </c>
      <c r="C12" s="906" t="s">
        <v>8362</v>
      </c>
      <c r="D12" s="363" t="s">
        <v>8363</v>
      </c>
      <c r="E12" s="363" t="s">
        <v>8329</v>
      </c>
      <c r="F12" s="93" t="s">
        <v>6584</v>
      </c>
      <c r="G12" s="93"/>
      <c r="H12" s="907"/>
      <c r="I12" s="45"/>
      <c r="J12" s="45"/>
      <c r="K12" s="45"/>
    </row>
    <row r="13" spans="1:13" ht="31.5">
      <c r="B13" s="91">
        <v>4</v>
      </c>
      <c r="C13" s="906" t="s">
        <v>13607</v>
      </c>
      <c r="D13" s="363" t="s">
        <v>8332</v>
      </c>
      <c r="E13" s="363" t="s">
        <v>8322</v>
      </c>
      <c r="F13" s="93" t="s">
        <v>6584</v>
      </c>
      <c r="G13" s="97"/>
      <c r="H13" s="907" t="s">
        <v>13608</v>
      </c>
      <c r="I13" s="45"/>
      <c r="J13" s="45"/>
      <c r="K13" s="45"/>
    </row>
    <row r="14" spans="1:13">
      <c r="B14" s="91">
        <v>5</v>
      </c>
      <c r="C14" s="906" t="s">
        <v>8334</v>
      </c>
      <c r="D14" s="363" t="s">
        <v>8335</v>
      </c>
      <c r="E14" s="363" t="s">
        <v>8336</v>
      </c>
      <c r="F14" s="93" t="s">
        <v>6584</v>
      </c>
      <c r="G14" s="93"/>
      <c r="H14" s="908"/>
      <c r="I14" s="45"/>
      <c r="J14" s="45"/>
      <c r="K14" s="45"/>
    </row>
    <row r="15" spans="1:13" ht="31.5">
      <c r="B15" s="91">
        <v>6</v>
      </c>
      <c r="C15" s="906" t="s">
        <v>8337</v>
      </c>
      <c r="D15" s="363" t="s">
        <v>8338</v>
      </c>
      <c r="E15" s="363" t="s">
        <v>8339</v>
      </c>
      <c r="F15" s="93" t="s">
        <v>6584</v>
      </c>
      <c r="G15" s="94"/>
      <c r="H15" s="908"/>
      <c r="I15" s="45"/>
      <c r="J15" s="45"/>
      <c r="K15" s="45"/>
    </row>
    <row r="16" spans="1:13">
      <c r="B16" s="91">
        <v>7</v>
      </c>
      <c r="C16" s="906" t="s">
        <v>13609</v>
      </c>
      <c r="D16" s="363" t="s">
        <v>8341</v>
      </c>
      <c r="E16" s="363" t="s">
        <v>8342</v>
      </c>
      <c r="F16" s="93" t="s">
        <v>6584</v>
      </c>
      <c r="G16" s="93"/>
      <c r="H16" s="907" t="s">
        <v>13610</v>
      </c>
      <c r="I16" s="45"/>
      <c r="J16" s="45"/>
      <c r="K16" s="45"/>
    </row>
    <row r="17" spans="2:11" ht="78.75">
      <c r="B17" s="91">
        <v>8</v>
      </c>
      <c r="C17" s="906" t="s">
        <v>8343</v>
      </c>
      <c r="D17" s="363" t="s">
        <v>8344</v>
      </c>
      <c r="E17" s="363" t="s">
        <v>8345</v>
      </c>
      <c r="F17" s="93" t="s">
        <v>6584</v>
      </c>
      <c r="G17" s="93"/>
      <c r="H17" s="907" t="s">
        <v>13611</v>
      </c>
      <c r="I17" s="45"/>
      <c r="J17" s="45"/>
      <c r="K17" s="45"/>
    </row>
    <row r="18" spans="2:11">
      <c r="B18" s="91"/>
      <c r="C18" s="906"/>
      <c r="D18" s="363"/>
      <c r="E18" s="363"/>
      <c r="F18" s="97"/>
      <c r="G18" s="97"/>
      <c r="H18" s="908"/>
      <c r="I18" s="45"/>
      <c r="J18" s="45"/>
      <c r="K18" s="45"/>
    </row>
    <row r="19" spans="2:11" ht="17.25" thickBot="1">
      <c r="B19" s="99"/>
      <c r="C19" s="1354"/>
      <c r="D19" s="910"/>
      <c r="E19" s="910"/>
      <c r="F19" s="102"/>
      <c r="G19" s="102"/>
      <c r="H19" s="911"/>
      <c r="I19" s="45"/>
      <c r="J19" s="45"/>
      <c r="K19" s="45"/>
    </row>
    <row r="20" spans="2:11" ht="17.25" thickBot="1">
      <c r="B20" s="14" t="s">
        <v>6569</v>
      </c>
      <c r="C20" s="45" t="s">
        <v>9506</v>
      </c>
      <c r="D20" s="45"/>
      <c r="E20" s="45"/>
      <c r="F20" s="45"/>
      <c r="G20" s="45"/>
      <c r="H20" s="45"/>
      <c r="I20" s="45"/>
      <c r="J20" s="45"/>
      <c r="K20" s="45"/>
    </row>
    <row r="21" spans="2:11">
      <c r="B21" s="398" t="s">
        <v>6570</v>
      </c>
      <c r="C21" s="390" t="s">
        <v>6571</v>
      </c>
      <c r="D21" s="390" t="s">
        <v>6572</v>
      </c>
      <c r="E21" s="390" t="s">
        <v>6573</v>
      </c>
      <c r="F21" s="390" t="s">
        <v>6574</v>
      </c>
      <c r="G21" s="390" t="s">
        <v>6575</v>
      </c>
      <c r="H21" s="391" t="s">
        <v>6557</v>
      </c>
      <c r="I21" s="45"/>
      <c r="J21" s="61"/>
      <c r="K21" s="45"/>
    </row>
    <row r="22" spans="2:11">
      <c r="B22" s="91">
        <v>1</v>
      </c>
      <c r="C22" s="906" t="s">
        <v>13641</v>
      </c>
      <c r="D22" s="1372" t="s">
        <v>13642</v>
      </c>
      <c r="E22" s="363" t="s">
        <v>13643</v>
      </c>
      <c r="F22" s="93" t="s">
        <v>6584</v>
      </c>
      <c r="G22" s="93"/>
      <c r="H22" s="907"/>
      <c r="I22" s="45"/>
      <c r="J22" s="45"/>
      <c r="K22" s="45"/>
    </row>
    <row r="23" spans="2:11">
      <c r="B23" s="91">
        <v>2</v>
      </c>
      <c r="C23" s="1373" t="s">
        <v>13644</v>
      </c>
      <c r="D23" s="1372" t="s">
        <v>13645</v>
      </c>
      <c r="E23" s="363" t="s">
        <v>13643</v>
      </c>
      <c r="F23" s="93" t="s">
        <v>6584</v>
      </c>
      <c r="G23" s="93"/>
      <c r="H23" s="907"/>
      <c r="I23" s="45"/>
      <c r="J23" s="45"/>
      <c r="K23" s="45"/>
    </row>
    <row r="24" spans="2:11">
      <c r="B24" s="91">
        <v>3</v>
      </c>
      <c r="C24" s="1373" t="s">
        <v>13646</v>
      </c>
      <c r="D24" s="1372" t="s">
        <v>13647</v>
      </c>
      <c r="E24" s="363" t="s">
        <v>13643</v>
      </c>
      <c r="F24" s="93" t="s">
        <v>6584</v>
      </c>
      <c r="G24" s="93"/>
      <c r="H24" s="907"/>
      <c r="I24" s="45"/>
      <c r="J24" s="45"/>
      <c r="K24" s="45"/>
    </row>
    <row r="25" spans="2:11">
      <c r="B25" s="91">
        <v>4</v>
      </c>
      <c r="C25" s="1373" t="s">
        <v>13648</v>
      </c>
      <c r="D25" s="1372" t="s">
        <v>13649</v>
      </c>
      <c r="E25" s="363" t="s">
        <v>13643</v>
      </c>
      <c r="F25" s="93" t="s">
        <v>6584</v>
      </c>
      <c r="G25" s="93"/>
      <c r="H25" s="907"/>
      <c r="I25" s="45"/>
      <c r="J25" s="45"/>
      <c r="K25" s="45"/>
    </row>
    <row r="26" spans="2:11">
      <c r="B26" s="91">
        <v>5</v>
      </c>
      <c r="C26" s="1373" t="s">
        <v>13650</v>
      </c>
      <c r="D26" s="1372" t="s">
        <v>13651</v>
      </c>
      <c r="E26" s="363" t="s">
        <v>13643</v>
      </c>
      <c r="F26" s="93" t="s">
        <v>6584</v>
      </c>
      <c r="G26" s="93"/>
      <c r="H26" s="907"/>
      <c r="I26" s="45"/>
      <c r="J26" s="45"/>
      <c r="K26" s="45"/>
    </row>
    <row r="27" spans="2:11">
      <c r="B27" s="91">
        <v>6</v>
      </c>
      <c r="C27" s="1373" t="s">
        <v>13652</v>
      </c>
      <c r="D27" s="1372" t="s">
        <v>13653</v>
      </c>
      <c r="E27" s="363" t="s">
        <v>13643</v>
      </c>
      <c r="F27" s="93" t="s">
        <v>6584</v>
      </c>
      <c r="G27" s="93"/>
      <c r="H27" s="907"/>
      <c r="I27" s="45"/>
      <c r="J27" s="45"/>
      <c r="K27" s="45"/>
    </row>
    <row r="28" spans="2:11">
      <c r="B28" s="91">
        <v>7</v>
      </c>
      <c r="C28" s="1373" t="s">
        <v>13654</v>
      </c>
      <c r="D28" s="1372" t="s">
        <v>13655</v>
      </c>
      <c r="E28" s="363" t="s">
        <v>13643</v>
      </c>
      <c r="F28" s="93" t="s">
        <v>6584</v>
      </c>
      <c r="G28" s="93"/>
      <c r="H28" s="907"/>
      <c r="I28" s="45"/>
      <c r="J28" s="45"/>
      <c r="K28" s="45"/>
    </row>
    <row r="29" spans="2:11">
      <c r="B29" s="91">
        <v>8</v>
      </c>
      <c r="C29" s="1373" t="s">
        <v>13656</v>
      </c>
      <c r="D29" s="1372" t="s">
        <v>13657</v>
      </c>
      <c r="E29" s="363" t="s">
        <v>13643</v>
      </c>
      <c r="F29" s="93" t="s">
        <v>6584</v>
      </c>
      <c r="G29" s="93"/>
      <c r="H29" s="907"/>
      <c r="I29" s="45"/>
      <c r="J29" s="45"/>
      <c r="K29" s="45"/>
    </row>
    <row r="30" spans="2:11">
      <c r="B30" s="91">
        <v>9</v>
      </c>
      <c r="C30" s="1373" t="s">
        <v>13658</v>
      </c>
      <c r="D30" s="1372" t="s">
        <v>13659</v>
      </c>
      <c r="E30" s="363" t="s">
        <v>13643</v>
      </c>
      <c r="F30" s="93" t="s">
        <v>6584</v>
      </c>
      <c r="G30" s="93"/>
      <c r="H30" s="907"/>
      <c r="I30" s="45"/>
      <c r="J30" s="45"/>
      <c r="K30" s="45"/>
    </row>
    <row r="31" spans="2:11">
      <c r="B31" s="91">
        <v>10</v>
      </c>
      <c r="C31" s="1373" t="s">
        <v>13660</v>
      </c>
      <c r="D31" s="1372" t="s">
        <v>13661</v>
      </c>
      <c r="E31" s="363" t="s">
        <v>13643</v>
      </c>
      <c r="F31" s="93" t="s">
        <v>6584</v>
      </c>
      <c r="G31" s="93"/>
      <c r="H31" s="907"/>
      <c r="I31" s="45"/>
      <c r="J31" s="45"/>
      <c r="K31" s="45"/>
    </row>
    <row r="32" spans="2:11">
      <c r="B32" s="91">
        <v>11</v>
      </c>
      <c r="C32" s="1373" t="s">
        <v>13662</v>
      </c>
      <c r="D32" s="1372" t="s">
        <v>13663</v>
      </c>
      <c r="E32" s="363" t="s">
        <v>13643</v>
      </c>
      <c r="F32" s="93" t="s">
        <v>6584</v>
      </c>
      <c r="G32" s="93"/>
      <c r="H32" s="907"/>
      <c r="I32" s="45"/>
      <c r="J32" s="45"/>
      <c r="K32" s="45"/>
    </row>
    <row r="33" spans="2:11">
      <c r="B33" s="91">
        <v>12</v>
      </c>
      <c r="C33" s="1373" t="s">
        <v>13664</v>
      </c>
      <c r="D33" s="1372" t="s">
        <v>13665</v>
      </c>
      <c r="E33" s="363" t="s">
        <v>13643</v>
      </c>
      <c r="F33" s="93" t="s">
        <v>6584</v>
      </c>
      <c r="G33" s="93"/>
      <c r="H33" s="907"/>
      <c r="I33" s="45"/>
      <c r="J33" s="45"/>
      <c r="K33" s="45"/>
    </row>
    <row r="34" spans="2:11">
      <c r="B34" s="91">
        <v>13</v>
      </c>
      <c r="C34" s="1373" t="s">
        <v>13666</v>
      </c>
      <c r="D34" s="1372" t="s">
        <v>13667</v>
      </c>
      <c r="E34" s="363" t="s">
        <v>13643</v>
      </c>
      <c r="F34" s="93" t="s">
        <v>6584</v>
      </c>
      <c r="G34" s="93"/>
      <c r="H34" s="907"/>
      <c r="I34" s="45"/>
      <c r="J34" s="45"/>
      <c r="K34" s="45"/>
    </row>
    <row r="35" spans="2:11">
      <c r="B35" s="91">
        <v>14</v>
      </c>
      <c r="C35" s="1373" t="s">
        <v>13668</v>
      </c>
      <c r="D35" s="1372" t="s">
        <v>13669</v>
      </c>
      <c r="E35" s="363" t="s">
        <v>13643</v>
      </c>
      <c r="F35" s="93" t="s">
        <v>6584</v>
      </c>
      <c r="G35" s="93"/>
      <c r="H35" s="907"/>
      <c r="I35" s="45"/>
      <c r="J35" s="45"/>
      <c r="K35" s="45"/>
    </row>
    <row r="36" spans="2:11">
      <c r="B36" s="91">
        <v>15</v>
      </c>
      <c r="C36" s="1373" t="s">
        <v>13670</v>
      </c>
      <c r="D36" s="1372" t="s">
        <v>13671</v>
      </c>
      <c r="E36" s="363" t="s">
        <v>13643</v>
      </c>
      <c r="F36" s="93" t="s">
        <v>6584</v>
      </c>
      <c r="G36" s="93"/>
      <c r="H36" s="907"/>
      <c r="I36" s="45"/>
      <c r="J36" s="45"/>
      <c r="K36" s="45"/>
    </row>
    <row r="37" spans="2:11">
      <c r="B37" s="91">
        <v>16</v>
      </c>
      <c r="C37" s="1373" t="s">
        <v>13672</v>
      </c>
      <c r="D37" s="1372" t="s">
        <v>13673</v>
      </c>
      <c r="E37" s="363" t="s">
        <v>13643</v>
      </c>
      <c r="F37" s="93" t="s">
        <v>6584</v>
      </c>
      <c r="G37" s="93"/>
      <c r="H37" s="907"/>
      <c r="I37" s="45"/>
      <c r="J37" s="45"/>
      <c r="K37" s="45"/>
    </row>
    <row r="38" spans="2:11">
      <c r="B38" s="91">
        <v>17</v>
      </c>
      <c r="C38" s="1373" t="s">
        <v>13674</v>
      </c>
      <c r="D38" s="1372" t="s">
        <v>13675</v>
      </c>
      <c r="E38" s="363" t="s">
        <v>13643</v>
      </c>
      <c r="F38" s="93" t="s">
        <v>6584</v>
      </c>
      <c r="G38" s="93"/>
      <c r="H38" s="907"/>
      <c r="I38" s="45"/>
      <c r="J38" s="45"/>
      <c r="K38" s="45"/>
    </row>
    <row r="39" spans="2:11">
      <c r="B39" s="91">
        <v>18</v>
      </c>
      <c r="C39" s="1373" t="s">
        <v>13676</v>
      </c>
      <c r="D39" s="1372" t="s">
        <v>13677</v>
      </c>
      <c r="E39" s="363" t="s">
        <v>13643</v>
      </c>
      <c r="F39" s="93" t="s">
        <v>6584</v>
      </c>
      <c r="G39" s="93"/>
      <c r="H39" s="907"/>
      <c r="I39" s="45"/>
      <c r="J39" s="45"/>
      <c r="K39" s="45"/>
    </row>
    <row r="40" spans="2:11">
      <c r="B40" s="91">
        <v>19</v>
      </c>
      <c r="C40" s="1373" t="s">
        <v>13678</v>
      </c>
      <c r="D40" s="1372" t="s">
        <v>13679</v>
      </c>
      <c r="E40" s="363" t="s">
        <v>13643</v>
      </c>
      <c r="F40" s="93" t="s">
        <v>6584</v>
      </c>
      <c r="G40" s="93"/>
      <c r="H40" s="907"/>
      <c r="I40" s="45"/>
      <c r="J40" s="45"/>
      <c r="K40" s="45"/>
    </row>
    <row r="41" spans="2:11">
      <c r="B41" s="91">
        <v>20</v>
      </c>
      <c r="C41" s="1373" t="s">
        <v>13680</v>
      </c>
      <c r="D41" s="1372" t="s">
        <v>13681</v>
      </c>
      <c r="E41" s="363" t="s">
        <v>13643</v>
      </c>
      <c r="F41" s="93" t="s">
        <v>6584</v>
      </c>
      <c r="G41" s="93"/>
      <c r="H41" s="907"/>
      <c r="I41" s="45"/>
      <c r="J41" s="45"/>
      <c r="K41" s="45"/>
    </row>
    <row r="42" spans="2:11">
      <c r="B42" s="91">
        <v>21</v>
      </c>
      <c r="C42" s="1373" t="s">
        <v>13682</v>
      </c>
      <c r="D42" s="1372" t="s">
        <v>13683</v>
      </c>
      <c r="E42" s="363" t="s">
        <v>13643</v>
      </c>
      <c r="F42" s="93" t="s">
        <v>6584</v>
      </c>
      <c r="G42" s="93"/>
      <c r="H42" s="907"/>
      <c r="I42" s="45"/>
      <c r="J42" s="45"/>
      <c r="K42" s="45"/>
    </row>
    <row r="43" spans="2:11">
      <c r="B43" s="91">
        <v>22</v>
      </c>
      <c r="C43" s="1373" t="s">
        <v>13684</v>
      </c>
      <c r="D43" s="1372" t="s">
        <v>13685</v>
      </c>
      <c r="E43" s="363" t="s">
        <v>13643</v>
      </c>
      <c r="F43" s="93" t="s">
        <v>6584</v>
      </c>
      <c r="G43" s="93"/>
      <c r="H43" s="907"/>
      <c r="I43" s="45"/>
      <c r="J43" s="45"/>
      <c r="K43" s="45"/>
    </row>
    <row r="44" spans="2:11">
      <c r="B44" s="91">
        <v>23</v>
      </c>
      <c r="C44" s="1373" t="s">
        <v>13686</v>
      </c>
      <c r="D44" s="1372" t="s">
        <v>13687</v>
      </c>
      <c r="E44" s="363" t="s">
        <v>13643</v>
      </c>
      <c r="F44" s="93" t="s">
        <v>6584</v>
      </c>
      <c r="G44" s="93"/>
      <c r="H44" s="907"/>
      <c r="I44" s="45"/>
      <c r="J44" s="45"/>
      <c r="K44" s="45"/>
    </row>
    <row r="45" spans="2:11">
      <c r="B45" s="91">
        <v>24</v>
      </c>
      <c r="C45" s="1373" t="s">
        <v>13688</v>
      </c>
      <c r="D45" s="1372" t="s">
        <v>13689</v>
      </c>
      <c r="E45" s="363" t="s">
        <v>13643</v>
      </c>
      <c r="F45" s="93" t="s">
        <v>6584</v>
      </c>
      <c r="G45" s="93"/>
      <c r="H45" s="907"/>
      <c r="I45" s="45"/>
      <c r="J45" s="45"/>
      <c r="K45" s="45"/>
    </row>
    <row r="46" spans="2:11">
      <c r="B46" s="91">
        <v>25</v>
      </c>
      <c r="C46" s="1373" t="s">
        <v>13690</v>
      </c>
      <c r="D46" s="1372" t="s">
        <v>13691</v>
      </c>
      <c r="E46" s="363" t="s">
        <v>13643</v>
      </c>
      <c r="F46" s="93" t="s">
        <v>6584</v>
      </c>
      <c r="G46" s="93"/>
      <c r="H46" s="907"/>
      <c r="I46" s="45"/>
      <c r="J46" s="45"/>
      <c r="K46" s="45"/>
    </row>
    <row r="47" spans="2:11">
      <c r="B47" s="91">
        <v>26</v>
      </c>
      <c r="C47" s="1373" t="s">
        <v>13692</v>
      </c>
      <c r="D47" s="1372" t="s">
        <v>13693</v>
      </c>
      <c r="E47" s="363" t="s">
        <v>13643</v>
      </c>
      <c r="F47" s="93" t="s">
        <v>6584</v>
      </c>
      <c r="G47" s="93"/>
      <c r="H47" s="907"/>
      <c r="I47" s="45"/>
      <c r="J47" s="45"/>
      <c r="K47" s="45"/>
    </row>
    <row r="48" spans="2:11">
      <c r="B48" s="91">
        <v>27</v>
      </c>
      <c r="C48" s="1373" t="s">
        <v>13694</v>
      </c>
      <c r="D48" s="1372" t="s">
        <v>13695</v>
      </c>
      <c r="E48" s="363" t="s">
        <v>13643</v>
      </c>
      <c r="F48" s="93" t="s">
        <v>6584</v>
      </c>
      <c r="G48" s="93"/>
      <c r="H48" s="907"/>
      <c r="I48" s="45"/>
      <c r="J48" s="45"/>
      <c r="K48" s="45"/>
    </row>
    <row r="49" spans="1:11">
      <c r="B49" s="91">
        <v>28</v>
      </c>
      <c r="C49" s="1373" t="s">
        <v>13696</v>
      </c>
      <c r="D49" s="1372" t="s">
        <v>13697</v>
      </c>
      <c r="E49" s="363" t="s">
        <v>13643</v>
      </c>
      <c r="F49" s="93" t="s">
        <v>6584</v>
      </c>
      <c r="G49" s="93"/>
      <c r="H49" s="907"/>
      <c r="I49" s="45"/>
      <c r="J49" s="45"/>
      <c r="K49" s="45"/>
    </row>
    <row r="50" spans="1:11">
      <c r="B50" s="91">
        <v>29</v>
      </c>
      <c r="C50" s="1373" t="s">
        <v>13698</v>
      </c>
      <c r="D50" s="1372" t="s">
        <v>13699</v>
      </c>
      <c r="E50" s="363" t="s">
        <v>13643</v>
      </c>
      <c r="F50" s="93" t="s">
        <v>6584</v>
      </c>
      <c r="G50" s="93"/>
      <c r="H50" s="907"/>
      <c r="I50" s="45"/>
      <c r="J50" s="45"/>
      <c r="K50" s="45"/>
    </row>
    <row r="51" spans="1:11">
      <c r="A51" s="913" t="s">
        <v>13700</v>
      </c>
      <c r="B51" s="91">
        <v>30</v>
      </c>
      <c r="C51" s="1373" t="s">
        <v>13701</v>
      </c>
      <c r="D51" s="1372" t="s">
        <v>13702</v>
      </c>
      <c r="E51" s="363" t="s">
        <v>13643</v>
      </c>
      <c r="F51" s="93" t="s">
        <v>6584</v>
      </c>
      <c r="G51" s="93"/>
      <c r="H51" s="907"/>
      <c r="I51" s="45"/>
      <c r="J51" s="45"/>
      <c r="K51" s="45"/>
    </row>
    <row r="52" spans="1:11">
      <c r="B52" s="91">
        <v>31</v>
      </c>
      <c r="C52" s="1373" t="s">
        <v>13703</v>
      </c>
      <c r="D52" s="1372" t="s">
        <v>13704</v>
      </c>
      <c r="E52" s="363" t="s">
        <v>13643</v>
      </c>
      <c r="F52" s="93" t="s">
        <v>6584</v>
      </c>
      <c r="G52" s="93"/>
      <c r="H52" s="907"/>
      <c r="I52" s="45"/>
      <c r="J52" s="45"/>
      <c r="K52" s="45"/>
    </row>
    <row r="53" spans="1:11">
      <c r="B53" s="91">
        <v>32</v>
      </c>
      <c r="C53" s="1373" t="s">
        <v>13705</v>
      </c>
      <c r="D53" s="1372" t="s">
        <v>13706</v>
      </c>
      <c r="E53" s="363" t="s">
        <v>13643</v>
      </c>
      <c r="F53" s="93" t="s">
        <v>6584</v>
      </c>
      <c r="G53" s="93"/>
      <c r="H53" s="907"/>
      <c r="I53" s="45"/>
      <c r="J53" s="45"/>
      <c r="K53" s="45"/>
    </row>
    <row r="54" spans="1:11">
      <c r="B54" s="91">
        <v>33</v>
      </c>
      <c r="C54" s="1373" t="s">
        <v>13707</v>
      </c>
      <c r="D54" s="1372" t="s">
        <v>13708</v>
      </c>
      <c r="E54" s="363" t="s">
        <v>13643</v>
      </c>
      <c r="F54" s="93" t="s">
        <v>6584</v>
      </c>
      <c r="G54" s="93"/>
      <c r="H54" s="907"/>
      <c r="I54" s="45"/>
      <c r="J54" s="45"/>
      <c r="K54" s="45"/>
    </row>
    <row r="55" spans="1:11">
      <c r="B55" s="91">
        <v>34</v>
      </c>
      <c r="C55" s="1373" t="s">
        <v>13709</v>
      </c>
      <c r="D55" s="1372" t="s">
        <v>13710</v>
      </c>
      <c r="E55" s="363" t="s">
        <v>13643</v>
      </c>
      <c r="F55" s="93" t="s">
        <v>6584</v>
      </c>
      <c r="G55" s="93"/>
      <c r="H55" s="907"/>
      <c r="I55" s="45"/>
      <c r="J55" s="45"/>
      <c r="K55" s="45"/>
    </row>
    <row r="56" spans="1:11">
      <c r="B56" s="91">
        <v>35</v>
      </c>
      <c r="C56" s="1373" t="s">
        <v>13711</v>
      </c>
      <c r="D56" s="1372" t="s">
        <v>13712</v>
      </c>
      <c r="E56" s="363" t="s">
        <v>13643</v>
      </c>
      <c r="F56" s="93" t="s">
        <v>6584</v>
      </c>
      <c r="G56" s="93"/>
      <c r="H56" s="907"/>
      <c r="I56" s="45"/>
      <c r="J56" s="45"/>
      <c r="K56" s="45"/>
    </row>
    <row r="57" spans="1:11">
      <c r="B57" s="91">
        <v>36</v>
      </c>
      <c r="C57" s="1373" t="s">
        <v>13713</v>
      </c>
      <c r="D57" s="1372" t="s">
        <v>13714</v>
      </c>
      <c r="E57" s="363" t="s">
        <v>13643</v>
      </c>
      <c r="F57" s="93" t="s">
        <v>6584</v>
      </c>
      <c r="G57" s="93"/>
      <c r="H57" s="907"/>
      <c r="I57" s="45"/>
      <c r="J57" s="45"/>
      <c r="K57" s="45"/>
    </row>
    <row r="58" spans="1:11">
      <c r="B58" s="91">
        <v>37</v>
      </c>
      <c r="C58" s="1373" t="s">
        <v>13715</v>
      </c>
      <c r="D58" s="1372" t="s">
        <v>13716</v>
      </c>
      <c r="E58" s="363" t="s">
        <v>13643</v>
      </c>
      <c r="F58" s="93" t="s">
        <v>6584</v>
      </c>
      <c r="G58" s="93"/>
      <c r="H58" s="907"/>
      <c r="I58" s="45"/>
      <c r="J58" s="45"/>
      <c r="K58" s="45"/>
    </row>
    <row r="59" spans="1:11">
      <c r="B59" s="91">
        <v>38</v>
      </c>
      <c r="C59" s="1373" t="s">
        <v>13717</v>
      </c>
      <c r="D59" s="1372" t="s">
        <v>13718</v>
      </c>
      <c r="E59" s="363" t="s">
        <v>13643</v>
      </c>
      <c r="F59" s="93" t="s">
        <v>6584</v>
      </c>
      <c r="G59" s="93"/>
      <c r="H59" s="907"/>
      <c r="I59" s="45"/>
      <c r="J59" s="45"/>
      <c r="K59" s="45"/>
    </row>
    <row r="60" spans="1:11">
      <c r="B60" s="91">
        <v>39</v>
      </c>
      <c r="C60" s="1373" t="s">
        <v>13719</v>
      </c>
      <c r="D60" s="1372" t="s">
        <v>13720</v>
      </c>
      <c r="E60" s="363" t="s">
        <v>13643</v>
      </c>
      <c r="F60" s="93" t="s">
        <v>6584</v>
      </c>
      <c r="G60" s="93"/>
      <c r="H60" s="907"/>
      <c r="I60" s="45"/>
      <c r="J60" s="45"/>
      <c r="K60" s="45"/>
    </row>
    <row r="61" spans="1:11">
      <c r="B61" s="91">
        <v>40</v>
      </c>
      <c r="C61" s="1373" t="s">
        <v>13721</v>
      </c>
      <c r="D61" s="1372" t="s">
        <v>13722</v>
      </c>
      <c r="E61" s="363" t="s">
        <v>13643</v>
      </c>
      <c r="F61" s="93" t="s">
        <v>6584</v>
      </c>
      <c r="G61" s="93"/>
      <c r="H61" s="907"/>
      <c r="I61" s="45"/>
      <c r="J61" s="45"/>
      <c r="K61" s="45"/>
    </row>
    <row r="62" spans="1:11">
      <c r="B62" s="91">
        <v>41</v>
      </c>
      <c r="C62" s="1373" t="s">
        <v>13723</v>
      </c>
      <c r="D62" s="1372" t="s">
        <v>13724</v>
      </c>
      <c r="E62" s="363" t="s">
        <v>13643</v>
      </c>
      <c r="F62" s="93" t="s">
        <v>6584</v>
      </c>
      <c r="G62" s="93"/>
      <c r="H62" s="907"/>
      <c r="I62" s="45"/>
      <c r="J62" s="45"/>
      <c r="K62" s="45"/>
    </row>
    <row r="63" spans="1:11">
      <c r="B63" s="91">
        <v>42</v>
      </c>
      <c r="C63" s="1373" t="s">
        <v>13725</v>
      </c>
      <c r="D63" s="1372" t="s">
        <v>13726</v>
      </c>
      <c r="E63" s="363" t="s">
        <v>13643</v>
      </c>
      <c r="F63" s="93" t="s">
        <v>6584</v>
      </c>
      <c r="G63" s="93"/>
      <c r="H63" s="907"/>
      <c r="I63" s="45"/>
      <c r="J63" s="45"/>
      <c r="K63" s="45"/>
    </row>
    <row r="64" spans="1:11">
      <c r="B64" s="91">
        <v>43</v>
      </c>
      <c r="C64" s="1373" t="s">
        <v>13727</v>
      </c>
      <c r="D64" s="1372" t="s">
        <v>13728</v>
      </c>
      <c r="E64" s="363" t="s">
        <v>13643</v>
      </c>
      <c r="F64" s="93" t="s">
        <v>6584</v>
      </c>
      <c r="G64" s="93"/>
      <c r="H64" s="907"/>
      <c r="I64" s="45"/>
      <c r="J64" s="45"/>
      <c r="K64" s="45"/>
    </row>
    <row r="65" spans="2:11">
      <c r="B65" s="91">
        <v>44</v>
      </c>
      <c r="C65" s="1373" t="s">
        <v>13729</v>
      </c>
      <c r="D65" s="1372" t="s">
        <v>13730</v>
      </c>
      <c r="E65" s="363" t="s">
        <v>13643</v>
      </c>
      <c r="F65" s="93" t="s">
        <v>6584</v>
      </c>
      <c r="G65" s="93"/>
      <c r="H65" s="907"/>
      <c r="I65" s="45"/>
      <c r="J65" s="45"/>
      <c r="K65" s="45"/>
    </row>
    <row r="66" spans="2:11">
      <c r="B66" s="91">
        <v>45</v>
      </c>
      <c r="C66" s="1373" t="s">
        <v>13731</v>
      </c>
      <c r="D66" s="1372" t="s">
        <v>13732</v>
      </c>
      <c r="E66" s="363" t="s">
        <v>13643</v>
      </c>
      <c r="F66" s="93" t="s">
        <v>6584</v>
      </c>
      <c r="G66" s="93"/>
      <c r="H66" s="907"/>
      <c r="I66" s="45"/>
      <c r="J66" s="45"/>
      <c r="K66" s="45"/>
    </row>
    <row r="67" spans="2:11">
      <c r="B67" s="91">
        <v>46</v>
      </c>
      <c r="C67" s="1373" t="s">
        <v>13733</v>
      </c>
      <c r="D67" s="1372" t="s">
        <v>13734</v>
      </c>
      <c r="E67" s="363" t="s">
        <v>13643</v>
      </c>
      <c r="F67" s="93" t="s">
        <v>6584</v>
      </c>
      <c r="G67" s="93"/>
      <c r="H67" s="907"/>
      <c r="I67" s="45"/>
      <c r="J67" s="45"/>
      <c r="K67" s="45"/>
    </row>
    <row r="68" spans="2:11">
      <c r="B68" s="91">
        <v>47</v>
      </c>
      <c r="C68" s="1373" t="s">
        <v>13735</v>
      </c>
      <c r="D68" s="1372" t="s">
        <v>13736</v>
      </c>
      <c r="E68" s="363" t="s">
        <v>13643</v>
      </c>
      <c r="F68" s="93" t="s">
        <v>6584</v>
      </c>
      <c r="G68" s="93"/>
      <c r="H68" s="907"/>
      <c r="I68" s="45"/>
      <c r="J68" s="45"/>
      <c r="K68" s="45"/>
    </row>
    <row r="69" spans="2:11">
      <c r="B69" s="91">
        <v>48</v>
      </c>
      <c r="C69" s="1373" t="s">
        <v>13737</v>
      </c>
      <c r="D69" s="1372" t="s">
        <v>13738</v>
      </c>
      <c r="E69" s="363" t="s">
        <v>13643</v>
      </c>
      <c r="F69" s="93" t="s">
        <v>6584</v>
      </c>
      <c r="G69" s="93"/>
      <c r="H69" s="907"/>
      <c r="I69" s="45"/>
      <c r="J69" s="45"/>
      <c r="K69" s="45"/>
    </row>
    <row r="70" spans="2:11">
      <c r="B70" s="91">
        <v>49</v>
      </c>
      <c r="C70" s="1373" t="s">
        <v>13739</v>
      </c>
      <c r="D70" s="1372" t="s">
        <v>13740</v>
      </c>
      <c r="E70" s="363" t="s">
        <v>13643</v>
      </c>
      <c r="F70" s="93" t="s">
        <v>6584</v>
      </c>
      <c r="G70" s="93"/>
      <c r="H70" s="907"/>
      <c r="I70" s="45"/>
      <c r="J70" s="45"/>
      <c r="K70" s="45"/>
    </row>
    <row r="71" spans="2:11">
      <c r="B71" s="91">
        <v>50</v>
      </c>
      <c r="C71" s="1373" t="s">
        <v>13741</v>
      </c>
      <c r="D71" s="1372" t="s">
        <v>13742</v>
      </c>
      <c r="E71" s="363" t="s">
        <v>13643</v>
      </c>
      <c r="F71" s="93" t="s">
        <v>6584</v>
      </c>
      <c r="G71" s="93"/>
      <c r="H71" s="907"/>
      <c r="I71" s="45"/>
      <c r="J71" s="45"/>
      <c r="K71" s="45"/>
    </row>
    <row r="72" spans="2:11">
      <c r="B72" s="91">
        <v>51</v>
      </c>
      <c r="C72" s="1373" t="s">
        <v>13743</v>
      </c>
      <c r="D72" s="1372" t="s">
        <v>13744</v>
      </c>
      <c r="E72" s="363" t="s">
        <v>13643</v>
      </c>
      <c r="F72" s="93" t="s">
        <v>6584</v>
      </c>
      <c r="G72" s="93"/>
      <c r="H72" s="907"/>
      <c r="I72" s="45"/>
      <c r="J72" s="45"/>
      <c r="K72" s="45"/>
    </row>
    <row r="73" spans="2:11" ht="31.5">
      <c r="B73" s="91">
        <v>52</v>
      </c>
      <c r="C73" s="906" t="s">
        <v>13745</v>
      </c>
      <c r="D73" s="1372" t="s">
        <v>13746</v>
      </c>
      <c r="E73" s="363" t="s">
        <v>13643</v>
      </c>
      <c r="F73" s="93" t="s">
        <v>6584</v>
      </c>
      <c r="G73" s="93"/>
      <c r="H73" s="907"/>
      <c r="I73" s="45"/>
      <c r="J73" s="45"/>
      <c r="K73" s="45"/>
    </row>
    <row r="74" spans="2:11" ht="31.5">
      <c r="B74" s="91">
        <v>53</v>
      </c>
      <c r="C74" s="1373" t="s">
        <v>13747</v>
      </c>
      <c r="D74" s="1372" t="s">
        <v>13748</v>
      </c>
      <c r="E74" s="363" t="s">
        <v>13643</v>
      </c>
      <c r="F74" s="93" t="s">
        <v>6584</v>
      </c>
      <c r="G74" s="93"/>
      <c r="H74" s="907"/>
      <c r="I74" s="45"/>
      <c r="J74" s="45"/>
      <c r="K74" s="45"/>
    </row>
    <row r="75" spans="2:11" ht="31.5">
      <c r="B75" s="91">
        <v>54</v>
      </c>
      <c r="C75" s="1373" t="s">
        <v>13749</v>
      </c>
      <c r="D75" s="1372" t="s">
        <v>13750</v>
      </c>
      <c r="E75" s="363" t="s">
        <v>13643</v>
      </c>
      <c r="F75" s="93" t="s">
        <v>6584</v>
      </c>
      <c r="G75" s="93"/>
      <c r="H75" s="907"/>
      <c r="I75" s="45"/>
      <c r="J75" s="45"/>
      <c r="K75" s="45"/>
    </row>
    <row r="76" spans="2:11" ht="31.5">
      <c r="B76" s="91">
        <v>55</v>
      </c>
      <c r="C76" s="1373" t="s">
        <v>13751</v>
      </c>
      <c r="D76" s="1372" t="s">
        <v>13752</v>
      </c>
      <c r="E76" s="363" t="s">
        <v>13643</v>
      </c>
      <c r="F76" s="93" t="s">
        <v>6584</v>
      </c>
      <c r="G76" s="93"/>
      <c r="H76" s="907"/>
      <c r="I76" s="45"/>
      <c r="J76" s="45"/>
      <c r="K76" s="45"/>
    </row>
    <row r="77" spans="2:11" ht="31.5">
      <c r="B77" s="91">
        <v>56</v>
      </c>
      <c r="C77" s="1373" t="s">
        <v>13753</v>
      </c>
      <c r="D77" s="1372" t="s">
        <v>13754</v>
      </c>
      <c r="E77" s="363" t="s">
        <v>13643</v>
      </c>
      <c r="F77" s="93" t="s">
        <v>6584</v>
      </c>
      <c r="G77" s="93"/>
      <c r="H77" s="907"/>
      <c r="I77" s="45"/>
      <c r="J77" s="45"/>
      <c r="K77" s="45"/>
    </row>
    <row r="78" spans="2:11">
      <c r="B78" s="91">
        <v>57</v>
      </c>
      <c r="C78" s="906" t="s">
        <v>13755</v>
      </c>
      <c r="D78" s="1372" t="s">
        <v>13756</v>
      </c>
      <c r="E78" s="363" t="s">
        <v>13643</v>
      </c>
      <c r="F78" s="93" t="s">
        <v>6584</v>
      </c>
      <c r="G78" s="93"/>
      <c r="H78" s="907"/>
      <c r="I78" s="45"/>
      <c r="J78" s="45"/>
      <c r="K78" s="45"/>
    </row>
    <row r="79" spans="2:11" ht="31.5">
      <c r="B79" s="91">
        <v>58</v>
      </c>
      <c r="C79" s="1373" t="s">
        <v>13757</v>
      </c>
      <c r="D79" s="1372" t="s">
        <v>13758</v>
      </c>
      <c r="E79" s="363" t="s">
        <v>13643</v>
      </c>
      <c r="F79" s="93" t="s">
        <v>6584</v>
      </c>
      <c r="G79" s="93"/>
      <c r="H79" s="907"/>
      <c r="I79" s="45"/>
      <c r="J79" s="45"/>
      <c r="K79" s="45"/>
    </row>
    <row r="80" spans="2:11">
      <c r="B80" s="91">
        <v>59</v>
      </c>
      <c r="C80" s="1373" t="s">
        <v>13759</v>
      </c>
      <c r="D80" s="1372" t="s">
        <v>13760</v>
      </c>
      <c r="E80" s="822" t="s">
        <v>9358</v>
      </c>
      <c r="F80" s="93" t="s">
        <v>6584</v>
      </c>
      <c r="G80" s="93"/>
      <c r="H80" s="907"/>
      <c r="I80" s="45"/>
      <c r="J80" s="45"/>
      <c r="K80" s="45"/>
    </row>
    <row r="81" spans="2:11">
      <c r="B81" s="91">
        <v>60</v>
      </c>
      <c r="C81" s="1373" t="s">
        <v>13761</v>
      </c>
      <c r="D81" s="1372" t="s">
        <v>13762</v>
      </c>
      <c r="E81" s="363" t="s">
        <v>13643</v>
      </c>
      <c r="F81" s="93" t="s">
        <v>6584</v>
      </c>
      <c r="G81" s="93"/>
      <c r="H81" s="907"/>
      <c r="I81" s="45"/>
      <c r="J81" s="45"/>
      <c r="K81" s="45"/>
    </row>
    <row r="82" spans="2:11">
      <c r="B82" s="91">
        <v>61</v>
      </c>
      <c r="C82" s="1373" t="s">
        <v>13763</v>
      </c>
      <c r="D82" s="1372" t="s">
        <v>13764</v>
      </c>
      <c r="E82" s="363" t="s">
        <v>13643</v>
      </c>
      <c r="F82" s="93" t="s">
        <v>6584</v>
      </c>
      <c r="G82" s="97"/>
      <c r="H82" s="908"/>
      <c r="I82" s="45"/>
      <c r="J82" s="45"/>
      <c r="K82" s="45"/>
    </row>
    <row r="83" spans="2:11" ht="17.25" thickBot="1">
      <c r="B83" s="99">
        <v>62</v>
      </c>
      <c r="C83" s="1374" t="s">
        <v>13765</v>
      </c>
      <c r="D83" s="1375" t="s">
        <v>13766</v>
      </c>
      <c r="E83" s="823" t="s">
        <v>9358</v>
      </c>
      <c r="F83" s="102" t="s">
        <v>6584</v>
      </c>
      <c r="G83" s="102"/>
      <c r="H83" s="911"/>
      <c r="I83" s="45"/>
      <c r="J83" s="45"/>
      <c r="K83" s="45"/>
    </row>
    <row r="84" spans="2:11">
      <c r="B84" s="45"/>
      <c r="C84" s="94"/>
      <c r="D84" s="45"/>
      <c r="E84" s="45"/>
      <c r="F84" s="45"/>
      <c r="G84" s="45"/>
      <c r="H84" s="45"/>
      <c r="I84" s="45"/>
      <c r="J84" s="45"/>
      <c r="K84" s="45"/>
    </row>
    <row r="85" spans="2:11">
      <c r="B85" s="45"/>
      <c r="C85" s="94"/>
      <c r="D85" s="45"/>
      <c r="E85" s="45"/>
      <c r="F85" s="45"/>
      <c r="G85" s="45"/>
      <c r="H85" s="45"/>
      <c r="I85" s="45"/>
      <c r="J85" s="45"/>
      <c r="K85" s="45"/>
    </row>
    <row r="86" spans="2:11" ht="19.5" thickBot="1">
      <c r="B86" s="83" t="s">
        <v>6613</v>
      </c>
      <c r="C86" s="45" t="s">
        <v>8319</v>
      </c>
      <c r="H86" s="45"/>
      <c r="I86" s="45"/>
      <c r="J86" s="45"/>
      <c r="K86" s="45"/>
    </row>
    <row r="87" spans="2:11" ht="17.25" thickBot="1">
      <c r="B87" s="398" t="s">
        <v>6570</v>
      </c>
      <c r="C87" s="390" t="s">
        <v>6571</v>
      </c>
      <c r="D87" s="390" t="s">
        <v>6572</v>
      </c>
      <c r="E87" s="390" t="s">
        <v>6573</v>
      </c>
      <c r="F87" s="390" t="s">
        <v>6574</v>
      </c>
      <c r="G87" s="390" t="s">
        <v>6575</v>
      </c>
      <c r="H87" s="391" t="s">
        <v>6557</v>
      </c>
      <c r="I87" s="45"/>
      <c r="J87" s="45"/>
      <c r="K87" s="45"/>
    </row>
    <row r="88" spans="2:11">
      <c r="B88" s="87">
        <v>1</v>
      </c>
      <c r="C88" s="815"/>
      <c r="D88" s="815" t="s">
        <v>13612</v>
      </c>
      <c r="E88" s="817"/>
      <c r="F88" s="89"/>
      <c r="G88" s="89"/>
      <c r="H88" s="167"/>
      <c r="I88" s="45"/>
      <c r="J88" s="45"/>
      <c r="K88" s="45"/>
    </row>
    <row r="89" spans="2:11">
      <c r="B89" s="91">
        <v>2</v>
      </c>
      <c r="C89" s="900"/>
      <c r="D89" s="901" t="s">
        <v>8356</v>
      </c>
      <c r="E89" s="822"/>
      <c r="F89" s="93"/>
      <c r="G89" s="94"/>
      <c r="H89" s="902"/>
      <c r="I89" s="45"/>
      <c r="J89" s="45"/>
      <c r="K89" s="45"/>
    </row>
    <row r="90" spans="2:11" ht="78.75">
      <c r="B90" s="91">
        <v>2.1</v>
      </c>
      <c r="C90" s="900" t="s">
        <v>13613</v>
      </c>
      <c r="D90" s="901" t="s">
        <v>12472</v>
      </c>
      <c r="E90" s="822" t="s">
        <v>8336</v>
      </c>
      <c r="F90" s="93" t="s">
        <v>6584</v>
      </c>
      <c r="G90" s="93"/>
      <c r="H90" s="902" t="s">
        <v>13614</v>
      </c>
      <c r="I90" s="45"/>
      <c r="J90" s="45"/>
      <c r="K90" s="45"/>
    </row>
    <row r="91" spans="2:11">
      <c r="B91" s="91">
        <v>2.2000000000000002</v>
      </c>
      <c r="C91" s="900" t="s">
        <v>12915</v>
      </c>
      <c r="D91" s="901" t="s">
        <v>8359</v>
      </c>
      <c r="E91" s="822" t="s">
        <v>13615</v>
      </c>
      <c r="F91" s="93" t="s">
        <v>6584</v>
      </c>
      <c r="G91" s="93"/>
      <c r="H91" s="903"/>
      <c r="I91" s="45"/>
      <c r="J91" s="45"/>
      <c r="K91" s="45"/>
    </row>
    <row r="92" spans="2:11" ht="32.25">
      <c r="B92" s="91">
        <v>3</v>
      </c>
      <c r="C92" s="904" t="s">
        <v>13616</v>
      </c>
      <c r="D92" s="822" t="s">
        <v>8363</v>
      </c>
      <c r="E92" s="822" t="s">
        <v>8329</v>
      </c>
      <c r="F92" s="93" t="s">
        <v>6584</v>
      </c>
      <c r="G92" s="97"/>
      <c r="H92" s="903" t="s">
        <v>13617</v>
      </c>
      <c r="I92" s="45"/>
      <c r="J92" s="45"/>
      <c r="K92" s="45"/>
    </row>
    <row r="93" spans="2:11" ht="31.5">
      <c r="B93" s="91">
        <v>4</v>
      </c>
      <c r="C93" s="900" t="s">
        <v>13618</v>
      </c>
      <c r="D93" s="822" t="s">
        <v>8366</v>
      </c>
      <c r="E93" s="822" t="s">
        <v>8539</v>
      </c>
      <c r="F93" s="93" t="s">
        <v>6584</v>
      </c>
      <c r="G93" s="93"/>
      <c r="H93" s="903" t="s">
        <v>13617</v>
      </c>
      <c r="I93" s="45"/>
      <c r="J93" s="45"/>
      <c r="K93" s="45"/>
    </row>
    <row r="94" spans="2:11">
      <c r="B94" s="91">
        <v>5</v>
      </c>
      <c r="C94" s="900" t="s">
        <v>13619</v>
      </c>
      <c r="D94" s="822" t="s">
        <v>8368</v>
      </c>
      <c r="E94" s="822" t="s">
        <v>8539</v>
      </c>
      <c r="F94" s="93" t="s">
        <v>6584</v>
      </c>
      <c r="G94" s="94"/>
      <c r="H94" s="903"/>
      <c r="I94" s="45"/>
      <c r="J94" s="45"/>
      <c r="K94" s="45"/>
    </row>
    <row r="95" spans="2:11">
      <c r="B95" s="91">
        <v>6</v>
      </c>
      <c r="C95" s="900" t="s">
        <v>8334</v>
      </c>
      <c r="D95" s="822" t="s">
        <v>8335</v>
      </c>
      <c r="E95" s="822" t="s">
        <v>8336</v>
      </c>
      <c r="F95" s="93" t="s">
        <v>6584</v>
      </c>
      <c r="G95" s="93"/>
      <c r="H95" s="903"/>
      <c r="I95" s="45"/>
      <c r="J95" s="45"/>
      <c r="K95" s="45"/>
    </row>
    <row r="96" spans="2:11" ht="32.25" thickBot="1">
      <c r="B96" s="99">
        <v>7</v>
      </c>
      <c r="C96" s="1358" t="s">
        <v>8337</v>
      </c>
      <c r="D96" s="823" t="s">
        <v>8338</v>
      </c>
      <c r="E96" s="823" t="s">
        <v>8339</v>
      </c>
      <c r="F96" s="102" t="s">
        <v>6584</v>
      </c>
      <c r="G96" s="102"/>
      <c r="H96" s="177"/>
      <c r="I96" s="45"/>
      <c r="J96" s="45"/>
      <c r="K96" s="45"/>
    </row>
    <row r="97" spans="2:8">
      <c r="B97" s="45"/>
      <c r="C97" s="94"/>
      <c r="D97" s="45"/>
      <c r="E97" s="45"/>
      <c r="F97" s="45"/>
      <c r="G97" s="45"/>
      <c r="H97" s="45"/>
    </row>
    <row r="98" spans="2:8">
      <c r="B98" s="45"/>
      <c r="C98" s="94"/>
      <c r="D98" s="45"/>
      <c r="E98" s="45"/>
      <c r="F98" s="45"/>
      <c r="G98" s="45"/>
      <c r="H98" s="45"/>
    </row>
    <row r="99" spans="2:8" ht="19.5" thickBot="1">
      <c r="B99" s="83" t="s">
        <v>6613</v>
      </c>
      <c r="C99" s="45" t="s">
        <v>10452</v>
      </c>
      <c r="D99" s="527"/>
      <c r="E99" s="527"/>
      <c r="F99" s="527"/>
      <c r="G99" s="527"/>
      <c r="H99" s="527"/>
    </row>
    <row r="100" spans="2:8" ht="17.25" thickBot="1">
      <c r="B100" s="58" t="s">
        <v>6570</v>
      </c>
      <c r="C100" s="59" t="s">
        <v>6571</v>
      </c>
      <c r="D100" s="59" t="s">
        <v>6572</v>
      </c>
      <c r="E100" s="59" t="s">
        <v>6573</v>
      </c>
      <c r="F100" s="59" t="s">
        <v>6574</v>
      </c>
      <c r="G100" s="59" t="s">
        <v>6575</v>
      </c>
      <c r="H100" s="60" t="s">
        <v>6557</v>
      </c>
    </row>
    <row r="101" spans="2:8">
      <c r="B101" s="1376">
        <v>1</v>
      </c>
      <c r="C101" s="1377" t="s">
        <v>13767</v>
      </c>
      <c r="D101" s="1378" t="s">
        <v>13768</v>
      </c>
      <c r="E101" s="820" t="s">
        <v>10447</v>
      </c>
      <c r="F101" s="89" t="s">
        <v>6584</v>
      </c>
      <c r="G101" s="454"/>
      <c r="H101" s="1305"/>
    </row>
    <row r="102" spans="2:8" ht="31.5">
      <c r="B102" s="524">
        <v>2</v>
      </c>
      <c r="C102" s="1373" t="s">
        <v>13769</v>
      </c>
      <c r="D102" s="1372" t="s">
        <v>13770</v>
      </c>
      <c r="E102" s="1372" t="s">
        <v>13771</v>
      </c>
      <c r="F102" s="93" t="s">
        <v>6584</v>
      </c>
      <c r="G102" s="45"/>
      <c r="H102" s="242"/>
    </row>
    <row r="103" spans="2:8">
      <c r="B103" s="524">
        <v>3</v>
      </c>
      <c r="C103" s="1373" t="s">
        <v>13772</v>
      </c>
      <c r="D103" s="1372" t="s">
        <v>13773</v>
      </c>
      <c r="E103" s="1372" t="s">
        <v>9279</v>
      </c>
      <c r="F103" s="93" t="s">
        <v>6584</v>
      </c>
      <c r="G103" s="45"/>
      <c r="H103" s="242"/>
    </row>
    <row r="104" spans="2:8">
      <c r="B104" s="524">
        <v>4</v>
      </c>
      <c r="C104" s="1373" t="s">
        <v>13774</v>
      </c>
      <c r="D104" s="1372" t="s">
        <v>13775</v>
      </c>
      <c r="E104" s="822" t="s">
        <v>8360</v>
      </c>
      <c r="F104" s="93" t="s">
        <v>6584</v>
      </c>
      <c r="G104" s="45"/>
      <c r="H104" s="1379" t="s">
        <v>13776</v>
      </c>
    </row>
    <row r="105" spans="2:8" ht="31.5">
      <c r="B105" s="524">
        <v>5</v>
      </c>
      <c r="C105" s="1373" t="s">
        <v>13777</v>
      </c>
      <c r="D105" s="1372" t="s">
        <v>13778</v>
      </c>
      <c r="E105" s="822" t="s">
        <v>8360</v>
      </c>
      <c r="F105" s="93" t="s">
        <v>6584</v>
      </c>
      <c r="G105" s="45"/>
      <c r="H105" s="242"/>
    </row>
    <row r="106" spans="2:8">
      <c r="B106" s="524">
        <v>6</v>
      </c>
      <c r="C106" s="1372" t="s">
        <v>13779</v>
      </c>
      <c r="D106" s="1372" t="s">
        <v>13780</v>
      </c>
      <c r="E106" s="822" t="s">
        <v>8360</v>
      </c>
      <c r="F106" s="93" t="s">
        <v>6584</v>
      </c>
      <c r="G106" s="45"/>
      <c r="H106" s="1379" t="s">
        <v>13781</v>
      </c>
    </row>
    <row r="107" spans="2:8">
      <c r="B107" s="524">
        <v>7</v>
      </c>
      <c r="C107" s="1372" t="s">
        <v>13782</v>
      </c>
      <c r="D107" s="1372" t="s">
        <v>13783</v>
      </c>
      <c r="E107" s="822" t="s">
        <v>8360</v>
      </c>
      <c r="F107" s="93" t="s">
        <v>6584</v>
      </c>
      <c r="G107" s="45"/>
      <c r="H107" s="1379" t="s">
        <v>13781</v>
      </c>
    </row>
    <row r="108" spans="2:8">
      <c r="B108" s="524">
        <v>8</v>
      </c>
      <c r="C108" s="1372" t="s">
        <v>13784</v>
      </c>
      <c r="D108" s="1372" t="s">
        <v>13785</v>
      </c>
      <c r="E108" s="822" t="s">
        <v>8360</v>
      </c>
      <c r="F108" s="93" t="s">
        <v>6584</v>
      </c>
      <c r="G108" s="45"/>
      <c r="H108" s="242"/>
    </row>
    <row r="109" spans="2:8">
      <c r="B109" s="524">
        <v>9</v>
      </c>
      <c r="C109" s="1372" t="s">
        <v>13786</v>
      </c>
      <c r="D109" s="1372" t="s">
        <v>13787</v>
      </c>
      <c r="E109" s="822" t="s">
        <v>8360</v>
      </c>
      <c r="F109" s="93" t="s">
        <v>6584</v>
      </c>
      <c r="G109" s="45"/>
      <c r="H109" s="242"/>
    </row>
    <row r="110" spans="2:8">
      <c r="B110" s="524">
        <v>10</v>
      </c>
      <c r="C110" s="1372" t="s">
        <v>13788</v>
      </c>
      <c r="D110" s="1372" t="s">
        <v>13789</v>
      </c>
      <c r="E110" s="822" t="s">
        <v>8360</v>
      </c>
      <c r="F110" s="93" t="s">
        <v>6584</v>
      </c>
      <c r="G110" s="45"/>
      <c r="H110" s="242"/>
    </row>
    <row r="111" spans="2:8">
      <c r="B111" s="524">
        <v>11</v>
      </c>
      <c r="C111" s="1372" t="s">
        <v>13790</v>
      </c>
      <c r="D111" s="1372" t="s">
        <v>13791</v>
      </c>
      <c r="E111" s="822" t="s">
        <v>8360</v>
      </c>
      <c r="F111" s="93" t="s">
        <v>6584</v>
      </c>
      <c r="G111" s="45"/>
      <c r="H111" s="242"/>
    </row>
    <row r="112" spans="2:8">
      <c r="B112" s="524">
        <v>12</v>
      </c>
      <c r="C112" s="1372" t="s">
        <v>13792</v>
      </c>
      <c r="D112" s="1372" t="s">
        <v>13793</v>
      </c>
      <c r="E112" s="822" t="s">
        <v>8360</v>
      </c>
      <c r="F112" s="93" t="s">
        <v>6584</v>
      </c>
      <c r="G112" s="45"/>
      <c r="H112" s="242"/>
    </row>
    <row r="113" spans="2:8">
      <c r="B113" s="524">
        <v>13</v>
      </c>
      <c r="C113" s="1372" t="s">
        <v>13794</v>
      </c>
      <c r="D113" s="1372" t="s">
        <v>13795</v>
      </c>
      <c r="E113" s="822" t="s">
        <v>8360</v>
      </c>
      <c r="F113" s="93" t="s">
        <v>6584</v>
      </c>
      <c r="G113" s="45"/>
      <c r="H113" s="242"/>
    </row>
    <row r="114" spans="2:8">
      <c r="B114" s="524">
        <v>14</v>
      </c>
      <c r="C114" s="1372" t="s">
        <v>13796</v>
      </c>
      <c r="D114" s="1372" t="s">
        <v>13797</v>
      </c>
      <c r="E114" s="822" t="s">
        <v>8360</v>
      </c>
      <c r="F114" s="93" t="s">
        <v>6584</v>
      </c>
      <c r="G114" s="45"/>
      <c r="H114" s="242"/>
    </row>
    <row r="115" spans="2:8">
      <c r="B115" s="524">
        <v>15</v>
      </c>
      <c r="C115" s="1372" t="s">
        <v>13798</v>
      </c>
      <c r="D115" s="1372" t="s">
        <v>13799</v>
      </c>
      <c r="E115" s="822" t="s">
        <v>8360</v>
      </c>
      <c r="F115" s="93" t="s">
        <v>6584</v>
      </c>
      <c r="G115" s="45"/>
      <c r="H115" s="242"/>
    </row>
    <row r="116" spans="2:8">
      <c r="B116" s="524">
        <v>16</v>
      </c>
      <c r="C116" s="1372" t="s">
        <v>13800</v>
      </c>
      <c r="D116" s="1372" t="s">
        <v>13801</v>
      </c>
      <c r="E116" s="822" t="s">
        <v>8360</v>
      </c>
      <c r="F116" s="93" t="s">
        <v>6584</v>
      </c>
      <c r="G116" s="45"/>
      <c r="H116" s="242"/>
    </row>
    <row r="117" spans="2:8">
      <c r="B117" s="524">
        <v>17</v>
      </c>
      <c r="C117" s="1372" t="s">
        <v>13802</v>
      </c>
      <c r="D117" s="1372" t="s">
        <v>13803</v>
      </c>
      <c r="E117" s="822" t="s">
        <v>8360</v>
      </c>
      <c r="F117" s="93" t="s">
        <v>6584</v>
      </c>
      <c r="G117" s="45"/>
      <c r="H117" s="1379" t="s">
        <v>13776</v>
      </c>
    </row>
    <row r="118" spans="2:8">
      <c r="B118" s="524">
        <v>18</v>
      </c>
      <c r="C118" s="1372" t="s">
        <v>13804</v>
      </c>
      <c r="D118" s="1372" t="s">
        <v>13805</v>
      </c>
      <c r="E118" s="822" t="s">
        <v>8360</v>
      </c>
      <c r="F118" s="93" t="s">
        <v>6584</v>
      </c>
      <c r="G118" s="45"/>
      <c r="H118" s="1379" t="s">
        <v>13781</v>
      </c>
    </row>
    <row r="119" spans="2:8">
      <c r="B119" s="524">
        <v>19</v>
      </c>
      <c r="C119" s="1372" t="s">
        <v>13806</v>
      </c>
      <c r="D119" s="1372" t="s">
        <v>13807</v>
      </c>
      <c r="E119" s="822" t="s">
        <v>8360</v>
      </c>
      <c r="F119" s="93" t="s">
        <v>6584</v>
      </c>
      <c r="G119" s="45"/>
      <c r="H119" s="242"/>
    </row>
    <row r="120" spans="2:8">
      <c r="B120" s="524">
        <v>20</v>
      </c>
      <c r="C120" s="1372" t="s">
        <v>13808</v>
      </c>
      <c r="D120" s="1372" t="s">
        <v>13809</v>
      </c>
      <c r="E120" s="822" t="s">
        <v>8360</v>
      </c>
      <c r="F120" s="93" t="s">
        <v>6584</v>
      </c>
      <c r="G120" s="45"/>
      <c r="H120" s="1379" t="s">
        <v>13776</v>
      </c>
    </row>
    <row r="121" spans="2:8" ht="17.25" thickBot="1">
      <c r="B121" s="525">
        <v>21</v>
      </c>
      <c r="C121" s="1375" t="s">
        <v>13810</v>
      </c>
      <c r="D121" s="1375" t="s">
        <v>13811</v>
      </c>
      <c r="E121" s="823" t="s">
        <v>8360</v>
      </c>
      <c r="F121" s="102" t="s">
        <v>6584</v>
      </c>
      <c r="G121" s="103"/>
      <c r="H121" s="1380" t="s">
        <v>13776</v>
      </c>
    </row>
  </sheetData>
  <mergeCells count="1">
    <mergeCell ref="A2:A3"/>
  </mergeCells>
  <phoneticPr fontId="2" type="noConversion"/>
  <dataValidations count="2">
    <dataValidation type="list" allowBlank="1" showInputMessage="1" showErrorMessage="1" sqref="F6" xr:uid="{07A7C52B-8F55-4738-8D24-06144A513BFD}">
      <formula1>"IB,MB,DAWHO, IB/MB, MB/DAWHO,IB/MB/DAWHO"</formula1>
    </dataValidation>
    <dataValidation type="list" allowBlank="1" showInputMessage="1" showErrorMessage="1" sqref="C6" xr:uid="{CBFE623F-B80F-4117-A220-E0E712AACDE5}">
      <formula1>"Web Service, API"</formula1>
    </dataValidation>
  </dataValidations>
  <hyperlinks>
    <hyperlink ref="A2:A3" location="'API Index'!A1" display="Return to Index" xr:uid="{0B4D358B-0744-4437-8095-E46AC87CBF14}"/>
    <hyperlink ref="M6" r:id="rId1" xr:uid="{FF434C61-2CAC-458A-A8FE-A15E698F6649}"/>
    <hyperlink ref="L6" r:id="rId2" xr:uid="{2CCA30DF-5CDC-49EF-9A47-F5F23978C797}"/>
    <hyperlink ref="K6" r:id="rId3" xr:uid="{5471EED2-FC00-4573-A823-3E37A59861DC}"/>
  </hyperlinks>
  <pageMargins left="0.7" right="0.7" top="0.75" bottom="0.75" header="0.3" footer="0.3"/>
  <pageSetup paperSize="9" orientation="portrait" r:id="rId4"/>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0919F-698F-4EDE-A69A-65277ED4E6C3}">
  <sheetPr codeName="工作表276"/>
  <dimension ref="A1:M127"/>
  <sheetViews>
    <sheetView workbookViewId="0">
      <selection sqref="A1:XFD1048576"/>
    </sheetView>
  </sheetViews>
  <sheetFormatPr defaultRowHeight="16.5"/>
  <cols>
    <col min="2" max="2" width="11.875" customWidth="1"/>
    <col min="3" max="3" width="24.375" style="40" customWidth="1"/>
    <col min="4" max="4" width="17.875"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1650</v>
      </c>
      <c r="D2" s="45"/>
      <c r="E2" s="45"/>
      <c r="F2" s="45"/>
      <c r="G2" s="45"/>
      <c r="H2" s="45"/>
      <c r="I2" s="45"/>
      <c r="J2" s="45"/>
      <c r="K2" s="45"/>
    </row>
    <row r="3" spans="1:13">
      <c r="A3" s="2681"/>
      <c r="B3" s="15" t="s">
        <v>6545</v>
      </c>
      <c r="C3" s="46" t="s">
        <v>878</v>
      </c>
      <c r="D3" s="45"/>
      <c r="E3" s="45"/>
      <c r="F3" s="45"/>
      <c r="G3" s="45"/>
      <c r="H3" s="45"/>
      <c r="I3" s="45"/>
      <c r="J3" s="45"/>
      <c r="K3" s="45"/>
    </row>
    <row r="4" spans="1:13" ht="17.25" thickBot="1">
      <c r="B4" s="14" t="s">
        <v>6546</v>
      </c>
      <c r="C4" s="912" t="s">
        <v>13598</v>
      </c>
      <c r="D4" s="14" t="s">
        <v>6547</v>
      </c>
      <c r="E4" s="127" t="s">
        <v>13599</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66.75" thickBot="1">
      <c r="B6" s="128" t="s">
        <v>13812</v>
      </c>
      <c r="C6" s="56" t="s">
        <v>2093</v>
      </c>
      <c r="D6" s="694" t="s">
        <v>13813</v>
      </c>
      <c r="E6" s="55" t="s">
        <v>13814</v>
      </c>
      <c r="F6" s="56" t="s">
        <v>6563</v>
      </c>
      <c r="G6" s="55" t="s">
        <v>6564</v>
      </c>
      <c r="H6" s="895" t="s">
        <v>6842</v>
      </c>
      <c r="I6" s="896" t="s">
        <v>6565</v>
      </c>
      <c r="J6" s="896" t="s">
        <v>3394</v>
      </c>
      <c r="K6" s="897" t="s">
        <v>13602</v>
      </c>
      <c r="L6" s="897" t="s">
        <v>13603</v>
      </c>
      <c r="M6" s="898" t="s">
        <v>13604</v>
      </c>
    </row>
    <row r="7" spans="1:13">
      <c r="B7" s="45"/>
      <c r="C7" s="94"/>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352" t="s">
        <v>6570</v>
      </c>
      <c r="C9" s="353" t="s">
        <v>6571</v>
      </c>
      <c r="D9" s="353" t="s">
        <v>6572</v>
      </c>
      <c r="E9" s="353" t="s">
        <v>6573</v>
      </c>
      <c r="F9" s="353" t="s">
        <v>6574</v>
      </c>
      <c r="G9" s="353" t="s">
        <v>6575</v>
      </c>
      <c r="H9" s="354" t="s">
        <v>6557</v>
      </c>
      <c r="I9" s="45"/>
      <c r="J9" s="45"/>
      <c r="K9" s="45"/>
    </row>
    <row r="10" spans="1:13">
      <c r="B10" s="91">
        <v>1</v>
      </c>
      <c r="C10" s="906" t="s">
        <v>9504</v>
      </c>
      <c r="D10" s="363" t="s">
        <v>13605</v>
      </c>
      <c r="E10" s="363" t="s">
        <v>8322</v>
      </c>
      <c r="F10" s="93" t="s">
        <v>6584</v>
      </c>
      <c r="G10" s="94"/>
      <c r="H10" s="907" t="s">
        <v>8323</v>
      </c>
      <c r="I10" s="45"/>
      <c r="J10" s="45"/>
      <c r="K10" s="45"/>
    </row>
    <row r="11" spans="1:13">
      <c r="B11" s="91">
        <v>2</v>
      </c>
      <c r="C11" s="906" t="s">
        <v>8324</v>
      </c>
      <c r="D11" s="363" t="s">
        <v>8325</v>
      </c>
      <c r="E11" s="363" t="s">
        <v>8345</v>
      </c>
      <c r="F11" s="93" t="s">
        <v>6584</v>
      </c>
      <c r="G11" s="93"/>
      <c r="H11" s="907" t="s">
        <v>13606</v>
      </c>
      <c r="I11" s="45"/>
      <c r="J11" s="45"/>
      <c r="K11" s="45"/>
    </row>
    <row r="12" spans="1:13">
      <c r="B12" s="91">
        <v>3</v>
      </c>
      <c r="C12" s="906" t="s">
        <v>8362</v>
      </c>
      <c r="D12" s="363" t="s">
        <v>8363</v>
      </c>
      <c r="E12" s="363" t="s">
        <v>8329</v>
      </c>
      <c r="F12" s="93" t="s">
        <v>6584</v>
      </c>
      <c r="G12" s="93"/>
      <c r="H12" s="907"/>
      <c r="I12" s="45"/>
      <c r="J12" s="45"/>
      <c r="K12" s="45"/>
    </row>
    <row r="13" spans="1:13" ht="31.5">
      <c r="B13" s="91">
        <v>4</v>
      </c>
      <c r="C13" s="906" t="s">
        <v>13607</v>
      </c>
      <c r="D13" s="363" t="s">
        <v>8332</v>
      </c>
      <c r="E13" s="363" t="s">
        <v>8322</v>
      </c>
      <c r="F13" s="93" t="s">
        <v>6584</v>
      </c>
      <c r="G13" s="97"/>
      <c r="H13" s="907" t="s">
        <v>13608</v>
      </c>
      <c r="I13" s="45"/>
      <c r="J13" s="45"/>
      <c r="K13" s="45"/>
    </row>
    <row r="14" spans="1:13">
      <c r="B14" s="91">
        <v>5</v>
      </c>
      <c r="C14" s="906" t="s">
        <v>8334</v>
      </c>
      <c r="D14" s="363" t="s">
        <v>8335</v>
      </c>
      <c r="E14" s="363" t="s">
        <v>8336</v>
      </c>
      <c r="F14" s="93" t="s">
        <v>6584</v>
      </c>
      <c r="G14" s="93"/>
      <c r="H14" s="908"/>
      <c r="I14" s="45"/>
      <c r="J14" s="45"/>
      <c r="K14" s="45"/>
    </row>
    <row r="15" spans="1:13" ht="31.5">
      <c r="B15" s="91">
        <v>6</v>
      </c>
      <c r="C15" s="906" t="s">
        <v>8337</v>
      </c>
      <c r="D15" s="363" t="s">
        <v>8338</v>
      </c>
      <c r="E15" s="363" t="s">
        <v>8339</v>
      </c>
      <c r="F15" s="93" t="s">
        <v>6584</v>
      </c>
      <c r="G15" s="94"/>
      <c r="H15" s="908"/>
      <c r="I15" s="45"/>
      <c r="J15" s="45"/>
      <c r="K15" s="45"/>
    </row>
    <row r="16" spans="1:13">
      <c r="B16" s="91">
        <v>7</v>
      </c>
      <c r="C16" s="906" t="s">
        <v>13609</v>
      </c>
      <c r="D16" s="363" t="s">
        <v>8341</v>
      </c>
      <c r="E16" s="363" t="s">
        <v>8342</v>
      </c>
      <c r="F16" s="93" t="s">
        <v>6584</v>
      </c>
      <c r="G16" s="93"/>
      <c r="H16" s="907" t="s">
        <v>13610</v>
      </c>
      <c r="I16" s="45"/>
      <c r="J16" s="45"/>
      <c r="K16" s="45"/>
    </row>
    <row r="17" spans="2:11" ht="79.5" thickBot="1">
      <c r="B17" s="99">
        <v>8</v>
      </c>
      <c r="C17" s="1381" t="s">
        <v>8343</v>
      </c>
      <c r="D17" s="910" t="s">
        <v>8344</v>
      </c>
      <c r="E17" s="910" t="s">
        <v>8345</v>
      </c>
      <c r="F17" s="102" t="s">
        <v>6584</v>
      </c>
      <c r="G17" s="102"/>
      <c r="H17" s="911" t="s">
        <v>13611</v>
      </c>
      <c r="I17" s="45"/>
      <c r="J17" s="45"/>
      <c r="K17" s="45"/>
    </row>
    <row r="18" spans="2:11">
      <c r="B18" s="45"/>
      <c r="C18" s="94"/>
      <c r="D18" s="45"/>
      <c r="E18" s="45"/>
      <c r="F18" s="45"/>
      <c r="G18" s="45"/>
      <c r="H18" s="45"/>
      <c r="I18" s="45"/>
      <c r="J18" s="45"/>
      <c r="K18" s="45"/>
    </row>
    <row r="19" spans="2:11">
      <c r="B19" s="45"/>
      <c r="C19" s="94"/>
      <c r="D19" s="45"/>
      <c r="E19" s="45"/>
      <c r="F19" s="45"/>
      <c r="G19" s="45"/>
      <c r="H19" s="45"/>
      <c r="I19" s="45"/>
      <c r="J19" s="45"/>
      <c r="K19" s="45"/>
    </row>
    <row r="20" spans="2:11" ht="17.25" thickBot="1">
      <c r="B20" s="14" t="s">
        <v>6569</v>
      </c>
      <c r="C20" s="45" t="s">
        <v>9506</v>
      </c>
      <c r="D20" s="45"/>
      <c r="E20" s="45"/>
      <c r="F20" s="45"/>
      <c r="G20" s="45"/>
      <c r="H20" s="45"/>
      <c r="I20" s="45"/>
      <c r="J20" s="45"/>
      <c r="K20" s="45"/>
    </row>
    <row r="21" spans="2:11">
      <c r="B21" s="398" t="s">
        <v>6570</v>
      </c>
      <c r="C21" s="390" t="s">
        <v>6571</v>
      </c>
      <c r="D21" s="390" t="s">
        <v>6572</v>
      </c>
      <c r="E21" s="390" t="s">
        <v>6573</v>
      </c>
      <c r="F21" s="390" t="s">
        <v>6574</v>
      </c>
      <c r="G21" s="390" t="s">
        <v>6575</v>
      </c>
      <c r="H21" s="391" t="s">
        <v>6557</v>
      </c>
      <c r="I21" s="45"/>
      <c r="J21" s="61"/>
      <c r="K21" s="45"/>
    </row>
    <row r="22" spans="2:11">
      <c r="B22" s="91">
        <v>1</v>
      </c>
      <c r="C22" s="1372" t="s">
        <v>13815</v>
      </c>
      <c r="D22" s="1372" t="s">
        <v>13816</v>
      </c>
      <c r="E22" s="363"/>
      <c r="F22" s="93" t="s">
        <v>6584</v>
      </c>
      <c r="G22" s="93"/>
      <c r="H22" s="907"/>
      <c r="I22" s="45"/>
      <c r="J22" s="45"/>
      <c r="K22" s="45"/>
    </row>
    <row r="23" spans="2:11">
      <c r="B23" s="91">
        <v>2</v>
      </c>
      <c r="C23" s="1372" t="s">
        <v>13817</v>
      </c>
      <c r="D23" s="1372" t="s">
        <v>10733</v>
      </c>
      <c r="E23" s="363"/>
      <c r="F23" s="93" t="s">
        <v>6584</v>
      </c>
      <c r="G23" s="93"/>
      <c r="H23" s="907"/>
      <c r="I23" s="45"/>
      <c r="J23" s="45"/>
      <c r="K23" s="45"/>
    </row>
    <row r="24" spans="2:11">
      <c r="B24" s="91">
        <v>3</v>
      </c>
      <c r="C24" s="1372" t="s">
        <v>13818</v>
      </c>
      <c r="D24" s="1372" t="s">
        <v>13819</v>
      </c>
      <c r="E24" s="363"/>
      <c r="F24" s="93" t="s">
        <v>6584</v>
      </c>
      <c r="G24" s="93"/>
      <c r="H24" s="907"/>
      <c r="I24" s="45"/>
      <c r="J24" s="45"/>
      <c r="K24" s="45"/>
    </row>
    <row r="25" spans="2:11">
      <c r="B25" s="91">
        <v>4</v>
      </c>
      <c r="C25" s="1372" t="s">
        <v>13820</v>
      </c>
      <c r="D25" s="1372" t="s">
        <v>8416</v>
      </c>
      <c r="E25" s="363"/>
      <c r="F25" s="93" t="s">
        <v>6584</v>
      </c>
      <c r="G25" s="93"/>
      <c r="H25" s="907"/>
      <c r="I25" s="45"/>
      <c r="J25" s="45"/>
      <c r="K25" s="45"/>
    </row>
    <row r="26" spans="2:11">
      <c r="B26" s="91">
        <v>5</v>
      </c>
      <c r="C26" s="1372" t="s">
        <v>13821</v>
      </c>
      <c r="D26" s="1372" t="s">
        <v>13822</v>
      </c>
      <c r="E26" s="363"/>
      <c r="F26" s="93" t="s">
        <v>6584</v>
      </c>
      <c r="G26" s="93"/>
      <c r="H26" s="907"/>
      <c r="I26" s="45"/>
      <c r="J26" s="45"/>
      <c r="K26" s="45"/>
    </row>
    <row r="27" spans="2:11">
      <c r="B27" s="91">
        <v>6</v>
      </c>
      <c r="C27" s="1372" t="s">
        <v>13823</v>
      </c>
      <c r="D27" s="1372" t="s">
        <v>13824</v>
      </c>
      <c r="E27" s="363"/>
      <c r="F27" s="93" t="s">
        <v>6584</v>
      </c>
      <c r="G27" s="93"/>
      <c r="H27" s="907"/>
      <c r="I27" s="45"/>
      <c r="J27" s="45"/>
      <c r="K27" s="45"/>
    </row>
    <row r="28" spans="2:11">
      <c r="B28" s="91">
        <v>7</v>
      </c>
      <c r="C28" s="1372" t="s">
        <v>13825</v>
      </c>
      <c r="D28" s="1372" t="s">
        <v>13826</v>
      </c>
      <c r="E28" s="363"/>
      <c r="F28" s="93" t="s">
        <v>6584</v>
      </c>
      <c r="G28" s="93"/>
      <c r="H28" s="907"/>
      <c r="I28" s="45"/>
      <c r="J28" s="45"/>
      <c r="K28" s="45"/>
    </row>
    <row r="29" spans="2:11">
      <c r="B29" s="91">
        <v>8</v>
      </c>
      <c r="C29" s="906" t="s">
        <v>13641</v>
      </c>
      <c r="D29" s="1372" t="s">
        <v>13642</v>
      </c>
      <c r="E29" s="363" t="s">
        <v>13643</v>
      </c>
      <c r="F29" s="93" t="s">
        <v>6584</v>
      </c>
      <c r="G29" s="93"/>
      <c r="H29" s="907"/>
      <c r="I29" s="45"/>
      <c r="J29" s="45"/>
      <c r="K29" s="45"/>
    </row>
    <row r="30" spans="2:11">
      <c r="B30" s="91">
        <v>9</v>
      </c>
      <c r="C30" s="1373" t="s">
        <v>13644</v>
      </c>
      <c r="D30" s="1372" t="s">
        <v>13645</v>
      </c>
      <c r="E30" s="363" t="s">
        <v>13643</v>
      </c>
      <c r="F30" s="93" t="s">
        <v>6584</v>
      </c>
      <c r="G30" s="93"/>
      <c r="H30" s="907"/>
      <c r="I30" s="45"/>
      <c r="J30" s="45"/>
      <c r="K30" s="45"/>
    </row>
    <row r="31" spans="2:11">
      <c r="B31" s="91">
        <v>10</v>
      </c>
      <c r="C31" s="1373" t="s">
        <v>13646</v>
      </c>
      <c r="D31" s="1372" t="s">
        <v>13647</v>
      </c>
      <c r="E31" s="363" t="s">
        <v>13643</v>
      </c>
      <c r="F31" s="93" t="s">
        <v>6584</v>
      </c>
      <c r="G31" s="93"/>
      <c r="H31" s="907"/>
      <c r="I31" s="45"/>
      <c r="J31" s="45"/>
      <c r="K31" s="45"/>
    </row>
    <row r="32" spans="2:11">
      <c r="B32" s="91">
        <v>11</v>
      </c>
      <c r="C32" s="1373" t="s">
        <v>13648</v>
      </c>
      <c r="D32" s="1372" t="s">
        <v>13649</v>
      </c>
      <c r="E32" s="363" t="s">
        <v>13643</v>
      </c>
      <c r="F32" s="93" t="s">
        <v>6584</v>
      </c>
      <c r="G32" s="93"/>
      <c r="H32" s="907"/>
      <c r="I32" s="45"/>
      <c r="J32" s="45"/>
      <c r="K32" s="45"/>
    </row>
    <row r="33" spans="2:11">
      <c r="B33" s="91">
        <v>12</v>
      </c>
      <c r="C33" s="1373" t="s">
        <v>13650</v>
      </c>
      <c r="D33" s="1372" t="s">
        <v>13651</v>
      </c>
      <c r="E33" s="363" t="s">
        <v>13643</v>
      </c>
      <c r="F33" s="93" t="s">
        <v>6584</v>
      </c>
      <c r="G33" s="93"/>
      <c r="H33" s="907"/>
      <c r="I33" s="45"/>
      <c r="J33" s="45"/>
      <c r="K33" s="45"/>
    </row>
    <row r="34" spans="2:11">
      <c r="B34" s="91">
        <v>13</v>
      </c>
      <c r="C34" s="1373" t="s">
        <v>13652</v>
      </c>
      <c r="D34" s="1372" t="s">
        <v>13653</v>
      </c>
      <c r="E34" s="363" t="s">
        <v>13643</v>
      </c>
      <c r="F34" s="93" t="s">
        <v>6584</v>
      </c>
      <c r="G34" s="93"/>
      <c r="H34" s="907"/>
      <c r="I34" s="45"/>
      <c r="J34" s="45"/>
      <c r="K34" s="45"/>
    </row>
    <row r="35" spans="2:11">
      <c r="B35" s="91">
        <v>14</v>
      </c>
      <c r="C35" s="1373" t="s">
        <v>13654</v>
      </c>
      <c r="D35" s="1372" t="s">
        <v>13655</v>
      </c>
      <c r="E35" s="363" t="s">
        <v>13643</v>
      </c>
      <c r="F35" s="93" t="s">
        <v>6584</v>
      </c>
      <c r="G35" s="93"/>
      <c r="H35" s="907"/>
      <c r="I35" s="45"/>
      <c r="J35" s="45"/>
      <c r="K35" s="45"/>
    </row>
    <row r="36" spans="2:11">
      <c r="B36" s="91">
        <v>15</v>
      </c>
      <c r="C36" s="1373" t="s">
        <v>13656</v>
      </c>
      <c r="D36" s="1372" t="s">
        <v>13657</v>
      </c>
      <c r="E36" s="363" t="s">
        <v>13643</v>
      </c>
      <c r="F36" s="93" t="s">
        <v>6584</v>
      </c>
      <c r="G36" s="93"/>
      <c r="H36" s="907"/>
      <c r="I36" s="45"/>
      <c r="J36" s="45"/>
      <c r="K36" s="45"/>
    </row>
    <row r="37" spans="2:11">
      <c r="B37" s="91">
        <v>16</v>
      </c>
      <c r="C37" s="1373" t="s">
        <v>13658</v>
      </c>
      <c r="D37" s="1372" t="s">
        <v>13659</v>
      </c>
      <c r="E37" s="363" t="s">
        <v>13643</v>
      </c>
      <c r="F37" s="93" t="s">
        <v>6584</v>
      </c>
      <c r="G37" s="93"/>
      <c r="H37" s="907"/>
      <c r="I37" s="45"/>
      <c r="J37" s="45"/>
      <c r="K37" s="45"/>
    </row>
    <row r="38" spans="2:11">
      <c r="B38" s="91">
        <v>17</v>
      </c>
      <c r="C38" s="1373" t="s">
        <v>13660</v>
      </c>
      <c r="D38" s="1372" t="s">
        <v>13661</v>
      </c>
      <c r="E38" s="363" t="s">
        <v>13643</v>
      </c>
      <c r="F38" s="93" t="s">
        <v>6584</v>
      </c>
      <c r="G38" s="93"/>
      <c r="H38" s="907"/>
      <c r="I38" s="45"/>
      <c r="J38" s="45"/>
      <c r="K38" s="45"/>
    </row>
    <row r="39" spans="2:11">
      <c r="B39" s="91">
        <v>18</v>
      </c>
      <c r="C39" s="1373" t="s">
        <v>13662</v>
      </c>
      <c r="D39" s="1372" t="s">
        <v>13663</v>
      </c>
      <c r="E39" s="363" t="s">
        <v>13643</v>
      </c>
      <c r="F39" s="93" t="s">
        <v>6584</v>
      </c>
      <c r="G39" s="93"/>
      <c r="H39" s="907"/>
      <c r="I39" s="45"/>
      <c r="J39" s="45"/>
      <c r="K39" s="45"/>
    </row>
    <row r="40" spans="2:11">
      <c r="B40" s="91">
        <v>19</v>
      </c>
      <c r="C40" s="1373" t="s">
        <v>13664</v>
      </c>
      <c r="D40" s="1372" t="s">
        <v>13665</v>
      </c>
      <c r="E40" s="363" t="s">
        <v>13643</v>
      </c>
      <c r="F40" s="93" t="s">
        <v>6584</v>
      </c>
      <c r="G40" s="93"/>
      <c r="H40" s="907"/>
      <c r="I40" s="45"/>
      <c r="J40" s="45"/>
      <c r="K40" s="45"/>
    </row>
    <row r="41" spans="2:11">
      <c r="B41" s="91">
        <v>20</v>
      </c>
      <c r="C41" s="1373" t="s">
        <v>13666</v>
      </c>
      <c r="D41" s="1372" t="s">
        <v>13667</v>
      </c>
      <c r="E41" s="363" t="s">
        <v>13643</v>
      </c>
      <c r="F41" s="93" t="s">
        <v>6584</v>
      </c>
      <c r="G41" s="93"/>
      <c r="H41" s="907"/>
      <c r="I41" s="45"/>
      <c r="J41" s="45"/>
      <c r="K41" s="45"/>
    </row>
    <row r="42" spans="2:11">
      <c r="B42" s="91">
        <v>21</v>
      </c>
      <c r="C42" s="1373" t="s">
        <v>13668</v>
      </c>
      <c r="D42" s="1372" t="s">
        <v>13669</v>
      </c>
      <c r="E42" s="363" t="s">
        <v>13643</v>
      </c>
      <c r="F42" s="93" t="s">
        <v>6584</v>
      </c>
      <c r="G42" s="93"/>
      <c r="H42" s="907"/>
      <c r="I42" s="45"/>
      <c r="J42" s="45"/>
      <c r="K42" s="45"/>
    </row>
    <row r="43" spans="2:11">
      <c r="B43" s="91">
        <v>22</v>
      </c>
      <c r="C43" s="1373" t="s">
        <v>13670</v>
      </c>
      <c r="D43" s="1372" t="s">
        <v>13671</v>
      </c>
      <c r="E43" s="363" t="s">
        <v>13643</v>
      </c>
      <c r="F43" s="93" t="s">
        <v>6584</v>
      </c>
      <c r="G43" s="93"/>
      <c r="H43" s="907"/>
      <c r="I43" s="45"/>
      <c r="J43" s="45"/>
      <c r="K43" s="45"/>
    </row>
    <row r="44" spans="2:11">
      <c r="B44" s="91">
        <v>23</v>
      </c>
      <c r="C44" s="1373" t="s">
        <v>13672</v>
      </c>
      <c r="D44" s="1372" t="s">
        <v>13673</v>
      </c>
      <c r="E44" s="363" t="s">
        <v>13643</v>
      </c>
      <c r="F44" s="93" t="s">
        <v>6584</v>
      </c>
      <c r="G44" s="93"/>
      <c r="H44" s="907"/>
      <c r="I44" s="45"/>
      <c r="J44" s="45"/>
      <c r="K44" s="45"/>
    </row>
    <row r="45" spans="2:11">
      <c r="B45" s="91">
        <v>24</v>
      </c>
      <c r="C45" s="1373" t="s">
        <v>13674</v>
      </c>
      <c r="D45" s="1372" t="s">
        <v>13675</v>
      </c>
      <c r="E45" s="363" t="s">
        <v>13643</v>
      </c>
      <c r="F45" s="93" t="s">
        <v>6584</v>
      </c>
      <c r="G45" s="93"/>
      <c r="H45" s="907"/>
      <c r="I45" s="45"/>
      <c r="J45" s="45"/>
      <c r="K45" s="45"/>
    </row>
    <row r="46" spans="2:11">
      <c r="B46" s="91">
        <v>25</v>
      </c>
      <c r="C46" s="1373" t="s">
        <v>13676</v>
      </c>
      <c r="D46" s="1372" t="s">
        <v>13677</v>
      </c>
      <c r="E46" s="363" t="s">
        <v>13643</v>
      </c>
      <c r="F46" s="93" t="s">
        <v>6584</v>
      </c>
      <c r="G46" s="93"/>
      <c r="H46" s="907"/>
      <c r="I46" s="45"/>
      <c r="J46" s="45"/>
      <c r="K46" s="45"/>
    </row>
    <row r="47" spans="2:11">
      <c r="B47" s="91">
        <v>26</v>
      </c>
      <c r="C47" s="1373" t="s">
        <v>13678</v>
      </c>
      <c r="D47" s="1372" t="s">
        <v>13679</v>
      </c>
      <c r="E47" s="363" t="s">
        <v>13643</v>
      </c>
      <c r="F47" s="93" t="s">
        <v>6584</v>
      </c>
      <c r="G47" s="93"/>
      <c r="H47" s="907"/>
      <c r="I47" s="45"/>
      <c r="J47" s="45"/>
      <c r="K47" s="45"/>
    </row>
    <row r="48" spans="2:11">
      <c r="B48" s="91">
        <v>27</v>
      </c>
      <c r="C48" s="1373" t="s">
        <v>13680</v>
      </c>
      <c r="D48" s="1372" t="s">
        <v>13681</v>
      </c>
      <c r="E48" s="363" t="s">
        <v>13643</v>
      </c>
      <c r="F48" s="93" t="s">
        <v>6584</v>
      </c>
      <c r="G48" s="93"/>
      <c r="H48" s="907"/>
      <c r="I48" s="45"/>
      <c r="J48" s="45"/>
      <c r="K48" s="45"/>
    </row>
    <row r="49" spans="2:11">
      <c r="B49" s="91">
        <v>28</v>
      </c>
      <c r="C49" s="1373" t="s">
        <v>13682</v>
      </c>
      <c r="D49" s="1372" t="s">
        <v>13683</v>
      </c>
      <c r="E49" s="363" t="s">
        <v>13643</v>
      </c>
      <c r="F49" s="93" t="s">
        <v>6584</v>
      </c>
      <c r="G49" s="93"/>
      <c r="H49" s="907"/>
      <c r="I49" s="45"/>
      <c r="J49" s="45"/>
      <c r="K49" s="45"/>
    </row>
    <row r="50" spans="2:11">
      <c r="B50" s="91">
        <v>29</v>
      </c>
      <c r="C50" s="1373" t="s">
        <v>13684</v>
      </c>
      <c r="D50" s="1372" t="s">
        <v>13685</v>
      </c>
      <c r="E50" s="363" t="s">
        <v>13643</v>
      </c>
      <c r="F50" s="93" t="s">
        <v>6584</v>
      </c>
      <c r="G50" s="93"/>
      <c r="H50" s="907"/>
      <c r="I50" s="45"/>
      <c r="J50" s="45"/>
      <c r="K50" s="45"/>
    </row>
    <row r="51" spans="2:11">
      <c r="B51" s="91">
        <v>30</v>
      </c>
      <c r="C51" s="1373" t="s">
        <v>13686</v>
      </c>
      <c r="D51" s="1372" t="s">
        <v>13687</v>
      </c>
      <c r="E51" s="363" t="s">
        <v>13643</v>
      </c>
      <c r="F51" s="93" t="s">
        <v>6584</v>
      </c>
      <c r="G51" s="93"/>
      <c r="H51" s="907"/>
      <c r="I51" s="45"/>
      <c r="J51" s="45"/>
      <c r="K51" s="45"/>
    </row>
    <row r="52" spans="2:11">
      <c r="B52" s="91">
        <v>31</v>
      </c>
      <c r="C52" s="1373" t="s">
        <v>13688</v>
      </c>
      <c r="D52" s="1372" t="s">
        <v>13689</v>
      </c>
      <c r="E52" s="363" t="s">
        <v>13643</v>
      </c>
      <c r="F52" s="93" t="s">
        <v>6584</v>
      </c>
      <c r="G52" s="93"/>
      <c r="H52" s="907"/>
      <c r="I52" s="45"/>
      <c r="J52" s="45"/>
      <c r="K52" s="45"/>
    </row>
    <row r="53" spans="2:11">
      <c r="B53" s="91">
        <v>32</v>
      </c>
      <c r="C53" s="1373" t="s">
        <v>13690</v>
      </c>
      <c r="D53" s="1372" t="s">
        <v>13691</v>
      </c>
      <c r="E53" s="363" t="s">
        <v>13643</v>
      </c>
      <c r="F53" s="93" t="s">
        <v>6584</v>
      </c>
      <c r="G53" s="93"/>
      <c r="H53" s="907"/>
      <c r="I53" s="45"/>
      <c r="J53" s="45"/>
      <c r="K53" s="45"/>
    </row>
    <row r="54" spans="2:11">
      <c r="B54" s="91">
        <v>33</v>
      </c>
      <c r="C54" s="1373" t="s">
        <v>13692</v>
      </c>
      <c r="D54" s="1372" t="s">
        <v>13693</v>
      </c>
      <c r="E54" s="363" t="s">
        <v>13643</v>
      </c>
      <c r="F54" s="93" t="s">
        <v>6584</v>
      </c>
      <c r="G54" s="93"/>
      <c r="H54" s="907"/>
      <c r="I54" s="45"/>
      <c r="J54" s="45"/>
      <c r="K54" s="45"/>
    </row>
    <row r="55" spans="2:11">
      <c r="B55" s="91">
        <v>34</v>
      </c>
      <c r="C55" s="1373" t="s">
        <v>13694</v>
      </c>
      <c r="D55" s="1372" t="s">
        <v>13695</v>
      </c>
      <c r="E55" s="363" t="s">
        <v>13643</v>
      </c>
      <c r="F55" s="93" t="s">
        <v>6584</v>
      </c>
      <c r="G55" s="93"/>
      <c r="H55" s="907"/>
      <c r="I55" s="45"/>
      <c r="J55" s="45"/>
      <c r="K55" s="45"/>
    </row>
    <row r="56" spans="2:11">
      <c r="B56" s="91">
        <v>35</v>
      </c>
      <c r="C56" s="1373" t="s">
        <v>13696</v>
      </c>
      <c r="D56" s="1372" t="s">
        <v>13697</v>
      </c>
      <c r="E56" s="363" t="s">
        <v>13643</v>
      </c>
      <c r="F56" s="93" t="s">
        <v>6584</v>
      </c>
      <c r="G56" s="93"/>
      <c r="H56" s="907"/>
      <c r="I56" s="45"/>
      <c r="J56" s="45"/>
      <c r="K56" s="45"/>
    </row>
    <row r="57" spans="2:11">
      <c r="B57" s="91">
        <v>36</v>
      </c>
      <c r="C57" s="1373" t="s">
        <v>13698</v>
      </c>
      <c r="D57" s="1372" t="s">
        <v>13699</v>
      </c>
      <c r="E57" s="363" t="s">
        <v>13643</v>
      </c>
      <c r="F57" s="93" t="s">
        <v>6584</v>
      </c>
      <c r="G57" s="93"/>
      <c r="H57" s="907"/>
      <c r="I57" s="45"/>
      <c r="J57" s="45"/>
      <c r="K57" s="45"/>
    </row>
    <row r="58" spans="2:11">
      <c r="B58" s="91">
        <v>37</v>
      </c>
      <c r="C58" s="1373" t="s">
        <v>13701</v>
      </c>
      <c r="D58" s="1372" t="s">
        <v>13702</v>
      </c>
      <c r="E58" s="363" t="s">
        <v>13643</v>
      </c>
      <c r="F58" s="93" t="s">
        <v>6584</v>
      </c>
      <c r="G58" s="93"/>
      <c r="H58" s="907"/>
      <c r="I58" s="45"/>
      <c r="J58" s="45"/>
      <c r="K58" s="45"/>
    </row>
    <row r="59" spans="2:11">
      <c r="B59" s="91">
        <v>38</v>
      </c>
      <c r="C59" s="1373" t="s">
        <v>13703</v>
      </c>
      <c r="D59" s="1372" t="s">
        <v>13704</v>
      </c>
      <c r="E59" s="363" t="s">
        <v>13643</v>
      </c>
      <c r="F59" s="93" t="s">
        <v>6584</v>
      </c>
      <c r="G59" s="93"/>
      <c r="H59" s="907"/>
      <c r="I59" s="45"/>
      <c r="J59" s="45"/>
      <c r="K59" s="45"/>
    </row>
    <row r="60" spans="2:11">
      <c r="B60" s="91">
        <v>39</v>
      </c>
      <c r="C60" s="1373" t="s">
        <v>13705</v>
      </c>
      <c r="D60" s="1372" t="s">
        <v>13706</v>
      </c>
      <c r="E60" s="363" t="s">
        <v>13643</v>
      </c>
      <c r="F60" s="93" t="s">
        <v>6584</v>
      </c>
      <c r="G60" s="93"/>
      <c r="H60" s="907"/>
      <c r="I60" s="45"/>
      <c r="J60" s="45"/>
      <c r="K60" s="45"/>
    </row>
    <row r="61" spans="2:11">
      <c r="B61" s="91">
        <v>40</v>
      </c>
      <c r="C61" s="1373" t="s">
        <v>13707</v>
      </c>
      <c r="D61" s="1372" t="s">
        <v>13708</v>
      </c>
      <c r="E61" s="363" t="s">
        <v>13643</v>
      </c>
      <c r="F61" s="93" t="s">
        <v>6584</v>
      </c>
      <c r="G61" s="93"/>
      <c r="H61" s="907"/>
      <c r="I61" s="45"/>
      <c r="J61" s="45"/>
      <c r="K61" s="45"/>
    </row>
    <row r="62" spans="2:11">
      <c r="B62" s="91">
        <v>41</v>
      </c>
      <c r="C62" s="1373" t="s">
        <v>13709</v>
      </c>
      <c r="D62" s="1372" t="s">
        <v>13710</v>
      </c>
      <c r="E62" s="363" t="s">
        <v>13643</v>
      </c>
      <c r="F62" s="93" t="s">
        <v>6584</v>
      </c>
      <c r="G62" s="93"/>
      <c r="H62" s="907"/>
      <c r="I62" s="45"/>
      <c r="J62" s="45"/>
      <c r="K62" s="45"/>
    </row>
    <row r="63" spans="2:11">
      <c r="B63" s="91">
        <v>42</v>
      </c>
      <c r="C63" s="1373" t="s">
        <v>13711</v>
      </c>
      <c r="D63" s="1372" t="s">
        <v>13712</v>
      </c>
      <c r="E63" s="363" t="s">
        <v>13643</v>
      </c>
      <c r="F63" s="93" t="s">
        <v>6584</v>
      </c>
      <c r="G63" s="93"/>
      <c r="H63" s="907"/>
      <c r="I63" s="45"/>
      <c r="J63" s="45"/>
      <c r="K63" s="45"/>
    </row>
    <row r="64" spans="2:11">
      <c r="B64" s="91">
        <v>43</v>
      </c>
      <c r="C64" s="1373" t="s">
        <v>13713</v>
      </c>
      <c r="D64" s="1372" t="s">
        <v>13714</v>
      </c>
      <c r="E64" s="363" t="s">
        <v>13643</v>
      </c>
      <c r="F64" s="93" t="s">
        <v>6584</v>
      </c>
      <c r="G64" s="93"/>
      <c r="H64" s="907"/>
      <c r="I64" s="45"/>
      <c r="J64" s="45"/>
      <c r="K64" s="45"/>
    </row>
    <row r="65" spans="1:11">
      <c r="B65" s="91">
        <v>44</v>
      </c>
      <c r="C65" s="1373" t="s">
        <v>13715</v>
      </c>
      <c r="D65" s="1372" t="s">
        <v>13716</v>
      </c>
      <c r="E65" s="363" t="s">
        <v>13643</v>
      </c>
      <c r="F65" s="93" t="s">
        <v>6584</v>
      </c>
      <c r="G65" s="93"/>
      <c r="H65" s="907"/>
      <c r="I65" s="45"/>
      <c r="J65" s="45"/>
      <c r="K65" s="45"/>
    </row>
    <row r="66" spans="1:11">
      <c r="B66" s="91">
        <v>45</v>
      </c>
      <c r="C66" s="1373" t="s">
        <v>13717</v>
      </c>
      <c r="D66" s="1372" t="s">
        <v>13718</v>
      </c>
      <c r="E66" s="363" t="s">
        <v>13643</v>
      </c>
      <c r="F66" s="93" t="s">
        <v>6584</v>
      </c>
      <c r="G66" s="93"/>
      <c r="H66" s="907"/>
      <c r="I66" s="45"/>
      <c r="J66" s="45"/>
      <c r="K66" s="45"/>
    </row>
    <row r="67" spans="1:11">
      <c r="B67" s="91">
        <v>46</v>
      </c>
      <c r="C67" s="1373" t="s">
        <v>13719</v>
      </c>
      <c r="D67" s="1372" t="s">
        <v>13720</v>
      </c>
      <c r="E67" s="363" t="s">
        <v>13643</v>
      </c>
      <c r="F67" s="93" t="s">
        <v>6584</v>
      </c>
      <c r="G67" s="93"/>
      <c r="H67" s="907"/>
      <c r="I67" s="45"/>
      <c r="J67" s="45"/>
      <c r="K67" s="45"/>
    </row>
    <row r="68" spans="1:11">
      <c r="B68" s="91">
        <v>47</v>
      </c>
      <c r="C68" s="1373" t="s">
        <v>13721</v>
      </c>
      <c r="D68" s="1372" t="s">
        <v>13722</v>
      </c>
      <c r="E68" s="363" t="s">
        <v>13643</v>
      </c>
      <c r="F68" s="93" t="s">
        <v>6584</v>
      </c>
      <c r="G68" s="93"/>
      <c r="H68" s="907"/>
      <c r="I68" s="45"/>
      <c r="J68" s="45"/>
      <c r="K68" s="45"/>
    </row>
    <row r="69" spans="1:11">
      <c r="A69" s="913" t="s">
        <v>13700</v>
      </c>
      <c r="B69" s="91">
        <v>48</v>
      </c>
      <c r="C69" s="1373" t="s">
        <v>13723</v>
      </c>
      <c r="D69" s="1372" t="s">
        <v>13724</v>
      </c>
      <c r="E69" s="363" t="s">
        <v>13643</v>
      </c>
      <c r="F69" s="93" t="s">
        <v>6584</v>
      </c>
      <c r="G69" s="93"/>
      <c r="H69" s="907"/>
      <c r="I69" s="45"/>
      <c r="J69" s="45"/>
      <c r="K69" s="45"/>
    </row>
    <row r="70" spans="1:11">
      <c r="B70" s="91">
        <v>49</v>
      </c>
      <c r="C70" s="1373" t="s">
        <v>13725</v>
      </c>
      <c r="D70" s="1372" t="s">
        <v>13726</v>
      </c>
      <c r="E70" s="363" t="s">
        <v>13643</v>
      </c>
      <c r="F70" s="93" t="s">
        <v>6584</v>
      </c>
      <c r="G70" s="93"/>
      <c r="H70" s="907"/>
      <c r="I70" s="45"/>
      <c r="J70" s="45"/>
      <c r="K70" s="45"/>
    </row>
    <row r="71" spans="1:11">
      <c r="B71" s="91">
        <v>50</v>
      </c>
      <c r="C71" s="1373" t="s">
        <v>13727</v>
      </c>
      <c r="D71" s="1372" t="s">
        <v>13728</v>
      </c>
      <c r="E71" s="363" t="s">
        <v>13643</v>
      </c>
      <c r="F71" s="93" t="s">
        <v>6584</v>
      </c>
      <c r="G71" s="93"/>
      <c r="H71" s="907"/>
      <c r="I71" s="45"/>
      <c r="J71" s="45"/>
      <c r="K71" s="45"/>
    </row>
    <row r="72" spans="1:11">
      <c r="B72" s="91">
        <v>51</v>
      </c>
      <c r="C72" s="1373" t="s">
        <v>13729</v>
      </c>
      <c r="D72" s="1372" t="s">
        <v>13730</v>
      </c>
      <c r="E72" s="363" t="s">
        <v>13643</v>
      </c>
      <c r="F72" s="93" t="s">
        <v>6584</v>
      </c>
      <c r="G72" s="93"/>
      <c r="H72" s="907"/>
      <c r="I72" s="45"/>
      <c r="J72" s="45"/>
      <c r="K72" s="45"/>
    </row>
    <row r="73" spans="1:11">
      <c r="B73" s="91">
        <v>52</v>
      </c>
      <c r="C73" s="1373" t="s">
        <v>13731</v>
      </c>
      <c r="D73" s="1372" t="s">
        <v>13732</v>
      </c>
      <c r="E73" s="363" t="s">
        <v>13643</v>
      </c>
      <c r="F73" s="93" t="s">
        <v>6584</v>
      </c>
      <c r="G73" s="93"/>
      <c r="H73" s="907"/>
      <c r="I73" s="45"/>
      <c r="J73" s="45"/>
      <c r="K73" s="45"/>
    </row>
    <row r="74" spans="1:11">
      <c r="B74" s="91">
        <v>53</v>
      </c>
      <c r="C74" s="1373" t="s">
        <v>13733</v>
      </c>
      <c r="D74" s="1372" t="s">
        <v>13734</v>
      </c>
      <c r="E74" s="363" t="s">
        <v>13643</v>
      </c>
      <c r="F74" s="93" t="s">
        <v>6584</v>
      </c>
      <c r="G74" s="93"/>
      <c r="H74" s="907"/>
      <c r="I74" s="45"/>
      <c r="J74" s="45"/>
      <c r="K74" s="45"/>
    </row>
    <row r="75" spans="1:11">
      <c r="B75" s="91">
        <v>54</v>
      </c>
      <c r="C75" s="1373" t="s">
        <v>13735</v>
      </c>
      <c r="D75" s="1372" t="s">
        <v>13736</v>
      </c>
      <c r="E75" s="363" t="s">
        <v>13643</v>
      </c>
      <c r="F75" s="93" t="s">
        <v>6584</v>
      </c>
      <c r="G75" s="93"/>
      <c r="H75" s="907"/>
      <c r="I75" s="45"/>
      <c r="J75" s="45"/>
      <c r="K75" s="45"/>
    </row>
    <row r="76" spans="1:11">
      <c r="B76" s="91">
        <v>55</v>
      </c>
      <c r="C76" s="1373" t="s">
        <v>13737</v>
      </c>
      <c r="D76" s="1372" t="s">
        <v>13738</v>
      </c>
      <c r="E76" s="363" t="s">
        <v>13643</v>
      </c>
      <c r="F76" s="93" t="s">
        <v>6584</v>
      </c>
      <c r="G76" s="93"/>
      <c r="H76" s="907"/>
      <c r="I76" s="45"/>
      <c r="J76" s="45"/>
      <c r="K76" s="45"/>
    </row>
    <row r="77" spans="1:11">
      <c r="B77" s="91">
        <v>56</v>
      </c>
      <c r="C77" s="1373" t="s">
        <v>13739</v>
      </c>
      <c r="D77" s="1372" t="s">
        <v>13740</v>
      </c>
      <c r="E77" s="363" t="s">
        <v>13643</v>
      </c>
      <c r="F77" s="93" t="s">
        <v>6584</v>
      </c>
      <c r="G77" s="93"/>
      <c r="H77" s="907"/>
      <c r="I77" s="45"/>
      <c r="J77" s="45"/>
      <c r="K77" s="45"/>
    </row>
    <row r="78" spans="1:11">
      <c r="B78" s="91">
        <v>57</v>
      </c>
      <c r="C78" s="1373" t="s">
        <v>13741</v>
      </c>
      <c r="D78" s="1372" t="s">
        <v>13742</v>
      </c>
      <c r="E78" s="363" t="s">
        <v>13643</v>
      </c>
      <c r="F78" s="93" t="s">
        <v>6584</v>
      </c>
      <c r="G78" s="93"/>
      <c r="H78" s="907"/>
      <c r="I78" s="45"/>
      <c r="J78" s="45"/>
      <c r="K78" s="45"/>
    </row>
    <row r="79" spans="1:11">
      <c r="B79" s="91">
        <v>58</v>
      </c>
      <c r="C79" s="1373" t="s">
        <v>13743</v>
      </c>
      <c r="D79" s="1372" t="s">
        <v>13744</v>
      </c>
      <c r="E79" s="363" t="s">
        <v>13643</v>
      </c>
      <c r="F79" s="93" t="s">
        <v>6584</v>
      </c>
      <c r="G79" s="93"/>
      <c r="H79" s="907"/>
      <c r="I79" s="45"/>
      <c r="J79" s="45"/>
      <c r="K79" s="45"/>
    </row>
    <row r="80" spans="1:11" ht="31.5">
      <c r="B80" s="91">
        <v>59</v>
      </c>
      <c r="C80" s="906" t="s">
        <v>13745</v>
      </c>
      <c r="D80" s="1372" t="s">
        <v>13746</v>
      </c>
      <c r="E80" s="363" t="s">
        <v>13643</v>
      </c>
      <c r="F80" s="93" t="s">
        <v>6584</v>
      </c>
      <c r="G80" s="93"/>
      <c r="H80" s="907"/>
      <c r="I80" s="45"/>
      <c r="J80" s="45"/>
      <c r="K80" s="45"/>
    </row>
    <row r="81" spans="2:11" ht="31.5">
      <c r="B81" s="91">
        <v>60</v>
      </c>
      <c r="C81" s="1373" t="s">
        <v>13747</v>
      </c>
      <c r="D81" s="1372" t="s">
        <v>13748</v>
      </c>
      <c r="E81" s="363" t="s">
        <v>13643</v>
      </c>
      <c r="F81" s="93" t="s">
        <v>6584</v>
      </c>
      <c r="G81" s="93"/>
      <c r="H81" s="907"/>
      <c r="I81" s="45"/>
      <c r="J81" s="45"/>
      <c r="K81" s="45"/>
    </row>
    <row r="82" spans="2:11" ht="31.5">
      <c r="B82" s="91">
        <v>61</v>
      </c>
      <c r="C82" s="1373" t="s">
        <v>13749</v>
      </c>
      <c r="D82" s="1372" t="s">
        <v>13750</v>
      </c>
      <c r="E82" s="363" t="s">
        <v>13643</v>
      </c>
      <c r="F82" s="93" t="s">
        <v>6584</v>
      </c>
      <c r="G82" s="93"/>
      <c r="H82" s="907"/>
      <c r="I82" s="45"/>
      <c r="J82" s="45"/>
      <c r="K82" s="45"/>
    </row>
    <row r="83" spans="2:11" ht="31.5">
      <c r="B83" s="91">
        <v>62</v>
      </c>
      <c r="C83" s="1373" t="s">
        <v>13751</v>
      </c>
      <c r="D83" s="1372" t="s">
        <v>13752</v>
      </c>
      <c r="E83" s="363" t="s">
        <v>13643</v>
      </c>
      <c r="F83" s="93" t="s">
        <v>6584</v>
      </c>
      <c r="G83" s="93"/>
      <c r="H83" s="907"/>
      <c r="I83" s="45"/>
      <c r="J83" s="45"/>
      <c r="K83" s="45"/>
    </row>
    <row r="84" spans="2:11" ht="31.5">
      <c r="B84" s="91">
        <v>63</v>
      </c>
      <c r="C84" s="1373" t="s">
        <v>13753</v>
      </c>
      <c r="D84" s="1372" t="s">
        <v>13754</v>
      </c>
      <c r="E84" s="363" t="s">
        <v>13643</v>
      </c>
      <c r="F84" s="93" t="s">
        <v>6584</v>
      </c>
      <c r="G84" s="93"/>
      <c r="H84" s="907"/>
      <c r="I84" s="45"/>
      <c r="J84" s="45"/>
      <c r="K84" s="45"/>
    </row>
    <row r="85" spans="2:11">
      <c r="B85" s="91">
        <v>64</v>
      </c>
      <c r="C85" s="906" t="s">
        <v>13755</v>
      </c>
      <c r="D85" s="1372" t="s">
        <v>13756</v>
      </c>
      <c r="E85" s="363" t="s">
        <v>13643</v>
      </c>
      <c r="F85" s="93" t="s">
        <v>6584</v>
      </c>
      <c r="G85" s="93"/>
      <c r="H85" s="907"/>
      <c r="I85" s="45"/>
      <c r="J85" s="45"/>
      <c r="K85" s="45"/>
    </row>
    <row r="86" spans="2:11" ht="31.5">
      <c r="B86" s="91">
        <v>65</v>
      </c>
      <c r="C86" s="1373" t="s">
        <v>13757</v>
      </c>
      <c r="D86" s="1372" t="s">
        <v>13758</v>
      </c>
      <c r="E86" s="363" t="s">
        <v>13643</v>
      </c>
      <c r="F86" s="93" t="s">
        <v>6584</v>
      </c>
      <c r="G86" s="93"/>
      <c r="H86" s="907"/>
      <c r="I86" s="45"/>
      <c r="J86" s="45"/>
      <c r="K86" s="45"/>
    </row>
    <row r="87" spans="2:11">
      <c r="B87" s="91">
        <v>66</v>
      </c>
      <c r="C87" s="1373" t="s">
        <v>13759</v>
      </c>
      <c r="D87" s="1372" t="s">
        <v>13760</v>
      </c>
      <c r="E87" s="822" t="s">
        <v>9358</v>
      </c>
      <c r="F87" s="93" t="s">
        <v>6584</v>
      </c>
      <c r="G87" s="93"/>
      <c r="H87" s="907"/>
      <c r="I87" s="45"/>
      <c r="J87" s="45"/>
      <c r="K87" s="45"/>
    </row>
    <row r="88" spans="2:11">
      <c r="B88" s="91">
        <v>67</v>
      </c>
      <c r="C88" s="1373" t="s">
        <v>13761</v>
      </c>
      <c r="D88" s="1372" t="s">
        <v>13762</v>
      </c>
      <c r="E88" s="363" t="s">
        <v>13643</v>
      </c>
      <c r="F88" s="93" t="s">
        <v>6584</v>
      </c>
      <c r="G88" s="93"/>
      <c r="H88" s="907"/>
      <c r="I88" s="45"/>
      <c r="J88" s="45"/>
      <c r="K88" s="45"/>
    </row>
    <row r="89" spans="2:11">
      <c r="B89" s="91">
        <v>68</v>
      </c>
      <c r="C89" s="1373" t="s">
        <v>13763</v>
      </c>
      <c r="D89" s="1372" t="s">
        <v>13764</v>
      </c>
      <c r="E89" s="363" t="s">
        <v>13643</v>
      </c>
      <c r="F89" s="93" t="s">
        <v>6584</v>
      </c>
      <c r="G89" s="93"/>
      <c r="H89" s="907"/>
      <c r="I89" s="45"/>
      <c r="J89" s="45"/>
      <c r="K89" s="45"/>
    </row>
    <row r="90" spans="2:11">
      <c r="B90" s="91">
        <v>69</v>
      </c>
      <c r="C90" s="1373" t="s">
        <v>13765</v>
      </c>
      <c r="D90" s="1372" t="s">
        <v>13766</v>
      </c>
      <c r="E90" s="363" t="s">
        <v>9340</v>
      </c>
      <c r="F90" s="93" t="s">
        <v>6584</v>
      </c>
      <c r="G90" s="93"/>
      <c r="H90" s="907"/>
      <c r="I90" s="45"/>
      <c r="J90" s="45"/>
      <c r="K90" s="45"/>
    </row>
    <row r="91" spans="2:11">
      <c r="B91" s="91">
        <v>70</v>
      </c>
      <c r="C91" s="1372" t="s">
        <v>13827</v>
      </c>
      <c r="D91" s="1372" t="s">
        <v>13828</v>
      </c>
      <c r="E91" s="822" t="s">
        <v>8360</v>
      </c>
      <c r="F91" s="93" t="s">
        <v>6584</v>
      </c>
      <c r="G91" s="93"/>
      <c r="H91" s="907" t="s">
        <v>13829</v>
      </c>
      <c r="I91" s="45"/>
      <c r="J91" s="45"/>
      <c r="K91" s="45"/>
    </row>
    <row r="92" spans="2:11">
      <c r="B92" s="91">
        <v>71</v>
      </c>
      <c r="C92" s="1372" t="s">
        <v>13830</v>
      </c>
      <c r="D92" s="1372" t="s">
        <v>13831</v>
      </c>
      <c r="E92" s="822" t="s">
        <v>8360</v>
      </c>
      <c r="F92" s="93" t="s">
        <v>6584</v>
      </c>
      <c r="G92" s="93"/>
      <c r="H92" s="907" t="s">
        <v>13829</v>
      </c>
      <c r="I92" s="45"/>
      <c r="J92" s="45"/>
      <c r="K92" s="45"/>
    </row>
    <row r="93" spans="2:11">
      <c r="B93" s="91">
        <v>72</v>
      </c>
      <c r="C93" s="1372" t="s">
        <v>13832</v>
      </c>
      <c r="D93" s="1372" t="s">
        <v>13833</v>
      </c>
      <c r="E93" s="822" t="s">
        <v>8360</v>
      </c>
      <c r="F93" s="93" t="s">
        <v>6584</v>
      </c>
      <c r="G93" s="93"/>
      <c r="H93" s="907" t="s">
        <v>13829</v>
      </c>
      <c r="I93" s="45"/>
      <c r="J93" s="45"/>
      <c r="K93" s="45"/>
    </row>
    <row r="94" spans="2:11">
      <c r="B94" s="91">
        <v>73</v>
      </c>
      <c r="C94" s="1372" t="s">
        <v>13834</v>
      </c>
      <c r="D94" s="1372" t="s">
        <v>13835</v>
      </c>
      <c r="E94" s="822" t="s">
        <v>8360</v>
      </c>
      <c r="F94" s="93" t="s">
        <v>6584</v>
      </c>
      <c r="G94" s="93"/>
      <c r="H94" s="907" t="s">
        <v>13829</v>
      </c>
      <c r="I94" s="45"/>
      <c r="J94" s="45"/>
      <c r="K94" s="45"/>
    </row>
    <row r="95" spans="2:11">
      <c r="B95" s="91">
        <v>74</v>
      </c>
      <c r="C95" s="1372" t="s">
        <v>13836</v>
      </c>
      <c r="D95" s="1372" t="s">
        <v>13837</v>
      </c>
      <c r="E95" s="822" t="s">
        <v>8360</v>
      </c>
      <c r="F95" s="93" t="s">
        <v>6584</v>
      </c>
      <c r="G95" s="97"/>
      <c r="H95" s="907" t="s">
        <v>13829</v>
      </c>
      <c r="I95" s="45"/>
      <c r="J95" s="45"/>
      <c r="K95" s="45"/>
    </row>
    <row r="96" spans="2:11" ht="17.25" thickBot="1">
      <c r="B96" s="914"/>
      <c r="C96" s="1374"/>
      <c r="D96" s="1375"/>
      <c r="E96" s="823"/>
      <c r="F96" s="102"/>
      <c r="G96" s="102"/>
      <c r="H96" s="911"/>
      <c r="I96" s="45"/>
      <c r="J96" s="45"/>
      <c r="K96" s="45"/>
    </row>
    <row r="97" spans="2:11">
      <c r="B97" s="45"/>
      <c r="C97" s="94"/>
      <c r="D97" s="45"/>
      <c r="E97" s="45"/>
      <c r="F97" s="45"/>
      <c r="G97" s="45"/>
      <c r="H97" s="45"/>
      <c r="I97" s="45"/>
      <c r="J97" s="45"/>
      <c r="K97" s="45"/>
    </row>
    <row r="98" spans="2:11">
      <c r="B98" s="45"/>
      <c r="C98" s="94"/>
      <c r="D98" s="45"/>
      <c r="E98" s="45"/>
      <c r="F98" s="45"/>
      <c r="G98" s="45"/>
      <c r="H98" s="45"/>
      <c r="I98" s="45"/>
      <c r="J98" s="45"/>
      <c r="K98" s="45"/>
    </row>
    <row r="99" spans="2:11" ht="19.5" thickBot="1">
      <c r="B99" s="83" t="s">
        <v>6613</v>
      </c>
      <c r="H99" s="45"/>
      <c r="I99" s="45"/>
      <c r="J99" s="45"/>
      <c r="K99" s="45"/>
    </row>
    <row r="100" spans="2:11" ht="17.25" thickBot="1">
      <c r="B100" s="398" t="s">
        <v>6570</v>
      </c>
      <c r="C100" s="390" t="s">
        <v>6571</v>
      </c>
      <c r="D100" s="390" t="s">
        <v>6572</v>
      </c>
      <c r="E100" s="390" t="s">
        <v>6573</v>
      </c>
      <c r="F100" s="390" t="s">
        <v>6574</v>
      </c>
      <c r="G100" s="390" t="s">
        <v>6575</v>
      </c>
      <c r="H100" s="391" t="s">
        <v>6557</v>
      </c>
      <c r="I100" s="45"/>
      <c r="J100" s="45"/>
      <c r="K100" s="45"/>
    </row>
    <row r="101" spans="2:11">
      <c r="B101" s="87">
        <v>1</v>
      </c>
      <c r="C101" s="815"/>
      <c r="D101" s="815" t="s">
        <v>13612</v>
      </c>
      <c r="E101" s="817"/>
      <c r="F101" s="89"/>
      <c r="G101" s="89"/>
      <c r="H101" s="167"/>
      <c r="I101" s="45"/>
      <c r="J101" s="45"/>
      <c r="K101" s="45"/>
    </row>
    <row r="102" spans="2:11">
      <c r="B102" s="91">
        <v>2</v>
      </c>
      <c r="C102" s="900"/>
      <c r="D102" s="901" t="s">
        <v>8356</v>
      </c>
      <c r="E102" s="822"/>
      <c r="F102" s="93"/>
      <c r="G102" s="94"/>
      <c r="H102" s="902"/>
      <c r="I102" s="45"/>
      <c r="J102" s="45"/>
      <c r="K102" s="45"/>
    </row>
    <row r="103" spans="2:11" ht="78.75">
      <c r="B103" s="91">
        <v>2.1</v>
      </c>
      <c r="C103" s="900" t="s">
        <v>13613</v>
      </c>
      <c r="D103" s="901" t="s">
        <v>12472</v>
      </c>
      <c r="E103" s="822" t="s">
        <v>8336</v>
      </c>
      <c r="F103" s="93" t="s">
        <v>6584</v>
      </c>
      <c r="G103" s="93"/>
      <c r="H103" s="902" t="s">
        <v>13614</v>
      </c>
      <c r="I103" s="45"/>
      <c r="J103" s="45"/>
      <c r="K103" s="45"/>
    </row>
    <row r="104" spans="2:11">
      <c r="B104" s="91">
        <v>2.2000000000000002</v>
      </c>
      <c r="C104" s="900" t="s">
        <v>12915</v>
      </c>
      <c r="D104" s="901" t="s">
        <v>8359</v>
      </c>
      <c r="E104" s="822" t="s">
        <v>13615</v>
      </c>
      <c r="F104" s="93" t="s">
        <v>6584</v>
      </c>
      <c r="G104" s="93"/>
      <c r="H104" s="903"/>
      <c r="I104" s="45"/>
      <c r="J104" s="45"/>
      <c r="K104" s="45"/>
    </row>
    <row r="105" spans="2:11" ht="32.25">
      <c r="B105" s="91">
        <v>3</v>
      </c>
      <c r="C105" s="904" t="s">
        <v>13616</v>
      </c>
      <c r="D105" s="822" t="s">
        <v>8363</v>
      </c>
      <c r="E105" s="822" t="s">
        <v>8329</v>
      </c>
      <c r="F105" s="93" t="s">
        <v>6584</v>
      </c>
      <c r="G105" s="97"/>
      <c r="H105" s="903" t="s">
        <v>13617</v>
      </c>
      <c r="I105" s="45"/>
      <c r="J105" s="45"/>
      <c r="K105" s="45"/>
    </row>
    <row r="106" spans="2:11" ht="31.5">
      <c r="B106" s="91">
        <v>4</v>
      </c>
      <c r="C106" s="900" t="s">
        <v>13618</v>
      </c>
      <c r="D106" s="822" t="s">
        <v>8366</v>
      </c>
      <c r="E106" s="822" t="s">
        <v>8539</v>
      </c>
      <c r="F106" s="93" t="s">
        <v>6584</v>
      </c>
      <c r="G106" s="93"/>
      <c r="H106" s="903" t="s">
        <v>13617</v>
      </c>
      <c r="I106" s="45"/>
      <c r="J106" s="45"/>
      <c r="K106" s="45"/>
    </row>
    <row r="107" spans="2:11">
      <c r="B107" s="91">
        <v>5</v>
      </c>
      <c r="C107" s="900" t="s">
        <v>13619</v>
      </c>
      <c r="D107" s="822" t="s">
        <v>8368</v>
      </c>
      <c r="E107" s="822" t="s">
        <v>8539</v>
      </c>
      <c r="F107" s="93" t="s">
        <v>6584</v>
      </c>
      <c r="G107" s="94"/>
      <c r="H107" s="903"/>
      <c r="I107" s="45"/>
      <c r="J107" s="45"/>
      <c r="K107" s="45"/>
    </row>
    <row r="108" spans="2:11">
      <c r="B108" s="91">
        <v>6</v>
      </c>
      <c r="C108" s="1373" t="s">
        <v>8334</v>
      </c>
      <c r="D108" s="1373" t="s">
        <v>8335</v>
      </c>
      <c r="E108" s="1373" t="s">
        <v>8336</v>
      </c>
      <c r="F108" s="93" t="s">
        <v>6584</v>
      </c>
      <c r="G108" s="1382"/>
      <c r="H108" s="1383"/>
      <c r="I108" s="45"/>
      <c r="J108" s="45"/>
      <c r="K108" s="45"/>
    </row>
    <row r="109" spans="2:11" ht="32.25" thickBot="1">
      <c r="B109" s="99">
        <v>7</v>
      </c>
      <c r="C109" s="1374" t="s">
        <v>8337</v>
      </c>
      <c r="D109" s="1374" t="s">
        <v>8338</v>
      </c>
      <c r="E109" s="1374" t="s">
        <v>8339</v>
      </c>
      <c r="F109" s="102" t="s">
        <v>6584</v>
      </c>
      <c r="G109" s="1384"/>
      <c r="H109" s="1385"/>
      <c r="I109" s="45"/>
      <c r="J109" s="45"/>
      <c r="K109" s="45"/>
    </row>
    <row r="110" spans="2:11">
      <c r="B110" s="45"/>
      <c r="C110" s="94"/>
      <c r="D110" s="45"/>
      <c r="E110" s="45"/>
      <c r="F110" s="45"/>
      <c r="G110" s="45"/>
      <c r="H110" s="45"/>
      <c r="I110" s="45"/>
      <c r="J110" s="45"/>
      <c r="K110" s="45"/>
    </row>
    <row r="111" spans="2:11" ht="19.5" thickBot="1">
      <c r="B111" s="83" t="s">
        <v>6613</v>
      </c>
      <c r="C111" s="45" t="s">
        <v>10452</v>
      </c>
      <c r="D111" s="527"/>
      <c r="E111" s="527"/>
      <c r="F111" s="527"/>
      <c r="G111" s="527"/>
      <c r="H111" s="527"/>
      <c r="I111" s="45"/>
      <c r="J111" s="45"/>
      <c r="K111" s="45"/>
    </row>
    <row r="112" spans="2:11" ht="17.25" thickBot="1">
      <c r="B112" s="58" t="s">
        <v>6570</v>
      </c>
      <c r="C112" s="59" t="s">
        <v>6571</v>
      </c>
      <c r="D112" s="59" t="s">
        <v>6572</v>
      </c>
      <c r="E112" s="59" t="s">
        <v>6573</v>
      </c>
      <c r="F112" s="59" t="s">
        <v>6574</v>
      </c>
      <c r="G112" s="59" t="s">
        <v>6575</v>
      </c>
      <c r="H112" s="60" t="s">
        <v>6557</v>
      </c>
      <c r="I112" s="45"/>
      <c r="J112" s="45"/>
      <c r="K112" s="45"/>
    </row>
    <row r="113" spans="2:11">
      <c r="B113" s="1376">
        <v>1</v>
      </c>
      <c r="C113" s="1386" t="s">
        <v>13838</v>
      </c>
      <c r="D113" s="1386" t="s">
        <v>13839</v>
      </c>
      <c r="E113" s="1377" t="s">
        <v>13840</v>
      </c>
      <c r="F113" s="89" t="s">
        <v>6584</v>
      </c>
      <c r="G113" s="1378"/>
      <c r="H113" s="1387"/>
      <c r="I113" s="45"/>
      <c r="J113" s="45"/>
      <c r="K113" s="45"/>
    </row>
    <row r="114" spans="2:11">
      <c r="B114" s="524">
        <v>2</v>
      </c>
      <c r="C114" s="1372" t="s">
        <v>13767</v>
      </c>
      <c r="D114" s="1372" t="s">
        <v>13768</v>
      </c>
      <c r="E114" s="1373" t="s">
        <v>8666</v>
      </c>
      <c r="F114" s="93" t="s">
        <v>6584</v>
      </c>
      <c r="G114" s="1372"/>
      <c r="H114" s="1383"/>
      <c r="I114" s="45"/>
      <c r="J114" s="45"/>
      <c r="K114" s="45"/>
    </row>
    <row r="115" spans="2:11">
      <c r="B115" s="524">
        <v>3</v>
      </c>
      <c r="C115" s="1372" t="s">
        <v>13825</v>
      </c>
      <c r="D115" s="1372" t="s">
        <v>13841</v>
      </c>
      <c r="E115" s="1373" t="s">
        <v>13643</v>
      </c>
      <c r="F115" s="93" t="s">
        <v>6584</v>
      </c>
      <c r="G115" s="1372"/>
      <c r="H115" s="1383"/>
      <c r="I115" s="45"/>
      <c r="J115" s="45"/>
      <c r="K115" s="45"/>
    </row>
    <row r="116" spans="2:11" ht="17.25" thickBot="1">
      <c r="B116" s="525">
        <v>4</v>
      </c>
      <c r="C116" s="1374" t="s">
        <v>13842</v>
      </c>
      <c r="D116" s="1375" t="s">
        <v>7174</v>
      </c>
      <c r="E116" s="1374" t="s">
        <v>8666</v>
      </c>
      <c r="F116" s="102" t="s">
        <v>6584</v>
      </c>
      <c r="G116" s="1375"/>
      <c r="H116" s="1380" t="s">
        <v>13843</v>
      </c>
    </row>
    <row r="117" spans="2:11">
      <c r="B117" s="45"/>
      <c r="C117" s="94"/>
      <c r="D117" s="45"/>
      <c r="E117" s="45"/>
      <c r="F117" s="45"/>
      <c r="G117" s="45"/>
      <c r="H117" s="45"/>
    </row>
    <row r="118" spans="2:11">
      <c r="B118" s="45"/>
      <c r="C118" s="94"/>
      <c r="D118" s="45"/>
      <c r="E118" s="45"/>
      <c r="F118" s="45"/>
      <c r="G118" s="45"/>
      <c r="H118" s="45"/>
    </row>
    <row r="119" spans="2:11">
      <c r="B119" s="45"/>
      <c r="C119" s="94"/>
      <c r="D119" s="45"/>
      <c r="E119" s="45"/>
      <c r="F119" s="45"/>
      <c r="G119" s="45"/>
      <c r="H119" s="45"/>
    </row>
    <row r="120" spans="2:11">
      <c r="B120" s="45"/>
      <c r="C120" s="94"/>
      <c r="D120" s="45"/>
      <c r="E120" s="45"/>
      <c r="F120" s="45"/>
      <c r="G120" s="45"/>
      <c r="H120" s="45"/>
    </row>
    <row r="121" spans="2:11">
      <c r="B121" s="45"/>
      <c r="C121" s="94"/>
      <c r="D121" s="45"/>
      <c r="E121" s="45"/>
      <c r="F121" s="45"/>
      <c r="G121" s="45"/>
      <c r="H121" s="45"/>
    </row>
    <row r="122" spans="2:11">
      <c r="B122" s="45"/>
      <c r="C122" s="94"/>
      <c r="D122" s="45"/>
      <c r="E122" s="45"/>
      <c r="F122" s="45"/>
      <c r="G122" s="45"/>
      <c r="H122" s="45"/>
    </row>
    <row r="123" spans="2:11">
      <c r="B123" s="45"/>
      <c r="C123" s="94"/>
      <c r="D123" s="45"/>
      <c r="E123" s="45"/>
      <c r="F123" s="45"/>
      <c r="G123" s="45"/>
      <c r="H123" s="45"/>
    </row>
    <row r="124" spans="2:11">
      <c r="B124" s="45"/>
      <c r="C124" s="94"/>
      <c r="D124" s="45"/>
      <c r="E124" s="45"/>
      <c r="F124" s="45"/>
      <c r="G124" s="45"/>
      <c r="H124" s="45"/>
    </row>
    <row r="125" spans="2:11">
      <c r="B125" s="45"/>
      <c r="C125" s="94"/>
      <c r="D125" s="45"/>
      <c r="E125" s="45"/>
      <c r="F125" s="45"/>
      <c r="G125" s="45"/>
      <c r="H125" s="45"/>
    </row>
    <row r="126" spans="2:11">
      <c r="B126" s="45"/>
      <c r="C126" s="94"/>
      <c r="D126" s="45"/>
      <c r="E126" s="45"/>
      <c r="F126" s="45"/>
      <c r="G126" s="45"/>
      <c r="H126" s="45"/>
    </row>
    <row r="127" spans="2:11">
      <c r="B127" s="45"/>
      <c r="C127" s="94"/>
      <c r="D127" s="45"/>
      <c r="E127" s="45"/>
      <c r="F127" s="45"/>
      <c r="G127" s="45"/>
      <c r="H127" s="45"/>
    </row>
  </sheetData>
  <mergeCells count="1">
    <mergeCell ref="A2:A3"/>
  </mergeCells>
  <phoneticPr fontId="2" type="noConversion"/>
  <dataValidations count="2">
    <dataValidation type="list" allowBlank="1" showInputMessage="1" showErrorMessage="1" sqref="F6" xr:uid="{6831DA10-F597-4493-934A-33234CC00F5A}">
      <formula1>"IB,MB,DAWHO, IB/MB, MB/DAWHO,IB/MB/DAWHO"</formula1>
    </dataValidation>
    <dataValidation type="list" allowBlank="1" showInputMessage="1" showErrorMessage="1" sqref="C6" xr:uid="{16C8ED86-A5B0-4455-87FA-2AE0A287A3E3}">
      <formula1>"Web Service, API"</formula1>
    </dataValidation>
  </dataValidations>
  <hyperlinks>
    <hyperlink ref="A2:A3" location="'API Index'!A1" display="Return to Index" xr:uid="{9AE960AA-3306-4909-AF8C-1D1F3A5BADE3}"/>
    <hyperlink ref="M6" r:id="rId1" xr:uid="{71C12E47-0377-41C0-B096-D9DFDAA0F4F6}"/>
    <hyperlink ref="L6" r:id="rId2" xr:uid="{3CDC5E29-B841-418B-8347-6440DABFA7D5}"/>
    <hyperlink ref="K6" r:id="rId3" xr:uid="{7BEB9870-4CFE-4BFF-A61D-A3EF669AB7CB}"/>
  </hyperlinks>
  <pageMargins left="0.7" right="0.7" top="0.75" bottom="0.75" header="0.3" footer="0.3"/>
  <pageSetup paperSize="9" orientation="portrait" r:id="rId4"/>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ECDF5-8EEA-4ABD-AAE6-1D84DB8F89B4}">
  <sheetPr codeName="工作表277"/>
  <dimension ref="A1:M55"/>
  <sheetViews>
    <sheetView workbookViewId="0">
      <selection sqref="A1:XFD1048576"/>
    </sheetView>
  </sheetViews>
  <sheetFormatPr defaultRowHeight="16.5"/>
  <cols>
    <col min="2" max="2" width="11.875" customWidth="1"/>
    <col min="3" max="3" width="16.375" style="40"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ht="16.5" customHeight="1">
      <c r="A2" s="2680" t="s">
        <v>6544</v>
      </c>
      <c r="B2" s="15" t="s">
        <v>6237</v>
      </c>
      <c r="C2" s="44" t="s">
        <v>1650</v>
      </c>
      <c r="D2" s="45"/>
      <c r="E2" s="45"/>
      <c r="F2" s="45"/>
      <c r="G2" s="45"/>
      <c r="H2" s="45"/>
      <c r="I2" s="45"/>
      <c r="J2" s="45"/>
      <c r="K2" s="45"/>
    </row>
    <row r="3" spans="1:13">
      <c r="A3" s="2680"/>
      <c r="B3" s="15" t="s">
        <v>6545</v>
      </c>
      <c r="C3" s="46" t="s">
        <v>880</v>
      </c>
      <c r="D3" s="45"/>
      <c r="E3" s="45"/>
      <c r="F3" s="45"/>
      <c r="G3" s="45"/>
      <c r="H3" s="45"/>
      <c r="I3" s="45"/>
      <c r="J3" s="45"/>
      <c r="K3" s="45"/>
    </row>
    <row r="4" spans="1:13" ht="17.25" thickBot="1">
      <c r="B4" s="14" t="s">
        <v>6546</v>
      </c>
      <c r="C4" s="912" t="s">
        <v>13598</v>
      </c>
      <c r="D4" s="14" t="s">
        <v>6547</v>
      </c>
      <c r="E4" s="127" t="s">
        <v>13599</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66.75" thickBot="1">
      <c r="B6" s="128" t="s">
        <v>13844</v>
      </c>
      <c r="C6" s="56" t="s">
        <v>2093</v>
      </c>
      <c r="D6" s="694" t="s">
        <v>13845</v>
      </c>
      <c r="E6" s="55" t="s">
        <v>3398</v>
      </c>
      <c r="F6" s="56" t="s">
        <v>6563</v>
      </c>
      <c r="G6" s="55" t="s">
        <v>6564</v>
      </c>
      <c r="H6" s="895" t="s">
        <v>6842</v>
      </c>
      <c r="I6" s="896" t="s">
        <v>6565</v>
      </c>
      <c r="J6" s="896" t="s">
        <v>13846</v>
      </c>
      <c r="K6" s="897" t="s">
        <v>13602</v>
      </c>
      <c r="L6" s="897" t="s">
        <v>13603</v>
      </c>
      <c r="M6" s="898" t="s">
        <v>13604</v>
      </c>
    </row>
    <row r="7" spans="1:13">
      <c r="B7" s="45"/>
      <c r="C7" s="94"/>
      <c r="D7" s="45"/>
      <c r="E7" s="45"/>
      <c r="F7" s="45"/>
      <c r="G7" s="45"/>
      <c r="H7" s="45"/>
      <c r="I7" s="45"/>
      <c r="J7" s="45"/>
      <c r="K7" s="45"/>
    </row>
    <row r="8" spans="1:13" ht="17.25" thickBot="1">
      <c r="B8" s="14" t="s">
        <v>6569</v>
      </c>
      <c r="C8" s="45" t="s">
        <v>8319</v>
      </c>
      <c r="D8" s="45"/>
      <c r="E8" s="45"/>
      <c r="F8" s="45"/>
      <c r="G8" s="45"/>
      <c r="H8" s="45"/>
      <c r="I8" s="45"/>
      <c r="J8" s="45"/>
      <c r="K8" s="45"/>
    </row>
    <row r="9" spans="1:13" ht="33.75" thickBot="1">
      <c r="B9" s="352" t="s">
        <v>6570</v>
      </c>
      <c r="C9" s="353" t="s">
        <v>6571</v>
      </c>
      <c r="D9" s="353" t="s">
        <v>6572</v>
      </c>
      <c r="E9" s="353" t="s">
        <v>6573</v>
      </c>
      <c r="F9" s="353" t="s">
        <v>6574</v>
      </c>
      <c r="G9" s="353" t="s">
        <v>6575</v>
      </c>
      <c r="H9" s="354" t="s">
        <v>6557</v>
      </c>
      <c r="I9" s="45"/>
      <c r="J9" s="61"/>
      <c r="K9" s="45"/>
    </row>
    <row r="10" spans="1:13">
      <c r="B10" s="91">
        <v>1</v>
      </c>
      <c r="C10" s="906" t="s">
        <v>9504</v>
      </c>
      <c r="D10" s="363" t="s">
        <v>13605</v>
      </c>
      <c r="E10" s="363" t="s">
        <v>8322</v>
      </c>
      <c r="F10" s="93" t="s">
        <v>6584</v>
      </c>
      <c r="G10" s="94"/>
      <c r="H10" s="907" t="s">
        <v>8323</v>
      </c>
      <c r="I10" s="45"/>
      <c r="J10" s="45"/>
      <c r="K10" s="45"/>
    </row>
    <row r="11" spans="1:13">
      <c r="B11" s="91">
        <v>2</v>
      </c>
      <c r="C11" s="906" t="s">
        <v>8324</v>
      </c>
      <c r="D11" s="363" t="s">
        <v>8325</v>
      </c>
      <c r="E11" s="363" t="s">
        <v>8345</v>
      </c>
      <c r="F11" s="93" t="s">
        <v>6584</v>
      </c>
      <c r="G11" s="93"/>
      <c r="H11" s="907" t="s">
        <v>13606</v>
      </c>
      <c r="I11" s="45"/>
      <c r="J11" s="45"/>
      <c r="K11" s="45"/>
    </row>
    <row r="12" spans="1:13">
      <c r="B12" s="91">
        <v>3</v>
      </c>
      <c r="C12" s="906" t="s">
        <v>8362</v>
      </c>
      <c r="D12" s="363" t="s">
        <v>8363</v>
      </c>
      <c r="E12" s="363" t="s">
        <v>8329</v>
      </c>
      <c r="F12" s="93" t="s">
        <v>6584</v>
      </c>
      <c r="G12" s="93"/>
      <c r="H12" s="907"/>
      <c r="I12" s="45"/>
      <c r="J12" s="45"/>
      <c r="K12" s="45"/>
    </row>
    <row r="13" spans="1:13" ht="31.5">
      <c r="B13" s="91">
        <v>4</v>
      </c>
      <c r="C13" s="906" t="s">
        <v>13607</v>
      </c>
      <c r="D13" s="363" t="s">
        <v>8332</v>
      </c>
      <c r="E13" s="363" t="s">
        <v>8322</v>
      </c>
      <c r="F13" s="93" t="s">
        <v>6584</v>
      </c>
      <c r="G13" s="97"/>
      <c r="H13" s="907" t="s">
        <v>13608</v>
      </c>
      <c r="I13" s="45"/>
      <c r="J13" s="45"/>
      <c r="K13" s="45"/>
    </row>
    <row r="14" spans="1:13">
      <c r="B14" s="91">
        <v>5</v>
      </c>
      <c r="C14" s="906" t="s">
        <v>8334</v>
      </c>
      <c r="D14" s="363" t="s">
        <v>8335</v>
      </c>
      <c r="E14" s="363" t="s">
        <v>8336</v>
      </c>
      <c r="F14" s="93" t="s">
        <v>6584</v>
      </c>
      <c r="G14" s="93"/>
      <c r="H14" s="908"/>
      <c r="I14" s="45"/>
      <c r="J14" s="45"/>
      <c r="K14" s="45"/>
    </row>
    <row r="15" spans="1:13" ht="31.5">
      <c r="B15" s="91">
        <v>6</v>
      </c>
      <c r="C15" s="906" t="s">
        <v>8337</v>
      </c>
      <c r="D15" s="363" t="s">
        <v>8338</v>
      </c>
      <c r="E15" s="363" t="s">
        <v>8339</v>
      </c>
      <c r="F15" s="93" t="s">
        <v>6584</v>
      </c>
      <c r="G15" s="94"/>
      <c r="H15" s="908"/>
      <c r="I15" s="45"/>
      <c r="J15" s="45"/>
      <c r="K15" s="45"/>
    </row>
    <row r="16" spans="1:13">
      <c r="B16" s="91">
        <v>7</v>
      </c>
      <c r="C16" s="906" t="s">
        <v>13609</v>
      </c>
      <c r="D16" s="363" t="s">
        <v>8341</v>
      </c>
      <c r="E16" s="363" t="s">
        <v>8342</v>
      </c>
      <c r="F16" s="93" t="s">
        <v>6584</v>
      </c>
      <c r="G16" s="93"/>
      <c r="H16" s="907" t="s">
        <v>13610</v>
      </c>
      <c r="I16" s="45"/>
      <c r="J16" s="45"/>
      <c r="K16" s="45"/>
    </row>
    <row r="17" spans="2:11" ht="79.5" thickBot="1">
      <c r="B17" s="99">
        <v>8</v>
      </c>
      <c r="C17" s="1381" t="s">
        <v>8343</v>
      </c>
      <c r="D17" s="910" t="s">
        <v>8344</v>
      </c>
      <c r="E17" s="910" t="s">
        <v>8345</v>
      </c>
      <c r="F17" s="102" t="s">
        <v>6584</v>
      </c>
      <c r="G17" s="102"/>
      <c r="H17" s="911" t="s">
        <v>13611</v>
      </c>
      <c r="I17" s="45"/>
      <c r="J17" s="45"/>
      <c r="K17" s="45"/>
    </row>
    <row r="18" spans="2:11">
      <c r="B18" s="45"/>
      <c r="C18" s="94"/>
      <c r="D18" s="45"/>
      <c r="E18" s="45"/>
      <c r="F18" s="45"/>
      <c r="G18" s="45"/>
      <c r="H18" s="45"/>
      <c r="I18" s="45"/>
      <c r="J18" s="45"/>
      <c r="K18" s="45"/>
    </row>
    <row r="19" spans="2:11" ht="17.25" thickBot="1">
      <c r="B19" s="14" t="s">
        <v>6569</v>
      </c>
      <c r="C19" s="45" t="s">
        <v>9506</v>
      </c>
      <c r="D19" s="45"/>
      <c r="E19" s="45"/>
      <c r="F19" s="45"/>
      <c r="G19" s="45"/>
      <c r="H19" s="45"/>
      <c r="I19" s="45"/>
      <c r="J19" s="45"/>
      <c r="K19" s="45"/>
    </row>
    <row r="20" spans="2:11" ht="33.75" thickBot="1">
      <c r="B20" s="352" t="s">
        <v>6570</v>
      </c>
      <c r="C20" s="353" t="s">
        <v>6571</v>
      </c>
      <c r="D20" s="353" t="s">
        <v>6572</v>
      </c>
      <c r="E20" s="353" t="s">
        <v>6573</v>
      </c>
      <c r="F20" s="353" t="s">
        <v>6574</v>
      </c>
      <c r="G20" s="353" t="s">
        <v>6575</v>
      </c>
      <c r="H20" s="354" t="s">
        <v>6557</v>
      </c>
      <c r="I20" s="45"/>
      <c r="J20" s="45"/>
      <c r="K20" s="45"/>
    </row>
    <row r="21" spans="2:11">
      <c r="B21" s="1355">
        <v>1</v>
      </c>
      <c r="C21" s="581"/>
      <c r="D21" s="581"/>
      <c r="E21" s="94"/>
      <c r="F21" s="93"/>
      <c r="H21" s="242"/>
      <c r="I21" s="45"/>
      <c r="J21" s="45"/>
      <c r="K21" s="45"/>
    </row>
    <row r="22" spans="2:11">
      <c r="B22" s="1355">
        <v>2</v>
      </c>
      <c r="C22" s="581"/>
      <c r="D22" s="581"/>
      <c r="E22" s="94"/>
      <c r="F22" s="93"/>
      <c r="H22" s="172"/>
      <c r="I22" s="45"/>
      <c r="J22" s="45"/>
      <c r="K22" s="45"/>
    </row>
    <row r="23" spans="2:11">
      <c r="B23" s="1355"/>
      <c r="C23" s="581"/>
      <c r="D23" s="581"/>
      <c r="E23" s="94"/>
      <c r="F23" s="93"/>
      <c r="G23" s="146"/>
      <c r="H23" s="172"/>
      <c r="I23" s="45"/>
      <c r="J23" s="45"/>
      <c r="K23" s="45"/>
    </row>
    <row r="24" spans="2:11" ht="17.25" thickBot="1">
      <c r="B24" s="1356"/>
      <c r="C24" s="103"/>
      <c r="D24" s="103"/>
      <c r="E24" s="819"/>
      <c r="F24" s="102"/>
      <c r="G24" s="819"/>
      <c r="H24" s="1357"/>
      <c r="I24" s="45"/>
      <c r="J24" s="45"/>
      <c r="K24" s="45"/>
    </row>
    <row r="25" spans="2:11">
      <c r="B25" s="45"/>
      <c r="C25" s="94"/>
      <c r="D25" s="45"/>
      <c r="E25" s="45"/>
      <c r="F25" s="45"/>
      <c r="G25" s="45"/>
      <c r="H25" s="45"/>
      <c r="I25" s="45"/>
      <c r="J25" s="45"/>
      <c r="K25" s="45"/>
    </row>
    <row r="26" spans="2:11">
      <c r="B26" s="45"/>
      <c r="C26" s="94"/>
      <c r="D26" s="45"/>
      <c r="E26" s="45"/>
      <c r="F26" s="45"/>
      <c r="G26" s="45"/>
      <c r="H26" s="45"/>
      <c r="I26" s="45"/>
      <c r="J26" s="45"/>
      <c r="K26" s="45"/>
    </row>
    <row r="27" spans="2:11" ht="19.5" thickBot="1">
      <c r="B27" s="83" t="s">
        <v>6613</v>
      </c>
      <c r="C27" s="45" t="s">
        <v>8319</v>
      </c>
      <c r="H27" s="45"/>
      <c r="I27" s="45"/>
      <c r="J27" s="45"/>
      <c r="K27" s="45"/>
    </row>
    <row r="28" spans="2:11" ht="33">
      <c r="B28" s="398" t="s">
        <v>6570</v>
      </c>
      <c r="C28" s="390" t="s">
        <v>6571</v>
      </c>
      <c r="D28" s="390" t="s">
        <v>6572</v>
      </c>
      <c r="E28" s="390" t="s">
        <v>6573</v>
      </c>
      <c r="F28" s="390" t="s">
        <v>6574</v>
      </c>
      <c r="G28" s="390" t="s">
        <v>6575</v>
      </c>
      <c r="H28" s="391" t="s">
        <v>6557</v>
      </c>
      <c r="I28" s="45"/>
      <c r="J28" s="45"/>
      <c r="K28" s="45"/>
    </row>
    <row r="29" spans="2:11">
      <c r="B29" s="91">
        <v>1</v>
      </c>
      <c r="C29" s="147"/>
      <c r="D29" s="147" t="s">
        <v>13612</v>
      </c>
      <c r="E29" s="146"/>
      <c r="F29" s="93"/>
      <c r="G29" s="93"/>
      <c r="H29" s="173"/>
      <c r="I29" s="45"/>
      <c r="J29" s="45"/>
      <c r="K29" s="45"/>
    </row>
    <row r="30" spans="2:11">
      <c r="B30" s="91">
        <v>2</v>
      </c>
      <c r="C30" s="900"/>
      <c r="D30" s="901" t="s">
        <v>8356</v>
      </c>
      <c r="E30" s="822"/>
      <c r="F30" s="93"/>
      <c r="G30" s="94"/>
      <c r="H30" s="902"/>
      <c r="I30" s="45"/>
      <c r="J30" s="45"/>
      <c r="K30" s="45"/>
    </row>
    <row r="31" spans="2:11" ht="78.75">
      <c r="B31" s="91">
        <v>2.1</v>
      </c>
      <c r="C31" s="900" t="s">
        <v>13613</v>
      </c>
      <c r="D31" s="901" t="s">
        <v>12472</v>
      </c>
      <c r="E31" s="822" t="s">
        <v>8336</v>
      </c>
      <c r="F31" s="93" t="s">
        <v>6584</v>
      </c>
      <c r="G31" s="93"/>
      <c r="H31" s="902" t="s">
        <v>13614</v>
      </c>
      <c r="I31" s="45"/>
      <c r="J31" s="45"/>
      <c r="K31" s="45"/>
    </row>
    <row r="32" spans="2:11">
      <c r="B32" s="91">
        <v>2.2000000000000002</v>
      </c>
      <c r="C32" s="900" t="s">
        <v>12915</v>
      </c>
      <c r="D32" s="901" t="s">
        <v>8359</v>
      </c>
      <c r="E32" s="822" t="s">
        <v>13615</v>
      </c>
      <c r="F32" s="93" t="s">
        <v>6584</v>
      </c>
      <c r="G32" s="93"/>
      <c r="H32" s="903"/>
      <c r="I32" s="45"/>
      <c r="J32" s="45"/>
      <c r="K32" s="45"/>
    </row>
    <row r="33" spans="2:11" ht="32.25">
      <c r="B33" s="91">
        <v>3</v>
      </c>
      <c r="C33" s="904" t="s">
        <v>13616</v>
      </c>
      <c r="D33" s="822" t="s">
        <v>8363</v>
      </c>
      <c r="E33" s="822" t="s">
        <v>8329</v>
      </c>
      <c r="F33" s="93" t="s">
        <v>6584</v>
      </c>
      <c r="G33" s="97"/>
      <c r="H33" s="903" t="s">
        <v>13617</v>
      </c>
      <c r="I33" s="45"/>
      <c r="J33" s="45"/>
      <c r="K33" s="45"/>
    </row>
    <row r="34" spans="2:11" ht="31.5">
      <c r="B34" s="91">
        <v>4</v>
      </c>
      <c r="C34" s="900" t="s">
        <v>13618</v>
      </c>
      <c r="D34" s="822" t="s">
        <v>8366</v>
      </c>
      <c r="E34" s="822" t="s">
        <v>8539</v>
      </c>
      <c r="F34" s="93" t="s">
        <v>6584</v>
      </c>
      <c r="G34" s="93"/>
      <c r="H34" s="903" t="s">
        <v>13617</v>
      </c>
      <c r="I34" s="45"/>
      <c r="J34" s="45"/>
      <c r="K34" s="45"/>
    </row>
    <row r="35" spans="2:11" ht="31.5">
      <c r="B35" s="91">
        <v>5</v>
      </c>
      <c r="C35" s="900" t="s">
        <v>13619</v>
      </c>
      <c r="D35" s="822" t="s">
        <v>8368</v>
      </c>
      <c r="E35" s="822" t="s">
        <v>8539</v>
      </c>
      <c r="F35" s="93" t="s">
        <v>6584</v>
      </c>
      <c r="G35" s="94"/>
      <c r="H35" s="903"/>
      <c r="I35" s="45"/>
      <c r="J35" s="45"/>
      <c r="K35" s="45"/>
    </row>
    <row r="36" spans="2:11">
      <c r="B36" s="91">
        <v>6</v>
      </c>
      <c r="C36" s="900" t="s">
        <v>8334</v>
      </c>
      <c r="D36" s="822" t="s">
        <v>8335</v>
      </c>
      <c r="E36" s="822" t="s">
        <v>8336</v>
      </c>
      <c r="F36" s="93" t="s">
        <v>6584</v>
      </c>
      <c r="G36" s="93"/>
      <c r="H36" s="903"/>
      <c r="I36" s="45"/>
      <c r="J36" s="45"/>
      <c r="K36" s="45"/>
    </row>
    <row r="37" spans="2:11" ht="32.25" thickBot="1">
      <c r="B37" s="99">
        <v>7</v>
      </c>
      <c r="C37" s="1358" t="s">
        <v>8337</v>
      </c>
      <c r="D37" s="823" t="s">
        <v>8338</v>
      </c>
      <c r="E37" s="823" t="s">
        <v>8339</v>
      </c>
      <c r="F37" s="102" t="s">
        <v>6584</v>
      </c>
      <c r="G37" s="102"/>
      <c r="H37" s="177"/>
      <c r="I37" s="45"/>
      <c r="J37" s="45"/>
      <c r="K37" s="45"/>
    </row>
    <row r="38" spans="2:11">
      <c r="B38" s="45"/>
      <c r="C38" s="94"/>
      <c r="D38" s="45"/>
      <c r="E38" s="45"/>
      <c r="F38" s="45"/>
      <c r="G38" s="45"/>
      <c r="H38" s="45"/>
    </row>
    <row r="39" spans="2:11">
      <c r="B39" s="45"/>
      <c r="C39" s="94"/>
      <c r="D39" s="45"/>
      <c r="E39" s="45"/>
      <c r="F39" s="45"/>
      <c r="G39" s="45"/>
      <c r="H39" s="45"/>
    </row>
    <row r="40" spans="2:11" ht="19.5" thickBot="1">
      <c r="B40" s="83" t="s">
        <v>6613</v>
      </c>
      <c r="C40" s="45" t="s">
        <v>10452</v>
      </c>
      <c r="D40" s="527"/>
      <c r="E40" s="527"/>
      <c r="F40" s="527"/>
      <c r="G40" s="527"/>
      <c r="H40" s="527"/>
    </row>
    <row r="41" spans="2:11" ht="33.75" thickBot="1">
      <c r="B41" s="58" t="s">
        <v>6570</v>
      </c>
      <c r="C41" s="59" t="s">
        <v>6571</v>
      </c>
      <c r="D41" s="59" t="s">
        <v>6572</v>
      </c>
      <c r="E41" s="59" t="s">
        <v>6573</v>
      </c>
      <c r="F41" s="59" t="s">
        <v>6574</v>
      </c>
      <c r="G41" s="59" t="s">
        <v>6575</v>
      </c>
      <c r="H41" s="60" t="s">
        <v>6557</v>
      </c>
    </row>
    <row r="42" spans="2:11">
      <c r="B42" s="524">
        <v>1</v>
      </c>
      <c r="C42" s="1373" t="s">
        <v>13847</v>
      </c>
      <c r="D42" s="1372" t="s">
        <v>13848</v>
      </c>
      <c r="E42" s="822" t="s">
        <v>8339</v>
      </c>
      <c r="F42" s="93" t="s">
        <v>6584</v>
      </c>
      <c r="G42" s="45"/>
      <c r="H42" s="242" t="s">
        <v>13849</v>
      </c>
    </row>
    <row r="43" spans="2:11">
      <c r="B43" s="524">
        <v>2</v>
      </c>
      <c r="C43" s="1373" t="s">
        <v>13850</v>
      </c>
      <c r="D43" s="1372" t="s">
        <v>13851</v>
      </c>
      <c r="E43" s="822" t="s">
        <v>10447</v>
      </c>
      <c r="F43" s="93" t="s">
        <v>6584</v>
      </c>
      <c r="G43" s="45"/>
      <c r="H43" s="242" t="s">
        <v>13849</v>
      </c>
    </row>
    <row r="44" spans="2:11">
      <c r="B44" s="524">
        <v>3</v>
      </c>
      <c r="C44" s="1373" t="s">
        <v>13852</v>
      </c>
      <c r="D44" s="1372" t="s">
        <v>13853</v>
      </c>
      <c r="E44" s="822" t="s">
        <v>8360</v>
      </c>
      <c r="F44" s="93" t="s">
        <v>6584</v>
      </c>
      <c r="G44" s="45"/>
      <c r="H44" s="242"/>
    </row>
    <row r="45" spans="2:11">
      <c r="B45" s="524">
        <v>4</v>
      </c>
      <c r="C45" s="1373" t="s">
        <v>13854</v>
      </c>
      <c r="D45" s="1372" t="s">
        <v>13855</v>
      </c>
      <c r="E45" s="822" t="s">
        <v>8339</v>
      </c>
      <c r="F45" s="93" t="s">
        <v>6584</v>
      </c>
      <c r="G45" s="45"/>
      <c r="H45" s="242" t="s">
        <v>13849</v>
      </c>
    </row>
    <row r="46" spans="2:11">
      <c r="B46" s="524">
        <v>5</v>
      </c>
      <c r="C46" s="1373" t="s">
        <v>13856</v>
      </c>
      <c r="D46" s="1372" t="s">
        <v>13857</v>
      </c>
      <c r="E46" s="822" t="s">
        <v>10447</v>
      </c>
      <c r="F46" s="93" t="s">
        <v>6584</v>
      </c>
      <c r="G46" s="45"/>
      <c r="H46" s="242" t="s">
        <v>13858</v>
      </c>
    </row>
    <row r="47" spans="2:11">
      <c r="B47" s="524">
        <v>6</v>
      </c>
      <c r="C47" s="1373" t="s">
        <v>13859</v>
      </c>
      <c r="D47" s="1372" t="s">
        <v>13860</v>
      </c>
      <c r="E47" s="822" t="s">
        <v>8610</v>
      </c>
      <c r="F47" s="93" t="s">
        <v>6584</v>
      </c>
      <c r="G47" s="45"/>
      <c r="H47" s="242" t="s">
        <v>13861</v>
      </c>
    </row>
    <row r="48" spans="2:11" ht="32.25" thickBot="1">
      <c r="B48" s="525">
        <v>7</v>
      </c>
      <c r="C48" s="1374" t="s">
        <v>13862</v>
      </c>
      <c r="D48" s="1375" t="s">
        <v>13863</v>
      </c>
      <c r="E48" s="823" t="s">
        <v>8360</v>
      </c>
      <c r="F48" s="102" t="s">
        <v>6584</v>
      </c>
      <c r="G48" s="103"/>
      <c r="H48" s="360"/>
    </row>
    <row r="49" spans="2:8">
      <c r="B49" s="45"/>
      <c r="C49" s="94"/>
      <c r="D49" s="45"/>
      <c r="E49" s="45"/>
      <c r="F49" s="45"/>
      <c r="G49" s="45"/>
      <c r="H49" s="45"/>
    </row>
    <row r="50" spans="2:8">
      <c r="B50" s="45"/>
      <c r="C50" s="94"/>
      <c r="D50" s="45"/>
      <c r="E50" s="45"/>
      <c r="F50" s="45"/>
      <c r="G50" s="45"/>
      <c r="H50" s="45"/>
    </row>
    <row r="51" spans="2:8">
      <c r="B51" s="45"/>
      <c r="C51" s="94"/>
      <c r="D51" s="45"/>
      <c r="E51" s="45"/>
      <c r="F51" s="45"/>
      <c r="G51" s="45"/>
      <c r="H51" s="45"/>
    </row>
    <row r="52" spans="2:8">
      <c r="B52" s="45"/>
      <c r="C52" s="94"/>
      <c r="D52" s="45"/>
      <c r="E52" s="45"/>
      <c r="F52" s="45"/>
      <c r="G52" s="45"/>
      <c r="H52" s="45"/>
    </row>
    <row r="53" spans="2:8">
      <c r="B53" s="45"/>
      <c r="C53" s="94"/>
      <c r="D53" s="45"/>
      <c r="E53" s="45"/>
      <c r="F53" s="45"/>
      <c r="G53" s="45"/>
      <c r="H53" s="45"/>
    </row>
    <row r="54" spans="2:8">
      <c r="B54" s="45"/>
      <c r="C54" s="94"/>
      <c r="D54" s="45"/>
      <c r="E54" s="45"/>
      <c r="F54" s="45"/>
      <c r="G54" s="45"/>
      <c r="H54" s="45"/>
    </row>
    <row r="55" spans="2:8">
      <c r="B55" s="45"/>
      <c r="C55" s="94"/>
      <c r="D55" s="45"/>
      <c r="E55" s="45"/>
      <c r="F55" s="45"/>
      <c r="G55" s="45"/>
      <c r="H55" s="45"/>
    </row>
  </sheetData>
  <mergeCells count="1">
    <mergeCell ref="A2:A3"/>
  </mergeCells>
  <phoneticPr fontId="2" type="noConversion"/>
  <dataValidations count="2">
    <dataValidation type="list" allowBlank="1" showInputMessage="1" showErrorMessage="1" sqref="F6" xr:uid="{D2659F24-7442-45F8-B958-40E9408BC54B}">
      <formula1>"IB,MB,DAWHO, IB/MB, MB/DAWHO,IB/MB/DAWHO"</formula1>
    </dataValidation>
    <dataValidation type="list" allowBlank="1" showInputMessage="1" showErrorMessage="1" sqref="C6" xr:uid="{807F6385-4C5C-4D76-B1AE-82EF952EC2C5}">
      <formula1>"Web Service, API"</formula1>
    </dataValidation>
  </dataValidations>
  <hyperlinks>
    <hyperlink ref="A2:A3" location="'API Index'!A1" display="Return to Index" xr:uid="{CD66AE7B-2DBC-4690-843B-9F358C23153A}"/>
    <hyperlink ref="M6" r:id="rId1" xr:uid="{84278E44-892D-42CD-9E3C-9288D27E0226}"/>
    <hyperlink ref="L6" r:id="rId2" xr:uid="{CFC5D88D-EC47-4618-97AC-116DE6D35995}"/>
    <hyperlink ref="K6" r:id="rId3" xr:uid="{329DE4D5-101B-4667-8AD0-B43F209D4887}"/>
  </hyperlinks>
  <pageMargins left="0.7" right="0.7" top="0.75" bottom="0.75" header="0.3" footer="0.3"/>
  <pageSetup paperSize="9" orientation="portrait" r:id="rId4"/>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010AB-A553-4280-9FD7-CC6C5DEB4F1F}">
  <sheetPr codeName="工作表278"/>
  <dimension ref="A1:M47"/>
  <sheetViews>
    <sheetView workbookViewId="0">
      <selection activeCell="A2" sqref="A2:A3"/>
    </sheetView>
  </sheetViews>
  <sheetFormatPr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1650</v>
      </c>
      <c r="D2" s="45"/>
      <c r="E2" s="45"/>
      <c r="F2" s="45"/>
      <c r="G2" s="45"/>
      <c r="H2" s="45"/>
      <c r="I2" s="45"/>
      <c r="J2" s="45"/>
      <c r="K2" s="45"/>
    </row>
    <row r="3" spans="1:13">
      <c r="A3" s="2681"/>
      <c r="B3" s="15" t="s">
        <v>6545</v>
      </c>
      <c r="C3" s="46" t="s">
        <v>882</v>
      </c>
      <c r="D3" s="45"/>
      <c r="E3" s="45"/>
      <c r="F3" s="45"/>
      <c r="G3" s="45"/>
      <c r="H3" s="45"/>
      <c r="I3" s="45"/>
      <c r="J3" s="45"/>
      <c r="K3" s="45"/>
    </row>
    <row r="4" spans="1:13" ht="17.25" thickBot="1">
      <c r="B4" s="14" t="s">
        <v>6546</v>
      </c>
      <c r="C4" s="127" t="s">
        <v>13598</v>
      </c>
      <c r="D4" s="14" t="s">
        <v>6547</v>
      </c>
      <c r="E4" s="127" t="s">
        <v>13599</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66.75" thickBot="1">
      <c r="B6" s="128" t="s">
        <v>3401</v>
      </c>
      <c r="C6" s="56" t="s">
        <v>2093</v>
      </c>
      <c r="D6" s="694" t="s">
        <v>3401</v>
      </c>
      <c r="E6" s="55" t="s">
        <v>13864</v>
      </c>
      <c r="F6" s="56" t="s">
        <v>6563</v>
      </c>
      <c r="G6" s="55" t="s">
        <v>6564</v>
      </c>
      <c r="H6" s="895" t="s">
        <v>6842</v>
      </c>
      <c r="I6" s="896" t="s">
        <v>6565</v>
      </c>
      <c r="J6" s="896" t="s">
        <v>13864</v>
      </c>
      <c r="K6" s="897" t="s">
        <v>13602</v>
      </c>
      <c r="L6" s="897" t="s">
        <v>13603</v>
      </c>
      <c r="M6" s="898" t="s">
        <v>13604</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33.75" thickBot="1">
      <c r="B9" s="352" t="s">
        <v>6570</v>
      </c>
      <c r="C9" s="353" t="s">
        <v>6571</v>
      </c>
      <c r="D9" s="353" t="s">
        <v>6572</v>
      </c>
      <c r="E9" s="353" t="s">
        <v>6573</v>
      </c>
      <c r="F9" s="353" t="s">
        <v>6574</v>
      </c>
      <c r="G9" s="353" t="s">
        <v>6575</v>
      </c>
      <c r="H9" s="354" t="s">
        <v>6557</v>
      </c>
      <c r="I9" s="45"/>
      <c r="J9" s="61"/>
      <c r="K9" s="45"/>
    </row>
    <row r="10" spans="1:13">
      <c r="B10" s="91">
        <v>1</v>
      </c>
      <c r="C10" s="906" t="s">
        <v>9504</v>
      </c>
      <c r="D10" s="363" t="s">
        <v>13605</v>
      </c>
      <c r="E10" s="363" t="s">
        <v>8322</v>
      </c>
      <c r="F10" s="93" t="s">
        <v>6584</v>
      </c>
      <c r="G10" s="94"/>
      <c r="H10" s="907" t="s">
        <v>8323</v>
      </c>
      <c r="I10" s="45"/>
      <c r="J10" s="45"/>
      <c r="K10" s="45"/>
    </row>
    <row r="11" spans="1:13">
      <c r="B11" s="91">
        <v>2</v>
      </c>
      <c r="C11" s="906" t="s">
        <v>8324</v>
      </c>
      <c r="D11" s="363" t="s">
        <v>8325</v>
      </c>
      <c r="E11" s="363" t="s">
        <v>8345</v>
      </c>
      <c r="F11" s="93" t="s">
        <v>6584</v>
      </c>
      <c r="G11" s="93"/>
      <c r="H11" s="907" t="s">
        <v>13606</v>
      </c>
      <c r="I11" s="45"/>
      <c r="J11" s="45"/>
      <c r="K11" s="45"/>
    </row>
    <row r="12" spans="1:13">
      <c r="B12" s="91">
        <v>3</v>
      </c>
      <c r="C12" s="906" t="s">
        <v>8362</v>
      </c>
      <c r="D12" s="363" t="s">
        <v>8363</v>
      </c>
      <c r="E12" s="363" t="s">
        <v>8329</v>
      </c>
      <c r="F12" s="93" t="s">
        <v>6584</v>
      </c>
      <c r="G12" s="93"/>
      <c r="H12" s="907"/>
      <c r="I12" s="45"/>
      <c r="J12" s="45"/>
      <c r="K12" s="45"/>
    </row>
    <row r="13" spans="1:13" ht="31.5">
      <c r="B13" s="91">
        <v>4</v>
      </c>
      <c r="C13" s="906" t="s">
        <v>13607</v>
      </c>
      <c r="D13" s="363" t="s">
        <v>8332</v>
      </c>
      <c r="E13" s="363" t="s">
        <v>8322</v>
      </c>
      <c r="F13" s="93" t="s">
        <v>6584</v>
      </c>
      <c r="G13" s="97"/>
      <c r="H13" s="907" t="s">
        <v>13608</v>
      </c>
      <c r="I13" s="45"/>
      <c r="J13" s="45"/>
      <c r="K13" s="45"/>
    </row>
    <row r="14" spans="1:13">
      <c r="B14" s="91">
        <v>5</v>
      </c>
      <c r="C14" s="906" t="s">
        <v>8334</v>
      </c>
      <c r="D14" s="363" t="s">
        <v>8335</v>
      </c>
      <c r="E14" s="363" t="s">
        <v>8336</v>
      </c>
      <c r="F14" s="93" t="s">
        <v>6584</v>
      </c>
      <c r="G14" s="93"/>
      <c r="H14" s="908"/>
      <c r="I14" s="45"/>
      <c r="J14" s="45"/>
      <c r="K14" s="45"/>
    </row>
    <row r="15" spans="1:13" ht="31.5">
      <c r="B15" s="91">
        <v>6</v>
      </c>
      <c r="C15" s="906" t="s">
        <v>8337</v>
      </c>
      <c r="D15" s="363" t="s">
        <v>8338</v>
      </c>
      <c r="E15" s="363" t="s">
        <v>8339</v>
      </c>
      <c r="F15" s="93" t="s">
        <v>6584</v>
      </c>
      <c r="G15" s="94"/>
      <c r="H15" s="908"/>
      <c r="I15" s="45"/>
      <c r="J15" s="45"/>
      <c r="K15" s="45"/>
    </row>
    <row r="16" spans="1:13">
      <c r="B16" s="91">
        <v>7</v>
      </c>
      <c r="C16" s="906" t="s">
        <v>13609</v>
      </c>
      <c r="D16" s="363" t="s">
        <v>8341</v>
      </c>
      <c r="E16" s="363" t="s">
        <v>8342</v>
      </c>
      <c r="F16" s="93" t="s">
        <v>6584</v>
      </c>
      <c r="G16" s="93"/>
      <c r="H16" s="907" t="s">
        <v>13610</v>
      </c>
      <c r="I16" s="45"/>
      <c r="J16" s="45"/>
      <c r="K16" s="45"/>
    </row>
    <row r="17" spans="2:11" ht="79.5" thickBot="1">
      <c r="B17" s="99">
        <v>8</v>
      </c>
      <c r="C17" s="1381" t="s">
        <v>8343</v>
      </c>
      <c r="D17" s="910" t="s">
        <v>8344</v>
      </c>
      <c r="E17" s="910" t="s">
        <v>8345</v>
      </c>
      <c r="F17" s="102" t="s">
        <v>6584</v>
      </c>
      <c r="G17" s="102"/>
      <c r="H17" s="911" t="s">
        <v>13611</v>
      </c>
      <c r="I17" s="45"/>
      <c r="J17" s="45"/>
      <c r="K17" s="45"/>
    </row>
    <row r="18" spans="2:11">
      <c r="B18" s="146"/>
      <c r="C18" s="906"/>
      <c r="D18" s="363"/>
      <c r="E18" s="363"/>
      <c r="F18" s="93"/>
      <c r="G18" s="93"/>
      <c r="H18" s="906"/>
      <c r="I18" s="45"/>
      <c r="J18" s="45"/>
      <c r="K18" s="45"/>
    </row>
    <row r="19" spans="2:11">
      <c r="B19" s="45"/>
      <c r="C19" s="45"/>
      <c r="D19" s="45"/>
      <c r="E19" s="45"/>
      <c r="F19" s="45"/>
      <c r="G19" s="45"/>
      <c r="H19" s="45"/>
      <c r="I19" s="45"/>
      <c r="J19" s="45"/>
      <c r="K19" s="45"/>
    </row>
    <row r="20" spans="2:11" ht="17.25" thickBot="1">
      <c r="B20" s="14" t="s">
        <v>6569</v>
      </c>
      <c r="C20" s="45" t="s">
        <v>9506</v>
      </c>
      <c r="D20" s="45"/>
      <c r="E20" s="45"/>
      <c r="F20" s="45"/>
      <c r="G20" s="45"/>
      <c r="H20" s="45"/>
      <c r="I20" s="45"/>
      <c r="J20" s="45"/>
      <c r="K20" s="45"/>
    </row>
    <row r="21" spans="2:11" ht="33.75" thickBot="1">
      <c r="B21" s="352" t="s">
        <v>6570</v>
      </c>
      <c r="C21" s="353" t="s">
        <v>6571</v>
      </c>
      <c r="D21" s="353" t="s">
        <v>6572</v>
      </c>
      <c r="E21" s="353" t="s">
        <v>6573</v>
      </c>
      <c r="F21" s="353" t="s">
        <v>6574</v>
      </c>
      <c r="G21" s="353" t="s">
        <v>6575</v>
      </c>
      <c r="H21" s="354" t="s">
        <v>6557</v>
      </c>
      <c r="I21" s="45"/>
      <c r="J21" s="45"/>
      <c r="K21" s="45"/>
    </row>
    <row r="22" spans="2:11">
      <c r="B22" s="1355">
        <v>1</v>
      </c>
      <c r="C22" s="581"/>
      <c r="D22" s="581"/>
      <c r="E22" s="94"/>
      <c r="F22" s="93"/>
      <c r="H22" s="242"/>
      <c r="I22" s="45"/>
      <c r="J22" s="45"/>
      <c r="K22" s="45"/>
    </row>
    <row r="23" spans="2:11" ht="17.25" thickBot="1">
      <c r="B23" s="1356">
        <v>2</v>
      </c>
      <c r="C23" s="1388"/>
      <c r="D23" s="1388"/>
      <c r="E23" s="114"/>
      <c r="F23" s="102"/>
      <c r="G23" s="221"/>
      <c r="H23" s="235"/>
      <c r="I23" s="45"/>
      <c r="J23" s="45"/>
      <c r="K23" s="45"/>
    </row>
    <row r="24" spans="2:11">
      <c r="B24" s="45"/>
      <c r="C24" s="45"/>
      <c r="D24" s="45"/>
      <c r="E24" s="45"/>
      <c r="F24" s="45"/>
      <c r="G24" s="45"/>
      <c r="H24" s="45"/>
      <c r="I24" s="45"/>
      <c r="J24" s="45"/>
      <c r="K24" s="45"/>
    </row>
    <row r="25" spans="2:11" ht="19.5" thickBot="1">
      <c r="B25" s="83" t="s">
        <v>6613</v>
      </c>
      <c r="C25" s="45" t="s">
        <v>8319</v>
      </c>
      <c r="H25" s="45"/>
      <c r="I25" s="45"/>
      <c r="J25" s="45"/>
      <c r="K25" s="45"/>
    </row>
    <row r="26" spans="2:11" ht="33">
      <c r="B26" s="398" t="s">
        <v>6570</v>
      </c>
      <c r="C26" s="390" t="s">
        <v>6571</v>
      </c>
      <c r="D26" s="390" t="s">
        <v>6572</v>
      </c>
      <c r="E26" s="390" t="s">
        <v>6573</v>
      </c>
      <c r="F26" s="390" t="s">
        <v>6574</v>
      </c>
      <c r="G26" s="390" t="s">
        <v>6575</v>
      </c>
      <c r="H26" s="391" t="s">
        <v>6557</v>
      </c>
      <c r="I26" s="45"/>
      <c r="J26" s="45"/>
      <c r="K26" s="45"/>
    </row>
    <row r="27" spans="2:11">
      <c r="B27" s="91">
        <v>1</v>
      </c>
      <c r="C27" s="147"/>
      <c r="D27" s="147" t="s">
        <v>13612</v>
      </c>
      <c r="E27" s="146"/>
      <c r="F27" s="93"/>
      <c r="G27" s="93"/>
      <c r="H27" s="173"/>
      <c r="I27" s="45"/>
      <c r="J27" s="45"/>
      <c r="K27" s="45"/>
    </row>
    <row r="28" spans="2:11">
      <c r="B28" s="91">
        <v>2</v>
      </c>
      <c r="C28" s="900"/>
      <c r="D28" s="901" t="s">
        <v>8356</v>
      </c>
      <c r="E28" s="822"/>
      <c r="F28" s="93"/>
      <c r="G28" s="94"/>
      <c r="H28" s="902"/>
      <c r="I28" s="45"/>
      <c r="J28" s="45"/>
      <c r="K28" s="45"/>
    </row>
    <row r="29" spans="2:11" ht="78.75">
      <c r="B29" s="91">
        <v>2.1</v>
      </c>
      <c r="C29" s="900" t="s">
        <v>13613</v>
      </c>
      <c r="D29" s="901" t="s">
        <v>12472</v>
      </c>
      <c r="E29" s="822" t="s">
        <v>8336</v>
      </c>
      <c r="F29" s="93" t="s">
        <v>6584</v>
      </c>
      <c r="G29" s="93"/>
      <c r="H29" s="902" t="s">
        <v>13614</v>
      </c>
      <c r="I29" s="45"/>
      <c r="J29" s="45"/>
      <c r="K29" s="45"/>
    </row>
    <row r="30" spans="2:11">
      <c r="B30" s="91">
        <v>2.2000000000000002</v>
      </c>
      <c r="C30" s="900" t="s">
        <v>12915</v>
      </c>
      <c r="D30" s="901" t="s">
        <v>8359</v>
      </c>
      <c r="E30" s="822" t="s">
        <v>13615</v>
      </c>
      <c r="F30" s="93" t="s">
        <v>6584</v>
      </c>
      <c r="G30" s="93"/>
      <c r="H30" s="903"/>
      <c r="I30" s="45"/>
      <c r="J30" s="45"/>
      <c r="K30" s="45"/>
    </row>
    <row r="31" spans="2:11" ht="32.25">
      <c r="B31" s="91">
        <v>3</v>
      </c>
      <c r="C31" s="904" t="s">
        <v>13616</v>
      </c>
      <c r="D31" s="822" t="s">
        <v>8363</v>
      </c>
      <c r="E31" s="822" t="s">
        <v>8329</v>
      </c>
      <c r="F31" s="93" t="s">
        <v>6584</v>
      </c>
      <c r="G31" s="97"/>
      <c r="H31" s="903" t="s">
        <v>13617</v>
      </c>
      <c r="I31" s="45"/>
      <c r="J31" s="45"/>
      <c r="K31" s="45"/>
    </row>
    <row r="32" spans="2:11" ht="31.5">
      <c r="B32" s="91">
        <v>4</v>
      </c>
      <c r="C32" s="900" t="s">
        <v>13618</v>
      </c>
      <c r="D32" s="822" t="s">
        <v>8366</v>
      </c>
      <c r="E32" s="822" t="s">
        <v>8539</v>
      </c>
      <c r="F32" s="93" t="s">
        <v>6584</v>
      </c>
      <c r="G32" s="93"/>
      <c r="H32" s="903" t="s">
        <v>13617</v>
      </c>
      <c r="I32" s="45"/>
      <c r="J32" s="45"/>
      <c r="K32" s="45"/>
    </row>
    <row r="33" spans="2:11" ht="31.5">
      <c r="B33" s="91">
        <v>5</v>
      </c>
      <c r="C33" s="900" t="s">
        <v>13619</v>
      </c>
      <c r="D33" s="822" t="s">
        <v>8368</v>
      </c>
      <c r="E33" s="822" t="s">
        <v>8539</v>
      </c>
      <c r="F33" s="93" t="s">
        <v>6584</v>
      </c>
      <c r="G33" s="94"/>
      <c r="H33" s="903"/>
      <c r="I33" s="45"/>
      <c r="J33" s="45"/>
      <c r="K33" s="45"/>
    </row>
    <row r="34" spans="2:11">
      <c r="B34" s="91">
        <v>6</v>
      </c>
      <c r="C34" s="900" t="s">
        <v>8334</v>
      </c>
      <c r="D34" s="822" t="s">
        <v>8335</v>
      </c>
      <c r="E34" s="822" t="s">
        <v>8336</v>
      </c>
      <c r="F34" s="93" t="s">
        <v>6584</v>
      </c>
      <c r="G34" s="93"/>
      <c r="H34" s="903"/>
      <c r="I34" s="45"/>
      <c r="J34" s="45"/>
      <c r="K34" s="45"/>
    </row>
    <row r="35" spans="2:11" ht="32.25" thickBot="1">
      <c r="B35" s="99">
        <v>7</v>
      </c>
      <c r="C35" s="1358" t="s">
        <v>8337</v>
      </c>
      <c r="D35" s="823" t="s">
        <v>8338</v>
      </c>
      <c r="E35" s="823" t="s">
        <v>8339</v>
      </c>
      <c r="F35" s="102" t="s">
        <v>6584</v>
      </c>
      <c r="G35" s="102"/>
      <c r="H35" s="177"/>
      <c r="I35" s="45"/>
      <c r="J35" s="45"/>
      <c r="K35" s="45"/>
    </row>
    <row r="36" spans="2:11">
      <c r="B36" s="45"/>
      <c r="C36" s="45"/>
      <c r="D36" s="45"/>
      <c r="E36" s="45"/>
      <c r="F36" s="45"/>
      <c r="G36" s="45"/>
      <c r="H36" s="45"/>
    </row>
    <row r="37" spans="2:11" ht="19.5" thickBot="1">
      <c r="B37" s="83" t="s">
        <v>6613</v>
      </c>
      <c r="C37" s="45" t="s">
        <v>10452</v>
      </c>
      <c r="D37" s="527"/>
      <c r="E37" s="527"/>
      <c r="F37" s="527"/>
      <c r="G37" s="527"/>
      <c r="H37" s="527"/>
    </row>
    <row r="38" spans="2:11" ht="33.75" thickBot="1">
      <c r="B38" s="58" t="s">
        <v>6570</v>
      </c>
      <c r="C38" s="59" t="s">
        <v>6571</v>
      </c>
      <c r="D38" s="59" t="s">
        <v>6572</v>
      </c>
      <c r="E38" s="59" t="s">
        <v>6573</v>
      </c>
      <c r="F38" s="59" t="s">
        <v>6574</v>
      </c>
      <c r="G38" s="59" t="s">
        <v>6575</v>
      </c>
      <c r="H38" s="60" t="s">
        <v>6557</v>
      </c>
    </row>
    <row r="39" spans="2:11" ht="17.25" thickBot="1">
      <c r="B39" s="525">
        <v>1</v>
      </c>
      <c r="C39" s="1374" t="s">
        <v>13865</v>
      </c>
      <c r="D39" s="905" t="s">
        <v>13866</v>
      </c>
      <c r="E39" s="823"/>
      <c r="F39" s="102" t="s">
        <v>6584</v>
      </c>
      <c r="G39" s="103"/>
      <c r="H39" s="360" t="s">
        <v>13849</v>
      </c>
    </row>
    <row r="40" spans="2:11">
      <c r="B40" s="45"/>
      <c r="C40" s="45"/>
      <c r="D40" s="45"/>
      <c r="E40" s="45"/>
      <c r="F40" s="45"/>
      <c r="G40" s="45"/>
      <c r="H40" s="45"/>
    </row>
    <row r="41" spans="2:11">
      <c r="B41" s="45"/>
      <c r="C41" s="45"/>
      <c r="D41" s="45"/>
      <c r="E41" s="45"/>
      <c r="F41" s="45"/>
      <c r="G41" s="45"/>
      <c r="H41" s="45"/>
    </row>
    <row r="42" spans="2:11">
      <c r="B42" s="45"/>
      <c r="C42" s="45"/>
      <c r="D42" s="45"/>
      <c r="E42" s="45"/>
      <c r="F42" s="45"/>
      <c r="G42" s="45"/>
      <c r="H42" s="45"/>
    </row>
    <row r="43" spans="2:11">
      <c r="B43" s="45"/>
      <c r="C43" s="45"/>
      <c r="D43" s="45"/>
      <c r="E43" s="45"/>
      <c r="F43" s="45"/>
      <c r="G43" s="45"/>
      <c r="H43" s="45"/>
    </row>
    <row r="44" spans="2:11">
      <c r="B44" s="45"/>
      <c r="C44" s="45"/>
      <c r="D44" s="45"/>
      <c r="E44" s="45"/>
      <c r="F44" s="45"/>
      <c r="G44" s="45"/>
      <c r="H44" s="45"/>
    </row>
    <row r="45" spans="2:11">
      <c r="B45" s="45"/>
      <c r="C45" s="45"/>
      <c r="D45" s="45"/>
      <c r="E45" s="45"/>
      <c r="F45" s="45"/>
      <c r="G45" s="45"/>
      <c r="H45" s="45"/>
    </row>
    <row r="46" spans="2:11">
      <c r="B46" s="45"/>
      <c r="C46" s="45"/>
      <c r="D46" s="45"/>
      <c r="E46" s="45"/>
      <c r="F46" s="45"/>
      <c r="G46" s="45"/>
      <c r="H46" s="45"/>
    </row>
    <row r="47" spans="2:11">
      <c r="B47" s="45"/>
      <c r="C47" s="45"/>
      <c r="D47" s="45"/>
      <c r="E47" s="45"/>
      <c r="F47" s="45"/>
      <c r="G47" s="45"/>
      <c r="H47" s="45"/>
    </row>
  </sheetData>
  <mergeCells count="1">
    <mergeCell ref="A2:A3"/>
  </mergeCells>
  <phoneticPr fontId="2" type="noConversion"/>
  <dataValidations count="2">
    <dataValidation type="list" allowBlank="1" showInputMessage="1" showErrorMessage="1" sqref="F6" xr:uid="{E19A8EFC-22B4-45E7-B5A2-A30C74869CD4}">
      <formula1>"IB,MB,DAWHO, IB/MB, MB/DAWHO,IB/MB/DAWHO"</formula1>
    </dataValidation>
    <dataValidation type="list" allowBlank="1" showInputMessage="1" showErrorMessage="1" sqref="C6" xr:uid="{86B451FD-6F71-43F8-A1FE-FFC3EF24C820}">
      <formula1>"Web Service, API"</formula1>
    </dataValidation>
  </dataValidations>
  <hyperlinks>
    <hyperlink ref="A2:A3" location="'API Index'!A1" display="Return to Index" xr:uid="{E89518D2-B404-40A3-B76E-01A68C1229BA}"/>
    <hyperlink ref="M6" r:id="rId1" xr:uid="{EEB7A0F9-712E-46ED-9983-84D763131F25}"/>
    <hyperlink ref="L6" r:id="rId2" xr:uid="{3969E2D5-9604-4623-83F0-29795567BF72}"/>
    <hyperlink ref="K6" r:id="rId3" xr:uid="{3D5433A4-D653-467D-BB03-B6A3779AABB0}"/>
  </hyperlinks>
  <pageMargins left="0.7" right="0.7" top="0.75" bottom="0.75" header="0.3" footer="0.3"/>
  <pageSetup paperSize="9" orientation="portrait" r:id="rId4"/>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3FB33-28C6-4FCD-A7D3-AB30B59502BF}">
  <sheetPr codeName="工作表279">
    <tabColor theme="2"/>
  </sheetPr>
  <dimension ref="A1:M57"/>
  <sheetViews>
    <sheetView zoomScale="85" zoomScaleNormal="85" workbookViewId="0"/>
  </sheetViews>
  <sheetFormatPr defaultColWidth="9" defaultRowHeight="16.5"/>
  <cols>
    <col min="1" max="1" width="9" style="45"/>
    <col min="2" max="2" width="14.375" style="45" customWidth="1"/>
    <col min="3" max="3" width="24.5" style="45" customWidth="1"/>
    <col min="4" max="4" width="20.125" style="45" customWidth="1"/>
    <col min="5" max="5" width="21.875" style="45" customWidth="1"/>
    <col min="6" max="6" width="15.625" style="45" customWidth="1"/>
    <col min="7" max="7" width="33.25" style="46" customWidth="1"/>
    <col min="8" max="8" width="38.125" style="45" customWidth="1"/>
    <col min="9" max="9" width="21.625" style="45" customWidth="1"/>
    <col min="10" max="10" width="16.5" style="45" customWidth="1"/>
    <col min="11" max="11" width="15.625" style="45" customWidth="1"/>
    <col min="12" max="12" width="20.125" style="45" customWidth="1"/>
    <col min="13" max="13" width="20.625" style="45" customWidth="1"/>
    <col min="14" max="16384" width="9" style="45"/>
  </cols>
  <sheetData>
    <row r="1" spans="1:13" customFormat="1">
      <c r="B1" s="14" t="s">
        <v>4378</v>
      </c>
      <c r="C1" s="654">
        <f>'API Index'!C2</f>
        <v>45471</v>
      </c>
      <c r="E1" s="45"/>
      <c r="F1" s="45"/>
      <c r="G1" s="45"/>
      <c r="H1" s="45"/>
      <c r="I1" s="45"/>
    </row>
    <row r="2" spans="1:13" customFormat="1">
      <c r="A2" s="2680" t="s">
        <v>6544</v>
      </c>
      <c r="B2" s="15" t="s">
        <v>6237</v>
      </c>
      <c r="C2" s="44" t="str">
        <f>_xlfn.XLOOKUP(C3,表格1[No],表格1[Team
科別])</f>
        <v>架構應用科</v>
      </c>
      <c r="D2" s="45"/>
      <c r="E2" s="45"/>
      <c r="F2" s="45"/>
      <c r="G2" s="45"/>
      <c r="H2" s="45"/>
      <c r="I2" s="45"/>
      <c r="J2" s="45"/>
      <c r="K2" s="45"/>
    </row>
    <row r="3" spans="1:13" customFormat="1">
      <c r="A3" s="2681"/>
      <c r="B3" s="15" t="s">
        <v>6545</v>
      </c>
      <c r="C3" s="46" t="str">
        <f>_xlfn.XLOOKUP(B6,表格1[API Code
API代碼],表格1[No])</f>
        <v>273</v>
      </c>
      <c r="D3" s="45"/>
      <c r="E3" s="45"/>
      <c r="F3" s="45"/>
      <c r="G3" s="45"/>
      <c r="H3" s="45"/>
      <c r="I3" s="45"/>
      <c r="J3" s="45"/>
      <c r="K3" s="45"/>
    </row>
    <row r="4" spans="1:13" ht="17.25" thickBot="1">
      <c r="B4" s="14" t="s">
        <v>6546</v>
      </c>
      <c r="C4" s="47" t="s">
        <v>5706</v>
      </c>
      <c r="D4" s="14" t="s">
        <v>6547</v>
      </c>
      <c r="E4" s="915" t="s">
        <v>3406</v>
      </c>
    </row>
    <row r="5" spans="1:13" ht="17.25" thickBot="1">
      <c r="B5" s="48" t="s">
        <v>6549</v>
      </c>
      <c r="C5" s="49" t="s">
        <v>6550</v>
      </c>
      <c r="D5" s="49" t="s">
        <v>6551</v>
      </c>
      <c r="E5" s="916" t="s">
        <v>6552</v>
      </c>
      <c r="F5" s="50" t="s">
        <v>6553</v>
      </c>
      <c r="G5" s="917" t="s">
        <v>6554</v>
      </c>
      <c r="H5" s="50" t="s">
        <v>6555</v>
      </c>
      <c r="I5" s="50" t="s">
        <v>6556</v>
      </c>
      <c r="J5" s="50" t="s">
        <v>6557</v>
      </c>
      <c r="K5" s="50" t="s">
        <v>6558</v>
      </c>
      <c r="L5" s="50" t="s">
        <v>6559</v>
      </c>
      <c r="M5" s="51" t="s">
        <v>6560</v>
      </c>
    </row>
    <row r="6" spans="1:13" ht="83.25" thickBot="1">
      <c r="B6" s="128" t="str">
        <f>_xlfn.XLOOKUP(D6,表格1[API Name/Doc Section
API中英文名稱],表格1[API Code
API代碼])</f>
        <v>LoginValidate</v>
      </c>
      <c r="C6" s="56" t="s">
        <v>8565</v>
      </c>
      <c r="D6" s="55" t="s">
        <v>3409</v>
      </c>
      <c r="E6" s="918" t="s">
        <v>13867</v>
      </c>
      <c r="F6" s="56" t="s">
        <v>6563</v>
      </c>
      <c r="G6" s="732" t="s">
        <v>13319</v>
      </c>
      <c r="H6" s="55" t="s">
        <v>13868</v>
      </c>
      <c r="I6" s="55" t="s">
        <v>6565</v>
      </c>
      <c r="J6" s="55"/>
      <c r="K6" s="57" t="s">
        <v>13869</v>
      </c>
      <c r="L6" s="57" t="s">
        <v>13870</v>
      </c>
      <c r="M6" s="57" t="s">
        <v>13871</v>
      </c>
    </row>
    <row r="8" spans="1:13" ht="17.25" thickBot="1">
      <c r="B8" s="14" t="s">
        <v>6569</v>
      </c>
    </row>
    <row r="9" spans="1:13" ht="17.25" thickBot="1">
      <c r="B9" s="919" t="s">
        <v>6570</v>
      </c>
      <c r="C9" s="59" t="s">
        <v>6571</v>
      </c>
      <c r="D9" s="59" t="s">
        <v>6572</v>
      </c>
      <c r="E9" s="920" t="s">
        <v>6573</v>
      </c>
      <c r="F9" s="59" t="s">
        <v>6574</v>
      </c>
      <c r="G9" s="921" t="s">
        <v>6575</v>
      </c>
      <c r="H9" s="60" t="s">
        <v>6557</v>
      </c>
    </row>
    <row r="10" spans="1:13" ht="33">
      <c r="B10" s="922">
        <v>1</v>
      </c>
      <c r="C10" s="447" t="s">
        <v>9341</v>
      </c>
      <c r="D10" s="669" t="s">
        <v>9342</v>
      </c>
      <c r="E10" s="923" t="s">
        <v>13872</v>
      </c>
      <c r="F10" s="924" t="s">
        <v>1484</v>
      </c>
      <c r="G10" s="925" t="s">
        <v>13873</v>
      </c>
      <c r="H10" s="926"/>
    </row>
    <row r="11" spans="1:13">
      <c r="B11" s="927">
        <v>2</v>
      </c>
      <c r="C11" s="72" t="s">
        <v>9343</v>
      </c>
      <c r="D11" s="928" t="s">
        <v>9344</v>
      </c>
      <c r="E11" s="72" t="s">
        <v>13874</v>
      </c>
      <c r="F11" s="74" t="s">
        <v>1484</v>
      </c>
      <c r="G11" s="889" t="s">
        <v>13875</v>
      </c>
      <c r="H11" s="929"/>
    </row>
    <row r="12" spans="1:13">
      <c r="B12" s="927">
        <v>3</v>
      </c>
      <c r="C12" s="138" t="s">
        <v>9346</v>
      </c>
      <c r="D12" s="734" t="s">
        <v>9347</v>
      </c>
      <c r="E12" s="72" t="s">
        <v>13876</v>
      </c>
      <c r="F12" s="74" t="s">
        <v>1484</v>
      </c>
      <c r="G12" s="889" t="s">
        <v>13877</v>
      </c>
      <c r="H12" s="929"/>
    </row>
    <row r="13" spans="1:13" ht="33">
      <c r="B13" s="927">
        <v>4</v>
      </c>
      <c r="C13" s="138" t="s">
        <v>13878</v>
      </c>
      <c r="D13" s="138" t="s">
        <v>9278</v>
      </c>
      <c r="E13" s="72" t="s">
        <v>13879</v>
      </c>
      <c r="F13" s="74" t="s">
        <v>1484</v>
      </c>
      <c r="G13" s="889" t="s">
        <v>13880</v>
      </c>
      <c r="H13" s="929"/>
    </row>
    <row r="14" spans="1:13" ht="49.5">
      <c r="B14" s="927">
        <v>5</v>
      </c>
      <c r="C14" s="143" t="s">
        <v>13881</v>
      </c>
      <c r="D14" s="930" t="s">
        <v>9337</v>
      </c>
      <c r="E14" s="72" t="s">
        <v>13882</v>
      </c>
      <c r="F14" s="74"/>
      <c r="G14" s="889" t="s">
        <v>13883</v>
      </c>
      <c r="H14" s="929"/>
    </row>
    <row r="15" spans="1:13" ht="49.5">
      <c r="B15" s="931">
        <v>6</v>
      </c>
      <c r="C15" s="131" t="s">
        <v>13884</v>
      </c>
      <c r="D15" s="766" t="s">
        <v>13885</v>
      </c>
      <c r="E15" s="515" t="s">
        <v>13882</v>
      </c>
      <c r="F15" s="315"/>
      <c r="G15" s="889" t="s">
        <v>13886</v>
      </c>
      <c r="H15" s="929"/>
    </row>
    <row r="16" spans="1:13" ht="132">
      <c r="B16" s="927">
        <v>7</v>
      </c>
      <c r="C16" s="72" t="s">
        <v>9350</v>
      </c>
      <c r="D16" s="928" t="s">
        <v>9351</v>
      </c>
      <c r="E16" s="72" t="s">
        <v>13887</v>
      </c>
      <c r="F16" s="74" t="s">
        <v>1484</v>
      </c>
      <c r="G16" s="889" t="s">
        <v>13888</v>
      </c>
      <c r="H16" s="929" t="s">
        <v>13889</v>
      </c>
    </row>
    <row r="17" spans="2:8" ht="17.25" thickBot="1">
      <c r="B17" s="932">
        <v>8</v>
      </c>
      <c r="C17" s="738" t="s">
        <v>13890</v>
      </c>
      <c r="D17" s="933" t="s">
        <v>13891</v>
      </c>
      <c r="E17" s="934" t="s">
        <v>13892</v>
      </c>
      <c r="F17" s="935" t="s">
        <v>1484</v>
      </c>
      <c r="G17" s="936"/>
      <c r="H17" s="937"/>
    </row>
    <row r="19" spans="2:8" ht="20.25" thickBot="1">
      <c r="B19" s="15" t="s">
        <v>13893</v>
      </c>
    </row>
    <row r="20" spans="2:8" ht="17.25" thickBot="1">
      <c r="B20" s="919" t="s">
        <v>8320</v>
      </c>
      <c r="C20" s="680" t="s">
        <v>6571</v>
      </c>
      <c r="D20" s="680" t="s">
        <v>6572</v>
      </c>
      <c r="E20" s="920" t="s">
        <v>6573</v>
      </c>
      <c r="F20" s="59" t="s">
        <v>6574</v>
      </c>
      <c r="G20" s="921" t="s">
        <v>6575</v>
      </c>
      <c r="H20" s="682" t="s">
        <v>6557</v>
      </c>
    </row>
    <row r="21" spans="2:8" ht="17.25" thickBot="1">
      <c r="B21" s="932"/>
      <c r="C21" s="738" t="s">
        <v>13894</v>
      </c>
      <c r="D21" s="933" t="s">
        <v>13891</v>
      </c>
      <c r="E21" s="934"/>
      <c r="F21" s="935" t="s">
        <v>1484</v>
      </c>
      <c r="G21" s="936"/>
      <c r="H21" s="742" t="s">
        <v>12899</v>
      </c>
    </row>
    <row r="22" spans="2:8">
      <c r="B22" s="938">
        <v>8.1</v>
      </c>
      <c r="C22" s="939" t="s">
        <v>13895</v>
      </c>
      <c r="D22" s="940" t="s">
        <v>13896</v>
      </c>
      <c r="E22" s="941" t="s">
        <v>13872</v>
      </c>
      <c r="F22" s="942" t="s">
        <v>1484</v>
      </c>
      <c r="G22" s="943" t="s">
        <v>13897</v>
      </c>
      <c r="H22" s="944"/>
    </row>
    <row r="23" spans="2:8" ht="66">
      <c r="B23" s="945">
        <v>8.1999999999999993</v>
      </c>
      <c r="C23" s="946" t="s">
        <v>13898</v>
      </c>
      <c r="D23" s="947" t="s">
        <v>13899</v>
      </c>
      <c r="E23" s="946" t="s">
        <v>13900</v>
      </c>
      <c r="F23" s="948"/>
      <c r="G23" s="949" t="s">
        <v>13901</v>
      </c>
      <c r="H23" s="950"/>
    </row>
    <row r="24" spans="2:8" ht="78.75">
      <c r="B24" s="945">
        <v>8.3000000000000007</v>
      </c>
      <c r="C24" s="951" t="s">
        <v>13902</v>
      </c>
      <c r="D24" s="952" t="s">
        <v>13903</v>
      </c>
      <c r="E24" s="946" t="s">
        <v>13904</v>
      </c>
      <c r="F24" s="948" t="s">
        <v>1484</v>
      </c>
      <c r="G24" s="953" t="s">
        <v>13905</v>
      </c>
      <c r="H24" s="950" t="s">
        <v>13906</v>
      </c>
    </row>
    <row r="25" spans="2:8" ht="33">
      <c r="B25" s="945">
        <v>8.4</v>
      </c>
      <c r="C25" s="951" t="s">
        <v>13907</v>
      </c>
      <c r="D25" s="951" t="s">
        <v>13908</v>
      </c>
      <c r="E25" s="946" t="s">
        <v>13909</v>
      </c>
      <c r="F25" s="948" t="s">
        <v>1484</v>
      </c>
      <c r="G25" s="949" t="s">
        <v>13910</v>
      </c>
      <c r="H25" s="954"/>
    </row>
    <row r="26" spans="2:8">
      <c r="B26" s="945">
        <v>8.5</v>
      </c>
      <c r="C26" s="955" t="s">
        <v>13911</v>
      </c>
      <c r="D26" s="956" t="s">
        <v>13912</v>
      </c>
      <c r="E26" s="946" t="s">
        <v>13904</v>
      </c>
      <c r="F26" s="948"/>
      <c r="G26" s="953" t="s">
        <v>13913</v>
      </c>
      <c r="H26" s="950"/>
    </row>
    <row r="27" spans="2:8" ht="148.5">
      <c r="B27" s="945">
        <v>8.6</v>
      </c>
      <c r="C27" s="951" t="s">
        <v>13914</v>
      </c>
      <c r="D27" s="952" t="s">
        <v>13915</v>
      </c>
      <c r="E27" s="946" t="s">
        <v>13879</v>
      </c>
      <c r="F27" s="948"/>
      <c r="G27" s="949" t="s">
        <v>13916</v>
      </c>
      <c r="H27" s="954"/>
    </row>
    <row r="28" spans="2:8" ht="49.5">
      <c r="B28" s="945">
        <v>8.6999999999999993</v>
      </c>
      <c r="C28" s="946" t="s">
        <v>13917</v>
      </c>
      <c r="D28" s="947" t="s">
        <v>13918</v>
      </c>
      <c r="E28" s="946" t="s">
        <v>13900</v>
      </c>
      <c r="F28" s="948"/>
      <c r="G28" s="949" t="s">
        <v>13919</v>
      </c>
      <c r="H28" s="954"/>
    </row>
    <row r="29" spans="2:8" ht="99">
      <c r="B29" s="945">
        <v>8.8000000000000007</v>
      </c>
      <c r="C29" s="946" t="s">
        <v>13920</v>
      </c>
      <c r="D29" s="947" t="s">
        <v>13921</v>
      </c>
      <c r="E29" s="946" t="s">
        <v>13922</v>
      </c>
      <c r="F29" s="948"/>
      <c r="G29" s="949" t="s">
        <v>13923</v>
      </c>
      <c r="H29" s="954"/>
    </row>
    <row r="30" spans="2:8" ht="33">
      <c r="B30" s="957">
        <v>8.9</v>
      </c>
      <c r="C30" s="958" t="s">
        <v>13924</v>
      </c>
      <c r="D30" s="959" t="s">
        <v>13925</v>
      </c>
      <c r="E30" s="960" t="s">
        <v>13926</v>
      </c>
      <c r="F30" s="961"/>
      <c r="G30" s="962" t="s">
        <v>13927</v>
      </c>
      <c r="H30" s="963"/>
    </row>
    <row r="31" spans="2:8">
      <c r="B31" s="964" t="s">
        <v>13928</v>
      </c>
      <c r="C31" s="958" t="s">
        <v>13929</v>
      </c>
      <c r="D31" s="959" t="s">
        <v>13930</v>
      </c>
      <c r="E31" s="960" t="s">
        <v>13926</v>
      </c>
      <c r="F31" s="961"/>
      <c r="G31" s="962" t="s">
        <v>13931</v>
      </c>
      <c r="H31" s="963"/>
    </row>
    <row r="32" spans="2:8">
      <c r="B32" s="957">
        <v>8.11</v>
      </c>
      <c r="C32" s="958" t="s">
        <v>13932</v>
      </c>
      <c r="D32" s="959" t="s">
        <v>13933</v>
      </c>
      <c r="E32" s="960" t="s">
        <v>13926</v>
      </c>
      <c r="F32" s="961"/>
      <c r="G32" s="962" t="s">
        <v>13934</v>
      </c>
      <c r="H32" s="963"/>
    </row>
    <row r="33" spans="2:8" ht="17.25" thickBot="1">
      <c r="B33" s="965">
        <v>8.1199999999999992</v>
      </c>
      <c r="C33" s="966" t="s">
        <v>13935</v>
      </c>
      <c r="D33" s="967" t="s">
        <v>13936</v>
      </c>
      <c r="E33" s="968" t="s">
        <v>13892</v>
      </c>
      <c r="F33" s="969"/>
      <c r="G33" s="970" t="s">
        <v>13937</v>
      </c>
      <c r="H33" s="971"/>
    </row>
    <row r="34" spans="2:8">
      <c r="B34" s="972"/>
      <c r="C34" s="973"/>
      <c r="D34" s="973"/>
      <c r="F34" s="973"/>
    </row>
    <row r="36" spans="2:8" ht="20.25" thickBot="1">
      <c r="B36" s="974" t="s">
        <v>6613</v>
      </c>
    </row>
    <row r="37" spans="2:8" ht="17.25" thickBot="1">
      <c r="B37" s="919" t="s">
        <v>6570</v>
      </c>
      <c r="C37" s="59" t="s">
        <v>6571</v>
      </c>
      <c r="D37" s="59" t="s">
        <v>6572</v>
      </c>
      <c r="E37" s="920" t="s">
        <v>6573</v>
      </c>
      <c r="F37" s="59" t="s">
        <v>6574</v>
      </c>
      <c r="G37" s="921" t="s">
        <v>6575</v>
      </c>
      <c r="H37" s="60" t="s">
        <v>6557</v>
      </c>
    </row>
    <row r="38" spans="2:8" ht="33">
      <c r="B38" s="922">
        <v>1</v>
      </c>
      <c r="C38" s="447" t="s">
        <v>9341</v>
      </c>
      <c r="D38" s="447" t="s">
        <v>9342</v>
      </c>
      <c r="E38" s="923" t="s">
        <v>13872</v>
      </c>
      <c r="F38" s="924" t="s">
        <v>1483</v>
      </c>
      <c r="G38" s="925" t="s">
        <v>13873</v>
      </c>
      <c r="H38" s="670"/>
    </row>
    <row r="39" spans="2:8">
      <c r="B39" s="927">
        <v>2</v>
      </c>
      <c r="C39" s="72" t="s">
        <v>9343</v>
      </c>
      <c r="D39" s="72" t="s">
        <v>9344</v>
      </c>
      <c r="E39" s="72" t="s">
        <v>13874</v>
      </c>
      <c r="F39" s="74" t="s">
        <v>1483</v>
      </c>
      <c r="G39" s="889" t="s">
        <v>13875</v>
      </c>
      <c r="H39" s="137"/>
    </row>
    <row r="40" spans="2:8">
      <c r="B40" s="927">
        <v>3</v>
      </c>
      <c r="C40" s="138" t="s">
        <v>9346</v>
      </c>
      <c r="D40" s="138" t="s">
        <v>9347</v>
      </c>
      <c r="E40" s="72" t="s">
        <v>12582</v>
      </c>
      <c r="F40" s="74" t="s">
        <v>1483</v>
      </c>
      <c r="G40" s="889" t="s">
        <v>13877</v>
      </c>
      <c r="H40" s="140"/>
    </row>
    <row r="41" spans="2:8" ht="33">
      <c r="B41" s="927">
        <v>4</v>
      </c>
      <c r="C41" s="138" t="s">
        <v>13878</v>
      </c>
      <c r="D41" s="138" t="s">
        <v>9278</v>
      </c>
      <c r="E41" s="72" t="s">
        <v>13879</v>
      </c>
      <c r="F41" s="74" t="s">
        <v>1483</v>
      </c>
      <c r="G41" s="889" t="s">
        <v>13880</v>
      </c>
      <c r="H41" s="137"/>
    </row>
    <row r="42" spans="2:8" ht="33">
      <c r="B42" s="927">
        <v>5</v>
      </c>
      <c r="C42" s="143" t="s">
        <v>13938</v>
      </c>
      <c r="D42" s="143" t="s">
        <v>13939</v>
      </c>
      <c r="E42" s="72" t="s">
        <v>13922</v>
      </c>
      <c r="F42" s="74" t="s">
        <v>1483</v>
      </c>
      <c r="G42" s="889" t="s">
        <v>13940</v>
      </c>
      <c r="H42" s="137"/>
    </row>
    <row r="43" spans="2:8" ht="49.5">
      <c r="B43" s="931">
        <v>6</v>
      </c>
      <c r="C43" s="131" t="s">
        <v>13941</v>
      </c>
      <c r="D43" s="131" t="s">
        <v>13273</v>
      </c>
      <c r="E43" s="515" t="s">
        <v>13942</v>
      </c>
      <c r="F43" s="74" t="s">
        <v>1483</v>
      </c>
      <c r="G43" s="885" t="s">
        <v>13943</v>
      </c>
      <c r="H43" s="345"/>
    </row>
    <row r="44" spans="2:8" ht="33">
      <c r="B44" s="927">
        <v>7</v>
      </c>
      <c r="C44" s="72" t="s">
        <v>12474</v>
      </c>
      <c r="D44" s="72" t="s">
        <v>13944</v>
      </c>
      <c r="E44" s="72" t="s">
        <v>13945</v>
      </c>
      <c r="F44" s="74"/>
      <c r="G44" s="889" t="s">
        <v>13946</v>
      </c>
      <c r="H44" s="137"/>
    </row>
    <row r="45" spans="2:8" ht="148.5">
      <c r="B45" s="927">
        <v>8</v>
      </c>
      <c r="C45" s="138" t="s">
        <v>9350</v>
      </c>
      <c r="D45" s="138" t="s">
        <v>9351</v>
      </c>
      <c r="E45" s="72" t="s">
        <v>13887</v>
      </c>
      <c r="F45" s="74" t="s">
        <v>1483</v>
      </c>
      <c r="G45" s="889" t="s">
        <v>13947</v>
      </c>
      <c r="H45" s="140"/>
    </row>
    <row r="46" spans="2:8" ht="17.25" thickBot="1">
      <c r="B46" s="932">
        <v>9</v>
      </c>
      <c r="C46" s="738" t="s">
        <v>13894</v>
      </c>
      <c r="D46" s="933" t="s">
        <v>13948</v>
      </c>
      <c r="E46" s="934" t="s">
        <v>13892</v>
      </c>
      <c r="F46" s="935" t="s">
        <v>1484</v>
      </c>
      <c r="G46" s="936"/>
      <c r="H46" s="937"/>
    </row>
    <row r="48" spans="2:8" ht="20.25" thickBot="1">
      <c r="B48" s="15" t="s">
        <v>13949</v>
      </c>
    </row>
    <row r="49" spans="2:8" ht="17.25" thickBot="1">
      <c r="B49" s="919" t="s">
        <v>8320</v>
      </c>
      <c r="C49" s="680" t="s">
        <v>6571</v>
      </c>
      <c r="D49" s="680" t="s">
        <v>6572</v>
      </c>
      <c r="E49" s="920" t="s">
        <v>6573</v>
      </c>
      <c r="F49" s="59" t="s">
        <v>6574</v>
      </c>
      <c r="G49" s="921" t="s">
        <v>6575</v>
      </c>
      <c r="H49" s="682" t="s">
        <v>6557</v>
      </c>
    </row>
    <row r="50" spans="2:8" ht="17.25" thickBot="1">
      <c r="B50" s="932"/>
      <c r="C50" s="738" t="s">
        <v>13890</v>
      </c>
      <c r="D50" s="933" t="s">
        <v>13948</v>
      </c>
      <c r="E50" s="934"/>
      <c r="F50" s="935" t="s">
        <v>1484</v>
      </c>
      <c r="G50" s="936"/>
      <c r="H50" s="742" t="s">
        <v>12899</v>
      </c>
    </row>
    <row r="51" spans="2:8">
      <c r="B51" s="938">
        <v>9.1</v>
      </c>
      <c r="C51" s="939" t="s">
        <v>13950</v>
      </c>
      <c r="D51" s="940" t="s">
        <v>13896</v>
      </c>
      <c r="E51" s="941" t="s">
        <v>13872</v>
      </c>
      <c r="F51" s="942" t="s">
        <v>1484</v>
      </c>
      <c r="G51" s="943" t="s">
        <v>13897</v>
      </c>
      <c r="H51" s="944"/>
    </row>
    <row r="52" spans="2:8">
      <c r="B52" s="945">
        <v>9.1999999999999993</v>
      </c>
      <c r="C52" s="946" t="s">
        <v>13951</v>
      </c>
      <c r="D52" s="947" t="s">
        <v>12747</v>
      </c>
      <c r="E52" s="946" t="s">
        <v>13900</v>
      </c>
      <c r="F52" s="948" t="s">
        <v>1483</v>
      </c>
      <c r="G52" s="949" t="s">
        <v>13952</v>
      </c>
      <c r="H52" s="950"/>
    </row>
    <row r="53" spans="2:8" ht="78.75">
      <c r="B53" s="945">
        <v>9.3000000000000007</v>
      </c>
      <c r="C53" s="951" t="s">
        <v>13953</v>
      </c>
      <c r="D53" s="952" t="s">
        <v>13954</v>
      </c>
      <c r="E53" s="946" t="s">
        <v>13904</v>
      </c>
      <c r="F53" s="948" t="s">
        <v>1484</v>
      </c>
      <c r="G53" s="953" t="s">
        <v>13955</v>
      </c>
      <c r="H53" s="950" t="s">
        <v>13906</v>
      </c>
    </row>
    <row r="54" spans="2:8" ht="33">
      <c r="B54" s="957">
        <v>9.4</v>
      </c>
      <c r="C54" s="958" t="s">
        <v>13924</v>
      </c>
      <c r="D54" s="959" t="s">
        <v>13956</v>
      </c>
      <c r="E54" s="960" t="s">
        <v>13926</v>
      </c>
      <c r="F54" s="961"/>
      <c r="G54" s="962" t="s">
        <v>13927</v>
      </c>
      <c r="H54" s="963"/>
    </row>
    <row r="55" spans="2:8">
      <c r="B55" s="964">
        <v>9.5</v>
      </c>
      <c r="C55" s="958" t="s">
        <v>13929</v>
      </c>
      <c r="D55" s="959" t="s">
        <v>13957</v>
      </c>
      <c r="E55" s="960" t="s">
        <v>13926</v>
      </c>
      <c r="F55" s="961"/>
      <c r="G55" s="962" t="s">
        <v>13931</v>
      </c>
      <c r="H55" s="963"/>
    </row>
    <row r="56" spans="2:8">
      <c r="B56" s="957">
        <v>9.6</v>
      </c>
      <c r="C56" s="958" t="s">
        <v>13932</v>
      </c>
      <c r="D56" s="959" t="s">
        <v>13958</v>
      </c>
      <c r="E56" s="960" t="s">
        <v>13926</v>
      </c>
      <c r="F56" s="961"/>
      <c r="G56" s="962" t="s">
        <v>13934</v>
      </c>
      <c r="H56" s="963"/>
    </row>
    <row r="57" spans="2:8" ht="17.25" thickBot="1">
      <c r="B57" s="965">
        <v>9.6999999999999993</v>
      </c>
      <c r="C57" s="966" t="s">
        <v>13935</v>
      </c>
      <c r="D57" s="967" t="s">
        <v>13959</v>
      </c>
      <c r="E57" s="968" t="s">
        <v>13892</v>
      </c>
      <c r="F57" s="969"/>
      <c r="G57" s="970" t="s">
        <v>13937</v>
      </c>
      <c r="H57" s="971"/>
    </row>
  </sheetData>
  <mergeCells count="1">
    <mergeCell ref="A2:A3"/>
  </mergeCells>
  <phoneticPr fontId="2" type="noConversion"/>
  <dataValidations count="2">
    <dataValidation type="list" allowBlank="1" showInputMessage="1" showErrorMessage="1" sqref="F6" xr:uid="{2D4AA003-1A0D-4C39-941B-2DECB14B4F9A}">
      <formula1>"IB,MB,DAWHO, IB/MB, MB/DAWHO,IB/MB/DAWHO"</formula1>
    </dataValidation>
    <dataValidation type="list" allowBlank="1" showInputMessage="1" showErrorMessage="1" sqref="C6" xr:uid="{DE06C745-7F1C-4D2C-983C-E2543C9ED77C}">
      <formula1>"Web Service, API"</formula1>
    </dataValidation>
  </dataValidations>
  <hyperlinks>
    <hyperlink ref="K6" r:id="rId1" xr:uid="{905C7C68-562B-4A63-A09F-7E69359B84C4}"/>
    <hyperlink ref="L6" r:id="rId2" xr:uid="{EEA23F38-9434-4783-A89F-65ED38B781E0}"/>
    <hyperlink ref="M6" r:id="rId3" xr:uid="{34C8040C-B397-41ED-95FA-9BCBEC2350A4}"/>
    <hyperlink ref="A2:A3" location="'API Index'!A1" display="Return to Index" xr:uid="{580AFDED-2053-4A9D-9D24-D4B2A71513CF}"/>
  </hyperlinks>
  <pageMargins left="0.7" right="0.7" top="0.75" bottom="0.75" header="0.3" footer="0.3"/>
  <pageSetup paperSize="9" orientation="portrait" r:id="rId4"/>
  <drawing r:id="rId5"/>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EDD6C-0F9E-438C-89D2-2F3AF536FDDE}">
  <sheetPr codeName="工作表280">
    <tabColor theme="2"/>
  </sheetPr>
  <dimension ref="A1:M40"/>
  <sheetViews>
    <sheetView zoomScale="85" zoomScaleNormal="85" workbookViewId="0">
      <selection activeCell="B2" sqref="B2:C3"/>
    </sheetView>
  </sheetViews>
  <sheetFormatPr defaultColWidth="9" defaultRowHeight="16.5"/>
  <cols>
    <col min="1" max="1" width="9" style="45"/>
    <col min="2" max="2" width="14.375" style="45" customWidth="1"/>
    <col min="3" max="3" width="24.5" style="45" customWidth="1"/>
    <col min="4" max="4" width="20.125" style="45" customWidth="1"/>
    <col min="5" max="5" width="21.875" style="45" customWidth="1"/>
    <col min="6" max="6" width="15.625" style="45" customWidth="1"/>
    <col min="7" max="7" width="33.25" style="46" customWidth="1"/>
    <col min="8" max="8" width="38.125" style="45" customWidth="1"/>
    <col min="9" max="9" width="21.625" style="45" customWidth="1"/>
    <col min="10" max="10" width="16.5" style="45" customWidth="1"/>
    <col min="11" max="11" width="15.625" style="45" customWidth="1"/>
    <col min="12" max="12" width="20.125" style="45" customWidth="1"/>
    <col min="13" max="13" width="20.625" style="45" customWidth="1"/>
    <col min="14" max="16384" width="9" style="45"/>
  </cols>
  <sheetData>
    <row r="1" spans="1:13" customFormat="1">
      <c r="B1" s="14" t="s">
        <v>4378</v>
      </c>
      <c r="C1" s="654">
        <f>'API Index'!C2</f>
        <v>45471</v>
      </c>
      <c r="E1" s="45"/>
      <c r="F1" s="45"/>
      <c r="G1" s="45"/>
      <c r="H1" s="45"/>
      <c r="I1" s="45"/>
    </row>
    <row r="2" spans="1:13" customFormat="1">
      <c r="A2" s="2680" t="s">
        <v>6544</v>
      </c>
      <c r="B2" s="15" t="s">
        <v>6237</v>
      </c>
      <c r="C2" s="44" t="str">
        <f>_xlfn.XLOOKUP(C3,表格1[No],表格1[Team
科別])</f>
        <v>架構應用科</v>
      </c>
      <c r="D2" s="45"/>
      <c r="E2" s="45"/>
      <c r="F2" s="45"/>
      <c r="G2" s="45"/>
      <c r="H2" s="45"/>
      <c r="I2" s="45"/>
      <c r="J2" s="45"/>
      <c r="K2" s="45"/>
    </row>
    <row r="3" spans="1:13" customFormat="1">
      <c r="A3" s="2681"/>
      <c r="B3" s="15" t="s">
        <v>6545</v>
      </c>
      <c r="C3" s="46" t="str">
        <f>_xlfn.XLOOKUP(B6,表格1[API Code
API代碼],表格1[No])</f>
        <v>274</v>
      </c>
      <c r="D3" s="45"/>
      <c r="E3" s="45"/>
      <c r="F3" s="45"/>
      <c r="G3" s="45"/>
      <c r="H3" s="45"/>
      <c r="I3" s="45"/>
      <c r="J3" s="45"/>
      <c r="K3" s="45"/>
    </row>
    <row r="4" spans="1:13" ht="17.25" thickBot="1">
      <c r="B4" s="14" t="s">
        <v>6546</v>
      </c>
      <c r="C4" s="47" t="s">
        <v>5706</v>
      </c>
      <c r="D4" s="14" t="s">
        <v>6547</v>
      </c>
      <c r="E4" s="915" t="s">
        <v>3406</v>
      </c>
    </row>
    <row r="5" spans="1:13" ht="17.25" thickBot="1">
      <c r="B5" s="48" t="s">
        <v>6549</v>
      </c>
      <c r="C5" s="49" t="s">
        <v>6550</v>
      </c>
      <c r="D5" s="49" t="s">
        <v>6551</v>
      </c>
      <c r="E5" s="916" t="s">
        <v>6552</v>
      </c>
      <c r="F5" s="50" t="s">
        <v>6553</v>
      </c>
      <c r="G5" s="917" t="s">
        <v>6554</v>
      </c>
      <c r="H5" s="50" t="s">
        <v>6555</v>
      </c>
      <c r="I5" s="50" t="s">
        <v>6556</v>
      </c>
      <c r="J5" s="50" t="s">
        <v>6557</v>
      </c>
      <c r="K5" s="50" t="s">
        <v>6558</v>
      </c>
      <c r="L5" s="50" t="s">
        <v>6559</v>
      </c>
      <c r="M5" s="51" t="s">
        <v>6560</v>
      </c>
    </row>
    <row r="6" spans="1:13" ht="83.25" thickBot="1">
      <c r="B6" s="128" t="str">
        <f>_xlfn.XLOOKUP(D6,表格1[API Name/Doc Section
API中英文名稱],表格1[API Code
API代碼])</f>
        <v>QueryLoginResult</v>
      </c>
      <c r="C6" s="56" t="s">
        <v>8565</v>
      </c>
      <c r="D6" s="55" t="s">
        <v>5715</v>
      </c>
      <c r="E6" s="918" t="s">
        <v>13867</v>
      </c>
      <c r="F6" s="56" t="s">
        <v>6563</v>
      </c>
      <c r="G6" s="732" t="s">
        <v>13319</v>
      </c>
      <c r="H6" s="55" t="s">
        <v>13868</v>
      </c>
      <c r="I6" s="55" t="s">
        <v>6565</v>
      </c>
      <c r="J6" s="55"/>
      <c r="K6" s="57" t="s">
        <v>13869</v>
      </c>
      <c r="L6" s="57" t="s">
        <v>13870</v>
      </c>
      <c r="M6" s="57" t="s">
        <v>13871</v>
      </c>
    </row>
    <row r="8" spans="1:13" ht="17.25" thickBot="1">
      <c r="B8" s="14" t="s">
        <v>6569</v>
      </c>
    </row>
    <row r="9" spans="1:13" ht="17.25" thickBot="1">
      <c r="B9" s="919" t="s">
        <v>6570</v>
      </c>
      <c r="C9" s="59" t="s">
        <v>6571</v>
      </c>
      <c r="D9" s="59" t="s">
        <v>6572</v>
      </c>
      <c r="E9" s="920" t="s">
        <v>6573</v>
      </c>
      <c r="F9" s="59" t="s">
        <v>6574</v>
      </c>
      <c r="G9" s="921" t="s">
        <v>6575</v>
      </c>
      <c r="H9" s="60" t="s">
        <v>6557</v>
      </c>
    </row>
    <row r="10" spans="1:13" ht="33">
      <c r="B10" s="922">
        <v>1</v>
      </c>
      <c r="C10" s="447" t="s">
        <v>9341</v>
      </c>
      <c r="D10" s="669" t="s">
        <v>9342</v>
      </c>
      <c r="E10" s="923" t="s">
        <v>13872</v>
      </c>
      <c r="F10" s="924"/>
      <c r="G10" s="925" t="s">
        <v>13873</v>
      </c>
      <c r="H10" s="926"/>
    </row>
    <row r="11" spans="1:13">
      <c r="B11" s="927">
        <v>2</v>
      </c>
      <c r="C11" s="72" t="s">
        <v>9343</v>
      </c>
      <c r="D11" s="928" t="s">
        <v>9344</v>
      </c>
      <c r="E11" s="72" t="s">
        <v>13874</v>
      </c>
      <c r="F11" s="74" t="s">
        <v>1484</v>
      </c>
      <c r="G11" s="889" t="s">
        <v>13875</v>
      </c>
      <c r="H11" s="929"/>
    </row>
    <row r="12" spans="1:13">
      <c r="B12" s="927">
        <v>3</v>
      </c>
      <c r="C12" s="138" t="s">
        <v>9346</v>
      </c>
      <c r="D12" s="734" t="s">
        <v>9347</v>
      </c>
      <c r="E12" s="72" t="s">
        <v>12582</v>
      </c>
      <c r="F12" s="74" t="s">
        <v>1484</v>
      </c>
      <c r="G12" s="889" t="s">
        <v>13877</v>
      </c>
      <c r="H12" s="929"/>
    </row>
    <row r="13" spans="1:13" ht="33">
      <c r="B13" s="927">
        <v>4</v>
      </c>
      <c r="C13" s="138" t="s">
        <v>13878</v>
      </c>
      <c r="D13" s="138" t="s">
        <v>9278</v>
      </c>
      <c r="E13" s="72" t="s">
        <v>13879</v>
      </c>
      <c r="F13" s="74"/>
      <c r="G13" s="889" t="s">
        <v>13880</v>
      </c>
      <c r="H13" s="929"/>
    </row>
    <row r="14" spans="1:13" ht="49.5">
      <c r="B14" s="927">
        <v>5</v>
      </c>
      <c r="C14" s="143" t="s">
        <v>13950</v>
      </c>
      <c r="D14" s="930" t="s">
        <v>13896</v>
      </c>
      <c r="E14" s="72" t="s">
        <v>13872</v>
      </c>
      <c r="F14" s="74" t="s">
        <v>1484</v>
      </c>
      <c r="G14" s="889" t="s">
        <v>13883</v>
      </c>
      <c r="H14" s="929"/>
    </row>
    <row r="15" spans="1:13" ht="49.5">
      <c r="B15" s="931">
        <v>6</v>
      </c>
      <c r="C15" s="131" t="s">
        <v>13951</v>
      </c>
      <c r="D15" s="766" t="s">
        <v>12747</v>
      </c>
      <c r="E15" s="515" t="s">
        <v>13960</v>
      </c>
      <c r="F15" s="74" t="s">
        <v>1484</v>
      </c>
      <c r="G15" s="889" t="s">
        <v>13886</v>
      </c>
      <c r="H15" s="929"/>
    </row>
    <row r="16" spans="1:13" ht="132.75" thickBot="1">
      <c r="B16" s="975">
        <v>7</v>
      </c>
      <c r="C16" s="81" t="s">
        <v>9350</v>
      </c>
      <c r="D16" s="976" t="s">
        <v>9351</v>
      </c>
      <c r="E16" s="81" t="s">
        <v>13887</v>
      </c>
      <c r="F16" s="276" t="s">
        <v>1484</v>
      </c>
      <c r="G16" s="977" t="s">
        <v>13888</v>
      </c>
      <c r="H16" s="978" t="s">
        <v>13889</v>
      </c>
    </row>
    <row r="18" spans="2:8" ht="20.25" thickBot="1">
      <c r="B18" s="974" t="s">
        <v>6613</v>
      </c>
    </row>
    <row r="19" spans="2:8" ht="17.25" thickBot="1">
      <c r="B19" s="919" t="s">
        <v>6570</v>
      </c>
      <c r="C19" s="59" t="s">
        <v>6571</v>
      </c>
      <c r="D19" s="59" t="s">
        <v>6572</v>
      </c>
      <c r="E19" s="920" t="s">
        <v>6573</v>
      </c>
      <c r="F19" s="59" t="s">
        <v>6574</v>
      </c>
      <c r="G19" s="921" t="s">
        <v>6575</v>
      </c>
      <c r="H19" s="60" t="s">
        <v>6557</v>
      </c>
    </row>
    <row r="20" spans="2:8" ht="33">
      <c r="B20" s="922">
        <v>1</v>
      </c>
      <c r="C20" s="447" t="s">
        <v>9341</v>
      </c>
      <c r="D20" s="447" t="s">
        <v>9342</v>
      </c>
      <c r="E20" s="923" t="s">
        <v>13872</v>
      </c>
      <c r="F20" s="924" t="s">
        <v>1483</v>
      </c>
      <c r="G20" s="925" t="s">
        <v>13873</v>
      </c>
      <c r="H20" s="670"/>
    </row>
    <row r="21" spans="2:8">
      <c r="B21" s="927">
        <v>2</v>
      </c>
      <c r="C21" s="72" t="s">
        <v>9343</v>
      </c>
      <c r="D21" s="72" t="s">
        <v>9344</v>
      </c>
      <c r="E21" s="72" t="s">
        <v>13874</v>
      </c>
      <c r="F21" s="74" t="s">
        <v>1483</v>
      </c>
      <c r="G21" s="889" t="s">
        <v>13875</v>
      </c>
      <c r="H21" s="137"/>
    </row>
    <row r="22" spans="2:8">
      <c r="B22" s="927">
        <v>3</v>
      </c>
      <c r="C22" s="138" t="s">
        <v>9346</v>
      </c>
      <c r="D22" s="138" t="s">
        <v>9347</v>
      </c>
      <c r="E22" s="72" t="s">
        <v>12582</v>
      </c>
      <c r="F22" s="74" t="s">
        <v>1483</v>
      </c>
      <c r="G22" s="889" t="s">
        <v>13877</v>
      </c>
      <c r="H22" s="140"/>
    </row>
    <row r="23" spans="2:8" ht="33">
      <c r="B23" s="927">
        <v>4</v>
      </c>
      <c r="C23" s="138" t="s">
        <v>13878</v>
      </c>
      <c r="D23" s="138" t="s">
        <v>9278</v>
      </c>
      <c r="E23" s="72" t="s">
        <v>13879</v>
      </c>
      <c r="F23" s="74" t="s">
        <v>1483</v>
      </c>
      <c r="G23" s="889" t="s">
        <v>13880</v>
      </c>
      <c r="H23" s="137"/>
    </row>
    <row r="24" spans="2:8" ht="33">
      <c r="B24" s="927">
        <v>5</v>
      </c>
      <c r="C24" s="143" t="s">
        <v>13938</v>
      </c>
      <c r="D24" s="143" t="s">
        <v>13939</v>
      </c>
      <c r="E24" s="72" t="s">
        <v>13922</v>
      </c>
      <c r="F24" s="74" t="s">
        <v>1483</v>
      </c>
      <c r="G24" s="889" t="s">
        <v>13940</v>
      </c>
      <c r="H24" s="137"/>
    </row>
    <row r="25" spans="2:8" ht="49.5">
      <c r="B25" s="931">
        <v>6</v>
      </c>
      <c r="C25" s="131" t="s">
        <v>13941</v>
      </c>
      <c r="D25" s="131" t="s">
        <v>13273</v>
      </c>
      <c r="E25" s="515" t="s">
        <v>13942</v>
      </c>
      <c r="F25" s="74" t="s">
        <v>1483</v>
      </c>
      <c r="G25" s="885" t="s">
        <v>13943</v>
      </c>
      <c r="H25" s="345"/>
    </row>
    <row r="26" spans="2:8" ht="33">
      <c r="B26" s="927">
        <v>7</v>
      </c>
      <c r="C26" s="72" t="s">
        <v>12474</v>
      </c>
      <c r="D26" s="72" t="s">
        <v>13944</v>
      </c>
      <c r="E26" s="72" t="s">
        <v>13945</v>
      </c>
      <c r="F26" s="74"/>
      <c r="G26" s="889" t="s">
        <v>13946</v>
      </c>
      <c r="H26" s="137"/>
    </row>
    <row r="27" spans="2:8" ht="148.5">
      <c r="B27" s="927">
        <v>8</v>
      </c>
      <c r="C27" s="138" t="s">
        <v>9350</v>
      </c>
      <c r="D27" s="138" t="s">
        <v>9351</v>
      </c>
      <c r="E27" s="72" t="s">
        <v>13887</v>
      </c>
      <c r="F27" s="74" t="s">
        <v>1483</v>
      </c>
      <c r="G27" s="889" t="s">
        <v>13947</v>
      </c>
      <c r="H27" s="140"/>
    </row>
    <row r="28" spans="2:8" ht="17.25" thickBot="1">
      <c r="B28" s="932">
        <v>9</v>
      </c>
      <c r="C28" s="738" t="s">
        <v>13890</v>
      </c>
      <c r="D28" s="933" t="s">
        <v>13948</v>
      </c>
      <c r="E28" s="934" t="s">
        <v>13892</v>
      </c>
      <c r="F28" s="935" t="s">
        <v>1484</v>
      </c>
      <c r="G28" s="936"/>
      <c r="H28" s="937"/>
    </row>
    <row r="30" spans="2:8" ht="20.25" thickBot="1">
      <c r="B30" s="15" t="s">
        <v>13949</v>
      </c>
    </row>
    <row r="31" spans="2:8" ht="17.25" thickBot="1">
      <c r="B31" s="919" t="s">
        <v>8320</v>
      </c>
      <c r="C31" s="680" t="s">
        <v>6571</v>
      </c>
      <c r="D31" s="680" t="s">
        <v>6572</v>
      </c>
      <c r="E31" s="920" t="s">
        <v>6573</v>
      </c>
      <c r="F31" s="59" t="s">
        <v>6574</v>
      </c>
      <c r="G31" s="921" t="s">
        <v>6575</v>
      </c>
      <c r="H31" s="682" t="s">
        <v>6557</v>
      </c>
    </row>
    <row r="32" spans="2:8" ht="17.25" thickBot="1">
      <c r="B32" s="932"/>
      <c r="C32" s="738" t="s">
        <v>13890</v>
      </c>
      <c r="D32" s="933" t="s">
        <v>13948</v>
      </c>
      <c r="E32" s="934"/>
      <c r="F32" s="935" t="s">
        <v>1484</v>
      </c>
      <c r="G32" s="936"/>
      <c r="H32" s="742" t="s">
        <v>12899</v>
      </c>
    </row>
    <row r="33" spans="2:8">
      <c r="B33" s="938">
        <v>9.1</v>
      </c>
      <c r="C33" s="939" t="s">
        <v>13902</v>
      </c>
      <c r="D33" s="940" t="s">
        <v>13903</v>
      </c>
      <c r="E33" s="941" t="s">
        <v>13904</v>
      </c>
      <c r="F33" s="942" t="s">
        <v>1484</v>
      </c>
      <c r="G33" s="943" t="s">
        <v>13897</v>
      </c>
      <c r="H33" s="944"/>
    </row>
    <row r="34" spans="2:8">
      <c r="B34" s="945">
        <v>9.1999999999999993</v>
      </c>
      <c r="C34" s="946" t="s">
        <v>13961</v>
      </c>
      <c r="D34" s="947" t="s">
        <v>13962</v>
      </c>
      <c r="E34" s="946" t="s">
        <v>13963</v>
      </c>
      <c r="F34" s="948"/>
      <c r="G34" s="949" t="s">
        <v>13952</v>
      </c>
      <c r="H34" s="950"/>
    </row>
    <row r="35" spans="2:8">
      <c r="B35" s="945">
        <v>9.3000000000000007</v>
      </c>
      <c r="C35" s="951" t="s">
        <v>13964</v>
      </c>
      <c r="D35" s="952" t="s">
        <v>13965</v>
      </c>
      <c r="E35" s="946" t="s">
        <v>13966</v>
      </c>
      <c r="F35" s="948" t="s">
        <v>1484</v>
      </c>
      <c r="G35" s="953" t="s">
        <v>13955</v>
      </c>
      <c r="H35" s="950"/>
    </row>
    <row r="36" spans="2:8">
      <c r="B36" s="979">
        <v>9.4</v>
      </c>
      <c r="C36" s="980" t="s">
        <v>13907</v>
      </c>
      <c r="D36" s="981" t="s">
        <v>13967</v>
      </c>
      <c r="E36" s="982" t="s">
        <v>13909</v>
      </c>
      <c r="F36" s="983"/>
      <c r="G36" s="984"/>
      <c r="H36" s="985"/>
    </row>
    <row r="37" spans="2:8" ht="33">
      <c r="B37" s="957">
        <v>9.4</v>
      </c>
      <c r="C37" s="958" t="s">
        <v>13924</v>
      </c>
      <c r="D37" s="959" t="s">
        <v>13956</v>
      </c>
      <c r="E37" s="960" t="s">
        <v>13926</v>
      </c>
      <c r="F37" s="961"/>
      <c r="G37" s="962" t="s">
        <v>13927</v>
      </c>
      <c r="H37" s="963"/>
    </row>
    <row r="38" spans="2:8">
      <c r="B38" s="964">
        <v>9.5</v>
      </c>
      <c r="C38" s="958" t="s">
        <v>13929</v>
      </c>
      <c r="D38" s="959" t="s">
        <v>13957</v>
      </c>
      <c r="E38" s="960" t="s">
        <v>13926</v>
      </c>
      <c r="F38" s="961"/>
      <c r="G38" s="962" t="s">
        <v>13931</v>
      </c>
      <c r="H38" s="963"/>
    </row>
    <row r="39" spans="2:8">
      <c r="B39" s="957">
        <v>9.6</v>
      </c>
      <c r="C39" s="958" t="s">
        <v>13932</v>
      </c>
      <c r="D39" s="959" t="s">
        <v>13958</v>
      </c>
      <c r="E39" s="960" t="s">
        <v>13926</v>
      </c>
      <c r="F39" s="961"/>
      <c r="G39" s="962" t="s">
        <v>13934</v>
      </c>
      <c r="H39" s="963"/>
    </row>
    <row r="40" spans="2:8" ht="17.25" thickBot="1">
      <c r="B40" s="965">
        <v>9.6999999999999993</v>
      </c>
      <c r="C40" s="966" t="s">
        <v>13935</v>
      </c>
      <c r="D40" s="967" t="s">
        <v>13959</v>
      </c>
      <c r="E40" s="968" t="s">
        <v>13892</v>
      </c>
      <c r="F40" s="969"/>
      <c r="G40" s="970" t="s">
        <v>13937</v>
      </c>
      <c r="H40" s="971"/>
    </row>
  </sheetData>
  <mergeCells count="1">
    <mergeCell ref="A2:A3"/>
  </mergeCells>
  <phoneticPr fontId="2" type="noConversion"/>
  <dataValidations count="2">
    <dataValidation type="list" allowBlank="1" showInputMessage="1" showErrorMessage="1" sqref="C6" xr:uid="{F80E871F-5756-45FA-B591-26E62609AA52}">
      <formula1>"Web Service, API"</formula1>
    </dataValidation>
    <dataValidation type="list" allowBlank="1" showInputMessage="1" showErrorMessage="1" sqref="F6" xr:uid="{DE0B0F6F-F6B0-4931-AD57-4EC3E6FBE5D9}">
      <formula1>"IB,MB,DAWHO, IB/MB, MB/DAWHO,IB/MB/DAWHO"</formula1>
    </dataValidation>
  </dataValidations>
  <hyperlinks>
    <hyperlink ref="K6" r:id="rId1" xr:uid="{AFF8D9B8-7303-476A-AA92-5E901F4F1CA3}"/>
    <hyperlink ref="L6" r:id="rId2" xr:uid="{316C84D9-2FA9-4DE7-A0DC-1A24936C3163}"/>
    <hyperlink ref="M6" r:id="rId3" xr:uid="{AF2867B2-835B-407F-A737-30C24A551BFC}"/>
    <hyperlink ref="A2:A3" location="'API Index'!A1" display="Return to Index" xr:uid="{1CE33E49-832B-4F78-8D96-5D5B975A6C05}"/>
  </hyperlinks>
  <pageMargins left="0.7" right="0.7" top="0.75" bottom="0.75" header="0.3" footer="0.3"/>
  <pageSetup paperSize="9" orientation="portrait" r:id="rId4"/>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6EB2F-DFBF-445B-B087-70E33257B73B}">
  <sheetPr codeName="工作表281">
    <tabColor theme="2"/>
  </sheetPr>
  <dimension ref="A1:M94"/>
  <sheetViews>
    <sheetView workbookViewId="0">
      <selection activeCell="A2" sqref="A2:A3"/>
    </sheetView>
  </sheetViews>
  <sheetFormatPr defaultRowHeight="16.5"/>
  <cols>
    <col min="2" max="2" width="11.875" customWidth="1"/>
    <col min="3" max="3" width="19.625" customWidth="1"/>
    <col min="4" max="4" width="21" customWidth="1"/>
    <col min="5" max="5" width="32.375" customWidth="1"/>
    <col min="6" max="6" width="15.625" customWidth="1"/>
    <col min="7" max="7" width="17.625" customWidth="1"/>
    <col min="8" max="8" width="26" customWidth="1"/>
    <col min="9" max="9" width="21.625" customWidth="1"/>
    <col min="10" max="10" width="16.5" customWidth="1"/>
    <col min="11" max="11" width="76.25" customWidth="1"/>
    <col min="12" max="12" width="76.5" customWidth="1"/>
    <col min="13" max="13" width="89.75" customWidth="1"/>
  </cols>
  <sheetData>
    <row r="1" spans="1:13">
      <c r="B1" s="14" t="s">
        <v>4378</v>
      </c>
      <c r="C1" s="654">
        <f>'API Index'!C2</f>
        <v>45471</v>
      </c>
      <c r="E1" s="45"/>
      <c r="F1" s="45"/>
      <c r="G1" s="45"/>
      <c r="H1" s="45"/>
      <c r="I1" s="45"/>
    </row>
    <row r="2" spans="1:13">
      <c r="A2" s="2680" t="s">
        <v>6544</v>
      </c>
      <c r="B2" s="15" t="s">
        <v>6237</v>
      </c>
      <c r="C2" s="44" t="str">
        <f>_xlfn.XLOOKUP(C3,表格1[No],表格1[Team
科別])</f>
        <v>平台應用科</v>
      </c>
      <c r="D2" s="45"/>
      <c r="E2" s="45"/>
      <c r="F2" s="45"/>
      <c r="G2" s="45"/>
      <c r="H2" s="45"/>
      <c r="I2" s="45"/>
      <c r="J2" s="45"/>
      <c r="K2" s="45"/>
    </row>
    <row r="3" spans="1:13">
      <c r="A3" s="2681"/>
      <c r="B3" s="15" t="s">
        <v>6545</v>
      </c>
      <c r="C3" s="46" t="str">
        <f>_xlfn.XLOOKUP(B6,表格1[API Code
API代碼],表格1[No])</f>
        <v>275</v>
      </c>
      <c r="D3" s="45"/>
      <c r="E3" s="45"/>
      <c r="F3" s="45"/>
      <c r="G3" s="45"/>
      <c r="H3" s="45"/>
      <c r="I3" s="45"/>
      <c r="J3" s="45"/>
      <c r="K3" s="45"/>
    </row>
    <row r="4" spans="1:13" ht="17.25" thickBot="1">
      <c r="B4" s="14" t="s">
        <v>6546</v>
      </c>
      <c r="C4" s="127" t="s">
        <v>3418</v>
      </c>
      <c r="D4" s="14" t="s">
        <v>6547</v>
      </c>
      <c r="E4" s="127" t="s">
        <v>13968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tr">
        <f>_xlfn.XLOOKUP(D6,表格1[API Name/Doc Section
API中英文名稱],表格1[API Code
API代碼])</f>
        <v>SendEDM</v>
      </c>
      <c r="C6" s="56" t="s">
        <v>2093</v>
      </c>
      <c r="D6" s="55" t="s">
        <v>3422</v>
      </c>
      <c r="E6" s="55" t="s">
        <v>13969</v>
      </c>
      <c r="F6" s="56" t="s">
        <v>6563</v>
      </c>
      <c r="G6" s="55" t="s">
        <v>13319</v>
      </c>
      <c r="H6" s="55"/>
      <c r="I6" s="55" t="s">
        <v>6565</v>
      </c>
      <c r="J6" s="55" t="s">
        <v>3423</v>
      </c>
      <c r="K6" s="732" t="s">
        <v>13970</v>
      </c>
      <c r="L6" s="732" t="s">
        <v>13971</v>
      </c>
      <c r="M6" s="732" t="s">
        <v>13972</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986" t="s">
        <v>13973</v>
      </c>
      <c r="D10" s="735" t="s">
        <v>13974</v>
      </c>
      <c r="E10" s="150" t="s">
        <v>13975</v>
      </c>
      <c r="F10" s="584" t="s">
        <v>6579</v>
      </c>
      <c r="G10" s="66"/>
      <c r="H10" s="279"/>
      <c r="I10" s="45"/>
      <c r="J10" s="45"/>
      <c r="K10" s="45"/>
    </row>
    <row r="11" spans="1:13">
      <c r="B11" s="68">
        <v>2</v>
      </c>
      <c r="C11" s="74" t="s">
        <v>13976</v>
      </c>
      <c r="D11" s="768" t="s">
        <v>13977</v>
      </c>
      <c r="E11" s="768" t="s">
        <v>13978</v>
      </c>
      <c r="F11" s="74"/>
      <c r="G11" s="72"/>
      <c r="H11" s="137"/>
      <c r="I11" s="45"/>
      <c r="J11" s="45"/>
      <c r="K11" s="45"/>
    </row>
    <row r="12" spans="1:13">
      <c r="B12" s="68">
        <v>3</v>
      </c>
      <c r="C12" s="74" t="s">
        <v>13979</v>
      </c>
      <c r="D12" s="735" t="s">
        <v>13980</v>
      </c>
      <c r="E12" s="150" t="s">
        <v>13978</v>
      </c>
      <c r="F12" s="71" t="s">
        <v>6579</v>
      </c>
      <c r="G12" s="71"/>
      <c r="H12" s="140"/>
      <c r="I12" s="45"/>
      <c r="J12" s="45"/>
      <c r="K12" s="45"/>
    </row>
    <row r="13" spans="1:13">
      <c r="B13" s="68">
        <v>4</v>
      </c>
      <c r="C13" s="74" t="s">
        <v>13981</v>
      </c>
      <c r="D13" s="150" t="s">
        <v>13982</v>
      </c>
      <c r="E13" s="150" t="s">
        <v>13983</v>
      </c>
      <c r="F13" s="71"/>
      <c r="G13" s="71"/>
      <c r="H13" s="145"/>
      <c r="I13" s="45"/>
      <c r="J13" s="45"/>
      <c r="K13" s="45"/>
    </row>
    <row r="14" spans="1:13">
      <c r="B14" s="68">
        <v>5</v>
      </c>
      <c r="C14" s="987" t="s">
        <v>13984</v>
      </c>
      <c r="D14" s="150" t="s">
        <v>13985</v>
      </c>
      <c r="E14" s="150" t="s">
        <v>13986</v>
      </c>
      <c r="F14" s="71" t="s">
        <v>6579</v>
      </c>
      <c r="G14" s="74"/>
      <c r="H14" s="145"/>
      <c r="I14" s="45"/>
      <c r="J14" s="45"/>
      <c r="K14" s="45"/>
    </row>
    <row r="15" spans="1:13">
      <c r="B15" s="75">
        <v>6</v>
      </c>
      <c r="C15" s="315" t="s">
        <v>13987</v>
      </c>
      <c r="D15" s="150" t="s">
        <v>13988</v>
      </c>
      <c r="E15" s="150" t="s">
        <v>13989</v>
      </c>
      <c r="F15" s="76"/>
      <c r="G15" s="76"/>
      <c r="H15" s="135"/>
      <c r="I15" s="45"/>
      <c r="J15" s="45"/>
      <c r="K15" s="45"/>
    </row>
    <row r="16" spans="1:13">
      <c r="B16" s="68">
        <v>7</v>
      </c>
      <c r="C16" s="74" t="s">
        <v>13990</v>
      </c>
      <c r="D16" s="150" t="s">
        <v>13991</v>
      </c>
      <c r="E16" s="150" t="s">
        <v>13983</v>
      </c>
      <c r="F16" s="74"/>
      <c r="G16" s="72"/>
      <c r="H16" s="137"/>
      <c r="I16" s="45"/>
      <c r="J16" s="45"/>
      <c r="K16" s="45"/>
    </row>
    <row r="17" spans="2:11">
      <c r="B17" s="68">
        <v>8</v>
      </c>
      <c r="C17" s="74" t="s">
        <v>13992</v>
      </c>
      <c r="D17" s="150" t="s">
        <v>13993</v>
      </c>
      <c r="E17" s="150" t="s">
        <v>13994</v>
      </c>
      <c r="F17" s="71" t="s">
        <v>6579</v>
      </c>
      <c r="G17" s="71"/>
      <c r="H17" s="140"/>
      <c r="I17" s="45"/>
      <c r="J17" s="45"/>
      <c r="K17" s="45"/>
    </row>
    <row r="18" spans="2:11" ht="33">
      <c r="B18" s="68">
        <v>9</v>
      </c>
      <c r="C18" s="74" t="s">
        <v>13995</v>
      </c>
      <c r="D18" s="150" t="s">
        <v>13996</v>
      </c>
      <c r="E18" s="150" t="s">
        <v>6938</v>
      </c>
      <c r="F18" s="71" t="s">
        <v>6579</v>
      </c>
      <c r="G18" s="74"/>
      <c r="H18" s="145"/>
      <c r="I18" s="45"/>
      <c r="J18" s="45"/>
      <c r="K18" s="45"/>
    </row>
    <row r="19" spans="2:11">
      <c r="B19" s="68">
        <v>10</v>
      </c>
      <c r="C19" s="987" t="s">
        <v>13997</v>
      </c>
      <c r="D19" s="150" t="s">
        <v>6553</v>
      </c>
      <c r="E19" s="150" t="s">
        <v>13998</v>
      </c>
      <c r="F19" s="71" t="s">
        <v>6579</v>
      </c>
      <c r="G19" s="74"/>
      <c r="H19" s="145"/>
      <c r="I19" s="45"/>
      <c r="J19" s="45"/>
      <c r="K19" s="45"/>
    </row>
    <row r="20" spans="2:11">
      <c r="B20" s="75">
        <v>11</v>
      </c>
      <c r="C20" s="315" t="s">
        <v>13999</v>
      </c>
      <c r="D20" s="150" t="s">
        <v>14000</v>
      </c>
      <c r="E20" s="150" t="s">
        <v>14001</v>
      </c>
      <c r="F20" s="71" t="s">
        <v>6579</v>
      </c>
      <c r="G20" s="76"/>
      <c r="H20" s="135"/>
      <c r="I20" s="45"/>
      <c r="J20" s="45"/>
      <c r="K20" s="45"/>
    </row>
    <row r="21" spans="2:11">
      <c r="B21" s="68">
        <v>12</v>
      </c>
      <c r="C21" s="74" t="s">
        <v>6846</v>
      </c>
      <c r="D21" s="150" t="s">
        <v>13309</v>
      </c>
      <c r="E21" s="150" t="s">
        <v>14002</v>
      </c>
      <c r="F21" s="71" t="s">
        <v>6579</v>
      </c>
      <c r="G21" s="72"/>
      <c r="H21" s="137"/>
      <c r="I21" s="45"/>
      <c r="J21" s="45"/>
      <c r="K21" s="45"/>
    </row>
    <row r="22" spans="2:11">
      <c r="B22" s="68">
        <v>13</v>
      </c>
      <c r="C22" s="74" t="s">
        <v>14003</v>
      </c>
      <c r="D22" s="150" t="s">
        <v>14004</v>
      </c>
      <c r="E22" s="150" t="s">
        <v>14005</v>
      </c>
      <c r="F22" s="71"/>
      <c r="G22" s="71"/>
      <c r="H22" s="140"/>
      <c r="I22" s="45"/>
      <c r="J22" s="45"/>
      <c r="K22" s="45"/>
    </row>
    <row r="23" spans="2:11">
      <c r="B23" s="68">
        <v>14</v>
      </c>
      <c r="C23" s="74" t="s">
        <v>14006</v>
      </c>
      <c r="D23" s="150" t="s">
        <v>14007</v>
      </c>
      <c r="E23" s="150" t="s">
        <v>6938</v>
      </c>
      <c r="F23" s="71"/>
      <c r="G23" s="71"/>
      <c r="H23" s="145"/>
      <c r="I23" s="45"/>
      <c r="J23" s="45"/>
      <c r="K23" s="45"/>
    </row>
    <row r="24" spans="2:11">
      <c r="B24" s="68">
        <v>15</v>
      </c>
      <c r="C24" s="74" t="s">
        <v>14008</v>
      </c>
      <c r="D24" s="150" t="s">
        <v>14009</v>
      </c>
      <c r="E24" s="150" t="s">
        <v>14005</v>
      </c>
      <c r="F24" s="74"/>
      <c r="G24" s="74"/>
      <c r="H24" s="145"/>
      <c r="I24" s="45"/>
      <c r="J24" s="45"/>
      <c r="K24" s="45"/>
    </row>
    <row r="25" spans="2:11">
      <c r="B25" s="75">
        <v>16</v>
      </c>
      <c r="C25" s="74" t="s">
        <v>14010</v>
      </c>
      <c r="D25" s="150" t="s">
        <v>14011</v>
      </c>
      <c r="E25" s="150" t="s">
        <v>6938</v>
      </c>
      <c r="F25" s="76"/>
      <c r="G25" s="76"/>
      <c r="H25" s="135"/>
      <c r="I25" s="45"/>
      <c r="J25" s="45"/>
      <c r="K25" s="45"/>
    </row>
    <row r="26" spans="2:11">
      <c r="B26" s="68">
        <v>17</v>
      </c>
      <c r="C26" s="74" t="s">
        <v>14012</v>
      </c>
      <c r="D26" s="150" t="s">
        <v>14013</v>
      </c>
      <c r="E26" s="150" t="s">
        <v>14005</v>
      </c>
      <c r="F26" s="74"/>
      <c r="G26" s="72"/>
      <c r="H26" s="137"/>
      <c r="I26" s="45"/>
      <c r="J26" s="45"/>
      <c r="K26" s="45"/>
    </row>
    <row r="27" spans="2:11">
      <c r="B27" s="68">
        <v>18</v>
      </c>
      <c r="C27" s="74" t="s">
        <v>14014</v>
      </c>
      <c r="D27" s="150" t="s">
        <v>14015</v>
      </c>
      <c r="E27" s="150" t="s">
        <v>6938</v>
      </c>
      <c r="F27" s="71"/>
      <c r="G27" s="71"/>
      <c r="H27" s="140"/>
      <c r="I27" s="45"/>
      <c r="J27" s="45"/>
      <c r="K27" s="45"/>
    </row>
    <row r="28" spans="2:11">
      <c r="B28" s="68">
        <v>19</v>
      </c>
      <c r="C28" s="74" t="s">
        <v>14016</v>
      </c>
      <c r="D28" s="150" t="s">
        <v>14017</v>
      </c>
      <c r="E28" s="150" t="s">
        <v>14005</v>
      </c>
      <c r="F28" s="71"/>
      <c r="G28" s="71"/>
      <c r="H28" s="145"/>
      <c r="I28" s="45"/>
      <c r="J28" s="45"/>
      <c r="K28" s="45"/>
    </row>
    <row r="29" spans="2:11">
      <c r="B29" s="68">
        <v>20</v>
      </c>
      <c r="C29" s="74" t="s">
        <v>14018</v>
      </c>
      <c r="D29" s="150" t="s">
        <v>14019</v>
      </c>
      <c r="E29" s="150" t="s">
        <v>6938</v>
      </c>
      <c r="F29" s="74"/>
      <c r="G29" s="74"/>
      <c r="H29" s="145"/>
      <c r="I29" s="45"/>
      <c r="J29" s="45"/>
      <c r="K29" s="45"/>
    </row>
    <row r="30" spans="2:11">
      <c r="B30" s="75">
        <v>21</v>
      </c>
      <c r="C30" s="74" t="s">
        <v>14020</v>
      </c>
      <c r="D30" s="150" t="s">
        <v>14021</v>
      </c>
      <c r="E30" s="150" t="s">
        <v>14005</v>
      </c>
      <c r="F30" s="76"/>
      <c r="G30" s="76"/>
      <c r="H30" s="135"/>
      <c r="I30" s="45"/>
      <c r="J30" s="45"/>
      <c r="K30" s="45"/>
    </row>
    <row r="31" spans="2:11">
      <c r="B31" s="68">
        <v>22</v>
      </c>
      <c r="C31" s="74" t="s">
        <v>14022</v>
      </c>
      <c r="D31" s="150" t="s">
        <v>14023</v>
      </c>
      <c r="E31" s="150" t="s">
        <v>6938</v>
      </c>
      <c r="F31" s="74"/>
      <c r="G31" s="72"/>
      <c r="H31" s="137"/>
      <c r="I31" s="45"/>
      <c r="J31" s="45"/>
      <c r="K31" s="45"/>
    </row>
    <row r="32" spans="2:11">
      <c r="B32" s="68">
        <v>23</v>
      </c>
      <c r="C32" s="74" t="s">
        <v>14024</v>
      </c>
      <c r="D32" s="150" t="s">
        <v>14025</v>
      </c>
      <c r="E32" s="150" t="s">
        <v>7089</v>
      </c>
      <c r="F32" s="71" t="s">
        <v>6579</v>
      </c>
      <c r="G32" s="71"/>
      <c r="H32" s="140"/>
      <c r="I32" s="45"/>
      <c r="J32" s="45"/>
      <c r="K32" s="45"/>
    </row>
    <row r="33" spans="2:11">
      <c r="B33" s="68">
        <v>24</v>
      </c>
      <c r="C33" s="74"/>
      <c r="D33" s="150"/>
      <c r="E33" s="150"/>
      <c r="F33" s="71"/>
      <c r="G33" s="71"/>
      <c r="H33" s="145"/>
      <c r="I33" s="45"/>
      <c r="J33" s="45"/>
      <c r="K33" s="45"/>
    </row>
    <row r="34" spans="2:11">
      <c r="B34" s="68">
        <v>25</v>
      </c>
      <c r="C34" s="987"/>
      <c r="D34" s="150"/>
      <c r="E34" s="150"/>
      <c r="F34" s="74"/>
      <c r="G34" s="74"/>
      <c r="H34" s="145"/>
      <c r="I34" s="45"/>
      <c r="J34" s="45"/>
      <c r="K34" s="45"/>
    </row>
    <row r="35" spans="2:11">
      <c r="B35" s="75">
        <v>26</v>
      </c>
      <c r="C35" s="315"/>
      <c r="D35" s="150"/>
      <c r="E35" s="150"/>
      <c r="F35" s="76"/>
      <c r="G35" s="76"/>
      <c r="H35" s="135"/>
      <c r="I35" s="45"/>
      <c r="J35" s="45"/>
      <c r="K35" s="45"/>
    </row>
    <row r="36" spans="2:11">
      <c r="B36" s="68">
        <v>27</v>
      </c>
      <c r="C36" s="74"/>
      <c r="D36" s="150"/>
      <c r="E36" s="150"/>
      <c r="F36" s="74"/>
      <c r="G36" s="72"/>
      <c r="H36" s="137"/>
      <c r="I36" s="45"/>
      <c r="J36" s="45"/>
      <c r="K36" s="45"/>
    </row>
    <row r="37" spans="2:11">
      <c r="B37" s="68">
        <v>28</v>
      </c>
      <c r="C37" s="74"/>
      <c r="D37" s="150"/>
      <c r="E37" s="150"/>
      <c r="F37" s="71"/>
      <c r="G37" s="71"/>
      <c r="H37" s="140"/>
      <c r="I37" s="45"/>
      <c r="J37" s="45"/>
      <c r="K37" s="45"/>
    </row>
    <row r="38" spans="2:11">
      <c r="B38" s="68">
        <v>29</v>
      </c>
      <c r="C38" s="74"/>
      <c r="D38" s="150"/>
      <c r="E38" s="150"/>
      <c r="F38" s="71"/>
      <c r="G38" s="71"/>
      <c r="H38" s="145"/>
      <c r="I38" s="45"/>
      <c r="J38" s="45"/>
      <c r="K38" s="45"/>
    </row>
    <row r="39" spans="2:11" ht="17.25" thickBot="1">
      <c r="B39" s="77">
        <v>30</v>
      </c>
      <c r="C39" s="988"/>
      <c r="D39" s="275"/>
      <c r="E39" s="275"/>
      <c r="F39" s="276"/>
      <c r="G39" s="276"/>
      <c r="H39" s="277"/>
      <c r="I39" s="45"/>
      <c r="J39" s="45"/>
      <c r="K39" s="45"/>
    </row>
    <row r="40" spans="2:11">
      <c r="B40" s="45"/>
      <c r="C40" s="45"/>
      <c r="D40" s="45"/>
      <c r="E40" s="45"/>
      <c r="F40" s="45"/>
      <c r="G40" s="45"/>
      <c r="H40" s="45"/>
      <c r="I40" s="45"/>
      <c r="J40" s="45"/>
      <c r="K40" s="45"/>
    </row>
    <row r="41" spans="2:11">
      <c r="B41" s="45"/>
      <c r="C41" s="45"/>
      <c r="D41" s="45"/>
      <c r="E41" s="45"/>
      <c r="F41" s="45"/>
      <c r="G41" s="45"/>
      <c r="H41" s="45"/>
      <c r="I41" s="45"/>
      <c r="J41" s="45"/>
      <c r="K41" s="45"/>
    </row>
    <row r="42" spans="2:11" ht="19.5" thickBot="1">
      <c r="B42" s="83" t="s">
        <v>6613</v>
      </c>
      <c r="H42" s="45"/>
      <c r="I42" s="45"/>
      <c r="J42" s="45"/>
      <c r="K42" s="45"/>
    </row>
    <row r="43" spans="2:11" ht="33.75" thickBot="1">
      <c r="B43" s="58" t="s">
        <v>6570</v>
      </c>
      <c r="C43" s="59" t="s">
        <v>6571</v>
      </c>
      <c r="D43" s="59" t="s">
        <v>6572</v>
      </c>
      <c r="E43" s="59" t="s">
        <v>6573</v>
      </c>
      <c r="F43" s="59" t="s">
        <v>6574</v>
      </c>
      <c r="G43" s="59" t="s">
        <v>6575</v>
      </c>
      <c r="H43" s="60" t="s">
        <v>6557</v>
      </c>
      <c r="I43" s="45"/>
      <c r="J43" s="45"/>
      <c r="K43" s="45"/>
    </row>
    <row r="44" spans="2:11">
      <c r="B44" s="62">
        <v>1</v>
      </c>
      <c r="C44" s="924" t="s">
        <v>7368</v>
      </c>
      <c r="D44" s="989" t="s">
        <v>14026</v>
      </c>
      <c r="E44" s="448" t="s">
        <v>6938</v>
      </c>
      <c r="F44" s="66" t="s">
        <v>6584</v>
      </c>
      <c r="G44" s="66"/>
      <c r="H44" s="279" t="s">
        <v>14027</v>
      </c>
      <c r="I44" s="45"/>
      <c r="J44" s="45"/>
      <c r="K44" s="45"/>
    </row>
    <row r="45" spans="2:11">
      <c r="B45" s="68">
        <v>2</v>
      </c>
      <c r="C45" s="72"/>
      <c r="D45" s="136"/>
      <c r="E45" s="450"/>
      <c r="F45" s="72"/>
      <c r="G45" s="72"/>
      <c r="H45" s="137"/>
      <c r="I45" s="45"/>
      <c r="J45" s="45"/>
      <c r="K45" s="45"/>
    </row>
    <row r="46" spans="2:11">
      <c r="B46" s="68">
        <v>3</v>
      </c>
      <c r="C46" s="138"/>
      <c r="D46" s="139"/>
      <c r="E46" s="150"/>
      <c r="F46" s="71"/>
      <c r="G46" s="71"/>
      <c r="H46" s="140"/>
      <c r="I46" s="45"/>
      <c r="J46" s="45"/>
      <c r="K46" s="45"/>
    </row>
    <row r="47" spans="2:11">
      <c r="B47" s="68">
        <v>4</v>
      </c>
      <c r="C47" s="138"/>
      <c r="D47" s="141"/>
      <c r="E47" s="150"/>
      <c r="F47" s="71"/>
      <c r="G47" s="71"/>
      <c r="H47" s="145"/>
      <c r="I47" s="45"/>
      <c r="J47" s="45"/>
      <c r="K47" s="45"/>
    </row>
    <row r="48" spans="2:11">
      <c r="B48" s="68">
        <v>5</v>
      </c>
      <c r="C48" s="143"/>
      <c r="D48" s="144"/>
      <c r="E48" s="150"/>
      <c r="F48" s="74"/>
      <c r="G48" s="74"/>
      <c r="H48" s="145"/>
      <c r="I48" s="45"/>
      <c r="J48" s="45"/>
      <c r="K48" s="45"/>
    </row>
    <row r="49" spans="2:11">
      <c r="B49" s="75">
        <v>6</v>
      </c>
      <c r="C49" s="131"/>
      <c r="D49" s="132"/>
      <c r="E49" s="133"/>
      <c r="F49" s="76"/>
      <c r="G49" s="76"/>
      <c r="H49" s="135"/>
      <c r="I49" s="45"/>
      <c r="J49" s="45"/>
      <c r="K49" s="45"/>
    </row>
    <row r="50" spans="2:11">
      <c r="B50" s="68">
        <v>7</v>
      </c>
      <c r="C50" s="72"/>
      <c r="D50" s="136"/>
      <c r="E50" s="450"/>
      <c r="F50" s="72"/>
      <c r="G50" s="72"/>
      <c r="H50" s="137"/>
      <c r="I50" s="45"/>
      <c r="J50" s="45"/>
      <c r="K50" s="45"/>
    </row>
    <row r="51" spans="2:11">
      <c r="B51" s="68">
        <v>8</v>
      </c>
      <c r="C51" s="138"/>
      <c r="D51" s="139"/>
      <c r="E51" s="150"/>
      <c r="F51" s="71"/>
      <c r="G51" s="71"/>
      <c r="H51" s="140"/>
      <c r="I51" s="45"/>
      <c r="J51" s="45"/>
      <c r="K51" s="45"/>
    </row>
    <row r="52" spans="2:11">
      <c r="B52" s="68">
        <v>9</v>
      </c>
      <c r="C52" s="138"/>
      <c r="D52" s="141"/>
      <c r="E52" s="150"/>
      <c r="F52" s="71"/>
      <c r="G52" s="71"/>
      <c r="H52" s="145"/>
      <c r="I52" s="45"/>
      <c r="J52" s="45"/>
      <c r="K52" s="45"/>
    </row>
    <row r="53" spans="2:11">
      <c r="B53" s="68">
        <v>10</v>
      </c>
      <c r="C53" s="143"/>
      <c r="D53" s="144"/>
      <c r="E53" s="150"/>
      <c r="F53" s="74"/>
      <c r="G53" s="74"/>
      <c r="H53" s="145"/>
      <c r="I53" s="45"/>
      <c r="J53" s="45"/>
      <c r="K53" s="45"/>
    </row>
    <row r="54" spans="2:11">
      <c r="B54" s="75">
        <v>11</v>
      </c>
      <c r="C54" s="131"/>
      <c r="D54" s="132"/>
      <c r="E54" s="133"/>
      <c r="F54" s="76"/>
      <c r="G54" s="76"/>
      <c r="H54" s="135"/>
      <c r="I54" s="45"/>
      <c r="J54" s="45"/>
      <c r="K54" s="45"/>
    </row>
    <row r="55" spans="2:11">
      <c r="B55" s="68">
        <v>12</v>
      </c>
      <c r="C55" s="72"/>
      <c r="D55" s="136"/>
      <c r="E55" s="450"/>
      <c r="F55" s="72"/>
      <c r="G55" s="72"/>
      <c r="H55" s="137"/>
      <c r="I55" s="45"/>
      <c r="J55" s="45"/>
      <c r="K55" s="45"/>
    </row>
    <row r="56" spans="2:11">
      <c r="B56" s="68">
        <v>13</v>
      </c>
      <c r="C56" s="138"/>
      <c r="D56" s="139"/>
      <c r="E56" s="150"/>
      <c r="F56" s="71"/>
      <c r="G56" s="71"/>
      <c r="H56" s="140"/>
      <c r="I56" s="45"/>
      <c r="J56" s="45"/>
      <c r="K56" s="45"/>
    </row>
    <row r="57" spans="2:11">
      <c r="B57" s="68">
        <v>14</v>
      </c>
      <c r="C57" s="138"/>
      <c r="D57" s="141"/>
      <c r="E57" s="150"/>
      <c r="F57" s="71"/>
      <c r="G57" s="71"/>
      <c r="H57" s="145"/>
      <c r="I57" s="45"/>
      <c r="J57" s="45"/>
      <c r="K57" s="45"/>
    </row>
    <row r="58" spans="2:11">
      <c r="B58" s="68">
        <v>15</v>
      </c>
      <c r="C58" s="143"/>
      <c r="D58" s="144"/>
      <c r="E58" s="150"/>
      <c r="F58" s="74"/>
      <c r="G58" s="74"/>
      <c r="H58" s="145"/>
      <c r="I58" s="45"/>
      <c r="J58" s="45"/>
      <c r="K58" s="45"/>
    </row>
    <row r="59" spans="2:11">
      <c r="B59" s="75">
        <v>16</v>
      </c>
      <c r="C59" s="131"/>
      <c r="D59" s="132"/>
      <c r="E59" s="133"/>
      <c r="F59" s="76"/>
      <c r="G59" s="76"/>
      <c r="H59" s="135"/>
      <c r="I59" s="45"/>
      <c r="J59" s="45"/>
      <c r="K59" s="45"/>
    </row>
    <row r="60" spans="2:11">
      <c r="B60" s="68">
        <v>17</v>
      </c>
      <c r="C60" s="72"/>
      <c r="D60" s="136"/>
      <c r="E60" s="450"/>
      <c r="F60" s="72"/>
      <c r="G60" s="72"/>
      <c r="H60" s="137"/>
      <c r="I60" s="45"/>
      <c r="J60" s="45"/>
      <c r="K60" s="45"/>
    </row>
    <row r="61" spans="2:11">
      <c r="B61" s="68">
        <v>18</v>
      </c>
      <c r="C61" s="138"/>
      <c r="D61" s="139"/>
      <c r="E61" s="150"/>
      <c r="F61" s="71"/>
      <c r="G61" s="71"/>
      <c r="H61" s="140"/>
      <c r="I61" s="45"/>
      <c r="J61" s="45"/>
      <c r="K61" s="45"/>
    </row>
    <row r="62" spans="2:11">
      <c r="B62" s="68">
        <v>19</v>
      </c>
      <c r="C62" s="138"/>
      <c r="D62" s="141"/>
      <c r="E62" s="150"/>
      <c r="F62" s="71"/>
      <c r="G62" s="71"/>
      <c r="H62" s="145"/>
      <c r="I62" s="45"/>
      <c r="J62" s="45"/>
      <c r="K62" s="45"/>
    </row>
    <row r="63" spans="2:11">
      <c r="B63" s="68">
        <v>20</v>
      </c>
      <c r="C63" s="143"/>
      <c r="D63" s="144"/>
      <c r="E63" s="150"/>
      <c r="F63" s="74"/>
      <c r="G63" s="74"/>
      <c r="H63" s="145"/>
      <c r="I63" s="45"/>
      <c r="J63" s="45"/>
      <c r="K63" s="45"/>
    </row>
    <row r="64" spans="2:11">
      <c r="B64" s="75">
        <v>21</v>
      </c>
      <c r="C64" s="131"/>
      <c r="D64" s="132"/>
      <c r="E64" s="133"/>
      <c r="F64" s="76"/>
      <c r="G64" s="76"/>
      <c r="H64" s="135"/>
      <c r="I64" s="45"/>
      <c r="J64" s="45"/>
      <c r="K64" s="45"/>
    </row>
    <row r="65" spans="2:8">
      <c r="B65" s="68">
        <v>22</v>
      </c>
      <c r="C65" s="72"/>
      <c r="D65" s="136"/>
      <c r="E65" s="450"/>
      <c r="F65" s="72"/>
      <c r="G65" s="72"/>
      <c r="H65" s="137"/>
    </row>
    <row r="66" spans="2:8">
      <c r="B66" s="68">
        <v>23</v>
      </c>
      <c r="C66" s="138"/>
      <c r="D66" s="139"/>
      <c r="E66" s="150"/>
      <c r="F66" s="71"/>
      <c r="G66" s="71"/>
      <c r="H66" s="140"/>
    </row>
    <row r="67" spans="2:8">
      <c r="B67" s="68">
        <v>24</v>
      </c>
      <c r="C67" s="138"/>
      <c r="D67" s="141"/>
      <c r="E67" s="150"/>
      <c r="F67" s="71"/>
      <c r="G67" s="71"/>
      <c r="H67" s="145"/>
    </row>
    <row r="68" spans="2:8">
      <c r="B68" s="68">
        <v>25</v>
      </c>
      <c r="C68" s="143"/>
      <c r="D68" s="144"/>
      <c r="E68" s="150"/>
      <c r="F68" s="74"/>
      <c r="G68" s="74"/>
      <c r="H68" s="145"/>
    </row>
    <row r="69" spans="2:8">
      <c r="B69" s="75">
        <v>26</v>
      </c>
      <c r="C69" s="131"/>
      <c r="D69" s="132"/>
      <c r="E69" s="133"/>
      <c r="F69" s="76"/>
      <c r="G69" s="76"/>
      <c r="H69" s="135"/>
    </row>
    <row r="70" spans="2:8">
      <c r="B70" s="68">
        <v>27</v>
      </c>
      <c r="C70" s="72"/>
      <c r="D70" s="136"/>
      <c r="E70" s="450"/>
      <c r="F70" s="72"/>
      <c r="G70" s="72"/>
      <c r="H70" s="137"/>
    </row>
    <row r="71" spans="2:8">
      <c r="B71" s="68">
        <v>28</v>
      </c>
      <c r="C71" s="138"/>
      <c r="D71" s="139"/>
      <c r="E71" s="150"/>
      <c r="F71" s="71"/>
      <c r="G71" s="71"/>
      <c r="H71" s="140"/>
    </row>
    <row r="72" spans="2:8">
      <c r="B72" s="68">
        <v>29</v>
      </c>
      <c r="C72" s="138"/>
      <c r="D72" s="141"/>
      <c r="E72" s="150"/>
      <c r="F72" s="71"/>
      <c r="G72" s="71"/>
      <c r="H72" s="145"/>
    </row>
    <row r="73" spans="2:8" ht="17.25" thickBot="1">
      <c r="B73" s="77">
        <v>30</v>
      </c>
      <c r="C73" s="273"/>
      <c r="D73" s="274"/>
      <c r="E73" s="275"/>
      <c r="F73" s="276"/>
      <c r="G73" s="276"/>
      <c r="H73" s="277"/>
    </row>
    <row r="74" spans="2:8">
      <c r="B74" s="45"/>
      <c r="C74" s="45"/>
      <c r="D74" s="45"/>
      <c r="E74" s="45"/>
      <c r="F74" s="45"/>
      <c r="G74" s="45"/>
      <c r="H74" s="45"/>
    </row>
    <row r="75" spans="2:8">
      <c r="B75" s="45"/>
      <c r="C75" s="45"/>
      <c r="D75" s="45"/>
      <c r="E75" s="45"/>
      <c r="F75" s="45"/>
      <c r="G75" s="45"/>
      <c r="H75" s="45"/>
    </row>
    <row r="76" spans="2:8">
      <c r="B76" s="45"/>
      <c r="C76" s="45"/>
      <c r="D76" s="45"/>
      <c r="E76" s="45"/>
      <c r="F76" s="45"/>
      <c r="G76" s="45"/>
      <c r="H76" s="45"/>
    </row>
    <row r="77" spans="2:8">
      <c r="B77" s="45"/>
      <c r="C77" s="45"/>
      <c r="D77" s="45"/>
      <c r="E77" s="45"/>
      <c r="F77" s="45"/>
      <c r="G77" s="45"/>
      <c r="H77" s="45"/>
    </row>
    <row r="78" spans="2:8">
      <c r="B78" s="45"/>
      <c r="C78" s="45"/>
      <c r="D78" s="45"/>
      <c r="E78" s="45"/>
      <c r="F78" s="45"/>
      <c r="G78" s="45"/>
      <c r="H78" s="45"/>
    </row>
    <row r="79" spans="2:8">
      <c r="B79" s="45"/>
      <c r="C79" s="45"/>
      <c r="D79" s="45"/>
      <c r="E79" s="45"/>
      <c r="F79" s="45"/>
      <c r="G79" s="45"/>
      <c r="H79" s="45"/>
    </row>
    <row r="80" spans="2:8">
      <c r="B80" s="45"/>
      <c r="C80" s="45"/>
      <c r="D80" s="45"/>
      <c r="E80" s="45"/>
      <c r="F80" s="45"/>
      <c r="G80" s="45"/>
      <c r="H80" s="45"/>
    </row>
    <row r="81" spans="2:8">
      <c r="B81" s="45"/>
      <c r="C81" s="45"/>
      <c r="D81" s="45"/>
      <c r="E81" s="45"/>
      <c r="F81" s="45"/>
      <c r="G81" s="45"/>
      <c r="H81" s="45"/>
    </row>
    <row r="82" spans="2:8">
      <c r="B82" s="45"/>
      <c r="C82" s="45"/>
      <c r="D82" s="45"/>
      <c r="E82" s="45"/>
      <c r="F82" s="45"/>
      <c r="G82" s="45"/>
      <c r="H82" s="45"/>
    </row>
    <row r="83" spans="2:8">
      <c r="B83" s="45"/>
      <c r="C83" s="45"/>
      <c r="D83" s="45"/>
      <c r="E83" s="45"/>
      <c r="F83" s="45"/>
      <c r="G83" s="45"/>
      <c r="H83" s="45"/>
    </row>
    <row r="84" spans="2:8">
      <c r="B84" s="45"/>
      <c r="C84" s="45"/>
      <c r="D84" s="45"/>
      <c r="E84" s="45"/>
      <c r="F84" s="45"/>
      <c r="G84" s="45"/>
      <c r="H84" s="45"/>
    </row>
    <row r="85" spans="2:8">
      <c r="B85" s="45"/>
      <c r="C85" s="45"/>
      <c r="D85" s="45"/>
      <c r="E85" s="45"/>
      <c r="F85" s="45"/>
      <c r="G85" s="45"/>
      <c r="H85" s="45"/>
    </row>
    <row r="86" spans="2:8">
      <c r="B86" s="45"/>
      <c r="C86" s="45"/>
      <c r="D86" s="45"/>
      <c r="E86" s="45"/>
      <c r="F86" s="45"/>
      <c r="G86" s="45"/>
      <c r="H86" s="45"/>
    </row>
    <row r="87" spans="2:8">
      <c r="B87" s="45"/>
      <c r="C87" s="45"/>
      <c r="D87" s="45"/>
      <c r="E87" s="45"/>
      <c r="F87" s="45"/>
      <c r="G87" s="45"/>
      <c r="H87" s="45"/>
    </row>
    <row r="88" spans="2:8">
      <c r="B88" s="45"/>
      <c r="C88" s="45"/>
      <c r="D88" s="45"/>
      <c r="E88" s="45"/>
      <c r="F88" s="45"/>
      <c r="G88" s="45"/>
      <c r="H88" s="45"/>
    </row>
    <row r="89" spans="2:8">
      <c r="B89" s="45"/>
      <c r="C89" s="45"/>
      <c r="D89" s="45"/>
      <c r="E89" s="45"/>
      <c r="F89" s="45"/>
      <c r="G89" s="45"/>
      <c r="H89" s="45"/>
    </row>
    <row r="90" spans="2:8">
      <c r="B90" s="45"/>
      <c r="C90" s="45"/>
      <c r="D90" s="45"/>
      <c r="E90" s="45"/>
      <c r="F90" s="45"/>
      <c r="G90" s="45"/>
      <c r="H90" s="45"/>
    </row>
    <row r="91" spans="2:8">
      <c r="B91" s="45"/>
      <c r="C91" s="45"/>
      <c r="D91" s="45"/>
      <c r="E91" s="45"/>
      <c r="F91" s="45"/>
      <c r="G91" s="45"/>
      <c r="H91" s="45"/>
    </row>
    <row r="92" spans="2:8">
      <c r="B92" s="45"/>
      <c r="C92" s="45"/>
      <c r="D92" s="45"/>
      <c r="E92" s="45"/>
      <c r="F92" s="45"/>
      <c r="G92" s="45"/>
      <c r="H92" s="45"/>
    </row>
    <row r="93" spans="2:8">
      <c r="B93" s="45"/>
      <c r="C93" s="45"/>
      <c r="D93" s="45"/>
      <c r="E93" s="45"/>
      <c r="F93" s="45"/>
      <c r="G93" s="45"/>
      <c r="H93" s="45"/>
    </row>
    <row r="94" spans="2:8">
      <c r="B94" s="45"/>
      <c r="C94" s="45"/>
      <c r="D94" s="45"/>
      <c r="E94" s="45"/>
      <c r="F94" s="45"/>
      <c r="G94" s="45"/>
      <c r="H94" s="45"/>
    </row>
  </sheetData>
  <mergeCells count="1">
    <mergeCell ref="A2:A3"/>
  </mergeCells>
  <phoneticPr fontId="2" type="noConversion"/>
  <dataValidations count="2">
    <dataValidation type="list" allowBlank="1" showInputMessage="1" showErrorMessage="1" sqref="F6" xr:uid="{51C1F4E3-8890-4B2D-911E-FEE0F57F2052}">
      <formula1>"IB,MB,DAWHO, IB/MB, MB/DAWHO,IB/MB/DAWHO"</formula1>
    </dataValidation>
    <dataValidation type="list" allowBlank="1" showInputMessage="1" showErrorMessage="1" sqref="C6" xr:uid="{B2B4B498-E5FD-4CE1-88F0-EC72FCC9D882}">
      <formula1>"Web Service, API"</formula1>
    </dataValidation>
  </dataValidations>
  <hyperlinks>
    <hyperlink ref="A2:A3" location="'API Index'!A1" display="Return to Index" xr:uid="{37E13E1D-E836-4D45-BF35-5D26EEDF02F8}"/>
  </hyperlinks>
  <pageMargins left="0.7" right="0.7" top="0.75" bottom="0.75" header="0.3" footer="0.3"/>
  <pageSetup paperSize="9" orientation="portrait" r:id="rId1"/>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FF693-FE7E-40B7-89BF-1D2C57E1A41A}">
  <sheetPr codeName="工作表282">
    <tabColor theme="2"/>
  </sheetPr>
  <dimension ref="A1:M44"/>
  <sheetViews>
    <sheetView workbookViewId="0"/>
  </sheetViews>
  <sheetFormatPr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8.25" customWidth="1"/>
    <col min="11" max="11" width="15.625" customWidth="1"/>
    <col min="12" max="12" width="20.125" customWidth="1"/>
    <col min="13" max="13" width="20.625" customWidth="1"/>
  </cols>
  <sheetData>
    <row r="1" spans="1:13">
      <c r="B1" s="14" t="s">
        <v>4378</v>
      </c>
      <c r="C1" s="654">
        <f>'API Index'!C2</f>
        <v>45471</v>
      </c>
      <c r="E1" s="45"/>
      <c r="F1" s="45"/>
      <c r="G1" s="45"/>
      <c r="H1" s="45"/>
      <c r="I1" s="45"/>
    </row>
    <row r="2" spans="1:13">
      <c r="A2" s="2680" t="s">
        <v>6544</v>
      </c>
      <c r="B2" s="15" t="s">
        <v>6237</v>
      </c>
      <c r="C2" s="44" t="str">
        <f>_xlfn.XLOOKUP(C3,表格1[No],表格1[Team
科別])</f>
        <v>營運發展科</v>
      </c>
      <c r="D2" s="45"/>
      <c r="E2" s="45"/>
      <c r="F2" s="45"/>
      <c r="G2" s="45"/>
      <c r="H2" s="45"/>
      <c r="I2" s="45"/>
      <c r="J2" s="45"/>
      <c r="K2" s="45"/>
    </row>
    <row r="3" spans="1:13">
      <c r="A3" s="2681"/>
      <c r="B3" s="15" t="s">
        <v>6545</v>
      </c>
      <c r="C3" s="46" t="str">
        <f>_xlfn.XLOOKUP(B6,表格1[API Code
API代碼],表格1[No])</f>
        <v>276</v>
      </c>
      <c r="D3" s="45"/>
      <c r="E3" s="45"/>
      <c r="F3" s="45"/>
      <c r="G3" s="45"/>
      <c r="H3" s="45"/>
      <c r="I3" s="45"/>
      <c r="J3" s="45"/>
      <c r="K3" s="45"/>
    </row>
    <row r="4" spans="1:13" ht="17.25" thickBot="1">
      <c r="B4" s="14" t="s">
        <v>6546</v>
      </c>
      <c r="C4" s="127" t="s">
        <v>14028</v>
      </c>
      <c r="D4" s="14" t="s">
        <v>6547</v>
      </c>
      <c r="E4" s="127" t="s">
        <v>3429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14029</v>
      </c>
      <c r="C6" s="56" t="s">
        <v>2093</v>
      </c>
      <c r="D6" s="55" t="s">
        <v>3432</v>
      </c>
      <c r="E6" s="55" t="s">
        <v>3433</v>
      </c>
      <c r="F6" s="56" t="s">
        <v>6841</v>
      </c>
      <c r="G6" s="55" t="s">
        <v>14030</v>
      </c>
      <c r="H6" s="55" t="s">
        <v>14031</v>
      </c>
      <c r="I6" s="55" t="s">
        <v>6565</v>
      </c>
      <c r="J6" s="55" t="s">
        <v>14032</v>
      </c>
      <c r="K6" s="57" t="s">
        <v>13443</v>
      </c>
      <c r="L6" s="55" t="s">
        <v>858</v>
      </c>
      <c r="M6" s="55" t="s">
        <v>859</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447" t="s">
        <v>6846</v>
      </c>
      <c r="D10" s="588" t="s">
        <v>13129</v>
      </c>
      <c r="E10" s="448" t="s">
        <v>6938</v>
      </c>
      <c r="F10" s="66" t="s">
        <v>6579</v>
      </c>
      <c r="G10" s="66"/>
      <c r="H10" s="279"/>
      <c r="I10" s="45"/>
      <c r="J10" s="45"/>
      <c r="K10" s="45"/>
    </row>
    <row r="11" spans="1:13">
      <c r="B11" s="68">
        <v>2</v>
      </c>
      <c r="C11" s="72" t="s">
        <v>11705</v>
      </c>
      <c r="D11" s="136" t="s">
        <v>13523</v>
      </c>
      <c r="E11" s="150" t="s">
        <v>6938</v>
      </c>
      <c r="F11" s="76" t="s">
        <v>6579</v>
      </c>
      <c r="G11" s="72"/>
      <c r="H11" s="137"/>
      <c r="I11" s="45"/>
      <c r="J11" s="45"/>
      <c r="K11" s="45"/>
    </row>
    <row r="12" spans="1:13">
      <c r="B12" s="68">
        <v>3</v>
      </c>
      <c r="C12" s="138" t="s">
        <v>14033</v>
      </c>
      <c r="D12" s="139" t="s">
        <v>13556</v>
      </c>
      <c r="E12" s="150" t="s">
        <v>6938</v>
      </c>
      <c r="F12" s="76" t="s">
        <v>6579</v>
      </c>
      <c r="G12" s="71"/>
      <c r="H12" s="140"/>
      <c r="I12" s="45"/>
      <c r="J12" s="45"/>
      <c r="K12" s="45"/>
    </row>
    <row r="13" spans="1:13">
      <c r="B13" s="68">
        <v>4</v>
      </c>
      <c r="C13" s="138" t="s">
        <v>14034</v>
      </c>
      <c r="D13" s="141" t="s">
        <v>14035</v>
      </c>
      <c r="E13" s="150" t="s">
        <v>6938</v>
      </c>
      <c r="F13" s="76" t="s">
        <v>6579</v>
      </c>
      <c r="G13" s="71"/>
      <c r="H13" s="2654" t="s">
        <v>14036</v>
      </c>
      <c r="I13" s="45"/>
      <c r="J13" s="45"/>
      <c r="K13" s="45"/>
    </row>
    <row r="14" spans="1:13">
      <c r="B14" s="68">
        <v>5</v>
      </c>
      <c r="C14" s="143" t="s">
        <v>14037</v>
      </c>
      <c r="D14" s="144" t="s">
        <v>14038</v>
      </c>
      <c r="E14" s="150" t="s">
        <v>6938</v>
      </c>
      <c r="F14" s="76" t="s">
        <v>6579</v>
      </c>
      <c r="G14" s="74"/>
      <c r="H14" s="145"/>
      <c r="I14" s="45"/>
      <c r="J14" s="45"/>
      <c r="K14" s="45"/>
    </row>
    <row r="15" spans="1:13">
      <c r="B15" s="75">
        <v>6</v>
      </c>
      <c r="C15" s="131" t="s">
        <v>14039</v>
      </c>
      <c r="D15" s="132" t="s">
        <v>13392</v>
      </c>
      <c r="E15" s="150" t="s">
        <v>6938</v>
      </c>
      <c r="F15" s="76" t="s">
        <v>6579</v>
      </c>
      <c r="G15" s="76"/>
      <c r="H15" s="2657" t="s">
        <v>14040</v>
      </c>
      <c r="I15" s="45"/>
      <c r="J15" s="45"/>
      <c r="K15" s="45"/>
    </row>
    <row r="16" spans="1:13">
      <c r="B16" s="68">
        <v>7</v>
      </c>
      <c r="C16" s="72" t="s">
        <v>14041</v>
      </c>
      <c r="D16" s="136" t="s">
        <v>14042</v>
      </c>
      <c r="E16" s="150" t="s">
        <v>6938</v>
      </c>
      <c r="F16" s="76" t="s">
        <v>6579</v>
      </c>
      <c r="G16" s="72"/>
      <c r="H16" s="137"/>
      <c r="I16" s="45"/>
      <c r="J16" s="45"/>
      <c r="K16" s="45"/>
    </row>
    <row r="17" spans="2:11" ht="17.25" thickBot="1">
      <c r="B17" s="77">
        <v>8</v>
      </c>
      <c r="C17" s="451" t="s">
        <v>14043</v>
      </c>
      <c r="D17" s="452" t="s">
        <v>14044</v>
      </c>
      <c r="E17" s="275" t="s">
        <v>6938</v>
      </c>
      <c r="F17" s="80" t="s">
        <v>6579</v>
      </c>
      <c r="G17" s="80"/>
      <c r="H17" s="453"/>
      <c r="I17" s="45"/>
      <c r="J17" s="45"/>
      <c r="K17" s="45"/>
    </row>
    <row r="18" spans="2:11">
      <c r="B18" s="45"/>
      <c r="C18" s="45"/>
      <c r="D18" s="45"/>
      <c r="E18" s="45"/>
      <c r="F18" s="45"/>
      <c r="G18" s="45"/>
      <c r="H18" s="45"/>
      <c r="I18" s="45"/>
      <c r="J18" s="45"/>
      <c r="K18" s="45"/>
    </row>
    <row r="19" spans="2:11">
      <c r="B19" s="45"/>
      <c r="C19" s="45"/>
      <c r="D19" s="45"/>
      <c r="E19" s="45"/>
      <c r="F19" s="45"/>
      <c r="G19" s="45"/>
      <c r="H19" s="45"/>
      <c r="I19" s="45"/>
      <c r="J19" s="45"/>
      <c r="K19" s="45"/>
    </row>
    <row r="20" spans="2:11" ht="19.5" thickBot="1">
      <c r="B20" s="83" t="s">
        <v>6613</v>
      </c>
      <c r="H20" s="45"/>
      <c r="I20" s="45"/>
      <c r="J20" s="45"/>
      <c r="K20" s="45"/>
    </row>
    <row r="21" spans="2:11" ht="33.75" thickBot="1">
      <c r="B21" s="58" t="s">
        <v>6570</v>
      </c>
      <c r="C21" s="59" t="s">
        <v>6571</v>
      </c>
      <c r="D21" s="59" t="s">
        <v>6572</v>
      </c>
      <c r="E21" s="59" t="s">
        <v>6573</v>
      </c>
      <c r="F21" s="59" t="s">
        <v>6574</v>
      </c>
      <c r="G21" s="59" t="s">
        <v>6575</v>
      </c>
      <c r="H21" s="60" t="s">
        <v>6557</v>
      </c>
      <c r="I21" s="45"/>
      <c r="J21" s="45"/>
      <c r="K21" s="45"/>
    </row>
    <row r="22" spans="2:11">
      <c r="B22" s="62">
        <v>1</v>
      </c>
      <c r="C22" s="447" t="s">
        <v>14045</v>
      </c>
      <c r="D22" s="588" t="s">
        <v>13395</v>
      </c>
      <c r="E22" s="150" t="s">
        <v>6938</v>
      </c>
      <c r="F22" s="66" t="s">
        <v>6579</v>
      </c>
      <c r="G22" s="66"/>
      <c r="H22" s="279"/>
      <c r="I22" s="45"/>
      <c r="J22" s="45"/>
      <c r="K22" s="45"/>
    </row>
    <row r="23" spans="2:11" ht="17.25" thickBot="1">
      <c r="B23" s="77">
        <v>2</v>
      </c>
      <c r="C23" s="81" t="s">
        <v>10960</v>
      </c>
      <c r="D23" s="513" t="s">
        <v>12708</v>
      </c>
      <c r="E23" s="275" t="s">
        <v>6938</v>
      </c>
      <c r="F23" s="80" t="s">
        <v>6579</v>
      </c>
      <c r="G23" s="81"/>
      <c r="H23" s="587"/>
      <c r="I23" s="45"/>
      <c r="J23" s="45"/>
      <c r="K23" s="45"/>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row r="42" spans="2:8">
      <c r="B42" s="45"/>
      <c r="C42" s="45"/>
      <c r="D42" s="45"/>
      <c r="E42" s="45"/>
      <c r="F42" s="45"/>
      <c r="G42" s="45"/>
      <c r="H42" s="45"/>
    </row>
    <row r="43" spans="2:8">
      <c r="B43" s="45"/>
      <c r="C43" s="45"/>
      <c r="D43" s="45"/>
      <c r="E43" s="45"/>
      <c r="F43" s="45"/>
      <c r="G43" s="45"/>
      <c r="H43" s="45"/>
    </row>
    <row r="44" spans="2:8">
      <c r="B44" s="45"/>
      <c r="C44" s="45"/>
      <c r="D44" s="45"/>
      <c r="E44" s="45"/>
      <c r="F44" s="45"/>
      <c r="G44" s="45"/>
      <c r="H44" s="45"/>
    </row>
  </sheetData>
  <mergeCells count="1">
    <mergeCell ref="A2:A3"/>
  </mergeCells>
  <phoneticPr fontId="2" type="noConversion"/>
  <dataValidations count="2">
    <dataValidation type="list" allowBlank="1" showInputMessage="1" showErrorMessage="1" sqref="F6" xr:uid="{68269EAE-70CD-4DAE-BCD5-7004E00A1F6F}">
      <formula1>"IB,MB,DAWHO, IB/MB, MB/DAWHO,IB/MB/DAWHO"</formula1>
    </dataValidation>
    <dataValidation type="list" allowBlank="1" showInputMessage="1" showErrorMessage="1" sqref="C6" xr:uid="{F2A4DE08-D238-4580-ADC0-C0817C340EE1}">
      <formula1>"Web Service, API"</formula1>
    </dataValidation>
  </dataValidations>
  <hyperlinks>
    <hyperlink ref="A2:A3" location="'API Index'!A1" display="Return to Index" xr:uid="{29A53599-4599-47C6-AA5D-52A9DEA074DC}"/>
    <hyperlink ref="K6" r:id="rId1" xr:uid="{6BA4C37A-BDF0-4DDF-AFFD-62593DEF6DEF}"/>
  </hyperlinks>
  <pageMargins left="0.7" right="0.7" top="0.75" bottom="0.75" header="0.3" footer="0.3"/>
  <pageSetup paperSize="9" orientation="portrait" r:id="rId2"/>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2795D-FCDA-4520-98F0-78BB04E5336B}">
  <sheetPr codeName="工作表283">
    <tabColor theme="2"/>
  </sheetPr>
  <dimension ref="A1:M48"/>
  <sheetViews>
    <sheetView workbookViewId="0">
      <selection activeCell="A2" sqref="A2:A3"/>
    </sheetView>
  </sheetViews>
  <sheetFormatPr defaultRowHeight="16.5"/>
  <cols>
    <col min="2" max="2" width="11.875" customWidth="1"/>
    <col min="3" max="3" width="16.375" customWidth="1"/>
    <col min="4" max="4" width="19.875" customWidth="1"/>
    <col min="5" max="5" width="21.875" customWidth="1"/>
    <col min="6" max="6" width="15.625" customWidth="1"/>
    <col min="7" max="7" width="17.625" customWidth="1"/>
    <col min="8" max="8" width="26" customWidth="1"/>
    <col min="9" max="9" width="21.625" customWidth="1"/>
    <col min="10" max="10" width="18.25" customWidth="1"/>
    <col min="11" max="11" width="19.25" customWidth="1"/>
    <col min="12" max="12" width="20.125" customWidth="1"/>
    <col min="13" max="13" width="18.75" customWidth="1"/>
  </cols>
  <sheetData>
    <row r="1" spans="1:13">
      <c r="B1" s="14" t="s">
        <v>4378</v>
      </c>
      <c r="C1" s="654">
        <f>'API Index'!C2</f>
        <v>45471</v>
      </c>
      <c r="E1" s="45"/>
      <c r="F1" s="45"/>
      <c r="G1" s="45"/>
      <c r="H1" s="45"/>
      <c r="I1" s="45"/>
    </row>
    <row r="2" spans="1:13">
      <c r="A2" s="2680" t="s">
        <v>6544</v>
      </c>
      <c r="B2" s="15" t="s">
        <v>6237</v>
      </c>
      <c r="C2" s="44" t="str">
        <f>_xlfn.XLOOKUP(C3,表格1[No],表格1[Team
科別])</f>
        <v>營運發展科</v>
      </c>
      <c r="D2" s="45"/>
      <c r="E2" s="45"/>
      <c r="F2" s="45"/>
      <c r="G2" s="45"/>
      <c r="H2" s="45"/>
      <c r="I2" s="45"/>
      <c r="J2" s="45"/>
      <c r="K2" s="45"/>
    </row>
    <row r="3" spans="1:13">
      <c r="A3" s="2681"/>
      <c r="B3" s="15" t="s">
        <v>6545</v>
      </c>
      <c r="C3" s="46" t="str">
        <f>_xlfn.XLOOKUP(B6,表格1[API Code
API代碼],表格1[No])</f>
        <v>277</v>
      </c>
      <c r="D3" s="45"/>
      <c r="E3" s="45"/>
      <c r="F3" s="45"/>
      <c r="G3" s="45"/>
      <c r="H3" s="45"/>
      <c r="I3" s="45"/>
      <c r="J3" s="45"/>
      <c r="K3" s="45"/>
    </row>
    <row r="4" spans="1:13" ht="17.25" thickBot="1">
      <c r="B4" s="14" t="s">
        <v>6546</v>
      </c>
      <c r="C4" s="127" t="s">
        <v>3437</v>
      </c>
      <c r="D4" s="14" t="s">
        <v>6547</v>
      </c>
      <c r="E4" s="127" t="s">
        <v>14046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3440</v>
      </c>
      <c r="C6" s="56" t="s">
        <v>2093</v>
      </c>
      <c r="D6" s="55" t="s">
        <v>3441</v>
      </c>
      <c r="E6" s="55" t="s">
        <v>3442</v>
      </c>
      <c r="F6" s="56" t="s">
        <v>14047</v>
      </c>
      <c r="G6" s="55" t="s">
        <v>14030</v>
      </c>
      <c r="H6" s="55" t="s">
        <v>14048</v>
      </c>
      <c r="I6" s="55" t="s">
        <v>6565</v>
      </c>
      <c r="J6" s="55" t="s">
        <v>14049</v>
      </c>
      <c r="K6" s="57" t="s">
        <v>14050</v>
      </c>
      <c r="L6" s="55" t="s">
        <v>901</v>
      </c>
      <c r="M6" s="55" t="s">
        <v>14051</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14052</v>
      </c>
      <c r="C9" s="59" t="s">
        <v>6571</v>
      </c>
      <c r="D9" s="59" t="s">
        <v>6572</v>
      </c>
      <c r="E9" s="59" t="s">
        <v>6573</v>
      </c>
      <c r="F9" s="59" t="s">
        <v>6574</v>
      </c>
      <c r="G9" s="59" t="s">
        <v>6575</v>
      </c>
      <c r="H9" s="60" t="s">
        <v>6557</v>
      </c>
      <c r="I9" s="45"/>
      <c r="J9" s="45"/>
      <c r="K9" s="45"/>
    </row>
    <row r="10" spans="1:13">
      <c r="B10" s="62">
        <v>1</v>
      </c>
      <c r="C10" s="138" t="s">
        <v>14053</v>
      </c>
      <c r="D10" s="141" t="s">
        <v>14054</v>
      </c>
      <c r="E10" s="150" t="s">
        <v>6938</v>
      </c>
      <c r="F10" s="76" t="s">
        <v>6579</v>
      </c>
      <c r="G10" s="138"/>
      <c r="H10" s="670" t="s">
        <v>14055</v>
      </c>
      <c r="I10" s="45"/>
      <c r="J10" s="45"/>
      <c r="K10" s="45"/>
    </row>
    <row r="11" spans="1:13" ht="17.25" thickBot="1">
      <c r="B11" s="77">
        <v>2</v>
      </c>
      <c r="C11" s="143"/>
      <c r="D11" s="274" t="s">
        <v>14056</v>
      </c>
      <c r="E11" s="275" t="s">
        <v>7011</v>
      </c>
      <c r="F11" s="80" t="s">
        <v>6579</v>
      </c>
      <c r="G11" s="143"/>
      <c r="H11" s="990" t="s">
        <v>14057</v>
      </c>
      <c r="I11" s="45"/>
      <c r="J11" s="45"/>
      <c r="K11" s="45"/>
    </row>
    <row r="12" spans="1:13" ht="17.25" thickBot="1">
      <c r="B12" s="991"/>
      <c r="C12" s="395"/>
      <c r="D12" s="362"/>
      <c r="E12" s="819"/>
      <c r="F12" s="93"/>
      <c r="G12" s="395"/>
      <c r="H12" s="992"/>
      <c r="I12" s="45"/>
      <c r="J12" s="45"/>
      <c r="K12" s="45"/>
    </row>
    <row r="13" spans="1:13" ht="33.75" thickBot="1">
      <c r="B13" s="58" t="s">
        <v>14058</v>
      </c>
      <c r="C13" s="59" t="s">
        <v>6571</v>
      </c>
      <c r="D13" s="59" t="s">
        <v>6572</v>
      </c>
      <c r="E13" s="59" t="s">
        <v>6573</v>
      </c>
      <c r="F13" s="59" t="s">
        <v>6574</v>
      </c>
      <c r="G13" s="59" t="s">
        <v>6575</v>
      </c>
      <c r="H13" s="60" t="s">
        <v>6557</v>
      </c>
      <c r="I13" s="45"/>
      <c r="J13" s="45"/>
      <c r="K13" s="45"/>
    </row>
    <row r="14" spans="1:13" ht="31.5">
      <c r="B14" s="62">
        <v>1</v>
      </c>
      <c r="C14" s="138" t="s">
        <v>14059</v>
      </c>
      <c r="D14" s="141" t="s">
        <v>14060</v>
      </c>
      <c r="E14" s="150"/>
      <c r="F14" s="76" t="s">
        <v>6579</v>
      </c>
      <c r="G14" s="138"/>
      <c r="H14" s="670" t="s">
        <v>14061</v>
      </c>
      <c r="I14" s="45"/>
      <c r="J14" s="45"/>
      <c r="K14" s="45"/>
    </row>
    <row r="15" spans="1:13">
      <c r="B15" s="68">
        <v>2</v>
      </c>
      <c r="C15" s="138" t="s">
        <v>14062</v>
      </c>
      <c r="D15" s="141" t="s">
        <v>14063</v>
      </c>
      <c r="E15" s="150"/>
      <c r="F15" s="76" t="s">
        <v>6579</v>
      </c>
      <c r="G15" s="138"/>
      <c r="H15" s="137" t="s">
        <v>14064</v>
      </c>
      <c r="I15" s="45"/>
      <c r="J15" s="45"/>
      <c r="K15" s="45"/>
    </row>
    <row r="16" spans="1:13">
      <c r="B16" s="68">
        <v>3</v>
      </c>
      <c r="C16" s="138" t="s">
        <v>14065</v>
      </c>
      <c r="D16" s="141" t="s">
        <v>14066</v>
      </c>
      <c r="E16" s="150"/>
      <c r="F16" s="76" t="s">
        <v>6579</v>
      </c>
      <c r="G16" s="138"/>
      <c r="H16" s="137"/>
      <c r="I16" s="45"/>
      <c r="J16" s="45"/>
      <c r="K16" s="45"/>
    </row>
    <row r="17" spans="2:11" ht="33">
      <c r="B17" s="68">
        <v>4</v>
      </c>
      <c r="C17" s="138" t="s">
        <v>14067</v>
      </c>
      <c r="D17" s="141" t="s">
        <v>14068</v>
      </c>
      <c r="E17" s="150" t="s">
        <v>14069</v>
      </c>
      <c r="F17" s="76" t="s">
        <v>6579</v>
      </c>
      <c r="G17" s="138"/>
      <c r="H17" s="137" t="s">
        <v>14070</v>
      </c>
      <c r="I17" s="45"/>
      <c r="J17" s="45"/>
      <c r="K17" s="45"/>
    </row>
    <row r="18" spans="2:11">
      <c r="B18" s="68">
        <v>5</v>
      </c>
      <c r="C18" s="138" t="s">
        <v>12220</v>
      </c>
      <c r="D18" s="141" t="s">
        <v>14071</v>
      </c>
      <c r="E18" s="150" t="s">
        <v>14069</v>
      </c>
      <c r="F18" s="76" t="s">
        <v>6579</v>
      </c>
      <c r="G18" s="138"/>
      <c r="H18" s="137" t="s">
        <v>8334</v>
      </c>
      <c r="I18" s="45"/>
      <c r="J18" s="45"/>
      <c r="K18" s="45"/>
    </row>
    <row r="19" spans="2:11" ht="49.5">
      <c r="B19" s="68">
        <v>6</v>
      </c>
      <c r="C19" s="138" t="s">
        <v>14072</v>
      </c>
      <c r="D19" s="141" t="s">
        <v>14073</v>
      </c>
      <c r="E19" s="150" t="s">
        <v>14074</v>
      </c>
      <c r="F19" s="76" t="s">
        <v>6579</v>
      </c>
      <c r="G19" s="138"/>
      <c r="H19" s="137" t="s">
        <v>14075</v>
      </c>
      <c r="I19" s="45"/>
      <c r="J19" s="45"/>
      <c r="K19" s="45"/>
    </row>
    <row r="20" spans="2:11">
      <c r="B20" s="68">
        <v>7</v>
      </c>
      <c r="C20" s="138" t="s">
        <v>14076</v>
      </c>
      <c r="D20" s="141" t="s">
        <v>14077</v>
      </c>
      <c r="E20" s="150" t="s">
        <v>14078</v>
      </c>
      <c r="F20" s="76" t="s">
        <v>6579</v>
      </c>
      <c r="G20" s="138"/>
      <c r="H20" s="137"/>
      <c r="I20" s="45"/>
      <c r="J20" s="45"/>
      <c r="K20" s="45"/>
    </row>
    <row r="21" spans="2:11">
      <c r="B21" s="68">
        <v>8</v>
      </c>
      <c r="C21" s="138" t="s">
        <v>14079</v>
      </c>
      <c r="D21" s="141" t="s">
        <v>14080</v>
      </c>
      <c r="E21" s="150" t="s">
        <v>14081</v>
      </c>
      <c r="F21" s="76" t="s">
        <v>6579</v>
      </c>
      <c r="G21" s="138"/>
      <c r="H21" s="137"/>
      <c r="I21" s="45"/>
      <c r="J21" s="45"/>
      <c r="K21" s="45"/>
    </row>
    <row r="22" spans="2:11">
      <c r="B22" s="68">
        <v>9</v>
      </c>
      <c r="C22" s="138" t="s">
        <v>14082</v>
      </c>
      <c r="D22" s="141" t="s">
        <v>14083</v>
      </c>
      <c r="E22" s="150" t="s">
        <v>14084</v>
      </c>
      <c r="F22" s="76" t="s">
        <v>6579</v>
      </c>
      <c r="G22" s="138"/>
      <c r="H22" s="137"/>
      <c r="I22" s="45"/>
      <c r="J22" s="45"/>
      <c r="K22" s="45"/>
    </row>
    <row r="23" spans="2:11">
      <c r="B23" s="68">
        <v>10</v>
      </c>
      <c r="C23" s="138" t="s">
        <v>14085</v>
      </c>
      <c r="D23" s="141" t="s">
        <v>14086</v>
      </c>
      <c r="E23" s="150" t="s">
        <v>9279</v>
      </c>
      <c r="F23" s="76" t="s">
        <v>6579</v>
      </c>
      <c r="G23" s="138"/>
      <c r="H23" s="137"/>
      <c r="I23" s="45"/>
      <c r="J23" s="45"/>
      <c r="K23" s="45"/>
    </row>
    <row r="24" spans="2:11">
      <c r="B24" s="68">
        <v>11</v>
      </c>
      <c r="C24" s="138" t="s">
        <v>7506</v>
      </c>
      <c r="D24" s="141" t="s">
        <v>14087</v>
      </c>
      <c r="E24" s="150" t="s">
        <v>14078</v>
      </c>
      <c r="F24" s="76" t="s">
        <v>6579</v>
      </c>
      <c r="G24" s="138"/>
      <c r="H24" s="137"/>
      <c r="I24" s="45"/>
      <c r="J24" s="45"/>
      <c r="K24" s="45"/>
    </row>
    <row r="25" spans="2:11">
      <c r="B25" s="68">
        <v>12</v>
      </c>
      <c r="C25" s="138" t="s">
        <v>14088</v>
      </c>
      <c r="D25" s="141" t="s">
        <v>14089</v>
      </c>
      <c r="E25" s="150" t="s">
        <v>14081</v>
      </c>
      <c r="F25" s="76" t="s">
        <v>6579</v>
      </c>
      <c r="G25" s="138"/>
      <c r="H25" s="137"/>
      <c r="I25" s="45"/>
      <c r="J25" s="45"/>
      <c r="K25" s="45"/>
    </row>
    <row r="26" spans="2:11">
      <c r="B26" s="68">
        <v>13</v>
      </c>
      <c r="C26" s="138" t="s">
        <v>14090</v>
      </c>
      <c r="D26" s="141" t="s">
        <v>14091</v>
      </c>
      <c r="E26" s="150" t="s">
        <v>14081</v>
      </c>
      <c r="F26" s="76" t="s">
        <v>6579</v>
      </c>
      <c r="G26" s="138"/>
      <c r="H26" s="137"/>
      <c r="I26" s="45"/>
      <c r="J26" s="45"/>
      <c r="K26" s="45"/>
    </row>
    <row r="27" spans="2:11">
      <c r="B27" s="68">
        <v>14</v>
      </c>
      <c r="C27" s="138" t="s">
        <v>14092</v>
      </c>
      <c r="D27" s="141" t="s">
        <v>14093</v>
      </c>
      <c r="E27" s="150" t="s">
        <v>14084</v>
      </c>
      <c r="F27" s="76" t="s">
        <v>6579</v>
      </c>
      <c r="G27" s="138"/>
      <c r="H27" s="137" t="s">
        <v>14094</v>
      </c>
      <c r="I27" s="45"/>
      <c r="J27" s="45"/>
      <c r="K27" s="45"/>
    </row>
    <row r="28" spans="2:11">
      <c r="B28" s="68">
        <v>15</v>
      </c>
      <c r="C28" s="138" t="s">
        <v>14095</v>
      </c>
      <c r="D28" s="141" t="s">
        <v>14096</v>
      </c>
      <c r="E28" s="150" t="s">
        <v>13146</v>
      </c>
      <c r="F28" s="76" t="s">
        <v>6579</v>
      </c>
      <c r="G28" s="138"/>
      <c r="H28" s="137"/>
    </row>
    <row r="29" spans="2:11">
      <c r="B29" s="68">
        <v>16</v>
      </c>
      <c r="C29" s="138"/>
      <c r="D29" s="141" t="s">
        <v>14097</v>
      </c>
      <c r="E29" s="150" t="s">
        <v>14098</v>
      </c>
      <c r="F29" s="76" t="s">
        <v>6579</v>
      </c>
      <c r="G29" s="138"/>
      <c r="H29" s="137" t="s">
        <v>14099</v>
      </c>
    </row>
    <row r="30" spans="2:11">
      <c r="B30" s="68">
        <v>17</v>
      </c>
      <c r="C30" s="138"/>
      <c r="D30" s="141" t="s">
        <v>14100</v>
      </c>
      <c r="E30" s="150" t="s">
        <v>14098</v>
      </c>
      <c r="F30" s="76" t="s">
        <v>6579</v>
      </c>
      <c r="G30" s="138"/>
      <c r="H30" s="137" t="s">
        <v>14099</v>
      </c>
    </row>
    <row r="31" spans="2:11" ht="17.25" thickBot="1">
      <c r="B31" s="77">
        <v>18</v>
      </c>
      <c r="C31" s="451"/>
      <c r="D31" s="747" t="s">
        <v>14101</v>
      </c>
      <c r="E31" s="275"/>
      <c r="F31" s="719" t="s">
        <v>6579</v>
      </c>
      <c r="G31" s="451"/>
      <c r="H31" s="587" t="s">
        <v>14102</v>
      </c>
    </row>
    <row r="32" spans="2:11">
      <c r="B32" s="45"/>
      <c r="C32" s="45"/>
      <c r="D32" s="45"/>
      <c r="E32" s="45"/>
      <c r="F32" s="45"/>
      <c r="G32" s="45"/>
      <c r="H32" s="45"/>
    </row>
    <row r="33" spans="2:11">
      <c r="B33" s="45"/>
      <c r="C33" s="45"/>
      <c r="D33" s="45"/>
      <c r="E33" s="45"/>
      <c r="F33" s="45"/>
      <c r="G33" s="45"/>
      <c r="H33" s="45"/>
    </row>
    <row r="34" spans="2:11" ht="19.5" thickBot="1">
      <c r="B34" s="83" t="s">
        <v>6613</v>
      </c>
      <c r="H34" s="45"/>
      <c r="I34" s="45"/>
      <c r="J34" s="45"/>
      <c r="K34" s="45"/>
    </row>
    <row r="35" spans="2:11" ht="33.75" thickBot="1">
      <c r="B35" s="58" t="s">
        <v>6570</v>
      </c>
      <c r="C35" s="59" t="s">
        <v>6571</v>
      </c>
      <c r="D35" s="59" t="s">
        <v>6572</v>
      </c>
      <c r="E35" s="59" t="s">
        <v>6573</v>
      </c>
      <c r="F35" s="59" t="s">
        <v>6574</v>
      </c>
      <c r="G35" s="59" t="s">
        <v>6575</v>
      </c>
      <c r="H35" s="60" t="s">
        <v>6557</v>
      </c>
      <c r="I35" s="45"/>
      <c r="J35" s="45"/>
      <c r="K35" s="45"/>
    </row>
    <row r="36" spans="2:11">
      <c r="B36" s="68">
        <v>1</v>
      </c>
      <c r="C36" s="138"/>
      <c r="D36" s="141" t="s">
        <v>14103</v>
      </c>
      <c r="E36" s="150" t="s">
        <v>6938</v>
      </c>
      <c r="F36" s="76" t="s">
        <v>6579</v>
      </c>
      <c r="G36" s="138"/>
      <c r="H36" s="137" t="s">
        <v>14104</v>
      </c>
      <c r="I36" s="45"/>
      <c r="J36" s="45"/>
      <c r="K36" s="45"/>
    </row>
    <row r="37" spans="2:11">
      <c r="B37" s="68">
        <v>2</v>
      </c>
      <c r="C37" s="138" t="s">
        <v>7368</v>
      </c>
      <c r="D37" s="141" t="s">
        <v>12708</v>
      </c>
      <c r="E37" s="150" t="s">
        <v>6938</v>
      </c>
      <c r="F37" s="76" t="s">
        <v>6579</v>
      </c>
      <c r="G37" s="138"/>
      <c r="H37" s="137" t="s">
        <v>14105</v>
      </c>
      <c r="I37" s="45"/>
      <c r="J37" s="45"/>
      <c r="K37" s="45"/>
    </row>
    <row r="38" spans="2:11">
      <c r="B38" s="68">
        <v>3</v>
      </c>
      <c r="C38" s="138" t="s">
        <v>14106</v>
      </c>
      <c r="D38" s="141" t="s">
        <v>13273</v>
      </c>
      <c r="E38" s="150" t="s">
        <v>6938</v>
      </c>
      <c r="F38" s="76" t="s">
        <v>6579</v>
      </c>
      <c r="G38" s="138"/>
      <c r="H38" s="137"/>
    </row>
    <row r="39" spans="2:11">
      <c r="B39" s="68">
        <v>4</v>
      </c>
      <c r="C39" s="138" t="s">
        <v>13170</v>
      </c>
      <c r="D39" s="141" t="s">
        <v>14107</v>
      </c>
      <c r="E39" s="150" t="s">
        <v>6938</v>
      </c>
      <c r="F39" s="76" t="s">
        <v>6579</v>
      </c>
      <c r="G39" s="138"/>
      <c r="H39" s="137" t="s">
        <v>14108</v>
      </c>
    </row>
    <row r="40" spans="2:11" ht="17.25" thickBot="1">
      <c r="B40" s="77">
        <v>5</v>
      </c>
      <c r="C40" s="451" t="s">
        <v>14109</v>
      </c>
      <c r="D40" s="747" t="s">
        <v>14110</v>
      </c>
      <c r="E40" s="275" t="s">
        <v>6938</v>
      </c>
      <c r="F40" s="80" t="s">
        <v>6579</v>
      </c>
      <c r="G40" s="451"/>
      <c r="H40" s="587" t="s">
        <v>14111</v>
      </c>
    </row>
    <row r="41" spans="2:11">
      <c r="B41" s="45"/>
      <c r="C41" s="45"/>
      <c r="D41" s="45"/>
      <c r="E41" s="45"/>
      <c r="F41" s="45"/>
      <c r="G41" s="45"/>
      <c r="H41" s="45"/>
    </row>
    <row r="42" spans="2:11">
      <c r="B42" s="45"/>
      <c r="C42" s="45"/>
      <c r="D42" s="45"/>
      <c r="E42" s="45"/>
      <c r="F42" s="45"/>
      <c r="G42" s="45"/>
      <c r="H42" s="45"/>
    </row>
    <row r="43" spans="2:11">
      <c r="B43" s="45"/>
      <c r="C43" s="45"/>
      <c r="D43" s="45"/>
      <c r="E43" s="45"/>
      <c r="F43" s="45"/>
      <c r="G43" s="45"/>
      <c r="H43" s="45"/>
    </row>
    <row r="44" spans="2:11">
      <c r="B44" s="45"/>
      <c r="C44" s="45"/>
      <c r="D44" s="45"/>
      <c r="E44" s="45"/>
      <c r="F44" s="45"/>
      <c r="G44" s="45"/>
      <c r="H44" s="45"/>
    </row>
    <row r="45" spans="2:11">
      <c r="B45" s="45"/>
      <c r="C45" s="45"/>
      <c r="D45" s="45"/>
      <c r="E45" s="45"/>
      <c r="F45" s="45"/>
      <c r="G45" s="45"/>
      <c r="H45" s="45"/>
    </row>
    <row r="46" spans="2:11">
      <c r="B46" s="45"/>
      <c r="C46" s="45"/>
      <c r="D46" s="45"/>
      <c r="E46" s="45"/>
      <c r="F46" s="45"/>
      <c r="G46" s="45"/>
      <c r="H46" s="45"/>
    </row>
    <row r="47" spans="2:11">
      <c r="B47" s="45"/>
      <c r="C47" s="45"/>
      <c r="D47" s="45"/>
      <c r="E47" s="45"/>
      <c r="F47" s="45"/>
      <c r="G47" s="45"/>
      <c r="H47" s="45"/>
    </row>
    <row r="48" spans="2:11">
      <c r="B48" s="45"/>
      <c r="C48" s="45"/>
      <c r="D48" s="45"/>
      <c r="E48" s="45"/>
      <c r="F48" s="45"/>
      <c r="G48" s="45"/>
      <c r="H48" s="45"/>
    </row>
  </sheetData>
  <mergeCells count="1">
    <mergeCell ref="A2:A3"/>
  </mergeCells>
  <phoneticPr fontId="2" type="noConversion"/>
  <dataValidations count="2">
    <dataValidation type="list" allowBlank="1" showInputMessage="1" showErrorMessage="1" sqref="C6" xr:uid="{D27EA42B-59A9-4ED5-BFC0-B84CE37CBD06}">
      <formula1>"Web Service, API"</formula1>
    </dataValidation>
    <dataValidation type="list" allowBlank="1" showInputMessage="1" showErrorMessage="1" sqref="F6" xr:uid="{E199D1AA-0C68-49E9-8CDE-1C885EC35E03}">
      <formula1>"IB,MB,DAWHO, IB/MB, MB/DAWHO,IB/MB/DAWHO"</formula1>
    </dataValidation>
  </dataValidations>
  <hyperlinks>
    <hyperlink ref="A2:A3" location="'API Index'!A1" display="Return to Index" xr:uid="{FDDA8996-21BA-4076-B27F-990FC6298C5C}"/>
    <hyperlink ref="K6" r:id="rId1" xr:uid="{8D1FE226-B618-4113-AB3D-825D6AB6E729}"/>
  </hyperlinks>
  <pageMargins left="0.7" right="0.7" top="0.75" bottom="0.75" header="0.3" footer="0.3"/>
  <pageSetup paperSize="9" orientation="portrait" r:id="rId2"/>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CFC86-C17F-4868-A4AE-242788ED0C5F}">
  <sheetPr codeName="工作表284">
    <tabColor theme="2"/>
  </sheetPr>
  <dimension ref="A1:M44"/>
  <sheetViews>
    <sheetView workbookViewId="0">
      <selection activeCell="A2" sqref="A2:A3"/>
    </sheetView>
  </sheetViews>
  <sheetFormatPr defaultRowHeight="16.5"/>
  <cols>
    <col min="2" max="2" width="15.125" customWidth="1"/>
    <col min="3" max="3" width="16.375" customWidth="1"/>
    <col min="4" max="4" width="17.375" customWidth="1"/>
    <col min="5" max="5" width="21.875" customWidth="1"/>
    <col min="6" max="6" width="15.625" customWidth="1"/>
    <col min="7" max="7" width="17.625" customWidth="1"/>
    <col min="8" max="8" width="32" customWidth="1"/>
    <col min="9" max="9" width="21.625" customWidth="1"/>
    <col min="10" max="10" width="18.25" customWidth="1"/>
    <col min="11" max="11" width="18.75" customWidth="1"/>
    <col min="12" max="12" width="20.125" customWidth="1"/>
    <col min="13" max="13" width="18.75" customWidth="1"/>
  </cols>
  <sheetData>
    <row r="1" spans="1:13">
      <c r="B1" s="14" t="s">
        <v>4378</v>
      </c>
      <c r="C1" s="654">
        <f>'API Index'!C2</f>
        <v>45471</v>
      </c>
      <c r="E1" s="45"/>
      <c r="F1" s="45"/>
      <c r="G1" s="45"/>
      <c r="H1" s="45"/>
      <c r="I1" s="45"/>
    </row>
    <row r="2" spans="1:13">
      <c r="A2" s="2680" t="s">
        <v>6544</v>
      </c>
      <c r="B2" s="15" t="s">
        <v>6237</v>
      </c>
      <c r="C2" s="44" t="str">
        <f>_xlfn.XLOOKUP(C3,表格1[No],表格1[Team
科別])</f>
        <v>營運發展科</v>
      </c>
      <c r="D2" s="45"/>
      <c r="E2" s="45"/>
      <c r="F2" s="45"/>
      <c r="G2" s="45"/>
      <c r="H2" s="45"/>
      <c r="I2" s="45"/>
      <c r="J2" s="45"/>
      <c r="K2" s="45"/>
    </row>
    <row r="3" spans="1:13">
      <c r="A3" s="2681"/>
      <c r="B3" s="15" t="s">
        <v>6545</v>
      </c>
      <c r="C3" s="46" t="str">
        <f>_xlfn.XLOOKUP(B6,表格1[API Code
API代碼],表格1[No])</f>
        <v>278</v>
      </c>
      <c r="D3" s="45"/>
      <c r="E3" s="45"/>
      <c r="F3" s="45"/>
      <c r="G3" s="45"/>
      <c r="H3" s="45"/>
      <c r="I3" s="45"/>
      <c r="J3" s="45"/>
      <c r="K3" s="45"/>
    </row>
    <row r="4" spans="1:13" ht="17.25" thickBot="1">
      <c r="B4" s="14" t="s">
        <v>6546</v>
      </c>
      <c r="C4" s="127" t="s">
        <v>3437</v>
      </c>
      <c r="D4" s="14" t="s">
        <v>6547</v>
      </c>
      <c r="E4" s="127" t="s">
        <v>14046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3446</v>
      </c>
      <c r="C6" s="56" t="s">
        <v>2093</v>
      </c>
      <c r="D6" s="55" t="s">
        <v>3447</v>
      </c>
      <c r="E6" s="55" t="s">
        <v>3448</v>
      </c>
      <c r="F6" s="56" t="s">
        <v>7093</v>
      </c>
      <c r="G6" s="55" t="s">
        <v>14030</v>
      </c>
      <c r="H6" s="55" t="s">
        <v>14048</v>
      </c>
      <c r="I6" s="55" t="s">
        <v>6565</v>
      </c>
      <c r="J6" s="55" t="s">
        <v>14112</v>
      </c>
      <c r="K6" s="57" t="s">
        <v>14113</v>
      </c>
      <c r="L6" s="55" t="s">
        <v>906</v>
      </c>
      <c r="M6" s="55" t="s">
        <v>907</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14052</v>
      </c>
      <c r="C9" s="59" t="s">
        <v>6571</v>
      </c>
      <c r="D9" s="59" t="s">
        <v>6572</v>
      </c>
      <c r="E9" s="59" t="s">
        <v>6573</v>
      </c>
      <c r="F9" s="59" t="s">
        <v>6574</v>
      </c>
      <c r="G9" s="59" t="s">
        <v>6575</v>
      </c>
      <c r="H9" s="60" t="s">
        <v>6557</v>
      </c>
      <c r="I9" s="45"/>
      <c r="J9" s="45"/>
      <c r="K9" s="45"/>
    </row>
    <row r="10" spans="1:13">
      <c r="B10" s="62">
        <v>1</v>
      </c>
      <c r="C10" s="138"/>
      <c r="D10" s="901" t="s">
        <v>14114</v>
      </c>
      <c r="E10" s="150" t="s">
        <v>6938</v>
      </c>
      <c r="F10" s="76" t="s">
        <v>6579</v>
      </c>
      <c r="G10" s="190"/>
      <c r="H10" s="993" t="s">
        <v>14115</v>
      </c>
      <c r="I10" s="45"/>
      <c r="J10" s="45"/>
      <c r="K10" s="45"/>
    </row>
    <row r="11" spans="1:13" ht="17.25" thickBot="1">
      <c r="B11" s="77">
        <v>2</v>
      </c>
      <c r="C11" s="143"/>
      <c r="D11" s="274" t="s">
        <v>14056</v>
      </c>
      <c r="E11" s="275" t="s">
        <v>7011</v>
      </c>
      <c r="F11" s="80" t="s">
        <v>6579</v>
      </c>
      <c r="G11" s="143"/>
      <c r="H11" s="990" t="s">
        <v>14057</v>
      </c>
      <c r="I11" s="45"/>
      <c r="J11" s="45"/>
      <c r="K11" s="45"/>
    </row>
    <row r="12" spans="1:13" ht="17.25" thickBot="1">
      <c r="B12" s="991"/>
      <c r="C12" s="395"/>
      <c r="D12" s="362"/>
      <c r="E12" s="819"/>
      <c r="F12" s="93"/>
      <c r="G12" s="395"/>
      <c r="H12" s="992"/>
      <c r="I12" s="45"/>
      <c r="J12" s="45"/>
      <c r="K12" s="45"/>
    </row>
    <row r="13" spans="1:13" ht="33.75" thickBot="1">
      <c r="B13" s="58" t="s">
        <v>14058</v>
      </c>
      <c r="C13" s="59" t="s">
        <v>6571</v>
      </c>
      <c r="D13" s="59" t="s">
        <v>6572</v>
      </c>
      <c r="E13" s="59" t="s">
        <v>6573</v>
      </c>
      <c r="F13" s="59" t="s">
        <v>6574</v>
      </c>
      <c r="G13" s="59" t="s">
        <v>6575</v>
      </c>
      <c r="H13" s="60" t="s">
        <v>6557</v>
      </c>
      <c r="I13" s="45"/>
      <c r="J13" s="45"/>
      <c r="K13" s="45"/>
    </row>
    <row r="14" spans="1:13" ht="32.25">
      <c r="B14" s="62">
        <v>1</v>
      </c>
      <c r="C14" s="138" t="s">
        <v>14116</v>
      </c>
      <c r="D14" s="141" t="s">
        <v>14117</v>
      </c>
      <c r="E14" s="150" t="s">
        <v>14117</v>
      </c>
      <c r="F14" s="76" t="s">
        <v>6579</v>
      </c>
      <c r="G14" s="141"/>
      <c r="H14" s="994" t="s">
        <v>14118</v>
      </c>
      <c r="I14" s="45"/>
      <c r="J14" s="45"/>
      <c r="K14" s="45"/>
    </row>
    <row r="15" spans="1:13">
      <c r="B15" s="68">
        <v>2</v>
      </c>
      <c r="C15" s="138" t="s">
        <v>14119</v>
      </c>
      <c r="D15" s="141" t="s">
        <v>14120</v>
      </c>
      <c r="E15" s="150" t="s">
        <v>7011</v>
      </c>
      <c r="F15" s="76" t="s">
        <v>6579</v>
      </c>
      <c r="G15" s="141"/>
      <c r="H15" s="994" t="s">
        <v>14121</v>
      </c>
      <c r="I15" s="45"/>
      <c r="J15" s="45"/>
      <c r="K15" s="45"/>
    </row>
    <row r="16" spans="1:13">
      <c r="B16" s="68">
        <v>3</v>
      </c>
      <c r="C16" s="138" t="s">
        <v>14122</v>
      </c>
      <c r="D16" s="141" t="s">
        <v>14123</v>
      </c>
      <c r="E16" s="150" t="s">
        <v>7011</v>
      </c>
      <c r="F16" s="76" t="s">
        <v>6579</v>
      </c>
      <c r="G16" s="141"/>
      <c r="H16" s="994" t="s">
        <v>14124</v>
      </c>
      <c r="I16" s="45"/>
      <c r="J16" s="45"/>
      <c r="K16" s="45"/>
    </row>
    <row r="17" spans="2:11" ht="17.25" thickBot="1">
      <c r="B17" s="77">
        <v>4</v>
      </c>
      <c r="C17" s="451" t="s">
        <v>14125</v>
      </c>
      <c r="D17" s="747" t="s">
        <v>14126</v>
      </c>
      <c r="E17" s="275" t="s">
        <v>7011</v>
      </c>
      <c r="F17" s="80" t="s">
        <v>6579</v>
      </c>
      <c r="G17" s="747"/>
      <c r="H17" s="995" t="s">
        <v>14127</v>
      </c>
      <c r="I17" s="45"/>
      <c r="J17" s="45"/>
      <c r="K17" s="45"/>
    </row>
    <row r="18" spans="2:11" ht="17.25" thickBot="1">
      <c r="B18" s="45"/>
      <c r="C18" s="45"/>
      <c r="D18" s="45"/>
      <c r="E18" s="45"/>
      <c r="F18" s="45"/>
      <c r="G18" s="45"/>
      <c r="H18" s="45"/>
    </row>
    <row r="19" spans="2:11" ht="33.75" thickBot="1">
      <c r="B19" s="58" t="s">
        <v>14128</v>
      </c>
      <c r="C19" s="59" t="s">
        <v>6571</v>
      </c>
      <c r="D19" s="59" t="s">
        <v>6572</v>
      </c>
      <c r="E19" s="59" t="s">
        <v>6573</v>
      </c>
      <c r="F19" s="59" t="s">
        <v>6574</v>
      </c>
      <c r="G19" s="59" t="s">
        <v>6575</v>
      </c>
      <c r="H19" s="60" t="s">
        <v>6557</v>
      </c>
      <c r="I19" s="45"/>
      <c r="J19" s="45"/>
      <c r="K19" s="45"/>
    </row>
    <row r="20" spans="2:11">
      <c r="B20" s="68">
        <v>1</v>
      </c>
      <c r="C20" s="138" t="s">
        <v>14067</v>
      </c>
      <c r="D20" s="141" t="s">
        <v>14129</v>
      </c>
      <c r="E20" s="150" t="s">
        <v>7011</v>
      </c>
      <c r="F20" s="76" t="s">
        <v>6579</v>
      </c>
      <c r="G20" s="141"/>
      <c r="H20" s="996"/>
      <c r="I20" s="45"/>
      <c r="J20" s="45"/>
      <c r="K20" s="45"/>
    </row>
    <row r="21" spans="2:11">
      <c r="B21" s="68">
        <v>2</v>
      </c>
      <c r="C21" s="138" t="s">
        <v>12220</v>
      </c>
      <c r="D21" s="141" t="s">
        <v>14130</v>
      </c>
      <c r="E21" s="150" t="s">
        <v>7011</v>
      </c>
      <c r="F21" s="76" t="s">
        <v>6579</v>
      </c>
      <c r="G21" s="141"/>
      <c r="H21" s="994"/>
      <c r="I21" s="45"/>
      <c r="J21" s="45"/>
      <c r="K21" s="45"/>
    </row>
    <row r="22" spans="2:11">
      <c r="B22" s="68">
        <v>3</v>
      </c>
      <c r="C22" s="138" t="s">
        <v>14131</v>
      </c>
      <c r="D22" s="141" t="s">
        <v>14132</v>
      </c>
      <c r="E22" s="150" t="s">
        <v>7011</v>
      </c>
      <c r="F22" s="76" t="s">
        <v>6579</v>
      </c>
      <c r="G22" s="138"/>
      <c r="H22" s="145"/>
      <c r="I22" s="45"/>
      <c r="J22" s="45"/>
      <c r="K22" s="45"/>
    </row>
    <row r="23" spans="2:11">
      <c r="B23" s="68">
        <v>4</v>
      </c>
      <c r="C23" s="138" t="s">
        <v>14131</v>
      </c>
      <c r="D23" s="141" t="s">
        <v>14133</v>
      </c>
      <c r="E23" s="150" t="s">
        <v>7011</v>
      </c>
      <c r="F23" s="76" t="s">
        <v>6579</v>
      </c>
      <c r="G23" s="138"/>
      <c r="H23" s="145"/>
      <c r="I23" s="45"/>
      <c r="J23" s="45"/>
      <c r="K23" s="45"/>
    </row>
    <row r="24" spans="2:11">
      <c r="B24" s="68">
        <v>5</v>
      </c>
      <c r="C24" s="138" t="s">
        <v>14072</v>
      </c>
      <c r="D24" s="141" t="s">
        <v>14134</v>
      </c>
      <c r="E24" s="150" t="s">
        <v>7011</v>
      </c>
      <c r="F24" s="76" t="s">
        <v>6579</v>
      </c>
      <c r="G24" s="138"/>
      <c r="H24" s="145"/>
      <c r="I24" s="45"/>
      <c r="J24" s="45"/>
      <c r="K24" s="45"/>
    </row>
    <row r="25" spans="2:11">
      <c r="B25" s="68">
        <v>6</v>
      </c>
      <c r="C25" s="138" t="s">
        <v>14076</v>
      </c>
      <c r="D25" s="141" t="s">
        <v>14135</v>
      </c>
      <c r="E25" s="150" t="s">
        <v>7011</v>
      </c>
      <c r="F25" s="76" t="s">
        <v>6579</v>
      </c>
      <c r="G25" s="138"/>
      <c r="H25" s="145"/>
      <c r="I25" s="45"/>
      <c r="J25" s="45"/>
      <c r="K25" s="45"/>
    </row>
    <row r="26" spans="2:11">
      <c r="B26" s="68">
        <v>7</v>
      </c>
      <c r="C26" s="138" t="s">
        <v>14079</v>
      </c>
      <c r="D26" s="141" t="s">
        <v>14136</v>
      </c>
      <c r="E26" s="150" t="s">
        <v>7011</v>
      </c>
      <c r="F26" s="76" t="s">
        <v>6579</v>
      </c>
      <c r="G26" s="138"/>
      <c r="H26" s="145"/>
      <c r="I26" s="45"/>
      <c r="J26" s="45"/>
      <c r="K26" s="45"/>
    </row>
    <row r="27" spans="2:11">
      <c r="B27" s="68">
        <v>8</v>
      </c>
      <c r="C27" s="138" t="s">
        <v>14082</v>
      </c>
      <c r="D27" s="141" t="s">
        <v>14137</v>
      </c>
      <c r="E27" s="150" t="s">
        <v>7011</v>
      </c>
      <c r="F27" s="76" t="s">
        <v>6579</v>
      </c>
      <c r="G27" s="138"/>
      <c r="H27" s="145"/>
      <c r="I27" s="45"/>
      <c r="J27" s="45"/>
      <c r="K27" s="45"/>
    </row>
    <row r="28" spans="2:11">
      <c r="B28" s="68">
        <v>9</v>
      </c>
      <c r="C28" s="138" t="s">
        <v>14085</v>
      </c>
      <c r="D28" s="141" t="s">
        <v>14138</v>
      </c>
      <c r="E28" s="150" t="s">
        <v>7011</v>
      </c>
      <c r="F28" s="76" t="s">
        <v>6579</v>
      </c>
      <c r="G28" s="138"/>
      <c r="H28" s="145"/>
      <c r="I28" s="45"/>
      <c r="J28" s="45"/>
      <c r="K28" s="45"/>
    </row>
    <row r="29" spans="2:11">
      <c r="B29" s="68">
        <v>10</v>
      </c>
      <c r="C29" s="138" t="s">
        <v>7506</v>
      </c>
      <c r="D29" s="141" t="s">
        <v>14139</v>
      </c>
      <c r="E29" s="150" t="s">
        <v>7011</v>
      </c>
      <c r="F29" s="76" t="s">
        <v>6579</v>
      </c>
      <c r="G29" s="138"/>
      <c r="H29" s="145"/>
      <c r="I29" s="45"/>
      <c r="J29" s="45"/>
      <c r="K29" s="45"/>
    </row>
    <row r="30" spans="2:11">
      <c r="B30" s="68">
        <v>11</v>
      </c>
      <c r="C30" s="138" t="s">
        <v>14090</v>
      </c>
      <c r="D30" s="141" t="s">
        <v>14140</v>
      </c>
      <c r="E30" s="150" t="s">
        <v>7011</v>
      </c>
      <c r="F30" s="76" t="s">
        <v>6579</v>
      </c>
      <c r="G30" s="138"/>
      <c r="H30" s="145"/>
      <c r="I30" s="45"/>
      <c r="J30" s="45"/>
      <c r="K30" s="45"/>
    </row>
    <row r="31" spans="2:11">
      <c r="B31" s="68">
        <v>12</v>
      </c>
      <c r="C31" s="138" t="s">
        <v>14141</v>
      </c>
      <c r="D31" s="141" t="s">
        <v>14142</v>
      </c>
      <c r="E31" s="150" t="s">
        <v>7011</v>
      </c>
      <c r="F31" s="76" t="s">
        <v>6579</v>
      </c>
      <c r="G31" s="138"/>
      <c r="H31" s="145"/>
      <c r="I31" s="45"/>
      <c r="J31" s="45"/>
      <c r="K31" s="45"/>
    </row>
    <row r="32" spans="2:11" ht="17.25" thickBot="1">
      <c r="B32" s="77">
        <v>13</v>
      </c>
      <c r="C32" s="451" t="s">
        <v>14092</v>
      </c>
      <c r="D32" s="747" t="s">
        <v>14143</v>
      </c>
      <c r="E32" s="275" t="s">
        <v>7011</v>
      </c>
      <c r="F32" s="80" t="s">
        <v>6579</v>
      </c>
      <c r="G32" s="451"/>
      <c r="H32" s="277"/>
      <c r="I32" s="45"/>
      <c r="J32" s="45"/>
      <c r="K32" s="45"/>
    </row>
    <row r="33" spans="2:11">
      <c r="B33" s="45"/>
      <c r="C33" s="45"/>
      <c r="D33" s="45"/>
      <c r="E33" s="45"/>
      <c r="F33" s="45"/>
      <c r="G33" s="45"/>
      <c r="H33" s="45"/>
    </row>
    <row r="34" spans="2:11" ht="19.5" thickBot="1">
      <c r="B34" s="83" t="s">
        <v>6613</v>
      </c>
      <c r="H34" s="45"/>
      <c r="I34" s="45"/>
      <c r="J34" s="45"/>
      <c r="K34" s="45"/>
    </row>
    <row r="35" spans="2:11" ht="33.75" thickBot="1">
      <c r="B35" s="58" t="s">
        <v>6570</v>
      </c>
      <c r="C35" s="59" t="s">
        <v>6571</v>
      </c>
      <c r="D35" s="59" t="s">
        <v>6572</v>
      </c>
      <c r="E35" s="59" t="s">
        <v>6573</v>
      </c>
      <c r="F35" s="59" t="s">
        <v>6574</v>
      </c>
      <c r="G35" s="59" t="s">
        <v>6575</v>
      </c>
      <c r="H35" s="60" t="s">
        <v>6557</v>
      </c>
      <c r="I35" s="45"/>
      <c r="J35" s="45"/>
      <c r="K35" s="45"/>
    </row>
    <row r="36" spans="2:11">
      <c r="B36" s="68">
        <v>1</v>
      </c>
      <c r="C36" s="138"/>
      <c r="D36" s="141" t="s">
        <v>14103</v>
      </c>
      <c r="E36" s="150" t="s">
        <v>6938</v>
      </c>
      <c r="F36" s="76" t="s">
        <v>6579</v>
      </c>
      <c r="G36" s="138"/>
      <c r="H36" s="137" t="s">
        <v>14104</v>
      </c>
      <c r="I36" s="45"/>
      <c r="J36" s="45"/>
      <c r="K36" s="45"/>
    </row>
    <row r="37" spans="2:11">
      <c r="B37" s="68">
        <v>2</v>
      </c>
      <c r="C37" s="138" t="s">
        <v>7368</v>
      </c>
      <c r="D37" s="141" t="s">
        <v>12708</v>
      </c>
      <c r="E37" s="150" t="s">
        <v>6938</v>
      </c>
      <c r="F37" s="76" t="s">
        <v>6579</v>
      </c>
      <c r="G37" s="138"/>
      <c r="H37" s="137" t="s">
        <v>14105</v>
      </c>
      <c r="I37" s="45"/>
      <c r="J37" s="45"/>
      <c r="K37" s="45"/>
    </row>
    <row r="38" spans="2:11">
      <c r="B38" s="68">
        <v>3</v>
      </c>
      <c r="C38" s="138" t="s">
        <v>14106</v>
      </c>
      <c r="D38" s="141" t="s">
        <v>13273</v>
      </c>
      <c r="E38" s="150" t="s">
        <v>6938</v>
      </c>
      <c r="F38" s="76" t="s">
        <v>6579</v>
      </c>
      <c r="G38" s="138"/>
      <c r="H38" s="137"/>
    </row>
    <row r="39" spans="2:11">
      <c r="B39" s="68">
        <v>4</v>
      </c>
      <c r="C39" s="138" t="s">
        <v>13170</v>
      </c>
      <c r="D39" s="141" t="s">
        <v>14107</v>
      </c>
      <c r="E39" s="150" t="s">
        <v>6938</v>
      </c>
      <c r="F39" s="76" t="s">
        <v>6579</v>
      </c>
      <c r="G39" s="138"/>
      <c r="H39" s="137" t="s">
        <v>14108</v>
      </c>
    </row>
    <row r="40" spans="2:11" ht="17.25" thickBot="1">
      <c r="B40" s="77">
        <v>5</v>
      </c>
      <c r="C40" s="451" t="s">
        <v>14109</v>
      </c>
      <c r="D40" s="747" t="s">
        <v>14110</v>
      </c>
      <c r="E40" s="275" t="s">
        <v>6938</v>
      </c>
      <c r="F40" s="80" t="s">
        <v>6579</v>
      </c>
      <c r="G40" s="451"/>
      <c r="H40" s="587" t="s">
        <v>14111</v>
      </c>
    </row>
    <row r="41" spans="2:11">
      <c r="B41" s="45"/>
      <c r="C41" s="45"/>
      <c r="D41" s="45"/>
      <c r="E41" s="45"/>
      <c r="F41" s="45"/>
      <c r="G41" s="45"/>
      <c r="H41" s="45"/>
    </row>
    <row r="42" spans="2:11">
      <c r="B42" s="45"/>
      <c r="C42" s="45"/>
      <c r="D42" s="45"/>
      <c r="E42" s="45"/>
      <c r="F42" s="45"/>
      <c r="G42" s="45"/>
      <c r="H42" s="45"/>
    </row>
    <row r="43" spans="2:11">
      <c r="B43" s="45"/>
      <c r="C43" s="45"/>
      <c r="D43" s="45"/>
      <c r="E43" s="45"/>
      <c r="F43" s="45"/>
      <c r="G43" s="45"/>
      <c r="H43" s="45"/>
    </row>
    <row r="44" spans="2:11">
      <c r="B44" s="45"/>
      <c r="C44" s="45"/>
      <c r="D44" s="45"/>
      <c r="E44" s="45"/>
      <c r="F44" s="45"/>
      <c r="G44" s="45"/>
      <c r="H44" s="45"/>
    </row>
  </sheetData>
  <mergeCells count="1">
    <mergeCell ref="A2:A3"/>
  </mergeCells>
  <phoneticPr fontId="2" type="noConversion"/>
  <dataValidations count="2">
    <dataValidation type="list" allowBlank="1" showInputMessage="1" showErrorMessage="1" sqref="C6" xr:uid="{3BDB61D9-4041-4ECF-A2BD-261A797AFE2A}">
      <formula1>"Web Service, API"</formula1>
    </dataValidation>
    <dataValidation type="list" allowBlank="1" showInputMessage="1" showErrorMessage="1" sqref="F6" xr:uid="{228A71F2-8C37-41D3-ABEB-D63D12E284B2}">
      <formula1>"IB,MB,DAWHO, IB/MB, MB/DAWHO,IB/MB/DAWHO"</formula1>
    </dataValidation>
  </dataValidations>
  <hyperlinks>
    <hyperlink ref="A2:A3" location="'API Index'!A1" display="Return to Index" xr:uid="{B9D2E543-9D58-4ACC-885B-0E01F002CC2D}"/>
    <hyperlink ref="K6" r:id="rId1" xr:uid="{C7E9F6D0-2474-44B0-A8BD-8C91D1AAC333}"/>
  </hyperlinks>
  <pageMargins left="0.7" right="0.7" top="0.75" bottom="0.75" header="0.3" footer="0.3"/>
  <pageSetup paperSize="9" orientation="portrait" r:id="rId2"/>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285F2-CAB2-4E25-9CD6-0FEF3A1767E7}">
  <sheetPr codeName="工作表285">
    <tabColor theme="2"/>
  </sheetPr>
  <dimension ref="A1:M112"/>
  <sheetViews>
    <sheetView zoomScale="85" zoomScaleNormal="85" workbookViewId="0">
      <selection activeCell="A2" sqref="A2:A3"/>
    </sheetView>
  </sheetViews>
  <sheetFormatPr defaultColWidth="9" defaultRowHeight="15.75"/>
  <cols>
    <col min="1" max="1" width="9" style="25"/>
    <col min="2" max="2" width="11.875" style="25" customWidth="1"/>
    <col min="3" max="3" width="45.25" style="612" bestFit="1" customWidth="1"/>
    <col min="4" max="4" width="20.25" style="25" customWidth="1"/>
    <col min="5" max="5" width="21.875" style="22" customWidth="1"/>
    <col min="6" max="6" width="17.125" style="22" bestFit="1" customWidth="1"/>
    <col min="7" max="7" width="45.5" style="25" bestFit="1" customWidth="1"/>
    <col min="8" max="8" width="26" style="25" customWidth="1"/>
    <col min="9" max="9" width="21.625" style="25" customWidth="1"/>
    <col min="10" max="10" width="16.5" style="25" customWidth="1"/>
    <col min="11" max="11" width="21.5" style="25" customWidth="1"/>
    <col min="12" max="12" width="20.125" style="25" customWidth="1"/>
    <col min="13" max="13" width="20.625" style="25" customWidth="1"/>
    <col min="14" max="16384" width="9" style="25"/>
  </cols>
  <sheetData>
    <row r="1" spans="1:13" customFormat="1" ht="16.5">
      <c r="B1" s="14" t="s">
        <v>4378</v>
      </c>
      <c r="C1" s="654">
        <f>'API Index'!C2</f>
        <v>45471</v>
      </c>
      <c r="E1" s="45"/>
      <c r="F1" s="45"/>
      <c r="G1" s="45"/>
      <c r="H1" s="45"/>
      <c r="I1" s="45"/>
    </row>
    <row r="2" spans="1:13" customFormat="1" ht="16.5">
      <c r="A2" s="2680" t="s">
        <v>6544</v>
      </c>
      <c r="B2" s="15" t="s">
        <v>6237</v>
      </c>
      <c r="C2" s="44" t="str">
        <f>_xlfn.XLOOKUP(C3,表格1[No],表格1[Team
科別])</f>
        <v>徵審應用科</v>
      </c>
      <c r="D2" s="45"/>
      <c r="E2" s="45"/>
      <c r="F2" s="45"/>
      <c r="G2" s="45"/>
      <c r="H2" s="45"/>
      <c r="I2" s="45"/>
      <c r="J2" s="45"/>
      <c r="K2" s="45"/>
    </row>
    <row r="3" spans="1:13" customFormat="1" ht="16.5">
      <c r="A3" s="2681"/>
      <c r="B3" s="15" t="s">
        <v>6545</v>
      </c>
      <c r="C3" s="46" t="str">
        <f>_xlfn.XLOOKUP(B6,表格1[API Code
API代碼],表格1[No])</f>
        <v>279</v>
      </c>
      <c r="D3" s="45"/>
      <c r="E3" s="45"/>
      <c r="F3" s="45"/>
      <c r="G3" s="45"/>
      <c r="H3" s="45"/>
      <c r="I3" s="45"/>
      <c r="J3" s="45"/>
      <c r="K3" s="45"/>
    </row>
    <row r="4" spans="1:13" ht="17.25" thickBot="1">
      <c r="B4" s="997" t="s">
        <v>6546</v>
      </c>
      <c r="C4" s="999"/>
      <c r="D4" s="997" t="s">
        <v>6547</v>
      </c>
      <c r="E4" s="1000"/>
    </row>
    <row r="5" spans="1:13" ht="17.25" thickBot="1">
      <c r="B5" s="1001" t="s">
        <v>6549</v>
      </c>
      <c r="C5" s="1002" t="s">
        <v>6550</v>
      </c>
      <c r="D5" s="1003" t="s">
        <v>6551</v>
      </c>
      <c r="E5" s="1004" t="s">
        <v>6552</v>
      </c>
      <c r="F5" s="1004" t="s">
        <v>6553</v>
      </c>
      <c r="G5" s="1004" t="s">
        <v>6554</v>
      </c>
      <c r="H5" s="1004" t="s">
        <v>6555</v>
      </c>
      <c r="I5" s="1004" t="s">
        <v>6556</v>
      </c>
      <c r="J5" s="1004" t="s">
        <v>6557</v>
      </c>
      <c r="K5" s="1004" t="s">
        <v>6558</v>
      </c>
      <c r="L5" s="1004" t="s">
        <v>6559</v>
      </c>
      <c r="M5" s="1005" t="s">
        <v>6560</v>
      </c>
    </row>
    <row r="6" spans="1:13" ht="48" thickBot="1">
      <c r="B6" s="128" t="str">
        <f>_xlfn.XLOOKUP(D6,表格1[API Name/Doc Section
API中英文名稱],表格1[API Code
API代碼])</f>
        <v>OpenContract</v>
      </c>
      <c r="C6" s="1006" t="s">
        <v>6561</v>
      </c>
      <c r="D6" s="1007" t="s">
        <v>14144</v>
      </c>
      <c r="E6" s="1007" t="s">
        <v>14145</v>
      </c>
      <c r="F6" s="1008" t="s">
        <v>6563</v>
      </c>
      <c r="G6" s="1007" t="s">
        <v>6564</v>
      </c>
      <c r="H6" s="1007" t="s">
        <v>14146</v>
      </c>
      <c r="I6" s="1007" t="s">
        <v>6565</v>
      </c>
      <c r="J6" s="1007"/>
      <c r="K6" s="57" t="s">
        <v>14147</v>
      </c>
      <c r="L6" s="1009" t="s">
        <v>14147</v>
      </c>
      <c r="M6" s="1009" t="s">
        <v>14148</v>
      </c>
    </row>
    <row r="8" spans="1:13" ht="17.25" thickBot="1">
      <c r="B8" s="997" t="s">
        <v>6569</v>
      </c>
    </row>
    <row r="9" spans="1:13" ht="16.5">
      <c r="B9" s="1010" t="s">
        <v>6570</v>
      </c>
      <c r="C9" s="1011" t="s">
        <v>6571</v>
      </c>
      <c r="D9" s="1012" t="s">
        <v>6572</v>
      </c>
      <c r="E9" s="1012" t="s">
        <v>6573</v>
      </c>
      <c r="F9" s="1012" t="s">
        <v>6574</v>
      </c>
      <c r="G9" s="1012" t="s">
        <v>6575</v>
      </c>
      <c r="H9" s="1013" t="s">
        <v>6557</v>
      </c>
    </row>
    <row r="10" spans="1:13" ht="31.5">
      <c r="B10" s="1014">
        <v>1</v>
      </c>
      <c r="C10" s="1015" t="s">
        <v>14149</v>
      </c>
      <c r="D10" s="1016" t="s">
        <v>14150</v>
      </c>
      <c r="E10" s="265" t="s">
        <v>14151</v>
      </c>
      <c r="F10" s="76" t="s">
        <v>6584</v>
      </c>
      <c r="G10" s="664" t="s">
        <v>14152</v>
      </c>
      <c r="H10" s="1017"/>
    </row>
    <row r="11" spans="1:13" ht="31.5">
      <c r="B11" s="1014">
        <v>2</v>
      </c>
      <c r="C11" s="621" t="s">
        <v>14153</v>
      </c>
      <c r="D11" s="1018" t="s">
        <v>8325</v>
      </c>
      <c r="E11" s="265" t="s">
        <v>14154</v>
      </c>
      <c r="F11" s="76" t="s">
        <v>6584</v>
      </c>
      <c r="G11" s="264" t="s">
        <v>14155</v>
      </c>
      <c r="H11" s="1017"/>
    </row>
    <row r="12" spans="1:13">
      <c r="B12" s="1014">
        <v>3</v>
      </c>
      <c r="C12" s="1015" t="s">
        <v>14156</v>
      </c>
      <c r="D12" s="1019" t="s">
        <v>8332</v>
      </c>
      <c r="E12" s="1020" t="s">
        <v>10845</v>
      </c>
      <c r="F12" s="691" t="s">
        <v>6584</v>
      </c>
      <c r="G12" s="1020"/>
      <c r="H12" s="1021"/>
    </row>
    <row r="13" spans="1:13" ht="31.5">
      <c r="B13" s="1014">
        <v>4</v>
      </c>
      <c r="C13" s="1015" t="s">
        <v>14157</v>
      </c>
      <c r="D13" s="664" t="s">
        <v>14158</v>
      </c>
      <c r="E13" s="265" t="s">
        <v>14154</v>
      </c>
      <c r="F13" s="511" t="s">
        <v>6584</v>
      </c>
      <c r="G13" s="265" t="s">
        <v>14159</v>
      </c>
      <c r="H13" s="1017"/>
    </row>
    <row r="14" spans="1:13">
      <c r="B14" s="1014">
        <v>5</v>
      </c>
      <c r="C14" s="624" t="s">
        <v>14160</v>
      </c>
      <c r="D14" s="268" t="s">
        <v>12704</v>
      </c>
      <c r="E14" s="265" t="s">
        <v>14161</v>
      </c>
      <c r="F14" s="511" t="s">
        <v>6584</v>
      </c>
      <c r="G14" s="265" t="s">
        <v>14162</v>
      </c>
      <c r="H14" s="1017"/>
    </row>
    <row r="15" spans="1:13" ht="31.5">
      <c r="B15" s="1014">
        <v>6</v>
      </c>
      <c r="C15" s="1015" t="s">
        <v>14163</v>
      </c>
      <c r="D15" s="1016" t="s">
        <v>14164</v>
      </c>
      <c r="E15" s="265" t="s">
        <v>14165</v>
      </c>
      <c r="F15" s="511" t="s">
        <v>6584</v>
      </c>
      <c r="G15" s="664" t="s">
        <v>14166</v>
      </c>
      <c r="H15" s="1017"/>
    </row>
    <row r="16" spans="1:13" ht="78.75">
      <c r="B16" s="1014">
        <v>7</v>
      </c>
      <c r="C16" s="621" t="s">
        <v>14167</v>
      </c>
      <c r="D16" s="1018" t="s">
        <v>14168</v>
      </c>
      <c r="E16" s="265" t="s">
        <v>14154</v>
      </c>
      <c r="F16" s="511" t="s">
        <v>6584</v>
      </c>
      <c r="G16" s="264" t="s">
        <v>14169</v>
      </c>
      <c r="H16" s="1017" t="s">
        <v>14170</v>
      </c>
    </row>
    <row r="17" spans="2:8">
      <c r="B17" s="1014">
        <v>8</v>
      </c>
      <c r="C17" s="1015" t="s">
        <v>14171</v>
      </c>
      <c r="D17" s="1022" t="s">
        <v>14172</v>
      </c>
      <c r="E17" s="1023" t="s">
        <v>14173</v>
      </c>
      <c r="F17" s="76" t="s">
        <v>6584</v>
      </c>
      <c r="G17" s="1023"/>
      <c r="H17" s="1024"/>
    </row>
    <row r="18" spans="2:8">
      <c r="B18" s="1014">
        <v>9</v>
      </c>
      <c r="C18" s="1015" t="s">
        <v>14174</v>
      </c>
      <c r="D18" s="664" t="s">
        <v>14175</v>
      </c>
      <c r="E18" s="265" t="s">
        <v>14173</v>
      </c>
      <c r="F18" s="511"/>
      <c r="G18" s="265"/>
      <c r="H18" s="1017"/>
    </row>
    <row r="19" spans="2:8" ht="16.5" thickBot="1">
      <c r="B19" s="848"/>
      <c r="C19" s="1025"/>
      <c r="D19" s="298"/>
      <c r="E19" s="1026"/>
      <c r="F19" s="538"/>
      <c r="G19" s="1026"/>
      <c r="H19" s="1027"/>
    </row>
    <row r="21" spans="2:8" ht="18.75">
      <c r="B21" s="998" t="s">
        <v>14176</v>
      </c>
    </row>
    <row r="22" spans="2:8" ht="17.25" thickBot="1">
      <c r="B22" s="998" t="s">
        <v>14177</v>
      </c>
    </row>
    <row r="23" spans="2:8" ht="16.5">
      <c r="B23" s="1010" t="s">
        <v>8320</v>
      </c>
      <c r="C23" s="1028" t="s">
        <v>6571</v>
      </c>
      <c r="D23" s="1028" t="s">
        <v>6572</v>
      </c>
      <c r="E23" s="1012" t="s">
        <v>6573</v>
      </c>
      <c r="F23" s="1012" t="s">
        <v>6574</v>
      </c>
      <c r="G23" s="1012" t="s">
        <v>6575</v>
      </c>
      <c r="H23" s="1029" t="s">
        <v>6557</v>
      </c>
    </row>
    <row r="24" spans="2:8">
      <c r="B24" s="1014">
        <v>1</v>
      </c>
      <c r="C24" s="624" t="s">
        <v>14178</v>
      </c>
      <c r="D24" s="621" t="s">
        <v>14179</v>
      </c>
      <c r="E24" s="265" t="s">
        <v>13310</v>
      </c>
      <c r="F24" s="76" t="s">
        <v>6579</v>
      </c>
      <c r="G24" s="265"/>
      <c r="H24" s="1017"/>
    </row>
    <row r="25" spans="2:8">
      <c r="B25" s="1014">
        <v>2</v>
      </c>
      <c r="C25" s="624" t="s">
        <v>14180</v>
      </c>
      <c r="D25" s="621" t="s">
        <v>14181</v>
      </c>
      <c r="E25" s="265" t="s">
        <v>13986</v>
      </c>
      <c r="F25" s="511"/>
      <c r="G25" s="265"/>
      <c r="H25" s="1017"/>
    </row>
    <row r="26" spans="2:8">
      <c r="B26" s="1014">
        <v>3</v>
      </c>
      <c r="C26" s="624" t="s">
        <v>14182</v>
      </c>
      <c r="D26" s="621" t="s">
        <v>14183</v>
      </c>
      <c r="E26" s="265" t="s">
        <v>14184</v>
      </c>
      <c r="F26" s="511"/>
      <c r="G26" s="264"/>
      <c r="H26" s="1017"/>
    </row>
    <row r="27" spans="2:8">
      <c r="B27" s="1014">
        <v>4</v>
      </c>
      <c r="C27" s="624" t="s">
        <v>14185</v>
      </c>
      <c r="D27" s="621" t="s">
        <v>14186</v>
      </c>
      <c r="E27" s="265" t="s">
        <v>14187</v>
      </c>
      <c r="F27" s="511"/>
      <c r="G27" s="265"/>
      <c r="H27" s="1021"/>
    </row>
    <row r="28" spans="2:8">
      <c r="B28" s="1014">
        <v>5</v>
      </c>
      <c r="C28" s="1030" t="s">
        <v>14188</v>
      </c>
      <c r="D28" s="621" t="s">
        <v>14189</v>
      </c>
      <c r="E28" s="265" t="s">
        <v>14187</v>
      </c>
      <c r="F28" s="511"/>
      <c r="G28" s="265"/>
      <c r="H28" s="1017"/>
    </row>
    <row r="29" spans="2:8">
      <c r="B29" s="1014">
        <v>6</v>
      </c>
      <c r="C29" s="624" t="s">
        <v>14190</v>
      </c>
      <c r="D29" s="621" t="s">
        <v>14191</v>
      </c>
      <c r="E29" s="265" t="s">
        <v>14192</v>
      </c>
      <c r="F29" s="511"/>
      <c r="G29" s="264"/>
      <c r="H29" s="1017"/>
    </row>
    <row r="30" spans="2:8">
      <c r="B30" s="1014">
        <v>7</v>
      </c>
      <c r="C30" s="624" t="s">
        <v>14193</v>
      </c>
      <c r="D30" s="621" t="s">
        <v>14194</v>
      </c>
      <c r="E30" s="265" t="s">
        <v>14195</v>
      </c>
      <c r="F30" s="511"/>
      <c r="G30" s="265"/>
      <c r="H30" s="1021"/>
    </row>
    <row r="31" spans="2:8">
      <c r="B31" s="1014">
        <v>8</v>
      </c>
      <c r="C31" s="624" t="s">
        <v>14196</v>
      </c>
      <c r="D31" s="621" t="s">
        <v>14197</v>
      </c>
      <c r="E31" s="265" t="s">
        <v>13285</v>
      </c>
      <c r="F31" s="511"/>
      <c r="G31" s="265"/>
      <c r="H31" s="1017"/>
    </row>
    <row r="32" spans="2:8">
      <c r="B32" s="1014">
        <v>9</v>
      </c>
      <c r="C32" s="1031" t="s">
        <v>14198</v>
      </c>
      <c r="D32" s="621" t="s">
        <v>14199</v>
      </c>
      <c r="E32" s="265" t="s">
        <v>11900</v>
      </c>
      <c r="F32" s="511"/>
      <c r="G32" s="264"/>
      <c r="H32" s="1017"/>
    </row>
    <row r="33" spans="2:8" ht="40.5">
      <c r="B33" s="1014">
        <v>10</v>
      </c>
      <c r="C33" s="1015" t="s">
        <v>14200</v>
      </c>
      <c r="D33" s="621" t="s">
        <v>14201</v>
      </c>
      <c r="E33" s="265" t="s">
        <v>14202</v>
      </c>
      <c r="F33" s="511"/>
      <c r="G33" s="265"/>
      <c r="H33" s="1021"/>
    </row>
    <row r="34" spans="2:8">
      <c r="B34" s="1014">
        <v>11</v>
      </c>
      <c r="C34" s="624" t="s">
        <v>14203</v>
      </c>
      <c r="D34" s="621" t="s">
        <v>14204</v>
      </c>
      <c r="E34" s="265" t="s">
        <v>14205</v>
      </c>
      <c r="F34" s="511"/>
      <c r="G34" s="265"/>
      <c r="H34" s="1017"/>
    </row>
    <row r="35" spans="2:8">
      <c r="B35" s="1014">
        <v>12</v>
      </c>
      <c r="C35" s="621" t="s">
        <v>14206</v>
      </c>
      <c r="D35" s="621" t="s">
        <v>14207</v>
      </c>
      <c r="E35" s="265" t="s">
        <v>14208</v>
      </c>
      <c r="F35" s="511" t="s">
        <v>6584</v>
      </c>
      <c r="G35" s="264"/>
      <c r="H35" s="1017"/>
    </row>
    <row r="36" spans="2:8">
      <c r="B36" s="1014">
        <v>13</v>
      </c>
      <c r="C36" s="621" t="s">
        <v>14209</v>
      </c>
      <c r="D36" s="621" t="s">
        <v>14210</v>
      </c>
      <c r="E36" s="265" t="s">
        <v>13146</v>
      </c>
      <c r="F36" s="511"/>
      <c r="G36" s="265"/>
      <c r="H36" s="1021"/>
    </row>
    <row r="37" spans="2:8" ht="40.5">
      <c r="B37" s="1014">
        <v>14</v>
      </c>
      <c r="C37" s="1015" t="s">
        <v>14211</v>
      </c>
      <c r="D37" s="621" t="s">
        <v>13523</v>
      </c>
      <c r="E37" s="265" t="s">
        <v>11893</v>
      </c>
      <c r="F37" s="511"/>
      <c r="G37" s="265"/>
      <c r="H37" s="1017"/>
    </row>
    <row r="38" spans="2:8" ht="31.5">
      <c r="B38" s="1014">
        <v>15</v>
      </c>
      <c r="C38" s="624" t="s">
        <v>14212</v>
      </c>
      <c r="D38" s="621" t="s">
        <v>14213</v>
      </c>
      <c r="E38" s="265" t="s">
        <v>14214</v>
      </c>
      <c r="F38" s="511"/>
      <c r="G38" s="812" t="s">
        <v>14215</v>
      </c>
      <c r="H38" s="1017"/>
    </row>
    <row r="39" spans="2:8">
      <c r="B39" s="1014">
        <v>16</v>
      </c>
      <c r="C39" s="624" t="s">
        <v>14216</v>
      </c>
      <c r="D39" s="621" t="s">
        <v>14217</v>
      </c>
      <c r="E39" s="265" t="s">
        <v>14218</v>
      </c>
      <c r="F39" s="511"/>
      <c r="G39" s="265"/>
      <c r="H39" s="1017"/>
    </row>
    <row r="40" spans="2:8">
      <c r="B40" s="1014">
        <v>17</v>
      </c>
      <c r="C40" s="624" t="s">
        <v>14219</v>
      </c>
      <c r="D40" s="621" t="s">
        <v>14220</v>
      </c>
      <c r="E40" s="265" t="s">
        <v>14218</v>
      </c>
      <c r="F40" s="511"/>
      <c r="G40" s="264"/>
      <c r="H40" s="1017"/>
    </row>
    <row r="41" spans="2:8">
      <c r="B41" s="1014">
        <v>18</v>
      </c>
      <c r="C41" s="624" t="s">
        <v>14221</v>
      </c>
      <c r="D41" s="621" t="s">
        <v>14222</v>
      </c>
      <c r="E41" s="265" t="s">
        <v>14218</v>
      </c>
      <c r="F41" s="511"/>
      <c r="G41" s="265"/>
      <c r="H41" s="1021"/>
    </row>
    <row r="42" spans="2:8">
      <c r="B42" s="1014">
        <v>19</v>
      </c>
      <c r="C42" s="624" t="s">
        <v>14223</v>
      </c>
      <c r="D42" s="621" t="s">
        <v>14224</v>
      </c>
      <c r="E42" s="265" t="s">
        <v>14225</v>
      </c>
      <c r="F42" s="511"/>
      <c r="G42" s="265"/>
      <c r="H42" s="1017"/>
    </row>
    <row r="43" spans="2:8" ht="40.5">
      <c r="B43" s="1014">
        <v>20</v>
      </c>
      <c r="C43" s="624" t="s">
        <v>14226</v>
      </c>
      <c r="D43" s="621" t="s">
        <v>14227</v>
      </c>
      <c r="E43" s="265" t="s">
        <v>14225</v>
      </c>
      <c r="F43" s="511"/>
      <c r="G43" s="265"/>
      <c r="H43" s="1017"/>
    </row>
    <row r="44" spans="2:8" ht="27">
      <c r="B44" s="1014">
        <v>21</v>
      </c>
      <c r="C44" s="1015" t="s">
        <v>14228</v>
      </c>
      <c r="D44" s="621" t="s">
        <v>14229</v>
      </c>
      <c r="E44" s="265" t="s">
        <v>14225</v>
      </c>
      <c r="F44" s="511"/>
      <c r="G44" s="265"/>
      <c r="H44" s="1017"/>
    </row>
    <row r="45" spans="2:8">
      <c r="B45" s="1014">
        <v>22</v>
      </c>
      <c r="C45" s="621"/>
      <c r="D45" s="621" t="s">
        <v>14230</v>
      </c>
      <c r="E45" s="265" t="s">
        <v>14231</v>
      </c>
      <c r="F45" s="511"/>
      <c r="G45" s="264"/>
      <c r="H45" s="1017"/>
    </row>
    <row r="46" spans="2:8" ht="27">
      <c r="B46" s="1014">
        <v>23</v>
      </c>
      <c r="C46" s="1015" t="s">
        <v>14232</v>
      </c>
      <c r="D46" s="621" t="s">
        <v>14233</v>
      </c>
      <c r="E46" s="265" t="s">
        <v>14231</v>
      </c>
      <c r="F46" s="511"/>
      <c r="G46" s="265"/>
      <c r="H46" s="1021"/>
    </row>
    <row r="47" spans="2:8">
      <c r="B47" s="1014">
        <v>24</v>
      </c>
      <c r="C47" s="621" t="s">
        <v>14234</v>
      </c>
      <c r="D47" s="621" t="s">
        <v>14235</v>
      </c>
      <c r="E47" s="265" t="s">
        <v>14231</v>
      </c>
      <c r="F47" s="511"/>
      <c r="G47" s="265"/>
      <c r="H47" s="1017"/>
    </row>
    <row r="48" spans="2:8">
      <c r="B48" s="1014">
        <v>25</v>
      </c>
      <c r="C48" s="621" t="s">
        <v>14236</v>
      </c>
      <c r="D48" s="621" t="s">
        <v>14237</v>
      </c>
      <c r="E48" s="265" t="s">
        <v>14238</v>
      </c>
      <c r="F48" s="511"/>
      <c r="G48" s="265"/>
      <c r="H48" s="1017"/>
    </row>
    <row r="49" spans="2:8">
      <c r="B49" s="1014">
        <v>26</v>
      </c>
      <c r="C49" s="621" t="s">
        <v>14239</v>
      </c>
      <c r="D49" s="621" t="s">
        <v>14240</v>
      </c>
      <c r="E49" s="265" t="s">
        <v>14231</v>
      </c>
      <c r="F49" s="511"/>
      <c r="G49" s="265"/>
      <c r="H49" s="1017"/>
    </row>
    <row r="50" spans="2:8">
      <c r="B50" s="1014">
        <v>27</v>
      </c>
      <c r="C50" s="621" t="s">
        <v>14241</v>
      </c>
      <c r="D50" s="621" t="s">
        <v>14242</v>
      </c>
      <c r="E50" s="265" t="s">
        <v>14231</v>
      </c>
      <c r="F50" s="511"/>
      <c r="G50" s="264"/>
      <c r="H50" s="1017"/>
    </row>
    <row r="51" spans="2:8">
      <c r="B51" s="1014">
        <v>28</v>
      </c>
      <c r="C51" s="624" t="s">
        <v>14243</v>
      </c>
      <c r="D51" s="621" t="s">
        <v>14244</v>
      </c>
      <c r="E51" s="265" t="s">
        <v>14245</v>
      </c>
      <c r="F51" s="511"/>
      <c r="G51" s="265"/>
      <c r="H51" s="1021"/>
    </row>
    <row r="52" spans="2:8">
      <c r="B52" s="1014">
        <v>29</v>
      </c>
      <c r="C52" s="624" t="s">
        <v>14246</v>
      </c>
      <c r="D52" s="621" t="s">
        <v>12674</v>
      </c>
      <c r="E52" s="265" t="s">
        <v>14247</v>
      </c>
      <c r="F52" s="511"/>
      <c r="G52" s="265"/>
      <c r="H52" s="1017"/>
    </row>
    <row r="53" spans="2:8" ht="220.5">
      <c r="B53" s="1014">
        <v>30</v>
      </c>
      <c r="C53" s="1015" t="s">
        <v>14248</v>
      </c>
      <c r="D53" s="1016" t="s">
        <v>14249</v>
      </c>
      <c r="E53" s="265" t="s">
        <v>14250</v>
      </c>
      <c r="F53" s="511"/>
      <c r="G53" s="812" t="s">
        <v>14251</v>
      </c>
      <c r="H53" s="1021"/>
    </row>
    <row r="54" spans="2:8">
      <c r="B54" s="1014">
        <v>31</v>
      </c>
      <c r="C54" s="624" t="s">
        <v>14252</v>
      </c>
      <c r="D54" s="621" t="s">
        <v>14253</v>
      </c>
      <c r="E54" s="265" t="s">
        <v>14254</v>
      </c>
      <c r="F54" s="511"/>
      <c r="G54" s="265"/>
      <c r="H54" s="1017"/>
    </row>
    <row r="55" spans="2:8">
      <c r="B55" s="1014">
        <v>32</v>
      </c>
      <c r="C55" s="624" t="s">
        <v>14255</v>
      </c>
      <c r="D55" s="621" t="s">
        <v>14256</v>
      </c>
      <c r="E55" s="265" t="s">
        <v>14078</v>
      </c>
      <c r="F55" s="511"/>
      <c r="G55" s="265"/>
      <c r="H55" s="1017"/>
    </row>
    <row r="56" spans="2:8">
      <c r="B56" s="1014">
        <v>33</v>
      </c>
      <c r="C56" s="624" t="s">
        <v>14257</v>
      </c>
      <c r="D56" s="621" t="s">
        <v>14258</v>
      </c>
      <c r="E56" s="265" t="s">
        <v>14259</v>
      </c>
      <c r="F56" s="511"/>
      <c r="G56" s="265"/>
      <c r="H56" s="1017"/>
    </row>
    <row r="57" spans="2:8">
      <c r="B57" s="1014">
        <v>34</v>
      </c>
      <c r="C57" s="624" t="s">
        <v>14260</v>
      </c>
      <c r="D57" s="621" t="s">
        <v>14261</v>
      </c>
      <c r="E57" s="265" t="s">
        <v>14192</v>
      </c>
      <c r="F57" s="511"/>
      <c r="G57" s="264"/>
      <c r="H57" s="1017"/>
    </row>
    <row r="58" spans="2:8">
      <c r="B58" s="1014">
        <v>35</v>
      </c>
      <c r="C58" s="624" t="s">
        <v>14262</v>
      </c>
      <c r="D58" s="621" t="s">
        <v>14263</v>
      </c>
      <c r="E58" s="265" t="s">
        <v>14264</v>
      </c>
      <c r="F58" s="511"/>
      <c r="G58" s="265"/>
      <c r="H58" s="1021"/>
    </row>
    <row r="59" spans="2:8">
      <c r="B59" s="1014">
        <v>36</v>
      </c>
      <c r="C59" s="624" t="s">
        <v>14265</v>
      </c>
      <c r="D59" s="621" t="s">
        <v>14266</v>
      </c>
      <c r="E59" s="265" t="s">
        <v>14267</v>
      </c>
      <c r="F59" s="511"/>
      <c r="G59" s="265"/>
      <c r="H59" s="1017"/>
    </row>
    <row r="60" spans="2:8" ht="47.25">
      <c r="B60" s="1014">
        <v>37</v>
      </c>
      <c r="C60" s="624" t="s">
        <v>14268</v>
      </c>
      <c r="D60" s="621" t="s">
        <v>14269</v>
      </c>
      <c r="E60" s="265" t="s">
        <v>14192</v>
      </c>
      <c r="F60" s="511"/>
      <c r="G60" s="812" t="s">
        <v>14270</v>
      </c>
      <c r="H60" s="1017"/>
    </row>
    <row r="61" spans="2:8" ht="110.25">
      <c r="B61" s="1014">
        <v>38</v>
      </c>
      <c r="C61" s="1031" t="s">
        <v>14271</v>
      </c>
      <c r="D61" s="834" t="s">
        <v>14272</v>
      </c>
      <c r="E61" s="265" t="s">
        <v>14192</v>
      </c>
      <c r="F61" s="511"/>
      <c r="G61" s="812" t="s">
        <v>14273</v>
      </c>
      <c r="H61" s="1017"/>
    </row>
    <row r="62" spans="2:8">
      <c r="B62" s="1014">
        <v>39</v>
      </c>
      <c r="C62" s="624" t="s">
        <v>14274</v>
      </c>
      <c r="D62" s="621" t="s">
        <v>14275</v>
      </c>
      <c r="E62" s="265" t="s">
        <v>14276</v>
      </c>
      <c r="F62" s="511"/>
      <c r="G62" s="264"/>
      <c r="H62" s="1017"/>
    </row>
    <row r="63" spans="2:8">
      <c r="B63" s="1014">
        <v>40</v>
      </c>
      <c r="C63" s="624" t="s">
        <v>14277</v>
      </c>
      <c r="D63" s="621" t="s">
        <v>14278</v>
      </c>
      <c r="E63" s="265" t="s">
        <v>14276</v>
      </c>
      <c r="F63" s="511"/>
      <c r="G63" s="265"/>
      <c r="H63" s="1021"/>
    </row>
    <row r="64" spans="2:8" ht="27">
      <c r="B64" s="1014">
        <v>41</v>
      </c>
      <c r="C64" s="624" t="s">
        <v>14279</v>
      </c>
      <c r="D64" s="621" t="s">
        <v>14280</v>
      </c>
      <c r="E64" s="265" t="s">
        <v>14069</v>
      </c>
      <c r="F64" s="511"/>
      <c r="G64" s="265"/>
      <c r="H64" s="1017"/>
    </row>
    <row r="65" spans="2:8">
      <c r="B65" s="1014">
        <v>42</v>
      </c>
      <c r="C65" s="624" t="s">
        <v>14281</v>
      </c>
      <c r="D65" s="621" t="s">
        <v>14282</v>
      </c>
      <c r="E65" s="265" t="s">
        <v>14231</v>
      </c>
      <c r="F65" s="511"/>
      <c r="G65" s="265"/>
      <c r="H65" s="1017"/>
    </row>
    <row r="66" spans="2:8" ht="27">
      <c r="B66" s="1014">
        <v>43</v>
      </c>
      <c r="C66" s="624" t="s">
        <v>14283</v>
      </c>
      <c r="D66" s="621" t="s">
        <v>14284</v>
      </c>
      <c r="E66" s="265" t="s">
        <v>14202</v>
      </c>
      <c r="F66" s="511"/>
      <c r="G66" s="265"/>
      <c r="H66" s="1017"/>
    </row>
    <row r="67" spans="2:8">
      <c r="B67" s="1014">
        <v>44</v>
      </c>
      <c r="C67" s="621" t="s">
        <v>14285</v>
      </c>
      <c r="D67" s="621" t="s">
        <v>14286</v>
      </c>
      <c r="E67" s="265" t="s">
        <v>14264</v>
      </c>
      <c r="F67" s="511"/>
      <c r="G67" s="264"/>
      <c r="H67" s="1017"/>
    </row>
    <row r="68" spans="2:8">
      <c r="B68" s="1014">
        <v>45</v>
      </c>
      <c r="C68" s="621" t="s">
        <v>14287</v>
      </c>
      <c r="D68" s="621" t="s">
        <v>14288</v>
      </c>
      <c r="E68" s="265" t="s">
        <v>13146</v>
      </c>
      <c r="F68" s="511"/>
      <c r="G68" s="265"/>
      <c r="H68" s="1021"/>
    </row>
    <row r="69" spans="2:8">
      <c r="B69" s="1014">
        <v>46</v>
      </c>
      <c r="C69" s="834" t="s">
        <v>14289</v>
      </c>
      <c r="D69" s="621" t="s">
        <v>14290</v>
      </c>
      <c r="E69" s="265" t="s">
        <v>14291</v>
      </c>
      <c r="F69" s="511"/>
      <c r="G69" s="265" t="s">
        <v>14292</v>
      </c>
      <c r="H69" s="1017"/>
    </row>
    <row r="70" spans="2:8">
      <c r="B70" s="1014">
        <v>47</v>
      </c>
      <c r="C70" s="834" t="s">
        <v>14293</v>
      </c>
      <c r="D70" s="621" t="s">
        <v>14294</v>
      </c>
      <c r="E70" s="265" t="s">
        <v>13643</v>
      </c>
      <c r="F70" s="511"/>
      <c r="G70" s="265" t="s">
        <v>14292</v>
      </c>
      <c r="H70" s="1017"/>
    </row>
    <row r="71" spans="2:8" ht="31.5">
      <c r="B71" s="1014">
        <v>48</v>
      </c>
      <c r="C71" s="834" t="s">
        <v>14295</v>
      </c>
      <c r="D71" s="621" t="s">
        <v>14296</v>
      </c>
      <c r="E71" s="265" t="s">
        <v>13291</v>
      </c>
      <c r="F71" s="511"/>
      <c r="G71" s="265" t="s">
        <v>14297</v>
      </c>
      <c r="H71" s="1017"/>
    </row>
    <row r="72" spans="2:8" ht="47.25">
      <c r="B72" s="1014">
        <v>49</v>
      </c>
      <c r="C72" s="834" t="s">
        <v>14298</v>
      </c>
      <c r="D72" s="621" t="s">
        <v>14299</v>
      </c>
      <c r="E72" s="265" t="s">
        <v>13291</v>
      </c>
      <c r="F72" s="511"/>
      <c r="G72" s="264" t="s">
        <v>14300</v>
      </c>
      <c r="H72" s="1017"/>
    </row>
    <row r="73" spans="2:8">
      <c r="B73" s="1014">
        <v>50</v>
      </c>
      <c r="C73" s="834" t="s">
        <v>14301</v>
      </c>
      <c r="D73" s="621" t="s">
        <v>14302</v>
      </c>
      <c r="E73" s="265" t="s">
        <v>14202</v>
      </c>
      <c r="F73" s="511"/>
      <c r="G73" s="265"/>
      <c r="H73" s="1021"/>
    </row>
    <row r="74" spans="2:8" ht="31.5">
      <c r="B74" s="1014">
        <v>51</v>
      </c>
      <c r="C74" s="834" t="s">
        <v>14303</v>
      </c>
      <c r="D74" s="264" t="s">
        <v>14304</v>
      </c>
      <c r="E74" s="265" t="s">
        <v>13291</v>
      </c>
      <c r="F74" s="511"/>
      <c r="G74" s="812" t="s">
        <v>14305</v>
      </c>
      <c r="H74" s="1017"/>
    </row>
    <row r="75" spans="2:8" ht="31.5">
      <c r="B75" s="1014">
        <v>52</v>
      </c>
      <c r="C75" s="621" t="s">
        <v>14306</v>
      </c>
      <c r="D75" s="264" t="s">
        <v>14307</v>
      </c>
      <c r="E75" s="265" t="s">
        <v>13291</v>
      </c>
      <c r="F75" s="511"/>
      <c r="G75" s="812" t="s">
        <v>14305</v>
      </c>
      <c r="H75" s="1017"/>
    </row>
    <row r="76" spans="2:8" ht="31.5">
      <c r="B76" s="1014">
        <v>53</v>
      </c>
      <c r="C76" s="621" t="s">
        <v>14306</v>
      </c>
      <c r="D76" s="264" t="s">
        <v>14308</v>
      </c>
      <c r="E76" s="265" t="s">
        <v>13291</v>
      </c>
      <c r="F76" s="511"/>
      <c r="G76" s="812" t="s">
        <v>14305</v>
      </c>
      <c r="H76" s="1017"/>
    </row>
    <row r="77" spans="2:8">
      <c r="B77" s="1014">
        <v>54</v>
      </c>
      <c r="C77" s="834" t="s">
        <v>14309</v>
      </c>
      <c r="D77" s="621" t="s">
        <v>14310</v>
      </c>
      <c r="E77" s="265" t="s">
        <v>13294</v>
      </c>
      <c r="F77" s="511"/>
      <c r="G77" s="264"/>
      <c r="H77" s="1017"/>
    </row>
    <row r="78" spans="2:8" ht="81">
      <c r="B78" s="1014">
        <v>55</v>
      </c>
      <c r="C78" s="621" t="s">
        <v>14311</v>
      </c>
      <c r="D78" s="621" t="s">
        <v>14312</v>
      </c>
      <c r="E78" s="265" t="s">
        <v>13285</v>
      </c>
      <c r="F78" s="511"/>
      <c r="G78" s="265"/>
      <c r="H78" s="1021"/>
    </row>
    <row r="79" spans="2:8" ht="81">
      <c r="B79" s="1014">
        <v>56</v>
      </c>
      <c r="C79" s="621" t="s">
        <v>14313</v>
      </c>
      <c r="D79" s="621" t="s">
        <v>14314</v>
      </c>
      <c r="E79" s="265" t="s">
        <v>11900</v>
      </c>
      <c r="F79" s="511"/>
      <c r="G79" s="265"/>
      <c r="H79" s="1017"/>
    </row>
    <row r="80" spans="2:8" ht="108">
      <c r="B80" s="1014">
        <v>57</v>
      </c>
      <c r="C80" s="621" t="s">
        <v>14315</v>
      </c>
      <c r="D80" s="621" t="s">
        <v>14316</v>
      </c>
      <c r="E80" s="265" t="s">
        <v>14317</v>
      </c>
      <c r="F80" s="511"/>
      <c r="G80" s="265"/>
      <c r="H80" s="1017"/>
    </row>
    <row r="81" spans="2:8" ht="409.5">
      <c r="B81" s="1014">
        <v>58</v>
      </c>
      <c r="C81" s="618" t="s">
        <v>14318</v>
      </c>
      <c r="D81" s="621" t="s">
        <v>14319</v>
      </c>
      <c r="E81" s="265" t="s">
        <v>14320</v>
      </c>
      <c r="F81" s="511"/>
      <c r="G81" s="812" t="s">
        <v>14321</v>
      </c>
      <c r="H81" s="1017"/>
    </row>
    <row r="82" spans="2:8" ht="157.5">
      <c r="B82" s="1014">
        <v>59</v>
      </c>
      <c r="C82" s="618" t="s">
        <v>14322</v>
      </c>
      <c r="D82" s="834" t="s">
        <v>14323</v>
      </c>
      <c r="E82" s="265" t="s">
        <v>14320</v>
      </c>
      <c r="F82" s="511"/>
      <c r="G82" s="812" t="s">
        <v>14324</v>
      </c>
      <c r="H82" s="1017"/>
    </row>
    <row r="83" spans="2:8" ht="47.25">
      <c r="B83" s="1014">
        <v>60</v>
      </c>
      <c r="C83" s="1015" t="s">
        <v>14325</v>
      </c>
      <c r="D83" s="834" t="s">
        <v>14326</v>
      </c>
      <c r="E83" s="265" t="s">
        <v>14320</v>
      </c>
      <c r="F83" s="511"/>
      <c r="G83" s="265" t="s">
        <v>14327</v>
      </c>
      <c r="H83" s="1017"/>
    </row>
    <row r="84" spans="2:8" ht="27">
      <c r="B84" s="1014">
        <v>61</v>
      </c>
      <c r="C84" s="1015" t="s">
        <v>14328</v>
      </c>
      <c r="D84" s="621" t="s">
        <v>14329</v>
      </c>
      <c r="E84" s="265" t="s">
        <v>14320</v>
      </c>
      <c r="F84" s="511"/>
      <c r="G84" s="265" t="s">
        <v>14330</v>
      </c>
      <c r="H84" s="1017"/>
    </row>
    <row r="85" spans="2:8" ht="27">
      <c r="B85" s="1014">
        <v>62</v>
      </c>
      <c r="C85" s="1015" t="s">
        <v>14331</v>
      </c>
      <c r="D85" s="621" t="s">
        <v>14332</v>
      </c>
      <c r="E85" s="265" t="s">
        <v>14320</v>
      </c>
      <c r="F85" s="511"/>
      <c r="G85" s="265" t="s">
        <v>14333</v>
      </c>
      <c r="H85" s="1017"/>
    </row>
    <row r="86" spans="2:8" ht="27">
      <c r="B86" s="1014">
        <v>63</v>
      </c>
      <c r="C86" s="1015" t="s">
        <v>14334</v>
      </c>
      <c r="D86" s="621" t="s">
        <v>14335</v>
      </c>
      <c r="E86" s="265" t="s">
        <v>14320</v>
      </c>
      <c r="F86" s="511"/>
      <c r="G86" s="265" t="s">
        <v>14336</v>
      </c>
      <c r="H86" s="1017"/>
    </row>
    <row r="87" spans="2:8" ht="299.25">
      <c r="B87" s="1014">
        <v>64</v>
      </c>
      <c r="C87" s="621" t="s">
        <v>14337</v>
      </c>
      <c r="D87" s="834" t="s">
        <v>14338</v>
      </c>
      <c r="E87" s="265" t="s">
        <v>14320</v>
      </c>
      <c r="F87" s="511"/>
      <c r="G87" s="812" t="s">
        <v>14339</v>
      </c>
      <c r="H87" s="1021"/>
    </row>
    <row r="88" spans="2:8" ht="110.25">
      <c r="B88" s="1014">
        <v>65</v>
      </c>
      <c r="C88" s="621" t="s">
        <v>14340</v>
      </c>
      <c r="D88" s="834" t="s">
        <v>14341</v>
      </c>
      <c r="E88" s="265" t="s">
        <v>14320</v>
      </c>
      <c r="F88" s="511"/>
      <c r="G88" s="812" t="s">
        <v>14342</v>
      </c>
      <c r="H88" s="1017"/>
    </row>
    <row r="89" spans="2:8" ht="31.5">
      <c r="B89" s="1014">
        <v>66</v>
      </c>
      <c r="C89" s="621" t="s">
        <v>14343</v>
      </c>
      <c r="D89" s="621" t="s">
        <v>14344</v>
      </c>
      <c r="E89" s="265" t="s">
        <v>14320</v>
      </c>
      <c r="F89" s="511"/>
      <c r="G89" s="812" t="s">
        <v>14345</v>
      </c>
      <c r="H89" s="1017"/>
    </row>
    <row r="90" spans="2:8" ht="63">
      <c r="B90" s="1014">
        <v>67</v>
      </c>
      <c r="C90" s="621" t="s">
        <v>14346</v>
      </c>
      <c r="D90" s="621" t="s">
        <v>14347</v>
      </c>
      <c r="E90" s="265" t="s">
        <v>14320</v>
      </c>
      <c r="F90" s="511"/>
      <c r="G90" s="812" t="s">
        <v>14348</v>
      </c>
      <c r="H90" s="1017"/>
    </row>
    <row r="91" spans="2:8" ht="31.5">
      <c r="B91" s="1014">
        <v>68</v>
      </c>
      <c r="C91" s="621" t="s">
        <v>14349</v>
      </c>
      <c r="D91" s="621" t="s">
        <v>14350</v>
      </c>
      <c r="E91" s="265" t="s">
        <v>14320</v>
      </c>
      <c r="F91" s="511"/>
      <c r="G91" s="812" t="s">
        <v>14351</v>
      </c>
      <c r="H91" s="1017"/>
    </row>
    <row r="92" spans="2:8" ht="63">
      <c r="B92" s="1014">
        <v>69</v>
      </c>
      <c r="C92" s="621" t="s">
        <v>14352</v>
      </c>
      <c r="D92" s="621" t="s">
        <v>14353</v>
      </c>
      <c r="E92" s="265" t="s">
        <v>14320</v>
      </c>
      <c r="F92" s="511"/>
      <c r="G92" s="812" t="s">
        <v>14354</v>
      </c>
      <c r="H92" s="1017"/>
    </row>
    <row r="93" spans="2:8" ht="31.5">
      <c r="B93" s="1014">
        <v>70</v>
      </c>
      <c r="C93" s="621" t="s">
        <v>14355</v>
      </c>
      <c r="D93" s="621" t="s">
        <v>14356</v>
      </c>
      <c r="E93" s="265" t="s">
        <v>14320</v>
      </c>
      <c r="F93" s="511"/>
      <c r="G93" s="812" t="s">
        <v>14357</v>
      </c>
      <c r="H93" s="1017"/>
    </row>
    <row r="94" spans="2:8">
      <c r="B94" s="1014">
        <v>71</v>
      </c>
      <c r="C94" s="1015"/>
      <c r="D94" s="664"/>
      <c r="E94" s="265"/>
      <c r="F94" s="511"/>
      <c r="G94" s="265"/>
      <c r="H94" s="1017"/>
    </row>
    <row r="95" spans="2:8">
      <c r="B95" s="1014">
        <v>72</v>
      </c>
      <c r="C95" s="1015"/>
      <c r="D95" s="664"/>
      <c r="E95" s="265"/>
      <c r="F95" s="265"/>
      <c r="G95" s="265"/>
      <c r="H95" s="1017"/>
    </row>
    <row r="96" spans="2:8">
      <c r="B96" s="1014">
        <v>73</v>
      </c>
      <c r="C96" s="1015"/>
      <c r="D96" s="664"/>
      <c r="E96" s="265"/>
      <c r="F96" s="265"/>
      <c r="G96" s="265"/>
      <c r="H96" s="1017"/>
    </row>
    <row r="97" spans="2:8">
      <c r="B97" s="1014">
        <v>74</v>
      </c>
      <c r="C97" s="1015"/>
      <c r="D97" s="664"/>
      <c r="E97" s="265"/>
      <c r="F97" s="265"/>
      <c r="G97" s="265"/>
      <c r="H97" s="1017"/>
    </row>
    <row r="98" spans="2:8">
      <c r="B98" s="1014">
        <v>75</v>
      </c>
      <c r="C98" s="1015"/>
      <c r="D98" s="664"/>
      <c r="E98" s="265"/>
      <c r="F98" s="265"/>
      <c r="G98" s="265"/>
      <c r="H98" s="1017"/>
    </row>
    <row r="99" spans="2:8" ht="16.5" thickBot="1">
      <c r="B99" s="1032"/>
      <c r="C99" s="1033"/>
      <c r="D99" s="301"/>
      <c r="E99" s="301"/>
      <c r="F99" s="301"/>
      <c r="G99" s="301"/>
      <c r="H99" s="1034"/>
    </row>
    <row r="100" spans="2:8">
      <c r="B100" s="1035"/>
      <c r="C100" s="616"/>
      <c r="D100" s="22"/>
      <c r="G100" s="22"/>
    </row>
    <row r="101" spans="2:8">
      <c r="B101" s="1035"/>
      <c r="C101" s="616"/>
      <c r="D101" s="22"/>
      <c r="G101" s="22"/>
    </row>
    <row r="102" spans="2:8" ht="16.5">
      <c r="B102" s="998" t="s">
        <v>14358</v>
      </c>
    </row>
    <row r="103" spans="2:8" ht="17.25" thickBot="1">
      <c r="B103" s="998" t="s">
        <v>14359</v>
      </c>
    </row>
    <row r="104" spans="2:8" ht="16.5">
      <c r="B104" s="1010" t="s">
        <v>8320</v>
      </c>
      <c r="C104" s="1028" t="s">
        <v>6571</v>
      </c>
      <c r="D104" s="1028" t="s">
        <v>6572</v>
      </c>
      <c r="E104" s="1012" t="s">
        <v>6573</v>
      </c>
      <c r="F104" s="1012" t="s">
        <v>6574</v>
      </c>
      <c r="G104" s="1012" t="s">
        <v>6575</v>
      </c>
      <c r="H104" s="1029" t="s">
        <v>6557</v>
      </c>
    </row>
    <row r="105" spans="2:8" ht="189">
      <c r="B105" s="1014">
        <v>1</v>
      </c>
      <c r="C105" s="624" t="s">
        <v>14360</v>
      </c>
      <c r="D105" s="621" t="s">
        <v>14361</v>
      </c>
      <c r="E105" s="622" t="s">
        <v>11903</v>
      </c>
      <c r="F105" s="1036"/>
      <c r="G105" s="622" t="s">
        <v>14362</v>
      </c>
      <c r="H105" s="844"/>
    </row>
    <row r="106" spans="2:8">
      <c r="B106" s="1014">
        <v>2</v>
      </c>
      <c r="C106" s="1031" t="s">
        <v>14363</v>
      </c>
      <c r="D106" s="621" t="s">
        <v>14364</v>
      </c>
      <c r="E106" s="1037" t="s">
        <v>14365</v>
      </c>
      <c r="F106" s="1036"/>
      <c r="G106" s="622" t="s">
        <v>14366</v>
      </c>
      <c r="H106" s="844"/>
    </row>
    <row r="107" spans="2:8" ht="16.5" thickBot="1">
      <c r="B107" s="1032"/>
      <c r="C107" s="1033"/>
      <c r="D107" s="1033"/>
      <c r="E107" s="1033"/>
      <c r="F107" s="1033"/>
      <c r="G107" s="1033"/>
      <c r="H107" s="1038"/>
    </row>
    <row r="108" spans="2:8">
      <c r="D108" s="612"/>
      <c r="E108" s="616"/>
      <c r="F108" s="616"/>
      <c r="G108" s="612"/>
      <c r="H108" s="612"/>
    </row>
    <row r="109" spans="2:8" ht="38.25" thickBot="1">
      <c r="B109" s="1039" t="s">
        <v>6613</v>
      </c>
    </row>
    <row r="110" spans="2:8" ht="17.25" thickBot="1">
      <c r="B110" s="1040" t="s">
        <v>6570</v>
      </c>
      <c r="C110" s="1041" t="s">
        <v>6571</v>
      </c>
      <c r="D110" s="1042" t="s">
        <v>6572</v>
      </c>
      <c r="E110" s="1042" t="s">
        <v>6573</v>
      </c>
      <c r="F110" s="1042" t="s">
        <v>6574</v>
      </c>
      <c r="G110" s="1042" t="s">
        <v>6575</v>
      </c>
      <c r="H110" s="1043" t="s">
        <v>6557</v>
      </c>
    </row>
    <row r="111" spans="2:8">
      <c r="B111" s="1044">
        <v>1</v>
      </c>
      <c r="C111" s="1045" t="s">
        <v>13344</v>
      </c>
      <c r="D111" s="1046" t="s">
        <v>12738</v>
      </c>
      <c r="E111" s="1047"/>
      <c r="F111" s="66" t="s">
        <v>6584</v>
      </c>
      <c r="G111" s="1047"/>
      <c r="H111" s="1048"/>
    </row>
    <row r="112" spans="2:8" ht="16.5" thickBot="1">
      <c r="B112" s="1049">
        <v>2</v>
      </c>
      <c r="C112" s="1050" t="s">
        <v>7368</v>
      </c>
      <c r="D112" s="1051" t="s">
        <v>14367</v>
      </c>
      <c r="E112" s="1052"/>
      <c r="F112" s="80"/>
      <c r="G112" s="1052"/>
      <c r="H112" s="1053"/>
    </row>
  </sheetData>
  <mergeCells count="1">
    <mergeCell ref="A2:A3"/>
  </mergeCells>
  <phoneticPr fontId="2" type="noConversion"/>
  <dataValidations count="2">
    <dataValidation type="list" allowBlank="1" showInputMessage="1" showErrorMessage="1" sqref="F6" xr:uid="{DE12947F-3047-4606-8ED0-E03C4F9FF15B}">
      <formula1>"IB,MB,DAWHO, IB/MB, MB/DAWHO,IB/MB/DAWHO"</formula1>
    </dataValidation>
    <dataValidation type="list" allowBlank="1" showInputMessage="1" showErrorMessage="1" sqref="C6" xr:uid="{E7A5835E-03E0-456E-853C-EFA328739AC0}">
      <formula1>"Web Service, API"</formula1>
    </dataValidation>
  </dataValidations>
  <hyperlinks>
    <hyperlink ref="K6" r:id="rId1" xr:uid="{7CAC46EA-26D0-4F1D-9FBB-01D9219148BA}"/>
    <hyperlink ref="L6" r:id="rId2" xr:uid="{2867C23A-5F00-4FC7-933E-12DC92FA5C1D}"/>
    <hyperlink ref="M6" r:id="rId3" xr:uid="{88F9D762-53C0-4BD0-83AC-B903BCED673E}"/>
    <hyperlink ref="A2:A3" location="'API Index'!A1" display="Return to Index" xr:uid="{2BC52D0B-2107-4018-9A72-E725CD97DED3}"/>
  </hyperlinks>
  <pageMargins left="0.7" right="0.7" top="0.75" bottom="0.75" header="0.3" footer="0.3"/>
  <pageSetup paperSize="9" orientation="portrait" r:id="rId4"/>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345EF-F8F8-4276-A654-BC92589D9486}">
  <sheetPr codeName="工作表286">
    <tabColor theme="2"/>
  </sheetPr>
  <dimension ref="A1:M45"/>
  <sheetViews>
    <sheetView zoomScale="70" zoomScaleNormal="70" workbookViewId="0">
      <selection activeCell="A2" sqref="A2:A3"/>
    </sheetView>
  </sheetViews>
  <sheetFormatPr defaultRowHeight="16.5"/>
  <cols>
    <col min="2" max="2" width="11.875" customWidth="1"/>
    <col min="3" max="3" width="23.125" customWidth="1"/>
    <col min="4" max="4" width="13.875" bestFit="1" customWidth="1"/>
    <col min="5" max="5" width="21.875" customWidth="1"/>
    <col min="6" max="6" width="15.625" customWidth="1"/>
    <col min="7" max="7" width="76.5" customWidth="1"/>
    <col min="8" max="8" width="53" customWidth="1"/>
    <col min="9" max="9" width="21.625" customWidth="1"/>
    <col min="10" max="10" width="16.5" customWidth="1"/>
    <col min="11" max="11" width="21.5" customWidth="1"/>
    <col min="12" max="12" width="20.125" customWidth="1"/>
    <col min="13" max="13" width="20.625" customWidth="1"/>
  </cols>
  <sheetData>
    <row r="1" spans="1:13">
      <c r="B1" s="14" t="s">
        <v>4378</v>
      </c>
      <c r="C1" s="654">
        <f>'API Index'!C2</f>
        <v>45471</v>
      </c>
      <c r="E1" s="45"/>
      <c r="F1" s="45"/>
      <c r="G1" s="45"/>
      <c r="H1" s="45"/>
      <c r="I1" s="45"/>
    </row>
    <row r="2" spans="1:13">
      <c r="A2" s="2680" t="s">
        <v>6544</v>
      </c>
      <c r="B2" s="15" t="s">
        <v>6237</v>
      </c>
      <c r="C2" s="44" t="str">
        <f>_xlfn.XLOOKUP(C3,表格1[No],表格1[Team
科別])</f>
        <v>徵審應用科</v>
      </c>
      <c r="D2" s="45"/>
      <c r="E2" s="45"/>
      <c r="F2" s="45"/>
      <c r="G2" s="45"/>
      <c r="H2" s="45"/>
      <c r="I2" s="45"/>
      <c r="J2" s="45"/>
      <c r="K2" s="45"/>
    </row>
    <row r="3" spans="1:13">
      <c r="A3" s="2681"/>
      <c r="B3" s="15" t="s">
        <v>6545</v>
      </c>
      <c r="C3" s="46" t="str">
        <f>_xlfn.XLOOKUP(B6,表格1[API Code
API代碼],表格1[No])</f>
        <v>280</v>
      </c>
      <c r="D3" s="45"/>
      <c r="E3" s="45"/>
      <c r="F3" s="45"/>
      <c r="G3" s="45"/>
      <c r="H3" s="45"/>
      <c r="I3" s="45"/>
      <c r="J3" s="45"/>
      <c r="K3" s="45"/>
    </row>
    <row r="4" spans="1:13" ht="17.25" thickBot="1">
      <c r="B4" s="14" t="s">
        <v>6546</v>
      </c>
      <c r="C4" s="127"/>
      <c r="D4" s="14" t="s">
        <v>6547</v>
      </c>
      <c r="E4" s="127"/>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tr">
        <f>_xlfn.XLOOKUP(D6,表格1[API Name/Doc Section
API中英文名稱],表格1[API Code
API代碼])</f>
        <v>CusCreditQuery</v>
      </c>
      <c r="C6" s="56" t="s">
        <v>6561</v>
      </c>
      <c r="D6" s="55" t="s">
        <v>14368</v>
      </c>
      <c r="E6" s="1054" t="s">
        <v>14369</v>
      </c>
      <c r="F6" s="56" t="s">
        <v>6563</v>
      </c>
      <c r="G6" s="1007" t="s">
        <v>6564</v>
      </c>
      <c r="H6" s="55" t="s">
        <v>14146</v>
      </c>
      <c r="I6" s="55" t="s">
        <v>6565</v>
      </c>
      <c r="J6" s="55"/>
      <c r="K6" s="57" t="s">
        <v>14370</v>
      </c>
      <c r="L6" s="57" t="s">
        <v>14370</v>
      </c>
      <c r="M6" s="57" t="s">
        <v>14371</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ht="409.5">
      <c r="B10" s="62">
        <v>1</v>
      </c>
      <c r="C10" s="447" t="s">
        <v>14372</v>
      </c>
      <c r="D10" s="588" t="s">
        <v>14373</v>
      </c>
      <c r="E10" s="448" t="s">
        <v>14192</v>
      </c>
      <c r="F10" s="66" t="s">
        <v>6584</v>
      </c>
      <c r="G10" s="1055" t="s">
        <v>14374</v>
      </c>
      <c r="H10" s="1056" t="s">
        <v>14375</v>
      </c>
      <c r="I10" s="45"/>
      <c r="J10" s="45"/>
      <c r="K10" s="45"/>
    </row>
    <row r="11" spans="1:13">
      <c r="B11" s="68">
        <v>2</v>
      </c>
      <c r="C11" s="136" t="s">
        <v>14376</v>
      </c>
      <c r="D11" s="136" t="s">
        <v>14376</v>
      </c>
      <c r="E11" s="450" t="s">
        <v>14377</v>
      </c>
      <c r="F11" s="72"/>
      <c r="G11" s="72"/>
      <c r="H11" s="137"/>
      <c r="I11" s="45"/>
      <c r="J11" s="45"/>
      <c r="K11" s="45"/>
    </row>
    <row r="12" spans="1:13">
      <c r="B12" s="68">
        <v>3</v>
      </c>
      <c r="C12" s="139" t="s">
        <v>14378</v>
      </c>
      <c r="D12" s="139" t="s">
        <v>14378</v>
      </c>
      <c r="E12" s="450" t="s">
        <v>14379</v>
      </c>
      <c r="F12" s="71"/>
      <c r="G12" s="71"/>
      <c r="H12" s="140"/>
      <c r="I12" s="45"/>
      <c r="J12" s="45"/>
      <c r="K12" s="45"/>
    </row>
    <row r="13" spans="1:13">
      <c r="B13" s="68">
        <v>4</v>
      </c>
      <c r="C13" s="141" t="s">
        <v>14380</v>
      </c>
      <c r="D13" s="141" t="s">
        <v>14380</v>
      </c>
      <c r="E13" s="450" t="s">
        <v>14379</v>
      </c>
      <c r="F13" s="71"/>
      <c r="G13" s="71"/>
      <c r="H13" s="145"/>
      <c r="I13" s="45"/>
      <c r="J13" s="45"/>
      <c r="K13" s="45"/>
    </row>
    <row r="14" spans="1:13">
      <c r="B14" s="68">
        <v>5</v>
      </c>
      <c r="C14" s="144" t="s">
        <v>14381</v>
      </c>
      <c r="D14" s="144" t="s">
        <v>14381</v>
      </c>
      <c r="E14" s="450" t="s">
        <v>14379</v>
      </c>
      <c r="F14" s="74"/>
      <c r="G14" s="74"/>
      <c r="H14" s="145"/>
      <c r="I14" s="45"/>
      <c r="J14" s="45"/>
      <c r="K14" s="45"/>
    </row>
    <row r="15" spans="1:13">
      <c r="B15" s="75">
        <v>6</v>
      </c>
      <c r="C15" s="132" t="s">
        <v>14382</v>
      </c>
      <c r="D15" s="132" t="s">
        <v>14382</v>
      </c>
      <c r="E15" s="450" t="s">
        <v>14379</v>
      </c>
      <c r="F15" s="76"/>
      <c r="G15" s="76"/>
      <c r="H15" s="135"/>
      <c r="I15" s="45"/>
      <c r="J15" s="45"/>
      <c r="K15" s="45"/>
    </row>
    <row r="16" spans="1:13">
      <c r="B16" s="68">
        <v>7</v>
      </c>
      <c r="C16" s="136" t="s">
        <v>14383</v>
      </c>
      <c r="D16" s="136" t="s">
        <v>14383</v>
      </c>
      <c r="E16" s="450" t="s">
        <v>14379</v>
      </c>
      <c r="F16" s="72"/>
      <c r="G16" s="72"/>
      <c r="H16" s="137"/>
      <c r="I16" s="45"/>
      <c r="J16" s="45"/>
      <c r="K16" s="45"/>
    </row>
    <row r="17" spans="2:11" ht="17.25" thickBot="1">
      <c r="B17" s="77"/>
      <c r="C17" s="273"/>
      <c r="D17" s="274"/>
      <c r="E17" s="275"/>
      <c r="F17" s="276"/>
      <c r="G17" s="276"/>
      <c r="H17" s="277"/>
      <c r="I17" s="45"/>
      <c r="J17" s="45"/>
      <c r="K17" s="45"/>
    </row>
    <row r="18" spans="2:11">
      <c r="B18" s="45"/>
      <c r="C18" s="45"/>
      <c r="D18" s="45"/>
      <c r="E18" s="45"/>
      <c r="F18" s="45"/>
      <c r="G18" s="45"/>
      <c r="H18" s="45"/>
      <c r="I18" s="45"/>
      <c r="J18" s="45"/>
      <c r="K18" s="45"/>
    </row>
    <row r="19" spans="2:11">
      <c r="B19" s="45"/>
      <c r="C19" s="45"/>
      <c r="D19" s="45"/>
      <c r="E19" s="45"/>
      <c r="F19" s="45"/>
      <c r="G19" s="45"/>
      <c r="H19" s="45"/>
      <c r="I19" s="45"/>
      <c r="J19" s="45"/>
      <c r="K19" s="45"/>
    </row>
    <row r="20" spans="2:11" ht="19.5" thickBot="1">
      <c r="B20" s="83" t="s">
        <v>6613</v>
      </c>
      <c r="H20" s="45"/>
      <c r="I20" s="45"/>
      <c r="J20" s="45"/>
      <c r="K20" s="45"/>
    </row>
    <row r="21" spans="2:11" ht="17.25" thickBot="1">
      <c r="B21" s="58" t="s">
        <v>6570</v>
      </c>
      <c r="C21" s="59" t="s">
        <v>6571</v>
      </c>
      <c r="D21" s="59" t="s">
        <v>6572</v>
      </c>
      <c r="E21" s="59" t="s">
        <v>6573</v>
      </c>
      <c r="F21" s="59" t="s">
        <v>6574</v>
      </c>
      <c r="G21" s="59" t="s">
        <v>6575</v>
      </c>
      <c r="H21" s="60" t="s">
        <v>6557</v>
      </c>
      <c r="I21" s="45"/>
      <c r="J21" s="45"/>
      <c r="K21" s="45"/>
    </row>
    <row r="22" spans="2:11">
      <c r="B22" s="62">
        <v>1</v>
      </c>
      <c r="C22" s="447" t="s">
        <v>13939</v>
      </c>
      <c r="D22" s="588" t="s">
        <v>12738</v>
      </c>
      <c r="E22" s="448"/>
      <c r="F22" s="66" t="s">
        <v>6584</v>
      </c>
      <c r="G22" s="66"/>
      <c r="H22" s="279"/>
      <c r="I22" s="45"/>
      <c r="J22" s="45"/>
      <c r="K22" s="45"/>
    </row>
    <row r="23" spans="2:11">
      <c r="B23" s="68">
        <v>2</v>
      </c>
      <c r="C23" s="72" t="s">
        <v>14384</v>
      </c>
      <c r="D23" s="136" t="s">
        <v>14367</v>
      </c>
      <c r="E23" s="450"/>
      <c r="F23" s="72"/>
      <c r="G23" s="72"/>
      <c r="H23" s="137"/>
      <c r="I23" s="45"/>
      <c r="J23" s="45"/>
      <c r="K23" s="45"/>
    </row>
    <row r="24" spans="2:11" ht="17.25" thickBot="1">
      <c r="B24" s="77"/>
      <c r="C24" s="273"/>
      <c r="D24" s="274"/>
      <c r="E24" s="275"/>
      <c r="F24" s="276"/>
      <c r="G24" s="276"/>
      <c r="H24" s="277"/>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row r="42" spans="2:8">
      <c r="B42" s="45"/>
      <c r="C42" s="45"/>
      <c r="D42" s="45"/>
      <c r="E42" s="45"/>
      <c r="F42" s="45"/>
      <c r="G42" s="45"/>
      <c r="H42" s="45"/>
    </row>
    <row r="43" spans="2:8">
      <c r="B43" s="45"/>
      <c r="C43" s="45"/>
      <c r="D43" s="45"/>
      <c r="E43" s="45"/>
      <c r="F43" s="45"/>
      <c r="G43" s="45"/>
      <c r="H43" s="45"/>
    </row>
    <row r="44" spans="2:8">
      <c r="B44" s="45"/>
      <c r="C44" s="45"/>
      <c r="D44" s="45"/>
      <c r="E44" s="45"/>
      <c r="F44" s="45"/>
      <c r="G44" s="45"/>
      <c r="H44" s="45"/>
    </row>
    <row r="45" spans="2:8">
      <c r="B45" s="45"/>
      <c r="C45" s="45"/>
      <c r="D45" s="45"/>
      <c r="E45" s="45"/>
      <c r="F45" s="45"/>
      <c r="G45" s="45"/>
      <c r="H45" s="45"/>
    </row>
  </sheetData>
  <mergeCells count="1">
    <mergeCell ref="A2:A3"/>
  </mergeCells>
  <phoneticPr fontId="2" type="noConversion"/>
  <dataValidations count="2">
    <dataValidation type="list" allowBlank="1" showInputMessage="1" showErrorMessage="1" sqref="C6" xr:uid="{6268ABEA-84C6-48ED-BCC7-9AF176FB65FE}">
      <formula1>"Web Service, API"</formula1>
    </dataValidation>
    <dataValidation type="list" allowBlank="1" showInputMessage="1" showErrorMessage="1" sqref="F6" xr:uid="{392FAF56-A9B9-4E6F-BA5F-DCF41050F0A9}">
      <formula1>"IB,MB,DAWHO, IB/MB, MB/DAWHO,IB/MB/DAWHO"</formula1>
    </dataValidation>
  </dataValidations>
  <hyperlinks>
    <hyperlink ref="K6" r:id="rId1" xr:uid="{53771D6B-CD3E-4A8F-ACE9-15B0E77F73C1}"/>
    <hyperlink ref="L6" r:id="rId2" xr:uid="{D35D549D-2E36-48D7-82A2-623447576409}"/>
    <hyperlink ref="M6" r:id="rId3" xr:uid="{148C8EA7-731E-43F8-B6C8-9731BA8EAB61}"/>
    <hyperlink ref="A2:A3" location="'API Index'!A1" display="Return to Index" xr:uid="{74943AE8-2A24-4389-815E-7D0A4A905EEA}"/>
  </hyperlinks>
  <pageMargins left="0.7" right="0.7" top="0.75" bottom="0.75" header="0.3" footer="0.3"/>
  <pageSetup paperSize="9" orientation="portrait" r:id="rId4"/>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FEBBE-A1CC-4035-9C50-F2EF5890B3D6}">
  <sheetPr codeName="工作表287">
    <tabColor theme="2"/>
  </sheetPr>
  <dimension ref="A1:M125"/>
  <sheetViews>
    <sheetView workbookViewId="0"/>
  </sheetViews>
  <sheetFormatPr defaultColWidth="9" defaultRowHeight="16.5"/>
  <cols>
    <col min="2" max="2" width="11.875" customWidth="1"/>
    <col min="3" max="3" width="16.375" customWidth="1"/>
    <col min="4" max="4" width="14.125" customWidth="1"/>
    <col min="5" max="5" width="21.875" customWidth="1"/>
    <col min="6" max="6" width="15.625" customWidth="1"/>
    <col min="7" max="7" width="17.625" customWidth="1"/>
    <col min="8" max="8" width="31.12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f>'API Index'!C2</f>
        <v>45471</v>
      </c>
      <c r="D1" s="45"/>
      <c r="E1" s="45"/>
      <c r="F1" s="45"/>
      <c r="G1" s="45"/>
      <c r="H1" s="45"/>
      <c r="I1" s="45"/>
    </row>
    <row r="2" spans="1:13">
      <c r="A2" s="2680" t="s">
        <v>6544</v>
      </c>
      <c r="B2" s="15" t="s">
        <v>6237</v>
      </c>
      <c r="C2" s="44" t="str">
        <f>_xlfn.XLOOKUP(C3,表格1[No],表格1[Team
科別])</f>
        <v>數支應用科</v>
      </c>
      <c r="D2" s="45"/>
      <c r="E2" s="45"/>
      <c r="F2" s="45"/>
      <c r="G2" s="45"/>
      <c r="H2" s="45"/>
      <c r="I2" s="45"/>
      <c r="J2" s="45"/>
      <c r="K2" s="45"/>
    </row>
    <row r="3" spans="1:13">
      <c r="A3" s="2681"/>
      <c r="B3" s="15" t="s">
        <v>6545</v>
      </c>
      <c r="C3" s="46" t="str">
        <f>_xlfn.XLOOKUP(B6,表格1[API Code
API代碼],表格1[No])</f>
        <v>281</v>
      </c>
      <c r="D3" s="46"/>
      <c r="E3" s="45"/>
      <c r="F3" s="45"/>
      <c r="G3" s="45"/>
      <c r="H3" s="45"/>
      <c r="I3" s="45"/>
      <c r="J3" s="45"/>
      <c r="K3" s="45"/>
    </row>
    <row r="4" spans="1:13" ht="17.25" thickBot="1">
      <c r="B4" s="14" t="s">
        <v>6546</v>
      </c>
      <c r="C4" s="127" t="s">
        <v>3215</v>
      </c>
      <c r="D4" s="14" t="s">
        <v>6547</v>
      </c>
      <c r="E4" s="127" t="s">
        <v>12859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3466</v>
      </c>
      <c r="C6" s="56" t="s">
        <v>2093</v>
      </c>
      <c r="D6" s="694" t="s">
        <v>14385</v>
      </c>
      <c r="E6" s="55" t="s">
        <v>3468</v>
      </c>
      <c r="F6" s="56" t="s">
        <v>6563</v>
      </c>
      <c r="G6" s="55" t="s">
        <v>6564</v>
      </c>
      <c r="H6" s="55" t="s">
        <v>6842</v>
      </c>
      <c r="I6" s="55" t="s">
        <v>6565</v>
      </c>
      <c r="J6" s="55"/>
      <c r="K6" s="1057" t="s">
        <v>14386</v>
      </c>
      <c r="L6" s="732" t="s">
        <v>14387</v>
      </c>
      <c r="M6" s="732" t="s">
        <v>14388</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799" t="s">
        <v>14389</v>
      </c>
      <c r="C10" s="1058" t="s">
        <v>7024</v>
      </c>
      <c r="D10" s="1059" t="s">
        <v>12866</v>
      </c>
      <c r="E10" s="1060" t="s">
        <v>12867</v>
      </c>
      <c r="F10" s="801" t="s">
        <v>6584</v>
      </c>
      <c r="G10" s="801"/>
      <c r="H10" s="1176" t="s">
        <v>12868</v>
      </c>
      <c r="I10" s="45"/>
      <c r="J10" s="45"/>
      <c r="K10" s="45"/>
    </row>
    <row r="11" spans="1:13">
      <c r="B11" s="786" t="s">
        <v>14390</v>
      </c>
      <c r="C11" s="520" t="s">
        <v>7010</v>
      </c>
      <c r="D11" s="661" t="s">
        <v>12869</v>
      </c>
      <c r="E11" s="510" t="s">
        <v>12867</v>
      </c>
      <c r="F11" s="511" t="s">
        <v>6584</v>
      </c>
      <c r="G11" s="511"/>
      <c r="H11" s="788" t="s">
        <v>12870</v>
      </c>
      <c r="I11" s="45"/>
      <c r="J11" s="45"/>
      <c r="K11" s="45"/>
    </row>
    <row r="12" spans="1:13" ht="32.450000000000003" customHeight="1">
      <c r="B12" s="786" t="s">
        <v>14391</v>
      </c>
      <c r="C12" s="520" t="s">
        <v>14392</v>
      </c>
      <c r="D12" s="661" t="s">
        <v>12872</v>
      </c>
      <c r="E12" s="510" t="s">
        <v>12873</v>
      </c>
      <c r="F12" s="511"/>
      <c r="G12" s="511"/>
      <c r="H12" s="1177" t="s">
        <v>14393</v>
      </c>
      <c r="I12" s="45"/>
      <c r="J12" s="45"/>
      <c r="K12" s="45"/>
    </row>
    <row r="13" spans="1:13" ht="33">
      <c r="B13" s="786" t="s">
        <v>14394</v>
      </c>
      <c r="C13" s="520" t="s">
        <v>14395</v>
      </c>
      <c r="D13" s="661" t="s">
        <v>14396</v>
      </c>
      <c r="E13" s="510" t="s">
        <v>12913</v>
      </c>
      <c r="F13" s="511"/>
      <c r="G13" s="511"/>
      <c r="H13" s="1177" t="s">
        <v>14397</v>
      </c>
      <c r="I13" s="45"/>
      <c r="J13" s="45"/>
      <c r="K13" s="45"/>
    </row>
    <row r="14" spans="1:13">
      <c r="B14" s="786" t="s">
        <v>14398</v>
      </c>
      <c r="C14" s="520" t="s">
        <v>14399</v>
      </c>
      <c r="D14" s="661" t="s">
        <v>12876</v>
      </c>
      <c r="E14" s="510" t="s">
        <v>12489</v>
      </c>
      <c r="F14" s="511" t="s">
        <v>6584</v>
      </c>
      <c r="G14" s="511"/>
      <c r="H14" s="1177"/>
      <c r="I14" s="45"/>
      <c r="J14" s="45"/>
      <c r="K14" s="45"/>
    </row>
    <row r="15" spans="1:13" ht="33">
      <c r="B15" s="786" t="s">
        <v>14400</v>
      </c>
      <c r="C15" s="520" t="s">
        <v>12877</v>
      </c>
      <c r="D15" s="661" t="s">
        <v>12878</v>
      </c>
      <c r="E15" s="510" t="s">
        <v>12658</v>
      </c>
      <c r="F15" s="511" t="s">
        <v>6584</v>
      </c>
      <c r="G15" s="511"/>
      <c r="H15" s="1177" t="s">
        <v>14401</v>
      </c>
      <c r="I15" s="45"/>
      <c r="J15" s="45"/>
      <c r="K15" s="45"/>
    </row>
    <row r="16" spans="1:13" ht="33">
      <c r="B16" s="786" t="s">
        <v>14402</v>
      </c>
      <c r="C16" s="520" t="s">
        <v>14403</v>
      </c>
      <c r="D16" s="661" t="s">
        <v>12882</v>
      </c>
      <c r="E16" s="510" t="s">
        <v>12453</v>
      </c>
      <c r="F16" s="511"/>
      <c r="G16" s="511"/>
      <c r="H16" s="1177" t="s">
        <v>14404</v>
      </c>
      <c r="I16" s="45"/>
      <c r="J16" s="45"/>
      <c r="K16" s="45"/>
    </row>
    <row r="17" spans="2:11" ht="33">
      <c r="B17" s="786" t="s">
        <v>14405</v>
      </c>
      <c r="C17" s="520" t="s">
        <v>12884</v>
      </c>
      <c r="D17" s="661" t="s">
        <v>12885</v>
      </c>
      <c r="E17" s="510" t="s">
        <v>12536</v>
      </c>
      <c r="F17" s="511"/>
      <c r="G17" s="511"/>
      <c r="H17" s="1177" t="s">
        <v>14406</v>
      </c>
      <c r="I17" s="45"/>
      <c r="J17" s="45"/>
      <c r="K17" s="45"/>
    </row>
    <row r="18" spans="2:11" ht="33">
      <c r="B18" s="786" t="s">
        <v>14407</v>
      </c>
      <c r="C18" s="520" t="s">
        <v>12887</v>
      </c>
      <c r="D18" s="661" t="s">
        <v>12888</v>
      </c>
      <c r="E18" s="510" t="s">
        <v>12536</v>
      </c>
      <c r="F18" s="511"/>
      <c r="G18" s="511"/>
      <c r="H18" s="788" t="s">
        <v>14408</v>
      </c>
      <c r="I18" s="45"/>
      <c r="J18" s="45"/>
      <c r="K18" s="45"/>
    </row>
    <row r="19" spans="2:11" ht="33">
      <c r="B19" s="786" t="s">
        <v>14409</v>
      </c>
      <c r="C19" s="520" t="s">
        <v>12890</v>
      </c>
      <c r="D19" s="661" t="s">
        <v>12891</v>
      </c>
      <c r="E19" s="510" t="s">
        <v>12892</v>
      </c>
      <c r="F19" s="511"/>
      <c r="G19" s="511"/>
      <c r="H19" s="788" t="s">
        <v>14410</v>
      </c>
      <c r="I19" s="45"/>
      <c r="J19" s="45"/>
      <c r="K19" s="45"/>
    </row>
    <row r="20" spans="2:11">
      <c r="B20" s="786" t="s">
        <v>14411</v>
      </c>
      <c r="C20" s="1064" t="s">
        <v>14412</v>
      </c>
      <c r="D20" s="662" t="s">
        <v>14413</v>
      </c>
      <c r="E20" s="510"/>
      <c r="F20" s="511" t="s">
        <v>6584</v>
      </c>
      <c r="G20" s="511"/>
      <c r="H20" s="2658" t="s">
        <v>14414</v>
      </c>
      <c r="I20" s="45"/>
      <c r="J20" s="45"/>
      <c r="K20" s="45"/>
    </row>
    <row r="21" spans="2:11">
      <c r="B21" s="1082" t="s">
        <v>14415</v>
      </c>
      <c r="C21" s="1178" t="s">
        <v>14416</v>
      </c>
      <c r="D21" s="1179" t="s">
        <v>14417</v>
      </c>
      <c r="E21" s="1091" t="s">
        <v>12450</v>
      </c>
      <c r="F21" s="1092" t="s">
        <v>6584</v>
      </c>
      <c r="G21" s="1180"/>
      <c r="H21" s="1181"/>
      <c r="I21" s="45"/>
      <c r="J21" s="45"/>
      <c r="K21" s="45"/>
    </row>
    <row r="22" spans="2:11">
      <c r="B22" s="1082" t="s">
        <v>14418</v>
      </c>
      <c r="C22" s="1178" t="s">
        <v>14419</v>
      </c>
      <c r="D22" s="1179" t="s">
        <v>14420</v>
      </c>
      <c r="E22" s="1091" t="s">
        <v>12453</v>
      </c>
      <c r="F22" s="1092" t="s">
        <v>6584</v>
      </c>
      <c r="G22" s="1180"/>
      <c r="H22" s="1181"/>
      <c r="I22" s="45"/>
      <c r="J22" s="45"/>
      <c r="K22" s="45"/>
    </row>
    <row r="23" spans="2:11">
      <c r="B23" s="1082" t="s">
        <v>14421</v>
      </c>
      <c r="C23" s="1182" t="s">
        <v>14422</v>
      </c>
      <c r="D23" s="1183" t="s">
        <v>14423</v>
      </c>
      <c r="E23" s="1091" t="s">
        <v>12453</v>
      </c>
      <c r="F23" s="1184"/>
      <c r="G23" s="1184"/>
      <c r="H23" s="1185"/>
      <c r="I23" s="45"/>
      <c r="J23" s="45"/>
      <c r="K23" s="45"/>
    </row>
    <row r="24" spans="2:11">
      <c r="B24" s="1082" t="s">
        <v>14424</v>
      </c>
      <c r="C24" s="1182" t="s">
        <v>14425</v>
      </c>
      <c r="D24" s="1183" t="s">
        <v>14426</v>
      </c>
      <c r="E24" s="1091" t="s">
        <v>12453</v>
      </c>
      <c r="F24" s="1184"/>
      <c r="G24" s="1184"/>
      <c r="H24" s="1185"/>
      <c r="I24" s="45"/>
      <c r="J24" s="45"/>
      <c r="K24" s="45"/>
    </row>
    <row r="25" spans="2:11">
      <c r="B25" s="1082" t="s">
        <v>14427</v>
      </c>
      <c r="C25" s="1182" t="s">
        <v>14428</v>
      </c>
      <c r="D25" s="1183" t="s">
        <v>14429</v>
      </c>
      <c r="E25" s="1091" t="s">
        <v>12453</v>
      </c>
      <c r="F25" s="1184"/>
      <c r="G25" s="1184"/>
      <c r="H25" s="1185"/>
      <c r="I25" s="45"/>
      <c r="J25" s="45"/>
      <c r="K25" s="45"/>
    </row>
    <row r="26" spans="2:11" ht="17.25" thickBot="1">
      <c r="B26" s="1186" t="s">
        <v>14430</v>
      </c>
      <c r="C26" s="1187" t="s">
        <v>14431</v>
      </c>
      <c r="D26" s="1188" t="s">
        <v>14432</v>
      </c>
      <c r="E26" s="1189" t="s">
        <v>12453</v>
      </c>
      <c r="F26" s="1190"/>
      <c r="G26" s="1190"/>
      <c r="H26" s="1191"/>
      <c r="I26" s="45"/>
      <c r="J26" s="45"/>
      <c r="K26" s="45"/>
    </row>
    <row r="27" spans="2:11">
      <c r="B27" s="45"/>
      <c r="C27" s="45"/>
      <c r="D27" s="45"/>
      <c r="E27" s="45"/>
      <c r="F27" s="45"/>
      <c r="G27" s="45"/>
      <c r="H27" s="45"/>
      <c r="I27" s="45"/>
      <c r="J27" s="45"/>
      <c r="K27" s="45"/>
    </row>
    <row r="28" spans="2:11" ht="17.25" thickBot="1">
      <c r="B28" s="1152" t="s">
        <v>14433</v>
      </c>
      <c r="H28" s="45"/>
      <c r="I28" s="45"/>
      <c r="J28" s="45"/>
      <c r="K28" s="45"/>
    </row>
    <row r="29" spans="2:11" ht="17.25" thickBot="1">
      <c r="B29" s="1192" t="s">
        <v>6570</v>
      </c>
      <c r="C29" s="1193" t="s">
        <v>14434</v>
      </c>
      <c r="D29" s="1193" t="s">
        <v>14395</v>
      </c>
      <c r="E29" s="1194" t="s">
        <v>14435</v>
      </c>
      <c r="F29" s="1193" t="s">
        <v>14416</v>
      </c>
      <c r="G29" s="1193" t="s">
        <v>14436</v>
      </c>
      <c r="H29" s="1193" t="s">
        <v>14437</v>
      </c>
      <c r="I29" s="45"/>
      <c r="J29" s="45"/>
      <c r="K29" s="45"/>
    </row>
    <row r="30" spans="2:11" ht="25.5">
      <c r="B30" s="853" t="s">
        <v>14438</v>
      </c>
      <c r="C30" s="1195" t="s">
        <v>14439</v>
      </c>
      <c r="D30" s="1195">
        <v>103</v>
      </c>
      <c r="E30" s="1196" t="s">
        <v>14440</v>
      </c>
      <c r="F30" s="1196">
        <v>1</v>
      </c>
      <c r="G30" s="1197" t="s">
        <v>12950</v>
      </c>
      <c r="H30" s="1198"/>
    </row>
    <row r="31" spans="2:11" ht="25.5">
      <c r="B31" s="857" t="s">
        <v>14441</v>
      </c>
      <c r="C31" s="1199" t="s">
        <v>14442</v>
      </c>
      <c r="D31" s="1199">
        <v>617</v>
      </c>
      <c r="E31" s="1200" t="s">
        <v>14443</v>
      </c>
      <c r="F31" s="1200">
        <v>1</v>
      </c>
      <c r="G31" s="1201" t="s">
        <v>12950</v>
      </c>
      <c r="H31" s="1202"/>
    </row>
    <row r="32" spans="2:11" ht="25.5">
      <c r="B32" s="857" t="s">
        <v>14444</v>
      </c>
      <c r="C32" s="1199" t="s">
        <v>14445</v>
      </c>
      <c r="D32" s="1199">
        <v>101</v>
      </c>
      <c r="E32" s="1200" t="s">
        <v>14446</v>
      </c>
      <c r="F32" s="1200">
        <v>1</v>
      </c>
      <c r="G32" s="1201" t="s">
        <v>14447</v>
      </c>
      <c r="H32" s="1203" t="s">
        <v>12753</v>
      </c>
    </row>
    <row r="33" spans="2:9" ht="28.5">
      <c r="B33" s="857" t="s">
        <v>14448</v>
      </c>
      <c r="C33" s="1199" t="s">
        <v>14449</v>
      </c>
      <c r="D33" s="1199">
        <v>307</v>
      </c>
      <c r="E33" s="1200" t="s">
        <v>14450</v>
      </c>
      <c r="F33" s="1200">
        <v>1</v>
      </c>
      <c r="G33" s="1201" t="s">
        <v>14451</v>
      </c>
      <c r="H33" s="1203" t="s">
        <v>14452</v>
      </c>
    </row>
    <row r="34" spans="2:9" ht="26.25" thickBot="1">
      <c r="B34" s="865" t="s">
        <v>14453</v>
      </c>
      <c r="C34" s="1204" t="s">
        <v>14454</v>
      </c>
      <c r="D34" s="1204">
        <v>109</v>
      </c>
      <c r="E34" s="1205" t="s">
        <v>14455</v>
      </c>
      <c r="F34" s="1205">
        <v>1</v>
      </c>
      <c r="G34" s="1206" t="s">
        <v>14456</v>
      </c>
      <c r="H34" s="1207" t="s">
        <v>12946</v>
      </c>
    </row>
    <row r="36" spans="2:9" ht="20.25" thickBot="1">
      <c r="B36" s="1152" t="s">
        <v>14457</v>
      </c>
    </row>
    <row r="37" spans="2:9" ht="17.25" thickBot="1">
      <c r="B37" s="1192" t="s">
        <v>6570</v>
      </c>
      <c r="C37" s="1193" t="s">
        <v>14434</v>
      </c>
      <c r="D37" s="1193" t="s">
        <v>14395</v>
      </c>
      <c r="E37" s="1194" t="s">
        <v>14435</v>
      </c>
      <c r="F37" s="1193" t="s">
        <v>14416</v>
      </c>
      <c r="G37" s="1193" t="s">
        <v>14436</v>
      </c>
      <c r="H37" s="1193" t="s">
        <v>14437</v>
      </c>
      <c r="I37" s="1193" t="s">
        <v>14458</v>
      </c>
    </row>
    <row r="38" spans="2:9" ht="17.25" thickBot="1">
      <c r="B38" s="1155" t="s">
        <v>14438</v>
      </c>
      <c r="C38" s="1156" t="s">
        <v>14459</v>
      </c>
      <c r="D38" s="1208">
        <v>104</v>
      </c>
      <c r="E38" s="1158"/>
      <c r="F38" s="1209" t="s">
        <v>14460</v>
      </c>
      <c r="G38" s="1209" t="s">
        <v>14461</v>
      </c>
      <c r="H38" s="1209" t="s">
        <v>14462</v>
      </c>
      <c r="I38" s="1209" t="s">
        <v>14463</v>
      </c>
    </row>
    <row r="41" spans="2:9" ht="17.25" thickBot="1">
      <c r="B41" s="14" t="s">
        <v>7224</v>
      </c>
      <c r="C41" s="45"/>
      <c r="D41" s="45"/>
      <c r="E41" s="45"/>
      <c r="F41" s="45"/>
      <c r="G41" s="45"/>
      <c r="H41" s="45"/>
    </row>
    <row r="42" spans="2:9" ht="33.75" thickBot="1">
      <c r="B42" s="58" t="s">
        <v>6570</v>
      </c>
      <c r="C42" s="59" t="s">
        <v>6571</v>
      </c>
      <c r="D42" s="59" t="s">
        <v>6572</v>
      </c>
      <c r="E42" s="59" t="s">
        <v>6573</v>
      </c>
      <c r="F42" s="59" t="s">
        <v>6574</v>
      </c>
      <c r="G42" s="59" t="s">
        <v>6575</v>
      </c>
      <c r="H42" s="60" t="s">
        <v>6557</v>
      </c>
    </row>
    <row r="43" spans="2:9">
      <c r="B43" s="1210">
        <v>1</v>
      </c>
      <c r="C43" s="1211" t="s">
        <v>12911</v>
      </c>
      <c r="D43" s="1162" t="s">
        <v>12912</v>
      </c>
      <c r="E43" s="1163" t="s">
        <v>12913</v>
      </c>
      <c r="F43" s="1164" t="s">
        <v>6584</v>
      </c>
      <c r="G43" s="1072"/>
      <c r="H43" s="1212" t="s">
        <v>14464</v>
      </c>
    </row>
    <row r="44" spans="2:9" ht="33">
      <c r="B44" s="1165" t="s">
        <v>14465</v>
      </c>
      <c r="C44" s="1213" t="s">
        <v>12915</v>
      </c>
      <c r="D44" s="1166" t="s">
        <v>12916</v>
      </c>
      <c r="E44" s="1167" t="s">
        <v>12917</v>
      </c>
      <c r="F44" s="1168"/>
      <c r="G44" s="512"/>
      <c r="H44" s="1077" t="s">
        <v>12918</v>
      </c>
    </row>
    <row r="45" spans="2:9">
      <c r="B45" s="1165" t="s">
        <v>14466</v>
      </c>
      <c r="C45" s="1213" t="s">
        <v>7024</v>
      </c>
      <c r="D45" s="1081" t="s">
        <v>12866</v>
      </c>
      <c r="E45" s="1167" t="s">
        <v>12867</v>
      </c>
      <c r="F45" s="1169" t="s">
        <v>6584</v>
      </c>
      <c r="G45" s="512"/>
      <c r="H45" s="1214" t="s">
        <v>12868</v>
      </c>
    </row>
    <row r="46" spans="2:9">
      <c r="B46" s="1165" t="s">
        <v>14467</v>
      </c>
      <c r="C46" s="1213" t="s">
        <v>14468</v>
      </c>
      <c r="D46" s="1081" t="s">
        <v>12869</v>
      </c>
      <c r="E46" s="1167" t="s">
        <v>12867</v>
      </c>
      <c r="F46" s="1169" t="s">
        <v>6584</v>
      </c>
      <c r="G46" s="512"/>
      <c r="H46" s="1214" t="s">
        <v>14469</v>
      </c>
    </row>
    <row r="47" spans="2:9">
      <c r="B47" s="1165" t="s">
        <v>14470</v>
      </c>
      <c r="C47" s="1213" t="s">
        <v>14392</v>
      </c>
      <c r="D47" s="1081" t="s">
        <v>12872</v>
      </c>
      <c r="E47" s="1167" t="s">
        <v>12873</v>
      </c>
      <c r="F47" s="1169" t="s">
        <v>6584</v>
      </c>
      <c r="G47" s="512"/>
      <c r="H47" s="1214"/>
    </row>
    <row r="48" spans="2:9">
      <c r="B48" s="1165" t="s">
        <v>14471</v>
      </c>
      <c r="C48" s="520" t="s">
        <v>14395</v>
      </c>
      <c r="D48" s="661" t="s">
        <v>14396</v>
      </c>
      <c r="E48" s="510" t="s">
        <v>12913</v>
      </c>
      <c r="F48" s="1169" t="s">
        <v>6584</v>
      </c>
      <c r="G48" s="512"/>
      <c r="H48" s="1214"/>
    </row>
    <row r="49" spans="2:8">
      <c r="B49" s="1165" t="s">
        <v>14472</v>
      </c>
      <c r="C49" s="1213" t="s">
        <v>12919</v>
      </c>
      <c r="D49" s="1081" t="s">
        <v>12920</v>
      </c>
      <c r="E49" s="1167" t="s">
        <v>12450</v>
      </c>
      <c r="F49" s="1169" t="s">
        <v>6584</v>
      </c>
      <c r="G49" s="512"/>
      <c r="H49" s="1214" t="s">
        <v>14473</v>
      </c>
    </row>
    <row r="50" spans="2:8">
      <c r="B50" s="1165" t="s">
        <v>14474</v>
      </c>
      <c r="C50" s="1213" t="s">
        <v>12980</v>
      </c>
      <c r="D50" s="1081" t="s">
        <v>14475</v>
      </c>
      <c r="E50" s="1167"/>
      <c r="F50" s="1168"/>
      <c r="G50" s="512"/>
      <c r="H50" s="1214"/>
    </row>
    <row r="51" spans="2:8">
      <c r="B51" s="1165" t="s">
        <v>14476</v>
      </c>
      <c r="C51" s="1213" t="s">
        <v>14477</v>
      </c>
      <c r="D51" s="661" t="s">
        <v>14478</v>
      </c>
      <c r="E51" s="510" t="s">
        <v>12453</v>
      </c>
      <c r="F51" s="511" t="s">
        <v>6584</v>
      </c>
      <c r="G51" s="512"/>
      <c r="H51" s="1214"/>
    </row>
    <row r="52" spans="2:8">
      <c r="B52" s="1165" t="s">
        <v>14479</v>
      </c>
      <c r="C52" s="1215" t="s">
        <v>13263</v>
      </c>
      <c r="D52" s="1081" t="s">
        <v>14480</v>
      </c>
      <c r="E52" s="1167"/>
      <c r="F52" s="1168"/>
      <c r="G52" s="512"/>
      <c r="H52" s="1214"/>
    </row>
    <row r="53" spans="2:8">
      <c r="B53" s="1165" t="s">
        <v>14481</v>
      </c>
      <c r="C53" s="1215" t="s">
        <v>7055</v>
      </c>
      <c r="D53" s="1081" t="s">
        <v>14482</v>
      </c>
      <c r="E53" s="1167" t="s">
        <v>12867</v>
      </c>
      <c r="F53" s="1168"/>
      <c r="G53" s="512"/>
      <c r="H53" s="1216" t="s">
        <v>14483</v>
      </c>
    </row>
    <row r="54" spans="2:8">
      <c r="B54" s="1165" t="s">
        <v>14484</v>
      </c>
      <c r="C54" s="1215" t="s">
        <v>14485</v>
      </c>
      <c r="D54" s="1081" t="s">
        <v>14486</v>
      </c>
      <c r="E54" s="1167" t="s">
        <v>12465</v>
      </c>
      <c r="F54" s="1168"/>
      <c r="G54" s="512"/>
      <c r="H54" s="533"/>
    </row>
    <row r="55" spans="2:8" ht="33">
      <c r="B55" s="1165" t="s">
        <v>14487</v>
      </c>
      <c r="C55" s="1215" t="s">
        <v>14488</v>
      </c>
      <c r="D55" s="1081" t="s">
        <v>14489</v>
      </c>
      <c r="E55" s="1167" t="s">
        <v>12450</v>
      </c>
      <c r="F55" s="1168"/>
      <c r="G55" s="512"/>
      <c r="H55" s="1077" t="s">
        <v>14490</v>
      </c>
    </row>
    <row r="56" spans="2:8">
      <c r="B56" s="1165" t="s">
        <v>14491</v>
      </c>
      <c r="C56" s="1215" t="s">
        <v>14492</v>
      </c>
      <c r="D56" s="1081" t="s">
        <v>14493</v>
      </c>
      <c r="E56" s="1167" t="s">
        <v>12873</v>
      </c>
      <c r="F56" s="1168"/>
      <c r="G56" s="512"/>
      <c r="H56" s="533"/>
    </row>
    <row r="57" spans="2:8" ht="31.5">
      <c r="B57" s="1165" t="s">
        <v>14494</v>
      </c>
      <c r="C57" s="1215" t="s">
        <v>14495</v>
      </c>
      <c r="D57" s="1081" t="s">
        <v>14496</v>
      </c>
      <c r="E57" s="1167" t="s">
        <v>12867</v>
      </c>
      <c r="F57" s="1168"/>
      <c r="G57" s="512"/>
      <c r="H57" s="533" t="s">
        <v>14497</v>
      </c>
    </row>
    <row r="58" spans="2:8">
      <c r="B58" s="1165" t="s">
        <v>14498</v>
      </c>
      <c r="C58" s="1215" t="s">
        <v>14499</v>
      </c>
      <c r="D58" s="1081" t="s">
        <v>14500</v>
      </c>
      <c r="E58" s="1167" t="s">
        <v>12489</v>
      </c>
      <c r="F58" s="1168"/>
      <c r="G58" s="512"/>
      <c r="H58" s="533"/>
    </row>
    <row r="59" spans="2:8" ht="66">
      <c r="B59" s="1165" t="s">
        <v>14501</v>
      </c>
      <c r="C59" s="1215" t="s">
        <v>14502</v>
      </c>
      <c r="D59" s="1081" t="s">
        <v>14503</v>
      </c>
      <c r="E59" s="1167" t="s">
        <v>12450</v>
      </c>
      <c r="F59" s="1169" t="s">
        <v>6584</v>
      </c>
      <c r="G59" s="512"/>
      <c r="H59" s="1077" t="s">
        <v>14504</v>
      </c>
    </row>
    <row r="60" spans="2:8" ht="49.5">
      <c r="B60" s="1165" t="s">
        <v>14505</v>
      </c>
      <c r="C60" s="1215" t="s">
        <v>14506</v>
      </c>
      <c r="D60" s="1081" t="s">
        <v>14507</v>
      </c>
      <c r="E60" s="1167" t="s">
        <v>12450</v>
      </c>
      <c r="F60" s="1169" t="s">
        <v>6584</v>
      </c>
      <c r="G60" s="512"/>
      <c r="H60" s="1077" t="s">
        <v>14508</v>
      </c>
    </row>
    <row r="61" spans="2:8">
      <c r="B61" s="1165" t="s">
        <v>14509</v>
      </c>
      <c r="C61" s="1215" t="s">
        <v>14510</v>
      </c>
      <c r="D61" s="1081" t="s">
        <v>14511</v>
      </c>
      <c r="E61" s="1167"/>
      <c r="F61" s="1168"/>
      <c r="G61" s="512"/>
      <c r="H61" s="533"/>
    </row>
    <row r="62" spans="2:8">
      <c r="B62" s="1165" t="s">
        <v>14512</v>
      </c>
      <c r="C62" s="1217" t="s">
        <v>14513</v>
      </c>
      <c r="D62" s="1218" t="s">
        <v>14514</v>
      </c>
      <c r="E62" s="1219" t="s">
        <v>12465</v>
      </c>
      <c r="F62" s="1169" t="s">
        <v>6584</v>
      </c>
      <c r="G62" s="512"/>
      <c r="H62" s="533" t="s">
        <v>14515</v>
      </c>
    </row>
    <row r="63" spans="2:8" ht="33">
      <c r="B63" s="1165" t="s">
        <v>14516</v>
      </c>
      <c r="C63" s="1217" t="s">
        <v>14517</v>
      </c>
      <c r="D63" s="1218" t="s">
        <v>14518</v>
      </c>
      <c r="E63" s="1219" t="s">
        <v>12450</v>
      </c>
      <c r="F63" s="1169" t="s">
        <v>6584</v>
      </c>
      <c r="G63" s="512"/>
      <c r="H63" s="1077" t="s">
        <v>14519</v>
      </c>
    </row>
    <row r="64" spans="2:8">
      <c r="B64" s="1165" t="s">
        <v>14520</v>
      </c>
      <c r="C64" s="1217" t="s">
        <v>14521</v>
      </c>
      <c r="D64" s="1218" t="s">
        <v>14522</v>
      </c>
      <c r="E64" s="1219" t="s">
        <v>12453</v>
      </c>
      <c r="F64" s="1169" t="s">
        <v>6584</v>
      </c>
      <c r="G64" s="512"/>
      <c r="H64" s="533"/>
    </row>
    <row r="65" spans="2:8" ht="31.5">
      <c r="B65" s="1165" t="s">
        <v>14523</v>
      </c>
      <c r="C65" s="1217" t="s">
        <v>14524</v>
      </c>
      <c r="D65" s="1218" t="s">
        <v>14525</v>
      </c>
      <c r="E65" s="1219" t="s">
        <v>12451</v>
      </c>
      <c r="F65" s="1168"/>
      <c r="G65" s="512"/>
      <c r="H65" s="533"/>
    </row>
    <row r="66" spans="2:8">
      <c r="B66" s="1165" t="s">
        <v>14526</v>
      </c>
      <c r="C66" s="1217" t="s">
        <v>13023</v>
      </c>
      <c r="D66" s="1218" t="s">
        <v>14527</v>
      </c>
      <c r="E66" s="1219" t="s">
        <v>12451</v>
      </c>
      <c r="F66" s="1169" t="s">
        <v>6584</v>
      </c>
      <c r="G66" s="512"/>
      <c r="H66" s="533"/>
    </row>
    <row r="67" spans="2:8">
      <c r="B67" s="1165" t="s">
        <v>14528</v>
      </c>
      <c r="C67" s="1217" t="s">
        <v>14529</v>
      </c>
      <c r="D67" s="1218" t="s">
        <v>14530</v>
      </c>
      <c r="E67" s="1219" t="s">
        <v>12658</v>
      </c>
      <c r="F67" s="1169" t="s">
        <v>6584</v>
      </c>
      <c r="G67" s="512"/>
      <c r="H67" s="533"/>
    </row>
    <row r="68" spans="2:8" ht="65.25">
      <c r="B68" s="1165" t="s">
        <v>14531</v>
      </c>
      <c r="C68" s="1217" t="s">
        <v>14532</v>
      </c>
      <c r="D68" s="1218" t="s">
        <v>14533</v>
      </c>
      <c r="E68" s="1219" t="s">
        <v>12503</v>
      </c>
      <c r="F68" s="1169" t="s">
        <v>6584</v>
      </c>
      <c r="G68" s="512"/>
      <c r="H68" s="1220" t="s">
        <v>14534</v>
      </c>
    </row>
    <row r="69" spans="2:8" ht="33">
      <c r="B69" s="1165" t="s">
        <v>14535</v>
      </c>
      <c r="C69" s="1217" t="s">
        <v>14536</v>
      </c>
      <c r="D69" s="1218" t="s">
        <v>14537</v>
      </c>
      <c r="E69" s="1219" t="s">
        <v>12465</v>
      </c>
      <c r="F69" s="1169" t="s">
        <v>6584</v>
      </c>
      <c r="G69" s="512"/>
      <c r="H69" s="1077" t="s">
        <v>14538</v>
      </c>
    </row>
    <row r="70" spans="2:8" ht="30">
      <c r="B70" s="1165" t="s">
        <v>14539</v>
      </c>
      <c r="C70" s="1217" t="s">
        <v>14540</v>
      </c>
      <c r="D70" s="1218" t="s">
        <v>14541</v>
      </c>
      <c r="E70" s="1219" t="s">
        <v>12536</v>
      </c>
      <c r="F70" s="1168"/>
      <c r="G70" s="512"/>
      <c r="H70" s="533"/>
    </row>
    <row r="71" spans="2:8">
      <c r="B71" s="1165" t="s">
        <v>14542</v>
      </c>
      <c r="C71" s="1217" t="s">
        <v>14543</v>
      </c>
      <c r="D71" s="1218" t="s">
        <v>14544</v>
      </c>
      <c r="E71" s="1219" t="s">
        <v>12453</v>
      </c>
      <c r="F71" s="1168"/>
      <c r="G71" s="512"/>
      <c r="H71" s="533"/>
    </row>
    <row r="72" spans="2:8" ht="30">
      <c r="B72" s="1165" t="s">
        <v>14545</v>
      </c>
      <c r="C72" s="1217" t="s">
        <v>14546</v>
      </c>
      <c r="D72" s="1218" t="s">
        <v>14547</v>
      </c>
      <c r="E72" s="1219" t="s">
        <v>12536</v>
      </c>
      <c r="F72" s="1168"/>
      <c r="G72" s="512"/>
      <c r="H72" s="533"/>
    </row>
    <row r="73" spans="2:8">
      <c r="B73" s="1165" t="s">
        <v>14548</v>
      </c>
      <c r="C73" s="1217" t="s">
        <v>14549</v>
      </c>
      <c r="D73" s="1218" t="s">
        <v>14550</v>
      </c>
      <c r="E73" s="1219" t="s">
        <v>12453</v>
      </c>
      <c r="F73" s="1168"/>
      <c r="G73" s="512"/>
      <c r="H73" s="533"/>
    </row>
    <row r="74" spans="2:8" ht="30">
      <c r="B74" s="1165" t="s">
        <v>14551</v>
      </c>
      <c r="C74" s="1217" t="s">
        <v>14552</v>
      </c>
      <c r="D74" s="1218" t="s">
        <v>14553</v>
      </c>
      <c r="E74" s="1219" t="s">
        <v>12536</v>
      </c>
      <c r="F74" s="1168"/>
      <c r="G74" s="512"/>
      <c r="H74" s="533"/>
    </row>
    <row r="75" spans="2:8">
      <c r="B75" s="1165" t="s">
        <v>14554</v>
      </c>
      <c r="C75" s="1217" t="s">
        <v>14555</v>
      </c>
      <c r="D75" s="1218" t="s">
        <v>14556</v>
      </c>
      <c r="E75" s="1219" t="s">
        <v>12453</v>
      </c>
      <c r="F75" s="1168"/>
      <c r="G75" s="512"/>
      <c r="H75" s="533"/>
    </row>
    <row r="76" spans="2:8" ht="30">
      <c r="B76" s="1165" t="s">
        <v>14557</v>
      </c>
      <c r="C76" s="1217" t="s">
        <v>14558</v>
      </c>
      <c r="D76" s="1218" t="s">
        <v>14559</v>
      </c>
      <c r="E76" s="1219" t="s">
        <v>12536</v>
      </c>
      <c r="F76" s="1168"/>
      <c r="G76" s="512"/>
      <c r="H76" s="533"/>
    </row>
    <row r="77" spans="2:8">
      <c r="B77" s="1165" t="s">
        <v>14560</v>
      </c>
      <c r="C77" s="1217" t="s">
        <v>14561</v>
      </c>
      <c r="D77" s="1218" t="s">
        <v>14562</v>
      </c>
      <c r="E77" s="1219" t="s">
        <v>12453</v>
      </c>
      <c r="F77" s="1168"/>
      <c r="G77" s="512"/>
      <c r="H77" s="533"/>
    </row>
    <row r="78" spans="2:8" ht="30">
      <c r="B78" s="1165" t="s">
        <v>14563</v>
      </c>
      <c r="C78" s="1217" t="s">
        <v>14564</v>
      </c>
      <c r="D78" s="1218" t="s">
        <v>14565</v>
      </c>
      <c r="E78" s="1219" t="s">
        <v>12536</v>
      </c>
      <c r="F78" s="1168"/>
      <c r="G78" s="512"/>
      <c r="H78" s="533"/>
    </row>
    <row r="79" spans="2:8">
      <c r="B79" s="1165" t="s">
        <v>14566</v>
      </c>
      <c r="C79" s="1217" t="s">
        <v>14567</v>
      </c>
      <c r="D79" s="1218" t="s">
        <v>14568</v>
      </c>
      <c r="E79" s="1219" t="s">
        <v>12453</v>
      </c>
      <c r="F79" s="1168"/>
      <c r="G79" s="512"/>
      <c r="H79" s="533"/>
    </row>
    <row r="80" spans="2:8" ht="30">
      <c r="B80" s="1165" t="s">
        <v>14569</v>
      </c>
      <c r="C80" s="1217" t="s">
        <v>14570</v>
      </c>
      <c r="D80" s="1218" t="s">
        <v>14571</v>
      </c>
      <c r="E80" s="1219" t="s">
        <v>12536</v>
      </c>
      <c r="F80" s="1168"/>
      <c r="G80" s="512"/>
      <c r="H80" s="533"/>
    </row>
    <row r="81" spans="2:8">
      <c r="B81" s="1165" t="s">
        <v>14572</v>
      </c>
      <c r="C81" s="1217" t="s">
        <v>14573</v>
      </c>
      <c r="D81" s="1218" t="s">
        <v>14574</v>
      </c>
      <c r="E81" s="1219" t="s">
        <v>12453</v>
      </c>
      <c r="F81" s="1168"/>
      <c r="G81" s="512"/>
      <c r="H81" s="533"/>
    </row>
    <row r="82" spans="2:8" ht="30">
      <c r="B82" s="1165" t="s">
        <v>14575</v>
      </c>
      <c r="C82" s="1217" t="s">
        <v>14576</v>
      </c>
      <c r="D82" s="1218" t="s">
        <v>14577</v>
      </c>
      <c r="E82" s="1219" t="s">
        <v>12536</v>
      </c>
      <c r="F82" s="1168"/>
      <c r="G82" s="512"/>
      <c r="H82" s="533"/>
    </row>
    <row r="83" spans="2:8">
      <c r="B83" s="1165" t="s">
        <v>14578</v>
      </c>
      <c r="C83" s="1217" t="s">
        <v>14579</v>
      </c>
      <c r="D83" s="1218" t="s">
        <v>14580</v>
      </c>
      <c r="E83" s="1219" t="s">
        <v>12453</v>
      </c>
      <c r="F83" s="1168"/>
      <c r="G83" s="512"/>
      <c r="H83" s="533"/>
    </row>
    <row r="84" spans="2:8" ht="30">
      <c r="B84" s="1165" t="s">
        <v>14581</v>
      </c>
      <c r="C84" s="1217" t="s">
        <v>14582</v>
      </c>
      <c r="D84" s="1218" t="s">
        <v>14583</v>
      </c>
      <c r="E84" s="1219" t="s">
        <v>12536</v>
      </c>
      <c r="F84" s="1168"/>
      <c r="G84" s="512"/>
      <c r="H84" s="533"/>
    </row>
    <row r="85" spans="2:8">
      <c r="B85" s="1165" t="s">
        <v>14584</v>
      </c>
      <c r="C85" s="1217" t="s">
        <v>14585</v>
      </c>
      <c r="D85" s="1218" t="s">
        <v>14586</v>
      </c>
      <c r="E85" s="1219" t="s">
        <v>12453</v>
      </c>
      <c r="F85" s="1168"/>
      <c r="G85" s="512"/>
      <c r="H85" s="533"/>
    </row>
    <row r="86" spans="2:8" ht="30">
      <c r="B86" s="1165" t="s">
        <v>14587</v>
      </c>
      <c r="C86" s="1217" t="s">
        <v>14588</v>
      </c>
      <c r="D86" s="1218" t="s">
        <v>14589</v>
      </c>
      <c r="E86" s="1219" t="s">
        <v>12536</v>
      </c>
      <c r="F86" s="1168"/>
      <c r="G86" s="512"/>
      <c r="H86" s="533"/>
    </row>
    <row r="87" spans="2:8">
      <c r="B87" s="1165" t="s">
        <v>14590</v>
      </c>
      <c r="C87" s="1217" t="s">
        <v>14591</v>
      </c>
      <c r="D87" s="1218" t="s">
        <v>14592</v>
      </c>
      <c r="E87" s="1219" t="s">
        <v>12453</v>
      </c>
      <c r="F87" s="1168"/>
      <c r="G87" s="512"/>
      <c r="H87" s="533"/>
    </row>
    <row r="88" spans="2:8" ht="30">
      <c r="B88" s="1165" t="s">
        <v>14593</v>
      </c>
      <c r="C88" s="1217" t="s">
        <v>14594</v>
      </c>
      <c r="D88" s="1218" t="s">
        <v>14595</v>
      </c>
      <c r="E88" s="1219" t="s">
        <v>12536</v>
      </c>
      <c r="F88" s="1168"/>
      <c r="G88" s="512"/>
      <c r="H88" s="533"/>
    </row>
    <row r="89" spans="2:8" ht="30.75" thickBot="1">
      <c r="B89" s="1173" t="s">
        <v>14596</v>
      </c>
      <c r="C89" s="1221" t="s">
        <v>14597</v>
      </c>
      <c r="D89" s="1222" t="s">
        <v>14598</v>
      </c>
      <c r="E89" s="1223" t="s">
        <v>12453</v>
      </c>
      <c r="F89" s="1224"/>
      <c r="G89" s="539"/>
      <c r="H89" s="1076"/>
    </row>
    <row r="91" spans="2:8" ht="17.25" thickBot="1">
      <c r="B91" s="1152" t="s">
        <v>14599</v>
      </c>
    </row>
    <row r="92" spans="2:8" ht="17.25" thickBot="1">
      <c r="B92" s="1192" t="s">
        <v>6570</v>
      </c>
      <c r="C92" s="1194" t="s">
        <v>14434</v>
      </c>
      <c r="D92" s="1193" t="s">
        <v>14600</v>
      </c>
      <c r="E92" s="1194" t="s">
        <v>14601</v>
      </c>
      <c r="F92" s="1194" t="s">
        <v>14602</v>
      </c>
      <c r="G92" s="1194" t="s">
        <v>14603</v>
      </c>
      <c r="H92" s="1194" t="s">
        <v>14604</v>
      </c>
    </row>
    <row r="93" spans="2:8">
      <c r="B93" s="853" t="s">
        <v>14438</v>
      </c>
      <c r="C93" s="1195" t="s">
        <v>14439</v>
      </c>
      <c r="D93" s="1195" t="s">
        <v>12950</v>
      </c>
      <c r="E93" s="1225" t="s">
        <v>7189</v>
      </c>
      <c r="F93" s="1225" t="s">
        <v>14605</v>
      </c>
      <c r="G93" s="1225" t="s">
        <v>14606</v>
      </c>
      <c r="H93" s="1226" t="s">
        <v>2085</v>
      </c>
    </row>
    <row r="94" spans="2:8">
      <c r="B94" s="857" t="s">
        <v>14441</v>
      </c>
      <c r="C94" s="1199" t="s">
        <v>14442</v>
      </c>
      <c r="D94" s="1199" t="s">
        <v>12950</v>
      </c>
      <c r="E94" s="1227" t="s">
        <v>14607</v>
      </c>
      <c r="F94" s="1227" t="s">
        <v>14608</v>
      </c>
      <c r="G94" s="1227" t="s">
        <v>14609</v>
      </c>
      <c r="H94" s="1228" t="s">
        <v>2085</v>
      </c>
    </row>
    <row r="95" spans="2:8">
      <c r="B95" s="857" t="s">
        <v>14444</v>
      </c>
      <c r="C95" s="1199" t="s">
        <v>14445</v>
      </c>
      <c r="D95" s="1199" t="s">
        <v>14447</v>
      </c>
      <c r="E95" s="1227" t="s">
        <v>7189</v>
      </c>
      <c r="F95" s="1227" t="s">
        <v>14605</v>
      </c>
      <c r="G95" s="1227" t="s">
        <v>14610</v>
      </c>
      <c r="H95" s="1228" t="s">
        <v>14611</v>
      </c>
    </row>
    <row r="96" spans="2:8">
      <c r="B96" s="857" t="s">
        <v>14448</v>
      </c>
      <c r="C96" s="1199" t="s">
        <v>14449</v>
      </c>
      <c r="D96" s="1199" t="s">
        <v>14452</v>
      </c>
      <c r="E96" s="1227" t="s">
        <v>14612</v>
      </c>
      <c r="F96" s="1227" t="s">
        <v>14613</v>
      </c>
      <c r="G96" s="1229"/>
      <c r="H96" s="1230"/>
    </row>
    <row r="97" spans="2:8" ht="17.25" thickBot="1">
      <c r="B97" s="865" t="s">
        <v>14453</v>
      </c>
      <c r="C97" s="1204" t="s">
        <v>14454</v>
      </c>
      <c r="D97" s="1204" t="s">
        <v>14614</v>
      </c>
      <c r="E97" s="1231" t="s">
        <v>14615</v>
      </c>
      <c r="F97" s="1231" t="s">
        <v>14616</v>
      </c>
      <c r="G97" s="1231" t="s">
        <v>14617</v>
      </c>
      <c r="H97" s="1232" t="s">
        <v>8850</v>
      </c>
    </row>
    <row r="99" spans="2:8" ht="17.25" thickBot="1">
      <c r="B99" s="1152" t="s">
        <v>14618</v>
      </c>
    </row>
    <row r="100" spans="2:8" ht="17.25" thickBot="1">
      <c r="B100" s="1192" t="s">
        <v>6570</v>
      </c>
      <c r="C100" s="1194" t="s">
        <v>14434</v>
      </c>
      <c r="D100" s="1194" t="s">
        <v>14600</v>
      </c>
      <c r="E100" s="1194" t="s">
        <v>14601</v>
      </c>
      <c r="F100" s="1194" t="s">
        <v>14602</v>
      </c>
    </row>
    <row r="101" spans="2:8">
      <c r="B101" s="853" t="s">
        <v>14438</v>
      </c>
      <c r="C101" s="1195" t="s">
        <v>14619</v>
      </c>
      <c r="D101" s="1225" t="s">
        <v>14620</v>
      </c>
      <c r="E101" s="1233"/>
      <c r="F101" s="1234"/>
    </row>
    <row r="102" spans="2:8">
      <c r="B102" s="857" t="s">
        <v>14441</v>
      </c>
      <c r="C102" s="1199" t="s">
        <v>14621</v>
      </c>
      <c r="D102" s="1227" t="s">
        <v>14620</v>
      </c>
      <c r="E102" s="1235"/>
      <c r="F102" s="1236"/>
    </row>
    <row r="103" spans="2:8">
      <c r="B103" s="857" t="s">
        <v>14444</v>
      </c>
      <c r="C103" s="1199" t="s">
        <v>14622</v>
      </c>
      <c r="D103" s="1227" t="s">
        <v>14623</v>
      </c>
      <c r="E103" s="1227" t="s">
        <v>14624</v>
      </c>
      <c r="F103" s="1236"/>
    </row>
    <row r="104" spans="2:8">
      <c r="B104" s="857" t="s">
        <v>14448</v>
      </c>
      <c r="C104" s="1199" t="s">
        <v>14625</v>
      </c>
      <c r="D104" s="1227" t="s">
        <v>14626</v>
      </c>
      <c r="E104" s="1227" t="s">
        <v>14627</v>
      </c>
      <c r="F104" s="1228" t="s">
        <v>14628</v>
      </c>
    </row>
    <row r="105" spans="2:8">
      <c r="B105" s="857" t="s">
        <v>14453</v>
      </c>
      <c r="C105" s="1199" t="s">
        <v>14629</v>
      </c>
      <c r="D105" s="1227" t="s">
        <v>12652</v>
      </c>
      <c r="E105" s="1227" t="s">
        <v>6929</v>
      </c>
      <c r="F105" s="1237"/>
    </row>
    <row r="106" spans="2:8">
      <c r="B106" s="857" t="s">
        <v>14630</v>
      </c>
      <c r="C106" s="1199" t="s">
        <v>14631</v>
      </c>
      <c r="D106" s="1227" t="s">
        <v>14632</v>
      </c>
      <c r="E106" s="1235"/>
      <c r="F106" s="1237"/>
    </row>
    <row r="107" spans="2:8">
      <c r="B107" s="857" t="s">
        <v>14633</v>
      </c>
      <c r="C107" s="1199" t="s">
        <v>14634</v>
      </c>
      <c r="D107" s="1227" t="s">
        <v>14620</v>
      </c>
      <c r="E107" s="1235"/>
      <c r="F107" s="1237"/>
    </row>
    <row r="108" spans="2:8">
      <c r="B108" s="857" t="s">
        <v>14635</v>
      </c>
      <c r="C108" s="1199" t="s">
        <v>14636</v>
      </c>
      <c r="D108" s="1227" t="s">
        <v>14620</v>
      </c>
      <c r="E108" s="1235"/>
      <c r="F108" s="1237"/>
    </row>
    <row r="109" spans="2:8">
      <c r="B109" s="857" t="s">
        <v>14637</v>
      </c>
      <c r="C109" s="1199" t="s">
        <v>14638</v>
      </c>
      <c r="D109" s="1227" t="s">
        <v>14620</v>
      </c>
      <c r="E109" s="1235"/>
      <c r="F109" s="1237"/>
    </row>
    <row r="110" spans="2:8">
      <c r="B110" s="857" t="s">
        <v>14639</v>
      </c>
      <c r="C110" s="1199" t="s">
        <v>14640</v>
      </c>
      <c r="D110" s="1227" t="s">
        <v>14620</v>
      </c>
      <c r="E110" s="1235"/>
      <c r="F110" s="1237"/>
    </row>
    <row r="111" spans="2:8">
      <c r="B111" s="857" t="s">
        <v>14641</v>
      </c>
      <c r="C111" s="1199" t="s">
        <v>14642</v>
      </c>
      <c r="D111" s="1227" t="s">
        <v>14620</v>
      </c>
      <c r="E111" s="1235"/>
      <c r="F111" s="1237"/>
    </row>
    <row r="112" spans="2:8">
      <c r="B112" s="857" t="s">
        <v>14643</v>
      </c>
      <c r="C112" s="1199" t="s">
        <v>14644</v>
      </c>
      <c r="D112" s="1227" t="s">
        <v>14620</v>
      </c>
      <c r="E112" s="1227" t="s">
        <v>14645</v>
      </c>
      <c r="F112" s="1237"/>
    </row>
    <row r="113" spans="2:6">
      <c r="B113" s="857" t="s">
        <v>14646</v>
      </c>
      <c r="C113" s="1199" t="s">
        <v>14647</v>
      </c>
      <c r="D113" s="1227" t="s">
        <v>12652</v>
      </c>
      <c r="E113" s="1235"/>
      <c r="F113" s="1237"/>
    </row>
    <row r="114" spans="2:6">
      <c r="B114" s="857" t="s">
        <v>14648</v>
      </c>
      <c r="C114" s="1199" t="s">
        <v>14649</v>
      </c>
      <c r="D114" s="1227" t="s">
        <v>14650</v>
      </c>
      <c r="E114" s="1235"/>
      <c r="F114" s="1237"/>
    </row>
    <row r="115" spans="2:6">
      <c r="B115" s="857" t="s">
        <v>14651</v>
      </c>
      <c r="C115" s="1199" t="s">
        <v>14652</v>
      </c>
      <c r="D115" s="1227" t="s">
        <v>14620</v>
      </c>
      <c r="E115" s="1235"/>
      <c r="F115" s="1237"/>
    </row>
    <row r="116" spans="2:6">
      <c r="B116" s="857" t="s">
        <v>14653</v>
      </c>
      <c r="C116" s="1199" t="s">
        <v>14654</v>
      </c>
      <c r="D116" s="1227" t="s">
        <v>14655</v>
      </c>
      <c r="E116" s="1235"/>
      <c r="F116" s="1237"/>
    </row>
    <row r="117" spans="2:6">
      <c r="B117" s="857" t="s">
        <v>14656</v>
      </c>
      <c r="C117" s="1199" t="s">
        <v>14657</v>
      </c>
      <c r="D117" s="1227" t="s">
        <v>14620</v>
      </c>
      <c r="E117" s="1235"/>
      <c r="F117" s="1237"/>
    </row>
    <row r="118" spans="2:6">
      <c r="B118" s="857" t="s">
        <v>14658</v>
      </c>
      <c r="C118" s="1199" t="s">
        <v>14659</v>
      </c>
      <c r="D118" s="1227" t="s">
        <v>14660</v>
      </c>
      <c r="E118" s="1235"/>
      <c r="F118" s="1237"/>
    </row>
    <row r="119" spans="2:6">
      <c r="B119" s="857" t="s">
        <v>14661</v>
      </c>
      <c r="C119" s="1199" t="s">
        <v>14662</v>
      </c>
      <c r="D119" s="1227" t="s">
        <v>14620</v>
      </c>
      <c r="E119" s="1235"/>
      <c r="F119" s="1237"/>
    </row>
    <row r="120" spans="2:6">
      <c r="B120" s="857" t="s">
        <v>14663</v>
      </c>
      <c r="C120" s="1199" t="s">
        <v>14664</v>
      </c>
      <c r="D120" s="1227" t="s">
        <v>14620</v>
      </c>
      <c r="E120" s="1227" t="s">
        <v>14665</v>
      </c>
      <c r="F120" s="1237"/>
    </row>
    <row r="121" spans="2:6">
      <c r="B121" s="857" t="s">
        <v>14666</v>
      </c>
      <c r="C121" s="1199" t="s">
        <v>14667</v>
      </c>
      <c r="D121" s="1227" t="s">
        <v>14620</v>
      </c>
      <c r="E121" s="1235"/>
      <c r="F121" s="1237"/>
    </row>
    <row r="122" spans="2:6">
      <c r="B122" s="857" t="s">
        <v>14668</v>
      </c>
      <c r="C122" s="1199" t="s">
        <v>14669</v>
      </c>
      <c r="D122" s="1227" t="s">
        <v>14620</v>
      </c>
      <c r="E122" s="1235"/>
      <c r="F122" s="1237"/>
    </row>
    <row r="123" spans="2:6">
      <c r="B123" s="857" t="s">
        <v>14670</v>
      </c>
      <c r="C123" s="1199" t="s">
        <v>14671</v>
      </c>
      <c r="D123" s="1227" t="s">
        <v>14620</v>
      </c>
      <c r="E123" s="1235"/>
      <c r="F123" s="1237"/>
    </row>
    <row r="124" spans="2:6">
      <c r="B124" s="857" t="s">
        <v>14672</v>
      </c>
      <c r="C124" s="1199" t="s">
        <v>14673</v>
      </c>
      <c r="D124" s="1227" t="s">
        <v>14620</v>
      </c>
      <c r="E124" s="1235"/>
      <c r="F124" s="1237"/>
    </row>
    <row r="125" spans="2:6" ht="17.25" thickBot="1">
      <c r="B125" s="865" t="s">
        <v>14674</v>
      </c>
      <c r="C125" s="1204" t="s">
        <v>14675</v>
      </c>
      <c r="D125" s="1231" t="s">
        <v>14620</v>
      </c>
      <c r="E125" s="1238"/>
      <c r="F125" s="1239"/>
    </row>
  </sheetData>
  <mergeCells count="1">
    <mergeCell ref="A2:A3"/>
  </mergeCells>
  <phoneticPr fontId="2" type="noConversion"/>
  <dataValidations count="2">
    <dataValidation type="list" allowBlank="1" showInputMessage="1" showErrorMessage="1" sqref="C6" xr:uid="{743D768A-66AA-46CC-AE99-9D4E30B07E4D}">
      <formula1>"Web Service, API"</formula1>
    </dataValidation>
    <dataValidation type="list" allowBlank="1" showInputMessage="1" showErrorMessage="1" sqref="F6" xr:uid="{CE9119A1-70C4-444A-B3F2-1D8AAA60973F}">
      <formula1>"IB,MB,DAWHO, IB/MB, MB/DAWHO,IB/MB/DAWHO"</formula1>
    </dataValidation>
  </dataValidations>
  <hyperlinks>
    <hyperlink ref="A2:A3" location="'API Index'!A1" display="Return to Index" xr:uid="{D68CABD4-DAF3-4C20-AD91-4A80EFFD0079}"/>
    <hyperlink ref="L6" r:id="rId1" display="http://10.11.42.60/billhubintra/v1/sinopac/query" xr:uid="{B15DF5BD-E84B-4A48-B6AB-235AFDD6D887}"/>
    <hyperlink ref="M6" r:id="rId2" display="http://10.16.1.82/billhubintra/v1/sinopac/query" xr:uid="{DD3D1B84-8B22-4468-9A04-59AADB1016BF}"/>
    <hyperlink ref="K6" r:id="rId3" xr:uid="{7ECCF6B6-DE15-4ADE-8FF1-B7E629C90133}"/>
  </hyperlinks>
  <pageMargins left="0.7" right="0.7" top="0.75" bottom="0.75" header="0.3" footer="0.3"/>
  <pageSetup paperSize="9" orientation="portrait" r:id="rId4"/>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843B7-B48F-437B-95A2-09E009F3DF94}">
  <sheetPr codeName="工作表288">
    <tabColor theme="2"/>
  </sheetPr>
  <dimension ref="A1:M129"/>
  <sheetViews>
    <sheetView workbookViewId="0">
      <selection activeCell="A2" sqref="A2:A3"/>
    </sheetView>
  </sheetViews>
  <sheetFormatPr defaultColWidth="9" defaultRowHeight="16.5"/>
  <cols>
    <col min="2" max="2" width="11.875" customWidth="1"/>
    <col min="3" max="3" width="16.375" customWidth="1"/>
    <col min="4" max="4" width="14.125" customWidth="1"/>
    <col min="5" max="5" width="21.875" customWidth="1"/>
    <col min="6" max="6" width="15.625" customWidth="1"/>
    <col min="7" max="7" width="17.625" customWidth="1"/>
    <col min="8" max="8" width="31.12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f>'API Index'!C2</f>
        <v>45471</v>
      </c>
      <c r="D1" s="45"/>
      <c r="E1" s="45"/>
      <c r="F1" s="45"/>
      <c r="G1" s="45"/>
      <c r="H1" s="45"/>
      <c r="I1" s="45"/>
    </row>
    <row r="2" spans="1:13">
      <c r="A2" s="2680" t="s">
        <v>6544</v>
      </c>
      <c r="B2" s="15" t="s">
        <v>6237</v>
      </c>
      <c r="C2" s="44" t="str">
        <f>_xlfn.XLOOKUP(C3,表格1[No],表格1[Team
科別])</f>
        <v>數支應用科</v>
      </c>
      <c r="D2" s="45"/>
      <c r="E2" s="45"/>
      <c r="F2" s="45"/>
      <c r="G2" s="45"/>
      <c r="H2" s="45"/>
      <c r="I2" s="45"/>
      <c r="J2" s="45"/>
      <c r="K2" s="45"/>
    </row>
    <row r="3" spans="1:13">
      <c r="A3" s="2681"/>
      <c r="B3" s="15" t="s">
        <v>6545</v>
      </c>
      <c r="C3" s="46" t="str">
        <f>_xlfn.XLOOKUP(B6,表格1[API Code
API代碼],表格1[No])</f>
        <v>282</v>
      </c>
      <c r="D3" s="46"/>
      <c r="E3" s="45"/>
      <c r="F3" s="45"/>
      <c r="G3" s="45"/>
      <c r="H3" s="45"/>
      <c r="I3" s="45"/>
      <c r="J3" s="45"/>
      <c r="K3" s="45"/>
    </row>
    <row r="4" spans="1:13" ht="17.25" thickBot="1">
      <c r="B4" s="14" t="s">
        <v>6546</v>
      </c>
      <c r="C4" s="127" t="s">
        <v>3215</v>
      </c>
      <c r="D4" s="14" t="s">
        <v>6547</v>
      </c>
      <c r="E4" s="127" t="s">
        <v>12859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3472</v>
      </c>
      <c r="C6" s="56" t="s">
        <v>2093</v>
      </c>
      <c r="D6" s="694" t="s">
        <v>14676</v>
      </c>
      <c r="E6" s="55" t="s">
        <v>3474</v>
      </c>
      <c r="F6" s="56" t="s">
        <v>6563</v>
      </c>
      <c r="G6" s="55" t="s">
        <v>6564</v>
      </c>
      <c r="H6" s="55" t="s">
        <v>6842</v>
      </c>
      <c r="I6" s="55" t="s">
        <v>6565</v>
      </c>
      <c r="J6" s="55"/>
      <c r="K6" s="1755" t="s">
        <v>14677</v>
      </c>
      <c r="L6" s="732" t="s">
        <v>14678</v>
      </c>
      <c r="M6" s="732" t="s">
        <v>14679</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853" t="s">
        <v>14680</v>
      </c>
      <c r="C10" s="1124" t="s">
        <v>7024</v>
      </c>
      <c r="D10" s="1125" t="s">
        <v>12866</v>
      </c>
      <c r="E10" s="1126" t="s">
        <v>12867</v>
      </c>
      <c r="F10" s="1127" t="s">
        <v>6584</v>
      </c>
      <c r="G10" s="1128"/>
      <c r="H10" s="1129" t="s">
        <v>14681</v>
      </c>
    </row>
    <row r="11" spans="1:13">
      <c r="B11" s="857" t="s">
        <v>14682</v>
      </c>
      <c r="C11" s="1130" t="s">
        <v>7010</v>
      </c>
      <c r="D11" s="1131" t="s">
        <v>12869</v>
      </c>
      <c r="E11" s="1132" t="s">
        <v>12867</v>
      </c>
      <c r="F11" s="1036" t="s">
        <v>6584</v>
      </c>
      <c r="G11" s="1133"/>
      <c r="H11" s="1134" t="s">
        <v>12870</v>
      </c>
    </row>
    <row r="12" spans="1:13">
      <c r="B12" s="857" t="s">
        <v>14683</v>
      </c>
      <c r="C12" s="1130" t="s">
        <v>14392</v>
      </c>
      <c r="D12" s="1131" t="s">
        <v>12872</v>
      </c>
      <c r="E12" s="1132" t="s">
        <v>12873</v>
      </c>
      <c r="F12" s="1036" t="s">
        <v>6584</v>
      </c>
      <c r="G12" s="1133"/>
      <c r="H12" s="1134" t="s">
        <v>14684</v>
      </c>
    </row>
    <row r="13" spans="1:13">
      <c r="B13" s="857" t="s">
        <v>14685</v>
      </c>
      <c r="C13" s="1130" t="s">
        <v>14395</v>
      </c>
      <c r="D13" s="1131" t="s">
        <v>14396</v>
      </c>
      <c r="E13" s="1132" t="s">
        <v>12913</v>
      </c>
      <c r="F13" s="1036" t="s">
        <v>6584</v>
      </c>
      <c r="G13" s="1133"/>
      <c r="H13" s="1134" t="s">
        <v>14684</v>
      </c>
    </row>
    <row r="14" spans="1:13">
      <c r="B14" s="857" t="s">
        <v>14686</v>
      </c>
      <c r="C14" s="1131" t="s">
        <v>14399</v>
      </c>
      <c r="D14" s="1130" t="s">
        <v>12876</v>
      </c>
      <c r="E14" s="1132" t="s">
        <v>12489</v>
      </c>
      <c r="F14" s="1036" t="s">
        <v>6584</v>
      </c>
      <c r="G14" s="1133"/>
      <c r="H14" s="1134"/>
    </row>
    <row r="15" spans="1:13" ht="28.5">
      <c r="B15" s="857" t="s">
        <v>14687</v>
      </c>
      <c r="C15" s="1131" t="s">
        <v>12877</v>
      </c>
      <c r="D15" s="1130" t="s">
        <v>12878</v>
      </c>
      <c r="E15" s="1132" t="s">
        <v>12658</v>
      </c>
      <c r="F15" s="1036" t="s">
        <v>6584</v>
      </c>
      <c r="G15" s="1133"/>
      <c r="H15" s="1135" t="s">
        <v>14688</v>
      </c>
    </row>
    <row r="16" spans="1:13">
      <c r="B16" s="857" t="s">
        <v>14689</v>
      </c>
      <c r="C16" s="1131" t="s">
        <v>14403</v>
      </c>
      <c r="D16" s="1130" t="s">
        <v>12882</v>
      </c>
      <c r="E16" s="1132" t="s">
        <v>12453</v>
      </c>
      <c r="F16" s="1136"/>
      <c r="G16" s="1133"/>
      <c r="H16" s="1135" t="s">
        <v>14690</v>
      </c>
    </row>
    <row r="17" spans="2:8">
      <c r="B17" s="857" t="s">
        <v>14691</v>
      </c>
      <c r="C17" s="1131" t="s">
        <v>12884</v>
      </c>
      <c r="D17" s="1130" t="s">
        <v>12885</v>
      </c>
      <c r="E17" s="1132" t="s">
        <v>12536</v>
      </c>
      <c r="F17" s="1136"/>
      <c r="G17" s="1133"/>
      <c r="H17" s="1135" t="s">
        <v>14692</v>
      </c>
    </row>
    <row r="18" spans="2:8">
      <c r="B18" s="857" t="s">
        <v>14693</v>
      </c>
      <c r="C18" s="1131" t="s">
        <v>12887</v>
      </c>
      <c r="D18" s="1130" t="s">
        <v>12888</v>
      </c>
      <c r="E18" s="1132" t="s">
        <v>12536</v>
      </c>
      <c r="F18" s="1136"/>
      <c r="G18" s="1133"/>
      <c r="H18" s="1134" t="s">
        <v>14408</v>
      </c>
    </row>
    <row r="19" spans="2:8">
      <c r="B19" s="857" t="s">
        <v>14409</v>
      </c>
      <c r="C19" s="1131" t="s">
        <v>12890</v>
      </c>
      <c r="D19" s="1130" t="s">
        <v>12891</v>
      </c>
      <c r="E19" s="1132" t="s">
        <v>12892</v>
      </c>
      <c r="F19" s="1136"/>
      <c r="G19" s="1133"/>
      <c r="H19" s="1134" t="s">
        <v>14410</v>
      </c>
    </row>
    <row r="20" spans="2:8">
      <c r="B20" s="857" t="s">
        <v>14411</v>
      </c>
      <c r="C20" s="1130" t="s">
        <v>12980</v>
      </c>
      <c r="D20" s="1130" t="s">
        <v>14475</v>
      </c>
      <c r="E20" s="1132"/>
      <c r="F20" s="1136"/>
      <c r="G20" s="1133"/>
      <c r="H20" s="1137"/>
    </row>
    <row r="21" spans="2:8">
      <c r="B21" s="857" t="s">
        <v>14694</v>
      </c>
      <c r="C21" s="1130" t="s">
        <v>14477</v>
      </c>
      <c r="D21" s="1131" t="s">
        <v>14478</v>
      </c>
      <c r="E21" s="1132" t="s">
        <v>12453</v>
      </c>
      <c r="F21" s="1036" t="s">
        <v>6584</v>
      </c>
      <c r="G21" s="1133"/>
      <c r="H21" s="1135" t="s">
        <v>14695</v>
      </c>
    </row>
    <row r="22" spans="2:8">
      <c r="B22" s="857" t="s">
        <v>14696</v>
      </c>
      <c r="C22" s="1130" t="s">
        <v>13043</v>
      </c>
      <c r="D22" s="1130" t="s">
        <v>13044</v>
      </c>
      <c r="E22" s="1132" t="s">
        <v>12469</v>
      </c>
      <c r="F22" s="1036" t="s">
        <v>6584</v>
      </c>
      <c r="G22" s="1133"/>
      <c r="H22" s="1134" t="s">
        <v>14697</v>
      </c>
    </row>
    <row r="23" spans="2:8">
      <c r="B23" s="857" t="s">
        <v>14698</v>
      </c>
      <c r="C23" s="1131" t="s">
        <v>14699</v>
      </c>
      <c r="D23" s="1130" t="s">
        <v>14700</v>
      </c>
      <c r="E23" s="1132" t="s">
        <v>14701</v>
      </c>
      <c r="F23" s="1136"/>
      <c r="G23" s="1133"/>
      <c r="H23" s="1135" t="s">
        <v>14702</v>
      </c>
    </row>
    <row r="24" spans="2:8">
      <c r="B24" s="857" t="s">
        <v>14703</v>
      </c>
      <c r="C24" s="1131" t="s">
        <v>14704</v>
      </c>
      <c r="D24" s="1130" t="s">
        <v>14705</v>
      </c>
      <c r="E24" s="1132"/>
      <c r="F24" s="1136"/>
      <c r="G24" s="1133"/>
      <c r="H24" s="1135"/>
    </row>
    <row r="25" spans="2:8">
      <c r="B25" s="857" t="s">
        <v>14706</v>
      </c>
      <c r="C25" s="1138" t="s">
        <v>14492</v>
      </c>
      <c r="D25" s="1138" t="s">
        <v>14493</v>
      </c>
      <c r="E25" s="1139" t="s">
        <v>12873</v>
      </c>
      <c r="F25" s="1140"/>
      <c r="G25" s="1133"/>
      <c r="H25" s="1141" t="s">
        <v>14707</v>
      </c>
    </row>
    <row r="26" spans="2:8">
      <c r="B26" s="857" t="s">
        <v>14708</v>
      </c>
      <c r="C26" s="1138" t="s">
        <v>14495</v>
      </c>
      <c r="D26" s="1138" t="s">
        <v>14496</v>
      </c>
      <c r="E26" s="1139" t="s">
        <v>12867</v>
      </c>
      <c r="F26" s="1140"/>
      <c r="G26" s="1133"/>
      <c r="H26" s="1141" t="s">
        <v>14709</v>
      </c>
    </row>
    <row r="27" spans="2:8">
      <c r="B27" s="857" t="s">
        <v>14710</v>
      </c>
      <c r="C27" s="1138" t="s">
        <v>14711</v>
      </c>
      <c r="D27" s="1138" t="s">
        <v>14486</v>
      </c>
      <c r="E27" s="1139" t="s">
        <v>12465</v>
      </c>
      <c r="F27" s="1036" t="s">
        <v>6584</v>
      </c>
      <c r="G27" s="1133"/>
      <c r="H27" s="1135"/>
    </row>
    <row r="28" spans="2:8">
      <c r="B28" s="857" t="s">
        <v>14712</v>
      </c>
      <c r="C28" s="1138" t="s">
        <v>14713</v>
      </c>
      <c r="D28" s="1138" t="s">
        <v>14482</v>
      </c>
      <c r="E28" s="1139" t="s">
        <v>12451</v>
      </c>
      <c r="F28" s="1036" t="s">
        <v>6584</v>
      </c>
      <c r="G28" s="1133"/>
      <c r="H28" s="1141"/>
    </row>
    <row r="29" spans="2:8" ht="128.25">
      <c r="B29" s="857" t="s">
        <v>14714</v>
      </c>
      <c r="C29" s="1138" t="s">
        <v>14715</v>
      </c>
      <c r="D29" s="1138" t="s">
        <v>14716</v>
      </c>
      <c r="E29" s="1139" t="s">
        <v>12450</v>
      </c>
      <c r="F29" s="1036" t="s">
        <v>6584</v>
      </c>
      <c r="G29" s="1133"/>
      <c r="H29" s="1142" t="s">
        <v>14717</v>
      </c>
    </row>
    <row r="30" spans="2:8" ht="28.5">
      <c r="B30" s="857" t="s">
        <v>14718</v>
      </c>
      <c r="C30" s="1138" t="s">
        <v>14488</v>
      </c>
      <c r="D30" s="1138" t="s">
        <v>14489</v>
      </c>
      <c r="E30" s="1139" t="s">
        <v>12450</v>
      </c>
      <c r="F30" s="1036" t="s">
        <v>6584</v>
      </c>
      <c r="G30" s="1133"/>
      <c r="H30" s="1142" t="s">
        <v>14719</v>
      </c>
    </row>
    <row r="31" spans="2:8" ht="28.5">
      <c r="B31" s="857" t="s">
        <v>14720</v>
      </c>
      <c r="C31" s="1138" t="s">
        <v>14721</v>
      </c>
      <c r="D31" s="1138" t="s">
        <v>12882</v>
      </c>
      <c r="E31" s="1139" t="s">
        <v>12453</v>
      </c>
      <c r="F31" s="1140"/>
      <c r="G31" s="1133"/>
      <c r="H31" s="1538" t="s">
        <v>14722</v>
      </c>
    </row>
    <row r="32" spans="2:8">
      <c r="B32" s="857" t="s">
        <v>14723</v>
      </c>
      <c r="C32" s="1138" t="s">
        <v>14724</v>
      </c>
      <c r="D32" s="1138" t="s">
        <v>14725</v>
      </c>
      <c r="E32" s="1139" t="s">
        <v>12670</v>
      </c>
      <c r="F32" s="1140"/>
      <c r="G32" s="1133"/>
      <c r="H32" s="1141" t="s">
        <v>14726</v>
      </c>
    </row>
    <row r="33" spans="2:8">
      <c r="B33" s="857" t="s">
        <v>14727</v>
      </c>
      <c r="C33" s="1138" t="s">
        <v>14728</v>
      </c>
      <c r="D33" s="1138" t="s">
        <v>14729</v>
      </c>
      <c r="E33" s="1139" t="s">
        <v>12446</v>
      </c>
      <c r="F33" s="1140"/>
      <c r="G33" s="1133"/>
      <c r="H33" s="1141" t="s">
        <v>14726</v>
      </c>
    </row>
    <row r="34" spans="2:8">
      <c r="B34" s="857" t="s">
        <v>14730</v>
      </c>
      <c r="C34" s="1138" t="s">
        <v>14731</v>
      </c>
      <c r="D34" s="1138" t="s">
        <v>14732</v>
      </c>
      <c r="E34" s="1139" t="s">
        <v>12451</v>
      </c>
      <c r="F34" s="1140"/>
      <c r="G34" s="1133"/>
      <c r="H34" s="1141" t="s">
        <v>14733</v>
      </c>
    </row>
    <row r="35" spans="2:8">
      <c r="B35" s="857" t="s">
        <v>14734</v>
      </c>
      <c r="C35" s="1131" t="s">
        <v>14735</v>
      </c>
      <c r="D35" s="1130" t="s">
        <v>14736</v>
      </c>
      <c r="E35" s="1132"/>
      <c r="F35" s="1140"/>
      <c r="G35" s="1133"/>
      <c r="H35" s="1135"/>
    </row>
    <row r="36" spans="2:8">
      <c r="B36" s="857" t="s">
        <v>14737</v>
      </c>
      <c r="C36" s="1138" t="s">
        <v>14738</v>
      </c>
      <c r="D36" s="1138" t="s">
        <v>14739</v>
      </c>
      <c r="E36" s="1139" t="s">
        <v>12465</v>
      </c>
      <c r="F36" s="1036" t="s">
        <v>6584</v>
      </c>
      <c r="G36" s="1133"/>
      <c r="H36" s="1141" t="s">
        <v>14740</v>
      </c>
    </row>
    <row r="37" spans="2:8" ht="17.25" thickBot="1">
      <c r="B37" s="857" t="s">
        <v>14741</v>
      </c>
      <c r="C37" s="1138" t="s">
        <v>14742</v>
      </c>
      <c r="D37" s="1138" t="s">
        <v>14743</v>
      </c>
      <c r="E37" s="1139" t="s">
        <v>12451</v>
      </c>
      <c r="F37" s="1036" t="s">
        <v>6584</v>
      </c>
      <c r="G37" s="1133"/>
      <c r="H37" s="1141" t="s">
        <v>14744</v>
      </c>
    </row>
    <row r="38" spans="2:8" ht="17.25" thickBot="1">
      <c r="B38" s="857" t="s">
        <v>14745</v>
      </c>
      <c r="C38" s="1539" t="s">
        <v>9783</v>
      </c>
      <c r="D38" s="1540" t="s">
        <v>14746</v>
      </c>
      <c r="E38" s="1541" t="s">
        <v>14701</v>
      </c>
      <c r="F38" s="1542" t="s">
        <v>6584</v>
      </c>
      <c r="G38" s="1133"/>
      <c r="H38" s="1543" t="s">
        <v>14747</v>
      </c>
    </row>
    <row r="39" spans="2:8">
      <c r="B39" s="857" t="s">
        <v>14748</v>
      </c>
      <c r="C39" s="1138" t="s">
        <v>14521</v>
      </c>
      <c r="D39" s="1138" t="s">
        <v>14749</v>
      </c>
      <c r="E39" s="1139" t="s">
        <v>12453</v>
      </c>
      <c r="F39" s="1036" t="s">
        <v>6584</v>
      </c>
      <c r="G39" s="1133"/>
      <c r="H39" s="1141" t="s">
        <v>14750</v>
      </c>
    </row>
    <row r="40" spans="2:8">
      <c r="B40" s="857" t="s">
        <v>14751</v>
      </c>
      <c r="C40" s="1138" t="s">
        <v>14524</v>
      </c>
      <c r="D40" s="1138" t="s">
        <v>14752</v>
      </c>
      <c r="E40" s="1139" t="s">
        <v>12451</v>
      </c>
      <c r="F40" s="1140"/>
      <c r="G40" s="1133"/>
      <c r="H40" s="1135"/>
    </row>
    <row r="41" spans="2:8">
      <c r="B41" s="857" t="s">
        <v>14753</v>
      </c>
      <c r="C41" s="1138" t="s">
        <v>14536</v>
      </c>
      <c r="D41" s="1138" t="s">
        <v>14537</v>
      </c>
      <c r="E41" s="1139" t="s">
        <v>12465</v>
      </c>
      <c r="F41" s="1036" t="s">
        <v>6584</v>
      </c>
      <c r="G41" s="1133"/>
      <c r="H41" s="1141" t="s">
        <v>14750</v>
      </c>
    </row>
    <row r="42" spans="2:8" ht="28.5">
      <c r="B42" s="857" t="s">
        <v>14754</v>
      </c>
      <c r="C42" s="1138" t="s">
        <v>14540</v>
      </c>
      <c r="D42" s="1138" t="s">
        <v>14541</v>
      </c>
      <c r="E42" s="1139" t="s">
        <v>12536</v>
      </c>
      <c r="F42" s="1140"/>
      <c r="G42" s="1133"/>
      <c r="H42" s="1141" t="s">
        <v>14755</v>
      </c>
    </row>
    <row r="43" spans="2:8" ht="28.5">
      <c r="B43" s="857" t="s">
        <v>14756</v>
      </c>
      <c r="C43" s="1138" t="s">
        <v>14543</v>
      </c>
      <c r="D43" s="1138" t="s">
        <v>14544</v>
      </c>
      <c r="E43" s="1139" t="s">
        <v>12453</v>
      </c>
      <c r="F43" s="1140"/>
      <c r="G43" s="1133"/>
      <c r="H43" s="1141" t="s">
        <v>14755</v>
      </c>
    </row>
    <row r="44" spans="2:8" ht="28.5">
      <c r="B44" s="857" t="s">
        <v>14757</v>
      </c>
      <c r="C44" s="1138" t="s">
        <v>14546</v>
      </c>
      <c r="D44" s="1138" t="s">
        <v>14547</v>
      </c>
      <c r="E44" s="1139" t="s">
        <v>12536</v>
      </c>
      <c r="F44" s="1140"/>
      <c r="G44" s="1133"/>
      <c r="H44" s="1141" t="s">
        <v>14755</v>
      </c>
    </row>
    <row r="45" spans="2:8" ht="28.5">
      <c r="B45" s="857" t="s">
        <v>14758</v>
      </c>
      <c r="C45" s="1138" t="s">
        <v>14549</v>
      </c>
      <c r="D45" s="1138" t="s">
        <v>14550</v>
      </c>
      <c r="E45" s="1139" t="s">
        <v>12453</v>
      </c>
      <c r="F45" s="1140"/>
      <c r="G45" s="1133"/>
      <c r="H45" s="1141" t="s">
        <v>14755</v>
      </c>
    </row>
    <row r="46" spans="2:8" ht="28.5">
      <c r="B46" s="857" t="s">
        <v>14759</v>
      </c>
      <c r="C46" s="1138" t="s">
        <v>14552</v>
      </c>
      <c r="D46" s="1138" t="s">
        <v>14553</v>
      </c>
      <c r="E46" s="1139" t="s">
        <v>12536</v>
      </c>
      <c r="F46" s="1140"/>
      <c r="G46" s="1133"/>
      <c r="H46" s="1141" t="s">
        <v>14755</v>
      </c>
    </row>
    <row r="47" spans="2:8" ht="28.5">
      <c r="B47" s="857" t="s">
        <v>14760</v>
      </c>
      <c r="C47" s="1138" t="s">
        <v>14555</v>
      </c>
      <c r="D47" s="1138" t="s">
        <v>14556</v>
      </c>
      <c r="E47" s="1139" t="s">
        <v>12453</v>
      </c>
      <c r="F47" s="1140"/>
      <c r="G47" s="1133"/>
      <c r="H47" s="1141" t="s">
        <v>14755</v>
      </c>
    </row>
    <row r="48" spans="2:8" ht="28.5">
      <c r="B48" s="857" t="s">
        <v>14761</v>
      </c>
      <c r="C48" s="1138" t="s">
        <v>14558</v>
      </c>
      <c r="D48" s="1138" t="s">
        <v>14559</v>
      </c>
      <c r="E48" s="1139" t="s">
        <v>12536</v>
      </c>
      <c r="F48" s="1140"/>
      <c r="G48" s="1133"/>
      <c r="H48" s="1141" t="s">
        <v>14755</v>
      </c>
    </row>
    <row r="49" spans="2:8" ht="28.5">
      <c r="B49" s="857" t="s">
        <v>14762</v>
      </c>
      <c r="C49" s="1138" t="s">
        <v>14561</v>
      </c>
      <c r="D49" s="1138" t="s">
        <v>14562</v>
      </c>
      <c r="E49" s="1139" t="s">
        <v>12453</v>
      </c>
      <c r="F49" s="1140"/>
      <c r="G49" s="1133"/>
      <c r="H49" s="1141" t="s">
        <v>14755</v>
      </c>
    </row>
    <row r="50" spans="2:8" ht="28.5">
      <c r="B50" s="857" t="s">
        <v>14763</v>
      </c>
      <c r="C50" s="1138" t="s">
        <v>14564</v>
      </c>
      <c r="D50" s="1138" t="s">
        <v>14565</v>
      </c>
      <c r="E50" s="1139" t="s">
        <v>12536</v>
      </c>
      <c r="F50" s="1140"/>
      <c r="G50" s="1133"/>
      <c r="H50" s="1141" t="s">
        <v>14755</v>
      </c>
    </row>
    <row r="51" spans="2:8" ht="28.5">
      <c r="B51" s="857" t="s">
        <v>14764</v>
      </c>
      <c r="C51" s="1138" t="s">
        <v>14567</v>
      </c>
      <c r="D51" s="1138" t="s">
        <v>14568</v>
      </c>
      <c r="E51" s="1139" t="s">
        <v>12453</v>
      </c>
      <c r="F51" s="1140"/>
      <c r="G51" s="1133"/>
      <c r="H51" s="1141" t="s">
        <v>14755</v>
      </c>
    </row>
    <row r="52" spans="2:8" ht="28.5">
      <c r="B52" s="857" t="s">
        <v>14765</v>
      </c>
      <c r="C52" s="1138" t="s">
        <v>14570</v>
      </c>
      <c r="D52" s="1138" t="s">
        <v>14571</v>
      </c>
      <c r="E52" s="1139" t="s">
        <v>12536</v>
      </c>
      <c r="F52" s="1140"/>
      <c r="G52" s="1133"/>
      <c r="H52" s="1141" t="s">
        <v>14755</v>
      </c>
    </row>
    <row r="53" spans="2:8" ht="28.5">
      <c r="B53" s="857" t="s">
        <v>14766</v>
      </c>
      <c r="C53" s="1138" t="s">
        <v>14573</v>
      </c>
      <c r="D53" s="1138" t="s">
        <v>14574</v>
      </c>
      <c r="E53" s="1139" t="s">
        <v>12453</v>
      </c>
      <c r="F53" s="1140"/>
      <c r="G53" s="1133"/>
      <c r="H53" s="1141" t="s">
        <v>14755</v>
      </c>
    </row>
    <row r="54" spans="2:8" ht="28.5">
      <c r="B54" s="857" t="s">
        <v>14767</v>
      </c>
      <c r="C54" s="1138" t="s">
        <v>14576</v>
      </c>
      <c r="D54" s="1138" t="s">
        <v>14577</v>
      </c>
      <c r="E54" s="1139" t="s">
        <v>12536</v>
      </c>
      <c r="F54" s="1140"/>
      <c r="G54" s="1133"/>
      <c r="H54" s="1141" t="s">
        <v>14755</v>
      </c>
    </row>
    <row r="55" spans="2:8" ht="28.5">
      <c r="B55" s="857" t="s">
        <v>14768</v>
      </c>
      <c r="C55" s="1138" t="s">
        <v>14579</v>
      </c>
      <c r="D55" s="1138" t="s">
        <v>14580</v>
      </c>
      <c r="E55" s="1139" t="s">
        <v>12453</v>
      </c>
      <c r="F55" s="1140"/>
      <c r="G55" s="1133"/>
      <c r="H55" s="1141" t="s">
        <v>14755</v>
      </c>
    </row>
    <row r="56" spans="2:8" ht="28.5">
      <c r="B56" s="857" t="s">
        <v>14769</v>
      </c>
      <c r="C56" s="1138" t="s">
        <v>14582</v>
      </c>
      <c r="D56" s="1138" t="s">
        <v>14583</v>
      </c>
      <c r="E56" s="1139" t="s">
        <v>12536</v>
      </c>
      <c r="F56" s="1140"/>
      <c r="G56" s="1133"/>
      <c r="H56" s="1141" t="s">
        <v>14755</v>
      </c>
    </row>
    <row r="57" spans="2:8" ht="28.5">
      <c r="B57" s="857" t="s">
        <v>14770</v>
      </c>
      <c r="C57" s="1138" t="s">
        <v>14585</v>
      </c>
      <c r="D57" s="1138" t="s">
        <v>14586</v>
      </c>
      <c r="E57" s="1139" t="s">
        <v>12453</v>
      </c>
      <c r="F57" s="1140"/>
      <c r="G57" s="1133"/>
      <c r="H57" s="1141" t="s">
        <v>14755</v>
      </c>
    </row>
    <row r="58" spans="2:8" ht="28.5">
      <c r="B58" s="857" t="s">
        <v>14771</v>
      </c>
      <c r="C58" s="1138" t="s">
        <v>14588</v>
      </c>
      <c r="D58" s="1138" t="s">
        <v>14589</v>
      </c>
      <c r="E58" s="1139" t="s">
        <v>12536</v>
      </c>
      <c r="F58" s="1140"/>
      <c r="G58" s="1133"/>
      <c r="H58" s="1141" t="s">
        <v>14755</v>
      </c>
    </row>
    <row r="59" spans="2:8" ht="28.5">
      <c r="B59" s="857" t="s">
        <v>14772</v>
      </c>
      <c r="C59" s="1138" t="s">
        <v>14591</v>
      </c>
      <c r="D59" s="1138" t="s">
        <v>14592</v>
      </c>
      <c r="E59" s="1139" t="s">
        <v>12453</v>
      </c>
      <c r="F59" s="1140"/>
      <c r="G59" s="1133"/>
      <c r="H59" s="1141" t="s">
        <v>14755</v>
      </c>
    </row>
    <row r="60" spans="2:8" ht="28.5">
      <c r="B60" s="857" t="s">
        <v>14773</v>
      </c>
      <c r="C60" s="1138" t="s">
        <v>14594</v>
      </c>
      <c r="D60" s="1138" t="s">
        <v>14595</v>
      </c>
      <c r="E60" s="1139" t="s">
        <v>12536</v>
      </c>
      <c r="F60" s="1140"/>
      <c r="G60" s="1133"/>
      <c r="H60" s="1141" t="s">
        <v>14755</v>
      </c>
    </row>
    <row r="61" spans="2:8" ht="28.5">
      <c r="B61" s="857" t="s">
        <v>14774</v>
      </c>
      <c r="C61" s="1138" t="s">
        <v>14597</v>
      </c>
      <c r="D61" s="1138" t="s">
        <v>14598</v>
      </c>
      <c r="E61" s="1139" t="s">
        <v>12453</v>
      </c>
      <c r="F61" s="1140"/>
      <c r="G61" s="1133"/>
      <c r="H61" s="1141" t="s">
        <v>14755</v>
      </c>
    </row>
    <row r="62" spans="2:8">
      <c r="B62" s="857" t="s">
        <v>14775</v>
      </c>
      <c r="C62" s="1138" t="s">
        <v>14776</v>
      </c>
      <c r="D62" s="1138" t="s">
        <v>13050</v>
      </c>
      <c r="E62" s="1139"/>
      <c r="F62" s="1140"/>
      <c r="G62" s="1133"/>
      <c r="H62" s="1137"/>
    </row>
    <row r="63" spans="2:8" ht="28.5">
      <c r="B63" s="857" t="s">
        <v>14777</v>
      </c>
      <c r="C63" s="1138" t="s">
        <v>14778</v>
      </c>
      <c r="D63" s="1138" t="s">
        <v>14779</v>
      </c>
      <c r="E63" s="1139" t="s">
        <v>12465</v>
      </c>
      <c r="F63" s="1036" t="s">
        <v>6584</v>
      </c>
      <c r="G63" s="1133"/>
      <c r="H63" s="1142" t="s">
        <v>14780</v>
      </c>
    </row>
    <row r="64" spans="2:8">
      <c r="B64" s="857" t="s">
        <v>14781</v>
      </c>
      <c r="C64" s="1138" t="s">
        <v>14782</v>
      </c>
      <c r="D64" s="1138" t="s">
        <v>14783</v>
      </c>
      <c r="E64" s="1139" t="s">
        <v>12658</v>
      </c>
      <c r="F64" s="1036" t="s">
        <v>6584</v>
      </c>
      <c r="G64" s="1133"/>
      <c r="H64" s="1135" t="s">
        <v>14784</v>
      </c>
    </row>
    <row r="65" spans="2:8">
      <c r="B65" s="857" t="s">
        <v>14785</v>
      </c>
      <c r="C65" s="1138" t="s">
        <v>14786</v>
      </c>
      <c r="D65" s="1138" t="s">
        <v>14787</v>
      </c>
      <c r="E65" s="1139" t="s">
        <v>12482</v>
      </c>
      <c r="F65" s="1036" t="s">
        <v>6584</v>
      </c>
      <c r="G65" s="1133"/>
      <c r="H65" s="1143" t="s">
        <v>14788</v>
      </c>
    </row>
    <row r="66" spans="2:8" ht="27.75">
      <c r="B66" s="857" t="s">
        <v>14789</v>
      </c>
      <c r="C66" s="1138" t="s">
        <v>10394</v>
      </c>
      <c r="D66" s="1138" t="s">
        <v>13072</v>
      </c>
      <c r="E66" s="1139" t="s">
        <v>12913</v>
      </c>
      <c r="F66" s="1140"/>
      <c r="G66" s="1133"/>
      <c r="H66" s="1135" t="s">
        <v>14790</v>
      </c>
    </row>
    <row r="67" spans="2:8" ht="28.5" thickBot="1">
      <c r="B67" s="865" t="s">
        <v>14791</v>
      </c>
      <c r="C67" s="1144" t="s">
        <v>13074</v>
      </c>
      <c r="D67" s="1144" t="s">
        <v>13075</v>
      </c>
      <c r="E67" s="1145" t="s">
        <v>12658</v>
      </c>
      <c r="F67" s="1146"/>
      <c r="G67" s="1147"/>
      <c r="H67" s="1148" t="s">
        <v>14792</v>
      </c>
    </row>
    <row r="69" spans="2:8">
      <c r="B69" s="1149" t="s">
        <v>14793</v>
      </c>
    </row>
    <row r="70" spans="2:8">
      <c r="B70" s="1150" t="s">
        <v>14794</v>
      </c>
    </row>
    <row r="71" spans="2:8">
      <c r="B71" s="1150" t="s">
        <v>14795</v>
      </c>
    </row>
    <row r="72" spans="2:8">
      <c r="B72" s="1150" t="s">
        <v>14796</v>
      </c>
    </row>
    <row r="73" spans="2:8">
      <c r="B73" s="1151" t="s">
        <v>14797</v>
      </c>
    </row>
    <row r="74" spans="2:8">
      <c r="B74" s="1151" t="s">
        <v>14798</v>
      </c>
    </row>
    <row r="75" spans="2:8">
      <c r="B75" s="1150" t="s">
        <v>14799</v>
      </c>
    </row>
    <row r="76" spans="2:8">
      <c r="B76" s="1150" t="s">
        <v>14800</v>
      </c>
    </row>
    <row r="78" spans="2:8" ht="17.25" thickBot="1">
      <c r="B78" s="1152" t="s">
        <v>14801</v>
      </c>
    </row>
    <row r="79" spans="2:8">
      <c r="B79" s="2704" t="s">
        <v>6570</v>
      </c>
      <c r="C79" s="2706" t="s">
        <v>14434</v>
      </c>
      <c r="D79" s="1153" t="s">
        <v>14721</v>
      </c>
      <c r="E79" s="1153" t="s">
        <v>14802</v>
      </c>
      <c r="F79" s="1153" t="s">
        <v>14728</v>
      </c>
      <c r="G79" s="1153" t="s">
        <v>14731</v>
      </c>
    </row>
    <row r="80" spans="2:8" ht="17.25" thickBot="1">
      <c r="B80" s="2705"/>
      <c r="C80" s="2707"/>
      <c r="D80" s="1154" t="s">
        <v>14803</v>
      </c>
      <c r="E80" s="1154" t="s">
        <v>14804</v>
      </c>
      <c r="F80" s="1154" t="s">
        <v>14805</v>
      </c>
      <c r="G80" s="1154" t="s">
        <v>14806</v>
      </c>
    </row>
    <row r="81" spans="2:8" ht="17.25" thickBot="1">
      <c r="B81" s="1155" t="s">
        <v>14438</v>
      </c>
      <c r="C81" s="1156" t="s">
        <v>14445</v>
      </c>
      <c r="D81" s="1157" t="s">
        <v>1484</v>
      </c>
      <c r="E81" s="1158" t="s">
        <v>1484</v>
      </c>
      <c r="F81" s="1158" t="s">
        <v>1484</v>
      </c>
      <c r="G81" s="1157" t="s">
        <v>1484</v>
      </c>
    </row>
    <row r="82" spans="2:8" ht="17.25" thickBot="1">
      <c r="B82" s="1155" t="s">
        <v>14441</v>
      </c>
      <c r="C82" s="1156" t="s">
        <v>14439</v>
      </c>
      <c r="D82" s="1159"/>
      <c r="E82" s="1158" t="s">
        <v>1484</v>
      </c>
      <c r="F82" s="1160" t="s">
        <v>1484</v>
      </c>
      <c r="G82" s="1159"/>
    </row>
    <row r="83" spans="2:8" ht="17.25" thickBot="1">
      <c r="B83" s="1155" t="s">
        <v>14444</v>
      </c>
      <c r="C83" s="1156" t="s">
        <v>14459</v>
      </c>
      <c r="D83" s="1159"/>
      <c r="E83" s="1158" t="s">
        <v>1484</v>
      </c>
      <c r="F83" s="1160" t="s">
        <v>1484</v>
      </c>
      <c r="G83" s="1159"/>
    </row>
    <row r="86" spans="2:8" ht="17.25" thickBot="1">
      <c r="B86" s="14" t="s">
        <v>6613</v>
      </c>
      <c r="C86" s="45"/>
      <c r="D86" s="45"/>
      <c r="E86" s="45"/>
      <c r="F86" s="45"/>
      <c r="G86" s="45"/>
      <c r="H86" s="45"/>
    </row>
    <row r="87" spans="2:8" ht="33.75" thickBot="1">
      <c r="B87" s="58" t="s">
        <v>6570</v>
      </c>
      <c r="C87" s="59" t="s">
        <v>6571</v>
      </c>
      <c r="D87" s="59" t="s">
        <v>6572</v>
      </c>
      <c r="E87" s="59" t="s">
        <v>6573</v>
      </c>
      <c r="F87" s="59" t="s">
        <v>6574</v>
      </c>
      <c r="G87" s="59" t="s">
        <v>6575</v>
      </c>
      <c r="H87" s="60" t="s">
        <v>6557</v>
      </c>
    </row>
    <row r="88" spans="2:8">
      <c r="B88" s="853">
        <v>1</v>
      </c>
      <c r="C88" s="1161" t="s">
        <v>12911</v>
      </c>
      <c r="D88" s="1162" t="s">
        <v>12912</v>
      </c>
      <c r="E88" s="1163" t="s">
        <v>12913</v>
      </c>
      <c r="F88" s="1164" t="s">
        <v>6584</v>
      </c>
      <c r="G88" s="1061"/>
      <c r="H88" s="1073" t="s">
        <v>14807</v>
      </c>
    </row>
    <row r="89" spans="2:8" ht="33">
      <c r="B89" s="1165">
        <v>2</v>
      </c>
      <c r="C89" s="1081" t="s">
        <v>12915</v>
      </c>
      <c r="D89" s="1166" t="s">
        <v>12916</v>
      </c>
      <c r="E89" s="1167" t="s">
        <v>12917</v>
      </c>
      <c r="F89" s="1168"/>
      <c r="G89" s="1063"/>
      <c r="H89" s="899" t="s">
        <v>14808</v>
      </c>
    </row>
    <row r="90" spans="2:8">
      <c r="B90" s="1165">
        <v>3</v>
      </c>
      <c r="C90" s="1081" t="s">
        <v>7024</v>
      </c>
      <c r="D90" s="1081" t="s">
        <v>12866</v>
      </c>
      <c r="E90" s="1167" t="s">
        <v>12867</v>
      </c>
      <c r="F90" s="1169" t="s">
        <v>6584</v>
      </c>
      <c r="G90" s="1063"/>
      <c r="H90" s="1170" t="s">
        <v>14809</v>
      </c>
    </row>
    <row r="91" spans="2:8">
      <c r="B91" s="1165">
        <v>4</v>
      </c>
      <c r="C91" s="1081" t="s">
        <v>14468</v>
      </c>
      <c r="D91" s="1081" t="s">
        <v>12869</v>
      </c>
      <c r="E91" s="1167" t="s">
        <v>12867</v>
      </c>
      <c r="F91" s="1169" t="s">
        <v>6584</v>
      </c>
      <c r="G91" s="1063"/>
      <c r="H91" s="1170" t="s">
        <v>14810</v>
      </c>
    </row>
    <row r="92" spans="2:8">
      <c r="B92" s="1165">
        <v>5</v>
      </c>
      <c r="C92" s="1081" t="s">
        <v>14392</v>
      </c>
      <c r="D92" s="1081" t="s">
        <v>12872</v>
      </c>
      <c r="E92" s="1167" t="s">
        <v>12873</v>
      </c>
      <c r="F92" s="1169" t="s">
        <v>6584</v>
      </c>
      <c r="G92" s="1063"/>
      <c r="H92" s="1170"/>
    </row>
    <row r="93" spans="2:8">
      <c r="B93" s="1165">
        <v>6</v>
      </c>
      <c r="C93" s="662" t="s">
        <v>14395</v>
      </c>
      <c r="D93" s="661" t="s">
        <v>14396</v>
      </c>
      <c r="E93" s="510" t="s">
        <v>12913</v>
      </c>
      <c r="F93" s="1169" t="s">
        <v>6584</v>
      </c>
      <c r="G93" s="1063"/>
      <c r="H93" s="1170"/>
    </row>
    <row r="94" spans="2:8">
      <c r="B94" s="1165">
        <v>7</v>
      </c>
      <c r="C94" s="1081" t="s">
        <v>12919</v>
      </c>
      <c r="D94" s="1081" t="s">
        <v>12920</v>
      </c>
      <c r="E94" s="1167" t="s">
        <v>12450</v>
      </c>
      <c r="F94" s="1169" t="s">
        <v>6584</v>
      </c>
      <c r="G94" s="1063"/>
      <c r="H94" s="1170" t="s">
        <v>14811</v>
      </c>
    </row>
    <row r="95" spans="2:8">
      <c r="B95" s="1165">
        <v>8</v>
      </c>
      <c r="C95" s="1166" t="s">
        <v>14704</v>
      </c>
      <c r="D95" s="1081" t="s">
        <v>14705</v>
      </c>
      <c r="E95" s="1167"/>
      <c r="F95" s="1168"/>
      <c r="G95" s="1063"/>
      <c r="H95" s="1170"/>
    </row>
    <row r="96" spans="2:8">
      <c r="B96" s="1165">
        <v>8.1</v>
      </c>
      <c r="C96" s="1166" t="s">
        <v>7055</v>
      </c>
      <c r="D96" s="1081" t="s">
        <v>14482</v>
      </c>
      <c r="E96" s="1167" t="s">
        <v>12867</v>
      </c>
      <c r="F96" s="1169" t="s">
        <v>6584</v>
      </c>
      <c r="G96" s="1063"/>
      <c r="H96" s="1171" t="s">
        <v>14812</v>
      </c>
    </row>
    <row r="97" spans="2:8">
      <c r="B97" s="1165">
        <v>8.1999999999999993</v>
      </c>
      <c r="C97" s="1166" t="s">
        <v>14485</v>
      </c>
      <c r="D97" s="1081" t="s">
        <v>14486</v>
      </c>
      <c r="E97" s="1167" t="s">
        <v>12465</v>
      </c>
      <c r="F97" s="1169" t="s">
        <v>6584</v>
      </c>
      <c r="G97" s="1063"/>
      <c r="H97" s="1171"/>
    </row>
    <row r="98" spans="2:8">
      <c r="B98" s="1165">
        <v>8.3000000000000007</v>
      </c>
      <c r="C98" s="1166" t="s">
        <v>14813</v>
      </c>
      <c r="D98" s="1081" t="s">
        <v>14814</v>
      </c>
      <c r="E98" s="1167" t="s">
        <v>12465</v>
      </c>
      <c r="F98" s="1169" t="s">
        <v>6584</v>
      </c>
      <c r="G98" s="1063"/>
      <c r="H98" s="1171"/>
    </row>
    <row r="99" spans="2:8">
      <c r="B99" s="1165">
        <v>8.4</v>
      </c>
      <c r="C99" s="1166" t="s">
        <v>14815</v>
      </c>
      <c r="D99" s="1081" t="s">
        <v>14816</v>
      </c>
      <c r="E99" s="1167" t="s">
        <v>12451</v>
      </c>
      <c r="F99" s="1169" t="s">
        <v>6584</v>
      </c>
      <c r="G99" s="1063"/>
      <c r="H99" s="1171" t="s">
        <v>14817</v>
      </c>
    </row>
    <row r="100" spans="2:8">
      <c r="B100" s="1165">
        <v>9</v>
      </c>
      <c r="C100" s="1166" t="s">
        <v>14735</v>
      </c>
      <c r="D100" s="1081" t="s">
        <v>14736</v>
      </c>
      <c r="E100" s="1167"/>
      <c r="F100" s="1168"/>
      <c r="G100" s="1063"/>
      <c r="H100" s="1171"/>
    </row>
    <row r="101" spans="2:8">
      <c r="B101" s="1165">
        <v>9.1</v>
      </c>
      <c r="C101" s="1138" t="s">
        <v>14738</v>
      </c>
      <c r="D101" s="1138" t="s">
        <v>14739</v>
      </c>
      <c r="E101" s="1139" t="s">
        <v>12465</v>
      </c>
      <c r="F101" s="1036" t="s">
        <v>6584</v>
      </c>
      <c r="G101" s="1063"/>
      <c r="H101" s="1141" t="s">
        <v>14740</v>
      </c>
    </row>
    <row r="102" spans="2:8">
      <c r="B102" s="1165">
        <v>9.1999999999999993</v>
      </c>
      <c r="C102" s="1138" t="s">
        <v>14742</v>
      </c>
      <c r="D102" s="1138" t="s">
        <v>14743</v>
      </c>
      <c r="E102" s="1139" t="s">
        <v>12451</v>
      </c>
      <c r="F102" s="1036" t="s">
        <v>6584</v>
      </c>
      <c r="G102" s="1063"/>
      <c r="H102" s="1141" t="s">
        <v>14744</v>
      </c>
    </row>
    <row r="103" spans="2:8">
      <c r="B103" s="1165">
        <v>9.3000000000000007</v>
      </c>
      <c r="C103" s="1138" t="s">
        <v>14521</v>
      </c>
      <c r="D103" s="1138" t="s">
        <v>14749</v>
      </c>
      <c r="E103" s="1139" t="s">
        <v>12453</v>
      </c>
      <c r="F103" s="1036" t="s">
        <v>6584</v>
      </c>
      <c r="G103" s="1063"/>
      <c r="H103" s="1141" t="s">
        <v>14750</v>
      </c>
    </row>
    <row r="104" spans="2:8">
      <c r="B104" s="1165">
        <v>9.4</v>
      </c>
      <c r="C104" s="1138" t="s">
        <v>14524</v>
      </c>
      <c r="D104" s="1138" t="s">
        <v>14752</v>
      </c>
      <c r="E104" s="1139" t="s">
        <v>12451</v>
      </c>
      <c r="F104" s="1168"/>
      <c r="G104" s="1063"/>
      <c r="H104" s="1171"/>
    </row>
    <row r="105" spans="2:8">
      <c r="B105" s="1165">
        <v>9.5</v>
      </c>
      <c r="C105" s="1081" t="s">
        <v>14818</v>
      </c>
      <c r="D105" s="661" t="s">
        <v>14819</v>
      </c>
      <c r="E105" s="510" t="s">
        <v>6875</v>
      </c>
      <c r="F105" s="511" t="s">
        <v>6584</v>
      </c>
      <c r="G105" s="1063"/>
      <c r="H105" s="1172"/>
    </row>
    <row r="106" spans="2:8">
      <c r="B106" s="1165">
        <v>9.6</v>
      </c>
      <c r="C106" s="1166" t="s">
        <v>14820</v>
      </c>
      <c r="D106" s="1081" t="s">
        <v>14821</v>
      </c>
      <c r="E106" s="1139" t="s">
        <v>12446</v>
      </c>
      <c r="F106" s="1168"/>
      <c r="G106" s="1063"/>
      <c r="H106" s="1171"/>
    </row>
    <row r="107" spans="2:8">
      <c r="B107" s="1165">
        <v>9.6999999999999993</v>
      </c>
      <c r="C107" s="1166" t="s">
        <v>14822</v>
      </c>
      <c r="D107" s="1081" t="s">
        <v>14823</v>
      </c>
      <c r="E107" s="1139" t="s">
        <v>12446</v>
      </c>
      <c r="F107" s="1168"/>
      <c r="G107" s="1063"/>
      <c r="H107" s="1171"/>
    </row>
    <row r="108" spans="2:8">
      <c r="B108" s="1165">
        <v>9.8000000000000007</v>
      </c>
      <c r="C108" s="1166" t="s">
        <v>14824</v>
      </c>
      <c r="D108" s="1081" t="s">
        <v>14825</v>
      </c>
      <c r="E108" s="1139" t="s">
        <v>12451</v>
      </c>
      <c r="F108" s="1036" t="s">
        <v>6584</v>
      </c>
      <c r="G108" s="1063"/>
      <c r="H108" s="1170" t="s">
        <v>14826</v>
      </c>
    </row>
    <row r="109" spans="2:8" ht="33">
      <c r="B109" s="1165">
        <v>9.9</v>
      </c>
      <c r="C109" s="1166" t="s">
        <v>14827</v>
      </c>
      <c r="D109" s="1081" t="s">
        <v>14828</v>
      </c>
      <c r="E109" s="1139" t="s">
        <v>12453</v>
      </c>
      <c r="F109" s="1036" t="s">
        <v>6584</v>
      </c>
      <c r="G109" s="1063"/>
      <c r="H109" s="899" t="s">
        <v>14808</v>
      </c>
    </row>
    <row r="110" spans="2:8">
      <c r="B110" s="1165">
        <v>9.1</v>
      </c>
      <c r="C110" s="1166" t="s">
        <v>14829</v>
      </c>
      <c r="D110" s="1081" t="s">
        <v>14830</v>
      </c>
      <c r="E110" s="1139" t="s">
        <v>12536</v>
      </c>
      <c r="F110" s="1140"/>
      <c r="G110" s="1063"/>
      <c r="H110" s="1065"/>
    </row>
    <row r="111" spans="2:8">
      <c r="B111" s="1165">
        <v>9.11</v>
      </c>
      <c r="C111" s="1166" t="s">
        <v>14831</v>
      </c>
      <c r="D111" s="1081" t="s">
        <v>14832</v>
      </c>
      <c r="E111" s="1139" t="s">
        <v>14833</v>
      </c>
      <c r="F111" s="1140"/>
      <c r="G111" s="1063"/>
      <c r="H111" s="1065"/>
    </row>
    <row r="112" spans="2:8">
      <c r="B112" s="1165">
        <v>9.1199999999999992</v>
      </c>
      <c r="C112" s="1166" t="s">
        <v>14834</v>
      </c>
      <c r="D112" s="1081" t="s">
        <v>14835</v>
      </c>
      <c r="E112" s="1139" t="s">
        <v>12536</v>
      </c>
      <c r="F112" s="1140"/>
      <c r="G112" s="1063"/>
      <c r="H112" s="1065"/>
    </row>
    <row r="113" spans="2:8">
      <c r="B113" s="1165">
        <v>9.1300000000000008</v>
      </c>
      <c r="C113" s="1166" t="s">
        <v>14836</v>
      </c>
      <c r="D113" s="1081" t="s">
        <v>14837</v>
      </c>
      <c r="E113" s="1139" t="s">
        <v>14833</v>
      </c>
      <c r="F113" s="1140"/>
      <c r="G113" s="1063"/>
      <c r="H113" s="1065"/>
    </row>
    <row r="114" spans="2:8">
      <c r="B114" s="1165">
        <v>9.14</v>
      </c>
      <c r="C114" s="1166" t="s">
        <v>14838</v>
      </c>
      <c r="D114" s="1081" t="s">
        <v>14839</v>
      </c>
      <c r="E114" s="1139" t="s">
        <v>12536</v>
      </c>
      <c r="F114" s="1140"/>
      <c r="G114" s="1063"/>
      <c r="H114" s="1065"/>
    </row>
    <row r="115" spans="2:8">
      <c r="B115" s="1165">
        <v>9.15</v>
      </c>
      <c r="C115" s="1166" t="s">
        <v>14840</v>
      </c>
      <c r="D115" s="1081" t="s">
        <v>14841</v>
      </c>
      <c r="E115" s="1139" t="s">
        <v>14833</v>
      </c>
      <c r="F115" s="1140"/>
      <c r="G115" s="1063"/>
      <c r="H115" s="1065"/>
    </row>
    <row r="116" spans="2:8">
      <c r="B116" s="1165">
        <v>9.16</v>
      </c>
      <c r="C116" s="1166" t="s">
        <v>14842</v>
      </c>
      <c r="D116" s="1081" t="s">
        <v>14843</v>
      </c>
      <c r="E116" s="1139" t="s">
        <v>12536</v>
      </c>
      <c r="F116" s="1140"/>
      <c r="G116" s="1063"/>
      <c r="H116" s="1065"/>
    </row>
    <row r="117" spans="2:8">
      <c r="B117" s="1165">
        <v>9.17</v>
      </c>
      <c r="C117" s="1166" t="s">
        <v>14844</v>
      </c>
      <c r="D117" s="1081" t="s">
        <v>14845</v>
      </c>
      <c r="E117" s="1139" t="s">
        <v>14833</v>
      </c>
      <c r="F117" s="1140"/>
      <c r="G117" s="1063"/>
      <c r="H117" s="1065"/>
    </row>
    <row r="118" spans="2:8">
      <c r="B118" s="1165">
        <v>9.18</v>
      </c>
      <c r="C118" s="1166" t="s">
        <v>14846</v>
      </c>
      <c r="D118" s="1081" t="s">
        <v>14847</v>
      </c>
      <c r="E118" s="1139" t="s">
        <v>12536</v>
      </c>
      <c r="F118" s="1140"/>
      <c r="G118" s="1063"/>
      <c r="H118" s="1065"/>
    </row>
    <row r="119" spans="2:8">
      <c r="B119" s="1165">
        <v>9.19</v>
      </c>
      <c r="C119" s="1166" t="s">
        <v>14848</v>
      </c>
      <c r="D119" s="1081" t="s">
        <v>14849</v>
      </c>
      <c r="E119" s="1139" t="s">
        <v>14833</v>
      </c>
      <c r="F119" s="1140"/>
      <c r="G119" s="1063"/>
      <c r="H119" s="1065"/>
    </row>
    <row r="120" spans="2:8">
      <c r="B120" s="1165">
        <v>9.1999999999999993</v>
      </c>
      <c r="C120" s="1166" t="s">
        <v>14850</v>
      </c>
      <c r="D120" s="1081" t="s">
        <v>14851</v>
      </c>
      <c r="E120" s="1139" t="s">
        <v>12536</v>
      </c>
      <c r="F120" s="1140"/>
      <c r="G120" s="1063"/>
      <c r="H120" s="1065"/>
    </row>
    <row r="121" spans="2:8">
      <c r="B121" s="1165">
        <v>9.2100000000000009</v>
      </c>
      <c r="C121" s="1166" t="s">
        <v>14852</v>
      </c>
      <c r="D121" s="1081" t="s">
        <v>14853</v>
      </c>
      <c r="E121" s="1139" t="s">
        <v>14833</v>
      </c>
      <c r="F121" s="1140"/>
      <c r="G121" s="1063"/>
      <c r="H121" s="1065"/>
    </row>
    <row r="122" spans="2:8">
      <c r="B122" s="1165">
        <v>9.2200000000000006</v>
      </c>
      <c r="C122" s="1166" t="s">
        <v>14854</v>
      </c>
      <c r="D122" s="1081" t="s">
        <v>14855</v>
      </c>
      <c r="E122" s="1139" t="s">
        <v>12536</v>
      </c>
      <c r="F122" s="1140"/>
      <c r="G122" s="1063"/>
      <c r="H122" s="1065"/>
    </row>
    <row r="123" spans="2:8">
      <c r="B123" s="1165">
        <v>9.23</v>
      </c>
      <c r="C123" s="1166" t="s">
        <v>14856</v>
      </c>
      <c r="D123" s="1081" t="s">
        <v>14857</v>
      </c>
      <c r="E123" s="1139" t="s">
        <v>14833</v>
      </c>
      <c r="F123" s="1140"/>
      <c r="G123" s="1063"/>
      <c r="H123" s="1065"/>
    </row>
    <row r="124" spans="2:8">
      <c r="B124" s="1165">
        <v>9.24</v>
      </c>
      <c r="C124" s="1166" t="s">
        <v>14858</v>
      </c>
      <c r="D124" s="1081" t="s">
        <v>14859</v>
      </c>
      <c r="E124" s="1139" t="s">
        <v>12536</v>
      </c>
      <c r="F124" s="1140"/>
      <c r="G124" s="1063"/>
      <c r="H124" s="1065"/>
    </row>
    <row r="125" spans="2:8">
      <c r="B125" s="1165">
        <v>9.25</v>
      </c>
      <c r="C125" s="1166" t="s">
        <v>14860</v>
      </c>
      <c r="D125" s="1081" t="s">
        <v>14861</v>
      </c>
      <c r="E125" s="1139" t="s">
        <v>14833</v>
      </c>
      <c r="F125" s="1140"/>
      <c r="G125" s="1063"/>
      <c r="H125" s="1065"/>
    </row>
    <row r="126" spans="2:8">
      <c r="B126" s="1165">
        <v>9.26</v>
      </c>
      <c r="C126" s="1166" t="s">
        <v>14862</v>
      </c>
      <c r="D126" s="1081" t="s">
        <v>14863</v>
      </c>
      <c r="E126" s="1139" t="s">
        <v>12536</v>
      </c>
      <c r="F126" s="1140"/>
      <c r="G126" s="1063"/>
      <c r="H126" s="1065"/>
    </row>
    <row r="127" spans="2:8">
      <c r="B127" s="1165">
        <v>9.27</v>
      </c>
      <c r="C127" s="1166" t="s">
        <v>14864</v>
      </c>
      <c r="D127" s="1081" t="s">
        <v>14865</v>
      </c>
      <c r="E127" s="1139" t="s">
        <v>14833</v>
      </c>
      <c r="F127" s="1140"/>
      <c r="G127" s="1063"/>
      <c r="H127" s="1065"/>
    </row>
    <row r="128" spans="2:8">
      <c r="B128" s="1165">
        <v>9.2799999999999994</v>
      </c>
      <c r="C128" s="1166" t="s">
        <v>14866</v>
      </c>
      <c r="D128" s="1081" t="s">
        <v>14867</v>
      </c>
      <c r="E128" s="1139" t="s">
        <v>12536</v>
      </c>
      <c r="F128" s="1140"/>
      <c r="G128" s="1063"/>
      <c r="H128" s="1065"/>
    </row>
    <row r="129" spans="2:8" ht="17.25" thickBot="1">
      <c r="B129" s="1173">
        <v>9.2899999999999991</v>
      </c>
      <c r="C129" s="1174" t="s">
        <v>14868</v>
      </c>
      <c r="D129" s="1175" t="s">
        <v>14869</v>
      </c>
      <c r="E129" s="1145" t="s">
        <v>14833</v>
      </c>
      <c r="F129" s="1146"/>
      <c r="G129" s="1094"/>
      <c r="H129" s="1070"/>
    </row>
  </sheetData>
  <mergeCells count="3">
    <mergeCell ref="A2:A3"/>
    <mergeCell ref="B79:B80"/>
    <mergeCell ref="C79:C80"/>
  </mergeCells>
  <phoneticPr fontId="2" type="noConversion"/>
  <dataValidations count="2">
    <dataValidation type="list" allowBlank="1" showInputMessage="1" showErrorMessage="1" sqref="F6" xr:uid="{9CD39DAE-5417-4933-B8EC-8B0BD788AC86}">
      <formula1>"IB,MB,DAWHO, IB/MB, MB/DAWHO,IB/MB/DAWHO"</formula1>
    </dataValidation>
    <dataValidation type="list" allowBlank="1" showInputMessage="1" showErrorMessage="1" sqref="C6" xr:uid="{7FAAA553-F300-4350-9316-00CB6DBC63B2}">
      <formula1>"Web Service, API"</formula1>
    </dataValidation>
  </dataValidations>
  <hyperlinks>
    <hyperlink ref="A2:A3" location="'API Index'!A1" display="Return to Index" xr:uid="{B2BC483E-D07F-401A-91E4-187A60ED5B71}"/>
    <hyperlink ref="L6" r:id="rId1" display="http://10.11.42.60/billhubintra/v1/sinopac/query" xr:uid="{BB452702-2525-4682-81C0-34DAD2D7622B}"/>
    <hyperlink ref="M6" r:id="rId2" display="http://10.16.1.82/billhubintra/v1/sinopac/query" xr:uid="{949BC76C-DEA7-420F-9C71-9CDF76452075}"/>
  </hyperlinks>
  <pageMargins left="0.7" right="0.7" top="0.75" bottom="0.75" header="0.3" footer="0.3"/>
  <pageSetup paperSize="9" orientation="portrait" r:id="rId3"/>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21478-672B-46F1-8B9F-DACA415F8DEA}">
  <sheetPr codeName="工作表289">
    <tabColor theme="2"/>
  </sheetPr>
  <dimension ref="A1:M52"/>
  <sheetViews>
    <sheetView workbookViewId="0">
      <selection activeCell="B5" sqref="B5:M51"/>
    </sheetView>
  </sheetViews>
  <sheetFormatPr defaultColWidth="9" defaultRowHeight="16.5"/>
  <cols>
    <col min="2" max="2" width="11.875" customWidth="1"/>
    <col min="3" max="3" width="16.375" customWidth="1"/>
    <col min="4" max="4" width="14.125" customWidth="1"/>
    <col min="5" max="5" width="21.875" customWidth="1"/>
    <col min="6" max="6" width="15.625" customWidth="1"/>
    <col min="7" max="7" width="17.625" customWidth="1"/>
    <col min="8" max="8" width="31.12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f>'API Index'!C2</f>
        <v>45471</v>
      </c>
      <c r="D1" s="45"/>
      <c r="E1" s="45"/>
      <c r="F1" s="45"/>
      <c r="G1" s="45"/>
      <c r="H1" s="45"/>
      <c r="I1" s="45"/>
    </row>
    <row r="2" spans="1:13">
      <c r="A2" s="2680" t="s">
        <v>6544</v>
      </c>
      <c r="B2" s="15" t="s">
        <v>6237</v>
      </c>
      <c r="C2" s="44" t="str">
        <f>_xlfn.XLOOKUP(C3,表格1[No],表格1[Team
科別])</f>
        <v>數支應用科</v>
      </c>
      <c r="D2" s="45"/>
      <c r="E2" s="45"/>
      <c r="F2" s="45"/>
      <c r="G2" s="45"/>
      <c r="H2" s="45"/>
      <c r="I2" s="45"/>
      <c r="J2" s="45"/>
      <c r="K2" s="45"/>
    </row>
    <row r="3" spans="1:13">
      <c r="A3" s="2681"/>
      <c r="B3" s="15" t="s">
        <v>6545</v>
      </c>
      <c r="C3" s="46" t="str">
        <f>_xlfn.XLOOKUP(B6,表格1[API Code
API代碼],表格1[No])</f>
        <v>283</v>
      </c>
      <c r="D3" s="46"/>
      <c r="E3" s="45"/>
      <c r="F3" s="45"/>
      <c r="G3" s="45"/>
      <c r="H3" s="45"/>
      <c r="I3" s="45"/>
      <c r="J3" s="45"/>
      <c r="K3" s="45"/>
    </row>
    <row r="4" spans="1:13" ht="17.25" thickBot="1">
      <c r="B4" s="14" t="s">
        <v>6546</v>
      </c>
      <c r="C4" s="127" t="s">
        <v>3215</v>
      </c>
      <c r="D4" s="14" t="s">
        <v>6547</v>
      </c>
      <c r="E4" s="127" t="s">
        <v>12859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3477</v>
      </c>
      <c r="C6" s="56" t="s">
        <v>2093</v>
      </c>
      <c r="D6" s="694" t="s">
        <v>14870</v>
      </c>
      <c r="E6" s="55" t="s">
        <v>14871</v>
      </c>
      <c r="F6" s="56" t="s">
        <v>6563</v>
      </c>
      <c r="G6" s="55" t="s">
        <v>6564</v>
      </c>
      <c r="H6" s="55" t="s">
        <v>6842</v>
      </c>
      <c r="I6" s="55" t="s">
        <v>6565</v>
      </c>
      <c r="J6" s="55"/>
      <c r="K6" s="1755" t="s">
        <v>14872</v>
      </c>
      <c r="L6" s="732" t="s">
        <v>14873</v>
      </c>
      <c r="M6" s="732" t="s">
        <v>14874</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799">
        <v>1</v>
      </c>
      <c r="C10" s="1121" t="s">
        <v>14875</v>
      </c>
      <c r="D10" s="1059" t="s">
        <v>12866</v>
      </c>
      <c r="E10" s="1060" t="s">
        <v>12867</v>
      </c>
      <c r="F10" s="801" t="s">
        <v>6584</v>
      </c>
      <c r="G10" s="1061"/>
      <c r="H10" s="1062" t="s">
        <v>14876</v>
      </c>
    </row>
    <row r="11" spans="1:13">
      <c r="B11" s="786">
        <v>2</v>
      </c>
      <c r="C11" s="662" t="s">
        <v>14877</v>
      </c>
      <c r="D11" s="661" t="s">
        <v>12869</v>
      </c>
      <c r="E11" s="510" t="s">
        <v>12867</v>
      </c>
      <c r="F11" s="511" t="s">
        <v>6584</v>
      </c>
      <c r="G11" s="1063"/>
      <c r="H11" s="788" t="s">
        <v>12870</v>
      </c>
    </row>
    <row r="12" spans="1:13" ht="48">
      <c r="B12" s="786">
        <v>3</v>
      </c>
      <c r="C12" s="662" t="s">
        <v>14878</v>
      </c>
      <c r="D12" s="661" t="s">
        <v>12872</v>
      </c>
      <c r="E12" s="510" t="s">
        <v>12873</v>
      </c>
      <c r="F12" s="511" t="s">
        <v>6584</v>
      </c>
      <c r="G12" s="1063"/>
      <c r="H12" s="899" t="s">
        <v>14879</v>
      </c>
    </row>
    <row r="13" spans="1:13">
      <c r="B13" s="786">
        <v>4</v>
      </c>
      <c r="C13" s="661" t="s">
        <v>14880</v>
      </c>
      <c r="D13" s="662" t="s">
        <v>12876</v>
      </c>
      <c r="E13" s="510" t="s">
        <v>12489</v>
      </c>
      <c r="F13" s="511" t="s">
        <v>6584</v>
      </c>
      <c r="G13" s="1063"/>
      <c r="H13" s="1065"/>
    </row>
    <row r="14" spans="1:13" ht="49.5">
      <c r="B14" s="786">
        <v>5</v>
      </c>
      <c r="C14" s="661" t="s">
        <v>14881</v>
      </c>
      <c r="D14" s="662" t="s">
        <v>12878</v>
      </c>
      <c r="E14" s="510" t="s">
        <v>12658</v>
      </c>
      <c r="F14" s="511" t="s">
        <v>6584</v>
      </c>
      <c r="G14" s="1063"/>
      <c r="H14" s="899" t="s">
        <v>14882</v>
      </c>
    </row>
    <row r="15" spans="1:13">
      <c r="B15" s="786">
        <v>6</v>
      </c>
      <c r="C15" s="661" t="s">
        <v>14883</v>
      </c>
      <c r="D15" s="662" t="s">
        <v>12882</v>
      </c>
      <c r="E15" s="510" t="s">
        <v>12453</v>
      </c>
      <c r="F15" s="1066"/>
      <c r="G15" s="1063"/>
      <c r="H15" s="1067" t="s">
        <v>12883</v>
      </c>
    </row>
    <row r="16" spans="1:13" ht="33">
      <c r="B16" s="786">
        <v>7</v>
      </c>
      <c r="C16" s="661" t="s">
        <v>14884</v>
      </c>
      <c r="D16" s="662" t="s">
        <v>12885</v>
      </c>
      <c r="E16" s="510" t="s">
        <v>12536</v>
      </c>
      <c r="F16" s="1066"/>
      <c r="G16" s="1063"/>
      <c r="H16" s="1067" t="s">
        <v>12886</v>
      </c>
    </row>
    <row r="17" spans="2:8" ht="33">
      <c r="B17" s="786">
        <v>8</v>
      </c>
      <c r="C17" s="661" t="s">
        <v>14885</v>
      </c>
      <c r="D17" s="662" t="s">
        <v>12888</v>
      </c>
      <c r="E17" s="510" t="s">
        <v>12536</v>
      </c>
      <c r="F17" s="1066"/>
      <c r="G17" s="1063"/>
      <c r="H17" s="1067" t="s">
        <v>12889</v>
      </c>
    </row>
    <row r="18" spans="2:8" ht="33.75" thickBot="1">
      <c r="B18" s="794">
        <v>9</v>
      </c>
      <c r="C18" s="1069" t="s">
        <v>14886</v>
      </c>
      <c r="D18" s="1075" t="s">
        <v>12891</v>
      </c>
      <c r="E18" s="537" t="s">
        <v>12892</v>
      </c>
      <c r="F18" s="1122"/>
      <c r="G18" s="1094"/>
      <c r="H18" s="1123" t="s">
        <v>12893</v>
      </c>
    </row>
    <row r="21" spans="2:8" ht="17.25" thickBot="1">
      <c r="B21" s="14" t="s">
        <v>6613</v>
      </c>
      <c r="C21" s="45"/>
      <c r="D21" s="45"/>
      <c r="E21" s="45"/>
      <c r="F21" s="45"/>
      <c r="G21" s="45"/>
      <c r="H21" s="45"/>
    </row>
    <row r="22" spans="2:8" ht="33.75" thickBot="1">
      <c r="B22" s="58" t="s">
        <v>6570</v>
      </c>
      <c r="C22" s="59" t="s">
        <v>6571</v>
      </c>
      <c r="D22" s="59" t="s">
        <v>6572</v>
      </c>
      <c r="E22" s="59" t="s">
        <v>6573</v>
      </c>
      <c r="F22" s="59" t="s">
        <v>6574</v>
      </c>
      <c r="G22" s="59" t="s">
        <v>6575</v>
      </c>
      <c r="H22" s="60" t="s">
        <v>6557</v>
      </c>
    </row>
    <row r="23" spans="2:8">
      <c r="B23" s="1071">
        <v>1</v>
      </c>
      <c r="C23" s="1058" t="s">
        <v>12911</v>
      </c>
      <c r="D23" s="1059" t="s">
        <v>12912</v>
      </c>
      <c r="E23" s="1060" t="s">
        <v>12913</v>
      </c>
      <c r="F23" s="801" t="s">
        <v>6584</v>
      </c>
      <c r="G23" s="1072"/>
      <c r="H23" s="1073" t="s">
        <v>12914</v>
      </c>
    </row>
    <row r="24" spans="2:8" ht="33">
      <c r="B24" s="786">
        <v>2</v>
      </c>
      <c r="C24" s="520" t="s">
        <v>12915</v>
      </c>
      <c r="D24" s="661" t="s">
        <v>12916</v>
      </c>
      <c r="E24" s="510" t="s">
        <v>12917</v>
      </c>
      <c r="F24" s="511" t="s">
        <v>6584</v>
      </c>
      <c r="G24" s="512"/>
      <c r="H24" s="1077" t="s">
        <v>12918</v>
      </c>
    </row>
    <row r="25" spans="2:8">
      <c r="B25" s="786">
        <v>3</v>
      </c>
      <c r="C25" s="520" t="s">
        <v>7024</v>
      </c>
      <c r="D25" s="661" t="s">
        <v>12866</v>
      </c>
      <c r="E25" s="510" t="s">
        <v>12867</v>
      </c>
      <c r="F25" s="511" t="s">
        <v>6584</v>
      </c>
      <c r="G25" s="512"/>
      <c r="H25" s="559" t="s">
        <v>12868</v>
      </c>
    </row>
    <row r="26" spans="2:8">
      <c r="B26" s="786">
        <v>4</v>
      </c>
      <c r="C26" s="520" t="s">
        <v>12919</v>
      </c>
      <c r="D26" s="662" t="s">
        <v>12920</v>
      </c>
      <c r="E26" s="510" t="s">
        <v>12450</v>
      </c>
      <c r="F26" s="511" t="s">
        <v>6584</v>
      </c>
      <c r="G26" s="512"/>
      <c r="H26" s="788" t="s">
        <v>12921</v>
      </c>
    </row>
    <row r="27" spans="2:8" ht="31.5">
      <c r="B27" s="786">
        <v>5</v>
      </c>
      <c r="C27" s="520" t="s">
        <v>14887</v>
      </c>
      <c r="D27" s="662" t="s">
        <v>14888</v>
      </c>
      <c r="E27" s="510"/>
      <c r="F27" s="511" t="s">
        <v>6584</v>
      </c>
      <c r="G27" s="512"/>
      <c r="H27" s="788"/>
    </row>
    <row r="28" spans="2:8">
      <c r="B28" s="786">
        <v>5.0999999999999996</v>
      </c>
      <c r="C28" s="520" t="s">
        <v>14889</v>
      </c>
      <c r="D28" s="662" t="s">
        <v>14890</v>
      </c>
      <c r="E28" s="510" t="s">
        <v>14891</v>
      </c>
      <c r="F28" s="511" t="s">
        <v>6584</v>
      </c>
      <c r="G28" s="512"/>
      <c r="H28" s="788" t="s">
        <v>14892</v>
      </c>
    </row>
    <row r="29" spans="2:8">
      <c r="B29" s="786">
        <v>5.2</v>
      </c>
      <c r="C29" s="520" t="s">
        <v>14893</v>
      </c>
      <c r="D29" s="662" t="s">
        <v>14894</v>
      </c>
      <c r="E29" s="510"/>
      <c r="F29" s="511" t="s">
        <v>6584</v>
      </c>
      <c r="G29" s="512"/>
      <c r="H29" s="533"/>
    </row>
    <row r="30" spans="2:8">
      <c r="B30" s="786" t="s">
        <v>14895</v>
      </c>
      <c r="C30" s="520" t="s">
        <v>14896</v>
      </c>
      <c r="D30" s="662" t="s">
        <v>14897</v>
      </c>
      <c r="E30" s="510" t="s">
        <v>12873</v>
      </c>
      <c r="F30" s="511" t="s">
        <v>6584</v>
      </c>
      <c r="G30" s="512"/>
      <c r="H30" s="533"/>
    </row>
    <row r="31" spans="2:8">
      <c r="B31" s="786" t="s">
        <v>14898</v>
      </c>
      <c r="C31" s="520" t="s">
        <v>14899</v>
      </c>
      <c r="D31" s="662" t="s">
        <v>14900</v>
      </c>
      <c r="E31" s="510" t="s">
        <v>14701</v>
      </c>
      <c r="F31" s="511" t="s">
        <v>6584</v>
      </c>
      <c r="G31" s="512"/>
      <c r="H31" s="788" t="s">
        <v>14901</v>
      </c>
    </row>
    <row r="32" spans="2:8">
      <c r="B32" s="786" t="s">
        <v>14902</v>
      </c>
      <c r="C32" s="520" t="s">
        <v>14903</v>
      </c>
      <c r="D32" s="662" t="s">
        <v>14904</v>
      </c>
      <c r="E32" s="510" t="s">
        <v>12453</v>
      </c>
      <c r="F32" s="511" t="s">
        <v>6584</v>
      </c>
      <c r="G32" s="512"/>
      <c r="H32" s="788"/>
    </row>
    <row r="33" spans="2:8">
      <c r="B33" s="786" t="s">
        <v>14905</v>
      </c>
      <c r="C33" s="520" t="s">
        <v>14906</v>
      </c>
      <c r="D33" s="662" t="s">
        <v>14907</v>
      </c>
      <c r="E33" s="510" t="s">
        <v>14908</v>
      </c>
      <c r="F33" s="511" t="s">
        <v>6584</v>
      </c>
      <c r="G33" s="512"/>
      <c r="H33" s="793" t="s">
        <v>14909</v>
      </c>
    </row>
    <row r="34" spans="2:8">
      <c r="B34" s="786" t="s">
        <v>14910</v>
      </c>
      <c r="C34" s="520" t="s">
        <v>14911</v>
      </c>
      <c r="D34" s="662" t="s">
        <v>14912</v>
      </c>
      <c r="E34" s="510" t="s">
        <v>14701</v>
      </c>
      <c r="F34" s="511" t="s">
        <v>6584</v>
      </c>
      <c r="G34" s="512"/>
      <c r="H34" s="788"/>
    </row>
    <row r="35" spans="2:8">
      <c r="B35" s="786" t="s">
        <v>14913</v>
      </c>
      <c r="C35" s="520" t="s">
        <v>14914</v>
      </c>
      <c r="D35" s="662" t="s">
        <v>14915</v>
      </c>
      <c r="E35" s="510"/>
      <c r="F35" s="511" t="s">
        <v>6584</v>
      </c>
      <c r="G35" s="512"/>
      <c r="H35" s="793" t="s">
        <v>14916</v>
      </c>
    </row>
    <row r="36" spans="2:8">
      <c r="B36" s="786" t="s">
        <v>14917</v>
      </c>
      <c r="C36" s="520" t="s">
        <v>14918</v>
      </c>
      <c r="D36" s="662" t="s">
        <v>14897</v>
      </c>
      <c r="E36" s="510" t="s">
        <v>12873</v>
      </c>
      <c r="F36" s="511" t="s">
        <v>6584</v>
      </c>
      <c r="G36" s="512"/>
      <c r="H36" s="788"/>
    </row>
    <row r="37" spans="2:8">
      <c r="B37" s="786" t="s">
        <v>14919</v>
      </c>
      <c r="C37" s="520" t="s">
        <v>14920</v>
      </c>
      <c r="D37" s="662" t="s">
        <v>14921</v>
      </c>
      <c r="E37" s="510" t="s">
        <v>12917</v>
      </c>
      <c r="F37" s="791"/>
      <c r="G37" s="512"/>
      <c r="H37" s="788"/>
    </row>
    <row r="38" spans="2:8">
      <c r="B38" s="786" t="s">
        <v>14922</v>
      </c>
      <c r="C38" s="520" t="s">
        <v>14899</v>
      </c>
      <c r="D38" s="662" t="s">
        <v>14900</v>
      </c>
      <c r="E38" s="510" t="s">
        <v>14701</v>
      </c>
      <c r="F38" s="511" t="s">
        <v>6584</v>
      </c>
      <c r="G38" s="512"/>
      <c r="H38" s="793" t="s">
        <v>14923</v>
      </c>
    </row>
    <row r="39" spans="2:8">
      <c r="B39" s="786" t="s">
        <v>14924</v>
      </c>
      <c r="C39" s="520" t="s">
        <v>14903</v>
      </c>
      <c r="D39" s="662" t="s">
        <v>14904</v>
      </c>
      <c r="E39" s="510" t="s">
        <v>12453</v>
      </c>
      <c r="F39" s="511" t="s">
        <v>6584</v>
      </c>
      <c r="G39" s="512"/>
      <c r="H39" s="788"/>
    </row>
    <row r="40" spans="2:8">
      <c r="B40" s="786" t="s">
        <v>14925</v>
      </c>
      <c r="C40" s="520" t="s">
        <v>14906</v>
      </c>
      <c r="D40" s="662" t="s">
        <v>14907</v>
      </c>
      <c r="E40" s="510" t="s">
        <v>14908</v>
      </c>
      <c r="F40" s="511" t="s">
        <v>6584</v>
      </c>
      <c r="G40" s="512"/>
      <c r="H40" s="788" t="s">
        <v>14926</v>
      </c>
    </row>
    <row r="41" spans="2:8">
      <c r="B41" s="786" t="s">
        <v>14927</v>
      </c>
      <c r="C41" s="520" t="s">
        <v>14911</v>
      </c>
      <c r="D41" s="662" t="s">
        <v>14912</v>
      </c>
      <c r="E41" s="510" t="s">
        <v>14701</v>
      </c>
      <c r="F41" s="511" t="s">
        <v>6584</v>
      </c>
      <c r="G41" s="512"/>
      <c r="H41" s="788" t="s">
        <v>14928</v>
      </c>
    </row>
    <row r="42" spans="2:8" ht="31.5">
      <c r="B42" s="786" t="s">
        <v>14929</v>
      </c>
      <c r="C42" s="520" t="s">
        <v>14930</v>
      </c>
      <c r="D42" s="662" t="s">
        <v>14931</v>
      </c>
      <c r="E42" s="510"/>
      <c r="F42" s="511" t="s">
        <v>6584</v>
      </c>
      <c r="G42" s="512"/>
      <c r="H42" s="788"/>
    </row>
    <row r="43" spans="2:8">
      <c r="B43" s="786" t="s">
        <v>14932</v>
      </c>
      <c r="C43" s="520" t="s">
        <v>14933</v>
      </c>
      <c r="D43" s="662" t="s">
        <v>14934</v>
      </c>
      <c r="E43" s="510"/>
      <c r="F43" s="511" t="s">
        <v>6584</v>
      </c>
      <c r="G43" s="512"/>
      <c r="H43" s="788"/>
    </row>
    <row r="44" spans="2:8">
      <c r="B44" s="786" t="s">
        <v>14935</v>
      </c>
      <c r="C44" s="520" t="s">
        <v>14903</v>
      </c>
      <c r="D44" s="662" t="s">
        <v>14904</v>
      </c>
      <c r="E44" s="510" t="s">
        <v>12453</v>
      </c>
      <c r="F44" s="511" t="s">
        <v>6584</v>
      </c>
      <c r="G44" s="512"/>
      <c r="H44" s="788"/>
    </row>
    <row r="45" spans="2:8">
      <c r="B45" s="786" t="s">
        <v>14936</v>
      </c>
      <c r="C45" s="520" t="s">
        <v>14911</v>
      </c>
      <c r="D45" s="662" t="s">
        <v>14912</v>
      </c>
      <c r="E45" s="510" t="s">
        <v>14701</v>
      </c>
      <c r="F45" s="511" t="s">
        <v>6584</v>
      </c>
      <c r="G45" s="512"/>
      <c r="H45" s="788"/>
    </row>
    <row r="46" spans="2:8">
      <c r="B46" s="786" t="s">
        <v>14937</v>
      </c>
      <c r="C46" s="520" t="s">
        <v>14938</v>
      </c>
      <c r="D46" s="662" t="s">
        <v>14939</v>
      </c>
      <c r="E46" s="510" t="s">
        <v>12917</v>
      </c>
      <c r="F46" s="511" t="s">
        <v>6584</v>
      </c>
      <c r="G46" s="512"/>
      <c r="H46" s="788"/>
    </row>
    <row r="47" spans="2:8">
      <c r="B47" s="786" t="s">
        <v>14940</v>
      </c>
      <c r="C47" s="520" t="s">
        <v>14941</v>
      </c>
      <c r="D47" s="662" t="s">
        <v>14942</v>
      </c>
      <c r="E47" s="510" t="s">
        <v>12453</v>
      </c>
      <c r="F47" s="511" t="s">
        <v>6584</v>
      </c>
      <c r="G47" s="512"/>
      <c r="H47" s="788"/>
    </row>
    <row r="48" spans="2:8" ht="31.5">
      <c r="B48" s="786">
        <v>6</v>
      </c>
      <c r="C48" s="520" t="s">
        <v>14943</v>
      </c>
      <c r="D48" s="662" t="s">
        <v>14944</v>
      </c>
      <c r="E48" s="510"/>
      <c r="F48" s="511" t="s">
        <v>6584</v>
      </c>
      <c r="G48" s="512"/>
      <c r="H48" s="793" t="s">
        <v>14945</v>
      </c>
    </row>
    <row r="49" spans="2:8">
      <c r="B49" s="786">
        <v>6.1</v>
      </c>
      <c r="C49" s="520" t="s">
        <v>14946</v>
      </c>
      <c r="D49" s="662" t="s">
        <v>12872</v>
      </c>
      <c r="E49" s="510" t="s">
        <v>12873</v>
      </c>
      <c r="F49" s="511" t="s">
        <v>6584</v>
      </c>
      <c r="G49" s="512"/>
      <c r="H49" s="788"/>
    </row>
    <row r="50" spans="2:8">
      <c r="B50" s="786">
        <v>6.2</v>
      </c>
      <c r="C50" s="520" t="s">
        <v>14947</v>
      </c>
      <c r="D50" s="662" t="s">
        <v>14948</v>
      </c>
      <c r="E50" s="510" t="s">
        <v>12536</v>
      </c>
      <c r="F50" s="511" t="s">
        <v>6584</v>
      </c>
      <c r="G50" s="512"/>
      <c r="H50" s="788"/>
    </row>
    <row r="51" spans="2:8" ht="17.25" thickBot="1">
      <c r="B51" s="794">
        <v>6.3</v>
      </c>
      <c r="C51" s="1068" t="s">
        <v>14949</v>
      </c>
      <c r="D51" s="1075" t="s">
        <v>14950</v>
      </c>
      <c r="E51" s="537" t="s">
        <v>12917</v>
      </c>
      <c r="F51" s="538" t="s">
        <v>6584</v>
      </c>
      <c r="G51" s="539"/>
      <c r="H51" s="798"/>
    </row>
    <row r="52" spans="2:8">
      <c r="H52" s="153"/>
    </row>
  </sheetData>
  <mergeCells count="1">
    <mergeCell ref="A2:A3"/>
  </mergeCells>
  <phoneticPr fontId="2" type="noConversion"/>
  <dataValidations count="2">
    <dataValidation type="list" allowBlank="1" showInputMessage="1" showErrorMessage="1" sqref="C6" xr:uid="{55034EA9-0177-47E1-BEC3-3CABBB2FA92B}">
      <formula1>"Web Service, API"</formula1>
    </dataValidation>
    <dataValidation type="list" allowBlank="1" showInputMessage="1" showErrorMessage="1" sqref="F6" xr:uid="{405DE9C0-4249-4D28-9092-5659458E9A29}">
      <formula1>"IB,MB,DAWHO, IB/MB, MB/DAWHO,IB/MB/DAWHO"</formula1>
    </dataValidation>
  </dataValidations>
  <hyperlinks>
    <hyperlink ref="A2:A3" location="'API Index'!A1" display="Return to Index" xr:uid="{95C2A639-C970-46DE-9A0F-0C43D51C4FD3}"/>
    <hyperlink ref="L6" r:id="rId1" display="http://10.11.42.60/billhubintra/v1/sinopac/query" xr:uid="{46F15DDA-72F4-4F42-A9B2-41932EE7DFB5}"/>
    <hyperlink ref="M6" r:id="rId2" display="http://10.16.1.82/billhubintra/v1/sinopac/query" xr:uid="{72AAF987-DD51-457A-95F4-8944AB358445}"/>
  </hyperlinks>
  <pageMargins left="0.7" right="0.7" top="0.75" bottom="0.75" header="0.3" footer="0.3"/>
  <pageSetup paperSize="9" orientation="portrait" r:id="rId3"/>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56860-8C93-4258-A678-C545D04009D5}">
  <sheetPr codeName="工作表290">
    <tabColor theme="2"/>
  </sheetPr>
  <dimension ref="A1:M31"/>
  <sheetViews>
    <sheetView workbookViewId="0">
      <selection activeCell="B5" sqref="B5:M31"/>
    </sheetView>
  </sheetViews>
  <sheetFormatPr defaultColWidth="9" defaultRowHeight="16.5"/>
  <cols>
    <col min="2" max="2" width="11.875" customWidth="1"/>
    <col min="3" max="3" width="16.375" customWidth="1"/>
    <col min="4" max="4" width="14.125" customWidth="1"/>
    <col min="5" max="5" width="21.875" customWidth="1"/>
    <col min="6" max="6" width="15.625" customWidth="1"/>
    <col min="7" max="7" width="17.625" customWidth="1"/>
    <col min="8" max="8" width="31.12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f>'API Index'!C2</f>
        <v>45471</v>
      </c>
      <c r="D1" s="45"/>
      <c r="E1" s="45"/>
      <c r="F1" s="45"/>
      <c r="G1" s="45"/>
      <c r="H1" s="45"/>
      <c r="I1" s="45"/>
    </row>
    <row r="2" spans="1:13">
      <c r="A2" s="2680" t="s">
        <v>6544</v>
      </c>
      <c r="B2" s="15" t="s">
        <v>6237</v>
      </c>
      <c r="C2" s="44" t="str">
        <f>_xlfn.XLOOKUP(C3,表格1[No],表格1[Team
科別])</f>
        <v>數支應用科</v>
      </c>
      <c r="D2" s="45"/>
      <c r="E2" s="45"/>
      <c r="F2" s="45"/>
      <c r="G2" s="45"/>
      <c r="H2" s="45"/>
      <c r="I2" s="45"/>
      <c r="J2" s="45"/>
      <c r="K2" s="45"/>
    </row>
    <row r="3" spans="1:13">
      <c r="A3" s="2681"/>
      <c r="B3" s="15" t="s">
        <v>6545</v>
      </c>
      <c r="C3" s="46" t="str">
        <f>_xlfn.XLOOKUP(B6,表格1[API Code
API代碼],表格1[No])</f>
        <v>284</v>
      </c>
      <c r="D3" s="46"/>
      <c r="E3" s="45"/>
      <c r="F3" s="45"/>
      <c r="G3" s="45"/>
      <c r="H3" s="45"/>
      <c r="I3" s="45"/>
      <c r="J3" s="45"/>
      <c r="K3" s="45"/>
    </row>
    <row r="4" spans="1:13" ht="17.25" thickBot="1">
      <c r="B4" s="14" t="s">
        <v>6546</v>
      </c>
      <c r="C4" s="127" t="s">
        <v>3215</v>
      </c>
      <c r="D4" s="14" t="s">
        <v>6547</v>
      </c>
      <c r="E4" s="127" t="s">
        <v>12859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3482</v>
      </c>
      <c r="C6" s="56" t="s">
        <v>2093</v>
      </c>
      <c r="D6" s="694" t="s">
        <v>14951</v>
      </c>
      <c r="E6" s="55" t="s">
        <v>14952</v>
      </c>
      <c r="F6" s="56" t="s">
        <v>6563</v>
      </c>
      <c r="G6" s="55" t="s">
        <v>6564</v>
      </c>
      <c r="H6" s="55" t="s">
        <v>6842</v>
      </c>
      <c r="I6" s="55" t="s">
        <v>6565</v>
      </c>
      <c r="J6" s="55"/>
      <c r="K6" s="1755" t="s">
        <v>14953</v>
      </c>
      <c r="L6" s="732" t="s">
        <v>14954</v>
      </c>
      <c r="M6" s="732" t="s">
        <v>14955</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799">
        <v>1</v>
      </c>
      <c r="C10" s="1058" t="s">
        <v>7024</v>
      </c>
      <c r="D10" s="1059" t="s">
        <v>12866</v>
      </c>
      <c r="E10" s="1060" t="s">
        <v>12867</v>
      </c>
      <c r="F10" s="801" t="s">
        <v>6584</v>
      </c>
      <c r="G10" s="1072"/>
      <c r="H10" s="1062" t="s">
        <v>14876</v>
      </c>
    </row>
    <row r="11" spans="1:13">
      <c r="B11" s="786">
        <v>2</v>
      </c>
      <c r="C11" s="520" t="s">
        <v>7010</v>
      </c>
      <c r="D11" s="661" t="s">
        <v>12869</v>
      </c>
      <c r="E11" s="510" t="s">
        <v>12867</v>
      </c>
      <c r="F11" s="511" t="s">
        <v>6584</v>
      </c>
      <c r="G11" s="512"/>
      <c r="H11" s="788" t="s">
        <v>12870</v>
      </c>
    </row>
    <row r="12" spans="1:13" ht="48">
      <c r="B12" s="786">
        <v>3</v>
      </c>
      <c r="C12" s="520" t="s">
        <v>14946</v>
      </c>
      <c r="D12" s="661" t="s">
        <v>12872</v>
      </c>
      <c r="E12" s="510" t="s">
        <v>12873</v>
      </c>
      <c r="F12" s="511" t="s">
        <v>6584</v>
      </c>
      <c r="G12" s="512"/>
      <c r="H12" s="899" t="s">
        <v>14879</v>
      </c>
    </row>
    <row r="13" spans="1:13">
      <c r="B13" s="786">
        <v>4</v>
      </c>
      <c r="C13" s="1064" t="s">
        <v>12875</v>
      </c>
      <c r="D13" s="662" t="s">
        <v>12876</v>
      </c>
      <c r="E13" s="510" t="s">
        <v>12489</v>
      </c>
      <c r="F13" s="511" t="s">
        <v>6584</v>
      </c>
      <c r="G13" s="512"/>
      <c r="H13" s="1065"/>
    </row>
    <row r="14" spans="1:13" ht="49.5">
      <c r="B14" s="786">
        <v>5</v>
      </c>
      <c r="C14" s="1064" t="s">
        <v>12877</v>
      </c>
      <c r="D14" s="662" t="s">
        <v>12878</v>
      </c>
      <c r="E14" s="510" t="s">
        <v>12658</v>
      </c>
      <c r="F14" s="511" t="s">
        <v>6584</v>
      </c>
      <c r="G14" s="512"/>
      <c r="H14" s="899" t="s">
        <v>14882</v>
      </c>
    </row>
    <row r="15" spans="1:13">
      <c r="B15" s="786">
        <v>6</v>
      </c>
      <c r="C15" s="1064" t="s">
        <v>12881</v>
      </c>
      <c r="D15" s="662" t="s">
        <v>12882</v>
      </c>
      <c r="E15" s="510" t="s">
        <v>12453</v>
      </c>
      <c r="F15" s="1066"/>
      <c r="G15" s="512"/>
      <c r="H15" s="1067" t="s">
        <v>12883</v>
      </c>
    </row>
    <row r="16" spans="1:13" ht="33">
      <c r="B16" s="786">
        <v>7</v>
      </c>
      <c r="C16" s="1064" t="s">
        <v>12884</v>
      </c>
      <c r="D16" s="662" t="s">
        <v>12885</v>
      </c>
      <c r="E16" s="510" t="s">
        <v>12536</v>
      </c>
      <c r="F16" s="1066"/>
      <c r="G16" s="512"/>
      <c r="H16" s="1067" t="s">
        <v>12886</v>
      </c>
    </row>
    <row r="17" spans="2:8" ht="33">
      <c r="B17" s="786">
        <v>8</v>
      </c>
      <c r="C17" s="1064" t="s">
        <v>12887</v>
      </c>
      <c r="D17" s="662" t="s">
        <v>12888</v>
      </c>
      <c r="E17" s="510" t="s">
        <v>12536</v>
      </c>
      <c r="F17" s="1066"/>
      <c r="G17" s="512"/>
      <c r="H17" s="1067" t="s">
        <v>12889</v>
      </c>
    </row>
    <row r="18" spans="2:8" ht="33">
      <c r="B18" s="786">
        <v>9</v>
      </c>
      <c r="C18" s="1064" t="s">
        <v>12890</v>
      </c>
      <c r="D18" s="662" t="s">
        <v>12891</v>
      </c>
      <c r="E18" s="510" t="s">
        <v>12892</v>
      </c>
      <c r="F18" s="1066"/>
      <c r="G18" s="512"/>
      <c r="H18" s="1067" t="s">
        <v>12893</v>
      </c>
    </row>
    <row r="19" spans="2:8">
      <c r="B19" s="786">
        <v>10</v>
      </c>
      <c r="C19" s="520" t="s">
        <v>14956</v>
      </c>
      <c r="D19" s="662" t="s">
        <v>14957</v>
      </c>
      <c r="E19" s="510"/>
      <c r="F19" s="511" t="s">
        <v>6584</v>
      </c>
      <c r="G19" s="512"/>
      <c r="H19" s="533"/>
    </row>
    <row r="20" spans="2:8" ht="17.25" thickBot="1">
      <c r="B20" s="794">
        <v>10.1</v>
      </c>
      <c r="C20" s="1068" t="s">
        <v>12500</v>
      </c>
      <c r="D20" s="1075" t="s">
        <v>14958</v>
      </c>
      <c r="E20" s="537" t="s">
        <v>12469</v>
      </c>
      <c r="F20" s="538" t="s">
        <v>6584</v>
      </c>
      <c r="G20" s="539"/>
      <c r="H20" s="1076"/>
    </row>
    <row r="23" spans="2:8" ht="17.25" thickBot="1">
      <c r="B23" s="14" t="s">
        <v>6613</v>
      </c>
      <c r="C23" s="45"/>
      <c r="D23" s="45"/>
      <c r="E23" s="45"/>
      <c r="F23" s="45"/>
      <c r="G23" s="45"/>
      <c r="H23" s="45"/>
    </row>
    <row r="24" spans="2:8" ht="33.75" thickBot="1">
      <c r="B24" s="58" t="s">
        <v>6570</v>
      </c>
      <c r="C24" s="59" t="s">
        <v>6571</v>
      </c>
      <c r="D24" s="59" t="s">
        <v>6572</v>
      </c>
      <c r="E24" s="59" t="s">
        <v>6573</v>
      </c>
      <c r="F24" s="59" t="s">
        <v>6574</v>
      </c>
      <c r="G24" s="59" t="s">
        <v>6575</v>
      </c>
      <c r="H24" s="60" t="s">
        <v>6557</v>
      </c>
    </row>
    <row r="25" spans="2:8">
      <c r="B25" s="1071">
        <v>1</v>
      </c>
      <c r="C25" s="1058" t="s">
        <v>12911</v>
      </c>
      <c r="D25" s="1059" t="s">
        <v>12912</v>
      </c>
      <c r="E25" s="1060" t="s">
        <v>12913</v>
      </c>
      <c r="F25" s="801" t="s">
        <v>6584</v>
      </c>
      <c r="G25" s="1072"/>
      <c r="H25" s="1073" t="s">
        <v>12914</v>
      </c>
    </row>
    <row r="26" spans="2:8" ht="33">
      <c r="B26" s="786">
        <v>2</v>
      </c>
      <c r="C26" s="520" t="s">
        <v>12915</v>
      </c>
      <c r="D26" s="661" t="s">
        <v>12916</v>
      </c>
      <c r="E26" s="510" t="s">
        <v>12917</v>
      </c>
      <c r="F26" s="791"/>
      <c r="G26" s="512"/>
      <c r="H26" s="1077" t="s">
        <v>12918</v>
      </c>
    </row>
    <row r="27" spans="2:8">
      <c r="B27" s="786">
        <v>3</v>
      </c>
      <c r="C27" s="520" t="s">
        <v>7024</v>
      </c>
      <c r="D27" s="661" t="s">
        <v>12866</v>
      </c>
      <c r="E27" s="510" t="s">
        <v>12867</v>
      </c>
      <c r="F27" s="511" t="s">
        <v>6584</v>
      </c>
      <c r="G27" s="512"/>
      <c r="H27" s="559" t="s">
        <v>12868</v>
      </c>
    </row>
    <row r="28" spans="2:8">
      <c r="B28" s="786">
        <v>4</v>
      </c>
      <c r="C28" s="520" t="s">
        <v>12919</v>
      </c>
      <c r="D28" s="662" t="s">
        <v>12920</v>
      </c>
      <c r="E28" s="510" t="s">
        <v>12450</v>
      </c>
      <c r="F28" s="511" t="s">
        <v>6584</v>
      </c>
      <c r="G28" s="512"/>
      <c r="H28" s="788" t="s">
        <v>12921</v>
      </c>
    </row>
    <row r="29" spans="2:8">
      <c r="B29" s="786">
        <v>5</v>
      </c>
      <c r="C29" s="520" t="s">
        <v>14956</v>
      </c>
      <c r="D29" s="662" t="s">
        <v>14957</v>
      </c>
      <c r="E29" s="510"/>
      <c r="F29" s="511" t="s">
        <v>6584</v>
      </c>
      <c r="G29" s="512"/>
      <c r="H29" s="533"/>
    </row>
    <row r="30" spans="2:8" ht="31.5">
      <c r="B30" s="786">
        <v>5.0999999999999996</v>
      </c>
      <c r="C30" s="520" t="s">
        <v>14959</v>
      </c>
      <c r="D30" s="662" t="s">
        <v>14960</v>
      </c>
      <c r="E30" s="510" t="s">
        <v>9279</v>
      </c>
      <c r="F30" s="511" t="s">
        <v>6584</v>
      </c>
      <c r="G30" s="512"/>
      <c r="H30" s="788" t="s">
        <v>14961</v>
      </c>
    </row>
    <row r="31" spans="2:8" ht="17.25" thickBot="1">
      <c r="B31" s="794">
        <v>5.2</v>
      </c>
      <c r="C31" s="1068" t="s">
        <v>14962</v>
      </c>
      <c r="D31" s="1075" t="s">
        <v>14963</v>
      </c>
      <c r="E31" s="537" t="s">
        <v>9279</v>
      </c>
      <c r="F31" s="538" t="s">
        <v>6584</v>
      </c>
      <c r="G31" s="539"/>
      <c r="H31" s="798" t="s">
        <v>14964</v>
      </c>
    </row>
  </sheetData>
  <mergeCells count="1">
    <mergeCell ref="A2:A3"/>
  </mergeCells>
  <phoneticPr fontId="2" type="noConversion"/>
  <dataValidations count="2">
    <dataValidation type="list" allowBlank="1" showInputMessage="1" showErrorMessage="1" sqref="F6" xr:uid="{81352AA7-504F-4978-970F-5D7E05C152D8}">
      <formula1>"IB,MB,DAWHO, IB/MB, MB/DAWHO,IB/MB/DAWHO"</formula1>
    </dataValidation>
    <dataValidation type="list" allowBlank="1" showInputMessage="1" showErrorMessage="1" sqref="C6" xr:uid="{C8E477DB-226B-4E46-A4CB-D225DFF0B6A6}">
      <formula1>"Web Service, API"</formula1>
    </dataValidation>
  </dataValidations>
  <hyperlinks>
    <hyperlink ref="A2:A3" location="'API Index'!A1" display="Return to Index" xr:uid="{AB4A9207-D59E-43FD-8137-B8EDC3574BEC}"/>
    <hyperlink ref="L6" r:id="rId1" display="http://10.11.42.60/billhubintra/v1/sinopac/query" xr:uid="{C5813BD2-1213-4947-B86F-F33F31FE3E21}"/>
    <hyperlink ref="M6" r:id="rId2" display="http://10.16.1.82/billhubintra/v1/sinopac/query" xr:uid="{3F74ABDF-2D38-428C-8692-13DDED249439}"/>
  </hyperlinks>
  <pageMargins left="0.7" right="0.7" top="0.75" bottom="0.75" header="0.3" footer="0.3"/>
  <pageSetup paperSize="9" orientation="portrait" r:id="rId3"/>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9A4F3-98F8-4070-8669-EE2B87C2D917}">
  <sheetPr codeName="工作表291">
    <tabColor theme="2"/>
  </sheetPr>
  <dimension ref="A1:M84"/>
  <sheetViews>
    <sheetView workbookViewId="0">
      <selection activeCell="B5" sqref="B5:M84"/>
    </sheetView>
  </sheetViews>
  <sheetFormatPr defaultColWidth="9" defaultRowHeight="16.5"/>
  <cols>
    <col min="2" max="2" width="11.875" customWidth="1"/>
    <col min="3" max="3" width="16.375" customWidth="1"/>
    <col min="4" max="4" width="14.125" customWidth="1"/>
    <col min="5" max="5" width="21.875" customWidth="1"/>
    <col min="6" max="6" width="15.625" customWidth="1"/>
    <col min="7" max="7" width="17.625" customWidth="1"/>
    <col min="8" max="8" width="31.12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f>'API Index'!C2</f>
        <v>45471</v>
      </c>
      <c r="D1" s="45"/>
      <c r="E1" s="45"/>
      <c r="F1" s="45"/>
      <c r="G1" s="45"/>
      <c r="H1" s="45"/>
      <c r="I1" s="45"/>
    </row>
    <row r="2" spans="1:13">
      <c r="A2" s="2680" t="s">
        <v>6544</v>
      </c>
      <c r="B2" s="15" t="s">
        <v>6237</v>
      </c>
      <c r="C2" s="44" t="str">
        <f>_xlfn.XLOOKUP(C3,表格1[No],表格1[Team
科別])</f>
        <v>數支應用科</v>
      </c>
      <c r="D2" s="45"/>
      <c r="E2" s="45"/>
      <c r="F2" s="45"/>
      <c r="G2" s="45"/>
      <c r="H2" s="45"/>
      <c r="I2" s="45"/>
      <c r="J2" s="45"/>
      <c r="K2" s="45"/>
    </row>
    <row r="3" spans="1:13">
      <c r="A3" s="2681"/>
      <c r="B3" s="15" t="s">
        <v>6545</v>
      </c>
      <c r="C3" s="46" t="str">
        <f>_xlfn.XLOOKUP(B6,表格1[API Code
API代碼],表格1[No])</f>
        <v>285</v>
      </c>
      <c r="D3" s="46"/>
      <c r="E3" s="45"/>
      <c r="F3" s="45"/>
      <c r="G3" s="45"/>
      <c r="H3" s="45"/>
      <c r="I3" s="45"/>
      <c r="J3" s="45"/>
      <c r="K3" s="45"/>
    </row>
    <row r="4" spans="1:13" ht="17.25" thickBot="1">
      <c r="B4" s="14" t="s">
        <v>6546</v>
      </c>
      <c r="C4" s="127" t="s">
        <v>3215</v>
      </c>
      <c r="D4" s="14" t="s">
        <v>6547</v>
      </c>
      <c r="E4" s="127" t="s">
        <v>12859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3487</v>
      </c>
      <c r="C6" s="56" t="s">
        <v>2093</v>
      </c>
      <c r="D6" s="694" t="s">
        <v>14965</v>
      </c>
      <c r="E6" s="55" t="s">
        <v>14966</v>
      </c>
      <c r="F6" s="56" t="s">
        <v>6563</v>
      </c>
      <c r="G6" s="55" t="s">
        <v>6564</v>
      </c>
      <c r="H6" s="55" t="s">
        <v>6842</v>
      </c>
      <c r="I6" s="55" t="s">
        <v>6565</v>
      </c>
      <c r="J6" s="55"/>
      <c r="K6" s="1755" t="s">
        <v>14967</v>
      </c>
      <c r="L6" s="732" t="s">
        <v>14968</v>
      </c>
      <c r="M6" s="732" t="s">
        <v>14969</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799">
        <v>1</v>
      </c>
      <c r="C10" s="1058" t="s">
        <v>7024</v>
      </c>
      <c r="D10" s="1059" t="s">
        <v>12866</v>
      </c>
      <c r="E10" s="1060" t="s">
        <v>12867</v>
      </c>
      <c r="F10" s="801" t="s">
        <v>6584</v>
      </c>
      <c r="G10" s="1061"/>
      <c r="H10" s="1062" t="s">
        <v>14876</v>
      </c>
    </row>
    <row r="11" spans="1:13">
      <c r="B11" s="786">
        <v>2</v>
      </c>
      <c r="C11" s="520" t="s">
        <v>7010</v>
      </c>
      <c r="D11" s="661" t="s">
        <v>12869</v>
      </c>
      <c r="E11" s="510" t="s">
        <v>12867</v>
      </c>
      <c r="F11" s="511" t="s">
        <v>6584</v>
      </c>
      <c r="G11" s="1063"/>
      <c r="H11" s="788" t="s">
        <v>12870</v>
      </c>
    </row>
    <row r="12" spans="1:13" ht="48">
      <c r="B12" s="786">
        <v>3</v>
      </c>
      <c r="C12" s="520" t="s">
        <v>14946</v>
      </c>
      <c r="D12" s="661" t="s">
        <v>12872</v>
      </c>
      <c r="E12" s="510" t="s">
        <v>12873</v>
      </c>
      <c r="F12" s="511" t="s">
        <v>6584</v>
      </c>
      <c r="G12" s="1063"/>
      <c r="H12" s="899" t="s">
        <v>14879</v>
      </c>
    </row>
    <row r="13" spans="1:13">
      <c r="B13" s="786">
        <v>4</v>
      </c>
      <c r="C13" s="1064" t="s">
        <v>12875</v>
      </c>
      <c r="D13" s="662" t="s">
        <v>12876</v>
      </c>
      <c r="E13" s="510" t="s">
        <v>12489</v>
      </c>
      <c r="F13" s="511" t="s">
        <v>6584</v>
      </c>
      <c r="G13" s="1063"/>
      <c r="H13" s="1065"/>
    </row>
    <row r="14" spans="1:13" ht="49.5">
      <c r="B14" s="786">
        <v>5</v>
      </c>
      <c r="C14" s="1064" t="s">
        <v>12877</v>
      </c>
      <c r="D14" s="662" t="s">
        <v>12878</v>
      </c>
      <c r="E14" s="510" t="s">
        <v>12658</v>
      </c>
      <c r="F14" s="511" t="s">
        <v>6584</v>
      </c>
      <c r="G14" s="1063"/>
      <c r="H14" s="899" t="s">
        <v>14882</v>
      </c>
    </row>
    <row r="15" spans="1:13">
      <c r="B15" s="786">
        <v>6</v>
      </c>
      <c r="C15" s="1064" t="s">
        <v>12881</v>
      </c>
      <c r="D15" s="662" t="s">
        <v>12882</v>
      </c>
      <c r="E15" s="510" t="s">
        <v>12453</v>
      </c>
      <c r="F15" s="1066"/>
      <c r="G15" s="1063"/>
      <c r="H15" s="1067" t="s">
        <v>12883</v>
      </c>
    </row>
    <row r="16" spans="1:13" ht="33">
      <c r="B16" s="786">
        <v>7</v>
      </c>
      <c r="C16" s="1064" t="s">
        <v>12884</v>
      </c>
      <c r="D16" s="662" t="s">
        <v>12885</v>
      </c>
      <c r="E16" s="510" t="s">
        <v>12536</v>
      </c>
      <c r="F16" s="1066"/>
      <c r="G16" s="1063"/>
      <c r="H16" s="1067" t="s">
        <v>12886</v>
      </c>
    </row>
    <row r="17" spans="2:8" ht="33">
      <c r="B17" s="786">
        <v>8</v>
      </c>
      <c r="C17" s="1064" t="s">
        <v>12887</v>
      </c>
      <c r="D17" s="662" t="s">
        <v>12888</v>
      </c>
      <c r="E17" s="510" t="s">
        <v>12536</v>
      </c>
      <c r="F17" s="1066"/>
      <c r="G17" s="1063"/>
      <c r="H17" s="1067" t="s">
        <v>12889</v>
      </c>
    </row>
    <row r="18" spans="2:8" ht="33">
      <c r="B18" s="786">
        <v>9</v>
      </c>
      <c r="C18" s="1064" t="s">
        <v>12890</v>
      </c>
      <c r="D18" s="662" t="s">
        <v>12891</v>
      </c>
      <c r="E18" s="510" t="s">
        <v>12892</v>
      </c>
      <c r="F18" s="1066"/>
      <c r="G18" s="1063"/>
      <c r="H18" s="1067" t="s">
        <v>12893</v>
      </c>
    </row>
    <row r="19" spans="2:8">
      <c r="B19" s="786">
        <v>10</v>
      </c>
      <c r="C19" s="520" t="s">
        <v>14970</v>
      </c>
      <c r="D19" s="662" t="s">
        <v>14957</v>
      </c>
      <c r="E19" s="510"/>
      <c r="F19" s="511" t="s">
        <v>6584</v>
      </c>
      <c r="G19" s="1063"/>
      <c r="H19" s="1065"/>
    </row>
    <row r="20" spans="2:8">
      <c r="B20" s="786">
        <v>10.1</v>
      </c>
      <c r="C20" s="520" t="s">
        <v>14971</v>
      </c>
      <c r="D20" s="662" t="s">
        <v>14972</v>
      </c>
      <c r="E20" s="510" t="s">
        <v>14701</v>
      </c>
      <c r="F20" s="511" t="s">
        <v>6584</v>
      </c>
      <c r="G20" s="1063"/>
      <c r="H20" s="1067" t="s">
        <v>14973</v>
      </c>
    </row>
    <row r="21" spans="2:8" ht="49.5">
      <c r="B21" s="786">
        <v>10.199999999999999</v>
      </c>
      <c r="C21" s="520" t="s">
        <v>14974</v>
      </c>
      <c r="D21" s="661" t="s">
        <v>14975</v>
      </c>
      <c r="E21" s="510" t="s">
        <v>14701</v>
      </c>
      <c r="F21" s="511" t="s">
        <v>6584</v>
      </c>
      <c r="G21" s="1063"/>
      <c r="H21" s="899" t="s">
        <v>14976</v>
      </c>
    </row>
    <row r="22" spans="2:8">
      <c r="B22" s="786">
        <v>10.3</v>
      </c>
      <c r="C22" s="520" t="s">
        <v>12500</v>
      </c>
      <c r="D22" s="662" t="s">
        <v>14958</v>
      </c>
      <c r="E22" s="510" t="s">
        <v>12469</v>
      </c>
      <c r="F22" s="511" t="s">
        <v>6579</v>
      </c>
      <c r="G22" s="1063"/>
      <c r="H22" s="1065"/>
    </row>
    <row r="23" spans="2:8" ht="32.25">
      <c r="B23" s="786">
        <v>10.4</v>
      </c>
      <c r="C23" s="520" t="s">
        <v>14977</v>
      </c>
      <c r="D23" s="661" t="s">
        <v>14978</v>
      </c>
      <c r="E23" s="510" t="s">
        <v>12873</v>
      </c>
      <c r="F23" s="1066"/>
      <c r="G23" s="1063"/>
      <c r="H23" s="899" t="s">
        <v>14979</v>
      </c>
    </row>
    <row r="24" spans="2:8">
      <c r="B24" s="786">
        <v>10.5</v>
      </c>
      <c r="C24" s="520" t="s">
        <v>14980</v>
      </c>
      <c r="D24" s="662" t="s">
        <v>14981</v>
      </c>
      <c r="E24" s="510" t="s">
        <v>12451</v>
      </c>
      <c r="F24" s="1066"/>
      <c r="G24" s="1063"/>
      <c r="H24" s="1065" t="s">
        <v>14982</v>
      </c>
    </row>
    <row r="25" spans="2:8" ht="32.25">
      <c r="B25" s="786">
        <v>10.6</v>
      </c>
      <c r="C25" s="520" t="s">
        <v>14946</v>
      </c>
      <c r="D25" s="662" t="s">
        <v>12872</v>
      </c>
      <c r="E25" s="510" t="s">
        <v>12873</v>
      </c>
      <c r="F25" s="510"/>
      <c r="G25" s="1063"/>
      <c r="H25" s="899" t="s">
        <v>14983</v>
      </c>
    </row>
    <row r="26" spans="2:8" ht="33">
      <c r="B26" s="1082">
        <v>10.7</v>
      </c>
      <c r="C26" s="1083" t="s">
        <v>14984</v>
      </c>
      <c r="D26" s="1084" t="s">
        <v>14985</v>
      </c>
      <c r="E26" s="1091"/>
      <c r="F26" s="1092" t="s">
        <v>6579</v>
      </c>
      <c r="G26" s="1093"/>
      <c r="H26" s="2659" t="s">
        <v>14986</v>
      </c>
    </row>
    <row r="27" spans="2:8" ht="33">
      <c r="B27" s="786">
        <v>10.8</v>
      </c>
      <c r="C27" s="520" t="s">
        <v>14987</v>
      </c>
      <c r="D27" s="662" t="s">
        <v>14988</v>
      </c>
      <c r="E27" s="510"/>
      <c r="F27" s="511" t="s">
        <v>6579</v>
      </c>
      <c r="G27" s="1063"/>
      <c r="H27" s="1065"/>
    </row>
    <row r="28" spans="2:8" ht="33">
      <c r="B28" s="786" t="s">
        <v>14989</v>
      </c>
      <c r="C28" s="520" t="s">
        <v>14990</v>
      </c>
      <c r="D28" s="662" t="s">
        <v>14991</v>
      </c>
      <c r="E28" s="510" t="s">
        <v>14701</v>
      </c>
      <c r="F28" s="511" t="s">
        <v>6579</v>
      </c>
      <c r="G28" s="1063"/>
      <c r="H28" s="899" t="s">
        <v>14992</v>
      </c>
    </row>
    <row r="29" spans="2:8" ht="49.5">
      <c r="B29" s="786" t="s">
        <v>14993</v>
      </c>
      <c r="C29" s="520" t="s">
        <v>14994</v>
      </c>
      <c r="D29" s="662" t="s">
        <v>14995</v>
      </c>
      <c r="E29" s="510" t="s">
        <v>14891</v>
      </c>
      <c r="F29" s="1088"/>
      <c r="G29" s="1063"/>
      <c r="H29" s="899" t="s">
        <v>14996</v>
      </c>
    </row>
    <row r="30" spans="2:8" ht="17.25" thickBot="1">
      <c r="B30" s="794" t="s">
        <v>14997</v>
      </c>
      <c r="C30" s="1068" t="s">
        <v>14998</v>
      </c>
      <c r="D30" s="1075" t="s">
        <v>14999</v>
      </c>
      <c r="E30" s="537" t="s">
        <v>14701</v>
      </c>
      <c r="F30" s="1089"/>
      <c r="G30" s="1094"/>
      <c r="H30" s="1090" t="s">
        <v>15000</v>
      </c>
    </row>
    <row r="32" spans="2:8">
      <c r="B32" s="1095"/>
    </row>
    <row r="33" spans="2:7" ht="19.5">
      <c r="B33" s="1531" t="s">
        <v>15001</v>
      </c>
    </row>
    <row r="34" spans="2:7" ht="20.25" thickBot="1">
      <c r="B34" s="886" t="s">
        <v>15002</v>
      </c>
    </row>
    <row r="35" spans="2:7" ht="17.25" thickBot="1">
      <c r="B35" s="1096" t="s">
        <v>6570</v>
      </c>
      <c r="C35" s="1097" t="s">
        <v>15003</v>
      </c>
      <c r="D35" s="1097" t="s">
        <v>15004</v>
      </c>
      <c r="E35" s="1098" t="s">
        <v>15005</v>
      </c>
      <c r="F35" s="1097" t="s">
        <v>15006</v>
      </c>
      <c r="G35" s="1097" t="s">
        <v>2085</v>
      </c>
    </row>
    <row r="36" spans="2:7" ht="17.25" thickBot="1">
      <c r="B36" s="1099" t="s">
        <v>15007</v>
      </c>
      <c r="C36" s="1100" t="s">
        <v>15008</v>
      </c>
      <c r="D36" s="1101" t="s">
        <v>15009</v>
      </c>
      <c r="E36" s="1102"/>
      <c r="F36" s="1103" t="s">
        <v>6584</v>
      </c>
      <c r="G36" s="1104"/>
    </row>
    <row r="37" spans="2:7" ht="18" thickTop="1" thickBot="1">
      <c r="B37" s="1105" t="s">
        <v>15010</v>
      </c>
      <c r="C37" s="187" t="s">
        <v>15011</v>
      </c>
      <c r="D37" s="177" t="s">
        <v>15012</v>
      </c>
      <c r="E37" s="1106" t="s">
        <v>12451</v>
      </c>
      <c r="F37" s="1107" t="s">
        <v>6584</v>
      </c>
      <c r="G37" s="1108"/>
    </row>
    <row r="38" spans="2:7" ht="17.25" thickBot="1">
      <c r="B38" s="1109" t="s">
        <v>15013</v>
      </c>
      <c r="C38" s="1110" t="s">
        <v>12500</v>
      </c>
      <c r="D38" s="1111" t="s">
        <v>12947</v>
      </c>
      <c r="E38" s="1112" t="s">
        <v>12451</v>
      </c>
      <c r="F38" s="1113" t="s">
        <v>6584</v>
      </c>
      <c r="G38" s="1114"/>
    </row>
    <row r="39" spans="2:7" ht="17.25" thickTop="1">
      <c r="B39" s="1095"/>
    </row>
    <row r="40" spans="2:7" ht="20.25" thickBot="1">
      <c r="B40" s="656" t="s">
        <v>15014</v>
      </c>
    </row>
    <row r="41" spans="2:7" ht="17.25" thickBot="1">
      <c r="B41" s="1096" t="s">
        <v>6570</v>
      </c>
      <c r="C41" s="1097" t="s">
        <v>15003</v>
      </c>
      <c r="D41" s="1097" t="s">
        <v>15004</v>
      </c>
      <c r="E41" s="1098" t="s">
        <v>15005</v>
      </c>
      <c r="F41" s="1097" t="s">
        <v>15006</v>
      </c>
      <c r="G41" s="1097" t="s">
        <v>2085</v>
      </c>
    </row>
    <row r="42" spans="2:7" ht="17.25" thickBot="1">
      <c r="B42" s="1099" t="s">
        <v>15015</v>
      </c>
      <c r="C42" s="1100" t="s">
        <v>15016</v>
      </c>
      <c r="D42" s="1101" t="s">
        <v>15017</v>
      </c>
      <c r="E42" s="1102"/>
      <c r="F42" s="1103" t="s">
        <v>6584</v>
      </c>
      <c r="G42" s="1104"/>
    </row>
    <row r="43" spans="2:7" ht="18" thickTop="1" thickBot="1">
      <c r="B43" s="1105" t="s">
        <v>15018</v>
      </c>
      <c r="C43" s="187" t="s">
        <v>12500</v>
      </c>
      <c r="D43" s="177" t="s">
        <v>14958</v>
      </c>
      <c r="E43" s="1106" t="s">
        <v>12451</v>
      </c>
      <c r="F43" s="1107" t="s">
        <v>6584</v>
      </c>
      <c r="G43" s="1108"/>
    </row>
    <row r="44" spans="2:7" ht="17.25" thickBot="1">
      <c r="B44" s="1105" t="s">
        <v>15019</v>
      </c>
      <c r="C44" s="187" t="s">
        <v>15020</v>
      </c>
      <c r="D44" s="177" t="s">
        <v>15021</v>
      </c>
      <c r="E44" s="1106" t="s">
        <v>12503</v>
      </c>
      <c r="F44" s="1115"/>
      <c r="G44" s="1108"/>
    </row>
    <row r="45" spans="2:7" ht="17.25" thickBot="1">
      <c r="B45" s="1109" t="s">
        <v>15022</v>
      </c>
      <c r="C45" s="1110" t="s">
        <v>15023</v>
      </c>
      <c r="D45" s="1111" t="s">
        <v>13067</v>
      </c>
      <c r="E45" s="1112" t="s">
        <v>12482</v>
      </c>
      <c r="F45" s="1116"/>
      <c r="G45" s="1114"/>
    </row>
    <row r="46" spans="2:7" ht="17.25" thickTop="1">
      <c r="B46" s="1095"/>
    </row>
    <row r="47" spans="2:7" ht="20.25" thickBot="1">
      <c r="B47" s="656" t="s">
        <v>15024</v>
      </c>
    </row>
    <row r="48" spans="2:7" ht="17.25" thickBot="1">
      <c r="B48" s="1096" t="s">
        <v>6570</v>
      </c>
      <c r="C48" s="1097" t="s">
        <v>15003</v>
      </c>
      <c r="D48" s="1097" t="s">
        <v>15004</v>
      </c>
      <c r="E48" s="1098" t="s">
        <v>15005</v>
      </c>
      <c r="F48" s="1097" t="s">
        <v>15006</v>
      </c>
      <c r="G48" s="1097" t="s">
        <v>2085</v>
      </c>
    </row>
    <row r="49" spans="2:7" ht="17.25" thickBot="1">
      <c r="B49" s="1099" t="s">
        <v>15025</v>
      </c>
      <c r="C49" s="1100" t="s">
        <v>15026</v>
      </c>
      <c r="D49" s="1101" t="s">
        <v>15027</v>
      </c>
      <c r="E49" s="1102"/>
      <c r="F49" s="1103" t="s">
        <v>6584</v>
      </c>
      <c r="G49" s="1104"/>
    </row>
    <row r="50" spans="2:7" ht="18" thickTop="1" thickBot="1">
      <c r="B50" s="1105" t="s">
        <v>15028</v>
      </c>
      <c r="C50" s="187" t="s">
        <v>12652</v>
      </c>
      <c r="D50" s="177" t="s">
        <v>12904</v>
      </c>
      <c r="E50" s="1106" t="s">
        <v>12482</v>
      </c>
      <c r="F50" s="1107" t="s">
        <v>6584</v>
      </c>
      <c r="G50" s="1108"/>
    </row>
    <row r="51" spans="2:7">
      <c r="B51" s="1095"/>
    </row>
    <row r="52" spans="2:7" ht="20.25" thickBot="1">
      <c r="B52" s="656" t="s">
        <v>15029</v>
      </c>
    </row>
    <row r="53" spans="2:7" ht="17.25" thickBot="1">
      <c r="B53" s="1096" t="s">
        <v>6570</v>
      </c>
      <c r="C53" s="1097" t="s">
        <v>15003</v>
      </c>
      <c r="D53" s="1097" t="s">
        <v>15004</v>
      </c>
      <c r="E53" s="1098" t="s">
        <v>15005</v>
      </c>
      <c r="F53" s="1097" t="s">
        <v>15006</v>
      </c>
      <c r="G53" s="1097" t="s">
        <v>2085</v>
      </c>
    </row>
    <row r="54" spans="2:7" ht="33.75" thickBot="1">
      <c r="B54" s="1099" t="s">
        <v>15030</v>
      </c>
      <c r="C54" s="1100" t="s">
        <v>15031</v>
      </c>
      <c r="D54" s="1101" t="s">
        <v>15032</v>
      </c>
      <c r="E54" s="1102"/>
      <c r="F54" s="1103" t="s">
        <v>6584</v>
      </c>
      <c r="G54" s="1104"/>
    </row>
    <row r="55" spans="2:7" ht="33.75" thickTop="1" thickBot="1">
      <c r="B55" s="1109" t="s">
        <v>15033</v>
      </c>
      <c r="C55" s="1110" t="s">
        <v>15034</v>
      </c>
      <c r="D55" s="1111" t="s">
        <v>15035</v>
      </c>
      <c r="E55" s="1112" t="s">
        <v>12450</v>
      </c>
      <c r="F55" s="1113" t="s">
        <v>6584</v>
      </c>
      <c r="G55" s="1117" t="s">
        <v>15036</v>
      </c>
    </row>
    <row r="56" spans="2:7" ht="18" thickTop="1" thickBot="1">
      <c r="B56" s="1105" t="s">
        <v>15037</v>
      </c>
      <c r="C56" s="187" t="s">
        <v>14452</v>
      </c>
      <c r="D56" s="177" t="s">
        <v>12954</v>
      </c>
      <c r="E56" s="1106" t="s">
        <v>12451</v>
      </c>
      <c r="F56" s="1107" t="s">
        <v>6584</v>
      </c>
      <c r="G56" s="1108"/>
    </row>
    <row r="57" spans="2:7">
      <c r="B57" s="146"/>
      <c r="C57" s="147"/>
      <c r="D57" s="153"/>
      <c r="E57" s="146"/>
      <c r="F57" s="93"/>
      <c r="G57" s="148"/>
    </row>
    <row r="58" spans="2:7" ht="17.25" thickBot="1">
      <c r="B58" s="2708" t="s">
        <v>15038</v>
      </c>
      <c r="C58" s="2708"/>
      <c r="D58" s="2708"/>
      <c r="E58" s="2708"/>
      <c r="F58" s="93"/>
      <c r="G58" s="148"/>
    </row>
    <row r="59" spans="2:7" ht="33.75" thickBot="1">
      <c r="B59" s="1118" t="s">
        <v>15039</v>
      </c>
      <c r="C59" s="1119" t="s">
        <v>15040</v>
      </c>
      <c r="D59" s="153"/>
      <c r="E59" s="146"/>
      <c r="F59" s="93"/>
      <c r="G59" s="148"/>
    </row>
    <row r="60" spans="2:7" ht="33.75" thickBot="1">
      <c r="B60" s="1120" t="s">
        <v>15041</v>
      </c>
      <c r="C60" s="360" t="s">
        <v>15042</v>
      </c>
      <c r="D60" s="153"/>
      <c r="E60" s="146"/>
      <c r="F60" s="93"/>
      <c r="G60" s="148"/>
    </row>
    <row r="61" spans="2:7" ht="17.25" thickBot="1">
      <c r="B61" s="1120" t="s">
        <v>15043</v>
      </c>
      <c r="C61" s="360" t="s">
        <v>15044</v>
      </c>
      <c r="D61" s="153"/>
      <c r="E61" s="146"/>
      <c r="F61" s="93"/>
      <c r="G61" s="148"/>
    </row>
    <row r="62" spans="2:7">
      <c r="B62" s="1095"/>
    </row>
    <row r="63" spans="2:7" ht="20.25" thickBot="1">
      <c r="B63" s="656" t="s">
        <v>15045</v>
      </c>
    </row>
    <row r="64" spans="2:7" ht="17.25" thickBot="1">
      <c r="B64" s="1096" t="s">
        <v>6570</v>
      </c>
      <c r="C64" s="1097" t="s">
        <v>15003</v>
      </c>
      <c r="D64" s="1097" t="s">
        <v>15004</v>
      </c>
      <c r="E64" s="1098" t="s">
        <v>15005</v>
      </c>
      <c r="F64" s="1097" t="s">
        <v>15006</v>
      </c>
      <c r="G64" s="1097" t="s">
        <v>2085</v>
      </c>
    </row>
    <row r="65" spans="2:8" ht="17.25" thickBot="1">
      <c r="B65" s="1099" t="s">
        <v>15046</v>
      </c>
      <c r="C65" s="1100" t="s">
        <v>15047</v>
      </c>
      <c r="D65" s="1101" t="s">
        <v>15048</v>
      </c>
      <c r="E65" s="1102"/>
      <c r="F65" s="1103" t="s">
        <v>6584</v>
      </c>
      <c r="G65" s="1104"/>
    </row>
    <row r="66" spans="2:8" ht="18" thickTop="1" thickBot="1">
      <c r="B66" s="1105" t="s">
        <v>15049</v>
      </c>
      <c r="C66" s="187" t="s">
        <v>12950</v>
      </c>
      <c r="D66" s="177" t="s">
        <v>12951</v>
      </c>
      <c r="E66" s="1106" t="s">
        <v>12469</v>
      </c>
      <c r="F66" s="1107" t="s">
        <v>6584</v>
      </c>
      <c r="G66" s="1108"/>
    </row>
    <row r="67" spans="2:8">
      <c r="B67" s="1095"/>
    </row>
    <row r="68" spans="2:8" ht="20.25" thickBot="1">
      <c r="B68" s="656" t="s">
        <v>15050</v>
      </c>
    </row>
    <row r="69" spans="2:8" ht="17.25" thickBot="1">
      <c r="B69" s="1096" t="s">
        <v>6570</v>
      </c>
      <c r="C69" s="1097" t="s">
        <v>15003</v>
      </c>
      <c r="D69" s="1097" t="s">
        <v>15004</v>
      </c>
      <c r="E69" s="1098" t="s">
        <v>15005</v>
      </c>
      <c r="F69" s="1097" t="s">
        <v>15006</v>
      </c>
      <c r="G69" s="1097" t="s">
        <v>2085</v>
      </c>
    </row>
    <row r="70" spans="2:8" ht="32.25" thickBot="1">
      <c r="B70" s="1099" t="s">
        <v>15051</v>
      </c>
      <c r="C70" s="1100" t="s">
        <v>15052</v>
      </c>
      <c r="D70" s="1101" t="s">
        <v>15053</v>
      </c>
      <c r="E70" s="1102"/>
      <c r="F70" s="1103" t="s">
        <v>6584</v>
      </c>
      <c r="G70" s="1104"/>
    </row>
    <row r="71" spans="2:8" ht="18" thickTop="1" thickBot="1">
      <c r="B71" s="1109" t="s">
        <v>15054</v>
      </c>
      <c r="C71" s="1110" t="s">
        <v>14447</v>
      </c>
      <c r="D71" s="1111" t="s">
        <v>15055</v>
      </c>
      <c r="E71" s="1112" t="s">
        <v>12469</v>
      </c>
      <c r="F71" s="1113" t="s">
        <v>6584</v>
      </c>
      <c r="G71" s="1114"/>
    </row>
    <row r="72" spans="2:8" ht="18" thickTop="1" thickBot="1">
      <c r="B72" s="1105" t="s">
        <v>15056</v>
      </c>
      <c r="C72" s="187" t="s">
        <v>12753</v>
      </c>
      <c r="D72" s="177" t="s">
        <v>15057</v>
      </c>
      <c r="E72" s="1106" t="s">
        <v>12536</v>
      </c>
      <c r="F72" s="1107" t="s">
        <v>6584</v>
      </c>
      <c r="G72" s="1108"/>
    </row>
    <row r="73" spans="2:8">
      <c r="B73" s="1095"/>
    </row>
    <row r="74" spans="2:8" ht="20.25" thickBot="1">
      <c r="B74" s="656" t="s">
        <v>15058</v>
      </c>
    </row>
    <row r="75" spans="2:8" ht="17.25" thickBot="1">
      <c r="B75" s="1096" t="s">
        <v>6570</v>
      </c>
      <c r="C75" s="1097" t="s">
        <v>15003</v>
      </c>
      <c r="D75" s="1097" t="s">
        <v>15004</v>
      </c>
      <c r="E75" s="1098" t="s">
        <v>15005</v>
      </c>
      <c r="F75" s="1097" t="s">
        <v>15006</v>
      </c>
      <c r="G75" s="1097" t="s">
        <v>2085</v>
      </c>
    </row>
    <row r="76" spans="2:8" ht="17.25" thickBot="1">
      <c r="B76" s="1099" t="s">
        <v>15059</v>
      </c>
      <c r="C76" s="1100" t="s">
        <v>15060</v>
      </c>
      <c r="D76" s="1101" t="s">
        <v>15061</v>
      </c>
      <c r="E76" s="1102"/>
      <c r="F76" s="1103" t="s">
        <v>6584</v>
      </c>
      <c r="G76" s="1104"/>
    </row>
    <row r="77" spans="2:8" ht="17.25" thickTop="1"/>
    <row r="79" spans="2:8" ht="17.25" thickBot="1">
      <c r="B79" s="14" t="s">
        <v>6613</v>
      </c>
      <c r="C79" s="45"/>
      <c r="D79" s="45"/>
      <c r="E79" s="45"/>
      <c r="F79" s="45"/>
      <c r="G79" s="45"/>
      <c r="H79" s="45"/>
    </row>
    <row r="80" spans="2:8" ht="33.75" thickBot="1">
      <c r="B80" s="58" t="s">
        <v>6570</v>
      </c>
      <c r="C80" s="59" t="s">
        <v>6571</v>
      </c>
      <c r="D80" s="59" t="s">
        <v>6572</v>
      </c>
      <c r="E80" s="59" t="s">
        <v>6573</v>
      </c>
      <c r="F80" s="59" t="s">
        <v>6574</v>
      </c>
      <c r="G80" s="59" t="s">
        <v>6575</v>
      </c>
      <c r="H80" s="60" t="s">
        <v>6557</v>
      </c>
    </row>
    <row r="81" spans="2:8">
      <c r="B81" s="1071">
        <v>1</v>
      </c>
      <c r="C81" s="1058" t="s">
        <v>12911</v>
      </c>
      <c r="D81" s="1059" t="s">
        <v>12912</v>
      </c>
      <c r="E81" s="1060" t="s">
        <v>12913</v>
      </c>
      <c r="F81" s="801" t="s">
        <v>6584</v>
      </c>
      <c r="G81" s="1072"/>
      <c r="H81" s="1073" t="s">
        <v>12914</v>
      </c>
    </row>
    <row r="82" spans="2:8" ht="33">
      <c r="B82" s="786">
        <v>2</v>
      </c>
      <c r="C82" s="520" t="s">
        <v>12915</v>
      </c>
      <c r="D82" s="661" t="s">
        <v>12916</v>
      </c>
      <c r="E82" s="510" t="s">
        <v>12917</v>
      </c>
      <c r="F82" s="791"/>
      <c r="G82" s="512"/>
      <c r="H82" s="1077" t="s">
        <v>12918</v>
      </c>
    </row>
    <row r="83" spans="2:8">
      <c r="B83" s="786">
        <v>3</v>
      </c>
      <c r="C83" s="520" t="s">
        <v>7024</v>
      </c>
      <c r="D83" s="661" t="s">
        <v>12866</v>
      </c>
      <c r="E83" s="510" t="s">
        <v>12867</v>
      </c>
      <c r="F83" s="511" t="s">
        <v>6584</v>
      </c>
      <c r="G83" s="512"/>
      <c r="H83" s="559" t="s">
        <v>12868</v>
      </c>
    </row>
    <row r="84" spans="2:8" ht="17.25" thickBot="1">
      <c r="B84" s="794">
        <v>4</v>
      </c>
      <c r="C84" s="1068" t="s">
        <v>12919</v>
      </c>
      <c r="D84" s="1075" t="s">
        <v>12920</v>
      </c>
      <c r="E84" s="537" t="s">
        <v>12450</v>
      </c>
      <c r="F84" s="538" t="s">
        <v>6584</v>
      </c>
      <c r="G84" s="539"/>
      <c r="H84" s="798" t="s">
        <v>12921</v>
      </c>
    </row>
  </sheetData>
  <mergeCells count="2">
    <mergeCell ref="A2:A3"/>
    <mergeCell ref="B58:E58"/>
  </mergeCells>
  <phoneticPr fontId="2" type="noConversion"/>
  <dataValidations count="2">
    <dataValidation type="list" allowBlank="1" showInputMessage="1" showErrorMessage="1" sqref="C6" xr:uid="{726B8C53-215B-4EEB-B422-3231279685F0}">
      <formula1>"Web Service, API"</formula1>
    </dataValidation>
    <dataValidation type="list" allowBlank="1" showInputMessage="1" showErrorMessage="1" sqref="F6" xr:uid="{817D81D7-5A10-41F9-9C15-EBB190119B07}">
      <formula1>"IB,MB,DAWHO, IB/MB, MB/DAWHO,IB/MB/DAWHO"</formula1>
    </dataValidation>
  </dataValidations>
  <hyperlinks>
    <hyperlink ref="A2:A3" location="'API Index'!A1" display="Return to Index" xr:uid="{6F5FA08C-E1B3-4A22-8A67-45F1A642FDE9}"/>
    <hyperlink ref="L6" r:id="rId1" display="http://10.11.42.60/billhubintra/v1/sinopac/query" xr:uid="{C83937DE-8118-4074-8D5E-A1645120F85E}"/>
    <hyperlink ref="M6" r:id="rId2" display="http://10.16.1.82/billhubintra/v1/sinopac/query" xr:uid="{DD8EDCA0-76FD-4CFC-B855-002277FCD89E}"/>
  </hyperlinks>
  <pageMargins left="0.7" right="0.7" top="0.75" bottom="0.75" header="0.3" footer="0.3"/>
  <pageSetup paperSize="9" orientation="portrait" r:id="rId3"/>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D9972-A18C-42BE-8C5A-0456BA600446}">
  <sheetPr codeName="工作表292">
    <tabColor theme="2"/>
  </sheetPr>
  <dimension ref="A1:M45"/>
  <sheetViews>
    <sheetView workbookViewId="0">
      <selection activeCell="B5" sqref="B5:M45"/>
    </sheetView>
  </sheetViews>
  <sheetFormatPr defaultColWidth="9" defaultRowHeight="16.5"/>
  <cols>
    <col min="2" max="2" width="11.875" customWidth="1"/>
    <col min="3" max="3" width="16.375" customWidth="1"/>
    <col min="4" max="4" width="14.125" customWidth="1"/>
    <col min="5" max="5" width="21.875" customWidth="1"/>
    <col min="6" max="6" width="15.625" customWidth="1"/>
    <col min="7" max="7" width="17.625" customWidth="1"/>
    <col min="8" max="8" width="31.12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f>'API Index'!C2</f>
        <v>45471</v>
      </c>
      <c r="D1" s="45"/>
      <c r="E1" s="45"/>
      <c r="F1" s="45"/>
      <c r="G1" s="45"/>
      <c r="H1" s="45"/>
      <c r="I1" s="45"/>
    </row>
    <row r="2" spans="1:13">
      <c r="A2" s="2680" t="s">
        <v>6544</v>
      </c>
      <c r="B2" s="15" t="s">
        <v>6237</v>
      </c>
      <c r="C2" s="44" t="str">
        <f>_xlfn.XLOOKUP(C3,表格1[No],表格1[Team
科別])</f>
        <v>數支應用科</v>
      </c>
      <c r="D2" s="45"/>
      <c r="E2" s="45"/>
      <c r="F2" s="45"/>
      <c r="G2" s="45"/>
      <c r="H2" s="45"/>
      <c r="I2" s="45"/>
      <c r="J2" s="45"/>
      <c r="K2" s="45"/>
    </row>
    <row r="3" spans="1:13">
      <c r="A3" s="2681"/>
      <c r="B3" s="15" t="s">
        <v>6545</v>
      </c>
      <c r="C3" s="46" t="str">
        <f>_xlfn.XLOOKUP(B6,表格1[API Code
API代碼],表格1[No])</f>
        <v>286</v>
      </c>
      <c r="D3" s="46"/>
      <c r="E3" s="45"/>
      <c r="F3" s="45"/>
      <c r="G3" s="45"/>
      <c r="H3" s="45"/>
      <c r="I3" s="45"/>
      <c r="J3" s="45"/>
      <c r="K3" s="45"/>
    </row>
    <row r="4" spans="1:13" ht="17.25" thickBot="1">
      <c r="B4" s="14" t="s">
        <v>6546</v>
      </c>
      <c r="C4" s="127" t="s">
        <v>3215</v>
      </c>
      <c r="D4" s="14" t="s">
        <v>6547</v>
      </c>
      <c r="E4" s="127" t="s">
        <v>12859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3492</v>
      </c>
      <c r="C6" s="56" t="s">
        <v>2093</v>
      </c>
      <c r="D6" s="694" t="s">
        <v>15062</v>
      </c>
      <c r="E6" s="55" t="s">
        <v>3494</v>
      </c>
      <c r="F6" s="56" t="s">
        <v>6563</v>
      </c>
      <c r="G6" s="55" t="s">
        <v>6564</v>
      </c>
      <c r="H6" s="55" t="s">
        <v>6842</v>
      </c>
      <c r="I6" s="55" t="s">
        <v>6565</v>
      </c>
      <c r="J6" s="55"/>
      <c r="K6" s="1755" t="s">
        <v>15063</v>
      </c>
      <c r="L6" s="732" t="s">
        <v>15064</v>
      </c>
      <c r="M6" s="732" t="s">
        <v>15065</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799">
        <v>1</v>
      </c>
      <c r="C10" s="1058" t="s">
        <v>7024</v>
      </c>
      <c r="D10" s="1059" t="s">
        <v>12866</v>
      </c>
      <c r="E10" s="1060" t="s">
        <v>12867</v>
      </c>
      <c r="F10" s="801" t="s">
        <v>6584</v>
      </c>
      <c r="G10" s="1061"/>
      <c r="H10" s="1062" t="s">
        <v>14876</v>
      </c>
    </row>
    <row r="11" spans="1:13">
      <c r="B11" s="786">
        <v>2</v>
      </c>
      <c r="C11" s="520" t="s">
        <v>7010</v>
      </c>
      <c r="D11" s="661" t="s">
        <v>12869</v>
      </c>
      <c r="E11" s="510" t="s">
        <v>12867</v>
      </c>
      <c r="F11" s="511" t="s">
        <v>6584</v>
      </c>
      <c r="G11" s="1063"/>
      <c r="H11" s="788" t="s">
        <v>12870</v>
      </c>
    </row>
    <row r="12" spans="1:13" ht="48">
      <c r="B12" s="786">
        <v>3</v>
      </c>
      <c r="C12" s="520" t="s">
        <v>14946</v>
      </c>
      <c r="D12" s="661" t="s">
        <v>12872</v>
      </c>
      <c r="E12" s="510" t="s">
        <v>12873</v>
      </c>
      <c r="F12" s="511" t="s">
        <v>6584</v>
      </c>
      <c r="G12" s="1063"/>
      <c r="H12" s="899" t="s">
        <v>14879</v>
      </c>
    </row>
    <row r="13" spans="1:13">
      <c r="B13" s="786">
        <v>4</v>
      </c>
      <c r="C13" s="1064" t="s">
        <v>12875</v>
      </c>
      <c r="D13" s="662" t="s">
        <v>12876</v>
      </c>
      <c r="E13" s="510" t="s">
        <v>12489</v>
      </c>
      <c r="F13" s="511" t="s">
        <v>6584</v>
      </c>
      <c r="G13" s="1063"/>
      <c r="H13" s="1065"/>
    </row>
    <row r="14" spans="1:13" ht="49.5">
      <c r="B14" s="786">
        <v>5</v>
      </c>
      <c r="C14" s="1064" t="s">
        <v>12877</v>
      </c>
      <c r="D14" s="662" t="s">
        <v>12878</v>
      </c>
      <c r="E14" s="510" t="s">
        <v>12658</v>
      </c>
      <c r="F14" s="511" t="s">
        <v>6584</v>
      </c>
      <c r="G14" s="1063"/>
      <c r="H14" s="899" t="s">
        <v>14882</v>
      </c>
    </row>
    <row r="15" spans="1:13">
      <c r="B15" s="786">
        <v>6</v>
      </c>
      <c r="C15" s="1064" t="s">
        <v>12881</v>
      </c>
      <c r="D15" s="662" t="s">
        <v>12882</v>
      </c>
      <c r="E15" s="510" t="s">
        <v>12453</v>
      </c>
      <c r="F15" s="1066"/>
      <c r="G15" s="1063"/>
      <c r="H15" s="1067" t="s">
        <v>12883</v>
      </c>
    </row>
    <row r="16" spans="1:13" ht="33">
      <c r="B16" s="786">
        <v>7</v>
      </c>
      <c r="C16" s="1064" t="s">
        <v>12884</v>
      </c>
      <c r="D16" s="662" t="s">
        <v>12885</v>
      </c>
      <c r="E16" s="510" t="s">
        <v>12536</v>
      </c>
      <c r="F16" s="1066"/>
      <c r="G16" s="1063"/>
      <c r="H16" s="1067" t="s">
        <v>12886</v>
      </c>
    </row>
    <row r="17" spans="2:8" ht="33">
      <c r="B17" s="786">
        <v>8</v>
      </c>
      <c r="C17" s="1064" t="s">
        <v>12887</v>
      </c>
      <c r="D17" s="662" t="s">
        <v>12888</v>
      </c>
      <c r="E17" s="510" t="s">
        <v>12536</v>
      </c>
      <c r="F17" s="1066"/>
      <c r="G17" s="1063"/>
      <c r="H17" s="1067" t="s">
        <v>12889</v>
      </c>
    </row>
    <row r="18" spans="2:8" ht="33">
      <c r="B18" s="786">
        <v>9</v>
      </c>
      <c r="C18" s="1064" t="s">
        <v>12890</v>
      </c>
      <c r="D18" s="662" t="s">
        <v>12891</v>
      </c>
      <c r="E18" s="510" t="s">
        <v>12892</v>
      </c>
      <c r="F18" s="1066"/>
      <c r="G18" s="1063"/>
      <c r="H18" s="1067" t="s">
        <v>12893</v>
      </c>
    </row>
    <row r="19" spans="2:8">
      <c r="B19" s="786">
        <v>10</v>
      </c>
      <c r="C19" s="1064" t="s">
        <v>14970</v>
      </c>
      <c r="D19" s="662" t="s">
        <v>14957</v>
      </c>
      <c r="E19" s="510"/>
      <c r="F19" s="511" t="s">
        <v>6584</v>
      </c>
      <c r="G19" s="512"/>
      <c r="H19" s="533"/>
    </row>
    <row r="20" spans="2:8">
      <c r="B20" s="786">
        <v>10.1</v>
      </c>
      <c r="C20" s="520" t="s">
        <v>12500</v>
      </c>
      <c r="D20" s="662" t="s">
        <v>14958</v>
      </c>
      <c r="E20" s="510" t="s">
        <v>12469</v>
      </c>
      <c r="F20" s="511" t="s">
        <v>6584</v>
      </c>
      <c r="G20" s="512"/>
      <c r="H20" s="533"/>
    </row>
    <row r="21" spans="2:8" ht="49.5">
      <c r="B21" s="786">
        <v>10.199999999999999</v>
      </c>
      <c r="C21" s="520" t="s">
        <v>14946</v>
      </c>
      <c r="D21" s="662" t="s">
        <v>12872</v>
      </c>
      <c r="E21" s="510" t="s">
        <v>12873</v>
      </c>
      <c r="F21" s="791"/>
      <c r="G21" s="512"/>
      <c r="H21" s="1077" t="s">
        <v>15066</v>
      </c>
    </row>
    <row r="22" spans="2:8">
      <c r="B22" s="786">
        <v>10.3</v>
      </c>
      <c r="C22" s="520" t="s">
        <v>15067</v>
      </c>
      <c r="D22" s="662" t="s">
        <v>15068</v>
      </c>
      <c r="E22" s="1079" t="s">
        <v>12873</v>
      </c>
      <c r="F22" s="511" t="s">
        <v>6584</v>
      </c>
      <c r="G22" s="512"/>
      <c r="H22" s="1080" t="s">
        <v>13109</v>
      </c>
    </row>
    <row r="23" spans="2:8" ht="17.25" thickBot="1">
      <c r="B23" s="794">
        <v>10.4</v>
      </c>
      <c r="C23" s="1068" t="s">
        <v>14971</v>
      </c>
      <c r="D23" s="1069" t="s">
        <v>14972</v>
      </c>
      <c r="E23" s="537" t="s">
        <v>14701</v>
      </c>
      <c r="F23" s="538" t="s">
        <v>6584</v>
      </c>
      <c r="G23" s="539"/>
      <c r="H23" s="798" t="s">
        <v>15069</v>
      </c>
    </row>
    <row r="26" spans="2:8" ht="17.25" thickBot="1">
      <c r="B26" s="14" t="s">
        <v>6613</v>
      </c>
      <c r="C26" s="45"/>
      <c r="D26" s="45"/>
      <c r="E26" s="45"/>
      <c r="F26" s="45"/>
      <c r="G26" s="45"/>
      <c r="H26" s="45"/>
    </row>
    <row r="27" spans="2:8" ht="33.75" thickBot="1">
      <c r="B27" s="58" t="s">
        <v>6570</v>
      </c>
      <c r="C27" s="59" t="s">
        <v>6571</v>
      </c>
      <c r="D27" s="59" t="s">
        <v>6572</v>
      </c>
      <c r="E27" s="59" t="s">
        <v>6573</v>
      </c>
      <c r="F27" s="59" t="s">
        <v>6574</v>
      </c>
      <c r="G27" s="59" t="s">
        <v>6575</v>
      </c>
      <c r="H27" s="60" t="s">
        <v>6557</v>
      </c>
    </row>
    <row r="28" spans="2:8">
      <c r="B28" s="1071">
        <v>1</v>
      </c>
      <c r="C28" s="1058" t="s">
        <v>12911</v>
      </c>
      <c r="D28" s="1059" t="s">
        <v>12912</v>
      </c>
      <c r="E28" s="1060" t="s">
        <v>12913</v>
      </c>
      <c r="F28" s="801" t="s">
        <v>6584</v>
      </c>
      <c r="G28" s="1072"/>
      <c r="H28" s="1073" t="s">
        <v>12914</v>
      </c>
    </row>
    <row r="29" spans="2:8" ht="33">
      <c r="B29" s="786">
        <v>2</v>
      </c>
      <c r="C29" s="520" t="s">
        <v>12915</v>
      </c>
      <c r="D29" s="661" t="s">
        <v>12916</v>
      </c>
      <c r="E29" s="510" t="s">
        <v>12917</v>
      </c>
      <c r="F29" s="791"/>
      <c r="G29" s="512"/>
      <c r="H29" s="1077" t="s">
        <v>12918</v>
      </c>
    </row>
    <row r="30" spans="2:8">
      <c r="B30" s="786">
        <v>3</v>
      </c>
      <c r="C30" s="520" t="s">
        <v>7024</v>
      </c>
      <c r="D30" s="661" t="s">
        <v>12866</v>
      </c>
      <c r="E30" s="510" t="s">
        <v>12867</v>
      </c>
      <c r="F30" s="511" t="s">
        <v>6584</v>
      </c>
      <c r="G30" s="512"/>
      <c r="H30" s="559" t="s">
        <v>12868</v>
      </c>
    </row>
    <row r="31" spans="2:8">
      <c r="B31" s="786">
        <v>4</v>
      </c>
      <c r="C31" s="520" t="s">
        <v>12919</v>
      </c>
      <c r="D31" s="662" t="s">
        <v>12920</v>
      </c>
      <c r="E31" s="510" t="s">
        <v>12450</v>
      </c>
      <c r="F31" s="511" t="s">
        <v>6584</v>
      </c>
      <c r="G31" s="512"/>
      <c r="H31" s="788" t="s">
        <v>12921</v>
      </c>
    </row>
    <row r="32" spans="2:8">
      <c r="B32" s="786">
        <v>5</v>
      </c>
      <c r="C32" s="520" t="s">
        <v>14970</v>
      </c>
      <c r="D32" s="662" t="s">
        <v>14957</v>
      </c>
      <c r="E32" s="510"/>
      <c r="F32" s="511" t="s">
        <v>6584</v>
      </c>
      <c r="G32" s="512"/>
      <c r="H32" s="533"/>
    </row>
    <row r="33" spans="2:8">
      <c r="B33" s="786">
        <v>5.0999999999999996</v>
      </c>
      <c r="C33" s="520" t="s">
        <v>15070</v>
      </c>
      <c r="D33" s="661" t="s">
        <v>15071</v>
      </c>
      <c r="E33" s="510" t="s">
        <v>15072</v>
      </c>
      <c r="F33" s="511" t="s">
        <v>6584</v>
      </c>
      <c r="G33" s="512"/>
      <c r="H33" s="533"/>
    </row>
    <row r="34" spans="2:8">
      <c r="B34" s="786" t="s">
        <v>15073</v>
      </c>
      <c r="C34" s="520" t="s">
        <v>15074</v>
      </c>
      <c r="D34" s="661" t="s">
        <v>14978</v>
      </c>
      <c r="E34" s="510" t="s">
        <v>12873</v>
      </c>
      <c r="F34" s="511" t="s">
        <v>6584</v>
      </c>
      <c r="G34" s="512"/>
      <c r="H34" s="533"/>
    </row>
    <row r="35" spans="2:8">
      <c r="B35" s="786" t="s">
        <v>15075</v>
      </c>
      <c r="C35" s="520" t="s">
        <v>14971</v>
      </c>
      <c r="D35" s="661" t="s">
        <v>14972</v>
      </c>
      <c r="E35" s="510" t="s">
        <v>14701</v>
      </c>
      <c r="F35" s="511" t="s">
        <v>6584</v>
      </c>
      <c r="G35" s="512"/>
      <c r="H35" s="533"/>
    </row>
    <row r="36" spans="2:8">
      <c r="B36" s="786" t="s">
        <v>15076</v>
      </c>
      <c r="C36" s="520" t="s">
        <v>14980</v>
      </c>
      <c r="D36" s="661" t="s">
        <v>14981</v>
      </c>
      <c r="E36" s="510" t="s">
        <v>12451</v>
      </c>
      <c r="F36" s="511" t="s">
        <v>6584</v>
      </c>
      <c r="G36" s="512"/>
      <c r="H36" s="533"/>
    </row>
    <row r="37" spans="2:8">
      <c r="B37" s="786" t="s">
        <v>15077</v>
      </c>
      <c r="C37" s="520" t="s">
        <v>15078</v>
      </c>
      <c r="D37" s="661" t="s">
        <v>15079</v>
      </c>
      <c r="E37" s="510" t="s">
        <v>12917</v>
      </c>
      <c r="F37" s="511" t="s">
        <v>6584</v>
      </c>
      <c r="G37" s="512"/>
      <c r="H37" s="533"/>
    </row>
    <row r="38" spans="2:8">
      <c r="B38" s="786" t="s">
        <v>15080</v>
      </c>
      <c r="C38" s="520" t="s">
        <v>14946</v>
      </c>
      <c r="D38" s="662" t="s">
        <v>12872</v>
      </c>
      <c r="E38" s="510" t="s">
        <v>12873</v>
      </c>
      <c r="F38" s="511" t="s">
        <v>6584</v>
      </c>
      <c r="G38" s="512"/>
      <c r="H38" s="533"/>
    </row>
    <row r="39" spans="2:8">
      <c r="B39" s="786" t="s">
        <v>15081</v>
      </c>
      <c r="C39" s="520" t="s">
        <v>15067</v>
      </c>
      <c r="D39" s="1081" t="s">
        <v>15068</v>
      </c>
      <c r="E39" s="510" t="s">
        <v>12873</v>
      </c>
      <c r="F39" s="511" t="s">
        <v>6584</v>
      </c>
      <c r="G39" s="512"/>
      <c r="H39" s="533"/>
    </row>
    <row r="40" spans="2:8" ht="33">
      <c r="B40" s="786" t="s">
        <v>15082</v>
      </c>
      <c r="C40" s="520" t="s">
        <v>15083</v>
      </c>
      <c r="D40" s="1081" t="s">
        <v>15084</v>
      </c>
      <c r="E40" s="510" t="s">
        <v>12917</v>
      </c>
      <c r="F40" s="511" t="s">
        <v>6584</v>
      </c>
      <c r="G40" s="512"/>
      <c r="H40" s="533"/>
    </row>
    <row r="41" spans="2:8" ht="33">
      <c r="B41" s="1082" t="s">
        <v>15085</v>
      </c>
      <c r="C41" s="1083" t="s">
        <v>14984</v>
      </c>
      <c r="D41" s="1084" t="s">
        <v>14985</v>
      </c>
      <c r="E41" s="1085"/>
      <c r="F41" s="1086" t="s">
        <v>6584</v>
      </c>
      <c r="G41" s="1087"/>
      <c r="H41" s="2659" t="s">
        <v>15086</v>
      </c>
    </row>
    <row r="42" spans="2:8" ht="33">
      <c r="B42" s="786" t="s">
        <v>15087</v>
      </c>
      <c r="C42" s="520" t="s">
        <v>14987</v>
      </c>
      <c r="D42" s="662" t="s">
        <v>14988</v>
      </c>
      <c r="E42" s="510"/>
      <c r="F42" s="1088"/>
      <c r="G42" s="512"/>
      <c r="H42" s="533"/>
    </row>
    <row r="43" spans="2:8" ht="33">
      <c r="B43" s="786" t="s">
        <v>15088</v>
      </c>
      <c r="C43" s="520" t="s">
        <v>14990</v>
      </c>
      <c r="D43" s="662" t="s">
        <v>14991</v>
      </c>
      <c r="E43" s="510" t="s">
        <v>12450</v>
      </c>
      <c r="F43" s="1088"/>
      <c r="G43" s="512"/>
      <c r="H43" s="899" t="s">
        <v>14992</v>
      </c>
    </row>
    <row r="44" spans="2:8" ht="49.5">
      <c r="B44" s="786" t="s">
        <v>15089</v>
      </c>
      <c r="C44" s="520" t="s">
        <v>14994</v>
      </c>
      <c r="D44" s="662" t="s">
        <v>14995</v>
      </c>
      <c r="E44" s="510" t="s">
        <v>14891</v>
      </c>
      <c r="F44" s="1088"/>
      <c r="G44" s="512"/>
      <c r="H44" s="899" t="s">
        <v>14996</v>
      </c>
    </row>
    <row r="45" spans="2:8" ht="17.25" thickBot="1">
      <c r="B45" s="794" t="s">
        <v>15090</v>
      </c>
      <c r="C45" s="1068" t="s">
        <v>14998</v>
      </c>
      <c r="D45" s="1075" t="s">
        <v>14999</v>
      </c>
      <c r="E45" s="537" t="s">
        <v>12465</v>
      </c>
      <c r="F45" s="1089"/>
      <c r="G45" s="539"/>
      <c r="H45" s="1090" t="s">
        <v>15000</v>
      </c>
    </row>
  </sheetData>
  <mergeCells count="1">
    <mergeCell ref="A2:A3"/>
  </mergeCells>
  <phoneticPr fontId="2" type="noConversion"/>
  <dataValidations count="2">
    <dataValidation type="list" allowBlank="1" showInputMessage="1" showErrorMessage="1" sqref="F6" xr:uid="{4A48F598-EF23-4644-A31F-396A4456FC8D}">
      <formula1>"IB,MB,DAWHO, IB/MB, MB/DAWHO,IB/MB/DAWHO"</formula1>
    </dataValidation>
    <dataValidation type="list" allowBlank="1" showInputMessage="1" showErrorMessage="1" sqref="C6" xr:uid="{924863F6-7EE9-48AE-A0E4-F33CD23166BE}">
      <formula1>"Web Service, API"</formula1>
    </dataValidation>
  </dataValidations>
  <hyperlinks>
    <hyperlink ref="A2:A3" location="'API Index'!A1" display="Return to Index" xr:uid="{B23B9A57-DEDA-48CB-B050-5EC53A52628C}"/>
    <hyperlink ref="L6" r:id="rId1" display="http://10.11.42.60/billhubintra/v1/sinopac/query" xr:uid="{8D3444E0-1A3E-4CBB-8127-8E39925F98D4}"/>
    <hyperlink ref="M6" r:id="rId2" display="http://10.16.1.82/billhubintra/v1/sinopac/query" xr:uid="{5DAD56D6-95FE-47DE-B63D-F48594DE1150}"/>
  </hyperlinks>
  <pageMargins left="0.7" right="0.7" top="0.75" bottom="0.75" header="0.3" footer="0.3"/>
  <pageSetup paperSize="9" orientation="portrait" r:id="rId3"/>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5FC06-170C-4886-975D-25F7A94E032A}">
  <sheetPr codeName="工作表293">
    <tabColor theme="2"/>
  </sheetPr>
  <dimension ref="A1:M55"/>
  <sheetViews>
    <sheetView workbookViewId="0">
      <selection activeCell="A2" sqref="A2:A3"/>
    </sheetView>
  </sheetViews>
  <sheetFormatPr defaultColWidth="9" defaultRowHeight="16.5"/>
  <cols>
    <col min="2" max="2" width="11.875" customWidth="1"/>
    <col min="3" max="3" width="16.375" customWidth="1"/>
    <col min="4" max="4" width="14.125" customWidth="1"/>
    <col min="5" max="5" width="21.875" customWidth="1"/>
    <col min="6" max="6" width="15.625" customWidth="1"/>
    <col min="7" max="7" width="17.625" customWidth="1"/>
    <col min="8" max="8" width="31.12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f>'API Index'!C2</f>
        <v>45471</v>
      </c>
      <c r="D1" s="45"/>
      <c r="E1" s="45"/>
      <c r="F1" s="45"/>
      <c r="G1" s="45"/>
      <c r="H1" s="45"/>
      <c r="I1" s="45"/>
    </row>
    <row r="2" spans="1:13">
      <c r="A2" s="2680" t="s">
        <v>6544</v>
      </c>
      <c r="B2" s="15" t="s">
        <v>6237</v>
      </c>
      <c r="C2" s="44" t="str">
        <f>_xlfn.XLOOKUP(C3,表格1[No],表格1[Team
科別])</f>
        <v>數支應用科</v>
      </c>
      <c r="D2" s="45"/>
      <c r="E2" s="45"/>
      <c r="F2" s="45"/>
      <c r="G2" s="45"/>
      <c r="H2" s="45"/>
      <c r="I2" s="45"/>
      <c r="J2" s="45"/>
      <c r="K2" s="45"/>
    </row>
    <row r="3" spans="1:13">
      <c r="A3" s="2681"/>
      <c r="B3" s="15" t="s">
        <v>6545</v>
      </c>
      <c r="C3" s="46" t="str">
        <f>_xlfn.XLOOKUP(B6,表格1[API Code
API代碼],表格1[No])</f>
        <v>287</v>
      </c>
      <c r="D3" s="46"/>
      <c r="E3" s="45"/>
      <c r="F3" s="45"/>
      <c r="G3" s="45"/>
      <c r="H3" s="45"/>
      <c r="I3" s="45"/>
      <c r="J3" s="45"/>
      <c r="K3" s="45"/>
    </row>
    <row r="4" spans="1:13" ht="17.25" thickBot="1">
      <c r="B4" s="14" t="s">
        <v>6546</v>
      </c>
      <c r="C4" s="127" t="s">
        <v>3215</v>
      </c>
      <c r="D4" s="14" t="s">
        <v>6547</v>
      </c>
      <c r="E4" s="127" t="s">
        <v>12859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3497</v>
      </c>
      <c r="C6" s="56" t="s">
        <v>2093</v>
      </c>
      <c r="D6" s="694" t="s">
        <v>15091</v>
      </c>
      <c r="E6" s="55" t="s">
        <v>3499</v>
      </c>
      <c r="F6" s="56" t="s">
        <v>6563</v>
      </c>
      <c r="G6" s="55" t="s">
        <v>6564</v>
      </c>
      <c r="H6" s="55" t="s">
        <v>6842</v>
      </c>
      <c r="I6" s="55" t="s">
        <v>6565</v>
      </c>
      <c r="J6" s="55"/>
      <c r="K6" s="1755" t="s">
        <v>15092</v>
      </c>
      <c r="L6" s="732" t="s">
        <v>15093</v>
      </c>
      <c r="M6" s="732" t="s">
        <v>15094</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799">
        <v>1</v>
      </c>
      <c r="C10" s="1058" t="s">
        <v>7024</v>
      </c>
      <c r="D10" s="1059" t="s">
        <v>12866</v>
      </c>
      <c r="E10" s="1060" t="s">
        <v>12867</v>
      </c>
      <c r="F10" s="801" t="s">
        <v>6584</v>
      </c>
      <c r="G10" s="1061"/>
      <c r="H10" s="1062" t="s">
        <v>14876</v>
      </c>
    </row>
    <row r="11" spans="1:13">
      <c r="B11" s="786">
        <v>2</v>
      </c>
      <c r="C11" s="520" t="s">
        <v>7010</v>
      </c>
      <c r="D11" s="661" t="s">
        <v>12869</v>
      </c>
      <c r="E11" s="510" t="s">
        <v>12867</v>
      </c>
      <c r="F11" s="511" t="s">
        <v>6584</v>
      </c>
      <c r="G11" s="1063"/>
      <c r="H11" s="788" t="s">
        <v>12870</v>
      </c>
    </row>
    <row r="12" spans="1:13" ht="48">
      <c r="B12" s="786">
        <v>3</v>
      </c>
      <c r="C12" s="520" t="s">
        <v>14946</v>
      </c>
      <c r="D12" s="661" t="s">
        <v>12872</v>
      </c>
      <c r="E12" s="510" t="s">
        <v>12873</v>
      </c>
      <c r="F12" s="511" t="s">
        <v>6584</v>
      </c>
      <c r="G12" s="1063"/>
      <c r="H12" s="899" t="s">
        <v>14879</v>
      </c>
    </row>
    <row r="13" spans="1:13">
      <c r="B13" s="786">
        <v>4</v>
      </c>
      <c r="C13" s="1064" t="s">
        <v>12875</v>
      </c>
      <c r="D13" s="662" t="s">
        <v>12876</v>
      </c>
      <c r="E13" s="510" t="s">
        <v>12489</v>
      </c>
      <c r="F13" s="511" t="s">
        <v>6584</v>
      </c>
      <c r="G13" s="1063"/>
      <c r="H13" s="1065"/>
    </row>
    <row r="14" spans="1:13" ht="49.5">
      <c r="B14" s="786">
        <v>5</v>
      </c>
      <c r="C14" s="1064" t="s">
        <v>12877</v>
      </c>
      <c r="D14" s="662" t="s">
        <v>12878</v>
      </c>
      <c r="E14" s="510" t="s">
        <v>12658</v>
      </c>
      <c r="F14" s="511" t="s">
        <v>6584</v>
      </c>
      <c r="G14" s="1063"/>
      <c r="H14" s="899" t="s">
        <v>14882</v>
      </c>
    </row>
    <row r="15" spans="1:13">
      <c r="B15" s="786">
        <v>6</v>
      </c>
      <c r="C15" s="1064" t="s">
        <v>12881</v>
      </c>
      <c r="D15" s="662" t="s">
        <v>12882</v>
      </c>
      <c r="E15" s="510" t="s">
        <v>12453</v>
      </c>
      <c r="F15" s="1066"/>
      <c r="G15" s="1063"/>
      <c r="H15" s="1067" t="s">
        <v>12883</v>
      </c>
    </row>
    <row r="16" spans="1:13" ht="33">
      <c r="B16" s="786">
        <v>7</v>
      </c>
      <c r="C16" s="1064" t="s">
        <v>12884</v>
      </c>
      <c r="D16" s="662" t="s">
        <v>12885</v>
      </c>
      <c r="E16" s="510" t="s">
        <v>12536</v>
      </c>
      <c r="F16" s="1066"/>
      <c r="G16" s="1063"/>
      <c r="H16" s="1067" t="s">
        <v>12886</v>
      </c>
    </row>
    <row r="17" spans="2:8" ht="33">
      <c r="B17" s="786">
        <v>8</v>
      </c>
      <c r="C17" s="1064" t="s">
        <v>12887</v>
      </c>
      <c r="D17" s="662" t="s">
        <v>12888</v>
      </c>
      <c r="E17" s="510" t="s">
        <v>12536</v>
      </c>
      <c r="F17" s="1066"/>
      <c r="G17" s="1063"/>
      <c r="H17" s="1067" t="s">
        <v>12889</v>
      </c>
    </row>
    <row r="18" spans="2:8" ht="33">
      <c r="B18" s="786">
        <v>9</v>
      </c>
      <c r="C18" s="1064" t="s">
        <v>12890</v>
      </c>
      <c r="D18" s="662" t="s">
        <v>12891</v>
      </c>
      <c r="E18" s="510" t="s">
        <v>12892</v>
      </c>
      <c r="F18" s="1066"/>
      <c r="G18" s="1063"/>
      <c r="H18" s="1067" t="s">
        <v>12893</v>
      </c>
    </row>
    <row r="19" spans="2:8">
      <c r="B19" s="786">
        <v>10</v>
      </c>
      <c r="C19" s="1064" t="s">
        <v>15095</v>
      </c>
      <c r="D19" s="662" t="s">
        <v>14957</v>
      </c>
      <c r="E19" s="510"/>
      <c r="F19" s="511" t="s">
        <v>6584</v>
      </c>
      <c r="G19" s="512"/>
      <c r="H19" s="533"/>
    </row>
    <row r="20" spans="2:8">
      <c r="B20" s="786">
        <v>10.1</v>
      </c>
      <c r="C20" s="520" t="s">
        <v>12500</v>
      </c>
      <c r="D20" s="662" t="s">
        <v>14958</v>
      </c>
      <c r="E20" s="510" t="s">
        <v>12469</v>
      </c>
      <c r="F20" s="511" t="s">
        <v>6584</v>
      </c>
      <c r="G20" s="512"/>
      <c r="H20" s="533"/>
    </row>
    <row r="21" spans="2:8">
      <c r="B21" s="786">
        <v>10.199999999999999</v>
      </c>
      <c r="C21" s="520" t="s">
        <v>15096</v>
      </c>
      <c r="D21" s="662" t="s">
        <v>15097</v>
      </c>
      <c r="E21" s="510" t="s">
        <v>12503</v>
      </c>
      <c r="F21" s="511" t="s">
        <v>6584</v>
      </c>
      <c r="G21" s="512"/>
      <c r="H21" s="1067" t="s">
        <v>12991</v>
      </c>
    </row>
    <row r="22" spans="2:8">
      <c r="B22" s="786">
        <v>10.3</v>
      </c>
      <c r="C22" s="520" t="s">
        <v>15098</v>
      </c>
      <c r="D22" s="662" t="s">
        <v>15099</v>
      </c>
      <c r="E22" s="510" t="s">
        <v>12503</v>
      </c>
      <c r="F22" s="511" t="s">
        <v>6584</v>
      </c>
      <c r="G22" s="512"/>
      <c r="H22" s="1067" t="s">
        <v>12991</v>
      </c>
    </row>
    <row r="23" spans="2:8">
      <c r="B23" s="786">
        <v>10.4</v>
      </c>
      <c r="C23" s="520" t="s">
        <v>15100</v>
      </c>
      <c r="D23" s="662" t="s">
        <v>15101</v>
      </c>
      <c r="E23" s="510"/>
      <c r="F23" s="791"/>
      <c r="G23" s="512"/>
      <c r="H23" s="533"/>
    </row>
    <row r="24" spans="2:8" ht="17.25" thickBot="1">
      <c r="B24" s="794" t="s">
        <v>15102</v>
      </c>
      <c r="C24" s="1068" t="s">
        <v>15103</v>
      </c>
      <c r="D24" s="1075" t="s">
        <v>15104</v>
      </c>
      <c r="E24" s="537" t="s">
        <v>12451</v>
      </c>
      <c r="F24" s="538" t="s">
        <v>6584</v>
      </c>
      <c r="G24" s="539"/>
      <c r="H24" s="1076"/>
    </row>
    <row r="27" spans="2:8" ht="17.25" thickBot="1">
      <c r="B27" s="14" t="s">
        <v>6613</v>
      </c>
      <c r="C27" s="45"/>
      <c r="D27" s="45"/>
      <c r="E27" s="45"/>
      <c r="F27" s="45"/>
      <c r="G27" s="45"/>
      <c r="H27" s="45"/>
    </row>
    <row r="28" spans="2:8" ht="33.75" thickBot="1">
      <c r="B28" s="58" t="s">
        <v>6570</v>
      </c>
      <c r="C28" s="59" t="s">
        <v>6571</v>
      </c>
      <c r="D28" s="59" t="s">
        <v>6572</v>
      </c>
      <c r="E28" s="59" t="s">
        <v>6573</v>
      </c>
      <c r="F28" s="59" t="s">
        <v>6574</v>
      </c>
      <c r="G28" s="59" t="s">
        <v>6575</v>
      </c>
      <c r="H28" s="60" t="s">
        <v>6557</v>
      </c>
    </row>
    <row r="29" spans="2:8">
      <c r="B29" s="1071">
        <v>1</v>
      </c>
      <c r="C29" s="1058" t="s">
        <v>12911</v>
      </c>
      <c r="D29" s="1059" t="s">
        <v>12912</v>
      </c>
      <c r="E29" s="1060" t="s">
        <v>12913</v>
      </c>
      <c r="F29" s="801" t="s">
        <v>6584</v>
      </c>
      <c r="G29" s="1072"/>
      <c r="H29" s="1073" t="s">
        <v>12914</v>
      </c>
    </row>
    <row r="30" spans="2:8" ht="33">
      <c r="B30" s="786">
        <v>2</v>
      </c>
      <c r="C30" s="520" t="s">
        <v>12915</v>
      </c>
      <c r="D30" s="661" t="s">
        <v>12916</v>
      </c>
      <c r="E30" s="510" t="s">
        <v>12917</v>
      </c>
      <c r="F30" s="791"/>
      <c r="G30" s="512"/>
      <c r="H30" s="1077" t="s">
        <v>12918</v>
      </c>
    </row>
    <row r="31" spans="2:8">
      <c r="B31" s="786">
        <v>3</v>
      </c>
      <c r="C31" s="520" t="s">
        <v>7024</v>
      </c>
      <c r="D31" s="661" t="s">
        <v>12866</v>
      </c>
      <c r="E31" s="510" t="s">
        <v>12867</v>
      </c>
      <c r="F31" s="511" t="s">
        <v>6584</v>
      </c>
      <c r="G31" s="512"/>
      <c r="H31" s="559" t="s">
        <v>12868</v>
      </c>
    </row>
    <row r="32" spans="2:8">
      <c r="B32" s="786">
        <v>4</v>
      </c>
      <c r="C32" s="520" t="s">
        <v>12919</v>
      </c>
      <c r="D32" s="662" t="s">
        <v>12920</v>
      </c>
      <c r="E32" s="510" t="s">
        <v>12450</v>
      </c>
      <c r="F32" s="511" t="s">
        <v>6584</v>
      </c>
      <c r="G32" s="512"/>
      <c r="H32" s="788" t="s">
        <v>12921</v>
      </c>
    </row>
    <row r="33" spans="2:8">
      <c r="B33" s="786">
        <v>5</v>
      </c>
      <c r="C33" s="1064" t="s">
        <v>15095</v>
      </c>
      <c r="D33" s="662" t="s">
        <v>14957</v>
      </c>
      <c r="E33" s="510"/>
      <c r="F33" s="511" t="s">
        <v>6584</v>
      </c>
      <c r="G33" s="512"/>
      <c r="H33" s="533"/>
    </row>
    <row r="34" spans="2:8">
      <c r="B34" s="786">
        <v>5.0999999999999996</v>
      </c>
      <c r="C34" s="520" t="s">
        <v>15105</v>
      </c>
      <c r="D34" s="661" t="s">
        <v>15106</v>
      </c>
      <c r="E34" s="510" t="s">
        <v>14701</v>
      </c>
      <c r="F34" s="511" t="s">
        <v>6584</v>
      </c>
      <c r="G34" s="512"/>
      <c r="H34" s="533"/>
    </row>
    <row r="35" spans="2:8">
      <c r="B35" s="786">
        <v>5.2</v>
      </c>
      <c r="C35" s="520" t="s">
        <v>13263</v>
      </c>
      <c r="D35" s="661" t="s">
        <v>15071</v>
      </c>
      <c r="E35" s="510" t="s">
        <v>15072</v>
      </c>
      <c r="F35" s="511" t="s">
        <v>6584</v>
      </c>
      <c r="G35" s="512"/>
      <c r="H35" s="533"/>
    </row>
    <row r="36" spans="2:8">
      <c r="B36" s="786" t="s">
        <v>14895</v>
      </c>
      <c r="C36" s="520" t="s">
        <v>15107</v>
      </c>
      <c r="D36" s="661" t="s">
        <v>15108</v>
      </c>
      <c r="E36" s="510" t="s">
        <v>12873</v>
      </c>
      <c r="F36" s="511" t="s">
        <v>6584</v>
      </c>
      <c r="G36" s="512"/>
      <c r="H36" s="533"/>
    </row>
    <row r="37" spans="2:8" ht="49.5">
      <c r="B37" s="786" t="s">
        <v>14898</v>
      </c>
      <c r="C37" s="520" t="s">
        <v>15109</v>
      </c>
      <c r="D37" s="661" t="s">
        <v>12920</v>
      </c>
      <c r="E37" s="510" t="s">
        <v>12450</v>
      </c>
      <c r="F37" s="511" t="s">
        <v>6584</v>
      </c>
      <c r="G37" s="512"/>
      <c r="H37" s="1077" t="s">
        <v>15110</v>
      </c>
    </row>
    <row r="38" spans="2:8">
      <c r="B38" s="786" t="s">
        <v>14902</v>
      </c>
      <c r="C38" s="520" t="s">
        <v>14742</v>
      </c>
      <c r="D38" s="661" t="s">
        <v>15111</v>
      </c>
      <c r="E38" s="510" t="s">
        <v>14701</v>
      </c>
      <c r="F38" s="511" t="s">
        <v>6584</v>
      </c>
      <c r="G38" s="512"/>
      <c r="H38" s="533"/>
    </row>
    <row r="39" spans="2:8">
      <c r="B39" s="786" t="s">
        <v>14905</v>
      </c>
      <c r="C39" s="520" t="s">
        <v>9783</v>
      </c>
      <c r="D39" s="661" t="s">
        <v>9830</v>
      </c>
      <c r="E39" s="510" t="s">
        <v>14701</v>
      </c>
      <c r="F39" s="791"/>
      <c r="G39" s="512"/>
      <c r="H39" s="533"/>
    </row>
    <row r="40" spans="2:8">
      <c r="B40" s="786" t="s">
        <v>14910</v>
      </c>
      <c r="C40" s="520" t="s">
        <v>15078</v>
      </c>
      <c r="D40" s="661" t="s">
        <v>15079</v>
      </c>
      <c r="E40" s="510" t="s">
        <v>12917</v>
      </c>
      <c r="F40" s="511" t="s">
        <v>6584</v>
      </c>
      <c r="G40" s="512"/>
      <c r="H40" s="533"/>
    </row>
    <row r="41" spans="2:8">
      <c r="B41" s="786" t="s">
        <v>14913</v>
      </c>
      <c r="C41" s="520" t="s">
        <v>14946</v>
      </c>
      <c r="D41" s="662" t="s">
        <v>12872</v>
      </c>
      <c r="E41" s="510" t="s">
        <v>12873</v>
      </c>
      <c r="F41" s="511" t="s">
        <v>6584</v>
      </c>
      <c r="G41" s="512"/>
      <c r="H41" s="533"/>
    </row>
    <row r="42" spans="2:8" ht="66">
      <c r="B42" s="786" t="s">
        <v>15112</v>
      </c>
      <c r="C42" s="520" t="s">
        <v>15113</v>
      </c>
      <c r="D42" s="662" t="s">
        <v>15114</v>
      </c>
      <c r="E42" s="510" t="s">
        <v>12450</v>
      </c>
      <c r="F42" s="511" t="s">
        <v>6584</v>
      </c>
      <c r="G42" s="512"/>
      <c r="H42" s="1077" t="s">
        <v>15115</v>
      </c>
    </row>
    <row r="43" spans="2:8">
      <c r="B43" s="786" t="s">
        <v>15116</v>
      </c>
      <c r="C43" s="520" t="s">
        <v>15103</v>
      </c>
      <c r="D43" s="662" t="s">
        <v>15104</v>
      </c>
      <c r="E43" s="510" t="s">
        <v>12451</v>
      </c>
      <c r="F43" s="791"/>
      <c r="G43" s="512"/>
      <c r="H43" s="793" t="s">
        <v>15117</v>
      </c>
    </row>
    <row r="44" spans="2:8">
      <c r="B44" s="786" t="s">
        <v>15118</v>
      </c>
      <c r="C44" s="520" t="s">
        <v>15119</v>
      </c>
      <c r="D44" s="662" t="s">
        <v>15120</v>
      </c>
      <c r="E44" s="510" t="s">
        <v>14891</v>
      </c>
      <c r="F44" s="511" t="s">
        <v>6584</v>
      </c>
      <c r="G44" s="512"/>
      <c r="H44" s="788"/>
    </row>
    <row r="45" spans="2:8">
      <c r="B45" s="786" t="s">
        <v>15121</v>
      </c>
      <c r="C45" s="520" t="s">
        <v>15122</v>
      </c>
      <c r="D45" s="661" t="s">
        <v>15123</v>
      </c>
      <c r="E45" s="510" t="s">
        <v>12658</v>
      </c>
      <c r="F45" s="511" t="s">
        <v>6584</v>
      </c>
      <c r="G45" s="512"/>
      <c r="H45" s="788"/>
    </row>
    <row r="46" spans="2:8">
      <c r="B46" s="786" t="s">
        <v>15124</v>
      </c>
      <c r="C46" s="520" t="s">
        <v>15125</v>
      </c>
      <c r="D46" s="661" t="s">
        <v>15126</v>
      </c>
      <c r="E46" s="510" t="s">
        <v>12453</v>
      </c>
      <c r="F46" s="511" t="s">
        <v>6584</v>
      </c>
      <c r="G46" s="512"/>
      <c r="H46" s="788"/>
    </row>
    <row r="47" spans="2:8">
      <c r="B47" s="786" t="s">
        <v>15127</v>
      </c>
      <c r="C47" s="520" t="s">
        <v>15128</v>
      </c>
      <c r="D47" s="661" t="s">
        <v>15129</v>
      </c>
      <c r="E47" s="510" t="s">
        <v>12658</v>
      </c>
      <c r="F47" s="511" t="s">
        <v>6584</v>
      </c>
      <c r="G47" s="512"/>
      <c r="H47" s="788" t="s">
        <v>15130</v>
      </c>
    </row>
    <row r="48" spans="2:8">
      <c r="B48" s="786" t="s">
        <v>15131</v>
      </c>
      <c r="C48" s="520" t="s">
        <v>15132</v>
      </c>
      <c r="D48" s="661" t="s">
        <v>15133</v>
      </c>
      <c r="E48" s="510" t="s">
        <v>12453</v>
      </c>
      <c r="F48" s="511" t="s">
        <v>6584</v>
      </c>
      <c r="G48" s="512"/>
      <c r="H48" s="788" t="s">
        <v>15130</v>
      </c>
    </row>
    <row r="49" spans="2:8">
      <c r="B49" s="786" t="s">
        <v>15134</v>
      </c>
      <c r="C49" s="520" t="s">
        <v>14822</v>
      </c>
      <c r="D49" s="661" t="s">
        <v>14823</v>
      </c>
      <c r="E49" s="510" t="s">
        <v>12453</v>
      </c>
      <c r="F49" s="511" t="s">
        <v>6584</v>
      </c>
      <c r="G49" s="512"/>
      <c r="H49" s="788"/>
    </row>
    <row r="50" spans="2:8">
      <c r="B50" s="786" t="s">
        <v>15135</v>
      </c>
      <c r="C50" s="520" t="s">
        <v>15136</v>
      </c>
      <c r="D50" s="661" t="s">
        <v>15137</v>
      </c>
      <c r="E50" s="510" t="s">
        <v>12917</v>
      </c>
      <c r="F50" s="511" t="s">
        <v>6584</v>
      </c>
      <c r="G50" s="512"/>
      <c r="H50" s="788"/>
    </row>
    <row r="51" spans="2:8">
      <c r="B51" s="786" t="s">
        <v>15138</v>
      </c>
      <c r="C51" s="520" t="s">
        <v>15139</v>
      </c>
      <c r="D51" s="661" t="s">
        <v>14819</v>
      </c>
      <c r="E51" s="510" t="s">
        <v>12453</v>
      </c>
      <c r="F51" s="791"/>
      <c r="G51" s="512"/>
      <c r="H51" s="788"/>
    </row>
    <row r="52" spans="2:8">
      <c r="B52" s="786" t="s">
        <v>15140</v>
      </c>
      <c r="C52" s="520" t="s">
        <v>15141</v>
      </c>
      <c r="D52" s="661" t="s">
        <v>15142</v>
      </c>
      <c r="E52" s="510" t="s">
        <v>12453</v>
      </c>
      <c r="F52" s="791"/>
      <c r="G52" s="512"/>
      <c r="H52" s="788"/>
    </row>
    <row r="53" spans="2:8">
      <c r="B53" s="786" t="s">
        <v>15143</v>
      </c>
      <c r="C53" s="520" t="s">
        <v>15144</v>
      </c>
      <c r="D53" s="661" t="s">
        <v>15145</v>
      </c>
      <c r="E53" s="510"/>
      <c r="F53" s="791"/>
      <c r="G53" s="512"/>
      <c r="H53" s="788" t="s">
        <v>15146</v>
      </c>
    </row>
    <row r="54" spans="2:8">
      <c r="B54" s="786" t="s">
        <v>15147</v>
      </c>
      <c r="C54" s="520" t="s">
        <v>15148</v>
      </c>
      <c r="D54" s="661" t="s">
        <v>14934</v>
      </c>
      <c r="E54" s="510" t="s">
        <v>12453</v>
      </c>
      <c r="F54" s="791"/>
      <c r="G54" s="512"/>
      <c r="H54" s="788" t="s">
        <v>15146</v>
      </c>
    </row>
    <row r="55" spans="2:8" ht="17.25" thickBot="1">
      <c r="B55" s="794" t="s">
        <v>15149</v>
      </c>
      <c r="C55" s="1068" t="s">
        <v>15150</v>
      </c>
      <c r="D55" s="1069" t="s">
        <v>15151</v>
      </c>
      <c r="E55" s="537" t="s">
        <v>12917</v>
      </c>
      <c r="F55" s="797"/>
      <c r="G55" s="539"/>
      <c r="H55" s="798" t="s">
        <v>15146</v>
      </c>
    </row>
  </sheetData>
  <mergeCells count="1">
    <mergeCell ref="A2:A3"/>
  </mergeCells>
  <phoneticPr fontId="2" type="noConversion"/>
  <dataValidations count="2">
    <dataValidation type="list" allowBlank="1" showInputMessage="1" showErrorMessage="1" sqref="C6" xr:uid="{BD637CE7-3B77-49C7-A032-8B7B53455A95}">
      <formula1>"Web Service, API"</formula1>
    </dataValidation>
    <dataValidation type="list" allowBlank="1" showInputMessage="1" showErrorMessage="1" sqref="F6" xr:uid="{2885B08D-03A3-47C4-A8E3-7D46C91AE130}">
      <formula1>"IB,MB,DAWHO, IB/MB, MB/DAWHO,IB/MB/DAWHO"</formula1>
    </dataValidation>
  </dataValidations>
  <hyperlinks>
    <hyperlink ref="A2:A3" location="'API Index'!A1" display="Return to Index" xr:uid="{C735DDB4-B1E0-4FF3-82C0-480771322D36}"/>
    <hyperlink ref="L6" r:id="rId1" display="http://10.11.42.60/billhubintra/v1/sinopac/query" xr:uid="{862BB477-D5FA-480B-97D0-E43430E7B56F}"/>
    <hyperlink ref="M6" r:id="rId2" display="http://10.16.1.82/billhubintra/v1/sinopac/query" xr:uid="{B4E9E493-7ABF-46F9-9A7A-9E058DFF7F5F}"/>
  </hyperlinks>
  <pageMargins left="0.7" right="0.7" top="0.75" bottom="0.75" header="0.3" footer="0.3"/>
  <pageSetup paperSize="9" orientation="portrait" r:id="rId3"/>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5A306-680E-46F5-8A54-AEAF654473C4}">
  <sheetPr codeName="工作表294">
    <tabColor theme="2"/>
  </sheetPr>
  <dimension ref="A1:M44"/>
  <sheetViews>
    <sheetView topLeftCell="A34" workbookViewId="0">
      <selection activeCell="B5" sqref="B5:N44"/>
    </sheetView>
  </sheetViews>
  <sheetFormatPr defaultColWidth="9" defaultRowHeight="16.5"/>
  <cols>
    <col min="2" max="2" width="11.875" customWidth="1"/>
    <col min="3" max="3" width="16.375" customWidth="1"/>
    <col min="4" max="4" width="14.125" customWidth="1"/>
    <col min="5" max="5" width="21.875" customWidth="1"/>
    <col min="6" max="6" width="15.625" customWidth="1"/>
    <col min="7" max="7" width="17.625" customWidth="1"/>
    <col min="8" max="8" width="31.12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f>'API Index'!C2</f>
        <v>45471</v>
      </c>
      <c r="D1" s="45"/>
      <c r="E1" s="45"/>
      <c r="F1" s="45"/>
      <c r="G1" s="45"/>
      <c r="H1" s="45"/>
      <c r="I1" s="45"/>
    </row>
    <row r="2" spans="1:13">
      <c r="A2" s="2680" t="s">
        <v>6544</v>
      </c>
      <c r="B2" s="15" t="s">
        <v>6237</v>
      </c>
      <c r="C2" s="44" t="str">
        <f>_xlfn.XLOOKUP(C3,表格1[No],表格1[Team
科別])</f>
        <v>數支應用科</v>
      </c>
      <c r="D2" s="45"/>
      <c r="E2" s="45"/>
      <c r="F2" s="45"/>
      <c r="G2" s="45"/>
      <c r="H2" s="45"/>
      <c r="I2" s="45"/>
      <c r="J2" s="45"/>
      <c r="K2" s="45"/>
    </row>
    <row r="3" spans="1:13">
      <c r="A3" s="2681"/>
      <c r="B3" s="15" t="s">
        <v>6545</v>
      </c>
      <c r="C3" s="46" t="str">
        <f>_xlfn.XLOOKUP(B6,表格1[API Code
API代碼],表格1[No])</f>
        <v>288</v>
      </c>
      <c r="D3" s="46"/>
      <c r="E3" s="45"/>
      <c r="F3" s="45"/>
      <c r="G3" s="45"/>
      <c r="H3" s="45"/>
      <c r="I3" s="45"/>
      <c r="J3" s="45"/>
      <c r="K3" s="45"/>
    </row>
    <row r="4" spans="1:13" ht="17.25" thickBot="1">
      <c r="B4" s="14" t="s">
        <v>6546</v>
      </c>
      <c r="C4" s="127" t="s">
        <v>3215</v>
      </c>
      <c r="D4" s="14" t="s">
        <v>6547</v>
      </c>
      <c r="E4" s="127" t="s">
        <v>12859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3502</v>
      </c>
      <c r="C6" s="56" t="s">
        <v>2093</v>
      </c>
      <c r="D6" s="694" t="s">
        <v>15152</v>
      </c>
      <c r="E6" s="55" t="s">
        <v>3504</v>
      </c>
      <c r="F6" s="56" t="s">
        <v>6563</v>
      </c>
      <c r="G6" s="55" t="s">
        <v>6564</v>
      </c>
      <c r="H6" s="55" t="s">
        <v>6842</v>
      </c>
      <c r="I6" s="55" t="s">
        <v>6565</v>
      </c>
      <c r="J6" s="55"/>
      <c r="K6" s="1755" t="s">
        <v>15153</v>
      </c>
      <c r="L6" s="732" t="s">
        <v>15154</v>
      </c>
      <c r="M6" s="732" t="s">
        <v>15155</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799">
        <v>1</v>
      </c>
      <c r="C10" s="1058" t="s">
        <v>7024</v>
      </c>
      <c r="D10" s="1059" t="s">
        <v>12866</v>
      </c>
      <c r="E10" s="1060" t="s">
        <v>12867</v>
      </c>
      <c r="F10" s="801" t="s">
        <v>6584</v>
      </c>
      <c r="G10" s="1061"/>
      <c r="H10" s="1062" t="s">
        <v>14876</v>
      </c>
    </row>
    <row r="11" spans="1:13">
      <c r="B11" s="786">
        <v>2</v>
      </c>
      <c r="C11" s="520" t="s">
        <v>7010</v>
      </c>
      <c r="D11" s="661" t="s">
        <v>12869</v>
      </c>
      <c r="E11" s="510" t="s">
        <v>12867</v>
      </c>
      <c r="F11" s="511" t="s">
        <v>6584</v>
      </c>
      <c r="G11" s="1063"/>
      <c r="H11" s="788" t="s">
        <v>12870</v>
      </c>
    </row>
    <row r="12" spans="1:13" ht="48">
      <c r="B12" s="786">
        <v>3</v>
      </c>
      <c r="C12" s="520" t="s">
        <v>14946</v>
      </c>
      <c r="D12" s="661" t="s">
        <v>12872</v>
      </c>
      <c r="E12" s="510" t="s">
        <v>12873</v>
      </c>
      <c r="F12" s="511" t="s">
        <v>6584</v>
      </c>
      <c r="G12" s="1063"/>
      <c r="H12" s="899" t="s">
        <v>14879</v>
      </c>
    </row>
    <row r="13" spans="1:13">
      <c r="B13" s="786">
        <v>4</v>
      </c>
      <c r="C13" s="1064" t="s">
        <v>12875</v>
      </c>
      <c r="D13" s="662" t="s">
        <v>12876</v>
      </c>
      <c r="E13" s="510" t="s">
        <v>12489</v>
      </c>
      <c r="F13" s="511" t="s">
        <v>6584</v>
      </c>
      <c r="G13" s="1063"/>
      <c r="H13" s="1065"/>
    </row>
    <row r="14" spans="1:13" ht="49.5">
      <c r="B14" s="786">
        <v>5</v>
      </c>
      <c r="C14" s="1064" t="s">
        <v>12877</v>
      </c>
      <c r="D14" s="662" t="s">
        <v>12878</v>
      </c>
      <c r="E14" s="510" t="s">
        <v>12658</v>
      </c>
      <c r="F14" s="511" t="s">
        <v>6584</v>
      </c>
      <c r="G14" s="1063"/>
      <c r="H14" s="899" t="s">
        <v>14882</v>
      </c>
    </row>
    <row r="15" spans="1:13">
      <c r="B15" s="786">
        <v>6</v>
      </c>
      <c r="C15" s="1064" t="s">
        <v>12881</v>
      </c>
      <c r="D15" s="662" t="s">
        <v>12882</v>
      </c>
      <c r="E15" s="510" t="s">
        <v>12453</v>
      </c>
      <c r="F15" s="1066"/>
      <c r="G15" s="1063"/>
      <c r="H15" s="1067" t="s">
        <v>12883</v>
      </c>
    </row>
    <row r="16" spans="1:13" ht="33">
      <c r="B16" s="786">
        <v>7</v>
      </c>
      <c r="C16" s="1064" t="s">
        <v>12884</v>
      </c>
      <c r="D16" s="662" t="s">
        <v>12885</v>
      </c>
      <c r="E16" s="510" t="s">
        <v>12536</v>
      </c>
      <c r="F16" s="1066"/>
      <c r="G16" s="1063"/>
      <c r="H16" s="1067" t="s">
        <v>12886</v>
      </c>
    </row>
    <row r="17" spans="2:8" ht="33">
      <c r="B17" s="786">
        <v>8</v>
      </c>
      <c r="C17" s="1064" t="s">
        <v>12887</v>
      </c>
      <c r="D17" s="662" t="s">
        <v>12888</v>
      </c>
      <c r="E17" s="510" t="s">
        <v>12536</v>
      </c>
      <c r="F17" s="1066"/>
      <c r="G17" s="1063"/>
      <c r="H17" s="1067" t="s">
        <v>12889</v>
      </c>
    </row>
    <row r="18" spans="2:8" ht="33">
      <c r="B18" s="786">
        <v>9</v>
      </c>
      <c r="C18" s="1064" t="s">
        <v>12890</v>
      </c>
      <c r="D18" s="662" t="s">
        <v>12891</v>
      </c>
      <c r="E18" s="510" t="s">
        <v>12892</v>
      </c>
      <c r="F18" s="1066"/>
      <c r="G18" s="1063"/>
      <c r="H18" s="1067" t="s">
        <v>12893</v>
      </c>
    </row>
    <row r="19" spans="2:8">
      <c r="B19" s="786">
        <v>10</v>
      </c>
      <c r="C19" s="1064" t="s">
        <v>15156</v>
      </c>
      <c r="D19" s="662" t="s">
        <v>14957</v>
      </c>
      <c r="E19" s="510"/>
      <c r="F19" s="511" t="s">
        <v>6584</v>
      </c>
      <c r="G19" s="512"/>
      <c r="H19" s="533"/>
    </row>
    <row r="20" spans="2:8" ht="17.25" thickBot="1">
      <c r="B20" s="794">
        <v>10.1</v>
      </c>
      <c r="C20" s="1068" t="s">
        <v>12500</v>
      </c>
      <c r="D20" s="1075" t="s">
        <v>14958</v>
      </c>
      <c r="E20" s="537" t="s">
        <v>12469</v>
      </c>
      <c r="F20" s="538" t="s">
        <v>6584</v>
      </c>
      <c r="G20" s="539"/>
      <c r="H20" s="1076"/>
    </row>
    <row r="23" spans="2:8" ht="17.25" thickBot="1">
      <c r="B23" s="14" t="s">
        <v>6613</v>
      </c>
      <c r="C23" s="45"/>
      <c r="D23" s="45"/>
      <c r="E23" s="45"/>
      <c r="F23" s="45"/>
      <c r="G23" s="45"/>
      <c r="H23" s="45"/>
    </row>
    <row r="24" spans="2:8" ht="33.75" thickBot="1">
      <c r="B24" s="58" t="s">
        <v>6570</v>
      </c>
      <c r="C24" s="59" t="s">
        <v>6571</v>
      </c>
      <c r="D24" s="59" t="s">
        <v>6572</v>
      </c>
      <c r="E24" s="59" t="s">
        <v>6573</v>
      </c>
      <c r="F24" s="59" t="s">
        <v>6574</v>
      </c>
      <c r="G24" s="59" t="s">
        <v>6575</v>
      </c>
      <c r="H24" s="60" t="s">
        <v>6557</v>
      </c>
    </row>
    <row r="25" spans="2:8">
      <c r="B25" s="1071">
        <v>1</v>
      </c>
      <c r="C25" s="1058" t="s">
        <v>12911</v>
      </c>
      <c r="D25" s="1059" t="s">
        <v>12912</v>
      </c>
      <c r="E25" s="1060" t="s">
        <v>12913</v>
      </c>
      <c r="F25" s="801" t="s">
        <v>6584</v>
      </c>
      <c r="G25" s="1072"/>
      <c r="H25" s="1073" t="s">
        <v>12914</v>
      </c>
    </row>
    <row r="26" spans="2:8" ht="33">
      <c r="B26" s="786">
        <v>2</v>
      </c>
      <c r="C26" s="520" t="s">
        <v>12915</v>
      </c>
      <c r="D26" s="661" t="s">
        <v>12916</v>
      </c>
      <c r="E26" s="510" t="s">
        <v>12917</v>
      </c>
      <c r="F26" s="791"/>
      <c r="G26" s="512"/>
      <c r="H26" s="899" t="s">
        <v>14808</v>
      </c>
    </row>
    <row r="27" spans="2:8">
      <c r="B27" s="786">
        <v>3</v>
      </c>
      <c r="C27" s="520" t="s">
        <v>7024</v>
      </c>
      <c r="D27" s="661" t="s">
        <v>12866</v>
      </c>
      <c r="E27" s="510" t="s">
        <v>12867</v>
      </c>
      <c r="F27" s="511" t="s">
        <v>6584</v>
      </c>
      <c r="G27" s="512"/>
      <c r="H27" s="1074" t="s">
        <v>14876</v>
      </c>
    </row>
    <row r="28" spans="2:8">
      <c r="B28" s="786">
        <v>4</v>
      </c>
      <c r="C28" s="520" t="s">
        <v>12919</v>
      </c>
      <c r="D28" s="662" t="s">
        <v>12920</v>
      </c>
      <c r="E28" s="510" t="s">
        <v>12450</v>
      </c>
      <c r="F28" s="511" t="s">
        <v>6584</v>
      </c>
      <c r="G28" s="512"/>
      <c r="H28" s="788" t="s">
        <v>12921</v>
      </c>
    </row>
    <row r="29" spans="2:8">
      <c r="B29" s="786">
        <v>5</v>
      </c>
      <c r="C29" s="1064" t="s">
        <v>15095</v>
      </c>
      <c r="D29" s="662" t="s">
        <v>14957</v>
      </c>
      <c r="E29" s="510"/>
      <c r="F29" s="511" t="s">
        <v>6584</v>
      </c>
      <c r="G29" s="512"/>
      <c r="H29" s="1065"/>
    </row>
    <row r="30" spans="2:8">
      <c r="B30" s="786">
        <v>5.0999999999999996</v>
      </c>
      <c r="C30" s="520" t="s">
        <v>15157</v>
      </c>
      <c r="D30" s="661" t="s">
        <v>15106</v>
      </c>
      <c r="E30" s="510" t="s">
        <v>14701</v>
      </c>
      <c r="F30" s="511" t="s">
        <v>6584</v>
      </c>
      <c r="G30" s="512"/>
      <c r="H30" s="1065"/>
    </row>
    <row r="31" spans="2:8">
      <c r="B31" s="786">
        <v>5.2</v>
      </c>
      <c r="C31" s="520" t="s">
        <v>13263</v>
      </c>
      <c r="D31" s="662" t="s">
        <v>15071</v>
      </c>
      <c r="E31" s="510"/>
      <c r="F31" s="511" t="s">
        <v>6584</v>
      </c>
      <c r="G31" s="512"/>
      <c r="H31" s="1065"/>
    </row>
    <row r="32" spans="2:8" ht="33">
      <c r="B32" s="786" t="s">
        <v>15158</v>
      </c>
      <c r="C32" s="520" t="s">
        <v>15159</v>
      </c>
      <c r="D32" s="661" t="s">
        <v>12920</v>
      </c>
      <c r="E32" s="510" t="s">
        <v>12450</v>
      </c>
      <c r="F32" s="511" t="s">
        <v>6584</v>
      </c>
      <c r="G32" s="512"/>
      <c r="H32" s="788" t="s">
        <v>15160</v>
      </c>
    </row>
    <row r="33" spans="2:8">
      <c r="B33" s="786" t="s">
        <v>15161</v>
      </c>
      <c r="C33" s="520" t="s">
        <v>15162</v>
      </c>
      <c r="D33" s="661" t="s">
        <v>15163</v>
      </c>
      <c r="E33" s="510" t="s">
        <v>12536</v>
      </c>
      <c r="F33" s="511" t="s">
        <v>6584</v>
      </c>
      <c r="G33" s="512"/>
      <c r="H33" s="1065"/>
    </row>
    <row r="34" spans="2:8">
      <c r="B34" s="786" t="s">
        <v>15164</v>
      </c>
      <c r="C34" s="520" t="s">
        <v>15165</v>
      </c>
      <c r="D34" s="661" t="s">
        <v>15166</v>
      </c>
      <c r="E34" s="510" t="s">
        <v>12873</v>
      </c>
      <c r="F34" s="511" t="s">
        <v>6584</v>
      </c>
      <c r="G34" s="512"/>
      <c r="H34" s="1065"/>
    </row>
    <row r="35" spans="2:8" ht="33">
      <c r="B35" s="786" t="s">
        <v>15167</v>
      </c>
      <c r="C35" s="520" t="s">
        <v>15168</v>
      </c>
      <c r="D35" s="662" t="s">
        <v>15169</v>
      </c>
      <c r="E35" s="510" t="s">
        <v>12453</v>
      </c>
      <c r="F35" s="511" t="s">
        <v>6584</v>
      </c>
      <c r="G35" s="512"/>
      <c r="H35" s="1065"/>
    </row>
    <row r="36" spans="2:8" ht="33">
      <c r="B36" s="786" t="s">
        <v>15170</v>
      </c>
      <c r="C36" s="520" t="s">
        <v>15171</v>
      </c>
      <c r="D36" s="662" t="s">
        <v>15172</v>
      </c>
      <c r="E36" s="510" t="s">
        <v>12450</v>
      </c>
      <c r="F36" s="511" t="s">
        <v>6584</v>
      </c>
      <c r="G36" s="512"/>
      <c r="H36" s="899" t="s">
        <v>15173</v>
      </c>
    </row>
    <row r="37" spans="2:8">
      <c r="B37" s="786" t="s">
        <v>15174</v>
      </c>
      <c r="C37" s="520" t="s">
        <v>12998</v>
      </c>
      <c r="D37" s="662" t="s">
        <v>15175</v>
      </c>
      <c r="E37" s="510" t="s">
        <v>12913</v>
      </c>
      <c r="F37" s="791"/>
      <c r="G37" s="512"/>
      <c r="H37" s="1065"/>
    </row>
    <row r="38" spans="2:8">
      <c r="B38" s="786" t="s">
        <v>15176</v>
      </c>
      <c r="C38" s="520" t="s">
        <v>15177</v>
      </c>
      <c r="D38" s="662" t="s">
        <v>15178</v>
      </c>
      <c r="E38" s="510" t="s">
        <v>12503</v>
      </c>
      <c r="F38" s="511" t="s">
        <v>6584</v>
      </c>
      <c r="G38" s="512"/>
      <c r="H38" s="1065"/>
    </row>
    <row r="39" spans="2:8">
      <c r="B39" s="786" t="s">
        <v>15179</v>
      </c>
      <c r="C39" s="520" t="s">
        <v>15180</v>
      </c>
      <c r="D39" s="662" t="s">
        <v>15181</v>
      </c>
      <c r="E39" s="510" t="s">
        <v>12917</v>
      </c>
      <c r="F39" s="511" t="s">
        <v>6584</v>
      </c>
      <c r="G39" s="512"/>
      <c r="H39" s="1065"/>
    </row>
    <row r="40" spans="2:8">
      <c r="B40" s="786" t="s">
        <v>15182</v>
      </c>
      <c r="C40" s="520" t="s">
        <v>14626</v>
      </c>
      <c r="D40" s="661" t="s">
        <v>15183</v>
      </c>
      <c r="E40" s="510" t="s">
        <v>12536</v>
      </c>
      <c r="F40" s="511" t="s">
        <v>6584</v>
      </c>
      <c r="G40" s="512"/>
      <c r="H40" s="1065"/>
    </row>
    <row r="41" spans="2:8">
      <c r="B41" s="786" t="s">
        <v>15121</v>
      </c>
      <c r="C41" s="520" t="s">
        <v>15184</v>
      </c>
      <c r="D41" s="661" t="s">
        <v>15185</v>
      </c>
      <c r="E41" s="510" t="s">
        <v>12536</v>
      </c>
      <c r="F41" s="511" t="s">
        <v>6584</v>
      </c>
      <c r="G41" s="512"/>
      <c r="H41" s="1065"/>
    </row>
    <row r="42" spans="2:8">
      <c r="B42" s="786" t="s">
        <v>15124</v>
      </c>
      <c r="C42" s="662" t="s">
        <v>15186</v>
      </c>
      <c r="D42" s="661" t="s">
        <v>15187</v>
      </c>
      <c r="E42" s="510" t="s">
        <v>12917</v>
      </c>
      <c r="F42" s="511" t="s">
        <v>6584</v>
      </c>
      <c r="G42" s="512"/>
      <c r="H42" s="1065"/>
    </row>
    <row r="43" spans="2:8">
      <c r="B43" s="786" t="s">
        <v>15127</v>
      </c>
      <c r="C43" s="520" t="s">
        <v>9154</v>
      </c>
      <c r="D43" s="661" t="s">
        <v>15188</v>
      </c>
      <c r="E43" s="510" t="s">
        <v>12503</v>
      </c>
      <c r="F43" s="511" t="s">
        <v>6584</v>
      </c>
      <c r="G43" s="512"/>
      <c r="H43" s="788" t="s">
        <v>12991</v>
      </c>
    </row>
    <row r="44" spans="2:8" ht="17.25" thickBot="1">
      <c r="B44" s="794" t="s">
        <v>15131</v>
      </c>
      <c r="C44" s="1068" t="s">
        <v>15189</v>
      </c>
      <c r="D44" s="1069" t="s">
        <v>15190</v>
      </c>
      <c r="E44" s="537" t="s">
        <v>12450</v>
      </c>
      <c r="F44" s="797"/>
      <c r="G44" s="539"/>
      <c r="H44" s="798" t="s">
        <v>15191</v>
      </c>
    </row>
  </sheetData>
  <mergeCells count="1">
    <mergeCell ref="A2:A3"/>
  </mergeCells>
  <phoneticPr fontId="2" type="noConversion"/>
  <dataValidations count="2">
    <dataValidation type="list" allowBlank="1" showInputMessage="1" showErrorMessage="1" sqref="F6" xr:uid="{E3A8B527-CB38-4C22-BCEF-9F4FCACBF0C5}">
      <formula1>"IB,MB,DAWHO, IB/MB, MB/DAWHO,IB/MB/DAWHO"</formula1>
    </dataValidation>
    <dataValidation type="list" allowBlank="1" showInputMessage="1" showErrorMessage="1" sqref="C6" xr:uid="{07F95282-90CB-4059-81DA-823EFAE7110D}">
      <formula1>"Web Service, API"</formula1>
    </dataValidation>
  </dataValidations>
  <hyperlinks>
    <hyperlink ref="A2:A3" location="'API Index'!A1" display="Return to Index" xr:uid="{CBC0CCD2-1E33-46A1-A419-8495DDAE56A5}"/>
    <hyperlink ref="L6" r:id="rId1" display="http://10.11.42.60/billhubintra/v1/sinopac/query" xr:uid="{34D6611A-0FA2-42BA-ADFB-26099104769A}"/>
    <hyperlink ref="M6" r:id="rId2" display="http://10.16.1.82/billhubintra/v1/sinopac/query" xr:uid="{8306F960-6DAD-484C-ADF3-C272F7662574}"/>
  </hyperlinks>
  <pageMargins left="0.7" right="0.7" top="0.75" bottom="0.75" header="0.3" footer="0.3"/>
  <pageSetup paperSize="9" orientation="portrait" r:id="rId3"/>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E67A1-B8C5-4BE3-8919-BF789A51B104}">
  <sheetPr codeName="工作表295">
    <tabColor theme="2"/>
  </sheetPr>
  <dimension ref="A1:M36"/>
  <sheetViews>
    <sheetView workbookViewId="0">
      <selection activeCell="B5" sqref="B5:M36"/>
    </sheetView>
  </sheetViews>
  <sheetFormatPr defaultColWidth="9" defaultRowHeight="16.5"/>
  <cols>
    <col min="2" max="2" width="11.875" customWidth="1"/>
    <col min="3" max="3" width="16.375" customWidth="1"/>
    <col min="4" max="4" width="14.125" customWidth="1"/>
    <col min="5" max="5" width="21.875" customWidth="1"/>
    <col min="6" max="6" width="15.625" customWidth="1"/>
    <col min="7" max="7" width="17.625" customWidth="1"/>
    <col min="8" max="8" width="31.12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f>'API Index'!C2</f>
        <v>45471</v>
      </c>
      <c r="D1" s="45"/>
      <c r="E1" s="45"/>
      <c r="F1" s="45"/>
      <c r="G1" s="45"/>
      <c r="H1" s="45"/>
      <c r="I1" s="45"/>
    </row>
    <row r="2" spans="1:13">
      <c r="A2" s="2680" t="s">
        <v>6544</v>
      </c>
      <c r="B2" s="15" t="s">
        <v>6237</v>
      </c>
      <c r="C2" s="44" t="str">
        <f>_xlfn.XLOOKUP(C3,表格1[No],表格1[Team
科別])</f>
        <v>數支應用科</v>
      </c>
      <c r="D2" s="45"/>
      <c r="E2" s="45"/>
      <c r="F2" s="45"/>
      <c r="G2" s="45"/>
      <c r="H2" s="45"/>
      <c r="I2" s="45"/>
      <c r="J2" s="45"/>
      <c r="K2" s="45"/>
    </row>
    <row r="3" spans="1:13">
      <c r="A3" s="2681"/>
      <c r="B3" s="15" t="s">
        <v>6545</v>
      </c>
      <c r="C3" s="46" t="str">
        <f>_xlfn.XLOOKUP(B6,表格1[API Code
API代碼],表格1[No])</f>
        <v>289</v>
      </c>
      <c r="D3" s="46"/>
      <c r="E3" s="45"/>
      <c r="F3" s="45"/>
      <c r="G3" s="45"/>
      <c r="H3" s="45"/>
      <c r="I3" s="45"/>
      <c r="J3" s="45"/>
      <c r="K3" s="45"/>
    </row>
    <row r="4" spans="1:13" ht="17.25" thickBot="1">
      <c r="B4" s="14" t="s">
        <v>6546</v>
      </c>
      <c r="C4" s="127" t="s">
        <v>3215</v>
      </c>
      <c r="D4" s="14" t="s">
        <v>6547</v>
      </c>
      <c r="E4" s="127" t="s">
        <v>12859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3507</v>
      </c>
      <c r="C6" s="56" t="s">
        <v>2093</v>
      </c>
      <c r="D6" s="694" t="s">
        <v>15192</v>
      </c>
      <c r="E6" s="55" t="s">
        <v>3509</v>
      </c>
      <c r="F6" s="56" t="s">
        <v>6563</v>
      </c>
      <c r="G6" s="55" t="s">
        <v>6564</v>
      </c>
      <c r="H6" s="55" t="s">
        <v>6842</v>
      </c>
      <c r="I6" s="55" t="s">
        <v>6565</v>
      </c>
      <c r="J6" s="55"/>
      <c r="K6" s="1755" t="s">
        <v>15193</v>
      </c>
      <c r="L6" s="732" t="s">
        <v>15194</v>
      </c>
      <c r="M6" s="732" t="s">
        <v>15195</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799">
        <v>1</v>
      </c>
      <c r="C10" s="1058" t="s">
        <v>7024</v>
      </c>
      <c r="D10" s="1059" t="s">
        <v>12866</v>
      </c>
      <c r="E10" s="1060" t="s">
        <v>12867</v>
      </c>
      <c r="F10" s="801" t="s">
        <v>6584</v>
      </c>
      <c r="G10" s="1061"/>
      <c r="H10" s="1062" t="s">
        <v>14876</v>
      </c>
    </row>
    <row r="11" spans="1:13">
      <c r="B11" s="786">
        <v>2</v>
      </c>
      <c r="C11" s="520" t="s">
        <v>7010</v>
      </c>
      <c r="D11" s="661" t="s">
        <v>12869</v>
      </c>
      <c r="E11" s="510" t="s">
        <v>12867</v>
      </c>
      <c r="F11" s="511" t="s">
        <v>6584</v>
      </c>
      <c r="G11" s="1063"/>
      <c r="H11" s="788" t="s">
        <v>12870</v>
      </c>
    </row>
    <row r="12" spans="1:13" ht="48">
      <c r="B12" s="786">
        <v>3</v>
      </c>
      <c r="C12" s="520" t="s">
        <v>14946</v>
      </c>
      <c r="D12" s="661" t="s">
        <v>12872</v>
      </c>
      <c r="E12" s="510" t="s">
        <v>12873</v>
      </c>
      <c r="F12" s="511" t="s">
        <v>6584</v>
      </c>
      <c r="G12" s="1063"/>
      <c r="H12" s="899" t="s">
        <v>14879</v>
      </c>
    </row>
    <row r="13" spans="1:13">
      <c r="B13" s="786">
        <v>4</v>
      </c>
      <c r="C13" s="1064" t="s">
        <v>12875</v>
      </c>
      <c r="D13" s="662" t="s">
        <v>12876</v>
      </c>
      <c r="E13" s="510" t="s">
        <v>12489</v>
      </c>
      <c r="F13" s="511" t="s">
        <v>6584</v>
      </c>
      <c r="G13" s="1063"/>
      <c r="H13" s="1065"/>
    </row>
    <row r="14" spans="1:13" ht="49.5">
      <c r="B14" s="786">
        <v>5</v>
      </c>
      <c r="C14" s="1064" t="s">
        <v>12877</v>
      </c>
      <c r="D14" s="662" t="s">
        <v>12878</v>
      </c>
      <c r="E14" s="510" t="s">
        <v>12658</v>
      </c>
      <c r="F14" s="511" t="s">
        <v>6584</v>
      </c>
      <c r="G14" s="1063"/>
      <c r="H14" s="899" t="s">
        <v>14882</v>
      </c>
    </row>
    <row r="15" spans="1:13">
      <c r="B15" s="786">
        <v>6</v>
      </c>
      <c r="C15" s="1064" t="s">
        <v>12881</v>
      </c>
      <c r="D15" s="662" t="s">
        <v>12882</v>
      </c>
      <c r="E15" s="510" t="s">
        <v>12453</v>
      </c>
      <c r="F15" s="1066"/>
      <c r="G15" s="1063"/>
      <c r="H15" s="1067" t="s">
        <v>12883</v>
      </c>
    </row>
    <row r="16" spans="1:13" ht="33">
      <c r="B16" s="786">
        <v>7</v>
      </c>
      <c r="C16" s="1064" t="s">
        <v>12884</v>
      </c>
      <c r="D16" s="662" t="s">
        <v>12885</v>
      </c>
      <c r="E16" s="510" t="s">
        <v>12536</v>
      </c>
      <c r="F16" s="1066"/>
      <c r="G16" s="1063"/>
      <c r="H16" s="1067" t="s">
        <v>12886</v>
      </c>
    </row>
    <row r="17" spans="2:8" ht="33">
      <c r="B17" s="786">
        <v>8</v>
      </c>
      <c r="C17" s="1064" t="s">
        <v>12887</v>
      </c>
      <c r="D17" s="662" t="s">
        <v>12888</v>
      </c>
      <c r="E17" s="510" t="s">
        <v>12536</v>
      </c>
      <c r="F17" s="1066"/>
      <c r="G17" s="1063"/>
      <c r="H17" s="1067" t="s">
        <v>12889</v>
      </c>
    </row>
    <row r="18" spans="2:8" ht="33">
      <c r="B18" s="786">
        <v>9</v>
      </c>
      <c r="C18" s="1064" t="s">
        <v>12890</v>
      </c>
      <c r="D18" s="662" t="s">
        <v>12891</v>
      </c>
      <c r="E18" s="510" t="s">
        <v>12892</v>
      </c>
      <c r="F18" s="1066"/>
      <c r="G18" s="1063"/>
      <c r="H18" s="1067" t="s">
        <v>12893</v>
      </c>
    </row>
    <row r="19" spans="2:8">
      <c r="B19" s="786">
        <v>10</v>
      </c>
      <c r="C19" s="1064" t="s">
        <v>15156</v>
      </c>
      <c r="D19" s="662" t="s">
        <v>14957</v>
      </c>
      <c r="E19" s="510"/>
      <c r="F19" s="511" t="s">
        <v>6584</v>
      </c>
      <c r="G19" s="512"/>
      <c r="H19" s="533"/>
    </row>
    <row r="20" spans="2:8">
      <c r="B20" s="786">
        <v>10.1</v>
      </c>
      <c r="C20" s="520" t="s">
        <v>15165</v>
      </c>
      <c r="D20" s="661" t="s">
        <v>15166</v>
      </c>
      <c r="E20" s="510" t="s">
        <v>12873</v>
      </c>
      <c r="F20" s="511" t="s">
        <v>6584</v>
      </c>
      <c r="G20" s="512"/>
      <c r="H20" s="533"/>
    </row>
    <row r="21" spans="2:8" ht="49.5">
      <c r="B21" s="786">
        <v>10.199999999999999</v>
      </c>
      <c r="C21" s="520" t="s">
        <v>14974</v>
      </c>
      <c r="D21" s="662" t="s">
        <v>14975</v>
      </c>
      <c r="E21" s="510" t="s">
        <v>14701</v>
      </c>
      <c r="F21" s="511" t="s">
        <v>6584</v>
      </c>
      <c r="G21" s="512"/>
      <c r="H21" s="1077" t="s">
        <v>15196</v>
      </c>
    </row>
    <row r="22" spans="2:8">
      <c r="B22" s="786">
        <v>10.3</v>
      </c>
      <c r="C22" s="520" t="s">
        <v>12998</v>
      </c>
      <c r="D22" s="662" t="s">
        <v>15175</v>
      </c>
      <c r="E22" s="510" t="s">
        <v>12913</v>
      </c>
      <c r="F22" s="1066"/>
      <c r="G22" s="512"/>
      <c r="H22" s="533"/>
    </row>
    <row r="23" spans="2:8">
      <c r="B23" s="786">
        <v>10.4</v>
      </c>
      <c r="C23" s="520" t="s">
        <v>14626</v>
      </c>
      <c r="D23" s="661" t="s">
        <v>15183</v>
      </c>
      <c r="E23" s="510" t="s">
        <v>12536</v>
      </c>
      <c r="F23" s="511" t="s">
        <v>6584</v>
      </c>
      <c r="G23" s="512"/>
      <c r="H23" s="533"/>
    </row>
    <row r="24" spans="2:8" ht="33">
      <c r="B24" s="786">
        <v>10.5</v>
      </c>
      <c r="C24" s="520" t="s">
        <v>15171</v>
      </c>
      <c r="D24" s="662" t="s">
        <v>15172</v>
      </c>
      <c r="E24" s="510" t="s">
        <v>12450</v>
      </c>
      <c r="F24" s="511" t="s">
        <v>6584</v>
      </c>
      <c r="G24" s="512"/>
      <c r="H24" s="1077" t="s">
        <v>15197</v>
      </c>
    </row>
    <row r="25" spans="2:8">
      <c r="B25" s="786">
        <v>10.6</v>
      </c>
      <c r="C25" s="520" t="s">
        <v>15189</v>
      </c>
      <c r="D25" s="661" t="s">
        <v>15190</v>
      </c>
      <c r="E25" s="510" t="s">
        <v>12450</v>
      </c>
      <c r="F25" s="510"/>
      <c r="G25" s="512"/>
      <c r="H25" s="533" t="s">
        <v>15198</v>
      </c>
    </row>
    <row r="26" spans="2:8" ht="33">
      <c r="B26" s="786">
        <v>10.7</v>
      </c>
      <c r="C26" s="520" t="s">
        <v>15168</v>
      </c>
      <c r="D26" s="662" t="s">
        <v>15169</v>
      </c>
      <c r="E26" s="510" t="s">
        <v>12453</v>
      </c>
      <c r="F26" s="511" t="s">
        <v>6584</v>
      </c>
      <c r="G26" s="512"/>
      <c r="H26" s="533"/>
    </row>
    <row r="27" spans="2:8">
      <c r="B27" s="786">
        <v>10.8</v>
      </c>
      <c r="C27" s="520" t="s">
        <v>15184</v>
      </c>
      <c r="D27" s="661" t="s">
        <v>15185</v>
      </c>
      <c r="E27" s="510" t="s">
        <v>12536</v>
      </c>
      <c r="F27" s="511" t="s">
        <v>6584</v>
      </c>
      <c r="G27" s="512"/>
      <c r="H27" s="533"/>
    </row>
    <row r="28" spans="2:8" ht="17.25" thickBot="1">
      <c r="B28" s="794">
        <v>10.9</v>
      </c>
      <c r="C28" s="1075" t="s">
        <v>15186</v>
      </c>
      <c r="D28" s="1069" t="s">
        <v>15187</v>
      </c>
      <c r="E28" s="1078" t="s">
        <v>12917</v>
      </c>
      <c r="F28" s="538" t="s">
        <v>6584</v>
      </c>
      <c r="G28" s="539"/>
      <c r="H28" s="1076"/>
    </row>
    <row r="31" spans="2:8" ht="17.25" thickBot="1">
      <c r="B31" s="14" t="s">
        <v>6613</v>
      </c>
      <c r="C31" s="45"/>
      <c r="D31" s="45"/>
      <c r="E31" s="45"/>
      <c r="F31" s="45"/>
      <c r="G31" s="45"/>
      <c r="H31" s="45"/>
    </row>
    <row r="32" spans="2:8" ht="33.75" thickBot="1">
      <c r="B32" s="58" t="s">
        <v>6570</v>
      </c>
      <c r="C32" s="59" t="s">
        <v>6571</v>
      </c>
      <c r="D32" s="59" t="s">
        <v>6572</v>
      </c>
      <c r="E32" s="59" t="s">
        <v>6573</v>
      </c>
      <c r="F32" s="59" t="s">
        <v>6574</v>
      </c>
      <c r="G32" s="59" t="s">
        <v>6575</v>
      </c>
      <c r="H32" s="60" t="s">
        <v>6557</v>
      </c>
    </row>
    <row r="33" spans="2:8">
      <c r="B33" s="1071">
        <v>1</v>
      </c>
      <c r="C33" s="1058" t="s">
        <v>12911</v>
      </c>
      <c r="D33" s="1059" t="s">
        <v>12912</v>
      </c>
      <c r="E33" s="1060" t="s">
        <v>12913</v>
      </c>
      <c r="F33" s="801" t="s">
        <v>6584</v>
      </c>
      <c r="G33" s="1072"/>
      <c r="H33" s="1073" t="s">
        <v>12914</v>
      </c>
    </row>
    <row r="34" spans="2:8" ht="33">
      <c r="B34" s="786">
        <v>2</v>
      </c>
      <c r="C34" s="520" t="s">
        <v>12915</v>
      </c>
      <c r="D34" s="661" t="s">
        <v>12916</v>
      </c>
      <c r="E34" s="510" t="s">
        <v>12917</v>
      </c>
      <c r="F34" s="791"/>
      <c r="G34" s="512"/>
      <c r="H34" s="899" t="s">
        <v>14808</v>
      </c>
    </row>
    <row r="35" spans="2:8">
      <c r="B35" s="786">
        <v>3</v>
      </c>
      <c r="C35" s="520" t="s">
        <v>7024</v>
      </c>
      <c r="D35" s="661" t="s">
        <v>12866</v>
      </c>
      <c r="E35" s="510" t="s">
        <v>12867</v>
      </c>
      <c r="F35" s="511" t="s">
        <v>6584</v>
      </c>
      <c r="G35" s="512"/>
      <c r="H35" s="1074" t="s">
        <v>14876</v>
      </c>
    </row>
    <row r="36" spans="2:8" ht="17.25" thickBot="1">
      <c r="B36" s="794">
        <v>4</v>
      </c>
      <c r="C36" s="1068" t="s">
        <v>12919</v>
      </c>
      <c r="D36" s="1075" t="s">
        <v>12920</v>
      </c>
      <c r="E36" s="537" t="s">
        <v>12450</v>
      </c>
      <c r="F36" s="538" t="s">
        <v>6584</v>
      </c>
      <c r="G36" s="539"/>
      <c r="H36" s="798" t="s">
        <v>12921</v>
      </c>
    </row>
  </sheetData>
  <mergeCells count="1">
    <mergeCell ref="A2:A3"/>
  </mergeCells>
  <phoneticPr fontId="2" type="noConversion"/>
  <dataValidations count="2">
    <dataValidation type="list" allowBlank="1" showInputMessage="1" showErrorMessage="1" sqref="C6" xr:uid="{F2EF7D4F-11C3-4974-9A74-354EF1F716EF}">
      <formula1>"Web Service, API"</formula1>
    </dataValidation>
    <dataValidation type="list" allowBlank="1" showInputMessage="1" showErrorMessage="1" sqref="F6" xr:uid="{76672FDD-9129-47B9-AFDC-1F765E48E174}">
      <formula1>"IB,MB,DAWHO, IB/MB, MB/DAWHO,IB/MB/DAWHO"</formula1>
    </dataValidation>
  </dataValidations>
  <hyperlinks>
    <hyperlink ref="A2:A3" location="'API Index'!A1" display="Return to Index" xr:uid="{F45C941A-5933-4D87-8AA2-55D483B76201}"/>
    <hyperlink ref="L6" r:id="rId1" display="http://10.11.42.60/billhubintra/v1/sinopac/query" xr:uid="{F552C691-4EA0-4436-B64D-64EE0566CFE0}"/>
    <hyperlink ref="M6" r:id="rId2" display="http://10.16.1.82/billhubintra/v1/sinopac/query" xr:uid="{42A95BB1-DED9-48BE-9005-33A174219B3B}"/>
  </hyperlinks>
  <pageMargins left="0.7" right="0.7" top="0.75" bottom="0.75" header="0.3" footer="0.3"/>
  <pageSetup paperSize="9" orientation="portrait" r:id="rId3"/>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0984E-6ADE-40ED-875A-5B95AF84F75A}">
  <sheetPr codeName="工作表296">
    <tabColor theme="2"/>
  </sheetPr>
  <dimension ref="A1:M29"/>
  <sheetViews>
    <sheetView topLeftCell="A11" workbookViewId="0">
      <selection activeCell="B5" sqref="B5:M29"/>
    </sheetView>
  </sheetViews>
  <sheetFormatPr defaultColWidth="9" defaultRowHeight="16.5"/>
  <cols>
    <col min="2" max="2" width="11.875" customWidth="1"/>
    <col min="3" max="3" width="16.375" customWidth="1"/>
    <col min="4" max="4" width="15.5" customWidth="1"/>
    <col min="5" max="5" width="21.875" customWidth="1"/>
    <col min="6" max="6" width="15.625" customWidth="1"/>
    <col min="7" max="7" width="17.625" customWidth="1"/>
    <col min="8" max="8" width="31.12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f>'API Index'!C2</f>
        <v>45471</v>
      </c>
      <c r="D1" s="45"/>
      <c r="E1" s="45"/>
      <c r="F1" s="45"/>
      <c r="G1" s="45"/>
      <c r="H1" s="45"/>
      <c r="I1" s="45"/>
    </row>
    <row r="2" spans="1:13">
      <c r="A2" s="2680" t="s">
        <v>6544</v>
      </c>
      <c r="B2" s="15" t="s">
        <v>6237</v>
      </c>
      <c r="C2" s="44" t="str">
        <f>_xlfn.XLOOKUP(C3,表格1[No],表格1[Team
科別])</f>
        <v>數支應用科</v>
      </c>
      <c r="D2" s="45"/>
      <c r="E2" s="45"/>
      <c r="F2" s="45"/>
      <c r="G2" s="45"/>
      <c r="H2" s="45"/>
      <c r="I2" s="45"/>
      <c r="J2" s="45"/>
      <c r="K2" s="45"/>
    </row>
    <row r="3" spans="1:13">
      <c r="A3" s="2681"/>
      <c r="B3" s="15" t="s">
        <v>6545</v>
      </c>
      <c r="C3" s="46" t="str">
        <f>_xlfn.XLOOKUP(B6,表格1[API Code
API代碼],表格1[No])</f>
        <v>290</v>
      </c>
      <c r="D3" s="46"/>
      <c r="E3" s="45"/>
      <c r="F3" s="45"/>
      <c r="G3" s="45"/>
      <c r="H3" s="45"/>
      <c r="I3" s="45"/>
      <c r="J3" s="45"/>
      <c r="K3" s="45"/>
    </row>
    <row r="4" spans="1:13" ht="17.25" thickBot="1">
      <c r="B4" s="14" t="s">
        <v>6546</v>
      </c>
      <c r="C4" s="127" t="s">
        <v>3215</v>
      </c>
      <c r="D4" s="14" t="s">
        <v>6547</v>
      </c>
      <c r="E4" s="127" t="s">
        <v>12859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3512</v>
      </c>
      <c r="C6" s="56" t="s">
        <v>2093</v>
      </c>
      <c r="D6" s="694" t="s">
        <v>15199</v>
      </c>
      <c r="E6" s="55" t="s">
        <v>3514</v>
      </c>
      <c r="F6" s="56" t="s">
        <v>6563</v>
      </c>
      <c r="G6" s="55" t="s">
        <v>6564</v>
      </c>
      <c r="H6" s="55" t="s">
        <v>6842</v>
      </c>
      <c r="I6" s="55" t="s">
        <v>6565</v>
      </c>
      <c r="J6" s="55"/>
      <c r="K6" s="1755" t="s">
        <v>15200</v>
      </c>
      <c r="L6" s="732" t="s">
        <v>15201</v>
      </c>
      <c r="M6" s="732" t="s">
        <v>15202</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799">
        <v>1</v>
      </c>
      <c r="C10" s="1058" t="s">
        <v>7024</v>
      </c>
      <c r="D10" s="1059" t="s">
        <v>12866</v>
      </c>
      <c r="E10" s="1060" t="s">
        <v>12867</v>
      </c>
      <c r="F10" s="801" t="s">
        <v>6584</v>
      </c>
      <c r="G10" s="1061"/>
      <c r="H10" s="1062" t="s">
        <v>14876</v>
      </c>
    </row>
    <row r="11" spans="1:13">
      <c r="B11" s="786">
        <v>2</v>
      </c>
      <c r="C11" s="520" t="s">
        <v>7010</v>
      </c>
      <c r="D11" s="661" t="s">
        <v>12869</v>
      </c>
      <c r="E11" s="510" t="s">
        <v>12867</v>
      </c>
      <c r="F11" s="511" t="s">
        <v>6584</v>
      </c>
      <c r="G11" s="1063"/>
      <c r="H11" s="788" t="s">
        <v>12870</v>
      </c>
    </row>
    <row r="12" spans="1:13" ht="48">
      <c r="B12" s="786">
        <v>3</v>
      </c>
      <c r="C12" s="520" t="s">
        <v>14946</v>
      </c>
      <c r="D12" s="661" t="s">
        <v>12872</v>
      </c>
      <c r="E12" s="510" t="s">
        <v>12873</v>
      </c>
      <c r="F12" s="511" t="s">
        <v>6584</v>
      </c>
      <c r="G12" s="1063"/>
      <c r="H12" s="899" t="s">
        <v>14879</v>
      </c>
    </row>
    <row r="13" spans="1:13">
      <c r="B13" s="786">
        <v>4</v>
      </c>
      <c r="C13" s="1064" t="s">
        <v>12875</v>
      </c>
      <c r="D13" s="662" t="s">
        <v>12876</v>
      </c>
      <c r="E13" s="510" t="s">
        <v>12489</v>
      </c>
      <c r="F13" s="511" t="s">
        <v>6584</v>
      </c>
      <c r="G13" s="1063"/>
      <c r="H13" s="1065"/>
    </row>
    <row r="14" spans="1:13" ht="49.5">
      <c r="B14" s="786">
        <v>5</v>
      </c>
      <c r="C14" s="1064" t="s">
        <v>12877</v>
      </c>
      <c r="D14" s="662" t="s">
        <v>12878</v>
      </c>
      <c r="E14" s="510" t="s">
        <v>12658</v>
      </c>
      <c r="F14" s="511" t="s">
        <v>6584</v>
      </c>
      <c r="G14" s="1063"/>
      <c r="H14" s="899" t="s">
        <v>14882</v>
      </c>
    </row>
    <row r="15" spans="1:13">
      <c r="B15" s="786">
        <v>6</v>
      </c>
      <c r="C15" s="1064" t="s">
        <v>12881</v>
      </c>
      <c r="D15" s="662" t="s">
        <v>12882</v>
      </c>
      <c r="E15" s="510" t="s">
        <v>12453</v>
      </c>
      <c r="F15" s="1066"/>
      <c r="G15" s="1063"/>
      <c r="H15" s="1067" t="s">
        <v>12883</v>
      </c>
    </row>
    <row r="16" spans="1:13" ht="33">
      <c r="B16" s="786">
        <v>7</v>
      </c>
      <c r="C16" s="1064" t="s">
        <v>12884</v>
      </c>
      <c r="D16" s="662" t="s">
        <v>12885</v>
      </c>
      <c r="E16" s="510" t="s">
        <v>12536</v>
      </c>
      <c r="F16" s="1066"/>
      <c r="G16" s="1063"/>
      <c r="H16" s="1067" t="s">
        <v>12886</v>
      </c>
    </row>
    <row r="17" spans="2:8" ht="33">
      <c r="B17" s="786">
        <v>8</v>
      </c>
      <c r="C17" s="1064" t="s">
        <v>12887</v>
      </c>
      <c r="D17" s="662" t="s">
        <v>12888</v>
      </c>
      <c r="E17" s="510" t="s">
        <v>12536</v>
      </c>
      <c r="F17" s="1066"/>
      <c r="G17" s="1063"/>
      <c r="H17" s="1067" t="s">
        <v>12889</v>
      </c>
    </row>
    <row r="18" spans="2:8" ht="33">
      <c r="B18" s="786">
        <v>9</v>
      </c>
      <c r="C18" s="1064" t="s">
        <v>12890</v>
      </c>
      <c r="D18" s="662" t="s">
        <v>12891</v>
      </c>
      <c r="E18" s="510" t="s">
        <v>12892</v>
      </c>
      <c r="F18" s="1066"/>
      <c r="G18" s="1063"/>
      <c r="H18" s="1067" t="s">
        <v>12893</v>
      </c>
    </row>
    <row r="19" spans="2:8">
      <c r="B19" s="786">
        <v>10</v>
      </c>
      <c r="C19" s="1064" t="s">
        <v>15156</v>
      </c>
      <c r="D19" s="662" t="s">
        <v>14957</v>
      </c>
      <c r="E19" s="510"/>
      <c r="F19" s="511" t="s">
        <v>6584</v>
      </c>
      <c r="G19" s="512"/>
      <c r="H19" s="533"/>
    </row>
    <row r="20" spans="2:8">
      <c r="B20" s="786">
        <v>10.1</v>
      </c>
      <c r="C20" s="520" t="s">
        <v>12500</v>
      </c>
      <c r="D20" s="662" t="s">
        <v>14958</v>
      </c>
      <c r="E20" s="510" t="s">
        <v>12469</v>
      </c>
      <c r="F20" s="511" t="s">
        <v>6584</v>
      </c>
      <c r="G20" s="661"/>
      <c r="H20" s="533"/>
    </row>
    <row r="21" spans="2:8" ht="17.25" thickBot="1">
      <c r="B21" s="794">
        <v>10.199999999999999</v>
      </c>
      <c r="C21" s="1068" t="s">
        <v>14820</v>
      </c>
      <c r="D21" s="1075" t="s">
        <v>15203</v>
      </c>
      <c r="E21" s="537" t="s">
        <v>12536</v>
      </c>
      <c r="F21" s="538" t="s">
        <v>6584</v>
      </c>
      <c r="G21" s="1069"/>
      <c r="H21" s="1076"/>
    </row>
    <row r="24" spans="2:8" ht="17.25" thickBot="1">
      <c r="B24" s="14" t="s">
        <v>6613</v>
      </c>
      <c r="C24" s="45"/>
      <c r="D24" s="45"/>
      <c r="E24" s="45"/>
      <c r="F24" s="45"/>
      <c r="G24" s="45"/>
      <c r="H24" s="45"/>
    </row>
    <row r="25" spans="2:8" ht="33.75" thickBot="1">
      <c r="B25" s="58" t="s">
        <v>6570</v>
      </c>
      <c r="C25" s="59" t="s">
        <v>6571</v>
      </c>
      <c r="D25" s="59" t="s">
        <v>6572</v>
      </c>
      <c r="E25" s="59" t="s">
        <v>6573</v>
      </c>
      <c r="F25" s="59" t="s">
        <v>6574</v>
      </c>
      <c r="G25" s="59" t="s">
        <v>6575</v>
      </c>
      <c r="H25" s="60" t="s">
        <v>6557</v>
      </c>
    </row>
    <row r="26" spans="2:8">
      <c r="B26" s="1071">
        <v>1</v>
      </c>
      <c r="C26" s="1058" t="s">
        <v>12911</v>
      </c>
      <c r="D26" s="1059" t="s">
        <v>12912</v>
      </c>
      <c r="E26" s="1060" t="s">
        <v>12913</v>
      </c>
      <c r="F26" s="801" t="s">
        <v>6584</v>
      </c>
      <c r="G26" s="1072"/>
      <c r="H26" s="1073" t="s">
        <v>12914</v>
      </c>
    </row>
    <row r="27" spans="2:8" ht="33">
      <c r="B27" s="786">
        <v>2</v>
      </c>
      <c r="C27" s="520" t="s">
        <v>12915</v>
      </c>
      <c r="D27" s="661" t="s">
        <v>12916</v>
      </c>
      <c r="E27" s="510" t="s">
        <v>12917</v>
      </c>
      <c r="F27" s="791"/>
      <c r="G27" s="512"/>
      <c r="H27" s="899" t="s">
        <v>14808</v>
      </c>
    </row>
    <row r="28" spans="2:8">
      <c r="B28" s="786">
        <v>3</v>
      </c>
      <c r="C28" s="520" t="s">
        <v>7024</v>
      </c>
      <c r="D28" s="661" t="s">
        <v>12866</v>
      </c>
      <c r="E28" s="510" t="s">
        <v>12867</v>
      </c>
      <c r="F28" s="511" t="s">
        <v>6584</v>
      </c>
      <c r="G28" s="512"/>
      <c r="H28" s="1074" t="s">
        <v>14876</v>
      </c>
    </row>
    <row r="29" spans="2:8" ht="17.25" thickBot="1">
      <c r="B29" s="794">
        <v>4</v>
      </c>
      <c r="C29" s="1068" t="s">
        <v>12919</v>
      </c>
      <c r="D29" s="1075" t="s">
        <v>12920</v>
      </c>
      <c r="E29" s="537" t="s">
        <v>12450</v>
      </c>
      <c r="F29" s="538" t="s">
        <v>6584</v>
      </c>
      <c r="G29" s="539"/>
      <c r="H29" s="798" t="s">
        <v>12921</v>
      </c>
    </row>
  </sheetData>
  <mergeCells count="1">
    <mergeCell ref="A2:A3"/>
  </mergeCells>
  <phoneticPr fontId="2" type="noConversion"/>
  <dataValidations count="2">
    <dataValidation type="list" allowBlank="1" showInputMessage="1" showErrorMessage="1" sqref="F6" xr:uid="{EA791811-F38E-4DBD-A548-923D59C78112}">
      <formula1>"IB,MB,DAWHO, IB/MB, MB/DAWHO,IB/MB/DAWHO"</formula1>
    </dataValidation>
    <dataValidation type="list" allowBlank="1" showInputMessage="1" showErrorMessage="1" sqref="C6" xr:uid="{34667EA4-84A6-4C5F-8082-BF2E4F59EA81}">
      <formula1>"Web Service, API"</formula1>
    </dataValidation>
  </dataValidations>
  <hyperlinks>
    <hyperlink ref="A2:A3" location="'API Index'!A1" display="Return to Index" xr:uid="{4ACE67A5-D37B-40F3-B245-9B4CF8F1C1DA}"/>
    <hyperlink ref="L6" r:id="rId1" display="http://10.11.42.60/billhubintra/v1/sinopac/query" xr:uid="{96E15977-EA3D-497C-A202-477EFE5146D2}"/>
    <hyperlink ref="M6" r:id="rId2" display="http://10.16.1.82/billhubintra/v1/sinopac/query" xr:uid="{10818BB3-F4A1-4AC4-8D0D-E1BD07943A2B}"/>
  </hyperlinks>
  <pageMargins left="0.7" right="0.7" top="0.75" bottom="0.75" header="0.3" footer="0.3"/>
  <pageSetup paperSize="9" orientation="portrait" r:id="rId3"/>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F6A5-3879-4666-8E52-9719F496CB4C}">
  <sheetPr codeName="工作表297">
    <tabColor theme="2"/>
  </sheetPr>
  <dimension ref="A1:M31"/>
  <sheetViews>
    <sheetView topLeftCell="A6" workbookViewId="0">
      <selection activeCell="B5" sqref="B5:M31"/>
    </sheetView>
  </sheetViews>
  <sheetFormatPr defaultColWidth="9" defaultRowHeight="16.5"/>
  <cols>
    <col min="2" max="2" width="11.875" customWidth="1"/>
    <col min="3" max="3" width="16.375" customWidth="1"/>
    <col min="4" max="4" width="15.5" customWidth="1"/>
    <col min="5" max="5" width="21.875" customWidth="1"/>
    <col min="6" max="6" width="15.625" customWidth="1"/>
    <col min="7" max="7" width="17.625" customWidth="1"/>
    <col min="8" max="8" width="31.12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f>'API Index'!C2</f>
        <v>45471</v>
      </c>
      <c r="D1" s="45"/>
      <c r="E1" s="45"/>
      <c r="F1" s="45"/>
      <c r="G1" s="45"/>
      <c r="H1" s="45"/>
      <c r="I1" s="45"/>
    </row>
    <row r="2" spans="1:13">
      <c r="A2" s="2680" t="s">
        <v>6544</v>
      </c>
      <c r="B2" s="15" t="s">
        <v>6237</v>
      </c>
      <c r="C2" s="44" t="str">
        <f>_xlfn.XLOOKUP(C3,表格1[No],表格1[Team
科別])</f>
        <v>數支應用科</v>
      </c>
      <c r="D2" s="45"/>
      <c r="E2" s="45"/>
      <c r="F2" s="45"/>
      <c r="G2" s="45"/>
      <c r="H2" s="45"/>
      <c r="I2" s="45"/>
      <c r="J2" s="45"/>
      <c r="K2" s="45"/>
    </row>
    <row r="3" spans="1:13">
      <c r="A3" s="2681"/>
      <c r="B3" s="15" t="s">
        <v>6545</v>
      </c>
      <c r="C3" s="46" t="str">
        <f>_xlfn.XLOOKUP(B6,表格1[API Code
API代碼],表格1[No])</f>
        <v>291</v>
      </c>
      <c r="D3" s="46"/>
      <c r="E3" s="45"/>
      <c r="F3" s="45"/>
      <c r="G3" s="45"/>
      <c r="H3" s="45"/>
      <c r="I3" s="45"/>
      <c r="J3" s="45"/>
      <c r="K3" s="45"/>
    </row>
    <row r="4" spans="1:13" ht="17.25" thickBot="1">
      <c r="B4" s="14" t="s">
        <v>6546</v>
      </c>
      <c r="C4" s="127" t="s">
        <v>3215</v>
      </c>
      <c r="D4" s="14" t="s">
        <v>6547</v>
      </c>
      <c r="E4" s="127" t="s">
        <v>12859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3518</v>
      </c>
      <c r="C6" s="56" t="s">
        <v>2093</v>
      </c>
      <c r="D6" s="694" t="s">
        <v>15204</v>
      </c>
      <c r="E6" s="55" t="s">
        <v>15205</v>
      </c>
      <c r="F6" s="56" t="s">
        <v>6563</v>
      </c>
      <c r="G6" s="55" t="s">
        <v>6564</v>
      </c>
      <c r="H6" s="55" t="s">
        <v>6842</v>
      </c>
      <c r="I6" s="55" t="s">
        <v>6565</v>
      </c>
      <c r="J6" s="55"/>
      <c r="K6" s="1755" t="s">
        <v>15206</v>
      </c>
      <c r="L6" s="732" t="s">
        <v>15207</v>
      </c>
      <c r="M6" s="732" t="s">
        <v>15208</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799">
        <v>1</v>
      </c>
      <c r="C10" s="1058" t="s">
        <v>7024</v>
      </c>
      <c r="D10" s="1059" t="s">
        <v>12866</v>
      </c>
      <c r="E10" s="1060" t="s">
        <v>12867</v>
      </c>
      <c r="F10" s="801" t="s">
        <v>6584</v>
      </c>
      <c r="G10" s="1061"/>
      <c r="H10" s="1062" t="s">
        <v>14876</v>
      </c>
    </row>
    <row r="11" spans="1:13">
      <c r="B11" s="786">
        <v>2</v>
      </c>
      <c r="C11" s="520" t="s">
        <v>7010</v>
      </c>
      <c r="D11" s="661" t="s">
        <v>12869</v>
      </c>
      <c r="E11" s="510" t="s">
        <v>12867</v>
      </c>
      <c r="F11" s="511" t="s">
        <v>6584</v>
      </c>
      <c r="G11" s="1063"/>
      <c r="H11" s="788" t="s">
        <v>12870</v>
      </c>
    </row>
    <row r="12" spans="1:13" ht="48">
      <c r="B12" s="786">
        <v>3</v>
      </c>
      <c r="C12" s="520" t="s">
        <v>14946</v>
      </c>
      <c r="D12" s="661" t="s">
        <v>12872</v>
      </c>
      <c r="E12" s="510" t="s">
        <v>12873</v>
      </c>
      <c r="F12" s="511" t="s">
        <v>6584</v>
      </c>
      <c r="G12" s="1063"/>
      <c r="H12" s="899" t="s">
        <v>14879</v>
      </c>
    </row>
    <row r="13" spans="1:13">
      <c r="B13" s="786">
        <v>4</v>
      </c>
      <c r="C13" s="1064" t="s">
        <v>12875</v>
      </c>
      <c r="D13" s="662" t="s">
        <v>12876</v>
      </c>
      <c r="E13" s="510" t="s">
        <v>12489</v>
      </c>
      <c r="F13" s="511" t="s">
        <v>6584</v>
      </c>
      <c r="G13" s="1063"/>
      <c r="H13" s="1065"/>
    </row>
    <row r="14" spans="1:13" ht="49.5">
      <c r="B14" s="786">
        <v>5</v>
      </c>
      <c r="C14" s="1064" t="s">
        <v>12877</v>
      </c>
      <c r="D14" s="662" t="s">
        <v>12878</v>
      </c>
      <c r="E14" s="510" t="s">
        <v>12658</v>
      </c>
      <c r="F14" s="511" t="s">
        <v>6584</v>
      </c>
      <c r="G14" s="1063"/>
      <c r="H14" s="899" t="s">
        <v>14882</v>
      </c>
    </row>
    <row r="15" spans="1:13">
      <c r="B15" s="786">
        <v>6</v>
      </c>
      <c r="C15" s="1064" t="s">
        <v>12881</v>
      </c>
      <c r="D15" s="662" t="s">
        <v>12882</v>
      </c>
      <c r="E15" s="510" t="s">
        <v>12453</v>
      </c>
      <c r="F15" s="1066"/>
      <c r="G15" s="1063"/>
      <c r="H15" s="1067" t="s">
        <v>12883</v>
      </c>
    </row>
    <row r="16" spans="1:13" ht="33">
      <c r="B16" s="786">
        <v>7</v>
      </c>
      <c r="C16" s="1064" t="s">
        <v>12884</v>
      </c>
      <c r="D16" s="662" t="s">
        <v>12885</v>
      </c>
      <c r="E16" s="510" t="s">
        <v>12536</v>
      </c>
      <c r="F16" s="1066"/>
      <c r="G16" s="1063"/>
      <c r="H16" s="1067" t="s">
        <v>12886</v>
      </c>
    </row>
    <row r="17" spans="2:8" ht="33">
      <c r="B17" s="786">
        <v>8</v>
      </c>
      <c r="C17" s="1064" t="s">
        <v>12887</v>
      </c>
      <c r="D17" s="662" t="s">
        <v>12888</v>
      </c>
      <c r="E17" s="510" t="s">
        <v>12536</v>
      </c>
      <c r="F17" s="1066"/>
      <c r="G17" s="1063"/>
      <c r="H17" s="1067" t="s">
        <v>12889</v>
      </c>
    </row>
    <row r="18" spans="2:8" ht="33">
      <c r="B18" s="786">
        <v>9</v>
      </c>
      <c r="C18" s="1064" t="s">
        <v>12890</v>
      </c>
      <c r="D18" s="662" t="s">
        <v>12891</v>
      </c>
      <c r="E18" s="510" t="s">
        <v>12892</v>
      </c>
      <c r="F18" s="1066"/>
      <c r="G18" s="1063"/>
      <c r="H18" s="1067" t="s">
        <v>12893</v>
      </c>
    </row>
    <row r="19" spans="2:8">
      <c r="B19" s="786">
        <v>10</v>
      </c>
      <c r="C19" s="1064" t="s">
        <v>15156</v>
      </c>
      <c r="D19" s="662" t="s">
        <v>14957</v>
      </c>
      <c r="E19" s="510"/>
      <c r="F19" s="511" t="s">
        <v>6584</v>
      </c>
      <c r="G19" s="512"/>
      <c r="H19" s="533"/>
    </row>
    <row r="20" spans="2:8">
      <c r="B20" s="786">
        <v>10.1</v>
      </c>
      <c r="C20" s="520" t="s">
        <v>12500</v>
      </c>
      <c r="D20" s="662" t="s">
        <v>14958</v>
      </c>
      <c r="E20" s="510" t="s">
        <v>12469</v>
      </c>
      <c r="F20" s="511" t="s">
        <v>6584</v>
      </c>
      <c r="G20" s="661"/>
      <c r="H20" s="533"/>
    </row>
    <row r="21" spans="2:8">
      <c r="B21" s="786">
        <v>10.199999999999999</v>
      </c>
      <c r="C21" s="520" t="s">
        <v>15107</v>
      </c>
      <c r="D21" s="661" t="s">
        <v>15108</v>
      </c>
      <c r="E21" s="510" t="s">
        <v>12873</v>
      </c>
      <c r="F21" s="511" t="s">
        <v>6584</v>
      </c>
      <c r="G21" s="661"/>
      <c r="H21" s="1065" t="s">
        <v>13109</v>
      </c>
    </row>
    <row r="22" spans="2:8" ht="66">
      <c r="B22" s="786">
        <v>10.3</v>
      </c>
      <c r="C22" s="520" t="s">
        <v>15113</v>
      </c>
      <c r="D22" s="662" t="s">
        <v>15114</v>
      </c>
      <c r="E22" s="510" t="s">
        <v>12450</v>
      </c>
      <c r="F22" s="511" t="s">
        <v>6584</v>
      </c>
      <c r="G22" s="661"/>
      <c r="H22" s="899" t="s">
        <v>15209</v>
      </c>
    </row>
    <row r="23" spans="2:8" ht="17.25" thickBot="1">
      <c r="B23" s="794">
        <v>10.4</v>
      </c>
      <c r="C23" s="1068" t="s">
        <v>15141</v>
      </c>
      <c r="D23" s="1069" t="s">
        <v>15142</v>
      </c>
      <c r="E23" s="537" t="s">
        <v>12453</v>
      </c>
      <c r="F23" s="538" t="s">
        <v>6584</v>
      </c>
      <c r="G23" s="1069"/>
      <c r="H23" s="1070"/>
    </row>
    <row r="26" spans="2:8" ht="17.25" thickBot="1">
      <c r="B26" s="14" t="s">
        <v>6613</v>
      </c>
      <c r="C26" s="45"/>
      <c r="D26" s="45"/>
      <c r="E26" s="45"/>
      <c r="F26" s="45"/>
      <c r="G26" s="45"/>
      <c r="H26" s="45"/>
    </row>
    <row r="27" spans="2:8" ht="33.75" thickBot="1">
      <c r="B27" s="58" t="s">
        <v>6570</v>
      </c>
      <c r="C27" s="59" t="s">
        <v>6571</v>
      </c>
      <c r="D27" s="59" t="s">
        <v>6572</v>
      </c>
      <c r="E27" s="59" t="s">
        <v>6573</v>
      </c>
      <c r="F27" s="59" t="s">
        <v>6574</v>
      </c>
      <c r="G27" s="59" t="s">
        <v>6575</v>
      </c>
      <c r="H27" s="60" t="s">
        <v>6557</v>
      </c>
    </row>
    <row r="28" spans="2:8">
      <c r="B28" s="1071">
        <v>1</v>
      </c>
      <c r="C28" s="1058" t="s">
        <v>12911</v>
      </c>
      <c r="D28" s="1059" t="s">
        <v>12912</v>
      </c>
      <c r="E28" s="1060" t="s">
        <v>12913</v>
      </c>
      <c r="F28" s="801" t="s">
        <v>6584</v>
      </c>
      <c r="G28" s="1072"/>
      <c r="H28" s="1073" t="s">
        <v>12914</v>
      </c>
    </row>
    <row r="29" spans="2:8" ht="33">
      <c r="B29" s="786">
        <v>2</v>
      </c>
      <c r="C29" s="520" t="s">
        <v>12915</v>
      </c>
      <c r="D29" s="661" t="s">
        <v>12916</v>
      </c>
      <c r="E29" s="510" t="s">
        <v>12917</v>
      </c>
      <c r="F29" s="791"/>
      <c r="G29" s="512"/>
      <c r="H29" s="899" t="s">
        <v>14808</v>
      </c>
    </row>
    <row r="30" spans="2:8">
      <c r="B30" s="786">
        <v>3</v>
      </c>
      <c r="C30" s="520" t="s">
        <v>7024</v>
      </c>
      <c r="D30" s="661" t="s">
        <v>12866</v>
      </c>
      <c r="E30" s="510" t="s">
        <v>12867</v>
      </c>
      <c r="F30" s="511" t="s">
        <v>6584</v>
      </c>
      <c r="G30" s="512"/>
      <c r="H30" s="1074" t="s">
        <v>14876</v>
      </c>
    </row>
    <row r="31" spans="2:8" ht="17.25" thickBot="1">
      <c r="B31" s="794">
        <v>4</v>
      </c>
      <c r="C31" s="1068" t="s">
        <v>12919</v>
      </c>
      <c r="D31" s="1075" t="s">
        <v>12920</v>
      </c>
      <c r="E31" s="537" t="s">
        <v>12450</v>
      </c>
      <c r="F31" s="538" t="s">
        <v>6584</v>
      </c>
      <c r="G31" s="539"/>
      <c r="H31" s="798" t="s">
        <v>12921</v>
      </c>
    </row>
  </sheetData>
  <mergeCells count="1">
    <mergeCell ref="A2:A3"/>
  </mergeCells>
  <phoneticPr fontId="2" type="noConversion"/>
  <dataValidations count="2">
    <dataValidation type="list" allowBlank="1" showInputMessage="1" showErrorMessage="1" sqref="C6" xr:uid="{58193236-152C-4A97-99AC-B137CF108E31}">
      <formula1>"Web Service, API"</formula1>
    </dataValidation>
    <dataValidation type="list" allowBlank="1" showInputMessage="1" showErrorMessage="1" sqref="F6" xr:uid="{0C124AAB-74EF-40EE-811C-3CD4B88C811B}">
      <formula1>"IB,MB,DAWHO, IB/MB, MB/DAWHO,IB/MB/DAWHO"</formula1>
    </dataValidation>
  </dataValidations>
  <hyperlinks>
    <hyperlink ref="A2:A3" location="'API Index'!A1" display="Return to Index" xr:uid="{C071881C-8F45-4431-A516-4F32C81EF69E}"/>
    <hyperlink ref="L6" r:id="rId1" display="http://10.11.42.60/billhubintra/v1/sinopac/query" xr:uid="{A813B020-ECA3-464E-AFE4-EA47F2FD088E}"/>
    <hyperlink ref="M6" r:id="rId2" display="http://10.16.1.82/billhubintra/v1/sinopac/query" xr:uid="{AEDD9D5F-9A15-4A96-887B-801DB201CC63}"/>
  </hyperlinks>
  <pageMargins left="0.7" right="0.7" top="0.75" bottom="0.75" header="0.3" footer="0.3"/>
  <pageSetup paperSize="9" orientation="portrait" r:id="rId3"/>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8F71E-A277-4B46-BC73-37D4B43A9B89}">
  <sheetPr codeName="工作表298">
    <tabColor rgb="FFFF0000"/>
  </sheetPr>
  <dimension ref="A1:M79"/>
  <sheetViews>
    <sheetView workbookViewId="0">
      <selection activeCell="H15" sqref="H15"/>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t="s">
        <v>971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15210</v>
      </c>
      <c r="C6" s="56" t="s">
        <v>6561</v>
      </c>
      <c r="D6" s="128" t="s">
        <v>15211</v>
      </c>
      <c r="E6" s="128" t="s">
        <v>15212</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345" t="s">
        <v>15211</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15213</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29">
        <v>1</v>
      </c>
      <c r="C21" s="542" t="s">
        <v>15214</v>
      </c>
      <c r="D21" s="542" t="s">
        <v>15215</v>
      </c>
      <c r="E21" s="505" t="s">
        <v>6881</v>
      </c>
      <c r="F21" s="506" t="s">
        <v>6584</v>
      </c>
      <c r="G21" s="507"/>
      <c r="H21" s="531"/>
      <c r="I21" s="45"/>
      <c r="J21" s="45"/>
      <c r="K21" s="45"/>
    </row>
    <row r="22" spans="2:11">
      <c r="B22" s="532">
        <v>2</v>
      </c>
      <c r="C22" s="542" t="s">
        <v>15216</v>
      </c>
      <c r="D22" s="542" t="s">
        <v>15217</v>
      </c>
      <c r="E22" s="505" t="s">
        <v>7961</v>
      </c>
      <c r="F22" s="511" t="s">
        <v>6584</v>
      </c>
      <c r="G22" s="512"/>
      <c r="H22" s="531"/>
      <c r="I22" s="45"/>
      <c r="J22" s="45"/>
      <c r="K22" s="45"/>
    </row>
    <row r="24" spans="2:11" ht="19.5" thickBot="1">
      <c r="B24" s="83" t="s">
        <v>6613</v>
      </c>
      <c r="C24" s="45" t="s">
        <v>8319</v>
      </c>
      <c r="H24" s="45"/>
      <c r="I24" s="45"/>
      <c r="J24" s="45"/>
      <c r="K24" s="45"/>
    </row>
    <row r="25" spans="2:11" ht="17.25" thickBot="1">
      <c r="B25" s="58" t="s">
        <v>6570</v>
      </c>
      <c r="C25" s="59" t="s">
        <v>6571</v>
      </c>
      <c r="D25" s="59" t="s">
        <v>6572</v>
      </c>
      <c r="E25" s="59" t="s">
        <v>6573</v>
      </c>
      <c r="F25" s="59" t="s">
        <v>6574</v>
      </c>
      <c r="G25" s="59" t="s">
        <v>6575</v>
      </c>
      <c r="H25" s="60" t="s">
        <v>6557</v>
      </c>
      <c r="I25" s="45"/>
      <c r="J25" s="45"/>
      <c r="K25" s="45"/>
    </row>
    <row r="26" spans="2:11">
      <c r="B26" s="62">
        <v>1</v>
      </c>
      <c r="C26" s="447"/>
      <c r="D26" s="45" t="s">
        <v>8356</v>
      </c>
      <c r="E26" s="448"/>
      <c r="F26" s="93" t="s">
        <v>6584</v>
      </c>
      <c r="G26" s="66"/>
      <c r="H26" s="279"/>
      <c r="I26" s="45"/>
      <c r="J26" s="45"/>
      <c r="K26" s="45"/>
    </row>
    <row r="27" spans="2:11" ht="33">
      <c r="B27" s="68">
        <v>1.1000000000000001</v>
      </c>
      <c r="C27" s="94" t="s">
        <v>8357</v>
      </c>
      <c r="D27" s="136" t="s">
        <v>11624</v>
      </c>
      <c r="E27" s="94" t="s">
        <v>8336</v>
      </c>
      <c r="F27" s="93" t="s">
        <v>6584</v>
      </c>
      <c r="G27" s="72"/>
      <c r="H27" s="137" t="s">
        <v>8358</v>
      </c>
      <c r="I27" s="45"/>
      <c r="J27" s="45"/>
      <c r="K27" s="45"/>
    </row>
    <row r="28" spans="2:11">
      <c r="B28" s="68">
        <v>1.2</v>
      </c>
      <c r="C28" s="94" t="s">
        <v>7368</v>
      </c>
      <c r="D28" s="45" t="s">
        <v>8359</v>
      </c>
      <c r="E28" s="94" t="s">
        <v>8360</v>
      </c>
      <c r="F28" s="93" t="s">
        <v>6584</v>
      </c>
      <c r="G28" s="71"/>
      <c r="H28" s="140" t="s">
        <v>8361</v>
      </c>
      <c r="I28" s="45"/>
      <c r="J28" s="45"/>
      <c r="K28" s="45"/>
    </row>
    <row r="29" spans="2:11">
      <c r="B29" s="68">
        <v>2</v>
      </c>
      <c r="C29" s="94" t="s">
        <v>8362</v>
      </c>
      <c r="D29" s="45" t="s">
        <v>8363</v>
      </c>
      <c r="E29" s="94" t="s">
        <v>8329</v>
      </c>
      <c r="F29" s="93" t="s">
        <v>6584</v>
      </c>
      <c r="G29" s="72"/>
      <c r="H29" s="137" t="s">
        <v>8364</v>
      </c>
      <c r="I29" s="45"/>
      <c r="J29" s="45"/>
      <c r="K29" s="45"/>
    </row>
    <row r="30" spans="2:11">
      <c r="B30" s="68">
        <v>3</v>
      </c>
      <c r="C30" s="94" t="s">
        <v>9196</v>
      </c>
      <c r="D30" s="45" t="s">
        <v>8366</v>
      </c>
      <c r="E30" s="94" t="s">
        <v>8322</v>
      </c>
      <c r="F30" s="93" t="s">
        <v>6584</v>
      </c>
      <c r="G30" s="72"/>
      <c r="H30" s="140" t="s">
        <v>8333</v>
      </c>
      <c r="I30" s="45"/>
      <c r="J30" s="45"/>
      <c r="K30" s="45"/>
    </row>
    <row r="31" spans="2:11">
      <c r="B31" s="75">
        <v>4</v>
      </c>
      <c r="C31" s="94" t="s">
        <v>8367</v>
      </c>
      <c r="D31" s="45" t="s">
        <v>8368</v>
      </c>
      <c r="E31" s="94" t="s">
        <v>8322</v>
      </c>
      <c r="F31" s="93" t="s">
        <v>6584</v>
      </c>
      <c r="G31" s="72"/>
      <c r="H31" s="140" t="s">
        <v>8333</v>
      </c>
      <c r="I31" s="45"/>
      <c r="J31" s="45"/>
      <c r="K31" s="45"/>
    </row>
    <row r="32" spans="2:11">
      <c r="B32" s="68">
        <v>5</v>
      </c>
      <c r="C32" s="45" t="s">
        <v>9507</v>
      </c>
      <c r="D32" s="45" t="s">
        <v>8335</v>
      </c>
      <c r="E32" s="94" t="s">
        <v>8336</v>
      </c>
      <c r="F32" s="93" t="s">
        <v>6584</v>
      </c>
      <c r="G32" s="72"/>
      <c r="H32" s="140"/>
      <c r="I32" s="45"/>
      <c r="J32" s="45"/>
      <c r="K32" s="45"/>
    </row>
    <row r="33" spans="2:11">
      <c r="B33" s="68">
        <v>6</v>
      </c>
      <c r="C33" s="45" t="s">
        <v>9508</v>
      </c>
      <c r="D33" s="94" t="s">
        <v>8338</v>
      </c>
      <c r="E33" s="94" t="s">
        <v>8339</v>
      </c>
      <c r="F33" s="93" t="s">
        <v>6584</v>
      </c>
      <c r="G33" s="72"/>
      <c r="H33" s="140"/>
      <c r="I33" s="45"/>
      <c r="J33" s="45"/>
      <c r="K33" s="45"/>
    </row>
    <row r="34" spans="2:11" ht="0.75" customHeight="1" thickBot="1">
      <c r="B34" s="77"/>
      <c r="C34" s="81"/>
      <c r="D34" s="513"/>
      <c r="E34" s="514"/>
      <c r="F34" s="81"/>
      <c r="G34" s="81"/>
      <c r="H34" s="453"/>
    </row>
    <row r="35" spans="2:11" hidden="1">
      <c r="B35" s="75"/>
      <c r="C35" s="131"/>
      <c r="D35" s="132"/>
      <c r="E35" s="133"/>
      <c r="F35" s="76"/>
      <c r="G35" s="515"/>
      <c r="H35" s="134"/>
    </row>
    <row r="36" spans="2:11" hidden="1">
      <c r="B36" s="68"/>
      <c r="C36" s="138"/>
      <c r="D36" s="141"/>
      <c r="E36" s="150"/>
      <c r="F36" s="71"/>
      <c r="G36" s="71"/>
      <c r="H36" s="140"/>
    </row>
    <row r="37" spans="2:11" ht="17.25" hidden="1" thickBot="1">
      <c r="B37" s="77"/>
      <c r="C37" s="273"/>
      <c r="D37" s="274"/>
      <c r="E37" s="275"/>
      <c r="F37" s="276"/>
      <c r="G37" s="276"/>
      <c r="H37" s="277"/>
    </row>
    <row r="38" spans="2:11">
      <c r="B38" s="45"/>
      <c r="C38" s="45"/>
      <c r="D38" s="45"/>
      <c r="E38" s="45"/>
      <c r="F38" s="45"/>
      <c r="G38" s="45"/>
      <c r="H38" s="45"/>
    </row>
    <row r="39" spans="2:11" ht="19.5" thickBot="1">
      <c r="B39" s="83" t="s">
        <v>6613</v>
      </c>
      <c r="C39" s="45" t="s">
        <v>11612</v>
      </c>
      <c r="D39" s="45"/>
      <c r="E39" s="45"/>
      <c r="F39" s="45"/>
      <c r="G39" s="45"/>
      <c r="H39" s="45"/>
    </row>
    <row r="40" spans="2:11" ht="17.25" thickBot="1">
      <c r="B40" s="84" t="s">
        <v>6570</v>
      </c>
      <c r="C40" s="85" t="s">
        <v>6571</v>
      </c>
      <c r="D40" s="85" t="s">
        <v>6572</v>
      </c>
      <c r="E40" s="85" t="s">
        <v>6573</v>
      </c>
      <c r="F40" s="85" t="s">
        <v>6574</v>
      </c>
      <c r="G40" s="85" t="s">
        <v>6575</v>
      </c>
      <c r="H40" s="86" t="s">
        <v>6557</v>
      </c>
    </row>
    <row r="41" spans="2:11">
      <c r="B41" s="1244">
        <v>1</v>
      </c>
      <c r="C41" s="1245" t="s">
        <v>15218</v>
      </c>
      <c r="D41" s="1245" t="s">
        <v>15219</v>
      </c>
      <c r="E41" s="1245" t="s">
        <v>15220</v>
      </c>
      <c r="F41" s="1246" t="s">
        <v>6584</v>
      </c>
      <c r="G41" s="1247"/>
      <c r="H41" s="1248"/>
      <c r="I41" s="45"/>
    </row>
    <row r="42" spans="2:11">
      <c r="B42" s="1249">
        <v>2</v>
      </c>
      <c r="C42" s="1250" t="s">
        <v>15221</v>
      </c>
      <c r="D42" s="1250" t="s">
        <v>15222</v>
      </c>
      <c r="E42" s="1250" t="s">
        <v>15223</v>
      </c>
      <c r="F42" s="1251" t="s">
        <v>6584</v>
      </c>
      <c r="G42" s="1252"/>
      <c r="H42" s="1253"/>
      <c r="I42" s="45"/>
    </row>
    <row r="43" spans="2:11">
      <c r="B43" s="1249">
        <v>3</v>
      </c>
      <c r="C43" s="1250" t="s">
        <v>15224</v>
      </c>
      <c r="D43" s="1250" t="s">
        <v>15225</v>
      </c>
      <c r="E43" s="1250" t="s">
        <v>15226</v>
      </c>
      <c r="F43" s="1251" t="s">
        <v>6584</v>
      </c>
      <c r="G43" s="1252"/>
      <c r="H43" s="1253"/>
      <c r="I43" s="45"/>
    </row>
    <row r="44" spans="2:11">
      <c r="B44" s="1249">
        <v>4</v>
      </c>
      <c r="C44" s="1250" t="s">
        <v>15227</v>
      </c>
      <c r="D44" s="1250" t="s">
        <v>15228</v>
      </c>
      <c r="E44" s="1250" t="s">
        <v>15229</v>
      </c>
      <c r="F44" s="1251" t="s">
        <v>6584</v>
      </c>
      <c r="G44" s="1252"/>
      <c r="H44" s="1253"/>
      <c r="I44" s="45"/>
    </row>
    <row r="45" spans="2:11">
      <c r="B45" s="1249">
        <v>5</v>
      </c>
      <c r="C45" s="1250" t="s">
        <v>15230</v>
      </c>
      <c r="D45" s="1250" t="s">
        <v>15231</v>
      </c>
      <c r="E45" s="1250" t="s">
        <v>15229</v>
      </c>
      <c r="F45" s="1251" t="s">
        <v>6584</v>
      </c>
      <c r="G45" s="1252"/>
      <c r="H45" s="1253"/>
      <c r="I45" s="45"/>
    </row>
    <row r="46" spans="2:11">
      <c r="B46" s="1249">
        <v>6</v>
      </c>
      <c r="C46" s="1250" t="s">
        <v>15232</v>
      </c>
      <c r="D46" s="1250" t="s">
        <v>15233</v>
      </c>
      <c r="E46" s="1250" t="s">
        <v>15226</v>
      </c>
      <c r="F46" s="1251" t="s">
        <v>6584</v>
      </c>
      <c r="G46" s="1252"/>
      <c r="H46" s="1253"/>
    </row>
    <row r="47" spans="2:11">
      <c r="B47" s="1249">
        <v>7</v>
      </c>
      <c r="C47" s="1250" t="s">
        <v>15234</v>
      </c>
      <c r="D47" s="1250" t="s">
        <v>15235</v>
      </c>
      <c r="E47" s="1250" t="s">
        <v>15236</v>
      </c>
      <c r="F47" s="1251" t="s">
        <v>6584</v>
      </c>
      <c r="G47" s="1252"/>
      <c r="H47" s="1253"/>
    </row>
    <row r="48" spans="2:11">
      <c r="B48" s="1249">
        <v>8</v>
      </c>
      <c r="C48" s="1250" t="s">
        <v>15237</v>
      </c>
      <c r="D48" s="1250" t="s">
        <v>15238</v>
      </c>
      <c r="E48" s="1250" t="s">
        <v>15239</v>
      </c>
      <c r="F48" s="1251" t="s">
        <v>6584</v>
      </c>
      <c r="G48" s="1252"/>
      <c r="H48" s="1253"/>
    </row>
    <row r="49" spans="2:8">
      <c r="B49" s="1249">
        <v>9</v>
      </c>
      <c r="C49" s="1250" t="s">
        <v>15240</v>
      </c>
      <c r="D49" s="1250" t="s">
        <v>15241</v>
      </c>
      <c r="E49" s="1250" t="s">
        <v>15239</v>
      </c>
      <c r="F49" s="1251" t="s">
        <v>6584</v>
      </c>
      <c r="G49" s="1252"/>
      <c r="H49" s="1253"/>
    </row>
    <row r="50" spans="2:8">
      <c r="B50" s="1249">
        <v>10</v>
      </c>
      <c r="C50" s="1250" t="s">
        <v>15242</v>
      </c>
      <c r="D50" s="1250" t="s">
        <v>15243</v>
      </c>
      <c r="E50" s="1250" t="s">
        <v>15239</v>
      </c>
      <c r="F50" s="1251" t="s">
        <v>6584</v>
      </c>
      <c r="G50" s="1252"/>
      <c r="H50" s="1253"/>
    </row>
    <row r="51" spans="2:8">
      <c r="B51" s="1249">
        <v>11</v>
      </c>
      <c r="C51" s="1250" t="s">
        <v>15244</v>
      </c>
      <c r="D51" s="1250" t="s">
        <v>15245</v>
      </c>
      <c r="E51" s="1250" t="s">
        <v>15246</v>
      </c>
      <c r="F51" s="1251" t="s">
        <v>6584</v>
      </c>
      <c r="G51" s="1252"/>
      <c r="H51" s="1253"/>
    </row>
    <row r="52" spans="2:8">
      <c r="B52" s="1249">
        <v>12</v>
      </c>
      <c r="C52" s="1250" t="s">
        <v>15247</v>
      </c>
      <c r="D52" s="1250" t="s">
        <v>15248</v>
      </c>
      <c r="E52" s="1250" t="s">
        <v>15239</v>
      </c>
      <c r="F52" s="1251" t="s">
        <v>6584</v>
      </c>
      <c r="G52" s="1252"/>
      <c r="H52" s="1253"/>
    </row>
    <row r="53" spans="2:8">
      <c r="B53" s="1249">
        <v>13</v>
      </c>
      <c r="C53" s="1250" t="s">
        <v>15249</v>
      </c>
      <c r="D53" s="1250" t="s">
        <v>15250</v>
      </c>
      <c r="E53" s="1250" t="s">
        <v>15239</v>
      </c>
      <c r="F53" s="1251" t="s">
        <v>6584</v>
      </c>
      <c r="G53" s="1252"/>
      <c r="H53" s="1253"/>
    </row>
    <row r="54" spans="2:8">
      <c r="B54" s="1249">
        <v>14</v>
      </c>
      <c r="C54" s="1250" t="s">
        <v>15251</v>
      </c>
      <c r="D54" s="1250" t="s">
        <v>15252</v>
      </c>
      <c r="E54" s="1250" t="s">
        <v>15253</v>
      </c>
      <c r="F54" s="1251" t="s">
        <v>6584</v>
      </c>
      <c r="G54" s="1252"/>
      <c r="H54" s="1254" t="s">
        <v>15254</v>
      </c>
    </row>
    <row r="55" spans="2:8">
      <c r="B55" s="1249">
        <v>15</v>
      </c>
      <c r="C55" s="1250" t="s">
        <v>15255</v>
      </c>
      <c r="D55" s="1250" t="s">
        <v>15256</v>
      </c>
      <c r="E55" s="1250" t="s">
        <v>15257</v>
      </c>
      <c r="F55" s="1251" t="s">
        <v>6584</v>
      </c>
      <c r="G55" s="1252"/>
      <c r="H55" s="1253"/>
    </row>
    <row r="56" spans="2:8">
      <c r="B56" s="1249">
        <v>16</v>
      </c>
      <c r="C56" s="1250" t="s">
        <v>15258</v>
      </c>
      <c r="D56" s="1250" t="s">
        <v>15259</v>
      </c>
      <c r="E56" s="1250" t="s">
        <v>15257</v>
      </c>
      <c r="F56" s="1251" t="s">
        <v>6584</v>
      </c>
      <c r="G56" s="1252"/>
      <c r="H56" s="1253"/>
    </row>
    <row r="57" spans="2:8">
      <c r="B57" s="1249">
        <v>17</v>
      </c>
      <c r="C57" s="1250" t="s">
        <v>15260</v>
      </c>
      <c r="D57" s="1250" t="s">
        <v>15261</v>
      </c>
      <c r="E57" s="1250" t="s">
        <v>15253</v>
      </c>
      <c r="F57" s="1251" t="s">
        <v>6584</v>
      </c>
      <c r="G57" s="1252"/>
      <c r="H57" s="1254" t="s">
        <v>15262</v>
      </c>
    </row>
    <row r="58" spans="2:8">
      <c r="B58" s="1249">
        <v>18</v>
      </c>
      <c r="C58" s="1250" t="s">
        <v>15263</v>
      </c>
      <c r="D58" s="1250" t="s">
        <v>15264</v>
      </c>
      <c r="E58" s="1250" t="s">
        <v>15253</v>
      </c>
      <c r="F58" s="1251" t="s">
        <v>6584</v>
      </c>
      <c r="G58" s="1252"/>
      <c r="H58" s="1254" t="s">
        <v>15262</v>
      </c>
    </row>
    <row r="59" spans="2:8">
      <c r="B59" s="1249">
        <v>19</v>
      </c>
      <c r="C59" s="1250" t="s">
        <v>15265</v>
      </c>
      <c r="D59" s="1250" t="s">
        <v>15266</v>
      </c>
      <c r="E59" s="1250" t="s">
        <v>15253</v>
      </c>
      <c r="F59" s="1251" t="s">
        <v>6584</v>
      </c>
      <c r="G59" s="1252"/>
      <c r="H59" s="1254" t="s">
        <v>15262</v>
      </c>
    </row>
    <row r="60" spans="2:8">
      <c r="B60" s="1249">
        <v>20</v>
      </c>
      <c r="C60" s="1250" t="s">
        <v>15267</v>
      </c>
      <c r="D60" s="1250" t="s">
        <v>15268</v>
      </c>
      <c r="E60" s="1250" t="s">
        <v>15253</v>
      </c>
      <c r="F60" s="1251" t="s">
        <v>6584</v>
      </c>
      <c r="G60" s="1252"/>
      <c r="H60" s="1254" t="s">
        <v>15262</v>
      </c>
    </row>
    <row r="61" spans="2:8">
      <c r="B61" s="1249">
        <v>21</v>
      </c>
      <c r="C61" s="1250" t="s">
        <v>15269</v>
      </c>
      <c r="D61" s="1250" t="s">
        <v>8510</v>
      </c>
      <c r="E61" s="1250" t="s">
        <v>15270</v>
      </c>
      <c r="F61" s="1251" t="s">
        <v>6584</v>
      </c>
      <c r="G61" s="1252"/>
      <c r="H61" s="1253" t="s">
        <v>15271</v>
      </c>
    </row>
    <row r="62" spans="2:8">
      <c r="B62" s="1249">
        <v>22</v>
      </c>
      <c r="C62" s="1250" t="s">
        <v>15272</v>
      </c>
      <c r="D62" s="1250" t="s">
        <v>15273</v>
      </c>
      <c r="E62" s="1250" t="s">
        <v>15270</v>
      </c>
      <c r="F62" s="1251" t="s">
        <v>6584</v>
      </c>
      <c r="G62" s="1252"/>
      <c r="H62" s="1253" t="s">
        <v>2147</v>
      </c>
    </row>
    <row r="63" spans="2:8" ht="17.25" thickBot="1">
      <c r="B63" s="1255">
        <v>23</v>
      </c>
      <c r="C63" s="1256" t="s">
        <v>15274</v>
      </c>
      <c r="D63" s="1256" t="s">
        <v>15275</v>
      </c>
      <c r="E63" s="1256" t="s">
        <v>15229</v>
      </c>
      <c r="F63" s="1257" t="s">
        <v>6584</v>
      </c>
      <c r="G63" s="1258"/>
      <c r="H63" s="1259"/>
    </row>
    <row r="64" spans="2:8">
      <c r="B64" s="2275" t="s">
        <v>15276</v>
      </c>
      <c r="C64" s="1509" t="s">
        <v>8740</v>
      </c>
      <c r="D64" s="1509" t="s">
        <v>8741</v>
      </c>
      <c r="E64" s="1509"/>
      <c r="F64" s="1509"/>
      <c r="G64" s="1509"/>
      <c r="H64" s="1509"/>
    </row>
    <row r="65" spans="2:8">
      <c r="B65" s="2684" t="s">
        <v>9072</v>
      </c>
      <c r="C65" s="2685"/>
      <c r="D65" s="2685"/>
      <c r="E65" s="1509"/>
      <c r="F65" s="1509"/>
      <c r="G65" s="1509"/>
      <c r="H65" s="1511"/>
    </row>
    <row r="66" spans="2:8">
      <c r="B66" s="1515"/>
      <c r="C66" s="527"/>
      <c r="D66" s="527"/>
      <c r="E66" s="527"/>
      <c r="F66" s="527"/>
      <c r="G66" s="527"/>
      <c r="H66" s="1285"/>
    </row>
    <row r="67" spans="2:8">
      <c r="B67" s="1515"/>
      <c r="C67" s="527" t="s">
        <v>8743</v>
      </c>
      <c r="D67" s="527" t="s">
        <v>8744</v>
      </c>
      <c r="E67" s="527"/>
      <c r="F67" s="527"/>
      <c r="G67" s="527"/>
      <c r="H67" s="1285"/>
    </row>
    <row r="68" spans="2:8">
      <c r="B68" s="1515"/>
      <c r="C68" s="527" t="s">
        <v>8745</v>
      </c>
      <c r="D68" s="527" t="s">
        <v>8746</v>
      </c>
      <c r="E68" s="527"/>
      <c r="F68" s="527"/>
      <c r="G68" s="527"/>
      <c r="H68" s="1285"/>
    </row>
    <row r="69" spans="2:8">
      <c r="B69" s="1515"/>
      <c r="C69" s="527" t="s">
        <v>8747</v>
      </c>
      <c r="D69" s="527" t="s">
        <v>8748</v>
      </c>
      <c r="E69" s="527"/>
      <c r="F69" s="527"/>
      <c r="G69" s="527"/>
      <c r="H69" s="1505"/>
    </row>
    <row r="70" spans="2:8">
      <c r="B70" s="1515"/>
      <c r="C70" s="527" t="s">
        <v>8749</v>
      </c>
      <c r="D70" s="527" t="s">
        <v>8750</v>
      </c>
      <c r="E70" s="527"/>
      <c r="F70" s="527"/>
      <c r="G70" s="527"/>
      <c r="H70" s="1505"/>
    </row>
    <row r="71" spans="2:8">
      <c r="B71" s="1515"/>
      <c r="C71" s="527" t="s">
        <v>8751</v>
      </c>
      <c r="D71" s="527" t="s">
        <v>8752</v>
      </c>
      <c r="E71" s="527"/>
      <c r="F71" s="527"/>
      <c r="G71" s="527"/>
      <c r="H71" s="1505"/>
    </row>
    <row r="72" spans="2:8">
      <c r="B72" s="1515"/>
      <c r="C72" s="527" t="s">
        <v>8753</v>
      </c>
      <c r="D72" s="527" t="s">
        <v>8754</v>
      </c>
      <c r="E72" s="1493"/>
      <c r="F72" s="1493"/>
      <c r="G72" s="1493"/>
      <c r="H72" s="1494" t="s">
        <v>7051</v>
      </c>
    </row>
    <row r="73" spans="2:8">
      <c r="B73" s="1515"/>
      <c r="C73" s="527" t="s">
        <v>8755</v>
      </c>
      <c r="D73" s="527" t="s">
        <v>8756</v>
      </c>
      <c r="E73" s="1493"/>
      <c r="F73" s="1493"/>
      <c r="G73" s="1493"/>
      <c r="H73" s="1494" t="s">
        <v>7051</v>
      </c>
    </row>
    <row r="74" spans="2:8">
      <c r="B74" s="1515"/>
      <c r="C74" s="1493"/>
      <c r="D74" s="527" t="s">
        <v>8757</v>
      </c>
      <c r="E74" s="1493"/>
      <c r="F74" s="1493"/>
      <c r="G74" s="1493"/>
      <c r="H74" s="1800"/>
    </row>
    <row r="75" spans="2:8">
      <c r="B75" s="1515"/>
      <c r="C75" s="1493"/>
      <c r="D75" s="527" t="s">
        <v>8758</v>
      </c>
      <c r="E75" s="1493"/>
      <c r="F75" s="1493"/>
      <c r="G75" s="1493"/>
      <c r="H75" s="1494"/>
    </row>
    <row r="76" spans="2:8">
      <c r="B76" s="1515"/>
      <c r="C76" s="1493"/>
      <c r="D76" s="527" t="s">
        <v>8759</v>
      </c>
      <c r="E76" s="1493"/>
      <c r="F76" s="1493"/>
      <c r="G76" s="1493"/>
      <c r="H76" s="1800"/>
    </row>
    <row r="77" spans="2:8">
      <c r="B77" s="1515"/>
      <c r="C77" s="1493"/>
      <c r="D77" s="527" t="s">
        <v>8760</v>
      </c>
      <c r="E77" s="1493"/>
      <c r="F77" s="1493"/>
      <c r="G77" s="1493"/>
      <c r="H77" s="1285"/>
    </row>
    <row r="78" spans="2:8">
      <c r="B78" s="1515"/>
      <c r="C78" s="1493"/>
      <c r="D78" s="527" t="s">
        <v>8761</v>
      </c>
      <c r="E78" s="1493"/>
      <c r="F78" s="1493"/>
      <c r="G78" s="1493"/>
      <c r="H78" s="1494"/>
    </row>
    <row r="79" spans="2:8">
      <c r="B79" s="1515"/>
      <c r="C79" s="1493"/>
      <c r="D79" s="527" t="s">
        <v>8762</v>
      </c>
      <c r="E79" s="1493"/>
      <c r="F79" s="1493"/>
      <c r="G79" s="1493"/>
      <c r="H79" s="1494"/>
    </row>
  </sheetData>
  <mergeCells count="2">
    <mergeCell ref="A2:A3"/>
    <mergeCell ref="B65:D65"/>
  </mergeCells>
  <phoneticPr fontId="2" type="noConversion"/>
  <dataValidations count="2">
    <dataValidation type="list" allowBlank="1" showInputMessage="1" showErrorMessage="1" sqref="C6" xr:uid="{BE1BD8E0-6974-4F69-9C55-7923CE436200}">
      <formula1>"Web Service, API"</formula1>
    </dataValidation>
    <dataValidation type="list" allowBlank="1" showInputMessage="1" showErrorMessage="1" sqref="F6" xr:uid="{153EB144-BF57-41F4-8765-5DF49E098C79}">
      <formula1>"IB,MB,DAWHO, IB/MB, MB/DAWHO,IB/MB/DAWHO"</formula1>
    </dataValidation>
  </dataValidations>
  <hyperlinks>
    <hyperlink ref="K6" r:id="rId1" xr:uid="{4A28D237-6E03-4A3C-B24E-EEDF8701BFDF}"/>
    <hyperlink ref="L6" r:id="rId2" xr:uid="{6EFCEF77-EEFB-421C-A6D7-B955AFAA237A}"/>
    <hyperlink ref="M6" r:id="rId3" xr:uid="{00079180-A80D-4719-820A-A32BD9CC8C87}"/>
    <hyperlink ref="A2:A3" location="'API Index'!A1" display="Return to Index" xr:uid="{9F5125C5-5A60-4F4C-A587-DF82DA6C0F61}"/>
  </hyperlinks>
  <pageMargins left="0.7" right="0.7" top="0.75" bottom="0.75" header="0.3" footer="0.3"/>
  <pageSetup paperSize="9" orientation="portrait" r:id="rId4"/>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D305C-6B5B-432A-A918-736C60917614}">
  <sheetPr codeName="工作表299">
    <tabColor rgb="FFFF0000"/>
  </sheetPr>
  <dimension ref="A1:M64"/>
  <sheetViews>
    <sheetView workbookViewId="0">
      <selection activeCell="G18" sqref="G18"/>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t="s">
        <v>973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15277</v>
      </c>
      <c r="C6" s="56" t="s">
        <v>6561</v>
      </c>
      <c r="D6" s="45" t="s">
        <v>1780</v>
      </c>
      <c r="E6" s="45" t="s">
        <v>3528</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45" t="s">
        <v>1780</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15278</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58" t="s">
        <v>6570</v>
      </c>
      <c r="C20" s="59" t="s">
        <v>6571</v>
      </c>
      <c r="D20" s="59" t="s">
        <v>6572</v>
      </c>
      <c r="E20" s="59" t="s">
        <v>6573</v>
      </c>
      <c r="F20" s="59" t="s">
        <v>6574</v>
      </c>
      <c r="G20" s="59" t="s">
        <v>6575</v>
      </c>
      <c r="H20" s="60" t="s">
        <v>6557</v>
      </c>
      <c r="I20" s="45"/>
      <c r="J20" s="45"/>
      <c r="K20" s="45"/>
    </row>
    <row r="21" spans="2:11">
      <c r="B21" s="529">
        <v>1</v>
      </c>
      <c r="C21" s="542" t="s">
        <v>15214</v>
      </c>
      <c r="D21" s="542" t="s">
        <v>15215</v>
      </c>
      <c r="E21" s="505" t="s">
        <v>6881</v>
      </c>
      <c r="F21" s="506" t="s">
        <v>6584</v>
      </c>
      <c r="G21" s="507"/>
      <c r="H21" s="531"/>
      <c r="I21" s="45"/>
      <c r="J21" s="45"/>
      <c r="K21" s="45"/>
    </row>
    <row r="22" spans="2:11">
      <c r="B22" s="532">
        <v>2</v>
      </c>
      <c r="C22" s="542" t="s">
        <v>15216</v>
      </c>
      <c r="D22" s="542" t="s">
        <v>15217</v>
      </c>
      <c r="E22" s="505" t="s">
        <v>7961</v>
      </c>
      <c r="F22" s="511" t="s">
        <v>6584</v>
      </c>
      <c r="G22" s="512"/>
      <c r="H22" s="531"/>
      <c r="I22" s="45"/>
      <c r="J22" s="45"/>
      <c r="K22" s="45"/>
    </row>
    <row r="23" spans="2:11">
      <c r="C23" s="1509" t="s">
        <v>8740</v>
      </c>
      <c r="D23" s="1509" t="s">
        <v>8741</v>
      </c>
    </row>
    <row r="24" spans="2:11" ht="19.5" thickBot="1">
      <c r="B24" s="83" t="s">
        <v>6613</v>
      </c>
      <c r="C24" s="45" t="s">
        <v>8319</v>
      </c>
      <c r="H24" s="45"/>
      <c r="I24" s="45"/>
      <c r="J24" s="45"/>
      <c r="K24" s="45"/>
    </row>
    <row r="25" spans="2:11" ht="17.25" thickBot="1">
      <c r="B25" s="58" t="s">
        <v>6570</v>
      </c>
      <c r="C25" s="59" t="s">
        <v>6571</v>
      </c>
      <c r="D25" s="59" t="s">
        <v>6572</v>
      </c>
      <c r="E25" s="59" t="s">
        <v>6573</v>
      </c>
      <c r="F25" s="59" t="s">
        <v>6574</v>
      </c>
      <c r="G25" s="59" t="s">
        <v>6575</v>
      </c>
      <c r="H25" s="60" t="s">
        <v>6557</v>
      </c>
      <c r="I25" s="45"/>
      <c r="J25" s="45"/>
      <c r="K25" s="45"/>
    </row>
    <row r="26" spans="2:11">
      <c r="B26" s="62">
        <v>1</v>
      </c>
      <c r="C26" s="447"/>
      <c r="D26" s="45" t="s">
        <v>8356</v>
      </c>
      <c r="E26" s="448"/>
      <c r="F26" s="93" t="s">
        <v>6584</v>
      </c>
      <c r="G26" s="66"/>
      <c r="H26" s="279"/>
      <c r="I26" s="45"/>
      <c r="J26" s="45"/>
      <c r="K26" s="45"/>
    </row>
    <row r="27" spans="2:11" ht="33">
      <c r="B27" s="68">
        <v>1.1000000000000001</v>
      </c>
      <c r="C27" s="94" t="s">
        <v>8357</v>
      </c>
      <c r="D27" s="136" t="s">
        <v>11624</v>
      </c>
      <c r="E27" s="94" t="s">
        <v>8336</v>
      </c>
      <c r="F27" s="93" t="s">
        <v>6584</v>
      </c>
      <c r="G27" s="72"/>
      <c r="H27" s="137" t="s">
        <v>8358</v>
      </c>
      <c r="I27" s="45"/>
      <c r="J27" s="45"/>
      <c r="K27" s="45"/>
    </row>
    <row r="28" spans="2:11">
      <c r="B28" s="68">
        <v>1.2</v>
      </c>
      <c r="C28" s="94" t="s">
        <v>7368</v>
      </c>
      <c r="D28" s="45" t="s">
        <v>8359</v>
      </c>
      <c r="E28" s="94" t="s">
        <v>8360</v>
      </c>
      <c r="F28" s="93" t="s">
        <v>6584</v>
      </c>
      <c r="G28" s="71"/>
      <c r="H28" s="140" t="s">
        <v>8361</v>
      </c>
      <c r="I28" s="45"/>
      <c r="J28" s="45"/>
      <c r="K28" s="45"/>
    </row>
    <row r="29" spans="2:11">
      <c r="B29" s="68">
        <v>2</v>
      </c>
      <c r="C29" s="94" t="s">
        <v>8362</v>
      </c>
      <c r="D29" s="45" t="s">
        <v>8363</v>
      </c>
      <c r="E29" s="94" t="s">
        <v>8329</v>
      </c>
      <c r="F29" s="93" t="s">
        <v>6584</v>
      </c>
      <c r="G29" s="72"/>
      <c r="H29" s="137" t="s">
        <v>8364</v>
      </c>
      <c r="I29" s="45"/>
      <c r="J29" s="45"/>
      <c r="K29" s="45"/>
    </row>
    <row r="30" spans="2:11">
      <c r="B30" s="68">
        <v>3</v>
      </c>
      <c r="C30" s="94" t="s">
        <v>9196</v>
      </c>
      <c r="D30" s="45" t="s">
        <v>8366</v>
      </c>
      <c r="E30" s="94" t="s">
        <v>8322</v>
      </c>
      <c r="F30" s="93" t="s">
        <v>6584</v>
      </c>
      <c r="G30" s="72"/>
      <c r="H30" s="140" t="s">
        <v>8333</v>
      </c>
      <c r="I30" s="45"/>
      <c r="J30" s="45"/>
      <c r="K30" s="45"/>
    </row>
    <row r="31" spans="2:11">
      <c r="B31" s="75">
        <v>4</v>
      </c>
      <c r="C31" s="94" t="s">
        <v>8367</v>
      </c>
      <c r="D31" s="45" t="s">
        <v>8368</v>
      </c>
      <c r="E31" s="94" t="s">
        <v>8322</v>
      </c>
      <c r="F31" s="93" t="s">
        <v>6584</v>
      </c>
      <c r="G31" s="72"/>
      <c r="H31" s="140" t="s">
        <v>8333</v>
      </c>
      <c r="I31" s="45"/>
      <c r="J31" s="45"/>
      <c r="K31" s="45"/>
    </row>
    <row r="32" spans="2:11">
      <c r="B32" s="68">
        <v>5</v>
      </c>
      <c r="C32" s="45" t="s">
        <v>9507</v>
      </c>
      <c r="D32" s="45" t="s">
        <v>8335</v>
      </c>
      <c r="E32" s="94" t="s">
        <v>8336</v>
      </c>
      <c r="F32" s="93" t="s">
        <v>6584</v>
      </c>
      <c r="G32" s="72"/>
      <c r="H32" s="140"/>
      <c r="I32" s="45"/>
      <c r="J32" s="45"/>
      <c r="K32" s="45"/>
    </row>
    <row r="33" spans="2:11">
      <c r="B33" s="68">
        <v>6</v>
      </c>
      <c r="C33" s="45" t="s">
        <v>9508</v>
      </c>
      <c r="D33" s="94" t="s">
        <v>8338</v>
      </c>
      <c r="E33" s="94" t="s">
        <v>8339</v>
      </c>
      <c r="F33" s="93" t="s">
        <v>6584</v>
      </c>
      <c r="G33" s="72"/>
      <c r="H33" s="140"/>
      <c r="I33" s="45"/>
      <c r="J33" s="45"/>
      <c r="K33" s="45"/>
    </row>
    <row r="34" spans="2:11" ht="0.75" customHeight="1" thickBot="1">
      <c r="B34" s="77"/>
      <c r="C34" s="81"/>
      <c r="D34" s="513"/>
      <c r="E34" s="514"/>
      <c r="F34" s="81"/>
      <c r="G34" s="81"/>
      <c r="H34" s="453"/>
    </row>
    <row r="35" spans="2:11" hidden="1">
      <c r="B35" s="75"/>
      <c r="C35" s="131"/>
      <c r="D35" s="132"/>
      <c r="E35" s="133"/>
      <c r="F35" s="76"/>
      <c r="G35" s="515"/>
      <c r="H35" s="134"/>
    </row>
    <row r="36" spans="2:11" hidden="1">
      <c r="B36" s="68"/>
      <c r="C36" s="138"/>
      <c r="D36" s="141"/>
      <c r="E36" s="150"/>
      <c r="F36" s="71"/>
      <c r="G36" s="71"/>
      <c r="H36" s="140"/>
    </row>
    <row r="37" spans="2:11" ht="17.25" hidden="1" thickBot="1">
      <c r="B37" s="77"/>
      <c r="C37" s="273"/>
      <c r="D37" s="274"/>
      <c r="E37" s="275"/>
      <c r="F37" s="276"/>
      <c r="G37" s="276"/>
      <c r="H37" s="277"/>
    </row>
    <row r="38" spans="2:11">
      <c r="B38" s="45"/>
      <c r="C38" s="45"/>
      <c r="D38" s="45"/>
      <c r="E38" s="45"/>
      <c r="F38" s="45"/>
      <c r="G38" s="45"/>
      <c r="H38" s="45"/>
    </row>
    <row r="39" spans="2:11" ht="19.5" thickBot="1">
      <c r="B39" s="83" t="s">
        <v>6613</v>
      </c>
      <c r="C39" s="45" t="s">
        <v>11612</v>
      </c>
      <c r="D39" s="45"/>
      <c r="E39" s="45"/>
      <c r="F39" s="45"/>
      <c r="G39" s="45"/>
      <c r="H39" s="45"/>
    </row>
    <row r="40" spans="2:11" ht="17.25" thickBot="1">
      <c r="B40" s="84" t="s">
        <v>6570</v>
      </c>
      <c r="C40" s="85" t="s">
        <v>6571</v>
      </c>
      <c r="D40" s="85" t="s">
        <v>6572</v>
      </c>
      <c r="E40" s="85" t="s">
        <v>6573</v>
      </c>
      <c r="F40" s="85" t="s">
        <v>6574</v>
      </c>
      <c r="G40" s="85" t="s">
        <v>6575</v>
      </c>
      <c r="H40" s="86" t="s">
        <v>6557</v>
      </c>
    </row>
    <row r="41" spans="2:11">
      <c r="B41" s="1244">
        <v>1</v>
      </c>
      <c r="C41" s="1245" t="s">
        <v>15218</v>
      </c>
      <c r="D41" s="1245" t="s">
        <v>15219</v>
      </c>
      <c r="E41" s="1245" t="s">
        <v>15220</v>
      </c>
      <c r="F41" s="1246" t="s">
        <v>6584</v>
      </c>
      <c r="G41" s="1247"/>
      <c r="H41" s="1248"/>
      <c r="I41" s="45"/>
    </row>
    <row r="42" spans="2:11">
      <c r="B42" s="1249">
        <v>2</v>
      </c>
      <c r="C42" s="1250" t="s">
        <v>15221</v>
      </c>
      <c r="D42" s="1250" t="s">
        <v>15222</v>
      </c>
      <c r="E42" s="1250" t="s">
        <v>15223</v>
      </c>
      <c r="F42" s="1251" t="s">
        <v>6584</v>
      </c>
      <c r="G42" s="1252"/>
      <c r="H42" s="1253"/>
      <c r="I42" s="45"/>
    </row>
    <row r="43" spans="2:11">
      <c r="B43" s="1249">
        <v>3</v>
      </c>
      <c r="C43" s="1250" t="s">
        <v>15224</v>
      </c>
      <c r="D43" s="1250" t="s">
        <v>15225</v>
      </c>
      <c r="E43" s="1250" t="s">
        <v>15226</v>
      </c>
      <c r="F43" s="1251" t="s">
        <v>6584</v>
      </c>
      <c r="G43" s="1252"/>
      <c r="H43" s="1253"/>
      <c r="I43" s="45"/>
    </row>
    <row r="44" spans="2:11">
      <c r="B44" s="1249">
        <v>4</v>
      </c>
      <c r="C44" s="1250" t="s">
        <v>15227</v>
      </c>
      <c r="D44" s="1250" t="s">
        <v>15228</v>
      </c>
      <c r="E44" s="1250" t="s">
        <v>15229</v>
      </c>
      <c r="F44" s="1251" t="s">
        <v>6584</v>
      </c>
      <c r="G44" s="1252"/>
      <c r="H44" s="1253"/>
      <c r="I44" s="45"/>
    </row>
    <row r="45" spans="2:11">
      <c r="B45" s="1249">
        <v>5</v>
      </c>
      <c r="C45" s="1250" t="s">
        <v>15230</v>
      </c>
      <c r="D45" s="1250" t="s">
        <v>15231</v>
      </c>
      <c r="E45" s="1250" t="s">
        <v>15229</v>
      </c>
      <c r="F45" s="1251" t="s">
        <v>6584</v>
      </c>
      <c r="G45" s="1252"/>
      <c r="H45" s="1253"/>
      <c r="I45" s="45"/>
    </row>
    <row r="46" spans="2:11">
      <c r="B46" s="1249">
        <v>6</v>
      </c>
      <c r="C46" s="1250" t="s">
        <v>15232</v>
      </c>
      <c r="D46" s="1250" t="s">
        <v>15233</v>
      </c>
      <c r="E46" s="1250" t="s">
        <v>15226</v>
      </c>
      <c r="F46" s="1251" t="s">
        <v>6584</v>
      </c>
      <c r="G46" s="1252"/>
      <c r="H46" s="1253"/>
    </row>
    <row r="47" spans="2:11">
      <c r="B47" s="1249">
        <v>7</v>
      </c>
      <c r="C47" s="1250" t="s">
        <v>15234</v>
      </c>
      <c r="D47" s="1250" t="s">
        <v>15235</v>
      </c>
      <c r="E47" s="1250" t="s">
        <v>15236</v>
      </c>
      <c r="F47" s="1251" t="s">
        <v>6584</v>
      </c>
      <c r="G47" s="1252"/>
      <c r="H47" s="1253"/>
    </row>
    <row r="48" spans="2:11">
      <c r="B48" s="1249">
        <v>8</v>
      </c>
      <c r="C48" s="1250" t="s">
        <v>15237</v>
      </c>
      <c r="D48" s="1250" t="s">
        <v>15238</v>
      </c>
      <c r="E48" s="1250" t="s">
        <v>15239</v>
      </c>
      <c r="F48" s="1251" t="s">
        <v>6584</v>
      </c>
      <c r="G48" s="1252"/>
      <c r="H48" s="1253"/>
    </row>
    <row r="49" spans="2:8">
      <c r="B49" s="1249">
        <v>9</v>
      </c>
      <c r="C49" s="1250" t="s">
        <v>15240</v>
      </c>
      <c r="D49" s="1250" t="s">
        <v>15241</v>
      </c>
      <c r="E49" s="1250" t="s">
        <v>15239</v>
      </c>
      <c r="F49" s="1251" t="s">
        <v>6584</v>
      </c>
      <c r="G49" s="1252"/>
      <c r="H49" s="1253"/>
    </row>
    <row r="50" spans="2:8">
      <c r="B50" s="1249">
        <v>10</v>
      </c>
      <c r="C50" s="1250" t="s">
        <v>15242</v>
      </c>
      <c r="D50" s="1250" t="s">
        <v>15243</v>
      </c>
      <c r="E50" s="1250" t="s">
        <v>15239</v>
      </c>
      <c r="F50" s="1251" t="s">
        <v>6584</v>
      </c>
      <c r="G50" s="1252"/>
      <c r="H50" s="1253"/>
    </row>
    <row r="51" spans="2:8">
      <c r="B51" s="1249">
        <v>11</v>
      </c>
      <c r="C51" s="1250" t="s">
        <v>15244</v>
      </c>
      <c r="D51" s="1250" t="s">
        <v>15245</v>
      </c>
      <c r="E51" s="1250" t="s">
        <v>15246</v>
      </c>
      <c r="F51" s="1251" t="s">
        <v>6584</v>
      </c>
      <c r="G51" s="1252"/>
      <c r="H51" s="1253"/>
    </row>
    <row r="52" spans="2:8">
      <c r="B52" s="1249">
        <v>12</v>
      </c>
      <c r="C52" s="1250" t="s">
        <v>15247</v>
      </c>
      <c r="D52" s="1250" t="s">
        <v>15248</v>
      </c>
      <c r="E52" s="1250" t="s">
        <v>15239</v>
      </c>
      <c r="F52" s="1251" t="s">
        <v>6584</v>
      </c>
      <c r="G52" s="1252"/>
      <c r="H52" s="1253"/>
    </row>
    <row r="53" spans="2:8">
      <c r="B53" s="1249">
        <v>13</v>
      </c>
      <c r="C53" s="1250" t="s">
        <v>15249</v>
      </c>
      <c r="D53" s="1250" t="s">
        <v>15250</v>
      </c>
      <c r="E53" s="1250" t="s">
        <v>15239</v>
      </c>
      <c r="F53" s="1251" t="s">
        <v>6584</v>
      </c>
      <c r="G53" s="1252"/>
      <c r="H53" s="1253"/>
    </row>
    <row r="54" spans="2:8">
      <c r="B54" s="1249">
        <v>14</v>
      </c>
      <c r="C54" s="1250" t="s">
        <v>15251</v>
      </c>
      <c r="D54" s="1250" t="s">
        <v>15252</v>
      </c>
      <c r="E54" s="1250" t="s">
        <v>15253</v>
      </c>
      <c r="F54" s="1251" t="s">
        <v>6584</v>
      </c>
      <c r="G54" s="1252"/>
      <c r="H54" s="1254" t="s">
        <v>15254</v>
      </c>
    </row>
    <row r="55" spans="2:8">
      <c r="B55" s="1249">
        <v>15</v>
      </c>
      <c r="C55" s="1250" t="s">
        <v>15255</v>
      </c>
      <c r="D55" s="1250" t="s">
        <v>15256</v>
      </c>
      <c r="E55" s="1250" t="s">
        <v>15257</v>
      </c>
      <c r="F55" s="1251" t="s">
        <v>6584</v>
      </c>
      <c r="G55" s="1252"/>
      <c r="H55" s="1253"/>
    </row>
    <row r="56" spans="2:8">
      <c r="B56" s="1249">
        <v>16</v>
      </c>
      <c r="C56" s="1250" t="s">
        <v>15258</v>
      </c>
      <c r="D56" s="1250" t="s">
        <v>15259</v>
      </c>
      <c r="E56" s="1250" t="s">
        <v>15257</v>
      </c>
      <c r="F56" s="1251" t="s">
        <v>6584</v>
      </c>
      <c r="G56" s="1252"/>
      <c r="H56" s="1253"/>
    </row>
    <row r="57" spans="2:8">
      <c r="B57" s="1249">
        <v>17</v>
      </c>
      <c r="C57" s="1250" t="s">
        <v>15260</v>
      </c>
      <c r="D57" s="1250" t="s">
        <v>15261</v>
      </c>
      <c r="E57" s="1250" t="s">
        <v>15253</v>
      </c>
      <c r="F57" s="1251" t="s">
        <v>6584</v>
      </c>
      <c r="G57" s="1252"/>
      <c r="H57" s="1254" t="s">
        <v>15262</v>
      </c>
    </row>
    <row r="58" spans="2:8">
      <c r="B58" s="1249">
        <v>18</v>
      </c>
      <c r="C58" s="1250" t="s">
        <v>15263</v>
      </c>
      <c r="D58" s="1250" t="s">
        <v>15264</v>
      </c>
      <c r="E58" s="1250" t="s">
        <v>15253</v>
      </c>
      <c r="F58" s="1251" t="s">
        <v>6584</v>
      </c>
      <c r="G58" s="1252"/>
      <c r="H58" s="1254" t="s">
        <v>15262</v>
      </c>
    </row>
    <row r="59" spans="2:8">
      <c r="B59" s="1249">
        <v>19</v>
      </c>
      <c r="C59" s="1250" t="s">
        <v>15265</v>
      </c>
      <c r="D59" s="1250" t="s">
        <v>15266</v>
      </c>
      <c r="E59" s="1250" t="s">
        <v>15253</v>
      </c>
      <c r="F59" s="1251" t="s">
        <v>6584</v>
      </c>
      <c r="G59" s="1252"/>
      <c r="H59" s="1254" t="s">
        <v>15262</v>
      </c>
    </row>
    <row r="60" spans="2:8">
      <c r="B60" s="1249">
        <v>20</v>
      </c>
      <c r="C60" s="1250" t="s">
        <v>15267</v>
      </c>
      <c r="D60" s="1250" t="s">
        <v>15268</v>
      </c>
      <c r="E60" s="1250" t="s">
        <v>15253</v>
      </c>
      <c r="F60" s="1251" t="s">
        <v>6584</v>
      </c>
      <c r="G60" s="1252"/>
      <c r="H60" s="1254" t="s">
        <v>15262</v>
      </c>
    </row>
    <row r="61" spans="2:8">
      <c r="B61" s="1249">
        <v>21</v>
      </c>
      <c r="C61" s="1250" t="s">
        <v>15269</v>
      </c>
      <c r="D61" s="1250" t="s">
        <v>8510</v>
      </c>
      <c r="E61" s="1250" t="s">
        <v>15270</v>
      </c>
      <c r="F61" s="1251" t="s">
        <v>6584</v>
      </c>
      <c r="G61" s="1252"/>
      <c r="H61" s="1253" t="s">
        <v>15271</v>
      </c>
    </row>
    <row r="62" spans="2:8">
      <c r="B62" s="1249">
        <v>22</v>
      </c>
      <c r="C62" s="1250" t="s">
        <v>15272</v>
      </c>
      <c r="D62" s="1250" t="s">
        <v>15273</v>
      </c>
      <c r="E62" s="1250" t="s">
        <v>15270</v>
      </c>
      <c r="F62" s="1251" t="s">
        <v>6584</v>
      </c>
      <c r="G62" s="1252"/>
      <c r="H62" s="1253" t="s">
        <v>2147</v>
      </c>
    </row>
    <row r="63" spans="2:8">
      <c r="B63" s="1249">
        <v>23</v>
      </c>
      <c r="C63" s="1250" t="s">
        <v>15274</v>
      </c>
      <c r="D63" s="1250" t="s">
        <v>15275</v>
      </c>
      <c r="E63" s="1250" t="s">
        <v>15229</v>
      </c>
      <c r="F63" s="1251" t="s">
        <v>6584</v>
      </c>
      <c r="G63" s="1252"/>
      <c r="H63" s="1253"/>
    </row>
    <row r="64" spans="2:8" ht="17.25" thickBot="1">
      <c r="B64" s="1255">
        <v>24</v>
      </c>
      <c r="C64" s="1260" t="s">
        <v>9154</v>
      </c>
      <c r="D64" s="1260" t="s">
        <v>15279</v>
      </c>
      <c r="E64" s="1256" t="s">
        <v>15280</v>
      </c>
      <c r="F64" s="1257" t="s">
        <v>6584</v>
      </c>
      <c r="G64" s="1258"/>
      <c r="H64" s="1259"/>
    </row>
  </sheetData>
  <mergeCells count="1">
    <mergeCell ref="A2:A3"/>
  </mergeCells>
  <phoneticPr fontId="2" type="noConversion"/>
  <dataValidations count="2">
    <dataValidation type="list" allowBlank="1" showInputMessage="1" showErrorMessage="1" sqref="F6" xr:uid="{73CA1F64-9236-403B-ACF9-1CBDAE7F247A}">
      <formula1>"IB,MB,DAWHO, IB/MB, MB/DAWHO,IB/MB/DAWHO"</formula1>
    </dataValidation>
    <dataValidation type="list" allowBlank="1" showInputMessage="1" showErrorMessage="1" sqref="C6" xr:uid="{6CC8D226-6674-47A9-8B0A-541462786BEC}">
      <formula1>"Web Service, API"</formula1>
    </dataValidation>
  </dataValidations>
  <hyperlinks>
    <hyperlink ref="K6" r:id="rId1" xr:uid="{ED22DD47-399C-4AE9-B25B-4D2C5E8F1780}"/>
    <hyperlink ref="L6" r:id="rId2" xr:uid="{0D2087CD-FBF3-4AD1-B141-72F8E1BC75BE}"/>
    <hyperlink ref="M6" r:id="rId3" xr:uid="{8FAD66AF-6D52-4B67-8633-1FE01C730F8F}"/>
    <hyperlink ref="A2:A3" location="'API Index'!A1" display="Return to Index" xr:uid="{2ECC0582-37CF-43BF-98FF-1FE10B47CE08}"/>
  </hyperlinks>
  <pageMargins left="0.7" right="0.7" top="0.75" bottom="0.75" header="0.3" footer="0.3"/>
  <pageSetup paperSize="9" orientation="portrait" r:id="rId4"/>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09995-09AE-4FD1-8D94-DD33FCA813F4}">
  <sheetPr codeName="工作表300">
    <tabColor rgb="FF00B0F0"/>
  </sheetPr>
  <dimension ref="A1:M150"/>
  <sheetViews>
    <sheetView zoomScale="85" zoomScaleNormal="85" workbookViewId="0">
      <selection activeCell="A2" sqref="A2:A3"/>
    </sheetView>
  </sheetViews>
  <sheetFormatPr defaultRowHeight="16.5"/>
  <cols>
    <col min="2" max="2" width="12.625" customWidth="1"/>
    <col min="3" max="3" width="27.375" bestFit="1" customWidth="1"/>
    <col min="4" max="4" width="22.625" bestFit="1" customWidth="1"/>
    <col min="5" max="5" width="21.875" customWidth="1"/>
    <col min="6" max="6" width="15.625" customWidth="1"/>
    <col min="7" max="7" width="17.625" customWidth="1"/>
    <col min="8" max="8" width="43.75"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tr">
        <f>_xlfn.XLOOKUP(C3,表格1[No],表格1[Team
科別])</f>
        <v>財富信託科</v>
      </c>
      <c r="D2" s="45"/>
      <c r="E2" s="45"/>
      <c r="F2" s="45"/>
      <c r="G2" s="45"/>
      <c r="H2" s="45"/>
      <c r="I2" s="45"/>
      <c r="J2" s="45"/>
      <c r="K2" s="45"/>
    </row>
    <row r="3" spans="1:13">
      <c r="A3" s="2681"/>
      <c r="B3" s="15" t="s">
        <v>6545</v>
      </c>
      <c r="C3" s="46">
        <f>_xlfn.XLOOKUP(B6,表格1[API Code
API代碼],表格1[No])</f>
        <v>294</v>
      </c>
      <c r="D3" s="45"/>
      <c r="E3" s="45"/>
      <c r="F3" s="45"/>
      <c r="G3" s="45"/>
      <c r="H3" s="45"/>
      <c r="I3" s="45"/>
      <c r="J3" s="45"/>
      <c r="K3" s="45"/>
    </row>
    <row r="4" spans="1:13" ht="17.25" thickBot="1">
      <c r="B4" s="14" t="s">
        <v>6546</v>
      </c>
      <c r="C4" s="127" t="s">
        <v>3531</v>
      </c>
      <c r="D4" s="14" t="s">
        <v>6547</v>
      </c>
      <c r="E4" s="127" t="s">
        <v>15281</v>
      </c>
      <c r="F4" s="127"/>
      <c r="G4" s="127"/>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3534</v>
      </c>
      <c r="C6" s="56" t="s">
        <v>2093</v>
      </c>
      <c r="D6" s="55" t="s">
        <v>15282</v>
      </c>
      <c r="E6" s="55" t="s">
        <v>3536</v>
      </c>
      <c r="F6" s="1261" t="s">
        <v>6841</v>
      </c>
      <c r="G6" s="55" t="s">
        <v>6564</v>
      </c>
      <c r="H6" s="55"/>
      <c r="I6" s="55" t="s">
        <v>6565</v>
      </c>
      <c r="J6" s="55"/>
      <c r="K6" s="57" t="s">
        <v>15283</v>
      </c>
      <c r="L6" s="57" t="s">
        <v>15284</v>
      </c>
      <c r="M6" s="57" t="s">
        <v>15285</v>
      </c>
    </row>
    <row r="7" spans="1:13">
      <c r="B7" s="45"/>
      <c r="C7" s="45"/>
      <c r="D7" s="45"/>
      <c r="E7" s="45"/>
      <c r="F7" s="45"/>
      <c r="G7" s="45"/>
      <c r="H7" s="45"/>
      <c r="I7" s="45"/>
      <c r="J7" s="45"/>
      <c r="K7" s="45"/>
    </row>
    <row r="8" spans="1:13">
      <c r="B8" s="541" t="s">
        <v>3536</v>
      </c>
      <c r="C8" s="541"/>
      <c r="D8" s="541"/>
      <c r="E8" s="541"/>
      <c r="F8" s="541"/>
      <c r="G8" s="541"/>
      <c r="H8" s="541"/>
      <c r="I8" s="45"/>
      <c r="J8" s="45"/>
      <c r="K8" s="45"/>
    </row>
    <row r="9" spans="1:13" ht="17.25" thickBot="1">
      <c r="B9" s="14" t="s">
        <v>6569</v>
      </c>
      <c r="C9" s="45" t="s">
        <v>8319</v>
      </c>
      <c r="D9" s="45"/>
      <c r="E9" s="45"/>
      <c r="F9" s="45"/>
      <c r="G9" s="45"/>
      <c r="H9" s="45"/>
      <c r="I9" s="45"/>
      <c r="J9" s="45"/>
      <c r="K9" s="45"/>
    </row>
    <row r="10" spans="1:13" ht="17.25" thickBot="1">
      <c r="B10" s="386" t="s">
        <v>6570</v>
      </c>
      <c r="C10" s="804" t="s">
        <v>6571</v>
      </c>
      <c r="D10" s="804" t="s">
        <v>6572</v>
      </c>
      <c r="E10" s="804" t="s">
        <v>6573</v>
      </c>
      <c r="F10" s="804" t="s">
        <v>6574</v>
      </c>
      <c r="G10" s="804" t="s">
        <v>6575</v>
      </c>
      <c r="H10" s="804" t="s">
        <v>6557</v>
      </c>
      <c r="I10" s="45"/>
      <c r="J10" s="45"/>
      <c r="K10" s="45"/>
    </row>
    <row r="11" spans="1:13">
      <c r="B11" s="91">
        <v>1</v>
      </c>
      <c r="C11" s="94" t="s">
        <v>6846</v>
      </c>
      <c r="D11" s="94" t="s">
        <v>6847</v>
      </c>
      <c r="E11" s="94" t="s">
        <v>10446</v>
      </c>
      <c r="F11" s="93" t="s">
        <v>6584</v>
      </c>
      <c r="G11" s="93"/>
      <c r="H11" s="116" t="s">
        <v>15286</v>
      </c>
      <c r="I11" s="45"/>
      <c r="J11" s="45"/>
      <c r="K11" s="45"/>
    </row>
    <row r="12" spans="1:13">
      <c r="B12" s="91">
        <v>2</v>
      </c>
      <c r="C12" s="152" t="s">
        <v>15287</v>
      </c>
      <c r="D12" s="375" t="s">
        <v>15288</v>
      </c>
      <c r="E12" s="94" t="s">
        <v>10446</v>
      </c>
      <c r="F12" s="93" t="s">
        <v>6579</v>
      </c>
      <c r="G12" s="97"/>
      <c r="H12" s="262" t="s">
        <v>15289</v>
      </c>
      <c r="I12" s="45"/>
      <c r="J12" s="45"/>
      <c r="K12" s="45"/>
    </row>
    <row r="13" spans="1:13" ht="17.25" thickBot="1">
      <c r="B13" s="99"/>
      <c r="C13" s="359"/>
      <c r="D13" s="382"/>
      <c r="E13" s="114"/>
      <c r="F13" s="102"/>
      <c r="G13" s="176"/>
      <c r="H13" s="251"/>
      <c r="I13" s="45"/>
      <c r="J13" s="45"/>
      <c r="K13" s="45"/>
    </row>
    <row r="14" spans="1:13">
      <c r="B14" s="14"/>
      <c r="C14" s="45"/>
      <c r="D14" s="45"/>
      <c r="E14" s="45"/>
      <c r="F14" s="45"/>
      <c r="G14" s="45"/>
      <c r="H14" s="45"/>
      <c r="I14" s="45"/>
      <c r="J14" s="45"/>
      <c r="K14" s="45"/>
    </row>
    <row r="15" spans="1:13" ht="19.5" thickBot="1">
      <c r="B15" s="83" t="s">
        <v>6613</v>
      </c>
      <c r="C15" s="45" t="s">
        <v>15290</v>
      </c>
      <c r="H15" s="45"/>
      <c r="I15" s="45"/>
      <c r="J15" s="45"/>
      <c r="K15" s="45"/>
    </row>
    <row r="16" spans="1:13" ht="17.25" thickBot="1">
      <c r="B16" s="84" t="s">
        <v>6570</v>
      </c>
      <c r="C16" s="85" t="s">
        <v>6571</v>
      </c>
      <c r="D16" s="85" t="s">
        <v>6572</v>
      </c>
      <c r="E16" s="85" t="s">
        <v>6573</v>
      </c>
      <c r="F16" s="85" t="s">
        <v>6574</v>
      </c>
      <c r="G16" s="85" t="s">
        <v>6575</v>
      </c>
      <c r="H16" s="86" t="s">
        <v>6557</v>
      </c>
      <c r="I16" s="45"/>
      <c r="J16" s="45"/>
      <c r="K16" s="45"/>
    </row>
    <row r="17" spans="2:11" ht="17.25">
      <c r="B17" s="87">
        <v>1</v>
      </c>
      <c r="C17" s="815" t="s">
        <v>15291</v>
      </c>
      <c r="D17" s="454" t="s">
        <v>15292</v>
      </c>
      <c r="E17" s="113" t="s">
        <v>15293</v>
      </c>
      <c r="F17" s="89" t="s">
        <v>6584</v>
      </c>
      <c r="G17" s="89"/>
      <c r="H17" s="2660" t="s">
        <v>15294</v>
      </c>
      <c r="I17" s="45"/>
      <c r="J17" s="45"/>
      <c r="K17" s="45"/>
    </row>
    <row r="18" spans="2:11">
      <c r="B18" s="91">
        <v>2</v>
      </c>
      <c r="C18" s="94" t="s">
        <v>15295</v>
      </c>
      <c r="D18" s="1262" t="s">
        <v>15296</v>
      </c>
      <c r="E18" s="94" t="s">
        <v>15297</v>
      </c>
      <c r="F18" s="93" t="s">
        <v>6584</v>
      </c>
      <c r="G18" s="94"/>
      <c r="H18" s="169"/>
      <c r="I18" s="45"/>
      <c r="J18" s="45"/>
      <c r="K18" s="45"/>
    </row>
    <row r="19" spans="2:11">
      <c r="B19" s="91">
        <v>3</v>
      </c>
      <c r="C19" s="94" t="s">
        <v>7327</v>
      </c>
      <c r="D19" s="45" t="s">
        <v>15298</v>
      </c>
      <c r="E19" s="94" t="s">
        <v>15297</v>
      </c>
      <c r="F19" s="93" t="s">
        <v>6584</v>
      </c>
      <c r="G19" s="93"/>
      <c r="H19" s="172"/>
      <c r="I19" s="45"/>
      <c r="J19" s="45"/>
      <c r="K19" s="45"/>
    </row>
    <row r="20" spans="2:11">
      <c r="B20" s="91">
        <v>4</v>
      </c>
      <c r="C20" s="94" t="s">
        <v>15299</v>
      </c>
      <c r="D20" s="45" t="s">
        <v>15300</v>
      </c>
      <c r="E20" s="94" t="s">
        <v>15301</v>
      </c>
      <c r="F20" s="93" t="s">
        <v>6584</v>
      </c>
      <c r="G20" s="94"/>
      <c r="H20" s="169" t="s">
        <v>15302</v>
      </c>
      <c r="I20" s="45"/>
      <c r="J20" s="45"/>
      <c r="K20" s="45"/>
    </row>
    <row r="21" spans="2:11">
      <c r="B21" s="91">
        <v>5</v>
      </c>
      <c r="C21" s="94" t="s">
        <v>15303</v>
      </c>
      <c r="D21" s="45" t="s">
        <v>15304</v>
      </c>
      <c r="E21" s="94" t="s">
        <v>10446</v>
      </c>
      <c r="F21" s="93" t="s">
        <v>6584</v>
      </c>
      <c r="G21" s="94"/>
      <c r="H21" s="172" t="s">
        <v>9532</v>
      </c>
      <c r="I21" s="45"/>
      <c r="J21" s="45"/>
      <c r="K21" s="45"/>
    </row>
    <row r="22" spans="2:11">
      <c r="B22" s="91">
        <v>6</v>
      </c>
      <c r="C22" s="94" t="s">
        <v>15305</v>
      </c>
      <c r="D22" s="45" t="s">
        <v>15306</v>
      </c>
      <c r="E22" s="94" t="s">
        <v>10446</v>
      </c>
      <c r="F22" s="93" t="s">
        <v>6584</v>
      </c>
      <c r="G22" s="94"/>
      <c r="H22" s="172" t="s">
        <v>9532</v>
      </c>
      <c r="I22" s="45"/>
      <c r="J22" s="45"/>
      <c r="K22" s="45"/>
    </row>
    <row r="23" spans="2:11">
      <c r="B23" s="91">
        <v>7</v>
      </c>
      <c r="C23" s="45" t="s">
        <v>15307</v>
      </c>
      <c r="D23" s="45" t="s">
        <v>15308</v>
      </c>
      <c r="E23" s="94" t="s">
        <v>8938</v>
      </c>
      <c r="F23" s="93" t="s">
        <v>6584</v>
      </c>
      <c r="G23" s="94"/>
      <c r="H23" s="172"/>
      <c r="I23" s="45"/>
      <c r="J23" s="45"/>
      <c r="K23" s="45"/>
    </row>
    <row r="24" spans="2:11">
      <c r="B24" s="91">
        <v>8</v>
      </c>
      <c r="C24" s="45" t="s">
        <v>15309</v>
      </c>
      <c r="D24" s="94" t="s">
        <v>15310</v>
      </c>
      <c r="E24" s="94" t="s">
        <v>15297</v>
      </c>
      <c r="F24" s="93" t="s">
        <v>6584</v>
      </c>
      <c r="G24" s="94"/>
      <c r="H24" s="172"/>
      <c r="I24" s="45"/>
      <c r="J24" s="45"/>
      <c r="K24" s="45"/>
    </row>
    <row r="25" spans="2:11">
      <c r="B25" s="91">
        <v>9</v>
      </c>
      <c r="C25" s="45" t="s">
        <v>15311</v>
      </c>
      <c r="D25" s="94" t="s">
        <v>15312</v>
      </c>
      <c r="E25" s="94" t="s">
        <v>15313</v>
      </c>
      <c r="F25" s="93" t="s">
        <v>6584</v>
      </c>
      <c r="G25" s="94"/>
      <c r="H25" s="172"/>
      <c r="I25" s="45"/>
      <c r="J25" s="45"/>
      <c r="K25" s="45"/>
    </row>
    <row r="26" spans="2:11">
      <c r="B26" s="91">
        <v>10</v>
      </c>
      <c r="C26" s="45" t="s">
        <v>15314</v>
      </c>
      <c r="D26" s="94" t="s">
        <v>15315</v>
      </c>
      <c r="E26" s="94" t="s">
        <v>8444</v>
      </c>
      <c r="F26" s="93" t="s">
        <v>6584</v>
      </c>
      <c r="G26" s="94"/>
      <c r="H26" s="172"/>
      <c r="I26" s="45"/>
      <c r="J26" s="45"/>
      <c r="K26" s="45"/>
    </row>
    <row r="27" spans="2:11">
      <c r="B27" s="91">
        <v>11</v>
      </c>
      <c r="C27" s="45" t="s">
        <v>15316</v>
      </c>
      <c r="D27" s="94" t="s">
        <v>15317</v>
      </c>
      <c r="E27" s="94" t="s">
        <v>8444</v>
      </c>
      <c r="F27" s="93" t="s">
        <v>6584</v>
      </c>
      <c r="G27" s="94"/>
      <c r="H27" s="172"/>
      <c r="I27" s="45"/>
      <c r="J27" s="45"/>
      <c r="K27" s="45"/>
    </row>
    <row r="28" spans="2:11">
      <c r="B28" s="91">
        <v>12</v>
      </c>
      <c r="C28" s="147" t="s">
        <v>15318</v>
      </c>
      <c r="D28" s="758" t="s">
        <v>15319</v>
      </c>
      <c r="E28" s="94" t="s">
        <v>8336</v>
      </c>
      <c r="F28" s="93" t="s">
        <v>6584</v>
      </c>
      <c r="G28" s="94"/>
      <c r="H28" s="172" t="s">
        <v>9532</v>
      </c>
      <c r="I28" s="45"/>
      <c r="J28" s="45"/>
      <c r="K28" s="45"/>
    </row>
    <row r="29" spans="2:11" ht="33">
      <c r="B29" s="91">
        <v>13</v>
      </c>
      <c r="C29" s="45" t="s">
        <v>15320</v>
      </c>
      <c r="D29" t="s">
        <v>15321</v>
      </c>
      <c r="E29" s="94" t="s">
        <v>8444</v>
      </c>
      <c r="F29" s="93" t="s">
        <v>6584</v>
      </c>
      <c r="G29" s="45"/>
      <c r="H29" s="242" t="s">
        <v>15322</v>
      </c>
      <c r="I29" s="45"/>
      <c r="J29" s="45"/>
      <c r="K29" s="45"/>
    </row>
    <row r="30" spans="2:11" ht="17.25" thickBot="1">
      <c r="B30" s="467"/>
      <c r="C30" s="103"/>
      <c r="D30" s="103"/>
      <c r="E30" s="103"/>
      <c r="F30" s="103"/>
      <c r="G30" s="103"/>
      <c r="H30" s="238"/>
    </row>
    <row r="31" spans="2:11">
      <c r="B31" t="s">
        <v>11795</v>
      </c>
      <c r="E31" t="s">
        <v>11796</v>
      </c>
      <c r="F31" s="45"/>
      <c r="G31" s="45"/>
      <c r="H31" s="45"/>
    </row>
    <row r="32" spans="2:11">
      <c r="B32" s="1264" t="s">
        <v>11797</v>
      </c>
      <c r="E32" s="1264" t="s">
        <v>11797</v>
      </c>
      <c r="F32" s="45"/>
      <c r="G32" s="45"/>
      <c r="H32" s="45"/>
    </row>
    <row r="33" spans="2:8">
      <c r="B33" s="1265" t="s">
        <v>11798</v>
      </c>
      <c r="D33" s="45"/>
      <c r="E33" s="1266" t="s">
        <v>11799</v>
      </c>
      <c r="F33" s="45"/>
      <c r="G33" s="45"/>
      <c r="H33" s="45"/>
    </row>
    <row r="34" spans="2:8">
      <c r="B34" s="1265" t="s">
        <v>15323</v>
      </c>
      <c r="D34" s="45"/>
      <c r="E34" s="1267" t="s">
        <v>15324</v>
      </c>
      <c r="F34" s="45"/>
      <c r="G34" s="45"/>
      <c r="H34" s="45"/>
    </row>
    <row r="35" spans="2:8">
      <c r="B35" s="1265" t="s">
        <v>15325</v>
      </c>
      <c r="D35" s="45"/>
      <c r="E35" s="1267" t="s">
        <v>15326</v>
      </c>
      <c r="F35" s="45"/>
      <c r="G35" s="45"/>
      <c r="H35" s="45"/>
    </row>
    <row r="36" spans="2:8">
      <c r="B36" s="1265" t="s">
        <v>15327</v>
      </c>
      <c r="D36" s="45"/>
      <c r="E36" s="1267" t="s">
        <v>15328</v>
      </c>
      <c r="F36" s="45"/>
      <c r="G36" s="45"/>
      <c r="H36" s="45"/>
    </row>
    <row r="37" spans="2:8">
      <c r="B37" s="1265"/>
      <c r="D37" s="45"/>
      <c r="E37" s="1267" t="s">
        <v>15329</v>
      </c>
      <c r="F37" s="45"/>
      <c r="G37" s="45"/>
      <c r="H37" s="45"/>
    </row>
    <row r="38" spans="2:8">
      <c r="B38" s="1265"/>
      <c r="D38" s="45"/>
      <c r="E38" s="1267" t="s">
        <v>15330</v>
      </c>
      <c r="F38" s="45"/>
      <c r="G38" s="45"/>
      <c r="H38" s="45"/>
    </row>
    <row r="39" spans="2:8">
      <c r="B39" s="1265"/>
      <c r="D39" s="45"/>
      <c r="E39" s="1267" t="s">
        <v>15331</v>
      </c>
      <c r="F39" s="45"/>
      <c r="G39" s="45"/>
      <c r="H39" s="45"/>
    </row>
    <row r="40" spans="2:8">
      <c r="B40" s="1265"/>
      <c r="D40" s="45"/>
      <c r="E40" s="1267" t="s">
        <v>15332</v>
      </c>
      <c r="F40" s="45"/>
      <c r="G40" s="45"/>
      <c r="H40" s="45"/>
    </row>
    <row r="41" spans="2:8">
      <c r="B41" s="1265"/>
      <c r="D41" s="45"/>
      <c r="E41" s="1267" t="s">
        <v>15333</v>
      </c>
      <c r="F41" s="45"/>
      <c r="G41" s="45"/>
      <c r="H41" s="45"/>
    </row>
    <row r="42" spans="2:8">
      <c r="B42" s="1265"/>
      <c r="D42" s="45"/>
      <c r="E42" s="1267" t="s">
        <v>15334</v>
      </c>
      <c r="F42" s="45"/>
      <c r="G42" s="45"/>
      <c r="H42" s="45"/>
    </row>
    <row r="43" spans="2:8">
      <c r="B43" s="1265"/>
      <c r="C43" s="1268"/>
      <c r="D43" s="45"/>
      <c r="E43" s="1267" t="s">
        <v>15335</v>
      </c>
      <c r="F43" s="45"/>
      <c r="G43" s="45"/>
      <c r="H43" s="45"/>
    </row>
    <row r="44" spans="2:8">
      <c r="B44" s="1265"/>
      <c r="D44" s="45"/>
      <c r="E44" s="1267" t="s">
        <v>15336</v>
      </c>
      <c r="F44" s="45"/>
      <c r="G44" s="45"/>
      <c r="H44" s="45"/>
    </row>
    <row r="45" spans="2:8">
      <c r="B45" s="1265"/>
      <c r="D45" s="45"/>
      <c r="E45" s="1267" t="s">
        <v>15337</v>
      </c>
      <c r="F45" s="45"/>
      <c r="G45" s="45"/>
      <c r="H45" s="45"/>
    </row>
    <row r="46" spans="2:8">
      <c r="B46" s="1265"/>
      <c r="E46" s="1267" t="s">
        <v>15338</v>
      </c>
    </row>
    <row r="47" spans="2:8">
      <c r="B47" s="1265"/>
      <c r="E47" s="1267" t="s">
        <v>15339</v>
      </c>
    </row>
    <row r="48" spans="2:8">
      <c r="B48" s="1265"/>
      <c r="E48" s="1267" t="s">
        <v>15324</v>
      </c>
    </row>
    <row r="49" spans="2:5">
      <c r="B49" s="1265"/>
      <c r="E49" s="1267" t="s">
        <v>15340</v>
      </c>
    </row>
    <row r="50" spans="2:5">
      <c r="B50" s="1269"/>
      <c r="E50" s="1267" t="s">
        <v>15341</v>
      </c>
    </row>
    <row r="51" spans="2:5">
      <c r="B51" s="1095"/>
      <c r="E51" s="1267" t="s">
        <v>15342</v>
      </c>
    </row>
    <row r="52" spans="2:5">
      <c r="E52" s="1267" t="s">
        <v>15330</v>
      </c>
    </row>
    <row r="53" spans="2:5">
      <c r="E53" s="1267" t="s">
        <v>15343</v>
      </c>
    </row>
    <row r="54" spans="2:5">
      <c r="E54" s="1267" t="s">
        <v>15344</v>
      </c>
    </row>
    <row r="55" spans="2:5">
      <c r="E55" s="1267" t="s">
        <v>15333</v>
      </c>
    </row>
    <row r="56" spans="2:5">
      <c r="E56" s="1267" t="s">
        <v>15334</v>
      </c>
    </row>
    <row r="57" spans="2:5">
      <c r="E57" s="1267" t="s">
        <v>15345</v>
      </c>
    </row>
    <row r="58" spans="2:5">
      <c r="E58" s="1267" t="s">
        <v>15346</v>
      </c>
    </row>
    <row r="59" spans="2:5">
      <c r="E59" s="1267" t="s">
        <v>15347</v>
      </c>
    </row>
    <row r="60" spans="2:5">
      <c r="E60" s="1267" t="s">
        <v>15348</v>
      </c>
    </row>
    <row r="61" spans="2:5">
      <c r="E61" s="1267" t="s">
        <v>15349</v>
      </c>
    </row>
    <row r="62" spans="2:5">
      <c r="E62" s="1270" t="s">
        <v>15327</v>
      </c>
    </row>
    <row r="63" spans="2:5">
      <c r="E63" s="1271"/>
    </row>
    <row r="64" spans="2:5">
      <c r="E64" s="1271"/>
    </row>
    <row r="65" spans="5:5">
      <c r="E65" s="1271"/>
    </row>
    <row r="66" spans="5:5">
      <c r="E66" s="1271"/>
    </row>
    <row r="67" spans="5:5">
      <c r="E67" s="1271"/>
    </row>
    <row r="68" spans="5:5">
      <c r="E68" s="1271"/>
    </row>
    <row r="69" spans="5:5">
      <c r="E69" s="1271"/>
    </row>
    <row r="70" spans="5:5">
      <c r="E70" s="1271"/>
    </row>
    <row r="71" spans="5:5">
      <c r="E71" s="1271"/>
    </row>
    <row r="72" spans="5:5">
      <c r="E72" s="1272"/>
    </row>
    <row r="73" spans="5:5">
      <c r="E73" s="1271"/>
    </row>
    <row r="74" spans="5:5">
      <c r="E74" s="1271"/>
    </row>
    <row r="75" spans="5:5">
      <c r="E75" s="1271"/>
    </row>
    <row r="76" spans="5:5">
      <c r="E76" s="1272"/>
    </row>
    <row r="77" spans="5:5">
      <c r="E77" s="1272"/>
    </row>
    <row r="78" spans="5:5">
      <c r="E78" s="1272"/>
    </row>
    <row r="79" spans="5:5">
      <c r="E79" s="1272"/>
    </row>
    <row r="80" spans="5:5">
      <c r="E80" s="1271"/>
    </row>
    <row r="81" spans="5:5">
      <c r="E81" s="1266"/>
    </row>
    <row r="82" spans="5:5">
      <c r="E82" s="1267"/>
    </row>
    <row r="83" spans="5:5">
      <c r="E83" s="1267"/>
    </row>
    <row r="84" spans="5:5">
      <c r="E84" s="1267"/>
    </row>
    <row r="85" spans="5:5">
      <c r="E85" s="1267"/>
    </row>
    <row r="86" spans="5:5">
      <c r="E86" s="1267"/>
    </row>
    <row r="87" spans="5:5">
      <c r="E87" s="1267"/>
    </row>
    <row r="88" spans="5:5">
      <c r="E88" s="1267"/>
    </row>
    <row r="89" spans="5:5">
      <c r="E89" s="1273"/>
    </row>
    <row r="90" spans="5:5">
      <c r="E90" s="1267"/>
    </row>
    <row r="91" spans="5:5">
      <c r="E91" s="1267"/>
    </row>
    <row r="92" spans="5:5">
      <c r="E92" s="1267"/>
    </row>
    <row r="93" spans="5:5">
      <c r="E93" s="1274"/>
    </row>
    <row r="94" spans="5:5">
      <c r="E94" s="1274"/>
    </row>
    <row r="95" spans="5:5">
      <c r="E95" s="1274"/>
    </row>
    <row r="96" spans="5:5">
      <c r="E96" s="1274"/>
    </row>
    <row r="97" spans="5:5">
      <c r="E97" s="1267"/>
    </row>
    <row r="98" spans="5:5">
      <c r="E98" s="1275"/>
    </row>
    <row r="99" spans="5:5">
      <c r="E99" s="1276"/>
    </row>
    <row r="100" spans="5:5">
      <c r="E100" s="1276"/>
    </row>
    <row r="101" spans="5:5">
      <c r="E101" s="1276"/>
    </row>
    <row r="102" spans="5:5">
      <c r="E102" s="1276"/>
    </row>
    <row r="103" spans="5:5">
      <c r="E103" s="1276"/>
    </row>
    <row r="104" spans="5:5">
      <c r="E104" s="1276"/>
    </row>
    <row r="105" spans="5:5">
      <c r="E105" s="1276"/>
    </row>
    <row r="106" spans="5:5">
      <c r="E106" s="1273"/>
    </row>
    <row r="107" spans="5:5">
      <c r="E107" s="1276"/>
    </row>
    <row r="108" spans="5:5">
      <c r="E108" s="1276"/>
    </row>
    <row r="109" spans="5:5">
      <c r="E109" s="1276"/>
    </row>
    <row r="110" spans="5:5">
      <c r="E110" s="1277"/>
    </row>
    <row r="111" spans="5:5">
      <c r="E111" s="1277"/>
    </row>
    <row r="112" spans="5:5">
      <c r="E112" s="1277"/>
    </row>
    <row r="113" spans="5:5">
      <c r="E113" s="1277"/>
    </row>
    <row r="114" spans="5:5">
      <c r="E114" s="1276"/>
    </row>
    <row r="115" spans="5:5">
      <c r="E115" s="1275"/>
    </row>
    <row r="116" spans="5:5">
      <c r="E116" s="1276"/>
    </row>
    <row r="117" spans="5:5">
      <c r="E117" s="1276"/>
    </row>
    <row r="118" spans="5:5">
      <c r="E118" s="1276"/>
    </row>
    <row r="119" spans="5:5">
      <c r="E119" s="1276"/>
    </row>
    <row r="120" spans="5:5">
      <c r="E120" s="1276"/>
    </row>
    <row r="121" spans="5:5">
      <c r="E121" s="1276"/>
    </row>
    <row r="122" spans="5:5">
      <c r="E122" s="1276"/>
    </row>
    <row r="123" spans="5:5">
      <c r="E123" s="1273"/>
    </row>
    <row r="124" spans="5:5">
      <c r="E124" s="1276"/>
    </row>
    <row r="125" spans="5:5">
      <c r="E125" s="1276"/>
    </row>
    <row r="126" spans="5:5">
      <c r="E126" s="1276"/>
    </row>
    <row r="127" spans="5:5">
      <c r="E127" s="1277"/>
    </row>
    <row r="128" spans="5:5">
      <c r="E128" s="1277"/>
    </row>
    <row r="129" spans="5:5">
      <c r="E129" s="1277"/>
    </row>
    <row r="130" spans="5:5">
      <c r="E130" s="1277"/>
    </row>
    <row r="131" spans="5:5">
      <c r="E131" s="1276"/>
    </row>
    <row r="132" spans="5:5">
      <c r="E132" s="1275"/>
    </row>
    <row r="133" spans="5:5">
      <c r="E133" s="1276"/>
    </row>
    <row r="134" spans="5:5">
      <c r="E134" s="1276"/>
    </row>
    <row r="135" spans="5:5">
      <c r="E135" s="1276"/>
    </row>
    <row r="136" spans="5:5">
      <c r="E136" s="1276"/>
    </row>
    <row r="137" spans="5:5">
      <c r="E137" s="1276"/>
    </row>
    <row r="138" spans="5:5">
      <c r="E138" s="1276"/>
    </row>
    <row r="139" spans="5:5">
      <c r="E139" s="1276"/>
    </row>
    <row r="140" spans="5:5">
      <c r="E140" s="1273"/>
    </row>
    <row r="141" spans="5:5">
      <c r="E141" s="1267"/>
    </row>
    <row r="142" spans="5:5">
      <c r="E142" s="1267"/>
    </row>
    <row r="143" spans="5:5">
      <c r="E143" s="1267"/>
    </row>
    <row r="144" spans="5:5">
      <c r="E144" s="1274"/>
    </row>
    <row r="145" spans="5:5">
      <c r="E145" s="1274"/>
    </row>
    <row r="146" spans="5:5">
      <c r="E146" s="1274"/>
    </row>
    <row r="147" spans="5:5">
      <c r="E147" s="1274"/>
    </row>
    <row r="148" spans="5:5">
      <c r="E148" s="1267"/>
    </row>
    <row r="149" spans="5:5">
      <c r="E149" s="1267"/>
    </row>
    <row r="150" spans="5:5">
      <c r="E150" s="1267" t="s">
        <v>11868</v>
      </c>
    </row>
  </sheetData>
  <mergeCells count="1">
    <mergeCell ref="A2:A3"/>
  </mergeCells>
  <phoneticPr fontId="2" type="noConversion"/>
  <dataValidations count="2">
    <dataValidation type="list" allowBlank="1" showInputMessage="1" showErrorMessage="1" sqref="F6" xr:uid="{DA798E31-E920-4549-8C53-E2C363C22514}">
      <formula1>"IB,MB,DAWHO, IB/MB, MB/DAWHO,IB/MB/DAWHO"</formula1>
    </dataValidation>
    <dataValidation type="list" allowBlank="1" showInputMessage="1" showErrorMessage="1" sqref="C6" xr:uid="{00E46D94-A525-44EB-AA38-C7A99B3621EF}">
      <formula1>"Web Service, API"</formula1>
    </dataValidation>
  </dataValidations>
  <hyperlinks>
    <hyperlink ref="K6" r:id="rId1" xr:uid="{C63A724C-4906-44E2-81F6-A5766108ACC5}"/>
    <hyperlink ref="L6" r:id="rId2" xr:uid="{E0F55B79-F138-47C4-9D57-82D6603DD699}"/>
    <hyperlink ref="M6" r:id="rId3" xr:uid="{6A3FAFF6-AE05-4E2B-894F-F0FA50AB9A94}"/>
    <hyperlink ref="A2:A3" location="'API Index'!A1" display="Return to Index" xr:uid="{0C584A0E-FE1C-4026-B872-BA7598EA51E3}"/>
  </hyperlinks>
  <pageMargins left="0.7" right="0.7" top="0.75" bottom="0.75" header="0.3" footer="0.3"/>
  <pageSetup paperSize="9" orientation="portrait" r:id="rId4"/>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31F76-D35C-4070-ACA3-DC77F3AEDD3C}">
  <sheetPr codeName="工作表301">
    <tabColor rgb="FF00B0F0"/>
  </sheetPr>
  <dimension ref="A1:M61"/>
  <sheetViews>
    <sheetView zoomScale="85" zoomScaleNormal="85" workbookViewId="0">
      <selection activeCell="B2" sqref="B2:C3"/>
    </sheetView>
  </sheetViews>
  <sheetFormatPr defaultRowHeight="16.5"/>
  <cols>
    <col min="2" max="2" width="11.875" customWidth="1"/>
    <col min="3" max="3" width="33.125" bestFit="1" customWidth="1"/>
    <col min="4" max="4" width="24.75" customWidth="1"/>
    <col min="5" max="5" width="21.875" customWidth="1"/>
    <col min="6" max="6" width="15.625" customWidth="1"/>
    <col min="7" max="7" width="17.625" customWidth="1"/>
    <col min="8" max="8" width="44.75" customWidth="1"/>
    <col min="9" max="9" width="21.625" customWidth="1"/>
    <col min="10" max="10" width="16.5" customWidth="1"/>
    <col min="11" max="11" width="15.625" customWidth="1"/>
    <col min="12" max="12" width="20.125" customWidth="1"/>
    <col min="13" max="13" width="20.625" customWidth="1"/>
  </cols>
  <sheetData>
    <row r="1" spans="1:13">
      <c r="B1" s="14" t="s">
        <v>4378</v>
      </c>
      <c r="C1" s="654">
        <f>'API Index'!C2</f>
        <v>45471</v>
      </c>
      <c r="E1" s="27" t="s">
        <v>6543</v>
      </c>
      <c r="F1" s="42"/>
      <c r="G1" s="43"/>
      <c r="H1" s="43"/>
      <c r="I1" s="43"/>
    </row>
    <row r="2" spans="1:13" ht="16.5" customHeight="1">
      <c r="A2" s="2680" t="s">
        <v>6544</v>
      </c>
      <c r="B2" s="15" t="s">
        <v>6237</v>
      </c>
      <c r="C2" s="44" t="str">
        <f>_xlfn.XLOOKUP(C3,表格1[No],表格1[Team
科別])</f>
        <v>財富信託科</v>
      </c>
      <c r="D2" s="45"/>
      <c r="E2" s="45"/>
      <c r="F2" s="45"/>
      <c r="G2" s="45"/>
      <c r="H2" s="45"/>
      <c r="I2" s="45"/>
      <c r="J2" s="45"/>
      <c r="K2" s="45"/>
    </row>
    <row r="3" spans="1:13">
      <c r="A3" s="2681"/>
      <c r="B3" s="15" t="s">
        <v>6545</v>
      </c>
      <c r="C3" s="46">
        <f>_xlfn.XLOOKUP(B6,表格1[API Code
API代碼],表格1[No])</f>
        <v>295</v>
      </c>
      <c r="D3" s="45"/>
      <c r="E3" s="45"/>
      <c r="F3" s="45"/>
      <c r="G3" s="45"/>
      <c r="H3" s="45"/>
      <c r="I3" s="45"/>
      <c r="J3" s="45"/>
      <c r="K3" s="45"/>
    </row>
    <row r="4" spans="1:13" ht="17.25" thickBot="1">
      <c r="B4" s="14" t="s">
        <v>6546</v>
      </c>
      <c r="C4" s="127" t="s">
        <v>3531</v>
      </c>
      <c r="D4" s="14" t="s">
        <v>6547</v>
      </c>
      <c r="E4" s="127" t="s">
        <v>15281</v>
      </c>
      <c r="F4" s="127"/>
      <c r="G4" s="127"/>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3537</v>
      </c>
      <c r="C6" s="56" t="s">
        <v>2093</v>
      </c>
      <c r="D6" s="55" t="s">
        <v>3538</v>
      </c>
      <c r="E6" s="55" t="s">
        <v>3539</v>
      </c>
      <c r="F6" s="1261" t="s">
        <v>6841</v>
      </c>
      <c r="G6" s="55" t="s">
        <v>6564</v>
      </c>
      <c r="H6" s="55"/>
      <c r="I6" s="55" t="s">
        <v>6565</v>
      </c>
      <c r="J6" s="55"/>
      <c r="K6" s="57" t="s">
        <v>15283</v>
      </c>
      <c r="L6" s="57" t="s">
        <v>15284</v>
      </c>
      <c r="M6" s="57" t="s">
        <v>15285</v>
      </c>
    </row>
    <row r="7" spans="1:13">
      <c r="B7" s="45"/>
      <c r="C7" s="45"/>
      <c r="D7" s="45"/>
      <c r="E7" s="45"/>
      <c r="F7" s="45"/>
      <c r="G7" s="45"/>
      <c r="H7" s="45"/>
      <c r="I7" s="45"/>
      <c r="J7" s="45"/>
      <c r="K7" s="45"/>
    </row>
    <row r="8" spans="1:13">
      <c r="B8" s="541" t="s">
        <v>3539</v>
      </c>
      <c r="C8" s="541"/>
      <c r="D8" s="541"/>
      <c r="E8" s="541"/>
      <c r="F8" s="541"/>
      <c r="G8" s="541"/>
      <c r="H8" s="541"/>
      <c r="I8" s="45"/>
      <c r="J8" s="45"/>
      <c r="K8" s="45"/>
    </row>
    <row r="9" spans="1:13" ht="17.25" thickBot="1">
      <c r="B9" s="14" t="s">
        <v>6569</v>
      </c>
      <c r="C9" s="45" t="s">
        <v>8319</v>
      </c>
      <c r="D9" s="45"/>
      <c r="E9" s="45"/>
      <c r="F9" s="45"/>
      <c r="G9" s="45"/>
      <c r="H9" s="45"/>
      <c r="I9" s="45"/>
      <c r="J9" s="45"/>
      <c r="K9" s="45"/>
    </row>
    <row r="10" spans="1:13" ht="17.25" thickBot="1">
      <c r="B10" s="84" t="s">
        <v>6570</v>
      </c>
      <c r="C10" s="85" t="s">
        <v>6571</v>
      </c>
      <c r="D10" s="85" t="s">
        <v>6572</v>
      </c>
      <c r="E10" s="85" t="s">
        <v>6573</v>
      </c>
      <c r="F10" s="85" t="s">
        <v>6574</v>
      </c>
      <c r="G10" s="85" t="s">
        <v>6575</v>
      </c>
      <c r="H10" s="86" t="s">
        <v>6557</v>
      </c>
      <c r="I10" s="45"/>
      <c r="J10" s="45"/>
      <c r="K10" s="45"/>
    </row>
    <row r="11" spans="1:13">
      <c r="B11" s="87">
        <v>1</v>
      </c>
      <c r="C11" s="113" t="s">
        <v>6846</v>
      </c>
      <c r="D11" s="113" t="s">
        <v>6847</v>
      </c>
      <c r="E11" s="113" t="s">
        <v>10446</v>
      </c>
      <c r="F11" s="89" t="s">
        <v>6584</v>
      </c>
      <c r="G11" s="89"/>
      <c r="H11" s="405" t="s">
        <v>15286</v>
      </c>
      <c r="I11" s="45"/>
      <c r="J11" s="45"/>
      <c r="K11" s="45"/>
    </row>
    <row r="12" spans="1:13" ht="17.25" thickBot="1">
      <c r="B12" s="99">
        <v>2</v>
      </c>
      <c r="C12" s="359" t="s">
        <v>15287</v>
      </c>
      <c r="D12" s="382" t="s">
        <v>15288</v>
      </c>
      <c r="E12" s="114" t="s">
        <v>10446</v>
      </c>
      <c r="F12" s="102" t="s">
        <v>6584</v>
      </c>
      <c r="G12" s="176"/>
      <c r="H12" s="251" t="s">
        <v>15289</v>
      </c>
      <c r="I12" s="45"/>
      <c r="J12" s="45"/>
      <c r="K12" s="45"/>
    </row>
    <row r="13" spans="1:13">
      <c r="B13" s="45"/>
      <c r="C13" s="45"/>
      <c r="D13" s="45"/>
      <c r="E13" s="45"/>
      <c r="F13" s="45"/>
      <c r="G13" s="45"/>
      <c r="H13" s="45"/>
      <c r="I13" s="45"/>
      <c r="J13" s="45"/>
      <c r="K13" s="45"/>
    </row>
    <row r="14" spans="1:13" ht="19.5" thickBot="1">
      <c r="B14" s="83" t="s">
        <v>6613</v>
      </c>
      <c r="C14" s="45" t="s">
        <v>15290</v>
      </c>
      <c r="D14" s="45"/>
      <c r="E14" s="45"/>
      <c r="F14" s="45"/>
      <c r="G14" s="45"/>
      <c r="H14" s="45"/>
      <c r="I14" s="45"/>
      <c r="J14" s="45"/>
      <c r="K14" s="45"/>
    </row>
    <row r="15" spans="1:13" ht="17.25" thickBot="1">
      <c r="B15" s="58" t="s">
        <v>6570</v>
      </c>
      <c r="C15" s="59" t="s">
        <v>6571</v>
      </c>
      <c r="D15" s="59" t="s">
        <v>6572</v>
      </c>
      <c r="E15" s="59" t="s">
        <v>6573</v>
      </c>
      <c r="F15" s="59" t="s">
        <v>6574</v>
      </c>
      <c r="G15" s="59" t="s">
        <v>6575</v>
      </c>
      <c r="H15" s="60" t="s">
        <v>6557</v>
      </c>
      <c r="I15" s="45"/>
      <c r="J15" s="61"/>
      <c r="K15" s="45"/>
    </row>
    <row r="16" spans="1:13" ht="17.25">
      <c r="B16" s="87">
        <v>1</v>
      </c>
      <c r="C16" s="815" t="s">
        <v>15291</v>
      </c>
      <c r="D16" s="454" t="s">
        <v>15292</v>
      </c>
      <c r="E16" s="113" t="s">
        <v>15293</v>
      </c>
      <c r="F16" s="89" t="s">
        <v>6584</v>
      </c>
      <c r="G16" s="89"/>
      <c r="H16" s="2660" t="s">
        <v>15294</v>
      </c>
      <c r="I16" s="45"/>
      <c r="J16" s="45"/>
      <c r="K16" s="45"/>
    </row>
    <row r="17" spans="2:11">
      <c r="B17" s="91">
        <v>2</v>
      </c>
      <c r="C17" s="94" t="s">
        <v>15295</v>
      </c>
      <c r="D17" s="1262" t="s">
        <v>15296</v>
      </c>
      <c r="E17" s="94" t="s">
        <v>15297</v>
      </c>
      <c r="F17" s="93" t="s">
        <v>6584</v>
      </c>
      <c r="G17" s="94"/>
      <c r="H17" s="169"/>
      <c r="I17" s="45"/>
      <c r="J17" s="45"/>
      <c r="K17" s="45"/>
    </row>
    <row r="18" spans="2:11">
      <c r="B18" s="91">
        <v>3</v>
      </c>
      <c r="C18" s="94" t="s">
        <v>7327</v>
      </c>
      <c r="D18" s="45" t="s">
        <v>15298</v>
      </c>
      <c r="E18" s="94" t="s">
        <v>15297</v>
      </c>
      <c r="F18" s="93" t="s">
        <v>6584</v>
      </c>
      <c r="G18" s="93"/>
      <c r="H18" s="172"/>
      <c r="I18" s="45"/>
      <c r="J18" s="45"/>
      <c r="K18" s="45"/>
    </row>
    <row r="19" spans="2:11">
      <c r="B19" s="91">
        <v>4</v>
      </c>
      <c r="C19" s="94" t="s">
        <v>15299</v>
      </c>
      <c r="D19" s="45" t="s">
        <v>15300</v>
      </c>
      <c r="E19" s="94" t="s">
        <v>15301</v>
      </c>
      <c r="F19" s="93" t="s">
        <v>6584</v>
      </c>
      <c r="G19" s="94"/>
      <c r="H19" s="169" t="s">
        <v>15302</v>
      </c>
      <c r="I19" s="45"/>
      <c r="J19" s="45"/>
      <c r="K19" s="45"/>
    </row>
    <row r="20" spans="2:11">
      <c r="B20" s="91">
        <v>5</v>
      </c>
      <c r="C20" s="94" t="s">
        <v>15303</v>
      </c>
      <c r="D20" s="45" t="s">
        <v>15304</v>
      </c>
      <c r="E20" s="94" t="s">
        <v>10446</v>
      </c>
      <c r="F20" s="93" t="s">
        <v>6584</v>
      </c>
      <c r="G20" s="94"/>
      <c r="H20" s="172" t="s">
        <v>9532</v>
      </c>
      <c r="I20" s="45"/>
      <c r="J20" s="45"/>
      <c r="K20" s="45"/>
    </row>
    <row r="21" spans="2:11">
      <c r="B21" s="91">
        <v>6</v>
      </c>
      <c r="C21" s="94" t="s">
        <v>15305</v>
      </c>
      <c r="D21" s="45" t="s">
        <v>15306</v>
      </c>
      <c r="E21" s="94" t="s">
        <v>10446</v>
      </c>
      <c r="F21" s="93" t="s">
        <v>6584</v>
      </c>
      <c r="G21" s="94"/>
      <c r="H21" s="172" t="s">
        <v>9532</v>
      </c>
      <c r="I21" s="45"/>
      <c r="J21" s="45"/>
      <c r="K21" s="45"/>
    </row>
    <row r="22" spans="2:11">
      <c r="B22" s="91">
        <v>7</v>
      </c>
      <c r="C22" s="45" t="s">
        <v>15307</v>
      </c>
      <c r="D22" s="45" t="s">
        <v>15308</v>
      </c>
      <c r="E22" s="94" t="s">
        <v>8938</v>
      </c>
      <c r="F22" s="93" t="s">
        <v>6584</v>
      </c>
      <c r="G22" s="94"/>
      <c r="H22" s="172"/>
      <c r="I22" s="45"/>
      <c r="J22" s="45"/>
      <c r="K22" s="45"/>
    </row>
    <row r="23" spans="2:11">
      <c r="B23" s="91">
        <v>8</v>
      </c>
      <c r="C23" s="45" t="s">
        <v>15309</v>
      </c>
      <c r="D23" s="94" t="s">
        <v>15310</v>
      </c>
      <c r="E23" s="94" t="s">
        <v>15297</v>
      </c>
      <c r="F23" s="93" t="s">
        <v>6584</v>
      </c>
      <c r="G23" s="94"/>
      <c r="H23" s="172"/>
    </row>
    <row r="24" spans="2:11">
      <c r="B24" s="91">
        <v>9</v>
      </c>
      <c r="C24" s="45" t="s">
        <v>15311</v>
      </c>
      <c r="D24" s="94" t="s">
        <v>15312</v>
      </c>
      <c r="E24" s="94" t="s">
        <v>15313</v>
      </c>
      <c r="F24" s="93" t="s">
        <v>6584</v>
      </c>
      <c r="G24" s="94"/>
      <c r="H24" s="172"/>
    </row>
    <row r="25" spans="2:11">
      <c r="B25" s="91">
        <v>10</v>
      </c>
      <c r="C25" s="45" t="s">
        <v>15314</v>
      </c>
      <c r="D25" s="94" t="s">
        <v>15315</v>
      </c>
      <c r="E25" s="94" t="s">
        <v>8444</v>
      </c>
      <c r="F25" s="93" t="s">
        <v>6584</v>
      </c>
      <c r="G25" s="94"/>
      <c r="H25" s="172"/>
    </row>
    <row r="26" spans="2:11">
      <c r="B26" s="91">
        <v>11</v>
      </c>
      <c r="C26" s="45" t="s">
        <v>15316</v>
      </c>
      <c r="D26" s="94" t="s">
        <v>15317</v>
      </c>
      <c r="E26" s="94" t="s">
        <v>8444</v>
      </c>
      <c r="F26" s="93" t="s">
        <v>6584</v>
      </c>
      <c r="G26" s="94"/>
      <c r="H26" s="172"/>
    </row>
    <row r="27" spans="2:11" ht="17.25" thickBot="1">
      <c r="B27" s="99">
        <v>12</v>
      </c>
      <c r="C27" s="472" t="s">
        <v>15318</v>
      </c>
      <c r="D27" s="1263" t="s">
        <v>15319</v>
      </c>
      <c r="E27" s="114" t="s">
        <v>8336</v>
      </c>
      <c r="F27" s="102" t="s">
        <v>6584</v>
      </c>
      <c r="G27" s="114"/>
      <c r="H27" s="235" t="s">
        <v>9532</v>
      </c>
    </row>
    <row r="28" spans="2:11">
      <c r="B28" s="45"/>
      <c r="C28" s="45"/>
      <c r="D28" s="45"/>
      <c r="E28" s="45"/>
      <c r="F28" s="45"/>
      <c r="G28" s="45"/>
      <c r="H28" s="45"/>
    </row>
    <row r="29" spans="2:11">
      <c r="B29" s="45"/>
      <c r="C29" s="45"/>
      <c r="D29" s="45"/>
      <c r="E29" s="45"/>
      <c r="F29" s="45"/>
      <c r="G29" s="45"/>
      <c r="H29" s="45"/>
    </row>
    <row r="30" spans="2:11">
      <c r="B30" t="s">
        <v>11795</v>
      </c>
      <c r="E30" t="s">
        <v>11796</v>
      </c>
      <c r="F30" s="45"/>
      <c r="G30" s="45"/>
      <c r="H30" s="45"/>
    </row>
    <row r="31" spans="2:11">
      <c r="B31" s="1264" t="s">
        <v>11797</v>
      </c>
      <c r="E31" s="1264" t="s">
        <v>11797</v>
      </c>
      <c r="F31" s="45"/>
      <c r="G31" s="45"/>
      <c r="H31" s="45"/>
    </row>
    <row r="32" spans="2:11">
      <c r="B32" s="1265" t="s">
        <v>11798</v>
      </c>
      <c r="D32" s="45"/>
      <c r="E32" s="1266" t="s">
        <v>11799</v>
      </c>
      <c r="F32" s="45"/>
      <c r="G32" s="45"/>
      <c r="H32" s="45"/>
    </row>
    <row r="33" spans="2:8">
      <c r="B33" s="1265" t="s">
        <v>15323</v>
      </c>
      <c r="D33" s="45"/>
      <c r="E33" s="1267" t="s">
        <v>15324</v>
      </c>
      <c r="F33" s="45"/>
      <c r="G33" s="45"/>
      <c r="H33" s="45"/>
    </row>
    <row r="34" spans="2:8">
      <c r="B34" s="1265" t="s">
        <v>15325</v>
      </c>
      <c r="D34" s="45"/>
      <c r="E34" s="1267" t="s">
        <v>15326</v>
      </c>
      <c r="F34" s="45"/>
      <c r="G34" s="45"/>
      <c r="H34" s="45"/>
    </row>
    <row r="35" spans="2:8">
      <c r="B35" s="1265" t="s">
        <v>15327</v>
      </c>
      <c r="D35" s="45"/>
      <c r="E35" s="1267" t="s">
        <v>15328</v>
      </c>
      <c r="F35" s="45"/>
      <c r="G35" s="45"/>
      <c r="H35" s="45"/>
    </row>
    <row r="36" spans="2:8">
      <c r="B36" s="1265"/>
      <c r="D36" s="45"/>
      <c r="E36" s="1267" t="s">
        <v>15329</v>
      </c>
      <c r="F36" s="45"/>
      <c r="G36" s="45"/>
      <c r="H36" s="45"/>
    </row>
    <row r="37" spans="2:8">
      <c r="B37" s="1265"/>
      <c r="D37" s="45"/>
      <c r="E37" s="1267" t="s">
        <v>15330</v>
      </c>
      <c r="F37" s="45"/>
      <c r="G37" s="45"/>
      <c r="H37" s="45"/>
    </row>
    <row r="38" spans="2:8">
      <c r="B38" s="1265"/>
      <c r="D38" s="45"/>
      <c r="E38" s="1267" t="s">
        <v>15331</v>
      </c>
      <c r="F38" s="45"/>
      <c r="G38" s="45"/>
      <c r="H38" s="45"/>
    </row>
    <row r="39" spans="2:8">
      <c r="B39" s="1265"/>
      <c r="D39" s="45"/>
      <c r="E39" s="1267" t="s">
        <v>15332</v>
      </c>
      <c r="F39" s="45"/>
      <c r="G39" s="45"/>
      <c r="H39" s="45"/>
    </row>
    <row r="40" spans="2:8">
      <c r="B40" s="1265"/>
      <c r="D40" s="45"/>
      <c r="E40" s="1267" t="s">
        <v>15333</v>
      </c>
      <c r="F40" s="45"/>
      <c r="G40" s="45"/>
      <c r="H40" s="45"/>
    </row>
    <row r="41" spans="2:8">
      <c r="B41" s="1265"/>
      <c r="D41" s="45"/>
      <c r="E41" s="1267" t="s">
        <v>15334</v>
      </c>
      <c r="F41" s="45"/>
      <c r="G41" s="45"/>
      <c r="H41" s="45"/>
    </row>
    <row r="42" spans="2:8">
      <c r="B42" s="1265"/>
      <c r="C42" s="1268"/>
      <c r="D42" s="45"/>
      <c r="E42" s="1267" t="s">
        <v>15335</v>
      </c>
      <c r="F42" s="45"/>
      <c r="G42" s="45"/>
      <c r="H42" s="45"/>
    </row>
    <row r="43" spans="2:8">
      <c r="B43" s="1265"/>
      <c r="D43" s="45"/>
      <c r="E43" s="1267" t="s">
        <v>15336</v>
      </c>
      <c r="F43" s="45"/>
      <c r="G43" s="45"/>
      <c r="H43" s="45"/>
    </row>
    <row r="44" spans="2:8">
      <c r="B44" s="1265"/>
      <c r="D44" s="45"/>
      <c r="E44" s="1267" t="s">
        <v>15350</v>
      </c>
      <c r="F44" s="45"/>
      <c r="G44" s="45"/>
      <c r="H44" s="45"/>
    </row>
    <row r="45" spans="2:8">
      <c r="B45" s="1265"/>
      <c r="E45" s="1267" t="s">
        <v>15351</v>
      </c>
    </row>
    <row r="46" spans="2:8">
      <c r="B46" s="1265"/>
      <c r="E46" s="1267" t="s">
        <v>15339</v>
      </c>
    </row>
    <row r="47" spans="2:8">
      <c r="B47" s="1265"/>
      <c r="E47" s="1267" t="s">
        <v>15324</v>
      </c>
    </row>
    <row r="48" spans="2:8">
      <c r="B48" s="1265"/>
      <c r="E48" s="1267" t="s">
        <v>15340</v>
      </c>
    </row>
    <row r="49" spans="2:5">
      <c r="B49" s="1269"/>
      <c r="E49" s="1267" t="s">
        <v>15341</v>
      </c>
    </row>
    <row r="50" spans="2:5">
      <c r="B50" s="1095"/>
      <c r="E50" s="1267" t="s">
        <v>15342</v>
      </c>
    </row>
    <row r="51" spans="2:5">
      <c r="E51" s="1267" t="s">
        <v>15330</v>
      </c>
    </row>
    <row r="52" spans="2:5">
      <c r="E52" s="1267" t="s">
        <v>15343</v>
      </c>
    </row>
    <row r="53" spans="2:5">
      <c r="E53" s="1267" t="s">
        <v>15344</v>
      </c>
    </row>
    <row r="54" spans="2:5">
      <c r="E54" s="1267" t="s">
        <v>15333</v>
      </c>
    </row>
    <row r="55" spans="2:5">
      <c r="E55" s="1267" t="s">
        <v>15334</v>
      </c>
    </row>
    <row r="56" spans="2:5">
      <c r="E56" s="1267" t="s">
        <v>15345</v>
      </c>
    </row>
    <row r="57" spans="2:5">
      <c r="E57" s="1267" t="s">
        <v>15346</v>
      </c>
    </row>
    <row r="58" spans="2:5">
      <c r="E58" s="1267" t="s">
        <v>15352</v>
      </c>
    </row>
    <row r="59" spans="2:5">
      <c r="E59" s="1267" t="s">
        <v>15353</v>
      </c>
    </row>
    <row r="60" spans="2:5">
      <c r="E60" s="1267" t="s">
        <v>15349</v>
      </c>
    </row>
    <row r="61" spans="2:5">
      <c r="E61" s="1270" t="s">
        <v>15327</v>
      </c>
    </row>
  </sheetData>
  <mergeCells count="1">
    <mergeCell ref="A2:A3"/>
  </mergeCells>
  <phoneticPr fontId="2" type="noConversion"/>
  <dataValidations count="2">
    <dataValidation type="list" allowBlank="1" showInputMessage="1" showErrorMessage="1" sqref="C6" xr:uid="{B20FB4D7-E30C-430A-844F-6F6F902807F5}">
      <formula1>"Web Service, API"</formula1>
    </dataValidation>
    <dataValidation type="list" allowBlank="1" showInputMessage="1" showErrorMessage="1" sqref="F6" xr:uid="{A71C43C0-9470-49E4-8853-37A67233EA8C}">
      <formula1>"IB,MB,DAWHO, IB/MB, MB/DAWHO,IB/MB/DAWHO"</formula1>
    </dataValidation>
  </dataValidations>
  <hyperlinks>
    <hyperlink ref="K6" r:id="rId1" xr:uid="{5F6D688E-B99B-4407-9533-D4ED96A3874E}"/>
    <hyperlink ref="L6" r:id="rId2" xr:uid="{7BDC82AB-CB41-44E6-91A9-4419927D036B}"/>
    <hyperlink ref="M6" r:id="rId3" xr:uid="{B8190553-2D5F-479D-A891-1B2D857B0D08}"/>
    <hyperlink ref="A2:A3" location="'API Index'!A1" display="Return to Index" xr:uid="{E4865030-DA77-4821-AC92-FC5A5D8621C7}"/>
  </hyperlinks>
  <pageMargins left="0.7" right="0.7" top="0.75" bottom="0.75" header="0.3" footer="0.3"/>
  <pageSetup paperSize="9" orientation="portrait" r:id="rId4"/>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AD59C-751F-408E-80B9-45350921FECB}">
  <sheetPr codeName="工作表302">
    <tabColor rgb="FF00B0F0"/>
  </sheetPr>
  <dimension ref="A1:M54"/>
  <sheetViews>
    <sheetView zoomScale="85" zoomScaleNormal="85" workbookViewId="0">
      <selection activeCell="E27" sqref="E27"/>
    </sheetView>
  </sheetViews>
  <sheetFormatPr defaultRowHeight="16.5"/>
  <cols>
    <col min="2" max="2" width="11.875" customWidth="1"/>
    <col min="3" max="3" width="25.125" customWidth="1"/>
    <col min="4" max="4" width="25.75" customWidth="1"/>
    <col min="5" max="5" width="21.875" customWidth="1"/>
    <col min="6" max="6" width="15.625" customWidth="1"/>
    <col min="7" max="7" width="17.625" customWidth="1"/>
    <col min="8" max="8" width="43"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tr">
        <f>_xlfn.XLOOKUP(C3,表格1[No],表格1[Team
科別])</f>
        <v>財富信託科</v>
      </c>
      <c r="D2" s="45"/>
      <c r="E2" s="45"/>
      <c r="F2" s="45"/>
      <c r="G2" s="45"/>
      <c r="H2" s="45"/>
      <c r="I2" s="45"/>
      <c r="J2" s="45"/>
      <c r="K2" s="45"/>
    </row>
    <row r="3" spans="1:13">
      <c r="A3" s="2681"/>
      <c r="B3" s="15" t="s">
        <v>6545</v>
      </c>
      <c r="C3" s="46">
        <f>_xlfn.XLOOKUP(B6,表格1[API Code
API代碼],表格1[No])</f>
        <v>296</v>
      </c>
      <c r="D3" s="45"/>
      <c r="E3" s="45"/>
      <c r="F3" s="45"/>
      <c r="G3" s="45"/>
      <c r="H3" s="45"/>
      <c r="I3" s="45"/>
      <c r="J3" s="45"/>
      <c r="K3" s="45"/>
    </row>
    <row r="4" spans="1:13" ht="17.25" thickBot="1">
      <c r="B4" s="14" t="s">
        <v>6546</v>
      </c>
      <c r="C4" s="127" t="s">
        <v>3531</v>
      </c>
      <c r="D4" s="14" t="s">
        <v>6547</v>
      </c>
      <c r="E4" s="127" t="s">
        <v>15281</v>
      </c>
      <c r="F4" s="127"/>
      <c r="G4" s="127"/>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3540</v>
      </c>
      <c r="C6" s="56" t="s">
        <v>2093</v>
      </c>
      <c r="D6" s="55" t="s">
        <v>3541</v>
      </c>
      <c r="E6" s="55" t="s">
        <v>3542</v>
      </c>
      <c r="F6" s="1261" t="s">
        <v>6841</v>
      </c>
      <c r="G6" s="55" t="s">
        <v>6564</v>
      </c>
      <c r="H6" s="55"/>
      <c r="I6" s="55" t="s">
        <v>6565</v>
      </c>
      <c r="J6" s="55"/>
      <c r="K6" s="57" t="s">
        <v>15283</v>
      </c>
      <c r="L6" s="57" t="s">
        <v>15284</v>
      </c>
      <c r="M6" s="57" t="s">
        <v>15285</v>
      </c>
    </row>
    <row r="7" spans="1:13">
      <c r="B7" s="45"/>
      <c r="C7" s="45"/>
      <c r="D7" s="45"/>
      <c r="E7" s="45"/>
      <c r="F7" s="45"/>
      <c r="G7" s="45"/>
      <c r="H7" s="45"/>
      <c r="I7" s="45"/>
      <c r="J7" s="45"/>
      <c r="K7" s="45"/>
    </row>
    <row r="8" spans="1:13">
      <c r="B8" s="541" t="s">
        <v>3542</v>
      </c>
      <c r="C8" s="541"/>
      <c r="D8" s="541"/>
      <c r="E8" s="541"/>
      <c r="F8" s="541"/>
      <c r="G8" s="541"/>
      <c r="H8" s="541"/>
      <c r="I8" s="45"/>
      <c r="J8" s="45"/>
      <c r="K8" s="45"/>
    </row>
    <row r="9" spans="1:13" ht="17.25" thickBot="1">
      <c r="B9" s="14" t="s">
        <v>6569</v>
      </c>
      <c r="C9" s="45" t="s">
        <v>8319</v>
      </c>
      <c r="D9" s="45"/>
      <c r="E9" s="45"/>
      <c r="F9" s="45"/>
      <c r="G9" s="45"/>
      <c r="H9" s="45"/>
      <c r="I9" s="45"/>
      <c r="J9" s="45"/>
      <c r="K9" s="45"/>
    </row>
    <row r="10" spans="1:13" ht="17.25" thickBot="1">
      <c r="B10" s="84" t="s">
        <v>6570</v>
      </c>
      <c r="C10" s="85" t="s">
        <v>6571</v>
      </c>
      <c r="D10" s="85" t="s">
        <v>6572</v>
      </c>
      <c r="E10" s="85" t="s">
        <v>6573</v>
      </c>
      <c r="F10" s="85" t="s">
        <v>6574</v>
      </c>
      <c r="G10" s="85" t="s">
        <v>6575</v>
      </c>
      <c r="H10" s="86" t="s">
        <v>6557</v>
      </c>
      <c r="I10" s="45"/>
      <c r="J10" s="45"/>
      <c r="K10" s="45"/>
    </row>
    <row r="11" spans="1:13">
      <c r="B11" s="87">
        <v>1</v>
      </c>
      <c r="C11" s="113" t="s">
        <v>6846</v>
      </c>
      <c r="D11" s="113" t="s">
        <v>6847</v>
      </c>
      <c r="E11" s="113" t="s">
        <v>10446</v>
      </c>
      <c r="F11" s="89" t="s">
        <v>6584</v>
      </c>
      <c r="G11" s="89"/>
      <c r="H11" s="405" t="s">
        <v>15286</v>
      </c>
      <c r="I11" s="45"/>
      <c r="J11" s="45"/>
      <c r="K11" s="45"/>
    </row>
    <row r="12" spans="1:13" ht="17.25" thickBot="1">
      <c r="B12" s="99">
        <v>2</v>
      </c>
      <c r="C12" s="359" t="s">
        <v>15287</v>
      </c>
      <c r="D12" s="382" t="s">
        <v>15288</v>
      </c>
      <c r="E12" s="114" t="s">
        <v>10446</v>
      </c>
      <c r="F12" s="102" t="s">
        <v>6584</v>
      </c>
      <c r="G12" s="176"/>
      <c r="H12" s="251" t="s">
        <v>15289</v>
      </c>
      <c r="I12" s="45"/>
      <c r="J12" s="45"/>
      <c r="K12" s="45"/>
    </row>
    <row r="13" spans="1:13">
      <c r="B13" s="45"/>
      <c r="C13" s="45"/>
      <c r="D13" s="45"/>
      <c r="E13" s="45"/>
      <c r="F13" s="45"/>
      <c r="G13" s="45"/>
      <c r="H13" s="45"/>
      <c r="I13" s="45"/>
      <c r="J13" s="45"/>
      <c r="K13" s="45"/>
    </row>
    <row r="14" spans="1:13" ht="19.5" thickBot="1">
      <c r="B14" s="83" t="s">
        <v>6613</v>
      </c>
      <c r="C14" s="45" t="s">
        <v>15290</v>
      </c>
      <c r="H14" s="45"/>
      <c r="I14" s="45"/>
      <c r="J14" s="45"/>
      <c r="K14" s="45"/>
    </row>
    <row r="15" spans="1:13" ht="17.25" thickBot="1">
      <c r="B15" s="84" t="s">
        <v>6570</v>
      </c>
      <c r="C15" s="85" t="s">
        <v>6571</v>
      </c>
      <c r="D15" s="85" t="s">
        <v>6572</v>
      </c>
      <c r="E15" s="85" t="s">
        <v>6573</v>
      </c>
      <c r="F15" s="85" t="s">
        <v>6574</v>
      </c>
      <c r="G15" s="85" t="s">
        <v>6575</v>
      </c>
      <c r="H15" s="86" t="s">
        <v>6557</v>
      </c>
      <c r="I15" s="45"/>
      <c r="J15" s="45"/>
      <c r="K15" s="45"/>
    </row>
    <row r="16" spans="1:13" ht="17.25">
      <c r="B16" s="87">
        <v>1</v>
      </c>
      <c r="C16" s="815" t="s">
        <v>15291</v>
      </c>
      <c r="D16" s="454" t="s">
        <v>15292</v>
      </c>
      <c r="E16" s="113" t="s">
        <v>15293</v>
      </c>
      <c r="F16" s="89" t="s">
        <v>6584</v>
      </c>
      <c r="G16" s="89"/>
      <c r="H16" s="2660" t="s">
        <v>15294</v>
      </c>
      <c r="I16" s="45"/>
      <c r="J16" s="45"/>
      <c r="K16" s="45"/>
    </row>
    <row r="17" spans="2:11">
      <c r="B17" s="91">
        <v>2</v>
      </c>
      <c r="C17" s="94" t="s">
        <v>15295</v>
      </c>
      <c r="D17" s="1262" t="s">
        <v>15296</v>
      </c>
      <c r="E17" s="94" t="s">
        <v>15297</v>
      </c>
      <c r="F17" s="93" t="s">
        <v>6584</v>
      </c>
      <c r="G17" s="94"/>
      <c r="H17" s="169"/>
      <c r="I17" s="45"/>
      <c r="J17" s="45"/>
      <c r="K17" s="45"/>
    </row>
    <row r="18" spans="2:11">
      <c r="B18" s="91">
        <v>3</v>
      </c>
      <c r="C18" s="94" t="s">
        <v>7327</v>
      </c>
      <c r="D18" s="45" t="s">
        <v>15298</v>
      </c>
      <c r="E18" s="94" t="s">
        <v>15297</v>
      </c>
      <c r="F18" s="93" t="s">
        <v>6584</v>
      </c>
      <c r="G18" s="93"/>
      <c r="H18" s="172"/>
      <c r="I18" s="45"/>
      <c r="J18" s="45"/>
      <c r="K18" s="45"/>
    </row>
    <row r="19" spans="2:11">
      <c r="B19" s="91">
        <v>4</v>
      </c>
      <c r="C19" s="94" t="s">
        <v>15299</v>
      </c>
      <c r="D19" s="45" t="s">
        <v>15300</v>
      </c>
      <c r="E19" s="94" t="s">
        <v>15301</v>
      </c>
      <c r="F19" s="93" t="s">
        <v>6584</v>
      </c>
      <c r="G19" s="94"/>
      <c r="H19" s="169" t="s">
        <v>15302</v>
      </c>
      <c r="I19" s="45"/>
      <c r="J19" s="45"/>
      <c r="K19" s="45"/>
    </row>
    <row r="20" spans="2:11">
      <c r="B20" s="91">
        <v>5</v>
      </c>
      <c r="C20" s="94" t="s">
        <v>15303</v>
      </c>
      <c r="D20" s="45" t="s">
        <v>15304</v>
      </c>
      <c r="E20" s="94" t="s">
        <v>10446</v>
      </c>
      <c r="F20" s="93" t="s">
        <v>6584</v>
      </c>
      <c r="G20" s="94"/>
      <c r="H20" s="172" t="s">
        <v>9532</v>
      </c>
      <c r="I20" s="45"/>
      <c r="J20" s="45"/>
      <c r="K20" s="45"/>
    </row>
    <row r="21" spans="2:11">
      <c r="B21" s="91">
        <v>6</v>
      </c>
      <c r="C21" s="94" t="s">
        <v>15305</v>
      </c>
      <c r="D21" s="45" t="s">
        <v>15306</v>
      </c>
      <c r="E21" s="94" t="s">
        <v>10446</v>
      </c>
      <c r="F21" s="93" t="s">
        <v>6584</v>
      </c>
      <c r="G21" s="94"/>
      <c r="H21" s="172" t="s">
        <v>9532</v>
      </c>
      <c r="I21" s="45"/>
      <c r="J21" s="45"/>
      <c r="K21" s="45"/>
    </row>
    <row r="22" spans="2:11">
      <c r="B22" s="91">
        <v>7</v>
      </c>
      <c r="C22" s="45" t="s">
        <v>15307</v>
      </c>
      <c r="D22" s="45" t="s">
        <v>15308</v>
      </c>
      <c r="E22" s="94" t="s">
        <v>8938</v>
      </c>
      <c r="F22" s="93" t="s">
        <v>6584</v>
      </c>
      <c r="G22" s="94"/>
      <c r="H22" s="172"/>
      <c r="I22" s="45"/>
      <c r="J22" s="45"/>
      <c r="K22" s="45"/>
    </row>
    <row r="23" spans="2:11">
      <c r="B23" s="91">
        <v>8</v>
      </c>
      <c r="C23" s="45" t="s">
        <v>15311</v>
      </c>
      <c r="D23" s="94" t="s">
        <v>15312</v>
      </c>
      <c r="E23" s="94" t="s">
        <v>15313</v>
      </c>
      <c r="F23" s="93" t="s">
        <v>6584</v>
      </c>
      <c r="G23" s="94"/>
      <c r="H23" s="172"/>
      <c r="I23" s="45"/>
      <c r="J23" s="45"/>
      <c r="K23" s="45"/>
    </row>
    <row r="24" spans="2:11">
      <c r="B24" s="91">
        <v>9</v>
      </c>
      <c r="C24" s="45" t="s">
        <v>15314</v>
      </c>
      <c r="D24" s="94" t="s">
        <v>15315</v>
      </c>
      <c r="E24" s="94" t="s">
        <v>8444</v>
      </c>
      <c r="F24" s="93" t="s">
        <v>6584</v>
      </c>
      <c r="G24" s="94"/>
      <c r="H24" s="172"/>
      <c r="I24" s="45"/>
      <c r="J24" s="45"/>
      <c r="K24" s="45"/>
    </row>
    <row r="25" spans="2:11" ht="17.25" thickBot="1">
      <c r="B25" s="99">
        <v>10</v>
      </c>
      <c r="C25" s="103" t="s">
        <v>15354</v>
      </c>
      <c r="D25" s="114" t="s">
        <v>15355</v>
      </c>
      <c r="E25" s="114" t="s">
        <v>15297</v>
      </c>
      <c r="F25" s="102" t="s">
        <v>6584</v>
      </c>
      <c r="G25" s="114"/>
      <c r="H25" s="235"/>
      <c r="I25" s="45"/>
      <c r="J25" s="45"/>
      <c r="K25" s="45"/>
    </row>
    <row r="26" spans="2:11">
      <c r="B26" s="45"/>
      <c r="C26" s="45"/>
      <c r="D26" s="45"/>
      <c r="E26" s="45"/>
      <c r="F26" s="45"/>
      <c r="G26" s="45"/>
      <c r="H26" s="45"/>
    </row>
    <row r="27" spans="2:11">
      <c r="B27" t="s">
        <v>11795</v>
      </c>
      <c r="E27" t="s">
        <v>11796</v>
      </c>
      <c r="F27" s="45"/>
      <c r="G27" s="45"/>
      <c r="H27" s="45"/>
    </row>
    <row r="28" spans="2:11">
      <c r="B28" s="1264" t="s">
        <v>11797</v>
      </c>
      <c r="E28" s="1264" t="s">
        <v>11797</v>
      </c>
      <c r="F28" s="45"/>
      <c r="G28" s="45"/>
      <c r="H28" s="45"/>
    </row>
    <row r="29" spans="2:11">
      <c r="B29" s="1265" t="s">
        <v>11798</v>
      </c>
      <c r="D29" s="45"/>
      <c r="E29" s="1266" t="s">
        <v>11799</v>
      </c>
      <c r="F29" s="45"/>
      <c r="G29" s="45"/>
      <c r="H29" s="45"/>
    </row>
    <row r="30" spans="2:11">
      <c r="B30" s="1265" t="s">
        <v>15356</v>
      </c>
      <c r="D30" s="45"/>
      <c r="E30" s="1267" t="s">
        <v>15324</v>
      </c>
      <c r="F30" s="45"/>
      <c r="G30" s="45"/>
      <c r="H30" s="45"/>
    </row>
    <row r="31" spans="2:11">
      <c r="B31" s="1265" t="s">
        <v>15325</v>
      </c>
      <c r="D31" s="45"/>
      <c r="E31" s="1267" t="s">
        <v>15357</v>
      </c>
      <c r="F31" s="45"/>
      <c r="G31" s="45"/>
      <c r="H31" s="45"/>
    </row>
    <row r="32" spans="2:11">
      <c r="B32" s="1265" t="s">
        <v>15327</v>
      </c>
      <c r="D32" s="45"/>
      <c r="E32" s="1267" t="s">
        <v>15358</v>
      </c>
      <c r="F32" s="45"/>
      <c r="G32" s="45"/>
      <c r="H32" s="45"/>
    </row>
    <row r="33" spans="2:8">
      <c r="B33" s="1265"/>
      <c r="D33" s="45"/>
      <c r="E33" s="1267" t="s">
        <v>15359</v>
      </c>
      <c r="F33" s="45"/>
      <c r="G33" s="45"/>
      <c r="H33" s="45"/>
    </row>
    <row r="34" spans="2:8">
      <c r="B34" s="1265"/>
      <c r="D34" s="45"/>
      <c r="E34" s="1267" t="s">
        <v>15360</v>
      </c>
      <c r="F34" s="45"/>
      <c r="G34" s="45"/>
      <c r="H34" s="45"/>
    </row>
    <row r="35" spans="2:8">
      <c r="B35" s="1265"/>
      <c r="D35" s="45"/>
      <c r="E35" s="1267" t="s">
        <v>15361</v>
      </c>
      <c r="F35" s="45"/>
      <c r="G35" s="45"/>
      <c r="H35" s="45"/>
    </row>
    <row r="36" spans="2:8">
      <c r="B36" s="1265"/>
      <c r="D36" s="45"/>
      <c r="E36" s="1267" t="s">
        <v>15362</v>
      </c>
      <c r="F36" s="45"/>
      <c r="G36" s="45"/>
      <c r="H36" s="45"/>
    </row>
    <row r="37" spans="2:8">
      <c r="B37" s="1265"/>
      <c r="D37" s="45"/>
      <c r="E37" s="1267" t="s">
        <v>15363</v>
      </c>
      <c r="F37" s="45"/>
      <c r="G37" s="45"/>
      <c r="H37" s="45"/>
    </row>
    <row r="38" spans="2:8">
      <c r="B38" s="1265"/>
      <c r="D38" s="45"/>
      <c r="E38" s="1267" t="s">
        <v>15364</v>
      </c>
      <c r="F38" s="45"/>
      <c r="G38" s="45"/>
      <c r="H38" s="45"/>
    </row>
    <row r="39" spans="2:8">
      <c r="B39" s="1265"/>
      <c r="C39" s="1268"/>
      <c r="D39" s="45"/>
      <c r="E39" s="1267" t="s">
        <v>15365</v>
      </c>
      <c r="F39" s="45"/>
      <c r="G39" s="45"/>
      <c r="H39" s="45"/>
    </row>
    <row r="40" spans="2:8">
      <c r="B40" s="1265"/>
      <c r="D40" s="45"/>
      <c r="E40" s="1267" t="s">
        <v>15366</v>
      </c>
      <c r="F40" s="45"/>
      <c r="G40" s="45"/>
      <c r="H40" s="45"/>
    </row>
    <row r="41" spans="2:8">
      <c r="B41" s="1265"/>
      <c r="E41" s="1267" t="s">
        <v>15339</v>
      </c>
    </row>
    <row r="42" spans="2:8">
      <c r="B42" s="1265"/>
      <c r="E42" s="1267" t="s">
        <v>15324</v>
      </c>
    </row>
    <row r="43" spans="2:8">
      <c r="B43" s="1265"/>
      <c r="E43" s="1267" t="s">
        <v>15367</v>
      </c>
    </row>
    <row r="44" spans="2:8">
      <c r="B44" s="1269"/>
      <c r="E44" s="1267" t="s">
        <v>15368</v>
      </c>
    </row>
    <row r="45" spans="2:8">
      <c r="B45" s="1095"/>
      <c r="E45" s="1267" t="s">
        <v>15369</v>
      </c>
    </row>
    <row r="46" spans="2:8">
      <c r="E46" s="1267" t="s">
        <v>15360</v>
      </c>
    </row>
    <row r="47" spans="2:8">
      <c r="E47" s="1267" t="s">
        <v>15370</v>
      </c>
    </row>
    <row r="48" spans="2:8">
      <c r="E48" s="1267" t="s">
        <v>15371</v>
      </c>
    </row>
    <row r="49" spans="5:5">
      <c r="E49" s="1267" t="s">
        <v>15363</v>
      </c>
    </row>
    <row r="50" spans="5:5">
      <c r="E50" s="1267" t="s">
        <v>15364</v>
      </c>
    </row>
    <row r="51" spans="5:5">
      <c r="E51" s="1267" t="s">
        <v>15372</v>
      </c>
    </row>
    <row r="52" spans="5:5">
      <c r="E52" s="1267" t="s">
        <v>15373</v>
      </c>
    </row>
    <row r="53" spans="5:5">
      <c r="E53" s="1267" t="s">
        <v>15349</v>
      </c>
    </row>
    <row r="54" spans="5:5">
      <c r="E54" s="1270" t="s">
        <v>15327</v>
      </c>
    </row>
  </sheetData>
  <mergeCells count="1">
    <mergeCell ref="A2:A3"/>
  </mergeCells>
  <phoneticPr fontId="2" type="noConversion"/>
  <dataValidations count="2">
    <dataValidation type="list" allowBlank="1" showInputMessage="1" showErrorMessage="1" sqref="F6" xr:uid="{DAEA82DC-4172-49EE-9C20-CE88742FA08D}">
      <formula1>"IB,MB,DAWHO, IB/MB, MB/DAWHO,IB/MB/DAWHO"</formula1>
    </dataValidation>
    <dataValidation type="list" allowBlank="1" showInputMessage="1" showErrorMessage="1" sqref="C6" xr:uid="{5BB418D1-9188-4222-8790-4CB534696237}">
      <formula1>"Web Service, API"</formula1>
    </dataValidation>
  </dataValidations>
  <hyperlinks>
    <hyperlink ref="K6" r:id="rId1" xr:uid="{43EB5EC3-5F5E-4A1F-B907-7FBDF4A6534D}"/>
    <hyperlink ref="L6" r:id="rId2" xr:uid="{DDE5BFAA-C3E9-4A12-9EFD-DAB49CF7A07F}"/>
    <hyperlink ref="M6" r:id="rId3" xr:uid="{F6965FD7-E9A7-4A8E-BED1-90118A74D658}"/>
    <hyperlink ref="A2:A3" location="'API Index'!A1" display="Return to Index" xr:uid="{4E5A70AB-D068-41A1-BE02-F1F2C30DACD8}"/>
  </hyperlinks>
  <pageMargins left="0.7" right="0.7" top="0.75" bottom="0.75" header="0.3" footer="0.3"/>
  <pageSetup paperSize="9" orientation="portrait" r:id="rId4"/>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BBADA-62BA-4FD4-99AD-FE4AC3CFA9F0}">
  <sheetPr codeName="工作表303">
    <tabColor rgb="FF00B0F0"/>
  </sheetPr>
  <dimension ref="A1:M52"/>
  <sheetViews>
    <sheetView zoomScale="85" zoomScaleNormal="85" workbookViewId="0">
      <selection activeCell="B2" sqref="B2:C3"/>
    </sheetView>
  </sheetViews>
  <sheetFormatPr defaultRowHeight="16.5"/>
  <cols>
    <col min="2" max="2" width="11.875" customWidth="1"/>
    <col min="3" max="3" width="25.125" customWidth="1"/>
    <col min="4" max="4" width="28.25" customWidth="1"/>
    <col min="5" max="5" width="21.875" customWidth="1"/>
    <col min="6" max="6" width="15.625" customWidth="1"/>
    <col min="7" max="7" width="14.5" bestFit="1" customWidth="1"/>
    <col min="8" max="8" width="45.875"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tr">
        <f>_xlfn.XLOOKUP(C3,表格1[No],表格1[Team
科別])</f>
        <v>財富信託科</v>
      </c>
      <c r="D2" s="45"/>
      <c r="E2" s="45"/>
      <c r="F2" s="45"/>
      <c r="G2" s="45"/>
      <c r="H2" s="45"/>
      <c r="I2" s="45"/>
      <c r="J2" s="45"/>
      <c r="K2" s="45"/>
    </row>
    <row r="3" spans="1:13">
      <c r="A3" s="2681"/>
      <c r="B3" s="15" t="s">
        <v>6545</v>
      </c>
      <c r="C3" s="46">
        <f>_xlfn.XLOOKUP(B6,表格1[API Code
API代碼],表格1[No])</f>
        <v>297</v>
      </c>
      <c r="D3" s="45"/>
      <c r="E3" s="45"/>
      <c r="F3" s="45"/>
      <c r="G3" s="45"/>
      <c r="H3" s="45"/>
      <c r="I3" s="45"/>
      <c r="J3" s="45"/>
      <c r="K3" s="45"/>
    </row>
    <row r="4" spans="1:13" ht="17.25" thickBot="1">
      <c r="B4" s="14" t="s">
        <v>6546</v>
      </c>
      <c r="C4" s="127" t="s">
        <v>3531</v>
      </c>
      <c r="D4" s="14" t="s">
        <v>6547</v>
      </c>
      <c r="E4" s="127" t="s">
        <v>15281</v>
      </c>
      <c r="F4" s="127"/>
      <c r="G4" s="127"/>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3543</v>
      </c>
      <c r="C6" s="56" t="s">
        <v>2093</v>
      </c>
      <c r="D6" s="55" t="s">
        <v>3544</v>
      </c>
      <c r="E6" s="55" t="s">
        <v>3545</v>
      </c>
      <c r="F6" s="1261" t="s">
        <v>6841</v>
      </c>
      <c r="G6" s="55" t="s">
        <v>6564</v>
      </c>
      <c r="H6" s="55"/>
      <c r="I6" s="55" t="s">
        <v>6565</v>
      </c>
      <c r="J6" s="55"/>
      <c r="K6" s="57" t="s">
        <v>15283</v>
      </c>
      <c r="L6" s="57" t="s">
        <v>15284</v>
      </c>
      <c r="M6" s="57" t="s">
        <v>15285</v>
      </c>
    </row>
    <row r="7" spans="1:13">
      <c r="B7" s="45"/>
      <c r="C7" s="45"/>
      <c r="D7" s="45"/>
      <c r="E7" s="45"/>
      <c r="F7" s="45"/>
      <c r="G7" s="45"/>
      <c r="H7" s="45"/>
      <c r="I7" s="45"/>
      <c r="J7" s="45"/>
      <c r="K7" s="45"/>
    </row>
    <row r="8" spans="1:13">
      <c r="B8" s="541" t="s">
        <v>3545</v>
      </c>
      <c r="C8" s="541"/>
      <c r="D8" s="541"/>
      <c r="E8" s="541"/>
      <c r="F8" s="541"/>
      <c r="G8" s="541"/>
      <c r="H8" s="541"/>
      <c r="I8" s="45"/>
      <c r="J8" s="45"/>
      <c r="K8" s="45"/>
    </row>
    <row r="9" spans="1:13" ht="17.25" thickBot="1">
      <c r="B9" s="14" t="s">
        <v>6569</v>
      </c>
      <c r="C9" s="45" t="s">
        <v>8319</v>
      </c>
      <c r="D9" s="45"/>
      <c r="E9" s="45"/>
      <c r="F9" s="45"/>
      <c r="G9" s="45"/>
      <c r="H9" s="45"/>
      <c r="I9" s="45"/>
      <c r="J9" s="45"/>
      <c r="K9" s="45"/>
    </row>
    <row r="10" spans="1:13" ht="17.25" thickBot="1">
      <c r="B10" s="84" t="s">
        <v>6570</v>
      </c>
      <c r="C10" s="85" t="s">
        <v>6571</v>
      </c>
      <c r="D10" s="85" t="s">
        <v>6572</v>
      </c>
      <c r="E10" s="85" t="s">
        <v>6573</v>
      </c>
      <c r="F10" s="85" t="s">
        <v>6574</v>
      </c>
      <c r="G10" s="85" t="s">
        <v>6575</v>
      </c>
      <c r="H10" s="86" t="s">
        <v>6557</v>
      </c>
      <c r="I10" s="45"/>
      <c r="J10" s="45"/>
      <c r="K10" s="45"/>
    </row>
    <row r="11" spans="1:13">
      <c r="B11" s="87">
        <v>1</v>
      </c>
      <c r="C11" s="113" t="s">
        <v>6846</v>
      </c>
      <c r="D11" s="113" t="s">
        <v>6847</v>
      </c>
      <c r="E11" s="113" t="s">
        <v>10446</v>
      </c>
      <c r="F11" s="89" t="s">
        <v>6584</v>
      </c>
      <c r="G11" s="89"/>
      <c r="H11" s="405" t="s">
        <v>15286</v>
      </c>
      <c r="I11" s="45"/>
      <c r="J11" s="45"/>
      <c r="K11" s="45"/>
    </row>
    <row r="12" spans="1:13" ht="17.25" thickBot="1">
      <c r="B12" s="99">
        <v>2</v>
      </c>
      <c r="C12" s="359" t="s">
        <v>15287</v>
      </c>
      <c r="D12" s="382" t="s">
        <v>15288</v>
      </c>
      <c r="E12" s="114" t="s">
        <v>10446</v>
      </c>
      <c r="F12" s="102" t="s">
        <v>6584</v>
      </c>
      <c r="G12" s="176"/>
      <c r="H12" s="251" t="s">
        <v>15289</v>
      </c>
      <c r="I12" s="45"/>
      <c r="J12" s="45"/>
      <c r="K12" s="45"/>
    </row>
    <row r="13" spans="1:13">
      <c r="B13" s="45"/>
      <c r="C13" s="45"/>
      <c r="D13" s="45"/>
      <c r="E13" s="45"/>
      <c r="F13" s="45"/>
      <c r="G13" s="45"/>
      <c r="H13" s="45"/>
      <c r="I13" s="45"/>
      <c r="J13" s="45"/>
      <c r="K13" s="45"/>
    </row>
    <row r="14" spans="1:13">
      <c r="B14" s="45"/>
      <c r="C14" s="45"/>
      <c r="D14" s="45"/>
      <c r="E14" s="45"/>
      <c r="F14" s="45"/>
      <c r="G14" s="45"/>
      <c r="H14" s="45"/>
      <c r="I14" s="45"/>
      <c r="J14" s="45"/>
      <c r="K14" s="45"/>
    </row>
    <row r="15" spans="1:13" ht="19.5" thickBot="1">
      <c r="B15" s="83" t="s">
        <v>6613</v>
      </c>
      <c r="C15" s="45" t="s">
        <v>8319</v>
      </c>
      <c r="H15" s="45"/>
      <c r="I15" s="45"/>
      <c r="J15" s="45"/>
      <c r="K15" s="45"/>
    </row>
    <row r="16" spans="1:13" ht="17.25" thickBot="1">
      <c r="B16" s="84" t="s">
        <v>6570</v>
      </c>
      <c r="C16" s="85" t="s">
        <v>6571</v>
      </c>
      <c r="D16" s="85" t="s">
        <v>6572</v>
      </c>
      <c r="E16" s="85" t="s">
        <v>6573</v>
      </c>
      <c r="F16" s="85" t="s">
        <v>6574</v>
      </c>
      <c r="G16" s="85" t="s">
        <v>6575</v>
      </c>
      <c r="H16" s="86" t="s">
        <v>6557</v>
      </c>
      <c r="I16" s="45"/>
      <c r="J16" s="45"/>
      <c r="K16" s="45"/>
    </row>
    <row r="17" spans="2:11" ht="17.25">
      <c r="B17" s="87">
        <v>1</v>
      </c>
      <c r="C17" s="815" t="s">
        <v>15291</v>
      </c>
      <c r="D17" s="454" t="s">
        <v>15292</v>
      </c>
      <c r="E17" s="113" t="s">
        <v>15293</v>
      </c>
      <c r="F17" s="89" t="s">
        <v>6584</v>
      </c>
      <c r="G17" s="89"/>
      <c r="H17" s="2660" t="s">
        <v>15294</v>
      </c>
      <c r="I17" s="45"/>
      <c r="J17" s="45"/>
      <c r="K17" s="45"/>
    </row>
    <row r="18" spans="2:11">
      <c r="B18" s="91">
        <v>2</v>
      </c>
      <c r="C18" s="94" t="s">
        <v>15374</v>
      </c>
      <c r="D18" s="1262" t="s">
        <v>15304</v>
      </c>
      <c r="E18" s="94" t="s">
        <v>10446</v>
      </c>
      <c r="F18" s="93" t="s">
        <v>6584</v>
      </c>
      <c r="G18" s="94"/>
      <c r="H18" s="172" t="s">
        <v>9532</v>
      </c>
      <c r="I18" s="45"/>
      <c r="J18" s="45"/>
      <c r="K18" s="45"/>
    </row>
    <row r="19" spans="2:11">
      <c r="B19" s="91">
        <v>3</v>
      </c>
      <c r="C19" s="94" t="s">
        <v>15375</v>
      </c>
      <c r="D19" s="45" t="s">
        <v>15376</v>
      </c>
      <c r="E19" s="94" t="s">
        <v>10446</v>
      </c>
      <c r="F19" s="93" t="s">
        <v>6584</v>
      </c>
      <c r="G19" s="93"/>
      <c r="H19" s="172" t="s">
        <v>9532</v>
      </c>
      <c r="I19" s="45"/>
      <c r="J19" s="45"/>
      <c r="K19" s="45"/>
    </row>
    <row r="20" spans="2:11">
      <c r="B20" s="91">
        <v>4</v>
      </c>
      <c r="C20" s="94" t="s">
        <v>15295</v>
      </c>
      <c r="D20" s="45" t="s">
        <v>15296</v>
      </c>
      <c r="E20" s="94" t="s">
        <v>15297</v>
      </c>
      <c r="F20" s="93" t="s">
        <v>6584</v>
      </c>
      <c r="G20" s="94"/>
      <c r="H20" s="169"/>
      <c r="I20" s="45"/>
      <c r="J20" s="45"/>
      <c r="K20" s="45"/>
    </row>
    <row r="21" spans="2:11">
      <c r="B21" s="91">
        <v>5</v>
      </c>
      <c r="C21" s="94" t="s">
        <v>7327</v>
      </c>
      <c r="D21" s="45" t="s">
        <v>15298</v>
      </c>
      <c r="E21" s="94" t="s">
        <v>15297</v>
      </c>
      <c r="F21" s="93" t="s">
        <v>6584</v>
      </c>
      <c r="G21" s="94"/>
      <c r="H21" s="219"/>
      <c r="I21" s="45"/>
      <c r="J21" s="45"/>
      <c r="K21" s="45"/>
    </row>
    <row r="22" spans="2:11">
      <c r="B22" s="91">
        <v>6</v>
      </c>
      <c r="C22" s="94" t="s">
        <v>15299</v>
      </c>
      <c r="D22" s="45" t="s">
        <v>15300</v>
      </c>
      <c r="E22" s="94" t="s">
        <v>15301</v>
      </c>
      <c r="F22" s="93" t="s">
        <v>6584</v>
      </c>
      <c r="G22" s="94"/>
      <c r="H22" s="242" t="s">
        <v>15302</v>
      </c>
      <c r="I22" s="45"/>
      <c r="J22" s="45"/>
      <c r="K22" s="45"/>
    </row>
    <row r="23" spans="2:11">
      <c r="B23" s="91">
        <v>7</v>
      </c>
      <c r="C23" s="45" t="s">
        <v>15307</v>
      </c>
      <c r="D23" s="45" t="s">
        <v>15308</v>
      </c>
      <c r="E23" s="94" t="s">
        <v>8938</v>
      </c>
      <c r="F23" s="93" t="s">
        <v>6584</v>
      </c>
      <c r="G23" s="94"/>
      <c r="H23" s="172"/>
      <c r="I23" s="45"/>
      <c r="J23" s="45"/>
      <c r="K23" s="45"/>
    </row>
    <row r="24" spans="2:11">
      <c r="B24" s="91">
        <v>8</v>
      </c>
      <c r="C24" s="45" t="s">
        <v>15377</v>
      </c>
      <c r="D24" s="94" t="s">
        <v>15312</v>
      </c>
      <c r="E24" s="94" t="s">
        <v>15313</v>
      </c>
      <c r="F24" s="93" t="s">
        <v>6584</v>
      </c>
      <c r="G24" s="94"/>
      <c r="H24" s="172"/>
      <c r="I24" s="45"/>
      <c r="J24" s="45"/>
      <c r="K24" s="45"/>
    </row>
    <row r="25" spans="2:11" ht="17.25" thickBot="1">
      <c r="B25" s="99">
        <v>9</v>
      </c>
      <c r="C25" s="103" t="s">
        <v>15314</v>
      </c>
      <c r="D25" s="114" t="s">
        <v>15315</v>
      </c>
      <c r="E25" s="114" t="s">
        <v>8444</v>
      </c>
      <c r="F25" s="102" t="s">
        <v>6584</v>
      </c>
      <c r="G25" s="114"/>
      <c r="H25" s="235"/>
      <c r="I25" s="45"/>
      <c r="J25" s="45"/>
      <c r="K25" s="45"/>
    </row>
    <row r="26" spans="2:11">
      <c r="B26" s="146"/>
      <c r="C26" s="45"/>
      <c r="D26" s="94"/>
      <c r="E26" s="94"/>
      <c r="F26" s="93"/>
      <c r="G26" s="94"/>
      <c r="H26" s="149"/>
      <c r="I26" s="45"/>
      <c r="J26" s="45"/>
      <c r="K26" s="45"/>
    </row>
    <row r="27" spans="2:11">
      <c r="B27" t="s">
        <v>11795</v>
      </c>
      <c r="E27" t="s">
        <v>11796</v>
      </c>
      <c r="F27" s="45"/>
      <c r="G27" s="45"/>
      <c r="H27" s="45"/>
    </row>
    <row r="28" spans="2:11">
      <c r="B28" s="1264" t="s">
        <v>11797</v>
      </c>
      <c r="E28" s="1264" t="s">
        <v>11797</v>
      </c>
      <c r="F28" s="45"/>
      <c r="G28" s="45"/>
      <c r="H28" s="45"/>
    </row>
    <row r="29" spans="2:11">
      <c r="B29" s="1265" t="s">
        <v>11798</v>
      </c>
      <c r="C29" s="45"/>
      <c r="D29" s="45"/>
      <c r="E29" s="1266" t="s">
        <v>11799</v>
      </c>
      <c r="F29" s="45"/>
      <c r="G29" s="45"/>
      <c r="H29" s="45"/>
    </row>
    <row r="30" spans="2:11">
      <c r="B30" s="1265" t="s">
        <v>15378</v>
      </c>
      <c r="D30" s="45"/>
      <c r="E30" s="1267" t="s">
        <v>15324</v>
      </c>
      <c r="F30" s="45"/>
      <c r="G30" s="45"/>
      <c r="H30" s="45"/>
    </row>
    <row r="31" spans="2:11" ht="17.25">
      <c r="B31" s="1265" t="s">
        <v>15325</v>
      </c>
      <c r="D31" s="45"/>
      <c r="E31" s="1267" t="s">
        <v>15379</v>
      </c>
      <c r="F31" s="45"/>
      <c r="G31" s="45"/>
      <c r="H31" s="45"/>
    </row>
    <row r="32" spans="2:11">
      <c r="B32" s="1265" t="s">
        <v>11832</v>
      </c>
      <c r="C32" s="45"/>
      <c r="D32" s="45"/>
      <c r="E32" s="1267" t="s">
        <v>15380</v>
      </c>
      <c r="F32" s="45"/>
      <c r="G32" s="45"/>
      <c r="H32" s="45"/>
    </row>
    <row r="33" spans="2:8">
      <c r="B33" s="1265"/>
      <c r="C33" s="45"/>
      <c r="D33" s="45"/>
      <c r="E33" s="1267" t="s">
        <v>15381</v>
      </c>
      <c r="F33" s="45"/>
      <c r="G33" s="45"/>
      <c r="H33" s="45"/>
    </row>
    <row r="34" spans="2:8">
      <c r="B34" s="1265"/>
      <c r="C34" s="45"/>
      <c r="D34" s="45"/>
      <c r="E34" s="1267" t="s">
        <v>15382</v>
      </c>
      <c r="F34" s="45"/>
      <c r="G34" s="45"/>
      <c r="H34" s="45"/>
    </row>
    <row r="35" spans="2:8">
      <c r="B35" s="1265"/>
      <c r="C35" s="45"/>
      <c r="D35" s="45"/>
      <c r="E35" s="1267" t="s">
        <v>15383</v>
      </c>
      <c r="F35" s="45"/>
      <c r="G35" s="45"/>
      <c r="H35" s="45"/>
    </row>
    <row r="36" spans="2:8">
      <c r="B36" s="1265"/>
      <c r="C36" s="45"/>
      <c r="D36" s="45"/>
      <c r="E36" s="1267" t="s">
        <v>15384</v>
      </c>
      <c r="F36" s="45"/>
      <c r="G36" s="45"/>
      <c r="H36" s="45"/>
    </row>
    <row r="37" spans="2:8">
      <c r="B37" s="1265"/>
      <c r="C37" s="45"/>
      <c r="D37" s="45"/>
      <c r="E37" s="1267" t="s">
        <v>15385</v>
      </c>
      <c r="F37" s="45"/>
      <c r="G37" s="45"/>
      <c r="H37" s="45"/>
    </row>
    <row r="38" spans="2:8">
      <c r="B38" s="1265"/>
      <c r="C38" s="45"/>
      <c r="D38" s="45"/>
      <c r="E38" s="1267" t="s">
        <v>15386</v>
      </c>
      <c r="F38" s="45"/>
      <c r="G38" s="45"/>
      <c r="H38" s="45"/>
    </row>
    <row r="39" spans="2:8">
      <c r="B39" s="1265"/>
      <c r="C39" s="45"/>
      <c r="D39" s="45"/>
      <c r="E39" s="1267" t="s">
        <v>15387</v>
      </c>
      <c r="F39" s="45"/>
      <c r="G39" s="45"/>
      <c r="H39" s="45"/>
    </row>
    <row r="40" spans="2:8">
      <c r="B40" s="1265"/>
      <c r="C40" s="45"/>
      <c r="D40" s="45"/>
      <c r="E40" s="1267" t="s">
        <v>15339</v>
      </c>
      <c r="F40" s="45"/>
      <c r="G40" s="45"/>
      <c r="H40" s="45"/>
    </row>
    <row r="41" spans="2:8">
      <c r="B41" s="1265"/>
      <c r="C41" s="45"/>
      <c r="D41" s="45"/>
      <c r="E41" s="1267" t="s">
        <v>15324</v>
      </c>
      <c r="F41" s="45"/>
      <c r="G41" s="45"/>
      <c r="H41" s="45"/>
    </row>
    <row r="42" spans="2:8" ht="17.25">
      <c r="B42" s="1265"/>
      <c r="E42" s="1267" t="s">
        <v>15388</v>
      </c>
    </row>
    <row r="43" spans="2:8">
      <c r="B43" s="1265"/>
      <c r="E43" s="1267" t="s">
        <v>15380</v>
      </c>
    </row>
    <row r="44" spans="2:8">
      <c r="B44" s="1265"/>
      <c r="E44" s="1267" t="s">
        <v>15381</v>
      </c>
    </row>
    <row r="45" spans="2:8">
      <c r="B45" s="1265"/>
      <c r="E45" s="1267" t="s">
        <v>15382</v>
      </c>
      <c r="F45" s="45"/>
      <c r="G45" s="45"/>
      <c r="H45" s="45"/>
    </row>
    <row r="46" spans="2:8">
      <c r="B46" s="1265"/>
      <c r="E46" s="1267" t="s">
        <v>15383</v>
      </c>
    </row>
    <row r="47" spans="2:8">
      <c r="E47" s="1267" t="s">
        <v>15384</v>
      </c>
    </row>
    <row r="48" spans="2:8">
      <c r="E48" s="1267" t="s">
        <v>15385</v>
      </c>
    </row>
    <row r="49" spans="5:5">
      <c r="E49" s="1267" t="s">
        <v>15386</v>
      </c>
    </row>
    <row r="50" spans="5:5">
      <c r="E50" s="1267" t="s">
        <v>15387</v>
      </c>
    </row>
    <row r="51" spans="5:5">
      <c r="E51" s="1267" t="s">
        <v>15349</v>
      </c>
    </row>
    <row r="52" spans="5:5">
      <c r="E52" s="1270" t="s">
        <v>15327</v>
      </c>
    </row>
  </sheetData>
  <mergeCells count="1">
    <mergeCell ref="A2:A3"/>
  </mergeCells>
  <phoneticPr fontId="2" type="noConversion"/>
  <dataValidations count="2">
    <dataValidation type="list" allowBlank="1" showInputMessage="1" showErrorMessage="1" sqref="C6" xr:uid="{30C598D8-F052-45D9-8342-F4AA0BDA0299}">
      <formula1>"Web Service, API"</formula1>
    </dataValidation>
    <dataValidation type="list" allowBlank="1" showInputMessage="1" showErrorMessage="1" sqref="F6" xr:uid="{A708DEF2-FC0B-45EF-BB53-E1AF07DE622D}">
      <formula1>"IB,MB,DAWHO, IB/MB, MB/DAWHO,IB/MB/DAWHO"</formula1>
    </dataValidation>
  </dataValidations>
  <hyperlinks>
    <hyperlink ref="K6" r:id="rId1" xr:uid="{391A5D16-7ADE-46C8-8B90-9AD7E1719C7C}"/>
    <hyperlink ref="L6" r:id="rId2" xr:uid="{A824D1C3-9C25-4D3C-8D4E-214C0B9ECEB2}"/>
    <hyperlink ref="M6" r:id="rId3" xr:uid="{7B2E7225-249E-435B-98A4-99860D2824B2}"/>
    <hyperlink ref="A2:A3" location="'API Index'!A1" display="Return to Index" xr:uid="{04B24E10-E036-40AD-A20A-5925F8B7CC2A}"/>
  </hyperlinks>
  <pageMargins left="0.7" right="0.7" top="0.75" bottom="0.75" header="0.3" footer="0.3"/>
  <pageSetup paperSize="9" orientation="portrait" r:id="rId4"/>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68ADD-3F7B-4290-B0DE-478F8B1E6B9E}">
  <sheetPr codeName="工作表304">
    <tabColor rgb="FF00B0F0"/>
  </sheetPr>
  <dimension ref="A1:M67"/>
  <sheetViews>
    <sheetView zoomScale="85" zoomScaleNormal="85" workbookViewId="0">
      <selection activeCell="A2" sqref="A2:A3"/>
    </sheetView>
  </sheetViews>
  <sheetFormatPr defaultRowHeight="16.5"/>
  <cols>
    <col min="2" max="2" width="11.875" customWidth="1"/>
    <col min="3" max="3" width="25.125" customWidth="1"/>
    <col min="4" max="4" width="22.625" bestFit="1" customWidth="1"/>
    <col min="5" max="5" width="21.875" customWidth="1"/>
    <col min="6" max="6" width="15.625" customWidth="1"/>
    <col min="7" max="7" width="17.625" customWidth="1"/>
    <col min="8" max="8" width="36.625" bestFit="1" customWidth="1"/>
    <col min="9" max="9" width="21.625" customWidth="1"/>
    <col min="10" max="10" width="16.5" customWidth="1"/>
    <col min="11" max="11" width="19.87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298</v>
      </c>
      <c r="D3" s="45"/>
      <c r="E3" s="45"/>
      <c r="F3" s="45"/>
      <c r="G3" s="45"/>
      <c r="H3" s="45"/>
      <c r="I3" s="45"/>
      <c r="J3" s="45"/>
      <c r="K3" s="45"/>
    </row>
    <row r="4" spans="1:13" ht="17.25" thickBot="1">
      <c r="B4" s="14" t="s">
        <v>6546</v>
      </c>
      <c r="C4" s="127" t="s">
        <v>1590</v>
      </c>
      <c r="D4" s="14" t="s">
        <v>6547</v>
      </c>
      <c r="E4" s="127" t="s">
        <v>1591</v>
      </c>
      <c r="F4" s="127"/>
      <c r="G4" s="127"/>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83.25" thickBot="1">
      <c r="B6" s="128" t="s">
        <v>3546</v>
      </c>
      <c r="C6" s="56" t="s">
        <v>2093</v>
      </c>
      <c r="D6" s="55" t="s">
        <v>3547</v>
      </c>
      <c r="E6" s="55" t="s">
        <v>3548</v>
      </c>
      <c r="F6" s="56" t="s">
        <v>6841</v>
      </c>
      <c r="G6" s="55" t="s">
        <v>6564</v>
      </c>
      <c r="H6" s="55"/>
      <c r="I6" s="55" t="s">
        <v>6565</v>
      </c>
      <c r="J6" s="55"/>
      <c r="K6" s="57" t="s">
        <v>15389</v>
      </c>
      <c r="L6" s="57" t="s">
        <v>15390</v>
      </c>
      <c r="M6" s="55" t="s">
        <v>10794</v>
      </c>
    </row>
    <row r="7" spans="1:13">
      <c r="B7" s="45"/>
      <c r="C7" s="45"/>
      <c r="D7" s="45"/>
      <c r="E7" s="45"/>
      <c r="F7" s="45"/>
      <c r="G7" s="45"/>
      <c r="H7" s="45"/>
      <c r="I7" s="45"/>
      <c r="J7" s="45"/>
      <c r="K7" s="45"/>
    </row>
    <row r="8" spans="1:13">
      <c r="B8" s="541" t="s">
        <v>15391</v>
      </c>
      <c r="C8" s="541"/>
      <c r="D8" s="541"/>
      <c r="E8" s="541"/>
      <c r="F8" s="541"/>
      <c r="G8" s="541"/>
      <c r="H8" s="541"/>
      <c r="I8" s="45"/>
      <c r="J8" s="45"/>
      <c r="K8" s="45"/>
    </row>
    <row r="9" spans="1:13" ht="17.25" thickBot="1">
      <c r="B9" s="14" t="s">
        <v>6569</v>
      </c>
      <c r="C9" s="45" t="s">
        <v>8319</v>
      </c>
      <c r="D9" s="45"/>
      <c r="E9" s="45"/>
      <c r="F9" s="45"/>
      <c r="G9" s="45"/>
      <c r="H9" s="45"/>
      <c r="I9" s="45"/>
      <c r="J9" s="45"/>
      <c r="K9" s="45"/>
    </row>
    <row r="10" spans="1:13" ht="17.25" thickBot="1">
      <c r="B10" s="84" t="s">
        <v>6570</v>
      </c>
      <c r="C10" s="85" t="s">
        <v>6571</v>
      </c>
      <c r="D10" s="85" t="s">
        <v>6572</v>
      </c>
      <c r="E10" s="85" t="s">
        <v>6573</v>
      </c>
      <c r="F10" s="85" t="s">
        <v>6574</v>
      </c>
      <c r="G10" s="85" t="s">
        <v>6575</v>
      </c>
      <c r="H10" s="86" t="s">
        <v>6557</v>
      </c>
      <c r="I10" s="45"/>
      <c r="J10" s="45"/>
      <c r="K10" s="45"/>
    </row>
    <row r="11" spans="1:13">
      <c r="B11" s="87">
        <v>1</v>
      </c>
      <c r="C11" s="113" t="s">
        <v>9504</v>
      </c>
      <c r="D11" s="113" t="s">
        <v>6758</v>
      </c>
      <c r="E11" s="113" t="s">
        <v>8322</v>
      </c>
      <c r="F11" s="89" t="s">
        <v>6584</v>
      </c>
      <c r="G11" s="89"/>
      <c r="H11" s="405" t="s">
        <v>3547</v>
      </c>
      <c r="I11" s="45"/>
      <c r="J11" s="45"/>
      <c r="K11" s="45"/>
    </row>
    <row r="12" spans="1:13">
      <c r="B12" s="91">
        <v>2</v>
      </c>
      <c r="C12" s="94" t="s">
        <v>8324</v>
      </c>
      <c r="D12" s="94" t="s">
        <v>8325</v>
      </c>
      <c r="E12" s="94" t="s">
        <v>8326</v>
      </c>
      <c r="F12" s="93" t="s">
        <v>6584</v>
      </c>
      <c r="G12" s="94"/>
      <c r="H12" s="169" t="s">
        <v>8327</v>
      </c>
      <c r="I12" s="45"/>
      <c r="J12" s="45"/>
      <c r="K12" s="45"/>
    </row>
    <row r="13" spans="1:13">
      <c r="B13" s="91">
        <v>3</v>
      </c>
      <c r="C13" s="94" t="s">
        <v>8328</v>
      </c>
      <c r="D13" s="94" t="s">
        <v>6768</v>
      </c>
      <c r="E13" s="94" t="s">
        <v>8329</v>
      </c>
      <c r="F13" s="93" t="s">
        <v>6584</v>
      </c>
      <c r="G13" s="93"/>
      <c r="H13" s="169" t="s">
        <v>15392</v>
      </c>
      <c r="I13" s="45"/>
      <c r="J13" s="45"/>
      <c r="K13" s="45"/>
    </row>
    <row r="14" spans="1:13">
      <c r="B14" s="91">
        <v>4</v>
      </c>
      <c r="C14" s="94" t="s">
        <v>8331</v>
      </c>
      <c r="D14" s="94" t="s">
        <v>8332</v>
      </c>
      <c r="E14" s="94" t="s">
        <v>8322</v>
      </c>
      <c r="F14" s="93" t="s">
        <v>6584</v>
      </c>
      <c r="G14" s="93"/>
      <c r="H14" s="553" t="s">
        <v>8333</v>
      </c>
      <c r="I14" s="45"/>
      <c r="J14" s="45"/>
      <c r="K14" s="45"/>
    </row>
    <row r="15" spans="1:13">
      <c r="B15" s="91">
        <v>5</v>
      </c>
      <c r="C15" s="94" t="s">
        <v>8334</v>
      </c>
      <c r="D15" s="94" t="s">
        <v>8335</v>
      </c>
      <c r="E15" s="94" t="s">
        <v>10446</v>
      </c>
      <c r="F15" s="93" t="s">
        <v>6584</v>
      </c>
      <c r="G15" s="97"/>
      <c r="H15" s="169"/>
      <c r="I15" s="45"/>
      <c r="J15" s="45"/>
      <c r="K15" s="45"/>
    </row>
    <row r="16" spans="1:13">
      <c r="B16" s="91">
        <v>6</v>
      </c>
      <c r="C16" s="94" t="s">
        <v>8337</v>
      </c>
      <c r="D16" s="94" t="s">
        <v>8338</v>
      </c>
      <c r="E16" s="94" t="s">
        <v>8339</v>
      </c>
      <c r="F16" s="93" t="s">
        <v>6584</v>
      </c>
      <c r="G16" s="93"/>
      <c r="H16" s="169"/>
      <c r="I16" s="45"/>
      <c r="J16" s="45"/>
      <c r="K16" s="45"/>
    </row>
    <row r="17" spans="2:11">
      <c r="B17" s="91">
        <v>7</v>
      </c>
      <c r="C17" s="94" t="s">
        <v>8340</v>
      </c>
      <c r="D17" s="94" t="s">
        <v>8341</v>
      </c>
      <c r="E17" s="94" t="s">
        <v>8342</v>
      </c>
      <c r="F17" s="93" t="s">
        <v>6584</v>
      </c>
      <c r="G17" s="94"/>
      <c r="H17" s="169"/>
      <c r="I17" s="45"/>
      <c r="J17" s="45"/>
      <c r="K17" s="45"/>
    </row>
    <row r="18" spans="2:11">
      <c r="B18" s="91">
        <v>8</v>
      </c>
      <c r="C18" s="94" t="s">
        <v>8343</v>
      </c>
      <c r="D18" s="94" t="s">
        <v>8344</v>
      </c>
      <c r="E18" s="94" t="s">
        <v>8345</v>
      </c>
      <c r="F18" s="93" t="s">
        <v>6579</v>
      </c>
      <c r="G18" s="93"/>
      <c r="H18" s="169" t="s">
        <v>8346</v>
      </c>
      <c r="I18" s="45"/>
      <c r="J18" s="45"/>
      <c r="K18" s="45"/>
    </row>
    <row r="19" spans="2:11" ht="17.25" thickBot="1">
      <c r="B19" s="99"/>
      <c r="C19" s="359"/>
      <c r="D19" s="1279"/>
      <c r="E19" s="819"/>
      <c r="F19" s="176"/>
      <c r="G19" s="176"/>
      <c r="H19" s="177"/>
      <c r="I19" s="45"/>
      <c r="J19" s="45"/>
      <c r="K19" s="45"/>
    </row>
    <row r="20" spans="2:11">
      <c r="B20" s="45"/>
      <c r="C20" s="45"/>
      <c r="D20" s="45"/>
      <c r="E20" s="45"/>
      <c r="F20" s="45"/>
      <c r="G20" s="45"/>
      <c r="H20" s="45"/>
      <c r="I20" s="45"/>
      <c r="J20" s="45"/>
      <c r="K20" s="45"/>
    </row>
    <row r="21" spans="2:11" ht="17.25" thickBot="1">
      <c r="B21" s="14" t="s">
        <v>6569</v>
      </c>
      <c r="C21" s="45" t="s">
        <v>9506</v>
      </c>
      <c r="D21" s="45"/>
      <c r="E21" s="45"/>
      <c r="F21" s="45"/>
      <c r="G21" s="45"/>
      <c r="H21" s="45"/>
      <c r="I21" s="45"/>
      <c r="J21" s="45"/>
      <c r="K21" s="45"/>
    </row>
    <row r="22" spans="2:11" ht="17.25" thickBot="1">
      <c r="B22" s="58" t="s">
        <v>6570</v>
      </c>
      <c r="C22" s="59" t="s">
        <v>6571</v>
      </c>
      <c r="D22" s="59" t="s">
        <v>6572</v>
      </c>
      <c r="E22" s="59" t="s">
        <v>6573</v>
      </c>
      <c r="F22" s="59" t="s">
        <v>6574</v>
      </c>
      <c r="G22" s="59" t="s">
        <v>6575</v>
      </c>
      <c r="H22" s="60" t="s">
        <v>6557</v>
      </c>
      <c r="I22" s="45"/>
      <c r="J22" s="61"/>
      <c r="K22" s="45"/>
    </row>
    <row r="23" spans="2:11" ht="17.25" thickBot="1">
      <c r="B23" s="107">
        <v>1</v>
      </c>
      <c r="C23" s="1291" t="s">
        <v>11760</v>
      </c>
      <c r="D23" s="657" t="s">
        <v>11761</v>
      </c>
      <c r="E23" s="1292" t="s">
        <v>10447</v>
      </c>
      <c r="F23" s="1293" t="s">
        <v>6584</v>
      </c>
      <c r="G23" s="1293"/>
      <c r="H23" s="1294" t="s">
        <v>11762</v>
      </c>
      <c r="I23" s="45"/>
      <c r="J23" s="45"/>
      <c r="K23" s="45"/>
    </row>
    <row r="24" spans="2:11">
      <c r="B24" s="45"/>
      <c r="C24" s="45"/>
      <c r="D24" s="45"/>
      <c r="E24" s="45"/>
      <c r="F24" s="45"/>
      <c r="G24" s="45"/>
      <c r="H24" s="45"/>
      <c r="I24" s="45"/>
      <c r="J24" s="45"/>
      <c r="K24" s="45"/>
    </row>
    <row r="25" spans="2:11" ht="19.5" thickBot="1">
      <c r="B25" s="83" t="s">
        <v>6613</v>
      </c>
      <c r="C25" s="45" t="s">
        <v>8319</v>
      </c>
      <c r="H25" s="45"/>
      <c r="I25" s="45"/>
      <c r="J25" s="45"/>
      <c r="K25" s="45"/>
    </row>
    <row r="26" spans="2:11" ht="17.25" thickBot="1">
      <c r="B26" s="84" t="s">
        <v>6570</v>
      </c>
      <c r="C26" s="85" t="s">
        <v>6571</v>
      </c>
      <c r="D26" s="85" t="s">
        <v>6572</v>
      </c>
      <c r="E26" s="85" t="s">
        <v>6573</v>
      </c>
      <c r="F26" s="85" t="s">
        <v>6574</v>
      </c>
      <c r="G26" s="85" t="s">
        <v>6575</v>
      </c>
      <c r="H26" s="86" t="s">
        <v>6557</v>
      </c>
      <c r="I26" s="45"/>
      <c r="J26" s="45"/>
      <c r="K26" s="45"/>
    </row>
    <row r="27" spans="2:11">
      <c r="B27" s="87">
        <v>1</v>
      </c>
      <c r="C27" s="815"/>
      <c r="D27" s="454" t="s">
        <v>8356</v>
      </c>
      <c r="E27" s="817"/>
      <c r="F27" s="89" t="s">
        <v>6584</v>
      </c>
      <c r="G27" s="89"/>
      <c r="H27" s="167"/>
      <c r="I27" s="45"/>
      <c r="J27" s="45"/>
      <c r="K27" s="45"/>
    </row>
    <row r="28" spans="2:11" ht="33">
      <c r="B28" s="91">
        <v>1.1000000000000001</v>
      </c>
      <c r="C28" s="94" t="s">
        <v>8357</v>
      </c>
      <c r="D28" s="362" t="s">
        <v>6823</v>
      </c>
      <c r="E28" s="94" t="s">
        <v>8336</v>
      </c>
      <c r="F28" s="93" t="s">
        <v>6584</v>
      </c>
      <c r="G28" s="94"/>
      <c r="H28" s="169" t="s">
        <v>8358</v>
      </c>
      <c r="I28" s="45"/>
      <c r="J28" s="45"/>
      <c r="K28" s="45"/>
    </row>
    <row r="29" spans="2:11">
      <c r="B29" s="91">
        <v>1.2</v>
      </c>
      <c r="C29" s="94" t="s">
        <v>7368</v>
      </c>
      <c r="D29" s="45" t="s">
        <v>8359</v>
      </c>
      <c r="E29" s="94" t="s">
        <v>8360</v>
      </c>
      <c r="F29" s="93" t="s">
        <v>6584</v>
      </c>
      <c r="G29" s="93"/>
      <c r="H29" s="172" t="s">
        <v>8361</v>
      </c>
      <c r="I29" s="45"/>
      <c r="J29" s="45"/>
      <c r="K29" s="45"/>
    </row>
    <row r="30" spans="2:11">
      <c r="B30" s="91">
        <v>2</v>
      </c>
      <c r="C30" s="94" t="s">
        <v>8362</v>
      </c>
      <c r="D30" s="45" t="s">
        <v>8363</v>
      </c>
      <c r="E30" s="94" t="s">
        <v>8329</v>
      </c>
      <c r="F30" s="93" t="s">
        <v>6584</v>
      </c>
      <c r="G30" s="94"/>
      <c r="H30" s="169" t="s">
        <v>9677</v>
      </c>
      <c r="I30" s="45"/>
      <c r="J30" s="45"/>
      <c r="K30" s="45"/>
    </row>
    <row r="31" spans="2:11">
      <c r="B31" s="91">
        <v>3</v>
      </c>
      <c r="C31" s="94" t="s">
        <v>9196</v>
      </c>
      <c r="D31" s="45" t="s">
        <v>8366</v>
      </c>
      <c r="E31" s="94" t="s">
        <v>8322</v>
      </c>
      <c r="F31" s="93" t="s">
        <v>6584</v>
      </c>
      <c r="G31" s="94"/>
      <c r="H31" s="172" t="s">
        <v>8333</v>
      </c>
      <c r="I31" s="45"/>
      <c r="J31" s="45"/>
      <c r="K31" s="45"/>
    </row>
    <row r="32" spans="2:11">
      <c r="B32" s="91">
        <v>4</v>
      </c>
      <c r="C32" s="94" t="s">
        <v>8367</v>
      </c>
      <c r="D32" s="45" t="s">
        <v>8368</v>
      </c>
      <c r="E32" s="94" t="s">
        <v>8322</v>
      </c>
      <c r="F32" s="93" t="s">
        <v>6584</v>
      </c>
      <c r="G32" s="94"/>
      <c r="H32" s="172" t="s">
        <v>8333</v>
      </c>
      <c r="I32" s="45"/>
      <c r="J32" s="45"/>
      <c r="K32" s="45"/>
    </row>
    <row r="33" spans="2:11">
      <c r="B33" s="91">
        <v>5</v>
      </c>
      <c r="C33" s="45" t="s">
        <v>9507</v>
      </c>
      <c r="D33" s="45" t="s">
        <v>8335</v>
      </c>
      <c r="E33" s="94" t="s">
        <v>8336</v>
      </c>
      <c r="F33" s="93" t="s">
        <v>6584</v>
      </c>
      <c r="G33" s="94"/>
      <c r="H33" s="172"/>
      <c r="I33" s="45"/>
      <c r="J33" s="45"/>
      <c r="K33" s="45"/>
    </row>
    <row r="34" spans="2:11">
      <c r="B34" s="91">
        <v>6</v>
      </c>
      <c r="C34" s="45" t="s">
        <v>9508</v>
      </c>
      <c r="D34" s="94" t="s">
        <v>8338</v>
      </c>
      <c r="E34" s="94" t="s">
        <v>8339</v>
      </c>
      <c r="F34" s="93" t="s">
        <v>6584</v>
      </c>
      <c r="G34" s="94"/>
      <c r="H34" s="172"/>
      <c r="I34" s="45"/>
      <c r="J34" s="45"/>
      <c r="K34" s="45"/>
    </row>
    <row r="35" spans="2:11" ht="17.25" thickBot="1">
      <c r="B35" s="99"/>
      <c r="C35" s="472"/>
      <c r="D35" s="1281"/>
      <c r="E35" s="114"/>
      <c r="F35" s="114"/>
      <c r="G35" s="114"/>
      <c r="H35" s="235"/>
      <c r="I35" s="45"/>
      <c r="J35" s="45"/>
      <c r="K35" s="45"/>
    </row>
    <row r="36" spans="2:11">
      <c r="B36" s="146"/>
      <c r="C36" s="147"/>
      <c r="D36" s="148"/>
      <c r="E36" s="94"/>
      <c r="F36" s="94"/>
      <c r="G36" s="94"/>
      <c r="H36" s="149"/>
      <c r="I36" s="45"/>
      <c r="J36" s="45"/>
      <c r="K36" s="45"/>
    </row>
    <row r="37" spans="2:11" ht="19.5" thickBot="1">
      <c r="B37" s="83" t="s">
        <v>6613</v>
      </c>
      <c r="C37" s="45" t="s">
        <v>10438</v>
      </c>
      <c r="H37" s="45"/>
      <c r="I37" s="45"/>
      <c r="J37" s="45"/>
      <c r="K37" s="45"/>
    </row>
    <row r="38" spans="2:11" ht="17.25" thickBot="1">
      <c r="B38" s="84" t="s">
        <v>6570</v>
      </c>
      <c r="C38" s="85" t="s">
        <v>6571</v>
      </c>
      <c r="D38" s="85" t="s">
        <v>6572</v>
      </c>
      <c r="E38" s="85" t="s">
        <v>6573</v>
      </c>
      <c r="F38" s="85" t="s">
        <v>6574</v>
      </c>
      <c r="G38" s="85" t="s">
        <v>6575</v>
      </c>
      <c r="H38" s="86" t="s">
        <v>6557</v>
      </c>
      <c r="I38" s="45"/>
      <c r="J38" s="45"/>
      <c r="K38" s="45"/>
    </row>
    <row r="39" spans="2:11">
      <c r="B39" s="1295">
        <v>1</v>
      </c>
      <c r="C39" s="1296" t="s">
        <v>15393</v>
      </c>
      <c r="D39" s="1296" t="s">
        <v>12501</v>
      </c>
      <c r="E39" s="1296" t="s">
        <v>8539</v>
      </c>
      <c r="F39" s="89" t="s">
        <v>6584</v>
      </c>
      <c r="G39" s="1297"/>
      <c r="H39" s="1298"/>
      <c r="I39" s="45"/>
      <c r="J39" s="45"/>
      <c r="K39" s="45"/>
    </row>
    <row r="40" spans="2:11">
      <c r="B40" s="1299">
        <v>2</v>
      </c>
      <c r="C40" s="375" t="s">
        <v>15394</v>
      </c>
      <c r="D40" s="375" t="s">
        <v>11764</v>
      </c>
      <c r="E40" s="375" t="s">
        <v>8858</v>
      </c>
      <c r="F40" s="93" t="s">
        <v>6584</v>
      </c>
      <c r="G40" s="375"/>
      <c r="H40" s="425" t="s">
        <v>15395</v>
      </c>
      <c r="I40" s="45"/>
      <c r="J40" s="45"/>
      <c r="K40" s="45"/>
    </row>
    <row r="41" spans="2:11" ht="17.25" thickBot="1">
      <c r="B41" s="1300">
        <v>3</v>
      </c>
      <c r="C41" s="382" t="s">
        <v>15396</v>
      </c>
      <c r="D41" s="382" t="s">
        <v>15397</v>
      </c>
      <c r="E41" s="382" t="s">
        <v>8539</v>
      </c>
      <c r="F41" s="102" t="s">
        <v>6584</v>
      </c>
      <c r="G41" s="1301"/>
      <c r="H41" s="1302" t="s">
        <v>15398</v>
      </c>
      <c r="I41" s="45"/>
      <c r="J41" s="45"/>
      <c r="K41" s="45"/>
    </row>
    <row r="42" spans="2:11">
      <c r="B42" s="1510">
        <v>4</v>
      </c>
      <c r="C42" s="2400" t="s">
        <v>15399</v>
      </c>
      <c r="D42" s="2400" t="s">
        <v>8966</v>
      </c>
      <c r="E42" s="375"/>
      <c r="F42" s="93"/>
      <c r="G42" s="1401"/>
      <c r="H42" s="425"/>
      <c r="I42" s="45"/>
      <c r="J42" s="45"/>
      <c r="K42" s="45"/>
    </row>
    <row r="43" spans="2:11" ht="17.25" thickBot="1">
      <c r="B43" s="2384"/>
      <c r="C43" s="382"/>
      <c r="D43" s="382"/>
      <c r="E43" s="382"/>
      <c r="F43" s="102"/>
      <c r="G43" s="1301"/>
      <c r="H43" s="1302"/>
      <c r="I43" s="45"/>
      <c r="J43" s="45"/>
      <c r="K43" s="45"/>
    </row>
    <row r="44" spans="2:11">
      <c r="B44" s="45"/>
      <c r="C44" s="45"/>
      <c r="D44" s="45"/>
      <c r="E44" s="45"/>
      <c r="F44" s="45"/>
      <c r="G44" s="45"/>
      <c r="H44" s="45"/>
    </row>
    <row r="45" spans="2:11">
      <c r="B45" t="s">
        <v>11795</v>
      </c>
      <c r="E45" t="s">
        <v>11796</v>
      </c>
      <c r="F45" s="45"/>
      <c r="G45" s="45"/>
      <c r="H45" s="45"/>
    </row>
    <row r="46" spans="2:11">
      <c r="B46" s="1264" t="s">
        <v>11797</v>
      </c>
      <c r="E46" s="1264" t="s">
        <v>11797</v>
      </c>
      <c r="F46" s="45"/>
      <c r="G46" s="45"/>
      <c r="H46" s="45"/>
    </row>
    <row r="47" spans="2:11">
      <c r="B47" s="1265" t="s">
        <v>11798</v>
      </c>
      <c r="D47" s="45"/>
      <c r="E47" s="1266" t="s">
        <v>11799</v>
      </c>
      <c r="F47" s="45"/>
      <c r="G47" s="45"/>
      <c r="H47" s="45"/>
    </row>
    <row r="48" spans="2:11">
      <c r="B48" s="1265" t="s">
        <v>11800</v>
      </c>
      <c r="D48" s="45"/>
      <c r="E48" s="1267" t="s">
        <v>11801</v>
      </c>
      <c r="F48" s="45"/>
      <c r="G48" s="45"/>
      <c r="H48" s="45"/>
    </row>
    <row r="49" spans="2:8">
      <c r="B49" s="1265" t="s">
        <v>15400</v>
      </c>
      <c r="D49" s="45"/>
      <c r="E49" s="1267" t="s">
        <v>11803</v>
      </c>
      <c r="F49" s="45"/>
      <c r="G49" s="45"/>
      <c r="H49" s="45"/>
    </row>
    <row r="50" spans="2:8">
      <c r="B50" s="1265" t="s">
        <v>11804</v>
      </c>
      <c r="D50" s="45"/>
      <c r="E50" s="1267" t="s">
        <v>11805</v>
      </c>
      <c r="F50" s="45"/>
      <c r="G50" s="45"/>
      <c r="H50" s="45"/>
    </row>
    <row r="51" spans="2:8">
      <c r="B51" s="1265" t="s">
        <v>11806</v>
      </c>
      <c r="D51" s="45"/>
      <c r="E51" s="1267" t="s">
        <v>15401</v>
      </c>
      <c r="F51" s="45"/>
      <c r="G51" s="45"/>
      <c r="H51" s="45"/>
    </row>
    <row r="52" spans="2:8">
      <c r="B52" s="1265" t="s">
        <v>11808</v>
      </c>
      <c r="D52" s="45"/>
      <c r="E52" s="1267" t="s">
        <v>11809</v>
      </c>
      <c r="F52" s="45"/>
      <c r="G52" s="45"/>
      <c r="H52" s="45"/>
    </row>
    <row r="53" spans="2:8">
      <c r="B53" s="1265" t="s">
        <v>11810</v>
      </c>
      <c r="D53" s="45"/>
      <c r="E53" s="1267" t="s">
        <v>11811</v>
      </c>
      <c r="F53" s="45"/>
      <c r="G53" s="45"/>
      <c r="H53" s="45"/>
    </row>
    <row r="54" spans="2:8">
      <c r="B54" s="1265" t="s">
        <v>11812</v>
      </c>
      <c r="D54" s="45"/>
      <c r="E54" s="1267" t="s">
        <v>11813</v>
      </c>
      <c r="F54" s="45"/>
      <c r="G54" s="45"/>
      <c r="H54" s="45"/>
    </row>
    <row r="55" spans="2:8">
      <c r="B55" s="1265" t="s">
        <v>11814</v>
      </c>
      <c r="D55" s="45"/>
      <c r="E55" s="1267" t="s">
        <v>11815</v>
      </c>
      <c r="F55" s="45"/>
      <c r="G55" s="45"/>
      <c r="H55" s="45"/>
    </row>
    <row r="56" spans="2:8">
      <c r="B56" s="1265" t="s">
        <v>11816</v>
      </c>
      <c r="D56" s="45"/>
      <c r="E56" s="1267" t="s">
        <v>11817</v>
      </c>
      <c r="F56" s="45"/>
      <c r="G56" s="45"/>
      <c r="H56" s="45"/>
    </row>
    <row r="57" spans="2:8">
      <c r="B57" s="1265" t="s">
        <v>11818</v>
      </c>
      <c r="C57" s="1268"/>
      <c r="D57" s="45"/>
      <c r="E57" s="1267" t="s">
        <v>11819</v>
      </c>
      <c r="F57" s="45"/>
      <c r="G57" s="45"/>
      <c r="H57" s="45"/>
    </row>
    <row r="58" spans="2:8">
      <c r="B58" s="1265" t="s">
        <v>11820</v>
      </c>
      <c r="D58" s="45"/>
      <c r="E58" s="1267" t="s">
        <v>11821</v>
      </c>
      <c r="F58" s="45"/>
      <c r="G58" s="45"/>
      <c r="H58" s="45"/>
    </row>
    <row r="59" spans="2:8">
      <c r="B59" s="1265" t="s">
        <v>11822</v>
      </c>
      <c r="D59" s="45"/>
      <c r="E59" s="1267" t="s">
        <v>11823</v>
      </c>
      <c r="F59" s="45"/>
      <c r="G59" s="45"/>
      <c r="H59" s="45"/>
    </row>
    <row r="60" spans="2:8">
      <c r="B60" s="1265" t="s">
        <v>15402</v>
      </c>
      <c r="E60" s="1267" t="s">
        <v>15403</v>
      </c>
    </row>
    <row r="61" spans="2:8">
      <c r="B61" s="1265" t="s">
        <v>11828</v>
      </c>
      <c r="E61" s="1267" t="s">
        <v>15404</v>
      </c>
    </row>
    <row r="62" spans="2:8">
      <c r="B62" s="1265" t="s">
        <v>11830</v>
      </c>
      <c r="E62" s="1274" t="s">
        <v>15405</v>
      </c>
    </row>
    <row r="63" spans="2:8">
      <c r="B63" s="1269" t="s">
        <v>11832</v>
      </c>
      <c r="E63" s="1095" t="s">
        <v>15406</v>
      </c>
    </row>
    <row r="64" spans="2:8">
      <c r="B64" s="1095"/>
      <c r="E64" s="1095" t="s">
        <v>15407</v>
      </c>
    </row>
    <row r="65" spans="5:5">
      <c r="E65" s="1274" t="s">
        <v>15408</v>
      </c>
    </row>
    <row r="66" spans="5:5">
      <c r="E66" s="1267" t="s">
        <v>11867</v>
      </c>
    </row>
    <row r="67" spans="5:5">
      <c r="E67" s="1267" t="s">
        <v>11868</v>
      </c>
    </row>
  </sheetData>
  <mergeCells count="1">
    <mergeCell ref="A2:A3"/>
  </mergeCells>
  <phoneticPr fontId="2" type="noConversion"/>
  <dataValidations count="2">
    <dataValidation type="list" allowBlank="1" showInputMessage="1" showErrorMessage="1" sqref="F6" xr:uid="{D139C901-2A13-4A26-84E6-6F51F9C921EF}">
      <formula1>"IB,MB,DAWHO, IB/MB, MB/DAWHO,IB/MB/DAWHO"</formula1>
    </dataValidation>
    <dataValidation type="list" allowBlank="1" showInputMessage="1" showErrorMessage="1" sqref="C6" xr:uid="{A68D83F8-74D9-42A5-B7F5-2FC660F38325}">
      <formula1>"Web Service, API"</formula1>
    </dataValidation>
  </dataValidations>
  <hyperlinks>
    <hyperlink ref="A2:A3" location="'API Index'!A1" display="Return to Index" xr:uid="{FF898005-CFC1-4A10-BFC2-8AF39B6F30AE}"/>
    <hyperlink ref="K6" r:id="rId1" xr:uid="{B55AF009-4EFB-46DA-9552-109219CC0E97}"/>
    <hyperlink ref="L6" r:id="rId2" xr:uid="{51E74B6D-E4C7-47D3-825F-AC6489DCFA5D}"/>
  </hyperlinks>
  <pageMargins left="0.7" right="0.7" top="0.75" bottom="0.75" header="0.3" footer="0.3"/>
  <pageSetup paperSize="9" orientation="portrait" r:id="rId3"/>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5BF8A-3FA6-43CC-928C-FD7D46777A42}">
  <sheetPr codeName="工作表305">
    <tabColor rgb="FF00B0F0"/>
  </sheetPr>
  <dimension ref="A1:M73"/>
  <sheetViews>
    <sheetView topLeftCell="A52" zoomScale="70" zoomScaleNormal="70" workbookViewId="0">
      <selection activeCell="A2" sqref="A2:A3"/>
    </sheetView>
  </sheetViews>
  <sheetFormatPr defaultRowHeight="16.5"/>
  <cols>
    <col min="2" max="2" width="11.875" customWidth="1"/>
    <col min="3" max="3" width="25.125" customWidth="1"/>
    <col min="4" max="4" width="22.625" bestFit="1" customWidth="1"/>
    <col min="5" max="5" width="21.875" customWidth="1"/>
    <col min="6" max="6" width="15.625" customWidth="1"/>
    <col min="7" max="7" width="14.5" bestFit="1" customWidth="1"/>
    <col min="8" max="8" width="45.875" customWidth="1"/>
    <col min="9" max="9" width="21.625" customWidth="1"/>
    <col min="10" max="10" width="16.5" customWidth="1"/>
    <col min="11" max="11" width="19.87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299</v>
      </c>
      <c r="D3" s="45"/>
      <c r="E3" s="45"/>
      <c r="F3" s="45"/>
      <c r="G3" s="45"/>
      <c r="H3" s="45"/>
      <c r="I3" s="45"/>
      <c r="J3" s="45"/>
      <c r="K3" s="45"/>
    </row>
    <row r="4" spans="1:13" ht="17.25" thickBot="1">
      <c r="B4" s="14" t="s">
        <v>6546</v>
      </c>
      <c r="C4" s="127" t="s">
        <v>1590</v>
      </c>
      <c r="D4" s="14" t="s">
        <v>6547</v>
      </c>
      <c r="E4" s="127" t="s">
        <v>1591</v>
      </c>
      <c r="F4" s="127"/>
      <c r="G4" s="127"/>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83.25" thickBot="1">
      <c r="B6" s="128" t="s">
        <v>3549</v>
      </c>
      <c r="C6" s="56" t="s">
        <v>2093</v>
      </c>
      <c r="D6" s="55" t="s">
        <v>3550</v>
      </c>
      <c r="E6" s="55" t="s">
        <v>3551</v>
      </c>
      <c r="F6" s="56" t="s">
        <v>6841</v>
      </c>
      <c r="G6" s="55" t="s">
        <v>6564</v>
      </c>
      <c r="H6" s="55"/>
      <c r="I6" s="55" t="s">
        <v>6565</v>
      </c>
      <c r="J6" s="55"/>
      <c r="K6" s="57" t="s">
        <v>15409</v>
      </c>
      <c r="L6" s="57" t="s">
        <v>15410</v>
      </c>
      <c r="M6" s="55" t="s">
        <v>10794</v>
      </c>
    </row>
    <row r="7" spans="1:13">
      <c r="B7" s="45"/>
      <c r="C7" s="45"/>
      <c r="D7" s="45"/>
      <c r="E7" s="45"/>
      <c r="F7" s="45"/>
      <c r="G7" s="45"/>
      <c r="H7" s="45"/>
      <c r="I7" s="45"/>
      <c r="J7" s="45"/>
      <c r="K7" s="45"/>
    </row>
    <row r="8" spans="1:13">
      <c r="B8" s="541" t="s">
        <v>15411</v>
      </c>
      <c r="C8" s="541"/>
      <c r="D8" s="541"/>
      <c r="E8" s="541"/>
      <c r="F8" s="541"/>
      <c r="G8" s="541"/>
      <c r="H8" s="541"/>
      <c r="I8" s="45"/>
      <c r="J8" s="45"/>
      <c r="K8" s="45"/>
    </row>
    <row r="9" spans="1:13" ht="17.25" thickBot="1">
      <c r="B9" s="14" t="s">
        <v>6569</v>
      </c>
      <c r="C9" s="45" t="s">
        <v>8319</v>
      </c>
      <c r="D9" s="45"/>
      <c r="E9" s="45"/>
      <c r="F9" s="45"/>
      <c r="G9" s="45"/>
      <c r="H9" s="45"/>
      <c r="I9" s="45"/>
      <c r="J9" s="45"/>
      <c r="K9" s="45"/>
    </row>
    <row r="10" spans="1:13" ht="17.25" thickBot="1">
      <c r="B10" s="84" t="s">
        <v>6570</v>
      </c>
      <c r="C10" s="85" t="s">
        <v>6571</v>
      </c>
      <c r="D10" s="85" t="s">
        <v>6572</v>
      </c>
      <c r="E10" s="85" t="s">
        <v>6573</v>
      </c>
      <c r="F10" s="85" t="s">
        <v>6574</v>
      </c>
      <c r="G10" s="85" t="s">
        <v>6575</v>
      </c>
      <c r="H10" s="86" t="s">
        <v>6557</v>
      </c>
      <c r="I10" s="45"/>
      <c r="J10" s="45"/>
      <c r="K10" s="45"/>
    </row>
    <row r="11" spans="1:13">
      <c r="B11" s="87">
        <v>1</v>
      </c>
      <c r="C11" s="113" t="s">
        <v>9504</v>
      </c>
      <c r="D11" s="113" t="s">
        <v>6758</v>
      </c>
      <c r="E11" s="113" t="s">
        <v>8322</v>
      </c>
      <c r="F11" s="89" t="s">
        <v>6584</v>
      </c>
      <c r="G11" s="89"/>
      <c r="H11" s="405" t="s">
        <v>3550</v>
      </c>
      <c r="I11" s="45"/>
      <c r="J11" s="45"/>
      <c r="K11" s="45"/>
    </row>
    <row r="12" spans="1:13">
      <c r="B12" s="91">
        <v>2</v>
      </c>
      <c r="C12" s="94" t="s">
        <v>8324</v>
      </c>
      <c r="D12" s="94" t="s">
        <v>8325</v>
      </c>
      <c r="E12" s="94" t="s">
        <v>8326</v>
      </c>
      <c r="F12" s="93" t="s">
        <v>6584</v>
      </c>
      <c r="G12" s="94"/>
      <c r="H12" s="169" t="s">
        <v>8327</v>
      </c>
      <c r="I12" s="45"/>
      <c r="J12" s="45"/>
      <c r="K12" s="45"/>
    </row>
    <row r="13" spans="1:13">
      <c r="B13" s="91">
        <v>3</v>
      </c>
      <c r="C13" s="94" t="s">
        <v>8328</v>
      </c>
      <c r="D13" s="94" t="s">
        <v>6768</v>
      </c>
      <c r="E13" s="94" t="s">
        <v>8329</v>
      </c>
      <c r="F13" s="93" t="s">
        <v>6584</v>
      </c>
      <c r="G13" s="93"/>
      <c r="H13" s="169" t="s">
        <v>15412</v>
      </c>
      <c r="I13" s="45"/>
      <c r="J13" s="45"/>
      <c r="K13" s="45"/>
    </row>
    <row r="14" spans="1:13">
      <c r="B14" s="91">
        <v>4</v>
      </c>
      <c r="C14" s="94" t="s">
        <v>8331</v>
      </c>
      <c r="D14" s="94" t="s">
        <v>8332</v>
      </c>
      <c r="E14" s="94" t="s">
        <v>8322</v>
      </c>
      <c r="F14" s="93" t="s">
        <v>6584</v>
      </c>
      <c r="G14" s="93"/>
      <c r="H14" s="553" t="s">
        <v>8333</v>
      </c>
      <c r="I14" s="45"/>
      <c r="J14" s="45"/>
      <c r="K14" s="45"/>
    </row>
    <row r="15" spans="1:13">
      <c r="B15" s="91">
        <v>5</v>
      </c>
      <c r="C15" s="94" t="s">
        <v>8340</v>
      </c>
      <c r="D15" s="94" t="s">
        <v>8341</v>
      </c>
      <c r="E15" s="94" t="s">
        <v>8342</v>
      </c>
      <c r="F15" s="93" t="s">
        <v>6584</v>
      </c>
      <c r="G15" s="94"/>
      <c r="H15" s="169" t="s">
        <v>15413</v>
      </c>
      <c r="I15" s="45"/>
      <c r="J15" s="45"/>
      <c r="K15" s="45"/>
    </row>
    <row r="16" spans="1:13">
      <c r="B16" s="91">
        <v>6</v>
      </c>
      <c r="C16" s="94" t="s">
        <v>8343</v>
      </c>
      <c r="D16" s="94" t="s">
        <v>8344</v>
      </c>
      <c r="E16" s="94" t="s">
        <v>8345</v>
      </c>
      <c r="F16" s="93" t="s">
        <v>6579</v>
      </c>
      <c r="G16" s="93"/>
      <c r="H16" s="169" t="s">
        <v>8346</v>
      </c>
      <c r="I16" s="45"/>
      <c r="J16" s="45"/>
      <c r="K16" s="45"/>
    </row>
    <row r="17" spans="2:11">
      <c r="B17" s="91">
        <v>7</v>
      </c>
      <c r="C17" s="94" t="s">
        <v>15414</v>
      </c>
      <c r="D17" s="94" t="s">
        <v>8347</v>
      </c>
      <c r="E17" s="94" t="s">
        <v>8775</v>
      </c>
      <c r="F17" s="93" t="s">
        <v>6584</v>
      </c>
      <c r="G17" s="94"/>
      <c r="H17" s="169"/>
      <c r="I17" s="45"/>
      <c r="J17" s="45"/>
      <c r="K17" s="45"/>
    </row>
    <row r="18" spans="2:11">
      <c r="B18" s="91">
        <v>8</v>
      </c>
      <c r="C18" s="94" t="s">
        <v>8334</v>
      </c>
      <c r="D18" s="94" t="s">
        <v>8335</v>
      </c>
      <c r="E18" s="94" t="s">
        <v>10446</v>
      </c>
      <c r="F18" s="93" t="s">
        <v>6584</v>
      </c>
      <c r="G18" s="97"/>
      <c r="H18" s="169"/>
      <c r="I18" s="45"/>
      <c r="J18" s="45"/>
      <c r="K18" s="45"/>
    </row>
    <row r="19" spans="2:11">
      <c r="B19" s="91">
        <v>9</v>
      </c>
      <c r="C19" s="94" t="s">
        <v>8337</v>
      </c>
      <c r="D19" s="94" t="s">
        <v>8338</v>
      </c>
      <c r="E19" s="94" t="s">
        <v>8339</v>
      </c>
      <c r="F19" s="93" t="s">
        <v>6584</v>
      </c>
      <c r="G19" s="93"/>
      <c r="H19" s="169"/>
      <c r="I19" s="45"/>
      <c r="J19" s="45"/>
      <c r="K19" s="45"/>
    </row>
    <row r="20" spans="2:11" ht="17.25" thickBot="1">
      <c r="B20" s="99"/>
      <c r="C20" s="359"/>
      <c r="D20" s="1279"/>
      <c r="E20" s="819"/>
      <c r="F20" s="176"/>
      <c r="G20" s="176"/>
      <c r="H20" s="177"/>
      <c r="I20" s="45"/>
      <c r="J20" s="45"/>
      <c r="K20" s="45"/>
    </row>
    <row r="21" spans="2:11">
      <c r="B21" s="45"/>
      <c r="C21" s="45"/>
      <c r="D21" s="45"/>
      <c r="E21" s="45"/>
      <c r="F21" s="45"/>
      <c r="G21" s="45"/>
      <c r="H21" s="45"/>
      <c r="I21" s="45"/>
      <c r="J21" s="45"/>
      <c r="K21" s="45"/>
    </row>
    <row r="22" spans="2:11" ht="17.25" thickBot="1">
      <c r="B22" s="14" t="s">
        <v>6569</v>
      </c>
      <c r="C22" s="45" t="s">
        <v>9506</v>
      </c>
      <c r="D22" s="45"/>
      <c r="E22" s="45"/>
      <c r="F22" s="45"/>
      <c r="G22" s="45"/>
      <c r="H22" s="45"/>
      <c r="I22" s="45"/>
      <c r="J22" s="45"/>
      <c r="K22" s="45"/>
    </row>
    <row r="23" spans="2:11" ht="17.25" thickBot="1">
      <c r="B23" s="58" t="s">
        <v>6570</v>
      </c>
      <c r="C23" s="59" t="s">
        <v>6571</v>
      </c>
      <c r="D23" s="59" t="s">
        <v>6572</v>
      </c>
      <c r="E23" s="59" t="s">
        <v>6573</v>
      </c>
      <c r="F23" s="59" t="s">
        <v>6574</v>
      </c>
      <c r="G23" s="59" t="s">
        <v>6575</v>
      </c>
      <c r="H23" s="60" t="s">
        <v>6557</v>
      </c>
      <c r="I23" s="45"/>
      <c r="J23" s="61"/>
      <c r="K23" s="45"/>
    </row>
    <row r="24" spans="2:11">
      <c r="B24" s="62">
        <v>1</v>
      </c>
      <c r="C24" s="582" t="s">
        <v>11760</v>
      </c>
      <c r="D24" s="447" t="s">
        <v>11761</v>
      </c>
      <c r="E24" s="583" t="s">
        <v>8429</v>
      </c>
      <c r="F24" s="348" t="s">
        <v>6584</v>
      </c>
      <c r="G24" s="584"/>
      <c r="H24" s="137" t="s">
        <v>15415</v>
      </c>
      <c r="I24" s="45"/>
      <c r="J24" s="45"/>
      <c r="K24" s="45"/>
    </row>
    <row r="25" spans="2:11">
      <c r="B25" s="68">
        <v>2</v>
      </c>
      <c r="C25" s="582" t="s">
        <v>15416</v>
      </c>
      <c r="D25" s="72" t="s">
        <v>9871</v>
      </c>
      <c r="E25" s="583" t="s">
        <v>8539</v>
      </c>
      <c r="F25" s="348" t="s">
        <v>6584</v>
      </c>
      <c r="G25" s="347"/>
      <c r="H25" s="137" t="s">
        <v>15417</v>
      </c>
      <c r="I25" s="45"/>
      <c r="J25" s="45"/>
      <c r="K25" s="45"/>
    </row>
    <row r="26" spans="2:11" ht="17.25" thickBot="1">
      <c r="B26" s="77">
        <v>3</v>
      </c>
      <c r="C26" s="585" t="s">
        <v>15418</v>
      </c>
      <c r="D26" s="451" t="s">
        <v>9873</v>
      </c>
      <c r="E26" s="586" t="s">
        <v>8339</v>
      </c>
      <c r="F26" s="571" t="s">
        <v>6584</v>
      </c>
      <c r="G26" s="571"/>
      <c r="H26" s="587" t="s">
        <v>15419</v>
      </c>
      <c r="I26" s="45"/>
      <c r="J26" s="45"/>
      <c r="K26" s="45"/>
    </row>
    <row r="27" spans="2:11">
      <c r="B27" s="45"/>
      <c r="C27" s="45"/>
      <c r="D27" s="45"/>
      <c r="E27" s="45"/>
      <c r="F27" s="45"/>
      <c r="G27" s="45"/>
      <c r="H27" s="45"/>
      <c r="I27" s="45"/>
      <c r="J27" s="45"/>
      <c r="K27" s="45"/>
    </row>
    <row r="28" spans="2:11" ht="19.5" thickBot="1">
      <c r="B28" s="83" t="s">
        <v>6613</v>
      </c>
      <c r="C28" s="45" t="s">
        <v>8319</v>
      </c>
      <c r="H28" s="45"/>
      <c r="I28" s="45"/>
      <c r="J28" s="45"/>
      <c r="K28" s="45"/>
    </row>
    <row r="29" spans="2:11" ht="17.25" thickBot="1">
      <c r="B29" s="84" t="s">
        <v>6570</v>
      </c>
      <c r="C29" s="85" t="s">
        <v>6571</v>
      </c>
      <c r="D29" s="85" t="s">
        <v>6572</v>
      </c>
      <c r="E29" s="85" t="s">
        <v>6573</v>
      </c>
      <c r="F29" s="85" t="s">
        <v>6574</v>
      </c>
      <c r="G29" s="85" t="s">
        <v>6575</v>
      </c>
      <c r="H29" s="86" t="s">
        <v>6557</v>
      </c>
      <c r="I29" s="45"/>
      <c r="J29" s="45"/>
      <c r="K29" s="45"/>
    </row>
    <row r="30" spans="2:11">
      <c r="B30" s="87">
        <v>1</v>
      </c>
      <c r="C30" s="815"/>
      <c r="D30" s="454" t="s">
        <v>8356</v>
      </c>
      <c r="E30" s="817"/>
      <c r="F30" s="89" t="s">
        <v>6584</v>
      </c>
      <c r="G30" s="89"/>
      <c r="H30" s="167"/>
      <c r="I30" s="45"/>
      <c r="J30" s="45"/>
      <c r="K30" s="45"/>
    </row>
    <row r="31" spans="2:11" ht="33">
      <c r="B31" s="91">
        <v>1.1000000000000001</v>
      </c>
      <c r="C31" s="94" t="s">
        <v>8357</v>
      </c>
      <c r="D31" s="362" t="s">
        <v>6823</v>
      </c>
      <c r="E31" s="94" t="s">
        <v>8336</v>
      </c>
      <c r="F31" s="93" t="s">
        <v>6584</v>
      </c>
      <c r="G31" s="94"/>
      <c r="H31" s="169" t="s">
        <v>8358</v>
      </c>
      <c r="I31" s="45"/>
      <c r="J31" s="45"/>
      <c r="K31" s="45"/>
    </row>
    <row r="32" spans="2:11">
      <c r="B32" s="91">
        <v>1.2</v>
      </c>
      <c r="C32" s="94" t="s">
        <v>7368</v>
      </c>
      <c r="D32" s="45" t="s">
        <v>8359</v>
      </c>
      <c r="E32" s="94" t="s">
        <v>8360</v>
      </c>
      <c r="F32" s="93" t="s">
        <v>6584</v>
      </c>
      <c r="G32" s="93"/>
      <c r="H32" s="172" t="s">
        <v>8361</v>
      </c>
      <c r="I32" s="45"/>
      <c r="J32" s="45"/>
      <c r="K32" s="45"/>
    </row>
    <row r="33" spans="2:11">
      <c r="B33" s="91">
        <v>2</v>
      </c>
      <c r="C33" s="94" t="s">
        <v>8362</v>
      </c>
      <c r="D33" s="45" t="s">
        <v>8363</v>
      </c>
      <c r="E33" s="94" t="s">
        <v>8329</v>
      </c>
      <c r="F33" s="93" t="s">
        <v>6584</v>
      </c>
      <c r="G33" s="94"/>
      <c r="H33" s="169" t="s">
        <v>9677</v>
      </c>
      <c r="I33" s="45"/>
      <c r="J33" s="45"/>
      <c r="K33" s="45"/>
    </row>
    <row r="34" spans="2:11">
      <c r="B34" s="91">
        <v>3</v>
      </c>
      <c r="C34" s="94" t="s">
        <v>9196</v>
      </c>
      <c r="D34" s="45" t="s">
        <v>8366</v>
      </c>
      <c r="E34" s="94" t="s">
        <v>8322</v>
      </c>
      <c r="F34" s="93" t="s">
        <v>6584</v>
      </c>
      <c r="G34" s="94"/>
      <c r="H34" s="172" t="s">
        <v>8333</v>
      </c>
      <c r="I34" s="45"/>
      <c r="J34" s="45"/>
      <c r="K34" s="45"/>
    </row>
    <row r="35" spans="2:11">
      <c r="B35" s="91">
        <v>4</v>
      </c>
      <c r="C35" s="94" t="s">
        <v>8367</v>
      </c>
      <c r="D35" s="45" t="s">
        <v>8368</v>
      </c>
      <c r="E35" s="94" t="s">
        <v>8322</v>
      </c>
      <c r="F35" s="93" t="s">
        <v>6584</v>
      </c>
      <c r="G35" s="94"/>
      <c r="H35" s="172" t="s">
        <v>8333</v>
      </c>
      <c r="I35" s="45"/>
      <c r="J35" s="45"/>
      <c r="K35" s="45"/>
    </row>
    <row r="36" spans="2:11">
      <c r="B36" s="91">
        <v>5</v>
      </c>
      <c r="C36" s="45" t="s">
        <v>9507</v>
      </c>
      <c r="D36" s="45" t="s">
        <v>8335</v>
      </c>
      <c r="E36" s="94" t="s">
        <v>8336</v>
      </c>
      <c r="F36" s="93" t="s">
        <v>6584</v>
      </c>
      <c r="G36" s="94"/>
      <c r="H36" s="172"/>
      <c r="I36" s="45"/>
      <c r="J36" s="45"/>
      <c r="K36" s="45"/>
    </row>
    <row r="37" spans="2:11">
      <c r="B37" s="91">
        <v>6</v>
      </c>
      <c r="C37" s="45" t="s">
        <v>9508</v>
      </c>
      <c r="D37" s="94" t="s">
        <v>8338</v>
      </c>
      <c r="E37" s="94" t="s">
        <v>8339</v>
      </c>
      <c r="F37" s="93" t="s">
        <v>6584</v>
      </c>
      <c r="G37" s="94"/>
      <c r="H37" s="172"/>
      <c r="I37" s="45"/>
      <c r="J37" s="45"/>
      <c r="K37" s="45"/>
    </row>
    <row r="38" spans="2:11" ht="17.25" thickBot="1">
      <c r="B38" s="99"/>
      <c r="C38" s="472"/>
      <c r="D38" s="1281"/>
      <c r="E38" s="114"/>
      <c r="F38" s="114"/>
      <c r="G38" s="114"/>
      <c r="H38" s="235"/>
      <c r="I38" s="45"/>
      <c r="J38" s="45"/>
      <c r="K38" s="45"/>
    </row>
    <row r="39" spans="2:11">
      <c r="B39" s="45"/>
      <c r="C39" s="45"/>
      <c r="D39" s="45"/>
      <c r="E39" s="45"/>
      <c r="F39" s="45"/>
      <c r="G39" s="45"/>
      <c r="H39" s="45"/>
      <c r="I39" s="45"/>
      <c r="J39" s="45"/>
      <c r="K39" s="45"/>
    </row>
    <row r="40" spans="2:11" ht="19.5" thickBot="1">
      <c r="B40" s="83" t="s">
        <v>6613</v>
      </c>
      <c r="C40" s="45" t="s">
        <v>15420</v>
      </c>
      <c r="H40" s="45"/>
      <c r="I40" s="45"/>
      <c r="J40" s="45"/>
      <c r="K40" s="45"/>
    </row>
    <row r="41" spans="2:11" ht="17.25" thickBot="1">
      <c r="B41" s="84" t="s">
        <v>6570</v>
      </c>
      <c r="C41" s="85" t="s">
        <v>6571</v>
      </c>
      <c r="D41" s="85" t="s">
        <v>6572</v>
      </c>
      <c r="E41" s="85" t="s">
        <v>6573</v>
      </c>
      <c r="F41" s="85" t="s">
        <v>6574</v>
      </c>
      <c r="G41" s="85" t="s">
        <v>6575</v>
      </c>
      <c r="H41" s="86" t="s">
        <v>6557</v>
      </c>
      <c r="I41" s="45"/>
      <c r="J41" s="45"/>
      <c r="K41" s="45"/>
    </row>
    <row r="42" spans="2:11" ht="99">
      <c r="B42" s="62">
        <v>1</v>
      </c>
      <c r="C42" s="923" t="s">
        <v>8357</v>
      </c>
      <c r="D42" s="923" t="s">
        <v>6823</v>
      </c>
      <c r="E42" s="923" t="s">
        <v>8339</v>
      </c>
      <c r="F42" s="1303" t="s">
        <v>6584</v>
      </c>
      <c r="G42" s="1304"/>
      <c r="H42" s="1305" t="s">
        <v>15421</v>
      </c>
      <c r="I42" s="45"/>
      <c r="J42" s="45"/>
      <c r="K42" s="45"/>
    </row>
    <row r="43" spans="2:11" ht="17.25" thickBot="1">
      <c r="B43" s="77">
        <v>2</v>
      </c>
      <c r="C43" s="81" t="s">
        <v>7368</v>
      </c>
      <c r="D43" s="81" t="s">
        <v>15422</v>
      </c>
      <c r="E43" s="81" t="s">
        <v>8539</v>
      </c>
      <c r="F43" s="1306" t="s">
        <v>6584</v>
      </c>
      <c r="G43" s="1307"/>
      <c r="H43" s="360" t="s">
        <v>15423</v>
      </c>
      <c r="I43" s="45"/>
      <c r="J43" s="45"/>
      <c r="K43" s="45"/>
    </row>
    <row r="44" spans="2:11">
      <c r="B44" s="45"/>
      <c r="C44" s="45"/>
      <c r="D44" s="45"/>
      <c r="E44" s="45"/>
      <c r="F44" s="45"/>
      <c r="G44" s="45"/>
      <c r="H44" s="45"/>
    </row>
    <row r="45" spans="2:11" ht="19.5" thickBot="1">
      <c r="B45" s="83" t="s">
        <v>6613</v>
      </c>
      <c r="C45" s="45" t="s">
        <v>15424</v>
      </c>
      <c r="H45" s="45"/>
      <c r="I45" s="45"/>
      <c r="J45" s="45"/>
      <c r="K45" s="45"/>
    </row>
    <row r="46" spans="2:11" ht="17.25" thickBot="1">
      <c r="B46" s="84" t="s">
        <v>6570</v>
      </c>
      <c r="C46" s="85" t="s">
        <v>6571</v>
      </c>
      <c r="D46" s="85" t="s">
        <v>6572</v>
      </c>
      <c r="E46" s="85" t="s">
        <v>6573</v>
      </c>
      <c r="F46" s="85" t="s">
        <v>6574</v>
      </c>
      <c r="G46" s="85" t="s">
        <v>6575</v>
      </c>
      <c r="H46" s="86" t="s">
        <v>6557</v>
      </c>
      <c r="I46" s="45"/>
      <c r="J46" s="45"/>
      <c r="K46" s="45"/>
    </row>
    <row r="47" spans="2:11">
      <c r="B47" s="1308">
        <v>1</v>
      </c>
      <c r="C47" s="1309" t="s">
        <v>8357</v>
      </c>
      <c r="D47" s="1309" t="s">
        <v>6823</v>
      </c>
      <c r="E47" s="1309" t="s">
        <v>8339</v>
      </c>
      <c r="F47" s="1310" t="s">
        <v>6584</v>
      </c>
      <c r="G47" s="1311"/>
      <c r="H47" s="1312" t="s">
        <v>15425</v>
      </c>
      <c r="I47" s="45"/>
      <c r="J47" s="45"/>
      <c r="K47" s="45"/>
    </row>
    <row r="48" spans="2:11" ht="17.25" thickBot="1">
      <c r="B48" s="1313">
        <v>2</v>
      </c>
      <c r="C48" s="1314" t="s">
        <v>7368</v>
      </c>
      <c r="D48" s="1314" t="s">
        <v>15422</v>
      </c>
      <c r="E48" s="1314" t="s">
        <v>8539</v>
      </c>
      <c r="F48" s="1315" t="s">
        <v>6584</v>
      </c>
      <c r="G48" s="1316"/>
      <c r="H48" s="1317" t="s">
        <v>15423</v>
      </c>
      <c r="I48" s="45"/>
      <c r="J48" s="45"/>
      <c r="K48" s="45"/>
    </row>
    <row r="49" spans="2:8">
      <c r="B49" t="s">
        <v>11795</v>
      </c>
      <c r="E49" t="s">
        <v>11796</v>
      </c>
      <c r="F49" s="45"/>
      <c r="G49" s="45"/>
      <c r="H49" s="45"/>
    </row>
    <row r="50" spans="2:8">
      <c r="B50" s="1264" t="s">
        <v>11797</v>
      </c>
      <c r="E50" s="1264" t="s">
        <v>11797</v>
      </c>
      <c r="F50" s="45"/>
      <c r="G50" s="45"/>
      <c r="H50" s="45"/>
    </row>
    <row r="51" spans="2:8">
      <c r="B51" s="1265" t="s">
        <v>11798</v>
      </c>
      <c r="C51" s="45"/>
      <c r="D51" s="45"/>
      <c r="E51" s="1269" t="s">
        <v>11798</v>
      </c>
      <c r="F51" s="45"/>
      <c r="G51" s="45"/>
      <c r="H51" s="45"/>
    </row>
    <row r="52" spans="2:8">
      <c r="B52" s="1265" t="s">
        <v>11800</v>
      </c>
      <c r="C52" s="45"/>
      <c r="D52" s="45"/>
      <c r="E52" s="1269" t="s">
        <v>15426</v>
      </c>
      <c r="F52" s="45"/>
      <c r="G52" s="45"/>
      <c r="H52" s="45"/>
    </row>
    <row r="53" spans="2:8">
      <c r="B53" s="1265" t="s">
        <v>15427</v>
      </c>
      <c r="C53" s="45"/>
      <c r="D53" s="45"/>
      <c r="E53" s="1269" t="s">
        <v>15428</v>
      </c>
      <c r="F53" s="45"/>
      <c r="G53" s="45"/>
      <c r="H53" s="45"/>
    </row>
    <row r="54" spans="2:8">
      <c r="B54" s="1265" t="s">
        <v>11804</v>
      </c>
      <c r="C54" s="45"/>
      <c r="D54" s="45"/>
      <c r="E54" s="1269" t="s">
        <v>15429</v>
      </c>
      <c r="F54" s="45"/>
      <c r="G54" s="45"/>
      <c r="H54" s="45"/>
    </row>
    <row r="55" spans="2:8">
      <c r="B55" s="1265" t="s">
        <v>11806</v>
      </c>
      <c r="C55" s="45"/>
      <c r="D55" s="45"/>
      <c r="E55" s="1269" t="s">
        <v>15430</v>
      </c>
      <c r="F55" s="45"/>
      <c r="G55" s="45"/>
      <c r="H55" s="45"/>
    </row>
    <row r="56" spans="2:8">
      <c r="B56" s="1265" t="s">
        <v>11808</v>
      </c>
      <c r="C56" s="45"/>
      <c r="D56" s="45"/>
      <c r="E56" s="1269" t="s">
        <v>15431</v>
      </c>
      <c r="F56" s="45"/>
      <c r="G56" s="45"/>
      <c r="H56" s="45"/>
    </row>
    <row r="57" spans="2:8">
      <c r="B57" s="1265" t="s">
        <v>11814</v>
      </c>
      <c r="C57" s="45"/>
      <c r="D57" s="45"/>
      <c r="E57" s="1269" t="s">
        <v>15432</v>
      </c>
      <c r="F57" s="45"/>
      <c r="G57" s="45"/>
      <c r="H57" s="45"/>
    </row>
    <row r="58" spans="2:8">
      <c r="B58" s="1265" t="s">
        <v>11816</v>
      </c>
      <c r="C58" s="45"/>
      <c r="D58" s="45"/>
      <c r="E58" s="1269" t="s">
        <v>15433</v>
      </c>
      <c r="F58" s="45"/>
      <c r="G58" s="45"/>
      <c r="H58" s="45"/>
    </row>
    <row r="59" spans="2:8">
      <c r="B59" s="1265" t="s">
        <v>15434</v>
      </c>
      <c r="C59" s="45"/>
      <c r="D59" s="45"/>
      <c r="E59" s="1265" t="s">
        <v>15435</v>
      </c>
      <c r="F59" s="45"/>
      <c r="G59" s="45"/>
      <c r="H59" s="45"/>
    </row>
    <row r="60" spans="2:8">
      <c r="B60" s="1265" t="s">
        <v>15436</v>
      </c>
      <c r="C60" s="45"/>
      <c r="D60" s="45"/>
      <c r="E60" s="1265" t="s">
        <v>15437</v>
      </c>
      <c r="F60" s="45"/>
      <c r="G60" s="45"/>
      <c r="H60" s="45"/>
    </row>
    <row r="61" spans="2:8">
      <c r="B61" s="1265" t="s">
        <v>15438</v>
      </c>
      <c r="C61" s="45"/>
      <c r="D61" s="45"/>
      <c r="E61" s="1265" t="s">
        <v>15439</v>
      </c>
      <c r="F61" s="45"/>
      <c r="G61" s="45"/>
      <c r="H61" s="45"/>
    </row>
    <row r="62" spans="2:8">
      <c r="B62" s="1265" t="s">
        <v>11818</v>
      </c>
      <c r="C62" s="45"/>
      <c r="D62" s="45"/>
      <c r="E62" s="1269" t="s">
        <v>15440</v>
      </c>
      <c r="F62" s="45"/>
      <c r="G62" s="45"/>
      <c r="H62" s="45"/>
    </row>
    <row r="63" spans="2:8">
      <c r="B63" s="1265" t="s">
        <v>11820</v>
      </c>
      <c r="C63" s="45"/>
      <c r="D63" s="45"/>
      <c r="E63" s="1269" t="s">
        <v>15441</v>
      </c>
      <c r="F63" s="45"/>
      <c r="G63" s="45"/>
      <c r="H63" s="45"/>
    </row>
    <row r="64" spans="2:8">
      <c r="B64" s="1265" t="s">
        <v>11822</v>
      </c>
      <c r="C64" s="45"/>
      <c r="D64" s="45"/>
      <c r="E64" s="1269" t="s">
        <v>15442</v>
      </c>
      <c r="F64" s="45"/>
      <c r="G64" s="45"/>
      <c r="H64" s="45"/>
    </row>
    <row r="65" spans="2:8">
      <c r="B65" s="1265" t="s">
        <v>15443</v>
      </c>
      <c r="E65" s="1269" t="s">
        <v>15444</v>
      </c>
    </row>
    <row r="66" spans="2:8">
      <c r="B66" s="1265" t="s">
        <v>15445</v>
      </c>
      <c r="E66" s="1269" t="s">
        <v>15446</v>
      </c>
    </row>
    <row r="67" spans="2:8">
      <c r="B67" s="1265" t="s">
        <v>15447</v>
      </c>
      <c r="E67" s="1269" t="s">
        <v>15448</v>
      </c>
    </row>
    <row r="68" spans="2:8">
      <c r="B68" s="1265" t="s">
        <v>11828</v>
      </c>
      <c r="E68" s="1269" t="s">
        <v>15449</v>
      </c>
      <c r="F68" s="45"/>
      <c r="G68" s="45"/>
      <c r="H68" s="45"/>
    </row>
    <row r="69" spans="2:8">
      <c r="B69" s="1265" t="s">
        <v>11830</v>
      </c>
      <c r="E69" s="1269" t="s">
        <v>15444</v>
      </c>
    </row>
    <row r="70" spans="2:8">
      <c r="B70" s="1265" t="s">
        <v>11832</v>
      </c>
      <c r="E70" s="1269" t="s">
        <v>15450</v>
      </c>
    </row>
    <row r="71" spans="2:8">
      <c r="E71" s="1269" t="s">
        <v>15448</v>
      </c>
    </row>
    <row r="72" spans="2:8">
      <c r="E72" s="1269" t="s">
        <v>15327</v>
      </c>
    </row>
    <row r="73" spans="2:8">
      <c r="E73" s="1269" t="s">
        <v>15327</v>
      </c>
    </row>
  </sheetData>
  <mergeCells count="1">
    <mergeCell ref="A2:A3"/>
  </mergeCells>
  <phoneticPr fontId="2" type="noConversion"/>
  <dataValidations count="2">
    <dataValidation type="list" allowBlank="1" showInputMessage="1" showErrorMessage="1" sqref="C6" xr:uid="{337799FD-EC65-4C89-BDD9-7C4AB6ADE6D6}">
      <formula1>"Web Service, API"</formula1>
    </dataValidation>
    <dataValidation type="list" allowBlank="1" showInputMessage="1" showErrorMessage="1" sqref="F6" xr:uid="{9E342C38-AE45-4728-AA01-4DA45A342BF8}">
      <formula1>"IB,MB,DAWHO, IB/MB, MB/DAWHO,IB/MB/DAWHO"</formula1>
    </dataValidation>
  </dataValidations>
  <hyperlinks>
    <hyperlink ref="K6" r:id="rId1" xr:uid="{8AD92E66-426F-4294-99DC-5D61E1CD2FB7}"/>
    <hyperlink ref="A2:A3" location="'API Index'!A1" display="Return to Index" xr:uid="{D022918F-7A0A-44A5-BC10-161705085AF3}"/>
    <hyperlink ref="L6" r:id="rId2" xr:uid="{3603B99C-A36C-45F7-B028-3F1813A15128}"/>
  </hyperlinks>
  <pageMargins left="0.7" right="0.7" top="0.75" bottom="0.75" header="0.3" footer="0.3"/>
  <pageSetup paperSize="9" orientation="portrait" r:id="rId3"/>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5BAA4-6377-4F05-8E6E-712759DD27C2}">
  <sheetPr codeName="工作表306">
    <tabColor rgb="FF00B0F0"/>
  </sheetPr>
  <dimension ref="A1:M108"/>
  <sheetViews>
    <sheetView topLeftCell="A51" zoomScale="70" zoomScaleNormal="70" workbookViewId="0">
      <selection activeCell="E86" sqref="E86"/>
    </sheetView>
  </sheetViews>
  <sheetFormatPr defaultRowHeight="16.5"/>
  <cols>
    <col min="2" max="2" width="11.875" customWidth="1"/>
    <col min="3" max="3" width="25.125" customWidth="1"/>
    <col min="4" max="4" width="22.625" bestFit="1" customWidth="1"/>
    <col min="5" max="5" width="21.875" customWidth="1"/>
    <col min="6" max="6" width="15.625" customWidth="1"/>
    <col min="7" max="7" width="14.5" bestFit="1" customWidth="1"/>
    <col min="8" max="8" width="43.5" bestFit="1" customWidth="1"/>
    <col min="9" max="9" width="21.625" customWidth="1"/>
    <col min="10" max="10" width="16.5" customWidth="1"/>
    <col min="11" max="11" width="19.87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300</v>
      </c>
      <c r="D3" s="45"/>
      <c r="E3" s="45"/>
      <c r="F3" s="45"/>
      <c r="G3" s="45"/>
      <c r="H3" s="45"/>
      <c r="I3" s="45"/>
      <c r="J3" s="45"/>
      <c r="K3" s="45"/>
    </row>
    <row r="4" spans="1:13" ht="17.25" thickBot="1">
      <c r="B4" s="14" t="s">
        <v>6546</v>
      </c>
      <c r="C4" s="127" t="s">
        <v>1590</v>
      </c>
      <c r="D4" s="14" t="s">
        <v>6547</v>
      </c>
      <c r="E4" s="127" t="s">
        <v>1591</v>
      </c>
      <c r="F4" s="127"/>
      <c r="G4" s="127"/>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15451</v>
      </c>
      <c r="C6" s="56" t="s">
        <v>2093</v>
      </c>
      <c r="D6" s="55" t="s">
        <v>3553</v>
      </c>
      <c r="E6" s="55" t="s">
        <v>15452</v>
      </c>
      <c r="F6" s="56" t="s">
        <v>6841</v>
      </c>
      <c r="G6" s="55" t="s">
        <v>6564</v>
      </c>
      <c r="H6" s="55"/>
      <c r="I6" s="55" t="s">
        <v>6565</v>
      </c>
      <c r="J6" s="55"/>
      <c r="K6" s="57" t="s">
        <v>15453</v>
      </c>
      <c r="L6" s="57" t="s">
        <v>15454</v>
      </c>
      <c r="M6" s="55" t="s">
        <v>10794</v>
      </c>
    </row>
    <row r="7" spans="1:13">
      <c r="B7" s="45"/>
      <c r="C7" s="45"/>
      <c r="D7" s="45"/>
      <c r="E7" s="45"/>
      <c r="F7" s="45"/>
      <c r="G7" s="45"/>
      <c r="H7" s="45"/>
      <c r="I7" s="45"/>
      <c r="J7" s="45"/>
      <c r="K7" s="45"/>
    </row>
    <row r="8" spans="1:13">
      <c r="B8" s="541" t="s">
        <v>15455</v>
      </c>
      <c r="C8" s="541"/>
      <c r="D8" s="541"/>
      <c r="E8" s="541"/>
      <c r="F8" s="541"/>
      <c r="G8" s="541"/>
      <c r="H8" s="541"/>
      <c r="I8" s="45"/>
      <c r="J8" s="45"/>
      <c r="K8" s="45"/>
    </row>
    <row r="9" spans="1:13" ht="17.25" thickBot="1">
      <c r="B9" s="14" t="s">
        <v>6569</v>
      </c>
      <c r="C9" s="45" t="s">
        <v>8319</v>
      </c>
      <c r="D9" s="45"/>
      <c r="E9" s="45"/>
      <c r="F9" s="45"/>
      <c r="G9" s="45"/>
      <c r="H9" s="45"/>
      <c r="I9" s="45"/>
      <c r="J9" s="45"/>
      <c r="K9" s="45"/>
    </row>
    <row r="10" spans="1:13" ht="17.25" thickBot="1">
      <c r="B10" s="84" t="s">
        <v>6570</v>
      </c>
      <c r="C10" s="85" t="s">
        <v>6571</v>
      </c>
      <c r="D10" s="85" t="s">
        <v>6572</v>
      </c>
      <c r="E10" s="85" t="s">
        <v>6573</v>
      </c>
      <c r="F10" s="85" t="s">
        <v>6574</v>
      </c>
      <c r="G10" s="85" t="s">
        <v>6575</v>
      </c>
      <c r="H10" s="86" t="s">
        <v>6557</v>
      </c>
      <c r="I10" s="45"/>
      <c r="J10" s="45"/>
      <c r="K10" s="45"/>
    </row>
    <row r="11" spans="1:13">
      <c r="B11" s="87">
        <v>1</v>
      </c>
      <c r="C11" s="113" t="s">
        <v>9504</v>
      </c>
      <c r="D11" s="113" t="s">
        <v>6758</v>
      </c>
      <c r="E11" s="113" t="s">
        <v>8322</v>
      </c>
      <c r="F11" s="89" t="s">
        <v>6584</v>
      </c>
      <c r="G11" s="89"/>
      <c r="H11" s="405" t="s">
        <v>3553</v>
      </c>
      <c r="I11" s="45"/>
      <c r="J11" s="45"/>
      <c r="K11" s="45"/>
    </row>
    <row r="12" spans="1:13">
      <c r="B12" s="91">
        <v>2</v>
      </c>
      <c r="C12" s="94" t="s">
        <v>8324</v>
      </c>
      <c r="D12" s="94" t="s">
        <v>8325</v>
      </c>
      <c r="E12" s="94" t="s">
        <v>8326</v>
      </c>
      <c r="F12" s="93" t="s">
        <v>6584</v>
      </c>
      <c r="G12" s="94"/>
      <c r="H12" s="169" t="s">
        <v>8327</v>
      </c>
      <c r="I12" s="45"/>
      <c r="J12" s="45"/>
      <c r="K12" s="45"/>
    </row>
    <row r="13" spans="1:13">
      <c r="B13" s="91">
        <v>3</v>
      </c>
      <c r="C13" s="94" t="s">
        <v>8328</v>
      </c>
      <c r="D13" s="94" t="s">
        <v>6768</v>
      </c>
      <c r="E13" s="94" t="s">
        <v>8329</v>
      </c>
      <c r="F13" s="93" t="s">
        <v>6584</v>
      </c>
      <c r="G13" s="93"/>
      <c r="H13" s="169" t="s">
        <v>15456</v>
      </c>
      <c r="I13" s="45"/>
      <c r="J13" s="45"/>
      <c r="K13" s="45"/>
    </row>
    <row r="14" spans="1:13">
      <c r="B14" s="91">
        <v>4</v>
      </c>
      <c r="C14" s="94" t="s">
        <v>8331</v>
      </c>
      <c r="D14" s="94" t="s">
        <v>8332</v>
      </c>
      <c r="E14" s="94" t="s">
        <v>8322</v>
      </c>
      <c r="F14" s="93" t="s">
        <v>6584</v>
      </c>
      <c r="G14" s="93"/>
      <c r="H14" s="553" t="s">
        <v>8333</v>
      </c>
      <c r="I14" s="45"/>
      <c r="J14" s="45"/>
      <c r="K14" s="45"/>
    </row>
    <row r="15" spans="1:13">
      <c r="B15" s="91">
        <v>5</v>
      </c>
      <c r="C15" s="94" t="s">
        <v>8340</v>
      </c>
      <c r="D15" s="94" t="s">
        <v>8341</v>
      </c>
      <c r="E15" s="94" t="s">
        <v>8342</v>
      </c>
      <c r="F15" s="93" t="s">
        <v>6584</v>
      </c>
      <c r="G15" s="94"/>
      <c r="H15" s="169" t="s">
        <v>15413</v>
      </c>
      <c r="I15" s="45"/>
      <c r="J15" s="45"/>
      <c r="K15" s="45"/>
    </row>
    <row r="16" spans="1:13">
      <c r="B16" s="91">
        <v>6</v>
      </c>
      <c r="C16" s="94" t="s">
        <v>8343</v>
      </c>
      <c r="D16" s="94" t="s">
        <v>8344</v>
      </c>
      <c r="E16" s="94" t="s">
        <v>8345</v>
      </c>
      <c r="F16" s="93" t="s">
        <v>6579</v>
      </c>
      <c r="G16" s="93"/>
      <c r="H16" s="169" t="s">
        <v>8346</v>
      </c>
      <c r="I16" s="45"/>
      <c r="J16" s="45"/>
      <c r="K16" s="45"/>
    </row>
    <row r="17" spans="2:11">
      <c r="B17" s="91">
        <v>7</v>
      </c>
      <c r="C17" s="94" t="s">
        <v>15414</v>
      </c>
      <c r="D17" s="94" t="s">
        <v>8347</v>
      </c>
      <c r="E17" s="94" t="s">
        <v>8775</v>
      </c>
      <c r="F17" s="93" t="s">
        <v>6584</v>
      </c>
      <c r="G17" s="94"/>
      <c r="H17" s="169"/>
      <c r="I17" s="45"/>
      <c r="J17" s="45"/>
      <c r="K17" s="45"/>
    </row>
    <row r="18" spans="2:11">
      <c r="B18" s="91">
        <v>8</v>
      </c>
      <c r="C18" s="94" t="s">
        <v>8334</v>
      </c>
      <c r="D18" s="94" t="s">
        <v>8335</v>
      </c>
      <c r="E18" s="94" t="s">
        <v>10446</v>
      </c>
      <c r="F18" s="93" t="s">
        <v>6584</v>
      </c>
      <c r="G18" s="97"/>
      <c r="H18" s="169"/>
      <c r="I18" s="45"/>
      <c r="J18" s="45"/>
      <c r="K18" s="45"/>
    </row>
    <row r="19" spans="2:11">
      <c r="B19" s="91">
        <v>9</v>
      </c>
      <c r="C19" s="94" t="s">
        <v>8337</v>
      </c>
      <c r="D19" s="94" t="s">
        <v>8338</v>
      </c>
      <c r="E19" s="94" t="s">
        <v>8339</v>
      </c>
      <c r="F19" s="93" t="s">
        <v>6584</v>
      </c>
      <c r="G19" s="93"/>
      <c r="H19" s="169"/>
      <c r="I19" s="45"/>
      <c r="J19" s="45"/>
      <c r="K19" s="45"/>
    </row>
    <row r="20" spans="2:11">
      <c r="B20" s="91"/>
      <c r="C20" s="94"/>
      <c r="D20" s="94"/>
      <c r="E20" s="94"/>
      <c r="F20" s="93"/>
      <c r="G20" s="93"/>
      <c r="H20" s="169"/>
      <c r="I20" s="45"/>
      <c r="J20" s="45"/>
      <c r="K20" s="45"/>
    </row>
    <row r="21" spans="2:11" ht="17.25" thickBot="1">
      <c r="B21" s="99"/>
      <c r="C21" s="359"/>
      <c r="D21" s="1279"/>
      <c r="E21" s="819"/>
      <c r="F21" s="176"/>
      <c r="G21" s="176"/>
      <c r="H21" s="177"/>
      <c r="I21" s="45"/>
      <c r="J21" s="45"/>
      <c r="K21" s="45"/>
    </row>
    <row r="22" spans="2:11">
      <c r="B22" s="146"/>
      <c r="C22" s="152"/>
      <c r="D22" s="151"/>
      <c r="E22" s="146"/>
      <c r="F22" s="97"/>
      <c r="G22" s="97"/>
      <c r="H22" s="153"/>
      <c r="I22" s="45"/>
      <c r="J22" s="45"/>
      <c r="K22" s="45"/>
    </row>
    <row r="23" spans="2:11" ht="17.25" thickBot="1">
      <c r="B23" s="14" t="s">
        <v>6569</v>
      </c>
      <c r="C23" s="45" t="s">
        <v>9506</v>
      </c>
      <c r="D23" s="45"/>
      <c r="E23" s="45"/>
      <c r="F23" s="45"/>
      <c r="G23" s="45"/>
      <c r="H23" s="45"/>
      <c r="I23" s="45"/>
      <c r="J23" s="45"/>
      <c r="K23" s="45"/>
    </row>
    <row r="24" spans="2:11" ht="17.25" thickBot="1">
      <c r="B24" s="58" t="s">
        <v>6570</v>
      </c>
      <c r="C24" s="59" t="s">
        <v>6571</v>
      </c>
      <c r="D24" s="59" t="s">
        <v>6572</v>
      </c>
      <c r="E24" s="59" t="s">
        <v>6573</v>
      </c>
      <c r="F24" s="59" t="s">
        <v>6574</v>
      </c>
      <c r="G24" s="59" t="s">
        <v>6575</v>
      </c>
      <c r="H24" s="60" t="s">
        <v>6557</v>
      </c>
      <c r="I24" s="45"/>
      <c r="J24" s="61"/>
      <c r="K24" s="45"/>
    </row>
    <row r="25" spans="2:11">
      <c r="B25" s="62">
        <v>1</v>
      </c>
      <c r="C25" s="582" t="s">
        <v>11760</v>
      </c>
      <c r="D25" s="447" t="s">
        <v>11761</v>
      </c>
      <c r="E25" s="583" t="s">
        <v>8429</v>
      </c>
      <c r="F25" s="348" t="s">
        <v>6584</v>
      </c>
      <c r="G25" s="584"/>
      <c r="H25" s="137" t="s">
        <v>15415</v>
      </c>
      <c r="I25" s="45"/>
      <c r="J25" s="45"/>
      <c r="K25" s="45"/>
    </row>
    <row r="26" spans="2:11">
      <c r="B26" s="68">
        <v>2</v>
      </c>
      <c r="C26" s="582" t="s">
        <v>15416</v>
      </c>
      <c r="D26" s="72" t="s">
        <v>9871</v>
      </c>
      <c r="E26" s="583" t="s">
        <v>8539</v>
      </c>
      <c r="F26" s="348" t="s">
        <v>6584</v>
      </c>
      <c r="G26" s="347"/>
      <c r="H26" s="137" t="s">
        <v>15417</v>
      </c>
      <c r="I26" s="45"/>
      <c r="J26" s="45"/>
      <c r="K26" s="45"/>
    </row>
    <row r="27" spans="2:11" ht="17.25" thickBot="1">
      <c r="B27" s="77">
        <v>3</v>
      </c>
      <c r="C27" s="585" t="s">
        <v>15418</v>
      </c>
      <c r="D27" s="451" t="s">
        <v>9873</v>
      </c>
      <c r="E27" s="586" t="s">
        <v>8339</v>
      </c>
      <c r="F27" s="571" t="s">
        <v>6584</v>
      </c>
      <c r="G27" s="571"/>
      <c r="H27" s="587" t="s">
        <v>15419</v>
      </c>
      <c r="I27" s="45"/>
      <c r="J27" s="45"/>
      <c r="K27" s="45"/>
    </row>
    <row r="28" spans="2:11">
      <c r="B28" s="45"/>
      <c r="C28" s="45"/>
      <c r="D28" s="45"/>
      <c r="E28" s="45"/>
      <c r="F28" s="45"/>
      <c r="G28" s="45"/>
      <c r="H28" s="45"/>
      <c r="I28" s="45"/>
      <c r="J28" s="45"/>
      <c r="K28" s="45"/>
    </row>
    <row r="29" spans="2:11" ht="19.5" thickBot="1">
      <c r="B29" s="83" t="s">
        <v>6613</v>
      </c>
      <c r="C29" s="45" t="s">
        <v>8319</v>
      </c>
      <c r="H29" s="45"/>
      <c r="I29" s="45"/>
      <c r="J29" s="45"/>
      <c r="K29" s="45"/>
    </row>
    <row r="30" spans="2:11" ht="17.25" thickBot="1">
      <c r="B30" s="84" t="s">
        <v>6570</v>
      </c>
      <c r="C30" s="85" t="s">
        <v>6571</v>
      </c>
      <c r="D30" s="85" t="s">
        <v>6572</v>
      </c>
      <c r="E30" s="85" t="s">
        <v>6573</v>
      </c>
      <c r="F30" s="85" t="s">
        <v>6574</v>
      </c>
      <c r="G30" s="85" t="s">
        <v>6575</v>
      </c>
      <c r="H30" s="86" t="s">
        <v>6557</v>
      </c>
      <c r="I30" s="45"/>
      <c r="J30" s="45"/>
      <c r="K30" s="45"/>
    </row>
    <row r="31" spans="2:11">
      <c r="B31" s="87">
        <v>1</v>
      </c>
      <c r="C31" s="815"/>
      <c r="D31" s="454" t="s">
        <v>8356</v>
      </c>
      <c r="E31" s="817"/>
      <c r="F31" s="89" t="s">
        <v>6584</v>
      </c>
      <c r="G31" s="89"/>
      <c r="H31" s="167"/>
      <c r="I31" s="45"/>
      <c r="J31" s="45"/>
      <c r="K31" s="45"/>
    </row>
    <row r="32" spans="2:11" ht="33">
      <c r="B32" s="91">
        <v>1.1000000000000001</v>
      </c>
      <c r="C32" s="94" t="s">
        <v>8357</v>
      </c>
      <c r="D32" s="362" t="s">
        <v>6823</v>
      </c>
      <c r="E32" s="94" t="s">
        <v>8336</v>
      </c>
      <c r="F32" s="93" t="s">
        <v>6584</v>
      </c>
      <c r="G32" s="94"/>
      <c r="H32" s="169" t="s">
        <v>8358</v>
      </c>
      <c r="I32" s="45"/>
      <c r="J32" s="45"/>
      <c r="K32" s="45"/>
    </row>
    <row r="33" spans="2:11">
      <c r="B33" s="91">
        <v>1.2</v>
      </c>
      <c r="C33" s="94" t="s">
        <v>7368</v>
      </c>
      <c r="D33" s="45" t="s">
        <v>8359</v>
      </c>
      <c r="E33" s="94" t="s">
        <v>8360</v>
      </c>
      <c r="F33" s="93" t="s">
        <v>6584</v>
      </c>
      <c r="G33" s="93"/>
      <c r="H33" s="172" t="s">
        <v>8361</v>
      </c>
      <c r="I33" s="45"/>
      <c r="J33" s="45"/>
      <c r="K33" s="45"/>
    </row>
    <row r="34" spans="2:11">
      <c r="B34" s="91">
        <v>2</v>
      </c>
      <c r="C34" s="94" t="s">
        <v>8362</v>
      </c>
      <c r="D34" s="45" t="s">
        <v>8363</v>
      </c>
      <c r="E34" s="94" t="s">
        <v>8329</v>
      </c>
      <c r="F34" s="93" t="s">
        <v>6584</v>
      </c>
      <c r="G34" s="94"/>
      <c r="H34" s="169" t="s">
        <v>9677</v>
      </c>
      <c r="I34" s="45"/>
      <c r="J34" s="45"/>
      <c r="K34" s="45"/>
    </row>
    <row r="35" spans="2:11">
      <c r="B35" s="91">
        <v>3</v>
      </c>
      <c r="C35" s="94" t="s">
        <v>9196</v>
      </c>
      <c r="D35" s="45" t="s">
        <v>8366</v>
      </c>
      <c r="E35" s="94" t="s">
        <v>8322</v>
      </c>
      <c r="F35" s="93" t="s">
        <v>6584</v>
      </c>
      <c r="G35" s="94"/>
      <c r="H35" s="172" t="s">
        <v>8333</v>
      </c>
      <c r="I35" s="45"/>
      <c r="J35" s="45"/>
      <c r="K35" s="45"/>
    </row>
    <row r="36" spans="2:11">
      <c r="B36" s="91">
        <v>4</v>
      </c>
      <c r="C36" s="94" t="s">
        <v>8367</v>
      </c>
      <c r="D36" s="45" t="s">
        <v>8368</v>
      </c>
      <c r="E36" s="94" t="s">
        <v>8322</v>
      </c>
      <c r="F36" s="93" t="s">
        <v>6584</v>
      </c>
      <c r="G36" s="94"/>
      <c r="H36" s="172" t="s">
        <v>8333</v>
      </c>
      <c r="I36" s="45"/>
      <c r="J36" s="45"/>
      <c r="K36" s="45"/>
    </row>
    <row r="37" spans="2:11">
      <c r="B37" s="91">
        <v>5</v>
      </c>
      <c r="C37" s="45" t="s">
        <v>9507</v>
      </c>
      <c r="D37" s="45" t="s">
        <v>8335</v>
      </c>
      <c r="E37" s="94" t="s">
        <v>8336</v>
      </c>
      <c r="F37" s="93" t="s">
        <v>6584</v>
      </c>
      <c r="G37" s="94"/>
      <c r="H37" s="172"/>
      <c r="I37" s="45"/>
      <c r="J37" s="45"/>
      <c r="K37" s="45"/>
    </row>
    <row r="38" spans="2:11">
      <c r="B38" s="91">
        <v>6</v>
      </c>
      <c r="C38" s="45" t="s">
        <v>9508</v>
      </c>
      <c r="D38" s="94" t="s">
        <v>8338</v>
      </c>
      <c r="E38" s="94" t="s">
        <v>8339</v>
      </c>
      <c r="F38" s="93" t="s">
        <v>6584</v>
      </c>
      <c r="G38" s="94"/>
      <c r="H38" s="172"/>
      <c r="I38" s="45"/>
      <c r="J38" s="45"/>
      <c r="K38" s="45"/>
    </row>
    <row r="39" spans="2:11" ht="17.25" thickBot="1">
      <c r="B39" s="99"/>
      <c r="C39" s="472"/>
      <c r="D39" s="1281"/>
      <c r="E39" s="114"/>
      <c r="F39" s="114"/>
      <c r="G39" s="114"/>
      <c r="H39" s="235"/>
      <c r="I39" s="45"/>
      <c r="J39" s="45"/>
      <c r="K39" s="45"/>
    </row>
    <row r="40" spans="2:11">
      <c r="B40" s="45"/>
      <c r="C40" s="45"/>
      <c r="D40" s="45"/>
      <c r="E40" s="45"/>
      <c r="F40" s="45"/>
      <c r="G40" s="45"/>
      <c r="H40" s="45"/>
      <c r="I40" s="45"/>
      <c r="J40" s="45"/>
      <c r="K40" s="45"/>
    </row>
    <row r="41" spans="2:11" ht="19.5" thickBot="1">
      <c r="B41" s="83" t="s">
        <v>6613</v>
      </c>
      <c r="C41" s="45" t="s">
        <v>10438</v>
      </c>
      <c r="H41" s="45"/>
      <c r="I41" s="45"/>
      <c r="J41" s="45"/>
      <c r="K41" s="45"/>
    </row>
    <row r="42" spans="2:11" ht="17.25" thickBot="1">
      <c r="B42" s="58" t="s">
        <v>6570</v>
      </c>
      <c r="C42" s="59" t="s">
        <v>6571</v>
      </c>
      <c r="D42" s="59" t="s">
        <v>6572</v>
      </c>
      <c r="E42" s="59" t="s">
        <v>6573</v>
      </c>
      <c r="F42" s="59" t="s">
        <v>6574</v>
      </c>
      <c r="G42" s="59" t="s">
        <v>6575</v>
      </c>
      <c r="H42" s="60" t="s">
        <v>6557</v>
      </c>
      <c r="I42" s="45"/>
      <c r="J42" s="45"/>
      <c r="K42" s="45"/>
    </row>
    <row r="43" spans="2:11">
      <c r="B43" s="62">
        <v>1</v>
      </c>
      <c r="C43" s="1318" t="s">
        <v>15457</v>
      </c>
      <c r="D43" s="1318" t="s">
        <v>15458</v>
      </c>
      <c r="E43" s="1318" t="s">
        <v>8544</v>
      </c>
      <c r="F43" s="584" t="s">
        <v>6579</v>
      </c>
      <c r="G43" s="1318"/>
      <c r="H43" s="1319" t="s">
        <v>15459</v>
      </c>
      <c r="I43" s="45"/>
      <c r="J43" s="45"/>
      <c r="K43" s="45"/>
    </row>
    <row r="44" spans="2:11">
      <c r="B44" s="68">
        <v>2</v>
      </c>
      <c r="C44" s="582" t="s">
        <v>15460</v>
      </c>
      <c r="D44" s="582" t="s">
        <v>15460</v>
      </c>
      <c r="E44" s="582" t="s">
        <v>8336</v>
      </c>
      <c r="F44" s="348" t="s">
        <v>6579</v>
      </c>
      <c r="G44" s="582"/>
      <c r="H44" s="1320" t="s">
        <v>15459</v>
      </c>
      <c r="I44" s="45"/>
      <c r="J44" s="45"/>
      <c r="K44" s="45"/>
    </row>
    <row r="45" spans="2:11">
      <c r="B45" s="68">
        <v>3</v>
      </c>
      <c r="C45" s="582" t="s">
        <v>15461</v>
      </c>
      <c r="D45" s="582" t="s">
        <v>15462</v>
      </c>
      <c r="E45" s="582" t="s">
        <v>8539</v>
      </c>
      <c r="F45" s="348" t="s">
        <v>6579</v>
      </c>
      <c r="G45" s="582"/>
      <c r="H45" s="1320" t="s">
        <v>15463</v>
      </c>
      <c r="I45" s="45"/>
      <c r="J45" s="45"/>
      <c r="K45" s="45"/>
    </row>
    <row r="46" spans="2:11">
      <c r="B46" s="68">
        <v>4</v>
      </c>
      <c r="C46" s="582" t="s">
        <v>15464</v>
      </c>
      <c r="D46" s="582" t="s">
        <v>15465</v>
      </c>
      <c r="E46" s="582" t="s">
        <v>8544</v>
      </c>
      <c r="F46" s="348" t="s">
        <v>6579</v>
      </c>
      <c r="G46" s="582"/>
      <c r="H46" s="1320" t="s">
        <v>15459</v>
      </c>
    </row>
    <row r="47" spans="2:11">
      <c r="B47" s="68">
        <v>5</v>
      </c>
      <c r="C47" s="582" t="s">
        <v>15466</v>
      </c>
      <c r="D47" s="582" t="s">
        <v>15467</v>
      </c>
      <c r="E47" s="582" t="s">
        <v>8975</v>
      </c>
      <c r="F47" s="348" t="s">
        <v>6579</v>
      </c>
      <c r="G47" s="582"/>
      <c r="H47" s="1320" t="s">
        <v>15459</v>
      </c>
    </row>
    <row r="48" spans="2:11" ht="82.5">
      <c r="B48" s="68">
        <v>6</v>
      </c>
      <c r="C48" s="582" t="s">
        <v>15468</v>
      </c>
      <c r="D48" s="582" t="s">
        <v>15469</v>
      </c>
      <c r="E48" s="582" t="s">
        <v>8339</v>
      </c>
      <c r="F48" s="348" t="s">
        <v>6579</v>
      </c>
      <c r="G48" s="582"/>
      <c r="H48" s="1320" t="s">
        <v>15470</v>
      </c>
    </row>
    <row r="49" spans="2:8" ht="66">
      <c r="B49" s="68">
        <v>7</v>
      </c>
      <c r="C49" s="582" t="s">
        <v>15471</v>
      </c>
      <c r="D49" s="582" t="s">
        <v>15472</v>
      </c>
      <c r="E49" s="582" t="s">
        <v>8339</v>
      </c>
      <c r="F49" s="348" t="s">
        <v>6579</v>
      </c>
      <c r="G49" s="582"/>
      <c r="H49" s="1320" t="s">
        <v>15473</v>
      </c>
    </row>
    <row r="50" spans="2:8">
      <c r="B50" s="68">
        <v>8</v>
      </c>
      <c r="C50" s="582" t="s">
        <v>15399</v>
      </c>
      <c r="D50" s="582" t="s">
        <v>8966</v>
      </c>
      <c r="E50" s="582" t="s">
        <v>8457</v>
      </c>
      <c r="F50" s="348" t="s">
        <v>6579</v>
      </c>
      <c r="G50" s="582"/>
      <c r="H50" s="1320" t="s">
        <v>15459</v>
      </c>
    </row>
    <row r="51" spans="2:8" ht="33">
      <c r="B51" s="68">
        <v>9</v>
      </c>
      <c r="C51" s="582" t="s">
        <v>15474</v>
      </c>
      <c r="D51" s="582" t="s">
        <v>15475</v>
      </c>
      <c r="E51" s="582" t="s">
        <v>8336</v>
      </c>
      <c r="F51" s="348" t="s">
        <v>6579</v>
      </c>
      <c r="G51" s="582"/>
      <c r="H51" s="1320" t="s">
        <v>15476</v>
      </c>
    </row>
    <row r="52" spans="2:8" ht="33">
      <c r="B52" s="68">
        <v>10</v>
      </c>
      <c r="C52" s="582" t="s">
        <v>15477</v>
      </c>
      <c r="D52" s="582" t="s">
        <v>15478</v>
      </c>
      <c r="E52" s="582" t="s">
        <v>15479</v>
      </c>
      <c r="F52" s="348" t="s">
        <v>6579</v>
      </c>
      <c r="G52" s="582"/>
      <c r="H52" s="1320" t="s">
        <v>15480</v>
      </c>
    </row>
    <row r="53" spans="2:8">
      <c r="B53" s="68">
        <v>11</v>
      </c>
      <c r="C53" s="582" t="s">
        <v>15481</v>
      </c>
      <c r="D53" s="582" t="s">
        <v>15482</v>
      </c>
      <c r="E53" s="582" t="s">
        <v>8336</v>
      </c>
      <c r="F53" s="348" t="s">
        <v>6579</v>
      </c>
      <c r="G53" s="582"/>
      <c r="H53" s="1320" t="s">
        <v>15459</v>
      </c>
    </row>
    <row r="54" spans="2:8" ht="33.75" thickBot="1">
      <c r="B54" s="77">
        <v>12</v>
      </c>
      <c r="C54" s="585" t="s">
        <v>15483</v>
      </c>
      <c r="D54" s="585" t="s">
        <v>15484</v>
      </c>
      <c r="E54" s="585" t="s">
        <v>8339</v>
      </c>
      <c r="F54" s="571" t="s">
        <v>6579</v>
      </c>
      <c r="G54" s="585"/>
      <c r="H54" s="1321" t="s">
        <v>15485</v>
      </c>
    </row>
    <row r="55" spans="2:8">
      <c r="B55" s="45"/>
      <c r="C55" s="45"/>
      <c r="D55" s="45"/>
      <c r="E55" s="45"/>
      <c r="F55" s="45"/>
      <c r="G55" s="45"/>
      <c r="H55" s="45"/>
    </row>
    <row r="56" spans="2:8">
      <c r="B56" t="s">
        <v>11795</v>
      </c>
      <c r="E56" t="s">
        <v>11796</v>
      </c>
      <c r="F56" s="45"/>
      <c r="G56" s="45"/>
      <c r="H56" s="45"/>
    </row>
    <row r="57" spans="2:8">
      <c r="B57" s="1264" t="s">
        <v>11797</v>
      </c>
      <c r="E57" s="1264" t="s">
        <v>11797</v>
      </c>
      <c r="F57" s="45"/>
      <c r="G57" s="45"/>
      <c r="H57" s="45"/>
    </row>
    <row r="58" spans="2:8">
      <c r="B58" s="1265" t="s">
        <v>11798</v>
      </c>
      <c r="C58" s="45"/>
      <c r="D58" s="45"/>
      <c r="E58" s="1269" t="s">
        <v>11798</v>
      </c>
      <c r="F58" s="45"/>
      <c r="G58" s="45"/>
      <c r="H58" s="45"/>
    </row>
    <row r="59" spans="2:8">
      <c r="B59" s="1265" t="s">
        <v>11800</v>
      </c>
      <c r="C59" s="45"/>
      <c r="D59" s="45"/>
      <c r="E59" s="1269" t="s">
        <v>15426</v>
      </c>
      <c r="F59" s="45"/>
      <c r="G59" s="45"/>
      <c r="H59" s="45"/>
    </row>
    <row r="60" spans="2:8">
      <c r="B60" s="1265" t="s">
        <v>15486</v>
      </c>
      <c r="C60" s="45"/>
      <c r="D60" s="45"/>
      <c r="E60" s="1269" t="s">
        <v>15428</v>
      </c>
      <c r="F60" s="45"/>
      <c r="G60" s="45"/>
      <c r="H60" s="45"/>
    </row>
    <row r="61" spans="2:8">
      <c r="B61" s="1265" t="s">
        <v>11804</v>
      </c>
      <c r="C61" s="45"/>
      <c r="D61" s="45"/>
      <c r="E61" s="1269" t="s">
        <v>15429</v>
      </c>
      <c r="F61" s="45"/>
      <c r="G61" s="45"/>
      <c r="H61" s="45"/>
    </row>
    <row r="62" spans="2:8">
      <c r="B62" s="1265" t="s">
        <v>11806</v>
      </c>
      <c r="C62" s="45"/>
      <c r="D62" s="45"/>
      <c r="E62" s="1269" t="s">
        <v>15430</v>
      </c>
      <c r="F62" s="45"/>
      <c r="G62" s="45"/>
      <c r="H62" s="45"/>
    </row>
    <row r="63" spans="2:8">
      <c r="B63" s="1265" t="s">
        <v>11808</v>
      </c>
      <c r="E63" s="1269" t="s">
        <v>15431</v>
      </c>
    </row>
    <row r="64" spans="2:8">
      <c r="B64" s="1265" t="s">
        <v>11814</v>
      </c>
      <c r="E64" s="1269" t="s">
        <v>15432</v>
      </c>
    </row>
    <row r="65" spans="2:5">
      <c r="B65" s="1265" t="s">
        <v>11816</v>
      </c>
      <c r="E65" s="1269" t="s">
        <v>15487</v>
      </c>
    </row>
    <row r="66" spans="2:5">
      <c r="B66" s="1265" t="s">
        <v>15434</v>
      </c>
      <c r="E66" s="1265" t="s">
        <v>15488</v>
      </c>
    </row>
    <row r="67" spans="2:5">
      <c r="B67" s="1265" t="s">
        <v>15436</v>
      </c>
      <c r="E67" s="1265" t="s">
        <v>15437</v>
      </c>
    </row>
    <row r="68" spans="2:5">
      <c r="B68" s="1265" t="s">
        <v>11812</v>
      </c>
      <c r="E68" s="1269" t="s">
        <v>15489</v>
      </c>
    </row>
    <row r="69" spans="2:5">
      <c r="B69" s="1265" t="s">
        <v>11818</v>
      </c>
      <c r="E69" s="1269" t="s">
        <v>15440</v>
      </c>
    </row>
    <row r="70" spans="2:5">
      <c r="B70" s="1265" t="s">
        <v>11820</v>
      </c>
      <c r="E70" s="1269" t="s">
        <v>15441</v>
      </c>
    </row>
    <row r="71" spans="2:5">
      <c r="B71" s="1265" t="s">
        <v>11822</v>
      </c>
      <c r="E71" s="1269" t="s">
        <v>15490</v>
      </c>
    </row>
    <row r="72" spans="2:5">
      <c r="B72" s="1265" t="s">
        <v>15443</v>
      </c>
      <c r="E72" s="1269" t="s">
        <v>15491</v>
      </c>
    </row>
    <row r="73" spans="2:5">
      <c r="B73" s="1265" t="s">
        <v>15445</v>
      </c>
      <c r="E73" s="1269" t="s">
        <v>15492</v>
      </c>
    </row>
    <row r="74" spans="2:5">
      <c r="B74" s="1265" t="s">
        <v>15447</v>
      </c>
      <c r="E74" s="1269" t="s">
        <v>15493</v>
      </c>
    </row>
    <row r="75" spans="2:5">
      <c r="B75" s="1265" t="s">
        <v>11828</v>
      </c>
      <c r="E75" s="1269" t="s">
        <v>15494</v>
      </c>
    </row>
    <row r="76" spans="2:5">
      <c r="B76" s="1265" t="s">
        <v>11830</v>
      </c>
      <c r="E76" s="1269" t="s">
        <v>15495</v>
      </c>
    </row>
    <row r="77" spans="2:5">
      <c r="B77" s="1269" t="s">
        <v>11832</v>
      </c>
      <c r="E77" s="1269" t="s">
        <v>15496</v>
      </c>
    </row>
    <row r="78" spans="2:5">
      <c r="E78" s="1269" t="s">
        <v>15497</v>
      </c>
    </row>
    <row r="79" spans="2:5">
      <c r="E79" s="1269" t="s">
        <v>15498</v>
      </c>
    </row>
    <row r="80" spans="2:5">
      <c r="E80" s="1269" t="s">
        <v>15499</v>
      </c>
    </row>
    <row r="81" spans="5:5">
      <c r="E81" s="1269" t="s">
        <v>15500</v>
      </c>
    </row>
    <row r="82" spans="5:5">
      <c r="E82" s="1269" t="s">
        <v>15501</v>
      </c>
    </row>
    <row r="83" spans="5:5">
      <c r="E83" s="1269" t="s">
        <v>15502</v>
      </c>
    </row>
    <row r="84" spans="5:5">
      <c r="E84" s="1269" t="s">
        <v>15503</v>
      </c>
    </row>
    <row r="85" spans="5:5">
      <c r="E85" s="1269" t="s">
        <v>15504</v>
      </c>
    </row>
    <row r="86" spans="5:5">
      <c r="E86" s="1269" t="s">
        <v>15505</v>
      </c>
    </row>
    <row r="87" spans="5:5">
      <c r="E87" s="1269" t="s">
        <v>15506</v>
      </c>
    </row>
    <row r="88" spans="5:5">
      <c r="E88" s="1269" t="s">
        <v>15431</v>
      </c>
    </row>
    <row r="89" spans="5:5">
      <c r="E89" s="1269" t="s">
        <v>15491</v>
      </c>
    </row>
    <row r="90" spans="5:5">
      <c r="E90" s="1269" t="s">
        <v>15492</v>
      </c>
    </row>
    <row r="91" spans="5:5">
      <c r="E91" s="1269" t="s">
        <v>15507</v>
      </c>
    </row>
    <row r="92" spans="5:5">
      <c r="E92" s="1269" t="s">
        <v>15494</v>
      </c>
    </row>
    <row r="93" spans="5:5">
      <c r="E93" s="1269" t="s">
        <v>15495</v>
      </c>
    </row>
    <row r="94" spans="5:5">
      <c r="E94" s="1269" t="s">
        <v>15496</v>
      </c>
    </row>
    <row r="95" spans="5:5">
      <c r="E95" s="1269" t="s">
        <v>15508</v>
      </c>
    </row>
    <row r="96" spans="5:5">
      <c r="E96" s="1269" t="s">
        <v>15498</v>
      </c>
    </row>
    <row r="97" spans="5:5">
      <c r="E97" s="1269" t="s">
        <v>15499</v>
      </c>
    </row>
    <row r="98" spans="5:5">
      <c r="E98" s="1269" t="s">
        <v>15509</v>
      </c>
    </row>
    <row r="99" spans="5:5">
      <c r="E99" s="1269" t="s">
        <v>15501</v>
      </c>
    </row>
    <row r="100" spans="5:5">
      <c r="E100" s="1269" t="s">
        <v>15510</v>
      </c>
    </row>
    <row r="101" spans="5:5">
      <c r="E101" s="1269" t="s">
        <v>15503</v>
      </c>
    </row>
    <row r="102" spans="5:5">
      <c r="E102" s="1269" t="s">
        <v>15511</v>
      </c>
    </row>
    <row r="103" spans="5:5">
      <c r="E103" s="1269" t="s">
        <v>15512</v>
      </c>
    </row>
    <row r="104" spans="5:5">
      <c r="E104" s="1269" t="s">
        <v>15506</v>
      </c>
    </row>
    <row r="105" spans="5:5">
      <c r="E105" s="1269" t="s">
        <v>15448</v>
      </c>
    </row>
    <row r="106" spans="5:5">
      <c r="E106" s="1269" t="s">
        <v>15513</v>
      </c>
    </row>
    <row r="107" spans="5:5">
      <c r="E107" s="1269" t="s">
        <v>11828</v>
      </c>
    </row>
    <row r="108" spans="5:5">
      <c r="E108" s="1269" t="s">
        <v>11832</v>
      </c>
    </row>
  </sheetData>
  <mergeCells count="1">
    <mergeCell ref="A2:A3"/>
  </mergeCells>
  <phoneticPr fontId="2" type="noConversion"/>
  <dataValidations count="2">
    <dataValidation type="list" allowBlank="1" showInputMessage="1" showErrorMessage="1" sqref="F6" xr:uid="{97EE648A-216A-4F9C-93BB-C61D84C3F240}">
      <formula1>"IB,MB,DAWHO, IB/MB, MB/DAWHO,IB/MB/DAWHO"</formula1>
    </dataValidation>
    <dataValidation type="list" allowBlank="1" showInputMessage="1" showErrorMessage="1" sqref="C6" xr:uid="{75B30CF7-E46D-4C88-A379-99D8D31A1B50}">
      <formula1>"Web Service, API"</formula1>
    </dataValidation>
  </dataValidations>
  <hyperlinks>
    <hyperlink ref="A2:A3" location="'API Index'!A1" display="Return to Index" xr:uid="{4874E5D1-DEE0-454B-B6A6-8E54676CAC2D}"/>
    <hyperlink ref="K6" r:id="rId1" xr:uid="{CB7A66A4-A2A7-4D8B-9C30-65F0B90ADE2E}"/>
    <hyperlink ref="L6" r:id="rId2" xr:uid="{DD6CE19D-CF89-40C7-87AC-B911C92C507B}"/>
  </hyperlinks>
  <pageMargins left="0.7" right="0.7" top="0.75" bottom="0.75" header="0.3" footer="0.3"/>
  <pageSetup paperSize="9" orientation="portrait" r:id="rId3"/>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90B3E-93DE-4DD5-A660-FEEA06AD3347}">
  <sheetPr codeName="工作表307">
    <tabColor rgb="FF00B0F0"/>
  </sheetPr>
  <dimension ref="A1:M144"/>
  <sheetViews>
    <sheetView zoomScale="85" zoomScaleNormal="85" workbookViewId="0">
      <selection activeCell="C6" sqref="C6"/>
    </sheetView>
  </sheetViews>
  <sheetFormatPr defaultRowHeight="16.5"/>
  <cols>
    <col min="2" max="2" width="11.875" customWidth="1"/>
    <col min="3" max="3" width="25.125" customWidth="1"/>
    <col min="4" max="4" width="22.625" bestFit="1" customWidth="1"/>
    <col min="5" max="5" width="21.875" customWidth="1"/>
    <col min="6" max="6" width="15.625" customWidth="1"/>
    <col min="7" max="7" width="14.5" bestFit="1" customWidth="1"/>
    <col min="8" max="8" width="37.75" bestFit="1" customWidth="1"/>
    <col min="9" max="9" width="21.625" customWidth="1"/>
    <col min="10" max="10" width="16.5" customWidth="1"/>
    <col min="11" max="11" width="19.87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301</v>
      </c>
      <c r="D3" s="45"/>
      <c r="E3" s="45"/>
      <c r="F3" s="45"/>
      <c r="G3" s="45"/>
      <c r="H3" s="45"/>
      <c r="I3" s="45"/>
      <c r="J3" s="45"/>
      <c r="K3" s="45"/>
    </row>
    <row r="4" spans="1:13" ht="17.25" thickBot="1">
      <c r="B4" s="14" t="s">
        <v>6546</v>
      </c>
      <c r="C4" s="127" t="s">
        <v>1590</v>
      </c>
      <c r="D4" s="14" t="s">
        <v>6547</v>
      </c>
      <c r="E4" s="127" t="s">
        <v>1591</v>
      </c>
      <c r="F4" s="127"/>
      <c r="G4" s="127"/>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15514</v>
      </c>
      <c r="C6" s="56" t="s">
        <v>2093</v>
      </c>
      <c r="D6" s="55" t="s">
        <v>3555</v>
      </c>
      <c r="E6" s="55" t="s">
        <v>15515</v>
      </c>
      <c r="F6" s="56" t="s">
        <v>6841</v>
      </c>
      <c r="G6" s="55" t="s">
        <v>6564</v>
      </c>
      <c r="H6" s="55"/>
      <c r="I6" s="55" t="s">
        <v>6565</v>
      </c>
      <c r="J6" s="55"/>
      <c r="K6" s="57" t="s">
        <v>15516</v>
      </c>
      <c r="L6" s="57" t="s">
        <v>15517</v>
      </c>
      <c r="M6" s="55" t="s">
        <v>10794</v>
      </c>
    </row>
    <row r="7" spans="1:13">
      <c r="B7" s="45"/>
      <c r="C7" s="45"/>
      <c r="D7" s="45"/>
      <c r="E7" s="45"/>
      <c r="F7" s="45"/>
      <c r="G7" s="45"/>
      <c r="H7" s="45"/>
      <c r="I7" s="45"/>
      <c r="J7" s="45"/>
      <c r="K7" s="45"/>
    </row>
    <row r="8" spans="1:13">
      <c r="B8" s="541" t="s">
        <v>15518</v>
      </c>
      <c r="C8" s="541"/>
      <c r="D8" s="541"/>
      <c r="E8" s="541"/>
      <c r="F8" s="541"/>
      <c r="G8" s="541"/>
      <c r="H8" s="541"/>
      <c r="I8" s="45"/>
      <c r="J8" s="45"/>
      <c r="K8" s="45"/>
    </row>
    <row r="9" spans="1:13" ht="17.25" thickBot="1">
      <c r="B9" s="14" t="s">
        <v>6569</v>
      </c>
      <c r="C9" s="45" t="s">
        <v>8319</v>
      </c>
      <c r="D9" s="45"/>
      <c r="E9" s="45"/>
      <c r="F9" s="45"/>
      <c r="G9" s="45"/>
      <c r="H9" s="45"/>
      <c r="I9" s="45"/>
      <c r="J9" s="45"/>
      <c r="K9" s="45"/>
    </row>
    <row r="10" spans="1:13" ht="17.25" thickBot="1">
      <c r="B10" s="84" t="s">
        <v>6570</v>
      </c>
      <c r="C10" s="85" t="s">
        <v>6571</v>
      </c>
      <c r="D10" s="85" t="s">
        <v>6572</v>
      </c>
      <c r="E10" s="85" t="s">
        <v>6573</v>
      </c>
      <c r="F10" s="85" t="s">
        <v>6574</v>
      </c>
      <c r="G10" s="85" t="s">
        <v>6575</v>
      </c>
      <c r="H10" s="86" t="s">
        <v>6557</v>
      </c>
      <c r="I10" s="45"/>
      <c r="J10" s="45"/>
      <c r="K10" s="45"/>
    </row>
    <row r="11" spans="1:13">
      <c r="B11" s="87">
        <v>1</v>
      </c>
      <c r="C11" s="113" t="s">
        <v>9504</v>
      </c>
      <c r="D11" s="113" t="s">
        <v>6758</v>
      </c>
      <c r="E11" s="113" t="s">
        <v>8322</v>
      </c>
      <c r="F11" s="89" t="s">
        <v>6584</v>
      </c>
      <c r="G11" s="89"/>
      <c r="H11" s="405" t="s">
        <v>3555</v>
      </c>
      <c r="I11" s="45"/>
      <c r="J11" s="45"/>
      <c r="K11" s="45"/>
    </row>
    <row r="12" spans="1:13">
      <c r="B12" s="91">
        <v>2</v>
      </c>
      <c r="C12" s="94" t="s">
        <v>8324</v>
      </c>
      <c r="D12" s="94" t="s">
        <v>8325</v>
      </c>
      <c r="E12" s="94" t="s">
        <v>8326</v>
      </c>
      <c r="F12" s="93" t="s">
        <v>6584</v>
      </c>
      <c r="G12" s="94"/>
      <c r="H12" s="169" t="s">
        <v>8327</v>
      </c>
      <c r="I12" s="45"/>
      <c r="J12" s="45"/>
      <c r="K12" s="45"/>
    </row>
    <row r="13" spans="1:13">
      <c r="B13" s="91">
        <v>3</v>
      </c>
      <c r="C13" s="94" t="s">
        <v>8328</v>
      </c>
      <c r="D13" s="94" t="s">
        <v>6768</v>
      </c>
      <c r="E13" s="94" t="s">
        <v>8329</v>
      </c>
      <c r="F13" s="93" t="s">
        <v>6584</v>
      </c>
      <c r="G13" s="93"/>
      <c r="H13" s="169" t="s">
        <v>15519</v>
      </c>
      <c r="I13" s="45"/>
      <c r="J13" s="45"/>
      <c r="K13" s="45"/>
    </row>
    <row r="14" spans="1:13">
      <c r="B14" s="91">
        <v>4</v>
      </c>
      <c r="C14" s="94" t="s">
        <v>8331</v>
      </c>
      <c r="D14" s="94" t="s">
        <v>8332</v>
      </c>
      <c r="E14" s="94" t="s">
        <v>8322</v>
      </c>
      <c r="F14" s="93" t="s">
        <v>6584</v>
      </c>
      <c r="G14" s="93"/>
      <c r="H14" s="553" t="s">
        <v>8333</v>
      </c>
      <c r="I14" s="45"/>
      <c r="J14" s="45"/>
      <c r="K14" s="45"/>
    </row>
    <row r="15" spans="1:13">
      <c r="B15" s="91">
        <v>5</v>
      </c>
      <c r="C15" s="94" t="s">
        <v>8340</v>
      </c>
      <c r="D15" s="94" t="s">
        <v>8341</v>
      </c>
      <c r="E15" s="94" t="s">
        <v>8342</v>
      </c>
      <c r="F15" s="93" t="s">
        <v>6584</v>
      </c>
      <c r="G15" s="94"/>
      <c r="H15" s="169" t="s">
        <v>15413</v>
      </c>
      <c r="I15" s="45"/>
      <c r="J15" s="45"/>
      <c r="K15" s="45"/>
    </row>
    <row r="16" spans="1:13">
      <c r="B16" s="91">
        <v>6</v>
      </c>
      <c r="C16" s="94" t="s">
        <v>8343</v>
      </c>
      <c r="D16" s="94" t="s">
        <v>8344</v>
      </c>
      <c r="E16" s="94" t="s">
        <v>8345</v>
      </c>
      <c r="F16" s="93" t="s">
        <v>6579</v>
      </c>
      <c r="G16" s="93"/>
      <c r="H16" s="169" t="s">
        <v>8346</v>
      </c>
      <c r="I16" s="45"/>
      <c r="J16" s="45"/>
      <c r="K16" s="45"/>
    </row>
    <row r="17" spans="2:11">
      <c r="B17" s="91">
        <v>7</v>
      </c>
      <c r="C17" s="94" t="s">
        <v>15414</v>
      </c>
      <c r="D17" s="94" t="s">
        <v>8347</v>
      </c>
      <c r="E17" s="94" t="s">
        <v>8775</v>
      </c>
      <c r="F17" s="93" t="s">
        <v>6584</v>
      </c>
      <c r="G17" s="94"/>
      <c r="H17" s="169"/>
      <c r="I17" s="45"/>
      <c r="J17" s="45"/>
      <c r="K17" s="45"/>
    </row>
    <row r="18" spans="2:11">
      <c r="B18" s="91">
        <v>8</v>
      </c>
      <c r="C18" s="94" t="s">
        <v>8334</v>
      </c>
      <c r="D18" s="94" t="s">
        <v>8335</v>
      </c>
      <c r="E18" s="94" t="s">
        <v>10446</v>
      </c>
      <c r="F18" s="93" t="s">
        <v>6584</v>
      </c>
      <c r="G18" s="97"/>
      <c r="H18" s="169"/>
      <c r="I18" s="45"/>
      <c r="J18" s="45"/>
      <c r="K18" s="45"/>
    </row>
    <row r="19" spans="2:11">
      <c r="B19" s="91">
        <v>9</v>
      </c>
      <c r="C19" s="94" t="s">
        <v>8337</v>
      </c>
      <c r="D19" s="94" t="s">
        <v>8338</v>
      </c>
      <c r="E19" s="94" t="s">
        <v>8339</v>
      </c>
      <c r="F19" s="93" t="s">
        <v>6584</v>
      </c>
      <c r="G19" s="93"/>
      <c r="H19" s="169"/>
      <c r="I19" s="45"/>
      <c r="J19" s="45"/>
      <c r="K19" s="45"/>
    </row>
    <row r="20" spans="2:11">
      <c r="B20" s="91"/>
      <c r="C20" s="94"/>
      <c r="D20" s="94"/>
      <c r="E20" s="94"/>
      <c r="F20" s="93"/>
      <c r="G20" s="93"/>
      <c r="H20" s="169"/>
      <c r="I20" s="45"/>
      <c r="J20" s="45"/>
      <c r="K20" s="45"/>
    </row>
    <row r="21" spans="2:11" ht="17.25" thickBot="1">
      <c r="B21" s="99"/>
      <c r="C21" s="359"/>
      <c r="D21" s="1279"/>
      <c r="E21" s="819"/>
      <c r="F21" s="176"/>
      <c r="G21" s="176"/>
      <c r="H21" s="177"/>
      <c r="I21" s="45"/>
      <c r="J21" s="45"/>
      <c r="K21" s="45"/>
    </row>
    <row r="22" spans="2:11">
      <c r="B22" s="45"/>
      <c r="C22" s="45"/>
      <c r="D22" s="45"/>
      <c r="E22" s="45"/>
      <c r="F22" s="45"/>
      <c r="G22" s="45"/>
      <c r="H22" s="45"/>
      <c r="I22" s="45"/>
      <c r="J22" s="45"/>
      <c r="K22" s="45"/>
    </row>
    <row r="23" spans="2:11" ht="17.25" thickBot="1">
      <c r="B23" s="14" t="s">
        <v>6569</v>
      </c>
      <c r="C23" s="45" t="s">
        <v>9506</v>
      </c>
      <c r="D23" s="45"/>
      <c r="E23" s="45"/>
      <c r="F23" s="45"/>
      <c r="G23" s="45"/>
      <c r="H23" s="45"/>
      <c r="I23" s="45"/>
      <c r="J23" s="45"/>
      <c r="K23" s="45"/>
    </row>
    <row r="24" spans="2:11" ht="17.25" thickBot="1">
      <c r="B24" s="58" t="s">
        <v>6570</v>
      </c>
      <c r="C24" s="59" t="s">
        <v>6571</v>
      </c>
      <c r="D24" s="59" t="s">
        <v>6572</v>
      </c>
      <c r="E24" s="59" t="s">
        <v>6573</v>
      </c>
      <c r="F24" s="59" t="s">
        <v>6574</v>
      </c>
      <c r="G24" s="59" t="s">
        <v>6575</v>
      </c>
      <c r="H24" s="60" t="s">
        <v>6557</v>
      </c>
      <c r="I24" s="45"/>
      <c r="J24" s="61"/>
      <c r="K24" s="45"/>
    </row>
    <row r="25" spans="2:11">
      <c r="B25" s="62">
        <v>1</v>
      </c>
      <c r="C25" s="582" t="s">
        <v>11760</v>
      </c>
      <c r="D25" s="447" t="s">
        <v>11761</v>
      </c>
      <c r="E25" s="583" t="s">
        <v>8429</v>
      </c>
      <c r="F25" s="348" t="s">
        <v>6584</v>
      </c>
      <c r="G25" s="584"/>
      <c r="H25" s="137" t="s">
        <v>15415</v>
      </c>
      <c r="I25" s="45"/>
      <c r="J25" s="45"/>
      <c r="K25" s="45"/>
    </row>
    <row r="26" spans="2:11">
      <c r="B26" s="68">
        <v>2</v>
      </c>
      <c r="C26" s="582" t="s">
        <v>15416</v>
      </c>
      <c r="D26" s="72" t="s">
        <v>9871</v>
      </c>
      <c r="E26" s="583" t="s">
        <v>8539</v>
      </c>
      <c r="F26" s="348" t="s">
        <v>6584</v>
      </c>
      <c r="G26" s="347"/>
      <c r="H26" s="137" t="s">
        <v>15417</v>
      </c>
      <c r="I26" s="45"/>
      <c r="J26" s="45"/>
      <c r="K26" s="45"/>
    </row>
    <row r="27" spans="2:11" ht="17.25" thickBot="1">
      <c r="B27" s="77">
        <v>3</v>
      </c>
      <c r="C27" s="585" t="s">
        <v>15418</v>
      </c>
      <c r="D27" s="451" t="s">
        <v>9873</v>
      </c>
      <c r="E27" s="586" t="s">
        <v>8339</v>
      </c>
      <c r="F27" s="571" t="s">
        <v>6584</v>
      </c>
      <c r="G27" s="571"/>
      <c r="H27" s="587" t="s">
        <v>15419</v>
      </c>
      <c r="I27" s="45"/>
      <c r="J27" s="45"/>
      <c r="K27" s="45"/>
    </row>
    <row r="28" spans="2:11">
      <c r="B28" s="45"/>
      <c r="C28" s="45"/>
      <c r="D28" s="45"/>
      <c r="E28" s="45"/>
      <c r="F28" s="45"/>
      <c r="G28" s="45"/>
      <c r="H28" s="45"/>
      <c r="I28" s="45"/>
      <c r="J28" s="45"/>
      <c r="K28" s="45"/>
    </row>
    <row r="29" spans="2:11" ht="19.5" thickBot="1">
      <c r="B29" s="83" t="s">
        <v>6613</v>
      </c>
      <c r="C29" s="45" t="s">
        <v>8319</v>
      </c>
      <c r="H29" s="45"/>
      <c r="I29" s="45"/>
      <c r="J29" s="45"/>
      <c r="K29" s="45"/>
    </row>
    <row r="30" spans="2:11" ht="17.25" thickBot="1">
      <c r="B30" s="84" t="s">
        <v>6570</v>
      </c>
      <c r="C30" s="85" t="s">
        <v>6571</v>
      </c>
      <c r="D30" s="85" t="s">
        <v>6572</v>
      </c>
      <c r="E30" s="85" t="s">
        <v>6573</v>
      </c>
      <c r="F30" s="85" t="s">
        <v>6574</v>
      </c>
      <c r="G30" s="85" t="s">
        <v>6575</v>
      </c>
      <c r="H30" s="86" t="s">
        <v>6557</v>
      </c>
      <c r="I30" s="45"/>
      <c r="J30" s="45"/>
      <c r="K30" s="45"/>
    </row>
    <row r="31" spans="2:11">
      <c r="B31" s="87">
        <v>1</v>
      </c>
      <c r="C31" s="815"/>
      <c r="D31" s="454" t="s">
        <v>8356</v>
      </c>
      <c r="E31" s="817"/>
      <c r="F31" s="89" t="s">
        <v>6584</v>
      </c>
      <c r="G31" s="89"/>
      <c r="H31" s="167"/>
      <c r="I31" s="45"/>
      <c r="J31" s="45"/>
      <c r="K31" s="45"/>
    </row>
    <row r="32" spans="2:11" ht="33">
      <c r="B32" s="91">
        <v>1.1000000000000001</v>
      </c>
      <c r="C32" s="94" t="s">
        <v>8357</v>
      </c>
      <c r="D32" s="362" t="s">
        <v>6823</v>
      </c>
      <c r="E32" s="94" t="s">
        <v>8336</v>
      </c>
      <c r="F32" s="93" t="s">
        <v>6584</v>
      </c>
      <c r="G32" s="94"/>
      <c r="H32" s="169" t="s">
        <v>8358</v>
      </c>
      <c r="I32" s="45"/>
      <c r="J32" s="45"/>
      <c r="K32" s="45"/>
    </row>
    <row r="33" spans="2:11">
      <c r="B33" s="91">
        <v>1.2</v>
      </c>
      <c r="C33" s="94" t="s">
        <v>7368</v>
      </c>
      <c r="D33" s="45" t="s">
        <v>8359</v>
      </c>
      <c r="E33" s="94" t="s">
        <v>8360</v>
      </c>
      <c r="F33" s="93" t="s">
        <v>6584</v>
      </c>
      <c r="G33" s="93"/>
      <c r="H33" s="172" t="s">
        <v>8361</v>
      </c>
      <c r="I33" s="45"/>
      <c r="J33" s="45"/>
      <c r="K33" s="45"/>
    </row>
    <row r="34" spans="2:11">
      <c r="B34" s="91">
        <v>2</v>
      </c>
      <c r="C34" s="94" t="s">
        <v>8362</v>
      </c>
      <c r="D34" s="45" t="s">
        <v>8363</v>
      </c>
      <c r="E34" s="94" t="s">
        <v>8329</v>
      </c>
      <c r="F34" s="93" t="s">
        <v>6584</v>
      </c>
      <c r="G34" s="94"/>
      <c r="H34" s="169" t="s">
        <v>9677</v>
      </c>
      <c r="I34" s="45"/>
      <c r="J34" s="45"/>
      <c r="K34" s="45"/>
    </row>
    <row r="35" spans="2:11">
      <c r="B35" s="91">
        <v>3</v>
      </c>
      <c r="C35" s="94" t="s">
        <v>9196</v>
      </c>
      <c r="D35" s="45" t="s">
        <v>8366</v>
      </c>
      <c r="E35" s="94" t="s">
        <v>8322</v>
      </c>
      <c r="F35" s="93" t="s">
        <v>6584</v>
      </c>
      <c r="G35" s="94"/>
      <c r="H35" s="172" t="s">
        <v>8333</v>
      </c>
      <c r="I35" s="45"/>
      <c r="J35" s="45"/>
      <c r="K35" s="45"/>
    </row>
    <row r="36" spans="2:11">
      <c r="B36" s="91">
        <v>4</v>
      </c>
      <c r="C36" s="94" t="s">
        <v>8367</v>
      </c>
      <c r="D36" s="45" t="s">
        <v>8368</v>
      </c>
      <c r="E36" s="94" t="s">
        <v>8322</v>
      </c>
      <c r="F36" s="93" t="s">
        <v>6584</v>
      </c>
      <c r="G36" s="94"/>
      <c r="H36" s="172" t="s">
        <v>8333</v>
      </c>
      <c r="I36" s="45"/>
      <c r="J36" s="45"/>
      <c r="K36" s="45"/>
    </row>
    <row r="37" spans="2:11">
      <c r="B37" s="91">
        <v>5</v>
      </c>
      <c r="C37" s="45" t="s">
        <v>9507</v>
      </c>
      <c r="D37" s="45" t="s">
        <v>8335</v>
      </c>
      <c r="E37" s="94" t="s">
        <v>8336</v>
      </c>
      <c r="F37" s="93" t="s">
        <v>6584</v>
      </c>
      <c r="G37" s="94"/>
      <c r="H37" s="172"/>
      <c r="I37" s="45"/>
      <c r="J37" s="45"/>
      <c r="K37" s="45"/>
    </row>
    <row r="38" spans="2:11">
      <c r="B38" s="91">
        <v>6</v>
      </c>
      <c r="C38" s="45" t="s">
        <v>9508</v>
      </c>
      <c r="D38" s="94" t="s">
        <v>8338</v>
      </c>
      <c r="E38" s="94" t="s">
        <v>8339</v>
      </c>
      <c r="F38" s="93" t="s">
        <v>6584</v>
      </c>
      <c r="G38" s="94"/>
      <c r="H38" s="172"/>
      <c r="I38" s="45"/>
      <c r="J38" s="45"/>
      <c r="K38" s="45"/>
    </row>
    <row r="39" spans="2:11" ht="17.25" thickBot="1">
      <c r="B39" s="99"/>
      <c r="C39" s="472"/>
      <c r="D39" s="1281"/>
      <c r="E39" s="114"/>
      <c r="F39" s="114"/>
      <c r="G39" s="114"/>
      <c r="H39" s="235"/>
      <c r="I39" s="45"/>
      <c r="J39" s="45"/>
      <c r="K39" s="45"/>
    </row>
    <row r="40" spans="2:11">
      <c r="B40" s="45"/>
      <c r="C40" s="45"/>
      <c r="D40" s="45"/>
      <c r="E40" s="45"/>
      <c r="F40" s="45"/>
      <c r="G40" s="45"/>
      <c r="H40" s="45"/>
      <c r="I40" s="45"/>
      <c r="J40" s="45"/>
      <c r="K40" s="45"/>
    </row>
    <row r="41" spans="2:11" ht="19.5" thickBot="1">
      <c r="B41" s="83" t="s">
        <v>6613</v>
      </c>
      <c r="C41" s="45" t="s">
        <v>10438</v>
      </c>
      <c r="H41" s="45"/>
      <c r="I41" s="45"/>
      <c r="J41" s="45"/>
      <c r="K41" s="45"/>
    </row>
    <row r="42" spans="2:11" ht="17.25" thickBot="1">
      <c r="B42" s="84" t="s">
        <v>6570</v>
      </c>
      <c r="C42" s="85" t="s">
        <v>6571</v>
      </c>
      <c r="D42" s="85" t="s">
        <v>6572</v>
      </c>
      <c r="E42" s="85" t="s">
        <v>6573</v>
      </c>
      <c r="F42" s="85" t="s">
        <v>6574</v>
      </c>
      <c r="G42" s="85" t="s">
        <v>6575</v>
      </c>
      <c r="H42" s="86" t="s">
        <v>6557</v>
      </c>
      <c r="I42" s="45"/>
      <c r="J42" s="45"/>
      <c r="K42" s="45"/>
    </row>
    <row r="43" spans="2:11">
      <c r="B43" s="1322"/>
      <c r="C43" s="2710" t="s">
        <v>15520</v>
      </c>
      <c r="D43" s="2710"/>
      <c r="E43" s="113"/>
      <c r="F43" s="89"/>
      <c r="G43" s="89"/>
      <c r="H43" s="167"/>
      <c r="I43" s="45"/>
      <c r="J43" s="45"/>
      <c r="K43" s="45"/>
    </row>
    <row r="44" spans="2:11">
      <c r="B44" s="91">
        <v>1</v>
      </c>
      <c r="C44" s="94" t="s">
        <v>12500</v>
      </c>
      <c r="D44" s="94" t="s">
        <v>15521</v>
      </c>
      <c r="E44" s="94" t="s">
        <v>8336</v>
      </c>
      <c r="F44" s="93" t="s">
        <v>6584</v>
      </c>
      <c r="G44" s="94"/>
      <c r="H44" s="242" t="s">
        <v>15522</v>
      </c>
      <c r="I44" s="45"/>
      <c r="J44" s="45"/>
      <c r="K44" s="45"/>
    </row>
    <row r="45" spans="2:11">
      <c r="B45" s="91">
        <v>2</v>
      </c>
      <c r="C45" s="94" t="s">
        <v>15523</v>
      </c>
      <c r="D45" s="94" t="s">
        <v>15524</v>
      </c>
      <c r="E45" s="94" t="s">
        <v>8339</v>
      </c>
      <c r="F45" s="93" t="s">
        <v>6584</v>
      </c>
      <c r="G45" s="94"/>
      <c r="H45" s="242" t="s">
        <v>15522</v>
      </c>
      <c r="I45" s="45"/>
      <c r="J45" s="45"/>
      <c r="K45" s="45"/>
    </row>
    <row r="46" spans="2:11">
      <c r="B46" s="91">
        <v>3</v>
      </c>
      <c r="C46" s="94" t="s">
        <v>15525</v>
      </c>
      <c r="D46" s="94" t="s">
        <v>15526</v>
      </c>
      <c r="E46" s="94" t="s">
        <v>15479</v>
      </c>
      <c r="F46" s="93" t="s">
        <v>6584</v>
      </c>
      <c r="G46" s="94"/>
      <c r="H46" s="242" t="s">
        <v>15527</v>
      </c>
      <c r="I46" s="45"/>
      <c r="J46" s="45"/>
      <c r="K46" s="45"/>
    </row>
    <row r="47" spans="2:11">
      <c r="B47" s="1282">
        <v>4</v>
      </c>
      <c r="C47" s="1283" t="s">
        <v>7682</v>
      </c>
      <c r="D47" s="1283" t="s">
        <v>15528</v>
      </c>
      <c r="E47" s="1283" t="s">
        <v>15479</v>
      </c>
      <c r="F47" s="93"/>
      <c r="G47" s="94"/>
      <c r="H47" s="242"/>
      <c r="I47" s="45"/>
      <c r="J47" s="45"/>
      <c r="K47" s="45"/>
    </row>
    <row r="48" spans="2:11">
      <c r="B48" s="1282">
        <v>5</v>
      </c>
      <c r="C48" s="1283" t="s">
        <v>9160</v>
      </c>
      <c r="D48" s="1283" t="s">
        <v>15529</v>
      </c>
      <c r="E48" s="1283" t="s">
        <v>15479</v>
      </c>
      <c r="F48" s="93"/>
      <c r="G48" s="94"/>
      <c r="H48" s="242"/>
      <c r="I48" s="45"/>
      <c r="J48" s="45"/>
      <c r="K48" s="45"/>
    </row>
    <row r="49" spans="2:11">
      <c r="B49" s="1323"/>
      <c r="C49" s="2709" t="s">
        <v>15530</v>
      </c>
      <c r="D49" s="2709"/>
      <c r="E49" s="94"/>
      <c r="F49" s="93"/>
      <c r="G49" s="94"/>
      <c r="H49" s="242"/>
      <c r="I49" s="45"/>
      <c r="J49" s="45"/>
      <c r="K49" s="45"/>
    </row>
    <row r="50" spans="2:11">
      <c r="B50" s="91">
        <v>1</v>
      </c>
      <c r="C50" s="94" t="s">
        <v>12500</v>
      </c>
      <c r="D50" s="94" t="s">
        <v>15521</v>
      </c>
      <c r="E50" s="94" t="s">
        <v>8336</v>
      </c>
      <c r="F50" s="93" t="s">
        <v>6584</v>
      </c>
      <c r="G50" s="94"/>
      <c r="H50" s="242" t="s">
        <v>15522</v>
      </c>
      <c r="I50" s="45"/>
      <c r="J50" s="45"/>
      <c r="K50" s="45"/>
    </row>
    <row r="51" spans="2:11">
      <c r="B51" s="91">
        <v>2</v>
      </c>
      <c r="C51" s="94" t="s">
        <v>15523</v>
      </c>
      <c r="D51" s="94" t="s">
        <v>15524</v>
      </c>
      <c r="E51" s="94" t="s">
        <v>8339</v>
      </c>
      <c r="F51" s="93" t="s">
        <v>6584</v>
      </c>
      <c r="G51" s="94"/>
      <c r="H51" s="242" t="s">
        <v>15522</v>
      </c>
      <c r="I51" s="45"/>
      <c r="J51" s="45"/>
      <c r="K51" s="45"/>
    </row>
    <row r="52" spans="2:11">
      <c r="B52" s="91">
        <v>3</v>
      </c>
      <c r="C52" s="94" t="s">
        <v>15531</v>
      </c>
      <c r="D52" s="94" t="s">
        <v>15532</v>
      </c>
      <c r="E52" s="94" t="s">
        <v>8539</v>
      </c>
      <c r="F52" s="93" t="s">
        <v>6584</v>
      </c>
      <c r="G52" s="94"/>
      <c r="H52" s="242" t="s">
        <v>15527</v>
      </c>
      <c r="I52" s="45"/>
      <c r="J52" s="45"/>
      <c r="K52" s="45"/>
    </row>
    <row r="53" spans="2:11">
      <c r="B53" s="91">
        <v>4</v>
      </c>
      <c r="C53" s="94" t="s">
        <v>15525</v>
      </c>
      <c r="D53" s="94" t="s">
        <v>15533</v>
      </c>
      <c r="E53" s="94" t="s">
        <v>15479</v>
      </c>
      <c r="F53" s="93" t="s">
        <v>6584</v>
      </c>
      <c r="G53" s="94"/>
      <c r="H53" s="242" t="s">
        <v>15527</v>
      </c>
      <c r="I53" s="45"/>
      <c r="J53" s="45"/>
      <c r="K53" s="45"/>
    </row>
    <row r="54" spans="2:11">
      <c r="B54" s="91">
        <v>5</v>
      </c>
      <c r="C54" s="94" t="s">
        <v>15534</v>
      </c>
      <c r="D54" s="94" t="s">
        <v>15535</v>
      </c>
      <c r="E54" s="94" t="s">
        <v>8221</v>
      </c>
      <c r="F54" s="93" t="s">
        <v>6584</v>
      </c>
      <c r="G54" s="94"/>
      <c r="H54" s="242" t="s">
        <v>15527</v>
      </c>
      <c r="I54" s="45"/>
      <c r="J54" s="45"/>
      <c r="K54" s="45"/>
    </row>
    <row r="55" spans="2:11">
      <c r="B55" s="1323"/>
      <c r="C55" s="2709" t="s">
        <v>15536</v>
      </c>
      <c r="D55" s="2709"/>
      <c r="E55" s="94"/>
      <c r="F55" s="93"/>
      <c r="G55" s="94"/>
      <c r="H55" s="242"/>
      <c r="I55" s="45"/>
      <c r="J55" s="45"/>
      <c r="K55" s="45"/>
    </row>
    <row r="56" spans="2:11">
      <c r="B56" s="91">
        <v>1</v>
      </c>
      <c r="C56" s="94" t="s">
        <v>12500</v>
      </c>
      <c r="D56" s="94" t="s">
        <v>15521</v>
      </c>
      <c r="E56" s="94" t="s">
        <v>8336</v>
      </c>
      <c r="F56" s="93" t="s">
        <v>6584</v>
      </c>
      <c r="G56" s="94"/>
      <c r="H56" s="242" t="s">
        <v>15522</v>
      </c>
      <c r="I56" s="45"/>
      <c r="J56" s="45"/>
      <c r="K56" s="45"/>
    </row>
    <row r="57" spans="2:11">
      <c r="B57" s="91">
        <v>2</v>
      </c>
      <c r="C57" s="94" t="s">
        <v>15523</v>
      </c>
      <c r="D57" s="94" t="s">
        <v>15524</v>
      </c>
      <c r="E57" s="94" t="s">
        <v>8339</v>
      </c>
      <c r="F57" s="93" t="s">
        <v>6584</v>
      </c>
      <c r="G57" s="94"/>
      <c r="H57" s="242" t="s">
        <v>15522</v>
      </c>
      <c r="I57" s="45"/>
      <c r="J57" s="45"/>
      <c r="K57" s="45"/>
    </row>
    <row r="58" spans="2:11">
      <c r="B58" s="91">
        <v>3</v>
      </c>
      <c r="C58" s="94" t="s">
        <v>15537</v>
      </c>
      <c r="D58" s="94" t="s">
        <v>15537</v>
      </c>
      <c r="E58" s="94" t="s">
        <v>8336</v>
      </c>
      <c r="F58" s="93" t="s">
        <v>6584</v>
      </c>
      <c r="G58" s="94"/>
      <c r="H58" s="242" t="s">
        <v>15538</v>
      </c>
      <c r="I58" s="45"/>
      <c r="J58" s="45" t="s">
        <v>15539</v>
      </c>
      <c r="K58" s="45"/>
    </row>
    <row r="59" spans="2:11">
      <c r="B59" s="91">
        <v>4</v>
      </c>
      <c r="C59" s="94" t="s">
        <v>15531</v>
      </c>
      <c r="D59" s="94" t="s">
        <v>15540</v>
      </c>
      <c r="E59" s="94" t="s">
        <v>8539</v>
      </c>
      <c r="F59" s="93" t="s">
        <v>6584</v>
      </c>
      <c r="G59" s="94"/>
      <c r="H59" s="242" t="s">
        <v>15527</v>
      </c>
      <c r="I59" s="45"/>
      <c r="J59" s="45"/>
      <c r="K59" s="45"/>
    </row>
    <row r="60" spans="2:11">
      <c r="B60" s="91">
        <v>5</v>
      </c>
      <c r="C60" s="94" t="s">
        <v>15541</v>
      </c>
      <c r="D60" s="94" t="s">
        <v>15542</v>
      </c>
      <c r="E60" s="94" t="s">
        <v>8544</v>
      </c>
      <c r="F60" s="93" t="s">
        <v>6584</v>
      </c>
      <c r="G60" s="94"/>
      <c r="H60" s="242" t="s">
        <v>15538</v>
      </c>
      <c r="I60" s="45"/>
      <c r="J60" s="45"/>
      <c r="K60" s="45"/>
    </row>
    <row r="61" spans="2:11">
      <c r="B61" s="91">
        <v>6</v>
      </c>
      <c r="C61" s="94" t="s">
        <v>15543</v>
      </c>
      <c r="D61" s="94" t="s">
        <v>15544</v>
      </c>
      <c r="E61" s="94" t="s">
        <v>9340</v>
      </c>
      <c r="F61" s="93" t="s">
        <v>6584</v>
      </c>
      <c r="G61" s="94"/>
      <c r="H61" s="242" t="s">
        <v>15527</v>
      </c>
      <c r="I61" s="45"/>
      <c r="J61" s="45"/>
      <c r="K61" s="45"/>
    </row>
    <row r="62" spans="2:11">
      <c r="B62" s="91">
        <v>7</v>
      </c>
      <c r="C62" s="94" t="s">
        <v>15545</v>
      </c>
      <c r="D62" s="94" t="s">
        <v>8774</v>
      </c>
      <c r="E62" s="94" t="s">
        <v>8457</v>
      </c>
      <c r="F62" s="93" t="s">
        <v>6584</v>
      </c>
      <c r="G62" s="94"/>
      <c r="H62" s="242" t="s">
        <v>15546</v>
      </c>
      <c r="I62" s="45"/>
      <c r="J62" s="45"/>
      <c r="K62" s="45"/>
    </row>
    <row r="63" spans="2:11">
      <c r="B63" s="91">
        <v>8</v>
      </c>
      <c r="C63" s="94" t="s">
        <v>15547</v>
      </c>
      <c r="D63" s="94" t="s">
        <v>15548</v>
      </c>
      <c r="E63" s="94" t="s">
        <v>15479</v>
      </c>
      <c r="F63" s="93" t="s">
        <v>6584</v>
      </c>
      <c r="G63" s="45"/>
      <c r="H63" s="116" t="s">
        <v>15527</v>
      </c>
      <c r="I63" s="45"/>
      <c r="J63" s="45"/>
      <c r="K63" s="45"/>
    </row>
    <row r="64" spans="2:11">
      <c r="B64" s="91">
        <v>9</v>
      </c>
      <c r="C64" s="94" t="s">
        <v>15549</v>
      </c>
      <c r="D64" s="94" t="s">
        <v>15550</v>
      </c>
      <c r="E64" s="94" t="s">
        <v>8336</v>
      </c>
      <c r="F64" s="93" t="s">
        <v>6584</v>
      </c>
      <c r="G64" s="94"/>
      <c r="H64" s="242"/>
      <c r="I64" s="45"/>
      <c r="J64" s="45"/>
      <c r="K64" s="45"/>
    </row>
    <row r="65" spans="2:11">
      <c r="B65" s="91"/>
      <c r="C65" s="1283" t="s">
        <v>7682</v>
      </c>
      <c r="D65" s="1283" t="s">
        <v>15528</v>
      </c>
      <c r="E65" s="94"/>
      <c r="F65" s="93"/>
      <c r="G65" s="94"/>
      <c r="H65" s="242"/>
      <c r="I65" s="45"/>
      <c r="J65" s="45"/>
      <c r="K65" s="45"/>
    </row>
    <row r="66" spans="2:11">
      <c r="B66" s="91"/>
      <c r="C66" s="1283" t="s">
        <v>9160</v>
      </c>
      <c r="D66" s="1283" t="s">
        <v>15529</v>
      </c>
      <c r="E66" s="94"/>
      <c r="F66" s="93"/>
      <c r="G66" s="94"/>
      <c r="H66" s="242"/>
      <c r="I66" s="45"/>
      <c r="J66" s="45"/>
      <c r="K66" s="45"/>
    </row>
    <row r="67" spans="2:11" ht="49.5">
      <c r="B67" s="91">
        <v>10</v>
      </c>
      <c r="C67" s="94" t="s">
        <v>15551</v>
      </c>
      <c r="D67" s="94" t="s">
        <v>15552</v>
      </c>
      <c r="E67" s="94" t="s">
        <v>8339</v>
      </c>
      <c r="F67" s="93" t="s">
        <v>6584</v>
      </c>
      <c r="G67" s="94"/>
      <c r="H67" s="242" t="s">
        <v>15553</v>
      </c>
      <c r="I67" s="45"/>
      <c r="J67" s="45"/>
      <c r="K67" s="45"/>
    </row>
    <row r="68" spans="2:11" ht="50.25" thickBot="1">
      <c r="B68" s="99">
        <v>11</v>
      </c>
      <c r="C68" s="114" t="s">
        <v>15554</v>
      </c>
      <c r="D68" s="114" t="s">
        <v>15555</v>
      </c>
      <c r="E68" s="114" t="s">
        <v>8339</v>
      </c>
      <c r="F68" s="102" t="s">
        <v>6584</v>
      </c>
      <c r="G68" s="114"/>
      <c r="H68" s="360" t="s">
        <v>15553</v>
      </c>
      <c r="I68" s="45"/>
      <c r="J68" s="45"/>
      <c r="K68" s="45"/>
    </row>
    <row r="69" spans="2:11">
      <c r="B69" s="45"/>
      <c r="C69" s="45"/>
      <c r="D69" s="45"/>
      <c r="E69" s="45"/>
      <c r="F69" s="45"/>
      <c r="G69" s="45"/>
      <c r="H69" s="45"/>
    </row>
    <row r="70" spans="2:11">
      <c r="B70" t="s">
        <v>11795</v>
      </c>
      <c r="E70" t="s">
        <v>11796</v>
      </c>
      <c r="F70" s="45"/>
      <c r="G70" s="45"/>
      <c r="H70" s="45"/>
    </row>
    <row r="71" spans="2:11">
      <c r="B71" s="1264" t="s">
        <v>11797</v>
      </c>
      <c r="E71" s="1264" t="s">
        <v>11797</v>
      </c>
      <c r="F71" s="45"/>
      <c r="G71" s="45"/>
      <c r="H71" s="45"/>
    </row>
    <row r="72" spans="2:11">
      <c r="B72" s="1265" t="s">
        <v>11798</v>
      </c>
      <c r="C72" s="45"/>
      <c r="D72" s="45"/>
      <c r="E72" s="1269" t="s">
        <v>11798</v>
      </c>
      <c r="F72" s="45"/>
      <c r="G72" s="45" t="s">
        <v>2049</v>
      </c>
      <c r="H72" s="45"/>
    </row>
    <row r="73" spans="2:11">
      <c r="B73" s="1265" t="s">
        <v>11800</v>
      </c>
      <c r="C73" s="45"/>
      <c r="D73" s="45"/>
      <c r="E73" s="1269" t="s">
        <v>15556</v>
      </c>
      <c r="F73" s="45"/>
      <c r="G73" s="45"/>
      <c r="H73" s="45"/>
    </row>
    <row r="74" spans="2:11">
      <c r="B74" s="1265" t="s">
        <v>15557</v>
      </c>
      <c r="C74" s="45"/>
      <c r="D74" s="45"/>
      <c r="E74" s="1269" t="s">
        <v>15558</v>
      </c>
      <c r="F74" s="45"/>
      <c r="G74" s="45"/>
      <c r="H74" s="45"/>
    </row>
    <row r="75" spans="2:11">
      <c r="B75" s="1265" t="s">
        <v>11804</v>
      </c>
      <c r="C75" s="45"/>
      <c r="D75" s="45"/>
      <c r="E75" s="1269" t="s">
        <v>15559</v>
      </c>
      <c r="F75" s="45"/>
      <c r="G75" s="45"/>
      <c r="H75" s="45"/>
    </row>
    <row r="76" spans="2:11">
      <c r="B76" s="1265" t="s">
        <v>11806</v>
      </c>
      <c r="C76" s="45"/>
      <c r="D76" s="45"/>
      <c r="E76" s="1269" t="s">
        <v>15560</v>
      </c>
      <c r="F76" s="45"/>
      <c r="G76" s="45"/>
      <c r="H76" s="45"/>
    </row>
    <row r="77" spans="2:11">
      <c r="B77" s="1265" t="s">
        <v>11808</v>
      </c>
      <c r="C77" s="45"/>
      <c r="D77" s="45"/>
      <c r="E77" s="1269" t="s">
        <v>15561</v>
      </c>
      <c r="F77" s="45"/>
      <c r="G77" s="45"/>
      <c r="H77" s="45"/>
    </row>
    <row r="78" spans="2:11">
      <c r="B78" s="1265" t="s">
        <v>11814</v>
      </c>
      <c r="C78" s="45"/>
      <c r="D78" s="45"/>
      <c r="E78" s="1269" t="s">
        <v>15562</v>
      </c>
      <c r="F78" s="45"/>
      <c r="G78" s="45"/>
      <c r="H78" s="45"/>
    </row>
    <row r="79" spans="2:11">
      <c r="B79" s="1265" t="s">
        <v>11816</v>
      </c>
      <c r="C79" s="45"/>
      <c r="D79" s="45"/>
      <c r="E79" s="1269" t="s">
        <v>15563</v>
      </c>
      <c r="F79" s="45"/>
      <c r="G79" s="45"/>
      <c r="H79" s="45"/>
    </row>
    <row r="80" spans="2:11">
      <c r="B80" s="1265" t="s">
        <v>15434</v>
      </c>
      <c r="C80" s="45"/>
      <c r="D80" s="45"/>
      <c r="E80" s="1269" t="s">
        <v>15564</v>
      </c>
      <c r="F80" s="45"/>
      <c r="G80" s="45"/>
      <c r="H80" s="45"/>
    </row>
    <row r="81" spans="2:8">
      <c r="B81" s="1265" t="s">
        <v>15436</v>
      </c>
      <c r="C81" s="45"/>
      <c r="D81" s="45"/>
      <c r="E81" s="1269" t="s">
        <v>15565</v>
      </c>
      <c r="F81" s="45"/>
      <c r="G81" s="45"/>
      <c r="H81" s="45"/>
    </row>
    <row r="82" spans="2:8">
      <c r="B82" s="1265" t="s">
        <v>11812</v>
      </c>
      <c r="C82" s="45"/>
      <c r="D82" s="45"/>
      <c r="E82" s="1269" t="s">
        <v>15566</v>
      </c>
      <c r="F82" s="45"/>
      <c r="G82" s="45"/>
      <c r="H82" s="45"/>
    </row>
    <row r="83" spans="2:8">
      <c r="B83" s="1265" t="s">
        <v>11818</v>
      </c>
      <c r="C83" s="45"/>
      <c r="D83" s="45"/>
      <c r="E83" s="1269" t="s">
        <v>15567</v>
      </c>
      <c r="F83" s="45"/>
      <c r="G83" s="45"/>
      <c r="H83" s="45"/>
    </row>
    <row r="84" spans="2:8">
      <c r="B84" s="1265" t="s">
        <v>11820</v>
      </c>
      <c r="C84" s="45"/>
      <c r="D84" s="45"/>
      <c r="E84" s="1269" t="s">
        <v>15568</v>
      </c>
      <c r="F84" s="45"/>
      <c r="G84" s="45"/>
      <c r="H84" s="45"/>
    </row>
    <row r="85" spans="2:8">
      <c r="B85" s="1265" t="s">
        <v>11822</v>
      </c>
      <c r="C85" s="45"/>
      <c r="D85" s="45"/>
      <c r="E85" s="1269" t="s">
        <v>15491</v>
      </c>
      <c r="F85" s="45"/>
      <c r="G85" s="45"/>
      <c r="H85" s="45"/>
    </row>
    <row r="86" spans="2:8">
      <c r="B86" s="1265" t="s">
        <v>15443</v>
      </c>
      <c r="E86" s="1269" t="s">
        <v>15569</v>
      </c>
    </row>
    <row r="87" spans="2:8">
      <c r="B87" s="1265" t="s">
        <v>15445</v>
      </c>
      <c r="E87" s="1269" t="s">
        <v>15570</v>
      </c>
    </row>
    <row r="88" spans="2:8">
      <c r="B88" s="1265" t="s">
        <v>15447</v>
      </c>
      <c r="E88" s="1269" t="s">
        <v>15571</v>
      </c>
    </row>
    <row r="89" spans="2:8">
      <c r="B89" s="1265" t="s">
        <v>11828</v>
      </c>
      <c r="E89" s="1269" t="s">
        <v>15572</v>
      </c>
    </row>
    <row r="90" spans="2:8">
      <c r="B90" s="1265" t="s">
        <v>11830</v>
      </c>
      <c r="E90" s="1269" t="s">
        <v>15573</v>
      </c>
    </row>
    <row r="91" spans="2:8">
      <c r="B91" s="1269" t="s">
        <v>11832</v>
      </c>
      <c r="E91" s="1269" t="s">
        <v>15491</v>
      </c>
    </row>
    <row r="92" spans="2:8">
      <c r="E92" s="1269" t="s">
        <v>15569</v>
      </c>
    </row>
    <row r="93" spans="2:8">
      <c r="E93" s="1269" t="s">
        <v>15570</v>
      </c>
    </row>
    <row r="94" spans="2:8">
      <c r="E94" s="1269" t="s">
        <v>15574</v>
      </c>
    </row>
    <row r="95" spans="2:8">
      <c r="E95" s="1269" t="s">
        <v>15575</v>
      </c>
    </row>
    <row r="96" spans="2:8">
      <c r="E96" s="1269" t="s">
        <v>15576</v>
      </c>
    </row>
    <row r="97" spans="5:5">
      <c r="E97" s="1269" t="s">
        <v>15491</v>
      </c>
    </row>
    <row r="98" spans="5:5">
      <c r="E98" s="1269" t="s">
        <v>15569</v>
      </c>
    </row>
    <row r="99" spans="5:5">
      <c r="E99" s="1269" t="s">
        <v>15570</v>
      </c>
    </row>
    <row r="100" spans="5:5">
      <c r="E100" s="1269" t="s">
        <v>15577</v>
      </c>
    </row>
    <row r="101" spans="5:5">
      <c r="E101" s="1269" t="s">
        <v>15578</v>
      </c>
    </row>
    <row r="102" spans="5:5">
      <c r="E102" s="1269" t="s">
        <v>15579</v>
      </c>
    </row>
    <row r="103" spans="5:5">
      <c r="E103" s="1269" t="s">
        <v>15572</v>
      </c>
    </row>
    <row r="104" spans="5:5">
      <c r="E104" s="1269" t="s">
        <v>15580</v>
      </c>
    </row>
    <row r="105" spans="5:5">
      <c r="E105" s="1269" t="s">
        <v>15491</v>
      </c>
    </row>
    <row r="106" spans="5:5">
      <c r="E106" s="1269" t="s">
        <v>15569</v>
      </c>
    </row>
    <row r="107" spans="5:5">
      <c r="E107" s="1269" t="s">
        <v>15570</v>
      </c>
    </row>
    <row r="108" spans="5:5">
      <c r="E108" s="1269" t="s">
        <v>15581</v>
      </c>
    </row>
    <row r="109" spans="5:5">
      <c r="E109" s="1269" t="s">
        <v>15582</v>
      </c>
    </row>
    <row r="110" spans="5:5">
      <c r="E110" s="1269" t="s">
        <v>15583</v>
      </c>
    </row>
    <row r="111" spans="5:5">
      <c r="E111" s="1269" t="s">
        <v>15584</v>
      </c>
    </row>
    <row r="112" spans="5:5">
      <c r="E112" s="1269" t="s">
        <v>15585</v>
      </c>
    </row>
    <row r="113" spans="5:5">
      <c r="E113" s="1269" t="s">
        <v>15586</v>
      </c>
    </row>
    <row r="114" spans="5:5">
      <c r="E114" s="1269" t="s">
        <v>15587</v>
      </c>
    </row>
    <row r="115" spans="5:5">
      <c r="E115" s="1269" t="s">
        <v>15588</v>
      </c>
    </row>
    <row r="116" spans="5:5">
      <c r="E116" s="1269" t="s">
        <v>15589</v>
      </c>
    </row>
    <row r="117" spans="5:5">
      <c r="E117" s="1269" t="s">
        <v>15491</v>
      </c>
    </row>
    <row r="118" spans="5:5">
      <c r="E118" s="1269" t="s">
        <v>15569</v>
      </c>
    </row>
    <row r="119" spans="5:5">
      <c r="E119" s="1269" t="s">
        <v>15570</v>
      </c>
    </row>
    <row r="120" spans="5:5">
      <c r="E120" s="1269" t="s">
        <v>15581</v>
      </c>
    </row>
    <row r="121" spans="5:5">
      <c r="E121" s="1269" t="s">
        <v>15590</v>
      </c>
    </row>
    <row r="122" spans="5:5">
      <c r="E122" s="1269" t="s">
        <v>15583</v>
      </c>
    </row>
    <row r="123" spans="5:5">
      <c r="E123" s="1269" t="s">
        <v>15584</v>
      </c>
    </row>
    <row r="124" spans="5:5">
      <c r="E124" s="1269" t="s">
        <v>15591</v>
      </c>
    </row>
    <row r="125" spans="5:5">
      <c r="E125" s="1269" t="s">
        <v>15592</v>
      </c>
    </row>
    <row r="126" spans="5:5">
      <c r="E126" s="1269" t="s">
        <v>15593</v>
      </c>
    </row>
    <row r="127" spans="5:5">
      <c r="E127" s="1269" t="s">
        <v>15588</v>
      </c>
    </row>
    <row r="128" spans="5:5">
      <c r="E128" s="1269" t="s">
        <v>15589</v>
      </c>
    </row>
    <row r="129" spans="5:5">
      <c r="E129" s="1269" t="s">
        <v>15491</v>
      </c>
    </row>
    <row r="130" spans="5:5">
      <c r="E130" s="1269" t="s">
        <v>15569</v>
      </c>
    </row>
    <row r="131" spans="5:5">
      <c r="E131" s="1269" t="s">
        <v>15570</v>
      </c>
    </row>
    <row r="132" spans="5:5">
      <c r="E132" s="1269" t="s">
        <v>15581</v>
      </c>
    </row>
    <row r="133" spans="5:5">
      <c r="E133" s="1269" t="s">
        <v>15590</v>
      </c>
    </row>
    <row r="134" spans="5:5">
      <c r="E134" s="1269" t="s">
        <v>15594</v>
      </c>
    </row>
    <row r="135" spans="5:5">
      <c r="E135" s="1269" t="s">
        <v>15595</v>
      </c>
    </row>
    <row r="136" spans="5:5">
      <c r="E136" s="1269" t="s">
        <v>15591</v>
      </c>
    </row>
    <row r="137" spans="5:5">
      <c r="E137" s="1269" t="s">
        <v>15596</v>
      </c>
    </row>
    <row r="138" spans="5:5">
      <c r="E138" s="1269" t="s">
        <v>15597</v>
      </c>
    </row>
    <row r="139" spans="5:5">
      <c r="E139" s="1269" t="s">
        <v>15588</v>
      </c>
    </row>
    <row r="140" spans="5:5">
      <c r="E140" s="1269" t="s">
        <v>15598</v>
      </c>
    </row>
    <row r="141" spans="5:5">
      <c r="E141" s="1269" t="s">
        <v>15599</v>
      </c>
    </row>
    <row r="142" spans="5:5">
      <c r="E142" s="1269" t="s">
        <v>11828</v>
      </c>
    </row>
    <row r="143" spans="5:5">
      <c r="E143" s="1269" t="s">
        <v>11830</v>
      </c>
    </row>
    <row r="144" spans="5:5">
      <c r="E144" s="1269" t="s">
        <v>11832</v>
      </c>
    </row>
  </sheetData>
  <mergeCells count="4">
    <mergeCell ref="C55:D55"/>
    <mergeCell ref="C43:D43"/>
    <mergeCell ref="A2:A3"/>
    <mergeCell ref="C49:D49"/>
  </mergeCells>
  <phoneticPr fontId="2" type="noConversion"/>
  <dataValidations count="2">
    <dataValidation type="list" allowBlank="1" showInputMessage="1" showErrorMessage="1" sqref="C6" xr:uid="{5903F02E-EA38-45A2-95E6-198C0C28FCDD}">
      <formula1>"Web Service, API"</formula1>
    </dataValidation>
    <dataValidation type="list" allowBlank="1" showInputMessage="1" showErrorMessage="1" sqref="F6" xr:uid="{FD32FD3F-454E-427A-8B43-BBF32983E9DF}">
      <formula1>"IB,MB,DAWHO, IB/MB, MB/DAWHO,IB/MB/DAWHO"</formula1>
    </dataValidation>
  </dataValidations>
  <hyperlinks>
    <hyperlink ref="A2:A3" location="'API Index'!A1" display="Return to Index" xr:uid="{52D6F219-0844-4E34-A549-F3D3AA094E74}"/>
    <hyperlink ref="K6" r:id="rId1" xr:uid="{949B31C4-BB33-45DF-BBC0-90F817E7B6E2}"/>
    <hyperlink ref="L6" r:id="rId2" xr:uid="{A8DFE276-426E-4A4A-8C0F-0715729DC7A8}"/>
  </hyperlinks>
  <pageMargins left="0.7" right="0.7" top="0.75" bottom="0.75" header="0.3" footer="0.3"/>
  <pageSetup paperSize="9" orientation="portrait" r:id="rId3"/>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AADE-0F06-49DB-8915-043CC54CF54E}">
  <sheetPr codeName="工作表308">
    <tabColor rgb="FF00B0F0"/>
  </sheetPr>
  <dimension ref="A1:M84"/>
  <sheetViews>
    <sheetView zoomScale="85" zoomScaleNormal="85" workbookViewId="0">
      <selection activeCell="A2" sqref="A2:A3"/>
    </sheetView>
  </sheetViews>
  <sheetFormatPr defaultRowHeight="16.5"/>
  <cols>
    <col min="2" max="2" width="11.875" customWidth="1"/>
    <col min="3" max="3" width="25.125" customWidth="1"/>
    <col min="4" max="4" width="22.625" bestFit="1" customWidth="1"/>
    <col min="5" max="5" width="21.875" customWidth="1"/>
    <col min="6" max="6" width="15.625" customWidth="1"/>
    <col min="7" max="7" width="14.5" bestFit="1" customWidth="1"/>
    <col min="8" max="8" width="27.375" bestFit="1" customWidth="1"/>
    <col min="9" max="9" width="21.625" customWidth="1"/>
    <col min="10" max="10" width="16.5" customWidth="1"/>
    <col min="11" max="11" width="19.87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302</v>
      </c>
      <c r="D3" s="45"/>
      <c r="E3" s="45"/>
      <c r="F3" s="45"/>
      <c r="G3" s="45"/>
      <c r="H3" s="45"/>
      <c r="I3" s="45"/>
      <c r="J3" s="45"/>
      <c r="K3" s="45"/>
    </row>
    <row r="4" spans="1:13" ht="17.25" thickBot="1">
      <c r="B4" s="14" t="s">
        <v>6546</v>
      </c>
      <c r="C4" s="127" t="s">
        <v>1590</v>
      </c>
      <c r="D4" s="14" t="s">
        <v>6547</v>
      </c>
      <c r="E4" s="127" t="s">
        <v>1591</v>
      </c>
      <c r="F4" s="127"/>
      <c r="G4" s="127"/>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15600</v>
      </c>
      <c r="C6" s="56" t="s">
        <v>2093</v>
      </c>
      <c r="D6" s="55" t="s">
        <v>3557</v>
      </c>
      <c r="E6" s="55" t="s">
        <v>3558</v>
      </c>
      <c r="F6" s="56" t="s">
        <v>6841</v>
      </c>
      <c r="G6" s="55" t="s">
        <v>6564</v>
      </c>
      <c r="H6" s="55"/>
      <c r="I6" s="55" t="s">
        <v>6565</v>
      </c>
      <c r="J6" s="55"/>
      <c r="K6" s="57" t="s">
        <v>15601</v>
      </c>
      <c r="L6" s="57" t="s">
        <v>15602</v>
      </c>
      <c r="M6" s="55" t="s">
        <v>10794</v>
      </c>
    </row>
    <row r="7" spans="1:13">
      <c r="B7" s="45"/>
      <c r="C7" s="45"/>
      <c r="D7" s="45"/>
      <c r="E7" s="45"/>
      <c r="F7" s="45"/>
      <c r="G7" s="45"/>
      <c r="H7" s="45"/>
      <c r="I7" s="45"/>
      <c r="J7" s="45"/>
      <c r="K7" s="45"/>
    </row>
    <row r="8" spans="1:13">
      <c r="B8" s="541" t="s">
        <v>15603</v>
      </c>
      <c r="C8" s="541"/>
      <c r="D8" s="541"/>
      <c r="E8" s="541"/>
      <c r="F8" s="541"/>
      <c r="G8" s="541"/>
      <c r="H8" s="541"/>
      <c r="I8" s="45"/>
      <c r="J8" s="45"/>
      <c r="K8" s="45"/>
    </row>
    <row r="9" spans="1:13" ht="17.25" thickBot="1">
      <c r="B9" s="14" t="s">
        <v>6569</v>
      </c>
      <c r="C9" s="45" t="s">
        <v>8319</v>
      </c>
      <c r="D9" s="45"/>
      <c r="E9" s="45"/>
      <c r="F9" s="45"/>
      <c r="G9" s="45"/>
      <c r="H9" s="45"/>
      <c r="I9" s="45"/>
      <c r="J9" s="45"/>
      <c r="K9" s="45"/>
    </row>
    <row r="10" spans="1:13" ht="17.25" thickBot="1">
      <c r="B10" s="84" t="s">
        <v>6570</v>
      </c>
      <c r="C10" s="85" t="s">
        <v>6571</v>
      </c>
      <c r="D10" s="85" t="s">
        <v>6572</v>
      </c>
      <c r="E10" s="85" t="s">
        <v>6573</v>
      </c>
      <c r="F10" s="85" t="s">
        <v>6574</v>
      </c>
      <c r="G10" s="85" t="s">
        <v>6575</v>
      </c>
      <c r="H10" s="86" t="s">
        <v>6557</v>
      </c>
      <c r="I10" s="45"/>
      <c r="J10" s="45"/>
      <c r="K10" s="45"/>
    </row>
    <row r="11" spans="1:13">
      <c r="B11" s="87">
        <v>1</v>
      </c>
      <c r="C11" s="113" t="s">
        <v>9504</v>
      </c>
      <c r="D11" s="113" t="s">
        <v>6758</v>
      </c>
      <c r="E11" s="113" t="s">
        <v>8322</v>
      </c>
      <c r="F11" s="89" t="s">
        <v>6584</v>
      </c>
      <c r="G11" s="89"/>
      <c r="H11" s="405" t="s">
        <v>3557</v>
      </c>
      <c r="I11" s="45"/>
      <c r="J11" s="45"/>
      <c r="K11" s="45"/>
    </row>
    <row r="12" spans="1:13">
      <c r="B12" s="91">
        <v>2</v>
      </c>
      <c r="C12" s="94" t="s">
        <v>8324</v>
      </c>
      <c r="D12" s="94" t="s">
        <v>8325</v>
      </c>
      <c r="E12" s="94" t="s">
        <v>8326</v>
      </c>
      <c r="F12" s="93" t="s">
        <v>6584</v>
      </c>
      <c r="G12" s="94"/>
      <c r="H12" s="169" t="s">
        <v>8327</v>
      </c>
      <c r="I12" s="45"/>
      <c r="J12" s="45"/>
      <c r="K12" s="45"/>
    </row>
    <row r="13" spans="1:13" ht="33">
      <c r="B13" s="91">
        <v>3</v>
      </c>
      <c r="C13" s="94" t="s">
        <v>8328</v>
      </c>
      <c r="D13" s="94" t="s">
        <v>6768</v>
      </c>
      <c r="E13" s="94" t="s">
        <v>8329</v>
      </c>
      <c r="F13" s="93" t="s">
        <v>6584</v>
      </c>
      <c r="G13" s="93"/>
      <c r="H13" s="169" t="s">
        <v>15604</v>
      </c>
      <c r="I13" s="45"/>
      <c r="J13" s="45"/>
      <c r="K13" s="45"/>
    </row>
    <row r="14" spans="1:13" ht="33">
      <c r="B14" s="91">
        <v>4</v>
      </c>
      <c r="C14" s="94" t="s">
        <v>8331</v>
      </c>
      <c r="D14" s="94" t="s">
        <v>8332</v>
      </c>
      <c r="E14" s="94" t="s">
        <v>8322</v>
      </c>
      <c r="F14" s="93" t="s">
        <v>6584</v>
      </c>
      <c r="G14" s="93"/>
      <c r="H14" s="553" t="s">
        <v>8333</v>
      </c>
      <c r="I14" s="45"/>
      <c r="J14" s="45"/>
      <c r="K14" s="45"/>
    </row>
    <row r="15" spans="1:13">
      <c r="B15" s="91">
        <v>5</v>
      </c>
      <c r="C15" s="94" t="s">
        <v>8340</v>
      </c>
      <c r="D15" s="94" t="s">
        <v>8341</v>
      </c>
      <c r="E15" s="94" t="s">
        <v>8342</v>
      </c>
      <c r="F15" s="93" t="s">
        <v>6584</v>
      </c>
      <c r="G15" s="94"/>
      <c r="H15" s="169" t="s">
        <v>15413</v>
      </c>
      <c r="I15" s="45"/>
      <c r="J15" s="45"/>
      <c r="K15" s="45"/>
    </row>
    <row r="16" spans="1:13">
      <c r="B16" s="91">
        <v>6</v>
      </c>
      <c r="C16" s="94" t="s">
        <v>8343</v>
      </c>
      <c r="D16" s="94" t="s">
        <v>8344</v>
      </c>
      <c r="E16" s="94" t="s">
        <v>8345</v>
      </c>
      <c r="F16" s="93" t="s">
        <v>6579</v>
      </c>
      <c r="G16" s="93"/>
      <c r="H16" s="169" t="s">
        <v>8346</v>
      </c>
      <c r="I16" s="45"/>
      <c r="J16" s="45"/>
      <c r="K16" s="45"/>
    </row>
    <row r="17" spans="2:11">
      <c r="B17" s="91">
        <v>7</v>
      </c>
      <c r="C17" s="94" t="s">
        <v>15414</v>
      </c>
      <c r="D17" s="94" t="s">
        <v>8347</v>
      </c>
      <c r="E17" s="94" t="s">
        <v>8775</v>
      </c>
      <c r="F17" s="93" t="s">
        <v>6584</v>
      </c>
      <c r="G17" s="94"/>
      <c r="H17" s="169"/>
      <c r="I17" s="45"/>
      <c r="J17" s="45"/>
      <c r="K17" s="45"/>
    </row>
    <row r="18" spans="2:11">
      <c r="B18" s="91">
        <v>8</v>
      </c>
      <c r="C18" s="94" t="s">
        <v>8334</v>
      </c>
      <c r="D18" s="94" t="s">
        <v>8335</v>
      </c>
      <c r="E18" s="94" t="s">
        <v>10446</v>
      </c>
      <c r="F18" s="93" t="s">
        <v>6584</v>
      </c>
      <c r="G18" s="97"/>
      <c r="H18" s="169"/>
      <c r="I18" s="45"/>
      <c r="J18" s="45"/>
      <c r="K18" s="45"/>
    </row>
    <row r="19" spans="2:11">
      <c r="B19" s="91">
        <v>9</v>
      </c>
      <c r="C19" s="94" t="s">
        <v>8337</v>
      </c>
      <c r="D19" s="94" t="s">
        <v>8338</v>
      </c>
      <c r="E19" s="94" t="s">
        <v>8339</v>
      </c>
      <c r="F19" s="93" t="s">
        <v>6584</v>
      </c>
      <c r="G19" s="93"/>
      <c r="H19" s="169"/>
      <c r="I19" s="45"/>
      <c r="J19" s="45"/>
      <c r="K19" s="45"/>
    </row>
    <row r="20" spans="2:11">
      <c r="B20" s="91"/>
      <c r="C20" s="94"/>
      <c r="D20" s="94"/>
      <c r="E20" s="94"/>
      <c r="F20" s="93"/>
      <c r="G20" s="93"/>
      <c r="H20" s="169"/>
      <c r="I20" s="45"/>
      <c r="J20" s="45"/>
      <c r="K20" s="45"/>
    </row>
    <row r="21" spans="2:11" ht="17.25" thickBot="1">
      <c r="B21" s="99"/>
      <c r="C21" s="359"/>
      <c r="D21" s="1279"/>
      <c r="E21" s="819"/>
      <c r="F21" s="176"/>
      <c r="G21" s="176"/>
      <c r="H21" s="177"/>
      <c r="I21" s="45"/>
      <c r="J21" s="45"/>
      <c r="K21" s="45"/>
    </row>
    <row r="22" spans="2:11">
      <c r="B22" s="45"/>
      <c r="C22" s="45"/>
      <c r="D22" s="45"/>
      <c r="E22" s="45"/>
      <c r="F22" s="45"/>
      <c r="G22" s="45"/>
      <c r="H22" s="45"/>
      <c r="I22" s="45"/>
      <c r="J22" s="45"/>
      <c r="K22" s="45"/>
    </row>
    <row r="23" spans="2:11" ht="17.25" thickBot="1">
      <c r="B23" s="14" t="s">
        <v>6569</v>
      </c>
      <c r="C23" s="45" t="s">
        <v>9506</v>
      </c>
      <c r="D23" s="45"/>
      <c r="E23" s="45"/>
      <c r="F23" s="45"/>
      <c r="G23" s="45"/>
      <c r="H23" s="45"/>
      <c r="I23" s="45"/>
      <c r="J23" s="45"/>
      <c r="K23" s="45"/>
    </row>
    <row r="24" spans="2:11" ht="17.25" thickBot="1">
      <c r="B24" s="84" t="s">
        <v>6570</v>
      </c>
      <c r="C24" s="85" t="s">
        <v>6571</v>
      </c>
      <c r="D24" s="85" t="s">
        <v>6572</v>
      </c>
      <c r="E24" s="85" t="s">
        <v>6573</v>
      </c>
      <c r="F24" s="85" t="s">
        <v>6574</v>
      </c>
      <c r="G24" s="85" t="s">
        <v>6575</v>
      </c>
      <c r="H24" s="86" t="s">
        <v>6557</v>
      </c>
      <c r="I24" s="45"/>
      <c r="J24" s="61"/>
      <c r="K24" s="45"/>
    </row>
    <row r="25" spans="2:11">
      <c r="B25" s="87">
        <v>1</v>
      </c>
      <c r="C25" s="1280" t="s">
        <v>11760</v>
      </c>
      <c r="D25" s="815" t="s">
        <v>11761</v>
      </c>
      <c r="E25" s="815" t="s">
        <v>6854</v>
      </c>
      <c r="F25" s="89" t="s">
        <v>6584</v>
      </c>
      <c r="G25" s="89"/>
      <c r="H25" s="263" t="s">
        <v>15415</v>
      </c>
      <c r="I25" s="45"/>
      <c r="J25" s="45"/>
      <c r="K25" s="45"/>
    </row>
    <row r="26" spans="2:11">
      <c r="B26" s="91">
        <v>2</v>
      </c>
      <c r="C26" s="1324" t="s">
        <v>15416</v>
      </c>
      <c r="D26" s="94" t="s">
        <v>9871</v>
      </c>
      <c r="E26" s="147" t="s">
        <v>11350</v>
      </c>
      <c r="F26" s="93" t="s">
        <v>6584</v>
      </c>
      <c r="G26" s="94"/>
      <c r="H26" s="169" t="s">
        <v>15417</v>
      </c>
      <c r="I26" s="45"/>
      <c r="J26" s="45"/>
      <c r="K26" s="45"/>
    </row>
    <row r="27" spans="2:11" ht="17.25" thickBot="1">
      <c r="B27" s="99">
        <v>3</v>
      </c>
      <c r="C27" s="1325" t="s">
        <v>15418</v>
      </c>
      <c r="D27" s="472" t="s">
        <v>9873</v>
      </c>
      <c r="E27" s="472" t="s">
        <v>7183</v>
      </c>
      <c r="F27" s="102" t="s">
        <v>6584</v>
      </c>
      <c r="G27" s="102"/>
      <c r="H27" s="187" t="s">
        <v>15419</v>
      </c>
      <c r="I27" s="45"/>
      <c r="J27" s="45"/>
      <c r="K27" s="45"/>
    </row>
    <row r="28" spans="2:11">
      <c r="B28" s="146"/>
      <c r="C28" s="1324"/>
      <c r="D28" s="147"/>
      <c r="E28" s="147"/>
      <c r="F28" s="93"/>
      <c r="G28" s="93"/>
      <c r="H28" s="147"/>
      <c r="I28" s="45"/>
      <c r="J28" s="45"/>
      <c r="K28" s="45"/>
    </row>
    <row r="29" spans="2:11" ht="19.5" thickBot="1">
      <c r="B29" s="83" t="s">
        <v>6613</v>
      </c>
      <c r="C29" s="45" t="s">
        <v>8319</v>
      </c>
      <c r="H29" s="45"/>
      <c r="I29" s="45"/>
      <c r="J29" s="45"/>
      <c r="K29" s="45"/>
    </row>
    <row r="30" spans="2:11" ht="17.25" thickBot="1">
      <c r="B30" s="84" t="s">
        <v>6570</v>
      </c>
      <c r="C30" s="85" t="s">
        <v>6571</v>
      </c>
      <c r="D30" s="85" t="s">
        <v>6572</v>
      </c>
      <c r="E30" s="85" t="s">
        <v>6573</v>
      </c>
      <c r="F30" s="85" t="s">
        <v>6574</v>
      </c>
      <c r="G30" s="85" t="s">
        <v>6575</v>
      </c>
      <c r="H30" s="86" t="s">
        <v>6557</v>
      </c>
      <c r="I30" s="45"/>
      <c r="J30" s="45"/>
      <c r="K30" s="45"/>
    </row>
    <row r="31" spans="2:11">
      <c r="B31" s="87">
        <v>1</v>
      </c>
      <c r="C31" s="815"/>
      <c r="D31" s="454" t="s">
        <v>8356</v>
      </c>
      <c r="E31" s="817"/>
      <c r="F31" s="89" t="s">
        <v>6584</v>
      </c>
      <c r="G31" s="89"/>
      <c r="H31" s="167"/>
      <c r="I31" s="45"/>
      <c r="J31" s="45"/>
      <c r="K31" s="45"/>
    </row>
    <row r="32" spans="2:11" ht="33">
      <c r="B32" s="91">
        <v>1.1000000000000001</v>
      </c>
      <c r="C32" s="94" t="s">
        <v>8357</v>
      </c>
      <c r="D32" s="362" t="s">
        <v>6823</v>
      </c>
      <c r="E32" s="94" t="s">
        <v>8336</v>
      </c>
      <c r="F32" s="93" t="s">
        <v>6584</v>
      </c>
      <c r="G32" s="94"/>
      <c r="H32" s="169" t="s">
        <v>8358</v>
      </c>
      <c r="I32" s="45"/>
      <c r="J32" s="45"/>
      <c r="K32" s="45"/>
    </row>
    <row r="33" spans="2:11">
      <c r="B33" s="91">
        <v>1.2</v>
      </c>
      <c r="C33" s="94" t="s">
        <v>7368</v>
      </c>
      <c r="D33" s="45" t="s">
        <v>8359</v>
      </c>
      <c r="E33" s="94" t="s">
        <v>8360</v>
      </c>
      <c r="F33" s="93" t="s">
        <v>6584</v>
      </c>
      <c r="G33" s="93"/>
      <c r="H33" s="172" t="s">
        <v>8361</v>
      </c>
      <c r="I33" s="45"/>
      <c r="J33" s="45"/>
      <c r="K33" s="45"/>
    </row>
    <row r="34" spans="2:11">
      <c r="B34" s="91">
        <v>2</v>
      </c>
      <c r="C34" s="94" t="s">
        <v>8362</v>
      </c>
      <c r="D34" s="45" t="s">
        <v>8363</v>
      </c>
      <c r="E34" s="94" t="s">
        <v>8329</v>
      </c>
      <c r="F34" s="93" t="s">
        <v>6584</v>
      </c>
      <c r="G34" s="94"/>
      <c r="H34" s="169" t="s">
        <v>9677</v>
      </c>
      <c r="I34" s="45"/>
      <c r="J34" s="45"/>
      <c r="K34" s="45"/>
    </row>
    <row r="35" spans="2:11" ht="31.5">
      <c r="B35" s="91">
        <v>3</v>
      </c>
      <c r="C35" s="94" t="s">
        <v>9196</v>
      </c>
      <c r="D35" s="45" t="s">
        <v>8366</v>
      </c>
      <c r="E35" s="94" t="s">
        <v>8322</v>
      </c>
      <c r="F35" s="93" t="s">
        <v>6584</v>
      </c>
      <c r="G35" s="94"/>
      <c r="H35" s="172" t="s">
        <v>8333</v>
      </c>
      <c r="I35" s="45"/>
      <c r="J35" s="45"/>
      <c r="K35" s="45"/>
    </row>
    <row r="36" spans="2:11" ht="31.5">
      <c r="B36" s="91">
        <v>4</v>
      </c>
      <c r="C36" s="94" t="s">
        <v>8367</v>
      </c>
      <c r="D36" s="45" t="s">
        <v>8368</v>
      </c>
      <c r="E36" s="94" t="s">
        <v>8322</v>
      </c>
      <c r="F36" s="93" t="s">
        <v>6584</v>
      </c>
      <c r="G36" s="94"/>
      <c r="H36" s="172" t="s">
        <v>8333</v>
      </c>
      <c r="I36" s="45"/>
      <c r="J36" s="45"/>
      <c r="K36" s="45"/>
    </row>
    <row r="37" spans="2:11">
      <c r="B37" s="91">
        <v>5</v>
      </c>
      <c r="C37" s="45" t="s">
        <v>9507</v>
      </c>
      <c r="D37" s="45" t="s">
        <v>8335</v>
      </c>
      <c r="E37" s="94" t="s">
        <v>8336</v>
      </c>
      <c r="F37" s="93" t="s">
        <v>6584</v>
      </c>
      <c r="G37" s="94"/>
      <c r="H37" s="172"/>
      <c r="I37" s="45"/>
      <c r="J37" s="45"/>
      <c r="K37" s="45"/>
    </row>
    <row r="38" spans="2:11">
      <c r="B38" s="91">
        <v>6</v>
      </c>
      <c r="C38" s="45" t="s">
        <v>9508</v>
      </c>
      <c r="D38" s="94" t="s">
        <v>8338</v>
      </c>
      <c r="E38" s="94" t="s">
        <v>8339</v>
      </c>
      <c r="F38" s="93" t="s">
        <v>6584</v>
      </c>
      <c r="G38" s="94"/>
      <c r="H38" s="172"/>
      <c r="I38" s="45"/>
      <c r="J38" s="45"/>
      <c r="K38" s="45"/>
    </row>
    <row r="39" spans="2:11" ht="17.25" thickBot="1">
      <c r="B39" s="99"/>
      <c r="C39" s="472"/>
      <c r="D39" s="1281"/>
      <c r="E39" s="114"/>
      <c r="F39" s="114"/>
      <c r="G39" s="114"/>
      <c r="H39" s="235"/>
      <c r="I39" s="45"/>
      <c r="J39" s="45"/>
      <c r="K39" s="45"/>
    </row>
    <row r="40" spans="2:11">
      <c r="B40" s="45"/>
      <c r="C40" s="45"/>
      <c r="D40" s="45"/>
      <c r="E40" s="45"/>
      <c r="F40" s="45"/>
      <c r="G40" s="45"/>
      <c r="H40" s="45"/>
      <c r="I40" s="45"/>
      <c r="J40" s="45"/>
      <c r="K40" s="45"/>
    </row>
    <row r="41" spans="2:11" ht="19.5" thickBot="1">
      <c r="B41" s="83" t="s">
        <v>6613</v>
      </c>
      <c r="C41" s="45" t="s">
        <v>10438</v>
      </c>
      <c r="H41" s="45"/>
      <c r="I41" s="45"/>
      <c r="J41" s="45"/>
      <c r="K41" s="45"/>
    </row>
    <row r="42" spans="2:11" ht="17.25" thickBot="1">
      <c r="B42" s="84" t="s">
        <v>6570</v>
      </c>
      <c r="C42" s="85" t="s">
        <v>6571</v>
      </c>
      <c r="D42" s="85" t="s">
        <v>6572</v>
      </c>
      <c r="E42" s="85" t="s">
        <v>6573</v>
      </c>
      <c r="F42" s="85" t="s">
        <v>6574</v>
      </c>
      <c r="G42" s="85" t="s">
        <v>6575</v>
      </c>
      <c r="H42" s="86" t="s">
        <v>6557</v>
      </c>
      <c r="I42" s="45"/>
      <c r="J42" s="45"/>
      <c r="K42" s="45"/>
    </row>
    <row r="43" spans="2:11">
      <c r="B43" s="87">
        <v>1</v>
      </c>
      <c r="C43" s="113" t="s">
        <v>8826</v>
      </c>
      <c r="D43" s="113" t="s">
        <v>8827</v>
      </c>
      <c r="E43" s="113" t="s">
        <v>7961</v>
      </c>
      <c r="F43" s="89" t="s">
        <v>6584</v>
      </c>
      <c r="G43" s="113"/>
      <c r="H43" s="1305" t="s">
        <v>8946</v>
      </c>
      <c r="I43" s="45"/>
      <c r="J43" s="45"/>
      <c r="K43" s="45"/>
    </row>
    <row r="44" spans="2:11" ht="17.25" thickBot="1">
      <c r="B44" s="99">
        <v>2</v>
      </c>
      <c r="C44" s="114" t="s">
        <v>15605</v>
      </c>
      <c r="D44" s="114" t="s">
        <v>15606</v>
      </c>
      <c r="E44" s="114" t="s">
        <v>15479</v>
      </c>
      <c r="F44" s="102" t="s">
        <v>6584</v>
      </c>
      <c r="G44" s="114"/>
      <c r="H44" s="360" t="s">
        <v>15607</v>
      </c>
      <c r="I44" s="45"/>
      <c r="J44" s="45"/>
      <c r="K44" s="45"/>
    </row>
    <row r="45" spans="2:11" ht="17.25" thickBot="1">
      <c r="B45" s="2276">
        <v>3</v>
      </c>
      <c r="C45" s="1652" t="s">
        <v>15608</v>
      </c>
      <c r="D45" s="1652" t="s">
        <v>15478</v>
      </c>
      <c r="E45" s="1287" t="s">
        <v>15479</v>
      </c>
      <c r="F45" s="418"/>
      <c r="G45" s="418"/>
      <c r="H45" s="419"/>
    </row>
    <row r="46" spans="2:11" ht="17.25" thickBot="1">
      <c r="B46" s="2401"/>
      <c r="C46" s="1438" t="s">
        <v>15609</v>
      </c>
      <c r="D46" s="1438" t="s">
        <v>15610</v>
      </c>
      <c r="E46" s="1287" t="s">
        <v>15479</v>
      </c>
      <c r="F46" s="454"/>
      <c r="G46" s="454"/>
      <c r="H46" s="1305"/>
    </row>
    <row r="47" spans="2:11" ht="17.25" thickBot="1">
      <c r="B47" s="2402"/>
      <c r="C47" s="527" t="s">
        <v>15611</v>
      </c>
      <c r="D47" s="527" t="s">
        <v>15612</v>
      </c>
      <c r="E47" s="1287" t="s">
        <v>15479</v>
      </c>
      <c r="F47" s="45"/>
      <c r="G47" s="45"/>
      <c r="H47" s="242"/>
    </row>
    <row r="48" spans="2:11" ht="17.25" thickBot="1">
      <c r="B48" s="2403"/>
      <c r="C48" s="1289" t="s">
        <v>15613</v>
      </c>
      <c r="D48" s="1289" t="s">
        <v>15614</v>
      </c>
      <c r="E48" s="1287" t="s">
        <v>15479</v>
      </c>
      <c r="F48" s="103"/>
      <c r="G48" s="103"/>
      <c r="H48" s="360"/>
    </row>
    <row r="49" spans="2:8">
      <c r="B49" s="973"/>
      <c r="C49" s="45"/>
      <c r="D49" s="45"/>
      <c r="E49" s="45"/>
      <c r="F49" s="45"/>
      <c r="G49" s="45"/>
      <c r="H49" s="45"/>
    </row>
    <row r="50" spans="2:8">
      <c r="B50" t="s">
        <v>11795</v>
      </c>
      <c r="E50" t="s">
        <v>11796</v>
      </c>
      <c r="F50" s="45"/>
      <c r="G50" s="45"/>
      <c r="H50" s="45"/>
    </row>
    <row r="51" spans="2:8">
      <c r="B51" s="1264" t="s">
        <v>11797</v>
      </c>
      <c r="E51" s="1264" t="s">
        <v>11797</v>
      </c>
      <c r="F51" s="45"/>
      <c r="G51" s="45"/>
      <c r="H51" s="45"/>
    </row>
    <row r="52" spans="2:8">
      <c r="B52" s="1265" t="s">
        <v>11798</v>
      </c>
      <c r="C52" s="45"/>
      <c r="D52" s="45"/>
      <c r="E52" s="1269" t="s">
        <v>11798</v>
      </c>
      <c r="F52" s="45"/>
      <c r="G52" s="45"/>
      <c r="H52" s="45"/>
    </row>
    <row r="53" spans="2:8">
      <c r="B53" s="1265" t="s">
        <v>11800</v>
      </c>
      <c r="C53" s="45"/>
      <c r="D53" s="45"/>
      <c r="E53" s="1269" t="s">
        <v>15426</v>
      </c>
      <c r="F53" s="45"/>
      <c r="G53" s="45"/>
      <c r="H53" s="45"/>
    </row>
    <row r="54" spans="2:8">
      <c r="B54" s="1265" t="s">
        <v>15615</v>
      </c>
      <c r="C54" s="45"/>
      <c r="D54" s="45"/>
      <c r="E54" s="1269" t="s">
        <v>15428</v>
      </c>
      <c r="F54" s="45"/>
      <c r="G54" s="45"/>
      <c r="H54" s="45"/>
    </row>
    <row r="55" spans="2:8">
      <c r="B55" s="1265" t="s">
        <v>11804</v>
      </c>
      <c r="C55" s="45"/>
      <c r="D55" s="45"/>
      <c r="E55" s="1269" t="s">
        <v>15429</v>
      </c>
      <c r="F55" s="45"/>
      <c r="G55" s="45"/>
      <c r="H55" s="45"/>
    </row>
    <row r="56" spans="2:8">
      <c r="B56" s="1265" t="s">
        <v>11806</v>
      </c>
      <c r="C56" s="45"/>
      <c r="D56" s="45"/>
      <c r="E56" s="1269" t="s">
        <v>15430</v>
      </c>
      <c r="F56" s="45"/>
      <c r="G56" s="45"/>
      <c r="H56" s="45"/>
    </row>
    <row r="57" spans="2:8">
      <c r="B57" s="1265" t="s">
        <v>11808</v>
      </c>
      <c r="C57" s="45"/>
      <c r="D57" s="45"/>
      <c r="E57" s="1269" t="s">
        <v>15431</v>
      </c>
      <c r="F57" s="45"/>
      <c r="G57" s="45"/>
      <c r="H57" s="45"/>
    </row>
    <row r="58" spans="2:8">
      <c r="B58" s="1265" t="s">
        <v>11814</v>
      </c>
      <c r="C58" s="45"/>
      <c r="D58" s="45"/>
      <c r="E58" s="1269" t="s">
        <v>15432</v>
      </c>
      <c r="F58" s="45"/>
      <c r="G58" s="45"/>
      <c r="H58" s="45"/>
    </row>
    <row r="59" spans="2:8">
      <c r="B59" s="1265" t="s">
        <v>11816</v>
      </c>
      <c r="C59" s="45"/>
      <c r="D59" s="45"/>
      <c r="E59" s="1269" t="s">
        <v>15487</v>
      </c>
      <c r="F59" s="45"/>
      <c r="G59" s="45"/>
      <c r="H59" s="45"/>
    </row>
    <row r="60" spans="2:8">
      <c r="B60" s="1265" t="s">
        <v>15434</v>
      </c>
      <c r="C60" s="45"/>
      <c r="D60" s="45"/>
      <c r="E60" s="1265" t="s">
        <v>15488</v>
      </c>
      <c r="F60" s="45"/>
      <c r="G60" s="45"/>
      <c r="H60" s="45"/>
    </row>
    <row r="61" spans="2:8">
      <c r="B61" s="1265" t="s">
        <v>15436</v>
      </c>
      <c r="C61" s="45"/>
      <c r="D61" s="45"/>
      <c r="E61" s="1265" t="s">
        <v>15437</v>
      </c>
      <c r="F61" s="45"/>
      <c r="G61" s="45"/>
      <c r="H61" s="45"/>
    </row>
    <row r="62" spans="2:8">
      <c r="B62" s="1265" t="s">
        <v>11812</v>
      </c>
      <c r="C62" s="45"/>
      <c r="D62" s="45"/>
      <c r="E62" s="1269" t="s">
        <v>15489</v>
      </c>
      <c r="F62" s="45"/>
      <c r="G62" s="45"/>
      <c r="H62" s="45"/>
    </row>
    <row r="63" spans="2:8">
      <c r="B63" s="1265" t="s">
        <v>11818</v>
      </c>
      <c r="E63" s="1269" t="s">
        <v>15440</v>
      </c>
    </row>
    <row r="64" spans="2:8">
      <c r="B64" s="1265" t="s">
        <v>11820</v>
      </c>
      <c r="E64" s="1269" t="s">
        <v>15441</v>
      </c>
    </row>
    <row r="65" spans="2:5">
      <c r="B65" s="1265" t="s">
        <v>11822</v>
      </c>
      <c r="E65" s="1269" t="s">
        <v>15490</v>
      </c>
    </row>
    <row r="66" spans="2:5">
      <c r="B66" s="1265" t="s">
        <v>15443</v>
      </c>
      <c r="E66" s="1269" t="s">
        <v>15491</v>
      </c>
    </row>
    <row r="67" spans="2:5">
      <c r="B67" s="1265" t="s">
        <v>15445</v>
      </c>
      <c r="E67" s="1269" t="s">
        <v>15616</v>
      </c>
    </row>
    <row r="68" spans="2:5">
      <c r="B68" s="1265" t="s">
        <v>15447</v>
      </c>
      <c r="E68" s="1269" t="s">
        <v>15617</v>
      </c>
    </row>
    <row r="69" spans="2:5">
      <c r="B69" s="1265" t="s">
        <v>11828</v>
      </c>
      <c r="E69" s="1269" t="s">
        <v>15431</v>
      </c>
    </row>
    <row r="70" spans="2:5">
      <c r="B70" s="1265" t="s">
        <v>11830</v>
      </c>
      <c r="E70" s="1269" t="s">
        <v>15491</v>
      </c>
    </row>
    <row r="71" spans="2:5">
      <c r="B71" s="1269" t="s">
        <v>11832</v>
      </c>
      <c r="E71" s="1269" t="s">
        <v>15618</v>
      </c>
    </row>
    <row r="72" spans="2:5">
      <c r="E72" s="1269" t="s">
        <v>15619</v>
      </c>
    </row>
    <row r="73" spans="2:5">
      <c r="E73" s="1269" t="s">
        <v>15431</v>
      </c>
    </row>
    <row r="74" spans="2:5">
      <c r="E74" s="1269" t="s">
        <v>15491</v>
      </c>
    </row>
    <row r="75" spans="2:5">
      <c r="E75" s="1269" t="s">
        <v>15620</v>
      </c>
    </row>
    <row r="76" spans="2:5">
      <c r="E76" s="1269" t="s">
        <v>15621</v>
      </c>
    </row>
    <row r="77" spans="2:5">
      <c r="E77" s="1269" t="s">
        <v>15431</v>
      </c>
    </row>
    <row r="78" spans="2:5">
      <c r="E78" s="1269" t="s">
        <v>15491</v>
      </c>
    </row>
    <row r="79" spans="2:5">
      <c r="E79" s="1269" t="s">
        <v>15622</v>
      </c>
    </row>
    <row r="80" spans="2:5">
      <c r="E80" s="1269" t="s">
        <v>15623</v>
      </c>
    </row>
    <row r="81" spans="5:5">
      <c r="E81" s="1269" t="s">
        <v>15448</v>
      </c>
    </row>
    <row r="82" spans="5:5">
      <c r="E82" s="1269" t="s">
        <v>15513</v>
      </c>
    </row>
    <row r="83" spans="5:5">
      <c r="E83" s="1269" t="s">
        <v>11828</v>
      </c>
    </row>
    <row r="84" spans="5:5">
      <c r="E84" s="1269" t="s">
        <v>11832</v>
      </c>
    </row>
  </sheetData>
  <mergeCells count="1">
    <mergeCell ref="A2:A3"/>
  </mergeCells>
  <phoneticPr fontId="2" type="noConversion"/>
  <dataValidations count="2">
    <dataValidation type="list" allowBlank="1" showInputMessage="1" showErrorMessage="1" sqref="C6" xr:uid="{EEB215EC-8861-42F7-8B47-4E84E9E1965A}">
      <formula1>"Web Service, API"</formula1>
    </dataValidation>
    <dataValidation type="list" allowBlank="1" showInputMessage="1" showErrorMessage="1" sqref="F6" xr:uid="{4DFFC015-28EC-4E03-B1F3-972890A06D02}">
      <formula1>"IB,MB,DAWHO, IB/MB, MB/DAWHO,IB/MB/DAWHO"</formula1>
    </dataValidation>
  </dataValidations>
  <hyperlinks>
    <hyperlink ref="A2:A3" location="'API Index'!A1" display="Return to Index" xr:uid="{7A0EBECA-16AD-4ECF-860D-5E9D1A88F347}"/>
    <hyperlink ref="K6" r:id="rId1" xr:uid="{570EBFF9-D167-451C-976F-DB176DE2F99F}"/>
    <hyperlink ref="L6" r:id="rId2" xr:uid="{CEBC8B5F-3456-4116-B9F6-506308D9065F}"/>
  </hyperlinks>
  <pageMargins left="0.7" right="0.7" top="0.75" bottom="0.75" header="0.3" footer="0.3"/>
  <pageSetup paperSize="9" orientation="portrait" r:id="rId3"/>
  <drawing r:id="rId4"/>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173CD-0BE9-48C6-A7C8-DF21BC170F23}">
  <sheetPr codeName="工作表309">
    <tabColor rgb="FF00B0F0"/>
  </sheetPr>
  <dimension ref="A1:M85"/>
  <sheetViews>
    <sheetView zoomScale="85" zoomScaleNormal="85" workbookViewId="0">
      <selection activeCell="A2" sqref="A2:A3"/>
    </sheetView>
  </sheetViews>
  <sheetFormatPr defaultRowHeight="16.5"/>
  <cols>
    <col min="2" max="2" width="11.875" customWidth="1"/>
    <col min="3" max="3" width="25.125" customWidth="1"/>
    <col min="4" max="4" width="22.625" bestFit="1" customWidth="1"/>
    <col min="5" max="5" width="21.875" customWidth="1"/>
    <col min="6" max="6" width="15.625" customWidth="1"/>
    <col min="7" max="7" width="17.625" customWidth="1"/>
    <col min="8" max="8" width="34.25" bestFit="1" customWidth="1"/>
    <col min="9" max="9" width="21.625" customWidth="1"/>
    <col min="10" max="10" width="16.5" customWidth="1"/>
    <col min="11" max="11" width="19.87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303</v>
      </c>
      <c r="D3" s="45"/>
      <c r="E3" s="45"/>
      <c r="F3" s="45"/>
      <c r="G3" s="45"/>
      <c r="H3" s="45"/>
      <c r="I3" s="45"/>
      <c r="J3" s="45"/>
      <c r="K3" s="45"/>
    </row>
    <row r="4" spans="1:13" ht="17.25" thickBot="1">
      <c r="B4" s="14" t="s">
        <v>6546</v>
      </c>
      <c r="C4" s="127" t="s">
        <v>1590</v>
      </c>
      <c r="D4" s="14" t="s">
        <v>6547</v>
      </c>
      <c r="E4" s="127" t="s">
        <v>1591</v>
      </c>
      <c r="F4" s="127"/>
      <c r="G4" s="127"/>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15624</v>
      </c>
      <c r="C6" s="56" t="s">
        <v>2093</v>
      </c>
      <c r="D6" s="55" t="s">
        <v>3559</v>
      </c>
      <c r="E6" s="55" t="s">
        <v>3560</v>
      </c>
      <c r="F6" s="56" t="s">
        <v>6841</v>
      </c>
      <c r="G6" s="55" t="s">
        <v>6564</v>
      </c>
      <c r="H6" s="55"/>
      <c r="I6" s="55" t="s">
        <v>6565</v>
      </c>
      <c r="J6" s="55"/>
      <c r="K6" s="57" t="s">
        <v>15625</v>
      </c>
      <c r="L6" s="57" t="s">
        <v>15626</v>
      </c>
      <c r="M6" s="55" t="s">
        <v>10794</v>
      </c>
    </row>
    <row r="7" spans="1:13">
      <c r="B7" s="45"/>
      <c r="C7" s="45"/>
      <c r="D7" s="45"/>
      <c r="E7" s="45"/>
      <c r="F7" s="45"/>
      <c r="G7" s="45"/>
      <c r="H7" s="45"/>
      <c r="I7" s="45"/>
      <c r="J7" s="45"/>
      <c r="K7" s="45"/>
    </row>
    <row r="8" spans="1:13">
      <c r="B8" s="541" t="s">
        <v>15627</v>
      </c>
      <c r="C8" s="541"/>
      <c r="D8" s="541"/>
      <c r="E8" s="541"/>
      <c r="F8" s="541"/>
      <c r="G8" s="541"/>
      <c r="H8" s="541"/>
      <c r="I8" s="45"/>
      <c r="J8" s="45"/>
      <c r="K8" s="45"/>
    </row>
    <row r="9" spans="1:13" ht="17.25" thickBot="1">
      <c r="B9" s="14" t="s">
        <v>6569</v>
      </c>
      <c r="C9" s="45" t="s">
        <v>8319</v>
      </c>
      <c r="D9" s="45"/>
      <c r="E9" s="45"/>
      <c r="F9" s="45"/>
      <c r="G9" s="45"/>
      <c r="H9" s="45"/>
      <c r="I9" s="45"/>
      <c r="J9" s="45"/>
      <c r="K9" s="45"/>
    </row>
    <row r="10" spans="1:13" ht="17.25" thickBot="1">
      <c r="B10" s="84" t="s">
        <v>6570</v>
      </c>
      <c r="C10" s="85" t="s">
        <v>6571</v>
      </c>
      <c r="D10" s="85" t="s">
        <v>6572</v>
      </c>
      <c r="E10" s="85" t="s">
        <v>6573</v>
      </c>
      <c r="F10" s="85" t="s">
        <v>6574</v>
      </c>
      <c r="G10" s="85" t="s">
        <v>6575</v>
      </c>
      <c r="H10" s="86" t="s">
        <v>6557</v>
      </c>
      <c r="I10" s="45"/>
      <c r="J10" s="45"/>
      <c r="K10" s="45"/>
    </row>
    <row r="11" spans="1:13">
      <c r="B11" s="87">
        <v>1</v>
      </c>
      <c r="C11" s="113" t="s">
        <v>9504</v>
      </c>
      <c r="D11" s="113" t="s">
        <v>6758</v>
      </c>
      <c r="E11" s="113" t="s">
        <v>8322</v>
      </c>
      <c r="F11" s="89" t="s">
        <v>6584</v>
      </c>
      <c r="G11" s="89"/>
      <c r="H11" s="405" t="s">
        <v>3559</v>
      </c>
      <c r="I11" s="45"/>
      <c r="J11" s="45"/>
      <c r="K11" s="45"/>
    </row>
    <row r="12" spans="1:13">
      <c r="B12" s="91">
        <v>2</v>
      </c>
      <c r="C12" s="94" t="s">
        <v>8324</v>
      </c>
      <c r="D12" s="94" t="s">
        <v>8325</v>
      </c>
      <c r="E12" s="94" t="s">
        <v>8326</v>
      </c>
      <c r="F12" s="93" t="s">
        <v>6584</v>
      </c>
      <c r="G12" s="94"/>
      <c r="H12" s="169" t="s">
        <v>8327</v>
      </c>
      <c r="I12" s="45"/>
      <c r="J12" s="45"/>
      <c r="K12" s="45"/>
    </row>
    <row r="13" spans="1:13" ht="33">
      <c r="B13" s="91">
        <v>3</v>
      </c>
      <c r="C13" s="94" t="s">
        <v>8328</v>
      </c>
      <c r="D13" s="94" t="s">
        <v>6768</v>
      </c>
      <c r="E13" s="94" t="s">
        <v>8329</v>
      </c>
      <c r="F13" s="93" t="s">
        <v>6584</v>
      </c>
      <c r="G13" s="93"/>
      <c r="H13" s="169" t="s">
        <v>15628</v>
      </c>
      <c r="I13" s="45"/>
      <c r="J13" s="45"/>
      <c r="K13" s="45"/>
    </row>
    <row r="14" spans="1:13">
      <c r="B14" s="91">
        <v>4</v>
      </c>
      <c r="C14" s="94" t="s">
        <v>8331</v>
      </c>
      <c r="D14" s="94" t="s">
        <v>8332</v>
      </c>
      <c r="E14" s="94" t="s">
        <v>8322</v>
      </c>
      <c r="F14" s="93" t="s">
        <v>6584</v>
      </c>
      <c r="G14" s="93"/>
      <c r="H14" s="553" t="s">
        <v>8333</v>
      </c>
      <c r="I14" s="45"/>
      <c r="J14" s="45"/>
      <c r="K14" s="45"/>
    </row>
    <row r="15" spans="1:13">
      <c r="B15" s="91">
        <v>5</v>
      </c>
      <c r="C15" s="94" t="s">
        <v>8340</v>
      </c>
      <c r="D15" s="94" t="s">
        <v>8341</v>
      </c>
      <c r="E15" s="94" t="s">
        <v>8342</v>
      </c>
      <c r="F15" s="93" t="s">
        <v>6584</v>
      </c>
      <c r="G15" s="94"/>
      <c r="H15" s="169" t="s">
        <v>15413</v>
      </c>
      <c r="I15" s="45"/>
      <c r="J15" s="45"/>
      <c r="K15" s="45"/>
    </row>
    <row r="16" spans="1:13">
      <c r="B16" s="91">
        <v>6</v>
      </c>
      <c r="C16" s="94" t="s">
        <v>8343</v>
      </c>
      <c r="D16" s="94" t="s">
        <v>8344</v>
      </c>
      <c r="E16" s="94" t="s">
        <v>8345</v>
      </c>
      <c r="F16" s="93" t="s">
        <v>6579</v>
      </c>
      <c r="G16" s="93"/>
      <c r="H16" s="169" t="s">
        <v>8346</v>
      </c>
      <c r="I16" s="45"/>
      <c r="J16" s="45"/>
      <c r="K16" s="45"/>
    </row>
    <row r="17" spans="2:11">
      <c r="B17" s="91">
        <v>7</v>
      </c>
      <c r="C17" s="94" t="s">
        <v>15414</v>
      </c>
      <c r="D17" s="94" t="s">
        <v>8347</v>
      </c>
      <c r="E17" s="94" t="s">
        <v>8775</v>
      </c>
      <c r="F17" s="93" t="s">
        <v>6584</v>
      </c>
      <c r="G17" s="94"/>
      <c r="H17" s="169"/>
      <c r="I17" s="45"/>
      <c r="J17" s="45"/>
      <c r="K17" s="45"/>
    </row>
    <row r="18" spans="2:11">
      <c r="B18" s="91">
        <v>8</v>
      </c>
      <c r="C18" s="94" t="s">
        <v>8334</v>
      </c>
      <c r="D18" s="94" t="s">
        <v>8335</v>
      </c>
      <c r="E18" s="94" t="s">
        <v>10446</v>
      </c>
      <c r="F18" s="93" t="s">
        <v>6584</v>
      </c>
      <c r="G18" s="97"/>
      <c r="H18" s="169"/>
      <c r="I18" s="45"/>
      <c r="J18" s="45"/>
      <c r="K18" s="45"/>
    </row>
    <row r="19" spans="2:11">
      <c r="B19" s="91">
        <v>9</v>
      </c>
      <c r="C19" s="94" t="s">
        <v>8337</v>
      </c>
      <c r="D19" s="94" t="s">
        <v>8338</v>
      </c>
      <c r="E19" s="94" t="s">
        <v>8339</v>
      </c>
      <c r="F19" s="93" t="s">
        <v>6584</v>
      </c>
      <c r="G19" s="93"/>
      <c r="H19" s="169"/>
      <c r="I19" s="45"/>
      <c r="J19" s="45"/>
      <c r="K19" s="45"/>
    </row>
    <row r="20" spans="2:11">
      <c r="B20" s="91"/>
      <c r="C20" s="94"/>
      <c r="D20" s="94"/>
      <c r="E20" s="94"/>
      <c r="F20" s="93"/>
      <c r="G20" s="93"/>
      <c r="H20" s="169"/>
      <c r="I20" s="45"/>
      <c r="J20" s="45"/>
      <c r="K20" s="45"/>
    </row>
    <row r="21" spans="2:11" ht="17.25" thickBot="1">
      <c r="B21" s="99"/>
      <c r="C21" s="359"/>
      <c r="D21" s="1279"/>
      <c r="E21" s="819"/>
      <c r="F21" s="176"/>
      <c r="G21" s="176"/>
      <c r="H21" s="177"/>
      <c r="I21" s="45"/>
      <c r="J21" s="45"/>
      <c r="K21" s="45"/>
    </row>
    <row r="22" spans="2:11">
      <c r="B22" s="45"/>
      <c r="C22" s="45"/>
      <c r="D22" s="45"/>
      <c r="E22" s="45"/>
      <c r="F22" s="45"/>
      <c r="G22" s="45"/>
      <c r="H22" s="45"/>
      <c r="I22" s="45"/>
      <c r="J22" s="45"/>
      <c r="K22" s="45"/>
    </row>
    <row r="23" spans="2:11" ht="17.25" thickBot="1">
      <c r="B23" s="14" t="s">
        <v>6569</v>
      </c>
      <c r="C23" s="45" t="s">
        <v>9506</v>
      </c>
      <c r="D23" s="45"/>
      <c r="E23" s="45"/>
      <c r="F23" s="45"/>
      <c r="G23" s="45"/>
      <c r="H23" s="45"/>
      <c r="I23" s="45"/>
      <c r="J23" s="45"/>
      <c r="K23" s="45"/>
    </row>
    <row r="24" spans="2:11" ht="17.25" thickBot="1">
      <c r="B24" s="84" t="s">
        <v>6570</v>
      </c>
      <c r="C24" s="85" t="s">
        <v>6571</v>
      </c>
      <c r="D24" s="85" t="s">
        <v>6572</v>
      </c>
      <c r="E24" s="85" t="s">
        <v>6573</v>
      </c>
      <c r="F24" s="85" t="s">
        <v>6574</v>
      </c>
      <c r="G24" s="85" t="s">
        <v>6575</v>
      </c>
      <c r="H24" s="86" t="s">
        <v>6557</v>
      </c>
      <c r="I24" s="45"/>
      <c r="J24" s="61"/>
      <c r="K24" s="45"/>
    </row>
    <row r="25" spans="2:11">
      <c r="B25" s="87">
        <v>1</v>
      </c>
      <c r="C25" s="1280" t="s">
        <v>11760</v>
      </c>
      <c r="D25" s="815" t="s">
        <v>11761</v>
      </c>
      <c r="E25" s="815" t="s">
        <v>6854</v>
      </c>
      <c r="F25" s="89" t="s">
        <v>6584</v>
      </c>
      <c r="G25" s="89"/>
      <c r="H25" s="263" t="s">
        <v>15415</v>
      </c>
      <c r="I25" s="45"/>
      <c r="J25" s="45"/>
      <c r="K25" s="45"/>
    </row>
    <row r="26" spans="2:11">
      <c r="B26" s="91">
        <v>2</v>
      </c>
      <c r="C26" s="1324" t="s">
        <v>15416</v>
      </c>
      <c r="D26" s="94" t="s">
        <v>9871</v>
      </c>
      <c r="E26" s="147" t="s">
        <v>11350</v>
      </c>
      <c r="F26" s="93" t="s">
        <v>6584</v>
      </c>
      <c r="G26" s="94"/>
      <c r="H26" s="169" t="s">
        <v>15417</v>
      </c>
      <c r="I26" s="45"/>
      <c r="J26" s="45"/>
      <c r="K26" s="45"/>
    </row>
    <row r="27" spans="2:11">
      <c r="B27" s="91">
        <v>3</v>
      </c>
      <c r="C27" s="1324" t="s">
        <v>15418</v>
      </c>
      <c r="D27" s="147" t="s">
        <v>9873</v>
      </c>
      <c r="E27" s="147" t="s">
        <v>7183</v>
      </c>
      <c r="F27" s="93" t="s">
        <v>6584</v>
      </c>
      <c r="G27" s="93"/>
      <c r="H27" s="169" t="s">
        <v>15419</v>
      </c>
      <c r="I27" s="45"/>
      <c r="J27" s="45"/>
      <c r="K27" s="45"/>
    </row>
    <row r="28" spans="2:11">
      <c r="B28" s="91">
        <v>4</v>
      </c>
      <c r="C28" s="1324" t="s">
        <v>15457</v>
      </c>
      <c r="D28" s="1324" t="s">
        <v>15458</v>
      </c>
      <c r="E28" s="147" t="s">
        <v>7067</v>
      </c>
      <c r="F28" s="93" t="s">
        <v>6584</v>
      </c>
      <c r="G28" s="93"/>
      <c r="H28" s="169" t="s">
        <v>15629</v>
      </c>
      <c r="I28" s="45"/>
      <c r="J28" s="45"/>
      <c r="K28" s="45"/>
    </row>
    <row r="29" spans="2:11">
      <c r="B29" s="91">
        <v>5</v>
      </c>
      <c r="C29" s="1324" t="s">
        <v>15460</v>
      </c>
      <c r="D29" s="1324" t="s">
        <v>15460</v>
      </c>
      <c r="E29" s="147" t="s">
        <v>7961</v>
      </c>
      <c r="F29" s="93" t="s">
        <v>6584</v>
      </c>
      <c r="G29" s="93"/>
      <c r="H29" s="169" t="s">
        <v>15629</v>
      </c>
      <c r="I29" s="45"/>
      <c r="J29" s="45"/>
      <c r="K29" s="45"/>
    </row>
    <row r="30" spans="2:11">
      <c r="B30" s="91">
        <v>6</v>
      </c>
      <c r="C30" s="1324" t="s">
        <v>15630</v>
      </c>
      <c r="D30" s="1324" t="s">
        <v>15631</v>
      </c>
      <c r="E30" s="147" t="s">
        <v>10845</v>
      </c>
      <c r="F30" s="93" t="s">
        <v>6584</v>
      </c>
      <c r="G30" s="93"/>
      <c r="H30" s="169" t="s">
        <v>15632</v>
      </c>
      <c r="I30" s="45"/>
      <c r="J30" s="45"/>
      <c r="K30" s="45"/>
    </row>
    <row r="31" spans="2:11" ht="17.25" thickBot="1">
      <c r="B31" s="99">
        <v>7</v>
      </c>
      <c r="C31" s="1325" t="s">
        <v>15633</v>
      </c>
      <c r="D31" s="1325" t="s">
        <v>15634</v>
      </c>
      <c r="E31" s="472" t="s">
        <v>10845</v>
      </c>
      <c r="F31" s="102" t="s">
        <v>6584</v>
      </c>
      <c r="G31" s="102"/>
      <c r="H31" s="360" t="s">
        <v>15635</v>
      </c>
      <c r="I31" s="45"/>
      <c r="J31" s="45"/>
      <c r="K31" s="45"/>
    </row>
    <row r="32" spans="2:11">
      <c r="B32" s="146"/>
      <c r="C32" s="1324"/>
      <c r="D32" s="147"/>
      <c r="E32" s="147"/>
      <c r="F32" s="93"/>
      <c r="G32" s="93"/>
      <c r="H32" s="147"/>
      <c r="I32" s="45"/>
      <c r="J32" s="45"/>
      <c r="K32" s="45"/>
    </row>
    <row r="33" spans="2:11" ht="19.5" thickBot="1">
      <c r="B33" s="83" t="s">
        <v>6613</v>
      </c>
      <c r="C33" s="45" t="s">
        <v>8319</v>
      </c>
      <c r="H33" s="45"/>
      <c r="I33" s="45"/>
      <c r="J33" s="45"/>
      <c r="K33" s="45"/>
    </row>
    <row r="34" spans="2:11" ht="17.25" thickBot="1">
      <c r="B34" s="84" t="s">
        <v>6570</v>
      </c>
      <c r="C34" s="85" t="s">
        <v>6571</v>
      </c>
      <c r="D34" s="85" t="s">
        <v>6572</v>
      </c>
      <c r="E34" s="85" t="s">
        <v>6573</v>
      </c>
      <c r="F34" s="85" t="s">
        <v>6574</v>
      </c>
      <c r="G34" s="85" t="s">
        <v>6575</v>
      </c>
      <c r="H34" s="86" t="s">
        <v>6557</v>
      </c>
      <c r="I34" s="45"/>
      <c r="J34" s="45"/>
      <c r="K34" s="45"/>
    </row>
    <row r="35" spans="2:11">
      <c r="B35" s="87">
        <v>1</v>
      </c>
      <c r="C35" s="815"/>
      <c r="D35" s="454" t="s">
        <v>8356</v>
      </c>
      <c r="E35" s="817"/>
      <c r="F35" s="89" t="s">
        <v>6584</v>
      </c>
      <c r="G35" s="89"/>
      <c r="H35" s="167"/>
      <c r="I35" s="45"/>
      <c r="J35" s="45"/>
      <c r="K35" s="45"/>
    </row>
    <row r="36" spans="2:11" ht="33">
      <c r="B36" s="91">
        <v>1.1000000000000001</v>
      </c>
      <c r="C36" s="94" t="s">
        <v>8357</v>
      </c>
      <c r="D36" s="362" t="s">
        <v>6823</v>
      </c>
      <c r="E36" s="94" t="s">
        <v>8336</v>
      </c>
      <c r="F36" s="93" t="s">
        <v>6584</v>
      </c>
      <c r="G36" s="94"/>
      <c r="H36" s="169" t="s">
        <v>8358</v>
      </c>
      <c r="I36" s="45"/>
      <c r="J36" s="45"/>
      <c r="K36" s="45"/>
    </row>
    <row r="37" spans="2:11">
      <c r="B37" s="91">
        <v>1.2</v>
      </c>
      <c r="C37" s="94" t="s">
        <v>7368</v>
      </c>
      <c r="D37" s="45" t="s">
        <v>8359</v>
      </c>
      <c r="E37" s="94" t="s">
        <v>8360</v>
      </c>
      <c r="F37" s="93" t="s">
        <v>6584</v>
      </c>
      <c r="G37" s="93"/>
      <c r="H37" s="172" t="s">
        <v>8361</v>
      </c>
      <c r="I37" s="45"/>
      <c r="J37" s="45"/>
      <c r="K37" s="45"/>
    </row>
    <row r="38" spans="2:11">
      <c r="B38" s="91">
        <v>2</v>
      </c>
      <c r="C38" s="94" t="s">
        <v>8362</v>
      </c>
      <c r="D38" s="45" t="s">
        <v>8363</v>
      </c>
      <c r="E38" s="94" t="s">
        <v>8329</v>
      </c>
      <c r="F38" s="93" t="s">
        <v>6584</v>
      </c>
      <c r="G38" s="94"/>
      <c r="H38" s="169" t="s">
        <v>9677</v>
      </c>
      <c r="I38" s="45"/>
      <c r="J38" s="45"/>
      <c r="K38" s="45"/>
    </row>
    <row r="39" spans="2:11">
      <c r="B39" s="91">
        <v>3</v>
      </c>
      <c r="C39" s="94" t="s">
        <v>9196</v>
      </c>
      <c r="D39" s="45" t="s">
        <v>8366</v>
      </c>
      <c r="E39" s="94" t="s">
        <v>8322</v>
      </c>
      <c r="F39" s="93" t="s">
        <v>6584</v>
      </c>
      <c r="G39" s="94"/>
      <c r="H39" s="172" t="s">
        <v>8333</v>
      </c>
      <c r="I39" s="45"/>
      <c r="J39" s="45"/>
      <c r="K39" s="45"/>
    </row>
    <row r="40" spans="2:11">
      <c r="B40" s="91">
        <v>4</v>
      </c>
      <c r="C40" s="94" t="s">
        <v>8367</v>
      </c>
      <c r="D40" s="45" t="s">
        <v>8368</v>
      </c>
      <c r="E40" s="94" t="s">
        <v>8322</v>
      </c>
      <c r="F40" s="93" t="s">
        <v>6584</v>
      </c>
      <c r="G40" s="94"/>
      <c r="H40" s="172" t="s">
        <v>8333</v>
      </c>
      <c r="I40" s="45"/>
      <c r="J40" s="45"/>
      <c r="K40" s="45"/>
    </row>
    <row r="41" spans="2:11">
      <c r="B41" s="91">
        <v>5</v>
      </c>
      <c r="C41" s="45" t="s">
        <v>9507</v>
      </c>
      <c r="D41" s="45" t="s">
        <v>8335</v>
      </c>
      <c r="E41" s="94" t="s">
        <v>8336</v>
      </c>
      <c r="F41" s="93" t="s">
        <v>6584</v>
      </c>
      <c r="G41" s="94"/>
      <c r="H41" s="172"/>
      <c r="I41" s="45"/>
      <c r="J41" s="45"/>
      <c r="K41" s="45"/>
    </row>
    <row r="42" spans="2:11">
      <c r="B42" s="91">
        <v>6</v>
      </c>
      <c r="C42" s="45" t="s">
        <v>9508</v>
      </c>
      <c r="D42" s="94" t="s">
        <v>8338</v>
      </c>
      <c r="E42" s="94" t="s">
        <v>8339</v>
      </c>
      <c r="F42" s="93" t="s">
        <v>6584</v>
      </c>
      <c r="G42" s="94"/>
      <c r="H42" s="172"/>
      <c r="I42" s="45"/>
      <c r="J42" s="45"/>
      <c r="K42" s="45"/>
    </row>
    <row r="43" spans="2:11" ht="17.25" thickBot="1">
      <c r="B43" s="99"/>
      <c r="C43" s="472"/>
      <c r="D43" s="1281"/>
      <c r="E43" s="114"/>
      <c r="F43" s="114"/>
      <c r="G43" s="114"/>
      <c r="H43" s="235"/>
      <c r="I43" s="45"/>
      <c r="J43" s="45"/>
      <c r="K43" s="45"/>
    </row>
    <row r="44" spans="2:11">
      <c r="B44" s="146"/>
      <c r="C44" s="147"/>
      <c r="D44" s="148"/>
      <c r="E44" s="94"/>
      <c r="F44" s="94"/>
      <c r="G44" s="94"/>
      <c r="H44" s="149"/>
      <c r="I44" s="45"/>
      <c r="J44" s="45"/>
      <c r="K44" s="45"/>
    </row>
    <row r="45" spans="2:11" ht="19.5" thickBot="1">
      <c r="B45" s="83" t="s">
        <v>6613</v>
      </c>
      <c r="C45" s="45" t="s">
        <v>10438</v>
      </c>
      <c r="H45" s="45"/>
    </row>
    <row r="46" spans="2:11" ht="17.25" thickBot="1">
      <c r="B46" s="84" t="s">
        <v>6570</v>
      </c>
      <c r="C46" s="85" t="s">
        <v>6571</v>
      </c>
      <c r="D46" s="85" t="s">
        <v>6572</v>
      </c>
      <c r="E46" s="85" t="s">
        <v>6573</v>
      </c>
      <c r="F46" s="85" t="s">
        <v>6574</v>
      </c>
      <c r="G46" s="85" t="s">
        <v>6575</v>
      </c>
      <c r="H46" s="86" t="s">
        <v>6557</v>
      </c>
    </row>
    <row r="47" spans="2:11" ht="33">
      <c r="B47" s="87">
        <v>1</v>
      </c>
      <c r="C47" s="355" t="s">
        <v>6897</v>
      </c>
      <c r="D47" s="355" t="s">
        <v>8950</v>
      </c>
      <c r="E47" s="113" t="s">
        <v>7961</v>
      </c>
      <c r="F47" s="89" t="s">
        <v>6584</v>
      </c>
      <c r="G47" s="113"/>
      <c r="H47" s="1305" t="s">
        <v>15636</v>
      </c>
    </row>
    <row r="48" spans="2:11" ht="99">
      <c r="B48" s="91">
        <v>2</v>
      </c>
      <c r="C48" s="152" t="s">
        <v>9136</v>
      </c>
      <c r="D48" s="152" t="s">
        <v>15637</v>
      </c>
      <c r="E48" s="94" t="s">
        <v>11350</v>
      </c>
      <c r="F48" s="93" t="s">
        <v>6584</v>
      </c>
      <c r="G48" s="94"/>
      <c r="H48" s="242" t="s">
        <v>15638</v>
      </c>
    </row>
    <row r="49" spans="2:8" ht="33">
      <c r="B49" s="91">
        <v>3</v>
      </c>
      <c r="C49" s="152" t="s">
        <v>15639</v>
      </c>
      <c r="D49" s="152" t="s">
        <v>15640</v>
      </c>
      <c r="E49" s="94" t="s">
        <v>10862</v>
      </c>
      <c r="F49" s="93" t="s">
        <v>6584</v>
      </c>
      <c r="G49" s="94"/>
      <c r="H49" s="242" t="s">
        <v>15641</v>
      </c>
    </row>
    <row r="50" spans="2:8" ht="33">
      <c r="B50" s="91">
        <v>4</v>
      </c>
      <c r="C50" s="152" t="s">
        <v>15642</v>
      </c>
      <c r="D50" s="152" t="s">
        <v>15643</v>
      </c>
      <c r="E50" s="94" t="s">
        <v>10862</v>
      </c>
      <c r="F50" s="93" t="s">
        <v>6584</v>
      </c>
      <c r="G50" s="94"/>
      <c r="H50" s="242" t="s">
        <v>15641</v>
      </c>
    </row>
    <row r="51" spans="2:8" ht="33.75" thickBot="1">
      <c r="B51" s="99">
        <v>5</v>
      </c>
      <c r="C51" s="359" t="s">
        <v>15644</v>
      </c>
      <c r="D51" s="359" t="s">
        <v>15645</v>
      </c>
      <c r="E51" s="114" t="s">
        <v>10862</v>
      </c>
      <c r="F51" s="102" t="s">
        <v>6584</v>
      </c>
      <c r="G51" s="114"/>
      <c r="H51" s="360" t="s">
        <v>15641</v>
      </c>
    </row>
    <row r="52" spans="2:8">
      <c r="B52" s="45"/>
      <c r="C52" s="45"/>
      <c r="D52" s="45"/>
      <c r="E52" s="45"/>
      <c r="F52" s="45"/>
      <c r="G52" s="45"/>
      <c r="H52" s="45"/>
    </row>
    <row r="53" spans="2:8">
      <c r="B53" t="s">
        <v>11795</v>
      </c>
      <c r="E53" t="s">
        <v>11796</v>
      </c>
      <c r="F53" s="45"/>
      <c r="G53" s="45"/>
      <c r="H53" s="45"/>
    </row>
    <row r="54" spans="2:8">
      <c r="B54" s="1264" t="s">
        <v>11797</v>
      </c>
      <c r="E54" s="1264" t="s">
        <v>11797</v>
      </c>
      <c r="F54" s="45"/>
      <c r="G54" s="45"/>
      <c r="H54" s="45"/>
    </row>
    <row r="55" spans="2:8">
      <c r="B55" s="1265" t="s">
        <v>11798</v>
      </c>
      <c r="C55" s="45"/>
      <c r="D55" s="45"/>
      <c r="E55" s="1269" t="s">
        <v>11798</v>
      </c>
      <c r="F55" s="45"/>
      <c r="G55" s="45"/>
      <c r="H55" s="45"/>
    </row>
    <row r="56" spans="2:8">
      <c r="B56" s="1265" t="s">
        <v>11800</v>
      </c>
      <c r="C56" s="45"/>
      <c r="D56" s="45"/>
      <c r="E56" s="1269" t="s">
        <v>15426</v>
      </c>
      <c r="F56" s="45"/>
      <c r="G56" s="45"/>
      <c r="H56" s="45"/>
    </row>
    <row r="57" spans="2:8">
      <c r="B57" s="1265" t="s">
        <v>15646</v>
      </c>
      <c r="C57" s="45"/>
      <c r="D57" s="45"/>
      <c r="E57" s="1269" t="s">
        <v>15428</v>
      </c>
      <c r="F57" s="45"/>
      <c r="G57" s="45"/>
      <c r="H57" s="45"/>
    </row>
    <row r="58" spans="2:8">
      <c r="B58" s="1265" t="s">
        <v>11804</v>
      </c>
      <c r="C58" s="45"/>
      <c r="D58" s="45"/>
      <c r="E58" s="1269" t="s">
        <v>15429</v>
      </c>
      <c r="F58" s="45"/>
      <c r="G58" s="45"/>
      <c r="H58" s="45"/>
    </row>
    <row r="59" spans="2:8">
      <c r="B59" s="1265" t="s">
        <v>11806</v>
      </c>
      <c r="C59" s="45"/>
      <c r="D59" s="45"/>
      <c r="E59" s="1269" t="s">
        <v>15430</v>
      </c>
      <c r="F59" s="45"/>
      <c r="G59" s="45"/>
      <c r="H59" s="45"/>
    </row>
    <row r="60" spans="2:8">
      <c r="B60" s="1265" t="s">
        <v>11808</v>
      </c>
      <c r="C60" s="45"/>
      <c r="D60" s="45"/>
      <c r="E60" s="1269" t="s">
        <v>15431</v>
      </c>
      <c r="F60" s="45"/>
      <c r="G60" s="45"/>
      <c r="H60" s="45"/>
    </row>
    <row r="61" spans="2:8">
      <c r="B61" s="1265" t="s">
        <v>11814</v>
      </c>
      <c r="C61" s="45"/>
      <c r="D61" s="45"/>
      <c r="E61" s="1269" t="s">
        <v>15432</v>
      </c>
      <c r="F61" s="45"/>
      <c r="G61" s="45"/>
      <c r="H61" s="45"/>
    </row>
    <row r="62" spans="2:8">
      <c r="B62" s="1265" t="s">
        <v>11816</v>
      </c>
      <c r="E62" s="1269" t="s">
        <v>15487</v>
      </c>
    </row>
    <row r="63" spans="2:8">
      <c r="B63" s="1265" t="s">
        <v>15434</v>
      </c>
      <c r="E63" s="1265" t="s">
        <v>15488</v>
      </c>
    </row>
    <row r="64" spans="2:8">
      <c r="B64" s="1265" t="s">
        <v>15436</v>
      </c>
      <c r="E64" s="1265" t="s">
        <v>15437</v>
      </c>
    </row>
    <row r="65" spans="2:5">
      <c r="B65" s="1265" t="s">
        <v>11812</v>
      </c>
      <c r="E65" s="1269" t="s">
        <v>15489</v>
      </c>
    </row>
    <row r="66" spans="2:5">
      <c r="B66" s="1265" t="s">
        <v>11818</v>
      </c>
      <c r="E66" s="1269" t="s">
        <v>15440</v>
      </c>
    </row>
    <row r="67" spans="2:5">
      <c r="B67" s="1265" t="s">
        <v>11820</v>
      </c>
      <c r="E67" s="1269" t="s">
        <v>15441</v>
      </c>
    </row>
    <row r="68" spans="2:5">
      <c r="B68" s="1265" t="s">
        <v>11822</v>
      </c>
      <c r="E68" s="1269" t="s">
        <v>15490</v>
      </c>
    </row>
    <row r="69" spans="2:5">
      <c r="B69" s="1265" t="s">
        <v>15443</v>
      </c>
      <c r="E69" s="1269" t="s">
        <v>15491</v>
      </c>
    </row>
    <row r="70" spans="2:5">
      <c r="B70" s="1265" t="s">
        <v>15445</v>
      </c>
      <c r="E70" s="1269" t="s">
        <v>15647</v>
      </c>
    </row>
    <row r="71" spans="2:5">
      <c r="B71" s="1265" t="s">
        <v>15648</v>
      </c>
      <c r="E71" s="1269" t="s">
        <v>15649</v>
      </c>
    </row>
    <row r="72" spans="2:5">
      <c r="B72" s="1265" t="s">
        <v>15650</v>
      </c>
      <c r="E72" s="1269" t="s">
        <v>15651</v>
      </c>
    </row>
    <row r="73" spans="2:5">
      <c r="B73" s="1265" t="s">
        <v>15652</v>
      </c>
      <c r="E73" s="1269" t="s">
        <v>15653</v>
      </c>
    </row>
    <row r="74" spans="2:5">
      <c r="B74" s="1265" t="s">
        <v>15654</v>
      </c>
      <c r="E74" s="1269" t="s">
        <v>15655</v>
      </c>
    </row>
    <row r="75" spans="2:5">
      <c r="B75" s="1265" t="s">
        <v>15656</v>
      </c>
      <c r="E75" s="1269" t="s">
        <v>15431</v>
      </c>
    </row>
    <row r="76" spans="2:5">
      <c r="B76" s="1265" t="s">
        <v>11828</v>
      </c>
      <c r="E76" s="1269" t="s">
        <v>15491</v>
      </c>
    </row>
    <row r="77" spans="2:5">
      <c r="B77" s="1265" t="s">
        <v>11830</v>
      </c>
      <c r="E77" s="1269" t="s">
        <v>15647</v>
      </c>
    </row>
    <row r="78" spans="2:5">
      <c r="B78" s="1269" t="s">
        <v>11832</v>
      </c>
      <c r="E78" s="1269" t="s">
        <v>15657</v>
      </c>
    </row>
    <row r="79" spans="2:5">
      <c r="E79" s="1269" t="s">
        <v>15658</v>
      </c>
    </row>
    <row r="80" spans="2:5">
      <c r="E80" s="1269" t="s">
        <v>15659</v>
      </c>
    </row>
    <row r="81" spans="5:5">
      <c r="E81" s="1269" t="s">
        <v>15660</v>
      </c>
    </row>
    <row r="82" spans="5:5">
      <c r="E82" s="1269" t="s">
        <v>15448</v>
      </c>
    </row>
    <row r="83" spans="5:5">
      <c r="E83" s="1269" t="s">
        <v>15513</v>
      </c>
    </row>
    <row r="84" spans="5:5">
      <c r="E84" s="1269" t="s">
        <v>11828</v>
      </c>
    </row>
    <row r="85" spans="5:5">
      <c r="E85" s="1269" t="s">
        <v>11832</v>
      </c>
    </row>
  </sheetData>
  <mergeCells count="1">
    <mergeCell ref="A2:A3"/>
  </mergeCells>
  <phoneticPr fontId="2" type="noConversion"/>
  <dataValidations count="2">
    <dataValidation type="list" allowBlank="1" showInputMessage="1" showErrorMessage="1" sqref="F6" xr:uid="{7E667962-5054-44E8-AEE1-56EC7296AF96}">
      <formula1>"IB,MB,DAWHO, IB/MB, MB/DAWHO,IB/MB/DAWHO"</formula1>
    </dataValidation>
    <dataValidation type="list" allowBlank="1" showInputMessage="1" showErrorMessage="1" sqref="C6" xr:uid="{A5E13385-6C88-45A2-B1EC-CCE5AE7844D3}">
      <formula1>"Web Service, API"</formula1>
    </dataValidation>
  </dataValidations>
  <hyperlinks>
    <hyperlink ref="A2:A3" location="'API Index'!A1" display="Return to Index" xr:uid="{1F8BEDE2-18F7-4EF9-B926-1C0B9FD76E0F}"/>
    <hyperlink ref="K6" r:id="rId1" xr:uid="{552E2F8E-F05B-40D9-86AE-CACB2933D95C}"/>
    <hyperlink ref="L6" r:id="rId2" xr:uid="{C5433955-B42C-4D30-9B53-21DFFF2EF2B8}"/>
  </hyperlinks>
  <pageMargins left="0.7" right="0.7" top="0.75" bottom="0.75" header="0.3" footer="0.3"/>
  <pageSetup paperSize="9" orientation="portrait" r:id="rId3"/>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B3406-D0FB-43C3-B1B5-3E28B3BFB134}">
  <sheetPr codeName="工作表310">
    <tabColor rgb="FF00B0F0"/>
  </sheetPr>
  <dimension ref="A1:M66"/>
  <sheetViews>
    <sheetView zoomScale="85" zoomScaleNormal="85" workbookViewId="0">
      <selection activeCell="G21" sqref="G21"/>
    </sheetView>
  </sheetViews>
  <sheetFormatPr defaultRowHeight="16.5"/>
  <cols>
    <col min="2" max="2" width="11.875" customWidth="1"/>
    <col min="3" max="3" width="25.125" customWidth="1"/>
    <col min="4" max="4" width="22.625" bestFit="1" customWidth="1"/>
    <col min="5" max="5" width="21.875" customWidth="1"/>
    <col min="6" max="6" width="15.625" customWidth="1"/>
    <col min="7" max="7" width="17.625" customWidth="1"/>
    <col min="8" max="8" width="36.625" bestFit="1" customWidth="1"/>
    <col min="9" max="9" width="21.625" customWidth="1"/>
    <col min="10" max="10" width="16.5" customWidth="1"/>
    <col min="11" max="11" width="19.87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304</v>
      </c>
      <c r="D3" s="45"/>
      <c r="E3" s="45"/>
      <c r="F3" s="45"/>
      <c r="G3" s="45"/>
      <c r="H3" s="45"/>
      <c r="I3" s="45"/>
      <c r="J3" s="45"/>
      <c r="K3" s="45"/>
    </row>
    <row r="4" spans="1:13" ht="17.25" thickBot="1">
      <c r="B4" s="14" t="s">
        <v>6546</v>
      </c>
      <c r="C4" s="127" t="s">
        <v>1590</v>
      </c>
      <c r="D4" s="14" t="s">
        <v>6547</v>
      </c>
      <c r="E4" s="127" t="s">
        <v>1591</v>
      </c>
      <c r="F4" s="127"/>
      <c r="G4" s="127"/>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83.25" thickBot="1">
      <c r="B6" s="128" t="s">
        <v>3561</v>
      </c>
      <c r="C6" s="56" t="s">
        <v>2093</v>
      </c>
      <c r="D6" s="55" t="s">
        <v>3562</v>
      </c>
      <c r="E6" s="55" t="s">
        <v>15661</v>
      </c>
      <c r="F6" s="56" t="s">
        <v>6841</v>
      </c>
      <c r="G6" s="55" t="s">
        <v>6564</v>
      </c>
      <c r="H6" s="55"/>
      <c r="I6" s="55" t="s">
        <v>6565</v>
      </c>
      <c r="J6" s="55"/>
      <c r="K6" s="57" t="s">
        <v>15662</v>
      </c>
      <c r="L6" s="57" t="s">
        <v>15663</v>
      </c>
      <c r="M6" s="55" t="s">
        <v>10794</v>
      </c>
    </row>
    <row r="7" spans="1:13">
      <c r="B7" s="45"/>
      <c r="C7" s="45"/>
      <c r="D7" s="45"/>
      <c r="E7" s="45"/>
      <c r="F7" s="45"/>
      <c r="G7" s="45"/>
      <c r="H7" s="45"/>
      <c r="I7" s="45"/>
      <c r="J7" s="45"/>
      <c r="K7" s="45"/>
    </row>
    <row r="8" spans="1:13">
      <c r="B8" s="541" t="s">
        <v>15391</v>
      </c>
      <c r="C8" s="541"/>
      <c r="D8" s="541"/>
      <c r="E8" s="541"/>
      <c r="F8" s="541"/>
      <c r="G8" s="541"/>
      <c r="H8" s="541"/>
      <c r="I8" s="45"/>
      <c r="J8" s="45"/>
      <c r="K8" s="45"/>
    </row>
    <row r="9" spans="1:13" ht="17.25" thickBot="1">
      <c r="B9" s="14" t="s">
        <v>6569</v>
      </c>
      <c r="C9" s="45" t="s">
        <v>8319</v>
      </c>
      <c r="D9" s="45"/>
      <c r="E9" s="45"/>
      <c r="F9" s="45"/>
      <c r="G9" s="45"/>
      <c r="H9" s="45"/>
      <c r="I9" s="45"/>
      <c r="J9" s="45"/>
      <c r="K9" s="45"/>
    </row>
    <row r="10" spans="1:13" ht="17.25" thickBot="1">
      <c r="B10" s="84" t="s">
        <v>6570</v>
      </c>
      <c r="C10" s="85" t="s">
        <v>6571</v>
      </c>
      <c r="D10" s="85" t="s">
        <v>6572</v>
      </c>
      <c r="E10" s="85" t="s">
        <v>6573</v>
      </c>
      <c r="F10" s="85" t="s">
        <v>6574</v>
      </c>
      <c r="G10" s="85" t="s">
        <v>6575</v>
      </c>
      <c r="H10" s="86" t="s">
        <v>6557</v>
      </c>
      <c r="I10" s="45"/>
      <c r="J10" s="45"/>
      <c r="K10" s="45"/>
    </row>
    <row r="11" spans="1:13">
      <c r="B11" s="87">
        <v>1</v>
      </c>
      <c r="C11" s="113" t="s">
        <v>9504</v>
      </c>
      <c r="D11" s="113" t="s">
        <v>6758</v>
      </c>
      <c r="E11" s="113" t="s">
        <v>8322</v>
      </c>
      <c r="F11" s="89" t="s">
        <v>6584</v>
      </c>
      <c r="G11" s="89"/>
      <c r="H11" s="405" t="s">
        <v>3562</v>
      </c>
      <c r="I11" s="45"/>
      <c r="J11" s="45"/>
      <c r="K11" s="45"/>
    </row>
    <row r="12" spans="1:13">
      <c r="B12" s="91">
        <v>2</v>
      </c>
      <c r="C12" s="94" t="s">
        <v>8324</v>
      </c>
      <c r="D12" s="94" t="s">
        <v>8325</v>
      </c>
      <c r="E12" s="94" t="s">
        <v>8326</v>
      </c>
      <c r="F12" s="93" t="s">
        <v>6584</v>
      </c>
      <c r="G12" s="94"/>
      <c r="H12" s="169" t="s">
        <v>8327</v>
      </c>
      <c r="I12" s="45"/>
      <c r="J12" s="45"/>
      <c r="K12" s="45"/>
    </row>
    <row r="13" spans="1:13">
      <c r="B13" s="91">
        <v>3</v>
      </c>
      <c r="C13" s="94" t="s">
        <v>8328</v>
      </c>
      <c r="D13" s="94" t="s">
        <v>6768</v>
      </c>
      <c r="E13" s="94" t="s">
        <v>8329</v>
      </c>
      <c r="F13" s="93" t="s">
        <v>6584</v>
      </c>
      <c r="G13" s="93"/>
      <c r="H13" s="169" t="s">
        <v>15664</v>
      </c>
      <c r="I13" s="45"/>
      <c r="J13" s="45"/>
      <c r="K13" s="45"/>
    </row>
    <row r="14" spans="1:13">
      <c r="B14" s="91">
        <v>4</v>
      </c>
      <c r="C14" s="94" t="s">
        <v>8331</v>
      </c>
      <c r="D14" s="94" t="s">
        <v>8332</v>
      </c>
      <c r="E14" s="94" t="s">
        <v>8322</v>
      </c>
      <c r="F14" s="93" t="s">
        <v>6584</v>
      </c>
      <c r="G14" s="93"/>
      <c r="H14" s="553" t="s">
        <v>8333</v>
      </c>
      <c r="I14" s="45"/>
      <c r="J14" s="45"/>
      <c r="K14" s="45"/>
    </row>
    <row r="15" spans="1:13">
      <c r="B15" s="91">
        <v>5</v>
      </c>
      <c r="C15" s="94" t="s">
        <v>8334</v>
      </c>
      <c r="D15" s="94" t="s">
        <v>8335</v>
      </c>
      <c r="E15" s="94" t="s">
        <v>10446</v>
      </c>
      <c r="F15" s="93" t="s">
        <v>6584</v>
      </c>
      <c r="G15" s="97"/>
      <c r="H15" s="169"/>
      <c r="I15" s="45"/>
      <c r="J15" s="45"/>
      <c r="K15" s="45"/>
    </row>
    <row r="16" spans="1:13">
      <c r="B16" s="91">
        <v>6</v>
      </c>
      <c r="C16" s="94" t="s">
        <v>8337</v>
      </c>
      <c r="D16" s="94" t="s">
        <v>8338</v>
      </c>
      <c r="E16" s="94" t="s">
        <v>8339</v>
      </c>
      <c r="F16" s="93" t="s">
        <v>6584</v>
      </c>
      <c r="G16" s="93"/>
      <c r="H16" s="169"/>
      <c r="I16" s="45"/>
      <c r="J16" s="45"/>
      <c r="K16" s="45"/>
    </row>
    <row r="17" spans="2:11">
      <c r="B17" s="91">
        <v>7</v>
      </c>
      <c r="C17" s="94" t="s">
        <v>8340</v>
      </c>
      <c r="D17" s="94" t="s">
        <v>8341</v>
      </c>
      <c r="E17" s="94" t="s">
        <v>8342</v>
      </c>
      <c r="F17" s="93" t="s">
        <v>6584</v>
      </c>
      <c r="G17" s="94"/>
      <c r="H17" s="169"/>
      <c r="I17" s="45"/>
      <c r="J17" s="45"/>
      <c r="K17" s="45"/>
    </row>
    <row r="18" spans="2:11">
      <c r="B18" s="91">
        <v>8</v>
      </c>
      <c r="C18" s="94" t="s">
        <v>8343</v>
      </c>
      <c r="D18" s="94" t="s">
        <v>8344</v>
      </c>
      <c r="E18" s="94" t="s">
        <v>8345</v>
      </c>
      <c r="F18" s="93" t="s">
        <v>6579</v>
      </c>
      <c r="G18" s="93"/>
      <c r="H18" s="169" t="s">
        <v>8346</v>
      </c>
      <c r="I18" s="45"/>
      <c r="J18" s="45"/>
      <c r="K18" s="45"/>
    </row>
    <row r="19" spans="2:11" ht="17.25" thickBot="1">
      <c r="B19" s="99"/>
      <c r="C19" s="359"/>
      <c r="D19" s="1279"/>
      <c r="E19" s="819"/>
      <c r="F19" s="176"/>
      <c r="G19" s="176"/>
      <c r="H19" s="177"/>
      <c r="I19" s="45"/>
      <c r="J19" s="45"/>
      <c r="K19" s="45"/>
    </row>
    <row r="20" spans="2:11">
      <c r="B20" s="45"/>
      <c r="C20" s="45"/>
      <c r="D20" s="45"/>
      <c r="E20" s="45"/>
      <c r="F20" s="45"/>
      <c r="G20" s="45"/>
      <c r="H20" s="45"/>
      <c r="I20" s="45"/>
      <c r="J20" s="45"/>
      <c r="K20" s="45"/>
    </row>
    <row r="21" spans="2:11" ht="17.25" thickBot="1">
      <c r="B21" s="14" t="s">
        <v>6569</v>
      </c>
      <c r="C21" s="45" t="s">
        <v>9506</v>
      </c>
      <c r="D21" s="45"/>
      <c r="E21" s="45"/>
      <c r="F21" s="45"/>
      <c r="G21" s="45"/>
      <c r="H21" s="45"/>
      <c r="I21" s="45"/>
      <c r="J21" s="45"/>
      <c r="K21" s="45"/>
    </row>
    <row r="22" spans="2:11" ht="17.25" thickBot="1">
      <c r="B22" s="58" t="s">
        <v>6570</v>
      </c>
      <c r="C22" s="59" t="s">
        <v>6571</v>
      </c>
      <c r="D22" s="59" t="s">
        <v>6572</v>
      </c>
      <c r="E22" s="59" t="s">
        <v>6573</v>
      </c>
      <c r="F22" s="59" t="s">
        <v>6574</v>
      </c>
      <c r="G22" s="59" t="s">
        <v>6575</v>
      </c>
      <c r="H22" s="60" t="s">
        <v>6557</v>
      </c>
      <c r="I22" s="45"/>
      <c r="J22" s="61"/>
      <c r="K22" s="45"/>
    </row>
    <row r="23" spans="2:11" ht="17.25" thickBot="1">
      <c r="B23" s="107">
        <v>1</v>
      </c>
      <c r="C23" s="1291"/>
      <c r="D23" s="657"/>
      <c r="E23" s="1292"/>
      <c r="F23" s="1293"/>
      <c r="G23" s="1293"/>
      <c r="H23" s="1294"/>
      <c r="I23" s="45"/>
      <c r="J23" s="45"/>
      <c r="K23" s="45"/>
    </row>
    <row r="24" spans="2:11">
      <c r="B24" s="45"/>
      <c r="C24" s="45"/>
      <c r="D24" s="45"/>
      <c r="E24" s="45"/>
      <c r="F24" s="45"/>
      <c r="G24" s="45"/>
      <c r="H24" s="45"/>
      <c r="I24" s="45"/>
      <c r="J24" s="45"/>
      <c r="K24" s="45"/>
    </row>
    <row r="25" spans="2:11" ht="19.5" thickBot="1">
      <c r="B25" s="83" t="s">
        <v>6613</v>
      </c>
      <c r="C25" s="45" t="s">
        <v>8319</v>
      </c>
      <c r="H25" s="45"/>
      <c r="I25" s="45"/>
      <c r="J25" s="45"/>
      <c r="K25" s="45"/>
    </row>
    <row r="26" spans="2:11" ht="17.25" thickBot="1">
      <c r="B26" s="84" t="s">
        <v>6570</v>
      </c>
      <c r="C26" s="85" t="s">
        <v>6571</v>
      </c>
      <c r="D26" s="85" t="s">
        <v>6572</v>
      </c>
      <c r="E26" s="85" t="s">
        <v>6573</v>
      </c>
      <c r="F26" s="85" t="s">
        <v>6574</v>
      </c>
      <c r="G26" s="85" t="s">
        <v>6575</v>
      </c>
      <c r="H26" s="86" t="s">
        <v>6557</v>
      </c>
      <c r="I26" s="45"/>
      <c r="J26" s="45"/>
      <c r="K26" s="45"/>
    </row>
    <row r="27" spans="2:11">
      <c r="B27" s="87">
        <v>1</v>
      </c>
      <c r="C27" s="815"/>
      <c r="D27" s="454" t="s">
        <v>8356</v>
      </c>
      <c r="E27" s="817"/>
      <c r="F27" s="89" t="s">
        <v>6584</v>
      </c>
      <c r="G27" s="89"/>
      <c r="H27" s="167"/>
      <c r="I27" s="45"/>
      <c r="J27" s="45"/>
      <c r="K27" s="45"/>
    </row>
    <row r="28" spans="2:11" ht="33">
      <c r="B28" s="91">
        <v>1.1000000000000001</v>
      </c>
      <c r="C28" s="94" t="s">
        <v>8357</v>
      </c>
      <c r="D28" s="362" t="s">
        <v>6823</v>
      </c>
      <c r="E28" s="94" t="s">
        <v>8336</v>
      </c>
      <c r="F28" s="93" t="s">
        <v>6584</v>
      </c>
      <c r="G28" s="94"/>
      <c r="H28" s="169" t="s">
        <v>8358</v>
      </c>
      <c r="I28" s="45"/>
      <c r="J28" s="45"/>
      <c r="K28" s="45"/>
    </row>
    <row r="29" spans="2:11">
      <c r="B29" s="91">
        <v>1.2</v>
      </c>
      <c r="C29" s="94" t="s">
        <v>7368</v>
      </c>
      <c r="D29" s="45" t="s">
        <v>8359</v>
      </c>
      <c r="E29" s="94" t="s">
        <v>8360</v>
      </c>
      <c r="F29" s="93" t="s">
        <v>6584</v>
      </c>
      <c r="G29" s="93"/>
      <c r="H29" s="172" t="s">
        <v>8361</v>
      </c>
      <c r="I29" s="45"/>
      <c r="J29" s="45"/>
      <c r="K29" s="45"/>
    </row>
    <row r="30" spans="2:11">
      <c r="B30" s="91">
        <v>2</v>
      </c>
      <c r="C30" s="94" t="s">
        <v>8362</v>
      </c>
      <c r="D30" s="45" t="s">
        <v>8363</v>
      </c>
      <c r="E30" s="94" t="s">
        <v>8329</v>
      </c>
      <c r="F30" s="93" t="s">
        <v>6584</v>
      </c>
      <c r="G30" s="94"/>
      <c r="H30" s="169" t="s">
        <v>9677</v>
      </c>
      <c r="I30" s="45"/>
      <c r="J30" s="45"/>
      <c r="K30" s="45"/>
    </row>
    <row r="31" spans="2:11">
      <c r="B31" s="91">
        <v>3</v>
      </c>
      <c r="C31" s="94" t="s">
        <v>9196</v>
      </c>
      <c r="D31" s="45" t="s">
        <v>8366</v>
      </c>
      <c r="E31" s="94" t="s">
        <v>8322</v>
      </c>
      <c r="F31" s="93" t="s">
        <v>6584</v>
      </c>
      <c r="G31" s="94"/>
      <c r="H31" s="172" t="s">
        <v>8333</v>
      </c>
      <c r="I31" s="45"/>
      <c r="J31" s="45"/>
      <c r="K31" s="45"/>
    </row>
    <row r="32" spans="2:11">
      <c r="B32" s="91">
        <v>4</v>
      </c>
      <c r="C32" s="94" t="s">
        <v>8367</v>
      </c>
      <c r="D32" s="45" t="s">
        <v>8368</v>
      </c>
      <c r="E32" s="94" t="s">
        <v>8322</v>
      </c>
      <c r="F32" s="93" t="s">
        <v>6584</v>
      </c>
      <c r="G32" s="94"/>
      <c r="H32" s="172" t="s">
        <v>8333</v>
      </c>
      <c r="I32" s="45"/>
      <c r="J32" s="45"/>
      <c r="K32" s="45"/>
    </row>
    <row r="33" spans="2:11">
      <c r="B33" s="91">
        <v>5</v>
      </c>
      <c r="C33" s="45" t="s">
        <v>9507</v>
      </c>
      <c r="D33" s="45" t="s">
        <v>8335</v>
      </c>
      <c r="E33" s="94" t="s">
        <v>8336</v>
      </c>
      <c r="F33" s="93" t="s">
        <v>6584</v>
      </c>
      <c r="G33" s="94"/>
      <c r="H33" s="172"/>
      <c r="I33" s="45"/>
      <c r="J33" s="45"/>
      <c r="K33" s="45"/>
    </row>
    <row r="34" spans="2:11">
      <c r="B34" s="91">
        <v>6</v>
      </c>
      <c r="C34" s="45" t="s">
        <v>9508</v>
      </c>
      <c r="D34" s="94" t="s">
        <v>8338</v>
      </c>
      <c r="E34" s="94" t="s">
        <v>8339</v>
      </c>
      <c r="F34" s="93" t="s">
        <v>6584</v>
      </c>
      <c r="G34" s="94"/>
      <c r="H34" s="172"/>
      <c r="I34" s="45"/>
      <c r="J34" s="45"/>
      <c r="K34" s="45"/>
    </row>
    <row r="35" spans="2:11" ht="17.25" thickBot="1">
      <c r="B35" s="99"/>
      <c r="C35" s="472"/>
      <c r="D35" s="1281"/>
      <c r="E35" s="114"/>
      <c r="F35" s="114"/>
      <c r="G35" s="114"/>
      <c r="H35" s="235"/>
      <c r="I35" s="45"/>
      <c r="J35" s="45"/>
      <c r="K35" s="45"/>
    </row>
    <row r="36" spans="2:11">
      <c r="B36" s="146"/>
      <c r="C36" s="147"/>
      <c r="D36" s="148"/>
      <c r="E36" s="94"/>
      <c r="F36" s="94"/>
      <c r="G36" s="94"/>
      <c r="H36" s="149"/>
      <c r="I36" s="45"/>
      <c r="J36" s="45"/>
      <c r="K36" s="45"/>
    </row>
    <row r="37" spans="2:11" ht="19.5" thickBot="1">
      <c r="B37" s="83" t="s">
        <v>6613</v>
      </c>
      <c r="C37" s="45" t="s">
        <v>10452</v>
      </c>
      <c r="H37" s="45"/>
      <c r="I37" s="45"/>
      <c r="J37" s="45"/>
      <c r="K37" s="45"/>
    </row>
    <row r="38" spans="2:11" ht="17.25" thickBot="1">
      <c r="B38" s="84" t="s">
        <v>6570</v>
      </c>
      <c r="C38" s="85" t="s">
        <v>6571</v>
      </c>
      <c r="D38" s="85" t="s">
        <v>6572</v>
      </c>
      <c r="E38" s="85" t="s">
        <v>6573</v>
      </c>
      <c r="F38" s="85" t="s">
        <v>6574</v>
      </c>
      <c r="G38" s="85" t="s">
        <v>6575</v>
      </c>
      <c r="H38" s="86" t="s">
        <v>6557</v>
      </c>
      <c r="I38" s="45"/>
      <c r="J38" s="45"/>
      <c r="K38" s="45"/>
    </row>
    <row r="39" spans="2:11">
      <c r="B39" s="1295">
        <v>1</v>
      </c>
      <c r="C39" s="1296" t="s">
        <v>9167</v>
      </c>
      <c r="D39" s="1296" t="s">
        <v>15665</v>
      </c>
      <c r="E39" s="1296"/>
      <c r="F39" s="89" t="s">
        <v>6584</v>
      </c>
      <c r="G39" s="1297"/>
      <c r="H39" s="1298"/>
      <c r="I39" s="45"/>
      <c r="J39" s="45"/>
      <c r="K39" s="45"/>
    </row>
    <row r="40" spans="2:11">
      <c r="B40" s="1299">
        <v>2</v>
      </c>
      <c r="C40" s="375" t="s">
        <v>7555</v>
      </c>
      <c r="D40" s="94" t="s">
        <v>11787</v>
      </c>
      <c r="E40" s="375"/>
      <c r="F40" s="93" t="s">
        <v>6584</v>
      </c>
      <c r="G40" s="375"/>
      <c r="H40" s="425"/>
      <c r="I40" s="45"/>
      <c r="J40" s="45"/>
      <c r="K40" s="45"/>
    </row>
    <row r="41" spans="2:11" ht="17.25" thickBot="1">
      <c r="B41" s="1300">
        <v>3</v>
      </c>
      <c r="C41" s="382" t="s">
        <v>7613</v>
      </c>
      <c r="D41" s="382" t="s">
        <v>15666</v>
      </c>
      <c r="E41" s="382"/>
      <c r="F41" s="102" t="s">
        <v>6584</v>
      </c>
      <c r="G41" s="375"/>
      <c r="H41" s="425"/>
      <c r="I41" s="45"/>
      <c r="J41" s="45"/>
      <c r="K41" s="45"/>
    </row>
    <row r="42" spans="2:11" ht="17.25" thickBot="1">
      <c r="B42" s="1300">
        <v>4</v>
      </c>
      <c r="C42" s="382" t="s">
        <v>9160</v>
      </c>
      <c r="D42" s="382" t="s">
        <v>11794</v>
      </c>
      <c r="E42" s="382"/>
      <c r="F42" s="102" t="s">
        <v>6584</v>
      </c>
      <c r="G42" s="382"/>
      <c r="H42" s="1302"/>
      <c r="I42" s="45"/>
      <c r="J42" s="45"/>
      <c r="K42" s="45"/>
    </row>
    <row r="43" spans="2:11">
      <c r="B43" t="s">
        <v>11795</v>
      </c>
      <c r="E43" t="s">
        <v>11796</v>
      </c>
      <c r="F43" s="45"/>
      <c r="G43" s="45"/>
      <c r="H43" s="45"/>
    </row>
    <row r="44" spans="2:11">
      <c r="B44" s="1264" t="s">
        <v>11797</v>
      </c>
      <c r="E44" s="1264" t="s">
        <v>11797</v>
      </c>
      <c r="F44" s="45"/>
      <c r="G44" s="45"/>
      <c r="H44" s="45"/>
    </row>
    <row r="45" spans="2:11">
      <c r="B45" s="1265" t="s">
        <v>11798</v>
      </c>
      <c r="D45" s="45"/>
      <c r="E45" s="1266" t="s">
        <v>11799</v>
      </c>
      <c r="F45" s="45"/>
      <c r="G45" s="45"/>
      <c r="H45" s="45"/>
    </row>
    <row r="46" spans="2:11">
      <c r="B46" s="1265" t="s">
        <v>11800</v>
      </c>
      <c r="D46" s="45"/>
      <c r="E46" s="1267" t="s">
        <v>11801</v>
      </c>
      <c r="F46" s="45"/>
      <c r="G46" s="45"/>
      <c r="H46" s="45"/>
    </row>
    <row r="47" spans="2:11">
      <c r="B47" s="1265" t="s">
        <v>15400</v>
      </c>
      <c r="D47" s="45"/>
      <c r="E47" s="1267" t="s">
        <v>11803</v>
      </c>
      <c r="F47" s="45"/>
      <c r="G47" s="45"/>
      <c r="H47" s="45"/>
    </row>
    <row r="48" spans="2:11">
      <c r="B48" s="1265" t="s">
        <v>11804</v>
      </c>
      <c r="D48" s="45"/>
      <c r="E48" s="1267" t="s">
        <v>11805</v>
      </c>
      <c r="F48" s="45"/>
      <c r="G48" s="45"/>
      <c r="H48" s="45"/>
    </row>
    <row r="49" spans="2:8">
      <c r="B49" s="1265" t="s">
        <v>11806</v>
      </c>
      <c r="D49" s="45"/>
      <c r="E49" s="1267" t="s">
        <v>15401</v>
      </c>
      <c r="F49" s="45"/>
      <c r="G49" s="45"/>
      <c r="H49" s="45"/>
    </row>
    <row r="50" spans="2:8">
      <c r="B50" s="1265" t="s">
        <v>11808</v>
      </c>
      <c r="D50" s="45"/>
      <c r="E50" s="1267" t="s">
        <v>11809</v>
      </c>
      <c r="F50" s="45"/>
      <c r="G50" s="45"/>
      <c r="H50" s="45"/>
    </row>
    <row r="51" spans="2:8">
      <c r="B51" s="1265" t="s">
        <v>11810</v>
      </c>
      <c r="D51" s="45"/>
      <c r="E51" s="1267" t="s">
        <v>11811</v>
      </c>
      <c r="F51" s="45"/>
      <c r="G51" s="45"/>
      <c r="H51" s="45"/>
    </row>
    <row r="52" spans="2:8">
      <c r="B52" s="1265" t="s">
        <v>11812</v>
      </c>
      <c r="D52" s="45"/>
      <c r="E52" s="1267" t="s">
        <v>11813</v>
      </c>
      <c r="F52" s="45"/>
      <c r="G52" s="45"/>
      <c r="H52" s="45"/>
    </row>
    <row r="53" spans="2:8">
      <c r="B53" s="1265" t="s">
        <v>11814</v>
      </c>
      <c r="D53" s="45"/>
      <c r="E53" s="1267" t="s">
        <v>11815</v>
      </c>
      <c r="F53" s="45"/>
      <c r="G53" s="45"/>
      <c r="H53" s="45"/>
    </row>
    <row r="54" spans="2:8">
      <c r="B54" s="1265" t="s">
        <v>11816</v>
      </c>
      <c r="D54" s="45"/>
      <c r="E54" s="1267" t="s">
        <v>11817</v>
      </c>
      <c r="F54" s="45"/>
      <c r="G54" s="45"/>
      <c r="H54" s="45"/>
    </row>
    <row r="55" spans="2:8">
      <c r="B55" s="1265" t="s">
        <v>11818</v>
      </c>
      <c r="C55" s="1268"/>
      <c r="D55" s="45"/>
      <c r="E55" s="1267" t="s">
        <v>11819</v>
      </c>
      <c r="F55" s="45"/>
      <c r="G55" s="45"/>
      <c r="H55" s="45"/>
    </row>
    <row r="56" spans="2:8">
      <c r="B56" s="1265" t="s">
        <v>11820</v>
      </c>
      <c r="D56" s="45"/>
      <c r="E56" s="1267" t="s">
        <v>11821</v>
      </c>
      <c r="F56" s="45"/>
      <c r="G56" s="45"/>
      <c r="H56" s="45"/>
    </row>
    <row r="57" spans="2:8">
      <c r="B57" s="1265" t="s">
        <v>11822</v>
      </c>
      <c r="D57" s="45"/>
      <c r="E57" s="1267" t="s">
        <v>11823</v>
      </c>
      <c r="F57" s="45"/>
      <c r="G57" s="45"/>
      <c r="H57" s="45"/>
    </row>
    <row r="58" spans="2:8">
      <c r="B58" s="1265"/>
      <c r="E58" s="1267" t="s">
        <v>15403</v>
      </c>
    </row>
    <row r="59" spans="2:8">
      <c r="B59" s="1265" t="s">
        <v>11828</v>
      </c>
      <c r="E59" s="1267" t="s">
        <v>15404</v>
      </c>
    </row>
    <row r="60" spans="2:8">
      <c r="B60" s="1265" t="s">
        <v>11830</v>
      </c>
      <c r="E60" s="1274" t="s">
        <v>15667</v>
      </c>
    </row>
    <row r="61" spans="2:8">
      <c r="B61" s="1269" t="s">
        <v>11832</v>
      </c>
      <c r="E61" s="1095" t="s">
        <v>15668</v>
      </c>
    </row>
    <row r="62" spans="2:8">
      <c r="B62" s="1095"/>
      <c r="E62" s="1095" t="s">
        <v>15669</v>
      </c>
    </row>
    <row r="63" spans="2:8">
      <c r="E63" s="1095" t="s">
        <v>15670</v>
      </c>
    </row>
    <row r="64" spans="2:8">
      <c r="E64" s="1274" t="s">
        <v>15408</v>
      </c>
    </row>
    <row r="65" spans="5:5">
      <c r="E65" s="1267" t="s">
        <v>11867</v>
      </c>
    </row>
    <row r="66" spans="5:5">
      <c r="E66" s="1267" t="s">
        <v>11868</v>
      </c>
    </row>
  </sheetData>
  <mergeCells count="1">
    <mergeCell ref="A2:A3"/>
  </mergeCells>
  <phoneticPr fontId="2" type="noConversion"/>
  <dataValidations count="2">
    <dataValidation type="list" allowBlank="1" showInputMessage="1" showErrorMessage="1" sqref="C6" xr:uid="{0752F663-D44A-451F-94E5-E2D60CFB3BC4}">
      <formula1>"Web Service, API"</formula1>
    </dataValidation>
    <dataValidation type="list" allowBlank="1" showInputMessage="1" showErrorMessage="1" sqref="F6" xr:uid="{D4F6428E-F8CA-40F4-997C-A97C967AAC8D}">
      <formula1>"IB,MB,DAWHO, IB/MB, MB/DAWHO,IB/MB/DAWHO"</formula1>
    </dataValidation>
  </dataValidations>
  <hyperlinks>
    <hyperlink ref="K6" r:id="rId1" xr:uid="{3D07FABB-1ED7-48BE-B145-853A182084BB}"/>
    <hyperlink ref="L6" r:id="rId2" xr:uid="{7F4F0AA2-8CCB-46B6-B707-0F3F196C7DC6}"/>
    <hyperlink ref="A2:A3" location="'API Index'!A1" display="Return to Index" xr:uid="{DC13EDAB-45AF-4745-B2BA-23852B14A2AB}"/>
  </hyperlinks>
  <pageMargins left="0.7" right="0.7" top="0.75" bottom="0.75" header="0.3" footer="0.3"/>
  <pageSetup paperSize="9" orientation="portrait" r:id="rId3"/>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6A14B-FBD6-42E7-B490-86D608A8EF72}">
  <sheetPr codeName="工作表311">
    <tabColor rgb="FF00B0F0"/>
  </sheetPr>
  <dimension ref="A1:M93"/>
  <sheetViews>
    <sheetView zoomScale="85" zoomScaleNormal="85" workbookViewId="0">
      <selection activeCell="G18" sqref="G18"/>
    </sheetView>
  </sheetViews>
  <sheetFormatPr defaultRowHeight="16.5"/>
  <cols>
    <col min="2" max="2" width="11.875" customWidth="1"/>
    <col min="3" max="3" width="25.125" customWidth="1"/>
    <col min="4" max="4" width="22.625" bestFit="1" customWidth="1"/>
    <col min="5" max="5" width="21.875" customWidth="1"/>
    <col min="6" max="6" width="15.625" customWidth="1"/>
    <col min="7" max="7" width="17.625" customWidth="1"/>
    <col min="8" max="8" width="36.625" bestFit="1" customWidth="1"/>
    <col min="9" max="9" width="21.625" customWidth="1"/>
    <col min="10" max="10" width="16.5" customWidth="1"/>
    <col min="11" max="11" width="19.87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305</v>
      </c>
      <c r="D3" s="45"/>
      <c r="E3" s="45"/>
      <c r="F3" s="45"/>
      <c r="G3" s="45"/>
      <c r="H3" s="45"/>
      <c r="I3" s="45"/>
      <c r="J3" s="45"/>
      <c r="K3" s="45"/>
    </row>
    <row r="4" spans="1:13" ht="17.25" thickBot="1">
      <c r="B4" s="14" t="s">
        <v>6546</v>
      </c>
      <c r="C4" s="127" t="s">
        <v>1590</v>
      </c>
      <c r="D4" s="14" t="s">
        <v>6547</v>
      </c>
      <c r="E4" s="127" t="s">
        <v>1591</v>
      </c>
      <c r="F4" s="127"/>
      <c r="G4" s="127"/>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3566</v>
      </c>
      <c r="C6" s="56" t="s">
        <v>2093</v>
      </c>
      <c r="D6" s="55" t="s">
        <v>15671</v>
      </c>
      <c r="E6" s="55" t="s">
        <v>3568</v>
      </c>
      <c r="F6" s="56" t="s">
        <v>6841</v>
      </c>
      <c r="G6" s="55" t="s">
        <v>6564</v>
      </c>
      <c r="H6" s="55"/>
      <c r="I6" s="55" t="s">
        <v>6565</v>
      </c>
      <c r="J6" s="55"/>
      <c r="K6" s="57" t="s">
        <v>15672</v>
      </c>
      <c r="L6" s="57" t="s">
        <v>15673</v>
      </c>
      <c r="M6" s="55" t="s">
        <v>10794</v>
      </c>
    </row>
    <row r="7" spans="1:13">
      <c r="B7" s="45"/>
      <c r="C7" s="45"/>
      <c r="D7" s="45"/>
      <c r="E7" s="45"/>
      <c r="F7" s="45"/>
      <c r="G7" s="45"/>
      <c r="H7" s="45"/>
      <c r="I7" s="45"/>
      <c r="J7" s="45"/>
      <c r="K7" s="45"/>
    </row>
    <row r="8" spans="1:13">
      <c r="B8" s="541" t="s">
        <v>15391</v>
      </c>
      <c r="C8" s="541"/>
      <c r="D8" s="541"/>
      <c r="E8" s="541"/>
      <c r="F8" s="541"/>
      <c r="G8" s="541"/>
      <c r="H8" s="541"/>
      <c r="I8" s="45"/>
      <c r="J8" s="45"/>
      <c r="K8" s="45"/>
    </row>
    <row r="9" spans="1:13" ht="17.25" thickBot="1">
      <c r="B9" s="14" t="s">
        <v>6569</v>
      </c>
      <c r="C9" s="45" t="s">
        <v>8319</v>
      </c>
      <c r="D9" s="45"/>
      <c r="E9" s="45"/>
      <c r="F9" s="45"/>
      <c r="G9" s="45"/>
      <c r="H9" s="45"/>
      <c r="I9" s="45"/>
      <c r="J9" s="45"/>
      <c r="K9" s="45"/>
    </row>
    <row r="10" spans="1:13" ht="17.25" thickBot="1">
      <c r="B10" s="84" t="s">
        <v>6570</v>
      </c>
      <c r="C10" s="85" t="s">
        <v>6571</v>
      </c>
      <c r="D10" s="85" t="s">
        <v>6572</v>
      </c>
      <c r="E10" s="85" t="s">
        <v>6573</v>
      </c>
      <c r="F10" s="85" t="s">
        <v>6574</v>
      </c>
      <c r="G10" s="85" t="s">
        <v>6575</v>
      </c>
      <c r="H10" s="86" t="s">
        <v>6557</v>
      </c>
      <c r="I10" s="45"/>
      <c r="J10" s="45"/>
      <c r="K10" s="45"/>
    </row>
    <row r="11" spans="1:13">
      <c r="B11" s="87">
        <v>1</v>
      </c>
      <c r="C11" s="113" t="s">
        <v>9504</v>
      </c>
      <c r="D11" s="113" t="s">
        <v>6758</v>
      </c>
      <c r="E11" s="113" t="s">
        <v>8322</v>
      </c>
      <c r="F11" s="89" t="s">
        <v>6584</v>
      </c>
      <c r="G11" s="89"/>
      <c r="H11" s="405" t="s">
        <v>15671</v>
      </c>
      <c r="I11" s="45"/>
      <c r="J11" s="45"/>
      <c r="K11" s="45"/>
    </row>
    <row r="12" spans="1:13">
      <c r="B12" s="91">
        <v>2</v>
      </c>
      <c r="C12" s="94" t="s">
        <v>8324</v>
      </c>
      <c r="D12" s="94" t="s">
        <v>8325</v>
      </c>
      <c r="E12" s="94" t="s">
        <v>8326</v>
      </c>
      <c r="F12" s="93" t="s">
        <v>6584</v>
      </c>
      <c r="G12" s="94"/>
      <c r="H12" s="169" t="s">
        <v>8327</v>
      </c>
      <c r="I12" s="45"/>
      <c r="J12" s="45"/>
      <c r="K12" s="45"/>
    </row>
    <row r="13" spans="1:13" ht="33">
      <c r="B13" s="91">
        <v>3</v>
      </c>
      <c r="C13" s="94" t="s">
        <v>8328</v>
      </c>
      <c r="D13" s="94" t="s">
        <v>6768</v>
      </c>
      <c r="E13" s="94" t="s">
        <v>8329</v>
      </c>
      <c r="F13" s="93" t="s">
        <v>6584</v>
      </c>
      <c r="G13" s="93"/>
      <c r="H13" s="169" t="s">
        <v>15674</v>
      </c>
      <c r="I13" s="45"/>
      <c r="J13" s="45"/>
      <c r="K13" s="45"/>
    </row>
    <row r="14" spans="1:13">
      <c r="B14" s="91">
        <v>4</v>
      </c>
      <c r="C14" s="94" t="s">
        <v>8331</v>
      </c>
      <c r="D14" s="94" t="s">
        <v>8332</v>
      </c>
      <c r="E14" s="94" t="s">
        <v>8322</v>
      </c>
      <c r="F14" s="93" t="s">
        <v>6584</v>
      </c>
      <c r="G14" s="93"/>
      <c r="H14" s="553" t="s">
        <v>8333</v>
      </c>
      <c r="I14" s="45"/>
      <c r="J14" s="45"/>
      <c r="K14" s="45"/>
    </row>
    <row r="15" spans="1:13">
      <c r="B15" s="91">
        <v>5</v>
      </c>
      <c r="C15" s="94" t="s">
        <v>8334</v>
      </c>
      <c r="D15" s="94" t="s">
        <v>8335</v>
      </c>
      <c r="E15" s="94" t="s">
        <v>10446</v>
      </c>
      <c r="F15" s="93" t="s">
        <v>6584</v>
      </c>
      <c r="G15" s="97"/>
      <c r="H15" s="169"/>
      <c r="I15" s="45"/>
      <c r="J15" s="45"/>
      <c r="K15" s="45"/>
    </row>
    <row r="16" spans="1:13">
      <c r="B16" s="91">
        <v>6</v>
      </c>
      <c r="C16" s="94" t="s">
        <v>8337</v>
      </c>
      <c r="D16" s="94" t="s">
        <v>8338</v>
      </c>
      <c r="E16" s="94" t="s">
        <v>8339</v>
      </c>
      <c r="F16" s="93" t="s">
        <v>6584</v>
      </c>
      <c r="G16" s="93"/>
      <c r="H16" s="169"/>
      <c r="I16" s="45"/>
      <c r="J16" s="45"/>
      <c r="K16" s="45"/>
    </row>
    <row r="17" spans="2:11">
      <c r="B17" s="91">
        <v>7</v>
      </c>
      <c r="C17" s="94" t="s">
        <v>8340</v>
      </c>
      <c r="D17" s="94" t="s">
        <v>8341</v>
      </c>
      <c r="E17" s="94" t="s">
        <v>8342</v>
      </c>
      <c r="F17" s="93" t="s">
        <v>6584</v>
      </c>
      <c r="G17" s="94"/>
      <c r="H17" s="169"/>
      <c r="I17" s="45"/>
      <c r="J17" s="45"/>
      <c r="K17" s="45"/>
    </row>
    <row r="18" spans="2:11">
      <c r="B18" s="91">
        <v>8</v>
      </c>
      <c r="C18" s="94" t="s">
        <v>8343</v>
      </c>
      <c r="D18" s="94" t="s">
        <v>8344</v>
      </c>
      <c r="E18" s="94" t="s">
        <v>8345</v>
      </c>
      <c r="F18" s="93" t="s">
        <v>6579</v>
      </c>
      <c r="G18" s="93"/>
      <c r="H18" s="169" t="s">
        <v>8346</v>
      </c>
      <c r="I18" s="45"/>
      <c r="J18" s="45"/>
      <c r="K18" s="45"/>
    </row>
    <row r="19" spans="2:11" ht="17.25" thickBot="1">
      <c r="B19" s="99"/>
      <c r="C19" s="359"/>
      <c r="D19" s="1279"/>
      <c r="E19" s="819"/>
      <c r="F19" s="176"/>
      <c r="G19" s="176"/>
      <c r="H19" s="177"/>
      <c r="I19" s="45"/>
      <c r="J19" s="45"/>
      <c r="K19" s="45"/>
    </row>
    <row r="20" spans="2:11">
      <c r="B20" s="45"/>
      <c r="C20" s="45"/>
      <c r="D20" s="45"/>
      <c r="E20" s="45"/>
      <c r="F20" s="45"/>
      <c r="G20" s="45"/>
      <c r="H20" s="45"/>
      <c r="I20" s="45"/>
      <c r="J20" s="45"/>
      <c r="K20" s="45"/>
    </row>
    <row r="21" spans="2:11" ht="17.25" thickBot="1">
      <c r="B21" s="14" t="s">
        <v>6569</v>
      </c>
      <c r="C21" s="45" t="s">
        <v>9506</v>
      </c>
      <c r="D21" s="45"/>
      <c r="E21" s="45"/>
      <c r="F21" s="45"/>
      <c r="G21" s="45"/>
      <c r="H21" s="45"/>
      <c r="I21" s="45"/>
      <c r="J21" s="45"/>
      <c r="K21" s="45"/>
    </row>
    <row r="22" spans="2:11" ht="17.25" thickBot="1">
      <c r="B22" s="58" t="s">
        <v>6570</v>
      </c>
      <c r="C22" s="59" t="s">
        <v>6571</v>
      </c>
      <c r="D22" s="59" t="s">
        <v>6572</v>
      </c>
      <c r="E22" s="59" t="s">
        <v>6573</v>
      </c>
      <c r="F22" s="59" t="s">
        <v>6574</v>
      </c>
      <c r="G22" s="59" t="s">
        <v>6575</v>
      </c>
      <c r="H22" s="60" t="s">
        <v>6557</v>
      </c>
      <c r="I22" s="45"/>
      <c r="J22" s="61"/>
      <c r="K22" s="45"/>
    </row>
    <row r="23" spans="2:11" ht="17.25" thickBot="1">
      <c r="B23" s="107">
        <v>1</v>
      </c>
      <c r="C23" s="1291"/>
      <c r="D23" s="657"/>
      <c r="E23" s="1292"/>
      <c r="F23" s="1293"/>
      <c r="G23" s="1293"/>
      <c r="H23" s="1294"/>
      <c r="I23" s="45"/>
      <c r="J23" s="45"/>
      <c r="K23" s="45"/>
    </row>
    <row r="24" spans="2:11">
      <c r="B24" s="45"/>
      <c r="C24" s="45"/>
      <c r="D24" s="45"/>
      <c r="E24" s="45"/>
      <c r="F24" s="45"/>
      <c r="G24" s="45"/>
      <c r="H24" s="45"/>
      <c r="I24" s="45"/>
      <c r="J24" s="45"/>
      <c r="K24" s="45"/>
    </row>
    <row r="25" spans="2:11" ht="19.5" thickBot="1">
      <c r="B25" s="83" t="s">
        <v>6613</v>
      </c>
      <c r="C25" s="45" t="s">
        <v>8319</v>
      </c>
      <c r="H25" s="45"/>
      <c r="I25" s="45"/>
      <c r="J25" s="45"/>
      <c r="K25" s="45"/>
    </row>
    <row r="26" spans="2:11" ht="17.25" thickBot="1">
      <c r="B26" s="84" t="s">
        <v>6570</v>
      </c>
      <c r="C26" s="85" t="s">
        <v>6571</v>
      </c>
      <c r="D26" s="85" t="s">
        <v>6572</v>
      </c>
      <c r="E26" s="85" t="s">
        <v>6573</v>
      </c>
      <c r="F26" s="85" t="s">
        <v>6574</v>
      </c>
      <c r="G26" s="85" t="s">
        <v>6575</v>
      </c>
      <c r="H26" s="86" t="s">
        <v>6557</v>
      </c>
      <c r="I26" s="45"/>
      <c r="J26" s="45"/>
      <c r="K26" s="45"/>
    </row>
    <row r="27" spans="2:11">
      <c r="B27" s="87">
        <v>1</v>
      </c>
      <c r="C27" s="815"/>
      <c r="D27" s="454" t="s">
        <v>8356</v>
      </c>
      <c r="E27" s="817"/>
      <c r="F27" s="89" t="s">
        <v>6584</v>
      </c>
      <c r="G27" s="89"/>
      <c r="H27" s="167"/>
      <c r="I27" s="45"/>
      <c r="J27" s="45"/>
      <c r="K27" s="45"/>
    </row>
    <row r="28" spans="2:11" ht="33">
      <c r="B28" s="91">
        <v>1.1000000000000001</v>
      </c>
      <c r="C28" s="94" t="s">
        <v>8357</v>
      </c>
      <c r="D28" s="362" t="s">
        <v>6823</v>
      </c>
      <c r="E28" s="94" t="s">
        <v>8336</v>
      </c>
      <c r="F28" s="93" t="s">
        <v>6584</v>
      </c>
      <c r="G28" s="94"/>
      <c r="H28" s="169" t="s">
        <v>8358</v>
      </c>
      <c r="I28" s="45"/>
      <c r="J28" s="45"/>
      <c r="K28" s="45"/>
    </row>
    <row r="29" spans="2:11">
      <c r="B29" s="91">
        <v>1.2</v>
      </c>
      <c r="C29" s="94" t="s">
        <v>7368</v>
      </c>
      <c r="D29" s="45" t="s">
        <v>8359</v>
      </c>
      <c r="E29" s="94" t="s">
        <v>8360</v>
      </c>
      <c r="F29" s="93" t="s">
        <v>6584</v>
      </c>
      <c r="G29" s="93"/>
      <c r="H29" s="172" t="s">
        <v>8361</v>
      </c>
      <c r="I29" s="45"/>
      <c r="J29" s="45"/>
      <c r="K29" s="45"/>
    </row>
    <row r="30" spans="2:11">
      <c r="B30" s="91">
        <v>2</v>
      </c>
      <c r="C30" s="94" t="s">
        <v>8362</v>
      </c>
      <c r="D30" s="45" t="s">
        <v>8363</v>
      </c>
      <c r="E30" s="94" t="s">
        <v>8329</v>
      </c>
      <c r="F30" s="93" t="s">
        <v>6584</v>
      </c>
      <c r="G30" s="94"/>
      <c r="H30" s="169" t="s">
        <v>9677</v>
      </c>
      <c r="I30" s="45"/>
      <c r="J30" s="45"/>
      <c r="K30" s="45"/>
    </row>
    <row r="31" spans="2:11">
      <c r="B31" s="91">
        <v>3</v>
      </c>
      <c r="C31" s="94" t="s">
        <v>9196</v>
      </c>
      <c r="D31" s="45" t="s">
        <v>8366</v>
      </c>
      <c r="E31" s="94" t="s">
        <v>8322</v>
      </c>
      <c r="F31" s="93" t="s">
        <v>6584</v>
      </c>
      <c r="G31" s="94"/>
      <c r="H31" s="172" t="s">
        <v>8333</v>
      </c>
      <c r="I31" s="45"/>
      <c r="J31" s="45"/>
      <c r="K31" s="45"/>
    </row>
    <row r="32" spans="2:11">
      <c r="B32" s="91">
        <v>4</v>
      </c>
      <c r="C32" s="94" t="s">
        <v>8367</v>
      </c>
      <c r="D32" s="45" t="s">
        <v>8368</v>
      </c>
      <c r="E32" s="94" t="s">
        <v>8322</v>
      </c>
      <c r="F32" s="93" t="s">
        <v>6584</v>
      </c>
      <c r="G32" s="94"/>
      <c r="H32" s="172" t="s">
        <v>8333</v>
      </c>
      <c r="I32" s="45"/>
      <c r="J32" s="45"/>
      <c r="K32" s="45"/>
    </row>
    <row r="33" spans="2:11">
      <c r="B33" s="91">
        <v>5</v>
      </c>
      <c r="C33" s="45" t="s">
        <v>9507</v>
      </c>
      <c r="D33" s="45" t="s">
        <v>8335</v>
      </c>
      <c r="E33" s="94" t="s">
        <v>8336</v>
      </c>
      <c r="F33" s="93" t="s">
        <v>6584</v>
      </c>
      <c r="G33" s="94"/>
      <c r="H33" s="172"/>
      <c r="I33" s="45"/>
      <c r="J33" s="45"/>
      <c r="K33" s="45"/>
    </row>
    <row r="34" spans="2:11">
      <c r="B34" s="91">
        <v>6</v>
      </c>
      <c r="C34" s="45" t="s">
        <v>9508</v>
      </c>
      <c r="D34" s="94" t="s">
        <v>8338</v>
      </c>
      <c r="E34" s="94" t="s">
        <v>8339</v>
      </c>
      <c r="F34" s="93" t="s">
        <v>6584</v>
      </c>
      <c r="G34" s="94"/>
      <c r="H34" s="172"/>
      <c r="I34" s="45"/>
      <c r="J34" s="45"/>
      <c r="K34" s="45"/>
    </row>
    <row r="35" spans="2:11" ht="17.25" thickBot="1">
      <c r="B35" s="99"/>
      <c r="C35" s="472"/>
      <c r="D35" s="1281"/>
      <c r="E35" s="114"/>
      <c r="F35" s="114"/>
      <c r="G35" s="114"/>
      <c r="H35" s="235"/>
      <c r="I35" s="45"/>
      <c r="J35" s="45"/>
      <c r="K35" s="45"/>
    </row>
    <row r="36" spans="2:11">
      <c r="B36" s="146"/>
      <c r="C36" s="147"/>
      <c r="D36" s="148"/>
      <c r="E36" s="94"/>
      <c r="F36" s="94"/>
      <c r="G36" s="94"/>
      <c r="H36" s="149"/>
      <c r="I36" s="45"/>
      <c r="J36" s="45"/>
      <c r="K36" s="45"/>
    </row>
    <row r="37" spans="2:11" ht="19.5" thickBot="1">
      <c r="B37" s="83" t="s">
        <v>6613</v>
      </c>
      <c r="C37" s="45" t="s">
        <v>15675</v>
      </c>
      <c r="H37" s="45"/>
      <c r="I37" s="45"/>
      <c r="J37" s="45"/>
      <c r="K37" s="45"/>
    </row>
    <row r="38" spans="2:11" ht="17.25" thickBot="1">
      <c r="B38" s="84" t="s">
        <v>6570</v>
      </c>
      <c r="C38" s="85" t="s">
        <v>6571</v>
      </c>
      <c r="D38" s="85" t="s">
        <v>6572</v>
      </c>
      <c r="E38" s="85" t="s">
        <v>6573</v>
      </c>
      <c r="F38" s="85" t="s">
        <v>6574</v>
      </c>
      <c r="G38" s="85" t="s">
        <v>6575</v>
      </c>
      <c r="H38" s="86" t="s">
        <v>6557</v>
      </c>
      <c r="I38" s="45"/>
      <c r="J38" s="45"/>
      <c r="K38" s="45"/>
    </row>
    <row r="39" spans="2:11">
      <c r="B39" s="1295">
        <v>1</v>
      </c>
      <c r="C39" s="1296" t="s">
        <v>9167</v>
      </c>
      <c r="D39" s="1296" t="s">
        <v>15676</v>
      </c>
      <c r="E39" s="1296"/>
      <c r="F39" s="89" t="s">
        <v>6584</v>
      </c>
      <c r="G39" s="1297"/>
      <c r="H39" s="1298"/>
      <c r="I39" s="45"/>
      <c r="J39" s="45"/>
      <c r="K39" s="45"/>
    </row>
    <row r="40" spans="2:11" ht="17.25" thickBot="1">
      <c r="B40" s="1300">
        <v>2</v>
      </c>
      <c r="C40" s="382" t="s">
        <v>7555</v>
      </c>
      <c r="D40" s="114" t="s">
        <v>15677</v>
      </c>
      <c r="E40" s="382"/>
      <c r="F40" s="102" t="s">
        <v>6584</v>
      </c>
      <c r="G40" s="382"/>
      <c r="H40" s="1302"/>
      <c r="I40" s="45"/>
      <c r="J40" s="45"/>
      <c r="K40" s="45"/>
    </row>
    <row r="41" spans="2:11">
      <c r="B41" s="2612"/>
      <c r="C41" s="527"/>
      <c r="D41" s="527"/>
      <c r="E41" s="45"/>
      <c r="F41" s="45"/>
      <c r="G41" s="45"/>
      <c r="H41" s="45"/>
    </row>
    <row r="42" spans="2:11" ht="19.5" thickBot="1">
      <c r="B42" s="83" t="s">
        <v>6613</v>
      </c>
      <c r="C42" s="45" t="s">
        <v>15678</v>
      </c>
      <c r="H42" s="45"/>
    </row>
    <row r="43" spans="2:11" ht="17.25" thickBot="1">
      <c r="B43" s="84" t="s">
        <v>6570</v>
      </c>
      <c r="C43" s="85" t="s">
        <v>6571</v>
      </c>
      <c r="D43" s="85" t="s">
        <v>6572</v>
      </c>
      <c r="E43" s="85" t="s">
        <v>6573</v>
      </c>
      <c r="F43" s="85" t="s">
        <v>6574</v>
      </c>
      <c r="G43" s="85" t="s">
        <v>6575</v>
      </c>
      <c r="H43" s="86" t="s">
        <v>6557</v>
      </c>
    </row>
    <row r="44" spans="2:11" ht="33">
      <c r="B44" s="1295">
        <v>1</v>
      </c>
      <c r="C44" s="1438" t="s">
        <v>15679</v>
      </c>
      <c r="D44" s="1438" t="s">
        <v>15540</v>
      </c>
      <c r="E44" s="454"/>
      <c r="F44" s="454"/>
      <c r="G44" s="454"/>
      <c r="H44" s="1305" t="s">
        <v>15680</v>
      </c>
    </row>
    <row r="45" spans="2:11">
      <c r="B45" s="1299">
        <v>2</v>
      </c>
      <c r="C45" s="375" t="s">
        <v>9167</v>
      </c>
      <c r="D45" s="375" t="s">
        <v>15665</v>
      </c>
      <c r="E45" s="375"/>
      <c r="F45" s="93"/>
      <c r="G45" s="1401"/>
      <c r="H45" s="425"/>
    </row>
    <row r="46" spans="2:11">
      <c r="B46" s="1299">
        <v>3</v>
      </c>
      <c r="C46" s="375" t="s">
        <v>7555</v>
      </c>
      <c r="D46" s="94" t="s">
        <v>11787</v>
      </c>
      <c r="E46" s="375"/>
      <c r="F46" s="93"/>
      <c r="G46" s="375"/>
      <c r="H46" s="425"/>
    </row>
    <row r="47" spans="2:11">
      <c r="B47" s="1299">
        <v>4</v>
      </c>
      <c r="C47" s="375" t="s">
        <v>7613</v>
      </c>
      <c r="D47" s="375" t="s">
        <v>15666</v>
      </c>
      <c r="E47" s="375"/>
      <c r="F47" s="93"/>
      <c r="G47" s="375"/>
      <c r="H47" s="425"/>
    </row>
    <row r="48" spans="2:11">
      <c r="B48" s="2402">
        <v>5</v>
      </c>
      <c r="C48" s="375" t="s">
        <v>9160</v>
      </c>
      <c r="D48" s="375" t="s">
        <v>11794</v>
      </c>
      <c r="E48" s="375"/>
      <c r="F48" s="93"/>
      <c r="G48" s="375"/>
      <c r="H48" s="116"/>
    </row>
    <row r="49" spans="2:8" ht="17.25" thickBot="1">
      <c r="B49" s="2403">
        <v>6</v>
      </c>
      <c r="C49" s="1289" t="s">
        <v>15681</v>
      </c>
      <c r="D49" s="1289" t="s">
        <v>15682</v>
      </c>
      <c r="E49" s="103"/>
      <c r="F49" s="103"/>
      <c r="G49" s="103"/>
      <c r="H49" s="360"/>
    </row>
    <row r="50" spans="2:8">
      <c r="B50" s="2612"/>
      <c r="C50" s="527"/>
      <c r="D50" s="527"/>
      <c r="E50" s="45"/>
      <c r="F50" s="45"/>
      <c r="G50" s="45"/>
      <c r="H50" s="45"/>
    </row>
    <row r="51" spans="2:8">
      <c r="B51" t="s">
        <v>11795</v>
      </c>
      <c r="E51" t="s">
        <v>11796</v>
      </c>
      <c r="F51" s="45"/>
      <c r="G51" s="45"/>
      <c r="H51" s="45"/>
    </row>
    <row r="52" spans="2:8">
      <c r="B52" s="1264" t="s">
        <v>11797</v>
      </c>
      <c r="E52" s="1264" t="s">
        <v>11797</v>
      </c>
      <c r="F52" s="45"/>
      <c r="G52" s="45"/>
      <c r="H52" s="45"/>
    </row>
    <row r="53" spans="2:8">
      <c r="B53" s="1265" t="s">
        <v>11798</v>
      </c>
      <c r="D53" s="45"/>
      <c r="E53" s="2613" t="s">
        <v>11798</v>
      </c>
      <c r="F53" s="45"/>
      <c r="G53" s="45"/>
      <c r="H53" s="45"/>
    </row>
    <row r="54" spans="2:8">
      <c r="B54" s="1265" t="s">
        <v>11800</v>
      </c>
      <c r="D54" s="45"/>
      <c r="E54" s="2613" t="s">
        <v>15683</v>
      </c>
      <c r="F54" s="45"/>
      <c r="G54" s="45"/>
      <c r="H54" s="45"/>
    </row>
    <row r="55" spans="2:8">
      <c r="B55" s="1265" t="s">
        <v>15684</v>
      </c>
      <c r="D55" s="45"/>
      <c r="E55" s="2613" t="s">
        <v>15685</v>
      </c>
      <c r="F55" s="45"/>
      <c r="G55" s="45"/>
      <c r="H55" s="45"/>
    </row>
    <row r="56" spans="2:8">
      <c r="B56" s="1265" t="s">
        <v>11804</v>
      </c>
      <c r="D56" s="45"/>
      <c r="E56" s="2613" t="s">
        <v>15686</v>
      </c>
      <c r="F56" s="45"/>
      <c r="G56" s="45"/>
      <c r="H56" s="45"/>
    </row>
    <row r="57" spans="2:8">
      <c r="B57" s="1265" t="s">
        <v>11806</v>
      </c>
      <c r="D57" s="45"/>
      <c r="E57" s="2613" t="s">
        <v>15687</v>
      </c>
      <c r="F57" s="45"/>
      <c r="G57" s="45"/>
      <c r="H57" s="45"/>
    </row>
    <row r="58" spans="2:8">
      <c r="B58" s="1265" t="s">
        <v>11808</v>
      </c>
      <c r="D58" s="45"/>
      <c r="E58" s="2613" t="s">
        <v>11818</v>
      </c>
      <c r="F58" s="45"/>
      <c r="G58" s="45"/>
      <c r="H58" s="45"/>
    </row>
    <row r="59" spans="2:8">
      <c r="B59" s="1265" t="s">
        <v>11810</v>
      </c>
      <c r="D59" s="45"/>
      <c r="E59" s="2613" t="s">
        <v>15688</v>
      </c>
      <c r="F59" s="45"/>
      <c r="G59" s="45"/>
      <c r="H59" s="45"/>
    </row>
    <row r="60" spans="2:8">
      <c r="B60" s="1265" t="s">
        <v>11812</v>
      </c>
      <c r="D60" s="45"/>
      <c r="E60" s="2613" t="s">
        <v>15689</v>
      </c>
      <c r="F60" s="45"/>
      <c r="G60" s="45"/>
      <c r="H60" s="45"/>
    </row>
    <row r="61" spans="2:8">
      <c r="B61" s="1265" t="s">
        <v>11814</v>
      </c>
      <c r="D61" s="45"/>
      <c r="E61" s="2613" t="s">
        <v>15690</v>
      </c>
      <c r="F61" s="45"/>
      <c r="G61" s="45"/>
      <c r="H61" s="45"/>
    </row>
    <row r="62" spans="2:8">
      <c r="B62" s="1265" t="s">
        <v>11816</v>
      </c>
      <c r="D62" s="45"/>
      <c r="E62" s="2613" t="s">
        <v>15691</v>
      </c>
      <c r="F62" s="45"/>
      <c r="G62" s="45"/>
      <c r="H62" s="45"/>
    </row>
    <row r="63" spans="2:8">
      <c r="B63" s="1265" t="s">
        <v>11818</v>
      </c>
      <c r="C63" s="1268"/>
      <c r="D63" s="45"/>
      <c r="E63" s="2613" t="s">
        <v>15692</v>
      </c>
      <c r="F63" s="45"/>
      <c r="G63" s="45"/>
      <c r="H63" s="45"/>
    </row>
    <row r="64" spans="2:8">
      <c r="B64" s="1265" t="s">
        <v>11820</v>
      </c>
      <c r="D64" s="45"/>
      <c r="E64" s="2613" t="s">
        <v>15693</v>
      </c>
      <c r="F64" s="45"/>
      <c r="G64" s="45"/>
      <c r="H64" s="45"/>
    </row>
    <row r="65" spans="2:8">
      <c r="B65" s="1265" t="s">
        <v>11822</v>
      </c>
      <c r="D65" s="45"/>
      <c r="E65" s="2613" t="s">
        <v>15694</v>
      </c>
      <c r="F65" s="45"/>
      <c r="G65" s="45"/>
      <c r="H65" s="45"/>
    </row>
    <row r="66" spans="2:8">
      <c r="B66" s="1265"/>
      <c r="E66" s="2613" t="s">
        <v>15695</v>
      </c>
    </row>
    <row r="67" spans="2:8">
      <c r="B67" s="1265" t="s">
        <v>11828</v>
      </c>
      <c r="E67" s="2613" t="s">
        <v>15696</v>
      </c>
    </row>
    <row r="68" spans="2:8">
      <c r="B68" s="1265" t="s">
        <v>11830</v>
      </c>
      <c r="E68" s="2613" t="s">
        <v>15697</v>
      </c>
    </row>
    <row r="69" spans="2:8">
      <c r="B69" s="1269" t="s">
        <v>11832</v>
      </c>
      <c r="E69" s="2613" t="s">
        <v>15698</v>
      </c>
    </row>
    <row r="70" spans="2:8">
      <c r="B70" s="1269"/>
      <c r="E70" s="2613" t="s">
        <v>15699</v>
      </c>
    </row>
    <row r="71" spans="2:8">
      <c r="B71" s="1095"/>
      <c r="E71" s="2614" t="s">
        <v>11828</v>
      </c>
    </row>
    <row r="72" spans="2:8">
      <c r="B72" s="1095"/>
      <c r="E72" s="2613" t="s">
        <v>15700</v>
      </c>
    </row>
    <row r="73" spans="2:8">
      <c r="E73" s="2613" t="s">
        <v>15701</v>
      </c>
    </row>
    <row r="74" spans="2:8">
      <c r="E74" s="2613" t="s">
        <v>15697</v>
      </c>
    </row>
    <row r="75" spans="2:8">
      <c r="E75" s="2613" t="s">
        <v>15702</v>
      </c>
    </row>
    <row r="76" spans="2:8">
      <c r="E76" s="2613" t="s">
        <v>15703</v>
      </c>
    </row>
    <row r="77" spans="2:8">
      <c r="E77" s="2613" t="s">
        <v>15704</v>
      </c>
    </row>
    <row r="78" spans="2:8">
      <c r="E78" s="2613" t="s">
        <v>15705</v>
      </c>
    </row>
    <row r="79" spans="2:8">
      <c r="E79" s="2613" t="s">
        <v>15706</v>
      </c>
    </row>
    <row r="80" spans="2:8">
      <c r="E80" s="2613" t="s">
        <v>15707</v>
      </c>
    </row>
    <row r="81" spans="5:5">
      <c r="E81" s="2613" t="s">
        <v>15440</v>
      </c>
    </row>
    <row r="82" spans="5:5">
      <c r="E82" s="2613" t="s">
        <v>15697</v>
      </c>
    </row>
    <row r="83" spans="5:5">
      <c r="E83" s="2613" t="s">
        <v>15708</v>
      </c>
    </row>
    <row r="84" spans="5:5">
      <c r="E84" s="2613" t="s">
        <v>15703</v>
      </c>
    </row>
    <row r="85" spans="5:5">
      <c r="E85" s="2613" t="s">
        <v>15704</v>
      </c>
    </row>
    <row r="86" spans="5:5">
      <c r="E86" s="2613" t="s">
        <v>15705</v>
      </c>
    </row>
    <row r="87" spans="5:5">
      <c r="E87" s="2613" t="s">
        <v>15706</v>
      </c>
    </row>
    <row r="88" spans="5:5">
      <c r="E88" s="2613" t="s">
        <v>15707</v>
      </c>
    </row>
    <row r="89" spans="5:5">
      <c r="E89" s="2613" t="s">
        <v>11828</v>
      </c>
    </row>
    <row r="90" spans="5:5">
      <c r="E90" s="2613" t="s">
        <v>15709</v>
      </c>
    </row>
    <row r="91" spans="5:5">
      <c r="E91" s="2613" t="s">
        <v>11830</v>
      </c>
    </row>
    <row r="92" spans="5:5">
      <c r="E92" s="2613" t="s">
        <v>15710</v>
      </c>
    </row>
    <row r="93" spans="5:5">
      <c r="E93" s="2613" t="s">
        <v>11832</v>
      </c>
    </row>
  </sheetData>
  <mergeCells count="1">
    <mergeCell ref="A2:A3"/>
  </mergeCells>
  <phoneticPr fontId="2" type="noConversion"/>
  <dataValidations count="2">
    <dataValidation type="list" allowBlank="1" showInputMessage="1" showErrorMessage="1" sqref="F6" xr:uid="{4185D0D9-48B1-4B00-BFEA-5E27205D2F93}">
      <formula1>"IB,MB,DAWHO, IB/MB, MB/DAWHO,IB/MB/DAWHO"</formula1>
    </dataValidation>
    <dataValidation type="list" allowBlank="1" showInputMessage="1" showErrorMessage="1" sqref="C6" xr:uid="{398ED138-C6D4-4B1B-B65D-316ED2F9A127}">
      <formula1>"Web Service, API"</formula1>
    </dataValidation>
  </dataValidations>
  <hyperlinks>
    <hyperlink ref="A2:A3" location="'API Index'!A1" display="Return to Index" xr:uid="{0B080120-64A6-47E1-B979-C6F691C34CAF}"/>
    <hyperlink ref="K6" r:id="rId1" xr:uid="{7D8A99AE-07D4-4E9B-9F27-1B71AE113120}"/>
    <hyperlink ref="L6" r:id="rId2" xr:uid="{FCD167D4-0EA0-4F5A-8C2E-585CD8B7F652}"/>
  </hyperlinks>
  <pageMargins left="0.7" right="0.7" top="0.75" bottom="0.75" header="0.3" footer="0.3"/>
  <pageSetup paperSize="9" orientation="portrait" r:id="rId3"/>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8AD59-8241-4548-B0A7-F1664EFC9864}">
  <sheetPr codeName="工作表312">
    <tabColor rgb="FFFF0000"/>
  </sheetPr>
  <dimension ref="A1:M52"/>
  <sheetViews>
    <sheetView workbookViewId="0">
      <selection activeCell="A2" sqref="A2:A3"/>
    </sheetView>
  </sheetViews>
  <sheetFormatPr defaultRowHeight="16.5"/>
  <cols>
    <col min="2" max="2" width="11.875" customWidth="1"/>
    <col min="3" max="3" width="20.125" customWidth="1"/>
    <col min="4" max="4" width="19.875" customWidth="1"/>
    <col min="5" max="5" width="21.875" customWidth="1"/>
    <col min="6" max="6" width="15.625" customWidth="1"/>
    <col min="7" max="7" width="17.6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v>45002</v>
      </c>
      <c r="E1" s="27" t="s">
        <v>6543</v>
      </c>
      <c r="F1" s="42"/>
      <c r="G1" s="43"/>
      <c r="H1" s="43"/>
      <c r="I1" s="43"/>
    </row>
    <row r="2" spans="1:13">
      <c r="A2" s="2680" t="s">
        <v>6544</v>
      </c>
      <c r="B2" s="15" t="s">
        <v>6237</v>
      </c>
      <c r="C2" s="44" t="s">
        <v>1798</v>
      </c>
      <c r="D2" s="45"/>
      <c r="E2" s="45"/>
      <c r="F2" s="45"/>
      <c r="G2" s="45"/>
      <c r="H2" s="45"/>
      <c r="I2" s="45"/>
      <c r="J2" s="45"/>
      <c r="K2" s="45"/>
    </row>
    <row r="3" spans="1:13">
      <c r="A3" s="2681"/>
      <c r="B3" s="15" t="s">
        <v>6545</v>
      </c>
      <c r="C3" s="46">
        <v>306</v>
      </c>
      <c r="D3" s="45"/>
      <c r="E3" s="45"/>
      <c r="F3" s="45"/>
      <c r="G3" s="45"/>
      <c r="H3" s="45"/>
      <c r="I3" s="45"/>
      <c r="J3" s="45"/>
      <c r="K3" s="45"/>
    </row>
    <row r="4" spans="1:13" ht="48" thickBot="1">
      <c r="B4" s="14" t="s">
        <v>6546</v>
      </c>
      <c r="C4" s="1326" t="s">
        <v>3569</v>
      </c>
      <c r="D4" s="1327" t="s">
        <v>6547</v>
      </c>
      <c r="E4" s="1326" t="s">
        <v>3570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231.75" thickBot="1">
      <c r="B6" s="128" t="s">
        <v>15711</v>
      </c>
      <c r="C6" s="56" t="s">
        <v>2093</v>
      </c>
      <c r="D6" s="55" t="s">
        <v>3572</v>
      </c>
      <c r="E6" s="55" t="s">
        <v>3573</v>
      </c>
      <c r="F6" s="56"/>
      <c r="G6" s="55" t="s">
        <v>6564</v>
      </c>
      <c r="H6" s="55"/>
      <c r="I6" s="55" t="s">
        <v>6565</v>
      </c>
      <c r="J6" s="105"/>
      <c r="K6" s="106" t="s">
        <v>15712</v>
      </c>
      <c r="L6" s="106"/>
      <c r="M6" s="106"/>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1328">
        <v>1</v>
      </c>
      <c r="C10" s="1329" t="s">
        <v>9504</v>
      </c>
      <c r="D10" s="1329" t="s">
        <v>6758</v>
      </c>
      <c r="E10" s="1329" t="s">
        <v>15713</v>
      </c>
      <c r="F10" s="89" t="s">
        <v>6584</v>
      </c>
      <c r="G10" s="1330"/>
      <c r="H10" s="1331" t="s">
        <v>3572</v>
      </c>
      <c r="I10" s="45"/>
      <c r="J10" s="45"/>
      <c r="K10" s="45"/>
    </row>
    <row r="11" spans="1:13" ht="27">
      <c r="B11" s="1332">
        <v>2</v>
      </c>
      <c r="C11" s="1333" t="s">
        <v>8324</v>
      </c>
      <c r="D11" s="1333" t="s">
        <v>8325</v>
      </c>
      <c r="E11" s="1333" t="s">
        <v>15714</v>
      </c>
      <c r="F11" s="93" t="s">
        <v>6584</v>
      </c>
      <c r="G11" s="1334"/>
      <c r="H11" s="117" t="s">
        <v>8327</v>
      </c>
      <c r="I11" s="45"/>
      <c r="J11" s="45"/>
      <c r="K11" s="45"/>
    </row>
    <row r="12" spans="1:13" ht="27">
      <c r="B12" s="1332">
        <v>3</v>
      </c>
      <c r="C12" s="1333" t="s">
        <v>8328</v>
      </c>
      <c r="D12" s="1333" t="s">
        <v>6768</v>
      </c>
      <c r="E12" s="1333" t="s">
        <v>15715</v>
      </c>
      <c r="F12" s="93" t="s">
        <v>6584</v>
      </c>
      <c r="G12" s="1334"/>
      <c r="H12" s="117" t="s">
        <v>15716</v>
      </c>
      <c r="I12" s="45"/>
      <c r="J12" s="45"/>
      <c r="K12" s="45"/>
    </row>
    <row r="13" spans="1:13" ht="27">
      <c r="B13" s="1332">
        <v>4</v>
      </c>
      <c r="C13" s="1333" t="s">
        <v>8331</v>
      </c>
      <c r="D13" s="1333" t="s">
        <v>8332</v>
      </c>
      <c r="E13" s="1333" t="s">
        <v>15713</v>
      </c>
      <c r="F13" s="93" t="s">
        <v>6584</v>
      </c>
      <c r="G13" s="1334"/>
      <c r="H13" s="117" t="s">
        <v>8333</v>
      </c>
      <c r="I13" s="45"/>
      <c r="J13" s="45"/>
      <c r="K13" s="45"/>
    </row>
    <row r="14" spans="1:13" ht="27">
      <c r="B14" s="1332">
        <v>5</v>
      </c>
      <c r="C14" s="1333" t="s">
        <v>15717</v>
      </c>
      <c r="D14" s="1333" t="s">
        <v>8335</v>
      </c>
      <c r="E14" s="1333" t="s">
        <v>15718</v>
      </c>
      <c r="F14" s="93" t="s">
        <v>6584</v>
      </c>
      <c r="G14" s="1334"/>
      <c r="H14" s="117"/>
      <c r="I14" s="45"/>
      <c r="J14" s="45"/>
      <c r="K14" s="45"/>
    </row>
    <row r="15" spans="1:13">
      <c r="B15" s="1332">
        <v>6</v>
      </c>
      <c r="C15" s="1333" t="s">
        <v>8340</v>
      </c>
      <c r="D15" s="1333" t="s">
        <v>8341</v>
      </c>
      <c r="E15" s="1333" t="s">
        <v>14161</v>
      </c>
      <c r="F15" s="93" t="s">
        <v>6584</v>
      </c>
      <c r="G15" s="1334"/>
      <c r="H15" s="117"/>
      <c r="I15" s="45"/>
      <c r="J15" s="45"/>
      <c r="K15" s="45"/>
    </row>
    <row r="16" spans="1:13" ht="17.25" thickBot="1">
      <c r="B16" s="77"/>
      <c r="C16" s="273"/>
      <c r="D16" s="274"/>
      <c r="E16" s="1335"/>
      <c r="F16" s="276"/>
      <c r="G16" s="276"/>
      <c r="H16" s="277"/>
      <c r="I16" s="45"/>
      <c r="J16" s="45"/>
      <c r="K16" s="45"/>
    </row>
    <row r="17" spans="2:11">
      <c r="B17" s="45"/>
      <c r="C17" s="45"/>
      <c r="D17" s="45"/>
      <c r="E17" s="45"/>
      <c r="F17" s="45"/>
      <c r="G17" s="45"/>
      <c r="H17" s="45"/>
      <c r="I17" s="45"/>
      <c r="J17" s="45"/>
      <c r="K17" s="45"/>
    </row>
    <row r="18" spans="2:11">
      <c r="B18" s="45"/>
      <c r="C18" s="45"/>
      <c r="D18" s="45"/>
      <c r="E18" s="45"/>
      <c r="F18" s="45"/>
      <c r="G18" s="45"/>
      <c r="H18" s="45"/>
      <c r="I18" s="45"/>
      <c r="J18" s="45"/>
      <c r="K18" s="45"/>
    </row>
    <row r="19" spans="2:11" ht="19.5" thickBot="1">
      <c r="B19" s="83" t="s">
        <v>6613</v>
      </c>
      <c r="C19" s="69"/>
      <c r="H19" s="45"/>
      <c r="I19" s="45"/>
      <c r="J19" s="45"/>
      <c r="K19" s="45"/>
    </row>
    <row r="20" spans="2:11" ht="17.25" thickBot="1">
      <c r="B20" s="84" t="s">
        <v>6570</v>
      </c>
      <c r="C20" s="85" t="s">
        <v>6571</v>
      </c>
      <c r="D20" s="85" t="s">
        <v>6572</v>
      </c>
      <c r="E20" s="85" t="s">
        <v>6573</v>
      </c>
      <c r="F20" s="85" t="s">
        <v>6574</v>
      </c>
      <c r="G20" s="85" t="s">
        <v>6575</v>
      </c>
      <c r="H20" s="86" t="s">
        <v>6557</v>
      </c>
      <c r="I20" s="45"/>
      <c r="J20" s="45"/>
      <c r="K20" s="45"/>
    </row>
    <row r="21" spans="2:11" ht="27">
      <c r="B21" s="1336">
        <v>1</v>
      </c>
      <c r="C21" s="1329" t="s">
        <v>15717</v>
      </c>
      <c r="D21" s="1329" t="s">
        <v>8335</v>
      </c>
      <c r="E21" s="1329" t="s">
        <v>15719</v>
      </c>
      <c r="F21" s="1337" t="s">
        <v>6584</v>
      </c>
      <c r="G21" s="1338"/>
      <c r="H21" s="1331"/>
      <c r="I21" s="45"/>
      <c r="J21" s="45"/>
      <c r="K21" s="45"/>
    </row>
    <row r="22" spans="2:11">
      <c r="B22" s="1332">
        <v>2</v>
      </c>
      <c r="C22" s="1333" t="s">
        <v>7326</v>
      </c>
      <c r="D22" s="1333" t="s">
        <v>15720</v>
      </c>
      <c r="E22" s="1333" t="s">
        <v>15719</v>
      </c>
      <c r="F22" s="1339" t="s">
        <v>6584</v>
      </c>
      <c r="G22" s="1334"/>
      <c r="H22" s="117"/>
      <c r="I22" s="45"/>
      <c r="J22" s="45"/>
      <c r="K22" s="45"/>
    </row>
    <row r="23" spans="2:11">
      <c r="B23" s="1332">
        <v>3</v>
      </c>
      <c r="C23" s="1333" t="s">
        <v>15721</v>
      </c>
      <c r="D23" s="1333" t="s">
        <v>10556</v>
      </c>
      <c r="E23" s="1333" t="s">
        <v>15722</v>
      </c>
      <c r="F23" s="1339" t="s">
        <v>6584</v>
      </c>
      <c r="G23" s="1340"/>
      <c r="H23" s="117"/>
      <c r="I23" s="45"/>
      <c r="J23" s="45"/>
      <c r="K23" s="45"/>
    </row>
    <row r="24" spans="2:11">
      <c r="B24" s="1332">
        <v>4</v>
      </c>
      <c r="C24" s="1333" t="s">
        <v>15723</v>
      </c>
      <c r="D24" s="1333" t="s">
        <v>15724</v>
      </c>
      <c r="E24" s="1333" t="s">
        <v>6759</v>
      </c>
      <c r="F24" s="1339" t="s">
        <v>6584</v>
      </c>
      <c r="G24" s="1340"/>
      <c r="H24" s="117"/>
      <c r="I24" s="45"/>
      <c r="J24" s="45"/>
      <c r="K24" s="45"/>
    </row>
    <row r="25" spans="2:11">
      <c r="B25" s="1332">
        <v>5</v>
      </c>
      <c r="C25" s="1341" t="s">
        <v>15725</v>
      </c>
      <c r="D25" s="1333" t="s">
        <v>15726</v>
      </c>
      <c r="E25" s="1333" t="s">
        <v>15719</v>
      </c>
      <c r="F25" s="1339" t="s">
        <v>6584</v>
      </c>
      <c r="G25" s="1340"/>
      <c r="H25" s="117"/>
      <c r="I25" s="45"/>
      <c r="J25" s="45"/>
      <c r="K25" s="45"/>
    </row>
    <row r="26" spans="2:11">
      <c r="B26" s="1332">
        <v>6</v>
      </c>
      <c r="C26" s="1341" t="s">
        <v>6897</v>
      </c>
      <c r="D26" s="1333" t="s">
        <v>8950</v>
      </c>
      <c r="E26" s="1333" t="s">
        <v>11900</v>
      </c>
      <c r="F26" s="1339" t="s">
        <v>6584</v>
      </c>
      <c r="G26" s="1340"/>
      <c r="H26" s="117" t="s">
        <v>9049</v>
      </c>
      <c r="I26" s="45"/>
      <c r="J26" s="45"/>
      <c r="K26" s="45"/>
    </row>
    <row r="27" spans="2:11">
      <c r="B27" s="1332">
        <v>7</v>
      </c>
      <c r="C27" s="1341" t="s">
        <v>15727</v>
      </c>
      <c r="D27" s="1333" t="s">
        <v>6632</v>
      </c>
      <c r="E27" s="1333" t="s">
        <v>11900</v>
      </c>
      <c r="F27" s="1339" t="s">
        <v>6584</v>
      </c>
      <c r="G27" s="1334"/>
      <c r="H27" s="117" t="s">
        <v>9049</v>
      </c>
      <c r="I27" s="45"/>
      <c r="J27" s="45"/>
      <c r="K27" s="45"/>
    </row>
    <row r="28" spans="2:11">
      <c r="B28" s="1332">
        <v>8</v>
      </c>
      <c r="C28" s="1333" t="s">
        <v>15728</v>
      </c>
      <c r="D28" s="1333" t="s">
        <v>8621</v>
      </c>
      <c r="E28" s="1333" t="s">
        <v>11900</v>
      </c>
      <c r="F28" s="1339" t="s">
        <v>6584</v>
      </c>
      <c r="G28" s="1340"/>
      <c r="H28" s="117" t="s">
        <v>9049</v>
      </c>
      <c r="I28" s="45"/>
      <c r="J28" s="45"/>
      <c r="K28" s="45"/>
    </row>
    <row r="29" spans="2:11">
      <c r="B29" s="1332">
        <v>9</v>
      </c>
      <c r="C29" s="1333" t="s">
        <v>8973</v>
      </c>
      <c r="D29" s="1333" t="s">
        <v>8624</v>
      </c>
      <c r="E29" s="1333" t="s">
        <v>15714</v>
      </c>
      <c r="F29" s="1339" t="s">
        <v>6584</v>
      </c>
      <c r="G29" s="1340"/>
      <c r="H29" s="117"/>
      <c r="I29" s="45"/>
      <c r="J29" s="45"/>
      <c r="K29" s="45"/>
    </row>
    <row r="30" spans="2:11">
      <c r="B30" s="1332">
        <v>10</v>
      </c>
      <c r="C30" s="1333" t="s">
        <v>8848</v>
      </c>
      <c r="D30" s="1333" t="s">
        <v>15729</v>
      </c>
      <c r="E30" s="1333" t="s">
        <v>15730</v>
      </c>
      <c r="F30" s="1339" t="s">
        <v>6584</v>
      </c>
      <c r="G30" s="1340"/>
      <c r="H30" s="117"/>
      <c r="I30" s="45"/>
      <c r="J30" s="45"/>
      <c r="K30" s="45"/>
    </row>
    <row r="31" spans="2:11">
      <c r="B31" s="1332">
        <v>11</v>
      </c>
      <c r="C31" s="1341" t="s">
        <v>15731</v>
      </c>
      <c r="D31" s="1333" t="s">
        <v>15732</v>
      </c>
      <c r="E31" s="1333" t="s">
        <v>6594</v>
      </c>
      <c r="F31" s="1339" t="s">
        <v>6584</v>
      </c>
      <c r="G31" s="1340"/>
      <c r="H31" s="117"/>
      <c r="I31" s="45"/>
      <c r="J31" s="45"/>
      <c r="K31" s="45"/>
    </row>
    <row r="32" spans="2:11">
      <c r="B32" s="1332">
        <v>12</v>
      </c>
      <c r="C32" s="1333" t="s">
        <v>15733</v>
      </c>
      <c r="D32" s="1333" t="s">
        <v>15734</v>
      </c>
      <c r="E32" s="1333" t="s">
        <v>6594</v>
      </c>
      <c r="F32" s="1339" t="s">
        <v>6584</v>
      </c>
      <c r="G32" s="1334"/>
      <c r="H32" s="117"/>
      <c r="I32" s="45"/>
      <c r="J32" s="45"/>
      <c r="K32" s="45"/>
    </row>
    <row r="33" spans="2:13">
      <c r="B33" s="1332">
        <v>13</v>
      </c>
      <c r="C33" s="1333" t="s">
        <v>9535</v>
      </c>
      <c r="D33" s="1333" t="s">
        <v>15735</v>
      </c>
      <c r="E33" s="1333" t="s">
        <v>11900</v>
      </c>
      <c r="F33" s="1339" t="s">
        <v>6584</v>
      </c>
      <c r="G33" s="1340"/>
      <c r="H33" s="117" t="s">
        <v>9049</v>
      </c>
      <c r="I33" s="45"/>
      <c r="J33" s="45"/>
      <c r="K33" s="45"/>
    </row>
    <row r="34" spans="2:13">
      <c r="B34" s="1332">
        <v>14</v>
      </c>
      <c r="C34" s="1333" t="s">
        <v>7555</v>
      </c>
      <c r="D34" s="1333" t="s">
        <v>15736</v>
      </c>
      <c r="E34" s="1333" t="s">
        <v>15730</v>
      </c>
      <c r="F34" s="1339" t="s">
        <v>6584</v>
      </c>
      <c r="G34" s="1340"/>
      <c r="H34" s="117"/>
      <c r="I34" s="45"/>
      <c r="J34" s="45"/>
      <c r="K34" s="45"/>
    </row>
    <row r="35" spans="2:13">
      <c r="B35" s="1332">
        <v>15</v>
      </c>
      <c r="C35" s="1333" t="s">
        <v>15737</v>
      </c>
      <c r="D35" s="1333" t="s">
        <v>15738</v>
      </c>
      <c r="E35" s="1333" t="s">
        <v>6594</v>
      </c>
      <c r="F35" s="1339" t="s">
        <v>6584</v>
      </c>
      <c r="G35" s="1340"/>
      <c r="H35" s="117"/>
      <c r="I35" s="45"/>
      <c r="J35" s="45"/>
      <c r="K35" s="45"/>
    </row>
    <row r="36" spans="2:13">
      <c r="B36" s="1332">
        <v>16</v>
      </c>
      <c r="C36" s="1333" t="s">
        <v>15739</v>
      </c>
      <c r="D36" s="1333" t="s">
        <v>15740</v>
      </c>
      <c r="E36" s="1333" t="s">
        <v>15730</v>
      </c>
      <c r="F36" s="1339" t="s">
        <v>6584</v>
      </c>
      <c r="G36" s="1340"/>
      <c r="H36" s="117"/>
      <c r="I36" s="45"/>
      <c r="J36" s="45"/>
      <c r="K36" s="45"/>
    </row>
    <row r="37" spans="2:13">
      <c r="B37" s="1332">
        <v>17</v>
      </c>
      <c r="C37" s="1333" t="s">
        <v>15741</v>
      </c>
      <c r="D37" s="1333" t="s">
        <v>15742</v>
      </c>
      <c r="E37" s="1333" t="s">
        <v>15730</v>
      </c>
      <c r="F37" s="1339" t="s">
        <v>6584</v>
      </c>
      <c r="G37" s="1340"/>
      <c r="H37" s="117"/>
      <c r="I37" s="45"/>
      <c r="J37" s="45"/>
      <c r="K37" s="45"/>
    </row>
    <row r="38" spans="2:13">
      <c r="B38" s="1332">
        <v>18</v>
      </c>
      <c r="C38" s="1333" t="s">
        <v>15743</v>
      </c>
      <c r="D38" s="1333" t="s">
        <v>15744</v>
      </c>
      <c r="E38" s="1333" t="s">
        <v>15745</v>
      </c>
      <c r="F38" s="1339" t="s">
        <v>6584</v>
      </c>
      <c r="G38" s="1340"/>
      <c r="H38" s="117"/>
      <c r="I38" s="45"/>
      <c r="J38" s="45"/>
      <c r="K38" s="45"/>
    </row>
    <row r="39" spans="2:13">
      <c r="B39" s="2233">
        <v>19</v>
      </c>
      <c r="C39" s="2234" t="s">
        <v>15746</v>
      </c>
      <c r="D39" s="2234" t="s">
        <v>15747</v>
      </c>
      <c r="E39" s="2234" t="s">
        <v>15745</v>
      </c>
      <c r="F39" s="2235" t="s">
        <v>6584</v>
      </c>
      <c r="G39" s="2236"/>
      <c r="H39" s="2237"/>
    </row>
    <row r="40" spans="2:13">
      <c r="B40" s="2238">
        <v>20</v>
      </c>
      <c r="C40" s="2239" t="s">
        <v>15748</v>
      </c>
      <c r="D40" s="2239" t="s">
        <v>15749</v>
      </c>
      <c r="E40" s="2239" t="s">
        <v>14202</v>
      </c>
      <c r="F40" s="2240" t="s">
        <v>6584</v>
      </c>
      <c r="G40" s="1340"/>
      <c r="H40" s="117"/>
      <c r="I40" s="45"/>
      <c r="J40" s="45"/>
      <c r="K40" s="45"/>
    </row>
    <row r="41" spans="2:13">
      <c r="B41" s="2238">
        <v>21</v>
      </c>
      <c r="C41" s="2239" t="s">
        <v>15750</v>
      </c>
      <c r="D41" s="2239" t="s">
        <v>15751</v>
      </c>
      <c r="E41" s="2239" t="s">
        <v>6594</v>
      </c>
      <c r="F41" s="2240" t="s">
        <v>6584</v>
      </c>
      <c r="G41" s="1340"/>
      <c r="H41" s="117"/>
      <c r="I41" s="2711" t="s">
        <v>15752</v>
      </c>
      <c r="J41" s="2712"/>
      <c r="K41" s="2712"/>
      <c r="L41" s="2712"/>
      <c r="M41" s="2712"/>
    </row>
    <row r="42" spans="2:13">
      <c r="B42" s="2238">
        <v>22</v>
      </c>
      <c r="C42" s="2239" t="s">
        <v>15753</v>
      </c>
      <c r="D42" s="2239" t="s">
        <v>15754</v>
      </c>
      <c r="E42" s="2239" t="s">
        <v>15755</v>
      </c>
      <c r="F42" s="2240" t="s">
        <v>6584</v>
      </c>
      <c r="G42" s="1340"/>
      <c r="H42" s="117"/>
      <c r="I42" s="2242" t="s">
        <v>15756</v>
      </c>
      <c r="J42" s="2241"/>
      <c r="K42" s="2241"/>
      <c r="L42" s="2241"/>
      <c r="M42" s="2241"/>
    </row>
    <row r="43" spans="2:13">
      <c r="B43" s="2238">
        <v>23</v>
      </c>
      <c r="C43" s="2239" t="s">
        <v>15757</v>
      </c>
      <c r="D43" s="2239" t="s">
        <v>15758</v>
      </c>
      <c r="E43" s="2239" t="s">
        <v>15745</v>
      </c>
      <c r="F43" s="2240" t="s">
        <v>6584</v>
      </c>
      <c r="G43" s="1340"/>
      <c r="H43" s="117"/>
      <c r="I43" s="2243" t="s">
        <v>15759</v>
      </c>
      <c r="J43" s="2241"/>
      <c r="K43" s="2241"/>
      <c r="L43" s="2241"/>
      <c r="M43" s="2241"/>
    </row>
    <row r="44" spans="2:13" ht="17.25" thickBot="1">
      <c r="B44" s="2244">
        <v>24</v>
      </c>
      <c r="C44" s="2245" t="s">
        <v>15753</v>
      </c>
      <c r="D44" s="2245" t="s">
        <v>15760</v>
      </c>
      <c r="E44" s="2245" t="s">
        <v>15755</v>
      </c>
      <c r="F44" s="2246" t="s">
        <v>6584</v>
      </c>
      <c r="G44" s="1346"/>
      <c r="H44" s="1347"/>
      <c r="I44" s="2713" t="s">
        <v>15761</v>
      </c>
      <c r="J44" s="2714"/>
      <c r="K44" s="2714"/>
      <c r="L44" s="2714"/>
      <c r="M44" s="2714"/>
    </row>
    <row r="45" spans="2:13">
      <c r="B45" s="45"/>
      <c r="C45" s="45"/>
      <c r="D45" s="45"/>
      <c r="E45" s="45"/>
      <c r="F45" s="45"/>
      <c r="G45" s="45"/>
      <c r="H45" s="45"/>
    </row>
    <row r="46" spans="2:13">
      <c r="B46" s="45"/>
      <c r="C46" s="45"/>
      <c r="D46" s="45"/>
      <c r="E46" s="45"/>
      <c r="F46" s="45"/>
      <c r="G46" s="45"/>
      <c r="H46" s="45"/>
    </row>
    <row r="47" spans="2:13">
      <c r="B47" s="45"/>
      <c r="C47" s="45"/>
      <c r="D47" s="45"/>
      <c r="E47" s="45"/>
      <c r="F47" s="45"/>
      <c r="G47" s="45"/>
      <c r="H47" s="45"/>
    </row>
    <row r="48" spans="2:13">
      <c r="B48" s="45"/>
      <c r="C48" s="45"/>
      <c r="D48" s="45"/>
      <c r="E48" s="45"/>
      <c r="F48" s="45"/>
      <c r="G48" s="45"/>
      <c r="H48" s="45"/>
    </row>
    <row r="49" spans="2:8">
      <c r="B49" s="45"/>
      <c r="C49" s="45"/>
      <c r="D49" s="45"/>
      <c r="E49" s="45"/>
      <c r="F49" s="45"/>
      <c r="G49" s="45"/>
      <c r="H49" s="45"/>
    </row>
    <row r="50" spans="2:8">
      <c r="B50" s="45"/>
      <c r="C50" s="45"/>
      <c r="D50" s="45"/>
      <c r="E50" s="45"/>
      <c r="F50" s="45"/>
      <c r="G50" s="45"/>
      <c r="H50" s="45"/>
    </row>
    <row r="51" spans="2:8">
      <c r="B51" s="45"/>
      <c r="C51" s="45"/>
      <c r="D51" s="45"/>
      <c r="E51" s="45"/>
      <c r="F51" s="45"/>
      <c r="G51" s="45"/>
      <c r="H51" s="45"/>
    </row>
    <row r="52" spans="2:8">
      <c r="B52" s="45"/>
      <c r="C52" s="45"/>
      <c r="D52" s="45"/>
      <c r="E52" s="45"/>
      <c r="F52" s="45"/>
      <c r="G52" s="45"/>
      <c r="H52" s="45"/>
    </row>
  </sheetData>
  <mergeCells count="3">
    <mergeCell ref="A2:A3"/>
    <mergeCell ref="I41:M41"/>
    <mergeCell ref="I44:M44"/>
  </mergeCells>
  <phoneticPr fontId="2" type="noConversion"/>
  <dataValidations count="2">
    <dataValidation type="list" allowBlank="1" showInputMessage="1" showErrorMessage="1" sqref="C6" xr:uid="{A2E41371-F4B5-4F46-A290-5A44E9D48529}">
      <formula1>"Web Service, API"</formula1>
    </dataValidation>
    <dataValidation type="list" allowBlank="1" showInputMessage="1" showErrorMessage="1" sqref="F6" xr:uid="{BC6F8B1E-E9EC-403C-B476-C602B3DC86B5}">
      <formula1>"IB,MB,DAWHO, IB/MB, MB/DAWHO,IB/MB/DAWHO"</formula1>
    </dataValidation>
  </dataValidations>
  <hyperlinks>
    <hyperlink ref="A2:A3" location="'API Index'!A1" display="Return to Index" xr:uid="{08C2E8FC-83E1-44DC-9688-97ED212D3CA6}"/>
    <hyperlink ref="K6" r:id="rId1" xr:uid="{7053887B-C0D1-42BC-A9B1-90F372D0FCDB}"/>
  </hyperlinks>
  <pageMargins left="0.7" right="0.7" top="0.75" bottom="0.75" header="0.3" footer="0.3"/>
  <pageSetup paperSize="9" orientation="portrait" r:id="rId2"/>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2075A-B246-424D-A277-27B877538CF0}">
  <sheetPr codeName="工作表313">
    <tabColor rgb="FFFF0000"/>
  </sheetPr>
  <dimension ref="A1:M37"/>
  <sheetViews>
    <sheetView topLeftCell="I1" workbookViewId="0">
      <selection activeCell="K6" sqref="K6"/>
    </sheetView>
  </sheetViews>
  <sheetFormatPr defaultRowHeight="16.5"/>
  <cols>
    <col min="2" max="2" width="11.875" customWidth="1"/>
    <col min="3" max="3" width="20.25" customWidth="1"/>
    <col min="4" max="4" width="19.75" customWidth="1"/>
    <col min="5" max="5" width="21.875" customWidth="1"/>
    <col min="6" max="6" width="15.625" customWidth="1"/>
    <col min="7" max="7" width="17.6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tr">
        <f>_xlfn.XLOOKUP(C3,表格1[No],表格1[Team
科別])</f>
        <v>金融市場科</v>
      </c>
      <c r="D2" s="45"/>
      <c r="E2" s="45"/>
      <c r="F2" s="45"/>
      <c r="G2" s="45"/>
      <c r="H2" s="45"/>
      <c r="I2" s="45"/>
      <c r="J2" s="45"/>
      <c r="K2" s="45"/>
    </row>
    <row r="3" spans="1:13">
      <c r="A3" s="2681"/>
      <c r="B3" s="15" t="s">
        <v>6545</v>
      </c>
      <c r="C3" s="46">
        <f>_xlfn.XLOOKUP(B6,表格1[API Code
API代碼],表格1[No])</f>
        <v>307</v>
      </c>
      <c r="D3" s="45"/>
      <c r="E3" s="45"/>
      <c r="F3" s="45"/>
      <c r="G3" s="45"/>
      <c r="H3" s="45"/>
      <c r="I3" s="45"/>
      <c r="J3" s="45"/>
      <c r="K3" s="45"/>
    </row>
    <row r="4" spans="1:13" ht="48" thickBot="1">
      <c r="B4" s="14" t="s">
        <v>6546</v>
      </c>
      <c r="C4" s="1326" t="s">
        <v>15762</v>
      </c>
      <c r="D4" s="1327" t="s">
        <v>6547</v>
      </c>
      <c r="E4" s="1326" t="s">
        <v>3570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82.25" thickBot="1">
      <c r="B6" s="128" t="s">
        <v>15763</v>
      </c>
      <c r="C6" s="56" t="s">
        <v>2093</v>
      </c>
      <c r="D6" s="55" t="s">
        <v>15763</v>
      </c>
      <c r="E6" s="55" t="s">
        <v>15764</v>
      </c>
      <c r="F6" s="56"/>
      <c r="G6" s="55" t="s">
        <v>6564</v>
      </c>
      <c r="H6" s="55"/>
      <c r="I6" s="55" t="s">
        <v>6565</v>
      </c>
      <c r="J6" s="105"/>
      <c r="K6" s="106" t="s">
        <v>15765</v>
      </c>
      <c r="L6" s="106"/>
      <c r="M6" s="106"/>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1328">
        <v>1</v>
      </c>
      <c r="C10" s="1329" t="s">
        <v>9504</v>
      </c>
      <c r="D10" s="1329" t="s">
        <v>6758</v>
      </c>
      <c r="E10" s="1329" t="s">
        <v>15713</v>
      </c>
      <c r="F10" s="89" t="s">
        <v>6584</v>
      </c>
      <c r="G10" s="1330"/>
      <c r="H10" s="1331" t="s">
        <v>15763</v>
      </c>
      <c r="I10" s="45"/>
      <c r="J10" s="45"/>
      <c r="K10" s="45"/>
    </row>
    <row r="11" spans="1:13" ht="27">
      <c r="B11" s="1332">
        <v>2</v>
      </c>
      <c r="C11" s="1333" t="s">
        <v>8324</v>
      </c>
      <c r="D11" s="1333" t="s">
        <v>8325</v>
      </c>
      <c r="E11" s="1333" t="s">
        <v>15714</v>
      </c>
      <c r="F11" s="93" t="s">
        <v>6584</v>
      </c>
      <c r="G11" s="1334"/>
      <c r="H11" s="117" t="s">
        <v>8327</v>
      </c>
      <c r="I11" s="45"/>
      <c r="J11" s="45"/>
      <c r="K11" s="45"/>
    </row>
    <row r="12" spans="1:13" ht="27">
      <c r="B12" s="1332">
        <v>3</v>
      </c>
      <c r="C12" s="1333" t="s">
        <v>8328</v>
      </c>
      <c r="D12" s="1333" t="s">
        <v>6768</v>
      </c>
      <c r="E12" s="1333" t="s">
        <v>15715</v>
      </c>
      <c r="F12" s="93" t="s">
        <v>6584</v>
      </c>
      <c r="G12" s="1334"/>
      <c r="H12" s="117" t="s">
        <v>15766</v>
      </c>
      <c r="I12" s="45"/>
      <c r="J12" s="45"/>
      <c r="K12" s="45"/>
    </row>
    <row r="13" spans="1:13" ht="27">
      <c r="B13" s="1332">
        <v>4</v>
      </c>
      <c r="C13" s="1333" t="s">
        <v>8331</v>
      </c>
      <c r="D13" s="1333" t="s">
        <v>8332</v>
      </c>
      <c r="E13" s="1333" t="s">
        <v>15713</v>
      </c>
      <c r="F13" s="93" t="s">
        <v>6584</v>
      </c>
      <c r="G13" s="1334"/>
      <c r="H13" s="117" t="s">
        <v>8333</v>
      </c>
      <c r="I13" s="45"/>
      <c r="J13" s="45"/>
      <c r="K13" s="45"/>
    </row>
    <row r="14" spans="1:13">
      <c r="B14" s="1332">
        <v>5</v>
      </c>
      <c r="C14" s="1333" t="s">
        <v>8340</v>
      </c>
      <c r="D14" s="1333" t="s">
        <v>8341</v>
      </c>
      <c r="E14" s="1333" t="s">
        <v>14161</v>
      </c>
      <c r="F14" s="93" t="s">
        <v>6584</v>
      </c>
      <c r="G14" s="1334"/>
      <c r="H14" s="117"/>
      <c r="I14" s="45"/>
      <c r="J14" s="45"/>
      <c r="K14" s="45"/>
    </row>
    <row r="15" spans="1:13" ht="17.25" thickBot="1">
      <c r="B15" s="77"/>
      <c r="C15" s="273"/>
      <c r="D15" s="274"/>
      <c r="E15" s="1335"/>
      <c r="F15" s="276"/>
      <c r="G15" s="276"/>
      <c r="H15" s="277"/>
      <c r="I15" s="45"/>
      <c r="J15" s="45"/>
      <c r="K15" s="45"/>
    </row>
    <row r="16" spans="1:13">
      <c r="B16" s="45"/>
      <c r="C16" s="45"/>
      <c r="D16" s="45"/>
      <c r="E16" s="45"/>
      <c r="F16" s="45"/>
      <c r="G16" s="45"/>
      <c r="H16" s="45"/>
      <c r="I16" s="45"/>
      <c r="J16" s="45"/>
      <c r="K16" s="45"/>
    </row>
    <row r="17" spans="2:11">
      <c r="B17" s="45"/>
      <c r="C17" s="45"/>
      <c r="D17" s="45"/>
      <c r="E17" s="45"/>
      <c r="F17" s="45"/>
      <c r="G17" s="45"/>
      <c r="H17" s="45"/>
      <c r="I17" s="45"/>
      <c r="J17" s="45"/>
      <c r="K17" s="45"/>
    </row>
    <row r="18" spans="2:11" ht="19.5" thickBot="1">
      <c r="B18" s="83" t="s">
        <v>6613</v>
      </c>
      <c r="C18" s="69"/>
      <c r="H18" s="45"/>
      <c r="I18" s="45"/>
      <c r="J18" s="45"/>
      <c r="K18" s="45"/>
    </row>
    <row r="19" spans="2:11" ht="17.25" thickBot="1">
      <c r="B19" s="84" t="s">
        <v>6570</v>
      </c>
      <c r="C19" s="85" t="s">
        <v>6571</v>
      </c>
      <c r="D19" s="85" t="s">
        <v>6572</v>
      </c>
      <c r="E19" s="85" t="s">
        <v>6573</v>
      </c>
      <c r="F19" s="85" t="s">
        <v>6574</v>
      </c>
      <c r="G19" s="85" t="s">
        <v>6575</v>
      </c>
      <c r="H19" s="86" t="s">
        <v>6557</v>
      </c>
      <c r="I19" s="45"/>
      <c r="J19" s="45"/>
      <c r="K19" s="45"/>
    </row>
    <row r="20" spans="2:11">
      <c r="B20" s="1348">
        <v>1</v>
      </c>
      <c r="C20" s="88" t="s">
        <v>7326</v>
      </c>
      <c r="D20" s="88" t="s">
        <v>15720</v>
      </c>
      <c r="E20" s="88" t="s">
        <v>15719</v>
      </c>
      <c r="F20" s="89" t="s">
        <v>6584</v>
      </c>
      <c r="G20" s="1349"/>
      <c r="H20" s="90"/>
      <c r="I20" s="45"/>
      <c r="J20" s="45"/>
      <c r="K20" s="45"/>
    </row>
    <row r="21" spans="2:11">
      <c r="B21" s="1350">
        <v>2</v>
      </c>
      <c r="C21" s="92" t="s">
        <v>15721</v>
      </c>
      <c r="D21" s="92" t="s">
        <v>15767</v>
      </c>
      <c r="E21" s="92" t="s">
        <v>15768</v>
      </c>
      <c r="F21" s="93" t="s">
        <v>6584</v>
      </c>
      <c r="G21" s="618"/>
      <c r="H21" s="95"/>
      <c r="I21" s="45"/>
      <c r="J21" s="45"/>
      <c r="K21" s="45"/>
    </row>
    <row r="22" spans="2:11">
      <c r="B22" s="1350">
        <v>3</v>
      </c>
      <c r="C22" s="92" t="s">
        <v>15733</v>
      </c>
      <c r="D22" s="92" t="s">
        <v>15769</v>
      </c>
      <c r="E22" s="92" t="s">
        <v>6594</v>
      </c>
      <c r="F22" s="93" t="s">
        <v>6584</v>
      </c>
      <c r="G22" s="617"/>
      <c r="H22" s="95"/>
      <c r="I22" s="45"/>
      <c r="J22" s="45"/>
      <c r="K22" s="45"/>
    </row>
    <row r="23" spans="2:11" ht="17.25" thickBot="1">
      <c r="B23" s="1351">
        <v>4</v>
      </c>
      <c r="C23" s="100" t="s">
        <v>9535</v>
      </c>
      <c r="D23" s="100" t="s">
        <v>15735</v>
      </c>
      <c r="E23" s="101" t="s">
        <v>14264</v>
      </c>
      <c r="F23" s="102" t="s">
        <v>6584</v>
      </c>
      <c r="G23" s="1352"/>
      <c r="H23" s="104" t="s">
        <v>9049</v>
      </c>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sheetData>
  <mergeCells count="1">
    <mergeCell ref="A2:A3"/>
  </mergeCells>
  <phoneticPr fontId="2" type="noConversion"/>
  <dataValidations count="2">
    <dataValidation type="list" allowBlank="1" showInputMessage="1" showErrorMessage="1" sqref="F6" xr:uid="{9422818E-F5F1-4629-BB84-0A33B59911E8}">
      <formula1>"IB,MB,DAWHO, IB/MB, MB/DAWHO,IB/MB/DAWHO"</formula1>
    </dataValidation>
    <dataValidation type="list" allowBlank="1" showInputMessage="1" showErrorMessage="1" sqref="C6" xr:uid="{9E6FCBEF-6647-46DF-B948-2E2B828D29E3}">
      <formula1>"Web Service, API"</formula1>
    </dataValidation>
  </dataValidations>
  <hyperlinks>
    <hyperlink ref="A2:A3" location="'API Index'!A1" display="Return to Index" xr:uid="{49150D4D-AC06-4D10-A54C-F13E69445112}"/>
    <hyperlink ref="K6" r:id="rId1" xr:uid="{F0540458-46FE-4145-929A-AC9DA06990E8}"/>
  </hyperlinks>
  <pageMargins left="0.7" right="0.7" top="0.75" bottom="0.75" header="0.3" footer="0.3"/>
  <pageSetup paperSize="9" orientation="portrait" r:id="rId2"/>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617A5-AC17-4BF2-A98F-540FCEF58D73}">
  <sheetPr codeName="工作表314">
    <tabColor rgb="FFFF0000"/>
  </sheetPr>
  <dimension ref="A1:M51"/>
  <sheetViews>
    <sheetView workbookViewId="0">
      <selection activeCell="A2" sqref="A2:A3"/>
    </sheetView>
  </sheetViews>
  <sheetFormatPr defaultRowHeight="16.5"/>
  <cols>
    <col min="2" max="2" width="11.875" customWidth="1"/>
    <col min="3" max="3" width="20.25" customWidth="1"/>
    <col min="4" max="4" width="19.75" customWidth="1"/>
    <col min="5" max="5" width="21.875" customWidth="1"/>
    <col min="6" max="6" width="15.625" customWidth="1"/>
    <col min="7" max="7" width="17.6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tr">
        <f>_xlfn.XLOOKUP(C3,表格1[No],表格1[Team
科別])</f>
        <v>金融市場科</v>
      </c>
      <c r="D2" s="45"/>
      <c r="E2" s="45"/>
      <c r="F2" s="45"/>
      <c r="G2" s="45"/>
      <c r="H2" s="45"/>
      <c r="I2" s="45"/>
      <c r="J2" s="45"/>
      <c r="K2" s="45"/>
    </row>
    <row r="3" spans="1:13">
      <c r="A3" s="2681"/>
      <c r="B3" s="15" t="s">
        <v>6545</v>
      </c>
      <c r="C3" s="46">
        <f>_xlfn.XLOOKUP(B6,表格1[API Code
API代碼],表格1[No])</f>
        <v>308</v>
      </c>
      <c r="D3" s="45"/>
      <c r="E3" s="45"/>
      <c r="F3" s="45"/>
      <c r="G3" s="45"/>
      <c r="H3" s="45"/>
      <c r="I3" s="45"/>
      <c r="J3" s="45"/>
      <c r="K3" s="45"/>
    </row>
    <row r="4" spans="1:13" ht="48" thickBot="1">
      <c r="B4" s="14" t="s">
        <v>6546</v>
      </c>
      <c r="C4" s="1326" t="s">
        <v>3582</v>
      </c>
      <c r="D4" s="1327" t="s">
        <v>6547</v>
      </c>
      <c r="E4" s="1326" t="s">
        <v>15770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231.75" thickBot="1">
      <c r="B6" s="128" t="s">
        <v>15771</v>
      </c>
      <c r="C6" s="56" t="s">
        <v>2093</v>
      </c>
      <c r="D6" s="55" t="s">
        <v>3585</v>
      </c>
      <c r="E6" s="55" t="s">
        <v>3586</v>
      </c>
      <c r="F6" s="56"/>
      <c r="G6" s="55" t="s">
        <v>6564</v>
      </c>
      <c r="H6" s="55"/>
      <c r="I6" s="55" t="s">
        <v>6565</v>
      </c>
      <c r="J6" s="105"/>
      <c r="K6" s="106" t="s">
        <v>15772</v>
      </c>
      <c r="L6" s="106"/>
      <c r="M6" s="106"/>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1328">
        <v>1</v>
      </c>
      <c r="C10" s="1329" t="s">
        <v>9504</v>
      </c>
      <c r="D10" s="1329" t="s">
        <v>6758</v>
      </c>
      <c r="E10" s="1329" t="s">
        <v>15713</v>
      </c>
      <c r="F10" s="89" t="s">
        <v>6584</v>
      </c>
      <c r="G10" s="1330"/>
      <c r="H10" s="1331" t="s">
        <v>3585</v>
      </c>
      <c r="I10" s="45"/>
      <c r="J10" s="45"/>
      <c r="K10" s="45"/>
    </row>
    <row r="11" spans="1:13" ht="27">
      <c r="B11" s="1332">
        <v>2</v>
      </c>
      <c r="C11" s="1333" t="s">
        <v>8324</v>
      </c>
      <c r="D11" s="1333" t="s">
        <v>8325</v>
      </c>
      <c r="E11" s="1333" t="s">
        <v>15714</v>
      </c>
      <c r="F11" s="93" t="s">
        <v>6584</v>
      </c>
      <c r="G11" s="1334"/>
      <c r="H11" s="117" t="s">
        <v>8327</v>
      </c>
      <c r="I11" s="45"/>
      <c r="J11" s="45"/>
      <c r="K11" s="45"/>
    </row>
    <row r="12" spans="1:13" ht="27">
      <c r="B12" s="1332">
        <v>3</v>
      </c>
      <c r="C12" s="1333" t="s">
        <v>8328</v>
      </c>
      <c r="D12" s="1333" t="s">
        <v>6768</v>
      </c>
      <c r="E12" s="1333" t="s">
        <v>15715</v>
      </c>
      <c r="F12" s="93" t="s">
        <v>6584</v>
      </c>
      <c r="G12" s="1334"/>
      <c r="H12" s="117" t="s">
        <v>15773</v>
      </c>
      <c r="I12" s="45"/>
      <c r="J12" s="45"/>
      <c r="K12" s="45"/>
    </row>
    <row r="13" spans="1:13" ht="27">
      <c r="B13" s="1332">
        <v>4</v>
      </c>
      <c r="C13" s="1333" t="s">
        <v>8331</v>
      </c>
      <c r="D13" s="1333" t="s">
        <v>8332</v>
      </c>
      <c r="E13" s="1333" t="s">
        <v>15713</v>
      </c>
      <c r="F13" s="93" t="s">
        <v>6584</v>
      </c>
      <c r="G13" s="1334"/>
      <c r="H13" s="117" t="s">
        <v>8333</v>
      </c>
      <c r="I13" s="45"/>
      <c r="J13" s="45"/>
      <c r="K13" s="45"/>
    </row>
    <row r="14" spans="1:13" ht="27">
      <c r="B14" s="1332">
        <v>5</v>
      </c>
      <c r="C14" s="1333" t="s">
        <v>15717</v>
      </c>
      <c r="D14" s="1333" t="s">
        <v>8335</v>
      </c>
      <c r="E14" s="1333" t="s">
        <v>15718</v>
      </c>
      <c r="F14" s="93" t="s">
        <v>6584</v>
      </c>
      <c r="G14" s="1334"/>
      <c r="H14" s="117"/>
      <c r="I14" s="45"/>
      <c r="J14" s="45"/>
      <c r="K14" s="45"/>
    </row>
    <row r="15" spans="1:13">
      <c r="B15" s="1332">
        <v>6</v>
      </c>
      <c r="C15" s="1333" t="s">
        <v>8340</v>
      </c>
      <c r="D15" s="1333" t="s">
        <v>8341</v>
      </c>
      <c r="E15" s="1333" t="s">
        <v>14161</v>
      </c>
      <c r="F15" s="93" t="s">
        <v>6584</v>
      </c>
      <c r="G15" s="1334"/>
      <c r="H15" s="117"/>
      <c r="I15" s="45"/>
      <c r="J15" s="45"/>
      <c r="K15" s="45"/>
    </row>
    <row r="16" spans="1:13" ht="17.25" thickBot="1">
      <c r="B16" s="77"/>
      <c r="C16" s="273"/>
      <c r="D16" s="274"/>
      <c r="E16" s="1335"/>
      <c r="F16" s="276"/>
      <c r="G16" s="276"/>
      <c r="H16" s="277"/>
      <c r="I16" s="45"/>
      <c r="J16" s="45"/>
      <c r="K16" s="45"/>
    </row>
    <row r="17" spans="2:11">
      <c r="B17" s="45"/>
      <c r="C17" s="45"/>
      <c r="D17" s="45"/>
      <c r="E17" s="45"/>
      <c r="F17" s="45"/>
      <c r="G17" s="45"/>
      <c r="H17" s="45"/>
      <c r="I17" s="45"/>
      <c r="J17" s="45"/>
      <c r="K17" s="45"/>
    </row>
    <row r="18" spans="2:11">
      <c r="B18" s="45"/>
      <c r="C18" s="45"/>
      <c r="D18" s="45"/>
      <c r="E18" s="45"/>
      <c r="F18" s="45"/>
      <c r="G18" s="45"/>
      <c r="H18" s="45"/>
      <c r="I18" s="45"/>
      <c r="J18" s="45"/>
      <c r="K18" s="45"/>
    </row>
    <row r="19" spans="2:11" ht="19.5" thickBot="1">
      <c r="B19" s="83" t="s">
        <v>6613</v>
      </c>
      <c r="C19" s="69"/>
      <c r="H19" s="45"/>
      <c r="I19" s="45"/>
      <c r="J19" s="45"/>
      <c r="K19" s="45"/>
    </row>
    <row r="20" spans="2:11" ht="17.25" thickBot="1">
      <c r="B20" s="84" t="s">
        <v>6570</v>
      </c>
      <c r="C20" s="85" t="s">
        <v>6571</v>
      </c>
      <c r="D20" s="85" t="s">
        <v>6572</v>
      </c>
      <c r="E20" s="85" t="s">
        <v>6573</v>
      </c>
      <c r="F20" s="85" t="s">
        <v>6574</v>
      </c>
      <c r="G20" s="85" t="s">
        <v>6575</v>
      </c>
      <c r="H20" s="86" t="s">
        <v>6557</v>
      </c>
      <c r="I20" s="45"/>
      <c r="J20" s="45"/>
      <c r="K20" s="45"/>
    </row>
    <row r="21" spans="2:11" ht="27">
      <c r="B21" s="1336">
        <v>1</v>
      </c>
      <c r="C21" s="1329" t="s">
        <v>15717</v>
      </c>
      <c r="D21" s="1329" t="s">
        <v>8335</v>
      </c>
      <c r="E21" s="1329" t="s">
        <v>15719</v>
      </c>
      <c r="F21" s="1337" t="s">
        <v>6584</v>
      </c>
      <c r="G21" s="1338"/>
      <c r="H21" s="1331"/>
      <c r="I21" s="45"/>
      <c r="J21" s="45"/>
      <c r="K21" s="45"/>
    </row>
    <row r="22" spans="2:11">
      <c r="B22" s="1332">
        <v>2</v>
      </c>
      <c r="C22" s="1333" t="s">
        <v>7326</v>
      </c>
      <c r="D22" s="1333" t="s">
        <v>15720</v>
      </c>
      <c r="E22" s="1333" t="s">
        <v>15719</v>
      </c>
      <c r="F22" s="1339" t="s">
        <v>6584</v>
      </c>
      <c r="G22" s="1334"/>
      <c r="H22" s="117"/>
      <c r="I22" s="45"/>
      <c r="J22" s="45"/>
      <c r="K22" s="45"/>
    </row>
    <row r="23" spans="2:11">
      <c r="B23" s="1332">
        <v>3</v>
      </c>
      <c r="C23" s="1333" t="s">
        <v>15721</v>
      </c>
      <c r="D23" s="1333" t="s">
        <v>10556</v>
      </c>
      <c r="E23" s="1333" t="s">
        <v>15722</v>
      </c>
      <c r="F23" s="1339" t="s">
        <v>6584</v>
      </c>
      <c r="G23" s="1340"/>
      <c r="H23" s="117"/>
      <c r="I23" s="45"/>
      <c r="J23" s="45"/>
      <c r="K23" s="45"/>
    </row>
    <row r="24" spans="2:11">
      <c r="B24" s="1332">
        <v>4</v>
      </c>
      <c r="C24" s="1333" t="s">
        <v>15723</v>
      </c>
      <c r="D24" s="1333" t="s">
        <v>15724</v>
      </c>
      <c r="E24" s="1333" t="s">
        <v>6759</v>
      </c>
      <c r="F24" s="1339" t="s">
        <v>6584</v>
      </c>
      <c r="G24" s="1340"/>
      <c r="H24" s="117"/>
      <c r="I24" s="45"/>
      <c r="J24" s="45"/>
      <c r="K24" s="45"/>
    </row>
    <row r="25" spans="2:11">
      <c r="B25" s="1332">
        <v>5</v>
      </c>
      <c r="C25" s="1341" t="s">
        <v>15725</v>
      </c>
      <c r="D25" s="1333" t="s">
        <v>15726</v>
      </c>
      <c r="E25" s="1333" t="s">
        <v>15719</v>
      </c>
      <c r="F25" s="1339" t="s">
        <v>6584</v>
      </c>
      <c r="G25" s="1340"/>
      <c r="H25" s="117"/>
      <c r="I25" s="45"/>
      <c r="J25" s="45"/>
      <c r="K25" s="45"/>
    </row>
    <row r="26" spans="2:11">
      <c r="B26" s="1332">
        <v>6</v>
      </c>
      <c r="C26" s="1341" t="s">
        <v>6897</v>
      </c>
      <c r="D26" s="1333" t="s">
        <v>8950</v>
      </c>
      <c r="E26" s="1333" t="s">
        <v>11900</v>
      </c>
      <c r="F26" s="1339" t="s">
        <v>6584</v>
      </c>
      <c r="G26" s="1340"/>
      <c r="H26" s="117" t="s">
        <v>9049</v>
      </c>
      <c r="I26" s="45"/>
      <c r="J26" s="45"/>
      <c r="K26" s="45"/>
    </row>
    <row r="27" spans="2:11">
      <c r="B27" s="1332">
        <v>7</v>
      </c>
      <c r="C27" s="1341" t="s">
        <v>15727</v>
      </c>
      <c r="D27" s="1333" t="s">
        <v>6632</v>
      </c>
      <c r="E27" s="1333" t="s">
        <v>11900</v>
      </c>
      <c r="F27" s="1339" t="s">
        <v>6584</v>
      </c>
      <c r="G27" s="1334"/>
      <c r="H27" s="117" t="s">
        <v>9049</v>
      </c>
      <c r="I27" s="45"/>
      <c r="J27" s="45"/>
      <c r="K27" s="45"/>
    </row>
    <row r="28" spans="2:11">
      <c r="B28" s="1332">
        <v>8</v>
      </c>
      <c r="C28" s="1333" t="s">
        <v>15728</v>
      </c>
      <c r="D28" s="1333" t="s">
        <v>8621</v>
      </c>
      <c r="E28" s="1333" t="s">
        <v>11900</v>
      </c>
      <c r="F28" s="1339" t="s">
        <v>6584</v>
      </c>
      <c r="G28" s="1340"/>
      <c r="H28" s="117" t="s">
        <v>9049</v>
      </c>
      <c r="I28" s="45"/>
      <c r="J28" s="45"/>
      <c r="K28" s="45"/>
    </row>
    <row r="29" spans="2:11">
      <c r="B29" s="1332">
        <v>9</v>
      </c>
      <c r="C29" s="1333" t="s">
        <v>8973</v>
      </c>
      <c r="D29" s="1333" t="s">
        <v>8624</v>
      </c>
      <c r="E29" s="1333" t="s">
        <v>15714</v>
      </c>
      <c r="F29" s="1339" t="s">
        <v>6584</v>
      </c>
      <c r="G29" s="1340"/>
      <c r="H29" s="117"/>
      <c r="I29" s="45"/>
      <c r="J29" s="45"/>
      <c r="K29" s="45"/>
    </row>
    <row r="30" spans="2:11">
      <c r="B30" s="1332">
        <v>10</v>
      </c>
      <c r="C30" s="1333" t="s">
        <v>8848</v>
      </c>
      <c r="D30" s="1333" t="s">
        <v>15729</v>
      </c>
      <c r="E30" s="1333" t="s">
        <v>15730</v>
      </c>
      <c r="F30" s="1339" t="s">
        <v>6584</v>
      </c>
      <c r="G30" s="1340"/>
      <c r="H30" s="117"/>
      <c r="I30" s="45"/>
      <c r="J30" s="45"/>
      <c r="K30" s="45"/>
    </row>
    <row r="31" spans="2:11">
      <c r="B31" s="1332">
        <v>11</v>
      </c>
      <c r="C31" s="1341" t="s">
        <v>15731</v>
      </c>
      <c r="D31" s="1333" t="s">
        <v>15732</v>
      </c>
      <c r="E31" s="1333" t="s">
        <v>6594</v>
      </c>
      <c r="F31" s="1339" t="s">
        <v>6584</v>
      </c>
      <c r="G31" s="1340"/>
      <c r="H31" s="117"/>
      <c r="I31" s="45"/>
      <c r="J31" s="45"/>
      <c r="K31" s="45"/>
    </row>
    <row r="32" spans="2:11">
      <c r="B32" s="1332">
        <v>12</v>
      </c>
      <c r="C32" s="1333" t="s">
        <v>15733</v>
      </c>
      <c r="D32" s="1333" t="s">
        <v>15734</v>
      </c>
      <c r="E32" s="1333" t="s">
        <v>6594</v>
      </c>
      <c r="F32" s="1339" t="s">
        <v>6584</v>
      </c>
      <c r="G32" s="1334"/>
      <c r="H32" s="117"/>
      <c r="I32" s="45"/>
      <c r="J32" s="45"/>
      <c r="K32" s="45"/>
    </row>
    <row r="33" spans="2:11">
      <c r="B33" s="1332">
        <v>13</v>
      </c>
      <c r="C33" s="1333" t="s">
        <v>9535</v>
      </c>
      <c r="D33" s="1333" t="s">
        <v>15735</v>
      </c>
      <c r="E33" s="1333" t="s">
        <v>11900</v>
      </c>
      <c r="F33" s="1339" t="s">
        <v>6584</v>
      </c>
      <c r="G33" s="1340"/>
      <c r="H33" s="117" t="s">
        <v>9049</v>
      </c>
      <c r="I33" s="45"/>
      <c r="J33" s="45"/>
      <c r="K33" s="45"/>
    </row>
    <row r="34" spans="2:11">
      <c r="B34" s="1332">
        <v>14</v>
      </c>
      <c r="C34" s="1333" t="s">
        <v>7555</v>
      </c>
      <c r="D34" s="1333" t="s">
        <v>15736</v>
      </c>
      <c r="E34" s="1333" t="s">
        <v>15730</v>
      </c>
      <c r="F34" s="1339" t="s">
        <v>6584</v>
      </c>
      <c r="G34" s="1340"/>
      <c r="H34" s="117"/>
      <c r="I34" s="45"/>
      <c r="J34" s="45"/>
      <c r="K34" s="45"/>
    </row>
    <row r="35" spans="2:11">
      <c r="B35" s="1332">
        <v>15</v>
      </c>
      <c r="C35" s="1333" t="s">
        <v>15737</v>
      </c>
      <c r="D35" s="1333" t="s">
        <v>15738</v>
      </c>
      <c r="E35" s="1333" t="s">
        <v>6594</v>
      </c>
      <c r="F35" s="1339" t="s">
        <v>6584</v>
      </c>
      <c r="G35" s="1340"/>
      <c r="H35" s="117"/>
      <c r="I35" s="45"/>
      <c r="J35" s="45"/>
      <c r="K35" s="45"/>
    </row>
    <row r="36" spans="2:11">
      <c r="B36" s="1332">
        <v>16</v>
      </c>
      <c r="C36" s="1333" t="s">
        <v>15739</v>
      </c>
      <c r="D36" s="1333" t="s">
        <v>15740</v>
      </c>
      <c r="E36" s="1333" t="s">
        <v>15730</v>
      </c>
      <c r="F36" s="1339" t="s">
        <v>6584</v>
      </c>
      <c r="G36" s="1340"/>
      <c r="H36" s="117"/>
      <c r="I36" s="45"/>
      <c r="J36" s="45"/>
      <c r="K36" s="45"/>
    </row>
    <row r="37" spans="2:11">
      <c r="B37" s="1332">
        <v>17</v>
      </c>
      <c r="C37" s="1333" t="s">
        <v>15741</v>
      </c>
      <c r="D37" s="1333" t="s">
        <v>15742</v>
      </c>
      <c r="E37" s="1333" t="s">
        <v>15730</v>
      </c>
      <c r="F37" s="1339" t="s">
        <v>6584</v>
      </c>
      <c r="G37" s="1340"/>
      <c r="H37" s="117"/>
      <c r="I37" s="45"/>
      <c r="J37" s="45"/>
      <c r="K37" s="45"/>
    </row>
    <row r="38" spans="2:11">
      <c r="B38" s="1332">
        <v>18</v>
      </c>
      <c r="C38" s="1333" t="s">
        <v>15743</v>
      </c>
      <c r="D38" s="1333" t="s">
        <v>15744</v>
      </c>
      <c r="E38" s="1333" t="s">
        <v>15745</v>
      </c>
      <c r="F38" s="1339" t="s">
        <v>6584</v>
      </c>
      <c r="G38" s="1340"/>
      <c r="H38" s="117"/>
      <c r="I38" s="45"/>
      <c r="J38" s="45"/>
      <c r="K38" s="45"/>
    </row>
    <row r="39" spans="2:11" ht="17.25" thickBot="1">
      <c r="B39" s="1342">
        <v>19</v>
      </c>
      <c r="C39" s="1343" t="s">
        <v>15746</v>
      </c>
      <c r="D39" s="1343" t="s">
        <v>15747</v>
      </c>
      <c r="E39" s="1344" t="s">
        <v>15745</v>
      </c>
      <c r="F39" s="1345" t="s">
        <v>6584</v>
      </c>
      <c r="G39" s="1346"/>
      <c r="H39" s="1347"/>
    </row>
    <row r="40" spans="2:11">
      <c r="B40" s="45"/>
      <c r="C40" s="45"/>
      <c r="D40" s="45"/>
      <c r="E40" s="45"/>
      <c r="F40" s="45"/>
      <c r="G40" s="45"/>
      <c r="H40" s="45"/>
    </row>
    <row r="41" spans="2:11">
      <c r="B41" s="45"/>
      <c r="C41" s="45"/>
      <c r="D41" s="45"/>
      <c r="E41" s="45"/>
      <c r="F41" s="45"/>
      <c r="G41" s="45"/>
      <c r="H41" s="45"/>
    </row>
    <row r="42" spans="2:11">
      <c r="B42" s="45"/>
      <c r="C42" s="45"/>
      <c r="D42" s="45"/>
      <c r="E42" s="45"/>
      <c r="F42" s="45"/>
      <c r="G42" s="45"/>
      <c r="H42" s="45"/>
    </row>
    <row r="43" spans="2:11">
      <c r="B43" s="45"/>
      <c r="C43" s="45"/>
      <c r="D43" s="45"/>
      <c r="E43" s="45"/>
      <c r="F43" s="45"/>
      <c r="G43" s="45"/>
      <c r="H43" s="45"/>
    </row>
    <row r="44" spans="2:11">
      <c r="B44" s="45"/>
      <c r="C44" s="45"/>
      <c r="D44" s="45"/>
      <c r="E44" s="45"/>
      <c r="F44" s="45"/>
      <c r="G44" s="45"/>
      <c r="H44" s="45"/>
    </row>
    <row r="45" spans="2:11">
      <c r="B45" s="45"/>
      <c r="C45" s="45"/>
      <c r="D45" s="45"/>
      <c r="E45" s="45"/>
      <c r="F45" s="45"/>
      <c r="G45" s="45"/>
      <c r="H45" s="45"/>
    </row>
    <row r="46" spans="2:11">
      <c r="B46" s="45"/>
      <c r="C46" s="45"/>
      <c r="D46" s="45"/>
      <c r="E46" s="45"/>
      <c r="F46" s="45"/>
      <c r="G46" s="45"/>
      <c r="H46" s="45"/>
    </row>
    <row r="47" spans="2:11">
      <c r="B47" s="45"/>
      <c r="C47" s="45"/>
      <c r="D47" s="45"/>
      <c r="E47" s="45"/>
      <c r="F47" s="45"/>
      <c r="G47" s="45"/>
      <c r="H47" s="45"/>
    </row>
    <row r="48" spans="2:11">
      <c r="B48" s="45"/>
      <c r="C48" s="45"/>
      <c r="D48" s="45"/>
      <c r="E48" s="45"/>
      <c r="F48" s="45"/>
      <c r="G48" s="45"/>
      <c r="H48" s="45"/>
    </row>
    <row r="49" spans="2:8">
      <c r="B49" s="45"/>
      <c r="C49" s="45"/>
      <c r="D49" s="45"/>
      <c r="E49" s="45"/>
      <c r="F49" s="45"/>
      <c r="G49" s="45"/>
      <c r="H49" s="45"/>
    </row>
    <row r="50" spans="2:8">
      <c r="B50" s="45"/>
      <c r="C50" s="45"/>
      <c r="D50" s="45"/>
      <c r="E50" s="45"/>
      <c r="F50" s="45"/>
      <c r="G50" s="45"/>
      <c r="H50" s="45"/>
    </row>
    <row r="51" spans="2:8">
      <c r="B51" s="45"/>
      <c r="C51" s="45"/>
      <c r="D51" s="45"/>
      <c r="E51" s="45"/>
      <c r="F51" s="45"/>
      <c r="G51" s="45"/>
      <c r="H51" s="45"/>
    </row>
  </sheetData>
  <mergeCells count="1">
    <mergeCell ref="A2:A3"/>
  </mergeCells>
  <phoneticPr fontId="2" type="noConversion"/>
  <dataValidations count="2">
    <dataValidation type="list" allowBlank="1" showInputMessage="1" showErrorMessage="1" sqref="F6" xr:uid="{ED79CC9E-7C95-45B1-BE40-193D547589C7}">
      <formula1>"IB,MB,DAWHO, IB/MB, MB/DAWHO,IB/MB/DAWHO"</formula1>
    </dataValidation>
    <dataValidation type="list" allowBlank="1" showInputMessage="1" showErrorMessage="1" sqref="C6" xr:uid="{F41B584B-273B-4BFB-8650-AEBE5ED7D587}">
      <formula1>"Web Service, API"</formula1>
    </dataValidation>
  </dataValidations>
  <hyperlinks>
    <hyperlink ref="A2:A3" location="'API Index'!A1" display="Return to Index" xr:uid="{0EA8EA98-73EF-4145-ADF4-F25A8B82FBBD}"/>
    <hyperlink ref="K6" r:id="rId1" xr:uid="{AB439726-EDB3-489B-902D-7C8D1D7464B7}"/>
  </hyperlinks>
  <pageMargins left="0.7" right="0.7" top="0.75" bottom="0.75" header="0.3" footer="0.3"/>
  <pageSetup paperSize="9" orientation="portrait" r:id="rId2"/>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D7C4E-E794-4A8C-8129-67E49250CB9A}">
  <sheetPr codeName="工作表315">
    <tabColor rgb="FFFF0000"/>
  </sheetPr>
  <dimension ref="A1:M37"/>
  <sheetViews>
    <sheetView workbookViewId="0">
      <selection activeCell="A2" sqref="A2:A3"/>
    </sheetView>
  </sheetViews>
  <sheetFormatPr defaultRowHeight="16.5"/>
  <cols>
    <col min="2" max="2" width="11.875" customWidth="1"/>
    <col min="3" max="3" width="20.25" customWidth="1"/>
    <col min="4" max="4" width="19.75" customWidth="1"/>
    <col min="5" max="5" width="21.875" customWidth="1"/>
    <col min="6" max="6" width="15.625" customWidth="1"/>
    <col min="7" max="7" width="17.6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tr">
        <f>_xlfn.XLOOKUP(C3,表格1[No],表格1[Team
科別])</f>
        <v>金融市場科</v>
      </c>
      <c r="D2" s="45"/>
      <c r="E2" s="45"/>
      <c r="F2" s="45"/>
      <c r="G2" s="45"/>
      <c r="H2" s="45"/>
      <c r="I2" s="45"/>
      <c r="J2" s="45"/>
      <c r="K2" s="45"/>
    </row>
    <row r="3" spans="1:13">
      <c r="A3" s="2681"/>
      <c r="B3" s="15" t="s">
        <v>6545</v>
      </c>
      <c r="C3" s="46">
        <f>_xlfn.XLOOKUP(B6,表格1[API Code
API代碼],表格1[No])</f>
        <v>309</v>
      </c>
      <c r="D3" s="45"/>
      <c r="E3" s="45"/>
      <c r="F3" s="45"/>
      <c r="G3" s="45"/>
      <c r="H3" s="45"/>
      <c r="I3" s="45"/>
      <c r="J3" s="45"/>
      <c r="K3" s="45"/>
    </row>
    <row r="4" spans="1:13" ht="48" thickBot="1">
      <c r="B4" s="14" t="s">
        <v>6546</v>
      </c>
      <c r="C4" s="1326" t="s">
        <v>3582</v>
      </c>
      <c r="D4" s="1327" t="s">
        <v>15774</v>
      </c>
      <c r="E4" s="1326" t="s">
        <v>15770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82.25" thickBot="1">
      <c r="B6" s="128" t="s">
        <v>15775</v>
      </c>
      <c r="C6" s="56" t="s">
        <v>2093</v>
      </c>
      <c r="D6" s="55" t="s">
        <v>3589</v>
      </c>
      <c r="E6" s="55" t="s">
        <v>3590</v>
      </c>
      <c r="F6" s="56"/>
      <c r="G6" s="55" t="s">
        <v>6564</v>
      </c>
      <c r="H6" s="55"/>
      <c r="I6" s="55" t="s">
        <v>6565</v>
      </c>
      <c r="J6" s="105"/>
      <c r="K6" s="106" t="s">
        <v>15776</v>
      </c>
      <c r="L6" s="106"/>
      <c r="M6" s="106"/>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1328">
        <v>1</v>
      </c>
      <c r="C10" s="1329" t="s">
        <v>9504</v>
      </c>
      <c r="D10" s="1329" t="s">
        <v>6758</v>
      </c>
      <c r="E10" s="1329" t="s">
        <v>15713</v>
      </c>
      <c r="F10" s="89" t="s">
        <v>6584</v>
      </c>
      <c r="G10" s="1330"/>
      <c r="H10" s="1331" t="s">
        <v>15775</v>
      </c>
      <c r="I10" s="45"/>
      <c r="J10" s="45"/>
      <c r="K10" s="45"/>
    </row>
    <row r="11" spans="1:13" ht="27">
      <c r="B11" s="1332">
        <v>2</v>
      </c>
      <c r="C11" s="1333" t="s">
        <v>8324</v>
      </c>
      <c r="D11" s="1333" t="s">
        <v>8325</v>
      </c>
      <c r="E11" s="1333" t="s">
        <v>15714</v>
      </c>
      <c r="F11" s="93" t="s">
        <v>6584</v>
      </c>
      <c r="G11" s="1334"/>
      <c r="H11" s="117" t="s">
        <v>8327</v>
      </c>
      <c r="I11" s="45"/>
      <c r="J11" s="45"/>
      <c r="K11" s="45"/>
    </row>
    <row r="12" spans="1:13" ht="27">
      <c r="B12" s="1332">
        <v>3</v>
      </c>
      <c r="C12" s="1333" t="s">
        <v>8328</v>
      </c>
      <c r="D12" s="1333" t="s">
        <v>6768</v>
      </c>
      <c r="E12" s="1333" t="s">
        <v>15715</v>
      </c>
      <c r="F12" s="93" t="s">
        <v>6584</v>
      </c>
      <c r="G12" s="1334"/>
      <c r="H12" s="117" t="s">
        <v>15777</v>
      </c>
      <c r="I12" s="45"/>
      <c r="J12" s="45"/>
      <c r="K12" s="45"/>
    </row>
    <row r="13" spans="1:13" ht="27">
      <c r="B13" s="1332">
        <v>4</v>
      </c>
      <c r="C13" s="1333" t="s">
        <v>8331</v>
      </c>
      <c r="D13" s="1333" t="s">
        <v>8332</v>
      </c>
      <c r="E13" s="1333" t="s">
        <v>15713</v>
      </c>
      <c r="F13" s="93" t="s">
        <v>6584</v>
      </c>
      <c r="G13" s="1334"/>
      <c r="H13" s="117" t="s">
        <v>8333</v>
      </c>
      <c r="I13" s="45"/>
      <c r="J13" s="45"/>
      <c r="K13" s="45"/>
    </row>
    <row r="14" spans="1:13">
      <c r="B14" s="1332">
        <v>5</v>
      </c>
      <c r="C14" s="1333" t="s">
        <v>8340</v>
      </c>
      <c r="D14" s="1333" t="s">
        <v>8341</v>
      </c>
      <c r="E14" s="1333" t="s">
        <v>14161</v>
      </c>
      <c r="F14" s="93" t="s">
        <v>6584</v>
      </c>
      <c r="G14" s="1334"/>
      <c r="H14" s="117"/>
      <c r="I14" s="45"/>
      <c r="J14" s="45"/>
      <c r="K14" s="45"/>
    </row>
    <row r="15" spans="1:13" ht="17.25" thickBot="1">
      <c r="B15" s="77"/>
      <c r="C15" s="273"/>
      <c r="D15" s="274"/>
      <c r="E15" s="1335"/>
      <c r="F15" s="276"/>
      <c r="G15" s="276"/>
      <c r="H15" s="277"/>
      <c r="I15" s="45"/>
      <c r="J15" s="45"/>
      <c r="K15" s="45"/>
    </row>
    <row r="16" spans="1:13">
      <c r="B16" s="45"/>
      <c r="C16" s="45"/>
      <c r="D16" s="45"/>
      <c r="E16" s="45"/>
      <c r="F16" s="45"/>
      <c r="G16" s="45"/>
      <c r="H16" s="45"/>
      <c r="I16" s="45"/>
      <c r="J16" s="45"/>
      <c r="K16" s="45"/>
    </row>
    <row r="17" spans="2:11">
      <c r="B17" s="45"/>
      <c r="C17" s="45"/>
      <c r="D17" s="45"/>
      <c r="E17" s="45"/>
      <c r="F17" s="45"/>
      <c r="G17" s="45"/>
      <c r="H17" s="45"/>
      <c r="I17" s="45"/>
      <c r="J17" s="45"/>
      <c r="K17" s="45"/>
    </row>
    <row r="18" spans="2:11" ht="19.5" thickBot="1">
      <c r="B18" s="83" t="s">
        <v>6613</v>
      </c>
      <c r="C18" s="69"/>
      <c r="H18" s="45"/>
      <c r="I18" s="45"/>
      <c r="J18" s="45"/>
      <c r="K18" s="45"/>
    </row>
    <row r="19" spans="2:11" ht="17.25" thickBot="1">
      <c r="B19" s="84" t="s">
        <v>6570</v>
      </c>
      <c r="C19" s="85" t="s">
        <v>6571</v>
      </c>
      <c r="D19" s="85" t="s">
        <v>6572</v>
      </c>
      <c r="E19" s="85" t="s">
        <v>6573</v>
      </c>
      <c r="F19" s="85" t="s">
        <v>6574</v>
      </c>
      <c r="G19" s="85" t="s">
        <v>6575</v>
      </c>
      <c r="H19" s="86" t="s">
        <v>6557</v>
      </c>
      <c r="I19" s="45"/>
      <c r="J19" s="45"/>
      <c r="K19" s="45"/>
    </row>
    <row r="20" spans="2:11">
      <c r="B20" s="1348">
        <v>1</v>
      </c>
      <c r="C20" s="88" t="s">
        <v>7326</v>
      </c>
      <c r="D20" s="88" t="s">
        <v>15720</v>
      </c>
      <c r="E20" s="88" t="s">
        <v>15719</v>
      </c>
      <c r="F20" s="89" t="s">
        <v>6584</v>
      </c>
      <c r="G20" s="1349"/>
      <c r="H20" s="90"/>
      <c r="I20" s="45"/>
      <c r="J20" s="45"/>
      <c r="K20" s="45"/>
    </row>
    <row r="21" spans="2:11">
      <c r="B21" s="1350">
        <v>2</v>
      </c>
      <c r="C21" s="92" t="s">
        <v>15721</v>
      </c>
      <c r="D21" s="92" t="s">
        <v>15767</v>
      </c>
      <c r="E21" s="92" t="s">
        <v>15768</v>
      </c>
      <c r="F21" s="93" t="s">
        <v>6584</v>
      </c>
      <c r="G21" s="618"/>
      <c r="H21" s="95"/>
      <c r="I21" s="45"/>
      <c r="J21" s="45"/>
      <c r="K21" s="45"/>
    </row>
    <row r="22" spans="2:11">
      <c r="B22" s="1350">
        <v>3</v>
      </c>
      <c r="C22" s="92" t="s">
        <v>15733</v>
      </c>
      <c r="D22" s="92" t="s">
        <v>15769</v>
      </c>
      <c r="E22" s="92" t="s">
        <v>6594</v>
      </c>
      <c r="F22" s="93" t="s">
        <v>6584</v>
      </c>
      <c r="G22" s="617"/>
      <c r="H22" s="95"/>
      <c r="I22" s="45"/>
      <c r="J22" s="45"/>
      <c r="K22" s="45"/>
    </row>
    <row r="23" spans="2:11" ht="17.25" thickBot="1">
      <c r="B23" s="1351">
        <v>4</v>
      </c>
      <c r="C23" s="100" t="s">
        <v>9535</v>
      </c>
      <c r="D23" s="100" t="s">
        <v>15735</v>
      </c>
      <c r="E23" s="101" t="s">
        <v>14264</v>
      </c>
      <c r="F23" s="102" t="s">
        <v>6584</v>
      </c>
      <c r="G23" s="1352"/>
      <c r="H23" s="104" t="s">
        <v>9049</v>
      </c>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sheetData>
  <mergeCells count="1">
    <mergeCell ref="A2:A3"/>
  </mergeCells>
  <phoneticPr fontId="2" type="noConversion"/>
  <dataValidations count="2">
    <dataValidation type="list" allowBlank="1" showInputMessage="1" showErrorMessage="1" sqref="C6" xr:uid="{133DAFE1-F963-4C75-8B90-601E7E5EAA81}">
      <formula1>"Web Service, API"</formula1>
    </dataValidation>
    <dataValidation type="list" allowBlank="1" showInputMessage="1" showErrorMessage="1" sqref="F6" xr:uid="{2C54E795-7BB2-4D2E-8DFA-6E62BCFE408B}">
      <formula1>"IB,MB,DAWHO, IB/MB, MB/DAWHO,IB/MB/DAWHO"</formula1>
    </dataValidation>
  </dataValidations>
  <hyperlinks>
    <hyperlink ref="A2:A3" location="'API Index'!A1" display="Return to Index" xr:uid="{DDBE015F-F6A4-4329-B259-F07AE6AB828B}"/>
    <hyperlink ref="K6" r:id="rId1" xr:uid="{24AEBAD1-CFF0-42B2-B4A6-61D65ED54D03}"/>
  </hyperlinks>
  <pageMargins left="0.7" right="0.7" top="0.75" bottom="0.75" header="0.3" footer="0.3"/>
  <pageSetup paperSize="9" orientation="portrait" r:id="rId2"/>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7E8A8-A31B-4BC1-B900-0393C830B2E8}">
  <sheetPr codeName="工作表316">
    <tabColor rgb="FFFF0000"/>
  </sheetPr>
  <dimension ref="A1:M39"/>
  <sheetViews>
    <sheetView topLeftCell="H1" workbookViewId="0">
      <selection activeCell="K6" sqref="K6"/>
    </sheetView>
  </sheetViews>
  <sheetFormatPr defaultRowHeight="16.5"/>
  <cols>
    <col min="2" max="2" width="11.875" customWidth="1"/>
    <col min="3" max="3" width="20.25" customWidth="1"/>
    <col min="4" max="4" width="19.75" customWidth="1"/>
    <col min="5" max="5" width="21.875" customWidth="1"/>
    <col min="6" max="6" width="15.625" customWidth="1"/>
    <col min="7" max="7" width="17.6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tr">
        <f>_xlfn.XLOOKUP(C3,表格1[No],表格1[Team
科別])</f>
        <v>金融市場科</v>
      </c>
      <c r="D2" s="45"/>
      <c r="E2" s="45"/>
      <c r="F2" s="45"/>
      <c r="G2" s="45"/>
      <c r="H2" s="45"/>
      <c r="I2" s="45"/>
      <c r="J2" s="45"/>
      <c r="K2" s="45"/>
    </row>
    <row r="3" spans="1:13">
      <c r="A3" s="2681"/>
      <c r="B3" s="15" t="s">
        <v>6545</v>
      </c>
      <c r="C3" s="46">
        <f>_xlfn.XLOOKUP(B6,表格1[API Code
API代碼],表格1[No])</f>
        <v>310</v>
      </c>
      <c r="D3" s="45"/>
      <c r="E3" s="45"/>
      <c r="F3" s="45"/>
      <c r="G3" s="45"/>
      <c r="H3" s="45"/>
      <c r="I3" s="45"/>
      <c r="J3" s="45"/>
      <c r="K3" s="45"/>
    </row>
    <row r="4" spans="1:13" ht="48" thickBot="1">
      <c r="B4" s="14" t="s">
        <v>6546</v>
      </c>
      <c r="C4" s="1326" t="s">
        <v>3593</v>
      </c>
      <c r="D4" s="1327" t="s">
        <v>6547</v>
      </c>
      <c r="E4" s="1326" t="s">
        <v>15778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3597</v>
      </c>
      <c r="C6" s="56" t="s">
        <v>2093</v>
      </c>
      <c r="D6" s="55" t="s">
        <v>3597</v>
      </c>
      <c r="E6" s="55" t="s">
        <v>15779</v>
      </c>
      <c r="F6" s="56"/>
      <c r="G6" s="55" t="s">
        <v>6564</v>
      </c>
      <c r="H6" s="55"/>
      <c r="I6" s="55" t="s">
        <v>6565</v>
      </c>
      <c r="J6" s="105"/>
      <c r="K6" s="158" t="s">
        <v>15780</v>
      </c>
      <c r="L6" s="106"/>
      <c r="M6" s="106"/>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1328">
        <v>1</v>
      </c>
      <c r="C10" s="1329" t="s">
        <v>9504</v>
      </c>
      <c r="D10" s="1329" t="s">
        <v>6758</v>
      </c>
      <c r="E10" s="1329" t="s">
        <v>15713</v>
      </c>
      <c r="F10" s="89" t="s">
        <v>6584</v>
      </c>
      <c r="G10" s="1330"/>
      <c r="H10" s="1331" t="s">
        <v>3572</v>
      </c>
      <c r="I10" s="45"/>
      <c r="J10" s="45"/>
      <c r="K10" s="45"/>
    </row>
    <row r="11" spans="1:13" ht="27">
      <c r="B11" s="1332">
        <v>2</v>
      </c>
      <c r="C11" s="1333" t="s">
        <v>8324</v>
      </c>
      <c r="D11" s="1333" t="s">
        <v>8325</v>
      </c>
      <c r="E11" s="1333" t="s">
        <v>15714</v>
      </c>
      <c r="F11" s="93" t="s">
        <v>6584</v>
      </c>
      <c r="G11" s="1334"/>
      <c r="H11" s="117" t="s">
        <v>8327</v>
      </c>
      <c r="I11" s="45"/>
      <c r="J11" s="45"/>
      <c r="K11" s="45"/>
    </row>
    <row r="12" spans="1:13" ht="27">
      <c r="B12" s="1332">
        <v>3</v>
      </c>
      <c r="C12" s="1333" t="s">
        <v>8328</v>
      </c>
      <c r="D12" s="1333" t="s">
        <v>6768</v>
      </c>
      <c r="E12" s="1333" t="s">
        <v>15715</v>
      </c>
      <c r="F12" s="93" t="s">
        <v>6584</v>
      </c>
      <c r="G12" s="1334"/>
      <c r="H12" s="117" t="s">
        <v>15716</v>
      </c>
      <c r="I12" s="45"/>
      <c r="J12" s="45"/>
      <c r="K12" s="45"/>
    </row>
    <row r="13" spans="1:13" ht="27">
      <c r="B13" s="1332">
        <v>4</v>
      </c>
      <c r="C13" s="1333" t="s">
        <v>8331</v>
      </c>
      <c r="D13" s="1333" t="s">
        <v>8332</v>
      </c>
      <c r="E13" s="1333" t="s">
        <v>15713</v>
      </c>
      <c r="F13" s="93" t="s">
        <v>6584</v>
      </c>
      <c r="G13" s="1334"/>
      <c r="H13" s="117" t="s">
        <v>8333</v>
      </c>
      <c r="I13" s="45"/>
      <c r="J13" s="45"/>
      <c r="K13" s="45"/>
    </row>
    <row r="14" spans="1:13">
      <c r="B14" s="1332">
        <v>5</v>
      </c>
      <c r="C14" s="1333" t="s">
        <v>8334</v>
      </c>
      <c r="D14" s="1333" t="s">
        <v>8335</v>
      </c>
      <c r="E14" s="1333" t="s">
        <v>15718</v>
      </c>
      <c r="F14" s="93" t="s">
        <v>6584</v>
      </c>
      <c r="G14" s="1334"/>
      <c r="H14" s="117"/>
      <c r="I14" s="45"/>
      <c r="J14" s="45"/>
      <c r="K14" s="45"/>
    </row>
    <row r="15" spans="1:13">
      <c r="B15" s="1332">
        <v>6</v>
      </c>
      <c r="C15" s="1333" t="s">
        <v>8340</v>
      </c>
      <c r="D15" s="1333" t="s">
        <v>8341</v>
      </c>
      <c r="E15" s="1333" t="s">
        <v>14161</v>
      </c>
      <c r="F15" s="93" t="s">
        <v>6584</v>
      </c>
      <c r="G15" s="1334"/>
      <c r="H15" s="117"/>
      <c r="I15" s="45"/>
      <c r="J15" s="45"/>
      <c r="K15" s="45"/>
    </row>
    <row r="16" spans="1:13" ht="17.25" thickBot="1">
      <c r="B16" s="77"/>
      <c r="C16" s="273"/>
      <c r="D16" s="274"/>
      <c r="E16" s="1335"/>
      <c r="F16" s="276"/>
      <c r="G16" s="276"/>
      <c r="H16" s="277"/>
      <c r="I16" s="45"/>
      <c r="J16" s="45"/>
      <c r="K16" s="45"/>
    </row>
    <row r="17" spans="2:11">
      <c r="B17" s="45"/>
      <c r="C17" s="45"/>
      <c r="D17" s="45"/>
      <c r="E17" s="45"/>
      <c r="F17" s="45"/>
      <c r="G17" s="45"/>
      <c r="H17" s="45"/>
      <c r="I17" s="45"/>
      <c r="J17" s="45"/>
      <c r="K17" s="45"/>
    </row>
    <row r="18" spans="2:11">
      <c r="B18" s="45"/>
      <c r="C18" s="45"/>
      <c r="D18" s="45"/>
      <c r="E18" s="45"/>
      <c r="F18" s="45"/>
      <c r="G18" s="45"/>
      <c r="H18" s="45"/>
      <c r="I18" s="45"/>
      <c r="J18" s="45"/>
      <c r="K18" s="45"/>
    </row>
    <row r="19" spans="2:11" ht="19.5" thickBot="1">
      <c r="B19" s="83" t="s">
        <v>6613</v>
      </c>
      <c r="C19" s="69"/>
      <c r="H19" s="45"/>
      <c r="I19" s="45"/>
      <c r="J19" s="45"/>
      <c r="K19" s="45"/>
    </row>
    <row r="20" spans="2:11" ht="17.25" thickBot="1">
      <c r="B20" s="84" t="s">
        <v>6570</v>
      </c>
      <c r="C20" s="85" t="s">
        <v>6571</v>
      </c>
      <c r="D20" s="85" t="s">
        <v>6572</v>
      </c>
      <c r="E20" s="85" t="s">
        <v>6573</v>
      </c>
      <c r="F20" s="85" t="s">
        <v>6574</v>
      </c>
      <c r="G20" s="85" t="s">
        <v>6575</v>
      </c>
      <c r="H20" s="86" t="s">
        <v>6557</v>
      </c>
      <c r="I20" s="45"/>
      <c r="J20" s="45"/>
      <c r="K20" s="45"/>
    </row>
    <row r="21" spans="2:11" ht="27">
      <c r="B21" s="1336">
        <v>1</v>
      </c>
      <c r="C21" s="1329" t="s">
        <v>15717</v>
      </c>
      <c r="D21" s="1329" t="s">
        <v>8335</v>
      </c>
      <c r="E21" s="1329" t="s">
        <v>15719</v>
      </c>
      <c r="F21" s="1337" t="s">
        <v>6584</v>
      </c>
      <c r="G21" s="1338"/>
      <c r="H21" s="1331"/>
      <c r="I21" s="45"/>
      <c r="J21" s="45"/>
      <c r="K21" s="45"/>
    </row>
    <row r="22" spans="2:11">
      <c r="B22" s="1332">
        <v>2</v>
      </c>
      <c r="C22" s="1333" t="s">
        <v>9680</v>
      </c>
      <c r="D22" s="1333" t="s">
        <v>8827</v>
      </c>
      <c r="E22" s="1333" t="s">
        <v>6690</v>
      </c>
      <c r="F22" s="1339" t="s">
        <v>6584</v>
      </c>
      <c r="G22" s="1334"/>
      <c r="H22" s="117" t="s">
        <v>9049</v>
      </c>
      <c r="I22" s="45"/>
      <c r="J22" s="45"/>
      <c r="K22" s="45"/>
    </row>
    <row r="23" spans="2:11">
      <c r="B23" s="1332">
        <v>3</v>
      </c>
      <c r="C23" s="1333" t="s">
        <v>15781</v>
      </c>
      <c r="D23" s="1333" t="s">
        <v>15782</v>
      </c>
      <c r="E23" s="1333" t="s">
        <v>15783</v>
      </c>
      <c r="F23" s="1339" t="s">
        <v>6584</v>
      </c>
      <c r="G23" s="1340"/>
      <c r="H23" s="117"/>
      <c r="I23" s="45"/>
      <c r="J23" s="45"/>
      <c r="K23" s="45"/>
    </row>
    <row r="24" spans="2:11">
      <c r="B24" s="1332">
        <v>4</v>
      </c>
      <c r="C24" s="1333" t="s">
        <v>15784</v>
      </c>
      <c r="D24" s="1333" t="s">
        <v>15785</v>
      </c>
      <c r="E24" s="1333" t="s">
        <v>15783</v>
      </c>
      <c r="F24" s="1339" t="s">
        <v>6584</v>
      </c>
      <c r="G24" s="1340"/>
      <c r="H24" s="117"/>
      <c r="I24" s="45"/>
      <c r="J24" s="45"/>
      <c r="K24" s="45"/>
    </row>
    <row r="25" spans="2:11">
      <c r="B25" s="1332">
        <v>5</v>
      </c>
      <c r="C25" s="1341" t="s">
        <v>15786</v>
      </c>
      <c r="D25" s="1333" t="s">
        <v>15787</v>
      </c>
      <c r="E25" s="1333" t="s">
        <v>11242</v>
      </c>
      <c r="F25" s="1339" t="s">
        <v>6584</v>
      </c>
      <c r="G25" s="1340"/>
      <c r="H25" s="117"/>
      <c r="I25" s="45"/>
      <c r="J25" s="45"/>
      <c r="K25" s="45"/>
    </row>
    <row r="26" spans="2:11">
      <c r="B26" s="1332">
        <v>6</v>
      </c>
      <c r="C26" s="1333" t="s">
        <v>15737</v>
      </c>
      <c r="D26" s="1333" t="s">
        <v>15738</v>
      </c>
      <c r="E26" s="1333" t="s">
        <v>6734</v>
      </c>
      <c r="F26" s="1339" t="s">
        <v>6584</v>
      </c>
      <c r="G26" s="1340"/>
      <c r="H26" s="117"/>
      <c r="I26" s="45"/>
      <c r="J26" s="45"/>
      <c r="K26" s="45"/>
    </row>
    <row r="27" spans="2:11" ht="17.25" thickBot="1">
      <c r="B27" s="1342">
        <v>7</v>
      </c>
      <c r="C27" s="1343" t="s">
        <v>15788</v>
      </c>
      <c r="D27" s="1343" t="s">
        <v>15789</v>
      </c>
      <c r="E27" s="1344" t="s">
        <v>15783</v>
      </c>
      <c r="F27" s="1345" t="s">
        <v>6584</v>
      </c>
      <c r="G27" s="1346"/>
      <c r="H27" s="1347"/>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sheetData>
  <mergeCells count="1">
    <mergeCell ref="A2:A3"/>
  </mergeCells>
  <phoneticPr fontId="2" type="noConversion"/>
  <dataValidations count="2">
    <dataValidation type="list" allowBlank="1" showInputMessage="1" showErrorMessage="1" sqref="F6" xr:uid="{96B1A8E9-3988-4172-83F8-AA9A366F8ADF}">
      <formula1>"IB,MB,DAWHO, IB/MB, MB/DAWHO,IB/MB/DAWHO"</formula1>
    </dataValidation>
    <dataValidation type="list" allowBlank="1" showInputMessage="1" showErrorMessage="1" sqref="C6" xr:uid="{39F6248E-03A8-45A0-9E68-BB151F79CA2D}">
      <formula1>"Web Service, API"</formula1>
    </dataValidation>
  </dataValidations>
  <hyperlinks>
    <hyperlink ref="A2:A3" location="'API Index'!A1" display="Return to Index" xr:uid="{2ED0E368-22BC-4BDD-B012-27A4CF0FFEEA}"/>
    <hyperlink ref="K6" r:id="rId1" xr:uid="{12FF5ECF-8513-4F0C-9907-2BBB1A74C6F8}"/>
  </hyperlinks>
  <pageMargins left="0.7" right="0.7" top="0.75" bottom="0.75" header="0.3" footer="0.3"/>
  <pageSetup paperSize="9" orientation="portrait" r:id="rId2"/>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A6E15-5D60-4EFD-8692-B625D62F80BA}">
  <sheetPr codeName="工作表317">
    <tabColor rgb="FFFF0000"/>
  </sheetPr>
  <dimension ref="A1:M38"/>
  <sheetViews>
    <sheetView topLeftCell="H1" workbookViewId="0">
      <selection activeCell="K6" sqref="K6"/>
    </sheetView>
  </sheetViews>
  <sheetFormatPr defaultRowHeight="16.5"/>
  <cols>
    <col min="2" max="2" width="11.875" customWidth="1"/>
    <col min="3" max="3" width="20.25" customWidth="1"/>
    <col min="4" max="4" width="19.75" customWidth="1"/>
    <col min="5" max="5" width="21.875" customWidth="1"/>
    <col min="6" max="6" width="15.625" customWidth="1"/>
    <col min="7" max="7" width="17.6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tr">
        <f>_xlfn.XLOOKUP(C3,表格1[No],表格1[Team
科別])</f>
        <v>金融市場科</v>
      </c>
      <c r="D2" s="45"/>
      <c r="E2" s="45"/>
      <c r="F2" s="45"/>
      <c r="G2" s="45"/>
      <c r="H2" s="45"/>
      <c r="I2" s="45"/>
      <c r="J2" s="45"/>
      <c r="K2" s="45"/>
    </row>
    <row r="3" spans="1:13">
      <c r="A3" s="2681"/>
      <c r="B3" s="15" t="s">
        <v>6545</v>
      </c>
      <c r="C3" s="46">
        <f>_xlfn.XLOOKUP(B6,表格1[API Code
API代碼],表格1[No])</f>
        <v>311</v>
      </c>
      <c r="D3" s="45"/>
      <c r="E3" s="45"/>
      <c r="F3" s="45"/>
      <c r="G3" s="45"/>
      <c r="H3" s="45"/>
      <c r="I3" s="45"/>
      <c r="J3" s="45"/>
      <c r="K3" s="45"/>
    </row>
    <row r="4" spans="1:13" ht="48" thickBot="1">
      <c r="B4" s="14" t="s">
        <v>6546</v>
      </c>
      <c r="C4" s="1326" t="s">
        <v>3593</v>
      </c>
      <c r="D4" s="1327" t="s">
        <v>6547</v>
      </c>
      <c r="E4" s="1326" t="s">
        <v>15778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15790</v>
      </c>
      <c r="C6" s="56" t="s">
        <v>2093</v>
      </c>
      <c r="D6" s="55" t="s">
        <v>15790</v>
      </c>
      <c r="E6" s="55" t="s">
        <v>3602</v>
      </c>
      <c r="F6" s="56"/>
      <c r="G6" s="55" t="s">
        <v>6564</v>
      </c>
      <c r="H6" s="55"/>
      <c r="I6" s="55" t="s">
        <v>6565</v>
      </c>
      <c r="J6" s="105"/>
      <c r="K6" s="158" t="s">
        <v>15791</v>
      </c>
      <c r="L6" s="106"/>
      <c r="M6" s="106"/>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1328">
        <v>1</v>
      </c>
      <c r="C10" s="1329" t="s">
        <v>9504</v>
      </c>
      <c r="D10" s="1329" t="s">
        <v>6758</v>
      </c>
      <c r="E10" s="1329" t="s">
        <v>15713</v>
      </c>
      <c r="F10" s="89" t="s">
        <v>6584</v>
      </c>
      <c r="G10" s="1330"/>
      <c r="H10" s="1331" t="s">
        <v>3572</v>
      </c>
      <c r="I10" s="45"/>
      <c r="J10" s="45"/>
      <c r="K10" s="45"/>
    </row>
    <row r="11" spans="1:13" ht="27">
      <c r="B11" s="1332">
        <v>2</v>
      </c>
      <c r="C11" s="1333" t="s">
        <v>8324</v>
      </c>
      <c r="D11" s="1333" t="s">
        <v>8325</v>
      </c>
      <c r="E11" s="1333" t="s">
        <v>15714</v>
      </c>
      <c r="F11" s="93" t="s">
        <v>6584</v>
      </c>
      <c r="G11" s="1334"/>
      <c r="H11" s="117" t="s">
        <v>8327</v>
      </c>
      <c r="I11" s="45"/>
      <c r="J11" s="45"/>
      <c r="K11" s="45"/>
    </row>
    <row r="12" spans="1:13" ht="27">
      <c r="B12" s="1332">
        <v>3</v>
      </c>
      <c r="C12" s="1333" t="s">
        <v>8328</v>
      </c>
      <c r="D12" s="1333" t="s">
        <v>6768</v>
      </c>
      <c r="E12" s="1333" t="s">
        <v>15715</v>
      </c>
      <c r="F12" s="93" t="s">
        <v>6584</v>
      </c>
      <c r="G12" s="1334"/>
      <c r="H12" s="117" t="s">
        <v>15716</v>
      </c>
      <c r="I12" s="45"/>
      <c r="J12" s="45"/>
      <c r="K12" s="45"/>
    </row>
    <row r="13" spans="1:13" ht="27">
      <c r="B13" s="1332">
        <v>4</v>
      </c>
      <c r="C13" s="1333" t="s">
        <v>8331</v>
      </c>
      <c r="D13" s="1333" t="s">
        <v>8332</v>
      </c>
      <c r="E13" s="1333" t="s">
        <v>15713</v>
      </c>
      <c r="F13" s="93" t="s">
        <v>6584</v>
      </c>
      <c r="G13" s="1334"/>
      <c r="H13" s="117" t="s">
        <v>8333</v>
      </c>
      <c r="I13" s="45"/>
      <c r="J13" s="45"/>
      <c r="K13" s="45"/>
    </row>
    <row r="14" spans="1:13">
      <c r="B14" s="1332">
        <v>5</v>
      </c>
      <c r="C14" s="1333" t="s">
        <v>8334</v>
      </c>
      <c r="D14" s="1333" t="s">
        <v>8335</v>
      </c>
      <c r="E14" s="1333" t="s">
        <v>15718</v>
      </c>
      <c r="F14" s="93" t="s">
        <v>6584</v>
      </c>
      <c r="G14" s="1334"/>
      <c r="H14" s="117"/>
      <c r="I14" s="45"/>
      <c r="J14" s="45"/>
      <c r="K14" s="45"/>
    </row>
    <row r="15" spans="1:13">
      <c r="B15" s="1332">
        <v>6</v>
      </c>
      <c r="C15" s="1333" t="s">
        <v>8340</v>
      </c>
      <c r="D15" s="1333" t="s">
        <v>8341</v>
      </c>
      <c r="E15" s="1333" t="s">
        <v>14161</v>
      </c>
      <c r="F15" s="93" t="s">
        <v>6584</v>
      </c>
      <c r="G15" s="1334"/>
      <c r="H15" s="117"/>
      <c r="I15" s="45"/>
      <c r="J15" s="45"/>
      <c r="K15" s="45"/>
    </row>
    <row r="16" spans="1:13" ht="17.25" thickBot="1">
      <c r="B16" s="77"/>
      <c r="C16" s="273"/>
      <c r="D16" s="274"/>
      <c r="E16" s="1335"/>
      <c r="F16" s="276"/>
      <c r="G16" s="276"/>
      <c r="H16" s="277"/>
      <c r="I16" s="45"/>
      <c r="J16" s="45"/>
      <c r="K16" s="45"/>
    </row>
    <row r="17" spans="2:11">
      <c r="B17" s="45"/>
      <c r="C17" s="45"/>
      <c r="D17" s="45"/>
      <c r="E17" s="45"/>
      <c r="F17" s="45"/>
      <c r="G17" s="45"/>
      <c r="H17" s="45"/>
      <c r="I17" s="45"/>
      <c r="J17" s="45"/>
      <c r="K17" s="45"/>
    </row>
    <row r="18" spans="2:11">
      <c r="B18" s="45"/>
      <c r="C18" s="45"/>
      <c r="D18" s="45"/>
      <c r="E18" s="45"/>
      <c r="F18" s="45"/>
      <c r="G18" s="45"/>
      <c r="H18" s="45"/>
      <c r="I18" s="45"/>
      <c r="J18" s="45"/>
      <c r="K18" s="45"/>
    </row>
    <row r="19" spans="2:11" ht="19.5" thickBot="1">
      <c r="B19" s="83" t="s">
        <v>6613</v>
      </c>
      <c r="C19" s="69"/>
      <c r="H19" s="45"/>
      <c r="I19" s="45"/>
      <c r="J19" s="45"/>
      <c r="K19" s="45"/>
    </row>
    <row r="20" spans="2:11" ht="17.25" thickBot="1">
      <c r="B20" s="84" t="s">
        <v>6570</v>
      </c>
      <c r="C20" s="85" t="s">
        <v>6571</v>
      </c>
      <c r="D20" s="85" t="s">
        <v>6572</v>
      </c>
      <c r="E20" s="85" t="s">
        <v>6573</v>
      </c>
      <c r="F20" s="85" t="s">
        <v>6574</v>
      </c>
      <c r="G20" s="85" t="s">
        <v>6575</v>
      </c>
      <c r="H20" s="86" t="s">
        <v>6557</v>
      </c>
      <c r="I20" s="45"/>
      <c r="J20" s="45"/>
      <c r="K20" s="45"/>
    </row>
    <row r="21" spans="2:11" ht="27">
      <c r="B21" s="1336">
        <v>1</v>
      </c>
      <c r="C21" s="1329" t="s">
        <v>15717</v>
      </c>
      <c r="D21" s="1329" t="s">
        <v>8335</v>
      </c>
      <c r="E21" s="1329" t="s">
        <v>15719</v>
      </c>
      <c r="F21" s="1337" t="s">
        <v>6584</v>
      </c>
      <c r="G21" s="1338"/>
      <c r="H21" s="1331"/>
      <c r="I21" s="45"/>
      <c r="J21" s="45"/>
      <c r="K21" s="45"/>
    </row>
    <row r="22" spans="2:11">
      <c r="B22" s="1332">
        <v>2</v>
      </c>
      <c r="C22" s="1333" t="s">
        <v>9680</v>
      </c>
      <c r="D22" s="1333" t="s">
        <v>8827</v>
      </c>
      <c r="E22" s="1333" t="s">
        <v>6690</v>
      </c>
      <c r="F22" s="1339" t="s">
        <v>6584</v>
      </c>
      <c r="G22" s="1334"/>
      <c r="H22" s="117" t="s">
        <v>9049</v>
      </c>
      <c r="I22" s="45"/>
      <c r="J22" s="45"/>
      <c r="K22" s="45"/>
    </row>
    <row r="23" spans="2:11">
      <c r="B23" s="1332">
        <v>3</v>
      </c>
      <c r="C23" s="1333" t="s">
        <v>7010</v>
      </c>
      <c r="D23" s="1333" t="s">
        <v>6629</v>
      </c>
      <c r="E23" s="1333" t="s">
        <v>6690</v>
      </c>
      <c r="F23" s="1339" t="s">
        <v>6584</v>
      </c>
      <c r="G23" s="1340"/>
      <c r="H23" s="117" t="s">
        <v>9049</v>
      </c>
      <c r="I23" s="45"/>
      <c r="J23" s="45"/>
      <c r="K23" s="45"/>
    </row>
    <row r="24" spans="2:11">
      <c r="B24" s="1332">
        <v>4</v>
      </c>
      <c r="C24" s="1333" t="s">
        <v>15725</v>
      </c>
      <c r="D24" s="1333" t="s">
        <v>15792</v>
      </c>
      <c r="E24" s="1333" t="s">
        <v>15793</v>
      </c>
      <c r="F24" s="1339" t="s">
        <v>6584</v>
      </c>
      <c r="G24" s="1340"/>
      <c r="H24" s="117"/>
      <c r="I24" s="45"/>
      <c r="J24" s="45"/>
      <c r="K24" s="45"/>
    </row>
    <row r="25" spans="2:11">
      <c r="B25" s="1332">
        <v>5</v>
      </c>
      <c r="C25" s="1341" t="s">
        <v>10588</v>
      </c>
      <c r="D25" s="1333" t="s">
        <v>15794</v>
      </c>
      <c r="E25" s="1333" t="s">
        <v>6769</v>
      </c>
      <c r="F25" s="1339" t="s">
        <v>6584</v>
      </c>
      <c r="G25" s="1340"/>
      <c r="H25" s="117"/>
      <c r="I25" s="45"/>
      <c r="J25" s="45"/>
      <c r="K25" s="45"/>
    </row>
    <row r="26" spans="2:11">
      <c r="B26" s="1332">
        <v>6</v>
      </c>
      <c r="C26" s="1341" t="s">
        <v>15795</v>
      </c>
      <c r="D26" s="1333" t="s">
        <v>15796</v>
      </c>
      <c r="E26" s="1333" t="s">
        <v>6759</v>
      </c>
      <c r="F26" s="1339" t="s">
        <v>6584</v>
      </c>
      <c r="G26" s="1340"/>
      <c r="H26" s="117"/>
      <c r="I26" s="45"/>
      <c r="J26" s="45"/>
      <c r="K26" s="45"/>
    </row>
    <row r="27" spans="2:11">
      <c r="B27" s="1332">
        <v>7</v>
      </c>
      <c r="C27" s="1341" t="s">
        <v>8973</v>
      </c>
      <c r="D27" s="1333" t="s">
        <v>8624</v>
      </c>
      <c r="E27" s="1333" t="s">
        <v>6640</v>
      </c>
      <c r="F27" s="1339" t="s">
        <v>6584</v>
      </c>
      <c r="G27" s="1334"/>
      <c r="H27" s="117"/>
      <c r="I27" s="45"/>
      <c r="J27" s="45"/>
      <c r="K27" s="45"/>
    </row>
    <row r="28" spans="2:11">
      <c r="B28" s="1332">
        <v>8</v>
      </c>
      <c r="C28" s="1333" t="s">
        <v>15797</v>
      </c>
      <c r="D28" s="1333" t="s">
        <v>15798</v>
      </c>
      <c r="E28" s="1333" t="s">
        <v>15799</v>
      </c>
      <c r="F28" s="1339" t="s">
        <v>6584</v>
      </c>
      <c r="G28" s="1340"/>
      <c r="H28" s="117"/>
      <c r="I28" s="45"/>
      <c r="J28" s="45"/>
      <c r="K28" s="45"/>
    </row>
    <row r="29" spans="2:11">
      <c r="B29" s="1332">
        <v>9</v>
      </c>
      <c r="C29" s="1333" t="s">
        <v>15800</v>
      </c>
      <c r="D29" s="1333" t="s">
        <v>15782</v>
      </c>
      <c r="E29" s="1333" t="s">
        <v>15799</v>
      </c>
      <c r="F29" s="1339" t="s">
        <v>6584</v>
      </c>
      <c r="G29" s="1340"/>
      <c r="H29" s="117"/>
      <c r="I29" s="45"/>
      <c r="J29" s="45"/>
      <c r="K29" s="45"/>
    </row>
    <row r="30" spans="2:11">
      <c r="B30" s="1332">
        <v>10</v>
      </c>
      <c r="C30" s="1333" t="s">
        <v>15801</v>
      </c>
      <c r="D30" s="1333" t="s">
        <v>15802</v>
      </c>
      <c r="E30" s="1333" t="s">
        <v>15799</v>
      </c>
      <c r="F30" s="1339" t="s">
        <v>6584</v>
      </c>
      <c r="G30" s="1340"/>
      <c r="H30" s="117"/>
      <c r="I30" s="45"/>
      <c r="J30" s="45"/>
      <c r="K30" s="45"/>
    </row>
    <row r="31" spans="2:11">
      <c r="B31" s="1332">
        <v>11</v>
      </c>
      <c r="C31" s="1341" t="s">
        <v>15803</v>
      </c>
      <c r="D31" s="1333" t="s">
        <v>15804</v>
      </c>
      <c r="E31" s="1333" t="s">
        <v>6690</v>
      </c>
      <c r="F31" s="1339" t="s">
        <v>6584</v>
      </c>
      <c r="G31" s="1340"/>
      <c r="H31" s="117"/>
      <c r="I31" s="45"/>
      <c r="J31" s="45"/>
      <c r="K31" s="45"/>
    </row>
    <row r="32" spans="2:11">
      <c r="B32" s="1332">
        <v>12</v>
      </c>
      <c r="C32" s="1333" t="s">
        <v>10608</v>
      </c>
      <c r="D32" s="1333" t="s">
        <v>8621</v>
      </c>
      <c r="E32" s="1333" t="s">
        <v>6690</v>
      </c>
      <c r="F32" s="1339" t="s">
        <v>6584</v>
      </c>
      <c r="G32" s="1334"/>
      <c r="H32" s="117"/>
      <c r="I32" s="45"/>
      <c r="J32" s="45"/>
      <c r="K32" s="45"/>
    </row>
    <row r="33" spans="2:11">
      <c r="B33" s="1332">
        <v>13</v>
      </c>
      <c r="C33" s="1333" t="s">
        <v>15805</v>
      </c>
      <c r="D33" s="1333" t="s">
        <v>11785</v>
      </c>
      <c r="E33" s="1333" t="s">
        <v>15806</v>
      </c>
      <c r="F33" s="1339" t="s">
        <v>6584</v>
      </c>
      <c r="G33" s="1340"/>
      <c r="H33" s="117"/>
      <c r="I33" s="45"/>
      <c r="J33" s="45"/>
      <c r="K33" s="45"/>
    </row>
    <row r="34" spans="2:11">
      <c r="B34" s="1332">
        <v>14</v>
      </c>
      <c r="C34" s="1333" t="s">
        <v>15807</v>
      </c>
      <c r="D34" s="1333" t="s">
        <v>15808</v>
      </c>
      <c r="E34" s="1333" t="s">
        <v>15799</v>
      </c>
      <c r="F34" s="1339" t="s">
        <v>6584</v>
      </c>
      <c r="G34" s="1340"/>
      <c r="H34" s="117"/>
      <c r="I34" s="45"/>
      <c r="J34" s="45"/>
      <c r="K34" s="45"/>
    </row>
    <row r="35" spans="2:11">
      <c r="B35" s="1332">
        <v>15</v>
      </c>
      <c r="C35" s="1333" t="s">
        <v>15809</v>
      </c>
      <c r="D35" s="1333" t="s">
        <v>15810</v>
      </c>
      <c r="E35" s="1333" t="s">
        <v>15811</v>
      </c>
      <c r="F35" s="1339" t="s">
        <v>6584</v>
      </c>
      <c r="G35" s="1340"/>
      <c r="H35" s="117"/>
      <c r="I35" s="45"/>
      <c r="J35" s="45"/>
      <c r="K35" s="45"/>
    </row>
    <row r="36" spans="2:11" ht="17.25" thickBot="1">
      <c r="B36" s="1342">
        <v>16</v>
      </c>
      <c r="C36" s="1343" t="s">
        <v>15786</v>
      </c>
      <c r="D36" s="1343" t="s">
        <v>15787</v>
      </c>
      <c r="E36" s="1344" t="s">
        <v>15811</v>
      </c>
      <c r="F36" s="1345" t="s">
        <v>6584</v>
      </c>
      <c r="G36" s="1346"/>
      <c r="H36" s="1347"/>
    </row>
    <row r="37" spans="2:11">
      <c r="B37" s="45"/>
      <c r="C37" s="45"/>
      <c r="D37" s="45"/>
      <c r="E37" s="45"/>
      <c r="F37" s="45"/>
      <c r="G37" s="45"/>
      <c r="H37" s="45"/>
    </row>
    <row r="38" spans="2:11">
      <c r="B38" s="45"/>
      <c r="C38" s="45"/>
      <c r="D38" s="45"/>
      <c r="E38" s="45"/>
      <c r="F38" s="45"/>
      <c r="G38" s="45"/>
      <c r="H38" s="45"/>
    </row>
  </sheetData>
  <mergeCells count="1">
    <mergeCell ref="A2:A3"/>
  </mergeCells>
  <phoneticPr fontId="2" type="noConversion"/>
  <dataValidations count="2">
    <dataValidation type="list" allowBlank="1" showInputMessage="1" showErrorMessage="1" sqref="C6" xr:uid="{61A6FD84-2558-4F9E-A6AC-FD8CD143C946}">
      <formula1>"Web Service, API"</formula1>
    </dataValidation>
    <dataValidation type="list" allowBlank="1" showInputMessage="1" showErrorMessage="1" sqref="F6" xr:uid="{233C6C40-9EF2-4D31-988E-94493E0EA420}">
      <formula1>"IB,MB,DAWHO, IB/MB, MB/DAWHO,IB/MB/DAWHO"</formula1>
    </dataValidation>
  </dataValidations>
  <hyperlinks>
    <hyperlink ref="A2:A3" location="'API Index'!A1" display="Return to Index" xr:uid="{851ED9EC-702B-4E8E-AE5D-8A93C661775E}"/>
    <hyperlink ref="K6" r:id="rId1" xr:uid="{984A8C56-ACF9-43F0-A982-73CCA9C16A46}"/>
  </hyperlinks>
  <pageMargins left="0.7" right="0.7" top="0.75" bottom="0.75" header="0.3" footer="0.3"/>
  <pageSetup paperSize="9" orientation="portrait" r:id="rId2"/>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C1F0E-B172-4D3F-8572-B57E6854EF42}">
  <sheetPr codeName="工作表318">
    <tabColor rgb="FFFF0000"/>
  </sheetPr>
  <dimension ref="A1:M34"/>
  <sheetViews>
    <sheetView topLeftCell="H1" workbookViewId="0">
      <selection activeCell="K6" sqref="K6"/>
    </sheetView>
  </sheetViews>
  <sheetFormatPr defaultRowHeight="16.5"/>
  <cols>
    <col min="2" max="2" width="11.875" customWidth="1"/>
    <col min="3" max="3" width="20.25" customWidth="1"/>
    <col min="4" max="4" width="19.75" customWidth="1"/>
    <col min="5" max="5" width="21.875" customWidth="1"/>
    <col min="6" max="6" width="15.625" customWidth="1"/>
    <col min="7" max="7" width="17.6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tr">
        <f>_xlfn.XLOOKUP(C3,表格1[No],表格1[Team
科別])</f>
        <v>金融市場科</v>
      </c>
      <c r="D2" s="45"/>
      <c r="E2" s="45"/>
      <c r="F2" s="45"/>
      <c r="G2" s="45"/>
      <c r="H2" s="45"/>
      <c r="I2" s="45"/>
      <c r="J2" s="45"/>
      <c r="K2" s="45"/>
    </row>
    <row r="3" spans="1:13">
      <c r="A3" s="2681"/>
      <c r="B3" s="15" t="s">
        <v>6545</v>
      </c>
      <c r="C3" s="46">
        <f>_xlfn.XLOOKUP(B6,表格1[API Code
API代碼],表格1[No])</f>
        <v>312</v>
      </c>
      <c r="D3" s="45"/>
      <c r="E3" s="45"/>
      <c r="F3" s="45"/>
      <c r="G3" s="45"/>
      <c r="H3" s="45"/>
      <c r="I3" s="45"/>
      <c r="J3" s="45"/>
      <c r="K3" s="45"/>
    </row>
    <row r="4" spans="1:13" ht="48" thickBot="1">
      <c r="B4" s="14" t="s">
        <v>6546</v>
      </c>
      <c r="C4" s="1326" t="s">
        <v>3593</v>
      </c>
      <c r="D4" s="1327" t="s">
        <v>6547</v>
      </c>
      <c r="E4" s="1326" t="s">
        <v>15778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248.25" thickBot="1">
      <c r="B6" s="128" t="s">
        <v>15812</v>
      </c>
      <c r="C6" s="56" t="s">
        <v>2093</v>
      </c>
      <c r="D6" s="55" t="s">
        <v>15812</v>
      </c>
      <c r="E6" s="55" t="s">
        <v>3606</v>
      </c>
      <c r="F6" s="56"/>
      <c r="G6" s="55" t="s">
        <v>6564</v>
      </c>
      <c r="H6" s="55"/>
      <c r="I6" s="55" t="s">
        <v>6565</v>
      </c>
      <c r="J6" s="105"/>
      <c r="K6" s="106" t="s">
        <v>15813</v>
      </c>
      <c r="L6" s="106"/>
      <c r="M6" s="106"/>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1328">
        <v>1</v>
      </c>
      <c r="C10" s="1329" t="s">
        <v>9504</v>
      </c>
      <c r="D10" s="1329" t="s">
        <v>6758</v>
      </c>
      <c r="E10" s="1329" t="s">
        <v>15713</v>
      </c>
      <c r="F10" s="89" t="s">
        <v>6584</v>
      </c>
      <c r="G10" s="1330"/>
      <c r="H10" s="1331" t="s">
        <v>3572</v>
      </c>
      <c r="I10" s="45"/>
      <c r="J10" s="45"/>
      <c r="K10" s="45"/>
    </row>
    <row r="11" spans="1:13" ht="27">
      <c r="B11" s="1332">
        <v>2</v>
      </c>
      <c r="C11" s="1333" t="s">
        <v>8324</v>
      </c>
      <c r="D11" s="1333" t="s">
        <v>8325</v>
      </c>
      <c r="E11" s="1333" t="s">
        <v>15714</v>
      </c>
      <c r="F11" s="93" t="s">
        <v>6584</v>
      </c>
      <c r="G11" s="1334"/>
      <c r="H11" s="117" t="s">
        <v>8327</v>
      </c>
      <c r="I11" s="45"/>
      <c r="J11" s="45"/>
      <c r="K11" s="45"/>
    </row>
    <row r="12" spans="1:13" ht="27">
      <c r="B12" s="1332">
        <v>3</v>
      </c>
      <c r="C12" s="1333" t="s">
        <v>8328</v>
      </c>
      <c r="D12" s="1333" t="s">
        <v>6768</v>
      </c>
      <c r="E12" s="1333" t="s">
        <v>15715</v>
      </c>
      <c r="F12" s="93" t="s">
        <v>6584</v>
      </c>
      <c r="G12" s="1334"/>
      <c r="H12" s="117" t="s">
        <v>15716</v>
      </c>
      <c r="I12" s="45"/>
      <c r="J12" s="45"/>
      <c r="K12" s="45"/>
    </row>
    <row r="13" spans="1:13" ht="27">
      <c r="B13" s="1332">
        <v>4</v>
      </c>
      <c r="C13" s="1333" t="s">
        <v>8331</v>
      </c>
      <c r="D13" s="1333" t="s">
        <v>8332</v>
      </c>
      <c r="E13" s="1333" t="s">
        <v>15713</v>
      </c>
      <c r="F13" s="93" t="s">
        <v>6584</v>
      </c>
      <c r="G13" s="1334"/>
      <c r="H13" s="117" t="s">
        <v>8333</v>
      </c>
      <c r="I13" s="45"/>
      <c r="J13" s="45"/>
      <c r="K13" s="45"/>
    </row>
    <row r="14" spans="1:13">
      <c r="B14" s="1332">
        <v>5</v>
      </c>
      <c r="C14" s="1333" t="s">
        <v>8334</v>
      </c>
      <c r="D14" s="1333" t="s">
        <v>8335</v>
      </c>
      <c r="E14" s="1333" t="s">
        <v>15718</v>
      </c>
      <c r="F14" s="93" t="s">
        <v>6584</v>
      </c>
      <c r="G14" s="1334"/>
      <c r="H14" s="117"/>
      <c r="I14" s="45"/>
      <c r="J14" s="45"/>
      <c r="K14" s="45"/>
    </row>
    <row r="15" spans="1:13">
      <c r="B15" s="1332">
        <v>6</v>
      </c>
      <c r="C15" s="1333" t="s">
        <v>8944</v>
      </c>
      <c r="D15" s="1333" t="s">
        <v>15814</v>
      </c>
      <c r="E15" s="1333" t="s">
        <v>6690</v>
      </c>
      <c r="F15" s="1339" t="s">
        <v>6584</v>
      </c>
      <c r="G15" s="1334"/>
      <c r="H15" s="117" t="s">
        <v>9049</v>
      </c>
      <c r="I15" s="45"/>
      <c r="J15" s="45"/>
      <c r="K15" s="45"/>
    </row>
    <row r="16" spans="1:13">
      <c r="B16" s="1332">
        <v>7</v>
      </c>
      <c r="C16" s="1333" t="s">
        <v>8947</v>
      </c>
      <c r="D16" s="1333" t="s">
        <v>15815</v>
      </c>
      <c r="E16" s="1333" t="s">
        <v>6690</v>
      </c>
      <c r="F16" s="1339" t="s">
        <v>6584</v>
      </c>
      <c r="G16" s="1334"/>
      <c r="H16" s="117" t="s">
        <v>9049</v>
      </c>
      <c r="I16" s="45"/>
      <c r="J16" s="45"/>
      <c r="K16" s="45"/>
    </row>
    <row r="17" spans="2:11">
      <c r="B17" s="1332">
        <v>8</v>
      </c>
      <c r="C17" s="1333" t="s">
        <v>8340</v>
      </c>
      <c r="D17" s="1333" t="s">
        <v>8341</v>
      </c>
      <c r="E17" s="1333" t="s">
        <v>14161</v>
      </c>
      <c r="F17" s="93" t="s">
        <v>6584</v>
      </c>
      <c r="G17" s="1334"/>
      <c r="H17" s="117"/>
      <c r="I17" s="45"/>
      <c r="J17" s="45"/>
      <c r="K17" s="45"/>
    </row>
    <row r="18" spans="2:11" ht="17.25" thickBot="1">
      <c r="B18" s="77"/>
      <c r="C18" s="273"/>
      <c r="D18" s="274"/>
      <c r="E18" s="1335"/>
      <c r="F18" s="276"/>
      <c r="G18" s="276"/>
      <c r="H18" s="277"/>
      <c r="I18" s="45"/>
      <c r="J18" s="45"/>
      <c r="K18" s="45"/>
    </row>
    <row r="19" spans="2:11">
      <c r="B19" s="45"/>
      <c r="C19" s="45"/>
      <c r="D19" s="45"/>
      <c r="E19" s="45"/>
      <c r="F19" s="45"/>
      <c r="G19" s="45"/>
      <c r="H19" s="45"/>
      <c r="I19" s="45"/>
      <c r="J19" s="45"/>
      <c r="K19" s="45"/>
    </row>
    <row r="20" spans="2:11">
      <c r="B20" s="45"/>
      <c r="C20" s="45"/>
      <c r="D20" s="45"/>
      <c r="E20" s="45"/>
      <c r="F20" s="45"/>
      <c r="G20" s="45"/>
      <c r="H20" s="45"/>
      <c r="I20" s="45"/>
      <c r="J20" s="45"/>
      <c r="K20" s="45"/>
    </row>
    <row r="21" spans="2:11" ht="19.5" thickBot="1">
      <c r="B21" s="83" t="s">
        <v>6613</v>
      </c>
      <c r="C21" s="69"/>
      <c r="H21" s="45"/>
      <c r="I21" s="45"/>
      <c r="J21" s="45"/>
      <c r="K21" s="45"/>
    </row>
    <row r="22" spans="2:11" ht="17.25" thickBot="1">
      <c r="B22" s="84" t="s">
        <v>6570</v>
      </c>
      <c r="C22" s="85" t="s">
        <v>6571</v>
      </c>
      <c r="D22" s="85" t="s">
        <v>6572</v>
      </c>
      <c r="E22" s="85" t="s">
        <v>6573</v>
      </c>
      <c r="F22" s="85" t="s">
        <v>6574</v>
      </c>
      <c r="G22" s="85" t="s">
        <v>6575</v>
      </c>
      <c r="H22" s="86" t="s">
        <v>6557</v>
      </c>
      <c r="I22" s="45"/>
      <c r="J22" s="45"/>
      <c r="K22" s="45"/>
    </row>
    <row r="23" spans="2:11" ht="27">
      <c r="B23" s="1336">
        <v>1</v>
      </c>
      <c r="C23" s="1329" t="s">
        <v>15717</v>
      </c>
      <c r="D23" s="1329" t="s">
        <v>8335</v>
      </c>
      <c r="E23" s="1329" t="s">
        <v>15719</v>
      </c>
      <c r="F23" s="1337" t="s">
        <v>6584</v>
      </c>
      <c r="G23" s="1338"/>
      <c r="H23" s="1331"/>
      <c r="I23" s="45"/>
      <c r="J23" s="45"/>
      <c r="K23" s="45"/>
    </row>
    <row r="24" spans="2:11">
      <c r="B24" s="1332">
        <v>2</v>
      </c>
      <c r="C24" s="1333" t="s">
        <v>15725</v>
      </c>
      <c r="D24" s="1333" t="s">
        <v>15792</v>
      </c>
      <c r="E24" s="1333" t="s">
        <v>15816</v>
      </c>
      <c r="F24" s="1339" t="s">
        <v>6584</v>
      </c>
      <c r="G24" s="1334"/>
      <c r="H24" s="117"/>
      <c r="I24" s="45"/>
      <c r="J24" s="45"/>
      <c r="K24" s="45"/>
    </row>
    <row r="25" spans="2:11">
      <c r="B25" s="1332">
        <v>3</v>
      </c>
      <c r="C25" s="1333" t="s">
        <v>7010</v>
      </c>
      <c r="D25" s="1333" t="s">
        <v>9389</v>
      </c>
      <c r="E25" s="1333" t="s">
        <v>6638</v>
      </c>
      <c r="F25" s="1339" t="s">
        <v>6584</v>
      </c>
      <c r="G25" s="1340"/>
      <c r="H25" s="117" t="s">
        <v>9049</v>
      </c>
      <c r="I25" s="45"/>
      <c r="J25" s="45"/>
      <c r="K25" s="45"/>
    </row>
    <row r="26" spans="2:11">
      <c r="B26" s="1332">
        <v>4</v>
      </c>
      <c r="C26" s="1333" t="s">
        <v>15817</v>
      </c>
      <c r="D26" s="1333" t="s">
        <v>15818</v>
      </c>
      <c r="E26" s="1333" t="s">
        <v>6638</v>
      </c>
      <c r="F26" s="1339" t="s">
        <v>6584</v>
      </c>
      <c r="G26" s="1340"/>
      <c r="H26" s="117"/>
      <c r="I26" s="45"/>
      <c r="J26" s="45"/>
      <c r="K26" s="45"/>
    </row>
    <row r="27" spans="2:11">
      <c r="B27" s="1332">
        <v>5</v>
      </c>
      <c r="C27" s="1341" t="s">
        <v>10588</v>
      </c>
      <c r="D27" s="1333" t="s">
        <v>15794</v>
      </c>
      <c r="E27" s="1333" t="s">
        <v>6769</v>
      </c>
      <c r="F27" s="1339" t="s">
        <v>6584</v>
      </c>
      <c r="G27" s="1340"/>
      <c r="H27" s="117"/>
      <c r="I27" s="45"/>
      <c r="J27" s="45"/>
      <c r="K27" s="45"/>
    </row>
    <row r="28" spans="2:11">
      <c r="B28" s="1332">
        <v>6</v>
      </c>
      <c r="C28" s="1341" t="s">
        <v>15819</v>
      </c>
      <c r="D28" s="1333" t="s">
        <v>15796</v>
      </c>
      <c r="E28" s="1333" t="s">
        <v>6759</v>
      </c>
      <c r="F28" s="1339" t="s">
        <v>6584</v>
      </c>
      <c r="G28" s="1340"/>
      <c r="H28" s="117"/>
      <c r="I28" s="45"/>
      <c r="J28" s="45"/>
      <c r="K28" s="45"/>
    </row>
    <row r="29" spans="2:11">
      <c r="B29" s="1332">
        <v>7</v>
      </c>
      <c r="C29" s="1341" t="s">
        <v>15820</v>
      </c>
      <c r="D29" s="1333" t="s">
        <v>15821</v>
      </c>
      <c r="E29" s="1333" t="s">
        <v>15822</v>
      </c>
      <c r="F29" s="1339" t="s">
        <v>6584</v>
      </c>
      <c r="G29" s="1334"/>
      <c r="H29" s="117"/>
      <c r="I29" s="45"/>
      <c r="J29" s="45"/>
      <c r="K29" s="45"/>
    </row>
    <row r="30" spans="2:11">
      <c r="B30" s="1332">
        <v>8</v>
      </c>
      <c r="C30" s="1333" t="s">
        <v>8973</v>
      </c>
      <c r="D30" s="1333" t="s">
        <v>15823</v>
      </c>
      <c r="E30" s="1333" t="s">
        <v>15824</v>
      </c>
      <c r="F30" s="1339" t="s">
        <v>6584</v>
      </c>
      <c r="G30" s="1340"/>
      <c r="H30" s="117"/>
      <c r="I30" s="45"/>
      <c r="J30" s="45"/>
      <c r="K30" s="45"/>
    </row>
    <row r="31" spans="2:11">
      <c r="B31" s="1332">
        <v>9</v>
      </c>
      <c r="C31" s="1333" t="s">
        <v>15797</v>
      </c>
      <c r="D31" s="1333" t="s">
        <v>15825</v>
      </c>
      <c r="E31" s="1333" t="s">
        <v>15826</v>
      </c>
      <c r="F31" s="1339" t="s">
        <v>6584</v>
      </c>
      <c r="G31" s="1340"/>
      <c r="H31" s="117"/>
      <c r="I31" s="45"/>
      <c r="J31" s="45"/>
      <c r="K31" s="45"/>
    </row>
    <row r="32" spans="2:11">
      <c r="B32" s="1332">
        <v>10</v>
      </c>
      <c r="C32" s="1333" t="s">
        <v>15827</v>
      </c>
      <c r="D32" s="1333" t="s">
        <v>15828</v>
      </c>
      <c r="E32" s="1333" t="s">
        <v>15822</v>
      </c>
      <c r="F32" s="1339" t="s">
        <v>6584</v>
      </c>
      <c r="G32" s="1340"/>
      <c r="H32" s="117"/>
      <c r="I32" s="45"/>
      <c r="J32" s="45"/>
      <c r="K32" s="45"/>
    </row>
    <row r="33" spans="2:8" ht="27.75" thickBot="1">
      <c r="B33" s="1342">
        <v>11</v>
      </c>
      <c r="C33" s="1343" t="s">
        <v>15829</v>
      </c>
      <c r="D33" s="1343" t="s">
        <v>15830</v>
      </c>
      <c r="E33" s="1344" t="s">
        <v>15822</v>
      </c>
      <c r="F33" s="1345" t="s">
        <v>6584</v>
      </c>
      <c r="G33" s="1346"/>
      <c r="H33" s="1347"/>
    </row>
    <row r="34" spans="2:8">
      <c r="B34" s="45"/>
      <c r="C34" s="45"/>
      <c r="D34" s="45"/>
      <c r="E34" s="45"/>
      <c r="F34" s="45"/>
      <c r="G34" s="45"/>
      <c r="H34" s="45"/>
    </row>
  </sheetData>
  <mergeCells count="1">
    <mergeCell ref="A2:A3"/>
  </mergeCells>
  <phoneticPr fontId="2" type="noConversion"/>
  <dataValidations count="2">
    <dataValidation type="list" allowBlank="1" showInputMessage="1" showErrorMessage="1" sqref="F6" xr:uid="{8CE65D06-39F0-42F1-BE33-36704E23EEDA}">
      <formula1>"IB,MB,DAWHO, IB/MB, MB/DAWHO,IB/MB/DAWHO"</formula1>
    </dataValidation>
    <dataValidation type="list" allowBlank="1" showInputMessage="1" showErrorMessage="1" sqref="C6" xr:uid="{9B92B8D7-F283-4FBB-8648-1D2B509DC33A}">
      <formula1>"Web Service, API"</formula1>
    </dataValidation>
  </dataValidations>
  <hyperlinks>
    <hyperlink ref="A2:A3" location="'API Index'!A1" display="Return to Index" xr:uid="{87B4C04B-41CE-4538-98DA-9C519C24F1D3}"/>
    <hyperlink ref="K6" r:id="rId1" display="http://10.11.36.35:888/TMUAPIService/MXRep_GetBondTx?xmlData=&lt;?xml version=&quot;1.0&quot; encoding=&quot;UTF-8&quot; ?&gt;&lt;InfoMXRep_GetBondTxIn&gt;&lt;MsgID/&gt;&lt;ChlName/&gt;&lt;ChlEJNo/&gt;&lt;ChlSendTime/&gt;&lt;CustomerID&gt;VGBD26940&lt;/CustomerID&gt;&lt;StartDate&gt;2022/01/01&lt;/StartDate&gt;&lt;EndDate&gt;2024/01/01&lt;/EndDate&gt;&lt;ChlIP/&gt;&lt;/InfoMXRep_GetBondTxIn&gt;" xr:uid="{73661B26-840E-4F3C-90BA-C6F9A4563481}"/>
  </hyperlinks>
  <pageMargins left="0.7" right="0.7" top="0.75" bottom="0.75" header="0.3" footer="0.3"/>
  <pageSetup paperSize="9" orientation="portrait" r:id="rId2"/>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10F0C-0465-40D0-BB67-09B25412159D}">
  <sheetPr codeName="工作表319">
    <tabColor rgb="FFFF0000"/>
  </sheetPr>
  <dimension ref="A1:M36"/>
  <sheetViews>
    <sheetView workbookViewId="0">
      <selection activeCell="K6" sqref="K6"/>
    </sheetView>
  </sheetViews>
  <sheetFormatPr defaultRowHeight="16.5"/>
  <cols>
    <col min="2" max="2" width="11.875" customWidth="1"/>
    <col min="3" max="3" width="20.25" customWidth="1"/>
    <col min="4" max="4" width="19.75" customWidth="1"/>
    <col min="5" max="5" width="21.875" customWidth="1"/>
    <col min="6" max="6" width="15.625" customWidth="1"/>
    <col min="7" max="7" width="17.6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tr">
        <f>_xlfn.XLOOKUP(C3,表格1[No],表格1[Team
科別])</f>
        <v>金融市場科</v>
      </c>
      <c r="D2" s="45"/>
      <c r="E2" s="45"/>
      <c r="F2" s="45"/>
      <c r="G2" s="45"/>
      <c r="H2" s="45"/>
      <c r="I2" s="45"/>
      <c r="J2" s="45"/>
      <c r="K2" s="45"/>
    </row>
    <row r="3" spans="1:13">
      <c r="A3" s="2681"/>
      <c r="B3" s="15" t="s">
        <v>6545</v>
      </c>
      <c r="C3" s="46">
        <f>_xlfn.XLOOKUP(B6,表格1[API Code
API代碼],表格1[No])</f>
        <v>313</v>
      </c>
      <c r="D3" s="45"/>
      <c r="E3" s="45"/>
      <c r="F3" s="45"/>
      <c r="G3" s="45"/>
      <c r="H3" s="45"/>
      <c r="I3" s="45"/>
      <c r="J3" s="45"/>
      <c r="K3" s="45"/>
    </row>
    <row r="4" spans="1:13" ht="48" thickBot="1">
      <c r="B4" s="14" t="s">
        <v>6546</v>
      </c>
      <c r="C4" s="1326" t="s">
        <v>3593</v>
      </c>
      <c r="D4" s="1327" t="s">
        <v>6547</v>
      </c>
      <c r="E4" s="1326" t="s">
        <v>15778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63">
      <c r="B6" s="128" t="s">
        <v>15831</v>
      </c>
      <c r="C6" s="56" t="s">
        <v>2093</v>
      </c>
      <c r="D6" s="55" t="s">
        <v>15831</v>
      </c>
      <c r="E6" s="55" t="s">
        <v>3610</v>
      </c>
      <c r="F6" s="56"/>
      <c r="G6" s="55" t="s">
        <v>6564</v>
      </c>
      <c r="H6" s="55"/>
      <c r="I6" s="55" t="s">
        <v>6565</v>
      </c>
      <c r="J6" s="105"/>
      <c r="K6" s="2665" t="s">
        <v>15832</v>
      </c>
      <c r="L6" s="106"/>
      <c r="M6" s="106"/>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1328">
        <v>1</v>
      </c>
      <c r="C10" s="1329" t="s">
        <v>9504</v>
      </c>
      <c r="D10" s="1329" t="s">
        <v>6758</v>
      </c>
      <c r="E10" s="1329" t="s">
        <v>15713</v>
      </c>
      <c r="F10" s="89" t="s">
        <v>6584</v>
      </c>
      <c r="G10" s="1330"/>
      <c r="H10" s="1331" t="s">
        <v>3572</v>
      </c>
      <c r="I10" s="45"/>
      <c r="J10" s="45"/>
      <c r="K10" s="45"/>
    </row>
    <row r="11" spans="1:13" ht="27">
      <c r="B11" s="1332">
        <v>2</v>
      </c>
      <c r="C11" s="1333" t="s">
        <v>8324</v>
      </c>
      <c r="D11" s="1333" t="s">
        <v>8325</v>
      </c>
      <c r="E11" s="1333" t="s">
        <v>15714</v>
      </c>
      <c r="F11" s="93" t="s">
        <v>6584</v>
      </c>
      <c r="G11" s="1334"/>
      <c r="H11" s="117" t="s">
        <v>8327</v>
      </c>
      <c r="I11" s="45"/>
      <c r="J11" s="45"/>
      <c r="K11" s="45"/>
    </row>
    <row r="12" spans="1:13" ht="27">
      <c r="B12" s="1332">
        <v>3</v>
      </c>
      <c r="C12" s="1333" t="s">
        <v>8328</v>
      </c>
      <c r="D12" s="1333" t="s">
        <v>6768</v>
      </c>
      <c r="E12" s="1333" t="s">
        <v>15715</v>
      </c>
      <c r="F12" s="93" t="s">
        <v>6584</v>
      </c>
      <c r="G12" s="1334"/>
      <c r="H12" s="117" t="s">
        <v>15716</v>
      </c>
      <c r="I12" s="45"/>
      <c r="J12" s="45"/>
      <c r="K12" s="45"/>
    </row>
    <row r="13" spans="1:13" ht="27">
      <c r="B13" s="1332">
        <v>4</v>
      </c>
      <c r="C13" s="1333" t="s">
        <v>8331</v>
      </c>
      <c r="D13" s="1333" t="s">
        <v>8332</v>
      </c>
      <c r="E13" s="1333" t="s">
        <v>15713</v>
      </c>
      <c r="F13" s="93" t="s">
        <v>6584</v>
      </c>
      <c r="G13" s="1334"/>
      <c r="H13" s="117" t="s">
        <v>8333</v>
      </c>
      <c r="I13" s="45"/>
      <c r="J13" s="45"/>
      <c r="K13" s="45"/>
    </row>
    <row r="14" spans="1:13">
      <c r="B14" s="1332">
        <v>5</v>
      </c>
      <c r="C14" s="1333" t="s">
        <v>8334</v>
      </c>
      <c r="D14" s="1333" t="s">
        <v>8335</v>
      </c>
      <c r="E14" s="1333" t="s">
        <v>15718</v>
      </c>
      <c r="F14" s="93" t="s">
        <v>6584</v>
      </c>
      <c r="G14" s="1334"/>
      <c r="H14" s="117"/>
      <c r="I14" s="45"/>
      <c r="J14" s="45"/>
      <c r="K14" s="45"/>
    </row>
    <row r="15" spans="1:13">
      <c r="B15" s="1332">
        <v>6</v>
      </c>
      <c r="C15" s="1333" t="s">
        <v>8944</v>
      </c>
      <c r="D15" s="1333" t="s">
        <v>15814</v>
      </c>
      <c r="E15" s="1333" t="s">
        <v>6690</v>
      </c>
      <c r="F15" s="1339" t="s">
        <v>6584</v>
      </c>
      <c r="G15" s="1334"/>
      <c r="H15" s="117" t="s">
        <v>9049</v>
      </c>
      <c r="I15" s="45"/>
      <c r="J15" s="45"/>
      <c r="K15" s="45"/>
    </row>
    <row r="16" spans="1:13">
      <c r="B16" s="1332">
        <v>7</v>
      </c>
      <c r="C16" s="1333" t="s">
        <v>8947</v>
      </c>
      <c r="D16" s="1333" t="s">
        <v>15815</v>
      </c>
      <c r="E16" s="1333" t="s">
        <v>6690</v>
      </c>
      <c r="F16" s="1339" t="s">
        <v>6584</v>
      </c>
      <c r="G16" s="1334"/>
      <c r="H16" s="117" t="s">
        <v>9049</v>
      </c>
      <c r="I16" s="45"/>
      <c r="J16" s="45"/>
      <c r="K16" s="45"/>
    </row>
    <row r="17" spans="2:11">
      <c r="B17" s="1332">
        <v>8</v>
      </c>
      <c r="C17" s="1333" t="s">
        <v>8340</v>
      </c>
      <c r="D17" s="1333" t="s">
        <v>8341</v>
      </c>
      <c r="E17" s="1333" t="s">
        <v>14161</v>
      </c>
      <c r="F17" s="93" t="s">
        <v>6584</v>
      </c>
      <c r="G17" s="1334"/>
      <c r="H17" s="117"/>
      <c r="I17" s="45"/>
      <c r="J17" s="45"/>
      <c r="K17" s="45"/>
    </row>
    <row r="18" spans="2:11" ht="17.25" thickBot="1">
      <c r="B18" s="77"/>
      <c r="C18" s="273"/>
      <c r="D18" s="274"/>
      <c r="E18" s="1335"/>
      <c r="F18" s="276"/>
      <c r="G18" s="276"/>
      <c r="H18" s="277"/>
      <c r="I18" s="45"/>
      <c r="J18" s="45"/>
      <c r="K18" s="45"/>
    </row>
    <row r="19" spans="2:11">
      <c r="B19" s="45"/>
      <c r="C19" s="45"/>
      <c r="D19" s="45"/>
      <c r="E19" s="45"/>
      <c r="F19" s="45"/>
      <c r="G19" s="45"/>
      <c r="H19" s="45"/>
      <c r="I19" s="45"/>
      <c r="J19" s="45"/>
      <c r="K19" s="45"/>
    </row>
    <row r="20" spans="2:11">
      <c r="B20" s="45"/>
      <c r="C20" s="45"/>
      <c r="D20" s="45"/>
      <c r="E20" s="45"/>
      <c r="F20" s="45"/>
      <c r="G20" s="45"/>
      <c r="H20" s="45"/>
      <c r="I20" s="45"/>
      <c r="J20" s="45"/>
      <c r="K20" s="45"/>
    </row>
    <row r="21" spans="2:11" ht="19.5" thickBot="1">
      <c r="B21" s="83" t="s">
        <v>6613</v>
      </c>
      <c r="C21" s="69"/>
      <c r="H21" s="45"/>
      <c r="I21" s="45"/>
      <c r="J21" s="45"/>
      <c r="K21" s="45"/>
    </row>
    <row r="22" spans="2:11" ht="17.25" thickBot="1">
      <c r="B22" s="84" t="s">
        <v>6570</v>
      </c>
      <c r="C22" s="85" t="s">
        <v>6571</v>
      </c>
      <c r="D22" s="85" t="s">
        <v>6572</v>
      </c>
      <c r="E22" s="85" t="s">
        <v>6573</v>
      </c>
      <c r="F22" s="85" t="s">
        <v>6574</v>
      </c>
      <c r="G22" s="85" t="s">
        <v>6575</v>
      </c>
      <c r="H22" s="86" t="s">
        <v>6557</v>
      </c>
      <c r="I22" s="45"/>
      <c r="J22" s="45"/>
      <c r="K22" s="45"/>
    </row>
    <row r="23" spans="2:11" ht="27">
      <c r="B23" s="1336">
        <v>1</v>
      </c>
      <c r="C23" s="1329" t="s">
        <v>15717</v>
      </c>
      <c r="D23" s="1329" t="s">
        <v>8335</v>
      </c>
      <c r="E23" s="1329" t="s">
        <v>15719</v>
      </c>
      <c r="F23" s="1337" t="s">
        <v>6584</v>
      </c>
      <c r="G23" s="1338"/>
      <c r="H23" s="1331"/>
      <c r="I23" s="45"/>
      <c r="J23" s="45"/>
      <c r="K23" s="45"/>
    </row>
    <row r="24" spans="2:11">
      <c r="B24" s="1332">
        <v>2</v>
      </c>
      <c r="C24" s="1333" t="s">
        <v>15725</v>
      </c>
      <c r="D24" s="1333" t="s">
        <v>15792</v>
      </c>
      <c r="E24" s="1333" t="s">
        <v>15816</v>
      </c>
      <c r="F24" s="1339" t="s">
        <v>6584</v>
      </c>
      <c r="G24" s="1334"/>
      <c r="H24" s="117"/>
      <c r="I24" s="45"/>
      <c r="J24" s="45"/>
      <c r="K24" s="45"/>
    </row>
    <row r="25" spans="2:11">
      <c r="B25" s="1332">
        <v>3</v>
      </c>
      <c r="C25" s="1333" t="s">
        <v>15819</v>
      </c>
      <c r="D25" s="1333" t="s">
        <v>15796</v>
      </c>
      <c r="E25" s="1333" t="s">
        <v>6759</v>
      </c>
      <c r="F25" s="1339" t="s">
        <v>6584</v>
      </c>
      <c r="G25" s="1340"/>
      <c r="H25" s="117"/>
      <c r="I25" s="45"/>
      <c r="J25" s="45"/>
      <c r="K25" s="45"/>
    </row>
    <row r="26" spans="2:11">
      <c r="B26" s="1332">
        <v>4</v>
      </c>
      <c r="C26" s="1333" t="s">
        <v>10588</v>
      </c>
      <c r="D26" s="1333" t="s">
        <v>15794</v>
      </c>
      <c r="E26" s="1333" t="s">
        <v>6769</v>
      </c>
      <c r="F26" s="1339" t="s">
        <v>6584</v>
      </c>
      <c r="G26" s="1340"/>
      <c r="H26" s="117"/>
      <c r="I26" s="45"/>
      <c r="J26" s="45"/>
      <c r="K26" s="45"/>
    </row>
    <row r="27" spans="2:11">
      <c r="B27" s="1332">
        <v>5</v>
      </c>
      <c r="C27" s="1341" t="s">
        <v>10671</v>
      </c>
      <c r="D27" s="1333" t="s">
        <v>9389</v>
      </c>
      <c r="E27" s="1333" t="s">
        <v>6638</v>
      </c>
      <c r="F27" s="1339" t="s">
        <v>6584</v>
      </c>
      <c r="G27" s="1340"/>
      <c r="H27" s="117" t="s">
        <v>9049</v>
      </c>
      <c r="I27" s="45"/>
      <c r="J27" s="45"/>
      <c r="K27" s="45"/>
    </row>
    <row r="28" spans="2:11">
      <c r="B28" s="1332">
        <v>6</v>
      </c>
      <c r="C28" s="1341" t="s">
        <v>15803</v>
      </c>
      <c r="D28" s="1333" t="s">
        <v>15833</v>
      </c>
      <c r="E28" s="1333" t="s">
        <v>6638</v>
      </c>
      <c r="F28" s="1339" t="s">
        <v>6584</v>
      </c>
      <c r="G28" s="1340"/>
      <c r="H28" s="117" t="s">
        <v>9049</v>
      </c>
      <c r="I28" s="45"/>
      <c r="J28" s="45"/>
      <c r="K28" s="45"/>
    </row>
    <row r="29" spans="2:11">
      <c r="B29" s="1332">
        <v>7</v>
      </c>
      <c r="C29" s="1341" t="s">
        <v>10608</v>
      </c>
      <c r="D29" s="1333" t="s">
        <v>6788</v>
      </c>
      <c r="E29" s="1333" t="s">
        <v>6638</v>
      </c>
      <c r="F29" s="1339" t="s">
        <v>6584</v>
      </c>
      <c r="G29" s="1334"/>
      <c r="H29" s="117" t="s">
        <v>9049</v>
      </c>
      <c r="I29" s="45"/>
      <c r="J29" s="45"/>
      <c r="K29" s="45"/>
    </row>
    <row r="30" spans="2:11">
      <c r="B30" s="1332">
        <v>8</v>
      </c>
      <c r="C30" s="1333" t="s">
        <v>15797</v>
      </c>
      <c r="D30" s="1333" t="s">
        <v>15825</v>
      </c>
      <c r="E30" s="1333" t="s">
        <v>15799</v>
      </c>
      <c r="F30" s="1339" t="s">
        <v>6584</v>
      </c>
      <c r="G30" s="1340"/>
      <c r="H30" s="117"/>
      <c r="I30" s="45"/>
      <c r="J30" s="45"/>
      <c r="K30" s="45"/>
    </row>
    <row r="31" spans="2:11">
      <c r="B31" s="1332">
        <v>9</v>
      </c>
      <c r="C31" s="1333" t="s">
        <v>8973</v>
      </c>
      <c r="D31" s="1333" t="s">
        <v>15834</v>
      </c>
      <c r="E31" s="1333" t="s">
        <v>15824</v>
      </c>
      <c r="F31" s="1339" t="s">
        <v>6584</v>
      </c>
      <c r="G31" s="1340"/>
      <c r="H31" s="117"/>
      <c r="I31" s="45"/>
      <c r="J31" s="45"/>
      <c r="K31" s="45"/>
    </row>
    <row r="32" spans="2:11">
      <c r="B32" s="1332">
        <v>10</v>
      </c>
      <c r="C32" s="1333" t="s">
        <v>15835</v>
      </c>
      <c r="D32" s="1333" t="s">
        <v>15836</v>
      </c>
      <c r="E32" s="1333" t="s">
        <v>15837</v>
      </c>
      <c r="F32" s="1339" t="s">
        <v>6584</v>
      </c>
      <c r="G32" s="1340"/>
      <c r="H32" s="117"/>
      <c r="I32" s="45"/>
      <c r="J32" s="45"/>
      <c r="K32" s="45"/>
    </row>
    <row r="33" spans="2:11">
      <c r="B33" s="1332">
        <v>11</v>
      </c>
      <c r="C33" s="1333" t="s">
        <v>15800</v>
      </c>
      <c r="D33" s="1333" t="s">
        <v>15838</v>
      </c>
      <c r="E33" s="1333" t="s">
        <v>15826</v>
      </c>
      <c r="F33" s="1339" t="s">
        <v>6584</v>
      </c>
      <c r="G33" s="1340"/>
      <c r="H33" s="117"/>
      <c r="I33" s="45"/>
      <c r="J33" s="45"/>
      <c r="K33" s="45"/>
    </row>
    <row r="34" spans="2:11">
      <c r="B34" s="1332">
        <v>12</v>
      </c>
      <c r="C34" s="1333" t="s">
        <v>15839</v>
      </c>
      <c r="D34" s="1333" t="s">
        <v>15840</v>
      </c>
      <c r="E34" s="1333" t="s">
        <v>15826</v>
      </c>
      <c r="F34" s="1339" t="s">
        <v>6584</v>
      </c>
      <c r="G34" s="1340"/>
      <c r="H34" s="117"/>
      <c r="I34" s="45"/>
      <c r="J34" s="45"/>
      <c r="K34" s="45"/>
    </row>
    <row r="35" spans="2:11" ht="17.25" thickBot="1">
      <c r="B35" s="1342">
        <v>13</v>
      </c>
      <c r="C35" s="1343" t="s">
        <v>15807</v>
      </c>
      <c r="D35" s="1343" t="s">
        <v>15828</v>
      </c>
      <c r="E35" s="1344" t="s">
        <v>15826</v>
      </c>
      <c r="F35" s="1345" t="s">
        <v>6584</v>
      </c>
      <c r="G35" s="1346"/>
      <c r="H35" s="1347"/>
    </row>
    <row r="36" spans="2:11">
      <c r="B36" s="45"/>
      <c r="C36" s="45"/>
      <c r="D36" s="45"/>
      <c r="E36" s="45"/>
      <c r="F36" s="45"/>
      <c r="G36" s="45"/>
      <c r="H36" s="45"/>
    </row>
  </sheetData>
  <mergeCells count="1">
    <mergeCell ref="A2:A3"/>
  </mergeCells>
  <phoneticPr fontId="2" type="noConversion"/>
  <dataValidations count="2">
    <dataValidation type="list" allowBlank="1" showInputMessage="1" showErrorMessage="1" sqref="C6" xr:uid="{58B43FA5-4008-4662-A2B6-076FCCDD459E}">
      <formula1>"Web Service, API"</formula1>
    </dataValidation>
    <dataValidation type="list" allowBlank="1" showInputMessage="1" showErrorMessage="1" sqref="F6" xr:uid="{CE1A8096-137C-40FD-B062-CADAA5FC2DCA}">
      <formula1>"IB,MB,DAWHO, IB/MB, MB/DAWHO,IB/MB/DAWHO"</formula1>
    </dataValidation>
  </dataValidations>
  <hyperlinks>
    <hyperlink ref="A2:A3" location="'API Index'!A1" display="Return to Index" xr:uid="{D7761661-3D07-45FD-8DA5-06B6AE829AD1}"/>
    <hyperlink ref="K6" r:id="rId1" display="http://10.11.36.35:888/TMUAPIService/MXRep_GetRPTx?xmlData=&lt;?xml version=&quot;1.0&quot; encoding=&quot;UTF-8&quot; ?&gt;&lt;InfoMXRep_GetRPTxIn&gt;&lt;MsgID/&gt;&lt;ChlName/&gt;&lt;ChlEJNo/&gt;&lt;ChlSendTime/&gt;&lt;CustomerID&gt;A1522014940&lt;/CustomerID&gt;&lt;StartDate&gt;2022/01/01&lt;/StartDate&gt;&lt;EndDate&gt;2024/01/01&lt;/EndDate&gt;&lt;ChlIP/&gt;&lt;/InfoMXRep_GetRPTxIn&gt;" xr:uid="{7D78139E-10BB-408E-AD7C-89FC02F2CDE7}"/>
  </hyperlinks>
  <pageMargins left="0.7" right="0.7" top="0.75" bottom="0.75" header="0.3" footer="0.3"/>
  <pageSetup paperSize="9" orientation="portrait" r:id="rId2"/>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96664-E563-4739-AB94-3C1D0F9B41BC}">
  <sheetPr codeName="工作表320">
    <tabColor rgb="FFFF0000"/>
  </sheetPr>
  <dimension ref="A1:M78"/>
  <sheetViews>
    <sheetView workbookViewId="0">
      <selection activeCell="B2" sqref="B2:C3"/>
    </sheetView>
  </sheetViews>
  <sheetFormatPr defaultRowHeight="16.5"/>
  <cols>
    <col min="2" max="2" width="11.875" customWidth="1"/>
    <col min="3" max="3" width="16.375" customWidth="1"/>
    <col min="4" max="4" width="25.375" customWidth="1"/>
    <col min="5" max="5" width="25.125" customWidth="1"/>
    <col min="6" max="6" width="15.625" customWidth="1"/>
    <col min="7" max="7" width="20.1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tr">
        <f>_xlfn.XLOOKUP(C3,表格1[No],表格1[Team
科別])</f>
        <v>金融市場科</v>
      </c>
      <c r="D2" s="45"/>
      <c r="E2" s="45"/>
      <c r="F2" s="45"/>
      <c r="G2" s="45"/>
      <c r="H2" s="45"/>
      <c r="I2" s="45"/>
      <c r="J2" s="45"/>
      <c r="K2" s="45"/>
    </row>
    <row r="3" spans="1:13">
      <c r="A3" s="2681"/>
      <c r="B3" s="15" t="s">
        <v>6545</v>
      </c>
      <c r="C3" s="46">
        <f>_xlfn.XLOOKUP(B6,表格1[API Code
API代碼],表格1[No])</f>
        <v>314</v>
      </c>
      <c r="D3" s="45"/>
      <c r="E3" s="45"/>
      <c r="F3" s="45"/>
      <c r="G3" s="45"/>
      <c r="H3" s="45"/>
      <c r="I3" s="45"/>
      <c r="J3" s="45"/>
      <c r="K3" s="45"/>
    </row>
    <row r="4" spans="1:13" ht="32.25" thickBot="1">
      <c r="B4" s="14" t="s">
        <v>6546</v>
      </c>
      <c r="C4" s="47" t="s">
        <v>3613</v>
      </c>
      <c r="D4" s="14" t="s">
        <v>6547</v>
      </c>
      <c r="E4" s="47" t="s">
        <v>3615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43.5" thickBot="1">
      <c r="B6" s="52" t="s">
        <v>3616</v>
      </c>
      <c r="C6" s="53" t="s">
        <v>6561</v>
      </c>
      <c r="D6" s="54" t="s">
        <v>3616</v>
      </c>
      <c r="E6" s="55" t="s">
        <v>3617</v>
      </c>
      <c r="F6" s="56" t="s">
        <v>6563</v>
      </c>
      <c r="G6" s="55" t="s">
        <v>6564</v>
      </c>
      <c r="H6" s="55"/>
      <c r="I6" s="55" t="s">
        <v>6565</v>
      </c>
      <c r="J6" s="55"/>
      <c r="K6" s="1353" t="s">
        <v>15841</v>
      </c>
      <c r="L6" s="1353" t="s">
        <v>15842</v>
      </c>
      <c r="M6" s="1353" t="s">
        <v>15843</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ht="17.25" thickBot="1">
      <c r="B10" s="107">
        <v>1</v>
      </c>
      <c r="C10" s="108" t="s">
        <v>6752</v>
      </c>
      <c r="D10" s="109" t="s">
        <v>6753</v>
      </c>
      <c r="E10" s="110" t="s">
        <v>6754</v>
      </c>
      <c r="F10" s="111" t="s">
        <v>6579</v>
      </c>
      <c r="G10" s="111"/>
      <c r="H10" s="112"/>
      <c r="I10" s="45"/>
      <c r="J10" s="45"/>
      <c r="K10" s="45"/>
    </row>
    <row r="11" spans="1:13">
      <c r="B11" s="45"/>
      <c r="C11" s="45"/>
      <c r="D11" s="45"/>
      <c r="E11" s="45"/>
      <c r="F11" s="45"/>
      <c r="G11" s="45"/>
      <c r="H11" s="45"/>
      <c r="I11" s="45"/>
      <c r="J11" s="45"/>
      <c r="K11" s="45"/>
    </row>
    <row r="12" spans="1:13" ht="17.25" thickBot="1">
      <c r="B12" s="45" t="s">
        <v>6755</v>
      </c>
      <c r="C12" s="45" t="s">
        <v>15844</v>
      </c>
      <c r="D12" s="45"/>
      <c r="E12" s="45"/>
      <c r="F12" s="45"/>
      <c r="G12" s="45"/>
      <c r="H12" s="45"/>
      <c r="I12" s="45"/>
      <c r="J12" s="45"/>
      <c r="K12" s="45"/>
    </row>
    <row r="13" spans="1:13" ht="33.75" thickBot="1">
      <c r="B13" s="58" t="s">
        <v>6570</v>
      </c>
      <c r="C13" s="59" t="s">
        <v>6571</v>
      </c>
      <c r="D13" s="59" t="s">
        <v>6572</v>
      </c>
      <c r="E13" s="59" t="s">
        <v>6573</v>
      </c>
      <c r="F13" s="59" t="s">
        <v>6574</v>
      </c>
      <c r="G13" s="59" t="s">
        <v>6575</v>
      </c>
      <c r="H13" s="60" t="s">
        <v>6557</v>
      </c>
      <c r="I13" s="45"/>
      <c r="J13" s="61"/>
      <c r="K13" s="45"/>
    </row>
    <row r="14" spans="1:13">
      <c r="B14" s="87">
        <v>1</v>
      </c>
      <c r="C14" s="88" t="s">
        <v>6757</v>
      </c>
      <c r="D14" s="88" t="s">
        <v>6758</v>
      </c>
      <c r="E14" s="88" t="s">
        <v>6759</v>
      </c>
      <c r="F14" s="89" t="s">
        <v>6584</v>
      </c>
      <c r="G14" s="88" t="s">
        <v>6760</v>
      </c>
      <c r="H14" s="90" t="s">
        <v>3616</v>
      </c>
      <c r="I14" s="45"/>
      <c r="J14" s="45"/>
      <c r="K14" s="45"/>
    </row>
    <row r="15" spans="1:13">
      <c r="B15" s="91">
        <v>2</v>
      </c>
      <c r="C15" s="92" t="s">
        <v>6761</v>
      </c>
      <c r="D15" s="92" t="s">
        <v>6762</v>
      </c>
      <c r="E15" s="92" t="s">
        <v>6583</v>
      </c>
      <c r="F15" s="93" t="s">
        <v>6584</v>
      </c>
      <c r="G15" s="92" t="s">
        <v>6760</v>
      </c>
      <c r="H15" s="95" t="s">
        <v>15845</v>
      </c>
      <c r="I15" s="45"/>
      <c r="J15" s="45"/>
      <c r="K15" s="45"/>
    </row>
    <row r="16" spans="1:13">
      <c r="B16" s="91">
        <v>3</v>
      </c>
      <c r="C16" s="92" t="s">
        <v>6764</v>
      </c>
      <c r="D16" s="92" t="s">
        <v>6765</v>
      </c>
      <c r="E16" s="92" t="s">
        <v>6766</v>
      </c>
      <c r="F16" s="93" t="s">
        <v>6584</v>
      </c>
      <c r="G16" s="92" t="s">
        <v>6760</v>
      </c>
      <c r="H16" s="95"/>
      <c r="I16" s="45"/>
      <c r="J16" s="45"/>
      <c r="K16" s="45"/>
    </row>
    <row r="17" spans="2:11" ht="27">
      <c r="B17" s="91">
        <v>4</v>
      </c>
      <c r="C17" s="92" t="s">
        <v>6767</v>
      </c>
      <c r="D17" s="92" t="s">
        <v>6768</v>
      </c>
      <c r="E17" s="92" t="s">
        <v>6769</v>
      </c>
      <c r="F17" s="93" t="s">
        <v>6584</v>
      </c>
      <c r="G17" s="92" t="s">
        <v>6760</v>
      </c>
      <c r="H17" s="95"/>
      <c r="I17" s="45"/>
      <c r="J17" s="45"/>
      <c r="K17" s="45"/>
    </row>
    <row r="18" spans="2:11">
      <c r="B18" s="91">
        <v>5</v>
      </c>
      <c r="C18" s="96" t="s">
        <v>6770</v>
      </c>
      <c r="D18" s="92" t="s">
        <v>6771</v>
      </c>
      <c r="E18" s="92" t="s">
        <v>6630</v>
      </c>
      <c r="F18" s="93" t="s">
        <v>6584</v>
      </c>
      <c r="G18" s="92" t="s">
        <v>6760</v>
      </c>
      <c r="H18" s="95" t="s">
        <v>6772</v>
      </c>
      <c r="I18" s="45"/>
      <c r="J18" s="45"/>
      <c r="K18" s="45"/>
    </row>
    <row r="19" spans="2:11">
      <c r="B19" s="91">
        <v>6</v>
      </c>
      <c r="C19" s="96" t="s">
        <v>6773</v>
      </c>
      <c r="D19" s="92" t="s">
        <v>6774</v>
      </c>
      <c r="E19" s="92" t="s">
        <v>6775</v>
      </c>
      <c r="F19" s="93" t="s">
        <v>6584</v>
      </c>
      <c r="G19" s="92" t="s">
        <v>6760</v>
      </c>
      <c r="H19" s="95"/>
      <c r="I19" s="45"/>
      <c r="J19" s="45"/>
      <c r="K19" s="45"/>
    </row>
    <row r="20" spans="2:11">
      <c r="B20" s="91">
        <v>7</v>
      </c>
      <c r="C20" s="96" t="s">
        <v>6776</v>
      </c>
      <c r="D20" s="92" t="s">
        <v>6777</v>
      </c>
      <c r="E20" s="92" t="s">
        <v>6778</v>
      </c>
      <c r="F20" s="93" t="s">
        <v>6584</v>
      </c>
      <c r="G20" s="92" t="s">
        <v>6760</v>
      </c>
      <c r="H20" s="95"/>
      <c r="I20" s="45"/>
      <c r="J20" s="45"/>
      <c r="K20" s="45"/>
    </row>
    <row r="21" spans="2:11">
      <c r="B21" s="91">
        <v>8</v>
      </c>
      <c r="C21" s="69" t="s">
        <v>6779</v>
      </c>
      <c r="D21" s="92" t="s">
        <v>6780</v>
      </c>
      <c r="E21" s="92" t="s">
        <v>6781</v>
      </c>
      <c r="F21" s="93" t="s">
        <v>6584</v>
      </c>
      <c r="G21" s="92" t="s">
        <v>6760</v>
      </c>
      <c r="H21" s="95"/>
      <c r="I21" s="45"/>
      <c r="J21" s="45"/>
      <c r="K21" s="45"/>
    </row>
    <row r="22" spans="2:11">
      <c r="B22" s="91">
        <v>9</v>
      </c>
      <c r="C22" s="69" t="s">
        <v>6782</v>
      </c>
      <c r="D22" s="92" t="s">
        <v>6783</v>
      </c>
      <c r="E22" s="92" t="s">
        <v>6784</v>
      </c>
      <c r="F22" s="93" t="s">
        <v>6584</v>
      </c>
      <c r="G22" s="92" t="s">
        <v>6760</v>
      </c>
      <c r="H22" s="95"/>
      <c r="I22" s="45"/>
      <c r="J22" s="45"/>
      <c r="K22" s="45"/>
    </row>
    <row r="23" spans="2:11" ht="17.25" thickBot="1">
      <c r="B23" s="91">
        <v>10</v>
      </c>
      <c r="C23" s="69" t="s">
        <v>6785</v>
      </c>
      <c r="D23" s="92" t="s">
        <v>6786</v>
      </c>
      <c r="E23" s="92" t="s">
        <v>6784</v>
      </c>
      <c r="F23" s="93" t="s">
        <v>6584</v>
      </c>
      <c r="G23" s="92" t="s">
        <v>6760</v>
      </c>
      <c r="H23" s="95"/>
      <c r="I23" s="45"/>
      <c r="J23" s="45"/>
      <c r="K23" s="45"/>
    </row>
    <row r="24" spans="2:11">
      <c r="B24" s="87">
        <v>1</v>
      </c>
      <c r="C24" s="63" t="s">
        <v>15846</v>
      </c>
      <c r="D24" s="88" t="s">
        <v>15847</v>
      </c>
      <c r="E24" s="88" t="s">
        <v>6578</v>
      </c>
      <c r="F24" s="89" t="s">
        <v>6584</v>
      </c>
      <c r="G24" s="88" t="s">
        <v>6790</v>
      </c>
      <c r="H24" s="90" t="s">
        <v>15848</v>
      </c>
      <c r="I24" s="45"/>
      <c r="J24" s="45"/>
      <c r="K24" s="45"/>
    </row>
    <row r="25" spans="2:11">
      <c r="B25" s="91">
        <v>2</v>
      </c>
      <c r="C25" s="69" t="s">
        <v>15849</v>
      </c>
      <c r="D25" s="92" t="s">
        <v>15850</v>
      </c>
      <c r="E25" s="92" t="s">
        <v>6784</v>
      </c>
      <c r="F25" s="93" t="s">
        <v>6584</v>
      </c>
      <c r="G25" s="92" t="s">
        <v>6790</v>
      </c>
      <c r="H25" s="117" t="s">
        <v>15851</v>
      </c>
      <c r="I25" s="45"/>
      <c r="J25" s="45"/>
      <c r="K25" s="45"/>
    </row>
    <row r="26" spans="2:11">
      <c r="B26" s="91">
        <v>3</v>
      </c>
      <c r="C26" s="69" t="s">
        <v>15852</v>
      </c>
      <c r="D26" s="92" t="s">
        <v>15853</v>
      </c>
      <c r="E26" s="92" t="s">
        <v>15854</v>
      </c>
      <c r="F26" s="93" t="s">
        <v>6584</v>
      </c>
      <c r="G26" s="92" t="s">
        <v>6790</v>
      </c>
      <c r="H26" s="117" t="s">
        <v>7118</v>
      </c>
      <c r="I26" s="45"/>
      <c r="J26" s="45"/>
      <c r="K26" s="45"/>
    </row>
    <row r="27" spans="2:11">
      <c r="B27" s="91">
        <v>4</v>
      </c>
      <c r="C27" s="69" t="s">
        <v>6681</v>
      </c>
      <c r="D27" s="92" t="s">
        <v>15855</v>
      </c>
      <c r="E27" s="92" t="s">
        <v>15856</v>
      </c>
      <c r="F27" s="93" t="s">
        <v>6584</v>
      </c>
      <c r="G27" s="92" t="s">
        <v>6790</v>
      </c>
      <c r="H27" s="95"/>
      <c r="I27" s="45"/>
      <c r="J27" s="45"/>
      <c r="K27" s="45"/>
    </row>
    <row r="28" spans="2:11">
      <c r="B28" s="91">
        <v>5</v>
      </c>
      <c r="C28" s="69" t="s">
        <v>6606</v>
      </c>
      <c r="D28" s="92" t="s">
        <v>15857</v>
      </c>
      <c r="E28" s="92" t="s">
        <v>6766</v>
      </c>
      <c r="F28" s="93" t="s">
        <v>6584</v>
      </c>
      <c r="G28" s="92" t="s">
        <v>6790</v>
      </c>
      <c r="H28" s="95"/>
      <c r="I28" s="45"/>
      <c r="J28" s="45"/>
      <c r="K28" s="45"/>
    </row>
    <row r="29" spans="2:11">
      <c r="B29" s="91">
        <v>6</v>
      </c>
      <c r="C29" s="69" t="s">
        <v>15858</v>
      </c>
      <c r="D29" s="92" t="s">
        <v>15859</v>
      </c>
      <c r="E29" s="92" t="s">
        <v>6578</v>
      </c>
      <c r="F29" s="93" t="s">
        <v>6584</v>
      </c>
      <c r="G29" s="92" t="s">
        <v>6790</v>
      </c>
      <c r="H29" s="117"/>
      <c r="I29" s="45"/>
      <c r="J29" s="45"/>
      <c r="K29" s="45"/>
    </row>
    <row r="30" spans="2:11" ht="25.5">
      <c r="B30" s="91">
        <v>7</v>
      </c>
      <c r="C30" s="69" t="s">
        <v>15860</v>
      </c>
      <c r="D30" s="92" t="s">
        <v>15861</v>
      </c>
      <c r="E30" s="92" t="s">
        <v>6811</v>
      </c>
      <c r="F30" s="93" t="s">
        <v>6579</v>
      </c>
      <c r="G30" s="92" t="s">
        <v>6790</v>
      </c>
      <c r="H30" s="117"/>
      <c r="I30" s="45"/>
      <c r="J30" s="45"/>
      <c r="K30" s="45"/>
    </row>
    <row r="31" spans="2:11">
      <c r="B31" s="91">
        <v>8</v>
      </c>
      <c r="C31" s="69" t="s">
        <v>15862</v>
      </c>
      <c r="D31" s="92" t="s">
        <v>15863</v>
      </c>
      <c r="E31" s="92" t="s">
        <v>6781</v>
      </c>
      <c r="F31" s="93" t="s">
        <v>6584</v>
      </c>
      <c r="G31" s="92" t="s">
        <v>6790</v>
      </c>
      <c r="H31" s="237" t="s">
        <v>15864</v>
      </c>
    </row>
    <row r="32" spans="2:11">
      <c r="B32" s="91">
        <v>9</v>
      </c>
      <c r="C32" s="69" t="s">
        <v>15865</v>
      </c>
      <c r="D32" s="92" t="s">
        <v>15866</v>
      </c>
      <c r="E32" s="92" t="s">
        <v>15867</v>
      </c>
      <c r="F32" s="93" t="s">
        <v>6584</v>
      </c>
      <c r="G32" s="92" t="s">
        <v>6790</v>
      </c>
      <c r="H32" s="116"/>
    </row>
    <row r="33" spans="2:11">
      <c r="B33" s="91">
        <v>10</v>
      </c>
      <c r="C33" s="69" t="s">
        <v>9784</v>
      </c>
      <c r="D33" s="92" t="s">
        <v>15868</v>
      </c>
      <c r="E33" s="92" t="s">
        <v>15867</v>
      </c>
      <c r="F33" s="93" t="s">
        <v>6584</v>
      </c>
      <c r="G33" s="92" t="s">
        <v>6790</v>
      </c>
      <c r="H33" s="116" t="s">
        <v>15869</v>
      </c>
    </row>
    <row r="34" spans="2:11">
      <c r="B34" s="91">
        <v>11</v>
      </c>
      <c r="C34" s="69" t="s">
        <v>15870</v>
      </c>
      <c r="D34" s="92" t="s">
        <v>15871</v>
      </c>
      <c r="E34" s="92" t="s">
        <v>15867</v>
      </c>
      <c r="F34" s="93" t="s">
        <v>6584</v>
      </c>
      <c r="G34" s="92" t="s">
        <v>6790</v>
      </c>
      <c r="H34" s="116"/>
    </row>
    <row r="35" spans="2:11">
      <c r="B35" s="91">
        <v>12</v>
      </c>
      <c r="C35" s="92" t="s">
        <v>15872</v>
      </c>
      <c r="D35" s="92" t="s">
        <v>15873</v>
      </c>
      <c r="E35" s="92" t="s">
        <v>6583</v>
      </c>
      <c r="F35" s="93" t="s">
        <v>6584</v>
      </c>
      <c r="G35" s="92" t="s">
        <v>6790</v>
      </c>
      <c r="H35" s="95"/>
      <c r="I35" s="45"/>
      <c r="J35" s="45"/>
      <c r="K35" s="45"/>
    </row>
    <row r="36" spans="2:11" ht="25.5">
      <c r="B36" s="91">
        <v>13</v>
      </c>
      <c r="C36" s="69" t="s">
        <v>15874</v>
      </c>
      <c r="D36" s="92" t="s">
        <v>15875</v>
      </c>
      <c r="E36" s="92" t="s">
        <v>6811</v>
      </c>
      <c r="F36" s="93" t="s">
        <v>6584</v>
      </c>
      <c r="G36" s="92" t="s">
        <v>6790</v>
      </c>
      <c r="H36" s="95"/>
      <c r="I36" s="45"/>
      <c r="J36" s="45"/>
      <c r="K36" s="45"/>
    </row>
    <row r="37" spans="2:11" ht="17.25" thickBot="1">
      <c r="B37" s="99">
        <v>14</v>
      </c>
      <c r="C37" s="100" t="s">
        <v>15876</v>
      </c>
      <c r="D37" s="101" t="s">
        <v>15877</v>
      </c>
      <c r="E37" s="101" t="s">
        <v>6583</v>
      </c>
      <c r="F37" s="102" t="s">
        <v>6584</v>
      </c>
      <c r="G37" s="101" t="s">
        <v>6790</v>
      </c>
      <c r="H37" s="118" t="s">
        <v>7051</v>
      </c>
      <c r="I37" s="45"/>
      <c r="J37" s="45"/>
      <c r="K37" s="45"/>
    </row>
    <row r="38" spans="2:11">
      <c r="B38" s="45"/>
      <c r="C38" s="45"/>
      <c r="D38" s="45"/>
      <c r="E38" s="45"/>
      <c r="F38" s="45"/>
      <c r="G38" s="45"/>
      <c r="H38" s="45"/>
      <c r="I38" s="45"/>
      <c r="J38" s="45"/>
      <c r="K38" s="45"/>
    </row>
    <row r="39" spans="2:11">
      <c r="B39" s="45"/>
      <c r="C39" s="45"/>
      <c r="D39" s="45"/>
      <c r="E39" s="45"/>
      <c r="F39" s="45"/>
      <c r="G39" s="45"/>
      <c r="H39" s="45"/>
      <c r="I39" s="45"/>
      <c r="J39" s="45"/>
      <c r="K39" s="45"/>
    </row>
    <row r="40" spans="2:11" ht="19.5" thickBot="1">
      <c r="B40" s="83" t="s">
        <v>6613</v>
      </c>
      <c r="C40" s="69"/>
      <c r="H40" s="45"/>
      <c r="I40" s="45"/>
      <c r="J40" s="45"/>
      <c r="K40" s="45"/>
    </row>
    <row r="41" spans="2:11" ht="33.75" thickBot="1">
      <c r="B41" s="58" t="s">
        <v>6570</v>
      </c>
      <c r="C41" s="59" t="s">
        <v>6571</v>
      </c>
      <c r="D41" s="59" t="s">
        <v>6572</v>
      </c>
      <c r="E41" s="59" t="s">
        <v>6573</v>
      </c>
      <c r="F41" s="59" t="s">
        <v>6574</v>
      </c>
      <c r="G41" s="59" t="s">
        <v>6575</v>
      </c>
      <c r="H41" s="60" t="s">
        <v>6557</v>
      </c>
      <c r="I41" s="45"/>
      <c r="J41" s="61"/>
      <c r="K41" s="45"/>
    </row>
    <row r="42" spans="2:11" ht="17.25" thickBot="1">
      <c r="B42" s="107">
        <v>1</v>
      </c>
      <c r="C42" s="108" t="s">
        <v>6819</v>
      </c>
      <c r="D42" s="109" t="s">
        <v>6820</v>
      </c>
      <c r="E42" s="110" t="s">
        <v>6754</v>
      </c>
      <c r="F42" s="111" t="s">
        <v>6579</v>
      </c>
      <c r="G42" s="111"/>
      <c r="H42" s="112"/>
      <c r="I42" s="45"/>
      <c r="J42" s="45"/>
      <c r="K42" s="45"/>
    </row>
    <row r="43" spans="2:11">
      <c r="B43" s="45"/>
      <c r="C43" s="45"/>
      <c r="D43" s="45"/>
      <c r="E43" s="45"/>
      <c r="F43" s="45"/>
      <c r="G43" s="45"/>
      <c r="H43" s="45"/>
      <c r="I43" s="45"/>
      <c r="J43" s="45"/>
      <c r="K43" s="45"/>
    </row>
    <row r="44" spans="2:11" ht="17.25" thickBot="1">
      <c r="B44" s="45" t="s">
        <v>6821</v>
      </c>
      <c r="C44" s="45" t="s">
        <v>15844</v>
      </c>
      <c r="D44" s="45"/>
      <c r="E44" s="45"/>
      <c r="F44" s="45"/>
      <c r="G44" s="45"/>
      <c r="H44" s="45"/>
      <c r="I44" s="45"/>
      <c r="J44" s="45"/>
      <c r="K44" s="45"/>
    </row>
    <row r="45" spans="2:11" ht="33.75" thickBot="1">
      <c r="B45" s="84" t="s">
        <v>6570</v>
      </c>
      <c r="C45" s="85" t="s">
        <v>6571</v>
      </c>
      <c r="D45" s="85" t="s">
        <v>6572</v>
      </c>
      <c r="E45" s="85" t="s">
        <v>6573</v>
      </c>
      <c r="F45" s="85" t="s">
        <v>6574</v>
      </c>
      <c r="G45" s="85" t="s">
        <v>6575</v>
      </c>
      <c r="H45" s="86" t="s">
        <v>6557</v>
      </c>
      <c r="I45" s="45"/>
      <c r="J45" s="45"/>
      <c r="K45" s="45"/>
    </row>
    <row r="46" spans="2:11">
      <c r="B46" s="87">
        <v>1</v>
      </c>
      <c r="C46" s="88" t="s">
        <v>6822</v>
      </c>
      <c r="D46" s="88" t="s">
        <v>6823</v>
      </c>
      <c r="E46" s="88" t="s">
        <v>6769</v>
      </c>
      <c r="F46" s="89" t="s">
        <v>6584</v>
      </c>
      <c r="G46" s="88" t="s">
        <v>6824</v>
      </c>
      <c r="H46" s="90"/>
      <c r="I46" s="45"/>
      <c r="J46" s="45"/>
      <c r="K46" s="45"/>
    </row>
    <row r="47" spans="2:11">
      <c r="B47" s="91">
        <v>2</v>
      </c>
      <c r="C47" s="92" t="s">
        <v>2053</v>
      </c>
      <c r="D47" s="92" t="s">
        <v>6825</v>
      </c>
      <c r="E47" s="92" t="s">
        <v>6769</v>
      </c>
      <c r="F47" s="93" t="s">
        <v>6584</v>
      </c>
      <c r="G47" s="92" t="s">
        <v>6824</v>
      </c>
      <c r="H47" s="95"/>
      <c r="I47" s="45"/>
      <c r="J47" s="45"/>
      <c r="K47" s="45"/>
    </row>
    <row r="48" spans="2:11">
      <c r="B48" s="91">
        <v>3</v>
      </c>
      <c r="C48" s="92" t="s">
        <v>6826</v>
      </c>
      <c r="D48" s="92" t="s">
        <v>6826</v>
      </c>
      <c r="E48" s="92" t="s">
        <v>6769</v>
      </c>
      <c r="F48" s="93" t="s">
        <v>6584</v>
      </c>
      <c r="G48" s="92" t="s">
        <v>6827</v>
      </c>
      <c r="H48" s="95"/>
      <c r="I48" s="45"/>
      <c r="J48" s="45"/>
      <c r="K48" s="45"/>
    </row>
    <row r="49" spans="2:11" ht="27">
      <c r="B49" s="91">
        <v>4</v>
      </c>
      <c r="C49" s="92" t="s">
        <v>6767</v>
      </c>
      <c r="D49" s="92" t="s">
        <v>6768</v>
      </c>
      <c r="E49" s="92" t="s">
        <v>6769</v>
      </c>
      <c r="F49" s="93" t="s">
        <v>6584</v>
      </c>
      <c r="G49" s="92" t="s">
        <v>6827</v>
      </c>
      <c r="H49" s="95"/>
      <c r="I49" s="45"/>
      <c r="J49" s="45"/>
      <c r="K49" s="45"/>
    </row>
    <row r="50" spans="2:11">
      <c r="B50" s="91">
        <v>5</v>
      </c>
      <c r="C50" s="92" t="s">
        <v>6828</v>
      </c>
      <c r="D50" s="92" t="s">
        <v>6829</v>
      </c>
      <c r="E50" s="92" t="s">
        <v>6769</v>
      </c>
      <c r="F50" s="93" t="s">
        <v>6584</v>
      </c>
      <c r="G50" s="92" t="s">
        <v>6827</v>
      </c>
      <c r="H50" s="95"/>
      <c r="I50" s="45"/>
      <c r="J50" s="45"/>
      <c r="K50" s="45"/>
    </row>
    <row r="51" spans="2:11">
      <c r="B51" s="91">
        <v>6</v>
      </c>
      <c r="C51" s="96" t="s">
        <v>6830</v>
      </c>
      <c r="D51" s="92" t="s">
        <v>6831</v>
      </c>
      <c r="E51" s="92" t="s">
        <v>6630</v>
      </c>
      <c r="F51" s="93" t="s">
        <v>6584</v>
      </c>
      <c r="G51" s="92" t="s">
        <v>6827</v>
      </c>
      <c r="H51" s="95" t="s">
        <v>6772</v>
      </c>
      <c r="I51" s="45"/>
      <c r="J51" s="45"/>
      <c r="K51" s="45"/>
    </row>
    <row r="52" spans="2:11" ht="17.25" thickBot="1">
      <c r="B52" s="99">
        <v>7</v>
      </c>
      <c r="C52" s="100" t="s">
        <v>6832</v>
      </c>
      <c r="D52" s="101" t="s">
        <v>6833</v>
      </c>
      <c r="E52" s="101" t="s">
        <v>6630</v>
      </c>
      <c r="F52" s="102" t="s">
        <v>6584</v>
      </c>
      <c r="G52" s="101" t="s">
        <v>6827</v>
      </c>
      <c r="H52" s="115" t="s">
        <v>6772</v>
      </c>
      <c r="I52" s="45"/>
      <c r="J52" s="45"/>
      <c r="K52" s="45"/>
    </row>
    <row r="53" spans="2:11">
      <c r="B53" s="87">
        <v>1</v>
      </c>
      <c r="C53" s="63" t="s">
        <v>15846</v>
      </c>
      <c r="D53" s="88" t="s">
        <v>15847</v>
      </c>
      <c r="E53" s="88" t="s">
        <v>6578</v>
      </c>
      <c r="F53" s="89" t="s">
        <v>6584</v>
      </c>
      <c r="G53" s="88" t="s">
        <v>6790</v>
      </c>
      <c r="H53" s="90" t="s">
        <v>15848</v>
      </c>
      <c r="I53" s="45"/>
      <c r="J53" s="45"/>
      <c r="K53" s="45"/>
    </row>
    <row r="54" spans="2:11">
      <c r="B54" s="91">
        <v>2</v>
      </c>
      <c r="C54" s="69" t="s">
        <v>6698</v>
      </c>
      <c r="D54" s="92" t="s">
        <v>15878</v>
      </c>
      <c r="E54" s="92" t="s">
        <v>6578</v>
      </c>
      <c r="F54" s="93" t="s">
        <v>6584</v>
      </c>
      <c r="G54" s="92" t="s">
        <v>6790</v>
      </c>
      <c r="H54" s="117" t="s">
        <v>15879</v>
      </c>
      <c r="I54" s="45"/>
      <c r="J54" s="45"/>
      <c r="K54" s="45"/>
    </row>
    <row r="55" spans="2:11">
      <c r="B55" s="91">
        <v>3</v>
      </c>
      <c r="C55" s="69" t="s">
        <v>6681</v>
      </c>
      <c r="D55" s="92" t="s">
        <v>15855</v>
      </c>
      <c r="E55" s="92" t="s">
        <v>15856</v>
      </c>
      <c r="F55" s="93" t="s">
        <v>6584</v>
      </c>
      <c r="G55" s="92" t="s">
        <v>6790</v>
      </c>
      <c r="H55" s="95"/>
      <c r="I55" s="45"/>
      <c r="J55" s="45"/>
      <c r="K55" s="45"/>
    </row>
    <row r="56" spans="2:11">
      <c r="B56" s="91">
        <v>4</v>
      </c>
      <c r="C56" s="69" t="s">
        <v>15852</v>
      </c>
      <c r="D56" s="92" t="s">
        <v>15853</v>
      </c>
      <c r="E56" s="92" t="s">
        <v>15854</v>
      </c>
      <c r="F56" s="93" t="s">
        <v>6584</v>
      </c>
      <c r="G56" s="92" t="s">
        <v>6790</v>
      </c>
      <c r="H56" s="117" t="s">
        <v>7118</v>
      </c>
      <c r="I56" s="45"/>
      <c r="J56" s="45"/>
      <c r="K56" s="45"/>
    </row>
    <row r="57" spans="2:11">
      <c r="B57" s="91">
        <v>5</v>
      </c>
      <c r="C57" s="69" t="s">
        <v>15880</v>
      </c>
      <c r="D57" s="92" t="s">
        <v>15881</v>
      </c>
      <c r="E57" s="92" t="s">
        <v>15856</v>
      </c>
      <c r="F57" s="93" t="s">
        <v>6584</v>
      </c>
      <c r="G57" s="92" t="s">
        <v>6790</v>
      </c>
      <c r="H57" s="95"/>
      <c r="I57" s="45"/>
      <c r="J57" s="45"/>
      <c r="K57" s="45"/>
    </row>
    <row r="58" spans="2:11">
      <c r="B58" s="91">
        <v>6</v>
      </c>
      <c r="C58" s="69" t="s">
        <v>6606</v>
      </c>
      <c r="D58" s="92" t="s">
        <v>15857</v>
      </c>
      <c r="E58" s="92" t="s">
        <v>6766</v>
      </c>
      <c r="F58" s="93" t="s">
        <v>6584</v>
      </c>
      <c r="G58" s="92" t="s">
        <v>6790</v>
      </c>
      <c r="H58" s="95"/>
      <c r="I58" s="45"/>
      <c r="J58" s="45"/>
      <c r="K58" s="45"/>
    </row>
    <row r="59" spans="2:11">
      <c r="B59" s="91">
        <v>7</v>
      </c>
      <c r="C59" s="69" t="s">
        <v>15858</v>
      </c>
      <c r="D59" s="92" t="s">
        <v>15859</v>
      </c>
      <c r="E59" s="92" t="s">
        <v>6578</v>
      </c>
      <c r="F59" s="93" t="s">
        <v>6584</v>
      </c>
      <c r="G59" s="92" t="s">
        <v>6790</v>
      </c>
      <c r="H59" s="117"/>
      <c r="I59" s="45"/>
      <c r="J59" s="45"/>
      <c r="K59" s="45"/>
    </row>
    <row r="60" spans="2:11" ht="25.5">
      <c r="B60" s="91">
        <v>8</v>
      </c>
      <c r="C60" s="69" t="s">
        <v>15860</v>
      </c>
      <c r="D60" s="92" t="s">
        <v>15861</v>
      </c>
      <c r="E60" s="92" t="s">
        <v>6811</v>
      </c>
      <c r="F60" s="93" t="s">
        <v>6579</v>
      </c>
      <c r="G60" s="92" t="s">
        <v>6790</v>
      </c>
      <c r="H60" s="117"/>
      <c r="I60" s="45"/>
      <c r="J60" s="45"/>
      <c r="K60" s="45"/>
    </row>
    <row r="61" spans="2:11">
      <c r="B61" s="91">
        <v>9</v>
      </c>
      <c r="C61" s="69" t="s">
        <v>15862</v>
      </c>
      <c r="D61" s="92" t="s">
        <v>15863</v>
      </c>
      <c r="E61" s="92" t="s">
        <v>6781</v>
      </c>
      <c r="F61" s="93" t="s">
        <v>6584</v>
      </c>
      <c r="G61" s="92" t="s">
        <v>6790</v>
      </c>
      <c r="H61" s="237" t="s">
        <v>15864</v>
      </c>
    </row>
    <row r="62" spans="2:11">
      <c r="B62" s="91">
        <v>10</v>
      </c>
      <c r="C62" s="69" t="s">
        <v>9784</v>
      </c>
      <c r="D62" s="92" t="s">
        <v>15868</v>
      </c>
      <c r="E62" s="92" t="s">
        <v>15867</v>
      </c>
      <c r="F62" s="93" t="s">
        <v>6584</v>
      </c>
      <c r="G62" s="92" t="s">
        <v>6790</v>
      </c>
      <c r="H62" s="116"/>
    </row>
    <row r="63" spans="2:11">
      <c r="B63" s="91">
        <v>11</v>
      </c>
      <c r="C63" s="92" t="s">
        <v>15872</v>
      </c>
      <c r="D63" s="92" t="s">
        <v>15873</v>
      </c>
      <c r="E63" s="92" t="s">
        <v>6583</v>
      </c>
      <c r="F63" s="93" t="s">
        <v>6584</v>
      </c>
      <c r="G63" s="92" t="s">
        <v>6790</v>
      </c>
      <c r="H63" s="95"/>
      <c r="I63" s="45"/>
      <c r="J63" s="45"/>
      <c r="K63" s="45"/>
    </row>
    <row r="64" spans="2:11">
      <c r="B64" s="91">
        <v>12</v>
      </c>
      <c r="C64" s="69" t="s">
        <v>15882</v>
      </c>
      <c r="D64" s="92" t="s">
        <v>15883</v>
      </c>
      <c r="E64" s="92" t="s">
        <v>15867</v>
      </c>
      <c r="F64" s="93" t="s">
        <v>6584</v>
      </c>
      <c r="G64" s="92" t="s">
        <v>6790</v>
      </c>
      <c r="H64" s="116"/>
    </row>
    <row r="65" spans="2:11" ht="25.5">
      <c r="B65" s="91">
        <v>13</v>
      </c>
      <c r="C65" s="69" t="s">
        <v>15884</v>
      </c>
      <c r="D65" s="92" t="s">
        <v>15885</v>
      </c>
      <c r="E65" s="92" t="s">
        <v>6811</v>
      </c>
      <c r="F65" s="93" t="s">
        <v>6584</v>
      </c>
      <c r="G65" s="92" t="s">
        <v>6790</v>
      </c>
      <c r="H65" s="95"/>
      <c r="I65" s="45"/>
      <c r="J65" s="45"/>
      <c r="K65" s="45"/>
    </row>
    <row r="66" spans="2:11" ht="25.5">
      <c r="B66" s="91">
        <v>14</v>
      </c>
      <c r="C66" s="69" t="s">
        <v>15886</v>
      </c>
      <c r="D66" s="92" t="s">
        <v>15887</v>
      </c>
      <c r="E66" s="92" t="s">
        <v>6583</v>
      </c>
      <c r="F66" s="93" t="s">
        <v>6584</v>
      </c>
      <c r="G66" s="92" t="s">
        <v>6790</v>
      </c>
      <c r="H66" s="95" t="s">
        <v>7051</v>
      </c>
      <c r="I66" s="45"/>
      <c r="J66" s="45"/>
      <c r="K66" s="45"/>
    </row>
    <row r="67" spans="2:11">
      <c r="B67" s="91">
        <v>15</v>
      </c>
      <c r="C67" s="69" t="s">
        <v>15888</v>
      </c>
      <c r="D67" s="92" t="s">
        <v>15889</v>
      </c>
      <c r="E67" s="92" t="s">
        <v>15867</v>
      </c>
      <c r="F67" s="93" t="s">
        <v>6584</v>
      </c>
      <c r="G67" s="92" t="s">
        <v>6790</v>
      </c>
      <c r="H67" s="116"/>
    </row>
    <row r="68" spans="2:11" ht="25.5">
      <c r="B68" s="91">
        <v>16</v>
      </c>
      <c r="C68" s="69" t="s">
        <v>15890</v>
      </c>
      <c r="D68" s="92" t="s">
        <v>15891</v>
      </c>
      <c r="E68" s="92" t="s">
        <v>6811</v>
      </c>
      <c r="F68" s="93" t="s">
        <v>6584</v>
      </c>
      <c r="G68" s="92" t="s">
        <v>6790</v>
      </c>
      <c r="H68" s="95"/>
      <c r="I68" s="45"/>
      <c r="J68" s="45"/>
      <c r="K68" s="45"/>
    </row>
    <row r="69" spans="2:11" ht="27.75" thickBot="1">
      <c r="B69" s="99">
        <v>17</v>
      </c>
      <c r="C69" s="100" t="s">
        <v>15892</v>
      </c>
      <c r="D69" s="101" t="s">
        <v>15893</v>
      </c>
      <c r="E69" s="101" t="s">
        <v>6583</v>
      </c>
      <c r="F69" s="102" t="s">
        <v>6584</v>
      </c>
      <c r="G69" s="101" t="s">
        <v>6790</v>
      </c>
      <c r="H69" s="115" t="s">
        <v>7051</v>
      </c>
      <c r="I69" s="45"/>
      <c r="J69" s="45"/>
      <c r="K69" s="45"/>
    </row>
    <row r="70" spans="2:11">
      <c r="B70" s="45"/>
      <c r="C70" s="45"/>
      <c r="D70" s="45"/>
      <c r="E70" s="45"/>
      <c r="F70" s="45"/>
      <c r="G70" s="45"/>
      <c r="H70" s="45"/>
    </row>
    <row r="71" spans="2:11">
      <c r="B71" s="45"/>
      <c r="C71" s="45"/>
      <c r="D71" s="45"/>
      <c r="E71" s="45"/>
      <c r="F71" s="45"/>
      <c r="G71" s="45"/>
      <c r="H71" s="45"/>
    </row>
    <row r="72" spans="2:11">
      <c r="B72" s="45"/>
      <c r="C72" s="45"/>
      <c r="D72" s="45"/>
      <c r="E72" s="45"/>
      <c r="F72" s="45"/>
      <c r="G72" s="45"/>
      <c r="H72" s="45"/>
    </row>
    <row r="73" spans="2:11">
      <c r="B73" s="45"/>
      <c r="C73" s="45"/>
      <c r="D73" s="45"/>
      <c r="E73" s="45"/>
      <c r="F73" s="45"/>
      <c r="G73" s="45"/>
      <c r="H73" s="45"/>
    </row>
    <row r="74" spans="2:11">
      <c r="B74" s="45"/>
      <c r="C74" s="45"/>
      <c r="D74" s="45"/>
      <c r="E74" s="45"/>
      <c r="F74" s="45"/>
      <c r="G74" s="45"/>
      <c r="H74" s="45"/>
    </row>
    <row r="75" spans="2:11">
      <c r="B75" s="45"/>
      <c r="C75" s="45"/>
      <c r="D75" s="45"/>
      <c r="E75" s="45"/>
      <c r="F75" s="45"/>
      <c r="G75" s="45"/>
      <c r="H75" s="45"/>
    </row>
    <row r="76" spans="2:11">
      <c r="B76" s="45"/>
      <c r="C76" s="45"/>
      <c r="D76" s="45"/>
      <c r="E76" s="45"/>
      <c r="F76" s="45"/>
      <c r="G76" s="45"/>
      <c r="H76" s="45"/>
    </row>
    <row r="77" spans="2:11">
      <c r="B77" s="45"/>
      <c r="C77" s="45"/>
      <c r="D77" s="45"/>
      <c r="E77" s="45"/>
      <c r="F77" s="45"/>
      <c r="G77" s="45"/>
      <c r="H77" s="45"/>
    </row>
    <row r="78" spans="2:11">
      <c r="B78" s="45"/>
      <c r="C78" s="45"/>
      <c r="D78" s="45"/>
      <c r="E78" s="45"/>
      <c r="F78" s="45"/>
      <c r="G78" s="45"/>
      <c r="H78" s="45"/>
    </row>
  </sheetData>
  <mergeCells count="1">
    <mergeCell ref="A2:A3"/>
  </mergeCells>
  <phoneticPr fontId="2" type="noConversion"/>
  <dataValidations count="2">
    <dataValidation type="list" allowBlank="1" showInputMessage="1" showErrorMessage="1" sqref="C6" xr:uid="{17C8E29E-2C37-4ABF-B155-DF8281ABBEFD}">
      <formula1>"Web Service, API"</formula1>
    </dataValidation>
    <dataValidation type="list" allowBlank="1" showInputMessage="1" showErrorMessage="1" sqref="F6" xr:uid="{31D76627-FE18-4073-A252-782D1F23DA24}">
      <formula1>"IB,MB,DAWHO, IB/MB, MB/DAWHO,IB/MB/DAWHO"</formula1>
    </dataValidation>
  </dataValidations>
  <hyperlinks>
    <hyperlink ref="A2:A3" location="'API Index'!A1" display="Return to Index" xr:uid="{D853C36F-342E-48A5-BEF9-6E86064F3528}"/>
  </hyperlinks>
  <pageMargins left="0.7" right="0.7" top="0.75" bottom="0.75" header="0.3" footer="0.3"/>
  <pageSetup paperSize="9" orientation="portrait" r:id="rId1"/>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942DD-7D75-4A37-BF19-BB0B27F7C808}">
  <sheetPr codeName="工作表321">
    <tabColor rgb="FFFF0000"/>
  </sheetPr>
  <dimension ref="A1:M59"/>
  <sheetViews>
    <sheetView workbookViewId="0">
      <selection activeCell="B2" sqref="B2:C3"/>
    </sheetView>
  </sheetViews>
  <sheetFormatPr defaultRowHeight="16.5"/>
  <cols>
    <col min="2" max="2" width="11.875" customWidth="1"/>
    <col min="3" max="3" width="16.375" customWidth="1"/>
    <col min="4" max="4" width="25.375" customWidth="1"/>
    <col min="5" max="5" width="25.75" customWidth="1"/>
    <col min="6" max="6" width="15.625" customWidth="1"/>
    <col min="7" max="7" width="20.1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ht="16.5" customHeight="1">
      <c r="A2" s="2680" t="s">
        <v>6544</v>
      </c>
      <c r="B2" s="15" t="s">
        <v>6237</v>
      </c>
      <c r="C2" s="44" t="str">
        <f>_xlfn.XLOOKUP(C3,表格1[No],表格1[Team
科別])</f>
        <v>金融市場科</v>
      </c>
      <c r="D2" s="45"/>
      <c r="E2" s="45"/>
      <c r="F2" s="45"/>
      <c r="G2" s="45"/>
      <c r="H2" s="45"/>
      <c r="I2" s="45"/>
      <c r="J2" s="45"/>
      <c r="K2" s="45"/>
    </row>
    <row r="3" spans="1:13">
      <c r="A3" s="2681"/>
      <c r="B3" s="15" t="s">
        <v>6545</v>
      </c>
      <c r="C3" s="46">
        <f>_xlfn.XLOOKUP(B6,表格1[API Code
API代碼],表格1[No])</f>
        <v>315</v>
      </c>
      <c r="D3" s="45"/>
      <c r="E3" s="45"/>
      <c r="F3" s="45"/>
      <c r="G3" s="45"/>
      <c r="H3" s="45"/>
      <c r="I3" s="45"/>
      <c r="J3" s="45"/>
      <c r="K3" s="45"/>
    </row>
    <row r="4" spans="1:13" ht="32.25" thickBot="1">
      <c r="B4" s="14" t="s">
        <v>6546</v>
      </c>
      <c r="C4" s="47" t="s">
        <v>3613</v>
      </c>
      <c r="D4" s="14" t="s">
        <v>6547</v>
      </c>
      <c r="E4" s="47" t="s">
        <v>3615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43.5" thickBot="1">
      <c r="B6" s="52" t="s">
        <v>3620</v>
      </c>
      <c r="C6" s="53" t="s">
        <v>6561</v>
      </c>
      <c r="D6" s="54" t="s">
        <v>3620</v>
      </c>
      <c r="E6" s="55" t="s">
        <v>3621</v>
      </c>
      <c r="F6" s="56" t="s">
        <v>6563</v>
      </c>
      <c r="G6" s="55" t="s">
        <v>6564</v>
      </c>
      <c r="H6" s="55"/>
      <c r="I6" s="55" t="s">
        <v>6565</v>
      </c>
      <c r="J6" s="55"/>
      <c r="K6" s="1353" t="s">
        <v>15894</v>
      </c>
      <c r="L6" s="1353" t="s">
        <v>15895</v>
      </c>
      <c r="M6" s="1353" t="s">
        <v>15896</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ht="17.25" thickBot="1">
      <c r="B10" s="107">
        <v>1</v>
      </c>
      <c r="C10" s="108" t="s">
        <v>6752</v>
      </c>
      <c r="D10" s="109" t="s">
        <v>6753</v>
      </c>
      <c r="E10" s="110" t="s">
        <v>6754</v>
      </c>
      <c r="F10" s="111" t="s">
        <v>6579</v>
      </c>
      <c r="G10" s="111"/>
      <c r="H10" s="112"/>
      <c r="I10" s="45"/>
      <c r="J10" s="45"/>
      <c r="K10" s="45"/>
    </row>
    <row r="11" spans="1:13">
      <c r="B11" s="45"/>
      <c r="C11" s="45"/>
      <c r="D11" s="45"/>
      <c r="E11" s="45"/>
      <c r="F11" s="45"/>
      <c r="G11" s="45"/>
      <c r="H11" s="45"/>
      <c r="I11" s="45"/>
      <c r="J11" s="45"/>
      <c r="K11" s="45"/>
    </row>
    <row r="12" spans="1:13" ht="17.25" thickBot="1">
      <c r="B12" s="45" t="s">
        <v>6755</v>
      </c>
      <c r="C12" s="45" t="s">
        <v>15844</v>
      </c>
      <c r="D12" s="45"/>
      <c r="E12" s="45"/>
      <c r="F12" s="45"/>
      <c r="G12" s="45"/>
      <c r="H12" s="45"/>
      <c r="I12" s="45"/>
      <c r="J12" s="45"/>
      <c r="K12" s="45"/>
    </row>
    <row r="13" spans="1:13" ht="33.75" thickBot="1">
      <c r="B13" s="58" t="s">
        <v>6570</v>
      </c>
      <c r="C13" s="59" t="s">
        <v>6571</v>
      </c>
      <c r="D13" s="59" t="s">
        <v>6572</v>
      </c>
      <c r="E13" s="59" t="s">
        <v>6573</v>
      </c>
      <c r="F13" s="59" t="s">
        <v>6574</v>
      </c>
      <c r="G13" s="59" t="s">
        <v>6575</v>
      </c>
      <c r="H13" s="60" t="s">
        <v>6557</v>
      </c>
      <c r="I13" s="45"/>
      <c r="J13" s="61"/>
      <c r="K13" s="45"/>
    </row>
    <row r="14" spans="1:13">
      <c r="B14" s="87">
        <v>1</v>
      </c>
      <c r="C14" s="88" t="s">
        <v>6757</v>
      </c>
      <c r="D14" s="88" t="s">
        <v>6758</v>
      </c>
      <c r="E14" s="88" t="s">
        <v>6759</v>
      </c>
      <c r="F14" s="89" t="s">
        <v>6584</v>
      </c>
      <c r="G14" s="88" t="s">
        <v>6760</v>
      </c>
      <c r="H14" s="90" t="s">
        <v>3620</v>
      </c>
      <c r="I14" s="45"/>
      <c r="J14" s="45"/>
      <c r="K14" s="45"/>
    </row>
    <row r="15" spans="1:13">
      <c r="B15" s="91">
        <v>2</v>
      </c>
      <c r="C15" s="92" t="s">
        <v>6761</v>
      </c>
      <c r="D15" s="92" t="s">
        <v>6762</v>
      </c>
      <c r="E15" s="92" t="s">
        <v>6583</v>
      </c>
      <c r="F15" s="93" t="s">
        <v>6584</v>
      </c>
      <c r="G15" s="92" t="s">
        <v>6760</v>
      </c>
      <c r="H15" s="95" t="s">
        <v>6763</v>
      </c>
      <c r="I15" s="45"/>
      <c r="J15" s="45"/>
      <c r="K15" s="45"/>
    </row>
    <row r="16" spans="1:13">
      <c r="B16" s="91">
        <v>3</v>
      </c>
      <c r="C16" s="92" t="s">
        <v>6764</v>
      </c>
      <c r="D16" s="92" t="s">
        <v>6765</v>
      </c>
      <c r="E16" s="92" t="s">
        <v>6766</v>
      </c>
      <c r="F16" s="93" t="s">
        <v>6584</v>
      </c>
      <c r="G16" s="92" t="s">
        <v>6760</v>
      </c>
      <c r="H16" s="95"/>
      <c r="I16" s="45"/>
      <c r="J16" s="45"/>
      <c r="K16" s="45"/>
    </row>
    <row r="17" spans="2:11" ht="27">
      <c r="B17" s="91">
        <v>4</v>
      </c>
      <c r="C17" s="92" t="s">
        <v>6767</v>
      </c>
      <c r="D17" s="92" t="s">
        <v>6768</v>
      </c>
      <c r="E17" s="92" t="s">
        <v>6769</v>
      </c>
      <c r="F17" s="93" t="s">
        <v>6584</v>
      </c>
      <c r="G17" s="92" t="s">
        <v>6760</v>
      </c>
      <c r="H17" s="95"/>
      <c r="I17" s="45"/>
      <c r="J17" s="45"/>
      <c r="K17" s="45"/>
    </row>
    <row r="18" spans="2:11">
      <c r="B18" s="91">
        <v>5</v>
      </c>
      <c r="C18" s="96" t="s">
        <v>6770</v>
      </c>
      <c r="D18" s="92" t="s">
        <v>6771</v>
      </c>
      <c r="E18" s="92" t="s">
        <v>6630</v>
      </c>
      <c r="F18" s="93" t="s">
        <v>6584</v>
      </c>
      <c r="G18" s="92" t="s">
        <v>6760</v>
      </c>
      <c r="H18" s="95" t="s">
        <v>6772</v>
      </c>
      <c r="I18" s="45"/>
      <c r="J18" s="45"/>
      <c r="K18" s="45"/>
    </row>
    <row r="19" spans="2:11">
      <c r="B19" s="91">
        <v>6</v>
      </c>
      <c r="C19" s="96" t="s">
        <v>6773</v>
      </c>
      <c r="D19" s="92" t="s">
        <v>6774</v>
      </c>
      <c r="E19" s="92" t="s">
        <v>6775</v>
      </c>
      <c r="F19" s="93" t="s">
        <v>6584</v>
      </c>
      <c r="G19" s="92" t="s">
        <v>6760</v>
      </c>
      <c r="H19" s="95"/>
      <c r="I19" s="45"/>
      <c r="J19" s="45"/>
      <c r="K19" s="45"/>
    </row>
    <row r="20" spans="2:11">
      <c r="B20" s="91">
        <v>7</v>
      </c>
      <c r="C20" s="96" t="s">
        <v>6776</v>
      </c>
      <c r="D20" s="92" t="s">
        <v>6777</v>
      </c>
      <c r="E20" s="92" t="s">
        <v>6778</v>
      </c>
      <c r="F20" s="93" t="s">
        <v>6584</v>
      </c>
      <c r="G20" s="92" t="s">
        <v>6760</v>
      </c>
      <c r="H20" s="95"/>
      <c r="I20" s="45"/>
      <c r="J20" s="45"/>
      <c r="K20" s="45"/>
    </row>
    <row r="21" spans="2:11">
      <c r="B21" s="91">
        <v>8</v>
      </c>
      <c r="C21" s="69" t="s">
        <v>6779</v>
      </c>
      <c r="D21" s="92" t="s">
        <v>6780</v>
      </c>
      <c r="E21" s="92" t="s">
        <v>6781</v>
      </c>
      <c r="F21" s="93" t="s">
        <v>6584</v>
      </c>
      <c r="G21" s="92" t="s">
        <v>6760</v>
      </c>
      <c r="H21" s="95"/>
      <c r="I21" s="45"/>
      <c r="J21" s="45"/>
      <c r="K21" s="45"/>
    </row>
    <row r="22" spans="2:11">
      <c r="B22" s="91">
        <v>9</v>
      </c>
      <c r="C22" s="69" t="s">
        <v>6782</v>
      </c>
      <c r="D22" s="92" t="s">
        <v>6783</v>
      </c>
      <c r="E22" s="92" t="s">
        <v>6784</v>
      </c>
      <c r="F22" s="93" t="s">
        <v>6584</v>
      </c>
      <c r="G22" s="92" t="s">
        <v>6760</v>
      </c>
      <c r="H22" s="95"/>
      <c r="I22" s="45"/>
      <c r="J22" s="45"/>
      <c r="K22" s="45"/>
    </row>
    <row r="23" spans="2:11" ht="17.25" thickBot="1">
      <c r="B23" s="99">
        <v>10</v>
      </c>
      <c r="C23" s="78" t="s">
        <v>6785</v>
      </c>
      <c r="D23" s="101" t="s">
        <v>6786</v>
      </c>
      <c r="E23" s="101" t="s">
        <v>6784</v>
      </c>
      <c r="F23" s="102" t="s">
        <v>6584</v>
      </c>
      <c r="G23" s="101" t="s">
        <v>6760</v>
      </c>
      <c r="H23" s="118"/>
      <c r="I23" s="45"/>
      <c r="J23" s="45"/>
      <c r="K23" s="45"/>
    </row>
    <row r="24" spans="2:11" ht="26.25" thickBot="1">
      <c r="B24" s="99">
        <v>1</v>
      </c>
      <c r="C24" s="78" t="s">
        <v>15860</v>
      </c>
      <c r="D24" s="101" t="s">
        <v>15897</v>
      </c>
      <c r="E24" s="101" t="s">
        <v>6811</v>
      </c>
      <c r="F24" s="102" t="s">
        <v>6584</v>
      </c>
      <c r="G24" s="101" t="s">
        <v>6790</v>
      </c>
      <c r="H24" s="118"/>
      <c r="I24" s="45"/>
      <c r="J24" s="45"/>
      <c r="K24" s="45"/>
    </row>
    <row r="25" spans="2:11">
      <c r="B25" s="45"/>
      <c r="C25" s="45"/>
      <c r="D25" s="45"/>
      <c r="E25" s="45"/>
      <c r="F25" s="45"/>
      <c r="G25" s="45"/>
      <c r="H25" s="45"/>
      <c r="I25" s="45"/>
      <c r="J25" s="45"/>
      <c r="K25" s="45"/>
    </row>
    <row r="26" spans="2:11">
      <c r="B26" s="45"/>
      <c r="C26" s="45"/>
      <c r="D26" s="45"/>
      <c r="E26" s="45"/>
      <c r="F26" s="45"/>
      <c r="G26" s="45"/>
      <c r="H26" s="45"/>
      <c r="I26" s="45"/>
      <c r="J26" s="45"/>
      <c r="K26" s="45"/>
    </row>
    <row r="27" spans="2:11" ht="19.5" thickBot="1">
      <c r="B27" s="83" t="s">
        <v>6613</v>
      </c>
      <c r="C27" s="69"/>
      <c r="H27" s="45"/>
      <c r="I27" s="45"/>
      <c r="J27" s="45"/>
      <c r="K27" s="45"/>
    </row>
    <row r="28" spans="2:11" ht="33.75" thickBot="1">
      <c r="B28" s="58" t="s">
        <v>6570</v>
      </c>
      <c r="C28" s="59" t="s">
        <v>6571</v>
      </c>
      <c r="D28" s="59" t="s">
        <v>6572</v>
      </c>
      <c r="E28" s="59" t="s">
        <v>6573</v>
      </c>
      <c r="F28" s="59" t="s">
        <v>6574</v>
      </c>
      <c r="G28" s="59" t="s">
        <v>6575</v>
      </c>
      <c r="H28" s="60" t="s">
        <v>6557</v>
      </c>
      <c r="I28" s="45"/>
      <c r="J28" s="61"/>
      <c r="K28" s="45"/>
    </row>
    <row r="29" spans="2:11" ht="17.25" thickBot="1">
      <c r="B29" s="107">
        <v>1</v>
      </c>
      <c r="C29" s="108" t="s">
        <v>6819</v>
      </c>
      <c r="D29" s="109" t="s">
        <v>6820</v>
      </c>
      <c r="E29" s="110" t="s">
        <v>6754</v>
      </c>
      <c r="F29" s="111" t="s">
        <v>6579</v>
      </c>
      <c r="G29" s="111"/>
      <c r="H29" s="112"/>
      <c r="I29" s="45"/>
      <c r="J29" s="45"/>
      <c r="K29" s="45"/>
    </row>
    <row r="30" spans="2:11">
      <c r="B30" s="45"/>
      <c r="C30" s="45"/>
      <c r="D30" s="45"/>
      <c r="E30" s="45"/>
      <c r="F30" s="45"/>
      <c r="G30" s="45"/>
      <c r="H30" s="45"/>
      <c r="I30" s="45"/>
      <c r="J30" s="45"/>
      <c r="K30" s="45"/>
    </row>
    <row r="31" spans="2:11" ht="17.25" thickBot="1">
      <c r="B31" s="45" t="s">
        <v>6821</v>
      </c>
      <c r="C31" s="45" t="s">
        <v>15844</v>
      </c>
      <c r="D31" s="45"/>
      <c r="E31" s="45"/>
      <c r="F31" s="45"/>
      <c r="G31" s="45"/>
      <c r="H31" s="45"/>
      <c r="I31" s="45"/>
      <c r="J31" s="45"/>
      <c r="K31" s="45"/>
    </row>
    <row r="32" spans="2:11" ht="33.75" thickBot="1">
      <c r="B32" s="84" t="s">
        <v>6570</v>
      </c>
      <c r="C32" s="85" t="s">
        <v>6571</v>
      </c>
      <c r="D32" s="85" t="s">
        <v>6572</v>
      </c>
      <c r="E32" s="85" t="s">
        <v>6573</v>
      </c>
      <c r="F32" s="85" t="s">
        <v>6574</v>
      </c>
      <c r="G32" s="85" t="s">
        <v>6575</v>
      </c>
      <c r="H32" s="86" t="s">
        <v>6557</v>
      </c>
      <c r="I32" s="45"/>
      <c r="J32" s="45"/>
      <c r="K32" s="45"/>
    </row>
    <row r="33" spans="2:11">
      <c r="B33" s="87">
        <v>1</v>
      </c>
      <c r="C33" s="88" t="s">
        <v>6822</v>
      </c>
      <c r="D33" s="88" t="s">
        <v>6823</v>
      </c>
      <c r="E33" s="88" t="s">
        <v>6769</v>
      </c>
      <c r="F33" s="89" t="s">
        <v>6584</v>
      </c>
      <c r="G33" s="88" t="s">
        <v>6824</v>
      </c>
      <c r="H33" s="90"/>
      <c r="I33" s="45"/>
      <c r="J33" s="45"/>
      <c r="K33" s="45"/>
    </row>
    <row r="34" spans="2:11">
      <c r="B34" s="91">
        <v>2</v>
      </c>
      <c r="C34" s="92" t="s">
        <v>2053</v>
      </c>
      <c r="D34" s="92" t="s">
        <v>6825</v>
      </c>
      <c r="E34" s="92" t="s">
        <v>6769</v>
      </c>
      <c r="F34" s="93" t="s">
        <v>6584</v>
      </c>
      <c r="G34" s="92" t="s">
        <v>6824</v>
      </c>
      <c r="H34" s="95"/>
      <c r="I34" s="45"/>
      <c r="J34" s="45"/>
      <c r="K34" s="45"/>
    </row>
    <row r="35" spans="2:11">
      <c r="B35" s="91">
        <v>3</v>
      </c>
      <c r="C35" s="92" t="s">
        <v>6826</v>
      </c>
      <c r="D35" s="92" t="s">
        <v>6826</v>
      </c>
      <c r="E35" s="92" t="s">
        <v>6769</v>
      </c>
      <c r="F35" s="93" t="s">
        <v>6584</v>
      </c>
      <c r="G35" s="92" t="s">
        <v>6827</v>
      </c>
      <c r="H35" s="95"/>
      <c r="I35" s="45"/>
      <c r="J35" s="45"/>
      <c r="K35" s="45"/>
    </row>
    <row r="36" spans="2:11" ht="27">
      <c r="B36" s="91">
        <v>4</v>
      </c>
      <c r="C36" s="92" t="s">
        <v>6767</v>
      </c>
      <c r="D36" s="92" t="s">
        <v>6768</v>
      </c>
      <c r="E36" s="92" t="s">
        <v>6769</v>
      </c>
      <c r="F36" s="93" t="s">
        <v>6584</v>
      </c>
      <c r="G36" s="92" t="s">
        <v>6827</v>
      </c>
      <c r="H36" s="95"/>
      <c r="I36" s="45"/>
      <c r="J36" s="45"/>
      <c r="K36" s="45"/>
    </row>
    <row r="37" spans="2:11">
      <c r="B37" s="91">
        <v>5</v>
      </c>
      <c r="C37" s="92" t="s">
        <v>6828</v>
      </c>
      <c r="D37" s="92" t="s">
        <v>6829</v>
      </c>
      <c r="E37" s="92" t="s">
        <v>6769</v>
      </c>
      <c r="F37" s="93" t="s">
        <v>6584</v>
      </c>
      <c r="G37" s="92" t="s">
        <v>6827</v>
      </c>
      <c r="H37" s="95"/>
      <c r="I37" s="45"/>
      <c r="J37" s="45"/>
      <c r="K37" s="45"/>
    </row>
    <row r="38" spans="2:11">
      <c r="B38" s="91">
        <v>6</v>
      </c>
      <c r="C38" s="96" t="s">
        <v>6830</v>
      </c>
      <c r="D38" s="92" t="s">
        <v>6831</v>
      </c>
      <c r="E38" s="92" t="s">
        <v>6630</v>
      </c>
      <c r="F38" s="93" t="s">
        <v>6584</v>
      </c>
      <c r="G38" s="92" t="s">
        <v>6827</v>
      </c>
      <c r="H38" s="95" t="s">
        <v>6772</v>
      </c>
      <c r="I38" s="45"/>
      <c r="J38" s="45"/>
      <c r="K38" s="45"/>
    </row>
    <row r="39" spans="2:11" ht="17.25" thickBot="1">
      <c r="B39" s="99">
        <v>7</v>
      </c>
      <c r="C39" s="100" t="s">
        <v>6832</v>
      </c>
      <c r="D39" s="101" t="s">
        <v>6833</v>
      </c>
      <c r="E39" s="101" t="s">
        <v>6630</v>
      </c>
      <c r="F39" s="102" t="s">
        <v>6584</v>
      </c>
      <c r="G39" s="101" t="s">
        <v>6827</v>
      </c>
      <c r="H39" s="115" t="s">
        <v>6772</v>
      </c>
      <c r="I39" s="45"/>
      <c r="J39" s="45"/>
      <c r="K39" s="45"/>
    </row>
    <row r="40" spans="2:11">
      <c r="B40" s="91">
        <v>1</v>
      </c>
      <c r="C40" s="69" t="s">
        <v>15898</v>
      </c>
      <c r="D40" s="92" t="s">
        <v>15899</v>
      </c>
      <c r="E40" s="92" t="s">
        <v>6766</v>
      </c>
      <c r="F40" s="93" t="s">
        <v>6584</v>
      </c>
      <c r="G40" s="92" t="s">
        <v>6790</v>
      </c>
      <c r="H40" s="117" t="s">
        <v>1905</v>
      </c>
      <c r="I40" s="45"/>
      <c r="J40" s="45"/>
      <c r="K40" s="45"/>
    </row>
    <row r="41" spans="2:11">
      <c r="B41" s="91">
        <v>2</v>
      </c>
      <c r="C41" s="69" t="s">
        <v>15880</v>
      </c>
      <c r="D41" s="92" t="s">
        <v>15881</v>
      </c>
      <c r="E41" s="92" t="s">
        <v>15856</v>
      </c>
      <c r="F41" s="93" t="s">
        <v>6584</v>
      </c>
      <c r="G41" s="92" t="s">
        <v>6790</v>
      </c>
      <c r="H41" s="95"/>
      <c r="I41" s="45"/>
      <c r="J41" s="45"/>
      <c r="K41" s="45"/>
    </row>
    <row r="42" spans="2:11">
      <c r="B42" s="91">
        <v>3</v>
      </c>
      <c r="C42" s="69" t="s">
        <v>6606</v>
      </c>
      <c r="D42" s="92" t="s">
        <v>15857</v>
      </c>
      <c r="E42" s="92" t="s">
        <v>6766</v>
      </c>
      <c r="F42" s="93" t="s">
        <v>6584</v>
      </c>
      <c r="G42" s="92" t="s">
        <v>6790</v>
      </c>
      <c r="H42" s="95"/>
      <c r="I42" s="45"/>
      <c r="J42" s="45"/>
      <c r="K42" s="45"/>
    </row>
    <row r="43" spans="2:11">
      <c r="B43" s="91">
        <v>4</v>
      </c>
      <c r="C43" s="69" t="s">
        <v>15858</v>
      </c>
      <c r="D43" s="92" t="s">
        <v>15859</v>
      </c>
      <c r="E43" s="92" t="s">
        <v>6578</v>
      </c>
      <c r="F43" s="93" t="s">
        <v>6584</v>
      </c>
      <c r="G43" s="92" t="s">
        <v>6790</v>
      </c>
      <c r="H43" s="117"/>
      <c r="I43" s="45"/>
      <c r="J43" s="45"/>
      <c r="K43" s="45"/>
    </row>
    <row r="44" spans="2:11" ht="25.5">
      <c r="B44" s="91">
        <v>5</v>
      </c>
      <c r="C44" s="69" t="s">
        <v>15860</v>
      </c>
      <c r="D44" s="92" t="s">
        <v>15861</v>
      </c>
      <c r="E44" s="92" t="s">
        <v>6811</v>
      </c>
      <c r="F44" s="93" t="s">
        <v>6579</v>
      </c>
      <c r="G44" s="92" t="s">
        <v>6790</v>
      </c>
      <c r="H44" s="117"/>
      <c r="I44" s="45"/>
      <c r="J44" s="45"/>
      <c r="K44" s="45"/>
    </row>
    <row r="45" spans="2:11">
      <c r="B45" s="91">
        <v>6</v>
      </c>
      <c r="C45" s="69" t="s">
        <v>15862</v>
      </c>
      <c r="D45" s="92" t="s">
        <v>15863</v>
      </c>
      <c r="E45" s="92" t="s">
        <v>6781</v>
      </c>
      <c r="F45" s="93" t="s">
        <v>6584</v>
      </c>
      <c r="G45" s="92" t="s">
        <v>6790</v>
      </c>
      <c r="H45" s="237" t="s">
        <v>15864</v>
      </c>
    </row>
    <row r="46" spans="2:11">
      <c r="B46" s="91">
        <v>7</v>
      </c>
      <c r="C46" s="69" t="s">
        <v>15865</v>
      </c>
      <c r="D46" s="92" t="s">
        <v>15900</v>
      </c>
      <c r="E46" s="92" t="s">
        <v>15867</v>
      </c>
      <c r="F46" s="93" t="s">
        <v>6584</v>
      </c>
      <c r="G46" s="92" t="s">
        <v>6790</v>
      </c>
      <c r="H46" s="116"/>
    </row>
    <row r="47" spans="2:11">
      <c r="B47" s="91">
        <v>8</v>
      </c>
      <c r="C47" s="69" t="s">
        <v>9784</v>
      </c>
      <c r="D47" s="92" t="s">
        <v>15868</v>
      </c>
      <c r="E47" s="92" t="s">
        <v>15867</v>
      </c>
      <c r="F47" s="93" t="s">
        <v>6584</v>
      </c>
      <c r="G47" s="92" t="s">
        <v>6790</v>
      </c>
      <c r="H47" s="116"/>
    </row>
    <row r="48" spans="2:11">
      <c r="B48" s="91">
        <v>9</v>
      </c>
      <c r="C48" s="92" t="s">
        <v>15872</v>
      </c>
      <c r="D48" s="92" t="s">
        <v>15873</v>
      </c>
      <c r="E48" s="92" t="s">
        <v>6583</v>
      </c>
      <c r="F48" s="93" t="s">
        <v>6584</v>
      </c>
      <c r="G48" s="92" t="s">
        <v>6790</v>
      </c>
      <c r="H48" s="95"/>
      <c r="I48" s="45"/>
      <c r="J48" s="45"/>
      <c r="K48" s="45"/>
    </row>
    <row r="49" spans="2:11" ht="25.5">
      <c r="B49" s="91">
        <v>10</v>
      </c>
      <c r="C49" s="69" t="s">
        <v>15901</v>
      </c>
      <c r="D49" s="92" t="s">
        <v>15902</v>
      </c>
      <c r="E49" s="92" t="s">
        <v>6811</v>
      </c>
      <c r="F49" s="93" t="s">
        <v>6584</v>
      </c>
      <c r="G49" s="92" t="s">
        <v>6790</v>
      </c>
      <c r="H49" s="95"/>
      <c r="I49" s="45"/>
      <c r="J49" s="45"/>
      <c r="K49" s="45"/>
    </row>
    <row r="50" spans="2:11" ht="17.25" thickBot="1">
      <c r="B50" s="99">
        <v>11</v>
      </c>
      <c r="C50" s="100" t="s">
        <v>6681</v>
      </c>
      <c r="D50" s="101" t="s">
        <v>15855</v>
      </c>
      <c r="E50" s="101" t="s">
        <v>15856</v>
      </c>
      <c r="F50" s="102" t="s">
        <v>6584</v>
      </c>
      <c r="G50" s="101" t="s">
        <v>6790</v>
      </c>
      <c r="H50" s="115"/>
      <c r="I50" s="45"/>
      <c r="J50" s="45"/>
      <c r="K50" s="45"/>
    </row>
    <row r="51" spans="2:11">
      <c r="B51" s="45"/>
      <c r="C51" s="45"/>
      <c r="D51" s="45"/>
      <c r="E51" s="45"/>
      <c r="F51" s="45"/>
      <c r="G51" s="45"/>
      <c r="H51" s="45"/>
    </row>
    <row r="52" spans="2:11">
      <c r="B52" s="45"/>
      <c r="C52" s="45"/>
      <c r="D52" s="45"/>
      <c r="E52" s="45"/>
      <c r="F52" s="45"/>
      <c r="G52" s="45"/>
      <c r="H52" s="45"/>
    </row>
    <row r="53" spans="2:11">
      <c r="B53" s="45"/>
      <c r="C53" s="45"/>
      <c r="D53" s="45"/>
      <c r="E53" s="45"/>
      <c r="F53" s="45"/>
      <c r="G53" s="45"/>
      <c r="H53" s="45"/>
    </row>
    <row r="54" spans="2:11">
      <c r="B54" s="45"/>
      <c r="C54" s="45"/>
      <c r="D54" s="45"/>
      <c r="E54" s="45"/>
      <c r="F54" s="45"/>
      <c r="G54" s="45"/>
      <c r="H54" s="45"/>
    </row>
    <row r="55" spans="2:11">
      <c r="B55" s="45"/>
      <c r="C55" s="45"/>
      <c r="D55" s="45"/>
      <c r="E55" s="45"/>
      <c r="F55" s="45"/>
      <c r="G55" s="45"/>
      <c r="H55" s="45"/>
    </row>
    <row r="56" spans="2:11">
      <c r="B56" s="45"/>
      <c r="C56" s="45"/>
      <c r="D56" s="45"/>
      <c r="E56" s="45"/>
      <c r="F56" s="45"/>
      <c r="G56" s="45"/>
      <c r="H56" s="45"/>
    </row>
    <row r="57" spans="2:11">
      <c r="B57" s="45"/>
      <c r="C57" s="45"/>
      <c r="D57" s="45"/>
      <c r="E57" s="45"/>
      <c r="F57" s="45"/>
      <c r="G57" s="45"/>
      <c r="H57" s="45"/>
    </row>
    <row r="58" spans="2:11">
      <c r="B58" s="45"/>
      <c r="C58" s="45"/>
      <c r="D58" s="45"/>
      <c r="E58" s="45"/>
      <c r="F58" s="45"/>
      <c r="G58" s="45"/>
      <c r="H58" s="45"/>
    </row>
    <row r="59" spans="2:11">
      <c r="B59" s="45"/>
      <c r="C59" s="45"/>
      <c r="D59" s="45"/>
      <c r="E59" s="45"/>
      <c r="F59" s="45"/>
      <c r="G59" s="45"/>
      <c r="H59" s="45"/>
    </row>
  </sheetData>
  <mergeCells count="1">
    <mergeCell ref="A2:A3"/>
  </mergeCells>
  <phoneticPr fontId="2" type="noConversion"/>
  <dataValidations count="2">
    <dataValidation type="list" allowBlank="1" showInputMessage="1" showErrorMessage="1" sqref="F6" xr:uid="{30748834-7CAD-4F38-850E-9F4FC6CB3194}">
      <formula1>"IB,MB,DAWHO, IB/MB, MB/DAWHO,IB/MB/DAWHO"</formula1>
    </dataValidation>
    <dataValidation type="list" allowBlank="1" showInputMessage="1" showErrorMessage="1" sqref="C6" xr:uid="{DC6F8743-6F47-41C2-85D3-159E7F3CEAB1}">
      <formula1>"Web Service, API"</formula1>
    </dataValidation>
  </dataValidations>
  <hyperlinks>
    <hyperlink ref="A2:A3" location="'API Index'!A1" display="Return to Index" xr:uid="{05A729B8-C83F-4325-AB9A-4093633774EC}"/>
  </hyperlinks>
  <pageMargins left="0.7" right="0.7" top="0.75" bottom="0.75" header="0.3" footer="0.3"/>
  <pageSetup paperSize="9" orientation="portrait" r:id="rId1"/>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94DEE-F2B5-4D83-80E5-96635884327F}">
  <sheetPr codeName="工作表322">
    <tabColor rgb="FFFF0000"/>
  </sheetPr>
  <dimension ref="A1:M38"/>
  <sheetViews>
    <sheetView workbookViewId="0">
      <selection activeCell="B2" sqref="B2:C3"/>
    </sheetView>
  </sheetViews>
  <sheetFormatPr defaultRowHeight="16.5"/>
  <cols>
    <col min="2" max="2" width="11.875" customWidth="1"/>
    <col min="3" max="3" width="16.375" customWidth="1"/>
    <col min="4" max="4" width="19.75" customWidth="1"/>
    <col min="5" max="5" width="21.875" customWidth="1"/>
    <col min="6" max="6" width="15.625" customWidth="1"/>
    <col min="7" max="7" width="17.6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tr">
        <f>_xlfn.XLOOKUP(C3,表格1[No],表格1[Team
科別])</f>
        <v>金融市場科</v>
      </c>
      <c r="D2" s="45"/>
      <c r="E2" s="45"/>
      <c r="F2" s="45"/>
      <c r="G2" s="45"/>
      <c r="H2" s="45"/>
      <c r="I2" s="45"/>
      <c r="J2" s="45"/>
      <c r="K2" s="45"/>
    </row>
    <row r="3" spans="1:13">
      <c r="A3" s="2681"/>
      <c r="B3" s="15" t="s">
        <v>6545</v>
      </c>
      <c r="C3" s="46">
        <f>_xlfn.XLOOKUP(B6,表格1[API Code
API代碼],表格1[No])</f>
        <v>316</v>
      </c>
      <c r="D3" s="45"/>
      <c r="E3" s="45"/>
      <c r="F3" s="45"/>
      <c r="G3" s="45"/>
      <c r="H3" s="45"/>
      <c r="I3" s="45"/>
      <c r="J3" s="45"/>
      <c r="K3" s="45"/>
    </row>
    <row r="4" spans="1:13" ht="63.75" thickBot="1">
      <c r="B4" s="14" t="s">
        <v>6546</v>
      </c>
      <c r="C4" s="47" t="s">
        <v>3613</v>
      </c>
      <c r="D4" s="14" t="s">
        <v>6547</v>
      </c>
      <c r="E4" s="47" t="s">
        <v>3615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52" t="s">
        <v>3624</v>
      </c>
      <c r="C6" s="53" t="s">
        <v>6561</v>
      </c>
      <c r="D6" s="54" t="s">
        <v>3624</v>
      </c>
      <c r="E6" s="55" t="s">
        <v>3625</v>
      </c>
      <c r="F6" s="56" t="s">
        <v>6563</v>
      </c>
      <c r="G6" s="55" t="s">
        <v>6564</v>
      </c>
      <c r="H6" s="55"/>
      <c r="I6" s="55" t="s">
        <v>6565</v>
      </c>
      <c r="J6" s="55"/>
      <c r="K6" s="1353" t="s">
        <v>15903</v>
      </c>
      <c r="L6" s="1353" t="s">
        <v>15904</v>
      </c>
      <c r="M6" s="1353" t="s">
        <v>15905</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ht="17.25" thickBot="1">
      <c r="B10" s="99">
        <v>1</v>
      </c>
      <c r="C10" s="100" t="s">
        <v>15906</v>
      </c>
      <c r="D10" s="101" t="s">
        <v>15907</v>
      </c>
      <c r="E10" s="101" t="s">
        <v>6789</v>
      </c>
      <c r="F10" s="102" t="s">
        <v>6579</v>
      </c>
      <c r="G10" s="103" t="s">
        <v>15908</v>
      </c>
      <c r="H10" s="104" t="s">
        <v>15909</v>
      </c>
      <c r="I10" s="45"/>
      <c r="J10" s="45"/>
      <c r="K10" s="45"/>
    </row>
    <row r="11" spans="1:13">
      <c r="B11" s="45"/>
      <c r="C11" s="45"/>
      <c r="D11" s="45"/>
      <c r="E11" s="45"/>
      <c r="F11" s="45"/>
      <c r="G11" s="45"/>
      <c r="H11" s="45"/>
      <c r="I11" s="45"/>
      <c r="J11" s="45"/>
      <c r="K11" s="45"/>
    </row>
    <row r="12" spans="1:13">
      <c r="B12" s="45"/>
      <c r="C12" s="45"/>
      <c r="D12" s="45"/>
      <c r="E12" s="45"/>
      <c r="F12" s="45"/>
      <c r="G12" s="45"/>
      <c r="H12" s="45"/>
      <c r="I12" s="45"/>
      <c r="J12" s="45"/>
      <c r="K12" s="45"/>
    </row>
    <row r="13" spans="1:13" ht="19.5" thickBot="1">
      <c r="B13" s="83" t="s">
        <v>6613</v>
      </c>
      <c r="C13" s="69" t="s">
        <v>6614</v>
      </c>
      <c r="H13" s="45"/>
      <c r="I13" s="45"/>
      <c r="J13" s="45"/>
      <c r="K13" s="45"/>
    </row>
    <row r="14" spans="1:13" ht="33.75" thickBot="1">
      <c r="B14" s="84" t="s">
        <v>6570</v>
      </c>
      <c r="C14" s="85" t="s">
        <v>6571</v>
      </c>
      <c r="D14" s="85" t="s">
        <v>6572</v>
      </c>
      <c r="E14" s="85" t="s">
        <v>6573</v>
      </c>
      <c r="F14" s="85" t="s">
        <v>6574</v>
      </c>
      <c r="G14" s="85" t="s">
        <v>6575</v>
      </c>
      <c r="H14" s="86" t="s">
        <v>6557</v>
      </c>
      <c r="I14" s="45"/>
      <c r="J14" s="45"/>
      <c r="K14" s="45"/>
    </row>
    <row r="15" spans="1:13">
      <c r="B15" s="87">
        <v>1</v>
      </c>
      <c r="C15" s="88" t="s">
        <v>15910</v>
      </c>
      <c r="D15" s="88" t="s">
        <v>15911</v>
      </c>
      <c r="E15" s="88" t="s">
        <v>6578</v>
      </c>
      <c r="F15" s="89" t="s">
        <v>6584</v>
      </c>
      <c r="G15" s="89"/>
      <c r="H15" s="90"/>
      <c r="I15" s="45"/>
      <c r="J15" s="45"/>
      <c r="K15" s="45"/>
    </row>
    <row r="16" spans="1:13">
      <c r="B16" s="91">
        <v>2</v>
      </c>
      <c r="C16" s="92" t="s">
        <v>15912</v>
      </c>
      <c r="D16" s="92" t="s">
        <v>15913</v>
      </c>
      <c r="E16" s="92" t="s">
        <v>6784</v>
      </c>
      <c r="F16" s="93" t="s">
        <v>6584</v>
      </c>
      <c r="G16" s="93"/>
      <c r="H16" s="95" t="s">
        <v>15914</v>
      </c>
      <c r="I16" s="45"/>
      <c r="J16" s="45"/>
      <c r="K16" s="45"/>
    </row>
    <row r="17" spans="2:11">
      <c r="B17" s="91">
        <v>3</v>
      </c>
      <c r="C17" s="92" t="s">
        <v>15915</v>
      </c>
      <c r="D17" s="92" t="s">
        <v>15916</v>
      </c>
      <c r="E17" s="92" t="s">
        <v>15867</v>
      </c>
      <c r="F17" s="93" t="s">
        <v>6584</v>
      </c>
      <c r="G17" s="97"/>
      <c r="H17" s="95"/>
      <c r="I17" s="45"/>
      <c r="J17" s="45"/>
      <c r="K17" s="45"/>
    </row>
    <row r="18" spans="2:11">
      <c r="B18" s="91">
        <v>4</v>
      </c>
      <c r="C18" s="92" t="s">
        <v>15917</v>
      </c>
      <c r="D18" s="92" t="s">
        <v>15918</v>
      </c>
      <c r="E18" s="92" t="s">
        <v>15867</v>
      </c>
      <c r="F18" s="93" t="s">
        <v>6584</v>
      </c>
      <c r="G18" s="93"/>
      <c r="H18" s="95"/>
      <c r="I18" s="45"/>
      <c r="J18" s="45"/>
      <c r="K18" s="45"/>
    </row>
    <row r="19" spans="2:11">
      <c r="B19" s="91">
        <v>5</v>
      </c>
      <c r="C19" s="92" t="s">
        <v>15919</v>
      </c>
      <c r="D19" s="92" t="s">
        <v>15920</v>
      </c>
      <c r="E19" s="92" t="s">
        <v>15867</v>
      </c>
      <c r="F19" s="93" t="s">
        <v>6584</v>
      </c>
      <c r="G19" s="94"/>
      <c r="H19" s="95"/>
      <c r="I19" s="45"/>
      <c r="J19" s="45"/>
      <c r="K19" s="45"/>
    </row>
    <row r="20" spans="2:11">
      <c r="B20" s="91">
        <v>6</v>
      </c>
      <c r="C20" s="92" t="s">
        <v>15921</v>
      </c>
      <c r="D20" s="92" t="s">
        <v>15922</v>
      </c>
      <c r="E20" s="92" t="s">
        <v>15867</v>
      </c>
      <c r="F20" s="93" t="s">
        <v>6584</v>
      </c>
      <c r="G20" s="93"/>
      <c r="H20" s="95"/>
      <c r="I20" s="45"/>
      <c r="J20" s="45"/>
      <c r="K20" s="45"/>
    </row>
    <row r="21" spans="2:11">
      <c r="B21" s="91">
        <v>7</v>
      </c>
      <c r="C21" s="69" t="s">
        <v>15923</v>
      </c>
      <c r="D21" s="92" t="s">
        <v>15924</v>
      </c>
      <c r="E21" s="92" t="s">
        <v>15867</v>
      </c>
      <c r="F21" s="93" t="s">
        <v>6584</v>
      </c>
      <c r="G21" s="93"/>
      <c r="H21" s="95"/>
      <c r="I21" s="45"/>
      <c r="J21" s="45"/>
      <c r="K21" s="45"/>
    </row>
    <row r="22" spans="2:11">
      <c r="B22" s="91">
        <v>8</v>
      </c>
      <c r="C22" s="69" t="s">
        <v>15925</v>
      </c>
      <c r="D22" s="92" t="s">
        <v>15926</v>
      </c>
      <c r="E22" s="92" t="s">
        <v>15867</v>
      </c>
      <c r="F22" s="93" t="s">
        <v>6584</v>
      </c>
      <c r="G22" s="97"/>
      <c r="H22" s="95"/>
      <c r="I22" s="45"/>
      <c r="J22" s="45"/>
      <c r="K22" s="45"/>
    </row>
    <row r="23" spans="2:11">
      <c r="B23" s="91">
        <v>9</v>
      </c>
      <c r="C23" s="69" t="s">
        <v>15927</v>
      </c>
      <c r="D23" s="92" t="s">
        <v>15928</v>
      </c>
      <c r="E23" s="92" t="s">
        <v>15867</v>
      </c>
      <c r="F23" s="93" t="s">
        <v>6584</v>
      </c>
      <c r="G23" s="93"/>
      <c r="H23" s="95"/>
      <c r="I23" s="45"/>
      <c r="J23" s="45"/>
      <c r="K23" s="45"/>
    </row>
    <row r="24" spans="2:11" ht="17.25" thickBot="1">
      <c r="B24" s="99">
        <v>10</v>
      </c>
      <c r="C24" s="100" t="s">
        <v>15929</v>
      </c>
      <c r="D24" s="101" t="s">
        <v>15930</v>
      </c>
      <c r="E24" s="101" t="s">
        <v>15867</v>
      </c>
      <c r="F24" s="102" t="s">
        <v>6584</v>
      </c>
      <c r="G24" s="103"/>
      <c r="H24" s="104"/>
      <c r="I24" s="45"/>
      <c r="J24" s="45"/>
      <c r="K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row r="38" spans="2:8">
      <c r="B38" s="45"/>
      <c r="C38" s="45"/>
      <c r="D38" s="45"/>
      <c r="E38" s="45"/>
      <c r="F38" s="45"/>
      <c r="G38" s="45"/>
      <c r="H38" s="45"/>
    </row>
  </sheetData>
  <mergeCells count="1">
    <mergeCell ref="A2:A3"/>
  </mergeCells>
  <phoneticPr fontId="2" type="noConversion"/>
  <dataValidations count="2">
    <dataValidation type="list" allowBlank="1" showInputMessage="1" showErrorMessage="1" sqref="F6" xr:uid="{39CAD05B-D727-469A-B56B-C9FDED959241}">
      <formula1>"IB,MB,DAWHO, IB/MB, MB/DAWHO,IB/MB/DAWHO"</formula1>
    </dataValidation>
    <dataValidation type="list" allowBlank="1" showInputMessage="1" showErrorMessage="1" sqref="C6" xr:uid="{AD499800-BECB-47A9-B3A0-79CCA0E462D7}">
      <formula1>"Web Service, API"</formula1>
    </dataValidation>
  </dataValidations>
  <hyperlinks>
    <hyperlink ref="A2:A3" location="'API Index'!A1" display="Return to Index" xr:uid="{1025690E-6C74-477C-B4B1-6A3DC18E0561}"/>
  </hyperlinks>
  <pageMargins left="0.7" right="0.7" top="0.75" bottom="0.75" header="0.3" footer="0.3"/>
  <pageSetup paperSize="9" orientation="portrait" r:id="rId1"/>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A029E-7854-4641-A22D-BF0D95CE30D0}">
  <sheetPr codeName="工作表323">
    <tabColor rgb="FFFF0000"/>
  </sheetPr>
  <dimension ref="A1:M36"/>
  <sheetViews>
    <sheetView workbookViewId="0">
      <selection activeCell="B2" sqref="B2:C3"/>
    </sheetView>
  </sheetViews>
  <sheetFormatPr defaultRowHeight="16.5"/>
  <cols>
    <col min="2" max="2" width="11.875" customWidth="1"/>
    <col min="3" max="3" width="16.375" customWidth="1"/>
    <col min="4" max="4" width="19.75" customWidth="1"/>
    <col min="5" max="5" width="24.125" customWidth="1"/>
    <col min="6" max="6" width="15.625" customWidth="1"/>
    <col min="7" max="7" width="17.6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f>'API Index'!C2</f>
        <v>45471</v>
      </c>
      <c r="E1" s="27" t="s">
        <v>6543</v>
      </c>
      <c r="F1" s="42"/>
      <c r="G1" s="43"/>
      <c r="H1" s="43"/>
      <c r="I1" s="43"/>
    </row>
    <row r="2" spans="1:13" ht="16.5" customHeight="1">
      <c r="A2" s="2680" t="s">
        <v>6544</v>
      </c>
      <c r="B2" s="15" t="s">
        <v>6237</v>
      </c>
      <c r="C2" s="44" t="str">
        <f>_xlfn.XLOOKUP(C3,表格1[No],表格1[Team
科別])</f>
        <v>金融市場科</v>
      </c>
      <c r="D2" s="45"/>
      <c r="E2" s="45"/>
      <c r="F2" s="45"/>
      <c r="G2" s="45"/>
      <c r="H2" s="45"/>
      <c r="I2" s="45"/>
      <c r="J2" s="45"/>
      <c r="K2" s="45"/>
    </row>
    <row r="3" spans="1:13">
      <c r="A3" s="2681"/>
      <c r="B3" s="15" t="s">
        <v>6545</v>
      </c>
      <c r="C3" s="46">
        <f>_xlfn.XLOOKUP(B6,表格1[API Code
API代碼],表格1[No])</f>
        <v>317</v>
      </c>
      <c r="D3" s="45"/>
      <c r="E3" s="45"/>
      <c r="F3" s="45"/>
      <c r="G3" s="45"/>
      <c r="H3" s="45"/>
      <c r="I3" s="45"/>
      <c r="J3" s="45"/>
      <c r="K3" s="45"/>
    </row>
    <row r="4" spans="1:13" ht="48" thickBot="1">
      <c r="B4" s="14" t="s">
        <v>6546</v>
      </c>
      <c r="C4" s="47" t="s">
        <v>3613</v>
      </c>
      <c r="D4" s="14" t="s">
        <v>6547</v>
      </c>
      <c r="E4" s="47" t="s">
        <v>3615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43.5" thickBot="1">
      <c r="B6" s="52" t="s">
        <v>3628</v>
      </c>
      <c r="C6" s="53" t="s">
        <v>6561</v>
      </c>
      <c r="D6" s="54" t="s">
        <v>3628</v>
      </c>
      <c r="E6" s="55" t="s">
        <v>3629</v>
      </c>
      <c r="F6" s="56" t="s">
        <v>6563</v>
      </c>
      <c r="G6" s="55" t="s">
        <v>6564</v>
      </c>
      <c r="H6" s="55"/>
      <c r="I6" s="55" t="s">
        <v>6565</v>
      </c>
      <c r="J6" s="55"/>
      <c r="K6" s="1353" t="s">
        <v>15931</v>
      </c>
      <c r="L6" s="1353" t="s">
        <v>15932</v>
      </c>
      <c r="M6" s="1353" t="s">
        <v>15933</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70" t="s">
        <v>15934</v>
      </c>
      <c r="D10" s="64" t="s">
        <v>9852</v>
      </c>
      <c r="E10" s="92" t="s">
        <v>6630</v>
      </c>
      <c r="F10" s="66" t="s">
        <v>6579</v>
      </c>
      <c r="G10" s="66"/>
      <c r="H10" s="67" t="s">
        <v>15909</v>
      </c>
      <c r="I10" s="45"/>
      <c r="J10" s="159"/>
      <c r="K10" s="45"/>
    </row>
    <row r="11" spans="1:13">
      <c r="B11" s="68">
        <v>2</v>
      </c>
      <c r="C11" s="70" t="s">
        <v>15935</v>
      </c>
      <c r="D11" s="70" t="s">
        <v>9853</v>
      </c>
      <c r="E11" s="92" t="s">
        <v>6630</v>
      </c>
      <c r="F11" s="71" t="s">
        <v>6579</v>
      </c>
      <c r="G11" s="72"/>
      <c r="H11" s="73" t="s">
        <v>15909</v>
      </c>
      <c r="I11" s="45"/>
      <c r="J11" s="45"/>
      <c r="K11" s="45"/>
    </row>
    <row r="12" spans="1:13">
      <c r="B12" s="68">
        <v>3</v>
      </c>
      <c r="C12" s="70" t="s">
        <v>15936</v>
      </c>
      <c r="D12" s="70" t="s">
        <v>15937</v>
      </c>
      <c r="E12" s="92" t="s">
        <v>6578</v>
      </c>
      <c r="F12" s="71" t="s">
        <v>6579</v>
      </c>
      <c r="G12" s="71"/>
      <c r="H12" s="73" t="s">
        <v>15938</v>
      </c>
      <c r="I12" s="45"/>
      <c r="J12" s="45"/>
      <c r="K12" s="45"/>
    </row>
    <row r="13" spans="1:13" ht="17.25" thickBot="1">
      <c r="B13" s="99">
        <v>4</v>
      </c>
      <c r="C13" s="100" t="s">
        <v>15939</v>
      </c>
      <c r="D13" s="101" t="s">
        <v>15940</v>
      </c>
      <c r="E13" s="101" t="s">
        <v>6578</v>
      </c>
      <c r="F13" s="102" t="s">
        <v>6579</v>
      </c>
      <c r="G13" s="103"/>
      <c r="H13" s="104" t="s">
        <v>15941</v>
      </c>
      <c r="I13" s="45"/>
      <c r="J13" s="45"/>
      <c r="K13" s="45"/>
    </row>
    <row r="14" spans="1:13">
      <c r="B14" s="45"/>
      <c r="C14" s="45"/>
      <c r="D14" s="45"/>
      <c r="E14" s="45"/>
      <c r="F14" s="45"/>
      <c r="G14" s="45"/>
      <c r="H14" s="45"/>
      <c r="I14" s="45"/>
      <c r="J14" s="45"/>
      <c r="K14" s="45"/>
    </row>
    <row r="15" spans="1:13">
      <c r="B15" s="45"/>
      <c r="C15" s="45"/>
      <c r="D15" s="45"/>
      <c r="E15" s="45"/>
      <c r="F15" s="45"/>
      <c r="G15" s="45"/>
      <c r="H15" s="45"/>
      <c r="I15" s="45"/>
      <c r="J15" s="45"/>
      <c r="K15" s="45"/>
    </row>
    <row r="16" spans="1:13" ht="19.5" thickBot="1">
      <c r="B16" s="83" t="s">
        <v>6613</v>
      </c>
      <c r="C16" s="69" t="s">
        <v>6614</v>
      </c>
      <c r="H16" s="45"/>
      <c r="I16" s="45"/>
      <c r="J16" s="45"/>
      <c r="K16" s="45"/>
    </row>
    <row r="17" spans="2:11" ht="33.75" thickBot="1">
      <c r="B17" s="84" t="s">
        <v>6570</v>
      </c>
      <c r="C17" s="85" t="s">
        <v>6571</v>
      </c>
      <c r="D17" s="85" t="s">
        <v>6572</v>
      </c>
      <c r="E17" s="85" t="s">
        <v>6573</v>
      </c>
      <c r="F17" s="85" t="s">
        <v>6574</v>
      </c>
      <c r="G17" s="85" t="s">
        <v>6575</v>
      </c>
      <c r="H17" s="86" t="s">
        <v>6557</v>
      </c>
      <c r="I17" s="45"/>
      <c r="J17" s="45"/>
      <c r="K17" s="45"/>
    </row>
    <row r="18" spans="2:11">
      <c r="B18" s="62">
        <v>1</v>
      </c>
      <c r="C18" s="64" t="s">
        <v>15942</v>
      </c>
      <c r="D18" s="64" t="s">
        <v>15943</v>
      </c>
      <c r="E18" s="64" t="s">
        <v>6630</v>
      </c>
      <c r="F18" s="66" t="s">
        <v>6579</v>
      </c>
      <c r="G18" s="66"/>
      <c r="H18" s="67"/>
      <c r="I18" s="45"/>
      <c r="J18" s="159"/>
      <c r="K18" s="45"/>
    </row>
    <row r="19" spans="2:11">
      <c r="B19" s="68">
        <v>2</v>
      </c>
      <c r="C19" s="92" t="s">
        <v>15944</v>
      </c>
      <c r="D19" s="70" t="s">
        <v>15945</v>
      </c>
      <c r="E19" s="92" t="s">
        <v>6630</v>
      </c>
      <c r="F19" s="71" t="s">
        <v>6579</v>
      </c>
      <c r="G19" s="72"/>
      <c r="H19" s="73"/>
      <c r="I19" s="45"/>
      <c r="J19" s="45"/>
      <c r="K19" s="45"/>
    </row>
    <row r="20" spans="2:11">
      <c r="B20" s="91">
        <v>3</v>
      </c>
      <c r="C20" s="92" t="s">
        <v>15912</v>
      </c>
      <c r="D20" s="92" t="s">
        <v>15913</v>
      </c>
      <c r="E20" s="92" t="s">
        <v>6766</v>
      </c>
      <c r="F20" s="93" t="s">
        <v>6584</v>
      </c>
      <c r="G20" s="93"/>
      <c r="H20" s="95" t="s">
        <v>15914</v>
      </c>
      <c r="I20" s="45"/>
      <c r="J20" s="45"/>
      <c r="K20" s="45"/>
    </row>
    <row r="21" spans="2:11">
      <c r="B21" s="91">
        <v>4</v>
      </c>
      <c r="C21" s="92" t="s">
        <v>15946</v>
      </c>
      <c r="D21" s="92" t="s">
        <v>15947</v>
      </c>
      <c r="E21" s="92" t="s">
        <v>15867</v>
      </c>
      <c r="F21" s="93" t="s">
        <v>6584</v>
      </c>
      <c r="G21" s="97"/>
      <c r="H21" s="95"/>
      <c r="I21" s="45"/>
      <c r="J21" s="45"/>
      <c r="K21" s="45"/>
    </row>
    <row r="22" spans="2:11" ht="17.25" thickBot="1">
      <c r="B22" s="99">
        <v>5</v>
      </c>
      <c r="C22" s="100" t="s">
        <v>15948</v>
      </c>
      <c r="D22" s="101" t="s">
        <v>15949</v>
      </c>
      <c r="E22" s="101" t="s">
        <v>15867</v>
      </c>
      <c r="F22" s="102" t="s">
        <v>6584</v>
      </c>
      <c r="G22" s="103"/>
      <c r="H22" s="104"/>
      <c r="I22" s="45"/>
      <c r="J22" s="45"/>
      <c r="K22" s="45"/>
    </row>
    <row r="23" spans="2:11">
      <c r="B23" s="45"/>
      <c r="C23" s="45"/>
      <c r="D23" s="45"/>
      <c r="E23" s="45"/>
      <c r="F23" s="45"/>
      <c r="G23" s="45"/>
      <c r="H23" s="45"/>
    </row>
    <row r="24" spans="2:11">
      <c r="B24" s="45"/>
      <c r="C24" s="45"/>
      <c r="D24" s="45"/>
      <c r="E24" s="45"/>
      <c r="F24" s="45"/>
      <c r="G24" s="45"/>
      <c r="H24" s="45"/>
    </row>
    <row r="25" spans="2:11">
      <c r="B25" s="45"/>
      <c r="C25" s="45"/>
      <c r="D25" s="45"/>
      <c r="E25" s="45"/>
      <c r="F25" s="45"/>
      <c r="G25" s="45"/>
      <c r="H25" s="45"/>
    </row>
    <row r="26" spans="2:11">
      <c r="B26" s="45"/>
      <c r="C26" s="45"/>
      <c r="D26" s="45"/>
      <c r="E26" s="45"/>
      <c r="F26" s="45"/>
      <c r="G26" s="45"/>
      <c r="H26" s="45"/>
    </row>
    <row r="27" spans="2:11">
      <c r="B27" s="45"/>
      <c r="C27" s="45"/>
      <c r="D27" s="45"/>
      <c r="E27" s="45"/>
      <c r="F27" s="45"/>
      <c r="G27" s="45"/>
      <c r="H27" s="45"/>
    </row>
    <row r="28" spans="2:11">
      <c r="B28" s="45"/>
      <c r="C28" s="45"/>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sheetData>
  <mergeCells count="1">
    <mergeCell ref="A2:A3"/>
  </mergeCells>
  <phoneticPr fontId="2" type="noConversion"/>
  <dataValidations count="2">
    <dataValidation type="list" allowBlank="1" showInputMessage="1" showErrorMessage="1" sqref="C6" xr:uid="{EE1A4832-505F-4076-AAC8-797924FA38D4}">
      <formula1>"Web Service, API"</formula1>
    </dataValidation>
    <dataValidation type="list" allowBlank="1" showInputMessage="1" showErrorMessage="1" sqref="F6" xr:uid="{A92A2AD0-F8DF-4432-8C19-3F50D0FC3936}">
      <formula1>"IB,MB,DAWHO, IB/MB, MB/DAWHO,IB/MB/DAWHO"</formula1>
    </dataValidation>
  </dataValidations>
  <hyperlinks>
    <hyperlink ref="A2:A3" location="'API Index'!A1" display="Return to Index" xr:uid="{022597F7-5183-45CA-AFE5-0986ED617360}"/>
  </hyperlinks>
  <pageMargins left="0.7" right="0.7" top="0.75" bottom="0.75" header="0.3" footer="0.3"/>
  <pageSetup paperSize="9" orientation="portrait" r:id="rId1"/>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56A39-ED6E-42C2-85A0-0066FC50B901}">
  <sheetPr codeName="工作表324">
    <tabColor rgb="FFFF0000"/>
  </sheetPr>
  <dimension ref="A1:M54"/>
  <sheetViews>
    <sheetView zoomScale="85" zoomScaleNormal="85" workbookViewId="0">
      <selection activeCell="A2" sqref="A2:A3"/>
    </sheetView>
  </sheetViews>
  <sheetFormatPr defaultRowHeight="16.5"/>
  <cols>
    <col min="2" max="2" width="11.875" customWidth="1"/>
    <col min="3" max="3" width="25.125" customWidth="1"/>
    <col min="4" max="4" width="19.625" customWidth="1"/>
    <col min="5" max="5" width="21.875" customWidth="1"/>
    <col min="6" max="6" width="15.625" customWidth="1"/>
    <col min="7" max="7" width="17.625" customWidth="1"/>
    <col min="8" max="8" width="57.375" bestFit="1"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1650</v>
      </c>
      <c r="D2" s="45"/>
      <c r="E2" s="45"/>
      <c r="F2" s="45"/>
      <c r="G2" s="45"/>
      <c r="H2" s="45"/>
      <c r="I2" s="45"/>
      <c r="J2" s="45"/>
      <c r="K2" s="45"/>
    </row>
    <row r="3" spans="1:13">
      <c r="A3" s="2681"/>
      <c r="B3" s="15" t="s">
        <v>6545</v>
      </c>
      <c r="C3" s="46">
        <v>318</v>
      </c>
      <c r="D3" s="45"/>
      <c r="E3" s="45"/>
      <c r="F3" s="45"/>
      <c r="G3" s="45"/>
      <c r="H3" s="45"/>
      <c r="I3" s="45"/>
      <c r="J3" s="45"/>
      <c r="K3" s="45"/>
    </row>
    <row r="4" spans="1:13" ht="17.25" thickBot="1">
      <c r="B4" s="14" t="s">
        <v>6546</v>
      </c>
      <c r="C4" s="127" t="s">
        <v>13598</v>
      </c>
      <c r="D4" s="14" t="s">
        <v>6547</v>
      </c>
      <c r="E4" s="127" t="s">
        <v>13599</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83.25" thickBot="1">
      <c r="B6" s="128" t="s">
        <v>15950</v>
      </c>
      <c r="C6" s="56" t="s">
        <v>2093</v>
      </c>
      <c r="D6" s="694" t="s">
        <v>3633</v>
      </c>
      <c r="E6" s="55" t="s">
        <v>15951</v>
      </c>
      <c r="F6" s="56" t="s">
        <v>6563</v>
      </c>
      <c r="G6" s="55" t="s">
        <v>6564</v>
      </c>
      <c r="H6" s="895" t="s">
        <v>6842</v>
      </c>
      <c r="I6" s="896" t="s">
        <v>6565</v>
      </c>
      <c r="J6" s="55" t="s">
        <v>15951</v>
      </c>
      <c r="K6" s="897" t="s">
        <v>15952</v>
      </c>
      <c r="L6" s="897" t="s">
        <v>15953</v>
      </c>
      <c r="M6" s="2312" t="s">
        <v>15954</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352" t="s">
        <v>6570</v>
      </c>
      <c r="C9" s="353" t="s">
        <v>6571</v>
      </c>
      <c r="D9" s="353" t="s">
        <v>6572</v>
      </c>
      <c r="E9" s="353" t="s">
        <v>6573</v>
      </c>
      <c r="F9" s="353" t="s">
        <v>6574</v>
      </c>
      <c r="G9" s="353" t="s">
        <v>6575</v>
      </c>
      <c r="H9" s="354" t="s">
        <v>6557</v>
      </c>
      <c r="I9" s="45"/>
      <c r="J9" s="61"/>
      <c r="K9" s="45"/>
    </row>
    <row r="10" spans="1:13">
      <c r="B10" s="91">
        <v>1</v>
      </c>
      <c r="C10" s="906" t="s">
        <v>9504</v>
      </c>
      <c r="D10" s="363" t="s">
        <v>13605</v>
      </c>
      <c r="E10" s="363" t="s">
        <v>8322</v>
      </c>
      <c r="F10" s="93" t="s">
        <v>6584</v>
      </c>
      <c r="G10" s="94"/>
      <c r="H10" s="907" t="s">
        <v>8323</v>
      </c>
      <c r="I10" s="45"/>
      <c r="J10" s="45"/>
      <c r="K10" s="45"/>
    </row>
    <row r="11" spans="1:13">
      <c r="B11" s="91">
        <v>2</v>
      </c>
      <c r="C11" s="906" t="s">
        <v>8324</v>
      </c>
      <c r="D11" s="363" t="s">
        <v>8325</v>
      </c>
      <c r="E11" s="363" t="s">
        <v>8345</v>
      </c>
      <c r="F11" s="93" t="s">
        <v>6584</v>
      </c>
      <c r="G11" s="93"/>
      <c r="H11" s="907" t="s">
        <v>13606</v>
      </c>
      <c r="I11" s="45"/>
      <c r="J11" s="45"/>
      <c r="K11" s="45"/>
    </row>
    <row r="12" spans="1:13">
      <c r="B12" s="91">
        <v>3</v>
      </c>
      <c r="C12" s="906" t="s">
        <v>8362</v>
      </c>
      <c r="D12" s="363" t="s">
        <v>8363</v>
      </c>
      <c r="E12" s="363" t="s">
        <v>8329</v>
      </c>
      <c r="F12" s="93" t="s">
        <v>6584</v>
      </c>
      <c r="G12" s="93"/>
      <c r="H12" s="907"/>
      <c r="I12" s="45"/>
      <c r="J12" s="45"/>
      <c r="K12" s="45"/>
    </row>
    <row r="13" spans="1:13">
      <c r="B13" s="91">
        <v>4</v>
      </c>
      <c r="C13" s="906" t="s">
        <v>13607</v>
      </c>
      <c r="D13" s="363" t="s">
        <v>8332</v>
      </c>
      <c r="E13" s="363" t="s">
        <v>8322</v>
      </c>
      <c r="F13" s="93" t="s">
        <v>6584</v>
      </c>
      <c r="G13" s="97"/>
      <c r="H13" s="907" t="s">
        <v>13608</v>
      </c>
      <c r="I13" s="45"/>
      <c r="J13" s="45"/>
      <c r="K13" s="45"/>
    </row>
    <row r="14" spans="1:13">
      <c r="B14" s="91">
        <v>5</v>
      </c>
      <c r="C14" s="906" t="s">
        <v>8334</v>
      </c>
      <c r="D14" s="363" t="s">
        <v>8335</v>
      </c>
      <c r="E14" s="363" t="s">
        <v>8336</v>
      </c>
      <c r="F14" s="93" t="s">
        <v>6584</v>
      </c>
      <c r="G14" s="93"/>
      <c r="H14" s="908"/>
      <c r="I14" s="45"/>
      <c r="J14" s="45"/>
      <c r="K14" s="45"/>
    </row>
    <row r="15" spans="1:13">
      <c r="B15" s="91">
        <v>6</v>
      </c>
      <c r="C15" s="906" t="s">
        <v>8337</v>
      </c>
      <c r="D15" s="363" t="s">
        <v>8338</v>
      </c>
      <c r="E15" s="363" t="s">
        <v>8339</v>
      </c>
      <c r="F15" s="93" t="s">
        <v>6584</v>
      </c>
      <c r="G15" s="94"/>
      <c r="H15" s="908"/>
      <c r="I15" s="45"/>
      <c r="J15" s="45"/>
      <c r="K15" s="45"/>
    </row>
    <row r="16" spans="1:13">
      <c r="B16" s="91">
        <v>7</v>
      </c>
      <c r="C16" s="906" t="s">
        <v>13609</v>
      </c>
      <c r="D16" s="363" t="s">
        <v>8341</v>
      </c>
      <c r="E16" s="363" t="s">
        <v>8342</v>
      </c>
      <c r="F16" s="93" t="s">
        <v>6584</v>
      </c>
      <c r="G16" s="93"/>
      <c r="H16" s="907" t="s">
        <v>13610</v>
      </c>
      <c r="I16" s="45"/>
      <c r="J16" s="45"/>
      <c r="K16" s="45"/>
    </row>
    <row r="17" spans="2:11" ht="48" thickBot="1">
      <c r="B17" s="99">
        <v>8</v>
      </c>
      <c r="C17" s="1381" t="s">
        <v>8343</v>
      </c>
      <c r="D17" s="910" t="s">
        <v>8344</v>
      </c>
      <c r="E17" s="910" t="s">
        <v>8345</v>
      </c>
      <c r="F17" s="102" t="s">
        <v>6584</v>
      </c>
      <c r="G17" s="102"/>
      <c r="H17" s="911" t="s">
        <v>13611</v>
      </c>
      <c r="I17" s="45"/>
      <c r="J17" s="45"/>
      <c r="K17" s="45"/>
    </row>
    <row r="18" spans="2:11">
      <c r="B18" s="45"/>
      <c r="C18" s="45"/>
      <c r="D18" s="45"/>
      <c r="E18" s="45"/>
      <c r="F18" s="45"/>
      <c r="G18" s="45"/>
      <c r="H18" s="45"/>
      <c r="I18" s="45"/>
      <c r="J18" s="45"/>
      <c r="K18" s="45"/>
    </row>
    <row r="19" spans="2:11" ht="17.25" thickBot="1">
      <c r="B19" s="14" t="s">
        <v>6569</v>
      </c>
      <c r="C19" s="45" t="s">
        <v>9506</v>
      </c>
      <c r="D19" s="45"/>
      <c r="E19" s="45"/>
      <c r="F19" s="45"/>
      <c r="G19" s="45"/>
      <c r="H19" s="45"/>
      <c r="I19" s="45"/>
      <c r="J19" s="45"/>
      <c r="K19" s="45"/>
    </row>
    <row r="20" spans="2:11" ht="17.25" thickBot="1">
      <c r="B20" s="352" t="s">
        <v>6570</v>
      </c>
      <c r="C20" s="353" t="s">
        <v>6571</v>
      </c>
      <c r="D20" s="353" t="s">
        <v>6572</v>
      </c>
      <c r="E20" s="353" t="s">
        <v>6573</v>
      </c>
      <c r="F20" s="353" t="s">
        <v>6574</v>
      </c>
      <c r="G20" s="353" t="s">
        <v>6575</v>
      </c>
      <c r="H20" s="354" t="s">
        <v>6557</v>
      </c>
      <c r="I20" s="45"/>
      <c r="J20" s="45"/>
      <c r="K20" s="45"/>
    </row>
    <row r="21" spans="2:11">
      <c r="B21" s="1389">
        <v>1</v>
      </c>
      <c r="C21" s="1390" t="s">
        <v>15955</v>
      </c>
      <c r="D21" s="1391" t="s">
        <v>15956</v>
      </c>
      <c r="E21" s="1392" t="s">
        <v>8339</v>
      </c>
      <c r="F21" s="372" t="s">
        <v>6584</v>
      </c>
      <c r="G21" s="1297"/>
      <c r="H21" s="1393" t="s">
        <v>15957</v>
      </c>
      <c r="I21" s="45"/>
      <c r="J21" s="45"/>
      <c r="K21" s="45"/>
    </row>
    <row r="22" spans="2:11" ht="17.25" thickBot="1">
      <c r="B22" s="1356">
        <v>2</v>
      </c>
      <c r="C22" s="1394" t="s">
        <v>7381</v>
      </c>
      <c r="D22" s="1395" t="s">
        <v>15958</v>
      </c>
      <c r="E22" s="1279" t="s">
        <v>8444</v>
      </c>
      <c r="F22" s="384" t="s">
        <v>6584</v>
      </c>
      <c r="G22" s="384"/>
      <c r="H22" s="1396" t="s">
        <v>15959</v>
      </c>
      <c r="I22" s="45"/>
      <c r="J22" s="45"/>
      <c r="K22" s="45"/>
    </row>
    <row r="23" spans="2:11">
      <c r="B23" s="45"/>
      <c r="C23" s="45"/>
      <c r="D23" s="45"/>
      <c r="E23" s="45"/>
      <c r="F23" s="45"/>
      <c r="G23" s="45"/>
      <c r="H23" s="45"/>
      <c r="I23" s="45"/>
      <c r="J23" s="45"/>
      <c r="K23" s="45"/>
    </row>
    <row r="24" spans="2:11">
      <c r="B24" s="45"/>
      <c r="C24" s="45"/>
      <c r="D24" s="45"/>
      <c r="E24" s="45"/>
      <c r="F24" s="45"/>
      <c r="G24" s="45"/>
      <c r="H24" s="45"/>
      <c r="I24" s="45"/>
      <c r="J24" s="45"/>
      <c r="K24" s="45"/>
    </row>
    <row r="25" spans="2:11">
      <c r="B25" s="45"/>
      <c r="C25" s="45"/>
      <c r="D25" s="45"/>
      <c r="E25" s="45"/>
      <c r="F25" s="45"/>
      <c r="G25" s="45"/>
      <c r="H25" s="45"/>
      <c r="I25" s="45"/>
      <c r="J25" s="45"/>
      <c r="K25" s="45"/>
    </row>
    <row r="26" spans="2:11" ht="19.5" thickBot="1">
      <c r="B26" s="83" t="s">
        <v>6613</v>
      </c>
      <c r="C26" s="45" t="s">
        <v>8319</v>
      </c>
      <c r="H26" s="45"/>
      <c r="I26" s="45"/>
      <c r="J26" s="45"/>
      <c r="K26" s="45"/>
    </row>
    <row r="27" spans="2:11" ht="17.25" thickBot="1">
      <c r="B27" s="352" t="s">
        <v>6570</v>
      </c>
      <c r="C27" s="353" t="s">
        <v>6571</v>
      </c>
      <c r="D27" s="353" t="s">
        <v>6572</v>
      </c>
      <c r="E27" s="353" t="s">
        <v>6573</v>
      </c>
      <c r="F27" s="353" t="s">
        <v>6574</v>
      </c>
      <c r="G27" s="353" t="s">
        <v>6575</v>
      </c>
      <c r="H27" s="354" t="s">
        <v>6557</v>
      </c>
      <c r="I27" s="45"/>
      <c r="J27" s="45"/>
      <c r="K27" s="45"/>
    </row>
    <row r="28" spans="2:11">
      <c r="B28" s="91">
        <v>1</v>
      </c>
      <c r="C28" s="147"/>
      <c r="D28" s="147" t="s">
        <v>13612</v>
      </c>
      <c r="E28" s="146"/>
      <c r="F28" s="93"/>
      <c r="G28" s="93"/>
      <c r="H28" s="173"/>
      <c r="I28" s="45"/>
      <c r="J28" s="45"/>
      <c r="K28" s="45"/>
    </row>
    <row r="29" spans="2:11">
      <c r="B29" s="91">
        <v>2</v>
      </c>
      <c r="C29" s="900"/>
      <c r="D29" s="901" t="s">
        <v>8356</v>
      </c>
      <c r="E29" s="822"/>
      <c r="F29" s="93" t="s">
        <v>6584</v>
      </c>
      <c r="G29" s="94"/>
      <c r="H29" s="902"/>
      <c r="I29" s="45"/>
      <c r="J29" s="45"/>
      <c r="K29" s="45"/>
    </row>
    <row r="30" spans="2:11" ht="78.75">
      <c r="B30" s="91">
        <v>2.1</v>
      </c>
      <c r="C30" s="900" t="s">
        <v>13613</v>
      </c>
      <c r="D30" s="901" t="s">
        <v>12472</v>
      </c>
      <c r="E30" s="822" t="s">
        <v>8336</v>
      </c>
      <c r="F30" s="93" t="s">
        <v>6584</v>
      </c>
      <c r="G30" s="93"/>
      <c r="H30" s="1397" t="s">
        <v>15960</v>
      </c>
      <c r="I30" s="45"/>
      <c r="J30" s="45"/>
      <c r="K30" s="45"/>
    </row>
    <row r="31" spans="2:11" ht="78.75">
      <c r="B31" s="91">
        <v>2.2000000000000002</v>
      </c>
      <c r="C31" s="900" t="s">
        <v>12915</v>
      </c>
      <c r="D31" s="901" t="s">
        <v>8359</v>
      </c>
      <c r="E31" s="822" t="s">
        <v>13615</v>
      </c>
      <c r="F31" s="93" t="s">
        <v>6584</v>
      </c>
      <c r="G31" s="93"/>
      <c r="H31" s="903" t="s">
        <v>15961</v>
      </c>
      <c r="I31" s="45"/>
      <c r="J31" s="45"/>
      <c r="K31" s="45"/>
    </row>
    <row r="32" spans="2:11" ht="32.25">
      <c r="B32" s="91">
        <v>3</v>
      </c>
      <c r="C32" s="904" t="s">
        <v>13616</v>
      </c>
      <c r="D32" s="822" t="s">
        <v>8363</v>
      </c>
      <c r="E32" s="822" t="s">
        <v>8329</v>
      </c>
      <c r="F32" s="93" t="s">
        <v>6584</v>
      </c>
      <c r="G32" s="97"/>
      <c r="H32" s="903" t="s">
        <v>13617</v>
      </c>
      <c r="I32" s="45"/>
      <c r="J32" s="45"/>
      <c r="K32" s="45"/>
    </row>
    <row r="33" spans="2:11">
      <c r="B33" s="91">
        <v>4</v>
      </c>
      <c r="C33" s="900" t="s">
        <v>13618</v>
      </c>
      <c r="D33" s="822" t="s">
        <v>8366</v>
      </c>
      <c r="E33" s="822" t="s">
        <v>8539</v>
      </c>
      <c r="F33" s="93"/>
      <c r="G33" s="93"/>
      <c r="H33" s="903" t="s">
        <v>13617</v>
      </c>
      <c r="I33" s="45"/>
      <c r="J33" s="45"/>
      <c r="K33" s="45"/>
    </row>
    <row r="34" spans="2:11">
      <c r="B34" s="91">
        <v>5</v>
      </c>
      <c r="C34" s="900" t="s">
        <v>13619</v>
      </c>
      <c r="D34" s="822" t="s">
        <v>8368</v>
      </c>
      <c r="E34" s="822" t="s">
        <v>8539</v>
      </c>
      <c r="F34" s="94"/>
      <c r="G34" s="94"/>
      <c r="H34" s="903"/>
      <c r="I34" s="45"/>
      <c r="J34" s="45"/>
      <c r="K34" s="45"/>
    </row>
    <row r="35" spans="2:11">
      <c r="B35" s="91">
        <v>6</v>
      </c>
      <c r="C35" s="900" t="s">
        <v>8334</v>
      </c>
      <c r="D35" s="822" t="s">
        <v>8335</v>
      </c>
      <c r="E35" s="822" t="s">
        <v>8336</v>
      </c>
      <c r="F35" s="93" t="s">
        <v>6584</v>
      </c>
      <c r="G35" s="93"/>
      <c r="H35" s="903"/>
      <c r="I35" s="45"/>
      <c r="J35" s="45"/>
      <c r="K35" s="45"/>
    </row>
    <row r="36" spans="2:11" ht="17.25" thickBot="1">
      <c r="B36" s="99">
        <v>7</v>
      </c>
      <c r="C36" s="1358" t="s">
        <v>8337</v>
      </c>
      <c r="D36" s="823" t="s">
        <v>8338</v>
      </c>
      <c r="E36" s="823" t="s">
        <v>8339</v>
      </c>
      <c r="F36" s="102" t="s">
        <v>6584</v>
      </c>
      <c r="G36" s="102"/>
      <c r="H36" s="177"/>
      <c r="I36" s="45"/>
      <c r="J36" s="45"/>
      <c r="K36" s="45"/>
    </row>
    <row r="37" spans="2:11">
      <c r="B37" s="45"/>
      <c r="C37" s="45"/>
      <c r="D37" s="45"/>
      <c r="E37" s="45"/>
      <c r="F37" s="45"/>
      <c r="G37" s="45"/>
      <c r="H37" s="45"/>
    </row>
    <row r="38" spans="2:11">
      <c r="B38" s="45"/>
      <c r="C38" s="45"/>
      <c r="D38" s="45"/>
      <c r="E38" s="45"/>
      <c r="F38" s="45"/>
      <c r="G38" s="45"/>
      <c r="H38" s="45"/>
    </row>
    <row r="39" spans="2:11" ht="19.5" thickBot="1">
      <c r="B39" s="83" t="s">
        <v>6613</v>
      </c>
      <c r="C39" s="45" t="s">
        <v>10452</v>
      </c>
      <c r="D39" s="527"/>
      <c r="E39" s="527"/>
      <c r="F39" s="527"/>
      <c r="G39" s="527"/>
      <c r="H39" s="527"/>
    </row>
    <row r="40" spans="2:11" ht="17.25" thickBot="1">
      <c r="B40" s="352" t="s">
        <v>6570</v>
      </c>
      <c r="C40" s="353" t="s">
        <v>6571</v>
      </c>
      <c r="D40" s="353" t="s">
        <v>6572</v>
      </c>
      <c r="E40" s="353" t="s">
        <v>6573</v>
      </c>
      <c r="F40" s="353" t="s">
        <v>6574</v>
      </c>
      <c r="G40" s="353" t="s">
        <v>6575</v>
      </c>
      <c r="H40" s="354" t="s">
        <v>6557</v>
      </c>
    </row>
    <row r="41" spans="2:11" ht="181.5">
      <c r="B41" s="524">
        <v>1</v>
      </c>
      <c r="C41" s="1398" t="s">
        <v>15962</v>
      </c>
      <c r="D41" s="1399" t="s">
        <v>6853</v>
      </c>
      <c r="E41" s="151" t="s">
        <v>10447</v>
      </c>
      <c r="F41" s="378"/>
      <c r="G41" s="378"/>
      <c r="H41" s="425" t="s">
        <v>15963</v>
      </c>
    </row>
    <row r="42" spans="2:11">
      <c r="B42" s="524">
        <v>2</v>
      </c>
      <c r="C42" s="378" t="s">
        <v>15964</v>
      </c>
      <c r="D42" s="1399" t="s">
        <v>15965</v>
      </c>
      <c r="E42" s="378" t="s">
        <v>8360</v>
      </c>
      <c r="F42" s="378"/>
      <c r="G42" s="378"/>
      <c r="H42" s="481"/>
    </row>
    <row r="43" spans="2:11">
      <c r="B43" s="524">
        <v>3</v>
      </c>
      <c r="C43" s="375" t="s">
        <v>15966</v>
      </c>
      <c r="D43" s="1399" t="s">
        <v>15967</v>
      </c>
      <c r="E43" s="151" t="s">
        <v>8339</v>
      </c>
      <c r="F43" s="378"/>
      <c r="G43" s="378"/>
      <c r="H43" s="425"/>
    </row>
    <row r="44" spans="2:11">
      <c r="B44" s="524">
        <v>4</v>
      </c>
      <c r="C44" s="375" t="s">
        <v>15968</v>
      </c>
      <c r="D44" s="1399" t="s">
        <v>15969</v>
      </c>
      <c r="E44" s="151" t="s">
        <v>8775</v>
      </c>
      <c r="F44" s="378"/>
      <c r="G44" s="378"/>
      <c r="H44" s="425"/>
    </row>
    <row r="45" spans="2:11">
      <c r="B45" s="524">
        <v>5</v>
      </c>
      <c r="C45" s="375" t="s">
        <v>15970</v>
      </c>
      <c r="D45" s="1399" t="s">
        <v>15971</v>
      </c>
      <c r="E45" s="151" t="s">
        <v>15972</v>
      </c>
      <c r="F45" s="378"/>
      <c r="G45" s="378"/>
      <c r="H45" s="425"/>
    </row>
    <row r="46" spans="2:11">
      <c r="B46" s="524">
        <v>6</v>
      </c>
      <c r="C46" s="375" t="s">
        <v>15973</v>
      </c>
      <c r="D46" s="1399" t="s">
        <v>15974</v>
      </c>
      <c r="E46" s="151" t="s">
        <v>10446</v>
      </c>
      <c r="F46" s="378"/>
      <c r="G46" s="378"/>
      <c r="H46" s="425"/>
    </row>
    <row r="47" spans="2:11" ht="33">
      <c r="B47" s="524">
        <v>7</v>
      </c>
      <c r="C47" s="375" t="s">
        <v>15975</v>
      </c>
      <c r="D47" s="1399" t="s">
        <v>13770</v>
      </c>
      <c r="E47" s="151" t="s">
        <v>10446</v>
      </c>
      <c r="F47" s="378"/>
      <c r="G47" s="378"/>
      <c r="H47" s="425"/>
    </row>
    <row r="48" spans="2:11">
      <c r="B48" s="524">
        <v>8</v>
      </c>
      <c r="C48" s="375" t="s">
        <v>15976</v>
      </c>
      <c r="D48" s="1399" t="s">
        <v>15977</v>
      </c>
      <c r="E48" s="151" t="s">
        <v>8339</v>
      </c>
      <c r="F48" s="378"/>
      <c r="G48" s="378"/>
      <c r="H48" s="425"/>
    </row>
    <row r="49" spans="2:8">
      <c r="B49" s="524">
        <v>9</v>
      </c>
      <c r="C49" s="375" t="s">
        <v>15978</v>
      </c>
      <c r="D49" s="1399" t="s">
        <v>15979</v>
      </c>
      <c r="E49" s="151" t="s">
        <v>10447</v>
      </c>
      <c r="F49" s="378"/>
      <c r="G49" s="378"/>
      <c r="H49" s="425"/>
    </row>
    <row r="50" spans="2:8">
      <c r="B50" s="524">
        <v>10</v>
      </c>
      <c r="C50" s="375" t="s">
        <v>15980</v>
      </c>
      <c r="D50" s="1399" t="s">
        <v>15981</v>
      </c>
      <c r="E50" s="151" t="s">
        <v>8339</v>
      </c>
      <c r="F50" s="378"/>
      <c r="G50" s="378"/>
      <c r="H50" s="425"/>
    </row>
    <row r="51" spans="2:8" ht="17.25" thickBot="1">
      <c r="B51" s="525">
        <v>11</v>
      </c>
      <c r="C51" s="382" t="s">
        <v>15982</v>
      </c>
      <c r="D51" s="1395" t="s">
        <v>15983</v>
      </c>
      <c r="E51" s="1279" t="s">
        <v>15972</v>
      </c>
      <c r="F51" s="383"/>
      <c r="G51" s="383"/>
      <c r="H51" s="1302"/>
    </row>
    <row r="52" spans="2:8">
      <c r="B52" s="45"/>
      <c r="C52" s="45"/>
      <c r="D52" s="45"/>
      <c r="E52" s="45"/>
      <c r="F52" s="45"/>
      <c r="G52" s="45"/>
      <c r="H52" s="45"/>
    </row>
    <row r="53" spans="2:8">
      <c r="B53" s="45"/>
      <c r="C53" s="45"/>
      <c r="D53" s="45"/>
      <c r="E53" s="45"/>
      <c r="F53" s="45"/>
      <c r="G53" s="45"/>
      <c r="H53" s="45"/>
    </row>
    <row r="54" spans="2:8">
      <c r="B54" s="45"/>
      <c r="C54" s="45"/>
      <c r="D54" s="45"/>
      <c r="E54" s="45"/>
      <c r="F54" s="45"/>
      <c r="G54" s="45"/>
      <c r="H54" s="45"/>
    </row>
  </sheetData>
  <mergeCells count="1">
    <mergeCell ref="A2:A3"/>
  </mergeCells>
  <phoneticPr fontId="2" type="noConversion"/>
  <dataValidations count="2">
    <dataValidation type="list" allowBlank="1" showInputMessage="1" showErrorMessage="1" sqref="F6" xr:uid="{24B5FC3F-4A87-4060-B044-8C4C8313A34E}">
      <formula1>"IB,MB,DAWHO, IB/MB, MB/DAWHO,IB/MB/DAWHO"</formula1>
    </dataValidation>
    <dataValidation type="list" allowBlank="1" showInputMessage="1" showErrorMessage="1" sqref="C6" xr:uid="{EAC9B219-06B8-4B8E-BACE-8BE004B6D7B5}">
      <formula1>"Web Service, API"</formula1>
    </dataValidation>
  </dataValidations>
  <hyperlinks>
    <hyperlink ref="A2:A3" location="'API Index'!A1" display="Return to Index" xr:uid="{127DC6A9-5E86-4A09-9EF9-17B7FB22567F}"/>
    <hyperlink ref="L6" r:id="rId1" xr:uid="{83D4589B-7DF6-4E21-86C5-1A3C9E9D4053}"/>
    <hyperlink ref="K6" r:id="rId2" xr:uid="{87090037-8919-4E5D-98EE-8366D3818A78}"/>
    <hyperlink ref="M6" r:id="rId3" xr:uid="{8B26F22E-5C50-405C-84B6-F4791E6982D4}"/>
  </hyperlinks>
  <pageMargins left="0.7" right="0.7" top="0.75" bottom="0.75" header="0.3" footer="0.3"/>
  <pageSetup paperSize="9" orientation="portrait" r:id="rId4"/>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3C689-9222-40BD-9BAD-0289840E0DF0}">
  <sheetPr codeName="工作表325">
    <tabColor rgb="FFFF0000"/>
  </sheetPr>
  <dimension ref="A1:M57"/>
  <sheetViews>
    <sheetView workbookViewId="0">
      <selection activeCell="A2" sqref="A2:A3"/>
    </sheetView>
  </sheetViews>
  <sheetFormatPr defaultRowHeight="16.5"/>
  <cols>
    <col min="2" max="2" width="11.875" customWidth="1"/>
    <col min="3" max="3" width="30.5" bestFit="1" customWidth="1"/>
    <col min="4" max="4" width="22.875" bestFit="1" customWidth="1"/>
    <col min="5" max="5" width="21.875" customWidth="1"/>
    <col min="6" max="6" width="15.625" customWidth="1"/>
    <col min="7" max="7" width="17.625" customWidth="1"/>
    <col min="8" max="8" width="57.375" bestFit="1"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1650</v>
      </c>
      <c r="D2" s="45"/>
      <c r="E2" s="45"/>
      <c r="F2" s="45"/>
      <c r="G2" s="45"/>
      <c r="H2" s="45"/>
      <c r="I2" s="45"/>
      <c r="J2" s="45"/>
      <c r="K2" s="45"/>
    </row>
    <row r="3" spans="1:13">
      <c r="A3" s="2681"/>
      <c r="B3" s="15" t="s">
        <v>6545</v>
      </c>
      <c r="C3" s="46">
        <v>319</v>
      </c>
      <c r="D3" s="45"/>
      <c r="E3" s="45"/>
      <c r="F3" s="45"/>
      <c r="G3" s="45"/>
      <c r="H3" s="45"/>
      <c r="I3" s="45"/>
      <c r="J3" s="45"/>
      <c r="K3" s="45"/>
    </row>
    <row r="4" spans="1:13" ht="17.25" thickBot="1">
      <c r="B4" s="14" t="s">
        <v>6546</v>
      </c>
      <c r="C4" s="127" t="s">
        <v>13598</v>
      </c>
      <c r="D4" s="14" t="s">
        <v>6547</v>
      </c>
      <c r="E4" s="127" t="s">
        <v>13599</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83.25" thickBot="1">
      <c r="B6" s="128" t="s">
        <v>1677</v>
      </c>
      <c r="C6" s="56" t="s">
        <v>2093</v>
      </c>
      <c r="D6" s="694" t="s">
        <v>3637</v>
      </c>
      <c r="E6" s="55" t="s">
        <v>15984</v>
      </c>
      <c r="F6" s="56" t="s">
        <v>6563</v>
      </c>
      <c r="G6" s="55" t="s">
        <v>6564</v>
      </c>
      <c r="H6" s="895" t="s">
        <v>6842</v>
      </c>
      <c r="I6" s="896" t="s">
        <v>6565</v>
      </c>
      <c r="J6" s="55" t="s">
        <v>15984</v>
      </c>
      <c r="K6" s="897" t="s">
        <v>15985</v>
      </c>
      <c r="L6" s="897" t="s">
        <v>15986</v>
      </c>
      <c r="M6" s="2312" t="s">
        <v>15987</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352" t="s">
        <v>6570</v>
      </c>
      <c r="C9" s="353" t="s">
        <v>6571</v>
      </c>
      <c r="D9" s="353" t="s">
        <v>6572</v>
      </c>
      <c r="E9" s="353" t="s">
        <v>6573</v>
      </c>
      <c r="F9" s="353" t="s">
        <v>6574</v>
      </c>
      <c r="G9" s="353" t="s">
        <v>6575</v>
      </c>
      <c r="H9" s="354" t="s">
        <v>6557</v>
      </c>
      <c r="I9" s="45"/>
      <c r="J9" s="61"/>
      <c r="K9" s="45"/>
    </row>
    <row r="10" spans="1:13">
      <c r="B10" s="91">
        <v>1</v>
      </c>
      <c r="C10" s="906" t="s">
        <v>9504</v>
      </c>
      <c r="D10" s="363" t="s">
        <v>13605</v>
      </c>
      <c r="E10" s="363" t="s">
        <v>8322</v>
      </c>
      <c r="F10" s="93" t="s">
        <v>6584</v>
      </c>
      <c r="G10" s="94"/>
      <c r="H10" s="907" t="s">
        <v>8323</v>
      </c>
      <c r="I10" s="45"/>
      <c r="J10" s="45"/>
      <c r="K10" s="45"/>
    </row>
    <row r="11" spans="1:13">
      <c r="B11" s="91">
        <v>2</v>
      </c>
      <c r="C11" s="906" t="s">
        <v>8324</v>
      </c>
      <c r="D11" s="363" t="s">
        <v>8325</v>
      </c>
      <c r="E11" s="363" t="s">
        <v>8345</v>
      </c>
      <c r="F11" s="93" t="s">
        <v>6584</v>
      </c>
      <c r="G11" s="93"/>
      <c r="H11" s="907" t="s">
        <v>13606</v>
      </c>
      <c r="I11" s="45"/>
      <c r="J11" s="45"/>
      <c r="K11" s="45"/>
    </row>
    <row r="12" spans="1:13">
      <c r="B12" s="91">
        <v>3</v>
      </c>
      <c r="C12" s="906" t="s">
        <v>8362</v>
      </c>
      <c r="D12" s="363" t="s">
        <v>8363</v>
      </c>
      <c r="E12" s="363" t="s">
        <v>8329</v>
      </c>
      <c r="F12" s="93" t="s">
        <v>6584</v>
      </c>
      <c r="G12" s="93"/>
      <c r="H12" s="907"/>
      <c r="I12" s="45"/>
      <c r="J12" s="45"/>
      <c r="K12" s="45"/>
    </row>
    <row r="13" spans="1:13">
      <c r="B13" s="91">
        <v>4</v>
      </c>
      <c r="C13" s="906" t="s">
        <v>13607</v>
      </c>
      <c r="D13" s="363" t="s">
        <v>8332</v>
      </c>
      <c r="E13" s="363" t="s">
        <v>8322</v>
      </c>
      <c r="F13" s="93" t="s">
        <v>6584</v>
      </c>
      <c r="G13" s="97"/>
      <c r="H13" s="907" t="s">
        <v>13608</v>
      </c>
      <c r="I13" s="45"/>
      <c r="J13" s="45"/>
      <c r="K13" s="45"/>
    </row>
    <row r="14" spans="1:13">
      <c r="B14" s="91">
        <v>5</v>
      </c>
      <c r="C14" s="906" t="s">
        <v>8334</v>
      </c>
      <c r="D14" s="363" t="s">
        <v>8335</v>
      </c>
      <c r="E14" s="363" t="s">
        <v>8336</v>
      </c>
      <c r="F14" s="93" t="s">
        <v>6584</v>
      </c>
      <c r="G14" s="93"/>
      <c r="H14" s="908"/>
      <c r="I14" s="45"/>
      <c r="J14" s="45"/>
      <c r="K14" s="45"/>
    </row>
    <row r="15" spans="1:13">
      <c r="B15" s="91">
        <v>6</v>
      </c>
      <c r="C15" s="906" t="s">
        <v>8337</v>
      </c>
      <c r="D15" s="363" t="s">
        <v>8338</v>
      </c>
      <c r="E15" s="363" t="s">
        <v>8339</v>
      </c>
      <c r="F15" s="93" t="s">
        <v>6584</v>
      </c>
      <c r="G15" s="94"/>
      <c r="H15" s="908"/>
      <c r="I15" s="45"/>
      <c r="J15" s="45"/>
      <c r="K15" s="45"/>
    </row>
    <row r="16" spans="1:13">
      <c r="B16" s="91">
        <v>7</v>
      </c>
      <c r="C16" s="906" t="s">
        <v>13609</v>
      </c>
      <c r="D16" s="363" t="s">
        <v>8341</v>
      </c>
      <c r="E16" s="363" t="s">
        <v>8342</v>
      </c>
      <c r="F16" s="93" t="s">
        <v>6584</v>
      </c>
      <c r="G16" s="93"/>
      <c r="H16" s="907" t="s">
        <v>13610</v>
      </c>
      <c r="I16" s="45"/>
      <c r="J16" s="45"/>
      <c r="K16" s="45"/>
    </row>
    <row r="17" spans="2:11" ht="48" thickBot="1">
      <c r="B17" s="99">
        <v>8</v>
      </c>
      <c r="C17" s="1381" t="s">
        <v>8343</v>
      </c>
      <c r="D17" s="910" t="s">
        <v>8344</v>
      </c>
      <c r="E17" s="910" t="s">
        <v>8345</v>
      </c>
      <c r="F17" s="102" t="s">
        <v>6584</v>
      </c>
      <c r="G17" s="102"/>
      <c r="H17" s="911" t="s">
        <v>13611</v>
      </c>
      <c r="I17" s="45"/>
      <c r="J17" s="45"/>
      <c r="K17" s="45"/>
    </row>
    <row r="18" spans="2:11">
      <c r="B18" s="45"/>
      <c r="C18" s="45"/>
      <c r="D18" s="45"/>
      <c r="E18" s="45"/>
      <c r="F18" s="45"/>
      <c r="G18" s="45"/>
      <c r="H18" s="45"/>
      <c r="I18" s="45"/>
      <c r="J18" s="45"/>
      <c r="K18" s="45"/>
    </row>
    <row r="19" spans="2:11" ht="17.25" thickBot="1">
      <c r="B19" s="14" t="s">
        <v>6569</v>
      </c>
      <c r="C19" s="45" t="s">
        <v>9506</v>
      </c>
      <c r="D19" s="45"/>
      <c r="E19" s="45"/>
      <c r="F19" s="45"/>
      <c r="G19" s="45"/>
      <c r="H19" s="45"/>
      <c r="I19" s="45"/>
      <c r="J19" s="45"/>
      <c r="K19" s="45"/>
    </row>
    <row r="20" spans="2:11" ht="17.25" thickBot="1">
      <c r="B20" s="352" t="s">
        <v>6570</v>
      </c>
      <c r="C20" s="353" t="s">
        <v>6571</v>
      </c>
      <c r="D20" s="353" t="s">
        <v>6572</v>
      </c>
      <c r="E20" s="353" t="s">
        <v>6573</v>
      </c>
      <c r="F20" s="353" t="s">
        <v>6574</v>
      </c>
      <c r="G20" s="353" t="s">
        <v>6575</v>
      </c>
      <c r="H20" s="354" t="s">
        <v>6557</v>
      </c>
      <c r="I20" s="45"/>
      <c r="J20" s="45"/>
      <c r="K20" s="45"/>
    </row>
    <row r="21" spans="2:11">
      <c r="B21" s="1355"/>
      <c r="C21" s="1400"/>
      <c r="D21" s="1399"/>
      <c r="E21" s="151"/>
      <c r="F21" s="376"/>
      <c r="G21" s="1401"/>
      <c r="H21" s="1402"/>
      <c r="I21" s="45"/>
      <c r="J21" s="45"/>
      <c r="K21" s="45"/>
    </row>
    <row r="22" spans="2:11" ht="17.25" thickBot="1">
      <c r="B22" s="1356"/>
      <c r="C22" s="1394"/>
      <c r="D22" s="1395"/>
      <c r="E22" s="1279"/>
      <c r="F22" s="384"/>
      <c r="G22" s="384"/>
      <c r="H22" s="1396"/>
      <c r="I22" s="45"/>
      <c r="J22" s="45"/>
      <c r="K22" s="45"/>
    </row>
    <row r="23" spans="2:11">
      <c r="B23" s="45"/>
      <c r="C23" s="45"/>
      <c r="D23" s="45"/>
      <c r="E23" s="45"/>
      <c r="F23" s="45"/>
      <c r="G23" s="45"/>
      <c r="H23" s="45"/>
      <c r="I23" s="45"/>
      <c r="J23" s="45"/>
      <c r="K23" s="45"/>
    </row>
    <row r="24" spans="2:11">
      <c r="B24" s="45"/>
      <c r="C24" s="45"/>
      <c r="D24" s="45"/>
      <c r="E24" s="45"/>
      <c r="F24" s="45"/>
      <c r="G24" s="45"/>
      <c r="H24" s="45"/>
      <c r="I24" s="45"/>
      <c r="J24" s="45"/>
      <c r="K24" s="45"/>
    </row>
    <row r="25" spans="2:11">
      <c r="B25" s="45"/>
      <c r="C25" s="45"/>
      <c r="D25" s="45"/>
      <c r="E25" s="45"/>
      <c r="F25" s="45"/>
      <c r="G25" s="45"/>
      <c r="H25" s="45"/>
      <c r="I25" s="45"/>
      <c r="J25" s="45"/>
      <c r="K25" s="45"/>
    </row>
    <row r="26" spans="2:11" ht="19.5" thickBot="1">
      <c r="B26" s="83" t="s">
        <v>6613</v>
      </c>
      <c r="C26" s="45" t="s">
        <v>8319</v>
      </c>
      <c r="H26" s="45"/>
      <c r="I26" s="45"/>
      <c r="J26" s="45"/>
      <c r="K26" s="45"/>
    </row>
    <row r="27" spans="2:11" ht="17.25" thickBot="1">
      <c r="B27" s="352" t="s">
        <v>6570</v>
      </c>
      <c r="C27" s="353" t="s">
        <v>6571</v>
      </c>
      <c r="D27" s="353" t="s">
        <v>6572</v>
      </c>
      <c r="E27" s="353" t="s">
        <v>6573</v>
      </c>
      <c r="F27" s="353" t="s">
        <v>6574</v>
      </c>
      <c r="G27" s="353" t="s">
        <v>6575</v>
      </c>
      <c r="H27" s="354" t="s">
        <v>6557</v>
      </c>
      <c r="I27" s="45"/>
      <c r="J27" s="45"/>
      <c r="K27" s="45"/>
    </row>
    <row r="28" spans="2:11">
      <c r="B28" s="91">
        <v>1</v>
      </c>
      <c r="C28" s="147"/>
      <c r="D28" s="147" t="s">
        <v>13612</v>
      </c>
      <c r="E28" s="146"/>
      <c r="F28" s="93"/>
      <c r="G28" s="93"/>
      <c r="H28" s="173"/>
      <c r="I28" s="45"/>
      <c r="J28" s="45"/>
      <c r="K28" s="45"/>
    </row>
    <row r="29" spans="2:11">
      <c r="B29" s="91">
        <v>2</v>
      </c>
      <c r="C29" s="900"/>
      <c r="D29" s="901" t="s">
        <v>8356</v>
      </c>
      <c r="E29" s="822"/>
      <c r="F29" s="93"/>
      <c r="G29" s="94"/>
      <c r="H29" s="902"/>
      <c r="I29" s="45"/>
      <c r="J29" s="45"/>
      <c r="K29" s="45"/>
    </row>
    <row r="30" spans="2:11" ht="78.75">
      <c r="B30" s="91">
        <v>2.1</v>
      </c>
      <c r="C30" s="900" t="s">
        <v>13613</v>
      </c>
      <c r="D30" s="901" t="s">
        <v>12472</v>
      </c>
      <c r="E30" s="822" t="s">
        <v>8336</v>
      </c>
      <c r="F30" s="93" t="s">
        <v>6584</v>
      </c>
      <c r="G30" s="93"/>
      <c r="H30" s="1397" t="s">
        <v>15960</v>
      </c>
      <c r="I30" s="45"/>
      <c r="J30" s="45"/>
      <c r="K30" s="45"/>
    </row>
    <row r="31" spans="2:11" ht="78.75">
      <c r="B31" s="91">
        <v>2.2000000000000002</v>
      </c>
      <c r="C31" s="900" t="s">
        <v>12915</v>
      </c>
      <c r="D31" s="901" t="s">
        <v>8359</v>
      </c>
      <c r="E31" s="822" t="s">
        <v>15988</v>
      </c>
      <c r="F31" s="93" t="s">
        <v>6584</v>
      </c>
      <c r="G31" s="93"/>
      <c r="H31" s="903" t="s">
        <v>15961</v>
      </c>
      <c r="I31" s="45"/>
      <c r="J31" s="45"/>
      <c r="K31" s="45"/>
    </row>
    <row r="32" spans="2:11" ht="32.25">
      <c r="B32" s="91">
        <v>3</v>
      </c>
      <c r="C32" s="904" t="s">
        <v>13616</v>
      </c>
      <c r="D32" s="822" t="s">
        <v>8363</v>
      </c>
      <c r="E32" s="822" t="s">
        <v>8329</v>
      </c>
      <c r="F32" s="93" t="s">
        <v>6579</v>
      </c>
      <c r="G32" s="97"/>
      <c r="H32" s="903" t="s">
        <v>13617</v>
      </c>
      <c r="I32" s="45"/>
      <c r="J32" s="45"/>
      <c r="K32" s="45"/>
    </row>
    <row r="33" spans="2:11">
      <c r="B33" s="91">
        <v>4</v>
      </c>
      <c r="C33" s="900" t="s">
        <v>13618</v>
      </c>
      <c r="D33" s="822" t="s">
        <v>8366</v>
      </c>
      <c r="E33" s="822" t="s">
        <v>8539</v>
      </c>
      <c r="F33" s="93"/>
      <c r="G33" s="93"/>
      <c r="H33" s="903" t="s">
        <v>13617</v>
      </c>
      <c r="I33" s="45"/>
      <c r="J33" s="45"/>
      <c r="K33" s="45"/>
    </row>
    <row r="34" spans="2:11">
      <c r="B34" s="91">
        <v>5</v>
      </c>
      <c r="C34" s="900" t="s">
        <v>13619</v>
      </c>
      <c r="D34" s="822" t="s">
        <v>8368</v>
      </c>
      <c r="E34" s="822" t="s">
        <v>8539</v>
      </c>
      <c r="F34" s="94"/>
      <c r="G34" s="94"/>
      <c r="H34" s="903"/>
      <c r="I34" s="45"/>
      <c r="J34" s="45"/>
      <c r="K34" s="45"/>
    </row>
    <row r="35" spans="2:11">
      <c r="B35" s="91">
        <v>6</v>
      </c>
      <c r="C35" s="900" t="s">
        <v>8334</v>
      </c>
      <c r="D35" s="822" t="s">
        <v>8335</v>
      </c>
      <c r="E35" s="822" t="s">
        <v>8336</v>
      </c>
      <c r="F35" s="93" t="s">
        <v>6584</v>
      </c>
      <c r="G35" s="93"/>
      <c r="H35" s="903"/>
      <c r="I35" s="45"/>
      <c r="J35" s="45"/>
      <c r="K35" s="45"/>
    </row>
    <row r="36" spans="2:11" ht="17.25" thickBot="1">
      <c r="B36" s="99">
        <v>7</v>
      </c>
      <c r="C36" s="1358" t="s">
        <v>8337</v>
      </c>
      <c r="D36" s="823" t="s">
        <v>8338</v>
      </c>
      <c r="E36" s="823" t="s">
        <v>8339</v>
      </c>
      <c r="F36" s="102" t="s">
        <v>6584</v>
      </c>
      <c r="G36" s="102"/>
      <c r="H36" s="177"/>
      <c r="I36" s="45"/>
      <c r="J36" s="45"/>
      <c r="K36" s="45"/>
    </row>
    <row r="37" spans="2:11">
      <c r="B37" s="45"/>
      <c r="C37" s="45"/>
      <c r="D37" s="45"/>
      <c r="E37" s="45"/>
      <c r="F37" s="45"/>
      <c r="G37" s="45"/>
      <c r="H37" s="45"/>
    </row>
    <row r="38" spans="2:11">
      <c r="B38" s="45"/>
      <c r="C38" s="45"/>
      <c r="D38" s="45"/>
      <c r="E38" s="45"/>
      <c r="F38" s="45"/>
      <c r="G38" s="45"/>
      <c r="H38" s="45"/>
    </row>
    <row r="39" spans="2:11" ht="19.5" thickBot="1">
      <c r="B39" s="83" t="s">
        <v>6613</v>
      </c>
      <c r="C39" s="45" t="s">
        <v>10452</v>
      </c>
      <c r="D39" s="527"/>
      <c r="E39" s="527"/>
      <c r="F39" s="527"/>
      <c r="G39" s="527"/>
      <c r="H39" s="527"/>
    </row>
    <row r="40" spans="2:11" ht="17.25" thickBot="1">
      <c r="B40" s="352" t="s">
        <v>6570</v>
      </c>
      <c r="C40" s="353" t="s">
        <v>6571</v>
      </c>
      <c r="D40" s="353" t="s">
        <v>6572</v>
      </c>
      <c r="E40" s="353" t="s">
        <v>6573</v>
      </c>
      <c r="F40" s="353" t="s">
        <v>6574</v>
      </c>
      <c r="G40" s="353" t="s">
        <v>6575</v>
      </c>
      <c r="H40" s="354" t="s">
        <v>6557</v>
      </c>
    </row>
    <row r="41" spans="2:11" ht="17.25">
      <c r="B41" s="2591">
        <v>1</v>
      </c>
      <c r="C41" s="2601"/>
      <c r="D41" s="2602" t="s">
        <v>15989</v>
      </c>
      <c r="E41" s="2601"/>
      <c r="F41" s="2602"/>
      <c r="G41" s="2602"/>
      <c r="H41" s="2603"/>
    </row>
    <row r="42" spans="2:11" ht="17.25">
      <c r="B42" s="1403">
        <v>1.1000000000000001</v>
      </c>
      <c r="C42" s="2604"/>
      <c r="D42" s="2595" t="s">
        <v>15990</v>
      </c>
      <c r="E42" s="2604"/>
      <c r="F42" s="2595"/>
      <c r="G42" s="2595"/>
      <c r="H42" s="2605"/>
    </row>
    <row r="43" spans="2:11" ht="17.25">
      <c r="B43" s="1403" t="s">
        <v>15991</v>
      </c>
      <c r="C43" s="2595" t="s">
        <v>15992</v>
      </c>
      <c r="D43" s="2595" t="s">
        <v>15993</v>
      </c>
      <c r="E43" s="2604" t="s">
        <v>8539</v>
      </c>
      <c r="F43" s="93" t="s">
        <v>6584</v>
      </c>
      <c r="G43" s="2595"/>
      <c r="H43" s="2605"/>
    </row>
    <row r="44" spans="2:11" ht="17.25">
      <c r="B44" s="1403" t="s">
        <v>15994</v>
      </c>
      <c r="C44" s="25" t="s">
        <v>15995</v>
      </c>
      <c r="D44" s="2595" t="s">
        <v>15996</v>
      </c>
      <c r="E44" s="2604" t="s">
        <v>8360</v>
      </c>
      <c r="F44" s="93" t="s">
        <v>6584</v>
      </c>
      <c r="G44" s="2595"/>
      <c r="H44" s="2605"/>
    </row>
    <row r="45" spans="2:11" ht="17.25">
      <c r="B45" s="2606" t="s">
        <v>15997</v>
      </c>
      <c r="C45" s="2595" t="s">
        <v>15998</v>
      </c>
      <c r="D45" s="2595" t="s">
        <v>15999</v>
      </c>
      <c r="E45" s="2604" t="s">
        <v>8666</v>
      </c>
      <c r="F45" s="93" t="s">
        <v>6584</v>
      </c>
      <c r="G45" s="2595"/>
      <c r="H45" s="2607" t="s">
        <v>7051</v>
      </c>
    </row>
    <row r="46" spans="2:11" ht="17.25">
      <c r="B46" s="1403" t="s">
        <v>16000</v>
      </c>
      <c r="C46" s="2608" t="s">
        <v>16001</v>
      </c>
      <c r="D46" s="2595" t="s">
        <v>16002</v>
      </c>
      <c r="E46" s="2604" t="s">
        <v>16003</v>
      </c>
      <c r="F46" s="93" t="s">
        <v>6584</v>
      </c>
      <c r="G46" s="2595"/>
      <c r="H46" s="2607"/>
    </row>
    <row r="47" spans="2:11" ht="51.75">
      <c r="B47" s="1403" t="s">
        <v>16004</v>
      </c>
      <c r="C47" s="25" t="s">
        <v>16005</v>
      </c>
      <c r="D47" s="2595" t="s">
        <v>16006</v>
      </c>
      <c r="E47" s="2604" t="s">
        <v>8666</v>
      </c>
      <c r="F47" s="93" t="s">
        <v>6584</v>
      </c>
      <c r="G47" s="2604" t="s">
        <v>16007</v>
      </c>
      <c r="H47" s="2605" t="s">
        <v>16008</v>
      </c>
    </row>
    <row r="48" spans="2:11" ht="17.25">
      <c r="B48" s="1403" t="s">
        <v>16009</v>
      </c>
      <c r="C48" s="2604"/>
      <c r="D48" s="2595" t="s">
        <v>16010</v>
      </c>
      <c r="E48" s="2604"/>
      <c r="F48" s="2595"/>
      <c r="G48" s="2595"/>
      <c r="H48" s="2605"/>
    </row>
    <row r="49" spans="2:8" ht="17.25">
      <c r="B49" s="1403" t="s">
        <v>16011</v>
      </c>
      <c r="C49" s="2604"/>
      <c r="D49" s="2595" t="s">
        <v>16012</v>
      </c>
      <c r="E49" s="2604"/>
      <c r="F49" s="2595"/>
      <c r="G49" s="2595"/>
      <c r="H49" s="2605"/>
    </row>
    <row r="50" spans="2:8" ht="17.25">
      <c r="B50" s="1403" t="s">
        <v>16011</v>
      </c>
      <c r="C50" s="2604" t="s">
        <v>16013</v>
      </c>
      <c r="D50" s="2595" t="s">
        <v>16014</v>
      </c>
      <c r="E50" s="2604" t="s">
        <v>8360</v>
      </c>
      <c r="F50" s="93" t="s">
        <v>6584</v>
      </c>
      <c r="G50" s="2595"/>
      <c r="H50" s="2605"/>
    </row>
    <row r="51" spans="2:8" ht="17.25">
      <c r="B51" s="1403" t="s">
        <v>16015</v>
      </c>
      <c r="C51" s="2595" t="s">
        <v>16016</v>
      </c>
      <c r="D51" s="2595" t="s">
        <v>16017</v>
      </c>
      <c r="E51" s="2604" t="s">
        <v>8360</v>
      </c>
      <c r="F51" s="93" t="s">
        <v>6584</v>
      </c>
      <c r="G51" s="2595"/>
      <c r="H51" s="2596"/>
    </row>
    <row r="52" spans="2:8" ht="17.25">
      <c r="B52" s="1403" t="s">
        <v>16018</v>
      </c>
      <c r="C52" s="2595" t="s">
        <v>16019</v>
      </c>
      <c r="D52" s="2595" t="s">
        <v>16020</v>
      </c>
      <c r="E52" s="2604" t="s">
        <v>8666</v>
      </c>
      <c r="F52" s="93" t="s">
        <v>6584</v>
      </c>
      <c r="G52" s="2595" t="s">
        <v>7051</v>
      </c>
      <c r="H52" s="2596" t="s">
        <v>16021</v>
      </c>
    </row>
    <row r="53" spans="2:8" ht="69">
      <c r="B53" s="1403" t="s">
        <v>16022</v>
      </c>
      <c r="C53" s="2593" t="s">
        <v>16023</v>
      </c>
      <c r="D53" s="2592" t="s">
        <v>16024</v>
      </c>
      <c r="E53" s="2593" t="s">
        <v>8666</v>
      </c>
      <c r="F53" s="1284" t="s">
        <v>6584</v>
      </c>
      <c r="G53" s="2593" t="s">
        <v>16025</v>
      </c>
      <c r="H53" s="2594" t="s">
        <v>16026</v>
      </c>
    </row>
    <row r="54" spans="2:8" ht="17.25">
      <c r="B54" s="1403" t="s">
        <v>16027</v>
      </c>
      <c r="C54" s="2595" t="s">
        <v>16028</v>
      </c>
      <c r="D54" s="2595" t="s">
        <v>16029</v>
      </c>
      <c r="E54" s="2604" t="s">
        <v>8360</v>
      </c>
      <c r="F54" s="93" t="s">
        <v>6584</v>
      </c>
      <c r="G54" s="2595"/>
      <c r="H54" s="2596"/>
    </row>
    <row r="55" spans="2:8" ht="51.75">
      <c r="B55" s="1403" t="s">
        <v>16030</v>
      </c>
      <c r="C55" s="25" t="s">
        <v>16031</v>
      </c>
      <c r="D55" s="2595" t="s">
        <v>16032</v>
      </c>
      <c r="E55" s="2604" t="s">
        <v>8666</v>
      </c>
      <c r="F55" s="93" t="s">
        <v>6584</v>
      </c>
      <c r="G55" s="2604" t="s">
        <v>16033</v>
      </c>
      <c r="H55" s="2596"/>
    </row>
    <row r="56" spans="2:8" ht="17.25">
      <c r="B56" s="1403" t="s">
        <v>16034</v>
      </c>
      <c r="C56" s="2595" t="s">
        <v>16035</v>
      </c>
      <c r="D56" s="2595" t="s">
        <v>16036</v>
      </c>
      <c r="E56" s="2604" t="s">
        <v>8360</v>
      </c>
      <c r="F56" s="93" t="s">
        <v>6584</v>
      </c>
      <c r="G56" s="2595"/>
      <c r="H56" s="2596"/>
    </row>
    <row r="57" spans="2:8" ht="52.5" thickBot="1">
      <c r="B57" s="1404" t="s">
        <v>16037</v>
      </c>
      <c r="C57" s="2609" t="s">
        <v>16038</v>
      </c>
      <c r="D57" s="2609" t="s">
        <v>16039</v>
      </c>
      <c r="E57" s="2610" t="s">
        <v>8666</v>
      </c>
      <c r="F57" s="102" t="s">
        <v>6584</v>
      </c>
      <c r="G57" s="2610" t="s">
        <v>16040</v>
      </c>
      <c r="H57" s="2611"/>
    </row>
  </sheetData>
  <mergeCells count="1">
    <mergeCell ref="A2:A3"/>
  </mergeCells>
  <phoneticPr fontId="2" type="noConversion"/>
  <dataValidations count="2">
    <dataValidation type="list" allowBlank="1" showInputMessage="1" showErrorMessage="1" sqref="C6" xr:uid="{28FFEDF5-C029-488E-8658-6D2D4FD66103}">
      <formula1>"Web Service, API"</formula1>
    </dataValidation>
    <dataValidation type="list" allowBlank="1" showInputMessage="1" showErrorMessage="1" sqref="F6" xr:uid="{B2E86F5B-0D6A-45B5-A971-165CF8D98682}">
      <formula1>"IB,MB,DAWHO, IB/MB, MB/DAWHO,IB/MB/DAWHO"</formula1>
    </dataValidation>
  </dataValidations>
  <hyperlinks>
    <hyperlink ref="A2:A3" location="'API Index'!A1" display="Return to Index" xr:uid="{F3D22487-2518-4677-8EDF-6E9AAC52E6D5}"/>
    <hyperlink ref="L6" r:id="rId1" xr:uid="{8D6A1B78-3100-4085-AFE9-48C322301A49}"/>
    <hyperlink ref="K6" r:id="rId2" xr:uid="{AC578D33-2F34-404F-8DA3-BFA6A2787B2E}"/>
    <hyperlink ref="M6" r:id="rId3" xr:uid="{2FD22117-FDBB-4138-A25F-1F31A5A0A14C}"/>
  </hyperlinks>
  <pageMargins left="0.7" right="0.7" top="0.75" bottom="0.75" header="0.3" footer="0.3"/>
  <pageSetup paperSize="9" orientation="portrait" r:id="rId4"/>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D20AD-6EB0-4972-B6F8-DEE5F2651C8B}">
  <sheetPr codeName="工作表326">
    <tabColor rgb="FFFF0000"/>
  </sheetPr>
  <dimension ref="A1:M146"/>
  <sheetViews>
    <sheetView workbookViewId="0">
      <selection sqref="A1:XFD1048576"/>
    </sheetView>
  </sheetViews>
  <sheetFormatPr defaultRowHeight="16.5"/>
  <cols>
    <col min="2" max="2" width="11.875" customWidth="1"/>
    <col min="3" max="3" width="30.5" style="40" bestFit="1" customWidth="1"/>
    <col min="4" max="4" width="14.125" customWidth="1"/>
    <col min="5" max="5" width="21.875" customWidth="1"/>
    <col min="6" max="6" width="15.625" customWidth="1"/>
    <col min="7" max="7" width="17.625" customWidth="1"/>
    <col min="8" max="8" width="37.5" bestFit="1"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1650</v>
      </c>
      <c r="D2" s="45"/>
      <c r="E2" s="45"/>
      <c r="F2" s="45"/>
      <c r="G2" s="45"/>
      <c r="H2" s="45"/>
      <c r="I2" s="45"/>
      <c r="J2" s="45"/>
      <c r="K2" s="45"/>
    </row>
    <row r="3" spans="1:13">
      <c r="A3" s="2681"/>
      <c r="B3" s="15" t="s">
        <v>6545</v>
      </c>
      <c r="C3" s="46">
        <v>320</v>
      </c>
      <c r="D3" s="45"/>
      <c r="E3" s="45"/>
      <c r="F3" s="45"/>
      <c r="G3" s="45"/>
      <c r="H3" s="45"/>
      <c r="I3" s="45"/>
      <c r="J3" s="45"/>
      <c r="K3" s="45"/>
    </row>
    <row r="4" spans="1:13" ht="17.25" thickBot="1">
      <c r="B4" s="14" t="s">
        <v>6546</v>
      </c>
      <c r="C4" s="912" t="s">
        <v>13598</v>
      </c>
      <c r="D4" s="14" t="s">
        <v>6547</v>
      </c>
      <c r="E4" s="127" t="s">
        <v>13599</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66.75" thickBot="1">
      <c r="B6" s="128" t="s">
        <v>1678</v>
      </c>
      <c r="C6" s="56" t="s">
        <v>2093</v>
      </c>
      <c r="D6" s="694" t="s">
        <v>16041</v>
      </c>
      <c r="E6" s="55" t="s">
        <v>13640</v>
      </c>
      <c r="F6" s="56" t="s">
        <v>6563</v>
      </c>
      <c r="G6" s="55" t="s">
        <v>6564</v>
      </c>
      <c r="H6" s="895" t="s">
        <v>6842</v>
      </c>
      <c r="I6" s="896" t="s">
        <v>6565</v>
      </c>
      <c r="J6" s="896" t="s">
        <v>16042</v>
      </c>
      <c r="K6" s="897" t="s">
        <v>16043</v>
      </c>
      <c r="L6" s="897" t="s">
        <v>16044</v>
      </c>
      <c r="M6" s="2312" t="s">
        <v>16045</v>
      </c>
    </row>
    <row r="7" spans="1:13">
      <c r="B7" s="45"/>
      <c r="C7" s="94"/>
      <c r="D7" s="45"/>
      <c r="E7" s="45"/>
      <c r="F7" s="45"/>
      <c r="G7" s="45"/>
      <c r="H7" s="45"/>
      <c r="I7" s="45"/>
      <c r="J7" s="45"/>
      <c r="K7" s="45"/>
    </row>
    <row r="8" spans="1:13" ht="17.25" thickBot="1">
      <c r="B8" s="14" t="s">
        <v>6569</v>
      </c>
      <c r="C8" s="45" t="s">
        <v>8319</v>
      </c>
      <c r="D8" s="45"/>
      <c r="E8" s="45"/>
      <c r="F8" s="45"/>
      <c r="G8" s="45"/>
      <c r="H8" s="45"/>
      <c r="I8" s="45"/>
      <c r="J8" s="45"/>
      <c r="K8" s="45"/>
    </row>
    <row r="9" spans="1:13">
      <c r="B9" s="398" t="s">
        <v>6570</v>
      </c>
      <c r="C9" s="390" t="s">
        <v>6571</v>
      </c>
      <c r="D9" s="390" t="s">
        <v>6572</v>
      </c>
      <c r="E9" s="390" t="s">
        <v>6573</v>
      </c>
      <c r="F9" s="390" t="s">
        <v>6574</v>
      </c>
      <c r="G9" s="390" t="s">
        <v>6575</v>
      </c>
      <c r="H9" s="391" t="s">
        <v>6557</v>
      </c>
      <c r="I9" s="45"/>
      <c r="J9" s="61"/>
      <c r="K9" s="45"/>
    </row>
    <row r="10" spans="1:13">
      <c r="B10" s="91">
        <v>1</v>
      </c>
      <c r="C10" s="906"/>
      <c r="D10" s="363" t="s">
        <v>8321</v>
      </c>
      <c r="E10" s="363"/>
      <c r="F10" s="93"/>
      <c r="G10" s="93"/>
      <c r="H10" s="173"/>
      <c r="I10" s="45"/>
      <c r="J10" s="45"/>
      <c r="K10" s="45"/>
    </row>
    <row r="11" spans="1:13">
      <c r="B11" s="91">
        <v>2</v>
      </c>
      <c r="C11" s="906" t="s">
        <v>9504</v>
      </c>
      <c r="D11" s="363" t="s">
        <v>13605</v>
      </c>
      <c r="E11" s="363" t="s">
        <v>8322</v>
      </c>
      <c r="F11" s="93" t="s">
        <v>6584</v>
      </c>
      <c r="G11" s="94"/>
      <c r="H11" s="907" t="s">
        <v>8323</v>
      </c>
      <c r="I11" s="45"/>
      <c r="J11" s="45"/>
      <c r="K11" s="45"/>
    </row>
    <row r="12" spans="1:13">
      <c r="B12" s="91">
        <v>3</v>
      </c>
      <c r="C12" s="906" t="s">
        <v>8324</v>
      </c>
      <c r="D12" s="363" t="s">
        <v>8325</v>
      </c>
      <c r="E12" s="363" t="s">
        <v>8345</v>
      </c>
      <c r="F12" s="93" t="s">
        <v>6584</v>
      </c>
      <c r="G12" s="93"/>
      <c r="H12" s="907" t="s">
        <v>13606</v>
      </c>
      <c r="I12" s="45"/>
      <c r="J12" s="45"/>
      <c r="K12" s="45"/>
    </row>
    <row r="13" spans="1:13">
      <c r="B13" s="91">
        <v>4</v>
      </c>
      <c r="C13" s="906" t="s">
        <v>8362</v>
      </c>
      <c r="D13" s="363" t="s">
        <v>8363</v>
      </c>
      <c r="E13" s="363" t="s">
        <v>8329</v>
      </c>
      <c r="F13" s="93" t="s">
        <v>6584</v>
      </c>
      <c r="G13" s="93"/>
      <c r="H13" s="907"/>
      <c r="I13" s="45"/>
      <c r="J13" s="45"/>
      <c r="K13" s="45"/>
    </row>
    <row r="14" spans="1:13">
      <c r="B14" s="91">
        <v>5</v>
      </c>
      <c r="C14" s="906" t="s">
        <v>13607</v>
      </c>
      <c r="D14" s="363" t="s">
        <v>8332</v>
      </c>
      <c r="E14" s="363" t="s">
        <v>8322</v>
      </c>
      <c r="F14" s="93" t="s">
        <v>6584</v>
      </c>
      <c r="G14" s="97"/>
      <c r="H14" s="907" t="s">
        <v>13608</v>
      </c>
      <c r="I14" s="45"/>
      <c r="J14" s="45"/>
      <c r="K14" s="45"/>
    </row>
    <row r="15" spans="1:13">
      <c r="B15" s="91">
        <v>6</v>
      </c>
      <c r="C15" s="906" t="s">
        <v>8334</v>
      </c>
      <c r="D15" s="363" t="s">
        <v>8335</v>
      </c>
      <c r="E15" s="363" t="s">
        <v>8336</v>
      </c>
      <c r="F15" s="93" t="s">
        <v>6584</v>
      </c>
      <c r="G15" s="93"/>
      <c r="H15" s="908"/>
      <c r="I15" s="45"/>
      <c r="J15" s="45"/>
      <c r="K15" s="45"/>
    </row>
    <row r="16" spans="1:13" ht="31.5">
      <c r="B16" s="91">
        <v>7</v>
      </c>
      <c r="C16" s="906" t="s">
        <v>8337</v>
      </c>
      <c r="D16" s="363" t="s">
        <v>8338</v>
      </c>
      <c r="E16" s="363" t="s">
        <v>8339</v>
      </c>
      <c r="F16" s="93" t="s">
        <v>6584</v>
      </c>
      <c r="G16" s="94"/>
      <c r="H16" s="908"/>
      <c r="I16" s="45"/>
      <c r="J16" s="45"/>
      <c r="K16" s="45"/>
    </row>
    <row r="17" spans="2:11" ht="17.25" thickBot="1">
      <c r="B17" s="99">
        <v>8</v>
      </c>
      <c r="C17" s="1381" t="s">
        <v>13609</v>
      </c>
      <c r="D17" s="910" t="s">
        <v>8341</v>
      </c>
      <c r="E17" s="910" t="s">
        <v>8342</v>
      </c>
      <c r="F17" s="102" t="s">
        <v>6584</v>
      </c>
      <c r="G17" s="102"/>
      <c r="H17" s="911" t="s">
        <v>13610</v>
      </c>
      <c r="I17" s="45"/>
      <c r="J17" s="45"/>
      <c r="K17" s="45"/>
    </row>
    <row r="18" spans="2:11">
      <c r="B18" s="146"/>
      <c r="C18" s="906"/>
      <c r="D18" s="363"/>
      <c r="E18" s="363"/>
      <c r="F18" s="93"/>
      <c r="G18" s="93"/>
      <c r="H18" s="906"/>
      <c r="I18" s="45"/>
      <c r="J18" s="45"/>
      <c r="K18" s="45"/>
    </row>
    <row r="19" spans="2:11">
      <c r="B19" s="146"/>
      <c r="C19" s="906"/>
      <c r="D19" s="363"/>
      <c r="E19" s="363"/>
      <c r="F19" s="93"/>
      <c r="G19" s="93"/>
      <c r="H19" s="906"/>
      <c r="I19" s="45"/>
      <c r="J19" s="45"/>
      <c r="K19" s="45"/>
    </row>
    <row r="20" spans="2:11">
      <c r="B20" s="146"/>
      <c r="C20" s="906"/>
      <c r="D20" s="363"/>
      <c r="E20" s="363"/>
      <c r="F20" s="93"/>
      <c r="G20" s="93"/>
      <c r="H20" s="906"/>
      <c r="I20" s="45"/>
      <c r="J20" s="45"/>
      <c r="K20" s="45"/>
    </row>
    <row r="21" spans="2:11">
      <c r="B21" s="146"/>
      <c r="C21" s="906"/>
      <c r="D21" s="363"/>
      <c r="E21" s="363"/>
      <c r="F21" s="93"/>
      <c r="G21" s="93"/>
      <c r="H21" s="906"/>
      <c r="I21" s="45"/>
      <c r="J21" s="45"/>
      <c r="K21" s="45"/>
    </row>
    <row r="22" spans="2:11" ht="17.25" thickBot="1">
      <c r="B22" s="14" t="s">
        <v>6569</v>
      </c>
      <c r="C22" s="45" t="s">
        <v>9506</v>
      </c>
      <c r="D22" s="45"/>
      <c r="E22" s="45"/>
      <c r="F22" s="45"/>
      <c r="G22" s="45"/>
      <c r="H22" s="45"/>
      <c r="I22" s="45"/>
      <c r="J22" s="45"/>
      <c r="K22" s="45"/>
    </row>
    <row r="23" spans="2:11" ht="17.25" thickBot="1">
      <c r="B23" s="352" t="s">
        <v>6570</v>
      </c>
      <c r="C23" s="353" t="s">
        <v>6571</v>
      </c>
      <c r="D23" s="353" t="s">
        <v>6572</v>
      </c>
      <c r="E23" s="353" t="s">
        <v>6573</v>
      </c>
      <c r="F23" s="353" t="s">
        <v>6574</v>
      </c>
      <c r="G23" s="353" t="s">
        <v>6575</v>
      </c>
      <c r="H23" s="354" t="s">
        <v>6557</v>
      </c>
      <c r="I23" s="45"/>
      <c r="J23" s="45"/>
      <c r="K23" s="45"/>
    </row>
    <row r="24" spans="2:11">
      <c r="B24" s="91">
        <v>1</v>
      </c>
      <c r="C24" s="906" t="s">
        <v>13641</v>
      </c>
      <c r="D24" s="1372" t="s">
        <v>13642</v>
      </c>
      <c r="E24" s="363" t="s">
        <v>13643</v>
      </c>
      <c r="F24" s="93" t="s">
        <v>6584</v>
      </c>
      <c r="G24" s="93"/>
      <c r="H24" s="907"/>
      <c r="I24" s="45"/>
      <c r="J24" s="45"/>
      <c r="K24" s="45"/>
    </row>
    <row r="25" spans="2:11">
      <c r="B25" s="91">
        <v>2</v>
      </c>
      <c r="C25" s="1373" t="s">
        <v>13644</v>
      </c>
      <c r="D25" s="1372" t="s">
        <v>13645</v>
      </c>
      <c r="E25" s="363" t="s">
        <v>13643</v>
      </c>
      <c r="F25" s="93" t="s">
        <v>6584</v>
      </c>
      <c r="G25" s="93"/>
      <c r="H25" s="907"/>
      <c r="I25" s="45"/>
      <c r="J25" s="45"/>
      <c r="K25" s="45"/>
    </row>
    <row r="26" spans="2:11">
      <c r="B26" s="91">
        <v>3</v>
      </c>
      <c r="C26" s="1373" t="s">
        <v>13646</v>
      </c>
      <c r="D26" s="1372" t="s">
        <v>13647</v>
      </c>
      <c r="E26" s="363" t="s">
        <v>13643</v>
      </c>
      <c r="F26" s="93" t="s">
        <v>6584</v>
      </c>
      <c r="G26" s="93"/>
      <c r="H26" s="907"/>
      <c r="I26" s="45"/>
      <c r="J26" s="45"/>
      <c r="K26" s="45"/>
    </row>
    <row r="27" spans="2:11">
      <c r="B27" s="91">
        <v>4</v>
      </c>
      <c r="C27" s="1373" t="s">
        <v>13648</v>
      </c>
      <c r="D27" s="1372" t="s">
        <v>13649</v>
      </c>
      <c r="E27" s="363" t="s">
        <v>13643</v>
      </c>
      <c r="F27" s="93" t="s">
        <v>6584</v>
      </c>
      <c r="G27" s="93"/>
      <c r="H27" s="907"/>
      <c r="I27" s="45"/>
      <c r="J27" s="45"/>
      <c r="K27" s="45"/>
    </row>
    <row r="28" spans="2:11">
      <c r="B28" s="91">
        <v>5</v>
      </c>
      <c r="C28" s="1373" t="s">
        <v>13650</v>
      </c>
      <c r="D28" s="1372" t="s">
        <v>13651</v>
      </c>
      <c r="E28" s="363" t="s">
        <v>13643</v>
      </c>
      <c r="F28" s="93" t="s">
        <v>6584</v>
      </c>
      <c r="G28" s="93"/>
      <c r="H28" s="907"/>
      <c r="I28" s="45"/>
      <c r="J28" s="45"/>
      <c r="K28" s="45"/>
    </row>
    <row r="29" spans="2:11">
      <c r="B29" s="91">
        <v>6</v>
      </c>
      <c r="C29" s="1373" t="s">
        <v>13652</v>
      </c>
      <c r="D29" s="1372" t="s">
        <v>13653</v>
      </c>
      <c r="E29" s="363" t="s">
        <v>13643</v>
      </c>
      <c r="F29" s="93" t="s">
        <v>6584</v>
      </c>
      <c r="G29" s="93"/>
      <c r="H29" s="907"/>
      <c r="I29" s="45"/>
      <c r="J29" s="45"/>
      <c r="K29" s="45"/>
    </row>
    <row r="30" spans="2:11">
      <c r="B30" s="91">
        <v>7</v>
      </c>
      <c r="C30" s="1373" t="s">
        <v>13654</v>
      </c>
      <c r="D30" s="1372" t="s">
        <v>13655</v>
      </c>
      <c r="E30" s="363" t="s">
        <v>13643</v>
      </c>
      <c r="F30" s="93" t="s">
        <v>6584</v>
      </c>
      <c r="G30" s="93"/>
      <c r="H30" s="907"/>
      <c r="I30" s="45"/>
      <c r="J30" s="45"/>
      <c r="K30" s="45"/>
    </row>
    <row r="31" spans="2:11">
      <c r="B31" s="91">
        <v>8</v>
      </c>
      <c r="C31" s="1373" t="s">
        <v>13656</v>
      </c>
      <c r="D31" s="1372" t="s">
        <v>13657</v>
      </c>
      <c r="E31" s="363" t="s">
        <v>13643</v>
      </c>
      <c r="F31" s="93" t="s">
        <v>6584</v>
      </c>
      <c r="G31" s="93"/>
      <c r="H31" s="907"/>
      <c r="I31" s="45"/>
      <c r="J31" s="45"/>
      <c r="K31" s="45"/>
    </row>
    <row r="32" spans="2:11">
      <c r="B32" s="91">
        <v>9</v>
      </c>
      <c r="C32" s="1373" t="s">
        <v>13658</v>
      </c>
      <c r="D32" s="1372" t="s">
        <v>13659</v>
      </c>
      <c r="E32" s="363" t="s">
        <v>13643</v>
      </c>
      <c r="F32" s="93" t="s">
        <v>6584</v>
      </c>
      <c r="G32" s="93"/>
      <c r="H32" s="907"/>
      <c r="I32" s="45"/>
      <c r="J32" s="45"/>
      <c r="K32" s="45"/>
    </row>
    <row r="33" spans="2:11">
      <c r="B33" s="91">
        <v>10</v>
      </c>
      <c r="C33" s="1373" t="s">
        <v>13660</v>
      </c>
      <c r="D33" s="1372" t="s">
        <v>13661</v>
      </c>
      <c r="E33" s="363" t="s">
        <v>13643</v>
      </c>
      <c r="F33" s="93" t="s">
        <v>6584</v>
      </c>
      <c r="G33" s="93"/>
      <c r="H33" s="907"/>
      <c r="I33" s="45"/>
      <c r="J33" s="45"/>
      <c r="K33" s="45"/>
    </row>
    <row r="34" spans="2:11">
      <c r="B34" s="91">
        <v>11</v>
      </c>
      <c r="C34" s="1373" t="s">
        <v>13662</v>
      </c>
      <c r="D34" s="1372" t="s">
        <v>13663</v>
      </c>
      <c r="E34" s="363" t="s">
        <v>13643</v>
      </c>
      <c r="F34" s="93" t="s">
        <v>6584</v>
      </c>
      <c r="G34" s="93"/>
      <c r="H34" s="907"/>
      <c r="I34" s="45"/>
      <c r="J34" s="45"/>
      <c r="K34" s="45"/>
    </row>
    <row r="35" spans="2:11">
      <c r="B35" s="91">
        <v>12</v>
      </c>
      <c r="C35" s="1373" t="s">
        <v>13664</v>
      </c>
      <c r="D35" s="1372" t="s">
        <v>13665</v>
      </c>
      <c r="E35" s="363" t="s">
        <v>13643</v>
      </c>
      <c r="F35" s="93" t="s">
        <v>6584</v>
      </c>
      <c r="G35" s="93"/>
      <c r="H35" s="907"/>
      <c r="I35" s="45"/>
      <c r="J35" s="45"/>
      <c r="K35" s="45"/>
    </row>
    <row r="36" spans="2:11">
      <c r="B36" s="91">
        <v>13</v>
      </c>
      <c r="C36" s="1373" t="s">
        <v>13666</v>
      </c>
      <c r="D36" s="1372" t="s">
        <v>13667</v>
      </c>
      <c r="E36" s="363" t="s">
        <v>13643</v>
      </c>
      <c r="F36" s="93" t="s">
        <v>6584</v>
      </c>
      <c r="G36" s="93"/>
      <c r="H36" s="907"/>
      <c r="I36" s="45"/>
      <c r="J36" s="45"/>
      <c r="K36" s="45"/>
    </row>
    <row r="37" spans="2:11">
      <c r="B37" s="91">
        <v>14</v>
      </c>
      <c r="C37" s="1373" t="s">
        <v>13668</v>
      </c>
      <c r="D37" s="1372" t="s">
        <v>13669</v>
      </c>
      <c r="E37" s="363" t="s">
        <v>13643</v>
      </c>
      <c r="F37" s="93" t="s">
        <v>6584</v>
      </c>
      <c r="G37" s="93"/>
      <c r="H37" s="907"/>
      <c r="I37" s="45"/>
      <c r="J37" s="45"/>
      <c r="K37" s="45"/>
    </row>
    <row r="38" spans="2:11">
      <c r="B38" s="91">
        <v>15</v>
      </c>
      <c r="C38" s="1373" t="s">
        <v>13670</v>
      </c>
      <c r="D38" s="1372" t="s">
        <v>13671</v>
      </c>
      <c r="E38" s="363" t="s">
        <v>13643</v>
      </c>
      <c r="F38" s="93" t="s">
        <v>6584</v>
      </c>
      <c r="G38" s="93"/>
      <c r="H38" s="907"/>
      <c r="I38" s="45"/>
      <c r="J38" s="45"/>
      <c r="K38" s="45"/>
    </row>
    <row r="39" spans="2:11">
      <c r="B39" s="91">
        <v>16</v>
      </c>
      <c r="C39" s="1373" t="s">
        <v>13672</v>
      </c>
      <c r="D39" s="1372" t="s">
        <v>13673</v>
      </c>
      <c r="E39" s="363" t="s">
        <v>13643</v>
      </c>
      <c r="F39" s="93" t="s">
        <v>6584</v>
      </c>
      <c r="G39" s="93"/>
      <c r="H39" s="907"/>
      <c r="I39" s="45"/>
      <c r="J39" s="45"/>
      <c r="K39" s="45"/>
    </row>
    <row r="40" spans="2:11">
      <c r="B40" s="91">
        <v>17</v>
      </c>
      <c r="C40" s="1373" t="s">
        <v>13674</v>
      </c>
      <c r="D40" s="1372" t="s">
        <v>13675</v>
      </c>
      <c r="E40" s="363" t="s">
        <v>13643</v>
      </c>
      <c r="F40" s="93" t="s">
        <v>6584</v>
      </c>
      <c r="G40" s="93"/>
      <c r="H40" s="907"/>
      <c r="I40" s="45"/>
      <c r="J40" s="45"/>
      <c r="K40" s="45"/>
    </row>
    <row r="41" spans="2:11">
      <c r="B41" s="91">
        <v>18</v>
      </c>
      <c r="C41" s="1373" t="s">
        <v>13676</v>
      </c>
      <c r="D41" s="1372" t="s">
        <v>13677</v>
      </c>
      <c r="E41" s="363" t="s">
        <v>13643</v>
      </c>
      <c r="F41" s="93" t="s">
        <v>6584</v>
      </c>
      <c r="G41" s="93"/>
      <c r="H41" s="907"/>
      <c r="I41" s="45"/>
      <c r="J41" s="45"/>
      <c r="K41" s="45"/>
    </row>
    <row r="42" spans="2:11">
      <c r="B42" s="91">
        <v>19</v>
      </c>
      <c r="C42" s="1373" t="s">
        <v>13678</v>
      </c>
      <c r="D42" s="1372" t="s">
        <v>13679</v>
      </c>
      <c r="E42" s="363" t="s">
        <v>13643</v>
      </c>
      <c r="F42" s="93" t="s">
        <v>6584</v>
      </c>
      <c r="G42" s="93"/>
      <c r="H42" s="907"/>
      <c r="I42" s="45"/>
      <c r="J42" s="45"/>
      <c r="K42" s="45"/>
    </row>
    <row r="43" spans="2:11">
      <c r="B43" s="91">
        <v>20</v>
      </c>
      <c r="C43" s="1373" t="s">
        <v>13680</v>
      </c>
      <c r="D43" s="1372" t="s">
        <v>13681</v>
      </c>
      <c r="E43" s="363" t="s">
        <v>13643</v>
      </c>
      <c r="F43" s="93" t="s">
        <v>6584</v>
      </c>
      <c r="G43" s="93"/>
      <c r="H43" s="907"/>
      <c r="I43" s="45"/>
      <c r="J43" s="45"/>
      <c r="K43" s="45"/>
    </row>
    <row r="44" spans="2:11">
      <c r="B44" s="91">
        <v>21</v>
      </c>
      <c r="C44" s="1373" t="s">
        <v>13682</v>
      </c>
      <c r="D44" s="1372" t="s">
        <v>13683</v>
      </c>
      <c r="E44" s="363" t="s">
        <v>13643</v>
      </c>
      <c r="F44" s="93" t="s">
        <v>6584</v>
      </c>
      <c r="G44" s="93"/>
      <c r="H44" s="907"/>
      <c r="I44" s="45"/>
      <c r="J44" s="45"/>
      <c r="K44" s="45"/>
    </row>
    <row r="45" spans="2:11">
      <c r="B45" s="91">
        <v>22</v>
      </c>
      <c r="C45" s="1373" t="s">
        <v>13684</v>
      </c>
      <c r="D45" s="1372" t="s">
        <v>13685</v>
      </c>
      <c r="E45" s="363" t="s">
        <v>13643</v>
      </c>
      <c r="F45" s="93" t="s">
        <v>6584</v>
      </c>
      <c r="G45" s="93"/>
      <c r="H45" s="907"/>
      <c r="I45" s="45"/>
      <c r="J45" s="45"/>
      <c r="K45" s="45"/>
    </row>
    <row r="46" spans="2:11">
      <c r="B46" s="91">
        <v>23</v>
      </c>
      <c r="C46" s="1373" t="s">
        <v>13686</v>
      </c>
      <c r="D46" s="1372" t="s">
        <v>13687</v>
      </c>
      <c r="E46" s="363" t="s">
        <v>13643</v>
      </c>
      <c r="F46" s="93" t="s">
        <v>6584</v>
      </c>
      <c r="G46" s="93"/>
      <c r="H46" s="907"/>
      <c r="I46" s="45"/>
      <c r="J46" s="45"/>
      <c r="K46" s="45"/>
    </row>
    <row r="47" spans="2:11">
      <c r="B47" s="91">
        <v>24</v>
      </c>
      <c r="C47" s="1373" t="s">
        <v>13688</v>
      </c>
      <c r="D47" s="1372" t="s">
        <v>13689</v>
      </c>
      <c r="E47" s="363" t="s">
        <v>13643</v>
      </c>
      <c r="F47" s="93" t="s">
        <v>6584</v>
      </c>
      <c r="G47" s="93"/>
      <c r="H47" s="907"/>
      <c r="I47" s="45"/>
      <c r="J47" s="45"/>
      <c r="K47" s="45"/>
    </row>
    <row r="48" spans="2:11">
      <c r="B48" s="91">
        <v>25</v>
      </c>
      <c r="C48" s="1373" t="s">
        <v>13690</v>
      </c>
      <c r="D48" s="1372" t="s">
        <v>13691</v>
      </c>
      <c r="E48" s="363" t="s">
        <v>13643</v>
      </c>
      <c r="F48" s="93" t="s">
        <v>6584</v>
      </c>
      <c r="G48" s="93"/>
      <c r="H48" s="907"/>
      <c r="I48" s="45"/>
      <c r="J48" s="45"/>
      <c r="K48" s="45"/>
    </row>
    <row r="49" spans="1:11">
      <c r="B49" s="91">
        <v>26</v>
      </c>
      <c r="C49" s="1373" t="s">
        <v>13692</v>
      </c>
      <c r="D49" s="1372" t="s">
        <v>13693</v>
      </c>
      <c r="E49" s="363" t="s">
        <v>13643</v>
      </c>
      <c r="F49" s="93" t="s">
        <v>6584</v>
      </c>
      <c r="G49" s="93"/>
      <c r="H49" s="907"/>
      <c r="I49" s="45"/>
      <c r="J49" s="45"/>
      <c r="K49" s="45"/>
    </row>
    <row r="50" spans="1:11">
      <c r="B50" s="91">
        <v>27</v>
      </c>
      <c r="C50" s="1373" t="s">
        <v>13694</v>
      </c>
      <c r="D50" s="1372" t="s">
        <v>13695</v>
      </c>
      <c r="E50" s="363" t="s">
        <v>13643</v>
      </c>
      <c r="F50" s="93" t="s">
        <v>6584</v>
      </c>
      <c r="G50" s="93"/>
      <c r="H50" s="907"/>
      <c r="I50" s="45"/>
      <c r="J50" s="45"/>
      <c r="K50" s="45"/>
    </row>
    <row r="51" spans="1:11">
      <c r="B51" s="91">
        <v>28</v>
      </c>
      <c r="C51" s="1373" t="s">
        <v>13696</v>
      </c>
      <c r="D51" s="1372" t="s">
        <v>13697</v>
      </c>
      <c r="E51" s="363" t="s">
        <v>13643</v>
      </c>
      <c r="F51" s="93" t="s">
        <v>6584</v>
      </c>
      <c r="G51" s="93"/>
      <c r="H51" s="907"/>
      <c r="I51" s="45"/>
      <c r="J51" s="45"/>
      <c r="K51" s="45"/>
    </row>
    <row r="52" spans="1:11">
      <c r="B52" s="91">
        <v>29</v>
      </c>
      <c r="C52" s="1373" t="s">
        <v>13698</v>
      </c>
      <c r="D52" s="1372" t="s">
        <v>13699</v>
      </c>
      <c r="E52" s="363" t="s">
        <v>13643</v>
      </c>
      <c r="F52" s="93" t="s">
        <v>6584</v>
      </c>
      <c r="G52" s="93"/>
      <c r="H52" s="907"/>
      <c r="I52" s="45"/>
      <c r="J52" s="45"/>
      <c r="K52" s="45"/>
    </row>
    <row r="53" spans="1:11">
      <c r="B53" s="91">
        <v>30</v>
      </c>
      <c r="C53" s="1373" t="s">
        <v>13701</v>
      </c>
      <c r="D53" s="1372" t="s">
        <v>13702</v>
      </c>
      <c r="E53" s="363" t="s">
        <v>13643</v>
      </c>
      <c r="F53" s="93" t="s">
        <v>6584</v>
      </c>
      <c r="G53" s="93"/>
      <c r="H53" s="907"/>
      <c r="I53" s="45"/>
      <c r="J53" s="45"/>
      <c r="K53" s="45"/>
    </row>
    <row r="54" spans="1:11">
      <c r="B54" s="91">
        <v>31</v>
      </c>
      <c r="C54" s="1373" t="s">
        <v>13703</v>
      </c>
      <c r="D54" s="1372" t="s">
        <v>13704</v>
      </c>
      <c r="E54" s="363" t="s">
        <v>13643</v>
      </c>
      <c r="F54" s="93" t="s">
        <v>6584</v>
      </c>
      <c r="G54" s="93"/>
      <c r="H54" s="907"/>
      <c r="I54" s="45"/>
      <c r="J54" s="45"/>
      <c r="K54" s="45"/>
    </row>
    <row r="55" spans="1:11">
      <c r="B55" s="91">
        <v>32</v>
      </c>
      <c r="C55" s="1373" t="s">
        <v>13705</v>
      </c>
      <c r="D55" s="1372" t="s">
        <v>13706</v>
      </c>
      <c r="E55" s="363" t="s">
        <v>13643</v>
      </c>
      <c r="F55" s="93" t="s">
        <v>6584</v>
      </c>
      <c r="G55" s="93"/>
      <c r="H55" s="907"/>
      <c r="I55" s="45"/>
      <c r="J55" s="45"/>
      <c r="K55" s="45"/>
    </row>
    <row r="56" spans="1:11">
      <c r="A56" s="913" t="s">
        <v>13700</v>
      </c>
      <c r="B56" s="91">
        <v>33</v>
      </c>
      <c r="C56" s="1373" t="s">
        <v>13707</v>
      </c>
      <c r="D56" s="1372" t="s">
        <v>13708</v>
      </c>
      <c r="E56" s="363" t="s">
        <v>13643</v>
      </c>
      <c r="F56" s="93" t="s">
        <v>6584</v>
      </c>
      <c r="G56" s="93"/>
      <c r="H56" s="907"/>
      <c r="I56" s="45"/>
      <c r="J56" s="45"/>
      <c r="K56" s="45"/>
    </row>
    <row r="57" spans="1:11">
      <c r="B57" s="91">
        <v>34</v>
      </c>
      <c r="C57" s="1373" t="s">
        <v>13709</v>
      </c>
      <c r="D57" s="1372" t="s">
        <v>13710</v>
      </c>
      <c r="E57" s="363" t="s">
        <v>13643</v>
      </c>
      <c r="F57" s="93" t="s">
        <v>6584</v>
      </c>
      <c r="G57" s="93"/>
      <c r="H57" s="907"/>
      <c r="I57" s="45"/>
      <c r="J57" s="45"/>
      <c r="K57" s="45"/>
    </row>
    <row r="58" spans="1:11">
      <c r="B58" s="91">
        <v>35</v>
      </c>
      <c r="C58" s="1373" t="s">
        <v>13711</v>
      </c>
      <c r="D58" s="1372" t="s">
        <v>13712</v>
      </c>
      <c r="E58" s="363" t="s">
        <v>13643</v>
      </c>
      <c r="F58" s="93" t="s">
        <v>6584</v>
      </c>
      <c r="G58" s="93"/>
      <c r="H58" s="907"/>
      <c r="I58" s="45"/>
      <c r="J58" s="45"/>
      <c r="K58" s="45"/>
    </row>
    <row r="59" spans="1:11">
      <c r="B59" s="91">
        <v>36</v>
      </c>
      <c r="C59" s="1373" t="s">
        <v>13713</v>
      </c>
      <c r="D59" s="1372" t="s">
        <v>13714</v>
      </c>
      <c r="E59" s="363" t="s">
        <v>13643</v>
      </c>
      <c r="F59" s="93" t="s">
        <v>6584</v>
      </c>
      <c r="G59" s="93"/>
      <c r="H59" s="907"/>
      <c r="I59" s="45"/>
      <c r="J59" s="45"/>
      <c r="K59" s="45"/>
    </row>
    <row r="60" spans="1:11">
      <c r="B60" s="91">
        <v>37</v>
      </c>
      <c r="C60" s="1373" t="s">
        <v>13715</v>
      </c>
      <c r="D60" s="1372" t="s">
        <v>13716</v>
      </c>
      <c r="E60" s="363" t="s">
        <v>13643</v>
      </c>
      <c r="F60" s="93" t="s">
        <v>6584</v>
      </c>
      <c r="G60" s="93"/>
      <c r="H60" s="907"/>
      <c r="I60" s="45"/>
      <c r="J60" s="45"/>
      <c r="K60" s="45"/>
    </row>
    <row r="61" spans="1:11">
      <c r="B61" s="91">
        <v>38</v>
      </c>
      <c r="C61" s="1373" t="s">
        <v>13717</v>
      </c>
      <c r="D61" s="1372" t="s">
        <v>13718</v>
      </c>
      <c r="E61" s="363" t="s">
        <v>13643</v>
      </c>
      <c r="F61" s="93" t="s">
        <v>6584</v>
      </c>
      <c r="G61" s="93"/>
      <c r="H61" s="907"/>
      <c r="I61" s="45"/>
      <c r="J61" s="45"/>
      <c r="K61" s="45"/>
    </row>
    <row r="62" spans="1:11">
      <c r="B62" s="91">
        <v>39</v>
      </c>
      <c r="C62" s="1373" t="s">
        <v>13719</v>
      </c>
      <c r="D62" s="1372" t="s">
        <v>13720</v>
      </c>
      <c r="E62" s="363" t="s">
        <v>13643</v>
      </c>
      <c r="F62" s="93" t="s">
        <v>6584</v>
      </c>
      <c r="G62" s="93"/>
      <c r="H62" s="907"/>
      <c r="I62" s="45"/>
      <c r="J62" s="45"/>
      <c r="K62" s="45"/>
    </row>
    <row r="63" spans="1:11">
      <c r="B63" s="91">
        <v>40</v>
      </c>
      <c r="C63" s="1373" t="s">
        <v>13721</v>
      </c>
      <c r="D63" s="1372" t="s">
        <v>13722</v>
      </c>
      <c r="E63" s="363" t="s">
        <v>13643</v>
      </c>
      <c r="F63" s="93" t="s">
        <v>6584</v>
      </c>
      <c r="G63" s="93"/>
      <c r="H63" s="907"/>
      <c r="I63" s="45"/>
      <c r="J63" s="45"/>
      <c r="K63" s="45"/>
    </row>
    <row r="64" spans="1:11">
      <c r="B64" s="91">
        <v>41</v>
      </c>
      <c r="C64" s="1373" t="s">
        <v>13723</v>
      </c>
      <c r="D64" s="1372" t="s">
        <v>13724</v>
      </c>
      <c r="E64" s="363" t="s">
        <v>13643</v>
      </c>
      <c r="F64" s="93" t="s">
        <v>6584</v>
      </c>
      <c r="G64" s="93"/>
      <c r="H64" s="907"/>
      <c r="I64" s="45"/>
      <c r="J64" s="45"/>
      <c r="K64" s="45"/>
    </row>
    <row r="65" spans="2:11">
      <c r="B65" s="91">
        <v>42</v>
      </c>
      <c r="C65" s="1373" t="s">
        <v>13725</v>
      </c>
      <c r="D65" s="1372" t="s">
        <v>13726</v>
      </c>
      <c r="E65" s="363" t="s">
        <v>13643</v>
      </c>
      <c r="F65" s="93" t="s">
        <v>6584</v>
      </c>
      <c r="G65" s="93"/>
      <c r="H65" s="907"/>
      <c r="I65" s="45"/>
      <c r="J65" s="45"/>
      <c r="K65" s="45"/>
    </row>
    <row r="66" spans="2:11">
      <c r="B66" s="91">
        <v>43</v>
      </c>
      <c r="C66" s="1373" t="s">
        <v>13727</v>
      </c>
      <c r="D66" s="1372" t="s">
        <v>13728</v>
      </c>
      <c r="E66" s="363" t="s">
        <v>13643</v>
      </c>
      <c r="F66" s="93" t="s">
        <v>6584</v>
      </c>
      <c r="G66" s="93"/>
      <c r="H66" s="907"/>
      <c r="I66" s="45"/>
      <c r="J66" s="45"/>
      <c r="K66" s="45"/>
    </row>
    <row r="67" spans="2:11">
      <c r="B67" s="91">
        <v>44</v>
      </c>
      <c r="C67" s="1373" t="s">
        <v>13729</v>
      </c>
      <c r="D67" s="1372" t="s">
        <v>13730</v>
      </c>
      <c r="E67" s="363" t="s">
        <v>13643</v>
      </c>
      <c r="F67" s="93" t="s">
        <v>6584</v>
      </c>
      <c r="G67" s="93"/>
      <c r="H67" s="907"/>
      <c r="I67" s="45"/>
      <c r="J67" s="45"/>
      <c r="K67" s="45"/>
    </row>
    <row r="68" spans="2:11">
      <c r="B68" s="91">
        <v>45</v>
      </c>
      <c r="C68" s="1373" t="s">
        <v>13731</v>
      </c>
      <c r="D68" s="1372" t="s">
        <v>13732</v>
      </c>
      <c r="E68" s="363" t="s">
        <v>13643</v>
      </c>
      <c r="F68" s="93" t="s">
        <v>6584</v>
      </c>
      <c r="G68" s="93"/>
      <c r="H68" s="907"/>
      <c r="I68" s="45"/>
      <c r="J68" s="45"/>
      <c r="K68" s="45"/>
    </row>
    <row r="69" spans="2:11">
      <c r="B69" s="91">
        <v>46</v>
      </c>
      <c r="C69" s="1373" t="s">
        <v>13733</v>
      </c>
      <c r="D69" s="1372" t="s">
        <v>13734</v>
      </c>
      <c r="E69" s="363" t="s">
        <v>13643</v>
      </c>
      <c r="F69" s="93" t="s">
        <v>6584</v>
      </c>
      <c r="G69" s="93"/>
      <c r="H69" s="907"/>
      <c r="I69" s="45"/>
      <c r="J69" s="45"/>
      <c r="K69" s="45"/>
    </row>
    <row r="70" spans="2:11">
      <c r="B70" s="91">
        <v>47</v>
      </c>
      <c r="C70" s="1373" t="s">
        <v>13735</v>
      </c>
      <c r="D70" s="1372" t="s">
        <v>13736</v>
      </c>
      <c r="E70" s="363" t="s">
        <v>13643</v>
      </c>
      <c r="F70" s="93" t="s">
        <v>6584</v>
      </c>
      <c r="G70" s="93"/>
      <c r="H70" s="907"/>
      <c r="I70" s="45"/>
      <c r="J70" s="45"/>
      <c r="K70" s="45"/>
    </row>
    <row r="71" spans="2:11">
      <c r="B71" s="91">
        <v>48</v>
      </c>
      <c r="C71" s="1373" t="s">
        <v>13737</v>
      </c>
      <c r="D71" s="1372" t="s">
        <v>13738</v>
      </c>
      <c r="E71" s="363" t="s">
        <v>13643</v>
      </c>
      <c r="F71" s="93" t="s">
        <v>6584</v>
      </c>
      <c r="G71" s="93"/>
      <c r="H71" s="907"/>
      <c r="I71" s="45"/>
      <c r="J71" s="45"/>
      <c r="K71" s="45"/>
    </row>
    <row r="72" spans="2:11">
      <c r="B72" s="91">
        <v>49</v>
      </c>
      <c r="C72" s="1373" t="s">
        <v>13739</v>
      </c>
      <c r="D72" s="1372" t="s">
        <v>13740</v>
      </c>
      <c r="E72" s="363" t="s">
        <v>13643</v>
      </c>
      <c r="F72" s="93" t="s">
        <v>6584</v>
      </c>
      <c r="G72" s="93"/>
      <c r="H72" s="907"/>
      <c r="I72" s="45"/>
      <c r="J72" s="45"/>
      <c r="K72" s="45"/>
    </row>
    <row r="73" spans="2:11">
      <c r="B73" s="91">
        <v>50</v>
      </c>
      <c r="C73" s="1373" t="s">
        <v>13741</v>
      </c>
      <c r="D73" s="1372" t="s">
        <v>13742</v>
      </c>
      <c r="E73" s="363" t="s">
        <v>13643</v>
      </c>
      <c r="F73" s="93" t="s">
        <v>6584</v>
      </c>
      <c r="G73" s="93"/>
      <c r="H73" s="907"/>
      <c r="I73" s="45"/>
      <c r="J73" s="45"/>
      <c r="K73" s="45"/>
    </row>
    <row r="74" spans="2:11">
      <c r="B74" s="91">
        <v>51</v>
      </c>
      <c r="C74" s="1373" t="s">
        <v>13743</v>
      </c>
      <c r="D74" s="1372" t="s">
        <v>13744</v>
      </c>
      <c r="E74" s="363" t="s">
        <v>13643</v>
      </c>
      <c r="F74" s="93" t="s">
        <v>6584</v>
      </c>
      <c r="G74" s="93"/>
      <c r="H74" s="907" t="s">
        <v>16046</v>
      </c>
      <c r="I74" s="45"/>
      <c r="J74" s="45"/>
      <c r="K74" s="45"/>
    </row>
    <row r="75" spans="2:11" ht="31.5">
      <c r="B75" s="91">
        <v>52</v>
      </c>
      <c r="C75" s="906" t="s">
        <v>13745</v>
      </c>
      <c r="D75" s="1372" t="s">
        <v>13746</v>
      </c>
      <c r="E75" s="363" t="s">
        <v>13643</v>
      </c>
      <c r="F75" s="93" t="s">
        <v>6584</v>
      </c>
      <c r="G75" s="93"/>
      <c r="H75" s="907"/>
      <c r="I75" s="45"/>
      <c r="J75" s="45"/>
      <c r="K75" s="45"/>
    </row>
    <row r="76" spans="2:11" ht="31.5">
      <c r="B76" s="91">
        <v>53</v>
      </c>
      <c r="C76" s="1373" t="s">
        <v>13747</v>
      </c>
      <c r="D76" s="1372" t="s">
        <v>13748</v>
      </c>
      <c r="E76" s="363" t="s">
        <v>13643</v>
      </c>
      <c r="F76" s="93" t="s">
        <v>6584</v>
      </c>
      <c r="G76" s="93"/>
      <c r="H76" s="907"/>
      <c r="I76" s="45"/>
      <c r="J76" s="45"/>
      <c r="K76" s="45"/>
    </row>
    <row r="77" spans="2:11" ht="31.5">
      <c r="B77" s="91">
        <v>54</v>
      </c>
      <c r="C77" s="1373" t="s">
        <v>13749</v>
      </c>
      <c r="D77" s="1372" t="s">
        <v>13750</v>
      </c>
      <c r="E77" s="363" t="s">
        <v>13643</v>
      </c>
      <c r="F77" s="93" t="s">
        <v>6584</v>
      </c>
      <c r="G77" s="93"/>
      <c r="H77" s="907"/>
      <c r="I77" s="45"/>
      <c r="J77" s="45"/>
      <c r="K77" s="45"/>
    </row>
    <row r="78" spans="2:11">
      <c r="B78" s="91">
        <v>55</v>
      </c>
      <c r="C78" s="1373" t="s">
        <v>13751</v>
      </c>
      <c r="D78" s="1372" t="s">
        <v>13752</v>
      </c>
      <c r="E78" s="363" t="s">
        <v>13643</v>
      </c>
      <c r="F78" s="93" t="s">
        <v>6584</v>
      </c>
      <c r="G78" s="93"/>
      <c r="H78" s="907"/>
      <c r="I78" s="45"/>
      <c r="J78" s="45"/>
      <c r="K78" s="45"/>
    </row>
    <row r="79" spans="2:11" ht="31.5">
      <c r="B79" s="91">
        <v>56</v>
      </c>
      <c r="C79" s="1373" t="s">
        <v>13753</v>
      </c>
      <c r="D79" s="1372" t="s">
        <v>13754</v>
      </c>
      <c r="E79" s="363" t="s">
        <v>13643</v>
      </c>
      <c r="F79" s="93" t="s">
        <v>6584</v>
      </c>
      <c r="G79" s="93"/>
      <c r="H79" s="907"/>
      <c r="I79" s="45"/>
      <c r="J79" s="45"/>
      <c r="K79" s="45"/>
    </row>
    <row r="80" spans="2:11">
      <c r="B80" s="91">
        <v>57</v>
      </c>
      <c r="C80" s="906" t="s">
        <v>13755</v>
      </c>
      <c r="D80" s="1372" t="s">
        <v>13756</v>
      </c>
      <c r="E80" s="363" t="s">
        <v>13643</v>
      </c>
      <c r="F80" s="93" t="s">
        <v>6584</v>
      </c>
      <c r="G80" s="93"/>
      <c r="H80" s="907"/>
      <c r="I80" s="45"/>
      <c r="J80" s="45"/>
      <c r="K80" s="45"/>
    </row>
    <row r="81" spans="2:11" ht="31.5">
      <c r="B81" s="91">
        <v>58</v>
      </c>
      <c r="C81" s="1373" t="s">
        <v>13757</v>
      </c>
      <c r="D81" s="1372" t="s">
        <v>13758</v>
      </c>
      <c r="E81" s="363" t="s">
        <v>13643</v>
      </c>
      <c r="F81" s="93" t="s">
        <v>6584</v>
      </c>
      <c r="G81" s="93"/>
      <c r="H81" s="907"/>
      <c r="I81" s="45"/>
      <c r="J81" s="45"/>
      <c r="K81" s="45"/>
    </row>
    <row r="82" spans="2:11">
      <c r="B82" s="91">
        <v>59</v>
      </c>
      <c r="C82" s="1373" t="s">
        <v>13759</v>
      </c>
      <c r="D82" s="1372" t="s">
        <v>13760</v>
      </c>
      <c r="E82" s="822" t="s">
        <v>9358</v>
      </c>
      <c r="F82" s="93" t="s">
        <v>6584</v>
      </c>
      <c r="G82" s="93"/>
      <c r="H82" s="907"/>
      <c r="I82" s="45"/>
      <c r="J82" s="45"/>
      <c r="K82" s="45"/>
    </row>
    <row r="83" spans="2:11">
      <c r="B83" s="91">
        <v>60</v>
      </c>
      <c r="C83" s="1373" t="s">
        <v>13761</v>
      </c>
      <c r="D83" s="1372" t="s">
        <v>13762</v>
      </c>
      <c r="E83" s="363" t="s">
        <v>13643</v>
      </c>
      <c r="F83" s="93" t="s">
        <v>6584</v>
      </c>
      <c r="G83" s="93"/>
      <c r="H83" s="907"/>
      <c r="I83" s="45"/>
      <c r="J83" s="45"/>
      <c r="K83" s="45"/>
    </row>
    <row r="84" spans="2:11">
      <c r="B84" s="91">
        <v>61</v>
      </c>
      <c r="C84" s="1373" t="s">
        <v>13763</v>
      </c>
      <c r="D84" s="1372" t="s">
        <v>13764</v>
      </c>
      <c r="E84" s="363" t="s">
        <v>13643</v>
      </c>
      <c r="F84" s="93" t="s">
        <v>6584</v>
      </c>
      <c r="G84" s="93"/>
      <c r="H84" s="907"/>
      <c r="I84" s="45"/>
      <c r="J84" s="45"/>
      <c r="K84" s="45"/>
    </row>
    <row r="85" spans="2:11" ht="17.25" thickBot="1">
      <c r="B85" s="99">
        <v>62</v>
      </c>
      <c r="C85" s="1374" t="s">
        <v>13765</v>
      </c>
      <c r="D85" s="1375" t="s">
        <v>13766</v>
      </c>
      <c r="E85" s="823" t="s">
        <v>9358</v>
      </c>
      <c r="F85" s="102" t="s">
        <v>6584</v>
      </c>
      <c r="G85" s="102"/>
      <c r="H85" s="911"/>
      <c r="I85" s="45"/>
      <c r="J85" s="45"/>
      <c r="K85" s="45"/>
    </row>
    <row r="86" spans="2:11">
      <c r="B86" s="45"/>
      <c r="C86" s="94"/>
      <c r="D86" s="45"/>
      <c r="E86" s="45"/>
      <c r="F86" s="45"/>
      <c r="G86" s="45"/>
      <c r="H86" s="45"/>
      <c r="I86" s="45"/>
      <c r="J86" s="45"/>
      <c r="K86" s="45"/>
    </row>
    <row r="87" spans="2:11">
      <c r="B87" s="45"/>
      <c r="C87" s="94"/>
      <c r="D87" s="45"/>
      <c r="E87" s="45"/>
      <c r="F87" s="45"/>
      <c r="G87" s="45"/>
      <c r="H87" s="45"/>
      <c r="I87" s="45"/>
      <c r="J87" s="45"/>
      <c r="K87" s="45"/>
    </row>
    <row r="88" spans="2:11" ht="19.5" thickBot="1">
      <c r="B88" s="83" t="s">
        <v>6613</v>
      </c>
      <c r="C88" s="45" t="s">
        <v>8319</v>
      </c>
      <c r="H88" s="45"/>
      <c r="I88" s="45"/>
      <c r="J88" s="45"/>
      <c r="K88" s="45"/>
    </row>
    <row r="89" spans="2:11" ht="17.25" thickBot="1">
      <c r="B89" s="352" t="s">
        <v>6570</v>
      </c>
      <c r="C89" s="353" t="s">
        <v>6571</v>
      </c>
      <c r="D89" s="353" t="s">
        <v>6572</v>
      </c>
      <c r="E89" s="353" t="s">
        <v>6573</v>
      </c>
      <c r="F89" s="353" t="s">
        <v>6574</v>
      </c>
      <c r="G89" s="353" t="s">
        <v>6575</v>
      </c>
      <c r="H89" s="354" t="s">
        <v>6557</v>
      </c>
      <c r="I89" s="45"/>
      <c r="J89" s="45"/>
      <c r="K89" s="45"/>
    </row>
    <row r="90" spans="2:11">
      <c r="B90" s="91">
        <v>1</v>
      </c>
      <c r="C90" s="147"/>
      <c r="D90" s="147" t="s">
        <v>13612</v>
      </c>
      <c r="E90" s="146"/>
      <c r="F90" s="93"/>
      <c r="G90" s="93"/>
      <c r="H90" s="173"/>
      <c r="I90" s="45"/>
      <c r="J90" s="45"/>
      <c r="K90" s="45"/>
    </row>
    <row r="91" spans="2:11">
      <c r="B91" s="91">
        <v>2</v>
      </c>
      <c r="C91" s="900"/>
      <c r="D91" s="901" t="s">
        <v>8356</v>
      </c>
      <c r="E91" s="822"/>
      <c r="F91" s="93"/>
      <c r="G91" s="94"/>
      <c r="H91" s="902"/>
      <c r="I91" s="45"/>
      <c r="J91" s="45"/>
      <c r="K91" s="45"/>
    </row>
    <row r="92" spans="2:11" ht="78.75">
      <c r="B92" s="91">
        <v>2.1</v>
      </c>
      <c r="C92" s="900" t="s">
        <v>13613</v>
      </c>
      <c r="D92" s="901" t="s">
        <v>12472</v>
      </c>
      <c r="E92" s="822" t="s">
        <v>8336</v>
      </c>
      <c r="F92" s="93" t="s">
        <v>6584</v>
      </c>
      <c r="G92" s="93"/>
      <c r="H92" s="1397" t="s">
        <v>15960</v>
      </c>
      <c r="I92" s="45"/>
      <c r="J92" s="45"/>
      <c r="K92" s="45"/>
    </row>
    <row r="93" spans="2:11" ht="110.25">
      <c r="B93" s="91">
        <v>2.2000000000000002</v>
      </c>
      <c r="C93" s="900" t="s">
        <v>12915</v>
      </c>
      <c r="D93" s="901" t="s">
        <v>8359</v>
      </c>
      <c r="E93" s="822" t="s">
        <v>13615</v>
      </c>
      <c r="F93" s="93" t="s">
        <v>6584</v>
      </c>
      <c r="G93" s="93"/>
      <c r="H93" s="903" t="s">
        <v>15961</v>
      </c>
      <c r="I93" s="45"/>
      <c r="J93" s="45"/>
      <c r="K93" s="45"/>
    </row>
    <row r="94" spans="2:11" ht="32.25">
      <c r="B94" s="91">
        <v>3</v>
      </c>
      <c r="C94" s="904" t="s">
        <v>13616</v>
      </c>
      <c r="D94" s="822" t="s">
        <v>8363</v>
      </c>
      <c r="E94" s="822" t="s">
        <v>8329</v>
      </c>
      <c r="F94" s="93" t="s">
        <v>6584</v>
      </c>
      <c r="G94" s="97"/>
      <c r="H94" s="903" t="s">
        <v>13617</v>
      </c>
      <c r="I94" s="45"/>
      <c r="J94" s="45"/>
      <c r="K94" s="45"/>
    </row>
    <row r="95" spans="2:11">
      <c r="B95" s="91">
        <v>4</v>
      </c>
      <c r="C95" s="900" t="s">
        <v>13618</v>
      </c>
      <c r="D95" s="822" t="s">
        <v>8366</v>
      </c>
      <c r="E95" s="822" t="s">
        <v>8539</v>
      </c>
      <c r="F95" s="93" t="s">
        <v>6584</v>
      </c>
      <c r="G95" s="93"/>
      <c r="H95" s="903" t="s">
        <v>13617</v>
      </c>
      <c r="I95" s="45"/>
      <c r="J95" s="45"/>
      <c r="K95" s="45"/>
    </row>
    <row r="96" spans="2:11">
      <c r="B96" s="91">
        <v>5</v>
      </c>
      <c r="C96" s="900" t="s">
        <v>13619</v>
      </c>
      <c r="D96" s="822" t="s">
        <v>8368</v>
      </c>
      <c r="E96" s="822" t="s">
        <v>8539</v>
      </c>
      <c r="F96" s="93" t="s">
        <v>6584</v>
      </c>
      <c r="G96" s="94"/>
      <c r="H96" s="903"/>
      <c r="I96" s="45"/>
      <c r="J96" s="45"/>
      <c r="K96" s="45"/>
    </row>
    <row r="97" spans="2:11">
      <c r="B97" s="91">
        <v>6</v>
      </c>
      <c r="C97" s="900" t="s">
        <v>8334</v>
      </c>
      <c r="D97" s="822" t="s">
        <v>8335</v>
      </c>
      <c r="E97" s="822" t="s">
        <v>8336</v>
      </c>
      <c r="F97" s="93" t="s">
        <v>6584</v>
      </c>
      <c r="G97" s="93"/>
      <c r="H97" s="903"/>
      <c r="I97" s="45"/>
      <c r="J97" s="45"/>
      <c r="K97" s="45"/>
    </row>
    <row r="98" spans="2:11" ht="32.25" thickBot="1">
      <c r="B98" s="99">
        <v>7</v>
      </c>
      <c r="C98" s="1358" t="s">
        <v>8337</v>
      </c>
      <c r="D98" s="823" t="s">
        <v>8338</v>
      </c>
      <c r="E98" s="823" t="s">
        <v>8339</v>
      </c>
      <c r="F98" s="102" t="s">
        <v>6584</v>
      </c>
      <c r="G98" s="102"/>
      <c r="H98" s="177"/>
      <c r="I98" s="45"/>
      <c r="J98" s="45"/>
      <c r="K98" s="45"/>
    </row>
    <row r="99" spans="2:11">
      <c r="B99" s="146"/>
      <c r="C99" s="900"/>
      <c r="D99" s="822"/>
      <c r="E99" s="822"/>
      <c r="F99" s="93"/>
      <c r="G99" s="93"/>
      <c r="H99" s="153"/>
      <c r="I99" s="45"/>
      <c r="J99" s="45"/>
      <c r="K99" s="45"/>
    </row>
    <row r="100" spans="2:11">
      <c r="B100" s="146"/>
      <c r="C100" s="900"/>
      <c r="D100" s="822"/>
      <c r="E100" s="822"/>
      <c r="F100" s="93"/>
      <c r="G100" s="93"/>
      <c r="H100" s="153"/>
      <c r="I100" s="45"/>
      <c r="J100" s="45"/>
      <c r="K100" s="45"/>
    </row>
    <row r="101" spans="2:11">
      <c r="B101" s="146"/>
      <c r="C101" s="900"/>
      <c r="D101" s="822"/>
      <c r="E101" s="822"/>
      <c r="F101" s="93"/>
      <c r="G101" s="93"/>
      <c r="H101" s="153"/>
      <c r="I101" s="45"/>
      <c r="J101" s="45"/>
      <c r="K101" s="45"/>
    </row>
    <row r="102" spans="2:11">
      <c r="B102" s="146"/>
      <c r="C102" s="900"/>
      <c r="D102" s="822"/>
      <c r="E102" s="822"/>
      <c r="F102" s="93"/>
      <c r="G102" s="93"/>
      <c r="H102" s="153"/>
      <c r="I102" s="45"/>
      <c r="J102" s="45"/>
      <c r="K102" s="45"/>
    </row>
    <row r="103" spans="2:11" ht="19.5" thickBot="1">
      <c r="B103" s="83" t="s">
        <v>6613</v>
      </c>
      <c r="C103" s="45" t="s">
        <v>10452</v>
      </c>
      <c r="D103" s="527"/>
      <c r="E103" s="527"/>
      <c r="F103" s="527"/>
      <c r="G103" s="527"/>
      <c r="H103" s="527"/>
      <c r="I103" s="45"/>
      <c r="J103" s="45"/>
      <c r="K103" s="45"/>
    </row>
    <row r="104" spans="2:11" ht="17.25" thickBot="1">
      <c r="B104" s="352" t="s">
        <v>6570</v>
      </c>
      <c r="C104" s="353" t="s">
        <v>6571</v>
      </c>
      <c r="D104" s="353" t="s">
        <v>6572</v>
      </c>
      <c r="E104" s="353" t="s">
        <v>6573</v>
      </c>
      <c r="F104" s="353" t="s">
        <v>6574</v>
      </c>
      <c r="G104" s="353" t="s">
        <v>6575</v>
      </c>
      <c r="H104" s="354" t="s">
        <v>6557</v>
      </c>
      <c r="I104" s="45"/>
      <c r="J104" s="45"/>
      <c r="K104" s="45"/>
    </row>
    <row r="105" spans="2:11">
      <c r="B105" s="456">
        <v>1</v>
      </c>
      <c r="C105" s="375" t="s">
        <v>15966</v>
      </c>
      <c r="D105" s="1399" t="s">
        <v>15967</v>
      </c>
      <c r="E105" s="151" t="s">
        <v>8339</v>
      </c>
      <c r="F105" s="93" t="s">
        <v>6584</v>
      </c>
      <c r="G105" s="45"/>
      <c r="H105" s="242"/>
      <c r="I105" s="45"/>
      <c r="J105" s="45"/>
      <c r="K105" s="45"/>
    </row>
    <row r="106" spans="2:11">
      <c r="B106" s="456">
        <v>2</v>
      </c>
      <c r="C106" s="375" t="s">
        <v>15970</v>
      </c>
      <c r="D106" s="1399" t="s">
        <v>15969</v>
      </c>
      <c r="E106" s="151" t="s">
        <v>10446</v>
      </c>
      <c r="F106" s="93" t="s">
        <v>6584</v>
      </c>
      <c r="G106" s="45"/>
      <c r="H106" s="242"/>
      <c r="I106" s="45"/>
      <c r="J106" s="45"/>
      <c r="K106" s="45"/>
    </row>
    <row r="107" spans="2:11">
      <c r="B107" s="456">
        <v>3</v>
      </c>
      <c r="C107" s="375" t="s">
        <v>16047</v>
      </c>
      <c r="D107" s="1399" t="s">
        <v>16048</v>
      </c>
      <c r="E107" s="151" t="s">
        <v>8444</v>
      </c>
      <c r="F107" s="93" t="s">
        <v>6584</v>
      </c>
      <c r="G107" s="45"/>
      <c r="H107" s="242"/>
      <c r="I107" s="45"/>
      <c r="J107" s="45"/>
      <c r="K107" s="45"/>
    </row>
    <row r="108" spans="2:11">
      <c r="B108" s="456">
        <v>4</v>
      </c>
      <c r="C108" s="1373" t="s">
        <v>13769</v>
      </c>
      <c r="D108" s="1372" t="s">
        <v>13770</v>
      </c>
      <c r="E108" s="1372" t="s">
        <v>13771</v>
      </c>
      <c r="F108" s="93" t="s">
        <v>6584</v>
      </c>
      <c r="G108" s="45"/>
      <c r="H108" s="242"/>
    </row>
    <row r="109" spans="2:11">
      <c r="B109" s="456">
        <v>5</v>
      </c>
      <c r="C109" s="1373" t="s">
        <v>13772</v>
      </c>
      <c r="D109" s="1372" t="s">
        <v>13773</v>
      </c>
      <c r="E109" s="1372" t="s">
        <v>9279</v>
      </c>
      <c r="F109" s="93" t="s">
        <v>6584</v>
      </c>
      <c r="G109" s="45"/>
      <c r="H109" s="242"/>
    </row>
    <row r="110" spans="2:11">
      <c r="B110" s="456">
        <v>6</v>
      </c>
      <c r="C110" s="1373" t="s">
        <v>13774</v>
      </c>
      <c r="D110" s="1372" t="s">
        <v>13775</v>
      </c>
      <c r="E110" s="822" t="s">
        <v>8360</v>
      </c>
      <c r="F110" s="93" t="s">
        <v>6584</v>
      </c>
      <c r="G110" s="45"/>
      <c r="H110" s="1379" t="s">
        <v>13776</v>
      </c>
    </row>
    <row r="111" spans="2:11" ht="31.5">
      <c r="B111" s="456">
        <v>7</v>
      </c>
      <c r="C111" s="1373" t="s">
        <v>13777</v>
      </c>
      <c r="D111" s="1372" t="s">
        <v>13778</v>
      </c>
      <c r="E111" s="822" t="s">
        <v>8360</v>
      </c>
      <c r="F111" s="93" t="s">
        <v>6584</v>
      </c>
      <c r="G111" s="45"/>
      <c r="H111" s="242"/>
    </row>
    <row r="112" spans="2:11">
      <c r="B112" s="456">
        <v>8</v>
      </c>
      <c r="C112" s="1372" t="s">
        <v>13779</v>
      </c>
      <c r="D112" s="1372" t="s">
        <v>13780</v>
      </c>
      <c r="E112" s="822" t="s">
        <v>8360</v>
      </c>
      <c r="F112" s="93" t="s">
        <v>6584</v>
      </c>
      <c r="G112" s="45"/>
      <c r="H112" s="1379" t="s">
        <v>13781</v>
      </c>
    </row>
    <row r="113" spans="2:8">
      <c r="B113" s="456">
        <v>9</v>
      </c>
      <c r="C113" s="1372" t="s">
        <v>13782</v>
      </c>
      <c r="D113" s="1372" t="s">
        <v>13783</v>
      </c>
      <c r="E113" s="822" t="s">
        <v>8360</v>
      </c>
      <c r="F113" s="93" t="s">
        <v>6584</v>
      </c>
      <c r="G113" s="45"/>
      <c r="H113" s="1379" t="s">
        <v>13781</v>
      </c>
    </row>
    <row r="114" spans="2:8">
      <c r="B114" s="456">
        <v>10</v>
      </c>
      <c r="C114" s="1372" t="s">
        <v>13784</v>
      </c>
      <c r="D114" s="1372" t="s">
        <v>13785</v>
      </c>
      <c r="E114" s="822" t="s">
        <v>8360</v>
      </c>
      <c r="F114" s="93" t="s">
        <v>6584</v>
      </c>
      <c r="G114" s="45"/>
      <c r="H114" s="242"/>
    </row>
    <row r="115" spans="2:8">
      <c r="B115" s="456">
        <v>11</v>
      </c>
      <c r="C115" s="1372" t="s">
        <v>13786</v>
      </c>
      <c r="D115" s="1372" t="s">
        <v>13787</v>
      </c>
      <c r="E115" s="822" t="s">
        <v>8360</v>
      </c>
      <c r="F115" s="93" t="s">
        <v>6584</v>
      </c>
      <c r="G115" s="45"/>
      <c r="H115" s="242"/>
    </row>
    <row r="116" spans="2:8">
      <c r="B116" s="456">
        <v>12</v>
      </c>
      <c r="C116" s="1372" t="s">
        <v>13788</v>
      </c>
      <c r="D116" s="1372" t="s">
        <v>13789</v>
      </c>
      <c r="E116" s="822" t="s">
        <v>8360</v>
      </c>
      <c r="F116" s="93" t="s">
        <v>6584</v>
      </c>
      <c r="G116" s="45"/>
      <c r="H116" s="242"/>
    </row>
    <row r="117" spans="2:8">
      <c r="B117" s="456">
        <v>13</v>
      </c>
      <c r="C117" s="1372" t="s">
        <v>13790</v>
      </c>
      <c r="D117" s="1372" t="s">
        <v>13791</v>
      </c>
      <c r="E117" s="822" t="s">
        <v>8360</v>
      </c>
      <c r="F117" s="93" t="s">
        <v>6584</v>
      </c>
      <c r="G117" s="45"/>
      <c r="H117" s="242"/>
    </row>
    <row r="118" spans="2:8">
      <c r="B118" s="456">
        <v>14</v>
      </c>
      <c r="C118" s="1372" t="s">
        <v>13792</v>
      </c>
      <c r="D118" s="1372" t="s">
        <v>13793</v>
      </c>
      <c r="E118" s="822" t="s">
        <v>8360</v>
      </c>
      <c r="F118" s="93" t="s">
        <v>6584</v>
      </c>
      <c r="G118" s="45"/>
      <c r="H118" s="242"/>
    </row>
    <row r="119" spans="2:8">
      <c r="B119" s="456">
        <v>15</v>
      </c>
      <c r="C119" s="1372" t="s">
        <v>13794</v>
      </c>
      <c r="D119" s="1372" t="s">
        <v>13795</v>
      </c>
      <c r="E119" s="822" t="s">
        <v>8360</v>
      </c>
      <c r="F119" s="93" t="s">
        <v>6584</v>
      </c>
      <c r="G119" s="45"/>
      <c r="H119" s="242"/>
    </row>
    <row r="120" spans="2:8">
      <c r="B120" s="456">
        <v>16</v>
      </c>
      <c r="C120" s="1372" t="s">
        <v>13796</v>
      </c>
      <c r="D120" s="1372" t="s">
        <v>13797</v>
      </c>
      <c r="E120" s="822" t="s">
        <v>8360</v>
      </c>
      <c r="F120" s="93" t="s">
        <v>6584</v>
      </c>
      <c r="G120" s="45"/>
      <c r="H120" s="242"/>
    </row>
    <row r="121" spans="2:8">
      <c r="B121" s="456">
        <v>17</v>
      </c>
      <c r="C121" s="1372" t="s">
        <v>13798</v>
      </c>
      <c r="D121" s="1372" t="s">
        <v>13799</v>
      </c>
      <c r="E121" s="822" t="s">
        <v>8360</v>
      </c>
      <c r="F121" s="93" t="s">
        <v>6584</v>
      </c>
      <c r="G121" s="45"/>
      <c r="H121" s="242"/>
    </row>
    <row r="122" spans="2:8">
      <c r="B122" s="456">
        <v>18</v>
      </c>
      <c r="C122" s="1372" t="s">
        <v>13800</v>
      </c>
      <c r="D122" s="1372" t="s">
        <v>13801</v>
      </c>
      <c r="E122" s="822" t="s">
        <v>8360</v>
      </c>
      <c r="F122" s="93" t="s">
        <v>6584</v>
      </c>
      <c r="G122" s="45"/>
      <c r="H122" s="242"/>
    </row>
    <row r="123" spans="2:8">
      <c r="B123" s="456">
        <v>19</v>
      </c>
      <c r="C123" s="1372" t="s">
        <v>13802</v>
      </c>
      <c r="D123" s="1372" t="s">
        <v>13803</v>
      </c>
      <c r="E123" s="822" t="s">
        <v>8360</v>
      </c>
      <c r="F123" s="93" t="s">
        <v>6584</v>
      </c>
      <c r="G123" s="45"/>
      <c r="H123" s="1379" t="s">
        <v>13776</v>
      </c>
    </row>
    <row r="124" spans="2:8">
      <c r="B124" s="456">
        <v>20</v>
      </c>
      <c r="C124" s="1372" t="s">
        <v>13804</v>
      </c>
      <c r="D124" s="1372" t="s">
        <v>13805</v>
      </c>
      <c r="E124" s="822" t="s">
        <v>8360</v>
      </c>
      <c r="F124" s="93" t="s">
        <v>6584</v>
      </c>
      <c r="G124" s="45"/>
      <c r="H124" s="1379" t="s">
        <v>13781</v>
      </c>
    </row>
    <row r="125" spans="2:8">
      <c r="B125" s="456">
        <v>21</v>
      </c>
      <c r="C125" s="1372" t="s">
        <v>13806</v>
      </c>
      <c r="D125" s="1372" t="s">
        <v>13807</v>
      </c>
      <c r="E125" s="822" t="s">
        <v>8360</v>
      </c>
      <c r="F125" s="93" t="s">
        <v>6584</v>
      </c>
      <c r="G125" s="45"/>
      <c r="H125" s="242"/>
    </row>
    <row r="126" spans="2:8">
      <c r="B126" s="456">
        <v>22</v>
      </c>
      <c r="C126" s="1372" t="s">
        <v>13808</v>
      </c>
      <c r="D126" s="1372" t="s">
        <v>13809</v>
      </c>
      <c r="E126" s="822" t="s">
        <v>8360</v>
      </c>
      <c r="F126" s="93" t="s">
        <v>6584</v>
      </c>
      <c r="G126" s="45"/>
      <c r="H126" s="1379" t="s">
        <v>13776</v>
      </c>
    </row>
    <row r="127" spans="2:8">
      <c r="B127" s="456">
        <v>23</v>
      </c>
      <c r="C127" s="1372" t="s">
        <v>13810</v>
      </c>
      <c r="D127" s="1372" t="s">
        <v>13811</v>
      </c>
      <c r="E127" s="822" t="s">
        <v>8360</v>
      </c>
      <c r="F127" s="93" t="s">
        <v>6584</v>
      </c>
      <c r="G127" s="45"/>
      <c r="H127" s="1379" t="s">
        <v>16049</v>
      </c>
    </row>
    <row r="128" spans="2:8" ht="17.25" thickBot="1">
      <c r="B128" s="467"/>
      <c r="C128" s="114"/>
      <c r="D128" s="905"/>
      <c r="E128" s="103"/>
      <c r="F128" s="103"/>
      <c r="G128" s="103"/>
      <c r="H128" s="238"/>
    </row>
    <row r="129" spans="2:8">
      <c r="B129" s="45"/>
      <c r="C129" s="94"/>
      <c r="D129" s="45"/>
      <c r="E129" s="45"/>
      <c r="F129" s="45"/>
      <c r="G129" s="45"/>
      <c r="H129" s="45"/>
    </row>
    <row r="130" spans="2:8">
      <c r="B130" s="45"/>
      <c r="C130" s="94"/>
      <c r="D130" s="45"/>
      <c r="E130" s="45"/>
      <c r="F130" s="45"/>
      <c r="G130" s="45"/>
      <c r="H130" s="45"/>
    </row>
    <row r="131" spans="2:8">
      <c r="B131" s="45"/>
      <c r="C131" s="94"/>
      <c r="D131" s="45"/>
      <c r="E131" s="45"/>
      <c r="F131" s="45"/>
      <c r="G131" s="45"/>
      <c r="H131" s="45"/>
    </row>
    <row r="132" spans="2:8">
      <c r="B132" s="45"/>
      <c r="C132" s="94"/>
      <c r="D132" s="45"/>
      <c r="E132" s="45"/>
      <c r="F132" s="45"/>
      <c r="G132" s="45"/>
      <c r="H132" s="45"/>
    </row>
    <row r="133" spans="2:8">
      <c r="B133" s="45"/>
      <c r="C133" s="94"/>
      <c r="D133" s="45"/>
      <c r="E133" s="45"/>
      <c r="F133" s="45"/>
      <c r="G133" s="45"/>
      <c r="H133" s="45"/>
    </row>
    <row r="134" spans="2:8">
      <c r="B134" s="45"/>
      <c r="C134" s="94"/>
      <c r="D134" s="45"/>
      <c r="E134" s="45"/>
      <c r="F134" s="45"/>
      <c r="G134" s="45"/>
      <c r="H134" s="45"/>
    </row>
    <row r="135" spans="2:8">
      <c r="B135" s="45"/>
      <c r="C135" s="94"/>
      <c r="D135" s="45"/>
      <c r="E135" s="45"/>
      <c r="F135" s="45"/>
      <c r="G135" s="45"/>
      <c r="H135" s="45"/>
    </row>
    <row r="136" spans="2:8">
      <c r="B136" s="45"/>
      <c r="C136" s="94"/>
      <c r="D136" s="45"/>
      <c r="E136" s="45"/>
      <c r="F136" s="45"/>
      <c r="G136" s="45"/>
      <c r="H136" s="45"/>
    </row>
    <row r="137" spans="2:8">
      <c r="B137" s="45"/>
      <c r="C137" s="94"/>
      <c r="D137" s="45"/>
      <c r="E137" s="45"/>
      <c r="F137" s="45"/>
      <c r="G137" s="45"/>
      <c r="H137" s="45"/>
    </row>
    <row r="138" spans="2:8">
      <c r="B138" s="45"/>
      <c r="C138" s="94"/>
      <c r="D138" s="45"/>
      <c r="E138" s="45"/>
      <c r="F138" s="45"/>
      <c r="G138" s="45"/>
      <c r="H138" s="45"/>
    </row>
    <row r="139" spans="2:8">
      <c r="B139" s="45"/>
      <c r="C139" s="94"/>
      <c r="D139" s="45"/>
      <c r="E139" s="45"/>
      <c r="F139" s="45"/>
      <c r="G139" s="45"/>
      <c r="H139" s="45"/>
    </row>
    <row r="140" spans="2:8">
      <c r="B140" s="45"/>
      <c r="C140" s="94"/>
      <c r="D140" s="45"/>
      <c r="E140" s="45"/>
      <c r="F140" s="45"/>
      <c r="G140" s="45"/>
      <c r="H140" s="45"/>
    </row>
    <row r="141" spans="2:8">
      <c r="B141" s="45"/>
      <c r="C141" s="94"/>
      <c r="D141" s="45"/>
      <c r="E141" s="45"/>
      <c r="F141" s="45"/>
      <c r="G141" s="45"/>
      <c r="H141" s="45"/>
    </row>
    <row r="142" spans="2:8">
      <c r="B142" s="45"/>
      <c r="C142" s="94"/>
      <c r="D142" s="45"/>
      <c r="E142" s="45"/>
      <c r="F142" s="45"/>
      <c r="G142" s="45"/>
      <c r="H142" s="45"/>
    </row>
    <row r="143" spans="2:8">
      <c r="B143" s="45"/>
      <c r="C143" s="94"/>
      <c r="D143" s="45"/>
      <c r="E143" s="45"/>
      <c r="F143" s="45"/>
      <c r="G143" s="45"/>
      <c r="H143" s="45"/>
    </row>
    <row r="144" spans="2:8">
      <c r="B144" s="45"/>
      <c r="C144" s="94"/>
      <c r="D144" s="45"/>
      <c r="E144" s="45"/>
      <c r="F144" s="45"/>
      <c r="G144" s="45"/>
      <c r="H144" s="45"/>
    </row>
    <row r="145" spans="2:8">
      <c r="B145" s="45"/>
      <c r="C145" s="94"/>
      <c r="D145" s="45"/>
      <c r="E145" s="45"/>
      <c r="F145" s="45"/>
      <c r="G145" s="45"/>
      <c r="H145" s="45"/>
    </row>
    <row r="146" spans="2:8">
      <c r="B146" s="45"/>
      <c r="C146" s="94"/>
      <c r="D146" s="45"/>
      <c r="E146" s="45"/>
      <c r="F146" s="45"/>
      <c r="G146" s="45"/>
      <c r="H146" s="45"/>
    </row>
  </sheetData>
  <mergeCells count="1">
    <mergeCell ref="A2:A3"/>
  </mergeCells>
  <phoneticPr fontId="2" type="noConversion"/>
  <dataValidations count="2">
    <dataValidation type="list" allowBlank="1" showInputMessage="1" showErrorMessage="1" sqref="C6" xr:uid="{B8BE1FE1-D261-44A3-B0F7-F9BB511B1F0F}">
      <formula1>"Web Service, API"</formula1>
    </dataValidation>
    <dataValidation type="list" allowBlank="1" showInputMessage="1" showErrorMessage="1" sqref="F6" xr:uid="{D1978CE2-0E01-4663-8DCA-DBF354D1B54E}">
      <formula1>"IB,MB,DAWHO, IB/MB, MB/DAWHO,IB/MB/DAWHO"</formula1>
    </dataValidation>
  </dataValidations>
  <hyperlinks>
    <hyperlink ref="A2:A3" location="'API Index'!A1" display="Return to Index" xr:uid="{73506B09-FA67-45DC-8511-2D72C1300412}"/>
    <hyperlink ref="L6" r:id="rId1" xr:uid="{32D8CBBD-6A76-4227-B644-37D47353FCD3}"/>
    <hyperlink ref="K6" r:id="rId2" xr:uid="{09F72296-9BFA-465A-A861-F1A33B45BFEB}"/>
    <hyperlink ref="M6" r:id="rId3" xr:uid="{A9AF49D0-5A6F-457E-B58C-25C7396B6359}"/>
  </hyperlinks>
  <pageMargins left="0.7" right="0.7" top="0.75" bottom="0.75" header="0.3" footer="0.3"/>
  <pageSetup paperSize="9" orientation="portrait" r:id="rId4"/>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C6519-57E5-41A5-B203-A251C429DFEB}">
  <sheetPr codeName="工作表327">
    <tabColor rgb="FFFF0000"/>
  </sheetPr>
  <dimension ref="A1:M138"/>
  <sheetViews>
    <sheetView topLeftCell="A11" workbookViewId="0"/>
  </sheetViews>
  <sheetFormatPr defaultRowHeight="16.5"/>
  <cols>
    <col min="2" max="2" width="11.875" customWidth="1"/>
    <col min="3" max="3" width="30.5" style="40" bestFit="1" customWidth="1"/>
    <col min="4" max="4" width="20" bestFit="1" customWidth="1"/>
    <col min="5" max="5" width="21.875" customWidth="1"/>
    <col min="6" max="6" width="15.625" customWidth="1"/>
    <col min="7" max="7" width="17.625" customWidth="1"/>
    <col min="8" max="8" width="37.5" bestFit="1"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1650</v>
      </c>
      <c r="D2" s="45"/>
      <c r="E2" s="45"/>
      <c r="F2" s="45"/>
      <c r="G2" s="45"/>
      <c r="H2" s="45"/>
      <c r="I2" s="45"/>
      <c r="J2" s="45"/>
      <c r="K2" s="45"/>
    </row>
    <row r="3" spans="1:13">
      <c r="A3" s="2681"/>
      <c r="B3" s="15" t="s">
        <v>6545</v>
      </c>
      <c r="C3" s="46">
        <v>321</v>
      </c>
      <c r="D3" s="45"/>
      <c r="E3" s="45"/>
      <c r="F3" s="45"/>
      <c r="G3" s="45"/>
      <c r="H3" s="45"/>
      <c r="I3" s="45"/>
      <c r="J3" s="45"/>
      <c r="K3" s="45"/>
    </row>
    <row r="4" spans="1:13" ht="17.25" thickBot="1">
      <c r="B4" s="14" t="s">
        <v>6546</v>
      </c>
      <c r="C4" s="912" t="s">
        <v>13598</v>
      </c>
      <c r="D4" s="14" t="s">
        <v>6547</v>
      </c>
      <c r="E4" s="127" t="s">
        <v>13599</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83.25" thickBot="1">
      <c r="B6" s="128" t="s">
        <v>1679</v>
      </c>
      <c r="C6" s="56" t="s">
        <v>2093</v>
      </c>
      <c r="D6" s="694" t="s">
        <v>16050</v>
      </c>
      <c r="E6" s="55" t="s">
        <v>16051</v>
      </c>
      <c r="F6" s="56" t="s">
        <v>6563</v>
      </c>
      <c r="G6" s="55" t="s">
        <v>6564</v>
      </c>
      <c r="H6" s="895" t="s">
        <v>6842</v>
      </c>
      <c r="I6" s="896" t="s">
        <v>6565</v>
      </c>
      <c r="J6" s="896" t="s">
        <v>16051</v>
      </c>
      <c r="K6" s="897" t="s">
        <v>16052</v>
      </c>
      <c r="L6" s="897" t="s">
        <v>16053</v>
      </c>
      <c r="M6" s="2312" t="s">
        <v>16054</v>
      </c>
    </row>
    <row r="7" spans="1:13">
      <c r="B7" s="45"/>
      <c r="C7" s="94"/>
      <c r="D7" s="45"/>
      <c r="E7" s="45"/>
      <c r="F7" s="45"/>
      <c r="G7" s="45"/>
      <c r="H7" s="45"/>
      <c r="I7" s="45"/>
      <c r="J7" s="45"/>
      <c r="K7" s="45"/>
    </row>
    <row r="8" spans="1:13" ht="17.25" thickBot="1">
      <c r="B8" s="14" t="s">
        <v>6569</v>
      </c>
      <c r="C8" s="45" t="s">
        <v>8319</v>
      </c>
      <c r="D8" s="45"/>
      <c r="E8" s="45"/>
      <c r="F8" s="45"/>
      <c r="G8" s="45"/>
      <c r="H8" s="45"/>
      <c r="I8" s="45"/>
      <c r="J8" s="45"/>
      <c r="K8" s="45"/>
    </row>
    <row r="9" spans="1:13">
      <c r="B9" s="398" t="s">
        <v>6570</v>
      </c>
      <c r="C9" s="390" t="s">
        <v>6571</v>
      </c>
      <c r="D9" s="390" t="s">
        <v>6572</v>
      </c>
      <c r="E9" s="390" t="s">
        <v>6573</v>
      </c>
      <c r="F9" s="390" t="s">
        <v>6574</v>
      </c>
      <c r="G9" s="390" t="s">
        <v>6575</v>
      </c>
      <c r="H9" s="391" t="s">
        <v>6557</v>
      </c>
      <c r="I9" s="45"/>
      <c r="J9" s="61"/>
      <c r="K9" s="45"/>
    </row>
    <row r="10" spans="1:13">
      <c r="B10" s="91">
        <v>1</v>
      </c>
      <c r="C10" s="906"/>
      <c r="D10" s="363" t="s">
        <v>8321</v>
      </c>
      <c r="E10" s="363"/>
      <c r="F10" s="93"/>
      <c r="G10" s="93"/>
      <c r="H10" s="173"/>
      <c r="I10" s="45"/>
      <c r="J10" s="45"/>
      <c r="K10" s="45"/>
    </row>
    <row r="11" spans="1:13">
      <c r="B11" s="91">
        <v>2</v>
      </c>
      <c r="C11" s="906" t="s">
        <v>9504</v>
      </c>
      <c r="D11" s="363" t="s">
        <v>13605</v>
      </c>
      <c r="E11" s="363" t="s">
        <v>8322</v>
      </c>
      <c r="F11" s="93" t="s">
        <v>6584</v>
      </c>
      <c r="G11" s="94"/>
      <c r="H11" s="907" t="s">
        <v>8323</v>
      </c>
      <c r="I11" s="45"/>
      <c r="J11" s="45"/>
      <c r="K11" s="45"/>
    </row>
    <row r="12" spans="1:13">
      <c r="B12" s="91">
        <v>3</v>
      </c>
      <c r="C12" s="906" t="s">
        <v>8324</v>
      </c>
      <c r="D12" s="363" t="s">
        <v>8325</v>
      </c>
      <c r="E12" s="363" t="s">
        <v>8345</v>
      </c>
      <c r="F12" s="93" t="s">
        <v>6584</v>
      </c>
      <c r="G12" s="93"/>
      <c r="H12" s="907" t="s">
        <v>13606</v>
      </c>
      <c r="I12" s="45"/>
      <c r="J12" s="45"/>
      <c r="K12" s="45"/>
    </row>
    <row r="13" spans="1:13">
      <c r="B13" s="91">
        <v>4</v>
      </c>
      <c r="C13" s="906" t="s">
        <v>8362</v>
      </c>
      <c r="D13" s="363" t="s">
        <v>8363</v>
      </c>
      <c r="E13" s="363" t="s">
        <v>8329</v>
      </c>
      <c r="F13" s="93" t="s">
        <v>6584</v>
      </c>
      <c r="G13" s="93"/>
      <c r="H13" s="907"/>
      <c r="I13" s="45"/>
      <c r="J13" s="45"/>
      <c r="K13" s="45"/>
    </row>
    <row r="14" spans="1:13">
      <c r="B14" s="91">
        <v>5</v>
      </c>
      <c r="C14" s="906" t="s">
        <v>13607</v>
      </c>
      <c r="D14" s="363" t="s">
        <v>8332</v>
      </c>
      <c r="E14" s="363" t="s">
        <v>8322</v>
      </c>
      <c r="F14" s="93" t="s">
        <v>6584</v>
      </c>
      <c r="G14" s="97"/>
      <c r="H14" s="907" t="s">
        <v>13608</v>
      </c>
      <c r="I14" s="45"/>
      <c r="J14" s="45"/>
      <c r="K14" s="45"/>
    </row>
    <row r="15" spans="1:13">
      <c r="B15" s="91">
        <v>6</v>
      </c>
      <c r="C15" s="906" t="s">
        <v>8334</v>
      </c>
      <c r="D15" s="363" t="s">
        <v>8335</v>
      </c>
      <c r="E15" s="363" t="s">
        <v>8336</v>
      </c>
      <c r="F15" s="93" t="s">
        <v>6584</v>
      </c>
      <c r="G15" s="93"/>
      <c r="H15" s="908"/>
      <c r="I15" s="45"/>
      <c r="J15" s="45"/>
      <c r="K15" s="45"/>
    </row>
    <row r="16" spans="1:13">
      <c r="B16" s="91">
        <v>7</v>
      </c>
      <c r="C16" s="906" t="s">
        <v>8337</v>
      </c>
      <c r="D16" s="363" t="s">
        <v>8338</v>
      </c>
      <c r="E16" s="363" t="s">
        <v>8339</v>
      </c>
      <c r="F16" s="93" t="s">
        <v>6584</v>
      </c>
      <c r="G16" s="94"/>
      <c r="H16" s="908"/>
      <c r="I16" s="45"/>
      <c r="J16" s="45"/>
      <c r="K16" s="45"/>
    </row>
    <row r="17" spans="2:11" ht="17.25" thickBot="1">
      <c r="B17" s="99">
        <v>8</v>
      </c>
      <c r="C17" s="1381" t="s">
        <v>13609</v>
      </c>
      <c r="D17" s="910" t="s">
        <v>8341</v>
      </c>
      <c r="E17" s="910" t="s">
        <v>8342</v>
      </c>
      <c r="F17" s="102" t="s">
        <v>6584</v>
      </c>
      <c r="G17" s="102"/>
      <c r="H17" s="911" t="s">
        <v>13610</v>
      </c>
      <c r="I17" s="45"/>
      <c r="J17" s="45"/>
      <c r="K17" s="45"/>
    </row>
    <row r="18" spans="2:11">
      <c r="B18" s="146"/>
      <c r="C18" s="906"/>
      <c r="D18" s="363"/>
      <c r="E18" s="363"/>
      <c r="F18" s="93"/>
      <c r="G18" s="93"/>
      <c r="H18" s="906"/>
      <c r="I18" s="45"/>
      <c r="J18" s="45"/>
      <c r="K18" s="45"/>
    </row>
    <row r="19" spans="2:11">
      <c r="B19" s="146"/>
      <c r="C19" s="906"/>
      <c r="D19" s="363"/>
      <c r="E19" s="363"/>
      <c r="F19" s="93"/>
      <c r="G19" s="93"/>
      <c r="H19" s="906"/>
      <c r="I19" s="45"/>
      <c r="J19" s="45"/>
      <c r="K19" s="45"/>
    </row>
    <row r="20" spans="2:11">
      <c r="B20" s="146"/>
      <c r="C20" s="906"/>
      <c r="D20" s="363"/>
      <c r="E20" s="363"/>
      <c r="F20" s="93"/>
      <c r="G20" s="93"/>
      <c r="H20" s="906"/>
      <c r="I20" s="45"/>
      <c r="J20" s="45"/>
      <c r="K20" s="45"/>
    </row>
    <row r="21" spans="2:11">
      <c r="B21" s="146"/>
      <c r="C21" s="906"/>
      <c r="D21" s="363"/>
      <c r="E21" s="363"/>
      <c r="F21" s="93"/>
      <c r="G21" s="93"/>
      <c r="H21" s="906"/>
      <c r="I21" s="45"/>
      <c r="J21" s="45"/>
      <c r="K21" s="45"/>
    </row>
    <row r="22" spans="2:11" ht="17.25" thickBot="1">
      <c r="B22" s="14" t="s">
        <v>6569</v>
      </c>
      <c r="C22" s="45" t="s">
        <v>9506</v>
      </c>
      <c r="D22" s="45"/>
      <c r="E22" s="45"/>
      <c r="F22" s="45"/>
      <c r="G22" s="45"/>
      <c r="H22" s="45"/>
      <c r="I22" s="45"/>
      <c r="J22" s="45"/>
      <c r="K22" s="45"/>
    </row>
    <row r="23" spans="2:11" ht="17.25" thickBot="1">
      <c r="B23" s="352" t="s">
        <v>6570</v>
      </c>
      <c r="C23" s="353" t="s">
        <v>6571</v>
      </c>
      <c r="D23" s="353" t="s">
        <v>6572</v>
      </c>
      <c r="E23" s="353" t="s">
        <v>6573</v>
      </c>
      <c r="F23" s="353" t="s">
        <v>6574</v>
      </c>
      <c r="G23" s="353" t="s">
        <v>6575</v>
      </c>
      <c r="H23" s="354" t="s">
        <v>6557</v>
      </c>
      <c r="I23" s="45"/>
      <c r="J23" s="45"/>
      <c r="K23" s="45"/>
    </row>
    <row r="24" spans="2:11">
      <c r="B24" s="87">
        <v>1</v>
      </c>
      <c r="C24" s="1405" t="s">
        <v>16055</v>
      </c>
      <c r="D24" s="1406" t="s">
        <v>16056</v>
      </c>
      <c r="E24" s="1405" t="s">
        <v>16057</v>
      </c>
      <c r="F24" s="1407"/>
      <c r="G24" s="1407"/>
      <c r="H24" s="1408" t="s">
        <v>16058</v>
      </c>
      <c r="I24" s="45"/>
      <c r="J24" s="45"/>
      <c r="K24" s="45"/>
    </row>
    <row r="25" spans="2:11">
      <c r="B25" s="91">
        <v>2</v>
      </c>
      <c r="C25" s="909" t="s">
        <v>13817</v>
      </c>
      <c r="D25" s="909" t="s">
        <v>16059</v>
      </c>
      <c r="E25" s="906" t="s">
        <v>16060</v>
      </c>
      <c r="F25" s="1409"/>
      <c r="G25" s="1409"/>
      <c r="H25" s="907" t="s">
        <v>16061</v>
      </c>
      <c r="I25" s="45"/>
      <c r="J25" s="45"/>
      <c r="K25" s="45"/>
    </row>
    <row r="26" spans="2:11">
      <c r="B26" s="91">
        <v>3</v>
      </c>
      <c r="C26" s="909" t="s">
        <v>13818</v>
      </c>
      <c r="D26" s="909" t="s">
        <v>16062</v>
      </c>
      <c r="E26" s="909" t="s">
        <v>13771</v>
      </c>
      <c r="F26" s="1409"/>
      <c r="G26" s="1409"/>
      <c r="H26" s="907" t="s">
        <v>16061</v>
      </c>
      <c r="I26" s="45"/>
      <c r="J26" s="45"/>
      <c r="K26" s="45"/>
    </row>
    <row r="27" spans="2:11">
      <c r="B27" s="91">
        <v>4</v>
      </c>
      <c r="C27" s="909" t="s">
        <v>13820</v>
      </c>
      <c r="D27" s="909" t="s">
        <v>16063</v>
      </c>
      <c r="E27" s="906" t="s">
        <v>13643</v>
      </c>
      <c r="F27" s="1409"/>
      <c r="G27" s="1409"/>
      <c r="H27" s="907" t="s">
        <v>16061</v>
      </c>
      <c r="I27" s="45"/>
      <c r="J27" s="45"/>
      <c r="K27" s="45"/>
    </row>
    <row r="28" spans="2:11">
      <c r="B28" s="91">
        <v>5</v>
      </c>
      <c r="C28" s="909" t="s">
        <v>16064</v>
      </c>
      <c r="D28" s="909" t="s">
        <v>15967</v>
      </c>
      <c r="E28" s="906" t="s">
        <v>8666</v>
      </c>
      <c r="F28" s="93" t="s">
        <v>6584</v>
      </c>
      <c r="G28" s="1409"/>
      <c r="H28" s="907"/>
      <c r="I28" s="45"/>
      <c r="J28" s="45"/>
      <c r="K28" s="45"/>
    </row>
    <row r="29" spans="2:11">
      <c r="B29" s="91">
        <v>6</v>
      </c>
      <c r="C29" s="906" t="s">
        <v>16065</v>
      </c>
      <c r="D29" s="909" t="s">
        <v>16066</v>
      </c>
      <c r="E29" s="906" t="s">
        <v>16067</v>
      </c>
      <c r="F29" s="93" t="s">
        <v>6584</v>
      </c>
      <c r="G29" s="1409"/>
      <c r="H29" s="907"/>
      <c r="I29" s="45"/>
      <c r="J29" s="45"/>
      <c r="K29" s="45"/>
    </row>
    <row r="30" spans="2:11">
      <c r="B30" s="91">
        <v>7</v>
      </c>
      <c r="C30" s="906" t="s">
        <v>16068</v>
      </c>
      <c r="D30" s="909" t="s">
        <v>16069</v>
      </c>
      <c r="E30" s="906" t="s">
        <v>13643</v>
      </c>
      <c r="F30" s="93" t="s">
        <v>6584</v>
      </c>
      <c r="G30" s="1409"/>
      <c r="H30" s="907"/>
      <c r="I30" s="45"/>
      <c r="J30" s="45"/>
      <c r="K30" s="45"/>
    </row>
    <row r="31" spans="2:11">
      <c r="B31" s="91">
        <v>8</v>
      </c>
      <c r="C31" s="906" t="s">
        <v>13641</v>
      </c>
      <c r="D31" s="909" t="s">
        <v>16070</v>
      </c>
      <c r="E31" s="906" t="s">
        <v>13643</v>
      </c>
      <c r="F31" s="93" t="s">
        <v>6584</v>
      </c>
      <c r="G31" s="1409"/>
      <c r="H31" s="907"/>
      <c r="I31" s="45"/>
      <c r="J31" s="45"/>
      <c r="K31" s="45"/>
    </row>
    <row r="32" spans="2:11">
      <c r="B32" s="91">
        <v>9</v>
      </c>
      <c r="C32" s="906" t="s">
        <v>13644</v>
      </c>
      <c r="D32" s="909" t="s">
        <v>13645</v>
      </c>
      <c r="E32" s="906" t="s">
        <v>13643</v>
      </c>
      <c r="F32" s="93" t="s">
        <v>6584</v>
      </c>
      <c r="G32" s="1409"/>
      <c r="H32" s="907"/>
      <c r="I32" s="45"/>
      <c r="J32" s="45"/>
      <c r="K32" s="45"/>
    </row>
    <row r="33" spans="2:11">
      <c r="B33" s="91">
        <v>10</v>
      </c>
      <c r="C33" s="906" t="s">
        <v>13646</v>
      </c>
      <c r="D33" s="909" t="s">
        <v>13647</v>
      </c>
      <c r="E33" s="906" t="s">
        <v>13643</v>
      </c>
      <c r="F33" s="93" t="s">
        <v>6584</v>
      </c>
      <c r="G33" s="1409"/>
      <c r="H33" s="907"/>
      <c r="I33" s="45"/>
      <c r="J33" s="45"/>
      <c r="K33" s="45"/>
    </row>
    <row r="34" spans="2:11">
      <c r="B34" s="91">
        <v>11</v>
      </c>
      <c r="C34" s="906" t="s">
        <v>13648</v>
      </c>
      <c r="D34" s="909" t="s">
        <v>13649</v>
      </c>
      <c r="E34" s="906" t="s">
        <v>13643</v>
      </c>
      <c r="F34" s="93" t="s">
        <v>6584</v>
      </c>
      <c r="G34" s="1409"/>
      <c r="H34" s="907"/>
      <c r="I34" s="45"/>
      <c r="J34" s="45"/>
      <c r="K34" s="45"/>
    </row>
    <row r="35" spans="2:11">
      <c r="B35" s="91">
        <v>12</v>
      </c>
      <c r="C35" s="906" t="s">
        <v>13650</v>
      </c>
      <c r="D35" s="909" t="s">
        <v>13651</v>
      </c>
      <c r="E35" s="906" t="s">
        <v>13643</v>
      </c>
      <c r="F35" s="93" t="s">
        <v>6584</v>
      </c>
      <c r="G35" s="1409"/>
      <c r="H35" s="907"/>
      <c r="I35" s="45"/>
      <c r="J35" s="45"/>
      <c r="K35" s="45"/>
    </row>
    <row r="36" spans="2:11">
      <c r="B36" s="91">
        <v>13</v>
      </c>
      <c r="C36" s="906" t="s">
        <v>13652</v>
      </c>
      <c r="D36" s="909" t="s">
        <v>13653</v>
      </c>
      <c r="E36" s="906" t="s">
        <v>13643</v>
      </c>
      <c r="F36" s="93" t="s">
        <v>6584</v>
      </c>
      <c r="G36" s="1409"/>
      <c r="H36" s="907"/>
      <c r="I36" s="45"/>
      <c r="J36" s="45"/>
      <c r="K36" s="45"/>
    </row>
    <row r="37" spans="2:11">
      <c r="B37" s="91">
        <v>14</v>
      </c>
      <c r="C37" s="906" t="s">
        <v>13654</v>
      </c>
      <c r="D37" s="909" t="s">
        <v>13655</v>
      </c>
      <c r="E37" s="906" t="s">
        <v>13643</v>
      </c>
      <c r="F37" s="93" t="s">
        <v>6584</v>
      </c>
      <c r="G37" s="1409"/>
      <c r="H37" s="907"/>
      <c r="I37" s="45"/>
      <c r="J37" s="45"/>
      <c r="K37" s="45"/>
    </row>
    <row r="38" spans="2:11">
      <c r="B38" s="91">
        <v>15</v>
      </c>
      <c r="C38" s="906" t="s">
        <v>13656</v>
      </c>
      <c r="D38" s="909" t="s">
        <v>13657</v>
      </c>
      <c r="E38" s="906" t="s">
        <v>13643</v>
      </c>
      <c r="F38" s="93" t="s">
        <v>6584</v>
      </c>
      <c r="G38" s="1409"/>
      <c r="H38" s="907"/>
      <c r="I38" s="45"/>
      <c r="J38" s="45"/>
      <c r="K38" s="45"/>
    </row>
    <row r="39" spans="2:11">
      <c r="B39" s="91">
        <v>16</v>
      </c>
      <c r="C39" s="906" t="s">
        <v>13658</v>
      </c>
      <c r="D39" s="909" t="s">
        <v>13659</v>
      </c>
      <c r="E39" s="906" t="s">
        <v>13643</v>
      </c>
      <c r="F39" s="93" t="s">
        <v>6584</v>
      </c>
      <c r="G39" s="1409"/>
      <c r="H39" s="907"/>
      <c r="I39" s="45"/>
      <c r="J39" s="45"/>
      <c r="K39" s="45"/>
    </row>
    <row r="40" spans="2:11">
      <c r="B40" s="91">
        <v>17</v>
      </c>
      <c r="C40" s="906" t="s">
        <v>13660</v>
      </c>
      <c r="D40" s="909" t="s">
        <v>13661</v>
      </c>
      <c r="E40" s="906" t="s">
        <v>13643</v>
      </c>
      <c r="F40" s="93" t="s">
        <v>6584</v>
      </c>
      <c r="G40" s="1409"/>
      <c r="H40" s="907"/>
      <c r="I40" s="45"/>
      <c r="J40" s="45"/>
      <c r="K40" s="45"/>
    </row>
    <row r="41" spans="2:11">
      <c r="B41" s="91">
        <v>18</v>
      </c>
      <c r="C41" s="906" t="s">
        <v>13662</v>
      </c>
      <c r="D41" s="909" t="s">
        <v>13663</v>
      </c>
      <c r="E41" s="906" t="s">
        <v>13643</v>
      </c>
      <c r="F41" s="93" t="s">
        <v>6584</v>
      </c>
      <c r="G41" s="1409"/>
      <c r="H41" s="907"/>
      <c r="I41" s="45"/>
      <c r="J41" s="45"/>
      <c r="K41" s="45"/>
    </row>
    <row r="42" spans="2:11">
      <c r="B42" s="91">
        <v>19</v>
      </c>
      <c r="C42" s="906" t="s">
        <v>13664</v>
      </c>
      <c r="D42" s="909" t="s">
        <v>13665</v>
      </c>
      <c r="E42" s="906" t="s">
        <v>13643</v>
      </c>
      <c r="F42" s="93" t="s">
        <v>6584</v>
      </c>
      <c r="G42" s="1409"/>
      <c r="H42" s="907"/>
      <c r="I42" s="45"/>
      <c r="J42" s="45"/>
      <c r="K42" s="45"/>
    </row>
    <row r="43" spans="2:11">
      <c r="B43" s="91">
        <v>20</v>
      </c>
      <c r="C43" s="906" t="s">
        <v>13666</v>
      </c>
      <c r="D43" s="909" t="s">
        <v>13667</v>
      </c>
      <c r="E43" s="906" t="s">
        <v>13643</v>
      </c>
      <c r="F43" s="93" t="s">
        <v>6584</v>
      </c>
      <c r="G43" s="1409"/>
      <c r="H43" s="907"/>
      <c r="I43" s="45"/>
      <c r="J43" s="45"/>
      <c r="K43" s="45"/>
    </row>
    <row r="44" spans="2:11">
      <c r="B44" s="91">
        <v>21</v>
      </c>
      <c r="C44" s="906" t="s">
        <v>13668</v>
      </c>
      <c r="D44" s="909" t="s">
        <v>13669</v>
      </c>
      <c r="E44" s="906" t="s">
        <v>13643</v>
      </c>
      <c r="F44" s="93" t="s">
        <v>6584</v>
      </c>
      <c r="G44" s="1409"/>
      <c r="H44" s="907"/>
      <c r="I44" s="45"/>
      <c r="J44" s="45"/>
      <c r="K44" s="45"/>
    </row>
    <row r="45" spans="2:11">
      <c r="B45" s="91">
        <v>22</v>
      </c>
      <c r="C45" s="906" t="s">
        <v>13670</v>
      </c>
      <c r="D45" s="909" t="s">
        <v>13671</v>
      </c>
      <c r="E45" s="906" t="s">
        <v>13643</v>
      </c>
      <c r="F45" s="93" t="s">
        <v>6584</v>
      </c>
      <c r="G45" s="1409"/>
      <c r="H45" s="907"/>
      <c r="I45" s="45"/>
      <c r="J45" s="45"/>
      <c r="K45" s="45"/>
    </row>
    <row r="46" spans="2:11">
      <c r="B46" s="91">
        <v>23</v>
      </c>
      <c r="C46" s="906" t="s">
        <v>13672</v>
      </c>
      <c r="D46" s="909" t="s">
        <v>13673</v>
      </c>
      <c r="E46" s="906" t="s">
        <v>13643</v>
      </c>
      <c r="F46" s="93" t="s">
        <v>6584</v>
      </c>
      <c r="G46" s="1409"/>
      <c r="H46" s="907"/>
      <c r="I46" s="45"/>
      <c r="J46" s="45"/>
      <c r="K46" s="45"/>
    </row>
    <row r="47" spans="2:11">
      <c r="B47" s="91">
        <v>24</v>
      </c>
      <c r="C47" s="906" t="s">
        <v>13674</v>
      </c>
      <c r="D47" s="909" t="s">
        <v>13675</v>
      </c>
      <c r="E47" s="906" t="s">
        <v>13643</v>
      </c>
      <c r="F47" s="93" t="s">
        <v>6584</v>
      </c>
      <c r="G47" s="1409"/>
      <c r="H47" s="907"/>
      <c r="I47" s="45"/>
      <c r="J47" s="45"/>
      <c r="K47" s="45"/>
    </row>
    <row r="48" spans="2:11">
      <c r="B48" s="91">
        <v>25</v>
      </c>
      <c r="C48" s="906" t="s">
        <v>13676</v>
      </c>
      <c r="D48" s="909" t="s">
        <v>13677</v>
      </c>
      <c r="E48" s="906" t="s">
        <v>13643</v>
      </c>
      <c r="F48" s="93" t="s">
        <v>6584</v>
      </c>
      <c r="G48" s="1409"/>
      <c r="H48" s="907"/>
      <c r="I48" s="45"/>
      <c r="J48" s="45"/>
      <c r="K48" s="45"/>
    </row>
    <row r="49" spans="1:11">
      <c r="B49" s="91">
        <v>26</v>
      </c>
      <c r="C49" s="906" t="s">
        <v>13678</v>
      </c>
      <c r="D49" s="909" t="s">
        <v>13679</v>
      </c>
      <c r="E49" s="906" t="s">
        <v>13643</v>
      </c>
      <c r="F49" s="93" t="s">
        <v>6584</v>
      </c>
      <c r="G49" s="1409"/>
      <c r="H49" s="907"/>
      <c r="I49" s="45"/>
      <c r="J49" s="45"/>
      <c r="K49" s="45"/>
    </row>
    <row r="50" spans="1:11">
      <c r="B50" s="91">
        <v>27</v>
      </c>
      <c r="C50" s="906" t="s">
        <v>13680</v>
      </c>
      <c r="D50" s="909" t="s">
        <v>13681</v>
      </c>
      <c r="E50" s="906" t="s">
        <v>13643</v>
      </c>
      <c r="F50" s="93" t="s">
        <v>6584</v>
      </c>
      <c r="G50" s="1409"/>
      <c r="H50" s="907"/>
      <c r="I50" s="45"/>
      <c r="J50" s="45"/>
      <c r="K50" s="45"/>
    </row>
    <row r="51" spans="1:11">
      <c r="B51" s="91">
        <v>28</v>
      </c>
      <c r="C51" s="906" t="s">
        <v>13682</v>
      </c>
      <c r="D51" s="909" t="s">
        <v>13683</v>
      </c>
      <c r="E51" s="906" t="s">
        <v>13643</v>
      </c>
      <c r="F51" s="93" t="s">
        <v>6584</v>
      </c>
      <c r="G51" s="1409"/>
      <c r="H51" s="907"/>
      <c r="I51" s="45"/>
      <c r="J51" s="45"/>
      <c r="K51" s="45"/>
    </row>
    <row r="52" spans="1:11">
      <c r="B52" s="91">
        <v>29</v>
      </c>
      <c r="C52" s="906" t="s">
        <v>13684</v>
      </c>
      <c r="D52" s="909" t="s">
        <v>13685</v>
      </c>
      <c r="E52" s="906" t="s">
        <v>13643</v>
      </c>
      <c r="F52" s="93" t="s">
        <v>6584</v>
      </c>
      <c r="G52" s="1409"/>
      <c r="H52" s="907"/>
      <c r="I52" s="45"/>
      <c r="J52" s="45"/>
      <c r="K52" s="45"/>
    </row>
    <row r="53" spans="1:11">
      <c r="B53" s="91">
        <v>30</v>
      </c>
      <c r="C53" s="906" t="s">
        <v>13686</v>
      </c>
      <c r="D53" s="909" t="s">
        <v>13687</v>
      </c>
      <c r="E53" s="906" t="s">
        <v>13643</v>
      </c>
      <c r="F53" s="93" t="s">
        <v>6584</v>
      </c>
      <c r="G53" s="1409"/>
      <c r="H53" s="907"/>
      <c r="I53" s="45"/>
      <c r="J53" s="45"/>
      <c r="K53" s="45"/>
    </row>
    <row r="54" spans="1:11">
      <c r="B54" s="91">
        <v>31</v>
      </c>
      <c r="C54" s="906" t="s">
        <v>13688</v>
      </c>
      <c r="D54" s="909" t="s">
        <v>13689</v>
      </c>
      <c r="E54" s="906" t="s">
        <v>13643</v>
      </c>
      <c r="F54" s="93" t="s">
        <v>6584</v>
      </c>
      <c r="G54" s="1409"/>
      <c r="H54" s="907"/>
      <c r="I54" s="45"/>
      <c r="J54" s="45"/>
      <c r="K54" s="45"/>
    </row>
    <row r="55" spans="1:11">
      <c r="B55" s="91">
        <v>32</v>
      </c>
      <c r="C55" s="906" t="s">
        <v>13690</v>
      </c>
      <c r="D55" s="909" t="s">
        <v>13691</v>
      </c>
      <c r="E55" s="906" t="s">
        <v>13643</v>
      </c>
      <c r="F55" s="93" t="s">
        <v>6584</v>
      </c>
      <c r="G55" s="1409"/>
      <c r="H55" s="907"/>
      <c r="I55" s="45"/>
      <c r="J55" s="45"/>
      <c r="K55" s="45"/>
    </row>
    <row r="56" spans="1:11">
      <c r="B56" s="91">
        <v>33</v>
      </c>
      <c r="C56" s="906" t="s">
        <v>13692</v>
      </c>
      <c r="D56" s="909" t="s">
        <v>13693</v>
      </c>
      <c r="E56" s="906" t="s">
        <v>13643</v>
      </c>
      <c r="F56" s="93" t="s">
        <v>6584</v>
      </c>
      <c r="G56" s="1409"/>
      <c r="H56" s="907"/>
      <c r="I56" s="45"/>
      <c r="J56" s="45"/>
      <c r="K56" s="45"/>
    </row>
    <row r="57" spans="1:11">
      <c r="B57" s="91">
        <v>34</v>
      </c>
      <c r="C57" s="906" t="s">
        <v>13694</v>
      </c>
      <c r="D57" s="909" t="s">
        <v>13695</v>
      </c>
      <c r="E57" s="906" t="s">
        <v>13643</v>
      </c>
      <c r="F57" s="93" t="s">
        <v>6584</v>
      </c>
      <c r="G57" s="1409"/>
      <c r="H57" s="907"/>
      <c r="I57" s="45"/>
      <c r="J57" s="45"/>
      <c r="K57" s="45"/>
    </row>
    <row r="58" spans="1:11">
      <c r="B58" s="91">
        <v>35</v>
      </c>
      <c r="C58" s="906" t="s">
        <v>13696</v>
      </c>
      <c r="D58" s="909" t="s">
        <v>13697</v>
      </c>
      <c r="E58" s="906" t="s">
        <v>13643</v>
      </c>
      <c r="F58" s="93" t="s">
        <v>6584</v>
      </c>
      <c r="G58" s="1409"/>
      <c r="H58" s="907"/>
      <c r="I58" s="45"/>
      <c r="J58" s="45"/>
      <c r="K58" s="45"/>
    </row>
    <row r="59" spans="1:11">
      <c r="B59" s="91">
        <v>36</v>
      </c>
      <c r="C59" s="906" t="s">
        <v>13698</v>
      </c>
      <c r="D59" s="909" t="s">
        <v>13699</v>
      </c>
      <c r="E59" s="906" t="s">
        <v>13643</v>
      </c>
      <c r="F59" s="93" t="s">
        <v>6584</v>
      </c>
      <c r="G59" s="1409"/>
      <c r="H59" s="907"/>
      <c r="I59" s="45"/>
      <c r="J59" s="45"/>
      <c r="K59" s="45"/>
    </row>
    <row r="60" spans="1:11">
      <c r="B60" s="91">
        <v>37</v>
      </c>
      <c r="C60" s="906" t="s">
        <v>13701</v>
      </c>
      <c r="D60" s="909" t="s">
        <v>13702</v>
      </c>
      <c r="E60" s="906" t="s">
        <v>13643</v>
      </c>
      <c r="F60" s="93" t="s">
        <v>6584</v>
      </c>
      <c r="G60" s="1409"/>
      <c r="H60" s="907"/>
      <c r="I60" s="45"/>
      <c r="J60" s="45"/>
      <c r="K60" s="45"/>
    </row>
    <row r="61" spans="1:11">
      <c r="B61" s="91">
        <v>38</v>
      </c>
      <c r="C61" s="906" t="s">
        <v>13703</v>
      </c>
      <c r="D61" s="909" t="s">
        <v>13704</v>
      </c>
      <c r="E61" s="906" t="s">
        <v>13643</v>
      </c>
      <c r="F61" s="93" t="s">
        <v>6584</v>
      </c>
      <c r="G61" s="1409"/>
      <c r="H61" s="907"/>
      <c r="I61" s="45"/>
      <c r="J61" s="45"/>
      <c r="K61" s="45"/>
    </row>
    <row r="62" spans="1:11">
      <c r="B62" s="91">
        <v>39</v>
      </c>
      <c r="C62" s="906" t="s">
        <v>13705</v>
      </c>
      <c r="D62" s="909" t="s">
        <v>13706</v>
      </c>
      <c r="E62" s="906" t="s">
        <v>13643</v>
      </c>
      <c r="F62" s="93" t="s">
        <v>6584</v>
      </c>
      <c r="G62" s="1409"/>
      <c r="H62" s="907"/>
      <c r="I62" s="45"/>
      <c r="J62" s="45"/>
      <c r="K62" s="45"/>
    </row>
    <row r="63" spans="1:11">
      <c r="A63" s="913" t="s">
        <v>13700</v>
      </c>
      <c r="B63" s="91">
        <v>40</v>
      </c>
      <c r="C63" s="906" t="s">
        <v>13707</v>
      </c>
      <c r="D63" s="909" t="s">
        <v>13708</v>
      </c>
      <c r="E63" s="906" t="s">
        <v>13643</v>
      </c>
      <c r="F63" s="93" t="s">
        <v>6584</v>
      </c>
      <c r="G63" s="1409"/>
      <c r="H63" s="907"/>
      <c r="I63" s="45"/>
      <c r="J63" s="45"/>
      <c r="K63" s="45"/>
    </row>
    <row r="64" spans="1:11">
      <c r="B64" s="91">
        <v>41</v>
      </c>
      <c r="C64" s="906" t="s">
        <v>13709</v>
      </c>
      <c r="D64" s="909" t="s">
        <v>13710</v>
      </c>
      <c r="E64" s="906" t="s">
        <v>13643</v>
      </c>
      <c r="F64" s="93" t="s">
        <v>6584</v>
      </c>
      <c r="G64" s="1409"/>
      <c r="H64" s="907"/>
      <c r="I64" s="45"/>
      <c r="J64" s="45"/>
      <c r="K64" s="45"/>
    </row>
    <row r="65" spans="2:11">
      <c r="B65" s="91">
        <v>42</v>
      </c>
      <c r="C65" s="906" t="s">
        <v>13711</v>
      </c>
      <c r="D65" s="909" t="s">
        <v>13712</v>
      </c>
      <c r="E65" s="906" t="s">
        <v>13643</v>
      </c>
      <c r="F65" s="93" t="s">
        <v>6584</v>
      </c>
      <c r="G65" s="1409"/>
      <c r="H65" s="907"/>
      <c r="I65" s="45"/>
      <c r="J65" s="45"/>
      <c r="K65" s="45"/>
    </row>
    <row r="66" spans="2:11">
      <c r="B66" s="91">
        <v>43</v>
      </c>
      <c r="C66" s="906" t="s">
        <v>13713</v>
      </c>
      <c r="D66" s="909" t="s">
        <v>13714</v>
      </c>
      <c r="E66" s="906" t="s">
        <v>13643</v>
      </c>
      <c r="F66" s="93" t="s">
        <v>6584</v>
      </c>
      <c r="G66" s="1409"/>
      <c r="H66" s="907"/>
      <c r="I66" s="45"/>
      <c r="J66" s="45"/>
      <c r="K66" s="45"/>
    </row>
    <row r="67" spans="2:11">
      <c r="B67" s="91">
        <v>44</v>
      </c>
      <c r="C67" s="906" t="s">
        <v>13715</v>
      </c>
      <c r="D67" s="909" t="s">
        <v>13716</v>
      </c>
      <c r="E67" s="906" t="s">
        <v>13643</v>
      </c>
      <c r="F67" s="93" t="s">
        <v>6584</v>
      </c>
      <c r="G67" s="1409"/>
      <c r="H67" s="907"/>
      <c r="I67" s="45"/>
      <c r="J67" s="45"/>
      <c r="K67" s="45"/>
    </row>
    <row r="68" spans="2:11">
      <c r="B68" s="91">
        <v>45</v>
      </c>
      <c r="C68" s="906" t="s">
        <v>13717</v>
      </c>
      <c r="D68" s="909" t="s">
        <v>13718</v>
      </c>
      <c r="E68" s="906" t="s">
        <v>13643</v>
      </c>
      <c r="F68" s="93" t="s">
        <v>6584</v>
      </c>
      <c r="G68" s="1409"/>
      <c r="H68" s="907"/>
      <c r="I68" s="45"/>
      <c r="J68" s="45"/>
      <c r="K68" s="45"/>
    </row>
    <row r="69" spans="2:11">
      <c r="B69" s="91">
        <v>46</v>
      </c>
      <c r="C69" s="906" t="s">
        <v>13719</v>
      </c>
      <c r="D69" s="909" t="s">
        <v>13720</v>
      </c>
      <c r="E69" s="906" t="s">
        <v>13643</v>
      </c>
      <c r="F69" s="93" t="s">
        <v>6584</v>
      </c>
      <c r="G69" s="1409"/>
      <c r="H69" s="907"/>
      <c r="I69" s="45"/>
      <c r="J69" s="45"/>
      <c r="K69" s="45"/>
    </row>
    <row r="70" spans="2:11">
      <c r="B70" s="91">
        <v>47</v>
      </c>
      <c r="C70" s="906" t="s">
        <v>13721</v>
      </c>
      <c r="D70" s="909" t="s">
        <v>13722</v>
      </c>
      <c r="E70" s="906" t="s">
        <v>13643</v>
      </c>
      <c r="F70" s="93" t="s">
        <v>6584</v>
      </c>
      <c r="G70" s="1409"/>
      <c r="H70" s="907"/>
      <c r="I70" s="45"/>
      <c r="J70" s="45"/>
      <c r="K70" s="45"/>
    </row>
    <row r="71" spans="2:11">
      <c r="B71" s="91">
        <v>48</v>
      </c>
      <c r="C71" s="906" t="s">
        <v>13723</v>
      </c>
      <c r="D71" s="909" t="s">
        <v>13724</v>
      </c>
      <c r="E71" s="906" t="s">
        <v>13643</v>
      </c>
      <c r="F71" s="93" t="s">
        <v>6584</v>
      </c>
      <c r="G71" s="1409"/>
      <c r="H71" s="907"/>
      <c r="I71" s="45"/>
      <c r="J71" s="45"/>
      <c r="K71" s="45"/>
    </row>
    <row r="72" spans="2:11">
      <c r="B72" s="91">
        <v>49</v>
      </c>
      <c r="C72" s="906" t="s">
        <v>13725</v>
      </c>
      <c r="D72" s="909" t="s">
        <v>13726</v>
      </c>
      <c r="E72" s="906" t="s">
        <v>13643</v>
      </c>
      <c r="F72" s="93" t="s">
        <v>6584</v>
      </c>
      <c r="G72" s="1409"/>
      <c r="H72" s="907"/>
      <c r="I72" s="45"/>
      <c r="J72" s="45"/>
      <c r="K72" s="45"/>
    </row>
    <row r="73" spans="2:11">
      <c r="B73" s="91">
        <v>50</v>
      </c>
      <c r="C73" s="906" t="s">
        <v>13727</v>
      </c>
      <c r="D73" s="909" t="s">
        <v>13728</v>
      </c>
      <c r="E73" s="906" t="s">
        <v>13643</v>
      </c>
      <c r="F73" s="93" t="s">
        <v>6584</v>
      </c>
      <c r="G73" s="1409"/>
      <c r="H73" s="907"/>
      <c r="I73" s="45"/>
      <c r="J73" s="45"/>
      <c r="K73" s="45"/>
    </row>
    <row r="74" spans="2:11">
      <c r="B74" s="91">
        <v>51</v>
      </c>
      <c r="C74" s="906" t="s">
        <v>13729</v>
      </c>
      <c r="D74" s="909" t="s">
        <v>13730</v>
      </c>
      <c r="E74" s="906" t="s">
        <v>13643</v>
      </c>
      <c r="F74" s="93" t="s">
        <v>6584</v>
      </c>
      <c r="G74" s="1409"/>
      <c r="H74" s="907"/>
      <c r="I74" s="45"/>
      <c r="J74" s="45"/>
      <c r="K74" s="45"/>
    </row>
    <row r="75" spans="2:11">
      <c r="B75" s="91">
        <v>52</v>
      </c>
      <c r="C75" s="906" t="s">
        <v>13731</v>
      </c>
      <c r="D75" s="909" t="s">
        <v>13732</v>
      </c>
      <c r="E75" s="906" t="s">
        <v>13643</v>
      </c>
      <c r="F75" s="93" t="s">
        <v>6584</v>
      </c>
      <c r="G75" s="1409"/>
      <c r="H75" s="907"/>
      <c r="I75" s="45"/>
      <c r="J75" s="45"/>
      <c r="K75" s="45"/>
    </row>
    <row r="76" spans="2:11">
      <c r="B76" s="91">
        <v>53</v>
      </c>
      <c r="C76" s="906" t="s">
        <v>13733</v>
      </c>
      <c r="D76" s="909" t="s">
        <v>13734</v>
      </c>
      <c r="E76" s="906" t="s">
        <v>13643</v>
      </c>
      <c r="F76" s="93" t="s">
        <v>6584</v>
      </c>
      <c r="G76" s="1409"/>
      <c r="H76" s="907"/>
      <c r="I76" s="45"/>
      <c r="J76" s="45"/>
      <c r="K76" s="45"/>
    </row>
    <row r="77" spans="2:11">
      <c r="B77" s="91">
        <v>54</v>
      </c>
      <c r="C77" s="906" t="s">
        <v>13735</v>
      </c>
      <c r="D77" s="909" t="s">
        <v>13736</v>
      </c>
      <c r="E77" s="906" t="s">
        <v>13643</v>
      </c>
      <c r="F77" s="93" t="s">
        <v>6584</v>
      </c>
      <c r="G77" s="1409"/>
      <c r="H77" s="907"/>
      <c r="I77" s="45"/>
      <c r="J77" s="45"/>
      <c r="K77" s="45"/>
    </row>
    <row r="78" spans="2:11">
      <c r="B78" s="91">
        <v>55</v>
      </c>
      <c r="C78" s="906" t="s">
        <v>13737</v>
      </c>
      <c r="D78" s="909" t="s">
        <v>13738</v>
      </c>
      <c r="E78" s="906" t="s">
        <v>13643</v>
      </c>
      <c r="F78" s="93" t="s">
        <v>6584</v>
      </c>
      <c r="G78" s="1409"/>
      <c r="H78" s="907"/>
      <c r="I78" s="45"/>
      <c r="J78" s="45"/>
      <c r="K78" s="45"/>
    </row>
    <row r="79" spans="2:11">
      <c r="B79" s="91">
        <v>56</v>
      </c>
      <c r="C79" s="906" t="s">
        <v>13739</v>
      </c>
      <c r="D79" s="909" t="s">
        <v>13740</v>
      </c>
      <c r="E79" s="906" t="s">
        <v>13643</v>
      </c>
      <c r="F79" s="93" t="s">
        <v>6584</v>
      </c>
      <c r="G79" s="1409"/>
      <c r="H79" s="907"/>
      <c r="I79" s="45"/>
      <c r="J79" s="45"/>
      <c r="K79" s="45"/>
    </row>
    <row r="80" spans="2:11">
      <c r="B80" s="91">
        <v>57</v>
      </c>
      <c r="C80" s="906" t="s">
        <v>13741</v>
      </c>
      <c r="D80" s="909" t="s">
        <v>13742</v>
      </c>
      <c r="E80" s="906" t="s">
        <v>13643</v>
      </c>
      <c r="F80" s="93" t="s">
        <v>6584</v>
      </c>
      <c r="G80" s="1409"/>
      <c r="H80" s="907"/>
      <c r="I80" s="45"/>
      <c r="J80" s="45"/>
      <c r="K80" s="45"/>
    </row>
    <row r="81" spans="2:11">
      <c r="B81" s="91">
        <v>58</v>
      </c>
      <c r="C81" s="906" t="s">
        <v>13743</v>
      </c>
      <c r="D81" s="909" t="s">
        <v>13744</v>
      </c>
      <c r="E81" s="906" t="s">
        <v>13643</v>
      </c>
      <c r="F81" s="93" t="s">
        <v>6584</v>
      </c>
      <c r="G81" s="1409"/>
      <c r="H81" s="907" t="s">
        <v>16046</v>
      </c>
      <c r="I81" s="45"/>
      <c r="J81" s="45"/>
      <c r="K81" s="45"/>
    </row>
    <row r="82" spans="2:11" ht="31.5">
      <c r="B82" s="91">
        <v>59</v>
      </c>
      <c r="C82" s="906" t="s">
        <v>13745</v>
      </c>
      <c r="D82" s="909" t="s">
        <v>13746</v>
      </c>
      <c r="E82" s="906" t="s">
        <v>13643</v>
      </c>
      <c r="F82" s="93" t="s">
        <v>6584</v>
      </c>
      <c r="G82" s="1409"/>
      <c r="H82" s="907"/>
      <c r="I82" s="45"/>
      <c r="J82" s="45"/>
      <c r="K82" s="45"/>
    </row>
    <row r="83" spans="2:11" ht="31.5">
      <c r="B83" s="91">
        <v>60</v>
      </c>
      <c r="C83" s="906" t="s">
        <v>13747</v>
      </c>
      <c r="D83" s="909" t="s">
        <v>13748</v>
      </c>
      <c r="E83" s="906" t="s">
        <v>13643</v>
      </c>
      <c r="F83" s="93" t="s">
        <v>6584</v>
      </c>
      <c r="G83" s="1409"/>
      <c r="H83" s="907"/>
      <c r="I83" s="45"/>
      <c r="J83" s="45"/>
      <c r="K83" s="45"/>
    </row>
    <row r="84" spans="2:11" ht="31.5">
      <c r="B84" s="91">
        <v>61</v>
      </c>
      <c r="C84" s="906" t="s">
        <v>13749</v>
      </c>
      <c r="D84" s="909" t="s">
        <v>13750</v>
      </c>
      <c r="E84" s="906" t="s">
        <v>13643</v>
      </c>
      <c r="F84" s="93" t="s">
        <v>6584</v>
      </c>
      <c r="G84" s="1409"/>
      <c r="H84" s="907"/>
      <c r="I84" s="45"/>
      <c r="J84" s="45"/>
      <c r="K84" s="45"/>
    </row>
    <row r="85" spans="2:11">
      <c r="B85" s="91">
        <v>62</v>
      </c>
      <c r="C85" s="906" t="s">
        <v>16071</v>
      </c>
      <c r="D85" s="909" t="s">
        <v>13752</v>
      </c>
      <c r="E85" s="906" t="s">
        <v>13643</v>
      </c>
      <c r="F85" s="93" t="s">
        <v>6584</v>
      </c>
      <c r="G85" s="1409"/>
      <c r="H85" s="907"/>
      <c r="I85" s="45"/>
      <c r="J85" s="45"/>
      <c r="K85" s="45"/>
    </row>
    <row r="86" spans="2:11" ht="31.5">
      <c r="B86" s="91">
        <v>63</v>
      </c>
      <c r="C86" s="906" t="s">
        <v>13753</v>
      </c>
      <c r="D86" s="909" t="s">
        <v>13754</v>
      </c>
      <c r="E86" s="906" t="s">
        <v>13643</v>
      </c>
      <c r="F86" s="93" t="s">
        <v>6584</v>
      </c>
      <c r="G86" s="1409"/>
      <c r="H86" s="907"/>
      <c r="I86" s="45"/>
      <c r="J86" s="45"/>
      <c r="K86" s="45"/>
    </row>
    <row r="87" spans="2:11">
      <c r="B87" s="91">
        <v>64</v>
      </c>
      <c r="C87" s="906" t="s">
        <v>13755</v>
      </c>
      <c r="D87" s="909" t="s">
        <v>13756</v>
      </c>
      <c r="E87" s="906" t="s">
        <v>13643</v>
      </c>
      <c r="F87" s="93" t="s">
        <v>6584</v>
      </c>
      <c r="G87" s="1409"/>
      <c r="H87" s="907"/>
      <c r="I87" s="45"/>
      <c r="J87" s="45"/>
      <c r="K87" s="45"/>
    </row>
    <row r="88" spans="2:11" ht="31.5">
      <c r="B88" s="91">
        <v>65</v>
      </c>
      <c r="C88" s="906" t="s">
        <v>13757</v>
      </c>
      <c r="D88" s="909" t="s">
        <v>13758</v>
      </c>
      <c r="E88" s="906" t="s">
        <v>13643</v>
      </c>
      <c r="F88" s="93" t="s">
        <v>6584</v>
      </c>
      <c r="G88" s="1409"/>
      <c r="H88" s="907"/>
      <c r="I88" s="45"/>
      <c r="J88" s="45"/>
      <c r="K88" s="45"/>
    </row>
    <row r="89" spans="2:11">
      <c r="B89" s="91">
        <v>66</v>
      </c>
      <c r="C89" s="906" t="s">
        <v>13759</v>
      </c>
      <c r="D89" s="909" t="s">
        <v>13760</v>
      </c>
      <c r="E89" s="906" t="s">
        <v>9358</v>
      </c>
      <c r="F89" s="93" t="s">
        <v>6584</v>
      </c>
      <c r="G89" s="1409"/>
      <c r="H89" s="907"/>
      <c r="I89" s="45"/>
      <c r="J89" s="45"/>
      <c r="K89" s="45"/>
    </row>
    <row r="90" spans="2:11">
      <c r="B90" s="91">
        <v>67</v>
      </c>
      <c r="C90" s="906" t="s">
        <v>13761</v>
      </c>
      <c r="D90" s="909" t="s">
        <v>13762</v>
      </c>
      <c r="E90" s="906" t="s">
        <v>13643</v>
      </c>
      <c r="F90" s="93" t="s">
        <v>6584</v>
      </c>
      <c r="G90" s="1409"/>
      <c r="H90" s="907"/>
      <c r="I90" s="45"/>
      <c r="J90" s="45"/>
      <c r="K90" s="45"/>
    </row>
    <row r="91" spans="2:11">
      <c r="B91" s="91">
        <v>68</v>
      </c>
      <c r="C91" s="906" t="s">
        <v>13763</v>
      </c>
      <c r="D91" s="909" t="s">
        <v>13764</v>
      </c>
      <c r="E91" s="906" t="s">
        <v>13643</v>
      </c>
      <c r="F91" s="93" t="s">
        <v>6584</v>
      </c>
      <c r="G91" s="1409"/>
      <c r="H91" s="907"/>
      <c r="I91" s="45"/>
      <c r="J91" s="45"/>
      <c r="K91" s="45"/>
    </row>
    <row r="92" spans="2:11">
      <c r="B92" s="91">
        <v>69</v>
      </c>
      <c r="C92" s="906" t="s">
        <v>13765</v>
      </c>
      <c r="D92" s="909" t="s">
        <v>13766</v>
      </c>
      <c r="E92" s="906" t="s">
        <v>9358</v>
      </c>
      <c r="F92" s="93" t="s">
        <v>6584</v>
      </c>
      <c r="G92" s="1409"/>
      <c r="H92" s="907"/>
      <c r="I92" s="45"/>
      <c r="J92" s="45"/>
      <c r="K92" s="45"/>
    </row>
    <row r="93" spans="2:11" ht="15" customHeight="1">
      <c r="B93" s="91">
        <v>70</v>
      </c>
      <c r="C93" s="909" t="s">
        <v>13827</v>
      </c>
      <c r="D93" s="909" t="s">
        <v>16072</v>
      </c>
      <c r="E93" s="906"/>
      <c r="F93" s="1409"/>
      <c r="G93" s="1409"/>
      <c r="H93" s="907" t="s">
        <v>16061</v>
      </c>
      <c r="I93" s="45"/>
      <c r="J93" s="45"/>
      <c r="K93" s="45"/>
    </row>
    <row r="94" spans="2:11">
      <c r="B94" s="91">
        <v>71</v>
      </c>
      <c r="C94" s="909" t="s">
        <v>13830</v>
      </c>
      <c r="D94" s="909" t="s">
        <v>13831</v>
      </c>
      <c r="E94" s="906"/>
      <c r="F94" s="1409"/>
      <c r="G94" s="1409"/>
      <c r="H94" s="907" t="s">
        <v>16061</v>
      </c>
      <c r="I94" s="45"/>
      <c r="J94" s="45"/>
      <c r="K94" s="45"/>
    </row>
    <row r="95" spans="2:11">
      <c r="B95" s="91">
        <v>72</v>
      </c>
      <c r="C95" s="909" t="s">
        <v>13832</v>
      </c>
      <c r="D95" s="909" t="s">
        <v>13833</v>
      </c>
      <c r="E95" s="906"/>
      <c r="F95" s="1409"/>
      <c r="G95" s="1409"/>
      <c r="H95" s="907" t="s">
        <v>16061</v>
      </c>
      <c r="I95" s="45"/>
      <c r="J95" s="45"/>
      <c r="K95" s="45"/>
    </row>
    <row r="96" spans="2:11">
      <c r="B96" s="91">
        <v>73</v>
      </c>
      <c r="C96" s="909" t="s">
        <v>13834</v>
      </c>
      <c r="D96" s="909" t="s">
        <v>13835</v>
      </c>
      <c r="E96" s="906"/>
      <c r="F96" s="1409"/>
      <c r="G96" s="1409"/>
      <c r="H96" s="907" t="s">
        <v>16061</v>
      </c>
      <c r="I96" s="45"/>
      <c r="J96" s="45"/>
      <c r="K96" s="45"/>
    </row>
    <row r="97" spans="2:11" ht="17.25" thickBot="1">
      <c r="B97" s="99">
        <v>74</v>
      </c>
      <c r="C97" s="1354" t="s">
        <v>13836</v>
      </c>
      <c r="D97" s="1354" t="s">
        <v>13837</v>
      </c>
      <c r="E97" s="1381"/>
      <c r="F97" s="1410"/>
      <c r="G97" s="1410"/>
      <c r="H97" s="911" t="s">
        <v>16061</v>
      </c>
      <c r="I97" s="45"/>
      <c r="J97" s="45"/>
      <c r="K97" s="45"/>
    </row>
    <row r="98" spans="2:11">
      <c r="B98" s="45"/>
      <c r="C98" s="94"/>
      <c r="D98" s="45"/>
      <c r="E98" s="45"/>
      <c r="F98" s="45"/>
      <c r="G98" s="45"/>
      <c r="H98" s="45"/>
      <c r="I98" s="45"/>
      <c r="J98" s="45"/>
      <c r="K98" s="45"/>
    </row>
    <row r="99" spans="2:11">
      <c r="B99" s="45"/>
      <c r="C99" s="94"/>
      <c r="D99" s="45"/>
      <c r="E99" s="45"/>
      <c r="F99" s="45"/>
      <c r="G99" s="45"/>
      <c r="H99" s="45"/>
      <c r="I99" s="45"/>
      <c r="J99" s="45"/>
      <c r="K99" s="45"/>
    </row>
    <row r="100" spans="2:11" ht="19.5" thickBot="1">
      <c r="B100" s="83" t="s">
        <v>6613</v>
      </c>
      <c r="C100" s="45" t="s">
        <v>8319</v>
      </c>
      <c r="H100" s="45"/>
      <c r="I100" s="45"/>
      <c r="J100" s="45"/>
      <c r="K100" s="45"/>
    </row>
    <row r="101" spans="2:11" ht="17.25" thickBot="1">
      <c r="B101" s="352" t="s">
        <v>6570</v>
      </c>
      <c r="C101" s="353" t="s">
        <v>6571</v>
      </c>
      <c r="D101" s="353" t="s">
        <v>6572</v>
      </c>
      <c r="E101" s="353" t="s">
        <v>6573</v>
      </c>
      <c r="F101" s="353" t="s">
        <v>6574</v>
      </c>
      <c r="G101" s="353" t="s">
        <v>6575</v>
      </c>
      <c r="H101" s="354" t="s">
        <v>6557</v>
      </c>
      <c r="I101" s="45"/>
      <c r="J101" s="45"/>
      <c r="K101" s="45"/>
    </row>
    <row r="102" spans="2:11">
      <c r="B102" s="91">
        <v>1</v>
      </c>
      <c r="C102" s="147"/>
      <c r="D102" s="147" t="s">
        <v>13612</v>
      </c>
      <c r="E102" s="146"/>
      <c r="F102" s="93"/>
      <c r="G102" s="93"/>
      <c r="H102" s="173"/>
      <c r="I102" s="45"/>
      <c r="J102" s="45"/>
      <c r="K102" s="45"/>
    </row>
    <row r="103" spans="2:11">
      <c r="B103" s="91">
        <v>2</v>
      </c>
      <c r="C103" s="900"/>
      <c r="D103" s="901" t="s">
        <v>8356</v>
      </c>
      <c r="E103" s="822"/>
      <c r="F103" s="93"/>
      <c r="G103" s="94"/>
      <c r="H103" s="902"/>
      <c r="I103" s="45"/>
      <c r="J103" s="45"/>
      <c r="K103" s="45"/>
    </row>
    <row r="104" spans="2:11" ht="78.75">
      <c r="B104" s="91">
        <v>2.1</v>
      </c>
      <c r="C104" s="900" t="s">
        <v>13613</v>
      </c>
      <c r="D104" s="901" t="s">
        <v>12472</v>
      </c>
      <c r="E104" s="822" t="s">
        <v>8336</v>
      </c>
      <c r="F104" s="93" t="s">
        <v>6584</v>
      </c>
      <c r="G104" s="93"/>
      <c r="H104" s="1397" t="s">
        <v>15960</v>
      </c>
      <c r="I104" s="45"/>
      <c r="J104" s="45"/>
      <c r="K104" s="45"/>
    </row>
    <row r="105" spans="2:11" ht="31.5">
      <c r="B105" s="91">
        <v>2.2000000000000002</v>
      </c>
      <c r="C105" s="900" t="s">
        <v>12915</v>
      </c>
      <c r="D105" s="901" t="s">
        <v>8359</v>
      </c>
      <c r="E105" s="822" t="s">
        <v>13615</v>
      </c>
      <c r="F105" s="93" t="s">
        <v>6584</v>
      </c>
      <c r="G105" s="93"/>
      <c r="H105" s="903" t="s">
        <v>16073</v>
      </c>
      <c r="I105" s="45"/>
      <c r="J105" s="45"/>
      <c r="K105" s="45"/>
    </row>
    <row r="106" spans="2:11" ht="32.25">
      <c r="B106" s="91">
        <v>3</v>
      </c>
      <c r="C106" s="904" t="s">
        <v>13616</v>
      </c>
      <c r="D106" s="822" t="s">
        <v>8363</v>
      </c>
      <c r="E106" s="822" t="s">
        <v>8329</v>
      </c>
      <c r="F106" s="93" t="s">
        <v>6584</v>
      </c>
      <c r="G106" s="97"/>
      <c r="H106" s="903" t="s">
        <v>13617</v>
      </c>
      <c r="I106" s="45"/>
      <c r="J106" s="45"/>
      <c r="K106" s="45"/>
    </row>
    <row r="107" spans="2:11">
      <c r="B107" s="91">
        <v>4</v>
      </c>
      <c r="C107" s="900" t="s">
        <v>13618</v>
      </c>
      <c r="D107" s="822" t="s">
        <v>8366</v>
      </c>
      <c r="E107" s="822" t="s">
        <v>8539</v>
      </c>
      <c r="F107" s="93" t="s">
        <v>6584</v>
      </c>
      <c r="G107" s="93"/>
      <c r="H107" s="903" t="s">
        <v>13617</v>
      </c>
      <c r="I107" s="45"/>
      <c r="J107" s="45"/>
      <c r="K107" s="45"/>
    </row>
    <row r="108" spans="2:11">
      <c r="B108" s="91">
        <v>5</v>
      </c>
      <c r="C108" s="900" t="s">
        <v>13619</v>
      </c>
      <c r="D108" s="822" t="s">
        <v>8368</v>
      </c>
      <c r="E108" s="822" t="s">
        <v>8539</v>
      </c>
      <c r="F108" s="93" t="s">
        <v>6584</v>
      </c>
      <c r="G108" s="94"/>
      <c r="H108" s="903"/>
      <c r="I108" s="45"/>
      <c r="J108" s="45"/>
      <c r="K108" s="45"/>
    </row>
    <row r="109" spans="2:11">
      <c r="B109" s="91">
        <v>6</v>
      </c>
      <c r="C109" s="900" t="s">
        <v>8334</v>
      </c>
      <c r="D109" s="822" t="s">
        <v>8335</v>
      </c>
      <c r="E109" s="822" t="s">
        <v>8336</v>
      </c>
      <c r="F109" s="93" t="s">
        <v>6584</v>
      </c>
      <c r="G109" s="93"/>
      <c r="H109" s="903"/>
      <c r="I109" s="45"/>
      <c r="J109" s="45"/>
      <c r="K109" s="45"/>
    </row>
    <row r="110" spans="2:11" ht="17.25" thickBot="1">
      <c r="B110" s="99">
        <v>7</v>
      </c>
      <c r="C110" s="1358" t="s">
        <v>8337</v>
      </c>
      <c r="D110" s="823" t="s">
        <v>8338</v>
      </c>
      <c r="E110" s="823" t="s">
        <v>8339</v>
      </c>
      <c r="F110" s="102" t="s">
        <v>6584</v>
      </c>
      <c r="G110" s="102"/>
      <c r="H110" s="177"/>
      <c r="I110" s="45"/>
      <c r="J110" s="45"/>
      <c r="K110" s="45"/>
    </row>
    <row r="111" spans="2:11">
      <c r="B111" s="146"/>
      <c r="C111" s="900"/>
      <c r="D111" s="822"/>
      <c r="E111" s="822"/>
      <c r="F111" s="93"/>
      <c r="G111" s="93"/>
      <c r="H111" s="153"/>
      <c r="I111" s="45"/>
      <c r="J111" s="45"/>
      <c r="K111" s="45"/>
    </row>
    <row r="112" spans="2:11">
      <c r="B112" s="146"/>
      <c r="C112" s="900"/>
      <c r="D112" s="822"/>
      <c r="E112" s="822"/>
      <c r="F112" s="93"/>
      <c r="G112" s="93"/>
      <c r="H112" s="153"/>
      <c r="I112" s="45"/>
      <c r="J112" s="45"/>
      <c r="K112" s="45"/>
    </row>
    <row r="113" spans="2:11">
      <c r="B113" s="146"/>
      <c r="C113" s="900"/>
      <c r="D113" s="822"/>
      <c r="E113" s="822"/>
      <c r="F113" s="93"/>
      <c r="G113" s="93"/>
      <c r="H113" s="153"/>
      <c r="I113" s="45"/>
      <c r="J113" s="45"/>
      <c r="K113" s="45"/>
    </row>
    <row r="114" spans="2:11">
      <c r="B114" s="146"/>
      <c r="C114" s="900"/>
      <c r="D114" s="822"/>
      <c r="E114" s="822"/>
      <c r="F114" s="93"/>
      <c r="G114" s="93"/>
      <c r="H114" s="153"/>
      <c r="I114" s="45"/>
      <c r="J114" s="45"/>
      <c r="K114" s="45"/>
    </row>
    <row r="115" spans="2:11" ht="19.5" thickBot="1">
      <c r="B115" s="83" t="s">
        <v>6613</v>
      </c>
      <c r="C115" s="45" t="s">
        <v>10452</v>
      </c>
      <c r="D115" s="527"/>
      <c r="E115" s="527"/>
      <c r="F115" s="527"/>
      <c r="G115" s="527"/>
      <c r="H115" s="527"/>
      <c r="I115" s="45"/>
      <c r="J115" s="45"/>
      <c r="K115" s="45"/>
    </row>
    <row r="116" spans="2:11" ht="17.25" thickBot="1">
      <c r="B116" s="352" t="s">
        <v>6570</v>
      </c>
      <c r="C116" s="353" t="s">
        <v>6571</v>
      </c>
      <c r="D116" s="353" t="s">
        <v>6572</v>
      </c>
      <c r="E116" s="353" t="s">
        <v>6573</v>
      </c>
      <c r="F116" s="353" t="s">
        <v>6574</v>
      </c>
      <c r="G116" s="353" t="s">
        <v>6575</v>
      </c>
      <c r="H116" s="354" t="s">
        <v>6557</v>
      </c>
      <c r="I116" s="45"/>
      <c r="J116" s="45"/>
      <c r="K116" s="45"/>
    </row>
    <row r="117" spans="2:11">
      <c r="B117" s="2267">
        <v>1</v>
      </c>
      <c r="C117" s="1296" t="s">
        <v>15966</v>
      </c>
      <c r="D117" s="1391" t="s">
        <v>15967</v>
      </c>
      <c r="E117" s="1392" t="s">
        <v>8339</v>
      </c>
      <c r="F117" s="89" t="s">
        <v>6584</v>
      </c>
      <c r="G117" s="454"/>
      <c r="H117" s="1305"/>
      <c r="I117" s="45"/>
      <c r="J117" s="45"/>
      <c r="K117" s="45"/>
    </row>
    <row r="118" spans="2:11">
      <c r="B118" s="456">
        <v>2</v>
      </c>
      <c r="C118" s="375" t="s">
        <v>15970</v>
      </c>
      <c r="D118" s="1399" t="s">
        <v>15969</v>
      </c>
      <c r="E118" s="151" t="s">
        <v>10446</v>
      </c>
      <c r="F118" s="93" t="s">
        <v>6584</v>
      </c>
      <c r="G118" s="45"/>
      <c r="H118" s="242"/>
      <c r="I118" s="45"/>
      <c r="J118" s="45"/>
      <c r="K118" s="45"/>
    </row>
    <row r="119" spans="2:11">
      <c r="B119" s="456">
        <v>3</v>
      </c>
      <c r="C119" s="375" t="s">
        <v>16047</v>
      </c>
      <c r="D119" s="1399" t="s">
        <v>16048</v>
      </c>
      <c r="E119" s="151" t="s">
        <v>8444</v>
      </c>
      <c r="F119" s="93" t="s">
        <v>6584</v>
      </c>
      <c r="G119" s="45"/>
      <c r="H119" s="242"/>
    </row>
    <row r="120" spans="2:11">
      <c r="B120" s="456">
        <v>4</v>
      </c>
      <c r="C120" s="375" t="s">
        <v>16074</v>
      </c>
      <c r="D120" s="1399" t="s">
        <v>16075</v>
      </c>
      <c r="E120" s="151" t="s">
        <v>7089</v>
      </c>
      <c r="F120" s="93" t="s">
        <v>6584</v>
      </c>
      <c r="G120" s="45"/>
      <c r="H120" s="242"/>
    </row>
    <row r="121" spans="2:11" ht="17.25" thickBot="1">
      <c r="B121" s="467">
        <v>5</v>
      </c>
      <c r="C121" s="1287" t="s">
        <v>16076</v>
      </c>
      <c r="D121" s="1289" t="s">
        <v>16077</v>
      </c>
      <c r="E121" s="2277" t="s">
        <v>10446</v>
      </c>
      <c r="F121" s="1288" t="s">
        <v>6584</v>
      </c>
      <c r="G121" s="103"/>
      <c r="H121" s="238"/>
    </row>
    <row r="122" spans="2:11">
      <c r="B122" s="45"/>
      <c r="C122" s="94"/>
      <c r="D122" s="45"/>
      <c r="E122" s="45"/>
      <c r="F122" s="45"/>
      <c r="G122" s="45"/>
      <c r="H122" s="45"/>
    </row>
    <row r="123" spans="2:11">
      <c r="B123" s="45"/>
      <c r="C123" s="94"/>
      <c r="D123" s="45"/>
      <c r="E123" s="45"/>
      <c r="F123" s="45"/>
      <c r="G123" s="45"/>
      <c r="H123" s="45"/>
    </row>
    <row r="124" spans="2:11">
      <c r="B124" s="45"/>
      <c r="C124" s="94"/>
      <c r="D124" s="45"/>
      <c r="E124" s="45"/>
      <c r="F124" s="45"/>
      <c r="G124" s="45"/>
      <c r="H124" s="45"/>
    </row>
    <row r="125" spans="2:11">
      <c r="B125" s="45"/>
      <c r="C125" s="94"/>
      <c r="D125" s="45"/>
      <c r="E125" s="45"/>
      <c r="F125" s="45"/>
      <c r="G125" s="45"/>
      <c r="H125" s="45"/>
    </row>
    <row r="126" spans="2:11">
      <c r="B126" s="45"/>
      <c r="C126" s="94"/>
      <c r="D126" s="45"/>
      <c r="E126" s="45"/>
      <c r="F126" s="45"/>
      <c r="G126" s="45"/>
      <c r="H126" s="45"/>
    </row>
    <row r="127" spans="2:11">
      <c r="B127" s="45"/>
      <c r="C127" s="94"/>
      <c r="D127" s="45"/>
      <c r="E127" s="45"/>
      <c r="F127" s="45"/>
      <c r="G127" s="45"/>
      <c r="H127" s="45"/>
    </row>
    <row r="128" spans="2:11">
      <c r="B128" s="45"/>
      <c r="C128" s="94"/>
      <c r="D128" s="45"/>
      <c r="E128" s="45"/>
      <c r="F128" s="45"/>
      <c r="G128" s="45"/>
      <c r="H128" s="45"/>
    </row>
    <row r="129" spans="2:8">
      <c r="B129" s="45"/>
      <c r="C129" s="94"/>
      <c r="D129" s="45"/>
      <c r="E129" s="45"/>
      <c r="F129" s="45"/>
      <c r="G129" s="45"/>
      <c r="H129" s="45"/>
    </row>
    <row r="130" spans="2:8">
      <c r="B130" s="45"/>
      <c r="C130" s="94"/>
      <c r="D130" s="45"/>
      <c r="E130" s="45"/>
      <c r="F130" s="45"/>
      <c r="G130" s="45"/>
      <c r="H130" s="45"/>
    </row>
    <row r="131" spans="2:8">
      <c r="B131" s="45"/>
      <c r="C131" s="94"/>
      <c r="D131" s="45"/>
      <c r="E131" s="45"/>
      <c r="F131" s="45"/>
      <c r="G131" s="45"/>
      <c r="H131" s="45"/>
    </row>
    <row r="132" spans="2:8">
      <c r="B132" s="45"/>
      <c r="C132" s="94"/>
      <c r="D132" s="45"/>
      <c r="E132" s="45"/>
      <c r="F132" s="45"/>
      <c r="G132" s="45"/>
      <c r="H132" s="45"/>
    </row>
    <row r="133" spans="2:8">
      <c r="B133" s="45"/>
      <c r="C133" s="94"/>
      <c r="D133" s="45"/>
      <c r="E133" s="45"/>
      <c r="F133" s="45"/>
      <c r="G133" s="45"/>
      <c r="H133" s="45"/>
    </row>
    <row r="134" spans="2:8">
      <c r="B134" s="45"/>
      <c r="C134" s="94"/>
      <c r="D134" s="45"/>
      <c r="E134" s="45"/>
      <c r="F134" s="45"/>
      <c r="G134" s="45"/>
      <c r="H134" s="45"/>
    </row>
    <row r="135" spans="2:8">
      <c r="B135" s="45"/>
      <c r="C135" s="94"/>
      <c r="D135" s="45"/>
      <c r="E135" s="45"/>
      <c r="F135" s="45"/>
      <c r="G135" s="45"/>
      <c r="H135" s="45"/>
    </row>
    <row r="136" spans="2:8">
      <c r="B136" s="45"/>
      <c r="C136" s="94"/>
      <c r="D136" s="45"/>
      <c r="E136" s="45"/>
      <c r="F136" s="45"/>
      <c r="G136" s="45"/>
      <c r="H136" s="45"/>
    </row>
    <row r="137" spans="2:8">
      <c r="B137" s="45"/>
      <c r="C137" s="94"/>
      <c r="D137" s="45"/>
      <c r="E137" s="45"/>
      <c r="F137" s="45"/>
      <c r="G137" s="45"/>
      <c r="H137" s="45"/>
    </row>
    <row r="138" spans="2:8">
      <c r="B138" s="45"/>
      <c r="C138" s="94"/>
      <c r="D138" s="45"/>
      <c r="E138" s="45"/>
      <c r="F138" s="45"/>
      <c r="G138" s="45"/>
      <c r="H138" s="45"/>
    </row>
  </sheetData>
  <mergeCells count="1">
    <mergeCell ref="A2:A3"/>
  </mergeCells>
  <phoneticPr fontId="2" type="noConversion"/>
  <dataValidations count="2">
    <dataValidation type="list" allowBlank="1" showInputMessage="1" showErrorMessage="1" sqref="F6" xr:uid="{F9361E65-0C9B-4F6D-88FB-64D543DB03C4}">
      <formula1>"IB,MB,DAWHO, IB/MB, MB/DAWHO,IB/MB/DAWHO"</formula1>
    </dataValidation>
    <dataValidation type="list" allowBlank="1" showInputMessage="1" showErrorMessage="1" sqref="C6" xr:uid="{357A8CAE-1D30-43D9-A459-84C44E0B9151}">
      <formula1>"Web Service, API"</formula1>
    </dataValidation>
  </dataValidations>
  <hyperlinks>
    <hyperlink ref="A2:A3" location="'API Index'!A1" display="Return to Index" xr:uid="{2DDEA106-D251-4A97-8BAB-7B05DC44C64C}"/>
    <hyperlink ref="L6" r:id="rId1" xr:uid="{E11176CC-6BD0-4543-909C-14E187087C37}"/>
    <hyperlink ref="K6" r:id="rId2" xr:uid="{DA321B8F-4567-4C84-B5C2-45CC711D2D37}"/>
    <hyperlink ref="M6" r:id="rId3" xr:uid="{B7194039-FFC7-4EF5-A5CA-F049A2C8E331}"/>
  </hyperlinks>
  <pageMargins left="0.7" right="0.7" top="0.75" bottom="0.75" header="0.3" footer="0.3"/>
  <pageSetup paperSize="9" orientation="portrait" r:id="rId4"/>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E897C-1671-4882-9610-E00F181692BD}">
  <sheetPr codeName="工作表328">
    <tabColor rgb="FFFF0000"/>
  </sheetPr>
  <dimension ref="A1:M47"/>
  <sheetViews>
    <sheetView workbookViewId="0">
      <selection sqref="A1:XFD1048576"/>
    </sheetView>
  </sheetViews>
  <sheetFormatPr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1650</v>
      </c>
      <c r="D2" s="45"/>
      <c r="E2" s="45"/>
      <c r="F2" s="45"/>
      <c r="G2" s="45"/>
      <c r="H2" s="45"/>
      <c r="I2" s="45"/>
      <c r="J2" s="45"/>
      <c r="K2" s="45"/>
    </row>
    <row r="3" spans="1:13">
      <c r="A3" s="2681"/>
      <c r="B3" s="15" t="s">
        <v>6545</v>
      </c>
      <c r="C3" s="46">
        <v>322</v>
      </c>
      <c r="D3" s="45"/>
      <c r="E3" s="45"/>
      <c r="F3" s="45"/>
      <c r="G3" s="45"/>
      <c r="H3" s="45"/>
      <c r="I3" s="45"/>
      <c r="J3" s="45"/>
      <c r="K3" s="45"/>
    </row>
    <row r="4" spans="1:13" ht="17.25" thickBot="1">
      <c r="B4" s="14" t="s">
        <v>6546</v>
      </c>
      <c r="C4" s="127" t="s">
        <v>13598</v>
      </c>
      <c r="D4" s="14" t="s">
        <v>6547</v>
      </c>
      <c r="E4" s="127" t="s">
        <v>13599</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83.25" thickBot="1">
      <c r="B6" s="128" t="s">
        <v>1680</v>
      </c>
      <c r="C6" s="56" t="s">
        <v>2093</v>
      </c>
      <c r="D6" s="694" t="s">
        <v>16078</v>
      </c>
      <c r="E6" s="55" t="s">
        <v>16079</v>
      </c>
      <c r="F6" s="56" t="s">
        <v>6563</v>
      </c>
      <c r="G6" s="55" t="s">
        <v>6564</v>
      </c>
      <c r="H6" s="895" t="s">
        <v>6842</v>
      </c>
      <c r="I6" s="896" t="s">
        <v>6565</v>
      </c>
      <c r="J6" s="896" t="s">
        <v>16079</v>
      </c>
      <c r="K6" s="897" t="s">
        <v>16080</v>
      </c>
      <c r="L6" s="897" t="s">
        <v>16081</v>
      </c>
      <c r="M6" s="2312" t="s">
        <v>16082</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33.75" thickBot="1">
      <c r="B9" s="352" t="s">
        <v>6570</v>
      </c>
      <c r="C9" s="353" t="s">
        <v>6571</v>
      </c>
      <c r="D9" s="353" t="s">
        <v>6572</v>
      </c>
      <c r="E9" s="353" t="s">
        <v>6573</v>
      </c>
      <c r="F9" s="353" t="s">
        <v>6574</v>
      </c>
      <c r="G9" s="353" t="s">
        <v>6575</v>
      </c>
      <c r="H9" s="354" t="s">
        <v>6557</v>
      </c>
      <c r="I9" s="45"/>
      <c r="J9" s="61"/>
      <c r="K9" s="45"/>
    </row>
    <row r="10" spans="1:13">
      <c r="B10" s="91">
        <v>1</v>
      </c>
      <c r="C10" s="906" t="s">
        <v>9504</v>
      </c>
      <c r="D10" s="363" t="s">
        <v>13605</v>
      </c>
      <c r="E10" s="363" t="s">
        <v>8322</v>
      </c>
      <c r="F10" s="93" t="s">
        <v>6584</v>
      </c>
      <c r="G10" s="94"/>
      <c r="H10" s="907" t="s">
        <v>8323</v>
      </c>
      <c r="I10" s="45"/>
      <c r="J10" s="45"/>
      <c r="K10" s="45"/>
    </row>
    <row r="11" spans="1:13">
      <c r="B11" s="91">
        <v>2</v>
      </c>
      <c r="C11" s="906" t="s">
        <v>8324</v>
      </c>
      <c r="D11" s="363" t="s">
        <v>8325</v>
      </c>
      <c r="E11" s="363" t="s">
        <v>8345</v>
      </c>
      <c r="F11" s="93" t="s">
        <v>6584</v>
      </c>
      <c r="G11" s="93"/>
      <c r="H11" s="907" t="s">
        <v>13606</v>
      </c>
      <c r="I11" s="45"/>
      <c r="J11" s="45"/>
      <c r="K11" s="45"/>
    </row>
    <row r="12" spans="1:13">
      <c r="B12" s="91">
        <v>3</v>
      </c>
      <c r="C12" s="906" t="s">
        <v>8362</v>
      </c>
      <c r="D12" s="363" t="s">
        <v>8363</v>
      </c>
      <c r="E12" s="363" t="s">
        <v>8329</v>
      </c>
      <c r="F12" s="93" t="s">
        <v>6584</v>
      </c>
      <c r="G12" s="93"/>
      <c r="H12" s="907"/>
      <c r="I12" s="45"/>
      <c r="J12" s="45"/>
      <c r="K12" s="45"/>
    </row>
    <row r="13" spans="1:13" ht="31.5">
      <c r="B13" s="91">
        <v>4</v>
      </c>
      <c r="C13" s="906" t="s">
        <v>13607</v>
      </c>
      <c r="D13" s="363" t="s">
        <v>8332</v>
      </c>
      <c r="E13" s="363" t="s">
        <v>8322</v>
      </c>
      <c r="F13" s="93" t="s">
        <v>6584</v>
      </c>
      <c r="G13" s="97"/>
      <c r="H13" s="907" t="s">
        <v>13608</v>
      </c>
      <c r="I13" s="45"/>
      <c r="J13" s="45"/>
      <c r="K13" s="45"/>
    </row>
    <row r="14" spans="1:13">
      <c r="B14" s="91">
        <v>5</v>
      </c>
      <c r="C14" s="906" t="s">
        <v>8334</v>
      </c>
      <c r="D14" s="363" t="s">
        <v>8335</v>
      </c>
      <c r="E14" s="363" t="s">
        <v>8336</v>
      </c>
      <c r="F14" s="93" t="s">
        <v>6584</v>
      </c>
      <c r="G14" s="93"/>
      <c r="H14" s="908"/>
      <c r="I14" s="45"/>
      <c r="J14" s="45"/>
      <c r="K14" s="45"/>
    </row>
    <row r="15" spans="1:13" ht="31.5">
      <c r="B15" s="91">
        <v>6</v>
      </c>
      <c r="C15" s="906" t="s">
        <v>8337</v>
      </c>
      <c r="D15" s="363" t="s">
        <v>8338</v>
      </c>
      <c r="E15" s="363" t="s">
        <v>8339</v>
      </c>
      <c r="F15" s="93" t="s">
        <v>6584</v>
      </c>
      <c r="G15" s="94"/>
      <c r="H15" s="908"/>
      <c r="I15" s="45"/>
      <c r="J15" s="45"/>
      <c r="K15" s="45"/>
    </row>
    <row r="16" spans="1:13">
      <c r="B16" s="91">
        <v>7</v>
      </c>
      <c r="C16" s="906" t="s">
        <v>13609</v>
      </c>
      <c r="D16" s="363" t="s">
        <v>8341</v>
      </c>
      <c r="E16" s="363" t="s">
        <v>8342</v>
      </c>
      <c r="F16" s="93" t="s">
        <v>6584</v>
      </c>
      <c r="G16" s="93"/>
      <c r="H16" s="907" t="s">
        <v>13610</v>
      </c>
      <c r="I16" s="45"/>
      <c r="J16" s="45"/>
      <c r="K16" s="45"/>
    </row>
    <row r="17" spans="2:11" ht="79.5" thickBot="1">
      <c r="B17" s="99">
        <v>8</v>
      </c>
      <c r="C17" s="1381" t="s">
        <v>8343</v>
      </c>
      <c r="D17" s="910" t="s">
        <v>8344</v>
      </c>
      <c r="E17" s="910" t="s">
        <v>8345</v>
      </c>
      <c r="F17" s="102" t="s">
        <v>6584</v>
      </c>
      <c r="G17" s="102"/>
      <c r="H17" s="911" t="s">
        <v>13611</v>
      </c>
      <c r="I17" s="45"/>
      <c r="J17" s="45"/>
      <c r="K17" s="45"/>
    </row>
    <row r="18" spans="2:11">
      <c r="B18" s="146"/>
      <c r="C18" s="906"/>
      <c r="D18" s="363"/>
      <c r="E18" s="363"/>
      <c r="F18" s="93"/>
      <c r="G18" s="93"/>
      <c r="H18" s="906"/>
      <c r="I18" s="45"/>
      <c r="J18" s="45"/>
      <c r="K18" s="45"/>
    </row>
    <row r="19" spans="2:11">
      <c r="B19" s="45"/>
      <c r="C19" s="45"/>
      <c r="D19" s="45"/>
      <c r="E19" s="45"/>
      <c r="F19" s="45"/>
      <c r="G19" s="45"/>
      <c r="H19" s="45"/>
      <c r="I19" s="45"/>
      <c r="J19" s="45"/>
      <c r="K19" s="45"/>
    </row>
    <row r="20" spans="2:11" ht="17.25" thickBot="1">
      <c r="B20" s="14" t="s">
        <v>6569</v>
      </c>
      <c r="C20" s="45" t="s">
        <v>9506</v>
      </c>
      <c r="D20" s="45"/>
      <c r="E20" s="45"/>
      <c r="F20" s="45"/>
      <c r="G20" s="45"/>
      <c r="H20" s="45"/>
      <c r="I20" s="45"/>
      <c r="J20" s="45"/>
      <c r="K20" s="45"/>
    </row>
    <row r="21" spans="2:11" ht="33.75" thickBot="1">
      <c r="B21" s="352" t="s">
        <v>6570</v>
      </c>
      <c r="C21" s="353" t="s">
        <v>6571</v>
      </c>
      <c r="D21" s="353" t="s">
        <v>6572</v>
      </c>
      <c r="E21" s="353" t="s">
        <v>6573</v>
      </c>
      <c r="F21" s="353" t="s">
        <v>6574</v>
      </c>
      <c r="G21" s="353" t="s">
        <v>6575</v>
      </c>
      <c r="H21" s="354" t="s">
        <v>6557</v>
      </c>
      <c r="I21" s="45"/>
      <c r="J21" s="45"/>
      <c r="K21" s="45"/>
    </row>
    <row r="22" spans="2:11">
      <c r="B22" s="1355">
        <v>1</v>
      </c>
      <c r="C22" s="581"/>
      <c r="D22" s="581"/>
      <c r="E22" s="94"/>
      <c r="F22" s="93"/>
      <c r="H22" s="242"/>
      <c r="I22" s="45"/>
      <c r="J22" s="45"/>
      <c r="K22" s="45"/>
    </row>
    <row r="23" spans="2:11" ht="17.25" thickBot="1">
      <c r="B23" s="1356">
        <v>2</v>
      </c>
      <c r="C23" s="1388"/>
      <c r="D23" s="1388"/>
      <c r="E23" s="114"/>
      <c r="F23" s="102"/>
      <c r="G23" s="221"/>
      <c r="H23" s="235"/>
      <c r="I23" s="45"/>
      <c r="J23" s="45"/>
      <c r="K23" s="45"/>
    </row>
    <row r="24" spans="2:11">
      <c r="B24" s="45"/>
      <c r="C24" s="45"/>
      <c r="D24" s="45"/>
      <c r="E24" s="45"/>
      <c r="F24" s="45"/>
      <c r="G24" s="45"/>
      <c r="H24" s="45"/>
      <c r="I24" s="45"/>
      <c r="J24" s="45"/>
      <c r="K24" s="45"/>
    </row>
    <row r="25" spans="2:11" ht="19.5" thickBot="1">
      <c r="B25" s="83" t="s">
        <v>6613</v>
      </c>
      <c r="C25" s="45" t="s">
        <v>8319</v>
      </c>
      <c r="H25" s="45"/>
      <c r="I25" s="45"/>
      <c r="J25" s="45"/>
      <c r="K25" s="45"/>
    </row>
    <row r="26" spans="2:11" ht="33">
      <c r="B26" s="398" t="s">
        <v>6570</v>
      </c>
      <c r="C26" s="390" t="s">
        <v>6571</v>
      </c>
      <c r="D26" s="390" t="s">
        <v>6572</v>
      </c>
      <c r="E26" s="390" t="s">
        <v>6573</v>
      </c>
      <c r="F26" s="390" t="s">
        <v>6574</v>
      </c>
      <c r="G26" s="390" t="s">
        <v>6575</v>
      </c>
      <c r="H26" s="391" t="s">
        <v>6557</v>
      </c>
      <c r="I26" s="45"/>
      <c r="J26" s="45"/>
      <c r="K26" s="45"/>
    </row>
    <row r="27" spans="2:11">
      <c r="B27" s="91">
        <v>1</v>
      </c>
      <c r="C27" s="147"/>
      <c r="D27" s="147" t="s">
        <v>13612</v>
      </c>
      <c r="E27" s="146"/>
      <c r="F27" s="93"/>
      <c r="G27" s="93"/>
      <c r="H27" s="173"/>
      <c r="I27" s="45"/>
      <c r="J27" s="45"/>
      <c r="K27" s="45"/>
    </row>
    <row r="28" spans="2:11">
      <c r="B28" s="91">
        <v>2</v>
      </c>
      <c r="C28" s="900"/>
      <c r="D28" s="901" t="s">
        <v>8356</v>
      </c>
      <c r="E28" s="822"/>
      <c r="F28" s="93"/>
      <c r="G28" s="94"/>
      <c r="H28" s="902"/>
      <c r="I28" s="45"/>
      <c r="J28" s="45"/>
      <c r="K28" s="45"/>
    </row>
    <row r="29" spans="2:11" ht="78.75">
      <c r="B29" s="91">
        <v>2.1</v>
      </c>
      <c r="C29" s="900" t="s">
        <v>13613</v>
      </c>
      <c r="D29" s="901" t="s">
        <v>12472</v>
      </c>
      <c r="E29" s="822" t="s">
        <v>8336</v>
      </c>
      <c r="F29" s="93" t="s">
        <v>6584</v>
      </c>
      <c r="G29" s="93"/>
      <c r="H29" s="902" t="s">
        <v>13614</v>
      </c>
      <c r="I29" s="45"/>
      <c r="J29" s="45"/>
      <c r="K29" s="45"/>
    </row>
    <row r="30" spans="2:11">
      <c r="B30" s="91">
        <v>2.2000000000000002</v>
      </c>
      <c r="C30" s="900" t="s">
        <v>12915</v>
      </c>
      <c r="D30" s="901" t="s">
        <v>8359</v>
      </c>
      <c r="E30" s="822" t="s">
        <v>13615</v>
      </c>
      <c r="F30" s="93" t="s">
        <v>6584</v>
      </c>
      <c r="G30" s="93"/>
      <c r="H30" s="903"/>
      <c r="I30" s="45"/>
      <c r="J30" s="45"/>
      <c r="K30" s="45"/>
    </row>
    <row r="31" spans="2:11" ht="32.25">
      <c r="B31" s="91">
        <v>3</v>
      </c>
      <c r="C31" s="904" t="s">
        <v>13616</v>
      </c>
      <c r="D31" s="822" t="s">
        <v>8363</v>
      </c>
      <c r="E31" s="822" t="s">
        <v>8329</v>
      </c>
      <c r="F31" s="93" t="s">
        <v>6584</v>
      </c>
      <c r="G31" s="97"/>
      <c r="H31" s="903" t="s">
        <v>13617</v>
      </c>
      <c r="I31" s="45"/>
      <c r="J31" s="45"/>
      <c r="K31" s="45"/>
    </row>
    <row r="32" spans="2:11" ht="31.5">
      <c r="B32" s="91">
        <v>4</v>
      </c>
      <c r="C32" s="900" t="s">
        <v>13618</v>
      </c>
      <c r="D32" s="822" t="s">
        <v>8366</v>
      </c>
      <c r="E32" s="822" t="s">
        <v>8539</v>
      </c>
      <c r="F32" s="93" t="s">
        <v>6584</v>
      </c>
      <c r="G32" s="93"/>
      <c r="H32" s="903" t="s">
        <v>13617</v>
      </c>
      <c r="I32" s="45"/>
      <c r="J32" s="45"/>
      <c r="K32" s="45"/>
    </row>
    <row r="33" spans="2:11" ht="31.5">
      <c r="B33" s="91">
        <v>5</v>
      </c>
      <c r="C33" s="900" t="s">
        <v>13619</v>
      </c>
      <c r="D33" s="822" t="s">
        <v>8368</v>
      </c>
      <c r="E33" s="822" t="s">
        <v>8539</v>
      </c>
      <c r="F33" s="93" t="s">
        <v>6584</v>
      </c>
      <c r="G33" s="94"/>
      <c r="H33" s="903"/>
      <c r="I33" s="45"/>
      <c r="J33" s="45"/>
      <c r="K33" s="45"/>
    </row>
    <row r="34" spans="2:11">
      <c r="B34" s="91">
        <v>6</v>
      </c>
      <c r="C34" s="900" t="s">
        <v>8334</v>
      </c>
      <c r="D34" s="822" t="s">
        <v>8335</v>
      </c>
      <c r="E34" s="822" t="s">
        <v>8336</v>
      </c>
      <c r="F34" s="93" t="s">
        <v>6584</v>
      </c>
      <c r="G34" s="93"/>
      <c r="H34" s="903"/>
      <c r="I34" s="45"/>
      <c r="J34" s="45"/>
      <c r="K34" s="45"/>
    </row>
    <row r="35" spans="2:11" ht="32.25" thickBot="1">
      <c r="B35" s="99">
        <v>7</v>
      </c>
      <c r="C35" s="1358" t="s">
        <v>8337</v>
      </c>
      <c r="D35" s="823" t="s">
        <v>8338</v>
      </c>
      <c r="E35" s="823" t="s">
        <v>8339</v>
      </c>
      <c r="F35" s="102" t="s">
        <v>6584</v>
      </c>
      <c r="G35" s="102"/>
      <c r="H35" s="177"/>
      <c r="I35" s="45"/>
      <c r="J35" s="45"/>
      <c r="K35" s="45"/>
    </row>
    <row r="36" spans="2:11">
      <c r="B36" s="45"/>
      <c r="C36" s="45"/>
      <c r="D36" s="45"/>
      <c r="E36" s="45"/>
      <c r="F36" s="45"/>
      <c r="G36" s="45"/>
      <c r="H36" s="45"/>
    </row>
    <row r="37" spans="2:11" ht="19.5" thickBot="1">
      <c r="B37" s="83" t="s">
        <v>6613</v>
      </c>
      <c r="C37" s="45" t="s">
        <v>10452</v>
      </c>
      <c r="D37" s="527"/>
      <c r="E37" s="527"/>
      <c r="F37" s="527"/>
      <c r="G37" s="527"/>
      <c r="H37" s="527"/>
    </row>
    <row r="38" spans="2:11" ht="33.75" thickBot="1">
      <c r="B38" s="58" t="s">
        <v>6570</v>
      </c>
      <c r="C38" s="59" t="s">
        <v>6571</v>
      </c>
      <c r="D38" s="59" t="s">
        <v>6572</v>
      </c>
      <c r="E38" s="59" t="s">
        <v>6573</v>
      </c>
      <c r="F38" s="59" t="s">
        <v>6574</v>
      </c>
      <c r="G38" s="59" t="s">
        <v>6575</v>
      </c>
      <c r="H38" s="60" t="s">
        <v>6557</v>
      </c>
    </row>
    <row r="39" spans="2:11" ht="17.25" thickBot="1">
      <c r="B39" s="525">
        <v>1</v>
      </c>
      <c r="C39" s="1374" t="s">
        <v>16083</v>
      </c>
      <c r="D39" s="905" t="s">
        <v>13866</v>
      </c>
      <c r="E39" s="823"/>
      <c r="F39" s="102" t="s">
        <v>6584</v>
      </c>
      <c r="G39" s="103"/>
      <c r="H39" s="360"/>
    </row>
    <row r="40" spans="2:11">
      <c r="B40" s="45"/>
      <c r="C40" s="45"/>
      <c r="D40" s="45"/>
      <c r="E40" s="45"/>
      <c r="F40" s="45"/>
      <c r="G40" s="45"/>
      <c r="H40" s="45"/>
    </row>
    <row r="41" spans="2:11">
      <c r="B41" s="45"/>
      <c r="C41" s="45"/>
      <c r="D41" s="45"/>
      <c r="E41" s="45"/>
      <c r="F41" s="45"/>
      <c r="G41" s="45"/>
      <c r="H41" s="45"/>
    </row>
    <row r="42" spans="2:11">
      <c r="B42" s="45"/>
      <c r="C42" s="45"/>
      <c r="D42" s="45"/>
      <c r="E42" s="45"/>
      <c r="F42" s="45"/>
      <c r="G42" s="45"/>
      <c r="H42" s="45"/>
    </row>
    <row r="43" spans="2:11">
      <c r="B43" s="45"/>
      <c r="C43" s="45"/>
      <c r="D43" s="45"/>
      <c r="E43" s="45"/>
      <c r="F43" s="45"/>
      <c r="G43" s="45"/>
      <c r="H43" s="45"/>
    </row>
    <row r="44" spans="2:11">
      <c r="B44" s="45"/>
      <c r="C44" s="45"/>
      <c r="D44" s="45"/>
      <c r="E44" s="45"/>
      <c r="F44" s="45"/>
      <c r="G44" s="45"/>
      <c r="H44" s="45"/>
    </row>
    <row r="45" spans="2:11">
      <c r="B45" s="45"/>
      <c r="C45" s="45"/>
      <c r="D45" s="45"/>
      <c r="E45" s="45"/>
      <c r="F45" s="45"/>
      <c r="G45" s="45"/>
      <c r="H45" s="45"/>
    </row>
    <row r="46" spans="2:11">
      <c r="B46" s="45"/>
      <c r="C46" s="45"/>
      <c r="D46" s="45"/>
      <c r="E46" s="45"/>
      <c r="F46" s="45"/>
      <c r="G46" s="45"/>
      <c r="H46" s="45"/>
    </row>
    <row r="47" spans="2:11">
      <c r="B47" s="45"/>
      <c r="C47" s="45"/>
      <c r="D47" s="45"/>
      <c r="E47" s="45"/>
      <c r="F47" s="45"/>
      <c r="G47" s="45"/>
      <c r="H47" s="45"/>
    </row>
  </sheetData>
  <mergeCells count="1">
    <mergeCell ref="A2:A3"/>
  </mergeCells>
  <phoneticPr fontId="2" type="noConversion"/>
  <dataValidations count="2">
    <dataValidation type="list" allowBlank="1" showInputMessage="1" showErrorMessage="1" sqref="C6" xr:uid="{61EA8942-32B5-4BA1-B78B-86E2F4A417A0}">
      <formula1>"Web Service, API"</formula1>
    </dataValidation>
    <dataValidation type="list" allowBlank="1" showInputMessage="1" showErrorMessage="1" sqref="F6" xr:uid="{06E957A1-1062-45FB-B0B7-E981C582C251}">
      <formula1>"IB,MB,DAWHO, IB/MB, MB/DAWHO,IB/MB/DAWHO"</formula1>
    </dataValidation>
  </dataValidations>
  <hyperlinks>
    <hyperlink ref="A2:A3" location="'API Index'!A1" display="Return to Index" xr:uid="{7A77085F-BD64-4471-8D18-E752F65891C4}"/>
    <hyperlink ref="L6" r:id="rId1" xr:uid="{9DE72F6C-B8C5-4717-8EA7-C1CBA59C54DD}"/>
    <hyperlink ref="K6" r:id="rId2" xr:uid="{AF2E5DD4-AE23-485B-ACAC-9C0C167F7396}"/>
    <hyperlink ref="M6" r:id="rId3" xr:uid="{5934D88E-AFF2-4F8D-97BA-D51973DE2A06}"/>
  </hyperlinks>
  <pageMargins left="0.7" right="0.7" top="0.75" bottom="0.75" header="0.3" footer="0.3"/>
  <pageSetup paperSize="9" orientation="portrait" r:id="rId4"/>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90ED3-0F08-474A-9823-8826649C80BF}">
  <sheetPr codeName="工作表329">
    <tabColor rgb="FFFF0000"/>
  </sheetPr>
  <dimension ref="A1:M58"/>
  <sheetViews>
    <sheetView workbookViewId="0">
      <selection sqref="A1:XFD1048576"/>
    </sheetView>
  </sheetViews>
  <sheetFormatPr defaultRowHeight="16.5"/>
  <cols>
    <col min="2" max="2" width="11.875" customWidth="1"/>
    <col min="3" max="3" width="20.7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1650</v>
      </c>
      <c r="D2" s="45"/>
      <c r="E2" s="45"/>
      <c r="F2" s="45"/>
      <c r="G2" s="45"/>
      <c r="H2" s="45"/>
      <c r="I2" s="45"/>
      <c r="J2" s="45"/>
      <c r="K2" s="45"/>
    </row>
    <row r="3" spans="1:13">
      <c r="A3" s="2681"/>
      <c r="B3" s="15" t="s">
        <v>6545</v>
      </c>
      <c r="C3" s="46">
        <v>323</v>
      </c>
      <c r="D3" s="45"/>
      <c r="E3" s="45"/>
      <c r="F3" s="45"/>
      <c r="G3" s="45"/>
      <c r="H3" s="45"/>
      <c r="I3" s="45"/>
      <c r="J3" s="45"/>
      <c r="K3" s="45"/>
    </row>
    <row r="4" spans="1:13" ht="17.25" thickBot="1">
      <c r="B4" s="14" t="s">
        <v>6546</v>
      </c>
      <c r="C4" s="127" t="s">
        <v>13598</v>
      </c>
      <c r="D4" s="14" t="s">
        <v>6547</v>
      </c>
      <c r="E4" s="127" t="s">
        <v>13599</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83.25" thickBot="1">
      <c r="B6" s="128" t="s">
        <v>16084</v>
      </c>
      <c r="C6" s="56" t="s">
        <v>2093</v>
      </c>
      <c r="D6" s="694" t="s">
        <v>16085</v>
      </c>
      <c r="E6" s="55" t="s">
        <v>3652</v>
      </c>
      <c r="F6" s="56" t="s">
        <v>6563</v>
      </c>
      <c r="G6" s="55" t="s">
        <v>6564</v>
      </c>
      <c r="H6" s="895" t="s">
        <v>6842</v>
      </c>
      <c r="I6" s="896" t="s">
        <v>6565</v>
      </c>
      <c r="J6" s="896" t="s">
        <v>3652</v>
      </c>
      <c r="K6" s="897" t="s">
        <v>16086</v>
      </c>
      <c r="L6" s="897" t="s">
        <v>16087</v>
      </c>
      <c r="M6" s="2312" t="s">
        <v>16088</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352" t="s">
        <v>6570</v>
      </c>
      <c r="C9" s="353" t="s">
        <v>6571</v>
      </c>
      <c r="D9" s="353" t="s">
        <v>6572</v>
      </c>
      <c r="E9" s="353" t="s">
        <v>6573</v>
      </c>
      <c r="F9" s="353" t="s">
        <v>6574</v>
      </c>
      <c r="G9" s="353" t="s">
        <v>6575</v>
      </c>
      <c r="H9" s="354" t="s">
        <v>6557</v>
      </c>
      <c r="I9" s="45"/>
      <c r="J9" s="61"/>
      <c r="K9" s="45"/>
    </row>
    <row r="10" spans="1:13">
      <c r="B10" s="91">
        <v>1</v>
      </c>
      <c r="C10" s="906" t="s">
        <v>9504</v>
      </c>
      <c r="D10" s="363" t="s">
        <v>13605</v>
      </c>
      <c r="E10" s="363" t="s">
        <v>8322</v>
      </c>
      <c r="F10" s="93" t="s">
        <v>6584</v>
      </c>
      <c r="G10" s="94"/>
      <c r="H10" s="907" t="s">
        <v>8323</v>
      </c>
      <c r="I10" s="45"/>
      <c r="J10" s="45"/>
      <c r="K10" s="45"/>
    </row>
    <row r="11" spans="1:13">
      <c r="B11" s="91">
        <v>2</v>
      </c>
      <c r="C11" s="906" t="s">
        <v>8324</v>
      </c>
      <c r="D11" s="363" t="s">
        <v>8325</v>
      </c>
      <c r="E11" s="363" t="s">
        <v>8345</v>
      </c>
      <c r="F11" s="93" t="s">
        <v>6584</v>
      </c>
      <c r="G11" s="93"/>
      <c r="H11" s="907" t="s">
        <v>13606</v>
      </c>
      <c r="I11" s="45"/>
      <c r="J11" s="45"/>
      <c r="K11" s="45"/>
    </row>
    <row r="12" spans="1:13">
      <c r="B12" s="91">
        <v>3</v>
      </c>
      <c r="C12" s="906" t="s">
        <v>8362</v>
      </c>
      <c r="D12" s="363" t="s">
        <v>8363</v>
      </c>
      <c r="E12" s="363" t="s">
        <v>8329</v>
      </c>
      <c r="F12" s="93" t="s">
        <v>6584</v>
      </c>
      <c r="G12" s="93"/>
      <c r="H12" s="907"/>
      <c r="I12" s="45"/>
      <c r="J12" s="45"/>
      <c r="K12" s="45"/>
    </row>
    <row r="13" spans="1:13" ht="31.5">
      <c r="B13" s="91">
        <v>4</v>
      </c>
      <c r="C13" s="906" t="s">
        <v>13607</v>
      </c>
      <c r="D13" s="363" t="s">
        <v>8332</v>
      </c>
      <c r="E13" s="363" t="s">
        <v>8322</v>
      </c>
      <c r="F13" s="93" t="s">
        <v>6584</v>
      </c>
      <c r="G13" s="97"/>
      <c r="H13" s="907" t="s">
        <v>13608</v>
      </c>
      <c r="I13" s="45"/>
      <c r="J13" s="45"/>
      <c r="K13" s="45"/>
    </row>
    <row r="14" spans="1:13">
      <c r="B14" s="91">
        <v>5</v>
      </c>
      <c r="C14" s="906" t="s">
        <v>8334</v>
      </c>
      <c r="D14" s="363" t="s">
        <v>8335</v>
      </c>
      <c r="E14" s="363" t="s">
        <v>8336</v>
      </c>
      <c r="F14" s="93" t="s">
        <v>6584</v>
      </c>
      <c r="G14" s="93"/>
      <c r="H14" s="908"/>
      <c r="I14" s="45"/>
      <c r="J14" s="45"/>
      <c r="K14" s="45"/>
    </row>
    <row r="15" spans="1:13" ht="31.5">
      <c r="B15" s="91">
        <v>6</v>
      </c>
      <c r="C15" s="906" t="s">
        <v>8337</v>
      </c>
      <c r="D15" s="363" t="s">
        <v>8338</v>
      </c>
      <c r="E15" s="363" t="s">
        <v>8339</v>
      </c>
      <c r="F15" s="93" t="s">
        <v>6584</v>
      </c>
      <c r="G15" s="94"/>
      <c r="H15" s="908"/>
      <c r="I15" s="45"/>
      <c r="J15" s="45"/>
      <c r="K15" s="45"/>
    </row>
    <row r="16" spans="1:13">
      <c r="B16" s="91">
        <v>7</v>
      </c>
      <c r="C16" s="906" t="s">
        <v>13609</v>
      </c>
      <c r="D16" s="363" t="s">
        <v>8341</v>
      </c>
      <c r="E16" s="363" t="s">
        <v>8342</v>
      </c>
      <c r="F16" s="93" t="s">
        <v>6584</v>
      </c>
      <c r="G16" s="93"/>
      <c r="H16" s="907" t="s">
        <v>13610</v>
      </c>
      <c r="I16" s="45"/>
      <c r="J16" s="45"/>
      <c r="K16" s="45"/>
    </row>
    <row r="17" spans="2:11" ht="78.75">
      <c r="B17" s="91">
        <v>8</v>
      </c>
      <c r="C17" s="906" t="s">
        <v>8343</v>
      </c>
      <c r="D17" s="363" t="s">
        <v>8344</v>
      </c>
      <c r="E17" s="363" t="s">
        <v>8345</v>
      </c>
      <c r="F17" s="93" t="s">
        <v>6584</v>
      </c>
      <c r="G17" s="93"/>
      <c r="H17" s="907" t="s">
        <v>13611</v>
      </c>
      <c r="I17" s="45"/>
      <c r="J17" s="45"/>
      <c r="K17" s="45"/>
    </row>
    <row r="18" spans="2:11">
      <c r="B18" s="91"/>
      <c r="C18" s="906"/>
      <c r="D18" s="363"/>
      <c r="E18" s="363"/>
      <c r="F18" s="97"/>
      <c r="G18" s="97"/>
      <c r="H18" s="908"/>
      <c r="I18" s="45"/>
      <c r="J18" s="45"/>
      <c r="K18" s="45"/>
    </row>
    <row r="19" spans="2:11" ht="17.25" thickBot="1">
      <c r="B19" s="99"/>
      <c r="C19" s="1354"/>
      <c r="D19" s="910"/>
      <c r="E19" s="910"/>
      <c r="F19" s="102"/>
      <c r="G19" s="102"/>
      <c r="H19" s="911"/>
      <c r="I19" s="45"/>
      <c r="J19" s="45"/>
      <c r="K19" s="45"/>
    </row>
    <row r="20" spans="2:11">
      <c r="B20" s="45"/>
      <c r="C20" s="45"/>
      <c r="D20" s="45"/>
      <c r="E20" s="45"/>
      <c r="F20" s="45"/>
      <c r="G20" s="45"/>
      <c r="H20" s="45"/>
      <c r="I20" s="45"/>
      <c r="J20" s="45"/>
      <c r="K20" s="45"/>
    </row>
    <row r="21" spans="2:11" ht="17.25" thickBot="1">
      <c r="B21" s="14" t="s">
        <v>6569</v>
      </c>
      <c r="C21" s="45" t="s">
        <v>9506</v>
      </c>
      <c r="D21" s="45"/>
      <c r="E21" s="45"/>
      <c r="F21" s="45"/>
      <c r="G21" s="45"/>
      <c r="H21" s="45"/>
      <c r="I21" s="45"/>
      <c r="J21" s="45"/>
      <c r="K21" s="45"/>
    </row>
    <row r="22" spans="2:11" ht="17.25" thickBot="1">
      <c r="B22" s="352" t="s">
        <v>6570</v>
      </c>
      <c r="C22" s="353" t="s">
        <v>6571</v>
      </c>
      <c r="D22" s="353" t="s">
        <v>6572</v>
      </c>
      <c r="E22" s="353" t="s">
        <v>6573</v>
      </c>
      <c r="F22" s="353" t="s">
        <v>6574</v>
      </c>
      <c r="G22" s="353" t="s">
        <v>6575</v>
      </c>
      <c r="H22" s="354" t="s">
        <v>6557</v>
      </c>
      <c r="I22" s="45"/>
      <c r="J22" s="45"/>
      <c r="K22" s="45"/>
    </row>
    <row r="23" spans="2:11">
      <c r="B23" s="1366"/>
      <c r="C23" s="1367"/>
      <c r="D23" s="1367"/>
      <c r="E23" s="1368"/>
      <c r="F23" s="93"/>
      <c r="G23" s="1367"/>
      <c r="H23" s="1369"/>
      <c r="I23" s="45"/>
      <c r="J23" s="45"/>
      <c r="K23" s="45"/>
    </row>
    <row r="24" spans="2:11">
      <c r="B24" s="1366"/>
      <c r="C24" s="1367"/>
      <c r="D24" s="1367"/>
      <c r="E24" s="1368"/>
      <c r="F24" s="93"/>
      <c r="G24" s="1367"/>
      <c r="H24" s="1370"/>
      <c r="I24" s="45"/>
      <c r="J24" s="45"/>
      <c r="K24" s="45"/>
    </row>
    <row r="25" spans="2:11">
      <c r="B25" s="1355"/>
      <c r="C25" s="581"/>
      <c r="D25" s="581"/>
      <c r="E25" s="94"/>
      <c r="F25" s="93"/>
      <c r="G25" s="146"/>
      <c r="H25" s="172"/>
      <c r="I25" s="45"/>
      <c r="J25" s="45"/>
      <c r="K25" s="45"/>
    </row>
    <row r="26" spans="2:11" ht="17.25" thickBot="1">
      <c r="B26" s="1356"/>
      <c r="C26" s="103"/>
      <c r="D26" s="103"/>
      <c r="E26" s="819"/>
      <c r="F26" s="102"/>
      <c r="G26" s="819"/>
      <c r="H26" s="1357"/>
      <c r="I26" s="45"/>
      <c r="J26" s="45"/>
      <c r="K26" s="45"/>
    </row>
    <row r="27" spans="2:11">
      <c r="B27" s="45"/>
      <c r="C27" s="45"/>
      <c r="D27" s="45"/>
      <c r="E27" s="45"/>
      <c r="F27" s="45"/>
      <c r="G27" s="45"/>
      <c r="H27" s="45"/>
      <c r="I27" s="45"/>
      <c r="J27" s="45"/>
      <c r="K27" s="45"/>
    </row>
    <row r="28" spans="2:11">
      <c r="B28" s="45"/>
      <c r="C28" s="45"/>
      <c r="D28" s="45"/>
      <c r="E28" s="45"/>
      <c r="F28" s="45"/>
      <c r="G28" s="45"/>
      <c r="H28" s="45"/>
      <c r="I28" s="45"/>
      <c r="J28" s="45"/>
      <c r="K28" s="45"/>
    </row>
    <row r="29" spans="2:11" ht="19.5" thickBot="1">
      <c r="B29" s="83" t="s">
        <v>6613</v>
      </c>
      <c r="C29" s="45" t="s">
        <v>8319</v>
      </c>
      <c r="H29" s="45"/>
      <c r="I29" s="45"/>
      <c r="J29" s="45"/>
      <c r="K29" s="45"/>
    </row>
    <row r="30" spans="2:11" ht="17.25" thickBot="1">
      <c r="B30" s="398" t="s">
        <v>6570</v>
      </c>
      <c r="C30" s="390" t="s">
        <v>6571</v>
      </c>
      <c r="D30" s="390" t="s">
        <v>6572</v>
      </c>
      <c r="E30" s="390" t="s">
        <v>6573</v>
      </c>
      <c r="F30" s="390" t="s">
        <v>6574</v>
      </c>
      <c r="G30" s="390" t="s">
        <v>6575</v>
      </c>
      <c r="H30" s="391" t="s">
        <v>6557</v>
      </c>
      <c r="I30" s="45"/>
      <c r="J30" s="45"/>
      <c r="K30" s="45"/>
    </row>
    <row r="31" spans="2:11">
      <c r="B31" s="87">
        <v>1</v>
      </c>
      <c r="C31" s="815"/>
      <c r="D31" s="815" t="s">
        <v>13612</v>
      </c>
      <c r="E31" s="817"/>
      <c r="F31" s="89"/>
      <c r="G31" s="89"/>
      <c r="H31" s="167"/>
      <c r="I31" s="45"/>
      <c r="J31" s="45"/>
      <c r="K31" s="45"/>
    </row>
    <row r="32" spans="2:11">
      <c r="B32" s="91">
        <v>2</v>
      </c>
      <c r="C32" s="900"/>
      <c r="D32" s="901" t="s">
        <v>8356</v>
      </c>
      <c r="E32" s="822"/>
      <c r="F32" s="93"/>
      <c r="G32" s="94"/>
      <c r="H32" s="902"/>
      <c r="I32" s="45"/>
      <c r="J32" s="45"/>
      <c r="K32" s="45"/>
    </row>
    <row r="33" spans="2:11" ht="78.75">
      <c r="B33" s="91">
        <v>2.1</v>
      </c>
      <c r="C33" s="900" t="s">
        <v>13613</v>
      </c>
      <c r="D33" s="901" t="s">
        <v>12472</v>
      </c>
      <c r="E33" s="822" t="s">
        <v>8336</v>
      </c>
      <c r="F33" s="93" t="s">
        <v>6584</v>
      </c>
      <c r="G33" s="93"/>
      <c r="H33" s="902" t="s">
        <v>13614</v>
      </c>
      <c r="I33" s="45"/>
      <c r="J33" s="45"/>
      <c r="K33" s="45"/>
    </row>
    <row r="34" spans="2:11">
      <c r="B34" s="91">
        <v>2.2000000000000002</v>
      </c>
      <c r="C34" s="900" t="s">
        <v>12915</v>
      </c>
      <c r="D34" s="901" t="s">
        <v>8359</v>
      </c>
      <c r="E34" s="822" t="s">
        <v>13615</v>
      </c>
      <c r="F34" s="93" t="s">
        <v>6584</v>
      </c>
      <c r="G34" s="93"/>
      <c r="H34" s="903"/>
      <c r="I34" s="45"/>
      <c r="J34" s="45"/>
      <c r="K34" s="45"/>
    </row>
    <row r="35" spans="2:11" ht="32.25">
      <c r="B35" s="91">
        <v>3</v>
      </c>
      <c r="C35" s="904" t="s">
        <v>13616</v>
      </c>
      <c r="D35" s="822" t="s">
        <v>8363</v>
      </c>
      <c r="E35" s="822" t="s">
        <v>8329</v>
      </c>
      <c r="F35" s="93" t="s">
        <v>6584</v>
      </c>
      <c r="G35" s="97"/>
      <c r="H35" s="903" t="s">
        <v>13617</v>
      </c>
      <c r="I35" s="45"/>
      <c r="J35" s="45"/>
      <c r="K35" s="45"/>
    </row>
    <row r="36" spans="2:11" ht="31.5">
      <c r="B36" s="91">
        <v>4</v>
      </c>
      <c r="C36" s="900" t="s">
        <v>13618</v>
      </c>
      <c r="D36" s="822" t="s">
        <v>8366</v>
      </c>
      <c r="E36" s="822" t="s">
        <v>8539</v>
      </c>
      <c r="F36" s="93" t="s">
        <v>6584</v>
      </c>
      <c r="G36" s="93"/>
      <c r="H36" s="903" t="s">
        <v>13617</v>
      </c>
      <c r="I36" s="45"/>
      <c r="J36" s="45"/>
      <c r="K36" s="45"/>
    </row>
    <row r="37" spans="2:11" ht="31.5">
      <c r="B37" s="91">
        <v>5</v>
      </c>
      <c r="C37" s="900" t="s">
        <v>13619</v>
      </c>
      <c r="D37" s="822" t="s">
        <v>8368</v>
      </c>
      <c r="E37" s="822" t="s">
        <v>8539</v>
      </c>
      <c r="F37" s="93" t="s">
        <v>6584</v>
      </c>
      <c r="G37" s="94"/>
      <c r="H37" s="903"/>
      <c r="I37" s="45"/>
      <c r="J37" s="45"/>
      <c r="K37" s="45"/>
    </row>
    <row r="38" spans="2:11">
      <c r="B38" s="91">
        <v>6</v>
      </c>
      <c r="C38" s="900" t="s">
        <v>8334</v>
      </c>
      <c r="D38" s="822" t="s">
        <v>8335</v>
      </c>
      <c r="E38" s="822" t="s">
        <v>8336</v>
      </c>
      <c r="F38" s="93" t="s">
        <v>6584</v>
      </c>
      <c r="G38" s="93"/>
      <c r="H38" s="903"/>
    </row>
    <row r="39" spans="2:11" ht="32.25" thickBot="1">
      <c r="B39" s="99">
        <v>7</v>
      </c>
      <c r="C39" s="1358" t="s">
        <v>8337</v>
      </c>
      <c r="D39" s="823" t="s">
        <v>8338</v>
      </c>
      <c r="E39" s="823" t="s">
        <v>8339</v>
      </c>
      <c r="F39" s="102" t="s">
        <v>6584</v>
      </c>
      <c r="G39" s="102"/>
      <c r="H39" s="177"/>
    </row>
    <row r="40" spans="2:11">
      <c r="B40" s="146"/>
      <c r="C40" s="900"/>
      <c r="D40" s="822"/>
      <c r="E40" s="822"/>
      <c r="F40" s="93"/>
      <c r="G40" s="93"/>
      <c r="H40" s="153"/>
    </row>
    <row r="41" spans="2:11">
      <c r="B41" s="146"/>
      <c r="C41" s="822"/>
      <c r="D41" s="822"/>
      <c r="E41" s="146"/>
      <c r="F41" s="97"/>
      <c r="G41" s="97"/>
      <c r="H41" s="153"/>
    </row>
    <row r="42" spans="2:11" ht="19.5" thickBot="1">
      <c r="B42" s="83" t="s">
        <v>6613</v>
      </c>
      <c r="C42" s="45" t="s">
        <v>10452</v>
      </c>
      <c r="D42" s="527"/>
      <c r="E42" s="527"/>
      <c r="F42" s="527"/>
      <c r="G42" s="527"/>
      <c r="H42" s="527"/>
    </row>
    <row r="43" spans="2:11" ht="17.25" thickBot="1">
      <c r="B43" s="1411" t="s">
        <v>6570</v>
      </c>
      <c r="C43" s="1412" t="s">
        <v>6571</v>
      </c>
      <c r="D43" s="1412" t="s">
        <v>6572</v>
      </c>
      <c r="E43" s="1412" t="s">
        <v>6573</v>
      </c>
      <c r="F43" s="1412" t="s">
        <v>6574</v>
      </c>
      <c r="G43" s="1412" t="s">
        <v>6575</v>
      </c>
      <c r="H43" s="1413" t="s">
        <v>6557</v>
      </c>
    </row>
    <row r="44" spans="2:11">
      <c r="B44" s="1414">
        <v>1</v>
      </c>
      <c r="C44" s="581" t="s">
        <v>16089</v>
      </c>
      <c r="D44" s="1415" t="s">
        <v>15967</v>
      </c>
      <c r="E44" s="1416" t="s">
        <v>8339</v>
      </c>
      <c r="F44" s="1417" t="s">
        <v>6584</v>
      </c>
      <c r="G44" s="46"/>
      <c r="H44" s="553"/>
    </row>
    <row r="45" spans="2:11">
      <c r="B45" s="1414">
        <v>2</v>
      </c>
      <c r="C45" s="581" t="s">
        <v>15970</v>
      </c>
      <c r="D45" s="1415" t="s">
        <v>15969</v>
      </c>
      <c r="E45" s="1416" t="s">
        <v>10446</v>
      </c>
      <c r="F45" s="1417" t="s">
        <v>6584</v>
      </c>
      <c r="G45" s="46"/>
      <c r="H45" s="553"/>
    </row>
    <row r="46" spans="2:11" ht="33">
      <c r="B46" s="1414">
        <v>3</v>
      </c>
      <c r="C46" s="581" t="s">
        <v>16047</v>
      </c>
      <c r="D46" s="1415" t="s">
        <v>16048</v>
      </c>
      <c r="E46" s="1416" t="s">
        <v>8444</v>
      </c>
      <c r="F46" s="1417" t="s">
        <v>6584</v>
      </c>
      <c r="G46" s="46"/>
      <c r="H46" s="1362"/>
    </row>
    <row r="47" spans="2:11">
      <c r="B47" s="1414">
        <v>4</v>
      </c>
      <c r="C47" s="46" t="s">
        <v>16090</v>
      </c>
      <c r="D47" s="46" t="s">
        <v>16091</v>
      </c>
      <c r="E47" s="46" t="s">
        <v>16092</v>
      </c>
      <c r="F47" s="1417" t="s">
        <v>6584</v>
      </c>
      <c r="G47" s="46"/>
      <c r="H47" s="1362"/>
    </row>
    <row r="48" spans="2:11">
      <c r="B48" s="1414">
        <v>5</v>
      </c>
      <c r="C48" s="46"/>
      <c r="D48" s="46" t="s">
        <v>16093</v>
      </c>
      <c r="E48" s="46"/>
      <c r="F48" s="46"/>
      <c r="G48" s="46"/>
      <c r="H48" s="1362"/>
    </row>
    <row r="49" spans="2:8">
      <c r="B49" s="1414">
        <v>5.0999999999999996</v>
      </c>
      <c r="C49" s="46"/>
      <c r="D49" s="46" t="s">
        <v>16094</v>
      </c>
      <c r="E49" s="46"/>
      <c r="F49" s="46"/>
      <c r="G49" s="46"/>
      <c r="H49" s="1362"/>
    </row>
    <row r="50" spans="2:8">
      <c r="B50" s="1414" t="s">
        <v>15073</v>
      </c>
      <c r="C50" s="46" t="s">
        <v>7326</v>
      </c>
      <c r="D50" s="46" t="s">
        <v>16095</v>
      </c>
      <c r="E50" s="46" t="s">
        <v>8444</v>
      </c>
      <c r="F50" s="1417" t="s">
        <v>6584</v>
      </c>
      <c r="G50" s="46"/>
      <c r="H50" s="1362"/>
    </row>
    <row r="51" spans="2:8">
      <c r="B51" s="1414" t="s">
        <v>15075</v>
      </c>
      <c r="C51" s="46" t="s">
        <v>7327</v>
      </c>
      <c r="D51" s="46" t="s">
        <v>16096</v>
      </c>
      <c r="E51" s="46" t="s">
        <v>16097</v>
      </c>
      <c r="F51" s="1417" t="s">
        <v>6584</v>
      </c>
      <c r="G51" s="46"/>
      <c r="H51" s="1362"/>
    </row>
    <row r="52" spans="2:8">
      <c r="B52" s="1414" t="s">
        <v>15076</v>
      </c>
      <c r="C52" s="46" t="s">
        <v>16098</v>
      </c>
      <c r="D52" s="46" t="s">
        <v>16099</v>
      </c>
      <c r="E52" s="46" t="s">
        <v>13643</v>
      </c>
      <c r="F52" s="1417" t="s">
        <v>6584</v>
      </c>
      <c r="G52" s="46"/>
      <c r="H52" s="1362"/>
    </row>
    <row r="53" spans="2:8">
      <c r="B53" s="1414" t="s">
        <v>15077</v>
      </c>
      <c r="C53" s="46" t="s">
        <v>16100</v>
      </c>
      <c r="D53" s="46" t="s">
        <v>16101</v>
      </c>
      <c r="E53" s="46" t="s">
        <v>16092</v>
      </c>
      <c r="F53" s="1417" t="s">
        <v>6584</v>
      </c>
      <c r="G53" s="46"/>
      <c r="H53" s="1362"/>
    </row>
    <row r="54" spans="2:8" ht="17.25" thickBot="1">
      <c r="B54" s="1418" t="s">
        <v>15080</v>
      </c>
      <c r="C54" s="1363" t="s">
        <v>8958</v>
      </c>
      <c r="D54" s="1363" t="s">
        <v>16102</v>
      </c>
      <c r="E54" s="1363" t="s">
        <v>16092</v>
      </c>
      <c r="F54" s="1419" t="s">
        <v>6584</v>
      </c>
      <c r="G54" s="1363"/>
      <c r="H54" s="1365"/>
    </row>
    <row r="55" spans="2:8">
      <c r="B55" s="45"/>
      <c r="C55" s="45"/>
      <c r="D55" s="45"/>
      <c r="E55" s="45"/>
      <c r="F55" s="45"/>
      <c r="G55" s="45"/>
      <c r="H55" s="45"/>
    </row>
    <row r="56" spans="2:8">
      <c r="B56" s="45"/>
      <c r="C56" s="45"/>
      <c r="D56" s="45"/>
      <c r="E56" s="45"/>
      <c r="F56" s="45"/>
      <c r="G56" s="45"/>
      <c r="H56" s="45"/>
    </row>
    <row r="57" spans="2:8">
      <c r="B57" s="45"/>
      <c r="C57" s="45"/>
      <c r="D57" s="45"/>
      <c r="E57" s="45"/>
      <c r="F57" s="45"/>
      <c r="G57" s="45"/>
      <c r="H57" s="45"/>
    </row>
    <row r="58" spans="2:8">
      <c r="B58" s="45"/>
      <c r="C58" s="45"/>
      <c r="D58" s="45"/>
      <c r="E58" s="45"/>
      <c r="F58" s="45"/>
      <c r="G58" s="45"/>
      <c r="H58" s="45"/>
    </row>
  </sheetData>
  <mergeCells count="1">
    <mergeCell ref="A2:A3"/>
  </mergeCells>
  <phoneticPr fontId="2" type="noConversion"/>
  <dataValidations count="2">
    <dataValidation type="list" allowBlank="1" showInputMessage="1" showErrorMessage="1" sqref="C6" xr:uid="{A13E3E12-7E36-4744-991F-D50EA1609D40}">
      <formula1>"Web Service, API"</formula1>
    </dataValidation>
    <dataValidation type="list" allowBlank="1" showInputMessage="1" showErrorMessage="1" sqref="F6" xr:uid="{E368E363-4E49-48FB-82B0-DEB67BEB64A0}">
      <formula1>"IB,MB,DAWHO, IB/MB, MB/DAWHO,IB/MB/DAWHO"</formula1>
    </dataValidation>
  </dataValidations>
  <hyperlinks>
    <hyperlink ref="A2:A3" location="'API Index'!A1" display="Return to Index" xr:uid="{62D1C62D-9490-4EA9-8733-6B96C49E7A40}"/>
    <hyperlink ref="L6" r:id="rId1" xr:uid="{99FE5ABC-52FA-44F5-86CE-BD8EFE6F513C}"/>
    <hyperlink ref="K6" r:id="rId2" xr:uid="{F5652B12-EC1C-4034-A5B5-375572E3F776}"/>
    <hyperlink ref="M6" r:id="rId3" xr:uid="{50CF2324-3DA0-405F-B472-060387833176}"/>
  </hyperlinks>
  <pageMargins left="0.7" right="0.7" top="0.75" bottom="0.75" header="0.3" footer="0.3"/>
  <pageSetup paperSize="9" orientation="portrait" r:id="rId4"/>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AE22-6BC6-4B65-8324-C469140960CE}">
  <sheetPr codeName="工作表330">
    <tabColor rgb="FFFF0000"/>
  </sheetPr>
  <dimension ref="A1:M58"/>
  <sheetViews>
    <sheetView workbookViewId="0">
      <selection activeCell="A2" sqref="A2:A3"/>
    </sheetView>
  </sheetViews>
  <sheetFormatPr defaultRowHeight="16.5"/>
  <cols>
    <col min="2" max="2" width="11.875" customWidth="1"/>
    <col min="3" max="3" width="30.5" bestFit="1" customWidth="1"/>
    <col min="4" max="4" width="18"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1650</v>
      </c>
      <c r="D2" s="45"/>
      <c r="E2" s="45"/>
      <c r="F2" s="45"/>
      <c r="G2" s="45"/>
      <c r="H2" s="45"/>
      <c r="I2" s="45"/>
      <c r="J2" s="45"/>
      <c r="K2" s="45"/>
    </row>
    <row r="3" spans="1:13">
      <c r="A3" s="2681"/>
      <c r="B3" s="15" t="s">
        <v>6545</v>
      </c>
      <c r="C3" s="46">
        <v>324</v>
      </c>
      <c r="D3" s="45"/>
      <c r="E3" s="45"/>
      <c r="F3" s="45"/>
      <c r="G3" s="45"/>
      <c r="H3" s="45"/>
      <c r="I3" s="45"/>
      <c r="J3" s="45"/>
      <c r="K3" s="45"/>
    </row>
    <row r="4" spans="1:13" ht="17.25" thickBot="1">
      <c r="B4" s="14" t="s">
        <v>6546</v>
      </c>
      <c r="C4" s="127" t="s">
        <v>13598</v>
      </c>
      <c r="D4" s="14" t="s">
        <v>6547</v>
      </c>
      <c r="E4" s="127" t="s">
        <v>13599</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66.75" thickBot="1">
      <c r="B6" s="128" t="s">
        <v>1682</v>
      </c>
      <c r="C6" s="56" t="s">
        <v>2093</v>
      </c>
      <c r="D6" s="694" t="s">
        <v>16103</v>
      </c>
      <c r="E6" s="55" t="s">
        <v>16104</v>
      </c>
      <c r="F6" s="56" t="s">
        <v>6563</v>
      </c>
      <c r="G6" s="55" t="s">
        <v>6564</v>
      </c>
      <c r="H6" s="895" t="s">
        <v>6842</v>
      </c>
      <c r="I6" s="896" t="s">
        <v>6565</v>
      </c>
      <c r="J6" s="896" t="s">
        <v>16104</v>
      </c>
      <c r="K6" s="897" t="s">
        <v>16105</v>
      </c>
      <c r="L6" s="897" t="s">
        <v>16106</v>
      </c>
      <c r="M6" s="2312" t="s">
        <v>16107</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352" t="s">
        <v>6570</v>
      </c>
      <c r="C9" s="353" t="s">
        <v>6571</v>
      </c>
      <c r="D9" s="353" t="s">
        <v>6572</v>
      </c>
      <c r="E9" s="353" t="s">
        <v>6573</v>
      </c>
      <c r="F9" s="353" t="s">
        <v>6574</v>
      </c>
      <c r="G9" s="353" t="s">
        <v>6575</v>
      </c>
      <c r="H9" s="354" t="s">
        <v>6557</v>
      </c>
      <c r="I9" s="45"/>
      <c r="J9" s="61"/>
      <c r="K9" s="45"/>
    </row>
    <row r="10" spans="1:13">
      <c r="B10" s="91">
        <v>1</v>
      </c>
      <c r="C10" s="906" t="s">
        <v>9504</v>
      </c>
      <c r="D10" s="363" t="s">
        <v>13605</v>
      </c>
      <c r="E10" s="363" t="s">
        <v>8322</v>
      </c>
      <c r="F10" s="93" t="s">
        <v>6584</v>
      </c>
      <c r="G10" s="94"/>
      <c r="H10" s="907" t="s">
        <v>8323</v>
      </c>
      <c r="I10" s="45"/>
      <c r="J10" s="45"/>
      <c r="K10" s="45"/>
    </row>
    <row r="11" spans="1:13">
      <c r="B11" s="91">
        <v>2</v>
      </c>
      <c r="C11" s="906" t="s">
        <v>8324</v>
      </c>
      <c r="D11" s="363" t="s">
        <v>8325</v>
      </c>
      <c r="E11" s="363" t="s">
        <v>8345</v>
      </c>
      <c r="F11" s="93" t="s">
        <v>6584</v>
      </c>
      <c r="G11" s="93"/>
      <c r="H11" s="907" t="s">
        <v>13606</v>
      </c>
      <c r="I11" s="45"/>
      <c r="J11" s="45"/>
      <c r="K11" s="45"/>
    </row>
    <row r="12" spans="1:13">
      <c r="B12" s="91">
        <v>3</v>
      </c>
      <c r="C12" s="906" t="s">
        <v>8362</v>
      </c>
      <c r="D12" s="363" t="s">
        <v>8363</v>
      </c>
      <c r="E12" s="363" t="s">
        <v>8329</v>
      </c>
      <c r="F12" s="93" t="s">
        <v>6584</v>
      </c>
      <c r="G12" s="93"/>
      <c r="H12" s="907"/>
      <c r="I12" s="45"/>
      <c r="J12" s="45"/>
      <c r="K12" s="45"/>
    </row>
    <row r="13" spans="1:13" ht="31.5">
      <c r="B13" s="91">
        <v>4</v>
      </c>
      <c r="C13" s="906" t="s">
        <v>13607</v>
      </c>
      <c r="D13" s="363" t="s">
        <v>8332</v>
      </c>
      <c r="E13" s="363" t="s">
        <v>8322</v>
      </c>
      <c r="F13" s="93" t="s">
        <v>6584</v>
      </c>
      <c r="G13" s="97"/>
      <c r="H13" s="907" t="s">
        <v>13608</v>
      </c>
      <c r="I13" s="45"/>
      <c r="J13" s="45"/>
      <c r="K13" s="45"/>
    </row>
    <row r="14" spans="1:13">
      <c r="B14" s="91">
        <v>5</v>
      </c>
      <c r="C14" s="906" t="s">
        <v>8334</v>
      </c>
      <c r="D14" s="363" t="s">
        <v>8335</v>
      </c>
      <c r="E14" s="363" t="s">
        <v>8336</v>
      </c>
      <c r="F14" s="93" t="s">
        <v>6584</v>
      </c>
      <c r="G14" s="93"/>
      <c r="H14" s="908"/>
      <c r="I14" s="45"/>
      <c r="J14" s="45"/>
      <c r="K14" s="45"/>
    </row>
    <row r="15" spans="1:13" ht="31.5">
      <c r="B15" s="91">
        <v>6</v>
      </c>
      <c r="C15" s="906" t="s">
        <v>8337</v>
      </c>
      <c r="D15" s="363" t="s">
        <v>8338</v>
      </c>
      <c r="E15" s="363" t="s">
        <v>8339</v>
      </c>
      <c r="F15" s="93" t="s">
        <v>6584</v>
      </c>
      <c r="G15" s="94"/>
      <c r="H15" s="908"/>
      <c r="I15" s="45"/>
      <c r="J15" s="45"/>
      <c r="K15" s="45"/>
    </row>
    <row r="16" spans="1:13">
      <c r="B16" s="91">
        <v>7</v>
      </c>
      <c r="C16" s="906" t="s">
        <v>13609</v>
      </c>
      <c r="D16" s="363" t="s">
        <v>8341</v>
      </c>
      <c r="E16" s="363" t="s">
        <v>8342</v>
      </c>
      <c r="F16" s="93" t="s">
        <v>6584</v>
      </c>
      <c r="G16" s="93"/>
      <c r="H16" s="907" t="s">
        <v>13610</v>
      </c>
      <c r="I16" s="45"/>
      <c r="J16" s="45"/>
      <c r="K16" s="45"/>
    </row>
    <row r="17" spans="2:11" ht="78.75">
      <c r="B17" s="91">
        <v>8</v>
      </c>
      <c r="C17" s="906" t="s">
        <v>8343</v>
      </c>
      <c r="D17" s="363" t="s">
        <v>8344</v>
      </c>
      <c r="E17" s="363" t="s">
        <v>8345</v>
      </c>
      <c r="F17" s="93" t="s">
        <v>6584</v>
      </c>
      <c r="G17" s="93"/>
      <c r="H17" s="907" t="s">
        <v>13611</v>
      </c>
      <c r="I17" s="45"/>
      <c r="J17" s="45"/>
      <c r="K17" s="45"/>
    </row>
    <row r="18" spans="2:11">
      <c r="B18" s="91"/>
      <c r="C18" s="906"/>
      <c r="D18" s="363"/>
      <c r="E18" s="363"/>
      <c r="F18" s="97"/>
      <c r="G18" s="97"/>
      <c r="H18" s="908"/>
      <c r="I18" s="45"/>
      <c r="J18" s="45"/>
      <c r="K18" s="45"/>
    </row>
    <row r="19" spans="2:11" ht="17.25" thickBot="1">
      <c r="B19" s="99"/>
      <c r="C19" s="1354"/>
      <c r="D19" s="910"/>
      <c r="E19" s="910"/>
      <c r="F19" s="102"/>
      <c r="G19" s="102"/>
      <c r="H19" s="911"/>
      <c r="I19" s="45"/>
      <c r="J19" s="45"/>
      <c r="K19" s="45"/>
    </row>
    <row r="20" spans="2:11">
      <c r="B20" s="45"/>
      <c r="C20" s="45"/>
      <c r="D20" s="45"/>
      <c r="E20" s="45"/>
      <c r="F20" s="45"/>
      <c r="G20" s="45"/>
      <c r="H20" s="45"/>
      <c r="I20" s="45"/>
      <c r="J20" s="45"/>
      <c r="K20" s="45"/>
    </row>
    <row r="21" spans="2:11" ht="17.25" thickBot="1">
      <c r="B21" s="14" t="s">
        <v>6569</v>
      </c>
      <c r="C21" s="45" t="s">
        <v>9506</v>
      </c>
      <c r="D21" s="45"/>
      <c r="E21" s="45"/>
      <c r="F21" s="45"/>
      <c r="G21" s="45"/>
      <c r="H21" s="45"/>
      <c r="I21" s="45"/>
      <c r="J21" s="45"/>
      <c r="K21" s="45"/>
    </row>
    <row r="22" spans="2:11" ht="17.25" thickBot="1">
      <c r="B22" s="352" t="s">
        <v>6570</v>
      </c>
      <c r="C22" s="353" t="s">
        <v>6571</v>
      </c>
      <c r="D22" s="353" t="s">
        <v>6572</v>
      </c>
      <c r="E22" s="353" t="s">
        <v>6573</v>
      </c>
      <c r="F22" s="353" t="s">
        <v>6574</v>
      </c>
      <c r="G22" s="353" t="s">
        <v>6575</v>
      </c>
      <c r="H22" s="354" t="s">
        <v>6557</v>
      </c>
      <c r="I22" s="45"/>
      <c r="J22" s="45"/>
      <c r="K22" s="45"/>
    </row>
    <row r="23" spans="2:11">
      <c r="B23" s="1366"/>
      <c r="C23" s="1367"/>
      <c r="D23" s="1367"/>
      <c r="E23" s="1368"/>
      <c r="F23" s="93"/>
      <c r="G23" s="1367"/>
      <c r="H23" s="1369"/>
      <c r="I23" s="45"/>
      <c r="J23" s="45"/>
      <c r="K23" s="45"/>
    </row>
    <row r="24" spans="2:11">
      <c r="B24" s="1366"/>
      <c r="C24" s="1367"/>
      <c r="D24" s="1367"/>
      <c r="E24" s="1368"/>
      <c r="F24" s="93"/>
      <c r="G24" s="1367"/>
      <c r="H24" s="1370"/>
      <c r="I24" s="45"/>
      <c r="J24" s="45"/>
      <c r="K24" s="45"/>
    </row>
    <row r="25" spans="2:11">
      <c r="B25" s="1355"/>
      <c r="C25" s="581"/>
      <c r="D25" s="581"/>
      <c r="E25" s="94"/>
      <c r="F25" s="93"/>
      <c r="G25" s="146"/>
      <c r="H25" s="172"/>
      <c r="I25" s="45"/>
      <c r="J25" s="45"/>
      <c r="K25" s="45"/>
    </row>
    <row r="26" spans="2:11" ht="17.25" thickBot="1">
      <c r="B26" s="1356"/>
      <c r="C26" s="103"/>
      <c r="D26" s="103"/>
      <c r="E26" s="819"/>
      <c r="F26" s="102"/>
      <c r="G26" s="819"/>
      <c r="H26" s="1357"/>
      <c r="I26" s="45"/>
      <c r="J26" s="45"/>
      <c r="K26" s="45"/>
    </row>
    <row r="27" spans="2:11">
      <c r="B27" s="45"/>
      <c r="C27" s="45"/>
      <c r="D27" s="45"/>
      <c r="E27" s="45"/>
      <c r="F27" s="45"/>
      <c r="G27" s="45"/>
      <c r="H27" s="45"/>
      <c r="I27" s="45"/>
      <c r="J27" s="45"/>
      <c r="K27" s="45"/>
    </row>
    <row r="28" spans="2:11">
      <c r="B28" s="45"/>
      <c r="C28" s="45"/>
      <c r="D28" s="45"/>
      <c r="E28" s="45"/>
      <c r="F28" s="45"/>
      <c r="G28" s="45"/>
      <c r="H28" s="45"/>
      <c r="I28" s="45"/>
      <c r="J28" s="45"/>
      <c r="K28" s="45"/>
    </row>
    <row r="29" spans="2:11" ht="19.5" thickBot="1">
      <c r="B29" s="83" t="s">
        <v>6613</v>
      </c>
      <c r="C29" s="45" t="s">
        <v>8319</v>
      </c>
      <c r="H29" s="45"/>
      <c r="I29" s="45"/>
      <c r="J29" s="45"/>
      <c r="K29" s="45"/>
    </row>
    <row r="30" spans="2:11" ht="17.25" thickBot="1">
      <c r="B30" s="398" t="s">
        <v>6570</v>
      </c>
      <c r="C30" s="390" t="s">
        <v>6571</v>
      </c>
      <c r="D30" s="390" t="s">
        <v>6572</v>
      </c>
      <c r="E30" s="390" t="s">
        <v>6573</v>
      </c>
      <c r="F30" s="390" t="s">
        <v>6574</v>
      </c>
      <c r="G30" s="390" t="s">
        <v>6575</v>
      </c>
      <c r="H30" s="391" t="s">
        <v>6557</v>
      </c>
      <c r="I30" s="45"/>
      <c r="J30" s="45"/>
      <c r="K30" s="45"/>
    </row>
    <row r="31" spans="2:11">
      <c r="B31" s="87">
        <v>1</v>
      </c>
      <c r="C31" s="815"/>
      <c r="D31" s="815" t="s">
        <v>13612</v>
      </c>
      <c r="E31" s="817"/>
      <c r="F31" s="89"/>
      <c r="G31" s="89"/>
      <c r="H31" s="167"/>
      <c r="I31" s="45"/>
      <c r="J31" s="45"/>
      <c r="K31" s="45"/>
    </row>
    <row r="32" spans="2:11">
      <c r="B32" s="91">
        <v>2</v>
      </c>
      <c r="C32" s="900"/>
      <c r="D32" s="901" t="s">
        <v>8356</v>
      </c>
      <c r="E32" s="822"/>
      <c r="F32" s="93"/>
      <c r="G32" s="94"/>
      <c r="H32" s="902"/>
      <c r="I32" s="45"/>
      <c r="J32" s="45"/>
      <c r="K32" s="45"/>
    </row>
    <row r="33" spans="2:11" ht="78.75">
      <c r="B33" s="91">
        <v>2.1</v>
      </c>
      <c r="C33" s="900" t="s">
        <v>13613</v>
      </c>
      <c r="D33" s="901" t="s">
        <v>12472</v>
      </c>
      <c r="E33" s="822" t="s">
        <v>8336</v>
      </c>
      <c r="F33" s="93" t="s">
        <v>6584</v>
      </c>
      <c r="G33" s="93"/>
      <c r="H33" s="902" t="s">
        <v>13614</v>
      </c>
      <c r="I33" s="45"/>
      <c r="J33" s="45"/>
      <c r="K33" s="45"/>
    </row>
    <row r="34" spans="2:11">
      <c r="B34" s="91">
        <v>2.2000000000000002</v>
      </c>
      <c r="C34" s="900" t="s">
        <v>12915</v>
      </c>
      <c r="D34" s="901" t="s">
        <v>8359</v>
      </c>
      <c r="E34" s="822" t="s">
        <v>13615</v>
      </c>
      <c r="F34" s="93" t="s">
        <v>6584</v>
      </c>
      <c r="G34" s="93"/>
      <c r="H34" s="903"/>
      <c r="I34" s="45"/>
      <c r="J34" s="45"/>
      <c r="K34" s="45"/>
    </row>
    <row r="35" spans="2:11" ht="32.25">
      <c r="B35" s="91">
        <v>3</v>
      </c>
      <c r="C35" s="904" t="s">
        <v>13616</v>
      </c>
      <c r="D35" s="822" t="s">
        <v>8363</v>
      </c>
      <c r="E35" s="822" t="s">
        <v>8329</v>
      </c>
      <c r="F35" s="93" t="s">
        <v>6584</v>
      </c>
      <c r="G35" s="97"/>
      <c r="H35" s="903" t="s">
        <v>13617</v>
      </c>
      <c r="I35" s="45"/>
      <c r="J35" s="45"/>
      <c r="K35" s="45"/>
    </row>
    <row r="36" spans="2:11" ht="31.5">
      <c r="B36" s="91">
        <v>4</v>
      </c>
      <c r="C36" s="900" t="s">
        <v>13618</v>
      </c>
      <c r="D36" s="822" t="s">
        <v>8366</v>
      </c>
      <c r="E36" s="822" t="s">
        <v>8539</v>
      </c>
      <c r="F36" s="93" t="s">
        <v>6584</v>
      </c>
      <c r="G36" s="93"/>
      <c r="H36" s="903" t="s">
        <v>13617</v>
      </c>
      <c r="I36" s="45"/>
      <c r="J36" s="45"/>
      <c r="K36" s="45"/>
    </row>
    <row r="37" spans="2:11">
      <c r="B37" s="91">
        <v>5</v>
      </c>
      <c r="C37" s="900" t="s">
        <v>13619</v>
      </c>
      <c r="D37" s="822" t="s">
        <v>8368</v>
      </c>
      <c r="E37" s="822" t="s">
        <v>8539</v>
      </c>
      <c r="F37" s="93" t="s">
        <v>6584</v>
      </c>
      <c r="G37" s="94"/>
      <c r="H37" s="903"/>
      <c r="I37" s="45"/>
      <c r="J37" s="45"/>
      <c r="K37" s="45"/>
    </row>
    <row r="38" spans="2:11">
      <c r="B38" s="91">
        <v>6</v>
      </c>
      <c r="C38" s="900" t="s">
        <v>8334</v>
      </c>
      <c r="D38" s="822" t="s">
        <v>8335</v>
      </c>
      <c r="E38" s="822" t="s">
        <v>8336</v>
      </c>
      <c r="F38" s="93" t="s">
        <v>6584</v>
      </c>
      <c r="G38" s="93"/>
      <c r="H38" s="903"/>
    </row>
    <row r="39" spans="2:11" ht="32.25" thickBot="1">
      <c r="B39" s="99">
        <v>7</v>
      </c>
      <c r="C39" s="1358" t="s">
        <v>8337</v>
      </c>
      <c r="D39" s="823" t="s">
        <v>8338</v>
      </c>
      <c r="E39" s="823" t="s">
        <v>8339</v>
      </c>
      <c r="F39" s="102" t="s">
        <v>6584</v>
      </c>
      <c r="G39" s="102"/>
      <c r="H39" s="177"/>
    </row>
    <row r="40" spans="2:11">
      <c r="B40" s="146"/>
      <c r="C40" s="900"/>
      <c r="D40" s="822"/>
      <c r="E40" s="822"/>
      <c r="F40" s="93"/>
      <c r="G40" s="93"/>
      <c r="H40" s="153"/>
    </row>
    <row r="41" spans="2:11">
      <c r="B41" s="146"/>
      <c r="C41" s="822"/>
      <c r="D41" s="822"/>
      <c r="E41" s="146"/>
      <c r="F41" s="97"/>
      <c r="G41" s="97"/>
      <c r="H41" s="153"/>
    </row>
    <row r="42" spans="2:11" ht="19.5" thickBot="1">
      <c r="B42" s="83" t="s">
        <v>6613</v>
      </c>
      <c r="C42" s="45" t="s">
        <v>10452</v>
      </c>
      <c r="D42" s="527"/>
      <c r="E42" s="527"/>
      <c r="F42" s="527"/>
      <c r="G42" s="527"/>
      <c r="H42" s="527"/>
    </row>
    <row r="43" spans="2:11" ht="17.25" thickBot="1">
      <c r="B43" s="84" t="s">
        <v>6570</v>
      </c>
      <c r="C43" s="85" t="s">
        <v>6571</v>
      </c>
      <c r="D43" s="85" t="s">
        <v>6572</v>
      </c>
      <c r="E43" s="85" t="s">
        <v>6573</v>
      </c>
      <c r="F43" s="85" t="s">
        <v>6574</v>
      </c>
      <c r="G43" s="85" t="s">
        <v>6575</v>
      </c>
      <c r="H43" s="86" t="s">
        <v>6557</v>
      </c>
    </row>
    <row r="44" spans="2:11" ht="33">
      <c r="B44" s="1420">
        <v>1</v>
      </c>
      <c r="C44" s="1421" t="s">
        <v>16108</v>
      </c>
      <c r="D44" s="1422" t="s">
        <v>16109</v>
      </c>
      <c r="E44" s="1423" t="s">
        <v>10447</v>
      </c>
      <c r="F44" s="1424" t="s">
        <v>6584</v>
      </c>
      <c r="G44" s="1425"/>
      <c r="H44" s="1426" t="s">
        <v>13635</v>
      </c>
      <c r="J44" s="1427"/>
    </row>
    <row r="45" spans="2:11">
      <c r="B45" s="1414">
        <v>2</v>
      </c>
      <c r="C45" s="1428" t="s">
        <v>16110</v>
      </c>
      <c r="D45" s="1429" t="s">
        <v>16111</v>
      </c>
      <c r="E45" s="46" t="s">
        <v>8360</v>
      </c>
      <c r="F45" s="1417" t="s">
        <v>6584</v>
      </c>
      <c r="G45" s="46"/>
      <c r="H45" s="553"/>
      <c r="J45" s="1427"/>
    </row>
    <row r="46" spans="2:11">
      <c r="B46" s="1414">
        <v>3</v>
      </c>
      <c r="C46" s="46" t="s">
        <v>16112</v>
      </c>
      <c r="D46" s="1360" t="s">
        <v>16113</v>
      </c>
      <c r="E46" s="46"/>
      <c r="F46" s="1417" t="s">
        <v>6584</v>
      </c>
      <c r="G46" s="46"/>
      <c r="H46" s="1362"/>
      <c r="J46" s="1427"/>
    </row>
    <row r="47" spans="2:11">
      <c r="B47" s="1414">
        <v>4</v>
      </c>
      <c r="C47" s="1428"/>
      <c r="D47" s="46" t="s">
        <v>16114</v>
      </c>
      <c r="E47" s="46"/>
      <c r="F47" s="46"/>
      <c r="G47" s="46"/>
      <c r="H47" s="1362"/>
      <c r="J47" s="1427"/>
    </row>
    <row r="48" spans="2:11">
      <c r="B48" s="1414">
        <v>4.0999999999999996</v>
      </c>
      <c r="C48" s="46"/>
      <c r="D48" s="46" t="s">
        <v>16115</v>
      </c>
      <c r="E48" s="46"/>
      <c r="F48" s="46"/>
      <c r="G48" s="46"/>
      <c r="H48" s="1362"/>
      <c r="J48" s="1430"/>
    </row>
    <row r="49" spans="2:13">
      <c r="B49" s="1414" t="s">
        <v>16116</v>
      </c>
      <c r="C49" s="1428" t="s">
        <v>16117</v>
      </c>
      <c r="D49" s="46" t="s">
        <v>16118</v>
      </c>
      <c r="E49" s="46"/>
      <c r="F49" s="1417" t="s">
        <v>6584</v>
      </c>
      <c r="G49" s="46"/>
      <c r="H49" s="1362"/>
      <c r="J49" s="1431"/>
      <c r="K49" s="1431"/>
      <c r="M49" s="1431"/>
    </row>
    <row r="50" spans="2:13">
      <c r="B50" s="1414" t="s">
        <v>16119</v>
      </c>
      <c r="C50" s="46" t="s">
        <v>8973</v>
      </c>
      <c r="D50" s="46" t="s">
        <v>16120</v>
      </c>
      <c r="E50" s="46"/>
      <c r="F50" s="1417" t="s">
        <v>6584</v>
      </c>
      <c r="G50" s="46"/>
      <c r="H50" s="1362"/>
      <c r="J50" s="1431"/>
    </row>
    <row r="51" spans="2:13">
      <c r="B51" s="1414" t="s">
        <v>16121</v>
      </c>
      <c r="C51" s="46" t="s">
        <v>16122</v>
      </c>
      <c r="D51" s="46" t="s">
        <v>16123</v>
      </c>
      <c r="E51" s="46"/>
      <c r="F51" s="1417" t="s">
        <v>6584</v>
      </c>
      <c r="G51" s="46"/>
      <c r="H51" s="1362"/>
      <c r="J51" s="1431"/>
    </row>
    <row r="52" spans="2:13">
      <c r="B52" s="1414" t="s">
        <v>16124</v>
      </c>
      <c r="C52" s="46" t="s">
        <v>10265</v>
      </c>
      <c r="D52" s="46" t="s">
        <v>12657</v>
      </c>
      <c r="E52" s="46"/>
      <c r="F52" s="1417" t="s">
        <v>6584</v>
      </c>
      <c r="G52" s="46"/>
      <c r="H52" s="1362"/>
      <c r="J52" s="1431"/>
    </row>
    <row r="53" spans="2:13">
      <c r="B53" s="1414" t="s">
        <v>16125</v>
      </c>
      <c r="C53" s="46" t="s">
        <v>16126</v>
      </c>
      <c r="D53" s="46" t="s">
        <v>16127</v>
      </c>
      <c r="E53" s="46"/>
      <c r="F53" s="1417" t="s">
        <v>6584</v>
      </c>
      <c r="G53" s="46"/>
      <c r="H53" s="1362"/>
      <c r="J53" s="1431"/>
    </row>
    <row r="54" spans="2:13">
      <c r="B54" s="1414" t="s">
        <v>16128</v>
      </c>
      <c r="C54" s="46" t="s">
        <v>16129</v>
      </c>
      <c r="D54" s="46" t="s">
        <v>16130</v>
      </c>
      <c r="E54" s="46"/>
      <c r="F54" s="1417" t="s">
        <v>6584</v>
      </c>
      <c r="G54" s="46"/>
      <c r="H54" s="1362"/>
      <c r="J54" s="1431"/>
    </row>
    <row r="55" spans="2:13" ht="17.25" thickBot="1">
      <c r="B55" s="1418" t="s">
        <v>16131</v>
      </c>
      <c r="C55" s="1363" t="s">
        <v>16132</v>
      </c>
      <c r="D55" s="1363" t="s">
        <v>16133</v>
      </c>
      <c r="E55" s="1363"/>
      <c r="F55" s="1419" t="s">
        <v>6584</v>
      </c>
      <c r="G55" s="1363"/>
      <c r="H55" s="1365"/>
      <c r="J55" s="1431"/>
    </row>
    <row r="56" spans="2:13">
      <c r="B56" s="45"/>
      <c r="C56" s="45"/>
      <c r="D56" s="45"/>
      <c r="E56" s="45"/>
      <c r="F56" s="45"/>
      <c r="G56" s="45"/>
      <c r="H56" s="45"/>
    </row>
    <row r="57" spans="2:13">
      <c r="B57" s="45"/>
      <c r="C57" s="45"/>
      <c r="D57" s="45"/>
      <c r="E57" s="45"/>
      <c r="F57" s="45"/>
      <c r="G57" s="45"/>
      <c r="H57" s="45"/>
    </row>
    <row r="58" spans="2:13">
      <c r="B58" s="45"/>
      <c r="C58" s="45"/>
      <c r="D58" s="45"/>
      <c r="E58" s="45"/>
      <c r="F58" s="45"/>
      <c r="G58" s="45"/>
      <c r="H58" s="45"/>
    </row>
  </sheetData>
  <mergeCells count="1">
    <mergeCell ref="A2:A3"/>
  </mergeCells>
  <phoneticPr fontId="2" type="noConversion"/>
  <dataValidations count="2">
    <dataValidation type="list" allowBlank="1" showInputMessage="1" showErrorMessage="1" sqref="C6" xr:uid="{E9BC7A26-6E38-44BA-9022-FE329A997F79}">
      <formula1>"Web Service, API"</formula1>
    </dataValidation>
    <dataValidation type="list" allowBlank="1" showInputMessage="1" showErrorMessage="1" sqref="F6" xr:uid="{F43CAA19-5A7F-4D5A-82A7-CBBDD4C1712B}">
      <formula1>"IB,MB,DAWHO, IB/MB, MB/DAWHO,IB/MB/DAWHO"</formula1>
    </dataValidation>
  </dataValidations>
  <hyperlinks>
    <hyperlink ref="A2:A3" location="'API Index'!A1" display="Return to Index" xr:uid="{677433BB-FFD0-4DD1-94E3-6AB0883A2C81}"/>
    <hyperlink ref="L6" r:id="rId1" xr:uid="{C05DC06D-E6DE-4D06-86FA-5A1D8A9EF90A}"/>
    <hyperlink ref="K6" r:id="rId2" xr:uid="{B8B63899-65DF-4A59-9F6B-B2F16607636F}"/>
    <hyperlink ref="M6" r:id="rId3" xr:uid="{9FADA77B-67D2-4027-AAB7-4607F73A6A2F}"/>
  </hyperlinks>
  <pageMargins left="0.7" right="0.7" top="0.75" bottom="0.75" header="0.3" footer="0.3"/>
  <pageSetup paperSize="9" orientation="portrait" r:id="rId4"/>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843BE-FBEF-4831-A262-5F880B6FC096}">
  <sheetPr codeName="工作表331">
    <tabColor rgb="FF00B050"/>
  </sheetPr>
  <dimension ref="A1:M68"/>
  <sheetViews>
    <sheetView workbookViewId="0">
      <selection activeCell="A2" sqref="A2:A3"/>
    </sheetView>
  </sheetViews>
  <sheetFormatPr defaultRowHeight="16.5"/>
  <cols>
    <col min="2" max="2" width="11.875" customWidth="1"/>
    <col min="3" max="3" width="31.125"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715" t="s">
        <v>6544</v>
      </c>
      <c r="B2" s="15" t="s">
        <v>6237</v>
      </c>
      <c r="C2" s="44" t="s">
        <v>1478</v>
      </c>
      <c r="D2" s="45"/>
      <c r="E2" s="45"/>
      <c r="F2" s="45"/>
      <c r="G2" s="45"/>
      <c r="H2" s="45"/>
      <c r="I2" s="45"/>
      <c r="J2" s="45"/>
      <c r="K2" s="45"/>
    </row>
    <row r="3" spans="1:13">
      <c r="A3" s="2715"/>
      <c r="B3" s="15" t="s">
        <v>6545</v>
      </c>
      <c r="C3" s="46">
        <v>325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7.25" thickBot="1">
      <c r="B6" s="128" t="s">
        <v>3659</v>
      </c>
      <c r="C6" s="56" t="s">
        <v>6561</v>
      </c>
      <c r="D6" s="55" t="s">
        <v>3660</v>
      </c>
      <c r="E6" s="1327" t="s">
        <v>3661</v>
      </c>
      <c r="F6" s="56" t="s">
        <v>6563</v>
      </c>
      <c r="G6" s="55" t="s">
        <v>9500</v>
      </c>
      <c r="H6" s="55" t="s">
        <v>8315</v>
      </c>
      <c r="I6" s="55" t="s">
        <v>6565</v>
      </c>
      <c r="J6" s="55"/>
      <c r="K6" s="158" t="s">
        <v>16134</v>
      </c>
      <c r="L6" s="158" t="s">
        <v>16135</v>
      </c>
      <c r="M6" s="158" t="s">
        <v>16136</v>
      </c>
    </row>
    <row r="7" spans="1:13">
      <c r="B7" t="s">
        <v>10432</v>
      </c>
    </row>
    <row r="9" spans="1:13">
      <c r="B9" s="541" t="s">
        <v>3661</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16137</v>
      </c>
    </row>
    <row r="13" spans="1:13">
      <c r="B13" s="346">
        <v>2</v>
      </c>
      <c r="C13" s="94" t="s">
        <v>8324</v>
      </c>
      <c r="D13" s="94" t="s">
        <v>8325</v>
      </c>
      <c r="E13" s="94" t="s">
        <v>8326</v>
      </c>
      <c r="F13" s="93" t="s">
        <v>6584</v>
      </c>
      <c r="G13" s="347"/>
      <c r="H13" s="345" t="s">
        <v>16138</v>
      </c>
    </row>
    <row r="14" spans="1:13" ht="33">
      <c r="B14" s="346">
        <v>3</v>
      </c>
      <c r="C14" s="94" t="s">
        <v>8328</v>
      </c>
      <c r="D14" s="94" t="s">
        <v>6768</v>
      </c>
      <c r="E14" s="94" t="s">
        <v>8329</v>
      </c>
      <c r="F14" s="93" t="s">
        <v>6584</v>
      </c>
      <c r="G14" s="348"/>
      <c r="H14" s="345" t="s">
        <v>16139</v>
      </c>
    </row>
    <row r="15" spans="1:13">
      <c r="B15" s="346">
        <v>4</v>
      </c>
      <c r="C15" s="94" t="s">
        <v>8331</v>
      </c>
      <c r="D15" s="94" t="s">
        <v>8332</v>
      </c>
      <c r="E15" s="94" t="s">
        <v>8322</v>
      </c>
      <c r="F15" s="93" t="s">
        <v>6584</v>
      </c>
      <c r="G15" s="348"/>
      <c r="H15" s="349" t="s">
        <v>9798</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64"/>
      <c r="D23" s="564"/>
      <c r="E23" s="530"/>
      <c r="F23" s="506"/>
      <c r="G23" s="507"/>
      <c r="H23" s="558"/>
    </row>
    <row r="24" spans="2:8">
      <c r="B24" s="532">
        <v>2</v>
      </c>
      <c r="C24" s="542"/>
      <c r="D24" s="542"/>
      <c r="E24" s="526"/>
      <c r="F24" s="506"/>
      <c r="G24" s="512"/>
      <c r="H24" s="559"/>
    </row>
    <row r="25" spans="2:8">
      <c r="B25" s="532">
        <v>3</v>
      </c>
      <c r="C25" s="542"/>
      <c r="D25" s="542"/>
      <c r="E25" s="526"/>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6831</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10438</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28">
        <v>1</v>
      </c>
      <c r="C42" s="45" t="s">
        <v>7789</v>
      </c>
      <c r="D42" s="45" t="s">
        <v>16140</v>
      </c>
      <c r="E42" s="45"/>
      <c r="F42" s="45"/>
      <c r="G42" s="45"/>
      <c r="H42" s="116"/>
    </row>
    <row r="43" spans="2:8">
      <c r="B43" s="516">
        <v>2</v>
      </c>
      <c r="C43" s="45" t="s">
        <v>7327</v>
      </c>
      <c r="D43" s="45" t="s">
        <v>16141</v>
      </c>
      <c r="E43" s="45"/>
      <c r="F43" s="45"/>
      <c r="G43" s="45"/>
      <c r="H43" s="116"/>
    </row>
    <row r="44" spans="2:8">
      <c r="B44" s="516">
        <v>3</v>
      </c>
      <c r="C44" s="45" t="s">
        <v>16142</v>
      </c>
      <c r="D44" s="45" t="s">
        <v>16143</v>
      </c>
      <c r="E44" s="45"/>
      <c r="F44" s="45"/>
      <c r="G44" s="45"/>
      <c r="H44" s="116"/>
    </row>
    <row r="45" spans="2:8">
      <c r="B45" s="517">
        <v>4</v>
      </c>
      <c r="C45" s="45" t="s">
        <v>10590</v>
      </c>
      <c r="D45" s="45" t="s">
        <v>16144</v>
      </c>
      <c r="E45" s="45"/>
      <c r="F45" s="45"/>
      <c r="G45" s="45"/>
      <c r="H45" s="219"/>
    </row>
    <row r="46" spans="2:8">
      <c r="B46" s="517">
        <v>5</v>
      </c>
      <c r="C46" s="45" t="s">
        <v>16145</v>
      </c>
      <c r="D46" s="45" t="s">
        <v>16146</v>
      </c>
      <c r="H46" s="116"/>
    </row>
    <row r="47" spans="2:8">
      <c r="B47" s="517">
        <v>6</v>
      </c>
      <c r="C47" s="45" t="s">
        <v>16147</v>
      </c>
      <c r="D47" s="45" t="s">
        <v>16148</v>
      </c>
      <c r="H47" s="116"/>
    </row>
    <row r="48" spans="2:8">
      <c r="B48" s="517">
        <v>7</v>
      </c>
      <c r="C48" s="45" t="s">
        <v>16149</v>
      </c>
      <c r="D48" s="45" t="s">
        <v>16150</v>
      </c>
      <c r="H48" s="116"/>
    </row>
    <row r="49" spans="2:8">
      <c r="B49" s="517">
        <v>8</v>
      </c>
      <c r="C49" s="45" t="s">
        <v>16151</v>
      </c>
      <c r="D49" s="45" t="s">
        <v>16152</v>
      </c>
      <c r="H49" s="219"/>
    </row>
    <row r="50" spans="2:8">
      <c r="B50" s="517">
        <v>9</v>
      </c>
      <c r="C50" s="45" t="s">
        <v>16153</v>
      </c>
      <c r="D50" s="45" t="s">
        <v>16154</v>
      </c>
      <c r="H50" s="219"/>
    </row>
    <row r="51" spans="2:8">
      <c r="B51" s="517">
        <v>10</v>
      </c>
      <c r="C51" s="45" t="s">
        <v>16155</v>
      </c>
      <c r="D51" s="45" t="s">
        <v>16156</v>
      </c>
      <c r="H51" s="219"/>
    </row>
    <row r="52" spans="2:8">
      <c r="B52" s="517">
        <v>11</v>
      </c>
      <c r="C52" s="45" t="s">
        <v>16157</v>
      </c>
      <c r="D52" s="45" t="s">
        <v>16158</v>
      </c>
      <c r="H52" s="1285"/>
    </row>
    <row r="53" spans="2:8">
      <c r="B53" s="517"/>
      <c r="C53" s="45"/>
      <c r="D53" s="45"/>
      <c r="H53" s="1285"/>
    </row>
    <row r="54" spans="2:8" ht="17.25" thickBot="1">
      <c r="B54" s="518"/>
      <c r="C54" s="103"/>
      <c r="D54" s="103"/>
      <c r="E54" s="221"/>
      <c r="F54" s="221"/>
      <c r="G54" s="221"/>
      <c r="H54" s="1290"/>
    </row>
    <row r="55" spans="2:8">
      <c r="B55" s="1437"/>
      <c r="C55" s="1438"/>
      <c r="D55" s="1438"/>
      <c r="E55" s="392"/>
      <c r="F55" s="392"/>
      <c r="G55" s="392"/>
      <c r="H55" s="407"/>
    </row>
    <row r="56" spans="2:8">
      <c r="B56" s="1439"/>
      <c r="C56" s="527"/>
      <c r="D56" s="527"/>
      <c r="E56" s="45"/>
      <c r="F56" s="45"/>
      <c r="G56" s="45"/>
      <c r="H56" s="219"/>
    </row>
    <row r="57" spans="2:8">
      <c r="B57" s="1439"/>
      <c r="C57" s="527"/>
      <c r="D57" s="527"/>
      <c r="E57" s="45"/>
      <c r="F57" s="45"/>
      <c r="G57" s="45"/>
      <c r="H57" s="219"/>
    </row>
    <row r="58" spans="2:8">
      <c r="B58" s="1439"/>
      <c r="C58" s="527"/>
      <c r="D58" s="527"/>
      <c r="E58" s="45"/>
      <c r="F58" s="45"/>
      <c r="G58" s="45"/>
      <c r="H58" s="219"/>
    </row>
    <row r="59" spans="2:8">
      <c r="B59" s="1439"/>
      <c r="C59" s="527"/>
      <c r="D59" s="527"/>
      <c r="E59" s="45"/>
      <c r="F59" s="45"/>
      <c r="G59" s="45"/>
      <c r="H59" s="219"/>
    </row>
    <row r="60" spans="2:8">
      <c r="B60" s="1439"/>
      <c r="C60" s="527"/>
      <c r="D60" s="527"/>
      <c r="E60" s="45"/>
      <c r="F60" s="45"/>
      <c r="G60" s="45"/>
      <c r="H60" s="116"/>
    </row>
    <row r="61" spans="2:8">
      <c r="B61" s="1439"/>
      <c r="C61" s="527"/>
      <c r="D61" s="527"/>
      <c r="E61" s="45"/>
      <c r="F61" s="45"/>
      <c r="G61" s="45"/>
      <c r="H61" s="116"/>
    </row>
    <row r="62" spans="2:8">
      <c r="B62" s="1439"/>
      <c r="C62" s="527"/>
      <c r="D62" s="527"/>
      <c r="H62" s="219"/>
    </row>
    <row r="63" spans="2:8">
      <c r="B63" s="1439"/>
      <c r="C63" s="527"/>
      <c r="D63" s="527"/>
      <c r="H63" s="219"/>
    </row>
    <row r="64" spans="2:8">
      <c r="B64" s="1439"/>
      <c r="C64" s="527"/>
      <c r="D64" s="527"/>
      <c r="H64" s="219"/>
    </row>
    <row r="65" spans="2:8">
      <c r="B65" s="1439"/>
      <c r="C65" s="527"/>
      <c r="D65" s="527"/>
      <c r="H65" s="219"/>
    </row>
    <row r="66" spans="2:8">
      <c r="B66" s="1439"/>
      <c r="C66" s="527"/>
      <c r="D66" s="527"/>
      <c r="H66" s="219"/>
    </row>
    <row r="67" spans="2:8">
      <c r="B67" s="1439"/>
      <c r="C67" s="527"/>
      <c r="D67" s="527"/>
      <c r="H67" s="219"/>
    </row>
    <row r="68" spans="2:8" ht="17.25" thickBot="1">
      <c r="B68" s="1440"/>
      <c r="C68" s="1289"/>
      <c r="D68" s="1289"/>
      <c r="E68" s="221"/>
      <c r="F68" s="221"/>
      <c r="G68" s="221"/>
      <c r="H68" s="222"/>
    </row>
  </sheetData>
  <mergeCells count="1">
    <mergeCell ref="A2:A3"/>
  </mergeCells>
  <phoneticPr fontId="2" type="noConversion"/>
  <dataValidations count="2">
    <dataValidation type="list" allowBlank="1" showInputMessage="1" showErrorMessage="1" sqref="C6" xr:uid="{D3C56D3C-9769-4041-8004-A23856B4B89F}">
      <formula1>"Web Service, API"</formula1>
    </dataValidation>
    <dataValidation type="list" allowBlank="1" showInputMessage="1" showErrorMessage="1" sqref="F6" xr:uid="{E7C8E970-3734-4108-960C-F2A9030507CE}">
      <formula1>"IB,MB,DAWHO, IB/MB, MB/DAWHO,IB/MB/DAWHO"</formula1>
    </dataValidation>
  </dataValidations>
  <hyperlinks>
    <hyperlink ref="A2:A3" location="'API Index'!A1" display="Return to Index" xr:uid="{FCDE2D9B-6BA5-4BD6-8FAD-56F5D82A5734}"/>
    <hyperlink ref="K6" r:id="rId1" xr:uid="{B168025C-2786-42EF-BFED-F4DDE04BD0C8}"/>
    <hyperlink ref="L6" r:id="rId2" xr:uid="{97B2F851-452E-4804-AD8A-8B473BD8E3F2}"/>
    <hyperlink ref="M6" r:id="rId3" xr:uid="{9C508F18-DEC8-4C4F-ACF5-30CA39805956}"/>
  </hyperlinks>
  <pageMargins left="0.7" right="0.7" top="0.75" bottom="0.75" header="0.3" footer="0.3"/>
  <pageSetup paperSize="9" orientation="portrait" r:id="rId4"/>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AB16-79D8-4333-B79B-E253E05ACD1F}">
  <sheetPr codeName="工作表332">
    <tabColor rgb="FF00B050"/>
  </sheetPr>
  <dimension ref="A1:M68"/>
  <sheetViews>
    <sheetView workbookViewId="0">
      <selection activeCell="A3" sqref="A3"/>
    </sheetView>
  </sheetViews>
  <sheetFormatPr defaultRowHeight="16.5"/>
  <cols>
    <col min="2" max="2" width="11.875" customWidth="1"/>
    <col min="3" max="3" width="31.125"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ht="33">
      <c r="A2" s="2391" t="s">
        <v>6544</v>
      </c>
      <c r="B2" s="15" t="s">
        <v>6237</v>
      </c>
      <c r="C2" s="44" t="s">
        <v>1478</v>
      </c>
      <c r="D2" s="45"/>
      <c r="E2" s="45"/>
      <c r="F2" s="45"/>
      <c r="G2" s="45"/>
      <c r="H2" s="45"/>
      <c r="I2" s="45"/>
      <c r="J2" s="45"/>
      <c r="K2" s="45"/>
    </row>
    <row r="3" spans="1:13" ht="16.5" customHeight="1">
      <c r="A3" s="2616"/>
      <c r="B3" s="15" t="s">
        <v>6545</v>
      </c>
      <c r="C3" s="46">
        <v>326</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7.25" thickBot="1">
      <c r="B6" s="128" t="s">
        <v>3663</v>
      </c>
      <c r="C6" s="56" t="s">
        <v>6561</v>
      </c>
      <c r="D6" s="55" t="s">
        <v>3664</v>
      </c>
      <c r="E6" s="1327" t="s">
        <v>3665</v>
      </c>
      <c r="F6" s="56" t="s">
        <v>6563</v>
      </c>
      <c r="G6" s="55" t="s">
        <v>9500</v>
      </c>
      <c r="H6" s="55" t="s">
        <v>8315</v>
      </c>
      <c r="I6" s="55" t="s">
        <v>6565</v>
      </c>
      <c r="J6" s="55"/>
      <c r="K6" s="158" t="s">
        <v>16134</v>
      </c>
      <c r="L6" s="158" t="s">
        <v>16135</v>
      </c>
      <c r="M6" s="158" t="s">
        <v>16136</v>
      </c>
    </row>
    <row r="7" spans="1:13">
      <c r="B7" t="s">
        <v>10432</v>
      </c>
    </row>
    <row r="9" spans="1:13">
      <c r="B9" s="541" t="s">
        <v>3661</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3664</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11759</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45" t="s">
        <v>16159</v>
      </c>
      <c r="D23" s="45" t="s">
        <v>10330</v>
      </c>
      <c r="E23" s="94" t="s">
        <v>8345</v>
      </c>
      <c r="F23" s="93" t="s">
        <v>6579</v>
      </c>
      <c r="G23" s="507"/>
      <c r="H23" s="558"/>
    </row>
    <row r="24" spans="2:8" ht="47.25">
      <c r="B24" s="532">
        <v>2</v>
      </c>
      <c r="C24" s="45" t="s">
        <v>12080</v>
      </c>
      <c r="D24" s="45" t="s">
        <v>16160</v>
      </c>
      <c r="E24" s="94" t="s">
        <v>8339</v>
      </c>
      <c r="F24" s="93" t="s">
        <v>6584</v>
      </c>
      <c r="G24" s="512"/>
      <c r="H24" s="559" t="s">
        <v>16161</v>
      </c>
    </row>
    <row r="25" spans="2:8">
      <c r="B25" s="532">
        <v>3</v>
      </c>
      <c r="C25" s="542"/>
      <c r="D25" s="542"/>
      <c r="E25" s="526"/>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6831</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16162</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28">
        <v>1</v>
      </c>
      <c r="C42" s="45" t="s">
        <v>16159</v>
      </c>
      <c r="D42" s="45" t="s">
        <v>10330</v>
      </c>
      <c r="E42" s="45"/>
      <c r="F42" s="45"/>
      <c r="G42" s="45"/>
      <c r="H42" s="116"/>
    </row>
    <row r="43" spans="2:8">
      <c r="B43" s="516">
        <v>2</v>
      </c>
      <c r="C43" s="45" t="s">
        <v>12080</v>
      </c>
      <c r="D43" s="45" t="s">
        <v>16160</v>
      </c>
      <c r="E43" s="45"/>
      <c r="F43" s="45"/>
      <c r="G43" s="45"/>
      <c r="H43" s="116"/>
    </row>
    <row r="44" spans="2:8">
      <c r="B44" s="516">
        <v>3</v>
      </c>
      <c r="C44" s="45" t="s">
        <v>7341</v>
      </c>
      <c r="D44" s="45" t="s">
        <v>16163</v>
      </c>
      <c r="E44" s="45"/>
      <c r="F44" s="45"/>
      <c r="G44" s="45"/>
      <c r="H44" s="116"/>
    </row>
    <row r="45" spans="2:8">
      <c r="B45" s="517">
        <v>4</v>
      </c>
      <c r="C45" s="45" t="s">
        <v>16164</v>
      </c>
      <c r="D45" s="45" t="s">
        <v>16165</v>
      </c>
      <c r="E45" s="45"/>
      <c r="F45" s="45"/>
      <c r="G45" s="45"/>
      <c r="H45" s="219"/>
    </row>
    <row r="46" spans="2:8">
      <c r="B46" s="517">
        <v>5</v>
      </c>
      <c r="C46" s="45" t="s">
        <v>16166</v>
      </c>
      <c r="D46" s="45" t="s">
        <v>16167</v>
      </c>
      <c r="H46" s="116"/>
    </row>
    <row r="47" spans="2:8">
      <c r="B47" s="517">
        <v>6</v>
      </c>
      <c r="C47" s="45"/>
      <c r="D47" s="45" t="s">
        <v>16168</v>
      </c>
      <c r="H47" s="116"/>
    </row>
    <row r="48" spans="2:8">
      <c r="B48" s="517">
        <v>7</v>
      </c>
      <c r="C48" s="45" t="s">
        <v>16169</v>
      </c>
      <c r="D48" s="45" t="s">
        <v>16170</v>
      </c>
      <c r="H48" s="116"/>
    </row>
    <row r="49" spans="2:8">
      <c r="B49" s="517">
        <v>8</v>
      </c>
      <c r="C49" s="45" t="s">
        <v>16171</v>
      </c>
      <c r="D49" s="45" t="s">
        <v>16172</v>
      </c>
      <c r="H49" s="219"/>
    </row>
    <row r="50" spans="2:8">
      <c r="B50" s="517">
        <v>9</v>
      </c>
      <c r="C50" s="45" t="s">
        <v>16173</v>
      </c>
      <c r="D50" s="45" t="s">
        <v>16174</v>
      </c>
      <c r="H50" s="219"/>
    </row>
    <row r="51" spans="2:8">
      <c r="B51" s="517">
        <v>10</v>
      </c>
      <c r="C51" s="45" t="s">
        <v>16175</v>
      </c>
      <c r="D51" s="45" t="s">
        <v>11613</v>
      </c>
      <c r="H51" s="219"/>
    </row>
    <row r="52" spans="2:8">
      <c r="B52" s="517"/>
      <c r="C52" s="45"/>
      <c r="D52" s="45"/>
      <c r="H52" s="1285"/>
    </row>
    <row r="53" spans="2:8">
      <c r="B53" s="517"/>
      <c r="C53" s="45"/>
      <c r="D53" s="45"/>
      <c r="H53" s="1285"/>
    </row>
    <row r="54" spans="2:8" ht="17.25" thickBot="1">
      <c r="B54" s="518"/>
      <c r="C54" s="103"/>
      <c r="D54" s="103"/>
      <c r="E54" s="221"/>
      <c r="F54" s="221"/>
      <c r="G54" s="221"/>
      <c r="H54" s="1290"/>
    </row>
    <row r="55" spans="2:8">
      <c r="B55" s="1437"/>
      <c r="C55" s="1438"/>
      <c r="D55" s="1438"/>
      <c r="E55" s="392"/>
      <c r="F55" s="392"/>
      <c r="G55" s="392"/>
      <c r="H55" s="407"/>
    </row>
    <row r="56" spans="2:8">
      <c r="B56" s="1439"/>
      <c r="C56" s="527"/>
      <c r="D56" s="527"/>
      <c r="E56" s="45"/>
      <c r="F56" s="45"/>
      <c r="G56" s="45"/>
      <c r="H56" s="219"/>
    </row>
    <row r="57" spans="2:8">
      <c r="B57" s="1439"/>
      <c r="C57" s="527"/>
      <c r="D57" s="527"/>
      <c r="E57" s="45"/>
      <c r="F57" s="45"/>
      <c r="G57" s="45"/>
      <c r="H57" s="219"/>
    </row>
    <row r="58" spans="2:8">
      <c r="B58" s="1439"/>
      <c r="C58" s="527"/>
      <c r="D58" s="527"/>
      <c r="E58" s="45"/>
      <c r="F58" s="45"/>
      <c r="G58" s="45"/>
      <c r="H58" s="219"/>
    </row>
    <row r="59" spans="2:8">
      <c r="B59" s="1439"/>
      <c r="C59" s="527"/>
      <c r="D59" s="527"/>
      <c r="E59" s="45"/>
      <c r="F59" s="45"/>
      <c r="G59" s="45"/>
      <c r="H59" s="219"/>
    </row>
    <row r="60" spans="2:8">
      <c r="B60" s="1439"/>
      <c r="C60" s="527"/>
      <c r="D60" s="527"/>
      <c r="E60" s="45"/>
      <c r="F60" s="45"/>
      <c r="G60" s="45"/>
      <c r="H60" s="116"/>
    </row>
    <row r="61" spans="2:8">
      <c r="B61" s="1439"/>
      <c r="C61" s="527"/>
      <c r="D61" s="527"/>
      <c r="E61" s="45"/>
      <c r="F61" s="45"/>
      <c r="G61" s="45"/>
      <c r="H61" s="116"/>
    </row>
    <row r="62" spans="2:8">
      <c r="B62" s="1439"/>
      <c r="C62" s="527"/>
      <c r="D62" s="527"/>
      <c r="H62" s="219"/>
    </row>
    <row r="63" spans="2:8">
      <c r="B63" s="1439"/>
      <c r="C63" s="527"/>
      <c r="D63" s="527"/>
      <c r="H63" s="219"/>
    </row>
    <row r="64" spans="2:8">
      <c r="B64" s="1439"/>
      <c r="C64" s="527"/>
      <c r="D64" s="527"/>
      <c r="H64" s="219"/>
    </row>
    <row r="65" spans="2:8">
      <c r="B65" s="1439"/>
      <c r="C65" s="527"/>
      <c r="D65" s="527"/>
      <c r="H65" s="219"/>
    </row>
    <row r="66" spans="2:8">
      <c r="B66" s="1439"/>
      <c r="C66" s="527"/>
      <c r="D66" s="527"/>
      <c r="H66" s="219"/>
    </row>
    <row r="67" spans="2:8">
      <c r="B67" s="1439"/>
      <c r="C67" s="527"/>
      <c r="D67" s="527"/>
      <c r="H67" s="219"/>
    </row>
    <row r="68" spans="2:8" ht="17.25" thickBot="1">
      <c r="B68" s="1440"/>
      <c r="C68" s="1289"/>
      <c r="D68" s="1289"/>
      <c r="E68" s="221"/>
      <c r="F68" s="221"/>
      <c r="G68" s="221"/>
      <c r="H68" s="222"/>
    </row>
  </sheetData>
  <phoneticPr fontId="2" type="noConversion"/>
  <dataValidations count="2">
    <dataValidation type="list" allowBlank="1" showInputMessage="1" showErrorMessage="1" sqref="F6" xr:uid="{2C5C824E-7B8B-4CD5-BBB5-319E2ACB9C72}">
      <formula1>"IB,MB,DAWHO, IB/MB, MB/DAWHO,IB/MB/DAWHO"</formula1>
    </dataValidation>
    <dataValidation type="list" allowBlank="1" showInputMessage="1" showErrorMessage="1" sqref="C6" xr:uid="{BED17DA4-ED89-4101-B507-F2196A4646CF}">
      <formula1>"Web Service, API"</formula1>
    </dataValidation>
  </dataValidations>
  <hyperlinks>
    <hyperlink ref="A2:A3" location="'API Index'!A1" display="Return to Index" xr:uid="{4B9E77B9-01C3-477C-A994-B5E05C6B996B}"/>
    <hyperlink ref="K6" r:id="rId1" xr:uid="{96BC5E27-5AB7-4CA5-B325-AC37280E7E9D}"/>
    <hyperlink ref="L6" r:id="rId2" xr:uid="{E32D6EF4-3CE9-4A2D-8144-17C8FD27651E}"/>
    <hyperlink ref="M6" r:id="rId3" xr:uid="{EE28E5A1-D3CF-4A36-97DA-81101D7BE970}"/>
  </hyperlinks>
  <pageMargins left="0.7" right="0.7" top="0.75" bottom="0.75" header="0.3" footer="0.3"/>
  <pageSetup paperSize="9" orientation="portrait" r:id="rId4"/>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2D20C-707B-43D2-A66A-C6CA0BED6E78}">
  <sheetPr codeName="工作表333">
    <tabColor rgb="FF00B050"/>
  </sheetPr>
  <dimension ref="A1:M61"/>
  <sheetViews>
    <sheetView workbookViewId="0">
      <selection activeCell="B13" sqref="B13"/>
    </sheetView>
  </sheetViews>
  <sheetFormatPr defaultRowHeight="16.5"/>
  <cols>
    <col min="2" max="2" width="11.875" customWidth="1"/>
    <col min="3" max="3" width="31.125"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ht="16.5" customHeight="1">
      <c r="A1" s="2680" t="s">
        <v>6544</v>
      </c>
      <c r="B1" s="14" t="s">
        <v>4378</v>
      </c>
      <c r="C1" s="654">
        <v>45072</v>
      </c>
      <c r="E1" s="27" t="s">
        <v>6543</v>
      </c>
      <c r="F1" s="42"/>
      <c r="G1" s="43"/>
      <c r="H1" s="43"/>
      <c r="I1" s="43"/>
    </row>
    <row r="2" spans="1:13">
      <c r="A2" s="2681"/>
      <c r="B2" s="15" t="s">
        <v>6237</v>
      </c>
      <c r="C2" s="44" t="s">
        <v>1478</v>
      </c>
      <c r="D2" s="45"/>
      <c r="E2" s="45"/>
      <c r="F2" s="45"/>
      <c r="G2" s="45"/>
      <c r="H2" s="45"/>
      <c r="I2" s="45"/>
      <c r="J2" s="45"/>
      <c r="K2" s="45"/>
    </row>
    <row r="3" spans="1:13">
      <c r="B3" s="15" t="s">
        <v>6545</v>
      </c>
      <c r="C3" s="46">
        <v>327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7.25" thickBot="1">
      <c r="B6" s="128" t="s">
        <v>3666</v>
      </c>
      <c r="C6" s="56" t="s">
        <v>6561</v>
      </c>
      <c r="D6" s="55" t="s">
        <v>3667</v>
      </c>
      <c r="E6" s="1327" t="s">
        <v>3668</v>
      </c>
      <c r="F6" s="56" t="s">
        <v>6563</v>
      </c>
      <c r="G6" s="55" t="s">
        <v>9500</v>
      </c>
      <c r="H6" s="55" t="s">
        <v>8315</v>
      </c>
      <c r="I6" s="55" t="s">
        <v>6565</v>
      </c>
      <c r="J6" s="55"/>
      <c r="K6" s="158" t="s">
        <v>16134</v>
      </c>
      <c r="L6" s="158" t="s">
        <v>16135</v>
      </c>
      <c r="M6" s="158" t="s">
        <v>16136</v>
      </c>
    </row>
    <row r="7" spans="1:13">
      <c r="B7" t="s">
        <v>10432</v>
      </c>
    </row>
    <row r="9" spans="1:13">
      <c r="B9" s="541" t="s">
        <v>3668</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3667</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11759</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ht="82.5">
      <c r="B23" s="529">
        <v>1</v>
      </c>
      <c r="C23" s="564" t="s">
        <v>16176</v>
      </c>
      <c r="D23" s="564" t="s">
        <v>16177</v>
      </c>
      <c r="E23" s="530"/>
      <c r="F23" s="506"/>
      <c r="G23" s="507"/>
      <c r="H23" s="558" t="s">
        <v>16178</v>
      </c>
    </row>
    <row r="24" spans="2:8">
      <c r="B24" s="532">
        <v>2</v>
      </c>
      <c r="C24" s="542"/>
      <c r="D24" s="542"/>
      <c r="E24" s="526"/>
      <c r="F24" s="506"/>
      <c r="G24" s="512"/>
      <c r="H24" s="559"/>
    </row>
    <row r="25" spans="2:8">
      <c r="B25" s="532">
        <v>3</v>
      </c>
      <c r="C25" s="542"/>
      <c r="D25" s="542"/>
      <c r="E25" s="526"/>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6831</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10438</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28">
        <v>1</v>
      </c>
      <c r="C42" s="45" t="s">
        <v>16179</v>
      </c>
      <c r="D42" s="45" t="s">
        <v>16180</v>
      </c>
      <c r="E42" s="45"/>
      <c r="F42" s="45"/>
      <c r="G42" s="45"/>
      <c r="H42" s="116"/>
    </row>
    <row r="43" spans="2:8">
      <c r="B43" s="516">
        <v>2</v>
      </c>
      <c r="C43" s="45" t="s">
        <v>9629</v>
      </c>
      <c r="D43" s="45" t="s">
        <v>16141</v>
      </c>
      <c r="E43" s="45"/>
      <c r="F43" s="45"/>
      <c r="G43" s="45"/>
      <c r="H43" s="116"/>
    </row>
    <row r="44" spans="2:8" ht="33">
      <c r="B44" s="516">
        <v>3</v>
      </c>
      <c r="C44" s="45" t="s">
        <v>16181</v>
      </c>
      <c r="D44" s="45" t="s">
        <v>16182</v>
      </c>
      <c r="E44" s="45"/>
      <c r="F44" s="45"/>
      <c r="G44" s="45"/>
      <c r="H44" s="242" t="s">
        <v>16183</v>
      </c>
    </row>
    <row r="45" spans="2:8">
      <c r="B45" s="517"/>
      <c r="C45" s="45"/>
      <c r="D45" s="45"/>
      <c r="E45" s="45"/>
      <c r="F45" s="45"/>
      <c r="G45" s="45"/>
      <c r="H45" s="219"/>
    </row>
    <row r="46" spans="2:8">
      <c r="B46" s="517"/>
      <c r="C46" s="45"/>
      <c r="D46" s="45"/>
      <c r="H46" s="1285"/>
    </row>
    <row r="47" spans="2:8" ht="17.25" thickBot="1">
      <c r="B47" s="518"/>
      <c r="C47" s="103"/>
      <c r="D47" s="103"/>
      <c r="E47" s="221"/>
      <c r="F47" s="221"/>
      <c r="G47" s="221"/>
      <c r="H47" s="1290"/>
    </row>
    <row r="48" spans="2:8" ht="33" customHeight="1">
      <c r="B48" s="2716" t="s">
        <v>16184</v>
      </c>
      <c r="C48" s="2717"/>
      <c r="D48" s="2717"/>
      <c r="E48" s="2718"/>
      <c r="F48" s="1441" t="s">
        <v>12108</v>
      </c>
      <c r="G48" s="392"/>
      <c r="H48" s="407"/>
    </row>
    <row r="49" spans="2:8" ht="78.75">
      <c r="B49" s="2719" t="s">
        <v>16185</v>
      </c>
      <c r="C49" s="2720"/>
      <c r="D49" s="2720"/>
      <c r="E49" s="2720"/>
      <c r="F49" s="264" t="s">
        <v>16186</v>
      </c>
      <c r="G49" s="45"/>
      <c r="H49" s="219"/>
    </row>
    <row r="50" spans="2:8" ht="76.5" customHeight="1">
      <c r="B50" s="2721" t="s">
        <v>16187</v>
      </c>
      <c r="C50" s="2722"/>
      <c r="D50" s="2722"/>
      <c r="E50" s="2722"/>
      <c r="F50" s="264"/>
      <c r="G50" s="45"/>
      <c r="H50" s="219"/>
    </row>
    <row r="51" spans="2:8">
      <c r="B51" s="1439"/>
      <c r="C51" s="527"/>
      <c r="D51" s="527"/>
      <c r="E51" s="45"/>
      <c r="F51" s="45"/>
      <c r="G51" s="45"/>
      <c r="H51" s="219"/>
    </row>
    <row r="52" spans="2:8">
      <c r="B52" s="1439"/>
      <c r="C52" s="527"/>
      <c r="D52" s="527"/>
      <c r="E52" s="45"/>
      <c r="F52" s="45"/>
      <c r="G52" s="45"/>
      <c r="H52" s="219"/>
    </row>
    <row r="53" spans="2:8">
      <c r="B53" s="1439"/>
      <c r="C53" s="527"/>
      <c r="D53" s="527"/>
      <c r="E53" s="45"/>
      <c r="F53" s="45"/>
      <c r="G53" s="45"/>
      <c r="H53" s="116"/>
    </row>
    <row r="54" spans="2:8">
      <c r="B54" s="1439"/>
      <c r="C54" s="527"/>
      <c r="D54" s="527"/>
      <c r="E54" s="45"/>
      <c r="F54" s="45"/>
      <c r="G54" s="45"/>
      <c r="H54" s="116"/>
    </row>
    <row r="55" spans="2:8">
      <c r="B55" s="1439"/>
      <c r="C55" s="527"/>
      <c r="D55" s="527"/>
      <c r="H55" s="219"/>
    </row>
    <row r="56" spans="2:8">
      <c r="B56" s="1439"/>
      <c r="C56" s="527"/>
      <c r="D56" s="527"/>
      <c r="H56" s="219"/>
    </row>
    <row r="57" spans="2:8">
      <c r="B57" s="1439"/>
      <c r="C57" s="527"/>
      <c r="D57" s="527"/>
      <c r="H57" s="219"/>
    </row>
    <row r="58" spans="2:8">
      <c r="B58" s="1439"/>
      <c r="C58" s="527"/>
      <c r="D58" s="527"/>
      <c r="H58" s="219"/>
    </row>
    <row r="59" spans="2:8">
      <c r="B59" s="1439"/>
      <c r="C59" s="527"/>
      <c r="D59" s="527"/>
      <c r="H59" s="219"/>
    </row>
    <row r="60" spans="2:8">
      <c r="B60" s="1439"/>
      <c r="C60" s="527"/>
      <c r="D60" s="527"/>
      <c r="H60" s="219"/>
    </row>
    <row r="61" spans="2:8" ht="17.25" thickBot="1">
      <c r="B61" s="1440"/>
      <c r="C61" s="1289"/>
      <c r="D61" s="1289"/>
      <c r="E61" s="221"/>
      <c r="F61" s="221"/>
      <c r="G61" s="221"/>
      <c r="H61" s="222"/>
    </row>
  </sheetData>
  <mergeCells count="4">
    <mergeCell ref="A1:A2"/>
    <mergeCell ref="B48:E48"/>
    <mergeCell ref="B49:E49"/>
    <mergeCell ref="B50:E50"/>
  </mergeCells>
  <phoneticPr fontId="2" type="noConversion"/>
  <dataValidations count="2">
    <dataValidation type="list" allowBlank="1" showInputMessage="1" showErrorMessage="1" sqref="F6" xr:uid="{9EB1254C-23C1-41B3-B4CB-21E8F0C4FB7D}">
      <formula1>"IB,MB,DAWHO, IB/MB, MB/DAWHO,IB/MB/DAWHO"</formula1>
    </dataValidation>
    <dataValidation type="list" allowBlank="1" showInputMessage="1" showErrorMessage="1" sqref="C6" xr:uid="{BCF272F2-B036-4F8A-B17C-30001D4450BF}">
      <formula1>"Web Service, API"</formula1>
    </dataValidation>
  </dataValidations>
  <hyperlinks>
    <hyperlink ref="A1:A2" location="'API Index'!A1" display="Return to Index" xr:uid="{2ACBE48B-C7D8-46CE-9CFD-CB76C9BB07FD}"/>
    <hyperlink ref="K6" r:id="rId1" xr:uid="{ED7B9BC3-C0FC-4A59-A0E3-EA710048956B}"/>
    <hyperlink ref="L6" r:id="rId2" xr:uid="{61B527E5-13D0-473D-88D1-C7ED20209765}"/>
    <hyperlink ref="M6" r:id="rId3" xr:uid="{D20174DA-B562-4F04-A1FD-4B8D4C6D0C80}"/>
  </hyperlinks>
  <pageMargins left="0.7" right="0.7" top="0.75" bottom="0.75" header="0.3" footer="0.3"/>
  <pageSetup paperSize="9" orientation="portrait" r:id="rId4"/>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01F04-E2B9-4241-8FD8-C49418F4EB6E}">
  <sheetPr codeName="工作表334">
    <tabColor rgb="FF00B050"/>
  </sheetPr>
  <dimension ref="A1:M52"/>
  <sheetViews>
    <sheetView workbookViewId="0">
      <selection activeCell="B2" sqref="B2:C3"/>
    </sheetView>
  </sheetViews>
  <sheetFormatPr defaultRowHeight="16.5"/>
  <cols>
    <col min="2" max="2" width="11.875" customWidth="1"/>
    <col min="3" max="3" width="31.125" customWidth="1"/>
    <col min="4" max="4" width="26.125" customWidth="1"/>
    <col min="5" max="5" width="25.875" customWidth="1"/>
    <col min="6" max="6" width="20.875" customWidth="1"/>
    <col min="7" max="7" width="17.625" customWidth="1"/>
    <col min="8" max="8" width="39.7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ht="16.5" customHeight="1">
      <c r="A2" s="2680" t="s">
        <v>6544</v>
      </c>
      <c r="B2" s="15" t="s">
        <v>6237</v>
      </c>
      <c r="C2" s="44" t="s">
        <v>1478</v>
      </c>
      <c r="D2" s="45"/>
      <c r="E2" s="45"/>
      <c r="F2" s="45"/>
      <c r="G2" s="45"/>
      <c r="H2" s="45"/>
      <c r="I2" s="45"/>
      <c r="J2" s="45"/>
      <c r="K2" s="45"/>
    </row>
    <row r="3" spans="1:13">
      <c r="A3" s="2681"/>
      <c r="B3" s="15" t="s">
        <v>6545</v>
      </c>
      <c r="C3" s="46">
        <v>328</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7.25" thickBot="1">
      <c r="B6" s="128" t="s">
        <v>3669</v>
      </c>
      <c r="C6" s="56" t="s">
        <v>6561</v>
      </c>
      <c r="D6" s="55" t="s">
        <v>3670</v>
      </c>
      <c r="E6" s="1327" t="s">
        <v>3671</v>
      </c>
      <c r="F6" s="56" t="s">
        <v>6563</v>
      </c>
      <c r="G6" s="55" t="s">
        <v>9500</v>
      </c>
      <c r="H6" s="55" t="s">
        <v>8315</v>
      </c>
      <c r="I6" s="55" t="s">
        <v>6565</v>
      </c>
      <c r="J6" s="55"/>
      <c r="K6" s="158" t="s">
        <v>16134</v>
      </c>
      <c r="L6" s="158" t="s">
        <v>16135</v>
      </c>
      <c r="M6" s="158" t="s">
        <v>16136</v>
      </c>
    </row>
    <row r="7" spans="1:13">
      <c r="B7" t="s">
        <v>10432</v>
      </c>
    </row>
    <row r="9" spans="1:13">
      <c r="B9" s="541" t="s">
        <v>3671</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3670</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16188</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64" t="s">
        <v>16179</v>
      </c>
      <c r="D23" s="564" t="s">
        <v>16189</v>
      </c>
      <c r="E23" s="530"/>
      <c r="F23" s="506"/>
      <c r="G23" s="507"/>
      <c r="H23" s="219"/>
    </row>
    <row r="24" spans="2:8" ht="33">
      <c r="B24" s="532">
        <v>2</v>
      </c>
      <c r="C24" s="509" t="s">
        <v>16181</v>
      </c>
      <c r="D24" s="45" t="s">
        <v>16182</v>
      </c>
      <c r="E24" s="526"/>
      <c r="F24" s="506"/>
      <c r="G24" s="512"/>
      <c r="H24" s="558" t="s">
        <v>16183</v>
      </c>
    </row>
    <row r="25" spans="2:8">
      <c r="B25" s="532">
        <v>3</v>
      </c>
      <c r="C25" s="542" t="s">
        <v>16190</v>
      </c>
      <c r="D25" s="1442" t="s">
        <v>10200</v>
      </c>
      <c r="E25" s="526"/>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6831</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10438</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28">
        <v>1</v>
      </c>
      <c r="C42" s="45" t="s">
        <v>16179</v>
      </c>
      <c r="D42" s="45" t="s">
        <v>16189</v>
      </c>
      <c r="E42" s="45"/>
      <c r="F42" s="45"/>
      <c r="G42" s="45"/>
      <c r="H42" s="116"/>
    </row>
    <row r="43" spans="2:8">
      <c r="B43" s="516">
        <v>2</v>
      </c>
      <c r="C43" s="45" t="s">
        <v>9629</v>
      </c>
      <c r="D43" s="45" t="s">
        <v>16141</v>
      </c>
      <c r="E43" s="45"/>
      <c r="F43" s="45"/>
      <c r="G43" s="45"/>
      <c r="H43" s="116"/>
    </row>
    <row r="44" spans="2:8" ht="33">
      <c r="B44" s="516">
        <v>3</v>
      </c>
      <c r="C44" s="45" t="s">
        <v>16181</v>
      </c>
      <c r="D44" s="45" t="s">
        <v>16182</v>
      </c>
      <c r="E44" s="45"/>
      <c r="F44" s="45"/>
      <c r="G44" s="45"/>
      <c r="H44" s="242" t="s">
        <v>16183</v>
      </c>
    </row>
    <row r="45" spans="2:8" ht="33">
      <c r="B45" s="517">
        <v>4</v>
      </c>
      <c r="C45" s="45" t="s">
        <v>16191</v>
      </c>
      <c r="D45" s="45" t="s">
        <v>8967</v>
      </c>
      <c r="E45" s="45"/>
      <c r="F45" s="45"/>
      <c r="G45" s="45"/>
      <c r="H45" s="242" t="s">
        <v>16192</v>
      </c>
    </row>
    <row r="46" spans="2:8">
      <c r="B46" s="517">
        <v>5</v>
      </c>
      <c r="C46" s="45" t="s">
        <v>7243</v>
      </c>
      <c r="D46" s="45" t="s">
        <v>16193</v>
      </c>
      <c r="H46" s="116"/>
    </row>
    <row r="47" spans="2:8">
      <c r="B47" s="517"/>
      <c r="C47" s="45"/>
      <c r="D47" s="45"/>
      <c r="H47" s="116"/>
    </row>
    <row r="48" spans="2:8">
      <c r="B48" s="517"/>
      <c r="C48" s="45"/>
      <c r="D48" s="45"/>
      <c r="H48" s="116"/>
    </row>
    <row r="49" spans="2:8" ht="17.25" thickBot="1">
      <c r="B49" s="518"/>
      <c r="C49" s="103"/>
      <c r="D49" s="103"/>
      <c r="E49" s="221"/>
      <c r="F49" s="221"/>
      <c r="G49" s="221"/>
      <c r="H49" s="222"/>
    </row>
    <row r="50" spans="2:8" ht="33" customHeight="1">
      <c r="B50" s="2723" t="s">
        <v>16194</v>
      </c>
      <c r="C50" s="2724"/>
      <c r="D50" s="2724"/>
      <c r="E50" s="2724"/>
      <c r="F50" s="2725"/>
      <c r="G50" s="1443" t="s">
        <v>2085</v>
      </c>
      <c r="H50" s="407"/>
    </row>
    <row r="51" spans="2:8" ht="93" customHeight="1" thickBot="1">
      <c r="B51" s="2726" t="s">
        <v>16195</v>
      </c>
      <c r="C51" s="2726"/>
      <c r="D51" s="2726"/>
      <c r="E51" s="2726"/>
      <c r="F51" s="2726"/>
      <c r="G51" s="1444" t="s">
        <v>16196</v>
      </c>
      <c r="H51" s="219"/>
    </row>
    <row r="52" spans="2:8" ht="108.75" customHeight="1" thickBot="1">
      <c r="B52" s="2727" t="s">
        <v>16197</v>
      </c>
      <c r="C52" s="2727"/>
      <c r="D52" s="2727"/>
      <c r="E52" s="2727"/>
      <c r="F52" s="2727"/>
      <c r="G52" s="1445" t="s">
        <v>16198</v>
      </c>
      <c r="H52" s="222"/>
    </row>
  </sheetData>
  <mergeCells count="4">
    <mergeCell ref="A2:A3"/>
    <mergeCell ref="B50:F50"/>
    <mergeCell ref="B51:F51"/>
    <mergeCell ref="B52:F52"/>
  </mergeCells>
  <phoneticPr fontId="2" type="noConversion"/>
  <dataValidations count="2">
    <dataValidation type="list" allowBlank="1" showInputMessage="1" showErrorMessage="1" sqref="C6" xr:uid="{7F61722D-B719-4800-A9EA-9D321383F069}">
      <formula1>"Web Service, API"</formula1>
    </dataValidation>
    <dataValidation type="list" allowBlank="1" showInputMessage="1" showErrorMessage="1" sqref="F6" xr:uid="{F89BDB29-415F-4DE9-987E-B5953D5D211D}">
      <formula1>"IB,MB,DAWHO, IB/MB, MB/DAWHO,IB/MB/DAWHO"</formula1>
    </dataValidation>
  </dataValidations>
  <hyperlinks>
    <hyperlink ref="A2:A3" location="'API Index'!A1" display="Return to Index" xr:uid="{00309088-BAC7-4B12-B5FA-CEA5E603454A}"/>
    <hyperlink ref="K6" r:id="rId1" xr:uid="{0A295A6C-176C-4355-9603-A17ADDD67ADF}"/>
    <hyperlink ref="L6" r:id="rId2" xr:uid="{2D84645A-CA23-461A-90AE-6E280691D0CC}"/>
    <hyperlink ref="M6" r:id="rId3" xr:uid="{2DA4AF02-8CE5-4E3A-A4D1-CBD0B6E2B1CE}"/>
  </hyperlinks>
  <pageMargins left="0.7" right="0.7" top="0.75" bottom="0.75" header="0.3" footer="0.3"/>
  <pageSetup paperSize="9" orientation="portrait" r:id="rId4"/>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7D2DB-3864-423A-B414-25FFDB244F58}">
  <sheetPr codeName="工作表335">
    <tabColor rgb="FF00B050"/>
  </sheetPr>
  <dimension ref="A1:M63"/>
  <sheetViews>
    <sheetView topLeftCell="A40" zoomScale="85" zoomScaleNormal="85" workbookViewId="0">
      <selection activeCell="B29" sqref="B29"/>
    </sheetView>
  </sheetViews>
  <sheetFormatPr defaultRowHeight="16.5"/>
  <cols>
    <col min="2" max="2" width="11.875" customWidth="1"/>
    <col min="3" max="3" width="31.125" customWidth="1"/>
    <col min="4" max="4" width="26.125" customWidth="1"/>
    <col min="5" max="5" width="25.875" customWidth="1"/>
    <col min="6" max="6" width="20.125" customWidth="1"/>
    <col min="7" max="7" width="17.625" customWidth="1"/>
    <col min="8" max="8" width="39.7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ht="16.5" customHeight="1">
      <c r="A2" s="2680" t="s">
        <v>6544</v>
      </c>
      <c r="B2" s="15" t="s">
        <v>6237</v>
      </c>
      <c r="C2" s="44" t="s">
        <v>1478</v>
      </c>
      <c r="D2" s="45"/>
      <c r="E2" s="45"/>
      <c r="F2" s="45"/>
      <c r="G2" s="45"/>
      <c r="H2" s="45"/>
      <c r="I2" s="45"/>
      <c r="J2" s="45"/>
      <c r="K2" s="45"/>
    </row>
    <row r="3" spans="1:13">
      <c r="A3" s="2681"/>
      <c r="B3" s="15" t="s">
        <v>6545</v>
      </c>
      <c r="C3" s="46">
        <v>329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7.25" thickBot="1">
      <c r="B6" s="128" t="s">
        <v>3672</v>
      </c>
      <c r="C6" s="56" t="s">
        <v>6561</v>
      </c>
      <c r="D6" s="55" t="s">
        <v>3673</v>
      </c>
      <c r="E6" s="1327" t="s">
        <v>3674</v>
      </c>
      <c r="F6" s="56" t="s">
        <v>6563</v>
      </c>
      <c r="G6" s="55" t="s">
        <v>9500</v>
      </c>
      <c r="H6" s="55" t="s">
        <v>8315</v>
      </c>
      <c r="I6" s="55" t="s">
        <v>6565</v>
      </c>
      <c r="J6" s="55"/>
      <c r="K6" s="158" t="s">
        <v>16134</v>
      </c>
      <c r="L6" s="158" t="s">
        <v>16135</v>
      </c>
      <c r="M6" s="158" t="s">
        <v>16136</v>
      </c>
    </row>
    <row r="7" spans="1:13">
      <c r="B7" t="s">
        <v>10432</v>
      </c>
    </row>
    <row r="9" spans="1:13">
      <c r="B9" s="541" t="s">
        <v>3674</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3673</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11759</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64" t="s">
        <v>16179</v>
      </c>
      <c r="D23" s="564" t="s">
        <v>16189</v>
      </c>
      <c r="E23" s="530"/>
      <c r="F23" s="93" t="s">
        <v>6579</v>
      </c>
      <c r="G23" s="507"/>
      <c r="H23" s="219"/>
    </row>
    <row r="24" spans="2:8">
      <c r="B24" s="532">
        <v>2</v>
      </c>
      <c r="C24" s="509" t="s">
        <v>16159</v>
      </c>
      <c r="D24" s="45" t="s">
        <v>16199</v>
      </c>
      <c r="E24" s="526"/>
      <c r="F24" s="506"/>
      <c r="G24" s="512"/>
      <c r="H24" s="534"/>
    </row>
    <row r="25" spans="2:8" ht="82.5">
      <c r="B25" s="532">
        <v>3</v>
      </c>
      <c r="C25" s="564" t="s">
        <v>16176</v>
      </c>
      <c r="D25" s="564" t="s">
        <v>16177</v>
      </c>
      <c r="E25" s="530"/>
      <c r="F25" s="93" t="s">
        <v>6579</v>
      </c>
      <c r="G25" s="507"/>
      <c r="H25" s="558" t="s">
        <v>16178</v>
      </c>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6831</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10438</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28">
        <v>1</v>
      </c>
      <c r="C42" s="454" t="s">
        <v>16179</v>
      </c>
      <c r="D42" s="454" t="s">
        <v>16189</v>
      </c>
      <c r="E42" s="454"/>
      <c r="F42" s="454"/>
      <c r="G42" s="454"/>
      <c r="H42" s="405"/>
    </row>
    <row r="43" spans="2:8">
      <c r="B43" s="516">
        <v>2</v>
      </c>
      <c r="C43" s="45" t="s">
        <v>9629</v>
      </c>
      <c r="D43" s="45" t="s">
        <v>16141</v>
      </c>
      <c r="E43" s="45"/>
      <c r="F43" s="45"/>
      <c r="G43" s="45"/>
      <c r="H43" s="116"/>
    </row>
    <row r="44" spans="2:8">
      <c r="B44" s="516">
        <v>3</v>
      </c>
      <c r="C44" s="45" t="s">
        <v>9923</v>
      </c>
      <c r="D44" s="45" t="s">
        <v>16199</v>
      </c>
      <c r="E44" s="45"/>
      <c r="F44" s="45"/>
      <c r="G44" s="45"/>
      <c r="H44" s="116"/>
    </row>
    <row r="45" spans="2:8">
      <c r="B45" s="516">
        <v>4</v>
      </c>
      <c r="C45" s="45" t="s">
        <v>16200</v>
      </c>
      <c r="D45" s="45" t="s">
        <v>16201</v>
      </c>
      <c r="E45" s="45"/>
      <c r="F45" s="45"/>
      <c r="G45" s="45"/>
      <c r="H45" s="116"/>
    </row>
    <row r="46" spans="2:8">
      <c r="B46" s="516">
        <v>5</v>
      </c>
      <c r="C46" s="45" t="s">
        <v>16202</v>
      </c>
      <c r="D46" s="45" t="s">
        <v>16203</v>
      </c>
      <c r="E46" s="45"/>
      <c r="F46" s="45"/>
      <c r="G46" s="45"/>
      <c r="H46" s="116"/>
    </row>
    <row r="47" spans="2:8">
      <c r="B47" s="516">
        <v>6</v>
      </c>
      <c r="C47" s="45" t="s">
        <v>16204</v>
      </c>
      <c r="D47" s="45" t="s">
        <v>16205</v>
      </c>
      <c r="E47" s="45"/>
      <c r="F47" s="45"/>
      <c r="G47" s="45"/>
      <c r="H47" s="116"/>
    </row>
    <row r="48" spans="2:8">
      <c r="B48" s="516">
        <v>7</v>
      </c>
      <c r="C48" s="45" t="s">
        <v>16206</v>
      </c>
      <c r="D48" s="45" t="s">
        <v>16207</v>
      </c>
      <c r="E48" s="45"/>
      <c r="F48" s="45"/>
      <c r="G48" s="45"/>
      <c r="H48" s="116"/>
    </row>
    <row r="49" spans="2:8">
      <c r="B49" s="516">
        <v>8</v>
      </c>
      <c r="C49" s="45" t="s">
        <v>9864</v>
      </c>
      <c r="D49" s="45" t="s">
        <v>16208</v>
      </c>
      <c r="E49" s="45"/>
      <c r="F49" s="45"/>
      <c r="G49" s="45"/>
      <c r="H49" s="116"/>
    </row>
    <row r="50" spans="2:8">
      <c r="B50" s="516">
        <v>9</v>
      </c>
      <c r="C50" s="45" t="s">
        <v>10590</v>
      </c>
      <c r="D50" s="45" t="s">
        <v>16209</v>
      </c>
      <c r="E50" s="45"/>
      <c r="F50" s="45"/>
      <c r="G50" s="45"/>
      <c r="H50" s="116"/>
    </row>
    <row r="51" spans="2:8" ht="33">
      <c r="B51" s="516">
        <v>10</v>
      </c>
      <c r="C51" s="45" t="s">
        <v>16210</v>
      </c>
      <c r="D51" s="45" t="s">
        <v>16211</v>
      </c>
      <c r="E51" s="45"/>
      <c r="F51" s="45"/>
      <c r="G51" s="45"/>
      <c r="H51" s="242" t="s">
        <v>16212</v>
      </c>
    </row>
    <row r="52" spans="2:8" ht="33">
      <c r="B52" s="516">
        <v>11</v>
      </c>
      <c r="C52" s="45" t="s">
        <v>16213</v>
      </c>
      <c r="D52" s="45" t="s">
        <v>16214</v>
      </c>
      <c r="E52" s="45"/>
      <c r="F52" s="45"/>
      <c r="G52" s="45"/>
      <c r="H52" s="242" t="s">
        <v>16212</v>
      </c>
    </row>
    <row r="53" spans="2:8">
      <c r="B53" s="516">
        <v>12</v>
      </c>
      <c r="C53" s="45" t="s">
        <v>16190</v>
      </c>
      <c r="D53" s="45" t="s">
        <v>16215</v>
      </c>
      <c r="E53" s="45"/>
      <c r="F53" s="45"/>
      <c r="G53" s="45"/>
      <c r="H53" s="116"/>
    </row>
    <row r="54" spans="2:8" ht="33">
      <c r="B54" s="516">
        <v>13</v>
      </c>
      <c r="C54" s="45" t="s">
        <v>16181</v>
      </c>
      <c r="D54" s="45" t="s">
        <v>16182</v>
      </c>
      <c r="E54" s="45"/>
      <c r="F54" s="45"/>
      <c r="G54" s="45"/>
      <c r="H54" s="242" t="s">
        <v>16183</v>
      </c>
    </row>
    <row r="55" spans="2:8">
      <c r="B55" s="517">
        <v>14</v>
      </c>
      <c r="C55" s="45" t="s">
        <v>16216</v>
      </c>
      <c r="D55" s="45" t="s">
        <v>16217</v>
      </c>
      <c r="E55" s="45"/>
      <c r="F55" s="45"/>
      <c r="G55" s="45"/>
      <c r="H55" s="242"/>
    </row>
    <row r="56" spans="2:8">
      <c r="B56" s="517">
        <v>15</v>
      </c>
      <c r="C56" s="45" t="s">
        <v>10970</v>
      </c>
      <c r="D56" s="45" t="s">
        <v>16218</v>
      </c>
      <c r="H56" s="116"/>
    </row>
    <row r="57" spans="2:8">
      <c r="B57" s="1439">
        <v>16</v>
      </c>
      <c r="C57" s="527" t="s">
        <v>16219</v>
      </c>
      <c r="D57" s="1274" t="s">
        <v>16220</v>
      </c>
      <c r="H57" s="2646" t="s">
        <v>16221</v>
      </c>
    </row>
    <row r="58" spans="2:8">
      <c r="B58" s="1439">
        <v>17</v>
      </c>
      <c r="C58" s="527" t="s">
        <v>16222</v>
      </c>
      <c r="D58" s="527" t="s">
        <v>16223</v>
      </c>
      <c r="H58" s="2646" t="s">
        <v>16224</v>
      </c>
    </row>
    <row r="59" spans="2:8" ht="17.25" thickBot="1">
      <c r="B59" s="1440">
        <v>18</v>
      </c>
      <c r="C59" s="1289" t="s">
        <v>16225</v>
      </c>
      <c r="D59" s="1289" t="s">
        <v>16226</v>
      </c>
      <c r="E59" s="221"/>
      <c r="F59" s="221"/>
      <c r="G59" s="221"/>
      <c r="H59" s="2647" t="s">
        <v>16227</v>
      </c>
    </row>
    <row r="60" spans="2:8" ht="17.25" thickBot="1">
      <c r="B60" s="518"/>
      <c r="C60" s="103"/>
      <c r="D60" s="103"/>
      <c r="E60" s="221"/>
      <c r="F60" s="221"/>
      <c r="G60" s="221"/>
      <c r="H60" s="222"/>
    </row>
    <row r="61" spans="2:8" ht="16.5" customHeight="1" thickBot="1"/>
    <row r="62" spans="2:8" ht="21.75" customHeight="1">
      <c r="B62" s="2723" t="s">
        <v>16194</v>
      </c>
      <c r="C62" s="2724"/>
      <c r="D62" s="2724"/>
      <c r="E62" s="2724"/>
      <c r="F62" s="2725"/>
      <c r="G62" s="1443" t="s">
        <v>2085</v>
      </c>
    </row>
    <row r="63" spans="2:8" ht="196.5" customHeight="1">
      <c r="B63" s="2728" t="s">
        <v>16228</v>
      </c>
      <c r="C63" s="2729"/>
      <c r="D63" s="2729"/>
      <c r="E63" s="2729"/>
      <c r="F63" s="2730"/>
      <c r="G63" s="1446"/>
    </row>
  </sheetData>
  <mergeCells count="3">
    <mergeCell ref="A2:A3"/>
    <mergeCell ref="B62:F62"/>
    <mergeCell ref="B63:F63"/>
  </mergeCells>
  <phoneticPr fontId="2" type="noConversion"/>
  <dataValidations count="2">
    <dataValidation type="list" allowBlank="1" showInputMessage="1" showErrorMessage="1" sqref="F6" xr:uid="{FDA49C82-8A29-4D04-9A8C-D6A7C3AF2D3D}">
      <formula1>"IB,MB,DAWHO, IB/MB, MB/DAWHO,IB/MB/DAWHO"</formula1>
    </dataValidation>
    <dataValidation type="list" allowBlank="1" showInputMessage="1" showErrorMessage="1" sqref="C6" xr:uid="{D4912DFD-0320-4C53-A9F4-967DD747DC73}">
      <formula1>"Web Service, API"</formula1>
    </dataValidation>
  </dataValidations>
  <hyperlinks>
    <hyperlink ref="A2:A3" location="'API Index'!A1" display="Return to Index" xr:uid="{001C4A46-97EC-4B4B-9329-9E4F2B7B8754}"/>
    <hyperlink ref="K6" r:id="rId1" xr:uid="{525346EA-CD71-4A7F-A842-B6CCC91F2AD5}"/>
    <hyperlink ref="L6" r:id="rId2" xr:uid="{6B2659FC-FBDE-4234-980E-F0C9B209744E}"/>
    <hyperlink ref="M6" r:id="rId3" xr:uid="{A81B9DAF-07C2-478E-A313-7FBB64058D3F}"/>
  </hyperlinks>
  <pageMargins left="0.7" right="0.7" top="0.75" bottom="0.75" header="0.3" footer="0.3"/>
  <pageSetup paperSize="9" orientation="portrait" r:id="rId4"/>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F886B-2D0C-43FA-A762-8CD991790B0C}">
  <sheetPr codeName="工作表336">
    <tabColor rgb="FF00B050"/>
  </sheetPr>
  <dimension ref="A1:M52"/>
  <sheetViews>
    <sheetView workbookViewId="0">
      <selection activeCell="B2" sqref="B2"/>
    </sheetView>
  </sheetViews>
  <sheetFormatPr defaultRowHeight="16.5"/>
  <cols>
    <col min="2" max="2" width="11.875" customWidth="1"/>
    <col min="3" max="3" width="31.125" customWidth="1"/>
    <col min="4" max="4" width="26.125" customWidth="1"/>
    <col min="5" max="5" width="25.875" customWidth="1"/>
    <col min="6" max="6" width="20.125" customWidth="1"/>
    <col min="7" max="7" width="17.625" customWidth="1"/>
    <col min="8" max="8" width="39.7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ht="16.5" customHeight="1">
      <c r="A2" s="2680" t="s">
        <v>6544</v>
      </c>
      <c r="B2" s="15" t="s">
        <v>6237</v>
      </c>
      <c r="C2" s="44" t="s">
        <v>1478</v>
      </c>
      <c r="D2" s="45"/>
      <c r="E2" s="45"/>
      <c r="F2" s="45"/>
      <c r="G2" s="45"/>
      <c r="H2" s="45"/>
      <c r="I2" s="45"/>
      <c r="J2" s="45"/>
      <c r="K2" s="45"/>
    </row>
    <row r="3" spans="1:13">
      <c r="A3" s="2681"/>
      <c r="B3" s="15" t="s">
        <v>6545</v>
      </c>
      <c r="C3" s="46">
        <v>330</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7.25" thickBot="1">
      <c r="B6" s="128" t="s">
        <v>3675</v>
      </c>
      <c r="C6" s="56" t="s">
        <v>6561</v>
      </c>
      <c r="D6" s="55" t="s">
        <v>3676</v>
      </c>
      <c r="E6" s="1327" t="s">
        <v>3677</v>
      </c>
      <c r="F6" s="56" t="s">
        <v>6563</v>
      </c>
      <c r="G6" s="55" t="s">
        <v>9500</v>
      </c>
      <c r="H6" s="55" t="s">
        <v>8315</v>
      </c>
      <c r="I6" s="55" t="s">
        <v>6565</v>
      </c>
      <c r="J6" s="55"/>
      <c r="K6" s="158" t="s">
        <v>16134</v>
      </c>
      <c r="L6" s="158" t="s">
        <v>16135</v>
      </c>
      <c r="M6" s="158" t="s">
        <v>16136</v>
      </c>
    </row>
    <row r="7" spans="1:13">
      <c r="B7" t="s">
        <v>10432</v>
      </c>
    </row>
    <row r="9" spans="1:13">
      <c r="B9" s="541" t="s">
        <v>3674</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3676</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16229</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64" t="s">
        <v>16179</v>
      </c>
      <c r="D23" s="564" t="s">
        <v>16189</v>
      </c>
      <c r="E23" s="530"/>
      <c r="F23" s="506"/>
      <c r="G23" s="507"/>
      <c r="H23" s="219"/>
    </row>
    <row r="24" spans="2:8">
      <c r="B24" s="532">
        <v>2</v>
      </c>
      <c r="C24" s="509" t="s">
        <v>9923</v>
      </c>
      <c r="D24" s="45" t="s">
        <v>10330</v>
      </c>
      <c r="E24" s="526"/>
      <c r="F24" s="506"/>
      <c r="G24" s="512"/>
      <c r="H24" s="534"/>
    </row>
    <row r="25" spans="2:8">
      <c r="B25" s="532">
        <v>3</v>
      </c>
      <c r="C25" s="542"/>
      <c r="D25" s="1442"/>
      <c r="E25" s="526"/>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6831</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10438</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16">
        <v>2</v>
      </c>
      <c r="C42" s="45" t="s">
        <v>9629</v>
      </c>
      <c r="D42" s="45" t="s">
        <v>16141</v>
      </c>
      <c r="E42" s="45"/>
      <c r="F42" s="45"/>
      <c r="G42" s="45"/>
      <c r="H42" s="116"/>
    </row>
    <row r="43" spans="2:8">
      <c r="B43" s="516">
        <v>3</v>
      </c>
      <c r="C43" s="45" t="s">
        <v>9923</v>
      </c>
      <c r="D43" s="45" t="s">
        <v>16199</v>
      </c>
      <c r="E43" s="45"/>
      <c r="F43" s="45"/>
      <c r="G43" s="45"/>
      <c r="H43" s="116"/>
    </row>
    <row r="44" spans="2:8">
      <c r="B44" s="516">
        <v>12</v>
      </c>
      <c r="C44" s="45" t="s">
        <v>16190</v>
      </c>
      <c r="D44" s="45" t="s">
        <v>16215</v>
      </c>
      <c r="E44" s="45"/>
      <c r="F44" s="45"/>
      <c r="G44" s="45"/>
      <c r="H44" s="116"/>
    </row>
    <row r="45" spans="2:8" ht="33">
      <c r="B45" s="516">
        <v>13</v>
      </c>
      <c r="C45" s="45" t="s">
        <v>16181</v>
      </c>
      <c r="D45" s="45" t="s">
        <v>16182</v>
      </c>
      <c r="E45" s="45"/>
      <c r="F45" s="45"/>
      <c r="G45" s="45"/>
      <c r="H45" s="242" t="s">
        <v>16183</v>
      </c>
    </row>
    <row r="46" spans="2:8">
      <c r="B46" s="517">
        <v>14</v>
      </c>
      <c r="C46" s="45" t="s">
        <v>16216</v>
      </c>
      <c r="D46" s="45" t="s">
        <v>16217</v>
      </c>
      <c r="E46" s="45"/>
      <c r="F46" s="45"/>
      <c r="G46" s="45"/>
      <c r="H46" s="242"/>
    </row>
    <row r="47" spans="2:8">
      <c r="B47" s="517"/>
      <c r="C47" s="45"/>
      <c r="D47" s="45"/>
      <c r="H47" s="116"/>
    </row>
    <row r="48" spans="2:8">
      <c r="B48" s="517"/>
      <c r="C48" s="45"/>
      <c r="D48" s="45"/>
      <c r="H48" s="116"/>
    </row>
    <row r="49" spans="2:8" ht="17.25" thickBot="1">
      <c r="B49" s="518"/>
      <c r="C49" s="103"/>
      <c r="D49" s="103"/>
      <c r="E49" s="221"/>
      <c r="F49" s="221"/>
      <c r="G49" s="221"/>
      <c r="H49" s="222"/>
    </row>
    <row r="50" spans="2:8" ht="17.25" thickBot="1"/>
    <row r="51" spans="2:8">
      <c r="B51" s="2723" t="s">
        <v>16194</v>
      </c>
      <c r="C51" s="2724"/>
      <c r="D51" s="2724"/>
      <c r="E51" s="2724"/>
      <c r="F51" s="2725"/>
      <c r="G51" s="1443" t="s">
        <v>2085</v>
      </c>
    </row>
    <row r="52" spans="2:8" ht="87" customHeight="1">
      <c r="B52" s="2728" t="s">
        <v>16230</v>
      </c>
      <c r="C52" s="2729"/>
      <c r="D52" s="2729"/>
      <c r="E52" s="2729"/>
      <c r="F52" s="2730"/>
      <c r="G52" s="1446"/>
    </row>
  </sheetData>
  <mergeCells count="3">
    <mergeCell ref="A2:A3"/>
    <mergeCell ref="B51:F51"/>
    <mergeCell ref="B52:F52"/>
  </mergeCells>
  <phoneticPr fontId="2" type="noConversion"/>
  <dataValidations count="2">
    <dataValidation type="list" allowBlank="1" showInputMessage="1" showErrorMessage="1" sqref="C6" xr:uid="{5B227C54-2640-4C69-A2E2-59B66EC16951}">
      <formula1>"Web Service, API"</formula1>
    </dataValidation>
    <dataValidation type="list" allowBlank="1" showInputMessage="1" showErrorMessage="1" sqref="F6" xr:uid="{EF66920F-4F5E-449D-8B50-C4ADB708065C}">
      <formula1>"IB,MB,DAWHO, IB/MB, MB/DAWHO,IB/MB/DAWHO"</formula1>
    </dataValidation>
  </dataValidations>
  <hyperlinks>
    <hyperlink ref="A2:A3" location="'API Index'!A1" display="Return to Index" xr:uid="{B85562BF-F1A4-44CC-B214-88E78A89929C}"/>
    <hyperlink ref="K6" r:id="rId1" xr:uid="{4AB98D0D-3222-407A-92B6-227695F7FB09}"/>
    <hyperlink ref="L6" r:id="rId2" xr:uid="{E262AAB6-CE44-4890-B772-1491C10AC4DE}"/>
    <hyperlink ref="M6" r:id="rId3" xr:uid="{D991F4AD-A04F-4200-A820-4D0C68653D38}"/>
  </hyperlinks>
  <pageMargins left="0.7" right="0.7" top="0.75" bottom="0.75" header="0.3" footer="0.3"/>
  <pageSetup paperSize="9" orientation="portrait" r:id="rId4"/>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DB4E3-308B-4D19-8A46-71355BF304CE}">
  <sheetPr codeName="工作表337">
    <tabColor rgb="FF00B050"/>
  </sheetPr>
  <dimension ref="A1:M57"/>
  <sheetViews>
    <sheetView workbookViewId="0">
      <selection activeCell="C22" sqref="C22"/>
    </sheetView>
  </sheetViews>
  <sheetFormatPr defaultRowHeight="16.5"/>
  <cols>
    <col min="2" max="2" width="11.875" customWidth="1"/>
    <col min="3" max="3" width="31.125" customWidth="1"/>
    <col min="4" max="4" width="26.125" customWidth="1"/>
    <col min="5" max="5" width="25.875" customWidth="1"/>
    <col min="6" max="6" width="20.125" customWidth="1"/>
    <col min="7" max="7" width="17.625" customWidth="1"/>
    <col min="8" max="8" width="39.7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ht="16.5" customHeight="1">
      <c r="A2" s="2680" t="s">
        <v>6544</v>
      </c>
      <c r="B2" s="15" t="s">
        <v>6237</v>
      </c>
      <c r="C2" s="44" t="s">
        <v>1478</v>
      </c>
      <c r="D2" s="45"/>
      <c r="E2" s="45"/>
      <c r="F2" s="45"/>
      <c r="G2" s="45"/>
      <c r="H2" s="45"/>
      <c r="I2" s="45"/>
      <c r="J2" s="45"/>
      <c r="K2" s="45"/>
    </row>
    <row r="3" spans="1:13">
      <c r="A3" s="2681"/>
      <c r="B3" s="15" t="s">
        <v>6545</v>
      </c>
      <c r="C3" s="46">
        <v>331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7.25" thickBot="1">
      <c r="B6" s="128" t="s">
        <v>3678</v>
      </c>
      <c r="C6" s="56" t="s">
        <v>6561</v>
      </c>
      <c r="D6" s="55" t="s">
        <v>3679</v>
      </c>
      <c r="E6" s="1327" t="s">
        <v>3680</v>
      </c>
      <c r="F6" s="56" t="s">
        <v>6563</v>
      </c>
      <c r="G6" s="55" t="s">
        <v>9500</v>
      </c>
      <c r="H6" s="55" t="s">
        <v>8315</v>
      </c>
      <c r="I6" s="55" t="s">
        <v>6565</v>
      </c>
      <c r="J6" s="55"/>
      <c r="K6" s="158" t="s">
        <v>16134</v>
      </c>
      <c r="L6" s="158" t="s">
        <v>16135</v>
      </c>
      <c r="M6" s="158" t="s">
        <v>16136</v>
      </c>
    </row>
    <row r="7" spans="1:13">
      <c r="B7" t="s">
        <v>10432</v>
      </c>
    </row>
    <row r="9" spans="1:13">
      <c r="B9" s="541" t="s">
        <v>3680</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3679</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11759</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64" t="s">
        <v>16179</v>
      </c>
      <c r="D23" s="564" t="s">
        <v>16189</v>
      </c>
      <c r="E23" s="530"/>
      <c r="F23" s="506"/>
      <c r="G23" s="507"/>
      <c r="H23" s="219"/>
    </row>
    <row r="24" spans="2:8">
      <c r="B24" s="532">
        <v>2</v>
      </c>
      <c r="C24" s="509" t="s">
        <v>16190</v>
      </c>
      <c r="D24" s="45" t="s">
        <v>16215</v>
      </c>
      <c r="E24" s="526"/>
      <c r="F24" s="506"/>
      <c r="G24" s="512"/>
      <c r="H24" s="534"/>
    </row>
    <row r="25" spans="2:8">
      <c r="B25" s="532">
        <v>3</v>
      </c>
      <c r="C25" s="542"/>
      <c r="D25" s="1442"/>
      <c r="E25" s="526"/>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6831</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10438</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28">
        <v>1</v>
      </c>
      <c r="C42" s="45" t="s">
        <v>16179</v>
      </c>
      <c r="D42" s="45" t="s">
        <v>16189</v>
      </c>
      <c r="E42" s="45"/>
      <c r="F42" s="45"/>
      <c r="G42" s="45"/>
      <c r="H42" s="116"/>
    </row>
    <row r="43" spans="2:8">
      <c r="B43" s="516">
        <v>2</v>
      </c>
      <c r="C43" s="45" t="s">
        <v>9923</v>
      </c>
      <c r="D43" s="45" t="s">
        <v>16199</v>
      </c>
      <c r="E43" s="45"/>
      <c r="F43" s="45"/>
      <c r="G43" s="45"/>
      <c r="H43" s="116"/>
    </row>
    <row r="44" spans="2:8">
      <c r="B44" s="516">
        <v>3</v>
      </c>
      <c r="C44" s="45" t="s">
        <v>16200</v>
      </c>
      <c r="D44" s="45" t="s">
        <v>16201</v>
      </c>
      <c r="E44" s="45"/>
      <c r="F44" s="45"/>
      <c r="G44" s="45"/>
      <c r="H44" s="116"/>
    </row>
    <row r="45" spans="2:8">
      <c r="B45" s="516">
        <v>4</v>
      </c>
      <c r="C45" s="45" t="s">
        <v>16202</v>
      </c>
      <c r="D45" s="45" t="s">
        <v>16203</v>
      </c>
      <c r="E45" s="45"/>
      <c r="F45" s="45"/>
      <c r="G45" s="45"/>
      <c r="H45" s="116"/>
    </row>
    <row r="46" spans="2:8">
      <c r="B46" s="516">
        <v>5</v>
      </c>
      <c r="C46" s="45" t="s">
        <v>9864</v>
      </c>
      <c r="D46" s="45" t="s">
        <v>16141</v>
      </c>
      <c r="E46" s="45"/>
      <c r="F46" s="45"/>
      <c r="G46" s="45"/>
      <c r="H46" s="116"/>
    </row>
    <row r="47" spans="2:8">
      <c r="B47" s="516">
        <v>6</v>
      </c>
      <c r="C47" s="45" t="s">
        <v>10590</v>
      </c>
      <c r="D47" s="45" t="s">
        <v>16209</v>
      </c>
      <c r="E47" s="45"/>
      <c r="F47" s="45"/>
      <c r="G47" s="45"/>
      <c r="H47" s="116"/>
    </row>
    <row r="48" spans="2:8">
      <c r="B48" s="516">
        <v>7</v>
      </c>
      <c r="C48" s="45" t="s">
        <v>16190</v>
      </c>
      <c r="D48" s="45" t="s">
        <v>16215</v>
      </c>
      <c r="E48" s="45"/>
      <c r="F48" s="45"/>
      <c r="G48" s="45"/>
      <c r="H48" s="116"/>
    </row>
    <row r="49" spans="2:8" ht="33">
      <c r="B49" s="516">
        <v>8</v>
      </c>
      <c r="C49" s="45" t="s">
        <v>16181</v>
      </c>
      <c r="D49" s="45" t="s">
        <v>16182</v>
      </c>
      <c r="E49" s="45"/>
      <c r="F49" s="45"/>
      <c r="G49" s="45"/>
      <c r="H49" s="242" t="s">
        <v>16183</v>
      </c>
    </row>
    <row r="50" spans="2:8">
      <c r="B50" s="517">
        <v>9</v>
      </c>
      <c r="C50" s="45" t="s">
        <v>16216</v>
      </c>
      <c r="D50" s="45" t="s">
        <v>16217</v>
      </c>
      <c r="E50" s="45"/>
      <c r="F50" s="45"/>
      <c r="G50" s="45"/>
      <c r="H50" s="242"/>
    </row>
    <row r="51" spans="2:8">
      <c r="B51" s="517"/>
      <c r="C51" s="45"/>
      <c r="D51" s="45"/>
      <c r="H51" s="116"/>
    </row>
    <row r="52" spans="2:8">
      <c r="B52" s="517"/>
      <c r="C52" s="45"/>
      <c r="D52" s="45"/>
      <c r="H52" s="116"/>
    </row>
    <row r="53" spans="2:8" ht="17.25" thickBot="1">
      <c r="B53" s="518"/>
      <c r="C53" s="103"/>
      <c r="D53" s="103"/>
      <c r="E53" s="221"/>
      <c r="F53" s="221"/>
      <c r="G53" s="221"/>
      <c r="H53" s="222"/>
    </row>
    <row r="54" spans="2:8" ht="17.25" thickBot="1"/>
    <row r="55" spans="2:8" ht="16.5" customHeight="1">
      <c r="B55" s="2731" t="s">
        <v>16194</v>
      </c>
      <c r="C55" s="2732"/>
      <c r="D55" s="2732"/>
      <c r="E55" s="2732"/>
      <c r="F55" s="2733"/>
      <c r="G55" s="1447" t="s">
        <v>2085</v>
      </c>
    </row>
    <row r="56" spans="2:8" ht="92.25" customHeight="1" thickBot="1">
      <c r="B56" s="2734" t="s">
        <v>16231</v>
      </c>
      <c r="C56" s="2735"/>
      <c r="D56" s="2735"/>
      <c r="E56" s="2735"/>
      <c r="F56" s="2736"/>
      <c r="G56" s="1444" t="s">
        <v>16232</v>
      </c>
    </row>
    <row r="57" spans="2:8" ht="97.5" customHeight="1" thickBot="1">
      <c r="B57" s="2734" t="s">
        <v>16233</v>
      </c>
      <c r="C57" s="2735"/>
      <c r="D57" s="2735"/>
      <c r="E57" s="2735"/>
      <c r="F57" s="2736"/>
      <c r="G57" s="1444" t="s">
        <v>16234</v>
      </c>
    </row>
  </sheetData>
  <mergeCells count="4">
    <mergeCell ref="A2:A3"/>
    <mergeCell ref="B55:F55"/>
    <mergeCell ref="B56:F56"/>
    <mergeCell ref="B57:F57"/>
  </mergeCells>
  <phoneticPr fontId="2" type="noConversion"/>
  <dataValidations count="2">
    <dataValidation type="list" allowBlank="1" showInputMessage="1" showErrorMessage="1" sqref="F6" xr:uid="{28305599-F90C-4993-BDF0-E2686DF73631}">
      <formula1>"IB,MB,DAWHO, IB/MB, MB/DAWHO,IB/MB/DAWHO"</formula1>
    </dataValidation>
    <dataValidation type="list" allowBlank="1" showInputMessage="1" showErrorMessage="1" sqref="C6" xr:uid="{3CE24B38-9AA4-4B3A-AF98-0CC82ED54C3C}">
      <formula1>"Web Service, API"</formula1>
    </dataValidation>
  </dataValidations>
  <hyperlinks>
    <hyperlink ref="A2:A3" location="'API Index'!A1" display="Return to Index" xr:uid="{617BA796-9549-42D0-B85F-3A0A178015D6}"/>
    <hyperlink ref="K6" r:id="rId1" xr:uid="{F2084842-A8C5-4E7C-8E60-68326291CF93}"/>
    <hyperlink ref="L6" r:id="rId2" xr:uid="{B105053E-3249-4984-A8E7-CE6FB1FE138C}"/>
    <hyperlink ref="M6" r:id="rId3" xr:uid="{4CCB7842-0C9E-46AE-8249-B87DD50B2009}"/>
  </hyperlinks>
  <pageMargins left="0.7" right="0.7" top="0.75" bottom="0.75" header="0.3" footer="0.3"/>
  <pageSetup paperSize="9" orientation="portrait" r:id="rId4"/>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34BBD-4FC9-4D0E-8D40-992AFB84445F}">
  <sheetPr codeName="工作表338">
    <tabColor rgb="FF00B050"/>
  </sheetPr>
  <dimension ref="A1:M61"/>
  <sheetViews>
    <sheetView workbookViewId="0">
      <selection activeCell="B2" sqref="B2"/>
    </sheetView>
  </sheetViews>
  <sheetFormatPr defaultRowHeight="16.5"/>
  <cols>
    <col min="2" max="2" width="11.875" customWidth="1"/>
    <col min="3" max="3" width="31.125" customWidth="1"/>
    <col min="4" max="4" width="26.125" customWidth="1"/>
    <col min="5" max="5" width="25.875" customWidth="1"/>
    <col min="6" max="6" width="20.125" customWidth="1"/>
    <col min="7" max="7" width="17.625" customWidth="1"/>
    <col min="8" max="8" width="39.7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ht="16.5" customHeight="1">
      <c r="A2" s="2680" t="s">
        <v>6544</v>
      </c>
      <c r="B2" s="15" t="s">
        <v>6237</v>
      </c>
      <c r="C2" s="44" t="s">
        <v>1478</v>
      </c>
      <c r="D2" s="45"/>
      <c r="E2" s="45"/>
      <c r="F2" s="45"/>
      <c r="G2" s="45"/>
      <c r="H2" s="45"/>
      <c r="I2" s="45"/>
      <c r="J2" s="45"/>
      <c r="K2" s="45"/>
    </row>
    <row r="3" spans="1:13">
      <c r="A3" s="2681"/>
      <c r="B3" s="15" t="s">
        <v>6545</v>
      </c>
      <c r="C3" s="46">
        <v>332</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7.25" thickBot="1">
      <c r="B6" s="128" t="s">
        <v>3681</v>
      </c>
      <c r="C6" s="56" t="s">
        <v>6561</v>
      </c>
      <c r="D6" s="55" t="s">
        <v>3682</v>
      </c>
      <c r="E6" s="1327" t="s">
        <v>3683</v>
      </c>
      <c r="F6" s="56" t="s">
        <v>6563</v>
      </c>
      <c r="G6" s="55" t="s">
        <v>9500</v>
      </c>
      <c r="H6" s="55" t="s">
        <v>8315</v>
      </c>
      <c r="I6" s="55" t="s">
        <v>6565</v>
      </c>
      <c r="J6" s="55"/>
      <c r="K6" s="158" t="s">
        <v>16134</v>
      </c>
      <c r="L6" s="158" t="s">
        <v>16135</v>
      </c>
      <c r="M6" s="158" t="s">
        <v>16136</v>
      </c>
    </row>
    <row r="7" spans="1:13">
      <c r="B7" t="s">
        <v>10432</v>
      </c>
    </row>
    <row r="9" spans="1:13">
      <c r="B9" s="541" t="s">
        <v>3683</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3682</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11759</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ht="66">
      <c r="B23" s="529">
        <v>1</v>
      </c>
      <c r="C23" s="564" t="s">
        <v>11570</v>
      </c>
      <c r="D23" s="564" t="s">
        <v>16235</v>
      </c>
      <c r="E23" s="94" t="s">
        <v>8339</v>
      </c>
      <c r="F23" s="506"/>
      <c r="G23" s="507"/>
      <c r="H23" s="220" t="s">
        <v>16236</v>
      </c>
    </row>
    <row r="24" spans="2:8">
      <c r="B24" s="532">
        <v>2</v>
      </c>
      <c r="C24" s="564" t="s">
        <v>16237</v>
      </c>
      <c r="D24" s="564" t="s">
        <v>16238</v>
      </c>
      <c r="E24" s="526"/>
      <c r="F24" s="506"/>
      <c r="G24" s="512"/>
      <c r="H24" s="534"/>
    </row>
    <row r="25" spans="2:8">
      <c r="B25" s="532">
        <v>3</v>
      </c>
      <c r="C25" s="542" t="s">
        <v>10590</v>
      </c>
      <c r="D25" s="1442" t="s">
        <v>16215</v>
      </c>
      <c r="E25" s="526"/>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6831</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10438</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28">
        <v>1</v>
      </c>
      <c r="C42" s="45" t="s">
        <v>10875</v>
      </c>
      <c r="D42" s="45" t="s">
        <v>16239</v>
      </c>
      <c r="E42" s="45"/>
      <c r="F42" s="45"/>
      <c r="G42" s="45"/>
      <c r="H42" s="116"/>
    </row>
    <row r="43" spans="2:8">
      <c r="B43" s="516">
        <v>2</v>
      </c>
      <c r="C43" s="45" t="s">
        <v>10643</v>
      </c>
      <c r="D43" s="45" t="s">
        <v>16240</v>
      </c>
      <c r="E43" s="45"/>
      <c r="F43" s="45"/>
      <c r="G43" s="45"/>
      <c r="H43" s="116"/>
    </row>
    <row r="44" spans="2:8">
      <c r="B44" s="516">
        <v>3</v>
      </c>
      <c r="C44" s="45" t="s">
        <v>10601</v>
      </c>
      <c r="D44" s="45" t="s">
        <v>11591</v>
      </c>
      <c r="E44" s="45"/>
      <c r="F44" s="45"/>
      <c r="G44" s="45"/>
      <c r="H44" s="116"/>
    </row>
    <row r="45" spans="2:8">
      <c r="B45" s="516">
        <v>4</v>
      </c>
      <c r="C45" s="45" t="s">
        <v>10622</v>
      </c>
      <c r="D45" s="45" t="s">
        <v>16241</v>
      </c>
      <c r="E45" s="45"/>
      <c r="F45" s="45"/>
      <c r="G45" s="45"/>
      <c r="H45" s="116"/>
    </row>
    <row r="46" spans="2:8">
      <c r="B46" s="516">
        <v>5</v>
      </c>
      <c r="C46" s="45" t="s">
        <v>16242</v>
      </c>
      <c r="D46" s="45" t="s">
        <v>16243</v>
      </c>
      <c r="E46" s="45"/>
      <c r="F46" s="45"/>
      <c r="G46" s="45"/>
      <c r="H46" s="116"/>
    </row>
    <row r="47" spans="2:8">
      <c r="B47" s="516">
        <v>6</v>
      </c>
      <c r="C47" s="45" t="s">
        <v>16244</v>
      </c>
      <c r="D47" s="45" t="s">
        <v>16245</v>
      </c>
      <c r="E47" s="45"/>
      <c r="F47" s="45"/>
      <c r="G47" s="45"/>
      <c r="H47" s="116"/>
    </row>
    <row r="48" spans="2:8">
      <c r="B48" s="516">
        <v>7</v>
      </c>
      <c r="C48" s="45" t="s">
        <v>11549</v>
      </c>
      <c r="D48" s="45" t="s">
        <v>16246</v>
      </c>
      <c r="E48" s="45"/>
      <c r="F48" s="45"/>
      <c r="G48" s="45"/>
      <c r="H48" s="116"/>
    </row>
    <row r="49" spans="2:8">
      <c r="B49" s="516">
        <v>8</v>
      </c>
      <c r="C49" s="45" t="s">
        <v>16247</v>
      </c>
      <c r="D49" s="45" t="s">
        <v>16218</v>
      </c>
      <c r="E49" s="45"/>
      <c r="F49" s="45"/>
      <c r="G49" s="45"/>
      <c r="H49" s="242"/>
    </row>
    <row r="50" spans="2:8">
      <c r="B50" s="517">
        <v>9</v>
      </c>
      <c r="C50" s="45" t="s">
        <v>11553</v>
      </c>
      <c r="D50" s="45" t="s">
        <v>16248</v>
      </c>
      <c r="E50" s="45"/>
      <c r="F50" s="45"/>
      <c r="G50" s="45"/>
      <c r="H50" s="242"/>
    </row>
    <row r="51" spans="2:8">
      <c r="B51" s="517">
        <v>10</v>
      </c>
      <c r="C51" s="45" t="s">
        <v>9766</v>
      </c>
      <c r="D51" s="45" t="s">
        <v>16143</v>
      </c>
      <c r="H51" s="116"/>
    </row>
    <row r="52" spans="2:8">
      <c r="B52" s="517">
        <v>11</v>
      </c>
      <c r="C52" s="45"/>
      <c r="D52" s="45"/>
      <c r="H52" s="116"/>
    </row>
    <row r="53" spans="2:8">
      <c r="B53" s="517">
        <v>12</v>
      </c>
      <c r="C53" s="45"/>
      <c r="D53" s="45"/>
      <c r="H53" s="116"/>
    </row>
    <row r="54" spans="2:8">
      <c r="B54" s="517">
        <v>13</v>
      </c>
      <c r="C54" s="45"/>
      <c r="D54" s="45"/>
      <c r="H54" s="116"/>
    </row>
    <row r="55" spans="2:8">
      <c r="B55" s="517">
        <v>14</v>
      </c>
      <c r="C55" s="45"/>
      <c r="D55" s="45"/>
      <c r="H55" s="116"/>
    </row>
    <row r="56" spans="2:8">
      <c r="B56" s="517">
        <v>15</v>
      </c>
      <c r="C56" s="45"/>
      <c r="D56" s="45"/>
      <c r="H56" s="116"/>
    </row>
    <row r="57" spans="2:8" ht="17.25" thickBot="1">
      <c r="B57" s="518"/>
      <c r="C57" s="103"/>
      <c r="D57" s="103"/>
      <c r="E57" s="221"/>
      <c r="F57" s="221"/>
      <c r="G57" s="221"/>
      <c r="H57" s="222"/>
    </row>
    <row r="58" spans="2:8" ht="17.25" thickBot="1"/>
    <row r="59" spans="2:8" ht="16.5" customHeight="1">
      <c r="B59" s="2731" t="s">
        <v>16194</v>
      </c>
      <c r="C59" s="2732"/>
      <c r="D59" s="2732"/>
      <c r="E59" s="2732"/>
      <c r="F59" s="2733"/>
      <c r="G59" s="1447" t="s">
        <v>2085</v>
      </c>
    </row>
    <row r="60" spans="2:8" ht="92.25" customHeight="1" thickBot="1">
      <c r="B60" s="2734" t="s">
        <v>16249</v>
      </c>
      <c r="C60" s="2735"/>
      <c r="D60" s="2735"/>
      <c r="E60" s="2735"/>
      <c r="F60" s="2736"/>
      <c r="G60" s="1444"/>
    </row>
    <row r="61" spans="2:8" ht="156" customHeight="1" thickBot="1">
      <c r="B61" s="2734" t="s">
        <v>16250</v>
      </c>
      <c r="C61" s="2735"/>
      <c r="D61" s="2735"/>
      <c r="E61" s="2735"/>
      <c r="F61" s="2736"/>
      <c r="G61" s="1444"/>
    </row>
  </sheetData>
  <mergeCells count="4">
    <mergeCell ref="A2:A3"/>
    <mergeCell ref="B59:F59"/>
    <mergeCell ref="B60:F60"/>
    <mergeCell ref="B61:F61"/>
  </mergeCells>
  <phoneticPr fontId="2" type="noConversion"/>
  <dataValidations count="2">
    <dataValidation type="list" allowBlank="1" showInputMessage="1" showErrorMessage="1" sqref="C6" xr:uid="{0F917337-B66F-4DBB-816D-342929D60EB6}">
      <formula1>"Web Service, API"</formula1>
    </dataValidation>
    <dataValidation type="list" allowBlank="1" showInputMessage="1" showErrorMessage="1" sqref="F6" xr:uid="{89F1442B-3D2F-42E6-8347-909DD6B1051B}">
      <formula1>"IB,MB,DAWHO, IB/MB, MB/DAWHO,IB/MB/DAWHO"</formula1>
    </dataValidation>
  </dataValidations>
  <hyperlinks>
    <hyperlink ref="A2:A3" location="'API Index'!A1" display="Return to Index" xr:uid="{3AB76A09-971F-4585-8A89-6342D3EA06BE}"/>
    <hyperlink ref="K6" r:id="rId1" xr:uid="{9B5D8359-50C9-4131-98F8-695E5B12BB6E}"/>
    <hyperlink ref="L6" r:id="rId2" xr:uid="{DD21330A-85D4-4240-8042-8A296746A12D}"/>
    <hyperlink ref="M6" r:id="rId3" xr:uid="{CC2002E9-6E23-4153-9D43-6EA012F2CFB1}"/>
  </hyperlinks>
  <pageMargins left="0.7" right="0.7" top="0.75" bottom="0.75" header="0.3" footer="0.3"/>
  <pageSetup paperSize="9" orientation="portrait" r:id="rId4"/>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C77D5-1B93-4F35-9A95-78C1E95E5523}">
  <sheetPr codeName="工作表339">
    <tabColor rgb="FF00B050"/>
  </sheetPr>
  <dimension ref="A1:M84"/>
  <sheetViews>
    <sheetView workbookViewId="0">
      <selection activeCell="A2" sqref="A2:A3"/>
    </sheetView>
  </sheetViews>
  <sheetFormatPr defaultRowHeight="16.5"/>
  <cols>
    <col min="2" max="2" width="11.875" customWidth="1"/>
    <col min="3" max="3" width="31.125" customWidth="1"/>
    <col min="4" max="4" width="26.125" customWidth="1"/>
    <col min="5" max="5" width="25.875" customWidth="1"/>
    <col min="6" max="6" width="20.125" customWidth="1"/>
    <col min="7" max="7" width="17.625" customWidth="1"/>
    <col min="8" max="8" width="39.7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ht="16.5" customHeight="1">
      <c r="A2" s="2680" t="s">
        <v>6544</v>
      </c>
      <c r="B2" s="15" t="s">
        <v>6237</v>
      </c>
      <c r="C2" s="44" t="s">
        <v>1478</v>
      </c>
      <c r="D2" s="45"/>
      <c r="E2" s="45"/>
      <c r="F2" s="45"/>
      <c r="G2" s="45"/>
      <c r="H2" s="45"/>
      <c r="I2" s="45"/>
      <c r="J2" s="45"/>
      <c r="K2" s="45"/>
    </row>
    <row r="3" spans="1:13">
      <c r="A3" s="2681"/>
      <c r="B3" s="15" t="s">
        <v>6545</v>
      </c>
      <c r="C3" s="46">
        <v>333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7.25" thickBot="1">
      <c r="B6" s="128" t="s">
        <v>3684</v>
      </c>
      <c r="C6" s="56" t="s">
        <v>6561</v>
      </c>
      <c r="D6" s="55" t="s">
        <v>3685</v>
      </c>
      <c r="E6" s="1327" t="s">
        <v>3686</v>
      </c>
      <c r="F6" s="56" t="s">
        <v>6563</v>
      </c>
      <c r="G6" s="55" t="s">
        <v>9500</v>
      </c>
      <c r="H6" s="55" t="s">
        <v>8315</v>
      </c>
      <c r="I6" s="55" t="s">
        <v>6565</v>
      </c>
      <c r="J6" s="55"/>
      <c r="K6" s="158" t="s">
        <v>16134</v>
      </c>
      <c r="L6" s="158" t="s">
        <v>16135</v>
      </c>
      <c r="M6" s="158" t="s">
        <v>16136</v>
      </c>
    </row>
    <row r="7" spans="1:13">
      <c r="B7" s="2278" t="s">
        <v>16251</v>
      </c>
    </row>
    <row r="9" spans="1:13">
      <c r="B9" s="541" t="s">
        <v>3686</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3679</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11759</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64" t="s">
        <v>9923</v>
      </c>
      <c r="D23" s="564" t="s">
        <v>16199</v>
      </c>
      <c r="E23" s="94" t="s">
        <v>8360</v>
      </c>
      <c r="F23" s="506"/>
      <c r="G23" s="507"/>
      <c r="H23" s="220" t="s">
        <v>16252</v>
      </c>
    </row>
    <row r="24" spans="2:8" ht="165">
      <c r="B24" s="532">
        <v>2</v>
      </c>
      <c r="C24" s="564" t="s">
        <v>12080</v>
      </c>
      <c r="D24" s="564" t="s">
        <v>8967</v>
      </c>
      <c r="E24" s="526" t="s">
        <v>8666</v>
      </c>
      <c r="F24" s="506"/>
      <c r="G24" s="512"/>
      <c r="H24" s="534" t="s">
        <v>16253</v>
      </c>
    </row>
    <row r="25" spans="2:8">
      <c r="B25" s="532"/>
      <c r="C25" s="564" t="s">
        <v>16254</v>
      </c>
      <c r="D25" s="2279"/>
      <c r="E25" s="526"/>
      <c r="F25" s="506"/>
      <c r="G25" s="512"/>
      <c r="H25" s="534"/>
    </row>
    <row r="26" spans="2:8">
      <c r="B26" s="532">
        <v>3</v>
      </c>
      <c r="C26" s="542" t="s">
        <v>8204</v>
      </c>
      <c r="D26" s="1442" t="s">
        <v>10922</v>
      </c>
      <c r="E26" s="526" t="s">
        <v>8938</v>
      </c>
      <c r="F26" s="506"/>
      <c r="G26" s="510"/>
      <c r="H26" s="559"/>
    </row>
    <row r="27" spans="2:8" ht="17.25" thickBot="1">
      <c r="B27" s="535">
        <v>4</v>
      </c>
      <c r="C27" s="536" t="s">
        <v>7335</v>
      </c>
      <c r="D27" s="536" t="s">
        <v>10909</v>
      </c>
      <c r="E27" s="526" t="s">
        <v>8444</v>
      </c>
      <c r="F27" s="560"/>
      <c r="G27" s="537"/>
      <c r="H27" s="547"/>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6831</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0" spans="2:8">
      <c r="B40" s="146"/>
      <c r="C40" s="147"/>
      <c r="D40" s="148"/>
      <c r="E40" s="94"/>
      <c r="F40" s="94"/>
      <c r="G40" s="94"/>
      <c r="H40" s="149"/>
    </row>
    <row r="41" spans="2:8" ht="19.5" thickBot="1">
      <c r="B41" s="83" t="s">
        <v>6613</v>
      </c>
      <c r="C41" s="45" t="s">
        <v>9328</v>
      </c>
      <c r="D41" s="527"/>
      <c r="E41" s="527"/>
      <c r="F41" s="527"/>
      <c r="G41" s="527"/>
      <c r="H41" s="527"/>
    </row>
    <row r="42" spans="2:8" ht="17.25" thickBot="1">
      <c r="B42" s="58" t="s">
        <v>6570</v>
      </c>
      <c r="C42" s="59" t="s">
        <v>6571</v>
      </c>
      <c r="D42" s="59" t="s">
        <v>6572</v>
      </c>
      <c r="E42" s="59" t="s">
        <v>6573</v>
      </c>
      <c r="F42" s="59" t="s">
        <v>6574</v>
      </c>
      <c r="G42" s="59" t="s">
        <v>6575</v>
      </c>
      <c r="H42" s="60" t="s">
        <v>6557</v>
      </c>
    </row>
    <row r="43" spans="2:8">
      <c r="B43" s="528">
        <v>1</v>
      </c>
      <c r="C43" s="45" t="s">
        <v>8740</v>
      </c>
      <c r="D43" s="45" t="s">
        <v>8741</v>
      </c>
      <c r="E43" s="45"/>
      <c r="F43" s="45"/>
      <c r="G43" s="45"/>
      <c r="H43" s="116"/>
    </row>
    <row r="44" spans="2:8">
      <c r="B44" s="516"/>
      <c r="C44" s="527" t="s">
        <v>16255</v>
      </c>
      <c r="D44" s="527" t="s">
        <v>16256</v>
      </c>
      <c r="E44" s="45"/>
      <c r="F44" s="45"/>
      <c r="G44" s="45"/>
      <c r="H44" s="116"/>
    </row>
    <row r="45" spans="2:8">
      <c r="B45" s="516"/>
      <c r="C45" s="45" t="s">
        <v>16257</v>
      </c>
      <c r="D45" s="45" t="s">
        <v>16258</v>
      </c>
      <c r="E45" s="45"/>
      <c r="F45" s="45"/>
      <c r="G45" s="45"/>
      <c r="H45" s="116"/>
    </row>
    <row r="46" spans="2:8">
      <c r="B46" s="516">
        <v>2</v>
      </c>
      <c r="C46" s="45" t="s">
        <v>8743</v>
      </c>
      <c r="D46" s="45" t="s">
        <v>8744</v>
      </c>
      <c r="E46" s="45"/>
      <c r="F46" s="45"/>
      <c r="G46" s="45"/>
      <c r="H46" s="116"/>
    </row>
    <row r="47" spans="2:8">
      <c r="B47" s="516">
        <v>3</v>
      </c>
      <c r="C47" s="45" t="s">
        <v>8745</v>
      </c>
      <c r="D47" s="45" t="s">
        <v>8746</v>
      </c>
      <c r="E47" s="45"/>
      <c r="F47" s="45"/>
      <c r="G47" s="45"/>
      <c r="H47" s="116"/>
    </row>
    <row r="48" spans="2:8">
      <c r="B48" s="516">
        <v>4</v>
      </c>
      <c r="C48" s="45" t="s">
        <v>8747</v>
      </c>
      <c r="D48" s="45" t="s">
        <v>8750</v>
      </c>
      <c r="E48" s="45"/>
      <c r="F48" s="45"/>
      <c r="G48" s="45"/>
      <c r="H48" s="242"/>
    </row>
    <row r="49" spans="2:8">
      <c r="B49" s="516">
        <v>5</v>
      </c>
      <c r="C49" s="45" t="s">
        <v>8751</v>
      </c>
      <c r="D49" s="45" t="s">
        <v>8752</v>
      </c>
      <c r="E49" s="45"/>
      <c r="F49" s="45"/>
      <c r="G49" s="45"/>
      <c r="H49" s="242"/>
    </row>
    <row r="50" spans="2:8">
      <c r="B50" s="516">
        <v>6</v>
      </c>
      <c r="C50" s="45" t="s">
        <v>8753</v>
      </c>
      <c r="D50" s="45" t="s">
        <v>8754</v>
      </c>
      <c r="H50" s="219" t="s">
        <v>7051</v>
      </c>
    </row>
    <row r="51" spans="2:8">
      <c r="B51" s="516">
        <v>7</v>
      </c>
      <c r="C51" s="45" t="s">
        <v>8755</v>
      </c>
      <c r="D51" s="45" t="s">
        <v>8756</v>
      </c>
      <c r="H51" s="219" t="s">
        <v>7051</v>
      </c>
    </row>
    <row r="52" spans="2:8">
      <c r="B52" s="517">
        <v>8</v>
      </c>
      <c r="D52" s="45" t="s">
        <v>8757</v>
      </c>
      <c r="H52" s="220"/>
    </row>
    <row r="53" spans="2:8">
      <c r="B53" s="517"/>
      <c r="D53" s="45" t="s">
        <v>8758</v>
      </c>
      <c r="H53" s="219"/>
    </row>
    <row r="54" spans="2:8">
      <c r="B54" s="517">
        <v>10</v>
      </c>
      <c r="D54" s="45" t="s">
        <v>8759</v>
      </c>
      <c r="H54" s="220"/>
    </row>
    <row r="55" spans="2:8">
      <c r="B55" s="517">
        <v>11</v>
      </c>
      <c r="D55" s="45" t="s">
        <v>16259</v>
      </c>
      <c r="H55" s="116"/>
    </row>
    <row r="56" spans="2:8">
      <c r="B56" s="517"/>
      <c r="D56" s="45" t="s">
        <v>8761</v>
      </c>
      <c r="H56" s="219"/>
    </row>
    <row r="57" spans="2:8">
      <c r="B57" s="517">
        <v>12</v>
      </c>
      <c r="D57" s="45" t="s">
        <v>8762</v>
      </c>
      <c r="H57" s="219"/>
    </row>
    <row r="58" spans="2:8" ht="17.25" thickBot="1">
      <c r="B58" s="518">
        <v>13</v>
      </c>
      <c r="C58" s="221"/>
      <c r="D58" s="221"/>
      <c r="E58" s="221"/>
      <c r="F58" s="221"/>
      <c r="G58" s="221"/>
      <c r="H58" s="222"/>
    </row>
    <row r="61" spans="2:8">
      <c r="C61" t="s">
        <v>16260</v>
      </c>
    </row>
    <row r="62" spans="2:8">
      <c r="C62" t="s">
        <v>16261</v>
      </c>
    </row>
    <row r="63" spans="2:8">
      <c r="C63" t="s">
        <v>16262</v>
      </c>
    </row>
    <row r="64" spans="2:8">
      <c r="C64" t="s">
        <v>16263</v>
      </c>
    </row>
    <row r="65" spans="3:3">
      <c r="C65" t="s">
        <v>16264</v>
      </c>
    </row>
    <row r="66" spans="3:3">
      <c r="C66" t="s">
        <v>16265</v>
      </c>
    </row>
    <row r="67" spans="3:3">
      <c r="C67" t="s">
        <v>16266</v>
      </c>
    </row>
    <row r="68" spans="3:3">
      <c r="C68" t="s">
        <v>16267</v>
      </c>
    </row>
    <row r="69" spans="3:3">
      <c r="C69" t="s">
        <v>16268</v>
      </c>
    </row>
    <row r="70" spans="3:3">
      <c r="C70" t="s">
        <v>16269</v>
      </c>
    </row>
    <row r="71" spans="3:3">
      <c r="C71" t="s">
        <v>16270</v>
      </c>
    </row>
    <row r="72" spans="3:3">
      <c r="C72" t="s">
        <v>16271</v>
      </c>
    </row>
    <row r="73" spans="3:3">
      <c r="C73" t="s">
        <v>16272</v>
      </c>
    </row>
    <row r="74" spans="3:3">
      <c r="C74" t="s">
        <v>16273</v>
      </c>
    </row>
    <row r="75" spans="3:3">
      <c r="C75" t="s">
        <v>16274</v>
      </c>
    </row>
    <row r="76" spans="3:3">
      <c r="C76" t="s">
        <v>16275</v>
      </c>
    </row>
    <row r="77" spans="3:3">
      <c r="C77" t="s">
        <v>16276</v>
      </c>
    </row>
    <row r="78" spans="3:3">
      <c r="C78" t="s">
        <v>16277</v>
      </c>
    </row>
    <row r="79" spans="3:3">
      <c r="C79" t="s">
        <v>16278</v>
      </c>
    </row>
    <row r="80" spans="3:3">
      <c r="C80" t="s">
        <v>16279</v>
      </c>
    </row>
    <row r="81" spans="3:3">
      <c r="C81" t="s">
        <v>16280</v>
      </c>
    </row>
    <row r="82" spans="3:3">
      <c r="C82" t="s">
        <v>16281</v>
      </c>
    </row>
    <row r="83" spans="3:3">
      <c r="C83" t="s">
        <v>16282</v>
      </c>
    </row>
    <row r="84" spans="3:3">
      <c r="C84" t="s">
        <v>16283</v>
      </c>
    </row>
  </sheetData>
  <mergeCells count="1">
    <mergeCell ref="A2:A3"/>
  </mergeCells>
  <phoneticPr fontId="2" type="noConversion"/>
  <dataValidations count="2">
    <dataValidation type="list" allowBlank="1" showInputMessage="1" showErrorMessage="1" sqref="F6" xr:uid="{8AA722F0-4329-44D9-95C7-FF6543608003}">
      <formula1>"IB,MB,DAWHO, IB/MB, MB/DAWHO,IB/MB/DAWHO"</formula1>
    </dataValidation>
    <dataValidation type="list" allowBlank="1" showInputMessage="1" showErrorMessage="1" sqref="C6" xr:uid="{0A8B73C4-E281-4FFF-ACB2-2CC76D4AF88E}">
      <formula1>"Web Service, API"</formula1>
    </dataValidation>
  </dataValidations>
  <hyperlinks>
    <hyperlink ref="A2:A3" location="'API Index'!A1" display="Return to Index" xr:uid="{354FA0BE-D07B-4466-8C59-F97786C8664B}"/>
    <hyperlink ref="K6" r:id="rId1" xr:uid="{1BCE74EE-5BFD-43C3-A223-0C64C3365D72}"/>
    <hyperlink ref="L6" r:id="rId2" xr:uid="{EDC1ABFF-8D64-41FA-9A80-CCA6851339FF}"/>
    <hyperlink ref="M6" r:id="rId3" xr:uid="{B748CE29-6199-4DE2-90F5-C46B1042BF20}"/>
  </hyperlinks>
  <pageMargins left="0.7" right="0.7" top="0.75" bottom="0.75" header="0.3" footer="0.3"/>
  <pageSetup paperSize="9" orientation="portrait" r:id="rId4"/>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2F339-FD6B-46AA-99E6-10004797A1A7}">
  <sheetPr codeName="工作表340">
    <tabColor rgb="FF00B050"/>
  </sheetPr>
  <dimension ref="A1:M62"/>
  <sheetViews>
    <sheetView topLeftCell="A32" workbookViewId="0">
      <selection activeCell="J25" sqref="J25"/>
    </sheetView>
  </sheetViews>
  <sheetFormatPr defaultRowHeight="16.5"/>
  <cols>
    <col min="2" max="2" width="11.875" customWidth="1"/>
    <col min="3" max="3" width="31.125" customWidth="1"/>
    <col min="4" max="4" width="26.125" customWidth="1"/>
    <col min="5" max="5" width="25.875" customWidth="1"/>
    <col min="6" max="6" width="20.125" customWidth="1"/>
    <col min="7" max="7" width="17.625" customWidth="1"/>
    <col min="8" max="8" width="39.7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ht="16.5" customHeight="1">
      <c r="A2" s="2680" t="s">
        <v>6544</v>
      </c>
      <c r="B2" s="15" t="s">
        <v>6237</v>
      </c>
      <c r="C2" s="44" t="s">
        <v>1478</v>
      </c>
      <c r="D2" s="45"/>
      <c r="E2" s="45"/>
      <c r="F2" s="45"/>
      <c r="G2" s="45"/>
      <c r="H2" s="45"/>
      <c r="I2" s="45"/>
      <c r="J2" s="45"/>
      <c r="K2" s="45"/>
    </row>
    <row r="3" spans="1:13">
      <c r="A3" s="2681"/>
      <c r="B3" s="15" t="s">
        <v>6545</v>
      </c>
      <c r="C3" s="46">
        <v>334</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7.25" thickBot="1">
      <c r="B6" s="128" t="s">
        <v>3689</v>
      </c>
      <c r="C6" s="56" t="s">
        <v>6561</v>
      </c>
      <c r="D6" s="55" t="s">
        <v>16284</v>
      </c>
      <c r="E6" s="1327" t="s">
        <v>16285</v>
      </c>
      <c r="F6" s="56" t="s">
        <v>6563</v>
      </c>
      <c r="G6" s="55" t="s">
        <v>9500</v>
      </c>
      <c r="H6" s="55" t="s">
        <v>8315</v>
      </c>
      <c r="I6" s="55" t="s">
        <v>6565</v>
      </c>
      <c r="J6" s="55"/>
      <c r="K6" s="158" t="s">
        <v>16134</v>
      </c>
      <c r="L6" s="158" t="s">
        <v>16135</v>
      </c>
      <c r="M6" s="158" t="s">
        <v>16136</v>
      </c>
    </row>
    <row r="7" spans="1:13">
      <c r="B7" t="s">
        <v>10432</v>
      </c>
    </row>
    <row r="9" spans="1:13">
      <c r="B9" s="541" t="s">
        <v>3674</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3673</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11759</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64" t="s">
        <v>9923</v>
      </c>
      <c r="D23" s="564" t="s">
        <v>16286</v>
      </c>
      <c r="E23" s="530"/>
      <c r="F23" s="506"/>
      <c r="G23" s="507"/>
      <c r="H23" s="219" t="s">
        <v>16287</v>
      </c>
    </row>
    <row r="24" spans="2:8">
      <c r="B24" s="532">
        <v>2</v>
      </c>
      <c r="C24" s="509"/>
      <c r="D24" s="45"/>
      <c r="E24" s="526"/>
      <c r="F24" s="506"/>
      <c r="G24" s="512"/>
      <c r="H24" s="534"/>
    </row>
    <row r="25" spans="2:8">
      <c r="B25" s="532">
        <v>3</v>
      </c>
      <c r="C25" s="542"/>
      <c r="D25" s="1442"/>
      <c r="E25" s="526"/>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6831</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10438</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28">
        <v>1</v>
      </c>
      <c r="C42" s="45" t="s">
        <v>9923</v>
      </c>
      <c r="D42" s="45" t="s">
        <v>16199</v>
      </c>
      <c r="E42" s="45"/>
      <c r="F42" s="45"/>
      <c r="G42" s="45"/>
      <c r="H42" s="116"/>
    </row>
    <row r="43" spans="2:8">
      <c r="B43" s="516">
        <v>2</v>
      </c>
      <c r="C43" s="45" t="s">
        <v>9864</v>
      </c>
      <c r="D43" s="45" t="s">
        <v>16208</v>
      </c>
      <c r="E43" s="45"/>
      <c r="F43" s="45"/>
      <c r="G43" s="45"/>
      <c r="H43" s="116"/>
    </row>
    <row r="44" spans="2:8">
      <c r="B44" s="516">
        <v>3</v>
      </c>
      <c r="C44" s="45" t="s">
        <v>16216</v>
      </c>
      <c r="D44" s="45" t="s">
        <v>16217</v>
      </c>
      <c r="E44" s="45"/>
      <c r="F44" s="45"/>
      <c r="G44" s="45"/>
      <c r="H44" s="116"/>
    </row>
    <row r="45" spans="2:8">
      <c r="B45" s="516">
        <v>4</v>
      </c>
      <c r="C45" s="45" t="s">
        <v>10970</v>
      </c>
      <c r="D45" s="45" t="s">
        <v>16218</v>
      </c>
      <c r="E45" s="45"/>
      <c r="F45" s="45"/>
      <c r="G45" s="45"/>
      <c r="H45" s="116"/>
    </row>
    <row r="46" spans="2:8">
      <c r="B46" s="516">
        <v>5</v>
      </c>
      <c r="C46" s="45" t="s">
        <v>16288</v>
      </c>
      <c r="D46" s="45" t="s">
        <v>16289</v>
      </c>
      <c r="E46" s="45"/>
      <c r="F46" s="45"/>
      <c r="G46" s="45"/>
      <c r="H46" s="116" t="s">
        <v>7051</v>
      </c>
    </row>
    <row r="47" spans="2:8">
      <c r="B47" s="516"/>
      <c r="C47" s="527" t="s">
        <v>16179</v>
      </c>
      <c r="D47" s="527" t="s">
        <v>16189</v>
      </c>
      <c r="E47" s="45"/>
      <c r="F47" s="45"/>
      <c r="G47" s="45"/>
      <c r="H47" s="116"/>
    </row>
    <row r="48" spans="2:8" ht="33">
      <c r="B48" s="516"/>
      <c r="C48" s="527" t="s">
        <v>16176</v>
      </c>
      <c r="D48" s="527" t="s">
        <v>16290</v>
      </c>
      <c r="E48" s="45"/>
      <c r="F48" s="45"/>
      <c r="G48" s="45"/>
      <c r="H48" s="1505" t="s">
        <v>16183</v>
      </c>
    </row>
    <row r="49" spans="2:8">
      <c r="B49" s="516"/>
      <c r="C49" s="45" t="s">
        <v>16291</v>
      </c>
      <c r="D49" s="45"/>
      <c r="E49" s="45"/>
      <c r="F49" s="45"/>
      <c r="G49" s="45"/>
      <c r="H49" s="116"/>
    </row>
    <row r="50" spans="2:8">
      <c r="B50" s="516">
        <v>6</v>
      </c>
      <c r="C50" s="45" t="s">
        <v>7503</v>
      </c>
      <c r="D50" s="45" t="s">
        <v>16292</v>
      </c>
      <c r="E50" s="45"/>
      <c r="F50" s="45"/>
      <c r="G50" s="45"/>
      <c r="H50" s="116"/>
    </row>
    <row r="51" spans="2:8">
      <c r="B51" s="516"/>
      <c r="C51" s="45"/>
      <c r="D51" s="45"/>
      <c r="E51" s="45"/>
      <c r="F51" s="45"/>
      <c r="G51" s="45"/>
      <c r="H51" s="116"/>
    </row>
    <row r="52" spans="2:8">
      <c r="B52" s="516"/>
      <c r="C52" s="45"/>
      <c r="D52" s="45"/>
      <c r="E52" s="45"/>
      <c r="F52" s="45"/>
      <c r="G52" s="45"/>
      <c r="H52" s="116"/>
    </row>
    <row r="53" spans="2:8">
      <c r="B53" s="516"/>
      <c r="C53" s="45"/>
      <c r="D53" s="45"/>
      <c r="E53" s="45"/>
      <c r="F53" s="45"/>
      <c r="G53" s="45"/>
      <c r="H53" s="116"/>
    </row>
    <row r="54" spans="2:8">
      <c r="B54" s="516"/>
      <c r="C54" s="45"/>
      <c r="D54" s="45"/>
      <c r="E54" s="45"/>
      <c r="F54" s="45"/>
      <c r="G54" s="45"/>
      <c r="H54" s="242"/>
    </row>
    <row r="55" spans="2:8">
      <c r="B55" s="516"/>
      <c r="C55" s="45"/>
      <c r="D55" s="45"/>
      <c r="E55" s="45"/>
      <c r="F55" s="45"/>
      <c r="G55" s="45"/>
      <c r="H55" s="242"/>
    </row>
    <row r="56" spans="2:8">
      <c r="B56" s="516"/>
      <c r="C56" s="45"/>
      <c r="D56" s="45"/>
      <c r="E56" s="45"/>
      <c r="F56" s="45"/>
      <c r="G56" s="45"/>
      <c r="H56" s="116"/>
    </row>
    <row r="57" spans="2:8">
      <c r="B57" s="516"/>
      <c r="C57" s="45"/>
      <c r="D57" s="45"/>
      <c r="E57" s="45"/>
      <c r="F57" s="45"/>
      <c r="G57" s="45"/>
      <c r="H57" s="242"/>
    </row>
    <row r="58" spans="2:8">
      <c r="B58" s="517"/>
      <c r="E58" s="45"/>
      <c r="F58" s="45"/>
      <c r="G58" s="45"/>
      <c r="H58" s="242"/>
    </row>
    <row r="59" spans="2:8">
      <c r="B59" s="517"/>
      <c r="H59" s="116"/>
    </row>
    <row r="60" spans="2:8">
      <c r="B60" s="517"/>
      <c r="C60" s="45"/>
      <c r="D60" s="45"/>
      <c r="H60" s="116"/>
    </row>
    <row r="61" spans="2:8">
      <c r="B61" s="517"/>
      <c r="C61" s="45"/>
      <c r="D61" s="45"/>
      <c r="H61" s="116"/>
    </row>
    <row r="62" spans="2:8" ht="17.25" thickBot="1">
      <c r="B62" s="518"/>
      <c r="C62" s="103"/>
      <c r="D62" s="103"/>
      <c r="E62" s="221"/>
      <c r="F62" s="221"/>
      <c r="G62" s="221"/>
      <c r="H62" s="222"/>
    </row>
  </sheetData>
  <mergeCells count="1">
    <mergeCell ref="A2:A3"/>
  </mergeCells>
  <phoneticPr fontId="2" type="noConversion"/>
  <dataValidations count="2">
    <dataValidation type="list" allowBlank="1" showInputMessage="1" showErrorMessage="1" sqref="C6" xr:uid="{A202D026-F8A3-40F6-AB5E-037548FCD80B}">
      <formula1>"Web Service, API"</formula1>
    </dataValidation>
    <dataValidation type="list" allowBlank="1" showInputMessage="1" showErrorMessage="1" sqref="F6" xr:uid="{DFE1631A-1A5E-412D-9C8E-319A0C26C195}">
      <formula1>"IB,MB,DAWHO, IB/MB, MB/DAWHO,IB/MB/DAWHO"</formula1>
    </dataValidation>
  </dataValidations>
  <hyperlinks>
    <hyperlink ref="A2:A3" location="'API Index'!A1" display="Return to Index" xr:uid="{8098C35E-272C-467B-A602-761D37E1925C}"/>
    <hyperlink ref="K6" r:id="rId1" xr:uid="{D8B2483D-19E2-48C4-9091-81D7A766F757}"/>
    <hyperlink ref="L6" r:id="rId2" xr:uid="{3C30D148-910B-4031-AD66-ED64A0EC82CB}"/>
    <hyperlink ref="M6" r:id="rId3" xr:uid="{082516C0-460A-45F7-A134-5EE6B1C2613A}"/>
  </hyperlinks>
  <pageMargins left="0.7" right="0.7" top="0.75" bottom="0.75" header="0.3" footer="0.3"/>
  <pageSetup paperSize="9" orientation="portrait" r:id="rId4"/>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B2D63-4CA2-483A-A518-455F186D9760}">
  <sheetPr codeName="工作表341">
    <tabColor rgb="FF00B050"/>
  </sheetPr>
  <dimension ref="A1:M61"/>
  <sheetViews>
    <sheetView workbookViewId="0">
      <selection sqref="A1:A2"/>
    </sheetView>
  </sheetViews>
  <sheetFormatPr defaultRowHeight="16.5"/>
  <cols>
    <col min="2" max="2" width="11.875" customWidth="1"/>
    <col min="3" max="3" width="31.125"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ht="16.5" customHeight="1">
      <c r="A1" s="2680" t="s">
        <v>6544</v>
      </c>
      <c r="B1" s="14" t="s">
        <v>4378</v>
      </c>
      <c r="C1" s="654">
        <v>45072</v>
      </c>
      <c r="E1" s="27" t="s">
        <v>6543</v>
      </c>
      <c r="F1" s="42"/>
      <c r="G1" s="43"/>
      <c r="H1" s="43"/>
      <c r="I1" s="43"/>
    </row>
    <row r="2" spans="1:13">
      <c r="A2" s="2681"/>
      <c r="B2" s="15" t="s">
        <v>6237</v>
      </c>
      <c r="C2" s="44" t="s">
        <v>1478</v>
      </c>
      <c r="D2" s="45"/>
      <c r="E2" s="45"/>
      <c r="F2" s="45"/>
      <c r="G2" s="45"/>
      <c r="H2" s="45"/>
      <c r="I2" s="45"/>
      <c r="J2" s="45"/>
      <c r="K2" s="45"/>
    </row>
    <row r="3" spans="1:13">
      <c r="B3" s="15" t="s">
        <v>6545</v>
      </c>
      <c r="C3" s="46">
        <v>335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7.25" thickBot="1">
      <c r="B6" s="128" t="s">
        <v>3692</v>
      </c>
      <c r="C6" s="56" t="s">
        <v>6561</v>
      </c>
      <c r="D6" s="55" t="s">
        <v>3693</v>
      </c>
      <c r="E6" s="1327" t="s">
        <v>3694</v>
      </c>
      <c r="F6" s="56" t="s">
        <v>6563</v>
      </c>
      <c r="G6" s="55" t="s">
        <v>9500</v>
      </c>
      <c r="H6" s="55" t="s">
        <v>8315</v>
      </c>
      <c r="I6" s="55" t="s">
        <v>6565</v>
      </c>
      <c r="J6" s="55"/>
      <c r="K6" s="158" t="s">
        <v>16134</v>
      </c>
      <c r="L6" s="158" t="s">
        <v>16135</v>
      </c>
      <c r="M6" s="158" t="s">
        <v>16136</v>
      </c>
    </row>
    <row r="7" spans="1:13">
      <c r="B7" t="s">
        <v>10432</v>
      </c>
    </row>
    <row r="9" spans="1:13">
      <c r="B9" s="541" t="s">
        <v>3694</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3693</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11759</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ht="66">
      <c r="B23" s="529">
        <v>1</v>
      </c>
      <c r="C23" s="564" t="s">
        <v>11570</v>
      </c>
      <c r="D23" s="564" t="s">
        <v>16235</v>
      </c>
      <c r="E23" s="94" t="s">
        <v>8339</v>
      </c>
      <c r="F23" s="506"/>
      <c r="G23" s="507"/>
      <c r="H23" s="220" t="s">
        <v>16236</v>
      </c>
    </row>
    <row r="24" spans="2:8">
      <c r="B24" s="532">
        <v>2</v>
      </c>
      <c r="C24" s="542"/>
      <c r="D24" s="542"/>
      <c r="E24" s="526"/>
      <c r="F24" s="506"/>
      <c r="G24" s="512"/>
      <c r="H24" s="559"/>
    </row>
    <row r="25" spans="2:8">
      <c r="B25" s="532">
        <v>3</v>
      </c>
      <c r="C25" s="542"/>
      <c r="D25" s="542"/>
      <c r="E25" s="526"/>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6831</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10438</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28">
        <v>1</v>
      </c>
      <c r="C42" s="45" t="s">
        <v>16293</v>
      </c>
      <c r="D42" s="45" t="s">
        <v>16294</v>
      </c>
      <c r="E42" s="45"/>
      <c r="F42" s="45"/>
      <c r="G42" s="45"/>
      <c r="H42" s="116"/>
    </row>
    <row r="43" spans="2:8">
      <c r="B43" s="516">
        <v>2</v>
      </c>
      <c r="C43" s="45"/>
      <c r="D43" s="45"/>
      <c r="E43" s="45"/>
      <c r="F43" s="45"/>
      <c r="G43" s="45"/>
      <c r="H43" s="116"/>
    </row>
    <row r="44" spans="2:8">
      <c r="B44" s="516">
        <v>3</v>
      </c>
      <c r="C44" s="45"/>
      <c r="D44" s="45"/>
      <c r="E44" s="45"/>
      <c r="F44" s="45"/>
      <c r="G44" s="45"/>
      <c r="H44" s="242"/>
    </row>
    <row r="45" spans="2:8">
      <c r="B45" s="517"/>
      <c r="C45" s="45"/>
      <c r="D45" s="45"/>
      <c r="E45" s="45"/>
      <c r="F45" s="45"/>
      <c r="G45" s="45"/>
      <c r="H45" s="219"/>
    </row>
    <row r="46" spans="2:8">
      <c r="B46" s="517"/>
      <c r="C46" s="45"/>
      <c r="D46" s="45"/>
      <c r="H46" s="1285"/>
    </row>
    <row r="47" spans="2:8" ht="17.25" thickBot="1">
      <c r="B47" s="518"/>
      <c r="C47" s="103"/>
      <c r="D47" s="103"/>
      <c r="E47" s="221"/>
      <c r="F47" s="221"/>
      <c r="G47" s="221"/>
      <c r="H47" s="1290"/>
    </row>
    <row r="48" spans="2:8" ht="33" customHeight="1">
      <c r="B48" s="2716" t="s">
        <v>16184</v>
      </c>
      <c r="C48" s="2717"/>
      <c r="D48" s="2717"/>
      <c r="E48" s="2718"/>
      <c r="F48" s="1441" t="s">
        <v>12108</v>
      </c>
      <c r="G48" s="392"/>
      <c r="H48" s="407"/>
    </row>
    <row r="49" spans="2:8">
      <c r="B49" s="2719" t="s">
        <v>16295</v>
      </c>
      <c r="C49" s="2720"/>
      <c r="D49" s="2720"/>
      <c r="E49" s="2720"/>
      <c r="F49" s="264"/>
      <c r="G49" s="45"/>
      <c r="H49" s="219"/>
    </row>
    <row r="50" spans="2:8" ht="161.25" customHeight="1" thickBot="1">
      <c r="B50" s="2734" t="s">
        <v>16250</v>
      </c>
      <c r="C50" s="2735"/>
      <c r="D50" s="2735"/>
      <c r="E50" s="2735"/>
      <c r="F50" s="2736"/>
      <c r="G50" s="45"/>
      <c r="H50" s="219"/>
    </row>
    <row r="51" spans="2:8">
      <c r="B51" s="1439"/>
      <c r="C51" s="527"/>
      <c r="D51" s="527"/>
      <c r="E51" s="45"/>
      <c r="F51" s="45"/>
      <c r="G51" s="45"/>
      <c r="H51" s="219"/>
    </row>
    <row r="52" spans="2:8">
      <c r="B52" s="1439"/>
      <c r="C52" s="527"/>
      <c r="D52" s="527"/>
      <c r="E52" s="45"/>
      <c r="F52" s="45"/>
      <c r="G52" s="45"/>
      <c r="H52" s="219"/>
    </row>
    <row r="53" spans="2:8">
      <c r="B53" s="1439"/>
      <c r="C53" s="527"/>
      <c r="D53" s="527"/>
      <c r="E53" s="45"/>
      <c r="F53" s="45"/>
      <c r="G53" s="45"/>
      <c r="H53" s="116"/>
    </row>
    <row r="54" spans="2:8">
      <c r="B54" s="1439"/>
      <c r="C54" s="527"/>
      <c r="D54" s="527"/>
      <c r="E54" s="45"/>
      <c r="F54" s="45"/>
      <c r="G54" s="45"/>
      <c r="H54" s="116"/>
    </row>
    <row r="55" spans="2:8">
      <c r="B55" s="1439"/>
      <c r="C55" s="527"/>
      <c r="D55" s="527"/>
      <c r="H55" s="219"/>
    </row>
    <row r="56" spans="2:8">
      <c r="B56" s="1439"/>
      <c r="C56" s="527"/>
      <c r="D56" s="527"/>
      <c r="H56" s="219"/>
    </row>
    <row r="57" spans="2:8">
      <c r="B57" s="1439"/>
      <c r="C57" s="527"/>
      <c r="D57" s="527"/>
      <c r="H57" s="219"/>
    </row>
    <row r="58" spans="2:8">
      <c r="B58" s="1439"/>
      <c r="C58" s="527"/>
      <c r="D58" s="527"/>
      <c r="H58" s="219"/>
    </row>
    <row r="59" spans="2:8">
      <c r="B59" s="1439"/>
      <c r="C59" s="527"/>
      <c r="D59" s="527"/>
      <c r="H59" s="219"/>
    </row>
    <row r="60" spans="2:8">
      <c r="B60" s="1439"/>
      <c r="C60" s="527"/>
      <c r="D60" s="527"/>
      <c r="H60" s="219"/>
    </row>
    <row r="61" spans="2:8" ht="17.25" thickBot="1">
      <c r="B61" s="1440"/>
      <c r="C61" s="1289"/>
      <c r="D61" s="1289"/>
      <c r="E61" s="221"/>
      <c r="F61" s="221"/>
      <c r="G61" s="221"/>
      <c r="H61" s="222"/>
    </row>
  </sheetData>
  <mergeCells count="4">
    <mergeCell ref="A1:A2"/>
    <mergeCell ref="B48:E48"/>
    <mergeCell ref="B49:E49"/>
    <mergeCell ref="B50:F50"/>
  </mergeCells>
  <phoneticPr fontId="2" type="noConversion"/>
  <dataValidations count="2">
    <dataValidation type="list" allowBlank="1" showInputMessage="1" showErrorMessage="1" sqref="C6" xr:uid="{6DEC9C2F-2153-4D86-91EE-BD6379556AAF}">
      <formula1>"Web Service, API"</formula1>
    </dataValidation>
    <dataValidation type="list" allowBlank="1" showInputMessage="1" showErrorMessage="1" sqref="F6" xr:uid="{4AF2716A-A170-4396-9C9C-4F9809FAB788}">
      <formula1>"IB,MB,DAWHO, IB/MB, MB/DAWHO,IB/MB/DAWHO"</formula1>
    </dataValidation>
  </dataValidations>
  <hyperlinks>
    <hyperlink ref="A1:A2" location="'API Index'!A1" display="Return to Index" xr:uid="{88F60DDD-33C3-4BB5-ADE7-357BE18A29C6}"/>
    <hyperlink ref="K6" r:id="rId1" xr:uid="{D69CD89F-14F4-4A37-8430-24FD88934D2A}"/>
    <hyperlink ref="L6" r:id="rId2" xr:uid="{EAFCBB0B-D4EF-4FF6-A923-69E18B83F69E}"/>
    <hyperlink ref="M6" r:id="rId3" xr:uid="{11FDBE53-5EE4-4563-B08E-6BBAB4AB618B}"/>
  </hyperlinks>
  <pageMargins left="0.7" right="0.7" top="0.75" bottom="0.75" header="0.3" footer="0.3"/>
  <pageSetup paperSize="9" orientation="portrait" r:id="rId4"/>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C2C59-D549-483C-94CF-BC28796833F1}">
  <sheetPr codeName="工作表342">
    <tabColor rgb="FF00B050"/>
  </sheetPr>
  <dimension ref="A1:M58"/>
  <sheetViews>
    <sheetView workbookViewId="0">
      <selection activeCell="B2" sqref="B2"/>
    </sheetView>
  </sheetViews>
  <sheetFormatPr defaultRowHeight="16.5"/>
  <cols>
    <col min="2" max="2" width="11.875" customWidth="1"/>
    <col min="3" max="3" width="31.125"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ht="16.5" customHeight="1">
      <c r="A1" s="2680" t="s">
        <v>6544</v>
      </c>
      <c r="B1" s="14" t="s">
        <v>4378</v>
      </c>
      <c r="C1" s="654">
        <v>45072</v>
      </c>
      <c r="E1" s="27" t="s">
        <v>6543</v>
      </c>
      <c r="F1" s="42"/>
      <c r="G1" s="43"/>
      <c r="H1" s="43"/>
      <c r="I1" s="43"/>
    </row>
    <row r="2" spans="1:13">
      <c r="A2" s="2681"/>
      <c r="B2" s="15" t="s">
        <v>6237</v>
      </c>
      <c r="C2" s="44" t="s">
        <v>1478</v>
      </c>
      <c r="D2" s="45"/>
      <c r="E2" s="45"/>
      <c r="F2" s="45"/>
      <c r="G2" s="45"/>
      <c r="H2" s="45"/>
      <c r="I2" s="45"/>
      <c r="J2" s="45"/>
      <c r="K2" s="45"/>
    </row>
    <row r="3" spans="1:13">
      <c r="B3" s="15" t="s">
        <v>6545</v>
      </c>
      <c r="C3" s="46">
        <v>336</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7.25" thickBot="1">
      <c r="B6" s="128" t="s">
        <v>3695</v>
      </c>
      <c r="C6" s="56" t="s">
        <v>6561</v>
      </c>
      <c r="D6" s="55" t="s">
        <v>16296</v>
      </c>
      <c r="E6" s="1327" t="s">
        <v>3697</v>
      </c>
      <c r="F6" s="56" t="s">
        <v>6563</v>
      </c>
      <c r="G6" s="55" t="s">
        <v>9500</v>
      </c>
      <c r="H6" s="55" t="s">
        <v>8315</v>
      </c>
      <c r="I6" s="55" t="s">
        <v>6565</v>
      </c>
      <c r="J6" s="55"/>
      <c r="K6" s="158" t="s">
        <v>16134</v>
      </c>
      <c r="L6" s="158" t="s">
        <v>16135</v>
      </c>
      <c r="M6" s="158" t="s">
        <v>16136</v>
      </c>
    </row>
    <row r="7" spans="1:13">
      <c r="B7" t="s">
        <v>10432</v>
      </c>
    </row>
    <row r="9" spans="1:13">
      <c r="B9" s="541" t="s">
        <v>3697</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3693</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11759</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45" t="s">
        <v>16293</v>
      </c>
      <c r="D23" s="45" t="s">
        <v>16294</v>
      </c>
      <c r="E23" s="94"/>
      <c r="F23" s="506"/>
      <c r="G23" s="507"/>
      <c r="H23" s="220"/>
    </row>
    <row r="24" spans="2:8">
      <c r="B24" s="532">
        <v>2</v>
      </c>
      <c r="C24" s="542"/>
      <c r="D24" s="542"/>
      <c r="E24" s="526"/>
      <c r="F24" s="506"/>
      <c r="G24" s="512"/>
      <c r="H24" s="559"/>
    </row>
    <row r="25" spans="2:8">
      <c r="B25" s="532">
        <v>3</v>
      </c>
      <c r="C25" s="542"/>
      <c r="D25" s="542"/>
      <c r="E25" s="526"/>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6831</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10438</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28">
        <v>1</v>
      </c>
      <c r="C42" s="45" t="s">
        <v>7282</v>
      </c>
      <c r="D42" s="45" t="s">
        <v>8624</v>
      </c>
      <c r="E42" s="45"/>
      <c r="F42" s="45"/>
      <c r="G42" s="45"/>
      <c r="H42" s="116"/>
    </row>
    <row r="43" spans="2:8">
      <c r="B43" s="516">
        <v>2</v>
      </c>
      <c r="C43" s="45"/>
      <c r="D43" s="45"/>
      <c r="E43" s="45"/>
      <c r="F43" s="45"/>
      <c r="G43" s="45"/>
      <c r="H43" s="116"/>
    </row>
    <row r="44" spans="2:8">
      <c r="B44" s="516">
        <v>3</v>
      </c>
      <c r="C44" s="45"/>
      <c r="E44" s="45"/>
      <c r="F44" s="45"/>
      <c r="G44" s="45"/>
      <c r="H44" s="242"/>
    </row>
    <row r="45" spans="2:8">
      <c r="B45" s="517"/>
      <c r="C45" s="45"/>
      <c r="D45" s="45"/>
      <c r="E45" s="45"/>
      <c r="F45" s="45"/>
      <c r="G45" s="45"/>
      <c r="H45" s="219"/>
    </row>
    <row r="46" spans="2:8">
      <c r="B46" s="517"/>
      <c r="C46" s="45"/>
      <c r="D46" s="45"/>
      <c r="H46" s="1285"/>
    </row>
    <row r="47" spans="2:8" ht="17.25" thickBot="1">
      <c r="B47" s="518"/>
      <c r="C47" s="103"/>
      <c r="D47" s="103"/>
      <c r="E47" s="221"/>
      <c r="F47" s="221"/>
      <c r="G47" s="221"/>
      <c r="H47" s="1290"/>
    </row>
    <row r="48" spans="2:8">
      <c r="B48" s="1439"/>
      <c r="C48" s="527"/>
      <c r="D48" s="527"/>
      <c r="E48" s="45"/>
      <c r="F48" s="45"/>
      <c r="G48" s="45"/>
      <c r="H48" s="219"/>
    </row>
    <row r="49" spans="2:8">
      <c r="B49" s="1439"/>
      <c r="C49" s="527"/>
      <c r="D49" s="527"/>
      <c r="E49" s="45"/>
      <c r="F49" s="45"/>
      <c r="G49" s="45"/>
      <c r="H49" s="219"/>
    </row>
    <row r="50" spans="2:8">
      <c r="B50" s="1439"/>
      <c r="C50" s="527"/>
      <c r="D50" s="527"/>
      <c r="E50" s="45"/>
      <c r="F50" s="45"/>
      <c r="G50" s="45"/>
      <c r="H50" s="116"/>
    </row>
    <row r="51" spans="2:8">
      <c r="B51" s="1439"/>
      <c r="C51" s="527"/>
      <c r="D51" s="527"/>
      <c r="E51" s="45"/>
      <c r="F51" s="45"/>
      <c r="G51" s="45"/>
      <c r="H51" s="116"/>
    </row>
    <row r="52" spans="2:8">
      <c r="B52" s="1439"/>
      <c r="C52" s="527"/>
      <c r="D52" s="527"/>
      <c r="H52" s="219"/>
    </row>
    <row r="53" spans="2:8">
      <c r="B53" s="1439"/>
      <c r="C53" s="527"/>
      <c r="D53" s="527"/>
      <c r="H53" s="219"/>
    </row>
    <row r="54" spans="2:8">
      <c r="B54" s="1439"/>
      <c r="C54" s="527"/>
      <c r="D54" s="527"/>
      <c r="H54" s="219"/>
    </row>
    <row r="55" spans="2:8">
      <c r="B55" s="1439"/>
      <c r="C55" s="527"/>
      <c r="D55" s="527"/>
      <c r="H55" s="219"/>
    </row>
    <row r="56" spans="2:8">
      <c r="B56" s="1439"/>
      <c r="C56" s="527"/>
      <c r="D56" s="527"/>
      <c r="H56" s="219"/>
    </row>
    <row r="57" spans="2:8">
      <c r="B57" s="1439"/>
      <c r="C57" s="527"/>
      <c r="D57" s="527"/>
      <c r="H57" s="219"/>
    </row>
    <row r="58" spans="2:8" ht="17.25" thickBot="1">
      <c r="B58" s="1440"/>
      <c r="C58" s="1289"/>
      <c r="D58" s="1289"/>
      <c r="E58" s="221"/>
      <c r="F58" s="221"/>
      <c r="G58" s="221"/>
      <c r="H58" s="222"/>
    </row>
  </sheetData>
  <mergeCells count="1">
    <mergeCell ref="A1:A2"/>
  </mergeCells>
  <phoneticPr fontId="2" type="noConversion"/>
  <dataValidations count="2">
    <dataValidation type="list" allowBlank="1" showInputMessage="1" showErrorMessage="1" sqref="F6" xr:uid="{E947C007-8728-48B4-BCB8-82777FF2E130}">
      <formula1>"IB,MB,DAWHO, IB/MB, MB/DAWHO,IB/MB/DAWHO"</formula1>
    </dataValidation>
    <dataValidation type="list" allowBlank="1" showInputMessage="1" showErrorMessage="1" sqref="C6" xr:uid="{F45D0F3F-A6E3-4582-A351-A0B50A374922}">
      <formula1>"Web Service, API"</formula1>
    </dataValidation>
  </dataValidations>
  <hyperlinks>
    <hyperlink ref="A1:A2" location="'API Index'!A1" display="Return to Index" xr:uid="{6CC6B30D-63D0-483A-B3B1-2B122A5DD336}"/>
    <hyperlink ref="K6" r:id="rId1" xr:uid="{E40F0CD7-719D-409C-90EB-E5CE69A66858}"/>
    <hyperlink ref="L6" r:id="rId2" xr:uid="{E279FE2A-1D51-4249-8458-4B3CE312CF3A}"/>
    <hyperlink ref="M6" r:id="rId3" xr:uid="{FCAE8FF7-DD34-4B79-92F6-0415F871F682}"/>
  </hyperlinks>
  <pageMargins left="0.7" right="0.7" top="0.75" bottom="0.75" header="0.3" footer="0.3"/>
  <pageSetup paperSize="9" orientation="portrait" r:id="rId4"/>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368CF-D8D8-4DE7-8F50-6D3F0EE3E1CD}">
  <sheetPr codeName="工作表343">
    <tabColor rgb="FF00B050"/>
  </sheetPr>
  <dimension ref="A1:M61"/>
  <sheetViews>
    <sheetView workbookViewId="0">
      <selection activeCell="A2" sqref="A2:A3"/>
    </sheetView>
  </sheetViews>
  <sheetFormatPr defaultRowHeight="16.5"/>
  <cols>
    <col min="2" max="2" width="11.875" customWidth="1"/>
    <col min="3" max="3" width="31.125" customWidth="1"/>
    <col min="4" max="4" width="26.125" customWidth="1"/>
    <col min="5" max="5" width="25.875" customWidth="1"/>
    <col min="6" max="6" width="20.125" customWidth="1"/>
    <col min="7" max="7" width="17.625" customWidth="1"/>
    <col min="8" max="8" width="39.7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ht="16.5" customHeight="1">
      <c r="A2" s="2680" t="s">
        <v>6544</v>
      </c>
      <c r="B2" s="15" t="s">
        <v>6237</v>
      </c>
      <c r="C2" s="44" t="s">
        <v>1478</v>
      </c>
      <c r="D2" s="45"/>
      <c r="E2" s="45"/>
      <c r="F2" s="45"/>
      <c r="G2" s="45"/>
      <c r="H2" s="45"/>
      <c r="I2" s="45"/>
      <c r="J2" s="45"/>
      <c r="K2" s="45"/>
    </row>
    <row r="3" spans="1:13">
      <c r="A3" s="2681"/>
      <c r="B3" s="15" t="s">
        <v>6545</v>
      </c>
      <c r="C3" s="46">
        <v>337</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7.25" thickBot="1">
      <c r="B6" s="128" t="s">
        <v>3698</v>
      </c>
      <c r="C6" s="56" t="s">
        <v>6561</v>
      </c>
      <c r="D6" s="55" t="s">
        <v>3699</v>
      </c>
      <c r="E6" s="1327" t="s">
        <v>3700</v>
      </c>
      <c r="F6" s="56" t="s">
        <v>6563</v>
      </c>
      <c r="G6" s="55" t="s">
        <v>9500</v>
      </c>
      <c r="H6" s="55" t="s">
        <v>8315</v>
      </c>
      <c r="I6" s="55" t="s">
        <v>6565</v>
      </c>
      <c r="J6" s="55"/>
      <c r="K6" s="158" t="s">
        <v>16134</v>
      </c>
      <c r="L6" s="158" t="s">
        <v>16135</v>
      </c>
      <c r="M6" s="158" t="s">
        <v>16136</v>
      </c>
    </row>
    <row r="7" spans="1:13">
      <c r="B7" t="s">
        <v>10432</v>
      </c>
    </row>
    <row r="9" spans="1:13">
      <c r="B9" s="541" t="s">
        <v>3700</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3699</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11759</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64"/>
      <c r="D23" s="564"/>
      <c r="E23" s="94"/>
      <c r="F23" s="506"/>
      <c r="G23" s="507"/>
      <c r="H23" s="220"/>
    </row>
    <row r="24" spans="2:8">
      <c r="B24" s="532">
        <v>2</v>
      </c>
      <c r="C24" s="564"/>
      <c r="D24" s="564"/>
      <c r="E24" s="526"/>
      <c r="F24" s="506"/>
      <c r="G24" s="512"/>
      <c r="H24" s="534"/>
    </row>
    <row r="25" spans="2:8">
      <c r="B25" s="532">
        <v>3</v>
      </c>
      <c r="C25" s="542"/>
      <c r="D25" s="1442"/>
      <c r="E25" s="526"/>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6831</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10438</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28">
        <v>1</v>
      </c>
      <c r="C42" s="45" t="s">
        <v>9675</v>
      </c>
      <c r="D42" s="45" t="s">
        <v>10330</v>
      </c>
      <c r="E42" s="45"/>
      <c r="F42" s="45"/>
      <c r="G42" s="45"/>
      <c r="H42" s="116"/>
    </row>
    <row r="43" spans="2:8">
      <c r="B43" s="516">
        <v>2</v>
      </c>
      <c r="C43" s="45" t="s">
        <v>16297</v>
      </c>
      <c r="D43" s="45" t="s">
        <v>16298</v>
      </c>
      <c r="E43" s="45"/>
      <c r="F43" s="45"/>
      <c r="G43" s="45"/>
      <c r="H43" s="116"/>
    </row>
    <row r="44" spans="2:8">
      <c r="B44" s="516">
        <v>3</v>
      </c>
      <c r="C44" s="45" t="s">
        <v>16299</v>
      </c>
      <c r="D44" s="45" t="s">
        <v>16300</v>
      </c>
      <c r="E44" s="45"/>
      <c r="F44" s="45"/>
      <c r="G44" s="45"/>
      <c r="H44" s="116"/>
    </row>
    <row r="45" spans="2:8">
      <c r="B45" s="516">
        <v>4</v>
      </c>
      <c r="C45" s="45" t="s">
        <v>16301</v>
      </c>
      <c r="D45" s="45" t="s">
        <v>16302</v>
      </c>
      <c r="E45" s="45"/>
      <c r="F45" s="45"/>
      <c r="G45" s="45"/>
      <c r="H45" s="116"/>
    </row>
    <row r="46" spans="2:8">
      <c r="B46" s="516">
        <v>5</v>
      </c>
      <c r="C46" s="45" t="s">
        <v>16173</v>
      </c>
      <c r="D46" s="45" t="s">
        <v>16174</v>
      </c>
      <c r="E46" s="45"/>
      <c r="F46" s="45"/>
      <c r="G46" s="45"/>
      <c r="H46" s="116"/>
    </row>
    <row r="47" spans="2:8">
      <c r="B47" s="516">
        <v>6</v>
      </c>
      <c r="C47" s="45" t="s">
        <v>16303</v>
      </c>
      <c r="D47" s="45" t="s">
        <v>16303</v>
      </c>
      <c r="E47" s="45"/>
      <c r="F47" s="45"/>
      <c r="G47" s="45"/>
      <c r="H47" s="116"/>
    </row>
    <row r="48" spans="2:8">
      <c r="B48" s="516">
        <v>7</v>
      </c>
      <c r="C48" s="45" t="s">
        <v>10645</v>
      </c>
      <c r="D48" s="45" t="s">
        <v>16304</v>
      </c>
      <c r="E48" s="45"/>
      <c r="F48" s="45"/>
      <c r="G48" s="45"/>
      <c r="H48" s="116" t="s">
        <v>16305</v>
      </c>
    </row>
    <row r="49" spans="2:8">
      <c r="B49" s="516">
        <v>8</v>
      </c>
      <c r="C49" s="45"/>
      <c r="D49" s="45"/>
      <c r="E49" s="45"/>
      <c r="F49" s="45"/>
      <c r="G49" s="45"/>
      <c r="H49" s="242"/>
    </row>
    <row r="50" spans="2:8">
      <c r="B50" s="517">
        <v>9</v>
      </c>
      <c r="C50" s="45"/>
      <c r="D50" s="45"/>
      <c r="E50" s="45"/>
      <c r="F50" s="45"/>
      <c r="G50" s="45"/>
      <c r="H50" s="242"/>
    </row>
    <row r="51" spans="2:8">
      <c r="B51" s="517">
        <v>10</v>
      </c>
      <c r="C51" s="45"/>
      <c r="D51" s="45"/>
      <c r="H51" s="116"/>
    </row>
    <row r="52" spans="2:8">
      <c r="B52" s="517">
        <v>11</v>
      </c>
      <c r="C52" s="45"/>
      <c r="D52" s="45"/>
      <c r="H52" s="116"/>
    </row>
    <row r="53" spans="2:8">
      <c r="B53" s="517">
        <v>12</v>
      </c>
      <c r="C53" s="45"/>
      <c r="D53" s="45"/>
      <c r="H53" s="116"/>
    </row>
    <row r="54" spans="2:8">
      <c r="B54" s="517">
        <v>13</v>
      </c>
      <c r="C54" s="45"/>
      <c r="D54" s="45"/>
      <c r="H54" s="116"/>
    </row>
    <row r="55" spans="2:8">
      <c r="B55" s="517">
        <v>14</v>
      </c>
      <c r="C55" s="45"/>
      <c r="D55" s="45"/>
      <c r="H55" s="116"/>
    </row>
    <row r="56" spans="2:8">
      <c r="B56" s="517">
        <v>15</v>
      </c>
      <c r="C56" s="45"/>
      <c r="D56" s="45"/>
      <c r="H56" s="116"/>
    </row>
    <row r="57" spans="2:8" ht="17.25" thickBot="1">
      <c r="B57" s="518"/>
      <c r="C57" s="103"/>
      <c r="D57" s="103"/>
      <c r="E57" s="221"/>
      <c r="F57" s="221"/>
      <c r="G57" s="221"/>
      <c r="H57" s="222"/>
    </row>
    <row r="58" spans="2:8" ht="17.25" thickBot="1"/>
    <row r="59" spans="2:8" ht="16.5" customHeight="1">
      <c r="B59" s="2731" t="s">
        <v>16194</v>
      </c>
      <c r="C59" s="2732"/>
      <c r="D59" s="2732"/>
      <c r="E59" s="2732"/>
      <c r="F59" s="2733"/>
      <c r="G59" s="1447" t="s">
        <v>2085</v>
      </c>
    </row>
    <row r="60" spans="2:8" ht="92.25" customHeight="1" thickBot="1">
      <c r="B60" s="2734" t="s">
        <v>16249</v>
      </c>
      <c r="C60" s="2735"/>
      <c r="D60" s="2735"/>
      <c r="E60" s="2735"/>
      <c r="F60" s="2736"/>
      <c r="G60" s="1444"/>
    </row>
    <row r="61" spans="2:8" ht="156" customHeight="1" thickBot="1">
      <c r="B61" s="2734" t="s">
        <v>16250</v>
      </c>
      <c r="C61" s="2735"/>
      <c r="D61" s="2735"/>
      <c r="E61" s="2735"/>
      <c r="F61" s="2736"/>
      <c r="G61" s="1444"/>
    </row>
  </sheetData>
  <mergeCells count="4">
    <mergeCell ref="A2:A3"/>
    <mergeCell ref="B59:F59"/>
    <mergeCell ref="B60:F60"/>
    <mergeCell ref="B61:F61"/>
  </mergeCells>
  <phoneticPr fontId="2" type="noConversion"/>
  <dataValidations count="2">
    <dataValidation type="list" allowBlank="1" showInputMessage="1" showErrorMessage="1" sqref="F6" xr:uid="{E944FC90-8672-46E0-AEEE-E0CE65F0B496}">
      <formula1>"IB,MB,DAWHO, IB/MB, MB/DAWHO,IB/MB/DAWHO"</formula1>
    </dataValidation>
    <dataValidation type="list" allowBlank="1" showInputMessage="1" showErrorMessage="1" sqref="C6" xr:uid="{0E5088E3-1FD6-4F50-9ED9-9EB6FA320F33}">
      <formula1>"Web Service, API"</formula1>
    </dataValidation>
  </dataValidations>
  <hyperlinks>
    <hyperlink ref="A2:A3" location="'API Index'!A1" display="Return to Index" xr:uid="{8E411F1D-F146-4EED-BC45-619E856E47F3}"/>
    <hyperlink ref="K6" r:id="rId1" xr:uid="{6B45F243-119E-47B3-AD7D-919F9BADE425}"/>
    <hyperlink ref="L6" r:id="rId2" xr:uid="{4A55E1B6-8C72-4EF8-96D4-6CCC051B1A0B}"/>
    <hyperlink ref="M6" r:id="rId3" xr:uid="{E22C8CF3-20D5-4711-A385-01F1994B7738}"/>
  </hyperlinks>
  <pageMargins left="0.7" right="0.7" top="0.75" bottom="0.75" header="0.3" footer="0.3"/>
  <pageSetup paperSize="9" orientation="portrait" r:id="rId4"/>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3DFEA-AB66-4A57-ACDA-979101627B7B}">
  <sheetPr codeName="工作表344">
    <tabColor rgb="FF00B050"/>
  </sheetPr>
  <dimension ref="A1:M57"/>
  <sheetViews>
    <sheetView workbookViewId="0">
      <selection activeCell="C26" sqref="C26"/>
    </sheetView>
  </sheetViews>
  <sheetFormatPr defaultRowHeight="16.5"/>
  <cols>
    <col min="2" max="2" width="11.875" customWidth="1"/>
    <col min="3" max="3" width="31.125" customWidth="1"/>
    <col min="4" max="4" width="26.125" customWidth="1"/>
    <col min="5" max="5" width="25.875" customWidth="1"/>
    <col min="6" max="6" width="20.125" customWidth="1"/>
    <col min="7" max="7" width="17.625" customWidth="1"/>
    <col min="8" max="8" width="39.7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ht="16.5" customHeight="1">
      <c r="A2" s="2680" t="s">
        <v>6544</v>
      </c>
      <c r="B2" s="15" t="s">
        <v>6237</v>
      </c>
      <c r="C2" s="44" t="s">
        <v>1478</v>
      </c>
      <c r="D2" s="45"/>
      <c r="E2" s="45"/>
      <c r="F2" s="45"/>
      <c r="G2" s="45"/>
      <c r="H2" s="45"/>
      <c r="I2" s="45"/>
      <c r="J2" s="45"/>
      <c r="K2" s="45"/>
    </row>
    <row r="3" spans="1:13">
      <c r="A3" s="2681"/>
      <c r="B3" s="15" t="s">
        <v>6545</v>
      </c>
      <c r="C3" s="46">
        <v>338</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3701</v>
      </c>
      <c r="C6" s="56" t="s">
        <v>6561</v>
      </c>
      <c r="D6" s="55" t="s">
        <v>3702</v>
      </c>
      <c r="E6" s="2650" t="s">
        <v>16306</v>
      </c>
      <c r="F6" s="56" t="s">
        <v>6563</v>
      </c>
      <c r="G6" s="55" t="s">
        <v>9500</v>
      </c>
      <c r="H6" s="55" t="s">
        <v>8315</v>
      </c>
      <c r="I6" s="55" t="s">
        <v>6565</v>
      </c>
      <c r="J6" s="55"/>
      <c r="K6" s="158" t="s">
        <v>16307</v>
      </c>
      <c r="L6" s="158" t="s">
        <v>16135</v>
      </c>
      <c r="M6" s="158" t="s">
        <v>16136</v>
      </c>
    </row>
    <row r="7" spans="1:13">
      <c r="B7" t="s">
        <v>10432</v>
      </c>
    </row>
    <row r="9" spans="1:13" ht="18" customHeight="1">
      <c r="B9" s="2737" t="s">
        <v>3703</v>
      </c>
      <c r="C9" s="2737"/>
      <c r="D9" s="2737"/>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3702</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16308</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64"/>
      <c r="D23" s="564"/>
      <c r="E23" s="94"/>
      <c r="F23" s="506"/>
      <c r="G23" s="507"/>
      <c r="H23" s="220"/>
    </row>
    <row r="24" spans="2:8">
      <c r="B24" s="532">
        <v>2</v>
      </c>
      <c r="C24" s="564"/>
      <c r="D24" s="564"/>
      <c r="E24" s="526"/>
      <c r="F24" s="506"/>
      <c r="G24" s="512"/>
      <c r="H24" s="534"/>
    </row>
    <row r="25" spans="2:8">
      <c r="B25" s="532">
        <v>3</v>
      </c>
      <c r="C25" s="542"/>
      <c r="D25" s="1442"/>
      <c r="E25" s="526"/>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8">
      <c r="B33" s="68">
        <v>2</v>
      </c>
      <c r="C33" s="94" t="s">
        <v>8362</v>
      </c>
      <c r="D33" s="45" t="s">
        <v>8363</v>
      </c>
      <c r="E33" s="94" t="s">
        <v>8329</v>
      </c>
      <c r="F33" s="93" t="s">
        <v>6584</v>
      </c>
      <c r="G33" s="72"/>
      <c r="H33" s="137" t="s">
        <v>9677</v>
      </c>
    </row>
    <row r="34" spans="2:8">
      <c r="B34" s="68">
        <v>3</v>
      </c>
      <c r="C34" s="94" t="s">
        <v>9196</v>
      </c>
      <c r="D34" s="45" t="s">
        <v>6831</v>
      </c>
      <c r="E34" s="94" t="s">
        <v>8322</v>
      </c>
      <c r="F34" s="93" t="s">
        <v>6584</v>
      </c>
      <c r="G34" s="72"/>
      <c r="H34" s="140" t="s">
        <v>8333</v>
      </c>
    </row>
    <row r="35" spans="2:8">
      <c r="B35" s="75">
        <v>4</v>
      </c>
      <c r="C35" s="94" t="s">
        <v>8367</v>
      </c>
      <c r="D35" s="45" t="s">
        <v>8368</v>
      </c>
      <c r="E35" s="94" t="s">
        <v>8322</v>
      </c>
      <c r="F35" s="93" t="s">
        <v>6584</v>
      </c>
      <c r="G35" s="72"/>
      <c r="H35" s="140" t="s">
        <v>8333</v>
      </c>
    </row>
    <row r="36" spans="2:8">
      <c r="B36" s="68">
        <v>5</v>
      </c>
      <c r="C36" s="45" t="s">
        <v>9507</v>
      </c>
      <c r="D36" s="45" t="s">
        <v>8335</v>
      </c>
      <c r="E36" s="94" t="s">
        <v>8336</v>
      </c>
      <c r="F36" s="93" t="s">
        <v>6584</v>
      </c>
      <c r="G36" s="72"/>
      <c r="H36" s="140"/>
    </row>
    <row r="37" spans="2:8">
      <c r="B37" s="68">
        <v>6</v>
      </c>
      <c r="C37" s="45" t="s">
        <v>9508</v>
      </c>
      <c r="D37" s="94" t="s">
        <v>8338</v>
      </c>
      <c r="E37" s="94" t="s">
        <v>8339</v>
      </c>
      <c r="F37" s="93" t="s">
        <v>6584</v>
      </c>
      <c r="G37" s="72"/>
      <c r="H37" s="140"/>
    </row>
    <row r="38" spans="2:8" ht="17.25" thickBot="1">
      <c r="B38" s="521"/>
      <c r="C38" s="522"/>
      <c r="D38" s="523"/>
      <c r="E38" s="114"/>
      <c r="F38" s="114"/>
      <c r="G38" s="81"/>
      <c r="H38" s="453"/>
    </row>
    <row r="39" spans="2:8">
      <c r="B39" s="146"/>
      <c r="C39" s="147"/>
      <c r="D39" s="148"/>
      <c r="E39" s="94"/>
      <c r="F39" s="94"/>
      <c r="G39" s="94"/>
      <c r="H39" s="149"/>
    </row>
    <row r="40" spans="2:8" ht="19.5" thickBot="1">
      <c r="B40" s="83" t="s">
        <v>6613</v>
      </c>
      <c r="C40" s="45" t="s">
        <v>10452</v>
      </c>
      <c r="D40" s="527"/>
      <c r="E40" s="527"/>
      <c r="F40" s="527"/>
      <c r="G40" s="527"/>
      <c r="H40" s="527"/>
    </row>
    <row r="41" spans="2:8" ht="17.25" thickBot="1">
      <c r="B41" s="58" t="s">
        <v>6570</v>
      </c>
      <c r="C41" s="59" t="s">
        <v>6571</v>
      </c>
      <c r="D41" s="59" t="s">
        <v>6572</v>
      </c>
      <c r="E41" s="59" t="s">
        <v>6573</v>
      </c>
      <c r="F41" s="59" t="s">
        <v>6574</v>
      </c>
      <c r="G41" s="59" t="s">
        <v>6575</v>
      </c>
      <c r="H41" s="60" t="s">
        <v>6557</v>
      </c>
    </row>
    <row r="42" spans="2:8">
      <c r="B42" s="528">
        <v>1</v>
      </c>
      <c r="C42" s="45" t="s">
        <v>9167</v>
      </c>
      <c r="D42" s="45" t="s">
        <v>16309</v>
      </c>
      <c r="E42" s="45"/>
      <c r="F42" s="45"/>
      <c r="G42" s="45"/>
      <c r="H42" s="116"/>
    </row>
    <row r="43" spans="2:8">
      <c r="B43" s="516">
        <v>2</v>
      </c>
      <c r="C43" s="45" t="s">
        <v>7555</v>
      </c>
      <c r="D43" s="45" t="s">
        <v>16310</v>
      </c>
      <c r="E43" s="45"/>
      <c r="F43" s="45"/>
      <c r="G43" s="45"/>
      <c r="H43" s="116"/>
    </row>
    <row r="44" spans="2:8">
      <c r="B44" s="516">
        <v>3</v>
      </c>
      <c r="C44" s="45" t="s">
        <v>9160</v>
      </c>
      <c r="D44" s="45" t="s">
        <v>9563</v>
      </c>
      <c r="E44" s="45"/>
      <c r="F44" s="45"/>
      <c r="G44" s="45"/>
      <c r="H44" s="116"/>
    </row>
    <row r="45" spans="2:8">
      <c r="B45" s="516">
        <v>4</v>
      </c>
      <c r="C45" s="527" t="s">
        <v>8906</v>
      </c>
      <c r="D45" s="527" t="s">
        <v>16311</v>
      </c>
      <c r="E45" s="45"/>
      <c r="F45" s="45"/>
      <c r="G45" s="45"/>
      <c r="H45" s="116"/>
    </row>
    <row r="46" spans="2:8">
      <c r="B46" s="516">
        <v>5</v>
      </c>
      <c r="C46" s="527" t="s">
        <v>7682</v>
      </c>
      <c r="D46" s="527" t="s">
        <v>16312</v>
      </c>
      <c r="E46" s="45"/>
      <c r="F46" s="45"/>
      <c r="G46" s="45"/>
      <c r="H46" s="116"/>
    </row>
    <row r="47" spans="2:8">
      <c r="B47" s="516">
        <v>6</v>
      </c>
      <c r="C47" s="527" t="s">
        <v>8183</v>
      </c>
      <c r="D47" s="527" t="s">
        <v>16313</v>
      </c>
      <c r="E47" s="45"/>
      <c r="F47" s="45"/>
      <c r="G47" s="45"/>
      <c r="H47" s="116"/>
    </row>
    <row r="48" spans="2:8">
      <c r="B48" s="516">
        <v>7</v>
      </c>
      <c r="C48" s="45"/>
      <c r="D48" s="45"/>
      <c r="E48" s="45"/>
      <c r="F48" s="45"/>
      <c r="G48" s="45"/>
      <c r="H48" s="116"/>
    </row>
    <row r="49" spans="2:8">
      <c r="B49" s="516">
        <v>8</v>
      </c>
      <c r="C49" s="45"/>
      <c r="D49" s="45"/>
      <c r="E49" s="45"/>
      <c r="F49" s="45"/>
      <c r="G49" s="45"/>
      <c r="H49" s="242"/>
    </row>
    <row r="50" spans="2:8">
      <c r="B50" s="517">
        <v>9</v>
      </c>
      <c r="C50" s="45"/>
      <c r="D50" s="45"/>
      <c r="E50" s="45"/>
      <c r="F50" s="45"/>
      <c r="G50" s="45"/>
      <c r="H50" s="242"/>
    </row>
    <row r="51" spans="2:8">
      <c r="B51" s="517">
        <v>10</v>
      </c>
      <c r="C51" s="45"/>
      <c r="D51" s="45"/>
      <c r="H51" s="116"/>
    </row>
    <row r="52" spans="2:8">
      <c r="B52" s="517">
        <v>11</v>
      </c>
      <c r="C52" s="45"/>
      <c r="D52" s="45"/>
      <c r="H52" s="116"/>
    </row>
    <row r="53" spans="2:8">
      <c r="B53" s="517">
        <v>12</v>
      </c>
      <c r="C53" s="45"/>
      <c r="D53" s="45"/>
      <c r="H53" s="116"/>
    </row>
    <row r="54" spans="2:8">
      <c r="B54" s="517">
        <v>13</v>
      </c>
      <c r="C54" s="45"/>
      <c r="D54" s="45"/>
      <c r="H54" s="116"/>
    </row>
    <row r="55" spans="2:8">
      <c r="B55" s="517">
        <v>14</v>
      </c>
      <c r="C55" s="45"/>
      <c r="D55" s="45"/>
      <c r="H55" s="116"/>
    </row>
    <row r="56" spans="2:8">
      <c r="B56" s="517">
        <v>15</v>
      </c>
      <c r="C56" s="45"/>
      <c r="D56" s="45"/>
      <c r="H56" s="116"/>
    </row>
    <row r="57" spans="2:8" ht="17.25" thickBot="1">
      <c r="B57" s="518"/>
      <c r="C57" s="103"/>
      <c r="D57" s="103"/>
      <c r="E57" s="221"/>
      <c r="F57" s="221"/>
      <c r="G57" s="221"/>
      <c r="H57" s="222"/>
    </row>
  </sheetData>
  <mergeCells count="2">
    <mergeCell ref="A2:A3"/>
    <mergeCell ref="B9:D9"/>
  </mergeCells>
  <phoneticPr fontId="2" type="noConversion"/>
  <dataValidations count="2">
    <dataValidation type="list" allowBlank="1" showInputMessage="1" showErrorMessage="1" sqref="C6" xr:uid="{C6302196-7036-4409-B073-AF5527A55289}">
      <formula1>"Web Service, API"</formula1>
    </dataValidation>
    <dataValidation type="list" allowBlank="1" showInputMessage="1" showErrorMessage="1" sqref="F6" xr:uid="{67B6A7A0-92FD-4210-8C6A-17A62FD23A74}">
      <formula1>"IB,MB,DAWHO, IB/MB, MB/DAWHO,IB/MB/DAWHO"</formula1>
    </dataValidation>
  </dataValidations>
  <hyperlinks>
    <hyperlink ref="A2:A3" location="'API Index'!A1" display="Return to Index" xr:uid="{F0E1C6C9-6123-4438-ACD6-9A1C8F30CA12}"/>
    <hyperlink ref="K6" r:id="rId1" xr:uid="{C139D928-663F-40D3-87A8-666C7A3FE128}"/>
    <hyperlink ref="L6" r:id="rId2" xr:uid="{46FA16FD-5DBF-4A48-878C-1AB77749CABA}"/>
    <hyperlink ref="M6" r:id="rId3" xr:uid="{0F6E4856-8234-41D7-B6C1-6560C662A338}"/>
  </hyperlinks>
  <pageMargins left="0.7" right="0.7" top="0.75" bottom="0.75" header="0.3" footer="0.3"/>
  <pageSetup paperSize="9" orientation="portrait" r:id="rId4"/>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FF02E-FC03-43A6-A379-563C5F0D226A}">
  <sheetPr codeName="工作表345">
    <tabColor rgb="FFFF0000"/>
  </sheetPr>
  <dimension ref="A1:M93"/>
  <sheetViews>
    <sheetView workbookViewId="0">
      <selection activeCell="A2" sqref="A2:A3"/>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339</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3704</v>
      </c>
      <c r="C6" s="56" t="s">
        <v>6561</v>
      </c>
      <c r="D6" s="55" t="s">
        <v>1782</v>
      </c>
      <c r="E6" s="55" t="s">
        <v>16314</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345" t="s">
        <v>16315</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16316</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84" t="s">
        <v>6570</v>
      </c>
      <c r="C20" s="85" t="s">
        <v>6571</v>
      </c>
      <c r="D20" s="85" t="s">
        <v>6572</v>
      </c>
      <c r="E20" s="59" t="s">
        <v>6573</v>
      </c>
      <c r="F20" s="59" t="s">
        <v>6574</v>
      </c>
      <c r="G20" s="59" t="s">
        <v>6575</v>
      </c>
      <c r="H20" s="86" t="s">
        <v>6557</v>
      </c>
      <c r="I20" s="45"/>
      <c r="J20" s="45"/>
      <c r="K20" s="45"/>
    </row>
    <row r="21" spans="2:11">
      <c r="B21" s="510">
        <v>1</v>
      </c>
      <c r="C21" s="509" t="s">
        <v>10384</v>
      </c>
      <c r="D21" s="509" t="s">
        <v>10387</v>
      </c>
      <c r="E21" s="510" t="s">
        <v>6881</v>
      </c>
      <c r="F21" s="511" t="s">
        <v>6584</v>
      </c>
      <c r="G21" s="512"/>
      <c r="H21" s="554"/>
      <c r="I21" s="45"/>
      <c r="J21" s="45"/>
      <c r="K21" s="45"/>
    </row>
    <row r="22" spans="2:11">
      <c r="B22" s="510">
        <v>2</v>
      </c>
      <c r="C22" s="509" t="s">
        <v>11342</v>
      </c>
      <c r="D22" s="509" t="s">
        <v>10186</v>
      </c>
      <c r="E22" s="510" t="s">
        <v>7961</v>
      </c>
      <c r="F22" s="506" t="s">
        <v>6584</v>
      </c>
      <c r="G22" s="512"/>
      <c r="H22" s="509" t="s">
        <v>9532</v>
      </c>
      <c r="I22" s="45"/>
      <c r="J22" s="45"/>
      <c r="K22" s="45"/>
    </row>
    <row r="23" spans="2:11" ht="17.25" thickBot="1">
      <c r="B23" s="146"/>
      <c r="C23" s="1513"/>
      <c r="D23" s="1513"/>
      <c r="E23" s="146"/>
      <c r="F23" s="93"/>
      <c r="H23" s="45"/>
    </row>
    <row r="24" spans="2:11">
      <c r="B24" s="146"/>
      <c r="C24" s="45"/>
      <c r="D24" s="45"/>
      <c r="E24" s="146"/>
      <c r="F24" s="93"/>
      <c r="H24" s="45"/>
    </row>
    <row r="25" spans="2:11" ht="19.5" thickBot="1">
      <c r="B25" s="83" t="s">
        <v>6613</v>
      </c>
      <c r="C25" s="45" t="s">
        <v>8319</v>
      </c>
      <c r="H25" s="45"/>
    </row>
    <row r="26" spans="2:11" ht="17.25" thickBot="1">
      <c r="B26" s="58" t="s">
        <v>6570</v>
      </c>
      <c r="C26" s="59" t="s">
        <v>6571</v>
      </c>
      <c r="D26" s="59" t="s">
        <v>6572</v>
      </c>
      <c r="E26" s="59" t="s">
        <v>6573</v>
      </c>
      <c r="F26" s="59" t="s">
        <v>6574</v>
      </c>
      <c r="G26" s="59" t="s">
        <v>6575</v>
      </c>
      <c r="H26" s="60" t="s">
        <v>6557</v>
      </c>
    </row>
    <row r="27" spans="2:11">
      <c r="B27" s="62">
        <v>1</v>
      </c>
      <c r="C27" s="447"/>
      <c r="D27" s="45" t="s">
        <v>8356</v>
      </c>
      <c r="E27" s="448"/>
      <c r="F27" s="93" t="s">
        <v>6584</v>
      </c>
      <c r="G27" s="66"/>
      <c r="H27" s="279"/>
    </row>
    <row r="28" spans="2:11" ht="33">
      <c r="B28" s="68">
        <v>1.1000000000000001</v>
      </c>
      <c r="C28" s="94" t="s">
        <v>8357</v>
      </c>
      <c r="D28" s="136" t="s">
        <v>6823</v>
      </c>
      <c r="E28" s="94" t="s">
        <v>8336</v>
      </c>
      <c r="F28" s="93" t="s">
        <v>6584</v>
      </c>
      <c r="G28" s="72"/>
      <c r="H28" s="137" t="s">
        <v>8358</v>
      </c>
    </row>
    <row r="29" spans="2:11">
      <c r="B29" s="68">
        <v>1.2</v>
      </c>
      <c r="C29" s="94" t="s">
        <v>7368</v>
      </c>
      <c r="D29" s="45" t="s">
        <v>8359</v>
      </c>
      <c r="E29" s="94" t="s">
        <v>8360</v>
      </c>
      <c r="F29" s="93" t="s">
        <v>6584</v>
      </c>
      <c r="G29" s="71"/>
      <c r="H29" s="140" t="s">
        <v>8361</v>
      </c>
    </row>
    <row r="30" spans="2:11">
      <c r="B30" s="68">
        <v>2</v>
      </c>
      <c r="C30" s="94" t="s">
        <v>8362</v>
      </c>
      <c r="D30" s="45" t="s">
        <v>8363</v>
      </c>
      <c r="E30" s="94" t="s">
        <v>8329</v>
      </c>
      <c r="F30" s="93" t="s">
        <v>6584</v>
      </c>
      <c r="G30" s="72"/>
      <c r="H30" s="137" t="s">
        <v>8364</v>
      </c>
      <c r="I30" s="45"/>
      <c r="J30" s="45"/>
      <c r="K30" s="45"/>
    </row>
    <row r="31" spans="2:11">
      <c r="B31" s="68">
        <v>3</v>
      </c>
      <c r="C31" s="94" t="s">
        <v>9196</v>
      </c>
      <c r="D31" s="45" t="s">
        <v>8366</v>
      </c>
      <c r="E31" s="94" t="s">
        <v>8322</v>
      </c>
      <c r="F31" s="93" t="s">
        <v>6584</v>
      </c>
      <c r="G31" s="72"/>
      <c r="H31" s="140" t="s">
        <v>8333</v>
      </c>
      <c r="I31" s="45"/>
      <c r="J31" s="45"/>
      <c r="K31" s="45"/>
    </row>
    <row r="32" spans="2:11">
      <c r="B32" s="75">
        <v>4</v>
      </c>
      <c r="C32" s="94" t="s">
        <v>8367</v>
      </c>
      <c r="D32" s="45" t="s">
        <v>8368</v>
      </c>
      <c r="E32" s="94" t="s">
        <v>8322</v>
      </c>
      <c r="F32" s="93" t="s">
        <v>6584</v>
      </c>
      <c r="G32" s="72"/>
      <c r="H32" s="140" t="s">
        <v>8333</v>
      </c>
      <c r="I32" s="45"/>
      <c r="J32" s="45"/>
      <c r="K32" s="45"/>
    </row>
    <row r="33" spans="2:11">
      <c r="B33" s="68">
        <v>5</v>
      </c>
      <c r="C33" s="45" t="s">
        <v>9507</v>
      </c>
      <c r="D33" s="45" t="s">
        <v>8335</v>
      </c>
      <c r="E33" s="94" t="s">
        <v>8336</v>
      </c>
      <c r="F33" s="93" t="s">
        <v>6584</v>
      </c>
      <c r="G33" s="72"/>
      <c r="H33" s="140"/>
      <c r="I33" s="45"/>
      <c r="J33" s="45"/>
      <c r="K33" s="45"/>
    </row>
    <row r="34" spans="2:11">
      <c r="B34" s="68">
        <v>6</v>
      </c>
      <c r="C34" s="45" t="s">
        <v>9508</v>
      </c>
      <c r="D34" s="94" t="s">
        <v>8338</v>
      </c>
      <c r="E34" s="94" t="s">
        <v>8339</v>
      </c>
      <c r="F34" s="93" t="s">
        <v>6584</v>
      </c>
      <c r="G34" s="72"/>
      <c r="H34" s="140"/>
      <c r="I34" s="45"/>
      <c r="J34" s="45"/>
      <c r="K34" s="45"/>
    </row>
    <row r="35" spans="2:11" ht="17.25" thickBot="1">
      <c r="B35" s="77"/>
      <c r="C35" s="81"/>
      <c r="D35" s="513"/>
      <c r="E35" s="514"/>
      <c r="F35" s="81"/>
      <c r="G35" s="81"/>
      <c r="H35" s="453"/>
      <c r="I35" s="45"/>
      <c r="J35" s="45"/>
      <c r="K35" s="45"/>
    </row>
    <row r="36" spans="2:11">
      <c r="B36" s="75"/>
      <c r="C36" s="131"/>
      <c r="D36" s="132"/>
      <c r="E36" s="133"/>
      <c r="F36" s="76"/>
      <c r="G36" s="515"/>
      <c r="H36" s="134"/>
      <c r="I36" s="45"/>
      <c r="J36" s="45"/>
      <c r="K36" s="45"/>
    </row>
    <row r="37" spans="2:11">
      <c r="B37" s="68"/>
      <c r="C37" s="138"/>
      <c r="D37" s="141"/>
      <c r="E37" s="150"/>
      <c r="F37" s="71"/>
      <c r="G37" s="71"/>
      <c r="H37" s="140"/>
      <c r="I37" s="45"/>
      <c r="J37" s="45"/>
      <c r="K37" s="45"/>
    </row>
    <row r="38" spans="2:11" ht="17.25" thickBot="1">
      <c r="B38" s="77"/>
      <c r="C38" s="273"/>
      <c r="D38" s="274"/>
      <c r="E38" s="275"/>
      <c r="F38" s="276"/>
      <c r="G38" s="276"/>
      <c r="H38" s="277"/>
      <c r="I38" s="45"/>
      <c r="J38" s="45"/>
      <c r="K38" s="45"/>
    </row>
    <row r="39" spans="2:11">
      <c r="B39" s="45"/>
      <c r="C39" s="45"/>
      <c r="D39" s="45"/>
      <c r="E39" s="45"/>
      <c r="F39" s="45"/>
      <c r="G39" s="45"/>
      <c r="H39" s="45"/>
      <c r="I39" s="45"/>
      <c r="J39" s="45"/>
      <c r="K39" s="45"/>
    </row>
    <row r="40" spans="2:11" ht="19.5" thickBot="1">
      <c r="B40" s="83" t="s">
        <v>6613</v>
      </c>
      <c r="C40" s="45" t="s">
        <v>10932</v>
      </c>
      <c r="D40" s="45"/>
      <c r="E40" s="45"/>
      <c r="F40" s="45"/>
      <c r="G40" s="45"/>
      <c r="H40" s="45"/>
    </row>
    <row r="41" spans="2:11" ht="17.25" thickBot="1">
      <c r="B41" s="84" t="s">
        <v>6570</v>
      </c>
      <c r="C41" s="85" t="s">
        <v>6571</v>
      </c>
      <c r="D41" s="85" t="s">
        <v>6572</v>
      </c>
      <c r="E41" s="85" t="s">
        <v>6573</v>
      </c>
      <c r="F41" s="85" t="s">
        <v>6574</v>
      </c>
      <c r="G41" s="85" t="s">
        <v>6575</v>
      </c>
      <c r="H41" s="86" t="s">
        <v>6557</v>
      </c>
    </row>
    <row r="42" spans="2:11">
      <c r="B42" s="799">
        <v>1</v>
      </c>
      <c r="C42" s="1448" t="s">
        <v>8049</v>
      </c>
      <c r="D42" s="1448" t="s">
        <v>16317</v>
      </c>
      <c r="E42" s="1448" t="s">
        <v>16318</v>
      </c>
      <c r="F42" s="801" t="s">
        <v>6584</v>
      </c>
      <c r="G42" s="1072"/>
      <c r="H42" s="1449" t="s">
        <v>16319</v>
      </c>
    </row>
    <row r="43" spans="2:11">
      <c r="B43" s="786">
        <v>2</v>
      </c>
      <c r="C43" s="526" t="s">
        <v>11462</v>
      </c>
      <c r="D43" s="526" t="s">
        <v>16320</v>
      </c>
      <c r="E43" s="526" t="s">
        <v>15223</v>
      </c>
      <c r="F43" s="511" t="s">
        <v>6584</v>
      </c>
      <c r="G43" s="512"/>
      <c r="H43" s="1450"/>
    </row>
    <row r="44" spans="2:11">
      <c r="B44" s="786">
        <v>3</v>
      </c>
      <c r="C44" s="526" t="s">
        <v>16321</v>
      </c>
      <c r="D44" s="526" t="s">
        <v>16322</v>
      </c>
      <c r="E44" s="526" t="s">
        <v>16323</v>
      </c>
      <c r="F44" s="511" t="s">
        <v>6584</v>
      </c>
      <c r="G44" s="512"/>
      <c r="H44" s="1450"/>
    </row>
    <row r="45" spans="2:11">
      <c r="B45" s="786">
        <v>4</v>
      </c>
      <c r="C45" s="526" t="s">
        <v>11464</v>
      </c>
      <c r="D45" s="526" t="s">
        <v>16324</v>
      </c>
      <c r="E45" s="526" t="s">
        <v>16325</v>
      </c>
      <c r="F45" s="511" t="s">
        <v>6584</v>
      </c>
      <c r="G45" s="512"/>
      <c r="H45" s="1450"/>
    </row>
    <row r="46" spans="2:11">
      <c r="B46" s="786">
        <v>5</v>
      </c>
      <c r="C46" s="526" t="s">
        <v>10590</v>
      </c>
      <c r="D46" s="526" t="s">
        <v>16326</v>
      </c>
      <c r="E46" s="526" t="s">
        <v>15223</v>
      </c>
      <c r="F46" s="511" t="s">
        <v>6584</v>
      </c>
      <c r="G46" s="512"/>
      <c r="H46" s="1450"/>
    </row>
    <row r="47" spans="2:11">
      <c r="B47" s="786">
        <v>6</v>
      </c>
      <c r="C47" s="526" t="s">
        <v>11470</v>
      </c>
      <c r="D47" s="526" t="s">
        <v>16327</v>
      </c>
      <c r="E47" s="526" t="s">
        <v>15223</v>
      </c>
      <c r="F47" s="511" t="s">
        <v>6584</v>
      </c>
      <c r="G47" s="512"/>
      <c r="H47" s="1450" t="s">
        <v>8383</v>
      </c>
    </row>
    <row r="48" spans="2:11">
      <c r="B48" s="786">
        <v>7</v>
      </c>
      <c r="C48" s="526" t="s">
        <v>8204</v>
      </c>
      <c r="D48" s="526" t="s">
        <v>16328</v>
      </c>
      <c r="E48" s="526" t="s">
        <v>15223</v>
      </c>
      <c r="F48" s="511" t="s">
        <v>6584</v>
      </c>
      <c r="G48" s="512"/>
      <c r="H48" s="1450"/>
    </row>
    <row r="49" spans="2:11">
      <c r="B49" s="786">
        <v>8</v>
      </c>
      <c r="C49" s="526" t="s">
        <v>11353</v>
      </c>
      <c r="D49" s="526" t="s">
        <v>16329</v>
      </c>
      <c r="E49" s="526" t="s">
        <v>15226</v>
      </c>
      <c r="F49" s="511" t="s">
        <v>6584</v>
      </c>
      <c r="G49" s="512"/>
      <c r="H49" s="534" t="s">
        <v>16330</v>
      </c>
    </row>
    <row r="50" spans="2:11">
      <c r="B50" s="786">
        <v>9</v>
      </c>
      <c r="C50" s="526" t="s">
        <v>10384</v>
      </c>
      <c r="D50" s="526" t="s">
        <v>16331</v>
      </c>
      <c r="E50" s="526" t="s">
        <v>16332</v>
      </c>
      <c r="F50" s="511" t="s">
        <v>6584</v>
      </c>
      <c r="G50" s="512"/>
      <c r="H50" s="534" t="s">
        <v>16333</v>
      </c>
      <c r="I50" s="45"/>
      <c r="J50" s="45"/>
      <c r="K50" s="45"/>
    </row>
    <row r="51" spans="2:11">
      <c r="B51" s="786">
        <v>10</v>
      </c>
      <c r="C51" s="526" t="s">
        <v>9775</v>
      </c>
      <c r="D51" s="526" t="s">
        <v>16334</v>
      </c>
      <c r="E51" s="526" t="s">
        <v>16323</v>
      </c>
      <c r="F51" s="511" t="s">
        <v>6584</v>
      </c>
      <c r="G51" s="512"/>
      <c r="H51" s="534"/>
      <c r="I51" s="45"/>
      <c r="J51" s="45"/>
      <c r="K51" s="45"/>
    </row>
    <row r="52" spans="2:11">
      <c r="B52" s="786">
        <v>11</v>
      </c>
      <c r="C52" s="526" t="s">
        <v>16335</v>
      </c>
      <c r="D52" s="1451" t="s">
        <v>16336</v>
      </c>
      <c r="E52" s="526" t="s">
        <v>16337</v>
      </c>
      <c r="F52" s="511" t="s">
        <v>6584</v>
      </c>
      <c r="G52" s="512"/>
      <c r="H52" s="1452"/>
      <c r="I52" s="45"/>
      <c r="J52" s="45"/>
      <c r="K52" s="45"/>
    </row>
    <row r="53" spans="2:11">
      <c r="B53" s="786">
        <v>12</v>
      </c>
      <c r="C53" s="526" t="s">
        <v>16338</v>
      </c>
      <c r="D53" s="526" t="s">
        <v>16339</v>
      </c>
      <c r="E53" s="526" t="s">
        <v>16340</v>
      </c>
      <c r="F53" s="511" t="s">
        <v>6584</v>
      </c>
      <c r="G53" s="512"/>
      <c r="H53" s="1452"/>
      <c r="I53" s="45"/>
      <c r="J53" s="45"/>
      <c r="K53" s="45"/>
    </row>
    <row r="54" spans="2:11">
      <c r="B54" s="786">
        <v>13</v>
      </c>
      <c r="C54" s="526" t="s">
        <v>16341</v>
      </c>
      <c r="D54" s="526" t="s">
        <v>16342</v>
      </c>
      <c r="E54" s="526" t="s">
        <v>16340</v>
      </c>
      <c r="F54" s="511" t="s">
        <v>6584</v>
      </c>
      <c r="G54" s="512"/>
      <c r="H54" s="534"/>
      <c r="I54" s="45"/>
      <c r="J54" s="45"/>
      <c r="K54" s="45"/>
    </row>
    <row r="55" spans="2:11">
      <c r="B55" s="786">
        <v>14</v>
      </c>
      <c r="C55" s="526" t="s">
        <v>16343</v>
      </c>
      <c r="D55" s="526" t="s">
        <v>16344</v>
      </c>
      <c r="E55" s="526" t="s">
        <v>16340</v>
      </c>
      <c r="F55" s="511" t="s">
        <v>6584</v>
      </c>
      <c r="G55" s="512"/>
      <c r="H55" s="534"/>
      <c r="I55" s="45"/>
      <c r="J55" s="45"/>
      <c r="K55" s="45"/>
    </row>
    <row r="56" spans="2:11">
      <c r="B56" s="786">
        <v>15</v>
      </c>
      <c r="C56" s="526" t="s">
        <v>16345</v>
      </c>
      <c r="D56" s="526" t="s">
        <v>16346</v>
      </c>
      <c r="E56" s="526" t="s">
        <v>16340</v>
      </c>
      <c r="F56" s="511" t="s">
        <v>6584</v>
      </c>
      <c r="G56" s="512"/>
      <c r="H56" s="534"/>
      <c r="I56" s="45"/>
      <c r="J56" s="45"/>
      <c r="K56" s="45"/>
    </row>
    <row r="57" spans="2:11">
      <c r="B57" s="786">
        <v>16</v>
      </c>
      <c r="C57" s="526" t="s">
        <v>7422</v>
      </c>
      <c r="D57" s="526" t="s">
        <v>16347</v>
      </c>
      <c r="E57" s="526" t="s">
        <v>16348</v>
      </c>
      <c r="F57" s="511"/>
      <c r="G57" s="512"/>
      <c r="H57" s="534"/>
      <c r="I57" s="45"/>
      <c r="J57" s="45"/>
      <c r="K57" s="45"/>
    </row>
    <row r="58" spans="2:11">
      <c r="B58" s="786">
        <v>17</v>
      </c>
      <c r="C58" s="526" t="s">
        <v>16349</v>
      </c>
      <c r="D58" s="526" t="s">
        <v>10526</v>
      </c>
      <c r="E58" s="526" t="s">
        <v>16348</v>
      </c>
      <c r="F58" s="511" t="s">
        <v>6584</v>
      </c>
      <c r="G58" s="512"/>
      <c r="H58" s="534" t="s">
        <v>16350</v>
      </c>
      <c r="I58" s="45"/>
      <c r="J58" s="45"/>
      <c r="K58" s="45"/>
    </row>
    <row r="59" spans="2:11">
      <c r="B59" s="786">
        <v>18</v>
      </c>
      <c r="C59" s="526" t="s">
        <v>16351</v>
      </c>
      <c r="D59" s="526" t="s">
        <v>16352</v>
      </c>
      <c r="E59" s="526" t="s">
        <v>16340</v>
      </c>
      <c r="F59" s="511" t="s">
        <v>6584</v>
      </c>
      <c r="G59" s="512"/>
      <c r="H59" s="534"/>
      <c r="I59" s="45"/>
      <c r="J59" s="45"/>
      <c r="K59" s="45"/>
    </row>
    <row r="60" spans="2:11">
      <c r="B60" s="786">
        <v>19</v>
      </c>
      <c r="C60" s="526" t="s">
        <v>16353</v>
      </c>
      <c r="D60" s="526" t="s">
        <v>8788</v>
      </c>
      <c r="E60" s="526" t="s">
        <v>16340</v>
      </c>
      <c r="F60" s="511" t="s">
        <v>6584</v>
      </c>
      <c r="G60" s="512"/>
      <c r="H60" s="534"/>
      <c r="I60" s="45"/>
      <c r="J60" s="45"/>
      <c r="K60" s="45"/>
    </row>
    <row r="61" spans="2:11">
      <c r="B61" s="786">
        <v>20</v>
      </c>
      <c r="C61" s="526" t="s">
        <v>16354</v>
      </c>
      <c r="D61" s="526" t="s">
        <v>16355</v>
      </c>
      <c r="E61" s="526" t="s">
        <v>16323</v>
      </c>
      <c r="F61" s="511" t="s">
        <v>6584</v>
      </c>
      <c r="G61" s="512"/>
      <c r="H61" s="534"/>
      <c r="I61" s="45"/>
      <c r="J61" s="45"/>
      <c r="K61" s="45"/>
    </row>
    <row r="62" spans="2:11">
      <c r="B62" s="786">
        <v>21</v>
      </c>
      <c r="C62" s="526" t="s">
        <v>16356</v>
      </c>
      <c r="D62" s="526" t="s">
        <v>16357</v>
      </c>
      <c r="E62" s="526" t="s">
        <v>16337</v>
      </c>
      <c r="F62" s="511" t="s">
        <v>6584</v>
      </c>
      <c r="G62" s="512"/>
      <c r="H62" s="534"/>
      <c r="I62" s="45"/>
      <c r="J62" s="45"/>
      <c r="K62" s="45"/>
    </row>
    <row r="63" spans="2:11">
      <c r="B63" s="786">
        <v>29</v>
      </c>
      <c r="C63" s="526" t="s">
        <v>9136</v>
      </c>
      <c r="D63" s="526" t="s">
        <v>16358</v>
      </c>
      <c r="E63" s="526" t="s">
        <v>16359</v>
      </c>
      <c r="F63" s="511" t="s">
        <v>6584</v>
      </c>
      <c r="G63" s="512"/>
      <c r="H63" s="534" t="s">
        <v>16360</v>
      </c>
    </row>
    <row r="64" spans="2:11">
      <c r="B64" s="1453">
        <v>30</v>
      </c>
      <c r="C64" s="1454" t="s">
        <v>16361</v>
      </c>
      <c r="D64" s="1454" t="s">
        <v>16362</v>
      </c>
      <c r="E64" s="1454"/>
      <c r="F64" s="1455"/>
      <c r="G64" s="1456"/>
      <c r="H64" s="1457"/>
    </row>
    <row r="65" spans="2:8">
      <c r="B65" s="1453">
        <v>31</v>
      </c>
      <c r="C65" s="1454" t="s">
        <v>9032</v>
      </c>
      <c r="D65" s="1454" t="s">
        <v>16363</v>
      </c>
      <c r="E65" s="1454" t="s">
        <v>16318</v>
      </c>
      <c r="F65" s="1455" t="s">
        <v>6584</v>
      </c>
      <c r="G65" s="1456"/>
      <c r="H65" s="1457"/>
    </row>
    <row r="66" spans="2:8">
      <c r="B66" s="1458">
        <v>32</v>
      </c>
      <c r="C66" s="1434" t="s">
        <v>8740</v>
      </c>
      <c r="D66" s="1434" t="s">
        <v>8741</v>
      </c>
      <c r="E66" s="1434"/>
      <c r="F66" s="1434"/>
      <c r="G66" s="1434"/>
      <c r="H66" s="1434"/>
    </row>
    <row r="67" spans="2:8">
      <c r="C67" s="94"/>
      <c r="D67" s="94"/>
      <c r="E67" s="94"/>
    </row>
    <row r="68" spans="2:8" ht="19.5" thickBot="1">
      <c r="B68" s="83" t="s">
        <v>6613</v>
      </c>
      <c r="C68" s="45" t="s">
        <v>16364</v>
      </c>
      <c r="D68" s="45"/>
      <c r="E68" s="45"/>
      <c r="F68" s="45"/>
      <c r="G68" s="45"/>
    </row>
    <row r="69" spans="2:8" ht="17.25" thickBot="1">
      <c r="B69" s="84" t="s">
        <v>6570</v>
      </c>
      <c r="C69" s="85" t="s">
        <v>6571</v>
      </c>
      <c r="D69" s="85" t="s">
        <v>6572</v>
      </c>
      <c r="E69" s="85" t="s">
        <v>6573</v>
      </c>
      <c r="F69" s="85" t="s">
        <v>6574</v>
      </c>
      <c r="G69" s="85" t="s">
        <v>6575</v>
      </c>
      <c r="H69" s="86" t="s">
        <v>6557</v>
      </c>
    </row>
    <row r="70" spans="2:8">
      <c r="B70" s="799">
        <v>1</v>
      </c>
      <c r="C70" s="1448" t="s">
        <v>16365</v>
      </c>
      <c r="D70" s="1448" t="s">
        <v>16366</v>
      </c>
      <c r="E70" s="1448" t="s">
        <v>15223</v>
      </c>
      <c r="F70" s="801" t="s">
        <v>6584</v>
      </c>
      <c r="G70" s="1072"/>
      <c r="H70" s="1459"/>
    </row>
    <row r="71" spans="2:8">
      <c r="B71" s="786">
        <v>2</v>
      </c>
      <c r="C71" s="526" t="s">
        <v>16367</v>
      </c>
      <c r="D71" s="526" t="s">
        <v>16368</v>
      </c>
      <c r="E71" s="526" t="s">
        <v>16337</v>
      </c>
      <c r="F71" s="511" t="s">
        <v>6584</v>
      </c>
      <c r="G71" s="512"/>
      <c r="H71" s="533"/>
    </row>
    <row r="72" spans="2:8">
      <c r="B72" s="786">
        <v>3</v>
      </c>
      <c r="C72" s="526" t="s">
        <v>16369</v>
      </c>
      <c r="D72" s="526" t="s">
        <v>16370</v>
      </c>
      <c r="E72" s="526" t="s">
        <v>15223</v>
      </c>
      <c r="F72" s="511" t="s">
        <v>6584</v>
      </c>
      <c r="G72" s="512"/>
      <c r="H72" s="533"/>
    </row>
    <row r="73" spans="2:8">
      <c r="B73" s="786">
        <v>4</v>
      </c>
      <c r="C73" s="526" t="s">
        <v>16371</v>
      </c>
      <c r="D73" s="526" t="s">
        <v>16372</v>
      </c>
      <c r="E73" s="526" t="s">
        <v>16340</v>
      </c>
      <c r="F73" s="511" t="s">
        <v>6584</v>
      </c>
      <c r="G73" s="512"/>
      <c r="H73" s="533"/>
    </row>
    <row r="74" spans="2:8">
      <c r="B74" s="786">
        <v>5</v>
      </c>
      <c r="C74" s="526" t="s">
        <v>16373</v>
      </c>
      <c r="D74" s="526" t="s">
        <v>16374</v>
      </c>
      <c r="E74" s="526" t="s">
        <v>15223</v>
      </c>
      <c r="F74" s="511" t="s">
        <v>6584</v>
      </c>
      <c r="G74" s="512"/>
      <c r="H74" s="533"/>
    </row>
    <row r="75" spans="2:8" ht="17.25" thickBot="1">
      <c r="B75" s="794">
        <v>6</v>
      </c>
      <c r="C75" s="548" t="s">
        <v>16375</v>
      </c>
      <c r="D75" s="548" t="s">
        <v>8788</v>
      </c>
      <c r="E75" s="548" t="s">
        <v>16340</v>
      </c>
      <c r="F75" s="538" t="s">
        <v>6584</v>
      </c>
      <c r="G75" s="539"/>
      <c r="H75" s="1076"/>
    </row>
    <row r="78" spans="2:8" ht="19.5" thickBot="1">
      <c r="B78" s="83" t="s">
        <v>6613</v>
      </c>
      <c r="C78" s="45" t="s">
        <v>16376</v>
      </c>
      <c r="D78" s="527"/>
      <c r="E78" s="527"/>
      <c r="F78" s="527"/>
      <c r="G78" s="527"/>
      <c r="H78" s="527"/>
    </row>
    <row r="79" spans="2:8" ht="17.25" thickBot="1">
      <c r="B79" s="58" t="s">
        <v>6570</v>
      </c>
      <c r="C79" s="59" t="s">
        <v>6571</v>
      </c>
      <c r="D79" s="59" t="s">
        <v>6572</v>
      </c>
      <c r="E79" s="59" t="s">
        <v>6573</v>
      </c>
      <c r="F79" s="59" t="s">
        <v>6574</v>
      </c>
      <c r="G79" s="59" t="s">
        <v>6575</v>
      </c>
      <c r="H79" s="60" t="s">
        <v>6557</v>
      </c>
    </row>
    <row r="80" spans="2:8">
      <c r="B80" s="516"/>
      <c r="C80" s="45" t="s">
        <v>16257</v>
      </c>
      <c r="D80" s="45" t="s">
        <v>16258</v>
      </c>
      <c r="E80" s="45"/>
      <c r="F80" s="45"/>
      <c r="G80" s="45"/>
      <c r="H80" s="116"/>
    </row>
    <row r="81" spans="2:8">
      <c r="B81" s="516">
        <v>2</v>
      </c>
      <c r="C81" s="45" t="s">
        <v>8743</v>
      </c>
      <c r="D81" s="45" t="s">
        <v>8744</v>
      </c>
      <c r="E81" s="45"/>
      <c r="F81" s="45"/>
      <c r="G81" s="45"/>
      <c r="H81" s="116"/>
    </row>
    <row r="82" spans="2:8">
      <c r="B82" s="516">
        <v>3</v>
      </c>
      <c r="C82" s="45" t="s">
        <v>8745</v>
      </c>
      <c r="D82" s="45" t="s">
        <v>8746</v>
      </c>
      <c r="E82" s="45"/>
      <c r="F82" s="45"/>
      <c r="G82" s="45"/>
      <c r="H82" s="116"/>
    </row>
    <row r="83" spans="2:8">
      <c r="B83" s="516">
        <v>4</v>
      </c>
      <c r="C83" s="45" t="s">
        <v>8747</v>
      </c>
      <c r="D83" s="45" t="s">
        <v>8750</v>
      </c>
      <c r="E83" s="45"/>
      <c r="F83" s="45"/>
      <c r="G83" s="45"/>
      <c r="H83" s="242"/>
    </row>
    <row r="84" spans="2:8">
      <c r="B84" s="516">
        <v>5</v>
      </c>
      <c r="C84" s="45" t="s">
        <v>8751</v>
      </c>
      <c r="D84" s="45" t="s">
        <v>8752</v>
      </c>
      <c r="E84" s="45"/>
      <c r="F84" s="45"/>
      <c r="G84" s="45"/>
      <c r="H84" s="242"/>
    </row>
    <row r="85" spans="2:8">
      <c r="B85" s="516">
        <v>6</v>
      </c>
      <c r="C85" s="45" t="s">
        <v>8753</v>
      </c>
      <c r="D85" s="45" t="s">
        <v>8754</v>
      </c>
      <c r="H85" s="219" t="s">
        <v>7051</v>
      </c>
    </row>
    <row r="86" spans="2:8">
      <c r="B86" s="516">
        <v>7</v>
      </c>
      <c r="C86" s="45" t="s">
        <v>8755</v>
      </c>
      <c r="D86" s="45" t="s">
        <v>8756</v>
      </c>
      <c r="H86" s="219" t="s">
        <v>7051</v>
      </c>
    </row>
    <row r="87" spans="2:8">
      <c r="B87" s="517">
        <v>8</v>
      </c>
      <c r="D87" s="45" t="s">
        <v>8757</v>
      </c>
      <c r="H87" s="220"/>
    </row>
    <row r="88" spans="2:8">
      <c r="B88" s="517"/>
      <c r="D88" s="45" t="s">
        <v>8758</v>
      </c>
      <c r="H88" s="219"/>
    </row>
    <row r="89" spans="2:8">
      <c r="B89" s="517">
        <v>10</v>
      </c>
      <c r="D89" s="45" t="s">
        <v>8759</v>
      </c>
      <c r="H89" s="220"/>
    </row>
    <row r="90" spans="2:8">
      <c r="B90" s="517">
        <v>11</v>
      </c>
      <c r="D90" s="45" t="s">
        <v>16259</v>
      </c>
      <c r="H90" s="116"/>
    </row>
    <row r="91" spans="2:8">
      <c r="B91" s="517"/>
      <c r="D91" s="45" t="s">
        <v>8761</v>
      </c>
      <c r="H91" s="219"/>
    </row>
    <row r="92" spans="2:8">
      <c r="B92" s="517">
        <v>12</v>
      </c>
      <c r="D92" s="45" t="s">
        <v>8762</v>
      </c>
      <c r="H92" s="219"/>
    </row>
    <row r="93" spans="2:8" ht="17.25" thickBot="1">
      <c r="B93" s="518">
        <v>13</v>
      </c>
      <c r="C93" s="221"/>
      <c r="D93" s="221"/>
      <c r="E93" s="221"/>
      <c r="F93" s="221"/>
      <c r="G93" s="221"/>
      <c r="H93" s="222"/>
    </row>
  </sheetData>
  <mergeCells count="1">
    <mergeCell ref="A2:A3"/>
  </mergeCells>
  <phoneticPr fontId="2" type="noConversion"/>
  <dataValidations count="2">
    <dataValidation type="list" allowBlank="1" showInputMessage="1" showErrorMessage="1" sqref="F6" xr:uid="{97C6EDF2-D683-42B9-A46D-0C0B09226D5B}">
      <formula1>"IB,MB,DAWHO, IB/MB, MB/DAWHO,IB/MB/DAWHO"</formula1>
    </dataValidation>
    <dataValidation type="list" allowBlank="1" showInputMessage="1" showErrorMessage="1" sqref="C6" xr:uid="{1D40D3AA-DC6A-49A9-B78F-056D13608E7C}">
      <formula1>"Web Service, API"</formula1>
    </dataValidation>
  </dataValidations>
  <hyperlinks>
    <hyperlink ref="K6" r:id="rId1" xr:uid="{2291A629-1740-48FE-A46A-32AF5F2754FD}"/>
    <hyperlink ref="L6" r:id="rId2" xr:uid="{F8A3BB22-3237-40C6-B82F-C6606A61A04B}"/>
    <hyperlink ref="M6" r:id="rId3" xr:uid="{F5F54908-F9F7-411E-A842-DB46375D40BA}"/>
    <hyperlink ref="A2:A3" location="'API Index'!A1" display="Return to Index" xr:uid="{02F7011E-74BF-4171-9853-C3ACE72FBCB3}"/>
  </hyperlinks>
  <pageMargins left="0.7" right="0.7" top="0.75" bottom="0.75" header="0.3" footer="0.3"/>
  <pageSetup paperSize="9" orientation="portrait" r:id="rId4"/>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E6079-3ABD-422F-AD74-6D509E9B7B66}">
  <sheetPr codeName="工作表346">
    <tabColor rgb="FFFF0000"/>
  </sheetPr>
  <dimension ref="A1:M76"/>
  <sheetViews>
    <sheetView workbookViewId="0">
      <selection activeCell="A2" sqref="A2:A3"/>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340</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3708</v>
      </c>
      <c r="C6" s="56" t="s">
        <v>6561</v>
      </c>
      <c r="D6" s="55" t="s">
        <v>16377</v>
      </c>
      <c r="E6" s="55" t="s">
        <v>16378</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345" t="s">
        <v>16377</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16379</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84" t="s">
        <v>6570</v>
      </c>
      <c r="C20" s="85" t="s">
        <v>6571</v>
      </c>
      <c r="D20" s="85" t="s">
        <v>6572</v>
      </c>
      <c r="E20" s="85" t="s">
        <v>6573</v>
      </c>
      <c r="F20" s="85" t="s">
        <v>6574</v>
      </c>
      <c r="G20" s="85" t="s">
        <v>6575</v>
      </c>
      <c r="H20" s="86" t="s">
        <v>6557</v>
      </c>
      <c r="I20" s="45"/>
      <c r="J20" s="45"/>
      <c r="K20" s="45"/>
    </row>
    <row r="21" spans="2:11">
      <c r="B21" s="799">
        <v>1</v>
      </c>
      <c r="C21" s="1460" t="s">
        <v>10384</v>
      </c>
      <c r="D21" s="1460" t="s">
        <v>10387</v>
      </c>
      <c r="E21" s="1060" t="s">
        <v>6881</v>
      </c>
      <c r="F21" s="801" t="s">
        <v>6584</v>
      </c>
      <c r="G21" s="1072"/>
      <c r="H21" s="1461"/>
      <c r="I21" s="45"/>
      <c r="J21" s="45"/>
      <c r="K21" s="45"/>
    </row>
    <row r="22" spans="2:11" ht="17.25" thickBot="1">
      <c r="B22" s="786">
        <v>2</v>
      </c>
      <c r="C22" s="509" t="s">
        <v>11342</v>
      </c>
      <c r="D22" s="509" t="s">
        <v>10186</v>
      </c>
      <c r="E22" s="510" t="s">
        <v>7961</v>
      </c>
      <c r="F22" s="511" t="s">
        <v>6584</v>
      </c>
      <c r="G22" s="512"/>
      <c r="H22" s="554" t="s">
        <v>9532</v>
      </c>
      <c r="I22" s="45"/>
      <c r="J22" s="45"/>
      <c r="K22" s="45"/>
    </row>
    <row r="23" spans="2:11">
      <c r="B23" s="799">
        <v>3</v>
      </c>
      <c r="C23" s="526" t="s">
        <v>16380</v>
      </c>
      <c r="D23" s="526" t="s">
        <v>16380</v>
      </c>
      <c r="E23" s="1451" t="s">
        <v>8339</v>
      </c>
      <c r="F23" s="511" t="s">
        <v>6584</v>
      </c>
      <c r="G23" s="512"/>
      <c r="H23" s="534" t="s">
        <v>16381</v>
      </c>
    </row>
    <row r="24" spans="2:11" ht="17.25" thickBot="1">
      <c r="B24" s="786">
        <v>4</v>
      </c>
      <c r="C24" s="548" t="s">
        <v>9032</v>
      </c>
      <c r="D24" s="548" t="s">
        <v>16363</v>
      </c>
      <c r="E24" s="1462" t="s">
        <v>8336</v>
      </c>
      <c r="F24" s="538" t="s">
        <v>6584</v>
      </c>
      <c r="G24" s="539"/>
      <c r="H24" s="540" t="s">
        <v>16319</v>
      </c>
    </row>
    <row r="25" spans="2:11">
      <c r="B25" s="1458">
        <v>5</v>
      </c>
      <c r="C25" s="1434" t="s">
        <v>8740</v>
      </c>
      <c r="D25" s="1434" t="s">
        <v>8741</v>
      </c>
      <c r="E25" s="1434"/>
      <c r="F25" s="1434"/>
      <c r="G25" s="1434"/>
      <c r="H25" s="1434"/>
    </row>
    <row r="26" spans="2:11" ht="19.5" thickBot="1">
      <c r="B26" s="83" t="s">
        <v>6613</v>
      </c>
      <c r="C26" s="45" t="s">
        <v>8319</v>
      </c>
      <c r="H26" s="45"/>
    </row>
    <row r="27" spans="2:11" ht="17.25" thickBot="1">
      <c r="B27" s="84" t="s">
        <v>6570</v>
      </c>
      <c r="C27" s="85" t="s">
        <v>6571</v>
      </c>
      <c r="D27" s="85" t="s">
        <v>6572</v>
      </c>
      <c r="E27" s="85" t="s">
        <v>6573</v>
      </c>
      <c r="F27" s="85" t="s">
        <v>6574</v>
      </c>
      <c r="G27" s="85" t="s">
        <v>6575</v>
      </c>
      <c r="H27" s="86" t="s">
        <v>6557</v>
      </c>
    </row>
    <row r="28" spans="2:11">
      <c r="B28" s="799">
        <v>1</v>
      </c>
      <c r="C28" s="1058"/>
      <c r="D28" s="1460" t="s">
        <v>8356</v>
      </c>
      <c r="E28" s="1060"/>
      <c r="F28" s="801" t="s">
        <v>6584</v>
      </c>
      <c r="G28" s="801"/>
      <c r="H28" s="1463"/>
    </row>
    <row r="29" spans="2:11" ht="33">
      <c r="B29" s="786">
        <v>1.1000000000000001</v>
      </c>
      <c r="C29" s="526" t="s">
        <v>8357</v>
      </c>
      <c r="D29" s="663" t="s">
        <v>6823</v>
      </c>
      <c r="E29" s="526" t="s">
        <v>8336</v>
      </c>
      <c r="F29" s="511" t="s">
        <v>6584</v>
      </c>
      <c r="G29" s="526"/>
      <c r="H29" s="793" t="s">
        <v>8358</v>
      </c>
    </row>
    <row r="30" spans="2:11">
      <c r="B30" s="786">
        <v>1.2</v>
      </c>
      <c r="C30" s="526" t="s">
        <v>7368</v>
      </c>
      <c r="D30" s="509" t="s">
        <v>8359</v>
      </c>
      <c r="E30" s="526" t="s">
        <v>8360</v>
      </c>
      <c r="F30" s="511" t="s">
        <v>6584</v>
      </c>
      <c r="G30" s="511"/>
      <c r="H30" s="559" t="s">
        <v>8361</v>
      </c>
    </row>
    <row r="31" spans="2:11">
      <c r="B31" s="786">
        <v>2</v>
      </c>
      <c r="C31" s="526" t="s">
        <v>8362</v>
      </c>
      <c r="D31" s="509" t="s">
        <v>8363</v>
      </c>
      <c r="E31" s="526" t="s">
        <v>8329</v>
      </c>
      <c r="F31" s="511" t="s">
        <v>6584</v>
      </c>
      <c r="G31" s="526"/>
      <c r="H31" s="793" t="s">
        <v>8364</v>
      </c>
      <c r="I31" s="45"/>
      <c r="J31" s="45"/>
      <c r="K31" s="45"/>
    </row>
    <row r="32" spans="2:11">
      <c r="B32" s="786">
        <v>3</v>
      </c>
      <c r="C32" s="526" t="s">
        <v>9196</v>
      </c>
      <c r="D32" s="509" t="s">
        <v>8366</v>
      </c>
      <c r="E32" s="526" t="s">
        <v>8322</v>
      </c>
      <c r="F32" s="511" t="s">
        <v>6584</v>
      </c>
      <c r="G32" s="526"/>
      <c r="H32" s="559" t="s">
        <v>8333</v>
      </c>
      <c r="I32" s="45"/>
      <c r="J32" s="45"/>
      <c r="K32" s="45"/>
    </row>
    <row r="33" spans="2:11">
      <c r="B33" s="786">
        <v>4</v>
      </c>
      <c r="C33" s="526" t="s">
        <v>8367</v>
      </c>
      <c r="D33" s="509" t="s">
        <v>8368</v>
      </c>
      <c r="E33" s="526" t="s">
        <v>8322</v>
      </c>
      <c r="F33" s="511" t="s">
        <v>6584</v>
      </c>
      <c r="G33" s="526"/>
      <c r="H33" s="559" t="s">
        <v>8333</v>
      </c>
      <c r="I33" s="45"/>
      <c r="J33" s="45"/>
      <c r="K33" s="45"/>
    </row>
    <row r="34" spans="2:11">
      <c r="B34" s="786">
        <v>5</v>
      </c>
      <c r="C34" s="509" t="s">
        <v>9507</v>
      </c>
      <c r="D34" s="509" t="s">
        <v>8335</v>
      </c>
      <c r="E34" s="526" t="s">
        <v>8336</v>
      </c>
      <c r="F34" s="511" t="s">
        <v>6584</v>
      </c>
      <c r="G34" s="526"/>
      <c r="H34" s="559"/>
      <c r="I34" s="45"/>
      <c r="J34" s="45"/>
      <c r="K34" s="45"/>
    </row>
    <row r="35" spans="2:11">
      <c r="B35" s="786">
        <v>6</v>
      </c>
      <c r="C35" s="509" t="s">
        <v>9508</v>
      </c>
      <c r="D35" s="526" t="s">
        <v>8338</v>
      </c>
      <c r="E35" s="526" t="s">
        <v>8339</v>
      </c>
      <c r="F35" s="511" t="s">
        <v>6584</v>
      </c>
      <c r="G35" s="526"/>
      <c r="H35" s="559"/>
      <c r="I35" s="45"/>
      <c r="J35" s="45"/>
      <c r="K35" s="45"/>
    </row>
    <row r="36" spans="2:11">
      <c r="B36" s="786"/>
      <c r="C36" s="526"/>
      <c r="D36" s="663"/>
      <c r="E36" s="792"/>
      <c r="F36" s="526"/>
      <c r="G36" s="526"/>
      <c r="H36" s="559"/>
      <c r="I36" s="45"/>
      <c r="J36" s="45"/>
      <c r="K36" s="45"/>
    </row>
    <row r="37" spans="2:11">
      <c r="B37" s="786"/>
      <c r="C37" s="520"/>
      <c r="D37" s="661"/>
      <c r="E37" s="510"/>
      <c r="F37" s="511"/>
      <c r="G37" s="526"/>
      <c r="H37" s="559"/>
      <c r="I37" s="45"/>
      <c r="J37" s="45"/>
      <c r="K37" s="45"/>
    </row>
    <row r="38" spans="2:11">
      <c r="B38" s="786"/>
      <c r="C38" s="520"/>
      <c r="D38" s="662"/>
      <c r="E38" s="510"/>
      <c r="F38" s="511"/>
      <c r="G38" s="511"/>
      <c r="H38" s="559"/>
      <c r="I38" s="45"/>
      <c r="J38" s="45"/>
      <c r="K38" s="45"/>
    </row>
    <row r="39" spans="2:11">
      <c r="B39" s="786"/>
      <c r="C39" s="789"/>
      <c r="D39" s="790"/>
      <c r="E39" s="510"/>
      <c r="F39" s="791"/>
      <c r="G39" s="791"/>
      <c r="H39" s="788"/>
      <c r="I39" s="45"/>
      <c r="J39" s="45"/>
      <c r="K39" s="45"/>
    </row>
    <row r="40" spans="2:11">
      <c r="B40" s="1464"/>
      <c r="C40" s="509"/>
      <c r="D40" s="509"/>
      <c r="E40" s="509"/>
      <c r="F40" s="509"/>
      <c r="G40" s="509"/>
      <c r="H40" s="554"/>
      <c r="I40" s="45"/>
      <c r="J40" s="45"/>
      <c r="K40" s="45"/>
    </row>
    <row r="41" spans="2:11" ht="19.5" thickBot="1">
      <c r="B41" s="2385" t="s">
        <v>6613</v>
      </c>
      <c r="C41" s="2386" t="s">
        <v>10932</v>
      </c>
      <c r="D41" s="2386"/>
      <c r="E41" s="2386"/>
      <c r="F41" s="2386"/>
      <c r="G41" s="2386"/>
      <c r="H41" s="2387"/>
    </row>
    <row r="42" spans="2:11">
      <c r="B42" s="2388" t="s">
        <v>6570</v>
      </c>
      <c r="C42" s="2389" t="s">
        <v>6571</v>
      </c>
      <c r="D42" s="2389" t="s">
        <v>6572</v>
      </c>
      <c r="E42" s="2389" t="s">
        <v>6573</v>
      </c>
      <c r="F42" s="2389" t="s">
        <v>6574</v>
      </c>
      <c r="G42" s="2389" t="s">
        <v>6575</v>
      </c>
      <c r="H42" s="2390" t="s">
        <v>6557</v>
      </c>
    </row>
    <row r="43" spans="2:11">
      <c r="B43" s="786">
        <v>1</v>
      </c>
      <c r="C43" s="526" t="s">
        <v>7010</v>
      </c>
      <c r="D43" s="526" t="s">
        <v>16317</v>
      </c>
      <c r="E43" s="526" t="s">
        <v>16318</v>
      </c>
      <c r="F43" s="511" t="s">
        <v>6584</v>
      </c>
      <c r="G43" s="512"/>
      <c r="H43" s="534" t="s">
        <v>16319</v>
      </c>
    </row>
    <row r="44" spans="2:11">
      <c r="B44" s="786">
        <v>2</v>
      </c>
      <c r="C44" s="526" t="s">
        <v>16382</v>
      </c>
      <c r="D44" s="526" t="s">
        <v>16320</v>
      </c>
      <c r="E44" s="526" t="s">
        <v>15223</v>
      </c>
      <c r="F44" s="511" t="s">
        <v>6584</v>
      </c>
      <c r="G44" s="512"/>
      <c r="H44" s="1450"/>
    </row>
    <row r="45" spans="2:11">
      <c r="B45" s="786">
        <v>3</v>
      </c>
      <c r="C45" s="526" t="s">
        <v>16383</v>
      </c>
      <c r="D45" s="526" t="s">
        <v>16322</v>
      </c>
      <c r="E45" s="526" t="s">
        <v>16323</v>
      </c>
      <c r="F45" s="511" t="s">
        <v>6584</v>
      </c>
      <c r="G45" s="512"/>
      <c r="H45" s="1450"/>
    </row>
    <row r="46" spans="2:11">
      <c r="B46" s="786">
        <v>4</v>
      </c>
      <c r="C46" s="526" t="s">
        <v>16384</v>
      </c>
      <c r="D46" s="526" t="s">
        <v>16324</v>
      </c>
      <c r="E46" s="526" t="s">
        <v>16325</v>
      </c>
      <c r="F46" s="511" t="s">
        <v>6584</v>
      </c>
      <c r="G46" s="512"/>
      <c r="H46" s="1450"/>
    </row>
    <row r="47" spans="2:11">
      <c r="B47" s="786">
        <v>5</v>
      </c>
      <c r="C47" s="526" t="s">
        <v>10660</v>
      </c>
      <c r="D47" s="526" t="s">
        <v>16326</v>
      </c>
      <c r="E47" s="526" t="s">
        <v>15223</v>
      </c>
      <c r="F47" s="511" t="s">
        <v>6584</v>
      </c>
      <c r="G47" s="512"/>
      <c r="H47" s="1450"/>
    </row>
    <row r="48" spans="2:11">
      <c r="B48" s="786">
        <v>6</v>
      </c>
      <c r="C48" s="526" t="s">
        <v>16385</v>
      </c>
      <c r="D48" s="526" t="s">
        <v>16327</v>
      </c>
      <c r="E48" s="526" t="s">
        <v>15223</v>
      </c>
      <c r="F48" s="511" t="s">
        <v>6584</v>
      </c>
      <c r="G48" s="512"/>
      <c r="H48" s="1450" t="s">
        <v>8383</v>
      </c>
    </row>
    <row r="49" spans="2:11">
      <c r="B49" s="786">
        <v>7</v>
      </c>
      <c r="C49" s="526" t="s">
        <v>16386</v>
      </c>
      <c r="D49" s="526" t="s">
        <v>16328</v>
      </c>
      <c r="E49" s="526" t="s">
        <v>15223</v>
      </c>
      <c r="F49" s="511" t="s">
        <v>6584</v>
      </c>
      <c r="G49" s="512"/>
      <c r="H49" s="1450"/>
    </row>
    <row r="50" spans="2:11">
      <c r="B50" s="786">
        <v>8</v>
      </c>
      <c r="C50" s="526" t="s">
        <v>16387</v>
      </c>
      <c r="D50" s="526" t="s">
        <v>16329</v>
      </c>
      <c r="E50" s="526" t="s">
        <v>15226</v>
      </c>
      <c r="F50" s="511" t="s">
        <v>6584</v>
      </c>
      <c r="G50" s="512"/>
      <c r="H50" s="534" t="s">
        <v>16330</v>
      </c>
    </row>
    <row r="51" spans="2:11">
      <c r="B51" s="786">
        <v>9</v>
      </c>
      <c r="C51" s="526" t="s">
        <v>15214</v>
      </c>
      <c r="D51" s="526" t="s">
        <v>16331</v>
      </c>
      <c r="E51" s="526" t="s">
        <v>16332</v>
      </c>
      <c r="F51" s="511" t="s">
        <v>6584</v>
      </c>
      <c r="G51" s="512"/>
      <c r="H51" s="534" t="s">
        <v>16333</v>
      </c>
      <c r="I51" s="45"/>
      <c r="J51" s="45"/>
      <c r="K51" s="45"/>
    </row>
    <row r="52" spans="2:11">
      <c r="B52" s="786">
        <v>10</v>
      </c>
      <c r="C52" s="526" t="s">
        <v>9775</v>
      </c>
      <c r="D52" s="526" t="s">
        <v>16334</v>
      </c>
      <c r="E52" s="526" t="s">
        <v>16323</v>
      </c>
      <c r="F52" s="511" t="s">
        <v>6584</v>
      </c>
      <c r="G52" s="512"/>
      <c r="H52" s="534"/>
      <c r="I52" s="45"/>
      <c r="J52" s="45"/>
      <c r="K52" s="45"/>
    </row>
    <row r="53" spans="2:11">
      <c r="B53" s="786">
        <v>11</v>
      </c>
      <c r="C53" s="526" t="s">
        <v>16335</v>
      </c>
      <c r="D53" s="1451" t="s">
        <v>16336</v>
      </c>
      <c r="E53" s="526" t="s">
        <v>16337</v>
      </c>
      <c r="F53" s="511" t="s">
        <v>6584</v>
      </c>
      <c r="G53" s="512"/>
      <c r="H53" s="1452"/>
      <c r="I53" s="45"/>
      <c r="J53" s="45"/>
      <c r="K53" s="45"/>
    </row>
    <row r="54" spans="2:11">
      <c r="B54" s="786">
        <v>12</v>
      </c>
      <c r="C54" s="526" t="s">
        <v>16338</v>
      </c>
      <c r="D54" s="526" t="s">
        <v>16339</v>
      </c>
      <c r="E54" s="526" t="s">
        <v>16340</v>
      </c>
      <c r="F54" s="511" t="s">
        <v>6584</v>
      </c>
      <c r="G54" s="512"/>
      <c r="H54" s="1452"/>
      <c r="I54" s="45"/>
      <c r="J54" s="45"/>
      <c r="K54" s="45"/>
    </row>
    <row r="55" spans="2:11">
      <c r="B55" s="786">
        <v>13</v>
      </c>
      <c r="C55" s="526" t="s">
        <v>16341</v>
      </c>
      <c r="D55" s="526" t="s">
        <v>16342</v>
      </c>
      <c r="E55" s="526" t="s">
        <v>16340</v>
      </c>
      <c r="F55" s="511" t="s">
        <v>6584</v>
      </c>
      <c r="G55" s="512"/>
      <c r="H55" s="534"/>
      <c r="I55" s="45"/>
      <c r="J55" s="45"/>
      <c r="K55" s="45"/>
    </row>
    <row r="56" spans="2:11">
      <c r="B56" s="786">
        <v>14</v>
      </c>
      <c r="C56" s="526" t="s">
        <v>16343</v>
      </c>
      <c r="D56" s="526" t="s">
        <v>16344</v>
      </c>
      <c r="E56" s="526" t="s">
        <v>16340</v>
      </c>
      <c r="F56" s="511" t="s">
        <v>6584</v>
      </c>
      <c r="G56" s="512"/>
      <c r="H56" s="534"/>
      <c r="I56" s="45"/>
      <c r="J56" s="45"/>
      <c r="K56" s="45"/>
    </row>
    <row r="57" spans="2:11">
      <c r="B57" s="786">
        <v>15</v>
      </c>
      <c r="C57" s="526" t="s">
        <v>16345</v>
      </c>
      <c r="D57" s="526" t="s">
        <v>16346</v>
      </c>
      <c r="E57" s="526" t="s">
        <v>16340</v>
      </c>
      <c r="F57" s="511" t="s">
        <v>6584</v>
      </c>
      <c r="G57" s="512"/>
      <c r="H57" s="534"/>
      <c r="I57" s="45"/>
      <c r="J57" s="45"/>
      <c r="K57" s="45"/>
    </row>
    <row r="58" spans="2:11">
      <c r="B58" s="786">
        <v>16</v>
      </c>
      <c r="C58" s="526" t="s">
        <v>7422</v>
      </c>
      <c r="D58" s="526" t="s">
        <v>16347</v>
      </c>
      <c r="E58" s="526" t="s">
        <v>16348</v>
      </c>
      <c r="F58" s="511"/>
      <c r="G58" s="512"/>
      <c r="H58" s="534"/>
      <c r="I58" s="45"/>
      <c r="J58" s="45"/>
      <c r="K58" s="45"/>
    </row>
    <row r="59" spans="2:11">
      <c r="B59" s="786">
        <v>17</v>
      </c>
      <c r="C59" s="526" t="s">
        <v>16349</v>
      </c>
      <c r="D59" s="526" t="s">
        <v>10526</v>
      </c>
      <c r="E59" s="526" t="s">
        <v>16348</v>
      </c>
      <c r="F59" s="511" t="s">
        <v>6584</v>
      </c>
      <c r="G59" s="512"/>
      <c r="H59" s="534"/>
      <c r="I59" s="45"/>
      <c r="J59" s="45"/>
      <c r="K59" s="45"/>
    </row>
    <row r="60" spans="2:11">
      <c r="B60" s="786">
        <v>18</v>
      </c>
      <c r="C60" s="526" t="s">
        <v>16351</v>
      </c>
      <c r="D60" s="526" t="s">
        <v>16352</v>
      </c>
      <c r="E60" s="526" t="s">
        <v>16340</v>
      </c>
      <c r="F60" s="511" t="s">
        <v>6584</v>
      </c>
      <c r="G60" s="512"/>
      <c r="H60" s="534"/>
      <c r="I60" s="45"/>
      <c r="J60" s="45"/>
      <c r="K60" s="45"/>
    </row>
    <row r="61" spans="2:11">
      <c r="B61" s="786">
        <v>19</v>
      </c>
      <c r="C61" s="526" t="s">
        <v>16353</v>
      </c>
      <c r="D61" s="526" t="s">
        <v>8788</v>
      </c>
      <c r="E61" s="526" t="s">
        <v>16340</v>
      </c>
      <c r="F61" s="511" t="s">
        <v>6584</v>
      </c>
      <c r="G61" s="512"/>
      <c r="H61" s="534"/>
      <c r="I61" s="45"/>
      <c r="J61" s="45"/>
      <c r="K61" s="45"/>
    </row>
    <row r="62" spans="2:11">
      <c r="B62" s="786">
        <v>20</v>
      </c>
      <c r="C62" s="526" t="s">
        <v>16354</v>
      </c>
      <c r="D62" s="526" t="s">
        <v>16355</v>
      </c>
      <c r="E62" s="526" t="s">
        <v>16323</v>
      </c>
      <c r="F62" s="511" t="s">
        <v>6584</v>
      </c>
      <c r="G62" s="512"/>
      <c r="H62" s="534"/>
      <c r="I62" s="45"/>
      <c r="J62" s="45"/>
      <c r="K62" s="45"/>
    </row>
    <row r="63" spans="2:11">
      <c r="B63" s="786">
        <v>21</v>
      </c>
      <c r="C63" s="526" t="s">
        <v>16356</v>
      </c>
      <c r="D63" s="526" t="s">
        <v>16357</v>
      </c>
      <c r="E63" s="526" t="s">
        <v>16337</v>
      </c>
      <c r="F63" s="511" t="s">
        <v>6584</v>
      </c>
      <c r="G63" s="512"/>
      <c r="H63" s="534"/>
      <c r="I63" s="45"/>
      <c r="J63" s="45"/>
      <c r="K63" s="45"/>
    </row>
    <row r="64" spans="2:11">
      <c r="B64" s="786">
        <v>22</v>
      </c>
      <c r="C64" s="526" t="s">
        <v>9032</v>
      </c>
      <c r="D64" s="526" t="s">
        <v>16363</v>
      </c>
      <c r="E64" s="526" t="s">
        <v>16318</v>
      </c>
      <c r="F64" s="511" t="s">
        <v>6584</v>
      </c>
      <c r="G64" s="512"/>
      <c r="H64" s="534"/>
      <c r="I64" s="45"/>
      <c r="J64" s="45"/>
      <c r="K64" s="45"/>
    </row>
    <row r="65" spans="2:8" ht="17.25" thickBot="1">
      <c r="B65" s="794">
        <v>23</v>
      </c>
      <c r="C65" s="548" t="s">
        <v>16361</v>
      </c>
      <c r="D65" s="548" t="s">
        <v>16362</v>
      </c>
      <c r="E65" s="548"/>
      <c r="F65" s="538"/>
      <c r="G65" s="539"/>
      <c r="H65" s="540"/>
    </row>
    <row r="66" spans="2:8" ht="19.5" thickBot="1">
      <c r="B66" s="83" t="s">
        <v>6613</v>
      </c>
      <c r="C66" s="45" t="s">
        <v>9513</v>
      </c>
      <c r="D66" s="45"/>
      <c r="E66" s="45"/>
      <c r="F66" s="45"/>
      <c r="G66" s="45"/>
    </row>
    <row r="67" spans="2:8" ht="17.25" thickBot="1">
      <c r="B67" s="84" t="s">
        <v>6570</v>
      </c>
      <c r="C67" s="85" t="s">
        <v>6571</v>
      </c>
      <c r="D67" s="85" t="s">
        <v>6572</v>
      </c>
      <c r="E67" s="85" t="s">
        <v>6573</v>
      </c>
      <c r="F67" s="85" t="s">
        <v>6574</v>
      </c>
      <c r="G67" s="85" t="s">
        <v>6575</v>
      </c>
      <c r="H67" s="86" t="s">
        <v>6557</v>
      </c>
    </row>
    <row r="68" spans="2:8">
      <c r="B68" s="799">
        <v>1</v>
      </c>
      <c r="C68" s="1448" t="s">
        <v>16365</v>
      </c>
      <c r="D68" s="1448" t="s">
        <v>16366</v>
      </c>
      <c r="E68" s="1448" t="s">
        <v>15223</v>
      </c>
      <c r="F68" s="801" t="s">
        <v>6584</v>
      </c>
      <c r="G68" s="1072"/>
      <c r="H68" s="1459"/>
    </row>
    <row r="69" spans="2:8">
      <c r="B69" s="786">
        <v>2</v>
      </c>
      <c r="C69" s="526" t="s">
        <v>16367</v>
      </c>
      <c r="D69" s="526" t="s">
        <v>16368</v>
      </c>
      <c r="E69" s="526" t="s">
        <v>16337</v>
      </c>
      <c r="F69" s="511" t="s">
        <v>6584</v>
      </c>
      <c r="G69" s="512"/>
      <c r="H69" s="533"/>
    </row>
    <row r="70" spans="2:8">
      <c r="B70" s="786">
        <v>3</v>
      </c>
      <c r="C70" s="526" t="s">
        <v>16369</v>
      </c>
      <c r="D70" s="526" t="s">
        <v>16370</v>
      </c>
      <c r="E70" s="526" t="s">
        <v>15223</v>
      </c>
      <c r="F70" s="511" t="s">
        <v>6584</v>
      </c>
      <c r="G70" s="512"/>
      <c r="H70" s="533"/>
    </row>
    <row r="71" spans="2:8">
      <c r="B71" s="786">
        <v>4</v>
      </c>
      <c r="C71" s="526" t="s">
        <v>16371</v>
      </c>
      <c r="D71" s="526" t="s">
        <v>16372</v>
      </c>
      <c r="E71" s="526" t="s">
        <v>16340</v>
      </c>
      <c r="F71" s="511" t="s">
        <v>6584</v>
      </c>
      <c r="G71" s="512"/>
      <c r="H71" s="533"/>
    </row>
    <row r="72" spans="2:8">
      <c r="B72" s="786">
        <v>5</v>
      </c>
      <c r="C72" s="526" t="s">
        <v>16373</v>
      </c>
      <c r="D72" s="526" t="s">
        <v>16374</v>
      </c>
      <c r="E72" s="526" t="s">
        <v>15223</v>
      </c>
      <c r="F72" s="511" t="s">
        <v>6584</v>
      </c>
      <c r="G72" s="512"/>
      <c r="H72" s="533"/>
    </row>
    <row r="73" spans="2:8">
      <c r="B73" s="786">
        <v>6</v>
      </c>
      <c r="C73" s="526" t="s">
        <v>16388</v>
      </c>
      <c r="D73" s="526" t="s">
        <v>8788</v>
      </c>
      <c r="E73" s="526" t="s">
        <v>16340</v>
      </c>
      <c r="F73" s="511" t="s">
        <v>6584</v>
      </c>
      <c r="G73" s="512"/>
      <c r="H73" s="533"/>
    </row>
    <row r="74" spans="2:8" ht="17.25" thickBot="1">
      <c r="B74" s="794"/>
      <c r="C74" s="548"/>
      <c r="D74" s="548"/>
      <c r="E74" s="548"/>
      <c r="F74" s="538"/>
      <c r="G74" s="539"/>
      <c r="H74" s="1076"/>
    </row>
    <row r="76" spans="2:8" ht="15.75" customHeight="1"/>
  </sheetData>
  <mergeCells count="1">
    <mergeCell ref="A2:A3"/>
  </mergeCells>
  <phoneticPr fontId="2" type="noConversion"/>
  <dataValidations count="2">
    <dataValidation type="list" allowBlank="1" showInputMessage="1" showErrorMessage="1" sqref="C6" xr:uid="{F46FC594-152A-465F-9D77-0F16B1C759A5}">
      <formula1>"Web Service, API"</formula1>
    </dataValidation>
    <dataValidation type="list" allowBlank="1" showInputMessage="1" showErrorMessage="1" sqref="F6" xr:uid="{DDD0A6E5-AE2F-4E52-A548-46F0243A7045}">
      <formula1>"IB,MB,DAWHO, IB/MB, MB/DAWHO,IB/MB/DAWHO"</formula1>
    </dataValidation>
  </dataValidations>
  <hyperlinks>
    <hyperlink ref="K6" r:id="rId1" xr:uid="{0915FF01-16C5-45BB-9DF6-0B3DCCDF16AF}"/>
    <hyperlink ref="L6" r:id="rId2" xr:uid="{150DB97C-E4A7-4511-B179-EA8BCF548B09}"/>
    <hyperlink ref="M6" r:id="rId3" xr:uid="{E129E670-5766-4A11-B80E-0CDE33FCBF90}"/>
    <hyperlink ref="A2:A3" location="'API Index'!A1" display="Return to Index" xr:uid="{A151EAA5-0344-4680-8B5C-FF364AEA64B6}"/>
  </hyperlinks>
  <pageMargins left="0.7" right="0.7" top="0.75" bottom="0.75" header="0.3" footer="0.3"/>
  <pageSetup paperSize="9" orientation="portrait" r:id="rId4"/>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F7CC8-156B-471A-A132-77327C771205}">
  <sheetPr codeName="工作表347">
    <tabColor rgb="FFFF0000"/>
  </sheetPr>
  <dimension ref="A1:M94"/>
  <sheetViews>
    <sheetView workbookViewId="0">
      <selection activeCell="A2" sqref="A2:A3"/>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341</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3712</v>
      </c>
      <c r="C6" s="56" t="s">
        <v>6561</v>
      </c>
      <c r="D6" s="55" t="s">
        <v>1784</v>
      </c>
      <c r="E6" s="55" t="s">
        <v>16389</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345" t="s">
        <v>1784</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16390</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84" t="s">
        <v>6570</v>
      </c>
      <c r="C20" s="85" t="s">
        <v>6571</v>
      </c>
      <c r="D20" s="85" t="s">
        <v>6572</v>
      </c>
      <c r="E20" s="59" t="s">
        <v>6573</v>
      </c>
      <c r="F20" s="59" t="s">
        <v>6574</v>
      </c>
      <c r="G20" s="59" t="s">
        <v>6575</v>
      </c>
      <c r="H20" s="86" t="s">
        <v>6557</v>
      </c>
      <c r="I20" s="45"/>
      <c r="J20" s="45"/>
      <c r="K20" s="45"/>
    </row>
    <row r="21" spans="2:11">
      <c r="B21" s="510">
        <v>1</v>
      </c>
      <c r="C21" s="509" t="s">
        <v>10384</v>
      </c>
      <c r="D21" s="509" t="s">
        <v>10387</v>
      </c>
      <c r="E21" s="510" t="s">
        <v>6881</v>
      </c>
      <c r="F21" s="511" t="s">
        <v>6584</v>
      </c>
      <c r="G21" s="512"/>
      <c r="H21" s="554"/>
      <c r="I21" s="45"/>
      <c r="J21" s="45"/>
      <c r="K21" s="45"/>
    </row>
    <row r="22" spans="2:11">
      <c r="B22" s="510">
        <v>2</v>
      </c>
      <c r="C22" s="509" t="s">
        <v>11342</v>
      </c>
      <c r="D22" s="509" t="s">
        <v>10186</v>
      </c>
      <c r="E22" s="510" t="s">
        <v>7961</v>
      </c>
      <c r="F22" s="506" t="s">
        <v>6584</v>
      </c>
      <c r="G22" s="512"/>
      <c r="H22" s="509" t="s">
        <v>9532</v>
      </c>
      <c r="I22" s="45"/>
      <c r="J22" s="45"/>
      <c r="K22" s="45"/>
    </row>
    <row r="23" spans="2:11">
      <c r="B23" s="146"/>
      <c r="C23" s="45"/>
      <c r="D23" s="45"/>
      <c r="E23" s="146"/>
      <c r="F23" s="93"/>
      <c r="H23" s="45"/>
    </row>
    <row r="24" spans="2:11">
      <c r="B24" s="146"/>
      <c r="C24" s="45"/>
      <c r="D24" s="45"/>
      <c r="E24" s="146"/>
      <c r="F24" s="93"/>
      <c r="H24" s="45"/>
    </row>
    <row r="25" spans="2:11" ht="19.5" thickBot="1">
      <c r="B25" s="83" t="s">
        <v>6613</v>
      </c>
      <c r="C25" s="45" t="s">
        <v>8319</v>
      </c>
      <c r="H25" s="45"/>
    </row>
    <row r="26" spans="2:11" ht="17.25" thickBot="1">
      <c r="B26" s="58" t="s">
        <v>6570</v>
      </c>
      <c r="C26" s="59" t="s">
        <v>6571</v>
      </c>
      <c r="D26" s="59" t="s">
        <v>6572</v>
      </c>
      <c r="E26" s="59" t="s">
        <v>6573</v>
      </c>
      <c r="F26" s="59" t="s">
        <v>6574</v>
      </c>
      <c r="G26" s="59" t="s">
        <v>6575</v>
      </c>
      <c r="H26" s="60" t="s">
        <v>6557</v>
      </c>
    </row>
    <row r="27" spans="2:11">
      <c r="B27" s="62">
        <v>1</v>
      </c>
      <c r="C27" s="447"/>
      <c r="D27" s="45" t="s">
        <v>8356</v>
      </c>
      <c r="E27" s="448"/>
      <c r="F27" s="93" t="s">
        <v>6584</v>
      </c>
      <c r="G27" s="66"/>
      <c r="H27" s="279"/>
    </row>
    <row r="28" spans="2:11" ht="33">
      <c r="B28" s="68">
        <v>1.1000000000000001</v>
      </c>
      <c r="C28" s="94" t="s">
        <v>8357</v>
      </c>
      <c r="D28" s="136" t="s">
        <v>6823</v>
      </c>
      <c r="E28" s="94" t="s">
        <v>8336</v>
      </c>
      <c r="F28" s="93" t="s">
        <v>6584</v>
      </c>
      <c r="G28" s="72"/>
      <c r="H28" s="137" t="s">
        <v>8358</v>
      </c>
    </row>
    <row r="29" spans="2:11">
      <c r="B29" s="68">
        <v>1.2</v>
      </c>
      <c r="C29" s="94" t="s">
        <v>7368</v>
      </c>
      <c r="D29" s="45" t="s">
        <v>8359</v>
      </c>
      <c r="E29" s="94" t="s">
        <v>8360</v>
      </c>
      <c r="F29" s="93" t="s">
        <v>6584</v>
      </c>
      <c r="G29" s="71"/>
      <c r="H29" s="140" t="s">
        <v>8361</v>
      </c>
    </row>
    <row r="30" spans="2:11">
      <c r="B30" s="68">
        <v>2</v>
      </c>
      <c r="C30" s="94" t="s">
        <v>8362</v>
      </c>
      <c r="D30" s="45" t="s">
        <v>8363</v>
      </c>
      <c r="E30" s="94" t="s">
        <v>8329</v>
      </c>
      <c r="F30" s="93" t="s">
        <v>6584</v>
      </c>
      <c r="G30" s="72"/>
      <c r="H30" s="137" t="s">
        <v>8364</v>
      </c>
      <c r="I30" s="45"/>
      <c r="J30" s="45"/>
      <c r="K30" s="45"/>
    </row>
    <row r="31" spans="2:11">
      <c r="B31" s="68">
        <v>3</v>
      </c>
      <c r="C31" s="94" t="s">
        <v>9196</v>
      </c>
      <c r="D31" s="45" t="s">
        <v>8366</v>
      </c>
      <c r="E31" s="94" t="s">
        <v>8322</v>
      </c>
      <c r="F31" s="93" t="s">
        <v>6584</v>
      </c>
      <c r="G31" s="72"/>
      <c r="H31" s="140" t="s">
        <v>8333</v>
      </c>
      <c r="I31" s="45"/>
      <c r="J31" s="45"/>
      <c r="K31" s="45"/>
    </row>
    <row r="32" spans="2:11">
      <c r="B32" s="75">
        <v>4</v>
      </c>
      <c r="C32" s="94" t="s">
        <v>8367</v>
      </c>
      <c r="D32" s="45" t="s">
        <v>8368</v>
      </c>
      <c r="E32" s="94" t="s">
        <v>8322</v>
      </c>
      <c r="F32" s="93" t="s">
        <v>6584</v>
      </c>
      <c r="G32" s="72"/>
      <c r="H32" s="140" t="s">
        <v>8333</v>
      </c>
      <c r="I32" s="45"/>
      <c r="J32" s="45"/>
      <c r="K32" s="45"/>
    </row>
    <row r="33" spans="2:11">
      <c r="B33" s="68">
        <v>5</v>
      </c>
      <c r="C33" s="45" t="s">
        <v>9507</v>
      </c>
      <c r="D33" s="45" t="s">
        <v>8335</v>
      </c>
      <c r="E33" s="94" t="s">
        <v>8336</v>
      </c>
      <c r="F33" s="93" t="s">
        <v>6584</v>
      </c>
      <c r="G33" s="72"/>
      <c r="H33" s="140"/>
      <c r="I33" s="45"/>
      <c r="J33" s="45"/>
      <c r="K33" s="45"/>
    </row>
    <row r="34" spans="2:11">
      <c r="B34" s="68">
        <v>6</v>
      </c>
      <c r="C34" s="45" t="s">
        <v>9508</v>
      </c>
      <c r="D34" s="94" t="s">
        <v>8338</v>
      </c>
      <c r="E34" s="94" t="s">
        <v>8339</v>
      </c>
      <c r="F34" s="93" t="s">
        <v>6584</v>
      </c>
      <c r="G34" s="72"/>
      <c r="H34" s="140"/>
      <c r="I34" s="45"/>
      <c r="J34" s="45"/>
      <c r="K34" s="45"/>
    </row>
    <row r="35" spans="2:11" ht="17.25" thickBot="1">
      <c r="B35" s="77"/>
      <c r="C35" s="81"/>
      <c r="D35" s="513"/>
      <c r="E35" s="514"/>
      <c r="F35" s="81"/>
      <c r="G35" s="81"/>
      <c r="H35" s="453"/>
      <c r="I35" s="45"/>
      <c r="J35" s="45"/>
      <c r="K35" s="45"/>
    </row>
    <row r="36" spans="2:11">
      <c r="B36" s="45"/>
      <c r="C36" s="45"/>
      <c r="D36" s="45"/>
      <c r="E36" s="45"/>
      <c r="F36" s="45"/>
      <c r="G36" s="45"/>
      <c r="H36" s="45"/>
      <c r="I36" s="45"/>
      <c r="J36" s="45"/>
      <c r="K36" s="45"/>
    </row>
    <row r="37" spans="2:11" ht="19.5" thickBot="1">
      <c r="B37" s="83" t="s">
        <v>6613</v>
      </c>
      <c r="C37" s="45" t="s">
        <v>10932</v>
      </c>
      <c r="D37" s="45"/>
      <c r="E37" s="45"/>
      <c r="F37" s="45"/>
      <c r="G37" s="45"/>
      <c r="H37" s="45"/>
    </row>
    <row r="38" spans="2:11" ht="17.25" thickBot="1">
      <c r="B38" s="84" t="s">
        <v>6570</v>
      </c>
      <c r="C38" s="85" t="s">
        <v>6571</v>
      </c>
      <c r="D38" s="85" t="s">
        <v>6572</v>
      </c>
      <c r="E38" s="85" t="s">
        <v>6573</v>
      </c>
      <c r="F38" s="85" t="s">
        <v>6574</v>
      </c>
      <c r="G38" s="85" t="s">
        <v>6575</v>
      </c>
      <c r="H38" s="86" t="s">
        <v>6557</v>
      </c>
    </row>
    <row r="39" spans="2:11">
      <c r="B39" s="1466">
        <v>1</v>
      </c>
      <c r="C39" s="1467" t="s">
        <v>7010</v>
      </c>
      <c r="D39" s="1467" t="s">
        <v>16317</v>
      </c>
      <c r="E39" s="1467" t="s">
        <v>16318</v>
      </c>
      <c r="F39" s="1246" t="s">
        <v>6584</v>
      </c>
      <c r="G39" s="1247"/>
      <c r="H39" s="1468" t="s">
        <v>16319</v>
      </c>
    </row>
    <row r="40" spans="2:11">
      <c r="B40" s="1469">
        <v>2</v>
      </c>
      <c r="C40" s="1470" t="s">
        <v>16391</v>
      </c>
      <c r="D40" s="1470" t="s">
        <v>16392</v>
      </c>
      <c r="E40" s="1470" t="s">
        <v>15223</v>
      </c>
      <c r="F40" s="1251" t="s">
        <v>6584</v>
      </c>
      <c r="G40" s="1252"/>
      <c r="H40" s="1471"/>
    </row>
    <row r="41" spans="2:11">
      <c r="B41" s="1469">
        <v>3</v>
      </c>
      <c r="C41" s="1470" t="s">
        <v>16393</v>
      </c>
      <c r="D41" s="1470" t="s">
        <v>16394</v>
      </c>
      <c r="E41" s="1470" t="s">
        <v>16337</v>
      </c>
      <c r="F41" s="1251" t="s">
        <v>6584</v>
      </c>
      <c r="G41" s="1252"/>
      <c r="H41" s="1471"/>
    </row>
    <row r="42" spans="2:11">
      <c r="B42" s="1469">
        <v>4</v>
      </c>
      <c r="C42" s="1470" t="s">
        <v>16395</v>
      </c>
      <c r="D42" s="1470" t="s">
        <v>16396</v>
      </c>
      <c r="E42" s="1470" t="s">
        <v>16323</v>
      </c>
      <c r="F42" s="1251" t="s">
        <v>6584</v>
      </c>
      <c r="G42" s="1252"/>
      <c r="H42" s="1472" t="s">
        <v>16350</v>
      </c>
    </row>
    <row r="43" spans="2:11">
      <c r="B43" s="1469">
        <v>5</v>
      </c>
      <c r="C43" s="1470" t="s">
        <v>16397</v>
      </c>
      <c r="D43" s="1470" t="s">
        <v>16398</v>
      </c>
      <c r="E43" s="1470" t="s">
        <v>15223</v>
      </c>
      <c r="F43" s="1251" t="s">
        <v>6584</v>
      </c>
      <c r="G43" s="1252"/>
      <c r="H43" s="1471"/>
    </row>
    <row r="44" spans="2:11">
      <c r="B44" s="1469">
        <v>6</v>
      </c>
      <c r="C44" s="1470" t="s">
        <v>16399</v>
      </c>
      <c r="D44" s="1470" t="s">
        <v>16400</v>
      </c>
      <c r="E44" s="1470" t="s">
        <v>16337</v>
      </c>
      <c r="F44" s="1251" t="s">
        <v>6584</v>
      </c>
      <c r="G44" s="1252"/>
      <c r="H44" s="1471"/>
    </row>
    <row r="45" spans="2:11">
      <c r="B45" s="1469">
        <v>7</v>
      </c>
      <c r="C45" s="1470" t="s">
        <v>16401</v>
      </c>
      <c r="D45" s="1470" t="s">
        <v>16402</v>
      </c>
      <c r="E45" s="1470" t="s">
        <v>15223</v>
      </c>
      <c r="F45" s="1251" t="s">
        <v>6584</v>
      </c>
      <c r="G45" s="1252"/>
      <c r="H45" s="1471" t="s">
        <v>16403</v>
      </c>
    </row>
    <row r="46" spans="2:11">
      <c r="B46" s="1469">
        <v>8</v>
      </c>
      <c r="C46" s="1470" t="s">
        <v>16404</v>
      </c>
      <c r="D46" s="1470" t="s">
        <v>16405</v>
      </c>
      <c r="E46" s="1470" t="s">
        <v>15223</v>
      </c>
      <c r="F46" s="1251" t="s">
        <v>6584</v>
      </c>
      <c r="G46" s="1252"/>
      <c r="H46" s="1471" t="s">
        <v>8383</v>
      </c>
    </row>
    <row r="47" spans="2:11">
      <c r="B47" s="1469">
        <v>9</v>
      </c>
      <c r="C47" s="1470" t="s">
        <v>16386</v>
      </c>
      <c r="D47" s="1470" t="s">
        <v>16328</v>
      </c>
      <c r="E47" s="1470" t="s">
        <v>15223</v>
      </c>
      <c r="F47" s="1251" t="s">
        <v>6584</v>
      </c>
      <c r="G47" s="1252"/>
      <c r="H47" s="1471"/>
      <c r="I47" s="45"/>
      <c r="J47" s="45"/>
      <c r="K47" s="45"/>
    </row>
    <row r="48" spans="2:11">
      <c r="B48" s="1469">
        <v>10</v>
      </c>
      <c r="C48" s="1470" t="s">
        <v>16387</v>
      </c>
      <c r="D48" s="1470" t="s">
        <v>16329</v>
      </c>
      <c r="E48" s="1470" t="s">
        <v>15226</v>
      </c>
      <c r="F48" s="1251" t="s">
        <v>6584</v>
      </c>
      <c r="G48" s="1252"/>
      <c r="H48" s="1472" t="s">
        <v>16330</v>
      </c>
      <c r="I48" s="45"/>
      <c r="J48" s="45"/>
      <c r="K48" s="45"/>
    </row>
    <row r="49" spans="2:11">
      <c r="B49" s="1469">
        <v>11</v>
      </c>
      <c r="C49" s="1470" t="s">
        <v>15214</v>
      </c>
      <c r="D49" s="1470" t="s">
        <v>16331</v>
      </c>
      <c r="E49" s="1470" t="s">
        <v>16332</v>
      </c>
      <c r="F49" s="1251" t="s">
        <v>6584</v>
      </c>
      <c r="G49" s="1252"/>
      <c r="H49" s="1472" t="s">
        <v>16406</v>
      </c>
      <c r="I49" s="45"/>
      <c r="J49" s="45"/>
      <c r="K49" s="45"/>
    </row>
    <row r="50" spans="2:11">
      <c r="B50" s="1469">
        <v>12</v>
      </c>
      <c r="C50" s="1470" t="s">
        <v>9775</v>
      </c>
      <c r="D50" s="1470" t="s">
        <v>16334</v>
      </c>
      <c r="E50" s="1470" t="s">
        <v>16323</v>
      </c>
      <c r="F50" s="1251" t="s">
        <v>6584</v>
      </c>
      <c r="G50" s="1252"/>
      <c r="H50" s="1472" t="s">
        <v>16407</v>
      </c>
      <c r="I50" s="45"/>
      <c r="J50" s="45"/>
      <c r="K50" s="45"/>
    </row>
    <row r="51" spans="2:11">
      <c r="B51" s="1469">
        <v>13</v>
      </c>
      <c r="C51" s="1470" t="s">
        <v>16408</v>
      </c>
      <c r="D51" s="1470" t="s">
        <v>16409</v>
      </c>
      <c r="E51" s="1470" t="s">
        <v>16340</v>
      </c>
      <c r="F51" s="1251" t="s">
        <v>6584</v>
      </c>
      <c r="G51" s="1252"/>
      <c r="H51" s="1472"/>
      <c r="I51" s="45"/>
      <c r="J51" s="45"/>
      <c r="K51" s="45"/>
    </row>
    <row r="52" spans="2:11">
      <c r="B52" s="1469">
        <v>14</v>
      </c>
      <c r="C52" s="1470" t="s">
        <v>16410</v>
      </c>
      <c r="D52" s="1470" t="s">
        <v>16411</v>
      </c>
      <c r="E52" s="1470" t="s">
        <v>16340</v>
      </c>
      <c r="F52" s="1251" t="s">
        <v>6584</v>
      </c>
      <c r="G52" s="1252"/>
      <c r="H52" s="1472"/>
      <c r="I52" s="45"/>
      <c r="J52" s="45"/>
      <c r="K52" s="45"/>
    </row>
    <row r="53" spans="2:11">
      <c r="B53" s="1469">
        <v>15</v>
      </c>
      <c r="C53" s="1470" t="s">
        <v>16343</v>
      </c>
      <c r="D53" s="1470" t="s">
        <v>16344</v>
      </c>
      <c r="E53" s="1470" t="s">
        <v>16340</v>
      </c>
      <c r="F53" s="1251" t="s">
        <v>6584</v>
      </c>
      <c r="G53" s="1252"/>
      <c r="H53" s="1472"/>
      <c r="I53" s="45"/>
      <c r="J53" s="45"/>
      <c r="K53" s="45"/>
    </row>
    <row r="54" spans="2:11">
      <c r="B54" s="1469">
        <v>16</v>
      </c>
      <c r="C54" s="1470" t="s">
        <v>16345</v>
      </c>
      <c r="D54" s="1470" t="s">
        <v>16346</v>
      </c>
      <c r="E54" s="1470" t="s">
        <v>16340</v>
      </c>
      <c r="F54" s="1251"/>
      <c r="G54" s="1252"/>
      <c r="H54" s="1472"/>
      <c r="I54" s="45"/>
      <c r="J54" s="45"/>
      <c r="K54" s="45"/>
    </row>
    <row r="55" spans="2:11">
      <c r="B55" s="1469">
        <v>17</v>
      </c>
      <c r="C55" s="1470" t="s">
        <v>7422</v>
      </c>
      <c r="D55" s="1470" t="s">
        <v>16347</v>
      </c>
      <c r="E55" s="1470" t="s">
        <v>16348</v>
      </c>
      <c r="F55" s="1251" t="s">
        <v>6584</v>
      </c>
      <c r="G55" s="1252"/>
      <c r="H55" s="1472" t="s">
        <v>16350</v>
      </c>
      <c r="I55" s="45"/>
      <c r="J55" s="45"/>
      <c r="K55" s="45"/>
    </row>
    <row r="56" spans="2:11">
      <c r="B56" s="1469">
        <v>18</v>
      </c>
      <c r="C56" s="1470" t="s">
        <v>16349</v>
      </c>
      <c r="D56" s="1470" t="s">
        <v>10526</v>
      </c>
      <c r="E56" s="1470" t="s">
        <v>16348</v>
      </c>
      <c r="F56" s="1251" t="s">
        <v>6584</v>
      </c>
      <c r="G56" s="1252"/>
      <c r="H56" s="1472"/>
      <c r="I56" s="45"/>
      <c r="J56" s="45"/>
      <c r="K56" s="45"/>
    </row>
    <row r="57" spans="2:11">
      <c r="B57" s="1469">
        <v>19</v>
      </c>
      <c r="C57" s="1470" t="s">
        <v>16351</v>
      </c>
      <c r="D57" s="1470" t="s">
        <v>16352</v>
      </c>
      <c r="E57" s="1470" t="s">
        <v>16340</v>
      </c>
      <c r="F57" s="1251" t="s">
        <v>6584</v>
      </c>
      <c r="G57" s="1252"/>
      <c r="H57" s="1472"/>
      <c r="I57" s="45"/>
      <c r="J57" s="45"/>
      <c r="K57" s="45"/>
    </row>
    <row r="58" spans="2:11">
      <c r="B58" s="1469">
        <v>20</v>
      </c>
      <c r="C58" s="1470" t="s">
        <v>16412</v>
      </c>
      <c r="D58" s="1470" t="s">
        <v>16413</v>
      </c>
      <c r="E58" s="1470" t="s">
        <v>16340</v>
      </c>
      <c r="F58" s="1251" t="s">
        <v>6584</v>
      </c>
      <c r="G58" s="1252"/>
      <c r="H58" s="1472"/>
      <c r="I58" s="45"/>
      <c r="J58" s="45"/>
      <c r="K58" s="45"/>
    </row>
    <row r="59" spans="2:11">
      <c r="B59" s="1469">
        <v>21</v>
      </c>
      <c r="C59" s="1470" t="s">
        <v>16414</v>
      </c>
      <c r="D59" s="1470" t="s">
        <v>16415</v>
      </c>
      <c r="E59" s="1470" t="s">
        <v>16340</v>
      </c>
      <c r="F59" s="1251" t="s">
        <v>6584</v>
      </c>
      <c r="G59" s="1252"/>
      <c r="H59" s="1472"/>
      <c r="I59" s="45"/>
      <c r="J59" s="45"/>
      <c r="K59" s="45"/>
    </row>
    <row r="60" spans="2:11">
      <c r="B60" s="1469">
        <v>22</v>
      </c>
      <c r="C60" s="1470" t="s">
        <v>16354</v>
      </c>
      <c r="D60" s="1470" t="s">
        <v>16355</v>
      </c>
      <c r="E60" s="1470" t="s">
        <v>16323</v>
      </c>
      <c r="F60" s="1251" t="s">
        <v>6584</v>
      </c>
      <c r="G60" s="1252"/>
      <c r="H60" s="1472"/>
      <c r="I60" s="45"/>
      <c r="J60" s="45"/>
      <c r="K60" s="45"/>
    </row>
    <row r="61" spans="2:11" ht="15.75" customHeight="1">
      <c r="B61" s="1469">
        <v>23</v>
      </c>
      <c r="C61" s="1470" t="s">
        <v>16356</v>
      </c>
      <c r="D61" s="1470" t="s">
        <v>16357</v>
      </c>
      <c r="E61" s="1470" t="s">
        <v>16337</v>
      </c>
      <c r="F61" s="1251" t="s">
        <v>6584</v>
      </c>
      <c r="G61" s="1473"/>
      <c r="H61" s="1472"/>
    </row>
    <row r="62" spans="2:11">
      <c r="B62" s="1469">
        <v>24</v>
      </c>
      <c r="C62" s="1470" t="s">
        <v>16416</v>
      </c>
      <c r="D62" s="1470" t="s">
        <v>16417</v>
      </c>
      <c r="E62" s="1470" t="s">
        <v>15257</v>
      </c>
      <c r="F62" s="1251" t="s">
        <v>6584</v>
      </c>
      <c r="G62" s="1473"/>
      <c r="H62" s="1472"/>
    </row>
    <row r="63" spans="2:11">
      <c r="B63" s="1469">
        <v>25</v>
      </c>
      <c r="C63" s="1470" t="s">
        <v>10365</v>
      </c>
      <c r="D63" s="1470" t="s">
        <v>9107</v>
      </c>
      <c r="E63" s="1470" t="s">
        <v>16359</v>
      </c>
      <c r="F63" s="1251" t="s">
        <v>6584</v>
      </c>
      <c r="G63" s="1473"/>
      <c r="H63" s="1472"/>
    </row>
    <row r="64" spans="2:11">
      <c r="B64" s="1469">
        <v>26</v>
      </c>
      <c r="C64" s="1470" t="s">
        <v>8710</v>
      </c>
      <c r="D64" s="1470" t="s">
        <v>8711</v>
      </c>
      <c r="E64" s="1470" t="s">
        <v>16359</v>
      </c>
      <c r="F64" s="1251" t="s">
        <v>6584</v>
      </c>
      <c r="G64" s="1252"/>
      <c r="H64" s="1472"/>
    </row>
    <row r="65" spans="2:8">
      <c r="B65" s="1469">
        <v>27</v>
      </c>
      <c r="C65" s="1470" t="s">
        <v>8713</v>
      </c>
      <c r="D65" s="1470" t="s">
        <v>8714</v>
      </c>
      <c r="E65" s="1470" t="s">
        <v>16359</v>
      </c>
      <c r="F65" s="1251" t="s">
        <v>6584</v>
      </c>
      <c r="G65" s="1252"/>
      <c r="H65" s="1472"/>
    </row>
    <row r="66" spans="2:8">
      <c r="B66" s="1469">
        <v>28</v>
      </c>
      <c r="C66" s="1470" t="s">
        <v>8715</v>
      </c>
      <c r="D66" s="1470" t="s">
        <v>8716</v>
      </c>
      <c r="E66" s="1470" t="s">
        <v>15223</v>
      </c>
      <c r="F66" s="1251" t="s">
        <v>6584</v>
      </c>
      <c r="G66" s="1252"/>
      <c r="H66" s="1472"/>
    </row>
    <row r="67" spans="2:8">
      <c r="B67" s="1469">
        <v>29</v>
      </c>
      <c r="C67" s="1470" t="s">
        <v>8718</v>
      </c>
      <c r="D67" s="1470" t="s">
        <v>8719</v>
      </c>
      <c r="E67" s="1470" t="s">
        <v>16418</v>
      </c>
      <c r="F67" s="1251" t="s">
        <v>6584</v>
      </c>
      <c r="G67" s="1252"/>
      <c r="H67" s="1472"/>
    </row>
    <row r="68" spans="2:8">
      <c r="B68" s="1469">
        <v>30</v>
      </c>
      <c r="C68" s="1470" t="s">
        <v>8721</v>
      </c>
      <c r="D68" s="1470" t="s">
        <v>16419</v>
      </c>
      <c r="E68" s="1470" t="s">
        <v>16420</v>
      </c>
      <c r="F68" s="1251" t="s">
        <v>6584</v>
      </c>
      <c r="G68" s="1252"/>
      <c r="H68" s="1472"/>
    </row>
    <row r="69" spans="2:8">
      <c r="B69" s="1469">
        <v>31</v>
      </c>
      <c r="C69" s="1470" t="s">
        <v>9136</v>
      </c>
      <c r="D69" s="1470" t="s">
        <v>16358</v>
      </c>
      <c r="E69" s="1470" t="s">
        <v>16359</v>
      </c>
      <c r="F69" s="1251" t="s">
        <v>6584</v>
      </c>
      <c r="G69" s="1252"/>
      <c r="H69" s="1472"/>
    </row>
    <row r="70" spans="2:8">
      <c r="B70" s="1469">
        <v>32</v>
      </c>
      <c r="C70" s="1470" t="s">
        <v>9032</v>
      </c>
      <c r="D70" s="1470" t="s">
        <v>16363</v>
      </c>
      <c r="E70" s="1470" t="s">
        <v>16318</v>
      </c>
      <c r="F70" s="1251" t="s">
        <v>6584</v>
      </c>
      <c r="G70" s="1252"/>
      <c r="H70" s="1472"/>
    </row>
    <row r="71" spans="2:8">
      <c r="B71" s="1469">
        <v>33</v>
      </c>
      <c r="C71" s="1470" t="s">
        <v>16421</v>
      </c>
      <c r="D71" s="1470" t="s">
        <v>16422</v>
      </c>
      <c r="E71" s="1470" t="s">
        <v>16423</v>
      </c>
      <c r="F71" s="1251" t="s">
        <v>6584</v>
      </c>
      <c r="G71" s="1473"/>
      <c r="H71" s="1472"/>
    </row>
    <row r="72" spans="2:8" ht="15.75" customHeight="1">
      <c r="B72" s="1469">
        <v>34</v>
      </c>
      <c r="C72" s="1470" t="s">
        <v>16424</v>
      </c>
      <c r="D72" s="1470" t="s">
        <v>16425</v>
      </c>
      <c r="E72" s="1470" t="s">
        <v>16359</v>
      </c>
      <c r="F72" s="1251" t="s">
        <v>6584</v>
      </c>
      <c r="G72" s="1473"/>
      <c r="H72" s="1472"/>
    </row>
    <row r="73" spans="2:8">
      <c r="B73" s="1469">
        <v>35</v>
      </c>
      <c r="C73" s="1470" t="s">
        <v>16426</v>
      </c>
      <c r="D73" s="1470" t="s">
        <v>16427</v>
      </c>
      <c r="E73" s="1470" t="s">
        <v>16359</v>
      </c>
      <c r="F73" s="1251" t="s">
        <v>6584</v>
      </c>
      <c r="G73" s="1252"/>
      <c r="H73" s="1472"/>
    </row>
    <row r="74" spans="2:8">
      <c r="B74" s="1469">
        <v>36</v>
      </c>
      <c r="C74" s="1470" t="s">
        <v>16428</v>
      </c>
      <c r="D74" s="1470" t="s">
        <v>16429</v>
      </c>
      <c r="E74" s="1470" t="s">
        <v>15257</v>
      </c>
      <c r="F74" s="1251" t="s">
        <v>6584</v>
      </c>
      <c r="G74" s="1252"/>
      <c r="H74" s="1472"/>
    </row>
    <row r="75" spans="2:8">
      <c r="B75" s="1469">
        <v>37</v>
      </c>
      <c r="C75" s="1470" t="s">
        <v>16430</v>
      </c>
      <c r="D75" s="1470" t="s">
        <v>16431</v>
      </c>
      <c r="E75" s="1470" t="s">
        <v>15223</v>
      </c>
      <c r="F75" s="1251" t="s">
        <v>6584</v>
      </c>
      <c r="G75" s="1252"/>
      <c r="H75" s="1472"/>
    </row>
    <row r="76" spans="2:8" ht="17.25" thickBot="1">
      <c r="B76" s="1474">
        <v>38</v>
      </c>
      <c r="C76" s="1475" t="s">
        <v>6965</v>
      </c>
      <c r="D76" s="1476" t="s">
        <v>16432</v>
      </c>
      <c r="E76" s="1475" t="s">
        <v>16433</v>
      </c>
      <c r="F76" s="1257" t="s">
        <v>6584</v>
      </c>
      <c r="G76" s="1258"/>
      <c r="H76" s="1477"/>
    </row>
    <row r="77" spans="2:8">
      <c r="B77" s="1458">
        <v>39</v>
      </c>
      <c r="C77" s="1434" t="s">
        <v>8740</v>
      </c>
      <c r="D77" s="1434" t="s">
        <v>8741</v>
      </c>
      <c r="E77" s="1434"/>
      <c r="F77" s="1434"/>
      <c r="G77" s="1434"/>
      <c r="H77" s="1434"/>
    </row>
    <row r="79" spans="2:8" ht="19.5" thickBot="1">
      <c r="B79" s="83" t="s">
        <v>6613</v>
      </c>
      <c r="C79" s="45" t="s">
        <v>16376</v>
      </c>
      <c r="D79" s="527"/>
      <c r="E79" s="527"/>
      <c r="F79" s="527"/>
      <c r="G79" s="527"/>
      <c r="H79" s="527"/>
    </row>
    <row r="80" spans="2:8" ht="17.25" thickBot="1">
      <c r="B80" s="58" t="s">
        <v>6570</v>
      </c>
      <c r="C80" s="59" t="s">
        <v>6571</v>
      </c>
      <c r="D80" s="59" t="s">
        <v>6572</v>
      </c>
      <c r="E80" s="59" t="s">
        <v>6573</v>
      </c>
      <c r="F80" s="59" t="s">
        <v>6574</v>
      </c>
      <c r="G80" s="59" t="s">
        <v>6575</v>
      </c>
      <c r="H80" s="60" t="s">
        <v>6557</v>
      </c>
    </row>
    <row r="81" spans="2:8">
      <c r="B81" s="516"/>
      <c r="C81" s="45" t="s">
        <v>16257</v>
      </c>
      <c r="D81" s="45" t="s">
        <v>16258</v>
      </c>
      <c r="E81" s="45"/>
      <c r="F81" s="45"/>
      <c r="G81" s="45"/>
      <c r="H81" s="116"/>
    </row>
    <row r="82" spans="2:8">
      <c r="B82" s="516">
        <v>2</v>
      </c>
      <c r="C82" s="45" t="s">
        <v>8743</v>
      </c>
      <c r="D82" s="45" t="s">
        <v>8744</v>
      </c>
      <c r="E82" s="45"/>
      <c r="F82" s="45"/>
      <c r="G82" s="45"/>
      <c r="H82" s="116"/>
    </row>
    <row r="83" spans="2:8">
      <c r="B83" s="516">
        <v>3</v>
      </c>
      <c r="C83" s="45" t="s">
        <v>8745</v>
      </c>
      <c r="D83" s="45" t="s">
        <v>8746</v>
      </c>
      <c r="E83" s="45"/>
      <c r="F83" s="45"/>
      <c r="G83" s="45"/>
      <c r="H83" s="116"/>
    </row>
    <row r="84" spans="2:8">
      <c r="B84" s="516">
        <v>4</v>
      </c>
      <c r="C84" s="45" t="s">
        <v>8747</v>
      </c>
      <c r="D84" s="45" t="s">
        <v>8750</v>
      </c>
      <c r="E84" s="45"/>
      <c r="F84" s="45"/>
      <c r="G84" s="45"/>
      <c r="H84" s="242"/>
    </row>
    <row r="85" spans="2:8">
      <c r="B85" s="516">
        <v>5</v>
      </c>
      <c r="C85" s="45" t="s">
        <v>8751</v>
      </c>
      <c r="D85" s="45" t="s">
        <v>8752</v>
      </c>
      <c r="E85" s="45"/>
      <c r="F85" s="45"/>
      <c r="G85" s="45"/>
      <c r="H85" s="242"/>
    </row>
    <row r="86" spans="2:8">
      <c r="B86" s="516">
        <v>6</v>
      </c>
      <c r="C86" s="45" t="s">
        <v>8753</v>
      </c>
      <c r="D86" s="45" t="s">
        <v>8754</v>
      </c>
      <c r="H86" s="219" t="s">
        <v>7051</v>
      </c>
    </row>
    <row r="87" spans="2:8">
      <c r="B87" s="516">
        <v>7</v>
      </c>
      <c r="C87" s="45" t="s">
        <v>8755</v>
      </c>
      <c r="D87" s="45" t="s">
        <v>8756</v>
      </c>
      <c r="H87" s="219" t="s">
        <v>7051</v>
      </c>
    </row>
    <row r="88" spans="2:8">
      <c r="B88" s="517">
        <v>8</v>
      </c>
      <c r="D88" s="45" t="s">
        <v>8757</v>
      </c>
      <c r="H88" s="220"/>
    </row>
    <row r="89" spans="2:8">
      <c r="B89" s="1478" t="s">
        <v>16434</v>
      </c>
      <c r="D89" s="45" t="s">
        <v>8758</v>
      </c>
      <c r="H89" s="219"/>
    </row>
    <row r="90" spans="2:8">
      <c r="B90" s="1478" t="s">
        <v>16435</v>
      </c>
      <c r="D90" s="45" t="s">
        <v>8759</v>
      </c>
      <c r="H90" s="220"/>
    </row>
    <row r="91" spans="2:8">
      <c r="B91" s="517">
        <v>9</v>
      </c>
      <c r="D91" s="45" t="s">
        <v>16259</v>
      </c>
      <c r="H91" s="116"/>
    </row>
    <row r="92" spans="2:8">
      <c r="B92" s="1478" t="s">
        <v>7626</v>
      </c>
      <c r="D92" s="45" t="s">
        <v>8761</v>
      </c>
      <c r="H92" s="219"/>
    </row>
    <row r="93" spans="2:8">
      <c r="B93" s="1478" t="s">
        <v>7626</v>
      </c>
      <c r="D93" s="45" t="s">
        <v>8762</v>
      </c>
      <c r="H93" s="219"/>
    </row>
    <row r="94" spans="2:8" ht="17.25" thickBot="1">
      <c r="B94" s="518"/>
      <c r="C94" s="221"/>
      <c r="D94" s="221"/>
      <c r="E94" s="221"/>
      <c r="F94" s="221"/>
      <c r="G94" s="221"/>
      <c r="H94" s="222"/>
    </row>
  </sheetData>
  <mergeCells count="1">
    <mergeCell ref="A2:A3"/>
  </mergeCells>
  <phoneticPr fontId="2" type="noConversion"/>
  <dataValidations disablePrompts="1" count="2">
    <dataValidation type="list" allowBlank="1" showInputMessage="1" showErrorMessage="1" sqref="C6" xr:uid="{AF8ADB70-679F-42D2-AC69-B38708C465D0}">
      <formula1>"Web Service, API"</formula1>
    </dataValidation>
    <dataValidation type="list" allowBlank="1" showInputMessage="1" showErrorMessage="1" sqref="F6" xr:uid="{DE321A85-53BB-4435-BAA6-6E68A47FE1E9}">
      <formula1>"IB,MB,DAWHO, IB/MB, MB/DAWHO,IB/MB/DAWHO"</formula1>
    </dataValidation>
  </dataValidations>
  <hyperlinks>
    <hyperlink ref="K6" r:id="rId1" xr:uid="{08E108E2-5DDA-4390-8904-2351AD255891}"/>
    <hyperlink ref="L6" r:id="rId2" xr:uid="{86A3F721-22B7-45C2-A404-465F0B358B63}"/>
    <hyperlink ref="M6" r:id="rId3" xr:uid="{AD6105F3-D34B-4C08-A6E3-43D437A3EF5E}"/>
    <hyperlink ref="A2:A3" location="'API Index'!A1" display="Return to Index" xr:uid="{78485DB8-D8C6-47AA-A818-DADD5DBCF931}"/>
  </hyperlinks>
  <pageMargins left="0.7" right="0.7" top="0.75" bottom="0.75" header="0.3" footer="0.3"/>
  <pageSetup paperSize="9" orientation="portrait" r:id="rId4"/>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4262D-B419-4443-AE37-F6AB553180E0}">
  <sheetPr codeName="工作表348">
    <tabColor rgb="FFFF0000"/>
  </sheetPr>
  <dimension ref="A1:M68"/>
  <sheetViews>
    <sheetView workbookViewId="0">
      <selection activeCell="A2" sqref="A2:A3"/>
    </sheetView>
  </sheetViews>
  <sheetFormatPr defaultRowHeight="16.5"/>
  <cols>
    <col min="2" max="2" width="11.875" customWidth="1"/>
    <col min="3" max="3" width="43.87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342</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3715</v>
      </c>
      <c r="C6" s="56" t="s">
        <v>6561</v>
      </c>
      <c r="D6" s="55" t="s">
        <v>16436</v>
      </c>
      <c r="E6" s="55" t="s">
        <v>16437</v>
      </c>
      <c r="F6" s="56" t="s">
        <v>6841</v>
      </c>
      <c r="G6" s="55" t="s">
        <v>9500</v>
      </c>
      <c r="H6" s="55" t="s">
        <v>8315</v>
      </c>
      <c r="I6" s="55" t="s">
        <v>6565</v>
      </c>
      <c r="J6" s="55"/>
      <c r="K6" s="57" t="s">
        <v>9501</v>
      </c>
      <c r="L6" s="57" t="s">
        <v>9502</v>
      </c>
      <c r="M6" s="57" t="s">
        <v>9503</v>
      </c>
    </row>
    <row r="7" spans="1:13">
      <c r="B7" s="500"/>
      <c r="C7" s="501"/>
      <c r="D7" s="500"/>
      <c r="E7" s="502"/>
      <c r="F7" s="502"/>
      <c r="G7" s="502"/>
      <c r="H7" s="502"/>
      <c r="I7" s="45"/>
      <c r="J7" s="45"/>
      <c r="K7" s="45"/>
    </row>
    <row r="8" spans="1:13" ht="17.25" thickBot="1">
      <c r="B8" s="14" t="s">
        <v>6569</v>
      </c>
      <c r="C8" s="45" t="s">
        <v>8319</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342">
        <v>1</v>
      </c>
      <c r="C10" s="94" t="s">
        <v>9504</v>
      </c>
      <c r="D10" s="94" t="s">
        <v>6758</v>
      </c>
      <c r="E10" s="94" t="s">
        <v>8322</v>
      </c>
      <c r="F10" s="93" t="s">
        <v>6584</v>
      </c>
      <c r="G10" s="344"/>
      <c r="H10" s="345" t="s">
        <v>16436</v>
      </c>
      <c r="I10" s="45"/>
      <c r="J10" s="45"/>
      <c r="K10" s="45"/>
    </row>
    <row r="11" spans="1:13">
      <c r="B11" s="346">
        <v>2</v>
      </c>
      <c r="C11" s="94" t="s">
        <v>8324</v>
      </c>
      <c r="D11" s="94" t="s">
        <v>8325</v>
      </c>
      <c r="E11" s="94" t="s">
        <v>8326</v>
      </c>
      <c r="F11" s="93" t="s">
        <v>6584</v>
      </c>
      <c r="G11" s="347"/>
      <c r="H11" s="345" t="s">
        <v>8327</v>
      </c>
      <c r="I11" s="45"/>
      <c r="J11" s="45"/>
      <c r="K11" s="45"/>
    </row>
    <row r="12" spans="1:13" ht="33">
      <c r="B12" s="346">
        <v>3</v>
      </c>
      <c r="C12" s="94" t="s">
        <v>8328</v>
      </c>
      <c r="D12" s="94" t="s">
        <v>6768</v>
      </c>
      <c r="E12" s="94" t="s">
        <v>8329</v>
      </c>
      <c r="F12" s="93" t="s">
        <v>6584</v>
      </c>
      <c r="G12" s="348"/>
      <c r="H12" s="345" t="s">
        <v>16438</v>
      </c>
      <c r="I12" s="45"/>
      <c r="J12" s="45"/>
      <c r="K12" s="45"/>
    </row>
    <row r="13" spans="1:13">
      <c r="B13" s="346">
        <v>4</v>
      </c>
      <c r="C13" s="94" t="s">
        <v>8331</v>
      </c>
      <c r="D13" s="94" t="s">
        <v>8332</v>
      </c>
      <c r="E13" s="94" t="s">
        <v>8322</v>
      </c>
      <c r="F13" s="93" t="s">
        <v>6584</v>
      </c>
      <c r="G13" s="348"/>
      <c r="H13" s="349" t="s">
        <v>8333</v>
      </c>
      <c r="I13" s="45"/>
      <c r="J13" s="45"/>
      <c r="K13" s="45"/>
    </row>
    <row r="14" spans="1:13">
      <c r="B14" s="346">
        <v>5</v>
      </c>
      <c r="C14" s="94" t="s">
        <v>8334</v>
      </c>
      <c r="D14" s="94" t="s">
        <v>8335</v>
      </c>
      <c r="E14" s="94" t="s">
        <v>8336</v>
      </c>
      <c r="F14" s="93" t="s">
        <v>6584</v>
      </c>
      <c r="G14" s="350"/>
      <c r="H14" s="345"/>
      <c r="I14" s="45"/>
      <c r="J14" s="45"/>
      <c r="K14" s="45"/>
    </row>
    <row r="15" spans="1:13">
      <c r="B15" s="342">
        <v>6</v>
      </c>
      <c r="C15" s="94" t="s">
        <v>8337</v>
      </c>
      <c r="D15" s="94" t="s">
        <v>8338</v>
      </c>
      <c r="E15" s="94" t="s">
        <v>8339</v>
      </c>
      <c r="F15" s="93" t="s">
        <v>6584</v>
      </c>
      <c r="G15" s="344"/>
      <c r="H15" s="345"/>
      <c r="I15" s="45"/>
      <c r="J15" s="45"/>
      <c r="K15" s="45"/>
    </row>
    <row r="16" spans="1:13">
      <c r="B16" s="346">
        <v>7</v>
      </c>
      <c r="C16" s="94" t="s">
        <v>8340</v>
      </c>
      <c r="D16" s="94" t="s">
        <v>8341</v>
      </c>
      <c r="E16" s="94" t="s">
        <v>8342</v>
      </c>
      <c r="F16" s="93" t="s">
        <v>6584</v>
      </c>
      <c r="G16" s="347"/>
      <c r="H16" s="345"/>
      <c r="I16" s="45"/>
      <c r="J16" s="45"/>
      <c r="K16" s="45"/>
    </row>
    <row r="17" spans="2:11" ht="17.25" thickBot="1">
      <c r="B17" s="570">
        <v>8</v>
      </c>
      <c r="C17" s="114" t="s">
        <v>8343</v>
      </c>
      <c r="D17" s="114" t="s">
        <v>8344</v>
      </c>
      <c r="E17" s="114" t="s">
        <v>8345</v>
      </c>
      <c r="F17" s="102" t="s">
        <v>6584</v>
      </c>
      <c r="G17" s="571"/>
      <c r="H17" s="572" t="s">
        <v>8346</v>
      </c>
      <c r="I17" s="45"/>
      <c r="J17" s="45"/>
      <c r="K17" s="45"/>
    </row>
    <row r="18" spans="2:11">
      <c r="B18" s="146"/>
      <c r="C18" s="94"/>
      <c r="D18" s="94"/>
      <c r="E18" s="94"/>
      <c r="F18" s="93"/>
      <c r="G18" s="93"/>
      <c r="H18" s="147"/>
      <c r="I18" s="45"/>
      <c r="J18" s="45"/>
      <c r="K18" s="45"/>
    </row>
    <row r="19" spans="2:11" ht="17.25" thickBot="1">
      <c r="B19" s="14" t="s">
        <v>6569</v>
      </c>
      <c r="C19" s="45" t="s">
        <v>9506</v>
      </c>
      <c r="D19" s="45"/>
      <c r="E19" s="45"/>
      <c r="F19" s="45"/>
      <c r="G19" s="45"/>
      <c r="H19" s="45"/>
      <c r="I19" s="45"/>
      <c r="J19" s="45"/>
      <c r="K19" s="45"/>
    </row>
    <row r="20" spans="2:11" ht="17.25" thickBot="1">
      <c r="B20" s="84" t="s">
        <v>6570</v>
      </c>
      <c r="C20" s="85" t="s">
        <v>6571</v>
      </c>
      <c r="D20" s="85" t="s">
        <v>6572</v>
      </c>
      <c r="E20" s="85" t="s">
        <v>6573</v>
      </c>
      <c r="F20" s="85" t="s">
        <v>6574</v>
      </c>
      <c r="G20" s="85" t="s">
        <v>6575</v>
      </c>
      <c r="H20" s="86" t="s">
        <v>6557</v>
      </c>
      <c r="I20" s="45"/>
      <c r="J20" s="45"/>
      <c r="K20" s="45"/>
    </row>
    <row r="21" spans="2:11">
      <c r="B21" s="799">
        <v>1</v>
      </c>
      <c r="C21" s="1460" t="s">
        <v>10384</v>
      </c>
      <c r="D21" s="1460" t="s">
        <v>10387</v>
      </c>
      <c r="E21" s="1060" t="s">
        <v>6881</v>
      </c>
      <c r="F21" s="801" t="s">
        <v>6584</v>
      </c>
      <c r="G21" s="1072"/>
      <c r="H21" s="1461"/>
      <c r="I21" s="45"/>
      <c r="J21" s="45"/>
      <c r="K21" s="45"/>
    </row>
    <row r="22" spans="2:11" ht="17.25" thickBot="1">
      <c r="B22" s="786">
        <v>2</v>
      </c>
      <c r="C22" s="509" t="s">
        <v>11342</v>
      </c>
      <c r="D22" s="509" t="s">
        <v>10186</v>
      </c>
      <c r="E22" s="510" t="s">
        <v>7961</v>
      </c>
      <c r="F22" s="511" t="s">
        <v>6584</v>
      </c>
      <c r="G22" s="512"/>
      <c r="H22" s="554" t="s">
        <v>9532</v>
      </c>
      <c r="I22" s="45"/>
      <c r="J22" s="45"/>
      <c r="K22" s="45"/>
    </row>
    <row r="23" spans="2:11">
      <c r="B23" s="799">
        <v>3</v>
      </c>
      <c r="C23" s="526" t="s">
        <v>16380</v>
      </c>
      <c r="D23" s="526" t="s">
        <v>16380</v>
      </c>
      <c r="E23" s="1451" t="s">
        <v>8339</v>
      </c>
      <c r="F23" s="511" t="s">
        <v>6584</v>
      </c>
      <c r="G23" s="512"/>
      <c r="H23" s="534" t="s">
        <v>16381</v>
      </c>
    </row>
    <row r="24" spans="2:11" ht="17.25" thickBot="1">
      <c r="B24" s="786">
        <v>4</v>
      </c>
      <c r="C24" s="548" t="s">
        <v>9032</v>
      </c>
      <c r="D24" s="548" t="s">
        <v>16363</v>
      </c>
      <c r="E24" s="1462" t="s">
        <v>8336</v>
      </c>
      <c r="F24" s="538" t="s">
        <v>6584</v>
      </c>
      <c r="G24" s="539"/>
      <c r="H24" s="540" t="s">
        <v>16319</v>
      </c>
    </row>
    <row r="25" spans="2:11">
      <c r="B25" s="1458">
        <v>5</v>
      </c>
      <c r="C25" s="1434" t="s">
        <v>8740</v>
      </c>
      <c r="D25" s="1434" t="s">
        <v>8741</v>
      </c>
      <c r="E25" s="1434"/>
      <c r="F25" s="1434"/>
      <c r="G25" s="1434"/>
      <c r="H25" s="1434"/>
    </row>
    <row r="26" spans="2:11" ht="19.5" thickBot="1">
      <c r="B26" s="83" t="s">
        <v>6613</v>
      </c>
      <c r="C26" s="45" t="s">
        <v>8319</v>
      </c>
      <c r="H26" s="45"/>
    </row>
    <row r="27" spans="2:11" ht="17.25" thickBot="1">
      <c r="B27" s="84" t="s">
        <v>6570</v>
      </c>
      <c r="C27" s="85" t="s">
        <v>6571</v>
      </c>
      <c r="D27" s="85" t="s">
        <v>6572</v>
      </c>
      <c r="E27" s="85" t="s">
        <v>6573</v>
      </c>
      <c r="F27" s="85" t="s">
        <v>6574</v>
      </c>
      <c r="G27" s="85" t="s">
        <v>6575</v>
      </c>
      <c r="H27" s="86" t="s">
        <v>6557</v>
      </c>
    </row>
    <row r="28" spans="2:11">
      <c r="B28" s="799">
        <v>1</v>
      </c>
      <c r="C28" s="1058"/>
      <c r="D28" s="1460" t="s">
        <v>8356</v>
      </c>
      <c r="E28" s="1060"/>
      <c r="F28" s="801" t="s">
        <v>6584</v>
      </c>
      <c r="G28" s="801"/>
      <c r="H28" s="1463"/>
    </row>
    <row r="29" spans="2:11" ht="33">
      <c r="B29" s="786">
        <v>1.1000000000000001</v>
      </c>
      <c r="C29" s="526" t="s">
        <v>8357</v>
      </c>
      <c r="D29" s="663" t="s">
        <v>6823</v>
      </c>
      <c r="E29" s="526" t="s">
        <v>8336</v>
      </c>
      <c r="F29" s="511" t="s">
        <v>6584</v>
      </c>
      <c r="G29" s="526"/>
      <c r="H29" s="793" t="s">
        <v>8358</v>
      </c>
    </row>
    <row r="30" spans="2:11">
      <c r="B30" s="786">
        <v>1.2</v>
      </c>
      <c r="C30" s="526" t="s">
        <v>7368</v>
      </c>
      <c r="D30" s="509" t="s">
        <v>8359</v>
      </c>
      <c r="E30" s="526" t="s">
        <v>8360</v>
      </c>
      <c r="F30" s="511" t="s">
        <v>6584</v>
      </c>
      <c r="G30" s="511"/>
      <c r="H30" s="559" t="s">
        <v>8361</v>
      </c>
    </row>
    <row r="31" spans="2:11">
      <c r="B31" s="786">
        <v>2</v>
      </c>
      <c r="C31" s="526" t="s">
        <v>8362</v>
      </c>
      <c r="D31" s="509" t="s">
        <v>8363</v>
      </c>
      <c r="E31" s="526" t="s">
        <v>8329</v>
      </c>
      <c r="F31" s="511" t="s">
        <v>6584</v>
      </c>
      <c r="G31" s="526"/>
      <c r="H31" s="793" t="s">
        <v>8364</v>
      </c>
      <c r="I31" s="45"/>
      <c r="J31" s="45"/>
      <c r="K31" s="45"/>
    </row>
    <row r="32" spans="2:11">
      <c r="B32" s="786">
        <v>3</v>
      </c>
      <c r="C32" s="526" t="s">
        <v>9196</v>
      </c>
      <c r="D32" s="509" t="s">
        <v>8366</v>
      </c>
      <c r="E32" s="526" t="s">
        <v>8322</v>
      </c>
      <c r="F32" s="511" t="s">
        <v>6584</v>
      </c>
      <c r="G32" s="526"/>
      <c r="H32" s="559" t="s">
        <v>8333</v>
      </c>
      <c r="I32" s="45"/>
      <c r="J32" s="45"/>
      <c r="K32" s="45"/>
    </row>
    <row r="33" spans="2:11">
      <c r="B33" s="786">
        <v>4</v>
      </c>
      <c r="C33" s="526" t="s">
        <v>8367</v>
      </c>
      <c r="D33" s="509" t="s">
        <v>8368</v>
      </c>
      <c r="E33" s="526" t="s">
        <v>8322</v>
      </c>
      <c r="F33" s="511" t="s">
        <v>6584</v>
      </c>
      <c r="G33" s="526"/>
      <c r="H33" s="559" t="s">
        <v>8333</v>
      </c>
      <c r="I33" s="45"/>
      <c r="J33" s="45"/>
      <c r="K33" s="45"/>
    </row>
    <row r="34" spans="2:11">
      <c r="B34" s="786">
        <v>5</v>
      </c>
      <c r="C34" s="509" t="s">
        <v>9507</v>
      </c>
      <c r="D34" s="509" t="s">
        <v>8335</v>
      </c>
      <c r="E34" s="526" t="s">
        <v>8336</v>
      </c>
      <c r="F34" s="511" t="s">
        <v>6584</v>
      </c>
      <c r="G34" s="526"/>
      <c r="H34" s="559"/>
      <c r="I34" s="45"/>
      <c r="J34" s="45"/>
      <c r="K34" s="45"/>
    </row>
    <row r="35" spans="2:11">
      <c r="B35" s="786">
        <v>6</v>
      </c>
      <c r="C35" s="509" t="s">
        <v>9508</v>
      </c>
      <c r="D35" s="526" t="s">
        <v>8338</v>
      </c>
      <c r="E35" s="526" t="s">
        <v>8339</v>
      </c>
      <c r="F35" s="511" t="s">
        <v>6584</v>
      </c>
      <c r="G35" s="526"/>
      <c r="H35" s="559"/>
      <c r="I35" s="45"/>
      <c r="J35" s="45"/>
      <c r="K35" s="45"/>
    </row>
    <row r="36" spans="2:11">
      <c r="B36" s="786"/>
      <c r="C36" s="526"/>
      <c r="D36" s="663"/>
      <c r="E36" s="792"/>
      <c r="F36" s="526"/>
      <c r="G36" s="526"/>
      <c r="H36" s="559"/>
      <c r="I36" s="45"/>
      <c r="J36" s="45"/>
      <c r="K36" s="45"/>
    </row>
    <row r="37" spans="2:11">
      <c r="B37" s="786"/>
      <c r="C37" s="520"/>
      <c r="D37" s="661"/>
      <c r="E37" s="510"/>
      <c r="F37" s="511"/>
      <c r="G37" s="526"/>
      <c r="H37" s="559"/>
      <c r="I37" s="45"/>
      <c r="J37" s="45"/>
      <c r="K37" s="45"/>
    </row>
    <row r="38" spans="2:11">
      <c r="B38" s="786"/>
      <c r="C38" s="520"/>
      <c r="D38" s="662"/>
      <c r="E38" s="510"/>
      <c r="F38" s="511"/>
      <c r="G38" s="511"/>
      <c r="H38" s="559"/>
      <c r="I38" s="45"/>
      <c r="J38" s="45"/>
      <c r="K38" s="45"/>
    </row>
    <row r="39" spans="2:11">
      <c r="B39" s="786"/>
      <c r="C39" s="789"/>
      <c r="D39" s="790"/>
      <c r="E39" s="510"/>
      <c r="F39" s="791"/>
      <c r="G39" s="791"/>
      <c r="H39" s="788"/>
      <c r="I39" s="45"/>
      <c r="J39" s="45"/>
      <c r="K39" s="45"/>
    </row>
    <row r="40" spans="2:11">
      <c r="B40" s="1464"/>
      <c r="C40" s="509"/>
      <c r="D40" s="509"/>
      <c r="E40" s="509"/>
      <c r="F40" s="509"/>
      <c r="G40" s="509"/>
      <c r="H40" s="554"/>
      <c r="I40" s="45"/>
      <c r="J40" s="45"/>
      <c r="K40" s="45"/>
    </row>
    <row r="41" spans="2:11" ht="18.75">
      <c r="B41" s="1465" t="s">
        <v>6613</v>
      </c>
      <c r="C41" s="509" t="s">
        <v>10932</v>
      </c>
      <c r="D41" s="509"/>
      <c r="E41" s="509"/>
      <c r="F41" s="509"/>
      <c r="G41" s="509"/>
      <c r="H41" s="554"/>
    </row>
    <row r="42" spans="2:11" ht="17.25" thickBot="1">
      <c r="B42" s="1479" t="s">
        <v>6570</v>
      </c>
      <c r="C42" s="1480" t="s">
        <v>6571</v>
      </c>
      <c r="D42" s="1480" t="s">
        <v>6572</v>
      </c>
      <c r="E42" s="1480" t="s">
        <v>6573</v>
      </c>
      <c r="F42" s="1480" t="s">
        <v>6574</v>
      </c>
      <c r="G42" s="1480" t="s">
        <v>6575</v>
      </c>
      <c r="H42" s="1481" t="s">
        <v>6557</v>
      </c>
    </row>
    <row r="43" spans="2:11">
      <c r="B43" s="799">
        <v>1</v>
      </c>
      <c r="C43" s="1448" t="s">
        <v>7010</v>
      </c>
      <c r="D43" s="1448" t="s">
        <v>16317</v>
      </c>
      <c r="E43" s="1448" t="s">
        <v>16318</v>
      </c>
      <c r="F43" s="801" t="s">
        <v>6584</v>
      </c>
      <c r="G43" s="1072"/>
      <c r="H43" s="1449" t="s">
        <v>16319</v>
      </c>
    </row>
    <row r="44" spans="2:11">
      <c r="B44" s="786">
        <v>2</v>
      </c>
      <c r="C44" s="526" t="s">
        <v>16391</v>
      </c>
      <c r="D44" s="526" t="s">
        <v>16392</v>
      </c>
      <c r="E44" s="526" t="s">
        <v>15223</v>
      </c>
      <c r="F44" s="511" t="s">
        <v>6584</v>
      </c>
      <c r="G44" s="512"/>
      <c r="H44" s="1450"/>
    </row>
    <row r="45" spans="2:11">
      <c r="B45" s="786">
        <v>3</v>
      </c>
      <c r="C45" s="526" t="s">
        <v>16393</v>
      </c>
      <c r="D45" s="526" t="s">
        <v>16394</v>
      </c>
      <c r="E45" s="526" t="s">
        <v>16337</v>
      </c>
      <c r="F45" s="511" t="s">
        <v>6584</v>
      </c>
      <c r="G45" s="512"/>
      <c r="H45" s="1450"/>
    </row>
    <row r="46" spans="2:11">
      <c r="B46" s="786">
        <v>4</v>
      </c>
      <c r="C46" s="526" t="s">
        <v>16395</v>
      </c>
      <c r="D46" s="526" t="s">
        <v>16396</v>
      </c>
      <c r="E46" s="526" t="s">
        <v>16323</v>
      </c>
      <c r="F46" s="511" t="s">
        <v>6584</v>
      </c>
      <c r="G46" s="512"/>
      <c r="H46" s="534" t="s">
        <v>16350</v>
      </c>
    </row>
    <row r="47" spans="2:11">
      <c r="B47" s="786">
        <v>5</v>
      </c>
      <c r="C47" s="526" t="s">
        <v>16397</v>
      </c>
      <c r="D47" s="526" t="s">
        <v>16398</v>
      </c>
      <c r="E47" s="526" t="s">
        <v>15223</v>
      </c>
      <c r="F47" s="511" t="s">
        <v>6584</v>
      </c>
      <c r="G47" s="512"/>
      <c r="H47" s="1450"/>
    </row>
    <row r="48" spans="2:11">
      <c r="B48" s="786">
        <v>6</v>
      </c>
      <c r="C48" s="526" t="s">
        <v>16399</v>
      </c>
      <c r="D48" s="526" t="s">
        <v>16400</v>
      </c>
      <c r="E48" s="526" t="s">
        <v>16337</v>
      </c>
      <c r="F48" s="511" t="s">
        <v>6584</v>
      </c>
      <c r="G48" s="512"/>
      <c r="H48" s="1450"/>
    </row>
    <row r="49" spans="2:11">
      <c r="B49" s="786">
        <v>7</v>
      </c>
      <c r="C49" s="526" t="s">
        <v>16401</v>
      </c>
      <c r="D49" s="526" t="s">
        <v>16402</v>
      </c>
      <c r="E49" s="526" t="s">
        <v>15223</v>
      </c>
      <c r="F49" s="511" t="s">
        <v>6584</v>
      </c>
      <c r="G49" s="512"/>
      <c r="H49" s="1450" t="s">
        <v>16439</v>
      </c>
    </row>
    <row r="50" spans="2:11">
      <c r="B50" s="786">
        <v>8</v>
      </c>
      <c r="C50" s="526" t="s">
        <v>16404</v>
      </c>
      <c r="D50" s="526" t="s">
        <v>16405</v>
      </c>
      <c r="E50" s="526" t="s">
        <v>15223</v>
      </c>
      <c r="F50" s="511" t="s">
        <v>6584</v>
      </c>
      <c r="G50" s="512"/>
      <c r="H50" s="1450" t="s">
        <v>8383</v>
      </c>
    </row>
    <row r="51" spans="2:11">
      <c r="B51" s="786">
        <v>9</v>
      </c>
      <c r="C51" s="526" t="s">
        <v>16386</v>
      </c>
      <c r="D51" s="526" t="s">
        <v>16328</v>
      </c>
      <c r="E51" s="526" t="s">
        <v>15223</v>
      </c>
      <c r="F51" s="511" t="s">
        <v>6584</v>
      </c>
      <c r="G51" s="512"/>
      <c r="H51" s="534"/>
      <c r="I51" s="45"/>
      <c r="J51" s="45"/>
      <c r="K51" s="45"/>
    </row>
    <row r="52" spans="2:11">
      <c r="B52" s="786">
        <v>10</v>
      </c>
      <c r="C52" s="526" t="s">
        <v>16387</v>
      </c>
      <c r="D52" s="526" t="s">
        <v>16440</v>
      </c>
      <c r="E52" s="526" t="s">
        <v>15226</v>
      </c>
      <c r="F52" s="511" t="s">
        <v>6584</v>
      </c>
      <c r="G52" s="512"/>
      <c r="H52" s="534" t="s">
        <v>16330</v>
      </c>
      <c r="I52" s="45"/>
      <c r="J52" s="45"/>
      <c r="K52" s="45"/>
    </row>
    <row r="53" spans="2:11">
      <c r="B53" s="786">
        <v>11</v>
      </c>
      <c r="C53" s="526" t="s">
        <v>15214</v>
      </c>
      <c r="D53" s="526" t="s">
        <v>16331</v>
      </c>
      <c r="E53" s="526" t="s">
        <v>16332</v>
      </c>
      <c r="F53" s="511" t="s">
        <v>6584</v>
      </c>
      <c r="G53" s="512"/>
      <c r="H53" s="534" t="s">
        <v>16333</v>
      </c>
      <c r="I53" s="45"/>
      <c r="J53" s="45"/>
      <c r="K53" s="45"/>
    </row>
    <row r="54" spans="2:11">
      <c r="B54" s="786">
        <v>12</v>
      </c>
      <c r="C54" s="526" t="s">
        <v>9775</v>
      </c>
      <c r="D54" s="526" t="s">
        <v>16334</v>
      </c>
      <c r="E54" s="526" t="s">
        <v>16323</v>
      </c>
      <c r="F54" s="511" t="s">
        <v>6584</v>
      </c>
      <c r="G54" s="512"/>
      <c r="H54" s="534" t="s">
        <v>16407</v>
      </c>
      <c r="I54" s="45"/>
      <c r="J54" s="45"/>
      <c r="K54" s="45"/>
    </row>
    <row r="55" spans="2:11">
      <c r="B55" s="786">
        <v>13</v>
      </c>
      <c r="C55" s="526" t="s">
        <v>16408</v>
      </c>
      <c r="D55" s="526" t="s">
        <v>16409</v>
      </c>
      <c r="E55" s="526" t="s">
        <v>16340</v>
      </c>
      <c r="F55" s="511" t="s">
        <v>6584</v>
      </c>
      <c r="G55" s="512"/>
      <c r="H55" s="534"/>
      <c r="I55" s="45"/>
      <c r="J55" s="45"/>
      <c r="K55" s="45"/>
    </row>
    <row r="56" spans="2:11">
      <c r="B56" s="786">
        <v>14</v>
      </c>
      <c r="C56" s="526" t="s">
        <v>16410</v>
      </c>
      <c r="D56" s="526" t="s">
        <v>16411</v>
      </c>
      <c r="E56" s="526" t="s">
        <v>16340</v>
      </c>
      <c r="F56" s="511" t="s">
        <v>6584</v>
      </c>
      <c r="G56" s="512"/>
      <c r="H56" s="534"/>
      <c r="I56" s="45"/>
      <c r="J56" s="45"/>
      <c r="K56" s="45"/>
    </row>
    <row r="57" spans="2:11">
      <c r="B57" s="786">
        <v>15</v>
      </c>
      <c r="C57" s="526" t="s">
        <v>16343</v>
      </c>
      <c r="D57" s="526" t="s">
        <v>16344</v>
      </c>
      <c r="E57" s="526" t="s">
        <v>16340</v>
      </c>
      <c r="F57" s="511" t="s">
        <v>6584</v>
      </c>
      <c r="G57" s="512"/>
      <c r="H57" s="534"/>
      <c r="I57" s="45"/>
      <c r="J57" s="45"/>
      <c r="K57" s="45"/>
    </row>
    <row r="58" spans="2:11">
      <c r="B58" s="786">
        <v>16</v>
      </c>
      <c r="C58" s="526" t="s">
        <v>16345</v>
      </c>
      <c r="D58" s="526" t="s">
        <v>16346</v>
      </c>
      <c r="E58" s="526" t="s">
        <v>16340</v>
      </c>
      <c r="F58" s="511"/>
      <c r="G58" s="512"/>
      <c r="H58" s="534"/>
      <c r="I58" s="45"/>
      <c r="J58" s="45"/>
      <c r="K58" s="45"/>
    </row>
    <row r="59" spans="2:11">
      <c r="B59" s="786">
        <v>17</v>
      </c>
      <c r="C59" s="526" t="s">
        <v>7422</v>
      </c>
      <c r="D59" s="526" t="s">
        <v>16347</v>
      </c>
      <c r="E59" s="526" t="s">
        <v>16348</v>
      </c>
      <c r="F59" s="511" t="s">
        <v>6584</v>
      </c>
      <c r="G59" s="512"/>
      <c r="H59" s="534" t="s">
        <v>16350</v>
      </c>
      <c r="I59" s="45"/>
      <c r="J59" s="45"/>
      <c r="K59" s="45"/>
    </row>
    <row r="60" spans="2:11">
      <c r="B60" s="786">
        <v>18</v>
      </c>
      <c r="C60" s="526" t="s">
        <v>16349</v>
      </c>
      <c r="D60" s="526" t="s">
        <v>10526</v>
      </c>
      <c r="E60" s="526" t="s">
        <v>16348</v>
      </c>
      <c r="F60" s="511" t="s">
        <v>6584</v>
      </c>
      <c r="G60" s="512"/>
      <c r="H60" s="534"/>
      <c r="I60" s="45"/>
      <c r="J60" s="45"/>
      <c r="K60" s="45"/>
    </row>
    <row r="61" spans="2:11">
      <c r="B61" s="786">
        <v>19</v>
      </c>
      <c r="C61" s="526" t="s">
        <v>16351</v>
      </c>
      <c r="D61" s="526" t="s">
        <v>16352</v>
      </c>
      <c r="E61" s="526" t="s">
        <v>16340</v>
      </c>
      <c r="F61" s="511" t="s">
        <v>6584</v>
      </c>
      <c r="G61" s="512"/>
      <c r="H61" s="534"/>
      <c r="I61" s="45"/>
      <c r="J61" s="45"/>
      <c r="K61" s="45"/>
    </row>
    <row r="62" spans="2:11">
      <c r="B62" s="786">
        <v>20</v>
      </c>
      <c r="C62" s="1470" t="s">
        <v>16412</v>
      </c>
      <c r="D62" s="1470" t="s">
        <v>16413</v>
      </c>
      <c r="E62" s="1470" t="s">
        <v>16340</v>
      </c>
      <c r="F62" s="1251" t="s">
        <v>6584</v>
      </c>
      <c r="G62" s="1252"/>
      <c r="H62" s="1472"/>
      <c r="I62" s="45"/>
      <c r="J62" s="45"/>
      <c r="K62" s="45"/>
    </row>
    <row r="63" spans="2:11">
      <c r="B63" s="786">
        <v>21</v>
      </c>
      <c r="C63" s="1470" t="s">
        <v>16414</v>
      </c>
      <c r="D63" s="1470" t="s">
        <v>16415</v>
      </c>
      <c r="E63" s="1470" t="s">
        <v>16340</v>
      </c>
      <c r="F63" s="1251" t="s">
        <v>6584</v>
      </c>
      <c r="G63" s="1252"/>
      <c r="H63" s="1472"/>
      <c r="I63" s="45"/>
      <c r="J63" s="45"/>
      <c r="K63" s="45"/>
    </row>
    <row r="64" spans="2:11">
      <c r="B64" s="786">
        <v>22</v>
      </c>
      <c r="C64" s="1470" t="s">
        <v>16354</v>
      </c>
      <c r="D64" s="1470" t="s">
        <v>16355</v>
      </c>
      <c r="E64" s="1470" t="s">
        <v>16323</v>
      </c>
      <c r="F64" s="1251" t="s">
        <v>6584</v>
      </c>
      <c r="G64" s="1252"/>
      <c r="H64" s="1472"/>
      <c r="I64" s="45"/>
      <c r="J64" s="45"/>
      <c r="K64" s="45"/>
    </row>
    <row r="65" spans="2:8" ht="15.75" customHeight="1">
      <c r="B65" s="786">
        <v>23</v>
      </c>
      <c r="C65" s="1470" t="s">
        <v>16356</v>
      </c>
      <c r="D65" s="1470" t="s">
        <v>16357</v>
      </c>
      <c r="E65" s="1470" t="s">
        <v>16337</v>
      </c>
      <c r="F65" s="1251" t="s">
        <v>6584</v>
      </c>
      <c r="G65" s="1252"/>
      <c r="H65" s="1472"/>
    </row>
    <row r="66" spans="2:8">
      <c r="B66" s="786">
        <v>24</v>
      </c>
      <c r="C66" s="1470" t="s">
        <v>9032</v>
      </c>
      <c r="D66" s="1470" t="s">
        <v>16363</v>
      </c>
      <c r="E66" s="1470" t="s">
        <v>16318</v>
      </c>
      <c r="F66" s="1251" t="s">
        <v>6584</v>
      </c>
      <c r="G66" s="1252"/>
      <c r="H66" s="1472" t="s">
        <v>16319</v>
      </c>
    </row>
    <row r="67" spans="2:8">
      <c r="B67" s="786">
        <v>25</v>
      </c>
      <c r="C67" s="1470" t="s">
        <v>9136</v>
      </c>
      <c r="D67" s="1470" t="s">
        <v>16358</v>
      </c>
      <c r="E67" s="1470" t="s">
        <v>16359</v>
      </c>
      <c r="F67" s="1251" t="s">
        <v>6584</v>
      </c>
      <c r="G67" s="1252"/>
      <c r="H67" s="1472" t="s">
        <v>16360</v>
      </c>
    </row>
    <row r="68" spans="2:8" ht="17.25" thickBot="1">
      <c r="B68" s="794">
        <v>26</v>
      </c>
      <c r="C68" s="1475" t="s">
        <v>6965</v>
      </c>
      <c r="D68" s="1476" t="s">
        <v>16432</v>
      </c>
      <c r="E68" s="1475" t="s">
        <v>16433</v>
      </c>
      <c r="F68" s="1251" t="s">
        <v>6584</v>
      </c>
      <c r="G68" s="1258"/>
      <c r="H68" s="1259"/>
    </row>
  </sheetData>
  <mergeCells count="1">
    <mergeCell ref="A2:A3"/>
  </mergeCells>
  <phoneticPr fontId="2" type="noConversion"/>
  <dataValidations count="2">
    <dataValidation type="list" allowBlank="1" showInputMessage="1" showErrorMessage="1" sqref="F6" xr:uid="{BC0F9F83-14EC-4C55-AB7E-EC092A3BFA70}">
      <formula1>"IB,MB,DAWHO, IB/MB, MB/DAWHO,IB/MB/DAWHO"</formula1>
    </dataValidation>
    <dataValidation type="list" allowBlank="1" showInputMessage="1" showErrorMessage="1" sqref="C6" xr:uid="{A1E75F50-6DFF-4361-AC29-404DD836E1E6}">
      <formula1>"Web Service, API"</formula1>
    </dataValidation>
  </dataValidations>
  <hyperlinks>
    <hyperlink ref="K6" r:id="rId1" xr:uid="{29CCDD40-0384-4F89-B72D-D7086666C217}"/>
    <hyperlink ref="L6" r:id="rId2" xr:uid="{4D5E5DCA-DE90-475B-98F8-90704EC7BFE4}"/>
    <hyperlink ref="M6" r:id="rId3" xr:uid="{AED94003-93B7-4934-9B60-035FB70FA300}"/>
    <hyperlink ref="A2:A3" location="'API Index'!A1" display="Return to Index" xr:uid="{33E399CB-4EFD-4D18-8D02-9CC87639347A}"/>
  </hyperlinks>
  <pageMargins left="0.7" right="0.7" top="0.75" bottom="0.75" header="0.3" footer="0.3"/>
  <pageSetup paperSize="9" orientation="portrait" r:id="rId4"/>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9739B-7094-4CCF-BC08-67A24AC488CF}">
  <sheetPr codeName="工作表349">
    <tabColor rgb="FFFF0000"/>
  </sheetPr>
  <dimension ref="A1:M105"/>
  <sheetViews>
    <sheetView zoomScaleNormal="100" workbookViewId="0">
      <selection activeCell="C6" sqref="C6"/>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343</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3720</v>
      </c>
      <c r="C6" s="56" t="s">
        <v>2093</v>
      </c>
      <c r="D6" s="55" t="s">
        <v>3721</v>
      </c>
      <c r="E6" s="55" t="s">
        <v>16441</v>
      </c>
      <c r="F6" s="56" t="s">
        <v>6841</v>
      </c>
      <c r="G6" s="55" t="s">
        <v>6564</v>
      </c>
      <c r="H6" s="55" t="s">
        <v>8315</v>
      </c>
      <c r="I6" s="55" t="s">
        <v>6565</v>
      </c>
      <c r="J6" s="55"/>
      <c r="K6" s="57" t="s">
        <v>16442</v>
      </c>
      <c r="L6" s="57" t="s">
        <v>16443</v>
      </c>
      <c r="M6" s="57" t="s">
        <v>16444</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11759</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9328</v>
      </c>
      <c r="D21" s="45"/>
      <c r="E21" s="45"/>
      <c r="F21" s="45"/>
      <c r="G21" s="45"/>
      <c r="H21" s="45"/>
      <c r="I21" s="45"/>
      <c r="J21" s="45"/>
      <c r="K21" s="45"/>
    </row>
    <row r="22" spans="2:11" ht="17.25" thickBot="1">
      <c r="B22" s="398" t="s">
        <v>8320</v>
      </c>
      <c r="C22" s="390" t="s">
        <v>6571</v>
      </c>
      <c r="D22" s="390" t="s">
        <v>6572</v>
      </c>
      <c r="E22" s="390" t="s">
        <v>6573</v>
      </c>
      <c r="F22" s="390" t="s">
        <v>6574</v>
      </c>
      <c r="G22" s="390" t="s">
        <v>6575</v>
      </c>
      <c r="H22" s="391" t="s">
        <v>6557</v>
      </c>
      <c r="I22" s="45"/>
      <c r="J22" s="45"/>
      <c r="K22" s="45"/>
    </row>
    <row r="23" spans="2:11">
      <c r="B23" s="87">
        <v>2</v>
      </c>
      <c r="C23" s="113"/>
      <c r="D23" s="113" t="s">
        <v>8351</v>
      </c>
      <c r="E23" s="113"/>
      <c r="F23" s="89" t="s">
        <v>6584</v>
      </c>
      <c r="G23" s="195"/>
      <c r="H23" s="263"/>
      <c r="I23" s="45"/>
      <c r="J23" s="45"/>
      <c r="K23" s="45"/>
    </row>
    <row r="24" spans="2:11">
      <c r="B24" s="91">
        <v>2.1</v>
      </c>
      <c r="C24" s="403" t="s">
        <v>15541</v>
      </c>
      <c r="D24" s="403" t="s">
        <v>15542</v>
      </c>
      <c r="E24" s="94" t="s">
        <v>8544</v>
      </c>
      <c r="F24" s="93" t="s">
        <v>6584</v>
      </c>
      <c r="G24" s="93"/>
      <c r="H24" s="169"/>
      <c r="I24" s="45"/>
      <c r="J24" s="45"/>
      <c r="K24" s="45"/>
    </row>
    <row r="25" spans="2:11">
      <c r="B25" s="91">
        <v>2.2000000000000002</v>
      </c>
      <c r="C25" s="403" t="s">
        <v>15537</v>
      </c>
      <c r="D25" s="403" t="s">
        <v>15537</v>
      </c>
      <c r="E25" s="94" t="s">
        <v>8336</v>
      </c>
      <c r="F25" s="93" t="s">
        <v>6584</v>
      </c>
      <c r="G25" s="94"/>
      <c r="H25" s="169"/>
      <c r="I25" s="45"/>
      <c r="J25" s="45"/>
      <c r="K25" s="45"/>
    </row>
    <row r="26" spans="2:11">
      <c r="B26" s="91">
        <v>2.2999999999999998</v>
      </c>
      <c r="C26" s="94" t="s">
        <v>16445</v>
      </c>
      <c r="D26" s="403" t="s">
        <v>8463</v>
      </c>
      <c r="E26" s="94" t="s">
        <v>8539</v>
      </c>
      <c r="F26" s="93" t="s">
        <v>6584</v>
      </c>
      <c r="G26" s="94"/>
      <c r="H26" s="169"/>
      <c r="I26" s="45"/>
      <c r="J26" s="45"/>
      <c r="K26" s="45"/>
    </row>
    <row r="27" spans="2:11">
      <c r="B27" s="91">
        <v>2.4</v>
      </c>
      <c r="C27" s="94" t="s">
        <v>13820</v>
      </c>
      <c r="D27" s="94" t="s">
        <v>16446</v>
      </c>
      <c r="E27" s="94" t="s">
        <v>8345</v>
      </c>
      <c r="F27" s="93" t="s">
        <v>6584</v>
      </c>
      <c r="G27" s="94"/>
      <c r="H27" s="169"/>
      <c r="I27" s="45"/>
      <c r="J27" s="45"/>
      <c r="K27" s="45"/>
    </row>
    <row r="28" spans="2:11" ht="17.25" thickBot="1">
      <c r="B28" s="99">
        <v>2.5</v>
      </c>
      <c r="C28" s="114" t="s">
        <v>16447</v>
      </c>
      <c r="D28" s="114" t="s">
        <v>16448</v>
      </c>
      <c r="E28" s="114" t="s">
        <v>8429</v>
      </c>
      <c r="F28" s="102" t="s">
        <v>6584</v>
      </c>
      <c r="G28" s="114"/>
      <c r="H28" s="187"/>
      <c r="I28" s="45"/>
      <c r="J28" s="45"/>
      <c r="K28" s="45"/>
    </row>
    <row r="29" spans="2:11">
      <c r="B29" s="146"/>
      <c r="C29" s="94"/>
      <c r="D29" s="94"/>
      <c r="E29" s="94"/>
      <c r="F29" s="93"/>
      <c r="G29" s="94"/>
      <c r="H29" s="147"/>
      <c r="I29" s="45"/>
      <c r="J29" s="45"/>
      <c r="K29" s="45"/>
    </row>
    <row r="30" spans="2:11">
      <c r="B30" s="146"/>
      <c r="C30" s="94"/>
      <c r="D30" s="94"/>
      <c r="E30" s="94"/>
      <c r="F30" s="93"/>
      <c r="G30" s="94"/>
      <c r="H30" s="147"/>
      <c r="I30" s="45"/>
      <c r="J30" s="45"/>
      <c r="K30" s="45"/>
    </row>
    <row r="31" spans="2:11">
      <c r="B31" s="146"/>
      <c r="C31" s="94"/>
      <c r="D31" s="94"/>
      <c r="E31" s="94"/>
      <c r="F31" s="93"/>
      <c r="G31" s="94"/>
      <c r="H31" s="147"/>
      <c r="I31" s="45"/>
      <c r="J31" s="45"/>
      <c r="K31" s="45"/>
    </row>
    <row r="32" spans="2:11">
      <c r="B32" s="152"/>
      <c r="C32" s="152"/>
      <c r="D32" s="151"/>
      <c r="E32" s="146"/>
      <c r="F32" s="97"/>
      <c r="G32" s="97"/>
      <c r="H32" s="97"/>
      <c r="I32" s="45"/>
      <c r="J32" s="45"/>
      <c r="K32" s="45"/>
    </row>
    <row r="33" spans="2:11">
      <c r="I33" s="45"/>
      <c r="J33" s="45"/>
      <c r="K33" s="45"/>
    </row>
    <row r="34" spans="2:11" ht="19.5" thickBot="1">
      <c r="B34" s="364" t="s">
        <v>6613</v>
      </c>
      <c r="C34" s="45" t="s">
        <v>8355</v>
      </c>
      <c r="I34" s="45"/>
      <c r="J34" s="45"/>
      <c r="K34" s="45"/>
    </row>
    <row r="35" spans="2:11" ht="17.25" thickBot="1">
      <c r="B35" s="365" t="s">
        <v>6570</v>
      </c>
      <c r="C35" s="366" t="s">
        <v>6571</v>
      </c>
      <c r="D35" s="366" t="s">
        <v>6572</v>
      </c>
      <c r="E35" s="366" t="s">
        <v>6573</v>
      </c>
      <c r="F35" s="366" t="s">
        <v>6574</v>
      </c>
      <c r="G35" s="366" t="s">
        <v>6575</v>
      </c>
      <c r="H35" s="367" t="s">
        <v>6557</v>
      </c>
      <c r="I35" s="45"/>
      <c r="J35" s="45"/>
      <c r="K35" s="45"/>
    </row>
    <row r="36" spans="2:11">
      <c r="B36" s="368">
        <v>1</v>
      </c>
      <c r="C36" s="369"/>
      <c r="D36" s="370" t="s">
        <v>8356</v>
      </c>
      <c r="E36" s="371"/>
      <c r="F36" s="372" t="s">
        <v>6584</v>
      </c>
      <c r="G36" s="372"/>
      <c r="H36" s="373"/>
      <c r="I36" s="45"/>
      <c r="J36" s="45"/>
      <c r="K36" s="45"/>
    </row>
    <row r="37" spans="2:11" ht="33">
      <c r="B37" s="374">
        <v>1.1000000000000001</v>
      </c>
      <c r="C37" s="375" t="s">
        <v>8357</v>
      </c>
      <c r="D37" s="151" t="s">
        <v>6823</v>
      </c>
      <c r="E37" s="375" t="s">
        <v>8336</v>
      </c>
      <c r="F37" s="376" t="s">
        <v>6584</v>
      </c>
      <c r="G37" s="375"/>
      <c r="H37" s="377" t="s">
        <v>8358</v>
      </c>
      <c r="I37" s="45"/>
      <c r="J37" s="45"/>
      <c r="K37" s="45"/>
    </row>
    <row r="38" spans="2:11">
      <c r="B38" s="374">
        <v>1.2</v>
      </c>
      <c r="C38" s="375" t="s">
        <v>7368</v>
      </c>
      <c r="D38" s="378" t="s">
        <v>8359</v>
      </c>
      <c r="E38" s="375" t="s">
        <v>8360</v>
      </c>
      <c r="F38" s="376" t="s">
        <v>6584</v>
      </c>
      <c r="G38" s="376"/>
      <c r="H38" s="379" t="s">
        <v>8361</v>
      </c>
      <c r="I38" s="45"/>
      <c r="J38" s="45"/>
      <c r="K38" s="45"/>
    </row>
    <row r="39" spans="2:11">
      <c r="B39" s="374">
        <v>1.3</v>
      </c>
      <c r="C39" s="375" t="s">
        <v>8362</v>
      </c>
      <c r="D39" s="378" t="s">
        <v>8363</v>
      </c>
      <c r="E39" s="375" t="s">
        <v>8329</v>
      </c>
      <c r="F39" s="376" t="s">
        <v>6584</v>
      </c>
      <c r="G39" s="375"/>
      <c r="H39" s="377" t="s">
        <v>8364</v>
      </c>
      <c r="I39" s="45"/>
      <c r="J39" s="45"/>
      <c r="K39" s="45"/>
    </row>
    <row r="40" spans="2:11">
      <c r="B40" s="374">
        <v>1.4</v>
      </c>
      <c r="C40" s="375" t="s">
        <v>8365</v>
      </c>
      <c r="D40" s="378" t="s">
        <v>8366</v>
      </c>
      <c r="E40" s="375" t="s">
        <v>8322</v>
      </c>
      <c r="F40" s="376" t="s">
        <v>6584</v>
      </c>
      <c r="G40" s="375"/>
      <c r="H40" s="380" t="s">
        <v>8333</v>
      </c>
      <c r="I40" s="45"/>
      <c r="J40" s="45"/>
    </row>
    <row r="41" spans="2:11" ht="17.25" thickBot="1">
      <c r="B41" s="381">
        <v>1.5</v>
      </c>
      <c r="C41" s="382" t="s">
        <v>8367</v>
      </c>
      <c r="D41" s="383" t="s">
        <v>8368</v>
      </c>
      <c r="E41" s="382" t="s">
        <v>8322</v>
      </c>
      <c r="F41" s="384" t="s">
        <v>6584</v>
      </c>
      <c r="G41" s="382"/>
      <c r="H41" s="385" t="s">
        <v>8333</v>
      </c>
      <c r="I41" s="45"/>
      <c r="J41" s="45"/>
    </row>
    <row r="42" spans="2:11">
      <c r="B42" s="361"/>
      <c r="C42" s="94"/>
      <c r="D42" s="362"/>
      <c r="E42" s="363"/>
      <c r="F42" s="94"/>
      <c r="G42" s="94"/>
      <c r="H42" s="116"/>
      <c r="I42" s="45"/>
      <c r="J42" s="45"/>
    </row>
    <row r="43" spans="2:11">
      <c r="B43" s="361"/>
      <c r="C43" s="147"/>
      <c r="D43" s="148"/>
      <c r="E43" s="146"/>
      <c r="F43" s="93"/>
      <c r="G43" s="93"/>
      <c r="H43" s="116"/>
      <c r="I43" s="45"/>
      <c r="J43" s="45"/>
    </row>
    <row r="44" spans="2:11" ht="19.5" thickBot="1">
      <c r="B44" s="364" t="s">
        <v>6613</v>
      </c>
      <c r="C44" s="45" t="s">
        <v>8446</v>
      </c>
      <c r="D44" s="45"/>
      <c r="E44" s="45"/>
      <c r="F44" s="45"/>
      <c r="G44" s="45"/>
      <c r="H44" s="116"/>
      <c r="I44" s="45"/>
      <c r="J44" s="45"/>
    </row>
    <row r="45" spans="2:11" ht="17.25" thickBot="1">
      <c r="B45" s="389" t="s">
        <v>6570</v>
      </c>
      <c r="C45" s="390" t="s">
        <v>6571</v>
      </c>
      <c r="D45" s="390" t="s">
        <v>6572</v>
      </c>
      <c r="E45" s="390" t="s">
        <v>6573</v>
      </c>
      <c r="F45" s="390" t="s">
        <v>6574</v>
      </c>
      <c r="G45" s="390" t="s">
        <v>6575</v>
      </c>
      <c r="H45" s="391" t="s">
        <v>6557</v>
      </c>
      <c r="I45" s="45"/>
      <c r="J45" s="45"/>
    </row>
    <row r="46" spans="2:11">
      <c r="B46" s="368">
        <v>2.1</v>
      </c>
      <c r="C46" s="1525" t="s">
        <v>15541</v>
      </c>
      <c r="D46" s="402" t="s">
        <v>15542</v>
      </c>
      <c r="E46" s="402" t="s">
        <v>8544</v>
      </c>
      <c r="F46" s="89" t="s">
        <v>6579</v>
      </c>
      <c r="G46" s="392"/>
      <c r="H46" s="407"/>
      <c r="I46" s="45"/>
      <c r="J46" s="45"/>
    </row>
    <row r="47" spans="2:11">
      <c r="B47" s="374">
        <v>2.2000000000000002</v>
      </c>
      <c r="C47" s="403" t="s">
        <v>15537</v>
      </c>
      <c r="D47" s="403" t="s">
        <v>15537</v>
      </c>
      <c r="E47" s="94" t="s">
        <v>8449</v>
      </c>
      <c r="F47" s="93" t="s">
        <v>6579</v>
      </c>
      <c r="H47" s="219"/>
      <c r="I47" s="45"/>
      <c r="J47" s="45"/>
    </row>
    <row r="48" spans="2:11">
      <c r="B48" s="374">
        <v>2.2999999999999998</v>
      </c>
      <c r="C48" s="94" t="s">
        <v>8618</v>
      </c>
      <c r="D48" s="403" t="s">
        <v>8619</v>
      </c>
      <c r="E48" s="94" t="s">
        <v>3055</v>
      </c>
      <c r="F48" s="93" t="s">
        <v>6584</v>
      </c>
      <c r="H48" s="219"/>
      <c r="I48" s="45"/>
      <c r="J48" s="45"/>
    </row>
    <row r="49" spans="2:10">
      <c r="B49" s="374">
        <v>2.4</v>
      </c>
      <c r="C49" s="94" t="s">
        <v>8620</v>
      </c>
      <c r="D49" s="403" t="s">
        <v>8621</v>
      </c>
      <c r="E49" s="94" t="s">
        <v>3055</v>
      </c>
      <c r="F49" s="93" t="s">
        <v>6584</v>
      </c>
      <c r="H49" s="219"/>
      <c r="I49" s="45"/>
      <c r="J49" s="45"/>
    </row>
    <row r="50" spans="2:10">
      <c r="B50" s="374">
        <v>2.5</v>
      </c>
      <c r="C50" s="94" t="s">
        <v>8622</v>
      </c>
      <c r="D50" s="403" t="s">
        <v>8467</v>
      </c>
      <c r="E50" s="94" t="s">
        <v>8539</v>
      </c>
      <c r="F50" s="93" t="s">
        <v>6584</v>
      </c>
      <c r="H50" s="116"/>
      <c r="I50" s="45"/>
      <c r="J50" s="45"/>
    </row>
    <row r="51" spans="2:10">
      <c r="B51" s="374">
        <v>2.6</v>
      </c>
      <c r="C51" s="94" t="s">
        <v>8623</v>
      </c>
      <c r="D51" s="403" t="s">
        <v>8624</v>
      </c>
      <c r="E51" s="94" t="s">
        <v>8336</v>
      </c>
      <c r="F51" s="93" t="s">
        <v>6584</v>
      </c>
      <c r="H51" s="116"/>
      <c r="I51" s="45"/>
      <c r="J51" s="45"/>
    </row>
    <row r="52" spans="2:10">
      <c r="B52" s="374">
        <v>2.7</v>
      </c>
      <c r="C52" s="94" t="s">
        <v>8517</v>
      </c>
      <c r="D52" s="403" t="s">
        <v>8462</v>
      </c>
      <c r="E52" s="94" t="s">
        <v>8449</v>
      </c>
      <c r="F52" s="93" t="s">
        <v>6584</v>
      </c>
      <c r="H52" s="116"/>
      <c r="I52" s="45"/>
      <c r="J52" s="45"/>
    </row>
    <row r="53" spans="2:10">
      <c r="B53" s="374">
        <v>2.8</v>
      </c>
      <c r="C53" s="94" t="s">
        <v>8518</v>
      </c>
      <c r="D53" s="403" t="s">
        <v>8463</v>
      </c>
      <c r="E53" s="94" t="s">
        <v>8449</v>
      </c>
      <c r="F53" s="93" t="s">
        <v>6584</v>
      </c>
      <c r="H53" s="116"/>
      <c r="I53" s="45"/>
      <c r="J53" s="45"/>
    </row>
    <row r="54" spans="2:10">
      <c r="B54" s="374">
        <v>2.9</v>
      </c>
      <c r="C54" s="94" t="s">
        <v>8628</v>
      </c>
      <c r="D54" s="403" t="s">
        <v>8629</v>
      </c>
      <c r="E54" s="94" t="s">
        <v>8345</v>
      </c>
      <c r="F54" s="93" t="s">
        <v>6584</v>
      </c>
      <c r="H54" s="116"/>
      <c r="I54" s="45"/>
      <c r="J54" s="45"/>
    </row>
    <row r="55" spans="2:10">
      <c r="B55" s="374" t="s">
        <v>8067</v>
      </c>
      <c r="C55" s="94" t="s">
        <v>8630</v>
      </c>
      <c r="D55" s="403" t="s">
        <v>8631</v>
      </c>
      <c r="E55" s="94" t="s">
        <v>8345</v>
      </c>
      <c r="F55" s="93" t="s">
        <v>6584</v>
      </c>
      <c r="H55" s="116"/>
    </row>
    <row r="56" spans="2:10">
      <c r="B56" s="374">
        <v>2.11</v>
      </c>
      <c r="C56" s="94" t="s">
        <v>8632</v>
      </c>
      <c r="D56" s="403" t="s">
        <v>8633</v>
      </c>
      <c r="E56" s="94" t="s">
        <v>8345</v>
      </c>
      <c r="F56" s="93" t="s">
        <v>6584</v>
      </c>
      <c r="H56" s="116"/>
    </row>
    <row r="57" spans="2:10">
      <c r="B57" s="374">
        <v>2.12</v>
      </c>
      <c r="C57" s="94" t="s">
        <v>8634</v>
      </c>
      <c r="D57" s="403" t="s">
        <v>8635</v>
      </c>
      <c r="E57" s="94" t="s">
        <v>8345</v>
      </c>
      <c r="F57" s="93" t="s">
        <v>6584</v>
      </c>
      <c r="H57" s="219"/>
    </row>
    <row r="58" spans="2:10">
      <c r="B58" s="374">
        <v>2.13</v>
      </c>
      <c r="C58" s="94" t="s">
        <v>8636</v>
      </c>
      <c r="D58" s="403" t="s">
        <v>8637</v>
      </c>
      <c r="E58" s="94" t="s">
        <v>8345</v>
      </c>
      <c r="F58" s="93" t="s">
        <v>6584</v>
      </c>
      <c r="H58" s="219"/>
    </row>
    <row r="59" spans="2:10">
      <c r="B59" s="374">
        <v>2.14</v>
      </c>
      <c r="C59" s="94" t="s">
        <v>8638</v>
      </c>
      <c r="D59" s="403" t="s">
        <v>8639</v>
      </c>
      <c r="E59" s="94" t="s">
        <v>8345</v>
      </c>
      <c r="F59" s="93" t="s">
        <v>6584</v>
      </c>
      <c r="H59" s="219"/>
    </row>
    <row r="60" spans="2:10">
      <c r="B60" s="374">
        <v>2.15</v>
      </c>
      <c r="C60" s="94" t="s">
        <v>8640</v>
      </c>
      <c r="D60" s="403" t="s">
        <v>8641</v>
      </c>
      <c r="E60" s="94" t="s">
        <v>8336</v>
      </c>
      <c r="F60" s="93" t="s">
        <v>6584</v>
      </c>
      <c r="H60" s="219"/>
    </row>
    <row r="61" spans="2:10">
      <c r="B61" s="374">
        <v>2.16</v>
      </c>
      <c r="C61" s="94" t="s">
        <v>8642</v>
      </c>
      <c r="D61" s="403" t="s">
        <v>8643</v>
      </c>
      <c r="E61" s="94" t="s">
        <v>8336</v>
      </c>
      <c r="F61" s="93" t="s">
        <v>6584</v>
      </c>
      <c r="H61" s="219"/>
    </row>
    <row r="62" spans="2:10">
      <c r="B62" s="374">
        <v>2.17</v>
      </c>
      <c r="C62" s="94" t="s">
        <v>8644</v>
      </c>
      <c r="D62" s="403" t="s">
        <v>8645</v>
      </c>
      <c r="E62" s="94" t="s">
        <v>8336</v>
      </c>
      <c r="F62" s="93" t="s">
        <v>6584</v>
      </c>
      <c r="H62" s="219"/>
    </row>
    <row r="63" spans="2:10">
      <c r="B63" s="374">
        <v>2.1800000000000002</v>
      </c>
      <c r="C63" s="94" t="s">
        <v>8646</v>
      </c>
      <c r="D63" s="403" t="s">
        <v>8647</v>
      </c>
      <c r="E63" s="94" t="s">
        <v>8336</v>
      </c>
      <c r="F63" s="93" t="s">
        <v>6584</v>
      </c>
      <c r="H63" s="219"/>
    </row>
    <row r="64" spans="2:10">
      <c r="B64" s="374">
        <v>2.19</v>
      </c>
      <c r="C64" s="94" t="s">
        <v>8648</v>
      </c>
      <c r="D64" s="403" t="s">
        <v>8649</v>
      </c>
      <c r="E64" s="94" t="s">
        <v>8336</v>
      </c>
      <c r="F64" s="93" t="s">
        <v>6584</v>
      </c>
      <c r="H64" s="219"/>
    </row>
    <row r="65" spans="2:8">
      <c r="B65" s="374">
        <v>2.2000000000000002</v>
      </c>
      <c r="C65" s="94" t="s">
        <v>8650</v>
      </c>
      <c r="D65" s="403" t="s">
        <v>8651</v>
      </c>
      <c r="E65" s="94" t="s">
        <v>8336</v>
      </c>
      <c r="F65" s="93" t="s">
        <v>6584</v>
      </c>
      <c r="H65" s="219"/>
    </row>
    <row r="66" spans="2:8">
      <c r="B66" s="374">
        <v>2.21</v>
      </c>
      <c r="C66" s="94" t="s">
        <v>8652</v>
      </c>
      <c r="D66" s="403" t="s">
        <v>8653</v>
      </c>
      <c r="E66" s="94" t="s">
        <v>8329</v>
      </c>
      <c r="F66" s="93" t="s">
        <v>6584</v>
      </c>
      <c r="H66" s="219"/>
    </row>
    <row r="67" spans="2:8">
      <c r="B67" s="374">
        <v>2.2200000000000002</v>
      </c>
      <c r="C67" s="94" t="s">
        <v>8654</v>
      </c>
      <c r="D67" s="403" t="s">
        <v>8655</v>
      </c>
      <c r="E67" s="94" t="s">
        <v>8329</v>
      </c>
      <c r="F67" s="93" t="s">
        <v>6584</v>
      </c>
      <c r="H67" s="219"/>
    </row>
    <row r="68" spans="2:8">
      <c r="B68" s="374">
        <v>2.23</v>
      </c>
      <c r="C68" s="94" t="s">
        <v>8656</v>
      </c>
      <c r="D68" s="403" t="s">
        <v>8657</v>
      </c>
      <c r="E68" s="94" t="s">
        <v>8329</v>
      </c>
      <c r="F68" s="93" t="s">
        <v>6584</v>
      </c>
      <c r="H68" s="219"/>
    </row>
    <row r="69" spans="2:8">
      <c r="B69" s="374">
        <v>2.2400000000000002</v>
      </c>
      <c r="C69" s="94" t="s">
        <v>8658</v>
      </c>
      <c r="D69" s="403" t="s">
        <v>8659</v>
      </c>
      <c r="E69" s="94" t="s">
        <v>8329</v>
      </c>
      <c r="F69" s="93" t="s">
        <v>6584</v>
      </c>
      <c r="H69" s="219"/>
    </row>
    <row r="70" spans="2:8">
      <c r="B70" s="374">
        <v>2.25</v>
      </c>
      <c r="C70" s="94" t="s">
        <v>8660</v>
      </c>
      <c r="D70" s="403" t="s">
        <v>8661</v>
      </c>
      <c r="E70" s="94" t="s">
        <v>8329</v>
      </c>
      <c r="F70" s="93" t="s">
        <v>6584</v>
      </c>
      <c r="H70" s="219"/>
    </row>
    <row r="71" spans="2:8">
      <c r="B71" s="374">
        <v>2.2599999999999998</v>
      </c>
      <c r="C71" s="94" t="s">
        <v>8662</v>
      </c>
      <c r="D71" s="94" t="s">
        <v>8663</v>
      </c>
      <c r="E71" s="94" t="s">
        <v>8329</v>
      </c>
      <c r="F71" s="93" t="s">
        <v>6584</v>
      </c>
      <c r="G71" s="403"/>
      <c r="H71" s="219"/>
    </row>
    <row r="72" spans="2:8">
      <c r="B72" s="374">
        <v>2.27</v>
      </c>
      <c r="C72" s="94" t="s">
        <v>8715</v>
      </c>
      <c r="D72" s="94" t="s">
        <v>8665</v>
      </c>
      <c r="E72" s="94" t="s">
        <v>8666</v>
      </c>
      <c r="F72" s="93" t="s">
        <v>6584</v>
      </c>
      <c r="H72" s="1526" t="s">
        <v>16449</v>
      </c>
    </row>
    <row r="73" spans="2:8">
      <c r="B73" s="374">
        <v>2.2799999999999998</v>
      </c>
      <c r="C73" s="94" t="s">
        <v>16450</v>
      </c>
      <c r="D73" s="94" t="s">
        <v>16451</v>
      </c>
      <c r="E73" s="94" t="s">
        <v>8464</v>
      </c>
      <c r="F73" s="93" t="s">
        <v>6584</v>
      </c>
      <c r="H73" s="1526" t="s">
        <v>16452</v>
      </c>
    </row>
    <row r="74" spans="2:8" ht="17.25" thickBot="1">
      <c r="B74" s="381">
        <v>2.29</v>
      </c>
      <c r="C74" s="114" t="s">
        <v>13820</v>
      </c>
      <c r="D74" s="114" t="s">
        <v>16446</v>
      </c>
      <c r="E74" s="114" t="s">
        <v>8429</v>
      </c>
      <c r="F74" s="102" t="s">
        <v>6584</v>
      </c>
      <c r="G74" s="221"/>
      <c r="H74" s="1527" t="s">
        <v>16452</v>
      </c>
    </row>
    <row r="75" spans="2:8" ht="19.5" thickBot="1">
      <c r="B75" s="83" t="s">
        <v>6613</v>
      </c>
      <c r="C75" s="45" t="s">
        <v>8671</v>
      </c>
      <c r="D75" s="45"/>
      <c r="E75" s="45"/>
      <c r="F75" s="45"/>
      <c r="G75" s="45"/>
      <c r="H75" s="45"/>
    </row>
    <row r="76" spans="2:8" ht="17.25" thickBot="1">
      <c r="B76" s="398" t="s">
        <v>6570</v>
      </c>
      <c r="C76" s="390" t="s">
        <v>6571</v>
      </c>
      <c r="D76" s="390" t="s">
        <v>6572</v>
      </c>
      <c r="E76" s="390" t="s">
        <v>6573</v>
      </c>
      <c r="F76" s="390" t="s">
        <v>6574</v>
      </c>
      <c r="G76" s="390" t="s">
        <v>6575</v>
      </c>
      <c r="H76" s="391" t="s">
        <v>6557</v>
      </c>
    </row>
    <row r="77" spans="2:8">
      <c r="B77" s="87">
        <v>3.1</v>
      </c>
      <c r="C77" s="113" t="s">
        <v>8672</v>
      </c>
      <c r="D77" s="404" t="s">
        <v>8543</v>
      </c>
      <c r="E77" s="113" t="s">
        <v>8326</v>
      </c>
      <c r="F77" s="392"/>
      <c r="G77" s="392"/>
      <c r="H77" s="405"/>
    </row>
    <row r="78" spans="2:8">
      <c r="B78" s="91">
        <v>3.2</v>
      </c>
      <c r="C78" s="94" t="s">
        <v>8673</v>
      </c>
      <c r="D78" s="403" t="s">
        <v>8546</v>
      </c>
      <c r="E78" s="94" t="s">
        <v>8326</v>
      </c>
      <c r="H78" s="116"/>
    </row>
    <row r="79" spans="2:8">
      <c r="B79" s="91">
        <v>3.3</v>
      </c>
      <c r="C79" s="94" t="s">
        <v>8674</v>
      </c>
      <c r="D79" s="403" t="s">
        <v>8675</v>
      </c>
      <c r="E79" s="94" t="s">
        <v>8326</v>
      </c>
      <c r="H79" s="116"/>
    </row>
    <row r="80" spans="2:8">
      <c r="B80" s="91">
        <v>3.4</v>
      </c>
      <c r="C80" s="94" t="s">
        <v>8676</v>
      </c>
      <c r="D80" s="403" t="s">
        <v>8677</v>
      </c>
      <c r="E80" s="94" t="s">
        <v>8326</v>
      </c>
      <c r="H80" s="116" t="s">
        <v>8333</v>
      </c>
    </row>
    <row r="81" spans="2:8">
      <c r="B81" s="91">
        <v>3.5</v>
      </c>
      <c r="C81" s="94" t="s">
        <v>8678</v>
      </c>
      <c r="D81" s="403" t="s">
        <v>8679</v>
      </c>
      <c r="E81" s="94" t="s">
        <v>8326</v>
      </c>
      <c r="H81" s="219"/>
    </row>
    <row r="82" spans="2:8">
      <c r="B82" s="91">
        <v>3.6</v>
      </c>
      <c r="C82" s="94" t="s">
        <v>8680</v>
      </c>
      <c r="D82" s="403" t="s">
        <v>8681</v>
      </c>
      <c r="E82" s="94" t="s">
        <v>8326</v>
      </c>
      <c r="H82" s="219"/>
    </row>
    <row r="83" spans="2:8">
      <c r="B83" s="91">
        <v>3.7</v>
      </c>
      <c r="C83" s="94" t="s">
        <v>8682</v>
      </c>
      <c r="D83" s="403" t="s">
        <v>8683</v>
      </c>
      <c r="E83" s="94" t="s">
        <v>8326</v>
      </c>
      <c r="H83" s="219"/>
    </row>
    <row r="84" spans="2:8">
      <c r="B84" s="374">
        <v>3.8</v>
      </c>
      <c r="C84" s="94" t="s">
        <v>8684</v>
      </c>
      <c r="D84" s="403" t="s">
        <v>8685</v>
      </c>
      <c r="E84" s="94" t="s">
        <v>8326</v>
      </c>
      <c r="H84" s="219"/>
    </row>
    <row r="85" spans="2:8">
      <c r="B85" s="374">
        <v>3.9</v>
      </c>
      <c r="C85" s="94" t="s">
        <v>8686</v>
      </c>
      <c r="D85" s="94" t="s">
        <v>8687</v>
      </c>
      <c r="E85" s="94" t="s">
        <v>8339</v>
      </c>
      <c r="F85" s="45"/>
      <c r="G85" s="45"/>
      <c r="H85" s="116" t="s">
        <v>8688</v>
      </c>
    </row>
    <row r="86" spans="2:8">
      <c r="B86" s="406">
        <v>3.1</v>
      </c>
      <c r="C86" s="94" t="s">
        <v>8689</v>
      </c>
      <c r="D86" s="94" t="s">
        <v>8593</v>
      </c>
      <c r="E86" s="94" t="s">
        <v>8544</v>
      </c>
      <c r="F86" s="45"/>
      <c r="G86" s="45"/>
      <c r="H86" s="116"/>
    </row>
    <row r="87" spans="2:8">
      <c r="B87" s="374">
        <v>3.11</v>
      </c>
      <c r="C87" s="94" t="s">
        <v>8690</v>
      </c>
      <c r="D87" s="152" t="s">
        <v>8691</v>
      </c>
      <c r="E87" s="94" t="s">
        <v>8464</v>
      </c>
      <c r="F87" s="45"/>
      <c r="G87" s="45"/>
      <c r="H87" s="116"/>
    </row>
    <row r="88" spans="2:8">
      <c r="B88" s="406">
        <v>3.12</v>
      </c>
      <c r="C88" s="403" t="s">
        <v>8469</v>
      </c>
      <c r="D88" s="403" t="s">
        <v>8470</v>
      </c>
      <c r="E88" s="94" t="s">
        <v>8429</v>
      </c>
      <c r="F88" s="45"/>
      <c r="G88" s="45"/>
      <c r="H88" s="116"/>
    </row>
    <row r="89" spans="2:8" ht="17.25" thickBot="1">
      <c r="B89" s="381">
        <v>3.13</v>
      </c>
      <c r="C89" s="1528" t="s">
        <v>16453</v>
      </c>
      <c r="D89" s="1528" t="s">
        <v>8448</v>
      </c>
      <c r="E89" s="103"/>
      <c r="F89" s="103"/>
      <c r="G89" s="103"/>
      <c r="H89" s="238"/>
    </row>
    <row r="90" spans="2:8">
      <c r="B90" s="45"/>
      <c r="C90" s="45"/>
      <c r="D90" s="45"/>
      <c r="E90" s="45"/>
      <c r="F90" s="45"/>
      <c r="G90" s="45"/>
      <c r="H90" s="45"/>
    </row>
    <row r="91" spans="2:8">
      <c r="B91" s="45"/>
      <c r="C91" s="45"/>
      <c r="D91" s="45"/>
      <c r="E91" s="45"/>
      <c r="F91" s="45"/>
      <c r="G91" s="45"/>
      <c r="H91" s="45"/>
    </row>
    <row r="92" spans="2:8">
      <c r="B92" s="45"/>
      <c r="C92" s="45"/>
      <c r="D92" s="45"/>
      <c r="E92" s="45"/>
      <c r="F92" s="45"/>
      <c r="G92" s="45"/>
      <c r="H92" s="45"/>
    </row>
    <row r="93" spans="2:8">
      <c r="B93" s="45"/>
      <c r="C93" s="45"/>
      <c r="D93" s="45"/>
      <c r="E93" s="45"/>
      <c r="F93" s="45"/>
      <c r="G93" s="45"/>
      <c r="H93" s="45"/>
    </row>
    <row r="94" spans="2:8">
      <c r="B94" s="45"/>
      <c r="C94" s="45"/>
      <c r="D94" s="45"/>
      <c r="E94" s="45"/>
      <c r="F94" s="45"/>
      <c r="G94" s="45"/>
      <c r="H94" s="45"/>
    </row>
    <row r="95" spans="2:8">
      <c r="B95" s="45"/>
      <c r="C95" s="45"/>
      <c r="D95" s="45"/>
      <c r="E95" s="45"/>
      <c r="F95" s="45"/>
      <c r="G95" s="45"/>
      <c r="H95" s="45"/>
    </row>
    <row r="96" spans="2:8">
      <c r="B96" s="45"/>
      <c r="C96" s="45"/>
      <c r="D96" s="45"/>
      <c r="E96" s="45"/>
      <c r="F96" s="45"/>
      <c r="G96" s="45"/>
      <c r="H96" s="45"/>
    </row>
    <row r="97" spans="2:8">
      <c r="B97" s="45"/>
      <c r="C97" s="45"/>
      <c r="D97" s="45"/>
      <c r="E97" s="45"/>
      <c r="F97" s="45"/>
      <c r="G97" s="45"/>
      <c r="H97" s="45"/>
    </row>
    <row r="98" spans="2:8">
      <c r="B98" s="45"/>
      <c r="C98" s="45"/>
      <c r="D98" s="45"/>
      <c r="E98" s="45"/>
      <c r="F98" s="45"/>
      <c r="G98" s="45"/>
      <c r="H98" s="45"/>
    </row>
    <row r="99" spans="2:8">
      <c r="B99" s="45"/>
      <c r="C99" s="45"/>
      <c r="D99" s="45"/>
      <c r="E99" s="45"/>
      <c r="F99" s="45"/>
      <c r="G99" s="45"/>
      <c r="H99" s="45"/>
    </row>
    <row r="100" spans="2:8">
      <c r="B100" s="45"/>
      <c r="C100" s="45"/>
      <c r="D100" s="45"/>
      <c r="E100" s="45"/>
      <c r="F100" s="45"/>
      <c r="G100" s="45"/>
      <c r="H100" s="45"/>
    </row>
    <row r="101" spans="2:8">
      <c r="B101" s="45"/>
      <c r="C101" s="45"/>
      <c r="D101" s="45"/>
      <c r="E101" s="45"/>
      <c r="F101" s="45"/>
      <c r="G101" s="45"/>
      <c r="H101" s="45"/>
    </row>
    <row r="102" spans="2:8">
      <c r="B102" s="45"/>
      <c r="C102" s="45"/>
      <c r="D102" s="45"/>
      <c r="E102" s="45"/>
      <c r="F102" s="45"/>
      <c r="G102" s="45"/>
      <c r="H102" s="45"/>
    </row>
    <row r="103" spans="2:8">
      <c r="B103" s="45"/>
      <c r="C103" s="45"/>
      <c r="D103" s="45"/>
      <c r="E103" s="45"/>
      <c r="F103" s="45"/>
      <c r="G103" s="45"/>
      <c r="H103" s="45"/>
    </row>
    <row r="104" spans="2:8">
      <c r="B104" s="45"/>
      <c r="C104" s="45"/>
      <c r="D104" s="45"/>
      <c r="E104" s="45"/>
      <c r="F104" s="45"/>
      <c r="G104" s="45"/>
      <c r="H104" s="45"/>
    </row>
    <row r="105" spans="2:8">
      <c r="B105" s="45"/>
      <c r="C105" s="45"/>
      <c r="D105" s="45"/>
      <c r="E105" s="45"/>
      <c r="F105" s="45"/>
      <c r="G105" s="45"/>
      <c r="H105" s="45"/>
    </row>
  </sheetData>
  <mergeCells count="1">
    <mergeCell ref="A2:A3"/>
  </mergeCells>
  <phoneticPr fontId="2" type="noConversion"/>
  <dataValidations count="2">
    <dataValidation type="list" allowBlank="1" showInputMessage="1" showErrorMessage="1" sqref="C6" xr:uid="{B61023DF-9A5A-4DB6-944A-6F9EF8D5C552}">
      <formula1>"Web Service, API"</formula1>
    </dataValidation>
    <dataValidation type="list" allowBlank="1" showInputMessage="1" showErrorMessage="1" sqref="F6" xr:uid="{FAB42901-F8D6-4AA8-B5F6-B88CA64286B3}">
      <formula1>"IB,MB,DAWHO, IB/MB, MB/DAWHO,IB/MB/DAWHO"</formula1>
    </dataValidation>
  </dataValidations>
  <hyperlinks>
    <hyperlink ref="L6" r:id="rId1" xr:uid="{ED4641DA-1B92-4936-89C4-B002A53ED7BB}"/>
    <hyperlink ref="K6" r:id="rId2" xr:uid="{E1C68418-3820-4A1D-B8AA-3CDDC7C8C0B9}"/>
    <hyperlink ref="M6" r:id="rId3" xr:uid="{79339840-20E7-49CA-BF5E-C44EAA73EC35}"/>
    <hyperlink ref="A2:A3" location="'API Index'!A1" display="Return to Index" xr:uid="{AE41D401-24AD-41B4-B7B8-2382A10530D5}"/>
  </hyperlinks>
  <pageMargins left="0.7" right="0.7" top="0.75" bottom="0.75" header="0.3" footer="0.3"/>
  <pageSetup paperSize="9" orientation="portrait" r:id="rId4"/>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EA662-EEE1-4F77-91F7-9868DABED739}">
  <sheetPr codeName="工作表350">
    <tabColor rgb="FFFF0000"/>
  </sheetPr>
  <dimension ref="A1:M111"/>
  <sheetViews>
    <sheetView zoomScaleNormal="100" workbookViewId="0">
      <selection activeCell="A2" sqref="A2:A3"/>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344</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16454</v>
      </c>
      <c r="C6" s="56" t="s">
        <v>2093</v>
      </c>
      <c r="D6" s="55" t="s">
        <v>3723</v>
      </c>
      <c r="E6" s="55" t="s">
        <v>16455</v>
      </c>
      <c r="F6" s="56" t="s">
        <v>6841</v>
      </c>
      <c r="G6" s="55" t="s">
        <v>6564</v>
      </c>
      <c r="H6" s="55" t="s">
        <v>8315</v>
      </c>
      <c r="I6" s="55" t="s">
        <v>6565</v>
      </c>
      <c r="J6" s="55"/>
      <c r="K6" s="57" t="s">
        <v>16456</v>
      </c>
      <c r="L6" s="57" t="s">
        <v>16457</v>
      </c>
      <c r="M6" s="57" t="s">
        <v>16458</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11759</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98" t="s">
        <v>8320</v>
      </c>
      <c r="C22" s="390" t="s">
        <v>6571</v>
      </c>
      <c r="D22" s="390" t="s">
        <v>6572</v>
      </c>
      <c r="E22" s="390" t="s">
        <v>6573</v>
      </c>
      <c r="F22" s="390" t="s">
        <v>6574</v>
      </c>
      <c r="G22" s="390" t="s">
        <v>6575</v>
      </c>
      <c r="H22" s="391" t="s">
        <v>6557</v>
      </c>
      <c r="I22" s="45"/>
      <c r="J22" s="45"/>
      <c r="K22" s="45"/>
    </row>
    <row r="23" spans="2:11">
      <c r="B23" s="368">
        <v>2</v>
      </c>
      <c r="C23" s="113"/>
      <c r="D23" s="113" t="s">
        <v>8351</v>
      </c>
      <c r="E23" s="113"/>
      <c r="F23" s="89" t="s">
        <v>6584</v>
      </c>
      <c r="G23" s="195"/>
      <c r="H23" s="263"/>
      <c r="I23" s="45"/>
      <c r="J23" s="45"/>
      <c r="K23" s="45"/>
    </row>
    <row r="24" spans="2:11">
      <c r="B24" s="374">
        <v>2.1</v>
      </c>
      <c r="C24" s="152" t="s">
        <v>8613</v>
      </c>
      <c r="D24" s="152" t="s">
        <v>8448</v>
      </c>
      <c r="E24" s="152" t="s">
        <v>8449</v>
      </c>
      <c r="F24" s="93" t="s">
        <v>6584</v>
      </c>
      <c r="G24" s="94"/>
      <c r="H24" s="169"/>
      <c r="I24" s="45"/>
      <c r="J24" s="45"/>
      <c r="K24" s="45"/>
    </row>
    <row r="25" spans="2:11">
      <c r="B25" s="374">
        <v>2.2000000000000002</v>
      </c>
      <c r="C25" s="152" t="s">
        <v>15541</v>
      </c>
      <c r="D25" s="152" t="s">
        <v>15542</v>
      </c>
      <c r="E25" s="152" t="s">
        <v>8544</v>
      </c>
      <c r="F25" s="93" t="s">
        <v>6584</v>
      </c>
      <c r="G25" s="94"/>
      <c r="H25" s="169"/>
      <c r="I25" s="45"/>
      <c r="J25" s="45"/>
      <c r="K25" s="45"/>
    </row>
    <row r="26" spans="2:11">
      <c r="B26" s="374">
        <v>2.2999999999999998</v>
      </c>
      <c r="C26" s="152" t="s">
        <v>15537</v>
      </c>
      <c r="D26" s="152" t="s">
        <v>15537</v>
      </c>
      <c r="E26" s="152" t="s">
        <v>8336</v>
      </c>
      <c r="F26" s="93" t="s">
        <v>6584</v>
      </c>
      <c r="G26" s="94"/>
      <c r="H26" s="169"/>
      <c r="I26" s="45"/>
      <c r="J26" s="45"/>
      <c r="K26" s="45"/>
    </row>
    <row r="27" spans="2:11">
      <c r="B27" s="374">
        <v>2.4</v>
      </c>
      <c r="C27" s="152" t="s">
        <v>8686</v>
      </c>
      <c r="D27" s="152" t="s">
        <v>8687</v>
      </c>
      <c r="E27" s="152" t="s">
        <v>8339</v>
      </c>
      <c r="F27" s="93" t="s">
        <v>6584</v>
      </c>
      <c r="G27" s="94"/>
      <c r="H27" s="169"/>
      <c r="I27" s="45"/>
      <c r="J27" s="45"/>
      <c r="K27" s="45"/>
    </row>
    <row r="28" spans="2:11">
      <c r="B28" s="374">
        <v>2.5</v>
      </c>
      <c r="C28" s="152" t="s">
        <v>8618</v>
      </c>
      <c r="D28" s="152" t="s">
        <v>8619</v>
      </c>
      <c r="E28" s="152" t="s">
        <v>3055</v>
      </c>
      <c r="F28" s="93" t="s">
        <v>6584</v>
      </c>
      <c r="G28" s="94"/>
      <c r="H28" s="169"/>
      <c r="I28" s="45"/>
      <c r="J28" s="45"/>
      <c r="K28" s="45"/>
    </row>
    <row r="29" spans="2:11" ht="17.25" thickBot="1">
      <c r="B29" s="381">
        <v>2.6</v>
      </c>
      <c r="C29" s="359" t="s">
        <v>8620</v>
      </c>
      <c r="D29" s="359" t="s">
        <v>8621</v>
      </c>
      <c r="E29" s="359" t="s">
        <v>3055</v>
      </c>
      <c r="F29" s="102" t="s">
        <v>6584</v>
      </c>
      <c r="G29" s="114"/>
      <c r="H29" s="187"/>
      <c r="I29" s="45"/>
      <c r="J29" s="45"/>
      <c r="K29" s="45"/>
    </row>
    <row r="30" spans="2:11">
      <c r="B30" s="374"/>
      <c r="C30" s="94"/>
      <c r="D30" s="94"/>
      <c r="E30" s="45"/>
      <c r="F30" s="93"/>
      <c r="G30" s="94"/>
      <c r="H30" s="147"/>
      <c r="I30" s="45"/>
      <c r="J30" s="45"/>
      <c r="K30" s="45"/>
    </row>
    <row r="31" spans="2:11" ht="19.5" thickBot="1">
      <c r="B31" s="364" t="s">
        <v>6613</v>
      </c>
      <c r="C31" s="45" t="s">
        <v>8355</v>
      </c>
      <c r="I31" s="45"/>
      <c r="J31" s="45"/>
    </row>
    <row r="32" spans="2:11" ht="17.25" thickBot="1">
      <c r="B32" s="365" t="s">
        <v>6570</v>
      </c>
      <c r="C32" s="366" t="s">
        <v>6571</v>
      </c>
      <c r="D32" s="366" t="s">
        <v>6572</v>
      </c>
      <c r="E32" s="366" t="s">
        <v>6573</v>
      </c>
      <c r="F32" s="366" t="s">
        <v>6574</v>
      </c>
      <c r="G32" s="366" t="s">
        <v>6575</v>
      </c>
      <c r="H32" s="367" t="s">
        <v>6557</v>
      </c>
      <c r="I32" s="45"/>
      <c r="J32" s="45"/>
    </row>
    <row r="33" spans="2:10">
      <c r="B33" s="368">
        <v>1</v>
      </c>
      <c r="C33" s="369"/>
      <c r="D33" s="370" t="s">
        <v>8356</v>
      </c>
      <c r="E33" s="371"/>
      <c r="F33" s="372" t="s">
        <v>6584</v>
      </c>
      <c r="G33" s="372"/>
      <c r="H33" s="373"/>
      <c r="I33" s="45"/>
      <c r="J33" s="45"/>
    </row>
    <row r="34" spans="2:10" ht="33">
      <c r="B34" s="374">
        <v>1.1000000000000001</v>
      </c>
      <c r="C34" s="375" t="s">
        <v>8357</v>
      </c>
      <c r="D34" s="151" t="s">
        <v>6823</v>
      </c>
      <c r="E34" s="375" t="s">
        <v>8336</v>
      </c>
      <c r="F34" s="376" t="s">
        <v>6584</v>
      </c>
      <c r="G34" s="375"/>
      <c r="H34" s="377" t="s">
        <v>8358</v>
      </c>
      <c r="I34" s="45"/>
      <c r="J34" s="45"/>
    </row>
    <row r="35" spans="2:10">
      <c r="B35" s="374">
        <v>1.2</v>
      </c>
      <c r="C35" s="375" t="s">
        <v>7368</v>
      </c>
      <c r="D35" s="378" t="s">
        <v>8359</v>
      </c>
      <c r="E35" s="375" t="s">
        <v>8360</v>
      </c>
      <c r="F35" s="376" t="s">
        <v>6584</v>
      </c>
      <c r="G35" s="376"/>
      <c r="H35" s="379" t="s">
        <v>8361</v>
      </c>
      <c r="I35" s="45"/>
      <c r="J35" s="45"/>
    </row>
    <row r="36" spans="2:10">
      <c r="B36" s="374">
        <v>1.3</v>
      </c>
      <c r="C36" s="375" t="s">
        <v>8362</v>
      </c>
      <c r="D36" s="378" t="s">
        <v>8363</v>
      </c>
      <c r="E36" s="375" t="s">
        <v>8329</v>
      </c>
      <c r="F36" s="376" t="s">
        <v>6584</v>
      </c>
      <c r="G36" s="375"/>
      <c r="H36" s="377" t="s">
        <v>8364</v>
      </c>
      <c r="I36" s="45"/>
      <c r="J36" s="45"/>
    </row>
    <row r="37" spans="2:10">
      <c r="B37" s="374">
        <v>1.4</v>
      </c>
      <c r="C37" s="375" t="s">
        <v>8365</v>
      </c>
      <c r="D37" s="378" t="s">
        <v>8366</v>
      </c>
      <c r="E37" s="375" t="s">
        <v>8322</v>
      </c>
      <c r="F37" s="376" t="s">
        <v>6584</v>
      </c>
      <c r="G37" s="375"/>
      <c r="H37" s="380" t="s">
        <v>8333</v>
      </c>
      <c r="I37" s="45"/>
      <c r="J37" s="45"/>
    </row>
    <row r="38" spans="2:10" ht="17.25" thickBot="1">
      <c r="B38" s="381">
        <v>1.5</v>
      </c>
      <c r="C38" s="382" t="s">
        <v>8367</v>
      </c>
      <c r="D38" s="383" t="s">
        <v>8368</v>
      </c>
      <c r="E38" s="382" t="s">
        <v>8322</v>
      </c>
      <c r="F38" s="384" t="s">
        <v>6584</v>
      </c>
      <c r="G38" s="382"/>
      <c r="H38" s="385" t="s">
        <v>8333</v>
      </c>
      <c r="I38" s="45"/>
      <c r="J38" s="45"/>
    </row>
    <row r="39" spans="2:10">
      <c r="B39" s="361"/>
      <c r="C39" s="94"/>
      <c r="D39" s="362"/>
      <c r="E39" s="363"/>
      <c r="F39" s="94"/>
      <c r="G39" s="94"/>
      <c r="H39" s="116"/>
      <c r="I39" s="45"/>
      <c r="J39" s="45"/>
    </row>
    <row r="40" spans="2:10">
      <c r="B40" s="361"/>
      <c r="C40" s="147"/>
      <c r="D40" s="148"/>
      <c r="E40" s="146"/>
      <c r="F40" s="93"/>
      <c r="G40" s="93"/>
      <c r="H40" s="116"/>
      <c r="I40" s="45"/>
      <c r="J40" s="45"/>
    </row>
    <row r="41" spans="2:10" ht="19.5" thickBot="1">
      <c r="B41" s="364" t="s">
        <v>6613</v>
      </c>
      <c r="C41" s="45" t="s">
        <v>8369</v>
      </c>
      <c r="D41" s="45"/>
      <c r="E41" s="45"/>
      <c r="F41" s="45"/>
      <c r="G41" s="45"/>
      <c r="H41" s="116"/>
      <c r="I41" s="45"/>
      <c r="J41" s="45"/>
    </row>
    <row r="42" spans="2:10" ht="17.25" thickBot="1">
      <c r="B42" s="389" t="s">
        <v>6570</v>
      </c>
      <c r="C42" s="390" t="s">
        <v>6571</v>
      </c>
      <c r="D42" s="390" t="s">
        <v>6572</v>
      </c>
      <c r="E42" s="390" t="s">
        <v>6573</v>
      </c>
      <c r="F42" s="390" t="s">
        <v>6574</v>
      </c>
      <c r="G42" s="390" t="s">
        <v>6575</v>
      </c>
      <c r="H42" s="391" t="s">
        <v>6557</v>
      </c>
      <c r="I42" s="45"/>
      <c r="J42" s="45"/>
    </row>
    <row r="43" spans="2:10">
      <c r="B43" s="368">
        <v>2.1</v>
      </c>
      <c r="C43" s="355" t="s">
        <v>8613</v>
      </c>
      <c r="D43" s="355" t="s">
        <v>8448</v>
      </c>
      <c r="E43" s="355" t="s">
        <v>8449</v>
      </c>
      <c r="F43" s="89" t="s">
        <v>6579</v>
      </c>
      <c r="G43" s="392"/>
      <c r="H43" s="407"/>
      <c r="I43" s="45"/>
      <c r="J43" s="45"/>
    </row>
    <row r="44" spans="2:10">
      <c r="B44" s="374">
        <v>2.2000000000000002</v>
      </c>
      <c r="C44" s="1529" t="s">
        <v>15541</v>
      </c>
      <c r="D44" s="403" t="s">
        <v>15542</v>
      </c>
      <c r="E44" s="94" t="s">
        <v>8544</v>
      </c>
      <c r="F44" s="93" t="s">
        <v>6579</v>
      </c>
      <c r="H44" s="219"/>
      <c r="I44" s="45"/>
      <c r="J44" s="45"/>
    </row>
    <row r="45" spans="2:10">
      <c r="B45" s="374">
        <v>2.2999999999999998</v>
      </c>
      <c r="C45" s="403" t="s">
        <v>15537</v>
      </c>
      <c r="D45" s="403" t="s">
        <v>15537</v>
      </c>
      <c r="E45" s="94" t="s">
        <v>8336</v>
      </c>
      <c r="F45" s="93" t="s">
        <v>6579</v>
      </c>
      <c r="H45" s="219"/>
      <c r="I45" s="45"/>
      <c r="J45" s="45"/>
    </row>
    <row r="46" spans="2:10">
      <c r="B46" s="374">
        <v>2.4</v>
      </c>
      <c r="C46" s="152" t="s">
        <v>8672</v>
      </c>
      <c r="D46" s="152" t="s">
        <v>8702</v>
      </c>
      <c r="E46" s="152" t="s">
        <v>8326</v>
      </c>
      <c r="F46" s="93" t="s">
        <v>6584</v>
      </c>
      <c r="H46" s="219"/>
      <c r="I46" s="45"/>
      <c r="J46" s="45"/>
    </row>
    <row r="47" spans="2:10">
      <c r="B47" s="374">
        <v>2.5</v>
      </c>
      <c r="C47" s="152" t="s">
        <v>8673</v>
      </c>
      <c r="D47" s="152" t="s">
        <v>8703</v>
      </c>
      <c r="E47" s="152" t="s">
        <v>8326</v>
      </c>
      <c r="F47" s="93" t="s">
        <v>6584</v>
      </c>
      <c r="H47" s="219"/>
    </row>
    <row r="48" spans="2:10">
      <c r="B48" s="374">
        <v>2.6</v>
      </c>
      <c r="C48" s="152" t="s">
        <v>8640</v>
      </c>
      <c r="D48" s="152" t="s">
        <v>8641</v>
      </c>
      <c r="E48" s="152" t="s">
        <v>8336</v>
      </c>
      <c r="F48" s="93" t="s">
        <v>6584</v>
      </c>
      <c r="H48" s="116"/>
    </row>
    <row r="49" spans="2:8">
      <c r="B49" s="374">
        <v>2.7</v>
      </c>
      <c r="C49" s="152" t="s">
        <v>8642</v>
      </c>
      <c r="D49" s="152" t="s">
        <v>8643</v>
      </c>
      <c r="E49" s="152" t="s">
        <v>8336</v>
      </c>
      <c r="F49" s="93" t="s">
        <v>6584</v>
      </c>
      <c r="H49" s="116"/>
    </row>
    <row r="50" spans="2:8">
      <c r="B50" s="374">
        <v>2.8</v>
      </c>
      <c r="C50" s="152" t="s">
        <v>8644</v>
      </c>
      <c r="D50" s="152" t="s">
        <v>8645</v>
      </c>
      <c r="E50" s="152" t="s">
        <v>8336</v>
      </c>
      <c r="F50" s="93" t="s">
        <v>6584</v>
      </c>
      <c r="H50" s="116"/>
    </row>
    <row r="51" spans="2:8">
      <c r="B51" s="374">
        <v>2.9</v>
      </c>
      <c r="C51" s="152" t="s">
        <v>8646</v>
      </c>
      <c r="D51" s="152" t="s">
        <v>8647</v>
      </c>
      <c r="E51" s="152" t="s">
        <v>8336</v>
      </c>
      <c r="F51" s="93" t="s">
        <v>6584</v>
      </c>
      <c r="H51" s="116"/>
    </row>
    <row r="52" spans="2:8">
      <c r="B52" s="374" t="s">
        <v>8067</v>
      </c>
      <c r="C52" s="152" t="s">
        <v>8648</v>
      </c>
      <c r="D52" s="152" t="s">
        <v>8649</v>
      </c>
      <c r="E52" s="152" t="s">
        <v>8336</v>
      </c>
      <c r="F52" s="93" t="s">
        <v>6584</v>
      </c>
      <c r="H52" s="116"/>
    </row>
    <row r="53" spans="2:8">
      <c r="B53" s="374">
        <v>2.11</v>
      </c>
      <c r="C53" s="152" t="s">
        <v>8650</v>
      </c>
      <c r="D53" s="152" t="s">
        <v>8651</v>
      </c>
      <c r="E53" s="152" t="s">
        <v>8336</v>
      </c>
      <c r="F53" s="93" t="s">
        <v>6584</v>
      </c>
      <c r="H53" s="116"/>
    </row>
    <row r="54" spans="2:8">
      <c r="B54" s="374">
        <v>2.12</v>
      </c>
      <c r="C54" s="152" t="s">
        <v>8652</v>
      </c>
      <c r="D54" s="152" t="s">
        <v>8653</v>
      </c>
      <c r="E54" s="152" t="s">
        <v>8329</v>
      </c>
      <c r="F54" s="93" t="s">
        <v>6584</v>
      </c>
      <c r="H54" s="116"/>
    </row>
    <row r="55" spans="2:8">
      <c r="B55" s="374">
        <v>2.13</v>
      </c>
      <c r="C55" s="152" t="s">
        <v>8654</v>
      </c>
      <c r="D55" s="152" t="s">
        <v>8655</v>
      </c>
      <c r="E55" s="152" t="s">
        <v>8329</v>
      </c>
      <c r="F55" s="93" t="s">
        <v>6584</v>
      </c>
      <c r="H55" s="219"/>
    </row>
    <row r="56" spans="2:8">
      <c r="B56" s="374">
        <v>2.14</v>
      </c>
      <c r="C56" s="152" t="s">
        <v>8656</v>
      </c>
      <c r="D56" s="152" t="s">
        <v>8657</v>
      </c>
      <c r="E56" s="152" t="s">
        <v>8329</v>
      </c>
      <c r="F56" s="93" t="s">
        <v>6584</v>
      </c>
      <c r="H56" s="219"/>
    </row>
    <row r="57" spans="2:8">
      <c r="B57" s="374">
        <v>2.15</v>
      </c>
      <c r="C57" s="152" t="s">
        <v>8658</v>
      </c>
      <c r="D57" s="152" t="s">
        <v>8659</v>
      </c>
      <c r="E57" s="152" t="s">
        <v>8329</v>
      </c>
      <c r="F57" s="93" t="s">
        <v>6584</v>
      </c>
      <c r="H57" s="219"/>
    </row>
    <row r="58" spans="2:8">
      <c r="B58" s="374">
        <v>2.16</v>
      </c>
      <c r="C58" s="152" t="s">
        <v>8660</v>
      </c>
      <c r="D58" s="152" t="s">
        <v>8661</v>
      </c>
      <c r="E58" s="152" t="s">
        <v>8329</v>
      </c>
      <c r="F58" s="93" t="s">
        <v>6584</v>
      </c>
      <c r="H58" s="219"/>
    </row>
    <row r="59" spans="2:8">
      <c r="B59" s="374">
        <v>2.17</v>
      </c>
      <c r="C59" s="152" t="s">
        <v>8662</v>
      </c>
      <c r="D59" s="152" t="s">
        <v>8663</v>
      </c>
      <c r="E59" s="152" t="s">
        <v>8329</v>
      </c>
      <c r="F59" s="93" t="s">
        <v>6584</v>
      </c>
      <c r="H59" s="219"/>
    </row>
    <row r="60" spans="2:8">
      <c r="B60" s="374">
        <v>2.1800000000000002</v>
      </c>
      <c r="C60" s="152" t="s">
        <v>8674</v>
      </c>
      <c r="D60" s="152" t="s">
        <v>8704</v>
      </c>
      <c r="E60" s="152" t="s">
        <v>8326</v>
      </c>
      <c r="F60" s="93" t="s">
        <v>6584</v>
      </c>
      <c r="H60" s="219"/>
    </row>
    <row r="61" spans="2:8">
      <c r="B61" s="374">
        <v>2.19</v>
      </c>
      <c r="C61" s="152" t="s">
        <v>8676</v>
      </c>
      <c r="D61" s="152" t="s">
        <v>8705</v>
      </c>
      <c r="E61" s="152" t="s">
        <v>8326</v>
      </c>
      <c r="F61" s="93" t="s">
        <v>6584</v>
      </c>
      <c r="H61" s="219"/>
    </row>
    <row r="62" spans="2:8">
      <c r="B62" s="374">
        <v>2.2000000000000002</v>
      </c>
      <c r="C62" s="152" t="s">
        <v>8678</v>
      </c>
      <c r="D62" s="152" t="s">
        <v>8706</v>
      </c>
      <c r="E62" s="152" t="s">
        <v>8326</v>
      </c>
      <c r="F62" s="93" t="s">
        <v>6584</v>
      </c>
      <c r="H62" s="219"/>
    </row>
    <row r="63" spans="2:8">
      <c r="B63" s="374">
        <v>2.21</v>
      </c>
      <c r="C63" s="152" t="s">
        <v>8680</v>
      </c>
      <c r="D63" s="152" t="s">
        <v>8707</v>
      </c>
      <c r="E63" s="152" t="s">
        <v>8326</v>
      </c>
      <c r="F63" s="93" t="s">
        <v>6584</v>
      </c>
      <c r="H63" s="219"/>
    </row>
    <row r="64" spans="2:8">
      <c r="B64" s="374">
        <v>2.2200000000000002</v>
      </c>
      <c r="C64" s="152" t="s">
        <v>8682</v>
      </c>
      <c r="D64" s="152" t="s">
        <v>8708</v>
      </c>
      <c r="E64" s="152" t="s">
        <v>8326</v>
      </c>
      <c r="F64" s="93" t="s">
        <v>6584</v>
      </c>
      <c r="H64" s="219"/>
    </row>
    <row r="65" spans="2:8">
      <c r="B65" s="374">
        <v>2.23</v>
      </c>
      <c r="C65" s="152" t="s">
        <v>8684</v>
      </c>
      <c r="D65" s="152" t="s">
        <v>8709</v>
      </c>
      <c r="E65" s="152" t="s">
        <v>8326</v>
      </c>
      <c r="F65" s="93" t="s">
        <v>6579</v>
      </c>
      <c r="H65" s="219"/>
    </row>
    <row r="66" spans="2:8">
      <c r="B66" s="374">
        <v>2.2400000000000002</v>
      </c>
      <c r="C66" s="152" t="s">
        <v>8618</v>
      </c>
      <c r="D66" s="152" t="s">
        <v>8619</v>
      </c>
      <c r="E66" s="152" t="s">
        <v>3055</v>
      </c>
      <c r="F66" s="93" t="s">
        <v>6579</v>
      </c>
      <c r="H66" s="219"/>
    </row>
    <row r="67" spans="2:8">
      <c r="B67" s="374">
        <v>2.25</v>
      </c>
      <c r="C67" s="152" t="s">
        <v>8620</v>
      </c>
      <c r="D67" s="152" t="s">
        <v>8621</v>
      </c>
      <c r="E67" s="152" t="s">
        <v>3055</v>
      </c>
      <c r="F67" s="93" t="s">
        <v>6579</v>
      </c>
      <c r="H67" s="219"/>
    </row>
    <row r="68" spans="2:8">
      <c r="B68" s="374">
        <v>2.27</v>
      </c>
      <c r="C68" s="399" t="s">
        <v>9154</v>
      </c>
      <c r="D68" s="343" t="s">
        <v>8845</v>
      </c>
      <c r="E68" s="152" t="s">
        <v>3055</v>
      </c>
      <c r="F68" s="93" t="s">
        <v>6579</v>
      </c>
      <c r="H68" s="219"/>
    </row>
    <row r="69" spans="2:8">
      <c r="B69" s="374">
        <v>2.2799999999999998</v>
      </c>
      <c r="C69" s="399" t="s">
        <v>11766</v>
      </c>
      <c r="D69" s="152" t="s">
        <v>8467</v>
      </c>
      <c r="E69" s="152" t="s">
        <v>8539</v>
      </c>
      <c r="F69" s="93" t="s">
        <v>6579</v>
      </c>
      <c r="H69" s="219"/>
    </row>
    <row r="70" spans="2:8">
      <c r="B70" s="374">
        <v>2.29</v>
      </c>
      <c r="C70" s="152" t="s">
        <v>8623</v>
      </c>
      <c r="D70" s="152" t="s">
        <v>8624</v>
      </c>
      <c r="E70" s="152" t="s">
        <v>8336</v>
      </c>
      <c r="F70" s="93" t="s">
        <v>6579</v>
      </c>
      <c r="H70" s="219"/>
    </row>
    <row r="71" spans="2:8">
      <c r="B71" s="374">
        <v>2.2999999999999998</v>
      </c>
      <c r="C71" s="152" t="s">
        <v>8518</v>
      </c>
      <c r="D71" s="152" t="s">
        <v>8463</v>
      </c>
      <c r="E71" s="152" t="s">
        <v>8449</v>
      </c>
      <c r="F71" s="93" t="s">
        <v>6579</v>
      </c>
      <c r="H71" s="219"/>
    </row>
    <row r="72" spans="2:8">
      <c r="B72" s="374">
        <v>2.31</v>
      </c>
      <c r="C72" s="152" t="s">
        <v>8710</v>
      </c>
      <c r="D72" s="152" t="s">
        <v>8711</v>
      </c>
      <c r="E72" s="152" t="s">
        <v>8339</v>
      </c>
      <c r="F72" s="93" t="s">
        <v>6579</v>
      </c>
      <c r="H72" s="387" t="s">
        <v>8712</v>
      </c>
    </row>
    <row r="73" spans="2:8">
      <c r="B73" s="374">
        <v>2.3199999999999998</v>
      </c>
      <c r="C73" s="152" t="s">
        <v>8713</v>
      </c>
      <c r="D73" s="152" t="s">
        <v>8714</v>
      </c>
      <c r="E73" s="152" t="s">
        <v>8339</v>
      </c>
      <c r="F73" s="93" t="s">
        <v>6579</v>
      </c>
      <c r="H73" s="387" t="s">
        <v>8712</v>
      </c>
    </row>
    <row r="74" spans="2:8" ht="49.5">
      <c r="B74" s="374">
        <v>2.33</v>
      </c>
      <c r="C74" s="152" t="s">
        <v>8715</v>
      </c>
      <c r="D74" s="152" t="s">
        <v>8716</v>
      </c>
      <c r="E74" s="152" t="s">
        <v>8339</v>
      </c>
      <c r="F74" s="93" t="s">
        <v>6579</v>
      </c>
      <c r="H74" s="387" t="s">
        <v>8717</v>
      </c>
    </row>
    <row r="75" spans="2:8">
      <c r="B75" s="374">
        <v>2.34</v>
      </c>
      <c r="C75" s="152" t="s">
        <v>8718</v>
      </c>
      <c r="D75" s="152" t="s">
        <v>8719</v>
      </c>
      <c r="E75" s="152" t="s">
        <v>8339</v>
      </c>
      <c r="F75" s="93" t="s">
        <v>6579</v>
      </c>
      <c r="H75" s="387" t="s">
        <v>8720</v>
      </c>
    </row>
    <row r="76" spans="2:8">
      <c r="B76" s="374">
        <v>2.35</v>
      </c>
      <c r="C76" s="152" t="s">
        <v>8721</v>
      </c>
      <c r="D76" s="152" t="s">
        <v>8470</v>
      </c>
      <c r="E76" s="152" t="s">
        <v>8339</v>
      </c>
      <c r="F76" s="93" t="s">
        <v>6579</v>
      </c>
      <c r="H76" s="387" t="s">
        <v>8720</v>
      </c>
    </row>
    <row r="77" spans="2:8" ht="33">
      <c r="B77" s="374">
        <v>2.36</v>
      </c>
      <c r="C77" s="152" t="s">
        <v>8722</v>
      </c>
      <c r="D77" s="152" t="s">
        <v>8723</v>
      </c>
      <c r="E77" s="152" t="s">
        <v>8339</v>
      </c>
      <c r="F77" s="93" t="s">
        <v>6579</v>
      </c>
      <c r="H77" s="387" t="s">
        <v>8724</v>
      </c>
    </row>
    <row r="78" spans="2:8">
      <c r="B78" s="374">
        <v>2.3700000000000099</v>
      </c>
      <c r="C78" s="152" t="s">
        <v>8725</v>
      </c>
      <c r="D78" s="152" t="s">
        <v>8726</v>
      </c>
      <c r="E78" s="152" t="s">
        <v>8727</v>
      </c>
      <c r="F78" s="93" t="s">
        <v>6579</v>
      </c>
      <c r="H78" s="219"/>
    </row>
    <row r="79" spans="2:8">
      <c r="B79" s="374">
        <v>2.3800000000000101</v>
      </c>
      <c r="C79" s="152" t="s">
        <v>8628</v>
      </c>
      <c r="D79" s="408" t="s">
        <v>8629</v>
      </c>
      <c r="E79" s="152" t="s">
        <v>8345</v>
      </c>
      <c r="F79" s="93" t="s">
        <v>6579</v>
      </c>
      <c r="H79" s="219"/>
    </row>
    <row r="80" spans="2:8">
      <c r="B80" s="374">
        <v>2.3900000000000099</v>
      </c>
      <c r="C80" s="152" t="s">
        <v>8630</v>
      </c>
      <c r="D80" s="408" t="s">
        <v>8631</v>
      </c>
      <c r="E80" s="152" t="s">
        <v>8345</v>
      </c>
      <c r="F80" s="93" t="s">
        <v>6579</v>
      </c>
      <c r="G80" s="45"/>
      <c r="H80" s="116"/>
    </row>
    <row r="81" spans="2:8">
      <c r="B81" s="374">
        <v>2.4000000000000101</v>
      </c>
      <c r="C81" s="152" t="s">
        <v>8632</v>
      </c>
      <c r="D81" s="408" t="s">
        <v>8728</v>
      </c>
      <c r="E81" s="152" t="s">
        <v>8345</v>
      </c>
      <c r="F81" s="93" t="s">
        <v>6579</v>
      </c>
      <c r="G81" s="45"/>
      <c r="H81" s="116"/>
    </row>
    <row r="82" spans="2:8">
      <c r="B82" s="374">
        <v>2.4100000000000099</v>
      </c>
      <c r="C82" s="152" t="s">
        <v>8634</v>
      </c>
      <c r="D82" s="408" t="s">
        <v>8635</v>
      </c>
      <c r="E82" s="152" t="s">
        <v>8345</v>
      </c>
      <c r="F82" s="93" t="s">
        <v>6579</v>
      </c>
      <c r="G82" s="45"/>
      <c r="H82" s="116"/>
    </row>
    <row r="83" spans="2:8">
      <c r="B83" s="374">
        <v>2.4200000000000101</v>
      </c>
      <c r="C83" s="152" t="s">
        <v>8636</v>
      </c>
      <c r="D83" s="408" t="s">
        <v>8637</v>
      </c>
      <c r="E83" s="152" t="s">
        <v>8345</v>
      </c>
      <c r="F83" s="93" t="s">
        <v>6579</v>
      </c>
      <c r="G83" s="45"/>
      <c r="H83" s="116"/>
    </row>
    <row r="84" spans="2:8">
      <c r="B84" s="374">
        <v>2.4300000000000099</v>
      </c>
      <c r="C84" s="152" t="s">
        <v>8638</v>
      </c>
      <c r="D84" s="408" t="s">
        <v>8729</v>
      </c>
      <c r="E84" s="152" t="s">
        <v>8345</v>
      </c>
      <c r="F84" s="93" t="s">
        <v>6579</v>
      </c>
      <c r="G84" s="45"/>
      <c r="H84" s="116"/>
    </row>
    <row r="85" spans="2:8">
      <c r="B85" s="374">
        <v>2.49000000000001</v>
      </c>
      <c r="C85" s="94" t="s">
        <v>8686</v>
      </c>
      <c r="D85" s="94" t="s">
        <v>8687</v>
      </c>
      <c r="E85" s="94" t="s">
        <v>8339</v>
      </c>
      <c r="F85" s="93" t="s">
        <v>6579</v>
      </c>
      <c r="G85" s="45"/>
      <c r="H85" s="116"/>
    </row>
    <row r="86" spans="2:8">
      <c r="B86" s="374">
        <v>2.5000000000000102</v>
      </c>
      <c r="C86" s="94" t="s">
        <v>8733</v>
      </c>
      <c r="D86" s="94" t="s">
        <v>8593</v>
      </c>
      <c r="E86" s="94" t="s">
        <v>8539</v>
      </c>
      <c r="F86" s="93" t="s">
        <v>6579</v>
      </c>
      <c r="G86" s="45"/>
      <c r="H86" s="116"/>
    </row>
    <row r="87" spans="2:8">
      <c r="B87" s="374">
        <v>2.51000000000001</v>
      </c>
      <c r="C87" s="94" t="s">
        <v>8690</v>
      </c>
      <c r="D87" s="152" t="s">
        <v>8691</v>
      </c>
      <c r="E87" s="94" t="s">
        <v>8464</v>
      </c>
      <c r="F87" s="93" t="s">
        <v>6579</v>
      </c>
      <c r="G87" s="45"/>
      <c r="H87" s="116"/>
    </row>
    <row r="88" spans="2:8" ht="33">
      <c r="B88" s="374">
        <v>2.5200000000000098</v>
      </c>
      <c r="C88" s="94" t="s">
        <v>8734</v>
      </c>
      <c r="D88" s="94" t="s">
        <v>8735</v>
      </c>
      <c r="E88" s="94" t="s">
        <v>8339</v>
      </c>
      <c r="F88" s="93" t="s">
        <v>6579</v>
      </c>
      <c r="G88" s="45"/>
      <c r="H88" s="242" t="s">
        <v>8386</v>
      </c>
    </row>
    <row r="89" spans="2:8" ht="66">
      <c r="B89" s="374">
        <v>2.53000000000001</v>
      </c>
      <c r="C89" s="94" t="s">
        <v>8736</v>
      </c>
      <c r="D89" s="1530" t="s">
        <v>9259</v>
      </c>
      <c r="E89" s="94" t="s">
        <v>8339</v>
      </c>
      <c r="F89" s="93" t="s">
        <v>6579</v>
      </c>
      <c r="G89" s="45"/>
      <c r="H89" s="242" t="s">
        <v>8738</v>
      </c>
    </row>
    <row r="90" spans="2:8">
      <c r="B90" s="374">
        <v>2.5400000000000098</v>
      </c>
      <c r="C90" s="94" t="s">
        <v>8664</v>
      </c>
      <c r="D90" s="94" t="s">
        <v>8665</v>
      </c>
      <c r="E90" s="94" t="s">
        <v>8339</v>
      </c>
      <c r="F90" s="93" t="s">
        <v>6579</v>
      </c>
      <c r="G90" s="45"/>
      <c r="H90" s="116"/>
    </row>
    <row r="91" spans="2:8">
      <c r="B91" s="374">
        <v>2.5499999999999998</v>
      </c>
      <c r="C91" s="94" t="s">
        <v>8469</v>
      </c>
      <c r="D91" s="375" t="s">
        <v>8739</v>
      </c>
      <c r="E91" s="94" t="s">
        <v>8429</v>
      </c>
      <c r="F91" s="93" t="s">
        <v>6579</v>
      </c>
      <c r="G91" s="45"/>
      <c r="H91" s="116"/>
    </row>
    <row r="92" spans="2:8">
      <c r="B92" s="374">
        <v>2.5600000000000098</v>
      </c>
      <c r="C92" s="375" t="s">
        <v>16430</v>
      </c>
      <c r="D92" s="375" t="s">
        <v>16431</v>
      </c>
      <c r="E92" s="375" t="s">
        <v>8345</v>
      </c>
      <c r="F92" s="376" t="s">
        <v>6579</v>
      </c>
      <c r="G92" s="45"/>
      <c r="H92" s="116"/>
    </row>
    <row r="93" spans="2:8" ht="33.75" thickBot="1">
      <c r="B93" s="374">
        <v>2.5700000000000101</v>
      </c>
      <c r="C93" s="382" t="s">
        <v>16428</v>
      </c>
      <c r="D93" s="382" t="s">
        <v>16429</v>
      </c>
      <c r="E93" s="382" t="s">
        <v>8429</v>
      </c>
      <c r="F93" s="376" t="s">
        <v>6579</v>
      </c>
      <c r="G93" s="103"/>
      <c r="H93" s="238"/>
    </row>
    <row r="94" spans="2:8" ht="17.25" thickBot="1">
      <c r="B94" s="1484">
        <v>2.58</v>
      </c>
      <c r="C94" s="1485" t="s">
        <v>8740</v>
      </c>
      <c r="D94" s="1485" t="s">
        <v>8741</v>
      </c>
      <c r="E94" s="1486" t="s">
        <v>8444</v>
      </c>
      <c r="F94" s="122"/>
      <c r="G94" s="418"/>
      <c r="H94" s="419"/>
    </row>
    <row r="95" spans="2:8" ht="17.25" thickBot="1">
      <c r="B95" s="374"/>
      <c r="C95" s="45"/>
      <c r="D95" s="45"/>
      <c r="F95" s="45"/>
      <c r="G95" s="45"/>
      <c r="H95" s="45"/>
    </row>
    <row r="96" spans="2:8">
      <c r="B96" s="368"/>
      <c r="C96" s="454"/>
      <c r="D96" s="454"/>
      <c r="E96" s="392"/>
      <c r="F96" s="454"/>
      <c r="G96" s="454"/>
      <c r="H96" s="405"/>
    </row>
    <row r="97" spans="2:8" ht="19.5" thickBot="1">
      <c r="B97" s="1487" t="s">
        <v>6613</v>
      </c>
      <c r="C97" s="527" t="s">
        <v>8742</v>
      </c>
      <c r="D97" s="527"/>
      <c r="E97" s="527"/>
      <c r="F97" s="527"/>
      <c r="G97" s="527"/>
      <c r="H97" s="1285"/>
    </row>
    <row r="98" spans="2:8" ht="17.25" thickBot="1">
      <c r="B98" s="1488" t="s">
        <v>6570</v>
      </c>
      <c r="C98" s="1798" t="s">
        <v>6571</v>
      </c>
      <c r="D98" s="1798" t="s">
        <v>6572</v>
      </c>
      <c r="E98" s="1798" t="s">
        <v>6573</v>
      </c>
      <c r="F98" s="1489" t="s">
        <v>6574</v>
      </c>
      <c r="G98" s="1489" t="s">
        <v>6575</v>
      </c>
      <c r="H98" s="1490" t="s">
        <v>6557</v>
      </c>
    </row>
    <row r="99" spans="2:8">
      <c r="B99" s="1491">
        <v>3.1</v>
      </c>
      <c r="C99" s="1438" t="s">
        <v>8743</v>
      </c>
      <c r="D99" s="1438" t="s">
        <v>8744</v>
      </c>
      <c r="E99" s="1438"/>
      <c r="F99" s="1438"/>
      <c r="G99" s="1438"/>
      <c r="H99" s="1799"/>
    </row>
    <row r="100" spans="2:8">
      <c r="B100" s="1282">
        <v>3.2</v>
      </c>
      <c r="C100" s="527" t="s">
        <v>8745</v>
      </c>
      <c r="D100" s="527" t="s">
        <v>8746</v>
      </c>
      <c r="E100" s="527"/>
      <c r="F100" s="527"/>
      <c r="G100" s="527"/>
      <c r="H100" s="1285"/>
    </row>
    <row r="101" spans="2:8">
      <c r="B101" s="1282">
        <v>3.3</v>
      </c>
      <c r="C101" s="527" t="s">
        <v>8747</v>
      </c>
      <c r="D101" s="527" t="s">
        <v>8748</v>
      </c>
      <c r="E101" s="527"/>
      <c r="F101" s="527"/>
      <c r="G101" s="527"/>
      <c r="H101" s="1505"/>
    </row>
    <row r="102" spans="2:8">
      <c r="B102" s="1282">
        <v>3.4</v>
      </c>
      <c r="C102" s="527" t="s">
        <v>8749</v>
      </c>
      <c r="D102" s="527" t="s">
        <v>8750</v>
      </c>
      <c r="E102" s="527"/>
      <c r="F102" s="527"/>
      <c r="G102" s="527"/>
      <c r="H102" s="1505"/>
    </row>
    <row r="103" spans="2:8">
      <c r="B103" s="1282"/>
      <c r="C103" s="527" t="s">
        <v>8751</v>
      </c>
      <c r="D103" s="527" t="s">
        <v>8752</v>
      </c>
      <c r="E103" s="527"/>
      <c r="F103" s="527"/>
      <c r="G103" s="527"/>
      <c r="H103" s="1505"/>
    </row>
    <row r="104" spans="2:8">
      <c r="B104" s="1282"/>
      <c r="C104" s="527" t="s">
        <v>8753</v>
      </c>
      <c r="D104" s="527" t="s">
        <v>8754</v>
      </c>
      <c r="E104" s="1493"/>
      <c r="F104" s="1493"/>
      <c r="G104" s="1493"/>
      <c r="H104" s="1494" t="s">
        <v>7051</v>
      </c>
    </row>
    <row r="105" spans="2:8">
      <c r="B105" s="1282"/>
      <c r="C105" s="527" t="s">
        <v>8755</v>
      </c>
      <c r="D105" s="527" t="s">
        <v>8756</v>
      </c>
      <c r="E105" s="1493"/>
      <c r="F105" s="1493"/>
      <c r="G105" s="1493"/>
      <c r="H105" s="1494" t="s">
        <v>7051</v>
      </c>
    </row>
    <row r="106" spans="2:8">
      <c r="B106" s="361"/>
      <c r="C106" s="1493"/>
      <c r="D106" s="527" t="s">
        <v>8757</v>
      </c>
      <c r="E106" s="1493"/>
      <c r="F106" s="1493"/>
      <c r="G106" s="1493"/>
      <c r="H106" s="1800"/>
    </row>
    <row r="107" spans="2:8">
      <c r="B107" s="361"/>
      <c r="C107" s="1493"/>
      <c r="D107" s="527" t="s">
        <v>8758</v>
      </c>
      <c r="E107" s="1493"/>
      <c r="F107" s="1493"/>
      <c r="G107" s="1493"/>
      <c r="H107" s="1494"/>
    </row>
    <row r="108" spans="2:8">
      <c r="B108" s="361"/>
      <c r="C108" s="1493"/>
      <c r="D108" s="527" t="s">
        <v>8759</v>
      </c>
      <c r="E108" s="1493"/>
      <c r="F108" s="1493"/>
      <c r="G108" s="1493"/>
      <c r="H108" s="1800"/>
    </row>
    <row r="109" spans="2:8">
      <c r="B109" s="361"/>
      <c r="C109" s="1493"/>
      <c r="D109" s="527" t="s">
        <v>8760</v>
      </c>
      <c r="E109" s="1493"/>
      <c r="F109" s="1493"/>
      <c r="G109" s="1493"/>
      <c r="H109" s="1285"/>
    </row>
    <row r="110" spans="2:8">
      <c r="B110" s="361"/>
      <c r="C110" s="1493"/>
      <c r="D110" s="527" t="s">
        <v>8761</v>
      </c>
      <c r="E110" s="1493"/>
      <c r="F110" s="1493"/>
      <c r="G110" s="1493"/>
      <c r="H110" s="1494"/>
    </row>
    <row r="111" spans="2:8" ht="17.25" thickBot="1">
      <c r="B111" s="431"/>
      <c r="C111" s="1495"/>
      <c r="D111" s="1289" t="s">
        <v>8762</v>
      </c>
      <c r="E111" s="1495"/>
      <c r="F111" s="1495"/>
      <c r="G111" s="1495"/>
      <c r="H111" s="1801"/>
    </row>
  </sheetData>
  <mergeCells count="1">
    <mergeCell ref="A2:A3"/>
  </mergeCells>
  <phoneticPr fontId="2" type="noConversion"/>
  <dataValidations count="2">
    <dataValidation type="list" allowBlank="1" showInputMessage="1" showErrorMessage="1" sqref="F6" xr:uid="{3363048C-D8EF-492C-8750-184023603FE7}">
      <formula1>"IB,MB,DAWHO, IB/MB, MB/DAWHO,IB/MB/DAWHO"</formula1>
    </dataValidation>
    <dataValidation type="list" allowBlank="1" showInputMessage="1" showErrorMessage="1" sqref="C6" xr:uid="{4814A629-074A-441D-9AA6-2F9013D9260B}">
      <formula1>"Web Service, API"</formula1>
    </dataValidation>
  </dataValidations>
  <hyperlinks>
    <hyperlink ref="L6" r:id="rId1" xr:uid="{0A197497-54B0-45A4-AA3E-2B8ED28944A9}"/>
    <hyperlink ref="K6" r:id="rId2" xr:uid="{174761FC-DD26-4FEE-B830-ECCA44764D64}"/>
    <hyperlink ref="M6" r:id="rId3" xr:uid="{F4739036-4EB5-46A3-8D6E-CB9FA3674AAB}"/>
    <hyperlink ref="A2:A3" location="'API Index'!A1" display="Return to Index" xr:uid="{1896BB9E-6B7B-4D02-94B3-82C9079A9C56}"/>
  </hyperlinks>
  <pageMargins left="0.7" right="0.7" top="0.75" bottom="0.75" header="0.3" footer="0.3"/>
  <pageSetup paperSize="9" orientation="portrait" r:id="rId4"/>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8F147-0B02-4283-915E-48FC20883160}">
  <sheetPr codeName="工作表351">
    <tabColor rgb="FFFF0000"/>
  </sheetPr>
  <dimension ref="A1:M87"/>
  <sheetViews>
    <sheetView zoomScaleNormal="100" workbookViewId="0">
      <selection activeCell="B2" sqref="B2"/>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345</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16459</v>
      </c>
      <c r="C6" s="56" t="s">
        <v>2093</v>
      </c>
      <c r="D6" s="55" t="s">
        <v>3725</v>
      </c>
      <c r="E6" s="55" t="s">
        <v>3726</v>
      </c>
      <c r="F6" s="56" t="s">
        <v>6841</v>
      </c>
      <c r="G6" s="55" t="s">
        <v>6564</v>
      </c>
      <c r="H6" s="55" t="s">
        <v>8315</v>
      </c>
      <c r="I6" s="55" t="s">
        <v>6565</v>
      </c>
      <c r="J6" s="55"/>
      <c r="K6" s="57" t="s">
        <v>16460</v>
      </c>
      <c r="L6" s="57" t="s">
        <v>16461</v>
      </c>
      <c r="M6" s="57" t="s">
        <v>16462</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11759</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98" t="s">
        <v>8320</v>
      </c>
      <c r="C22" s="390" t="s">
        <v>6571</v>
      </c>
      <c r="D22" s="390" t="s">
        <v>6572</v>
      </c>
      <c r="E22" s="390" t="s">
        <v>6573</v>
      </c>
      <c r="F22" s="390" t="s">
        <v>6574</v>
      </c>
      <c r="G22" s="390" t="s">
        <v>6575</v>
      </c>
      <c r="H22" s="391" t="s">
        <v>6557</v>
      </c>
      <c r="I22" s="45"/>
      <c r="J22" s="45"/>
      <c r="K22" s="45"/>
    </row>
    <row r="23" spans="2:11">
      <c r="B23" s="368">
        <v>2</v>
      </c>
      <c r="C23" s="113"/>
      <c r="D23" s="113" t="s">
        <v>8351</v>
      </c>
      <c r="E23" s="113"/>
      <c r="F23" s="89" t="s">
        <v>6584</v>
      </c>
      <c r="G23" s="195"/>
      <c r="H23" s="263"/>
      <c r="I23" s="45"/>
      <c r="J23" s="45"/>
      <c r="K23" s="45"/>
    </row>
    <row r="24" spans="2:11">
      <c r="B24" s="374">
        <v>2.1</v>
      </c>
      <c r="C24" s="152" t="s">
        <v>8613</v>
      </c>
      <c r="D24" s="152" t="s">
        <v>8448</v>
      </c>
      <c r="E24" s="152" t="s">
        <v>8449</v>
      </c>
      <c r="F24" s="93" t="s">
        <v>6584</v>
      </c>
      <c r="G24" s="94"/>
      <c r="H24" s="169"/>
      <c r="I24" s="45"/>
      <c r="J24" s="45"/>
      <c r="K24" s="45"/>
    </row>
    <row r="25" spans="2:11">
      <c r="B25" s="374">
        <v>2.2000000000000002</v>
      </c>
      <c r="C25" s="152" t="s">
        <v>9154</v>
      </c>
      <c r="D25" s="152" t="s">
        <v>8845</v>
      </c>
      <c r="E25" s="152" t="s">
        <v>3055</v>
      </c>
      <c r="F25" s="93" t="s">
        <v>6584</v>
      </c>
      <c r="G25" s="94"/>
      <c r="H25" s="169"/>
      <c r="I25" s="45"/>
      <c r="J25" s="45"/>
      <c r="K25" s="45"/>
    </row>
    <row r="26" spans="2:11">
      <c r="B26" s="374">
        <v>2.2999999999999998</v>
      </c>
      <c r="C26" s="152" t="s">
        <v>15541</v>
      </c>
      <c r="D26" s="152" t="s">
        <v>15542</v>
      </c>
      <c r="E26" s="152" t="s">
        <v>8544</v>
      </c>
      <c r="F26" s="93" t="s">
        <v>6584</v>
      </c>
      <c r="G26" s="94"/>
      <c r="H26" s="169"/>
      <c r="I26" s="45"/>
      <c r="J26" s="45"/>
      <c r="K26" s="45"/>
    </row>
    <row r="27" spans="2:11">
      <c r="B27" s="374">
        <v>2.4</v>
      </c>
      <c r="C27" s="152" t="s">
        <v>15537</v>
      </c>
      <c r="D27" s="152" t="s">
        <v>15537</v>
      </c>
      <c r="E27" s="152" t="s">
        <v>8336</v>
      </c>
      <c r="F27" s="93" t="s">
        <v>6584</v>
      </c>
      <c r="G27" s="94"/>
      <c r="H27" s="169"/>
      <c r="I27" s="45"/>
      <c r="J27" s="45"/>
      <c r="K27" s="45"/>
    </row>
    <row r="28" spans="2:11">
      <c r="B28" s="374">
        <v>2.5</v>
      </c>
      <c r="C28" s="152" t="s">
        <v>8686</v>
      </c>
      <c r="D28" s="152" t="s">
        <v>8687</v>
      </c>
      <c r="E28" s="152" t="s">
        <v>8339</v>
      </c>
      <c r="F28" s="93" t="s">
        <v>6584</v>
      </c>
      <c r="G28" s="94"/>
      <c r="H28" s="169"/>
      <c r="I28" s="45"/>
      <c r="J28" s="45"/>
      <c r="K28" s="45"/>
    </row>
    <row r="29" spans="2:11">
      <c r="B29" s="374">
        <v>2.6</v>
      </c>
      <c r="C29" s="94" t="s">
        <v>8618</v>
      </c>
      <c r="D29" s="403" t="s">
        <v>8619</v>
      </c>
      <c r="E29" s="152" t="s">
        <v>3055</v>
      </c>
      <c r="F29" s="93" t="s">
        <v>6584</v>
      </c>
      <c r="G29" s="94"/>
      <c r="H29" s="169"/>
      <c r="I29" s="45"/>
      <c r="J29" s="45"/>
      <c r="K29" s="45"/>
    </row>
    <row r="30" spans="2:11">
      <c r="B30" s="374">
        <v>2.7</v>
      </c>
      <c r="C30" s="94" t="s">
        <v>8620</v>
      </c>
      <c r="D30" s="403" t="s">
        <v>8621</v>
      </c>
      <c r="E30" s="152" t="s">
        <v>3055</v>
      </c>
      <c r="F30" s="93" t="s">
        <v>6584</v>
      </c>
      <c r="G30" s="93"/>
      <c r="H30" s="169"/>
      <c r="I30" s="45"/>
      <c r="J30" s="45"/>
      <c r="K30" s="45"/>
    </row>
    <row r="31" spans="2:11">
      <c r="B31" s="361"/>
      <c r="D31" s="152"/>
      <c r="E31" s="152"/>
      <c r="F31" s="93"/>
      <c r="G31" s="94"/>
      <c r="H31" s="169"/>
      <c r="I31" s="45"/>
      <c r="J31" s="45"/>
      <c r="K31" s="45"/>
    </row>
    <row r="32" spans="2:11">
      <c r="B32" s="374"/>
      <c r="C32" s="343"/>
      <c r="D32" s="343"/>
      <c r="E32" s="152"/>
      <c r="F32" s="93"/>
      <c r="G32" s="94"/>
      <c r="H32" s="169"/>
      <c r="I32" s="45"/>
      <c r="J32" s="45"/>
      <c r="K32" s="45"/>
    </row>
    <row r="33" spans="2:11" ht="17.25" thickBot="1">
      <c r="B33" s="381"/>
      <c r="C33" s="114"/>
      <c r="D33" s="114"/>
      <c r="E33" s="103"/>
      <c r="F33" s="102"/>
      <c r="G33" s="114"/>
      <c r="H33" s="187"/>
      <c r="I33" s="45"/>
      <c r="J33" s="45"/>
      <c r="K33" s="45"/>
    </row>
    <row r="34" spans="2:11">
      <c r="B34" s="374"/>
      <c r="C34" s="94"/>
      <c r="D34" s="94"/>
      <c r="E34" s="45"/>
      <c r="F34" s="93"/>
      <c r="G34" s="94"/>
      <c r="H34" s="147"/>
      <c r="I34" s="45"/>
      <c r="J34" s="45"/>
      <c r="K34" s="45"/>
    </row>
    <row r="35" spans="2:11" ht="19.5" thickBot="1">
      <c r="B35" s="364" t="s">
        <v>6613</v>
      </c>
      <c r="C35" s="45" t="s">
        <v>8355</v>
      </c>
      <c r="I35" s="45"/>
      <c r="J35" s="45"/>
    </row>
    <row r="36" spans="2:11" ht="17.25" thickBot="1">
      <c r="B36" s="365" t="s">
        <v>6570</v>
      </c>
      <c r="C36" s="366" t="s">
        <v>6571</v>
      </c>
      <c r="D36" s="366" t="s">
        <v>6572</v>
      </c>
      <c r="E36" s="366" t="s">
        <v>6573</v>
      </c>
      <c r="F36" s="366" t="s">
        <v>6574</v>
      </c>
      <c r="G36" s="366" t="s">
        <v>6575</v>
      </c>
      <c r="H36" s="367" t="s">
        <v>6557</v>
      </c>
      <c r="I36" s="45"/>
      <c r="J36" s="45"/>
    </row>
    <row r="37" spans="2:11">
      <c r="B37" s="368">
        <v>1</v>
      </c>
      <c r="C37" s="369"/>
      <c r="D37" s="370" t="s">
        <v>8356</v>
      </c>
      <c r="E37" s="371"/>
      <c r="F37" s="372" t="s">
        <v>6584</v>
      </c>
      <c r="G37" s="372"/>
      <c r="H37" s="373"/>
      <c r="I37" s="45"/>
      <c r="J37" s="45"/>
    </row>
    <row r="38" spans="2:11" ht="33">
      <c r="B38" s="374">
        <v>1.1000000000000001</v>
      </c>
      <c r="C38" s="375" t="s">
        <v>8357</v>
      </c>
      <c r="D38" s="151" t="s">
        <v>6823</v>
      </c>
      <c r="E38" s="375" t="s">
        <v>8336</v>
      </c>
      <c r="F38" s="376" t="s">
        <v>6584</v>
      </c>
      <c r="G38" s="375"/>
      <c r="H38" s="377" t="s">
        <v>8358</v>
      </c>
      <c r="I38" s="45"/>
      <c r="J38" s="45"/>
    </row>
    <row r="39" spans="2:11">
      <c r="B39" s="374">
        <v>1.2</v>
      </c>
      <c r="C39" s="375" t="s">
        <v>7368</v>
      </c>
      <c r="D39" s="378" t="s">
        <v>8359</v>
      </c>
      <c r="E39" s="375" t="s">
        <v>8360</v>
      </c>
      <c r="F39" s="376" t="s">
        <v>6584</v>
      </c>
      <c r="G39" s="376"/>
      <c r="H39" s="379" t="s">
        <v>8361</v>
      </c>
      <c r="I39" s="45"/>
      <c r="J39" s="45"/>
    </row>
    <row r="40" spans="2:11">
      <c r="B40" s="374">
        <v>1.3</v>
      </c>
      <c r="C40" s="375" t="s">
        <v>8362</v>
      </c>
      <c r="D40" s="378" t="s">
        <v>8363</v>
      </c>
      <c r="E40" s="375" t="s">
        <v>8329</v>
      </c>
      <c r="F40" s="376" t="s">
        <v>6584</v>
      </c>
      <c r="G40" s="375"/>
      <c r="H40" s="377" t="s">
        <v>8364</v>
      </c>
      <c r="I40" s="45"/>
      <c r="J40" s="45"/>
    </row>
    <row r="41" spans="2:11">
      <c r="B41" s="374">
        <v>1.4</v>
      </c>
      <c r="C41" s="375" t="s">
        <v>8365</v>
      </c>
      <c r="D41" s="378" t="s">
        <v>8366</v>
      </c>
      <c r="E41" s="375" t="s">
        <v>8322</v>
      </c>
      <c r="F41" s="376" t="s">
        <v>6584</v>
      </c>
      <c r="G41" s="375"/>
      <c r="H41" s="380" t="s">
        <v>8333</v>
      </c>
      <c r="I41" s="45"/>
      <c r="J41" s="45"/>
    </row>
    <row r="42" spans="2:11" ht="17.25" thickBot="1">
      <c r="B42" s="381">
        <v>1.5</v>
      </c>
      <c r="C42" s="382" t="s">
        <v>8367</v>
      </c>
      <c r="D42" s="383" t="s">
        <v>8368</v>
      </c>
      <c r="E42" s="382" t="s">
        <v>8322</v>
      </c>
      <c r="F42" s="384" t="s">
        <v>6584</v>
      </c>
      <c r="G42" s="382"/>
      <c r="H42" s="385" t="s">
        <v>8333</v>
      </c>
      <c r="I42" s="45"/>
      <c r="J42" s="45"/>
    </row>
    <row r="43" spans="2:11">
      <c r="B43" s="361"/>
      <c r="C43" s="94"/>
      <c r="D43" s="362"/>
      <c r="E43" s="363"/>
      <c r="F43" s="94"/>
      <c r="G43" s="94"/>
      <c r="H43" s="116"/>
      <c r="I43" s="45"/>
      <c r="J43" s="45"/>
    </row>
    <row r="44" spans="2:11">
      <c r="B44" s="361"/>
      <c r="C44" s="147"/>
      <c r="D44" s="148"/>
      <c r="E44" s="146"/>
      <c r="F44" s="93"/>
      <c r="G44" s="93"/>
      <c r="H44" s="116"/>
      <c r="I44" s="45"/>
      <c r="J44" s="45"/>
    </row>
    <row r="45" spans="2:11" ht="19.5" thickBot="1">
      <c r="B45" s="364" t="s">
        <v>6613</v>
      </c>
      <c r="C45" s="45" t="s">
        <v>8369</v>
      </c>
      <c r="D45" s="45"/>
      <c r="E45" s="45"/>
      <c r="F45" s="45"/>
      <c r="G45" s="45"/>
      <c r="H45" s="116"/>
      <c r="I45" s="45"/>
      <c r="J45" s="45"/>
    </row>
    <row r="46" spans="2:11" ht="17.25" thickBot="1">
      <c r="B46" s="389" t="s">
        <v>6570</v>
      </c>
      <c r="C46" s="390" t="s">
        <v>6571</v>
      </c>
      <c r="D46" s="390" t="s">
        <v>6572</v>
      </c>
      <c r="E46" s="390" t="s">
        <v>6573</v>
      </c>
      <c r="F46" s="390" t="s">
        <v>6574</v>
      </c>
      <c r="G46" s="390" t="s">
        <v>6575</v>
      </c>
      <c r="H46" s="391" t="s">
        <v>6557</v>
      </c>
      <c r="I46" s="45"/>
      <c r="J46" s="45"/>
    </row>
    <row r="47" spans="2:11">
      <c r="B47" s="368">
        <v>2.1</v>
      </c>
      <c r="C47" s="355" t="s">
        <v>8613</v>
      </c>
      <c r="D47" s="355" t="s">
        <v>8448</v>
      </c>
      <c r="E47" s="355" t="s">
        <v>8449</v>
      </c>
      <c r="F47" s="89" t="s">
        <v>6579</v>
      </c>
      <c r="G47" s="392"/>
      <c r="H47" s="407"/>
      <c r="I47" s="45"/>
      <c r="J47" s="45"/>
    </row>
    <row r="48" spans="2:11">
      <c r="B48" s="374">
        <v>2.2000000000000002</v>
      </c>
      <c r="C48" s="152" t="s">
        <v>8672</v>
      </c>
      <c r="D48" s="152" t="s">
        <v>8702</v>
      </c>
      <c r="E48" s="152" t="s">
        <v>8326</v>
      </c>
      <c r="F48" s="93" t="s">
        <v>6584</v>
      </c>
      <c r="H48" s="219"/>
      <c r="I48" s="45"/>
      <c r="J48" s="45"/>
    </row>
    <row r="49" spans="2:8">
      <c r="B49" s="374">
        <v>2.2999999999999998</v>
      </c>
      <c r="C49" s="152" t="s">
        <v>8673</v>
      </c>
      <c r="D49" s="152" t="s">
        <v>8703</v>
      </c>
      <c r="E49" s="152" t="s">
        <v>8326</v>
      </c>
      <c r="F49" s="93" t="s">
        <v>6584</v>
      </c>
      <c r="H49" s="219"/>
    </row>
    <row r="50" spans="2:8">
      <c r="B50" s="374">
        <v>2.4</v>
      </c>
      <c r="C50" s="152" t="s">
        <v>8640</v>
      </c>
      <c r="D50" s="152" t="s">
        <v>8641</v>
      </c>
      <c r="E50" s="152" t="s">
        <v>8336</v>
      </c>
      <c r="F50" s="93" t="s">
        <v>6584</v>
      </c>
      <c r="H50" s="116"/>
    </row>
    <row r="51" spans="2:8">
      <c r="B51" s="374">
        <v>2.5</v>
      </c>
      <c r="C51" s="152" t="s">
        <v>8642</v>
      </c>
      <c r="D51" s="152" t="s">
        <v>8643</v>
      </c>
      <c r="E51" s="152" t="s">
        <v>8336</v>
      </c>
      <c r="F51" s="93" t="s">
        <v>6584</v>
      </c>
      <c r="H51" s="116"/>
    </row>
    <row r="52" spans="2:8">
      <c r="B52" s="374">
        <v>2.6</v>
      </c>
      <c r="C52" s="152" t="s">
        <v>8644</v>
      </c>
      <c r="D52" s="152" t="s">
        <v>8645</v>
      </c>
      <c r="E52" s="152" t="s">
        <v>8336</v>
      </c>
      <c r="F52" s="93" t="s">
        <v>6584</v>
      </c>
      <c r="H52" s="116"/>
    </row>
    <row r="53" spans="2:8">
      <c r="B53" s="374">
        <v>2.7</v>
      </c>
      <c r="C53" s="152" t="s">
        <v>8646</v>
      </c>
      <c r="D53" s="152" t="s">
        <v>8647</v>
      </c>
      <c r="E53" s="152" t="s">
        <v>8336</v>
      </c>
      <c r="F53" s="93" t="s">
        <v>6584</v>
      </c>
      <c r="H53" s="116"/>
    </row>
    <row r="54" spans="2:8">
      <c r="B54" s="374">
        <v>2.8</v>
      </c>
      <c r="C54" s="152" t="s">
        <v>8648</v>
      </c>
      <c r="D54" s="152" t="s">
        <v>8649</v>
      </c>
      <c r="E54" s="152" t="s">
        <v>8336</v>
      </c>
      <c r="F54" s="93" t="s">
        <v>6584</v>
      </c>
      <c r="H54" s="116"/>
    </row>
    <row r="55" spans="2:8">
      <c r="B55" s="374">
        <v>2.9</v>
      </c>
      <c r="C55" s="152" t="s">
        <v>8650</v>
      </c>
      <c r="D55" s="152" t="s">
        <v>8651</v>
      </c>
      <c r="E55" s="152" t="s">
        <v>8336</v>
      </c>
      <c r="F55" s="93" t="s">
        <v>6584</v>
      </c>
      <c r="H55" s="116"/>
    </row>
    <row r="56" spans="2:8">
      <c r="B56" s="374" t="s">
        <v>8067</v>
      </c>
      <c r="C56" s="152" t="s">
        <v>8652</v>
      </c>
      <c r="D56" s="152" t="s">
        <v>8653</v>
      </c>
      <c r="E56" s="152" t="s">
        <v>8329</v>
      </c>
      <c r="F56" s="93" t="s">
        <v>6584</v>
      </c>
      <c r="H56" s="116"/>
    </row>
    <row r="57" spans="2:8">
      <c r="B57" s="374">
        <v>2.11</v>
      </c>
      <c r="C57" s="152" t="s">
        <v>8654</v>
      </c>
      <c r="D57" s="152" t="s">
        <v>8655</v>
      </c>
      <c r="E57" s="152" t="s">
        <v>8329</v>
      </c>
      <c r="F57" s="93" t="s">
        <v>6584</v>
      </c>
      <c r="H57" s="219"/>
    </row>
    <row r="58" spans="2:8">
      <c r="B58" s="374">
        <v>2.12</v>
      </c>
      <c r="C58" s="152" t="s">
        <v>8656</v>
      </c>
      <c r="D58" s="152" t="s">
        <v>8657</v>
      </c>
      <c r="E58" s="152" t="s">
        <v>8329</v>
      </c>
      <c r="F58" s="93" t="s">
        <v>6584</v>
      </c>
      <c r="H58" s="219"/>
    </row>
    <row r="59" spans="2:8">
      <c r="B59" s="374">
        <v>2.13</v>
      </c>
      <c r="C59" s="152" t="s">
        <v>8658</v>
      </c>
      <c r="D59" s="152" t="s">
        <v>8659</v>
      </c>
      <c r="E59" s="152" t="s">
        <v>8329</v>
      </c>
      <c r="F59" s="93" t="s">
        <v>6584</v>
      </c>
      <c r="H59" s="219"/>
    </row>
    <row r="60" spans="2:8">
      <c r="B60" s="374">
        <v>2.14</v>
      </c>
      <c r="C60" s="152" t="s">
        <v>8660</v>
      </c>
      <c r="D60" s="152" t="s">
        <v>8661</v>
      </c>
      <c r="E60" s="152" t="s">
        <v>8329</v>
      </c>
      <c r="F60" s="93" t="s">
        <v>6584</v>
      </c>
      <c r="H60" s="219"/>
    </row>
    <row r="61" spans="2:8">
      <c r="B61" s="374">
        <v>2.15</v>
      </c>
      <c r="C61" s="152" t="s">
        <v>8662</v>
      </c>
      <c r="D61" s="152" t="s">
        <v>8663</v>
      </c>
      <c r="E61" s="152" t="s">
        <v>8329</v>
      </c>
      <c r="F61" s="93" t="s">
        <v>6584</v>
      </c>
      <c r="H61" s="219"/>
    </row>
    <row r="62" spans="2:8">
      <c r="B62" s="374">
        <v>2.16</v>
      </c>
      <c r="C62" s="152" t="s">
        <v>8674</v>
      </c>
      <c r="D62" s="152" t="s">
        <v>8704</v>
      </c>
      <c r="E62" s="152" t="s">
        <v>8326</v>
      </c>
      <c r="F62" s="93" t="s">
        <v>6584</v>
      </c>
      <c r="H62" s="219"/>
    </row>
    <row r="63" spans="2:8">
      <c r="B63" s="374">
        <v>2.17</v>
      </c>
      <c r="C63" s="152" t="s">
        <v>8676</v>
      </c>
      <c r="D63" s="152" t="s">
        <v>8705</v>
      </c>
      <c r="E63" s="152" t="s">
        <v>8326</v>
      </c>
      <c r="F63" s="93" t="s">
        <v>6584</v>
      </c>
      <c r="H63" s="219"/>
    </row>
    <row r="64" spans="2:8">
      <c r="B64" s="374">
        <v>2.1800000000000002</v>
      </c>
      <c r="C64" s="152" t="s">
        <v>8678</v>
      </c>
      <c r="D64" s="152" t="s">
        <v>8706</v>
      </c>
      <c r="E64" s="152" t="s">
        <v>8326</v>
      </c>
      <c r="F64" s="93" t="s">
        <v>6584</v>
      </c>
      <c r="H64" s="219"/>
    </row>
    <row r="65" spans="2:8">
      <c r="B65" s="374">
        <v>2.19</v>
      </c>
      <c r="C65" s="152" t="s">
        <v>8680</v>
      </c>
      <c r="D65" s="152" t="s">
        <v>8707</v>
      </c>
      <c r="E65" s="152" t="s">
        <v>8326</v>
      </c>
      <c r="F65" s="93" t="s">
        <v>6584</v>
      </c>
      <c r="H65" s="219"/>
    </row>
    <row r="66" spans="2:8">
      <c r="B66" s="374">
        <v>2.2000000000000002</v>
      </c>
      <c r="C66" s="152" t="s">
        <v>8682</v>
      </c>
      <c r="D66" s="152" t="s">
        <v>8708</v>
      </c>
      <c r="E66" s="152" t="s">
        <v>8326</v>
      </c>
      <c r="F66" s="93" t="s">
        <v>6584</v>
      </c>
      <c r="H66" s="219"/>
    </row>
    <row r="67" spans="2:8">
      <c r="B67" s="374">
        <v>2.21</v>
      </c>
      <c r="C67" s="152" t="s">
        <v>8684</v>
      </c>
      <c r="D67" s="152" t="s">
        <v>8709</v>
      </c>
      <c r="E67" s="152" t="s">
        <v>8326</v>
      </c>
      <c r="F67" s="93" t="s">
        <v>6584</v>
      </c>
      <c r="H67" s="219"/>
    </row>
    <row r="68" spans="2:8">
      <c r="B68" s="374">
        <v>2.2200000000000002</v>
      </c>
      <c r="C68" s="152" t="s">
        <v>8618</v>
      </c>
      <c r="D68" s="152" t="s">
        <v>8619</v>
      </c>
      <c r="E68" s="152" t="s">
        <v>3055</v>
      </c>
      <c r="F68" s="93" t="s">
        <v>6584</v>
      </c>
      <c r="H68" s="219"/>
    </row>
    <row r="69" spans="2:8">
      <c r="B69" s="374">
        <v>2.23</v>
      </c>
      <c r="C69" s="152" t="s">
        <v>8620</v>
      </c>
      <c r="D69" s="152" t="s">
        <v>8621</v>
      </c>
      <c r="E69" s="152" t="s">
        <v>3055</v>
      </c>
      <c r="F69" s="93" t="s">
        <v>6584</v>
      </c>
      <c r="H69" s="219"/>
    </row>
    <row r="70" spans="2:8">
      <c r="B70" s="374">
        <v>2.2400000000000002</v>
      </c>
      <c r="C70" s="399" t="s">
        <v>9154</v>
      </c>
      <c r="D70" s="343" t="s">
        <v>8845</v>
      </c>
      <c r="E70" s="152" t="s">
        <v>3055</v>
      </c>
      <c r="F70" s="93"/>
      <c r="H70" s="219"/>
    </row>
    <row r="71" spans="2:8">
      <c r="B71" s="374">
        <v>2.25</v>
      </c>
      <c r="C71" s="399" t="s">
        <v>11766</v>
      </c>
      <c r="D71" s="152" t="s">
        <v>8467</v>
      </c>
      <c r="E71" s="152" t="s">
        <v>8539</v>
      </c>
      <c r="F71" s="93" t="s">
        <v>6584</v>
      </c>
      <c r="H71" s="219"/>
    </row>
    <row r="72" spans="2:8">
      <c r="B72" s="374">
        <v>2.2599999999999998</v>
      </c>
      <c r="C72" s="152" t="s">
        <v>8623</v>
      </c>
      <c r="D72" s="152" t="s">
        <v>8624</v>
      </c>
      <c r="E72" s="152" t="s">
        <v>8336</v>
      </c>
      <c r="F72" s="93" t="s">
        <v>6584</v>
      </c>
      <c r="H72" s="219"/>
    </row>
    <row r="73" spans="2:8">
      <c r="B73" s="374">
        <v>2.27</v>
      </c>
      <c r="C73" s="152" t="s">
        <v>8518</v>
      </c>
      <c r="D73" s="152" t="s">
        <v>8463</v>
      </c>
      <c r="E73" s="152" t="s">
        <v>8449</v>
      </c>
      <c r="F73" s="93" t="s">
        <v>6584</v>
      </c>
      <c r="H73" s="219"/>
    </row>
    <row r="74" spans="2:8">
      <c r="B74" s="374">
        <v>2.2799999999999998</v>
      </c>
      <c r="C74" s="152" t="s">
        <v>8628</v>
      </c>
      <c r="D74" s="408" t="s">
        <v>8629</v>
      </c>
      <c r="E74" s="152" t="s">
        <v>8345</v>
      </c>
      <c r="F74" s="93" t="s">
        <v>6584</v>
      </c>
      <c r="H74" s="219"/>
    </row>
    <row r="75" spans="2:8">
      <c r="B75" s="374">
        <v>2.29</v>
      </c>
      <c r="C75" s="152" t="s">
        <v>8630</v>
      </c>
      <c r="D75" s="408" t="s">
        <v>8631</v>
      </c>
      <c r="E75" s="152" t="s">
        <v>8345</v>
      </c>
      <c r="F75" s="93" t="s">
        <v>6584</v>
      </c>
      <c r="G75" s="45"/>
      <c r="H75" s="116"/>
    </row>
    <row r="76" spans="2:8">
      <c r="B76" s="374">
        <v>2.2999999999999998</v>
      </c>
      <c r="C76" s="152" t="s">
        <v>8632</v>
      </c>
      <c r="D76" s="408" t="s">
        <v>8728</v>
      </c>
      <c r="E76" s="152" t="s">
        <v>8345</v>
      </c>
      <c r="F76" s="93" t="s">
        <v>6584</v>
      </c>
      <c r="G76" s="45"/>
      <c r="H76" s="116"/>
    </row>
    <row r="77" spans="2:8">
      <c r="B77" s="374">
        <v>2.31</v>
      </c>
      <c r="C77" s="152" t="s">
        <v>8634</v>
      </c>
      <c r="D77" s="408" t="s">
        <v>8635</v>
      </c>
      <c r="E77" s="152" t="s">
        <v>8345</v>
      </c>
      <c r="F77" s="93" t="s">
        <v>6584</v>
      </c>
      <c r="G77" s="45"/>
      <c r="H77" s="116"/>
    </row>
    <row r="78" spans="2:8">
      <c r="B78" s="374">
        <v>2.3199999999999998</v>
      </c>
      <c r="C78" s="152" t="s">
        <v>8636</v>
      </c>
      <c r="D78" s="408" t="s">
        <v>8637</v>
      </c>
      <c r="E78" s="152" t="s">
        <v>8345</v>
      </c>
      <c r="F78" s="93" t="s">
        <v>6584</v>
      </c>
      <c r="G78" s="45"/>
      <c r="H78" s="116"/>
    </row>
    <row r="79" spans="2:8">
      <c r="B79" s="374">
        <v>2.33</v>
      </c>
      <c r="C79" s="152" t="s">
        <v>8638</v>
      </c>
      <c r="D79" s="408" t="s">
        <v>8729</v>
      </c>
      <c r="E79" s="152" t="s">
        <v>8345</v>
      </c>
      <c r="F79" s="93" t="s">
        <v>6584</v>
      </c>
      <c r="G79" s="45"/>
      <c r="H79" s="116"/>
    </row>
    <row r="80" spans="2:8">
      <c r="B80" s="374">
        <v>2.34</v>
      </c>
      <c r="C80" s="94" t="s">
        <v>8686</v>
      </c>
      <c r="D80" s="94" t="s">
        <v>8687</v>
      </c>
      <c r="E80" s="94" t="s">
        <v>8339</v>
      </c>
      <c r="F80" s="93" t="s">
        <v>6584</v>
      </c>
      <c r="G80" s="45"/>
      <c r="H80" s="116"/>
    </row>
    <row r="81" spans="2:8">
      <c r="B81" s="374">
        <v>2.35</v>
      </c>
      <c r="C81" s="94" t="s">
        <v>8733</v>
      </c>
      <c r="D81" s="94" t="s">
        <v>8593</v>
      </c>
      <c r="E81" s="94" t="s">
        <v>8539</v>
      </c>
      <c r="F81" s="93" t="s">
        <v>6584</v>
      </c>
      <c r="G81" s="45"/>
      <c r="H81" s="116"/>
    </row>
    <row r="82" spans="2:8">
      <c r="B82" s="374">
        <v>2.36</v>
      </c>
      <c r="C82" s="94" t="s">
        <v>8690</v>
      </c>
      <c r="D82" s="152" t="s">
        <v>8691</v>
      </c>
      <c r="E82" s="94" t="s">
        <v>8464</v>
      </c>
      <c r="F82" s="93" t="s">
        <v>6584</v>
      </c>
      <c r="G82" s="45"/>
      <c r="H82" s="116"/>
    </row>
    <row r="83" spans="2:8">
      <c r="B83" s="374">
        <v>2.37</v>
      </c>
      <c r="C83" s="94" t="s">
        <v>8664</v>
      </c>
      <c r="D83" s="94" t="s">
        <v>8665</v>
      </c>
      <c r="E83" s="94" t="s">
        <v>8339</v>
      </c>
      <c r="F83" s="93" t="s">
        <v>6584</v>
      </c>
      <c r="G83" s="45"/>
      <c r="H83" s="116"/>
    </row>
    <row r="84" spans="2:8" ht="17.25" thickBot="1">
      <c r="B84" s="381">
        <v>2.38</v>
      </c>
      <c r="C84" s="114" t="s">
        <v>8469</v>
      </c>
      <c r="D84" s="382" t="s">
        <v>8739</v>
      </c>
      <c r="E84" s="114" t="s">
        <v>8429</v>
      </c>
      <c r="F84" s="102" t="s">
        <v>6584</v>
      </c>
      <c r="G84" s="103"/>
      <c r="H84" s="238"/>
    </row>
    <row r="85" spans="2:8">
      <c r="B85" s="374"/>
      <c r="C85" s="45"/>
      <c r="D85" s="45"/>
      <c r="F85" s="45"/>
      <c r="G85" s="45"/>
      <c r="H85" s="45"/>
    </row>
    <row r="86" spans="2:8">
      <c r="B86" s="45"/>
      <c r="C86" s="45"/>
      <c r="D86" s="45"/>
      <c r="F86" s="45"/>
      <c r="G86" s="45"/>
      <c r="H86" s="45"/>
    </row>
    <row r="87" spans="2:8">
      <c r="B87" s="45"/>
      <c r="D87" s="45"/>
      <c r="F87" s="45"/>
      <c r="G87" s="45"/>
      <c r="H87" s="45"/>
    </row>
  </sheetData>
  <mergeCells count="1">
    <mergeCell ref="A2:A3"/>
  </mergeCells>
  <phoneticPr fontId="2" type="noConversion"/>
  <dataValidations count="2">
    <dataValidation type="list" allowBlank="1" showInputMessage="1" showErrorMessage="1" sqref="C6" xr:uid="{1C831D96-D124-48E6-9BB6-DC142B1FD508}">
      <formula1>"Web Service, API"</formula1>
    </dataValidation>
    <dataValidation type="list" allowBlank="1" showInputMessage="1" showErrorMessage="1" sqref="F6" xr:uid="{5EA4E5E0-823F-4F90-AB3D-A4DB13EE0AD1}">
      <formula1>"IB,MB,DAWHO, IB/MB, MB/DAWHO,IB/MB/DAWHO"</formula1>
    </dataValidation>
  </dataValidations>
  <hyperlinks>
    <hyperlink ref="L6" r:id="rId1" xr:uid="{CA5F83CA-14D0-4BCB-923C-B17962696706}"/>
    <hyperlink ref="K6" r:id="rId2" xr:uid="{EC57814F-17D0-45CB-9C99-EB0AC3452FC5}"/>
    <hyperlink ref="M6" r:id="rId3" xr:uid="{B1666F46-98A6-4665-A0DB-300F85D69ABE}"/>
    <hyperlink ref="A2:A3" location="'API Index'!A1" display="Return to Index" xr:uid="{64E17881-02E4-4133-8189-92ACD456CE0A}"/>
  </hyperlinks>
  <pageMargins left="0.7" right="0.7" top="0.75" bottom="0.75" header="0.3" footer="0.3"/>
  <pageSetup paperSize="9" orientation="portrait" r:id="rId4"/>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94146-44EA-41F4-99AD-B842614E9300}">
  <sheetPr codeName="工作表352">
    <tabColor rgb="FFFF0000"/>
  </sheetPr>
  <dimension ref="A1:M63"/>
  <sheetViews>
    <sheetView zoomScaleNormal="100" workbookViewId="0">
      <selection activeCell="A2" sqref="A2:A3"/>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346</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3727</v>
      </c>
      <c r="C6" s="56" t="s">
        <v>2093</v>
      </c>
      <c r="D6" s="55" t="s">
        <v>3728</v>
      </c>
      <c r="E6" s="55" t="s">
        <v>16463</v>
      </c>
      <c r="F6" s="56" t="s">
        <v>6841</v>
      </c>
      <c r="G6" s="55" t="s">
        <v>6564</v>
      </c>
      <c r="H6" s="55" t="s">
        <v>8315</v>
      </c>
      <c r="I6" s="55" t="s">
        <v>6565</v>
      </c>
      <c r="J6" s="55"/>
      <c r="K6" s="57" t="s">
        <v>16464</v>
      </c>
      <c r="L6" s="57" t="s">
        <v>16465</v>
      </c>
      <c r="M6" s="57" t="s">
        <v>16466</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11759</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427" t="s">
        <v>8773</v>
      </c>
      <c r="D23" s="427" t="s">
        <v>8774</v>
      </c>
      <c r="E23" s="427" t="s">
        <v>8457</v>
      </c>
      <c r="F23" s="93" t="s">
        <v>6579</v>
      </c>
      <c r="G23" s="375"/>
      <c r="H23" s="377"/>
      <c r="I23" s="45"/>
      <c r="J23" s="45"/>
      <c r="K23" s="45"/>
    </row>
    <row r="24" spans="2:11">
      <c r="B24" s="374">
        <v>2.2000000000000002</v>
      </c>
      <c r="C24" s="1509" t="s">
        <v>15457</v>
      </c>
      <c r="D24" s="1509" t="s">
        <v>15458</v>
      </c>
      <c r="E24" s="1283" t="s">
        <v>16467</v>
      </c>
      <c r="F24" s="93" t="s">
        <v>6579</v>
      </c>
      <c r="G24" s="375"/>
      <c r="H24" s="425"/>
      <c r="I24" s="45"/>
      <c r="J24" s="45"/>
      <c r="K24" s="45"/>
    </row>
    <row r="25" spans="2:11" ht="17.25" thickBot="1">
      <c r="B25" s="381">
        <v>2.2999999999999998</v>
      </c>
      <c r="C25" s="1287" t="s">
        <v>16468</v>
      </c>
      <c r="D25" s="1513" t="s">
        <v>15460</v>
      </c>
      <c r="E25" s="1287" t="s">
        <v>8449</v>
      </c>
      <c r="F25" s="102" t="s">
        <v>6579</v>
      </c>
      <c r="G25" s="114"/>
      <c r="H25" s="388"/>
      <c r="I25" s="45"/>
      <c r="J25" s="45"/>
    </row>
    <row r="26" spans="2:11">
      <c r="B26" s="374"/>
      <c r="C26" s="94"/>
      <c r="D26" s="94"/>
      <c r="E26" s="45"/>
      <c r="F26" s="93"/>
      <c r="G26" s="94"/>
      <c r="H26" s="147"/>
      <c r="I26" s="45"/>
      <c r="J26" s="45"/>
    </row>
    <row r="27" spans="2:11" ht="19.5" thickBot="1">
      <c r="B27" s="364" t="s">
        <v>6613</v>
      </c>
      <c r="C27" s="45" t="s">
        <v>8355</v>
      </c>
      <c r="I27" s="45"/>
      <c r="J27" s="45"/>
    </row>
    <row r="28" spans="2:11" ht="17.25" thickBot="1">
      <c r="B28" s="365" t="s">
        <v>6570</v>
      </c>
      <c r="C28" s="366" t="s">
        <v>6571</v>
      </c>
      <c r="D28" s="366" t="s">
        <v>6572</v>
      </c>
      <c r="E28" s="366" t="s">
        <v>6573</v>
      </c>
      <c r="F28" s="366" t="s">
        <v>6574</v>
      </c>
      <c r="G28" s="366" t="s">
        <v>6575</v>
      </c>
      <c r="H28" s="367" t="s">
        <v>6557</v>
      </c>
      <c r="I28" s="45"/>
      <c r="J28" s="45"/>
    </row>
    <row r="29" spans="2:11">
      <c r="B29" s="368">
        <v>1</v>
      </c>
      <c r="C29" s="369"/>
      <c r="D29" s="370" t="s">
        <v>8356</v>
      </c>
      <c r="E29" s="371"/>
      <c r="F29" s="372" t="s">
        <v>6584</v>
      </c>
      <c r="G29" s="372"/>
      <c r="H29" s="373"/>
      <c r="I29" s="45"/>
      <c r="J29" s="45"/>
    </row>
    <row r="30" spans="2:11" ht="33">
      <c r="B30" s="374">
        <v>1.1000000000000001</v>
      </c>
      <c r="C30" s="375" t="s">
        <v>8357</v>
      </c>
      <c r="D30" s="151" t="s">
        <v>6823</v>
      </c>
      <c r="E30" s="375" t="s">
        <v>8336</v>
      </c>
      <c r="F30" s="376" t="s">
        <v>6584</v>
      </c>
      <c r="G30" s="375"/>
      <c r="H30" s="377" t="s">
        <v>8358</v>
      </c>
      <c r="I30" s="45"/>
      <c r="J30" s="45"/>
    </row>
    <row r="31" spans="2:11">
      <c r="B31" s="374">
        <v>1.2</v>
      </c>
      <c r="C31" s="375" t="s">
        <v>7368</v>
      </c>
      <c r="D31" s="378" t="s">
        <v>8359</v>
      </c>
      <c r="E31" s="375" t="s">
        <v>8360</v>
      </c>
      <c r="F31" s="376" t="s">
        <v>6584</v>
      </c>
      <c r="G31" s="376"/>
      <c r="H31" s="379" t="s">
        <v>8361</v>
      </c>
      <c r="I31" s="45"/>
      <c r="J31" s="45"/>
    </row>
    <row r="32" spans="2:11">
      <c r="B32" s="374">
        <v>1.3</v>
      </c>
      <c r="C32" s="375" t="s">
        <v>8362</v>
      </c>
      <c r="D32" s="378" t="s">
        <v>8363</v>
      </c>
      <c r="E32" s="375" t="s">
        <v>8329</v>
      </c>
      <c r="F32" s="376" t="s">
        <v>6584</v>
      </c>
      <c r="G32" s="375"/>
      <c r="H32" s="377" t="s">
        <v>8364</v>
      </c>
      <c r="I32" s="45"/>
      <c r="J32" s="45"/>
    </row>
    <row r="33" spans="2:10">
      <c r="B33" s="374">
        <v>1.4</v>
      </c>
      <c r="C33" s="375" t="s">
        <v>8365</v>
      </c>
      <c r="D33" s="378" t="s">
        <v>8366</v>
      </c>
      <c r="E33" s="375" t="s">
        <v>8322</v>
      </c>
      <c r="F33" s="376" t="s">
        <v>6584</v>
      </c>
      <c r="G33" s="375"/>
      <c r="H33" s="380" t="s">
        <v>8333</v>
      </c>
      <c r="I33" s="45"/>
      <c r="J33" s="45"/>
    </row>
    <row r="34" spans="2:10" ht="17.25" thickBot="1">
      <c r="B34" s="381">
        <v>1.5</v>
      </c>
      <c r="C34" s="382" t="s">
        <v>8367</v>
      </c>
      <c r="D34" s="383" t="s">
        <v>8368</v>
      </c>
      <c r="E34" s="382" t="s">
        <v>8322</v>
      </c>
      <c r="F34" s="384" t="s">
        <v>6584</v>
      </c>
      <c r="G34" s="382"/>
      <c r="H34" s="385" t="s">
        <v>8333</v>
      </c>
      <c r="I34" s="45"/>
      <c r="J34" s="45"/>
    </row>
    <row r="35" spans="2:10">
      <c r="B35" s="361"/>
      <c r="C35" s="94"/>
      <c r="D35" s="362"/>
      <c r="E35" s="363"/>
      <c r="F35" s="94"/>
      <c r="G35" s="94"/>
      <c r="H35" s="116"/>
      <c r="I35" s="45"/>
      <c r="J35" s="45"/>
    </row>
    <row r="36" spans="2:10">
      <c r="B36" s="361"/>
      <c r="C36" s="147"/>
      <c r="D36" s="148"/>
      <c r="E36" s="146"/>
      <c r="F36" s="93"/>
      <c r="G36" s="93"/>
      <c r="H36" s="116"/>
      <c r="I36" s="45"/>
      <c r="J36" s="45"/>
    </row>
    <row r="37" spans="2:10" ht="19.5" thickBot="1">
      <c r="B37" s="364" t="s">
        <v>6613</v>
      </c>
      <c r="C37" s="45" t="s">
        <v>8369</v>
      </c>
      <c r="D37" s="45"/>
      <c r="E37" s="45"/>
      <c r="F37" s="45"/>
      <c r="G37" s="45"/>
      <c r="H37" s="116"/>
      <c r="I37" s="45"/>
      <c r="J37" s="45"/>
    </row>
    <row r="38" spans="2:10" ht="17.25" thickBot="1">
      <c r="B38" s="398" t="s">
        <v>6570</v>
      </c>
      <c r="C38" s="390" t="s">
        <v>6571</v>
      </c>
      <c r="D38" s="390" t="s">
        <v>6572</v>
      </c>
      <c r="E38" s="390" t="s">
        <v>6573</v>
      </c>
      <c r="F38" s="390" t="s">
        <v>6574</v>
      </c>
      <c r="G38" s="390" t="s">
        <v>6575</v>
      </c>
      <c r="H38" s="391" t="s">
        <v>6557</v>
      </c>
    </row>
    <row r="39" spans="2:10" ht="33">
      <c r="B39" s="368">
        <v>2.1</v>
      </c>
      <c r="C39" s="426" t="s">
        <v>9037</v>
      </c>
      <c r="D39" s="426" t="s">
        <v>9038</v>
      </c>
      <c r="E39" s="355" t="s">
        <v>8539</v>
      </c>
      <c r="F39" s="89" t="s">
        <v>6579</v>
      </c>
      <c r="G39" s="392"/>
      <c r="H39" s="1305" t="s">
        <v>9033</v>
      </c>
    </row>
    <row r="40" spans="2:10">
      <c r="B40" s="374">
        <v>2.2000000000000002</v>
      </c>
      <c r="C40" s="427" t="s">
        <v>9053</v>
      </c>
      <c r="D40" s="427" t="s">
        <v>8599</v>
      </c>
      <c r="E40" s="427" t="s">
        <v>8449</v>
      </c>
      <c r="F40" s="93" t="s">
        <v>6579</v>
      </c>
      <c r="H40" s="219"/>
    </row>
    <row r="41" spans="2:10">
      <c r="B41" s="374">
        <v>2.2999999999999998</v>
      </c>
      <c r="C41" s="427" t="s">
        <v>8798</v>
      </c>
      <c r="D41" s="427" t="s">
        <v>16469</v>
      </c>
      <c r="E41" s="427" t="s">
        <v>8449</v>
      </c>
      <c r="F41" s="93" t="s">
        <v>6579</v>
      </c>
      <c r="H41" s="219"/>
    </row>
    <row r="42" spans="2:10">
      <c r="B42" s="374">
        <v>2.4</v>
      </c>
      <c r="C42" s="427" t="s">
        <v>8958</v>
      </c>
      <c r="D42" s="427" t="s">
        <v>16470</v>
      </c>
      <c r="E42" s="427" t="s">
        <v>8457</v>
      </c>
      <c r="F42" s="93" t="s">
        <v>6579</v>
      </c>
      <c r="H42" s="219"/>
    </row>
    <row r="43" spans="2:10" ht="33">
      <c r="B43" s="374">
        <v>2.5</v>
      </c>
      <c r="C43" s="427" t="s">
        <v>9032</v>
      </c>
      <c r="D43" s="427" t="s">
        <v>16471</v>
      </c>
      <c r="E43" s="152" t="s">
        <v>8539</v>
      </c>
      <c r="F43" s="93" t="s">
        <v>6579</v>
      </c>
      <c r="H43" s="220" t="s">
        <v>9033</v>
      </c>
    </row>
    <row r="44" spans="2:10">
      <c r="B44" s="374">
        <v>2.6</v>
      </c>
      <c r="C44" s="147" t="s">
        <v>16472</v>
      </c>
      <c r="D44" s="147" t="s">
        <v>8467</v>
      </c>
      <c r="E44" s="94" t="s">
        <v>8539</v>
      </c>
      <c r="F44" s="93" t="s">
        <v>6579</v>
      </c>
      <c r="H44" s="219"/>
    </row>
    <row r="45" spans="2:10">
      <c r="B45" s="374">
        <v>2.7</v>
      </c>
      <c r="C45" s="427" t="s">
        <v>8973</v>
      </c>
      <c r="D45" s="427" t="s">
        <v>8624</v>
      </c>
      <c r="E45" s="427" t="s">
        <v>8345</v>
      </c>
      <c r="F45" s="93" t="s">
        <v>6579</v>
      </c>
      <c r="H45" s="220"/>
    </row>
    <row r="46" spans="2:10">
      <c r="B46" s="374">
        <v>2.8</v>
      </c>
      <c r="C46" s="427" t="s">
        <v>9059</v>
      </c>
      <c r="D46" s="427" t="s">
        <v>9060</v>
      </c>
      <c r="E46" s="427" t="s">
        <v>8457</v>
      </c>
      <c r="F46" s="93" t="s">
        <v>6579</v>
      </c>
      <c r="H46" s="220"/>
    </row>
    <row r="47" spans="2:10">
      <c r="B47" s="374">
        <v>2.9</v>
      </c>
      <c r="C47" s="427" t="s">
        <v>9061</v>
      </c>
      <c r="D47" s="427" t="s">
        <v>9062</v>
      </c>
      <c r="E47" s="427" t="s">
        <v>8457</v>
      </c>
      <c r="F47" s="93" t="s">
        <v>6579</v>
      </c>
      <c r="H47" s="220"/>
    </row>
    <row r="48" spans="2:10">
      <c r="B48" s="374">
        <v>2.1</v>
      </c>
      <c r="C48" s="427" t="s">
        <v>9063</v>
      </c>
      <c r="D48" s="427" t="s">
        <v>9064</v>
      </c>
      <c r="E48" s="427" t="s">
        <v>8457</v>
      </c>
      <c r="F48" s="93" t="s">
        <v>6579</v>
      </c>
      <c r="H48" s="220"/>
    </row>
    <row r="49" spans="2:8">
      <c r="B49" s="374">
        <v>2.11</v>
      </c>
      <c r="C49" s="427" t="s">
        <v>9065</v>
      </c>
      <c r="D49" s="427" t="s">
        <v>9066</v>
      </c>
      <c r="E49" s="427" t="s">
        <v>8457</v>
      </c>
      <c r="F49" s="93" t="s">
        <v>6579</v>
      </c>
      <c r="H49" s="220"/>
    </row>
    <row r="50" spans="2:8" ht="17.25" thickBot="1">
      <c r="B50" s="381"/>
      <c r="C50" s="359"/>
      <c r="D50" s="359"/>
      <c r="E50" s="359"/>
      <c r="F50" s="102"/>
      <c r="G50" s="221"/>
      <c r="H50" s="222"/>
    </row>
    <row r="51" spans="2:8" ht="17.25" thickBot="1"/>
    <row r="52" spans="2:8" ht="19.5" thickBot="1">
      <c r="B52" s="417" t="s">
        <v>6613</v>
      </c>
      <c r="C52" s="418" t="s">
        <v>8789</v>
      </c>
      <c r="D52" s="418"/>
      <c r="E52" s="418"/>
      <c r="F52" s="418"/>
      <c r="G52" s="418"/>
      <c r="H52" s="419"/>
    </row>
    <row r="53" spans="2:8" ht="17.25" thickBot="1">
      <c r="B53" s="398" t="s">
        <v>6570</v>
      </c>
      <c r="C53" s="390" t="s">
        <v>6571</v>
      </c>
      <c r="D53" s="390" t="s">
        <v>6572</v>
      </c>
      <c r="E53" s="390" t="s">
        <v>6573</v>
      </c>
      <c r="F53" s="390" t="s">
        <v>6574</v>
      </c>
      <c r="G53" s="390" t="s">
        <v>6575</v>
      </c>
      <c r="H53" s="391" t="s">
        <v>6557</v>
      </c>
    </row>
    <row r="54" spans="2:8">
      <c r="B54" s="87">
        <v>3.1</v>
      </c>
      <c r="C54" s="355" t="s">
        <v>8910</v>
      </c>
      <c r="D54" s="355" t="s">
        <v>16473</v>
      </c>
      <c r="E54" s="355" t="s">
        <v>8322</v>
      </c>
      <c r="F54" s="89" t="s">
        <v>6579</v>
      </c>
      <c r="G54" s="392"/>
      <c r="H54" s="411"/>
    </row>
    <row r="55" spans="2:8">
      <c r="B55" s="91">
        <v>3.2</v>
      </c>
      <c r="C55" s="152" t="s">
        <v>8911</v>
      </c>
      <c r="D55" s="152" t="s">
        <v>8791</v>
      </c>
      <c r="E55" s="152" t="s">
        <v>8429</v>
      </c>
      <c r="F55" s="93" t="s">
        <v>6579</v>
      </c>
      <c r="H55" s="220"/>
    </row>
    <row r="56" spans="2:8">
      <c r="B56" s="91">
        <v>3.3</v>
      </c>
      <c r="C56" s="152" t="s">
        <v>8914</v>
      </c>
      <c r="D56" s="152" t="s">
        <v>9075</v>
      </c>
      <c r="E56" s="152" t="s">
        <v>8336</v>
      </c>
      <c r="F56" s="93" t="s">
        <v>6579</v>
      </c>
      <c r="H56" s="219"/>
    </row>
    <row r="57" spans="2:8">
      <c r="B57" s="91">
        <v>3.4</v>
      </c>
      <c r="C57" s="152" t="s">
        <v>8796</v>
      </c>
      <c r="D57" s="152" t="s">
        <v>8797</v>
      </c>
      <c r="E57" s="152" t="s">
        <v>8329</v>
      </c>
      <c r="F57" s="93" t="s">
        <v>6579</v>
      </c>
      <c r="H57" s="220"/>
    </row>
    <row r="58" spans="2:8" ht="17.25" thickBot="1">
      <c r="B58" s="91">
        <v>3.5</v>
      </c>
      <c r="C58" s="427" t="s">
        <v>8798</v>
      </c>
      <c r="D58" s="427" t="s">
        <v>9077</v>
      </c>
      <c r="E58" s="427" t="s">
        <v>8449</v>
      </c>
      <c r="F58" s="93" t="s">
        <v>6579</v>
      </c>
      <c r="H58" s="242"/>
    </row>
    <row r="59" spans="2:8">
      <c r="B59" s="87">
        <v>3.6</v>
      </c>
      <c r="C59" s="427" t="s">
        <v>9078</v>
      </c>
      <c r="D59" s="427" t="s">
        <v>16474</v>
      </c>
      <c r="E59" s="427" t="s">
        <v>8457</v>
      </c>
      <c r="F59" s="93" t="s">
        <v>6579</v>
      </c>
      <c r="H59" s="219"/>
    </row>
    <row r="60" spans="2:8">
      <c r="B60" s="91">
        <v>3.7</v>
      </c>
      <c r="C60" s="427" t="s">
        <v>9079</v>
      </c>
      <c r="D60" s="427" t="s">
        <v>16475</v>
      </c>
      <c r="E60" s="427" t="s">
        <v>8457</v>
      </c>
      <c r="F60" s="93" t="s">
        <v>6579</v>
      </c>
      <c r="H60" s="219"/>
    </row>
    <row r="61" spans="2:8">
      <c r="B61" s="91">
        <v>3.8</v>
      </c>
      <c r="C61" s="427" t="s">
        <v>9081</v>
      </c>
      <c r="D61" s="432" t="s">
        <v>8687</v>
      </c>
      <c r="E61" s="427" t="s">
        <v>8345</v>
      </c>
      <c r="F61" s="93" t="s">
        <v>6579</v>
      </c>
      <c r="G61" s="152"/>
      <c r="H61" s="387"/>
    </row>
    <row r="62" spans="2:8">
      <c r="B62" s="91"/>
      <c r="C62" s="152"/>
      <c r="D62" s="152"/>
      <c r="E62" s="152"/>
      <c r="F62" s="93"/>
      <c r="H62" s="219"/>
    </row>
    <row r="63" spans="2:8" ht="17.25" thickBot="1">
      <c r="B63" s="99"/>
      <c r="C63" s="359"/>
      <c r="D63" s="359"/>
      <c r="E63" s="359"/>
      <c r="F63" s="102"/>
      <c r="G63" s="221"/>
      <c r="H63" s="222"/>
    </row>
  </sheetData>
  <mergeCells count="1">
    <mergeCell ref="A2:A3"/>
  </mergeCells>
  <phoneticPr fontId="2" type="noConversion"/>
  <dataValidations count="2">
    <dataValidation type="list" allowBlank="1" showInputMessage="1" showErrorMessage="1" sqref="C6" xr:uid="{CEEECAB4-F959-466C-AA14-EF7CDDC7628C}">
      <formula1>"Web Service, API"</formula1>
    </dataValidation>
    <dataValidation type="list" allowBlank="1" showInputMessage="1" showErrorMessage="1" sqref="F6" xr:uid="{11ACF507-EF7F-4168-B53B-B137A4B4A5B1}">
      <formula1>"IB,MB,DAWHO, IB/MB, MB/DAWHO,IB/MB/DAWHO"</formula1>
    </dataValidation>
  </dataValidations>
  <hyperlinks>
    <hyperlink ref="L6" r:id="rId1" xr:uid="{90371D8F-B1AB-4F3E-8927-A2234842EFE7}"/>
    <hyperlink ref="K6" r:id="rId2" xr:uid="{C9833BB1-B2C4-422D-B3AA-D0C4CB7872AC}"/>
    <hyperlink ref="M6" r:id="rId3" display="http://10.16.1.124:8085/AI/ETF/Rebalance/Get" xr:uid="{DEFF1ACA-A4D9-422C-A018-5C68540FD2ED}"/>
    <hyperlink ref="A2:A3" location="'API Index'!A1" display="Return to Index" xr:uid="{80940AD3-B740-43F1-9435-EA8463CC6689}"/>
  </hyperlinks>
  <pageMargins left="0.7" right="0.7" top="0.75" bottom="0.75" header="0.3" footer="0.3"/>
  <pageSetup paperSize="9" orientation="portrait" r:id="rId4"/>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8BB7B-0620-4364-BB7E-CC9C0DCFBA68}">
  <sheetPr codeName="工作表353">
    <tabColor rgb="FFFF0000"/>
  </sheetPr>
  <dimension ref="A1:M48"/>
  <sheetViews>
    <sheetView zoomScale="85" zoomScaleNormal="85" workbookViewId="0">
      <selection activeCell="A2" sqref="A2:A3"/>
    </sheetView>
  </sheetViews>
  <sheetFormatPr defaultColWidth="9" defaultRowHeight="16.5"/>
  <cols>
    <col min="2" max="2" width="15" customWidth="1"/>
    <col min="3" max="3" width="16.375" customWidth="1"/>
    <col min="4" max="4" width="18.625" customWidth="1"/>
    <col min="5" max="5" width="21.875" customWidth="1"/>
    <col min="6" max="6" width="15.625" customWidth="1"/>
    <col min="7" max="7" width="36.125" customWidth="1"/>
    <col min="8" max="8" width="58.37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v>44957</v>
      </c>
      <c r="D1" s="45"/>
      <c r="E1" s="45"/>
      <c r="F1" s="45"/>
      <c r="G1" s="45"/>
      <c r="H1" s="45"/>
      <c r="I1" s="45"/>
    </row>
    <row r="2" spans="1:13">
      <c r="A2" s="2680" t="s">
        <v>6544</v>
      </c>
      <c r="B2" s="15" t="s">
        <v>6237</v>
      </c>
      <c r="C2" s="44" t="str">
        <f>_xlfn.XLOOKUP(C3,表格1[No],表格1[Team
科別])</f>
        <v>數支應用科</v>
      </c>
      <c r="D2" s="45"/>
      <c r="E2" s="45"/>
      <c r="F2" s="45"/>
      <c r="G2" s="45"/>
      <c r="H2" s="45"/>
      <c r="I2" s="45"/>
      <c r="J2" s="45"/>
      <c r="K2" s="45"/>
    </row>
    <row r="3" spans="1:13">
      <c r="A3" s="2681"/>
      <c r="B3" s="15" t="s">
        <v>6545</v>
      </c>
      <c r="C3" s="46">
        <f>_xlfn.XLOOKUP(B6,表格1[API Code
API代碼],表格1[No])</f>
        <v>347</v>
      </c>
      <c r="D3" s="46"/>
      <c r="E3" s="45"/>
      <c r="F3" s="45"/>
      <c r="G3" s="45"/>
      <c r="H3" s="45"/>
      <c r="I3" s="45"/>
      <c r="J3" s="45"/>
      <c r="K3" s="45"/>
    </row>
    <row r="4" spans="1:13" ht="17.25" thickBot="1">
      <c r="B4" s="14" t="s">
        <v>6546</v>
      </c>
      <c r="C4" s="127" t="s">
        <v>3730</v>
      </c>
      <c r="D4" s="14" t="s">
        <v>6547</v>
      </c>
      <c r="E4" s="127" t="s">
        <v>16476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16477</v>
      </c>
      <c r="C6" s="56" t="s">
        <v>2093</v>
      </c>
      <c r="D6" s="694" t="s">
        <v>16478</v>
      </c>
      <c r="E6" s="55" t="s">
        <v>16478</v>
      </c>
      <c r="F6" s="56" t="s">
        <v>6563</v>
      </c>
      <c r="G6" s="55" t="s">
        <v>6564</v>
      </c>
      <c r="H6" s="55" t="s">
        <v>6842</v>
      </c>
      <c r="I6" s="55" t="s">
        <v>6565</v>
      </c>
      <c r="J6" s="55"/>
      <c r="K6" s="1756" t="s">
        <v>16479</v>
      </c>
      <c r="L6" s="1057" t="s">
        <v>16480</v>
      </c>
      <c r="M6" s="1057" t="s">
        <v>16481</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
      <c r="B9" s="84" t="s">
        <v>6570</v>
      </c>
      <c r="C9" s="85" t="s">
        <v>6571</v>
      </c>
      <c r="D9" s="85" t="s">
        <v>6572</v>
      </c>
      <c r="E9" s="85" t="s">
        <v>6573</v>
      </c>
      <c r="F9" s="85" t="s">
        <v>6574</v>
      </c>
      <c r="G9" s="85" t="s">
        <v>6575</v>
      </c>
      <c r="H9" s="86" t="s">
        <v>6557</v>
      </c>
      <c r="I9" s="45"/>
      <c r="J9" s="45"/>
      <c r="K9" s="45"/>
    </row>
    <row r="10" spans="1:13" ht="49.5">
      <c r="B10" s="1642">
        <v>1</v>
      </c>
      <c r="C10" s="509" t="s">
        <v>16482</v>
      </c>
      <c r="D10" s="509" t="s">
        <v>16483</v>
      </c>
      <c r="E10" s="509" t="s">
        <v>7089</v>
      </c>
      <c r="F10" s="1643" t="s">
        <v>16484</v>
      </c>
      <c r="G10" s="509"/>
      <c r="H10" s="534" t="s">
        <v>16485</v>
      </c>
      <c r="I10" s="45"/>
      <c r="J10" s="45"/>
      <c r="K10" s="45"/>
    </row>
    <row r="11" spans="1:13">
      <c r="B11" s="1642">
        <v>2</v>
      </c>
      <c r="C11" s="509" t="s">
        <v>16486</v>
      </c>
      <c r="D11" s="509" t="s">
        <v>16487</v>
      </c>
      <c r="E11" s="509" t="s">
        <v>7011</v>
      </c>
      <c r="F11" s="1643"/>
      <c r="G11" s="509"/>
      <c r="H11" s="554" t="s">
        <v>16488</v>
      </c>
      <c r="I11" s="45"/>
      <c r="J11" s="45"/>
      <c r="K11" s="45"/>
    </row>
    <row r="12" spans="1:13">
      <c r="B12" s="1642">
        <v>3</v>
      </c>
      <c r="C12" s="509" t="s">
        <v>16489</v>
      </c>
      <c r="D12" s="509" t="s">
        <v>16490</v>
      </c>
      <c r="E12" s="509" t="s">
        <v>7011</v>
      </c>
      <c r="F12" s="1643"/>
      <c r="G12" s="509"/>
      <c r="H12" s="554" t="s">
        <v>16488</v>
      </c>
      <c r="I12" s="45"/>
      <c r="J12" s="45"/>
      <c r="K12" s="45"/>
    </row>
    <row r="13" spans="1:13">
      <c r="B13" s="1642">
        <v>4</v>
      </c>
      <c r="C13" s="509" t="s">
        <v>16491</v>
      </c>
      <c r="D13" s="509" t="s">
        <v>16492</v>
      </c>
      <c r="E13" s="509" t="s">
        <v>7011</v>
      </c>
      <c r="F13" s="1643"/>
      <c r="G13" s="509"/>
      <c r="H13" s="554"/>
      <c r="I13" s="45"/>
      <c r="J13" s="45"/>
      <c r="K13" s="45"/>
    </row>
    <row r="14" spans="1:13">
      <c r="B14" s="1642">
        <v>5</v>
      </c>
      <c r="C14" s="509" t="s">
        <v>16493</v>
      </c>
      <c r="D14" s="509" t="s">
        <v>16494</v>
      </c>
      <c r="E14" s="509" t="s">
        <v>7011</v>
      </c>
      <c r="F14" s="1643"/>
      <c r="G14" s="509"/>
      <c r="H14" s="554" t="s">
        <v>16495</v>
      </c>
      <c r="I14" s="45"/>
      <c r="J14" s="45"/>
      <c r="K14" s="45"/>
    </row>
    <row r="15" spans="1:13">
      <c r="B15" s="1642">
        <v>6</v>
      </c>
      <c r="C15" s="509" t="s">
        <v>16496</v>
      </c>
      <c r="D15" s="509" t="s">
        <v>16497</v>
      </c>
      <c r="E15" s="509" t="s">
        <v>7011</v>
      </c>
      <c r="F15" s="1643"/>
      <c r="G15" s="509"/>
      <c r="H15" s="554" t="s">
        <v>16498</v>
      </c>
      <c r="I15" s="45"/>
      <c r="J15" s="45"/>
      <c r="K15" s="45"/>
    </row>
    <row r="16" spans="1:13">
      <c r="B16" s="1642">
        <v>7</v>
      </c>
      <c r="C16" s="509" t="s">
        <v>16499</v>
      </c>
      <c r="D16" s="509" t="s">
        <v>16500</v>
      </c>
      <c r="E16" s="509" t="s">
        <v>7011</v>
      </c>
      <c r="F16" s="1643"/>
      <c r="G16" s="509"/>
      <c r="H16" s="554" t="s">
        <v>16498</v>
      </c>
      <c r="I16" s="45"/>
      <c r="J16" s="45"/>
      <c r="K16" s="45"/>
    </row>
    <row r="17" spans="2:11">
      <c r="B17" s="1642">
        <v>8</v>
      </c>
      <c r="C17" s="509" t="s">
        <v>16501</v>
      </c>
      <c r="D17" s="509" t="s">
        <v>16502</v>
      </c>
      <c r="E17" s="509" t="s">
        <v>7011</v>
      </c>
      <c r="F17" s="1643"/>
      <c r="G17" s="509"/>
      <c r="H17" s="554" t="s">
        <v>16498</v>
      </c>
      <c r="I17" s="45"/>
      <c r="J17" s="45"/>
      <c r="K17" s="45"/>
    </row>
    <row r="18" spans="2:11" ht="17.25" thickBot="1">
      <c r="B18" s="1644">
        <v>9</v>
      </c>
      <c r="C18" s="536" t="s">
        <v>16503</v>
      </c>
      <c r="D18" s="536" t="s">
        <v>16504</v>
      </c>
      <c r="E18" s="536" t="s">
        <v>7011</v>
      </c>
      <c r="F18" s="1645"/>
      <c r="G18" s="536"/>
      <c r="H18" s="569" t="s">
        <v>16498</v>
      </c>
      <c r="I18" s="45"/>
      <c r="J18" s="45"/>
      <c r="K18" s="45"/>
    </row>
    <row r="19" spans="2:11">
      <c r="B19" s="1646"/>
      <c r="C19" s="45"/>
      <c r="D19" s="45"/>
      <c r="E19" s="45"/>
      <c r="F19" s="45"/>
      <c r="G19" s="45"/>
      <c r="H19" s="116"/>
      <c r="I19" s="45"/>
      <c r="J19" s="45"/>
      <c r="K19" s="45"/>
    </row>
    <row r="20" spans="2:11" ht="17.25" thickBot="1">
      <c r="B20" s="1646" t="s">
        <v>7224</v>
      </c>
      <c r="C20" s="45"/>
      <c r="D20" s="45"/>
      <c r="E20" s="45"/>
      <c r="F20" s="45"/>
      <c r="G20" s="45"/>
      <c r="H20" s="116"/>
    </row>
    <row r="21" spans="2:11" ht="33">
      <c r="B21" s="84" t="s">
        <v>6570</v>
      </c>
      <c r="C21" s="85" t="s">
        <v>6571</v>
      </c>
      <c r="D21" s="85" t="s">
        <v>6572</v>
      </c>
      <c r="E21" s="85" t="s">
        <v>6573</v>
      </c>
      <c r="F21" s="85" t="s">
        <v>6574</v>
      </c>
      <c r="G21" s="85" t="s">
        <v>6575</v>
      </c>
      <c r="H21" s="86" t="s">
        <v>6557</v>
      </c>
    </row>
    <row r="22" spans="2:11" ht="31.5">
      <c r="B22" s="1642">
        <v>1</v>
      </c>
      <c r="C22" s="1213" t="s">
        <v>16505</v>
      </c>
      <c r="D22" s="1166" t="s">
        <v>14107</v>
      </c>
      <c r="E22" s="1167" t="s">
        <v>7011</v>
      </c>
      <c r="F22" s="1168" t="s">
        <v>16506</v>
      </c>
      <c r="G22" s="512"/>
      <c r="H22" s="1631" t="s">
        <v>16507</v>
      </c>
    </row>
    <row r="23" spans="2:11">
      <c r="B23" s="1642">
        <v>2</v>
      </c>
      <c r="C23" s="1213" t="s">
        <v>16508</v>
      </c>
      <c r="D23" s="1166" t="s">
        <v>16509</v>
      </c>
      <c r="E23" s="1167" t="s">
        <v>7011</v>
      </c>
      <c r="F23" s="1168" t="s">
        <v>16506</v>
      </c>
      <c r="G23" s="512"/>
      <c r="H23" s="1632" t="s">
        <v>16510</v>
      </c>
    </row>
    <row r="24" spans="2:11">
      <c r="B24" s="1642">
        <v>3</v>
      </c>
      <c r="C24" s="1213" t="s">
        <v>16511</v>
      </c>
      <c r="D24" s="1166" t="s">
        <v>13637</v>
      </c>
      <c r="E24" s="1167" t="s">
        <v>7011</v>
      </c>
      <c r="F24" s="1168" t="s">
        <v>16506</v>
      </c>
      <c r="G24" s="512"/>
      <c r="H24" s="1632" t="s">
        <v>16510</v>
      </c>
    </row>
    <row r="25" spans="2:11">
      <c r="B25" s="1642">
        <v>4</v>
      </c>
      <c r="C25" s="1213" t="s">
        <v>16512</v>
      </c>
      <c r="D25" s="1166" t="s">
        <v>16513</v>
      </c>
      <c r="E25" s="1167" t="s">
        <v>12842</v>
      </c>
      <c r="F25" s="1168" t="s">
        <v>16506</v>
      </c>
      <c r="G25" s="512"/>
      <c r="H25" s="1077"/>
    </row>
    <row r="26" spans="2:11">
      <c r="B26" s="1642">
        <v>4.0999999999999996</v>
      </c>
      <c r="C26" s="1213" t="s">
        <v>16514</v>
      </c>
      <c r="D26" s="1081" t="s">
        <v>16515</v>
      </c>
      <c r="E26" s="1167" t="s">
        <v>12842</v>
      </c>
      <c r="F26" s="1168" t="s">
        <v>16506</v>
      </c>
      <c r="G26" s="1633"/>
      <c r="H26" s="1634"/>
    </row>
    <row r="27" spans="2:11">
      <c r="B27" s="1642" t="s">
        <v>16516</v>
      </c>
      <c r="C27" s="1213" t="s">
        <v>16486</v>
      </c>
      <c r="D27" s="1081" t="s">
        <v>16487</v>
      </c>
      <c r="E27" s="1167" t="s">
        <v>7011</v>
      </c>
      <c r="F27" s="1168" t="s">
        <v>16506</v>
      </c>
      <c r="G27" s="512"/>
      <c r="H27" s="1214"/>
    </row>
    <row r="28" spans="2:11">
      <c r="B28" s="1642" t="s">
        <v>16517</v>
      </c>
      <c r="C28" s="1213" t="s">
        <v>16489</v>
      </c>
      <c r="D28" s="1081" t="s">
        <v>16490</v>
      </c>
      <c r="E28" s="1167" t="s">
        <v>7011</v>
      </c>
      <c r="F28" s="1168" t="s">
        <v>16506</v>
      </c>
      <c r="G28" s="512"/>
      <c r="H28" s="1214"/>
    </row>
    <row r="29" spans="2:11">
      <c r="B29" s="1642" t="s">
        <v>16518</v>
      </c>
      <c r="C29" s="1213" t="s">
        <v>16491</v>
      </c>
      <c r="D29" s="661" t="s">
        <v>16492</v>
      </c>
      <c r="E29" s="510" t="s">
        <v>7011</v>
      </c>
      <c r="F29" s="1168" t="s">
        <v>16506</v>
      </c>
      <c r="G29" s="512"/>
      <c r="H29" s="1214"/>
    </row>
    <row r="30" spans="2:11">
      <c r="B30" s="1642" t="s">
        <v>16519</v>
      </c>
      <c r="C30" s="1213" t="s">
        <v>16520</v>
      </c>
      <c r="D30" s="661" t="s">
        <v>16521</v>
      </c>
      <c r="E30" s="1167" t="s">
        <v>7011</v>
      </c>
      <c r="F30" s="1168" t="s">
        <v>16506</v>
      </c>
      <c r="G30" s="512"/>
      <c r="H30" s="1214"/>
    </row>
    <row r="31" spans="2:11">
      <c r="B31" s="1642" t="s">
        <v>16522</v>
      </c>
      <c r="C31" s="1213" t="s">
        <v>16523</v>
      </c>
      <c r="D31" s="1081" t="s">
        <v>16524</v>
      </c>
      <c r="E31" s="1167" t="s">
        <v>7011</v>
      </c>
      <c r="F31" s="1168" t="s">
        <v>16506</v>
      </c>
      <c r="G31" s="512"/>
      <c r="H31" s="1214"/>
    </row>
    <row r="32" spans="2:11">
      <c r="B32" s="1642" t="s">
        <v>16525</v>
      </c>
      <c r="C32" s="1213" t="s">
        <v>16526</v>
      </c>
      <c r="D32" s="1081" t="s">
        <v>16527</v>
      </c>
      <c r="E32" s="1167" t="s">
        <v>7011</v>
      </c>
      <c r="F32" s="1168" t="s">
        <v>16506</v>
      </c>
      <c r="G32" s="512"/>
      <c r="H32" s="1214"/>
    </row>
    <row r="33" spans="2:8">
      <c r="B33" s="1642" t="s">
        <v>16528</v>
      </c>
      <c r="C33" s="1213" t="s">
        <v>16529</v>
      </c>
      <c r="D33" s="661" t="s">
        <v>16530</v>
      </c>
      <c r="E33" s="1167" t="s">
        <v>7011</v>
      </c>
      <c r="F33" s="1168" t="s">
        <v>16506</v>
      </c>
      <c r="G33" s="512"/>
      <c r="H33" s="1214"/>
    </row>
    <row r="34" spans="2:8">
      <c r="B34" s="1642" t="s">
        <v>16531</v>
      </c>
      <c r="C34" s="1213" t="s">
        <v>16532</v>
      </c>
      <c r="D34" s="1081" t="s">
        <v>16533</v>
      </c>
      <c r="E34" s="1167" t="s">
        <v>7011</v>
      </c>
      <c r="F34" s="1168" t="s">
        <v>16506</v>
      </c>
      <c r="G34" s="512"/>
      <c r="H34" s="1214"/>
    </row>
    <row r="35" spans="2:8">
      <c r="B35" s="1642" t="s">
        <v>16534</v>
      </c>
      <c r="C35" s="1213" t="s">
        <v>15011</v>
      </c>
      <c r="D35" s="1081" t="s">
        <v>16535</v>
      </c>
      <c r="E35" s="1167" t="s">
        <v>7011</v>
      </c>
      <c r="F35" s="1168" t="s">
        <v>16506</v>
      </c>
      <c r="G35" s="512"/>
      <c r="H35" s="1216"/>
    </row>
    <row r="36" spans="2:8">
      <c r="B36" s="1642" t="s">
        <v>16536</v>
      </c>
      <c r="C36" s="1213" t="s">
        <v>16537</v>
      </c>
      <c r="D36" s="1081" t="s">
        <v>16538</v>
      </c>
      <c r="E36" s="1167" t="s">
        <v>7011</v>
      </c>
      <c r="F36" s="1168" t="s">
        <v>16506</v>
      </c>
      <c r="G36" s="512"/>
      <c r="H36" s="1216"/>
    </row>
    <row r="37" spans="2:8">
      <c r="B37" s="1642" t="s">
        <v>16539</v>
      </c>
      <c r="C37" s="1213" t="s">
        <v>16540</v>
      </c>
      <c r="D37" s="1081" t="s">
        <v>16541</v>
      </c>
      <c r="E37" s="1167" t="s">
        <v>7011</v>
      </c>
      <c r="F37" s="1168" t="s">
        <v>16506</v>
      </c>
      <c r="G37" s="512"/>
      <c r="H37" s="533"/>
    </row>
    <row r="38" spans="2:8">
      <c r="B38" s="1642" t="s">
        <v>16542</v>
      </c>
      <c r="C38" s="1213" t="s">
        <v>16543</v>
      </c>
      <c r="D38" s="1166" t="s">
        <v>16544</v>
      </c>
      <c r="E38" s="1167" t="s">
        <v>7011</v>
      </c>
      <c r="F38" s="1168" t="s">
        <v>16506</v>
      </c>
      <c r="G38" s="1544"/>
      <c r="H38" s="1545"/>
    </row>
    <row r="39" spans="2:8">
      <c r="B39" s="1642" t="s">
        <v>16545</v>
      </c>
      <c r="C39" s="1213" t="s">
        <v>16546</v>
      </c>
      <c r="D39" s="1166" t="s">
        <v>16547</v>
      </c>
      <c r="E39" s="1167" t="s">
        <v>7011</v>
      </c>
      <c r="F39" s="1168" t="s">
        <v>16506</v>
      </c>
      <c r="G39" s="1544"/>
      <c r="H39" s="1545"/>
    </row>
    <row r="40" spans="2:8">
      <c r="B40" s="1642" t="s">
        <v>16548</v>
      </c>
      <c r="C40" s="1213" t="s">
        <v>16496</v>
      </c>
      <c r="D40" s="1166" t="s">
        <v>16497</v>
      </c>
      <c r="E40" s="1167" t="s">
        <v>7011</v>
      </c>
      <c r="F40" s="1168" t="s">
        <v>16506</v>
      </c>
      <c r="G40" s="1544"/>
      <c r="H40" s="533" t="s">
        <v>16549</v>
      </c>
    </row>
    <row r="41" spans="2:8">
      <c r="B41" s="1642" t="s">
        <v>16550</v>
      </c>
      <c r="C41" s="1213" t="s">
        <v>16499</v>
      </c>
      <c r="D41" s="1081" t="s">
        <v>16500</v>
      </c>
      <c r="E41" s="1167" t="s">
        <v>7011</v>
      </c>
      <c r="F41" s="1168" t="s">
        <v>16506</v>
      </c>
      <c r="G41" s="512"/>
      <c r="H41" s="533" t="s">
        <v>16549</v>
      </c>
    </row>
    <row r="42" spans="2:8">
      <c r="B42" s="1642" t="s">
        <v>16551</v>
      </c>
      <c r="C42" s="1215" t="s">
        <v>16501</v>
      </c>
      <c r="D42" s="1081" t="s">
        <v>16502</v>
      </c>
      <c r="E42" s="1167" t="s">
        <v>7011</v>
      </c>
      <c r="F42" s="1168" t="s">
        <v>16506</v>
      </c>
      <c r="G42" s="512"/>
      <c r="H42" s="533" t="s">
        <v>16549</v>
      </c>
    </row>
    <row r="43" spans="2:8" ht="17.25" thickBot="1">
      <c r="B43" s="1642" t="s">
        <v>16552</v>
      </c>
      <c r="C43" s="1647" t="s">
        <v>16503</v>
      </c>
      <c r="D43" s="1175" t="s">
        <v>16504</v>
      </c>
      <c r="E43" s="1078" t="s">
        <v>7011</v>
      </c>
      <c r="F43" s="1224" t="s">
        <v>16506</v>
      </c>
      <c r="G43" s="539"/>
      <c r="H43" s="1076" t="s">
        <v>16549</v>
      </c>
    </row>
    <row r="45" spans="2:8" ht="17.25" thickBot="1">
      <c r="B45" t="s">
        <v>16553</v>
      </c>
    </row>
    <row r="46" spans="2:8" ht="17.25" thickBot="1">
      <c r="B46" s="1637" t="s">
        <v>16508</v>
      </c>
      <c r="C46" s="1638" t="s">
        <v>16554</v>
      </c>
    </row>
    <row r="47" spans="2:8" ht="17.25" thickBot="1">
      <c r="B47" s="1639" t="s">
        <v>16555</v>
      </c>
      <c r="C47" s="1640" t="s">
        <v>16556</v>
      </c>
    </row>
    <row r="48" spans="2:8" ht="17.25" thickBot="1">
      <c r="B48" s="1757" t="s">
        <v>16557</v>
      </c>
      <c r="C48" s="1758" t="s">
        <v>16558</v>
      </c>
    </row>
  </sheetData>
  <mergeCells count="1">
    <mergeCell ref="A2:A3"/>
  </mergeCells>
  <phoneticPr fontId="2" type="noConversion"/>
  <dataValidations disablePrompts="1" count="2">
    <dataValidation type="list" allowBlank="1" showInputMessage="1" showErrorMessage="1" sqref="F6" xr:uid="{56E6E3E3-F75E-496C-8ABA-743C354CC4CD}">
      <formula1>"IB,MB,DAWHO, IB/MB, MB/DAWHO,IB/MB/DAWHO"</formula1>
    </dataValidation>
    <dataValidation type="list" allowBlank="1" showInputMessage="1" showErrorMessage="1" sqref="C6" xr:uid="{846B3B56-1246-4596-84C6-66661A0BB14C}">
      <formula1>"Web Service, API"</formula1>
    </dataValidation>
  </dataValidations>
  <hyperlinks>
    <hyperlink ref="A2:A3" location="'API Index'!A1" display="Return to Index" xr:uid="{ECD75902-D607-42C9-B63E-DFD8B1387A88}"/>
    <hyperlink ref="K6" r:id="rId1" xr:uid="{A0BB2654-DDFF-467D-845F-6EF49B672F8F}"/>
    <hyperlink ref="L6" r:id="rId2" xr:uid="{15066D2B-FACC-417F-A057-C33ED6C47ACE}"/>
    <hyperlink ref="M6" r:id="rId3" xr:uid="{BFD0377B-A3B4-4C2B-AD19-77B0C5AE61F1}"/>
  </hyperlinks>
  <pageMargins left="0.7" right="0.7" top="0.75" bottom="0.75" header="0.3" footer="0.3"/>
  <pageSetup paperSize="9" orientation="portrait" r:id="rId4"/>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A02D6-5E4C-4B7F-BD91-940FCE0C25F2}">
  <sheetPr codeName="工作表354">
    <tabColor rgb="FFFF0000"/>
  </sheetPr>
  <dimension ref="A1:J31"/>
  <sheetViews>
    <sheetView workbookViewId="0">
      <selection activeCell="A2" sqref="A2:A3"/>
    </sheetView>
  </sheetViews>
  <sheetFormatPr defaultRowHeight="16.5"/>
  <cols>
    <col min="2" max="2" width="19.5" customWidth="1"/>
    <col min="3" max="3" width="29.875" customWidth="1"/>
    <col min="4" max="4" width="39.875" customWidth="1"/>
    <col min="5" max="5" width="14.5" customWidth="1"/>
    <col min="6" max="6" width="42.875" customWidth="1"/>
    <col min="7" max="7" width="36.5" customWidth="1"/>
    <col min="8" max="8" width="33.875" customWidth="1"/>
    <col min="9" max="9" width="20.125" customWidth="1"/>
    <col min="10" max="10" width="20.625" customWidth="1"/>
  </cols>
  <sheetData>
    <row r="1" spans="1:10">
      <c r="B1" s="14" t="s">
        <v>4378</v>
      </c>
      <c r="C1" s="627">
        <f>'API Index'!C2</f>
        <v>45471</v>
      </c>
      <c r="E1" s="27" t="s">
        <v>6543</v>
      </c>
      <c r="F1" s="42"/>
    </row>
    <row r="2" spans="1:10">
      <c r="A2" s="2680" t="s">
        <v>6544</v>
      </c>
      <c r="B2" s="15" t="s">
        <v>6237</v>
      </c>
      <c r="C2" s="126" t="s">
        <v>1923</v>
      </c>
      <c r="D2" s="45"/>
      <c r="E2" s="45"/>
      <c r="F2" s="45"/>
      <c r="G2" s="45"/>
      <c r="H2" s="45"/>
    </row>
    <row r="3" spans="1:10" ht="16.5" customHeight="1">
      <c r="A3" s="2681"/>
      <c r="B3" s="15" t="s">
        <v>6545</v>
      </c>
      <c r="C3" s="46">
        <f>_xlfn.XLOOKUP(B6,表格1[API Code
API代碼],表格1[No])</f>
        <v>348</v>
      </c>
      <c r="D3" s="45"/>
      <c r="E3" s="45"/>
      <c r="F3" s="45"/>
      <c r="G3" s="45"/>
      <c r="H3" s="45"/>
    </row>
    <row r="4" spans="1:10">
      <c r="B4" s="14" t="s">
        <v>6546</v>
      </c>
      <c r="C4" s="127" t="s">
        <v>3738</v>
      </c>
      <c r="D4" s="14" t="s">
        <v>6547</v>
      </c>
      <c r="E4" s="127" t="s">
        <v>3739</v>
      </c>
      <c r="F4" s="45"/>
      <c r="G4" s="45"/>
      <c r="H4" s="45"/>
    </row>
    <row r="5" spans="1:10">
      <c r="B5" s="1546" t="s">
        <v>6549</v>
      </c>
      <c r="C5" s="1546" t="s">
        <v>6551</v>
      </c>
      <c r="D5" s="1546" t="s">
        <v>6552</v>
      </c>
      <c r="E5" s="1546" t="s">
        <v>6557</v>
      </c>
      <c r="F5" s="1546" t="s">
        <v>6558</v>
      </c>
      <c r="G5" s="1546" t="s">
        <v>6559</v>
      </c>
      <c r="H5" s="1546" t="s">
        <v>6560</v>
      </c>
      <c r="I5" s="130"/>
      <c r="J5" s="130"/>
    </row>
    <row r="6" spans="1:10">
      <c r="B6" s="1547" t="s">
        <v>3741</v>
      </c>
      <c r="C6" s="1547" t="s">
        <v>16559</v>
      </c>
      <c r="D6" s="1547" t="s">
        <v>16560</v>
      </c>
      <c r="E6" s="1547"/>
      <c r="F6" s="512" t="s">
        <v>16561</v>
      </c>
      <c r="G6" s="512" t="s">
        <v>16562</v>
      </c>
      <c r="H6" s="512" t="s">
        <v>16563</v>
      </c>
    </row>
    <row r="7" spans="1:10">
      <c r="B7" s="45"/>
      <c r="C7" s="1548"/>
      <c r="D7" s="1548"/>
      <c r="E7" s="45"/>
      <c r="F7" s="45"/>
      <c r="G7" s="45"/>
      <c r="H7" s="45"/>
    </row>
    <row r="8" spans="1:10">
      <c r="B8" s="14" t="s">
        <v>16564</v>
      </c>
      <c r="C8" s="45"/>
      <c r="D8" s="45"/>
      <c r="E8" s="45"/>
      <c r="F8" s="45"/>
      <c r="G8" s="45"/>
      <c r="H8" s="45"/>
    </row>
    <row r="9" spans="1:10">
      <c r="B9" s="1549" t="s">
        <v>16565</v>
      </c>
      <c r="C9" s="2739" t="s">
        <v>16566</v>
      </c>
      <c r="D9" s="2739"/>
      <c r="E9" s="45"/>
      <c r="F9" s="45"/>
    </row>
    <row r="10" spans="1:10" ht="31.15" customHeight="1">
      <c r="B10" s="264" t="s">
        <v>14054</v>
      </c>
      <c r="C10" s="2720" t="s">
        <v>16567</v>
      </c>
      <c r="D10" s="2720"/>
      <c r="E10" s="45"/>
      <c r="F10" s="45"/>
    </row>
    <row r="11" spans="1:10">
      <c r="B11" s="168"/>
      <c r="C11" s="21"/>
      <c r="D11" s="21"/>
      <c r="E11" s="45"/>
      <c r="F11" s="45"/>
    </row>
    <row r="12" spans="1:10">
      <c r="B12" s="14" t="s">
        <v>6569</v>
      </c>
      <c r="C12" s="45"/>
      <c r="D12" s="45"/>
      <c r="E12" s="45"/>
      <c r="F12" s="45"/>
      <c r="G12" s="45"/>
      <c r="H12" s="45"/>
    </row>
    <row r="13" spans="1:10">
      <c r="B13" s="1549" t="s">
        <v>16568</v>
      </c>
      <c r="C13" s="1550" t="s">
        <v>16569</v>
      </c>
      <c r="D13" s="1550" t="s">
        <v>6874</v>
      </c>
      <c r="E13" s="1550" t="s">
        <v>1897</v>
      </c>
      <c r="F13" s="1550" t="s">
        <v>16570</v>
      </c>
      <c r="G13" s="61"/>
      <c r="H13" s="45"/>
    </row>
    <row r="14" spans="1:10" ht="47.25">
      <c r="B14" s="792" t="s">
        <v>13062</v>
      </c>
      <c r="C14" s="1551" t="s">
        <v>16571</v>
      </c>
      <c r="D14" s="1552" t="s">
        <v>16572</v>
      </c>
      <c r="E14" s="264" t="s">
        <v>16573</v>
      </c>
      <c r="F14" s="792" t="s">
        <v>16574</v>
      </c>
      <c r="G14" s="45"/>
      <c r="H14" s="45"/>
    </row>
    <row r="15" spans="1:10" ht="63">
      <c r="B15" s="792" t="s">
        <v>15104</v>
      </c>
      <c r="C15" s="1551" t="s">
        <v>16575</v>
      </c>
      <c r="D15" s="1553" t="s">
        <v>16576</v>
      </c>
      <c r="E15" s="264" t="s">
        <v>16573</v>
      </c>
      <c r="F15" s="792" t="s">
        <v>16577</v>
      </c>
      <c r="G15" s="45"/>
      <c r="H15" s="45"/>
    </row>
    <row r="16" spans="1:10">
      <c r="B16" s="2741" t="s">
        <v>16578</v>
      </c>
      <c r="C16" s="2741"/>
      <c r="D16" s="2741"/>
      <c r="E16" s="2741"/>
      <c r="F16" s="2741"/>
      <c r="G16" s="45"/>
      <c r="H16" s="45"/>
    </row>
    <row r="17" spans="2:8" ht="162.6" customHeight="1">
      <c r="B17" s="2742" t="s">
        <v>16579</v>
      </c>
      <c r="C17" s="2742"/>
      <c r="D17" s="2742"/>
      <c r="E17" s="2742"/>
      <c r="F17" s="2742"/>
      <c r="G17" s="45"/>
      <c r="H17" s="45"/>
    </row>
    <row r="18" spans="2:8">
      <c r="B18" s="146"/>
      <c r="C18" s="900"/>
      <c r="D18" s="901"/>
      <c r="E18" s="822"/>
      <c r="F18" s="93"/>
      <c r="G18" s="45"/>
      <c r="H18" s="45"/>
    </row>
    <row r="19" spans="2:8">
      <c r="B19" s="14" t="s">
        <v>16580</v>
      </c>
      <c r="C19" s="904"/>
      <c r="D19" s="822"/>
      <c r="E19" s="822"/>
      <c r="F19" s="93"/>
      <c r="G19" s="45"/>
      <c r="H19" s="45"/>
    </row>
    <row r="20" spans="2:8">
      <c r="B20" s="1549" t="s">
        <v>16568</v>
      </c>
      <c r="C20" s="1550" t="s">
        <v>16566</v>
      </c>
      <c r="D20" s="1550" t="s">
        <v>6874</v>
      </c>
      <c r="E20" s="1550" t="s">
        <v>1897</v>
      </c>
      <c r="F20" s="1550" t="s">
        <v>16570</v>
      </c>
      <c r="G20" s="45"/>
      <c r="H20" s="45"/>
    </row>
    <row r="21" spans="2:8">
      <c r="B21" s="264" t="s">
        <v>16581</v>
      </c>
      <c r="C21" s="264" t="s">
        <v>16582</v>
      </c>
      <c r="D21" s="264" t="s">
        <v>16583</v>
      </c>
      <c r="E21" s="264" t="s">
        <v>16584</v>
      </c>
      <c r="F21" s="264">
        <v>200</v>
      </c>
      <c r="G21" s="45"/>
      <c r="H21" s="45"/>
    </row>
    <row r="22" spans="2:8" ht="31.5">
      <c r="B22" s="264" t="s">
        <v>12708</v>
      </c>
      <c r="C22" s="264" t="s">
        <v>16585</v>
      </c>
      <c r="D22" s="264" t="s">
        <v>16583</v>
      </c>
      <c r="E22" s="264" t="s">
        <v>16586</v>
      </c>
      <c r="F22" s="264" t="s">
        <v>16587</v>
      </c>
      <c r="G22" s="45"/>
      <c r="H22" s="45"/>
    </row>
    <row r="23" spans="2:8" ht="31.5">
      <c r="B23" s="264" t="s">
        <v>16588</v>
      </c>
      <c r="C23" s="264" t="s">
        <v>16589</v>
      </c>
      <c r="D23" s="264" t="s">
        <v>16590</v>
      </c>
      <c r="E23" s="264" t="s">
        <v>16591</v>
      </c>
      <c r="F23" s="264" t="s">
        <v>16592</v>
      </c>
      <c r="G23" s="45"/>
      <c r="H23" s="45"/>
    </row>
    <row r="24" spans="2:8" ht="31.5">
      <c r="B24" s="264" t="s">
        <v>7174</v>
      </c>
      <c r="C24" s="264" t="s">
        <v>16593</v>
      </c>
      <c r="D24" s="264" t="s">
        <v>16594</v>
      </c>
      <c r="E24" s="264" t="s">
        <v>16591</v>
      </c>
      <c r="F24" s="264" t="s">
        <v>16592</v>
      </c>
    </row>
    <row r="25" spans="2:8">
      <c r="B25" s="264" t="s">
        <v>13062</v>
      </c>
      <c r="C25" s="264" t="s">
        <v>16595</v>
      </c>
      <c r="D25" s="264" t="s">
        <v>16596</v>
      </c>
      <c r="E25" s="264" t="s">
        <v>16597</v>
      </c>
      <c r="F25" s="792" t="s">
        <v>16598</v>
      </c>
    </row>
    <row r="26" spans="2:8" ht="78">
      <c r="B26" s="264" t="s">
        <v>16599</v>
      </c>
      <c r="C26" s="264" t="s">
        <v>16600</v>
      </c>
      <c r="D26" s="264" t="s">
        <v>16601</v>
      </c>
      <c r="E26" s="264" t="s">
        <v>7771</v>
      </c>
      <c r="F26" s="1554" t="s">
        <v>16602</v>
      </c>
    </row>
    <row r="27" spans="2:8">
      <c r="B27" s="2741" t="s">
        <v>16603</v>
      </c>
      <c r="C27" s="2741"/>
      <c r="D27" s="2741"/>
      <c r="E27" s="2741"/>
      <c r="F27" s="2741"/>
    </row>
    <row r="28" spans="2:8">
      <c r="B28" s="2739" t="s">
        <v>16604</v>
      </c>
      <c r="C28" s="2739"/>
      <c r="D28" s="2739"/>
      <c r="E28" s="2739"/>
      <c r="F28" s="2739"/>
    </row>
    <row r="29" spans="2:8" ht="240" customHeight="1">
      <c r="B29" s="2738" t="s">
        <v>16605</v>
      </c>
      <c r="C29" s="2738"/>
      <c r="D29" s="2738"/>
      <c r="E29" s="2738"/>
      <c r="F29" s="2738"/>
    </row>
    <row r="30" spans="2:8">
      <c r="B30" s="2739" t="s">
        <v>16606</v>
      </c>
      <c r="C30" s="2739"/>
      <c r="D30" s="2739"/>
      <c r="E30" s="2739"/>
      <c r="F30" s="2739"/>
    </row>
    <row r="31" spans="2:8" ht="260.45" customHeight="1">
      <c r="B31" s="2740" t="s">
        <v>16607</v>
      </c>
      <c r="C31" s="2738"/>
      <c r="D31" s="2738"/>
      <c r="E31" s="2738"/>
      <c r="F31" s="2738"/>
    </row>
  </sheetData>
  <mergeCells count="10">
    <mergeCell ref="B29:F29"/>
    <mergeCell ref="B30:F30"/>
    <mergeCell ref="B31:F31"/>
    <mergeCell ref="A2:A3"/>
    <mergeCell ref="C9:D9"/>
    <mergeCell ref="C10:D10"/>
    <mergeCell ref="B16:F16"/>
    <mergeCell ref="B17:F17"/>
    <mergeCell ref="B27:F27"/>
    <mergeCell ref="B28:F28"/>
  </mergeCells>
  <phoneticPr fontId="2" type="noConversion"/>
  <hyperlinks>
    <hyperlink ref="A2:A3" location="'API Index'!A1" display="Return to Index" xr:uid="{DCC842DF-FC69-46A8-89C4-30D6A5635443}"/>
  </hyperlinks>
  <pageMargins left="0.7" right="0.7" top="0.75" bottom="0.75" header="0.3" footer="0.3"/>
  <pageSetup paperSize="9" orientation="portrait" r:id="rId1"/>
</worksheet>
</file>

<file path=xl/worksheets/sheet3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633CB-7EB2-4B73-85BE-0DA079643BE7}">
  <sheetPr codeName="工作表355">
    <tabColor rgb="FFFF0000"/>
  </sheetPr>
  <dimension ref="A1:M48"/>
  <sheetViews>
    <sheetView zoomScaleNormal="100" workbookViewId="0">
      <selection activeCell="A2" sqref="A2:A3"/>
    </sheetView>
  </sheetViews>
  <sheetFormatPr defaultRowHeight="16.5"/>
  <cols>
    <col min="2" max="2" width="17.75" customWidth="1"/>
    <col min="3" max="3" width="19.625" customWidth="1"/>
    <col min="4" max="4" width="23.625" customWidth="1"/>
    <col min="5" max="5" width="24.625" customWidth="1"/>
    <col min="6" max="6" width="15.625" customWidth="1"/>
    <col min="7" max="7" width="17.625" customWidth="1"/>
    <col min="8" max="8" width="42.75" customWidth="1"/>
    <col min="9" max="9" width="21.625" customWidth="1"/>
    <col min="10" max="10" width="16.5" customWidth="1"/>
    <col min="11" max="11" width="15.625" customWidth="1"/>
    <col min="12" max="12" width="20.125" customWidth="1"/>
    <col min="13" max="13" width="20.625" customWidth="1"/>
  </cols>
  <sheetData>
    <row r="1" spans="1:13">
      <c r="B1" s="14" t="s">
        <v>4378</v>
      </c>
      <c r="C1" s="627">
        <f>'API Index'!C2</f>
        <v>45471</v>
      </c>
    </row>
    <row r="2" spans="1:13">
      <c r="A2" s="2680" t="s">
        <v>6544</v>
      </c>
      <c r="B2" s="15" t="s">
        <v>6237</v>
      </c>
      <c r="C2" s="126" t="s">
        <v>16608</v>
      </c>
      <c r="D2" s="45"/>
      <c r="E2" s="45"/>
      <c r="F2" s="45"/>
      <c r="G2" s="45"/>
      <c r="H2" s="45"/>
      <c r="I2" s="45"/>
      <c r="J2" s="45"/>
      <c r="K2" s="45"/>
    </row>
    <row r="3" spans="1:13">
      <c r="A3" s="2681"/>
      <c r="B3" s="15" t="s">
        <v>16609</v>
      </c>
      <c r="C3" s="46"/>
      <c r="D3" s="45"/>
      <c r="E3" s="45"/>
      <c r="F3" s="45"/>
      <c r="G3" s="45"/>
      <c r="H3" s="45"/>
      <c r="I3" s="45"/>
      <c r="J3" s="45"/>
      <c r="K3" s="45"/>
    </row>
    <row r="4" spans="1:13" ht="17.25" thickBot="1">
      <c r="B4" s="14" t="s">
        <v>6546</v>
      </c>
      <c r="C4" s="127" t="s">
        <v>3451</v>
      </c>
      <c r="D4" s="14" t="s">
        <v>6547</v>
      </c>
      <c r="E4" s="127" t="s">
        <v>3452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0" customHeight="1" thickBot="1">
      <c r="B6" s="128" t="s">
        <v>16610</v>
      </c>
      <c r="C6" s="56" t="s">
        <v>2093</v>
      </c>
      <c r="D6" s="1555" t="s">
        <v>16611</v>
      </c>
      <c r="E6" s="1556" t="s">
        <v>16612</v>
      </c>
      <c r="F6" s="56" t="s">
        <v>6563</v>
      </c>
      <c r="G6" s="55" t="s">
        <v>6564</v>
      </c>
      <c r="H6" s="55" t="s">
        <v>14146</v>
      </c>
      <c r="I6" s="55" t="s">
        <v>6856</v>
      </c>
      <c r="J6" s="55" t="s">
        <v>16613</v>
      </c>
      <c r="K6" s="2255" t="s">
        <v>16614</v>
      </c>
      <c r="L6" s="2255" t="s">
        <v>16615</v>
      </c>
      <c r="M6" s="2255" t="s">
        <v>16616</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131" t="s">
        <v>8324</v>
      </c>
      <c r="D10" s="132" t="s">
        <v>8325</v>
      </c>
      <c r="E10" s="133" t="s">
        <v>15713</v>
      </c>
      <c r="F10" s="76" t="s">
        <v>6584</v>
      </c>
      <c r="G10" s="76"/>
      <c r="H10" s="135" t="s">
        <v>16138</v>
      </c>
      <c r="I10" s="45"/>
      <c r="J10" s="45"/>
      <c r="K10" s="45"/>
    </row>
    <row r="11" spans="1:13">
      <c r="B11" s="68">
        <v>2</v>
      </c>
      <c r="C11" s="138" t="s">
        <v>8331</v>
      </c>
      <c r="D11" s="139" t="s">
        <v>8332</v>
      </c>
      <c r="E11" s="133" t="s">
        <v>15713</v>
      </c>
      <c r="F11" s="76" t="s">
        <v>6584</v>
      </c>
      <c r="G11" s="71"/>
      <c r="H11" s="140" t="s">
        <v>16617</v>
      </c>
      <c r="I11" s="45"/>
      <c r="J11" s="45"/>
      <c r="K11" s="45"/>
    </row>
    <row r="12" spans="1:13">
      <c r="B12" s="68">
        <v>3</v>
      </c>
      <c r="C12" s="138" t="s">
        <v>8340</v>
      </c>
      <c r="D12" s="141" t="s">
        <v>8341</v>
      </c>
      <c r="E12" s="133" t="s">
        <v>14161</v>
      </c>
      <c r="F12" s="76" t="s">
        <v>6584</v>
      </c>
      <c r="G12" s="71"/>
      <c r="H12" s="142"/>
      <c r="I12" s="45"/>
      <c r="J12" s="45"/>
      <c r="K12" s="45"/>
    </row>
    <row r="13" spans="1:13">
      <c r="B13" s="68">
        <v>4</v>
      </c>
      <c r="C13" s="1557" t="s">
        <v>6846</v>
      </c>
      <c r="D13" s="1558" t="s">
        <v>13129</v>
      </c>
      <c r="E13" s="133" t="s">
        <v>13310</v>
      </c>
      <c r="F13" s="76" t="s">
        <v>6584</v>
      </c>
      <c r="G13" s="76"/>
      <c r="H13" s="134"/>
      <c r="I13" s="45"/>
      <c r="J13" s="45"/>
      <c r="K13" s="45"/>
    </row>
    <row r="14" spans="1:13">
      <c r="B14" s="45"/>
      <c r="C14" s="45"/>
      <c r="D14" s="45"/>
      <c r="E14" s="45"/>
      <c r="F14" s="45"/>
      <c r="G14" s="45"/>
      <c r="H14" s="45"/>
      <c r="I14" s="45"/>
      <c r="J14" s="45"/>
      <c r="K14" s="45"/>
    </row>
    <row r="15" spans="1:13" ht="21" customHeight="1" thickBot="1">
      <c r="B15" s="83" t="s">
        <v>6613</v>
      </c>
      <c r="H15" s="45"/>
      <c r="I15" s="45"/>
      <c r="J15" s="45"/>
      <c r="K15" s="45"/>
    </row>
    <row r="16" spans="1:13" ht="33.75" thickBot="1">
      <c r="B16" s="58" t="s">
        <v>6570</v>
      </c>
      <c r="C16" s="59" t="s">
        <v>6571</v>
      </c>
      <c r="D16" s="59" t="s">
        <v>6572</v>
      </c>
      <c r="E16" s="59" t="s">
        <v>6573</v>
      </c>
      <c r="F16" s="59" t="s">
        <v>6574</v>
      </c>
      <c r="G16" s="59" t="s">
        <v>6575</v>
      </c>
      <c r="H16" s="60" t="s">
        <v>6557</v>
      </c>
      <c r="I16" s="45"/>
      <c r="J16" s="45"/>
      <c r="K16" s="45"/>
    </row>
    <row r="17" spans="2:11" ht="33">
      <c r="B17" s="62">
        <v>1</v>
      </c>
      <c r="C17" s="131" t="s">
        <v>8357</v>
      </c>
      <c r="D17" s="132" t="s">
        <v>16618</v>
      </c>
      <c r="E17" s="133" t="s">
        <v>11900</v>
      </c>
      <c r="F17" s="76" t="s">
        <v>6584</v>
      </c>
      <c r="G17" s="76"/>
      <c r="H17" s="345" t="s">
        <v>16619</v>
      </c>
      <c r="I17" s="45"/>
      <c r="J17" s="45"/>
      <c r="K17" s="45"/>
    </row>
    <row r="18" spans="2:11" ht="33">
      <c r="B18" s="68">
        <v>2</v>
      </c>
      <c r="C18" s="72" t="s">
        <v>16620</v>
      </c>
      <c r="D18" s="136" t="s">
        <v>12708</v>
      </c>
      <c r="E18" s="133" t="s">
        <v>16621</v>
      </c>
      <c r="F18" s="76" t="s">
        <v>6584</v>
      </c>
      <c r="G18" s="72"/>
      <c r="H18" s="137" t="s">
        <v>16622</v>
      </c>
      <c r="I18" s="45"/>
      <c r="J18" s="45"/>
      <c r="K18" s="45"/>
    </row>
    <row r="19" spans="2:11">
      <c r="B19" s="45"/>
      <c r="C19" s="45"/>
      <c r="D19" s="45"/>
      <c r="E19" s="45"/>
      <c r="F19" s="45"/>
      <c r="G19" s="45"/>
      <c r="H19" s="45"/>
      <c r="I19" s="45"/>
      <c r="J19" s="45"/>
      <c r="K19" s="45"/>
    </row>
    <row r="20" spans="2:11" ht="21" customHeight="1" thickBot="1">
      <c r="B20" s="83" t="s">
        <v>6613</v>
      </c>
      <c r="H20" s="45"/>
      <c r="I20" s="45"/>
      <c r="J20" s="45"/>
      <c r="K20" s="45"/>
    </row>
    <row r="21" spans="2:11" ht="33.75" thickBot="1">
      <c r="B21" s="58" t="s">
        <v>6570</v>
      </c>
      <c r="C21" s="59" t="s">
        <v>6571</v>
      </c>
      <c r="D21" s="59" t="s">
        <v>6572</v>
      </c>
      <c r="E21" s="59" t="s">
        <v>6573</v>
      </c>
      <c r="F21" s="59" t="s">
        <v>6574</v>
      </c>
      <c r="G21" s="59" t="s">
        <v>6575</v>
      </c>
      <c r="H21" s="60" t="s">
        <v>6557</v>
      </c>
      <c r="I21" s="45"/>
      <c r="J21" s="45"/>
      <c r="K21" s="45"/>
    </row>
    <row r="22" spans="2:11">
      <c r="B22" s="62">
        <v>1</v>
      </c>
      <c r="C22" s="131" t="s">
        <v>16623</v>
      </c>
      <c r="D22" s="132" t="s">
        <v>14237</v>
      </c>
      <c r="E22" s="133" t="s">
        <v>11903</v>
      </c>
      <c r="F22" s="76"/>
      <c r="G22" s="76"/>
      <c r="H22" s="135"/>
      <c r="I22" s="45"/>
      <c r="J22" s="45"/>
      <c r="K22" s="45"/>
    </row>
    <row r="23" spans="2:11">
      <c r="B23" s="68">
        <v>2</v>
      </c>
      <c r="C23" s="72" t="s">
        <v>16624</v>
      </c>
      <c r="D23" s="136" t="s">
        <v>16625</v>
      </c>
      <c r="E23" s="133" t="s">
        <v>13310</v>
      </c>
      <c r="F23" s="76"/>
      <c r="G23" s="72"/>
      <c r="H23" s="137"/>
      <c r="I23" s="45"/>
      <c r="J23" s="45"/>
      <c r="K23" s="45"/>
    </row>
    <row r="24" spans="2:11">
      <c r="B24" s="68">
        <v>3</v>
      </c>
      <c r="C24" s="138" t="s">
        <v>6846</v>
      </c>
      <c r="D24" s="139" t="s">
        <v>14179</v>
      </c>
      <c r="E24" s="133" t="s">
        <v>13310</v>
      </c>
      <c r="F24" s="76"/>
      <c r="G24" s="71"/>
      <c r="H24" s="140"/>
      <c r="I24" s="45"/>
      <c r="J24" s="45"/>
      <c r="K24" s="45"/>
    </row>
    <row r="25" spans="2:11">
      <c r="B25" s="68">
        <v>4</v>
      </c>
      <c r="C25" s="138" t="s">
        <v>16626</v>
      </c>
      <c r="D25" s="141" t="s">
        <v>14207</v>
      </c>
      <c r="E25" s="133" t="s">
        <v>16627</v>
      </c>
      <c r="F25" s="76"/>
      <c r="G25" s="71"/>
      <c r="H25" s="142"/>
      <c r="I25" s="45"/>
      <c r="J25" s="45"/>
      <c r="K25" s="45"/>
    </row>
    <row r="26" spans="2:11" ht="49.5">
      <c r="B26" s="68">
        <v>5</v>
      </c>
      <c r="C26" s="143" t="s">
        <v>16628</v>
      </c>
      <c r="D26" s="144" t="s">
        <v>14235</v>
      </c>
      <c r="E26" s="133" t="s">
        <v>13291</v>
      </c>
      <c r="F26" s="76"/>
      <c r="G26" s="74"/>
      <c r="H26" s="137" t="s">
        <v>16629</v>
      </c>
      <c r="I26" s="45"/>
      <c r="J26" s="45"/>
      <c r="K26" s="45"/>
    </row>
    <row r="27" spans="2:11" ht="66">
      <c r="B27" s="75">
        <v>6</v>
      </c>
      <c r="C27" s="131" t="s">
        <v>16630</v>
      </c>
      <c r="D27" s="132" t="s">
        <v>16631</v>
      </c>
      <c r="E27" s="133" t="s">
        <v>13291</v>
      </c>
      <c r="F27" s="76"/>
      <c r="G27" s="76"/>
      <c r="H27" s="345" t="s">
        <v>16632</v>
      </c>
      <c r="I27" s="45"/>
      <c r="J27" s="45"/>
      <c r="K27" s="45"/>
    </row>
    <row r="28" spans="2:11">
      <c r="B28" s="75">
        <v>7</v>
      </c>
      <c r="C28" s="131" t="s">
        <v>16633</v>
      </c>
      <c r="D28" s="132" t="s">
        <v>16634</v>
      </c>
      <c r="E28" s="133" t="s">
        <v>13291</v>
      </c>
      <c r="F28" s="76"/>
      <c r="G28" s="76"/>
      <c r="H28" s="135"/>
    </row>
    <row r="29" spans="2:11">
      <c r="B29" s="75">
        <v>8</v>
      </c>
      <c r="C29" s="131" t="s">
        <v>16635</v>
      </c>
      <c r="D29" s="132" t="s">
        <v>16635</v>
      </c>
      <c r="E29" s="133" t="s">
        <v>14202</v>
      </c>
      <c r="F29" s="76"/>
      <c r="G29" s="76"/>
      <c r="H29" s="135"/>
    </row>
    <row r="30" spans="2:11">
      <c r="B30" s="75">
        <v>9</v>
      </c>
      <c r="C30" s="131"/>
      <c r="D30" s="132"/>
      <c r="E30" s="133"/>
      <c r="F30" s="76"/>
      <c r="G30" s="76"/>
      <c r="H30" s="13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row r="42" spans="2:8">
      <c r="B42" s="45"/>
      <c r="C42" s="45"/>
      <c r="D42" s="45"/>
      <c r="E42" s="45"/>
      <c r="F42" s="45"/>
      <c r="G42" s="45"/>
      <c r="H42" s="45"/>
    </row>
    <row r="43" spans="2:8">
      <c r="B43" s="45"/>
      <c r="C43" s="45"/>
      <c r="D43" s="45"/>
      <c r="E43" s="45"/>
      <c r="F43" s="45"/>
      <c r="G43" s="45"/>
      <c r="H43" s="45"/>
    </row>
    <row r="44" spans="2:8">
      <c r="B44" s="45"/>
      <c r="C44" s="45"/>
      <c r="D44" s="45"/>
      <c r="E44" s="45"/>
      <c r="F44" s="45"/>
      <c r="G44" s="45"/>
      <c r="H44" s="45"/>
    </row>
    <row r="45" spans="2:8">
      <c r="B45" s="45"/>
      <c r="C45" s="45"/>
      <c r="D45" s="45"/>
      <c r="E45" s="45"/>
      <c r="F45" s="45"/>
      <c r="G45" s="45"/>
      <c r="H45" s="45"/>
    </row>
    <row r="46" spans="2:8">
      <c r="B46" s="45"/>
      <c r="C46" s="45"/>
      <c r="D46" s="45"/>
      <c r="E46" s="45"/>
      <c r="F46" s="45"/>
      <c r="G46" s="45"/>
      <c r="H46" s="45"/>
    </row>
    <row r="47" spans="2:8">
      <c r="B47" s="45"/>
      <c r="C47" s="45"/>
      <c r="D47" s="45"/>
      <c r="E47" s="45"/>
      <c r="F47" s="45"/>
      <c r="G47" s="45"/>
      <c r="H47" s="45"/>
    </row>
    <row r="48" spans="2:8">
      <c r="B48" s="45"/>
      <c r="C48" s="45"/>
      <c r="D48" s="45"/>
      <c r="E48" s="45"/>
      <c r="F48" s="45"/>
      <c r="G48" s="45"/>
      <c r="H48" s="45"/>
    </row>
  </sheetData>
  <mergeCells count="1">
    <mergeCell ref="A2:A3"/>
  </mergeCells>
  <phoneticPr fontId="2" type="noConversion"/>
  <dataValidations count="2">
    <dataValidation type="list" allowBlank="1" showInputMessage="1" showErrorMessage="1" sqref="F6" xr:uid="{91BFD371-2439-49AB-BF3B-BD77F3D2068D}">
      <formula1>"IB,MB,DAWHO, IB/MB, MB/DAWHO,IB/MB/DAWHO"</formula1>
    </dataValidation>
    <dataValidation type="list" allowBlank="1" showInputMessage="1" showErrorMessage="1" sqref="C6" xr:uid="{E5E3B3CB-FFD1-4C43-97B3-BB14F3BF3F1F}">
      <formula1>"Web Service, API"</formula1>
    </dataValidation>
  </dataValidations>
  <hyperlinks>
    <hyperlink ref="A2:A3" location="'API Index'!A1" display="Return to Index" xr:uid="{6ADA9705-B8A4-4A12-B963-6C313AB0F90F}"/>
    <hyperlink ref="K6" r:id="rId1" xr:uid="{D2DB4826-7451-443F-B8FA-2DA15FDFF253}"/>
    <hyperlink ref="L6" r:id="rId2" xr:uid="{BF457DDB-8660-4289-A754-37CAB3A831CC}"/>
    <hyperlink ref="M6" r:id="rId3" xr:uid="{5196CC04-3FE4-438D-AA43-E0BE1290CEC1}"/>
  </hyperlinks>
  <pageMargins left="0.7" right="0.7" top="0.75" bottom="0.75" header="0.3" footer="0.3"/>
  <pageSetup paperSize="9" orientation="portrait" r:id="rId4"/>
  <legacyDrawing r:id="rId5"/>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CDCFD-B3EE-4A78-8A93-262DF7F4D7C0}">
  <sheetPr codeName="工作表356">
    <tabColor rgb="FFC00000"/>
  </sheetPr>
  <dimension ref="A1:N75"/>
  <sheetViews>
    <sheetView workbookViewId="0">
      <selection activeCell="A2" sqref="A2:A3"/>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row>
    <row r="2" spans="1:14">
      <c r="A2" s="2680" t="s">
        <v>6544</v>
      </c>
      <c r="B2" s="15" t="s">
        <v>6237</v>
      </c>
      <c r="C2" s="44" t="str">
        <f>_xlfn.XLOOKUP(C3,表格1[No],表格1[Team
科別])</f>
        <v>自助交易科</v>
      </c>
    </row>
    <row r="3" spans="1:14">
      <c r="A3" s="2681"/>
      <c r="B3" s="15" t="s">
        <v>6545</v>
      </c>
      <c r="C3" s="46" t="str">
        <f>_xlfn.XLOOKUP(B6,表格1[API Code
API代碼],表格1[No])</f>
        <v>350</v>
      </c>
      <c r="D3" s="46"/>
    </row>
    <row r="4" spans="1:14" ht="17.25" thickBot="1">
      <c r="B4" s="14" t="s">
        <v>6546</v>
      </c>
      <c r="C4" s="127" t="s">
        <v>3144</v>
      </c>
      <c r="D4" s="14" t="s">
        <v>6547</v>
      </c>
      <c r="E4" s="127" t="s">
        <v>3145</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3751</v>
      </c>
      <c r="C6" s="56" t="s">
        <v>6561</v>
      </c>
      <c r="D6" s="694" t="s">
        <v>3752</v>
      </c>
      <c r="E6" s="694" t="s">
        <v>3752</v>
      </c>
      <c r="F6" s="56" t="s">
        <v>6563</v>
      </c>
      <c r="G6" s="55" t="s">
        <v>6564</v>
      </c>
      <c r="H6" s="55" t="s">
        <v>6842</v>
      </c>
      <c r="I6" s="55" t="s">
        <v>6565</v>
      </c>
      <c r="J6" s="55"/>
      <c r="K6" s="57" t="s">
        <v>16636</v>
      </c>
      <c r="L6" s="57" t="s">
        <v>16637</v>
      </c>
      <c r="M6" s="57" t="s">
        <v>16638</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c r="B10" s="62">
        <v>1</v>
      </c>
      <c r="C10" s="143" t="s">
        <v>9504</v>
      </c>
      <c r="D10" s="144" t="s">
        <v>9641</v>
      </c>
      <c r="E10" s="150" t="s">
        <v>12446</v>
      </c>
      <c r="F10" s="74" t="s">
        <v>16484</v>
      </c>
      <c r="G10" s="74"/>
      <c r="H10" s="145" t="s">
        <v>16639</v>
      </c>
      <c r="I10" s="45"/>
      <c r="J10" s="45"/>
      <c r="K10" s="45"/>
    </row>
    <row r="11" spans="1:14" customFormat="1">
      <c r="B11" s="68">
        <v>2</v>
      </c>
      <c r="C11" s="143" t="s">
        <v>12448</v>
      </c>
      <c r="D11" s="144" t="s">
        <v>12449</v>
      </c>
      <c r="E11" s="150" t="s">
        <v>12450</v>
      </c>
      <c r="F11" s="74" t="s">
        <v>16484</v>
      </c>
      <c r="G11" s="74"/>
      <c r="H11" s="145" t="s">
        <v>12031</v>
      </c>
      <c r="I11" s="45"/>
      <c r="J11" s="45"/>
      <c r="K11" s="45"/>
    </row>
    <row r="12" spans="1:14" customFormat="1" ht="94.5">
      <c r="B12" s="68">
        <v>3</v>
      </c>
      <c r="C12" s="143" t="s">
        <v>8324</v>
      </c>
      <c r="D12" s="144" t="s">
        <v>8325</v>
      </c>
      <c r="E12" s="150" t="s">
        <v>12451</v>
      </c>
      <c r="F12" s="74" t="s">
        <v>16484</v>
      </c>
      <c r="G12" s="74"/>
      <c r="H12" s="145" t="s">
        <v>12452</v>
      </c>
      <c r="I12" s="45"/>
      <c r="J12" s="45"/>
      <c r="K12" s="45"/>
    </row>
    <row r="13" spans="1:14" customFormat="1">
      <c r="B13" s="68">
        <v>4</v>
      </c>
      <c r="C13" s="143" t="s">
        <v>8362</v>
      </c>
      <c r="D13" s="144" t="s">
        <v>8363</v>
      </c>
      <c r="E13" s="150" t="s">
        <v>12453</v>
      </c>
      <c r="F13" s="74" t="s">
        <v>16484</v>
      </c>
      <c r="G13" s="74"/>
      <c r="H13" s="145" t="s">
        <v>12454</v>
      </c>
      <c r="I13" s="45"/>
      <c r="J13" s="45"/>
      <c r="K13" s="45"/>
    </row>
    <row r="14" spans="1:14" customFormat="1">
      <c r="B14" s="68">
        <v>5</v>
      </c>
      <c r="C14" s="143" t="s">
        <v>12455</v>
      </c>
      <c r="D14" s="144" t="s">
        <v>8332</v>
      </c>
      <c r="E14" s="150"/>
      <c r="F14" s="74" t="s">
        <v>16484</v>
      </c>
      <c r="G14" s="74"/>
      <c r="H14" s="145" t="s">
        <v>12456</v>
      </c>
      <c r="I14" s="45"/>
      <c r="J14" s="45"/>
      <c r="K14" s="45"/>
    </row>
    <row r="15" spans="1:14" customFormat="1">
      <c r="B15" s="75">
        <v>6</v>
      </c>
      <c r="C15" s="143" t="s">
        <v>12457</v>
      </c>
      <c r="D15" s="144" t="s">
        <v>12458</v>
      </c>
      <c r="E15" s="150" t="s">
        <v>12446</v>
      </c>
      <c r="F15" s="74" t="s">
        <v>16484</v>
      </c>
      <c r="G15" s="74"/>
      <c r="H15" s="145" t="s">
        <v>16640</v>
      </c>
      <c r="I15" s="45"/>
      <c r="J15" s="45"/>
      <c r="K15" s="45"/>
    </row>
    <row r="16" spans="1:14" customFormat="1" ht="78.75">
      <c r="B16" s="68">
        <v>7</v>
      </c>
      <c r="C16" s="143" t="s">
        <v>12459</v>
      </c>
      <c r="D16" s="144" t="s">
        <v>12460</v>
      </c>
      <c r="E16" s="150" t="s">
        <v>12461</v>
      </c>
      <c r="F16" s="74" t="s">
        <v>16484</v>
      </c>
      <c r="G16" s="74"/>
      <c r="H16" s="145" t="s">
        <v>12462</v>
      </c>
      <c r="I16" s="45"/>
      <c r="J16" s="45"/>
      <c r="K16" s="45"/>
    </row>
    <row r="17" spans="2:11" customFormat="1" ht="48" thickBot="1">
      <c r="B17" s="68">
        <v>8</v>
      </c>
      <c r="C17" s="143" t="s">
        <v>12463</v>
      </c>
      <c r="D17" s="144" t="s">
        <v>12464</v>
      </c>
      <c r="E17" s="150" t="s">
        <v>12465</v>
      </c>
      <c r="F17" s="74" t="s">
        <v>16484</v>
      </c>
      <c r="G17" s="74"/>
      <c r="H17" s="145" t="s">
        <v>12466</v>
      </c>
      <c r="I17" s="45"/>
      <c r="J17" s="45"/>
      <c r="K17" s="45"/>
    </row>
    <row r="18" spans="2:11" customFormat="1" ht="17.25" thickBot="1">
      <c r="B18" s="68">
        <v>9</v>
      </c>
      <c r="C18" s="703"/>
      <c r="D18" s="702"/>
      <c r="E18" s="150"/>
      <c r="F18" s="74"/>
      <c r="G18" s="74"/>
      <c r="H18" s="715"/>
      <c r="I18" s="45"/>
      <c r="J18" s="45"/>
      <c r="K18" s="45"/>
    </row>
    <row r="19" spans="2:11" customFormat="1" ht="17.25" thickBot="1">
      <c r="B19" s="68">
        <v>10</v>
      </c>
      <c r="C19" s="706"/>
      <c r="D19" s="705"/>
      <c r="E19" s="150"/>
      <c r="F19" s="74"/>
      <c r="G19" s="74"/>
      <c r="H19" s="715"/>
      <c r="I19" s="45"/>
      <c r="J19" s="45"/>
      <c r="K19" s="45"/>
    </row>
    <row r="20" spans="2:11" customFormat="1" ht="17.25" thickBot="1">
      <c r="B20" s="68">
        <v>11</v>
      </c>
      <c r="C20" s="706"/>
      <c r="D20" s="705"/>
      <c r="E20" s="150"/>
      <c r="F20" s="74"/>
      <c r="G20" s="74"/>
      <c r="H20" s="715"/>
      <c r="I20" s="45"/>
      <c r="J20" s="45"/>
      <c r="K20" s="45"/>
    </row>
    <row r="21" spans="2:11" customFormat="1" ht="17.25" thickBot="1">
      <c r="B21" s="77"/>
      <c r="C21" s="1560"/>
      <c r="D21" s="1561"/>
      <c r="E21" s="1562"/>
      <c r="F21" s="1563"/>
      <c r="G21" s="1563"/>
      <c r="H21" s="1564"/>
      <c r="I21" s="45"/>
      <c r="J21" s="45"/>
      <c r="K21" s="45"/>
    </row>
    <row r="22" spans="2:11" customFormat="1">
      <c r="B22" s="146"/>
      <c r="C22" s="357"/>
      <c r="D22" s="94"/>
      <c r="E22" s="146"/>
      <c r="F22" s="97"/>
      <c r="G22" s="97"/>
      <c r="H22" s="728"/>
      <c r="I22" s="45"/>
      <c r="J22" s="45"/>
      <c r="K22" s="45"/>
    </row>
    <row r="23" spans="2:11" customFormat="1">
      <c r="B23" s="146"/>
      <c r="C23" s="152"/>
      <c r="D23" s="151"/>
      <c r="E23" s="146"/>
      <c r="F23" s="97"/>
      <c r="G23" s="97"/>
      <c r="H23" s="153"/>
      <c r="I23" s="45"/>
      <c r="J23" s="45"/>
      <c r="K23" s="45"/>
    </row>
    <row r="24" spans="2:11" customFormat="1">
      <c r="B24" s="146"/>
      <c r="C24" s="152"/>
      <c r="D24" s="151"/>
      <c r="E24" s="146"/>
      <c r="F24" s="97"/>
      <c r="G24" s="97"/>
      <c r="H24" s="153"/>
      <c r="I24" s="45"/>
      <c r="J24" s="45"/>
      <c r="K24" s="45"/>
    </row>
    <row r="25" spans="2:11" ht="17.25" thickBot="1">
      <c r="B25" s="14" t="s">
        <v>6569</v>
      </c>
    </row>
    <row r="26" spans="2:11" ht="17.25" thickBot="1">
      <c r="B26" s="58" t="s">
        <v>6570</v>
      </c>
      <c r="C26" s="680" t="s">
        <v>6571</v>
      </c>
      <c r="D26" s="680" t="s">
        <v>6572</v>
      </c>
      <c r="E26" s="59" t="s">
        <v>6573</v>
      </c>
      <c r="F26" s="59" t="s">
        <v>6574</v>
      </c>
      <c r="G26" s="59" t="s">
        <v>6575</v>
      </c>
      <c r="H26" s="682" t="s">
        <v>6557</v>
      </c>
      <c r="J26" s="61"/>
    </row>
    <row r="27" spans="2:11" customFormat="1" ht="33" thickBot="1">
      <c r="B27" s="62">
        <v>1</v>
      </c>
      <c r="C27" s="703" t="s">
        <v>16641</v>
      </c>
      <c r="D27" s="702" t="s">
        <v>16642</v>
      </c>
      <c r="E27" s="150" t="s">
        <v>12867</v>
      </c>
      <c r="F27" s="74" t="s">
        <v>16484</v>
      </c>
      <c r="G27" s="74"/>
      <c r="H27" s="715" t="s">
        <v>16643</v>
      </c>
      <c r="I27" s="45"/>
      <c r="J27" s="45"/>
      <c r="K27" s="45"/>
    </row>
    <row r="28" spans="2:11" customFormat="1" ht="17.25" thickBot="1">
      <c r="B28" s="68">
        <v>2</v>
      </c>
      <c r="C28" s="706" t="s">
        <v>16644</v>
      </c>
      <c r="D28" s="705" t="s">
        <v>7024</v>
      </c>
      <c r="E28" s="150" t="s">
        <v>16645</v>
      </c>
      <c r="F28" s="74" t="s">
        <v>16484</v>
      </c>
      <c r="G28" s="74"/>
      <c r="H28" s="715"/>
      <c r="I28" s="45"/>
      <c r="J28" s="45"/>
      <c r="K28" s="45"/>
    </row>
    <row r="29" spans="2:11" customFormat="1" ht="17.25" thickBot="1">
      <c r="B29" s="68">
        <v>3</v>
      </c>
      <c r="C29" s="706" t="s">
        <v>16646</v>
      </c>
      <c r="D29" s="705" t="s">
        <v>7026</v>
      </c>
      <c r="E29" s="150" t="s">
        <v>16647</v>
      </c>
      <c r="F29" s="74" t="s">
        <v>16484</v>
      </c>
      <c r="G29" s="74"/>
      <c r="H29" s="715">
        <v>2521</v>
      </c>
      <c r="I29" s="45"/>
      <c r="J29" s="45"/>
      <c r="K29" s="45"/>
    </row>
    <row r="30" spans="2:11" customFormat="1" ht="63.75" thickBot="1">
      <c r="B30" s="68">
        <v>4</v>
      </c>
      <c r="C30" s="706" t="s">
        <v>16648</v>
      </c>
      <c r="D30" s="705" t="s">
        <v>16649</v>
      </c>
      <c r="E30" s="150" t="s">
        <v>16650</v>
      </c>
      <c r="F30" s="74" t="s">
        <v>16484</v>
      </c>
      <c r="G30" s="74"/>
      <c r="H30" s="715" t="s">
        <v>16651</v>
      </c>
      <c r="I30" s="45"/>
      <c r="J30" s="45"/>
      <c r="K30" s="45"/>
    </row>
    <row r="31" spans="2:11" customFormat="1" ht="95.25" thickBot="1">
      <c r="B31" s="68">
        <v>5</v>
      </c>
      <c r="C31" s="706" t="s">
        <v>16652</v>
      </c>
      <c r="D31" s="705" t="s">
        <v>16653</v>
      </c>
      <c r="E31" s="150" t="s">
        <v>16654</v>
      </c>
      <c r="F31" s="74" t="s">
        <v>16484</v>
      </c>
      <c r="G31" s="74"/>
      <c r="H31" s="715" t="s">
        <v>16655</v>
      </c>
      <c r="I31" s="45"/>
      <c r="J31" s="45"/>
      <c r="K31" s="45"/>
    </row>
    <row r="32" spans="2:11" customFormat="1" ht="17.25" thickBot="1">
      <c r="B32" s="75">
        <v>6</v>
      </c>
      <c r="C32" s="706" t="s">
        <v>16656</v>
      </c>
      <c r="D32" s="706" t="s">
        <v>16657</v>
      </c>
      <c r="E32" s="150" t="s">
        <v>16658</v>
      </c>
      <c r="F32" s="74" t="s">
        <v>16484</v>
      </c>
      <c r="G32" s="74"/>
      <c r="H32" s="715"/>
      <c r="I32" s="45"/>
      <c r="J32" s="45"/>
      <c r="K32" s="45"/>
    </row>
    <row r="33" spans="2:11" customFormat="1" ht="17.25" thickBot="1">
      <c r="B33" s="68">
        <v>7</v>
      </c>
      <c r="C33" s="706" t="s">
        <v>16659</v>
      </c>
      <c r="D33" s="706" t="s">
        <v>16660</v>
      </c>
      <c r="E33" s="150" t="s">
        <v>16658</v>
      </c>
      <c r="F33" s="74" t="s">
        <v>16484</v>
      </c>
      <c r="G33" s="74"/>
      <c r="H33" s="715" t="s">
        <v>16661</v>
      </c>
      <c r="I33" s="45"/>
      <c r="J33" s="45"/>
      <c r="K33" s="45"/>
    </row>
    <row r="34" spans="2:11" customFormat="1" ht="17.25" thickBot="1">
      <c r="B34" s="68">
        <v>8</v>
      </c>
      <c r="C34" s="143"/>
      <c r="D34" s="144"/>
      <c r="E34" s="150"/>
      <c r="F34" s="74"/>
      <c r="G34" s="74"/>
      <c r="H34" s="145"/>
      <c r="I34" s="45"/>
      <c r="J34" s="45"/>
      <c r="K34" s="45"/>
    </row>
    <row r="35" spans="2:11" ht="17.25" thickBot="1">
      <c r="B35" s="68">
        <v>9</v>
      </c>
      <c r="C35" s="703"/>
      <c r="D35" s="702"/>
      <c r="E35" s="150"/>
      <c r="F35" s="74"/>
      <c r="G35" s="74"/>
      <c r="H35" s="715"/>
    </row>
    <row r="36" spans="2:11" ht="17.25" thickBot="1">
      <c r="B36" s="77"/>
      <c r="C36" s="696"/>
      <c r="D36" s="697"/>
      <c r="E36" s="698"/>
      <c r="F36" s="276"/>
      <c r="G36" s="276"/>
      <c r="H36" s="699"/>
    </row>
    <row r="37" spans="2:11">
      <c r="B37" s="146"/>
      <c r="C37" s="721"/>
      <c r="D37" s="722"/>
      <c r="E37" s="722"/>
      <c r="F37" s="726"/>
      <c r="G37" s="727"/>
      <c r="H37" s="728"/>
    </row>
    <row r="39" spans="2:11" customFormat="1" ht="19.5" thickBot="1">
      <c r="B39" s="656" t="s">
        <v>12059</v>
      </c>
      <c r="H39" s="45"/>
    </row>
    <row r="40" spans="2:11" customFormat="1" ht="17.25" thickBot="1">
      <c r="B40" s="58" t="s">
        <v>6570</v>
      </c>
      <c r="C40" s="59" t="s">
        <v>6571</v>
      </c>
      <c r="D40" s="59" t="s">
        <v>6572</v>
      </c>
      <c r="E40" s="59" t="s">
        <v>6573</v>
      </c>
      <c r="F40" s="59" t="s">
        <v>6574</v>
      </c>
      <c r="G40" s="59" t="s">
        <v>6575</v>
      </c>
      <c r="H40" s="60" t="s">
        <v>6557</v>
      </c>
    </row>
    <row r="41" spans="2:11" customFormat="1" ht="173.25">
      <c r="B41" s="62">
        <v>1</v>
      </c>
      <c r="C41" s="138" t="s">
        <v>12471</v>
      </c>
      <c r="D41" s="141" t="s">
        <v>12472</v>
      </c>
      <c r="E41" s="150" t="s">
        <v>12451</v>
      </c>
      <c r="F41" s="71"/>
      <c r="G41" s="71"/>
      <c r="H41" s="145" t="s">
        <v>12473</v>
      </c>
    </row>
    <row r="42" spans="2:11" customFormat="1">
      <c r="B42" s="68">
        <v>2</v>
      </c>
      <c r="C42" s="138" t="s">
        <v>12474</v>
      </c>
      <c r="D42" s="141" t="s">
        <v>8359</v>
      </c>
      <c r="E42" s="150" t="s">
        <v>12475</v>
      </c>
      <c r="F42" s="71"/>
      <c r="G42" s="71"/>
      <c r="H42" s="145" t="s">
        <v>12063</v>
      </c>
    </row>
    <row r="43" spans="2:11" customFormat="1" ht="63">
      <c r="B43" s="68">
        <v>3</v>
      </c>
      <c r="C43" s="138" t="s">
        <v>8324</v>
      </c>
      <c r="D43" s="141" t="s">
        <v>8325</v>
      </c>
      <c r="E43" s="150" t="s">
        <v>12451</v>
      </c>
      <c r="F43" s="71"/>
      <c r="G43" s="71"/>
      <c r="H43" s="145" t="s">
        <v>12064</v>
      </c>
    </row>
    <row r="44" spans="2:11" customFormat="1">
      <c r="B44" s="68">
        <v>4</v>
      </c>
      <c r="C44" s="138" t="s">
        <v>8362</v>
      </c>
      <c r="D44" s="141" t="s">
        <v>8363</v>
      </c>
      <c r="E44" s="150" t="s">
        <v>12453</v>
      </c>
      <c r="F44" s="71"/>
      <c r="G44" s="71"/>
      <c r="H44" s="145"/>
    </row>
    <row r="45" spans="2:11" customFormat="1">
      <c r="B45" s="68">
        <v>5</v>
      </c>
      <c r="C45" s="138" t="s">
        <v>12476</v>
      </c>
      <c r="D45" s="141" t="s">
        <v>12477</v>
      </c>
      <c r="E45" s="150" t="s">
        <v>12453</v>
      </c>
      <c r="F45" s="71"/>
      <c r="G45" s="71"/>
      <c r="H45" s="145"/>
    </row>
    <row r="46" spans="2:11" customFormat="1" ht="32.25">
      <c r="B46" s="75">
        <v>6</v>
      </c>
      <c r="C46" s="138" t="s">
        <v>12478</v>
      </c>
      <c r="D46" s="141" t="s">
        <v>8366</v>
      </c>
      <c r="E46" s="150"/>
      <c r="F46" s="71"/>
      <c r="G46" s="71"/>
      <c r="H46" s="145" t="s">
        <v>12036</v>
      </c>
    </row>
    <row r="47" spans="2:11" customFormat="1" ht="32.25">
      <c r="B47" s="68">
        <v>7</v>
      </c>
      <c r="C47" s="138" t="s">
        <v>12479</v>
      </c>
      <c r="D47" s="141" t="s">
        <v>8368</v>
      </c>
      <c r="E47" s="150"/>
      <c r="F47" s="71"/>
      <c r="G47" s="71"/>
      <c r="H47" s="145" t="s">
        <v>12068</v>
      </c>
    </row>
    <row r="48" spans="2:11" customFormat="1">
      <c r="B48" s="68">
        <v>8</v>
      </c>
      <c r="C48" s="138"/>
      <c r="D48" s="141"/>
      <c r="E48" s="150"/>
      <c r="F48" s="71"/>
      <c r="G48" s="71"/>
      <c r="H48" s="145"/>
    </row>
    <row r="49" spans="2:8" customFormat="1">
      <c r="B49" s="68">
        <v>9</v>
      </c>
      <c r="C49" s="138"/>
      <c r="D49" s="141"/>
      <c r="E49" s="150"/>
      <c r="F49" s="71"/>
      <c r="G49" s="71"/>
      <c r="H49" s="145"/>
    </row>
    <row r="50" spans="2:8" customFormat="1">
      <c r="B50" s="68">
        <v>10</v>
      </c>
      <c r="C50" s="138"/>
      <c r="D50" s="141"/>
      <c r="E50" s="150"/>
      <c r="F50" s="71"/>
      <c r="G50" s="71"/>
      <c r="H50" s="145"/>
    </row>
    <row r="51" spans="2:8" customFormat="1">
      <c r="B51" s="75">
        <v>11</v>
      </c>
      <c r="C51" s="131"/>
      <c r="D51" s="132"/>
      <c r="E51" s="133"/>
      <c r="F51" s="76"/>
      <c r="G51" s="76"/>
      <c r="H51" s="135"/>
    </row>
    <row r="52" spans="2:8" customFormat="1">
      <c r="B52" s="68">
        <v>12</v>
      </c>
      <c r="C52" s="72"/>
      <c r="D52" s="136"/>
      <c r="E52" s="450"/>
      <c r="F52" s="72"/>
      <c r="G52" s="72"/>
      <c r="H52" s="137"/>
    </row>
    <row r="53" spans="2:8" customFormat="1">
      <c r="B53" s="68">
        <v>13</v>
      </c>
      <c r="C53" s="138"/>
      <c r="D53" s="139"/>
      <c r="E53" s="150"/>
      <c r="F53" s="71"/>
      <c r="G53" s="71"/>
      <c r="H53" s="140"/>
    </row>
    <row r="54" spans="2:8" customFormat="1" ht="17.25" thickBot="1">
      <c r="B54" s="77">
        <v>14</v>
      </c>
      <c r="C54" s="696"/>
      <c r="D54" s="697"/>
      <c r="E54" s="698"/>
      <c r="F54" s="276"/>
      <c r="G54" s="276"/>
      <c r="H54" s="699"/>
    </row>
    <row r="55" spans="2:8">
      <c r="B55" s="146"/>
      <c r="C55" s="721"/>
      <c r="D55" s="722"/>
      <c r="E55" s="722"/>
      <c r="F55" s="93"/>
      <c r="G55" s="97"/>
      <c r="H55" s="723"/>
    </row>
    <row r="56" spans="2:8" ht="19.5" thickBot="1">
      <c r="B56" s="83" t="s">
        <v>6613</v>
      </c>
      <c r="C56"/>
      <c r="D56"/>
      <c r="E56"/>
      <c r="F56"/>
      <c r="G56"/>
    </row>
    <row r="57" spans="2:8" ht="17.25" thickBot="1">
      <c r="B57" s="58" t="s">
        <v>6570</v>
      </c>
      <c r="C57" s="680" t="s">
        <v>6571</v>
      </c>
      <c r="D57" s="680" t="s">
        <v>6572</v>
      </c>
      <c r="E57" s="59" t="s">
        <v>6573</v>
      </c>
      <c r="F57" s="59" t="s">
        <v>6574</v>
      </c>
      <c r="G57" s="59" t="s">
        <v>6575</v>
      </c>
      <c r="H57" s="682" t="s">
        <v>6557</v>
      </c>
    </row>
    <row r="58" spans="2:8" ht="17.25" thickBot="1">
      <c r="B58" s="75">
        <v>1</v>
      </c>
      <c r="C58" s="702" t="s">
        <v>1942</v>
      </c>
      <c r="D58" s="703"/>
      <c r="E58" s="703"/>
      <c r="F58" s="76"/>
      <c r="G58" s="76"/>
      <c r="H58" s="715"/>
    </row>
    <row r="59" spans="2:8" ht="17.25" thickBot="1">
      <c r="B59" s="68">
        <v>2</v>
      </c>
      <c r="C59" s="705"/>
      <c r="D59" s="706"/>
      <c r="E59" s="706"/>
      <c r="F59" s="72"/>
      <c r="G59" s="76"/>
      <c r="H59" s="704"/>
    </row>
    <row r="60" spans="2:8" ht="17.25" thickBot="1">
      <c r="B60" s="68">
        <v>3</v>
      </c>
      <c r="C60" s="705"/>
      <c r="D60" s="706"/>
      <c r="E60" s="706"/>
      <c r="F60" s="71"/>
      <c r="G60" s="76"/>
      <c r="H60" s="715"/>
    </row>
    <row r="61" spans="2:8" ht="17.25" thickBot="1">
      <c r="B61" s="68">
        <v>4</v>
      </c>
      <c r="C61" s="705"/>
      <c r="D61" s="706"/>
      <c r="E61" s="706"/>
      <c r="F61" s="71"/>
      <c r="G61" s="76"/>
      <c r="H61" s="704"/>
    </row>
    <row r="62" spans="2:8" ht="17.25" thickBot="1">
      <c r="B62" s="68">
        <v>5</v>
      </c>
      <c r="C62" s="705"/>
      <c r="D62" s="706"/>
      <c r="E62" s="706"/>
      <c r="F62" s="71"/>
      <c r="G62" s="76"/>
      <c r="H62" s="715"/>
    </row>
    <row r="63" spans="2:8" ht="17.25" thickBot="1">
      <c r="B63" s="68">
        <v>6</v>
      </c>
      <c r="C63" s="705"/>
      <c r="D63" s="706"/>
      <c r="E63" s="706"/>
      <c r="F63" s="711"/>
      <c r="G63" s="712"/>
      <c r="H63" s="704"/>
    </row>
    <row r="64" spans="2:8" ht="17.25" thickBot="1">
      <c r="B64" s="68">
        <v>7</v>
      </c>
      <c r="C64" s="705"/>
      <c r="D64" s="706"/>
      <c r="E64" s="706"/>
      <c r="F64" s="711"/>
      <c r="G64" s="712"/>
      <c r="H64" s="704"/>
    </row>
    <row r="65" spans="2:8" ht="17.25" thickBot="1">
      <c r="B65" s="68">
        <v>8</v>
      </c>
      <c r="C65" s="705"/>
      <c r="D65" s="706"/>
      <c r="E65" s="706"/>
      <c r="F65" s="711"/>
      <c r="G65" s="712"/>
      <c r="H65" s="704"/>
    </row>
    <row r="66" spans="2:8" ht="17.25" thickBot="1">
      <c r="B66" s="68">
        <v>9</v>
      </c>
      <c r="C66" s="705"/>
      <c r="D66" s="706"/>
      <c r="E66" s="706"/>
      <c r="F66" s="711"/>
      <c r="G66" s="712"/>
      <c r="H66" s="704"/>
    </row>
    <row r="67" spans="2:8" ht="17.25" thickBot="1">
      <c r="B67" s="68">
        <v>10</v>
      </c>
      <c r="C67" s="705"/>
      <c r="D67" s="706"/>
      <c r="E67" s="706"/>
      <c r="F67" s="711"/>
      <c r="G67" s="712"/>
      <c r="H67" s="704"/>
    </row>
    <row r="68" spans="2:8" ht="17.25" thickBot="1">
      <c r="B68" s="68">
        <v>11</v>
      </c>
      <c r="C68" s="705"/>
      <c r="D68" s="706"/>
      <c r="E68" s="706"/>
      <c r="F68" s="711"/>
      <c r="G68" s="712"/>
      <c r="H68" s="704"/>
    </row>
    <row r="69" spans="2:8" ht="17.25" thickBot="1">
      <c r="B69" s="68">
        <v>12</v>
      </c>
      <c r="C69" s="705"/>
      <c r="D69" s="706"/>
      <c r="E69" s="706"/>
      <c r="F69" s="711"/>
      <c r="G69" s="712"/>
      <c r="H69" s="704"/>
    </row>
    <row r="70" spans="2:8" ht="17.25" thickBot="1">
      <c r="B70" s="68">
        <v>13</v>
      </c>
      <c r="C70" s="705"/>
      <c r="D70" s="706"/>
      <c r="E70" s="706"/>
      <c r="F70" s="711"/>
      <c r="G70" s="712"/>
      <c r="H70" s="704"/>
    </row>
    <row r="71" spans="2:8" ht="17.25" thickBot="1">
      <c r="B71" s="68">
        <v>14</v>
      </c>
      <c r="C71" s="705"/>
      <c r="D71" s="706"/>
      <c r="E71" s="706"/>
      <c r="F71" s="711"/>
      <c r="G71" s="712"/>
      <c r="H71" s="704"/>
    </row>
    <row r="72" spans="2:8" ht="17.25" thickBot="1">
      <c r="B72" s="68">
        <v>15</v>
      </c>
      <c r="C72" s="706"/>
      <c r="D72" s="707"/>
      <c r="E72" s="708"/>
      <c r="F72" s="711"/>
      <c r="G72" s="712"/>
      <c r="H72" s="704"/>
    </row>
    <row r="73" spans="2:8" ht="17.25" thickBot="1">
      <c r="B73" s="68">
        <v>16</v>
      </c>
      <c r="C73" s="708"/>
      <c r="D73" s="707"/>
      <c r="E73" s="708"/>
      <c r="F73" s="711"/>
      <c r="G73" s="712"/>
      <c r="H73" s="704"/>
    </row>
    <row r="74" spans="2:8" ht="17.25" thickBot="1">
      <c r="B74" s="68">
        <v>17</v>
      </c>
      <c r="C74" s="708"/>
      <c r="D74" s="707"/>
      <c r="E74" s="708"/>
      <c r="F74" s="711"/>
      <c r="G74" s="712"/>
      <c r="H74" s="704"/>
    </row>
    <row r="75" spans="2:8" ht="17.25" thickBot="1">
      <c r="B75" s="77">
        <v>18</v>
      </c>
      <c r="C75" s="697"/>
      <c r="D75" s="696"/>
      <c r="E75" s="697"/>
      <c r="F75" s="713"/>
      <c r="G75" s="714"/>
      <c r="H75" s="699"/>
    </row>
  </sheetData>
  <mergeCells count="1">
    <mergeCell ref="A2:A3"/>
  </mergeCells>
  <phoneticPr fontId="2" type="noConversion"/>
  <dataValidations count="2">
    <dataValidation type="list" allowBlank="1" showInputMessage="1" showErrorMessage="1" sqref="C6" xr:uid="{C68FF0A8-464E-4ADB-B8FA-831E5D3BBFA4}">
      <formula1>"Web Service, API"</formula1>
    </dataValidation>
    <dataValidation type="list" allowBlank="1" showInputMessage="1" showErrorMessage="1" sqref="F6" xr:uid="{69332C7E-47BD-4EB7-94DC-59D3D1B401CE}">
      <formula1>"IB,MB,DAWHO, IB/MB, MB/DAWHO,IB/MB/DAWHO"</formula1>
    </dataValidation>
  </dataValidations>
  <hyperlinks>
    <hyperlink ref="M6" r:id="rId1" xr:uid="{7A1B4350-EBE3-48D9-9778-7A52FA9ECBF5}"/>
    <hyperlink ref="K6" r:id="rId2" xr:uid="{0FF2745A-E1C0-4E4A-80E7-A056D9A525EA}"/>
    <hyperlink ref="L6" r:id="rId3" xr:uid="{806F7FC9-8E4E-49F3-9343-BC57E0A5F462}"/>
    <hyperlink ref="A2:A3" location="'API Index'!A1" display="Return to Index" xr:uid="{D5169023-CBE7-484A-9A7D-FD0D6117242E}"/>
  </hyperlinks>
  <pageMargins left="0.7" right="0.7" top="0.75" bottom="0.75" header="0.3" footer="0.3"/>
  <pageSetup paperSize="9" orientation="portrait" r:id="rId4"/>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DE4F6-A6CD-43D4-9A88-B2D5BA9F55DC}">
  <sheetPr codeName="工作表357">
    <tabColor rgb="FFFF0000"/>
  </sheetPr>
  <dimension ref="A1:N75"/>
  <sheetViews>
    <sheetView workbookViewId="0">
      <selection activeCell="B56" sqref="B56"/>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row>
    <row r="2" spans="1:14">
      <c r="A2" s="2680" t="s">
        <v>6544</v>
      </c>
      <c r="B2" s="15" t="s">
        <v>6237</v>
      </c>
      <c r="C2" s="44" t="str">
        <f>_xlfn.XLOOKUP(C3,表格1[No],表格1[Team
科別])</f>
        <v>自助交易科</v>
      </c>
    </row>
    <row r="3" spans="1:14">
      <c r="A3" s="2681"/>
      <c r="B3" s="15" t="s">
        <v>6545</v>
      </c>
      <c r="C3" s="46" t="str">
        <f>_xlfn.XLOOKUP(B6,表格1[API Code
API代碼],表格1[No])</f>
        <v>351</v>
      </c>
      <c r="D3" s="46"/>
    </row>
    <row r="4" spans="1:14" ht="17.25" thickBot="1">
      <c r="B4" s="14" t="s">
        <v>6546</v>
      </c>
      <c r="C4" s="127" t="s">
        <v>3144</v>
      </c>
      <c r="D4" s="14" t="s">
        <v>6547</v>
      </c>
      <c r="E4" s="127" t="s">
        <v>3145</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3755</v>
      </c>
      <c r="C6" s="56" t="s">
        <v>6561</v>
      </c>
      <c r="D6" s="694" t="s">
        <v>3752</v>
      </c>
      <c r="E6" s="694" t="s">
        <v>3752</v>
      </c>
      <c r="F6" s="56" t="s">
        <v>6563</v>
      </c>
      <c r="G6" s="55" t="s">
        <v>6564</v>
      </c>
      <c r="H6" s="55" t="s">
        <v>6842</v>
      </c>
      <c r="I6" s="55" t="s">
        <v>6565</v>
      </c>
      <c r="J6" s="55"/>
      <c r="K6" s="57" t="s">
        <v>16636</v>
      </c>
      <c r="L6" s="57" t="s">
        <v>16637</v>
      </c>
      <c r="M6" s="57" t="s">
        <v>16638</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c r="B10" s="62">
        <v>1</v>
      </c>
      <c r="C10" s="143" t="s">
        <v>9504</v>
      </c>
      <c r="D10" s="144" t="s">
        <v>9641</v>
      </c>
      <c r="E10" s="150" t="s">
        <v>12446</v>
      </c>
      <c r="F10" s="74" t="s">
        <v>16484</v>
      </c>
      <c r="G10" s="74"/>
      <c r="H10" s="145" t="s">
        <v>16639</v>
      </c>
      <c r="I10" s="45"/>
      <c r="J10" s="45"/>
      <c r="K10" s="45"/>
    </row>
    <row r="11" spans="1:14" customFormat="1">
      <c r="B11" s="68">
        <v>2</v>
      </c>
      <c r="C11" s="143" t="s">
        <v>12448</v>
      </c>
      <c r="D11" s="144" t="s">
        <v>12449</v>
      </c>
      <c r="E11" s="150" t="s">
        <v>12450</v>
      </c>
      <c r="F11" s="74" t="s">
        <v>16484</v>
      </c>
      <c r="G11" s="74"/>
      <c r="H11" s="145" t="s">
        <v>12031</v>
      </c>
      <c r="I11" s="45"/>
      <c r="J11" s="45"/>
      <c r="K11" s="45"/>
    </row>
    <row r="12" spans="1:14" customFormat="1" ht="94.5">
      <c r="B12" s="68">
        <v>3</v>
      </c>
      <c r="C12" s="143" t="s">
        <v>8324</v>
      </c>
      <c r="D12" s="144" t="s">
        <v>8325</v>
      </c>
      <c r="E12" s="150" t="s">
        <v>12451</v>
      </c>
      <c r="F12" s="74" t="s">
        <v>16484</v>
      </c>
      <c r="G12" s="74"/>
      <c r="H12" s="145" t="s">
        <v>12452</v>
      </c>
      <c r="I12" s="45"/>
      <c r="J12" s="45"/>
      <c r="K12" s="45"/>
    </row>
    <row r="13" spans="1:14" customFormat="1">
      <c r="B13" s="68">
        <v>4</v>
      </c>
      <c r="C13" s="143" t="s">
        <v>8362</v>
      </c>
      <c r="D13" s="144" t="s">
        <v>8363</v>
      </c>
      <c r="E13" s="150" t="s">
        <v>12453</v>
      </c>
      <c r="F13" s="74" t="s">
        <v>16484</v>
      </c>
      <c r="G13" s="74"/>
      <c r="H13" s="145" t="s">
        <v>12454</v>
      </c>
      <c r="I13" s="45"/>
      <c r="J13" s="45"/>
      <c r="K13" s="45"/>
    </row>
    <row r="14" spans="1:14" customFormat="1">
      <c r="B14" s="68">
        <v>5</v>
      </c>
      <c r="C14" s="143" t="s">
        <v>12455</v>
      </c>
      <c r="D14" s="144" t="s">
        <v>8332</v>
      </c>
      <c r="E14" s="150"/>
      <c r="F14" s="74" t="s">
        <v>16484</v>
      </c>
      <c r="G14" s="74"/>
      <c r="H14" s="145" t="s">
        <v>12456</v>
      </c>
      <c r="I14" s="45"/>
      <c r="J14" s="45"/>
      <c r="K14" s="45"/>
    </row>
    <row r="15" spans="1:14" customFormat="1">
      <c r="B15" s="75">
        <v>6</v>
      </c>
      <c r="C15" s="143" t="s">
        <v>12457</v>
      </c>
      <c r="D15" s="144" t="s">
        <v>12458</v>
      </c>
      <c r="E15" s="150" t="s">
        <v>12446</v>
      </c>
      <c r="F15" s="74" t="s">
        <v>16484</v>
      </c>
      <c r="G15" s="74"/>
      <c r="H15" s="145" t="s">
        <v>16662</v>
      </c>
      <c r="I15" s="45"/>
      <c r="J15" s="45"/>
      <c r="K15" s="45"/>
    </row>
    <row r="16" spans="1:14" customFormat="1" ht="78.75">
      <c r="B16" s="68">
        <v>7</v>
      </c>
      <c r="C16" s="143" t="s">
        <v>12459</v>
      </c>
      <c r="D16" s="144" t="s">
        <v>12460</v>
      </c>
      <c r="E16" s="150" t="s">
        <v>12461</v>
      </c>
      <c r="F16" s="74" t="s">
        <v>16484</v>
      </c>
      <c r="G16" s="74"/>
      <c r="H16" s="145" t="s">
        <v>12462</v>
      </c>
      <c r="I16" s="45"/>
      <c r="J16" s="45"/>
      <c r="K16" s="45"/>
    </row>
    <row r="17" spans="2:11" customFormat="1" ht="48" thickBot="1">
      <c r="B17" s="68">
        <v>8</v>
      </c>
      <c r="C17" s="143" t="s">
        <v>12463</v>
      </c>
      <c r="D17" s="144" t="s">
        <v>12464</v>
      </c>
      <c r="E17" s="150" t="s">
        <v>12465</v>
      </c>
      <c r="F17" s="74" t="s">
        <v>16484</v>
      </c>
      <c r="G17" s="74"/>
      <c r="H17" s="145" t="s">
        <v>12466</v>
      </c>
      <c r="I17" s="45"/>
      <c r="J17" s="45"/>
      <c r="K17" s="45"/>
    </row>
    <row r="18" spans="2:11" customFormat="1" ht="17.25" thickBot="1">
      <c r="B18" s="68">
        <v>9</v>
      </c>
      <c r="C18" s="703"/>
      <c r="D18" s="702"/>
      <c r="E18" s="150"/>
      <c r="F18" s="74"/>
      <c r="G18" s="74"/>
      <c r="H18" s="715"/>
      <c r="I18" s="45"/>
      <c r="J18" s="45"/>
      <c r="K18" s="45"/>
    </row>
    <row r="19" spans="2:11" customFormat="1" ht="17.25" thickBot="1">
      <c r="B19" s="68">
        <v>10</v>
      </c>
      <c r="C19" s="706"/>
      <c r="D19" s="705"/>
      <c r="E19" s="150"/>
      <c r="F19" s="74"/>
      <c r="G19" s="74"/>
      <c r="H19" s="715"/>
      <c r="I19" s="45"/>
      <c r="J19" s="45"/>
      <c r="K19" s="45"/>
    </row>
    <row r="20" spans="2:11" customFormat="1" ht="17.25" thickBot="1">
      <c r="B20" s="68">
        <v>11</v>
      </c>
      <c r="C20" s="706"/>
      <c r="D20" s="705"/>
      <c r="E20" s="150"/>
      <c r="F20" s="74"/>
      <c r="G20" s="74"/>
      <c r="H20" s="715"/>
      <c r="I20" s="45"/>
      <c r="J20" s="45"/>
      <c r="K20" s="45"/>
    </row>
    <row r="21" spans="2:11" customFormat="1" ht="17.25" thickBot="1">
      <c r="B21" s="77"/>
      <c r="C21" s="1560"/>
      <c r="D21" s="1561"/>
      <c r="E21" s="1562"/>
      <c r="F21" s="1563"/>
      <c r="G21" s="1563"/>
      <c r="H21" s="1564"/>
      <c r="I21" s="45"/>
      <c r="J21" s="45"/>
      <c r="K21" s="45"/>
    </row>
    <row r="22" spans="2:11" customFormat="1">
      <c r="B22" s="146"/>
      <c r="C22" s="357"/>
      <c r="D22" s="94"/>
      <c r="E22" s="146"/>
      <c r="F22" s="97"/>
      <c r="G22" s="97"/>
      <c r="H22" s="728"/>
      <c r="I22" s="45"/>
      <c r="J22" s="45"/>
      <c r="K22" s="45"/>
    </row>
    <row r="23" spans="2:11" customFormat="1">
      <c r="B23" s="146"/>
      <c r="C23" s="152"/>
      <c r="D23" s="151"/>
      <c r="E23" s="146"/>
      <c r="F23" s="97"/>
      <c r="G23" s="97"/>
      <c r="H23" s="153"/>
      <c r="I23" s="45"/>
      <c r="J23" s="45"/>
      <c r="K23" s="45"/>
    </row>
    <row r="24" spans="2:11" customFormat="1">
      <c r="B24" s="146"/>
      <c r="C24" s="152"/>
      <c r="D24" s="151"/>
      <c r="E24" s="146"/>
      <c r="F24" s="97"/>
      <c r="G24" s="97"/>
      <c r="H24" s="153"/>
      <c r="I24" s="45"/>
      <c r="J24" s="45"/>
      <c r="K24" s="45"/>
    </row>
    <row r="25" spans="2:11" ht="17.25" thickBot="1">
      <c r="B25" s="14" t="s">
        <v>6569</v>
      </c>
    </row>
    <row r="26" spans="2:11" ht="17.25" thickBot="1">
      <c r="B26" s="58" t="s">
        <v>6570</v>
      </c>
      <c r="C26" s="680" t="s">
        <v>6571</v>
      </c>
      <c r="D26" s="680" t="s">
        <v>6572</v>
      </c>
      <c r="E26" s="59" t="s">
        <v>6573</v>
      </c>
      <c r="F26" s="59" t="s">
        <v>6574</v>
      </c>
      <c r="G26" s="59" t="s">
        <v>6575</v>
      </c>
      <c r="H26" s="682" t="s">
        <v>6557</v>
      </c>
      <c r="J26" s="61"/>
    </row>
    <row r="27" spans="2:11" customFormat="1" ht="33" thickBot="1">
      <c r="B27" s="62">
        <v>1</v>
      </c>
      <c r="C27" s="703" t="s">
        <v>16641</v>
      </c>
      <c r="D27" s="702" t="s">
        <v>16642</v>
      </c>
      <c r="E27" s="150" t="s">
        <v>12867</v>
      </c>
      <c r="F27" s="74" t="s">
        <v>16484</v>
      </c>
      <c r="G27" s="74"/>
      <c r="H27" s="715" t="s">
        <v>16643</v>
      </c>
      <c r="I27" s="45"/>
      <c r="J27" s="45"/>
      <c r="K27" s="45"/>
    </row>
    <row r="28" spans="2:11" customFormat="1" ht="17.25" thickBot="1">
      <c r="B28" s="68">
        <v>2</v>
      </c>
      <c r="C28" s="706" t="s">
        <v>16644</v>
      </c>
      <c r="D28" s="705" t="s">
        <v>7024</v>
      </c>
      <c r="E28" s="150" t="s">
        <v>16645</v>
      </c>
      <c r="F28" s="74" t="s">
        <v>16484</v>
      </c>
      <c r="G28" s="74"/>
      <c r="H28" s="715"/>
      <c r="I28" s="45"/>
      <c r="J28" s="45"/>
      <c r="K28" s="45"/>
    </row>
    <row r="29" spans="2:11" customFormat="1" ht="17.25" thickBot="1">
      <c r="B29" s="68">
        <v>3</v>
      </c>
      <c r="C29" s="706" t="s">
        <v>16646</v>
      </c>
      <c r="D29" s="705" t="s">
        <v>7026</v>
      </c>
      <c r="E29" s="150" t="s">
        <v>16647</v>
      </c>
      <c r="F29" s="74" t="s">
        <v>16484</v>
      </c>
      <c r="G29" s="74"/>
      <c r="H29" s="715">
        <v>2521</v>
      </c>
      <c r="I29" s="45"/>
      <c r="J29" s="45"/>
      <c r="K29" s="45"/>
    </row>
    <row r="30" spans="2:11" customFormat="1" ht="63.75" thickBot="1">
      <c r="B30" s="68">
        <v>4</v>
      </c>
      <c r="C30" s="706" t="s">
        <v>16648</v>
      </c>
      <c r="D30" s="705" t="s">
        <v>16649</v>
      </c>
      <c r="E30" s="150" t="s">
        <v>16650</v>
      </c>
      <c r="F30" s="74" t="s">
        <v>16484</v>
      </c>
      <c r="G30" s="74"/>
      <c r="H30" s="715" t="s">
        <v>16651</v>
      </c>
      <c r="I30" s="45"/>
      <c r="J30" s="45"/>
      <c r="K30" s="45"/>
    </row>
    <row r="31" spans="2:11" customFormat="1" ht="95.25" thickBot="1">
      <c r="B31" s="68">
        <v>5</v>
      </c>
      <c r="C31" s="706" t="s">
        <v>16652</v>
      </c>
      <c r="D31" s="705" t="s">
        <v>16653</v>
      </c>
      <c r="E31" s="150" t="s">
        <v>16654</v>
      </c>
      <c r="F31" s="74" t="s">
        <v>16484</v>
      </c>
      <c r="G31" s="74"/>
      <c r="H31" s="715" t="s">
        <v>16655</v>
      </c>
      <c r="I31" s="45"/>
      <c r="J31" s="45"/>
      <c r="K31" s="45"/>
    </row>
    <row r="32" spans="2:11" customFormat="1" ht="17.25" thickBot="1">
      <c r="B32" s="75">
        <v>6</v>
      </c>
      <c r="C32" s="706" t="s">
        <v>16663</v>
      </c>
      <c r="D32" s="706" t="s">
        <v>16660</v>
      </c>
      <c r="E32" s="150" t="s">
        <v>16658</v>
      </c>
      <c r="F32" s="74" t="s">
        <v>16484</v>
      </c>
      <c r="G32" s="74"/>
      <c r="H32" s="715" t="s">
        <v>16661</v>
      </c>
      <c r="I32" s="45"/>
      <c r="J32" s="45"/>
      <c r="K32" s="45"/>
    </row>
    <row r="33" spans="2:11" customFormat="1" ht="17.25" thickBot="1">
      <c r="B33" s="68">
        <v>7</v>
      </c>
      <c r="C33" s="706"/>
      <c r="D33" s="706"/>
      <c r="E33" s="150"/>
      <c r="F33" s="74"/>
      <c r="G33" s="74"/>
      <c r="H33" s="715"/>
      <c r="I33" s="45"/>
      <c r="J33" s="45"/>
      <c r="K33" s="45"/>
    </row>
    <row r="34" spans="2:11" customFormat="1" ht="17.25" thickBot="1">
      <c r="B34" s="68">
        <v>8</v>
      </c>
      <c r="C34" s="143"/>
      <c r="D34" s="144"/>
      <c r="E34" s="150"/>
      <c r="F34" s="74"/>
      <c r="G34" s="74"/>
      <c r="H34" s="145"/>
      <c r="I34" s="45"/>
      <c r="J34" s="45"/>
      <c r="K34" s="45"/>
    </row>
    <row r="35" spans="2:11" ht="17.25" thickBot="1">
      <c r="B35" s="68">
        <v>9</v>
      </c>
      <c r="C35" s="703"/>
      <c r="D35" s="702"/>
      <c r="E35" s="150"/>
      <c r="F35" s="74"/>
      <c r="G35" s="74"/>
      <c r="H35" s="715"/>
    </row>
    <row r="36" spans="2:11" ht="17.25" thickBot="1">
      <c r="B36" s="77"/>
      <c r="C36" s="696"/>
      <c r="D36" s="697"/>
      <c r="E36" s="698"/>
      <c r="F36" s="276"/>
      <c r="G36" s="276"/>
      <c r="H36" s="699"/>
    </row>
    <row r="37" spans="2:11">
      <c r="B37" s="146"/>
      <c r="C37" s="721"/>
      <c r="D37" s="722"/>
      <c r="E37" s="722"/>
      <c r="F37" s="726"/>
      <c r="G37" s="727"/>
      <c r="H37" s="728"/>
    </row>
    <row r="39" spans="2:11" customFormat="1" ht="19.5" thickBot="1">
      <c r="B39" s="656" t="s">
        <v>12059</v>
      </c>
      <c r="H39" s="45"/>
    </row>
    <row r="40" spans="2:11" customFormat="1" ht="17.25" thickBot="1">
      <c r="B40" s="58" t="s">
        <v>6570</v>
      </c>
      <c r="C40" s="59" t="s">
        <v>6571</v>
      </c>
      <c r="D40" s="59" t="s">
        <v>6572</v>
      </c>
      <c r="E40" s="59" t="s">
        <v>6573</v>
      </c>
      <c r="F40" s="59" t="s">
        <v>6574</v>
      </c>
      <c r="G40" s="59" t="s">
        <v>6575</v>
      </c>
      <c r="H40" s="60" t="s">
        <v>6557</v>
      </c>
    </row>
    <row r="41" spans="2:11" customFormat="1" ht="189">
      <c r="B41" s="62">
        <v>1</v>
      </c>
      <c r="C41" s="138" t="s">
        <v>12472</v>
      </c>
      <c r="D41" s="141" t="s">
        <v>12471</v>
      </c>
      <c r="E41" s="150" t="s">
        <v>12451</v>
      </c>
      <c r="F41" s="74" t="s">
        <v>16484</v>
      </c>
      <c r="G41" s="71"/>
      <c r="H41" s="145" t="s">
        <v>16664</v>
      </c>
    </row>
    <row r="42" spans="2:11" customFormat="1">
      <c r="B42" s="68">
        <v>2</v>
      </c>
      <c r="C42" s="138" t="s">
        <v>8359</v>
      </c>
      <c r="D42" s="141" t="s">
        <v>12474</v>
      </c>
      <c r="E42" s="150" t="s">
        <v>12475</v>
      </c>
      <c r="F42" s="74" t="s">
        <v>16484</v>
      </c>
      <c r="G42" s="71"/>
      <c r="H42" s="145" t="s">
        <v>16665</v>
      </c>
    </row>
    <row r="43" spans="2:11" customFormat="1" ht="63.75">
      <c r="B43" s="68">
        <v>3</v>
      </c>
      <c r="C43" s="138" t="s">
        <v>8325</v>
      </c>
      <c r="D43" s="141" t="s">
        <v>8324</v>
      </c>
      <c r="E43" s="150" t="s">
        <v>12451</v>
      </c>
      <c r="F43" s="74" t="s">
        <v>16484</v>
      </c>
      <c r="G43" s="71"/>
      <c r="H43" s="145" t="s">
        <v>16666</v>
      </c>
    </row>
    <row r="44" spans="2:11" customFormat="1">
      <c r="B44" s="68">
        <v>4</v>
      </c>
      <c r="C44" s="138" t="s">
        <v>8363</v>
      </c>
      <c r="D44" s="141" t="s">
        <v>8362</v>
      </c>
      <c r="E44" s="150" t="s">
        <v>12453</v>
      </c>
      <c r="F44" s="74" t="s">
        <v>16484</v>
      </c>
      <c r="G44" s="71"/>
      <c r="H44" s="145"/>
    </row>
    <row r="45" spans="2:11" customFormat="1">
      <c r="B45" s="68">
        <v>5</v>
      </c>
      <c r="C45" s="138" t="s">
        <v>12477</v>
      </c>
      <c r="D45" s="141" t="s">
        <v>12476</v>
      </c>
      <c r="E45" s="150" t="s">
        <v>12453</v>
      </c>
      <c r="F45" s="74" t="s">
        <v>16484</v>
      </c>
      <c r="G45" s="71"/>
      <c r="H45" s="145"/>
    </row>
    <row r="46" spans="2:11" customFormat="1" ht="33">
      <c r="B46" s="75">
        <v>6</v>
      </c>
      <c r="C46" s="138" t="s">
        <v>8366</v>
      </c>
      <c r="D46" s="1565" t="s">
        <v>12478</v>
      </c>
      <c r="E46" s="150"/>
      <c r="F46" s="74" t="s">
        <v>16484</v>
      </c>
      <c r="G46" s="71"/>
      <c r="H46" s="145" t="s">
        <v>12456</v>
      </c>
    </row>
    <row r="47" spans="2:11" customFormat="1" ht="48.75">
      <c r="B47" s="68">
        <v>7</v>
      </c>
      <c r="C47" s="138" t="s">
        <v>8368</v>
      </c>
      <c r="D47" s="1565" t="s">
        <v>12479</v>
      </c>
      <c r="E47" s="150"/>
      <c r="F47" s="74" t="s">
        <v>16484</v>
      </c>
      <c r="G47" s="71"/>
      <c r="H47" s="145" t="s">
        <v>16667</v>
      </c>
    </row>
    <row r="48" spans="2:11" customFormat="1">
      <c r="B48" s="68">
        <v>8</v>
      </c>
      <c r="C48" s="1566" t="s">
        <v>16656</v>
      </c>
      <c r="D48" s="1567" t="s">
        <v>16668</v>
      </c>
      <c r="E48" s="1568" t="s">
        <v>16658</v>
      </c>
      <c r="F48" s="1569" t="s">
        <v>16484</v>
      </c>
      <c r="G48" s="1570"/>
      <c r="H48" s="1571" t="s">
        <v>16669</v>
      </c>
    </row>
    <row r="49" spans="2:8" customFormat="1">
      <c r="B49" s="68">
        <v>9</v>
      </c>
      <c r="C49" s="138"/>
      <c r="D49" s="141"/>
      <c r="E49" s="150"/>
      <c r="F49" s="71"/>
      <c r="G49" s="71"/>
      <c r="H49" s="145"/>
    </row>
    <row r="50" spans="2:8" customFormat="1">
      <c r="B50" s="68">
        <v>10</v>
      </c>
      <c r="C50" s="138"/>
      <c r="D50" s="141"/>
      <c r="E50" s="150"/>
      <c r="F50" s="71"/>
      <c r="G50" s="71"/>
      <c r="H50" s="145"/>
    </row>
    <row r="51" spans="2:8" customFormat="1">
      <c r="B51" s="75">
        <v>11</v>
      </c>
      <c r="C51" s="131"/>
      <c r="D51" s="132"/>
      <c r="E51" s="133"/>
      <c r="F51" s="76"/>
      <c r="G51" s="76"/>
      <c r="H51" s="135"/>
    </row>
    <row r="52" spans="2:8" customFormat="1">
      <c r="B52" s="68">
        <v>12</v>
      </c>
      <c r="C52" s="72"/>
      <c r="D52" s="136"/>
      <c r="E52" s="450"/>
      <c r="F52" s="72"/>
      <c r="G52" s="72"/>
      <c r="H52" s="137"/>
    </row>
    <row r="53" spans="2:8" customFormat="1">
      <c r="B53" s="68">
        <v>13</v>
      </c>
      <c r="C53" s="138"/>
      <c r="D53" s="139"/>
      <c r="E53" s="150"/>
      <c r="F53" s="71"/>
      <c r="G53" s="71"/>
      <c r="H53" s="140"/>
    </row>
    <row r="54" spans="2:8" customFormat="1" ht="17.25" thickBot="1">
      <c r="B54" s="77">
        <v>14</v>
      </c>
      <c r="C54" s="696"/>
      <c r="D54" s="697"/>
      <c r="E54" s="698"/>
      <c r="F54" s="276"/>
      <c r="G54" s="276"/>
      <c r="H54" s="699"/>
    </row>
    <row r="55" spans="2:8">
      <c r="B55" s="146"/>
      <c r="C55" s="721"/>
      <c r="D55" s="722"/>
      <c r="E55" s="722"/>
      <c r="F55" s="93"/>
      <c r="G55" s="97"/>
      <c r="H55" s="723"/>
    </row>
    <row r="56" spans="2:8" ht="19.5" thickBot="1">
      <c r="B56" s="83" t="s">
        <v>6613</v>
      </c>
      <c r="C56"/>
      <c r="D56"/>
      <c r="E56"/>
      <c r="F56"/>
      <c r="G56"/>
    </row>
    <row r="57" spans="2:8" ht="17.25" thickBot="1">
      <c r="B57" s="58" t="s">
        <v>6570</v>
      </c>
      <c r="C57" s="680" t="s">
        <v>6571</v>
      </c>
      <c r="D57" s="680" t="s">
        <v>6572</v>
      </c>
      <c r="E57" s="59" t="s">
        <v>6573</v>
      </c>
      <c r="F57" s="59" t="s">
        <v>6574</v>
      </c>
      <c r="G57" s="59" t="s">
        <v>6575</v>
      </c>
      <c r="H57" s="682" t="s">
        <v>6557</v>
      </c>
    </row>
    <row r="58" spans="2:8" ht="17.25" thickBot="1">
      <c r="B58" s="75">
        <v>1</v>
      </c>
      <c r="C58" s="702"/>
      <c r="D58" s="703"/>
      <c r="E58" s="703"/>
      <c r="F58" s="76"/>
      <c r="G58" s="76"/>
      <c r="H58" s="715"/>
    </row>
    <row r="59" spans="2:8" ht="17.25" thickBot="1">
      <c r="B59" s="68">
        <v>2</v>
      </c>
      <c r="C59" s="705"/>
      <c r="D59" s="706"/>
      <c r="E59" s="706"/>
      <c r="F59" s="72"/>
      <c r="G59" s="76"/>
      <c r="H59" s="704"/>
    </row>
    <row r="60" spans="2:8" ht="17.25" thickBot="1">
      <c r="B60" s="68">
        <v>3</v>
      </c>
      <c r="C60" s="705"/>
      <c r="D60" s="706"/>
      <c r="E60" s="706"/>
      <c r="F60" s="71"/>
      <c r="G60" s="76"/>
      <c r="H60" s="715"/>
    </row>
    <row r="61" spans="2:8" ht="17.25" thickBot="1">
      <c r="B61" s="68">
        <v>4</v>
      </c>
      <c r="C61" s="705"/>
      <c r="D61" s="706"/>
      <c r="E61" s="706"/>
      <c r="F61" s="71"/>
      <c r="G61" s="76"/>
      <c r="H61" s="704"/>
    </row>
    <row r="62" spans="2:8" ht="17.25" thickBot="1">
      <c r="B62" s="68">
        <v>5</v>
      </c>
      <c r="C62" s="705"/>
      <c r="D62" s="706"/>
      <c r="E62" s="706"/>
      <c r="F62" s="71"/>
      <c r="G62" s="76"/>
      <c r="H62" s="715"/>
    </row>
    <row r="63" spans="2:8" ht="17.25" thickBot="1">
      <c r="B63" s="68">
        <v>6</v>
      </c>
      <c r="C63" s="705"/>
      <c r="D63" s="706"/>
      <c r="E63" s="706"/>
      <c r="F63" s="711"/>
      <c r="G63" s="712"/>
      <c r="H63" s="704"/>
    </row>
    <row r="64" spans="2:8" ht="17.25" thickBot="1">
      <c r="B64" s="68">
        <v>7</v>
      </c>
      <c r="C64" s="705"/>
      <c r="D64" s="706"/>
      <c r="E64" s="706"/>
      <c r="F64" s="711"/>
      <c r="G64" s="712"/>
      <c r="H64" s="704"/>
    </row>
    <row r="65" spans="2:8" ht="17.25" thickBot="1">
      <c r="B65" s="68">
        <v>8</v>
      </c>
      <c r="C65" s="705"/>
      <c r="D65" s="706"/>
      <c r="E65" s="706"/>
      <c r="F65" s="711"/>
      <c r="G65" s="712"/>
      <c r="H65" s="704"/>
    </row>
    <row r="66" spans="2:8" ht="17.25" thickBot="1">
      <c r="B66" s="68">
        <v>9</v>
      </c>
      <c r="C66" s="705"/>
      <c r="D66" s="706"/>
      <c r="E66" s="706"/>
      <c r="F66" s="711"/>
      <c r="G66" s="712"/>
      <c r="H66" s="704"/>
    </row>
    <row r="67" spans="2:8" ht="17.25" thickBot="1">
      <c r="B67" s="68">
        <v>10</v>
      </c>
      <c r="C67" s="705"/>
      <c r="D67" s="706"/>
      <c r="E67" s="706"/>
      <c r="F67" s="711"/>
      <c r="G67" s="712"/>
      <c r="H67" s="704"/>
    </row>
    <row r="68" spans="2:8" ht="17.25" thickBot="1">
      <c r="B68" s="68">
        <v>11</v>
      </c>
      <c r="C68" s="705"/>
      <c r="D68" s="706"/>
      <c r="E68" s="706"/>
      <c r="F68" s="711"/>
      <c r="G68" s="712"/>
      <c r="H68" s="704"/>
    </row>
    <row r="69" spans="2:8" ht="17.25" thickBot="1">
      <c r="B69" s="68">
        <v>12</v>
      </c>
      <c r="C69" s="705"/>
      <c r="D69" s="706"/>
      <c r="E69" s="706"/>
      <c r="F69" s="711"/>
      <c r="G69" s="712"/>
      <c r="H69" s="704"/>
    </row>
    <row r="70" spans="2:8" ht="17.25" thickBot="1">
      <c r="B70" s="68">
        <v>13</v>
      </c>
      <c r="C70" s="705"/>
      <c r="D70" s="706"/>
      <c r="E70" s="706"/>
      <c r="F70" s="711"/>
      <c r="G70" s="712"/>
      <c r="H70" s="704"/>
    </row>
    <row r="71" spans="2:8" ht="17.25" thickBot="1">
      <c r="B71" s="68">
        <v>14</v>
      </c>
      <c r="C71" s="705"/>
      <c r="D71" s="706"/>
      <c r="E71" s="706"/>
      <c r="F71" s="711"/>
      <c r="G71" s="712"/>
      <c r="H71" s="704"/>
    </row>
    <row r="72" spans="2:8" ht="17.25" thickBot="1">
      <c r="B72" s="68">
        <v>15</v>
      </c>
      <c r="C72" s="706"/>
      <c r="D72" s="707"/>
      <c r="E72" s="708"/>
      <c r="F72" s="711"/>
      <c r="G72" s="712"/>
      <c r="H72" s="704"/>
    </row>
    <row r="73" spans="2:8" ht="17.25" thickBot="1">
      <c r="B73" s="68">
        <v>16</v>
      </c>
      <c r="C73" s="708"/>
      <c r="D73" s="707"/>
      <c r="E73" s="708"/>
      <c r="F73" s="711"/>
      <c r="G73" s="712"/>
      <c r="H73" s="704"/>
    </row>
    <row r="74" spans="2:8" ht="17.25" thickBot="1">
      <c r="B74" s="68">
        <v>17</v>
      </c>
      <c r="C74" s="708"/>
      <c r="D74" s="707"/>
      <c r="E74" s="708"/>
      <c r="F74" s="711"/>
      <c r="G74" s="712"/>
      <c r="H74" s="704"/>
    </row>
    <row r="75" spans="2:8" ht="17.25" thickBot="1">
      <c r="B75" s="77">
        <v>18</v>
      </c>
      <c r="C75" s="697"/>
      <c r="D75" s="696"/>
      <c r="E75" s="697"/>
      <c r="F75" s="713"/>
      <c r="G75" s="714"/>
      <c r="H75" s="699"/>
    </row>
  </sheetData>
  <mergeCells count="1">
    <mergeCell ref="A2:A3"/>
  </mergeCells>
  <phoneticPr fontId="2" type="noConversion"/>
  <dataValidations count="2">
    <dataValidation type="list" allowBlank="1" showInputMessage="1" showErrorMessage="1" sqref="F6" xr:uid="{EB816161-1D67-4188-8CCF-06BFF2C6F8AE}">
      <formula1>"IB,MB,DAWHO, IB/MB, MB/DAWHO,IB/MB/DAWHO"</formula1>
    </dataValidation>
    <dataValidation type="list" allowBlank="1" showInputMessage="1" showErrorMessage="1" sqref="C6" xr:uid="{2194DCD9-6EF1-4C4E-9F0D-6E229069C362}">
      <formula1>"Web Service, API"</formula1>
    </dataValidation>
  </dataValidations>
  <hyperlinks>
    <hyperlink ref="M6" r:id="rId1" xr:uid="{DEC0A0CC-FC2A-4FA3-B814-FE0AB8C2D541}"/>
    <hyperlink ref="K6" r:id="rId2" xr:uid="{B11E9B63-1E71-49C7-A1DC-E3E7CCCF9F92}"/>
    <hyperlink ref="L6" r:id="rId3" xr:uid="{0344FA2B-AE7B-4143-8AD5-F97D9A7758FF}"/>
    <hyperlink ref="A2:A3" location="'API Index'!A1" display="Return to Index" xr:uid="{FCB3315F-C440-4CB9-8E94-3E44F20DED76}"/>
  </hyperlinks>
  <pageMargins left="0.7" right="0.7" top="0.75" bottom="0.75" header="0.3" footer="0.3"/>
  <pageSetup paperSize="9" orientation="portrait" r:id="rId4"/>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DCC09-E026-4B36-B2A1-DB5483C390C7}">
  <sheetPr codeName="工作表358">
    <tabColor rgb="FFFF0000"/>
  </sheetPr>
  <dimension ref="A1:M58"/>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352</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55" t="s">
        <v>3760</v>
      </c>
      <c r="C6" s="56" t="s">
        <v>2093</v>
      </c>
      <c r="D6" s="55" t="s">
        <v>3760</v>
      </c>
      <c r="E6" s="55" t="s">
        <v>16671</v>
      </c>
      <c r="F6" s="56" t="s">
        <v>6841</v>
      </c>
      <c r="G6" s="55" t="s">
        <v>9500</v>
      </c>
      <c r="H6" s="55"/>
      <c r="I6" s="55" t="s">
        <v>6565</v>
      </c>
      <c r="J6" s="55" t="s">
        <v>16672</v>
      </c>
      <c r="K6" s="57" t="s">
        <v>16673</v>
      </c>
      <c r="L6" s="57"/>
      <c r="M6" s="57"/>
    </row>
    <row r="7" spans="1:13">
      <c r="B7" s="500"/>
      <c r="C7" s="501"/>
      <c r="D7" s="500"/>
      <c r="E7" s="502"/>
      <c r="F7" s="502"/>
      <c r="G7" s="502"/>
      <c r="H7" s="502"/>
      <c r="I7" s="45"/>
      <c r="J7" s="45"/>
      <c r="K7" s="45"/>
    </row>
    <row r="8" spans="1:13">
      <c r="B8" s="45"/>
      <c r="C8" s="45"/>
      <c r="D8" s="45"/>
      <c r="E8" s="45"/>
      <c r="F8" s="45"/>
      <c r="G8" s="45"/>
      <c r="H8" s="45"/>
      <c r="I8" s="45"/>
      <c r="J8" s="45"/>
      <c r="K8" s="45"/>
    </row>
    <row r="9" spans="1:13" ht="17.25" thickBot="1">
      <c r="B9" s="14" t="s">
        <v>6569</v>
      </c>
      <c r="C9" s="45" t="s">
        <v>13395</v>
      </c>
      <c r="D9" s="45"/>
      <c r="E9" s="45"/>
      <c r="F9" s="45"/>
      <c r="G9" s="45"/>
      <c r="H9" s="45"/>
      <c r="I9" s="45"/>
      <c r="J9" s="45"/>
      <c r="K9" s="45"/>
    </row>
    <row r="10" spans="1:13" ht="17.25" thickBot="1">
      <c r="B10" s="58" t="s">
        <v>14052</v>
      </c>
      <c r="C10" s="59" t="s">
        <v>6571</v>
      </c>
      <c r="D10" s="59" t="s">
        <v>6572</v>
      </c>
      <c r="E10" s="59" t="s">
        <v>6573</v>
      </c>
      <c r="F10" s="59" t="s">
        <v>6574</v>
      </c>
      <c r="G10" s="59" t="s">
        <v>6575</v>
      </c>
      <c r="H10" s="60" t="s">
        <v>6557</v>
      </c>
      <c r="I10" s="45"/>
      <c r="J10" s="45"/>
      <c r="K10" s="45"/>
    </row>
    <row r="11" spans="1:13" ht="17.25" thickBot="1">
      <c r="B11" s="1572">
        <v>1</v>
      </c>
      <c r="C11" s="273"/>
      <c r="D11" s="2377" t="s">
        <v>16674</v>
      </c>
      <c r="E11" s="1573" t="s">
        <v>6938</v>
      </c>
      <c r="F11" s="80" t="s">
        <v>6584</v>
      </c>
      <c r="G11" s="276"/>
      <c r="H11" s="1574" t="s">
        <v>16675</v>
      </c>
      <c r="I11" s="45"/>
      <c r="J11" s="45"/>
      <c r="K11" s="45"/>
    </row>
    <row r="12" spans="1:13">
      <c r="B12" s="1575"/>
      <c r="C12" s="152"/>
      <c r="D12" s="151"/>
      <c r="E12" s="1416"/>
      <c r="F12" s="93"/>
      <c r="G12" s="97"/>
      <c r="H12" s="1576"/>
      <c r="I12" s="45"/>
      <c r="J12" s="45"/>
      <c r="K12" s="45"/>
    </row>
    <row r="13" spans="1:13" ht="17.25" thickBot="1">
      <c r="B13" s="14" t="s">
        <v>6569</v>
      </c>
      <c r="C13" s="45" t="s">
        <v>9506</v>
      </c>
      <c r="D13" s="45"/>
      <c r="E13" s="45"/>
      <c r="F13" s="45"/>
      <c r="G13" s="45"/>
      <c r="H13" s="45"/>
      <c r="I13" s="45"/>
      <c r="J13" s="45"/>
      <c r="K13" s="45"/>
    </row>
    <row r="14" spans="1:13" ht="17.25" thickBot="1">
      <c r="B14" s="58" t="s">
        <v>6570</v>
      </c>
      <c r="C14" s="59" t="s">
        <v>6571</v>
      </c>
      <c r="D14" s="59" t="s">
        <v>6572</v>
      </c>
      <c r="E14" s="59" t="s">
        <v>6573</v>
      </c>
      <c r="F14" s="59" t="s">
        <v>6574</v>
      </c>
      <c r="G14" s="59" t="s">
        <v>6575</v>
      </c>
      <c r="H14" s="60" t="s">
        <v>6557</v>
      </c>
      <c r="I14" s="45"/>
    </row>
    <row r="15" spans="1:13">
      <c r="B15" s="68">
        <v>1</v>
      </c>
      <c r="C15" s="138"/>
      <c r="D15" s="139" t="s">
        <v>13395</v>
      </c>
      <c r="E15" s="150"/>
      <c r="F15" s="71" t="s">
        <v>6584</v>
      </c>
      <c r="G15" s="71"/>
      <c r="H15" s="145"/>
      <c r="I15" s="45"/>
      <c r="J15" s="94"/>
      <c r="K15" s="94"/>
    </row>
    <row r="16" spans="1:13">
      <c r="B16" s="68">
        <v>1.1000000000000001</v>
      </c>
      <c r="C16" s="138" t="s">
        <v>16676</v>
      </c>
      <c r="D16" s="139" t="s">
        <v>12714</v>
      </c>
      <c r="E16" s="1565" t="s">
        <v>7236</v>
      </c>
      <c r="F16" s="71" t="s">
        <v>6584</v>
      </c>
      <c r="G16" s="71"/>
      <c r="H16" s="733"/>
      <c r="I16" s="45"/>
      <c r="J16" s="94"/>
      <c r="K16" s="94"/>
    </row>
    <row r="17" spans="2:12">
      <c r="B17" s="68">
        <v>1.2</v>
      </c>
      <c r="C17" s="734" t="s">
        <v>16677</v>
      </c>
      <c r="D17" s="141" t="s">
        <v>16678</v>
      </c>
      <c r="E17" s="1565" t="s">
        <v>16679</v>
      </c>
      <c r="F17" s="71" t="s">
        <v>6584</v>
      </c>
      <c r="G17" s="71"/>
      <c r="H17" s="145"/>
      <c r="I17" s="45"/>
      <c r="J17" s="94"/>
      <c r="K17" s="94"/>
      <c r="L17" s="94"/>
    </row>
    <row r="18" spans="2:12">
      <c r="B18" s="68">
        <v>1.3</v>
      </c>
      <c r="C18" s="734" t="s">
        <v>16680</v>
      </c>
      <c r="D18" s="141" t="s">
        <v>12719</v>
      </c>
      <c r="E18" s="1565" t="s">
        <v>7011</v>
      </c>
      <c r="F18" s="71"/>
      <c r="G18" s="71"/>
      <c r="H18" s="145"/>
      <c r="I18" s="45"/>
      <c r="J18" s="94"/>
      <c r="K18" s="94"/>
      <c r="L18" s="94"/>
    </row>
    <row r="19" spans="2:12" ht="16.5" customHeight="1">
      <c r="B19" s="68">
        <v>1.4</v>
      </c>
      <c r="C19" s="734" t="s">
        <v>16681</v>
      </c>
      <c r="D19" s="141" t="s">
        <v>12704</v>
      </c>
      <c r="E19" s="1565" t="s">
        <v>16682</v>
      </c>
      <c r="F19" s="71" t="s">
        <v>6584</v>
      </c>
      <c r="G19" s="74"/>
      <c r="H19" s="2654" t="s">
        <v>16683</v>
      </c>
      <c r="I19" s="45"/>
      <c r="J19" s="94"/>
      <c r="K19" s="94"/>
      <c r="L19" s="94"/>
    </row>
    <row r="20" spans="2:12">
      <c r="B20" s="68">
        <v>1.5</v>
      </c>
      <c r="C20" s="138" t="s">
        <v>16684</v>
      </c>
      <c r="D20" s="139" t="s">
        <v>16685</v>
      </c>
      <c r="E20" s="1565" t="s">
        <v>7236</v>
      </c>
      <c r="F20" s="71" t="s">
        <v>6584</v>
      </c>
      <c r="G20" s="71"/>
      <c r="H20" s="145"/>
      <c r="I20" s="45"/>
      <c r="J20" s="94"/>
      <c r="K20" s="94"/>
      <c r="L20" s="94"/>
    </row>
    <row r="21" spans="2:12">
      <c r="B21" s="68">
        <v>1.6</v>
      </c>
      <c r="C21" s="138" t="s">
        <v>16686</v>
      </c>
      <c r="D21" s="139" t="s">
        <v>16687</v>
      </c>
      <c r="E21" s="1565" t="s">
        <v>7011</v>
      </c>
      <c r="F21" s="71" t="s">
        <v>6584</v>
      </c>
      <c r="G21" s="71"/>
      <c r="H21" s="733"/>
      <c r="I21" s="45"/>
      <c r="J21" s="94"/>
      <c r="K21" s="94"/>
      <c r="L21" s="94"/>
    </row>
    <row r="22" spans="2:12">
      <c r="B22" s="68">
        <v>1.7</v>
      </c>
      <c r="C22" s="734" t="s">
        <v>16688</v>
      </c>
      <c r="D22" s="141" t="s">
        <v>12722</v>
      </c>
      <c r="E22" s="1565" t="s">
        <v>16689</v>
      </c>
      <c r="F22" s="71" t="s">
        <v>6579</v>
      </c>
      <c r="G22" s="71"/>
      <c r="H22" s="145"/>
      <c r="I22" s="45"/>
      <c r="J22" s="94"/>
      <c r="K22" s="94"/>
      <c r="L22" s="94"/>
    </row>
    <row r="23" spans="2:12">
      <c r="B23" s="2693">
        <v>1.8</v>
      </c>
      <c r="C23" s="2694" t="s">
        <v>16690</v>
      </c>
      <c r="D23" s="2695" t="s">
        <v>16691</v>
      </c>
      <c r="E23" s="2743" t="s">
        <v>7011</v>
      </c>
      <c r="F23" s="2697"/>
      <c r="G23" s="2697"/>
      <c r="H23" s="145"/>
      <c r="I23" s="45"/>
      <c r="J23" s="94"/>
      <c r="K23" s="94"/>
      <c r="L23" s="94"/>
    </row>
    <row r="24" spans="2:12">
      <c r="B24" s="2693">
        <v>1.9</v>
      </c>
      <c r="C24" s="2694" t="s">
        <v>16692</v>
      </c>
      <c r="D24" s="2695" t="s">
        <v>16693</v>
      </c>
      <c r="E24" s="2743" t="s">
        <v>7011</v>
      </c>
      <c r="F24" s="2697"/>
      <c r="G24" s="2697"/>
      <c r="H24" s="145"/>
      <c r="I24" s="45"/>
      <c r="J24" s="94"/>
      <c r="K24" s="94"/>
      <c r="L24" s="94"/>
    </row>
    <row r="25" spans="2:12">
      <c r="B25" s="68" t="s">
        <v>16694</v>
      </c>
      <c r="C25" s="138" t="s">
        <v>16695</v>
      </c>
      <c r="D25" s="139" t="s">
        <v>7068</v>
      </c>
      <c r="E25" s="1565" t="s">
        <v>16689</v>
      </c>
      <c r="F25" s="71"/>
      <c r="G25" s="71"/>
      <c r="H25" s="145"/>
      <c r="I25" s="45"/>
      <c r="J25" s="94"/>
      <c r="K25" s="94"/>
      <c r="L25" s="94"/>
    </row>
    <row r="26" spans="2:12">
      <c r="B26" s="68" t="s">
        <v>16696</v>
      </c>
      <c r="C26" s="138"/>
      <c r="D26" s="139" t="s">
        <v>16513</v>
      </c>
      <c r="E26" s="1565"/>
      <c r="F26" s="71" t="s">
        <v>6584</v>
      </c>
      <c r="G26" s="71"/>
      <c r="H26" s="733"/>
      <c r="I26" s="45"/>
      <c r="J26" s="94"/>
      <c r="K26" s="94"/>
      <c r="L26" s="94"/>
    </row>
    <row r="27" spans="2:12" ht="17.25" thickBot="1">
      <c r="B27" s="1572" t="s">
        <v>7764</v>
      </c>
      <c r="C27" s="273" t="s">
        <v>6846</v>
      </c>
      <c r="D27" s="274" t="s">
        <v>6847</v>
      </c>
      <c r="E27" s="1573" t="s">
        <v>7222</v>
      </c>
      <c r="F27" s="80" t="s">
        <v>6584</v>
      </c>
      <c r="G27" s="276"/>
      <c r="H27" s="277" t="s">
        <v>16697</v>
      </c>
      <c r="I27" s="45"/>
      <c r="J27" s="94"/>
      <c r="K27" s="94"/>
      <c r="L27" s="94"/>
    </row>
    <row r="28" spans="2:12" ht="19.5" thickBot="1">
      <c r="B28" s="83" t="s">
        <v>6613</v>
      </c>
      <c r="C28" s="45"/>
      <c r="H28" s="45"/>
      <c r="I28" s="45"/>
      <c r="L28" s="94"/>
    </row>
    <row r="29" spans="2:12" ht="17.25" thickBot="1">
      <c r="B29" s="58" t="s">
        <v>6570</v>
      </c>
      <c r="C29" s="59" t="s">
        <v>6571</v>
      </c>
      <c r="D29" s="59" t="s">
        <v>6572</v>
      </c>
      <c r="E29" s="59" t="s">
        <v>6573</v>
      </c>
      <c r="F29" s="59" t="s">
        <v>6574</v>
      </c>
      <c r="G29" s="59" t="s">
        <v>6575</v>
      </c>
      <c r="H29" s="60" t="s">
        <v>6557</v>
      </c>
      <c r="I29" s="45"/>
      <c r="L29" s="94"/>
    </row>
    <row r="30" spans="2:12">
      <c r="B30" s="68">
        <v>1</v>
      </c>
      <c r="C30" s="363"/>
      <c r="D30" s="363" t="s">
        <v>13395</v>
      </c>
      <c r="E30" s="1565" t="s">
        <v>6938</v>
      </c>
      <c r="F30" s="1565"/>
      <c r="G30" s="1577"/>
      <c r="H30" s="116"/>
      <c r="I30" s="45"/>
    </row>
    <row r="31" spans="2:12">
      <c r="B31" s="68">
        <v>1.1000000000000001</v>
      </c>
      <c r="C31" s="363" t="s">
        <v>16698</v>
      </c>
      <c r="D31" s="363" t="s">
        <v>12714</v>
      </c>
      <c r="E31" s="1565" t="s">
        <v>6938</v>
      </c>
      <c r="F31" s="1565"/>
      <c r="G31" s="1577"/>
      <c r="H31" s="116"/>
      <c r="I31" s="45"/>
      <c r="J31" s="94"/>
      <c r="K31" s="94"/>
    </row>
    <row r="32" spans="2:12">
      <c r="B32" s="68">
        <v>1.2</v>
      </c>
      <c r="C32" s="363" t="s">
        <v>16699</v>
      </c>
      <c r="D32" s="363" t="s">
        <v>12717</v>
      </c>
      <c r="E32" s="1565" t="s">
        <v>6938</v>
      </c>
      <c r="F32" s="1565"/>
      <c r="G32" s="887"/>
      <c r="H32" s="345"/>
      <c r="I32" s="45"/>
      <c r="J32" s="94"/>
      <c r="K32" s="94"/>
    </row>
    <row r="33" spans="2:11">
      <c r="B33" s="68">
        <v>1.3</v>
      </c>
      <c r="C33" s="363" t="s">
        <v>16700</v>
      </c>
      <c r="D33" s="363" t="s">
        <v>12719</v>
      </c>
      <c r="E33" s="1565" t="s">
        <v>6938</v>
      </c>
      <c r="F33" s="1565"/>
      <c r="G33" s="887"/>
      <c r="H33" s="345"/>
      <c r="I33" s="45"/>
      <c r="J33" s="45"/>
      <c r="K33" s="45"/>
    </row>
    <row r="34" spans="2:11">
      <c r="B34" s="68">
        <v>1.4</v>
      </c>
      <c r="C34" s="363" t="s">
        <v>16701</v>
      </c>
      <c r="D34" s="363" t="s">
        <v>12704</v>
      </c>
      <c r="E34" s="1565" t="s">
        <v>6938</v>
      </c>
      <c r="F34" s="1565"/>
      <c r="G34" s="887"/>
      <c r="H34" s="349"/>
      <c r="I34" s="45"/>
      <c r="J34" s="45"/>
      <c r="K34" s="45"/>
    </row>
    <row r="35" spans="2:11">
      <c r="B35" s="68">
        <v>1.5</v>
      </c>
      <c r="C35" s="363" t="s">
        <v>16702</v>
      </c>
      <c r="D35" s="363" t="s">
        <v>16685</v>
      </c>
      <c r="E35" s="1565" t="s">
        <v>6938</v>
      </c>
      <c r="F35" s="1565"/>
      <c r="G35" s="887"/>
      <c r="H35" s="345"/>
      <c r="I35" s="45"/>
      <c r="J35" s="45"/>
      <c r="K35" s="45"/>
    </row>
    <row r="36" spans="2:11">
      <c r="B36" s="68">
        <v>1.6</v>
      </c>
      <c r="C36" s="363" t="s">
        <v>16703</v>
      </c>
      <c r="D36" s="363" t="s">
        <v>16687</v>
      </c>
      <c r="E36" s="1565" t="s">
        <v>6938</v>
      </c>
      <c r="F36" s="1565"/>
      <c r="G36" s="887"/>
      <c r="H36" s="345"/>
      <c r="I36" s="45"/>
      <c r="J36" s="45"/>
      <c r="K36" s="45"/>
    </row>
    <row r="37" spans="2:11">
      <c r="B37" s="68">
        <v>1.7</v>
      </c>
      <c r="C37" s="363" t="s">
        <v>16704</v>
      </c>
      <c r="D37" s="363" t="s">
        <v>12722</v>
      </c>
      <c r="E37" s="1565" t="s">
        <v>6938</v>
      </c>
      <c r="F37" s="1565"/>
      <c r="G37" s="887"/>
      <c r="H37" s="345"/>
      <c r="I37" s="45"/>
      <c r="J37" s="45"/>
      <c r="K37" s="45"/>
    </row>
    <row r="38" spans="2:11" ht="33">
      <c r="B38" s="68">
        <v>1.8</v>
      </c>
      <c r="C38" s="363" t="s">
        <v>16705</v>
      </c>
      <c r="D38" s="363" t="s">
        <v>16691</v>
      </c>
      <c r="E38" s="1565" t="s">
        <v>6938</v>
      </c>
      <c r="F38" s="1565"/>
      <c r="G38" s="887"/>
      <c r="H38" s="345"/>
      <c r="I38" s="45"/>
      <c r="J38" s="45"/>
      <c r="K38" s="45"/>
    </row>
    <row r="39" spans="2:11" ht="17.25" customHeight="1">
      <c r="B39" s="68">
        <v>1.9</v>
      </c>
      <c r="C39" s="363" t="s">
        <v>16706</v>
      </c>
      <c r="D39" s="363" t="s">
        <v>16693</v>
      </c>
      <c r="E39" s="1565" t="s">
        <v>6938</v>
      </c>
      <c r="F39" s="1565"/>
      <c r="G39" s="1578"/>
      <c r="H39" s="1579"/>
    </row>
    <row r="40" spans="2:11" ht="17.25" customHeight="1">
      <c r="B40" s="68" t="s">
        <v>16694</v>
      </c>
      <c r="C40" s="363" t="s">
        <v>16707</v>
      </c>
      <c r="D40" s="363" t="s">
        <v>7068</v>
      </c>
      <c r="E40" s="1565" t="s">
        <v>6938</v>
      </c>
      <c r="F40" s="1565"/>
      <c r="G40" s="1578"/>
      <c r="H40" s="1579"/>
    </row>
    <row r="41" spans="2:11" ht="32.25">
      <c r="B41" s="68">
        <v>1.1100000000000001</v>
      </c>
      <c r="C41" s="363" t="s">
        <v>16708</v>
      </c>
      <c r="D41" s="363" t="s">
        <v>16709</v>
      </c>
      <c r="E41" s="1565" t="s">
        <v>6938</v>
      </c>
      <c r="F41" s="1565"/>
      <c r="G41" s="1578"/>
      <c r="H41" s="1579"/>
    </row>
    <row r="42" spans="2:11">
      <c r="B42" s="68" t="s">
        <v>16710</v>
      </c>
      <c r="C42" s="363" t="s">
        <v>16711</v>
      </c>
      <c r="D42" s="363" t="s">
        <v>16712</v>
      </c>
      <c r="E42" s="1565" t="s">
        <v>6938</v>
      </c>
      <c r="F42" s="1565"/>
      <c r="G42" s="1578"/>
      <c r="H42" s="1579"/>
    </row>
    <row r="43" spans="2:11">
      <c r="B43" s="68" t="s">
        <v>16713</v>
      </c>
      <c r="C43" s="363" t="s">
        <v>16714</v>
      </c>
      <c r="D43" s="363" t="s">
        <v>16715</v>
      </c>
      <c r="E43" s="1565" t="s">
        <v>6938</v>
      </c>
      <c r="F43" s="1565"/>
      <c r="G43" s="1578"/>
      <c r="H43" s="1579"/>
    </row>
    <row r="44" spans="2:11">
      <c r="B44" s="68" t="s">
        <v>16696</v>
      </c>
      <c r="C44" s="363" t="s">
        <v>16716</v>
      </c>
      <c r="D44" s="363" t="s">
        <v>13939</v>
      </c>
      <c r="E44" s="1565" t="s">
        <v>6938</v>
      </c>
      <c r="F44" s="1565"/>
      <c r="G44" s="1578"/>
      <c r="H44" s="1579"/>
    </row>
    <row r="45" spans="2:11">
      <c r="B45" s="68" t="s">
        <v>16717</v>
      </c>
      <c r="C45" s="363" t="s">
        <v>16718</v>
      </c>
      <c r="D45" s="363" t="s">
        <v>16719</v>
      </c>
      <c r="E45" s="1565" t="s">
        <v>6938</v>
      </c>
      <c r="F45" s="1565"/>
      <c r="G45" s="1578"/>
      <c r="H45" s="1579"/>
    </row>
    <row r="46" spans="2:11">
      <c r="B46" s="68" t="s">
        <v>16720</v>
      </c>
      <c r="C46" s="363"/>
      <c r="D46" s="363" t="s">
        <v>14103</v>
      </c>
      <c r="E46" s="1565" t="s">
        <v>13185</v>
      </c>
      <c r="F46" s="1565"/>
      <c r="G46" s="1578"/>
      <c r="H46" s="1579"/>
    </row>
    <row r="47" spans="2:11">
      <c r="B47" s="68" t="s">
        <v>7899</v>
      </c>
      <c r="C47" s="363" t="s">
        <v>16721</v>
      </c>
      <c r="D47" s="363" t="s">
        <v>16722</v>
      </c>
      <c r="E47" s="1565" t="s">
        <v>16723</v>
      </c>
      <c r="F47" s="1565"/>
      <c r="G47" s="1578"/>
      <c r="H47" s="1579"/>
    </row>
    <row r="48" spans="2:11">
      <c r="B48" s="68" t="s">
        <v>16116</v>
      </c>
      <c r="C48" s="363" t="s">
        <v>16724</v>
      </c>
      <c r="D48" s="61" t="s">
        <v>16725</v>
      </c>
      <c r="E48" s="1565" t="s">
        <v>6938</v>
      </c>
      <c r="F48" s="1565"/>
      <c r="G48" s="1578"/>
      <c r="H48" s="1579"/>
    </row>
    <row r="49" spans="2:8">
      <c r="B49" s="68" t="s">
        <v>16119</v>
      </c>
      <c r="C49" s="363" t="s">
        <v>16726</v>
      </c>
      <c r="D49" s="61" t="s">
        <v>16727</v>
      </c>
      <c r="E49" s="1565" t="s">
        <v>6938</v>
      </c>
      <c r="F49" s="1565"/>
      <c r="G49" s="1578"/>
      <c r="H49" s="1579"/>
    </row>
    <row r="50" spans="2:8">
      <c r="B50" s="68" t="s">
        <v>16121</v>
      </c>
      <c r="C50" s="363" t="s">
        <v>16728</v>
      </c>
      <c r="D50" s="61" t="s">
        <v>16729</v>
      </c>
      <c r="E50" s="1565" t="s">
        <v>6938</v>
      </c>
      <c r="F50" s="1565"/>
      <c r="G50" s="1578"/>
      <c r="H50" s="1579"/>
    </row>
    <row r="51" spans="2:8">
      <c r="B51" s="68" t="s">
        <v>16124</v>
      </c>
      <c r="C51" s="363" t="s">
        <v>16730</v>
      </c>
      <c r="D51" s="61" t="s">
        <v>16731</v>
      </c>
      <c r="E51" s="1565" t="s">
        <v>6938</v>
      </c>
      <c r="F51" s="1565"/>
      <c r="G51" s="1578"/>
      <c r="H51" s="1579"/>
    </row>
    <row r="52" spans="2:8">
      <c r="B52" s="68" t="s">
        <v>16125</v>
      </c>
      <c r="C52" s="363" t="s">
        <v>16732</v>
      </c>
      <c r="D52" s="61" t="s">
        <v>16733</v>
      </c>
      <c r="E52" s="1565" t="s">
        <v>6938</v>
      </c>
      <c r="F52" s="1565"/>
      <c r="G52" s="1578"/>
      <c r="H52" s="1579"/>
    </row>
    <row r="53" spans="2:8">
      <c r="B53" s="68" t="s">
        <v>16128</v>
      </c>
      <c r="C53" s="363" t="s">
        <v>16734</v>
      </c>
      <c r="D53" s="61" t="s">
        <v>16735</v>
      </c>
      <c r="E53" s="1565" t="s">
        <v>13172</v>
      </c>
      <c r="F53" s="1565"/>
      <c r="G53" s="1578"/>
      <c r="H53" s="1579"/>
    </row>
    <row r="54" spans="2:8">
      <c r="B54" s="68" t="s">
        <v>16736</v>
      </c>
      <c r="C54" s="363" t="s">
        <v>16737</v>
      </c>
      <c r="D54" s="61" t="s">
        <v>16738</v>
      </c>
      <c r="E54" s="1565" t="s">
        <v>6938</v>
      </c>
      <c r="F54" s="1565"/>
      <c r="G54" s="1578"/>
      <c r="H54" s="1579"/>
    </row>
    <row r="55" spans="2:8">
      <c r="B55" s="2224">
        <v>4.3</v>
      </c>
      <c r="C55" s="1283" t="s">
        <v>16739</v>
      </c>
      <c r="D55" s="2225" t="s">
        <v>16740</v>
      </c>
      <c r="E55" s="2226" t="s">
        <v>13172</v>
      </c>
      <c r="F55" s="1565"/>
      <c r="G55" s="1578"/>
      <c r="H55" s="1579"/>
    </row>
    <row r="56" spans="2:8">
      <c r="B56" s="68" t="s">
        <v>16741</v>
      </c>
      <c r="C56" s="61" t="s">
        <v>16742</v>
      </c>
      <c r="D56" s="61" t="s">
        <v>16743</v>
      </c>
      <c r="E56" s="1565" t="s">
        <v>13185</v>
      </c>
      <c r="F56" s="1565"/>
      <c r="G56" s="1578"/>
      <c r="H56" s="1579"/>
    </row>
    <row r="57" spans="2:8">
      <c r="B57" s="68" t="s">
        <v>7078</v>
      </c>
      <c r="C57" s="363" t="s">
        <v>16744</v>
      </c>
      <c r="D57" s="61" t="s">
        <v>12792</v>
      </c>
      <c r="E57" s="1565" t="s">
        <v>13185</v>
      </c>
      <c r="F57" s="1565"/>
      <c r="G57" s="1578"/>
      <c r="H57" s="1579"/>
    </row>
    <row r="58" spans="2:8" ht="17.25" thickBot="1">
      <c r="B58" s="1580" t="s">
        <v>7082</v>
      </c>
      <c r="C58" s="1581" t="s">
        <v>16745</v>
      </c>
      <c r="D58" s="274" t="s">
        <v>16746</v>
      </c>
      <c r="E58" s="1573" t="s">
        <v>13172</v>
      </c>
      <c r="F58" s="1573"/>
      <c r="G58" s="275"/>
      <c r="H58" s="277"/>
    </row>
  </sheetData>
  <mergeCells count="7">
    <mergeCell ref="F23:F24"/>
    <mergeCell ref="G23:G24"/>
    <mergeCell ref="A2:A3"/>
    <mergeCell ref="B23:B24"/>
    <mergeCell ref="C23:C24"/>
    <mergeCell ref="D23:D24"/>
    <mergeCell ref="E23:E24"/>
  </mergeCells>
  <phoneticPr fontId="2" type="noConversion"/>
  <dataValidations count="2">
    <dataValidation type="list" allowBlank="1" showInputMessage="1" showErrorMessage="1" sqref="C6" xr:uid="{57A514E5-0DDE-46CC-BFAA-D811DD906521}">
      <formula1>"Web Service, API"</formula1>
    </dataValidation>
    <dataValidation type="list" allowBlank="1" showInputMessage="1" showErrorMessage="1" sqref="F6" xr:uid="{86A8396D-3C25-4B37-A05B-ECA6EDC7C75A}">
      <formula1>"IB,MB,DAWHO, IB/MB, MB/DAWHO,IB/MB/DAWHO"</formula1>
    </dataValidation>
  </dataValidations>
  <hyperlinks>
    <hyperlink ref="A2:A3" location="'API Index'!A1" display="Return to Index" xr:uid="{D67FAAC5-5E1A-4B44-96E8-9ECCC423F29C}"/>
    <hyperlink ref="K6" r:id="rId1" xr:uid="{1C583E2A-E7DC-4F02-8D15-8EFCC4E8966C}"/>
  </hyperlinks>
  <pageMargins left="0.7" right="0.7" top="0.75" bottom="0.75" header="0.3" footer="0.3"/>
  <pageSetup paperSize="9" orientation="portrait" r:id="rId2"/>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8E508-571C-4FD7-800E-0D6E6A88EBB2}">
  <sheetPr codeName="工作表359">
    <tabColor rgb="FFFF0000"/>
  </sheetPr>
  <dimension ref="A1:M62"/>
  <sheetViews>
    <sheetView topLeftCell="A43" workbookViewId="0">
      <selection activeCell="D52" sqref="D52"/>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353</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55" t="s">
        <v>16747</v>
      </c>
      <c r="C6" s="56" t="s">
        <v>2093</v>
      </c>
      <c r="D6" s="55" t="s">
        <v>16747</v>
      </c>
      <c r="E6" s="55" t="s">
        <v>3767</v>
      </c>
      <c r="F6" s="56" t="s">
        <v>6841</v>
      </c>
      <c r="G6" s="55" t="s">
        <v>9500</v>
      </c>
      <c r="H6" s="55"/>
      <c r="I6" s="55" t="s">
        <v>6565</v>
      </c>
      <c r="J6" s="55" t="s">
        <v>16748</v>
      </c>
      <c r="K6" s="57" t="s">
        <v>16749</v>
      </c>
      <c r="L6" s="57"/>
      <c r="M6" s="57"/>
    </row>
    <row r="7" spans="1:13">
      <c r="B7" s="500"/>
      <c r="C7" s="501"/>
      <c r="D7" s="500"/>
      <c r="E7" s="502"/>
      <c r="F7" s="502"/>
      <c r="G7" s="502"/>
      <c r="H7" s="502"/>
      <c r="I7" s="45"/>
      <c r="J7" s="45"/>
      <c r="K7" s="45"/>
    </row>
    <row r="8" spans="1:13">
      <c r="I8" s="45"/>
      <c r="J8" s="45"/>
      <c r="K8" s="45"/>
    </row>
    <row r="9" spans="1:13" ht="17.25" thickBot="1">
      <c r="B9" s="1152" t="s">
        <v>6569</v>
      </c>
      <c r="C9" s="61" t="s">
        <v>13395</v>
      </c>
      <c r="D9" s="61"/>
      <c r="E9" s="61"/>
      <c r="F9" s="61"/>
      <c r="G9" s="61"/>
      <c r="H9" s="61"/>
      <c r="I9" s="45"/>
      <c r="J9" s="45"/>
      <c r="K9" s="45"/>
    </row>
    <row r="10" spans="1:13" ht="17.25" thickBot="1">
      <c r="B10" s="58" t="s">
        <v>14052</v>
      </c>
      <c r="C10" s="1582" t="s">
        <v>6571</v>
      </c>
      <c r="D10" s="1582" t="s">
        <v>6572</v>
      </c>
      <c r="E10" s="1582" t="s">
        <v>6573</v>
      </c>
      <c r="F10" s="1582" t="s">
        <v>6574</v>
      </c>
      <c r="G10" s="1582" t="s">
        <v>6575</v>
      </c>
      <c r="H10" s="1583" t="s">
        <v>6557</v>
      </c>
      <c r="I10" s="45"/>
      <c r="J10" s="45"/>
      <c r="K10" s="45"/>
    </row>
    <row r="11" spans="1:13" ht="17.25" thickBot="1">
      <c r="B11" s="1572">
        <v>1</v>
      </c>
      <c r="C11" s="1581"/>
      <c r="D11" s="2377" t="s">
        <v>16674</v>
      </c>
      <c r="E11" s="1573" t="s">
        <v>6938</v>
      </c>
      <c r="F11" s="80" t="s">
        <v>6584</v>
      </c>
      <c r="G11" s="275"/>
      <c r="H11" s="1574" t="s">
        <v>16675</v>
      </c>
      <c r="I11" s="45"/>
      <c r="J11" s="45"/>
      <c r="K11" s="45"/>
    </row>
    <row r="12" spans="1:13">
      <c r="B12" s="1575"/>
      <c r="C12" s="822"/>
      <c r="D12" s="151"/>
      <c r="E12" s="1416"/>
      <c r="F12" s="146"/>
      <c r="G12" s="146"/>
      <c r="H12" s="1576"/>
      <c r="I12" s="45"/>
      <c r="J12" s="45"/>
      <c r="K12" s="45"/>
    </row>
    <row r="13" spans="1:13" ht="17.25" thickBot="1">
      <c r="B13" s="1152" t="s">
        <v>6569</v>
      </c>
      <c r="C13" s="61" t="s">
        <v>9506</v>
      </c>
      <c r="D13" s="61"/>
      <c r="E13" s="61"/>
      <c r="F13" s="61"/>
      <c r="G13" s="61"/>
      <c r="H13" s="61"/>
      <c r="I13" s="45"/>
      <c r="J13" s="45"/>
      <c r="K13" s="45"/>
    </row>
    <row r="14" spans="1:13" ht="17.25" thickBot="1">
      <c r="B14" s="58" t="s">
        <v>6570</v>
      </c>
      <c r="C14" s="1582" t="s">
        <v>6571</v>
      </c>
      <c r="D14" s="1582" t="s">
        <v>6572</v>
      </c>
      <c r="E14" s="1582" t="s">
        <v>6573</v>
      </c>
      <c r="F14" s="1582" t="s">
        <v>6574</v>
      </c>
      <c r="G14" s="1582" t="s">
        <v>6575</v>
      </c>
      <c r="H14" s="1583" t="s">
        <v>6557</v>
      </c>
      <c r="I14" s="45"/>
      <c r="J14" s="45"/>
      <c r="K14" s="45"/>
    </row>
    <row r="15" spans="1:13">
      <c r="B15" s="68">
        <v>1</v>
      </c>
      <c r="C15" s="141"/>
      <c r="D15" s="139" t="s">
        <v>13395</v>
      </c>
      <c r="E15" s="150"/>
      <c r="F15" s="71" t="s">
        <v>6584</v>
      </c>
      <c r="G15" s="150"/>
      <c r="H15" s="145"/>
      <c r="I15" s="45"/>
      <c r="J15" s="45"/>
      <c r="K15" s="45"/>
    </row>
    <row r="16" spans="1:13">
      <c r="B16" s="68">
        <v>1.1000000000000001</v>
      </c>
      <c r="C16" s="141" t="s">
        <v>16698</v>
      </c>
      <c r="D16" s="139" t="s">
        <v>12714</v>
      </c>
      <c r="E16" s="1565" t="s">
        <v>7236</v>
      </c>
      <c r="F16" s="71" t="s">
        <v>6584</v>
      </c>
      <c r="G16" s="150"/>
      <c r="H16" s="736"/>
      <c r="I16" s="45"/>
      <c r="J16" s="45"/>
      <c r="K16" s="45"/>
    </row>
    <row r="17" spans="2:11">
      <c r="B17" s="68">
        <v>1.2</v>
      </c>
      <c r="C17" s="139" t="s">
        <v>16750</v>
      </c>
      <c r="D17" s="141" t="s">
        <v>16678</v>
      </c>
      <c r="E17" s="1565" t="s">
        <v>16679</v>
      </c>
      <c r="F17" s="71" t="s">
        <v>6584</v>
      </c>
      <c r="G17" s="150"/>
      <c r="H17" s="145"/>
      <c r="I17" s="45"/>
      <c r="J17" s="45"/>
      <c r="K17" s="45"/>
    </row>
    <row r="18" spans="2:11">
      <c r="B18" s="68">
        <v>1.3</v>
      </c>
      <c r="C18" s="139" t="s">
        <v>16751</v>
      </c>
      <c r="D18" s="141" t="s">
        <v>12719</v>
      </c>
      <c r="E18" s="1565" t="s">
        <v>7011</v>
      </c>
      <c r="F18" s="71"/>
      <c r="G18" s="150"/>
      <c r="H18" s="145"/>
      <c r="I18" s="45"/>
      <c r="J18" s="45"/>
      <c r="K18" s="45"/>
    </row>
    <row r="19" spans="2:11">
      <c r="B19" s="68">
        <v>1.4</v>
      </c>
      <c r="C19" s="139" t="s">
        <v>16752</v>
      </c>
      <c r="D19" s="141" t="s">
        <v>12704</v>
      </c>
      <c r="E19" s="1565" t="s">
        <v>16682</v>
      </c>
      <c r="F19" s="71" t="s">
        <v>6584</v>
      </c>
      <c r="G19" s="150"/>
      <c r="H19" s="145" t="s">
        <v>16753</v>
      </c>
      <c r="I19" s="45"/>
      <c r="J19" s="45"/>
      <c r="K19" s="45"/>
    </row>
    <row r="20" spans="2:11">
      <c r="B20" s="68">
        <v>1.5</v>
      </c>
      <c r="C20" s="141" t="s">
        <v>16702</v>
      </c>
      <c r="D20" s="139" t="s">
        <v>16685</v>
      </c>
      <c r="E20" s="1565" t="s">
        <v>7236</v>
      </c>
      <c r="F20" s="71" t="s">
        <v>6584</v>
      </c>
      <c r="G20" s="150"/>
      <c r="H20" s="145"/>
      <c r="I20" s="45"/>
      <c r="J20" s="45"/>
      <c r="K20" s="45"/>
    </row>
    <row r="21" spans="2:11">
      <c r="B21" s="68">
        <v>1.6</v>
      </c>
      <c r="C21" s="141" t="s">
        <v>16703</v>
      </c>
      <c r="D21" s="139" t="s">
        <v>16687</v>
      </c>
      <c r="E21" s="1565" t="s">
        <v>7011</v>
      </c>
      <c r="F21" s="71" t="s">
        <v>6584</v>
      </c>
      <c r="G21" s="150"/>
      <c r="H21" s="736"/>
      <c r="I21" s="45"/>
      <c r="J21" s="45"/>
      <c r="K21" s="45"/>
    </row>
    <row r="22" spans="2:11">
      <c r="B22" s="68">
        <v>1.7</v>
      </c>
      <c r="C22" s="139" t="s">
        <v>16754</v>
      </c>
      <c r="D22" s="141" t="s">
        <v>12722</v>
      </c>
      <c r="E22" s="1565" t="s">
        <v>16689</v>
      </c>
      <c r="F22" s="71" t="s">
        <v>6579</v>
      </c>
      <c r="G22" s="150"/>
      <c r="H22" s="145"/>
      <c r="I22" s="45"/>
      <c r="J22" s="45"/>
      <c r="K22" s="45"/>
    </row>
    <row r="23" spans="2:11" ht="16.5" customHeight="1">
      <c r="B23" s="68">
        <v>1.8</v>
      </c>
      <c r="C23" s="139" t="s">
        <v>16755</v>
      </c>
      <c r="D23" s="141" t="s">
        <v>16691</v>
      </c>
      <c r="E23" s="1565" t="s">
        <v>7011</v>
      </c>
      <c r="F23" s="71"/>
      <c r="G23" s="150"/>
      <c r="H23" s="145"/>
      <c r="I23" s="45"/>
      <c r="J23" s="45"/>
      <c r="K23" s="45"/>
    </row>
    <row r="24" spans="2:11" ht="16.5" customHeight="1">
      <c r="B24" s="68">
        <v>1.9</v>
      </c>
      <c r="C24" s="139" t="s">
        <v>16756</v>
      </c>
      <c r="D24" s="141" t="s">
        <v>16693</v>
      </c>
      <c r="E24" s="1565" t="s">
        <v>7011</v>
      </c>
      <c r="F24" s="71"/>
      <c r="G24" s="150"/>
      <c r="H24" s="145"/>
      <c r="I24" s="45"/>
      <c r="J24" s="45"/>
      <c r="K24" s="45"/>
    </row>
    <row r="25" spans="2:11">
      <c r="B25" s="68" t="s">
        <v>16694</v>
      </c>
      <c r="C25" s="141" t="s">
        <v>16707</v>
      </c>
      <c r="D25" s="139" t="s">
        <v>7068</v>
      </c>
      <c r="E25" s="1565" t="s">
        <v>16689</v>
      </c>
      <c r="F25" s="71"/>
      <c r="G25" s="150"/>
      <c r="H25" s="145"/>
      <c r="I25" s="45"/>
      <c r="J25" s="45"/>
      <c r="K25" s="45"/>
    </row>
    <row r="26" spans="2:11">
      <c r="B26" s="68" t="s">
        <v>16696</v>
      </c>
      <c r="C26" s="141"/>
      <c r="D26" s="139" t="s">
        <v>16513</v>
      </c>
      <c r="E26" s="1565"/>
      <c r="F26" s="71" t="s">
        <v>6584</v>
      </c>
      <c r="G26" s="150"/>
      <c r="H26" s="736"/>
      <c r="I26" s="45"/>
      <c r="J26" s="45"/>
      <c r="K26" s="45"/>
    </row>
    <row r="27" spans="2:11">
      <c r="B27" s="68" t="s">
        <v>7764</v>
      </c>
      <c r="C27" s="139" t="s">
        <v>16757</v>
      </c>
      <c r="D27" s="141" t="s">
        <v>6847</v>
      </c>
      <c r="E27" s="1565" t="s">
        <v>7222</v>
      </c>
      <c r="F27" s="71" t="s">
        <v>6579</v>
      </c>
      <c r="G27" s="150"/>
      <c r="H27" s="736" t="s">
        <v>16697</v>
      </c>
      <c r="I27" s="45"/>
      <c r="J27" s="45"/>
      <c r="K27" s="45"/>
    </row>
    <row r="28" spans="2:11" ht="17.25" thickBot="1">
      <c r="B28" s="1572" t="s">
        <v>16758</v>
      </c>
      <c r="C28" s="1581" t="s">
        <v>16759</v>
      </c>
      <c r="D28" s="274" t="s">
        <v>1909</v>
      </c>
      <c r="E28" s="1573" t="s">
        <v>16760</v>
      </c>
      <c r="F28" s="80" t="s">
        <v>6584</v>
      </c>
      <c r="G28" s="275"/>
      <c r="H28" s="277" t="s">
        <v>16761</v>
      </c>
      <c r="I28" s="45"/>
      <c r="J28" s="45"/>
      <c r="K28" s="45"/>
    </row>
    <row r="29" spans="2:11">
      <c r="B29" s="61"/>
      <c r="C29" s="61"/>
      <c r="D29" s="61"/>
      <c r="E29" s="61"/>
      <c r="F29" s="61"/>
      <c r="G29" s="61"/>
      <c r="H29" s="61"/>
    </row>
    <row r="30" spans="2:11" ht="19.5" thickBot="1">
      <c r="B30" s="83" t="s">
        <v>6613</v>
      </c>
      <c r="C30" s="61"/>
      <c r="D30" s="61"/>
      <c r="E30" s="61"/>
      <c r="F30" s="61"/>
      <c r="G30" s="61"/>
      <c r="H30" s="61"/>
    </row>
    <row r="31" spans="2:11" ht="17.25" thickBot="1">
      <c r="B31" s="58" t="s">
        <v>6570</v>
      </c>
      <c r="C31" s="1582" t="s">
        <v>6571</v>
      </c>
      <c r="D31" s="1582" t="s">
        <v>6572</v>
      </c>
      <c r="E31" s="1582" t="s">
        <v>6573</v>
      </c>
      <c r="F31" s="1582" t="s">
        <v>6574</v>
      </c>
      <c r="G31" s="1582" t="s">
        <v>6575</v>
      </c>
      <c r="H31" s="1583" t="s">
        <v>6557</v>
      </c>
    </row>
    <row r="32" spans="2:11">
      <c r="B32" s="1584">
        <v>1</v>
      </c>
      <c r="C32" s="363"/>
      <c r="D32" s="363" t="s">
        <v>13395</v>
      </c>
      <c r="E32" s="363" t="s">
        <v>7011</v>
      </c>
      <c r="F32" s="146"/>
      <c r="G32" s="1577"/>
      <c r="H32" s="1585"/>
    </row>
    <row r="33" spans="2:8">
      <c r="B33" s="1584">
        <v>1.1000000000000001</v>
      </c>
      <c r="C33" s="363" t="s">
        <v>16698</v>
      </c>
      <c r="D33" s="363" t="s">
        <v>12714</v>
      </c>
      <c r="E33" s="363" t="s">
        <v>7011</v>
      </c>
      <c r="F33" s="146"/>
      <c r="G33" s="1577"/>
      <c r="H33" s="1585"/>
    </row>
    <row r="34" spans="2:8">
      <c r="B34" s="1586">
        <v>1.2</v>
      </c>
      <c r="C34" s="363" t="s">
        <v>16699</v>
      </c>
      <c r="D34" s="363" t="s">
        <v>12717</v>
      </c>
      <c r="E34" s="363" t="s">
        <v>7011</v>
      </c>
      <c r="F34" s="146"/>
      <c r="G34" s="887"/>
      <c r="H34" s="135"/>
    </row>
    <row r="35" spans="2:8">
      <c r="B35" s="1586">
        <v>1.3</v>
      </c>
      <c r="C35" s="363" t="s">
        <v>16700</v>
      </c>
      <c r="D35" s="363" t="s">
        <v>12719</v>
      </c>
      <c r="E35" s="363" t="s">
        <v>7011</v>
      </c>
      <c r="F35" s="146"/>
      <c r="G35" s="887"/>
      <c r="H35" s="135"/>
    </row>
    <row r="36" spans="2:8">
      <c r="B36" s="1586">
        <v>1.4</v>
      </c>
      <c r="C36" s="363" t="s">
        <v>16701</v>
      </c>
      <c r="D36" s="363" t="s">
        <v>12704</v>
      </c>
      <c r="E36" s="363" t="s">
        <v>7011</v>
      </c>
      <c r="F36" s="146"/>
      <c r="G36" s="887"/>
      <c r="H36" s="1587"/>
    </row>
    <row r="37" spans="2:8">
      <c r="B37" s="1586">
        <v>1.5</v>
      </c>
      <c r="C37" s="363" t="s">
        <v>16702</v>
      </c>
      <c r="D37" s="363" t="s">
        <v>16685</v>
      </c>
      <c r="E37" s="363" t="s">
        <v>7011</v>
      </c>
      <c r="F37" s="146"/>
      <c r="G37" s="887"/>
      <c r="H37" s="135"/>
    </row>
    <row r="38" spans="2:8" ht="16.5" customHeight="1">
      <c r="B38" s="1584">
        <v>1.6</v>
      </c>
      <c r="C38" s="363" t="s">
        <v>16703</v>
      </c>
      <c r="D38" s="363" t="s">
        <v>16687</v>
      </c>
      <c r="E38" s="363" t="s">
        <v>7011</v>
      </c>
      <c r="F38" s="146"/>
      <c r="G38" s="887"/>
      <c r="H38" s="135"/>
    </row>
    <row r="39" spans="2:8">
      <c r="B39" s="1586">
        <v>1.7</v>
      </c>
      <c r="C39" s="363" t="s">
        <v>16704</v>
      </c>
      <c r="D39" s="363" t="s">
        <v>12722</v>
      </c>
      <c r="E39" s="363" t="s">
        <v>7011</v>
      </c>
      <c r="F39" s="146"/>
      <c r="G39" s="887"/>
      <c r="H39" s="135"/>
    </row>
    <row r="40" spans="2:8" ht="33">
      <c r="B40" s="1586">
        <v>1.8</v>
      </c>
      <c r="C40" s="363" t="s">
        <v>16705</v>
      </c>
      <c r="D40" s="363" t="s">
        <v>16691</v>
      </c>
      <c r="E40" s="363" t="s">
        <v>7011</v>
      </c>
      <c r="F40" s="146"/>
      <c r="G40" s="887"/>
      <c r="H40" s="135"/>
    </row>
    <row r="41" spans="2:8">
      <c r="B41" s="1588">
        <v>1.9</v>
      </c>
      <c r="C41" s="363" t="s">
        <v>16706</v>
      </c>
      <c r="D41" s="363" t="s">
        <v>16693</v>
      </c>
      <c r="E41" s="363" t="s">
        <v>7011</v>
      </c>
      <c r="F41" s="146"/>
      <c r="G41" s="1578"/>
      <c r="H41" s="1589"/>
    </row>
    <row r="42" spans="2:8">
      <c r="B42" s="1588" t="s">
        <v>16694</v>
      </c>
      <c r="C42" s="363" t="s">
        <v>16707</v>
      </c>
      <c r="D42" s="363" t="s">
        <v>7068</v>
      </c>
      <c r="E42" s="363" t="s">
        <v>7011</v>
      </c>
      <c r="F42" s="146"/>
      <c r="G42" s="1578"/>
      <c r="H42" s="1589"/>
    </row>
    <row r="43" spans="2:8" ht="32.25">
      <c r="B43" s="1588">
        <v>1.1100000000000001</v>
      </c>
      <c r="C43" s="363" t="s">
        <v>16708</v>
      </c>
      <c r="D43" s="363" t="s">
        <v>16709</v>
      </c>
      <c r="E43" s="363" t="s">
        <v>7011</v>
      </c>
      <c r="F43" s="146"/>
      <c r="G43" s="1578"/>
      <c r="H43" s="1589"/>
    </row>
    <row r="44" spans="2:8">
      <c r="B44" s="1588" t="s">
        <v>16710</v>
      </c>
      <c r="C44" s="363" t="s">
        <v>16711</v>
      </c>
      <c r="D44" s="363" t="s">
        <v>16712</v>
      </c>
      <c r="E44" s="363" t="s">
        <v>7011</v>
      </c>
      <c r="F44" s="146"/>
      <c r="G44" s="1578"/>
      <c r="H44" s="1589"/>
    </row>
    <row r="45" spans="2:8">
      <c r="B45" s="1588" t="s">
        <v>16713</v>
      </c>
      <c r="C45" s="363" t="s">
        <v>16714</v>
      </c>
      <c r="D45" s="363" t="s">
        <v>16715</v>
      </c>
      <c r="E45" s="363" t="s">
        <v>7011</v>
      </c>
      <c r="F45" s="146"/>
      <c r="G45" s="1578"/>
      <c r="H45" s="1589"/>
    </row>
    <row r="46" spans="2:8">
      <c r="B46" s="1588" t="s">
        <v>16696</v>
      </c>
      <c r="C46" s="363" t="s">
        <v>16716</v>
      </c>
      <c r="D46" s="363" t="s">
        <v>13939</v>
      </c>
      <c r="E46" s="363" t="s">
        <v>7011</v>
      </c>
      <c r="F46" s="146"/>
      <c r="G46" s="1578"/>
      <c r="H46" s="1589"/>
    </row>
    <row r="47" spans="2:8">
      <c r="B47" s="1588" t="s">
        <v>16717</v>
      </c>
      <c r="C47" s="363" t="s">
        <v>16718</v>
      </c>
      <c r="D47" s="363" t="s">
        <v>16719</v>
      </c>
      <c r="E47" s="363" t="s">
        <v>6938</v>
      </c>
      <c r="F47" s="146"/>
      <c r="G47" s="1578"/>
      <c r="H47" s="1589"/>
    </row>
    <row r="48" spans="2:8">
      <c r="B48" s="1588" t="s">
        <v>16720</v>
      </c>
      <c r="C48" s="363"/>
      <c r="D48" s="363" t="s">
        <v>14103</v>
      </c>
      <c r="E48" s="363" t="s">
        <v>12842</v>
      </c>
      <c r="F48" s="146"/>
      <c r="G48" s="1578"/>
      <c r="H48" s="1589"/>
    </row>
    <row r="49" spans="2:8" ht="33">
      <c r="B49" s="1588" t="s">
        <v>7899</v>
      </c>
      <c r="C49" s="363" t="s">
        <v>16762</v>
      </c>
      <c r="D49" s="61" t="s">
        <v>16763</v>
      </c>
      <c r="E49" s="61" t="s">
        <v>7011</v>
      </c>
      <c r="F49" s="146"/>
      <c r="G49" s="1578"/>
      <c r="H49" s="1589" t="s">
        <v>16764</v>
      </c>
    </row>
    <row r="50" spans="2:8" ht="33">
      <c r="B50" s="1588" t="s">
        <v>16736</v>
      </c>
      <c r="C50" s="363" t="s">
        <v>16765</v>
      </c>
      <c r="D50" s="61" t="s">
        <v>16766</v>
      </c>
      <c r="E50" s="61" t="s">
        <v>7011</v>
      </c>
      <c r="F50" s="146"/>
      <c r="G50" s="1578"/>
      <c r="H50" s="1589" t="s">
        <v>16764</v>
      </c>
    </row>
    <row r="51" spans="2:8" ht="49.5">
      <c r="B51" s="1588" t="s">
        <v>16767</v>
      </c>
      <c r="C51" s="363" t="s">
        <v>16768</v>
      </c>
      <c r="D51" s="61" t="s">
        <v>16769</v>
      </c>
      <c r="E51" s="61" t="s">
        <v>7011</v>
      </c>
      <c r="F51" s="146"/>
      <c r="G51" s="1578"/>
      <c r="H51" s="1589" t="s">
        <v>16770</v>
      </c>
    </row>
    <row r="52" spans="2:8" ht="33">
      <c r="B52" s="1588" t="s">
        <v>16771</v>
      </c>
      <c r="C52" s="363" t="s">
        <v>16772</v>
      </c>
      <c r="D52" s="61" t="s">
        <v>6986</v>
      </c>
      <c r="E52" s="61" t="s">
        <v>7011</v>
      </c>
      <c r="F52" s="146"/>
      <c r="G52" s="1578"/>
      <c r="H52" s="1589" t="s">
        <v>16764</v>
      </c>
    </row>
    <row r="53" spans="2:8" ht="49.5">
      <c r="B53" s="1588" t="s">
        <v>16773</v>
      </c>
      <c r="C53" s="363" t="s">
        <v>16774</v>
      </c>
      <c r="D53" s="61" t="s">
        <v>16775</v>
      </c>
      <c r="E53" s="61" t="s">
        <v>7011</v>
      </c>
      <c r="F53" s="146"/>
      <c r="G53" s="1578"/>
      <c r="H53" s="1589" t="s">
        <v>16770</v>
      </c>
    </row>
    <row r="54" spans="2:8" ht="33">
      <c r="B54" s="1588" t="s">
        <v>16776</v>
      </c>
      <c r="C54" s="363" t="s">
        <v>16777</v>
      </c>
      <c r="D54" s="61" t="s">
        <v>6954</v>
      </c>
      <c r="E54" s="61" t="s">
        <v>7011</v>
      </c>
      <c r="F54" s="146"/>
      <c r="G54" s="1578"/>
      <c r="H54" s="1589" t="s">
        <v>16764</v>
      </c>
    </row>
    <row r="55" spans="2:8" ht="33">
      <c r="B55" s="1588" t="s">
        <v>16778</v>
      </c>
      <c r="C55" s="363" t="s">
        <v>16779</v>
      </c>
      <c r="D55" s="61" t="s">
        <v>16780</v>
      </c>
      <c r="E55" s="61" t="s">
        <v>7011</v>
      </c>
      <c r="F55" s="146"/>
      <c r="G55" s="1578"/>
      <c r="H55" s="1589" t="s">
        <v>16764</v>
      </c>
    </row>
    <row r="56" spans="2:8">
      <c r="B56" s="1588" t="s">
        <v>16781</v>
      </c>
      <c r="C56" s="363" t="s">
        <v>16782</v>
      </c>
      <c r="D56" s="61" t="s">
        <v>16783</v>
      </c>
      <c r="E56" s="61" t="s">
        <v>7011</v>
      </c>
      <c r="F56" s="146"/>
      <c r="G56" s="1578"/>
      <c r="H56" s="1589" t="s">
        <v>16784</v>
      </c>
    </row>
    <row r="57" spans="2:8" ht="33">
      <c r="B57" s="1588" t="s">
        <v>16785</v>
      </c>
      <c r="C57" s="363" t="s">
        <v>16786</v>
      </c>
      <c r="D57" s="61" t="s">
        <v>6956</v>
      </c>
      <c r="E57" s="61" t="s">
        <v>7011</v>
      </c>
      <c r="F57" s="146"/>
      <c r="G57" s="1578"/>
      <c r="H57" s="1589" t="s">
        <v>16764</v>
      </c>
    </row>
    <row r="58" spans="2:8" ht="33">
      <c r="B58" s="1588" t="s">
        <v>16787</v>
      </c>
      <c r="C58" s="363" t="s">
        <v>16788</v>
      </c>
      <c r="D58" s="61" t="s">
        <v>16789</v>
      </c>
      <c r="E58" s="61" t="s">
        <v>7011</v>
      </c>
      <c r="F58" s="146"/>
      <c r="G58" s="1578"/>
      <c r="H58" s="1589" t="s">
        <v>16764</v>
      </c>
    </row>
    <row r="59" spans="2:8">
      <c r="B59" s="1588" t="s">
        <v>16790</v>
      </c>
      <c r="C59" s="363" t="s">
        <v>16791</v>
      </c>
      <c r="D59" s="61" t="s">
        <v>16792</v>
      </c>
      <c r="E59" s="61" t="s">
        <v>7011</v>
      </c>
      <c r="F59" s="146"/>
      <c r="G59" s="1578"/>
      <c r="H59" s="1589" t="s">
        <v>16784</v>
      </c>
    </row>
    <row r="60" spans="2:8">
      <c r="B60" s="1588" t="s">
        <v>16741</v>
      </c>
      <c r="C60" s="61" t="s">
        <v>16742</v>
      </c>
      <c r="D60" s="61" t="s">
        <v>16743</v>
      </c>
      <c r="E60" s="363" t="s">
        <v>12842</v>
      </c>
      <c r="F60" s="146"/>
      <c r="G60" s="1578"/>
      <c r="H60" s="1589"/>
    </row>
    <row r="61" spans="2:8">
      <c r="B61" s="1588" t="s">
        <v>7078</v>
      </c>
      <c r="C61" s="363" t="s">
        <v>16744</v>
      </c>
      <c r="D61" s="61" t="s">
        <v>12792</v>
      </c>
      <c r="E61" s="363" t="s">
        <v>12842</v>
      </c>
      <c r="F61" s="146"/>
      <c r="G61" s="1578"/>
      <c r="H61" s="1589"/>
    </row>
    <row r="62" spans="2:8" ht="17.25" thickBot="1">
      <c r="B62" s="1572" t="s">
        <v>7082</v>
      </c>
      <c r="C62" s="1581" t="s">
        <v>16745</v>
      </c>
      <c r="D62" s="274" t="s">
        <v>16746</v>
      </c>
      <c r="E62" s="1573" t="s">
        <v>13172</v>
      </c>
      <c r="F62" s="275"/>
      <c r="G62" s="275"/>
      <c r="H62" s="277"/>
    </row>
  </sheetData>
  <mergeCells count="1">
    <mergeCell ref="A2:A3"/>
  </mergeCells>
  <phoneticPr fontId="2" type="noConversion"/>
  <dataValidations count="2">
    <dataValidation type="list" allowBlank="1" showInputMessage="1" showErrorMessage="1" sqref="F6" xr:uid="{4342BEF3-6B70-4863-999B-4101DDAAC293}">
      <formula1>"IB,MB,DAWHO, IB/MB, MB/DAWHO,IB/MB/DAWHO"</formula1>
    </dataValidation>
    <dataValidation type="list" allowBlank="1" showInputMessage="1" showErrorMessage="1" sqref="C6" xr:uid="{BE0A13E5-ED43-43AE-BEE1-EEBD00D6965D}">
      <formula1>"Web Service, API"</formula1>
    </dataValidation>
  </dataValidations>
  <hyperlinks>
    <hyperlink ref="A2:A3" location="'API Index'!A1" display="Return to Index" xr:uid="{5B835532-CBBC-4B24-9887-47CCBA99B359}"/>
    <hyperlink ref="K6" r:id="rId1" xr:uid="{EC576189-259A-4860-9BEE-E51F107F1C00}"/>
  </hyperlinks>
  <pageMargins left="0.7" right="0.7" top="0.75" bottom="0.75" header="0.3" footer="0.3"/>
  <pageSetup paperSize="9" orientation="portrait" r:id="rId2"/>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8C514-B794-4C0C-BB87-8A6E7AE7D6D6}">
  <sheetPr codeName="工作表360">
    <tabColor rgb="FFFF0000"/>
  </sheetPr>
  <dimension ref="A1:M51"/>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50.375"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354</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82.5">
      <c r="B6" s="55" t="s">
        <v>16793</v>
      </c>
      <c r="C6" s="56" t="s">
        <v>2093</v>
      </c>
      <c r="D6" s="55" t="s">
        <v>16793</v>
      </c>
      <c r="E6" s="55" t="s">
        <v>3771</v>
      </c>
      <c r="F6" s="56" t="s">
        <v>6841</v>
      </c>
      <c r="G6" s="55" t="s">
        <v>9500</v>
      </c>
      <c r="H6" s="55"/>
      <c r="I6" s="55" t="s">
        <v>6565</v>
      </c>
      <c r="J6" s="55" t="s">
        <v>16794</v>
      </c>
      <c r="K6" s="57" t="s">
        <v>16795</v>
      </c>
      <c r="L6" s="57"/>
      <c r="M6" s="57"/>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377" t="s">
        <v>16674</v>
      </c>
      <c r="E11" s="1573" t="s">
        <v>6938</v>
      </c>
      <c r="F11" s="80" t="s">
        <v>6584</v>
      </c>
      <c r="G11" s="275"/>
      <c r="H11" s="1574" t="s">
        <v>16675</v>
      </c>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13395</v>
      </c>
      <c r="E15" s="150"/>
      <c r="F15" s="71" t="s">
        <v>6584</v>
      </c>
      <c r="G15" s="150"/>
      <c r="H15" s="145"/>
    </row>
    <row r="16" spans="1:13">
      <c r="B16" s="68">
        <v>1.1000000000000001</v>
      </c>
      <c r="C16" s="141" t="s">
        <v>16698</v>
      </c>
      <c r="D16" s="139" t="s">
        <v>12714</v>
      </c>
      <c r="E16" s="1565" t="s">
        <v>7236</v>
      </c>
      <c r="F16" s="71" t="s">
        <v>6584</v>
      </c>
      <c r="G16" s="150"/>
      <c r="H16" s="736"/>
    </row>
    <row r="17" spans="2:8">
      <c r="B17" s="68">
        <v>1.2</v>
      </c>
      <c r="C17" s="139" t="s">
        <v>16750</v>
      </c>
      <c r="D17" s="141" t="s">
        <v>16678</v>
      </c>
      <c r="E17" s="1565" t="s">
        <v>16679</v>
      </c>
      <c r="F17" s="71" t="s">
        <v>6584</v>
      </c>
      <c r="G17" s="150"/>
      <c r="H17" s="145"/>
    </row>
    <row r="18" spans="2:8">
      <c r="B18" s="68">
        <v>1.3</v>
      </c>
      <c r="C18" s="139" t="s">
        <v>16751</v>
      </c>
      <c r="D18" s="141" t="s">
        <v>12719</v>
      </c>
      <c r="E18" s="1565" t="s">
        <v>7011</v>
      </c>
      <c r="F18" s="71"/>
      <c r="G18" s="150"/>
      <c r="H18" s="145"/>
    </row>
    <row r="19" spans="2:8">
      <c r="B19" s="68">
        <v>1.4</v>
      </c>
      <c r="C19" s="139" t="s">
        <v>16752</v>
      </c>
      <c r="D19" s="141" t="s">
        <v>12704</v>
      </c>
      <c r="E19" s="1565" t="s">
        <v>16682</v>
      </c>
      <c r="F19" s="71" t="s">
        <v>6584</v>
      </c>
      <c r="G19" s="150"/>
      <c r="H19" s="145" t="s">
        <v>16753</v>
      </c>
    </row>
    <row r="20" spans="2:8">
      <c r="B20" s="68">
        <v>1.5</v>
      </c>
      <c r="C20" s="141" t="s">
        <v>16702</v>
      </c>
      <c r="D20" s="139" t="s">
        <v>16685</v>
      </c>
      <c r="E20" s="1565" t="s">
        <v>7236</v>
      </c>
      <c r="F20" s="71" t="s">
        <v>6584</v>
      </c>
      <c r="G20" s="150"/>
      <c r="H20" s="145"/>
    </row>
    <row r="21" spans="2:8">
      <c r="B21" s="68">
        <v>1.6</v>
      </c>
      <c r="C21" s="141" t="s">
        <v>16703</v>
      </c>
      <c r="D21" s="139" t="s">
        <v>16687</v>
      </c>
      <c r="E21" s="1565" t="s">
        <v>7011</v>
      </c>
      <c r="F21" s="71" t="s">
        <v>6584</v>
      </c>
      <c r="G21" s="150"/>
      <c r="H21" s="736"/>
    </row>
    <row r="22" spans="2:8">
      <c r="B22" s="68">
        <v>1.7</v>
      </c>
      <c r="C22" s="139" t="s">
        <v>16754</v>
      </c>
      <c r="D22" s="141" t="s">
        <v>12722</v>
      </c>
      <c r="E22" s="1565" t="s">
        <v>16689</v>
      </c>
      <c r="F22" s="71" t="s">
        <v>6579</v>
      </c>
      <c r="G22" s="150"/>
      <c r="H22" s="145"/>
    </row>
    <row r="23" spans="2:8" ht="16.5" customHeight="1">
      <c r="B23" s="68">
        <v>1.8</v>
      </c>
      <c r="C23" s="139" t="s">
        <v>16755</v>
      </c>
      <c r="D23" s="141" t="s">
        <v>16691</v>
      </c>
      <c r="E23" s="1565" t="s">
        <v>7011</v>
      </c>
      <c r="F23" s="71"/>
      <c r="G23" s="150"/>
      <c r="H23" s="145"/>
    </row>
    <row r="24" spans="2:8">
      <c r="B24" s="68">
        <v>1.9</v>
      </c>
      <c r="C24" s="139" t="s">
        <v>16756</v>
      </c>
      <c r="D24" s="141" t="s">
        <v>16693</v>
      </c>
      <c r="E24" s="1565" t="s">
        <v>7011</v>
      </c>
      <c r="F24" s="71"/>
      <c r="G24" s="150"/>
      <c r="H24" s="145"/>
    </row>
    <row r="25" spans="2:8">
      <c r="B25" s="68" t="s">
        <v>16694</v>
      </c>
      <c r="C25" s="141" t="s">
        <v>16707</v>
      </c>
      <c r="D25" s="139" t="s">
        <v>7068</v>
      </c>
      <c r="E25" s="1565" t="s">
        <v>16689</v>
      </c>
      <c r="F25" s="71"/>
      <c r="G25" s="150"/>
      <c r="H25" s="145"/>
    </row>
    <row r="26" spans="2:8">
      <c r="B26" s="68" t="s">
        <v>16696</v>
      </c>
      <c r="C26" s="141"/>
      <c r="D26" s="139" t="s">
        <v>16513</v>
      </c>
      <c r="E26" s="1565"/>
      <c r="F26" s="71" t="s">
        <v>6584</v>
      </c>
      <c r="G26" s="150"/>
      <c r="H26" s="736"/>
    </row>
    <row r="27" spans="2:8" ht="17.25" thickBot="1">
      <c r="B27" s="1572" t="s">
        <v>7764</v>
      </c>
      <c r="C27" s="1581" t="s">
        <v>16796</v>
      </c>
      <c r="D27" s="274" t="s">
        <v>6847</v>
      </c>
      <c r="E27" s="1573" t="s">
        <v>7222</v>
      </c>
      <c r="F27" s="80" t="s">
        <v>6579</v>
      </c>
      <c r="G27" s="275"/>
      <c r="H27" s="277" t="s">
        <v>16697</v>
      </c>
    </row>
    <row r="28" spans="2:8">
      <c r="B28" s="61"/>
      <c r="C28" s="61"/>
      <c r="D28" s="61"/>
      <c r="E28" s="61"/>
      <c r="F28" s="61"/>
      <c r="G28" s="61"/>
      <c r="H28" s="61"/>
    </row>
    <row r="29" spans="2:8" ht="19.5" thickBot="1">
      <c r="B29" s="83" t="s">
        <v>6613</v>
      </c>
      <c r="C29" s="61"/>
      <c r="D29" s="61"/>
      <c r="E29" s="61"/>
      <c r="F29" s="61"/>
      <c r="G29" s="61"/>
      <c r="H29" s="61"/>
    </row>
    <row r="30" spans="2:8" ht="17.25" thickBot="1">
      <c r="B30" s="58" t="s">
        <v>6570</v>
      </c>
      <c r="C30" s="1582" t="s">
        <v>6571</v>
      </c>
      <c r="D30" s="1582" t="s">
        <v>6572</v>
      </c>
      <c r="E30" s="1582" t="s">
        <v>6573</v>
      </c>
      <c r="F30" s="1582" t="s">
        <v>6574</v>
      </c>
      <c r="G30" s="1582" t="s">
        <v>6575</v>
      </c>
      <c r="H30" s="1583" t="s">
        <v>6557</v>
      </c>
    </row>
    <row r="31" spans="2:8">
      <c r="B31" s="1584">
        <v>1</v>
      </c>
      <c r="C31" s="363"/>
      <c r="D31" s="363" t="s">
        <v>13395</v>
      </c>
      <c r="E31" s="363" t="s">
        <v>7011</v>
      </c>
      <c r="F31" s="146"/>
      <c r="G31" s="1577"/>
      <c r="H31" s="1585"/>
    </row>
    <row r="32" spans="2:8">
      <c r="B32" s="1584">
        <v>1.1000000000000001</v>
      </c>
      <c r="C32" s="363" t="s">
        <v>16698</v>
      </c>
      <c r="D32" s="363" t="s">
        <v>12714</v>
      </c>
      <c r="E32" s="363" t="s">
        <v>7011</v>
      </c>
      <c r="F32" s="146"/>
      <c r="G32" s="1577"/>
      <c r="H32" s="1585"/>
    </row>
    <row r="33" spans="2:8">
      <c r="B33" s="1586">
        <v>1.2</v>
      </c>
      <c r="C33" s="363" t="s">
        <v>16699</v>
      </c>
      <c r="D33" s="363" t="s">
        <v>12717</v>
      </c>
      <c r="E33" s="363" t="s">
        <v>7011</v>
      </c>
      <c r="F33" s="146"/>
      <c r="G33" s="887"/>
      <c r="H33" s="135"/>
    </row>
    <row r="34" spans="2:8">
      <c r="B34" s="1586">
        <v>1.3</v>
      </c>
      <c r="C34" s="363" t="s">
        <v>16700</v>
      </c>
      <c r="D34" s="363" t="s">
        <v>12719</v>
      </c>
      <c r="E34" s="363" t="s">
        <v>7011</v>
      </c>
      <c r="F34" s="146"/>
      <c r="G34" s="887"/>
      <c r="H34" s="135"/>
    </row>
    <row r="35" spans="2:8">
      <c r="B35" s="1586">
        <v>1.4</v>
      </c>
      <c r="C35" s="363" t="s">
        <v>16701</v>
      </c>
      <c r="D35" s="363" t="s">
        <v>12704</v>
      </c>
      <c r="E35" s="363" t="s">
        <v>7011</v>
      </c>
      <c r="F35" s="146"/>
      <c r="G35" s="887"/>
      <c r="H35" s="1587"/>
    </row>
    <row r="36" spans="2:8">
      <c r="B36" s="1586">
        <v>1.5</v>
      </c>
      <c r="C36" s="363" t="s">
        <v>16702</v>
      </c>
      <c r="D36" s="363" t="s">
        <v>16685</v>
      </c>
      <c r="E36" s="363" t="s">
        <v>7011</v>
      </c>
      <c r="F36" s="146"/>
      <c r="G36" s="887"/>
      <c r="H36" s="135"/>
    </row>
    <row r="37" spans="2:8">
      <c r="B37" s="1584">
        <v>1.6</v>
      </c>
      <c r="C37" s="363" t="s">
        <v>16703</v>
      </c>
      <c r="D37" s="363" t="s">
        <v>16687</v>
      </c>
      <c r="E37" s="363" t="s">
        <v>7011</v>
      </c>
      <c r="F37" s="146"/>
      <c r="G37" s="887"/>
      <c r="H37" s="135"/>
    </row>
    <row r="38" spans="2:8">
      <c r="B38" s="1586">
        <v>1.7</v>
      </c>
      <c r="C38" s="363" t="s">
        <v>16704</v>
      </c>
      <c r="D38" s="363" t="s">
        <v>12722</v>
      </c>
      <c r="E38" s="363" t="s">
        <v>7011</v>
      </c>
      <c r="F38" s="146"/>
      <c r="G38" s="887"/>
      <c r="H38" s="135"/>
    </row>
    <row r="39" spans="2:8" ht="33">
      <c r="B39" s="1586">
        <v>1.8</v>
      </c>
      <c r="C39" s="363" t="s">
        <v>16705</v>
      </c>
      <c r="D39" s="363" t="s">
        <v>16691</v>
      </c>
      <c r="E39" s="363" t="s">
        <v>7011</v>
      </c>
      <c r="F39" s="146"/>
      <c r="G39" s="887"/>
      <c r="H39" s="135"/>
    </row>
    <row r="40" spans="2:8">
      <c r="B40" s="1588">
        <v>1.9</v>
      </c>
      <c r="C40" s="363" t="s">
        <v>16706</v>
      </c>
      <c r="D40" s="363" t="s">
        <v>16693</v>
      </c>
      <c r="E40" s="363" t="s">
        <v>7011</v>
      </c>
      <c r="F40" s="146"/>
      <c r="G40" s="1578"/>
      <c r="H40" s="1589"/>
    </row>
    <row r="41" spans="2:8">
      <c r="B41" s="1588" t="s">
        <v>16694</v>
      </c>
      <c r="C41" s="363" t="s">
        <v>16707</v>
      </c>
      <c r="D41" s="363" t="s">
        <v>7068</v>
      </c>
      <c r="E41" s="363" t="s">
        <v>7011</v>
      </c>
      <c r="F41" s="146"/>
      <c r="G41" s="1578"/>
      <c r="H41" s="1589"/>
    </row>
    <row r="42" spans="2:8" ht="32.25">
      <c r="B42" s="1588">
        <v>1.1100000000000001</v>
      </c>
      <c r="C42" s="363" t="s">
        <v>16708</v>
      </c>
      <c r="D42" s="363" t="s">
        <v>16709</v>
      </c>
      <c r="E42" s="363" t="s">
        <v>7011</v>
      </c>
      <c r="F42" s="146"/>
      <c r="G42" s="1578"/>
      <c r="H42" s="1589"/>
    </row>
    <row r="43" spans="2:8">
      <c r="B43" s="1588" t="s">
        <v>16710</v>
      </c>
      <c r="C43" s="363" t="s">
        <v>16711</v>
      </c>
      <c r="D43" s="363" t="s">
        <v>16712</v>
      </c>
      <c r="E43" s="363" t="s">
        <v>7011</v>
      </c>
      <c r="F43" s="146"/>
      <c r="G43" s="1578"/>
      <c r="H43" s="1589"/>
    </row>
    <row r="44" spans="2:8">
      <c r="B44" s="1588" t="s">
        <v>16713</v>
      </c>
      <c r="C44" s="363" t="s">
        <v>16714</v>
      </c>
      <c r="D44" s="363" t="s">
        <v>16715</v>
      </c>
      <c r="E44" s="363" t="s">
        <v>7011</v>
      </c>
      <c r="F44" s="146"/>
      <c r="G44" s="1578"/>
      <c r="H44" s="1589"/>
    </row>
    <row r="45" spans="2:8">
      <c r="B45" s="1588" t="s">
        <v>16696</v>
      </c>
      <c r="C45" s="363" t="s">
        <v>16716</v>
      </c>
      <c r="D45" s="363" t="s">
        <v>13939</v>
      </c>
      <c r="E45" s="363" t="s">
        <v>7011</v>
      </c>
      <c r="F45" s="146"/>
      <c r="G45" s="1578"/>
      <c r="H45" s="1589"/>
    </row>
    <row r="46" spans="2:8">
      <c r="B46" s="1588" t="s">
        <v>16717</v>
      </c>
      <c r="C46" s="363" t="s">
        <v>16718</v>
      </c>
      <c r="D46" s="363" t="s">
        <v>16719</v>
      </c>
      <c r="E46" s="363" t="s">
        <v>6938</v>
      </c>
      <c r="F46" s="146"/>
      <c r="G46" s="1578"/>
      <c r="H46" s="1589"/>
    </row>
    <row r="47" spans="2:8">
      <c r="B47" s="1588" t="s">
        <v>16720</v>
      </c>
      <c r="C47" s="363"/>
      <c r="D47" s="363" t="s">
        <v>14103</v>
      </c>
      <c r="E47" s="363" t="s">
        <v>12842</v>
      </c>
      <c r="F47" s="146"/>
      <c r="G47" s="1578"/>
      <c r="H47" s="1589"/>
    </row>
    <row r="48" spans="2:8">
      <c r="B48" s="1588" t="s">
        <v>7899</v>
      </c>
      <c r="C48" s="363" t="s">
        <v>16797</v>
      </c>
      <c r="D48" s="61" t="s">
        <v>16798</v>
      </c>
      <c r="E48" s="61" t="s">
        <v>7011</v>
      </c>
      <c r="F48" s="146"/>
      <c r="G48" s="1578"/>
      <c r="H48" s="1589"/>
    </row>
    <row r="49" spans="2:8">
      <c r="B49" s="1588" t="s">
        <v>16741</v>
      </c>
      <c r="C49" s="61" t="s">
        <v>16742</v>
      </c>
      <c r="D49" s="61" t="s">
        <v>16743</v>
      </c>
      <c r="E49" s="363" t="s">
        <v>12842</v>
      </c>
      <c r="F49" s="146"/>
      <c r="G49" s="1578"/>
      <c r="H49" s="1589"/>
    </row>
    <row r="50" spans="2:8">
      <c r="B50" s="1588" t="s">
        <v>7078</v>
      </c>
      <c r="C50" s="363" t="s">
        <v>16744</v>
      </c>
      <c r="D50" s="61" t="s">
        <v>12792</v>
      </c>
      <c r="E50" s="363" t="s">
        <v>12842</v>
      </c>
      <c r="F50" s="146"/>
      <c r="G50" s="1578"/>
      <c r="H50" s="1589"/>
    </row>
    <row r="51" spans="2:8" ht="17.25" thickBot="1">
      <c r="B51" s="1572" t="s">
        <v>7082</v>
      </c>
      <c r="C51" s="1581" t="s">
        <v>16745</v>
      </c>
      <c r="D51" s="274" t="s">
        <v>16746</v>
      </c>
      <c r="E51" s="1573" t="s">
        <v>13172</v>
      </c>
      <c r="F51" s="275"/>
      <c r="G51" s="275"/>
      <c r="H51" s="277"/>
    </row>
  </sheetData>
  <mergeCells count="1">
    <mergeCell ref="A2:A3"/>
  </mergeCells>
  <phoneticPr fontId="2" type="noConversion"/>
  <dataValidations count="2">
    <dataValidation type="list" allowBlank="1" showInputMessage="1" showErrorMessage="1" sqref="C6" xr:uid="{D70A88EF-2058-4FD3-99EF-814C0E34EE0D}">
      <formula1>"Web Service, API"</formula1>
    </dataValidation>
    <dataValidation type="list" allowBlank="1" showInputMessage="1" showErrorMessage="1" sqref="F6" xr:uid="{01C08134-C271-481A-9BF4-A138237ACBFA}">
      <formula1>"IB,MB,DAWHO, IB/MB, MB/DAWHO,IB/MB/DAWHO"</formula1>
    </dataValidation>
  </dataValidations>
  <hyperlinks>
    <hyperlink ref="A2:A3" location="'API Index'!A1" display="Return to Index" xr:uid="{5A408003-1B31-407B-9D46-5001AC81DDDD}"/>
    <hyperlink ref="K6" r:id="rId1" xr:uid="{00535794-F6A2-4A7B-8B6D-C22E6765F98F}"/>
  </hyperlinks>
  <pageMargins left="0.7" right="0.7" top="0.75" bottom="0.75" header="0.3" footer="0.3"/>
  <pageSetup paperSize="9" orientation="portrait" r:id="rId2"/>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F05C1-30C4-45A7-AAEF-2F2E663D42DD}">
  <sheetPr codeName="工作表361">
    <tabColor rgb="FFFF0000"/>
  </sheetPr>
  <dimension ref="A1:M56"/>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355</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55" t="s">
        <v>3773</v>
      </c>
      <c r="C6" s="56" t="s">
        <v>8565</v>
      </c>
      <c r="D6" s="55" t="s">
        <v>3773</v>
      </c>
      <c r="E6" s="55" t="s">
        <v>16799</v>
      </c>
      <c r="F6" s="56" t="s">
        <v>6841</v>
      </c>
      <c r="G6" s="55" t="s">
        <v>9500</v>
      </c>
      <c r="H6" s="55"/>
      <c r="I6" s="55" t="s">
        <v>6565</v>
      </c>
      <c r="J6" s="55" t="s">
        <v>16800</v>
      </c>
      <c r="K6" s="57" t="s">
        <v>16801</v>
      </c>
      <c r="L6" s="57"/>
      <c r="M6" s="57"/>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377" t="s">
        <v>16674</v>
      </c>
      <c r="E11" s="1573" t="s">
        <v>6938</v>
      </c>
      <c r="F11" s="80" t="s">
        <v>6584</v>
      </c>
      <c r="G11" s="275"/>
      <c r="H11" s="1574" t="s">
        <v>16675</v>
      </c>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13395</v>
      </c>
      <c r="E15" s="150"/>
      <c r="F15" s="71" t="s">
        <v>6584</v>
      </c>
      <c r="G15" s="150"/>
      <c r="H15" s="145"/>
    </row>
    <row r="16" spans="1:13">
      <c r="B16" s="68">
        <v>1.1000000000000001</v>
      </c>
      <c r="C16" s="141" t="s">
        <v>16698</v>
      </c>
      <c r="D16" s="139" t="s">
        <v>12714</v>
      </c>
      <c r="E16" s="1565" t="s">
        <v>7236</v>
      </c>
      <c r="F16" s="71" t="s">
        <v>6584</v>
      </c>
      <c r="G16" s="150"/>
      <c r="H16" s="736"/>
    </row>
    <row r="17" spans="2:8">
      <c r="B17" s="68">
        <v>1.2</v>
      </c>
      <c r="C17" s="139" t="s">
        <v>16750</v>
      </c>
      <c r="D17" s="141" t="s">
        <v>16678</v>
      </c>
      <c r="E17" s="1565" t="s">
        <v>16679</v>
      </c>
      <c r="F17" s="71" t="s">
        <v>6584</v>
      </c>
      <c r="G17" s="150"/>
      <c r="H17" s="145"/>
    </row>
    <row r="18" spans="2:8">
      <c r="B18" s="68">
        <v>1.3</v>
      </c>
      <c r="C18" s="139" t="s">
        <v>16751</v>
      </c>
      <c r="D18" s="141" t="s">
        <v>12719</v>
      </c>
      <c r="E18" s="1565" t="s">
        <v>7011</v>
      </c>
      <c r="F18" s="71"/>
      <c r="G18" s="150"/>
      <c r="H18" s="145"/>
    </row>
    <row r="19" spans="2:8">
      <c r="B19" s="68">
        <v>1.4</v>
      </c>
      <c r="C19" s="139" t="s">
        <v>16752</v>
      </c>
      <c r="D19" s="141" t="s">
        <v>12704</v>
      </c>
      <c r="E19" s="1565" t="s">
        <v>16682</v>
      </c>
      <c r="F19" s="71" t="s">
        <v>6584</v>
      </c>
      <c r="G19" s="150"/>
      <c r="H19" s="145" t="s">
        <v>16753</v>
      </c>
    </row>
    <row r="20" spans="2:8">
      <c r="B20" s="68">
        <v>1.5</v>
      </c>
      <c r="C20" s="141" t="s">
        <v>16702</v>
      </c>
      <c r="D20" s="139" t="s">
        <v>16685</v>
      </c>
      <c r="E20" s="1565" t="s">
        <v>7236</v>
      </c>
      <c r="F20" s="71" t="s">
        <v>6584</v>
      </c>
      <c r="G20" s="150"/>
      <c r="H20" s="145"/>
    </row>
    <row r="21" spans="2:8">
      <c r="B21" s="68">
        <v>1.6</v>
      </c>
      <c r="C21" s="141" t="s">
        <v>16703</v>
      </c>
      <c r="D21" s="139" t="s">
        <v>16687</v>
      </c>
      <c r="E21" s="1565" t="s">
        <v>7011</v>
      </c>
      <c r="F21" s="71" t="s">
        <v>6584</v>
      </c>
      <c r="G21" s="150"/>
      <c r="H21" s="736"/>
    </row>
    <row r="22" spans="2:8">
      <c r="B22" s="68">
        <v>1.7</v>
      </c>
      <c r="C22" s="139" t="s">
        <v>16754</v>
      </c>
      <c r="D22" s="141" t="s">
        <v>12722</v>
      </c>
      <c r="E22" s="1565" t="s">
        <v>16689</v>
      </c>
      <c r="F22" s="71" t="s">
        <v>6579</v>
      </c>
      <c r="G22" s="150"/>
      <c r="H22" s="145"/>
    </row>
    <row r="23" spans="2:8" ht="16.5" customHeight="1">
      <c r="B23" s="68">
        <v>1.8</v>
      </c>
      <c r="C23" s="139" t="s">
        <v>16755</v>
      </c>
      <c r="D23" s="141" t="s">
        <v>16691</v>
      </c>
      <c r="E23" s="1565" t="s">
        <v>7011</v>
      </c>
      <c r="F23" s="71"/>
      <c r="G23" s="150"/>
      <c r="H23" s="145"/>
    </row>
    <row r="24" spans="2:8">
      <c r="B24" s="68">
        <v>1.9</v>
      </c>
      <c r="C24" s="139" t="s">
        <v>16756</v>
      </c>
      <c r="D24" s="141" t="s">
        <v>16693</v>
      </c>
      <c r="E24" s="1565" t="s">
        <v>7011</v>
      </c>
      <c r="F24" s="71"/>
      <c r="G24" s="150"/>
      <c r="H24" s="145"/>
    </row>
    <row r="25" spans="2:8">
      <c r="B25" s="68" t="s">
        <v>16694</v>
      </c>
      <c r="C25" s="141" t="s">
        <v>16707</v>
      </c>
      <c r="D25" s="139" t="s">
        <v>7068</v>
      </c>
      <c r="E25" s="1565" t="s">
        <v>16689</v>
      </c>
      <c r="F25" s="71"/>
      <c r="G25" s="150"/>
      <c r="H25" s="145"/>
    </row>
    <row r="26" spans="2:8">
      <c r="B26" s="68" t="s">
        <v>16696</v>
      </c>
      <c r="C26" s="141"/>
      <c r="D26" s="139" t="s">
        <v>16513</v>
      </c>
      <c r="E26" s="1565"/>
      <c r="F26" s="71" t="s">
        <v>6584</v>
      </c>
      <c r="G26" s="150"/>
      <c r="H26" s="736"/>
    </row>
    <row r="27" spans="2:8" ht="17.25" thickBot="1">
      <c r="B27" s="1572" t="s">
        <v>7764</v>
      </c>
      <c r="C27" s="1581" t="s">
        <v>16796</v>
      </c>
      <c r="D27" s="274" t="s">
        <v>6847</v>
      </c>
      <c r="E27" s="1573" t="s">
        <v>7222</v>
      </c>
      <c r="F27" s="80" t="s">
        <v>6579</v>
      </c>
      <c r="G27" s="275"/>
      <c r="H27" s="277" t="s">
        <v>16697</v>
      </c>
    </row>
    <row r="28" spans="2:8">
      <c r="B28" s="61"/>
      <c r="C28" s="61"/>
      <c r="D28" s="61"/>
      <c r="E28" s="61"/>
      <c r="F28" s="61"/>
      <c r="G28" s="61"/>
      <c r="H28" s="61"/>
    </row>
    <row r="29" spans="2:8" ht="19.5" thickBot="1">
      <c r="B29" s="83" t="s">
        <v>6613</v>
      </c>
      <c r="C29" s="61"/>
      <c r="D29" s="61"/>
      <c r="E29" s="61"/>
      <c r="F29" s="61"/>
      <c r="G29" s="61"/>
      <c r="H29" s="61"/>
    </row>
    <row r="30" spans="2:8" ht="17.25" thickBot="1">
      <c r="B30" s="58" t="s">
        <v>6570</v>
      </c>
      <c r="C30" s="1582" t="s">
        <v>6571</v>
      </c>
      <c r="D30" s="1582" t="s">
        <v>6572</v>
      </c>
      <c r="E30" s="1582" t="s">
        <v>6573</v>
      </c>
      <c r="F30" s="1582" t="s">
        <v>6574</v>
      </c>
      <c r="G30" s="1582" t="s">
        <v>6575</v>
      </c>
      <c r="H30" s="1583" t="s">
        <v>6557</v>
      </c>
    </row>
    <row r="31" spans="2:8">
      <c r="B31" s="1584">
        <v>1</v>
      </c>
      <c r="C31" s="363"/>
      <c r="D31" s="363" t="s">
        <v>13395</v>
      </c>
      <c r="E31" s="363" t="s">
        <v>7011</v>
      </c>
      <c r="F31" s="146"/>
      <c r="G31" s="1577"/>
      <c r="H31" s="1585"/>
    </row>
    <row r="32" spans="2:8">
      <c r="B32" s="1584">
        <v>1.1000000000000001</v>
      </c>
      <c r="C32" s="363" t="s">
        <v>16698</v>
      </c>
      <c r="D32" s="363" t="s">
        <v>12714</v>
      </c>
      <c r="E32" s="363" t="s">
        <v>7011</v>
      </c>
      <c r="F32" s="146"/>
      <c r="G32" s="1577"/>
      <c r="H32" s="1585"/>
    </row>
    <row r="33" spans="2:8">
      <c r="B33" s="1586">
        <v>1.2</v>
      </c>
      <c r="C33" s="363" t="s">
        <v>16699</v>
      </c>
      <c r="D33" s="363" t="s">
        <v>12717</v>
      </c>
      <c r="E33" s="363" t="s">
        <v>7011</v>
      </c>
      <c r="F33" s="146"/>
      <c r="G33" s="887"/>
      <c r="H33" s="135"/>
    </row>
    <row r="34" spans="2:8">
      <c r="B34" s="1586">
        <v>1.3</v>
      </c>
      <c r="C34" s="363" t="s">
        <v>16700</v>
      </c>
      <c r="D34" s="363" t="s">
        <v>12719</v>
      </c>
      <c r="E34" s="363" t="s">
        <v>7011</v>
      </c>
      <c r="F34" s="146"/>
      <c r="G34" s="887"/>
      <c r="H34" s="135"/>
    </row>
    <row r="35" spans="2:8">
      <c r="B35" s="1586">
        <v>1.4</v>
      </c>
      <c r="C35" s="363" t="s">
        <v>16701</v>
      </c>
      <c r="D35" s="363" t="s">
        <v>12704</v>
      </c>
      <c r="E35" s="363" t="s">
        <v>7011</v>
      </c>
      <c r="F35" s="146"/>
      <c r="G35" s="887"/>
      <c r="H35" s="1587"/>
    </row>
    <row r="36" spans="2:8">
      <c r="B36" s="1586">
        <v>1.5</v>
      </c>
      <c r="C36" s="363" t="s">
        <v>16702</v>
      </c>
      <c r="D36" s="363" t="s">
        <v>16685</v>
      </c>
      <c r="E36" s="363" t="s">
        <v>7011</v>
      </c>
      <c r="F36" s="146"/>
      <c r="G36" s="887"/>
      <c r="H36" s="135"/>
    </row>
    <row r="37" spans="2:8">
      <c r="B37" s="1584">
        <v>1.6</v>
      </c>
      <c r="C37" s="363" t="s">
        <v>16703</v>
      </c>
      <c r="D37" s="363" t="s">
        <v>16687</v>
      </c>
      <c r="E37" s="363" t="s">
        <v>7011</v>
      </c>
      <c r="F37" s="146"/>
      <c r="G37" s="887"/>
      <c r="H37" s="135"/>
    </row>
    <row r="38" spans="2:8">
      <c r="B38" s="1586">
        <v>1.7</v>
      </c>
      <c r="C38" s="363" t="s">
        <v>16704</v>
      </c>
      <c r="D38" s="363" t="s">
        <v>12722</v>
      </c>
      <c r="E38" s="363" t="s">
        <v>7011</v>
      </c>
      <c r="F38" s="146"/>
      <c r="G38" s="887"/>
      <c r="H38" s="135"/>
    </row>
    <row r="39" spans="2:8" ht="33">
      <c r="B39" s="1586">
        <v>1.8</v>
      </c>
      <c r="C39" s="363" t="s">
        <v>16705</v>
      </c>
      <c r="D39" s="363" t="s">
        <v>16691</v>
      </c>
      <c r="E39" s="363" t="s">
        <v>7011</v>
      </c>
      <c r="F39" s="146"/>
      <c r="G39" s="887"/>
      <c r="H39" s="135"/>
    </row>
    <row r="40" spans="2:8">
      <c r="B40" s="1588">
        <v>1.9</v>
      </c>
      <c r="C40" s="363" t="s">
        <v>16706</v>
      </c>
      <c r="D40" s="363" t="s">
        <v>16693</v>
      </c>
      <c r="E40" s="363" t="s">
        <v>7011</v>
      </c>
      <c r="F40" s="146"/>
      <c r="G40" s="1578"/>
      <c r="H40" s="1589"/>
    </row>
    <row r="41" spans="2:8">
      <c r="B41" s="1588" t="s">
        <v>16694</v>
      </c>
      <c r="C41" s="363" t="s">
        <v>16707</v>
      </c>
      <c r="D41" s="363" t="s">
        <v>7068</v>
      </c>
      <c r="E41" s="363" t="s">
        <v>7011</v>
      </c>
      <c r="F41" s="146"/>
      <c r="G41" s="1578"/>
      <c r="H41" s="1589"/>
    </row>
    <row r="42" spans="2:8" ht="32.25">
      <c r="B42" s="1588">
        <v>1.1100000000000001</v>
      </c>
      <c r="C42" s="363" t="s">
        <v>16708</v>
      </c>
      <c r="D42" s="363" t="s">
        <v>16709</v>
      </c>
      <c r="E42" s="363" t="s">
        <v>7011</v>
      </c>
      <c r="F42" s="146"/>
      <c r="G42" s="1578"/>
      <c r="H42" s="1589"/>
    </row>
    <row r="43" spans="2:8">
      <c r="B43" s="1588" t="s">
        <v>16710</v>
      </c>
      <c r="C43" s="363" t="s">
        <v>16711</v>
      </c>
      <c r="D43" s="363" t="s">
        <v>16712</v>
      </c>
      <c r="E43" s="363" t="s">
        <v>7011</v>
      </c>
      <c r="F43" s="146"/>
      <c r="G43" s="1578"/>
      <c r="H43" s="1589"/>
    </row>
    <row r="44" spans="2:8">
      <c r="B44" s="1588" t="s">
        <v>16713</v>
      </c>
      <c r="C44" s="363" t="s">
        <v>16714</v>
      </c>
      <c r="D44" s="363" t="s">
        <v>16715</v>
      </c>
      <c r="E44" s="363" t="s">
        <v>7011</v>
      </c>
      <c r="F44" s="146"/>
      <c r="G44" s="1578"/>
      <c r="H44" s="1589"/>
    </row>
    <row r="45" spans="2:8">
      <c r="B45" s="1588" t="s">
        <v>16696</v>
      </c>
      <c r="C45" s="363" t="s">
        <v>16716</v>
      </c>
      <c r="D45" s="363" t="s">
        <v>13939</v>
      </c>
      <c r="E45" s="363" t="s">
        <v>7011</v>
      </c>
      <c r="F45" s="146"/>
      <c r="G45" s="1578"/>
      <c r="H45" s="1589"/>
    </row>
    <row r="46" spans="2:8">
      <c r="B46" s="1588" t="s">
        <v>16717</v>
      </c>
      <c r="C46" s="363" t="s">
        <v>16802</v>
      </c>
      <c r="D46" s="363" t="s">
        <v>16719</v>
      </c>
      <c r="E46" s="363" t="s">
        <v>6938</v>
      </c>
      <c r="F46" s="146"/>
      <c r="G46" s="1578"/>
      <c r="H46" s="1589"/>
    </row>
    <row r="47" spans="2:8">
      <c r="B47" s="1588" t="s">
        <v>16720</v>
      </c>
      <c r="C47" s="363"/>
      <c r="D47" s="363" t="s">
        <v>14103</v>
      </c>
      <c r="E47" s="363" t="s">
        <v>12842</v>
      </c>
      <c r="F47" s="146"/>
      <c r="G47" s="1578"/>
      <c r="H47" s="1589"/>
    </row>
    <row r="48" spans="2:8">
      <c r="B48" s="1588" t="s">
        <v>7899</v>
      </c>
      <c r="C48" s="363" t="s">
        <v>16803</v>
      </c>
      <c r="D48" s="61" t="s">
        <v>6937</v>
      </c>
      <c r="E48" s="61" t="s">
        <v>7011</v>
      </c>
      <c r="F48" s="146"/>
      <c r="G48" s="1578"/>
      <c r="H48" s="1589"/>
    </row>
    <row r="49" spans="2:8">
      <c r="B49" s="1588" t="s">
        <v>16736</v>
      </c>
      <c r="C49" s="363" t="s">
        <v>16804</v>
      </c>
      <c r="D49" s="363" t="s">
        <v>6954</v>
      </c>
      <c r="E49" s="363" t="s">
        <v>16805</v>
      </c>
      <c r="F49" s="146"/>
      <c r="G49" s="1578"/>
      <c r="H49" s="1589"/>
    </row>
    <row r="50" spans="2:8">
      <c r="B50" s="1588" t="s">
        <v>16767</v>
      </c>
      <c r="C50" s="363" t="s">
        <v>16806</v>
      </c>
      <c r="D50" s="363" t="s">
        <v>6956</v>
      </c>
      <c r="E50" s="363" t="s">
        <v>16807</v>
      </c>
      <c r="F50" s="146"/>
      <c r="G50" s="1578"/>
      <c r="H50" s="1589"/>
    </row>
    <row r="51" spans="2:8">
      <c r="B51" s="1588" t="s">
        <v>16771</v>
      </c>
      <c r="C51" s="363" t="s">
        <v>16808</v>
      </c>
      <c r="D51" s="363" t="s">
        <v>6960</v>
      </c>
      <c r="E51" s="61" t="s">
        <v>7011</v>
      </c>
      <c r="F51" s="146"/>
      <c r="G51" s="1578"/>
      <c r="H51" s="1589"/>
    </row>
    <row r="52" spans="2:8">
      <c r="B52" s="1588" t="s">
        <v>16773</v>
      </c>
      <c r="C52" s="363" t="s">
        <v>16809</v>
      </c>
      <c r="D52" s="363" t="s">
        <v>16810</v>
      </c>
      <c r="E52" s="363" t="s">
        <v>16807</v>
      </c>
      <c r="F52" s="146"/>
      <c r="G52" s="1578"/>
      <c r="H52" s="1589"/>
    </row>
    <row r="53" spans="2:8">
      <c r="B53" s="2227" t="s">
        <v>16776</v>
      </c>
      <c r="C53" s="1283" t="s">
        <v>16811</v>
      </c>
      <c r="D53" s="1534" t="s">
        <v>16812</v>
      </c>
      <c r="E53" s="1534" t="s">
        <v>6938</v>
      </c>
      <c r="F53" s="146"/>
      <c r="G53" s="1578"/>
      <c r="H53" s="1589"/>
    </row>
    <row r="54" spans="2:8">
      <c r="B54" s="1588" t="s">
        <v>16741</v>
      </c>
      <c r="C54" s="61" t="s">
        <v>16742</v>
      </c>
      <c r="D54" s="61" t="s">
        <v>16743</v>
      </c>
      <c r="E54" s="363" t="s">
        <v>12842</v>
      </c>
      <c r="F54" s="146"/>
      <c r="G54" s="1578"/>
      <c r="H54" s="1589"/>
    </row>
    <row r="55" spans="2:8">
      <c r="B55" s="1588" t="s">
        <v>7078</v>
      </c>
      <c r="C55" s="363" t="s">
        <v>16744</v>
      </c>
      <c r="D55" s="61" t="s">
        <v>12792</v>
      </c>
      <c r="E55" s="363" t="s">
        <v>12842</v>
      </c>
      <c r="F55" s="146"/>
      <c r="G55" s="1578"/>
      <c r="H55" s="1589"/>
    </row>
    <row r="56" spans="2:8" ht="17.25" thickBot="1">
      <c r="B56" s="1572" t="s">
        <v>7082</v>
      </c>
      <c r="C56" s="1581" t="s">
        <v>16745</v>
      </c>
      <c r="D56" s="274" t="s">
        <v>16746</v>
      </c>
      <c r="E56" s="1573" t="s">
        <v>13172</v>
      </c>
      <c r="F56" s="275"/>
      <c r="G56" s="275"/>
      <c r="H56" s="277"/>
    </row>
  </sheetData>
  <mergeCells count="1">
    <mergeCell ref="A2:A3"/>
  </mergeCells>
  <phoneticPr fontId="2" type="noConversion"/>
  <dataValidations count="2">
    <dataValidation type="list" allowBlank="1" showInputMessage="1" showErrorMessage="1" sqref="F6" xr:uid="{8C404236-40DE-46B4-9CFA-2D7A9BE8DB57}">
      <formula1>"IB,MB,DAWHO, IB/MB, MB/DAWHO,IB/MB/DAWHO"</formula1>
    </dataValidation>
    <dataValidation type="list" allowBlank="1" showInputMessage="1" showErrorMessage="1" sqref="C6" xr:uid="{964B3180-0F1B-4CAF-8C0E-B46D0A46F784}">
      <formula1>"Web Service, API"</formula1>
    </dataValidation>
  </dataValidations>
  <hyperlinks>
    <hyperlink ref="A2:A3" location="'API Index'!A1" display="Return to Index" xr:uid="{2C0DED3D-1658-4B90-9184-C3015AF49ECC}"/>
    <hyperlink ref="J6" r:id="rId1" display="http://10.11.140.161/api/Account/GetStatementBalance" xr:uid="{85817C44-12EC-4C7E-B2AD-84114B8CEFDD}"/>
  </hyperlinks>
  <pageMargins left="0.7" right="0.7" top="0.75" bottom="0.75" header="0.3" footer="0.3"/>
  <pageSetup paperSize="9" orientation="portrait" r:id="rId2"/>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29655-3928-46E1-B1AC-79C3D4F5E694}">
  <sheetPr codeName="工作表362">
    <tabColor rgb="FFFF0000"/>
  </sheetPr>
  <dimension ref="A1:M55"/>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356</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55" t="s">
        <v>16813</v>
      </c>
      <c r="C6" s="56" t="s">
        <v>2093</v>
      </c>
      <c r="D6" s="55" t="s">
        <v>3777</v>
      </c>
      <c r="E6" s="55" t="s">
        <v>3778</v>
      </c>
      <c r="F6" s="56" t="s">
        <v>6841</v>
      </c>
      <c r="G6" s="55" t="s">
        <v>9500</v>
      </c>
      <c r="H6" s="55"/>
      <c r="I6" s="55" t="s">
        <v>6565</v>
      </c>
      <c r="J6" s="55" t="s">
        <v>16814</v>
      </c>
      <c r="K6" s="57" t="s">
        <v>16815</v>
      </c>
      <c r="L6" s="57"/>
      <c r="M6" s="57"/>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377" t="s">
        <v>16674</v>
      </c>
      <c r="E11" s="1573" t="s">
        <v>6938</v>
      </c>
      <c r="F11" s="80" t="s">
        <v>6584</v>
      </c>
      <c r="G11" s="275"/>
      <c r="H11" s="1574" t="s">
        <v>16675</v>
      </c>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13395</v>
      </c>
      <c r="E15" s="150"/>
      <c r="F15" s="71" t="s">
        <v>6584</v>
      </c>
      <c r="G15" s="150"/>
      <c r="H15" s="145"/>
    </row>
    <row r="16" spans="1:13">
      <c r="B16" s="68">
        <v>1.1000000000000001</v>
      </c>
      <c r="C16" s="141" t="s">
        <v>16698</v>
      </c>
      <c r="D16" s="139" t="s">
        <v>12714</v>
      </c>
      <c r="E16" s="1565" t="s">
        <v>7236</v>
      </c>
      <c r="F16" s="71" t="s">
        <v>6584</v>
      </c>
      <c r="G16" s="150"/>
      <c r="H16" s="736"/>
    </row>
    <row r="17" spans="2:8">
      <c r="B17" s="68">
        <v>1.2</v>
      </c>
      <c r="C17" s="139" t="s">
        <v>16750</v>
      </c>
      <c r="D17" s="141" t="s">
        <v>16678</v>
      </c>
      <c r="E17" s="1565" t="s">
        <v>16679</v>
      </c>
      <c r="F17" s="71" t="s">
        <v>6584</v>
      </c>
      <c r="G17" s="150"/>
      <c r="H17" s="145"/>
    </row>
    <row r="18" spans="2:8">
      <c r="B18" s="68">
        <v>1.3</v>
      </c>
      <c r="C18" s="139" t="s">
        <v>16751</v>
      </c>
      <c r="D18" s="141" t="s">
        <v>12719</v>
      </c>
      <c r="E18" s="1565" t="s">
        <v>7011</v>
      </c>
      <c r="F18" s="71"/>
      <c r="G18" s="150"/>
      <c r="H18" s="145"/>
    </row>
    <row r="19" spans="2:8">
      <c r="B19" s="68">
        <v>1.4</v>
      </c>
      <c r="C19" s="139" t="s">
        <v>16752</v>
      </c>
      <c r="D19" s="141" t="s">
        <v>12704</v>
      </c>
      <c r="E19" s="1565" t="s">
        <v>16682</v>
      </c>
      <c r="F19" s="71" t="s">
        <v>6584</v>
      </c>
      <c r="G19" s="150"/>
      <c r="H19" s="145" t="s">
        <v>16753</v>
      </c>
    </row>
    <row r="20" spans="2:8">
      <c r="B20" s="68">
        <v>1.5</v>
      </c>
      <c r="C20" s="141" t="s">
        <v>16702</v>
      </c>
      <c r="D20" s="139" t="s">
        <v>16685</v>
      </c>
      <c r="E20" s="1565" t="s">
        <v>7236</v>
      </c>
      <c r="F20" s="71" t="s">
        <v>6584</v>
      </c>
      <c r="G20" s="150"/>
      <c r="H20" s="145"/>
    </row>
    <row r="21" spans="2:8">
      <c r="B21" s="68">
        <v>1.6</v>
      </c>
      <c r="C21" s="141" t="s">
        <v>16703</v>
      </c>
      <c r="D21" s="139" t="s">
        <v>16687</v>
      </c>
      <c r="E21" s="1565" t="s">
        <v>7011</v>
      </c>
      <c r="F21" s="71" t="s">
        <v>6584</v>
      </c>
      <c r="G21" s="150"/>
      <c r="H21" s="736"/>
    </row>
    <row r="22" spans="2:8">
      <c r="B22" s="68">
        <v>1.7</v>
      </c>
      <c r="C22" s="139" t="s">
        <v>16754</v>
      </c>
      <c r="D22" s="141" t="s">
        <v>12722</v>
      </c>
      <c r="E22" s="1565" t="s">
        <v>16689</v>
      </c>
      <c r="F22" s="71" t="s">
        <v>6579</v>
      </c>
      <c r="G22" s="150"/>
      <c r="H22" s="145"/>
    </row>
    <row r="23" spans="2:8" ht="33">
      <c r="B23" s="68">
        <v>1.8</v>
      </c>
      <c r="C23" s="139" t="s">
        <v>16755</v>
      </c>
      <c r="D23" s="141" t="s">
        <v>16691</v>
      </c>
      <c r="E23" s="1565" t="s">
        <v>7011</v>
      </c>
      <c r="F23" s="71"/>
      <c r="G23" s="150"/>
      <c r="H23" s="145"/>
    </row>
    <row r="24" spans="2:8">
      <c r="B24" s="68">
        <v>1.9</v>
      </c>
      <c r="C24" s="139" t="s">
        <v>16756</v>
      </c>
      <c r="D24" s="141" t="s">
        <v>16693</v>
      </c>
      <c r="E24" s="1565" t="s">
        <v>7011</v>
      </c>
      <c r="F24" s="71"/>
      <c r="G24" s="150"/>
      <c r="H24" s="145"/>
    </row>
    <row r="25" spans="2:8">
      <c r="B25" s="68" t="s">
        <v>16694</v>
      </c>
      <c r="C25" s="141" t="s">
        <v>16707</v>
      </c>
      <c r="D25" s="139" t="s">
        <v>7068</v>
      </c>
      <c r="E25" s="1565" t="s">
        <v>16689</v>
      </c>
      <c r="F25" s="71"/>
      <c r="G25" s="150"/>
      <c r="H25" s="145"/>
    </row>
    <row r="26" spans="2:8">
      <c r="B26" s="68" t="s">
        <v>16696</v>
      </c>
      <c r="C26" s="141"/>
      <c r="D26" s="139" t="s">
        <v>16513</v>
      </c>
      <c r="E26" s="1565"/>
      <c r="F26" s="71" t="s">
        <v>6584</v>
      </c>
      <c r="G26" s="150"/>
      <c r="H26" s="736"/>
    </row>
    <row r="27" spans="2:8" ht="17.25" thickBot="1">
      <c r="B27" s="1572" t="s">
        <v>7764</v>
      </c>
      <c r="C27" s="1581" t="s">
        <v>16816</v>
      </c>
      <c r="D27" s="274" t="s">
        <v>16817</v>
      </c>
      <c r="E27" s="1573" t="s">
        <v>6938</v>
      </c>
      <c r="F27" s="80" t="s">
        <v>6579</v>
      </c>
      <c r="G27" s="275"/>
      <c r="H27" s="277" t="s">
        <v>16818</v>
      </c>
    </row>
    <row r="28" spans="2:8">
      <c r="B28" s="61"/>
      <c r="C28" s="61"/>
      <c r="D28" s="61"/>
      <c r="E28" s="61"/>
      <c r="F28" s="61"/>
      <c r="G28" s="61"/>
      <c r="H28" s="61"/>
    </row>
    <row r="29" spans="2:8" ht="19.5" thickBot="1">
      <c r="B29" s="83" t="s">
        <v>6613</v>
      </c>
      <c r="C29" s="61"/>
      <c r="D29" s="61"/>
      <c r="E29" s="61"/>
      <c r="F29" s="61"/>
      <c r="G29" s="61"/>
      <c r="H29" s="61"/>
    </row>
    <row r="30" spans="2:8" ht="17.25" thickBot="1">
      <c r="B30" s="58" t="s">
        <v>6570</v>
      </c>
      <c r="C30" s="1582" t="s">
        <v>6571</v>
      </c>
      <c r="D30" s="1582" t="s">
        <v>6572</v>
      </c>
      <c r="E30" s="1582" t="s">
        <v>6573</v>
      </c>
      <c r="F30" s="1582" t="s">
        <v>6574</v>
      </c>
      <c r="G30" s="1582" t="s">
        <v>6575</v>
      </c>
      <c r="H30" s="1583" t="s">
        <v>6557</v>
      </c>
    </row>
    <row r="31" spans="2:8">
      <c r="B31" s="1584">
        <v>1</v>
      </c>
      <c r="C31" s="363"/>
      <c r="D31" s="363" t="s">
        <v>13395</v>
      </c>
      <c r="E31" s="363" t="s">
        <v>7011</v>
      </c>
      <c r="F31" s="146"/>
      <c r="G31" s="1577"/>
      <c r="H31" s="1585"/>
    </row>
    <row r="32" spans="2:8">
      <c r="B32" s="1584">
        <v>1.1000000000000001</v>
      </c>
      <c r="C32" s="363" t="s">
        <v>16698</v>
      </c>
      <c r="D32" s="363" t="s">
        <v>12714</v>
      </c>
      <c r="E32" s="363" t="s">
        <v>7011</v>
      </c>
      <c r="F32" s="146"/>
      <c r="G32" s="1577"/>
      <c r="H32" s="1585"/>
    </row>
    <row r="33" spans="2:8">
      <c r="B33" s="1586">
        <v>1.2</v>
      </c>
      <c r="C33" s="363" t="s">
        <v>16699</v>
      </c>
      <c r="D33" s="363" t="s">
        <v>12717</v>
      </c>
      <c r="E33" s="363" t="s">
        <v>7011</v>
      </c>
      <c r="F33" s="146"/>
      <c r="G33" s="887"/>
      <c r="H33" s="135"/>
    </row>
    <row r="34" spans="2:8">
      <c r="B34" s="1586">
        <v>1.3</v>
      </c>
      <c r="C34" s="363" t="s">
        <v>16700</v>
      </c>
      <c r="D34" s="363" t="s">
        <v>12719</v>
      </c>
      <c r="E34" s="363" t="s">
        <v>7011</v>
      </c>
      <c r="F34" s="146"/>
      <c r="G34" s="887"/>
      <c r="H34" s="135"/>
    </row>
    <row r="35" spans="2:8">
      <c r="B35" s="1586">
        <v>1.4</v>
      </c>
      <c r="C35" s="363" t="s">
        <v>16701</v>
      </c>
      <c r="D35" s="363" t="s">
        <v>12704</v>
      </c>
      <c r="E35" s="363" t="s">
        <v>7011</v>
      </c>
      <c r="F35" s="146"/>
      <c r="G35" s="887"/>
      <c r="H35" s="1587"/>
    </row>
    <row r="36" spans="2:8">
      <c r="B36" s="1586">
        <v>1.5</v>
      </c>
      <c r="C36" s="363" t="s">
        <v>16702</v>
      </c>
      <c r="D36" s="363" t="s">
        <v>16685</v>
      </c>
      <c r="E36" s="363" t="s">
        <v>7011</v>
      </c>
      <c r="F36" s="146"/>
      <c r="G36" s="887"/>
      <c r="H36" s="135"/>
    </row>
    <row r="37" spans="2:8">
      <c r="B37" s="1584">
        <v>1.6</v>
      </c>
      <c r="C37" s="363" t="s">
        <v>16703</v>
      </c>
      <c r="D37" s="363" t="s">
        <v>16687</v>
      </c>
      <c r="E37" s="363" t="s">
        <v>7011</v>
      </c>
      <c r="F37" s="146"/>
      <c r="G37" s="887"/>
      <c r="H37" s="135"/>
    </row>
    <row r="38" spans="2:8">
      <c r="B38" s="1586">
        <v>1.7</v>
      </c>
      <c r="C38" s="363" t="s">
        <v>16704</v>
      </c>
      <c r="D38" s="363" t="s">
        <v>12722</v>
      </c>
      <c r="E38" s="363" t="s">
        <v>7011</v>
      </c>
      <c r="F38" s="146"/>
      <c r="G38" s="887"/>
      <c r="H38" s="135"/>
    </row>
    <row r="39" spans="2:8" ht="33">
      <c r="B39" s="1586">
        <v>1.8</v>
      </c>
      <c r="C39" s="363" t="s">
        <v>16705</v>
      </c>
      <c r="D39" s="363" t="s">
        <v>16691</v>
      </c>
      <c r="E39" s="363" t="s">
        <v>7011</v>
      </c>
      <c r="F39" s="146"/>
      <c r="G39" s="887"/>
      <c r="H39" s="135"/>
    </row>
    <row r="40" spans="2:8">
      <c r="B40" s="1588">
        <v>1.9</v>
      </c>
      <c r="C40" s="363" t="s">
        <v>16706</v>
      </c>
      <c r="D40" s="363" t="s">
        <v>16693</v>
      </c>
      <c r="E40" s="363" t="s">
        <v>7011</v>
      </c>
      <c r="F40" s="146"/>
      <c r="G40" s="1578"/>
      <c r="H40" s="1589"/>
    </row>
    <row r="41" spans="2:8">
      <c r="B41" s="1588" t="s">
        <v>16694</v>
      </c>
      <c r="C41" s="363" t="s">
        <v>16707</v>
      </c>
      <c r="D41" s="363" t="s">
        <v>7068</v>
      </c>
      <c r="E41" s="363" t="s">
        <v>7011</v>
      </c>
      <c r="F41" s="146"/>
      <c r="G41" s="1578"/>
      <c r="H41" s="1589"/>
    </row>
    <row r="42" spans="2:8" ht="32.25">
      <c r="B42" s="1588">
        <v>1.1100000000000001</v>
      </c>
      <c r="C42" s="363" t="s">
        <v>16708</v>
      </c>
      <c r="D42" s="363" t="s">
        <v>16709</v>
      </c>
      <c r="E42" s="363" t="s">
        <v>7011</v>
      </c>
      <c r="F42" s="146"/>
      <c r="G42" s="1578"/>
      <c r="H42" s="1589"/>
    </row>
    <row r="43" spans="2:8">
      <c r="B43" s="1588" t="s">
        <v>16710</v>
      </c>
      <c r="C43" s="363" t="s">
        <v>16711</v>
      </c>
      <c r="D43" s="363" t="s">
        <v>16712</v>
      </c>
      <c r="E43" s="363" t="s">
        <v>7011</v>
      </c>
      <c r="F43" s="146"/>
      <c r="G43" s="1578"/>
      <c r="H43" s="1589"/>
    </row>
    <row r="44" spans="2:8">
      <c r="B44" s="1588" t="s">
        <v>16713</v>
      </c>
      <c r="C44" s="363" t="s">
        <v>16714</v>
      </c>
      <c r="D44" s="363" t="s">
        <v>16715</v>
      </c>
      <c r="E44" s="363" t="s">
        <v>7011</v>
      </c>
      <c r="F44" s="146"/>
      <c r="G44" s="1578"/>
      <c r="H44" s="1589"/>
    </row>
    <row r="45" spans="2:8">
      <c r="B45" s="1588" t="s">
        <v>16696</v>
      </c>
      <c r="C45" s="363" t="s">
        <v>16716</v>
      </c>
      <c r="D45" s="363" t="s">
        <v>13939</v>
      </c>
      <c r="E45" s="363" t="s">
        <v>7011</v>
      </c>
      <c r="F45" s="146"/>
      <c r="G45" s="1578"/>
      <c r="H45" s="1589"/>
    </row>
    <row r="46" spans="2:8">
      <c r="B46" s="1588" t="s">
        <v>16717</v>
      </c>
      <c r="C46" s="363" t="s">
        <v>16802</v>
      </c>
      <c r="D46" s="363" t="s">
        <v>16719</v>
      </c>
      <c r="E46" s="363" t="s">
        <v>6938</v>
      </c>
      <c r="F46" s="146"/>
      <c r="G46" s="1578"/>
      <c r="H46" s="1589"/>
    </row>
    <row r="47" spans="2:8">
      <c r="B47" s="1588" t="s">
        <v>16720</v>
      </c>
      <c r="C47" s="363"/>
      <c r="D47" s="363" t="s">
        <v>14103</v>
      </c>
      <c r="E47" s="363" t="s">
        <v>12842</v>
      </c>
      <c r="F47" s="146"/>
      <c r="G47" s="1578"/>
      <c r="H47" s="1589"/>
    </row>
    <row r="48" spans="2:8">
      <c r="B48" s="1588" t="s">
        <v>7899</v>
      </c>
      <c r="C48" s="61" t="s">
        <v>16819</v>
      </c>
      <c r="D48" s="61" t="s">
        <v>16820</v>
      </c>
      <c r="E48" s="61" t="s">
        <v>16821</v>
      </c>
      <c r="F48" s="146"/>
      <c r="G48" s="1578"/>
      <c r="H48" s="1589"/>
    </row>
    <row r="49" spans="2:8">
      <c r="B49" s="1588" t="s">
        <v>16116</v>
      </c>
      <c r="C49" s="61" t="s">
        <v>16822</v>
      </c>
      <c r="D49" s="61" t="s">
        <v>16823</v>
      </c>
      <c r="E49" s="61" t="s">
        <v>7011</v>
      </c>
      <c r="F49" s="146"/>
      <c r="G49" s="1578"/>
      <c r="H49" s="1589"/>
    </row>
    <row r="50" spans="2:8">
      <c r="B50" s="1588" t="s">
        <v>16119</v>
      </c>
      <c r="C50" s="61" t="s">
        <v>16824</v>
      </c>
      <c r="D50" s="61" t="s">
        <v>16825</v>
      </c>
      <c r="E50" s="61" t="s">
        <v>7011</v>
      </c>
      <c r="F50" s="146"/>
      <c r="G50" s="1578"/>
      <c r="H50" s="1589"/>
    </row>
    <row r="51" spans="2:8">
      <c r="B51" s="1588" t="s">
        <v>16121</v>
      </c>
      <c r="C51" s="61" t="s">
        <v>16826</v>
      </c>
      <c r="D51" s="61" t="s">
        <v>16827</v>
      </c>
      <c r="E51" s="61" t="s">
        <v>7011</v>
      </c>
      <c r="F51" s="146"/>
      <c r="G51" s="1578"/>
      <c r="H51" s="1589"/>
    </row>
    <row r="52" spans="2:8">
      <c r="B52" s="1588" t="s">
        <v>16124</v>
      </c>
      <c r="C52" s="61" t="s">
        <v>16828</v>
      </c>
      <c r="D52" s="61" t="s">
        <v>16829</v>
      </c>
      <c r="E52" s="61" t="s">
        <v>7011</v>
      </c>
      <c r="F52" s="146"/>
      <c r="G52" s="1578"/>
      <c r="H52" s="1589"/>
    </row>
    <row r="53" spans="2:8">
      <c r="B53" s="1588" t="s">
        <v>16741</v>
      </c>
      <c r="C53" s="61" t="s">
        <v>16742</v>
      </c>
      <c r="D53" s="61" t="s">
        <v>16743</v>
      </c>
      <c r="E53" s="363" t="s">
        <v>12842</v>
      </c>
      <c r="F53" s="146"/>
      <c r="G53" s="1578"/>
      <c r="H53" s="1589"/>
    </row>
    <row r="54" spans="2:8">
      <c r="B54" s="1588" t="s">
        <v>7078</v>
      </c>
      <c r="C54" s="363" t="s">
        <v>16744</v>
      </c>
      <c r="D54" s="61" t="s">
        <v>12792</v>
      </c>
      <c r="E54" s="363" t="s">
        <v>12842</v>
      </c>
      <c r="F54" s="146"/>
      <c r="G54" s="1578"/>
      <c r="H54" s="1589"/>
    </row>
    <row r="55" spans="2:8" ht="17.25" thickBot="1">
      <c r="B55" s="1572" t="s">
        <v>7082</v>
      </c>
      <c r="C55" s="1581" t="s">
        <v>16745</v>
      </c>
      <c r="D55" s="274" t="s">
        <v>16746</v>
      </c>
      <c r="E55" s="1573" t="s">
        <v>13172</v>
      </c>
      <c r="F55" s="275"/>
      <c r="G55" s="275"/>
      <c r="H55" s="277"/>
    </row>
  </sheetData>
  <mergeCells count="1">
    <mergeCell ref="A2:A3"/>
  </mergeCells>
  <phoneticPr fontId="2" type="noConversion"/>
  <dataValidations count="2">
    <dataValidation type="list" allowBlank="1" showInputMessage="1" showErrorMessage="1" sqref="C6" xr:uid="{2A64F672-6318-4552-AA84-A1B641487904}">
      <formula1>"Web Service, API"</formula1>
    </dataValidation>
    <dataValidation type="list" allowBlank="1" showInputMessage="1" showErrorMessage="1" sqref="F6" xr:uid="{E72470F0-CC79-4A95-AC86-974F4F9B350A}">
      <formula1>"IB,MB,DAWHO, IB/MB, MB/DAWHO,IB/MB/DAWHO"</formula1>
    </dataValidation>
  </dataValidations>
  <hyperlinks>
    <hyperlink ref="A2:A3" location="'API Index'!A1" display="Return to Index" xr:uid="{E61B08DF-E70B-4C5A-AE2B-6B2C5AD7799D}"/>
    <hyperlink ref="K6" r:id="rId1" xr:uid="{3A7F581E-0CA5-46D3-B6B2-91893EE0AA3E}"/>
  </hyperlinks>
  <pageMargins left="0.7" right="0.7" top="0.75" bottom="0.75" header="0.3" footer="0.3"/>
  <pageSetup paperSize="9" orientation="portrait" r:id="rId2"/>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7ED93-1189-4E90-BD81-081AD4E7A941}">
  <sheetPr codeName="工作表363">
    <tabColor rgb="FFFF0000"/>
  </sheetPr>
  <dimension ref="A1:M61"/>
  <sheetViews>
    <sheetView workbookViewId="0">
      <selection sqref="A1:XFD1048576"/>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357</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55" t="s">
        <v>3781</v>
      </c>
      <c r="C6" s="56" t="s">
        <v>2093</v>
      </c>
      <c r="D6" s="55" t="s">
        <v>16830</v>
      </c>
      <c r="E6" s="55" t="s">
        <v>3782</v>
      </c>
      <c r="F6" s="56" t="s">
        <v>6841</v>
      </c>
      <c r="G6" s="55" t="s">
        <v>9500</v>
      </c>
      <c r="H6" s="55"/>
      <c r="I6" s="55" t="s">
        <v>6565</v>
      </c>
      <c r="J6" s="55" t="s">
        <v>16831</v>
      </c>
      <c r="K6" s="57" t="s">
        <v>16832</v>
      </c>
      <c r="L6" s="57"/>
      <c r="M6" s="57"/>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377" t="s">
        <v>16674</v>
      </c>
      <c r="E11" s="1573" t="s">
        <v>6938</v>
      </c>
      <c r="F11" s="80" t="s">
        <v>6584</v>
      </c>
      <c r="G11" s="275"/>
      <c r="H11" s="1574" t="s">
        <v>16675</v>
      </c>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13395</v>
      </c>
      <c r="E15" s="150"/>
      <c r="F15" s="71" t="s">
        <v>6579</v>
      </c>
      <c r="G15" s="150"/>
      <c r="H15" s="145"/>
    </row>
    <row r="16" spans="1:13">
      <c r="B16" s="68">
        <v>1.1000000000000001</v>
      </c>
      <c r="C16" s="141" t="s">
        <v>16698</v>
      </c>
      <c r="D16" s="139" t="s">
        <v>12714</v>
      </c>
      <c r="E16" s="1565" t="s">
        <v>7236</v>
      </c>
      <c r="F16" s="71" t="s">
        <v>6584</v>
      </c>
      <c r="G16" s="150"/>
      <c r="H16" s="736"/>
    </row>
    <row r="17" spans="2:8">
      <c r="B17" s="68">
        <v>1.2</v>
      </c>
      <c r="C17" s="139" t="s">
        <v>16750</v>
      </c>
      <c r="D17" s="141" t="s">
        <v>16678</v>
      </c>
      <c r="E17" s="1565" t="s">
        <v>16679</v>
      </c>
      <c r="F17" s="71" t="s">
        <v>6584</v>
      </c>
      <c r="G17" s="150"/>
      <c r="H17" s="145"/>
    </row>
    <row r="18" spans="2:8">
      <c r="B18" s="68">
        <v>1.3</v>
      </c>
      <c r="C18" s="139" t="s">
        <v>16751</v>
      </c>
      <c r="D18" s="141" t="s">
        <v>12719</v>
      </c>
      <c r="E18" s="1565" t="s">
        <v>7011</v>
      </c>
      <c r="F18" s="71"/>
      <c r="G18" s="150"/>
      <c r="H18" s="145"/>
    </row>
    <row r="19" spans="2:8">
      <c r="B19" s="68">
        <v>1.4</v>
      </c>
      <c r="C19" s="139" t="s">
        <v>16752</v>
      </c>
      <c r="D19" s="141" t="s">
        <v>12704</v>
      </c>
      <c r="E19" s="1565" t="s">
        <v>16682</v>
      </c>
      <c r="F19" s="71" t="s">
        <v>6584</v>
      </c>
      <c r="G19" s="150"/>
      <c r="H19" s="145" t="s">
        <v>16753</v>
      </c>
    </row>
    <row r="20" spans="2:8">
      <c r="B20" s="68">
        <v>1.5</v>
      </c>
      <c r="C20" s="141" t="s">
        <v>16702</v>
      </c>
      <c r="D20" s="139" t="s">
        <v>16685</v>
      </c>
      <c r="E20" s="1565" t="s">
        <v>7236</v>
      </c>
      <c r="F20" s="71" t="s">
        <v>6584</v>
      </c>
      <c r="G20" s="150"/>
      <c r="H20" s="145"/>
    </row>
    <row r="21" spans="2:8">
      <c r="B21" s="68">
        <v>1.6</v>
      </c>
      <c r="C21" s="141" t="s">
        <v>16703</v>
      </c>
      <c r="D21" s="139" t="s">
        <v>16687</v>
      </c>
      <c r="E21" s="1565" t="s">
        <v>7011</v>
      </c>
      <c r="F21" s="71" t="s">
        <v>6584</v>
      </c>
      <c r="G21" s="150"/>
      <c r="H21" s="736"/>
    </row>
    <row r="22" spans="2:8">
      <c r="B22" s="68">
        <v>1.7</v>
      </c>
      <c r="C22" s="139" t="s">
        <v>16754</v>
      </c>
      <c r="D22" s="141" t="s">
        <v>12722</v>
      </c>
      <c r="E22" s="1565" t="s">
        <v>16689</v>
      </c>
      <c r="F22" s="71" t="s">
        <v>6579</v>
      </c>
      <c r="G22" s="150"/>
      <c r="H22" s="145"/>
    </row>
    <row r="23" spans="2:8" ht="33">
      <c r="B23" s="68">
        <v>1.8</v>
      </c>
      <c r="C23" s="139" t="s">
        <v>16755</v>
      </c>
      <c r="D23" s="141" t="s">
        <v>16691</v>
      </c>
      <c r="E23" s="1565" t="s">
        <v>7011</v>
      </c>
      <c r="F23" s="71"/>
      <c r="G23" s="150"/>
      <c r="H23" s="145"/>
    </row>
    <row r="24" spans="2:8">
      <c r="B24" s="68">
        <v>1.9</v>
      </c>
      <c r="C24" s="139" t="s">
        <v>16756</v>
      </c>
      <c r="D24" s="141" t="s">
        <v>16693</v>
      </c>
      <c r="E24" s="1565" t="s">
        <v>7011</v>
      </c>
      <c r="F24" s="71"/>
      <c r="G24" s="150"/>
      <c r="H24" s="145"/>
    </row>
    <row r="25" spans="2:8">
      <c r="B25" s="68" t="s">
        <v>16694</v>
      </c>
      <c r="C25" s="141" t="s">
        <v>16707</v>
      </c>
      <c r="D25" s="139" t="s">
        <v>7068</v>
      </c>
      <c r="E25" s="1565" t="s">
        <v>16689</v>
      </c>
      <c r="F25" s="71"/>
      <c r="G25" s="150"/>
      <c r="H25" s="145"/>
    </row>
    <row r="26" spans="2:8">
      <c r="B26" s="68" t="s">
        <v>16696</v>
      </c>
      <c r="C26" s="141"/>
      <c r="D26" s="139" t="s">
        <v>16513</v>
      </c>
      <c r="E26" s="1565"/>
      <c r="F26" s="71" t="s">
        <v>6584</v>
      </c>
      <c r="G26" s="150"/>
      <c r="H26" s="736"/>
    </row>
    <row r="27" spans="2:8">
      <c r="B27" s="68" t="s">
        <v>7764</v>
      </c>
      <c r="C27" s="139" t="s">
        <v>16833</v>
      </c>
      <c r="D27" s="141" t="s">
        <v>16834</v>
      </c>
      <c r="E27" s="1565" t="s">
        <v>16835</v>
      </c>
      <c r="F27" s="71" t="s">
        <v>6579</v>
      </c>
      <c r="G27" s="150"/>
      <c r="H27" s="736"/>
    </row>
    <row r="28" spans="2:8" ht="17.25" thickBot="1">
      <c r="B28" s="1572" t="s">
        <v>16758</v>
      </c>
      <c r="C28" s="1581" t="s">
        <v>16836</v>
      </c>
      <c r="D28" s="274" t="s">
        <v>6553</v>
      </c>
      <c r="E28" s="1573" t="s">
        <v>6938</v>
      </c>
      <c r="F28" s="80"/>
      <c r="G28" s="275"/>
      <c r="H28" s="277" t="s">
        <v>16837</v>
      </c>
    </row>
    <row r="29" spans="2:8">
      <c r="B29" s="61"/>
      <c r="C29" s="61"/>
      <c r="D29" s="61"/>
      <c r="E29" s="61"/>
      <c r="F29" s="61"/>
      <c r="G29" s="61"/>
      <c r="H29" s="61"/>
    </row>
    <row r="30" spans="2:8" ht="19.5" thickBot="1">
      <c r="B30" s="83" t="s">
        <v>6613</v>
      </c>
      <c r="C30" s="61"/>
      <c r="D30" s="61"/>
      <c r="E30" s="61"/>
      <c r="F30" s="61"/>
      <c r="G30" s="61"/>
      <c r="H30" s="61"/>
    </row>
    <row r="31" spans="2:8" ht="17.25" thickBot="1">
      <c r="B31" s="58" t="s">
        <v>6570</v>
      </c>
      <c r="C31" s="1582" t="s">
        <v>6571</v>
      </c>
      <c r="D31" s="1582" t="s">
        <v>6572</v>
      </c>
      <c r="E31" s="1582" t="s">
        <v>6573</v>
      </c>
      <c r="F31" s="1582" t="s">
        <v>6574</v>
      </c>
      <c r="G31" s="1582" t="s">
        <v>6575</v>
      </c>
      <c r="H31" s="1583" t="s">
        <v>6557</v>
      </c>
    </row>
    <row r="32" spans="2:8">
      <c r="B32" s="1584">
        <v>1</v>
      </c>
      <c r="C32" s="363"/>
      <c r="D32" s="363" t="s">
        <v>13395</v>
      </c>
      <c r="E32" s="363" t="s">
        <v>7011</v>
      </c>
      <c r="F32" s="146"/>
      <c r="G32" s="1577"/>
      <c r="H32" s="1585"/>
    </row>
    <row r="33" spans="2:8">
      <c r="B33" s="1584">
        <v>1.1000000000000001</v>
      </c>
      <c r="C33" s="363" t="s">
        <v>16698</v>
      </c>
      <c r="D33" s="363" t="s">
        <v>12714</v>
      </c>
      <c r="E33" s="363" t="s">
        <v>7011</v>
      </c>
      <c r="F33" s="146"/>
      <c r="G33" s="1577"/>
      <c r="H33" s="1585"/>
    </row>
    <row r="34" spans="2:8">
      <c r="B34" s="1586">
        <v>1.2</v>
      </c>
      <c r="C34" s="363" t="s">
        <v>16699</v>
      </c>
      <c r="D34" s="363" t="s">
        <v>12717</v>
      </c>
      <c r="E34" s="363" t="s">
        <v>7011</v>
      </c>
      <c r="F34" s="146"/>
      <c r="G34" s="887"/>
      <c r="H34" s="135"/>
    </row>
    <row r="35" spans="2:8">
      <c r="B35" s="1586">
        <v>1.3</v>
      </c>
      <c r="C35" s="363" t="s">
        <v>16700</v>
      </c>
      <c r="D35" s="363" t="s">
        <v>12719</v>
      </c>
      <c r="E35" s="363" t="s">
        <v>7011</v>
      </c>
      <c r="F35" s="146"/>
      <c r="G35" s="887"/>
      <c r="H35" s="135"/>
    </row>
    <row r="36" spans="2:8">
      <c r="B36" s="1586">
        <v>1.4</v>
      </c>
      <c r="C36" s="363" t="s">
        <v>16701</v>
      </c>
      <c r="D36" s="363" t="s">
        <v>12704</v>
      </c>
      <c r="E36" s="363" t="s">
        <v>7011</v>
      </c>
      <c r="F36" s="146"/>
      <c r="G36" s="887"/>
      <c r="H36" s="1587"/>
    </row>
    <row r="37" spans="2:8">
      <c r="B37" s="1586">
        <v>1.5</v>
      </c>
      <c r="C37" s="363" t="s">
        <v>16702</v>
      </c>
      <c r="D37" s="363" t="s">
        <v>16685</v>
      </c>
      <c r="E37" s="363" t="s">
        <v>7011</v>
      </c>
      <c r="F37" s="146"/>
      <c r="G37" s="887"/>
      <c r="H37" s="135"/>
    </row>
    <row r="38" spans="2:8">
      <c r="B38" s="1584">
        <v>1.6</v>
      </c>
      <c r="C38" s="363" t="s">
        <v>16703</v>
      </c>
      <c r="D38" s="363" t="s">
        <v>16687</v>
      </c>
      <c r="E38" s="363" t="s">
        <v>7011</v>
      </c>
      <c r="F38" s="146"/>
      <c r="G38" s="887"/>
      <c r="H38" s="135"/>
    </row>
    <row r="39" spans="2:8">
      <c r="B39" s="1586">
        <v>1.7</v>
      </c>
      <c r="C39" s="363" t="s">
        <v>16704</v>
      </c>
      <c r="D39" s="363" t="s">
        <v>12722</v>
      </c>
      <c r="E39" s="363" t="s">
        <v>7011</v>
      </c>
      <c r="F39" s="146"/>
      <c r="G39" s="887"/>
      <c r="H39" s="135"/>
    </row>
    <row r="40" spans="2:8" ht="33">
      <c r="B40" s="1586">
        <v>1.8</v>
      </c>
      <c r="C40" s="363" t="s">
        <v>16705</v>
      </c>
      <c r="D40" s="363" t="s">
        <v>16691</v>
      </c>
      <c r="E40" s="363" t="s">
        <v>7011</v>
      </c>
      <c r="F40" s="146"/>
      <c r="G40" s="887"/>
      <c r="H40" s="135"/>
    </row>
    <row r="41" spans="2:8">
      <c r="B41" s="1588">
        <v>1.9</v>
      </c>
      <c r="C41" s="363" t="s">
        <v>16706</v>
      </c>
      <c r="D41" s="363" t="s">
        <v>16693</v>
      </c>
      <c r="E41" s="363" t="s">
        <v>7011</v>
      </c>
      <c r="F41" s="146"/>
      <c r="G41" s="1578"/>
      <c r="H41" s="1589"/>
    </row>
    <row r="42" spans="2:8">
      <c r="B42" s="1588" t="s">
        <v>16694</v>
      </c>
      <c r="C42" s="363" t="s">
        <v>16707</v>
      </c>
      <c r="D42" s="363" t="s">
        <v>7068</v>
      </c>
      <c r="E42" s="363" t="s">
        <v>7011</v>
      </c>
      <c r="F42" s="146"/>
      <c r="G42" s="1578"/>
      <c r="H42" s="1589"/>
    </row>
    <row r="43" spans="2:8" ht="32.25">
      <c r="B43" s="1588">
        <v>1.1100000000000001</v>
      </c>
      <c r="C43" s="363" t="s">
        <v>16708</v>
      </c>
      <c r="D43" s="363" t="s">
        <v>16709</v>
      </c>
      <c r="E43" s="363" t="s">
        <v>7011</v>
      </c>
      <c r="F43" s="146"/>
      <c r="G43" s="1578"/>
      <c r="H43" s="1589"/>
    </row>
    <row r="44" spans="2:8">
      <c r="B44" s="1588" t="s">
        <v>16710</v>
      </c>
      <c r="C44" s="363" t="s">
        <v>16711</v>
      </c>
      <c r="D44" s="363" t="s">
        <v>16712</v>
      </c>
      <c r="E44" s="363" t="s">
        <v>7011</v>
      </c>
      <c r="F44" s="146"/>
      <c r="G44" s="1578"/>
      <c r="H44" s="1589"/>
    </row>
    <row r="45" spans="2:8">
      <c r="B45" s="1588" t="s">
        <v>16713</v>
      </c>
      <c r="C45" s="363" t="s">
        <v>16714</v>
      </c>
      <c r="D45" s="363" t="s">
        <v>16715</v>
      </c>
      <c r="E45" s="363" t="s">
        <v>7011</v>
      </c>
      <c r="F45" s="146"/>
      <c r="G45" s="1578"/>
      <c r="H45" s="1589"/>
    </row>
    <row r="46" spans="2:8">
      <c r="B46" s="1588" t="s">
        <v>16696</v>
      </c>
      <c r="C46" s="363" t="s">
        <v>16716</v>
      </c>
      <c r="D46" s="363" t="s">
        <v>13939</v>
      </c>
      <c r="E46" s="363" t="s">
        <v>7011</v>
      </c>
      <c r="F46" s="146"/>
      <c r="G46" s="1578"/>
      <c r="H46" s="1589"/>
    </row>
    <row r="47" spans="2:8">
      <c r="B47" s="1588" t="s">
        <v>16717</v>
      </c>
      <c r="C47" s="363" t="s">
        <v>16802</v>
      </c>
      <c r="D47" s="363" t="s">
        <v>16719</v>
      </c>
      <c r="E47" s="363" t="s">
        <v>6938</v>
      </c>
      <c r="F47" s="146"/>
      <c r="G47" s="1578"/>
      <c r="H47" s="1589"/>
    </row>
    <row r="48" spans="2:8">
      <c r="B48" s="1588" t="s">
        <v>16720</v>
      </c>
      <c r="C48" s="363"/>
      <c r="D48" s="363" t="s">
        <v>14103</v>
      </c>
      <c r="E48" s="363" t="s">
        <v>12842</v>
      </c>
      <c r="F48" s="146"/>
      <c r="G48" s="1578"/>
      <c r="H48" s="1589"/>
    </row>
    <row r="49" spans="2:8">
      <c r="B49" s="1588" t="s">
        <v>7899</v>
      </c>
      <c r="C49" s="61" t="s">
        <v>16838</v>
      </c>
      <c r="D49" s="61" t="s">
        <v>14103</v>
      </c>
      <c r="E49" s="61" t="s">
        <v>16839</v>
      </c>
      <c r="F49" s="146"/>
      <c r="G49" s="1578"/>
      <c r="H49" s="1589"/>
    </row>
    <row r="50" spans="2:8">
      <c r="B50" s="1588" t="s">
        <v>16736</v>
      </c>
      <c r="C50" s="61" t="s">
        <v>16840</v>
      </c>
      <c r="D50" s="61" t="s">
        <v>16841</v>
      </c>
      <c r="E50" s="61" t="s">
        <v>7011</v>
      </c>
      <c r="F50" s="146"/>
      <c r="G50" s="1578"/>
      <c r="H50" s="1589"/>
    </row>
    <row r="51" spans="2:8">
      <c r="B51" s="1588" t="s">
        <v>16767</v>
      </c>
      <c r="C51" s="61" t="s">
        <v>16842</v>
      </c>
      <c r="D51" s="61" t="s">
        <v>16843</v>
      </c>
      <c r="E51" s="61" t="s">
        <v>7011</v>
      </c>
      <c r="F51" s="146"/>
      <c r="G51" s="1578"/>
      <c r="H51" s="1589"/>
    </row>
    <row r="52" spans="2:8">
      <c r="B52" s="1588" t="s">
        <v>16771</v>
      </c>
      <c r="C52" s="61" t="s">
        <v>16844</v>
      </c>
      <c r="D52" s="61" t="s">
        <v>16509</v>
      </c>
      <c r="E52" s="61" t="s">
        <v>7011</v>
      </c>
      <c r="F52" s="146"/>
      <c r="G52" s="1578"/>
      <c r="H52" s="1589"/>
    </row>
    <row r="53" spans="2:8">
      <c r="B53" s="1588" t="s">
        <v>16773</v>
      </c>
      <c r="C53" s="61" t="s">
        <v>16845</v>
      </c>
      <c r="D53" s="61" t="s">
        <v>12708</v>
      </c>
      <c r="E53" s="61" t="s">
        <v>7011</v>
      </c>
      <c r="F53" s="146"/>
      <c r="G53" s="1578"/>
      <c r="H53" s="1589"/>
    </row>
    <row r="54" spans="2:8">
      <c r="B54" s="1588" t="s">
        <v>16776</v>
      </c>
      <c r="C54" s="61" t="s">
        <v>14875</v>
      </c>
      <c r="D54" s="61" t="s">
        <v>16846</v>
      </c>
      <c r="E54" s="61" t="s">
        <v>7011</v>
      </c>
      <c r="F54" s="146"/>
      <c r="G54" s="1578"/>
      <c r="H54" s="1589"/>
    </row>
    <row r="55" spans="2:8">
      <c r="B55" s="1588" t="s">
        <v>16778</v>
      </c>
      <c r="C55" s="61" t="s">
        <v>16847</v>
      </c>
      <c r="D55" s="61" t="s">
        <v>6864</v>
      </c>
      <c r="E55" s="61" t="s">
        <v>7011</v>
      </c>
      <c r="F55" s="146"/>
      <c r="G55" s="1578"/>
      <c r="H55" s="1589"/>
    </row>
    <row r="56" spans="2:8">
      <c r="B56" s="1588" t="s">
        <v>16781</v>
      </c>
      <c r="C56" s="61" t="s">
        <v>16848</v>
      </c>
      <c r="D56" s="61" t="s">
        <v>2197</v>
      </c>
      <c r="E56" s="61" t="s">
        <v>7011</v>
      </c>
      <c r="F56" s="146"/>
      <c r="G56" s="1578"/>
      <c r="H56" s="1589"/>
    </row>
    <row r="57" spans="2:8">
      <c r="B57" s="1588" t="s">
        <v>16785</v>
      </c>
      <c r="C57" s="61" t="s">
        <v>16849</v>
      </c>
      <c r="D57" s="61" t="s">
        <v>16850</v>
      </c>
      <c r="E57" s="61" t="s">
        <v>7011</v>
      </c>
      <c r="F57" s="146"/>
      <c r="G57" s="1578"/>
      <c r="H57" s="1589"/>
    </row>
    <row r="58" spans="2:8">
      <c r="B58" s="1588" t="s">
        <v>16787</v>
      </c>
      <c r="C58" s="61" t="s">
        <v>16851</v>
      </c>
      <c r="D58" s="61" t="s">
        <v>16852</v>
      </c>
      <c r="E58" s="61" t="s">
        <v>7011</v>
      </c>
      <c r="F58" s="146"/>
      <c r="G58" s="1578"/>
      <c r="H58" s="1589"/>
    </row>
    <row r="59" spans="2:8">
      <c r="B59" s="1588" t="s">
        <v>16741</v>
      </c>
      <c r="C59" s="61" t="s">
        <v>16742</v>
      </c>
      <c r="D59" s="61" t="s">
        <v>16743</v>
      </c>
      <c r="E59" s="363" t="s">
        <v>12842</v>
      </c>
      <c r="F59" s="146"/>
      <c r="G59" s="1578"/>
      <c r="H59" s="1589"/>
    </row>
    <row r="60" spans="2:8">
      <c r="B60" s="1588" t="s">
        <v>7078</v>
      </c>
      <c r="C60" s="363" t="s">
        <v>16744</v>
      </c>
      <c r="D60" s="61" t="s">
        <v>12792</v>
      </c>
      <c r="E60" s="363" t="s">
        <v>12842</v>
      </c>
      <c r="F60" s="146"/>
      <c r="G60" s="1578"/>
      <c r="H60" s="1589"/>
    </row>
    <row r="61" spans="2:8" ht="17.25" thickBot="1">
      <c r="B61" s="1572" t="s">
        <v>7082</v>
      </c>
      <c r="C61" s="1581" t="s">
        <v>16745</v>
      </c>
      <c r="D61" s="274" t="s">
        <v>16746</v>
      </c>
      <c r="E61" s="1573" t="s">
        <v>13172</v>
      </c>
      <c r="F61" s="275"/>
      <c r="G61" s="275"/>
      <c r="H61" s="277"/>
    </row>
  </sheetData>
  <mergeCells count="1">
    <mergeCell ref="A2:A3"/>
  </mergeCells>
  <phoneticPr fontId="2" type="noConversion"/>
  <dataValidations count="2">
    <dataValidation type="list" allowBlank="1" showInputMessage="1" showErrorMessage="1" sqref="F6" xr:uid="{9A5997C2-F030-4792-8EC6-EB79C2644B03}">
      <formula1>"IB,MB,DAWHO, IB/MB, MB/DAWHO,IB/MB/DAWHO"</formula1>
    </dataValidation>
    <dataValidation type="list" allowBlank="1" showInputMessage="1" showErrorMessage="1" sqref="C6" xr:uid="{ED67A026-64D6-4B65-B81D-7388FD72374C}">
      <formula1>"Web Service, API"</formula1>
    </dataValidation>
  </dataValidations>
  <hyperlinks>
    <hyperlink ref="A2:A3" location="'API Index'!A1" display="Return to Index" xr:uid="{A78B0F0F-A671-4F49-BA93-FF51B47E33B1}"/>
    <hyperlink ref="K6" r:id="rId1" xr:uid="{8B6B16A8-A57E-4813-AC64-8A71AE0B9A90}"/>
  </hyperlinks>
  <pageMargins left="0.7" right="0.7" top="0.75" bottom="0.75" header="0.3" footer="0.3"/>
  <pageSetup paperSize="9" orientation="portrait" r:id="rId2"/>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4E5F3-1FAC-4054-87CA-82408A949C04}">
  <sheetPr codeName="工作表364">
    <tabColor rgb="FFFF0000"/>
  </sheetPr>
  <dimension ref="A1:M62"/>
  <sheetViews>
    <sheetView workbookViewId="0">
      <selection sqref="A1:XFD1048576"/>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358</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55" t="s">
        <v>3785</v>
      </c>
      <c r="C6" s="56" t="s">
        <v>2093</v>
      </c>
      <c r="D6" s="55" t="s">
        <v>3785</v>
      </c>
      <c r="E6" s="55" t="s">
        <v>16853</v>
      </c>
      <c r="F6" s="56" t="s">
        <v>6841</v>
      </c>
      <c r="G6" s="55" t="s">
        <v>9500</v>
      </c>
      <c r="H6" s="55"/>
      <c r="I6" s="55" t="s">
        <v>6565</v>
      </c>
      <c r="J6" s="55" t="s">
        <v>16854</v>
      </c>
      <c r="K6" s="57" t="s">
        <v>16855</v>
      </c>
      <c r="L6" s="57"/>
      <c r="M6" s="57"/>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377" t="s">
        <v>16674</v>
      </c>
      <c r="E11" s="1573" t="s">
        <v>6938</v>
      </c>
      <c r="F11" s="80" t="s">
        <v>6579</v>
      </c>
      <c r="G11" s="275"/>
      <c r="H11" s="1574" t="s">
        <v>16675</v>
      </c>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13395</v>
      </c>
      <c r="E15" s="150"/>
      <c r="F15" s="71" t="s">
        <v>6584</v>
      </c>
      <c r="G15" s="150"/>
      <c r="H15" s="145"/>
    </row>
    <row r="16" spans="1:13">
      <c r="B16" s="68">
        <v>1.1000000000000001</v>
      </c>
      <c r="C16" s="141" t="s">
        <v>16698</v>
      </c>
      <c r="D16" s="139" t="s">
        <v>12714</v>
      </c>
      <c r="E16" s="1565" t="s">
        <v>7236</v>
      </c>
      <c r="F16" s="71" t="s">
        <v>6584</v>
      </c>
      <c r="G16" s="150"/>
      <c r="H16" s="736"/>
    </row>
    <row r="17" spans="2:8">
      <c r="B17" s="68">
        <v>1.2</v>
      </c>
      <c r="C17" s="139" t="s">
        <v>16750</v>
      </c>
      <c r="D17" s="141" t="s">
        <v>16678</v>
      </c>
      <c r="E17" s="1565" t="s">
        <v>16679</v>
      </c>
      <c r="F17" s="71" t="s">
        <v>6584</v>
      </c>
      <c r="G17" s="150"/>
      <c r="H17" s="145"/>
    </row>
    <row r="18" spans="2:8">
      <c r="B18" s="68">
        <v>1.3</v>
      </c>
      <c r="C18" s="139" t="s">
        <v>16751</v>
      </c>
      <c r="D18" s="141" t="s">
        <v>12719</v>
      </c>
      <c r="E18" s="1565" t="s">
        <v>7011</v>
      </c>
      <c r="F18" s="71"/>
      <c r="G18" s="150"/>
      <c r="H18" s="145"/>
    </row>
    <row r="19" spans="2:8">
      <c r="B19" s="68">
        <v>1.4</v>
      </c>
      <c r="C19" s="139" t="s">
        <v>16752</v>
      </c>
      <c r="D19" s="141" t="s">
        <v>12704</v>
      </c>
      <c r="E19" s="1565" t="s">
        <v>16682</v>
      </c>
      <c r="F19" s="71" t="s">
        <v>6584</v>
      </c>
      <c r="G19" s="150"/>
      <c r="H19" s="145" t="s">
        <v>16753</v>
      </c>
    </row>
    <row r="20" spans="2:8">
      <c r="B20" s="68">
        <v>1.5</v>
      </c>
      <c r="C20" s="141" t="s">
        <v>16702</v>
      </c>
      <c r="D20" s="139" t="s">
        <v>16685</v>
      </c>
      <c r="E20" s="1565" t="s">
        <v>7236</v>
      </c>
      <c r="F20" s="71" t="s">
        <v>6584</v>
      </c>
      <c r="G20" s="150"/>
      <c r="H20" s="145"/>
    </row>
    <row r="21" spans="2:8">
      <c r="B21" s="68">
        <v>1.6</v>
      </c>
      <c r="C21" s="141" t="s">
        <v>16703</v>
      </c>
      <c r="D21" s="139" t="s">
        <v>16687</v>
      </c>
      <c r="E21" s="1565" t="s">
        <v>7011</v>
      </c>
      <c r="F21" s="71" t="s">
        <v>6584</v>
      </c>
      <c r="G21" s="150"/>
      <c r="H21" s="736"/>
    </row>
    <row r="22" spans="2:8">
      <c r="B22" s="68">
        <v>1.7</v>
      </c>
      <c r="C22" s="139" t="s">
        <v>16754</v>
      </c>
      <c r="D22" s="141" t="s">
        <v>12722</v>
      </c>
      <c r="E22" s="1565" t="s">
        <v>16689</v>
      </c>
      <c r="F22" s="71" t="s">
        <v>6579</v>
      </c>
      <c r="G22" s="150"/>
      <c r="H22" s="145"/>
    </row>
    <row r="23" spans="2:8" ht="33">
      <c r="B23" s="68">
        <v>1.8</v>
      </c>
      <c r="C23" s="139" t="s">
        <v>16755</v>
      </c>
      <c r="D23" s="141" t="s">
        <v>16691</v>
      </c>
      <c r="E23" s="1565" t="s">
        <v>7011</v>
      </c>
      <c r="F23" s="71"/>
      <c r="G23" s="150"/>
      <c r="H23" s="145"/>
    </row>
    <row r="24" spans="2:8">
      <c r="B24" s="68">
        <v>1.9</v>
      </c>
      <c r="C24" s="139" t="s">
        <v>16756</v>
      </c>
      <c r="D24" s="141" t="s">
        <v>16693</v>
      </c>
      <c r="E24" s="1565" t="s">
        <v>7011</v>
      </c>
      <c r="F24" s="71"/>
      <c r="G24" s="150"/>
      <c r="H24" s="145"/>
    </row>
    <row r="25" spans="2:8">
      <c r="B25" s="68" t="s">
        <v>16694</v>
      </c>
      <c r="C25" s="141" t="s">
        <v>16707</v>
      </c>
      <c r="D25" s="139" t="s">
        <v>7068</v>
      </c>
      <c r="E25" s="1565" t="s">
        <v>16689</v>
      </c>
      <c r="F25" s="71"/>
      <c r="G25" s="150"/>
      <c r="H25" s="145"/>
    </row>
    <row r="26" spans="2:8">
      <c r="B26" s="68" t="s">
        <v>16696</v>
      </c>
      <c r="C26" s="141"/>
      <c r="D26" s="139" t="s">
        <v>16513</v>
      </c>
      <c r="E26" s="1565"/>
      <c r="F26" s="71" t="s">
        <v>6584</v>
      </c>
      <c r="G26" s="150"/>
      <c r="H26" s="736"/>
    </row>
    <row r="27" spans="2:8">
      <c r="B27" s="68" t="s">
        <v>7764</v>
      </c>
      <c r="C27" s="139" t="s">
        <v>16833</v>
      </c>
      <c r="D27" s="141" t="s">
        <v>7064</v>
      </c>
      <c r="E27" s="1565" t="s">
        <v>16856</v>
      </c>
      <c r="F27" s="71" t="s">
        <v>6579</v>
      </c>
      <c r="G27" s="150"/>
      <c r="H27" s="736" t="s">
        <v>16833</v>
      </c>
    </row>
    <row r="28" spans="2:8">
      <c r="B28" s="68">
        <v>2.2000000000000002</v>
      </c>
      <c r="C28" s="139" t="s">
        <v>16857</v>
      </c>
      <c r="D28" s="141" t="s">
        <v>16858</v>
      </c>
      <c r="E28" s="1565" t="s">
        <v>7222</v>
      </c>
      <c r="F28" s="71" t="s">
        <v>6579</v>
      </c>
      <c r="G28" s="150"/>
      <c r="H28" s="736"/>
    </row>
    <row r="29" spans="2:8" ht="17.25" thickBot="1">
      <c r="B29" s="1572" t="s">
        <v>16758</v>
      </c>
      <c r="C29" s="1581" t="s">
        <v>16836</v>
      </c>
      <c r="D29" s="274" t="s">
        <v>6553</v>
      </c>
      <c r="E29" s="1573" t="s">
        <v>6938</v>
      </c>
      <c r="F29" s="80"/>
      <c r="G29" s="275"/>
      <c r="H29" s="277" t="s">
        <v>16837</v>
      </c>
    </row>
    <row r="30" spans="2:8">
      <c r="B30" s="61"/>
      <c r="C30" s="61"/>
      <c r="D30" s="61"/>
      <c r="E30" s="61"/>
      <c r="F30" s="61"/>
      <c r="G30" s="61"/>
      <c r="H30" s="61"/>
    </row>
    <row r="31" spans="2:8" ht="19.5" thickBot="1">
      <c r="B31" s="83" t="s">
        <v>6613</v>
      </c>
      <c r="C31" s="61"/>
      <c r="D31" s="61"/>
      <c r="E31" s="61"/>
      <c r="F31" s="61"/>
      <c r="G31" s="61"/>
      <c r="H31" s="61"/>
    </row>
    <row r="32" spans="2:8" ht="17.25" thickBot="1">
      <c r="B32" s="58" t="s">
        <v>6570</v>
      </c>
      <c r="C32" s="1582" t="s">
        <v>6571</v>
      </c>
      <c r="D32" s="1582" t="s">
        <v>6572</v>
      </c>
      <c r="E32" s="1582" t="s">
        <v>6573</v>
      </c>
      <c r="F32" s="1582" t="s">
        <v>6574</v>
      </c>
      <c r="G32" s="1582" t="s">
        <v>6575</v>
      </c>
      <c r="H32" s="1583" t="s">
        <v>6557</v>
      </c>
    </row>
    <row r="33" spans="2:8">
      <c r="B33" s="1584">
        <v>1</v>
      </c>
      <c r="C33" s="363"/>
      <c r="D33" s="363" t="s">
        <v>13395</v>
      </c>
      <c r="E33" s="363" t="s">
        <v>7011</v>
      </c>
      <c r="F33" s="146"/>
      <c r="G33" s="1577"/>
      <c r="H33" s="1585"/>
    </row>
    <row r="34" spans="2:8">
      <c r="B34" s="1584">
        <v>1.1000000000000001</v>
      </c>
      <c r="C34" s="363" t="s">
        <v>16698</v>
      </c>
      <c r="D34" s="363" t="s">
        <v>12714</v>
      </c>
      <c r="E34" s="363" t="s">
        <v>7011</v>
      </c>
      <c r="F34" s="146"/>
      <c r="G34" s="1577"/>
      <c r="H34" s="1585"/>
    </row>
    <row r="35" spans="2:8">
      <c r="B35" s="1586">
        <v>1.2</v>
      </c>
      <c r="C35" s="363" t="s">
        <v>16699</v>
      </c>
      <c r="D35" s="363" t="s">
        <v>12717</v>
      </c>
      <c r="E35" s="363" t="s">
        <v>7011</v>
      </c>
      <c r="F35" s="146"/>
      <c r="G35" s="887"/>
      <c r="H35" s="135"/>
    </row>
    <row r="36" spans="2:8">
      <c r="B36" s="1586">
        <v>1.3</v>
      </c>
      <c r="C36" s="363" t="s">
        <v>16700</v>
      </c>
      <c r="D36" s="363" t="s">
        <v>12719</v>
      </c>
      <c r="E36" s="363" t="s">
        <v>7011</v>
      </c>
      <c r="F36" s="146"/>
      <c r="G36" s="887"/>
      <c r="H36" s="135"/>
    </row>
    <row r="37" spans="2:8">
      <c r="B37" s="1586">
        <v>1.4</v>
      </c>
      <c r="C37" s="363" t="s">
        <v>16701</v>
      </c>
      <c r="D37" s="363" t="s">
        <v>12704</v>
      </c>
      <c r="E37" s="363" t="s">
        <v>7011</v>
      </c>
      <c r="F37" s="146"/>
      <c r="G37" s="887"/>
      <c r="H37" s="1587"/>
    </row>
    <row r="38" spans="2:8">
      <c r="B38" s="1586">
        <v>1.5</v>
      </c>
      <c r="C38" s="363" t="s">
        <v>16702</v>
      </c>
      <c r="D38" s="363" t="s">
        <v>16685</v>
      </c>
      <c r="E38" s="363" t="s">
        <v>7011</v>
      </c>
      <c r="F38" s="146"/>
      <c r="G38" s="887"/>
      <c r="H38" s="135"/>
    </row>
    <row r="39" spans="2:8">
      <c r="B39" s="1584">
        <v>1.6</v>
      </c>
      <c r="C39" s="363" t="s">
        <v>16703</v>
      </c>
      <c r="D39" s="363" t="s">
        <v>16687</v>
      </c>
      <c r="E39" s="363" t="s">
        <v>7011</v>
      </c>
      <c r="F39" s="146"/>
      <c r="G39" s="887"/>
      <c r="H39" s="135"/>
    </row>
    <row r="40" spans="2:8">
      <c r="B40" s="1586">
        <v>1.7</v>
      </c>
      <c r="C40" s="363" t="s">
        <v>16704</v>
      </c>
      <c r="D40" s="363" t="s">
        <v>12722</v>
      </c>
      <c r="E40" s="363" t="s">
        <v>7011</v>
      </c>
      <c r="F40" s="146"/>
      <c r="G40" s="887"/>
      <c r="H40" s="135"/>
    </row>
    <row r="41" spans="2:8" ht="33">
      <c r="B41" s="1586">
        <v>1.8</v>
      </c>
      <c r="C41" s="363" t="s">
        <v>16705</v>
      </c>
      <c r="D41" s="363" t="s">
        <v>16691</v>
      </c>
      <c r="E41" s="363" t="s">
        <v>7011</v>
      </c>
      <c r="F41" s="146"/>
      <c r="G41" s="887"/>
      <c r="H41" s="135"/>
    </row>
    <row r="42" spans="2:8">
      <c r="B42" s="1588">
        <v>1.9</v>
      </c>
      <c r="C42" s="363" t="s">
        <v>16706</v>
      </c>
      <c r="D42" s="363" t="s">
        <v>16693</v>
      </c>
      <c r="E42" s="363" t="s">
        <v>7011</v>
      </c>
      <c r="F42" s="146"/>
      <c r="G42" s="1578"/>
      <c r="H42" s="1589"/>
    </row>
    <row r="43" spans="2:8">
      <c r="B43" s="1588" t="s">
        <v>16694</v>
      </c>
      <c r="C43" s="363" t="s">
        <v>16707</v>
      </c>
      <c r="D43" s="363" t="s">
        <v>7068</v>
      </c>
      <c r="E43" s="363" t="s">
        <v>7011</v>
      </c>
      <c r="F43" s="146"/>
      <c r="G43" s="1578"/>
      <c r="H43" s="1589"/>
    </row>
    <row r="44" spans="2:8" ht="32.25">
      <c r="B44" s="1588">
        <v>1.1100000000000001</v>
      </c>
      <c r="C44" s="363" t="s">
        <v>16708</v>
      </c>
      <c r="D44" s="363" t="s">
        <v>16709</v>
      </c>
      <c r="E44" s="363" t="s">
        <v>7011</v>
      </c>
      <c r="F44" s="146"/>
      <c r="G44" s="1578"/>
      <c r="H44" s="1589"/>
    </row>
    <row r="45" spans="2:8">
      <c r="B45" s="1588" t="s">
        <v>16710</v>
      </c>
      <c r="C45" s="363" t="s">
        <v>16711</v>
      </c>
      <c r="D45" s="363" t="s">
        <v>16712</v>
      </c>
      <c r="E45" s="363" t="s">
        <v>7011</v>
      </c>
      <c r="F45" s="146"/>
      <c r="G45" s="1578"/>
      <c r="H45" s="1589"/>
    </row>
    <row r="46" spans="2:8">
      <c r="B46" s="1588" t="s">
        <v>16713</v>
      </c>
      <c r="C46" s="363" t="s">
        <v>16714</v>
      </c>
      <c r="D46" s="363" t="s">
        <v>16715</v>
      </c>
      <c r="E46" s="363" t="s">
        <v>7011</v>
      </c>
      <c r="F46" s="146"/>
      <c r="G46" s="1578"/>
      <c r="H46" s="1589"/>
    </row>
    <row r="47" spans="2:8">
      <c r="B47" s="1588" t="s">
        <v>16696</v>
      </c>
      <c r="C47" s="363" t="s">
        <v>16716</v>
      </c>
      <c r="D47" s="363" t="s">
        <v>13939</v>
      </c>
      <c r="E47" s="363" t="s">
        <v>7011</v>
      </c>
      <c r="F47" s="146"/>
      <c r="G47" s="1578"/>
      <c r="H47" s="1589"/>
    </row>
    <row r="48" spans="2:8">
      <c r="B48" s="1588" t="s">
        <v>16717</v>
      </c>
      <c r="C48" s="363" t="s">
        <v>16802</v>
      </c>
      <c r="D48" s="363" t="s">
        <v>16719</v>
      </c>
      <c r="E48" s="363" t="s">
        <v>6938</v>
      </c>
      <c r="F48" s="146"/>
      <c r="G48" s="1578"/>
      <c r="H48" s="1589"/>
    </row>
    <row r="49" spans="2:8">
      <c r="B49" s="1588" t="s">
        <v>16720</v>
      </c>
      <c r="C49" s="363"/>
      <c r="D49" s="363" t="s">
        <v>14103</v>
      </c>
      <c r="E49" s="363" t="s">
        <v>12842</v>
      </c>
      <c r="F49" s="146"/>
      <c r="G49" s="1578"/>
      <c r="H49" s="1589"/>
    </row>
    <row r="50" spans="2:8">
      <c r="B50" s="1588" t="s">
        <v>7899</v>
      </c>
      <c r="C50" s="61" t="s">
        <v>16838</v>
      </c>
      <c r="D50" s="61" t="s">
        <v>14103</v>
      </c>
      <c r="E50" s="61" t="s">
        <v>16839</v>
      </c>
      <c r="F50" s="146"/>
      <c r="G50" s="1578"/>
      <c r="H50" s="1589"/>
    </row>
    <row r="51" spans="2:8">
      <c r="B51" s="1588" t="s">
        <v>16736</v>
      </c>
      <c r="C51" s="61" t="s">
        <v>16840</v>
      </c>
      <c r="D51" s="61" t="s">
        <v>16841</v>
      </c>
      <c r="E51" s="61" t="s">
        <v>7011</v>
      </c>
      <c r="F51" s="146"/>
      <c r="G51" s="1578"/>
      <c r="H51" s="1589"/>
    </row>
    <row r="52" spans="2:8">
      <c r="B52" s="1588" t="s">
        <v>16767</v>
      </c>
      <c r="C52" s="61" t="s">
        <v>16842</v>
      </c>
      <c r="D52" s="61" t="s">
        <v>16843</v>
      </c>
      <c r="E52" s="61" t="s">
        <v>7011</v>
      </c>
      <c r="F52" s="146"/>
      <c r="G52" s="1578"/>
      <c r="H52" s="1589"/>
    </row>
    <row r="53" spans="2:8">
      <c r="B53" s="1588" t="s">
        <v>16771</v>
      </c>
      <c r="C53" s="61" t="s">
        <v>16844</v>
      </c>
      <c r="D53" s="61" t="s">
        <v>16509</v>
      </c>
      <c r="E53" s="61" t="s">
        <v>7011</v>
      </c>
      <c r="F53" s="146"/>
      <c r="G53" s="1578"/>
      <c r="H53" s="1589"/>
    </row>
    <row r="54" spans="2:8">
      <c r="B54" s="1588" t="s">
        <v>16773</v>
      </c>
      <c r="C54" s="61" t="s">
        <v>16845</v>
      </c>
      <c r="D54" s="61" t="s">
        <v>12708</v>
      </c>
      <c r="E54" s="61" t="s">
        <v>7011</v>
      </c>
      <c r="F54" s="146"/>
      <c r="G54" s="1578"/>
      <c r="H54" s="1589"/>
    </row>
    <row r="55" spans="2:8">
      <c r="B55" s="1588" t="s">
        <v>16776</v>
      </c>
      <c r="C55" s="61" t="s">
        <v>14875</v>
      </c>
      <c r="D55" s="61" t="s">
        <v>16846</v>
      </c>
      <c r="E55" s="61" t="s">
        <v>7011</v>
      </c>
      <c r="F55" s="146"/>
      <c r="G55" s="1578"/>
      <c r="H55" s="1589"/>
    </row>
    <row r="56" spans="2:8">
      <c r="B56" s="1588" t="s">
        <v>16778</v>
      </c>
      <c r="C56" s="61" t="s">
        <v>16847</v>
      </c>
      <c r="D56" s="61" t="s">
        <v>6864</v>
      </c>
      <c r="E56" s="61" t="s">
        <v>7011</v>
      </c>
      <c r="F56" s="146"/>
      <c r="G56" s="1578"/>
      <c r="H56" s="1589"/>
    </row>
    <row r="57" spans="2:8">
      <c r="B57" s="1588" t="s">
        <v>16781</v>
      </c>
      <c r="C57" s="61" t="s">
        <v>16848</v>
      </c>
      <c r="D57" s="61" t="s">
        <v>2197</v>
      </c>
      <c r="E57" s="61" t="s">
        <v>7011</v>
      </c>
      <c r="F57" s="146"/>
      <c r="G57" s="1578"/>
      <c r="H57" s="1589"/>
    </row>
    <row r="58" spans="2:8">
      <c r="B58" s="1588" t="s">
        <v>16785</v>
      </c>
      <c r="C58" s="61" t="s">
        <v>16849</v>
      </c>
      <c r="D58" s="61" t="s">
        <v>16850</v>
      </c>
      <c r="E58" s="61" t="s">
        <v>7011</v>
      </c>
      <c r="F58" s="146"/>
      <c r="G58" s="1578"/>
      <c r="H58" s="1589"/>
    </row>
    <row r="59" spans="2:8">
      <c r="B59" s="1588" t="s">
        <v>16787</v>
      </c>
      <c r="C59" s="61" t="s">
        <v>16851</v>
      </c>
      <c r="D59" s="61" t="s">
        <v>16852</v>
      </c>
      <c r="E59" s="61" t="s">
        <v>7011</v>
      </c>
      <c r="F59" s="146"/>
      <c r="G59" s="1578"/>
      <c r="H59" s="1589"/>
    </row>
    <row r="60" spans="2:8">
      <c r="B60" s="1588" t="s">
        <v>16741</v>
      </c>
      <c r="C60" s="61" t="s">
        <v>16742</v>
      </c>
      <c r="D60" s="61" t="s">
        <v>16743</v>
      </c>
      <c r="E60" s="363" t="s">
        <v>12842</v>
      </c>
      <c r="F60" s="146"/>
      <c r="G60" s="1578"/>
      <c r="H60" s="1589"/>
    </row>
    <row r="61" spans="2:8">
      <c r="B61" s="1588" t="s">
        <v>7078</v>
      </c>
      <c r="C61" s="363" t="s">
        <v>16744</v>
      </c>
      <c r="D61" s="61" t="s">
        <v>12792</v>
      </c>
      <c r="E61" s="363" t="s">
        <v>12842</v>
      </c>
      <c r="F61" s="146"/>
      <c r="G61" s="1578"/>
      <c r="H61" s="1589"/>
    </row>
    <row r="62" spans="2:8" ht="17.25" thickBot="1">
      <c r="B62" s="1572" t="s">
        <v>7082</v>
      </c>
      <c r="C62" s="1581" t="s">
        <v>16745</v>
      </c>
      <c r="D62" s="274" t="s">
        <v>16746</v>
      </c>
      <c r="E62" s="1573" t="s">
        <v>13172</v>
      </c>
      <c r="F62" s="275"/>
      <c r="G62" s="275"/>
      <c r="H62" s="277"/>
    </row>
  </sheetData>
  <mergeCells count="1">
    <mergeCell ref="A2:A3"/>
  </mergeCells>
  <phoneticPr fontId="2" type="noConversion"/>
  <dataValidations count="2">
    <dataValidation type="list" allowBlank="1" showInputMessage="1" showErrorMessage="1" sqref="C6" xr:uid="{0CBB008C-0815-4BCC-B1A3-2372CCBD6140}">
      <formula1>"Web Service, API"</formula1>
    </dataValidation>
    <dataValidation type="list" allowBlank="1" showInputMessage="1" showErrorMessage="1" sqref="F6" xr:uid="{F28B978D-5F40-4BB5-A9C9-8ED3E34BBEC4}">
      <formula1>"IB,MB,DAWHO, IB/MB, MB/DAWHO,IB/MB/DAWHO"</formula1>
    </dataValidation>
  </dataValidations>
  <hyperlinks>
    <hyperlink ref="A2:A3" location="'API Index'!A1" display="Return to Index" xr:uid="{989D9FDE-DDE1-46DB-8FCB-DC704848E292}"/>
    <hyperlink ref="K6" r:id="rId1" xr:uid="{C713CDC5-C11D-4466-ABD8-760BE1BB655A}"/>
  </hyperlinks>
  <pageMargins left="0.7" right="0.7" top="0.75" bottom="0.75" header="0.3" footer="0.3"/>
  <pageSetup paperSize="9" orientation="portrait" r:id="rId2"/>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889C7-6567-453C-A340-13E360D93EE1}">
  <sheetPr codeName="工作表365">
    <tabColor rgb="FFFF0000"/>
  </sheetPr>
  <dimension ref="A1:M62"/>
  <sheetViews>
    <sheetView workbookViewId="0">
      <selection sqref="A1:XFD1048576"/>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359</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55" t="s">
        <v>16859</v>
      </c>
      <c r="C6" s="56" t="s">
        <v>2093</v>
      </c>
      <c r="D6" s="55" t="s">
        <v>16859</v>
      </c>
      <c r="E6" s="55" t="s">
        <v>16860</v>
      </c>
      <c r="F6" s="56" t="s">
        <v>6841</v>
      </c>
      <c r="G6" s="55" t="s">
        <v>9500</v>
      </c>
      <c r="H6" s="55"/>
      <c r="I6" s="55" t="s">
        <v>6565</v>
      </c>
      <c r="J6" s="55" t="s">
        <v>16861</v>
      </c>
      <c r="K6" s="57" t="s">
        <v>16862</v>
      </c>
      <c r="L6" s="57"/>
      <c r="M6" s="57"/>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377" t="s">
        <v>16674</v>
      </c>
      <c r="E11" s="1573" t="s">
        <v>6938</v>
      </c>
      <c r="F11" s="80" t="s">
        <v>6579</v>
      </c>
      <c r="G11" s="275"/>
      <c r="H11" s="1574" t="s">
        <v>16675</v>
      </c>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13395</v>
      </c>
      <c r="E15" s="150"/>
      <c r="F15" s="71" t="s">
        <v>6584</v>
      </c>
      <c r="G15" s="150"/>
      <c r="H15" s="145"/>
    </row>
    <row r="16" spans="1:13">
      <c r="B16" s="68">
        <v>1.1000000000000001</v>
      </c>
      <c r="C16" s="141" t="s">
        <v>16698</v>
      </c>
      <c r="D16" s="139" t="s">
        <v>12714</v>
      </c>
      <c r="E16" s="1565" t="s">
        <v>7236</v>
      </c>
      <c r="F16" s="71" t="s">
        <v>6584</v>
      </c>
      <c r="G16" s="150"/>
      <c r="H16" s="736"/>
    </row>
    <row r="17" spans="2:8">
      <c r="B17" s="68">
        <v>1.2</v>
      </c>
      <c r="C17" s="139" t="s">
        <v>16750</v>
      </c>
      <c r="D17" s="141" t="s">
        <v>16678</v>
      </c>
      <c r="E17" s="1565" t="s">
        <v>16679</v>
      </c>
      <c r="F17" s="71" t="s">
        <v>6584</v>
      </c>
      <c r="G17" s="150"/>
      <c r="H17" s="145"/>
    </row>
    <row r="18" spans="2:8">
      <c r="B18" s="68">
        <v>1.3</v>
      </c>
      <c r="C18" s="139" t="s">
        <v>16751</v>
      </c>
      <c r="D18" s="141" t="s">
        <v>12719</v>
      </c>
      <c r="E18" s="1565" t="s">
        <v>7011</v>
      </c>
      <c r="F18" s="71"/>
      <c r="G18" s="150"/>
      <c r="H18" s="145"/>
    </row>
    <row r="19" spans="2:8">
      <c r="B19" s="68">
        <v>1.4</v>
      </c>
      <c r="C19" s="139" t="s">
        <v>16752</v>
      </c>
      <c r="D19" s="141" t="s">
        <v>12704</v>
      </c>
      <c r="E19" s="1565" t="s">
        <v>16682</v>
      </c>
      <c r="F19" s="71" t="s">
        <v>6584</v>
      </c>
      <c r="G19" s="150"/>
      <c r="H19" s="145" t="s">
        <v>16753</v>
      </c>
    </row>
    <row r="20" spans="2:8">
      <c r="B20" s="68">
        <v>1.5</v>
      </c>
      <c r="C20" s="141" t="s">
        <v>16702</v>
      </c>
      <c r="D20" s="139" t="s">
        <v>16685</v>
      </c>
      <c r="E20" s="1565" t="s">
        <v>7236</v>
      </c>
      <c r="F20" s="71" t="s">
        <v>6584</v>
      </c>
      <c r="G20" s="150"/>
      <c r="H20" s="145"/>
    </row>
    <row r="21" spans="2:8">
      <c r="B21" s="68">
        <v>1.6</v>
      </c>
      <c r="C21" s="141" t="s">
        <v>16703</v>
      </c>
      <c r="D21" s="139" t="s">
        <v>16687</v>
      </c>
      <c r="E21" s="1565" t="s">
        <v>7011</v>
      </c>
      <c r="F21" s="71" t="s">
        <v>6584</v>
      </c>
      <c r="G21" s="150"/>
      <c r="H21" s="736"/>
    </row>
    <row r="22" spans="2:8">
      <c r="B22" s="68">
        <v>1.7</v>
      </c>
      <c r="C22" s="139" t="s">
        <v>16754</v>
      </c>
      <c r="D22" s="141" t="s">
        <v>12722</v>
      </c>
      <c r="E22" s="1565" t="s">
        <v>16689</v>
      </c>
      <c r="F22" s="71" t="s">
        <v>6579</v>
      </c>
      <c r="G22" s="150"/>
      <c r="H22" s="145"/>
    </row>
    <row r="23" spans="2:8" ht="33">
      <c r="B23" s="68">
        <v>1.8</v>
      </c>
      <c r="C23" s="139" t="s">
        <v>16755</v>
      </c>
      <c r="D23" s="141" t="s">
        <v>16691</v>
      </c>
      <c r="E23" s="1565" t="s">
        <v>7011</v>
      </c>
      <c r="F23" s="71"/>
      <c r="G23" s="150"/>
      <c r="H23" s="145"/>
    </row>
    <row r="24" spans="2:8">
      <c r="B24" s="68">
        <v>1.9</v>
      </c>
      <c r="C24" s="139" t="s">
        <v>16756</v>
      </c>
      <c r="D24" s="141" t="s">
        <v>16693</v>
      </c>
      <c r="E24" s="1565" t="s">
        <v>7011</v>
      </c>
      <c r="F24" s="71"/>
      <c r="G24" s="150"/>
      <c r="H24" s="145"/>
    </row>
    <row r="25" spans="2:8">
      <c r="B25" s="68" t="s">
        <v>16694</v>
      </c>
      <c r="C25" s="141" t="s">
        <v>16707</v>
      </c>
      <c r="D25" s="139" t="s">
        <v>7068</v>
      </c>
      <c r="E25" s="1565" t="s">
        <v>16689</v>
      </c>
      <c r="F25" s="71"/>
      <c r="G25" s="150"/>
      <c r="H25" s="145"/>
    </row>
    <row r="26" spans="2:8">
      <c r="B26" s="68" t="s">
        <v>16696</v>
      </c>
      <c r="C26" s="141"/>
      <c r="D26" s="139" t="s">
        <v>16513</v>
      </c>
      <c r="E26" s="1565"/>
      <c r="F26" s="71" t="s">
        <v>6584</v>
      </c>
      <c r="G26" s="150"/>
      <c r="H26" s="736"/>
    </row>
    <row r="27" spans="2:8">
      <c r="B27" s="68" t="s">
        <v>7764</v>
      </c>
      <c r="C27" s="139" t="s">
        <v>16833</v>
      </c>
      <c r="D27" s="141" t="s">
        <v>7064</v>
      </c>
      <c r="E27" s="1565" t="s">
        <v>16856</v>
      </c>
      <c r="F27" s="71" t="s">
        <v>6579</v>
      </c>
      <c r="G27" s="150"/>
      <c r="H27" s="736" t="s">
        <v>16833</v>
      </c>
    </row>
    <row r="28" spans="2:8">
      <c r="B28" s="68">
        <v>2.2000000000000002</v>
      </c>
      <c r="C28" s="139" t="s">
        <v>16857</v>
      </c>
      <c r="D28" s="141" t="s">
        <v>16858</v>
      </c>
      <c r="E28" s="1565" t="s">
        <v>7222</v>
      </c>
      <c r="F28" s="71" t="s">
        <v>6579</v>
      </c>
      <c r="G28" s="150"/>
      <c r="H28" s="736"/>
    </row>
    <row r="29" spans="2:8" ht="17.25" thickBot="1">
      <c r="B29" s="1572" t="s">
        <v>16758</v>
      </c>
      <c r="C29" s="1581" t="s">
        <v>16836</v>
      </c>
      <c r="D29" s="274" t="s">
        <v>6553</v>
      </c>
      <c r="E29" s="1573" t="s">
        <v>6938</v>
      </c>
      <c r="F29" s="80"/>
      <c r="G29" s="275"/>
      <c r="H29" s="277" t="s">
        <v>16837</v>
      </c>
    </row>
    <row r="30" spans="2:8">
      <c r="B30" s="61"/>
      <c r="C30" s="61"/>
      <c r="D30" s="61"/>
      <c r="E30" s="61"/>
      <c r="F30" s="61"/>
      <c r="G30" s="61"/>
      <c r="H30" s="61"/>
    </row>
    <row r="31" spans="2:8" ht="19.5" thickBot="1">
      <c r="B31" s="83" t="s">
        <v>6613</v>
      </c>
      <c r="C31" s="61"/>
      <c r="D31" s="61"/>
      <c r="E31" s="61"/>
      <c r="F31" s="61"/>
      <c r="G31" s="61"/>
      <c r="H31" s="61"/>
    </row>
    <row r="32" spans="2:8" ht="17.25" thickBot="1">
      <c r="B32" s="58" t="s">
        <v>6570</v>
      </c>
      <c r="C32" s="1582" t="s">
        <v>6571</v>
      </c>
      <c r="D32" s="1582" t="s">
        <v>6572</v>
      </c>
      <c r="E32" s="1582" t="s">
        <v>6573</v>
      </c>
      <c r="F32" s="1582" t="s">
        <v>6574</v>
      </c>
      <c r="G32" s="1582" t="s">
        <v>6575</v>
      </c>
      <c r="H32" s="1583" t="s">
        <v>6557</v>
      </c>
    </row>
    <row r="33" spans="2:8">
      <c r="B33" s="1584">
        <v>1</v>
      </c>
      <c r="C33" s="363"/>
      <c r="D33" s="363" t="s">
        <v>13395</v>
      </c>
      <c r="E33" s="363" t="s">
        <v>7011</v>
      </c>
      <c r="F33" s="146"/>
      <c r="G33" s="1577"/>
      <c r="H33" s="1585"/>
    </row>
    <row r="34" spans="2:8">
      <c r="B34" s="1584">
        <v>1.1000000000000001</v>
      </c>
      <c r="C34" s="363" t="s">
        <v>16698</v>
      </c>
      <c r="D34" s="363" t="s">
        <v>12714</v>
      </c>
      <c r="E34" s="363" t="s">
        <v>7011</v>
      </c>
      <c r="F34" s="146"/>
      <c r="G34" s="1577"/>
      <c r="H34" s="1585"/>
    </row>
    <row r="35" spans="2:8">
      <c r="B35" s="1586">
        <v>1.2</v>
      </c>
      <c r="C35" s="363" t="s">
        <v>16699</v>
      </c>
      <c r="D35" s="363" t="s">
        <v>12717</v>
      </c>
      <c r="E35" s="363" t="s">
        <v>7011</v>
      </c>
      <c r="F35" s="146"/>
      <c r="G35" s="887"/>
      <c r="H35" s="135"/>
    </row>
    <row r="36" spans="2:8">
      <c r="B36" s="1586">
        <v>1.3</v>
      </c>
      <c r="C36" s="363" t="s">
        <v>16700</v>
      </c>
      <c r="D36" s="363" t="s">
        <v>12719</v>
      </c>
      <c r="E36" s="363" t="s">
        <v>7011</v>
      </c>
      <c r="F36" s="146"/>
      <c r="G36" s="887"/>
      <c r="H36" s="135"/>
    </row>
    <row r="37" spans="2:8">
      <c r="B37" s="1586">
        <v>1.4</v>
      </c>
      <c r="C37" s="363" t="s">
        <v>16701</v>
      </c>
      <c r="D37" s="363" t="s">
        <v>12704</v>
      </c>
      <c r="E37" s="363" t="s">
        <v>7011</v>
      </c>
      <c r="F37" s="146"/>
      <c r="G37" s="887"/>
      <c r="H37" s="1587"/>
    </row>
    <row r="38" spans="2:8">
      <c r="B38" s="1586">
        <v>1.5</v>
      </c>
      <c r="C38" s="363" t="s">
        <v>16702</v>
      </c>
      <c r="D38" s="363" t="s">
        <v>16685</v>
      </c>
      <c r="E38" s="363" t="s">
        <v>7011</v>
      </c>
      <c r="F38" s="146"/>
      <c r="G38" s="887"/>
      <c r="H38" s="135"/>
    </row>
    <row r="39" spans="2:8">
      <c r="B39" s="1584">
        <v>1.6</v>
      </c>
      <c r="C39" s="363" t="s">
        <v>16703</v>
      </c>
      <c r="D39" s="363" t="s">
        <v>16687</v>
      </c>
      <c r="E39" s="363" t="s">
        <v>7011</v>
      </c>
      <c r="F39" s="146"/>
      <c r="G39" s="887"/>
      <c r="H39" s="135"/>
    </row>
    <row r="40" spans="2:8">
      <c r="B40" s="1586">
        <v>1.7</v>
      </c>
      <c r="C40" s="363" t="s">
        <v>16704</v>
      </c>
      <c r="D40" s="363" t="s">
        <v>12722</v>
      </c>
      <c r="E40" s="363" t="s">
        <v>7011</v>
      </c>
      <c r="F40" s="146"/>
      <c r="G40" s="887"/>
      <c r="H40" s="135"/>
    </row>
    <row r="41" spans="2:8" ht="33">
      <c r="B41" s="1586">
        <v>1.8</v>
      </c>
      <c r="C41" s="363" t="s">
        <v>16705</v>
      </c>
      <c r="D41" s="363" t="s">
        <v>16691</v>
      </c>
      <c r="E41" s="363" t="s">
        <v>7011</v>
      </c>
      <c r="F41" s="146"/>
      <c r="G41" s="887"/>
      <c r="H41" s="135"/>
    </row>
    <row r="42" spans="2:8">
      <c r="B42" s="1588">
        <v>1.9</v>
      </c>
      <c r="C42" s="363" t="s">
        <v>16706</v>
      </c>
      <c r="D42" s="363" t="s">
        <v>16693</v>
      </c>
      <c r="E42" s="363" t="s">
        <v>7011</v>
      </c>
      <c r="F42" s="146"/>
      <c r="G42" s="1578"/>
      <c r="H42" s="1589"/>
    </row>
    <row r="43" spans="2:8">
      <c r="B43" s="1588" t="s">
        <v>16694</v>
      </c>
      <c r="C43" s="363" t="s">
        <v>16707</v>
      </c>
      <c r="D43" s="363" t="s">
        <v>7068</v>
      </c>
      <c r="E43" s="363" t="s">
        <v>7011</v>
      </c>
      <c r="F43" s="146"/>
      <c r="G43" s="1578"/>
      <c r="H43" s="1589"/>
    </row>
    <row r="44" spans="2:8" ht="32.25">
      <c r="B44" s="1588">
        <v>1.1100000000000001</v>
      </c>
      <c r="C44" s="363" t="s">
        <v>16708</v>
      </c>
      <c r="D44" s="363" t="s">
        <v>16709</v>
      </c>
      <c r="E44" s="363" t="s">
        <v>7011</v>
      </c>
      <c r="F44" s="146"/>
      <c r="G44" s="1578"/>
      <c r="H44" s="1589"/>
    </row>
    <row r="45" spans="2:8">
      <c r="B45" s="1588" t="s">
        <v>16710</v>
      </c>
      <c r="C45" s="363" t="s">
        <v>16711</v>
      </c>
      <c r="D45" s="363" t="s">
        <v>16712</v>
      </c>
      <c r="E45" s="363" t="s">
        <v>7011</v>
      </c>
      <c r="F45" s="146"/>
      <c r="G45" s="1578"/>
      <c r="H45" s="1589"/>
    </row>
    <row r="46" spans="2:8">
      <c r="B46" s="1588" t="s">
        <v>16713</v>
      </c>
      <c r="C46" s="363" t="s">
        <v>16714</v>
      </c>
      <c r="D46" s="363" t="s">
        <v>16715</v>
      </c>
      <c r="E46" s="363" t="s">
        <v>7011</v>
      </c>
      <c r="F46" s="146"/>
      <c r="G46" s="1578"/>
      <c r="H46" s="1589"/>
    </row>
    <row r="47" spans="2:8">
      <c r="B47" s="1588" t="s">
        <v>16696</v>
      </c>
      <c r="C47" s="363" t="s">
        <v>16716</v>
      </c>
      <c r="D47" s="363" t="s">
        <v>13939</v>
      </c>
      <c r="E47" s="363" t="s">
        <v>7011</v>
      </c>
      <c r="F47" s="146"/>
      <c r="G47" s="1578"/>
      <c r="H47" s="1589"/>
    </row>
    <row r="48" spans="2:8">
      <c r="B48" s="1588" t="s">
        <v>16717</v>
      </c>
      <c r="C48" s="363" t="s">
        <v>16802</v>
      </c>
      <c r="D48" s="363" t="s">
        <v>16719</v>
      </c>
      <c r="E48" s="363" t="s">
        <v>6938</v>
      </c>
      <c r="F48" s="146"/>
      <c r="G48" s="1578"/>
      <c r="H48" s="1589"/>
    </row>
    <row r="49" spans="2:8">
      <c r="B49" s="1588" t="s">
        <v>16720</v>
      </c>
      <c r="C49" s="363"/>
      <c r="D49" s="363" t="s">
        <v>14103</v>
      </c>
      <c r="E49" s="363" t="s">
        <v>12842</v>
      </c>
      <c r="F49" s="146"/>
      <c r="G49" s="1578"/>
      <c r="H49" s="1589"/>
    </row>
    <row r="50" spans="2:8">
      <c r="B50" s="1588" t="s">
        <v>7899</v>
      </c>
      <c r="C50" s="61" t="s">
        <v>16838</v>
      </c>
      <c r="D50" s="61" t="s">
        <v>14103</v>
      </c>
      <c r="E50" s="61" t="s">
        <v>16839</v>
      </c>
      <c r="F50" s="146"/>
      <c r="G50" s="1578"/>
      <c r="H50" s="1589"/>
    </row>
    <row r="51" spans="2:8">
      <c r="B51" s="1588" t="s">
        <v>16736</v>
      </c>
      <c r="C51" s="61" t="s">
        <v>16840</v>
      </c>
      <c r="D51" s="61" t="s">
        <v>16841</v>
      </c>
      <c r="E51" s="61" t="s">
        <v>7011</v>
      </c>
      <c r="F51" s="146"/>
      <c r="G51" s="1578"/>
      <c r="H51" s="1589"/>
    </row>
    <row r="52" spans="2:8">
      <c r="B52" s="1588" t="s">
        <v>16767</v>
      </c>
      <c r="C52" s="61" t="s">
        <v>16842</v>
      </c>
      <c r="D52" s="61" t="s">
        <v>16843</v>
      </c>
      <c r="E52" s="61" t="s">
        <v>7011</v>
      </c>
      <c r="F52" s="146"/>
      <c r="G52" s="1578"/>
      <c r="H52" s="1589"/>
    </row>
    <row r="53" spans="2:8">
      <c r="B53" s="1588" t="s">
        <v>16771</v>
      </c>
      <c r="C53" s="61" t="s">
        <v>16844</v>
      </c>
      <c r="D53" s="61" t="s">
        <v>16509</v>
      </c>
      <c r="E53" s="61" t="s">
        <v>7011</v>
      </c>
      <c r="F53" s="146"/>
      <c r="G53" s="1578"/>
      <c r="H53" s="1589"/>
    </row>
    <row r="54" spans="2:8">
      <c r="B54" s="1588" t="s">
        <v>16773</v>
      </c>
      <c r="C54" s="61" t="s">
        <v>16845</v>
      </c>
      <c r="D54" s="61" t="s">
        <v>12708</v>
      </c>
      <c r="E54" s="61" t="s">
        <v>7011</v>
      </c>
      <c r="F54" s="146"/>
      <c r="G54" s="1578"/>
      <c r="H54" s="1589"/>
    </row>
    <row r="55" spans="2:8">
      <c r="B55" s="1588" t="s">
        <v>16776</v>
      </c>
      <c r="C55" s="61" t="s">
        <v>14875</v>
      </c>
      <c r="D55" s="61" t="s">
        <v>16846</v>
      </c>
      <c r="E55" s="61" t="s">
        <v>7011</v>
      </c>
      <c r="F55" s="146"/>
      <c r="G55" s="1578"/>
      <c r="H55" s="1589"/>
    </row>
    <row r="56" spans="2:8">
      <c r="B56" s="1588" t="s">
        <v>16778</v>
      </c>
      <c r="C56" s="61" t="s">
        <v>16847</v>
      </c>
      <c r="D56" s="61" t="s">
        <v>6864</v>
      </c>
      <c r="E56" s="61" t="s">
        <v>7011</v>
      </c>
      <c r="F56" s="146"/>
      <c r="G56" s="1578"/>
      <c r="H56" s="1589"/>
    </row>
    <row r="57" spans="2:8">
      <c r="B57" s="1588" t="s">
        <v>16781</v>
      </c>
      <c r="C57" s="61" t="s">
        <v>16848</v>
      </c>
      <c r="D57" s="61" t="s">
        <v>2197</v>
      </c>
      <c r="E57" s="61" t="s">
        <v>7011</v>
      </c>
      <c r="F57" s="146"/>
      <c r="G57" s="1578"/>
      <c r="H57" s="1589"/>
    </row>
    <row r="58" spans="2:8">
      <c r="B58" s="1588" t="s">
        <v>16785</v>
      </c>
      <c r="C58" s="61" t="s">
        <v>16849</v>
      </c>
      <c r="D58" s="61" t="s">
        <v>16850</v>
      </c>
      <c r="E58" s="61" t="s">
        <v>7011</v>
      </c>
      <c r="F58" s="146"/>
      <c r="G58" s="1578"/>
      <c r="H58" s="1589"/>
    </row>
    <row r="59" spans="2:8">
      <c r="B59" s="1588" t="s">
        <v>16787</v>
      </c>
      <c r="C59" s="61" t="s">
        <v>16851</v>
      </c>
      <c r="D59" s="61" t="s">
        <v>16852</v>
      </c>
      <c r="E59" s="61" t="s">
        <v>7011</v>
      </c>
      <c r="F59" s="146"/>
      <c r="G59" s="1578"/>
      <c r="H59" s="1589"/>
    </row>
    <row r="60" spans="2:8">
      <c r="B60" s="1588" t="s">
        <v>16741</v>
      </c>
      <c r="C60" s="61" t="s">
        <v>16742</v>
      </c>
      <c r="D60" s="61" t="s">
        <v>16743</v>
      </c>
      <c r="E60" s="363" t="s">
        <v>12842</v>
      </c>
      <c r="F60" s="146"/>
      <c r="G60" s="1578"/>
      <c r="H60" s="1589"/>
    </row>
    <row r="61" spans="2:8">
      <c r="B61" s="1588" t="s">
        <v>7078</v>
      </c>
      <c r="C61" s="363" t="s">
        <v>16744</v>
      </c>
      <c r="D61" s="61" t="s">
        <v>12792</v>
      </c>
      <c r="E61" s="363" t="s">
        <v>12842</v>
      </c>
      <c r="F61" s="146"/>
      <c r="G61" s="1578"/>
      <c r="H61" s="1589"/>
    </row>
    <row r="62" spans="2:8" ht="17.25" thickBot="1">
      <c r="B62" s="1572" t="s">
        <v>7082</v>
      </c>
      <c r="C62" s="1581" t="s">
        <v>16745</v>
      </c>
      <c r="D62" s="274" t="s">
        <v>16746</v>
      </c>
      <c r="E62" s="1573" t="s">
        <v>13172</v>
      </c>
      <c r="F62" s="275"/>
      <c r="G62" s="275"/>
      <c r="H62" s="277"/>
    </row>
  </sheetData>
  <mergeCells count="1">
    <mergeCell ref="A2:A3"/>
  </mergeCells>
  <phoneticPr fontId="2" type="noConversion"/>
  <dataValidations count="2">
    <dataValidation type="list" allowBlank="1" showInputMessage="1" showErrorMessage="1" sqref="F6" xr:uid="{A71674EC-EE86-435D-9248-8BE6C7A3E214}">
      <formula1>"IB,MB,DAWHO, IB/MB, MB/DAWHO,IB/MB/DAWHO"</formula1>
    </dataValidation>
    <dataValidation type="list" allowBlank="1" showInputMessage="1" showErrorMessage="1" sqref="C6" xr:uid="{5557CF5A-3EEA-4A2F-997D-A9900E196F57}">
      <formula1>"Web Service, API"</formula1>
    </dataValidation>
  </dataValidations>
  <hyperlinks>
    <hyperlink ref="A2:A3" location="'API Index'!A1" display="Return to Index" xr:uid="{494A6D0B-8DBB-4C5A-AB5D-2969D84CCCA1}"/>
    <hyperlink ref="K6" r:id="rId1" xr:uid="{56A7FC04-3229-4656-B332-19F97A8F404E}"/>
  </hyperlinks>
  <pageMargins left="0.7" right="0.7" top="0.75" bottom="0.75" header="0.3" footer="0.3"/>
  <pageSetup paperSize="9" orientation="portrait" r:id="rId2"/>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35E70-7A99-4E83-AFD4-C57835759028}">
  <sheetPr codeName="工作表366">
    <tabColor rgb="FFFF0000"/>
  </sheetPr>
  <dimension ref="A1:M50"/>
  <sheetViews>
    <sheetView zoomScaleNormal="100" workbookViewId="0">
      <selection sqref="A1:XFD1048576"/>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360</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55" t="s">
        <v>3792</v>
      </c>
      <c r="C6" s="56" t="s">
        <v>2093</v>
      </c>
      <c r="D6" s="55" t="s">
        <v>3792</v>
      </c>
      <c r="E6" s="55" t="s">
        <v>16863</v>
      </c>
      <c r="F6" s="56" t="s">
        <v>6841</v>
      </c>
      <c r="G6" s="55" t="s">
        <v>9500</v>
      </c>
      <c r="H6" s="55" t="s">
        <v>6842</v>
      </c>
      <c r="I6" s="55" t="s">
        <v>6565</v>
      </c>
      <c r="J6" s="55" t="s">
        <v>16864</v>
      </c>
      <c r="K6" s="57" t="s">
        <v>16865</v>
      </c>
      <c r="L6" s="57"/>
      <c r="M6" s="57"/>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377" t="s">
        <v>16674</v>
      </c>
      <c r="E11" s="1573" t="s">
        <v>6938</v>
      </c>
      <c r="F11" s="80" t="s">
        <v>6579</v>
      </c>
      <c r="G11" s="275"/>
      <c r="H11" s="1574" t="s">
        <v>16675</v>
      </c>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13395</v>
      </c>
      <c r="E15" s="150"/>
      <c r="F15" s="71" t="s">
        <v>6584</v>
      </c>
      <c r="G15" s="150"/>
      <c r="H15" s="145"/>
    </row>
    <row r="16" spans="1:13">
      <c r="B16" s="68">
        <v>1.1000000000000001</v>
      </c>
      <c r="C16" s="141" t="s">
        <v>16698</v>
      </c>
      <c r="D16" s="139" t="s">
        <v>12714</v>
      </c>
      <c r="E16" s="1565" t="s">
        <v>7236</v>
      </c>
      <c r="F16" s="71" t="s">
        <v>6584</v>
      </c>
      <c r="G16" s="150"/>
      <c r="H16" s="736"/>
    </row>
    <row r="17" spans="2:8">
      <c r="B17" s="68">
        <v>1.2</v>
      </c>
      <c r="C17" s="139" t="s">
        <v>16750</v>
      </c>
      <c r="D17" s="141" t="s">
        <v>16678</v>
      </c>
      <c r="E17" s="1565" t="s">
        <v>16679</v>
      </c>
      <c r="F17" s="71" t="s">
        <v>6584</v>
      </c>
      <c r="G17" s="150"/>
      <c r="H17" s="145"/>
    </row>
    <row r="18" spans="2:8">
      <c r="B18" s="68">
        <v>1.3</v>
      </c>
      <c r="C18" s="139" t="s">
        <v>16751</v>
      </c>
      <c r="D18" s="141" t="s">
        <v>12719</v>
      </c>
      <c r="E18" s="1565" t="s">
        <v>7011</v>
      </c>
      <c r="F18" s="71"/>
      <c r="G18" s="150"/>
      <c r="H18" s="145"/>
    </row>
    <row r="19" spans="2:8">
      <c r="B19" s="68">
        <v>1.4</v>
      </c>
      <c r="C19" s="139" t="s">
        <v>16752</v>
      </c>
      <c r="D19" s="141" t="s">
        <v>12704</v>
      </c>
      <c r="E19" s="1565" t="s">
        <v>16682</v>
      </c>
      <c r="F19" s="71" t="s">
        <v>6584</v>
      </c>
      <c r="G19" s="150"/>
      <c r="H19" s="145" t="s">
        <v>16753</v>
      </c>
    </row>
    <row r="20" spans="2:8">
      <c r="B20" s="68">
        <v>1.5</v>
      </c>
      <c r="C20" s="141" t="s">
        <v>16702</v>
      </c>
      <c r="D20" s="139" t="s">
        <v>16685</v>
      </c>
      <c r="E20" s="1565" t="s">
        <v>7236</v>
      </c>
      <c r="F20" s="71" t="s">
        <v>6584</v>
      </c>
      <c r="G20" s="150"/>
      <c r="H20" s="145"/>
    </row>
    <row r="21" spans="2:8">
      <c r="B21" s="68">
        <v>1.6</v>
      </c>
      <c r="C21" s="141" t="s">
        <v>16703</v>
      </c>
      <c r="D21" s="139" t="s">
        <v>16687</v>
      </c>
      <c r="E21" s="1565" t="s">
        <v>7011</v>
      </c>
      <c r="F21" s="71" t="s">
        <v>6584</v>
      </c>
      <c r="G21" s="150"/>
      <c r="H21" s="736"/>
    </row>
    <row r="22" spans="2:8">
      <c r="B22" s="68">
        <v>1.7</v>
      </c>
      <c r="C22" s="139" t="s">
        <v>16754</v>
      </c>
      <c r="D22" s="141" t="s">
        <v>12722</v>
      </c>
      <c r="E22" s="1565" t="s">
        <v>16689</v>
      </c>
      <c r="F22" s="71" t="s">
        <v>6579</v>
      </c>
      <c r="G22" s="150"/>
      <c r="H22" s="145"/>
    </row>
    <row r="23" spans="2:8" ht="33">
      <c r="B23" s="68">
        <v>1.8</v>
      </c>
      <c r="C23" s="139" t="s">
        <v>16755</v>
      </c>
      <c r="D23" s="141" t="s">
        <v>16691</v>
      </c>
      <c r="E23" s="1565" t="s">
        <v>7011</v>
      </c>
      <c r="F23" s="71"/>
      <c r="G23" s="150"/>
      <c r="H23" s="145"/>
    </row>
    <row r="24" spans="2:8">
      <c r="B24" s="68">
        <v>1.9</v>
      </c>
      <c r="C24" s="139" t="s">
        <v>16756</v>
      </c>
      <c r="D24" s="141" t="s">
        <v>16693</v>
      </c>
      <c r="E24" s="1565" t="s">
        <v>7011</v>
      </c>
      <c r="F24" s="71"/>
      <c r="G24" s="150"/>
      <c r="H24" s="145"/>
    </row>
    <row r="25" spans="2:8">
      <c r="B25" s="68" t="s">
        <v>16694</v>
      </c>
      <c r="C25" s="141" t="s">
        <v>16707</v>
      </c>
      <c r="D25" s="139" t="s">
        <v>7068</v>
      </c>
      <c r="E25" s="1565" t="s">
        <v>16689</v>
      </c>
      <c r="F25" s="71"/>
      <c r="G25" s="150"/>
      <c r="H25" s="145"/>
    </row>
    <row r="26" spans="2:8">
      <c r="B26" s="68" t="s">
        <v>16696</v>
      </c>
      <c r="C26" s="141"/>
      <c r="D26" s="139" t="s">
        <v>16513</v>
      </c>
      <c r="E26" s="1565"/>
      <c r="F26" s="71" t="s">
        <v>6584</v>
      </c>
      <c r="G26" s="150"/>
      <c r="H26" s="736"/>
    </row>
    <row r="27" spans="2:8" ht="17.25" thickBot="1">
      <c r="B27" s="1572" t="s">
        <v>7764</v>
      </c>
      <c r="C27" s="1581" t="s">
        <v>16866</v>
      </c>
      <c r="D27" s="274" t="s">
        <v>6847</v>
      </c>
      <c r="E27" s="1573" t="s">
        <v>7222</v>
      </c>
      <c r="F27" s="80" t="s">
        <v>6579</v>
      </c>
      <c r="G27" s="275"/>
      <c r="H27" s="277"/>
    </row>
    <row r="28" spans="2:8">
      <c r="B28" s="61"/>
      <c r="C28" s="61"/>
      <c r="D28" s="61"/>
      <c r="E28" s="61"/>
      <c r="F28" s="61"/>
      <c r="G28" s="61"/>
      <c r="H28" s="61"/>
    </row>
    <row r="29" spans="2:8" ht="19.5" thickBot="1">
      <c r="B29" s="83" t="s">
        <v>6613</v>
      </c>
      <c r="C29" s="61"/>
      <c r="D29" s="61"/>
      <c r="E29" s="61"/>
      <c r="F29" s="61"/>
      <c r="G29" s="61"/>
      <c r="H29" s="61"/>
    </row>
    <row r="30" spans="2:8" ht="17.25" thickBot="1">
      <c r="B30" s="58" t="s">
        <v>6570</v>
      </c>
      <c r="C30" s="1582" t="s">
        <v>6571</v>
      </c>
      <c r="D30" s="1582" t="s">
        <v>6572</v>
      </c>
      <c r="E30" s="1582" t="s">
        <v>6573</v>
      </c>
      <c r="F30" s="1582" t="s">
        <v>6574</v>
      </c>
      <c r="G30" s="1582" t="s">
        <v>6575</v>
      </c>
      <c r="H30" s="1583" t="s">
        <v>6557</v>
      </c>
    </row>
    <row r="31" spans="2:8">
      <c r="B31" s="1584">
        <v>1</v>
      </c>
      <c r="C31" s="363"/>
      <c r="D31" s="363" t="s">
        <v>13395</v>
      </c>
      <c r="E31" s="363" t="s">
        <v>7011</v>
      </c>
      <c r="F31" s="146"/>
      <c r="G31" s="1577"/>
      <c r="H31" s="1585"/>
    </row>
    <row r="32" spans="2:8">
      <c r="B32" s="1584">
        <v>1.1000000000000001</v>
      </c>
      <c r="C32" s="363" t="s">
        <v>16698</v>
      </c>
      <c r="D32" s="363" t="s">
        <v>12714</v>
      </c>
      <c r="E32" s="363" t="s">
        <v>7011</v>
      </c>
      <c r="F32" s="146"/>
      <c r="G32" s="1577"/>
      <c r="H32" s="1585"/>
    </row>
    <row r="33" spans="2:8">
      <c r="B33" s="1586">
        <v>1.2</v>
      </c>
      <c r="C33" s="363" t="s">
        <v>16699</v>
      </c>
      <c r="D33" s="363" t="s">
        <v>12717</v>
      </c>
      <c r="E33" s="363" t="s">
        <v>7011</v>
      </c>
      <c r="F33" s="146"/>
      <c r="G33" s="887"/>
      <c r="H33" s="135"/>
    </row>
    <row r="34" spans="2:8">
      <c r="B34" s="1586">
        <v>1.3</v>
      </c>
      <c r="C34" s="363" t="s">
        <v>16700</v>
      </c>
      <c r="D34" s="363" t="s">
        <v>12719</v>
      </c>
      <c r="E34" s="363" t="s">
        <v>7011</v>
      </c>
      <c r="F34" s="146"/>
      <c r="G34" s="887"/>
      <c r="H34" s="135"/>
    </row>
    <row r="35" spans="2:8">
      <c r="B35" s="1586">
        <v>1.4</v>
      </c>
      <c r="C35" s="363" t="s">
        <v>16701</v>
      </c>
      <c r="D35" s="363" t="s">
        <v>12704</v>
      </c>
      <c r="E35" s="363" t="s">
        <v>7011</v>
      </c>
      <c r="F35" s="146"/>
      <c r="G35" s="887"/>
      <c r="H35" s="1587"/>
    </row>
    <row r="36" spans="2:8">
      <c r="B36" s="1586">
        <v>1.5</v>
      </c>
      <c r="C36" s="363" t="s">
        <v>16867</v>
      </c>
      <c r="D36" s="363" t="s">
        <v>16685</v>
      </c>
      <c r="E36" s="363" t="s">
        <v>7011</v>
      </c>
      <c r="F36" s="146"/>
      <c r="G36" s="887"/>
      <c r="H36" s="135"/>
    </row>
    <row r="37" spans="2:8">
      <c r="B37" s="1584">
        <v>1.6</v>
      </c>
      <c r="C37" s="363" t="s">
        <v>16703</v>
      </c>
      <c r="D37" s="363" t="s">
        <v>16687</v>
      </c>
      <c r="E37" s="363" t="s">
        <v>7011</v>
      </c>
      <c r="F37" s="146"/>
      <c r="G37" s="887"/>
      <c r="H37" s="135"/>
    </row>
    <row r="38" spans="2:8">
      <c r="B38" s="1586" t="s">
        <v>16868</v>
      </c>
      <c r="C38" s="363" t="s">
        <v>16704</v>
      </c>
      <c r="D38" s="363" t="s">
        <v>12722</v>
      </c>
      <c r="E38" s="363" t="s">
        <v>7011</v>
      </c>
      <c r="F38" s="146"/>
      <c r="G38" s="887"/>
      <c r="H38" s="135"/>
    </row>
    <row r="39" spans="2:8" ht="33">
      <c r="B39" s="1586">
        <v>1.8</v>
      </c>
      <c r="C39" s="363" t="s">
        <v>16705</v>
      </c>
      <c r="D39" s="363" t="s">
        <v>16691</v>
      </c>
      <c r="E39" s="363" t="s">
        <v>7011</v>
      </c>
      <c r="F39" s="146"/>
      <c r="G39" s="887"/>
      <c r="H39" s="135"/>
    </row>
    <row r="40" spans="2:8">
      <c r="B40" s="1588">
        <v>1.9</v>
      </c>
      <c r="C40" s="363" t="s">
        <v>16706</v>
      </c>
      <c r="D40" s="363" t="s">
        <v>16693</v>
      </c>
      <c r="E40" s="363" t="s">
        <v>7011</v>
      </c>
      <c r="F40" s="146"/>
      <c r="G40" s="1578"/>
      <c r="H40" s="1589"/>
    </row>
    <row r="41" spans="2:8">
      <c r="B41" s="1588" t="s">
        <v>16694</v>
      </c>
      <c r="C41" s="363" t="s">
        <v>16707</v>
      </c>
      <c r="D41" s="363" t="s">
        <v>7068</v>
      </c>
      <c r="E41" s="363" t="s">
        <v>7011</v>
      </c>
      <c r="F41" s="146"/>
      <c r="G41" s="1578"/>
      <c r="H41" s="1589"/>
    </row>
    <row r="42" spans="2:8" ht="32.25">
      <c r="B42" s="1588">
        <v>1.1100000000000001</v>
      </c>
      <c r="C42" s="363" t="s">
        <v>16708</v>
      </c>
      <c r="D42" s="363" t="s">
        <v>16709</v>
      </c>
      <c r="E42" s="363" t="s">
        <v>7011</v>
      </c>
      <c r="F42" s="146"/>
      <c r="G42" s="1578"/>
      <c r="H42" s="1589"/>
    </row>
    <row r="43" spans="2:8">
      <c r="B43" s="1588" t="s">
        <v>16710</v>
      </c>
      <c r="C43" s="363" t="s">
        <v>16711</v>
      </c>
      <c r="D43" s="363" t="s">
        <v>16712</v>
      </c>
      <c r="E43" s="363" t="s">
        <v>7011</v>
      </c>
      <c r="F43" s="146"/>
      <c r="G43" s="1578"/>
      <c r="H43" s="1589"/>
    </row>
    <row r="44" spans="2:8">
      <c r="B44" s="1588" t="s">
        <v>16713</v>
      </c>
      <c r="C44" s="363" t="s">
        <v>16714</v>
      </c>
      <c r="D44" s="363" t="s">
        <v>16715</v>
      </c>
      <c r="E44" s="363" t="s">
        <v>7011</v>
      </c>
      <c r="F44" s="146"/>
      <c r="G44" s="1578"/>
      <c r="H44" s="1589"/>
    </row>
    <row r="45" spans="2:8">
      <c r="B45" s="1588" t="s">
        <v>16696</v>
      </c>
      <c r="C45" s="363" t="s">
        <v>16716</v>
      </c>
      <c r="D45" s="363" t="s">
        <v>13939</v>
      </c>
      <c r="E45" s="363" t="s">
        <v>7011</v>
      </c>
      <c r="F45" s="146"/>
      <c r="G45" s="1578"/>
      <c r="H45" s="1589" t="s">
        <v>16869</v>
      </c>
    </row>
    <row r="46" spans="2:8">
      <c r="B46" s="1588" t="s">
        <v>16717</v>
      </c>
      <c r="C46" s="363" t="s">
        <v>16802</v>
      </c>
      <c r="D46" s="363" t="s">
        <v>16719</v>
      </c>
      <c r="E46" s="363" t="s">
        <v>6938</v>
      </c>
      <c r="F46" s="146"/>
      <c r="G46" s="1578"/>
      <c r="H46" s="1589"/>
    </row>
    <row r="47" spans="2:8">
      <c r="B47" s="1588" t="s">
        <v>16720</v>
      </c>
      <c r="C47" s="363"/>
      <c r="D47" s="363" t="s">
        <v>14103</v>
      </c>
      <c r="E47" s="363" t="s">
        <v>12842</v>
      </c>
      <c r="F47" s="146"/>
      <c r="G47" s="1578"/>
      <c r="H47" s="1589"/>
    </row>
    <row r="48" spans="2:8">
      <c r="B48" s="1588" t="s">
        <v>16741</v>
      </c>
      <c r="C48" s="61" t="s">
        <v>16742</v>
      </c>
      <c r="D48" s="61" t="s">
        <v>16743</v>
      </c>
      <c r="E48" s="363" t="s">
        <v>12842</v>
      </c>
      <c r="F48" s="146"/>
      <c r="G48" s="1578"/>
      <c r="H48" s="1589"/>
    </row>
    <row r="49" spans="2:8">
      <c r="B49" s="1588" t="s">
        <v>7078</v>
      </c>
      <c r="C49" s="363" t="s">
        <v>16744</v>
      </c>
      <c r="D49" s="61" t="s">
        <v>12792</v>
      </c>
      <c r="E49" s="363" t="s">
        <v>12842</v>
      </c>
      <c r="F49" s="146"/>
      <c r="G49" s="1578"/>
      <c r="H49" s="1589"/>
    </row>
    <row r="50" spans="2:8" ht="17.25" thickBot="1">
      <c r="B50" s="1572" t="s">
        <v>7082</v>
      </c>
      <c r="C50" s="1581" t="s">
        <v>16745</v>
      </c>
      <c r="D50" s="274" t="s">
        <v>16746</v>
      </c>
      <c r="E50" s="1573" t="s">
        <v>13172</v>
      </c>
      <c r="F50" s="275"/>
      <c r="G50" s="275"/>
      <c r="H50" s="277"/>
    </row>
  </sheetData>
  <mergeCells count="1">
    <mergeCell ref="A2:A3"/>
  </mergeCells>
  <phoneticPr fontId="2" type="noConversion"/>
  <dataValidations count="2">
    <dataValidation type="list" allowBlank="1" showInputMessage="1" showErrorMessage="1" sqref="C6" xr:uid="{479F9F14-CFEE-4F12-B1F4-C71BE31CEC61}">
      <formula1>"Web Service, API"</formula1>
    </dataValidation>
    <dataValidation type="list" allowBlank="1" showInputMessage="1" showErrorMessage="1" sqref="F6" xr:uid="{ABCA2738-846B-4C95-8B87-C881145627A7}">
      <formula1>"IB,MB,DAWHO, IB/MB, MB/DAWHO,IB/MB/DAWHO"</formula1>
    </dataValidation>
  </dataValidations>
  <hyperlinks>
    <hyperlink ref="A2:A3" location="'API Index'!A1" display="Return to Index" xr:uid="{B35D89EC-B182-4F2D-A6CC-EACC1DF7386E}"/>
    <hyperlink ref="K6" r:id="rId1" xr:uid="{301808F5-5D51-4EB9-B414-687F1C4C1473}"/>
  </hyperlinks>
  <pageMargins left="0.7" right="0.7" top="0.75" bottom="0.75" header="0.3" footer="0.3"/>
  <pageSetup paperSize="9" orientation="portrait" r:id="rId2"/>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504CC-2224-4ECB-A3C8-F07D18C9075E}">
  <sheetPr codeName="工作表367">
    <tabColor rgb="FFFF0000"/>
  </sheetPr>
  <dimension ref="A1:M58"/>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361</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55" t="s">
        <v>3796</v>
      </c>
      <c r="C6" s="56" t="s">
        <v>2093</v>
      </c>
      <c r="D6" s="55" t="s">
        <v>3796</v>
      </c>
      <c r="E6" s="55" t="s">
        <v>3797</v>
      </c>
      <c r="F6" s="56" t="s">
        <v>6841</v>
      </c>
      <c r="G6" s="55" t="s">
        <v>9500</v>
      </c>
      <c r="H6" s="55"/>
      <c r="I6" s="55" t="s">
        <v>6565</v>
      </c>
      <c r="J6" s="55" t="s">
        <v>16870</v>
      </c>
      <c r="K6" s="57" t="s">
        <v>16871</v>
      </c>
      <c r="L6" s="57"/>
      <c r="M6" s="57"/>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377" t="s">
        <v>16674</v>
      </c>
      <c r="E11" s="1573" t="s">
        <v>6938</v>
      </c>
      <c r="F11" s="80" t="s">
        <v>6579</v>
      </c>
      <c r="G11" s="275"/>
      <c r="H11" s="1574" t="s">
        <v>16675</v>
      </c>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13395</v>
      </c>
      <c r="E15" s="150"/>
      <c r="F15" s="71" t="s">
        <v>6584</v>
      </c>
      <c r="G15" s="150"/>
      <c r="H15" s="145"/>
    </row>
    <row r="16" spans="1:13">
      <c r="B16" s="68">
        <v>1.1000000000000001</v>
      </c>
      <c r="C16" s="141" t="s">
        <v>16698</v>
      </c>
      <c r="D16" s="139" t="s">
        <v>12714</v>
      </c>
      <c r="E16" s="1565" t="s">
        <v>7236</v>
      </c>
      <c r="F16" s="71" t="s">
        <v>6584</v>
      </c>
      <c r="G16" s="150"/>
      <c r="H16" s="736"/>
    </row>
    <row r="17" spans="2:8">
      <c r="B17" s="68">
        <v>1.2</v>
      </c>
      <c r="C17" s="139" t="s">
        <v>16750</v>
      </c>
      <c r="D17" s="141" t="s">
        <v>16678</v>
      </c>
      <c r="E17" s="1565" t="s">
        <v>16679</v>
      </c>
      <c r="F17" s="71" t="s">
        <v>6584</v>
      </c>
      <c r="G17" s="150"/>
      <c r="H17" s="145"/>
    </row>
    <row r="18" spans="2:8">
      <c r="B18" s="68">
        <v>1.3</v>
      </c>
      <c r="C18" s="139" t="s">
        <v>16751</v>
      </c>
      <c r="D18" s="141" t="s">
        <v>12719</v>
      </c>
      <c r="E18" s="1565" t="s">
        <v>7011</v>
      </c>
      <c r="F18" s="71"/>
      <c r="G18" s="150"/>
      <c r="H18" s="145"/>
    </row>
    <row r="19" spans="2:8">
      <c r="B19" s="68">
        <v>1.4</v>
      </c>
      <c r="C19" s="139" t="s">
        <v>16752</v>
      </c>
      <c r="D19" s="141" t="s">
        <v>12704</v>
      </c>
      <c r="E19" s="1565" t="s">
        <v>16682</v>
      </c>
      <c r="F19" s="71" t="s">
        <v>6584</v>
      </c>
      <c r="G19" s="150"/>
      <c r="H19" s="145" t="s">
        <v>16753</v>
      </c>
    </row>
    <row r="20" spans="2:8">
      <c r="B20" s="68">
        <v>1.5</v>
      </c>
      <c r="C20" s="141" t="s">
        <v>16702</v>
      </c>
      <c r="D20" s="139" t="s">
        <v>16685</v>
      </c>
      <c r="E20" s="1565" t="s">
        <v>7236</v>
      </c>
      <c r="F20" s="71" t="s">
        <v>6584</v>
      </c>
      <c r="G20" s="150"/>
      <c r="H20" s="145"/>
    </row>
    <row r="21" spans="2:8">
      <c r="B21" s="68">
        <v>1.6</v>
      </c>
      <c r="C21" s="141" t="s">
        <v>16703</v>
      </c>
      <c r="D21" s="139" t="s">
        <v>16687</v>
      </c>
      <c r="E21" s="1565" t="s">
        <v>7011</v>
      </c>
      <c r="F21" s="71" t="s">
        <v>6584</v>
      </c>
      <c r="G21" s="150"/>
      <c r="H21" s="736"/>
    </row>
    <row r="22" spans="2:8">
      <c r="B22" s="68">
        <v>1.7</v>
      </c>
      <c r="C22" s="139" t="s">
        <v>16754</v>
      </c>
      <c r="D22" s="141" t="s">
        <v>12722</v>
      </c>
      <c r="E22" s="1565" t="s">
        <v>16689</v>
      </c>
      <c r="F22" s="71" t="s">
        <v>6579</v>
      </c>
      <c r="G22" s="150"/>
      <c r="H22" s="145"/>
    </row>
    <row r="23" spans="2:8" ht="33">
      <c r="B23" s="68">
        <v>1.8</v>
      </c>
      <c r="C23" s="139" t="s">
        <v>16755</v>
      </c>
      <c r="D23" s="141" t="s">
        <v>16691</v>
      </c>
      <c r="E23" s="1565" t="s">
        <v>7011</v>
      </c>
      <c r="F23" s="71"/>
      <c r="G23" s="150"/>
      <c r="H23" s="145"/>
    </row>
    <row r="24" spans="2:8">
      <c r="B24" s="68">
        <v>1.9</v>
      </c>
      <c r="C24" s="139" t="s">
        <v>16756</v>
      </c>
      <c r="D24" s="141" t="s">
        <v>16693</v>
      </c>
      <c r="E24" s="1565" t="s">
        <v>7011</v>
      </c>
      <c r="F24" s="71"/>
      <c r="G24" s="150"/>
      <c r="H24" s="145"/>
    </row>
    <row r="25" spans="2:8">
      <c r="B25" s="68" t="s">
        <v>16694</v>
      </c>
      <c r="C25" s="141" t="s">
        <v>16707</v>
      </c>
      <c r="D25" s="139" t="s">
        <v>7068</v>
      </c>
      <c r="E25" s="1565" t="s">
        <v>16689</v>
      </c>
      <c r="F25" s="71"/>
      <c r="G25" s="150"/>
      <c r="H25" s="145"/>
    </row>
    <row r="26" spans="2:8">
      <c r="B26" s="68" t="s">
        <v>16696</v>
      </c>
      <c r="C26" s="141"/>
      <c r="D26" s="139" t="s">
        <v>16513</v>
      </c>
      <c r="E26" s="1565"/>
      <c r="F26" s="71" t="s">
        <v>6584</v>
      </c>
      <c r="G26" s="150"/>
      <c r="H26" s="736"/>
    </row>
    <row r="27" spans="2:8" ht="17.25" thickBot="1">
      <c r="B27" s="1572" t="s">
        <v>7764</v>
      </c>
      <c r="C27" s="1581" t="s">
        <v>16866</v>
      </c>
      <c r="D27" s="274" t="s">
        <v>6847</v>
      </c>
      <c r="E27" s="1573" t="s">
        <v>7222</v>
      </c>
      <c r="F27" s="80" t="s">
        <v>6579</v>
      </c>
      <c r="G27" s="275"/>
      <c r="H27" s="277"/>
    </row>
    <row r="28" spans="2:8">
      <c r="B28" s="61"/>
      <c r="C28" s="61"/>
      <c r="D28" s="61"/>
      <c r="E28" s="61"/>
      <c r="F28" s="61"/>
      <c r="G28" s="61"/>
      <c r="H28" s="61"/>
    </row>
    <row r="29" spans="2:8" ht="19.5" thickBot="1">
      <c r="B29" s="83" t="s">
        <v>6613</v>
      </c>
      <c r="C29" s="61"/>
      <c r="D29" s="61"/>
      <c r="E29" s="61"/>
      <c r="F29" s="61"/>
      <c r="G29" s="61"/>
      <c r="H29" s="61"/>
    </row>
    <row r="30" spans="2:8" ht="17.25" thickBot="1">
      <c r="B30" s="58" t="s">
        <v>6570</v>
      </c>
      <c r="C30" s="1582" t="s">
        <v>6571</v>
      </c>
      <c r="D30" s="1582" t="s">
        <v>6572</v>
      </c>
      <c r="E30" s="1582" t="s">
        <v>6573</v>
      </c>
      <c r="F30" s="1582" t="s">
        <v>6574</v>
      </c>
      <c r="G30" s="1582" t="s">
        <v>6575</v>
      </c>
      <c r="H30" s="1583" t="s">
        <v>6557</v>
      </c>
    </row>
    <row r="31" spans="2:8">
      <c r="B31" s="1584">
        <v>1</v>
      </c>
      <c r="C31" s="363"/>
      <c r="D31" s="363" t="s">
        <v>13395</v>
      </c>
      <c r="E31" s="363" t="s">
        <v>7011</v>
      </c>
      <c r="F31" s="146"/>
      <c r="G31" s="1577"/>
      <c r="H31" s="1585"/>
    </row>
    <row r="32" spans="2:8">
      <c r="B32" s="1584">
        <v>1.1000000000000001</v>
      </c>
      <c r="C32" s="363" t="s">
        <v>16698</v>
      </c>
      <c r="D32" s="363" t="s">
        <v>12714</v>
      </c>
      <c r="E32" s="363" t="s">
        <v>7011</v>
      </c>
      <c r="F32" s="146"/>
      <c r="G32" s="1577"/>
      <c r="H32" s="1585"/>
    </row>
    <row r="33" spans="2:8">
      <c r="B33" s="1586">
        <v>1.2</v>
      </c>
      <c r="C33" s="363" t="s">
        <v>16699</v>
      </c>
      <c r="D33" s="363" t="s">
        <v>12717</v>
      </c>
      <c r="E33" s="363" t="s">
        <v>7011</v>
      </c>
      <c r="F33" s="146"/>
      <c r="G33" s="887"/>
      <c r="H33" s="135"/>
    </row>
    <row r="34" spans="2:8">
      <c r="B34" s="1586">
        <v>1.3</v>
      </c>
      <c r="C34" s="363" t="s">
        <v>16700</v>
      </c>
      <c r="D34" s="363" t="s">
        <v>12719</v>
      </c>
      <c r="E34" s="363" t="s">
        <v>7011</v>
      </c>
      <c r="F34" s="146"/>
      <c r="G34" s="887"/>
      <c r="H34" s="135"/>
    </row>
    <row r="35" spans="2:8">
      <c r="B35" s="1586">
        <v>1.4</v>
      </c>
      <c r="C35" s="363" t="s">
        <v>16701</v>
      </c>
      <c r="D35" s="363" t="s">
        <v>12704</v>
      </c>
      <c r="E35" s="363" t="s">
        <v>7011</v>
      </c>
      <c r="F35" s="146"/>
      <c r="G35" s="887"/>
      <c r="H35" s="1587"/>
    </row>
    <row r="36" spans="2:8">
      <c r="B36" s="1586">
        <v>1.5</v>
      </c>
      <c r="C36" s="363" t="s">
        <v>16702</v>
      </c>
      <c r="D36" s="363" t="s">
        <v>16685</v>
      </c>
      <c r="E36" s="363" t="s">
        <v>7011</v>
      </c>
      <c r="F36" s="146"/>
      <c r="G36" s="887"/>
      <c r="H36" s="135"/>
    </row>
    <row r="37" spans="2:8">
      <c r="B37" s="1584">
        <v>1.6</v>
      </c>
      <c r="C37" s="363" t="s">
        <v>16703</v>
      </c>
      <c r="D37" s="363" t="s">
        <v>16687</v>
      </c>
      <c r="E37" s="363" t="s">
        <v>7011</v>
      </c>
      <c r="F37" s="146"/>
      <c r="G37" s="887"/>
      <c r="H37" s="135"/>
    </row>
    <row r="38" spans="2:8">
      <c r="B38" s="1586">
        <v>1.7</v>
      </c>
      <c r="C38" s="363" t="s">
        <v>16704</v>
      </c>
      <c r="D38" s="363" t="s">
        <v>12722</v>
      </c>
      <c r="E38" s="363" t="s">
        <v>7011</v>
      </c>
      <c r="F38" s="146"/>
      <c r="G38" s="887"/>
      <c r="H38" s="135"/>
    </row>
    <row r="39" spans="2:8" ht="33">
      <c r="B39" s="1586">
        <v>1.8</v>
      </c>
      <c r="C39" s="363" t="s">
        <v>16705</v>
      </c>
      <c r="D39" s="363" t="s">
        <v>16691</v>
      </c>
      <c r="E39" s="363" t="s">
        <v>7011</v>
      </c>
      <c r="F39" s="146"/>
      <c r="G39" s="887"/>
      <c r="H39" s="135"/>
    </row>
    <row r="40" spans="2:8">
      <c r="B40" s="1588">
        <v>1.9</v>
      </c>
      <c r="C40" s="363" t="s">
        <v>16706</v>
      </c>
      <c r="D40" s="363" t="s">
        <v>16693</v>
      </c>
      <c r="E40" s="363" t="s">
        <v>7011</v>
      </c>
      <c r="F40" s="146"/>
      <c r="G40" s="1578"/>
      <c r="H40" s="1589"/>
    </row>
    <row r="41" spans="2:8">
      <c r="B41" s="1588" t="s">
        <v>16694</v>
      </c>
      <c r="C41" s="363" t="s">
        <v>16707</v>
      </c>
      <c r="D41" s="363" t="s">
        <v>7068</v>
      </c>
      <c r="E41" s="363" t="s">
        <v>7011</v>
      </c>
      <c r="F41" s="146"/>
      <c r="G41" s="1578"/>
      <c r="H41" s="1589"/>
    </row>
    <row r="42" spans="2:8" ht="32.25">
      <c r="B42" s="1588">
        <v>1.1100000000000001</v>
      </c>
      <c r="C42" s="363" t="s">
        <v>16708</v>
      </c>
      <c r="D42" s="363" t="s">
        <v>16709</v>
      </c>
      <c r="E42" s="363" t="s">
        <v>7011</v>
      </c>
      <c r="F42" s="146"/>
      <c r="G42" s="1578"/>
      <c r="H42" s="1589"/>
    </row>
    <row r="43" spans="2:8">
      <c r="B43" s="1588" t="s">
        <v>16710</v>
      </c>
      <c r="C43" s="363" t="s">
        <v>16711</v>
      </c>
      <c r="D43" s="363" t="s">
        <v>16712</v>
      </c>
      <c r="E43" s="363" t="s">
        <v>7011</v>
      </c>
      <c r="F43" s="146"/>
      <c r="G43" s="1578"/>
      <c r="H43" s="1589"/>
    </row>
    <row r="44" spans="2:8">
      <c r="B44" s="1588" t="s">
        <v>16713</v>
      </c>
      <c r="C44" s="363" t="s">
        <v>16714</v>
      </c>
      <c r="D44" s="363" t="s">
        <v>16715</v>
      </c>
      <c r="E44" s="363" t="s">
        <v>7011</v>
      </c>
      <c r="F44" s="146"/>
      <c r="G44" s="1578"/>
      <c r="H44" s="1589"/>
    </row>
    <row r="45" spans="2:8">
      <c r="B45" s="1588" t="s">
        <v>16696</v>
      </c>
      <c r="C45" s="363" t="s">
        <v>16716</v>
      </c>
      <c r="D45" s="363" t="s">
        <v>13939</v>
      </c>
      <c r="E45" s="363" t="s">
        <v>7011</v>
      </c>
      <c r="F45" s="146"/>
      <c r="G45" s="1578"/>
      <c r="H45" s="1589"/>
    </row>
    <row r="46" spans="2:8">
      <c r="B46" s="1588" t="s">
        <v>16717</v>
      </c>
      <c r="C46" s="363" t="s">
        <v>16802</v>
      </c>
      <c r="D46" s="363" t="s">
        <v>16719</v>
      </c>
      <c r="E46" s="363" t="s">
        <v>6938</v>
      </c>
      <c r="F46" s="146"/>
      <c r="G46" s="1578"/>
      <c r="H46" s="1589"/>
    </row>
    <row r="47" spans="2:8">
      <c r="B47" s="1588" t="s">
        <v>16720</v>
      </c>
      <c r="C47" s="363"/>
      <c r="D47" s="363" t="s">
        <v>14103</v>
      </c>
      <c r="E47" s="363" t="s">
        <v>12842</v>
      </c>
      <c r="F47" s="146"/>
      <c r="G47" s="1578"/>
      <c r="H47" s="1589"/>
    </row>
    <row r="48" spans="2:8">
      <c r="B48" s="1588" t="s">
        <v>7899</v>
      </c>
      <c r="C48" s="61" t="s">
        <v>16819</v>
      </c>
      <c r="D48" s="61" t="s">
        <v>16872</v>
      </c>
      <c r="E48" s="61" t="s">
        <v>16821</v>
      </c>
      <c r="F48" s="146"/>
      <c r="G48" s="1578"/>
      <c r="H48" s="1589"/>
    </row>
    <row r="49" spans="2:8">
      <c r="B49" s="1588" t="s">
        <v>16736</v>
      </c>
      <c r="C49" s="61" t="s">
        <v>16822</v>
      </c>
      <c r="D49" s="61" t="s">
        <v>16823</v>
      </c>
      <c r="E49" s="61" t="s">
        <v>7011</v>
      </c>
      <c r="F49" s="146"/>
      <c r="G49" s="1578"/>
      <c r="H49" s="1589"/>
    </row>
    <row r="50" spans="2:8">
      <c r="B50" s="1588" t="s">
        <v>16767</v>
      </c>
      <c r="C50" s="61" t="s">
        <v>16873</v>
      </c>
      <c r="D50" s="61" t="s">
        <v>16874</v>
      </c>
      <c r="E50" s="61" t="s">
        <v>7011</v>
      </c>
      <c r="F50" s="146"/>
      <c r="G50" s="1578"/>
      <c r="H50" s="1589"/>
    </row>
    <row r="51" spans="2:8" ht="66">
      <c r="B51" s="1588" t="s">
        <v>16771</v>
      </c>
      <c r="C51" s="61" t="s">
        <v>16875</v>
      </c>
      <c r="D51" s="61" t="s">
        <v>16876</v>
      </c>
      <c r="E51" s="61" t="s">
        <v>7011</v>
      </c>
      <c r="F51" s="146"/>
      <c r="G51" s="1578"/>
      <c r="H51" s="1589" t="s">
        <v>16877</v>
      </c>
    </row>
    <row r="52" spans="2:8">
      <c r="B52" s="1588" t="s">
        <v>16773</v>
      </c>
      <c r="C52" s="61" t="s">
        <v>16826</v>
      </c>
      <c r="D52" s="61" t="s">
        <v>16827</v>
      </c>
      <c r="E52" s="61" t="s">
        <v>7011</v>
      </c>
      <c r="F52" s="146"/>
      <c r="G52" s="1578"/>
      <c r="H52" s="1589"/>
    </row>
    <row r="53" spans="2:8">
      <c r="B53" s="1588" t="s">
        <v>16776</v>
      </c>
      <c r="C53" s="61" t="s">
        <v>16878</v>
      </c>
      <c r="D53" s="61" t="s">
        <v>16879</v>
      </c>
      <c r="E53" s="61" t="s">
        <v>7011</v>
      </c>
      <c r="F53" s="146"/>
      <c r="G53" s="1578"/>
      <c r="H53" s="1589"/>
    </row>
    <row r="54" spans="2:8">
      <c r="B54" s="2227" t="s">
        <v>16778</v>
      </c>
      <c r="C54" s="2587" t="s">
        <v>16880</v>
      </c>
      <c r="D54" s="2225" t="s">
        <v>16881</v>
      </c>
      <c r="E54" s="2225" t="s">
        <v>7011</v>
      </c>
      <c r="F54" s="146"/>
      <c r="G54" s="1578"/>
      <c r="H54" s="1589"/>
    </row>
    <row r="55" spans="2:8">
      <c r="B55" s="2227" t="s">
        <v>16781</v>
      </c>
      <c r="C55" s="2588" t="s">
        <v>16882</v>
      </c>
      <c r="D55" s="2225" t="s">
        <v>16883</v>
      </c>
      <c r="E55" s="2225" t="s">
        <v>7011</v>
      </c>
      <c r="F55" s="146"/>
      <c r="G55" s="1578"/>
      <c r="H55" s="1589"/>
    </row>
    <row r="56" spans="2:8">
      <c r="B56" s="1588" t="s">
        <v>16741</v>
      </c>
      <c r="C56" s="61" t="s">
        <v>16742</v>
      </c>
      <c r="D56" s="61" t="s">
        <v>16743</v>
      </c>
      <c r="E56" s="363" t="s">
        <v>12842</v>
      </c>
      <c r="F56" s="146"/>
      <c r="G56" s="1578"/>
      <c r="H56" s="1589"/>
    </row>
    <row r="57" spans="2:8">
      <c r="B57" s="1588" t="s">
        <v>7078</v>
      </c>
      <c r="C57" s="363" t="s">
        <v>16744</v>
      </c>
      <c r="D57" s="61" t="s">
        <v>12792</v>
      </c>
      <c r="E57" s="363" t="s">
        <v>12842</v>
      </c>
      <c r="F57" s="146"/>
      <c r="G57" s="1578"/>
      <c r="H57" s="1589"/>
    </row>
    <row r="58" spans="2:8" ht="17.25" thickBot="1">
      <c r="B58" s="1572" t="s">
        <v>7082</v>
      </c>
      <c r="C58" s="1581" t="s">
        <v>16745</v>
      </c>
      <c r="D58" s="274" t="s">
        <v>16746</v>
      </c>
      <c r="E58" s="1573" t="s">
        <v>13172</v>
      </c>
      <c r="F58" s="275"/>
      <c r="G58" s="275"/>
      <c r="H58" s="277"/>
    </row>
  </sheetData>
  <mergeCells count="1">
    <mergeCell ref="A2:A3"/>
  </mergeCells>
  <phoneticPr fontId="2" type="noConversion"/>
  <dataValidations count="2">
    <dataValidation type="list" allowBlank="1" showInputMessage="1" showErrorMessage="1" sqref="F6" xr:uid="{E9522F41-0583-40D1-BB84-ADA726C2DD83}">
      <formula1>"IB,MB,DAWHO, IB/MB, MB/DAWHO,IB/MB/DAWHO"</formula1>
    </dataValidation>
    <dataValidation type="list" allowBlank="1" showInputMessage="1" showErrorMessage="1" sqref="C6" xr:uid="{99A7BEB0-746D-4B3D-AC45-0FD2E9210B05}">
      <formula1>"Web Service, API"</formula1>
    </dataValidation>
  </dataValidations>
  <hyperlinks>
    <hyperlink ref="A2:A3" location="'API Index'!A1" display="Return to Index" xr:uid="{12AD9DF5-6DD2-4CAB-A77B-EA0A80EE2F7B}"/>
    <hyperlink ref="K6" r:id="rId1" xr:uid="{144543E9-E856-4286-95F9-0751E90DD540}"/>
  </hyperlinks>
  <pageMargins left="0.7" right="0.7" top="0.75" bottom="0.75" header="0.3" footer="0.3"/>
  <pageSetup paperSize="9" orientation="portrait" r:id="rId2"/>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2EA61-DD53-4060-84A9-48D33869181A}">
  <sheetPr codeName="工作表368">
    <tabColor rgb="FFFF0000"/>
  </sheetPr>
  <dimension ref="A1:M49"/>
  <sheetViews>
    <sheetView workbookViewId="0">
      <selection sqref="A1:XFD1048576"/>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362</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55" t="s">
        <v>3799</v>
      </c>
      <c r="C6" s="56" t="s">
        <v>2093</v>
      </c>
      <c r="D6" s="55" t="s">
        <v>3799</v>
      </c>
      <c r="E6" s="55" t="s">
        <v>16884</v>
      </c>
      <c r="F6" s="56" t="s">
        <v>6841</v>
      </c>
      <c r="G6" s="55" t="s">
        <v>9500</v>
      </c>
      <c r="H6" s="55"/>
      <c r="I6" s="55" t="s">
        <v>6565</v>
      </c>
      <c r="J6" s="55" t="s">
        <v>16870</v>
      </c>
      <c r="K6" s="57" t="s">
        <v>16885</v>
      </c>
      <c r="L6" s="57"/>
      <c r="M6" s="57"/>
    </row>
    <row r="7" spans="1:13">
      <c r="B7" s="500"/>
      <c r="C7" s="501"/>
      <c r="D7" s="500"/>
      <c r="E7" s="502"/>
      <c r="F7" s="502"/>
      <c r="G7" s="502"/>
      <c r="H7" s="502"/>
      <c r="I7" s="45"/>
      <c r="J7" s="45"/>
      <c r="K7" s="45"/>
    </row>
    <row r="8" spans="1:13" ht="17.25" thickBot="1">
      <c r="B8" s="1152" t="s">
        <v>6569</v>
      </c>
      <c r="C8" s="61" t="s">
        <v>13395</v>
      </c>
      <c r="D8" s="61"/>
      <c r="E8" s="61"/>
      <c r="F8" s="61"/>
      <c r="G8" s="61"/>
      <c r="H8" s="61"/>
    </row>
    <row r="9" spans="1:13" ht="17.25" thickBot="1">
      <c r="B9" s="58" t="s">
        <v>14052</v>
      </c>
      <c r="C9" s="1582" t="s">
        <v>6571</v>
      </c>
      <c r="D9" s="1582" t="s">
        <v>6572</v>
      </c>
      <c r="E9" s="1582" t="s">
        <v>6573</v>
      </c>
      <c r="F9" s="1582" t="s">
        <v>6574</v>
      </c>
      <c r="G9" s="1582" t="s">
        <v>6575</v>
      </c>
      <c r="H9" s="1583" t="s">
        <v>6557</v>
      </c>
    </row>
    <row r="10" spans="1:13" ht="17.25" thickBot="1">
      <c r="B10" s="1572">
        <v>1</v>
      </c>
      <c r="C10" s="1581"/>
      <c r="D10" s="2377" t="s">
        <v>16674</v>
      </c>
      <c r="E10" s="1573" t="s">
        <v>6938</v>
      </c>
      <c r="F10" s="80" t="s">
        <v>6579</v>
      </c>
      <c r="G10" s="275"/>
      <c r="H10" s="1574" t="s">
        <v>16675</v>
      </c>
    </row>
    <row r="11" spans="1:13">
      <c r="B11" s="1575"/>
      <c r="C11" s="822"/>
      <c r="D11" s="151"/>
      <c r="E11" s="1416"/>
      <c r="F11" s="146"/>
      <c r="G11" s="146"/>
      <c r="H11" s="1576"/>
    </row>
    <row r="12" spans="1:13" ht="17.25" thickBot="1">
      <c r="B12" s="1152" t="s">
        <v>6569</v>
      </c>
      <c r="C12" s="61" t="s">
        <v>9506</v>
      </c>
      <c r="D12" s="61"/>
      <c r="E12" s="61"/>
      <c r="F12" s="61"/>
      <c r="G12" s="61"/>
      <c r="H12" s="61"/>
    </row>
    <row r="13" spans="1:13" ht="17.25" thickBot="1">
      <c r="B13" s="58" t="s">
        <v>6570</v>
      </c>
      <c r="C13" s="1582" t="s">
        <v>6571</v>
      </c>
      <c r="D13" s="1582" t="s">
        <v>6572</v>
      </c>
      <c r="E13" s="1582" t="s">
        <v>6573</v>
      </c>
      <c r="F13" s="1582" t="s">
        <v>6574</v>
      </c>
      <c r="G13" s="1582" t="s">
        <v>6575</v>
      </c>
      <c r="H13" s="1583" t="s">
        <v>6557</v>
      </c>
    </row>
    <row r="14" spans="1:13">
      <c r="B14" s="68">
        <v>1</v>
      </c>
      <c r="C14" s="141"/>
      <c r="D14" s="139" t="s">
        <v>13395</v>
      </c>
      <c r="E14" s="150"/>
      <c r="F14" s="71" t="s">
        <v>6584</v>
      </c>
      <c r="G14" s="150"/>
      <c r="H14" s="145"/>
    </row>
    <row r="15" spans="1:13">
      <c r="B15" s="68">
        <v>1.1000000000000001</v>
      </c>
      <c r="C15" s="141" t="s">
        <v>16698</v>
      </c>
      <c r="D15" s="139" t="s">
        <v>12714</v>
      </c>
      <c r="E15" s="1565" t="s">
        <v>7236</v>
      </c>
      <c r="F15" s="71" t="s">
        <v>6584</v>
      </c>
      <c r="G15" s="150"/>
      <c r="H15" s="736"/>
    </row>
    <row r="16" spans="1:13">
      <c r="B16" s="68">
        <v>1.2</v>
      </c>
      <c r="C16" s="139" t="s">
        <v>16750</v>
      </c>
      <c r="D16" s="141" t="s">
        <v>16678</v>
      </c>
      <c r="E16" s="1565" t="s">
        <v>16679</v>
      </c>
      <c r="F16" s="71" t="s">
        <v>6584</v>
      </c>
      <c r="G16" s="150"/>
      <c r="H16" s="145"/>
    </row>
    <row r="17" spans="2:8">
      <c r="B17" s="68">
        <v>1.3</v>
      </c>
      <c r="C17" s="139" t="s">
        <v>16751</v>
      </c>
      <c r="D17" s="141" t="s">
        <v>12719</v>
      </c>
      <c r="E17" s="1565" t="s">
        <v>7011</v>
      </c>
      <c r="F17" s="71"/>
      <c r="G17" s="150"/>
      <c r="H17" s="145"/>
    </row>
    <row r="18" spans="2:8">
      <c r="B18" s="68">
        <v>1.4</v>
      </c>
      <c r="C18" s="139" t="s">
        <v>16752</v>
      </c>
      <c r="D18" s="141" t="s">
        <v>12704</v>
      </c>
      <c r="E18" s="1565" t="s">
        <v>16682</v>
      </c>
      <c r="F18" s="71" t="s">
        <v>6584</v>
      </c>
      <c r="G18" s="150"/>
      <c r="H18" s="145" t="s">
        <v>16753</v>
      </c>
    </row>
    <row r="19" spans="2:8">
      <c r="B19" s="68">
        <v>1.5</v>
      </c>
      <c r="C19" s="141" t="s">
        <v>16702</v>
      </c>
      <c r="D19" s="139" t="s">
        <v>16685</v>
      </c>
      <c r="E19" s="1565" t="s">
        <v>7236</v>
      </c>
      <c r="F19" s="71" t="s">
        <v>6584</v>
      </c>
      <c r="G19" s="150"/>
      <c r="H19" s="145"/>
    </row>
    <row r="20" spans="2:8">
      <c r="B20" s="68">
        <v>1.6</v>
      </c>
      <c r="C20" s="141" t="s">
        <v>16703</v>
      </c>
      <c r="D20" s="139" t="s">
        <v>16687</v>
      </c>
      <c r="E20" s="1565" t="s">
        <v>7011</v>
      </c>
      <c r="F20" s="71" t="s">
        <v>6584</v>
      </c>
      <c r="G20" s="150"/>
      <c r="H20" s="736"/>
    </row>
    <row r="21" spans="2:8">
      <c r="B21" s="68">
        <v>1.7</v>
      </c>
      <c r="C21" s="139" t="s">
        <v>16754</v>
      </c>
      <c r="D21" s="141" t="s">
        <v>12722</v>
      </c>
      <c r="E21" s="1565" t="s">
        <v>16689</v>
      </c>
      <c r="F21" s="71" t="s">
        <v>6579</v>
      </c>
      <c r="G21" s="150"/>
      <c r="H21" s="145"/>
    </row>
    <row r="22" spans="2:8" ht="33">
      <c r="B22" s="68">
        <v>1.8</v>
      </c>
      <c r="C22" s="139" t="s">
        <v>16755</v>
      </c>
      <c r="D22" s="141" t="s">
        <v>16691</v>
      </c>
      <c r="E22" s="1565" t="s">
        <v>7011</v>
      </c>
      <c r="F22" s="71"/>
      <c r="G22" s="150"/>
      <c r="H22" s="145"/>
    </row>
    <row r="23" spans="2:8">
      <c r="B23" s="68">
        <v>1.9</v>
      </c>
      <c r="C23" s="139" t="s">
        <v>16756</v>
      </c>
      <c r="D23" s="141" t="s">
        <v>16693</v>
      </c>
      <c r="E23" s="1565" t="s">
        <v>7011</v>
      </c>
      <c r="F23" s="71"/>
      <c r="G23" s="150"/>
      <c r="H23" s="145"/>
    </row>
    <row r="24" spans="2:8">
      <c r="B24" s="68" t="s">
        <v>16694</v>
      </c>
      <c r="C24" s="141" t="s">
        <v>16707</v>
      </c>
      <c r="D24" s="139" t="s">
        <v>7068</v>
      </c>
      <c r="E24" s="1565" t="s">
        <v>16689</v>
      </c>
      <c r="F24" s="71"/>
      <c r="G24" s="150"/>
      <c r="H24" s="145"/>
    </row>
    <row r="25" spans="2:8">
      <c r="B25" s="68" t="s">
        <v>16696</v>
      </c>
      <c r="C25" s="141"/>
      <c r="D25" s="139" t="s">
        <v>16513</v>
      </c>
      <c r="E25" s="1565"/>
      <c r="F25" s="71" t="s">
        <v>6584</v>
      </c>
      <c r="G25" s="150"/>
      <c r="H25" s="736"/>
    </row>
    <row r="26" spans="2:8" ht="17.25" thickBot="1">
      <c r="B26" s="1572" t="s">
        <v>7764</v>
      </c>
      <c r="C26" s="1581" t="s">
        <v>16886</v>
      </c>
      <c r="D26" s="274" t="s">
        <v>7083</v>
      </c>
      <c r="E26" s="1573" t="s">
        <v>16856</v>
      </c>
      <c r="F26" s="80" t="s">
        <v>6579</v>
      </c>
      <c r="G26" s="275"/>
      <c r="H26" s="277"/>
    </row>
    <row r="27" spans="2:8">
      <c r="B27" s="61"/>
      <c r="C27" s="61"/>
      <c r="D27" s="61"/>
      <c r="E27" s="61"/>
      <c r="F27" s="61"/>
      <c r="G27" s="61"/>
      <c r="H27" s="61"/>
    </row>
    <row r="28" spans="2:8" ht="19.5" thickBot="1">
      <c r="B28" s="83" t="s">
        <v>6613</v>
      </c>
      <c r="C28" s="61"/>
      <c r="D28" s="61"/>
      <c r="E28" s="61"/>
      <c r="F28" s="61"/>
      <c r="G28" s="61"/>
      <c r="H28" s="61"/>
    </row>
    <row r="29" spans="2:8" ht="17.25" thickBot="1">
      <c r="B29" s="58" t="s">
        <v>6570</v>
      </c>
      <c r="C29" s="1582" t="s">
        <v>6571</v>
      </c>
      <c r="D29" s="1582" t="s">
        <v>6572</v>
      </c>
      <c r="E29" s="1582" t="s">
        <v>6573</v>
      </c>
      <c r="F29" s="1582" t="s">
        <v>6574</v>
      </c>
      <c r="G29" s="1582" t="s">
        <v>6575</v>
      </c>
      <c r="H29" s="1583" t="s">
        <v>6557</v>
      </c>
    </row>
    <row r="30" spans="2:8">
      <c r="B30" s="1584">
        <v>1</v>
      </c>
      <c r="C30" s="363"/>
      <c r="D30" s="363" t="s">
        <v>13395</v>
      </c>
      <c r="E30" s="363" t="s">
        <v>7011</v>
      </c>
      <c r="F30" s="146"/>
      <c r="G30" s="1577"/>
      <c r="H30" s="1585"/>
    </row>
    <row r="31" spans="2:8">
      <c r="B31" s="1584">
        <v>1.1000000000000001</v>
      </c>
      <c r="C31" s="363" t="s">
        <v>16698</v>
      </c>
      <c r="D31" s="363" t="s">
        <v>12714</v>
      </c>
      <c r="E31" s="363" t="s">
        <v>7011</v>
      </c>
      <c r="F31" s="146"/>
      <c r="G31" s="1577"/>
      <c r="H31" s="1585"/>
    </row>
    <row r="32" spans="2:8">
      <c r="B32" s="1586">
        <v>1.2</v>
      </c>
      <c r="C32" s="363" t="s">
        <v>16699</v>
      </c>
      <c r="D32" s="363" t="s">
        <v>12717</v>
      </c>
      <c r="E32" s="363" t="s">
        <v>7011</v>
      </c>
      <c r="F32" s="146"/>
      <c r="G32" s="887"/>
      <c r="H32" s="135"/>
    </row>
    <row r="33" spans="2:8">
      <c r="B33" s="1586">
        <v>1.3</v>
      </c>
      <c r="C33" s="363" t="s">
        <v>16700</v>
      </c>
      <c r="D33" s="363" t="s">
        <v>12719</v>
      </c>
      <c r="E33" s="363" t="s">
        <v>7011</v>
      </c>
      <c r="F33" s="146"/>
      <c r="G33" s="887"/>
      <c r="H33" s="135"/>
    </row>
    <row r="34" spans="2:8">
      <c r="B34" s="1586">
        <v>1.4</v>
      </c>
      <c r="C34" s="363" t="s">
        <v>16701</v>
      </c>
      <c r="D34" s="363" t="s">
        <v>12704</v>
      </c>
      <c r="E34" s="363" t="s">
        <v>7011</v>
      </c>
      <c r="F34" s="146"/>
      <c r="G34" s="887"/>
      <c r="H34" s="1587"/>
    </row>
    <row r="35" spans="2:8">
      <c r="B35" s="1586">
        <v>1.5</v>
      </c>
      <c r="C35" s="363" t="s">
        <v>16702</v>
      </c>
      <c r="D35" s="363" t="s">
        <v>16685</v>
      </c>
      <c r="E35" s="363" t="s">
        <v>7011</v>
      </c>
      <c r="F35" s="146"/>
      <c r="G35" s="887"/>
      <c r="H35" s="135"/>
    </row>
    <row r="36" spans="2:8">
      <c r="B36" s="1584">
        <v>1.6</v>
      </c>
      <c r="C36" s="363" t="s">
        <v>16703</v>
      </c>
      <c r="D36" s="363" t="s">
        <v>16687</v>
      </c>
      <c r="E36" s="363" t="s">
        <v>7011</v>
      </c>
      <c r="F36" s="146"/>
      <c r="G36" s="887"/>
      <c r="H36" s="135"/>
    </row>
    <row r="37" spans="2:8">
      <c r="B37" s="1586">
        <v>1.7</v>
      </c>
      <c r="C37" s="363" t="s">
        <v>16704</v>
      </c>
      <c r="D37" s="363" t="s">
        <v>12722</v>
      </c>
      <c r="E37" s="363" t="s">
        <v>7011</v>
      </c>
      <c r="F37" s="146"/>
      <c r="G37" s="887"/>
      <c r="H37" s="135"/>
    </row>
    <row r="38" spans="2:8" ht="33">
      <c r="B38" s="1586">
        <v>1.8</v>
      </c>
      <c r="C38" s="363" t="s">
        <v>16705</v>
      </c>
      <c r="D38" s="363" t="s">
        <v>16691</v>
      </c>
      <c r="E38" s="363" t="s">
        <v>7011</v>
      </c>
      <c r="F38" s="146"/>
      <c r="G38" s="887"/>
      <c r="H38" s="135"/>
    </row>
    <row r="39" spans="2:8">
      <c r="B39" s="1588">
        <v>1.9</v>
      </c>
      <c r="C39" s="363" t="s">
        <v>16706</v>
      </c>
      <c r="D39" s="363" t="s">
        <v>16693</v>
      </c>
      <c r="E39" s="363" t="s">
        <v>7011</v>
      </c>
      <c r="F39" s="146"/>
      <c r="G39" s="1578"/>
      <c r="H39" s="1589"/>
    </row>
    <row r="40" spans="2:8">
      <c r="B40" s="1588" t="s">
        <v>16694</v>
      </c>
      <c r="C40" s="363" t="s">
        <v>16707</v>
      </c>
      <c r="D40" s="363" t="s">
        <v>7068</v>
      </c>
      <c r="E40" s="363" t="s">
        <v>7011</v>
      </c>
      <c r="F40" s="146"/>
      <c r="G40" s="1578"/>
      <c r="H40" s="1589"/>
    </row>
    <row r="41" spans="2:8" ht="32.25">
      <c r="B41" s="1588">
        <v>1.1100000000000001</v>
      </c>
      <c r="C41" s="363" t="s">
        <v>16708</v>
      </c>
      <c r="D41" s="363" t="s">
        <v>16709</v>
      </c>
      <c r="E41" s="363" t="s">
        <v>7011</v>
      </c>
      <c r="F41" s="146"/>
      <c r="G41" s="1578"/>
      <c r="H41" s="1589"/>
    </row>
    <row r="42" spans="2:8">
      <c r="B42" s="1588" t="s">
        <v>16710</v>
      </c>
      <c r="C42" s="363" t="s">
        <v>16711</v>
      </c>
      <c r="D42" s="363" t="s">
        <v>16712</v>
      </c>
      <c r="E42" s="363" t="s">
        <v>7011</v>
      </c>
      <c r="F42" s="146"/>
      <c r="G42" s="1578"/>
      <c r="H42" s="1589"/>
    </row>
    <row r="43" spans="2:8">
      <c r="B43" s="1588" t="s">
        <v>16713</v>
      </c>
      <c r="C43" s="363" t="s">
        <v>16714</v>
      </c>
      <c r="D43" s="363" t="s">
        <v>16715</v>
      </c>
      <c r="E43" s="363" t="s">
        <v>7011</v>
      </c>
      <c r="F43" s="146"/>
      <c r="G43" s="1578"/>
      <c r="H43" s="1589"/>
    </row>
    <row r="44" spans="2:8">
      <c r="B44" s="1588" t="s">
        <v>16696</v>
      </c>
      <c r="C44" s="363" t="s">
        <v>16716</v>
      </c>
      <c r="D44" s="363" t="s">
        <v>13939</v>
      </c>
      <c r="E44" s="363" t="s">
        <v>7011</v>
      </c>
      <c r="F44" s="146"/>
      <c r="G44" s="1578"/>
      <c r="H44" s="1589" t="s">
        <v>16887</v>
      </c>
    </row>
    <row r="45" spans="2:8">
      <c r="B45" s="1588" t="s">
        <v>16717</v>
      </c>
      <c r="C45" s="363" t="s">
        <v>16802</v>
      </c>
      <c r="D45" s="363" t="s">
        <v>16719</v>
      </c>
      <c r="E45" s="363" t="s">
        <v>6938</v>
      </c>
      <c r="F45" s="146"/>
      <c r="G45" s="1578"/>
      <c r="H45" s="1589"/>
    </row>
    <row r="46" spans="2:8">
      <c r="B46" s="1588" t="s">
        <v>16720</v>
      </c>
      <c r="C46" s="363"/>
      <c r="D46" s="363" t="s">
        <v>14103</v>
      </c>
      <c r="E46" s="363" t="s">
        <v>12842</v>
      </c>
      <c r="F46" s="146"/>
      <c r="G46" s="1578"/>
      <c r="H46" s="1589"/>
    </row>
    <row r="47" spans="2:8">
      <c r="B47" s="1588" t="s">
        <v>16741</v>
      </c>
      <c r="C47" s="61" t="s">
        <v>16742</v>
      </c>
      <c r="D47" s="61" t="s">
        <v>16743</v>
      </c>
      <c r="E47" s="363" t="s">
        <v>12842</v>
      </c>
      <c r="F47" s="146"/>
      <c r="G47" s="1578"/>
      <c r="H47" s="1589"/>
    </row>
    <row r="48" spans="2:8">
      <c r="B48" s="1588" t="s">
        <v>7078</v>
      </c>
      <c r="C48" s="363" t="s">
        <v>16744</v>
      </c>
      <c r="D48" s="61" t="s">
        <v>12792</v>
      </c>
      <c r="E48" s="363" t="s">
        <v>12842</v>
      </c>
      <c r="F48" s="146"/>
      <c r="G48" s="1578"/>
      <c r="H48" s="1589"/>
    </row>
    <row r="49" spans="2:8" ht="17.25" thickBot="1">
      <c r="B49" s="1572" t="s">
        <v>7082</v>
      </c>
      <c r="C49" s="1581" t="s">
        <v>16745</v>
      </c>
      <c r="D49" s="274" t="s">
        <v>16746</v>
      </c>
      <c r="E49" s="1573" t="s">
        <v>13172</v>
      </c>
      <c r="F49" s="275"/>
      <c r="G49" s="275"/>
      <c r="H49" s="277"/>
    </row>
  </sheetData>
  <mergeCells count="1">
    <mergeCell ref="A2:A3"/>
  </mergeCells>
  <phoneticPr fontId="2" type="noConversion"/>
  <dataValidations count="2">
    <dataValidation type="list" allowBlank="1" showInputMessage="1" showErrorMessage="1" sqref="C6" xr:uid="{E552880E-EC28-4443-AC88-1390C1E17FB7}">
      <formula1>"Web Service, API"</formula1>
    </dataValidation>
    <dataValidation type="list" allowBlank="1" showInputMessage="1" showErrorMessage="1" sqref="F6" xr:uid="{88AA61FE-FEAA-4370-9580-90F5F88B5CD7}">
      <formula1>"IB,MB,DAWHO, IB/MB, MB/DAWHO,IB/MB/DAWHO"</formula1>
    </dataValidation>
  </dataValidations>
  <hyperlinks>
    <hyperlink ref="A2:A3" location="'API Index'!A1" display="Return to Index" xr:uid="{3885AC06-4002-4EC3-89A3-8A97C1F880AF}"/>
    <hyperlink ref="K6" r:id="rId1" xr:uid="{6335CC5F-00A8-44DC-93CE-26CD243466DD}"/>
  </hyperlinks>
  <pageMargins left="0.7" right="0.7" top="0.75" bottom="0.75" header="0.3" footer="0.3"/>
  <pageSetup paperSize="9" orientation="portrait" r:id="rId2"/>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2B9D1-A4E6-42FC-8DED-773EEC309932}">
  <sheetPr codeName="工作表369">
    <tabColor rgb="FFFF0000"/>
  </sheetPr>
  <dimension ref="A1:M66"/>
  <sheetViews>
    <sheetView workbookViewId="0">
      <selection sqref="A1:XFD1048576"/>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363</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55" t="s">
        <v>3803</v>
      </c>
      <c r="C6" s="56" t="s">
        <v>2093</v>
      </c>
      <c r="D6" s="55" t="s">
        <v>3803</v>
      </c>
      <c r="E6" s="55" t="s">
        <v>16888</v>
      </c>
      <c r="F6" s="56" t="s">
        <v>6841</v>
      </c>
      <c r="G6" s="55" t="s">
        <v>9500</v>
      </c>
      <c r="H6" s="55"/>
      <c r="I6" s="55" t="s">
        <v>6565</v>
      </c>
      <c r="J6" s="55" t="s">
        <v>16870</v>
      </c>
      <c r="K6" s="57" t="s">
        <v>16889</v>
      </c>
      <c r="L6" s="57"/>
      <c r="M6" s="57"/>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377" t="s">
        <v>16674</v>
      </c>
      <c r="E11" s="1573" t="s">
        <v>6938</v>
      </c>
      <c r="F11" s="80" t="s">
        <v>6579</v>
      </c>
      <c r="G11" s="275"/>
      <c r="H11" s="1574" t="s">
        <v>16675</v>
      </c>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13395</v>
      </c>
      <c r="E15" s="150"/>
      <c r="F15" s="71" t="s">
        <v>6584</v>
      </c>
      <c r="G15" s="150"/>
      <c r="H15" s="145"/>
    </row>
    <row r="16" spans="1:13">
      <c r="B16" s="68">
        <v>1.1000000000000001</v>
      </c>
      <c r="C16" s="141" t="s">
        <v>16698</v>
      </c>
      <c r="D16" s="139" t="s">
        <v>12714</v>
      </c>
      <c r="E16" s="1565" t="s">
        <v>7236</v>
      </c>
      <c r="F16" s="71" t="s">
        <v>6584</v>
      </c>
      <c r="G16" s="150"/>
      <c r="H16" s="736"/>
    </row>
    <row r="17" spans="2:8">
      <c r="B17" s="68">
        <v>1.2</v>
      </c>
      <c r="C17" s="139" t="s">
        <v>16750</v>
      </c>
      <c r="D17" s="141" t="s">
        <v>16678</v>
      </c>
      <c r="E17" s="1565" t="s">
        <v>16679</v>
      </c>
      <c r="F17" s="71" t="s">
        <v>6584</v>
      </c>
      <c r="G17" s="150"/>
      <c r="H17" s="145"/>
    </row>
    <row r="18" spans="2:8">
      <c r="B18" s="68">
        <v>1.3</v>
      </c>
      <c r="C18" s="139" t="s">
        <v>16751</v>
      </c>
      <c r="D18" s="141" t="s">
        <v>12719</v>
      </c>
      <c r="E18" s="1565" t="s">
        <v>7011</v>
      </c>
      <c r="F18" s="71"/>
      <c r="G18" s="150"/>
      <c r="H18" s="145"/>
    </row>
    <row r="19" spans="2:8">
      <c r="B19" s="68">
        <v>1.4</v>
      </c>
      <c r="C19" s="139" t="s">
        <v>16752</v>
      </c>
      <c r="D19" s="141" t="s">
        <v>12704</v>
      </c>
      <c r="E19" s="1565" t="s">
        <v>16682</v>
      </c>
      <c r="F19" s="71" t="s">
        <v>6584</v>
      </c>
      <c r="G19" s="150"/>
      <c r="H19" s="145" t="s">
        <v>16753</v>
      </c>
    </row>
    <row r="20" spans="2:8">
      <c r="B20" s="68">
        <v>1.5</v>
      </c>
      <c r="C20" s="141" t="s">
        <v>16702</v>
      </c>
      <c r="D20" s="139" t="s">
        <v>16685</v>
      </c>
      <c r="E20" s="1565" t="s">
        <v>7236</v>
      </c>
      <c r="F20" s="71" t="s">
        <v>6584</v>
      </c>
      <c r="G20" s="150"/>
      <c r="H20" s="145"/>
    </row>
    <row r="21" spans="2:8">
      <c r="B21" s="68">
        <v>1.6</v>
      </c>
      <c r="C21" s="141" t="s">
        <v>16703</v>
      </c>
      <c r="D21" s="139" t="s">
        <v>16687</v>
      </c>
      <c r="E21" s="1565" t="s">
        <v>7011</v>
      </c>
      <c r="F21" s="71" t="s">
        <v>6584</v>
      </c>
      <c r="G21" s="150"/>
      <c r="H21" s="736"/>
    </row>
    <row r="22" spans="2:8">
      <c r="B22" s="68">
        <v>1.7</v>
      </c>
      <c r="C22" s="139" t="s">
        <v>16754</v>
      </c>
      <c r="D22" s="141" t="s">
        <v>12722</v>
      </c>
      <c r="E22" s="1565" t="s">
        <v>16689</v>
      </c>
      <c r="F22" s="71" t="s">
        <v>6579</v>
      </c>
      <c r="G22" s="150"/>
      <c r="H22" s="145"/>
    </row>
    <row r="23" spans="2:8" ht="33">
      <c r="B23" s="68">
        <v>1.8</v>
      </c>
      <c r="C23" s="139" t="s">
        <v>16755</v>
      </c>
      <c r="D23" s="141" t="s">
        <v>16691</v>
      </c>
      <c r="E23" s="1565" t="s">
        <v>7011</v>
      </c>
      <c r="F23" s="71"/>
      <c r="G23" s="150"/>
      <c r="H23" s="145"/>
    </row>
    <row r="24" spans="2:8">
      <c r="B24" s="68">
        <v>1.9</v>
      </c>
      <c r="C24" s="139" t="s">
        <v>16756</v>
      </c>
      <c r="D24" s="141" t="s">
        <v>16693</v>
      </c>
      <c r="E24" s="1565" t="s">
        <v>7011</v>
      </c>
      <c r="F24" s="71"/>
      <c r="G24" s="150"/>
      <c r="H24" s="145"/>
    </row>
    <row r="25" spans="2:8">
      <c r="B25" s="68" t="s">
        <v>16694</v>
      </c>
      <c r="C25" s="141" t="s">
        <v>16707</v>
      </c>
      <c r="D25" s="139" t="s">
        <v>7068</v>
      </c>
      <c r="E25" s="1565" t="s">
        <v>16689</v>
      </c>
      <c r="F25" s="71"/>
      <c r="G25" s="150"/>
      <c r="H25" s="145"/>
    </row>
    <row r="26" spans="2:8">
      <c r="B26" s="68" t="s">
        <v>16696</v>
      </c>
      <c r="C26" s="141"/>
      <c r="D26" s="139" t="s">
        <v>16513</v>
      </c>
      <c r="E26" s="1565"/>
      <c r="F26" s="71" t="s">
        <v>6584</v>
      </c>
      <c r="G26" s="150"/>
      <c r="H26" s="736"/>
    </row>
    <row r="27" spans="2:8" ht="17.25" thickBot="1">
      <c r="B27" s="1572" t="s">
        <v>7764</v>
      </c>
      <c r="C27" s="1581" t="s">
        <v>16866</v>
      </c>
      <c r="D27" s="274" t="s">
        <v>6847</v>
      </c>
      <c r="E27" s="1573" t="s">
        <v>7222</v>
      </c>
      <c r="F27" s="80" t="s">
        <v>6579</v>
      </c>
      <c r="G27" s="275"/>
      <c r="H27" s="277"/>
    </row>
    <row r="28" spans="2:8">
      <c r="B28" s="61"/>
      <c r="C28" s="61"/>
      <c r="D28" s="61"/>
      <c r="E28" s="61"/>
      <c r="F28" s="61"/>
      <c r="G28" s="61"/>
      <c r="H28" s="61"/>
    </row>
    <row r="29" spans="2:8" ht="19.5" thickBot="1">
      <c r="B29" s="83" t="s">
        <v>6613</v>
      </c>
      <c r="C29" s="61"/>
      <c r="D29" s="61"/>
      <c r="E29" s="61"/>
      <c r="F29" s="61"/>
      <c r="G29" s="61"/>
      <c r="H29" s="61"/>
    </row>
    <row r="30" spans="2:8" ht="17.25" thickBot="1">
      <c r="B30" s="58" t="s">
        <v>6570</v>
      </c>
      <c r="C30" s="1582" t="s">
        <v>6571</v>
      </c>
      <c r="D30" s="1582" t="s">
        <v>6572</v>
      </c>
      <c r="E30" s="1582" t="s">
        <v>6573</v>
      </c>
      <c r="F30" s="1582" t="s">
        <v>6574</v>
      </c>
      <c r="G30" s="1582" t="s">
        <v>6575</v>
      </c>
      <c r="H30" s="1583" t="s">
        <v>6557</v>
      </c>
    </row>
    <row r="31" spans="2:8">
      <c r="B31" s="1584">
        <v>1</v>
      </c>
      <c r="C31" s="363"/>
      <c r="D31" s="363" t="s">
        <v>13395</v>
      </c>
      <c r="E31" s="363" t="s">
        <v>7011</v>
      </c>
      <c r="F31" s="146"/>
      <c r="G31" s="1577"/>
      <c r="H31" s="1585"/>
    </row>
    <row r="32" spans="2:8">
      <c r="B32" s="1584">
        <v>1.1000000000000001</v>
      </c>
      <c r="C32" s="363" t="s">
        <v>16698</v>
      </c>
      <c r="D32" s="363" t="s">
        <v>12714</v>
      </c>
      <c r="E32" s="363" t="s">
        <v>7011</v>
      </c>
      <c r="F32" s="146"/>
      <c r="G32" s="1577"/>
      <c r="H32" s="1585"/>
    </row>
    <row r="33" spans="2:8">
      <c r="B33" s="1586">
        <v>1.2</v>
      </c>
      <c r="C33" s="363" t="s">
        <v>16699</v>
      </c>
      <c r="D33" s="363" t="s">
        <v>12717</v>
      </c>
      <c r="E33" s="363" t="s">
        <v>7011</v>
      </c>
      <c r="F33" s="146"/>
      <c r="G33" s="887"/>
      <c r="H33" s="135"/>
    </row>
    <row r="34" spans="2:8">
      <c r="B34" s="1586">
        <v>1.3</v>
      </c>
      <c r="C34" s="363" t="s">
        <v>16700</v>
      </c>
      <c r="D34" s="363" t="s">
        <v>12719</v>
      </c>
      <c r="E34" s="363" t="s">
        <v>7011</v>
      </c>
      <c r="F34" s="146"/>
      <c r="G34" s="887"/>
      <c r="H34" s="135"/>
    </row>
    <row r="35" spans="2:8">
      <c r="B35" s="1586">
        <v>1.4</v>
      </c>
      <c r="C35" s="363" t="s">
        <v>16701</v>
      </c>
      <c r="D35" s="363" t="s">
        <v>12704</v>
      </c>
      <c r="E35" s="363" t="s">
        <v>7011</v>
      </c>
      <c r="F35" s="146"/>
      <c r="G35" s="887"/>
      <c r="H35" s="1587"/>
    </row>
    <row r="36" spans="2:8">
      <c r="B36" s="1586">
        <v>1.5</v>
      </c>
      <c r="C36" s="363" t="s">
        <v>16702</v>
      </c>
      <c r="D36" s="363" t="s">
        <v>16685</v>
      </c>
      <c r="E36" s="363" t="s">
        <v>7011</v>
      </c>
      <c r="F36" s="146"/>
      <c r="G36" s="887"/>
      <c r="H36" s="135"/>
    </row>
    <row r="37" spans="2:8">
      <c r="B37" s="1584">
        <v>1.6</v>
      </c>
      <c r="C37" s="363" t="s">
        <v>16703</v>
      </c>
      <c r="D37" s="363" t="s">
        <v>16687</v>
      </c>
      <c r="E37" s="363" t="s">
        <v>7011</v>
      </c>
      <c r="F37" s="146"/>
      <c r="G37" s="887"/>
      <c r="H37" s="135"/>
    </row>
    <row r="38" spans="2:8">
      <c r="B38" s="1586">
        <v>1.7</v>
      </c>
      <c r="C38" s="363" t="s">
        <v>16704</v>
      </c>
      <c r="D38" s="363" t="s">
        <v>12722</v>
      </c>
      <c r="E38" s="363" t="s">
        <v>7011</v>
      </c>
      <c r="F38" s="146"/>
      <c r="G38" s="887"/>
      <c r="H38" s="135"/>
    </row>
    <row r="39" spans="2:8" ht="33">
      <c r="B39" s="1586">
        <v>1.8</v>
      </c>
      <c r="C39" s="363" t="s">
        <v>16705</v>
      </c>
      <c r="D39" s="363" t="s">
        <v>16691</v>
      </c>
      <c r="E39" s="363" t="s">
        <v>7011</v>
      </c>
      <c r="F39" s="146"/>
      <c r="G39" s="887"/>
      <c r="H39" s="135"/>
    </row>
    <row r="40" spans="2:8">
      <c r="B40" s="1588">
        <v>1.9</v>
      </c>
      <c r="C40" s="363" t="s">
        <v>16706</v>
      </c>
      <c r="D40" s="363" t="s">
        <v>16693</v>
      </c>
      <c r="E40" s="363" t="s">
        <v>7011</v>
      </c>
      <c r="F40" s="146"/>
      <c r="G40" s="1578"/>
      <c r="H40" s="1589"/>
    </row>
    <row r="41" spans="2:8">
      <c r="B41" s="1588" t="s">
        <v>16694</v>
      </c>
      <c r="C41" s="363" t="s">
        <v>16707</v>
      </c>
      <c r="D41" s="363" t="s">
        <v>7068</v>
      </c>
      <c r="E41" s="363" t="s">
        <v>7011</v>
      </c>
      <c r="F41" s="146"/>
      <c r="G41" s="1578"/>
      <c r="H41" s="1589"/>
    </row>
    <row r="42" spans="2:8" ht="32.25">
      <c r="B42" s="1588">
        <v>1.1100000000000001</v>
      </c>
      <c r="C42" s="363" t="s">
        <v>16708</v>
      </c>
      <c r="D42" s="363" t="s">
        <v>16709</v>
      </c>
      <c r="E42" s="363" t="s">
        <v>7011</v>
      </c>
      <c r="F42" s="146"/>
      <c r="G42" s="1578"/>
      <c r="H42" s="1589"/>
    </row>
    <row r="43" spans="2:8">
      <c r="B43" s="1588" t="s">
        <v>16710</v>
      </c>
      <c r="C43" s="363" t="s">
        <v>16711</v>
      </c>
      <c r="D43" s="363" t="s">
        <v>16712</v>
      </c>
      <c r="E43" s="363" t="s">
        <v>7011</v>
      </c>
      <c r="F43" s="146"/>
      <c r="G43" s="1578"/>
      <c r="H43" s="1589"/>
    </row>
    <row r="44" spans="2:8">
      <c r="B44" s="1588" t="s">
        <v>16713</v>
      </c>
      <c r="C44" s="363" t="s">
        <v>16714</v>
      </c>
      <c r="D44" s="363" t="s">
        <v>16715</v>
      </c>
      <c r="E44" s="363" t="s">
        <v>7011</v>
      </c>
      <c r="F44" s="146"/>
      <c r="G44" s="1578"/>
      <c r="H44" s="1589"/>
    </row>
    <row r="45" spans="2:8">
      <c r="B45" s="1588" t="s">
        <v>16696</v>
      </c>
      <c r="C45" s="363" t="s">
        <v>16716</v>
      </c>
      <c r="D45" s="363" t="s">
        <v>13939</v>
      </c>
      <c r="E45" s="363" t="s">
        <v>7011</v>
      </c>
      <c r="F45" s="146"/>
      <c r="G45" s="1578"/>
      <c r="H45" s="1589"/>
    </row>
    <row r="46" spans="2:8">
      <c r="B46" s="1588" t="s">
        <v>16717</v>
      </c>
      <c r="C46" s="363" t="s">
        <v>16802</v>
      </c>
      <c r="D46" s="363" t="s">
        <v>16719</v>
      </c>
      <c r="E46" s="363" t="s">
        <v>6938</v>
      </c>
      <c r="F46" s="146"/>
      <c r="G46" s="1578"/>
      <c r="H46" s="1589"/>
    </row>
    <row r="47" spans="2:8">
      <c r="B47" s="1588" t="s">
        <v>16720</v>
      </c>
      <c r="C47" s="363"/>
      <c r="D47" s="363" t="s">
        <v>14103</v>
      </c>
      <c r="E47" s="363" t="s">
        <v>12842</v>
      </c>
      <c r="F47" s="146"/>
      <c r="G47" s="1578"/>
      <c r="H47" s="1589"/>
    </row>
    <row r="48" spans="2:8">
      <c r="B48" s="1588" t="s">
        <v>7899</v>
      </c>
      <c r="C48" s="61" t="s">
        <v>16890</v>
      </c>
      <c r="D48" s="61" t="s">
        <v>14181</v>
      </c>
      <c r="E48" s="61" t="s">
        <v>7011</v>
      </c>
      <c r="F48" s="146"/>
      <c r="G48" s="1578"/>
      <c r="H48" s="1589"/>
    </row>
    <row r="49" spans="2:8">
      <c r="B49" s="1588" t="s">
        <v>16736</v>
      </c>
      <c r="C49" s="61" t="s">
        <v>16891</v>
      </c>
      <c r="D49" s="61" t="s">
        <v>16892</v>
      </c>
      <c r="E49" s="61" t="s">
        <v>7011</v>
      </c>
      <c r="F49" s="146"/>
      <c r="G49" s="1578"/>
      <c r="H49" s="1589"/>
    </row>
    <row r="50" spans="2:8">
      <c r="B50" s="1588" t="s">
        <v>16767</v>
      </c>
      <c r="C50" s="61" t="s">
        <v>16893</v>
      </c>
      <c r="D50" s="61" t="s">
        <v>13523</v>
      </c>
      <c r="E50" s="61" t="s">
        <v>7011</v>
      </c>
      <c r="F50" s="146"/>
      <c r="G50" s="1578"/>
      <c r="H50" s="1589"/>
    </row>
    <row r="51" spans="2:8">
      <c r="B51" s="1588" t="s">
        <v>16771</v>
      </c>
      <c r="C51" s="61" t="s">
        <v>16894</v>
      </c>
      <c r="D51" s="61" t="s">
        <v>16895</v>
      </c>
      <c r="E51" s="61" t="s">
        <v>7011</v>
      </c>
      <c r="F51" s="146"/>
      <c r="G51" s="1578"/>
      <c r="H51" s="1589"/>
    </row>
    <row r="52" spans="2:8">
      <c r="B52" s="1588" t="s">
        <v>16773</v>
      </c>
      <c r="C52" s="61" t="s">
        <v>16896</v>
      </c>
      <c r="D52" s="61" t="s">
        <v>16897</v>
      </c>
      <c r="E52" s="61" t="s">
        <v>7011</v>
      </c>
      <c r="F52" s="146"/>
      <c r="G52" s="1578"/>
      <c r="H52" s="1589"/>
    </row>
    <row r="53" spans="2:8">
      <c r="B53" s="1588" t="s">
        <v>16776</v>
      </c>
      <c r="C53" s="61" t="s">
        <v>16898</v>
      </c>
      <c r="D53" s="61" t="s">
        <v>16899</v>
      </c>
      <c r="E53" s="61" t="s">
        <v>7011</v>
      </c>
      <c r="F53" s="146"/>
      <c r="G53" s="1578"/>
      <c r="H53" s="1589"/>
    </row>
    <row r="54" spans="2:8">
      <c r="B54" s="1588" t="s">
        <v>16778</v>
      </c>
      <c r="C54" s="61" t="s">
        <v>16900</v>
      </c>
      <c r="D54" s="61" t="s">
        <v>16901</v>
      </c>
      <c r="E54" s="61" t="s">
        <v>7011</v>
      </c>
      <c r="F54" s="146"/>
      <c r="G54" s="1578"/>
      <c r="H54" s="1589"/>
    </row>
    <row r="55" spans="2:8">
      <c r="B55" s="1588" t="s">
        <v>16781</v>
      </c>
      <c r="C55" s="61" t="s">
        <v>16902</v>
      </c>
      <c r="D55" s="61" t="s">
        <v>16903</v>
      </c>
      <c r="E55" s="61" t="s">
        <v>7011</v>
      </c>
      <c r="F55" s="146"/>
      <c r="G55" s="1578"/>
      <c r="H55" s="1589"/>
    </row>
    <row r="56" spans="2:8">
      <c r="B56" s="1588" t="s">
        <v>16785</v>
      </c>
      <c r="C56" s="61" t="s">
        <v>16904</v>
      </c>
      <c r="D56" s="61" t="s">
        <v>16905</v>
      </c>
      <c r="E56" s="61" t="s">
        <v>7011</v>
      </c>
      <c r="F56" s="146"/>
      <c r="G56" s="1578"/>
      <c r="H56" s="1589"/>
    </row>
    <row r="57" spans="2:8">
      <c r="B57" s="1588" t="s">
        <v>16787</v>
      </c>
      <c r="C57" s="61" t="s">
        <v>16906</v>
      </c>
      <c r="D57" s="61" t="s">
        <v>16907</v>
      </c>
      <c r="E57" s="61" t="s">
        <v>7011</v>
      </c>
      <c r="F57" s="146"/>
      <c r="G57" s="1578"/>
      <c r="H57" s="1589"/>
    </row>
    <row r="58" spans="2:8">
      <c r="B58" s="1588" t="s">
        <v>16790</v>
      </c>
      <c r="C58" s="61" t="s">
        <v>16908</v>
      </c>
      <c r="D58" s="61" t="s">
        <v>16909</v>
      </c>
      <c r="E58" s="61" t="s">
        <v>7011</v>
      </c>
      <c r="F58" s="146"/>
      <c r="G58" s="1578"/>
      <c r="H58" s="1589"/>
    </row>
    <row r="59" spans="2:8">
      <c r="B59" s="1588" t="s">
        <v>16910</v>
      </c>
      <c r="C59" s="61" t="s">
        <v>16911</v>
      </c>
      <c r="D59" s="61" t="s">
        <v>16912</v>
      </c>
      <c r="E59" s="61" t="s">
        <v>7011</v>
      </c>
      <c r="F59" s="146"/>
      <c r="G59" s="1578"/>
      <c r="H59" s="1589"/>
    </row>
    <row r="60" spans="2:8">
      <c r="B60" s="1588" t="s">
        <v>16913</v>
      </c>
      <c r="C60" s="61" t="s">
        <v>16914</v>
      </c>
      <c r="D60" s="61" t="s">
        <v>16915</v>
      </c>
      <c r="E60" s="61" t="s">
        <v>7011</v>
      </c>
      <c r="F60" s="146"/>
      <c r="G60" s="1578"/>
      <c r="H60" s="1589"/>
    </row>
    <row r="61" spans="2:8">
      <c r="B61" s="1588" t="s">
        <v>16916</v>
      </c>
      <c r="C61" s="61" t="s">
        <v>16917</v>
      </c>
      <c r="D61" s="61" t="s">
        <v>16918</v>
      </c>
      <c r="E61" s="61" t="s">
        <v>7011</v>
      </c>
      <c r="F61" s="146"/>
      <c r="G61" s="1578"/>
      <c r="H61" s="1589"/>
    </row>
    <row r="62" spans="2:8">
      <c r="B62" s="1588" t="s">
        <v>16919</v>
      </c>
      <c r="C62" s="61" t="s">
        <v>16920</v>
      </c>
      <c r="D62" s="61" t="s">
        <v>16921</v>
      </c>
      <c r="E62" s="61" t="s">
        <v>7011</v>
      </c>
      <c r="F62" s="146"/>
      <c r="G62" s="1578"/>
      <c r="H62" s="1589"/>
    </row>
    <row r="63" spans="2:8">
      <c r="B63" s="1588" t="s">
        <v>16922</v>
      </c>
      <c r="C63" s="61" t="s">
        <v>16923</v>
      </c>
      <c r="D63" s="61" t="s">
        <v>16924</v>
      </c>
      <c r="E63" s="61" t="s">
        <v>7011</v>
      </c>
      <c r="F63" s="146"/>
      <c r="G63" s="1578"/>
      <c r="H63" s="1589"/>
    </row>
    <row r="64" spans="2:8">
      <c r="B64" s="1588" t="s">
        <v>16741</v>
      </c>
      <c r="C64" s="61" t="s">
        <v>16742</v>
      </c>
      <c r="D64" s="61" t="s">
        <v>16743</v>
      </c>
      <c r="E64" s="363" t="s">
        <v>12842</v>
      </c>
      <c r="F64" s="146"/>
      <c r="G64" s="1578"/>
      <c r="H64" s="1589"/>
    </row>
    <row r="65" spans="2:8">
      <c r="B65" s="1588" t="s">
        <v>7078</v>
      </c>
      <c r="C65" s="363" t="s">
        <v>16744</v>
      </c>
      <c r="D65" s="61" t="s">
        <v>12792</v>
      </c>
      <c r="E65" s="363" t="s">
        <v>12842</v>
      </c>
      <c r="F65" s="146"/>
      <c r="G65" s="1578"/>
      <c r="H65" s="1589"/>
    </row>
    <row r="66" spans="2:8" ht="17.25" thickBot="1">
      <c r="B66" s="1572" t="s">
        <v>7082</v>
      </c>
      <c r="C66" s="1581" t="s">
        <v>16745</v>
      </c>
      <c r="D66" s="274" t="s">
        <v>16746</v>
      </c>
      <c r="E66" s="1573" t="s">
        <v>13172</v>
      </c>
      <c r="F66" s="275"/>
      <c r="G66" s="275"/>
      <c r="H66" s="277"/>
    </row>
  </sheetData>
  <mergeCells count="1">
    <mergeCell ref="A2:A3"/>
  </mergeCells>
  <phoneticPr fontId="2" type="noConversion"/>
  <dataValidations count="2">
    <dataValidation type="list" allowBlank="1" showInputMessage="1" showErrorMessage="1" sqref="F6" xr:uid="{3DF5D43C-125D-4EC9-AFB5-746F8C5CD37F}">
      <formula1>"IB,MB,DAWHO, IB/MB, MB/DAWHO,IB/MB/DAWHO"</formula1>
    </dataValidation>
    <dataValidation type="list" allowBlank="1" showInputMessage="1" showErrorMessage="1" sqref="C6" xr:uid="{97CA89CF-83E9-4AF1-A9A1-3F20FA57826F}">
      <formula1>"Web Service, API"</formula1>
    </dataValidation>
  </dataValidations>
  <hyperlinks>
    <hyperlink ref="A2:A3" location="'API Index'!A1" display="Return to Index" xr:uid="{7D48293C-D1C0-41B1-AEA9-D06D3C681029}"/>
    <hyperlink ref="K6" r:id="rId1" xr:uid="{17A82DEC-5461-4E92-B6CB-D097BBE8BA63}"/>
  </hyperlinks>
  <pageMargins left="0.7" right="0.7" top="0.75" bottom="0.75" header="0.3" footer="0.3"/>
  <pageSetup paperSize="9" orientation="portrait" r:id="rId2"/>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B48CE-E537-4A21-9EB2-E9A18084ADC2}">
  <sheetPr codeName="工作表370">
    <tabColor rgb="FFFF0000"/>
  </sheetPr>
  <dimension ref="A1:M57"/>
  <sheetViews>
    <sheetView workbookViewId="0">
      <selection sqref="A1:XFD1048576"/>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364</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55" t="s">
        <v>3807</v>
      </c>
      <c r="C6" s="56" t="s">
        <v>2093</v>
      </c>
      <c r="D6" s="55" t="s">
        <v>3807</v>
      </c>
      <c r="E6" s="55" t="s">
        <v>16925</v>
      </c>
      <c r="F6" s="56" t="s">
        <v>6841</v>
      </c>
      <c r="G6" s="55" t="s">
        <v>9500</v>
      </c>
      <c r="H6" s="55"/>
      <c r="I6" s="55" t="s">
        <v>6565</v>
      </c>
      <c r="J6" s="55" t="s">
        <v>16870</v>
      </c>
      <c r="K6" s="57" t="s">
        <v>16926</v>
      </c>
      <c r="L6" s="57"/>
      <c r="M6" s="57"/>
    </row>
    <row r="7" spans="1:13">
      <c r="B7" s="500"/>
      <c r="C7" s="501"/>
      <c r="D7" s="500"/>
      <c r="E7" s="502"/>
      <c r="F7" s="502"/>
      <c r="G7" s="502"/>
      <c r="H7" s="502"/>
      <c r="I7" s="45"/>
      <c r="J7" s="45"/>
      <c r="K7" s="45"/>
    </row>
    <row r="9" spans="1:13" ht="17.25" thickBot="1">
      <c r="B9" s="14" t="s">
        <v>6569</v>
      </c>
      <c r="C9" s="45" t="s">
        <v>13395</v>
      </c>
      <c r="D9" s="45"/>
      <c r="E9" s="45"/>
      <c r="F9" s="45"/>
      <c r="G9" s="45"/>
      <c r="H9" s="45"/>
    </row>
    <row r="10" spans="1:13" ht="17.25" thickBot="1">
      <c r="B10" s="919" t="s">
        <v>14052</v>
      </c>
      <c r="C10" s="59" t="s">
        <v>6571</v>
      </c>
      <c r="D10" s="59" t="s">
        <v>6572</v>
      </c>
      <c r="E10" s="59" t="s">
        <v>6573</v>
      </c>
      <c r="F10" s="59" t="s">
        <v>6574</v>
      </c>
      <c r="G10" s="59" t="s">
        <v>6575</v>
      </c>
      <c r="H10" s="60" t="s">
        <v>6557</v>
      </c>
    </row>
    <row r="11" spans="1:13" ht="17.25" thickBot="1">
      <c r="B11" s="1590">
        <v>1</v>
      </c>
      <c r="C11" s="273"/>
      <c r="D11" s="2377" t="s">
        <v>16674</v>
      </c>
      <c r="E11" s="977" t="s">
        <v>6938</v>
      </c>
      <c r="F11" s="80" t="s">
        <v>6579</v>
      </c>
      <c r="G11" s="276"/>
      <c r="H11" s="1592" t="s">
        <v>16675</v>
      </c>
    </row>
    <row r="12" spans="1:13">
      <c r="B12" s="1593"/>
      <c r="C12" s="152"/>
      <c r="D12" s="375"/>
      <c r="E12" s="581"/>
      <c r="F12" s="97"/>
      <c r="G12" s="97"/>
      <c r="H12" s="1594"/>
    </row>
    <row r="13" spans="1:13" ht="17.25" thickBot="1">
      <c r="B13" s="14" t="s">
        <v>6569</v>
      </c>
      <c r="C13" s="45" t="s">
        <v>9506</v>
      </c>
      <c r="D13" s="45"/>
      <c r="E13" s="45"/>
      <c r="F13" s="45"/>
      <c r="G13" s="45"/>
      <c r="H13" s="45"/>
    </row>
    <row r="14" spans="1:13" ht="17.25" thickBot="1">
      <c r="B14" s="919" t="s">
        <v>6570</v>
      </c>
      <c r="C14" s="59" t="s">
        <v>6571</v>
      </c>
      <c r="D14" s="59" t="s">
        <v>6572</v>
      </c>
      <c r="E14" s="59" t="s">
        <v>6573</v>
      </c>
      <c r="F14" s="59" t="s">
        <v>6574</v>
      </c>
      <c r="G14" s="59" t="s">
        <v>6575</v>
      </c>
      <c r="H14" s="60" t="s">
        <v>6557</v>
      </c>
    </row>
    <row r="15" spans="1:13">
      <c r="B15" s="927">
        <v>1</v>
      </c>
      <c r="C15" s="138"/>
      <c r="D15" s="734" t="s">
        <v>13395</v>
      </c>
      <c r="E15" s="74"/>
      <c r="F15" s="71" t="s">
        <v>6584</v>
      </c>
      <c r="G15" s="74"/>
      <c r="H15" s="137"/>
    </row>
    <row r="16" spans="1:13">
      <c r="B16" s="927">
        <v>1.1000000000000001</v>
      </c>
      <c r="C16" s="138" t="s">
        <v>16676</v>
      </c>
      <c r="D16" s="734" t="s">
        <v>12714</v>
      </c>
      <c r="E16" s="889" t="s">
        <v>7236</v>
      </c>
      <c r="F16" s="71" t="s">
        <v>6584</v>
      </c>
      <c r="G16" s="74"/>
      <c r="H16" s="733"/>
    </row>
    <row r="17" spans="2:8">
      <c r="B17" s="927">
        <v>1.2</v>
      </c>
      <c r="C17" s="734" t="s">
        <v>16677</v>
      </c>
      <c r="D17" s="138" t="s">
        <v>16678</v>
      </c>
      <c r="E17" s="889" t="s">
        <v>16679</v>
      </c>
      <c r="F17" s="71" t="s">
        <v>6584</v>
      </c>
      <c r="G17" s="74"/>
      <c r="H17" s="137"/>
    </row>
    <row r="18" spans="2:8">
      <c r="B18" s="927">
        <v>1.3</v>
      </c>
      <c r="C18" s="734" t="s">
        <v>16680</v>
      </c>
      <c r="D18" s="138" t="s">
        <v>12719</v>
      </c>
      <c r="E18" s="889" t="s">
        <v>7011</v>
      </c>
      <c r="F18" s="71"/>
      <c r="G18" s="74"/>
      <c r="H18" s="137"/>
    </row>
    <row r="19" spans="2:8">
      <c r="B19" s="927">
        <v>1.4</v>
      </c>
      <c r="C19" s="734" t="s">
        <v>16681</v>
      </c>
      <c r="D19" s="138" t="s">
        <v>12704</v>
      </c>
      <c r="E19" s="889" t="s">
        <v>16682</v>
      </c>
      <c r="F19" s="71" t="s">
        <v>6584</v>
      </c>
      <c r="G19" s="74"/>
      <c r="H19" s="137" t="s">
        <v>16927</v>
      </c>
    </row>
    <row r="20" spans="2:8">
      <c r="B20" s="927">
        <v>1.5</v>
      </c>
      <c r="C20" s="138" t="s">
        <v>16684</v>
      </c>
      <c r="D20" s="734" t="s">
        <v>16685</v>
      </c>
      <c r="E20" s="889" t="s">
        <v>7236</v>
      </c>
      <c r="F20" s="71" t="s">
        <v>6584</v>
      </c>
      <c r="G20" s="74"/>
      <c r="H20" s="137"/>
    </row>
    <row r="21" spans="2:8">
      <c r="B21" s="927">
        <v>1.6</v>
      </c>
      <c r="C21" s="138" t="s">
        <v>16686</v>
      </c>
      <c r="D21" s="734" t="s">
        <v>16687</v>
      </c>
      <c r="E21" s="889" t="s">
        <v>7011</v>
      </c>
      <c r="F21" s="71" t="s">
        <v>6584</v>
      </c>
      <c r="G21" s="74"/>
      <c r="H21" s="733"/>
    </row>
    <row r="22" spans="2:8">
      <c r="B22" s="927">
        <v>1.7</v>
      </c>
      <c r="C22" s="734" t="s">
        <v>16688</v>
      </c>
      <c r="D22" s="138" t="s">
        <v>12722</v>
      </c>
      <c r="E22" s="889" t="s">
        <v>16689</v>
      </c>
      <c r="F22" s="71" t="s">
        <v>6579</v>
      </c>
      <c r="G22" s="74"/>
      <c r="H22" s="137"/>
    </row>
    <row r="23" spans="2:8" ht="33">
      <c r="B23" s="927">
        <v>1.8</v>
      </c>
      <c r="C23" s="734" t="s">
        <v>16690</v>
      </c>
      <c r="D23" s="138" t="s">
        <v>16691</v>
      </c>
      <c r="E23" s="889" t="s">
        <v>7011</v>
      </c>
      <c r="F23" s="71"/>
      <c r="G23" s="74"/>
      <c r="H23" s="137"/>
    </row>
    <row r="24" spans="2:8">
      <c r="B24" s="927">
        <v>1.9</v>
      </c>
      <c r="C24" s="734" t="s">
        <v>16692</v>
      </c>
      <c r="D24" s="138" t="s">
        <v>10897</v>
      </c>
      <c r="E24" s="889" t="s">
        <v>7011</v>
      </c>
      <c r="F24" s="71"/>
      <c r="G24" s="74"/>
      <c r="H24" s="137"/>
    </row>
    <row r="25" spans="2:8">
      <c r="B25" s="927" t="s">
        <v>16694</v>
      </c>
      <c r="C25" s="138" t="s">
        <v>16695</v>
      </c>
      <c r="D25" s="734" t="s">
        <v>7068</v>
      </c>
      <c r="E25" s="889" t="s">
        <v>16689</v>
      </c>
      <c r="F25" s="71"/>
      <c r="G25" s="74"/>
      <c r="H25" s="137"/>
    </row>
    <row r="26" spans="2:8">
      <c r="B26" s="927" t="s">
        <v>16696</v>
      </c>
      <c r="C26" s="138"/>
      <c r="D26" s="734" t="s">
        <v>16513</v>
      </c>
      <c r="E26" s="889"/>
      <c r="F26" s="71" t="s">
        <v>6584</v>
      </c>
      <c r="G26" s="74"/>
      <c r="H26" s="733"/>
    </row>
    <row r="27" spans="2:8" ht="18.600000000000001" customHeight="1" thickBot="1">
      <c r="B27" s="1590" t="s">
        <v>7764</v>
      </c>
      <c r="C27" s="273" t="s">
        <v>12500</v>
      </c>
      <c r="D27" s="1591" t="s">
        <v>6847</v>
      </c>
      <c r="E27" s="977" t="s">
        <v>7222</v>
      </c>
      <c r="F27" s="80" t="s">
        <v>6579</v>
      </c>
      <c r="G27" s="276"/>
      <c r="H27" s="587"/>
    </row>
    <row r="28" spans="2:8" ht="17.25" thickBot="1">
      <c r="B28" s="2228" t="s">
        <v>16758</v>
      </c>
      <c r="C28" s="1591" t="s">
        <v>14034</v>
      </c>
      <c r="D28" s="1591" t="s">
        <v>1909</v>
      </c>
      <c r="E28" s="1605" t="s">
        <v>7744</v>
      </c>
      <c r="F28" s="2229" t="s">
        <v>6579</v>
      </c>
      <c r="G28" s="2230"/>
      <c r="H28" s="2231" t="s">
        <v>16928</v>
      </c>
    </row>
    <row r="29" spans="2:8">
      <c r="B29" s="45"/>
      <c r="C29" s="45"/>
      <c r="D29" s="45"/>
      <c r="E29" s="45"/>
      <c r="F29" s="45"/>
      <c r="G29" s="45"/>
      <c r="H29" s="45"/>
    </row>
    <row r="30" spans="2:8" ht="39.75" thickBot="1">
      <c r="B30" s="974" t="s">
        <v>6613</v>
      </c>
      <c r="C30" s="45"/>
      <c r="D30" s="45"/>
      <c r="E30" s="45"/>
      <c r="F30" s="45"/>
      <c r="G30" s="45"/>
      <c r="H30" s="45"/>
    </row>
    <row r="31" spans="2:8" ht="17.25" thickBot="1">
      <c r="B31" s="919" t="s">
        <v>6570</v>
      </c>
      <c r="C31" s="59" t="s">
        <v>6571</v>
      </c>
      <c r="D31" s="59" t="s">
        <v>6572</v>
      </c>
      <c r="E31" s="59" t="s">
        <v>6573</v>
      </c>
      <c r="F31" s="59" t="s">
        <v>6574</v>
      </c>
      <c r="G31" s="59" t="s">
        <v>6575</v>
      </c>
      <c r="H31" s="60" t="s">
        <v>6557</v>
      </c>
    </row>
    <row r="32" spans="2:8">
      <c r="B32" s="1595">
        <v>1</v>
      </c>
      <c r="C32" s="94"/>
      <c r="D32" s="94" t="s">
        <v>13395</v>
      </c>
      <c r="E32" s="94" t="s">
        <v>7011</v>
      </c>
      <c r="F32" s="97"/>
      <c r="G32" s="1596"/>
      <c r="H32" s="116"/>
    </row>
    <row r="33" spans="2:8">
      <c r="B33" s="1595">
        <v>1.1000000000000001</v>
      </c>
      <c r="C33" s="94" t="s">
        <v>16676</v>
      </c>
      <c r="D33" s="94" t="s">
        <v>12714</v>
      </c>
      <c r="E33" s="94" t="s">
        <v>7011</v>
      </c>
      <c r="F33" s="97"/>
      <c r="G33" s="1596"/>
      <c r="H33" s="116"/>
    </row>
    <row r="34" spans="2:8">
      <c r="B34" s="1597">
        <v>1.2</v>
      </c>
      <c r="C34" s="94" t="s">
        <v>16677</v>
      </c>
      <c r="D34" s="94" t="s">
        <v>12717</v>
      </c>
      <c r="E34" s="94" t="s">
        <v>7011</v>
      </c>
      <c r="F34" s="97"/>
      <c r="G34" s="347"/>
      <c r="H34" s="345"/>
    </row>
    <row r="35" spans="2:8">
      <c r="B35" s="1597">
        <v>1.3</v>
      </c>
      <c r="C35" s="94" t="s">
        <v>16680</v>
      </c>
      <c r="D35" s="94" t="s">
        <v>12719</v>
      </c>
      <c r="E35" s="94" t="s">
        <v>7011</v>
      </c>
      <c r="F35" s="97"/>
      <c r="G35" s="347"/>
      <c r="H35" s="345"/>
    </row>
    <row r="36" spans="2:8">
      <c r="B36" s="1597">
        <v>1.4</v>
      </c>
      <c r="C36" s="94" t="s">
        <v>16681</v>
      </c>
      <c r="D36" s="94" t="s">
        <v>12704</v>
      </c>
      <c r="E36" s="94" t="s">
        <v>7011</v>
      </c>
      <c r="F36" s="97"/>
      <c r="G36" s="347"/>
      <c r="H36" s="349"/>
    </row>
    <row r="37" spans="2:8">
      <c r="B37" s="1597">
        <v>1.5</v>
      </c>
      <c r="C37" s="94" t="s">
        <v>16684</v>
      </c>
      <c r="D37" s="94" t="s">
        <v>16685</v>
      </c>
      <c r="E37" s="94" t="s">
        <v>7011</v>
      </c>
      <c r="F37" s="97"/>
      <c r="G37" s="347"/>
      <c r="H37" s="345"/>
    </row>
    <row r="38" spans="2:8">
      <c r="B38" s="1595">
        <v>1.6</v>
      </c>
      <c r="C38" s="94" t="s">
        <v>16686</v>
      </c>
      <c r="D38" s="94" t="s">
        <v>16687</v>
      </c>
      <c r="E38" s="94" t="s">
        <v>7011</v>
      </c>
      <c r="F38" s="97"/>
      <c r="G38" s="347"/>
      <c r="H38" s="345"/>
    </row>
    <row r="39" spans="2:8">
      <c r="B39" s="1597">
        <v>1.7</v>
      </c>
      <c r="C39" s="94" t="s">
        <v>16688</v>
      </c>
      <c r="D39" s="94" t="s">
        <v>12722</v>
      </c>
      <c r="E39" s="94" t="s">
        <v>7011</v>
      </c>
      <c r="F39" s="97"/>
      <c r="G39" s="347"/>
      <c r="H39" s="345"/>
    </row>
    <row r="40" spans="2:8" ht="33">
      <c r="B40" s="1597">
        <v>1.8</v>
      </c>
      <c r="C40" s="94" t="s">
        <v>16690</v>
      </c>
      <c r="D40" s="94" t="s">
        <v>16691</v>
      </c>
      <c r="E40" s="94" t="s">
        <v>7011</v>
      </c>
      <c r="F40" s="97"/>
      <c r="G40" s="347"/>
      <c r="H40" s="345"/>
    </row>
    <row r="41" spans="2:8">
      <c r="B41" s="1598">
        <v>1.9</v>
      </c>
      <c r="C41" s="94" t="s">
        <v>16692</v>
      </c>
      <c r="D41" s="94" t="s">
        <v>16693</v>
      </c>
      <c r="E41" s="94" t="s">
        <v>7011</v>
      </c>
      <c r="F41" s="97"/>
      <c r="G41" s="1599"/>
      <c r="H41" s="1579"/>
    </row>
    <row r="42" spans="2:8">
      <c r="B42" s="1598" t="s">
        <v>16694</v>
      </c>
      <c r="C42" s="94" t="s">
        <v>16695</v>
      </c>
      <c r="D42" s="94" t="s">
        <v>7068</v>
      </c>
      <c r="E42" s="94" t="s">
        <v>7011</v>
      </c>
      <c r="F42" s="97"/>
      <c r="G42" s="1599"/>
      <c r="H42" s="1579"/>
    </row>
    <row r="43" spans="2:8" ht="33">
      <c r="B43" s="1598">
        <v>1.1100000000000001</v>
      </c>
      <c r="C43" s="94" t="s">
        <v>16929</v>
      </c>
      <c r="D43" s="94" t="s">
        <v>16709</v>
      </c>
      <c r="E43" s="94" t="s">
        <v>7011</v>
      </c>
      <c r="F43" s="97"/>
      <c r="G43" s="1599"/>
      <c r="H43" s="1579"/>
    </row>
    <row r="44" spans="2:8">
      <c r="B44" s="1598" t="s">
        <v>16710</v>
      </c>
      <c r="C44" s="94" t="s">
        <v>16930</v>
      </c>
      <c r="D44" s="94" t="s">
        <v>16712</v>
      </c>
      <c r="E44" s="94" t="s">
        <v>7011</v>
      </c>
      <c r="F44" s="97"/>
      <c r="G44" s="1599"/>
      <c r="H44" s="1579"/>
    </row>
    <row r="45" spans="2:8">
      <c r="B45" s="1598" t="s">
        <v>16713</v>
      </c>
      <c r="C45" s="94" t="s">
        <v>16931</v>
      </c>
      <c r="D45" s="94" t="s">
        <v>16715</v>
      </c>
      <c r="E45" s="94" t="s">
        <v>7011</v>
      </c>
      <c r="F45" s="97"/>
      <c r="G45" s="1599"/>
      <c r="H45" s="1579"/>
    </row>
    <row r="46" spans="2:8">
      <c r="B46" s="1598" t="s">
        <v>16696</v>
      </c>
      <c r="C46" s="94" t="s">
        <v>16932</v>
      </c>
      <c r="D46" s="94" t="s">
        <v>13939</v>
      </c>
      <c r="E46" s="94" t="s">
        <v>7011</v>
      </c>
      <c r="F46" s="97"/>
      <c r="G46" s="1599"/>
      <c r="H46" s="1579"/>
    </row>
    <row r="47" spans="2:8">
      <c r="B47" s="1598" t="s">
        <v>16717</v>
      </c>
      <c r="C47" s="94" t="s">
        <v>12740</v>
      </c>
      <c r="D47" s="94" t="s">
        <v>16719</v>
      </c>
      <c r="E47" s="94" t="s">
        <v>6938</v>
      </c>
      <c r="F47" s="97"/>
      <c r="G47" s="1599"/>
      <c r="H47" s="1579"/>
    </row>
    <row r="48" spans="2:8">
      <c r="B48" s="1598" t="s">
        <v>16720</v>
      </c>
      <c r="C48" s="94"/>
      <c r="D48" s="94" t="s">
        <v>14103</v>
      </c>
      <c r="E48" s="94" t="s">
        <v>12842</v>
      </c>
      <c r="F48" s="97"/>
      <c r="G48" s="1599"/>
      <c r="H48" s="1579"/>
    </row>
    <row r="49" spans="2:8">
      <c r="B49" s="1598" t="s">
        <v>7899</v>
      </c>
      <c r="C49" s="45" t="s">
        <v>16933</v>
      </c>
      <c r="D49" s="45" t="s">
        <v>16872</v>
      </c>
      <c r="E49" s="45" t="s">
        <v>16821</v>
      </c>
      <c r="F49" s="97"/>
      <c r="G49" s="1599"/>
      <c r="H49" s="1579"/>
    </row>
    <row r="50" spans="2:8">
      <c r="B50" s="1598" t="s">
        <v>16116</v>
      </c>
      <c r="C50" s="45" t="s">
        <v>13066</v>
      </c>
      <c r="D50" s="45" t="s">
        <v>6919</v>
      </c>
      <c r="E50" s="45" t="s">
        <v>7011</v>
      </c>
      <c r="F50" s="97"/>
      <c r="G50" s="1599"/>
      <c r="H50" s="1579"/>
    </row>
    <row r="51" spans="2:8">
      <c r="B51" s="1598" t="s">
        <v>16119</v>
      </c>
      <c r="C51" s="45" t="s">
        <v>16934</v>
      </c>
      <c r="D51" s="45" t="s">
        <v>16935</v>
      </c>
      <c r="E51" s="45" t="s">
        <v>7011</v>
      </c>
      <c r="F51" s="97"/>
      <c r="G51" s="1599"/>
      <c r="H51" s="1579"/>
    </row>
    <row r="52" spans="2:8">
      <c r="B52" s="1598" t="s">
        <v>16121</v>
      </c>
      <c r="C52" s="45" t="s">
        <v>16936</v>
      </c>
      <c r="D52" s="45" t="s">
        <v>16937</v>
      </c>
      <c r="E52" s="45" t="s">
        <v>7011</v>
      </c>
      <c r="F52" s="97"/>
      <c r="G52" s="1599"/>
      <c r="H52" s="1579"/>
    </row>
    <row r="53" spans="2:8">
      <c r="B53" s="1598" t="s">
        <v>16124</v>
      </c>
      <c r="C53" s="45" t="s">
        <v>16938</v>
      </c>
      <c r="D53" s="45" t="s">
        <v>16939</v>
      </c>
      <c r="E53" s="45" t="s">
        <v>7011</v>
      </c>
      <c r="F53" s="97"/>
      <c r="G53" s="1599"/>
      <c r="H53" s="1579"/>
    </row>
    <row r="54" spans="2:8">
      <c r="B54" s="1598" t="s">
        <v>16125</v>
      </c>
      <c r="C54" s="45" t="s">
        <v>16940</v>
      </c>
      <c r="D54" s="45" t="s">
        <v>16941</v>
      </c>
      <c r="E54" s="45" t="s">
        <v>7011</v>
      </c>
      <c r="F54" s="97"/>
      <c r="G54" s="1599"/>
      <c r="H54" s="1579"/>
    </row>
    <row r="55" spans="2:8">
      <c r="B55" s="1598" t="s">
        <v>16741</v>
      </c>
      <c r="C55" s="45" t="s">
        <v>16942</v>
      </c>
      <c r="D55" s="45" t="s">
        <v>16743</v>
      </c>
      <c r="E55" s="94" t="s">
        <v>12842</v>
      </c>
      <c r="F55" s="97"/>
      <c r="G55" s="1599"/>
      <c r="H55" s="1579"/>
    </row>
    <row r="56" spans="2:8">
      <c r="B56" s="1598" t="s">
        <v>7078</v>
      </c>
      <c r="C56" s="94" t="s">
        <v>16943</v>
      </c>
      <c r="D56" s="45" t="s">
        <v>12792</v>
      </c>
      <c r="E56" s="94" t="s">
        <v>12842</v>
      </c>
      <c r="F56" s="97"/>
      <c r="G56" s="1599"/>
      <c r="H56" s="1579"/>
    </row>
    <row r="57" spans="2:8" ht="17.25" thickBot="1">
      <c r="B57" s="1590" t="s">
        <v>7082</v>
      </c>
      <c r="C57" s="273" t="s">
        <v>13170</v>
      </c>
      <c r="D57" s="1591" t="s">
        <v>16746</v>
      </c>
      <c r="E57" s="977" t="s">
        <v>13172</v>
      </c>
      <c r="F57" s="276"/>
      <c r="G57" s="276"/>
      <c r="H57" s="587"/>
    </row>
  </sheetData>
  <mergeCells count="1">
    <mergeCell ref="A2:A3"/>
  </mergeCells>
  <phoneticPr fontId="2" type="noConversion"/>
  <dataValidations count="2">
    <dataValidation type="list" allowBlank="1" showInputMessage="1" showErrorMessage="1" sqref="C6" xr:uid="{0D748784-5975-4FDC-9163-2F47DF1A25D9}">
      <formula1>"Web Service, API"</formula1>
    </dataValidation>
    <dataValidation type="list" allowBlank="1" showInputMessage="1" showErrorMessage="1" sqref="F6" xr:uid="{61CF5739-0867-4658-95F5-73340C770B4C}">
      <formula1>"IB,MB,DAWHO, IB/MB, MB/DAWHO,IB/MB/DAWHO"</formula1>
    </dataValidation>
  </dataValidations>
  <hyperlinks>
    <hyperlink ref="A2:A3" location="'API Index'!A1" display="Return to Index" xr:uid="{2312D4BD-94D3-4670-AEF3-48C44D45CB00}"/>
    <hyperlink ref="K6" r:id="rId1" xr:uid="{4B7EBBEB-B853-41FA-B3AD-9D4761C46E10}"/>
  </hyperlinks>
  <pageMargins left="0.7" right="0.7" top="0.75" bottom="0.75" header="0.3" footer="0.3"/>
  <pageSetup paperSize="9" orientation="portrait" r:id="rId2"/>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81C32-3E9E-42CD-9992-F94C939C90D2}">
  <sheetPr codeName="工作表371">
    <tabColor rgb="FFFF0000"/>
  </sheetPr>
  <dimension ref="A1:M21"/>
  <sheetViews>
    <sheetView zoomScale="85" zoomScaleNormal="85"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3812</v>
      </c>
      <c r="D2" s="45"/>
      <c r="E2" s="45"/>
      <c r="F2" s="45"/>
      <c r="G2" s="45"/>
      <c r="H2" s="45"/>
      <c r="I2" s="45"/>
      <c r="J2" s="45"/>
      <c r="K2" s="45"/>
    </row>
    <row r="3" spans="1:13">
      <c r="A3" s="2681"/>
      <c r="B3" s="15" t="s">
        <v>6545</v>
      </c>
      <c r="C3" s="46">
        <f>_xlfn.XLOOKUP(B6,表格1[API Code
API代碼],表格1[No])</f>
        <v>365</v>
      </c>
      <c r="D3" s="45"/>
      <c r="E3" s="45"/>
      <c r="F3" s="45"/>
      <c r="G3" s="45"/>
      <c r="H3" s="45"/>
      <c r="I3" s="45"/>
      <c r="J3" s="45"/>
      <c r="K3" s="45"/>
    </row>
    <row r="4" spans="1:13" ht="17.25" thickBot="1">
      <c r="B4" s="14" t="s">
        <v>6546</v>
      </c>
      <c r="C4" s="127"/>
      <c r="D4" s="14" t="s">
        <v>6547</v>
      </c>
      <c r="E4" s="127" t="s">
        <v>1887</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62" customHeight="1" thickBot="1">
      <c r="B6" s="55" t="s">
        <v>3815</v>
      </c>
      <c r="C6" s="56" t="s">
        <v>2093</v>
      </c>
      <c r="D6" s="55" t="s">
        <v>3815</v>
      </c>
      <c r="E6" s="55"/>
      <c r="F6" s="56" t="s">
        <v>6563</v>
      </c>
      <c r="G6" s="55"/>
      <c r="H6" s="55"/>
      <c r="I6" s="55"/>
      <c r="J6" s="55"/>
      <c r="K6" s="732" t="s">
        <v>16944</v>
      </c>
      <c r="L6" s="732" t="s">
        <v>16945</v>
      </c>
      <c r="M6" s="55" t="s">
        <v>16946</v>
      </c>
    </row>
    <row r="8" spans="1:13" ht="18" thickBot="1">
      <c r="B8" s="14" t="s">
        <v>6569</v>
      </c>
      <c r="C8" s="45"/>
      <c r="D8" s="45"/>
      <c r="E8" s="45"/>
      <c r="F8" s="45"/>
      <c r="G8" s="45"/>
      <c r="H8" s="45"/>
      <c r="K8" s="1601"/>
    </row>
    <row r="9" spans="1:13" ht="17.25" thickBot="1">
      <c r="B9" s="919" t="s">
        <v>14052</v>
      </c>
      <c r="C9" s="59" t="s">
        <v>6571</v>
      </c>
      <c r="D9" s="59" t="s">
        <v>6572</v>
      </c>
      <c r="E9" s="59" t="s">
        <v>6573</v>
      </c>
      <c r="F9" s="59" t="s">
        <v>6574</v>
      </c>
      <c r="G9" s="59" t="s">
        <v>6575</v>
      </c>
      <c r="H9" s="60" t="s">
        <v>6557</v>
      </c>
    </row>
    <row r="10" spans="1:13">
      <c r="B10" s="1595">
        <v>1</v>
      </c>
      <c r="C10" s="94" t="s">
        <v>16947</v>
      </c>
      <c r="D10" s="94" t="s">
        <v>16948</v>
      </c>
      <c r="E10" s="1283"/>
      <c r="F10" s="347"/>
      <c r="G10" s="347"/>
      <c r="H10" s="345" t="s">
        <v>16949</v>
      </c>
    </row>
    <row r="11" spans="1:13">
      <c r="B11" s="1597" t="s">
        <v>16696</v>
      </c>
      <c r="C11" s="94" t="s">
        <v>16950</v>
      </c>
      <c r="D11" s="61" t="s">
        <v>16951</v>
      </c>
      <c r="E11" s="1283"/>
      <c r="F11" s="97"/>
      <c r="G11" s="347"/>
      <c r="H11" s="349" t="s">
        <v>16952</v>
      </c>
    </row>
    <row r="12" spans="1:13" ht="49.5">
      <c r="B12" s="1595" t="s">
        <v>16717</v>
      </c>
      <c r="C12" s="94" t="s">
        <v>16953</v>
      </c>
      <c r="D12" s="61" t="s">
        <v>16954</v>
      </c>
      <c r="E12" s="1283"/>
      <c r="F12" s="97"/>
      <c r="G12" s="347"/>
      <c r="H12" s="345" t="s">
        <v>16955</v>
      </c>
    </row>
    <row r="13" spans="1:13" ht="49.5">
      <c r="B13" s="1597" t="s">
        <v>16720</v>
      </c>
      <c r="C13" s="94" t="s">
        <v>16956</v>
      </c>
      <c r="D13" s="61" t="s">
        <v>16957</v>
      </c>
      <c r="E13" s="1283"/>
      <c r="F13" s="97"/>
      <c r="G13" s="347"/>
      <c r="H13" s="349" t="s">
        <v>16958</v>
      </c>
    </row>
    <row r="14" spans="1:13">
      <c r="B14" s="1595" t="s">
        <v>16741</v>
      </c>
      <c r="C14" s="94"/>
      <c r="D14" s="61" t="s">
        <v>16959</v>
      </c>
      <c r="E14" s="1283"/>
      <c r="F14" s="97"/>
      <c r="G14" s="1603"/>
      <c r="H14" s="1579"/>
    </row>
    <row r="15" spans="1:13" ht="17.25" thickBot="1">
      <c r="B15" s="1590" t="s">
        <v>7078</v>
      </c>
      <c r="C15" s="273" t="s">
        <v>16960</v>
      </c>
      <c r="D15" s="1591" t="s">
        <v>16961</v>
      </c>
      <c r="E15" s="1600"/>
      <c r="F15" s="276"/>
      <c r="G15" s="276"/>
      <c r="H15" s="587" t="s">
        <v>16962</v>
      </c>
    </row>
    <row r="16" spans="1:13">
      <c r="B16" s="45"/>
      <c r="C16" s="45"/>
      <c r="D16" s="45"/>
      <c r="E16" s="45"/>
      <c r="F16" s="45"/>
      <c r="G16" s="45"/>
      <c r="H16" s="45"/>
    </row>
    <row r="17" spans="2:8" ht="17.25" thickBot="1">
      <c r="B17" s="14" t="s">
        <v>6613</v>
      </c>
      <c r="C17" s="45"/>
      <c r="D17" s="45"/>
      <c r="E17" s="45"/>
      <c r="F17" s="45"/>
      <c r="G17" s="45"/>
      <c r="H17" s="45"/>
    </row>
    <row r="18" spans="2:8" ht="17.25" thickBot="1">
      <c r="B18" s="919" t="s">
        <v>6570</v>
      </c>
      <c r="C18" s="59" t="s">
        <v>6571</v>
      </c>
      <c r="D18" s="59" t="s">
        <v>6572</v>
      </c>
      <c r="E18" s="59" t="s">
        <v>6573</v>
      </c>
      <c r="F18" s="59" t="s">
        <v>6574</v>
      </c>
      <c r="G18" s="59" t="s">
        <v>6575</v>
      </c>
      <c r="H18" s="60" t="s">
        <v>6557</v>
      </c>
    </row>
    <row r="19" spans="2:8" ht="49.5">
      <c r="B19" s="1595" t="s">
        <v>16963</v>
      </c>
      <c r="C19" s="94" t="s">
        <v>12181</v>
      </c>
      <c r="D19" s="61" t="s">
        <v>16964</v>
      </c>
      <c r="E19" s="1283"/>
      <c r="F19" s="97"/>
      <c r="G19" s="1596"/>
      <c r="H19" s="242" t="s">
        <v>16965</v>
      </c>
    </row>
    <row r="20" spans="2:8">
      <c r="B20" s="1595" t="s">
        <v>16696</v>
      </c>
      <c r="C20" s="94"/>
      <c r="D20" s="61" t="s">
        <v>16959</v>
      </c>
      <c r="E20" s="1283"/>
      <c r="F20" s="97"/>
      <c r="G20" s="1596"/>
      <c r="H20" s="116"/>
    </row>
    <row r="21" spans="2:8" ht="17.25" thickBot="1">
      <c r="B21" s="1590"/>
      <c r="C21" s="273"/>
      <c r="D21" s="1591"/>
      <c r="E21" s="977"/>
      <c r="F21" s="276"/>
      <c r="G21" s="276"/>
      <c r="H21" s="587"/>
    </row>
  </sheetData>
  <mergeCells count="1">
    <mergeCell ref="A2:A3"/>
  </mergeCells>
  <phoneticPr fontId="2" type="noConversion"/>
  <dataValidations count="2">
    <dataValidation type="list" allowBlank="1" showInputMessage="1" showErrorMessage="1" sqref="F6" xr:uid="{D5793DD7-9ECF-447D-B2B9-41A79C4AE3E6}">
      <formula1>"IB,MB,DAWHO, IB/MB, MB/DAWHO,IB/MB/DAWHO"</formula1>
    </dataValidation>
    <dataValidation type="list" allowBlank="1" showInputMessage="1" showErrorMessage="1" sqref="C6" xr:uid="{BED52262-DF8E-4B29-A385-FE6D4DEF3708}">
      <formula1>"Web Service, API"</formula1>
    </dataValidation>
  </dataValidations>
  <hyperlinks>
    <hyperlink ref="A2:A3" location="'API Index'!A1" display="Return to Index" xr:uid="{8174418C-7D49-42AE-B51A-0259A5E8D390}"/>
  </hyperlinks>
  <pageMargins left="0.7" right="0.7" top="0.75" bottom="0.75" header="0.3" footer="0.3"/>
  <pageSetup paperSize="9" orientation="portrait" r:id="rId1"/>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9B29E-3779-4910-A84F-840A38B8D922}">
  <sheetPr codeName="工作表372">
    <tabColor rgb="FFFF0000"/>
  </sheetPr>
  <dimension ref="A1:M28"/>
  <sheetViews>
    <sheetView topLeftCell="G1" zoomScale="85" zoomScaleNormal="85" workbookViewId="0">
      <selection activeCell="K6" sqref="K6:M6"/>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3812</v>
      </c>
      <c r="D2" s="45"/>
      <c r="E2" s="45"/>
      <c r="F2" s="45"/>
      <c r="G2" s="45"/>
      <c r="H2" s="45"/>
      <c r="I2" s="45"/>
      <c r="J2" s="45"/>
      <c r="K2" s="45"/>
    </row>
    <row r="3" spans="1:13">
      <c r="A3" s="2681"/>
      <c r="B3" s="15" t="s">
        <v>6545</v>
      </c>
      <c r="C3" s="46">
        <f>_xlfn.XLOOKUP(B6,表格1[API Code
API代碼],表格1[No])</f>
        <v>366</v>
      </c>
      <c r="D3" s="45"/>
      <c r="E3" s="45"/>
      <c r="F3" s="45"/>
      <c r="G3" s="45"/>
      <c r="H3" s="45"/>
      <c r="I3" s="45"/>
      <c r="J3" s="45"/>
      <c r="K3" s="45"/>
    </row>
    <row r="4" spans="1:13" ht="17.25" thickBot="1">
      <c r="B4" s="14" t="s">
        <v>6546</v>
      </c>
      <c r="C4" s="127"/>
      <c r="D4" s="14" t="s">
        <v>6547</v>
      </c>
      <c r="E4" s="127" t="s">
        <v>1887</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44.25" customHeight="1" thickBot="1">
      <c r="B6" s="61" t="s">
        <v>3820</v>
      </c>
      <c r="C6" s="56" t="s">
        <v>2093</v>
      </c>
      <c r="D6" s="55" t="s">
        <v>3820</v>
      </c>
      <c r="E6" s="55"/>
      <c r="F6" s="56" t="s">
        <v>6563</v>
      </c>
      <c r="G6" s="55"/>
      <c r="H6" s="55"/>
      <c r="I6" s="55"/>
      <c r="J6" s="55"/>
      <c r="K6" s="55" t="s">
        <v>16966</v>
      </c>
      <c r="L6" s="55" t="s">
        <v>16966</v>
      </c>
      <c r="M6" s="55" t="s">
        <v>16967</v>
      </c>
    </row>
    <row r="8" spans="1:13" ht="17.25" thickBot="1">
      <c r="B8" s="14" t="s">
        <v>6569</v>
      </c>
      <c r="C8" s="45" t="s">
        <v>8319</v>
      </c>
      <c r="D8" s="45"/>
      <c r="E8" s="45"/>
      <c r="F8" s="45"/>
      <c r="G8" s="45"/>
      <c r="H8" s="45"/>
    </row>
    <row r="9" spans="1:13" ht="17.25" thickBot="1">
      <c r="B9" s="919" t="s">
        <v>14052</v>
      </c>
      <c r="C9" s="59" t="s">
        <v>6571</v>
      </c>
      <c r="D9" s="59" t="s">
        <v>6572</v>
      </c>
      <c r="E9" s="59" t="s">
        <v>6573</v>
      </c>
      <c r="F9" s="59" t="s">
        <v>6574</v>
      </c>
      <c r="G9" s="59" t="s">
        <v>6575</v>
      </c>
      <c r="H9" s="60" t="s">
        <v>6557</v>
      </c>
    </row>
    <row r="10" spans="1:13" ht="33">
      <c r="B10" s="1595">
        <v>1</v>
      </c>
      <c r="C10" s="94" t="s">
        <v>14053</v>
      </c>
      <c r="D10" s="61" t="s">
        <v>14054</v>
      </c>
      <c r="E10" s="375" t="s">
        <v>7771</v>
      </c>
      <c r="F10" s="347"/>
      <c r="G10" s="347"/>
      <c r="H10" s="345" t="s">
        <v>16968</v>
      </c>
    </row>
    <row r="11" spans="1:13" ht="17.25" thickBot="1">
      <c r="B11" s="1590"/>
      <c r="C11" s="273"/>
      <c r="D11" s="1591"/>
      <c r="E11" s="1600"/>
      <c r="F11" s="276"/>
      <c r="G11" s="276"/>
      <c r="H11" s="587"/>
    </row>
    <row r="12" spans="1:13">
      <c r="B12" s="45"/>
      <c r="C12" s="45"/>
      <c r="D12" s="45"/>
      <c r="E12" s="45"/>
      <c r="F12" s="45"/>
      <c r="G12" s="45"/>
      <c r="H12" s="45"/>
    </row>
    <row r="13" spans="1:13" ht="17.25" thickBot="1">
      <c r="B13" s="14" t="s">
        <v>6569</v>
      </c>
      <c r="C13" s="45" t="s">
        <v>9506</v>
      </c>
      <c r="D13" s="45"/>
      <c r="E13" s="45"/>
      <c r="F13" s="45"/>
      <c r="G13" s="45"/>
      <c r="H13" s="45"/>
    </row>
    <row r="14" spans="1:13" ht="17.25" thickBot="1">
      <c r="B14" s="919" t="s">
        <v>14052</v>
      </c>
      <c r="C14" s="59" t="s">
        <v>6571</v>
      </c>
      <c r="D14" s="59" t="s">
        <v>6572</v>
      </c>
      <c r="E14" s="59" t="s">
        <v>6573</v>
      </c>
      <c r="F14" s="59" t="s">
        <v>6574</v>
      </c>
      <c r="G14" s="59" t="s">
        <v>6575</v>
      </c>
      <c r="H14" s="60" t="s">
        <v>6557</v>
      </c>
    </row>
    <row r="15" spans="1:13">
      <c r="B15" s="1595" t="s">
        <v>16963</v>
      </c>
      <c r="C15" s="94" t="s">
        <v>16969</v>
      </c>
      <c r="D15" s="61" t="s">
        <v>16951</v>
      </c>
      <c r="E15" s="1296" t="s">
        <v>13250</v>
      </c>
      <c r="F15" s="97"/>
      <c r="G15" s="347"/>
      <c r="H15" s="345" t="s">
        <v>16952</v>
      </c>
    </row>
    <row r="16" spans="1:13" ht="49.5">
      <c r="B16" s="1602" t="s">
        <v>16696</v>
      </c>
      <c r="C16" s="94" t="s">
        <v>16970</v>
      </c>
      <c r="D16" s="61" t="s">
        <v>16964</v>
      </c>
      <c r="E16" s="375" t="s">
        <v>7771</v>
      </c>
      <c r="F16" s="97"/>
      <c r="G16" s="1603"/>
      <c r="H16" s="1579" t="s">
        <v>16971</v>
      </c>
    </row>
    <row r="17" spans="2:8" ht="82.5">
      <c r="B17" s="1602" t="s">
        <v>16717</v>
      </c>
      <c r="C17" s="94" t="s">
        <v>16972</v>
      </c>
      <c r="D17" s="61" t="s">
        <v>16957</v>
      </c>
      <c r="E17" s="375" t="s">
        <v>7771</v>
      </c>
      <c r="F17" s="97"/>
      <c r="G17" s="1603"/>
      <c r="H17" s="1604" t="s">
        <v>16973</v>
      </c>
    </row>
    <row r="18" spans="2:8" ht="49.5">
      <c r="B18" s="1602" t="s">
        <v>16720</v>
      </c>
      <c r="C18" s="94"/>
      <c r="D18" s="61" t="s">
        <v>16954</v>
      </c>
      <c r="E18" s="375" t="s">
        <v>7771</v>
      </c>
      <c r="F18" s="97"/>
      <c r="G18" s="1603"/>
      <c r="H18" s="1579" t="s">
        <v>16955</v>
      </c>
    </row>
    <row r="19" spans="2:8" ht="50.25" thickBot="1">
      <c r="B19" s="1590" t="s">
        <v>16741</v>
      </c>
      <c r="C19" s="273"/>
      <c r="D19" s="1591" t="s">
        <v>16974</v>
      </c>
      <c r="E19" s="1605" t="s">
        <v>7771</v>
      </c>
      <c r="F19" s="276"/>
      <c r="G19" s="276"/>
      <c r="H19" s="587" t="s">
        <v>16975</v>
      </c>
    </row>
    <row r="22" spans="2:8" ht="17.25" thickBot="1">
      <c r="B22" s="14" t="s">
        <v>6613</v>
      </c>
      <c r="C22" s="45" t="s">
        <v>9506</v>
      </c>
      <c r="D22" s="45"/>
      <c r="E22" s="45"/>
      <c r="F22" s="45"/>
      <c r="G22" s="45"/>
      <c r="H22" s="45"/>
    </row>
    <row r="23" spans="2:8" ht="17.25" thickBot="1">
      <c r="B23" s="919" t="s">
        <v>6570</v>
      </c>
      <c r="C23" s="59" t="s">
        <v>6571</v>
      </c>
      <c r="D23" s="59" t="s">
        <v>6572</v>
      </c>
      <c r="E23" s="59" t="s">
        <v>6573</v>
      </c>
      <c r="F23" s="59" t="s">
        <v>6574</v>
      </c>
      <c r="G23" s="59" t="s">
        <v>6575</v>
      </c>
      <c r="H23" s="60" t="s">
        <v>6557</v>
      </c>
    </row>
    <row r="24" spans="2:8">
      <c r="B24" s="1595" t="s">
        <v>16963</v>
      </c>
      <c r="C24" s="94"/>
      <c r="D24" s="61" t="s">
        <v>16976</v>
      </c>
      <c r="E24" s="375" t="s">
        <v>6938</v>
      </c>
      <c r="F24" s="97"/>
      <c r="G24" s="1596"/>
      <c r="H24" s="116" t="s">
        <v>16977</v>
      </c>
    </row>
    <row r="25" spans="2:8">
      <c r="B25" s="1595" t="s">
        <v>16696</v>
      </c>
      <c r="C25" s="94"/>
      <c r="D25" s="61" t="s">
        <v>16978</v>
      </c>
      <c r="E25" s="375" t="s">
        <v>6938</v>
      </c>
      <c r="F25" s="97"/>
      <c r="G25" s="1596"/>
      <c r="H25" s="116" t="s">
        <v>16979</v>
      </c>
    </row>
    <row r="26" spans="2:8">
      <c r="B26" s="1597" t="s">
        <v>16717</v>
      </c>
      <c r="C26" s="94"/>
      <c r="D26" s="61" t="s">
        <v>16980</v>
      </c>
      <c r="E26" s="375" t="s">
        <v>16981</v>
      </c>
      <c r="F26" s="97"/>
      <c r="G26" s="347"/>
      <c r="H26" s="345" t="s">
        <v>16982</v>
      </c>
    </row>
    <row r="27" spans="2:8" ht="49.5">
      <c r="B27" s="1597" t="s">
        <v>16720</v>
      </c>
      <c r="C27" s="94"/>
      <c r="D27" s="61" t="s">
        <v>16983</v>
      </c>
      <c r="E27" s="375" t="s">
        <v>6938</v>
      </c>
      <c r="F27" s="97"/>
      <c r="G27" s="347"/>
      <c r="H27" s="349" t="s">
        <v>16984</v>
      </c>
    </row>
    <row r="28" spans="2:8" ht="17.25" thickBot="1">
      <c r="B28" s="1590"/>
      <c r="C28" s="273"/>
      <c r="D28" s="1591"/>
      <c r="E28" s="977"/>
      <c r="F28" s="276"/>
      <c r="G28" s="276"/>
      <c r="H28" s="587"/>
    </row>
  </sheetData>
  <mergeCells count="1">
    <mergeCell ref="A2:A3"/>
  </mergeCells>
  <phoneticPr fontId="2" type="noConversion"/>
  <dataValidations count="2">
    <dataValidation type="list" allowBlank="1" showInputMessage="1" showErrorMessage="1" sqref="F6" xr:uid="{B17B8105-73D8-4559-8842-C63A60471441}">
      <formula1>"IB,MB,DAWHO, IB/MB, MB/DAWHO,IB/MB/DAWHO"</formula1>
    </dataValidation>
    <dataValidation type="list" allowBlank="1" showInputMessage="1" showErrorMessage="1" sqref="C6" xr:uid="{16AB466D-177A-4092-BD0C-5C94CB8B911A}">
      <formula1>"Web Service, API"</formula1>
    </dataValidation>
  </dataValidations>
  <hyperlinks>
    <hyperlink ref="A2:A3" location="'API Index'!A1" display="Return to Index" xr:uid="{296210D6-9D8B-46CF-A019-046BE0267B58}"/>
  </hyperlinks>
  <pageMargins left="0.7" right="0.7" top="0.75" bottom="0.75" header="0.3" footer="0.3"/>
  <pageSetup paperSize="9" orientation="portrait" r:id="rId1"/>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7FF61-8279-465B-AF0D-BBF647BD449A}">
  <sheetPr codeName="工作表373">
    <tabColor rgb="FFFF0000"/>
  </sheetPr>
  <dimension ref="A1:M26"/>
  <sheetViews>
    <sheetView topLeftCell="G1" zoomScale="85" zoomScaleNormal="85" workbookViewId="0">
      <selection activeCell="K6" sqref="K6:M6"/>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3812</v>
      </c>
      <c r="D2" s="45"/>
      <c r="E2" s="45"/>
      <c r="F2" s="45"/>
      <c r="G2" s="45"/>
      <c r="H2" s="45"/>
      <c r="I2" s="45"/>
      <c r="J2" s="45"/>
      <c r="K2" s="45"/>
    </row>
    <row r="3" spans="1:13">
      <c r="A3" s="2681"/>
      <c r="B3" s="15" t="s">
        <v>6545</v>
      </c>
      <c r="C3" s="46">
        <f>_xlfn.XLOOKUP(B6,表格1[API Code
API代碼],表格1[No])</f>
        <v>367</v>
      </c>
      <c r="D3" s="45"/>
      <c r="E3" s="45"/>
      <c r="F3" s="45"/>
      <c r="G3" s="45"/>
      <c r="H3" s="45"/>
      <c r="I3" s="45"/>
      <c r="J3" s="45"/>
      <c r="K3" s="45"/>
    </row>
    <row r="4" spans="1:13" ht="17.25" thickBot="1">
      <c r="B4" s="14" t="s">
        <v>6546</v>
      </c>
      <c r="C4" s="127"/>
      <c r="D4" s="14" t="s">
        <v>6547</v>
      </c>
      <c r="E4" s="127" t="s">
        <v>1887</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44.25" customHeight="1" thickBot="1">
      <c r="B6" s="55" t="s">
        <v>3825</v>
      </c>
      <c r="C6" s="56" t="s">
        <v>2093</v>
      </c>
      <c r="D6" s="55" t="s">
        <v>3825</v>
      </c>
      <c r="E6" s="55"/>
      <c r="F6" s="56" t="s">
        <v>6563</v>
      </c>
      <c r="G6" s="55"/>
      <c r="H6" s="55"/>
      <c r="I6" s="55"/>
      <c r="J6" s="55"/>
      <c r="K6" s="55" t="s">
        <v>16966</v>
      </c>
      <c r="L6" s="55" t="s">
        <v>16966</v>
      </c>
      <c r="M6" s="55" t="s">
        <v>16967</v>
      </c>
    </row>
    <row r="8" spans="1:13" ht="17.25" thickBot="1">
      <c r="B8" s="14" t="s">
        <v>6569</v>
      </c>
      <c r="C8" s="45" t="s">
        <v>8319</v>
      </c>
      <c r="D8" s="45"/>
      <c r="E8" s="45"/>
      <c r="F8" s="45"/>
      <c r="G8" s="45"/>
      <c r="H8" s="45"/>
    </row>
    <row r="9" spans="1:13" ht="17.25" thickBot="1">
      <c r="B9" s="919" t="s">
        <v>14052</v>
      </c>
      <c r="C9" s="59" t="s">
        <v>6571</v>
      </c>
      <c r="D9" s="59" t="s">
        <v>6572</v>
      </c>
      <c r="E9" s="59" t="s">
        <v>6573</v>
      </c>
      <c r="F9" s="59" t="s">
        <v>6574</v>
      </c>
      <c r="G9" s="59" t="s">
        <v>6575</v>
      </c>
      <c r="H9" s="60" t="s">
        <v>6557</v>
      </c>
    </row>
    <row r="10" spans="1:13" ht="33">
      <c r="B10" s="1595">
        <v>1</v>
      </c>
      <c r="C10" s="94" t="s">
        <v>14053</v>
      </c>
      <c r="D10" s="94" t="s">
        <v>16985</v>
      </c>
      <c r="E10" s="375" t="s">
        <v>6938</v>
      </c>
      <c r="F10" s="347"/>
      <c r="G10" s="347"/>
      <c r="H10" s="345" t="s">
        <v>16968</v>
      </c>
    </row>
    <row r="11" spans="1:13" ht="17.25" thickBot="1">
      <c r="B11" s="1590"/>
      <c r="C11" s="273"/>
      <c r="D11" s="1591"/>
      <c r="E11" s="1600"/>
      <c r="F11" s="276"/>
      <c r="G11" s="276"/>
      <c r="H11" s="587"/>
    </row>
    <row r="12" spans="1:13">
      <c r="B12" s="1593"/>
      <c r="C12" s="152"/>
      <c r="D12" s="375"/>
      <c r="E12" s="1606"/>
      <c r="F12" s="97"/>
      <c r="G12" s="97"/>
      <c r="H12" s="147"/>
    </row>
    <row r="13" spans="1:13" ht="17.25" thickBot="1">
      <c r="B13" s="14" t="s">
        <v>6569</v>
      </c>
      <c r="C13" s="45" t="s">
        <v>9506</v>
      </c>
      <c r="D13" s="45"/>
      <c r="E13" s="45"/>
      <c r="F13" s="45"/>
      <c r="G13" s="45"/>
      <c r="H13" s="45"/>
    </row>
    <row r="14" spans="1:13" ht="17.25" thickBot="1">
      <c r="B14" s="919" t="s">
        <v>14052</v>
      </c>
      <c r="C14" s="59" t="s">
        <v>6571</v>
      </c>
      <c r="D14" s="59" t="s">
        <v>6572</v>
      </c>
      <c r="E14" s="59" t="s">
        <v>6573</v>
      </c>
      <c r="F14" s="59" t="s">
        <v>6574</v>
      </c>
      <c r="G14" s="59" t="s">
        <v>6575</v>
      </c>
      <c r="H14" s="60" t="s">
        <v>6557</v>
      </c>
    </row>
    <row r="15" spans="1:13">
      <c r="B15" s="1595">
        <v>1</v>
      </c>
      <c r="C15" s="94" t="s">
        <v>16986</v>
      </c>
      <c r="D15" s="94" t="s">
        <v>16951</v>
      </c>
      <c r="E15" s="375" t="s">
        <v>6938</v>
      </c>
      <c r="F15" s="347"/>
      <c r="G15" s="347"/>
      <c r="H15" s="345" t="s">
        <v>16987</v>
      </c>
    </row>
    <row r="16" spans="1:13" ht="49.5">
      <c r="B16" s="1602" t="s">
        <v>16696</v>
      </c>
      <c r="C16" s="94"/>
      <c r="D16" s="94" t="s">
        <v>16954</v>
      </c>
      <c r="E16" s="375" t="s">
        <v>6938</v>
      </c>
      <c r="F16" s="1603"/>
      <c r="G16" s="1603"/>
      <c r="H16" s="1579" t="s">
        <v>16955</v>
      </c>
    </row>
    <row r="17" spans="2:8" ht="49.5">
      <c r="B17" s="1602" t="s">
        <v>16717</v>
      </c>
      <c r="C17" s="94"/>
      <c r="D17" s="94" t="s">
        <v>16974</v>
      </c>
      <c r="E17" s="375" t="s">
        <v>6938</v>
      </c>
      <c r="F17" s="1603"/>
      <c r="G17" s="1603"/>
      <c r="H17" s="1579" t="s">
        <v>16988</v>
      </c>
    </row>
    <row r="18" spans="2:8" ht="33.75" thickBot="1">
      <c r="B18" s="1590" t="s">
        <v>16720</v>
      </c>
      <c r="C18" s="273"/>
      <c r="D18" s="1591" t="s">
        <v>16983</v>
      </c>
      <c r="E18" s="1605" t="s">
        <v>6938</v>
      </c>
      <c r="F18" s="276"/>
      <c r="G18" s="276"/>
      <c r="H18" s="587" t="s">
        <v>16989</v>
      </c>
    </row>
    <row r="19" spans="2:8">
      <c r="B19" s="45"/>
      <c r="C19" s="45"/>
      <c r="D19" s="45"/>
      <c r="E19" s="45"/>
      <c r="F19" s="45"/>
      <c r="G19" s="45"/>
      <c r="H19" s="45"/>
    </row>
    <row r="20" spans="2:8" ht="17.25" thickBot="1">
      <c r="B20" s="14" t="s">
        <v>6613</v>
      </c>
      <c r="C20" s="45" t="s">
        <v>9506</v>
      </c>
      <c r="D20" s="45"/>
      <c r="E20" s="45"/>
      <c r="F20" s="45"/>
      <c r="G20" s="45"/>
      <c r="H20" s="45"/>
    </row>
    <row r="21" spans="2:8" ht="17.25" thickBot="1">
      <c r="B21" s="919" t="s">
        <v>6570</v>
      </c>
      <c r="C21" s="59" t="s">
        <v>6571</v>
      </c>
      <c r="D21" s="59" t="s">
        <v>6572</v>
      </c>
      <c r="E21" s="59" t="s">
        <v>6573</v>
      </c>
      <c r="F21" s="59" t="s">
        <v>6574</v>
      </c>
      <c r="G21" s="59" t="s">
        <v>6575</v>
      </c>
      <c r="H21" s="60" t="s">
        <v>6557</v>
      </c>
    </row>
    <row r="22" spans="2:8">
      <c r="B22" s="1595" t="s">
        <v>16963</v>
      </c>
      <c r="C22" s="94" t="s">
        <v>16990</v>
      </c>
      <c r="D22" s="61" t="s">
        <v>16976</v>
      </c>
      <c r="E22" s="375" t="s">
        <v>13250</v>
      </c>
      <c r="F22" s="97"/>
      <c r="G22" s="1596"/>
      <c r="H22" s="116" t="s">
        <v>16977</v>
      </c>
    </row>
    <row r="23" spans="2:8">
      <c r="B23" s="1595" t="s">
        <v>16696</v>
      </c>
      <c r="C23" s="94"/>
      <c r="D23" s="61" t="s">
        <v>16978</v>
      </c>
      <c r="E23" s="375" t="s">
        <v>13250</v>
      </c>
      <c r="F23" s="97"/>
      <c r="G23" s="1596"/>
      <c r="H23" s="116" t="s">
        <v>16979</v>
      </c>
    </row>
    <row r="24" spans="2:8">
      <c r="B24" s="1597" t="s">
        <v>16717</v>
      </c>
      <c r="C24" s="94" t="s">
        <v>16991</v>
      </c>
      <c r="D24" s="61" t="s">
        <v>16980</v>
      </c>
      <c r="E24" s="375" t="s">
        <v>16981</v>
      </c>
      <c r="F24" s="97"/>
      <c r="G24" s="347"/>
      <c r="H24" s="345" t="s">
        <v>16982</v>
      </c>
    </row>
    <row r="25" spans="2:8" ht="33">
      <c r="B25" s="1597" t="s">
        <v>16720</v>
      </c>
      <c r="C25" s="94"/>
      <c r="D25" s="61" t="s">
        <v>16983</v>
      </c>
      <c r="E25" s="375" t="s">
        <v>13250</v>
      </c>
      <c r="F25" s="97"/>
      <c r="G25" s="347"/>
      <c r="H25" s="345" t="s">
        <v>16992</v>
      </c>
    </row>
    <row r="26" spans="2:8" ht="17.25" thickBot="1">
      <c r="B26" s="1590"/>
      <c r="C26" s="273"/>
      <c r="D26" s="1591"/>
      <c r="E26" s="977"/>
      <c r="F26" s="276"/>
      <c r="G26" s="276"/>
      <c r="H26" s="587"/>
    </row>
  </sheetData>
  <mergeCells count="1">
    <mergeCell ref="A2:A3"/>
  </mergeCells>
  <phoneticPr fontId="2" type="noConversion"/>
  <dataValidations count="2">
    <dataValidation type="list" allowBlank="1" showInputMessage="1" showErrorMessage="1" sqref="F6" xr:uid="{34A46152-691A-4B2B-8602-298990CD3AE1}">
      <formula1>"IB,MB,DAWHO, IB/MB, MB/DAWHO,IB/MB/DAWHO"</formula1>
    </dataValidation>
    <dataValidation type="list" allowBlank="1" showInputMessage="1" showErrorMessage="1" sqref="C6" xr:uid="{D05C63DF-9249-4B75-9EA4-B07B3DAD85CE}">
      <formula1>"Web Service, API"</formula1>
    </dataValidation>
  </dataValidations>
  <hyperlinks>
    <hyperlink ref="A2:A3" location="'API Index'!A1" display="Return to Index" xr:uid="{BA3FF77A-A061-4762-AD58-54687406B199}"/>
  </hyperlinks>
  <pageMargins left="0.7" right="0.7" top="0.75" bottom="0.75" header="0.3" footer="0.3"/>
  <pageSetup paperSize="9" orientation="portrait" r:id="rId1"/>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C4150-78CB-4870-ACB8-C1857305B5A3}">
  <sheetPr codeName="工作表374">
    <tabColor rgb="FFFF0000"/>
  </sheetPr>
  <dimension ref="A1:M22"/>
  <sheetViews>
    <sheetView topLeftCell="G1" zoomScale="85" zoomScaleNormal="85" workbookViewId="0">
      <selection activeCell="K6" sqref="K6:M6"/>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3812</v>
      </c>
      <c r="D2" s="45"/>
      <c r="E2" s="45"/>
      <c r="F2" s="45"/>
      <c r="G2" s="45"/>
      <c r="H2" s="45"/>
      <c r="I2" s="45"/>
      <c r="J2" s="45"/>
      <c r="K2" s="45"/>
    </row>
    <row r="3" spans="1:13">
      <c r="A3" s="2681"/>
      <c r="B3" s="15" t="s">
        <v>6545</v>
      </c>
      <c r="C3" s="46">
        <f>_xlfn.XLOOKUP(B6,表格1[API Code
API代碼],表格1[No])</f>
        <v>368</v>
      </c>
      <c r="D3" s="45"/>
      <c r="E3" s="45"/>
      <c r="F3" s="45"/>
      <c r="G3" s="45"/>
      <c r="H3" s="45"/>
      <c r="I3" s="45"/>
      <c r="J3" s="45"/>
      <c r="K3" s="45"/>
    </row>
    <row r="4" spans="1:13" ht="17.25" thickBot="1">
      <c r="B4" s="14" t="s">
        <v>6546</v>
      </c>
      <c r="C4" s="127"/>
      <c r="D4" s="14" t="s">
        <v>6547</v>
      </c>
      <c r="E4" s="127" t="s">
        <v>1887</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44.25" customHeight="1" thickBot="1">
      <c r="B6" s="61" t="s">
        <v>3830</v>
      </c>
      <c r="C6" s="56" t="s">
        <v>2093</v>
      </c>
      <c r="D6" s="55" t="s">
        <v>3830</v>
      </c>
      <c r="E6" s="55"/>
      <c r="F6" s="56" t="s">
        <v>6563</v>
      </c>
      <c r="G6" s="55"/>
      <c r="H6" s="55"/>
      <c r="I6" s="55"/>
      <c r="J6" s="55"/>
      <c r="K6" s="55" t="s">
        <v>16993</v>
      </c>
      <c r="L6" s="55" t="s">
        <v>16993</v>
      </c>
      <c r="M6" s="55" t="s">
        <v>16994</v>
      </c>
    </row>
    <row r="8" spans="1:13" ht="17.25" thickBot="1">
      <c r="B8" s="14" t="s">
        <v>6569</v>
      </c>
      <c r="C8" s="45" t="s">
        <v>8319</v>
      </c>
      <c r="D8" s="45"/>
      <c r="E8" s="45"/>
      <c r="F8" s="45"/>
      <c r="G8" s="45"/>
      <c r="H8" s="45"/>
    </row>
    <row r="9" spans="1:13" ht="17.25" thickBot="1">
      <c r="B9" s="919" t="s">
        <v>14052</v>
      </c>
      <c r="C9" s="59" t="s">
        <v>6571</v>
      </c>
      <c r="D9" s="59" t="s">
        <v>6572</v>
      </c>
      <c r="E9" s="59" t="s">
        <v>6573</v>
      </c>
      <c r="F9" s="59" t="s">
        <v>6574</v>
      </c>
      <c r="G9" s="59" t="s">
        <v>6575</v>
      </c>
      <c r="H9" s="60" t="s">
        <v>6557</v>
      </c>
    </row>
    <row r="10" spans="1:13">
      <c r="B10" s="1595">
        <v>1</v>
      </c>
      <c r="C10" s="94" t="s">
        <v>12181</v>
      </c>
      <c r="D10" s="94" t="s">
        <v>16674</v>
      </c>
      <c r="E10" s="375" t="s">
        <v>6938</v>
      </c>
      <c r="F10" s="347"/>
      <c r="G10" s="347"/>
      <c r="H10" s="345" t="s">
        <v>16995</v>
      </c>
    </row>
    <row r="11" spans="1:13" ht="17.25" thickBot="1">
      <c r="B11" s="1590"/>
      <c r="C11" s="273"/>
      <c r="D11" s="1591"/>
      <c r="E11" s="1600"/>
      <c r="F11" s="276"/>
      <c r="G11" s="276"/>
      <c r="H11" s="587"/>
    </row>
    <row r="14" spans="1:13" ht="17.25" thickBot="1">
      <c r="B14" s="14" t="s">
        <v>6613</v>
      </c>
      <c r="C14" s="45" t="s">
        <v>9506</v>
      </c>
      <c r="D14" s="45"/>
      <c r="E14" s="45"/>
      <c r="F14" s="45"/>
      <c r="G14" s="45"/>
      <c r="H14" s="45"/>
    </row>
    <row r="15" spans="1:13" ht="17.25" thickBot="1">
      <c r="B15" s="919" t="s">
        <v>6570</v>
      </c>
      <c r="C15" s="59" t="s">
        <v>6571</v>
      </c>
      <c r="D15" s="59" t="s">
        <v>6572</v>
      </c>
      <c r="E15" s="59" t="s">
        <v>6573</v>
      </c>
      <c r="F15" s="59" t="s">
        <v>6574</v>
      </c>
      <c r="G15" s="59" t="s">
        <v>6575</v>
      </c>
      <c r="H15" s="60" t="s">
        <v>6557</v>
      </c>
    </row>
    <row r="16" spans="1:13">
      <c r="B16" s="1595" t="s">
        <v>16963</v>
      </c>
      <c r="C16" s="94"/>
      <c r="D16" s="61" t="s">
        <v>16996</v>
      </c>
      <c r="E16" s="375" t="s">
        <v>16839</v>
      </c>
      <c r="F16" s="97"/>
      <c r="G16" s="1596"/>
      <c r="H16" s="116"/>
    </row>
    <row r="17" spans="2:8">
      <c r="B17" s="1595" t="s">
        <v>16696</v>
      </c>
      <c r="C17" s="94"/>
      <c r="D17" s="61" t="s">
        <v>16997</v>
      </c>
      <c r="E17" s="375" t="s">
        <v>13250</v>
      </c>
      <c r="F17" s="97"/>
      <c r="G17" s="1596"/>
      <c r="H17" s="116"/>
    </row>
    <row r="18" spans="2:8">
      <c r="B18" s="1597" t="s">
        <v>16717</v>
      </c>
      <c r="C18" s="94"/>
      <c r="D18" s="61" t="s">
        <v>13431</v>
      </c>
      <c r="E18" s="375" t="s">
        <v>13250</v>
      </c>
      <c r="F18" s="97"/>
      <c r="G18" s="347"/>
      <c r="H18" s="345"/>
    </row>
    <row r="19" spans="2:8" ht="66">
      <c r="B19" s="1597" t="s">
        <v>16720</v>
      </c>
      <c r="C19" s="94"/>
      <c r="D19" s="61" t="s">
        <v>16998</v>
      </c>
      <c r="E19" s="375" t="s">
        <v>13250</v>
      </c>
      <c r="F19" s="97"/>
      <c r="G19" s="347"/>
      <c r="H19" s="345" t="s">
        <v>16999</v>
      </c>
    </row>
    <row r="20" spans="2:8">
      <c r="B20" s="1598" t="s">
        <v>16741</v>
      </c>
      <c r="C20" s="94"/>
      <c r="D20" s="61" t="s">
        <v>17000</v>
      </c>
      <c r="E20" s="375" t="s">
        <v>13250</v>
      </c>
      <c r="F20" s="97"/>
      <c r="G20" s="1603"/>
      <c r="H20" s="1579"/>
    </row>
    <row r="21" spans="2:8">
      <c r="B21" s="1598" t="s">
        <v>7078</v>
      </c>
      <c r="C21" s="94"/>
      <c r="D21" s="61" t="s">
        <v>17001</v>
      </c>
      <c r="E21" s="375" t="s">
        <v>13250</v>
      </c>
      <c r="F21" s="97"/>
      <c r="G21" s="1603"/>
      <c r="H21" s="1579"/>
    </row>
    <row r="22" spans="2:8" ht="17.25" thickBot="1">
      <c r="B22" s="1590" t="s">
        <v>7082</v>
      </c>
      <c r="C22" s="273"/>
      <c r="D22" s="1591" t="s">
        <v>17002</v>
      </c>
      <c r="E22" s="1605" t="s">
        <v>13250</v>
      </c>
      <c r="F22" s="276"/>
      <c r="G22" s="276"/>
      <c r="H22" s="587" t="s">
        <v>17003</v>
      </c>
    </row>
  </sheetData>
  <mergeCells count="1">
    <mergeCell ref="A2:A3"/>
  </mergeCells>
  <phoneticPr fontId="2" type="noConversion"/>
  <dataValidations count="2">
    <dataValidation type="list" allowBlank="1" showInputMessage="1" showErrorMessage="1" sqref="C6" xr:uid="{CE20BA46-D2B8-4E5E-BC9D-F32C52459B2C}">
      <formula1>"Web Service, API"</formula1>
    </dataValidation>
    <dataValidation type="list" allowBlank="1" showInputMessage="1" showErrorMessage="1" sqref="F6" xr:uid="{BA986D3E-68EC-4653-B74D-1DE5A1781453}">
      <formula1>"IB,MB,DAWHO, IB/MB, MB/DAWHO,IB/MB/DAWHO"</formula1>
    </dataValidation>
  </dataValidations>
  <hyperlinks>
    <hyperlink ref="A2:A3" location="'API Index'!A1" display="Return to Index" xr:uid="{B8DDC2E3-62CA-4082-8926-BDE4E99186F7}"/>
  </hyperlinks>
  <pageMargins left="0.7" right="0.7" top="0.75" bottom="0.75" header="0.3" footer="0.3"/>
  <pageSetup paperSize="9" orientation="portrait" r:id="rId1"/>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9F3D-0BBA-4D94-8D95-EECAA21C2BEC}">
  <sheetPr codeName="工作表375">
    <tabColor rgb="FFFF0000"/>
  </sheetPr>
  <dimension ref="A1:M81"/>
  <sheetViews>
    <sheetView topLeftCell="G1" zoomScale="85" zoomScaleNormal="85" workbookViewId="0">
      <selection activeCell="K6" sqref="K6:M6"/>
    </sheetView>
  </sheetViews>
  <sheetFormatPr defaultRowHeight="16.5"/>
  <cols>
    <col min="2" max="2" width="14.12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f>'API Index'!C2</f>
        <v>45471</v>
      </c>
      <c r="E1" s="27" t="s">
        <v>6543</v>
      </c>
      <c r="F1" s="42"/>
      <c r="G1" s="43"/>
      <c r="H1" s="43"/>
      <c r="I1" s="43"/>
    </row>
    <row r="2" spans="1:13">
      <c r="A2" s="2680" t="s">
        <v>6544</v>
      </c>
      <c r="B2" s="15" t="s">
        <v>6237</v>
      </c>
      <c r="C2" s="44" t="s">
        <v>3812</v>
      </c>
      <c r="D2" s="45"/>
      <c r="E2" s="45"/>
      <c r="F2" s="45"/>
      <c r="G2" s="45"/>
      <c r="H2" s="45"/>
      <c r="I2" s="45"/>
      <c r="J2" s="45"/>
      <c r="K2" s="45"/>
    </row>
    <row r="3" spans="1:13">
      <c r="A3" s="2681"/>
      <c r="B3" s="15" t="s">
        <v>6545</v>
      </c>
      <c r="C3" s="46">
        <f>_xlfn.XLOOKUP(B6,表格1[API Code
API代碼],表格1[No])</f>
        <v>369</v>
      </c>
      <c r="D3" s="45"/>
      <c r="E3" s="45"/>
      <c r="F3" s="45"/>
      <c r="G3" s="45"/>
      <c r="H3" s="45"/>
      <c r="I3" s="45"/>
      <c r="J3" s="45"/>
      <c r="K3" s="45"/>
    </row>
    <row r="4" spans="1:13" ht="17.25" thickBot="1">
      <c r="B4" s="14" t="s">
        <v>6546</v>
      </c>
      <c r="C4" s="127"/>
      <c r="D4" s="14" t="s">
        <v>6547</v>
      </c>
      <c r="E4" s="127" t="s">
        <v>1887</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44.25" customHeight="1" thickBot="1">
      <c r="B6" s="61" t="s">
        <v>3835</v>
      </c>
      <c r="C6" s="56" t="s">
        <v>2093</v>
      </c>
      <c r="D6" s="55" t="s">
        <v>3835</v>
      </c>
      <c r="E6" s="55"/>
      <c r="F6" s="56" t="s">
        <v>6563</v>
      </c>
      <c r="G6" s="55"/>
      <c r="H6" s="55"/>
      <c r="I6" s="55"/>
      <c r="J6" s="55"/>
      <c r="K6" s="55" t="s">
        <v>17004</v>
      </c>
      <c r="L6" s="55" t="s">
        <v>17004</v>
      </c>
      <c r="M6" s="55" t="s">
        <v>17005</v>
      </c>
    </row>
    <row r="8" spans="1:13" ht="17.25" thickBot="1">
      <c r="B8" s="14" t="s">
        <v>6569</v>
      </c>
      <c r="C8" s="45" t="s">
        <v>8319</v>
      </c>
      <c r="D8" s="45"/>
      <c r="E8" s="45"/>
      <c r="F8" s="45"/>
      <c r="G8" s="45"/>
      <c r="H8" s="45"/>
    </row>
    <row r="9" spans="1:13" ht="17.25" thickBot="1">
      <c r="B9" s="919" t="s">
        <v>14052</v>
      </c>
      <c r="C9" s="59" t="s">
        <v>6571</v>
      </c>
      <c r="D9" s="59" t="s">
        <v>6572</v>
      </c>
      <c r="E9" s="59" t="s">
        <v>6573</v>
      </c>
      <c r="F9" s="59" t="s">
        <v>6574</v>
      </c>
      <c r="G9" s="59" t="s">
        <v>6575</v>
      </c>
      <c r="H9" s="60" t="s">
        <v>6557</v>
      </c>
    </row>
    <row r="10" spans="1:13">
      <c r="B10" s="1595">
        <v>1</v>
      </c>
      <c r="C10" s="94" t="s">
        <v>12181</v>
      </c>
      <c r="D10" s="94" t="s">
        <v>16674</v>
      </c>
      <c r="E10" s="375" t="s">
        <v>6938</v>
      </c>
      <c r="F10" s="347"/>
      <c r="G10" s="347"/>
      <c r="H10" s="345" t="s">
        <v>16995</v>
      </c>
    </row>
    <row r="11" spans="1:13" ht="17.25" thickBot="1">
      <c r="B11" s="1590"/>
      <c r="C11" s="273"/>
      <c r="D11" s="1591"/>
      <c r="E11" s="1600"/>
      <c r="F11" s="276"/>
      <c r="G11" s="276"/>
      <c r="H11" s="587"/>
    </row>
    <row r="13" spans="1:13" ht="17.25" thickBot="1">
      <c r="B13" s="14" t="s">
        <v>6569</v>
      </c>
      <c r="C13" s="45" t="s">
        <v>9506</v>
      </c>
      <c r="D13" s="45"/>
      <c r="E13" s="45"/>
      <c r="F13" s="45"/>
      <c r="G13" s="45"/>
      <c r="H13" s="45"/>
    </row>
    <row r="14" spans="1:13" ht="17.25" thickBot="1">
      <c r="B14" s="919" t="s">
        <v>14052</v>
      </c>
      <c r="C14" s="59" t="s">
        <v>6571</v>
      </c>
      <c r="D14" s="59" t="s">
        <v>6572</v>
      </c>
      <c r="E14" s="59" t="s">
        <v>6573</v>
      </c>
      <c r="F14" s="59" t="s">
        <v>6574</v>
      </c>
      <c r="G14" s="59" t="s">
        <v>6575</v>
      </c>
      <c r="H14" s="60" t="s">
        <v>6557</v>
      </c>
    </row>
    <row r="15" spans="1:13" ht="63.75" customHeight="1">
      <c r="B15" s="1595">
        <v>1</v>
      </c>
      <c r="C15" s="94" t="s">
        <v>17006</v>
      </c>
      <c r="D15" s="94" t="s">
        <v>17007</v>
      </c>
      <c r="E15" s="375" t="s">
        <v>17008</v>
      </c>
      <c r="F15" s="347"/>
      <c r="G15" s="347"/>
      <c r="H15" s="345" t="s">
        <v>17009</v>
      </c>
    </row>
    <row r="16" spans="1:13" ht="17.25" customHeight="1">
      <c r="B16" s="1602" t="s">
        <v>16696</v>
      </c>
      <c r="C16" s="94" t="s">
        <v>17010</v>
      </c>
      <c r="D16" s="94" t="s">
        <v>17011</v>
      </c>
      <c r="E16" s="375" t="s">
        <v>16839</v>
      </c>
      <c r="F16" s="1603"/>
      <c r="G16" s="1603"/>
      <c r="H16" s="1579" t="s">
        <v>17012</v>
      </c>
    </row>
    <row r="17" spans="2:8" ht="17.25" thickBot="1">
      <c r="B17" s="1590"/>
      <c r="C17" s="273"/>
      <c r="D17" s="1591"/>
      <c r="E17" s="1600"/>
      <c r="F17" s="276"/>
      <c r="G17" s="276"/>
      <c r="H17" s="587"/>
    </row>
    <row r="20" spans="2:8" ht="17.25" thickBot="1">
      <c r="B20" s="14" t="s">
        <v>6613</v>
      </c>
      <c r="C20" s="45" t="s">
        <v>9506</v>
      </c>
      <c r="D20" s="45"/>
      <c r="E20" s="45"/>
      <c r="F20" s="45"/>
      <c r="G20" s="45"/>
      <c r="H20" s="45"/>
    </row>
    <row r="21" spans="2:8" ht="17.25" thickBot="1">
      <c r="B21" s="919" t="s">
        <v>6570</v>
      </c>
      <c r="C21" s="59" t="s">
        <v>6571</v>
      </c>
      <c r="D21" s="59" t="s">
        <v>6572</v>
      </c>
      <c r="E21" s="59" t="s">
        <v>6573</v>
      </c>
      <c r="F21" s="59" t="s">
        <v>6574</v>
      </c>
      <c r="G21" s="59" t="s">
        <v>6575</v>
      </c>
      <c r="H21" s="60" t="s">
        <v>6557</v>
      </c>
    </row>
    <row r="22" spans="2:8">
      <c r="B22" s="1607" t="s">
        <v>17013</v>
      </c>
      <c r="C22" s="94"/>
      <c r="D22" s="61" t="s">
        <v>16996</v>
      </c>
      <c r="E22" s="375" t="s">
        <v>16839</v>
      </c>
      <c r="F22" s="97"/>
      <c r="G22" s="1596"/>
      <c r="H22" s="116"/>
    </row>
    <row r="23" spans="2:8">
      <c r="B23" s="1607" t="s">
        <v>17014</v>
      </c>
      <c r="C23" s="94"/>
      <c r="D23" s="61" t="s">
        <v>16997</v>
      </c>
      <c r="E23" s="375" t="s">
        <v>13250</v>
      </c>
      <c r="F23" s="97"/>
      <c r="G23" s="1596"/>
      <c r="H23" s="116"/>
    </row>
    <row r="24" spans="2:8">
      <c r="B24" s="1608" t="s">
        <v>17015</v>
      </c>
      <c r="C24" s="94"/>
      <c r="D24" s="61" t="s">
        <v>13431</v>
      </c>
      <c r="E24" s="375" t="s">
        <v>13250</v>
      </c>
      <c r="F24" s="97"/>
      <c r="G24" s="347"/>
      <c r="H24" s="345"/>
    </row>
    <row r="25" spans="2:8">
      <c r="B25" s="1607" t="s">
        <v>17016</v>
      </c>
      <c r="C25" s="94"/>
      <c r="D25" s="61" t="s">
        <v>17017</v>
      </c>
      <c r="E25" s="375" t="s">
        <v>13250</v>
      </c>
      <c r="F25" s="97"/>
      <c r="G25" s="347"/>
      <c r="H25" s="345"/>
    </row>
    <row r="26" spans="2:8">
      <c r="B26" s="1607" t="s">
        <v>17018</v>
      </c>
      <c r="C26" s="94"/>
      <c r="D26" s="61" t="s">
        <v>17019</v>
      </c>
      <c r="E26" s="375"/>
      <c r="F26" s="97"/>
      <c r="G26" s="1603"/>
      <c r="H26" s="1579" t="s">
        <v>17020</v>
      </c>
    </row>
    <row r="27" spans="2:8">
      <c r="B27" s="1608" t="s">
        <v>17021</v>
      </c>
      <c r="C27" s="94"/>
      <c r="D27" s="61" t="s">
        <v>17017</v>
      </c>
      <c r="E27" s="375"/>
      <c r="F27" s="97"/>
      <c r="G27" s="1603"/>
      <c r="H27" s="1579"/>
    </row>
    <row r="28" spans="2:8">
      <c r="B28" s="1607" t="s">
        <v>17022</v>
      </c>
      <c r="C28" s="94"/>
      <c r="D28" s="61" t="s">
        <v>17023</v>
      </c>
      <c r="E28" s="375" t="s">
        <v>13250</v>
      </c>
      <c r="F28" s="97"/>
      <c r="G28" s="1603"/>
      <c r="H28" s="1579" t="s">
        <v>8596</v>
      </c>
    </row>
    <row r="29" spans="2:8">
      <c r="B29" s="1607" t="s">
        <v>17024</v>
      </c>
      <c r="C29" s="94"/>
      <c r="D29" s="61" t="s">
        <v>17025</v>
      </c>
      <c r="E29" s="375" t="s">
        <v>13250</v>
      </c>
      <c r="F29" s="97"/>
      <c r="G29" s="1603"/>
      <c r="H29" s="1579" t="s">
        <v>17026</v>
      </c>
    </row>
    <row r="30" spans="2:8">
      <c r="B30" s="1608" t="s">
        <v>17027</v>
      </c>
      <c r="C30" s="94"/>
      <c r="D30" s="61" t="s">
        <v>17028</v>
      </c>
      <c r="E30" s="375" t="s">
        <v>13250</v>
      </c>
      <c r="F30" s="97"/>
      <c r="G30" s="1603"/>
      <c r="H30" s="1579" t="s">
        <v>17029</v>
      </c>
    </row>
    <row r="31" spans="2:8">
      <c r="B31" s="1607" t="s">
        <v>17030</v>
      </c>
      <c r="C31" s="94"/>
      <c r="D31" s="61" t="s">
        <v>17031</v>
      </c>
      <c r="E31" s="375" t="s">
        <v>13250</v>
      </c>
      <c r="F31" s="97"/>
      <c r="G31" s="1603"/>
      <c r="H31" s="1579" t="s">
        <v>17032</v>
      </c>
    </row>
    <row r="32" spans="2:8">
      <c r="B32" s="1607" t="s">
        <v>17033</v>
      </c>
      <c r="C32" s="94"/>
      <c r="D32" s="61" t="s">
        <v>17034</v>
      </c>
      <c r="E32" s="375" t="s">
        <v>13250</v>
      </c>
      <c r="F32" s="97"/>
      <c r="G32" s="1603"/>
      <c r="H32" s="1579" t="s">
        <v>17035</v>
      </c>
    </row>
    <row r="33" spans="2:8">
      <c r="B33" s="1608" t="s">
        <v>17036</v>
      </c>
      <c r="C33" s="94"/>
      <c r="D33" s="61" t="s">
        <v>7428</v>
      </c>
      <c r="E33" s="375" t="s">
        <v>13250</v>
      </c>
      <c r="F33" s="97"/>
      <c r="G33" s="1603"/>
      <c r="H33" s="1579" t="s">
        <v>17037</v>
      </c>
    </row>
    <row r="34" spans="2:8">
      <c r="B34" s="1607" t="s">
        <v>17038</v>
      </c>
      <c r="C34" s="94"/>
      <c r="D34" s="61" t="s">
        <v>17039</v>
      </c>
      <c r="E34" s="375" t="s">
        <v>13250</v>
      </c>
      <c r="F34" s="97"/>
      <c r="G34" s="1603"/>
      <c r="H34" s="1579" t="s">
        <v>17040</v>
      </c>
    </row>
    <row r="35" spans="2:8">
      <c r="B35" s="1607" t="s">
        <v>17041</v>
      </c>
      <c r="C35" s="94"/>
      <c r="D35" s="61" t="s">
        <v>17042</v>
      </c>
      <c r="E35" s="375" t="s">
        <v>13250</v>
      </c>
      <c r="F35" s="97"/>
      <c r="G35" s="1603"/>
      <c r="H35" s="1579" t="s">
        <v>17043</v>
      </c>
    </row>
    <row r="36" spans="2:8">
      <c r="B36" s="1608" t="s">
        <v>17044</v>
      </c>
      <c r="C36" s="94"/>
      <c r="D36" s="61" t="s">
        <v>17045</v>
      </c>
      <c r="E36" s="375" t="s">
        <v>13250</v>
      </c>
      <c r="F36" s="97"/>
      <c r="G36" s="1603"/>
      <c r="H36" s="1579" t="s">
        <v>17046</v>
      </c>
    </row>
    <row r="37" spans="2:8">
      <c r="B37" s="1607" t="s">
        <v>17047</v>
      </c>
      <c r="C37" s="94"/>
      <c r="D37" s="61" t="s">
        <v>17048</v>
      </c>
      <c r="E37" s="375" t="s">
        <v>13250</v>
      </c>
      <c r="F37" s="97"/>
      <c r="G37" s="1603"/>
      <c r="H37" s="1579" t="s">
        <v>17049</v>
      </c>
    </row>
    <row r="38" spans="2:8">
      <c r="B38" s="1607" t="s">
        <v>17050</v>
      </c>
      <c r="C38" s="94"/>
      <c r="D38" s="61" t="s">
        <v>17051</v>
      </c>
      <c r="E38" s="375" t="s">
        <v>13250</v>
      </c>
      <c r="F38" s="97"/>
      <c r="G38" s="1603"/>
      <c r="H38" s="1579" t="s">
        <v>17052</v>
      </c>
    </row>
    <row r="39" spans="2:8">
      <c r="B39" s="1608" t="s">
        <v>17053</v>
      </c>
      <c r="C39" s="94"/>
      <c r="D39" s="61" t="s">
        <v>12920</v>
      </c>
      <c r="E39" s="375"/>
      <c r="F39" s="97"/>
      <c r="G39" s="1603"/>
      <c r="H39" s="1579"/>
    </row>
    <row r="40" spans="2:8">
      <c r="B40" s="1607" t="s">
        <v>17054</v>
      </c>
      <c r="C40" s="94"/>
      <c r="D40" s="61" t="s">
        <v>16996</v>
      </c>
      <c r="E40" s="375" t="s">
        <v>16839</v>
      </c>
      <c r="F40" s="97"/>
      <c r="G40" s="1603"/>
      <c r="H40" s="1579"/>
    </row>
    <row r="41" spans="2:8">
      <c r="B41" s="1607" t="s">
        <v>17055</v>
      </c>
      <c r="C41" s="94"/>
      <c r="D41" s="61" t="s">
        <v>16997</v>
      </c>
      <c r="E41" s="375" t="s">
        <v>13250</v>
      </c>
      <c r="F41" s="97"/>
      <c r="G41" s="1603"/>
      <c r="H41" s="1579"/>
    </row>
    <row r="42" spans="2:8" ht="66">
      <c r="B42" s="1608" t="s">
        <v>17056</v>
      </c>
      <c r="C42" s="94"/>
      <c r="D42" s="61" t="s">
        <v>13429</v>
      </c>
      <c r="E42" s="375" t="s">
        <v>13250</v>
      </c>
      <c r="F42" s="97"/>
      <c r="G42" s="1603"/>
      <c r="H42" s="1579" t="s">
        <v>17057</v>
      </c>
    </row>
    <row r="43" spans="2:8">
      <c r="B43" s="1607" t="s">
        <v>17058</v>
      </c>
      <c r="C43" s="94"/>
      <c r="D43" s="61" t="s">
        <v>17059</v>
      </c>
      <c r="E43" s="375" t="s">
        <v>13250</v>
      </c>
      <c r="F43" s="97"/>
      <c r="G43" s="1603"/>
      <c r="H43" s="1579" t="s">
        <v>17060</v>
      </c>
    </row>
    <row r="44" spans="2:8">
      <c r="B44" s="1607" t="s">
        <v>17061</v>
      </c>
      <c r="C44" s="94"/>
      <c r="D44" s="61" t="s">
        <v>17062</v>
      </c>
      <c r="E44" s="375" t="s">
        <v>13250</v>
      </c>
      <c r="F44" s="97"/>
      <c r="G44" s="1603"/>
      <c r="H44" s="1579" t="s">
        <v>17063</v>
      </c>
    </row>
    <row r="45" spans="2:8">
      <c r="B45" s="1608" t="s">
        <v>17064</v>
      </c>
      <c r="C45" s="94"/>
      <c r="D45" s="61" t="s">
        <v>17065</v>
      </c>
      <c r="E45" s="375" t="s">
        <v>13250</v>
      </c>
      <c r="F45" s="97"/>
      <c r="G45" s="1603"/>
      <c r="H45" s="1579" t="s">
        <v>17066</v>
      </c>
    </row>
    <row r="46" spans="2:8">
      <c r="B46" s="1607" t="s">
        <v>17067</v>
      </c>
      <c r="C46" s="94"/>
      <c r="D46" s="61" t="s">
        <v>17068</v>
      </c>
      <c r="E46" s="375" t="s">
        <v>13250</v>
      </c>
      <c r="F46" s="97"/>
      <c r="G46" s="1603"/>
      <c r="H46" s="1579" t="s">
        <v>17069</v>
      </c>
    </row>
    <row r="47" spans="2:8">
      <c r="B47" s="1607" t="s">
        <v>17070</v>
      </c>
      <c r="C47" s="94"/>
      <c r="D47" s="61" t="s">
        <v>17071</v>
      </c>
      <c r="E47" s="375" t="s">
        <v>13250</v>
      </c>
      <c r="F47" s="97"/>
      <c r="G47" s="1603"/>
      <c r="H47" s="1579" t="s">
        <v>17072</v>
      </c>
    </row>
    <row r="48" spans="2:8">
      <c r="B48" s="1608" t="s">
        <v>17073</v>
      </c>
      <c r="C48" s="94"/>
      <c r="D48" s="61" t="s">
        <v>17074</v>
      </c>
      <c r="E48" s="375"/>
      <c r="F48" s="97"/>
      <c r="G48" s="1603"/>
      <c r="H48" s="1579"/>
    </row>
    <row r="49" spans="2:8">
      <c r="B49" s="1607" t="s">
        <v>17075</v>
      </c>
      <c r="C49" s="94"/>
      <c r="D49" s="61" t="s">
        <v>17076</v>
      </c>
      <c r="E49" s="375"/>
      <c r="F49" s="97"/>
      <c r="G49" s="1603"/>
      <c r="H49" s="1579"/>
    </row>
    <row r="50" spans="2:8">
      <c r="B50" s="1607" t="s">
        <v>17077</v>
      </c>
      <c r="C50" s="94"/>
      <c r="D50" s="61" t="s">
        <v>15175</v>
      </c>
      <c r="E50" s="375" t="s">
        <v>13250</v>
      </c>
      <c r="F50" s="97"/>
      <c r="G50" s="1603"/>
      <c r="H50" s="1579" t="s">
        <v>17078</v>
      </c>
    </row>
    <row r="51" spans="2:8">
      <c r="B51" s="1608" t="s">
        <v>17079</v>
      </c>
      <c r="C51" s="94"/>
      <c r="D51" s="61" t="s">
        <v>17076</v>
      </c>
      <c r="E51" s="375" t="s">
        <v>13250</v>
      </c>
      <c r="F51" s="97"/>
      <c r="G51" s="1603"/>
      <c r="H51" s="1579" t="s">
        <v>16117</v>
      </c>
    </row>
    <row r="52" spans="2:8">
      <c r="B52" s="1607" t="s">
        <v>17080</v>
      </c>
      <c r="C52" s="94"/>
      <c r="D52" s="61" t="s">
        <v>17017</v>
      </c>
      <c r="E52" s="375"/>
      <c r="F52" s="97"/>
      <c r="G52" s="1603"/>
      <c r="H52" s="1579"/>
    </row>
    <row r="53" spans="2:8">
      <c r="B53" s="1607" t="s">
        <v>17081</v>
      </c>
      <c r="C53" s="94"/>
      <c r="D53" s="61" t="s">
        <v>15111</v>
      </c>
      <c r="E53" s="375" t="s">
        <v>13250</v>
      </c>
      <c r="F53" s="97"/>
      <c r="G53" s="1603"/>
      <c r="H53" s="1579" t="s">
        <v>17035</v>
      </c>
    </row>
    <row r="54" spans="2:8">
      <c r="B54" s="1608" t="s">
        <v>17082</v>
      </c>
      <c r="C54" s="94"/>
      <c r="D54" s="61" t="s">
        <v>17083</v>
      </c>
      <c r="E54" s="375" t="s">
        <v>13250</v>
      </c>
      <c r="F54" s="97"/>
      <c r="G54" s="1603"/>
      <c r="H54" s="1579" t="s">
        <v>17084</v>
      </c>
    </row>
    <row r="55" spans="2:8">
      <c r="B55" s="1607" t="s">
        <v>17085</v>
      </c>
      <c r="C55" s="94"/>
      <c r="D55" s="61" t="s">
        <v>17086</v>
      </c>
      <c r="E55" s="375" t="s">
        <v>13250</v>
      </c>
      <c r="F55" s="97"/>
      <c r="G55" s="1603"/>
      <c r="H55" s="1579" t="s">
        <v>17087</v>
      </c>
    </row>
    <row r="56" spans="2:8">
      <c r="B56" s="1607" t="s">
        <v>17088</v>
      </c>
      <c r="C56" s="94"/>
      <c r="D56" s="61" t="s">
        <v>17025</v>
      </c>
      <c r="E56" s="375" t="s">
        <v>13250</v>
      </c>
      <c r="F56" s="97"/>
      <c r="G56" s="1603"/>
      <c r="H56" s="1579" t="s">
        <v>17026</v>
      </c>
    </row>
    <row r="57" spans="2:8">
      <c r="B57" s="1608" t="s">
        <v>17089</v>
      </c>
      <c r="C57" s="94"/>
      <c r="D57" s="61" t="s">
        <v>17090</v>
      </c>
      <c r="E57" s="375" t="s">
        <v>13250</v>
      </c>
      <c r="F57" s="97"/>
      <c r="G57" s="1603"/>
      <c r="H57" s="1579" t="s">
        <v>17091</v>
      </c>
    </row>
    <row r="58" spans="2:8">
      <c r="B58" s="1607" t="s">
        <v>17092</v>
      </c>
      <c r="C58" s="94"/>
      <c r="D58" s="61" t="s">
        <v>17093</v>
      </c>
      <c r="E58" s="375" t="s">
        <v>13250</v>
      </c>
      <c r="F58" s="97"/>
      <c r="G58" s="1603"/>
      <c r="H58" s="1579" t="s">
        <v>8973</v>
      </c>
    </row>
    <row r="59" spans="2:8">
      <c r="B59" s="1607" t="s">
        <v>17094</v>
      </c>
      <c r="C59" s="94"/>
      <c r="D59" s="61" t="s">
        <v>17095</v>
      </c>
      <c r="E59" s="375" t="s">
        <v>13250</v>
      </c>
      <c r="F59" s="97"/>
      <c r="G59" s="1603"/>
      <c r="H59" s="1579" t="s">
        <v>17037</v>
      </c>
    </row>
    <row r="60" spans="2:8">
      <c r="B60" s="1608" t="s">
        <v>17096</v>
      </c>
      <c r="C60" s="94"/>
      <c r="D60" s="61" t="s">
        <v>17097</v>
      </c>
      <c r="E60" s="375" t="s">
        <v>13250</v>
      </c>
      <c r="F60" s="97"/>
      <c r="G60" s="1603"/>
      <c r="H60" s="1579" t="s">
        <v>17098</v>
      </c>
    </row>
    <row r="61" spans="2:8">
      <c r="B61" s="1607" t="s">
        <v>17099</v>
      </c>
      <c r="C61" s="94"/>
      <c r="D61" s="61" t="s">
        <v>17100</v>
      </c>
      <c r="E61" s="375" t="s">
        <v>13250</v>
      </c>
      <c r="F61" s="97"/>
      <c r="G61" s="1603"/>
      <c r="H61" s="1579" t="s">
        <v>15721</v>
      </c>
    </row>
    <row r="62" spans="2:8">
      <c r="B62" s="1607" t="s">
        <v>17101</v>
      </c>
      <c r="C62" s="94"/>
      <c r="D62" s="61" t="s">
        <v>17102</v>
      </c>
      <c r="E62" s="375" t="s">
        <v>13250</v>
      </c>
      <c r="F62" s="97"/>
      <c r="G62" s="1603"/>
      <c r="H62" s="1579" t="s">
        <v>11792</v>
      </c>
    </row>
    <row r="63" spans="2:8">
      <c r="B63" s="1597" t="s">
        <v>17103</v>
      </c>
      <c r="C63" s="94"/>
      <c r="D63" s="61" t="s">
        <v>17104</v>
      </c>
      <c r="E63" s="375" t="s">
        <v>13250</v>
      </c>
      <c r="F63" s="97"/>
      <c r="G63" s="1603"/>
      <c r="H63" s="1579" t="s">
        <v>17105</v>
      </c>
    </row>
    <row r="64" spans="2:8">
      <c r="B64" s="1595" t="s">
        <v>17106</v>
      </c>
      <c r="C64" s="94"/>
      <c r="D64" s="61" t="s">
        <v>17107</v>
      </c>
      <c r="E64" s="375" t="s">
        <v>13250</v>
      </c>
      <c r="F64" s="97"/>
      <c r="G64" s="1603"/>
      <c r="H64" s="1579" t="s">
        <v>8958</v>
      </c>
    </row>
    <row r="65" spans="2:8">
      <c r="B65" s="1595" t="s">
        <v>17108</v>
      </c>
      <c r="C65" s="94"/>
      <c r="D65" s="61" t="s">
        <v>17109</v>
      </c>
      <c r="E65" s="375" t="s">
        <v>13250</v>
      </c>
      <c r="F65" s="97"/>
      <c r="G65" s="1603"/>
      <c r="H65" s="1579" t="s">
        <v>17110</v>
      </c>
    </row>
    <row r="66" spans="2:8" ht="66">
      <c r="B66" s="1608" t="s">
        <v>17111</v>
      </c>
      <c r="C66" s="94"/>
      <c r="D66" s="61" t="s">
        <v>17097</v>
      </c>
      <c r="E66" s="375" t="s">
        <v>17008</v>
      </c>
      <c r="F66" s="97"/>
      <c r="G66" s="1603"/>
      <c r="H66" s="1604" t="s">
        <v>17112</v>
      </c>
    </row>
    <row r="67" spans="2:8">
      <c r="B67" s="1607" t="s">
        <v>17113</v>
      </c>
      <c r="C67" s="94"/>
      <c r="D67" s="61" t="s">
        <v>12920</v>
      </c>
      <c r="E67" s="375"/>
      <c r="F67" s="97"/>
      <c r="G67" s="1603"/>
      <c r="H67" s="1579"/>
    </row>
    <row r="68" spans="2:8">
      <c r="B68" s="1607" t="s">
        <v>17114</v>
      </c>
      <c r="C68" s="94"/>
      <c r="D68" s="61" t="s">
        <v>16996</v>
      </c>
      <c r="E68" s="375" t="s">
        <v>16839</v>
      </c>
      <c r="F68" s="97"/>
      <c r="G68" s="1603"/>
      <c r="H68" s="1579"/>
    </row>
    <row r="69" spans="2:8">
      <c r="B69" s="1608" t="s">
        <v>17115</v>
      </c>
      <c r="C69" s="94"/>
      <c r="D69" s="61" t="s">
        <v>16997</v>
      </c>
      <c r="E69" s="375" t="s">
        <v>13250</v>
      </c>
      <c r="F69" s="97"/>
      <c r="G69" s="1603"/>
      <c r="H69" s="1579"/>
    </row>
    <row r="70" spans="2:8" ht="66">
      <c r="B70" s="1607" t="s">
        <v>17116</v>
      </c>
      <c r="C70" s="94"/>
      <c r="D70" s="61" t="s">
        <v>13429</v>
      </c>
      <c r="E70" s="375" t="s">
        <v>13250</v>
      </c>
      <c r="F70" s="97"/>
      <c r="G70" s="1603"/>
      <c r="H70" s="1579" t="s">
        <v>17057</v>
      </c>
    </row>
    <row r="71" spans="2:8">
      <c r="B71" s="1607" t="s">
        <v>17117</v>
      </c>
      <c r="C71" s="94"/>
      <c r="D71" s="61" t="s">
        <v>17118</v>
      </c>
      <c r="E71" s="375" t="s">
        <v>13250</v>
      </c>
      <c r="F71" s="97"/>
      <c r="G71" s="1603"/>
      <c r="H71" s="1579" t="s">
        <v>17119</v>
      </c>
    </row>
    <row r="72" spans="2:8">
      <c r="B72" s="1608" t="s">
        <v>17120</v>
      </c>
      <c r="C72" s="94"/>
      <c r="D72" s="61" t="s">
        <v>17121</v>
      </c>
      <c r="E72" s="375"/>
      <c r="F72" s="97"/>
      <c r="G72" s="1603"/>
      <c r="H72" s="1579"/>
    </row>
    <row r="73" spans="2:8">
      <c r="B73" s="1607" t="s">
        <v>17122</v>
      </c>
      <c r="C73" s="94"/>
      <c r="D73" s="61" t="s">
        <v>17083</v>
      </c>
      <c r="E73" s="375" t="s">
        <v>13250</v>
      </c>
      <c r="F73" s="97"/>
      <c r="G73" s="1603"/>
      <c r="H73" s="1579" t="s">
        <v>17084</v>
      </c>
    </row>
    <row r="74" spans="2:8">
      <c r="B74" s="1607" t="s">
        <v>17123</v>
      </c>
      <c r="C74" s="94"/>
      <c r="D74" s="61" t="s">
        <v>17090</v>
      </c>
      <c r="E74" s="375" t="s">
        <v>13250</v>
      </c>
      <c r="F74" s="97"/>
      <c r="G74" s="1603"/>
      <c r="H74" s="1579" t="s">
        <v>17124</v>
      </c>
    </row>
    <row r="75" spans="2:8">
      <c r="B75" s="1608" t="s">
        <v>17125</v>
      </c>
      <c r="C75" s="94"/>
      <c r="D75" s="61" t="s">
        <v>17093</v>
      </c>
      <c r="E75" s="375" t="s">
        <v>13250</v>
      </c>
      <c r="F75" s="97"/>
      <c r="G75" s="1603"/>
      <c r="H75" s="1579" t="s">
        <v>8973</v>
      </c>
    </row>
    <row r="76" spans="2:8">
      <c r="B76" s="1607" t="s">
        <v>17126</v>
      </c>
      <c r="C76" s="94"/>
      <c r="D76" s="61" t="s">
        <v>17059</v>
      </c>
      <c r="E76" s="375" t="s">
        <v>13250</v>
      </c>
      <c r="F76" s="97"/>
      <c r="G76" s="1603"/>
      <c r="H76" s="1579" t="s">
        <v>17127</v>
      </c>
    </row>
    <row r="77" spans="2:8">
      <c r="B77" s="1607" t="s">
        <v>17128</v>
      </c>
      <c r="C77" s="94"/>
      <c r="D77" s="61" t="s">
        <v>17062</v>
      </c>
      <c r="E77" s="375" t="s">
        <v>13250</v>
      </c>
      <c r="F77" s="97"/>
      <c r="G77" s="1603"/>
      <c r="H77" s="1579" t="s">
        <v>17063</v>
      </c>
    </row>
    <row r="78" spans="2:8">
      <c r="B78" s="1608" t="s">
        <v>17129</v>
      </c>
      <c r="C78" s="94"/>
      <c r="D78" s="61" t="s">
        <v>17130</v>
      </c>
      <c r="E78" s="375" t="s">
        <v>13250</v>
      </c>
      <c r="F78" s="97"/>
      <c r="G78" s="1603"/>
      <c r="H78" s="1579" t="s">
        <v>17131</v>
      </c>
    </row>
    <row r="79" spans="2:8">
      <c r="B79" s="1607" t="s">
        <v>17132</v>
      </c>
      <c r="C79" s="94"/>
      <c r="D79" s="61" t="s">
        <v>17133</v>
      </c>
      <c r="E79" s="375" t="s">
        <v>13250</v>
      </c>
      <c r="F79" s="97"/>
      <c r="G79" s="1603"/>
      <c r="H79" s="1579" t="s">
        <v>17134</v>
      </c>
    </row>
    <row r="80" spans="2:8">
      <c r="B80" s="1607" t="s">
        <v>17135</v>
      </c>
      <c r="C80" s="94"/>
      <c r="D80" s="61" t="s">
        <v>17136</v>
      </c>
      <c r="E80" s="375" t="s">
        <v>13250</v>
      </c>
      <c r="F80" s="97"/>
      <c r="G80" s="1603"/>
      <c r="H80" s="1579" t="s">
        <v>17137</v>
      </c>
    </row>
    <row r="81" spans="2:8" ht="17.25" thickBot="1">
      <c r="B81" s="1609" t="s">
        <v>17138</v>
      </c>
      <c r="C81" s="273"/>
      <c r="D81" s="1591" t="s">
        <v>17139</v>
      </c>
      <c r="E81" s="1605" t="s">
        <v>13250</v>
      </c>
      <c r="F81" s="276"/>
      <c r="G81" s="276"/>
      <c r="H81" s="587" t="s">
        <v>17140</v>
      </c>
    </row>
  </sheetData>
  <mergeCells count="1">
    <mergeCell ref="A2:A3"/>
  </mergeCells>
  <phoneticPr fontId="2" type="noConversion"/>
  <dataValidations count="2">
    <dataValidation type="list" allowBlank="1" showInputMessage="1" showErrorMessage="1" sqref="F6" xr:uid="{D28B3F63-0DC2-4E78-94AF-BC356F8FC7F4}">
      <formula1>"IB,MB,DAWHO, IB/MB, MB/DAWHO,IB/MB/DAWHO"</formula1>
    </dataValidation>
    <dataValidation type="list" allowBlank="1" showInputMessage="1" showErrorMessage="1" sqref="C6" xr:uid="{5F602E9F-49FF-4B10-9E70-ADA406FA54FE}">
      <formula1>"Web Service, API"</formula1>
    </dataValidation>
  </dataValidations>
  <hyperlinks>
    <hyperlink ref="A2:A3" location="'API Index'!A1" display="Return to Index" xr:uid="{5072F1D9-B87B-4016-81D7-96734B298199}"/>
  </hyperlinks>
  <pageMargins left="0.7" right="0.7" top="0.75" bottom="0.75" header="0.3" footer="0.3"/>
  <pageSetup paperSize="9" orientation="portrait" r:id="rId1"/>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DD63C-7F00-4323-AB4A-05851DE3A703}">
  <sheetPr codeName="工作表376">
    <tabColor rgb="FFFF0000"/>
  </sheetPr>
  <dimension ref="A1:M41"/>
  <sheetViews>
    <sheetView zoomScale="85" zoomScaleNormal="85" workbookViewId="0">
      <selection sqref="A1:XFD1048576"/>
    </sheetView>
  </sheetViews>
  <sheetFormatPr defaultRowHeight="16.5"/>
  <cols>
    <col min="2" max="2" width="11.875" customWidth="1"/>
    <col min="3" max="3" width="20.75" bestFit="1" customWidth="1"/>
    <col min="4" max="4" width="20.875" bestFit="1" customWidth="1"/>
    <col min="5" max="5" width="21.875" customWidth="1"/>
    <col min="6" max="6" width="15.625" customWidth="1"/>
    <col min="7" max="7" width="17.625" customWidth="1"/>
    <col min="8" max="8" width="26" customWidth="1"/>
    <col min="9" max="9" width="21.625" customWidth="1"/>
    <col min="10" max="10" width="16.5" customWidth="1"/>
    <col min="11" max="11" width="24.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126" t="s">
        <v>1956</v>
      </c>
      <c r="D2" s="45"/>
      <c r="E2" s="45"/>
      <c r="F2" s="45"/>
      <c r="G2" s="45"/>
      <c r="H2" s="45"/>
      <c r="I2" s="45"/>
      <c r="J2" s="45"/>
      <c r="K2" s="45"/>
    </row>
    <row r="3" spans="1:13">
      <c r="A3" s="2681"/>
      <c r="B3" s="15" t="s">
        <v>6545</v>
      </c>
      <c r="C3" s="46">
        <v>370</v>
      </c>
      <c r="D3" s="45"/>
      <c r="E3" s="45"/>
      <c r="F3" s="45"/>
      <c r="G3" s="45"/>
      <c r="H3" s="45"/>
      <c r="I3" s="45"/>
      <c r="J3" s="45"/>
      <c r="K3" s="45"/>
    </row>
    <row r="4" spans="1:13" ht="17.25" thickBot="1">
      <c r="B4" s="14" t="s">
        <v>6546</v>
      </c>
      <c r="C4" s="127" t="s">
        <v>2224</v>
      </c>
      <c r="D4" s="14" t="s">
        <v>6547</v>
      </c>
      <c r="E4" s="127" t="s">
        <v>2226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83.25" thickBot="1">
      <c r="B6" s="128" t="s">
        <v>3841</v>
      </c>
      <c r="C6" s="56" t="s">
        <v>2093</v>
      </c>
      <c r="D6" s="55" t="s">
        <v>3842</v>
      </c>
      <c r="E6" s="55" t="s">
        <v>17141</v>
      </c>
      <c r="F6" s="56" t="s">
        <v>13035</v>
      </c>
      <c r="G6" s="55" t="s">
        <v>6564</v>
      </c>
      <c r="H6" s="55"/>
      <c r="I6" s="55" t="s">
        <v>6565</v>
      </c>
      <c r="J6" s="55" t="s">
        <v>17142</v>
      </c>
      <c r="K6" s="55" t="s">
        <v>17143</v>
      </c>
      <c r="L6" s="55" t="s">
        <v>17143</v>
      </c>
      <c r="M6" s="1610" t="s">
        <v>17144</v>
      </c>
    </row>
    <row r="7" spans="1:13">
      <c r="B7" s="45"/>
      <c r="C7" s="45"/>
      <c r="D7" s="45"/>
      <c r="E7" s="45"/>
      <c r="F7" s="45"/>
      <c r="G7" s="45"/>
      <c r="H7" s="45"/>
      <c r="I7" s="45"/>
      <c r="J7" s="45"/>
      <c r="K7" s="45"/>
    </row>
    <row r="8" spans="1:13" ht="19.5" thickBot="1">
      <c r="B8" s="83" t="s">
        <v>17145</v>
      </c>
      <c r="C8" s="83"/>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264" t="s">
        <v>13179</v>
      </c>
      <c r="D10" s="264" t="s">
        <v>10878</v>
      </c>
      <c r="E10" s="265" t="s">
        <v>6865</v>
      </c>
      <c r="F10" s="266" t="s">
        <v>7408</v>
      </c>
      <c r="G10" s="66"/>
      <c r="H10" s="267" t="s">
        <v>17146</v>
      </c>
      <c r="I10" s="45"/>
      <c r="J10" s="45"/>
      <c r="K10" s="45"/>
    </row>
    <row r="11" spans="1:13">
      <c r="B11" s="68">
        <v>2</v>
      </c>
      <c r="C11" s="264" t="s">
        <v>17147</v>
      </c>
      <c r="D11" s="264" t="s">
        <v>17148</v>
      </c>
      <c r="E11" s="265" t="s">
        <v>6865</v>
      </c>
      <c r="F11" s="266" t="s">
        <v>7408</v>
      </c>
      <c r="G11" s="72"/>
      <c r="H11" s="2654" t="s">
        <v>17149</v>
      </c>
      <c r="I11" s="45"/>
      <c r="J11" s="45"/>
      <c r="K11" s="45"/>
    </row>
    <row r="12" spans="1:13">
      <c r="B12" s="68"/>
      <c r="C12" s="268"/>
      <c r="D12" s="268"/>
      <c r="E12" s="269"/>
      <c r="F12" s="266"/>
      <c r="G12" s="71"/>
      <c r="H12" s="267"/>
      <c r="I12" s="45"/>
      <c r="J12" s="45"/>
      <c r="K12" s="45"/>
    </row>
    <row r="13" spans="1:13">
      <c r="B13" s="68"/>
      <c r="C13" s="270"/>
      <c r="D13" s="270"/>
      <c r="E13" s="266"/>
      <c r="F13" s="266"/>
      <c r="G13" s="71"/>
      <c r="H13" s="145"/>
      <c r="I13" s="45"/>
      <c r="J13" s="45"/>
      <c r="K13" s="45"/>
    </row>
    <row r="14" spans="1:13">
      <c r="B14" s="68"/>
      <c r="C14" s="270"/>
      <c r="D14" s="270"/>
      <c r="E14" s="266"/>
      <c r="F14" s="266"/>
      <c r="G14" s="271"/>
      <c r="H14" s="272"/>
      <c r="I14" s="45"/>
      <c r="J14" s="45"/>
      <c r="K14" s="45"/>
    </row>
    <row r="15" spans="1:13" ht="17.25" thickBot="1">
      <c r="B15" s="77"/>
      <c r="C15" s="273"/>
      <c r="D15" s="274"/>
      <c r="E15" s="275"/>
      <c r="F15" s="276"/>
      <c r="G15" s="276"/>
      <c r="H15" s="277"/>
      <c r="I15" s="45"/>
      <c r="J15" s="45"/>
      <c r="K15" s="45"/>
    </row>
    <row r="16" spans="1:13">
      <c r="B16" s="146"/>
      <c r="C16" s="152"/>
      <c r="D16" s="151"/>
      <c r="E16" s="146"/>
      <c r="F16" s="97"/>
      <c r="G16" s="97"/>
      <c r="H16" s="153"/>
      <c r="I16" s="45"/>
      <c r="J16" s="45"/>
      <c r="K16" s="45"/>
    </row>
    <row r="17" spans="2:11">
      <c r="B17" s="146"/>
      <c r="C17" s="146"/>
      <c r="D17" s="146"/>
      <c r="E17" s="146"/>
      <c r="F17" s="93"/>
      <c r="G17" s="97"/>
      <c r="H17" s="153"/>
      <c r="I17" s="45"/>
      <c r="J17" s="45"/>
      <c r="K17" s="45"/>
    </row>
    <row r="18" spans="2:11" ht="19.5" thickBot="1">
      <c r="B18" s="83" t="s">
        <v>6613</v>
      </c>
      <c r="C18" s="83"/>
      <c r="H18" s="45"/>
      <c r="I18" s="45"/>
      <c r="J18" s="45"/>
      <c r="K18" s="45"/>
    </row>
    <row r="19" spans="2:11">
      <c r="B19" s="84" t="s">
        <v>6570</v>
      </c>
      <c r="C19" s="85" t="s">
        <v>6571</v>
      </c>
      <c r="D19" s="85" t="s">
        <v>6572</v>
      </c>
      <c r="E19" s="85" t="s">
        <v>6573</v>
      </c>
      <c r="F19" s="85" t="s">
        <v>6574</v>
      </c>
      <c r="G19" s="85" t="s">
        <v>6575</v>
      </c>
      <c r="H19" s="86" t="s">
        <v>6557</v>
      </c>
      <c r="I19" s="45"/>
      <c r="J19" s="45"/>
      <c r="K19" s="45"/>
    </row>
    <row r="20" spans="2:11">
      <c r="B20" s="510">
        <v>1</v>
      </c>
      <c r="C20" s="264" t="s">
        <v>13183</v>
      </c>
      <c r="D20" s="264" t="s">
        <v>13184</v>
      </c>
      <c r="E20" s="265" t="s">
        <v>7209</v>
      </c>
      <c r="F20" s="266" t="s">
        <v>7408</v>
      </c>
      <c r="G20" s="511"/>
      <c r="H20" s="1611" t="s">
        <v>7210</v>
      </c>
      <c r="I20" s="45"/>
      <c r="J20" s="45"/>
      <c r="K20" s="45"/>
    </row>
    <row r="21" spans="2:11">
      <c r="B21" s="510">
        <v>2</v>
      </c>
      <c r="C21" s="264" t="s">
        <v>13186</v>
      </c>
      <c r="D21" s="264" t="s">
        <v>13187</v>
      </c>
      <c r="E21" s="265" t="s">
        <v>7213</v>
      </c>
      <c r="F21" s="266" t="s">
        <v>7408</v>
      </c>
      <c r="G21" s="526"/>
      <c r="H21" s="1611" t="s">
        <v>17150</v>
      </c>
      <c r="I21" s="45"/>
      <c r="J21" s="45"/>
      <c r="K21" s="45"/>
    </row>
    <row r="22" spans="2:11">
      <c r="B22" s="510">
        <v>3</v>
      </c>
      <c r="C22" s="264" t="s">
        <v>13233</v>
      </c>
      <c r="D22" s="264" t="s">
        <v>13189</v>
      </c>
      <c r="E22" s="509"/>
      <c r="F22" s="266" t="s">
        <v>7408</v>
      </c>
      <c r="G22" s="509"/>
      <c r="H22" s="509"/>
      <c r="I22" s="45"/>
      <c r="J22" s="45"/>
      <c r="K22" s="45"/>
    </row>
    <row r="23" spans="2:11">
      <c r="B23" s="510">
        <v>4</v>
      </c>
      <c r="C23" s="264" t="s">
        <v>13190</v>
      </c>
      <c r="D23" s="264" t="s">
        <v>13191</v>
      </c>
      <c r="E23" s="509"/>
      <c r="F23" s="266" t="s">
        <v>7408</v>
      </c>
      <c r="G23" s="509"/>
      <c r="H23" s="509"/>
      <c r="I23" s="45"/>
      <c r="J23" s="45"/>
      <c r="K23" s="45"/>
    </row>
    <row r="24" spans="2:11">
      <c r="B24" s="510">
        <v>5</v>
      </c>
      <c r="C24" s="264" t="s">
        <v>13192</v>
      </c>
      <c r="D24" s="264" t="s">
        <v>13193</v>
      </c>
      <c r="E24" s="509"/>
      <c r="F24" s="266" t="s">
        <v>7408</v>
      </c>
      <c r="G24" s="509"/>
      <c r="H24" s="512"/>
      <c r="I24" s="45"/>
      <c r="J24" s="45"/>
      <c r="K24" s="45"/>
    </row>
    <row r="25" spans="2:11" ht="49.5">
      <c r="B25" s="510">
        <v>6</v>
      </c>
      <c r="C25" s="264" t="s">
        <v>13194</v>
      </c>
      <c r="D25" s="264" t="s">
        <v>7073</v>
      </c>
      <c r="E25" s="509"/>
      <c r="F25" s="266" t="s">
        <v>7408</v>
      </c>
      <c r="G25" s="509"/>
      <c r="H25" s="526" t="s">
        <v>17151</v>
      </c>
      <c r="I25" s="45"/>
      <c r="J25" s="45"/>
      <c r="K25" s="45"/>
    </row>
    <row r="26" spans="2:11">
      <c r="B26" s="509"/>
      <c r="C26" s="2744" t="s">
        <v>17152</v>
      </c>
      <c r="D26" s="2745"/>
      <c r="E26" s="2745"/>
      <c r="F26" s="2745"/>
      <c r="G26" s="2745"/>
      <c r="H26" s="2746"/>
      <c r="I26" s="45"/>
      <c r="J26" s="45"/>
      <c r="K26" s="45"/>
    </row>
    <row r="27" spans="2:11">
      <c r="B27" s="510">
        <v>7</v>
      </c>
      <c r="C27" s="509" t="s">
        <v>17147</v>
      </c>
      <c r="D27" s="509" t="s">
        <v>6847</v>
      </c>
      <c r="E27" s="509"/>
      <c r="F27" s="509"/>
      <c r="G27" s="509"/>
      <c r="H27" s="509"/>
      <c r="I27" s="45"/>
      <c r="J27" s="45"/>
      <c r="K27" s="45"/>
    </row>
    <row r="28" spans="2:11">
      <c r="B28" s="510">
        <v>8</v>
      </c>
      <c r="C28" s="509" t="s">
        <v>13199</v>
      </c>
      <c r="D28" s="509" t="s">
        <v>13200</v>
      </c>
      <c r="E28" s="509"/>
      <c r="F28" s="509"/>
      <c r="G28" s="509"/>
      <c r="H28" s="509" t="s">
        <v>7845</v>
      </c>
      <c r="I28" s="45"/>
      <c r="J28" s="45"/>
      <c r="K28" s="45"/>
    </row>
    <row r="29" spans="2:11">
      <c r="B29" s="510">
        <v>9</v>
      </c>
      <c r="C29" s="509" t="s">
        <v>17153</v>
      </c>
      <c r="D29" s="509" t="s">
        <v>13203</v>
      </c>
      <c r="E29" s="509"/>
      <c r="F29" s="509"/>
      <c r="G29" s="509"/>
      <c r="H29" s="509" t="s">
        <v>17154</v>
      </c>
      <c r="I29" s="45"/>
      <c r="J29" s="45"/>
      <c r="K29" s="45"/>
    </row>
    <row r="30" spans="2:11">
      <c r="B30" s="510">
        <v>10</v>
      </c>
      <c r="C30" s="509" t="s">
        <v>17155</v>
      </c>
      <c r="D30" s="509" t="s">
        <v>13206</v>
      </c>
      <c r="E30" s="509"/>
      <c r="F30" s="509"/>
      <c r="G30" s="509"/>
      <c r="H30" s="509" t="s">
        <v>17154</v>
      </c>
      <c r="I30" s="45"/>
      <c r="J30" s="45"/>
      <c r="K30" s="45"/>
    </row>
    <row r="31" spans="2:11">
      <c r="B31" s="510">
        <v>11</v>
      </c>
      <c r="C31" s="509" t="s">
        <v>17156</v>
      </c>
      <c r="D31" s="509" t="s">
        <v>13209</v>
      </c>
      <c r="E31" s="509"/>
      <c r="F31" s="509"/>
      <c r="G31" s="509"/>
      <c r="H31" s="509" t="s">
        <v>17154</v>
      </c>
      <c r="I31" s="45"/>
      <c r="J31" s="45"/>
      <c r="K31" s="45"/>
    </row>
    <row r="32" spans="2:11">
      <c r="B32" s="510">
        <v>12</v>
      </c>
      <c r="C32" s="509" t="s">
        <v>17157</v>
      </c>
      <c r="D32" s="509" t="s">
        <v>13212</v>
      </c>
      <c r="E32" s="509"/>
      <c r="F32" s="509"/>
      <c r="G32" s="509"/>
      <c r="H32" s="509" t="s">
        <v>17154</v>
      </c>
      <c r="I32" s="45"/>
      <c r="J32" s="45"/>
      <c r="K32" s="45"/>
    </row>
    <row r="33" spans="2:11">
      <c r="B33" s="510">
        <v>13</v>
      </c>
      <c r="C33" s="509" t="s">
        <v>17158</v>
      </c>
      <c r="D33" s="509" t="s">
        <v>13215</v>
      </c>
      <c r="E33" s="509"/>
      <c r="F33" s="509"/>
      <c r="G33" s="509"/>
      <c r="H33" s="509" t="s">
        <v>17154</v>
      </c>
      <c r="I33" s="45"/>
      <c r="J33" s="45"/>
      <c r="K33" s="45"/>
    </row>
    <row r="34" spans="2:11">
      <c r="B34" s="510">
        <v>14</v>
      </c>
      <c r="C34" s="509" t="s">
        <v>17159</v>
      </c>
      <c r="D34" s="509" t="s">
        <v>13218</v>
      </c>
      <c r="E34" s="509"/>
      <c r="F34" s="509"/>
      <c r="G34" s="509"/>
      <c r="H34" s="509" t="s">
        <v>17154</v>
      </c>
      <c r="I34" s="45"/>
      <c r="J34" s="45"/>
      <c r="K34" s="45"/>
    </row>
    <row r="35" spans="2:11">
      <c r="B35" s="510">
        <v>15</v>
      </c>
      <c r="C35" s="509" t="s">
        <v>17160</v>
      </c>
      <c r="D35" s="509" t="s">
        <v>2053</v>
      </c>
      <c r="E35" s="509"/>
      <c r="F35" s="509"/>
      <c r="G35" s="509"/>
      <c r="H35" s="509"/>
      <c r="I35" s="45"/>
      <c r="J35" s="45"/>
      <c r="K35" s="45"/>
    </row>
    <row r="36" spans="2:11">
      <c r="B36" s="45"/>
      <c r="C36" s="45"/>
      <c r="D36" s="45"/>
      <c r="E36" s="45"/>
      <c r="F36" s="45"/>
      <c r="G36" s="45"/>
      <c r="H36" s="45"/>
      <c r="I36" s="45"/>
      <c r="J36" s="45"/>
      <c r="K36" s="45"/>
    </row>
    <row r="37" spans="2:11">
      <c r="B37" s="45"/>
      <c r="C37" s="45"/>
      <c r="D37" s="45"/>
      <c r="E37" s="45"/>
      <c r="F37" s="45"/>
      <c r="G37" s="45"/>
      <c r="H37" s="45"/>
      <c r="I37" s="45"/>
      <c r="J37" s="45"/>
      <c r="K37" s="45"/>
    </row>
    <row r="38" spans="2:11">
      <c r="B38" s="45"/>
      <c r="C38" s="45"/>
      <c r="D38" s="45"/>
      <c r="E38" s="45"/>
      <c r="F38" s="45"/>
      <c r="G38" s="45"/>
      <c r="H38" s="45"/>
      <c r="I38" s="45"/>
      <c r="J38" s="45"/>
      <c r="K38" s="45"/>
    </row>
    <row r="39" spans="2:11">
      <c r="B39" s="45"/>
      <c r="C39" s="45"/>
      <c r="D39" s="45"/>
      <c r="E39" s="45"/>
      <c r="F39" s="45"/>
      <c r="G39" s="45"/>
      <c r="H39" s="45"/>
    </row>
    <row r="40" spans="2:11">
      <c r="B40" s="45"/>
      <c r="C40" s="45"/>
      <c r="D40" s="45"/>
      <c r="E40" s="45"/>
      <c r="F40" s="45"/>
      <c r="G40" s="45"/>
      <c r="H40" s="45"/>
    </row>
    <row r="41" spans="2:11">
      <c r="B41" s="45"/>
      <c r="C41" s="45"/>
      <c r="D41" s="45"/>
      <c r="E41" s="45"/>
      <c r="F41" s="45"/>
      <c r="G41" s="45"/>
      <c r="H41" s="45"/>
    </row>
  </sheetData>
  <mergeCells count="2">
    <mergeCell ref="C26:H26"/>
    <mergeCell ref="A2:A3"/>
  </mergeCells>
  <phoneticPr fontId="2" type="noConversion"/>
  <dataValidations count="2">
    <dataValidation type="list" allowBlank="1" showInputMessage="1" showErrorMessage="1" sqref="C6" xr:uid="{94C0CDD1-779E-4C3A-95C3-D8F6CEC686D9}">
      <formula1>"Web Service, API"</formula1>
    </dataValidation>
    <dataValidation type="list" allowBlank="1" showInputMessage="1" showErrorMessage="1" sqref="F6" xr:uid="{4CE8AEDC-308B-480C-8DBA-F9A34BCCC850}">
      <formula1>"IB,MB,DAWHO, IB/MB, MB/DAWHO,IB/MB/DAWHO"</formula1>
    </dataValidation>
  </dataValidations>
  <hyperlinks>
    <hyperlink ref="A2:A3" location="'API Index'!A1" display="Return to Index" xr:uid="{DB1AAA9E-B0F8-4193-A856-E56AE4EE4AEA}"/>
  </hyperlinks>
  <pageMargins left="0.7" right="0.7" top="0.75" bottom="0.75" header="0.3" footer="0.3"/>
  <pageSetup paperSize="9" orientation="portrait" r:id="rId1"/>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D5A0B-EDD9-4AD7-935F-13B8E4C0AAD8}">
  <sheetPr codeName="工作表377">
    <tabColor rgb="FFFF0000"/>
  </sheetPr>
  <dimension ref="A1:M41"/>
  <sheetViews>
    <sheetView workbookViewId="0">
      <selection sqref="A1:XFD1048576"/>
    </sheetView>
  </sheetViews>
  <sheetFormatPr defaultRowHeight="16.5"/>
  <cols>
    <col min="2" max="2" width="11.875" customWidth="1"/>
    <col min="3" max="3" width="20.75" bestFit="1" customWidth="1"/>
    <col min="4" max="4" width="20.875" bestFit="1" customWidth="1"/>
    <col min="5" max="5" width="21.875" customWidth="1"/>
    <col min="6" max="6" width="15.625" customWidth="1"/>
    <col min="7" max="7" width="17.625" customWidth="1"/>
    <col min="8" max="8" width="26" customWidth="1"/>
    <col min="9" max="9" width="21.625" customWidth="1"/>
    <col min="10" max="10" width="16.5" customWidth="1"/>
    <col min="11" max="11" width="24.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126" t="s">
        <v>1956</v>
      </c>
      <c r="D2" s="45"/>
      <c r="E2" s="45"/>
      <c r="F2" s="45"/>
      <c r="G2" s="45"/>
      <c r="H2" s="45"/>
      <c r="I2" s="45"/>
      <c r="J2" s="45"/>
      <c r="K2" s="45"/>
    </row>
    <row r="3" spans="1:13">
      <c r="A3" s="2681"/>
      <c r="B3" s="15" t="s">
        <v>6545</v>
      </c>
      <c r="C3" s="46">
        <v>371</v>
      </c>
      <c r="D3" s="45"/>
      <c r="E3" s="45"/>
      <c r="F3" s="45"/>
      <c r="G3" s="45"/>
      <c r="H3" s="45"/>
      <c r="I3" s="45"/>
      <c r="J3" s="45"/>
      <c r="K3" s="45"/>
    </row>
    <row r="4" spans="1:13" ht="17.25" thickBot="1">
      <c r="B4" s="14" t="s">
        <v>6546</v>
      </c>
      <c r="C4" s="127" t="s">
        <v>2224</v>
      </c>
      <c r="D4" s="14" t="s">
        <v>6547</v>
      </c>
      <c r="E4" s="127" t="s">
        <v>2226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83.25" thickBot="1">
      <c r="B6" s="128" t="s">
        <v>17161</v>
      </c>
      <c r="C6" s="56" t="s">
        <v>2093</v>
      </c>
      <c r="D6" s="55" t="s">
        <v>3842</v>
      </c>
      <c r="E6" s="55" t="s">
        <v>17162</v>
      </c>
      <c r="F6" s="56" t="s">
        <v>13035</v>
      </c>
      <c r="G6" s="55" t="s">
        <v>6564</v>
      </c>
      <c r="H6" s="55"/>
      <c r="I6" s="55" t="s">
        <v>6565</v>
      </c>
      <c r="J6" s="55" t="s">
        <v>17142</v>
      </c>
      <c r="K6" s="55" t="s">
        <v>17143</v>
      </c>
      <c r="L6" s="55" t="s">
        <v>17143</v>
      </c>
      <c r="M6" s="1610" t="s">
        <v>17144</v>
      </c>
    </row>
    <row r="7" spans="1:13">
      <c r="B7" s="45"/>
      <c r="C7" s="45"/>
      <c r="D7" s="45"/>
      <c r="E7" s="45"/>
      <c r="F7" s="45"/>
      <c r="G7" s="45"/>
      <c r="H7" s="45"/>
      <c r="I7" s="45"/>
      <c r="J7" s="45"/>
      <c r="K7" s="45"/>
    </row>
    <row r="8" spans="1:13" ht="19.5" thickBot="1">
      <c r="B8" s="83" t="s">
        <v>17145</v>
      </c>
      <c r="C8" s="83"/>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264" t="s">
        <v>13179</v>
      </c>
      <c r="D10" s="264" t="s">
        <v>10878</v>
      </c>
      <c r="E10" s="265" t="s">
        <v>11350</v>
      </c>
      <c r="F10" s="266" t="s">
        <v>7408</v>
      </c>
      <c r="G10" s="66"/>
      <c r="H10" s="267" t="s">
        <v>17163</v>
      </c>
      <c r="I10" s="45"/>
      <c r="J10" s="45"/>
      <c r="K10" s="45"/>
    </row>
    <row r="11" spans="1:13">
      <c r="B11" s="68">
        <v>2</v>
      </c>
      <c r="C11" s="264" t="s">
        <v>17147</v>
      </c>
      <c r="D11" s="264" t="s">
        <v>17148</v>
      </c>
      <c r="E11" s="265" t="s">
        <v>6865</v>
      </c>
      <c r="F11" s="266" t="s">
        <v>7408</v>
      </c>
      <c r="G11" s="72"/>
      <c r="H11" s="2654" t="s">
        <v>17149</v>
      </c>
      <c r="I11" s="45"/>
      <c r="J11" s="45"/>
      <c r="K11" s="45"/>
    </row>
    <row r="12" spans="1:13">
      <c r="B12" s="68">
        <v>3</v>
      </c>
      <c r="C12" s="268" t="s">
        <v>13225</v>
      </c>
      <c r="D12" s="264" t="s">
        <v>17164</v>
      </c>
      <c r="E12" s="265" t="s">
        <v>6854</v>
      </c>
      <c r="F12" s="266" t="s">
        <v>7408</v>
      </c>
      <c r="G12" s="71"/>
      <c r="H12" s="267" t="s">
        <v>17165</v>
      </c>
      <c r="I12" s="45"/>
      <c r="J12" s="45"/>
      <c r="K12" s="45"/>
    </row>
    <row r="13" spans="1:13">
      <c r="B13" s="68"/>
      <c r="C13" s="270"/>
      <c r="D13" s="270"/>
      <c r="E13" s="266"/>
      <c r="F13" s="266"/>
      <c r="G13" s="71"/>
      <c r="H13" s="145"/>
      <c r="I13" s="45"/>
      <c r="J13" s="45"/>
      <c r="K13" s="45"/>
    </row>
    <row r="14" spans="1:13">
      <c r="B14" s="68"/>
      <c r="C14" s="270"/>
      <c r="D14" s="270"/>
      <c r="E14" s="266"/>
      <c r="F14" s="266"/>
      <c r="G14" s="271"/>
      <c r="H14" s="272"/>
      <c r="I14" s="45"/>
      <c r="J14" s="45"/>
      <c r="K14" s="45"/>
    </row>
    <row r="15" spans="1:13" ht="17.25" thickBot="1">
      <c r="B15" s="77"/>
      <c r="C15" s="273"/>
      <c r="D15" s="274"/>
      <c r="E15" s="275"/>
      <c r="F15" s="276"/>
      <c r="G15" s="276"/>
      <c r="H15" s="277"/>
      <c r="I15" s="45"/>
      <c r="J15" s="45"/>
      <c r="K15" s="45"/>
    </row>
    <row r="16" spans="1:13">
      <c r="B16" s="146"/>
      <c r="C16" s="152"/>
      <c r="D16" s="151"/>
      <c r="E16" s="146"/>
      <c r="F16" s="97"/>
      <c r="G16" s="97"/>
      <c r="H16" s="153"/>
      <c r="I16" s="45"/>
      <c r="J16" s="45"/>
      <c r="K16" s="45"/>
    </row>
    <row r="17" spans="2:11">
      <c r="B17" s="146"/>
      <c r="C17" s="146"/>
      <c r="D17" s="146"/>
      <c r="E17" s="146"/>
      <c r="F17" s="93"/>
      <c r="G17" s="97"/>
      <c r="H17" s="153"/>
      <c r="I17" s="45"/>
      <c r="J17" s="45"/>
      <c r="K17" s="45"/>
    </row>
    <row r="18" spans="2:11" ht="19.5" thickBot="1">
      <c r="B18" s="83" t="s">
        <v>6613</v>
      </c>
      <c r="C18" s="83"/>
      <c r="H18" s="45"/>
      <c r="I18" s="45"/>
      <c r="J18" s="45"/>
      <c r="K18" s="45"/>
    </row>
    <row r="19" spans="2:11">
      <c r="B19" s="84" t="s">
        <v>6570</v>
      </c>
      <c r="C19" s="85" t="s">
        <v>6571</v>
      </c>
      <c r="D19" s="85" t="s">
        <v>6572</v>
      </c>
      <c r="E19" s="85" t="s">
        <v>6573</v>
      </c>
      <c r="F19" s="85" t="s">
        <v>6574</v>
      </c>
      <c r="G19" s="85" t="s">
        <v>6575</v>
      </c>
      <c r="H19" s="86" t="s">
        <v>6557</v>
      </c>
      <c r="I19" s="45"/>
      <c r="J19" s="45"/>
      <c r="K19" s="45"/>
    </row>
    <row r="20" spans="2:11">
      <c r="B20" s="510">
        <v>1</v>
      </c>
      <c r="C20" s="264" t="s">
        <v>13183</v>
      </c>
      <c r="D20" s="264" t="s">
        <v>13184</v>
      </c>
      <c r="E20" s="265" t="s">
        <v>7209</v>
      </c>
      <c r="F20" s="266" t="s">
        <v>7408</v>
      </c>
      <c r="G20" s="511"/>
      <c r="H20" s="1611" t="s">
        <v>7210</v>
      </c>
      <c r="I20" s="45"/>
      <c r="J20" s="45"/>
      <c r="K20" s="45"/>
    </row>
    <row r="21" spans="2:11">
      <c r="B21" s="510">
        <v>2</v>
      </c>
      <c r="C21" s="264" t="s">
        <v>13186</v>
      </c>
      <c r="D21" s="264" t="s">
        <v>13187</v>
      </c>
      <c r="E21" s="265" t="s">
        <v>7213</v>
      </c>
      <c r="F21" s="266" t="s">
        <v>7408</v>
      </c>
      <c r="G21" s="526"/>
      <c r="H21" s="1611" t="s">
        <v>17150</v>
      </c>
      <c r="I21" s="45"/>
      <c r="J21" s="45"/>
      <c r="K21" s="45"/>
    </row>
    <row r="22" spans="2:11">
      <c r="B22" s="510">
        <v>3</v>
      </c>
      <c r="C22" s="264" t="s">
        <v>13233</v>
      </c>
      <c r="D22" s="264" t="s">
        <v>13189</v>
      </c>
      <c r="E22" s="509"/>
      <c r="F22" s="266" t="s">
        <v>7408</v>
      </c>
      <c r="G22" s="509"/>
      <c r="H22" s="509"/>
      <c r="I22" s="45"/>
      <c r="J22" s="45"/>
      <c r="K22" s="45"/>
    </row>
    <row r="23" spans="2:11">
      <c r="B23" s="510">
        <v>4</v>
      </c>
      <c r="C23" s="264" t="s">
        <v>13190</v>
      </c>
      <c r="D23" s="264" t="s">
        <v>13191</v>
      </c>
      <c r="E23" s="509"/>
      <c r="F23" s="266" t="s">
        <v>7408</v>
      </c>
      <c r="G23" s="509"/>
      <c r="H23" s="509"/>
      <c r="I23" s="45"/>
      <c r="J23" s="45"/>
      <c r="K23" s="45"/>
    </row>
    <row r="24" spans="2:11">
      <c r="B24" s="510">
        <v>5</v>
      </c>
      <c r="C24" s="264" t="s">
        <v>13192</v>
      </c>
      <c r="D24" s="264" t="s">
        <v>13193</v>
      </c>
      <c r="E24" s="509"/>
      <c r="F24" s="266" t="s">
        <v>7408</v>
      </c>
      <c r="G24" s="509"/>
      <c r="H24" s="512"/>
      <c r="I24" s="45"/>
      <c r="J24" s="45"/>
      <c r="K24" s="45"/>
    </row>
    <row r="25" spans="2:11" ht="49.5">
      <c r="B25" s="510">
        <v>6</v>
      </c>
      <c r="C25" s="264" t="s">
        <v>13194</v>
      </c>
      <c r="D25" s="264" t="s">
        <v>7073</v>
      </c>
      <c r="E25" s="509"/>
      <c r="F25" s="266" t="s">
        <v>7408</v>
      </c>
      <c r="G25" s="509"/>
      <c r="H25" s="526" t="s">
        <v>17151</v>
      </c>
      <c r="I25" s="45"/>
      <c r="J25" s="45"/>
      <c r="K25" s="45"/>
    </row>
    <row r="26" spans="2:11">
      <c r="B26" s="509"/>
      <c r="C26" s="2744" t="s">
        <v>17152</v>
      </c>
      <c r="D26" s="2745"/>
      <c r="E26" s="2745"/>
      <c r="F26" s="2745"/>
      <c r="G26" s="2745"/>
      <c r="H26" s="2746"/>
      <c r="I26" s="45"/>
      <c r="J26" s="45"/>
      <c r="K26" s="45"/>
    </row>
    <row r="27" spans="2:11">
      <c r="B27" s="510">
        <v>7</v>
      </c>
      <c r="C27" s="509" t="s">
        <v>13199</v>
      </c>
      <c r="D27" s="509" t="s">
        <v>13200</v>
      </c>
      <c r="E27" s="509"/>
      <c r="F27" s="509"/>
      <c r="G27" s="509"/>
      <c r="H27" s="509" t="s">
        <v>7845</v>
      </c>
      <c r="I27" s="45"/>
      <c r="J27" s="45"/>
      <c r="K27" s="45"/>
    </row>
    <row r="28" spans="2:11">
      <c r="B28" s="510">
        <v>8</v>
      </c>
      <c r="C28" s="509" t="s">
        <v>13228</v>
      </c>
      <c r="D28" s="509" t="s">
        <v>13203</v>
      </c>
      <c r="E28" s="509"/>
      <c r="F28" s="509"/>
      <c r="G28" s="509"/>
      <c r="H28" s="509" t="s">
        <v>17154</v>
      </c>
      <c r="I28" s="45"/>
      <c r="J28" s="45"/>
      <c r="K28" s="45"/>
    </row>
    <row r="29" spans="2:11">
      <c r="B29" s="510"/>
      <c r="C29" s="512"/>
      <c r="D29" s="512"/>
      <c r="E29" s="512"/>
      <c r="F29" s="512"/>
      <c r="G29" s="512"/>
      <c r="H29" s="512"/>
      <c r="I29" s="45"/>
      <c r="J29" s="45"/>
      <c r="K29" s="45"/>
    </row>
    <row r="30" spans="2:11">
      <c r="B30" s="510"/>
      <c r="C30" s="509"/>
      <c r="D30" s="509"/>
      <c r="E30" s="509"/>
      <c r="F30" s="509"/>
      <c r="G30" s="509"/>
      <c r="H30" s="509"/>
      <c r="I30" s="45"/>
      <c r="J30" s="45"/>
      <c r="K30" s="45"/>
    </row>
    <row r="31" spans="2:11">
      <c r="B31" s="510"/>
      <c r="C31" s="509"/>
      <c r="D31" s="509"/>
      <c r="E31" s="509"/>
      <c r="F31" s="509"/>
      <c r="G31" s="509"/>
      <c r="H31" s="509"/>
      <c r="I31" s="45"/>
      <c r="J31" s="45"/>
      <c r="K31" s="45"/>
    </row>
    <row r="32" spans="2:11">
      <c r="B32" s="510"/>
      <c r="C32" s="509"/>
      <c r="D32" s="509"/>
      <c r="E32" s="509"/>
      <c r="F32" s="509"/>
      <c r="G32" s="509"/>
      <c r="H32" s="509"/>
      <c r="I32" s="45"/>
      <c r="J32" s="45"/>
      <c r="K32" s="45"/>
    </row>
    <row r="33" spans="2:11">
      <c r="B33" s="510"/>
      <c r="C33" s="509"/>
      <c r="D33" s="509"/>
      <c r="E33" s="509"/>
      <c r="F33" s="509"/>
      <c r="G33" s="509"/>
      <c r="H33" s="509"/>
      <c r="I33" s="45"/>
      <c r="J33" s="45"/>
      <c r="K33" s="45"/>
    </row>
    <row r="34" spans="2:11">
      <c r="B34" s="510"/>
      <c r="C34" s="509"/>
      <c r="D34" s="509"/>
      <c r="E34" s="509"/>
      <c r="F34" s="509"/>
      <c r="G34" s="509"/>
      <c r="H34" s="509"/>
      <c r="I34" s="45"/>
      <c r="J34" s="45"/>
      <c r="K34" s="45"/>
    </row>
    <row r="35" spans="2:11">
      <c r="B35" s="510"/>
      <c r="C35" s="509"/>
      <c r="D35" s="509"/>
      <c r="E35" s="509"/>
      <c r="F35" s="509"/>
      <c r="G35" s="509"/>
      <c r="H35" s="509"/>
      <c r="I35" s="45"/>
      <c r="J35" s="45"/>
      <c r="K35" s="45"/>
    </row>
    <row r="36" spans="2:11">
      <c r="B36" s="45"/>
      <c r="C36" s="45"/>
      <c r="D36" s="45"/>
      <c r="E36" s="45"/>
      <c r="F36" s="45"/>
      <c r="G36" s="45"/>
      <c r="H36" s="45"/>
      <c r="I36" s="45"/>
      <c r="J36" s="45"/>
      <c r="K36" s="45"/>
    </row>
    <row r="37" spans="2:11">
      <c r="B37" s="45"/>
      <c r="C37" s="45"/>
      <c r="D37" s="45"/>
      <c r="E37" s="45"/>
      <c r="F37" s="45"/>
      <c r="G37" s="45"/>
      <c r="H37" s="45"/>
      <c r="I37" s="45"/>
      <c r="J37" s="45"/>
      <c r="K37" s="45"/>
    </row>
    <row r="38" spans="2:11">
      <c r="B38" s="45"/>
      <c r="C38" s="45"/>
      <c r="D38" s="45"/>
      <c r="E38" s="45"/>
      <c r="F38" s="45"/>
      <c r="G38" s="45"/>
      <c r="H38" s="45"/>
      <c r="I38" s="45"/>
      <c r="J38" s="45"/>
      <c r="K38" s="45"/>
    </row>
    <row r="39" spans="2:11">
      <c r="B39" s="45"/>
      <c r="C39" s="45"/>
      <c r="D39" s="45"/>
      <c r="E39" s="45"/>
      <c r="F39" s="45"/>
      <c r="G39" s="45"/>
      <c r="H39" s="45"/>
    </row>
    <row r="40" spans="2:11">
      <c r="B40" s="45"/>
      <c r="C40" s="45"/>
      <c r="D40" s="45"/>
      <c r="E40" s="45"/>
      <c r="F40" s="45"/>
      <c r="G40" s="45"/>
      <c r="H40" s="45"/>
    </row>
    <row r="41" spans="2:11">
      <c r="B41" s="45"/>
      <c r="C41" s="45"/>
      <c r="D41" s="45"/>
      <c r="E41" s="45"/>
      <c r="F41" s="45"/>
      <c r="G41" s="45"/>
      <c r="H41" s="45"/>
    </row>
  </sheetData>
  <mergeCells count="2">
    <mergeCell ref="C26:H26"/>
    <mergeCell ref="A2:A3"/>
  </mergeCells>
  <phoneticPr fontId="2" type="noConversion"/>
  <dataValidations count="2">
    <dataValidation type="list" allowBlank="1" showInputMessage="1" showErrorMessage="1" sqref="F6" xr:uid="{7808DCFA-A373-44F2-8E61-88FD89D38C86}">
      <formula1>"IB,MB,DAWHO, IB/MB, MB/DAWHO,IB/MB/DAWHO"</formula1>
    </dataValidation>
    <dataValidation type="list" allowBlank="1" showInputMessage="1" showErrorMessage="1" sqref="C6" xr:uid="{C1C601D4-B943-474E-A40F-E4330A69F326}">
      <formula1>"Web Service, API"</formula1>
    </dataValidation>
  </dataValidations>
  <hyperlinks>
    <hyperlink ref="A2:A3" location="'API Index'!A1" display="Return to Index" xr:uid="{06720992-1936-431A-97D9-ADBC1A9D43D2}"/>
  </hyperlinks>
  <pageMargins left="0.7" right="0.7" top="0.75" bottom="0.75" header="0.3" footer="0.3"/>
  <pageSetup paperSize="9" orientation="portrait" r:id="rId1"/>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BA24A-F045-457E-BD57-6D45182D1ECB}">
  <sheetPr codeName="工作表378">
    <tabColor rgb="FFFF0000"/>
  </sheetPr>
  <dimension ref="A1:M41"/>
  <sheetViews>
    <sheetView workbookViewId="0">
      <selection sqref="A1:XFD1048576"/>
    </sheetView>
  </sheetViews>
  <sheetFormatPr defaultRowHeight="16.5"/>
  <cols>
    <col min="2" max="2" width="11.875" customWidth="1"/>
    <col min="3" max="3" width="20.75" bestFit="1" customWidth="1"/>
    <col min="4" max="4" width="20.875" bestFit="1" customWidth="1"/>
    <col min="5" max="5" width="21.875" customWidth="1"/>
    <col min="6" max="6" width="15.625" customWidth="1"/>
    <col min="7" max="7" width="17.625" customWidth="1"/>
    <col min="8" max="8" width="26" customWidth="1"/>
    <col min="9" max="9" width="21.625" customWidth="1"/>
    <col min="10" max="10" width="16.5" customWidth="1"/>
    <col min="11" max="11" width="24.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126" t="s">
        <v>1956</v>
      </c>
      <c r="D2" s="45"/>
      <c r="E2" s="45"/>
      <c r="F2" s="45"/>
      <c r="G2" s="45"/>
      <c r="H2" s="45"/>
      <c r="I2" s="45"/>
      <c r="J2" s="45"/>
      <c r="K2" s="45"/>
    </row>
    <row r="3" spans="1:13">
      <c r="A3" s="2681"/>
      <c r="B3" s="15" t="s">
        <v>6545</v>
      </c>
      <c r="C3" s="46">
        <v>372</v>
      </c>
      <c r="D3" s="45"/>
      <c r="E3" s="45"/>
      <c r="F3" s="45"/>
      <c r="G3" s="45"/>
      <c r="H3" s="45"/>
      <c r="I3" s="45"/>
      <c r="J3" s="45"/>
      <c r="K3" s="45"/>
    </row>
    <row r="4" spans="1:13" ht="17.25" thickBot="1">
      <c r="B4" s="14" t="s">
        <v>6546</v>
      </c>
      <c r="C4" s="127" t="s">
        <v>2224</v>
      </c>
      <c r="D4" s="14" t="s">
        <v>6547</v>
      </c>
      <c r="E4" s="127" t="s">
        <v>2226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83.25" thickBot="1">
      <c r="B6" s="128" t="s">
        <v>17166</v>
      </c>
      <c r="C6" s="56" t="s">
        <v>2093</v>
      </c>
      <c r="D6" s="55" t="s">
        <v>3842</v>
      </c>
      <c r="E6" s="55" t="s">
        <v>3280</v>
      </c>
      <c r="F6" s="56" t="s">
        <v>13035</v>
      </c>
      <c r="G6" s="55" t="s">
        <v>6564</v>
      </c>
      <c r="H6" s="55"/>
      <c r="I6" s="55" t="s">
        <v>6565</v>
      </c>
      <c r="J6" s="55" t="s">
        <v>17142</v>
      </c>
      <c r="K6" s="55" t="s">
        <v>17143</v>
      </c>
      <c r="L6" s="55" t="s">
        <v>17143</v>
      </c>
      <c r="M6" s="1610" t="s">
        <v>17144</v>
      </c>
    </row>
    <row r="7" spans="1:13">
      <c r="B7" s="45"/>
      <c r="C7" s="45"/>
      <c r="D7" s="45"/>
      <c r="E7" s="45"/>
      <c r="F7" s="45"/>
      <c r="G7" s="45"/>
      <c r="H7" s="45"/>
      <c r="I7" s="45"/>
      <c r="J7" s="45"/>
      <c r="K7" s="45"/>
    </row>
    <row r="8" spans="1:13" ht="19.5" thickBot="1">
      <c r="B8" s="83" t="s">
        <v>17145</v>
      </c>
      <c r="C8" s="83"/>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264" t="s">
        <v>13179</v>
      </c>
      <c r="D10" s="264" t="s">
        <v>10878</v>
      </c>
      <c r="E10" s="265" t="s">
        <v>6865</v>
      </c>
      <c r="F10" s="266" t="s">
        <v>7408</v>
      </c>
      <c r="G10" s="66"/>
      <c r="H10" s="267" t="s">
        <v>17167</v>
      </c>
      <c r="I10" s="45"/>
      <c r="J10" s="45"/>
      <c r="K10" s="45"/>
    </row>
    <row r="11" spans="1:13">
      <c r="B11" s="68">
        <v>2</v>
      </c>
      <c r="C11" s="264"/>
      <c r="D11" s="264"/>
      <c r="E11" s="265"/>
      <c r="F11" s="266"/>
      <c r="G11" s="72"/>
      <c r="H11" s="2654"/>
      <c r="I11" s="45"/>
      <c r="J11" s="45"/>
      <c r="K11" s="45"/>
    </row>
    <row r="12" spans="1:13">
      <c r="B12" s="68"/>
      <c r="C12" s="268"/>
      <c r="D12" s="268"/>
      <c r="E12" s="269"/>
      <c r="F12" s="266"/>
      <c r="G12" s="71"/>
      <c r="H12" s="267"/>
      <c r="I12" s="45"/>
      <c r="J12" s="45"/>
      <c r="K12" s="45"/>
    </row>
    <row r="13" spans="1:13">
      <c r="B13" s="68"/>
      <c r="C13" s="270"/>
      <c r="D13" s="270"/>
      <c r="E13" s="266"/>
      <c r="F13" s="266"/>
      <c r="G13" s="71"/>
      <c r="H13" s="145"/>
      <c r="I13" s="45"/>
      <c r="J13" s="45"/>
      <c r="K13" s="45"/>
    </row>
    <row r="14" spans="1:13">
      <c r="B14" s="68"/>
      <c r="C14" s="270"/>
      <c r="D14" s="270"/>
      <c r="E14" s="266"/>
      <c r="F14" s="266"/>
      <c r="G14" s="271"/>
      <c r="H14" s="272"/>
      <c r="I14" s="45"/>
      <c r="J14" s="45"/>
      <c r="K14" s="45"/>
    </row>
    <row r="15" spans="1:13" ht="17.25" thickBot="1">
      <c r="B15" s="77"/>
      <c r="C15" s="273"/>
      <c r="D15" s="274"/>
      <c r="E15" s="275"/>
      <c r="F15" s="276"/>
      <c r="G15" s="276"/>
      <c r="H15" s="277"/>
      <c r="I15" s="45"/>
      <c r="J15" s="45"/>
      <c r="K15" s="45"/>
    </row>
    <row r="16" spans="1:13">
      <c r="B16" s="146"/>
      <c r="C16" s="152"/>
      <c r="D16" s="151"/>
      <c r="E16" s="146"/>
      <c r="F16" s="97"/>
      <c r="G16" s="97"/>
      <c r="H16" s="153"/>
      <c r="I16" s="45"/>
      <c r="J16" s="45"/>
      <c r="K16" s="45"/>
    </row>
    <row r="17" spans="2:11">
      <c r="B17" s="146"/>
      <c r="C17" s="146"/>
      <c r="D17" s="146"/>
      <c r="E17" s="146"/>
      <c r="F17" s="93"/>
      <c r="G17" s="97"/>
      <c r="H17" s="153"/>
      <c r="I17" s="45"/>
      <c r="J17" s="45"/>
      <c r="K17" s="45"/>
    </row>
    <row r="18" spans="2:11" ht="19.5" thickBot="1">
      <c r="B18" s="83" t="s">
        <v>6613</v>
      </c>
      <c r="C18" s="83"/>
      <c r="H18" s="45"/>
      <c r="I18" s="45"/>
      <c r="J18" s="45"/>
      <c r="K18" s="45"/>
    </row>
    <row r="19" spans="2:11">
      <c r="B19" s="84" t="s">
        <v>6570</v>
      </c>
      <c r="C19" s="85" t="s">
        <v>6571</v>
      </c>
      <c r="D19" s="85" t="s">
        <v>6572</v>
      </c>
      <c r="E19" s="85" t="s">
        <v>6573</v>
      </c>
      <c r="F19" s="85" t="s">
        <v>6574</v>
      </c>
      <c r="G19" s="85" t="s">
        <v>6575</v>
      </c>
      <c r="H19" s="86" t="s">
        <v>6557</v>
      </c>
      <c r="I19" s="45"/>
      <c r="J19" s="45"/>
      <c r="K19" s="45"/>
    </row>
    <row r="20" spans="2:11">
      <c r="B20" s="510">
        <v>1</v>
      </c>
      <c r="C20" s="264" t="s">
        <v>13183</v>
      </c>
      <c r="D20" s="264" t="s">
        <v>13184</v>
      </c>
      <c r="E20" s="265" t="s">
        <v>7209</v>
      </c>
      <c r="F20" s="266" t="s">
        <v>7408</v>
      </c>
      <c r="G20" s="511"/>
      <c r="H20" s="1611" t="s">
        <v>7210</v>
      </c>
      <c r="I20" s="45"/>
      <c r="J20" s="45"/>
      <c r="K20" s="45"/>
    </row>
    <row r="21" spans="2:11">
      <c r="B21" s="510">
        <v>2</v>
      </c>
      <c r="C21" s="264" t="s">
        <v>13186</v>
      </c>
      <c r="D21" s="264" t="s">
        <v>13187</v>
      </c>
      <c r="E21" s="265" t="s">
        <v>7213</v>
      </c>
      <c r="F21" s="266" t="s">
        <v>7408</v>
      </c>
      <c r="G21" s="526"/>
      <c r="H21" s="1611" t="s">
        <v>17150</v>
      </c>
      <c r="I21" s="45"/>
      <c r="J21" s="45"/>
      <c r="K21" s="45"/>
    </row>
    <row r="22" spans="2:11">
      <c r="B22" s="510">
        <v>3</v>
      </c>
      <c r="C22" s="264" t="s">
        <v>13233</v>
      </c>
      <c r="D22" s="264" t="s">
        <v>13189</v>
      </c>
      <c r="E22" s="509"/>
      <c r="F22" s="266" t="s">
        <v>7408</v>
      </c>
      <c r="G22" s="509"/>
      <c r="H22" s="509"/>
      <c r="I22" s="45"/>
      <c r="J22" s="45"/>
      <c r="K22" s="45"/>
    </row>
    <row r="23" spans="2:11">
      <c r="B23" s="510">
        <v>4</v>
      </c>
      <c r="C23" s="264" t="s">
        <v>13190</v>
      </c>
      <c r="D23" s="264" t="s">
        <v>13191</v>
      </c>
      <c r="E23" s="509"/>
      <c r="F23" s="266" t="s">
        <v>7408</v>
      </c>
      <c r="G23" s="509"/>
      <c r="H23" s="509"/>
      <c r="I23" s="45"/>
      <c r="J23" s="45"/>
      <c r="K23" s="45"/>
    </row>
    <row r="24" spans="2:11">
      <c r="B24" s="510">
        <v>5</v>
      </c>
      <c r="C24" s="264" t="s">
        <v>13192</v>
      </c>
      <c r="D24" s="264" t="s">
        <v>13193</v>
      </c>
      <c r="E24" s="509"/>
      <c r="F24" s="266" t="s">
        <v>7408</v>
      </c>
      <c r="G24" s="509"/>
      <c r="H24" s="512"/>
      <c r="I24" s="45"/>
      <c r="J24" s="45"/>
      <c r="K24" s="45"/>
    </row>
    <row r="25" spans="2:11" ht="49.5">
      <c r="B25" s="510">
        <v>6</v>
      </c>
      <c r="C25" s="264" t="s">
        <v>13194</v>
      </c>
      <c r="D25" s="264" t="s">
        <v>7073</v>
      </c>
      <c r="E25" s="509"/>
      <c r="F25" s="266" t="s">
        <v>7408</v>
      </c>
      <c r="G25" s="509"/>
      <c r="H25" s="526" t="s">
        <v>17151</v>
      </c>
      <c r="I25" s="45"/>
      <c r="J25" s="45"/>
      <c r="K25" s="45"/>
    </row>
    <row r="26" spans="2:11">
      <c r="B26" s="509"/>
      <c r="C26" s="2744" t="s">
        <v>17152</v>
      </c>
      <c r="D26" s="2745"/>
      <c r="E26" s="2745"/>
      <c r="F26" s="2745"/>
      <c r="G26" s="2745"/>
      <c r="H26" s="2746"/>
      <c r="I26" s="45"/>
      <c r="J26" s="45"/>
      <c r="K26" s="45"/>
    </row>
    <row r="27" spans="2:11">
      <c r="B27" s="510">
        <v>7</v>
      </c>
      <c r="C27" s="509" t="s">
        <v>17147</v>
      </c>
      <c r="D27" s="509" t="s">
        <v>6847</v>
      </c>
      <c r="E27" s="509"/>
      <c r="F27" s="509"/>
      <c r="G27" s="509"/>
      <c r="H27" s="509"/>
      <c r="I27" s="45"/>
      <c r="J27" s="45"/>
      <c r="K27" s="45"/>
    </row>
    <row r="28" spans="2:11">
      <c r="B28" s="510">
        <v>8</v>
      </c>
      <c r="C28" s="509" t="s">
        <v>13199</v>
      </c>
      <c r="D28" s="509" t="s">
        <v>13200</v>
      </c>
      <c r="E28" s="509"/>
      <c r="F28" s="509"/>
      <c r="G28" s="509"/>
      <c r="H28" s="509" t="s">
        <v>7845</v>
      </c>
      <c r="I28" s="45"/>
      <c r="J28" s="45"/>
      <c r="K28" s="45"/>
    </row>
    <row r="29" spans="2:11">
      <c r="B29" s="510">
        <v>9</v>
      </c>
      <c r="C29" s="509" t="s">
        <v>17157</v>
      </c>
      <c r="D29" s="509" t="s">
        <v>13237</v>
      </c>
      <c r="E29" s="509"/>
      <c r="F29" s="509"/>
      <c r="G29" s="509"/>
      <c r="H29" s="509" t="s">
        <v>17154</v>
      </c>
      <c r="I29" s="45"/>
      <c r="J29" s="45"/>
      <c r="K29" s="45"/>
    </row>
    <row r="30" spans="2:11">
      <c r="B30" s="510">
        <v>10</v>
      </c>
      <c r="C30" s="509"/>
      <c r="D30" s="509"/>
      <c r="E30" s="509"/>
      <c r="F30" s="509"/>
      <c r="G30" s="509"/>
      <c r="H30" s="509"/>
      <c r="I30" s="45"/>
      <c r="J30" s="45"/>
      <c r="K30" s="45"/>
    </row>
    <row r="31" spans="2:11">
      <c r="B31" s="510">
        <v>11</v>
      </c>
      <c r="C31" s="509"/>
      <c r="D31" s="509"/>
      <c r="E31" s="509"/>
      <c r="F31" s="509"/>
      <c r="G31" s="509"/>
      <c r="H31" s="509"/>
      <c r="I31" s="45"/>
      <c r="J31" s="45"/>
      <c r="K31" s="45"/>
    </row>
    <row r="32" spans="2:11">
      <c r="B32" s="510"/>
      <c r="D32" s="512"/>
      <c r="E32" s="512"/>
      <c r="F32" s="512"/>
      <c r="G32" s="512"/>
      <c r="H32" s="512"/>
      <c r="I32" s="45"/>
      <c r="J32" s="45"/>
      <c r="K32" s="45"/>
    </row>
    <row r="33" spans="2:11">
      <c r="B33" s="510"/>
      <c r="C33" s="509"/>
      <c r="D33" s="509"/>
      <c r="E33" s="509"/>
      <c r="F33" s="509"/>
      <c r="G33" s="509"/>
      <c r="H33" s="509"/>
      <c r="I33" s="45"/>
      <c r="J33" s="45"/>
      <c r="K33" s="45"/>
    </row>
    <row r="34" spans="2:11">
      <c r="B34" s="510"/>
      <c r="C34" s="509"/>
      <c r="D34" s="509"/>
      <c r="E34" s="509"/>
      <c r="F34" s="509"/>
      <c r="G34" s="509"/>
      <c r="H34" s="509"/>
      <c r="I34" s="45"/>
      <c r="J34" s="45"/>
      <c r="K34" s="45"/>
    </row>
    <row r="35" spans="2:11">
      <c r="B35" s="510"/>
      <c r="C35" s="509"/>
      <c r="D35" s="509"/>
      <c r="E35" s="509"/>
      <c r="F35" s="509"/>
      <c r="G35" s="509"/>
      <c r="H35" s="509"/>
      <c r="I35" s="45"/>
      <c r="J35" s="45"/>
      <c r="K35" s="45"/>
    </row>
    <row r="36" spans="2:11">
      <c r="B36" s="45"/>
      <c r="C36" s="45"/>
      <c r="D36" s="45"/>
      <c r="E36" s="45"/>
      <c r="F36" s="45"/>
      <c r="G36" s="45"/>
      <c r="H36" s="45"/>
      <c r="I36" s="45"/>
      <c r="J36" s="45"/>
      <c r="K36" s="45"/>
    </row>
    <row r="37" spans="2:11">
      <c r="B37" s="45"/>
      <c r="C37" s="45"/>
      <c r="D37" s="45"/>
      <c r="E37" s="45"/>
      <c r="F37" s="45"/>
      <c r="G37" s="45"/>
      <c r="H37" s="45"/>
      <c r="I37" s="45"/>
      <c r="J37" s="45"/>
      <c r="K37" s="45"/>
    </row>
    <row r="38" spans="2:11">
      <c r="B38" s="45"/>
      <c r="C38" s="45"/>
      <c r="D38" s="45"/>
      <c r="E38" s="45"/>
      <c r="F38" s="45"/>
      <c r="G38" s="45"/>
      <c r="H38" s="45"/>
      <c r="I38" s="45"/>
      <c r="J38" s="45"/>
      <c r="K38" s="45"/>
    </row>
    <row r="39" spans="2:11">
      <c r="B39" s="45"/>
      <c r="C39" s="45"/>
      <c r="D39" s="45"/>
      <c r="E39" s="45"/>
      <c r="F39" s="45"/>
      <c r="G39" s="45"/>
      <c r="H39" s="45"/>
    </row>
    <row r="40" spans="2:11">
      <c r="B40" s="45"/>
      <c r="C40" s="45"/>
      <c r="D40" s="45"/>
      <c r="E40" s="45"/>
      <c r="F40" s="45"/>
      <c r="G40" s="45"/>
      <c r="H40" s="45"/>
    </row>
    <row r="41" spans="2:11">
      <c r="B41" s="45"/>
      <c r="C41" s="45"/>
      <c r="D41" s="45"/>
      <c r="E41" s="45"/>
      <c r="F41" s="45"/>
      <c r="G41" s="45"/>
      <c r="H41" s="45"/>
    </row>
  </sheetData>
  <mergeCells count="2">
    <mergeCell ref="C26:H26"/>
    <mergeCell ref="A2:A3"/>
  </mergeCells>
  <phoneticPr fontId="2" type="noConversion"/>
  <dataValidations count="2">
    <dataValidation type="list" allowBlank="1" showInputMessage="1" showErrorMessage="1" sqref="F6" xr:uid="{A5C8FF6A-9C2B-4F35-B338-27A76B909A2A}">
      <formula1>"IB,MB,DAWHO, IB/MB, MB/DAWHO,IB/MB/DAWHO"</formula1>
    </dataValidation>
    <dataValidation type="list" allowBlank="1" showInputMessage="1" showErrorMessage="1" sqref="C6" xr:uid="{58173741-0FA0-4A68-A31B-E6AB84A037C9}">
      <formula1>"Web Service, API"</formula1>
    </dataValidation>
  </dataValidations>
  <hyperlinks>
    <hyperlink ref="A2:A3" location="'API Index'!A1" display="Return to Index" xr:uid="{681DE64D-AA52-4231-9EF7-9454D537DB0F}"/>
  </hyperlinks>
  <pageMargins left="0.7" right="0.7" top="0.75" bottom="0.75" header="0.3" footer="0.3"/>
  <pageSetup paperSize="9" orientation="portrait" r:id="rId1"/>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A4844-EEDC-4D57-8D7B-625C7B5883D4}">
  <sheetPr codeName="工作表379">
    <tabColor rgb="FFFF0000"/>
  </sheetPr>
  <dimension ref="A1:M48"/>
  <sheetViews>
    <sheetView workbookViewId="0">
      <selection activeCell="A2" sqref="A2:A3"/>
    </sheetView>
  </sheetViews>
  <sheetFormatPr defaultRowHeight="16.5"/>
  <cols>
    <col min="2" max="2" width="11.875" customWidth="1"/>
    <col min="3" max="3" width="20.75" bestFit="1" customWidth="1"/>
    <col min="4" max="4" width="20.875"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45226</v>
      </c>
      <c r="E1" s="27" t="s">
        <v>6543</v>
      </c>
      <c r="F1" s="42"/>
      <c r="G1" s="43"/>
      <c r="H1" s="43"/>
      <c r="I1" s="43"/>
    </row>
    <row r="2" spans="1:13">
      <c r="A2" s="2680" t="s">
        <v>6544</v>
      </c>
      <c r="B2" s="15" t="s">
        <v>6237</v>
      </c>
      <c r="C2" s="126" t="s">
        <v>1956</v>
      </c>
      <c r="D2" s="45"/>
      <c r="E2" s="45"/>
      <c r="F2" s="45"/>
      <c r="G2" s="45"/>
      <c r="H2" s="45"/>
      <c r="I2" s="45"/>
      <c r="J2" s="45"/>
      <c r="K2" s="45"/>
    </row>
    <row r="3" spans="1:13">
      <c r="A3" s="2681"/>
      <c r="B3" s="15" t="s">
        <v>6545</v>
      </c>
      <c r="C3" s="46">
        <v>373</v>
      </c>
      <c r="D3" s="45"/>
      <c r="E3" s="45"/>
      <c r="F3" s="45"/>
      <c r="G3" s="45"/>
      <c r="H3" s="45"/>
      <c r="I3" s="45"/>
      <c r="J3" s="45"/>
      <c r="K3" s="45"/>
    </row>
    <row r="4" spans="1:13" ht="17.25" thickBot="1">
      <c r="B4" s="14" t="s">
        <v>6546</v>
      </c>
      <c r="C4" s="127" t="s">
        <v>2224</v>
      </c>
      <c r="D4" s="14" t="s">
        <v>6547</v>
      </c>
      <c r="E4" s="127" t="s">
        <v>2226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17168</v>
      </c>
      <c r="C6" s="56" t="s">
        <v>2093</v>
      </c>
      <c r="D6" s="55" t="s">
        <v>17169</v>
      </c>
      <c r="E6" s="55" t="s">
        <v>17170</v>
      </c>
      <c r="F6" s="56" t="s">
        <v>6563</v>
      </c>
      <c r="G6" s="55" t="s">
        <v>6564</v>
      </c>
      <c r="H6" s="55"/>
      <c r="I6" s="55" t="s">
        <v>6565</v>
      </c>
      <c r="J6" s="55"/>
      <c r="K6" s="57" t="s">
        <v>17171</v>
      </c>
      <c r="L6" s="57" t="s">
        <v>17172</v>
      </c>
      <c r="M6" s="57" t="s">
        <v>17173</v>
      </c>
    </row>
    <row r="7" spans="1:13">
      <c r="B7" s="45"/>
      <c r="C7" s="45"/>
      <c r="D7" s="45"/>
      <c r="E7" s="45"/>
      <c r="F7" s="45"/>
      <c r="G7" s="45"/>
      <c r="H7" s="45"/>
      <c r="I7" s="45"/>
      <c r="J7" s="45"/>
      <c r="K7" s="45"/>
    </row>
    <row r="8" spans="1:13" ht="19.5" thickBot="1">
      <c r="B8" s="83" t="s">
        <v>6569</v>
      </c>
      <c r="C8" s="83"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264" t="s">
        <v>7207</v>
      </c>
      <c r="D10" s="264" t="s">
        <v>7208</v>
      </c>
      <c r="E10" s="265" t="s">
        <v>7961</v>
      </c>
      <c r="F10" s="266" t="s">
        <v>7408</v>
      </c>
      <c r="G10" s="66"/>
      <c r="H10" s="267" t="s">
        <v>7210</v>
      </c>
      <c r="I10" s="45"/>
      <c r="J10" s="45"/>
      <c r="K10" s="45"/>
    </row>
    <row r="11" spans="1:13">
      <c r="B11" s="68">
        <v>2</v>
      </c>
      <c r="C11" s="264" t="s">
        <v>7211</v>
      </c>
      <c r="D11" s="264" t="s">
        <v>7212</v>
      </c>
      <c r="E11" s="265" t="s">
        <v>6851</v>
      </c>
      <c r="F11" s="266" t="s">
        <v>7408</v>
      </c>
      <c r="G11" s="72"/>
      <c r="H11" s="267" t="s">
        <v>7214</v>
      </c>
      <c r="I11" s="45"/>
      <c r="J11" s="45"/>
      <c r="K11" s="45"/>
    </row>
    <row r="12" spans="1:13" ht="78.75">
      <c r="B12" s="68">
        <v>3</v>
      </c>
      <c r="C12" s="268" t="s">
        <v>7215</v>
      </c>
      <c r="D12" s="268" t="s">
        <v>7216</v>
      </c>
      <c r="E12" s="269" t="s">
        <v>7961</v>
      </c>
      <c r="F12" s="266" t="s">
        <v>7408</v>
      </c>
      <c r="G12" s="71"/>
      <c r="H12" s="267" t="s">
        <v>7217</v>
      </c>
      <c r="I12" s="45"/>
      <c r="J12" s="45"/>
      <c r="K12" s="45"/>
    </row>
    <row r="13" spans="1:13">
      <c r="B13" s="68">
        <v>4</v>
      </c>
      <c r="C13" s="270" t="s">
        <v>7218</v>
      </c>
      <c r="D13" s="270" t="s">
        <v>7219</v>
      </c>
      <c r="E13" s="266" t="s">
        <v>6851</v>
      </c>
      <c r="F13" s="266" t="s">
        <v>7408</v>
      </c>
      <c r="G13" s="71"/>
      <c r="H13" s="145"/>
      <c r="I13" s="45"/>
      <c r="J13" s="45"/>
      <c r="K13" s="45"/>
    </row>
    <row r="14" spans="1:13">
      <c r="B14" s="68">
        <v>5</v>
      </c>
      <c r="C14" s="270" t="s">
        <v>7220</v>
      </c>
      <c r="D14" s="270" t="s">
        <v>7221</v>
      </c>
      <c r="E14" s="266" t="s">
        <v>6848</v>
      </c>
      <c r="F14" s="266" t="s">
        <v>7408</v>
      </c>
      <c r="G14" s="271"/>
      <c r="H14" s="272"/>
      <c r="I14" s="45"/>
      <c r="J14" s="45"/>
      <c r="K14" s="45"/>
    </row>
    <row r="15" spans="1:13" ht="17.25" thickBot="1">
      <c r="B15" s="77"/>
      <c r="C15" s="273"/>
      <c r="D15" s="274"/>
      <c r="E15" s="275"/>
      <c r="F15" s="276"/>
      <c r="G15" s="276"/>
      <c r="H15" s="277"/>
      <c r="I15" s="45"/>
      <c r="J15" s="45"/>
      <c r="K15" s="45"/>
    </row>
    <row r="16" spans="1:13">
      <c r="B16" s="146"/>
      <c r="C16" s="152"/>
      <c r="D16" s="151"/>
      <c r="E16" s="146"/>
      <c r="F16" s="97"/>
      <c r="G16" s="97"/>
      <c r="H16" s="153"/>
      <c r="I16" s="45"/>
      <c r="J16" s="45"/>
      <c r="K16" s="45"/>
    </row>
    <row r="17" spans="2:11" ht="19.5" thickBot="1">
      <c r="B17" s="83" t="s">
        <v>6569</v>
      </c>
      <c r="C17" s="83" t="s">
        <v>7223</v>
      </c>
      <c r="D17" s="151"/>
      <c r="E17" s="146"/>
      <c r="F17" s="97"/>
      <c r="G17" s="97"/>
      <c r="H17" s="153"/>
      <c r="I17" s="45"/>
      <c r="J17" s="45"/>
      <c r="K17" s="45"/>
    </row>
    <row r="18" spans="2:11" ht="17.25" thickBot="1">
      <c r="B18" s="58" t="s">
        <v>6570</v>
      </c>
      <c r="C18" s="59" t="s">
        <v>6571</v>
      </c>
      <c r="D18" s="59" t="s">
        <v>6572</v>
      </c>
      <c r="E18" s="59" t="s">
        <v>6573</v>
      </c>
      <c r="F18" s="59" t="s">
        <v>6574</v>
      </c>
      <c r="G18" s="59" t="s">
        <v>6575</v>
      </c>
      <c r="H18" s="60" t="s">
        <v>6557</v>
      </c>
      <c r="I18" s="45"/>
      <c r="J18" s="45"/>
      <c r="K18" s="45"/>
    </row>
    <row r="19" spans="2:11">
      <c r="B19" s="62">
        <v>1</v>
      </c>
      <c r="C19" s="278" t="s">
        <v>7220</v>
      </c>
      <c r="D19" s="270" t="s">
        <v>7221</v>
      </c>
      <c r="E19" s="266" t="s">
        <v>7222</v>
      </c>
      <c r="F19" s="266" t="s">
        <v>7408</v>
      </c>
      <c r="G19" s="66"/>
      <c r="H19" s="279"/>
      <c r="I19" s="45"/>
      <c r="J19" s="45"/>
      <c r="K19" s="45"/>
    </row>
    <row r="20" spans="2:11" ht="17.25" thickBot="1">
      <c r="B20" s="77"/>
      <c r="C20" s="273"/>
      <c r="D20" s="274"/>
      <c r="E20" s="275"/>
      <c r="F20" s="276"/>
      <c r="G20" s="276"/>
      <c r="H20" s="277"/>
    </row>
    <row r="21" spans="2:11">
      <c r="B21" s="146"/>
      <c r="C21" s="146"/>
      <c r="D21" s="146"/>
      <c r="E21" s="146"/>
      <c r="F21" s="93"/>
      <c r="G21" s="97"/>
      <c r="H21" s="153"/>
      <c r="I21" s="45"/>
      <c r="J21" s="45"/>
      <c r="K21" s="45"/>
    </row>
    <row r="22" spans="2:11" ht="19.5" thickBot="1">
      <c r="B22" s="83" t="s">
        <v>6613</v>
      </c>
      <c r="C22" s="83" t="s">
        <v>7206</v>
      </c>
      <c r="H22" s="45"/>
      <c r="I22" s="45"/>
      <c r="J22" s="45"/>
      <c r="K22" s="45"/>
    </row>
    <row r="23" spans="2:11" ht="17.25" thickBot="1">
      <c r="B23" s="58" t="s">
        <v>6570</v>
      </c>
      <c r="C23" s="59" t="s">
        <v>6571</v>
      </c>
      <c r="D23" s="59" t="s">
        <v>6572</v>
      </c>
      <c r="E23" s="59" t="s">
        <v>6573</v>
      </c>
      <c r="F23" s="59" t="s">
        <v>6574</v>
      </c>
      <c r="G23" s="59" t="s">
        <v>6575</v>
      </c>
      <c r="H23" s="60" t="s">
        <v>6557</v>
      </c>
      <c r="I23" s="45"/>
      <c r="J23" s="45"/>
      <c r="K23" s="45"/>
    </row>
    <row r="24" spans="2:11">
      <c r="B24" s="62">
        <v>1</v>
      </c>
      <c r="C24" s="264" t="s">
        <v>7207</v>
      </c>
      <c r="D24" s="264" t="s">
        <v>7208</v>
      </c>
      <c r="E24" s="265" t="s">
        <v>7209</v>
      </c>
      <c r="F24" s="266" t="s">
        <v>7408</v>
      </c>
      <c r="G24" s="66"/>
      <c r="H24" s="267" t="s">
        <v>7210</v>
      </c>
      <c r="I24" s="45"/>
      <c r="J24" s="45"/>
      <c r="K24" s="45"/>
    </row>
    <row r="25" spans="2:11">
      <c r="B25" s="68">
        <v>2</v>
      </c>
      <c r="C25" s="264" t="s">
        <v>7225</v>
      </c>
      <c r="D25" s="264" t="s">
        <v>7212</v>
      </c>
      <c r="E25" s="265" t="s">
        <v>7213</v>
      </c>
      <c r="F25" s="266" t="s">
        <v>7408</v>
      </c>
      <c r="G25" s="72"/>
      <c r="H25" s="267" t="s">
        <v>7214</v>
      </c>
      <c r="I25" s="45"/>
      <c r="J25" s="45"/>
      <c r="K25" s="45"/>
    </row>
    <row r="26" spans="2:11" ht="78.75">
      <c r="B26" s="68">
        <v>3</v>
      </c>
      <c r="C26" s="268" t="s">
        <v>7215</v>
      </c>
      <c r="D26" s="268" t="s">
        <v>7216</v>
      </c>
      <c r="E26" s="284" t="s">
        <v>7209</v>
      </c>
      <c r="F26" s="266" t="s">
        <v>7408</v>
      </c>
      <c r="G26" s="71"/>
      <c r="H26" s="267" t="s">
        <v>7217</v>
      </c>
      <c r="I26" s="45"/>
      <c r="J26" s="45"/>
      <c r="K26" s="45"/>
    </row>
    <row r="27" spans="2:11">
      <c r="B27" s="68">
        <v>4</v>
      </c>
      <c r="C27" s="270" t="s">
        <v>7218</v>
      </c>
      <c r="D27" s="270" t="s">
        <v>7219</v>
      </c>
      <c r="E27" s="266" t="s">
        <v>7213</v>
      </c>
      <c r="F27" s="266" t="s">
        <v>7408</v>
      </c>
      <c r="G27" s="71"/>
      <c r="H27" s="267"/>
      <c r="I27" s="45"/>
      <c r="J27" s="45"/>
      <c r="K27" s="45"/>
    </row>
    <row r="28" spans="2:11">
      <c r="B28" s="68">
        <v>5</v>
      </c>
      <c r="C28" s="270" t="s">
        <v>7220</v>
      </c>
      <c r="D28" s="270" t="s">
        <v>7221</v>
      </c>
      <c r="E28" s="266" t="s">
        <v>7222</v>
      </c>
      <c r="F28" s="266" t="s">
        <v>7408</v>
      </c>
      <c r="G28" s="74"/>
      <c r="H28" s="267"/>
      <c r="I28" s="45"/>
      <c r="J28" s="45"/>
      <c r="K28" s="45"/>
    </row>
    <row r="29" spans="2:11" ht="63">
      <c r="B29" s="75">
        <v>6</v>
      </c>
      <c r="C29" s="268" t="s">
        <v>7226</v>
      </c>
      <c r="D29" s="285" t="s">
        <v>7227</v>
      </c>
      <c r="E29" s="284" t="s">
        <v>7228</v>
      </c>
      <c r="F29" s="266" t="s">
        <v>7408</v>
      </c>
      <c r="G29" s="76"/>
      <c r="H29" s="2654" t="s">
        <v>7971</v>
      </c>
      <c r="I29" s="45"/>
      <c r="J29" s="45"/>
      <c r="K29" s="45"/>
    </row>
    <row r="30" spans="2:11">
      <c r="B30" s="68">
        <v>7</v>
      </c>
      <c r="C30" s="286" t="s">
        <v>7099</v>
      </c>
      <c r="D30" s="285" t="s">
        <v>7230</v>
      </c>
      <c r="E30" s="284" t="s">
        <v>7231</v>
      </c>
      <c r="F30" s="266" t="s">
        <v>7408</v>
      </c>
      <c r="G30" s="72"/>
      <c r="H30" s="137"/>
      <c r="I30" s="45"/>
      <c r="J30" s="45"/>
      <c r="K30" s="45"/>
    </row>
    <row r="31" spans="2:11" ht="17.25" thickBot="1">
      <c r="B31" s="77"/>
      <c r="C31" s="273"/>
      <c r="D31" s="274"/>
      <c r="E31" s="275"/>
      <c r="F31" s="287"/>
      <c r="G31" s="276"/>
      <c r="H31" s="277"/>
    </row>
    <row r="32" spans="2:11">
      <c r="B32" s="146"/>
      <c r="C32" s="146"/>
      <c r="D32" s="146"/>
      <c r="E32" s="146"/>
      <c r="F32" s="93"/>
      <c r="G32" s="97"/>
      <c r="H32" s="153"/>
      <c r="I32" s="45"/>
      <c r="J32" s="45"/>
      <c r="K32" s="45"/>
    </row>
    <row r="33" spans="2:11">
      <c r="B33" s="45"/>
      <c r="C33" s="45"/>
      <c r="D33" s="45"/>
      <c r="E33" s="45"/>
      <c r="F33" s="45"/>
      <c r="G33" s="45"/>
      <c r="H33" s="45"/>
      <c r="I33" s="45"/>
      <c r="J33" s="45"/>
      <c r="K33" s="45"/>
    </row>
    <row r="34" spans="2:11" ht="19.5" thickBot="1">
      <c r="B34" s="83" t="s">
        <v>6613</v>
      </c>
      <c r="C34" s="83" t="s">
        <v>8154</v>
      </c>
      <c r="H34" s="45"/>
      <c r="I34" s="45"/>
      <c r="J34" s="45"/>
      <c r="K34" s="45"/>
    </row>
    <row r="35" spans="2:11" ht="34.5" customHeight="1" thickBot="1">
      <c r="B35" s="58" t="s">
        <v>6570</v>
      </c>
      <c r="C35" s="59" t="s">
        <v>6571</v>
      </c>
      <c r="D35" s="59" t="s">
        <v>6572</v>
      </c>
      <c r="E35" s="59" t="s">
        <v>6573</v>
      </c>
      <c r="F35" s="59" t="s">
        <v>6574</v>
      </c>
      <c r="G35" s="59" t="s">
        <v>6575</v>
      </c>
      <c r="H35" s="60" t="s">
        <v>6557</v>
      </c>
      <c r="I35" s="45"/>
      <c r="J35" s="45"/>
      <c r="K35" s="45"/>
    </row>
    <row r="36" spans="2:11">
      <c r="B36" s="68">
        <v>1</v>
      </c>
      <c r="C36" s="286" t="s">
        <v>17174</v>
      </c>
      <c r="D36" s="286" t="s">
        <v>17175</v>
      </c>
      <c r="E36" s="266" t="s">
        <v>17176</v>
      </c>
      <c r="F36" s="266" t="s">
        <v>7408</v>
      </c>
      <c r="G36" s="66"/>
      <c r="H36" s="279"/>
      <c r="I36" s="45"/>
      <c r="J36" s="45"/>
      <c r="K36" s="45"/>
    </row>
    <row r="37" spans="2:11">
      <c r="B37" s="68">
        <v>2</v>
      </c>
      <c r="C37" s="286" t="s">
        <v>17177</v>
      </c>
      <c r="D37" s="286" t="s">
        <v>7556</v>
      </c>
      <c r="E37" s="266" t="s">
        <v>17176</v>
      </c>
      <c r="F37" s="266" t="s">
        <v>7408</v>
      </c>
      <c r="G37" s="72"/>
      <c r="H37" s="219"/>
      <c r="I37" s="45"/>
      <c r="J37" s="45"/>
      <c r="K37" s="45"/>
    </row>
    <row r="38" spans="2:11">
      <c r="B38" s="68">
        <v>3</v>
      </c>
      <c r="C38" s="286" t="s">
        <v>8138</v>
      </c>
      <c r="D38" s="286" t="s">
        <v>7616</v>
      </c>
      <c r="E38" s="266" t="s">
        <v>7270</v>
      </c>
      <c r="F38" s="266" t="s">
        <v>7408</v>
      </c>
      <c r="G38" s="71"/>
      <c r="H38" s="267" t="s">
        <v>8155</v>
      </c>
      <c r="I38" s="45"/>
      <c r="J38" s="45"/>
      <c r="K38" s="45"/>
    </row>
    <row r="39" spans="2:11">
      <c r="B39" s="68">
        <v>4</v>
      </c>
      <c r="C39" s="286" t="s">
        <v>7617</v>
      </c>
      <c r="D39" s="286" t="s">
        <v>7618</v>
      </c>
      <c r="E39" s="266" t="s">
        <v>8214</v>
      </c>
      <c r="F39" s="266" t="s">
        <v>7408</v>
      </c>
      <c r="G39" s="71"/>
      <c r="H39" s="267"/>
      <c r="I39" s="45"/>
      <c r="J39" s="45"/>
      <c r="K39" s="45"/>
    </row>
    <row r="40" spans="2:11">
      <c r="B40" s="68">
        <v>5</v>
      </c>
      <c r="C40" s="286" t="s">
        <v>8184</v>
      </c>
      <c r="D40" s="286" t="s">
        <v>7688</v>
      </c>
      <c r="E40" s="266" t="s">
        <v>7270</v>
      </c>
      <c r="F40" s="266" t="s">
        <v>7408</v>
      </c>
      <c r="G40" s="74"/>
      <c r="H40" s="267" t="s">
        <v>8155</v>
      </c>
      <c r="I40" s="45"/>
      <c r="J40" s="45"/>
      <c r="K40" s="45"/>
    </row>
    <row r="41" spans="2:11">
      <c r="B41" s="68">
        <v>6</v>
      </c>
      <c r="C41" s="286" t="s">
        <v>8185</v>
      </c>
      <c r="D41" s="286" t="s">
        <v>7884</v>
      </c>
      <c r="E41" s="266" t="s">
        <v>8214</v>
      </c>
      <c r="F41" s="266" t="s">
        <v>7408</v>
      </c>
      <c r="G41" s="76"/>
      <c r="H41" s="267"/>
      <c r="I41" s="45"/>
      <c r="J41" s="45"/>
      <c r="K41" s="45"/>
    </row>
    <row r="42" spans="2:11">
      <c r="B42" s="68"/>
      <c r="C42" s="286"/>
      <c r="D42" s="319"/>
      <c r="E42" s="266"/>
      <c r="F42" s="266"/>
      <c r="G42" s="72"/>
      <c r="H42" s="267"/>
      <c r="I42" s="45"/>
      <c r="J42" s="45"/>
      <c r="K42" s="45"/>
    </row>
    <row r="43" spans="2:11">
      <c r="B43" s="68"/>
      <c r="C43" s="286"/>
      <c r="D43" s="286"/>
      <c r="E43" s="266"/>
      <c r="F43" s="266"/>
      <c r="G43" s="71"/>
      <c r="H43" s="267"/>
      <c r="I43" s="45"/>
      <c r="J43" s="45"/>
      <c r="K43" s="45"/>
    </row>
    <row r="44" spans="2:11">
      <c r="B44" s="68"/>
      <c r="C44" s="268"/>
      <c r="D44" s="286"/>
      <c r="E44" s="266"/>
      <c r="F44" s="266"/>
      <c r="G44" s="71"/>
      <c r="H44" s="267"/>
      <c r="I44" s="45"/>
      <c r="J44" s="45"/>
      <c r="K44" s="45"/>
    </row>
    <row r="45" spans="2:11">
      <c r="B45" s="291"/>
      <c r="C45" s="322"/>
      <c r="D45" s="323"/>
      <c r="E45" s="295"/>
      <c r="F45" s="295"/>
      <c r="G45" s="324"/>
      <c r="H45" s="297"/>
      <c r="I45" s="45"/>
      <c r="J45" s="45"/>
      <c r="K45" s="45"/>
    </row>
    <row r="46" spans="2:11">
      <c r="B46" s="316"/>
      <c r="C46" s="286"/>
      <c r="D46" s="286"/>
      <c r="E46" s="266"/>
      <c r="F46" s="266"/>
      <c r="G46" s="315"/>
      <c r="H46" s="267"/>
      <c r="I46" s="45"/>
      <c r="J46" s="45"/>
      <c r="K46" s="45"/>
    </row>
    <row r="47" spans="2:11" ht="17.25" thickBot="1">
      <c r="B47" s="317"/>
      <c r="C47" s="325"/>
      <c r="D47" s="326"/>
      <c r="E47" s="301"/>
      <c r="F47" s="276"/>
      <c r="G47" s="276"/>
      <c r="H47" s="302"/>
      <c r="I47" s="45"/>
      <c r="J47" s="45"/>
      <c r="K47" s="45"/>
    </row>
    <row r="48" spans="2:11">
      <c r="B48" s="45"/>
      <c r="C48" s="45"/>
      <c r="D48" s="45"/>
      <c r="E48" s="45"/>
      <c r="F48" s="45"/>
      <c r="G48" s="45"/>
      <c r="H48" s="45"/>
      <c r="I48" s="45"/>
      <c r="J48" s="45"/>
      <c r="K48" s="45"/>
    </row>
  </sheetData>
  <mergeCells count="1">
    <mergeCell ref="A2:A3"/>
  </mergeCells>
  <phoneticPr fontId="2" type="noConversion"/>
  <dataValidations count="2">
    <dataValidation type="list" allowBlank="1" showInputMessage="1" showErrorMessage="1" sqref="F6" xr:uid="{9C0D213C-F518-4FEE-B1E8-92C52405B19C}">
      <formula1>"IB,MB,DAWHO, IB/MB, MB/DAWHO,IB/MB/DAWHO"</formula1>
    </dataValidation>
    <dataValidation type="list" allowBlank="1" showInputMessage="1" showErrorMessage="1" sqref="C6" xr:uid="{D708D998-2C8D-45AB-AD33-AB6A7BE86B35}">
      <formula1>"Web Service, API"</formula1>
    </dataValidation>
  </dataValidations>
  <hyperlinks>
    <hyperlink ref="K6" r:id="rId1" display="https://10.11.66.149:8080/etfAPIM/etf/qry/Qry060" xr:uid="{FE8268C9-40B8-41B3-9A0F-36ED9FAA1A3C}"/>
    <hyperlink ref="L6" r:id="rId2" display="https://10.11.66.149:8080/etfAPIM/" xr:uid="{3C457F25-9319-4F98-A355-AAB8B728533F}"/>
    <hyperlink ref="M6" r:id="rId3" xr:uid="{F87BA164-9EB8-4A4F-BB12-DD8777E9E7D2}"/>
    <hyperlink ref="A2:A3" location="'API Index'!A1" display="Return to Index" xr:uid="{A5A4E145-59A9-4E76-99A0-84CBBABB148B}"/>
  </hyperlinks>
  <pageMargins left="0.7" right="0.7" top="0.75" bottom="0.75" header="0.3" footer="0.3"/>
  <pageSetup paperSize="9" orientation="portrait" r:id="rId4"/>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2F8A4-9C06-4839-900C-80A53E5054F8}">
  <sheetPr codeName="工作表380">
    <tabColor rgb="FFFF0000"/>
  </sheetPr>
  <dimension ref="A1:M59"/>
  <sheetViews>
    <sheetView zoomScale="70" zoomScaleNormal="70" workbookViewId="0">
      <selection activeCell="A2" sqref="A2:A3"/>
    </sheetView>
  </sheetViews>
  <sheetFormatPr defaultRowHeight="16.5"/>
  <cols>
    <col min="2" max="2" width="11.75" bestFit="1" customWidth="1"/>
    <col min="3" max="3" width="22.125" bestFit="1" customWidth="1"/>
    <col min="4" max="4" width="20.25"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15" t="s">
        <v>6545</v>
      </c>
      <c r="C3" s="46">
        <v>374</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3853</v>
      </c>
      <c r="C6" s="56" t="s">
        <v>2093</v>
      </c>
      <c r="D6" s="55" t="s">
        <v>3854</v>
      </c>
      <c r="E6" s="55" t="s">
        <v>3855</v>
      </c>
      <c r="F6" s="56" t="s">
        <v>6841</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58" t="s">
        <v>6570</v>
      </c>
      <c r="C17" s="59" t="s">
        <v>6571</v>
      </c>
      <c r="D17" s="59" t="s">
        <v>6572</v>
      </c>
      <c r="E17" s="59" t="s">
        <v>6573</v>
      </c>
      <c r="F17" s="59" t="s">
        <v>6574</v>
      </c>
      <c r="G17" s="59" t="s">
        <v>6575</v>
      </c>
      <c r="H17" s="60" t="s">
        <v>6557</v>
      </c>
      <c r="I17" s="45"/>
      <c r="J17" s="61"/>
      <c r="K17" s="45"/>
    </row>
    <row r="18" spans="2:11" ht="31.5">
      <c r="B18" s="226">
        <v>1</v>
      </c>
      <c r="C18" s="188" t="s">
        <v>17178</v>
      </c>
      <c r="D18" s="188" t="s">
        <v>17179</v>
      </c>
      <c r="E18" s="188" t="s">
        <v>7270</v>
      </c>
      <c r="F18" s="89" t="s">
        <v>6584</v>
      </c>
      <c r="G18" s="188"/>
      <c r="H18" s="1612" t="s">
        <v>17180</v>
      </c>
      <c r="I18" s="45"/>
      <c r="J18" s="45"/>
      <c r="K18" s="45"/>
    </row>
    <row r="19" spans="2:11" ht="17.100000000000001" customHeight="1">
      <c r="B19" s="227">
        <v>2</v>
      </c>
      <c r="C19" s="25"/>
      <c r="D19" s="25"/>
      <c r="E19" s="25"/>
      <c r="F19" s="2747"/>
      <c r="G19" s="25"/>
      <c r="H19" s="1613"/>
      <c r="I19" s="45"/>
      <c r="J19" s="45"/>
      <c r="K19" s="45"/>
    </row>
    <row r="20" spans="2:11" ht="17.25" thickBot="1">
      <c r="B20" s="229">
        <v>3</v>
      </c>
      <c r="C20" s="174"/>
      <c r="D20" s="174"/>
      <c r="E20" s="174"/>
      <c r="F20" s="2748"/>
      <c r="G20" s="174"/>
      <c r="H20" s="1614"/>
      <c r="I20" s="45"/>
      <c r="J20" s="45"/>
      <c r="K20" s="45"/>
    </row>
    <row r="21" spans="2:11">
      <c r="B21" s="45"/>
      <c r="C21" s="45"/>
      <c r="D21" s="45"/>
      <c r="E21" s="45"/>
      <c r="F21" s="45"/>
      <c r="G21" s="45"/>
      <c r="H21" s="45"/>
      <c r="I21" s="45"/>
      <c r="J21" s="45"/>
      <c r="K21" s="45"/>
    </row>
    <row r="22" spans="2:11" ht="19.5" thickBot="1">
      <c r="B22" s="83" t="s">
        <v>7224</v>
      </c>
      <c r="C22" t="s">
        <v>7206</v>
      </c>
      <c r="H22" s="45"/>
      <c r="I22" s="45"/>
      <c r="J22" s="45"/>
      <c r="K22" s="45"/>
    </row>
    <row r="23" spans="2:11" ht="17.25" thickBot="1">
      <c r="B23" s="84" t="s">
        <v>6570</v>
      </c>
      <c r="C23" s="85" t="s">
        <v>6571</v>
      </c>
      <c r="D23" s="85" t="s">
        <v>6572</v>
      </c>
      <c r="E23" s="85" t="s">
        <v>6573</v>
      </c>
      <c r="F23" s="85" t="s">
        <v>6574</v>
      </c>
      <c r="G23" s="85" t="s">
        <v>6575</v>
      </c>
      <c r="H23" s="86" t="s">
        <v>6557</v>
      </c>
      <c r="I23" s="45"/>
      <c r="J23" s="45"/>
      <c r="K23" s="45"/>
    </row>
    <row r="24" spans="2:11">
      <c r="B24" s="87">
        <v>1</v>
      </c>
      <c r="C24" s="165" t="s">
        <v>7207</v>
      </c>
      <c r="D24" s="165" t="s">
        <v>7208</v>
      </c>
      <c r="E24" s="166" t="s">
        <v>7209</v>
      </c>
      <c r="F24" s="89" t="s">
        <v>6584</v>
      </c>
      <c r="G24" s="89"/>
      <c r="H24" s="167" t="s">
        <v>7210</v>
      </c>
      <c r="I24" s="45"/>
      <c r="J24" s="45"/>
      <c r="K24" s="45"/>
    </row>
    <row r="25" spans="2:11">
      <c r="B25" s="91">
        <v>2</v>
      </c>
      <c r="C25" s="168" t="s">
        <v>7225</v>
      </c>
      <c r="D25" s="168" t="s">
        <v>7212</v>
      </c>
      <c r="E25" s="23" t="s">
        <v>7213</v>
      </c>
      <c r="F25" s="93" t="s">
        <v>6584</v>
      </c>
      <c r="G25" s="94"/>
      <c r="H25" s="169" t="s">
        <v>7214</v>
      </c>
      <c r="I25" s="45"/>
      <c r="J25" s="45"/>
      <c r="K25" s="45"/>
    </row>
    <row r="26" spans="2:11" ht="78.75">
      <c r="B26" s="91">
        <v>3</v>
      </c>
      <c r="C26" s="170" t="s">
        <v>7215</v>
      </c>
      <c r="D26" s="170" t="s">
        <v>7216</v>
      </c>
      <c r="E26" s="182" t="s">
        <v>7209</v>
      </c>
      <c r="F26" s="93" t="s">
        <v>6584</v>
      </c>
      <c r="G26" s="93"/>
      <c r="H26" s="172" t="s">
        <v>7217</v>
      </c>
      <c r="I26" s="45"/>
      <c r="J26" s="45"/>
      <c r="K26" s="45"/>
    </row>
    <row r="27" spans="2:11">
      <c r="B27" s="91">
        <v>4</v>
      </c>
      <c r="C27" s="25" t="s">
        <v>7218</v>
      </c>
      <c r="D27" s="25" t="s">
        <v>7219</v>
      </c>
      <c r="E27" s="22" t="s">
        <v>7213</v>
      </c>
      <c r="F27" s="93" t="s">
        <v>6584</v>
      </c>
      <c r="G27" s="93"/>
      <c r="H27" s="173"/>
      <c r="I27" s="45"/>
      <c r="J27" s="45"/>
      <c r="K27" s="45"/>
    </row>
    <row r="28" spans="2:11">
      <c r="B28" s="91">
        <v>5</v>
      </c>
      <c r="C28" s="25" t="s">
        <v>7220</v>
      </c>
      <c r="D28" s="25" t="s">
        <v>7221</v>
      </c>
      <c r="E28" s="22" t="s">
        <v>7222</v>
      </c>
      <c r="F28" s="93" t="s">
        <v>6584</v>
      </c>
      <c r="G28" s="97"/>
      <c r="H28" s="173"/>
      <c r="I28" s="45"/>
      <c r="J28" s="45"/>
      <c r="K28" s="45"/>
    </row>
    <row r="29" spans="2:11" ht="47.25">
      <c r="B29" s="91">
        <v>6</v>
      </c>
      <c r="C29" s="170" t="s">
        <v>7226</v>
      </c>
      <c r="D29" s="183" t="s">
        <v>7227</v>
      </c>
      <c r="E29" s="182" t="s">
        <v>7228</v>
      </c>
      <c r="F29" s="93" t="s">
        <v>6584</v>
      </c>
      <c r="G29" s="93"/>
      <c r="H29" s="173" t="s">
        <v>7229</v>
      </c>
      <c r="I29" s="45"/>
      <c r="J29" s="45"/>
      <c r="K29" s="45"/>
    </row>
    <row r="30" spans="2:11" ht="17.25" thickBot="1">
      <c r="B30" s="99">
        <v>7</v>
      </c>
      <c r="C30" s="184" t="s">
        <v>7099</v>
      </c>
      <c r="D30" s="185" t="s">
        <v>7230</v>
      </c>
      <c r="E30" s="186" t="s">
        <v>7231</v>
      </c>
      <c r="F30" s="102" t="s">
        <v>6584</v>
      </c>
      <c r="G30" s="114"/>
      <c r="H30" s="187"/>
      <c r="I30" s="45"/>
      <c r="J30" s="45"/>
      <c r="K30" s="45"/>
    </row>
    <row r="31" spans="2:11">
      <c r="B31" s="45"/>
      <c r="C31" s="45"/>
      <c r="D31" s="45"/>
      <c r="E31" s="45"/>
      <c r="F31" s="45"/>
      <c r="G31" s="45"/>
      <c r="H31" s="45"/>
    </row>
    <row r="32" spans="2:11" ht="19.5" thickBot="1">
      <c r="B32" s="83" t="s">
        <v>7224</v>
      </c>
      <c r="C32" t="s">
        <v>7223</v>
      </c>
      <c r="H32" s="45"/>
      <c r="I32" s="45"/>
      <c r="J32" s="45"/>
      <c r="K32" s="45"/>
    </row>
    <row r="33" spans="2:11" ht="17.25" thickBot="1">
      <c r="B33" s="58" t="s">
        <v>6570</v>
      </c>
      <c r="C33" s="59" t="s">
        <v>6571</v>
      </c>
      <c r="D33" s="59" t="s">
        <v>6572</v>
      </c>
      <c r="E33" s="59" t="s">
        <v>6573</v>
      </c>
      <c r="F33" s="59" t="s">
        <v>6574</v>
      </c>
      <c r="G33" s="59" t="s">
        <v>6575</v>
      </c>
      <c r="H33" s="60" t="s">
        <v>6557</v>
      </c>
      <c r="I33" s="45"/>
      <c r="J33" s="45"/>
      <c r="K33" s="45"/>
    </row>
    <row r="34" spans="2:11" ht="31.5">
      <c r="B34" s="91">
        <v>1</v>
      </c>
      <c r="C34" s="25" t="s">
        <v>17181</v>
      </c>
      <c r="D34" s="25" t="s">
        <v>17179</v>
      </c>
      <c r="E34" s="25" t="s">
        <v>7771</v>
      </c>
      <c r="F34" s="93"/>
      <c r="G34" s="93"/>
      <c r="H34" s="1612" t="s">
        <v>17180</v>
      </c>
      <c r="I34" s="45"/>
      <c r="J34" s="45"/>
      <c r="K34" s="45"/>
    </row>
    <row r="35" spans="2:11">
      <c r="B35" s="91">
        <v>2</v>
      </c>
      <c r="C35" s="25" t="s">
        <v>9634</v>
      </c>
      <c r="D35" s="25" t="s">
        <v>17182</v>
      </c>
      <c r="E35" s="25" t="s">
        <v>7771</v>
      </c>
      <c r="F35" s="93"/>
      <c r="G35" s="94"/>
      <c r="H35" s="169"/>
      <c r="I35" s="45"/>
      <c r="J35" s="45"/>
      <c r="K35" s="45"/>
    </row>
    <row r="36" spans="2:11">
      <c r="B36" s="91">
        <v>3</v>
      </c>
      <c r="C36" s="25" t="s">
        <v>9629</v>
      </c>
      <c r="D36" s="25" t="s">
        <v>17183</v>
      </c>
      <c r="E36" s="25" t="s">
        <v>7771</v>
      </c>
      <c r="F36" s="93"/>
      <c r="G36" s="93"/>
      <c r="H36" s="172"/>
      <c r="I36" s="45"/>
      <c r="J36" s="45"/>
      <c r="K36" s="45"/>
    </row>
    <row r="37" spans="2:11">
      <c r="B37" s="91">
        <v>4</v>
      </c>
      <c r="C37" s="25"/>
      <c r="D37" s="25"/>
      <c r="E37" s="25"/>
      <c r="F37" s="93"/>
      <c r="G37" s="93"/>
      <c r="H37" s="173"/>
      <c r="I37" s="45"/>
      <c r="J37" s="45"/>
      <c r="K37" s="45"/>
    </row>
    <row r="38" spans="2:11">
      <c r="B38" s="91">
        <v>5</v>
      </c>
      <c r="C38" s="191"/>
      <c r="D38" s="191"/>
      <c r="E38" s="182"/>
      <c r="F38" s="93"/>
      <c r="G38" s="97"/>
      <c r="H38" s="173"/>
      <c r="I38" s="45"/>
      <c r="J38" s="45"/>
      <c r="K38" s="45"/>
    </row>
    <row r="39" spans="2:11">
      <c r="B39" s="91">
        <v>6</v>
      </c>
      <c r="C39" s="191"/>
      <c r="D39" s="191"/>
      <c r="E39" s="182"/>
      <c r="F39" s="93"/>
      <c r="G39" s="93"/>
      <c r="H39" s="173"/>
      <c r="I39" s="45"/>
      <c r="J39" s="45"/>
      <c r="K39" s="45"/>
    </row>
    <row r="40" spans="2:11">
      <c r="B40" s="91">
        <v>7</v>
      </c>
      <c r="C40" s="191"/>
      <c r="D40" s="191"/>
      <c r="E40" s="182"/>
      <c r="F40" s="93"/>
      <c r="G40" s="94"/>
      <c r="H40" s="169"/>
      <c r="I40" s="45"/>
      <c r="J40" s="45"/>
      <c r="K40" s="45"/>
    </row>
    <row r="41" spans="2:11">
      <c r="B41" s="91">
        <v>8</v>
      </c>
      <c r="C41" s="191"/>
      <c r="D41" s="191"/>
      <c r="E41" s="182"/>
      <c r="F41" s="93"/>
      <c r="G41" s="94"/>
      <c r="H41" s="169"/>
      <c r="I41" s="45"/>
      <c r="J41" s="45"/>
      <c r="K41" s="45"/>
    </row>
    <row r="42" spans="2:11">
      <c r="B42" s="91">
        <v>9</v>
      </c>
      <c r="C42" s="191"/>
      <c r="D42" s="191"/>
      <c r="E42" s="182"/>
      <c r="F42" s="93"/>
      <c r="G42" s="94"/>
      <c r="H42" s="169"/>
      <c r="I42" s="45"/>
      <c r="J42" s="45"/>
      <c r="K42" s="45"/>
    </row>
    <row r="43" spans="2:11">
      <c r="B43" s="91">
        <v>10</v>
      </c>
      <c r="C43" s="191"/>
      <c r="D43" s="191"/>
      <c r="E43" s="182"/>
      <c r="F43" s="93"/>
      <c r="G43" s="94"/>
      <c r="H43" s="169"/>
      <c r="I43" s="45"/>
      <c r="J43" s="45"/>
      <c r="K43" s="45"/>
    </row>
    <row r="44" spans="2:11">
      <c r="B44" s="91">
        <v>11</v>
      </c>
      <c r="C44" s="191"/>
      <c r="D44" s="191"/>
      <c r="E44" s="182"/>
      <c r="F44" s="93"/>
      <c r="G44" s="94"/>
      <c r="H44" s="169"/>
      <c r="I44" s="45"/>
      <c r="J44" s="45"/>
      <c r="K44" s="45"/>
    </row>
    <row r="45" spans="2:11">
      <c r="B45" s="91">
        <v>12</v>
      </c>
      <c r="C45" s="191"/>
      <c r="D45" s="191"/>
      <c r="E45" s="182"/>
      <c r="F45" s="93"/>
      <c r="G45" s="94"/>
      <c r="H45" s="169"/>
      <c r="I45" s="45"/>
      <c r="J45" s="45"/>
      <c r="K45" s="45"/>
    </row>
    <row r="46" spans="2:11">
      <c r="B46" s="193">
        <v>13</v>
      </c>
      <c r="C46" s="191"/>
      <c r="D46" s="191"/>
      <c r="E46" s="182"/>
      <c r="F46" s="93"/>
      <c r="G46" s="94"/>
      <c r="H46" s="169"/>
      <c r="I46" s="45"/>
      <c r="J46" s="45"/>
      <c r="K46" s="45"/>
    </row>
    <row r="47" spans="2:11">
      <c r="B47" s="91">
        <v>14</v>
      </c>
      <c r="C47" s="191"/>
      <c r="D47" s="191"/>
      <c r="E47" s="182"/>
      <c r="F47" s="93"/>
      <c r="G47" s="94"/>
      <c r="H47" s="169"/>
      <c r="I47" s="45"/>
      <c r="J47" s="45"/>
      <c r="K47" s="45"/>
    </row>
    <row r="48" spans="2:11">
      <c r="B48" s="91">
        <v>15</v>
      </c>
      <c r="C48" s="191"/>
      <c r="D48" s="191"/>
      <c r="E48" s="182"/>
      <c r="F48" s="93"/>
      <c r="G48" s="94"/>
      <c r="H48" s="169"/>
      <c r="I48" s="45"/>
      <c r="J48" s="45"/>
      <c r="K48" s="45"/>
    </row>
    <row r="49" spans="2:11" ht="17.25" thickBot="1">
      <c r="B49" s="99"/>
      <c r="C49" s="184"/>
      <c r="D49" s="184"/>
      <c r="E49" s="186"/>
      <c r="F49" s="102"/>
      <c r="G49" s="114"/>
      <c r="H49" s="187"/>
      <c r="I49" s="45"/>
      <c r="J49" s="45"/>
      <c r="K49" s="45"/>
    </row>
    <row r="50" spans="2:11">
      <c r="B50" s="45"/>
      <c r="C50" s="45"/>
      <c r="D50" s="45"/>
      <c r="E50" s="45"/>
      <c r="F50" s="45"/>
      <c r="G50" s="45"/>
      <c r="H50" s="45"/>
    </row>
    <row r="51" spans="2:11">
      <c r="B51" s="45"/>
      <c r="C51" s="45"/>
      <c r="D51" s="45"/>
      <c r="E51" s="45"/>
      <c r="F51" s="45"/>
      <c r="G51" s="45"/>
      <c r="H51" s="45"/>
    </row>
    <row r="52" spans="2:11">
      <c r="B52" s="45"/>
      <c r="C52" s="45"/>
      <c r="D52" s="45"/>
      <c r="E52" s="45"/>
      <c r="F52" s="45"/>
      <c r="G52" s="45"/>
      <c r="H52" s="45"/>
    </row>
    <row r="53" spans="2:11">
      <c r="B53" s="45"/>
      <c r="C53" s="45"/>
      <c r="D53" s="45"/>
      <c r="E53" s="45"/>
      <c r="F53" s="45"/>
      <c r="G53" s="45"/>
      <c r="H53" s="45"/>
    </row>
    <row r="54" spans="2:11">
      <c r="B54" s="45"/>
      <c r="C54" s="45"/>
      <c r="D54" s="45"/>
      <c r="E54" s="45"/>
      <c r="F54" s="45"/>
      <c r="G54" s="45"/>
      <c r="H54" s="45"/>
    </row>
    <row r="55" spans="2:11">
      <c r="B55" s="45"/>
      <c r="C55" s="45"/>
      <c r="D55" s="45"/>
      <c r="E55" s="45"/>
      <c r="F55" s="45"/>
      <c r="G55" s="45"/>
      <c r="H55" s="45"/>
    </row>
    <row r="56" spans="2:11">
      <c r="B56" s="45"/>
      <c r="C56" s="45"/>
      <c r="D56" s="45"/>
      <c r="E56" s="45"/>
      <c r="F56" s="45"/>
      <c r="G56" s="45"/>
      <c r="H56" s="45"/>
    </row>
    <row r="57" spans="2:11">
      <c r="B57" s="45"/>
      <c r="C57" s="45"/>
      <c r="D57" s="45"/>
      <c r="E57" s="45"/>
      <c r="F57" s="45"/>
      <c r="G57" s="45"/>
      <c r="H57" s="45"/>
    </row>
    <row r="58" spans="2:11">
      <c r="B58" s="45"/>
      <c r="C58" s="45"/>
      <c r="D58" s="45"/>
      <c r="E58" s="45"/>
      <c r="F58" s="45"/>
      <c r="G58" s="45"/>
      <c r="H58" s="45"/>
    </row>
    <row r="59" spans="2:11">
      <c r="B59" s="45"/>
      <c r="C59" s="45"/>
      <c r="D59" s="45"/>
      <c r="E59" s="45"/>
      <c r="F59" s="45"/>
      <c r="G59" s="45"/>
      <c r="H59" s="45"/>
    </row>
  </sheetData>
  <mergeCells count="2">
    <mergeCell ref="F19:F20"/>
    <mergeCell ref="A2:A3"/>
  </mergeCells>
  <phoneticPr fontId="2" type="noConversion"/>
  <dataValidations count="2">
    <dataValidation type="list" allowBlank="1" showInputMessage="1" showErrorMessage="1" sqref="C6" xr:uid="{87F9B0E9-72A1-4923-AEF3-362503AEAAF7}">
      <formula1>"Web Service, API"</formula1>
    </dataValidation>
    <dataValidation type="list" allowBlank="1" showInputMessage="1" showErrorMessage="1" sqref="F6" xr:uid="{F70F07AC-BDED-40DF-8FF8-0573749BEFF8}">
      <formula1>"IB,MB,DAWHO, IB/MB, MB/DAWHO,IB/MB/DAWHO"</formula1>
    </dataValidation>
  </dataValidations>
  <hyperlinks>
    <hyperlink ref="A2:A3" location="'API Index'!A1" display="Return to Index" xr:uid="{F2A0BD3E-A88D-4A9B-931B-9E32486C879E}"/>
    <hyperlink ref="K6" r:id="rId1" display="https://10.11.66.149:8080/etfAPIM/" xr:uid="{FE31A72C-86B6-4926-9A38-CC2F50D36342}"/>
    <hyperlink ref="L6" r:id="rId2" display="https://10.11.66.149:8080/etfAPIM/" xr:uid="{F1A62E89-4878-4701-8304-6C6254480C99}"/>
    <hyperlink ref="M6" r:id="rId3" xr:uid="{8149D97D-A776-4CBD-A966-F341918D85CE}"/>
  </hyperlinks>
  <pageMargins left="0.7" right="0.7" top="0.75" bottom="0.75" header="0.3" footer="0.3"/>
  <pageSetup paperSize="9" orientation="portrait" r:id="rId4"/>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07F9-BC60-49AB-B53B-4D140771550A}">
  <sheetPr codeName="工作表381">
    <tabColor rgb="FFFF0000"/>
  </sheetPr>
  <dimension ref="A1:M50"/>
  <sheetViews>
    <sheetView zoomScale="70" zoomScaleNormal="70" workbookViewId="0">
      <selection activeCell="B5" sqref="B5:M49"/>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15" t="s">
        <v>6545</v>
      </c>
      <c r="C3" s="46">
        <v>375</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17184</v>
      </c>
      <c r="C6" s="56" t="s">
        <v>2093</v>
      </c>
      <c r="D6" s="55" t="s">
        <v>3856</v>
      </c>
      <c r="E6" s="55" t="s">
        <v>3857</v>
      </c>
      <c r="F6" s="56" t="s">
        <v>6841</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58" t="s">
        <v>6570</v>
      </c>
      <c r="C17" s="59" t="s">
        <v>6571</v>
      </c>
      <c r="D17" s="59" t="s">
        <v>6572</v>
      </c>
      <c r="E17" s="59" t="s">
        <v>6573</v>
      </c>
      <c r="F17" s="59" t="s">
        <v>6574</v>
      </c>
      <c r="G17" s="59" t="s">
        <v>6575</v>
      </c>
      <c r="H17" s="60" t="s">
        <v>6557</v>
      </c>
      <c r="I17" s="45"/>
      <c r="J17" s="61"/>
      <c r="K17" s="45"/>
    </row>
    <row r="18" spans="2:11" ht="31.5">
      <c r="B18" s="226">
        <v>1</v>
      </c>
      <c r="C18" s="188" t="s">
        <v>17178</v>
      </c>
      <c r="D18" s="188" t="s">
        <v>17179</v>
      </c>
      <c r="E18" s="188" t="s">
        <v>7270</v>
      </c>
      <c r="F18" s="89" t="s">
        <v>6584</v>
      </c>
      <c r="G18" s="188"/>
      <c r="H18" s="1612" t="s">
        <v>17180</v>
      </c>
      <c r="I18" s="45"/>
      <c r="J18" s="45"/>
      <c r="K18" s="45"/>
    </row>
    <row r="19" spans="2:11">
      <c r="B19" s="227">
        <v>2</v>
      </c>
      <c r="C19" s="25" t="s">
        <v>9634</v>
      </c>
      <c r="D19" s="25" t="s">
        <v>17182</v>
      </c>
      <c r="E19" s="25" t="s">
        <v>7251</v>
      </c>
      <c r="F19" s="2747" t="s">
        <v>17185</v>
      </c>
      <c r="G19" s="25"/>
      <c r="H19" s="1613"/>
      <c r="I19" s="45"/>
      <c r="J19" s="45"/>
      <c r="K19" s="45"/>
    </row>
    <row r="20" spans="2:11" ht="17.25" thickBot="1">
      <c r="B20" s="229">
        <v>3</v>
      </c>
      <c r="C20" s="174" t="s">
        <v>17186</v>
      </c>
      <c r="D20" s="174" t="s">
        <v>17187</v>
      </c>
      <c r="E20" s="174" t="s">
        <v>7257</v>
      </c>
      <c r="F20" s="2748"/>
      <c r="G20" s="174"/>
      <c r="H20" s="1614"/>
      <c r="I20" s="45"/>
      <c r="J20" s="45"/>
      <c r="K20" s="45"/>
    </row>
    <row r="21" spans="2:11" ht="17.25" thickBot="1">
      <c r="B21" s="2280">
        <v>4</v>
      </c>
      <c r="C21" s="2281" t="s">
        <v>9923</v>
      </c>
      <c r="D21" s="2281" t="s">
        <v>17188</v>
      </c>
      <c r="E21" s="2282" t="s">
        <v>7465</v>
      </c>
      <c r="F21" s="2283"/>
      <c r="G21" s="2281"/>
      <c r="H21" s="2284" t="s">
        <v>17189</v>
      </c>
      <c r="I21" s="45"/>
      <c r="J21" s="45"/>
      <c r="K21" s="45"/>
    </row>
    <row r="22" spans="2:11">
      <c r="B22" s="45"/>
      <c r="C22" s="45"/>
      <c r="D22" s="45"/>
      <c r="E22" s="45"/>
      <c r="F22" s="45"/>
      <c r="G22" s="45"/>
      <c r="H22" s="45"/>
      <c r="I22" s="45"/>
      <c r="J22" s="45"/>
      <c r="K22" s="45"/>
    </row>
    <row r="23" spans="2:11" ht="19.5" thickBot="1">
      <c r="B23" s="83" t="s">
        <v>7224</v>
      </c>
      <c r="C23" t="s">
        <v>7206</v>
      </c>
      <c r="H23" s="45"/>
      <c r="I23" s="45"/>
      <c r="J23" s="45"/>
      <c r="K23" s="45"/>
    </row>
    <row r="24" spans="2:11" ht="17.25" thickBot="1">
      <c r="B24" s="84" t="s">
        <v>6570</v>
      </c>
      <c r="C24" s="85" t="s">
        <v>6571</v>
      </c>
      <c r="D24" s="85" t="s">
        <v>6572</v>
      </c>
      <c r="E24" s="85" t="s">
        <v>6573</v>
      </c>
      <c r="F24" s="85" t="s">
        <v>6574</v>
      </c>
      <c r="G24" s="85" t="s">
        <v>6575</v>
      </c>
      <c r="H24" s="86" t="s">
        <v>6557</v>
      </c>
      <c r="I24" s="45"/>
      <c r="J24" s="45"/>
      <c r="K24" s="45"/>
    </row>
    <row r="25" spans="2:11">
      <c r="B25" s="87">
        <v>1</v>
      </c>
      <c r="C25" s="165" t="s">
        <v>7207</v>
      </c>
      <c r="D25" s="165" t="s">
        <v>7208</v>
      </c>
      <c r="E25" s="166" t="s">
        <v>7209</v>
      </c>
      <c r="F25" s="89" t="s">
        <v>6584</v>
      </c>
      <c r="G25" s="89"/>
      <c r="H25" s="167" t="s">
        <v>7210</v>
      </c>
      <c r="I25" s="45"/>
      <c r="J25" s="45"/>
      <c r="K25" s="45"/>
    </row>
    <row r="26" spans="2:11">
      <c r="B26" s="91">
        <v>2</v>
      </c>
      <c r="C26" s="168" t="s">
        <v>7225</v>
      </c>
      <c r="D26" s="168" t="s">
        <v>7212</v>
      </c>
      <c r="E26" s="23" t="s">
        <v>7213</v>
      </c>
      <c r="F26" s="93" t="s">
        <v>6584</v>
      </c>
      <c r="G26" s="94"/>
      <c r="H26" s="169" t="s">
        <v>7214</v>
      </c>
      <c r="I26" s="45"/>
      <c r="J26" s="45"/>
      <c r="K26" s="45"/>
    </row>
    <row r="27" spans="2:11" ht="78.75">
      <c r="B27" s="91">
        <v>3</v>
      </c>
      <c r="C27" s="170" t="s">
        <v>7215</v>
      </c>
      <c r="D27" s="170" t="s">
        <v>7216</v>
      </c>
      <c r="E27" s="182" t="s">
        <v>7209</v>
      </c>
      <c r="F27" s="93" t="s">
        <v>6584</v>
      </c>
      <c r="G27" s="93"/>
      <c r="H27" s="172" t="s">
        <v>7217</v>
      </c>
      <c r="I27" s="45"/>
      <c r="J27" s="45"/>
      <c r="K27" s="45"/>
    </row>
    <row r="28" spans="2:11">
      <c r="B28" s="91">
        <v>4</v>
      </c>
      <c r="C28" s="25" t="s">
        <v>7218</v>
      </c>
      <c r="D28" s="25" t="s">
        <v>7219</v>
      </c>
      <c r="E28" s="22" t="s">
        <v>7213</v>
      </c>
      <c r="F28" s="93" t="s">
        <v>6584</v>
      </c>
      <c r="G28" s="93"/>
      <c r="H28" s="173"/>
      <c r="I28" s="45"/>
      <c r="J28" s="45"/>
      <c r="K28" s="45"/>
    </row>
    <row r="29" spans="2:11">
      <c r="B29" s="91">
        <v>5</v>
      </c>
      <c r="C29" s="25" t="s">
        <v>7220</v>
      </c>
      <c r="D29" s="25" t="s">
        <v>7221</v>
      </c>
      <c r="E29" s="22" t="s">
        <v>7222</v>
      </c>
      <c r="F29" s="93" t="s">
        <v>6584</v>
      </c>
      <c r="G29" s="97"/>
      <c r="H29" s="173"/>
      <c r="I29" s="45"/>
      <c r="J29" s="45"/>
      <c r="K29" s="45"/>
    </row>
    <row r="30" spans="2:11" ht="47.25">
      <c r="B30" s="91">
        <v>6</v>
      </c>
      <c r="C30" s="170" t="s">
        <v>7226</v>
      </c>
      <c r="D30" s="183" t="s">
        <v>7227</v>
      </c>
      <c r="E30" s="182" t="s">
        <v>7228</v>
      </c>
      <c r="F30" s="93" t="s">
        <v>6584</v>
      </c>
      <c r="G30" s="93"/>
      <c r="H30" s="173" t="s">
        <v>7229</v>
      </c>
      <c r="I30" s="45"/>
      <c r="J30" s="45"/>
      <c r="K30" s="45"/>
    </row>
    <row r="31" spans="2:11" ht="17.25" thickBot="1">
      <c r="B31" s="99">
        <v>7</v>
      </c>
      <c r="C31" s="184" t="s">
        <v>7099</v>
      </c>
      <c r="D31" s="185" t="s">
        <v>7230</v>
      </c>
      <c r="E31" s="186" t="s">
        <v>7231</v>
      </c>
      <c r="F31" s="102" t="s">
        <v>6584</v>
      </c>
      <c r="G31" s="114"/>
      <c r="H31" s="187"/>
      <c r="I31" s="45"/>
      <c r="J31" s="45"/>
      <c r="K31" s="45"/>
    </row>
    <row r="32" spans="2:11">
      <c r="B32" s="45"/>
      <c r="C32" s="45"/>
      <c r="D32" s="45"/>
      <c r="E32" s="45"/>
      <c r="F32" s="45"/>
      <c r="G32" s="45"/>
      <c r="H32" s="45"/>
      <c r="I32" s="45"/>
      <c r="J32" s="45"/>
      <c r="K32" s="45"/>
    </row>
    <row r="33" spans="2:11" ht="19.5" thickBot="1">
      <c r="B33" s="83" t="s">
        <v>7224</v>
      </c>
      <c r="C33" t="s">
        <v>7223</v>
      </c>
      <c r="H33" s="45"/>
      <c r="I33" s="45"/>
      <c r="J33" s="45"/>
      <c r="K33" s="45"/>
    </row>
    <row r="34" spans="2:11" ht="17.25" thickBot="1">
      <c r="B34" s="58" t="s">
        <v>6570</v>
      </c>
      <c r="C34" s="59" t="s">
        <v>6571</v>
      </c>
      <c r="D34" s="59" t="s">
        <v>6572</v>
      </c>
      <c r="E34" s="59" t="s">
        <v>6573</v>
      </c>
      <c r="F34" s="59" t="s">
        <v>6574</v>
      </c>
      <c r="G34" s="59" t="s">
        <v>6575</v>
      </c>
      <c r="H34" s="60" t="s">
        <v>6557</v>
      </c>
    </row>
    <row r="35" spans="2:11" ht="31.5">
      <c r="B35" s="91">
        <v>1</v>
      </c>
      <c r="C35" s="191" t="s">
        <v>16176</v>
      </c>
      <c r="D35" s="191" t="s">
        <v>17179</v>
      </c>
      <c r="E35" s="182" t="s">
        <v>7386</v>
      </c>
      <c r="F35" s="93"/>
      <c r="G35" s="93"/>
      <c r="H35" s="173" t="s">
        <v>17180</v>
      </c>
      <c r="I35" s="45"/>
      <c r="J35" s="45"/>
      <c r="K35" s="45"/>
    </row>
    <row r="36" spans="2:11">
      <c r="B36" s="91">
        <v>2</v>
      </c>
      <c r="C36" s="191" t="s">
        <v>9634</v>
      </c>
      <c r="D36" s="191" t="s">
        <v>17182</v>
      </c>
      <c r="E36" s="182" t="s">
        <v>7371</v>
      </c>
      <c r="F36" s="93"/>
      <c r="G36" s="94"/>
      <c r="H36" s="169"/>
      <c r="I36" s="45"/>
      <c r="J36" s="45"/>
      <c r="K36" s="45"/>
    </row>
    <row r="37" spans="2:11">
      <c r="B37" s="91">
        <v>3</v>
      </c>
      <c r="C37" s="191" t="s">
        <v>9629</v>
      </c>
      <c r="D37" s="191" t="s">
        <v>17183</v>
      </c>
      <c r="E37" s="182" t="s">
        <v>7385</v>
      </c>
      <c r="F37" s="93"/>
      <c r="G37" s="93"/>
      <c r="H37" s="172" t="s">
        <v>7239</v>
      </c>
      <c r="I37" s="45"/>
      <c r="J37" s="45"/>
      <c r="K37" s="45"/>
    </row>
    <row r="38" spans="2:11">
      <c r="B38" s="91">
        <v>4</v>
      </c>
      <c r="C38" s="191" t="s">
        <v>9923</v>
      </c>
      <c r="D38" s="191" t="s">
        <v>17188</v>
      </c>
      <c r="E38" s="182" t="s">
        <v>7465</v>
      </c>
      <c r="F38" s="93"/>
      <c r="G38" s="93"/>
      <c r="H38" s="173"/>
      <c r="I38" s="45"/>
      <c r="J38" s="45"/>
      <c r="K38" s="45"/>
    </row>
    <row r="39" spans="2:11">
      <c r="B39" s="91">
        <v>5</v>
      </c>
      <c r="C39" s="191" t="s">
        <v>9864</v>
      </c>
      <c r="D39" s="191" t="s">
        <v>17187</v>
      </c>
      <c r="E39" s="182" t="s">
        <v>7385</v>
      </c>
      <c r="F39" s="93"/>
      <c r="G39" s="97"/>
      <c r="H39" s="173"/>
    </row>
    <row r="40" spans="2:11">
      <c r="B40" s="91">
        <v>6</v>
      </c>
      <c r="C40" s="191" t="s">
        <v>7282</v>
      </c>
      <c r="D40" s="191" t="s">
        <v>11934</v>
      </c>
      <c r="E40" s="182" t="s">
        <v>7370</v>
      </c>
      <c r="F40" s="93"/>
      <c r="G40" s="93"/>
      <c r="H40" s="173"/>
    </row>
    <row r="41" spans="2:11">
      <c r="B41" s="91">
        <v>7</v>
      </c>
      <c r="C41" s="191" t="s">
        <v>17190</v>
      </c>
      <c r="D41" s="191" t="s">
        <v>17191</v>
      </c>
      <c r="E41" s="182" t="s">
        <v>17192</v>
      </c>
      <c r="F41" s="93"/>
      <c r="G41" s="94"/>
      <c r="H41" s="169"/>
    </row>
    <row r="42" spans="2:11">
      <c r="B42" s="91">
        <v>8</v>
      </c>
      <c r="C42" s="191" t="s">
        <v>17193</v>
      </c>
      <c r="D42" s="191" t="s">
        <v>17194</v>
      </c>
      <c r="E42" s="182" t="s">
        <v>7386</v>
      </c>
      <c r="F42" s="93"/>
      <c r="G42" s="94"/>
      <c r="H42" s="169"/>
    </row>
    <row r="43" spans="2:11">
      <c r="B43" s="91">
        <v>9</v>
      </c>
      <c r="C43" s="191" t="s">
        <v>17195</v>
      </c>
      <c r="D43" s="191" t="s">
        <v>17196</v>
      </c>
      <c r="E43" s="182" t="s">
        <v>17197</v>
      </c>
      <c r="F43" s="93"/>
      <c r="G43" s="94"/>
      <c r="H43" s="169"/>
    </row>
    <row r="44" spans="2:11" ht="49.5">
      <c r="B44" s="91">
        <v>10</v>
      </c>
      <c r="C44" s="191" t="s">
        <v>17198</v>
      </c>
      <c r="D44" s="191" t="s">
        <v>17199</v>
      </c>
      <c r="E44" s="182" t="s">
        <v>7386</v>
      </c>
      <c r="F44" s="93"/>
      <c r="G44" s="94"/>
      <c r="H44" s="169" t="s">
        <v>17200</v>
      </c>
    </row>
    <row r="45" spans="2:11" ht="33">
      <c r="B45" s="91">
        <v>11</v>
      </c>
      <c r="C45" s="191" t="s">
        <v>17201</v>
      </c>
      <c r="D45" s="191" t="s">
        <v>17202</v>
      </c>
      <c r="E45" s="182" t="s">
        <v>7386</v>
      </c>
      <c r="F45" s="93"/>
      <c r="G45" s="94"/>
      <c r="H45" s="169" t="s">
        <v>17203</v>
      </c>
    </row>
    <row r="46" spans="2:11">
      <c r="B46" s="91">
        <v>12</v>
      </c>
      <c r="C46" s="191" t="s">
        <v>17204</v>
      </c>
      <c r="D46" s="191" t="s">
        <v>17205</v>
      </c>
      <c r="E46" s="182" t="s">
        <v>7386</v>
      </c>
      <c r="F46" s="93"/>
      <c r="G46" s="94"/>
      <c r="H46" s="169"/>
    </row>
    <row r="47" spans="2:11">
      <c r="B47" s="193">
        <v>13</v>
      </c>
      <c r="C47" s="191" t="s">
        <v>17206</v>
      </c>
      <c r="D47" s="191" t="s">
        <v>17207</v>
      </c>
      <c r="E47" s="182" t="s">
        <v>7386</v>
      </c>
      <c r="F47" s="93"/>
      <c r="G47" s="94"/>
      <c r="H47" s="169" t="s">
        <v>17208</v>
      </c>
    </row>
    <row r="48" spans="2:11">
      <c r="B48" s="91">
        <v>14</v>
      </c>
      <c r="C48" s="191" t="s">
        <v>17209</v>
      </c>
      <c r="D48" s="191" t="s">
        <v>17210</v>
      </c>
      <c r="E48" s="182" t="s">
        <v>17192</v>
      </c>
      <c r="F48" s="93"/>
      <c r="G48" s="94"/>
      <c r="H48" s="169"/>
    </row>
    <row r="49" spans="2:8">
      <c r="B49" s="91">
        <v>15</v>
      </c>
      <c r="C49" s="191" t="s">
        <v>7263</v>
      </c>
      <c r="D49" s="191" t="s">
        <v>17211</v>
      </c>
      <c r="E49" s="182" t="s">
        <v>7386</v>
      </c>
      <c r="F49" s="93"/>
      <c r="G49" s="94"/>
      <c r="H49" s="169"/>
    </row>
    <row r="50" spans="2:8" ht="17.25" thickBot="1">
      <c r="B50" s="99"/>
      <c r="C50" s="184"/>
      <c r="D50" s="184"/>
      <c r="E50" s="186"/>
      <c r="F50" s="102"/>
      <c r="G50" s="114"/>
      <c r="H50" s="187"/>
    </row>
  </sheetData>
  <mergeCells count="2">
    <mergeCell ref="A2:A3"/>
    <mergeCell ref="F19:F20"/>
  </mergeCells>
  <phoneticPr fontId="2" type="noConversion"/>
  <dataValidations count="2">
    <dataValidation type="list" allowBlank="1" showInputMessage="1" showErrorMessage="1" sqref="F6" xr:uid="{DBEA491E-E008-4E91-AFC4-DB1E46E2641C}">
      <formula1>"IB,MB,DAWHO, IB/MB, MB/DAWHO,IB/MB/DAWHO"</formula1>
    </dataValidation>
    <dataValidation type="list" allowBlank="1" showInputMessage="1" showErrorMessage="1" sqref="C6" xr:uid="{C8FC5C3D-8809-4492-9425-BCEAE948E60B}">
      <formula1>"Web Service, API"</formula1>
    </dataValidation>
  </dataValidations>
  <hyperlinks>
    <hyperlink ref="A2:A3" location="'API Index'!A1" display="Return to Index" xr:uid="{22D67F83-3290-4818-92AD-8199C998E430}"/>
    <hyperlink ref="K6" r:id="rId1" display="https://10.11.66.149:8080/etfAPIM/" xr:uid="{02A3C1AC-E955-4271-B3CB-0D70F5B95300}"/>
    <hyperlink ref="L6" r:id="rId2" display="https://10.11.66.149:8080/etfAPIM/" xr:uid="{AA9F4AAA-B081-4A9A-AEDE-269DEAA27932}"/>
    <hyperlink ref="M6" r:id="rId3" xr:uid="{6B14ABD8-1A90-4C41-9129-F95FD13F892B}"/>
  </hyperlinks>
  <pageMargins left="0.7" right="0.7" top="0.75" bottom="0.75" header="0.3" footer="0.3"/>
  <pageSetup paperSize="9" orientation="portrait" r:id="rId4"/>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62A50-1DC3-4F31-9E0B-8DCBE994D10A}">
  <sheetPr codeName="工作表382">
    <tabColor rgb="FFFF0000"/>
  </sheetPr>
  <dimension ref="A1:M56"/>
  <sheetViews>
    <sheetView zoomScale="85" zoomScaleNormal="85" workbookViewId="0">
      <selection activeCell="B5" sqref="B5:M46"/>
    </sheetView>
  </sheetViews>
  <sheetFormatPr defaultRowHeight="16.5"/>
  <cols>
    <col min="2" max="2" width="11.75" bestFit="1" customWidth="1"/>
    <col min="3" max="3" width="22.125" bestFit="1" customWidth="1"/>
    <col min="4" max="4" width="16.25"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46"/>
      <c r="C3" s="46"/>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17212</v>
      </c>
      <c r="C6" s="56" t="s">
        <v>2093</v>
      </c>
      <c r="D6" s="55" t="s">
        <v>17213</v>
      </c>
      <c r="E6" s="55" t="s">
        <v>3859</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87">
        <v>1</v>
      </c>
      <c r="C18" s="194" t="s">
        <v>7220</v>
      </c>
      <c r="D18" s="188" t="s">
        <v>7221</v>
      </c>
      <c r="E18" s="189" t="s">
        <v>7222</v>
      </c>
      <c r="F18" s="89" t="s">
        <v>6584</v>
      </c>
      <c r="G18" s="195"/>
      <c r="H18" s="167"/>
      <c r="I18" s="45"/>
      <c r="J18" s="45"/>
      <c r="K18" s="45"/>
    </row>
    <row r="19" spans="2:11">
      <c r="B19" s="91">
        <v>2</v>
      </c>
      <c r="C19" s="25" t="s">
        <v>1983</v>
      </c>
      <c r="D19" s="25" t="s">
        <v>17214</v>
      </c>
      <c r="E19" s="22" t="s">
        <v>17215</v>
      </c>
      <c r="F19" s="93" t="s">
        <v>6584</v>
      </c>
      <c r="G19" s="97"/>
      <c r="H19" s="173"/>
      <c r="I19" s="45"/>
      <c r="J19" s="45"/>
      <c r="K19" s="45"/>
    </row>
    <row r="20" spans="2:11">
      <c r="B20" s="91">
        <v>2.1</v>
      </c>
      <c r="C20" s="190" t="s">
        <v>16176</v>
      </c>
      <c r="D20" s="20" t="s">
        <v>17179</v>
      </c>
      <c r="E20" s="22" t="s">
        <v>7270</v>
      </c>
      <c r="F20" s="93" t="s">
        <v>6584</v>
      </c>
      <c r="G20" s="97"/>
      <c r="H20" s="2653" t="s">
        <v>17216</v>
      </c>
      <c r="I20" s="45"/>
      <c r="J20" s="45"/>
      <c r="K20" s="45"/>
    </row>
    <row r="21" spans="2:11">
      <c r="B21" s="91">
        <v>2.2000000000000002</v>
      </c>
      <c r="C21" s="168" t="s">
        <v>9634</v>
      </c>
      <c r="D21" s="25" t="s">
        <v>17217</v>
      </c>
      <c r="E21" s="22" t="s">
        <v>7251</v>
      </c>
      <c r="F21" s="93" t="s">
        <v>6584</v>
      </c>
      <c r="G21" s="97"/>
      <c r="H21" s="173"/>
      <c r="I21" s="45"/>
      <c r="J21" s="45"/>
      <c r="K21" s="45"/>
    </row>
    <row r="22" spans="2:11" ht="17.25" thickBot="1">
      <c r="B22" s="99">
        <v>2.2999999999999998</v>
      </c>
      <c r="C22" s="196" t="s">
        <v>16159</v>
      </c>
      <c r="D22" s="174" t="s">
        <v>17188</v>
      </c>
      <c r="E22" s="175" t="s">
        <v>7744</v>
      </c>
      <c r="F22" s="102" t="s">
        <v>6584</v>
      </c>
      <c r="G22" s="176"/>
      <c r="H22" s="177"/>
      <c r="I22" s="45"/>
      <c r="J22" s="45"/>
      <c r="K22" s="45"/>
    </row>
    <row r="23" spans="2:11">
      <c r="B23" s="146"/>
      <c r="C23" s="152"/>
      <c r="D23" s="151"/>
      <c r="E23" s="146"/>
      <c r="F23" s="97"/>
      <c r="G23" s="97"/>
      <c r="H23" s="153"/>
      <c r="I23" s="45"/>
      <c r="J23" s="45"/>
      <c r="K23" s="45"/>
    </row>
    <row r="24" spans="2:11">
      <c r="B24" s="45"/>
      <c r="C24" s="45"/>
      <c r="D24" s="45"/>
      <c r="E24" s="45"/>
      <c r="F24" s="45"/>
      <c r="G24" s="45"/>
      <c r="H24" s="45"/>
      <c r="I24" s="45"/>
      <c r="J24" s="45"/>
      <c r="K24" s="45"/>
    </row>
    <row r="25" spans="2:11">
      <c r="B25" s="45"/>
      <c r="C25" s="45"/>
      <c r="D25" s="45"/>
      <c r="E25" s="45"/>
      <c r="F25" s="45"/>
      <c r="G25" s="45"/>
      <c r="H25" s="45"/>
      <c r="I25" s="45"/>
      <c r="J25" s="45"/>
      <c r="K25" s="45"/>
    </row>
    <row r="26" spans="2:11" ht="19.5" thickBot="1">
      <c r="B26" s="83" t="s">
        <v>7224</v>
      </c>
      <c r="C26" t="s">
        <v>7206</v>
      </c>
      <c r="H26" s="45"/>
      <c r="I26" s="45"/>
      <c r="J26" s="45"/>
      <c r="K26" s="45"/>
    </row>
    <row r="27" spans="2:11" ht="17.25" thickBot="1">
      <c r="B27" s="84" t="s">
        <v>6570</v>
      </c>
      <c r="C27" s="85" t="s">
        <v>6571</v>
      </c>
      <c r="D27" s="85" t="s">
        <v>6572</v>
      </c>
      <c r="E27" s="85" t="s">
        <v>6573</v>
      </c>
      <c r="F27" s="85" t="s">
        <v>6574</v>
      </c>
      <c r="G27" s="85" t="s">
        <v>6575</v>
      </c>
      <c r="H27" s="86" t="s">
        <v>6557</v>
      </c>
      <c r="I27" s="45"/>
      <c r="J27" s="45"/>
      <c r="K27" s="45"/>
    </row>
    <row r="28" spans="2:11">
      <c r="B28" s="87">
        <v>1</v>
      </c>
      <c r="C28" s="165" t="s">
        <v>7207</v>
      </c>
      <c r="D28" s="165" t="s">
        <v>7208</v>
      </c>
      <c r="E28" s="166" t="s">
        <v>7209</v>
      </c>
      <c r="F28" s="89" t="s">
        <v>6584</v>
      </c>
      <c r="G28" s="89"/>
      <c r="H28" s="167" t="s">
        <v>7210</v>
      </c>
      <c r="I28" s="45"/>
      <c r="J28" s="45"/>
      <c r="K28" s="45"/>
    </row>
    <row r="29" spans="2:11">
      <c r="B29" s="91">
        <v>2</v>
      </c>
      <c r="C29" s="168" t="s">
        <v>7225</v>
      </c>
      <c r="D29" s="168" t="s">
        <v>7212</v>
      </c>
      <c r="E29" s="23" t="s">
        <v>7213</v>
      </c>
      <c r="F29" s="93" t="s">
        <v>6584</v>
      </c>
      <c r="G29" s="94"/>
      <c r="H29" s="169" t="s">
        <v>7214</v>
      </c>
      <c r="I29" s="45"/>
      <c r="J29" s="45"/>
      <c r="K29" s="45"/>
    </row>
    <row r="30" spans="2:11" ht="78.75">
      <c r="B30" s="91">
        <v>3</v>
      </c>
      <c r="C30" s="170" t="s">
        <v>7215</v>
      </c>
      <c r="D30" s="170" t="s">
        <v>7216</v>
      </c>
      <c r="E30" s="182" t="s">
        <v>7209</v>
      </c>
      <c r="F30" s="93" t="s">
        <v>6584</v>
      </c>
      <c r="G30" s="93"/>
      <c r="H30" s="172" t="s">
        <v>7217</v>
      </c>
      <c r="I30" s="45"/>
      <c r="J30" s="45"/>
      <c r="K30" s="45"/>
    </row>
    <row r="31" spans="2:11">
      <c r="B31" s="91">
        <v>4</v>
      </c>
      <c r="C31" s="25" t="s">
        <v>7218</v>
      </c>
      <c r="D31" s="25" t="s">
        <v>7219</v>
      </c>
      <c r="E31" s="22" t="s">
        <v>7213</v>
      </c>
      <c r="F31" s="93" t="s">
        <v>6584</v>
      </c>
      <c r="G31" s="93"/>
      <c r="H31" s="173"/>
      <c r="I31" s="45"/>
      <c r="J31" s="45"/>
      <c r="K31" s="45"/>
    </row>
    <row r="32" spans="2:11">
      <c r="B32" s="91">
        <v>5</v>
      </c>
      <c r="C32" s="25" t="s">
        <v>7220</v>
      </c>
      <c r="D32" s="25" t="s">
        <v>7221</v>
      </c>
      <c r="E32" s="22" t="s">
        <v>7222</v>
      </c>
      <c r="F32" s="93" t="s">
        <v>6584</v>
      </c>
      <c r="G32" s="97"/>
      <c r="H32" s="173"/>
      <c r="I32" s="45"/>
      <c r="J32" s="45"/>
      <c r="K32" s="45"/>
    </row>
    <row r="33" spans="2:11" ht="47.25">
      <c r="B33" s="91">
        <v>6</v>
      </c>
      <c r="C33" s="170" t="s">
        <v>7226</v>
      </c>
      <c r="D33" s="183" t="s">
        <v>7227</v>
      </c>
      <c r="E33" s="182" t="s">
        <v>7228</v>
      </c>
      <c r="F33" s="93" t="s">
        <v>6584</v>
      </c>
      <c r="G33" s="93"/>
      <c r="H33" s="173" t="s">
        <v>7229</v>
      </c>
      <c r="I33" s="45"/>
      <c r="J33" s="45"/>
      <c r="K33" s="45"/>
    </row>
    <row r="34" spans="2:11" ht="17.25" thickBot="1">
      <c r="B34" s="99">
        <v>7</v>
      </c>
      <c r="C34" s="184" t="s">
        <v>7099</v>
      </c>
      <c r="D34" s="185" t="s">
        <v>7230</v>
      </c>
      <c r="E34" s="186" t="s">
        <v>7231</v>
      </c>
      <c r="F34" s="102" t="s">
        <v>6584</v>
      </c>
      <c r="G34" s="114"/>
      <c r="H34" s="187"/>
      <c r="I34" s="45"/>
      <c r="J34" s="45"/>
      <c r="K34" s="45"/>
    </row>
    <row r="35" spans="2:11">
      <c r="B35" s="45"/>
      <c r="C35" s="45"/>
      <c r="D35" s="45"/>
      <c r="E35" s="45"/>
      <c r="F35" s="45"/>
      <c r="G35" s="45"/>
      <c r="H35" s="45"/>
    </row>
    <row r="36" spans="2:11" ht="19.5" thickBot="1">
      <c r="B36" s="83" t="s">
        <v>7224</v>
      </c>
      <c r="C36" t="s">
        <v>7223</v>
      </c>
      <c r="H36" s="45"/>
      <c r="I36" s="45"/>
      <c r="J36" s="45"/>
      <c r="K36" s="45"/>
    </row>
    <row r="37" spans="2:11" ht="17.25" thickBot="1">
      <c r="B37" s="84" t="s">
        <v>6570</v>
      </c>
      <c r="C37" s="85" t="s">
        <v>6571</v>
      </c>
      <c r="D37" s="85" t="s">
        <v>6572</v>
      </c>
      <c r="E37" s="85" t="s">
        <v>6573</v>
      </c>
      <c r="F37" s="85" t="s">
        <v>6574</v>
      </c>
      <c r="G37" s="85" t="s">
        <v>6575</v>
      </c>
      <c r="H37" s="86" t="s">
        <v>6557</v>
      </c>
      <c r="I37" s="45"/>
      <c r="J37" s="45"/>
      <c r="K37" s="45"/>
    </row>
    <row r="38" spans="2:11" ht="17.25" thickBot="1">
      <c r="B38" s="1805"/>
      <c r="C38" s="1806" t="s">
        <v>1983</v>
      </c>
      <c r="D38" s="1807" t="s">
        <v>17214</v>
      </c>
      <c r="E38" s="1808" t="s">
        <v>7505</v>
      </c>
      <c r="F38" s="1809"/>
      <c r="G38" s="1810"/>
      <c r="H38" s="167"/>
      <c r="I38" s="45"/>
      <c r="J38" s="45"/>
      <c r="K38" s="45"/>
    </row>
    <row r="39" spans="2:11" ht="31.5">
      <c r="B39" s="1811">
        <v>1</v>
      </c>
      <c r="C39" s="1812" t="s">
        <v>16176</v>
      </c>
      <c r="D39" s="1813" t="s">
        <v>17179</v>
      </c>
      <c r="E39" s="1813" t="s">
        <v>7771</v>
      </c>
      <c r="F39" s="1814">
        <v>1</v>
      </c>
      <c r="G39" s="1815" t="s">
        <v>17218</v>
      </c>
      <c r="H39" s="173"/>
      <c r="I39" s="45"/>
      <c r="J39" s="45"/>
      <c r="K39" s="45"/>
    </row>
    <row r="40" spans="2:11">
      <c r="B40" s="1816">
        <v>2</v>
      </c>
      <c r="C40" s="1817" t="s">
        <v>9634</v>
      </c>
      <c r="D40" s="1813" t="s">
        <v>17217</v>
      </c>
      <c r="E40" s="1813" t="s">
        <v>13250</v>
      </c>
      <c r="F40" s="1814">
        <v>2</v>
      </c>
      <c r="G40" s="1815"/>
      <c r="H40" s="2653"/>
      <c r="I40" s="45"/>
      <c r="J40" s="45"/>
      <c r="K40" s="45"/>
    </row>
    <row r="41" spans="2:11">
      <c r="B41" s="1818">
        <v>3</v>
      </c>
      <c r="C41" s="1819" t="s">
        <v>9629</v>
      </c>
      <c r="D41" s="1813" t="s">
        <v>17219</v>
      </c>
      <c r="E41" s="1813" t="s">
        <v>13250</v>
      </c>
      <c r="F41" s="1814">
        <v>32</v>
      </c>
      <c r="G41" s="1820"/>
      <c r="H41" s="2653"/>
      <c r="I41" s="45"/>
      <c r="J41" s="45"/>
      <c r="K41" s="45"/>
    </row>
    <row r="42" spans="2:11">
      <c r="B42" s="1818">
        <v>4</v>
      </c>
      <c r="C42" s="1819" t="s">
        <v>16159</v>
      </c>
      <c r="D42" s="1813" t="s">
        <v>17188</v>
      </c>
      <c r="E42" s="1813" t="s">
        <v>7771</v>
      </c>
      <c r="F42" s="1814">
        <v>4</v>
      </c>
      <c r="G42" s="1820"/>
      <c r="H42" s="173"/>
      <c r="I42" s="45"/>
      <c r="J42" s="45"/>
      <c r="K42" s="45"/>
    </row>
    <row r="43" spans="2:11">
      <c r="B43" s="1818">
        <v>5</v>
      </c>
      <c r="C43" s="1819" t="s">
        <v>9864</v>
      </c>
      <c r="D43" s="1813" t="s">
        <v>17187</v>
      </c>
      <c r="E43" s="1813" t="s">
        <v>7771</v>
      </c>
      <c r="F43" s="1814">
        <v>32</v>
      </c>
      <c r="G43" s="1820"/>
      <c r="H43" s="173"/>
      <c r="I43" s="45"/>
      <c r="J43" s="45"/>
      <c r="K43" s="45"/>
    </row>
    <row r="44" spans="2:11" ht="32.25" thickBot="1">
      <c r="B44" s="1821">
        <v>6</v>
      </c>
      <c r="C44" s="1822" t="s">
        <v>17220</v>
      </c>
      <c r="D44" s="1823" t="s">
        <v>17221</v>
      </c>
      <c r="E44" s="1824" t="s">
        <v>7771</v>
      </c>
      <c r="F44" s="1825">
        <v>1</v>
      </c>
      <c r="G44" s="1826" t="s">
        <v>17222</v>
      </c>
      <c r="H44" s="173"/>
      <c r="I44" s="45"/>
      <c r="J44" s="45"/>
      <c r="K44" s="45"/>
    </row>
    <row r="45" spans="2:11">
      <c r="B45" s="1818">
        <v>7</v>
      </c>
      <c r="C45" s="1827" t="s">
        <v>7503</v>
      </c>
      <c r="D45" s="1828" t="s">
        <v>17223</v>
      </c>
      <c r="E45" s="1829" t="s">
        <v>7625</v>
      </c>
      <c r="F45" s="1830"/>
      <c r="G45" s="1831"/>
      <c r="H45" s="173"/>
      <c r="I45" s="45"/>
      <c r="J45" s="45"/>
      <c r="K45" s="45"/>
    </row>
    <row r="46" spans="2:11" ht="17.25" thickBot="1">
      <c r="B46" s="1832"/>
      <c r="C46" s="1833"/>
      <c r="D46" s="1834" t="s">
        <v>7514</v>
      </c>
      <c r="E46" s="1834" t="s">
        <v>7771</v>
      </c>
      <c r="F46" s="1835">
        <v>50</v>
      </c>
      <c r="G46" s="1833"/>
      <c r="H46" s="177"/>
      <c r="I46" s="45"/>
      <c r="J46" s="45"/>
      <c r="K46" s="45"/>
    </row>
    <row r="47" spans="2:11">
      <c r="B47" s="45"/>
      <c r="C47" s="45"/>
      <c r="D47" s="45"/>
      <c r="E47" s="45"/>
      <c r="F47" s="45"/>
      <c r="G47" s="45"/>
      <c r="H47" s="45"/>
    </row>
    <row r="48" spans="2:11">
      <c r="B48" s="45"/>
      <c r="C48" s="45"/>
      <c r="D48" s="45"/>
      <c r="E48" s="45"/>
      <c r="F48" s="45"/>
      <c r="G48" s="45"/>
      <c r="H48" s="45"/>
    </row>
    <row r="49" spans="2:8">
      <c r="B49" s="45"/>
      <c r="C49" s="45"/>
      <c r="D49" s="45"/>
      <c r="E49" s="45"/>
      <c r="F49" s="45"/>
      <c r="G49" s="45"/>
      <c r="H49" s="45"/>
    </row>
    <row r="50" spans="2:8">
      <c r="B50" s="45"/>
      <c r="C50" s="45"/>
      <c r="D50" s="45"/>
      <c r="E50" s="45"/>
      <c r="F50" s="45"/>
      <c r="G50" s="45"/>
      <c r="H50" s="45"/>
    </row>
    <row r="51" spans="2:8">
      <c r="B51" s="45"/>
      <c r="C51" s="45"/>
      <c r="D51" s="45"/>
      <c r="E51" s="45"/>
      <c r="F51" s="45"/>
      <c r="G51" s="45"/>
      <c r="H51" s="45"/>
    </row>
    <row r="52" spans="2:8">
      <c r="B52" s="45"/>
      <c r="C52" s="45"/>
      <c r="D52" s="45"/>
      <c r="E52" s="45"/>
      <c r="F52" s="45"/>
      <c r="G52" s="45"/>
      <c r="H52" s="45"/>
    </row>
    <row r="53" spans="2:8">
      <c r="B53" s="45"/>
      <c r="C53" s="45"/>
      <c r="D53" s="45"/>
      <c r="E53" s="45"/>
      <c r="F53" s="45"/>
      <c r="G53" s="45"/>
      <c r="H53" s="45"/>
    </row>
    <row r="54" spans="2:8">
      <c r="B54" s="45"/>
      <c r="C54" s="45"/>
      <c r="D54" s="45"/>
      <c r="E54" s="45"/>
      <c r="F54" s="45"/>
      <c r="G54" s="45"/>
      <c r="H54" s="45"/>
    </row>
    <row r="55" spans="2:8">
      <c r="B55" s="45"/>
      <c r="C55" s="45"/>
      <c r="D55" s="45"/>
      <c r="E55" s="45"/>
      <c r="F55" s="45"/>
      <c r="G55" s="45"/>
      <c r="H55" s="45"/>
    </row>
    <row r="56" spans="2:8">
      <c r="B56" s="45"/>
      <c r="C56" s="45"/>
      <c r="D56" s="45"/>
      <c r="E56" s="45"/>
      <c r="F56" s="45"/>
      <c r="G56" s="45"/>
      <c r="H56" s="45"/>
    </row>
  </sheetData>
  <mergeCells count="1">
    <mergeCell ref="A2:A3"/>
  </mergeCells>
  <phoneticPr fontId="2" type="noConversion"/>
  <dataValidations count="2">
    <dataValidation type="list" allowBlank="1" showInputMessage="1" showErrorMessage="1" sqref="F6" xr:uid="{BD718588-A650-4D9B-9CFE-877D8DD9E976}">
      <formula1>"IB,MB,DAWHO, IB/MB, MB/DAWHO,IB/MB/DAWHO"</formula1>
    </dataValidation>
    <dataValidation type="list" allowBlank="1" showInputMessage="1" showErrorMessage="1" sqref="C6" xr:uid="{32CDC121-05BB-430D-82A6-850930E89CE0}">
      <formula1>"Web Service, API"</formula1>
    </dataValidation>
  </dataValidations>
  <hyperlinks>
    <hyperlink ref="A2:A3" location="'API Index'!A1" display="Return to Index" xr:uid="{0AFD9DA8-D14D-4F42-8766-07958F5DF550}"/>
    <hyperlink ref="K6" r:id="rId1" display="https://10.11.66.149:8080/etfAPIM/" xr:uid="{ECA97C2E-0C62-4E43-AAF2-715D92226593}"/>
    <hyperlink ref="L6" r:id="rId2" display="https://10.11.66.149:8080/etfAPIM/" xr:uid="{BF1E43EA-C0AB-4DB3-915E-2C4F176B676C}"/>
    <hyperlink ref="M6" r:id="rId3" xr:uid="{3DE4C8B1-86D9-47A8-9634-55FFF2D87103}"/>
  </hyperlinks>
  <pageMargins left="0.7" right="0.7" top="0.75" bottom="0.75" header="0.3" footer="0.3"/>
  <pageSetup paperSize="9" orientation="portrait" r:id="rId4"/>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3C130-D435-4959-BAD4-578928DDE42F}">
  <sheetPr codeName="工作表383">
    <tabColor rgb="FFFF0000"/>
  </sheetPr>
  <dimension ref="A1:M83"/>
  <sheetViews>
    <sheetView topLeftCell="A22" zoomScaleNormal="100" workbookViewId="0">
      <selection activeCell="B5" sqref="B5:M84"/>
    </sheetView>
  </sheetViews>
  <sheetFormatPr defaultRowHeight="16.5"/>
  <cols>
    <col min="2" max="2" width="11.75" bestFit="1" customWidth="1"/>
    <col min="3" max="3" width="24.125" customWidth="1"/>
    <col min="4" max="4" width="17" bestFit="1" customWidth="1"/>
    <col min="5" max="5" width="21.875" customWidth="1"/>
    <col min="6" max="6" width="15.625" customWidth="1"/>
    <col min="7" max="7" width="17.625" customWidth="1"/>
    <col min="8" max="8" width="47.125"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46"/>
      <c r="C3" s="46"/>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17224</v>
      </c>
      <c r="C6" s="56" t="s">
        <v>2093</v>
      </c>
      <c r="D6" s="55" t="s">
        <v>3860</v>
      </c>
      <c r="E6" s="55" t="s">
        <v>3861</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87">
        <v>1</v>
      </c>
      <c r="C18" s="165" t="s">
        <v>7220</v>
      </c>
      <c r="D18" s="165" t="s">
        <v>7221</v>
      </c>
      <c r="E18" s="166" t="s">
        <v>7222</v>
      </c>
      <c r="F18" s="89" t="s">
        <v>6584</v>
      </c>
      <c r="G18" s="195"/>
      <c r="H18" s="167"/>
      <c r="I18" s="45"/>
      <c r="J18" s="45"/>
      <c r="K18" s="45"/>
    </row>
    <row r="19" spans="2:11">
      <c r="B19" s="91"/>
      <c r="C19" s="168" t="s">
        <v>17225</v>
      </c>
      <c r="D19" s="168" t="s">
        <v>11174</v>
      </c>
      <c r="E19" s="23" t="s">
        <v>17226</v>
      </c>
      <c r="F19" s="93"/>
      <c r="G19" s="97"/>
      <c r="H19" s="173"/>
      <c r="I19" s="45"/>
      <c r="J19" s="45"/>
      <c r="K19" s="45"/>
    </row>
    <row r="20" spans="2:11">
      <c r="B20" s="91">
        <v>2</v>
      </c>
      <c r="C20" s="168" t="s">
        <v>16176</v>
      </c>
      <c r="D20" s="168" t="s">
        <v>17179</v>
      </c>
      <c r="E20" s="23" t="s">
        <v>7270</v>
      </c>
      <c r="F20" s="93" t="s">
        <v>6584</v>
      </c>
      <c r="G20" s="97"/>
      <c r="H20" s="2653" t="s">
        <v>17216</v>
      </c>
      <c r="I20" s="45"/>
      <c r="J20" s="45"/>
      <c r="K20" s="45"/>
    </row>
    <row r="21" spans="2:11">
      <c r="B21" s="91">
        <v>3</v>
      </c>
      <c r="C21" s="170" t="s">
        <v>17227</v>
      </c>
      <c r="D21" s="170" t="s">
        <v>17182</v>
      </c>
      <c r="E21" s="22" t="s">
        <v>7251</v>
      </c>
      <c r="F21" s="93" t="s">
        <v>6584</v>
      </c>
      <c r="G21" s="97"/>
      <c r="H21" s="173"/>
      <c r="I21" s="45"/>
      <c r="J21" s="45"/>
      <c r="K21" s="45"/>
    </row>
    <row r="22" spans="2:11">
      <c r="B22" s="91">
        <v>4</v>
      </c>
      <c r="C22" s="25" t="s">
        <v>17228</v>
      </c>
      <c r="D22" s="25" t="s">
        <v>17188</v>
      </c>
      <c r="E22" s="22" t="s">
        <v>7744</v>
      </c>
      <c r="F22" s="93" t="s">
        <v>6584</v>
      </c>
      <c r="G22" s="97"/>
      <c r="H22" s="173"/>
      <c r="I22" s="45"/>
      <c r="J22" s="45"/>
      <c r="K22" s="45"/>
    </row>
    <row r="23" spans="2:11">
      <c r="B23" s="91">
        <v>5</v>
      </c>
      <c r="C23" s="25" t="s">
        <v>17229</v>
      </c>
      <c r="D23" s="25" t="s">
        <v>11934</v>
      </c>
      <c r="E23" s="22" t="s">
        <v>7245</v>
      </c>
      <c r="F23" s="93" t="s">
        <v>6584</v>
      </c>
      <c r="G23" s="97"/>
      <c r="H23" s="173"/>
      <c r="I23" s="45"/>
      <c r="J23" s="45"/>
      <c r="K23" s="45"/>
    </row>
    <row r="24" spans="2:11">
      <c r="B24" s="91">
        <v>6</v>
      </c>
      <c r="C24" s="25" t="s">
        <v>8848</v>
      </c>
      <c r="D24" s="170" t="s">
        <v>17175</v>
      </c>
      <c r="E24" s="22" t="s">
        <v>17230</v>
      </c>
      <c r="F24" s="93"/>
      <c r="G24" s="97"/>
      <c r="H24" s="173"/>
      <c r="I24" s="45"/>
      <c r="J24" s="45"/>
      <c r="K24" s="45"/>
    </row>
    <row r="25" spans="2:11">
      <c r="B25" s="91">
        <v>7</v>
      </c>
      <c r="C25" s="168" t="s">
        <v>17231</v>
      </c>
      <c r="D25" s="168" t="s">
        <v>7357</v>
      </c>
      <c r="E25" s="22" t="s">
        <v>17232</v>
      </c>
      <c r="F25" s="93"/>
      <c r="G25" s="97"/>
      <c r="H25" s="173"/>
      <c r="I25" s="45"/>
      <c r="J25" s="45"/>
      <c r="K25" s="45"/>
    </row>
    <row r="26" spans="2:11">
      <c r="B26" s="91">
        <v>8</v>
      </c>
      <c r="C26" s="170" t="s">
        <v>8807</v>
      </c>
      <c r="D26" s="170" t="s">
        <v>17233</v>
      </c>
      <c r="E26" s="22" t="s">
        <v>17232</v>
      </c>
      <c r="F26" s="93"/>
      <c r="G26" s="97"/>
      <c r="H26" s="173"/>
      <c r="I26" s="45"/>
      <c r="J26" s="45"/>
      <c r="K26" s="45"/>
    </row>
    <row r="27" spans="2:11">
      <c r="B27" s="91">
        <v>9</v>
      </c>
      <c r="C27" s="25" t="s">
        <v>7422</v>
      </c>
      <c r="D27" s="25" t="s">
        <v>7401</v>
      </c>
      <c r="E27" s="22" t="s">
        <v>17232</v>
      </c>
      <c r="F27" s="93"/>
      <c r="G27" s="97"/>
      <c r="H27" s="173"/>
      <c r="I27" s="45"/>
      <c r="J27" s="45"/>
      <c r="K27" s="45"/>
    </row>
    <row r="28" spans="2:11" ht="17.25" thickBot="1">
      <c r="B28" s="99">
        <v>10</v>
      </c>
      <c r="C28" s="174" t="s">
        <v>9032</v>
      </c>
      <c r="D28" s="174" t="s">
        <v>17234</v>
      </c>
      <c r="E28" s="175" t="s">
        <v>7209</v>
      </c>
      <c r="F28" s="102" t="s">
        <v>6584</v>
      </c>
      <c r="G28" s="176"/>
      <c r="H28" s="177"/>
      <c r="I28" s="45"/>
      <c r="J28" s="45"/>
      <c r="K28" s="45"/>
    </row>
    <row r="29" spans="2:11">
      <c r="B29" s="146"/>
      <c r="C29" s="152"/>
      <c r="D29" s="151"/>
      <c r="E29" s="146"/>
      <c r="F29" s="97"/>
      <c r="G29" s="97"/>
      <c r="H29" s="153"/>
      <c r="I29" s="45"/>
      <c r="J29" s="45"/>
      <c r="K29" s="45"/>
    </row>
    <row r="30" spans="2:11">
      <c r="B30" s="45"/>
      <c r="C30" s="45"/>
      <c r="D30" s="45"/>
      <c r="E30" s="45"/>
      <c r="F30" s="45"/>
      <c r="G30" s="45"/>
      <c r="H30" s="45"/>
      <c r="I30" s="45"/>
      <c r="J30" s="45"/>
      <c r="K30" s="45"/>
    </row>
    <row r="31" spans="2:11">
      <c r="B31" s="45"/>
      <c r="C31" s="45"/>
      <c r="D31" s="45"/>
      <c r="E31" s="45"/>
      <c r="F31" s="45"/>
      <c r="G31" s="45"/>
      <c r="H31" s="45"/>
      <c r="I31" s="45"/>
      <c r="J31" s="45"/>
      <c r="K31" s="45"/>
    </row>
    <row r="32" spans="2:11" ht="19.5" thickBot="1">
      <c r="B32" s="83" t="s">
        <v>7224</v>
      </c>
      <c r="C32" t="s">
        <v>7206</v>
      </c>
      <c r="H32" s="45"/>
      <c r="I32" s="45"/>
      <c r="J32" s="45"/>
      <c r="K32" s="45"/>
    </row>
    <row r="33" spans="2:11" ht="17.25" thickBot="1">
      <c r="B33" s="84" t="s">
        <v>6570</v>
      </c>
      <c r="C33" s="85" t="s">
        <v>6571</v>
      </c>
      <c r="D33" s="85" t="s">
        <v>6572</v>
      </c>
      <c r="E33" s="85" t="s">
        <v>6573</v>
      </c>
      <c r="F33" s="85" t="s">
        <v>6574</v>
      </c>
      <c r="G33" s="85" t="s">
        <v>6575</v>
      </c>
      <c r="H33" s="86" t="s">
        <v>6557</v>
      </c>
      <c r="I33" s="45"/>
      <c r="J33" s="45"/>
      <c r="K33" s="45"/>
    </row>
    <row r="34" spans="2:11">
      <c r="B34" s="87">
        <v>1</v>
      </c>
      <c r="C34" s="165" t="s">
        <v>7207</v>
      </c>
      <c r="D34" s="165" t="s">
        <v>7208</v>
      </c>
      <c r="E34" s="166" t="s">
        <v>7209</v>
      </c>
      <c r="F34" s="89" t="s">
        <v>6584</v>
      </c>
      <c r="G34" s="89"/>
      <c r="H34" s="167" t="s">
        <v>7210</v>
      </c>
      <c r="I34" s="45"/>
      <c r="J34" s="45"/>
      <c r="K34" s="45"/>
    </row>
    <row r="35" spans="2:11">
      <c r="B35" s="91">
        <v>2</v>
      </c>
      <c r="C35" s="168" t="s">
        <v>7225</v>
      </c>
      <c r="D35" s="168" t="s">
        <v>7212</v>
      </c>
      <c r="E35" s="23" t="s">
        <v>7213</v>
      </c>
      <c r="F35" s="93" t="s">
        <v>6584</v>
      </c>
      <c r="G35" s="94"/>
      <c r="H35" s="169" t="s">
        <v>7214</v>
      </c>
      <c r="I35" s="45"/>
      <c r="J35" s="45"/>
      <c r="K35" s="45"/>
    </row>
    <row r="36" spans="2:11" ht="78.75">
      <c r="B36" s="91">
        <v>3</v>
      </c>
      <c r="C36" s="170" t="s">
        <v>7215</v>
      </c>
      <c r="D36" s="170" t="s">
        <v>7216</v>
      </c>
      <c r="E36" s="182" t="s">
        <v>7209</v>
      </c>
      <c r="F36" s="93" t="s">
        <v>6584</v>
      </c>
      <c r="G36" s="93"/>
      <c r="H36" s="172" t="s">
        <v>7217</v>
      </c>
      <c r="I36" s="45"/>
      <c r="J36" s="45"/>
      <c r="K36" s="45"/>
    </row>
    <row r="37" spans="2:11">
      <c r="B37" s="91">
        <v>4</v>
      </c>
      <c r="C37" s="25" t="s">
        <v>7218</v>
      </c>
      <c r="D37" s="25" t="s">
        <v>7219</v>
      </c>
      <c r="E37" s="22" t="s">
        <v>7213</v>
      </c>
      <c r="F37" s="93" t="s">
        <v>6584</v>
      </c>
      <c r="G37" s="93"/>
      <c r="H37" s="173"/>
      <c r="I37" s="45"/>
      <c r="J37" s="45"/>
      <c r="K37" s="45"/>
    </row>
    <row r="38" spans="2:11">
      <c r="B38" s="91">
        <v>5</v>
      </c>
      <c r="C38" s="25" t="s">
        <v>7220</v>
      </c>
      <c r="D38" s="25" t="s">
        <v>7221</v>
      </c>
      <c r="E38" s="22" t="s">
        <v>7222</v>
      </c>
      <c r="F38" s="93" t="s">
        <v>6584</v>
      </c>
      <c r="G38" s="97"/>
      <c r="H38" s="173"/>
      <c r="I38" s="45"/>
      <c r="J38" s="45"/>
      <c r="K38" s="45"/>
    </row>
    <row r="39" spans="2:11" ht="64.5">
      <c r="B39" s="91">
        <v>6</v>
      </c>
      <c r="C39" s="170" t="s">
        <v>7226</v>
      </c>
      <c r="D39" s="183" t="s">
        <v>7227</v>
      </c>
      <c r="E39" s="182" t="s">
        <v>7228</v>
      </c>
      <c r="F39" s="93" t="s">
        <v>6584</v>
      </c>
      <c r="G39" s="93"/>
      <c r="H39" s="173" t="s">
        <v>17235</v>
      </c>
      <c r="I39" s="45"/>
      <c r="J39" s="45"/>
      <c r="K39" s="45"/>
    </row>
    <row r="40" spans="2:11" ht="17.25" thickBot="1">
      <c r="B40" s="99">
        <v>7</v>
      </c>
      <c r="C40" s="184" t="s">
        <v>7099</v>
      </c>
      <c r="D40" s="185" t="s">
        <v>7230</v>
      </c>
      <c r="E40" s="186" t="s">
        <v>7231</v>
      </c>
      <c r="F40" s="102" t="s">
        <v>6584</v>
      </c>
      <c r="G40" s="114"/>
      <c r="H40" s="187"/>
      <c r="I40" s="45"/>
      <c r="J40" s="45"/>
      <c r="K40" s="45"/>
    </row>
    <row r="41" spans="2:11">
      <c r="B41" s="45"/>
      <c r="C41" s="45"/>
      <c r="D41" s="45"/>
      <c r="E41" s="45"/>
      <c r="F41" s="45"/>
      <c r="G41" s="45"/>
      <c r="H41" s="45"/>
    </row>
    <row r="42" spans="2:11" ht="19.5" thickBot="1">
      <c r="B42" s="83" t="s">
        <v>7224</v>
      </c>
      <c r="C42" s="45" t="s">
        <v>7223</v>
      </c>
      <c r="D42" s="45"/>
      <c r="E42" s="45"/>
      <c r="F42" s="45"/>
      <c r="G42" s="45"/>
      <c r="H42" s="45"/>
    </row>
    <row r="43" spans="2:11" ht="17.25" thickBot="1">
      <c r="B43" s="84" t="s">
        <v>6570</v>
      </c>
      <c r="C43" s="85" t="s">
        <v>6571</v>
      </c>
      <c r="D43" s="85" t="s">
        <v>6572</v>
      </c>
      <c r="E43" s="85" t="s">
        <v>6573</v>
      </c>
      <c r="F43" s="85" t="s">
        <v>6574</v>
      </c>
      <c r="G43" s="85" t="s">
        <v>6575</v>
      </c>
      <c r="H43" s="86" t="s">
        <v>6557</v>
      </c>
    </row>
    <row r="44" spans="2:11" ht="17.25" thickBot="1">
      <c r="B44" s="87">
        <v>1</v>
      </c>
      <c r="C44" s="165" t="s">
        <v>8035</v>
      </c>
      <c r="D44" s="1836" t="s">
        <v>17236</v>
      </c>
      <c r="E44" s="166" t="s">
        <v>7398</v>
      </c>
      <c r="F44" s="89" t="s">
        <v>6584</v>
      </c>
      <c r="G44" s="195"/>
      <c r="H44" s="167"/>
    </row>
    <row r="45" spans="2:11">
      <c r="B45" s="87">
        <v>1</v>
      </c>
      <c r="C45" s="165" t="s">
        <v>17237</v>
      </c>
      <c r="D45" s="165" t="s">
        <v>17238</v>
      </c>
      <c r="E45" s="166" t="s">
        <v>7386</v>
      </c>
      <c r="F45" s="89" t="s">
        <v>6584</v>
      </c>
      <c r="G45" s="195"/>
      <c r="H45" s="167" t="s">
        <v>17239</v>
      </c>
    </row>
    <row r="46" spans="2:11" ht="31.5">
      <c r="B46" s="91">
        <v>2</v>
      </c>
      <c r="C46" s="168" t="s">
        <v>17240</v>
      </c>
      <c r="D46" s="168" t="s">
        <v>17241</v>
      </c>
      <c r="E46" s="23" t="s">
        <v>7373</v>
      </c>
      <c r="F46" s="93" t="s">
        <v>6584</v>
      </c>
      <c r="G46" s="97"/>
      <c r="H46" s="2653"/>
    </row>
    <row r="47" spans="2:11">
      <c r="B47" s="91">
        <v>3</v>
      </c>
      <c r="C47" s="170" t="s">
        <v>16176</v>
      </c>
      <c r="D47" s="170" t="s">
        <v>17242</v>
      </c>
      <c r="E47" s="22" t="s">
        <v>7386</v>
      </c>
      <c r="F47" s="93" t="s">
        <v>6584</v>
      </c>
      <c r="G47" s="97"/>
      <c r="H47" s="2653" t="s">
        <v>17216</v>
      </c>
    </row>
    <row r="48" spans="2:11">
      <c r="B48" s="91">
        <v>4</v>
      </c>
      <c r="C48" s="25" t="s">
        <v>17227</v>
      </c>
      <c r="D48" s="25" t="s">
        <v>17243</v>
      </c>
      <c r="E48" s="22" t="s">
        <v>7371</v>
      </c>
      <c r="F48" s="93" t="s">
        <v>6584</v>
      </c>
      <c r="G48" s="97"/>
      <c r="H48" s="173"/>
    </row>
    <row r="49" spans="2:8">
      <c r="B49" s="91">
        <v>5</v>
      </c>
      <c r="C49" s="25" t="s">
        <v>17244</v>
      </c>
      <c r="D49" s="25" t="s">
        <v>17245</v>
      </c>
      <c r="E49" s="22" t="s">
        <v>7385</v>
      </c>
      <c r="F49" s="93" t="s">
        <v>6584</v>
      </c>
      <c r="G49" s="97"/>
      <c r="H49" s="173"/>
    </row>
    <row r="50" spans="2:8">
      <c r="B50" s="91">
        <v>6</v>
      </c>
      <c r="C50" s="25" t="s">
        <v>17228</v>
      </c>
      <c r="D50" s="170" t="s">
        <v>17246</v>
      </c>
      <c r="E50" s="22" t="s">
        <v>7465</v>
      </c>
      <c r="F50" s="93"/>
      <c r="G50" s="97"/>
      <c r="H50" s="173"/>
    </row>
    <row r="51" spans="2:8">
      <c r="B51" s="91">
        <v>7</v>
      </c>
      <c r="C51" s="168" t="s">
        <v>17247</v>
      </c>
      <c r="D51" s="168" t="s">
        <v>17248</v>
      </c>
      <c r="E51" s="22" t="s">
        <v>7385</v>
      </c>
      <c r="F51" s="93"/>
      <c r="G51" s="97"/>
      <c r="H51" s="173"/>
    </row>
    <row r="52" spans="2:8">
      <c r="B52" s="91">
        <v>8</v>
      </c>
      <c r="C52" s="170" t="s">
        <v>17249</v>
      </c>
      <c r="D52" s="170" t="s">
        <v>17250</v>
      </c>
      <c r="E52" s="22" t="s">
        <v>7370</v>
      </c>
      <c r="F52" s="93"/>
      <c r="G52" s="97"/>
      <c r="H52" s="173"/>
    </row>
    <row r="53" spans="2:8">
      <c r="B53" s="91">
        <v>9</v>
      </c>
      <c r="C53" s="25" t="s">
        <v>17251</v>
      </c>
      <c r="D53" s="25" t="s">
        <v>17252</v>
      </c>
      <c r="E53" s="22" t="s">
        <v>7370</v>
      </c>
      <c r="F53" s="93"/>
      <c r="G53" s="97"/>
      <c r="H53" s="173"/>
    </row>
    <row r="54" spans="2:8">
      <c r="B54" s="91">
        <v>10</v>
      </c>
      <c r="C54" s="25" t="s">
        <v>16386</v>
      </c>
      <c r="D54" s="25" t="s">
        <v>17253</v>
      </c>
      <c r="E54" s="22" t="s">
        <v>7370</v>
      </c>
      <c r="F54" s="93"/>
      <c r="G54" s="97"/>
      <c r="H54" s="173"/>
    </row>
    <row r="55" spans="2:8">
      <c r="B55" s="91">
        <v>11</v>
      </c>
      <c r="C55" s="25" t="s">
        <v>8848</v>
      </c>
      <c r="D55" s="25" t="s">
        <v>17254</v>
      </c>
      <c r="E55" s="22" t="s">
        <v>17230</v>
      </c>
      <c r="F55" s="93"/>
      <c r="G55" s="97"/>
      <c r="H55" s="173"/>
    </row>
    <row r="56" spans="2:8">
      <c r="B56" s="91">
        <v>12</v>
      </c>
      <c r="C56" s="25" t="s">
        <v>17255</v>
      </c>
      <c r="D56" s="25" t="s">
        <v>17256</v>
      </c>
      <c r="E56" s="22" t="s">
        <v>7370</v>
      </c>
      <c r="F56" s="93"/>
      <c r="G56" s="97"/>
      <c r="H56" s="173"/>
    </row>
    <row r="57" spans="2:8">
      <c r="B57" s="91">
        <v>13</v>
      </c>
      <c r="C57" s="25" t="s">
        <v>9783</v>
      </c>
      <c r="D57" s="25" t="s">
        <v>17257</v>
      </c>
      <c r="E57" s="22" t="s">
        <v>17230</v>
      </c>
      <c r="F57" s="93"/>
      <c r="G57" s="97"/>
      <c r="H57" s="173"/>
    </row>
    <row r="58" spans="2:8">
      <c r="B58" s="91">
        <v>14</v>
      </c>
      <c r="C58" s="25" t="s">
        <v>17258</v>
      </c>
      <c r="D58" s="25" t="s">
        <v>17259</v>
      </c>
      <c r="E58" s="22" t="s">
        <v>17260</v>
      </c>
      <c r="F58" s="93"/>
      <c r="G58" s="97"/>
      <c r="H58" s="173"/>
    </row>
    <row r="59" spans="2:8">
      <c r="B59" s="91">
        <v>15</v>
      </c>
      <c r="C59" s="25" t="s">
        <v>9152</v>
      </c>
      <c r="D59" s="25" t="s">
        <v>17261</v>
      </c>
      <c r="E59" s="22" t="s">
        <v>17230</v>
      </c>
      <c r="F59" s="93"/>
      <c r="G59" s="97"/>
      <c r="H59" s="173"/>
    </row>
    <row r="60" spans="2:8">
      <c r="B60" s="91">
        <v>16</v>
      </c>
      <c r="C60" s="25" t="s">
        <v>17231</v>
      </c>
      <c r="D60" s="25" t="s">
        <v>7986</v>
      </c>
      <c r="E60" s="22" t="s">
        <v>17262</v>
      </c>
      <c r="F60" s="93"/>
      <c r="G60" s="97"/>
      <c r="H60" s="173"/>
    </row>
    <row r="61" spans="2:8">
      <c r="B61" s="91">
        <v>17</v>
      </c>
      <c r="C61" s="25" t="s">
        <v>8807</v>
      </c>
      <c r="D61" s="25" t="s">
        <v>17263</v>
      </c>
      <c r="E61" s="22" t="s">
        <v>17262</v>
      </c>
      <c r="F61" s="93"/>
      <c r="G61" s="97"/>
      <c r="H61" s="173"/>
    </row>
    <row r="62" spans="2:8">
      <c r="B62" s="91">
        <v>18</v>
      </c>
      <c r="C62" s="25" t="s">
        <v>7422</v>
      </c>
      <c r="D62" s="25" t="s">
        <v>7241</v>
      </c>
      <c r="E62" s="22" t="s">
        <v>17262</v>
      </c>
      <c r="F62" s="93"/>
      <c r="G62" s="97"/>
      <c r="H62" s="173"/>
    </row>
    <row r="63" spans="2:8">
      <c r="B63" s="91">
        <v>19</v>
      </c>
      <c r="C63" s="168" t="s">
        <v>7424</v>
      </c>
      <c r="D63" s="25" t="s">
        <v>17264</v>
      </c>
      <c r="E63" s="22" t="s">
        <v>7386</v>
      </c>
      <c r="F63" s="93"/>
      <c r="G63" s="97"/>
      <c r="H63" s="173" t="s">
        <v>17265</v>
      </c>
    </row>
    <row r="64" spans="2:8">
      <c r="B64" s="91">
        <v>20</v>
      </c>
      <c r="C64" s="25" t="s">
        <v>17266</v>
      </c>
      <c r="D64" s="25" t="s">
        <v>17267</v>
      </c>
      <c r="E64" s="22" t="s">
        <v>7385</v>
      </c>
      <c r="F64" s="93"/>
      <c r="G64" s="97"/>
      <c r="H64" s="173"/>
    </row>
    <row r="65" spans="2:8">
      <c r="B65" s="91">
        <v>21</v>
      </c>
      <c r="C65" s="25" t="s">
        <v>9154</v>
      </c>
      <c r="D65" s="25" t="s">
        <v>17268</v>
      </c>
      <c r="E65" s="23" t="s">
        <v>7373</v>
      </c>
      <c r="F65" s="93"/>
      <c r="G65" s="97"/>
      <c r="H65" s="173"/>
    </row>
    <row r="66" spans="2:8">
      <c r="B66" s="91">
        <v>22</v>
      </c>
      <c r="C66" s="25" t="s">
        <v>9032</v>
      </c>
      <c r="D66" s="25" t="s">
        <v>17269</v>
      </c>
      <c r="E66" s="23" t="s">
        <v>7373</v>
      </c>
      <c r="F66" s="93"/>
      <c r="G66" s="97"/>
      <c r="H66" s="173"/>
    </row>
    <row r="67" spans="2:8">
      <c r="B67" s="91">
        <v>23</v>
      </c>
      <c r="C67" s="25" t="s">
        <v>17270</v>
      </c>
      <c r="D67" s="25" t="s">
        <v>17271</v>
      </c>
      <c r="E67" s="22" t="s">
        <v>17272</v>
      </c>
      <c r="F67" s="93"/>
      <c r="G67" s="97"/>
      <c r="H67" s="173"/>
    </row>
    <row r="68" spans="2:8">
      <c r="B68" s="91">
        <v>24</v>
      </c>
      <c r="C68" s="25" t="s">
        <v>17273</v>
      </c>
      <c r="D68" s="25" t="s">
        <v>17274</v>
      </c>
      <c r="E68" s="22" t="s">
        <v>17272</v>
      </c>
      <c r="F68" s="93"/>
      <c r="G68" s="97"/>
      <c r="H68" s="173"/>
    </row>
    <row r="69" spans="2:8">
      <c r="B69" s="91">
        <v>25</v>
      </c>
      <c r="C69" s="25" t="s">
        <v>17275</v>
      </c>
      <c r="D69" s="25" t="s">
        <v>17276</v>
      </c>
      <c r="E69" s="22" t="s">
        <v>17272</v>
      </c>
      <c r="F69" s="93"/>
      <c r="G69" s="97"/>
      <c r="H69" s="173"/>
    </row>
    <row r="70" spans="2:8">
      <c r="B70" s="91">
        <v>26</v>
      </c>
      <c r="C70" s="25" t="s">
        <v>17277</v>
      </c>
      <c r="D70" s="25" t="s">
        <v>17278</v>
      </c>
      <c r="E70" s="22" t="s">
        <v>7468</v>
      </c>
      <c r="F70" s="93"/>
      <c r="G70" s="97"/>
      <c r="H70" s="173"/>
    </row>
    <row r="71" spans="2:8">
      <c r="B71" s="91">
        <v>27</v>
      </c>
      <c r="C71" s="25" t="s">
        <v>17279</v>
      </c>
      <c r="D71" s="25" t="s">
        <v>17280</v>
      </c>
      <c r="E71" s="22" t="s">
        <v>7468</v>
      </c>
      <c r="F71" s="93"/>
      <c r="G71" s="97"/>
      <c r="H71" s="173"/>
    </row>
    <row r="72" spans="2:8">
      <c r="B72" s="91">
        <v>28</v>
      </c>
      <c r="C72" s="25" t="s">
        <v>17281</v>
      </c>
      <c r="D72" s="25" t="s">
        <v>17282</v>
      </c>
      <c r="E72" s="22" t="s">
        <v>7370</v>
      </c>
      <c r="F72" s="93"/>
      <c r="G72" s="97"/>
      <c r="H72" s="173"/>
    </row>
    <row r="73" spans="2:8">
      <c r="B73" s="91">
        <v>29</v>
      </c>
      <c r="C73" s="25" t="s">
        <v>17283</v>
      </c>
      <c r="D73" s="25" t="s">
        <v>17284</v>
      </c>
      <c r="E73" s="22" t="s">
        <v>7370</v>
      </c>
      <c r="F73" s="93"/>
      <c r="G73" s="97"/>
      <c r="H73" s="173"/>
    </row>
    <row r="74" spans="2:8" ht="33">
      <c r="B74" s="91">
        <v>30</v>
      </c>
      <c r="C74" s="1794" t="s">
        <v>17285</v>
      </c>
      <c r="D74" s="1794" t="s">
        <v>17286</v>
      </c>
      <c r="E74" s="1837" t="s">
        <v>7771</v>
      </c>
      <c r="F74" s="1284"/>
      <c r="G74" s="1504" t="s">
        <v>17287</v>
      </c>
      <c r="H74" s="173"/>
    </row>
    <row r="75" spans="2:8">
      <c r="B75" s="91">
        <v>30.1</v>
      </c>
      <c r="C75" s="1794" t="s">
        <v>17288</v>
      </c>
      <c r="D75" s="1794" t="s">
        <v>17289</v>
      </c>
      <c r="E75" s="1837" t="s">
        <v>7771</v>
      </c>
      <c r="F75" s="1284"/>
      <c r="G75" s="1504"/>
      <c r="H75" s="173"/>
    </row>
    <row r="76" spans="2:8">
      <c r="B76" s="91">
        <v>30.2</v>
      </c>
      <c r="C76" s="1794"/>
      <c r="D76" s="1794" t="s">
        <v>17290</v>
      </c>
      <c r="E76" s="1837" t="s">
        <v>7505</v>
      </c>
      <c r="F76" s="1284"/>
      <c r="G76" s="1504"/>
      <c r="H76" s="173"/>
    </row>
    <row r="77" spans="2:8">
      <c r="B77" s="91">
        <v>30.3</v>
      </c>
      <c r="C77" s="1794" t="s">
        <v>17291</v>
      </c>
      <c r="D77" s="1794" t="s">
        <v>7507</v>
      </c>
      <c r="E77" s="1837" t="s">
        <v>7771</v>
      </c>
      <c r="F77" s="1284"/>
      <c r="G77" s="1504"/>
      <c r="H77" s="173"/>
    </row>
    <row r="78" spans="2:8">
      <c r="B78" s="91">
        <v>30.4</v>
      </c>
      <c r="C78" s="1794" t="s">
        <v>17292</v>
      </c>
      <c r="D78" s="1794" t="s">
        <v>7511</v>
      </c>
      <c r="E78" s="1837" t="s">
        <v>7771</v>
      </c>
      <c r="F78" s="1284"/>
      <c r="G78" s="1504"/>
      <c r="H78" s="173"/>
    </row>
    <row r="79" spans="2:8">
      <c r="B79" s="91"/>
      <c r="C79" s="1794" t="s">
        <v>17293</v>
      </c>
      <c r="D79" s="1794" t="s">
        <v>7514</v>
      </c>
      <c r="E79" s="1837" t="s">
        <v>7771</v>
      </c>
      <c r="F79" s="1284"/>
      <c r="G79" s="1504"/>
      <c r="H79" s="173"/>
    </row>
    <row r="80" spans="2:8">
      <c r="B80" s="91"/>
      <c r="C80" s="1794" t="s">
        <v>17294</v>
      </c>
      <c r="D80" s="1794" t="s">
        <v>17295</v>
      </c>
      <c r="E80" s="1837" t="s">
        <v>17296</v>
      </c>
      <c r="F80" s="1284"/>
      <c r="G80" s="1493"/>
      <c r="H80" s="173"/>
    </row>
    <row r="81" spans="2:8">
      <c r="B81" s="91"/>
      <c r="C81" s="1794" t="s">
        <v>9923</v>
      </c>
      <c r="D81" s="1794" t="s">
        <v>17188</v>
      </c>
      <c r="E81" s="1837" t="s">
        <v>7771</v>
      </c>
      <c r="F81" s="1284"/>
      <c r="G81" s="1493"/>
      <c r="H81" s="173"/>
    </row>
    <row r="82" spans="2:8">
      <c r="B82" s="91"/>
      <c r="C82" s="1794" t="s">
        <v>17297</v>
      </c>
      <c r="D82" s="1794" t="s">
        <v>17187</v>
      </c>
      <c r="E82" s="1837" t="s">
        <v>7771</v>
      </c>
      <c r="F82" s="1284"/>
      <c r="G82" s="1493"/>
      <c r="H82" s="173"/>
    </row>
    <row r="83" spans="2:8">
      <c r="B83" s="91"/>
      <c r="C83" s="25"/>
      <c r="D83" s="25"/>
      <c r="E83" s="22"/>
      <c r="F83" s="93"/>
      <c r="G83" s="97"/>
      <c r="H83" s="173"/>
    </row>
  </sheetData>
  <mergeCells count="1">
    <mergeCell ref="A2:A3"/>
  </mergeCells>
  <phoneticPr fontId="2" type="noConversion"/>
  <dataValidations count="2">
    <dataValidation type="list" allowBlank="1" showInputMessage="1" showErrorMessage="1" sqref="C6" xr:uid="{BD06D30F-60EE-4820-827B-81F284CD3831}">
      <formula1>"Web Service, API"</formula1>
    </dataValidation>
    <dataValidation type="list" allowBlank="1" showInputMessage="1" showErrorMessage="1" sqref="F6" xr:uid="{2CDBA97A-C992-4A7F-986E-7FE4EABF6990}">
      <formula1>"IB,MB,DAWHO, IB/MB, MB/DAWHO,IB/MB/DAWHO"</formula1>
    </dataValidation>
  </dataValidations>
  <hyperlinks>
    <hyperlink ref="A2:A3" location="'API Index'!A1" display="Return to Index" xr:uid="{7784E7E3-D738-47B6-BC44-4B3490EC417D}"/>
    <hyperlink ref="K6" r:id="rId1" display="https://10.11.66.149:8080/etfAPIM/" xr:uid="{B07B0AF5-C0BE-43F4-8D43-A1732934D6CC}"/>
    <hyperlink ref="L6" r:id="rId2" display="https://10.11.66.149:8080/etfAPIM/" xr:uid="{61493E77-F4AC-48F5-BA2C-BA0DA3C96143}"/>
    <hyperlink ref="M6" r:id="rId3" xr:uid="{1D2B2DAC-A9E1-475F-BEF8-A93BD47807A3}"/>
  </hyperlinks>
  <pageMargins left="0.7" right="0.7" top="0.75" bottom="0.75" header="0.3" footer="0.3"/>
  <pageSetup paperSize="9" orientation="portrait" r:id="rId4"/>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4DFCF-ACB3-4320-92A9-225060E825A3}">
  <sheetPr codeName="工作表384">
    <tabColor rgb="FFFF0000"/>
  </sheetPr>
  <dimension ref="A1:M82"/>
  <sheetViews>
    <sheetView zoomScale="85" zoomScaleNormal="85" workbookViewId="0">
      <selection activeCell="C12" sqref="C12"/>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46"/>
      <c r="C3" s="46"/>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17298</v>
      </c>
      <c r="C6" s="56" t="s">
        <v>2093</v>
      </c>
      <c r="D6" s="55" t="s">
        <v>3862</v>
      </c>
      <c r="E6" s="55" t="s">
        <v>3863</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87">
        <v>1</v>
      </c>
      <c r="C18" s="1838" t="s">
        <v>7220</v>
      </c>
      <c r="D18" s="1839" t="s">
        <v>7221</v>
      </c>
      <c r="E18" s="1840" t="s">
        <v>7771</v>
      </c>
      <c r="F18" s="89" t="s">
        <v>6579</v>
      </c>
      <c r="G18" s="195"/>
      <c r="H18" s="167"/>
      <c r="I18" s="45"/>
      <c r="J18" s="45"/>
      <c r="K18" s="45"/>
    </row>
    <row r="19" spans="2:11">
      <c r="B19" s="91">
        <v>2</v>
      </c>
      <c r="C19" s="1841" t="s">
        <v>8035</v>
      </c>
      <c r="D19" s="1841" t="s">
        <v>11919</v>
      </c>
      <c r="E19" s="1842" t="s">
        <v>7771</v>
      </c>
      <c r="F19" s="93" t="s">
        <v>6579</v>
      </c>
      <c r="G19" s="97"/>
      <c r="H19" s="2653" t="s">
        <v>17216</v>
      </c>
      <c r="I19" s="45"/>
      <c r="J19" s="45"/>
      <c r="K19" s="45"/>
    </row>
    <row r="20" spans="2:11" ht="48.75">
      <c r="B20" s="91">
        <v>3</v>
      </c>
      <c r="C20" s="1843" t="s">
        <v>17299</v>
      </c>
      <c r="D20" s="1844" t="s">
        <v>17179</v>
      </c>
      <c r="E20" s="1845" t="s">
        <v>7771</v>
      </c>
      <c r="F20" s="93" t="s">
        <v>6579</v>
      </c>
      <c r="G20" s="97"/>
      <c r="H20" s="173"/>
      <c r="I20" s="45"/>
      <c r="J20" s="45"/>
      <c r="K20" s="45"/>
    </row>
    <row r="21" spans="2:11">
      <c r="B21" s="91">
        <v>4</v>
      </c>
      <c r="C21" s="1843" t="s">
        <v>9634</v>
      </c>
      <c r="D21" s="1844" t="s">
        <v>17182</v>
      </c>
      <c r="E21" s="1845" t="s">
        <v>7771</v>
      </c>
      <c r="F21" s="93" t="s">
        <v>6579</v>
      </c>
      <c r="G21" s="97"/>
      <c r="H21" s="173"/>
      <c r="I21" s="45"/>
      <c r="J21" s="45"/>
      <c r="K21" s="45"/>
    </row>
    <row r="22" spans="2:11">
      <c r="B22" s="91">
        <v>5</v>
      </c>
      <c r="C22" s="1846" t="s">
        <v>9923</v>
      </c>
      <c r="D22" s="1844" t="s">
        <v>17188</v>
      </c>
      <c r="E22" s="1845" t="s">
        <v>7771</v>
      </c>
      <c r="F22" s="93" t="s">
        <v>6579</v>
      </c>
      <c r="G22" s="97"/>
      <c r="H22" s="173"/>
      <c r="I22" s="45"/>
      <c r="J22" s="45"/>
      <c r="K22" s="45"/>
    </row>
    <row r="23" spans="2:11">
      <c r="B23" s="91">
        <v>6</v>
      </c>
      <c r="C23" s="1845" t="s">
        <v>17300</v>
      </c>
      <c r="D23" s="1844" t="s">
        <v>11934</v>
      </c>
      <c r="E23" s="1845" t="s">
        <v>7771</v>
      </c>
      <c r="F23" s="93" t="s">
        <v>6579</v>
      </c>
      <c r="G23" s="97"/>
      <c r="H23" s="173"/>
      <c r="I23" s="45"/>
      <c r="J23" s="45"/>
      <c r="K23" s="45"/>
    </row>
    <row r="24" spans="2:11">
      <c r="B24" s="91">
        <v>7</v>
      </c>
      <c r="C24" s="1847" t="s">
        <v>16190</v>
      </c>
      <c r="D24" s="1844" t="s">
        <v>17301</v>
      </c>
      <c r="E24" s="1845" t="s">
        <v>7771</v>
      </c>
      <c r="F24" s="93" t="s">
        <v>6579</v>
      </c>
      <c r="G24" s="97"/>
      <c r="H24" s="173"/>
      <c r="I24" s="45"/>
      <c r="J24" s="45"/>
      <c r="K24" s="45"/>
    </row>
    <row r="25" spans="2:11">
      <c r="B25" s="91">
        <v>8</v>
      </c>
      <c r="C25" s="1845" t="s">
        <v>8204</v>
      </c>
      <c r="D25" s="1844" t="s">
        <v>17302</v>
      </c>
      <c r="E25" s="1845" t="s">
        <v>7771</v>
      </c>
      <c r="F25" s="93" t="s">
        <v>6579</v>
      </c>
      <c r="G25" s="97"/>
      <c r="H25" s="173"/>
      <c r="I25" s="45"/>
      <c r="J25" s="45"/>
      <c r="K25" s="45"/>
    </row>
    <row r="26" spans="2:11">
      <c r="B26" s="91">
        <v>9</v>
      </c>
      <c r="C26" s="1845" t="s">
        <v>7335</v>
      </c>
      <c r="D26" s="1844" t="s">
        <v>17175</v>
      </c>
      <c r="E26" s="1844" t="s">
        <v>17303</v>
      </c>
      <c r="F26" s="93" t="s">
        <v>6579</v>
      </c>
      <c r="G26" s="97"/>
      <c r="H26" s="173"/>
      <c r="I26" s="45"/>
      <c r="J26" s="45"/>
      <c r="K26" s="45"/>
    </row>
    <row r="27" spans="2:11">
      <c r="B27" s="91">
        <v>10</v>
      </c>
      <c r="C27" s="1845" t="s">
        <v>7835</v>
      </c>
      <c r="D27" s="1844" t="s">
        <v>17304</v>
      </c>
      <c r="E27" s="1845" t="s">
        <v>7771</v>
      </c>
      <c r="F27" s="93" t="s">
        <v>6579</v>
      </c>
      <c r="G27" s="97"/>
      <c r="H27" s="173"/>
      <c r="I27" s="45"/>
      <c r="J27" s="45"/>
      <c r="K27" s="45"/>
    </row>
    <row r="28" spans="2:11">
      <c r="B28" s="91">
        <v>11</v>
      </c>
      <c r="C28" s="1845" t="s">
        <v>7341</v>
      </c>
      <c r="D28" s="1844" t="s">
        <v>17305</v>
      </c>
      <c r="E28" s="1844" t="s">
        <v>17303</v>
      </c>
      <c r="F28" s="93" t="s">
        <v>6579</v>
      </c>
      <c r="G28" s="97"/>
      <c r="H28" s="173"/>
      <c r="I28" s="45"/>
      <c r="J28" s="45"/>
      <c r="K28" s="45"/>
    </row>
    <row r="29" spans="2:11">
      <c r="B29" s="91">
        <v>12</v>
      </c>
      <c r="C29" s="1845" t="s">
        <v>17306</v>
      </c>
      <c r="D29" s="1844" t="s">
        <v>17307</v>
      </c>
      <c r="E29" s="1844" t="s">
        <v>17303</v>
      </c>
      <c r="F29" s="93" t="s">
        <v>6579</v>
      </c>
      <c r="G29" s="97"/>
      <c r="H29" s="173"/>
      <c r="I29" s="45"/>
      <c r="J29" s="45"/>
      <c r="K29" s="45"/>
    </row>
    <row r="30" spans="2:11">
      <c r="B30" s="91">
        <v>13</v>
      </c>
      <c r="C30" s="1845" t="s">
        <v>9580</v>
      </c>
      <c r="D30" s="1844" t="s">
        <v>17308</v>
      </c>
      <c r="E30" s="1844" t="s">
        <v>17303</v>
      </c>
      <c r="F30" s="93" t="s">
        <v>6579</v>
      </c>
      <c r="G30" s="97"/>
      <c r="H30" s="173"/>
      <c r="I30" s="45"/>
      <c r="J30" s="45"/>
      <c r="K30" s="45"/>
    </row>
    <row r="31" spans="2:11">
      <c r="B31" s="91">
        <v>14</v>
      </c>
      <c r="C31" s="1846" t="s">
        <v>17309</v>
      </c>
      <c r="D31" s="1844" t="s">
        <v>7357</v>
      </c>
      <c r="E31" s="1845" t="s">
        <v>7771</v>
      </c>
      <c r="F31" s="93" t="s">
        <v>6579</v>
      </c>
      <c r="G31" s="97"/>
      <c r="H31" s="173"/>
      <c r="I31" s="45"/>
      <c r="J31" s="45"/>
      <c r="K31" s="45"/>
    </row>
    <row r="32" spans="2:11">
      <c r="B32" s="91">
        <v>15</v>
      </c>
      <c r="C32" s="1846" t="s">
        <v>10036</v>
      </c>
      <c r="D32" s="1844" t="s">
        <v>17233</v>
      </c>
      <c r="E32" s="1845" t="s">
        <v>7771</v>
      </c>
      <c r="F32" s="93" t="s">
        <v>6579</v>
      </c>
      <c r="G32" s="97"/>
      <c r="H32" s="173"/>
      <c r="I32" s="45"/>
      <c r="J32" s="45"/>
      <c r="K32" s="45"/>
    </row>
    <row r="33" spans="2:11">
      <c r="B33" s="91">
        <v>16</v>
      </c>
      <c r="C33" s="1846" t="s">
        <v>7422</v>
      </c>
      <c r="D33" s="1844" t="s">
        <v>7401</v>
      </c>
      <c r="E33" s="1845" t="s">
        <v>7771</v>
      </c>
      <c r="F33" s="93" t="s">
        <v>6579</v>
      </c>
      <c r="G33" s="97"/>
      <c r="H33" s="173"/>
      <c r="I33" s="45"/>
      <c r="J33" s="45"/>
      <c r="K33" s="45"/>
    </row>
    <row r="34" spans="2:11" ht="31.5">
      <c r="B34" s="91">
        <v>17</v>
      </c>
      <c r="C34" s="1848" t="s">
        <v>7424</v>
      </c>
      <c r="D34" s="1841" t="s">
        <v>7349</v>
      </c>
      <c r="E34" s="1841" t="s">
        <v>7771</v>
      </c>
      <c r="F34" s="93" t="s">
        <v>6579</v>
      </c>
      <c r="G34" s="97"/>
      <c r="H34" s="173" t="s">
        <v>17310</v>
      </c>
      <c r="I34" s="45"/>
      <c r="J34" s="45"/>
      <c r="K34" s="45"/>
    </row>
    <row r="35" spans="2:11">
      <c r="B35" s="91">
        <v>18</v>
      </c>
      <c r="C35" s="1846" t="s">
        <v>7320</v>
      </c>
      <c r="D35" s="1844" t="s">
        <v>7321</v>
      </c>
      <c r="E35" s="1845" t="s">
        <v>7771</v>
      </c>
      <c r="F35" s="93" t="s">
        <v>6579</v>
      </c>
      <c r="G35" s="97"/>
      <c r="H35" s="173"/>
      <c r="I35" s="45"/>
      <c r="J35" s="45"/>
      <c r="K35" s="45"/>
    </row>
    <row r="36" spans="2:11">
      <c r="B36" s="91">
        <v>19</v>
      </c>
      <c r="C36" s="1846" t="s">
        <v>10014</v>
      </c>
      <c r="D36" s="1844" t="s">
        <v>17234</v>
      </c>
      <c r="E36" s="1845" t="s">
        <v>7771</v>
      </c>
      <c r="F36" s="93" t="s">
        <v>6579</v>
      </c>
      <c r="G36" s="97"/>
      <c r="H36" s="173"/>
      <c r="I36" s="45"/>
      <c r="J36" s="45"/>
      <c r="K36" s="45"/>
    </row>
    <row r="37" spans="2:11">
      <c r="B37" s="91">
        <v>20</v>
      </c>
      <c r="C37" s="1849" t="s">
        <v>17311</v>
      </c>
      <c r="D37" s="1850" t="s">
        <v>17312</v>
      </c>
      <c r="E37" s="1844" t="s">
        <v>17303</v>
      </c>
      <c r="F37" s="93" t="s">
        <v>6579</v>
      </c>
      <c r="G37" s="97"/>
      <c r="H37" s="173"/>
      <c r="I37" s="45"/>
      <c r="J37" s="45"/>
      <c r="K37" s="45"/>
    </row>
    <row r="38" spans="2:11">
      <c r="B38" s="91">
        <v>21</v>
      </c>
      <c r="C38" s="1849" t="s">
        <v>17313</v>
      </c>
      <c r="D38" s="1850" t="s">
        <v>17314</v>
      </c>
      <c r="E38" s="1844" t="s">
        <v>17303</v>
      </c>
      <c r="F38" s="93" t="s">
        <v>6579</v>
      </c>
      <c r="G38" s="97"/>
      <c r="H38" s="173"/>
      <c r="I38" s="45"/>
      <c r="J38" s="45"/>
      <c r="K38" s="45"/>
    </row>
    <row r="39" spans="2:11">
      <c r="B39" s="91">
        <v>22</v>
      </c>
      <c r="C39" s="1849" t="s">
        <v>17315</v>
      </c>
      <c r="D39" s="1850" t="s">
        <v>17316</v>
      </c>
      <c r="E39" s="1844" t="s">
        <v>17303</v>
      </c>
      <c r="F39" s="93" t="s">
        <v>6579</v>
      </c>
      <c r="G39" s="97"/>
      <c r="H39" s="173"/>
      <c r="I39" s="45"/>
      <c r="J39" s="45"/>
      <c r="K39" s="45"/>
    </row>
    <row r="40" spans="2:11">
      <c r="B40" s="91">
        <v>23</v>
      </c>
      <c r="C40" s="1849" t="s">
        <v>17317</v>
      </c>
      <c r="D40" s="1850" t="s">
        <v>17318</v>
      </c>
      <c r="E40" s="1845" t="s">
        <v>7771</v>
      </c>
      <c r="F40" s="93" t="s">
        <v>6579</v>
      </c>
      <c r="G40" s="97"/>
      <c r="H40" s="173"/>
      <c r="I40" s="45"/>
      <c r="J40" s="45"/>
      <c r="K40" s="45"/>
    </row>
    <row r="41" spans="2:11" ht="17.25" thickBot="1">
      <c r="B41" s="99">
        <v>24</v>
      </c>
      <c r="C41" s="1849" t="s">
        <v>17279</v>
      </c>
      <c r="D41" s="1850" t="s">
        <v>17319</v>
      </c>
      <c r="E41" s="1845" t="s">
        <v>7771</v>
      </c>
      <c r="F41" s="102" t="s">
        <v>6579</v>
      </c>
      <c r="G41" s="176"/>
      <c r="H41" s="215"/>
      <c r="I41" s="45"/>
      <c r="J41" s="45"/>
      <c r="K41" s="45"/>
    </row>
    <row r="42" spans="2:11">
      <c r="B42" s="91"/>
      <c r="C42" s="1849" t="s">
        <v>17320</v>
      </c>
      <c r="D42" s="1850" t="s">
        <v>17321</v>
      </c>
      <c r="E42" s="1845" t="s">
        <v>7771</v>
      </c>
      <c r="F42" s="97"/>
      <c r="G42" s="97"/>
      <c r="H42" s="173"/>
      <c r="I42" s="45"/>
      <c r="J42" s="45"/>
      <c r="K42" s="45"/>
    </row>
    <row r="43" spans="2:11" ht="17.25" thickBot="1">
      <c r="B43" s="467"/>
      <c r="C43" s="1851" t="s">
        <v>17322</v>
      </c>
      <c r="D43" s="1852" t="s">
        <v>17323</v>
      </c>
      <c r="E43" s="1853" t="s">
        <v>7771</v>
      </c>
      <c r="F43" s="103"/>
      <c r="G43" s="103"/>
      <c r="H43" s="238"/>
      <c r="I43" s="45"/>
      <c r="J43" s="45"/>
      <c r="K43" s="45"/>
    </row>
    <row r="44" spans="2:11">
      <c r="B44" s="45"/>
      <c r="C44" s="45"/>
      <c r="D44" s="45"/>
      <c r="E44" s="45"/>
      <c r="F44" s="45"/>
      <c r="G44" s="45"/>
      <c r="H44" s="45"/>
      <c r="I44" s="45"/>
      <c r="J44" s="45"/>
      <c r="K44" s="45"/>
    </row>
    <row r="45" spans="2:11" ht="19.5" thickBot="1">
      <c r="B45" s="83" t="s">
        <v>7224</v>
      </c>
      <c r="C45" t="s">
        <v>7206</v>
      </c>
      <c r="H45" s="45"/>
      <c r="I45" s="45"/>
      <c r="J45" s="45"/>
      <c r="K45" s="45"/>
    </row>
    <row r="46" spans="2:11" ht="17.25" thickBot="1">
      <c r="B46" s="84" t="s">
        <v>6570</v>
      </c>
      <c r="C46" s="85" t="s">
        <v>6571</v>
      </c>
      <c r="D46" s="85" t="s">
        <v>6572</v>
      </c>
      <c r="E46" s="85" t="s">
        <v>6573</v>
      </c>
      <c r="F46" s="85" t="s">
        <v>6574</v>
      </c>
      <c r="G46" s="85" t="s">
        <v>6575</v>
      </c>
      <c r="H46" s="86" t="s">
        <v>6557</v>
      </c>
      <c r="I46" s="45"/>
      <c r="J46" s="45"/>
      <c r="K46" s="45"/>
    </row>
    <row r="47" spans="2:11">
      <c r="B47" s="87">
        <v>1</v>
      </c>
      <c r="C47" s="165" t="s">
        <v>7207</v>
      </c>
      <c r="D47" s="165" t="s">
        <v>7208</v>
      </c>
      <c r="E47" s="166" t="s">
        <v>7209</v>
      </c>
      <c r="F47" s="89" t="s">
        <v>6584</v>
      </c>
      <c r="G47" s="89"/>
      <c r="H47" s="167" t="s">
        <v>7210</v>
      </c>
      <c r="I47" s="45"/>
      <c r="J47" s="45"/>
      <c r="K47" s="45"/>
    </row>
    <row r="48" spans="2:11">
      <c r="B48" s="91">
        <v>2</v>
      </c>
      <c r="C48" s="168" t="s">
        <v>7225</v>
      </c>
      <c r="D48" s="168" t="s">
        <v>7212</v>
      </c>
      <c r="E48" s="23" t="s">
        <v>7213</v>
      </c>
      <c r="F48" s="93" t="s">
        <v>6584</v>
      </c>
      <c r="G48" s="94"/>
      <c r="H48" s="169" t="s">
        <v>7214</v>
      </c>
      <c r="I48" s="45"/>
      <c r="J48" s="45"/>
      <c r="K48" s="45"/>
    </row>
    <row r="49" spans="2:11" ht="78.75">
      <c r="B49" s="91">
        <v>3</v>
      </c>
      <c r="C49" s="170" t="s">
        <v>7215</v>
      </c>
      <c r="D49" s="170" t="s">
        <v>7216</v>
      </c>
      <c r="E49" s="182" t="s">
        <v>7209</v>
      </c>
      <c r="F49" s="93" t="s">
        <v>6584</v>
      </c>
      <c r="G49" s="93"/>
      <c r="H49" s="172" t="s">
        <v>7217</v>
      </c>
      <c r="I49" s="45"/>
      <c r="J49" s="45"/>
      <c r="K49" s="45"/>
    </row>
    <row r="50" spans="2:11">
      <c r="B50" s="91">
        <v>4</v>
      </c>
      <c r="C50" s="25" t="s">
        <v>7218</v>
      </c>
      <c r="D50" s="25" t="s">
        <v>7219</v>
      </c>
      <c r="E50" s="22" t="s">
        <v>7213</v>
      </c>
      <c r="F50" s="93" t="s">
        <v>6584</v>
      </c>
      <c r="G50" s="93"/>
      <c r="H50" s="173"/>
      <c r="I50" s="45"/>
      <c r="J50" s="45"/>
      <c r="K50" s="45"/>
    </row>
    <row r="51" spans="2:11">
      <c r="B51" s="91">
        <v>5</v>
      </c>
      <c r="C51" s="25" t="s">
        <v>7220</v>
      </c>
      <c r="D51" s="25" t="s">
        <v>7221</v>
      </c>
      <c r="E51" s="22" t="s">
        <v>7222</v>
      </c>
      <c r="F51" s="93" t="s">
        <v>6584</v>
      </c>
      <c r="G51" s="97"/>
      <c r="H51" s="173"/>
      <c r="I51" s="45"/>
      <c r="J51" s="45"/>
      <c r="K51" s="45"/>
    </row>
    <row r="52" spans="2:11" ht="47.25">
      <c r="B52" s="91">
        <v>6</v>
      </c>
      <c r="C52" s="170" t="s">
        <v>7226</v>
      </c>
      <c r="D52" s="183" t="s">
        <v>7227</v>
      </c>
      <c r="E52" s="182" t="s">
        <v>7228</v>
      </c>
      <c r="F52" s="93" t="s">
        <v>6584</v>
      </c>
      <c r="G52" s="93"/>
      <c r="H52" s="173" t="s">
        <v>7229</v>
      </c>
      <c r="I52" s="45"/>
      <c r="J52" s="45"/>
      <c r="K52" s="45"/>
    </row>
    <row r="53" spans="2:11" ht="17.25" thickBot="1">
      <c r="B53" s="99">
        <v>7</v>
      </c>
      <c r="C53" s="184" t="s">
        <v>7099</v>
      </c>
      <c r="D53" s="185" t="s">
        <v>7230</v>
      </c>
      <c r="E53" s="186" t="s">
        <v>7231</v>
      </c>
      <c r="F53" s="102" t="s">
        <v>6584</v>
      </c>
      <c r="G53" s="114"/>
      <c r="H53" s="187"/>
      <c r="I53" s="45"/>
      <c r="J53" s="45"/>
      <c r="K53" s="45"/>
    </row>
    <row r="54" spans="2:11">
      <c r="B54" s="45"/>
      <c r="C54" s="45"/>
      <c r="D54" s="45"/>
      <c r="E54" s="45"/>
      <c r="F54" s="45"/>
      <c r="G54" s="45"/>
      <c r="H54" s="45"/>
    </row>
    <row r="55" spans="2:11" ht="19.5" thickBot="1">
      <c r="B55" s="83" t="s">
        <v>7224</v>
      </c>
      <c r="C55" s="45" t="s">
        <v>7223</v>
      </c>
      <c r="D55" s="45"/>
      <c r="E55" s="45"/>
      <c r="F55" s="45"/>
      <c r="G55" s="45"/>
      <c r="H55" s="45"/>
    </row>
    <row r="56" spans="2:11" ht="17.25" thickBot="1">
      <c r="B56" s="58" t="s">
        <v>6570</v>
      </c>
      <c r="C56" s="59" t="s">
        <v>6571</v>
      </c>
      <c r="D56" s="59" t="s">
        <v>6572</v>
      </c>
      <c r="E56" s="59" t="s">
        <v>6573</v>
      </c>
      <c r="F56" s="59" t="s">
        <v>6574</v>
      </c>
      <c r="G56" s="59" t="s">
        <v>6575</v>
      </c>
      <c r="H56" s="60" t="s">
        <v>6557</v>
      </c>
    </row>
    <row r="57" spans="2:11">
      <c r="B57" s="91">
        <v>1</v>
      </c>
      <c r="C57" s="1846" t="s">
        <v>7220</v>
      </c>
      <c r="D57" s="1844" t="s">
        <v>7221</v>
      </c>
      <c r="E57" s="1845" t="s">
        <v>7771</v>
      </c>
      <c r="F57" s="93" t="s">
        <v>6579</v>
      </c>
      <c r="G57" s="97"/>
      <c r="H57" s="173"/>
    </row>
    <row r="58" spans="2:11">
      <c r="B58" s="91">
        <v>2</v>
      </c>
      <c r="C58" s="1854" t="s">
        <v>8035</v>
      </c>
      <c r="D58" s="1854" t="s">
        <v>11919</v>
      </c>
      <c r="E58" s="1847" t="s">
        <v>7771</v>
      </c>
      <c r="F58" s="93" t="s">
        <v>6579</v>
      </c>
      <c r="G58" s="97"/>
      <c r="H58" s="2653"/>
    </row>
    <row r="59" spans="2:11" ht="31.5">
      <c r="B59" s="91">
        <v>3</v>
      </c>
      <c r="C59" s="1845" t="s">
        <v>17324</v>
      </c>
      <c r="D59" s="1844" t="s">
        <v>8045</v>
      </c>
      <c r="E59" s="1844" t="s">
        <v>7771</v>
      </c>
      <c r="F59" s="93" t="s">
        <v>6579</v>
      </c>
      <c r="G59" s="97"/>
      <c r="H59" s="173" t="s">
        <v>17239</v>
      </c>
    </row>
    <row r="60" spans="2:11">
      <c r="B60" s="91">
        <v>4</v>
      </c>
      <c r="C60" s="1844" t="s">
        <v>17325</v>
      </c>
      <c r="D60" s="1844" t="s">
        <v>8071</v>
      </c>
      <c r="E60" s="1844" t="s">
        <v>7771</v>
      </c>
      <c r="F60" s="93" t="s">
        <v>6579</v>
      </c>
      <c r="G60" s="97"/>
      <c r="H60" s="173"/>
    </row>
    <row r="61" spans="2:11">
      <c r="B61" s="91">
        <v>5</v>
      </c>
      <c r="C61" s="1843" t="s">
        <v>16176</v>
      </c>
      <c r="D61" s="1844" t="s">
        <v>17179</v>
      </c>
      <c r="E61" s="1845" t="s">
        <v>7771</v>
      </c>
      <c r="F61" s="93" t="s">
        <v>6579</v>
      </c>
      <c r="G61" s="97"/>
      <c r="H61" s="2653" t="s">
        <v>17216</v>
      </c>
    </row>
    <row r="62" spans="2:11">
      <c r="B62" s="91">
        <v>6</v>
      </c>
      <c r="C62" s="1843" t="s">
        <v>9634</v>
      </c>
      <c r="D62" s="1844" t="s">
        <v>17182</v>
      </c>
      <c r="E62" s="1845" t="s">
        <v>7771</v>
      </c>
      <c r="F62" s="93" t="s">
        <v>6579</v>
      </c>
      <c r="G62" s="97"/>
      <c r="H62" s="173"/>
    </row>
    <row r="63" spans="2:11">
      <c r="B63" s="91">
        <v>7</v>
      </c>
      <c r="C63" s="1843" t="s">
        <v>9629</v>
      </c>
      <c r="D63" s="1844" t="s">
        <v>17183</v>
      </c>
      <c r="E63" s="1845" t="s">
        <v>7771</v>
      </c>
      <c r="F63" s="93" t="s">
        <v>6579</v>
      </c>
      <c r="G63" s="97"/>
      <c r="H63" s="173"/>
    </row>
    <row r="64" spans="2:11">
      <c r="B64" s="91">
        <v>8</v>
      </c>
      <c r="C64" s="1846" t="s">
        <v>9923</v>
      </c>
      <c r="D64" s="1844" t="s">
        <v>17188</v>
      </c>
      <c r="E64" s="1845" t="s">
        <v>7771</v>
      </c>
      <c r="F64" s="93" t="s">
        <v>6579</v>
      </c>
      <c r="G64" s="97"/>
      <c r="H64" s="173"/>
    </row>
    <row r="65" spans="2:8">
      <c r="B65" s="91">
        <v>9</v>
      </c>
      <c r="C65" s="1845" t="s">
        <v>9864</v>
      </c>
      <c r="D65" s="1844" t="s">
        <v>17187</v>
      </c>
      <c r="E65" s="1844" t="s">
        <v>7771</v>
      </c>
      <c r="F65" s="93" t="s">
        <v>6579</v>
      </c>
      <c r="G65" s="97"/>
      <c r="H65" s="173"/>
    </row>
    <row r="66" spans="2:8">
      <c r="B66" s="91">
        <v>10</v>
      </c>
      <c r="C66" s="1845" t="s">
        <v>17300</v>
      </c>
      <c r="D66" s="1844" t="s">
        <v>11934</v>
      </c>
      <c r="E66" s="1845" t="s">
        <v>7771</v>
      </c>
      <c r="F66" s="93" t="s">
        <v>6579</v>
      </c>
      <c r="G66" s="97"/>
      <c r="H66" s="173"/>
    </row>
    <row r="67" spans="2:8">
      <c r="B67" s="91">
        <v>11</v>
      </c>
      <c r="C67" s="1847" t="s">
        <v>16190</v>
      </c>
      <c r="D67" s="1844" t="s">
        <v>17301</v>
      </c>
      <c r="E67" s="1845" t="s">
        <v>7771</v>
      </c>
      <c r="F67" s="93" t="s">
        <v>6579</v>
      </c>
      <c r="G67" s="97"/>
      <c r="H67" s="173"/>
    </row>
    <row r="68" spans="2:8">
      <c r="B68" s="91">
        <v>12</v>
      </c>
      <c r="C68" s="1845" t="s">
        <v>8204</v>
      </c>
      <c r="D68" s="1844" t="s">
        <v>17302</v>
      </c>
      <c r="E68" s="1845" t="s">
        <v>7771</v>
      </c>
      <c r="F68" s="93" t="s">
        <v>6579</v>
      </c>
      <c r="G68" s="97"/>
      <c r="H68" s="173"/>
    </row>
    <row r="69" spans="2:8">
      <c r="B69" s="91">
        <v>13</v>
      </c>
      <c r="C69" s="1845" t="s">
        <v>7335</v>
      </c>
      <c r="D69" s="1844" t="s">
        <v>17175</v>
      </c>
      <c r="E69" s="1844" t="s">
        <v>17303</v>
      </c>
      <c r="F69" s="93" t="s">
        <v>6579</v>
      </c>
      <c r="G69" s="97"/>
      <c r="H69" s="173"/>
    </row>
    <row r="70" spans="2:8">
      <c r="B70" s="91">
        <v>14</v>
      </c>
      <c r="C70" s="1845" t="s">
        <v>7835</v>
      </c>
      <c r="D70" s="1844" t="s">
        <v>17304</v>
      </c>
      <c r="E70" s="1845" t="s">
        <v>7771</v>
      </c>
      <c r="F70" s="93" t="s">
        <v>6579</v>
      </c>
      <c r="G70" s="97"/>
      <c r="H70" s="173"/>
    </row>
    <row r="71" spans="2:8">
      <c r="B71" s="91">
        <v>15</v>
      </c>
      <c r="C71" s="1845" t="s">
        <v>7341</v>
      </c>
      <c r="D71" s="1844" t="s">
        <v>17305</v>
      </c>
      <c r="E71" s="1844" t="s">
        <v>17303</v>
      </c>
      <c r="F71" s="93" t="s">
        <v>6579</v>
      </c>
      <c r="G71" s="97"/>
      <c r="H71" s="173"/>
    </row>
    <row r="72" spans="2:8">
      <c r="B72" s="91">
        <v>16</v>
      </c>
      <c r="C72" s="1845" t="s">
        <v>17306</v>
      </c>
      <c r="D72" s="1844" t="s">
        <v>17307</v>
      </c>
      <c r="E72" s="1844" t="s">
        <v>17303</v>
      </c>
      <c r="F72" s="93" t="s">
        <v>6579</v>
      </c>
      <c r="G72" s="97"/>
      <c r="H72" s="173"/>
    </row>
    <row r="73" spans="2:8">
      <c r="B73" s="91">
        <v>17</v>
      </c>
      <c r="C73" s="1845" t="s">
        <v>9580</v>
      </c>
      <c r="D73" s="1844" t="s">
        <v>17308</v>
      </c>
      <c r="E73" s="1844" t="s">
        <v>17303</v>
      </c>
      <c r="F73" s="93" t="s">
        <v>6579</v>
      </c>
      <c r="G73" s="97"/>
      <c r="H73" s="173"/>
    </row>
    <row r="74" spans="2:8">
      <c r="B74" s="91">
        <v>18</v>
      </c>
      <c r="C74" s="1846" t="s">
        <v>17309</v>
      </c>
      <c r="D74" s="1844" t="s">
        <v>7357</v>
      </c>
      <c r="E74" s="1845" t="s">
        <v>7771</v>
      </c>
      <c r="F74" s="93" t="s">
        <v>6579</v>
      </c>
      <c r="G74" s="97"/>
      <c r="H74" s="173"/>
    </row>
    <row r="75" spans="2:8">
      <c r="B75" s="91">
        <v>19</v>
      </c>
      <c r="C75" s="1846" t="s">
        <v>10036</v>
      </c>
      <c r="D75" s="1844" t="s">
        <v>17326</v>
      </c>
      <c r="E75" s="1845" t="s">
        <v>7771</v>
      </c>
      <c r="F75" s="93" t="s">
        <v>6579</v>
      </c>
      <c r="G75" s="97"/>
      <c r="H75" s="173"/>
    </row>
    <row r="76" spans="2:8">
      <c r="B76" s="91">
        <v>20</v>
      </c>
      <c r="C76" s="1846" t="s">
        <v>7422</v>
      </c>
      <c r="D76" s="1844" t="s">
        <v>7401</v>
      </c>
      <c r="E76" s="1845" t="s">
        <v>7771</v>
      </c>
      <c r="F76" s="93" t="s">
        <v>6579</v>
      </c>
      <c r="G76" s="97"/>
      <c r="H76" s="173"/>
    </row>
    <row r="77" spans="2:8">
      <c r="B77" s="91">
        <v>21</v>
      </c>
      <c r="C77" s="1847" t="s">
        <v>7424</v>
      </c>
      <c r="D77" s="1854" t="s">
        <v>7349</v>
      </c>
      <c r="E77" s="1854" t="s">
        <v>7771</v>
      </c>
      <c r="F77" s="93" t="s">
        <v>6579</v>
      </c>
      <c r="G77" s="97"/>
      <c r="H77" s="173" t="s">
        <v>17327</v>
      </c>
    </row>
    <row r="78" spans="2:8">
      <c r="B78" s="91">
        <v>22</v>
      </c>
      <c r="C78" s="1847" t="s">
        <v>17328</v>
      </c>
      <c r="D78" s="1854" t="s">
        <v>7353</v>
      </c>
      <c r="E78" s="1854" t="s">
        <v>7771</v>
      </c>
      <c r="F78" s="93" t="s">
        <v>6579</v>
      </c>
      <c r="G78" s="97"/>
      <c r="H78" s="173"/>
    </row>
    <row r="79" spans="2:8">
      <c r="B79" s="91">
        <v>23</v>
      </c>
      <c r="C79" s="1846" t="s">
        <v>7320</v>
      </c>
      <c r="D79" s="1844" t="s">
        <v>7321</v>
      </c>
      <c r="E79" s="1845" t="s">
        <v>7771</v>
      </c>
      <c r="F79" s="93" t="s">
        <v>6579</v>
      </c>
      <c r="G79" s="97"/>
      <c r="H79" s="173"/>
    </row>
    <row r="80" spans="2:8" ht="17.25" thickBot="1">
      <c r="B80" s="99">
        <v>24</v>
      </c>
      <c r="C80" s="1846" t="s">
        <v>10014</v>
      </c>
      <c r="D80" s="1844" t="s">
        <v>17234</v>
      </c>
      <c r="E80" s="1845" t="s">
        <v>7771</v>
      </c>
      <c r="F80" s="102" t="s">
        <v>6579</v>
      </c>
      <c r="G80" s="176"/>
      <c r="H80" s="215"/>
    </row>
    <row r="81" spans="2:8" ht="33">
      <c r="B81" s="361"/>
      <c r="C81" s="1842" t="s">
        <v>17329</v>
      </c>
      <c r="D81" s="1841" t="s">
        <v>17330</v>
      </c>
      <c r="E81" s="1842" t="s">
        <v>7771</v>
      </c>
      <c r="H81" s="220" t="s">
        <v>17331</v>
      </c>
    </row>
    <row r="82" spans="2:8" ht="17.25" thickBot="1">
      <c r="B82" s="431"/>
      <c r="C82" s="1841" t="s">
        <v>17332</v>
      </c>
      <c r="D82" s="1841" t="s">
        <v>17333</v>
      </c>
      <c r="E82" s="1842" t="s">
        <v>7771</v>
      </c>
      <c r="F82" s="221"/>
      <c r="G82" s="221"/>
      <c r="H82" s="222"/>
    </row>
  </sheetData>
  <mergeCells count="1">
    <mergeCell ref="A2:A3"/>
  </mergeCells>
  <phoneticPr fontId="2" type="noConversion"/>
  <dataValidations count="2">
    <dataValidation type="list" allowBlank="1" showInputMessage="1" showErrorMessage="1" sqref="F6" xr:uid="{1238177D-2B16-4F32-B2DC-710CF5D7A74E}">
      <formula1>"IB,MB,DAWHO, IB/MB, MB/DAWHO,IB/MB/DAWHO"</formula1>
    </dataValidation>
    <dataValidation type="list" allowBlank="1" showInputMessage="1" showErrorMessage="1" sqref="C6" xr:uid="{277037E9-5AC7-4960-8FB0-80A58DFBE88B}">
      <formula1>"Web Service, API"</formula1>
    </dataValidation>
  </dataValidations>
  <hyperlinks>
    <hyperlink ref="A2:A3" location="'API Index'!A1" display="Return to Index" xr:uid="{1793C2B6-29B1-4F9D-93AE-40E2CE140CBF}"/>
    <hyperlink ref="K6" r:id="rId1" display="https://10.11.66.149:8080/etfAPIM/" xr:uid="{B4D5028F-9073-465E-B758-771C4CC0D171}"/>
    <hyperlink ref="L6" r:id="rId2" display="https://10.11.66.149:8080/etfAPIM/" xr:uid="{62D95966-E7DC-4E01-A45E-795F551E2E20}"/>
    <hyperlink ref="M6" r:id="rId3" xr:uid="{AE6E3503-B6C8-4F9F-BEBF-3EC5D3EF45BE}"/>
  </hyperlinks>
  <pageMargins left="0.7" right="0.7" top="0.75" bottom="0.75" header="0.3" footer="0.3"/>
  <pageSetup paperSize="9" orientation="portrait" r:id="rId4"/>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BEFC4-8C85-411F-AD95-72EEF1191FE1}">
  <sheetPr codeName="工作表385">
    <tabColor rgb="FFFF0000"/>
  </sheetPr>
  <dimension ref="A1:M86"/>
  <sheetViews>
    <sheetView topLeftCell="A71" zoomScale="85" zoomScaleNormal="85" workbookViewId="0">
      <selection activeCell="B5" sqref="B5:M87"/>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46"/>
      <c r="C3" s="46"/>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17334</v>
      </c>
      <c r="C6" s="56" t="s">
        <v>2093</v>
      </c>
      <c r="D6" s="55" t="s">
        <v>3864</v>
      </c>
      <c r="E6" s="55" t="s">
        <v>3865</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58" t="s">
        <v>6570</v>
      </c>
      <c r="C17" s="85" t="s">
        <v>6571</v>
      </c>
      <c r="D17" s="85" t="s">
        <v>6572</v>
      </c>
      <c r="E17" s="85" t="s">
        <v>6573</v>
      </c>
      <c r="F17" s="85" t="s">
        <v>6574</v>
      </c>
      <c r="G17" s="85" t="s">
        <v>6575</v>
      </c>
      <c r="H17" s="86" t="s">
        <v>6557</v>
      </c>
      <c r="I17" s="45"/>
      <c r="J17" s="45"/>
      <c r="K17" s="45"/>
    </row>
    <row r="18" spans="2:11">
      <c r="B18" s="91">
        <v>1</v>
      </c>
      <c r="C18" s="165" t="s">
        <v>7397</v>
      </c>
      <c r="D18" s="188" t="s">
        <v>7972</v>
      </c>
      <c r="E18" s="189" t="s">
        <v>7398</v>
      </c>
      <c r="F18" s="89" t="s">
        <v>6579</v>
      </c>
      <c r="G18" s="195"/>
      <c r="H18" s="167"/>
      <c r="I18" s="45"/>
      <c r="J18" s="45"/>
      <c r="K18" s="45"/>
    </row>
    <row r="19" spans="2:11">
      <c r="B19" s="91"/>
      <c r="C19" s="168" t="s">
        <v>17225</v>
      </c>
      <c r="D19" s="168" t="s">
        <v>11174</v>
      </c>
      <c r="E19" s="23" t="s">
        <v>17226</v>
      </c>
      <c r="F19" s="93"/>
      <c r="G19" s="97"/>
      <c r="H19" s="173"/>
      <c r="I19" s="45"/>
      <c r="J19" s="45"/>
      <c r="K19" s="45"/>
    </row>
    <row r="20" spans="2:11">
      <c r="B20" s="91">
        <v>2</v>
      </c>
      <c r="C20" s="168" t="s">
        <v>17335</v>
      </c>
      <c r="D20" s="25" t="s">
        <v>17336</v>
      </c>
      <c r="E20" s="22" t="s">
        <v>17215</v>
      </c>
      <c r="F20" s="93" t="s">
        <v>6579</v>
      </c>
      <c r="G20" s="97"/>
      <c r="H20" s="2653"/>
      <c r="I20" s="45"/>
      <c r="J20" s="45"/>
      <c r="K20" s="45"/>
    </row>
    <row r="21" spans="2:11">
      <c r="B21" s="91">
        <v>2.1</v>
      </c>
      <c r="C21" s="168" t="s">
        <v>16176</v>
      </c>
      <c r="D21" s="25" t="s">
        <v>17242</v>
      </c>
      <c r="E21" s="22" t="s">
        <v>7386</v>
      </c>
      <c r="F21" s="93" t="s">
        <v>6579</v>
      </c>
      <c r="G21" s="97"/>
      <c r="H21" s="2653" t="s">
        <v>17216</v>
      </c>
      <c r="I21" s="45"/>
      <c r="J21" s="45"/>
      <c r="K21" s="45"/>
    </row>
    <row r="22" spans="2:11">
      <c r="B22" s="91">
        <v>2.2000000000000002</v>
      </c>
      <c r="C22" s="168" t="s">
        <v>17227</v>
      </c>
      <c r="D22" s="25" t="s">
        <v>17243</v>
      </c>
      <c r="E22" s="22" t="s">
        <v>7371</v>
      </c>
      <c r="F22" s="93" t="s">
        <v>6579</v>
      </c>
      <c r="G22" s="97"/>
      <c r="H22" s="173"/>
      <c r="I22" s="45"/>
      <c r="J22" s="45"/>
      <c r="K22" s="45"/>
    </row>
    <row r="23" spans="2:11">
      <c r="B23" s="91">
        <v>2.2999999999999998</v>
      </c>
      <c r="C23" s="168" t="s">
        <v>17228</v>
      </c>
      <c r="D23" s="25" t="s">
        <v>17246</v>
      </c>
      <c r="E23" s="22" t="s">
        <v>7465</v>
      </c>
      <c r="F23" s="93" t="s">
        <v>6579</v>
      </c>
      <c r="G23" s="97"/>
      <c r="H23" s="173"/>
      <c r="I23" s="45"/>
      <c r="J23" s="45"/>
      <c r="K23" s="45"/>
    </row>
    <row r="24" spans="2:11">
      <c r="B24" s="91">
        <v>2.4</v>
      </c>
      <c r="C24" s="168" t="s">
        <v>8973</v>
      </c>
      <c r="D24" s="25" t="s">
        <v>17250</v>
      </c>
      <c r="E24" s="22" t="s">
        <v>7370</v>
      </c>
      <c r="F24" s="93" t="s">
        <v>6579</v>
      </c>
      <c r="G24" s="97"/>
      <c r="H24" s="173"/>
      <c r="I24" s="45"/>
      <c r="J24" s="45"/>
      <c r="K24" s="45"/>
    </row>
    <row r="25" spans="2:11">
      <c r="B25" s="91">
        <v>2.5</v>
      </c>
      <c r="C25" s="168" t="s">
        <v>8848</v>
      </c>
      <c r="D25" s="25" t="s">
        <v>17254</v>
      </c>
      <c r="E25" s="22" t="s">
        <v>17230</v>
      </c>
      <c r="F25" s="93" t="s">
        <v>6579</v>
      </c>
      <c r="G25" s="97"/>
      <c r="H25" s="173"/>
      <c r="I25" s="45"/>
      <c r="J25" s="45"/>
      <c r="K25" s="45"/>
    </row>
    <row r="26" spans="2:11">
      <c r="B26" s="91">
        <v>2.6</v>
      </c>
      <c r="C26" s="168" t="s">
        <v>17337</v>
      </c>
      <c r="D26" s="25" t="s">
        <v>17338</v>
      </c>
      <c r="E26" s="22" t="s">
        <v>7716</v>
      </c>
      <c r="F26" s="93" t="s">
        <v>6579</v>
      </c>
      <c r="G26" s="97"/>
      <c r="H26" s="1617" t="s">
        <v>17339</v>
      </c>
      <c r="I26" s="45"/>
      <c r="J26" s="45"/>
      <c r="K26" s="45"/>
    </row>
    <row r="27" spans="2:11">
      <c r="B27" s="91">
        <v>2.7</v>
      </c>
      <c r="C27" s="168" t="s">
        <v>17231</v>
      </c>
      <c r="D27" s="25" t="s">
        <v>7986</v>
      </c>
      <c r="E27" s="22" t="s">
        <v>17262</v>
      </c>
      <c r="F27" s="93" t="s">
        <v>6579</v>
      </c>
      <c r="G27" s="97"/>
      <c r="H27" s="173"/>
      <c r="I27" s="45"/>
      <c r="J27" s="45"/>
      <c r="K27" s="45"/>
    </row>
    <row r="28" spans="2:11">
      <c r="B28" s="91">
        <v>2.8</v>
      </c>
      <c r="C28" s="168" t="s">
        <v>16349</v>
      </c>
      <c r="D28" s="25" t="s">
        <v>17263</v>
      </c>
      <c r="E28" s="22" t="s">
        <v>17262</v>
      </c>
      <c r="F28" s="93" t="s">
        <v>6579</v>
      </c>
      <c r="G28" s="97"/>
      <c r="H28" s="173"/>
      <c r="I28" s="45"/>
      <c r="J28" s="45"/>
      <c r="K28" s="45"/>
    </row>
    <row r="29" spans="2:11">
      <c r="B29" s="91">
        <v>2.9</v>
      </c>
      <c r="C29" s="168" t="s">
        <v>7422</v>
      </c>
      <c r="D29" s="25" t="s">
        <v>7241</v>
      </c>
      <c r="E29" s="22" t="s">
        <v>17262</v>
      </c>
      <c r="F29" s="93" t="s">
        <v>6579</v>
      </c>
      <c r="G29" s="97"/>
      <c r="H29" s="173"/>
    </row>
    <row r="30" spans="2:11" ht="17.25" thickBot="1">
      <c r="B30" s="1616">
        <v>2.1</v>
      </c>
      <c r="C30" s="214" t="s">
        <v>9154</v>
      </c>
      <c r="D30" s="174" t="s">
        <v>17268</v>
      </c>
      <c r="E30" s="175" t="s">
        <v>7373</v>
      </c>
      <c r="F30" s="102" t="s">
        <v>6579</v>
      </c>
      <c r="G30" s="176"/>
      <c r="H30" s="215"/>
      <c r="I30" s="45"/>
      <c r="J30" s="45"/>
      <c r="K30" s="45"/>
    </row>
    <row r="31" spans="2:11">
      <c r="B31" s="45"/>
      <c r="C31" s="45"/>
      <c r="D31" s="45"/>
      <c r="E31" s="45"/>
      <c r="F31" s="45"/>
      <c r="G31" s="45"/>
      <c r="H31" s="45"/>
      <c r="I31" s="45"/>
      <c r="J31" s="45"/>
      <c r="K31" s="45"/>
    </row>
    <row r="32" spans="2:11">
      <c r="B32" s="45"/>
      <c r="C32" s="45"/>
      <c r="D32" s="45"/>
      <c r="E32" s="45"/>
      <c r="F32" s="45"/>
      <c r="G32" s="45"/>
      <c r="H32" s="45"/>
      <c r="I32" s="45"/>
      <c r="J32" s="45"/>
      <c r="K32" s="45"/>
    </row>
    <row r="33" spans="2:11">
      <c r="B33" s="45"/>
      <c r="C33" s="45"/>
      <c r="D33" s="45"/>
      <c r="E33" s="45"/>
      <c r="F33" s="45"/>
      <c r="G33" s="45"/>
      <c r="H33" s="45"/>
      <c r="I33" s="45"/>
      <c r="J33" s="45"/>
      <c r="K33" s="45"/>
    </row>
    <row r="34" spans="2:11" ht="19.5" thickBot="1">
      <c r="B34" s="83" t="s">
        <v>7224</v>
      </c>
      <c r="C34" t="s">
        <v>7206</v>
      </c>
      <c r="H34" s="45"/>
      <c r="I34" s="45"/>
      <c r="J34" s="45"/>
      <c r="K34" s="45"/>
    </row>
    <row r="35" spans="2:11" ht="17.25" thickBot="1">
      <c r="B35" s="84" t="s">
        <v>6570</v>
      </c>
      <c r="C35" s="85" t="s">
        <v>6571</v>
      </c>
      <c r="D35" s="85" t="s">
        <v>6572</v>
      </c>
      <c r="E35" s="85" t="s">
        <v>6573</v>
      </c>
      <c r="F35" s="85" t="s">
        <v>6574</v>
      </c>
      <c r="G35" s="85" t="s">
        <v>6575</v>
      </c>
      <c r="H35" s="86" t="s">
        <v>6557</v>
      </c>
      <c r="I35" s="45"/>
      <c r="J35" s="45"/>
      <c r="K35" s="45"/>
    </row>
    <row r="36" spans="2:11">
      <c r="B36" s="87">
        <v>1</v>
      </c>
      <c r="C36" s="165" t="s">
        <v>7207</v>
      </c>
      <c r="D36" s="165" t="s">
        <v>7208</v>
      </c>
      <c r="E36" s="166" t="s">
        <v>7209</v>
      </c>
      <c r="F36" s="89" t="s">
        <v>6584</v>
      </c>
      <c r="G36" s="89"/>
      <c r="H36" s="167" t="s">
        <v>7210</v>
      </c>
    </row>
    <row r="37" spans="2:11">
      <c r="B37" s="91">
        <v>2</v>
      </c>
      <c r="C37" s="168" t="s">
        <v>7225</v>
      </c>
      <c r="D37" s="168" t="s">
        <v>7212</v>
      </c>
      <c r="E37" s="23" t="s">
        <v>7213</v>
      </c>
      <c r="F37" s="93" t="s">
        <v>6584</v>
      </c>
      <c r="G37" s="94"/>
      <c r="H37" s="169" t="s">
        <v>7214</v>
      </c>
    </row>
    <row r="38" spans="2:11" ht="78.75">
      <c r="B38" s="91">
        <v>3</v>
      </c>
      <c r="C38" s="170" t="s">
        <v>7215</v>
      </c>
      <c r="D38" s="170" t="s">
        <v>7216</v>
      </c>
      <c r="E38" s="182" t="s">
        <v>7209</v>
      </c>
      <c r="F38" s="93" t="s">
        <v>6584</v>
      </c>
      <c r="G38" s="93"/>
      <c r="H38" s="172" t="s">
        <v>7217</v>
      </c>
    </row>
    <row r="39" spans="2:11">
      <c r="B39" s="91">
        <v>4</v>
      </c>
      <c r="C39" s="25" t="s">
        <v>7218</v>
      </c>
      <c r="D39" s="25" t="s">
        <v>7219</v>
      </c>
      <c r="E39" s="22" t="s">
        <v>7213</v>
      </c>
      <c r="F39" s="93" t="s">
        <v>6584</v>
      </c>
      <c r="G39" s="93"/>
      <c r="H39" s="173"/>
    </row>
    <row r="40" spans="2:11">
      <c r="B40" s="91">
        <v>5</v>
      </c>
      <c r="C40" s="25" t="s">
        <v>7220</v>
      </c>
      <c r="D40" s="25" t="s">
        <v>7221</v>
      </c>
      <c r="E40" s="22" t="s">
        <v>7222</v>
      </c>
      <c r="F40" s="93" t="s">
        <v>6584</v>
      </c>
      <c r="G40" s="97"/>
      <c r="H40" s="173"/>
    </row>
    <row r="41" spans="2:11" ht="47.25">
      <c r="B41" s="91">
        <v>6</v>
      </c>
      <c r="C41" s="170" t="s">
        <v>7226</v>
      </c>
      <c r="D41" s="183" t="s">
        <v>7227</v>
      </c>
      <c r="E41" s="182" t="s">
        <v>7228</v>
      </c>
      <c r="F41" s="93" t="s">
        <v>6584</v>
      </c>
      <c r="G41" s="93"/>
      <c r="H41" s="173" t="s">
        <v>7229</v>
      </c>
    </row>
    <row r="42" spans="2:11" ht="17.25" thickBot="1">
      <c r="B42" s="99">
        <v>7</v>
      </c>
      <c r="C42" s="184" t="s">
        <v>7099</v>
      </c>
      <c r="D42" s="185" t="s">
        <v>7230</v>
      </c>
      <c r="E42" s="186" t="s">
        <v>7231</v>
      </c>
      <c r="F42" s="102" t="s">
        <v>6584</v>
      </c>
      <c r="G42" s="114"/>
      <c r="H42" s="187"/>
    </row>
    <row r="43" spans="2:11">
      <c r="B43" s="45"/>
      <c r="C43" s="45"/>
      <c r="D43" s="45"/>
      <c r="E43" s="45"/>
      <c r="F43" s="45"/>
      <c r="G43" s="45"/>
      <c r="H43" s="45"/>
    </row>
    <row r="44" spans="2:11" ht="19.5" thickBot="1">
      <c r="B44" s="83" t="s">
        <v>7224</v>
      </c>
      <c r="C44" s="45" t="s">
        <v>7223</v>
      </c>
      <c r="D44" s="45"/>
      <c r="E44" s="45"/>
      <c r="F44" s="45"/>
      <c r="G44" s="45"/>
      <c r="H44" s="45"/>
    </row>
    <row r="45" spans="2:11" ht="17.25" thickBot="1">
      <c r="B45" s="84" t="s">
        <v>6570</v>
      </c>
      <c r="C45" s="85" t="s">
        <v>6571</v>
      </c>
      <c r="D45" s="85" t="s">
        <v>6572</v>
      </c>
      <c r="E45" s="85" t="s">
        <v>6573</v>
      </c>
      <c r="F45" s="85" t="s">
        <v>6574</v>
      </c>
      <c r="G45" s="85" t="s">
        <v>6575</v>
      </c>
      <c r="H45" s="86" t="s">
        <v>6557</v>
      </c>
    </row>
    <row r="46" spans="2:11" ht="17.25" thickBot="1">
      <c r="B46" s="87">
        <v>1</v>
      </c>
      <c r="C46" s="1855" t="s">
        <v>7220</v>
      </c>
      <c r="D46" s="1856" t="s">
        <v>7221</v>
      </c>
      <c r="E46" s="1857" t="s">
        <v>7771</v>
      </c>
      <c r="F46" s="89"/>
      <c r="G46" s="195"/>
      <c r="H46" s="167"/>
    </row>
    <row r="47" spans="2:11">
      <c r="B47" s="91">
        <v>2</v>
      </c>
      <c r="C47" s="1858" t="s">
        <v>17340</v>
      </c>
      <c r="D47" s="1859" t="s">
        <v>17341</v>
      </c>
      <c r="E47" s="1808" t="s">
        <v>7239</v>
      </c>
      <c r="F47" s="93"/>
      <c r="G47" s="97"/>
      <c r="H47" s="2653"/>
    </row>
    <row r="48" spans="2:11" ht="31.5">
      <c r="B48" s="91">
        <v>2.1</v>
      </c>
      <c r="C48" s="1860" t="s">
        <v>17342</v>
      </c>
      <c r="D48" s="1861" t="s">
        <v>8045</v>
      </c>
      <c r="E48" s="1861" t="s">
        <v>7771</v>
      </c>
      <c r="F48" s="93"/>
      <c r="G48" s="97"/>
      <c r="H48" s="173" t="s">
        <v>17343</v>
      </c>
    </row>
    <row r="49" spans="2:8">
      <c r="B49" s="91">
        <v>2.2000000000000002</v>
      </c>
      <c r="C49" s="1862" t="s">
        <v>17325</v>
      </c>
      <c r="D49" s="1861" t="s">
        <v>8071</v>
      </c>
      <c r="E49" s="1861" t="s">
        <v>7771</v>
      </c>
      <c r="F49" s="93"/>
      <c r="G49" s="97"/>
      <c r="H49" s="173"/>
    </row>
    <row r="50" spans="2:8">
      <c r="B50" s="91">
        <v>2.2999999999999998</v>
      </c>
      <c r="C50" s="1863" t="s">
        <v>16176</v>
      </c>
      <c r="D50" s="1861" t="s">
        <v>17179</v>
      </c>
      <c r="E50" s="1864" t="s">
        <v>7771</v>
      </c>
      <c r="F50" s="93"/>
      <c r="G50" s="97"/>
      <c r="H50" s="2653" t="s">
        <v>17216</v>
      </c>
    </row>
    <row r="51" spans="2:8">
      <c r="B51" s="91">
        <v>2.4</v>
      </c>
      <c r="C51" s="1863" t="s">
        <v>9634</v>
      </c>
      <c r="D51" s="1861" t="s">
        <v>17182</v>
      </c>
      <c r="E51" s="1864" t="s">
        <v>7771</v>
      </c>
      <c r="F51" s="93"/>
      <c r="G51" s="97"/>
      <c r="H51" s="219"/>
    </row>
    <row r="52" spans="2:8">
      <c r="B52" s="91">
        <v>2.5</v>
      </c>
      <c r="C52" s="1863" t="s">
        <v>9629</v>
      </c>
      <c r="D52" s="1861" t="s">
        <v>17183</v>
      </c>
      <c r="E52" s="1864" t="s">
        <v>7771</v>
      </c>
      <c r="F52" s="93"/>
      <c r="G52" s="97"/>
      <c r="H52" s="173"/>
    </row>
    <row r="53" spans="2:8">
      <c r="B53" s="91">
        <v>2.6</v>
      </c>
      <c r="C53" s="1865" t="s">
        <v>9923</v>
      </c>
      <c r="D53" s="1861" t="s">
        <v>17188</v>
      </c>
      <c r="E53" s="1864" t="s">
        <v>7771</v>
      </c>
      <c r="F53" s="93"/>
      <c r="G53" s="97"/>
      <c r="H53" s="173"/>
    </row>
    <row r="54" spans="2:8">
      <c r="B54" s="91">
        <v>2.7</v>
      </c>
      <c r="C54" s="1860" t="s">
        <v>9864</v>
      </c>
      <c r="D54" s="1861" t="s">
        <v>17187</v>
      </c>
      <c r="E54" s="1861" t="s">
        <v>7771</v>
      </c>
      <c r="F54" s="93"/>
      <c r="G54" s="97"/>
      <c r="H54" s="173"/>
    </row>
    <row r="55" spans="2:8">
      <c r="B55" s="91">
        <v>2.8</v>
      </c>
      <c r="C55" s="1860" t="s">
        <v>17300</v>
      </c>
      <c r="D55" s="1861" t="s">
        <v>11934</v>
      </c>
      <c r="E55" s="1864" t="s">
        <v>7771</v>
      </c>
      <c r="F55" s="93"/>
      <c r="G55" s="97"/>
      <c r="H55" s="173"/>
    </row>
    <row r="56" spans="2:8">
      <c r="B56" s="91">
        <v>2.9</v>
      </c>
      <c r="C56" s="1815" t="s">
        <v>16190</v>
      </c>
      <c r="D56" s="1861" t="s">
        <v>17301</v>
      </c>
      <c r="E56" s="1864" t="s">
        <v>7771</v>
      </c>
      <c r="F56" s="93"/>
      <c r="G56" s="97"/>
      <c r="H56" s="173"/>
    </row>
    <row r="57" spans="2:8">
      <c r="B57" s="1618">
        <v>2.1</v>
      </c>
      <c r="C57" s="1860" t="s">
        <v>8204</v>
      </c>
      <c r="D57" s="1861" t="s">
        <v>17302</v>
      </c>
      <c r="E57" s="1864" t="s">
        <v>7771</v>
      </c>
      <c r="F57" s="93"/>
      <c r="G57" s="97"/>
      <c r="H57" s="173"/>
    </row>
    <row r="58" spans="2:8">
      <c r="B58" s="1618">
        <v>2.11</v>
      </c>
      <c r="C58" s="1860" t="s">
        <v>7335</v>
      </c>
      <c r="D58" s="1861" t="s">
        <v>17175</v>
      </c>
      <c r="E58" s="1861" t="s">
        <v>17303</v>
      </c>
      <c r="F58" s="93"/>
      <c r="G58" s="97"/>
      <c r="H58" s="173"/>
    </row>
    <row r="59" spans="2:8">
      <c r="B59" s="1618">
        <v>2.12</v>
      </c>
      <c r="C59" s="1860" t="s">
        <v>7835</v>
      </c>
      <c r="D59" s="1861" t="s">
        <v>17304</v>
      </c>
      <c r="E59" s="1864" t="s">
        <v>7771</v>
      </c>
      <c r="F59" s="93"/>
      <c r="G59" s="97"/>
      <c r="H59" s="173"/>
    </row>
    <row r="60" spans="2:8">
      <c r="B60" s="1618">
        <v>2.13</v>
      </c>
      <c r="C60" s="1860" t="s">
        <v>7341</v>
      </c>
      <c r="D60" s="1861" t="s">
        <v>17305</v>
      </c>
      <c r="E60" s="1861" t="s">
        <v>17303</v>
      </c>
      <c r="F60" s="93"/>
      <c r="G60" s="97"/>
      <c r="H60" s="173"/>
    </row>
    <row r="61" spans="2:8">
      <c r="B61" s="1618">
        <v>2.14</v>
      </c>
      <c r="C61" s="1860" t="s">
        <v>17306</v>
      </c>
      <c r="D61" s="1861" t="s">
        <v>17307</v>
      </c>
      <c r="E61" s="1861" t="s">
        <v>17303</v>
      </c>
      <c r="F61" s="93"/>
      <c r="G61" s="97"/>
      <c r="H61" s="173"/>
    </row>
    <row r="62" spans="2:8">
      <c r="B62" s="1618">
        <v>2.15</v>
      </c>
      <c r="C62" s="1860" t="s">
        <v>9580</v>
      </c>
      <c r="D62" s="1861" t="s">
        <v>17308</v>
      </c>
      <c r="E62" s="1861" t="s">
        <v>17303</v>
      </c>
      <c r="F62" s="93"/>
      <c r="G62" s="97"/>
      <c r="H62" s="173"/>
    </row>
    <row r="63" spans="2:8" ht="31.5">
      <c r="B63" s="1618">
        <v>2.16</v>
      </c>
      <c r="C63" s="1860" t="s">
        <v>17344</v>
      </c>
      <c r="D63" s="1866" t="s">
        <v>7966</v>
      </c>
      <c r="E63" s="1867" t="s">
        <v>7771</v>
      </c>
      <c r="F63" s="93"/>
      <c r="G63" s="97"/>
      <c r="H63" s="1617" t="s">
        <v>17339</v>
      </c>
    </row>
    <row r="64" spans="2:8">
      <c r="B64" s="1618">
        <v>2.17</v>
      </c>
      <c r="C64" s="1865" t="s">
        <v>17309</v>
      </c>
      <c r="D64" s="1861" t="s">
        <v>7357</v>
      </c>
      <c r="E64" s="1864" t="s">
        <v>7771</v>
      </c>
      <c r="F64" s="93"/>
      <c r="G64" s="97"/>
      <c r="H64" s="173"/>
    </row>
    <row r="65" spans="2:8">
      <c r="B65" s="1618">
        <v>2.1800000000000002</v>
      </c>
      <c r="C65" s="1865" t="s">
        <v>11474</v>
      </c>
      <c r="D65" s="1861" t="s">
        <v>17233</v>
      </c>
      <c r="E65" s="1864" t="s">
        <v>7771</v>
      </c>
      <c r="F65" s="93"/>
      <c r="G65" s="97"/>
      <c r="H65" s="173"/>
    </row>
    <row r="66" spans="2:8">
      <c r="B66" s="1618">
        <v>2.19</v>
      </c>
      <c r="C66" s="1865" t="s">
        <v>7422</v>
      </c>
      <c r="D66" s="1861" t="s">
        <v>7401</v>
      </c>
      <c r="E66" s="1864" t="s">
        <v>7771</v>
      </c>
      <c r="F66" s="93"/>
      <c r="G66" s="97"/>
      <c r="H66" s="173"/>
    </row>
    <row r="67" spans="2:8">
      <c r="B67" s="1618">
        <v>2.2000000000000002</v>
      </c>
      <c r="C67" s="1868" t="s">
        <v>7424</v>
      </c>
      <c r="D67" s="1869" t="s">
        <v>7349</v>
      </c>
      <c r="E67" s="1869" t="s">
        <v>7771</v>
      </c>
      <c r="F67" s="93"/>
      <c r="G67" s="97"/>
      <c r="H67" s="173" t="s">
        <v>17327</v>
      </c>
    </row>
    <row r="68" spans="2:8" ht="31.5">
      <c r="B68" s="1618">
        <v>2.21</v>
      </c>
      <c r="C68" s="1868" t="s">
        <v>17328</v>
      </c>
      <c r="D68" s="1869" t="s">
        <v>7353</v>
      </c>
      <c r="E68" s="1869" t="s">
        <v>7771</v>
      </c>
      <c r="F68" s="93"/>
      <c r="G68" s="97"/>
      <c r="H68" s="173"/>
    </row>
    <row r="69" spans="2:8">
      <c r="B69" s="1618">
        <v>2.2200000000000002</v>
      </c>
      <c r="C69" s="1865" t="s">
        <v>7320</v>
      </c>
      <c r="D69" s="1861" t="s">
        <v>7321</v>
      </c>
      <c r="E69" s="1864" t="s">
        <v>7771</v>
      </c>
      <c r="F69" s="93"/>
      <c r="G69" s="97"/>
      <c r="H69" s="173"/>
    </row>
    <row r="70" spans="2:8">
      <c r="B70" s="1618">
        <v>2.23</v>
      </c>
      <c r="C70" s="1865" t="s">
        <v>9032</v>
      </c>
      <c r="D70" s="1861" t="s">
        <v>17234</v>
      </c>
      <c r="E70" s="1864" t="s">
        <v>7771</v>
      </c>
      <c r="F70" s="93"/>
      <c r="G70" s="97"/>
      <c r="H70" s="173"/>
    </row>
    <row r="71" spans="2:8">
      <c r="B71" s="1618">
        <v>2.2400000000000002</v>
      </c>
      <c r="C71" s="1865" t="s">
        <v>17311</v>
      </c>
      <c r="D71" s="1861" t="s">
        <v>17312</v>
      </c>
      <c r="E71" s="1864" t="s">
        <v>17303</v>
      </c>
      <c r="F71" s="93"/>
      <c r="G71" s="97"/>
      <c r="H71" s="173"/>
    </row>
    <row r="72" spans="2:8">
      <c r="B72" s="1618">
        <v>2.25</v>
      </c>
      <c r="C72" s="1865" t="s">
        <v>17313</v>
      </c>
      <c r="D72" s="1861" t="s">
        <v>17314</v>
      </c>
      <c r="E72" s="1864" t="s">
        <v>17303</v>
      </c>
      <c r="F72" s="93"/>
      <c r="G72" s="97"/>
      <c r="H72" s="173"/>
    </row>
    <row r="73" spans="2:8">
      <c r="B73" s="1618">
        <v>2.2599999999999998</v>
      </c>
      <c r="C73" s="1865" t="s">
        <v>17315</v>
      </c>
      <c r="D73" s="1861" t="s">
        <v>17316</v>
      </c>
      <c r="E73" s="1864" t="s">
        <v>17303</v>
      </c>
      <c r="F73" s="93"/>
      <c r="G73" s="97"/>
      <c r="H73" s="173"/>
    </row>
    <row r="74" spans="2:8">
      <c r="B74" s="1618">
        <v>2.27</v>
      </c>
      <c r="C74" s="1865" t="s">
        <v>17317</v>
      </c>
      <c r="D74" s="1861" t="s">
        <v>17318</v>
      </c>
      <c r="E74" s="1864" t="s">
        <v>7771</v>
      </c>
      <c r="F74" s="93"/>
      <c r="G74" s="97"/>
      <c r="H74" s="173"/>
    </row>
    <row r="75" spans="2:8">
      <c r="B75" s="1618">
        <v>2.2799999999999998</v>
      </c>
      <c r="C75" s="1865" t="s">
        <v>17345</v>
      </c>
      <c r="D75" s="1861" t="s">
        <v>17319</v>
      </c>
      <c r="E75" s="1864" t="s">
        <v>7771</v>
      </c>
      <c r="F75" s="93"/>
      <c r="G75" s="97"/>
      <c r="H75" s="173"/>
    </row>
    <row r="76" spans="2:8">
      <c r="B76" s="91">
        <v>3</v>
      </c>
      <c r="C76" s="1865" t="s">
        <v>17320</v>
      </c>
      <c r="D76" s="1861" t="s">
        <v>17321</v>
      </c>
      <c r="E76" s="1864" t="s">
        <v>7771</v>
      </c>
      <c r="F76" s="93"/>
      <c r="G76" s="97"/>
      <c r="H76" s="173"/>
    </row>
    <row r="77" spans="2:8">
      <c r="B77" s="91">
        <v>3.1</v>
      </c>
      <c r="C77" s="1865" t="s">
        <v>17283</v>
      </c>
      <c r="D77" s="1861" t="s">
        <v>17284</v>
      </c>
      <c r="E77" s="1864" t="s">
        <v>13250</v>
      </c>
      <c r="F77" s="93"/>
      <c r="G77" s="97"/>
      <c r="H77" s="173"/>
    </row>
    <row r="78" spans="2:8" ht="33">
      <c r="B78" s="91">
        <v>3.2</v>
      </c>
      <c r="C78" s="1826" t="s">
        <v>17285</v>
      </c>
      <c r="D78" s="1824" t="s">
        <v>17346</v>
      </c>
      <c r="E78" s="1870" t="s">
        <v>7771</v>
      </c>
      <c r="F78" s="93"/>
      <c r="G78" s="97"/>
      <c r="H78" s="220" t="s">
        <v>17331</v>
      </c>
    </row>
    <row r="79" spans="2:8" ht="17.25" thickBot="1">
      <c r="B79" s="91">
        <v>3.3</v>
      </c>
      <c r="C79" s="1871" t="s">
        <v>17347</v>
      </c>
      <c r="D79" s="1872" t="s">
        <v>17289</v>
      </c>
      <c r="E79" s="1872" t="s">
        <v>7771</v>
      </c>
      <c r="F79" s="93"/>
      <c r="G79" s="97"/>
      <c r="H79" s="173"/>
    </row>
    <row r="80" spans="2:8">
      <c r="B80" s="91">
        <v>3.4</v>
      </c>
      <c r="C80" s="1873" t="s">
        <v>17348</v>
      </c>
      <c r="D80" s="1874" t="s">
        <v>17290</v>
      </c>
      <c r="E80" s="1875" t="s">
        <v>7239</v>
      </c>
      <c r="F80" s="93"/>
      <c r="G80" s="97"/>
      <c r="H80" s="173"/>
    </row>
    <row r="81" spans="2:8">
      <c r="B81" s="91">
        <v>3.5</v>
      </c>
      <c r="C81" s="1820" t="s">
        <v>17291</v>
      </c>
      <c r="D81" s="1813" t="s">
        <v>7507</v>
      </c>
      <c r="E81" s="1813" t="s">
        <v>7771</v>
      </c>
      <c r="F81" s="93"/>
      <c r="G81" s="97"/>
      <c r="H81" s="173"/>
    </row>
    <row r="82" spans="2:8">
      <c r="B82" s="91" t="s">
        <v>17349</v>
      </c>
      <c r="C82" s="1876" t="s">
        <v>17292</v>
      </c>
      <c r="D82" s="1877" t="s">
        <v>7511</v>
      </c>
      <c r="E82" s="1877" t="s">
        <v>7771</v>
      </c>
      <c r="F82" s="93"/>
      <c r="G82" s="97"/>
      <c r="H82" s="173"/>
    </row>
    <row r="83" spans="2:8" ht="17.25" thickBot="1">
      <c r="B83" s="99" t="s">
        <v>17350</v>
      </c>
      <c r="C83" s="1878" t="s">
        <v>17293</v>
      </c>
      <c r="D83" s="1879" t="s">
        <v>7514</v>
      </c>
      <c r="E83" s="1879" t="s">
        <v>7771</v>
      </c>
      <c r="F83" s="102"/>
      <c r="G83" s="176"/>
      <c r="H83" s="215"/>
    </row>
    <row r="84" spans="2:8">
      <c r="B84" s="361"/>
      <c r="C84" s="1880" t="s">
        <v>17294</v>
      </c>
      <c r="D84" s="1881" t="s">
        <v>17295</v>
      </c>
      <c r="E84" s="1882" t="s">
        <v>7239</v>
      </c>
      <c r="H84" s="219"/>
    </row>
    <row r="85" spans="2:8">
      <c r="B85" s="361"/>
      <c r="C85" s="1883" t="s">
        <v>9923</v>
      </c>
      <c r="D85" s="1884" t="s">
        <v>17188</v>
      </c>
      <c r="E85" s="1884" t="s">
        <v>7771</v>
      </c>
      <c r="H85" s="219"/>
    </row>
    <row r="86" spans="2:8" ht="17.25" thickBot="1">
      <c r="B86" s="431"/>
      <c r="C86" s="1885" t="s">
        <v>17297</v>
      </c>
      <c r="D86" s="1834" t="s">
        <v>17187</v>
      </c>
      <c r="E86" s="1834" t="s">
        <v>7771</v>
      </c>
      <c r="F86" s="221"/>
      <c r="G86" s="221"/>
      <c r="H86" s="222"/>
    </row>
  </sheetData>
  <mergeCells count="1">
    <mergeCell ref="A2:A3"/>
  </mergeCells>
  <phoneticPr fontId="2" type="noConversion"/>
  <dataValidations count="2">
    <dataValidation type="list" allowBlank="1" showInputMessage="1" showErrorMessage="1" sqref="F6" xr:uid="{D4EDA661-3F92-45F7-B524-A89183B689E7}">
      <formula1>"IB,MB,DAWHO, IB/MB, MB/DAWHO,IB/MB/DAWHO"</formula1>
    </dataValidation>
    <dataValidation type="list" allowBlank="1" showInputMessage="1" showErrorMessage="1" sqref="C6" xr:uid="{AA1BC8E4-2A63-40C6-B4A0-4D53CB188085}">
      <formula1>"Web Service, API"</formula1>
    </dataValidation>
  </dataValidations>
  <hyperlinks>
    <hyperlink ref="A2:A3" location="'API Index'!A1" display="Return to Index" xr:uid="{5FB5DF54-A647-4C37-AF65-801D3356BD3D}"/>
    <hyperlink ref="K6" r:id="rId1" display="https://10.11.66.149:8080/etfAPIM/" xr:uid="{235C1F82-5BAA-48F1-9B6B-D822D864D0B1}"/>
    <hyperlink ref="L6" r:id="rId2" display="https://10.11.66.149:8080/etfAPIM/" xr:uid="{57E48019-9519-4172-8454-F14D45F60A63}"/>
    <hyperlink ref="M6" r:id="rId3" xr:uid="{F8705780-0379-4E9B-92A1-28E8843EC039}"/>
  </hyperlinks>
  <pageMargins left="0.7" right="0.7" top="0.75" bottom="0.75" header="0.3" footer="0.3"/>
  <pageSetup paperSize="9" orientation="portrait" r:id="rId4"/>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3354A-8BFE-4060-A5E9-4A4023AC3CBB}">
  <sheetPr codeName="工作表386">
    <tabColor rgb="FFFF0000"/>
  </sheetPr>
  <dimension ref="A1:R86"/>
  <sheetViews>
    <sheetView zoomScale="85" zoomScaleNormal="85" workbookViewId="0">
      <selection activeCell="B5" sqref="B5:M93"/>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8">
      <c r="B1" s="14" t="s">
        <v>4378</v>
      </c>
      <c r="C1" s="654">
        <v>45072</v>
      </c>
      <c r="E1" s="27" t="s">
        <v>6543</v>
      </c>
      <c r="F1" s="42"/>
      <c r="G1" s="43"/>
      <c r="H1" s="43"/>
      <c r="I1" s="43"/>
    </row>
    <row r="2" spans="1:18">
      <c r="A2" s="2680" t="s">
        <v>6544</v>
      </c>
      <c r="B2" s="15" t="s">
        <v>6237</v>
      </c>
      <c r="C2" s="126" t="s">
        <v>1478</v>
      </c>
      <c r="D2" s="45"/>
      <c r="E2" s="45"/>
      <c r="F2" s="45"/>
      <c r="G2" s="45"/>
      <c r="H2" s="45"/>
      <c r="I2" s="45"/>
      <c r="J2" s="45"/>
      <c r="K2" s="45"/>
    </row>
    <row r="3" spans="1:18">
      <c r="A3" s="2681"/>
      <c r="B3" s="46"/>
      <c r="C3" s="46"/>
      <c r="D3" s="45"/>
      <c r="E3" s="45"/>
      <c r="F3" s="45"/>
      <c r="G3" s="45"/>
      <c r="H3" s="45"/>
      <c r="I3" s="45"/>
      <c r="J3" s="45"/>
      <c r="K3" s="45"/>
    </row>
    <row r="4" spans="1:18" ht="17.25" thickBot="1">
      <c r="B4" s="14" t="s">
        <v>6546</v>
      </c>
      <c r="C4" s="127" t="s">
        <v>2224</v>
      </c>
      <c r="D4" s="14" t="s">
        <v>6547</v>
      </c>
      <c r="E4" s="127" t="s">
        <v>2225</v>
      </c>
      <c r="F4" s="45"/>
      <c r="G4" s="45"/>
      <c r="H4" s="45"/>
      <c r="I4" s="45"/>
      <c r="J4" s="45"/>
      <c r="K4" s="45"/>
    </row>
    <row r="5" spans="1:18"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8" ht="50.25" thickBot="1">
      <c r="B6" s="128" t="s">
        <v>17351</v>
      </c>
      <c r="C6" s="56" t="s">
        <v>2093</v>
      </c>
      <c r="D6" s="55" t="s">
        <v>3866</v>
      </c>
      <c r="E6" s="55" t="s">
        <v>3867</v>
      </c>
      <c r="F6" s="56" t="s">
        <v>6563</v>
      </c>
      <c r="G6" s="55" t="s">
        <v>6564</v>
      </c>
      <c r="H6" s="55"/>
      <c r="I6" s="55" t="s">
        <v>6565</v>
      </c>
      <c r="J6" s="55"/>
      <c r="K6" s="57" t="s">
        <v>7202</v>
      </c>
      <c r="L6" s="57" t="s">
        <v>7203</v>
      </c>
      <c r="M6" s="57" t="s">
        <v>7204</v>
      </c>
    </row>
    <row r="7" spans="1:18">
      <c r="B7" s="45"/>
      <c r="C7" s="45"/>
      <c r="D7" s="45"/>
      <c r="E7" s="45"/>
      <c r="F7" s="45"/>
      <c r="G7" s="45"/>
      <c r="H7" s="45"/>
      <c r="I7" s="45"/>
      <c r="J7" s="45"/>
      <c r="K7" s="45"/>
      <c r="L7" s="45"/>
      <c r="M7" s="45"/>
    </row>
    <row r="8" spans="1:18" ht="17.25" thickBot="1">
      <c r="B8" s="14" t="s">
        <v>7205</v>
      </c>
      <c r="C8" s="45" t="s">
        <v>7206</v>
      </c>
      <c r="D8" s="45"/>
      <c r="E8" s="45"/>
      <c r="F8" s="45"/>
      <c r="G8" s="45"/>
      <c r="H8" s="45"/>
      <c r="I8" s="45"/>
      <c r="J8" s="45"/>
      <c r="K8" s="45"/>
    </row>
    <row r="9" spans="1:18" ht="17.25" thickBot="1">
      <c r="B9" s="84" t="s">
        <v>6570</v>
      </c>
      <c r="C9" s="85" t="s">
        <v>6571</v>
      </c>
      <c r="D9" s="85" t="s">
        <v>6572</v>
      </c>
      <c r="E9" s="85" t="s">
        <v>6573</v>
      </c>
      <c r="F9" s="85" t="s">
        <v>6574</v>
      </c>
      <c r="G9" s="85" t="s">
        <v>6575</v>
      </c>
      <c r="H9" s="86" t="s">
        <v>6557</v>
      </c>
      <c r="I9" s="45"/>
      <c r="J9" s="61"/>
      <c r="K9" s="45"/>
    </row>
    <row r="10" spans="1:18">
      <c r="B10" s="87">
        <v>1</v>
      </c>
      <c r="C10" s="165" t="s">
        <v>7207</v>
      </c>
      <c r="D10" s="165" t="s">
        <v>7208</v>
      </c>
      <c r="E10" s="166" t="s">
        <v>7209</v>
      </c>
      <c r="F10" s="89" t="s">
        <v>6584</v>
      </c>
      <c r="G10" s="89"/>
      <c r="H10" s="167" t="s">
        <v>7210</v>
      </c>
      <c r="I10" s="45"/>
      <c r="J10" s="45"/>
      <c r="K10" s="45"/>
      <c r="N10" s="97"/>
      <c r="O10" s="153"/>
      <c r="P10" s="45"/>
      <c r="Q10" s="45"/>
      <c r="R10" s="45"/>
    </row>
    <row r="11" spans="1:18">
      <c r="B11" s="91">
        <v>2</v>
      </c>
      <c r="C11" s="168" t="s">
        <v>7211</v>
      </c>
      <c r="D11" s="168" t="s">
        <v>7212</v>
      </c>
      <c r="E11" s="23" t="s">
        <v>7213</v>
      </c>
      <c r="F11" s="93" t="s">
        <v>6584</v>
      </c>
      <c r="G11" s="94"/>
      <c r="H11" s="169" t="s">
        <v>7214</v>
      </c>
      <c r="I11" s="45"/>
      <c r="J11" s="45"/>
      <c r="K11" s="45"/>
      <c r="N11" s="45"/>
      <c r="O11" s="45"/>
      <c r="P11" s="45"/>
      <c r="Q11" s="45"/>
      <c r="R11" s="45"/>
    </row>
    <row r="12" spans="1:18" ht="78.75">
      <c r="B12" s="91">
        <v>3</v>
      </c>
      <c r="C12" s="170" t="s">
        <v>7215</v>
      </c>
      <c r="D12" s="170" t="s">
        <v>7216</v>
      </c>
      <c r="E12" s="171" t="s">
        <v>7209</v>
      </c>
      <c r="F12" s="93" t="s">
        <v>6584</v>
      </c>
      <c r="G12" s="93"/>
      <c r="H12" s="172" t="s">
        <v>7217</v>
      </c>
      <c r="I12" s="45"/>
      <c r="J12" s="45"/>
      <c r="K12" s="45"/>
      <c r="N12" s="45"/>
      <c r="O12" s="45"/>
      <c r="P12" s="45"/>
      <c r="Q12" s="45"/>
      <c r="R12" s="45"/>
    </row>
    <row r="13" spans="1:18">
      <c r="B13" s="91">
        <v>4</v>
      </c>
      <c r="C13" s="25" t="s">
        <v>7218</v>
      </c>
      <c r="D13" s="25" t="s">
        <v>7219</v>
      </c>
      <c r="E13" s="22" t="s">
        <v>7213</v>
      </c>
      <c r="F13" s="93" t="s">
        <v>6584</v>
      </c>
      <c r="G13" s="93"/>
      <c r="H13" s="173"/>
      <c r="I13" s="45"/>
      <c r="J13" s="45"/>
      <c r="K13" s="45"/>
      <c r="P13" s="45"/>
      <c r="Q13" s="45"/>
      <c r="R13" s="45"/>
    </row>
    <row r="14" spans="1:18" ht="17.25" thickBot="1">
      <c r="B14" s="99">
        <v>5</v>
      </c>
      <c r="C14" s="174" t="s">
        <v>7220</v>
      </c>
      <c r="D14" s="174" t="s">
        <v>7221</v>
      </c>
      <c r="E14" s="175" t="s">
        <v>7222</v>
      </c>
      <c r="F14" s="102" t="s">
        <v>6584</v>
      </c>
      <c r="G14" s="176"/>
      <c r="H14" s="177"/>
      <c r="I14" s="45"/>
      <c r="J14" s="45"/>
      <c r="K14" s="45"/>
      <c r="P14" s="45"/>
      <c r="Q14" s="45"/>
      <c r="R14" s="45"/>
    </row>
    <row r="15" spans="1:18">
      <c r="B15" s="146"/>
      <c r="C15" s="152"/>
      <c r="D15" s="151"/>
      <c r="E15" s="146"/>
      <c r="F15" s="97"/>
      <c r="G15" s="97"/>
      <c r="H15" s="153"/>
      <c r="I15" s="45"/>
      <c r="J15" s="45"/>
      <c r="K15" s="45"/>
      <c r="P15" s="45"/>
      <c r="Q15" s="45"/>
      <c r="R15" s="45"/>
    </row>
    <row r="16" spans="1:18" ht="17.25" thickBot="1">
      <c r="B16" s="14" t="s">
        <v>7205</v>
      </c>
      <c r="C16" s="45" t="s">
        <v>7223</v>
      </c>
      <c r="D16" s="45"/>
      <c r="E16" s="45"/>
      <c r="F16" s="45"/>
      <c r="G16" s="45"/>
      <c r="H16" s="45"/>
      <c r="I16" s="146"/>
      <c r="J16" s="152"/>
      <c r="K16" s="151"/>
      <c r="L16" s="146"/>
      <c r="M16" s="97"/>
      <c r="P16" s="45"/>
      <c r="Q16" s="45"/>
      <c r="R16" s="45"/>
    </row>
    <row r="17" spans="2:18" ht="17.25" thickBot="1">
      <c r="B17" s="58" t="s">
        <v>6570</v>
      </c>
      <c r="C17" s="85" t="s">
        <v>6571</v>
      </c>
      <c r="D17" s="85" t="s">
        <v>6572</v>
      </c>
      <c r="E17" s="85" t="s">
        <v>6573</v>
      </c>
      <c r="F17" s="85" t="s">
        <v>6574</v>
      </c>
      <c r="G17" s="85" t="s">
        <v>6575</v>
      </c>
      <c r="H17" s="86" t="s">
        <v>6557</v>
      </c>
      <c r="I17" s="45"/>
      <c r="J17" s="45"/>
      <c r="K17" s="45"/>
      <c r="L17" s="45"/>
      <c r="M17" s="45"/>
      <c r="P17" s="45"/>
      <c r="Q17" s="45"/>
      <c r="R17" s="45"/>
    </row>
    <row r="18" spans="2:18" ht="17.25" thickBot="1">
      <c r="B18" s="91">
        <v>1</v>
      </c>
      <c r="C18" s="1886" t="s">
        <v>7220</v>
      </c>
      <c r="D18" s="1887" t="s">
        <v>7221</v>
      </c>
      <c r="E18" s="1888" t="s">
        <v>7771</v>
      </c>
      <c r="F18" s="89" t="s">
        <v>6579</v>
      </c>
      <c r="G18" s="195"/>
      <c r="H18" s="167"/>
      <c r="I18" s="45"/>
      <c r="J18" s="45"/>
      <c r="K18" s="45"/>
      <c r="L18" s="45"/>
      <c r="M18" s="45"/>
      <c r="P18" s="45"/>
      <c r="Q18" s="45"/>
      <c r="R18" s="45"/>
    </row>
    <row r="19" spans="2:18">
      <c r="B19" s="91">
        <v>2</v>
      </c>
      <c r="C19" s="1889" t="s">
        <v>17352</v>
      </c>
      <c r="D19" s="1859" t="s">
        <v>17353</v>
      </c>
      <c r="E19" s="1890" t="s">
        <v>7239</v>
      </c>
      <c r="F19" s="93" t="s">
        <v>6579</v>
      </c>
      <c r="G19" s="97"/>
      <c r="H19" s="2653"/>
      <c r="P19" s="45"/>
      <c r="Q19" s="45"/>
      <c r="R19" s="45"/>
    </row>
    <row r="20" spans="2:18">
      <c r="B20" s="91">
        <v>2.1</v>
      </c>
      <c r="C20" s="1863" t="s">
        <v>16176</v>
      </c>
      <c r="D20" s="1861" t="s">
        <v>17179</v>
      </c>
      <c r="E20" s="1864" t="s">
        <v>7771</v>
      </c>
      <c r="F20" s="93" t="s">
        <v>6579</v>
      </c>
      <c r="G20" s="97"/>
      <c r="H20" s="2653" t="s">
        <v>17216</v>
      </c>
      <c r="P20" s="45"/>
      <c r="Q20" s="45"/>
      <c r="R20" s="45"/>
    </row>
    <row r="21" spans="2:18">
      <c r="B21" s="91">
        <v>2.2000000000000002</v>
      </c>
      <c r="C21" s="1863" t="s">
        <v>9634</v>
      </c>
      <c r="D21" s="1861" t="s">
        <v>17182</v>
      </c>
      <c r="E21" s="1864" t="s">
        <v>7771</v>
      </c>
      <c r="F21" s="93" t="s">
        <v>6579</v>
      </c>
      <c r="G21" s="97"/>
      <c r="H21" s="2653"/>
      <c r="P21" s="45"/>
      <c r="Q21" s="45"/>
      <c r="R21" s="45"/>
    </row>
    <row r="22" spans="2:18">
      <c r="B22" s="91">
        <v>2.2999999999999998</v>
      </c>
      <c r="C22" s="1865" t="s">
        <v>9923</v>
      </c>
      <c r="D22" s="1861" t="s">
        <v>17188</v>
      </c>
      <c r="E22" s="1864" t="s">
        <v>7771</v>
      </c>
      <c r="F22" s="93" t="s">
        <v>6579</v>
      </c>
      <c r="G22" s="97"/>
      <c r="H22" s="2653"/>
      <c r="P22" s="45"/>
      <c r="Q22" s="45"/>
      <c r="R22" s="45"/>
    </row>
    <row r="23" spans="2:18">
      <c r="B23" s="91">
        <v>2.4</v>
      </c>
      <c r="C23" s="1860" t="s">
        <v>17300</v>
      </c>
      <c r="D23" s="1861" t="s">
        <v>11934</v>
      </c>
      <c r="E23" s="1864" t="s">
        <v>7771</v>
      </c>
      <c r="F23" s="93" t="s">
        <v>6579</v>
      </c>
      <c r="G23" s="97"/>
      <c r="H23" s="2653"/>
      <c r="P23" s="45"/>
      <c r="Q23" s="45"/>
      <c r="R23" s="45"/>
    </row>
    <row r="24" spans="2:18">
      <c r="B24" s="91">
        <v>2.5</v>
      </c>
      <c r="C24" s="1815" t="s">
        <v>16190</v>
      </c>
      <c r="D24" s="1861" t="s">
        <v>17301</v>
      </c>
      <c r="E24" s="1864" t="s">
        <v>7771</v>
      </c>
      <c r="F24" s="93" t="s">
        <v>6579</v>
      </c>
      <c r="G24" s="97"/>
      <c r="H24" s="2653"/>
      <c r="P24" s="45"/>
      <c r="Q24" s="45"/>
      <c r="R24" s="45"/>
    </row>
    <row r="25" spans="2:18">
      <c r="B25" s="91">
        <v>2.6</v>
      </c>
      <c r="C25" s="1860" t="s">
        <v>8204</v>
      </c>
      <c r="D25" s="1861" t="s">
        <v>17302</v>
      </c>
      <c r="E25" s="1864" t="s">
        <v>7771</v>
      </c>
      <c r="F25" s="93" t="s">
        <v>6579</v>
      </c>
      <c r="G25" s="97"/>
      <c r="H25" s="2653"/>
      <c r="P25" s="45"/>
      <c r="Q25" s="45"/>
      <c r="R25" s="45"/>
    </row>
    <row r="26" spans="2:18">
      <c r="B26" s="91">
        <v>2.7</v>
      </c>
      <c r="C26" s="1860" t="s">
        <v>7335</v>
      </c>
      <c r="D26" s="1861" t="s">
        <v>17175</v>
      </c>
      <c r="E26" s="1861" t="s">
        <v>17303</v>
      </c>
      <c r="F26" s="93" t="s">
        <v>6579</v>
      </c>
      <c r="G26" s="97"/>
      <c r="H26" s="2653"/>
      <c r="P26" s="45"/>
      <c r="Q26" s="45"/>
      <c r="R26" s="45"/>
    </row>
    <row r="27" spans="2:18">
      <c r="B27" s="91">
        <v>2.8</v>
      </c>
      <c r="C27" s="1860" t="s">
        <v>7835</v>
      </c>
      <c r="D27" s="1861" t="s">
        <v>17304</v>
      </c>
      <c r="E27" s="1864" t="s">
        <v>7771</v>
      </c>
      <c r="F27" s="93" t="s">
        <v>6579</v>
      </c>
      <c r="G27" s="97"/>
      <c r="H27" s="2653"/>
      <c r="P27" s="45"/>
      <c r="Q27" s="45"/>
      <c r="R27" s="45"/>
    </row>
    <row r="28" spans="2:18">
      <c r="B28" s="91">
        <v>2.9</v>
      </c>
      <c r="C28" s="1860" t="s">
        <v>7341</v>
      </c>
      <c r="D28" s="1861" t="s">
        <v>17305</v>
      </c>
      <c r="E28" s="1861" t="s">
        <v>17303</v>
      </c>
      <c r="F28" s="93" t="s">
        <v>6579</v>
      </c>
      <c r="G28" s="97"/>
      <c r="H28" s="2653"/>
      <c r="P28" s="45"/>
      <c r="Q28" s="45"/>
      <c r="R28" s="45"/>
    </row>
    <row r="29" spans="2:18">
      <c r="B29" s="1619">
        <v>2.1</v>
      </c>
      <c r="C29" s="1860" t="s">
        <v>17354</v>
      </c>
      <c r="D29" s="1861" t="s">
        <v>17307</v>
      </c>
      <c r="E29" s="1861" t="s">
        <v>17303</v>
      </c>
      <c r="F29" s="93" t="s">
        <v>6579</v>
      </c>
      <c r="G29" s="97"/>
      <c r="H29" s="2653"/>
      <c r="P29" s="45"/>
      <c r="Q29" s="45"/>
      <c r="R29" s="45"/>
    </row>
    <row r="30" spans="2:18">
      <c r="B30" s="1619">
        <v>2.11</v>
      </c>
      <c r="C30" s="1860" t="s">
        <v>9580</v>
      </c>
      <c r="D30" s="1861" t="s">
        <v>17308</v>
      </c>
      <c r="E30" s="1861" t="s">
        <v>17303</v>
      </c>
      <c r="F30" s="93" t="s">
        <v>6579</v>
      </c>
      <c r="G30" s="97"/>
      <c r="H30" s="173"/>
      <c r="P30" s="45"/>
      <c r="Q30" s="45"/>
      <c r="R30" s="45"/>
    </row>
    <row r="31" spans="2:18" ht="31.5">
      <c r="B31" s="1619">
        <v>2.12</v>
      </c>
      <c r="C31" s="1860" t="s">
        <v>17344</v>
      </c>
      <c r="D31" s="1866" t="s">
        <v>7966</v>
      </c>
      <c r="E31" s="1867" t="s">
        <v>7771</v>
      </c>
      <c r="F31" s="93" t="s">
        <v>6579</v>
      </c>
      <c r="G31" s="97"/>
      <c r="H31" s="1617" t="s">
        <v>17339</v>
      </c>
      <c r="P31" s="45"/>
      <c r="Q31" s="45"/>
      <c r="R31" s="45"/>
    </row>
    <row r="32" spans="2:18">
      <c r="B32" s="1619">
        <v>2.13</v>
      </c>
      <c r="C32" s="1865" t="s">
        <v>17309</v>
      </c>
      <c r="D32" s="1861" t="s">
        <v>7357</v>
      </c>
      <c r="E32" s="1864" t="s">
        <v>7771</v>
      </c>
      <c r="F32" s="93" t="s">
        <v>6579</v>
      </c>
      <c r="G32" s="97"/>
      <c r="H32" s="173"/>
      <c r="P32" s="45"/>
      <c r="Q32" s="45"/>
      <c r="R32" s="45"/>
    </row>
    <row r="33" spans="2:18">
      <c r="B33" s="1619">
        <v>2.14</v>
      </c>
      <c r="C33" s="1865" t="s">
        <v>11474</v>
      </c>
      <c r="D33" s="1861" t="s">
        <v>17233</v>
      </c>
      <c r="E33" s="1864" t="s">
        <v>7771</v>
      </c>
      <c r="F33" s="93" t="s">
        <v>6579</v>
      </c>
      <c r="G33" s="97"/>
      <c r="H33" s="173"/>
      <c r="P33" s="45"/>
      <c r="Q33" s="45"/>
      <c r="R33" s="45"/>
    </row>
    <row r="34" spans="2:18" ht="33">
      <c r="B34" s="1619">
        <v>2.15</v>
      </c>
      <c r="C34" s="1868" t="s">
        <v>7424</v>
      </c>
      <c r="D34" s="1869" t="s">
        <v>7349</v>
      </c>
      <c r="E34" s="1869" t="s">
        <v>7771</v>
      </c>
      <c r="F34" s="93" t="s">
        <v>6579</v>
      </c>
      <c r="G34" s="97"/>
      <c r="H34" s="173" t="s">
        <v>17355</v>
      </c>
      <c r="P34" s="45"/>
      <c r="Q34" s="45"/>
      <c r="R34" s="45"/>
    </row>
    <row r="35" spans="2:18">
      <c r="B35" s="1619">
        <v>2.16</v>
      </c>
      <c r="C35" s="1865" t="s">
        <v>7422</v>
      </c>
      <c r="D35" s="1861" t="s">
        <v>7401</v>
      </c>
      <c r="E35" s="1864" t="s">
        <v>7771</v>
      </c>
      <c r="F35" s="93" t="s">
        <v>6579</v>
      </c>
      <c r="G35" s="97"/>
      <c r="H35" s="173"/>
      <c r="P35" s="45"/>
      <c r="Q35" s="45"/>
      <c r="R35" s="45"/>
    </row>
    <row r="36" spans="2:18">
      <c r="B36" s="1619">
        <v>2.17</v>
      </c>
      <c r="C36" s="1865" t="s">
        <v>7320</v>
      </c>
      <c r="D36" s="1861" t="s">
        <v>7321</v>
      </c>
      <c r="E36" s="1864" t="s">
        <v>7771</v>
      </c>
      <c r="F36" s="93" t="s">
        <v>6579</v>
      </c>
      <c r="G36" s="97"/>
      <c r="H36" s="173"/>
      <c r="P36" s="45"/>
      <c r="Q36" s="45"/>
      <c r="R36" s="45"/>
    </row>
    <row r="37" spans="2:18">
      <c r="B37" s="1619">
        <v>2.1800000000000002</v>
      </c>
      <c r="C37" s="1865" t="s">
        <v>10014</v>
      </c>
      <c r="D37" s="1861" t="s">
        <v>17234</v>
      </c>
      <c r="E37" s="1864" t="s">
        <v>7771</v>
      </c>
      <c r="F37" s="93" t="s">
        <v>6579</v>
      </c>
      <c r="G37" s="97"/>
      <c r="H37" s="173"/>
      <c r="N37" s="45"/>
      <c r="O37" s="45"/>
    </row>
    <row r="38" spans="2:18">
      <c r="B38" s="1619">
        <v>2.19</v>
      </c>
      <c r="C38" s="1891" t="s">
        <v>17311</v>
      </c>
      <c r="D38" s="1892" t="s">
        <v>17312</v>
      </c>
      <c r="E38" s="1861" t="s">
        <v>17303</v>
      </c>
      <c r="F38" s="93" t="s">
        <v>6579</v>
      </c>
      <c r="G38" s="97"/>
      <c r="H38" s="1617"/>
    </row>
    <row r="39" spans="2:18">
      <c r="B39" s="1619">
        <v>2.2000000000000002</v>
      </c>
      <c r="C39" s="1891" t="s">
        <v>17313</v>
      </c>
      <c r="D39" s="1892" t="s">
        <v>17314</v>
      </c>
      <c r="E39" s="1861" t="s">
        <v>17303</v>
      </c>
      <c r="F39" s="93" t="s">
        <v>6579</v>
      </c>
      <c r="G39" s="97"/>
      <c r="H39" s="1617"/>
    </row>
    <row r="40" spans="2:18">
      <c r="B40" s="1619">
        <v>2.21</v>
      </c>
      <c r="C40" s="1891" t="s">
        <v>17315</v>
      </c>
      <c r="D40" s="1892" t="s">
        <v>17316</v>
      </c>
      <c r="E40" s="1861" t="s">
        <v>17303</v>
      </c>
      <c r="F40" s="93" t="s">
        <v>6579</v>
      </c>
      <c r="G40" s="97"/>
      <c r="H40" s="1617"/>
    </row>
    <row r="41" spans="2:18">
      <c r="B41" s="1619">
        <v>2.2200000000000002</v>
      </c>
      <c r="C41" s="1878" t="s">
        <v>17317</v>
      </c>
      <c r="D41" s="1892" t="s">
        <v>17318</v>
      </c>
      <c r="E41" s="1864" t="s">
        <v>7771</v>
      </c>
      <c r="F41" s="93" t="s">
        <v>6579</v>
      </c>
      <c r="G41" s="97"/>
      <c r="H41" s="1617"/>
    </row>
    <row r="42" spans="2:18">
      <c r="B42" s="1619">
        <v>2.23</v>
      </c>
      <c r="C42" s="1878" t="s">
        <v>17279</v>
      </c>
      <c r="D42" s="1892" t="s">
        <v>17319</v>
      </c>
      <c r="E42" s="1864" t="s">
        <v>7771</v>
      </c>
      <c r="F42" s="93" t="s">
        <v>6579</v>
      </c>
      <c r="G42" s="97"/>
      <c r="H42" s="173"/>
    </row>
    <row r="43" spans="2:18" ht="17.25" thickBot="1">
      <c r="B43" s="1620">
        <v>2.2400000000000002</v>
      </c>
      <c r="C43" s="1865" t="s">
        <v>17320</v>
      </c>
      <c r="D43" s="1861" t="s">
        <v>17321</v>
      </c>
      <c r="E43" s="1864" t="s">
        <v>7771</v>
      </c>
      <c r="F43" s="102" t="s">
        <v>6579</v>
      </c>
      <c r="G43" s="176"/>
      <c r="H43" s="215"/>
      <c r="I43" s="45"/>
      <c r="J43" s="45"/>
      <c r="K43" s="45"/>
      <c r="L43" s="45"/>
      <c r="M43" s="45"/>
    </row>
    <row r="44" spans="2:18" ht="17.25" thickBot="1">
      <c r="B44" s="45"/>
      <c r="C44" s="1893" t="s">
        <v>17322</v>
      </c>
      <c r="D44" s="1894" t="s">
        <v>17323</v>
      </c>
      <c r="E44" s="1895" t="s">
        <v>7771</v>
      </c>
      <c r="F44" s="45"/>
      <c r="G44" s="45"/>
      <c r="H44" s="45"/>
    </row>
    <row r="45" spans="2:18">
      <c r="B45" s="45"/>
      <c r="C45" s="45"/>
      <c r="D45" s="45"/>
      <c r="E45" s="45"/>
      <c r="F45" s="45"/>
      <c r="G45" s="45"/>
      <c r="H45" s="45"/>
    </row>
    <row r="46" spans="2:18">
      <c r="B46" s="45"/>
      <c r="C46" s="45"/>
      <c r="D46" s="45"/>
      <c r="E46" s="45"/>
      <c r="F46" s="45"/>
      <c r="G46" s="45"/>
      <c r="H46" s="45"/>
    </row>
    <row r="47" spans="2:18" ht="19.5" thickBot="1">
      <c r="B47" s="83" t="s">
        <v>7224</v>
      </c>
      <c r="C47" t="s">
        <v>7206</v>
      </c>
      <c r="H47" s="45"/>
    </row>
    <row r="48" spans="2:18" ht="17.25" thickBot="1">
      <c r="B48" s="84" t="s">
        <v>6570</v>
      </c>
      <c r="C48" s="85" t="s">
        <v>6571</v>
      </c>
      <c r="D48" s="85" t="s">
        <v>6572</v>
      </c>
      <c r="E48" s="85" t="s">
        <v>6573</v>
      </c>
      <c r="F48" s="85" t="s">
        <v>6574</v>
      </c>
      <c r="G48" s="85" t="s">
        <v>6575</v>
      </c>
      <c r="H48" s="86" t="s">
        <v>6557</v>
      </c>
    </row>
    <row r="49" spans="2:8">
      <c r="B49" s="87">
        <v>1</v>
      </c>
      <c r="C49" s="165" t="s">
        <v>7207</v>
      </c>
      <c r="D49" s="165" t="s">
        <v>7208</v>
      </c>
      <c r="E49" s="166" t="s">
        <v>7209</v>
      </c>
      <c r="F49" s="89" t="s">
        <v>6584</v>
      </c>
      <c r="G49" s="89"/>
      <c r="H49" s="167" t="s">
        <v>7210</v>
      </c>
    </row>
    <row r="50" spans="2:8">
      <c r="B50" s="91">
        <v>2</v>
      </c>
      <c r="C50" s="168" t="s">
        <v>7225</v>
      </c>
      <c r="D50" s="168" t="s">
        <v>7212</v>
      </c>
      <c r="E50" s="23" t="s">
        <v>7213</v>
      </c>
      <c r="F50" s="93" t="s">
        <v>6584</v>
      </c>
      <c r="G50" s="94"/>
      <c r="H50" s="169" t="s">
        <v>7214</v>
      </c>
    </row>
    <row r="51" spans="2:8" ht="78.75">
      <c r="B51" s="91">
        <v>3</v>
      </c>
      <c r="C51" s="170" t="s">
        <v>7215</v>
      </c>
      <c r="D51" s="170" t="s">
        <v>7216</v>
      </c>
      <c r="E51" s="182" t="s">
        <v>7209</v>
      </c>
      <c r="F51" s="93" t="s">
        <v>6584</v>
      </c>
      <c r="G51" s="93"/>
      <c r="H51" s="172" t="s">
        <v>7217</v>
      </c>
    </row>
    <row r="52" spans="2:8">
      <c r="B52" s="91">
        <v>4</v>
      </c>
      <c r="C52" s="25" t="s">
        <v>7218</v>
      </c>
      <c r="D52" s="25" t="s">
        <v>7219</v>
      </c>
      <c r="E52" s="22" t="s">
        <v>7213</v>
      </c>
      <c r="F52" s="93" t="s">
        <v>6584</v>
      </c>
      <c r="G52" s="93"/>
      <c r="H52" s="173"/>
    </row>
    <row r="53" spans="2:8">
      <c r="B53" s="91">
        <v>5</v>
      </c>
      <c r="C53" s="25" t="s">
        <v>7220</v>
      </c>
      <c r="D53" s="25" t="s">
        <v>7221</v>
      </c>
      <c r="E53" s="22" t="s">
        <v>7222</v>
      </c>
      <c r="F53" s="93" t="s">
        <v>6584</v>
      </c>
      <c r="G53" s="97"/>
      <c r="H53" s="173"/>
    </row>
    <row r="54" spans="2:8" ht="47.25">
      <c r="B54" s="91">
        <v>6</v>
      </c>
      <c r="C54" s="170" t="s">
        <v>7226</v>
      </c>
      <c r="D54" s="183" t="s">
        <v>7227</v>
      </c>
      <c r="E54" s="182" t="s">
        <v>7228</v>
      </c>
      <c r="F54" s="93" t="s">
        <v>6584</v>
      </c>
      <c r="G54" s="93"/>
      <c r="H54" s="173" t="s">
        <v>7229</v>
      </c>
    </row>
    <row r="55" spans="2:8" ht="17.25" thickBot="1">
      <c r="B55" s="99">
        <v>7</v>
      </c>
      <c r="C55" s="184" t="s">
        <v>7099</v>
      </c>
      <c r="D55" s="185" t="s">
        <v>7230</v>
      </c>
      <c r="E55" s="186" t="s">
        <v>7231</v>
      </c>
      <c r="F55" s="102" t="s">
        <v>6584</v>
      </c>
      <c r="G55" s="114"/>
      <c r="H55" s="187"/>
    </row>
    <row r="56" spans="2:8">
      <c r="B56" s="45"/>
      <c r="C56" s="45"/>
      <c r="D56" s="45"/>
      <c r="E56" s="45"/>
      <c r="F56" s="45"/>
      <c r="G56" s="45"/>
      <c r="H56" s="45"/>
    </row>
    <row r="57" spans="2:8" ht="17.25" thickBot="1">
      <c r="B57" s="14" t="s">
        <v>7205</v>
      </c>
      <c r="C57" s="45" t="s">
        <v>7223</v>
      </c>
      <c r="D57" s="45"/>
      <c r="E57" s="45"/>
      <c r="F57" s="45"/>
      <c r="G57" s="45"/>
      <c r="H57" s="45"/>
    </row>
    <row r="58" spans="2:8" ht="17.25" thickBot="1">
      <c r="B58" s="58" t="s">
        <v>6570</v>
      </c>
      <c r="C58" s="85" t="s">
        <v>6571</v>
      </c>
      <c r="D58" s="85" t="s">
        <v>6572</v>
      </c>
      <c r="E58" s="85" t="s">
        <v>6573</v>
      </c>
      <c r="F58" s="85" t="s">
        <v>6574</v>
      </c>
      <c r="G58" s="85" t="s">
        <v>6575</v>
      </c>
      <c r="H58" s="86" t="s">
        <v>6557</v>
      </c>
    </row>
    <row r="59" spans="2:8" ht="17.25" thickBot="1">
      <c r="B59" s="91">
        <v>1</v>
      </c>
      <c r="C59" s="1896" t="s">
        <v>7220</v>
      </c>
      <c r="D59" s="1897" t="s">
        <v>7221</v>
      </c>
      <c r="E59" s="1898" t="s">
        <v>7771</v>
      </c>
      <c r="F59" s="89" t="s">
        <v>6579</v>
      </c>
      <c r="G59" s="195"/>
      <c r="H59" s="167"/>
    </row>
    <row r="60" spans="2:8">
      <c r="B60" s="91">
        <v>2</v>
      </c>
      <c r="C60" s="1899" t="s">
        <v>17352</v>
      </c>
      <c r="D60" s="1859" t="s">
        <v>17353</v>
      </c>
      <c r="E60" s="1808" t="s">
        <v>17356</v>
      </c>
      <c r="F60" s="93" t="s">
        <v>6579</v>
      </c>
      <c r="G60" s="97"/>
      <c r="H60" s="2653"/>
    </row>
    <row r="61" spans="2:8">
      <c r="B61" s="91">
        <v>2.1</v>
      </c>
      <c r="C61" s="1900" t="s">
        <v>8035</v>
      </c>
      <c r="D61" s="1813" t="s">
        <v>11919</v>
      </c>
      <c r="E61" s="1901" t="s">
        <v>7771</v>
      </c>
      <c r="F61" s="93" t="s">
        <v>6579</v>
      </c>
      <c r="G61" s="97"/>
      <c r="H61" s="2653" t="s">
        <v>17216</v>
      </c>
    </row>
    <row r="62" spans="2:8" ht="31.5">
      <c r="B62" s="91">
        <v>2.2000000000000002</v>
      </c>
      <c r="C62" s="1902" t="s">
        <v>17342</v>
      </c>
      <c r="D62" s="1861" t="s">
        <v>8045</v>
      </c>
      <c r="E62" s="1861" t="s">
        <v>7771</v>
      </c>
      <c r="F62" s="93" t="s">
        <v>6579</v>
      </c>
      <c r="G62" s="97"/>
      <c r="H62" s="2653" t="s">
        <v>17343</v>
      </c>
    </row>
    <row r="63" spans="2:8">
      <c r="B63" s="91">
        <v>2.2999999999999998</v>
      </c>
      <c r="C63" s="1903" t="s">
        <v>17325</v>
      </c>
      <c r="D63" s="1861" t="s">
        <v>8071</v>
      </c>
      <c r="E63" s="1861" t="s">
        <v>7771</v>
      </c>
      <c r="F63" s="93" t="s">
        <v>6579</v>
      </c>
      <c r="G63" s="97"/>
      <c r="H63" s="2653"/>
    </row>
    <row r="64" spans="2:8" ht="48.75">
      <c r="B64" s="91">
        <v>2.4</v>
      </c>
      <c r="C64" s="1904" t="s">
        <v>17299</v>
      </c>
      <c r="D64" s="1861" t="s">
        <v>17179</v>
      </c>
      <c r="E64" s="1864" t="s">
        <v>7771</v>
      </c>
      <c r="F64" s="93" t="s">
        <v>6579</v>
      </c>
      <c r="G64" s="97"/>
    </row>
    <row r="65" spans="2:8">
      <c r="B65" s="91">
        <v>2.5</v>
      </c>
      <c r="C65" s="1904" t="s">
        <v>9634</v>
      </c>
      <c r="D65" s="1861" t="s">
        <v>17182</v>
      </c>
      <c r="E65" s="1864" t="s">
        <v>7771</v>
      </c>
      <c r="F65" s="93" t="s">
        <v>6579</v>
      </c>
      <c r="G65" s="97"/>
      <c r="H65" s="2653"/>
    </row>
    <row r="66" spans="2:8">
      <c r="B66" s="91">
        <v>2.6</v>
      </c>
      <c r="C66" s="1904" t="s">
        <v>9629</v>
      </c>
      <c r="D66" s="1861" t="s">
        <v>17183</v>
      </c>
      <c r="E66" s="1864" t="s">
        <v>7771</v>
      </c>
      <c r="F66" s="93" t="s">
        <v>6579</v>
      </c>
      <c r="G66" s="97"/>
      <c r="H66" s="2653"/>
    </row>
    <row r="67" spans="2:8">
      <c r="B67" s="91">
        <v>2.7</v>
      </c>
      <c r="C67" s="1905" t="s">
        <v>9923</v>
      </c>
      <c r="D67" s="1861" t="s">
        <v>17188</v>
      </c>
      <c r="E67" s="1864" t="s">
        <v>7771</v>
      </c>
      <c r="F67" s="93" t="s">
        <v>6579</v>
      </c>
      <c r="G67" s="97"/>
      <c r="H67" s="2653"/>
    </row>
    <row r="68" spans="2:8">
      <c r="B68" s="91">
        <v>2.8</v>
      </c>
      <c r="C68" s="1902" t="s">
        <v>9864</v>
      </c>
      <c r="D68" s="1861" t="s">
        <v>17187</v>
      </c>
      <c r="E68" s="1861" t="s">
        <v>7771</v>
      </c>
      <c r="F68" s="93" t="s">
        <v>6579</v>
      </c>
      <c r="G68" s="97"/>
      <c r="H68" s="2653"/>
    </row>
    <row r="69" spans="2:8">
      <c r="B69" s="91">
        <v>2.9</v>
      </c>
      <c r="C69" s="1902" t="s">
        <v>17300</v>
      </c>
      <c r="D69" s="1861" t="s">
        <v>11934</v>
      </c>
      <c r="E69" s="1864" t="s">
        <v>7771</v>
      </c>
      <c r="F69" s="93" t="s">
        <v>6579</v>
      </c>
      <c r="G69" s="97"/>
      <c r="H69" s="2653"/>
    </row>
    <row r="70" spans="2:8">
      <c r="B70" s="1619">
        <v>2.1</v>
      </c>
      <c r="C70" s="1906" t="s">
        <v>16190</v>
      </c>
      <c r="D70" s="1861" t="s">
        <v>17301</v>
      </c>
      <c r="E70" s="1864" t="s">
        <v>7771</v>
      </c>
      <c r="F70" s="93" t="s">
        <v>6579</v>
      </c>
      <c r="G70" s="97"/>
      <c r="H70" s="2653"/>
    </row>
    <row r="71" spans="2:8">
      <c r="B71" s="1619">
        <v>2.11</v>
      </c>
      <c r="C71" s="1902" t="s">
        <v>8204</v>
      </c>
      <c r="D71" s="1861" t="s">
        <v>17302</v>
      </c>
      <c r="E71" s="1864" t="s">
        <v>7771</v>
      </c>
      <c r="F71" s="93" t="s">
        <v>6579</v>
      </c>
      <c r="G71" s="97"/>
      <c r="H71" s="173"/>
    </row>
    <row r="72" spans="2:8">
      <c r="B72" s="1619">
        <v>2.12</v>
      </c>
      <c r="C72" s="1902" t="s">
        <v>7335</v>
      </c>
      <c r="D72" s="1861" t="s">
        <v>17175</v>
      </c>
      <c r="E72" s="1861" t="s">
        <v>17303</v>
      </c>
      <c r="F72" s="93" t="s">
        <v>6579</v>
      </c>
      <c r="G72" s="97"/>
      <c r="H72" s="1617"/>
    </row>
    <row r="73" spans="2:8">
      <c r="B73" s="1619">
        <v>2.13</v>
      </c>
      <c r="C73" s="1902" t="s">
        <v>7835</v>
      </c>
      <c r="D73" s="1861" t="s">
        <v>17304</v>
      </c>
      <c r="E73" s="1864" t="s">
        <v>7771</v>
      </c>
      <c r="F73" s="93" t="s">
        <v>6579</v>
      </c>
      <c r="G73" s="97"/>
      <c r="H73" s="173"/>
    </row>
    <row r="74" spans="2:8">
      <c r="B74" s="1619">
        <v>2.14</v>
      </c>
      <c r="C74" s="1902" t="s">
        <v>7341</v>
      </c>
      <c r="D74" s="1861" t="s">
        <v>17305</v>
      </c>
      <c r="E74" s="1861" t="s">
        <v>17303</v>
      </c>
      <c r="F74" s="93" t="s">
        <v>6579</v>
      </c>
      <c r="G74" s="97"/>
      <c r="H74" s="173"/>
    </row>
    <row r="75" spans="2:8">
      <c r="B75" s="1619">
        <v>2.15</v>
      </c>
      <c r="C75" s="1902" t="s">
        <v>17354</v>
      </c>
      <c r="D75" s="1861" t="s">
        <v>17307</v>
      </c>
      <c r="E75" s="1861" t="s">
        <v>17303</v>
      </c>
      <c r="F75" s="93" t="s">
        <v>6579</v>
      </c>
      <c r="G75" s="97"/>
    </row>
    <row r="76" spans="2:8">
      <c r="B76" s="1619">
        <v>2.16</v>
      </c>
      <c r="C76" s="1902" t="s">
        <v>9580</v>
      </c>
      <c r="D76" s="1861" t="s">
        <v>17308</v>
      </c>
      <c r="E76" s="1861" t="s">
        <v>17303</v>
      </c>
      <c r="F76" s="93" t="s">
        <v>6579</v>
      </c>
      <c r="G76" s="97"/>
      <c r="H76" s="173"/>
    </row>
    <row r="77" spans="2:8" ht="31.5">
      <c r="B77" s="1619">
        <v>2.17</v>
      </c>
      <c r="C77" s="1902" t="s">
        <v>17344</v>
      </c>
      <c r="D77" s="1861" t="s">
        <v>7966</v>
      </c>
      <c r="E77" s="1864" t="s">
        <v>7771</v>
      </c>
      <c r="F77" s="93" t="s">
        <v>6579</v>
      </c>
      <c r="G77" s="97"/>
      <c r="H77" s="1617" t="s">
        <v>17339</v>
      </c>
    </row>
    <row r="78" spans="2:8">
      <c r="B78" s="1619">
        <v>2.1800000000000002</v>
      </c>
      <c r="C78" s="1905" t="s">
        <v>17309</v>
      </c>
      <c r="D78" s="1861" t="s">
        <v>7357</v>
      </c>
      <c r="E78" s="1864" t="s">
        <v>7771</v>
      </c>
      <c r="F78" s="93" t="s">
        <v>6579</v>
      </c>
      <c r="G78" s="97"/>
      <c r="H78" s="173"/>
    </row>
    <row r="79" spans="2:8">
      <c r="B79" s="1619">
        <v>2.19</v>
      </c>
      <c r="C79" s="1905" t="s">
        <v>11474</v>
      </c>
      <c r="D79" s="1861" t="s">
        <v>17233</v>
      </c>
      <c r="E79" s="1864" t="s">
        <v>7771</v>
      </c>
      <c r="F79" s="93" t="s">
        <v>6579</v>
      </c>
      <c r="G79" s="97"/>
      <c r="H79" s="1617"/>
    </row>
    <row r="80" spans="2:8">
      <c r="B80" s="1619">
        <v>2.2000000000000002</v>
      </c>
      <c r="C80" s="1905" t="s">
        <v>7422</v>
      </c>
      <c r="D80" s="1861" t="s">
        <v>7401</v>
      </c>
      <c r="E80" s="1864" t="s">
        <v>7771</v>
      </c>
      <c r="F80" s="93" t="s">
        <v>6579</v>
      </c>
      <c r="G80" s="97"/>
      <c r="H80" s="1617"/>
    </row>
    <row r="81" spans="2:8">
      <c r="B81" s="1619">
        <v>2.21</v>
      </c>
      <c r="C81" s="1868" t="s">
        <v>7424</v>
      </c>
      <c r="D81" s="1869" t="s">
        <v>7349</v>
      </c>
      <c r="E81" s="1869" t="s">
        <v>7771</v>
      </c>
      <c r="F81" s="93" t="s">
        <v>6579</v>
      </c>
      <c r="G81" s="97"/>
      <c r="H81" s="173" t="s">
        <v>17327</v>
      </c>
    </row>
    <row r="82" spans="2:8" ht="31.5">
      <c r="B82" s="1619">
        <v>2.2200000000000002</v>
      </c>
      <c r="C82" s="1868" t="s">
        <v>17328</v>
      </c>
      <c r="D82" s="1869" t="s">
        <v>7353</v>
      </c>
      <c r="E82" s="1869" t="s">
        <v>7771</v>
      </c>
      <c r="F82" s="93" t="s">
        <v>6579</v>
      </c>
      <c r="G82" s="97"/>
      <c r="H82" s="1617"/>
    </row>
    <row r="83" spans="2:8">
      <c r="B83" s="1619">
        <v>2.23</v>
      </c>
      <c r="C83" s="1905" t="s">
        <v>7320</v>
      </c>
      <c r="D83" s="1861" t="s">
        <v>7321</v>
      </c>
      <c r="E83" s="1864" t="s">
        <v>7771</v>
      </c>
      <c r="F83" s="93" t="s">
        <v>6579</v>
      </c>
      <c r="G83" s="97"/>
    </row>
    <row r="84" spans="2:8" ht="17.25" thickBot="1">
      <c r="B84" s="1620">
        <v>2.2400000000000002</v>
      </c>
      <c r="C84" s="1905" t="s">
        <v>10014</v>
      </c>
      <c r="D84" s="1861" t="s">
        <v>17234</v>
      </c>
      <c r="E84" s="1864" t="s">
        <v>7771</v>
      </c>
      <c r="F84" s="102" t="s">
        <v>6579</v>
      </c>
      <c r="G84" s="176"/>
      <c r="H84" s="215"/>
    </row>
    <row r="85" spans="2:8" ht="33">
      <c r="C85" s="1907" t="s">
        <v>17329</v>
      </c>
      <c r="D85" s="1908" t="s">
        <v>17330</v>
      </c>
      <c r="E85" s="1864" t="s">
        <v>7771</v>
      </c>
      <c r="H85" s="220" t="s">
        <v>17331</v>
      </c>
    </row>
    <row r="86" spans="2:8" ht="17.25" thickBot="1">
      <c r="C86" s="1893" t="s">
        <v>17332</v>
      </c>
      <c r="D86" s="1894" t="s">
        <v>17333</v>
      </c>
      <c r="E86" s="1895" t="s">
        <v>7771</v>
      </c>
    </row>
  </sheetData>
  <mergeCells count="1">
    <mergeCell ref="A2:A3"/>
  </mergeCells>
  <phoneticPr fontId="2" type="noConversion"/>
  <dataValidations count="2">
    <dataValidation type="list" allowBlank="1" showInputMessage="1" showErrorMessage="1" sqref="C6:C7" xr:uid="{AB666F71-973D-4665-AF62-D4C3CA5C6700}">
      <formula1>"Web Service, API"</formula1>
    </dataValidation>
    <dataValidation type="list" allowBlank="1" showInputMessage="1" showErrorMessage="1" sqref="F6:F7" xr:uid="{1CD920DF-A991-4E9D-913E-B62616DAC28E}">
      <formula1>"IB,MB,DAWHO, IB/MB, MB/DAWHO,IB/MB/DAWHO"</formula1>
    </dataValidation>
  </dataValidations>
  <hyperlinks>
    <hyperlink ref="A2:A3" location="'API Index'!A1" display="Return to Index" xr:uid="{81FFC3CA-E11A-4CDA-9CB7-885ED6BE093D}"/>
    <hyperlink ref="K6" r:id="rId1" display="https://10.11.66.149:8080/etfAPIM/" xr:uid="{DCAA3699-B2AC-4892-A241-20AE29DD4E04}"/>
    <hyperlink ref="L6" r:id="rId2" display="https://10.11.66.149:8080/etfAPIM/" xr:uid="{E8A28E93-836F-4A5B-925C-0D8BF5858573}"/>
    <hyperlink ref="M6" r:id="rId3" xr:uid="{EF1BE335-85C5-4775-814E-A445397225F5}"/>
  </hyperlinks>
  <pageMargins left="0.7" right="0.7" top="0.75" bottom="0.75" header="0.3" footer="0.3"/>
  <pageSetup paperSize="9" orientation="portrait" r:id="rId4"/>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25C81-DF0D-4AD7-85F4-41AF282F2085}">
  <sheetPr codeName="工作表387">
    <tabColor rgb="FFFF0000"/>
  </sheetPr>
  <dimension ref="A1:M91"/>
  <sheetViews>
    <sheetView zoomScale="85" zoomScaleNormal="85" workbookViewId="0">
      <selection activeCell="K17" sqref="K17"/>
    </sheetView>
  </sheetViews>
  <sheetFormatPr defaultRowHeight="16.5"/>
  <cols>
    <col min="2" max="2" width="11.75" bestFit="1" customWidth="1"/>
    <col min="3" max="3" width="23.25" bestFit="1" customWidth="1"/>
    <col min="4" max="4" width="18.625" bestFit="1" customWidth="1"/>
    <col min="5" max="5" width="21.875" customWidth="1"/>
    <col min="6" max="6" width="15.625" customWidth="1"/>
    <col min="7" max="7" width="17.625" customWidth="1"/>
    <col min="8" max="8" width="24.625"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46"/>
      <c r="C3" s="46"/>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17357</v>
      </c>
      <c r="C6" s="56" t="s">
        <v>2093</v>
      </c>
      <c r="D6" s="55" t="s">
        <v>3868</v>
      </c>
      <c r="E6" s="55" t="s">
        <v>3869</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7223</v>
      </c>
      <c r="D17" s="45"/>
      <c r="E17" s="45"/>
      <c r="F17" s="45"/>
      <c r="G17" s="45"/>
      <c r="H17" s="45"/>
      <c r="I17" s="45"/>
      <c r="J17" s="45"/>
      <c r="K17" s="45"/>
    </row>
    <row r="18" spans="2:11" ht="17.25" thickBot="1">
      <c r="B18" s="84" t="s">
        <v>6570</v>
      </c>
      <c r="C18" s="85" t="s">
        <v>6571</v>
      </c>
      <c r="D18" s="85" t="s">
        <v>6572</v>
      </c>
      <c r="E18" s="85" t="s">
        <v>6573</v>
      </c>
      <c r="F18" s="59" t="s">
        <v>6574</v>
      </c>
      <c r="G18" s="85" t="s">
        <v>6575</v>
      </c>
      <c r="H18" s="86" t="s">
        <v>6557</v>
      </c>
      <c r="I18" s="45"/>
      <c r="J18" s="61"/>
      <c r="K18" s="45"/>
    </row>
    <row r="19" spans="2:11">
      <c r="B19" s="87">
        <v>1</v>
      </c>
      <c r="C19" s="194" t="s">
        <v>7397</v>
      </c>
      <c r="D19" s="188" t="s">
        <v>7972</v>
      </c>
      <c r="E19" s="189" t="s">
        <v>7222</v>
      </c>
      <c r="F19" s="89" t="s">
        <v>6584</v>
      </c>
      <c r="G19" s="195"/>
      <c r="H19" s="167"/>
      <c r="I19" s="45"/>
      <c r="J19" s="45"/>
      <c r="K19" s="45"/>
    </row>
    <row r="20" spans="2:11">
      <c r="B20" s="91">
        <v>2</v>
      </c>
      <c r="C20" s="190" t="s">
        <v>17358</v>
      </c>
      <c r="D20" s="25" t="s">
        <v>17359</v>
      </c>
      <c r="E20" s="22" t="s">
        <v>17215</v>
      </c>
      <c r="F20" s="93" t="s">
        <v>6584</v>
      </c>
      <c r="G20" s="97"/>
      <c r="H20" s="173"/>
      <c r="I20" s="45"/>
      <c r="J20" s="45"/>
      <c r="K20" s="45"/>
    </row>
    <row r="21" spans="2:11">
      <c r="B21" s="91">
        <v>2.1</v>
      </c>
      <c r="C21" s="190" t="s">
        <v>17360</v>
      </c>
      <c r="D21" s="25" t="s">
        <v>17236</v>
      </c>
      <c r="E21" s="22" t="s">
        <v>17232</v>
      </c>
      <c r="F21" s="93" t="s">
        <v>6584</v>
      </c>
      <c r="G21" s="97"/>
      <c r="H21" s="173"/>
      <c r="I21" s="45"/>
      <c r="J21" s="45"/>
      <c r="K21" s="45"/>
    </row>
    <row r="22" spans="2:11" ht="33">
      <c r="B22" s="91">
        <v>2.2000000000000002</v>
      </c>
      <c r="C22" s="190" t="s">
        <v>7348</v>
      </c>
      <c r="D22" s="25" t="s">
        <v>17361</v>
      </c>
      <c r="E22" s="22" t="s">
        <v>7270</v>
      </c>
      <c r="F22" s="93" t="s">
        <v>6584</v>
      </c>
      <c r="G22" s="97"/>
      <c r="H22" s="173" t="s">
        <v>17362</v>
      </c>
      <c r="I22" s="45"/>
      <c r="J22" s="45"/>
      <c r="K22" s="45"/>
    </row>
    <row r="23" spans="2:11">
      <c r="B23" s="91">
        <v>2.2999999999999998</v>
      </c>
      <c r="C23" s="190" t="s">
        <v>16176</v>
      </c>
      <c r="D23" s="25" t="s">
        <v>17242</v>
      </c>
      <c r="E23" s="22" t="s">
        <v>7270</v>
      </c>
      <c r="F23" s="93" t="s">
        <v>6584</v>
      </c>
      <c r="G23" s="97"/>
      <c r="H23" s="2653" t="s">
        <v>17216</v>
      </c>
      <c r="I23" s="45"/>
      <c r="J23" s="45"/>
      <c r="K23" s="45"/>
    </row>
    <row r="24" spans="2:11">
      <c r="B24" s="91">
        <v>2.4</v>
      </c>
      <c r="C24" s="190" t="s">
        <v>17227</v>
      </c>
      <c r="D24" s="25" t="s">
        <v>17243</v>
      </c>
      <c r="E24" s="22" t="s">
        <v>7251</v>
      </c>
      <c r="F24" s="93" t="s">
        <v>6584</v>
      </c>
      <c r="G24" s="97"/>
      <c r="H24" s="173"/>
      <c r="I24" s="45"/>
      <c r="J24" s="45"/>
      <c r="K24" s="45"/>
    </row>
    <row r="25" spans="2:11">
      <c r="B25" s="91">
        <v>2.5</v>
      </c>
      <c r="C25" s="190" t="s">
        <v>17228</v>
      </c>
      <c r="D25" s="25" t="s">
        <v>17246</v>
      </c>
      <c r="E25" s="22" t="s">
        <v>7744</v>
      </c>
      <c r="F25" s="93" t="s">
        <v>6584</v>
      </c>
      <c r="G25" s="97"/>
      <c r="H25" s="173"/>
      <c r="I25" s="45"/>
      <c r="J25" s="45"/>
      <c r="K25" s="45"/>
    </row>
    <row r="26" spans="2:11">
      <c r="B26" s="91">
        <v>2.6</v>
      </c>
      <c r="C26" s="190" t="s">
        <v>8973</v>
      </c>
      <c r="D26" s="25" t="s">
        <v>17250</v>
      </c>
      <c r="E26" s="22" t="s">
        <v>7245</v>
      </c>
      <c r="F26" s="93" t="s">
        <v>6584</v>
      </c>
      <c r="G26" s="97"/>
      <c r="H26" s="173"/>
      <c r="I26" s="45"/>
      <c r="J26" s="45"/>
      <c r="K26" s="45"/>
    </row>
    <row r="27" spans="2:11" ht="33">
      <c r="B27" s="91">
        <v>2.7</v>
      </c>
      <c r="C27" s="190" t="s">
        <v>17363</v>
      </c>
      <c r="D27" s="25" t="s">
        <v>17364</v>
      </c>
      <c r="E27" s="22" t="s">
        <v>7270</v>
      </c>
      <c r="F27" s="93" t="s">
        <v>6584</v>
      </c>
      <c r="G27" s="97"/>
      <c r="H27" s="173" t="s">
        <v>17365</v>
      </c>
      <c r="I27" s="45"/>
      <c r="J27" s="45"/>
      <c r="K27" s="45"/>
    </row>
    <row r="28" spans="2:11">
      <c r="B28" s="91">
        <v>2.8</v>
      </c>
      <c r="C28" s="190" t="s">
        <v>16341</v>
      </c>
      <c r="D28" s="25" t="s">
        <v>17366</v>
      </c>
      <c r="E28" s="22" t="s">
        <v>17367</v>
      </c>
      <c r="F28" s="93" t="s">
        <v>6584</v>
      </c>
      <c r="G28" s="97"/>
      <c r="H28" s="173"/>
      <c r="I28" s="45"/>
      <c r="J28" s="45"/>
      <c r="K28" s="45"/>
    </row>
    <row r="29" spans="2:11" ht="66">
      <c r="B29" s="91">
        <v>2.9</v>
      </c>
      <c r="C29" s="224" t="s">
        <v>17368</v>
      </c>
      <c r="D29" s="1909" t="s">
        <v>17369</v>
      </c>
      <c r="E29" s="1869" t="s">
        <v>7771</v>
      </c>
      <c r="F29" s="93"/>
      <c r="G29" s="97"/>
      <c r="H29" s="173" t="s">
        <v>17370</v>
      </c>
      <c r="I29" s="45"/>
      <c r="J29" s="45"/>
      <c r="K29" s="45"/>
    </row>
    <row r="30" spans="2:11">
      <c r="B30" s="1618">
        <v>2.1</v>
      </c>
      <c r="C30" s="190" t="s">
        <v>8807</v>
      </c>
      <c r="D30" s="25" t="s">
        <v>17263</v>
      </c>
      <c r="E30" s="22" t="s">
        <v>17232</v>
      </c>
      <c r="F30" s="93" t="s">
        <v>6584</v>
      </c>
      <c r="G30" s="97"/>
      <c r="H30" s="173"/>
      <c r="I30" s="45"/>
      <c r="J30" s="45"/>
      <c r="K30" s="45"/>
    </row>
    <row r="31" spans="2:11" ht="17.25" thickBot="1">
      <c r="B31" s="1616">
        <v>2.11</v>
      </c>
      <c r="C31" s="190" t="s">
        <v>7422</v>
      </c>
      <c r="D31" s="25" t="s">
        <v>7241</v>
      </c>
      <c r="E31" s="22" t="s">
        <v>17232</v>
      </c>
      <c r="F31" s="93" t="s">
        <v>6584</v>
      </c>
      <c r="G31" s="97"/>
      <c r="H31" s="173"/>
      <c r="I31" s="45"/>
      <c r="J31" s="45"/>
      <c r="K31" s="45"/>
    </row>
    <row r="32" spans="2:11">
      <c r="B32" s="1618"/>
      <c r="C32" s="190" t="s">
        <v>9032</v>
      </c>
      <c r="D32" s="190" t="s">
        <v>17269</v>
      </c>
      <c r="E32" s="2586" t="s">
        <v>7209</v>
      </c>
      <c r="F32" s="93" t="s">
        <v>6584</v>
      </c>
      <c r="G32" s="97"/>
      <c r="H32" s="173"/>
      <c r="I32" s="45"/>
      <c r="J32" s="45"/>
      <c r="K32" s="45"/>
    </row>
    <row r="33" spans="2:11">
      <c r="B33" s="1618"/>
      <c r="C33" s="1794" t="s">
        <v>17371</v>
      </c>
      <c r="D33" s="1794" t="s">
        <v>17372</v>
      </c>
      <c r="E33" s="22" t="s">
        <v>17373</v>
      </c>
      <c r="F33" s="93" t="s">
        <v>6584</v>
      </c>
      <c r="G33" s="97"/>
      <c r="H33" s="173"/>
      <c r="I33" s="45"/>
      <c r="J33" s="45"/>
      <c r="K33" s="45"/>
    </row>
    <row r="34" spans="2:11">
      <c r="B34" s="1618"/>
      <c r="C34" s="1794" t="s">
        <v>17374</v>
      </c>
      <c r="D34" s="1794" t="s">
        <v>11958</v>
      </c>
      <c r="E34" s="22" t="s">
        <v>7270</v>
      </c>
      <c r="F34" s="93" t="s">
        <v>6584</v>
      </c>
      <c r="G34" s="97"/>
      <c r="H34" s="173"/>
      <c r="I34" s="45"/>
      <c r="J34" s="45"/>
      <c r="K34" s="45"/>
    </row>
    <row r="35" spans="2:11">
      <c r="B35" s="146"/>
      <c r="C35" s="152"/>
      <c r="D35" s="151"/>
      <c r="E35" s="146"/>
      <c r="F35" s="97"/>
      <c r="G35" s="97"/>
      <c r="H35" s="153"/>
      <c r="I35" s="45"/>
      <c r="J35" s="45"/>
      <c r="K35" s="45"/>
    </row>
    <row r="36" spans="2:11">
      <c r="B36" s="45"/>
      <c r="C36" s="45"/>
      <c r="D36" s="45"/>
      <c r="E36" s="45"/>
      <c r="F36" s="45"/>
      <c r="G36" s="45"/>
      <c r="H36" s="45"/>
      <c r="I36" s="45"/>
      <c r="J36" s="45"/>
      <c r="K36" s="45"/>
    </row>
    <row r="37" spans="2:11">
      <c r="B37" s="45"/>
      <c r="C37" s="45"/>
      <c r="D37" s="45"/>
      <c r="E37" s="45"/>
      <c r="F37" s="45"/>
      <c r="G37" s="45"/>
      <c r="H37" s="45"/>
      <c r="I37" s="45"/>
      <c r="J37" s="45"/>
      <c r="K37" s="45"/>
    </row>
    <row r="38" spans="2:11" ht="19.5" thickBot="1">
      <c r="B38" s="83" t="s">
        <v>7224</v>
      </c>
      <c r="C38" t="s">
        <v>7206</v>
      </c>
      <c r="H38" s="45"/>
      <c r="I38" s="45"/>
      <c r="J38" s="45"/>
      <c r="K38" s="45"/>
    </row>
    <row r="39" spans="2:11" ht="17.25" thickBot="1">
      <c r="B39" s="84" t="s">
        <v>6570</v>
      </c>
      <c r="C39" s="85" t="s">
        <v>6571</v>
      </c>
      <c r="D39" s="85" t="s">
        <v>6572</v>
      </c>
      <c r="E39" s="85" t="s">
        <v>6573</v>
      </c>
      <c r="F39" s="85" t="s">
        <v>6574</v>
      </c>
      <c r="G39" s="85" t="s">
        <v>6575</v>
      </c>
      <c r="H39" s="86" t="s">
        <v>6557</v>
      </c>
      <c r="I39" s="45"/>
      <c r="J39" s="45"/>
      <c r="K39" s="45"/>
    </row>
    <row r="40" spans="2:11">
      <c r="B40" s="87">
        <v>1</v>
      </c>
      <c r="C40" s="165" t="s">
        <v>7207</v>
      </c>
      <c r="D40" s="165" t="s">
        <v>7208</v>
      </c>
      <c r="E40" s="166" t="s">
        <v>7209</v>
      </c>
      <c r="F40" s="89" t="s">
        <v>6584</v>
      </c>
      <c r="G40" s="89"/>
      <c r="H40" s="167" t="s">
        <v>7210</v>
      </c>
      <c r="I40" s="45"/>
      <c r="J40" s="45"/>
      <c r="K40" s="45"/>
    </row>
    <row r="41" spans="2:11">
      <c r="B41" s="91">
        <v>2</v>
      </c>
      <c r="C41" s="168" t="s">
        <v>7225</v>
      </c>
      <c r="D41" s="168" t="s">
        <v>7212</v>
      </c>
      <c r="E41" s="23" t="s">
        <v>7213</v>
      </c>
      <c r="F41" s="93" t="s">
        <v>6584</v>
      </c>
      <c r="G41" s="94"/>
      <c r="H41" s="169" t="s">
        <v>7214</v>
      </c>
      <c r="I41" s="45"/>
      <c r="J41" s="45"/>
      <c r="K41" s="45"/>
    </row>
    <row r="42" spans="2:11" ht="78.75">
      <c r="B42" s="91">
        <v>3</v>
      </c>
      <c r="C42" s="170" t="s">
        <v>7215</v>
      </c>
      <c r="D42" s="170" t="s">
        <v>7216</v>
      </c>
      <c r="E42" s="182" t="s">
        <v>7209</v>
      </c>
      <c r="F42" s="93" t="s">
        <v>6584</v>
      </c>
      <c r="G42" s="93"/>
      <c r="H42" s="172" t="s">
        <v>7217</v>
      </c>
      <c r="I42" s="45"/>
      <c r="J42" s="45"/>
      <c r="K42" s="45"/>
    </row>
    <row r="43" spans="2:11">
      <c r="B43" s="91">
        <v>4</v>
      </c>
      <c r="C43" s="25" t="s">
        <v>7218</v>
      </c>
      <c r="D43" s="25" t="s">
        <v>7219</v>
      </c>
      <c r="E43" s="22" t="s">
        <v>7213</v>
      </c>
      <c r="F43" s="93" t="s">
        <v>6584</v>
      </c>
      <c r="G43" s="93"/>
      <c r="H43" s="173"/>
      <c r="I43" s="45"/>
      <c r="J43" s="45"/>
      <c r="K43" s="45"/>
    </row>
    <row r="44" spans="2:11">
      <c r="B44" s="91">
        <v>5</v>
      </c>
      <c r="C44" s="25" t="s">
        <v>7220</v>
      </c>
      <c r="D44" s="25" t="s">
        <v>7221</v>
      </c>
      <c r="E44" s="22" t="s">
        <v>7222</v>
      </c>
      <c r="F44" s="93" t="s">
        <v>6584</v>
      </c>
      <c r="G44" s="97"/>
      <c r="H44" s="173"/>
      <c r="I44" s="45"/>
      <c r="J44" s="45"/>
      <c r="K44" s="45"/>
    </row>
    <row r="45" spans="2:11" ht="99">
      <c r="B45" s="91">
        <v>6</v>
      </c>
      <c r="C45" s="170" t="s">
        <v>7226</v>
      </c>
      <c r="D45" s="183" t="s">
        <v>7227</v>
      </c>
      <c r="E45" s="182" t="s">
        <v>7228</v>
      </c>
      <c r="F45" s="93" t="s">
        <v>6584</v>
      </c>
      <c r="G45" s="93"/>
      <c r="H45" s="173" t="s">
        <v>17375</v>
      </c>
      <c r="I45" s="45"/>
      <c r="J45" s="45"/>
      <c r="K45" s="45"/>
    </row>
    <row r="46" spans="2:11" ht="17.25" thickBot="1">
      <c r="B46" s="99">
        <v>7</v>
      </c>
      <c r="C46" s="184" t="s">
        <v>7099</v>
      </c>
      <c r="D46" s="185" t="s">
        <v>7230</v>
      </c>
      <c r="E46" s="186" t="s">
        <v>7231</v>
      </c>
      <c r="F46" s="102" t="s">
        <v>6584</v>
      </c>
      <c r="G46" s="114"/>
      <c r="H46" s="187"/>
      <c r="I46" s="45"/>
      <c r="J46" s="45"/>
      <c r="K46" s="45"/>
    </row>
    <row r="47" spans="2:11">
      <c r="B47" s="45"/>
      <c r="C47" s="45"/>
      <c r="D47" s="45"/>
      <c r="E47" s="45"/>
      <c r="F47" s="45"/>
      <c r="G47" s="45"/>
      <c r="H47" s="45"/>
    </row>
    <row r="48" spans="2:11">
      <c r="B48" s="45"/>
      <c r="C48" s="45"/>
      <c r="D48" s="45"/>
      <c r="E48" s="45"/>
      <c r="F48" s="45"/>
      <c r="G48" s="45"/>
      <c r="H48" s="45"/>
    </row>
    <row r="49" spans="2:8" ht="19.5" thickBot="1">
      <c r="B49" s="83" t="s">
        <v>7224</v>
      </c>
      <c r="C49" s="45" t="s">
        <v>7223</v>
      </c>
      <c r="D49" s="45"/>
      <c r="E49" s="45"/>
      <c r="F49" s="45"/>
      <c r="G49" s="45"/>
      <c r="H49" s="45"/>
    </row>
    <row r="50" spans="2:8" ht="17.25" thickBot="1">
      <c r="B50" s="58" t="s">
        <v>6570</v>
      </c>
      <c r="C50" s="85" t="s">
        <v>6571</v>
      </c>
      <c r="D50" s="85" t="s">
        <v>6572</v>
      </c>
      <c r="E50" s="85" t="s">
        <v>6573</v>
      </c>
      <c r="F50" s="85" t="s">
        <v>6574</v>
      </c>
      <c r="G50" s="85" t="s">
        <v>6575</v>
      </c>
      <c r="H50" s="86" t="s">
        <v>6557</v>
      </c>
    </row>
    <row r="51" spans="2:8" ht="17.25" thickBot="1">
      <c r="B51" s="91">
        <v>1</v>
      </c>
      <c r="C51" s="1886" t="s">
        <v>7220</v>
      </c>
      <c r="D51" s="1887" t="s">
        <v>7221</v>
      </c>
      <c r="E51" s="1888" t="s">
        <v>7771</v>
      </c>
      <c r="F51" s="89"/>
      <c r="G51" s="195"/>
      <c r="H51" s="167"/>
    </row>
    <row r="52" spans="2:8">
      <c r="B52" s="91">
        <v>2</v>
      </c>
      <c r="C52" s="1858" t="s">
        <v>17376</v>
      </c>
      <c r="D52" s="1910" t="s">
        <v>17377</v>
      </c>
      <c r="E52" s="1890" t="s">
        <v>7239</v>
      </c>
      <c r="F52" s="93"/>
      <c r="G52" s="97"/>
      <c r="H52" s="2653"/>
    </row>
    <row r="53" spans="2:8" ht="33">
      <c r="B53" s="91">
        <v>2.1</v>
      </c>
      <c r="C53" s="1860" t="s">
        <v>7348</v>
      </c>
      <c r="D53" s="1861" t="s">
        <v>7417</v>
      </c>
      <c r="E53" s="1861" t="s">
        <v>7771</v>
      </c>
      <c r="F53" s="93"/>
      <c r="G53" s="97"/>
      <c r="H53" s="173" t="s">
        <v>17378</v>
      </c>
    </row>
    <row r="54" spans="2:8">
      <c r="B54" s="91">
        <v>2.2000000000000002</v>
      </c>
      <c r="C54" s="1862" t="s">
        <v>7352</v>
      </c>
      <c r="D54" s="1861" t="s">
        <v>7432</v>
      </c>
      <c r="E54" s="1861" t="s">
        <v>7771</v>
      </c>
      <c r="F54" s="93"/>
      <c r="G54" s="97"/>
      <c r="H54" s="173"/>
    </row>
    <row r="55" spans="2:8">
      <c r="B55" s="91">
        <v>2.2999999999999998</v>
      </c>
      <c r="C55" s="1862" t="s">
        <v>8035</v>
      </c>
      <c r="D55" s="1861" t="s">
        <v>11919</v>
      </c>
      <c r="E55" s="1861" t="s">
        <v>7771</v>
      </c>
      <c r="F55" s="93"/>
      <c r="G55" s="97"/>
      <c r="H55" s="173"/>
    </row>
    <row r="56" spans="2:8">
      <c r="B56" s="91">
        <v>2.4</v>
      </c>
      <c r="C56" s="1863" t="s">
        <v>16176</v>
      </c>
      <c r="D56" s="1861" t="s">
        <v>17179</v>
      </c>
      <c r="E56" s="1864" t="s">
        <v>7771</v>
      </c>
      <c r="F56" s="93"/>
      <c r="G56" s="97"/>
      <c r="H56" s="2653" t="s">
        <v>17216</v>
      </c>
    </row>
    <row r="57" spans="2:8">
      <c r="B57" s="91">
        <v>2.5</v>
      </c>
      <c r="C57" s="1863" t="s">
        <v>9634</v>
      </c>
      <c r="D57" s="1861" t="s">
        <v>17182</v>
      </c>
      <c r="E57" s="1864" t="s">
        <v>7771</v>
      </c>
      <c r="F57" s="93"/>
      <c r="G57" s="97"/>
      <c r="H57" s="173"/>
    </row>
    <row r="58" spans="2:8">
      <c r="B58" s="91">
        <v>2.6</v>
      </c>
      <c r="C58" s="1863" t="s">
        <v>9629</v>
      </c>
      <c r="D58" s="1861" t="s">
        <v>17183</v>
      </c>
      <c r="E58" s="1864" t="s">
        <v>7771</v>
      </c>
      <c r="F58" s="93"/>
      <c r="G58" s="97"/>
      <c r="H58" s="173"/>
    </row>
    <row r="59" spans="2:8">
      <c r="B59" s="91">
        <v>2.7</v>
      </c>
      <c r="C59" s="1865" t="s">
        <v>9923</v>
      </c>
      <c r="D59" s="1861" t="s">
        <v>17188</v>
      </c>
      <c r="E59" s="1864" t="s">
        <v>7771</v>
      </c>
      <c r="F59" s="93"/>
      <c r="G59" s="97"/>
      <c r="H59" s="173"/>
    </row>
    <row r="60" spans="2:8">
      <c r="B60" s="91">
        <v>2.8</v>
      </c>
      <c r="C60" s="1860" t="s">
        <v>9864</v>
      </c>
      <c r="D60" s="1861" t="s">
        <v>17187</v>
      </c>
      <c r="E60" s="1861" t="s">
        <v>7771</v>
      </c>
      <c r="F60" s="93"/>
      <c r="G60" s="97"/>
      <c r="H60" s="173"/>
    </row>
    <row r="61" spans="2:8" ht="33">
      <c r="B61" s="91">
        <v>2.9</v>
      </c>
      <c r="C61" s="1863" t="s">
        <v>17363</v>
      </c>
      <c r="D61" s="1861" t="s">
        <v>17379</v>
      </c>
      <c r="E61" s="1864" t="s">
        <v>7771</v>
      </c>
      <c r="F61" s="93"/>
      <c r="G61" s="97"/>
      <c r="H61" s="173" t="s">
        <v>17365</v>
      </c>
    </row>
    <row r="62" spans="2:8">
      <c r="B62" s="1618">
        <v>2.1</v>
      </c>
      <c r="C62" s="1863" t="s">
        <v>17380</v>
      </c>
      <c r="D62" s="1861" t="s">
        <v>17381</v>
      </c>
      <c r="E62" s="1864" t="s">
        <v>7771</v>
      </c>
      <c r="F62" s="93"/>
      <c r="G62" s="97"/>
      <c r="H62" s="173"/>
    </row>
    <row r="63" spans="2:8">
      <c r="B63" s="1618">
        <v>2.11</v>
      </c>
      <c r="C63" s="1860" t="s">
        <v>17382</v>
      </c>
      <c r="D63" s="1861" t="s">
        <v>11934</v>
      </c>
      <c r="E63" s="1864" t="s">
        <v>7771</v>
      </c>
      <c r="F63" s="93"/>
      <c r="G63" s="97"/>
      <c r="H63" s="173"/>
    </row>
    <row r="64" spans="2:8">
      <c r="B64" s="1618">
        <v>2.12</v>
      </c>
      <c r="C64" s="1863" t="s">
        <v>17383</v>
      </c>
      <c r="D64" s="1861" t="s">
        <v>17384</v>
      </c>
      <c r="E64" s="1864" t="s">
        <v>17303</v>
      </c>
      <c r="F64" s="93"/>
      <c r="G64" s="97"/>
      <c r="H64" s="173"/>
    </row>
    <row r="65" spans="2:8">
      <c r="B65" s="1618">
        <v>2.13</v>
      </c>
      <c r="C65" s="1860" t="s">
        <v>11398</v>
      </c>
      <c r="D65" s="1861" t="s">
        <v>17385</v>
      </c>
      <c r="E65" s="1861" t="s">
        <v>17303</v>
      </c>
      <c r="F65" s="93"/>
      <c r="G65" s="97"/>
      <c r="H65" s="173"/>
    </row>
    <row r="66" spans="2:8" ht="66">
      <c r="B66" s="1618">
        <v>2.14</v>
      </c>
      <c r="C66" s="1868" t="s">
        <v>17368</v>
      </c>
      <c r="D66" s="1909" t="s">
        <v>17369</v>
      </c>
      <c r="E66" s="1869" t="s">
        <v>7771</v>
      </c>
      <c r="F66" s="93"/>
      <c r="G66" s="97"/>
      <c r="H66" s="173" t="s">
        <v>17370</v>
      </c>
    </row>
    <row r="67" spans="2:8">
      <c r="B67" s="1618">
        <v>2.15</v>
      </c>
      <c r="C67" s="1815" t="s">
        <v>11145</v>
      </c>
      <c r="D67" s="1861" t="s">
        <v>17386</v>
      </c>
      <c r="E67" s="1861" t="s">
        <v>17303</v>
      </c>
      <c r="F67" s="93"/>
      <c r="G67" s="97"/>
      <c r="H67" s="173"/>
    </row>
    <row r="68" spans="2:8">
      <c r="B68" s="1618">
        <v>2.16</v>
      </c>
      <c r="C68" s="1860" t="s">
        <v>10465</v>
      </c>
      <c r="D68" s="1861" t="s">
        <v>17387</v>
      </c>
      <c r="E68" s="1861" t="s">
        <v>17303</v>
      </c>
      <c r="F68" s="93"/>
      <c r="G68" s="97"/>
      <c r="H68" s="1617"/>
    </row>
    <row r="69" spans="2:8">
      <c r="B69" s="1618">
        <v>2.17</v>
      </c>
      <c r="C69" s="1860" t="s">
        <v>8211</v>
      </c>
      <c r="D69" s="1813" t="s">
        <v>17388</v>
      </c>
      <c r="E69" s="1861" t="s">
        <v>7771</v>
      </c>
      <c r="F69" s="93"/>
      <c r="G69" s="97"/>
      <c r="H69" s="173"/>
    </row>
    <row r="70" spans="2:8">
      <c r="B70" s="1618">
        <v>2.1800000000000002</v>
      </c>
      <c r="C70" s="1860" t="s">
        <v>8212</v>
      </c>
      <c r="D70" s="1813" t="s">
        <v>7345</v>
      </c>
      <c r="E70" s="1861" t="s">
        <v>17303</v>
      </c>
      <c r="F70" s="93"/>
      <c r="G70" s="97"/>
    </row>
    <row r="71" spans="2:8" ht="33">
      <c r="B71" s="1618">
        <v>2.19</v>
      </c>
      <c r="C71" s="1815" t="s">
        <v>7424</v>
      </c>
      <c r="D71" s="1813" t="s">
        <v>7349</v>
      </c>
      <c r="E71" s="1813" t="s">
        <v>7771</v>
      </c>
      <c r="F71" s="93"/>
      <c r="G71" s="97"/>
      <c r="H71" s="173" t="s">
        <v>17355</v>
      </c>
    </row>
    <row r="72" spans="2:8">
      <c r="B72" s="1618">
        <v>2.2000000000000002</v>
      </c>
      <c r="C72" s="1815" t="s">
        <v>17328</v>
      </c>
      <c r="D72" s="1813" t="s">
        <v>7353</v>
      </c>
      <c r="E72" s="1813" t="s">
        <v>7771</v>
      </c>
      <c r="F72" s="93"/>
      <c r="G72" s="97"/>
      <c r="H72" s="173"/>
    </row>
    <row r="73" spans="2:8">
      <c r="B73" s="1618">
        <v>2.21</v>
      </c>
      <c r="C73" s="1815" t="s">
        <v>17389</v>
      </c>
      <c r="D73" s="1879" t="s">
        <v>17233</v>
      </c>
      <c r="E73" s="1879" t="s">
        <v>13250</v>
      </c>
      <c r="F73" s="93"/>
      <c r="G73" s="97"/>
      <c r="H73" s="173"/>
    </row>
    <row r="74" spans="2:8">
      <c r="B74" s="1618">
        <v>2.2200000000000002</v>
      </c>
      <c r="C74" s="1865" t="s">
        <v>7422</v>
      </c>
      <c r="D74" s="1861" t="s">
        <v>7401</v>
      </c>
      <c r="E74" s="1864" t="s">
        <v>7771</v>
      </c>
      <c r="F74" s="93"/>
      <c r="G74" s="97"/>
      <c r="H74" s="173"/>
    </row>
    <row r="75" spans="2:8">
      <c r="B75" s="1618">
        <v>2.23</v>
      </c>
      <c r="C75" s="1891" t="s">
        <v>17390</v>
      </c>
      <c r="D75" s="1908" t="s">
        <v>17391</v>
      </c>
      <c r="E75" s="1911" t="s">
        <v>7771</v>
      </c>
      <c r="F75" s="93"/>
      <c r="G75" s="97"/>
      <c r="H75" s="173"/>
    </row>
    <row r="76" spans="2:8">
      <c r="B76" s="1618">
        <v>2.2400000000000002</v>
      </c>
      <c r="C76" s="1865" t="s">
        <v>17392</v>
      </c>
      <c r="D76" s="1892" t="s">
        <v>17393</v>
      </c>
      <c r="E76" s="1912" t="s">
        <v>17303</v>
      </c>
      <c r="F76" s="93"/>
      <c r="G76" s="97"/>
      <c r="H76" s="173"/>
    </row>
    <row r="77" spans="2:8">
      <c r="B77" s="1618">
        <v>2.25</v>
      </c>
      <c r="C77" s="1913" t="s">
        <v>7320</v>
      </c>
      <c r="D77" s="1861" t="s">
        <v>7321</v>
      </c>
      <c r="E77" s="1813" t="s">
        <v>7771</v>
      </c>
      <c r="F77" s="93"/>
      <c r="G77" s="97"/>
      <c r="H77" s="173"/>
    </row>
    <row r="78" spans="2:8">
      <c r="B78" s="1618">
        <v>2.2599999999999998</v>
      </c>
      <c r="C78" s="1815" t="s">
        <v>10014</v>
      </c>
      <c r="D78" s="1813" t="s">
        <v>17234</v>
      </c>
      <c r="E78" s="1813" t="s">
        <v>7771</v>
      </c>
      <c r="F78" s="93"/>
      <c r="G78" s="97"/>
      <c r="H78" s="173"/>
    </row>
    <row r="79" spans="2:8">
      <c r="B79" s="1618">
        <v>2.27</v>
      </c>
      <c r="C79" s="1913" t="s">
        <v>17394</v>
      </c>
      <c r="D79" s="1914" t="s">
        <v>17395</v>
      </c>
      <c r="E79" s="1914" t="s">
        <v>13250</v>
      </c>
      <c r="F79" s="93"/>
      <c r="G79" s="97"/>
      <c r="H79" s="173"/>
    </row>
    <row r="80" spans="2:8">
      <c r="B80" s="1618">
        <v>2.2799999999999998</v>
      </c>
      <c r="C80" s="1915" t="s">
        <v>17396</v>
      </c>
      <c r="D80" s="1879" t="s">
        <v>17397</v>
      </c>
      <c r="E80" s="1879" t="s">
        <v>17303</v>
      </c>
      <c r="F80" s="93"/>
      <c r="G80" s="97"/>
      <c r="H80" s="173"/>
    </row>
    <row r="81" spans="2:8">
      <c r="B81" s="91">
        <v>3</v>
      </c>
      <c r="C81" s="1815" t="s">
        <v>17398</v>
      </c>
      <c r="D81" s="1813" t="s">
        <v>17399</v>
      </c>
      <c r="E81" s="1813" t="s">
        <v>7771</v>
      </c>
      <c r="F81" s="93"/>
      <c r="G81" s="97"/>
      <c r="H81" s="173"/>
    </row>
    <row r="82" spans="2:8">
      <c r="B82" s="91">
        <v>3.1</v>
      </c>
      <c r="C82" s="1868" t="s">
        <v>17400</v>
      </c>
      <c r="D82" s="1909" t="s">
        <v>17401</v>
      </c>
      <c r="E82" s="1909" t="s">
        <v>17303</v>
      </c>
      <c r="F82" s="93"/>
      <c r="G82" s="97"/>
      <c r="H82" s="173"/>
    </row>
    <row r="83" spans="2:8" ht="33">
      <c r="B83" s="91">
        <v>3.2</v>
      </c>
      <c r="C83" s="1907" t="s">
        <v>17285</v>
      </c>
      <c r="D83" s="1908" t="s">
        <v>17346</v>
      </c>
      <c r="E83" s="1916" t="s">
        <v>7771</v>
      </c>
      <c r="F83" s="93"/>
      <c r="G83" s="97"/>
      <c r="H83" s="220" t="s">
        <v>17331</v>
      </c>
    </row>
    <row r="84" spans="2:8" ht="17.25" thickBot="1">
      <c r="B84" s="91">
        <v>3.3</v>
      </c>
      <c r="C84" s="1917" t="s">
        <v>17347</v>
      </c>
      <c r="D84" s="1918" t="s">
        <v>17289</v>
      </c>
      <c r="E84" s="1918" t="s">
        <v>7771</v>
      </c>
      <c r="F84" s="93"/>
      <c r="G84" s="97"/>
      <c r="H84" s="173"/>
    </row>
    <row r="85" spans="2:8">
      <c r="B85" s="91">
        <v>3.4</v>
      </c>
      <c r="C85" s="1873" t="s">
        <v>17348</v>
      </c>
      <c r="D85" s="1874" t="s">
        <v>17290</v>
      </c>
      <c r="E85" s="1890" t="s">
        <v>7239</v>
      </c>
      <c r="F85" s="93"/>
      <c r="G85" s="97"/>
      <c r="H85" s="173"/>
    </row>
    <row r="86" spans="2:8">
      <c r="B86" s="91">
        <v>3.5</v>
      </c>
      <c r="C86" s="1820" t="s">
        <v>17291</v>
      </c>
      <c r="D86" s="1813" t="s">
        <v>7507</v>
      </c>
      <c r="E86" s="1813" t="s">
        <v>7771</v>
      </c>
      <c r="F86" s="93"/>
      <c r="G86" s="97"/>
      <c r="H86" s="173"/>
    </row>
    <row r="87" spans="2:8">
      <c r="B87" s="91" t="s">
        <v>17349</v>
      </c>
      <c r="C87" s="1876" t="s">
        <v>17292</v>
      </c>
      <c r="D87" s="1877" t="s">
        <v>7511</v>
      </c>
      <c r="E87" s="1877" t="s">
        <v>7771</v>
      </c>
      <c r="F87" s="93"/>
      <c r="G87" s="97"/>
      <c r="H87" s="173"/>
    </row>
    <row r="88" spans="2:8" ht="17.25" thickBot="1">
      <c r="B88" s="99" t="s">
        <v>17350</v>
      </c>
      <c r="C88" s="1878" t="s">
        <v>17293</v>
      </c>
      <c r="D88" s="1879" t="s">
        <v>7514</v>
      </c>
      <c r="E88" s="1879" t="s">
        <v>7771</v>
      </c>
      <c r="F88" s="102"/>
      <c r="G88" s="176"/>
      <c r="H88" s="215"/>
    </row>
    <row r="89" spans="2:8">
      <c r="C89" s="1880" t="s">
        <v>17294</v>
      </c>
      <c r="D89" s="1919" t="s">
        <v>17295</v>
      </c>
      <c r="E89" s="1890" t="s">
        <v>7239</v>
      </c>
    </row>
    <row r="90" spans="2:8">
      <c r="C90" s="1883" t="s">
        <v>9923</v>
      </c>
      <c r="D90" s="1920" t="s">
        <v>17188</v>
      </c>
      <c r="E90" s="1884" t="s">
        <v>7771</v>
      </c>
    </row>
    <row r="91" spans="2:8" ht="17.25" thickBot="1">
      <c r="C91" s="1885" t="s">
        <v>17297</v>
      </c>
      <c r="D91" s="1834" t="s">
        <v>17187</v>
      </c>
      <c r="E91" s="1834" t="s">
        <v>7771</v>
      </c>
    </row>
  </sheetData>
  <mergeCells count="1">
    <mergeCell ref="A2:A3"/>
  </mergeCells>
  <phoneticPr fontId="2" type="noConversion"/>
  <dataValidations count="2">
    <dataValidation type="list" allowBlank="1" showInputMessage="1" showErrorMessage="1" sqref="F6" xr:uid="{BA3D08DD-838F-48E4-9929-BED665E4C914}">
      <formula1>"IB,MB,DAWHO, IB/MB, MB/DAWHO,IB/MB/DAWHO"</formula1>
    </dataValidation>
    <dataValidation type="list" allowBlank="1" showInputMessage="1" showErrorMessage="1" sqref="C6" xr:uid="{110BA62A-A975-47AC-A888-451BB52320A6}">
      <formula1>"Web Service, API"</formula1>
    </dataValidation>
  </dataValidations>
  <hyperlinks>
    <hyperlink ref="A2:A3" location="'API Index'!A1" display="Return to Index" xr:uid="{9BE4D038-3EE9-4BC2-BD46-77A408EDA570}"/>
    <hyperlink ref="K6" r:id="rId1" display="https://10.11.66.149:8080/etfAPIM/" xr:uid="{634B4171-524D-4D16-9F67-AB19D0648484}"/>
    <hyperlink ref="L6" r:id="rId2" display="https://10.11.66.149:8080/etfAPIM/" xr:uid="{3B9E4181-3716-47CC-BFC1-AE7E2835BF57}"/>
    <hyperlink ref="M6" r:id="rId3" xr:uid="{BBF52B3E-D6BA-41A7-93A7-60B95D6DC8AB}"/>
  </hyperlinks>
  <pageMargins left="0.7" right="0.7" top="0.75" bottom="0.75" header="0.3" footer="0.3"/>
  <pageSetup paperSize="9" orientation="portrait" r:id="rId4"/>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5B203-42BD-46B8-AAFC-61154DF68916}">
  <sheetPr codeName="工作表388">
    <tabColor rgb="FFFF0000"/>
  </sheetPr>
  <dimension ref="A1:M84"/>
  <sheetViews>
    <sheetView zoomScale="85" zoomScaleNormal="85" workbookViewId="0">
      <selection activeCell="D6" sqref="D6"/>
    </sheetView>
  </sheetViews>
  <sheetFormatPr defaultRowHeight="16.5"/>
  <cols>
    <col min="2" max="2" width="11.75" bestFit="1" customWidth="1"/>
    <col min="3" max="3" width="22.125" bestFit="1" customWidth="1"/>
    <col min="4" max="4" width="18.625" bestFit="1" customWidth="1"/>
    <col min="5" max="5" width="21.875" customWidth="1"/>
    <col min="6" max="6" width="15.625" customWidth="1"/>
    <col min="7" max="7" width="17.625" customWidth="1"/>
    <col min="8" max="8" width="23.875"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46"/>
      <c r="C3" s="46"/>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17402</v>
      </c>
      <c r="C6" s="56" t="s">
        <v>2093</v>
      </c>
      <c r="D6" s="55" t="s">
        <v>3870</v>
      </c>
      <c r="E6" s="55" t="s">
        <v>3871</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6579</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59" t="s">
        <v>6574</v>
      </c>
      <c r="G17" s="85" t="s">
        <v>6575</v>
      </c>
      <c r="H17" s="86" t="s">
        <v>6557</v>
      </c>
      <c r="I17" s="45"/>
      <c r="J17" s="61"/>
      <c r="K17" s="45"/>
    </row>
    <row r="18" spans="2:11" ht="17.25" thickBot="1">
      <c r="B18" s="87">
        <v>1</v>
      </c>
      <c r="C18" s="1896" t="s">
        <v>7220</v>
      </c>
      <c r="D18" s="1897" t="s">
        <v>7221</v>
      </c>
      <c r="E18" s="1898" t="s">
        <v>7771</v>
      </c>
      <c r="F18" s="93" t="s">
        <v>6579</v>
      </c>
      <c r="G18" s="195"/>
      <c r="H18" s="167"/>
      <c r="I18" s="45"/>
      <c r="J18" s="45"/>
      <c r="K18" s="45"/>
    </row>
    <row r="19" spans="2:11">
      <c r="B19" s="91">
        <v>2</v>
      </c>
      <c r="C19" s="1889" t="s">
        <v>17403</v>
      </c>
      <c r="D19" s="1859" t="s">
        <v>17404</v>
      </c>
      <c r="E19" s="1890" t="s">
        <v>7239</v>
      </c>
      <c r="F19" s="93" t="s">
        <v>6579</v>
      </c>
      <c r="G19" s="97"/>
      <c r="H19" s="173"/>
      <c r="I19" s="45"/>
      <c r="J19" s="45"/>
      <c r="K19" s="45"/>
    </row>
    <row r="20" spans="2:11">
      <c r="B20" s="91">
        <v>2.1</v>
      </c>
      <c r="C20" s="1865" t="s">
        <v>8035</v>
      </c>
      <c r="D20" s="1861" t="s">
        <v>11919</v>
      </c>
      <c r="E20" s="1864" t="s">
        <v>7771</v>
      </c>
      <c r="F20" s="93" t="s">
        <v>6579</v>
      </c>
      <c r="G20" s="97"/>
      <c r="H20" s="173"/>
      <c r="I20" s="45"/>
      <c r="J20" s="45"/>
      <c r="K20" s="45"/>
    </row>
    <row r="21" spans="2:11" ht="33">
      <c r="B21" s="91">
        <v>2.2000000000000002</v>
      </c>
      <c r="C21" s="1863" t="s">
        <v>7348</v>
      </c>
      <c r="D21" s="1861" t="s">
        <v>7417</v>
      </c>
      <c r="E21" s="1864" t="s">
        <v>7771</v>
      </c>
      <c r="F21" s="93" t="s">
        <v>6579</v>
      </c>
      <c r="G21" s="97"/>
      <c r="H21" s="173" t="s">
        <v>17362</v>
      </c>
      <c r="I21" s="45"/>
      <c r="J21" s="45"/>
      <c r="K21" s="45"/>
    </row>
    <row r="22" spans="2:11">
      <c r="B22" s="91">
        <v>2.2999999999999998</v>
      </c>
      <c r="C22" s="1863" t="s">
        <v>16176</v>
      </c>
      <c r="D22" s="1861" t="s">
        <v>17179</v>
      </c>
      <c r="E22" s="1864" t="s">
        <v>7771</v>
      </c>
      <c r="F22" s="93" t="s">
        <v>6579</v>
      </c>
      <c r="G22" s="97"/>
      <c r="H22" s="2653" t="s">
        <v>17216</v>
      </c>
      <c r="I22" s="45"/>
      <c r="J22" s="45"/>
      <c r="K22" s="45"/>
    </row>
    <row r="23" spans="2:11">
      <c r="B23" s="91">
        <v>2.4</v>
      </c>
      <c r="C23" s="1863" t="s">
        <v>9634</v>
      </c>
      <c r="D23" s="1861" t="s">
        <v>17182</v>
      </c>
      <c r="E23" s="1864" t="s">
        <v>7771</v>
      </c>
      <c r="F23" s="93" t="s">
        <v>6579</v>
      </c>
      <c r="G23" s="97"/>
      <c r="H23" s="173"/>
      <c r="I23" s="45"/>
      <c r="J23" s="45"/>
      <c r="K23" s="45"/>
    </row>
    <row r="24" spans="2:11">
      <c r="B24" s="91">
        <v>2.5</v>
      </c>
      <c r="C24" s="1865" t="s">
        <v>9923</v>
      </c>
      <c r="D24" s="1861" t="s">
        <v>17188</v>
      </c>
      <c r="E24" s="1864" t="s">
        <v>7771</v>
      </c>
      <c r="F24" s="93" t="s">
        <v>6579</v>
      </c>
      <c r="G24" s="97"/>
      <c r="H24" s="173"/>
      <c r="I24" s="45"/>
      <c r="J24" s="45"/>
      <c r="K24" s="45"/>
    </row>
    <row r="25" spans="2:11">
      <c r="B25" s="91">
        <v>2.6</v>
      </c>
      <c r="C25" s="1865" t="s">
        <v>7282</v>
      </c>
      <c r="D25" s="1861" t="s">
        <v>11934</v>
      </c>
      <c r="E25" s="1864" t="s">
        <v>7771</v>
      </c>
      <c r="F25" s="93" t="s">
        <v>6579</v>
      </c>
      <c r="G25" s="97"/>
      <c r="H25" s="173"/>
      <c r="I25" s="45"/>
      <c r="J25" s="45"/>
      <c r="K25" s="45"/>
    </row>
    <row r="26" spans="2:11" ht="33">
      <c r="B26" s="91">
        <v>2.7</v>
      </c>
      <c r="C26" s="1863" t="s">
        <v>17363</v>
      </c>
      <c r="D26" s="1861" t="s">
        <v>17379</v>
      </c>
      <c r="E26" s="1864" t="s">
        <v>7771</v>
      </c>
      <c r="F26" s="93" t="s">
        <v>6579</v>
      </c>
      <c r="G26" s="97"/>
      <c r="H26" s="173" t="s">
        <v>17365</v>
      </c>
      <c r="I26" s="45"/>
      <c r="J26" s="45"/>
      <c r="K26" s="45"/>
    </row>
    <row r="27" spans="2:11">
      <c r="B27" s="91">
        <v>2.8</v>
      </c>
      <c r="C27" s="1868" t="s">
        <v>17383</v>
      </c>
      <c r="D27" s="1909" t="s">
        <v>17384</v>
      </c>
      <c r="E27" s="1869" t="s">
        <v>17303</v>
      </c>
      <c r="F27" s="93" t="s">
        <v>6579</v>
      </c>
      <c r="G27" s="97"/>
      <c r="H27" s="173"/>
      <c r="I27" s="45"/>
      <c r="J27" s="45"/>
      <c r="K27" s="45"/>
    </row>
    <row r="28" spans="2:11">
      <c r="B28" s="91">
        <v>2.9</v>
      </c>
      <c r="C28" s="1863" t="s">
        <v>11398</v>
      </c>
      <c r="D28" s="1861" t="s">
        <v>17385</v>
      </c>
      <c r="E28" s="1864" t="s">
        <v>17303</v>
      </c>
      <c r="F28" s="93" t="s">
        <v>6579</v>
      </c>
      <c r="G28" s="97"/>
      <c r="H28" s="173"/>
      <c r="I28" s="45"/>
      <c r="J28" s="45"/>
      <c r="K28" s="45"/>
    </row>
    <row r="29" spans="2:11" ht="66">
      <c r="B29" s="1618">
        <v>2.1</v>
      </c>
      <c r="C29" s="1868" t="s">
        <v>17405</v>
      </c>
      <c r="D29" s="1909" t="s">
        <v>17369</v>
      </c>
      <c r="E29" s="1869" t="s">
        <v>7771</v>
      </c>
      <c r="F29" s="93" t="s">
        <v>6579</v>
      </c>
      <c r="G29" s="97"/>
      <c r="H29" s="173" t="s">
        <v>17370</v>
      </c>
      <c r="I29" s="45"/>
      <c r="J29" s="45"/>
      <c r="K29" s="45"/>
    </row>
    <row r="30" spans="2:11">
      <c r="B30" s="1618">
        <v>2.11</v>
      </c>
      <c r="C30" s="1868" t="s">
        <v>11145</v>
      </c>
      <c r="D30" s="1909" t="s">
        <v>17386</v>
      </c>
      <c r="E30" s="1909" t="s">
        <v>17303</v>
      </c>
      <c r="F30" s="93" t="s">
        <v>6579</v>
      </c>
      <c r="G30" s="97"/>
      <c r="H30" s="173"/>
      <c r="I30" s="45"/>
      <c r="J30" s="45"/>
      <c r="K30" s="45"/>
    </row>
    <row r="31" spans="2:11">
      <c r="B31" s="1618">
        <v>2.12</v>
      </c>
      <c r="C31" s="1868" t="s">
        <v>10465</v>
      </c>
      <c r="D31" s="1909" t="s">
        <v>17387</v>
      </c>
      <c r="E31" s="1909" t="s">
        <v>17303</v>
      </c>
      <c r="F31" s="93" t="s">
        <v>6579</v>
      </c>
      <c r="G31" s="97"/>
      <c r="H31" s="173"/>
      <c r="I31" s="45"/>
      <c r="J31" s="45"/>
      <c r="K31" s="45"/>
    </row>
    <row r="32" spans="2:11">
      <c r="B32" s="1618">
        <v>2.13</v>
      </c>
      <c r="C32" s="1865" t="s">
        <v>10036</v>
      </c>
      <c r="D32" s="1861" t="s">
        <v>17406</v>
      </c>
      <c r="E32" s="1864" t="s">
        <v>7771</v>
      </c>
      <c r="F32" s="93" t="s">
        <v>6579</v>
      </c>
      <c r="G32" s="97"/>
      <c r="H32" s="173"/>
      <c r="I32" s="45"/>
      <c r="J32" s="45"/>
      <c r="K32" s="45"/>
    </row>
    <row r="33" spans="2:11">
      <c r="B33" s="1618">
        <v>2.14</v>
      </c>
      <c r="C33" s="1865" t="s">
        <v>7422</v>
      </c>
      <c r="D33" s="1861" t="s">
        <v>7401</v>
      </c>
      <c r="E33" s="1864" t="s">
        <v>7771</v>
      </c>
      <c r="F33" s="93" t="s">
        <v>6579</v>
      </c>
      <c r="G33" s="97"/>
      <c r="H33" s="173"/>
      <c r="I33" s="45"/>
      <c r="J33" s="45"/>
      <c r="K33" s="45"/>
    </row>
    <row r="34" spans="2:11" ht="47.25">
      <c r="B34" s="1618">
        <v>2.15</v>
      </c>
      <c r="C34" s="1921" t="s">
        <v>17407</v>
      </c>
      <c r="D34" s="1909" t="s">
        <v>7349</v>
      </c>
      <c r="E34" s="1909" t="s">
        <v>7771</v>
      </c>
      <c r="F34" s="93" t="s">
        <v>6579</v>
      </c>
      <c r="G34" s="97"/>
      <c r="H34" s="173"/>
      <c r="I34" s="45"/>
      <c r="J34" s="45"/>
      <c r="K34" s="45"/>
    </row>
    <row r="35" spans="2:11">
      <c r="B35" s="1618">
        <v>2.16</v>
      </c>
      <c r="C35" s="1891" t="s">
        <v>8212</v>
      </c>
      <c r="D35" s="1813" t="s">
        <v>7345</v>
      </c>
      <c r="E35" s="1861" t="s">
        <v>17303</v>
      </c>
      <c r="F35" s="93" t="s">
        <v>6579</v>
      </c>
      <c r="G35" s="97"/>
      <c r="H35" s="173"/>
      <c r="I35" s="45"/>
      <c r="J35" s="45"/>
      <c r="K35" s="45"/>
    </row>
    <row r="36" spans="2:11">
      <c r="B36" s="1618">
        <v>2.17</v>
      </c>
      <c r="C36" s="1891" t="s">
        <v>17394</v>
      </c>
      <c r="D36" s="1914" t="s">
        <v>17395</v>
      </c>
      <c r="E36" s="1914" t="s">
        <v>13250</v>
      </c>
      <c r="F36" s="93" t="s">
        <v>6579</v>
      </c>
      <c r="G36" s="97"/>
      <c r="H36" s="173"/>
      <c r="I36" s="45"/>
      <c r="J36" s="45"/>
      <c r="K36" s="45"/>
    </row>
    <row r="37" spans="2:11" ht="17.25" thickBot="1">
      <c r="B37" s="1616">
        <v>2.1800000000000002</v>
      </c>
      <c r="C37" s="1891" t="s">
        <v>17396</v>
      </c>
      <c r="D37" s="1879" t="s">
        <v>17397</v>
      </c>
      <c r="E37" s="1879" t="s">
        <v>17303</v>
      </c>
      <c r="F37" s="102" t="s">
        <v>6579</v>
      </c>
      <c r="G37" s="176"/>
      <c r="H37" s="177"/>
      <c r="I37" s="45"/>
      <c r="J37" s="45"/>
      <c r="K37" s="45"/>
    </row>
    <row r="38" spans="2:11">
      <c r="B38" s="1922"/>
      <c r="C38" s="1891" t="s">
        <v>17398</v>
      </c>
      <c r="D38" s="1813" t="s">
        <v>17399</v>
      </c>
      <c r="E38" s="1813" t="s">
        <v>7771</v>
      </c>
      <c r="F38" s="93"/>
      <c r="G38" s="97"/>
      <c r="H38" s="153"/>
      <c r="I38" s="45"/>
      <c r="J38" s="45"/>
      <c r="K38" s="45"/>
    </row>
    <row r="39" spans="2:11">
      <c r="B39" s="1922"/>
      <c r="C39" s="1868" t="s">
        <v>17400</v>
      </c>
      <c r="D39" s="1909" t="s">
        <v>17401</v>
      </c>
      <c r="E39" s="1909" t="s">
        <v>17303</v>
      </c>
      <c r="F39" s="93"/>
      <c r="G39" s="97"/>
      <c r="H39" s="153"/>
      <c r="I39" s="45"/>
      <c r="J39" s="45"/>
      <c r="K39" s="45"/>
    </row>
    <row r="40" spans="2:11">
      <c r="B40" s="1922"/>
      <c r="C40" s="1891" t="s">
        <v>17390</v>
      </c>
      <c r="D40" s="1908" t="s">
        <v>17391</v>
      </c>
      <c r="E40" s="1911" t="s">
        <v>7771</v>
      </c>
      <c r="F40" s="93"/>
      <c r="G40" s="97"/>
      <c r="H40" s="153"/>
      <c r="I40" s="45"/>
      <c r="J40" s="45"/>
      <c r="K40" s="45"/>
    </row>
    <row r="41" spans="2:11">
      <c r="B41" s="1922"/>
      <c r="C41" s="1891" t="s">
        <v>17392</v>
      </c>
      <c r="D41" s="1892" t="s">
        <v>17393</v>
      </c>
      <c r="E41" s="1912" t="s">
        <v>17303</v>
      </c>
      <c r="F41" s="93"/>
      <c r="G41" s="97"/>
      <c r="H41" s="153"/>
      <c r="I41" s="45"/>
      <c r="J41" s="45"/>
      <c r="K41" s="45"/>
    </row>
    <row r="42" spans="2:11">
      <c r="B42" s="1922"/>
      <c r="C42" s="1865" t="s">
        <v>7320</v>
      </c>
      <c r="D42" s="1861" t="s">
        <v>7321</v>
      </c>
      <c r="E42" s="1864" t="s">
        <v>7771</v>
      </c>
      <c r="F42" s="93"/>
      <c r="G42" s="97"/>
      <c r="H42" s="153"/>
      <c r="I42" s="45"/>
      <c r="J42" s="45"/>
      <c r="K42" s="45"/>
    </row>
    <row r="43" spans="2:11" ht="17.25" thickBot="1">
      <c r="B43" s="1922"/>
      <c r="C43" s="1893" t="s">
        <v>10014</v>
      </c>
      <c r="D43" s="1894" t="s">
        <v>17234</v>
      </c>
      <c r="E43" s="1895" t="s">
        <v>7771</v>
      </c>
      <c r="F43" s="93"/>
      <c r="G43" s="97"/>
      <c r="H43" s="153"/>
      <c r="I43" s="45"/>
      <c r="J43" s="45"/>
      <c r="K43" s="45"/>
    </row>
    <row r="44" spans="2:11">
      <c r="B44" s="45"/>
      <c r="C44" s="45"/>
      <c r="D44" s="45"/>
      <c r="E44" s="45"/>
      <c r="F44" s="45"/>
      <c r="G44" s="45"/>
      <c r="H44" s="45"/>
      <c r="I44" s="45"/>
      <c r="J44" s="45"/>
      <c r="K44" s="45"/>
    </row>
    <row r="45" spans="2:11">
      <c r="B45" s="45"/>
      <c r="C45" s="45"/>
      <c r="D45" s="45"/>
      <c r="E45" s="45"/>
      <c r="F45" s="45"/>
      <c r="G45" s="45"/>
      <c r="H45" s="45"/>
      <c r="I45" s="45"/>
      <c r="J45" s="45"/>
      <c r="K45" s="45"/>
    </row>
    <row r="46" spans="2:11" ht="19.5" thickBot="1">
      <c r="B46" s="83" t="s">
        <v>7224</v>
      </c>
      <c r="C46" t="s">
        <v>7206</v>
      </c>
      <c r="H46" s="45"/>
      <c r="I46" s="45"/>
      <c r="J46" s="45"/>
      <c r="K46" s="45"/>
    </row>
    <row r="47" spans="2:11" ht="17.25" thickBot="1">
      <c r="B47" s="84" t="s">
        <v>6570</v>
      </c>
      <c r="C47" s="85" t="s">
        <v>6571</v>
      </c>
      <c r="D47" s="85" t="s">
        <v>6572</v>
      </c>
      <c r="E47" s="85" t="s">
        <v>6573</v>
      </c>
      <c r="F47" s="85" t="s">
        <v>6574</v>
      </c>
      <c r="G47" s="85" t="s">
        <v>6575</v>
      </c>
      <c r="H47" s="86" t="s">
        <v>6557</v>
      </c>
      <c r="I47" s="45"/>
      <c r="J47" s="45"/>
      <c r="K47" s="45"/>
    </row>
    <row r="48" spans="2:11">
      <c r="B48" s="87">
        <v>1</v>
      </c>
      <c r="C48" s="165" t="s">
        <v>7207</v>
      </c>
      <c r="D48" s="165" t="s">
        <v>7208</v>
      </c>
      <c r="E48" s="166" t="s">
        <v>7209</v>
      </c>
      <c r="F48" s="89" t="s">
        <v>6584</v>
      </c>
      <c r="G48" s="89"/>
      <c r="H48" s="167" t="s">
        <v>7210</v>
      </c>
      <c r="I48" s="45"/>
      <c r="J48" s="45"/>
      <c r="K48" s="45"/>
    </row>
    <row r="49" spans="2:11">
      <c r="B49" s="91">
        <v>2</v>
      </c>
      <c r="C49" s="168" t="s">
        <v>7225</v>
      </c>
      <c r="D49" s="168" t="s">
        <v>7212</v>
      </c>
      <c r="E49" s="23" t="s">
        <v>7213</v>
      </c>
      <c r="F49" s="93" t="s">
        <v>6584</v>
      </c>
      <c r="G49" s="94"/>
      <c r="H49" s="169" t="s">
        <v>7214</v>
      </c>
      <c r="I49" s="45"/>
      <c r="J49" s="45"/>
      <c r="K49" s="45"/>
    </row>
    <row r="50" spans="2:11" ht="78.75">
      <c r="B50" s="91">
        <v>3</v>
      </c>
      <c r="C50" s="170" t="s">
        <v>7215</v>
      </c>
      <c r="D50" s="170" t="s">
        <v>7216</v>
      </c>
      <c r="E50" s="182" t="s">
        <v>7209</v>
      </c>
      <c r="F50" s="93" t="s">
        <v>6584</v>
      </c>
      <c r="G50" s="93"/>
      <c r="H50" s="172" t="s">
        <v>7217</v>
      </c>
      <c r="I50" s="45"/>
      <c r="J50" s="45"/>
      <c r="K50" s="45"/>
    </row>
    <row r="51" spans="2:11">
      <c r="B51" s="91">
        <v>4</v>
      </c>
      <c r="C51" s="25" t="s">
        <v>7218</v>
      </c>
      <c r="D51" s="25" t="s">
        <v>7219</v>
      </c>
      <c r="E51" s="22" t="s">
        <v>7213</v>
      </c>
      <c r="F51" s="93" t="s">
        <v>6584</v>
      </c>
      <c r="G51" s="93"/>
      <c r="H51" s="173"/>
      <c r="I51" s="45"/>
      <c r="J51" s="45"/>
      <c r="K51" s="45"/>
    </row>
    <row r="52" spans="2:11">
      <c r="B52" s="91">
        <v>5</v>
      </c>
      <c r="C52" s="25" t="s">
        <v>7220</v>
      </c>
      <c r="D52" s="25" t="s">
        <v>7221</v>
      </c>
      <c r="E52" s="22" t="s">
        <v>7222</v>
      </c>
      <c r="F52" s="93" t="s">
        <v>6584</v>
      </c>
      <c r="G52" s="97"/>
      <c r="H52" s="173"/>
      <c r="I52" s="45"/>
      <c r="J52" s="45"/>
      <c r="K52" s="45"/>
    </row>
    <row r="53" spans="2:11" ht="47.25">
      <c r="B53" s="91">
        <v>6</v>
      </c>
      <c r="C53" s="170" t="s">
        <v>7226</v>
      </c>
      <c r="D53" s="183" t="s">
        <v>7227</v>
      </c>
      <c r="E53" s="182" t="s">
        <v>7228</v>
      </c>
      <c r="F53" s="93" t="s">
        <v>6584</v>
      </c>
      <c r="G53" s="93"/>
      <c r="H53" s="173" t="s">
        <v>7229</v>
      </c>
      <c r="I53" s="45"/>
      <c r="J53" s="45"/>
      <c r="K53" s="45"/>
    </row>
    <row r="54" spans="2:11" ht="17.25" thickBot="1">
      <c r="B54" s="99">
        <v>7</v>
      </c>
      <c r="C54" s="184" t="s">
        <v>7099</v>
      </c>
      <c r="D54" s="185" t="s">
        <v>7230</v>
      </c>
      <c r="E54" s="186" t="s">
        <v>7231</v>
      </c>
      <c r="F54" s="102" t="s">
        <v>6584</v>
      </c>
      <c r="G54" s="114"/>
      <c r="H54" s="187"/>
      <c r="I54" s="45"/>
      <c r="J54" s="45"/>
      <c r="K54" s="45"/>
    </row>
    <row r="55" spans="2:11">
      <c r="B55" s="45"/>
      <c r="C55" s="45"/>
      <c r="D55" s="45"/>
      <c r="E55" s="45"/>
      <c r="F55" s="45"/>
      <c r="G55" s="45"/>
      <c r="H55" s="45"/>
    </row>
    <row r="56" spans="2:11" ht="19.5" thickBot="1">
      <c r="B56" s="83" t="s">
        <v>7224</v>
      </c>
      <c r="C56" s="45" t="s">
        <v>7223</v>
      </c>
      <c r="D56" s="45"/>
      <c r="E56" s="45"/>
      <c r="F56" s="45"/>
      <c r="G56" s="45"/>
      <c r="H56" s="45"/>
      <c r="I56" s="45"/>
      <c r="J56" s="45"/>
      <c r="K56" s="45"/>
    </row>
    <row r="57" spans="2:11" ht="17.25" thickBot="1">
      <c r="B57" s="58" t="s">
        <v>6570</v>
      </c>
      <c r="C57" s="85" t="s">
        <v>6571</v>
      </c>
      <c r="D57" s="85" t="s">
        <v>6572</v>
      </c>
      <c r="E57" s="85" t="s">
        <v>6573</v>
      </c>
      <c r="F57" s="85" t="s">
        <v>6574</v>
      </c>
      <c r="G57" s="85" t="s">
        <v>6575</v>
      </c>
      <c r="H57" s="86" t="s">
        <v>6557</v>
      </c>
      <c r="I57" s="45"/>
      <c r="J57" s="45"/>
      <c r="K57" s="45"/>
    </row>
    <row r="58" spans="2:11" ht="17.25" thickBot="1">
      <c r="B58" s="91">
        <v>1</v>
      </c>
      <c r="C58" s="1886" t="s">
        <v>7220</v>
      </c>
      <c r="D58" s="1887" t="s">
        <v>7221</v>
      </c>
      <c r="E58" s="1888" t="s">
        <v>7771</v>
      </c>
      <c r="F58" s="89"/>
      <c r="G58" s="195"/>
      <c r="H58" s="167"/>
      <c r="I58" s="45"/>
      <c r="J58" s="45"/>
      <c r="K58" s="45"/>
    </row>
    <row r="59" spans="2:11">
      <c r="B59" s="91">
        <v>2</v>
      </c>
      <c r="C59" s="1889" t="s">
        <v>17403</v>
      </c>
      <c r="D59" s="1859" t="s">
        <v>17404</v>
      </c>
      <c r="E59" s="1890" t="s">
        <v>7239</v>
      </c>
      <c r="F59" s="93"/>
      <c r="G59" s="97"/>
      <c r="H59" s="2653"/>
      <c r="I59" s="45"/>
      <c r="J59" s="45"/>
      <c r="K59" s="45"/>
    </row>
    <row r="60" spans="2:11">
      <c r="B60" s="91">
        <v>2.1</v>
      </c>
      <c r="C60" s="1862" t="s">
        <v>8035</v>
      </c>
      <c r="D60" s="1861" t="s">
        <v>11919</v>
      </c>
      <c r="E60" s="1861" t="s">
        <v>7771</v>
      </c>
      <c r="F60" s="93"/>
      <c r="G60" s="97"/>
      <c r="H60" s="173"/>
      <c r="I60" s="45"/>
      <c r="J60" s="45"/>
      <c r="K60" s="45"/>
    </row>
    <row r="61" spans="2:11" ht="47.25">
      <c r="B61" s="91">
        <v>2.2000000000000002</v>
      </c>
      <c r="C61" s="1860" t="s">
        <v>17408</v>
      </c>
      <c r="D61" s="1861" t="s">
        <v>7417</v>
      </c>
      <c r="E61" s="1861" t="s">
        <v>7771</v>
      </c>
      <c r="F61" s="93"/>
      <c r="G61" s="97"/>
      <c r="H61" s="173" t="s">
        <v>17378</v>
      </c>
      <c r="I61" s="45"/>
      <c r="J61" s="45"/>
      <c r="K61" s="45"/>
    </row>
    <row r="62" spans="2:11">
      <c r="B62" s="91">
        <v>2.2999999999999998</v>
      </c>
      <c r="C62" s="1862" t="s">
        <v>7352</v>
      </c>
      <c r="D62" s="1861" t="s">
        <v>7432</v>
      </c>
      <c r="E62" s="1861" t="s">
        <v>7771</v>
      </c>
      <c r="F62" s="93"/>
      <c r="G62" s="97"/>
      <c r="H62" s="173"/>
    </row>
    <row r="63" spans="2:11" ht="48.75">
      <c r="B63" s="91">
        <v>2.4</v>
      </c>
      <c r="C63" s="1863" t="s">
        <v>17299</v>
      </c>
      <c r="D63" s="1813" t="s">
        <v>17179</v>
      </c>
      <c r="E63" s="1864" t="s">
        <v>7771</v>
      </c>
      <c r="F63" s="93"/>
      <c r="G63" s="97"/>
      <c r="H63" s="2653" t="s">
        <v>17216</v>
      </c>
    </row>
    <row r="64" spans="2:11">
      <c r="B64" s="91">
        <v>2.5</v>
      </c>
      <c r="C64" s="1863" t="s">
        <v>9634</v>
      </c>
      <c r="D64" s="1861" t="s">
        <v>17182</v>
      </c>
      <c r="E64" s="1864" t="s">
        <v>7771</v>
      </c>
      <c r="F64" s="93"/>
      <c r="G64" s="97"/>
      <c r="H64" s="173"/>
    </row>
    <row r="65" spans="2:8">
      <c r="B65" s="91">
        <v>2.6</v>
      </c>
      <c r="C65" s="1863" t="s">
        <v>9629</v>
      </c>
      <c r="D65" s="1861" t="s">
        <v>17183</v>
      </c>
      <c r="E65" s="1864" t="s">
        <v>7771</v>
      </c>
      <c r="F65" s="93"/>
      <c r="G65" s="97"/>
      <c r="H65" s="173"/>
    </row>
    <row r="66" spans="2:8">
      <c r="B66" s="91">
        <v>2.7</v>
      </c>
      <c r="C66" s="1865" t="s">
        <v>9923</v>
      </c>
      <c r="D66" s="1861" t="s">
        <v>17188</v>
      </c>
      <c r="E66" s="1864" t="s">
        <v>7771</v>
      </c>
      <c r="F66" s="93"/>
      <c r="G66" s="97"/>
      <c r="H66" s="173"/>
    </row>
    <row r="67" spans="2:8">
      <c r="B67" s="91">
        <v>2.8</v>
      </c>
      <c r="C67" s="1860" t="s">
        <v>9864</v>
      </c>
      <c r="D67" s="1861" t="s">
        <v>17187</v>
      </c>
      <c r="E67" s="1861" t="s">
        <v>7771</v>
      </c>
      <c r="F67" s="93"/>
      <c r="G67" s="97"/>
      <c r="H67" s="173"/>
    </row>
    <row r="68" spans="2:8" ht="47.25">
      <c r="B68" s="91">
        <v>2.9</v>
      </c>
      <c r="C68" s="1863" t="s">
        <v>17409</v>
      </c>
      <c r="D68" s="1861" t="s">
        <v>17379</v>
      </c>
      <c r="E68" s="1864" t="s">
        <v>7771</v>
      </c>
      <c r="F68" s="93"/>
      <c r="G68" s="97"/>
      <c r="H68" s="173" t="s">
        <v>17365</v>
      </c>
    </row>
    <row r="69" spans="2:8">
      <c r="B69" s="1618">
        <v>2.1</v>
      </c>
      <c r="C69" s="1863" t="s">
        <v>17380</v>
      </c>
      <c r="D69" s="1861" t="s">
        <v>17381</v>
      </c>
      <c r="E69" s="1864" t="s">
        <v>7771</v>
      </c>
      <c r="F69" s="93"/>
      <c r="G69" s="97"/>
      <c r="H69" s="173"/>
    </row>
    <row r="70" spans="2:8" ht="81.75">
      <c r="B70" s="1618">
        <v>2.11</v>
      </c>
      <c r="C70" s="1868" t="s">
        <v>17368</v>
      </c>
      <c r="D70" s="1909" t="s">
        <v>17369</v>
      </c>
      <c r="E70" s="1869" t="s">
        <v>7771</v>
      </c>
      <c r="F70" s="93"/>
      <c r="G70" s="97"/>
      <c r="H70" s="173" t="s">
        <v>17410</v>
      </c>
    </row>
    <row r="71" spans="2:8">
      <c r="B71" s="1618">
        <v>2.12</v>
      </c>
      <c r="C71" s="1860" t="s">
        <v>17382</v>
      </c>
      <c r="D71" s="1861" t="s">
        <v>11934</v>
      </c>
      <c r="E71" s="1864" t="s">
        <v>7771</v>
      </c>
      <c r="F71" s="93"/>
      <c r="G71" s="97"/>
      <c r="H71" s="173"/>
    </row>
    <row r="72" spans="2:8">
      <c r="B72" s="1618">
        <v>2.13</v>
      </c>
      <c r="C72" s="1863" t="s">
        <v>17383</v>
      </c>
      <c r="D72" s="1861" t="s">
        <v>17384</v>
      </c>
      <c r="E72" s="1864" t="s">
        <v>17303</v>
      </c>
      <c r="F72" s="93"/>
      <c r="G72" s="97"/>
      <c r="H72" s="173"/>
    </row>
    <row r="73" spans="2:8">
      <c r="B73" s="1618">
        <v>2.14</v>
      </c>
      <c r="C73" s="1860" t="s">
        <v>11398</v>
      </c>
      <c r="D73" s="1861" t="s">
        <v>17385</v>
      </c>
      <c r="E73" s="1861" t="s">
        <v>17303</v>
      </c>
      <c r="F73" s="93"/>
      <c r="G73" s="97"/>
      <c r="H73" s="173"/>
    </row>
    <row r="74" spans="2:8">
      <c r="B74" s="1618">
        <v>2.15</v>
      </c>
      <c r="C74" s="1815" t="s">
        <v>11145</v>
      </c>
      <c r="D74" s="1861" t="s">
        <v>17386</v>
      </c>
      <c r="E74" s="1861" t="s">
        <v>17303</v>
      </c>
      <c r="F74" s="93"/>
      <c r="G74" s="97"/>
      <c r="H74" s="173"/>
    </row>
    <row r="75" spans="2:8">
      <c r="B75" s="1618">
        <v>2.16</v>
      </c>
      <c r="C75" s="1860" t="s">
        <v>10465</v>
      </c>
      <c r="D75" s="1861" t="s">
        <v>17387</v>
      </c>
      <c r="E75" s="1861" t="s">
        <v>17303</v>
      </c>
      <c r="F75" s="93"/>
      <c r="G75" s="97"/>
      <c r="H75" s="1617"/>
    </row>
    <row r="76" spans="2:8">
      <c r="B76" s="1618">
        <v>2.17</v>
      </c>
      <c r="C76" s="1860" t="s">
        <v>8211</v>
      </c>
      <c r="D76" s="1813" t="s">
        <v>17388</v>
      </c>
      <c r="E76" s="1861" t="s">
        <v>7771</v>
      </c>
      <c r="F76" s="93"/>
      <c r="G76" s="97"/>
      <c r="H76" s="173"/>
    </row>
    <row r="77" spans="2:8">
      <c r="B77" s="1618">
        <v>2.1800000000000002</v>
      </c>
      <c r="C77" s="1860" t="s">
        <v>8212</v>
      </c>
      <c r="D77" s="1813" t="s">
        <v>7345</v>
      </c>
      <c r="E77" s="1861" t="s">
        <v>17303</v>
      </c>
      <c r="F77" s="93"/>
      <c r="G77" s="97"/>
      <c r="H77" s="173"/>
    </row>
    <row r="78" spans="2:8">
      <c r="B78" s="1618">
        <v>2.19</v>
      </c>
      <c r="C78" s="1815" t="s">
        <v>7424</v>
      </c>
      <c r="D78" s="1813" t="s">
        <v>7349</v>
      </c>
      <c r="E78" s="1813" t="s">
        <v>7771</v>
      </c>
      <c r="F78" s="93"/>
      <c r="G78" s="97"/>
      <c r="H78" s="173" t="s">
        <v>17327</v>
      </c>
    </row>
    <row r="79" spans="2:8">
      <c r="B79" s="1618">
        <v>2.2000000000000002</v>
      </c>
      <c r="C79" s="1815" t="s">
        <v>17328</v>
      </c>
      <c r="D79" s="1813" t="s">
        <v>7353</v>
      </c>
      <c r="E79" s="1813" t="s">
        <v>7771</v>
      </c>
      <c r="F79" s="93"/>
      <c r="G79" s="97"/>
      <c r="H79" s="173"/>
    </row>
    <row r="80" spans="2:8">
      <c r="B80" s="1618">
        <v>2.21</v>
      </c>
      <c r="C80" s="1815" t="s">
        <v>17389</v>
      </c>
      <c r="D80" s="1879" t="s">
        <v>17233</v>
      </c>
      <c r="E80" s="1879" t="s">
        <v>13250</v>
      </c>
      <c r="F80" s="93"/>
      <c r="G80" s="97"/>
      <c r="H80" s="173"/>
    </row>
    <row r="81" spans="2:8">
      <c r="B81" s="1618">
        <v>2.2200000000000002</v>
      </c>
      <c r="C81" s="1913" t="s">
        <v>7320</v>
      </c>
      <c r="D81" s="1861" t="s">
        <v>7321</v>
      </c>
      <c r="E81" s="1813" t="s">
        <v>7771</v>
      </c>
      <c r="F81" s="93"/>
      <c r="G81" s="97"/>
      <c r="H81" s="173"/>
    </row>
    <row r="82" spans="2:8">
      <c r="B82" s="1618">
        <v>2.23</v>
      </c>
      <c r="C82" s="1815" t="s">
        <v>10014</v>
      </c>
      <c r="D82" s="1813" t="s">
        <v>17234</v>
      </c>
      <c r="E82" s="1813" t="s">
        <v>7771</v>
      </c>
      <c r="F82" s="93"/>
      <c r="G82" s="97"/>
    </row>
    <row r="83" spans="2:8" ht="17.25" thickBot="1">
      <c r="B83" s="99">
        <v>2.2400000000000002</v>
      </c>
      <c r="C83" s="1907" t="s">
        <v>17411</v>
      </c>
      <c r="D83" s="1908" t="s">
        <v>17330</v>
      </c>
      <c r="E83" s="1916" t="s">
        <v>7771</v>
      </c>
      <c r="F83" s="102"/>
      <c r="G83" s="176"/>
      <c r="H83" s="173" t="s">
        <v>17412</v>
      </c>
    </row>
    <row r="84" spans="2:8" ht="17.25" thickBot="1">
      <c r="C84" s="1893" t="s">
        <v>17332</v>
      </c>
      <c r="D84" s="1894" t="s">
        <v>17333</v>
      </c>
      <c r="E84" s="1895" t="s">
        <v>7771</v>
      </c>
    </row>
  </sheetData>
  <mergeCells count="1">
    <mergeCell ref="A2:A3"/>
  </mergeCells>
  <phoneticPr fontId="2" type="noConversion"/>
  <dataValidations count="2">
    <dataValidation type="list" allowBlank="1" showInputMessage="1" showErrorMessage="1" sqref="C6" xr:uid="{AAA45733-11DE-4099-B269-0C0A0453BDA0}">
      <formula1>"Web Service, API"</formula1>
    </dataValidation>
    <dataValidation type="list" allowBlank="1" showInputMessage="1" showErrorMessage="1" sqref="F6" xr:uid="{69AE3A63-BEA2-4822-9027-12A80171A6BB}">
      <formula1>"IB,MB,DAWHO, IB/MB, MB/DAWHO,IB/MB/DAWHO"</formula1>
    </dataValidation>
  </dataValidations>
  <hyperlinks>
    <hyperlink ref="A2:A3" location="'API Index'!A1" display="Return to Index" xr:uid="{4B0E2973-9C1D-4807-8C68-75E4CE031E73}"/>
    <hyperlink ref="K6" r:id="rId1" display="https://10.11.66.149:8080/etfAPIM/" xr:uid="{839049D0-987B-4F9A-879E-B541E7561648}"/>
    <hyperlink ref="L6" r:id="rId2" display="https://10.11.66.149:8080/etfAPIM/" xr:uid="{0ED9A16A-314D-445D-947D-C7ABE5104F37}"/>
    <hyperlink ref="M6" r:id="rId3" xr:uid="{05F72EB4-368A-4037-9A6C-DB8FE5A9B234}"/>
  </hyperlinks>
  <pageMargins left="0.7" right="0.7" top="0.75" bottom="0.75" header="0.3" footer="0.3"/>
  <pageSetup paperSize="9" orientation="portrait" r:id="rId4"/>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15924-A668-43B3-9D5D-90B54870FA0F}">
  <sheetPr codeName="工作表389">
    <tabColor rgb="FFFF0000"/>
  </sheetPr>
  <dimension ref="A1:M61"/>
  <sheetViews>
    <sheetView zoomScale="70" zoomScaleNormal="70" workbookViewId="0">
      <selection activeCell="A2" sqref="A2:A3"/>
    </sheetView>
  </sheetViews>
  <sheetFormatPr defaultRowHeight="16.5"/>
  <cols>
    <col min="2" max="2" width="11.75" bestFit="1" customWidth="1"/>
    <col min="3" max="3" width="25.625" bestFit="1" customWidth="1"/>
    <col min="4" max="4" width="21.25" bestFit="1" customWidth="1"/>
    <col min="5" max="5" width="21.875" customWidth="1"/>
    <col min="6" max="6" width="15.625" customWidth="1"/>
    <col min="7" max="7" width="17.625" customWidth="1"/>
    <col min="8" max="8" width="31.125"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46"/>
      <c r="C3" s="46"/>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17413</v>
      </c>
      <c r="C6" s="56" t="s">
        <v>2093</v>
      </c>
      <c r="D6" s="55" t="s">
        <v>3872</v>
      </c>
      <c r="E6" s="55" t="s">
        <v>3873</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87">
        <v>1</v>
      </c>
      <c r="C18" s="223" t="s">
        <v>16176</v>
      </c>
      <c r="D18" s="188" t="s">
        <v>17242</v>
      </c>
      <c r="E18" s="189" t="s">
        <v>7270</v>
      </c>
      <c r="F18" s="89" t="s">
        <v>6579</v>
      </c>
      <c r="G18" s="195"/>
      <c r="H18" s="2660" t="s">
        <v>17216</v>
      </c>
      <c r="I18" s="45"/>
      <c r="J18" s="45"/>
      <c r="K18" s="45"/>
    </row>
    <row r="19" spans="2:11">
      <c r="B19" s="91">
        <v>2</v>
      </c>
      <c r="C19" s="224" t="s">
        <v>17227</v>
      </c>
      <c r="D19" s="25" t="s">
        <v>17243</v>
      </c>
      <c r="E19" s="22" t="s">
        <v>7251</v>
      </c>
      <c r="F19" s="93" t="s">
        <v>6579</v>
      </c>
      <c r="G19" s="97"/>
      <c r="H19" s="173"/>
      <c r="I19" s="45"/>
      <c r="J19" s="45"/>
      <c r="K19" s="45"/>
    </row>
    <row r="20" spans="2:11">
      <c r="B20" s="91">
        <v>3</v>
      </c>
      <c r="C20" s="190" t="s">
        <v>17228</v>
      </c>
      <c r="D20" s="25" t="s">
        <v>17246</v>
      </c>
      <c r="E20" s="22" t="s">
        <v>7744</v>
      </c>
      <c r="F20" s="93" t="s">
        <v>6579</v>
      </c>
      <c r="G20" s="97"/>
      <c r="H20" s="173"/>
      <c r="I20" s="45"/>
      <c r="J20" s="45"/>
      <c r="K20" s="45"/>
    </row>
    <row r="21" spans="2:11" ht="33.75" thickBot="1">
      <c r="B21" s="99">
        <v>4</v>
      </c>
      <c r="C21" s="225" t="s">
        <v>7348</v>
      </c>
      <c r="D21" s="184" t="s">
        <v>17361</v>
      </c>
      <c r="E21" s="175" t="s">
        <v>7270</v>
      </c>
      <c r="F21" s="102" t="s">
        <v>6579</v>
      </c>
      <c r="G21" s="176"/>
      <c r="H21" s="177" t="s">
        <v>17414</v>
      </c>
      <c r="I21" s="45"/>
      <c r="J21" s="45"/>
      <c r="K21" s="45"/>
    </row>
    <row r="22" spans="2:11">
      <c r="B22" s="146"/>
      <c r="C22" s="152"/>
      <c r="D22" s="151"/>
      <c r="E22" s="146"/>
      <c r="F22" s="97"/>
      <c r="G22" s="97"/>
      <c r="H22" s="153"/>
      <c r="I22" s="45"/>
      <c r="J22" s="45"/>
      <c r="K22" s="45"/>
    </row>
    <row r="23" spans="2:11">
      <c r="B23" s="45"/>
      <c r="C23" s="45"/>
      <c r="D23" s="45"/>
      <c r="E23" s="45"/>
      <c r="F23" s="45"/>
      <c r="G23" s="45"/>
      <c r="H23" s="45"/>
      <c r="I23" s="45"/>
      <c r="J23" s="45"/>
      <c r="K23" s="45"/>
    </row>
    <row r="24" spans="2:11">
      <c r="B24" s="45"/>
      <c r="C24" s="45"/>
      <c r="D24" s="45"/>
      <c r="E24" s="45"/>
      <c r="F24" s="45"/>
      <c r="G24" s="45"/>
      <c r="H24" s="45"/>
      <c r="I24" s="45"/>
      <c r="J24" s="45"/>
      <c r="K24" s="45"/>
    </row>
    <row r="25" spans="2:11" ht="19.5" thickBot="1">
      <c r="B25" s="83" t="s">
        <v>7224</v>
      </c>
      <c r="C25" t="s">
        <v>7206</v>
      </c>
      <c r="H25" s="45"/>
      <c r="I25" s="45"/>
      <c r="J25" s="45"/>
      <c r="K25" s="45"/>
    </row>
    <row r="26" spans="2:11" ht="17.25" thickBot="1">
      <c r="B26" s="84" t="s">
        <v>6570</v>
      </c>
      <c r="C26" s="85" t="s">
        <v>6571</v>
      </c>
      <c r="D26" s="85" t="s">
        <v>6572</v>
      </c>
      <c r="E26" s="85" t="s">
        <v>6573</v>
      </c>
      <c r="F26" s="85" t="s">
        <v>6574</v>
      </c>
      <c r="G26" s="85" t="s">
        <v>6575</v>
      </c>
      <c r="H26" s="86" t="s">
        <v>6557</v>
      </c>
      <c r="I26" s="45"/>
      <c r="J26" s="45"/>
      <c r="K26" s="45"/>
    </row>
    <row r="27" spans="2:11">
      <c r="B27" s="87">
        <v>1</v>
      </c>
      <c r="C27" s="165" t="s">
        <v>7207</v>
      </c>
      <c r="D27" s="165" t="s">
        <v>7208</v>
      </c>
      <c r="E27" s="166" t="s">
        <v>7209</v>
      </c>
      <c r="F27" s="89" t="s">
        <v>6584</v>
      </c>
      <c r="G27" s="89"/>
      <c r="H27" s="167" t="s">
        <v>7210</v>
      </c>
      <c r="I27" s="45"/>
      <c r="J27" s="45"/>
      <c r="K27" s="45"/>
    </row>
    <row r="28" spans="2:11">
      <c r="B28" s="91">
        <v>2</v>
      </c>
      <c r="C28" s="168" t="s">
        <v>7225</v>
      </c>
      <c r="D28" s="168" t="s">
        <v>7212</v>
      </c>
      <c r="E28" s="23" t="s">
        <v>7213</v>
      </c>
      <c r="F28" s="93" t="s">
        <v>6584</v>
      </c>
      <c r="G28" s="94"/>
      <c r="H28" s="169" t="s">
        <v>7214</v>
      </c>
      <c r="I28" s="45"/>
      <c r="J28" s="45"/>
      <c r="K28" s="45"/>
    </row>
    <row r="29" spans="2:11" ht="78.75">
      <c r="B29" s="91">
        <v>3</v>
      </c>
      <c r="C29" s="170" t="s">
        <v>7215</v>
      </c>
      <c r="D29" s="170" t="s">
        <v>7216</v>
      </c>
      <c r="E29" s="182" t="s">
        <v>7209</v>
      </c>
      <c r="F29" s="93" t="s">
        <v>6584</v>
      </c>
      <c r="G29" s="93"/>
      <c r="H29" s="172" t="s">
        <v>7217</v>
      </c>
      <c r="I29" s="45"/>
      <c r="J29" s="45"/>
      <c r="K29" s="45"/>
    </row>
    <row r="30" spans="2:11">
      <c r="B30" s="91">
        <v>4</v>
      </c>
      <c r="C30" s="25" t="s">
        <v>7218</v>
      </c>
      <c r="D30" s="25" t="s">
        <v>7219</v>
      </c>
      <c r="E30" s="22" t="s">
        <v>7213</v>
      </c>
      <c r="F30" s="93" t="s">
        <v>6584</v>
      </c>
      <c r="G30" s="93"/>
      <c r="H30" s="173"/>
      <c r="I30" s="45"/>
      <c r="J30" s="45"/>
      <c r="K30" s="45"/>
    </row>
    <row r="31" spans="2:11">
      <c r="B31" s="91">
        <v>5</v>
      </c>
      <c r="C31" s="25" t="s">
        <v>7220</v>
      </c>
      <c r="D31" s="25" t="s">
        <v>7221</v>
      </c>
      <c r="E31" s="22" t="s">
        <v>7222</v>
      </c>
      <c r="F31" s="93" t="s">
        <v>6584</v>
      </c>
      <c r="G31" s="97"/>
      <c r="H31" s="173"/>
      <c r="I31" s="45"/>
      <c r="J31" s="45"/>
      <c r="K31" s="45"/>
    </row>
    <row r="32" spans="2:11" ht="47.25">
      <c r="B32" s="91">
        <v>6</v>
      </c>
      <c r="C32" s="170" t="s">
        <v>7226</v>
      </c>
      <c r="D32" s="183" t="s">
        <v>7227</v>
      </c>
      <c r="E32" s="182" t="s">
        <v>7228</v>
      </c>
      <c r="F32" s="93" t="s">
        <v>6584</v>
      </c>
      <c r="G32" s="93"/>
      <c r="H32" s="173" t="s">
        <v>7229</v>
      </c>
      <c r="I32" s="45"/>
      <c r="J32" s="45"/>
      <c r="K32" s="45"/>
    </row>
    <row r="33" spans="2:11" ht="17.25" thickBot="1">
      <c r="B33" s="99">
        <v>7</v>
      </c>
      <c r="C33" s="184" t="s">
        <v>7099</v>
      </c>
      <c r="D33" s="185" t="s">
        <v>7230</v>
      </c>
      <c r="E33" s="186" t="s">
        <v>7231</v>
      </c>
      <c r="F33" s="102" t="s">
        <v>6584</v>
      </c>
      <c r="G33" s="114"/>
      <c r="H33" s="187"/>
      <c r="I33" s="45"/>
      <c r="J33" s="45"/>
      <c r="K33" s="45"/>
    </row>
    <row r="34" spans="2:11">
      <c r="B34" s="45"/>
      <c r="C34" s="45"/>
      <c r="D34" s="45"/>
      <c r="E34" s="45"/>
      <c r="F34" s="45"/>
      <c r="G34" s="45"/>
      <c r="H34" s="45"/>
    </row>
    <row r="35" spans="2:11" ht="19.5" thickBot="1">
      <c r="B35" s="83" t="s">
        <v>7224</v>
      </c>
      <c r="C35" t="s">
        <v>7223</v>
      </c>
      <c r="H35" s="45"/>
      <c r="I35" s="45"/>
      <c r="J35" s="45"/>
      <c r="K35" s="45"/>
    </row>
    <row r="36" spans="2:11" ht="17.25" thickBot="1">
      <c r="B36" s="58" t="s">
        <v>6570</v>
      </c>
      <c r="C36" s="59" t="s">
        <v>6571</v>
      </c>
      <c r="D36" s="59" t="s">
        <v>6572</v>
      </c>
      <c r="E36" s="59" t="s">
        <v>6573</v>
      </c>
      <c r="F36" s="59" t="s">
        <v>6574</v>
      </c>
      <c r="G36" s="59" t="s">
        <v>6575</v>
      </c>
      <c r="H36" s="60" t="s">
        <v>6557</v>
      </c>
      <c r="I36" s="45"/>
      <c r="J36" s="45"/>
      <c r="K36" s="45"/>
    </row>
    <row r="37" spans="2:11">
      <c r="B37" s="226">
        <v>1</v>
      </c>
      <c r="C37" s="165" t="s">
        <v>16176</v>
      </c>
      <c r="D37" s="188" t="s">
        <v>17242</v>
      </c>
      <c r="E37" s="189" t="s">
        <v>7386</v>
      </c>
      <c r="F37" s="89"/>
      <c r="G37" s="89"/>
      <c r="H37" s="169" t="s">
        <v>17216</v>
      </c>
      <c r="I37" s="45"/>
      <c r="J37" s="45"/>
      <c r="K37" s="45"/>
    </row>
    <row r="38" spans="2:11">
      <c r="B38" s="227">
        <v>2</v>
      </c>
      <c r="C38" s="168" t="s">
        <v>17227</v>
      </c>
      <c r="D38" s="25" t="s">
        <v>17243</v>
      </c>
      <c r="E38" s="22" t="s">
        <v>7371</v>
      </c>
      <c r="F38" s="93"/>
      <c r="G38" s="94"/>
      <c r="H38" s="169"/>
      <c r="I38" s="45"/>
      <c r="J38" s="45"/>
      <c r="K38" s="45"/>
    </row>
    <row r="39" spans="2:11">
      <c r="B39" s="227">
        <v>3</v>
      </c>
      <c r="C39" s="25" t="s">
        <v>17244</v>
      </c>
      <c r="D39" s="25" t="s">
        <v>17245</v>
      </c>
      <c r="E39" s="22" t="s">
        <v>7385</v>
      </c>
      <c r="F39" s="93"/>
      <c r="G39" s="93"/>
      <c r="H39" s="172"/>
      <c r="I39" s="45"/>
      <c r="J39" s="45"/>
      <c r="K39" s="45"/>
    </row>
    <row r="40" spans="2:11">
      <c r="B40" s="227">
        <v>4</v>
      </c>
      <c r="C40" s="168" t="s">
        <v>17228</v>
      </c>
      <c r="D40" s="25" t="s">
        <v>17246</v>
      </c>
      <c r="E40" s="22" t="s">
        <v>17415</v>
      </c>
      <c r="F40" s="93"/>
      <c r="G40" s="93"/>
      <c r="H40" s="173"/>
      <c r="I40" s="45"/>
      <c r="J40" s="45"/>
      <c r="K40" s="45"/>
    </row>
    <row r="41" spans="2:11">
      <c r="B41" s="227">
        <v>5</v>
      </c>
      <c r="C41" s="168" t="s">
        <v>17244</v>
      </c>
      <c r="D41" s="25" t="s">
        <v>17245</v>
      </c>
      <c r="E41" s="22" t="s">
        <v>7385</v>
      </c>
      <c r="F41" s="93"/>
      <c r="G41" s="97"/>
      <c r="H41" s="173"/>
      <c r="I41" s="45"/>
      <c r="J41" s="45"/>
      <c r="K41" s="45"/>
    </row>
    <row r="42" spans="2:11">
      <c r="B42" s="228">
        <v>6</v>
      </c>
      <c r="C42" s="170" t="s">
        <v>8973</v>
      </c>
      <c r="D42" s="191" t="s">
        <v>17250</v>
      </c>
      <c r="E42" s="22" t="s">
        <v>7370</v>
      </c>
      <c r="F42" s="93"/>
      <c r="G42" s="93"/>
      <c r="H42" s="173"/>
      <c r="I42" s="45"/>
      <c r="J42" s="45"/>
      <c r="K42" s="45"/>
    </row>
    <row r="43" spans="2:11">
      <c r="B43" s="228">
        <v>7</v>
      </c>
      <c r="C43" s="191" t="s">
        <v>17416</v>
      </c>
      <c r="D43" s="191" t="s">
        <v>17191</v>
      </c>
      <c r="E43" s="22" t="s">
        <v>17192</v>
      </c>
      <c r="F43" s="93"/>
      <c r="G43" s="94"/>
      <c r="H43" s="169"/>
      <c r="I43" s="45"/>
      <c r="J43" s="45"/>
      <c r="K43" s="45"/>
    </row>
    <row r="44" spans="2:11">
      <c r="B44" s="227">
        <v>8</v>
      </c>
      <c r="C44" s="191" t="s">
        <v>17193</v>
      </c>
      <c r="D44" s="191" t="s">
        <v>17194</v>
      </c>
      <c r="E44" s="22" t="s">
        <v>7386</v>
      </c>
      <c r="F44" s="93"/>
      <c r="G44" s="94"/>
      <c r="H44" s="169"/>
      <c r="I44" s="45"/>
      <c r="J44" s="45"/>
      <c r="K44" s="45"/>
    </row>
    <row r="45" spans="2:11">
      <c r="B45" s="227">
        <v>9</v>
      </c>
      <c r="C45" s="191" t="s">
        <v>17195</v>
      </c>
      <c r="D45" s="191" t="s">
        <v>17196</v>
      </c>
      <c r="E45" s="22" t="s">
        <v>17197</v>
      </c>
      <c r="F45" s="93"/>
      <c r="G45" s="94"/>
      <c r="H45" s="169"/>
      <c r="I45" s="45"/>
      <c r="J45" s="45"/>
      <c r="K45" s="45"/>
    </row>
    <row r="46" spans="2:11" ht="49.5">
      <c r="B46" s="227">
        <v>10</v>
      </c>
      <c r="C46" s="191" t="s">
        <v>17198</v>
      </c>
      <c r="D46" s="191" t="s">
        <v>17199</v>
      </c>
      <c r="E46" s="22" t="s">
        <v>7386</v>
      </c>
      <c r="F46" s="93"/>
      <c r="G46" s="94"/>
      <c r="H46" s="169" t="s">
        <v>17200</v>
      </c>
      <c r="I46" s="45"/>
      <c r="J46" s="45"/>
      <c r="K46" s="45"/>
    </row>
    <row r="47" spans="2:11">
      <c r="B47" s="227">
        <v>11</v>
      </c>
      <c r="C47" s="191" t="s">
        <v>17201</v>
      </c>
      <c r="D47" s="191" t="s">
        <v>17202</v>
      </c>
      <c r="E47" s="22" t="s">
        <v>7386</v>
      </c>
      <c r="F47" s="93"/>
      <c r="G47" s="94"/>
      <c r="H47" s="169" t="s">
        <v>17417</v>
      </c>
      <c r="I47" s="45"/>
      <c r="J47" s="45"/>
      <c r="K47" s="45"/>
    </row>
    <row r="48" spans="2:11">
      <c r="B48" s="227">
        <v>12</v>
      </c>
      <c r="C48" s="191" t="s">
        <v>17204</v>
      </c>
      <c r="D48" s="191" t="s">
        <v>17205</v>
      </c>
      <c r="E48" s="22" t="s">
        <v>7386</v>
      </c>
      <c r="F48" s="93"/>
      <c r="G48" s="94"/>
      <c r="H48" s="169"/>
      <c r="I48" s="45"/>
      <c r="J48" s="45"/>
      <c r="K48" s="45"/>
    </row>
    <row r="49" spans="2:11">
      <c r="B49" s="227">
        <v>13</v>
      </c>
      <c r="C49" s="191" t="s">
        <v>17206</v>
      </c>
      <c r="D49" s="191" t="s">
        <v>17207</v>
      </c>
      <c r="E49" s="22" t="s">
        <v>7386</v>
      </c>
      <c r="F49" s="93"/>
      <c r="G49" s="94"/>
      <c r="H49" s="169" t="s">
        <v>17208</v>
      </c>
      <c r="I49" s="45"/>
      <c r="J49" s="45"/>
      <c r="K49" s="45"/>
    </row>
    <row r="50" spans="2:11">
      <c r="B50" s="227">
        <v>14</v>
      </c>
      <c r="C50" s="191" t="s">
        <v>17209</v>
      </c>
      <c r="D50" s="191" t="s">
        <v>17418</v>
      </c>
      <c r="E50" s="22" t="s">
        <v>17192</v>
      </c>
      <c r="F50" s="93"/>
      <c r="G50" s="94"/>
      <c r="H50" s="169"/>
      <c r="I50" s="45"/>
      <c r="J50" s="45"/>
      <c r="K50" s="45"/>
    </row>
    <row r="51" spans="2:11" ht="17.25" thickBot="1">
      <c r="B51" s="229">
        <v>15</v>
      </c>
      <c r="C51" s="174" t="s">
        <v>17419</v>
      </c>
      <c r="D51" s="174" t="s">
        <v>17420</v>
      </c>
      <c r="E51" s="175" t="s">
        <v>7370</v>
      </c>
      <c r="F51" s="102"/>
      <c r="G51" s="114"/>
      <c r="H51" s="187"/>
      <c r="I51" s="45"/>
      <c r="J51" s="45"/>
      <c r="K51" s="45"/>
    </row>
    <row r="52" spans="2:11">
      <c r="B52" s="45"/>
      <c r="C52" s="45"/>
      <c r="D52" s="45"/>
      <c r="E52" s="45"/>
      <c r="F52" s="45"/>
      <c r="G52" s="45"/>
      <c r="H52" s="45"/>
    </row>
    <row r="53" spans="2:11">
      <c r="B53" s="45"/>
      <c r="C53" s="45"/>
      <c r="D53" s="45"/>
      <c r="E53" s="45"/>
      <c r="F53" s="45"/>
      <c r="G53" s="45"/>
      <c r="H53" s="45"/>
    </row>
    <row r="54" spans="2:11">
      <c r="B54" s="45"/>
      <c r="C54" s="45"/>
      <c r="D54" s="45"/>
      <c r="E54" s="45"/>
      <c r="F54" s="45"/>
      <c r="G54" s="45"/>
      <c r="H54" s="45"/>
    </row>
    <row r="55" spans="2:11">
      <c r="B55" s="45"/>
      <c r="C55" s="45"/>
      <c r="D55" s="45"/>
      <c r="E55" s="45"/>
      <c r="F55" s="45"/>
      <c r="G55" s="45"/>
      <c r="H55" s="45"/>
    </row>
    <row r="56" spans="2:11">
      <c r="B56" s="45"/>
      <c r="C56" s="45"/>
      <c r="D56" s="45"/>
      <c r="E56" s="45"/>
      <c r="F56" s="45"/>
      <c r="G56" s="45"/>
      <c r="H56" s="45"/>
    </row>
    <row r="57" spans="2:11">
      <c r="B57" s="45"/>
      <c r="C57" s="45"/>
      <c r="D57" s="45"/>
      <c r="E57" s="45"/>
      <c r="F57" s="45"/>
      <c r="G57" s="45"/>
      <c r="H57" s="45"/>
    </row>
    <row r="58" spans="2:11">
      <c r="B58" s="45"/>
      <c r="C58" s="45"/>
      <c r="D58" s="45"/>
      <c r="E58" s="45"/>
      <c r="F58" s="45"/>
      <c r="G58" s="45"/>
      <c r="H58" s="45"/>
    </row>
    <row r="59" spans="2:11">
      <c r="B59" s="45"/>
      <c r="C59" s="45"/>
      <c r="D59" s="45"/>
      <c r="E59" s="45"/>
      <c r="F59" s="45"/>
      <c r="G59" s="45"/>
      <c r="H59" s="45"/>
    </row>
    <row r="60" spans="2:11">
      <c r="B60" s="45"/>
      <c r="C60" s="45"/>
      <c r="D60" s="45"/>
      <c r="E60" s="45"/>
      <c r="F60" s="45"/>
      <c r="G60" s="45"/>
      <c r="H60" s="45"/>
    </row>
    <row r="61" spans="2:11">
      <c r="B61" s="45"/>
      <c r="C61" s="45"/>
      <c r="D61" s="45"/>
      <c r="E61" s="45"/>
      <c r="F61" s="45"/>
      <c r="G61" s="45"/>
      <c r="H61" s="45"/>
    </row>
  </sheetData>
  <mergeCells count="1">
    <mergeCell ref="A2:A3"/>
  </mergeCells>
  <phoneticPr fontId="2" type="noConversion"/>
  <dataValidations count="2">
    <dataValidation type="list" allowBlank="1" showInputMessage="1" showErrorMessage="1" sqref="C6" xr:uid="{9B920027-5432-49EC-898F-32712F88B3F7}">
      <formula1>"Web Service, API"</formula1>
    </dataValidation>
    <dataValidation type="list" allowBlank="1" showInputMessage="1" showErrorMessage="1" sqref="F6" xr:uid="{D62BE86C-EEE9-471C-994C-41B49D89C3AC}">
      <formula1>"IB,MB,DAWHO, IB/MB, MB/DAWHO,IB/MB/DAWHO"</formula1>
    </dataValidation>
  </dataValidations>
  <hyperlinks>
    <hyperlink ref="K6" r:id="rId1" display="https://10.11.66.149:8080/etfAPIM/" xr:uid="{C523D9B6-CE8C-473C-BDDF-1DF4719BB7F6}"/>
    <hyperlink ref="L6" r:id="rId2" display="https://10.11.66.149:8080/etfAPIM/" xr:uid="{9490B277-5562-41FE-95BE-D4E0F9385F10}"/>
    <hyperlink ref="M6" r:id="rId3" xr:uid="{69F803A0-BFE9-448A-BBED-D650D2070451}"/>
    <hyperlink ref="A2:A3" location="'API Index'!A1" display="Return to Index" xr:uid="{C133C841-2F67-4F5B-8106-5997A88933EC}"/>
  </hyperlinks>
  <pageMargins left="0.7" right="0.7" top="0.75" bottom="0.75" header="0.3" footer="0.3"/>
  <pageSetup paperSize="9" orientation="portrait" r:id="rId4"/>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F0122-BEE1-4349-887E-76AD819A24EE}">
  <sheetPr codeName="工作表390">
    <tabColor rgb="FFFF0000"/>
  </sheetPr>
  <dimension ref="A1:M64"/>
  <sheetViews>
    <sheetView zoomScale="70" zoomScaleNormal="70" workbookViewId="0">
      <selection activeCell="A2" sqref="A2:A3"/>
    </sheetView>
  </sheetViews>
  <sheetFormatPr defaultRowHeight="16.5"/>
  <cols>
    <col min="2" max="2" width="11.75" bestFit="1" customWidth="1"/>
    <col min="3" max="3" width="27.75" customWidth="1"/>
    <col min="4" max="4" width="26.625"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46"/>
      <c r="C3" s="46"/>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17421</v>
      </c>
      <c r="C6" s="56" t="s">
        <v>2093</v>
      </c>
      <c r="D6" s="55" t="s">
        <v>17422</v>
      </c>
      <c r="E6" s="55" t="s">
        <v>3874</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59" t="s">
        <v>6572</v>
      </c>
      <c r="E17" s="85" t="s">
        <v>6573</v>
      </c>
      <c r="F17" s="85" t="s">
        <v>6574</v>
      </c>
      <c r="G17" s="85" t="s">
        <v>6575</v>
      </c>
      <c r="H17" s="86" t="s">
        <v>6557</v>
      </c>
      <c r="I17" s="45"/>
      <c r="J17" s="45"/>
      <c r="K17" s="45"/>
    </row>
    <row r="18" spans="2:11" ht="17.25" thickBot="1">
      <c r="B18" s="120">
        <v>1</v>
      </c>
      <c r="C18" s="1621" t="s">
        <v>7397</v>
      </c>
      <c r="D18" s="174" t="s">
        <v>7221</v>
      </c>
      <c r="E18" s="179" t="s">
        <v>7222</v>
      </c>
      <c r="F18" s="122" t="s">
        <v>6579</v>
      </c>
      <c r="G18" s="180"/>
      <c r="H18" s="2661"/>
      <c r="I18" s="45"/>
      <c r="J18" s="45"/>
      <c r="K18" s="45"/>
    </row>
    <row r="19" spans="2:11">
      <c r="B19" s="45"/>
      <c r="C19" s="45"/>
      <c r="D19" s="45"/>
      <c r="E19" s="45"/>
      <c r="F19" s="45"/>
      <c r="G19" s="45"/>
      <c r="H19" s="45"/>
      <c r="I19" s="45"/>
      <c r="J19" s="45"/>
      <c r="K19" s="45"/>
    </row>
    <row r="20" spans="2:11" ht="19.5" thickBot="1">
      <c r="B20" s="83" t="s">
        <v>7224</v>
      </c>
      <c r="C20" t="s">
        <v>7206</v>
      </c>
      <c r="H20" s="45"/>
      <c r="I20" s="45"/>
      <c r="J20" s="45"/>
      <c r="K20" s="45"/>
    </row>
    <row r="21" spans="2:11" ht="17.25" thickBot="1">
      <c r="B21" s="84" t="s">
        <v>6570</v>
      </c>
      <c r="C21" s="85" t="s">
        <v>6571</v>
      </c>
      <c r="D21" s="85" t="s">
        <v>6572</v>
      </c>
      <c r="E21" s="85" t="s">
        <v>6573</v>
      </c>
      <c r="F21" s="85" t="s">
        <v>6574</v>
      </c>
      <c r="G21" s="85" t="s">
        <v>6575</v>
      </c>
      <c r="H21" s="86" t="s">
        <v>6557</v>
      </c>
      <c r="I21" s="45"/>
      <c r="J21" s="45"/>
      <c r="K21" s="45"/>
    </row>
    <row r="22" spans="2:11">
      <c r="B22" s="87">
        <v>1</v>
      </c>
      <c r="C22" s="165" t="s">
        <v>7207</v>
      </c>
      <c r="D22" s="165" t="s">
        <v>7208</v>
      </c>
      <c r="E22" s="166" t="s">
        <v>7209</v>
      </c>
      <c r="F22" s="89" t="s">
        <v>6584</v>
      </c>
      <c r="G22" s="89"/>
      <c r="H22" s="167" t="s">
        <v>7210</v>
      </c>
      <c r="I22" s="45"/>
      <c r="J22" s="45"/>
      <c r="K22" s="45"/>
    </row>
    <row r="23" spans="2:11">
      <c r="B23" s="91">
        <v>2</v>
      </c>
      <c r="C23" s="168" t="s">
        <v>7225</v>
      </c>
      <c r="D23" s="168" t="s">
        <v>7212</v>
      </c>
      <c r="E23" s="23" t="s">
        <v>7213</v>
      </c>
      <c r="F23" s="93" t="s">
        <v>6584</v>
      </c>
      <c r="G23" s="94"/>
      <c r="H23" s="169" t="s">
        <v>7214</v>
      </c>
      <c r="I23" s="45"/>
      <c r="J23" s="45"/>
      <c r="K23" s="45"/>
    </row>
    <row r="24" spans="2:11" ht="78.75">
      <c r="B24" s="91">
        <v>3</v>
      </c>
      <c r="C24" s="170" t="s">
        <v>7215</v>
      </c>
      <c r="D24" s="170" t="s">
        <v>7216</v>
      </c>
      <c r="E24" s="182" t="s">
        <v>7209</v>
      </c>
      <c r="F24" s="93" t="s">
        <v>6584</v>
      </c>
      <c r="G24" s="93"/>
      <c r="H24" s="172" t="s">
        <v>7217</v>
      </c>
      <c r="I24" s="45"/>
      <c r="J24" s="45"/>
      <c r="K24" s="45"/>
    </row>
    <row r="25" spans="2:11">
      <c r="B25" s="91">
        <v>4</v>
      </c>
      <c r="C25" s="25" t="s">
        <v>7218</v>
      </c>
      <c r="D25" s="25" t="s">
        <v>7219</v>
      </c>
      <c r="E25" s="22" t="s">
        <v>7213</v>
      </c>
      <c r="F25" s="93" t="s">
        <v>6584</v>
      </c>
      <c r="G25" s="93"/>
      <c r="H25" s="173"/>
      <c r="I25" s="45"/>
      <c r="J25" s="45"/>
      <c r="K25" s="45"/>
    </row>
    <row r="26" spans="2:11">
      <c r="B26" s="91">
        <v>5</v>
      </c>
      <c r="C26" s="25" t="s">
        <v>7220</v>
      </c>
      <c r="D26" s="25" t="s">
        <v>7221</v>
      </c>
      <c r="E26" s="22" t="s">
        <v>7222</v>
      </c>
      <c r="F26" s="93" t="s">
        <v>6584</v>
      </c>
      <c r="G26" s="97"/>
      <c r="H26" s="173"/>
      <c r="I26" s="45"/>
      <c r="J26" s="45"/>
      <c r="K26" s="45"/>
    </row>
    <row r="27" spans="2:11" ht="47.25">
      <c r="B27" s="91">
        <v>6</v>
      </c>
      <c r="C27" s="170" t="s">
        <v>7226</v>
      </c>
      <c r="D27" s="183" t="s">
        <v>7227</v>
      </c>
      <c r="E27" s="182" t="s">
        <v>7228</v>
      </c>
      <c r="F27" s="93" t="s">
        <v>6584</v>
      </c>
      <c r="G27" s="93"/>
      <c r="H27" s="173" t="s">
        <v>7229</v>
      </c>
      <c r="I27" s="45"/>
      <c r="J27" s="45"/>
      <c r="K27" s="45"/>
    </row>
    <row r="28" spans="2:11" ht="17.25" thickBot="1">
      <c r="B28" s="99">
        <v>7</v>
      </c>
      <c r="C28" s="184" t="s">
        <v>7099</v>
      </c>
      <c r="D28" s="185" t="s">
        <v>7230</v>
      </c>
      <c r="E28" s="186" t="s">
        <v>7231</v>
      </c>
      <c r="F28" s="102" t="s">
        <v>6584</v>
      </c>
      <c r="G28" s="114"/>
      <c r="H28" s="187"/>
      <c r="I28" s="45"/>
      <c r="J28" s="45"/>
      <c r="K28" s="45"/>
    </row>
    <row r="29" spans="2:11">
      <c r="B29" s="45"/>
      <c r="C29" s="45"/>
      <c r="D29" s="45"/>
      <c r="E29" s="45"/>
      <c r="F29" s="45"/>
      <c r="G29" s="45"/>
      <c r="H29" s="45"/>
    </row>
    <row r="30" spans="2:11" ht="19.5" thickBot="1">
      <c r="B30" s="83" t="s">
        <v>7224</v>
      </c>
      <c r="C30" s="45" t="s">
        <v>7223</v>
      </c>
      <c r="D30" s="45"/>
      <c r="E30" s="45"/>
      <c r="F30" s="45"/>
      <c r="G30" s="45"/>
      <c r="H30" s="45"/>
      <c r="I30" s="45"/>
      <c r="J30" s="45"/>
      <c r="K30" s="45"/>
    </row>
    <row r="31" spans="2:11" ht="17.25" thickBot="1">
      <c r="B31" s="58" t="s">
        <v>6570</v>
      </c>
      <c r="C31" s="59" t="s">
        <v>6571</v>
      </c>
      <c r="D31" s="59" t="s">
        <v>6572</v>
      </c>
      <c r="E31" s="59" t="s">
        <v>6573</v>
      </c>
      <c r="F31" s="59" t="s">
        <v>6574</v>
      </c>
      <c r="G31" s="59" t="s">
        <v>6575</v>
      </c>
      <c r="H31" s="60" t="s">
        <v>6557</v>
      </c>
      <c r="I31" s="45"/>
      <c r="J31" s="45"/>
      <c r="K31" s="45"/>
    </row>
    <row r="32" spans="2:11" ht="31.5">
      <c r="B32" s="2285"/>
      <c r="C32" s="2286" t="s">
        <v>16176</v>
      </c>
      <c r="D32" s="2286" t="s">
        <v>17179</v>
      </c>
      <c r="E32" s="22" t="s">
        <v>7386</v>
      </c>
      <c r="F32" s="188"/>
      <c r="G32" s="188"/>
      <c r="H32" s="1612" t="s">
        <v>17218</v>
      </c>
      <c r="I32" s="45"/>
      <c r="J32" s="45"/>
      <c r="K32" s="45"/>
    </row>
    <row r="33" spans="2:11">
      <c r="B33" s="227">
        <v>1</v>
      </c>
      <c r="C33" s="25" t="s">
        <v>9634</v>
      </c>
      <c r="D33" s="25" t="s">
        <v>17217</v>
      </c>
      <c r="E33" s="22" t="s">
        <v>7371</v>
      </c>
      <c r="F33" s="25"/>
      <c r="G33" s="25"/>
      <c r="H33" s="1613"/>
      <c r="I33" s="45"/>
      <c r="J33" s="45"/>
      <c r="K33" s="45"/>
    </row>
    <row r="34" spans="2:11">
      <c r="B34" s="91">
        <v>2</v>
      </c>
      <c r="C34" s="168" t="s">
        <v>17244</v>
      </c>
      <c r="D34" s="25" t="s">
        <v>17423</v>
      </c>
      <c r="E34" s="22" t="s">
        <v>7385</v>
      </c>
      <c r="F34" s="93"/>
      <c r="G34" s="97"/>
      <c r="H34" s="2653"/>
      <c r="I34" s="45"/>
      <c r="J34" s="45"/>
      <c r="K34" s="45"/>
    </row>
    <row r="35" spans="2:11">
      <c r="B35" s="91">
        <v>3</v>
      </c>
      <c r="C35" s="168" t="s">
        <v>17424</v>
      </c>
      <c r="D35" s="25" t="s">
        <v>17246</v>
      </c>
      <c r="E35" s="22" t="s">
        <v>7465</v>
      </c>
      <c r="F35" s="93"/>
      <c r="G35" s="97"/>
      <c r="H35" s="173"/>
      <c r="I35" s="45"/>
      <c r="J35" s="45"/>
      <c r="K35" s="45"/>
    </row>
    <row r="36" spans="2:11">
      <c r="B36" s="91">
        <v>4</v>
      </c>
      <c r="C36" s="168" t="s">
        <v>17247</v>
      </c>
      <c r="D36" s="25" t="s">
        <v>17248</v>
      </c>
      <c r="E36" s="22" t="s">
        <v>7385</v>
      </c>
      <c r="F36" s="93"/>
      <c r="G36" s="97"/>
      <c r="H36" s="173"/>
      <c r="I36" s="45"/>
      <c r="J36" s="45"/>
      <c r="K36" s="45"/>
    </row>
    <row r="37" spans="2:11">
      <c r="B37" s="91">
        <v>5</v>
      </c>
      <c r="C37" s="168" t="s">
        <v>17360</v>
      </c>
      <c r="D37" s="25" t="s">
        <v>17236</v>
      </c>
      <c r="E37" s="22" t="s">
        <v>7398</v>
      </c>
      <c r="F37" s="93"/>
      <c r="G37" s="97"/>
      <c r="H37" s="173"/>
      <c r="I37" s="45"/>
      <c r="J37" s="45"/>
      <c r="K37" s="45"/>
    </row>
    <row r="38" spans="2:11" ht="33">
      <c r="B38" s="91">
        <v>6</v>
      </c>
      <c r="C38" s="168" t="s">
        <v>7348</v>
      </c>
      <c r="D38" s="25" t="s">
        <v>7417</v>
      </c>
      <c r="E38" s="22" t="s">
        <v>7386</v>
      </c>
      <c r="F38" s="93"/>
      <c r="G38" s="97"/>
      <c r="H38" s="2653" t="s">
        <v>17425</v>
      </c>
      <c r="I38" s="45"/>
      <c r="J38" s="45"/>
      <c r="K38" s="45"/>
    </row>
    <row r="39" spans="2:11" ht="33">
      <c r="B39" s="91">
        <v>7</v>
      </c>
      <c r="C39" s="168" t="s">
        <v>17426</v>
      </c>
      <c r="D39" s="25" t="s">
        <v>17427</v>
      </c>
      <c r="E39" s="22" t="s">
        <v>7385</v>
      </c>
      <c r="F39" s="93"/>
      <c r="G39" s="97"/>
      <c r="H39" s="173" t="s">
        <v>17378</v>
      </c>
    </row>
    <row r="40" spans="2:11">
      <c r="B40" s="91">
        <v>8</v>
      </c>
      <c r="C40" s="168" t="s">
        <v>17428</v>
      </c>
      <c r="D40" s="25" t="s">
        <v>17268</v>
      </c>
      <c r="E40" s="22" t="s">
        <v>7373</v>
      </c>
      <c r="F40" s="93"/>
      <c r="G40" s="97"/>
      <c r="H40" s="173"/>
    </row>
    <row r="41" spans="2:11">
      <c r="B41" s="91">
        <v>9</v>
      </c>
      <c r="C41" s="168" t="s">
        <v>17429</v>
      </c>
      <c r="D41" s="25" t="s">
        <v>17338</v>
      </c>
      <c r="E41" s="22" t="s">
        <v>7716</v>
      </c>
      <c r="F41" s="93"/>
      <c r="G41" s="97"/>
      <c r="H41" s="1617" t="s">
        <v>17339</v>
      </c>
    </row>
    <row r="42" spans="2:11">
      <c r="B42" s="91">
        <v>10</v>
      </c>
      <c r="C42" s="168" t="s">
        <v>17229</v>
      </c>
      <c r="D42" s="25" t="s">
        <v>17250</v>
      </c>
      <c r="E42" s="22" t="s">
        <v>7370</v>
      </c>
      <c r="F42" s="93"/>
      <c r="G42" s="97"/>
      <c r="H42" s="173"/>
    </row>
    <row r="43" spans="2:11">
      <c r="B43" s="91">
        <v>11</v>
      </c>
      <c r="C43" s="168" t="s">
        <v>16386</v>
      </c>
      <c r="D43" s="25" t="s">
        <v>17430</v>
      </c>
      <c r="E43" s="22" t="s">
        <v>7370</v>
      </c>
      <c r="F43" s="93"/>
      <c r="G43" s="97"/>
      <c r="H43" s="173"/>
    </row>
    <row r="44" spans="2:11">
      <c r="B44" s="91">
        <v>12</v>
      </c>
      <c r="C44" s="168" t="s">
        <v>17431</v>
      </c>
      <c r="D44" s="25" t="s">
        <v>17254</v>
      </c>
      <c r="E44" s="22" t="s">
        <v>17230</v>
      </c>
      <c r="F44" s="93"/>
      <c r="G44" s="97"/>
      <c r="H44" s="173"/>
    </row>
    <row r="45" spans="2:11">
      <c r="B45" s="91">
        <v>13</v>
      </c>
      <c r="C45" s="168" t="s">
        <v>8798</v>
      </c>
      <c r="D45" s="25" t="s">
        <v>17432</v>
      </c>
      <c r="E45" s="22" t="s">
        <v>17433</v>
      </c>
      <c r="F45" s="93"/>
      <c r="G45" s="97"/>
      <c r="H45" s="173"/>
    </row>
    <row r="46" spans="2:11">
      <c r="B46" s="91">
        <v>14</v>
      </c>
      <c r="C46" s="168" t="s">
        <v>9619</v>
      </c>
      <c r="D46" s="25" t="s">
        <v>17434</v>
      </c>
      <c r="E46" s="22" t="s">
        <v>17433</v>
      </c>
      <c r="F46" s="93"/>
      <c r="G46" s="97"/>
      <c r="H46" s="173"/>
    </row>
    <row r="47" spans="2:11">
      <c r="B47" s="91">
        <v>15</v>
      </c>
      <c r="C47" s="168" t="s">
        <v>17435</v>
      </c>
      <c r="D47" s="25" t="s">
        <v>17436</v>
      </c>
      <c r="E47" s="22" t="s">
        <v>17437</v>
      </c>
      <c r="F47" s="93"/>
      <c r="G47" s="97"/>
      <c r="H47" s="173"/>
    </row>
    <row r="48" spans="2:11">
      <c r="B48" s="91">
        <v>16</v>
      </c>
      <c r="C48" s="168" t="s">
        <v>17438</v>
      </c>
      <c r="D48" s="25" t="s">
        <v>17439</v>
      </c>
      <c r="E48" s="22" t="s">
        <v>17433</v>
      </c>
      <c r="F48" s="93"/>
      <c r="G48" s="97"/>
      <c r="H48" s="173"/>
    </row>
    <row r="49" spans="2:8">
      <c r="B49" s="91">
        <v>17</v>
      </c>
      <c r="C49" s="168" t="s">
        <v>17440</v>
      </c>
      <c r="D49" s="25" t="s">
        <v>17441</v>
      </c>
      <c r="E49" s="22" t="s">
        <v>17437</v>
      </c>
      <c r="F49" s="93"/>
      <c r="G49" s="97"/>
      <c r="H49" s="173"/>
    </row>
    <row r="50" spans="2:8">
      <c r="B50" s="91">
        <v>18</v>
      </c>
      <c r="C50" s="168" t="s">
        <v>17442</v>
      </c>
      <c r="D50" s="25" t="s">
        <v>17443</v>
      </c>
      <c r="E50" s="22" t="s">
        <v>17444</v>
      </c>
      <c r="F50" s="93"/>
      <c r="G50" s="97"/>
      <c r="H50" s="1617"/>
    </row>
    <row r="51" spans="2:8">
      <c r="B51" s="91">
        <v>19</v>
      </c>
      <c r="C51" s="168" t="s">
        <v>17445</v>
      </c>
      <c r="D51" s="25" t="s">
        <v>17446</v>
      </c>
      <c r="E51" s="22" t="s">
        <v>17437</v>
      </c>
      <c r="F51" s="93"/>
      <c r="G51" s="97"/>
      <c r="H51" s="173"/>
    </row>
    <row r="52" spans="2:8">
      <c r="B52" s="91">
        <v>20</v>
      </c>
      <c r="C52" s="168" t="s">
        <v>17447</v>
      </c>
      <c r="D52" s="25" t="s">
        <v>17448</v>
      </c>
      <c r="E52" s="22" t="s">
        <v>17433</v>
      </c>
      <c r="F52" s="93"/>
      <c r="G52" s="97"/>
      <c r="H52" s="173"/>
    </row>
    <row r="53" spans="2:8">
      <c r="B53" s="91">
        <v>21</v>
      </c>
      <c r="C53" s="168" t="s">
        <v>17449</v>
      </c>
      <c r="D53" s="25" t="s">
        <v>17450</v>
      </c>
      <c r="E53" s="22" t="s">
        <v>17437</v>
      </c>
      <c r="F53" s="93"/>
      <c r="G53" s="97"/>
      <c r="H53" s="173"/>
    </row>
    <row r="54" spans="2:8">
      <c r="B54" s="91">
        <v>22</v>
      </c>
      <c r="C54" s="168" t="s">
        <v>7690</v>
      </c>
      <c r="D54" s="25" t="s">
        <v>7691</v>
      </c>
      <c r="E54" s="22" t="s">
        <v>17444</v>
      </c>
      <c r="F54" s="93"/>
      <c r="G54" s="97"/>
      <c r="H54" s="173"/>
    </row>
    <row r="55" spans="2:8">
      <c r="B55" s="91">
        <v>23</v>
      </c>
      <c r="C55" s="168" t="s">
        <v>8800</v>
      </c>
      <c r="D55" s="25" t="s">
        <v>7428</v>
      </c>
      <c r="E55" s="22" t="s">
        <v>17367</v>
      </c>
      <c r="F55" s="93"/>
      <c r="G55" s="97"/>
      <c r="H55" s="173"/>
    </row>
    <row r="56" spans="2:8">
      <c r="B56" s="91">
        <v>24</v>
      </c>
      <c r="C56" s="168" t="s">
        <v>17451</v>
      </c>
      <c r="D56" s="25" t="s">
        <v>17452</v>
      </c>
      <c r="E56" s="22" t="s">
        <v>7373</v>
      </c>
      <c r="F56" s="93"/>
      <c r="G56" s="97"/>
      <c r="H56" s="173"/>
    </row>
    <row r="57" spans="2:8">
      <c r="B57" s="91">
        <v>25</v>
      </c>
      <c r="C57" s="168" t="s">
        <v>9584</v>
      </c>
      <c r="D57" s="25" t="s">
        <v>17453</v>
      </c>
      <c r="E57" s="22" t="s">
        <v>7373</v>
      </c>
      <c r="F57" s="93"/>
      <c r="G57" s="97"/>
      <c r="H57" s="173"/>
    </row>
    <row r="58" spans="2:8">
      <c r="B58" s="91">
        <v>26</v>
      </c>
      <c r="C58" s="168" t="s">
        <v>17281</v>
      </c>
      <c r="D58" s="25" t="s">
        <v>17282</v>
      </c>
      <c r="E58" s="22" t="s">
        <v>7370</v>
      </c>
      <c r="F58" s="93"/>
      <c r="G58" s="97"/>
      <c r="H58" s="173"/>
    </row>
    <row r="59" spans="2:8">
      <c r="B59" s="91">
        <v>27</v>
      </c>
      <c r="C59" s="168" t="s">
        <v>17283</v>
      </c>
      <c r="D59" s="25" t="s">
        <v>17284</v>
      </c>
      <c r="E59" s="22" t="s">
        <v>7370</v>
      </c>
      <c r="F59" s="93"/>
      <c r="G59" s="97"/>
      <c r="H59" s="173"/>
    </row>
    <row r="60" spans="2:8">
      <c r="B60" s="91">
        <v>28</v>
      </c>
      <c r="C60" s="168" t="s">
        <v>17270</v>
      </c>
      <c r="D60" s="25" t="s">
        <v>17271</v>
      </c>
      <c r="E60" s="22" t="s">
        <v>17272</v>
      </c>
      <c r="F60" s="93"/>
      <c r="G60" s="97"/>
      <c r="H60" s="173"/>
    </row>
    <row r="61" spans="2:8">
      <c r="B61" s="91">
        <v>29</v>
      </c>
      <c r="C61" s="168" t="s">
        <v>17454</v>
      </c>
      <c r="D61" s="25" t="s">
        <v>7986</v>
      </c>
      <c r="E61" s="22" t="s">
        <v>17262</v>
      </c>
      <c r="F61" s="93"/>
      <c r="G61" s="97"/>
      <c r="H61" s="173"/>
    </row>
    <row r="62" spans="2:8">
      <c r="B62" s="91">
        <v>30</v>
      </c>
      <c r="C62" s="168" t="s">
        <v>17455</v>
      </c>
      <c r="D62" s="25" t="s">
        <v>17263</v>
      </c>
      <c r="E62" s="22" t="s">
        <v>17262</v>
      </c>
      <c r="F62" s="93"/>
      <c r="G62" s="97"/>
      <c r="H62" s="173"/>
    </row>
    <row r="63" spans="2:8" ht="17.25" thickBot="1">
      <c r="B63" s="99">
        <v>31</v>
      </c>
      <c r="C63" s="214" t="s">
        <v>7422</v>
      </c>
      <c r="D63" s="174" t="s">
        <v>7241</v>
      </c>
      <c r="E63" s="175" t="s">
        <v>17262</v>
      </c>
      <c r="F63" s="102"/>
      <c r="G63" s="176"/>
      <c r="H63" s="215"/>
    </row>
    <row r="64" spans="2:8">
      <c r="C64" s="1503" t="s">
        <v>17456</v>
      </c>
      <c r="D64" s="1794" t="s">
        <v>9637</v>
      </c>
    </row>
  </sheetData>
  <mergeCells count="1">
    <mergeCell ref="A2:A3"/>
  </mergeCells>
  <phoneticPr fontId="2" type="noConversion"/>
  <dataValidations count="2">
    <dataValidation type="list" allowBlank="1" showInputMessage="1" showErrorMessage="1" sqref="C6" xr:uid="{D5113B20-B063-4A45-ADAD-7FAE00C40668}">
      <formula1>"Web Service, API"</formula1>
    </dataValidation>
    <dataValidation type="list" allowBlank="1" showInputMessage="1" showErrorMessage="1" sqref="F6" xr:uid="{8A27EFDE-47C6-42BA-8857-BCF7C79238F5}">
      <formula1>"IB,MB,DAWHO, IB/MB, MB/DAWHO,IB/MB/DAWHO"</formula1>
    </dataValidation>
  </dataValidations>
  <hyperlinks>
    <hyperlink ref="K6" r:id="rId1" display="https://10.11.66.149:8080/etfAPIM/" xr:uid="{BB5D8521-560B-455B-835A-EEBFD2A26B8E}"/>
    <hyperlink ref="L6" r:id="rId2" display="https://10.11.66.149:8080/etfAPIM/" xr:uid="{62971DCF-B593-4166-B11A-8E4430FC58F8}"/>
    <hyperlink ref="M6" r:id="rId3" xr:uid="{8CFC1270-9DE6-4780-8241-B1C1D472B06C}"/>
    <hyperlink ref="A2:A3" location="'API Index'!A1" display="Return to Index" xr:uid="{C615EFC8-4B44-4393-8EBB-6C46ABF60044}"/>
  </hyperlinks>
  <pageMargins left="0.7" right="0.7" top="0.75" bottom="0.75" header="0.3" footer="0.3"/>
  <pageSetup paperSize="9" orientation="portrait" r:id="rId4"/>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89ABC-A8D7-419E-852F-633FE0A1F34D}">
  <sheetPr codeName="工作表391">
    <tabColor rgb="FFFF0000"/>
  </sheetPr>
  <dimension ref="A1:M103"/>
  <sheetViews>
    <sheetView zoomScale="85" zoomScaleNormal="85" workbookViewId="0">
      <selection activeCell="C4" sqref="C4"/>
    </sheetView>
  </sheetViews>
  <sheetFormatPr defaultRowHeight="16.5"/>
  <cols>
    <col min="2" max="2" width="11.75" bestFit="1" customWidth="1"/>
    <col min="3" max="3" width="25.75" customWidth="1"/>
    <col min="4" max="4" width="19" bestFit="1" customWidth="1"/>
    <col min="5" max="5" width="21.875" customWidth="1"/>
    <col min="6" max="6" width="15.625" customWidth="1"/>
    <col min="7" max="7" width="17.625" customWidth="1"/>
    <col min="8" max="8" width="25.25"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46" t="s">
        <v>17457</v>
      </c>
      <c r="C3" s="46">
        <v>385</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17458</v>
      </c>
      <c r="C6" s="56" t="s">
        <v>2093</v>
      </c>
      <c r="D6" s="55" t="s">
        <v>3875</v>
      </c>
      <c r="E6" s="55" t="s">
        <v>3876</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6579</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59" t="s">
        <v>6573</v>
      </c>
      <c r="F17" s="85" t="s">
        <v>6574</v>
      </c>
      <c r="G17" s="85" t="s">
        <v>6575</v>
      </c>
      <c r="H17" s="86" t="s">
        <v>6557</v>
      </c>
      <c r="I17" s="45"/>
      <c r="J17" s="61"/>
      <c r="K17" s="45"/>
    </row>
    <row r="18" spans="2:11">
      <c r="B18" s="230">
        <v>1</v>
      </c>
      <c r="C18" s="1925" t="s">
        <v>7220</v>
      </c>
      <c r="D18" s="1925" t="s">
        <v>7221</v>
      </c>
      <c r="E18" s="1898" t="s">
        <v>7771</v>
      </c>
      <c r="F18" s="89" t="s">
        <v>6579</v>
      </c>
      <c r="G18" s="195"/>
      <c r="H18" s="167"/>
      <c r="I18" s="45"/>
      <c r="J18" s="45"/>
      <c r="K18" s="45"/>
    </row>
    <row r="19" spans="2:11" ht="17.25" thickBot="1">
      <c r="B19" s="228">
        <v>2</v>
      </c>
      <c r="C19" s="1925" t="s">
        <v>8035</v>
      </c>
      <c r="D19" s="1925" t="s">
        <v>17236</v>
      </c>
      <c r="E19" s="1898" t="s">
        <v>7771</v>
      </c>
      <c r="F19" s="93" t="s">
        <v>6579</v>
      </c>
      <c r="G19" s="97"/>
      <c r="H19" s="173"/>
      <c r="I19" s="45"/>
      <c r="J19" s="45"/>
      <c r="K19" s="45"/>
    </row>
    <row r="20" spans="2:11" ht="31.5">
      <c r="B20" s="228">
        <v>3</v>
      </c>
      <c r="C20" s="1928" t="s">
        <v>16176</v>
      </c>
      <c r="D20" s="1928" t="s">
        <v>17179</v>
      </c>
      <c r="E20" s="1928" t="s">
        <v>7771</v>
      </c>
      <c r="F20" s="93" t="s">
        <v>6579</v>
      </c>
      <c r="G20" s="97"/>
      <c r="H20" s="1612" t="s">
        <v>17218</v>
      </c>
      <c r="I20" s="45"/>
      <c r="J20" s="45"/>
      <c r="K20" s="45"/>
    </row>
    <row r="21" spans="2:11">
      <c r="B21" s="228">
        <v>4</v>
      </c>
      <c r="C21" s="1925" t="s">
        <v>9634</v>
      </c>
      <c r="D21" s="1925" t="s">
        <v>17459</v>
      </c>
      <c r="E21" s="1898" t="s">
        <v>7771</v>
      </c>
      <c r="F21" s="93" t="s">
        <v>6579</v>
      </c>
      <c r="G21" s="97"/>
      <c r="H21" s="173"/>
      <c r="I21" s="45"/>
      <c r="J21" s="45"/>
      <c r="K21" s="45"/>
    </row>
    <row r="22" spans="2:11">
      <c r="B22" s="228">
        <v>5</v>
      </c>
      <c r="C22" s="1925" t="s">
        <v>16159</v>
      </c>
      <c r="D22" s="1925" t="s">
        <v>17246</v>
      </c>
      <c r="E22" s="1898" t="s">
        <v>7771</v>
      </c>
      <c r="F22" s="93" t="s">
        <v>6579</v>
      </c>
      <c r="G22" s="97"/>
      <c r="I22" s="45"/>
      <c r="J22" s="45"/>
      <c r="K22" s="45"/>
    </row>
    <row r="23" spans="2:11">
      <c r="B23" s="228">
        <v>6</v>
      </c>
      <c r="C23" s="1926" t="s">
        <v>7348</v>
      </c>
      <c r="D23" s="1925" t="s">
        <v>7417</v>
      </c>
      <c r="E23" s="1898" t="s">
        <v>7771</v>
      </c>
      <c r="F23" s="93" t="s">
        <v>6579</v>
      </c>
      <c r="G23" s="97"/>
      <c r="H23" s="173" t="s">
        <v>17460</v>
      </c>
      <c r="I23" s="45"/>
      <c r="J23" s="45"/>
      <c r="K23" s="45"/>
    </row>
    <row r="24" spans="2:11" ht="33">
      <c r="B24" s="228">
        <v>7</v>
      </c>
      <c r="C24" s="1926" t="s">
        <v>17461</v>
      </c>
      <c r="D24" s="1925" t="s">
        <v>17462</v>
      </c>
      <c r="E24" s="1898" t="s">
        <v>7771</v>
      </c>
      <c r="F24" s="93" t="s">
        <v>6579</v>
      </c>
      <c r="G24" s="97"/>
      <c r="H24" s="173" t="s">
        <v>17463</v>
      </c>
      <c r="I24" s="45"/>
      <c r="J24" s="45"/>
      <c r="K24" s="45"/>
    </row>
    <row r="25" spans="2:11">
      <c r="B25" s="228">
        <v>8</v>
      </c>
      <c r="C25" s="1926" t="s">
        <v>11303</v>
      </c>
      <c r="D25" s="1925" t="s">
        <v>17464</v>
      </c>
      <c r="E25" s="1898" t="s">
        <v>17303</v>
      </c>
      <c r="F25" s="93" t="s">
        <v>6579</v>
      </c>
      <c r="G25" s="97"/>
      <c r="H25" s="173"/>
      <c r="I25" s="45"/>
      <c r="J25" s="45"/>
      <c r="K25" s="45"/>
    </row>
    <row r="26" spans="2:11">
      <c r="B26" s="228">
        <v>9</v>
      </c>
      <c r="C26" s="1926" t="s">
        <v>7282</v>
      </c>
      <c r="D26" s="1925" t="s">
        <v>11934</v>
      </c>
      <c r="E26" s="1898" t="s">
        <v>7771</v>
      </c>
      <c r="F26" s="93" t="s">
        <v>6579</v>
      </c>
      <c r="G26" s="97"/>
      <c r="H26" s="173"/>
      <c r="I26" s="45"/>
      <c r="J26" s="45"/>
      <c r="K26" s="45"/>
    </row>
    <row r="27" spans="2:11">
      <c r="B27" s="228">
        <v>10</v>
      </c>
      <c r="C27" s="1926" t="s">
        <v>8204</v>
      </c>
      <c r="D27" s="1925" t="s">
        <v>11964</v>
      </c>
      <c r="E27" s="1898" t="s">
        <v>7771</v>
      </c>
      <c r="F27" s="93" t="s">
        <v>6579</v>
      </c>
      <c r="G27" s="97"/>
      <c r="H27" s="173"/>
      <c r="I27" s="45"/>
      <c r="J27" s="45"/>
      <c r="K27" s="45"/>
    </row>
    <row r="28" spans="2:11">
      <c r="B28" s="228">
        <v>11</v>
      </c>
      <c r="C28" s="1926" t="s">
        <v>17465</v>
      </c>
      <c r="D28" s="1925" t="s">
        <v>17466</v>
      </c>
      <c r="E28" s="1898" t="s">
        <v>7771</v>
      </c>
      <c r="F28" s="93" t="s">
        <v>6579</v>
      </c>
      <c r="G28" s="97"/>
      <c r="H28" s="173"/>
      <c r="I28" s="45"/>
      <c r="J28" s="45"/>
      <c r="K28" s="45"/>
    </row>
    <row r="29" spans="2:11" ht="31.5">
      <c r="B29" s="228">
        <v>12</v>
      </c>
      <c r="C29" s="1926" t="s">
        <v>17467</v>
      </c>
      <c r="D29" s="1925" t="s">
        <v>17468</v>
      </c>
      <c r="E29" s="1898" t="s">
        <v>17303</v>
      </c>
      <c r="F29" s="93" t="s">
        <v>6579</v>
      </c>
      <c r="G29" s="97"/>
      <c r="H29" s="1617" t="s">
        <v>17469</v>
      </c>
      <c r="I29" s="45"/>
      <c r="J29" s="45"/>
      <c r="K29" s="45"/>
    </row>
    <row r="30" spans="2:11" ht="47.25">
      <c r="B30" s="228">
        <v>13</v>
      </c>
      <c r="C30" s="1926" t="s">
        <v>17470</v>
      </c>
      <c r="D30" s="1925" t="s">
        <v>17471</v>
      </c>
      <c r="E30" s="1926" t="s">
        <v>7771</v>
      </c>
      <c r="F30" s="93" t="s">
        <v>6579</v>
      </c>
      <c r="G30" s="97"/>
      <c r="H30" s="173"/>
      <c r="I30" s="45"/>
      <c r="J30" s="45"/>
      <c r="K30" s="45"/>
    </row>
    <row r="31" spans="2:11">
      <c r="B31" s="228">
        <v>14</v>
      </c>
      <c r="C31" s="1926" t="s">
        <v>11308</v>
      </c>
      <c r="D31" s="1925" t="s">
        <v>7357</v>
      </c>
      <c r="E31" s="1898" t="s">
        <v>7771</v>
      </c>
      <c r="F31" s="93" t="s">
        <v>6579</v>
      </c>
      <c r="G31" s="97"/>
      <c r="H31" s="173"/>
      <c r="I31" s="45"/>
      <c r="J31" s="45"/>
      <c r="K31" s="45"/>
    </row>
    <row r="32" spans="2:11">
      <c r="B32" s="228">
        <v>15</v>
      </c>
      <c r="C32" s="1926" t="s">
        <v>17472</v>
      </c>
      <c r="D32" s="1925" t="s">
        <v>17233</v>
      </c>
      <c r="E32" s="1898" t="s">
        <v>7771</v>
      </c>
      <c r="F32" s="93" t="s">
        <v>6579</v>
      </c>
      <c r="G32" s="97"/>
      <c r="H32" s="173"/>
      <c r="I32" s="45"/>
      <c r="J32" s="45"/>
      <c r="K32" s="45"/>
    </row>
    <row r="33" spans="2:11">
      <c r="B33" s="228">
        <v>16</v>
      </c>
      <c r="C33" s="1926" t="s">
        <v>7240</v>
      </c>
      <c r="D33" s="1925" t="s">
        <v>7401</v>
      </c>
      <c r="E33" s="1898" t="s">
        <v>7771</v>
      </c>
      <c r="F33" s="93" t="s">
        <v>6579</v>
      </c>
      <c r="G33" s="97"/>
      <c r="H33" s="173"/>
      <c r="I33" s="45"/>
      <c r="J33" s="45"/>
      <c r="K33" s="45"/>
    </row>
    <row r="34" spans="2:11">
      <c r="B34" s="228">
        <v>17</v>
      </c>
      <c r="C34" s="1925" t="s">
        <v>10014</v>
      </c>
      <c r="D34" s="1925" t="s">
        <v>17234</v>
      </c>
      <c r="E34" s="1898" t="s">
        <v>7771</v>
      </c>
      <c r="F34" s="93" t="s">
        <v>6579</v>
      </c>
      <c r="G34" s="97"/>
      <c r="H34" s="173"/>
      <c r="I34" s="45"/>
      <c r="J34" s="45"/>
      <c r="K34" s="45"/>
    </row>
    <row r="35" spans="2:11">
      <c r="B35" s="228">
        <v>18</v>
      </c>
      <c r="C35" s="1925" t="s">
        <v>17320</v>
      </c>
      <c r="D35" s="1925" t="s">
        <v>17321</v>
      </c>
      <c r="E35" s="1898" t="s">
        <v>7771</v>
      </c>
      <c r="F35" s="93"/>
      <c r="G35" s="93"/>
      <c r="H35" s="173"/>
      <c r="I35" s="45"/>
      <c r="J35" s="45"/>
      <c r="K35" s="45"/>
    </row>
    <row r="36" spans="2:11" ht="33.75" thickBot="1">
      <c r="B36" s="234"/>
      <c r="C36" s="1925" t="s">
        <v>17322</v>
      </c>
      <c r="D36" s="1925" t="s">
        <v>17323</v>
      </c>
      <c r="E36" s="1898" t="s">
        <v>7771</v>
      </c>
      <c r="F36" s="102"/>
      <c r="G36" s="102"/>
      <c r="H36" s="177" t="s">
        <v>17473</v>
      </c>
      <c r="I36" s="45"/>
      <c r="J36" s="45"/>
      <c r="K36" s="45"/>
    </row>
    <row r="37" spans="2:11">
      <c r="B37" s="45"/>
      <c r="C37" s="1925" t="s">
        <v>17311</v>
      </c>
      <c r="D37" s="1925" t="s">
        <v>17312</v>
      </c>
      <c r="E37" s="1898" t="s">
        <v>17303</v>
      </c>
      <c r="F37" s="45"/>
      <c r="G37" s="45"/>
      <c r="H37" s="45"/>
      <c r="I37" s="45"/>
      <c r="J37" s="45"/>
      <c r="K37" s="45"/>
    </row>
    <row r="38" spans="2:11">
      <c r="B38" s="45"/>
      <c r="C38" s="45"/>
      <c r="D38" s="45"/>
      <c r="E38" s="45"/>
      <c r="F38" s="45"/>
      <c r="G38" s="45"/>
      <c r="H38" s="45"/>
      <c r="I38" s="45"/>
      <c r="J38" s="45"/>
      <c r="K38" s="45"/>
    </row>
    <row r="39" spans="2:11" ht="19.5" thickBot="1">
      <c r="B39" s="83" t="s">
        <v>7224</v>
      </c>
      <c r="C39" t="s">
        <v>7206</v>
      </c>
      <c r="H39" s="45"/>
      <c r="I39" s="45"/>
      <c r="J39" s="45"/>
      <c r="K39" s="45"/>
    </row>
    <row r="40" spans="2:11" ht="17.25" thickBot="1">
      <c r="B40" s="84" t="s">
        <v>6570</v>
      </c>
      <c r="C40" s="85" t="s">
        <v>6571</v>
      </c>
      <c r="D40" s="85" t="s">
        <v>6572</v>
      </c>
      <c r="E40" s="85" t="s">
        <v>6573</v>
      </c>
      <c r="F40" s="85" t="s">
        <v>6574</v>
      </c>
      <c r="G40" s="85" t="s">
        <v>6575</v>
      </c>
      <c r="H40" s="86" t="s">
        <v>6557</v>
      </c>
      <c r="I40" s="45"/>
      <c r="J40" s="45"/>
      <c r="K40" s="45"/>
    </row>
    <row r="41" spans="2:11">
      <c r="B41" s="87">
        <v>1</v>
      </c>
      <c r="C41" s="165" t="s">
        <v>7207</v>
      </c>
      <c r="D41" s="165" t="s">
        <v>7208</v>
      </c>
      <c r="E41" s="166" t="s">
        <v>7209</v>
      </c>
      <c r="F41" s="89" t="s">
        <v>6584</v>
      </c>
      <c r="G41" s="89"/>
      <c r="H41" s="167" t="s">
        <v>7210</v>
      </c>
      <c r="I41" s="45"/>
      <c r="J41" s="45"/>
      <c r="K41" s="45"/>
    </row>
    <row r="42" spans="2:11">
      <c r="B42" s="91">
        <v>2</v>
      </c>
      <c r="C42" s="168" t="s">
        <v>7225</v>
      </c>
      <c r="D42" s="168" t="s">
        <v>7212</v>
      </c>
      <c r="E42" s="23" t="s">
        <v>7213</v>
      </c>
      <c r="F42" s="93" t="s">
        <v>6584</v>
      </c>
      <c r="G42" s="94"/>
      <c r="H42" s="169" t="s">
        <v>7214</v>
      </c>
      <c r="I42" s="45"/>
      <c r="J42" s="45"/>
      <c r="K42" s="45"/>
    </row>
    <row r="43" spans="2:11" ht="78.75">
      <c r="B43" s="91">
        <v>3</v>
      </c>
      <c r="C43" s="170" t="s">
        <v>7215</v>
      </c>
      <c r="D43" s="170" t="s">
        <v>7216</v>
      </c>
      <c r="E43" s="182" t="s">
        <v>7209</v>
      </c>
      <c r="F43" s="93" t="s">
        <v>6584</v>
      </c>
      <c r="G43" s="93"/>
      <c r="H43" s="172" t="s">
        <v>7217</v>
      </c>
      <c r="I43" s="45"/>
      <c r="J43" s="45"/>
      <c r="K43" s="45"/>
    </row>
    <row r="44" spans="2:11">
      <c r="B44" s="91">
        <v>4</v>
      </c>
      <c r="C44" s="25" t="s">
        <v>7218</v>
      </c>
      <c r="D44" s="25" t="s">
        <v>7219</v>
      </c>
      <c r="E44" s="22" t="s">
        <v>7213</v>
      </c>
      <c r="F44" s="93" t="s">
        <v>6584</v>
      </c>
      <c r="G44" s="93"/>
      <c r="H44" s="173"/>
      <c r="I44" s="45"/>
      <c r="J44" s="45"/>
      <c r="K44" s="45"/>
    </row>
    <row r="45" spans="2:11">
      <c r="B45" s="91">
        <v>5</v>
      </c>
      <c r="C45" s="25" t="s">
        <v>7220</v>
      </c>
      <c r="D45" s="25" t="s">
        <v>7221</v>
      </c>
      <c r="E45" s="22" t="s">
        <v>7222</v>
      </c>
      <c r="F45" s="93" t="s">
        <v>6584</v>
      </c>
      <c r="G45" s="97"/>
      <c r="H45" s="173"/>
      <c r="I45" s="45"/>
      <c r="J45" s="45"/>
      <c r="K45" s="45"/>
    </row>
    <row r="46" spans="2:11" ht="47.25">
      <c r="B46" s="91">
        <v>6</v>
      </c>
      <c r="C46" s="170" t="s">
        <v>7226</v>
      </c>
      <c r="D46" s="183" t="s">
        <v>7227</v>
      </c>
      <c r="E46" s="182" t="s">
        <v>7228</v>
      </c>
      <c r="F46" s="93" t="s">
        <v>6584</v>
      </c>
      <c r="G46" s="93"/>
      <c r="H46" s="173" t="s">
        <v>7229</v>
      </c>
      <c r="I46" s="45"/>
      <c r="J46" s="45"/>
      <c r="K46" s="45"/>
    </row>
    <row r="47" spans="2:11" ht="17.25" thickBot="1">
      <c r="B47" s="99">
        <v>7</v>
      </c>
      <c r="C47" s="184" t="s">
        <v>7099</v>
      </c>
      <c r="D47" s="185" t="s">
        <v>7230</v>
      </c>
      <c r="E47" s="186" t="s">
        <v>7231</v>
      </c>
      <c r="F47" s="102" t="s">
        <v>6584</v>
      </c>
      <c r="G47" s="114"/>
      <c r="H47" s="187"/>
      <c r="I47" s="45"/>
      <c r="J47" s="45"/>
      <c r="K47" s="45"/>
    </row>
    <row r="48" spans="2:11">
      <c r="B48" s="45"/>
      <c r="C48" s="45"/>
      <c r="D48" s="45"/>
      <c r="E48" s="45"/>
      <c r="F48" s="45"/>
      <c r="G48" s="45"/>
      <c r="H48" s="45"/>
    </row>
    <row r="49" spans="2:11" ht="19.5" thickBot="1">
      <c r="B49" s="83" t="s">
        <v>7224</v>
      </c>
      <c r="C49" s="45" t="s">
        <v>7223</v>
      </c>
      <c r="D49" s="45"/>
      <c r="E49" s="45"/>
      <c r="F49" s="45"/>
      <c r="G49" s="45"/>
      <c r="H49" s="45"/>
      <c r="I49" s="45"/>
      <c r="J49" s="45"/>
      <c r="K49" s="45"/>
    </row>
    <row r="50" spans="2:11" ht="17.25" thickBot="1">
      <c r="B50" s="58" t="s">
        <v>6570</v>
      </c>
      <c r="C50" s="85" t="s">
        <v>6571</v>
      </c>
      <c r="D50" s="85" t="s">
        <v>6572</v>
      </c>
      <c r="E50" s="59" t="s">
        <v>6573</v>
      </c>
      <c r="F50" s="85" t="s">
        <v>6574</v>
      </c>
      <c r="G50" s="85" t="s">
        <v>6575</v>
      </c>
      <c r="H50" s="86" t="s">
        <v>6557</v>
      </c>
      <c r="I50" s="45"/>
      <c r="J50" s="45"/>
      <c r="K50" s="45"/>
    </row>
    <row r="51" spans="2:11">
      <c r="B51" s="91">
        <v>1</v>
      </c>
      <c r="C51" s="1925" t="s">
        <v>7220</v>
      </c>
      <c r="D51" s="1925" t="s">
        <v>7221</v>
      </c>
      <c r="E51" s="1926" t="s">
        <v>7771</v>
      </c>
      <c r="F51" s="89"/>
      <c r="G51" s="195"/>
      <c r="H51" s="167"/>
      <c r="I51" s="45"/>
      <c r="J51" s="45"/>
      <c r="K51" s="45"/>
    </row>
    <row r="52" spans="2:11">
      <c r="B52" s="91">
        <v>2</v>
      </c>
      <c r="C52" s="1925" t="s">
        <v>8035</v>
      </c>
      <c r="D52" s="1925" t="s">
        <v>17236</v>
      </c>
      <c r="E52" s="1926" t="s">
        <v>7771</v>
      </c>
      <c r="F52" s="93"/>
      <c r="G52" s="97"/>
      <c r="H52" s="2653"/>
      <c r="I52" s="45"/>
      <c r="J52" s="45"/>
      <c r="K52" s="45"/>
    </row>
    <row r="53" spans="2:11" ht="31.5">
      <c r="B53" s="91">
        <v>3</v>
      </c>
      <c r="C53" s="1928" t="s">
        <v>16176</v>
      </c>
      <c r="D53" s="2287" t="s">
        <v>17179</v>
      </c>
      <c r="E53" s="2287" t="s">
        <v>7771</v>
      </c>
      <c r="F53" s="93"/>
      <c r="G53" s="97"/>
      <c r="H53" s="2653" t="s">
        <v>17474</v>
      </c>
      <c r="I53" s="45"/>
      <c r="J53" s="45"/>
      <c r="K53" s="45"/>
    </row>
    <row r="54" spans="2:11">
      <c r="B54" s="91">
        <v>4</v>
      </c>
      <c r="C54" s="1925" t="s">
        <v>9634</v>
      </c>
      <c r="D54" s="1925" t="s">
        <v>17459</v>
      </c>
      <c r="E54" s="1926" t="s">
        <v>7771</v>
      </c>
      <c r="F54" s="93"/>
      <c r="G54" s="97"/>
      <c r="H54" s="173"/>
    </row>
    <row r="55" spans="2:11">
      <c r="B55" s="91">
        <v>5</v>
      </c>
      <c r="C55" s="1925" t="s">
        <v>9629</v>
      </c>
      <c r="D55" s="1927" t="s">
        <v>17219</v>
      </c>
      <c r="E55" s="1927" t="s">
        <v>7771</v>
      </c>
      <c r="F55" s="93"/>
      <c r="G55" s="97"/>
      <c r="H55" s="173"/>
    </row>
    <row r="56" spans="2:11">
      <c r="B56" s="91">
        <v>6</v>
      </c>
      <c r="C56" s="1925" t="s">
        <v>16159</v>
      </c>
      <c r="D56" s="1925" t="s">
        <v>17246</v>
      </c>
      <c r="E56" s="1926" t="s">
        <v>7771</v>
      </c>
      <c r="F56" s="93"/>
      <c r="G56" s="97"/>
      <c r="H56" s="2653"/>
    </row>
    <row r="57" spans="2:11">
      <c r="B57" s="91">
        <v>7</v>
      </c>
      <c r="C57" s="1925" t="s">
        <v>9864</v>
      </c>
      <c r="D57" s="1927" t="s">
        <v>17187</v>
      </c>
      <c r="E57" s="1927" t="s">
        <v>7771</v>
      </c>
      <c r="F57" s="93"/>
      <c r="G57" s="97"/>
    </row>
    <row r="58" spans="2:11">
      <c r="B58" s="91">
        <v>8</v>
      </c>
      <c r="C58" s="1926" t="s">
        <v>7348</v>
      </c>
      <c r="D58" s="1925" t="s">
        <v>7417</v>
      </c>
      <c r="E58" s="1926" t="s">
        <v>7771</v>
      </c>
      <c r="F58" s="93"/>
      <c r="G58" s="97"/>
      <c r="H58" s="173" t="s">
        <v>17460</v>
      </c>
    </row>
    <row r="59" spans="2:11">
      <c r="B59" s="91">
        <v>9</v>
      </c>
      <c r="C59" s="1926" t="s">
        <v>17426</v>
      </c>
      <c r="D59" s="1925" t="s">
        <v>7432</v>
      </c>
      <c r="E59" s="1926" t="s">
        <v>7771</v>
      </c>
      <c r="F59" s="93"/>
      <c r="G59" s="97"/>
      <c r="H59" s="173" t="s">
        <v>17460</v>
      </c>
    </row>
    <row r="60" spans="2:11">
      <c r="B60" s="91">
        <v>10</v>
      </c>
      <c r="C60" s="1926" t="s">
        <v>17461</v>
      </c>
      <c r="D60" s="1925" t="s">
        <v>17462</v>
      </c>
      <c r="E60" s="1926" t="s">
        <v>7771</v>
      </c>
      <c r="F60" s="93"/>
      <c r="G60" s="97"/>
      <c r="H60" s="173" t="s">
        <v>17475</v>
      </c>
    </row>
    <row r="61" spans="2:11">
      <c r="B61" s="91">
        <v>11</v>
      </c>
      <c r="C61" s="1926" t="s">
        <v>17476</v>
      </c>
      <c r="D61" s="1925" t="s">
        <v>17477</v>
      </c>
      <c r="E61" s="1926" t="s">
        <v>7771</v>
      </c>
      <c r="F61" s="93"/>
      <c r="G61" s="97"/>
      <c r="H61" s="173" t="s">
        <v>17475</v>
      </c>
    </row>
    <row r="62" spans="2:11">
      <c r="B62" s="91">
        <v>12</v>
      </c>
      <c r="C62" s="1925" t="s">
        <v>17478</v>
      </c>
      <c r="D62" s="1927" t="s">
        <v>11934</v>
      </c>
      <c r="E62" s="1927" t="s">
        <v>7771</v>
      </c>
      <c r="F62" s="93"/>
      <c r="G62" s="97"/>
      <c r="H62" s="173"/>
    </row>
    <row r="63" spans="2:11">
      <c r="B63" s="91">
        <v>13</v>
      </c>
      <c r="C63" s="1926" t="s">
        <v>8204</v>
      </c>
      <c r="D63" s="1925" t="s">
        <v>11964</v>
      </c>
      <c r="E63" s="1898" t="s">
        <v>7771</v>
      </c>
      <c r="F63" s="93"/>
      <c r="G63" s="97"/>
      <c r="H63" s="173"/>
    </row>
    <row r="64" spans="2:11">
      <c r="B64" s="91">
        <v>14</v>
      </c>
      <c r="C64" s="1925" t="s">
        <v>17479</v>
      </c>
      <c r="D64" s="1925" t="s">
        <v>17480</v>
      </c>
      <c r="E64" s="1926" t="s">
        <v>17303</v>
      </c>
      <c r="F64" s="93"/>
      <c r="G64" s="97"/>
      <c r="H64" s="173"/>
    </row>
    <row r="65" spans="2:8">
      <c r="B65" s="91">
        <v>15</v>
      </c>
      <c r="C65" s="1925" t="s">
        <v>17481</v>
      </c>
      <c r="D65" s="1925" t="s">
        <v>17482</v>
      </c>
      <c r="E65" s="1926" t="s">
        <v>17303</v>
      </c>
      <c r="F65" s="93"/>
      <c r="G65" s="97"/>
      <c r="H65" s="173"/>
    </row>
    <row r="66" spans="2:8">
      <c r="B66" s="91">
        <v>16</v>
      </c>
      <c r="C66" s="1925" t="s">
        <v>11322</v>
      </c>
      <c r="D66" s="1925" t="s">
        <v>11323</v>
      </c>
      <c r="E66" s="1926" t="s">
        <v>17303</v>
      </c>
      <c r="F66" s="93"/>
      <c r="G66" s="97"/>
      <c r="H66" s="173"/>
    </row>
    <row r="67" spans="2:8">
      <c r="B67" s="91">
        <v>17</v>
      </c>
      <c r="C67" s="1925" t="s">
        <v>11303</v>
      </c>
      <c r="D67" s="1925" t="s">
        <v>17464</v>
      </c>
      <c r="E67" s="1926" t="s">
        <v>17303</v>
      </c>
      <c r="F67" s="93"/>
      <c r="G67" s="97"/>
      <c r="H67" s="173"/>
    </row>
    <row r="68" spans="2:8">
      <c r="B68" s="91">
        <v>18</v>
      </c>
      <c r="C68" s="1925" t="s">
        <v>11145</v>
      </c>
      <c r="D68" s="1925" t="s">
        <v>17386</v>
      </c>
      <c r="E68" s="1926" t="s">
        <v>17303</v>
      </c>
      <c r="F68" s="93"/>
      <c r="G68" s="97"/>
      <c r="H68" s="1617"/>
    </row>
    <row r="69" spans="2:8">
      <c r="B69" s="91">
        <v>19</v>
      </c>
      <c r="C69" s="1925" t="s">
        <v>10465</v>
      </c>
      <c r="D69" s="1925" t="s">
        <v>17387</v>
      </c>
      <c r="E69" s="1926" t="s">
        <v>17303</v>
      </c>
      <c r="F69" s="93"/>
      <c r="G69" s="97"/>
      <c r="H69" s="173"/>
    </row>
    <row r="70" spans="2:8">
      <c r="B70" s="91">
        <v>20</v>
      </c>
      <c r="C70" s="1925" t="s">
        <v>17465</v>
      </c>
      <c r="D70" s="1925" t="s">
        <v>17466</v>
      </c>
      <c r="E70" s="1926" t="s">
        <v>7771</v>
      </c>
      <c r="F70" s="93"/>
      <c r="G70" s="97"/>
      <c r="H70" s="173"/>
    </row>
    <row r="71" spans="2:8">
      <c r="B71" s="91">
        <v>21</v>
      </c>
      <c r="C71" s="1925" t="s">
        <v>10193</v>
      </c>
      <c r="D71" s="1925" t="s">
        <v>17483</v>
      </c>
      <c r="E71" s="1926" t="s">
        <v>7771</v>
      </c>
      <c r="F71" s="93"/>
      <c r="G71" s="97"/>
      <c r="H71" s="173"/>
    </row>
    <row r="72" spans="2:8">
      <c r="B72" s="91">
        <v>22</v>
      </c>
      <c r="C72" s="1925" t="s">
        <v>10645</v>
      </c>
      <c r="D72" s="1925" t="s">
        <v>17211</v>
      </c>
      <c r="E72" s="1926" t="s">
        <v>7771</v>
      </c>
      <c r="F72" s="93"/>
      <c r="G72" s="97"/>
      <c r="H72" s="173"/>
    </row>
    <row r="73" spans="2:8">
      <c r="B73" s="91">
        <v>23</v>
      </c>
      <c r="C73" s="1925" t="s">
        <v>10488</v>
      </c>
      <c r="D73" s="1925" t="s">
        <v>17484</v>
      </c>
      <c r="E73" s="1926" t="s">
        <v>17303</v>
      </c>
      <c r="F73" s="93"/>
      <c r="G73" s="97"/>
      <c r="H73" s="173"/>
    </row>
    <row r="74" spans="2:8">
      <c r="B74" s="91">
        <v>24</v>
      </c>
      <c r="C74" s="1925" t="s">
        <v>11308</v>
      </c>
      <c r="D74" s="1925" t="s">
        <v>7357</v>
      </c>
      <c r="E74" s="1926" t="s">
        <v>7771</v>
      </c>
      <c r="F74" s="93"/>
      <c r="G74" s="97"/>
      <c r="H74" s="173"/>
    </row>
    <row r="75" spans="2:8">
      <c r="B75" s="91">
        <v>25</v>
      </c>
      <c r="C75" s="1925" t="s">
        <v>17472</v>
      </c>
      <c r="D75" s="1925" t="s">
        <v>17233</v>
      </c>
      <c r="E75" s="1926" t="s">
        <v>7771</v>
      </c>
      <c r="F75" s="93"/>
      <c r="G75" s="97"/>
      <c r="H75" s="173"/>
    </row>
    <row r="76" spans="2:8">
      <c r="B76" s="91">
        <v>26</v>
      </c>
      <c r="C76" s="1926" t="s">
        <v>7240</v>
      </c>
      <c r="D76" s="1925" t="s">
        <v>7401</v>
      </c>
      <c r="E76" s="1898" t="s">
        <v>7771</v>
      </c>
      <c r="F76" s="93"/>
      <c r="G76" s="97"/>
      <c r="H76" s="173"/>
    </row>
    <row r="77" spans="2:8">
      <c r="B77" s="91">
        <v>27</v>
      </c>
      <c r="C77" s="1925" t="s">
        <v>7320</v>
      </c>
      <c r="D77" s="1925" t="s">
        <v>7321</v>
      </c>
      <c r="E77" s="1926" t="s">
        <v>7771</v>
      </c>
      <c r="F77" s="93"/>
      <c r="G77" s="97"/>
      <c r="H77" s="173"/>
    </row>
    <row r="78" spans="2:8">
      <c r="B78" s="91">
        <v>28</v>
      </c>
      <c r="C78" s="1925" t="s">
        <v>10014</v>
      </c>
      <c r="D78" s="1925" t="s">
        <v>17234</v>
      </c>
      <c r="E78" s="1926" t="s">
        <v>7771</v>
      </c>
      <c r="F78" s="93"/>
      <c r="G78" s="97"/>
    </row>
    <row r="79" spans="2:8">
      <c r="B79" s="91">
        <v>29</v>
      </c>
      <c r="C79" s="1926" t="s">
        <v>7424</v>
      </c>
      <c r="D79" s="1925" t="s">
        <v>7349</v>
      </c>
      <c r="E79" s="1926" t="s">
        <v>7771</v>
      </c>
      <c r="F79" s="93"/>
      <c r="G79" s="97"/>
      <c r="H79" s="173" t="s">
        <v>17265</v>
      </c>
    </row>
    <row r="80" spans="2:8">
      <c r="B80" s="91">
        <v>30</v>
      </c>
      <c r="C80" s="2288" t="s">
        <v>8070</v>
      </c>
      <c r="D80" s="2289" t="s">
        <v>7353</v>
      </c>
      <c r="E80" s="2288" t="s">
        <v>13250</v>
      </c>
      <c r="F80" s="93"/>
      <c r="G80" s="97"/>
      <c r="H80" s="173" t="s">
        <v>17265</v>
      </c>
    </row>
    <row r="81" spans="2:8">
      <c r="B81" s="91">
        <v>31</v>
      </c>
      <c r="C81" s="1925" t="s">
        <v>17485</v>
      </c>
      <c r="D81" s="1925" t="s">
        <v>17486</v>
      </c>
      <c r="E81" s="1926" t="s">
        <v>17303</v>
      </c>
      <c r="F81" s="93"/>
      <c r="G81" s="97"/>
      <c r="H81" s="173"/>
    </row>
    <row r="82" spans="2:8">
      <c r="B82" s="91">
        <v>32</v>
      </c>
      <c r="C82" s="2290" t="s">
        <v>17487</v>
      </c>
      <c r="D82" s="1925" t="s">
        <v>17488</v>
      </c>
      <c r="E82" s="1926" t="s">
        <v>17303</v>
      </c>
      <c r="F82" s="93"/>
      <c r="G82" s="97"/>
      <c r="H82" s="173"/>
    </row>
    <row r="83" spans="2:8">
      <c r="B83" s="91">
        <v>33</v>
      </c>
      <c r="C83" s="1925" t="s">
        <v>17394</v>
      </c>
      <c r="D83" s="1925" t="s">
        <v>17395</v>
      </c>
      <c r="E83" s="1926" t="s">
        <v>7771</v>
      </c>
      <c r="F83" s="93"/>
      <c r="G83" s="97"/>
      <c r="H83" s="173"/>
    </row>
    <row r="84" spans="2:8">
      <c r="B84" s="91">
        <v>34</v>
      </c>
      <c r="C84" s="1925" t="s">
        <v>17489</v>
      </c>
      <c r="D84" s="1925" t="s">
        <v>17397</v>
      </c>
      <c r="E84" s="1926" t="s">
        <v>17303</v>
      </c>
      <c r="F84" s="93"/>
      <c r="G84" s="97"/>
      <c r="H84" s="173"/>
    </row>
    <row r="85" spans="2:8">
      <c r="B85" s="91">
        <v>35</v>
      </c>
      <c r="C85" s="1925" t="s">
        <v>17490</v>
      </c>
      <c r="D85" s="1925" t="s">
        <v>17399</v>
      </c>
      <c r="E85" s="1926" t="s">
        <v>7771</v>
      </c>
      <c r="F85" s="93"/>
      <c r="G85" s="97"/>
      <c r="H85" s="173"/>
    </row>
    <row r="86" spans="2:8">
      <c r="B86" s="91">
        <v>36</v>
      </c>
      <c r="C86" s="1925" t="s">
        <v>17390</v>
      </c>
      <c r="D86" s="2291" t="s">
        <v>17391</v>
      </c>
      <c r="E86" s="1926" t="s">
        <v>7771</v>
      </c>
      <c r="F86" s="93"/>
      <c r="G86" s="97"/>
      <c r="H86" s="173"/>
    </row>
    <row r="87" spans="2:8">
      <c r="B87" s="91">
        <v>37</v>
      </c>
      <c r="C87" s="2290" t="s">
        <v>17491</v>
      </c>
      <c r="D87" s="1925" t="s">
        <v>17393</v>
      </c>
      <c r="E87" s="1926" t="s">
        <v>17303</v>
      </c>
      <c r="F87" s="93"/>
      <c r="G87" s="97"/>
      <c r="H87" s="173"/>
    </row>
    <row r="88" spans="2:8">
      <c r="B88" s="91">
        <v>38</v>
      </c>
      <c r="C88" s="2290" t="s">
        <v>17492</v>
      </c>
      <c r="D88" s="1925" t="s">
        <v>17493</v>
      </c>
      <c r="E88" s="1926" t="s">
        <v>7771</v>
      </c>
      <c r="F88" s="93"/>
      <c r="G88" s="97"/>
      <c r="H88" s="173"/>
    </row>
    <row r="89" spans="2:8">
      <c r="B89" s="91">
        <v>39</v>
      </c>
      <c r="C89" s="1925" t="s">
        <v>17494</v>
      </c>
      <c r="D89" s="1925" t="s">
        <v>17495</v>
      </c>
      <c r="E89" s="1926" t="s">
        <v>17303</v>
      </c>
      <c r="F89" s="93"/>
      <c r="G89" s="97"/>
      <c r="H89" s="173"/>
    </row>
    <row r="90" spans="2:8">
      <c r="B90" s="91">
        <v>40</v>
      </c>
      <c r="C90" s="2290" t="s">
        <v>17317</v>
      </c>
      <c r="D90" s="1925" t="s">
        <v>17318</v>
      </c>
      <c r="E90" s="1926" t="s">
        <v>7771</v>
      </c>
      <c r="F90" s="93"/>
      <c r="G90" s="97"/>
      <c r="H90" s="173"/>
    </row>
    <row r="91" spans="2:8">
      <c r="B91" s="91">
        <v>41</v>
      </c>
      <c r="C91" s="1925" t="s">
        <v>17345</v>
      </c>
      <c r="D91" s="1925" t="s">
        <v>17319</v>
      </c>
      <c r="E91" s="1926" t="s">
        <v>7771</v>
      </c>
      <c r="F91" s="93"/>
      <c r="G91" s="97"/>
      <c r="H91" s="173"/>
    </row>
    <row r="92" spans="2:8">
      <c r="B92" s="91">
        <v>42</v>
      </c>
      <c r="C92" s="2290" t="s">
        <v>17496</v>
      </c>
      <c r="D92" s="1925" t="s">
        <v>17497</v>
      </c>
      <c r="E92" s="1926" t="s">
        <v>17303</v>
      </c>
      <c r="F92" s="93"/>
      <c r="G92" s="97"/>
      <c r="H92" s="173"/>
    </row>
    <row r="93" spans="2:8">
      <c r="B93" s="91"/>
      <c r="C93" s="1925" t="s">
        <v>17498</v>
      </c>
      <c r="D93" s="1925" t="s">
        <v>17468</v>
      </c>
      <c r="E93" s="1898" t="s">
        <v>17303</v>
      </c>
      <c r="F93" s="1503"/>
      <c r="G93" s="1503"/>
    </row>
    <row r="94" spans="2:8" ht="33">
      <c r="B94" s="91">
        <v>43</v>
      </c>
      <c r="C94" s="1926" t="s">
        <v>17499</v>
      </c>
      <c r="D94" s="1925" t="s">
        <v>17471</v>
      </c>
      <c r="E94" s="1926" t="s">
        <v>7771</v>
      </c>
      <c r="F94" s="168"/>
      <c r="G94" s="168"/>
      <c r="H94" s="1503" t="s">
        <v>17500</v>
      </c>
    </row>
    <row r="95" spans="2:8">
      <c r="B95" s="91">
        <v>44</v>
      </c>
      <c r="C95" s="1925" t="s">
        <v>17320</v>
      </c>
      <c r="D95" s="1925" t="s">
        <v>17321</v>
      </c>
      <c r="E95" s="1898" t="s">
        <v>7771</v>
      </c>
      <c r="F95" s="93"/>
      <c r="G95" s="97"/>
      <c r="H95" s="173"/>
    </row>
    <row r="96" spans="2:8">
      <c r="B96" s="91">
        <v>45</v>
      </c>
      <c r="C96" s="1925" t="s">
        <v>17322</v>
      </c>
      <c r="D96" s="1925" t="s">
        <v>17323</v>
      </c>
      <c r="E96" s="1898" t="s">
        <v>7771</v>
      </c>
      <c r="F96" s="93"/>
      <c r="G96" s="97"/>
      <c r="H96" s="173"/>
    </row>
    <row r="97" spans="2:8">
      <c r="B97" s="91">
        <v>46</v>
      </c>
      <c r="C97" s="1925" t="s">
        <v>17311</v>
      </c>
      <c r="D97" s="1925" t="s">
        <v>17312</v>
      </c>
      <c r="E97" s="1898" t="s">
        <v>17303</v>
      </c>
      <c r="F97" s="93"/>
      <c r="G97" s="97"/>
      <c r="H97" s="173"/>
    </row>
    <row r="98" spans="2:8" ht="17.25" thickBot="1">
      <c r="B98" s="91">
        <v>47</v>
      </c>
      <c r="C98" s="1926" t="s">
        <v>17501</v>
      </c>
      <c r="D98" s="1925" t="s">
        <v>17502</v>
      </c>
      <c r="E98" s="1898" t="s">
        <v>17303</v>
      </c>
      <c r="F98" s="93"/>
      <c r="G98" s="97"/>
      <c r="H98" s="173"/>
    </row>
    <row r="99" spans="2:8">
      <c r="B99" s="91">
        <v>47.1</v>
      </c>
      <c r="C99" s="1889" t="s">
        <v>7503</v>
      </c>
      <c r="D99" s="2292" t="s">
        <v>7504</v>
      </c>
      <c r="E99" s="1808" t="s">
        <v>7239</v>
      </c>
      <c r="F99" s="93"/>
      <c r="G99" s="97"/>
      <c r="H99" s="173"/>
    </row>
    <row r="100" spans="2:8">
      <c r="B100" s="91">
        <v>47.2</v>
      </c>
      <c r="C100" s="1820" t="s">
        <v>7506</v>
      </c>
      <c r="D100" s="1813" t="s">
        <v>7507</v>
      </c>
      <c r="E100" s="1813" t="s">
        <v>7771</v>
      </c>
      <c r="F100" s="93"/>
      <c r="G100" s="97"/>
    </row>
    <row r="101" spans="2:8">
      <c r="B101" s="91">
        <v>47.3</v>
      </c>
      <c r="C101" s="1876" t="s">
        <v>7585</v>
      </c>
      <c r="D101" s="1877" t="s">
        <v>7509</v>
      </c>
      <c r="E101" s="1877" t="s">
        <v>7771</v>
      </c>
      <c r="F101" s="93"/>
      <c r="G101" s="97"/>
      <c r="H101" s="173" t="s">
        <v>7051</v>
      </c>
    </row>
    <row r="102" spans="2:8" ht="17.25" thickBot="1">
      <c r="B102" s="99">
        <v>47.4</v>
      </c>
      <c r="C102" s="1876" t="s">
        <v>7510</v>
      </c>
      <c r="D102" s="1877" t="s">
        <v>7511</v>
      </c>
      <c r="E102" s="1877" t="s">
        <v>7771</v>
      </c>
      <c r="F102" s="102"/>
      <c r="G102" s="176"/>
      <c r="H102" s="215"/>
    </row>
    <row r="103" spans="2:8" ht="17.25" thickBot="1">
      <c r="C103" s="2293" t="s">
        <v>7513</v>
      </c>
      <c r="D103" s="1943" t="s">
        <v>7514</v>
      </c>
      <c r="E103" s="1943" t="s">
        <v>7771</v>
      </c>
    </row>
  </sheetData>
  <mergeCells count="1">
    <mergeCell ref="A2:A3"/>
  </mergeCells>
  <phoneticPr fontId="2" type="noConversion"/>
  <dataValidations count="2">
    <dataValidation type="list" allowBlank="1" showInputMessage="1" showErrorMessage="1" sqref="C6" xr:uid="{7C4718C0-71DF-4019-B8F7-EEAED85AF519}">
      <formula1>"Web Service, API"</formula1>
    </dataValidation>
    <dataValidation type="list" allowBlank="1" showInputMessage="1" showErrorMessage="1" sqref="F6" xr:uid="{9A0FC9F0-98A2-43A7-A42A-56134226D01A}">
      <formula1>"IB,MB,DAWHO, IB/MB, MB/DAWHO,IB/MB/DAWHO"</formula1>
    </dataValidation>
  </dataValidations>
  <hyperlinks>
    <hyperlink ref="A2:A3" location="'API Index'!A1" display="Return to Index" xr:uid="{53E109E0-B40E-4FCA-8D95-4C023AB06BE1}"/>
    <hyperlink ref="K6" r:id="rId1" display="https://10.11.66.149:8080/etfAPIM/" xr:uid="{8A3C4E47-7A45-45F6-B3B4-E9C5067E8E03}"/>
    <hyperlink ref="L6" r:id="rId2" display="https://10.11.66.149:8080/etfAPIM/" xr:uid="{0CCAB76D-07D4-4430-8575-97CD2A5D1641}"/>
    <hyperlink ref="M6" r:id="rId3" xr:uid="{29A009B5-D550-470B-9C75-26ED29777F7E}"/>
  </hyperlinks>
  <pageMargins left="0.7" right="0.7" top="0.75" bottom="0.75" header="0.3" footer="0.3"/>
  <pageSetup paperSize="9" orientation="portrait" r:id="rId4"/>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3F3AC-D804-477C-9A06-7268032ECE10}">
  <sheetPr codeName="工作表392">
    <tabColor rgb="FFFF0000"/>
  </sheetPr>
  <dimension ref="A1:M103"/>
  <sheetViews>
    <sheetView zoomScale="76" zoomScaleNormal="76" workbookViewId="0">
      <selection activeCell="A2" sqref="A2:A3"/>
    </sheetView>
  </sheetViews>
  <sheetFormatPr defaultRowHeight="16.5"/>
  <cols>
    <col min="2" max="2" width="11.75" bestFit="1" customWidth="1"/>
    <col min="3" max="3" width="29.5" customWidth="1"/>
    <col min="4" max="4" width="17.7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46" t="s">
        <v>17457</v>
      </c>
      <c r="C3" s="46">
        <v>386</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17503</v>
      </c>
      <c r="C6" s="56" t="s">
        <v>2093</v>
      </c>
      <c r="D6" s="55" t="s">
        <v>1747</v>
      </c>
      <c r="E6" s="55" t="s">
        <v>3877</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58" t="s">
        <v>6570</v>
      </c>
      <c r="C17" s="85" t="s">
        <v>6571</v>
      </c>
      <c r="D17" s="85" t="s">
        <v>6572</v>
      </c>
      <c r="E17" s="59" t="s">
        <v>6573</v>
      </c>
      <c r="F17" s="85" t="s">
        <v>6574</v>
      </c>
      <c r="G17" s="85" t="s">
        <v>6575</v>
      </c>
      <c r="H17" s="86" t="s">
        <v>6557</v>
      </c>
      <c r="I17" s="45"/>
      <c r="J17" s="45"/>
      <c r="K17" s="45"/>
    </row>
    <row r="18" spans="2:11">
      <c r="B18" s="91">
        <v>1</v>
      </c>
      <c r="C18" s="1925" t="s">
        <v>7220</v>
      </c>
      <c r="D18" s="1925" t="s">
        <v>7221</v>
      </c>
      <c r="E18" s="1926" t="s">
        <v>7771</v>
      </c>
      <c r="F18" s="89" t="s">
        <v>6579</v>
      </c>
      <c r="G18" s="195"/>
      <c r="H18" s="167"/>
      <c r="I18" s="45"/>
      <c r="J18" s="45"/>
      <c r="K18" s="45"/>
    </row>
    <row r="19" spans="2:11">
      <c r="B19" s="91">
        <v>2</v>
      </c>
      <c r="C19" s="1925" t="s">
        <v>8035</v>
      </c>
      <c r="D19" s="1925" t="s">
        <v>17236</v>
      </c>
      <c r="E19" s="1926" t="s">
        <v>7771</v>
      </c>
      <c r="F19" s="93" t="s">
        <v>6579</v>
      </c>
      <c r="G19" s="97"/>
      <c r="H19" s="2653"/>
      <c r="I19" s="45"/>
      <c r="J19" s="45"/>
      <c r="K19" s="45"/>
    </row>
    <row r="20" spans="2:11">
      <c r="B20" s="91">
        <v>3</v>
      </c>
      <c r="C20" s="1928" t="s">
        <v>16176</v>
      </c>
      <c r="D20" s="1928" t="s">
        <v>17179</v>
      </c>
      <c r="E20" s="1928" t="s">
        <v>7771</v>
      </c>
      <c r="F20" s="93" t="s">
        <v>6579</v>
      </c>
      <c r="G20" s="97"/>
      <c r="H20" s="2653" t="s">
        <v>17504</v>
      </c>
      <c r="I20" s="45"/>
      <c r="J20" s="45"/>
      <c r="K20" s="45"/>
    </row>
    <row r="21" spans="2:11">
      <c r="B21" s="91">
        <v>4</v>
      </c>
      <c r="C21" s="1925" t="s">
        <v>9634</v>
      </c>
      <c r="D21" s="1925" t="s">
        <v>17459</v>
      </c>
      <c r="E21" s="1926" t="s">
        <v>7771</v>
      </c>
      <c r="F21" s="93" t="s">
        <v>6579</v>
      </c>
      <c r="G21" s="97"/>
      <c r="H21" s="173"/>
      <c r="I21" s="45"/>
      <c r="J21" s="45"/>
      <c r="K21" s="45"/>
    </row>
    <row r="22" spans="2:11">
      <c r="B22" s="91">
        <v>5</v>
      </c>
      <c r="C22" s="1925" t="s">
        <v>16159</v>
      </c>
      <c r="D22" s="1925" t="s">
        <v>17246</v>
      </c>
      <c r="E22" s="1926" t="s">
        <v>7771</v>
      </c>
      <c r="F22" s="93" t="s">
        <v>6579</v>
      </c>
      <c r="G22" s="97"/>
      <c r="I22" s="45"/>
      <c r="J22" s="45"/>
      <c r="K22" s="45"/>
    </row>
    <row r="23" spans="2:11" ht="47.25">
      <c r="B23" s="91">
        <v>6</v>
      </c>
      <c r="C23" s="1926" t="s">
        <v>17408</v>
      </c>
      <c r="D23" s="1925" t="s">
        <v>7417</v>
      </c>
      <c r="E23" s="1926" t="s">
        <v>7771</v>
      </c>
      <c r="F23" s="93" t="s">
        <v>6579</v>
      </c>
      <c r="G23" s="97"/>
      <c r="H23" s="173" t="s">
        <v>17460</v>
      </c>
      <c r="I23" s="45"/>
      <c r="J23" s="45"/>
      <c r="K23" s="45"/>
    </row>
    <row r="24" spans="2:11" ht="47.25">
      <c r="B24" s="91">
        <v>7</v>
      </c>
      <c r="C24" s="1926" t="s">
        <v>17505</v>
      </c>
      <c r="D24" s="1925" t="s">
        <v>17462</v>
      </c>
      <c r="E24" s="1926" t="s">
        <v>7771</v>
      </c>
      <c r="F24" s="93" t="s">
        <v>6579</v>
      </c>
      <c r="G24" s="97"/>
      <c r="H24" s="173" t="s">
        <v>17475</v>
      </c>
      <c r="I24" s="45"/>
      <c r="J24" s="45"/>
      <c r="K24" s="45"/>
    </row>
    <row r="25" spans="2:11">
      <c r="B25" s="91">
        <v>8</v>
      </c>
      <c r="C25" s="1925" t="s">
        <v>17478</v>
      </c>
      <c r="D25" s="1927" t="s">
        <v>11934</v>
      </c>
      <c r="E25" s="1927" t="s">
        <v>7771</v>
      </c>
      <c r="F25" s="93" t="s">
        <v>6579</v>
      </c>
      <c r="G25" s="97"/>
      <c r="H25" s="173"/>
      <c r="I25" s="45"/>
      <c r="J25" s="45"/>
      <c r="K25" s="45"/>
    </row>
    <row r="26" spans="2:11">
      <c r="B26" s="91">
        <v>9</v>
      </c>
      <c r="C26" s="1925" t="s">
        <v>8204</v>
      </c>
      <c r="D26" s="1927" t="s">
        <v>11964</v>
      </c>
      <c r="E26" s="1926" t="s">
        <v>7771</v>
      </c>
      <c r="F26" s="93" t="s">
        <v>6579</v>
      </c>
      <c r="G26" s="97"/>
      <c r="H26" s="173"/>
      <c r="I26" s="45"/>
      <c r="J26" s="45"/>
      <c r="K26" s="45"/>
    </row>
    <row r="27" spans="2:11">
      <c r="B27" s="91">
        <v>10</v>
      </c>
      <c r="C27" s="1925" t="s">
        <v>17479</v>
      </c>
      <c r="D27" s="1925" t="s">
        <v>17480</v>
      </c>
      <c r="E27" s="1926" t="s">
        <v>17303</v>
      </c>
      <c r="F27" s="93" t="s">
        <v>6579</v>
      </c>
      <c r="G27" s="97"/>
      <c r="H27" s="173"/>
      <c r="I27" s="45"/>
      <c r="J27" s="45"/>
      <c r="K27" s="45"/>
    </row>
    <row r="28" spans="2:11">
      <c r="B28" s="91">
        <v>11</v>
      </c>
      <c r="C28" s="1925" t="s">
        <v>17481</v>
      </c>
      <c r="D28" s="1925" t="s">
        <v>17482</v>
      </c>
      <c r="E28" s="1926" t="s">
        <v>17303</v>
      </c>
      <c r="F28" s="93" t="s">
        <v>6579</v>
      </c>
      <c r="G28" s="97"/>
      <c r="H28" s="173"/>
      <c r="I28" s="45"/>
      <c r="J28" s="45"/>
      <c r="K28" s="45"/>
    </row>
    <row r="29" spans="2:11">
      <c r="B29" s="91">
        <v>12</v>
      </c>
      <c r="C29" s="1925" t="s">
        <v>11322</v>
      </c>
      <c r="D29" s="1925" t="s">
        <v>11323</v>
      </c>
      <c r="E29" s="1926" t="s">
        <v>17303</v>
      </c>
      <c r="F29" s="93" t="s">
        <v>6579</v>
      </c>
      <c r="G29" s="97"/>
      <c r="H29" s="173"/>
      <c r="I29" s="45"/>
      <c r="J29" s="45"/>
      <c r="K29" s="45"/>
    </row>
    <row r="30" spans="2:11" ht="17.25" thickBot="1">
      <c r="B30" s="234"/>
      <c r="C30" s="1925" t="s">
        <v>11303</v>
      </c>
      <c r="D30" s="1925" t="s">
        <v>17464</v>
      </c>
      <c r="E30" s="1926" t="s">
        <v>17303</v>
      </c>
      <c r="F30" s="1288"/>
      <c r="G30" s="1288"/>
      <c r="I30" s="45"/>
      <c r="J30" s="45"/>
      <c r="K30" s="45"/>
    </row>
    <row r="31" spans="2:11" ht="33.75" thickBot="1">
      <c r="B31" s="91">
        <v>13</v>
      </c>
      <c r="C31" s="1926" t="s">
        <v>17499</v>
      </c>
      <c r="D31" s="1925" t="s">
        <v>17471</v>
      </c>
      <c r="E31" s="1926" t="s">
        <v>7771</v>
      </c>
      <c r="F31" s="93" t="s">
        <v>6579</v>
      </c>
      <c r="G31" s="97"/>
      <c r="H31" s="1923" t="s">
        <v>17500</v>
      </c>
      <c r="I31" s="45"/>
      <c r="J31" s="45"/>
      <c r="K31" s="45"/>
    </row>
    <row r="32" spans="2:11">
      <c r="B32" s="91">
        <v>14</v>
      </c>
      <c r="C32" s="1925" t="s">
        <v>11145</v>
      </c>
      <c r="D32" s="1925" t="s">
        <v>17386</v>
      </c>
      <c r="E32" s="1926" t="s">
        <v>17303</v>
      </c>
      <c r="F32" s="93" t="s">
        <v>6579</v>
      </c>
      <c r="G32" s="97"/>
      <c r="H32" s="173"/>
      <c r="I32" s="45"/>
      <c r="J32" s="45"/>
      <c r="K32" s="45"/>
    </row>
    <row r="33" spans="2:11">
      <c r="B33" s="91">
        <v>15</v>
      </c>
      <c r="C33" s="1925" t="s">
        <v>10465</v>
      </c>
      <c r="D33" s="1925" t="s">
        <v>17387</v>
      </c>
      <c r="E33" s="1926" t="s">
        <v>17303</v>
      </c>
      <c r="F33" s="93" t="s">
        <v>6579</v>
      </c>
      <c r="G33" s="97"/>
      <c r="H33" s="173"/>
      <c r="I33" s="45"/>
      <c r="J33" s="45"/>
      <c r="K33" s="45"/>
    </row>
    <row r="34" spans="2:11">
      <c r="B34" s="91">
        <v>16</v>
      </c>
      <c r="C34" s="1925" t="s">
        <v>17465</v>
      </c>
      <c r="D34" s="1925" t="s">
        <v>17466</v>
      </c>
      <c r="E34" s="1926" t="s">
        <v>7771</v>
      </c>
      <c r="F34" s="93" t="s">
        <v>6579</v>
      </c>
      <c r="G34" s="97"/>
      <c r="H34" s="173"/>
      <c r="I34" s="45"/>
      <c r="J34" s="45"/>
      <c r="K34" s="45"/>
    </row>
    <row r="35" spans="2:11">
      <c r="B35" s="91">
        <v>17</v>
      </c>
      <c r="C35" s="1925" t="s">
        <v>10645</v>
      </c>
      <c r="D35" s="1925" t="s">
        <v>17211</v>
      </c>
      <c r="E35" s="1926" t="s">
        <v>7771</v>
      </c>
      <c r="F35" s="93" t="s">
        <v>6579</v>
      </c>
      <c r="G35" s="97"/>
      <c r="H35" s="173"/>
      <c r="I35" s="45"/>
      <c r="J35" s="45"/>
      <c r="K35" s="45"/>
    </row>
    <row r="36" spans="2:11">
      <c r="B36" s="91">
        <v>18</v>
      </c>
      <c r="C36" s="1925" t="s">
        <v>10488</v>
      </c>
      <c r="D36" s="1925" t="s">
        <v>17484</v>
      </c>
      <c r="E36" s="1926" t="s">
        <v>17303</v>
      </c>
      <c r="F36" s="93" t="s">
        <v>6579</v>
      </c>
      <c r="G36" s="97"/>
      <c r="H36" s="1617"/>
      <c r="I36" s="45"/>
      <c r="J36" s="45"/>
      <c r="K36" s="45"/>
    </row>
    <row r="37" spans="2:11">
      <c r="B37" s="91">
        <v>19</v>
      </c>
      <c r="C37" s="1925" t="s">
        <v>11308</v>
      </c>
      <c r="D37" s="1925" t="s">
        <v>7357</v>
      </c>
      <c r="E37" s="1926" t="s">
        <v>7771</v>
      </c>
      <c r="F37" s="93" t="s">
        <v>6579</v>
      </c>
      <c r="G37" s="97"/>
      <c r="H37" s="173"/>
      <c r="I37" s="45"/>
      <c r="J37" s="45"/>
      <c r="K37" s="45"/>
    </row>
    <row r="38" spans="2:11">
      <c r="B38" s="91">
        <v>20</v>
      </c>
      <c r="C38" s="1925" t="s">
        <v>17472</v>
      </c>
      <c r="D38" s="1925" t="s">
        <v>17233</v>
      </c>
      <c r="E38" s="1926" t="s">
        <v>7771</v>
      </c>
      <c r="F38" s="93" t="s">
        <v>6579</v>
      </c>
      <c r="G38" s="97"/>
      <c r="H38" s="173"/>
      <c r="I38" s="45"/>
      <c r="J38" s="45"/>
      <c r="K38" s="45"/>
    </row>
    <row r="39" spans="2:11">
      <c r="B39" s="91">
        <v>21</v>
      </c>
      <c r="C39" s="1925" t="s">
        <v>7240</v>
      </c>
      <c r="D39" s="1925" t="s">
        <v>7401</v>
      </c>
      <c r="E39" s="1926" t="s">
        <v>7771</v>
      </c>
      <c r="F39" s="93" t="s">
        <v>6579</v>
      </c>
      <c r="G39" s="97"/>
      <c r="H39" s="173"/>
      <c r="I39" s="45"/>
      <c r="J39" s="45"/>
      <c r="K39" s="45"/>
    </row>
    <row r="40" spans="2:11">
      <c r="B40" s="91">
        <v>22</v>
      </c>
      <c r="C40" s="1925" t="s">
        <v>7320</v>
      </c>
      <c r="D40" s="1925" t="s">
        <v>7321</v>
      </c>
      <c r="E40" s="1926" t="s">
        <v>7771</v>
      </c>
      <c r="F40" s="93" t="s">
        <v>6579</v>
      </c>
      <c r="G40" s="97"/>
      <c r="H40" s="173"/>
      <c r="I40" s="45"/>
      <c r="J40" s="45"/>
      <c r="K40" s="45"/>
    </row>
    <row r="41" spans="2:11">
      <c r="B41" s="91">
        <v>23</v>
      </c>
      <c r="C41" s="1925" t="s">
        <v>10014</v>
      </c>
      <c r="D41" s="1925" t="s">
        <v>17234</v>
      </c>
      <c r="E41" s="1926" t="s">
        <v>7771</v>
      </c>
      <c r="F41" s="93" t="s">
        <v>6579</v>
      </c>
      <c r="G41" s="97"/>
      <c r="I41" s="45"/>
      <c r="J41" s="45"/>
      <c r="K41" s="45"/>
    </row>
    <row r="42" spans="2:11">
      <c r="B42" s="91">
        <v>24</v>
      </c>
      <c r="C42" s="1926" t="s">
        <v>7424</v>
      </c>
      <c r="D42" s="1925" t="s">
        <v>7349</v>
      </c>
      <c r="E42" s="1926" t="s">
        <v>7771</v>
      </c>
      <c r="F42" s="93" t="s">
        <v>6579</v>
      </c>
      <c r="G42" s="97"/>
      <c r="H42" s="173" t="s">
        <v>17265</v>
      </c>
      <c r="I42" s="45"/>
      <c r="J42" s="45"/>
      <c r="K42" s="45"/>
    </row>
    <row r="43" spans="2:11">
      <c r="B43" s="91">
        <v>25</v>
      </c>
      <c r="C43" s="1925" t="s">
        <v>17485</v>
      </c>
      <c r="D43" s="1925" t="s">
        <v>17486</v>
      </c>
      <c r="E43" s="1926" t="s">
        <v>17303</v>
      </c>
      <c r="F43" s="93" t="s">
        <v>6579</v>
      </c>
      <c r="G43" s="97"/>
      <c r="H43" s="173"/>
      <c r="I43" s="45"/>
      <c r="J43" s="45"/>
      <c r="K43" s="45"/>
    </row>
    <row r="44" spans="2:11">
      <c r="B44" s="91">
        <v>26</v>
      </c>
      <c r="C44" s="2290" t="s">
        <v>17487</v>
      </c>
      <c r="D44" s="1925" t="s">
        <v>17488</v>
      </c>
      <c r="E44" s="1926" t="s">
        <v>17303</v>
      </c>
      <c r="F44" s="93" t="s">
        <v>6579</v>
      </c>
      <c r="G44" s="97"/>
      <c r="H44" s="173"/>
      <c r="I44" s="45"/>
      <c r="J44" s="45"/>
      <c r="K44" s="45"/>
    </row>
    <row r="45" spans="2:11">
      <c r="B45" s="91">
        <v>27</v>
      </c>
      <c r="C45" s="1925" t="s">
        <v>17394</v>
      </c>
      <c r="D45" s="1925" t="s">
        <v>17395</v>
      </c>
      <c r="E45" s="1926" t="s">
        <v>7771</v>
      </c>
      <c r="F45" s="93" t="s">
        <v>6579</v>
      </c>
      <c r="G45" s="97"/>
      <c r="H45" s="173"/>
      <c r="I45" s="45"/>
      <c r="J45" s="45"/>
      <c r="K45" s="45"/>
    </row>
    <row r="46" spans="2:11">
      <c r="B46" s="91">
        <v>28</v>
      </c>
      <c r="C46" s="1925" t="s">
        <v>17489</v>
      </c>
      <c r="D46" s="1925" t="s">
        <v>17397</v>
      </c>
      <c r="E46" s="1926" t="s">
        <v>17303</v>
      </c>
      <c r="F46" s="93" t="s">
        <v>6579</v>
      </c>
      <c r="G46" s="97"/>
      <c r="H46" s="173"/>
      <c r="I46" s="45"/>
      <c r="J46" s="45"/>
      <c r="K46" s="45"/>
    </row>
    <row r="47" spans="2:11">
      <c r="B47" s="91">
        <v>29</v>
      </c>
      <c r="C47" s="1925" t="s">
        <v>17490</v>
      </c>
      <c r="D47" s="1925" t="s">
        <v>17399</v>
      </c>
      <c r="E47" s="1926" t="s">
        <v>7771</v>
      </c>
      <c r="F47" s="93" t="s">
        <v>6579</v>
      </c>
      <c r="G47" s="97"/>
      <c r="H47" s="173"/>
      <c r="I47" s="45"/>
      <c r="J47" s="45"/>
      <c r="K47" s="45"/>
    </row>
    <row r="48" spans="2:11">
      <c r="B48" s="91">
        <v>30</v>
      </c>
      <c r="C48" s="1925" t="s">
        <v>17390</v>
      </c>
      <c r="D48" s="2291" t="s">
        <v>17391</v>
      </c>
      <c r="E48" s="1926" t="s">
        <v>7771</v>
      </c>
      <c r="F48" s="93" t="s">
        <v>6579</v>
      </c>
      <c r="G48" s="97"/>
      <c r="H48" s="173"/>
      <c r="I48" s="45"/>
      <c r="J48" s="45"/>
      <c r="K48" s="45"/>
    </row>
    <row r="49" spans="2:11">
      <c r="B49" s="91">
        <v>31</v>
      </c>
      <c r="C49" s="2290" t="s">
        <v>17491</v>
      </c>
      <c r="D49" s="1925" t="s">
        <v>17393</v>
      </c>
      <c r="E49" s="1926" t="s">
        <v>17303</v>
      </c>
      <c r="F49" s="93" t="s">
        <v>6579</v>
      </c>
      <c r="G49" s="97"/>
      <c r="H49" s="173"/>
      <c r="I49" s="45"/>
      <c r="J49" s="45"/>
      <c r="K49" s="45"/>
    </row>
    <row r="50" spans="2:11">
      <c r="B50" s="91">
        <v>32</v>
      </c>
      <c r="C50" s="2290" t="s">
        <v>17492</v>
      </c>
      <c r="D50" s="1925" t="s">
        <v>17493</v>
      </c>
      <c r="E50" s="1926" t="s">
        <v>7771</v>
      </c>
      <c r="F50" s="93" t="s">
        <v>6579</v>
      </c>
      <c r="G50" s="97"/>
      <c r="H50" s="173"/>
      <c r="I50" s="45"/>
      <c r="J50" s="45"/>
      <c r="K50" s="45"/>
    </row>
    <row r="51" spans="2:11">
      <c r="B51" s="91">
        <v>33</v>
      </c>
      <c r="C51" s="1925" t="s">
        <v>17494</v>
      </c>
      <c r="D51" s="1925" t="s">
        <v>17495</v>
      </c>
      <c r="E51" s="1926" t="s">
        <v>17303</v>
      </c>
      <c r="F51" s="93" t="s">
        <v>6579</v>
      </c>
      <c r="G51" s="97"/>
      <c r="H51" s="173"/>
      <c r="I51" s="45"/>
      <c r="J51" s="45"/>
      <c r="K51" s="45"/>
    </row>
    <row r="52" spans="2:11">
      <c r="B52" s="91">
        <v>34</v>
      </c>
      <c r="C52" s="2290" t="s">
        <v>17317</v>
      </c>
      <c r="D52" s="1925" t="s">
        <v>17318</v>
      </c>
      <c r="E52" s="1926" t="s">
        <v>7771</v>
      </c>
      <c r="F52" s="93" t="s">
        <v>6579</v>
      </c>
      <c r="G52" s="97"/>
      <c r="H52" s="173"/>
      <c r="I52" s="45"/>
      <c r="J52" s="45"/>
      <c r="K52" s="45"/>
    </row>
    <row r="53" spans="2:11">
      <c r="B53" s="91">
        <v>35</v>
      </c>
      <c r="C53" s="1925" t="s">
        <v>17345</v>
      </c>
      <c r="D53" s="1925" t="s">
        <v>17319</v>
      </c>
      <c r="E53" s="1926" t="s">
        <v>7771</v>
      </c>
      <c r="F53" s="93" t="s">
        <v>6579</v>
      </c>
      <c r="G53" s="97"/>
      <c r="H53" s="173"/>
      <c r="I53" s="45"/>
      <c r="J53" s="61"/>
      <c r="K53" s="45"/>
    </row>
    <row r="54" spans="2:11">
      <c r="B54" s="91">
        <v>36</v>
      </c>
      <c r="C54" s="2290" t="s">
        <v>17496</v>
      </c>
      <c r="D54" s="1925" t="s">
        <v>17497</v>
      </c>
      <c r="E54" s="1926" t="s">
        <v>17303</v>
      </c>
      <c r="F54" s="93" t="s">
        <v>6579</v>
      </c>
      <c r="G54" s="97"/>
      <c r="H54" s="173"/>
      <c r="I54" s="45"/>
      <c r="J54" s="45"/>
      <c r="K54" s="45"/>
    </row>
    <row r="55" spans="2:11">
      <c r="B55" s="91">
        <v>37</v>
      </c>
      <c r="C55" s="1925" t="s">
        <v>17498</v>
      </c>
      <c r="D55" s="1925" t="s">
        <v>17468</v>
      </c>
      <c r="E55" s="1926" t="s">
        <v>17303</v>
      </c>
      <c r="F55" s="93" t="s">
        <v>6579</v>
      </c>
      <c r="G55" s="97"/>
      <c r="H55" s="173"/>
      <c r="I55" s="45"/>
      <c r="J55" s="45"/>
      <c r="K55" s="45"/>
    </row>
    <row r="56" spans="2:11">
      <c r="B56" s="91">
        <v>38</v>
      </c>
      <c r="C56" s="1925" t="s">
        <v>17320</v>
      </c>
      <c r="D56" s="1925" t="s">
        <v>17321</v>
      </c>
      <c r="E56" s="1898" t="s">
        <v>7771</v>
      </c>
      <c r="F56" s="93" t="s">
        <v>6579</v>
      </c>
      <c r="G56" s="97"/>
      <c r="H56" s="173"/>
      <c r="I56" s="45"/>
      <c r="J56" s="45"/>
      <c r="K56" s="45"/>
    </row>
    <row r="57" spans="2:11">
      <c r="B57" s="91">
        <v>39</v>
      </c>
      <c r="C57" s="1925" t="s">
        <v>17322</v>
      </c>
      <c r="D57" s="1925" t="s">
        <v>17323</v>
      </c>
      <c r="E57" s="1898" t="s">
        <v>7771</v>
      </c>
      <c r="F57" s="93" t="s">
        <v>6579</v>
      </c>
      <c r="G57" s="97"/>
      <c r="H57" s="173"/>
      <c r="I57" s="45"/>
      <c r="J57" s="45"/>
      <c r="K57" s="45"/>
    </row>
    <row r="58" spans="2:11" ht="17.25" thickBot="1">
      <c r="B58" s="99">
        <v>40</v>
      </c>
      <c r="C58" s="1925" t="s">
        <v>17311</v>
      </c>
      <c r="D58" s="1925" t="s">
        <v>17312</v>
      </c>
      <c r="E58" s="1898" t="s">
        <v>17303</v>
      </c>
      <c r="F58" s="102" t="s">
        <v>6579</v>
      </c>
      <c r="G58" s="176"/>
      <c r="H58" s="215"/>
      <c r="I58" s="45"/>
      <c r="J58" s="45"/>
      <c r="K58" s="45"/>
    </row>
    <row r="59" spans="2:11">
      <c r="B59" s="45"/>
      <c r="C59" s="1926" t="s">
        <v>17501</v>
      </c>
      <c r="D59" s="1925" t="s">
        <v>17502</v>
      </c>
      <c r="E59" s="1898" t="s">
        <v>17303</v>
      </c>
      <c r="F59" s="45"/>
      <c r="G59" s="45"/>
      <c r="H59" s="45"/>
      <c r="I59" s="45"/>
      <c r="J59" s="45"/>
      <c r="K59" s="45"/>
    </row>
    <row r="60" spans="2:11">
      <c r="B60" s="45"/>
      <c r="C60" s="45"/>
      <c r="D60" s="45"/>
      <c r="E60" s="45"/>
      <c r="F60" s="45"/>
      <c r="G60" s="45"/>
      <c r="H60" s="45"/>
      <c r="I60" s="45"/>
      <c r="J60" s="45"/>
      <c r="K60" s="45"/>
    </row>
    <row r="61" spans="2:11" ht="19.5" thickBot="1">
      <c r="B61" s="83" t="s">
        <v>7224</v>
      </c>
      <c r="C61" t="s">
        <v>7206</v>
      </c>
      <c r="H61" s="45"/>
      <c r="I61" s="45"/>
      <c r="J61" s="45"/>
      <c r="K61" s="45"/>
    </row>
    <row r="62" spans="2:11" ht="17.25" thickBot="1">
      <c r="B62" s="84" t="s">
        <v>6570</v>
      </c>
      <c r="C62" s="85" t="s">
        <v>6571</v>
      </c>
      <c r="D62" s="85" t="s">
        <v>6572</v>
      </c>
      <c r="E62" s="85" t="s">
        <v>6573</v>
      </c>
      <c r="F62" s="85" t="s">
        <v>6574</v>
      </c>
      <c r="G62" s="85" t="s">
        <v>6575</v>
      </c>
      <c r="H62" s="86" t="s">
        <v>6557</v>
      </c>
      <c r="I62" s="45"/>
      <c r="J62" s="45"/>
      <c r="K62" s="45"/>
    </row>
    <row r="63" spans="2:11">
      <c r="B63" s="87">
        <v>1</v>
      </c>
      <c r="C63" s="165" t="s">
        <v>7207</v>
      </c>
      <c r="D63" s="165" t="s">
        <v>7208</v>
      </c>
      <c r="E63" s="166" t="s">
        <v>7209</v>
      </c>
      <c r="F63" s="89" t="s">
        <v>6584</v>
      </c>
      <c r="G63" s="89"/>
      <c r="H63" s="167" t="s">
        <v>7210</v>
      </c>
      <c r="I63" s="45"/>
      <c r="J63" s="45"/>
      <c r="K63" s="45"/>
    </row>
    <row r="64" spans="2:11">
      <c r="B64" s="91">
        <v>2</v>
      </c>
      <c r="C64" s="168" t="s">
        <v>7225</v>
      </c>
      <c r="D64" s="168" t="s">
        <v>7212</v>
      </c>
      <c r="E64" s="23" t="s">
        <v>7213</v>
      </c>
      <c r="F64" s="93" t="s">
        <v>6584</v>
      </c>
      <c r="G64" s="94"/>
      <c r="H64" s="169" t="s">
        <v>7214</v>
      </c>
      <c r="I64" s="45"/>
      <c r="J64" s="45"/>
      <c r="K64" s="45"/>
    </row>
    <row r="65" spans="2:11" ht="78.75">
      <c r="B65" s="91">
        <v>3</v>
      </c>
      <c r="C65" s="170" t="s">
        <v>7215</v>
      </c>
      <c r="D65" s="170" t="s">
        <v>7216</v>
      </c>
      <c r="E65" s="182" t="s">
        <v>7209</v>
      </c>
      <c r="F65" s="93" t="s">
        <v>6584</v>
      </c>
      <c r="G65" s="93"/>
      <c r="H65" s="172" t="s">
        <v>7217</v>
      </c>
      <c r="I65" s="45"/>
      <c r="J65" s="45"/>
      <c r="K65" s="45"/>
    </row>
    <row r="66" spans="2:11">
      <c r="B66" s="91">
        <v>4</v>
      </c>
      <c r="C66" s="25" t="s">
        <v>7218</v>
      </c>
      <c r="D66" s="25" t="s">
        <v>7219</v>
      </c>
      <c r="E66" s="22" t="s">
        <v>7213</v>
      </c>
      <c r="F66" s="93" t="s">
        <v>6584</v>
      </c>
      <c r="G66" s="93"/>
      <c r="H66" s="173"/>
      <c r="I66" s="45"/>
      <c r="J66" s="45"/>
      <c r="K66" s="45"/>
    </row>
    <row r="67" spans="2:11">
      <c r="B67" s="91">
        <v>5</v>
      </c>
      <c r="C67" s="25" t="s">
        <v>7220</v>
      </c>
      <c r="D67" s="25" t="s">
        <v>7221</v>
      </c>
      <c r="E67" s="22" t="s">
        <v>7222</v>
      </c>
      <c r="F67" s="93" t="s">
        <v>6584</v>
      </c>
      <c r="G67" s="97"/>
      <c r="H67" s="173"/>
      <c r="I67" s="45"/>
      <c r="J67" s="45"/>
      <c r="K67" s="45"/>
    </row>
    <row r="68" spans="2:11" ht="47.25">
      <c r="B68" s="91">
        <v>6</v>
      </c>
      <c r="C68" s="170" t="s">
        <v>7226</v>
      </c>
      <c r="D68" s="183" t="s">
        <v>7227</v>
      </c>
      <c r="E68" s="182" t="s">
        <v>7228</v>
      </c>
      <c r="F68" s="93" t="s">
        <v>6584</v>
      </c>
      <c r="G68" s="93"/>
      <c r="H68" s="173" t="s">
        <v>7229</v>
      </c>
      <c r="I68" s="45"/>
      <c r="J68" s="45"/>
      <c r="K68" s="45"/>
    </row>
    <row r="69" spans="2:11" ht="17.25" thickBot="1">
      <c r="B69" s="99">
        <v>7</v>
      </c>
      <c r="C69" s="184" t="s">
        <v>7099</v>
      </c>
      <c r="D69" s="185" t="s">
        <v>7230</v>
      </c>
      <c r="E69" s="186" t="s">
        <v>7231</v>
      </c>
      <c r="F69" s="102" t="s">
        <v>6584</v>
      </c>
      <c r="G69" s="114"/>
      <c r="H69" s="187"/>
      <c r="I69" s="45"/>
      <c r="J69" s="45"/>
      <c r="K69" s="45"/>
    </row>
    <row r="70" spans="2:11">
      <c r="B70" s="45"/>
      <c r="C70" s="45"/>
      <c r="D70" s="45"/>
      <c r="E70" s="45"/>
      <c r="F70" s="45"/>
      <c r="G70" s="45"/>
      <c r="H70" s="45"/>
    </row>
    <row r="71" spans="2:11" ht="22.5" customHeight="1" thickBot="1">
      <c r="B71" s="83" t="s">
        <v>7224</v>
      </c>
      <c r="C71" t="s">
        <v>7223</v>
      </c>
      <c r="H71" s="45"/>
      <c r="I71" s="45"/>
      <c r="J71" s="45"/>
      <c r="K71" s="45"/>
    </row>
    <row r="72" spans="2:11" ht="17.25" thickBot="1">
      <c r="B72" s="84" t="s">
        <v>6570</v>
      </c>
      <c r="C72" s="85" t="s">
        <v>6571</v>
      </c>
      <c r="D72" s="85" t="s">
        <v>6572</v>
      </c>
      <c r="E72" s="85" t="s">
        <v>6573</v>
      </c>
      <c r="F72" s="85" t="s">
        <v>6574</v>
      </c>
      <c r="G72" s="85" t="s">
        <v>6575</v>
      </c>
      <c r="H72" s="86" t="s">
        <v>6557</v>
      </c>
      <c r="I72" s="45"/>
      <c r="J72" s="45"/>
      <c r="K72" s="45"/>
    </row>
    <row r="73" spans="2:11">
      <c r="B73" s="226">
        <v>1</v>
      </c>
      <c r="C73" s="1925" t="s">
        <v>7220</v>
      </c>
      <c r="D73" s="1925" t="s">
        <v>7221</v>
      </c>
      <c r="E73" s="1924" t="s">
        <v>7771</v>
      </c>
      <c r="F73" s="89"/>
      <c r="G73" s="89"/>
      <c r="H73" s="167"/>
      <c r="I73" s="45"/>
      <c r="J73" s="45"/>
      <c r="K73" s="45"/>
    </row>
    <row r="74" spans="2:11">
      <c r="B74" s="227">
        <v>2</v>
      </c>
      <c r="C74" s="1925" t="s">
        <v>8035</v>
      </c>
      <c r="D74" s="1925" t="s">
        <v>17236</v>
      </c>
      <c r="E74" s="1926" t="s">
        <v>7771</v>
      </c>
      <c r="F74" s="93"/>
      <c r="G74" s="94"/>
      <c r="H74" s="169"/>
      <c r="I74" s="45"/>
      <c r="J74" s="45"/>
      <c r="K74" s="45"/>
    </row>
    <row r="75" spans="2:11" ht="31.5">
      <c r="B75" s="227">
        <v>3</v>
      </c>
      <c r="C75" s="1928" t="s">
        <v>16176</v>
      </c>
      <c r="D75" s="1928" t="s">
        <v>17179</v>
      </c>
      <c r="E75" s="1926" t="s">
        <v>7771</v>
      </c>
      <c r="F75" s="93"/>
      <c r="G75" s="93"/>
      <c r="H75" s="172" t="s">
        <v>17218</v>
      </c>
      <c r="I75" s="45"/>
      <c r="J75" s="45"/>
      <c r="K75" s="45"/>
    </row>
    <row r="76" spans="2:11">
      <c r="B76" s="227">
        <v>4</v>
      </c>
      <c r="C76" s="1925" t="s">
        <v>9634</v>
      </c>
      <c r="D76" s="1925" t="s">
        <v>17459</v>
      </c>
      <c r="E76" s="1927" t="s">
        <v>7771</v>
      </c>
      <c r="F76" s="93"/>
      <c r="G76" s="93"/>
      <c r="H76" s="173"/>
      <c r="I76" s="45"/>
      <c r="J76" s="45"/>
      <c r="K76" s="45"/>
    </row>
    <row r="77" spans="2:11">
      <c r="B77" s="227">
        <v>5</v>
      </c>
      <c r="C77" s="1925" t="s">
        <v>9629</v>
      </c>
      <c r="D77" s="1927" t="s">
        <v>17219</v>
      </c>
      <c r="E77" s="1926" t="s">
        <v>7771</v>
      </c>
      <c r="F77" s="93"/>
      <c r="G77" s="97"/>
      <c r="H77" s="173"/>
      <c r="I77" s="45"/>
      <c r="J77" s="45"/>
      <c r="K77" s="45"/>
    </row>
    <row r="78" spans="2:11">
      <c r="B78" s="227">
        <v>6</v>
      </c>
      <c r="C78" s="1925" t="s">
        <v>16159</v>
      </c>
      <c r="D78" s="1925" t="s">
        <v>17246</v>
      </c>
      <c r="E78" s="1927" t="s">
        <v>7771</v>
      </c>
      <c r="F78" s="93"/>
      <c r="G78" s="93"/>
      <c r="H78" s="236"/>
      <c r="I78" s="45"/>
      <c r="J78" s="45"/>
      <c r="K78" s="45"/>
    </row>
    <row r="79" spans="2:11">
      <c r="B79" s="227">
        <v>7</v>
      </c>
      <c r="C79" s="1925" t="s">
        <v>9864</v>
      </c>
      <c r="D79" s="1927" t="s">
        <v>17187</v>
      </c>
      <c r="E79" s="1926" t="s">
        <v>7771</v>
      </c>
      <c r="F79" s="93"/>
      <c r="G79" s="94"/>
      <c r="I79" s="45"/>
      <c r="J79" s="45"/>
      <c r="K79" s="45"/>
    </row>
    <row r="80" spans="2:11">
      <c r="B80" s="227">
        <v>8</v>
      </c>
      <c r="C80" s="1926" t="s">
        <v>7348</v>
      </c>
      <c r="D80" s="1925" t="s">
        <v>7417</v>
      </c>
      <c r="E80" s="1926" t="s">
        <v>7771</v>
      </c>
      <c r="F80" s="93"/>
      <c r="G80" s="94"/>
      <c r="H80" s="169" t="s">
        <v>17506</v>
      </c>
      <c r="I80" s="45"/>
      <c r="J80" s="45"/>
      <c r="K80" s="45"/>
    </row>
    <row r="81" spans="2:11">
      <c r="B81" s="227">
        <v>9</v>
      </c>
      <c r="C81" s="1926" t="s">
        <v>17426</v>
      </c>
      <c r="D81" s="1925" t="s">
        <v>7432</v>
      </c>
      <c r="E81" s="1926" t="s">
        <v>7771</v>
      </c>
      <c r="F81" s="93"/>
      <c r="G81" s="94"/>
      <c r="H81" s="169" t="s">
        <v>17506</v>
      </c>
      <c r="I81" s="45"/>
      <c r="J81" s="45"/>
      <c r="K81" s="45"/>
    </row>
    <row r="82" spans="2:11">
      <c r="B82" s="227">
        <v>10</v>
      </c>
      <c r="C82" s="1926" t="s">
        <v>17461</v>
      </c>
      <c r="D82" s="1925" t="s">
        <v>17462</v>
      </c>
      <c r="E82" s="1926" t="s">
        <v>7771</v>
      </c>
      <c r="F82" s="93"/>
      <c r="G82" s="94"/>
      <c r="H82" s="169" t="s">
        <v>17507</v>
      </c>
      <c r="I82" s="45"/>
      <c r="J82" s="45"/>
      <c r="K82" s="45"/>
    </row>
    <row r="83" spans="2:11">
      <c r="B83" s="227">
        <v>11</v>
      </c>
      <c r="C83" s="1926" t="s">
        <v>17476</v>
      </c>
      <c r="D83" s="1925" t="s">
        <v>17477</v>
      </c>
      <c r="E83" s="1927" t="s">
        <v>7771</v>
      </c>
      <c r="F83" s="93"/>
      <c r="G83" s="94"/>
      <c r="H83" s="169" t="s">
        <v>17507</v>
      </c>
      <c r="I83" s="45"/>
      <c r="J83" s="45"/>
      <c r="K83" s="45"/>
    </row>
    <row r="84" spans="2:11">
      <c r="B84" s="228">
        <v>12</v>
      </c>
      <c r="C84" s="1925" t="s">
        <v>17478</v>
      </c>
      <c r="D84" s="1927" t="s">
        <v>11934</v>
      </c>
      <c r="E84" s="1926" t="s">
        <v>17303</v>
      </c>
      <c r="F84" s="93"/>
      <c r="G84" s="94"/>
      <c r="H84" s="169"/>
      <c r="I84" s="45"/>
      <c r="J84" s="45"/>
      <c r="K84" s="45"/>
    </row>
    <row r="85" spans="2:11">
      <c r="B85" s="228">
        <v>13</v>
      </c>
      <c r="C85" s="1925" t="s">
        <v>17479</v>
      </c>
      <c r="D85" s="1925" t="s">
        <v>17480</v>
      </c>
      <c r="E85" s="1926" t="s">
        <v>17303</v>
      </c>
      <c r="F85" s="93"/>
      <c r="G85" s="94"/>
      <c r="H85" s="169"/>
      <c r="I85" s="45"/>
      <c r="J85" s="45"/>
      <c r="K85" s="45"/>
    </row>
    <row r="86" spans="2:11">
      <c r="B86" s="228">
        <v>14</v>
      </c>
      <c r="C86" s="1925" t="s">
        <v>17481</v>
      </c>
      <c r="D86" s="1925" t="s">
        <v>17482</v>
      </c>
      <c r="E86" s="1926" t="s">
        <v>17303</v>
      </c>
      <c r="F86" s="93"/>
      <c r="G86" s="94"/>
      <c r="H86" s="169"/>
      <c r="I86" s="45"/>
      <c r="J86" s="45"/>
      <c r="K86" s="45"/>
    </row>
    <row r="87" spans="2:11">
      <c r="B87" s="228">
        <v>15</v>
      </c>
      <c r="C87" s="1925" t="s">
        <v>11322</v>
      </c>
      <c r="D87" s="1925" t="s">
        <v>11323</v>
      </c>
      <c r="E87" s="1926" t="s">
        <v>17303</v>
      </c>
      <c r="F87" s="93"/>
      <c r="G87" s="94"/>
      <c r="H87" s="169"/>
      <c r="I87" s="45"/>
      <c r="J87" s="45"/>
      <c r="K87" s="45"/>
    </row>
    <row r="88" spans="2:11">
      <c r="B88" s="228">
        <v>16</v>
      </c>
      <c r="C88" s="1925" t="s">
        <v>11303</v>
      </c>
      <c r="D88" s="1925" t="s">
        <v>17464</v>
      </c>
      <c r="E88" s="1928" t="s">
        <v>7771</v>
      </c>
      <c r="F88" s="93"/>
      <c r="G88" s="94"/>
      <c r="I88" s="45"/>
      <c r="J88" s="45"/>
      <c r="K88" s="45"/>
    </row>
    <row r="89" spans="2:11" ht="33">
      <c r="B89" s="228">
        <v>17</v>
      </c>
      <c r="C89" s="1926" t="s">
        <v>17499</v>
      </c>
      <c r="D89" s="1925" t="s">
        <v>17471</v>
      </c>
      <c r="E89" s="1926" t="s">
        <v>17303</v>
      </c>
      <c r="F89" s="93"/>
      <c r="G89" s="45"/>
      <c r="H89" s="169" t="s">
        <v>17508</v>
      </c>
    </row>
    <row r="90" spans="2:11">
      <c r="B90" s="228">
        <v>18</v>
      </c>
      <c r="C90" s="1925" t="s">
        <v>11145</v>
      </c>
      <c r="D90" s="1925" t="s">
        <v>17386</v>
      </c>
      <c r="E90" s="1926" t="s">
        <v>17303</v>
      </c>
      <c r="F90" s="93"/>
      <c r="G90" s="45"/>
      <c r="H90" s="116"/>
    </row>
    <row r="91" spans="2:11">
      <c r="B91" s="228">
        <v>19</v>
      </c>
      <c r="C91" s="1925" t="s">
        <v>10465</v>
      </c>
      <c r="D91" s="1925" t="s">
        <v>17387</v>
      </c>
      <c r="E91" s="1926" t="s">
        <v>7771</v>
      </c>
      <c r="F91" s="93"/>
      <c r="G91" s="45"/>
      <c r="H91" s="116"/>
    </row>
    <row r="92" spans="2:11">
      <c r="B92" s="228">
        <v>20</v>
      </c>
      <c r="C92" s="1925" t="s">
        <v>17465</v>
      </c>
      <c r="D92" s="1925" t="s">
        <v>17466</v>
      </c>
      <c r="E92" s="1926" t="s">
        <v>7771</v>
      </c>
      <c r="F92" s="93"/>
      <c r="G92" s="45"/>
      <c r="H92" s="237"/>
    </row>
    <row r="93" spans="2:11">
      <c r="B93" s="228">
        <v>21</v>
      </c>
      <c r="C93" s="1925" t="s">
        <v>10193</v>
      </c>
      <c r="D93" s="1925" t="s">
        <v>17483</v>
      </c>
      <c r="E93" s="1926" t="s">
        <v>7771</v>
      </c>
      <c r="F93" s="93"/>
      <c r="G93" s="45"/>
      <c r="H93" s="116"/>
    </row>
    <row r="94" spans="2:11">
      <c r="B94" s="227">
        <v>22</v>
      </c>
      <c r="C94" s="1925" t="s">
        <v>10645</v>
      </c>
      <c r="D94" s="1925" t="s">
        <v>17211</v>
      </c>
      <c r="E94" s="1926" t="s">
        <v>17303</v>
      </c>
      <c r="F94" s="93"/>
      <c r="G94" s="45"/>
      <c r="H94" s="116"/>
    </row>
    <row r="95" spans="2:11">
      <c r="B95" s="228">
        <v>23</v>
      </c>
      <c r="C95" s="1925" t="s">
        <v>10488</v>
      </c>
      <c r="D95" s="1925" t="s">
        <v>17484</v>
      </c>
      <c r="E95" s="1926" t="s">
        <v>7771</v>
      </c>
      <c r="F95" s="93"/>
      <c r="G95" s="45"/>
      <c r="H95" s="237"/>
    </row>
    <row r="96" spans="2:11">
      <c r="B96" s="228">
        <v>24</v>
      </c>
      <c r="C96" s="1925" t="s">
        <v>11308</v>
      </c>
      <c r="D96" s="1925" t="s">
        <v>7357</v>
      </c>
      <c r="E96" s="1926" t="s">
        <v>7771</v>
      </c>
      <c r="F96" s="93"/>
      <c r="G96" s="45"/>
      <c r="H96" s="116"/>
    </row>
    <row r="97" spans="2:8">
      <c r="B97" s="227">
        <v>25</v>
      </c>
      <c r="C97" s="1925" t="s">
        <v>17472</v>
      </c>
      <c r="D97" s="1925" t="s">
        <v>17233</v>
      </c>
      <c r="E97" s="1926" t="s">
        <v>7771</v>
      </c>
      <c r="F97" s="93"/>
      <c r="G97" s="45"/>
      <c r="H97" s="116"/>
    </row>
    <row r="98" spans="2:8">
      <c r="B98" s="227">
        <v>26</v>
      </c>
      <c r="C98" s="1925" t="s">
        <v>7320</v>
      </c>
      <c r="D98" s="1925" t="s">
        <v>7321</v>
      </c>
      <c r="E98" s="1926" t="s">
        <v>7771</v>
      </c>
      <c r="F98" s="93"/>
      <c r="G98" s="45"/>
      <c r="H98" s="219"/>
    </row>
    <row r="99" spans="2:8" ht="17.25" thickBot="1">
      <c r="B99" s="234">
        <v>27</v>
      </c>
      <c r="C99" s="1925" t="s">
        <v>10014</v>
      </c>
      <c r="D99" s="1925" t="s">
        <v>17234</v>
      </c>
      <c r="E99" s="1926" t="s">
        <v>7771</v>
      </c>
      <c r="F99" s="102"/>
      <c r="G99" s="221"/>
    </row>
    <row r="100" spans="2:8" ht="17.25" thickBot="1">
      <c r="B100" s="431"/>
      <c r="C100" s="1926" t="s">
        <v>7424</v>
      </c>
      <c r="D100" s="1925" t="s">
        <v>7349</v>
      </c>
      <c r="E100" s="1929" t="s">
        <v>7771</v>
      </c>
      <c r="F100" s="221"/>
      <c r="G100" s="221"/>
      <c r="H100" s="116" t="s">
        <v>17509</v>
      </c>
    </row>
    <row r="101" spans="2:8">
      <c r="C101" s="1926" t="s">
        <v>8070</v>
      </c>
      <c r="D101" s="1925" t="s">
        <v>7353</v>
      </c>
    </row>
    <row r="102" spans="2:8">
      <c r="C102" s="2290" t="s">
        <v>17492</v>
      </c>
      <c r="D102" s="1925" t="s">
        <v>17493</v>
      </c>
      <c r="E102" s="1926" t="s">
        <v>7771</v>
      </c>
      <c r="F102" s="93" t="s">
        <v>6579</v>
      </c>
    </row>
    <row r="103" spans="2:8">
      <c r="C103" s="1925" t="s">
        <v>17494</v>
      </c>
      <c r="D103" s="1925" t="s">
        <v>17495</v>
      </c>
      <c r="E103" s="1926" t="s">
        <v>17303</v>
      </c>
      <c r="F103" s="93" t="s">
        <v>6579</v>
      </c>
    </row>
  </sheetData>
  <mergeCells count="1">
    <mergeCell ref="A2:A3"/>
  </mergeCells>
  <phoneticPr fontId="2" type="noConversion"/>
  <dataValidations count="2">
    <dataValidation type="list" allowBlank="1" showInputMessage="1" showErrorMessage="1" sqref="C6" xr:uid="{1457CE02-4C1D-45EE-9E26-167852E72AAB}">
      <formula1>"Web Service, API"</formula1>
    </dataValidation>
    <dataValidation type="list" allowBlank="1" showInputMessage="1" showErrorMessage="1" sqref="F6" xr:uid="{E1A6B4FD-323D-4026-8EEB-C5E7319CBA8D}">
      <formula1>"IB,MB,DAWHO, IB/MB, MB/DAWHO,IB/MB/DAWHO"</formula1>
    </dataValidation>
  </dataValidations>
  <hyperlinks>
    <hyperlink ref="A2:A3" location="'API Index'!A1" display="Return to Index" xr:uid="{1EC2FC15-4776-4C39-84B0-0B72D08F1C0A}"/>
    <hyperlink ref="K6" r:id="rId1" display="https://10.11.66.149:8080/etfAPIM/" xr:uid="{BF5AC369-7B6F-4C4B-8971-D290752EBD89}"/>
    <hyperlink ref="L6" r:id="rId2" display="https://10.11.66.149:8080/etfAPIM/" xr:uid="{EDDFEF4B-B4B5-44DB-9CB2-EE356806D9CF}"/>
    <hyperlink ref="M6" r:id="rId3" xr:uid="{89311056-5FEE-4621-866E-1AF627E10800}"/>
  </hyperlinks>
  <pageMargins left="0.7" right="0.7" top="0.75" bottom="0.75" header="0.3" footer="0.3"/>
  <pageSetup paperSize="9" orientation="portrait" r:id="rId4"/>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F92DD-75D5-4A51-87E2-E9E254D12EA2}">
  <sheetPr codeName="工作表393">
    <tabColor rgb="FFFF0000"/>
  </sheetPr>
  <dimension ref="A1:M55"/>
  <sheetViews>
    <sheetView zoomScale="70" zoomScaleNormal="70" workbookViewId="0">
      <selection activeCell="A2" sqref="A2:A3"/>
    </sheetView>
  </sheetViews>
  <sheetFormatPr defaultRowHeight="16.5"/>
  <cols>
    <col min="2" max="2" width="11.75" bestFit="1" customWidth="1"/>
    <col min="3" max="3" width="36" bestFit="1" customWidth="1"/>
    <col min="4" max="4" width="16.25" bestFit="1" customWidth="1"/>
    <col min="5" max="5" width="21.875" customWidth="1"/>
    <col min="6" max="6" width="15.625" customWidth="1"/>
    <col min="7" max="7" width="17.625" customWidth="1"/>
    <col min="8" max="8" width="30.625"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46"/>
      <c r="C3" s="46"/>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17510</v>
      </c>
      <c r="C6" s="56" t="s">
        <v>2093</v>
      </c>
      <c r="D6" s="55" t="s">
        <v>3878</v>
      </c>
      <c r="E6" s="55" t="s">
        <v>3879</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59" t="s">
        <v>6574</v>
      </c>
      <c r="G17" s="85" t="s">
        <v>6575</v>
      </c>
      <c r="H17" s="86" t="s">
        <v>6557</v>
      </c>
      <c r="I17" s="45"/>
      <c r="J17" s="61"/>
      <c r="K17" s="45"/>
    </row>
    <row r="18" spans="2:11">
      <c r="B18" s="226">
        <v>1</v>
      </c>
      <c r="C18" s="194" t="s">
        <v>7397</v>
      </c>
      <c r="D18" s="188" t="s">
        <v>7972</v>
      </c>
      <c r="E18" s="188" t="s">
        <v>7398</v>
      </c>
      <c r="F18" s="93" t="s">
        <v>6584</v>
      </c>
      <c r="G18" s="89"/>
      <c r="H18" s="167"/>
      <c r="I18" s="45"/>
      <c r="J18" s="45"/>
      <c r="K18" s="45"/>
    </row>
    <row r="19" spans="2:11">
      <c r="B19" s="227">
        <v>2</v>
      </c>
      <c r="C19" s="170" t="s">
        <v>17511</v>
      </c>
      <c r="D19" s="25" t="s">
        <v>17512</v>
      </c>
      <c r="E19" s="25" t="s">
        <v>7373</v>
      </c>
      <c r="F19" s="93" t="s">
        <v>6584</v>
      </c>
      <c r="G19" s="94"/>
      <c r="H19" s="169"/>
      <c r="I19" s="45"/>
      <c r="J19" s="45"/>
      <c r="K19" s="45"/>
    </row>
    <row r="20" spans="2:11" ht="17.25" thickBot="1">
      <c r="B20" s="229">
        <v>3</v>
      </c>
      <c r="C20" s="225" t="s">
        <v>17513</v>
      </c>
      <c r="D20" s="184" t="s">
        <v>17514</v>
      </c>
      <c r="E20" s="196" t="s">
        <v>7373</v>
      </c>
      <c r="F20" s="102" t="s">
        <v>6584</v>
      </c>
      <c r="G20" s="221"/>
      <c r="H20" s="222"/>
    </row>
    <row r="21" spans="2:11">
      <c r="B21" s="146"/>
      <c r="C21" s="152"/>
      <c r="D21" s="151"/>
      <c r="E21" s="146"/>
      <c r="F21" s="97"/>
      <c r="G21" s="97"/>
      <c r="H21" s="153"/>
      <c r="I21" s="45"/>
      <c r="J21" s="45"/>
      <c r="K21" s="45"/>
    </row>
    <row r="22" spans="2:11">
      <c r="B22" s="45"/>
      <c r="C22" s="45"/>
      <c r="D22" s="45"/>
      <c r="E22" s="45"/>
      <c r="F22" s="45"/>
      <c r="G22" s="45"/>
      <c r="H22" s="45"/>
      <c r="I22" s="45"/>
      <c r="J22" s="45"/>
      <c r="K22" s="45"/>
    </row>
    <row r="23" spans="2:11">
      <c r="B23" s="45"/>
      <c r="C23" s="45"/>
      <c r="D23" s="45"/>
      <c r="E23" s="45"/>
      <c r="F23" s="45"/>
      <c r="G23" s="45"/>
      <c r="H23" s="45"/>
      <c r="I23" s="45"/>
      <c r="J23" s="45"/>
      <c r="K23" s="45"/>
    </row>
    <row r="24" spans="2:11" ht="19.5" thickBot="1">
      <c r="B24" s="83" t="s">
        <v>7224</v>
      </c>
      <c r="C24" t="s">
        <v>7206</v>
      </c>
      <c r="H24" s="45"/>
      <c r="I24" s="45"/>
      <c r="J24" s="45"/>
      <c r="K24" s="45"/>
    </row>
    <row r="25" spans="2:11" ht="17.25" thickBot="1">
      <c r="B25" s="84" t="s">
        <v>6570</v>
      </c>
      <c r="C25" s="85" t="s">
        <v>6571</v>
      </c>
      <c r="D25" s="85" t="s">
        <v>6572</v>
      </c>
      <c r="E25" s="85" t="s">
        <v>6573</v>
      </c>
      <c r="F25" s="85" t="s">
        <v>6574</v>
      </c>
      <c r="G25" s="85" t="s">
        <v>6575</v>
      </c>
      <c r="H25" s="86" t="s">
        <v>6557</v>
      </c>
      <c r="I25" s="45"/>
      <c r="J25" s="45"/>
      <c r="K25" s="45"/>
    </row>
    <row r="26" spans="2:11">
      <c r="B26" s="87">
        <v>1</v>
      </c>
      <c r="C26" s="165" t="s">
        <v>7207</v>
      </c>
      <c r="D26" s="165" t="s">
        <v>7208</v>
      </c>
      <c r="E26" s="166" t="s">
        <v>7209</v>
      </c>
      <c r="F26" s="89" t="s">
        <v>6584</v>
      </c>
      <c r="G26" s="89"/>
      <c r="H26" s="167" t="s">
        <v>7210</v>
      </c>
      <c r="I26" s="45"/>
      <c r="J26" s="45"/>
      <c r="K26" s="45"/>
    </row>
    <row r="27" spans="2:11">
      <c r="B27" s="91">
        <v>2</v>
      </c>
      <c r="C27" s="168" t="s">
        <v>7225</v>
      </c>
      <c r="D27" s="168" t="s">
        <v>7212</v>
      </c>
      <c r="E27" s="23" t="s">
        <v>7213</v>
      </c>
      <c r="F27" s="93" t="s">
        <v>6584</v>
      </c>
      <c r="G27" s="94"/>
      <c r="H27" s="169" t="s">
        <v>7214</v>
      </c>
      <c r="I27" s="45"/>
      <c r="J27" s="45"/>
      <c r="K27" s="45"/>
    </row>
    <row r="28" spans="2:11" ht="78.75">
      <c r="B28" s="91">
        <v>3</v>
      </c>
      <c r="C28" s="170" t="s">
        <v>7215</v>
      </c>
      <c r="D28" s="170" t="s">
        <v>7216</v>
      </c>
      <c r="E28" s="182" t="s">
        <v>7209</v>
      </c>
      <c r="F28" s="93" t="s">
        <v>6584</v>
      </c>
      <c r="G28" s="93"/>
      <c r="H28" s="172" t="s">
        <v>7217</v>
      </c>
      <c r="I28" s="45"/>
      <c r="J28" s="45"/>
      <c r="K28" s="45"/>
    </row>
    <row r="29" spans="2:11">
      <c r="B29" s="91">
        <v>4</v>
      </c>
      <c r="C29" s="25" t="s">
        <v>7218</v>
      </c>
      <c r="D29" s="25" t="s">
        <v>7219</v>
      </c>
      <c r="E29" s="22" t="s">
        <v>7213</v>
      </c>
      <c r="F29" s="93" t="s">
        <v>6584</v>
      </c>
      <c r="G29" s="93"/>
      <c r="H29" s="173"/>
      <c r="I29" s="45"/>
      <c r="J29" s="45"/>
      <c r="K29" s="45"/>
    </row>
    <row r="30" spans="2:11">
      <c r="B30" s="91">
        <v>5</v>
      </c>
      <c r="C30" s="25" t="s">
        <v>7220</v>
      </c>
      <c r="D30" s="25" t="s">
        <v>7221</v>
      </c>
      <c r="E30" s="22" t="s">
        <v>7222</v>
      </c>
      <c r="F30" s="93" t="s">
        <v>6584</v>
      </c>
      <c r="G30" s="97"/>
      <c r="H30" s="173"/>
      <c r="I30" s="45"/>
      <c r="J30" s="45"/>
      <c r="K30" s="45"/>
    </row>
    <row r="31" spans="2:11" ht="47.25">
      <c r="B31" s="91">
        <v>6</v>
      </c>
      <c r="C31" s="170" t="s">
        <v>7226</v>
      </c>
      <c r="D31" s="183" t="s">
        <v>7227</v>
      </c>
      <c r="E31" s="182" t="s">
        <v>7228</v>
      </c>
      <c r="F31" s="93" t="s">
        <v>6584</v>
      </c>
      <c r="G31" s="93"/>
      <c r="H31" s="173" t="s">
        <v>7229</v>
      </c>
      <c r="I31" s="45"/>
      <c r="J31" s="45"/>
      <c r="K31" s="45"/>
    </row>
    <row r="32" spans="2:11" ht="17.25" thickBot="1">
      <c r="B32" s="99">
        <v>7</v>
      </c>
      <c r="C32" s="184" t="s">
        <v>7099</v>
      </c>
      <c r="D32" s="185" t="s">
        <v>7230</v>
      </c>
      <c r="E32" s="186" t="s">
        <v>7231</v>
      </c>
      <c r="F32" s="102" t="s">
        <v>6584</v>
      </c>
      <c r="G32" s="114"/>
      <c r="H32" s="187"/>
      <c r="I32" s="45"/>
      <c r="J32" s="45"/>
      <c r="K32" s="45"/>
    </row>
    <row r="33" spans="2:11">
      <c r="B33" s="45"/>
      <c r="C33" s="45"/>
      <c r="D33" s="45"/>
      <c r="E33" s="45"/>
      <c r="F33" s="45"/>
      <c r="G33" s="45"/>
      <c r="H33" s="45"/>
    </row>
    <row r="34" spans="2:11" ht="19.5" thickBot="1">
      <c r="B34" s="83" t="s">
        <v>7224</v>
      </c>
      <c r="C34" t="s">
        <v>7223</v>
      </c>
      <c r="H34" s="45"/>
      <c r="I34" s="45"/>
      <c r="J34" s="45"/>
      <c r="K34" s="45"/>
    </row>
    <row r="35" spans="2:11" ht="17.25" thickBot="1">
      <c r="B35" s="84" t="s">
        <v>6570</v>
      </c>
      <c r="C35" s="85" t="s">
        <v>6571</v>
      </c>
      <c r="D35" s="85" t="s">
        <v>6572</v>
      </c>
      <c r="E35" s="85" t="s">
        <v>6573</v>
      </c>
      <c r="F35" s="85" t="s">
        <v>6574</v>
      </c>
      <c r="G35" s="85" t="s">
        <v>6575</v>
      </c>
      <c r="H35" s="86" t="s">
        <v>6557</v>
      </c>
      <c r="I35" s="45"/>
      <c r="J35" s="45"/>
      <c r="K35" s="45"/>
    </row>
    <row r="36" spans="2:11">
      <c r="B36" s="226">
        <v>1</v>
      </c>
      <c r="C36" s="194" t="s">
        <v>7397</v>
      </c>
      <c r="D36" s="194" t="s">
        <v>7972</v>
      </c>
      <c r="E36" s="166" t="s">
        <v>7398</v>
      </c>
      <c r="F36" s="89"/>
      <c r="G36" s="89"/>
      <c r="H36" s="167"/>
      <c r="I36" s="45"/>
      <c r="J36" s="45"/>
      <c r="K36" s="45"/>
    </row>
    <row r="37" spans="2:11" ht="165">
      <c r="B37" s="227">
        <v>2</v>
      </c>
      <c r="C37" s="191" t="s">
        <v>17515</v>
      </c>
      <c r="D37" s="191" t="s">
        <v>17516</v>
      </c>
      <c r="E37" s="23" t="s">
        <v>7386</v>
      </c>
      <c r="F37" s="93"/>
      <c r="G37" s="94"/>
      <c r="H37" s="169" t="s">
        <v>17517</v>
      </c>
      <c r="I37" s="45"/>
      <c r="J37" s="45"/>
      <c r="K37" s="45"/>
    </row>
    <row r="38" spans="2:11">
      <c r="B38" s="227">
        <v>3</v>
      </c>
      <c r="C38" s="191" t="s">
        <v>17518</v>
      </c>
      <c r="D38" s="191" t="s">
        <v>17519</v>
      </c>
      <c r="E38" s="23" t="s">
        <v>7385</v>
      </c>
      <c r="F38" s="93"/>
      <c r="G38" s="93"/>
      <c r="H38" s="172"/>
      <c r="I38" s="45"/>
      <c r="J38" s="45"/>
      <c r="K38" s="45"/>
    </row>
    <row r="39" spans="2:11">
      <c r="B39" s="227">
        <v>4</v>
      </c>
      <c r="C39" s="170" t="s">
        <v>9154</v>
      </c>
      <c r="D39" s="170" t="s">
        <v>7321</v>
      </c>
      <c r="E39" s="23" t="s">
        <v>7373</v>
      </c>
      <c r="F39" s="93"/>
      <c r="G39" s="93"/>
      <c r="H39" s="173"/>
      <c r="I39" s="45"/>
      <c r="J39" s="45"/>
      <c r="K39" s="45"/>
    </row>
    <row r="40" spans="2:11">
      <c r="B40" s="227">
        <v>5</v>
      </c>
      <c r="C40" s="170" t="s">
        <v>17520</v>
      </c>
      <c r="D40" s="170" t="s">
        <v>17521</v>
      </c>
      <c r="E40" s="23" t="s">
        <v>7373</v>
      </c>
      <c r="F40" s="93"/>
      <c r="G40" s="97"/>
      <c r="H40" s="173"/>
      <c r="I40" s="45"/>
      <c r="J40" s="45"/>
      <c r="K40" s="45"/>
    </row>
    <row r="41" spans="2:11">
      <c r="B41" s="227">
        <v>6</v>
      </c>
      <c r="C41" s="191" t="s">
        <v>17522</v>
      </c>
      <c r="D41" s="191" t="s">
        <v>17523</v>
      </c>
      <c r="E41" s="23" t="s">
        <v>7398</v>
      </c>
      <c r="F41" s="93"/>
      <c r="G41" s="93"/>
      <c r="H41" s="236"/>
      <c r="I41" s="45"/>
      <c r="J41" s="45"/>
      <c r="K41" s="45"/>
    </row>
    <row r="42" spans="2:11">
      <c r="B42" s="227">
        <v>7</v>
      </c>
      <c r="C42" s="191" t="s">
        <v>17228</v>
      </c>
      <c r="D42" s="191" t="s">
        <v>17246</v>
      </c>
      <c r="E42" s="23" t="s">
        <v>7465</v>
      </c>
      <c r="F42" s="93"/>
      <c r="G42" s="94"/>
      <c r="H42" s="169"/>
      <c r="I42" s="45"/>
      <c r="J42" s="45"/>
      <c r="K42" s="45"/>
    </row>
    <row r="43" spans="2:11">
      <c r="B43" s="227">
        <v>8</v>
      </c>
      <c r="C43" s="191" t="s">
        <v>17247</v>
      </c>
      <c r="D43" s="191" t="s">
        <v>17248</v>
      </c>
      <c r="E43" s="23" t="s">
        <v>7385</v>
      </c>
      <c r="F43" s="93"/>
      <c r="G43" s="94"/>
      <c r="H43" s="169"/>
      <c r="I43" s="45"/>
      <c r="J43" s="45"/>
      <c r="K43" s="45"/>
    </row>
    <row r="44" spans="2:11">
      <c r="B44" s="227">
        <v>9</v>
      </c>
      <c r="C44" s="191" t="s">
        <v>17360</v>
      </c>
      <c r="D44" s="191" t="s">
        <v>11919</v>
      </c>
      <c r="E44" s="23" t="s">
        <v>7398</v>
      </c>
      <c r="F44" s="93"/>
      <c r="G44" s="94"/>
      <c r="H44" s="169"/>
      <c r="I44" s="45"/>
      <c r="J44" s="45"/>
      <c r="K44" s="45"/>
    </row>
    <row r="45" spans="2:11">
      <c r="B45" s="227">
        <v>10</v>
      </c>
      <c r="C45" s="191" t="s">
        <v>16386</v>
      </c>
      <c r="D45" s="191" t="s">
        <v>17430</v>
      </c>
      <c r="E45" s="22" t="s">
        <v>7750</v>
      </c>
      <c r="F45" s="93"/>
      <c r="G45" s="94"/>
      <c r="H45" s="169"/>
      <c r="I45" s="45"/>
      <c r="J45" s="45"/>
      <c r="K45" s="45"/>
    </row>
    <row r="46" spans="2:11">
      <c r="B46" s="227">
        <v>11</v>
      </c>
      <c r="C46" s="191" t="s">
        <v>8848</v>
      </c>
      <c r="D46" s="191" t="s">
        <v>17254</v>
      </c>
      <c r="E46" s="22" t="s">
        <v>17230</v>
      </c>
      <c r="F46" s="93"/>
      <c r="G46" s="94"/>
      <c r="H46" s="169"/>
      <c r="I46" s="45"/>
      <c r="J46" s="45"/>
      <c r="K46" s="45"/>
    </row>
    <row r="47" spans="2:11">
      <c r="B47" s="228">
        <v>12</v>
      </c>
      <c r="C47" s="191" t="s">
        <v>17524</v>
      </c>
      <c r="D47" s="191" t="s">
        <v>7428</v>
      </c>
      <c r="E47" s="22" t="s">
        <v>17373</v>
      </c>
      <c r="F47" s="93"/>
      <c r="G47" s="94"/>
      <c r="H47" s="169"/>
      <c r="I47" s="45"/>
      <c r="J47" s="45"/>
      <c r="K47" s="45"/>
    </row>
    <row r="48" spans="2:11">
      <c r="B48" s="228">
        <v>13</v>
      </c>
      <c r="C48" s="191" t="s">
        <v>6965</v>
      </c>
      <c r="D48" s="191" t="s">
        <v>17525</v>
      </c>
      <c r="E48" s="22" t="s">
        <v>17526</v>
      </c>
      <c r="F48" s="93"/>
      <c r="G48" s="94"/>
      <c r="H48" s="169"/>
      <c r="I48" s="45"/>
      <c r="J48" s="45"/>
      <c r="K48" s="45"/>
    </row>
    <row r="49" spans="2:11">
      <c r="B49" s="228">
        <v>14</v>
      </c>
      <c r="C49" s="190" t="s">
        <v>12577</v>
      </c>
      <c r="D49" s="190" t="s">
        <v>17233</v>
      </c>
      <c r="E49" s="22" t="s">
        <v>17526</v>
      </c>
      <c r="F49" s="93"/>
      <c r="G49" s="94"/>
      <c r="H49" s="169"/>
      <c r="I49" s="45"/>
      <c r="J49" s="45"/>
      <c r="K49" s="45"/>
    </row>
    <row r="50" spans="2:11">
      <c r="B50" s="227">
        <v>15</v>
      </c>
      <c r="C50" s="190" t="s">
        <v>7422</v>
      </c>
      <c r="D50" s="190" t="s">
        <v>7241</v>
      </c>
      <c r="E50" s="22" t="s">
        <v>17526</v>
      </c>
      <c r="F50" s="93"/>
      <c r="G50" s="94"/>
      <c r="H50" s="169"/>
      <c r="I50" s="45"/>
      <c r="J50" s="45"/>
      <c r="K50" s="45"/>
    </row>
    <row r="51" spans="2:11">
      <c r="B51" s="227">
        <v>16</v>
      </c>
      <c r="C51" s="190" t="s">
        <v>17527</v>
      </c>
      <c r="D51" s="190" t="s">
        <v>17528</v>
      </c>
      <c r="E51" s="22" t="s">
        <v>7750</v>
      </c>
      <c r="F51" s="93"/>
      <c r="G51" s="94"/>
      <c r="H51" s="169"/>
      <c r="I51" s="45"/>
      <c r="J51" s="45"/>
      <c r="K51" s="45"/>
    </row>
    <row r="52" spans="2:11">
      <c r="B52" s="227">
        <v>17</v>
      </c>
      <c r="C52" s="190" t="s">
        <v>17529</v>
      </c>
      <c r="D52" s="190" t="s">
        <v>17530</v>
      </c>
      <c r="E52" s="23" t="s">
        <v>7385</v>
      </c>
      <c r="F52" s="93"/>
      <c r="G52" s="94"/>
      <c r="H52" s="169"/>
      <c r="I52" s="45"/>
      <c r="J52" s="45"/>
      <c r="K52" s="45"/>
    </row>
    <row r="53" spans="2:11">
      <c r="B53" s="227">
        <v>18</v>
      </c>
      <c r="C53" s="170" t="s">
        <v>10037</v>
      </c>
      <c r="D53" s="170" t="s">
        <v>17531</v>
      </c>
      <c r="E53" s="23" t="s">
        <v>7385</v>
      </c>
      <c r="F53" s="93"/>
      <c r="G53" s="94"/>
      <c r="H53" s="169"/>
      <c r="I53" s="45"/>
      <c r="J53" s="45"/>
      <c r="K53" s="45"/>
    </row>
    <row r="54" spans="2:11">
      <c r="B54" s="227">
        <v>19</v>
      </c>
      <c r="C54" s="170" t="s">
        <v>17532</v>
      </c>
      <c r="D54" s="170" t="s">
        <v>17533</v>
      </c>
      <c r="E54" s="23" t="s">
        <v>7385</v>
      </c>
      <c r="F54" s="93"/>
      <c r="G54" s="94"/>
      <c r="H54" s="169"/>
      <c r="I54" s="45"/>
      <c r="J54" s="45"/>
      <c r="K54" s="45"/>
    </row>
    <row r="55" spans="2:11" ht="17.25" thickBot="1">
      <c r="B55" s="234">
        <v>20</v>
      </c>
      <c r="C55" s="225" t="s">
        <v>17534</v>
      </c>
      <c r="D55" s="225" t="s">
        <v>17535</v>
      </c>
      <c r="E55" s="186" t="s">
        <v>7385</v>
      </c>
      <c r="F55" s="102"/>
      <c r="G55" s="221"/>
      <c r="H55" s="222"/>
    </row>
  </sheetData>
  <mergeCells count="1">
    <mergeCell ref="A2:A3"/>
  </mergeCells>
  <phoneticPr fontId="2" type="noConversion"/>
  <dataValidations count="2">
    <dataValidation type="list" allowBlank="1" showInputMessage="1" showErrorMessage="1" sqref="F6" xr:uid="{FFF2C955-3FB0-4FEA-BBC2-9758F649DE9C}">
      <formula1>"IB,MB,DAWHO, IB/MB, MB/DAWHO,IB/MB/DAWHO"</formula1>
    </dataValidation>
    <dataValidation type="list" allowBlank="1" showInputMessage="1" showErrorMessage="1" sqref="C6" xr:uid="{E0508C04-61FE-4339-B56E-EF244BAFB127}">
      <formula1>"Web Service, API"</formula1>
    </dataValidation>
  </dataValidations>
  <hyperlinks>
    <hyperlink ref="K6" r:id="rId1" display="https://10.11.66.149:8080/etfAPIM/" xr:uid="{7E17C7A5-75AC-4977-BF48-054D778B9C34}"/>
    <hyperlink ref="L6" r:id="rId2" display="https://10.11.66.149:8080/etfAPIM/" xr:uid="{34E7DE1F-2F33-4F56-94BD-B4F116BB2FE6}"/>
    <hyperlink ref="M6" r:id="rId3" xr:uid="{34806345-A93A-4F66-AAA5-BE4175719E1A}"/>
    <hyperlink ref="A2:A3" location="'API Index'!A1" display="Return to Index" xr:uid="{76084975-5B34-4B6E-8965-D76F1E6B19AC}"/>
  </hyperlinks>
  <pageMargins left="0.7" right="0.7" top="0.75" bottom="0.75" header="0.3" footer="0.3"/>
  <pageSetup paperSize="9" orientation="portrait" r:id="rId4"/>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512AF-0A55-49FE-B674-C44C7EA5D1D8}">
  <sheetPr codeName="工作表394">
    <tabColor rgb="FFFF0000"/>
  </sheetPr>
  <dimension ref="A1:M65"/>
  <sheetViews>
    <sheetView zoomScale="85" zoomScaleNormal="85" workbookViewId="0">
      <selection activeCell="B5" sqref="B5:M65"/>
    </sheetView>
  </sheetViews>
  <sheetFormatPr defaultRowHeight="16.5"/>
  <cols>
    <col min="2" max="2" width="11.75" bestFit="1" customWidth="1"/>
    <col min="3" max="3" width="22.125" bestFit="1" customWidth="1"/>
    <col min="4" max="4" width="15.7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46" t="s">
        <v>17457</v>
      </c>
      <c r="C3" s="46">
        <v>388</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17536</v>
      </c>
      <c r="C6" s="56" t="s">
        <v>2093</v>
      </c>
      <c r="D6" s="55" t="s">
        <v>3880</v>
      </c>
      <c r="E6" s="55" t="s">
        <v>3881</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152" t="s">
        <v>7223</v>
      </c>
      <c r="D16" s="151"/>
      <c r="E16" s="146"/>
      <c r="F16" s="97"/>
      <c r="G16" s="97"/>
      <c r="H16" s="153"/>
      <c r="I16" s="45"/>
      <c r="J16" s="45"/>
      <c r="K16" s="45"/>
    </row>
    <row r="17" spans="2:11" ht="17.25" thickBot="1">
      <c r="B17" s="84" t="s">
        <v>6570</v>
      </c>
      <c r="C17" s="85" t="s">
        <v>6571</v>
      </c>
      <c r="D17" s="85" t="s">
        <v>6572</v>
      </c>
      <c r="E17" s="85" t="s">
        <v>6573</v>
      </c>
      <c r="F17" s="85" t="s">
        <v>6574</v>
      </c>
      <c r="G17" s="85" t="s">
        <v>6575</v>
      </c>
      <c r="H17" s="86" t="s">
        <v>6557</v>
      </c>
      <c r="I17" s="45"/>
      <c r="J17" s="45"/>
      <c r="K17" s="45"/>
    </row>
    <row r="18" spans="2:11" ht="174.75" customHeight="1">
      <c r="B18" s="87">
        <v>1</v>
      </c>
      <c r="C18" s="165" t="s">
        <v>17515</v>
      </c>
      <c r="D18" s="1897" t="s">
        <v>17537</v>
      </c>
      <c r="E18" s="1897" t="s">
        <v>7771</v>
      </c>
      <c r="F18" s="89" t="s">
        <v>6584</v>
      </c>
      <c r="G18" s="89"/>
      <c r="H18" s="167" t="s">
        <v>17538</v>
      </c>
      <c r="I18" s="45"/>
      <c r="J18" s="45"/>
      <c r="K18" s="45"/>
    </row>
    <row r="19" spans="2:11" ht="49.5">
      <c r="B19" s="91">
        <v>2</v>
      </c>
      <c r="C19" s="168" t="s">
        <v>7746</v>
      </c>
      <c r="D19" s="1897" t="s">
        <v>17539</v>
      </c>
      <c r="E19" s="1897" t="s">
        <v>7771</v>
      </c>
      <c r="F19" s="93" t="s">
        <v>6584</v>
      </c>
      <c r="G19" s="94"/>
      <c r="H19" s="169" t="s">
        <v>17540</v>
      </c>
      <c r="I19" s="45"/>
      <c r="J19" s="45"/>
      <c r="K19" s="45"/>
    </row>
    <row r="20" spans="2:11">
      <c r="B20" s="91">
        <v>3</v>
      </c>
      <c r="C20" s="1925" t="s">
        <v>7220</v>
      </c>
      <c r="D20" s="1897" t="s">
        <v>7221</v>
      </c>
      <c r="E20" s="1898" t="s">
        <v>7771</v>
      </c>
      <c r="F20" s="93" t="s">
        <v>6584</v>
      </c>
      <c r="G20" s="93"/>
      <c r="H20" s="172"/>
      <c r="I20" s="45"/>
      <c r="J20" s="45"/>
      <c r="K20" s="45"/>
    </row>
    <row r="21" spans="2:11">
      <c r="B21" s="91">
        <v>4</v>
      </c>
      <c r="C21" s="1898" t="s">
        <v>8035</v>
      </c>
      <c r="D21" s="1897" t="s">
        <v>11919</v>
      </c>
      <c r="E21" s="1897" t="s">
        <v>7771</v>
      </c>
      <c r="F21" s="93" t="s">
        <v>6584</v>
      </c>
      <c r="G21" s="93"/>
      <c r="H21" s="173"/>
      <c r="I21" s="45"/>
      <c r="J21" s="61"/>
      <c r="K21" s="45"/>
    </row>
    <row r="22" spans="2:11">
      <c r="B22" s="91">
        <v>5</v>
      </c>
      <c r="C22" s="1928" t="s">
        <v>7320</v>
      </c>
      <c r="D22" s="1836" t="s">
        <v>7321</v>
      </c>
      <c r="E22" s="1836" t="s">
        <v>7771</v>
      </c>
      <c r="F22" s="93" t="s">
        <v>6584</v>
      </c>
      <c r="G22" s="97"/>
      <c r="H22" s="173"/>
      <c r="I22" s="45"/>
      <c r="J22" s="45"/>
      <c r="K22" s="45"/>
    </row>
    <row r="23" spans="2:11">
      <c r="B23" s="91">
        <v>6</v>
      </c>
      <c r="C23" s="1897" t="s">
        <v>17541</v>
      </c>
      <c r="D23" s="1897" t="s">
        <v>17521</v>
      </c>
      <c r="E23" s="1897" t="s">
        <v>7771</v>
      </c>
      <c r="F23" s="93" t="s">
        <v>6584</v>
      </c>
      <c r="G23" s="93"/>
      <c r="H23" s="173"/>
      <c r="I23" s="45"/>
      <c r="J23" s="45"/>
      <c r="K23" s="45"/>
    </row>
    <row r="24" spans="2:11" ht="17.25" thickBot="1">
      <c r="B24" s="99">
        <v>7</v>
      </c>
      <c r="C24" s="1896" t="s">
        <v>7422</v>
      </c>
      <c r="D24" s="1897" t="s">
        <v>7401</v>
      </c>
      <c r="E24" s="1898" t="s">
        <v>7771</v>
      </c>
      <c r="F24" s="102" t="s">
        <v>6584</v>
      </c>
      <c r="G24" s="114"/>
      <c r="H24" s="187"/>
      <c r="I24" s="45"/>
      <c r="J24" s="45"/>
      <c r="K24" s="45"/>
    </row>
    <row r="25" spans="2:11" ht="17.25" thickBot="1">
      <c r="B25" s="146"/>
      <c r="C25" s="1898" t="s">
        <v>9923</v>
      </c>
      <c r="D25" s="1898" t="s">
        <v>17188</v>
      </c>
      <c r="E25" s="1897" t="s">
        <v>7771</v>
      </c>
      <c r="F25" s="102" t="s">
        <v>6584</v>
      </c>
      <c r="G25" s="94"/>
      <c r="H25" s="147"/>
      <c r="I25" s="45"/>
      <c r="J25" s="45"/>
      <c r="K25" s="45"/>
    </row>
    <row r="26" spans="2:11" ht="17.25" thickBot="1">
      <c r="B26" s="146"/>
      <c r="C26" s="1928" t="s">
        <v>7335</v>
      </c>
      <c r="D26" s="1836" t="s">
        <v>17175</v>
      </c>
      <c r="E26" s="1836" t="s">
        <v>17303</v>
      </c>
      <c r="F26" s="102" t="s">
        <v>6584</v>
      </c>
      <c r="G26" s="94"/>
      <c r="H26" s="147"/>
      <c r="I26" s="45"/>
      <c r="J26" s="45"/>
      <c r="K26" s="45"/>
    </row>
    <row r="27" spans="2:11">
      <c r="B27" s="146"/>
      <c r="C27" s="191"/>
      <c r="D27" s="25"/>
      <c r="E27" s="182"/>
      <c r="F27" s="93"/>
      <c r="G27" s="94"/>
      <c r="H27" s="147"/>
      <c r="I27" s="45"/>
      <c r="J27" s="45"/>
      <c r="K27" s="45"/>
    </row>
    <row r="28" spans="2:11">
      <c r="B28" s="146"/>
      <c r="C28" s="191"/>
      <c r="D28" s="183"/>
      <c r="E28" s="182"/>
      <c r="F28" s="93"/>
      <c r="G28" s="94"/>
      <c r="H28" s="147"/>
      <c r="I28" s="45"/>
      <c r="J28" s="45"/>
      <c r="K28" s="45"/>
    </row>
    <row r="29" spans="2:11" ht="19.5" thickBot="1">
      <c r="B29" s="83" t="s">
        <v>7224</v>
      </c>
      <c r="C29" t="s">
        <v>7206</v>
      </c>
      <c r="H29" s="45"/>
      <c r="I29" s="45"/>
      <c r="J29" s="45"/>
      <c r="K29" s="45"/>
    </row>
    <row r="30" spans="2:11" ht="17.25" thickBot="1">
      <c r="B30" s="84" t="s">
        <v>6570</v>
      </c>
      <c r="C30" s="85" t="s">
        <v>6571</v>
      </c>
      <c r="D30" s="85" t="s">
        <v>6572</v>
      </c>
      <c r="E30" s="85" t="s">
        <v>6573</v>
      </c>
      <c r="F30" s="85" t="s">
        <v>6574</v>
      </c>
      <c r="G30" s="85" t="s">
        <v>6575</v>
      </c>
      <c r="H30" s="86" t="s">
        <v>6557</v>
      </c>
      <c r="I30" s="45"/>
      <c r="J30" s="45"/>
      <c r="K30" s="45"/>
    </row>
    <row r="31" spans="2:11">
      <c r="B31" s="87">
        <v>1</v>
      </c>
      <c r="C31" s="165" t="s">
        <v>7207</v>
      </c>
      <c r="D31" s="165" t="s">
        <v>7208</v>
      </c>
      <c r="E31" s="166" t="s">
        <v>7209</v>
      </c>
      <c r="F31" s="89" t="s">
        <v>6584</v>
      </c>
      <c r="G31" s="89"/>
      <c r="H31" s="167" t="s">
        <v>7210</v>
      </c>
      <c r="I31" s="45"/>
      <c r="J31" s="45"/>
      <c r="K31" s="45"/>
    </row>
    <row r="32" spans="2:11">
      <c r="B32" s="91">
        <v>2</v>
      </c>
      <c r="C32" s="168" t="s">
        <v>7225</v>
      </c>
      <c r="D32" s="168" t="s">
        <v>7212</v>
      </c>
      <c r="E32" s="23" t="s">
        <v>7213</v>
      </c>
      <c r="F32" s="93" t="s">
        <v>6584</v>
      </c>
      <c r="G32" s="94"/>
      <c r="H32" s="169" t="s">
        <v>7214</v>
      </c>
      <c r="I32" s="45"/>
      <c r="J32" s="45"/>
      <c r="K32" s="45"/>
    </row>
    <row r="33" spans="2:11" ht="78.75">
      <c r="B33" s="91">
        <v>3</v>
      </c>
      <c r="C33" s="170" t="s">
        <v>7215</v>
      </c>
      <c r="D33" s="170" t="s">
        <v>7216</v>
      </c>
      <c r="E33" s="182" t="s">
        <v>7209</v>
      </c>
      <c r="F33" s="93" t="s">
        <v>6584</v>
      </c>
      <c r="G33" s="93"/>
      <c r="H33" s="172" t="s">
        <v>7217</v>
      </c>
      <c r="I33" s="45"/>
      <c r="J33" s="45"/>
      <c r="K33" s="45"/>
    </row>
    <row r="34" spans="2:11">
      <c r="B34" s="91">
        <v>4</v>
      </c>
      <c r="C34" s="25" t="s">
        <v>7218</v>
      </c>
      <c r="D34" s="25" t="s">
        <v>7219</v>
      </c>
      <c r="E34" s="22" t="s">
        <v>7213</v>
      </c>
      <c r="F34" s="93" t="s">
        <v>6584</v>
      </c>
      <c r="G34" s="93"/>
      <c r="H34" s="173"/>
      <c r="I34" s="45"/>
      <c r="J34" s="45"/>
      <c r="K34" s="45"/>
    </row>
    <row r="35" spans="2:11">
      <c r="B35" s="91">
        <v>5</v>
      </c>
      <c r="C35" s="25" t="s">
        <v>7220</v>
      </c>
      <c r="D35" s="25" t="s">
        <v>7221</v>
      </c>
      <c r="E35" s="22" t="s">
        <v>7222</v>
      </c>
      <c r="F35" s="93" t="s">
        <v>6584</v>
      </c>
      <c r="G35" s="97"/>
      <c r="H35" s="173"/>
      <c r="I35" s="45"/>
      <c r="J35" s="45"/>
      <c r="K35" s="45"/>
    </row>
    <row r="36" spans="2:11" ht="47.25">
      <c r="B36" s="91">
        <v>6</v>
      </c>
      <c r="C36" s="170" t="s">
        <v>7226</v>
      </c>
      <c r="D36" s="183" t="s">
        <v>7227</v>
      </c>
      <c r="E36" s="182" t="s">
        <v>7228</v>
      </c>
      <c r="F36" s="93" t="s">
        <v>6584</v>
      </c>
      <c r="G36" s="93"/>
      <c r="H36" s="173" t="s">
        <v>7229</v>
      </c>
      <c r="I36" s="45"/>
      <c r="J36" s="45"/>
      <c r="K36" s="45"/>
    </row>
    <row r="37" spans="2:11" ht="17.25" thickBot="1">
      <c r="B37" s="99">
        <v>7</v>
      </c>
      <c r="C37" s="184" t="s">
        <v>7099</v>
      </c>
      <c r="D37" s="185" t="s">
        <v>7230</v>
      </c>
      <c r="E37" s="186" t="s">
        <v>7231</v>
      </c>
      <c r="F37" s="102" t="s">
        <v>6584</v>
      </c>
      <c r="G37" s="114"/>
      <c r="H37" s="187"/>
      <c r="I37" s="45"/>
      <c r="J37" s="45"/>
      <c r="K37" s="45"/>
    </row>
    <row r="38" spans="2:11" ht="170.25" customHeight="1">
      <c r="B38" s="45"/>
      <c r="C38" s="45"/>
      <c r="D38" s="45"/>
      <c r="E38" s="45"/>
      <c r="F38" s="45"/>
      <c r="G38" s="45"/>
      <c r="H38" s="45"/>
      <c r="I38" s="45"/>
      <c r="J38" s="45"/>
      <c r="K38" s="45"/>
    </row>
    <row r="39" spans="2:11" ht="19.5" thickBot="1">
      <c r="B39" s="83" t="s">
        <v>7224</v>
      </c>
      <c r="C39" t="s">
        <v>7549</v>
      </c>
      <c r="H39" s="45"/>
    </row>
    <row r="40" spans="2:11" ht="17.25" thickBot="1">
      <c r="B40" s="84" t="s">
        <v>6570</v>
      </c>
      <c r="C40" s="85" t="s">
        <v>6571</v>
      </c>
      <c r="D40" s="85" t="s">
        <v>6572</v>
      </c>
      <c r="E40" s="85" t="s">
        <v>6573</v>
      </c>
      <c r="F40" s="85" t="s">
        <v>6574</v>
      </c>
      <c r="G40" s="85" t="s">
        <v>6575</v>
      </c>
      <c r="H40" s="86" t="s">
        <v>6557</v>
      </c>
      <c r="I40" s="45"/>
      <c r="J40" s="45"/>
      <c r="K40" s="45"/>
    </row>
    <row r="41" spans="2:11" ht="165">
      <c r="B41" s="226">
        <v>1</v>
      </c>
      <c r="C41" s="188" t="s">
        <v>17515</v>
      </c>
      <c r="D41" s="231" t="s">
        <v>17516</v>
      </c>
      <c r="E41" s="189" t="s">
        <v>7386</v>
      </c>
      <c r="F41" s="89"/>
      <c r="G41" s="89"/>
      <c r="H41" s="167" t="s">
        <v>17538</v>
      </c>
      <c r="I41" s="45"/>
      <c r="J41" s="45"/>
      <c r="K41" s="45"/>
    </row>
    <row r="42" spans="2:11">
      <c r="B42" s="227">
        <v>2</v>
      </c>
      <c r="C42" s="25" t="s">
        <v>17518</v>
      </c>
      <c r="D42" s="25" t="s">
        <v>17519</v>
      </c>
      <c r="E42" s="23" t="s">
        <v>7385</v>
      </c>
      <c r="F42" s="93"/>
      <c r="G42" s="94"/>
      <c r="H42" s="169"/>
      <c r="I42" s="45"/>
      <c r="J42" s="45"/>
      <c r="K42" s="45"/>
    </row>
    <row r="43" spans="2:11">
      <c r="B43" s="227">
        <v>3</v>
      </c>
      <c r="C43" s="168" t="s">
        <v>9154</v>
      </c>
      <c r="D43" s="25" t="s">
        <v>17268</v>
      </c>
      <c r="E43" s="23" t="s">
        <v>7373</v>
      </c>
      <c r="F43" s="93"/>
      <c r="G43" s="93"/>
      <c r="H43" s="172"/>
      <c r="I43" s="45"/>
      <c r="J43" s="45"/>
      <c r="K43" s="45"/>
    </row>
    <row r="44" spans="2:11">
      <c r="B44" s="227">
        <v>4</v>
      </c>
      <c r="C44" s="168" t="s">
        <v>17520</v>
      </c>
      <c r="D44" s="25" t="s">
        <v>17542</v>
      </c>
      <c r="E44" s="23" t="s">
        <v>7373</v>
      </c>
      <c r="F44" s="93"/>
      <c r="G44" s="93"/>
      <c r="H44" s="173"/>
      <c r="I44" s="45"/>
      <c r="J44" s="45"/>
      <c r="K44" s="45"/>
    </row>
    <row r="45" spans="2:11">
      <c r="B45" s="227">
        <v>5</v>
      </c>
      <c r="C45" s="25" t="s">
        <v>17522</v>
      </c>
      <c r="D45" s="25" t="s">
        <v>17543</v>
      </c>
      <c r="E45" s="23" t="s">
        <v>7398</v>
      </c>
      <c r="F45" s="93"/>
      <c r="G45" s="97"/>
      <c r="H45" s="173"/>
      <c r="I45" s="45"/>
      <c r="J45" s="45"/>
      <c r="K45" s="45"/>
    </row>
    <row r="46" spans="2:11">
      <c r="B46" s="227">
        <v>6</v>
      </c>
      <c r="C46" s="168" t="s">
        <v>17228</v>
      </c>
      <c r="D46" s="25" t="s">
        <v>17246</v>
      </c>
      <c r="E46" s="23" t="s">
        <v>7465</v>
      </c>
      <c r="F46" s="93"/>
      <c r="G46" s="93"/>
      <c r="H46" s="173"/>
      <c r="I46" s="45"/>
      <c r="J46" s="45"/>
      <c r="K46" s="45"/>
    </row>
    <row r="47" spans="2:11">
      <c r="B47" s="227">
        <v>7</v>
      </c>
      <c r="C47" s="168" t="s">
        <v>17247</v>
      </c>
      <c r="D47" s="25" t="s">
        <v>17248</v>
      </c>
      <c r="E47" s="23" t="s">
        <v>7385</v>
      </c>
      <c r="F47" s="93"/>
      <c r="G47" s="94"/>
      <c r="H47" s="169"/>
      <c r="I47" s="45"/>
      <c r="J47" s="45"/>
      <c r="K47" s="45"/>
    </row>
    <row r="48" spans="2:11">
      <c r="B48" s="228">
        <v>8</v>
      </c>
      <c r="C48" s="170" t="s">
        <v>17360</v>
      </c>
      <c r="D48" s="191" t="s">
        <v>17236</v>
      </c>
      <c r="E48" s="23" t="s">
        <v>7398</v>
      </c>
      <c r="F48" s="93"/>
      <c r="G48" s="94"/>
      <c r="H48" s="169"/>
      <c r="I48" s="45"/>
      <c r="J48" s="45"/>
      <c r="K48" s="45"/>
    </row>
    <row r="49" spans="2:11">
      <c r="B49" s="228">
        <v>9</v>
      </c>
      <c r="C49" s="191" t="s">
        <v>16386</v>
      </c>
      <c r="D49" s="191" t="s">
        <v>17430</v>
      </c>
      <c r="E49" s="22" t="s">
        <v>7750</v>
      </c>
      <c r="F49" s="93"/>
      <c r="G49" s="94"/>
      <c r="H49" s="169"/>
      <c r="I49" s="45"/>
      <c r="J49" s="45"/>
      <c r="K49" s="45"/>
    </row>
    <row r="50" spans="2:11">
      <c r="B50" s="228">
        <v>10</v>
      </c>
      <c r="C50" s="191" t="s">
        <v>8848</v>
      </c>
      <c r="D50" s="191" t="s">
        <v>17254</v>
      </c>
      <c r="E50" s="22" t="s">
        <v>17230</v>
      </c>
      <c r="F50" s="93"/>
      <c r="G50" s="94"/>
      <c r="H50" s="169"/>
      <c r="I50" s="45"/>
      <c r="J50" s="45"/>
      <c r="K50" s="45"/>
    </row>
    <row r="51" spans="2:11">
      <c r="B51" s="227">
        <v>11</v>
      </c>
      <c r="C51" s="25" t="s">
        <v>17524</v>
      </c>
      <c r="D51" s="25" t="s">
        <v>7428</v>
      </c>
      <c r="E51" s="22" t="s">
        <v>17373</v>
      </c>
      <c r="F51" s="93"/>
      <c r="G51" s="94"/>
      <c r="H51" s="169"/>
      <c r="I51" s="45"/>
      <c r="J51" s="45"/>
      <c r="K51" s="45"/>
    </row>
    <row r="52" spans="2:11">
      <c r="B52" s="227">
        <v>12</v>
      </c>
      <c r="C52" s="25" t="s">
        <v>6965</v>
      </c>
      <c r="D52" s="25" t="s">
        <v>17544</v>
      </c>
      <c r="E52" s="22" t="s">
        <v>17526</v>
      </c>
      <c r="F52" s="93"/>
      <c r="G52" s="94"/>
      <c r="H52" s="169"/>
      <c r="I52" s="45"/>
      <c r="J52" s="45"/>
      <c r="K52" s="45"/>
    </row>
    <row r="53" spans="2:11">
      <c r="B53" s="227">
        <v>13</v>
      </c>
      <c r="C53" s="25" t="s">
        <v>12577</v>
      </c>
      <c r="D53" s="25" t="s">
        <v>17263</v>
      </c>
      <c r="E53" s="22" t="s">
        <v>17526</v>
      </c>
      <c r="F53" s="93"/>
      <c r="G53" s="94"/>
      <c r="H53" s="169"/>
      <c r="I53" s="45"/>
      <c r="J53" s="45"/>
      <c r="K53" s="45"/>
    </row>
    <row r="54" spans="2:11">
      <c r="B54" s="227">
        <v>14</v>
      </c>
      <c r="C54" s="168" t="s">
        <v>17527</v>
      </c>
      <c r="D54" s="25" t="s">
        <v>17528</v>
      </c>
      <c r="E54" s="23" t="s">
        <v>7465</v>
      </c>
      <c r="F54" s="93"/>
      <c r="G54" s="94"/>
      <c r="H54" s="169"/>
      <c r="I54" s="45"/>
      <c r="J54" s="45"/>
      <c r="K54" s="45"/>
    </row>
    <row r="55" spans="2:11">
      <c r="B55" s="227">
        <v>15</v>
      </c>
      <c r="C55" s="25" t="s">
        <v>17529</v>
      </c>
      <c r="D55" s="25" t="s">
        <v>17530</v>
      </c>
      <c r="E55" s="23" t="s">
        <v>7385</v>
      </c>
      <c r="F55" s="93"/>
      <c r="G55" s="94"/>
      <c r="H55" s="169"/>
      <c r="I55" s="45"/>
      <c r="J55" s="45"/>
      <c r="K55" s="45"/>
    </row>
    <row r="56" spans="2:11">
      <c r="B56" s="227">
        <v>16</v>
      </c>
      <c r="C56" s="168" t="s">
        <v>17545</v>
      </c>
      <c r="D56" s="25" t="s">
        <v>17546</v>
      </c>
      <c r="E56" s="23" t="s">
        <v>7385</v>
      </c>
      <c r="F56" s="93"/>
      <c r="G56" s="94"/>
      <c r="H56" s="169"/>
      <c r="I56" s="45"/>
      <c r="J56" s="45"/>
      <c r="K56" s="45"/>
    </row>
    <row r="57" spans="2:11" ht="17.25" thickBot="1">
      <c r="B57" s="229">
        <v>17</v>
      </c>
      <c r="C57" s="174" t="s">
        <v>17532</v>
      </c>
      <c r="D57" s="174" t="s">
        <v>17533</v>
      </c>
      <c r="E57" s="175" t="s">
        <v>7385</v>
      </c>
      <c r="F57" s="102"/>
      <c r="G57" s="103"/>
      <c r="H57" s="238"/>
      <c r="I57" s="45"/>
      <c r="J57" s="45"/>
      <c r="K57" s="45"/>
    </row>
    <row r="58" spans="2:11">
      <c r="B58" s="45"/>
      <c r="C58" s="45"/>
      <c r="D58" s="45"/>
      <c r="E58" s="45"/>
      <c r="F58" s="45"/>
      <c r="G58" s="45"/>
      <c r="H58" s="45"/>
    </row>
    <row r="59" spans="2:11">
      <c r="B59" s="45"/>
      <c r="C59" s="45"/>
      <c r="D59" s="45"/>
      <c r="E59" s="45"/>
      <c r="F59" s="45"/>
      <c r="G59" s="45"/>
      <c r="H59" s="45"/>
    </row>
    <row r="60" spans="2:11">
      <c r="B60" s="45"/>
      <c r="C60" s="45"/>
      <c r="D60" s="45"/>
      <c r="E60" s="45"/>
      <c r="F60" s="45"/>
      <c r="G60" s="45"/>
      <c r="H60" s="45"/>
    </row>
    <row r="61" spans="2:11">
      <c r="B61" s="45"/>
      <c r="C61" s="45"/>
      <c r="D61" s="45"/>
      <c r="E61" s="45"/>
      <c r="F61" s="45"/>
      <c r="G61" s="45"/>
      <c r="H61" s="45"/>
    </row>
    <row r="62" spans="2:11">
      <c r="B62" s="45"/>
      <c r="C62" s="45"/>
      <c r="D62" s="45"/>
      <c r="E62" s="45"/>
      <c r="F62" s="45"/>
      <c r="G62" s="45"/>
      <c r="H62" s="45"/>
    </row>
    <row r="63" spans="2:11">
      <c r="B63" s="45"/>
      <c r="C63" s="45"/>
      <c r="D63" s="45"/>
      <c r="E63" s="45"/>
      <c r="F63" s="45"/>
      <c r="G63" s="45"/>
      <c r="H63" s="45"/>
    </row>
    <row r="64" spans="2:11">
      <c r="B64" s="45"/>
      <c r="C64" s="45"/>
      <c r="D64" s="45"/>
      <c r="E64" s="45"/>
      <c r="F64" s="45"/>
      <c r="G64" s="45"/>
      <c r="H64" s="45"/>
    </row>
    <row r="65" spans="2:8">
      <c r="B65" s="45"/>
      <c r="C65" s="45"/>
      <c r="D65" s="45"/>
      <c r="E65" s="45"/>
      <c r="F65" s="45"/>
      <c r="G65" s="45"/>
      <c r="H65" s="45"/>
    </row>
  </sheetData>
  <mergeCells count="1">
    <mergeCell ref="A2:A3"/>
  </mergeCells>
  <phoneticPr fontId="2" type="noConversion"/>
  <dataValidations count="2">
    <dataValidation type="list" allowBlank="1" showInputMessage="1" showErrorMessage="1" sqref="C6" xr:uid="{BBBD6871-CE70-4120-9B22-8BC0F91B4FF4}">
      <formula1>"Web Service, API"</formula1>
    </dataValidation>
    <dataValidation type="list" allowBlank="1" showInputMessage="1" showErrorMessage="1" sqref="F6" xr:uid="{8A9B892B-20D0-467D-9548-EF07B5A6D6F4}">
      <formula1>"IB,MB,DAWHO, IB/MB, MB/DAWHO,IB/MB/DAWHO"</formula1>
    </dataValidation>
  </dataValidations>
  <hyperlinks>
    <hyperlink ref="A2:A3" location="'API Index'!A1" display="Return to Index" xr:uid="{96640FA0-E314-4554-81F5-3FC4874C448A}"/>
    <hyperlink ref="K6" r:id="rId1" display="https://10.11.66.149:8080/etfAPIM/" xr:uid="{AC7777F5-D4F1-47BA-8850-ACA4EE66D5E7}"/>
    <hyperlink ref="L6" r:id="rId2" display="https://10.11.66.149:8080/etfAPIM/" xr:uid="{6D77446A-B735-48BA-BD27-3A780D23DA48}"/>
    <hyperlink ref="M6" r:id="rId3" xr:uid="{C47A6291-3275-4613-B356-9A06027B8724}"/>
  </hyperlinks>
  <pageMargins left="0.7" right="0.7" top="0.75" bottom="0.75" header="0.3" footer="0.3"/>
  <pageSetup paperSize="9" orientation="portrait" r:id="rId4"/>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7BE9-6C0F-4333-AD0E-5C095369E193}">
  <sheetPr codeName="工作表395">
    <tabColor rgb="FFFF0000"/>
  </sheetPr>
  <dimension ref="A1:M57"/>
  <sheetViews>
    <sheetView zoomScale="77" zoomScaleNormal="77" workbookViewId="0">
      <selection activeCell="B5" sqref="B5:M54"/>
    </sheetView>
  </sheetViews>
  <sheetFormatPr defaultRowHeight="16.5"/>
  <cols>
    <col min="2" max="2" width="11.75" bestFit="1" customWidth="1"/>
    <col min="3" max="3" width="25.625" customWidth="1"/>
    <col min="4" max="4" width="17.75" customWidth="1"/>
    <col min="5" max="5" width="21.875" customWidth="1"/>
    <col min="6" max="6" width="15.625" customWidth="1"/>
    <col min="7" max="7" width="17.625" customWidth="1"/>
    <col min="8" max="8" width="31.625"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46" t="s">
        <v>17457</v>
      </c>
      <c r="C3" s="46">
        <v>389</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17547</v>
      </c>
      <c r="C6" s="56" t="s">
        <v>2093</v>
      </c>
      <c r="D6" s="55" t="s">
        <v>3882</v>
      </c>
      <c r="E6" s="55" t="s">
        <v>3883</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226">
        <v>1</v>
      </c>
      <c r="C18" s="194" t="s">
        <v>17548</v>
      </c>
      <c r="D18" s="188" t="s">
        <v>17236</v>
      </c>
      <c r="E18" s="166" t="s">
        <v>7398</v>
      </c>
      <c r="F18" s="189" t="s">
        <v>7372</v>
      </c>
      <c r="G18" s="195"/>
      <c r="H18" s="167"/>
      <c r="I18" s="45"/>
      <c r="J18" s="45"/>
      <c r="K18" s="45"/>
    </row>
    <row r="19" spans="2:11">
      <c r="B19" s="227">
        <v>2</v>
      </c>
      <c r="C19" s="224" t="s">
        <v>17424</v>
      </c>
      <c r="D19" s="25" t="s">
        <v>17246</v>
      </c>
      <c r="E19" s="23" t="s">
        <v>7465</v>
      </c>
      <c r="F19" s="22"/>
      <c r="G19" s="97"/>
      <c r="H19" s="173"/>
      <c r="I19" s="45"/>
      <c r="J19" s="45"/>
      <c r="K19" s="45"/>
    </row>
    <row r="20" spans="2:11">
      <c r="B20" s="227">
        <v>3</v>
      </c>
      <c r="C20" s="224" t="s">
        <v>17549</v>
      </c>
      <c r="D20" s="25" t="s">
        <v>17430</v>
      </c>
      <c r="E20" s="23" t="s">
        <v>7370</v>
      </c>
      <c r="F20" s="22" t="s">
        <v>7372</v>
      </c>
      <c r="G20" s="97"/>
      <c r="H20" s="173"/>
      <c r="I20" s="45"/>
      <c r="J20" s="45"/>
      <c r="K20" s="45"/>
    </row>
    <row r="21" spans="2:11">
      <c r="B21" s="227">
        <v>4</v>
      </c>
      <c r="C21" s="190" t="s">
        <v>8848</v>
      </c>
      <c r="D21" s="25" t="s">
        <v>17254</v>
      </c>
      <c r="E21" s="22" t="s">
        <v>17230</v>
      </c>
      <c r="F21" s="22" t="s">
        <v>7372</v>
      </c>
      <c r="G21" s="97"/>
      <c r="H21" s="173"/>
      <c r="I21" s="45"/>
      <c r="J21" s="45"/>
      <c r="K21" s="45"/>
    </row>
    <row r="22" spans="2:11">
      <c r="B22" s="227">
        <v>5</v>
      </c>
      <c r="C22" s="190" t="s">
        <v>17550</v>
      </c>
      <c r="D22" s="25" t="s">
        <v>17551</v>
      </c>
      <c r="E22" s="23" t="s">
        <v>7371</v>
      </c>
      <c r="F22" s="22"/>
      <c r="G22" s="97"/>
      <c r="H22" s="173"/>
      <c r="I22" s="45"/>
      <c r="J22" s="45"/>
      <c r="K22" s="45"/>
    </row>
    <row r="23" spans="2:11">
      <c r="B23" s="227">
        <v>6</v>
      </c>
      <c r="C23" s="190" t="s">
        <v>17552</v>
      </c>
      <c r="D23" s="25" t="s">
        <v>17263</v>
      </c>
      <c r="E23" s="23" t="s">
        <v>17262</v>
      </c>
      <c r="F23" s="22" t="s">
        <v>7372</v>
      </c>
      <c r="G23" s="93"/>
      <c r="H23" s="236"/>
      <c r="I23" s="45"/>
      <c r="J23" s="45"/>
      <c r="K23" s="45"/>
    </row>
    <row r="24" spans="2:11">
      <c r="B24" s="227"/>
      <c r="C24" s="190" t="s">
        <v>17553</v>
      </c>
      <c r="D24" s="25" t="s">
        <v>17554</v>
      </c>
      <c r="E24" s="23" t="s">
        <v>17262</v>
      </c>
      <c r="F24" s="22" t="s">
        <v>7372</v>
      </c>
      <c r="G24" s="93"/>
      <c r="H24" s="236"/>
      <c r="I24" s="45"/>
      <c r="J24" s="45"/>
      <c r="K24" s="45"/>
    </row>
    <row r="25" spans="2:11">
      <c r="B25" s="227"/>
      <c r="C25" s="170"/>
      <c r="D25" s="25"/>
      <c r="E25" s="23"/>
      <c r="F25" s="22"/>
      <c r="G25" s="97"/>
      <c r="H25" s="173"/>
      <c r="I25" s="45"/>
      <c r="J25" s="45"/>
      <c r="K25" s="45"/>
    </row>
    <row r="26" spans="2:11" ht="17.25" thickBot="1">
      <c r="B26" s="229">
        <v>7</v>
      </c>
      <c r="C26" s="214" t="s">
        <v>7348</v>
      </c>
      <c r="D26" s="174" t="s">
        <v>17361</v>
      </c>
      <c r="E26" s="1622" t="s">
        <v>7386</v>
      </c>
      <c r="F26" s="175" t="s">
        <v>7372</v>
      </c>
      <c r="G26" s="176"/>
      <c r="H26" s="177" t="s">
        <v>17460</v>
      </c>
      <c r="I26" s="45"/>
      <c r="J26" s="45"/>
      <c r="K26" s="45"/>
    </row>
    <row r="27" spans="2:11">
      <c r="B27" s="146"/>
      <c r="C27" s="152"/>
      <c r="D27" s="151"/>
      <c r="E27" s="146"/>
      <c r="F27" s="97"/>
      <c r="G27" s="97"/>
      <c r="H27" s="153"/>
      <c r="I27" s="45"/>
      <c r="J27" s="45"/>
      <c r="K27" s="45"/>
    </row>
    <row r="28" spans="2:11">
      <c r="B28" s="45"/>
      <c r="C28" s="45"/>
      <c r="D28" s="45"/>
      <c r="E28" s="45"/>
      <c r="F28" s="45"/>
      <c r="G28" s="45"/>
      <c r="H28" s="45"/>
      <c r="I28" s="45"/>
      <c r="J28" s="45"/>
      <c r="K28" s="45"/>
    </row>
    <row r="29" spans="2:11">
      <c r="B29" s="45"/>
      <c r="C29" s="45"/>
      <c r="D29" s="45"/>
      <c r="E29" s="45"/>
      <c r="F29" s="45"/>
      <c r="G29" s="45"/>
      <c r="H29" s="45"/>
      <c r="I29" s="45"/>
      <c r="J29" s="45"/>
      <c r="K29" s="45"/>
    </row>
    <row r="30" spans="2:11" ht="19.5" thickBot="1">
      <c r="B30" s="83" t="s">
        <v>7224</v>
      </c>
      <c r="C30" t="s">
        <v>7206</v>
      </c>
      <c r="H30" s="45"/>
      <c r="I30" s="45"/>
      <c r="J30" s="45"/>
      <c r="K30" s="45"/>
    </row>
    <row r="31" spans="2:11" ht="17.25" thickBot="1">
      <c r="B31" s="84" t="s">
        <v>6570</v>
      </c>
      <c r="C31" s="85" t="s">
        <v>6571</v>
      </c>
      <c r="D31" s="85" t="s">
        <v>6572</v>
      </c>
      <c r="E31" s="85" t="s">
        <v>6573</v>
      </c>
      <c r="F31" s="85" t="s">
        <v>6574</v>
      </c>
      <c r="G31" s="85" t="s">
        <v>6575</v>
      </c>
      <c r="H31" s="86" t="s">
        <v>6557</v>
      </c>
      <c r="I31" s="45"/>
      <c r="J31" s="45"/>
      <c r="K31" s="45"/>
    </row>
    <row r="32" spans="2:11">
      <c r="B32" s="87">
        <v>1</v>
      </c>
      <c r="C32" s="165" t="s">
        <v>7207</v>
      </c>
      <c r="D32" s="165" t="s">
        <v>7208</v>
      </c>
      <c r="E32" s="166" t="s">
        <v>7209</v>
      </c>
      <c r="F32" s="89" t="s">
        <v>6584</v>
      </c>
      <c r="G32" s="89"/>
      <c r="H32" s="167" t="s">
        <v>7210</v>
      </c>
      <c r="I32" s="45"/>
      <c r="J32" s="45"/>
      <c r="K32" s="45"/>
    </row>
    <row r="33" spans="2:11">
      <c r="B33" s="91">
        <v>2</v>
      </c>
      <c r="C33" s="168" t="s">
        <v>7225</v>
      </c>
      <c r="D33" s="168" t="s">
        <v>7212</v>
      </c>
      <c r="E33" s="23" t="s">
        <v>7213</v>
      </c>
      <c r="F33" s="93" t="s">
        <v>6584</v>
      </c>
      <c r="G33" s="94"/>
      <c r="H33" s="169" t="s">
        <v>7214</v>
      </c>
      <c r="I33" s="45"/>
      <c r="J33" s="45"/>
      <c r="K33" s="45"/>
    </row>
    <row r="34" spans="2:11" ht="78.75">
      <c r="B34" s="91">
        <v>3</v>
      </c>
      <c r="C34" s="170" t="s">
        <v>7215</v>
      </c>
      <c r="D34" s="170" t="s">
        <v>7216</v>
      </c>
      <c r="E34" s="182" t="s">
        <v>7209</v>
      </c>
      <c r="F34" s="93" t="s">
        <v>6584</v>
      </c>
      <c r="G34" s="93"/>
      <c r="H34" s="172" t="s">
        <v>7217</v>
      </c>
      <c r="I34" s="45"/>
      <c r="J34" s="45"/>
      <c r="K34" s="45"/>
    </row>
    <row r="35" spans="2:11">
      <c r="B35" s="91">
        <v>4</v>
      </c>
      <c r="C35" s="25" t="s">
        <v>7218</v>
      </c>
      <c r="D35" s="25" t="s">
        <v>7219</v>
      </c>
      <c r="E35" s="22" t="s">
        <v>7213</v>
      </c>
      <c r="F35" s="93" t="s">
        <v>6584</v>
      </c>
      <c r="G35" s="93"/>
      <c r="H35" s="173"/>
      <c r="I35" s="45"/>
      <c r="J35" s="45"/>
      <c r="K35" s="45"/>
    </row>
    <row r="36" spans="2:11">
      <c r="B36" s="91">
        <v>5</v>
      </c>
      <c r="C36" s="25" t="s">
        <v>7220</v>
      </c>
      <c r="D36" s="25" t="s">
        <v>7221</v>
      </c>
      <c r="E36" s="22" t="s">
        <v>7222</v>
      </c>
      <c r="F36" s="93" t="s">
        <v>6584</v>
      </c>
      <c r="G36" s="97"/>
      <c r="H36" s="173"/>
      <c r="I36" s="45"/>
      <c r="J36" s="45"/>
      <c r="K36" s="45"/>
    </row>
    <row r="37" spans="2:11" ht="82.5">
      <c r="B37" s="91">
        <v>6</v>
      </c>
      <c r="C37" s="170" t="s">
        <v>7226</v>
      </c>
      <c r="D37" s="183" t="s">
        <v>7227</v>
      </c>
      <c r="E37" s="182" t="s">
        <v>7228</v>
      </c>
      <c r="F37" s="93" t="s">
        <v>6584</v>
      </c>
      <c r="G37" s="93"/>
      <c r="H37" s="173" t="s">
        <v>17375</v>
      </c>
      <c r="I37" s="45"/>
      <c r="J37" s="45"/>
      <c r="K37" s="45"/>
    </row>
    <row r="38" spans="2:11" ht="17.25" thickBot="1">
      <c r="B38" s="99">
        <v>7</v>
      </c>
      <c r="C38" s="184" t="s">
        <v>7099</v>
      </c>
      <c r="D38" s="185" t="s">
        <v>7230</v>
      </c>
      <c r="E38" s="186" t="s">
        <v>7231</v>
      </c>
      <c r="F38" s="102" t="s">
        <v>6584</v>
      </c>
      <c r="G38" s="114"/>
      <c r="H38" s="187"/>
      <c r="I38" s="45"/>
      <c r="J38" s="45"/>
      <c r="K38" s="45"/>
    </row>
    <row r="39" spans="2:11">
      <c r="B39" s="45"/>
      <c r="C39" s="45"/>
      <c r="D39" s="45"/>
      <c r="E39" s="45"/>
      <c r="F39" s="45"/>
      <c r="G39" s="45"/>
      <c r="H39" s="45"/>
    </row>
    <row r="40" spans="2:11" ht="19.5" thickBot="1">
      <c r="B40" s="83" t="s">
        <v>7224</v>
      </c>
      <c r="C40" t="s">
        <v>7223</v>
      </c>
      <c r="H40" s="45"/>
      <c r="I40" s="45"/>
      <c r="J40" s="45"/>
      <c r="K40" s="45"/>
    </row>
    <row r="41" spans="2:11" ht="17.25" thickBot="1">
      <c r="B41" s="84" t="s">
        <v>6570</v>
      </c>
      <c r="C41" s="85" t="s">
        <v>6571</v>
      </c>
      <c r="D41" s="85" t="s">
        <v>6572</v>
      </c>
      <c r="E41" s="85" t="s">
        <v>6573</v>
      </c>
      <c r="F41" s="85" t="s">
        <v>6574</v>
      </c>
      <c r="G41" s="85" t="s">
        <v>6575</v>
      </c>
      <c r="H41" s="86" t="s">
        <v>6557</v>
      </c>
      <c r="I41" s="45"/>
      <c r="J41" s="45"/>
      <c r="K41" s="45"/>
    </row>
    <row r="42" spans="2:11">
      <c r="B42" s="226">
        <v>1</v>
      </c>
      <c r="C42" s="165" t="s">
        <v>17548</v>
      </c>
      <c r="D42" s="188" t="s">
        <v>17236</v>
      </c>
      <c r="E42" s="189" t="s">
        <v>7398</v>
      </c>
      <c r="F42" s="89"/>
      <c r="G42" s="89"/>
      <c r="H42" s="167"/>
      <c r="I42" s="45"/>
      <c r="J42" s="45"/>
      <c r="K42" s="45"/>
    </row>
    <row r="43" spans="2:11">
      <c r="B43" s="227">
        <v>2</v>
      </c>
      <c r="C43" s="25" t="s">
        <v>17424</v>
      </c>
      <c r="D43" s="25" t="s">
        <v>17246</v>
      </c>
      <c r="E43" s="22" t="s">
        <v>7465</v>
      </c>
      <c r="F43" s="93"/>
      <c r="G43" s="94"/>
      <c r="H43" s="169"/>
      <c r="I43" s="45"/>
      <c r="J43" s="45"/>
      <c r="K43" s="45"/>
    </row>
    <row r="44" spans="2:11">
      <c r="B44" s="227">
        <v>3</v>
      </c>
      <c r="C44" s="168" t="s">
        <v>17247</v>
      </c>
      <c r="D44" s="25" t="s">
        <v>17248</v>
      </c>
      <c r="E44" s="22" t="s">
        <v>17555</v>
      </c>
      <c r="F44" s="93"/>
      <c r="G44" s="93"/>
      <c r="H44" s="172"/>
      <c r="I44" s="45"/>
      <c r="J44" s="45"/>
      <c r="K44" s="45"/>
    </row>
    <row r="45" spans="2:11">
      <c r="B45" s="227">
        <v>4</v>
      </c>
      <c r="C45" s="168" t="s">
        <v>17549</v>
      </c>
      <c r="D45" s="25" t="s">
        <v>17430</v>
      </c>
      <c r="E45" s="22" t="s">
        <v>7370</v>
      </c>
      <c r="F45" s="93"/>
      <c r="G45" s="93"/>
      <c r="H45" s="173"/>
      <c r="I45" s="45"/>
      <c r="J45" s="45"/>
      <c r="K45" s="45"/>
    </row>
    <row r="46" spans="2:11">
      <c r="B46" s="227">
        <v>5</v>
      </c>
      <c r="C46" s="168" t="s">
        <v>8848</v>
      </c>
      <c r="D46" s="25" t="s">
        <v>17254</v>
      </c>
      <c r="E46" s="22" t="s">
        <v>7373</v>
      </c>
      <c r="F46" s="93"/>
      <c r="G46" s="97"/>
      <c r="H46" s="173"/>
      <c r="I46" s="45"/>
      <c r="J46" s="45"/>
      <c r="K46" s="45"/>
    </row>
    <row r="47" spans="2:11">
      <c r="B47" s="227">
        <v>6</v>
      </c>
      <c r="C47" s="168" t="s">
        <v>17556</v>
      </c>
      <c r="D47" s="25" t="s">
        <v>17551</v>
      </c>
      <c r="E47" s="22" t="s">
        <v>7371</v>
      </c>
      <c r="F47" s="93"/>
      <c r="G47" s="93"/>
      <c r="H47" s="236" t="s">
        <v>17557</v>
      </c>
      <c r="I47" s="45"/>
      <c r="J47" s="45"/>
      <c r="K47" s="45"/>
    </row>
    <row r="48" spans="2:11">
      <c r="B48" s="227">
        <v>6</v>
      </c>
      <c r="C48" s="190" t="s">
        <v>17552</v>
      </c>
      <c r="D48" s="25" t="s">
        <v>17263</v>
      </c>
      <c r="E48" s="23" t="s">
        <v>17262</v>
      </c>
      <c r="F48" s="22"/>
      <c r="G48" s="93"/>
      <c r="H48" s="236"/>
      <c r="I48" s="45"/>
      <c r="J48" s="45"/>
      <c r="K48" s="45"/>
    </row>
    <row r="49" spans="2:11">
      <c r="B49" s="227"/>
      <c r="C49" s="190" t="s">
        <v>17553</v>
      </c>
      <c r="D49" s="25" t="s">
        <v>17554</v>
      </c>
      <c r="E49" s="23" t="s">
        <v>17262</v>
      </c>
      <c r="F49" s="22"/>
      <c r="G49" s="93"/>
      <c r="H49" s="236"/>
      <c r="I49" s="45"/>
      <c r="J49" s="45"/>
      <c r="K49" s="45"/>
    </row>
    <row r="50" spans="2:11">
      <c r="B50" s="227">
        <v>8</v>
      </c>
      <c r="C50" s="168" t="s">
        <v>9154</v>
      </c>
      <c r="D50" s="25" t="s">
        <v>17268</v>
      </c>
      <c r="E50" s="23" t="s">
        <v>7373</v>
      </c>
      <c r="F50" s="93"/>
      <c r="G50" s="94"/>
      <c r="H50" s="169"/>
      <c r="I50" s="45"/>
      <c r="J50" s="45"/>
      <c r="K50" s="45"/>
    </row>
    <row r="51" spans="2:11">
      <c r="B51" s="227">
        <v>9</v>
      </c>
      <c r="C51" s="170" t="s">
        <v>7348</v>
      </c>
      <c r="D51" s="25" t="s">
        <v>17361</v>
      </c>
      <c r="E51" s="22" t="s">
        <v>7386</v>
      </c>
      <c r="F51" s="93"/>
      <c r="G51" s="94"/>
      <c r="H51" s="169" t="s">
        <v>17506</v>
      </c>
      <c r="I51" s="45"/>
      <c r="J51" s="45"/>
      <c r="K51" s="45"/>
    </row>
    <row r="52" spans="2:11">
      <c r="B52" s="227">
        <v>10</v>
      </c>
      <c r="C52" s="168" t="s">
        <v>17558</v>
      </c>
      <c r="D52" s="25" t="s">
        <v>17427</v>
      </c>
      <c r="E52" s="22" t="s">
        <v>7385</v>
      </c>
      <c r="F52" s="93"/>
      <c r="G52" s="94"/>
      <c r="H52" s="169"/>
      <c r="I52" s="45"/>
      <c r="J52" s="45"/>
      <c r="K52" s="45"/>
    </row>
    <row r="53" spans="2:11">
      <c r="B53" s="227">
        <v>11</v>
      </c>
      <c r="C53" s="168" t="s">
        <v>17559</v>
      </c>
      <c r="D53" s="25" t="s">
        <v>17560</v>
      </c>
      <c r="E53" s="22" t="s">
        <v>17215</v>
      </c>
      <c r="F53" s="93"/>
      <c r="G53" s="94"/>
      <c r="H53" s="169"/>
      <c r="I53" s="45"/>
      <c r="J53" s="45"/>
      <c r="K53" s="45"/>
    </row>
    <row r="54" spans="2:11">
      <c r="B54" s="228">
        <v>11.1</v>
      </c>
      <c r="C54" s="170" t="s">
        <v>17561</v>
      </c>
      <c r="D54" s="191" t="s">
        <v>17562</v>
      </c>
      <c r="E54" s="22" t="s">
        <v>7373</v>
      </c>
      <c r="F54" s="93"/>
      <c r="G54" s="94"/>
      <c r="H54" s="169"/>
      <c r="I54" s="45"/>
      <c r="J54" s="45"/>
      <c r="K54" s="45"/>
    </row>
    <row r="55" spans="2:11">
      <c r="B55" s="228">
        <v>11.2</v>
      </c>
      <c r="C55" s="170" t="s">
        <v>7508</v>
      </c>
      <c r="D55" s="191" t="s">
        <v>17563</v>
      </c>
      <c r="E55" s="22" t="s">
        <v>7386</v>
      </c>
      <c r="F55" s="93"/>
      <c r="G55" s="94"/>
      <c r="H55" s="169" t="s">
        <v>7051</v>
      </c>
      <c r="I55" s="45"/>
      <c r="J55" s="45"/>
      <c r="K55" s="45"/>
    </row>
    <row r="56" spans="2:11">
      <c r="B56" s="228">
        <v>11.3</v>
      </c>
      <c r="C56" s="170" t="s">
        <v>17564</v>
      </c>
      <c r="D56" s="191" t="s">
        <v>17565</v>
      </c>
      <c r="E56" s="22" t="s">
        <v>7512</v>
      </c>
      <c r="F56" s="93"/>
      <c r="G56" s="94"/>
      <c r="H56" s="169"/>
      <c r="I56" s="45"/>
      <c r="J56" s="45"/>
      <c r="K56" s="45"/>
    </row>
    <row r="57" spans="2:11" ht="17.25" thickBot="1">
      <c r="B57" s="229">
        <v>11.4</v>
      </c>
      <c r="C57" s="184" t="s">
        <v>17566</v>
      </c>
      <c r="D57" s="184" t="s">
        <v>17567</v>
      </c>
      <c r="E57" s="186" t="s">
        <v>7512</v>
      </c>
      <c r="F57" s="102"/>
      <c r="G57" s="221"/>
      <c r="H57" s="222"/>
    </row>
  </sheetData>
  <mergeCells count="1">
    <mergeCell ref="A2:A3"/>
  </mergeCells>
  <phoneticPr fontId="2" type="noConversion"/>
  <dataValidations count="2">
    <dataValidation type="list" allowBlank="1" showInputMessage="1" showErrorMessage="1" sqref="F6" xr:uid="{0DA5E8AD-454A-4A77-88B1-A158741BF473}">
      <formula1>"IB,MB,DAWHO, IB/MB, MB/DAWHO,IB/MB/DAWHO"</formula1>
    </dataValidation>
    <dataValidation type="list" allowBlank="1" showInputMessage="1" showErrorMessage="1" sqref="C6" xr:uid="{C59994CF-1968-433F-B01F-AB6CC0D3F64C}">
      <formula1>"Web Service, API"</formula1>
    </dataValidation>
  </dataValidations>
  <hyperlinks>
    <hyperlink ref="A2:A3" location="'API Index'!A1" display="Return to Index" xr:uid="{C5BEE628-5667-4507-9391-2AB4558BEAF4}"/>
    <hyperlink ref="K6" r:id="rId1" display="https://10.11.66.149:8080/etfAPIM/" xr:uid="{EF40EE86-E78C-476B-9C48-7E788DEA80D6}"/>
    <hyperlink ref="L6" r:id="rId2" display="https://10.11.66.149:8080/etfAPIM/" xr:uid="{EE871F9E-C021-465C-B03D-5114B48CDAEE}"/>
    <hyperlink ref="M6" r:id="rId3" xr:uid="{EBB975B0-8483-491B-B1E4-9BDC32FE47B7}"/>
  </hyperlinks>
  <pageMargins left="0.7" right="0.7" top="0.75" bottom="0.75" header="0.3" footer="0.3"/>
  <pageSetup paperSize="9" orientation="portrait" r:id="rId4"/>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0FD91-E5DC-4C68-B434-1C355A886706}">
  <sheetPr codeName="工作表396">
    <tabColor rgb="FFFF0000"/>
  </sheetPr>
  <dimension ref="A1:M49"/>
  <sheetViews>
    <sheetView zoomScale="85" zoomScaleNormal="85" workbookViewId="0">
      <selection activeCell="B5" sqref="B5:N47"/>
    </sheetView>
  </sheetViews>
  <sheetFormatPr defaultRowHeight="16.5"/>
  <cols>
    <col min="2" max="2" width="10.25" customWidth="1"/>
    <col min="3" max="3" width="29.375" customWidth="1"/>
    <col min="4" max="4" width="18.375" customWidth="1"/>
    <col min="5" max="5" width="21.875" customWidth="1"/>
    <col min="6" max="6" width="15.625" customWidth="1"/>
    <col min="7" max="7" width="14.5" bestFit="1" customWidth="1"/>
    <col min="8" max="8" width="47"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46" t="s">
        <v>17568</v>
      </c>
      <c r="C3" s="46">
        <v>390</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17569</v>
      </c>
      <c r="C6" s="56" t="s">
        <v>2093</v>
      </c>
      <c r="D6" s="55" t="s">
        <v>3884</v>
      </c>
      <c r="E6" s="55" t="s">
        <v>3885</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226">
        <v>1</v>
      </c>
      <c r="C18" s="194" t="s">
        <v>17548</v>
      </c>
      <c r="D18" s="188" t="s">
        <v>17236</v>
      </c>
      <c r="E18" s="166" t="s">
        <v>7398</v>
      </c>
      <c r="F18" s="189" t="s">
        <v>7372</v>
      </c>
      <c r="G18" s="89"/>
      <c r="H18" s="167"/>
      <c r="I18" s="45"/>
      <c r="J18" s="45"/>
      <c r="K18" s="45"/>
    </row>
    <row r="19" spans="2:11">
      <c r="B19" s="227">
        <v>2</v>
      </c>
      <c r="C19" s="170" t="s">
        <v>17424</v>
      </c>
      <c r="D19" s="25" t="s">
        <v>17246</v>
      </c>
      <c r="E19" s="23" t="s">
        <v>7465</v>
      </c>
      <c r="F19" s="22"/>
      <c r="G19" s="94"/>
      <c r="H19" s="169"/>
      <c r="I19" s="45"/>
      <c r="J19" s="45"/>
      <c r="K19" s="45"/>
    </row>
    <row r="20" spans="2:11">
      <c r="B20" s="227">
        <v>3</v>
      </c>
      <c r="C20" s="224" t="s">
        <v>17549</v>
      </c>
      <c r="D20" s="25" t="s">
        <v>17430</v>
      </c>
      <c r="E20" s="23" t="s">
        <v>7370</v>
      </c>
      <c r="F20" s="22" t="s">
        <v>7372</v>
      </c>
      <c r="G20" s="93"/>
      <c r="H20" s="172"/>
      <c r="I20" s="45"/>
      <c r="J20" s="45"/>
      <c r="K20" s="45"/>
    </row>
    <row r="21" spans="2:11">
      <c r="B21" s="227">
        <v>4</v>
      </c>
      <c r="C21" s="190" t="s">
        <v>8848</v>
      </c>
      <c r="D21" s="25" t="s">
        <v>17254</v>
      </c>
      <c r="E21" s="23" t="s">
        <v>17570</v>
      </c>
      <c r="F21" s="22" t="s">
        <v>7372</v>
      </c>
      <c r="G21" s="93"/>
      <c r="H21" s="173"/>
      <c r="I21" s="45"/>
      <c r="J21" s="45"/>
      <c r="K21" s="45"/>
    </row>
    <row r="22" spans="2:11">
      <c r="B22" s="227">
        <v>5</v>
      </c>
      <c r="C22" s="224" t="s">
        <v>17556</v>
      </c>
      <c r="D22" s="25" t="s">
        <v>17551</v>
      </c>
      <c r="E22" s="23" t="s">
        <v>7371</v>
      </c>
      <c r="F22" s="22" t="s">
        <v>7372</v>
      </c>
      <c r="G22" s="97"/>
      <c r="H22" s="173" t="s">
        <v>17571</v>
      </c>
      <c r="I22" s="45"/>
      <c r="J22" s="45"/>
      <c r="K22" s="45"/>
    </row>
    <row r="23" spans="2:11">
      <c r="B23" s="227">
        <v>6</v>
      </c>
      <c r="C23" s="190" t="s">
        <v>17552</v>
      </c>
      <c r="D23" s="25" t="s">
        <v>17263</v>
      </c>
      <c r="E23" s="23" t="s">
        <v>17262</v>
      </c>
      <c r="F23" s="22" t="s">
        <v>7372</v>
      </c>
      <c r="G23" s="93"/>
      <c r="H23" s="236"/>
      <c r="I23" s="45"/>
      <c r="J23" s="45"/>
      <c r="K23" s="45"/>
    </row>
    <row r="24" spans="2:11">
      <c r="B24" s="227"/>
      <c r="C24" s="190" t="s">
        <v>17553</v>
      </c>
      <c r="D24" s="25" t="s">
        <v>17554</v>
      </c>
      <c r="E24" s="23" t="s">
        <v>17262</v>
      </c>
      <c r="F24" s="22" t="s">
        <v>7372</v>
      </c>
      <c r="G24" s="93"/>
      <c r="H24" s="236"/>
      <c r="I24" s="45"/>
      <c r="J24" s="45"/>
      <c r="K24" s="45"/>
    </row>
    <row r="25" spans="2:11" ht="17.25" thickBot="1">
      <c r="B25" s="229">
        <v>7</v>
      </c>
      <c r="C25" s="225" t="s">
        <v>7348</v>
      </c>
      <c r="D25" s="174" t="s">
        <v>17361</v>
      </c>
      <c r="E25" s="1622" t="s">
        <v>7386</v>
      </c>
      <c r="F25" s="175" t="s">
        <v>7372</v>
      </c>
      <c r="G25" s="221"/>
      <c r="H25" s="222" t="s">
        <v>17506</v>
      </c>
    </row>
    <row r="26" spans="2:11">
      <c r="B26" s="146"/>
      <c r="C26" s="152"/>
      <c r="D26" s="151"/>
      <c r="E26" s="146"/>
      <c r="F26" s="97"/>
      <c r="G26" s="97"/>
      <c r="H26" s="153"/>
      <c r="I26" s="45"/>
      <c r="J26" s="45"/>
      <c r="K26" s="45"/>
    </row>
    <row r="27" spans="2:11">
      <c r="B27" s="45"/>
      <c r="C27" s="45"/>
      <c r="D27" s="45"/>
      <c r="E27" s="45"/>
      <c r="F27" s="45"/>
      <c r="G27" s="45"/>
      <c r="H27" s="45"/>
      <c r="I27" s="45"/>
      <c r="J27" s="45"/>
      <c r="K27" s="45"/>
    </row>
    <row r="28" spans="2:11">
      <c r="B28" s="45"/>
      <c r="C28" s="45"/>
      <c r="D28" s="45"/>
      <c r="E28" s="45"/>
      <c r="F28" s="45"/>
      <c r="G28" s="45"/>
      <c r="H28" s="45"/>
      <c r="I28" s="45"/>
      <c r="J28" s="45"/>
      <c r="K28" s="45"/>
    </row>
    <row r="29" spans="2:11" ht="38.25" thickBot="1">
      <c r="B29" s="83" t="s">
        <v>7224</v>
      </c>
      <c r="C29" t="s">
        <v>7206</v>
      </c>
      <c r="H29" s="45"/>
      <c r="I29" s="45"/>
      <c r="J29" s="45"/>
      <c r="K29" s="45"/>
    </row>
    <row r="30" spans="2:11" ht="17.25" thickBot="1">
      <c r="B30" s="84" t="s">
        <v>6570</v>
      </c>
      <c r="C30" s="85" t="s">
        <v>6571</v>
      </c>
      <c r="D30" s="85" t="s">
        <v>6572</v>
      </c>
      <c r="E30" s="85" t="s">
        <v>6573</v>
      </c>
      <c r="F30" s="85" t="s">
        <v>6574</v>
      </c>
      <c r="G30" s="85" t="s">
        <v>6575</v>
      </c>
      <c r="H30" s="86" t="s">
        <v>6557</v>
      </c>
      <c r="I30" s="45"/>
      <c r="J30" s="45"/>
      <c r="K30" s="45"/>
    </row>
    <row r="31" spans="2:11">
      <c r="B31" s="87">
        <v>1</v>
      </c>
      <c r="C31" s="165" t="s">
        <v>7207</v>
      </c>
      <c r="D31" s="165" t="s">
        <v>7208</v>
      </c>
      <c r="E31" s="166" t="s">
        <v>7209</v>
      </c>
      <c r="F31" s="89" t="s">
        <v>6584</v>
      </c>
      <c r="G31" s="89"/>
      <c r="H31" s="167" t="s">
        <v>7210</v>
      </c>
      <c r="I31" s="45"/>
      <c r="J31" s="45"/>
      <c r="K31" s="45"/>
    </row>
    <row r="32" spans="2:11">
      <c r="B32" s="91">
        <v>2</v>
      </c>
      <c r="C32" s="168" t="s">
        <v>7225</v>
      </c>
      <c r="D32" s="168" t="s">
        <v>7212</v>
      </c>
      <c r="E32" s="23" t="s">
        <v>7213</v>
      </c>
      <c r="F32" s="93" t="s">
        <v>6584</v>
      </c>
      <c r="G32" s="94"/>
      <c r="H32" s="169" t="s">
        <v>7214</v>
      </c>
      <c r="I32" s="45"/>
      <c r="J32" s="45"/>
      <c r="K32" s="45"/>
    </row>
    <row r="33" spans="2:11" ht="78.75">
      <c r="B33" s="91">
        <v>3</v>
      </c>
      <c r="C33" s="170" t="s">
        <v>7215</v>
      </c>
      <c r="D33" s="170" t="s">
        <v>7216</v>
      </c>
      <c r="E33" s="182" t="s">
        <v>7209</v>
      </c>
      <c r="F33" s="93" t="s">
        <v>6584</v>
      </c>
      <c r="G33" s="93"/>
      <c r="H33" s="172" t="s">
        <v>7217</v>
      </c>
      <c r="I33" s="45"/>
      <c r="J33" s="45"/>
      <c r="K33" s="45"/>
    </row>
    <row r="34" spans="2:11">
      <c r="B34" s="91">
        <v>4</v>
      </c>
      <c r="C34" s="25" t="s">
        <v>7218</v>
      </c>
      <c r="D34" s="25" t="s">
        <v>7219</v>
      </c>
      <c r="E34" s="22" t="s">
        <v>7213</v>
      </c>
      <c r="F34" s="93" t="s">
        <v>6584</v>
      </c>
      <c r="G34" s="93"/>
      <c r="H34" s="173"/>
      <c r="I34" s="45"/>
      <c r="J34" s="45"/>
      <c r="K34" s="45"/>
    </row>
    <row r="35" spans="2:11">
      <c r="B35" s="91">
        <v>5</v>
      </c>
      <c r="C35" s="25" t="s">
        <v>7220</v>
      </c>
      <c r="D35" s="25" t="s">
        <v>7221</v>
      </c>
      <c r="E35" s="22" t="s">
        <v>7222</v>
      </c>
      <c r="F35" s="93" t="s">
        <v>6584</v>
      </c>
      <c r="G35" s="97"/>
      <c r="H35" s="173"/>
      <c r="I35" s="45"/>
      <c r="J35" s="45"/>
      <c r="K35" s="45"/>
    </row>
    <row r="36" spans="2:11" ht="66">
      <c r="B36" s="91">
        <v>6</v>
      </c>
      <c r="C36" s="170" t="s">
        <v>7226</v>
      </c>
      <c r="D36" s="183" t="s">
        <v>7227</v>
      </c>
      <c r="E36" s="182" t="s">
        <v>7228</v>
      </c>
      <c r="F36" s="93" t="s">
        <v>6584</v>
      </c>
      <c r="G36" s="93"/>
      <c r="H36" s="173" t="s">
        <v>17375</v>
      </c>
      <c r="I36" s="45"/>
      <c r="J36" s="45"/>
      <c r="K36" s="45"/>
    </row>
    <row r="37" spans="2:11" ht="17.25" thickBot="1">
      <c r="B37" s="99">
        <v>7</v>
      </c>
      <c r="C37" s="184" t="s">
        <v>7099</v>
      </c>
      <c r="D37" s="185" t="s">
        <v>7230</v>
      </c>
      <c r="E37" s="186" t="s">
        <v>7231</v>
      </c>
      <c r="F37" s="102" t="s">
        <v>6584</v>
      </c>
      <c r="G37" s="114"/>
      <c r="H37" s="187"/>
      <c r="I37" s="45"/>
      <c r="J37" s="45"/>
      <c r="K37" s="45"/>
    </row>
    <row r="38" spans="2:11">
      <c r="B38" s="45"/>
      <c r="C38" s="45"/>
      <c r="D38" s="45"/>
      <c r="E38" s="45"/>
      <c r="F38" s="45"/>
      <c r="G38" s="45"/>
      <c r="H38" s="45"/>
    </row>
    <row r="39" spans="2:11" ht="38.25" thickBot="1">
      <c r="B39" s="83" t="s">
        <v>7224</v>
      </c>
      <c r="C39" t="s">
        <v>7223</v>
      </c>
      <c r="H39" s="45"/>
      <c r="I39" s="45"/>
      <c r="J39" s="45"/>
      <c r="K39" s="45"/>
    </row>
    <row r="40" spans="2:11" ht="17.25" thickBot="1">
      <c r="B40" s="84" t="s">
        <v>6570</v>
      </c>
      <c r="C40" s="85" t="s">
        <v>6571</v>
      </c>
      <c r="D40" s="85" t="s">
        <v>6572</v>
      </c>
      <c r="E40" s="85" t="s">
        <v>6573</v>
      </c>
      <c r="F40" s="85" t="s">
        <v>6574</v>
      </c>
      <c r="G40" s="85" t="s">
        <v>6575</v>
      </c>
      <c r="H40" s="86" t="s">
        <v>6557</v>
      </c>
      <c r="I40" s="45"/>
      <c r="J40" s="45"/>
      <c r="K40" s="45"/>
    </row>
    <row r="41" spans="2:11">
      <c r="B41" s="226">
        <v>1</v>
      </c>
      <c r="C41" s="194" t="s">
        <v>17548</v>
      </c>
      <c r="D41" s="188" t="s">
        <v>17236</v>
      </c>
      <c r="E41" s="166" t="s">
        <v>7398</v>
      </c>
      <c r="F41" s="89"/>
      <c r="G41" s="89"/>
      <c r="H41" s="167"/>
      <c r="I41" s="45"/>
      <c r="J41" s="45"/>
      <c r="K41" s="45"/>
    </row>
    <row r="42" spans="2:11">
      <c r="B42" s="227">
        <v>2</v>
      </c>
      <c r="C42" s="190" t="s">
        <v>17424</v>
      </c>
      <c r="D42" s="25" t="s">
        <v>17246</v>
      </c>
      <c r="E42" s="23" t="s">
        <v>7465</v>
      </c>
      <c r="F42" s="93"/>
      <c r="G42" s="94"/>
      <c r="H42" s="169"/>
      <c r="I42" s="45"/>
      <c r="J42" s="45"/>
      <c r="K42" s="45"/>
    </row>
    <row r="43" spans="2:11">
      <c r="B43" s="227">
        <v>3</v>
      </c>
      <c r="C43" s="191" t="s">
        <v>17247</v>
      </c>
      <c r="D43" s="191" t="s">
        <v>17248</v>
      </c>
      <c r="E43" s="23" t="s">
        <v>17555</v>
      </c>
      <c r="F43" s="93"/>
      <c r="G43" s="93"/>
      <c r="H43" s="172"/>
      <c r="I43" s="45"/>
      <c r="J43" s="45"/>
      <c r="K43" s="45"/>
    </row>
    <row r="44" spans="2:11">
      <c r="B44" s="227">
        <v>4</v>
      </c>
      <c r="C44" s="224" t="s">
        <v>17549</v>
      </c>
      <c r="D44" s="25" t="s">
        <v>17430</v>
      </c>
      <c r="E44" s="23" t="s">
        <v>7370</v>
      </c>
      <c r="F44" s="93"/>
      <c r="G44" s="93"/>
      <c r="H44" s="173"/>
      <c r="I44" s="45"/>
      <c r="J44" s="45"/>
      <c r="K44" s="45"/>
    </row>
    <row r="45" spans="2:11">
      <c r="B45" s="227">
        <v>5</v>
      </c>
      <c r="C45" s="224" t="s">
        <v>8848</v>
      </c>
      <c r="D45" s="25" t="s">
        <v>17254</v>
      </c>
      <c r="E45" s="23" t="s">
        <v>17570</v>
      </c>
      <c r="F45" s="93"/>
      <c r="G45" s="97"/>
      <c r="H45" s="173"/>
      <c r="I45" s="45"/>
      <c r="J45" s="45"/>
      <c r="K45" s="45"/>
    </row>
    <row r="46" spans="2:11">
      <c r="B46" s="227">
        <v>6</v>
      </c>
      <c r="C46" s="190" t="s">
        <v>17556</v>
      </c>
      <c r="D46" s="25" t="s">
        <v>17551</v>
      </c>
      <c r="E46" s="23" t="s">
        <v>7371</v>
      </c>
      <c r="F46" s="93"/>
      <c r="G46" s="93"/>
      <c r="H46" s="236" t="s">
        <v>17557</v>
      </c>
      <c r="I46" s="45"/>
      <c r="J46" s="45"/>
      <c r="K46" s="45"/>
    </row>
    <row r="47" spans="2:11">
      <c r="B47" s="227">
        <v>7</v>
      </c>
      <c r="C47" s="190" t="s">
        <v>17552</v>
      </c>
      <c r="D47" s="25" t="s">
        <v>17263</v>
      </c>
      <c r="E47" s="23" t="s">
        <v>17262</v>
      </c>
      <c r="F47" s="22" t="s">
        <v>7372</v>
      </c>
      <c r="G47" s="93"/>
      <c r="H47" s="236"/>
      <c r="I47" s="45"/>
      <c r="J47" s="45"/>
      <c r="K47" s="45"/>
    </row>
    <row r="48" spans="2:11">
      <c r="B48" s="227"/>
      <c r="C48" s="190" t="s">
        <v>17553</v>
      </c>
      <c r="D48" s="25" t="s">
        <v>17554</v>
      </c>
      <c r="E48" s="23" t="s">
        <v>17262</v>
      </c>
      <c r="F48" s="22" t="s">
        <v>7372</v>
      </c>
      <c r="G48" s="93"/>
      <c r="H48" s="236"/>
      <c r="I48" s="45"/>
      <c r="J48" s="45"/>
      <c r="K48" s="45"/>
    </row>
    <row r="49" spans="2:11" ht="17.25" thickBot="1">
      <c r="B49" s="234">
        <v>8</v>
      </c>
      <c r="C49" s="225" t="s">
        <v>9154</v>
      </c>
      <c r="D49" s="184" t="s">
        <v>17268</v>
      </c>
      <c r="E49" s="186" t="s">
        <v>7373</v>
      </c>
      <c r="F49" s="102"/>
      <c r="G49" s="114"/>
      <c r="H49" s="187"/>
      <c r="I49" s="45"/>
      <c r="J49" s="45"/>
      <c r="K49" s="45"/>
    </row>
  </sheetData>
  <mergeCells count="1">
    <mergeCell ref="A2:A3"/>
  </mergeCells>
  <phoneticPr fontId="2" type="noConversion"/>
  <dataValidations count="2">
    <dataValidation type="list" allowBlank="1" showInputMessage="1" showErrorMessage="1" sqref="C6" xr:uid="{8EAC0289-BF7A-4A39-9E18-17054D078174}">
      <formula1>"Web Service, API"</formula1>
    </dataValidation>
    <dataValidation type="list" allowBlank="1" showInputMessage="1" showErrorMessage="1" sqref="F6" xr:uid="{115AA770-FD9E-4713-AAB3-DC2E4723FBF1}">
      <formula1>"IB,MB,DAWHO, IB/MB, MB/DAWHO,IB/MB/DAWHO"</formula1>
    </dataValidation>
  </dataValidations>
  <hyperlinks>
    <hyperlink ref="A2:A3" location="'API Index'!A1" display="Return to Index" xr:uid="{63D21450-DF66-44FB-914A-F3E2971D54B2}"/>
    <hyperlink ref="K6" r:id="rId1" display="https://10.11.66.149:8080/etfAPIM/" xr:uid="{519B5A66-844A-4C38-92DE-E5C1D672A319}"/>
    <hyperlink ref="L6" r:id="rId2" display="https://10.11.66.149:8080/etfAPIM/" xr:uid="{AFD16906-7502-4009-BE4E-0FADE3304DE9}"/>
    <hyperlink ref="M6" r:id="rId3" xr:uid="{842B0A25-3467-4036-938A-08DB6A1762E5}"/>
  </hyperlinks>
  <pageMargins left="0.7" right="0.7" top="0.75" bottom="0.75" header="0.3" footer="0.3"/>
  <pageSetup paperSize="9" orientation="portrait" r:id="rId4"/>
</worksheet>
</file>

<file path=xl/worksheets/sheet4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49A2E-6A83-4ED4-B6EC-C967C44685E2}">
  <sheetPr codeName="工作表397">
    <tabColor rgb="FFFF0000"/>
  </sheetPr>
  <dimension ref="A1:M57"/>
  <sheetViews>
    <sheetView zoomScale="70" zoomScaleNormal="70" workbookViewId="0">
      <selection activeCell="C4" sqref="C4"/>
    </sheetView>
  </sheetViews>
  <sheetFormatPr defaultRowHeight="16.5"/>
  <cols>
    <col min="2" max="2" width="11.75" bestFit="1" customWidth="1"/>
    <col min="3" max="3" width="22.125" bestFit="1" customWidth="1"/>
    <col min="4" max="4" width="18.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46" t="s">
        <v>17457</v>
      </c>
      <c r="C3" s="46">
        <v>391</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17572</v>
      </c>
      <c r="C6" s="56" t="s">
        <v>2093</v>
      </c>
      <c r="D6" s="55" t="s">
        <v>3886</v>
      </c>
      <c r="E6" s="55" t="s">
        <v>3887</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45"/>
      <c r="K17" s="45"/>
    </row>
    <row r="18" spans="2:11">
      <c r="B18" s="226">
        <v>1</v>
      </c>
      <c r="C18" s="194" t="s">
        <v>7397</v>
      </c>
      <c r="D18" s="188" t="s">
        <v>7972</v>
      </c>
      <c r="E18" s="166" t="s">
        <v>7398</v>
      </c>
      <c r="F18" s="189" t="s">
        <v>7372</v>
      </c>
      <c r="G18" s="89"/>
      <c r="H18" s="167"/>
      <c r="I18" s="45"/>
      <c r="J18" s="45"/>
      <c r="K18" s="45"/>
    </row>
    <row r="19" spans="2:11">
      <c r="B19" s="227">
        <v>2</v>
      </c>
      <c r="C19" s="170" t="s">
        <v>17548</v>
      </c>
      <c r="D19" s="25" t="s">
        <v>17236</v>
      </c>
      <c r="E19" s="23" t="s">
        <v>7398</v>
      </c>
      <c r="F19" s="22" t="s">
        <v>7372</v>
      </c>
      <c r="G19" s="94"/>
      <c r="H19" s="169"/>
      <c r="I19" s="45"/>
      <c r="J19" s="45"/>
      <c r="K19" s="45"/>
    </row>
    <row r="20" spans="2:11">
      <c r="B20" s="227">
        <v>3</v>
      </c>
      <c r="C20" s="224" t="s">
        <v>17424</v>
      </c>
      <c r="D20" s="25" t="s">
        <v>17246</v>
      </c>
      <c r="E20" s="23" t="s">
        <v>7465</v>
      </c>
      <c r="F20" s="22" t="s">
        <v>7372</v>
      </c>
      <c r="G20" s="93"/>
      <c r="H20" s="172"/>
      <c r="I20" s="45"/>
      <c r="J20" s="45"/>
      <c r="K20" s="45"/>
    </row>
    <row r="21" spans="2:11" ht="17.25" thickBot="1">
      <c r="B21" s="229"/>
      <c r="C21" s="225"/>
      <c r="D21" s="174"/>
      <c r="E21" s="1622"/>
      <c r="F21" s="175"/>
      <c r="G21" s="221"/>
      <c r="H21" s="1559"/>
      <c r="I21" s="45"/>
      <c r="J21" s="45"/>
      <c r="K21" s="45"/>
    </row>
    <row r="22" spans="2:11">
      <c r="B22" s="45"/>
      <c r="C22" s="45"/>
      <c r="D22" s="45"/>
      <c r="E22" s="45"/>
      <c r="F22" s="45"/>
      <c r="G22" s="45"/>
      <c r="H22" s="45"/>
      <c r="I22" s="45"/>
      <c r="J22" s="45"/>
      <c r="K22" s="45"/>
    </row>
    <row r="23" spans="2:11" ht="19.5" thickBot="1">
      <c r="B23" s="83" t="s">
        <v>7224</v>
      </c>
      <c r="C23" t="s">
        <v>7206</v>
      </c>
      <c r="H23" s="45"/>
      <c r="I23" s="45"/>
      <c r="J23" s="45"/>
      <c r="K23" s="45"/>
    </row>
    <row r="24" spans="2:11" ht="17.25" thickBot="1">
      <c r="B24" s="84" t="s">
        <v>6570</v>
      </c>
      <c r="C24" s="85" t="s">
        <v>6571</v>
      </c>
      <c r="D24" s="85" t="s">
        <v>6572</v>
      </c>
      <c r="E24" s="85" t="s">
        <v>6573</v>
      </c>
      <c r="F24" s="85" t="s">
        <v>6574</v>
      </c>
      <c r="G24" s="85" t="s">
        <v>6575</v>
      </c>
      <c r="H24" s="86" t="s">
        <v>6557</v>
      </c>
      <c r="I24" s="45"/>
      <c r="J24" s="45"/>
      <c r="K24" s="45"/>
    </row>
    <row r="25" spans="2:11">
      <c r="B25" s="87">
        <v>1</v>
      </c>
      <c r="C25" s="165" t="s">
        <v>7207</v>
      </c>
      <c r="D25" s="165" t="s">
        <v>7208</v>
      </c>
      <c r="E25" s="166" t="s">
        <v>7209</v>
      </c>
      <c r="F25" s="89" t="s">
        <v>6584</v>
      </c>
      <c r="G25" s="89"/>
      <c r="H25" s="167" t="s">
        <v>7210</v>
      </c>
      <c r="I25" s="45"/>
      <c r="J25" s="45"/>
      <c r="K25" s="45"/>
    </row>
    <row r="26" spans="2:11">
      <c r="B26" s="91">
        <v>2</v>
      </c>
      <c r="C26" s="168" t="s">
        <v>7225</v>
      </c>
      <c r="D26" s="168" t="s">
        <v>7212</v>
      </c>
      <c r="E26" s="23" t="s">
        <v>7213</v>
      </c>
      <c r="F26" s="93" t="s">
        <v>6584</v>
      </c>
      <c r="G26" s="94"/>
      <c r="H26" s="169" t="s">
        <v>7214</v>
      </c>
      <c r="I26" s="45"/>
      <c r="J26" s="45"/>
      <c r="K26" s="45"/>
    </row>
    <row r="27" spans="2:11" ht="78.75">
      <c r="B27" s="91">
        <v>3</v>
      </c>
      <c r="C27" s="170" t="s">
        <v>7215</v>
      </c>
      <c r="D27" s="170" t="s">
        <v>7216</v>
      </c>
      <c r="E27" s="182" t="s">
        <v>7209</v>
      </c>
      <c r="F27" s="93" t="s">
        <v>6584</v>
      </c>
      <c r="G27" s="93"/>
      <c r="H27" s="172" t="s">
        <v>7217</v>
      </c>
      <c r="I27" s="45"/>
      <c r="J27" s="45"/>
      <c r="K27" s="45"/>
    </row>
    <row r="28" spans="2:11">
      <c r="B28" s="91">
        <v>4</v>
      </c>
      <c r="C28" s="25" t="s">
        <v>7218</v>
      </c>
      <c r="D28" s="25" t="s">
        <v>7219</v>
      </c>
      <c r="E28" s="22" t="s">
        <v>7213</v>
      </c>
      <c r="F28" s="93" t="s">
        <v>6584</v>
      </c>
      <c r="G28" s="93"/>
      <c r="H28" s="173"/>
      <c r="I28" s="45"/>
      <c r="J28" s="45"/>
      <c r="K28" s="45"/>
    </row>
    <row r="29" spans="2:11">
      <c r="B29" s="91">
        <v>5</v>
      </c>
      <c r="C29" s="25" t="s">
        <v>7220</v>
      </c>
      <c r="D29" s="25" t="s">
        <v>7221</v>
      </c>
      <c r="E29" s="22" t="s">
        <v>7222</v>
      </c>
      <c r="F29" s="93" t="s">
        <v>6584</v>
      </c>
      <c r="G29" s="97"/>
      <c r="H29" s="173"/>
      <c r="I29" s="45"/>
      <c r="J29" s="45"/>
      <c r="K29" s="45"/>
    </row>
    <row r="30" spans="2:11" ht="47.25">
      <c r="B30" s="91">
        <v>6</v>
      </c>
      <c r="C30" s="170" t="s">
        <v>7226</v>
      </c>
      <c r="D30" s="183" t="s">
        <v>7227</v>
      </c>
      <c r="E30" s="182" t="s">
        <v>7228</v>
      </c>
      <c r="F30" s="93" t="s">
        <v>6584</v>
      </c>
      <c r="G30" s="93"/>
      <c r="H30" s="173" t="s">
        <v>7229</v>
      </c>
      <c r="I30" s="45"/>
      <c r="J30" s="45"/>
      <c r="K30" s="45"/>
    </row>
    <row r="31" spans="2:11" ht="17.25" thickBot="1">
      <c r="B31" s="99">
        <v>7</v>
      </c>
      <c r="C31" s="184" t="s">
        <v>7099</v>
      </c>
      <c r="D31" s="185" t="s">
        <v>7230</v>
      </c>
      <c r="E31" s="186" t="s">
        <v>7231</v>
      </c>
      <c r="F31" s="102" t="s">
        <v>6584</v>
      </c>
      <c r="G31" s="114"/>
      <c r="H31" s="187"/>
      <c r="I31" s="45"/>
      <c r="J31" s="45"/>
      <c r="K31" s="45"/>
    </row>
    <row r="32" spans="2:11">
      <c r="B32" s="45"/>
      <c r="C32" s="45"/>
      <c r="D32" s="45"/>
      <c r="E32" s="45"/>
      <c r="F32" s="45"/>
      <c r="G32" s="45"/>
      <c r="H32" s="45"/>
    </row>
    <row r="33" spans="2:11" ht="19.5" thickBot="1">
      <c r="B33" s="83" t="s">
        <v>7224</v>
      </c>
      <c r="C33" t="s">
        <v>7223</v>
      </c>
      <c r="H33" s="45"/>
      <c r="I33" s="45"/>
      <c r="J33" s="45"/>
      <c r="K33" s="45"/>
    </row>
    <row r="34" spans="2:11" ht="17.25" thickBot="1">
      <c r="B34" s="84" t="s">
        <v>6570</v>
      </c>
      <c r="C34" s="85" t="s">
        <v>6571</v>
      </c>
      <c r="D34" s="85" t="s">
        <v>6572</v>
      </c>
      <c r="E34" s="85" t="s">
        <v>6573</v>
      </c>
      <c r="F34" s="85" t="s">
        <v>6574</v>
      </c>
      <c r="G34" s="85" t="s">
        <v>6575</v>
      </c>
      <c r="H34" s="86" t="s">
        <v>6557</v>
      </c>
      <c r="I34" s="45"/>
      <c r="J34" s="45"/>
      <c r="K34" s="45"/>
    </row>
    <row r="35" spans="2:11" ht="66">
      <c r="B35" s="230">
        <v>1</v>
      </c>
      <c r="C35" s="1930" t="s">
        <v>17573</v>
      </c>
      <c r="D35" s="1931" t="s">
        <v>11919</v>
      </c>
      <c r="E35" s="1932" t="s">
        <v>7771</v>
      </c>
      <c r="F35" s="89"/>
      <c r="G35" s="89"/>
      <c r="H35" s="167" t="s">
        <v>17574</v>
      </c>
      <c r="I35" s="45"/>
      <c r="J35" s="45"/>
      <c r="K35" s="45"/>
    </row>
    <row r="36" spans="2:11" ht="33">
      <c r="B36" s="228">
        <v>2</v>
      </c>
      <c r="C36" s="1928" t="s">
        <v>17575</v>
      </c>
      <c r="D36" s="1933" t="s">
        <v>8288</v>
      </c>
      <c r="E36" s="1836" t="s">
        <v>7771</v>
      </c>
      <c r="F36" s="93"/>
      <c r="G36" s="94"/>
      <c r="H36" s="169" t="s">
        <v>17576</v>
      </c>
      <c r="I36" s="45"/>
      <c r="J36" s="45"/>
      <c r="K36" s="45"/>
    </row>
    <row r="37" spans="2:11" ht="63">
      <c r="B37" s="228">
        <v>3</v>
      </c>
      <c r="C37" s="1928" t="s">
        <v>17577</v>
      </c>
      <c r="D37" s="1933" t="s">
        <v>17578</v>
      </c>
      <c r="E37" s="1836" t="s">
        <v>17303</v>
      </c>
      <c r="F37" s="93"/>
      <c r="G37" s="93"/>
      <c r="H37" s="172" t="s">
        <v>17579</v>
      </c>
      <c r="I37" s="45"/>
      <c r="J37" s="45"/>
      <c r="K37" s="45"/>
    </row>
    <row r="38" spans="2:11">
      <c r="B38" s="228">
        <v>4</v>
      </c>
      <c r="C38" s="1896" t="s">
        <v>9923</v>
      </c>
      <c r="D38" s="1897" t="s">
        <v>17188</v>
      </c>
      <c r="E38" s="1898" t="s">
        <v>7771</v>
      </c>
      <c r="F38" s="93"/>
      <c r="G38" s="93"/>
      <c r="H38" s="239"/>
      <c r="I38" s="45"/>
      <c r="J38" s="45"/>
      <c r="K38" s="45"/>
    </row>
    <row r="39" spans="2:11">
      <c r="B39" s="228">
        <v>5</v>
      </c>
      <c r="C39" s="1934" t="s">
        <v>9864</v>
      </c>
      <c r="D39" s="1897" t="s">
        <v>17248</v>
      </c>
      <c r="E39" s="1898" t="s">
        <v>7771</v>
      </c>
      <c r="F39" s="93"/>
      <c r="G39" s="97"/>
      <c r="H39" s="173"/>
      <c r="I39" s="45"/>
      <c r="J39" s="45"/>
      <c r="K39" s="45"/>
    </row>
    <row r="40" spans="2:11">
      <c r="B40" s="228">
        <v>6</v>
      </c>
      <c r="C40" s="1896" t="s">
        <v>9951</v>
      </c>
      <c r="D40" s="1897" t="s">
        <v>7357</v>
      </c>
      <c r="E40" s="1896" t="s">
        <v>7771</v>
      </c>
      <c r="F40" s="93"/>
      <c r="G40" s="93"/>
      <c r="H40" s="239"/>
      <c r="I40" s="45"/>
      <c r="J40" s="45"/>
      <c r="K40" s="45"/>
    </row>
    <row r="41" spans="2:11">
      <c r="B41" s="228">
        <v>7</v>
      </c>
      <c r="C41" s="1896" t="s">
        <v>11474</v>
      </c>
      <c r="D41" s="1897" t="s">
        <v>17233</v>
      </c>
      <c r="E41" s="1896" t="s">
        <v>7771</v>
      </c>
      <c r="F41" s="93"/>
      <c r="G41" s="94"/>
      <c r="H41" s="169"/>
      <c r="I41" s="45"/>
      <c r="J41" s="45"/>
      <c r="K41" s="45"/>
    </row>
    <row r="42" spans="2:11">
      <c r="B42" s="228">
        <v>8</v>
      </c>
      <c r="C42" s="1896" t="s">
        <v>9580</v>
      </c>
      <c r="D42" s="1897" t="s">
        <v>17175</v>
      </c>
      <c r="E42" s="1898" t="s">
        <v>17303</v>
      </c>
      <c r="F42" s="93"/>
      <c r="G42" s="94"/>
      <c r="H42" s="219"/>
      <c r="I42" s="45"/>
      <c r="J42" s="45"/>
      <c r="K42" s="45"/>
    </row>
    <row r="43" spans="2:11">
      <c r="B43" s="228">
        <v>9</v>
      </c>
      <c r="C43" s="1934" t="s">
        <v>17580</v>
      </c>
      <c r="D43" s="1935" t="s">
        <v>7966</v>
      </c>
      <c r="E43" s="1896" t="s">
        <v>7771</v>
      </c>
      <c r="F43" s="93"/>
      <c r="G43" s="94"/>
      <c r="H43" s="169" t="s">
        <v>17581</v>
      </c>
      <c r="I43" s="45"/>
      <c r="J43" s="45"/>
      <c r="K43" s="45"/>
    </row>
    <row r="44" spans="2:11">
      <c r="B44" s="228">
        <v>10</v>
      </c>
      <c r="C44" s="1896" t="s">
        <v>17582</v>
      </c>
      <c r="D44" s="1935" t="s">
        <v>17583</v>
      </c>
      <c r="E44" s="1898" t="s">
        <v>17303</v>
      </c>
      <c r="F44" s="93"/>
      <c r="G44" s="94"/>
      <c r="H44" s="169"/>
      <c r="I44" s="45"/>
      <c r="J44" s="45"/>
      <c r="K44" s="45"/>
    </row>
    <row r="45" spans="2:11">
      <c r="B45" s="228">
        <v>11</v>
      </c>
      <c r="C45" s="1896" t="s">
        <v>17584</v>
      </c>
      <c r="D45" s="1935" t="s">
        <v>17585</v>
      </c>
      <c r="E45" s="1896" t="s">
        <v>7771</v>
      </c>
      <c r="F45" s="93"/>
      <c r="G45" s="94"/>
      <c r="H45" s="169"/>
      <c r="I45" s="45"/>
      <c r="J45" s="45"/>
      <c r="K45" s="45"/>
    </row>
    <row r="46" spans="2:11">
      <c r="B46" s="228">
        <v>12</v>
      </c>
      <c r="C46" s="1896" t="s">
        <v>17586</v>
      </c>
      <c r="D46" s="1897" t="s">
        <v>17587</v>
      </c>
      <c r="E46" s="1898" t="s">
        <v>17303</v>
      </c>
      <c r="F46" s="93"/>
      <c r="G46" s="94"/>
      <c r="H46" s="169"/>
      <c r="I46" s="45"/>
      <c r="J46" s="45"/>
      <c r="K46" s="45"/>
    </row>
    <row r="47" spans="2:11">
      <c r="B47" s="228">
        <v>13</v>
      </c>
      <c r="C47" s="1896" t="s">
        <v>17588</v>
      </c>
      <c r="D47" s="1935" t="s">
        <v>17589</v>
      </c>
      <c r="E47" s="1898" t="s">
        <v>17303</v>
      </c>
      <c r="F47" s="93"/>
      <c r="G47" s="94"/>
      <c r="H47" s="239"/>
      <c r="I47" s="45"/>
      <c r="J47" s="45"/>
      <c r="K47" s="45"/>
    </row>
    <row r="48" spans="2:11">
      <c r="B48" s="228">
        <v>14</v>
      </c>
      <c r="C48" s="1896" t="s">
        <v>17590</v>
      </c>
      <c r="D48" s="1935" t="s">
        <v>17591</v>
      </c>
      <c r="E48" s="1896" t="s">
        <v>7771</v>
      </c>
      <c r="F48" s="93"/>
      <c r="G48" s="94"/>
      <c r="H48" s="169"/>
      <c r="I48" s="45"/>
      <c r="J48" s="45"/>
      <c r="K48" s="45"/>
    </row>
    <row r="49" spans="2:11">
      <c r="B49" s="228">
        <v>15</v>
      </c>
      <c r="C49" s="1896" t="s">
        <v>17592</v>
      </c>
      <c r="D49" s="1897" t="s">
        <v>17593</v>
      </c>
      <c r="E49" s="1898" t="s">
        <v>17303</v>
      </c>
      <c r="F49" s="93"/>
      <c r="G49" s="94"/>
      <c r="H49" s="239"/>
      <c r="I49" s="45"/>
      <c r="J49" s="45"/>
      <c r="K49" s="45"/>
    </row>
    <row r="50" spans="2:11">
      <c r="B50" s="228">
        <v>16</v>
      </c>
      <c r="C50" s="1896" t="s">
        <v>17594</v>
      </c>
      <c r="D50" s="1897" t="s">
        <v>17595</v>
      </c>
      <c r="E50" s="1896" t="s">
        <v>7771</v>
      </c>
      <c r="F50" s="93"/>
      <c r="G50" s="94"/>
      <c r="H50" s="169"/>
      <c r="I50" s="45"/>
      <c r="J50" s="45"/>
      <c r="K50" s="45"/>
    </row>
    <row r="51" spans="2:11">
      <c r="B51" s="228">
        <v>17</v>
      </c>
      <c r="C51" s="1896" t="s">
        <v>17596</v>
      </c>
      <c r="D51" s="1935" t="s">
        <v>17597</v>
      </c>
      <c r="E51" s="1896" t="s">
        <v>7771</v>
      </c>
      <c r="F51" s="93"/>
      <c r="G51" s="45"/>
      <c r="H51" s="116"/>
    </row>
    <row r="52" spans="2:11">
      <c r="B52" s="228">
        <v>18</v>
      </c>
      <c r="C52" s="1896" t="s">
        <v>17501</v>
      </c>
      <c r="D52" s="1897" t="s">
        <v>17598</v>
      </c>
      <c r="E52" s="1898" t="s">
        <v>17303</v>
      </c>
      <c r="F52" s="93"/>
      <c r="G52" s="45"/>
      <c r="H52" s="116"/>
    </row>
    <row r="53" spans="2:11">
      <c r="B53" s="228">
        <v>19</v>
      </c>
      <c r="C53" s="1896" t="s">
        <v>17313</v>
      </c>
      <c r="D53" s="1897" t="s">
        <v>17314</v>
      </c>
      <c r="E53" s="1898" t="s">
        <v>17303</v>
      </c>
      <c r="F53" s="93"/>
      <c r="G53" s="45"/>
      <c r="H53" s="116"/>
    </row>
    <row r="54" spans="2:11">
      <c r="B54" s="241">
        <v>21</v>
      </c>
      <c r="C54" s="1886" t="s">
        <v>17320</v>
      </c>
      <c r="D54" s="1887" t="s">
        <v>17321</v>
      </c>
      <c r="E54" s="1888" t="s">
        <v>7771</v>
      </c>
      <c r="F54" s="93"/>
      <c r="H54" s="219"/>
    </row>
    <row r="55" spans="2:11">
      <c r="B55" s="1936"/>
      <c r="C55" s="1896" t="s">
        <v>17322</v>
      </c>
      <c r="D55" s="1897" t="s">
        <v>17323</v>
      </c>
      <c r="E55" s="1898" t="s">
        <v>7771</v>
      </c>
      <c r="F55" s="512"/>
      <c r="G55" s="512"/>
      <c r="H55" s="533"/>
    </row>
    <row r="56" spans="2:11" ht="33.75" thickBot="1">
      <c r="B56" s="1937"/>
      <c r="C56" s="1938" t="s">
        <v>17599</v>
      </c>
      <c r="D56" s="1939" t="s">
        <v>17600</v>
      </c>
      <c r="E56" s="1938" t="s">
        <v>7771</v>
      </c>
      <c r="F56" s="539"/>
      <c r="G56" s="539"/>
      <c r="H56" s="1940" t="s">
        <v>17601</v>
      </c>
    </row>
    <row r="57" spans="2:11" ht="83.25" thickBot="1">
      <c r="B57" s="1937"/>
      <c r="C57" s="1938" t="s">
        <v>17602</v>
      </c>
      <c r="D57" s="1939" t="s">
        <v>17603</v>
      </c>
      <c r="E57" s="1938" t="s">
        <v>7771</v>
      </c>
      <c r="F57" s="539">
        <v>1</v>
      </c>
      <c r="G57" s="539"/>
      <c r="H57" s="1940" t="s">
        <v>17604</v>
      </c>
    </row>
  </sheetData>
  <mergeCells count="1">
    <mergeCell ref="A2:A3"/>
  </mergeCells>
  <phoneticPr fontId="2" type="noConversion"/>
  <dataValidations count="2">
    <dataValidation type="list" allowBlank="1" showInputMessage="1" showErrorMessage="1" sqref="C6" xr:uid="{8DA94F7D-1464-4388-9728-861082E88F1F}">
      <formula1>"Web Service, API"</formula1>
    </dataValidation>
    <dataValidation type="list" allowBlank="1" showInputMessage="1" showErrorMessage="1" sqref="F6" xr:uid="{ABB3D332-C6A5-4D04-844E-B17421513281}">
      <formula1>"IB,MB,DAWHO, IB/MB, MB/DAWHO,IB/MB/DAWHO"</formula1>
    </dataValidation>
  </dataValidations>
  <hyperlinks>
    <hyperlink ref="A2:A3" location="'API Index'!A1" display="Return to Index" xr:uid="{CA72953F-49D4-4F7C-8F88-B0A5BD907B03}"/>
    <hyperlink ref="K6" r:id="rId1" display="https://10.11.66.149:8080/etfAPIM/" xr:uid="{2E35279D-6388-40B0-812F-C330B61F1F9A}"/>
    <hyperlink ref="L6" r:id="rId2" display="https://10.11.66.149:8080/etfAPIM/" xr:uid="{2BDC3EBB-46FA-4BBD-BFEB-E79248CB9CDC}"/>
    <hyperlink ref="M6" r:id="rId3" xr:uid="{CD9F2A5A-CBA1-437E-B95A-CCDAE1BA38AB}"/>
  </hyperlinks>
  <pageMargins left="0.7" right="0.7" top="0.75" bottom="0.75" header="0.3" footer="0.3"/>
  <pageSetup paperSize="9" orientation="portrait" r:id="rId4"/>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74FAD-A233-4803-86E3-00ADD24C1384}">
  <sheetPr codeName="工作表398">
    <tabColor rgb="FFFF0000"/>
  </sheetPr>
  <dimension ref="A1:M105"/>
  <sheetViews>
    <sheetView zoomScale="85" zoomScaleNormal="85" workbookViewId="0">
      <selection activeCell="C4" sqref="C4"/>
    </sheetView>
  </sheetViews>
  <sheetFormatPr defaultRowHeight="16.5"/>
  <cols>
    <col min="2" max="2" width="11.75" bestFit="1" customWidth="1"/>
    <col min="3" max="3" width="20.875" customWidth="1"/>
    <col min="4" max="4" width="19.125" customWidth="1"/>
    <col min="5" max="5" width="21.875" customWidth="1"/>
    <col min="6" max="6" width="15.625" customWidth="1"/>
    <col min="7" max="7" width="17.625" customWidth="1"/>
    <col min="8" max="8" width="29.5"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1"/>
      <c r="B3" s="46" t="s">
        <v>17457</v>
      </c>
      <c r="C3" s="46">
        <v>392</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17605</v>
      </c>
      <c r="C6" s="56" t="s">
        <v>2093</v>
      </c>
      <c r="D6" s="55" t="s">
        <v>3888</v>
      </c>
      <c r="E6" s="55" t="s">
        <v>3889</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9.5" thickBot="1">
      <c r="B17" s="83" t="s">
        <v>7224</v>
      </c>
      <c r="C17" s="45" t="s">
        <v>7223</v>
      </c>
      <c r="D17" s="45"/>
      <c r="E17" s="45"/>
      <c r="F17" s="45"/>
      <c r="G17" s="45"/>
      <c r="H17" s="45"/>
      <c r="I17" s="45"/>
      <c r="J17" s="45"/>
      <c r="K17" s="45"/>
    </row>
    <row r="18" spans="2:11" ht="17.25" thickBot="1">
      <c r="B18" s="58" t="s">
        <v>6570</v>
      </c>
      <c r="C18" s="85" t="s">
        <v>6571</v>
      </c>
      <c r="D18" s="85" t="s">
        <v>6572</v>
      </c>
      <c r="E18" s="59" t="s">
        <v>6573</v>
      </c>
      <c r="F18" s="85" t="s">
        <v>6574</v>
      </c>
      <c r="G18" s="85" t="s">
        <v>6575</v>
      </c>
      <c r="H18" s="86" t="s">
        <v>6557</v>
      </c>
      <c r="I18" s="45"/>
      <c r="J18" s="45"/>
      <c r="K18" s="45"/>
    </row>
    <row r="19" spans="2:11" ht="66.75" thickBot="1">
      <c r="B19" s="91">
        <v>1</v>
      </c>
      <c r="C19" s="1928" t="s">
        <v>17606</v>
      </c>
      <c r="D19" s="1836" t="s">
        <v>17607</v>
      </c>
      <c r="E19" s="1928" t="s">
        <v>7771</v>
      </c>
      <c r="F19" s="89" t="s">
        <v>6579</v>
      </c>
      <c r="G19" s="195"/>
      <c r="H19" s="167" t="s">
        <v>17608</v>
      </c>
      <c r="I19" s="45"/>
      <c r="J19" s="45"/>
      <c r="K19" s="45"/>
    </row>
    <row r="20" spans="2:11">
      <c r="B20" s="91"/>
      <c r="C20" s="1934" t="s">
        <v>17573</v>
      </c>
      <c r="D20" s="1897" t="s">
        <v>11919</v>
      </c>
      <c r="E20" s="1898" t="s">
        <v>7771</v>
      </c>
      <c r="F20" s="1492" t="s">
        <v>6579</v>
      </c>
      <c r="G20" s="97"/>
      <c r="I20" s="45"/>
      <c r="J20" s="45"/>
      <c r="K20" s="45"/>
    </row>
    <row r="21" spans="2:11">
      <c r="B21" s="91">
        <v>2</v>
      </c>
      <c r="C21" s="1928" t="s">
        <v>17575</v>
      </c>
      <c r="D21" s="1933" t="s">
        <v>8288</v>
      </c>
      <c r="E21" s="1836" t="s">
        <v>7771</v>
      </c>
      <c r="F21" s="93" t="s">
        <v>6579</v>
      </c>
      <c r="G21" s="97"/>
      <c r="H21" s="173" t="s">
        <v>17609</v>
      </c>
      <c r="I21" s="45"/>
      <c r="J21" s="45"/>
      <c r="K21" s="45"/>
    </row>
    <row r="22" spans="2:11" ht="47.25">
      <c r="B22" s="91">
        <v>3</v>
      </c>
      <c r="C22" s="1928" t="s">
        <v>17577</v>
      </c>
      <c r="D22" s="1933" t="s">
        <v>17578</v>
      </c>
      <c r="E22" s="1836" t="s">
        <v>17303</v>
      </c>
      <c r="F22" s="93" t="s">
        <v>6579</v>
      </c>
      <c r="G22" s="97"/>
      <c r="H22" s="1617" t="s">
        <v>17610</v>
      </c>
      <c r="I22" s="45"/>
      <c r="J22" s="45"/>
      <c r="K22" s="45"/>
    </row>
    <row r="23" spans="2:11">
      <c r="B23" s="91">
        <v>4</v>
      </c>
      <c r="C23" s="1934" t="s">
        <v>16159</v>
      </c>
      <c r="D23" s="1897" t="s">
        <v>17188</v>
      </c>
      <c r="E23" s="1898" t="s">
        <v>7771</v>
      </c>
      <c r="F23" s="93" t="s">
        <v>6579</v>
      </c>
      <c r="G23" s="97"/>
      <c r="H23" s="173"/>
      <c r="I23" s="45"/>
      <c r="J23" s="45"/>
      <c r="K23" s="45"/>
    </row>
    <row r="24" spans="2:11">
      <c r="B24" s="91">
        <v>5</v>
      </c>
      <c r="C24" s="1896" t="s">
        <v>9951</v>
      </c>
      <c r="D24" s="1935" t="s">
        <v>7357</v>
      </c>
      <c r="E24" s="1896" t="s">
        <v>7771</v>
      </c>
      <c r="F24" s="93" t="s">
        <v>6579</v>
      </c>
      <c r="G24" s="97"/>
      <c r="H24" s="173"/>
      <c r="I24" s="45"/>
      <c r="J24" s="45"/>
      <c r="K24" s="45"/>
    </row>
    <row r="25" spans="2:11">
      <c r="B25" s="91">
        <v>6</v>
      </c>
      <c r="C25" s="1896" t="s">
        <v>11474</v>
      </c>
      <c r="D25" s="1935" t="s">
        <v>17233</v>
      </c>
      <c r="E25" s="1896" t="s">
        <v>7771</v>
      </c>
      <c r="F25" s="93" t="s">
        <v>6579</v>
      </c>
      <c r="G25" s="97"/>
      <c r="H25" s="173"/>
      <c r="I25" s="45"/>
      <c r="J25" s="45"/>
      <c r="K25" s="45"/>
    </row>
    <row r="26" spans="2:11">
      <c r="B26" s="91">
        <v>7</v>
      </c>
      <c r="C26" s="1896" t="s">
        <v>9580</v>
      </c>
      <c r="D26" s="1935" t="s">
        <v>17175</v>
      </c>
      <c r="E26" s="1898" t="s">
        <v>17303</v>
      </c>
      <c r="F26" s="93" t="s">
        <v>6579</v>
      </c>
      <c r="G26" s="97"/>
      <c r="I26" s="45"/>
      <c r="J26" s="45"/>
      <c r="K26" s="45"/>
    </row>
    <row r="27" spans="2:11" ht="31.5">
      <c r="B27" s="91">
        <v>8</v>
      </c>
      <c r="C27" s="1934" t="s">
        <v>17611</v>
      </c>
      <c r="D27" s="1935" t="s">
        <v>7966</v>
      </c>
      <c r="E27" s="1896" t="s">
        <v>7771</v>
      </c>
      <c r="F27" s="93" t="s">
        <v>6579</v>
      </c>
      <c r="G27" s="97"/>
      <c r="H27" s="1617" t="s">
        <v>17612</v>
      </c>
      <c r="I27" s="45"/>
      <c r="J27" s="45"/>
      <c r="K27" s="45"/>
    </row>
    <row r="28" spans="2:11">
      <c r="B28" s="91">
        <v>9</v>
      </c>
      <c r="C28" s="1896" t="s">
        <v>17582</v>
      </c>
      <c r="D28" s="1935" t="s">
        <v>17583</v>
      </c>
      <c r="E28" s="1898" t="s">
        <v>17303</v>
      </c>
      <c r="F28" s="93" t="s">
        <v>6579</v>
      </c>
      <c r="G28" s="97"/>
      <c r="H28" s="173"/>
      <c r="I28" s="45"/>
      <c r="J28" s="45"/>
      <c r="K28" s="45"/>
    </row>
    <row r="29" spans="2:11">
      <c r="B29" s="91">
        <v>10</v>
      </c>
      <c r="C29" s="1896" t="s">
        <v>17613</v>
      </c>
      <c r="D29" s="1935" t="s">
        <v>17585</v>
      </c>
      <c r="E29" s="1896" t="s">
        <v>7771</v>
      </c>
      <c r="F29" s="93" t="s">
        <v>6579</v>
      </c>
      <c r="G29" s="97"/>
      <c r="H29" s="173"/>
      <c r="I29" s="45"/>
      <c r="J29" s="45"/>
      <c r="K29" s="45"/>
    </row>
    <row r="30" spans="2:11">
      <c r="B30" s="91">
        <v>11</v>
      </c>
      <c r="C30" s="1896" t="s">
        <v>17614</v>
      </c>
      <c r="D30" s="1897" t="s">
        <v>17587</v>
      </c>
      <c r="E30" s="1898" t="s">
        <v>17303</v>
      </c>
      <c r="F30" s="93" t="s">
        <v>6579</v>
      </c>
      <c r="G30" s="97"/>
      <c r="H30" s="173"/>
      <c r="I30" s="45"/>
      <c r="J30" s="45"/>
      <c r="K30" s="45"/>
    </row>
    <row r="31" spans="2:11">
      <c r="B31" s="91">
        <v>12</v>
      </c>
      <c r="C31" s="1896" t="s">
        <v>17588</v>
      </c>
      <c r="D31" s="1935" t="s">
        <v>17589</v>
      </c>
      <c r="E31" s="1898" t="s">
        <v>17303</v>
      </c>
      <c r="F31" s="93" t="s">
        <v>6579</v>
      </c>
      <c r="G31" s="97"/>
      <c r="H31" s="173"/>
      <c r="I31" s="45"/>
      <c r="J31" s="45"/>
      <c r="K31" s="45"/>
    </row>
    <row r="32" spans="2:11">
      <c r="B32" s="91">
        <v>13</v>
      </c>
      <c r="C32" s="1896" t="s">
        <v>17615</v>
      </c>
      <c r="D32" s="1935" t="s">
        <v>17591</v>
      </c>
      <c r="E32" s="1896" t="s">
        <v>7771</v>
      </c>
      <c r="F32" s="93" t="s">
        <v>6579</v>
      </c>
      <c r="G32" s="97"/>
      <c r="H32" s="173"/>
      <c r="I32" s="45"/>
      <c r="J32" s="45"/>
      <c r="K32" s="45"/>
    </row>
    <row r="33" spans="2:11">
      <c r="B33" s="91">
        <v>14</v>
      </c>
      <c r="C33" s="1896" t="s">
        <v>17616</v>
      </c>
      <c r="D33" s="1897" t="s">
        <v>17593</v>
      </c>
      <c r="E33" s="1898" t="s">
        <v>17303</v>
      </c>
      <c r="F33" s="93" t="s">
        <v>6579</v>
      </c>
      <c r="G33" s="97"/>
      <c r="H33" s="173"/>
      <c r="I33" s="45"/>
      <c r="J33" s="45"/>
      <c r="K33" s="45"/>
    </row>
    <row r="34" spans="2:11" ht="78.75">
      <c r="B34" s="91">
        <v>15</v>
      </c>
      <c r="C34" s="1928" t="s">
        <v>17602</v>
      </c>
      <c r="D34" s="1836" t="s">
        <v>17603</v>
      </c>
      <c r="E34" s="1928" t="s">
        <v>7771</v>
      </c>
      <c r="F34" s="93" t="s">
        <v>6579</v>
      </c>
      <c r="G34" s="97"/>
      <c r="H34" s="173" t="s">
        <v>17617</v>
      </c>
      <c r="I34" s="45"/>
      <c r="J34" s="45"/>
      <c r="K34" s="45"/>
    </row>
    <row r="35" spans="2:11">
      <c r="B35" s="91">
        <v>16</v>
      </c>
      <c r="C35" s="1896" t="s">
        <v>17618</v>
      </c>
      <c r="D35" s="1935" t="s">
        <v>8285</v>
      </c>
      <c r="E35" s="1896" t="s">
        <v>7771</v>
      </c>
      <c r="F35" s="93" t="s">
        <v>6579</v>
      </c>
      <c r="G35" s="97"/>
      <c r="H35" s="173"/>
      <c r="I35" s="45"/>
      <c r="J35" s="45"/>
      <c r="K35" s="45"/>
    </row>
    <row r="36" spans="2:11">
      <c r="B36" s="91">
        <v>17</v>
      </c>
      <c r="C36" s="1896" t="s">
        <v>17619</v>
      </c>
      <c r="D36" s="1935" t="s">
        <v>17554</v>
      </c>
      <c r="E36" s="1896" t="s">
        <v>7771</v>
      </c>
      <c r="F36" s="93" t="s">
        <v>6579</v>
      </c>
      <c r="G36" s="97"/>
      <c r="H36" s="1617"/>
      <c r="I36" s="45"/>
      <c r="J36" s="45"/>
      <c r="K36" s="45"/>
    </row>
    <row r="37" spans="2:11">
      <c r="B37" s="91">
        <v>18</v>
      </c>
      <c r="C37" s="1896" t="s">
        <v>17620</v>
      </c>
      <c r="D37" s="1935" t="s">
        <v>17621</v>
      </c>
      <c r="E37" s="1898" t="s">
        <v>17303</v>
      </c>
      <c r="F37" s="93" t="s">
        <v>6579</v>
      </c>
      <c r="G37" s="97"/>
      <c r="H37" s="1617"/>
      <c r="I37" s="45"/>
      <c r="J37" s="45"/>
      <c r="K37" s="45"/>
    </row>
    <row r="38" spans="2:11" ht="31.5">
      <c r="B38" s="91">
        <v>19</v>
      </c>
      <c r="C38" s="1934" t="s">
        <v>17622</v>
      </c>
      <c r="D38" s="1935" t="s">
        <v>8283</v>
      </c>
      <c r="E38" s="1896" t="s">
        <v>7771</v>
      </c>
      <c r="F38" s="93" t="s">
        <v>6579</v>
      </c>
      <c r="G38" s="97"/>
      <c r="H38" s="173"/>
      <c r="I38" s="45"/>
      <c r="J38" s="45"/>
      <c r="K38" s="45"/>
    </row>
    <row r="39" spans="2:11">
      <c r="B39" s="91">
        <v>20</v>
      </c>
      <c r="C39" s="1896" t="s">
        <v>17623</v>
      </c>
      <c r="D39" s="1935" t="s">
        <v>17624</v>
      </c>
      <c r="E39" s="1898" t="s">
        <v>17303</v>
      </c>
      <c r="F39" s="93" t="s">
        <v>6579</v>
      </c>
      <c r="G39" s="97"/>
      <c r="H39" s="173"/>
      <c r="I39" s="45"/>
      <c r="J39" s="45"/>
      <c r="K39" s="45"/>
    </row>
    <row r="40" spans="2:11">
      <c r="B40" s="91">
        <v>21</v>
      </c>
      <c r="C40" s="1896" t="s">
        <v>17625</v>
      </c>
      <c r="D40" s="1935" t="s">
        <v>17626</v>
      </c>
      <c r="E40" s="1896" t="s">
        <v>7771</v>
      </c>
      <c r="F40" s="93" t="s">
        <v>6579</v>
      </c>
      <c r="G40" s="97"/>
      <c r="H40" s="173"/>
      <c r="I40" s="45"/>
      <c r="J40" s="45"/>
      <c r="K40" s="45"/>
    </row>
    <row r="41" spans="2:11">
      <c r="B41" s="91">
        <v>22</v>
      </c>
      <c r="C41" s="1896" t="s">
        <v>17627</v>
      </c>
      <c r="D41" s="1897" t="s">
        <v>17628</v>
      </c>
      <c r="E41" s="1898" t="s">
        <v>17303</v>
      </c>
      <c r="F41" s="93" t="s">
        <v>6579</v>
      </c>
      <c r="G41" s="97"/>
      <c r="H41" s="173"/>
      <c r="I41" s="45"/>
      <c r="J41" s="45"/>
      <c r="K41" s="45"/>
    </row>
    <row r="42" spans="2:11">
      <c r="B42" s="91">
        <v>23</v>
      </c>
      <c r="C42" s="1896" t="s">
        <v>17629</v>
      </c>
      <c r="D42" s="1935" t="s">
        <v>17630</v>
      </c>
      <c r="E42" s="1898" t="s">
        <v>17303</v>
      </c>
      <c r="F42" s="93" t="s">
        <v>6579</v>
      </c>
      <c r="G42" s="97"/>
      <c r="H42" s="173"/>
      <c r="I42" s="45"/>
      <c r="J42" s="45"/>
      <c r="K42" s="45"/>
    </row>
    <row r="43" spans="2:11">
      <c r="B43" s="91">
        <v>24</v>
      </c>
      <c r="C43" s="1896" t="s">
        <v>17631</v>
      </c>
      <c r="D43" s="1935" t="s">
        <v>17632</v>
      </c>
      <c r="E43" s="1896" t="s">
        <v>7771</v>
      </c>
      <c r="F43" s="93" t="s">
        <v>6579</v>
      </c>
      <c r="G43" s="97"/>
      <c r="H43" s="1617" t="s">
        <v>17633</v>
      </c>
      <c r="I43" s="45"/>
      <c r="J43" s="45"/>
      <c r="K43" s="45"/>
    </row>
    <row r="44" spans="2:11">
      <c r="B44" s="91">
        <v>25</v>
      </c>
      <c r="C44" s="1896" t="s">
        <v>17634</v>
      </c>
      <c r="D44" s="1897" t="s">
        <v>17635</v>
      </c>
      <c r="E44" s="1898" t="s">
        <v>17303</v>
      </c>
      <c r="F44" s="93" t="s">
        <v>6579</v>
      </c>
      <c r="G44" s="97"/>
      <c r="H44" s="1617" t="s">
        <v>17633</v>
      </c>
      <c r="I44" s="45"/>
      <c r="J44" s="45"/>
      <c r="K44" s="45"/>
    </row>
    <row r="45" spans="2:11" ht="48">
      <c r="B45" s="91">
        <v>26</v>
      </c>
      <c r="C45" s="1934" t="s">
        <v>17636</v>
      </c>
      <c r="D45" s="1897" t="s">
        <v>17595</v>
      </c>
      <c r="E45" s="1896" t="s">
        <v>7771</v>
      </c>
      <c r="F45" s="93" t="s">
        <v>6579</v>
      </c>
      <c r="G45" s="97"/>
      <c r="H45" s="1617" t="s">
        <v>17637</v>
      </c>
      <c r="I45" s="45"/>
      <c r="J45" s="45"/>
      <c r="K45" s="45"/>
    </row>
    <row r="46" spans="2:11" ht="48">
      <c r="B46" s="91">
        <v>27</v>
      </c>
      <c r="C46" s="1934" t="s">
        <v>17638</v>
      </c>
      <c r="D46" s="1897" t="s">
        <v>17597</v>
      </c>
      <c r="E46" s="1896" t="s">
        <v>7771</v>
      </c>
      <c r="F46" s="93" t="s">
        <v>6579</v>
      </c>
      <c r="G46" s="97"/>
      <c r="H46" s="1617" t="s">
        <v>17639</v>
      </c>
      <c r="I46" s="45"/>
      <c r="J46" s="45"/>
      <c r="K46" s="45"/>
    </row>
    <row r="47" spans="2:11" ht="48">
      <c r="B47" s="91">
        <v>28</v>
      </c>
      <c r="C47" s="1934" t="s">
        <v>17640</v>
      </c>
      <c r="D47" s="1897" t="s">
        <v>7801</v>
      </c>
      <c r="E47" s="1896" t="s">
        <v>7771</v>
      </c>
      <c r="F47" s="93" t="s">
        <v>6579</v>
      </c>
      <c r="G47" s="97"/>
      <c r="H47" s="1617" t="s">
        <v>17639</v>
      </c>
      <c r="I47" s="45"/>
      <c r="J47" s="45"/>
      <c r="K47" s="45"/>
    </row>
    <row r="48" spans="2:11" ht="47.25">
      <c r="B48" s="91">
        <v>29</v>
      </c>
      <c r="C48" s="1934" t="s">
        <v>17641</v>
      </c>
      <c r="D48" s="1897" t="s">
        <v>17598</v>
      </c>
      <c r="E48" s="1898" t="s">
        <v>17303</v>
      </c>
      <c r="F48" s="93" t="s">
        <v>6579</v>
      </c>
      <c r="G48" s="97"/>
      <c r="H48" s="1617" t="s">
        <v>17639</v>
      </c>
      <c r="I48" s="45"/>
      <c r="J48" s="61"/>
      <c r="K48" s="45"/>
    </row>
    <row r="49" spans="2:11" ht="48" thickBot="1">
      <c r="B49" s="229">
        <v>30</v>
      </c>
      <c r="C49" s="1934" t="s">
        <v>17642</v>
      </c>
      <c r="D49" s="1897" t="s">
        <v>17314</v>
      </c>
      <c r="E49" s="1898" t="s">
        <v>17303</v>
      </c>
      <c r="F49" s="102" t="s">
        <v>6579</v>
      </c>
      <c r="G49" s="103"/>
      <c r="H49" s="238" t="s">
        <v>17643</v>
      </c>
      <c r="I49" s="45"/>
      <c r="J49" s="45"/>
      <c r="K49" s="45"/>
    </row>
    <row r="50" spans="2:11" ht="47.25">
      <c r="B50" s="22"/>
      <c r="C50" s="1934" t="s">
        <v>17644</v>
      </c>
      <c r="D50" s="1897" t="s">
        <v>17321</v>
      </c>
      <c r="E50" s="1898" t="s">
        <v>7771</v>
      </c>
      <c r="F50" s="93"/>
      <c r="G50" s="45"/>
      <c r="H50" s="45"/>
      <c r="I50" s="45"/>
      <c r="J50" s="45"/>
      <c r="K50" s="45"/>
    </row>
    <row r="51" spans="2:11" ht="47.25">
      <c r="B51" s="22"/>
      <c r="C51" s="1934" t="s">
        <v>17645</v>
      </c>
      <c r="D51" s="1897" t="s">
        <v>17323</v>
      </c>
      <c r="E51" s="1898" t="s">
        <v>7771</v>
      </c>
      <c r="F51" s="93"/>
      <c r="G51" s="45"/>
      <c r="H51" s="45"/>
      <c r="I51" s="45"/>
      <c r="J51" s="45"/>
      <c r="K51" s="45"/>
    </row>
    <row r="52" spans="2:11">
      <c r="B52" s="45"/>
      <c r="C52" s="45"/>
      <c r="D52" s="25"/>
      <c r="E52" s="45"/>
      <c r="F52" s="45"/>
      <c r="G52" s="45"/>
      <c r="H52" s="45"/>
      <c r="I52" s="45"/>
      <c r="J52" s="45"/>
      <c r="K52" s="45"/>
    </row>
    <row r="53" spans="2:11" ht="19.5" thickBot="1">
      <c r="B53" s="83" t="s">
        <v>7224</v>
      </c>
      <c r="C53" t="s">
        <v>7206</v>
      </c>
      <c r="H53" s="45"/>
      <c r="I53" s="45"/>
      <c r="J53" s="45"/>
      <c r="K53" s="45"/>
    </row>
    <row r="54" spans="2:11" ht="17.25" thickBot="1">
      <c r="B54" s="84" t="s">
        <v>6570</v>
      </c>
      <c r="C54" s="85" t="s">
        <v>6571</v>
      </c>
      <c r="D54" s="85" t="s">
        <v>6572</v>
      </c>
      <c r="E54" s="85" t="s">
        <v>6573</v>
      </c>
      <c r="F54" s="85" t="s">
        <v>6574</v>
      </c>
      <c r="G54" s="85" t="s">
        <v>6575</v>
      </c>
      <c r="H54" s="86" t="s">
        <v>6557</v>
      </c>
      <c r="I54" s="45"/>
      <c r="J54" s="45"/>
      <c r="K54" s="45"/>
    </row>
    <row r="55" spans="2:11">
      <c r="B55" s="87">
        <v>1</v>
      </c>
      <c r="C55" s="165" t="s">
        <v>7207</v>
      </c>
      <c r="D55" s="165" t="s">
        <v>7208</v>
      </c>
      <c r="E55" s="166" t="s">
        <v>7209</v>
      </c>
      <c r="F55" s="89" t="s">
        <v>6584</v>
      </c>
      <c r="G55" s="89"/>
      <c r="H55" s="167" t="s">
        <v>7210</v>
      </c>
      <c r="I55" s="45"/>
      <c r="J55" s="45"/>
      <c r="K55" s="45"/>
    </row>
    <row r="56" spans="2:11">
      <c r="B56" s="91">
        <v>2</v>
      </c>
      <c r="C56" s="168" t="s">
        <v>7225</v>
      </c>
      <c r="D56" s="168" t="s">
        <v>7212</v>
      </c>
      <c r="E56" s="23" t="s">
        <v>7213</v>
      </c>
      <c r="F56" s="93" t="s">
        <v>6584</v>
      </c>
      <c r="G56" s="94"/>
      <c r="H56" s="169" t="s">
        <v>7214</v>
      </c>
      <c r="I56" s="45"/>
      <c r="J56" s="45"/>
      <c r="K56" s="45"/>
    </row>
    <row r="57" spans="2:11" ht="78.75">
      <c r="B57" s="91">
        <v>3</v>
      </c>
      <c r="C57" s="170" t="s">
        <v>7215</v>
      </c>
      <c r="D57" s="170" t="s">
        <v>7216</v>
      </c>
      <c r="E57" s="182" t="s">
        <v>7209</v>
      </c>
      <c r="F57" s="93" t="s">
        <v>6584</v>
      </c>
      <c r="G57" s="93"/>
      <c r="H57" s="172" t="s">
        <v>7217</v>
      </c>
      <c r="I57" s="45"/>
      <c r="J57" s="45"/>
      <c r="K57" s="45"/>
    </row>
    <row r="58" spans="2:11">
      <c r="B58" s="91">
        <v>4</v>
      </c>
      <c r="C58" s="25" t="s">
        <v>7218</v>
      </c>
      <c r="D58" s="25" t="s">
        <v>7219</v>
      </c>
      <c r="E58" s="22" t="s">
        <v>7213</v>
      </c>
      <c r="F58" s="93" t="s">
        <v>6584</v>
      </c>
      <c r="G58" s="93"/>
      <c r="H58" s="173"/>
      <c r="I58" s="45"/>
      <c r="J58" s="45"/>
      <c r="K58" s="45"/>
    </row>
    <row r="59" spans="2:11">
      <c r="B59" s="91">
        <v>5</v>
      </c>
      <c r="C59" s="25" t="s">
        <v>7220</v>
      </c>
      <c r="D59" s="25" t="s">
        <v>7221</v>
      </c>
      <c r="E59" s="22" t="s">
        <v>7222</v>
      </c>
      <c r="F59" s="93" t="s">
        <v>6584</v>
      </c>
      <c r="G59" s="97"/>
      <c r="H59" s="173"/>
      <c r="I59" s="45"/>
      <c r="J59" s="45"/>
      <c r="K59" s="45"/>
    </row>
    <row r="60" spans="2:11" ht="82.5">
      <c r="B60" s="91">
        <v>6</v>
      </c>
      <c r="C60" s="170" t="s">
        <v>7226</v>
      </c>
      <c r="D60" s="183" t="s">
        <v>7227</v>
      </c>
      <c r="E60" s="182" t="s">
        <v>7228</v>
      </c>
      <c r="F60" s="93" t="s">
        <v>6584</v>
      </c>
      <c r="G60" s="93"/>
      <c r="H60" s="173" t="s">
        <v>17375</v>
      </c>
      <c r="I60" s="45"/>
      <c r="J60" s="45"/>
      <c r="K60" s="45"/>
    </row>
    <row r="61" spans="2:11" ht="17.25" thickBot="1">
      <c r="B61" s="99">
        <v>7</v>
      </c>
      <c r="C61" s="184" t="s">
        <v>7099</v>
      </c>
      <c r="D61" s="185" t="s">
        <v>7230</v>
      </c>
      <c r="E61" s="186" t="s">
        <v>7231</v>
      </c>
      <c r="F61" s="102" t="s">
        <v>6584</v>
      </c>
      <c r="G61" s="114"/>
      <c r="H61" s="187"/>
      <c r="I61" s="45"/>
      <c r="J61" s="45"/>
      <c r="K61" s="45"/>
    </row>
    <row r="62" spans="2:11">
      <c r="B62" s="45"/>
      <c r="C62" s="45"/>
      <c r="D62" s="45"/>
      <c r="E62" s="45"/>
      <c r="F62" s="45"/>
      <c r="G62" s="45"/>
      <c r="H62" s="45"/>
      <c r="I62" s="45"/>
      <c r="J62" s="45"/>
      <c r="K62" s="45"/>
    </row>
    <row r="63" spans="2:11" ht="19.5" thickBot="1">
      <c r="B63" s="83" t="s">
        <v>7224</v>
      </c>
      <c r="C63" t="s">
        <v>7549</v>
      </c>
      <c r="H63" s="45"/>
    </row>
    <row r="64" spans="2:11" ht="17.25" thickBot="1">
      <c r="B64" s="84" t="s">
        <v>6570</v>
      </c>
      <c r="C64" s="85" t="s">
        <v>6571</v>
      </c>
      <c r="D64" s="85" t="s">
        <v>6572</v>
      </c>
      <c r="E64" s="85" t="s">
        <v>6573</v>
      </c>
      <c r="F64" s="85" t="s">
        <v>6574</v>
      </c>
      <c r="G64" s="85" t="s">
        <v>6575</v>
      </c>
      <c r="H64" s="86" t="s">
        <v>6557</v>
      </c>
      <c r="I64" s="45"/>
      <c r="J64" s="45"/>
      <c r="K64" s="45"/>
    </row>
    <row r="65" spans="2:11" ht="63">
      <c r="B65" s="226">
        <v>1</v>
      </c>
      <c r="C65" s="165" t="s">
        <v>17606</v>
      </c>
      <c r="D65" s="1836" t="s">
        <v>17607</v>
      </c>
      <c r="E65" s="1928" t="s">
        <v>7771</v>
      </c>
      <c r="F65" s="89" t="s">
        <v>6584</v>
      </c>
      <c r="G65" s="89"/>
      <c r="H65" s="167" t="s">
        <v>17646</v>
      </c>
      <c r="I65" s="45"/>
      <c r="J65" s="45"/>
      <c r="K65" s="45"/>
    </row>
    <row r="66" spans="2:11">
      <c r="B66" s="91"/>
      <c r="C66" s="1503" t="s">
        <v>9644</v>
      </c>
      <c r="D66" s="1933" t="s">
        <v>8288</v>
      </c>
      <c r="E66" s="1836" t="s">
        <v>7771</v>
      </c>
      <c r="F66" s="1284" t="s">
        <v>6579</v>
      </c>
      <c r="G66" s="97"/>
      <c r="H66" s="173" t="s">
        <v>17609</v>
      </c>
      <c r="I66" s="45"/>
      <c r="J66" s="45"/>
      <c r="K66" s="45"/>
    </row>
    <row r="67" spans="2:11">
      <c r="B67" s="227">
        <v>2</v>
      </c>
      <c r="C67" s="168" t="s">
        <v>17548</v>
      </c>
      <c r="D67" s="1897" t="s">
        <v>11919</v>
      </c>
      <c r="E67" s="1898" t="s">
        <v>7771</v>
      </c>
      <c r="F67" s="93" t="s">
        <v>6584</v>
      </c>
      <c r="G67" s="94"/>
      <c r="H67" s="169"/>
      <c r="I67" s="45"/>
      <c r="J67" s="45"/>
      <c r="K67" s="45"/>
    </row>
    <row r="68" spans="2:11">
      <c r="B68" s="227">
        <v>3</v>
      </c>
      <c r="C68" s="168" t="s">
        <v>17424</v>
      </c>
      <c r="D68" s="1897" t="s">
        <v>17188</v>
      </c>
      <c r="E68" s="1898" t="s">
        <v>7771</v>
      </c>
      <c r="F68" s="93" t="s">
        <v>6584</v>
      </c>
      <c r="G68" s="93"/>
      <c r="H68" s="172"/>
      <c r="I68" s="45"/>
      <c r="J68" s="45"/>
      <c r="K68" s="45"/>
    </row>
    <row r="69" spans="2:11">
      <c r="B69" s="228">
        <v>4</v>
      </c>
      <c r="C69" s="168" t="s">
        <v>17247</v>
      </c>
      <c r="D69" s="1897" t="s">
        <v>17248</v>
      </c>
      <c r="E69" s="1898" t="s">
        <v>7771</v>
      </c>
      <c r="F69" s="93" t="s">
        <v>6584</v>
      </c>
      <c r="G69" s="93"/>
      <c r="H69" s="246"/>
      <c r="I69" s="45"/>
      <c r="J69" s="45"/>
      <c r="K69" s="45"/>
    </row>
    <row r="70" spans="2:11">
      <c r="B70" s="228">
        <v>5</v>
      </c>
      <c r="C70" s="168" t="s">
        <v>7424</v>
      </c>
      <c r="D70" s="1897" t="s">
        <v>7349</v>
      </c>
      <c r="E70" s="1898" t="s">
        <v>7771</v>
      </c>
      <c r="F70" s="93" t="s">
        <v>6584</v>
      </c>
      <c r="G70" s="97"/>
      <c r="H70" s="173" t="s">
        <v>17327</v>
      </c>
      <c r="I70" s="45"/>
      <c r="J70" s="45"/>
      <c r="K70" s="45"/>
    </row>
    <row r="71" spans="2:11">
      <c r="B71" s="228">
        <v>6</v>
      </c>
      <c r="C71" s="168" t="s">
        <v>8953</v>
      </c>
      <c r="D71" s="1925" t="s">
        <v>7353</v>
      </c>
      <c r="E71" s="1898" t="s">
        <v>7771</v>
      </c>
      <c r="F71" s="93"/>
      <c r="G71" s="97"/>
      <c r="H71" s="173"/>
      <c r="I71" s="45"/>
      <c r="J71" s="45"/>
      <c r="K71" s="45"/>
    </row>
    <row r="72" spans="2:11">
      <c r="B72" s="228">
        <v>7</v>
      </c>
      <c r="C72" s="168" t="s">
        <v>6965</v>
      </c>
      <c r="D72" s="1897" t="s">
        <v>7357</v>
      </c>
      <c r="E72" s="1896" t="s">
        <v>7771</v>
      </c>
      <c r="F72" s="93"/>
      <c r="G72" s="97"/>
      <c r="H72" s="173"/>
      <c r="I72" s="45"/>
      <c r="J72" s="45"/>
      <c r="K72" s="45"/>
    </row>
    <row r="73" spans="2:11">
      <c r="B73" s="228">
        <v>8</v>
      </c>
      <c r="C73" s="168" t="s">
        <v>16349</v>
      </c>
      <c r="D73" s="1897" t="s">
        <v>17233</v>
      </c>
      <c r="E73" s="1896" t="s">
        <v>7771</v>
      </c>
      <c r="F73" s="93"/>
      <c r="G73" s="97"/>
      <c r="H73" s="173"/>
      <c r="I73" s="45"/>
      <c r="J73" s="45"/>
      <c r="K73" s="45"/>
    </row>
    <row r="74" spans="2:11">
      <c r="B74" s="228">
        <v>9</v>
      </c>
      <c r="C74" s="168" t="s">
        <v>9152</v>
      </c>
      <c r="D74" s="1897" t="s">
        <v>17175</v>
      </c>
      <c r="E74" s="1898" t="s">
        <v>17303</v>
      </c>
      <c r="F74" s="93"/>
      <c r="G74" s="97"/>
      <c r="H74" s="173"/>
      <c r="I74" s="45"/>
      <c r="J74" s="45"/>
      <c r="K74" s="45"/>
    </row>
    <row r="75" spans="2:11">
      <c r="B75" s="228">
        <v>10</v>
      </c>
      <c r="C75" s="168" t="s">
        <v>17580</v>
      </c>
      <c r="D75" s="1935" t="s">
        <v>7966</v>
      </c>
      <c r="E75" s="1896" t="s">
        <v>7771</v>
      </c>
      <c r="F75" s="93"/>
      <c r="G75" s="97"/>
      <c r="H75" s="1617" t="s">
        <v>17612</v>
      </c>
      <c r="I75" s="45"/>
      <c r="J75" s="45"/>
      <c r="K75" s="45"/>
    </row>
    <row r="76" spans="2:11">
      <c r="B76" s="228">
        <v>11</v>
      </c>
      <c r="C76" s="168" t="s">
        <v>17647</v>
      </c>
      <c r="D76" s="1935" t="s">
        <v>17583</v>
      </c>
      <c r="E76" s="1898" t="s">
        <v>17303</v>
      </c>
      <c r="F76" s="93"/>
      <c r="G76" s="97"/>
      <c r="H76" s="173"/>
      <c r="I76" s="45"/>
      <c r="J76" s="45"/>
      <c r="K76" s="45"/>
    </row>
    <row r="77" spans="2:11">
      <c r="B77" s="228">
        <v>12</v>
      </c>
      <c r="C77" s="168" t="s">
        <v>17613</v>
      </c>
      <c r="D77" s="1935" t="s">
        <v>17585</v>
      </c>
      <c r="E77" s="1896" t="s">
        <v>7771</v>
      </c>
      <c r="F77" s="93"/>
      <c r="G77" s="97"/>
      <c r="H77" s="173"/>
      <c r="I77" s="45"/>
      <c r="J77" s="45"/>
      <c r="K77" s="45"/>
    </row>
    <row r="78" spans="2:11">
      <c r="B78" s="228">
        <v>13</v>
      </c>
      <c r="C78" s="168" t="s">
        <v>17614</v>
      </c>
      <c r="D78" s="1897" t="s">
        <v>17587</v>
      </c>
      <c r="E78" s="1898" t="s">
        <v>17303</v>
      </c>
      <c r="F78" s="93"/>
      <c r="G78" s="97"/>
      <c r="H78" s="173"/>
      <c r="I78" s="45"/>
      <c r="J78" s="45"/>
      <c r="K78" s="45"/>
    </row>
    <row r="79" spans="2:11">
      <c r="B79" s="228">
        <v>14</v>
      </c>
      <c r="C79" s="168" t="s">
        <v>17648</v>
      </c>
      <c r="D79" s="1935" t="s">
        <v>17589</v>
      </c>
      <c r="E79" s="1898" t="s">
        <v>17303</v>
      </c>
      <c r="F79" s="93"/>
      <c r="G79" s="97"/>
      <c r="H79" s="173"/>
      <c r="I79" s="45"/>
      <c r="J79" s="45"/>
      <c r="K79" s="45"/>
    </row>
    <row r="80" spans="2:11">
      <c r="B80" s="228">
        <v>15</v>
      </c>
      <c r="C80" s="168" t="s">
        <v>17615</v>
      </c>
      <c r="D80" s="1935" t="s">
        <v>17591</v>
      </c>
      <c r="E80" s="1896" t="s">
        <v>7771</v>
      </c>
      <c r="F80" s="93"/>
      <c r="G80" s="97"/>
      <c r="H80" s="173"/>
      <c r="I80" s="45"/>
      <c r="J80" s="45"/>
      <c r="K80" s="45"/>
    </row>
    <row r="81" spans="2:11">
      <c r="B81" s="228">
        <v>16</v>
      </c>
      <c r="C81" s="168" t="s">
        <v>17616</v>
      </c>
      <c r="D81" s="1897" t="s">
        <v>17593</v>
      </c>
      <c r="E81" s="1898" t="s">
        <v>17303</v>
      </c>
      <c r="F81" s="93"/>
      <c r="G81" s="97"/>
      <c r="H81" s="173"/>
      <c r="I81" s="45"/>
      <c r="J81" s="45"/>
      <c r="K81" s="45"/>
    </row>
    <row r="82" spans="2:11">
      <c r="B82" s="228">
        <v>17</v>
      </c>
      <c r="C82" s="168" t="s">
        <v>6965</v>
      </c>
      <c r="D82" s="1935" t="s">
        <v>8285</v>
      </c>
      <c r="E82" s="1896" t="s">
        <v>7771</v>
      </c>
      <c r="F82" s="93"/>
      <c r="G82" s="97"/>
      <c r="H82" s="173"/>
      <c r="I82" s="45"/>
      <c r="J82" s="45"/>
      <c r="K82" s="45"/>
    </row>
    <row r="83" spans="2:11">
      <c r="B83" s="228">
        <v>18</v>
      </c>
      <c r="C83" s="168" t="s">
        <v>16349</v>
      </c>
      <c r="D83" s="1935" t="s">
        <v>17554</v>
      </c>
      <c r="E83" s="1896" t="s">
        <v>7771</v>
      </c>
      <c r="F83" s="93"/>
      <c r="G83" s="97"/>
      <c r="H83" s="173"/>
      <c r="I83" s="45"/>
      <c r="J83" s="45"/>
      <c r="K83" s="45"/>
    </row>
    <row r="84" spans="2:11">
      <c r="B84" s="228">
        <v>19</v>
      </c>
      <c r="C84" s="168" t="s">
        <v>9152</v>
      </c>
      <c r="D84" s="1935" t="s">
        <v>17621</v>
      </c>
      <c r="E84" s="1898" t="s">
        <v>17303</v>
      </c>
      <c r="F84" s="93"/>
      <c r="G84" s="97"/>
      <c r="H84" s="173"/>
      <c r="I84" s="45"/>
      <c r="J84" s="45"/>
      <c r="K84" s="45"/>
    </row>
    <row r="85" spans="2:11">
      <c r="B85" s="228">
        <v>20</v>
      </c>
      <c r="C85" s="168" t="s">
        <v>17580</v>
      </c>
      <c r="D85" s="1935" t="s">
        <v>8283</v>
      </c>
      <c r="E85" s="1896" t="s">
        <v>7771</v>
      </c>
      <c r="F85" s="93"/>
      <c r="G85" s="97"/>
      <c r="H85" s="1617" t="s">
        <v>17612</v>
      </c>
      <c r="I85" s="45"/>
      <c r="J85" s="45"/>
      <c r="K85" s="45"/>
    </row>
    <row r="86" spans="2:11">
      <c r="B86" s="228">
        <v>21</v>
      </c>
      <c r="C86" s="168" t="s">
        <v>17647</v>
      </c>
      <c r="D86" s="1935" t="s">
        <v>17624</v>
      </c>
      <c r="E86" s="1898" t="s">
        <v>17303</v>
      </c>
      <c r="F86" s="93"/>
      <c r="G86" s="97"/>
      <c r="H86" s="173"/>
      <c r="I86" s="45"/>
      <c r="J86" s="45"/>
      <c r="K86" s="45"/>
    </row>
    <row r="87" spans="2:11">
      <c r="B87" s="228">
        <v>22</v>
      </c>
      <c r="C87" s="168" t="s">
        <v>17613</v>
      </c>
      <c r="D87" s="1935" t="s">
        <v>17626</v>
      </c>
      <c r="E87" s="1896" t="s">
        <v>7771</v>
      </c>
      <c r="F87" s="93"/>
      <c r="G87" s="97"/>
      <c r="H87" s="173"/>
      <c r="I87" s="45"/>
      <c r="J87" s="45"/>
      <c r="K87" s="45"/>
    </row>
    <row r="88" spans="2:11">
      <c r="B88" s="228">
        <v>23</v>
      </c>
      <c r="C88" s="168" t="s">
        <v>17614</v>
      </c>
      <c r="D88" s="1897" t="s">
        <v>17628</v>
      </c>
      <c r="E88" s="1898" t="s">
        <v>17303</v>
      </c>
      <c r="F88" s="93"/>
      <c r="G88" s="97"/>
      <c r="H88" s="173"/>
      <c r="I88" s="45"/>
      <c r="J88" s="45"/>
      <c r="K88" s="45"/>
    </row>
    <row r="89" spans="2:11">
      <c r="B89" s="228">
        <v>24</v>
      </c>
      <c r="C89" s="168" t="s">
        <v>17648</v>
      </c>
      <c r="D89" s="1935" t="s">
        <v>17630</v>
      </c>
      <c r="E89" s="1898" t="s">
        <v>17303</v>
      </c>
      <c r="F89" s="93"/>
      <c r="G89" s="97"/>
      <c r="H89" s="173"/>
      <c r="I89" s="45"/>
      <c r="J89" s="45"/>
      <c r="K89" s="45"/>
    </row>
    <row r="90" spans="2:11">
      <c r="B90" s="228">
        <v>25</v>
      </c>
      <c r="C90" s="168" t="s">
        <v>17615</v>
      </c>
      <c r="D90" s="1935" t="s">
        <v>17632</v>
      </c>
      <c r="E90" s="1896" t="s">
        <v>7771</v>
      </c>
      <c r="F90" s="93"/>
      <c r="G90" s="97"/>
      <c r="H90" s="173"/>
      <c r="I90" s="45"/>
      <c r="J90" s="45"/>
      <c r="K90" s="45"/>
    </row>
    <row r="91" spans="2:11">
      <c r="B91" s="228">
        <v>26</v>
      </c>
      <c r="C91" s="168" t="s">
        <v>17616</v>
      </c>
      <c r="D91" s="1897" t="s">
        <v>17635</v>
      </c>
      <c r="E91" s="1898" t="s">
        <v>17303</v>
      </c>
      <c r="F91" s="93"/>
      <c r="G91" s="93"/>
      <c r="H91" s="173"/>
      <c r="I91" s="45"/>
      <c r="J91" s="45"/>
      <c r="K91" s="45"/>
    </row>
    <row r="92" spans="2:11">
      <c r="B92" s="228">
        <v>27</v>
      </c>
      <c r="C92" s="224" t="s">
        <v>17451</v>
      </c>
      <c r="D92" s="1897" t="s">
        <v>17595</v>
      </c>
      <c r="E92" s="1896" t="s">
        <v>7771</v>
      </c>
      <c r="F92" s="93"/>
      <c r="G92" s="94"/>
      <c r="H92" s="169"/>
      <c r="I92" s="45"/>
      <c r="J92" s="45"/>
      <c r="K92" s="45"/>
    </row>
    <row r="93" spans="2:11">
      <c r="B93" s="228">
        <v>28</v>
      </c>
      <c r="C93" s="190" t="s">
        <v>9584</v>
      </c>
      <c r="D93" s="1925" t="s">
        <v>17597</v>
      </c>
      <c r="E93" s="1896" t="s">
        <v>7771</v>
      </c>
      <c r="F93" s="93"/>
      <c r="G93" s="94"/>
      <c r="H93" s="169"/>
      <c r="I93" s="45"/>
      <c r="J93" s="45"/>
      <c r="K93" s="45"/>
    </row>
    <row r="94" spans="2:11">
      <c r="B94" s="228">
        <v>29</v>
      </c>
      <c r="C94" s="25" t="s">
        <v>17649</v>
      </c>
      <c r="D94" s="1927" t="s">
        <v>7801</v>
      </c>
      <c r="E94" s="1886" t="s">
        <v>7771</v>
      </c>
      <c r="F94" s="93"/>
      <c r="G94" s="94"/>
      <c r="H94" s="169"/>
      <c r="I94" s="45"/>
      <c r="J94" s="45"/>
      <c r="K94" s="45"/>
    </row>
    <row r="95" spans="2:11">
      <c r="B95" s="228">
        <v>30</v>
      </c>
      <c r="C95" s="25" t="s">
        <v>9154</v>
      </c>
      <c r="D95" s="1897" t="s">
        <v>7321</v>
      </c>
      <c r="E95" s="1898" t="s">
        <v>7771</v>
      </c>
      <c r="F95" s="93"/>
      <c r="G95" s="94"/>
      <c r="H95" s="169"/>
      <c r="I95" s="45"/>
      <c r="J95" s="45"/>
      <c r="K95" s="45"/>
    </row>
    <row r="96" spans="2:11">
      <c r="B96" s="228">
        <v>31</v>
      </c>
      <c r="C96" s="25" t="s">
        <v>9032</v>
      </c>
      <c r="D96" s="1897" t="s">
        <v>17234</v>
      </c>
      <c r="E96" s="1898" t="s">
        <v>7771</v>
      </c>
      <c r="F96" s="93"/>
      <c r="G96" s="94"/>
      <c r="H96" s="169"/>
      <c r="I96" s="45"/>
      <c r="J96" s="45"/>
      <c r="K96" s="45"/>
    </row>
    <row r="97" spans="2:11">
      <c r="B97" s="228">
        <v>32</v>
      </c>
      <c r="C97" s="25" t="s">
        <v>17501</v>
      </c>
      <c r="D97" s="1897" t="s">
        <v>17598</v>
      </c>
      <c r="E97" s="1898" t="s">
        <v>17303</v>
      </c>
      <c r="F97" s="93"/>
      <c r="G97" s="94"/>
      <c r="H97" s="169" t="s">
        <v>17650</v>
      </c>
      <c r="I97" s="45"/>
      <c r="J97" s="45"/>
      <c r="K97" s="45"/>
    </row>
    <row r="98" spans="2:11">
      <c r="B98" s="228">
        <v>33</v>
      </c>
      <c r="C98" s="25" t="s">
        <v>17313</v>
      </c>
      <c r="D98" s="1897" t="s">
        <v>17314</v>
      </c>
      <c r="E98" s="1898" t="s">
        <v>17303</v>
      </c>
      <c r="F98" s="93"/>
      <c r="G98" s="94"/>
      <c r="H98" s="169" t="s">
        <v>17650</v>
      </c>
      <c r="I98" s="45"/>
      <c r="J98" s="45"/>
      <c r="K98" s="45"/>
    </row>
    <row r="99" spans="2:11">
      <c r="B99" s="228">
        <v>34</v>
      </c>
      <c r="C99" s="25" t="s">
        <v>17320</v>
      </c>
      <c r="D99" s="1897" t="s">
        <v>17321</v>
      </c>
      <c r="E99" s="1898" t="s">
        <v>7771</v>
      </c>
      <c r="F99" s="93"/>
      <c r="G99" s="94"/>
      <c r="H99" s="169" t="s">
        <v>17650</v>
      </c>
      <c r="I99" s="45"/>
      <c r="J99" s="45"/>
      <c r="K99" s="45"/>
    </row>
    <row r="100" spans="2:11" ht="17.25" thickBot="1">
      <c r="B100" s="228">
        <v>35</v>
      </c>
      <c r="C100" s="168" t="s">
        <v>17322</v>
      </c>
      <c r="D100" s="1941" t="s">
        <v>17323</v>
      </c>
      <c r="E100" s="1942" t="s">
        <v>7771</v>
      </c>
      <c r="F100" s="93"/>
      <c r="G100" s="94"/>
      <c r="H100" s="169" t="s">
        <v>17650</v>
      </c>
      <c r="I100" s="45"/>
      <c r="J100" s="45"/>
      <c r="K100" s="45"/>
    </row>
    <row r="101" spans="2:11">
      <c r="B101" s="228">
        <v>36</v>
      </c>
      <c r="C101" s="25" t="s">
        <v>17559</v>
      </c>
      <c r="D101" s="1874" t="s">
        <v>7504</v>
      </c>
      <c r="E101" s="1875" t="s">
        <v>7505</v>
      </c>
      <c r="F101" s="93"/>
      <c r="G101" s="94"/>
      <c r="H101" s="169"/>
      <c r="I101" s="45"/>
      <c r="J101" s="45"/>
      <c r="K101" s="45"/>
    </row>
    <row r="102" spans="2:11">
      <c r="B102" s="228">
        <v>36.1</v>
      </c>
      <c r="C102" s="170" t="s">
        <v>17561</v>
      </c>
      <c r="D102" s="1813" t="s">
        <v>7507</v>
      </c>
      <c r="E102" s="1813" t="s">
        <v>7771</v>
      </c>
      <c r="F102" s="93"/>
      <c r="G102" s="45"/>
      <c r="H102" s="247"/>
    </row>
    <row r="103" spans="2:11">
      <c r="B103" s="228">
        <v>36.200000000000003</v>
      </c>
      <c r="C103" s="170" t="s">
        <v>7508</v>
      </c>
      <c r="D103" s="1877" t="s">
        <v>7509</v>
      </c>
      <c r="E103" s="1877" t="s">
        <v>7771</v>
      </c>
      <c r="F103" s="93"/>
      <c r="G103" s="45"/>
      <c r="H103" s="247" t="s">
        <v>7051</v>
      </c>
    </row>
    <row r="104" spans="2:11">
      <c r="B104" s="228">
        <v>36.299999999999997</v>
      </c>
      <c r="C104" s="170" t="s">
        <v>17564</v>
      </c>
      <c r="D104" s="1877" t="s">
        <v>7511</v>
      </c>
      <c r="E104" s="1877" t="s">
        <v>7771</v>
      </c>
      <c r="F104" s="93"/>
      <c r="G104" s="45"/>
      <c r="H104" s="116"/>
    </row>
    <row r="105" spans="2:11" ht="17.25" thickBot="1">
      <c r="B105" s="234">
        <v>36.4</v>
      </c>
      <c r="C105" s="225" t="s">
        <v>17566</v>
      </c>
      <c r="D105" s="1943" t="s">
        <v>7514</v>
      </c>
      <c r="E105" s="1943" t="s">
        <v>7771</v>
      </c>
      <c r="F105" s="102"/>
      <c r="G105" s="103"/>
      <c r="H105" s="238"/>
    </row>
  </sheetData>
  <mergeCells count="1">
    <mergeCell ref="A2:A3"/>
  </mergeCells>
  <phoneticPr fontId="2" type="noConversion"/>
  <dataValidations count="2">
    <dataValidation type="list" allowBlank="1" showInputMessage="1" showErrorMessage="1" sqref="F6" xr:uid="{CA34F528-BA45-47A7-BBAA-E9190A35AB14}">
      <formula1>"IB,MB,DAWHO, IB/MB, MB/DAWHO,IB/MB/DAWHO"</formula1>
    </dataValidation>
    <dataValidation type="list" allowBlank="1" showInputMessage="1" showErrorMessage="1" sqref="C6" xr:uid="{C7801CE2-42F6-40A2-AAA0-69BC081E1B3C}">
      <formula1>"Web Service, API"</formula1>
    </dataValidation>
  </dataValidations>
  <hyperlinks>
    <hyperlink ref="A2:A3" location="'API Index'!A1" display="Return to Index" xr:uid="{34BFC3F0-9845-460B-B42A-65254BCCDB7D}"/>
    <hyperlink ref="K6" r:id="rId1" display="https://10.11.66.149:8080/etfAPIM/" xr:uid="{C0CF49DF-0190-416A-9E5B-BADBB5C9D098}"/>
    <hyperlink ref="L6" r:id="rId2" display="https://10.11.66.149:8080/etfAPIM/" xr:uid="{CC090C1A-7A7D-4590-AEEB-EF554AEBBB40}"/>
    <hyperlink ref="M6" r:id="rId3" xr:uid="{7FC46681-917F-4456-BD22-9C25078AFD39}"/>
  </hyperlinks>
  <pageMargins left="0.7" right="0.7" top="0.75" bottom="0.75" header="0.3" footer="0.3"/>
  <pageSetup paperSize="9" orientation="portrait" r:id="rId4"/>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B5030-96A4-42BC-8258-1E46C5876BEB}">
  <sheetPr codeName="工作表399">
    <tabColor rgb="FFFF0000"/>
  </sheetPr>
  <dimension ref="A1:M87"/>
  <sheetViews>
    <sheetView zoomScale="70" zoomScaleNormal="70" workbookViewId="0">
      <selection activeCell="B5" sqref="B5:M86"/>
    </sheetView>
  </sheetViews>
  <sheetFormatPr defaultRowHeight="16.5"/>
  <cols>
    <col min="2" max="2" width="11.75" bestFit="1" customWidth="1"/>
    <col min="3" max="3" width="22.125" bestFit="1" customWidth="1"/>
    <col min="4" max="4" width="20.375" customWidth="1"/>
    <col min="5" max="5" width="21.875" customWidth="1"/>
    <col min="6" max="6" width="15.625" customWidth="1"/>
    <col min="7" max="7" width="17.625" customWidth="1"/>
    <col min="8" max="8" width="34.875"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ht="16.5" customHeight="1">
      <c r="A2" s="2680" t="s">
        <v>6544</v>
      </c>
      <c r="B2" s="15" t="s">
        <v>6237</v>
      </c>
      <c r="C2" s="126" t="s">
        <v>1478</v>
      </c>
      <c r="D2" s="45"/>
      <c r="E2" s="45"/>
      <c r="F2" s="45"/>
      <c r="G2" s="45"/>
      <c r="H2" s="45"/>
      <c r="I2" s="45"/>
      <c r="J2" s="45"/>
      <c r="K2" s="45"/>
    </row>
    <row r="3" spans="1:13">
      <c r="A3" s="2680"/>
      <c r="B3" s="46" t="s">
        <v>17457</v>
      </c>
      <c r="C3" s="46">
        <v>393</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17651</v>
      </c>
      <c r="C6" s="56" t="s">
        <v>2093</v>
      </c>
      <c r="D6" s="55" t="s">
        <v>3890</v>
      </c>
      <c r="E6" s="55" t="s">
        <v>3891</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25"/>
      <c r="D15" s="25"/>
      <c r="E15" s="22"/>
      <c r="F15" s="93"/>
      <c r="G15" s="97"/>
      <c r="H15" s="153"/>
      <c r="I15" s="45"/>
      <c r="J15" s="45"/>
      <c r="K15" s="45"/>
    </row>
    <row r="16" spans="1:13" ht="17.25" thickBot="1">
      <c r="B16" s="14" t="s">
        <v>7205</v>
      </c>
      <c r="C16" s="45" t="s">
        <v>7223</v>
      </c>
      <c r="D16" s="151"/>
      <c r="E16" s="146"/>
      <c r="F16" s="97"/>
      <c r="G16" s="97"/>
      <c r="H16" s="153"/>
      <c r="I16" s="45"/>
      <c r="J16" s="45"/>
      <c r="K16" s="45"/>
    </row>
    <row r="17" spans="2:11" ht="17.25" thickBot="1">
      <c r="B17" s="84" t="s">
        <v>6570</v>
      </c>
      <c r="C17" s="85" t="s">
        <v>6571</v>
      </c>
      <c r="D17" s="85" t="s">
        <v>6572</v>
      </c>
      <c r="E17" s="85" t="s">
        <v>6573</v>
      </c>
      <c r="F17" s="85" t="s">
        <v>6574</v>
      </c>
      <c r="G17" s="85" t="s">
        <v>6575</v>
      </c>
      <c r="H17" s="86" t="s">
        <v>6557</v>
      </c>
      <c r="I17" s="45"/>
      <c r="J17" s="45"/>
      <c r="K17" s="45"/>
    </row>
    <row r="18" spans="2:11" ht="49.5">
      <c r="B18" s="226">
        <v>1</v>
      </c>
      <c r="C18" s="165" t="s">
        <v>17606</v>
      </c>
      <c r="D18" s="188" t="s">
        <v>17652</v>
      </c>
      <c r="E18" s="189" t="s">
        <v>7386</v>
      </c>
      <c r="F18" s="89" t="s">
        <v>6584</v>
      </c>
      <c r="G18" s="89"/>
      <c r="H18" s="167" t="s">
        <v>17653</v>
      </c>
      <c r="I18" s="45"/>
      <c r="J18" s="45"/>
      <c r="K18" s="45"/>
    </row>
    <row r="19" spans="2:11">
      <c r="B19" s="227">
        <v>2</v>
      </c>
      <c r="C19" s="168" t="s">
        <v>17548</v>
      </c>
      <c r="D19" s="168" t="s">
        <v>17236</v>
      </c>
      <c r="E19" s="22" t="s">
        <v>7398</v>
      </c>
      <c r="F19" s="93" t="s">
        <v>6584</v>
      </c>
      <c r="G19" s="94"/>
      <c r="H19" s="169"/>
      <c r="I19" s="45"/>
      <c r="J19" s="45"/>
      <c r="K19" s="45"/>
    </row>
    <row r="20" spans="2:11">
      <c r="B20" s="227">
        <v>3</v>
      </c>
      <c r="C20" s="168" t="s">
        <v>17424</v>
      </c>
      <c r="D20" s="168" t="s">
        <v>17246</v>
      </c>
      <c r="E20" s="22" t="s">
        <v>7465</v>
      </c>
      <c r="F20" s="93" t="s">
        <v>6584</v>
      </c>
      <c r="G20" s="93"/>
      <c r="H20" s="172"/>
      <c r="I20" s="45"/>
      <c r="J20" s="45"/>
      <c r="K20" s="45"/>
    </row>
    <row r="21" spans="2:11">
      <c r="B21" s="228">
        <v>4</v>
      </c>
      <c r="C21" s="168" t="s">
        <v>7424</v>
      </c>
      <c r="D21" s="25" t="s">
        <v>17264</v>
      </c>
      <c r="E21" s="22" t="s">
        <v>7385</v>
      </c>
      <c r="F21" s="93" t="s">
        <v>6584</v>
      </c>
      <c r="G21" s="93"/>
      <c r="H21" s="173" t="s">
        <v>17327</v>
      </c>
      <c r="I21" s="45"/>
      <c r="J21" s="45"/>
      <c r="K21" s="45"/>
    </row>
    <row r="22" spans="2:11">
      <c r="B22" s="228">
        <v>5</v>
      </c>
      <c r="C22" s="168" t="s">
        <v>6965</v>
      </c>
      <c r="D22" s="25" t="s">
        <v>7986</v>
      </c>
      <c r="E22" s="22" t="s">
        <v>7386</v>
      </c>
      <c r="F22" s="93" t="s">
        <v>6584</v>
      </c>
      <c r="G22" s="97"/>
      <c r="H22" s="173"/>
      <c r="I22" s="45"/>
      <c r="J22" s="45"/>
      <c r="K22" s="45"/>
    </row>
    <row r="23" spans="2:11">
      <c r="B23" s="228">
        <v>6</v>
      </c>
      <c r="C23" s="168" t="s">
        <v>16349</v>
      </c>
      <c r="D23" s="25" t="s">
        <v>17263</v>
      </c>
      <c r="E23" s="22" t="s">
        <v>7385</v>
      </c>
      <c r="F23" s="93"/>
      <c r="G23" s="97"/>
      <c r="H23" s="173"/>
      <c r="I23" s="45"/>
      <c r="J23" s="45"/>
      <c r="K23" s="45"/>
    </row>
    <row r="24" spans="2:11">
      <c r="B24" s="228">
        <v>7</v>
      </c>
      <c r="C24" s="168" t="s">
        <v>9152</v>
      </c>
      <c r="D24" s="25" t="s">
        <v>17254</v>
      </c>
      <c r="E24" s="22" t="s">
        <v>17262</v>
      </c>
      <c r="F24" s="93"/>
      <c r="G24" s="97"/>
      <c r="H24" s="173"/>
      <c r="I24" s="45"/>
      <c r="J24" s="45"/>
      <c r="K24" s="45"/>
    </row>
    <row r="25" spans="2:11">
      <c r="B25" s="228">
        <v>8</v>
      </c>
      <c r="C25" s="168" t="s">
        <v>17580</v>
      </c>
      <c r="D25" s="25" t="s">
        <v>17338</v>
      </c>
      <c r="E25" s="22" t="s">
        <v>17262</v>
      </c>
      <c r="F25" s="93"/>
      <c r="G25" s="97"/>
      <c r="H25" s="1617" t="s">
        <v>17612</v>
      </c>
      <c r="I25" s="45"/>
      <c r="J25" s="45"/>
      <c r="K25" s="45"/>
    </row>
    <row r="26" spans="2:11">
      <c r="B26" s="228">
        <v>9</v>
      </c>
      <c r="C26" s="168" t="s">
        <v>17647</v>
      </c>
      <c r="D26" s="25" t="s">
        <v>17654</v>
      </c>
      <c r="E26" s="22" t="s">
        <v>17655</v>
      </c>
      <c r="F26" s="93"/>
      <c r="G26" s="97"/>
      <c r="H26" s="1617"/>
      <c r="I26" s="45"/>
      <c r="J26" s="45"/>
      <c r="K26" s="45"/>
    </row>
    <row r="27" spans="2:11">
      <c r="B27" s="228">
        <v>10</v>
      </c>
      <c r="C27" s="168" t="s">
        <v>17613</v>
      </c>
      <c r="D27" s="25" t="s">
        <v>17585</v>
      </c>
      <c r="E27" s="22" t="s">
        <v>7716</v>
      </c>
      <c r="F27" s="93"/>
      <c r="G27" s="97"/>
      <c r="H27" s="1617"/>
      <c r="I27" s="45"/>
      <c r="J27" s="45"/>
      <c r="K27" s="45"/>
    </row>
    <row r="28" spans="2:11">
      <c r="B28" s="228">
        <v>11</v>
      </c>
      <c r="C28" s="168" t="s">
        <v>17614</v>
      </c>
      <c r="D28" s="25" t="s">
        <v>17587</v>
      </c>
      <c r="E28" s="22" t="s">
        <v>17656</v>
      </c>
      <c r="F28" s="93"/>
      <c r="G28" s="97"/>
      <c r="H28" s="173"/>
      <c r="I28" s="45"/>
      <c r="J28" s="45"/>
      <c r="K28" s="45"/>
    </row>
    <row r="29" spans="2:11">
      <c r="B29" s="228">
        <v>12</v>
      </c>
      <c r="C29" s="168" t="s">
        <v>17648</v>
      </c>
      <c r="D29" s="25" t="s">
        <v>17657</v>
      </c>
      <c r="E29" s="22" t="s">
        <v>7386</v>
      </c>
      <c r="F29" s="93"/>
      <c r="G29" s="97"/>
      <c r="H29" s="173"/>
      <c r="I29" s="45"/>
      <c r="J29" s="45"/>
      <c r="K29" s="45"/>
    </row>
    <row r="30" spans="2:11">
      <c r="B30" s="228">
        <v>13</v>
      </c>
      <c r="C30" s="168" t="s">
        <v>17615</v>
      </c>
      <c r="D30" s="25" t="s">
        <v>17591</v>
      </c>
      <c r="E30" s="22" t="s">
        <v>17655</v>
      </c>
      <c r="F30" s="93"/>
      <c r="G30" s="97"/>
      <c r="H30" s="173"/>
      <c r="I30" s="45"/>
      <c r="J30" s="45"/>
      <c r="K30" s="45"/>
    </row>
    <row r="31" spans="2:11">
      <c r="B31" s="228">
        <v>14</v>
      </c>
      <c r="C31" s="168" t="s">
        <v>17616</v>
      </c>
      <c r="D31" s="25" t="s">
        <v>17593</v>
      </c>
      <c r="E31" s="22" t="s">
        <v>17656</v>
      </c>
      <c r="F31" s="93"/>
      <c r="G31" s="97"/>
      <c r="H31" s="173"/>
      <c r="I31" s="45"/>
      <c r="J31" s="45"/>
      <c r="K31" s="45"/>
    </row>
    <row r="32" spans="2:11">
      <c r="B32" s="228">
        <v>15</v>
      </c>
      <c r="C32" s="168" t="s">
        <v>6965</v>
      </c>
      <c r="D32" s="25" t="s">
        <v>8297</v>
      </c>
      <c r="E32" s="22" t="s">
        <v>7386</v>
      </c>
      <c r="F32" s="93"/>
      <c r="G32" s="97"/>
      <c r="H32" s="173"/>
      <c r="I32" s="45"/>
      <c r="J32" s="45"/>
      <c r="K32" s="45"/>
    </row>
    <row r="33" spans="2:11">
      <c r="B33" s="228">
        <v>16</v>
      </c>
      <c r="C33" s="168" t="s">
        <v>16349</v>
      </c>
      <c r="D33" s="25" t="s">
        <v>17658</v>
      </c>
      <c r="E33" s="22" t="s">
        <v>17655</v>
      </c>
      <c r="F33" s="93"/>
      <c r="G33" s="97"/>
      <c r="H33" s="173"/>
      <c r="I33" s="45"/>
      <c r="J33" s="45"/>
      <c r="K33" s="45"/>
    </row>
    <row r="34" spans="2:11">
      <c r="B34" s="228">
        <v>17</v>
      </c>
      <c r="C34" s="168" t="s">
        <v>9152</v>
      </c>
      <c r="D34" s="25" t="s">
        <v>17659</v>
      </c>
      <c r="E34" s="22" t="s">
        <v>17262</v>
      </c>
      <c r="F34" s="93"/>
      <c r="G34" s="97"/>
      <c r="H34" s="173"/>
      <c r="I34" s="45"/>
      <c r="J34" s="45"/>
      <c r="K34" s="45"/>
    </row>
    <row r="35" spans="2:11">
      <c r="B35" s="228">
        <v>18</v>
      </c>
      <c r="C35" s="168" t="s">
        <v>17580</v>
      </c>
      <c r="D35" s="25" t="s">
        <v>8296</v>
      </c>
      <c r="E35" s="22" t="s">
        <v>17262</v>
      </c>
      <c r="F35" s="93"/>
      <c r="G35" s="97"/>
      <c r="H35" s="1617" t="s">
        <v>17612</v>
      </c>
      <c r="I35" s="45"/>
      <c r="J35" s="45"/>
      <c r="K35" s="45"/>
    </row>
    <row r="36" spans="2:11">
      <c r="B36" s="228">
        <v>19</v>
      </c>
      <c r="C36" s="168" t="s">
        <v>17647</v>
      </c>
      <c r="D36" s="25" t="s">
        <v>17660</v>
      </c>
      <c r="E36" s="22" t="s">
        <v>17655</v>
      </c>
      <c r="F36" s="93"/>
      <c r="G36" s="97"/>
      <c r="H36" s="173"/>
      <c r="I36" s="45"/>
      <c r="J36" s="45"/>
      <c r="K36" s="45"/>
    </row>
    <row r="37" spans="2:11">
      <c r="B37" s="228">
        <v>20</v>
      </c>
      <c r="C37" s="168" t="s">
        <v>17613</v>
      </c>
      <c r="D37" s="25" t="s">
        <v>17661</v>
      </c>
      <c r="E37" s="22" t="s">
        <v>7716</v>
      </c>
      <c r="F37" s="93"/>
      <c r="G37" s="97"/>
      <c r="H37" s="1617"/>
      <c r="I37" s="45"/>
      <c r="J37" s="45"/>
      <c r="K37" s="45"/>
    </row>
    <row r="38" spans="2:11">
      <c r="B38" s="228">
        <v>21</v>
      </c>
      <c r="C38" s="168" t="s">
        <v>17614</v>
      </c>
      <c r="D38" s="25" t="s">
        <v>17662</v>
      </c>
      <c r="E38" s="22" t="s">
        <v>17656</v>
      </c>
      <c r="F38" s="93"/>
      <c r="G38" s="97"/>
      <c r="H38" s="173"/>
      <c r="I38" s="45"/>
      <c r="J38" s="45"/>
      <c r="K38" s="45"/>
    </row>
    <row r="39" spans="2:11">
      <c r="B39" s="228">
        <v>22</v>
      </c>
      <c r="C39" s="168" t="s">
        <v>17648</v>
      </c>
      <c r="D39" s="25" t="s">
        <v>17663</v>
      </c>
      <c r="E39" s="22" t="s">
        <v>7386</v>
      </c>
      <c r="F39" s="93"/>
      <c r="G39" s="97"/>
      <c r="H39" s="173"/>
      <c r="I39" s="45"/>
      <c r="J39" s="45"/>
      <c r="K39" s="45"/>
    </row>
    <row r="40" spans="2:11">
      <c r="B40" s="228">
        <v>23</v>
      </c>
      <c r="C40" s="168" t="s">
        <v>17615</v>
      </c>
      <c r="D40" s="25" t="s">
        <v>17664</v>
      </c>
      <c r="E40" s="22" t="s">
        <v>17655</v>
      </c>
      <c r="F40" s="93"/>
      <c r="G40" s="97"/>
      <c r="H40" s="173"/>
      <c r="I40" s="45"/>
      <c r="J40" s="45"/>
      <c r="K40" s="45"/>
    </row>
    <row r="41" spans="2:11">
      <c r="B41" s="228">
        <v>24</v>
      </c>
      <c r="C41" s="168" t="s">
        <v>17616</v>
      </c>
      <c r="D41" s="25" t="s">
        <v>17665</v>
      </c>
      <c r="E41" s="22" t="s">
        <v>17656</v>
      </c>
      <c r="F41" s="93"/>
      <c r="G41" s="97"/>
      <c r="H41" s="173"/>
      <c r="I41" s="45"/>
      <c r="J41" s="45"/>
      <c r="K41" s="45"/>
    </row>
    <row r="42" spans="2:11">
      <c r="B42" s="228">
        <v>25</v>
      </c>
      <c r="C42" s="168" t="s">
        <v>9582</v>
      </c>
      <c r="D42" s="25" t="s">
        <v>17452</v>
      </c>
      <c r="E42" s="22" t="s">
        <v>7386</v>
      </c>
      <c r="F42" s="93"/>
      <c r="G42" s="97"/>
      <c r="H42" s="1617" t="s">
        <v>17633</v>
      </c>
      <c r="I42" s="45"/>
      <c r="J42" s="45"/>
      <c r="K42" s="45"/>
    </row>
    <row r="43" spans="2:11">
      <c r="B43" s="228">
        <v>26</v>
      </c>
      <c r="C43" s="168" t="s">
        <v>10033</v>
      </c>
      <c r="D43" s="25" t="s">
        <v>17453</v>
      </c>
      <c r="E43" s="22" t="s">
        <v>17655</v>
      </c>
      <c r="F43" s="93"/>
      <c r="G43" s="93"/>
      <c r="H43" s="1617" t="s">
        <v>17633</v>
      </c>
      <c r="I43" s="45"/>
      <c r="J43" s="45"/>
      <c r="K43" s="45"/>
    </row>
    <row r="44" spans="2:11">
      <c r="B44" s="228">
        <v>27</v>
      </c>
      <c r="C44" s="224" t="s">
        <v>17666</v>
      </c>
      <c r="D44" s="25" t="s">
        <v>17667</v>
      </c>
      <c r="E44" s="22" t="s">
        <v>7373</v>
      </c>
      <c r="F44" s="93"/>
      <c r="G44" s="94"/>
      <c r="H44" s="1617" t="s">
        <v>17637</v>
      </c>
      <c r="I44" s="45"/>
      <c r="J44" s="45"/>
      <c r="K44" s="45"/>
    </row>
    <row r="45" spans="2:11">
      <c r="B45" s="228">
        <v>28</v>
      </c>
      <c r="C45" s="190" t="s">
        <v>9154</v>
      </c>
      <c r="D45" s="20" t="s">
        <v>17268</v>
      </c>
      <c r="E45" s="22" t="s">
        <v>7373</v>
      </c>
      <c r="F45" s="93"/>
      <c r="G45" s="94"/>
      <c r="H45" s="169"/>
      <c r="I45" s="45"/>
      <c r="J45" s="45"/>
      <c r="K45" s="45"/>
    </row>
    <row r="46" spans="2:11">
      <c r="B46" s="228">
        <v>29</v>
      </c>
      <c r="C46" s="25" t="s">
        <v>9032</v>
      </c>
      <c r="D46" s="25" t="s">
        <v>17269</v>
      </c>
      <c r="E46" s="22" t="s">
        <v>7373</v>
      </c>
      <c r="F46" s="93"/>
      <c r="G46" s="94"/>
      <c r="H46" s="169"/>
      <c r="I46" s="45"/>
      <c r="J46" s="45"/>
      <c r="K46" s="45"/>
    </row>
    <row r="47" spans="2:11">
      <c r="B47" s="228">
        <v>30</v>
      </c>
      <c r="C47" s="25" t="s">
        <v>17501</v>
      </c>
      <c r="D47" s="25" t="s">
        <v>17502</v>
      </c>
      <c r="E47" s="22" t="s">
        <v>7373</v>
      </c>
      <c r="F47" s="93"/>
      <c r="G47" s="94"/>
      <c r="H47" s="169" t="s">
        <v>17668</v>
      </c>
      <c r="I47" s="45"/>
      <c r="J47" s="45"/>
      <c r="K47" s="45"/>
    </row>
    <row r="48" spans="2:11">
      <c r="B48" s="228">
        <v>31</v>
      </c>
      <c r="C48" s="25" t="s">
        <v>17313</v>
      </c>
      <c r="D48" s="25" t="s">
        <v>17274</v>
      </c>
      <c r="E48" s="22" t="s">
        <v>7373</v>
      </c>
      <c r="F48" s="93"/>
      <c r="G48" s="94"/>
      <c r="H48" s="169" t="s">
        <v>17668</v>
      </c>
      <c r="I48" s="45"/>
      <c r="J48" s="45"/>
      <c r="K48" s="45"/>
    </row>
    <row r="49" spans="2:11">
      <c r="B49" s="228">
        <v>32</v>
      </c>
      <c r="C49" s="25" t="s">
        <v>17320</v>
      </c>
      <c r="D49" s="25" t="s">
        <v>17282</v>
      </c>
      <c r="E49" s="22" t="s">
        <v>17669</v>
      </c>
      <c r="F49" s="93"/>
      <c r="G49" s="94"/>
      <c r="H49" s="169" t="s">
        <v>17668</v>
      </c>
      <c r="I49" s="45"/>
      <c r="J49" s="45"/>
      <c r="K49" s="45"/>
    </row>
    <row r="50" spans="2:11" ht="17.25" thickBot="1">
      <c r="B50" s="234">
        <v>33</v>
      </c>
      <c r="C50" s="196" t="s">
        <v>17322</v>
      </c>
      <c r="D50" s="174" t="s">
        <v>17284</v>
      </c>
      <c r="E50" s="175" t="s">
        <v>7370</v>
      </c>
      <c r="F50" s="102"/>
      <c r="G50" s="114"/>
      <c r="H50" s="187" t="s">
        <v>17668</v>
      </c>
      <c r="I50" s="45"/>
      <c r="J50" s="45"/>
      <c r="K50" s="45"/>
    </row>
    <row r="51" spans="2:11">
      <c r="B51" s="182"/>
      <c r="C51" s="168"/>
      <c r="D51" s="25"/>
      <c r="E51" s="22"/>
      <c r="F51" s="93"/>
      <c r="G51" s="94"/>
      <c r="H51" s="147"/>
      <c r="I51" s="45"/>
      <c r="J51" s="45"/>
      <c r="K51" s="45"/>
    </row>
    <row r="52" spans="2:11">
      <c r="B52" s="182"/>
      <c r="C52" s="168"/>
      <c r="D52" s="25"/>
      <c r="E52" s="22"/>
      <c r="F52" s="93"/>
      <c r="G52" s="94"/>
      <c r="H52" s="147"/>
      <c r="I52" s="45"/>
      <c r="J52" s="45"/>
      <c r="K52" s="45"/>
    </row>
    <row r="53" spans="2:11">
      <c r="B53" s="182"/>
      <c r="C53" s="168"/>
      <c r="D53" s="25"/>
      <c r="E53" s="22"/>
      <c r="F53" s="93"/>
      <c r="G53" s="94"/>
      <c r="H53" s="147"/>
      <c r="I53" s="45"/>
      <c r="J53" s="45"/>
      <c r="K53" s="45"/>
    </row>
    <row r="54" spans="2:11" ht="19.5" thickBot="1">
      <c r="B54" s="83" t="s">
        <v>7224</v>
      </c>
      <c r="C54" t="s">
        <v>7206</v>
      </c>
      <c r="H54" s="45"/>
      <c r="I54" s="45"/>
      <c r="J54" s="45"/>
      <c r="K54" s="45"/>
    </row>
    <row r="55" spans="2:11" ht="17.25" thickBot="1">
      <c r="B55" s="84" t="s">
        <v>6570</v>
      </c>
      <c r="C55" s="85" t="s">
        <v>6571</v>
      </c>
      <c r="D55" s="85" t="s">
        <v>6572</v>
      </c>
      <c r="E55" s="85" t="s">
        <v>6573</v>
      </c>
      <c r="F55" s="85" t="s">
        <v>6574</v>
      </c>
      <c r="G55" s="85" t="s">
        <v>6575</v>
      </c>
      <c r="H55" s="86" t="s">
        <v>6557</v>
      </c>
      <c r="I55" s="45"/>
      <c r="J55" s="45"/>
      <c r="K55" s="45"/>
    </row>
    <row r="56" spans="2:11">
      <c r="B56" s="87">
        <v>1</v>
      </c>
      <c r="C56" s="165" t="s">
        <v>7207</v>
      </c>
      <c r="D56" s="165" t="s">
        <v>7208</v>
      </c>
      <c r="E56" s="166" t="s">
        <v>7209</v>
      </c>
      <c r="F56" s="89" t="s">
        <v>6584</v>
      </c>
      <c r="G56" s="89"/>
      <c r="H56" s="167" t="s">
        <v>7210</v>
      </c>
      <c r="I56" s="45"/>
      <c r="J56" s="45"/>
      <c r="K56" s="45"/>
    </row>
    <row r="57" spans="2:11">
      <c r="B57" s="91">
        <v>2</v>
      </c>
      <c r="C57" s="168" t="s">
        <v>7225</v>
      </c>
      <c r="D57" s="168" t="s">
        <v>7212</v>
      </c>
      <c r="E57" s="23" t="s">
        <v>7213</v>
      </c>
      <c r="F57" s="93" t="s">
        <v>6584</v>
      </c>
      <c r="G57" s="94"/>
      <c r="H57" s="169" t="s">
        <v>7214</v>
      </c>
      <c r="I57" s="45"/>
      <c r="J57" s="45"/>
      <c r="K57" s="45"/>
    </row>
    <row r="58" spans="2:11" ht="78.75">
      <c r="B58" s="91">
        <v>3</v>
      </c>
      <c r="C58" s="170" t="s">
        <v>7215</v>
      </c>
      <c r="D58" s="170" t="s">
        <v>7216</v>
      </c>
      <c r="E58" s="182" t="s">
        <v>7209</v>
      </c>
      <c r="F58" s="93" t="s">
        <v>6584</v>
      </c>
      <c r="G58" s="93"/>
      <c r="H58" s="172" t="s">
        <v>7217</v>
      </c>
      <c r="I58" s="45"/>
      <c r="J58" s="45"/>
      <c r="K58" s="45"/>
    </row>
    <row r="59" spans="2:11">
      <c r="B59" s="91">
        <v>4</v>
      </c>
      <c r="C59" s="25" t="s">
        <v>7218</v>
      </c>
      <c r="D59" s="25" t="s">
        <v>7219</v>
      </c>
      <c r="E59" s="22" t="s">
        <v>7213</v>
      </c>
      <c r="F59" s="93" t="s">
        <v>6584</v>
      </c>
      <c r="G59" s="93"/>
      <c r="H59" s="173"/>
      <c r="I59" s="45"/>
      <c r="J59" s="45"/>
      <c r="K59" s="45"/>
    </row>
    <row r="60" spans="2:11">
      <c r="B60" s="91">
        <v>5</v>
      </c>
      <c r="C60" s="25" t="s">
        <v>7220</v>
      </c>
      <c r="D60" s="25" t="s">
        <v>7221</v>
      </c>
      <c r="E60" s="22" t="s">
        <v>7222</v>
      </c>
      <c r="F60" s="93" t="s">
        <v>6584</v>
      </c>
      <c r="G60" s="97"/>
      <c r="H60" s="173"/>
      <c r="I60" s="45"/>
      <c r="J60" s="45"/>
      <c r="K60" s="45"/>
    </row>
    <row r="61" spans="2:11" ht="96.75" customHeight="1">
      <c r="B61" s="91">
        <v>6</v>
      </c>
      <c r="C61" s="170" t="s">
        <v>7226</v>
      </c>
      <c r="D61" s="183" t="s">
        <v>7227</v>
      </c>
      <c r="E61" s="182" t="s">
        <v>7228</v>
      </c>
      <c r="F61" s="93" t="s">
        <v>6584</v>
      </c>
      <c r="G61" s="93"/>
      <c r="H61" s="169" t="s">
        <v>17670</v>
      </c>
      <c r="I61" s="45"/>
      <c r="J61" s="45"/>
      <c r="K61" s="45"/>
    </row>
    <row r="62" spans="2:11" ht="17.25" thickBot="1">
      <c r="B62" s="99">
        <v>7</v>
      </c>
      <c r="C62" s="184" t="s">
        <v>7099</v>
      </c>
      <c r="D62" s="185" t="s">
        <v>7230</v>
      </c>
      <c r="E62" s="186" t="s">
        <v>7231</v>
      </c>
      <c r="F62" s="102" t="s">
        <v>6584</v>
      </c>
      <c r="G62" s="114"/>
      <c r="H62" s="187"/>
      <c r="I62" s="45"/>
      <c r="J62" s="45"/>
      <c r="K62" s="45"/>
    </row>
    <row r="63" spans="2:11">
      <c r="B63" s="45"/>
      <c r="C63" s="45"/>
      <c r="D63" s="45"/>
      <c r="E63" s="45"/>
      <c r="F63" s="45"/>
      <c r="G63" s="45"/>
      <c r="H63" s="45"/>
      <c r="I63" s="45"/>
      <c r="J63" s="45"/>
      <c r="K63" s="45"/>
    </row>
    <row r="64" spans="2:11" ht="19.5" thickBot="1">
      <c r="B64" s="83" t="s">
        <v>7224</v>
      </c>
      <c r="C64" t="s">
        <v>7223</v>
      </c>
      <c r="H64" s="45"/>
    </row>
    <row r="65" spans="2:11" ht="17.25" thickBot="1">
      <c r="B65" s="84" t="s">
        <v>6570</v>
      </c>
      <c r="C65" s="85" t="s">
        <v>6571</v>
      </c>
      <c r="D65" s="85" t="s">
        <v>6572</v>
      </c>
      <c r="E65" s="85" t="s">
        <v>6573</v>
      </c>
      <c r="F65" s="85" t="s">
        <v>6574</v>
      </c>
      <c r="G65" s="85" t="s">
        <v>6575</v>
      </c>
      <c r="H65" s="86" t="s">
        <v>6557</v>
      </c>
      <c r="I65" s="45"/>
      <c r="J65" s="45"/>
      <c r="K65" s="45"/>
    </row>
    <row r="66" spans="2:11" ht="49.5">
      <c r="B66" s="226">
        <v>1</v>
      </c>
      <c r="C66" s="165" t="s">
        <v>17606</v>
      </c>
      <c r="D66" s="165" t="s">
        <v>17652</v>
      </c>
      <c r="E66" s="189" t="s">
        <v>7386</v>
      </c>
      <c r="F66" s="89"/>
      <c r="G66" s="89"/>
      <c r="H66" s="263" t="s">
        <v>17671</v>
      </c>
      <c r="I66" s="45"/>
      <c r="J66" s="45"/>
      <c r="K66" s="45"/>
    </row>
    <row r="67" spans="2:11">
      <c r="B67" s="227">
        <v>2</v>
      </c>
      <c r="C67" s="168" t="s">
        <v>17548</v>
      </c>
      <c r="D67" s="168" t="s">
        <v>17236</v>
      </c>
      <c r="E67" s="22" t="s">
        <v>7398</v>
      </c>
      <c r="F67" s="93"/>
      <c r="G67" s="94"/>
      <c r="H67" s="169"/>
      <c r="I67" s="45"/>
      <c r="J67" s="45"/>
      <c r="K67" s="45"/>
    </row>
    <row r="68" spans="2:11">
      <c r="B68" s="227">
        <v>3</v>
      </c>
      <c r="C68" s="168" t="s">
        <v>17424</v>
      </c>
      <c r="D68" s="25" t="s">
        <v>17246</v>
      </c>
      <c r="E68" s="22" t="s">
        <v>7465</v>
      </c>
      <c r="F68" s="93"/>
      <c r="G68" s="93"/>
      <c r="H68" s="172"/>
      <c r="I68" s="45"/>
      <c r="J68" s="45"/>
      <c r="K68" s="45"/>
    </row>
    <row r="69" spans="2:11">
      <c r="B69" s="227">
        <v>4</v>
      </c>
      <c r="C69" s="168" t="s">
        <v>17247</v>
      </c>
      <c r="D69" s="25" t="s">
        <v>17248</v>
      </c>
      <c r="E69" s="22" t="s">
        <v>7385</v>
      </c>
      <c r="F69" s="93"/>
      <c r="G69" s="93"/>
      <c r="H69" s="173"/>
      <c r="I69" s="45"/>
      <c r="J69" s="45"/>
      <c r="K69" s="45"/>
    </row>
    <row r="70" spans="2:11">
      <c r="B70" s="227">
        <v>5</v>
      </c>
      <c r="C70" s="224" t="s">
        <v>7424</v>
      </c>
      <c r="D70" s="25" t="s">
        <v>17264</v>
      </c>
      <c r="E70" s="22" t="s">
        <v>7386</v>
      </c>
      <c r="F70" s="93"/>
      <c r="G70" s="97"/>
      <c r="H70" s="169" t="s">
        <v>17672</v>
      </c>
      <c r="I70" s="45"/>
      <c r="J70" s="45"/>
      <c r="K70" s="45"/>
    </row>
    <row r="71" spans="2:11">
      <c r="B71" s="227">
        <v>6</v>
      </c>
      <c r="C71" s="190" t="s">
        <v>8953</v>
      </c>
      <c r="D71" s="20" t="s">
        <v>17267</v>
      </c>
      <c r="E71" s="22" t="s">
        <v>7385</v>
      </c>
      <c r="F71" s="93"/>
      <c r="G71" s="93"/>
      <c r="H71" s="173"/>
      <c r="I71" s="45"/>
      <c r="J71" s="45"/>
      <c r="K71" s="45"/>
    </row>
    <row r="72" spans="2:11">
      <c r="B72" s="227">
        <v>7</v>
      </c>
      <c r="C72" s="25" t="s">
        <v>6965</v>
      </c>
      <c r="D72" s="25" t="s">
        <v>7986</v>
      </c>
      <c r="E72" s="22" t="s">
        <v>17262</v>
      </c>
      <c r="F72" s="93"/>
      <c r="G72" s="94"/>
      <c r="H72" s="169"/>
      <c r="I72" s="45"/>
      <c r="J72" s="45"/>
      <c r="K72" s="45"/>
    </row>
    <row r="73" spans="2:11">
      <c r="B73" s="227">
        <v>8</v>
      </c>
      <c r="C73" s="25" t="s">
        <v>16349</v>
      </c>
      <c r="D73" s="25" t="s">
        <v>17263</v>
      </c>
      <c r="E73" s="22" t="s">
        <v>17262</v>
      </c>
      <c r="F73" s="93"/>
      <c r="G73" s="94"/>
      <c r="H73" s="169"/>
      <c r="I73" s="45"/>
      <c r="J73" s="45"/>
      <c r="K73" s="45"/>
    </row>
    <row r="74" spans="2:11">
      <c r="B74" s="227">
        <v>9</v>
      </c>
      <c r="C74" s="25" t="s">
        <v>9152</v>
      </c>
      <c r="D74" s="25" t="s">
        <v>17254</v>
      </c>
      <c r="E74" s="22" t="s">
        <v>17655</v>
      </c>
      <c r="F74" s="93"/>
      <c r="G74" s="94"/>
      <c r="H74" s="169"/>
      <c r="I74" s="45"/>
      <c r="J74" s="45"/>
      <c r="K74" s="45"/>
    </row>
    <row r="75" spans="2:11">
      <c r="B75" s="227">
        <v>10</v>
      </c>
      <c r="C75" s="168" t="s">
        <v>17580</v>
      </c>
      <c r="D75" s="25" t="s">
        <v>17338</v>
      </c>
      <c r="E75" s="22" t="s">
        <v>7716</v>
      </c>
      <c r="F75" s="93"/>
      <c r="G75" s="94"/>
      <c r="H75" s="169" t="s">
        <v>17581</v>
      </c>
      <c r="I75" s="45"/>
      <c r="J75" s="45"/>
      <c r="K75" s="45"/>
    </row>
    <row r="76" spans="2:11">
      <c r="B76" s="227">
        <v>11</v>
      </c>
      <c r="C76" s="25" t="s">
        <v>17647</v>
      </c>
      <c r="D76" s="25" t="s">
        <v>17654</v>
      </c>
      <c r="E76" s="22" t="s">
        <v>17656</v>
      </c>
      <c r="F76" s="93"/>
      <c r="G76" s="94"/>
      <c r="H76" s="169"/>
      <c r="I76" s="45"/>
      <c r="J76" s="45"/>
      <c r="K76" s="45"/>
    </row>
    <row r="77" spans="2:11">
      <c r="B77" s="227">
        <v>12</v>
      </c>
      <c r="C77" s="25" t="s">
        <v>17613</v>
      </c>
      <c r="D77" s="25" t="s">
        <v>17585</v>
      </c>
      <c r="E77" s="22" t="s">
        <v>7386</v>
      </c>
      <c r="F77" s="93"/>
      <c r="G77" s="94"/>
      <c r="H77" s="169"/>
      <c r="I77" s="45"/>
      <c r="J77" s="45"/>
      <c r="K77" s="45"/>
    </row>
    <row r="78" spans="2:11">
      <c r="B78" s="227">
        <v>13</v>
      </c>
      <c r="C78" s="25" t="s">
        <v>17614</v>
      </c>
      <c r="D78" s="25" t="s">
        <v>17587</v>
      </c>
      <c r="E78" s="22" t="s">
        <v>17655</v>
      </c>
      <c r="F78" s="93"/>
      <c r="G78" s="94"/>
      <c r="H78" s="169"/>
      <c r="I78" s="45"/>
      <c r="J78" s="45"/>
      <c r="K78" s="45"/>
    </row>
    <row r="79" spans="2:11">
      <c r="B79" s="227">
        <v>14</v>
      </c>
      <c r="C79" s="25" t="s">
        <v>17648</v>
      </c>
      <c r="D79" s="25" t="s">
        <v>17657</v>
      </c>
      <c r="E79" s="22" t="s">
        <v>17656</v>
      </c>
      <c r="F79" s="93"/>
      <c r="G79" s="94"/>
      <c r="H79" s="169"/>
      <c r="I79" s="45"/>
      <c r="J79" s="45"/>
      <c r="K79" s="45"/>
    </row>
    <row r="80" spans="2:11">
      <c r="B80" s="227">
        <v>15</v>
      </c>
      <c r="C80" s="25" t="s">
        <v>17615</v>
      </c>
      <c r="D80" s="25" t="s">
        <v>17591</v>
      </c>
      <c r="E80" s="22" t="s">
        <v>7386</v>
      </c>
      <c r="F80" s="93"/>
      <c r="G80" s="94"/>
      <c r="H80" s="169"/>
      <c r="I80" s="45"/>
      <c r="J80" s="45"/>
      <c r="K80" s="45"/>
    </row>
    <row r="81" spans="2:11">
      <c r="B81" s="228">
        <v>16</v>
      </c>
      <c r="C81" s="170" t="s">
        <v>17616</v>
      </c>
      <c r="D81" s="191" t="s">
        <v>17593</v>
      </c>
      <c r="E81" s="22" t="s">
        <v>17655</v>
      </c>
      <c r="F81" s="93"/>
      <c r="G81" s="94"/>
      <c r="H81" s="169"/>
      <c r="I81" s="45"/>
      <c r="J81" s="45"/>
      <c r="K81" s="45"/>
    </row>
    <row r="82" spans="2:11">
      <c r="B82" s="228">
        <v>17</v>
      </c>
      <c r="C82" s="170" t="s">
        <v>17673</v>
      </c>
      <c r="D82" s="191" t="s">
        <v>17452</v>
      </c>
      <c r="E82" s="22" t="s">
        <v>7373</v>
      </c>
      <c r="F82" s="93"/>
      <c r="G82" s="45"/>
      <c r="H82" s="242"/>
      <c r="I82" s="45"/>
      <c r="J82" s="45"/>
      <c r="K82" s="45"/>
    </row>
    <row r="83" spans="2:11">
      <c r="B83" s="228">
        <v>18</v>
      </c>
      <c r="C83" s="170" t="s">
        <v>17674</v>
      </c>
      <c r="D83" s="191" t="s">
        <v>17453</v>
      </c>
      <c r="E83" s="22" t="s">
        <v>7373</v>
      </c>
      <c r="F83" s="93"/>
      <c r="G83" s="45"/>
      <c r="H83" s="116"/>
    </row>
    <row r="84" spans="2:11">
      <c r="B84" s="228">
        <v>19</v>
      </c>
      <c r="C84" s="170" t="s">
        <v>17649</v>
      </c>
      <c r="D84" s="191" t="s">
        <v>17667</v>
      </c>
      <c r="E84" s="22" t="s">
        <v>7373</v>
      </c>
      <c r="F84" s="93"/>
      <c r="G84" s="45"/>
      <c r="H84" s="247"/>
    </row>
    <row r="85" spans="2:11">
      <c r="B85" s="228">
        <v>20</v>
      </c>
      <c r="C85" s="170" t="s">
        <v>9154</v>
      </c>
      <c r="D85" s="191" t="s">
        <v>17268</v>
      </c>
      <c r="E85" s="22" t="s">
        <v>7373</v>
      </c>
      <c r="F85" s="93"/>
      <c r="G85" s="45"/>
      <c r="H85" s="116"/>
    </row>
    <row r="86" spans="2:11" ht="17.25" thickBot="1">
      <c r="B86" s="234">
        <v>21</v>
      </c>
      <c r="C86" s="225" t="s">
        <v>9032</v>
      </c>
      <c r="D86" s="184" t="s">
        <v>17269</v>
      </c>
      <c r="E86" s="175" t="s">
        <v>7373</v>
      </c>
      <c r="F86" s="102"/>
      <c r="G86" s="103"/>
      <c r="H86" s="238"/>
    </row>
    <row r="87" spans="2:11">
      <c r="B87" s="45"/>
      <c r="C87" s="45"/>
      <c r="D87" s="45"/>
      <c r="E87" s="45"/>
      <c r="F87" s="45"/>
      <c r="G87" s="45"/>
      <c r="H87" s="45"/>
    </row>
  </sheetData>
  <mergeCells count="1">
    <mergeCell ref="A2:A3"/>
  </mergeCells>
  <phoneticPr fontId="2" type="noConversion"/>
  <dataValidations count="2">
    <dataValidation type="list" allowBlank="1" showInputMessage="1" showErrorMessage="1" sqref="C6" xr:uid="{B8B73295-AA53-4E83-A492-755A3EDDEFDB}">
      <formula1>"Web Service, API"</formula1>
    </dataValidation>
    <dataValidation type="list" allowBlank="1" showInputMessage="1" showErrorMessage="1" sqref="F6" xr:uid="{4801C007-F658-4D96-8636-FD76E4BD1A23}">
      <formula1>"IB,MB,DAWHO, IB/MB, MB/DAWHO,IB/MB/DAWHO"</formula1>
    </dataValidation>
  </dataValidations>
  <hyperlinks>
    <hyperlink ref="A2:A3" location="'API Index'!A1" display="Return to Index" xr:uid="{F5C5E90A-67A6-4125-8F87-6F02A9902D7A}"/>
    <hyperlink ref="K6" r:id="rId1" display="https://10.11.66.149:8080/etfAPIM/" xr:uid="{9CF78D94-63D9-49DC-A59C-1F2147633464}"/>
    <hyperlink ref="L6" r:id="rId2" display="https://10.11.66.149:8080/etfAPIM/" xr:uid="{2533ED9D-2C3D-4EE6-8AB3-F854CFE9FC96}"/>
    <hyperlink ref="M6" r:id="rId3" xr:uid="{A50BF814-170F-4444-866D-782022897264}"/>
  </hyperlinks>
  <pageMargins left="0.7" right="0.7" top="0.75" bottom="0.75" header="0.3" footer="0.3"/>
  <pageSetup paperSize="9" orientation="portrait" r:id="rId4"/>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535A7-5B2C-44C2-8BE6-BEDD73882F1E}">
  <sheetPr codeName="工作表400">
    <tabColor rgb="FFFF0000"/>
  </sheetPr>
  <dimension ref="A1:M128"/>
  <sheetViews>
    <sheetView zoomScale="70" zoomScaleNormal="70" workbookViewId="0">
      <selection activeCell="C4" sqref="C4"/>
    </sheetView>
  </sheetViews>
  <sheetFormatPr defaultRowHeight="16.5"/>
  <cols>
    <col min="2" max="2" width="11.75" bestFit="1" customWidth="1"/>
    <col min="3" max="3" width="27.125" customWidth="1"/>
    <col min="4" max="4" width="22.625" customWidth="1"/>
    <col min="5" max="5" width="21.875" customWidth="1"/>
    <col min="6" max="6" width="15.625" customWidth="1"/>
    <col min="7" max="7" width="17.625" customWidth="1"/>
    <col min="8" max="8" width="43.5"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ht="16.5" customHeight="1">
      <c r="A2" s="2680" t="s">
        <v>6544</v>
      </c>
      <c r="B2" s="15" t="s">
        <v>6237</v>
      </c>
      <c r="C2" s="126" t="s">
        <v>1478</v>
      </c>
      <c r="D2" s="45"/>
      <c r="E2" s="45"/>
      <c r="F2" s="45"/>
      <c r="G2" s="45"/>
      <c r="H2" s="45"/>
      <c r="I2" s="45"/>
      <c r="J2" s="45"/>
      <c r="K2" s="45"/>
    </row>
    <row r="3" spans="1:13">
      <c r="A3" s="2680"/>
      <c r="B3" s="46" t="s">
        <v>17457</v>
      </c>
      <c r="C3" s="46">
        <v>394</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17675</v>
      </c>
      <c r="C6" s="56" t="s">
        <v>2093</v>
      </c>
      <c r="D6" s="55" t="s">
        <v>17676</v>
      </c>
      <c r="E6" s="55" t="s">
        <v>3892</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ht="17.25" thickBot="1">
      <c r="B18" s="1623">
        <v>1</v>
      </c>
      <c r="C18" s="1624" t="s">
        <v>7220</v>
      </c>
      <c r="D18" s="178" t="s">
        <v>7221</v>
      </c>
      <c r="E18" s="179" t="s">
        <v>7398</v>
      </c>
      <c r="F18" s="179" t="s">
        <v>7372</v>
      </c>
      <c r="G18" s="180"/>
      <c r="H18" s="181"/>
      <c r="I18" s="45"/>
      <c r="J18" s="45"/>
      <c r="K18" s="45"/>
    </row>
    <row r="19" spans="2:11">
      <c r="B19" s="45"/>
      <c r="C19" s="45"/>
      <c r="D19" s="45"/>
      <c r="E19" s="45"/>
      <c r="F19" s="45"/>
      <c r="G19" s="45"/>
      <c r="H19" s="45"/>
      <c r="I19" s="45"/>
      <c r="J19" s="45"/>
      <c r="K19" s="45"/>
    </row>
    <row r="20" spans="2:11">
      <c r="B20" s="45"/>
      <c r="C20" s="45"/>
      <c r="D20" s="45"/>
      <c r="E20" s="45"/>
      <c r="F20" s="45"/>
      <c r="G20" s="45"/>
      <c r="H20" s="45"/>
      <c r="I20" s="45"/>
      <c r="J20" s="45"/>
      <c r="K20" s="45"/>
    </row>
    <row r="21" spans="2:11" ht="19.5" thickBot="1">
      <c r="B21" s="83" t="s">
        <v>7224</v>
      </c>
      <c r="C21" t="s">
        <v>7206</v>
      </c>
      <c r="H21" s="45"/>
      <c r="I21" s="45"/>
      <c r="J21" s="45"/>
      <c r="K21" s="45"/>
    </row>
    <row r="22" spans="2:11" ht="17.25" thickBot="1">
      <c r="B22" s="84" t="s">
        <v>6570</v>
      </c>
      <c r="C22" s="85" t="s">
        <v>6571</v>
      </c>
      <c r="D22" s="85" t="s">
        <v>6572</v>
      </c>
      <c r="E22" s="85" t="s">
        <v>6573</v>
      </c>
      <c r="F22" s="85" t="s">
        <v>6574</v>
      </c>
      <c r="G22" s="85" t="s">
        <v>6575</v>
      </c>
      <c r="H22" s="86" t="s">
        <v>6557</v>
      </c>
      <c r="I22" s="45"/>
      <c r="J22" s="45"/>
      <c r="K22" s="45"/>
    </row>
    <row r="23" spans="2:11">
      <c r="B23" s="87">
        <v>1</v>
      </c>
      <c r="C23" s="165" t="s">
        <v>7207</v>
      </c>
      <c r="D23" s="165" t="s">
        <v>7208</v>
      </c>
      <c r="E23" s="166" t="s">
        <v>7209</v>
      </c>
      <c r="F23" s="89" t="s">
        <v>6584</v>
      </c>
      <c r="G23" s="89"/>
      <c r="H23" s="167" t="s">
        <v>7210</v>
      </c>
      <c r="I23" s="45"/>
      <c r="J23" s="45"/>
      <c r="K23" s="45"/>
    </row>
    <row r="24" spans="2:11">
      <c r="B24" s="91">
        <v>2</v>
      </c>
      <c r="C24" s="168" t="s">
        <v>7225</v>
      </c>
      <c r="D24" s="168" t="s">
        <v>7212</v>
      </c>
      <c r="E24" s="23" t="s">
        <v>7213</v>
      </c>
      <c r="F24" s="93" t="s">
        <v>6584</v>
      </c>
      <c r="G24" s="94"/>
      <c r="H24" s="169" t="s">
        <v>7214</v>
      </c>
      <c r="I24" s="45"/>
      <c r="J24" s="45"/>
      <c r="K24" s="45"/>
    </row>
    <row r="25" spans="2:11" ht="78.75">
      <c r="B25" s="91">
        <v>3</v>
      </c>
      <c r="C25" s="170" t="s">
        <v>7215</v>
      </c>
      <c r="D25" s="170" t="s">
        <v>7216</v>
      </c>
      <c r="E25" s="182" t="s">
        <v>7209</v>
      </c>
      <c r="F25" s="93" t="s">
        <v>6584</v>
      </c>
      <c r="G25" s="93"/>
      <c r="H25" s="172" t="s">
        <v>7217</v>
      </c>
      <c r="I25" s="45"/>
      <c r="J25" s="45"/>
      <c r="K25" s="45"/>
    </row>
    <row r="26" spans="2:11">
      <c r="B26" s="91">
        <v>4</v>
      </c>
      <c r="C26" s="25" t="s">
        <v>7218</v>
      </c>
      <c r="D26" s="25" t="s">
        <v>7219</v>
      </c>
      <c r="E26" s="22" t="s">
        <v>7213</v>
      </c>
      <c r="F26" s="93" t="s">
        <v>6584</v>
      </c>
      <c r="G26" s="93"/>
      <c r="H26" s="173"/>
      <c r="I26" s="45"/>
      <c r="J26" s="45"/>
      <c r="K26" s="45"/>
    </row>
    <row r="27" spans="2:11">
      <c r="B27" s="91">
        <v>5</v>
      </c>
      <c r="C27" s="25" t="s">
        <v>7220</v>
      </c>
      <c r="D27" s="25" t="s">
        <v>7221</v>
      </c>
      <c r="E27" s="22" t="s">
        <v>7222</v>
      </c>
      <c r="F27" s="93" t="s">
        <v>6584</v>
      </c>
      <c r="G27" s="97"/>
      <c r="H27" s="173"/>
      <c r="I27" s="45"/>
      <c r="J27" s="45"/>
      <c r="K27" s="45"/>
    </row>
    <row r="28" spans="2:11" ht="47.25">
      <c r="B28" s="91">
        <v>6</v>
      </c>
      <c r="C28" s="170" t="s">
        <v>7226</v>
      </c>
      <c r="D28" s="183" t="s">
        <v>7227</v>
      </c>
      <c r="E28" s="182" t="s">
        <v>7228</v>
      </c>
      <c r="F28" s="93" t="s">
        <v>6584</v>
      </c>
      <c r="G28" s="93"/>
      <c r="H28" s="173" t="s">
        <v>7229</v>
      </c>
      <c r="I28" s="45"/>
      <c r="J28" s="45"/>
      <c r="K28" s="45"/>
    </row>
    <row r="29" spans="2:11" ht="17.25" thickBot="1">
      <c r="B29" s="99">
        <v>7</v>
      </c>
      <c r="C29" s="184" t="s">
        <v>7099</v>
      </c>
      <c r="D29" s="185" t="s">
        <v>7230</v>
      </c>
      <c r="E29" s="186" t="s">
        <v>7231</v>
      </c>
      <c r="F29" s="102" t="s">
        <v>6584</v>
      </c>
      <c r="G29" s="114"/>
      <c r="H29" s="187"/>
      <c r="I29" s="45"/>
      <c r="J29" s="45"/>
      <c r="K29" s="45"/>
    </row>
    <row r="30" spans="2:11">
      <c r="B30" s="45"/>
      <c r="C30" s="45"/>
      <c r="D30" s="45"/>
      <c r="E30" s="45"/>
      <c r="F30" s="45"/>
      <c r="G30" s="45"/>
      <c r="H30" s="45"/>
      <c r="I30" s="45"/>
      <c r="J30" s="45"/>
      <c r="K30" s="45"/>
    </row>
    <row r="31" spans="2:11" ht="19.5" thickBot="1">
      <c r="B31" s="83" t="s">
        <v>7224</v>
      </c>
      <c r="C31" t="s">
        <v>7223</v>
      </c>
      <c r="H31" s="45"/>
    </row>
    <row r="32" spans="2:11" ht="17.25" thickBot="1">
      <c r="B32" s="84" t="s">
        <v>6570</v>
      </c>
      <c r="C32" s="85" t="s">
        <v>6571</v>
      </c>
      <c r="D32" s="1012" t="s">
        <v>6572</v>
      </c>
      <c r="E32" s="85" t="s">
        <v>6573</v>
      </c>
      <c r="F32" s="85" t="s">
        <v>6574</v>
      </c>
      <c r="G32" s="85" t="s">
        <v>6575</v>
      </c>
      <c r="H32" s="86" t="s">
        <v>6557</v>
      </c>
      <c r="I32" s="45"/>
      <c r="J32" s="45"/>
      <c r="K32" s="45"/>
    </row>
    <row r="33" spans="2:11">
      <c r="B33" s="226">
        <v>1</v>
      </c>
      <c r="C33" s="1925" t="s">
        <v>17677</v>
      </c>
      <c r="D33" s="1925" t="s">
        <v>17678</v>
      </c>
      <c r="E33" s="1925" t="s">
        <v>16981</v>
      </c>
      <c r="F33" s="89"/>
      <c r="G33" s="89"/>
      <c r="H33" s="263"/>
      <c r="I33" s="45"/>
      <c r="J33" s="45"/>
      <c r="K33" s="45"/>
    </row>
    <row r="34" spans="2:11">
      <c r="B34" s="227">
        <v>2</v>
      </c>
      <c r="C34" s="1926" t="s">
        <v>17679</v>
      </c>
      <c r="D34" s="1925" t="s">
        <v>17680</v>
      </c>
      <c r="E34" s="1925" t="s">
        <v>13250</v>
      </c>
      <c r="F34" s="93"/>
      <c r="G34" s="94"/>
      <c r="H34" s="169" t="s">
        <v>7977</v>
      </c>
      <c r="I34" s="45"/>
      <c r="J34" s="45"/>
      <c r="K34" s="45"/>
    </row>
    <row r="35" spans="2:11">
      <c r="B35" s="227">
        <v>3</v>
      </c>
      <c r="C35" s="1925" t="s">
        <v>17681</v>
      </c>
      <c r="D35" s="1944" t="s">
        <v>17682</v>
      </c>
      <c r="E35" s="1945" t="s">
        <v>13250</v>
      </c>
      <c r="F35" s="93"/>
      <c r="G35" s="93"/>
      <c r="H35" s="172"/>
      <c r="I35" s="45"/>
      <c r="J35" s="45"/>
      <c r="K35" s="45"/>
    </row>
    <row r="36" spans="2:11">
      <c r="B36" s="227">
        <v>4</v>
      </c>
      <c r="C36" s="1925" t="s">
        <v>17683</v>
      </c>
      <c r="D36" s="1944" t="s">
        <v>17684</v>
      </c>
      <c r="E36" s="1945" t="s">
        <v>16981</v>
      </c>
      <c r="F36" s="93"/>
      <c r="G36" s="93"/>
      <c r="H36" s="173"/>
      <c r="I36" s="45"/>
      <c r="J36" s="45"/>
      <c r="K36" s="45"/>
    </row>
    <row r="37" spans="2:11">
      <c r="B37" s="227">
        <v>5</v>
      </c>
      <c r="C37" s="1945" t="s">
        <v>17685</v>
      </c>
      <c r="D37" s="1944" t="s">
        <v>7616</v>
      </c>
      <c r="E37" s="1945" t="s">
        <v>13250</v>
      </c>
      <c r="F37" s="93"/>
      <c r="G37" s="97"/>
      <c r="H37" s="169"/>
      <c r="I37" s="45"/>
      <c r="J37" s="45"/>
      <c r="K37" s="45"/>
    </row>
    <row r="38" spans="2:11">
      <c r="B38" s="227">
        <v>6</v>
      </c>
      <c r="C38" s="1945" t="s">
        <v>17686</v>
      </c>
      <c r="D38" s="1944" t="s">
        <v>7618</v>
      </c>
      <c r="E38" s="1945" t="s">
        <v>16981</v>
      </c>
      <c r="F38" s="93"/>
      <c r="G38" s="93"/>
      <c r="H38" s="173"/>
      <c r="I38" s="45"/>
      <c r="J38" s="45"/>
      <c r="K38" s="45"/>
    </row>
    <row r="39" spans="2:11">
      <c r="B39" s="227">
        <v>7</v>
      </c>
      <c r="C39" s="1945" t="s">
        <v>17687</v>
      </c>
      <c r="D39" s="1944" t="s">
        <v>17688</v>
      </c>
      <c r="E39" s="1945" t="s">
        <v>13250</v>
      </c>
      <c r="F39" s="93"/>
      <c r="G39" s="94"/>
      <c r="H39" s="169"/>
      <c r="I39" s="45"/>
      <c r="J39" s="45"/>
      <c r="K39" s="45"/>
    </row>
    <row r="40" spans="2:11">
      <c r="B40" s="227">
        <v>8</v>
      </c>
      <c r="C40" s="1945" t="s">
        <v>17689</v>
      </c>
      <c r="D40" s="1946" t="s">
        <v>17690</v>
      </c>
      <c r="E40" s="1925" t="s">
        <v>16981</v>
      </c>
      <c r="F40" s="93"/>
      <c r="G40" s="94"/>
      <c r="H40" s="169"/>
      <c r="I40" s="45"/>
      <c r="J40" s="45"/>
      <c r="K40" s="45"/>
    </row>
    <row r="41" spans="2:11">
      <c r="B41" s="227">
        <v>9</v>
      </c>
      <c r="C41" s="1945" t="s">
        <v>8184</v>
      </c>
      <c r="D41" s="1946" t="s">
        <v>7688</v>
      </c>
      <c r="E41" s="1925" t="s">
        <v>13250</v>
      </c>
      <c r="F41" s="93"/>
      <c r="G41" s="94"/>
      <c r="H41" s="169"/>
      <c r="I41" s="45"/>
      <c r="J41" s="45"/>
      <c r="K41" s="45"/>
    </row>
    <row r="42" spans="2:11">
      <c r="B42" s="227">
        <v>10</v>
      </c>
      <c r="C42" s="1925" t="s">
        <v>8185</v>
      </c>
      <c r="D42" s="1946" t="s">
        <v>7884</v>
      </c>
      <c r="E42" s="1925" t="s">
        <v>16981</v>
      </c>
      <c r="F42" s="93"/>
      <c r="G42" s="94"/>
      <c r="H42" s="169"/>
      <c r="I42" s="45"/>
      <c r="J42" s="45"/>
      <c r="K42" s="45"/>
    </row>
    <row r="43" spans="2:11">
      <c r="B43" s="227">
        <v>11</v>
      </c>
      <c r="C43" s="1947" t="s">
        <v>17691</v>
      </c>
      <c r="D43" s="1948" t="s">
        <v>7624</v>
      </c>
      <c r="E43" s="1949" t="s">
        <v>7239</v>
      </c>
      <c r="F43" s="93"/>
      <c r="G43" s="94"/>
      <c r="H43" s="169"/>
      <c r="I43" s="45"/>
      <c r="J43" s="45"/>
      <c r="K43" s="45"/>
    </row>
    <row r="44" spans="2:11">
      <c r="B44" s="227">
        <v>11.1</v>
      </c>
      <c r="C44" s="1820" t="s">
        <v>7282</v>
      </c>
      <c r="D44" s="1813" t="s">
        <v>11934</v>
      </c>
      <c r="E44" s="1813" t="s">
        <v>7771</v>
      </c>
      <c r="F44" s="93"/>
      <c r="G44" s="94"/>
      <c r="H44" s="169"/>
      <c r="I44" s="45"/>
      <c r="J44" s="45"/>
      <c r="K44" s="45"/>
    </row>
    <row r="45" spans="2:11">
      <c r="B45" s="227">
        <v>11.2</v>
      </c>
      <c r="C45" s="1820" t="s">
        <v>7335</v>
      </c>
      <c r="D45" s="1813" t="s">
        <v>17175</v>
      </c>
      <c r="E45" s="1813" t="s">
        <v>17303</v>
      </c>
      <c r="F45" s="93"/>
      <c r="G45" s="94"/>
      <c r="H45" s="169"/>
      <c r="I45" s="45"/>
      <c r="J45" s="45"/>
      <c r="K45" s="45"/>
    </row>
    <row r="46" spans="2:11">
      <c r="B46" s="227">
        <v>11.3</v>
      </c>
      <c r="C46" s="1820" t="s">
        <v>7555</v>
      </c>
      <c r="D46" s="1813" t="s">
        <v>7556</v>
      </c>
      <c r="E46" s="1813" t="s">
        <v>17303</v>
      </c>
      <c r="F46" s="93"/>
      <c r="G46" s="94"/>
      <c r="H46" s="169"/>
      <c r="I46" s="45"/>
      <c r="J46" s="45"/>
      <c r="K46" s="45"/>
    </row>
    <row r="47" spans="2:11">
      <c r="B47" s="227">
        <v>11.4</v>
      </c>
      <c r="C47" s="1820" t="s">
        <v>17692</v>
      </c>
      <c r="D47" s="1813" t="s">
        <v>7688</v>
      </c>
      <c r="E47" s="1813" t="s">
        <v>7771</v>
      </c>
      <c r="F47" s="93"/>
      <c r="G47" s="94"/>
      <c r="H47" s="169"/>
      <c r="I47" s="45"/>
      <c r="J47" s="45"/>
      <c r="K47" s="45"/>
    </row>
    <row r="48" spans="2:11" ht="17.25" thickBot="1">
      <c r="B48" s="227">
        <v>11.5</v>
      </c>
      <c r="C48" s="1820" t="s">
        <v>17693</v>
      </c>
      <c r="D48" s="1813" t="s">
        <v>7884</v>
      </c>
      <c r="E48" s="1813" t="s">
        <v>17303</v>
      </c>
      <c r="F48" s="93"/>
      <c r="G48" s="94"/>
      <c r="H48" s="169"/>
      <c r="I48" s="45"/>
      <c r="J48" s="45"/>
      <c r="K48" s="45"/>
    </row>
    <row r="49" spans="2:11">
      <c r="B49" s="228">
        <v>12</v>
      </c>
      <c r="C49" s="1950" t="s">
        <v>17694</v>
      </c>
      <c r="D49" s="1951" t="s">
        <v>17695</v>
      </c>
      <c r="E49" s="1949" t="s">
        <v>7239</v>
      </c>
      <c r="F49" s="93"/>
      <c r="G49" s="45"/>
      <c r="H49" s="242"/>
      <c r="I49" s="45"/>
      <c r="J49" s="45"/>
      <c r="K49" s="45"/>
    </row>
    <row r="50" spans="2:11">
      <c r="B50" s="228">
        <v>12.1</v>
      </c>
      <c r="C50" s="1868" t="s">
        <v>16176</v>
      </c>
      <c r="D50" s="1909" t="s">
        <v>17179</v>
      </c>
      <c r="E50" s="1869" t="s">
        <v>7771</v>
      </c>
      <c r="F50" s="93"/>
      <c r="G50" s="45"/>
      <c r="H50" s="242" t="s">
        <v>17696</v>
      </c>
    </row>
    <row r="51" spans="2:11">
      <c r="B51" s="228">
        <v>12.2</v>
      </c>
      <c r="C51" s="1868" t="s">
        <v>9634</v>
      </c>
      <c r="D51" s="1909" t="s">
        <v>17182</v>
      </c>
      <c r="E51" s="1869" t="s">
        <v>7771</v>
      </c>
      <c r="F51" s="93"/>
      <c r="G51" s="45"/>
      <c r="H51" s="247"/>
    </row>
    <row r="52" spans="2:11">
      <c r="B52" s="228">
        <v>12.3</v>
      </c>
      <c r="C52" s="2294" t="s">
        <v>9629</v>
      </c>
      <c r="D52" s="1909" t="s">
        <v>17183</v>
      </c>
      <c r="E52" s="1909" t="s">
        <v>7771</v>
      </c>
      <c r="F52" s="93"/>
      <c r="G52" s="45"/>
      <c r="H52" s="116"/>
    </row>
    <row r="53" spans="2:11">
      <c r="B53" s="228">
        <v>12.4</v>
      </c>
      <c r="C53" s="1820" t="s">
        <v>16159</v>
      </c>
      <c r="D53" s="1813" t="s">
        <v>17188</v>
      </c>
      <c r="E53" s="1813" t="s">
        <v>7771</v>
      </c>
      <c r="F53" s="93"/>
      <c r="G53" s="45"/>
      <c r="H53" s="247"/>
    </row>
    <row r="54" spans="2:11">
      <c r="B54" s="228">
        <v>12.5</v>
      </c>
      <c r="C54" s="1820" t="s">
        <v>9864</v>
      </c>
      <c r="D54" s="1813" t="s">
        <v>17248</v>
      </c>
      <c r="E54" s="1813" t="s">
        <v>13250</v>
      </c>
      <c r="F54" s="45"/>
      <c r="G54" s="45"/>
      <c r="H54" s="116"/>
    </row>
    <row r="55" spans="2:11">
      <c r="B55" s="228">
        <v>12.6</v>
      </c>
      <c r="C55" s="1820" t="s">
        <v>8035</v>
      </c>
      <c r="D55" s="1813" t="s">
        <v>11919</v>
      </c>
      <c r="E55" s="1813" t="s">
        <v>13250</v>
      </c>
      <c r="F55" s="45"/>
      <c r="G55" s="45"/>
      <c r="H55" s="116"/>
    </row>
    <row r="56" spans="2:11">
      <c r="B56" s="228">
        <v>12.7</v>
      </c>
      <c r="C56" s="1820" t="s">
        <v>10590</v>
      </c>
      <c r="D56" s="1813" t="s">
        <v>11934</v>
      </c>
      <c r="E56" s="1813" t="s">
        <v>7771</v>
      </c>
      <c r="F56" s="45"/>
      <c r="G56" s="45"/>
      <c r="H56" s="116"/>
    </row>
    <row r="57" spans="2:11">
      <c r="B57" s="228">
        <v>12.8</v>
      </c>
      <c r="C57" s="1820" t="s">
        <v>17697</v>
      </c>
      <c r="D57" s="1813" t="s">
        <v>17698</v>
      </c>
      <c r="E57" s="1813" t="s">
        <v>7771</v>
      </c>
      <c r="F57" s="45"/>
      <c r="G57" s="45"/>
      <c r="H57" s="116"/>
    </row>
    <row r="58" spans="2:11">
      <c r="B58" s="228">
        <v>12.9</v>
      </c>
      <c r="C58" s="1820" t="s">
        <v>17699</v>
      </c>
      <c r="D58" s="1813" t="s">
        <v>17700</v>
      </c>
      <c r="E58" s="1813" t="s">
        <v>7771</v>
      </c>
      <c r="F58" s="45"/>
      <c r="G58" s="45"/>
      <c r="H58" s="116"/>
    </row>
    <row r="59" spans="2:11">
      <c r="B59" s="1625">
        <v>12.1</v>
      </c>
      <c r="C59" s="1820" t="s">
        <v>9557</v>
      </c>
      <c r="D59" s="1813" t="s">
        <v>17701</v>
      </c>
      <c r="E59" s="1813" t="s">
        <v>7771</v>
      </c>
      <c r="H59" s="219"/>
    </row>
    <row r="60" spans="2:11">
      <c r="B60" s="228">
        <v>12.11</v>
      </c>
      <c r="C60" s="1820" t="s">
        <v>7555</v>
      </c>
      <c r="D60" s="1813" t="s">
        <v>7556</v>
      </c>
      <c r="E60" s="1813" t="s">
        <v>17303</v>
      </c>
      <c r="H60" s="219"/>
    </row>
    <row r="61" spans="2:11">
      <c r="B61" s="228">
        <v>12.12</v>
      </c>
      <c r="C61" s="1820" t="s">
        <v>9560</v>
      </c>
      <c r="D61" s="1813" t="s">
        <v>17702</v>
      </c>
      <c r="E61" s="1813" t="s">
        <v>7771</v>
      </c>
      <c r="H61" s="219"/>
    </row>
    <row r="62" spans="2:11">
      <c r="B62" s="228">
        <v>12.13</v>
      </c>
      <c r="C62" s="1820" t="s">
        <v>7950</v>
      </c>
      <c r="D62" s="1813" t="s">
        <v>7612</v>
      </c>
      <c r="E62" s="1813" t="s">
        <v>7771</v>
      </c>
      <c r="H62" s="219"/>
    </row>
    <row r="63" spans="2:11">
      <c r="B63" s="228">
        <v>12.14</v>
      </c>
      <c r="C63" s="1820" t="s">
        <v>7613</v>
      </c>
      <c r="D63" s="1813" t="s">
        <v>7614</v>
      </c>
      <c r="E63" s="1813" t="s">
        <v>17303</v>
      </c>
      <c r="H63" s="219"/>
    </row>
    <row r="64" spans="2:11">
      <c r="B64" s="228">
        <v>12.15</v>
      </c>
      <c r="C64" s="1820" t="s">
        <v>10025</v>
      </c>
      <c r="D64" s="1813" t="s">
        <v>17302</v>
      </c>
      <c r="E64" s="1813" t="s">
        <v>7771</v>
      </c>
      <c r="H64" s="219"/>
    </row>
    <row r="65" spans="2:8">
      <c r="B65" s="228">
        <v>12.16</v>
      </c>
      <c r="C65" s="1820" t="s">
        <v>7335</v>
      </c>
      <c r="D65" s="1813" t="s">
        <v>17175</v>
      </c>
      <c r="E65" s="1813" t="s">
        <v>17303</v>
      </c>
      <c r="H65" s="219"/>
    </row>
    <row r="66" spans="2:8">
      <c r="B66" s="228">
        <v>12.17</v>
      </c>
      <c r="C66" s="1820" t="s">
        <v>9621</v>
      </c>
      <c r="D66" s="1813" t="s">
        <v>17703</v>
      </c>
      <c r="E66" s="1813" t="s">
        <v>7771</v>
      </c>
      <c r="H66" s="219"/>
    </row>
    <row r="67" spans="2:8">
      <c r="B67" s="228">
        <v>12.18</v>
      </c>
      <c r="C67" s="1820" t="s">
        <v>8183</v>
      </c>
      <c r="D67" s="1813" t="s">
        <v>11949</v>
      </c>
      <c r="E67" s="1813" t="s">
        <v>17303</v>
      </c>
      <c r="H67" s="219"/>
    </row>
    <row r="68" spans="2:8">
      <c r="B68" s="228">
        <v>12.19</v>
      </c>
      <c r="C68" s="1878" t="s">
        <v>8138</v>
      </c>
      <c r="D68" s="1879" t="s">
        <v>7616</v>
      </c>
      <c r="E68" s="1879" t="s">
        <v>13250</v>
      </c>
      <c r="H68" s="219"/>
    </row>
    <row r="69" spans="2:8">
      <c r="B69" s="1625">
        <v>12.2</v>
      </c>
      <c r="C69" s="1878" t="s">
        <v>7617</v>
      </c>
      <c r="D69" s="1879" t="s">
        <v>7618</v>
      </c>
      <c r="E69" s="1879" t="s">
        <v>16981</v>
      </c>
      <c r="H69" s="219"/>
    </row>
    <row r="70" spans="2:8">
      <c r="B70" s="228">
        <v>12.21</v>
      </c>
      <c r="C70" s="1878" t="s">
        <v>8184</v>
      </c>
      <c r="D70" s="1879" t="s">
        <v>7688</v>
      </c>
      <c r="E70" s="1879" t="s">
        <v>13250</v>
      </c>
      <c r="H70" s="219"/>
    </row>
    <row r="71" spans="2:8">
      <c r="B71" s="228">
        <v>12.22</v>
      </c>
      <c r="C71" s="1878" t="s">
        <v>8185</v>
      </c>
      <c r="D71" s="1879" t="s">
        <v>7884</v>
      </c>
      <c r="E71" s="1879" t="s">
        <v>16981</v>
      </c>
      <c r="H71" s="116"/>
    </row>
    <row r="72" spans="2:8">
      <c r="B72" s="228">
        <v>12.23</v>
      </c>
      <c r="C72" s="1878" t="s">
        <v>17704</v>
      </c>
      <c r="D72" s="1879" t="s">
        <v>17705</v>
      </c>
      <c r="E72" s="1879" t="s">
        <v>16981</v>
      </c>
      <c r="H72" s="116"/>
    </row>
    <row r="73" spans="2:8">
      <c r="B73" s="228">
        <v>12.24</v>
      </c>
      <c r="C73" s="1878" t="s">
        <v>11931</v>
      </c>
      <c r="D73" s="1879" t="s">
        <v>11932</v>
      </c>
      <c r="E73" s="1879" t="s">
        <v>16981</v>
      </c>
      <c r="H73" s="116"/>
    </row>
    <row r="74" spans="2:8">
      <c r="B74" s="1625">
        <v>12.25</v>
      </c>
      <c r="C74" s="1878" t="s">
        <v>17706</v>
      </c>
      <c r="D74" s="1879" t="s">
        <v>17707</v>
      </c>
      <c r="E74" s="1879" t="s">
        <v>13250</v>
      </c>
      <c r="H74" s="116"/>
    </row>
    <row r="75" spans="2:8">
      <c r="B75" s="228">
        <v>12.26</v>
      </c>
      <c r="C75" s="1878" t="s">
        <v>9867</v>
      </c>
      <c r="D75" s="1879" t="s">
        <v>11928</v>
      </c>
      <c r="E75" s="1879" t="s">
        <v>13250</v>
      </c>
      <c r="H75" s="242"/>
    </row>
    <row r="76" spans="2:8" ht="31.5">
      <c r="B76" s="228">
        <v>12.27</v>
      </c>
      <c r="C76" s="1915" t="s">
        <v>17708</v>
      </c>
      <c r="D76" s="1879" t="s">
        <v>17709</v>
      </c>
      <c r="E76" s="1879" t="s">
        <v>7771</v>
      </c>
      <c r="H76" s="116"/>
    </row>
    <row r="77" spans="2:8">
      <c r="B77" s="228">
        <v>12.28</v>
      </c>
      <c r="C77" s="1878" t="s">
        <v>10059</v>
      </c>
      <c r="D77" s="1879" t="s">
        <v>17710</v>
      </c>
      <c r="E77" s="1879" t="s">
        <v>7771</v>
      </c>
      <c r="H77" s="116"/>
    </row>
    <row r="78" spans="2:8">
      <c r="B78" s="228">
        <v>12.29</v>
      </c>
      <c r="C78" s="1915" t="s">
        <v>17371</v>
      </c>
      <c r="D78" s="1879" t="s">
        <v>17372</v>
      </c>
      <c r="E78" s="1879" t="s">
        <v>17303</v>
      </c>
      <c r="H78" s="116" t="s">
        <v>17711</v>
      </c>
    </row>
    <row r="79" spans="2:8">
      <c r="B79" s="1625">
        <v>12.3</v>
      </c>
      <c r="C79" s="1878" t="s">
        <v>7338</v>
      </c>
      <c r="D79" s="1879" t="s">
        <v>7339</v>
      </c>
      <c r="E79" s="1879" t="s">
        <v>16981</v>
      </c>
      <c r="H79" s="116"/>
    </row>
    <row r="80" spans="2:8" ht="33">
      <c r="B80" s="228">
        <v>12.31</v>
      </c>
      <c r="C80" s="1915" t="s">
        <v>7348</v>
      </c>
      <c r="D80" s="1879" t="s">
        <v>7417</v>
      </c>
      <c r="E80" s="1879" t="s">
        <v>13250</v>
      </c>
      <c r="H80" s="242" t="s">
        <v>17712</v>
      </c>
    </row>
    <row r="81" spans="2:10">
      <c r="B81" s="228">
        <v>12.32</v>
      </c>
      <c r="C81" s="1878" t="s">
        <v>17426</v>
      </c>
      <c r="D81" s="1879" t="s">
        <v>7432</v>
      </c>
      <c r="E81" s="1879" t="s">
        <v>7771</v>
      </c>
      <c r="H81" s="116"/>
    </row>
    <row r="82" spans="2:10">
      <c r="B82" s="228">
        <v>12.33</v>
      </c>
      <c r="C82" s="1915" t="s">
        <v>12006</v>
      </c>
      <c r="D82" s="1879" t="s">
        <v>7966</v>
      </c>
      <c r="E82" s="1879" t="s">
        <v>13250</v>
      </c>
      <c r="H82" s="116" t="s">
        <v>17713</v>
      </c>
    </row>
    <row r="83" spans="2:10">
      <c r="B83" s="228">
        <v>12.34</v>
      </c>
      <c r="C83" s="1815" t="s">
        <v>17714</v>
      </c>
      <c r="D83" s="1813" t="s">
        <v>17715</v>
      </c>
      <c r="E83" s="1813" t="s">
        <v>7771</v>
      </c>
      <c r="H83" s="116" t="s">
        <v>17713</v>
      </c>
    </row>
    <row r="84" spans="2:10">
      <c r="B84" s="228">
        <v>12.35</v>
      </c>
      <c r="C84" s="1815" t="s">
        <v>17716</v>
      </c>
      <c r="D84" s="1813" t="s">
        <v>7948</v>
      </c>
      <c r="E84" s="1813" t="s">
        <v>17303</v>
      </c>
      <c r="H84" s="116" t="s">
        <v>17713</v>
      </c>
    </row>
    <row r="85" spans="2:10">
      <c r="B85" s="228">
        <v>12.36</v>
      </c>
      <c r="C85" s="1815" t="s">
        <v>9644</v>
      </c>
      <c r="D85" s="1813" t="s">
        <v>8199</v>
      </c>
      <c r="E85" s="1813" t="s">
        <v>7771</v>
      </c>
      <c r="H85" s="116" t="s">
        <v>17717</v>
      </c>
    </row>
    <row r="86" spans="2:10">
      <c r="B86" s="1625">
        <v>12.37</v>
      </c>
      <c r="C86" s="1878" t="s">
        <v>9951</v>
      </c>
      <c r="D86" s="1879" t="s">
        <v>7357</v>
      </c>
      <c r="E86" s="1879" t="s">
        <v>13250</v>
      </c>
      <c r="H86" s="116"/>
    </row>
    <row r="87" spans="2:10">
      <c r="B87" s="228">
        <v>13</v>
      </c>
      <c r="C87" s="1878" t="s">
        <v>17472</v>
      </c>
      <c r="D87" s="1879" t="s">
        <v>17233</v>
      </c>
      <c r="E87" s="1879" t="s">
        <v>13250</v>
      </c>
      <c r="H87" s="116"/>
    </row>
    <row r="88" spans="2:10">
      <c r="B88" s="228">
        <v>13.1</v>
      </c>
      <c r="C88" s="2295" t="s">
        <v>7240</v>
      </c>
      <c r="D88" s="2296" t="s">
        <v>7401</v>
      </c>
      <c r="E88" s="2296" t="s">
        <v>7771</v>
      </c>
      <c r="H88" s="116"/>
    </row>
    <row r="89" spans="2:10">
      <c r="B89" s="228">
        <v>13.2</v>
      </c>
      <c r="C89" s="1878" t="s">
        <v>9582</v>
      </c>
      <c r="D89" s="1879" t="s">
        <v>17595</v>
      </c>
      <c r="E89" s="1879" t="s">
        <v>13250</v>
      </c>
      <c r="H89" s="116"/>
    </row>
    <row r="90" spans="2:10">
      <c r="B90" s="228">
        <v>13.3</v>
      </c>
      <c r="C90" s="1878" t="s">
        <v>10033</v>
      </c>
      <c r="D90" s="1879" t="s">
        <v>17453</v>
      </c>
      <c r="E90" s="1879" t="s">
        <v>13250</v>
      </c>
      <c r="H90" s="116"/>
    </row>
    <row r="91" spans="2:10">
      <c r="B91" s="228">
        <v>13.4</v>
      </c>
      <c r="C91" s="1878" t="s">
        <v>17374</v>
      </c>
      <c r="D91" s="1879" t="s">
        <v>11958</v>
      </c>
      <c r="E91" s="1879" t="s">
        <v>13250</v>
      </c>
      <c r="H91" s="116"/>
    </row>
    <row r="92" spans="2:10" ht="17.25" thickBot="1">
      <c r="B92" s="228"/>
      <c r="C92" s="1503" t="s">
        <v>17456</v>
      </c>
      <c r="D92" s="1794" t="s">
        <v>9637</v>
      </c>
      <c r="E92" s="1914"/>
      <c r="H92" s="116"/>
    </row>
    <row r="93" spans="2:10">
      <c r="B93" s="228">
        <v>13.5</v>
      </c>
      <c r="C93" s="1950" t="s">
        <v>17718</v>
      </c>
      <c r="D93" s="1951" t="s">
        <v>17719</v>
      </c>
      <c r="E93" s="1949" t="s">
        <v>7239</v>
      </c>
      <c r="H93" s="116"/>
    </row>
    <row r="94" spans="2:10">
      <c r="B94" s="228">
        <v>13.6</v>
      </c>
      <c r="C94" s="1868" t="s">
        <v>16176</v>
      </c>
      <c r="D94" s="1909" t="s">
        <v>17179</v>
      </c>
      <c r="E94" s="1869" t="s">
        <v>7771</v>
      </c>
      <c r="H94" s="242" t="s">
        <v>17696</v>
      </c>
      <c r="J94" t="s">
        <v>17720</v>
      </c>
    </row>
    <row r="95" spans="2:10">
      <c r="B95" s="228">
        <v>13.7</v>
      </c>
      <c r="C95" s="1868" t="s">
        <v>9634</v>
      </c>
      <c r="D95" s="1909" t="s">
        <v>17182</v>
      </c>
      <c r="E95" s="1869" t="s">
        <v>7771</v>
      </c>
      <c r="H95" s="116"/>
    </row>
    <row r="96" spans="2:10">
      <c r="B96" s="228">
        <v>13.8</v>
      </c>
      <c r="C96" s="2294" t="s">
        <v>9629</v>
      </c>
      <c r="D96" s="1909" t="s">
        <v>17183</v>
      </c>
      <c r="E96" s="1909" t="s">
        <v>7771</v>
      </c>
      <c r="H96" s="116"/>
    </row>
    <row r="97" spans="2:10">
      <c r="B97" s="228">
        <v>13.9</v>
      </c>
      <c r="C97" s="1878" t="s">
        <v>17424</v>
      </c>
      <c r="D97" s="1879" t="s">
        <v>17246</v>
      </c>
      <c r="E97" s="1879" t="s">
        <v>13250</v>
      </c>
      <c r="H97" s="116"/>
    </row>
    <row r="98" spans="2:10">
      <c r="B98" s="1626">
        <v>13.1</v>
      </c>
      <c r="C98" s="1878" t="s">
        <v>17247</v>
      </c>
      <c r="D98" s="1879" t="s">
        <v>17248</v>
      </c>
      <c r="E98" s="1879" t="s">
        <v>13250</v>
      </c>
      <c r="H98" s="116"/>
    </row>
    <row r="99" spans="2:10">
      <c r="B99" s="1626">
        <v>13.11</v>
      </c>
      <c r="C99" s="1878" t="s">
        <v>10590</v>
      </c>
      <c r="D99" s="1879" t="s">
        <v>7283</v>
      </c>
      <c r="E99" s="1879" t="s">
        <v>13250</v>
      </c>
      <c r="H99" s="116"/>
    </row>
    <row r="100" spans="2:10">
      <c r="B100" s="1626">
        <v>13.12</v>
      </c>
      <c r="C100" s="1878" t="s">
        <v>17697</v>
      </c>
      <c r="D100" s="1879" t="s">
        <v>17698</v>
      </c>
      <c r="E100" s="1879" t="s">
        <v>7771</v>
      </c>
      <c r="H100" s="45"/>
      <c r="I100" s="1813" t="s">
        <v>7612</v>
      </c>
      <c r="J100" t="s">
        <v>17721</v>
      </c>
    </row>
    <row r="101" spans="2:10">
      <c r="B101" s="1626">
        <v>13.13</v>
      </c>
      <c r="C101" s="1878" t="s">
        <v>17722</v>
      </c>
      <c r="D101" s="1879" t="s">
        <v>17700</v>
      </c>
      <c r="E101" s="1879" t="s">
        <v>7771</v>
      </c>
      <c r="H101" s="45"/>
      <c r="I101" s="1813" t="s">
        <v>7614</v>
      </c>
      <c r="J101">
        <v>100</v>
      </c>
    </row>
    <row r="102" spans="2:10">
      <c r="B102" s="1626">
        <v>13.14</v>
      </c>
      <c r="C102" s="1878" t="s">
        <v>9557</v>
      </c>
      <c r="D102" s="1879" t="s">
        <v>17701</v>
      </c>
      <c r="E102" s="1879" t="s">
        <v>7771</v>
      </c>
      <c r="H102" s="45"/>
      <c r="I102" s="1813" t="s">
        <v>11949</v>
      </c>
      <c r="J102">
        <v>90</v>
      </c>
    </row>
    <row r="103" spans="2:10">
      <c r="B103" s="1626">
        <v>13.15</v>
      </c>
      <c r="C103" s="1878" t="s">
        <v>7555</v>
      </c>
      <c r="D103" s="1879" t="s">
        <v>7556</v>
      </c>
      <c r="E103" s="1879" t="s">
        <v>16981</v>
      </c>
      <c r="H103" s="116"/>
    </row>
    <row r="104" spans="2:10">
      <c r="B104" s="1626">
        <v>13.16</v>
      </c>
      <c r="C104" s="1878" t="s">
        <v>10025</v>
      </c>
      <c r="D104" s="1879" t="s">
        <v>17302</v>
      </c>
      <c r="E104" s="1879" t="s">
        <v>7771</v>
      </c>
      <c r="H104" s="116"/>
    </row>
    <row r="105" spans="2:10">
      <c r="B105" s="1626">
        <v>13.17</v>
      </c>
      <c r="C105" s="1820" t="s">
        <v>7335</v>
      </c>
      <c r="D105" s="1813" t="s">
        <v>17175</v>
      </c>
      <c r="E105" s="1813" t="s">
        <v>17303</v>
      </c>
      <c r="H105" s="116"/>
      <c r="I105" t="s">
        <v>17723</v>
      </c>
    </row>
    <row r="106" spans="2:10">
      <c r="B106" s="1626">
        <v>13.18</v>
      </c>
      <c r="C106" s="1820" t="s">
        <v>9560</v>
      </c>
      <c r="D106" s="1813" t="s">
        <v>17702</v>
      </c>
      <c r="E106" s="1813" t="s">
        <v>7771</v>
      </c>
      <c r="H106" s="116"/>
      <c r="I106" s="1813" t="s">
        <v>17724</v>
      </c>
    </row>
    <row r="107" spans="2:10">
      <c r="B107" s="1626">
        <v>13.19</v>
      </c>
      <c r="C107" s="1820" t="s">
        <v>7950</v>
      </c>
      <c r="D107" s="1813" t="s">
        <v>7612</v>
      </c>
      <c r="E107" s="1813" t="s">
        <v>7771</v>
      </c>
      <c r="H107" s="116"/>
      <c r="I107" s="1861" t="s">
        <v>17725</v>
      </c>
    </row>
    <row r="108" spans="2:10">
      <c r="B108" s="1626">
        <v>13.2</v>
      </c>
      <c r="C108" s="1820" t="s">
        <v>7613</v>
      </c>
      <c r="D108" s="1813" t="s">
        <v>7614</v>
      </c>
      <c r="E108" s="1813" t="s">
        <v>17303</v>
      </c>
      <c r="H108" s="116"/>
      <c r="I108" s="1813"/>
    </row>
    <row r="109" spans="2:10">
      <c r="B109" s="1626">
        <v>13.21</v>
      </c>
      <c r="C109" s="1820" t="s">
        <v>9621</v>
      </c>
      <c r="D109" s="1813" t="s">
        <v>17703</v>
      </c>
      <c r="E109" s="1813" t="s">
        <v>7771</v>
      </c>
      <c r="H109" s="116"/>
    </row>
    <row r="110" spans="2:10" ht="17.25" thickBot="1">
      <c r="B110" s="1628">
        <v>13.22</v>
      </c>
      <c r="C110" s="1820" t="s">
        <v>8183</v>
      </c>
      <c r="D110" s="1813" t="s">
        <v>11949</v>
      </c>
      <c r="E110" s="1813" t="s">
        <v>16981</v>
      </c>
      <c r="F110" s="221"/>
      <c r="G110" s="221"/>
      <c r="H110" s="238"/>
    </row>
    <row r="111" spans="2:10">
      <c r="B111" s="1626"/>
      <c r="C111" s="1878" t="s">
        <v>8138</v>
      </c>
      <c r="D111" s="1813" t="s">
        <v>7616</v>
      </c>
      <c r="E111" s="1813" t="s">
        <v>13250</v>
      </c>
    </row>
    <row r="112" spans="2:10">
      <c r="B112" s="1626"/>
      <c r="C112" s="1878" t="s">
        <v>7617</v>
      </c>
      <c r="D112" s="1861" t="s">
        <v>7618</v>
      </c>
      <c r="E112" s="1861" t="s">
        <v>16981</v>
      </c>
    </row>
    <row r="113" spans="2:5">
      <c r="B113" s="1626"/>
      <c r="C113" s="1878" t="s">
        <v>8184</v>
      </c>
      <c r="D113" s="1861" t="s">
        <v>7688</v>
      </c>
      <c r="E113" s="1861" t="s">
        <v>13250</v>
      </c>
    </row>
    <row r="114" spans="2:5">
      <c r="B114" s="1626"/>
      <c r="C114" s="1878" t="s">
        <v>8185</v>
      </c>
      <c r="D114" s="1813" t="s">
        <v>7884</v>
      </c>
      <c r="E114" s="1861" t="s">
        <v>16981</v>
      </c>
    </row>
    <row r="115" spans="2:5">
      <c r="B115" s="1626"/>
      <c r="C115" s="1915" t="s">
        <v>11931</v>
      </c>
      <c r="D115" s="1879" t="s">
        <v>11932</v>
      </c>
      <c r="E115" s="1879" t="s">
        <v>16981</v>
      </c>
    </row>
    <row r="116" spans="2:5">
      <c r="B116" s="1626"/>
      <c r="C116" s="1878" t="s">
        <v>9867</v>
      </c>
      <c r="D116" s="1813" t="s">
        <v>11928</v>
      </c>
      <c r="E116" s="1813" t="s">
        <v>13250</v>
      </c>
    </row>
    <row r="117" spans="2:5">
      <c r="B117" s="1626"/>
      <c r="C117" s="1878" t="s">
        <v>11924</v>
      </c>
      <c r="D117" s="1879" t="s">
        <v>17372</v>
      </c>
      <c r="E117" s="1879" t="s">
        <v>16981</v>
      </c>
    </row>
    <row r="118" spans="2:5" ht="17.25" thickBot="1">
      <c r="B118" s="1626"/>
      <c r="C118" s="1952" t="s">
        <v>7338</v>
      </c>
      <c r="D118" s="1918" t="s">
        <v>7645</v>
      </c>
      <c r="E118" s="1918" t="s">
        <v>16981</v>
      </c>
    </row>
    <row r="119" spans="2:5">
      <c r="B119" s="1626"/>
    </row>
    <row r="120" spans="2:5">
      <c r="B120" s="1626"/>
    </row>
    <row r="121" spans="2:5">
      <c r="B121" s="1627"/>
    </row>
    <row r="122" spans="2:5">
      <c r="B122" s="1627"/>
    </row>
    <row r="123" spans="2:5">
      <c r="B123" s="1627"/>
    </row>
    <row r="124" spans="2:5">
      <c r="B124" s="1627"/>
    </row>
    <row r="125" spans="2:5">
      <c r="B125" s="1627"/>
    </row>
    <row r="126" spans="2:5">
      <c r="B126" s="1627"/>
    </row>
    <row r="127" spans="2:5">
      <c r="B127" s="1627"/>
    </row>
    <row r="128" spans="2:5">
      <c r="B128" s="1627"/>
    </row>
  </sheetData>
  <mergeCells count="1">
    <mergeCell ref="A2:A3"/>
  </mergeCells>
  <phoneticPr fontId="2" type="noConversion"/>
  <dataValidations count="2">
    <dataValidation type="list" allowBlank="1" showInputMessage="1" showErrorMessage="1" sqref="F6" xr:uid="{AB8A48E9-77DF-47C3-BA20-BDA80AACD605}">
      <formula1>"IB,MB,DAWHO, IB/MB, MB/DAWHO,IB/MB/DAWHO"</formula1>
    </dataValidation>
    <dataValidation type="list" allowBlank="1" showInputMessage="1" showErrorMessage="1" sqref="C6" xr:uid="{84FCDFBA-5FF4-43B1-982A-A565342124CA}">
      <formula1>"Web Service, API"</formula1>
    </dataValidation>
  </dataValidations>
  <hyperlinks>
    <hyperlink ref="A2:A3" location="'API Index'!A1" display="Return to Index" xr:uid="{3F18A161-AFBD-44CF-BA9A-9FF9C6030D07}"/>
    <hyperlink ref="K6" r:id="rId1" display="https://10.11.66.149:8080/etfAPIM/" xr:uid="{A0E012C2-8AC0-4E3E-B04B-8509E024E0C8}"/>
    <hyperlink ref="L6" r:id="rId2" display="https://10.11.66.149:8080/etfAPIM/" xr:uid="{5B5248F4-F7E0-4A9F-BCD2-11B4FA15EA68}"/>
    <hyperlink ref="M6" r:id="rId3" xr:uid="{80497CC4-4AB1-4469-9C65-E74B18B209B4}"/>
  </hyperlinks>
  <pageMargins left="0.7" right="0.7" top="0.75" bottom="0.75" header="0.3" footer="0.3"/>
  <pageSetup paperSize="9" orientation="portrait" r:id="rId4"/>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ABEFC-6B23-431A-8778-B5C1EDFC9FC4}">
  <sheetPr codeName="工作表401">
    <tabColor rgb="FFFF0000"/>
  </sheetPr>
  <dimension ref="A1:M103"/>
  <sheetViews>
    <sheetView zoomScale="70" zoomScaleNormal="70" workbookViewId="0">
      <selection activeCell="A2" sqref="A2:A3"/>
    </sheetView>
  </sheetViews>
  <sheetFormatPr defaultRowHeight="16.5"/>
  <cols>
    <col min="2" max="2" width="11.75" bestFit="1" customWidth="1"/>
    <col min="3" max="3" width="25.875" customWidth="1"/>
    <col min="4" max="4" width="21" customWidth="1"/>
    <col min="5" max="5" width="21.875" customWidth="1"/>
    <col min="6" max="6" width="15.625" customWidth="1"/>
    <col min="7" max="7" width="17.625" customWidth="1"/>
    <col min="8" max="8" width="38"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ht="16.5" customHeight="1">
      <c r="A2" s="2680" t="s">
        <v>6544</v>
      </c>
      <c r="B2" s="15" t="s">
        <v>6237</v>
      </c>
      <c r="C2" s="126" t="s">
        <v>1478</v>
      </c>
      <c r="D2" s="45"/>
      <c r="E2" s="45"/>
      <c r="F2" s="45"/>
      <c r="G2" s="45"/>
      <c r="H2" s="45"/>
      <c r="I2" s="45"/>
      <c r="J2" s="45"/>
      <c r="K2" s="45"/>
    </row>
    <row r="3" spans="1:13">
      <c r="A3" s="2680"/>
      <c r="B3" s="46" t="s">
        <v>17457</v>
      </c>
      <c r="C3" s="46">
        <v>395</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17726</v>
      </c>
      <c r="C6" s="56" t="s">
        <v>2093</v>
      </c>
      <c r="D6" s="55" t="s">
        <v>3893</v>
      </c>
      <c r="E6" s="55" t="s">
        <v>3894</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c r="B18" s="226">
        <v>1</v>
      </c>
      <c r="C18" s="232" t="s">
        <v>7397</v>
      </c>
      <c r="D18" s="188" t="s">
        <v>7972</v>
      </c>
      <c r="E18" s="165" t="s">
        <v>7398</v>
      </c>
      <c r="F18" s="166" t="s">
        <v>7372</v>
      </c>
      <c r="G18" s="89"/>
      <c r="H18" s="250"/>
      <c r="I18" s="45"/>
      <c r="J18" s="45"/>
      <c r="K18" s="45"/>
    </row>
    <row r="19" spans="2:11" ht="132">
      <c r="B19" s="227">
        <v>2</v>
      </c>
      <c r="C19" s="191" t="s">
        <v>12080</v>
      </c>
      <c r="D19" s="25" t="s">
        <v>17238</v>
      </c>
      <c r="E19" s="168" t="s">
        <v>7386</v>
      </c>
      <c r="F19" s="22" t="s">
        <v>7372</v>
      </c>
      <c r="G19" s="94"/>
      <c r="H19" s="169" t="s">
        <v>17727</v>
      </c>
      <c r="I19" s="45"/>
      <c r="J19" s="45"/>
      <c r="K19" s="45"/>
    </row>
    <row r="20" spans="2:11">
      <c r="B20" s="227">
        <v>3</v>
      </c>
      <c r="C20" s="191" t="s">
        <v>7780</v>
      </c>
      <c r="D20" s="25" t="s">
        <v>17512</v>
      </c>
      <c r="E20" s="168" t="s">
        <v>7373</v>
      </c>
      <c r="F20" s="22" t="s">
        <v>7372</v>
      </c>
      <c r="G20" s="93"/>
      <c r="H20" s="172" t="s">
        <v>7210</v>
      </c>
      <c r="I20" s="45"/>
      <c r="J20" s="45"/>
      <c r="K20" s="45"/>
    </row>
    <row r="21" spans="2:11" ht="17.25" thickBot="1">
      <c r="B21" s="234">
        <v>4</v>
      </c>
      <c r="C21" s="225" t="s">
        <v>7782</v>
      </c>
      <c r="D21" s="184" t="s">
        <v>17514</v>
      </c>
      <c r="E21" s="174" t="s">
        <v>7373</v>
      </c>
      <c r="F21" s="175" t="s">
        <v>7372</v>
      </c>
      <c r="G21" s="114"/>
      <c r="H21" s="251" t="s">
        <v>7210</v>
      </c>
      <c r="I21" s="45"/>
      <c r="J21" s="45"/>
      <c r="K21" s="45"/>
    </row>
    <row r="22" spans="2:11">
      <c r="B22" s="146"/>
      <c r="C22" s="152"/>
      <c r="D22" s="151"/>
      <c r="E22" s="146"/>
      <c r="F22" s="97"/>
      <c r="G22" s="97"/>
      <c r="H22" s="153"/>
      <c r="I22" s="45"/>
      <c r="J22" s="45"/>
      <c r="K22" s="45"/>
    </row>
    <row r="23" spans="2:11">
      <c r="B23" s="45"/>
      <c r="C23" s="45"/>
      <c r="D23" s="45"/>
      <c r="E23" s="45"/>
      <c r="F23" s="45"/>
      <c r="G23" s="45"/>
      <c r="H23" s="45"/>
      <c r="I23" s="45"/>
      <c r="J23" s="45"/>
      <c r="K23" s="45"/>
    </row>
    <row r="24" spans="2:11">
      <c r="B24" s="45"/>
      <c r="C24" s="45"/>
      <c r="D24" s="45"/>
      <c r="E24" s="45"/>
      <c r="F24" s="45"/>
      <c r="G24" s="45"/>
      <c r="H24" s="45"/>
      <c r="I24" s="45"/>
      <c r="J24" s="45"/>
      <c r="K24" s="45"/>
    </row>
    <row r="25" spans="2:11" ht="19.5" thickBot="1">
      <c r="B25" s="83" t="s">
        <v>7224</v>
      </c>
      <c r="C25" t="s">
        <v>7206</v>
      </c>
      <c r="H25" s="45"/>
      <c r="I25" s="45"/>
      <c r="J25" s="45"/>
      <c r="K25" s="45"/>
    </row>
    <row r="26" spans="2:11" ht="17.25" thickBot="1">
      <c r="B26" s="84" t="s">
        <v>6570</v>
      </c>
      <c r="C26" s="85" t="s">
        <v>6571</v>
      </c>
      <c r="D26" s="85" t="s">
        <v>6572</v>
      </c>
      <c r="E26" s="85" t="s">
        <v>6573</v>
      </c>
      <c r="F26" s="85" t="s">
        <v>6574</v>
      </c>
      <c r="G26" s="85" t="s">
        <v>6575</v>
      </c>
      <c r="H26" s="86" t="s">
        <v>6557</v>
      </c>
      <c r="I26" s="45"/>
      <c r="J26" s="45"/>
      <c r="K26" s="45"/>
    </row>
    <row r="27" spans="2:11">
      <c r="B27" s="87">
        <v>1</v>
      </c>
      <c r="C27" s="165" t="s">
        <v>7207</v>
      </c>
      <c r="D27" s="165" t="s">
        <v>7208</v>
      </c>
      <c r="E27" s="166" t="s">
        <v>7209</v>
      </c>
      <c r="F27" s="89" t="s">
        <v>6584</v>
      </c>
      <c r="G27" s="89"/>
      <c r="H27" s="167" t="s">
        <v>7210</v>
      </c>
      <c r="I27" s="45"/>
      <c r="J27" s="45"/>
      <c r="K27" s="45"/>
    </row>
    <row r="28" spans="2:11">
      <c r="B28" s="91">
        <v>2</v>
      </c>
      <c r="C28" s="168" t="s">
        <v>7225</v>
      </c>
      <c r="D28" s="168" t="s">
        <v>7212</v>
      </c>
      <c r="E28" s="23" t="s">
        <v>7213</v>
      </c>
      <c r="F28" s="93" t="s">
        <v>6584</v>
      </c>
      <c r="G28" s="94"/>
      <c r="H28" s="169" t="s">
        <v>7214</v>
      </c>
      <c r="I28" s="45"/>
      <c r="J28" s="45"/>
      <c r="K28" s="45"/>
    </row>
    <row r="29" spans="2:11" ht="78.75">
      <c r="B29" s="91">
        <v>3</v>
      </c>
      <c r="C29" s="170" t="s">
        <v>7215</v>
      </c>
      <c r="D29" s="170" t="s">
        <v>7216</v>
      </c>
      <c r="E29" s="182" t="s">
        <v>7209</v>
      </c>
      <c r="F29" s="93" t="s">
        <v>6584</v>
      </c>
      <c r="G29" s="93"/>
      <c r="H29" s="172" t="s">
        <v>7217</v>
      </c>
      <c r="I29" s="45"/>
      <c r="J29" s="45"/>
      <c r="K29" s="45"/>
    </row>
    <row r="30" spans="2:11">
      <c r="B30" s="91">
        <v>4</v>
      </c>
      <c r="C30" s="25" t="s">
        <v>7218</v>
      </c>
      <c r="D30" s="25" t="s">
        <v>7219</v>
      </c>
      <c r="E30" s="22" t="s">
        <v>7213</v>
      </c>
      <c r="F30" s="93" t="s">
        <v>6584</v>
      </c>
      <c r="G30" s="93"/>
      <c r="H30" s="173"/>
      <c r="I30" s="45"/>
      <c r="J30" s="45"/>
      <c r="K30" s="45"/>
    </row>
    <row r="31" spans="2:11">
      <c r="B31" s="91">
        <v>5</v>
      </c>
      <c r="C31" s="25" t="s">
        <v>7220</v>
      </c>
      <c r="D31" s="25" t="s">
        <v>7221</v>
      </c>
      <c r="E31" s="22" t="s">
        <v>7222</v>
      </c>
      <c r="F31" s="93" t="s">
        <v>6584</v>
      </c>
      <c r="G31" s="97"/>
      <c r="H31" s="173"/>
      <c r="I31" s="45"/>
      <c r="J31" s="45"/>
      <c r="K31" s="45"/>
    </row>
    <row r="32" spans="2:11" ht="47.25">
      <c r="B32" s="91">
        <v>6</v>
      </c>
      <c r="C32" s="170" t="s">
        <v>7226</v>
      </c>
      <c r="D32" s="183" t="s">
        <v>7227</v>
      </c>
      <c r="E32" s="182" t="s">
        <v>7228</v>
      </c>
      <c r="F32" s="93" t="s">
        <v>6584</v>
      </c>
      <c r="G32" s="93"/>
      <c r="H32" s="173" t="s">
        <v>7229</v>
      </c>
      <c r="I32" s="45"/>
      <c r="J32" s="45"/>
      <c r="K32" s="45"/>
    </row>
    <row r="33" spans="2:11" ht="17.25" thickBot="1">
      <c r="B33" s="99">
        <v>7</v>
      </c>
      <c r="C33" s="184" t="s">
        <v>7099</v>
      </c>
      <c r="D33" s="185" t="s">
        <v>7230</v>
      </c>
      <c r="E33" s="186" t="s">
        <v>7231</v>
      </c>
      <c r="F33" s="102" t="s">
        <v>6584</v>
      </c>
      <c r="G33" s="114"/>
      <c r="H33" s="187"/>
      <c r="I33" s="45"/>
      <c r="J33" s="45"/>
      <c r="K33" s="45"/>
    </row>
    <row r="34" spans="2:11">
      <c r="B34" s="45"/>
      <c r="C34" s="45"/>
      <c r="D34" s="45"/>
      <c r="E34" s="45"/>
      <c r="F34" s="45"/>
      <c r="G34" s="45"/>
      <c r="H34" s="45"/>
    </row>
    <row r="35" spans="2:11" ht="19.5" thickBot="1">
      <c r="B35" s="83" t="s">
        <v>7224</v>
      </c>
      <c r="C35" t="s">
        <v>7223</v>
      </c>
      <c r="H35" s="45"/>
      <c r="I35" s="45"/>
      <c r="J35" s="45"/>
      <c r="K35" s="45"/>
    </row>
    <row r="36" spans="2:11" ht="17.25" thickBot="1">
      <c r="B36" s="58" t="s">
        <v>6570</v>
      </c>
      <c r="C36" s="59" t="s">
        <v>6571</v>
      </c>
      <c r="D36" s="59" t="s">
        <v>6572</v>
      </c>
      <c r="E36" s="59" t="s">
        <v>6573</v>
      </c>
      <c r="F36" s="59" t="s">
        <v>6574</v>
      </c>
      <c r="G36" s="59" t="s">
        <v>6575</v>
      </c>
      <c r="H36" s="60" t="s">
        <v>6557</v>
      </c>
      <c r="I36" s="45"/>
      <c r="J36" s="45"/>
      <c r="K36" s="45"/>
    </row>
    <row r="37" spans="2:11">
      <c r="B37" s="1355">
        <v>1</v>
      </c>
      <c r="C37" s="25" t="s">
        <v>7010</v>
      </c>
      <c r="D37" s="25" t="s">
        <v>17728</v>
      </c>
      <c r="E37" s="22" t="s">
        <v>7373</v>
      </c>
      <c r="H37" s="116"/>
      <c r="I37" s="45"/>
      <c r="J37" s="45"/>
      <c r="K37" s="45"/>
    </row>
    <row r="38" spans="2:11">
      <c r="B38" s="1355">
        <v>2</v>
      </c>
      <c r="C38" s="25" t="s">
        <v>17424</v>
      </c>
      <c r="D38" s="25" t="s">
        <v>17246</v>
      </c>
      <c r="E38" s="22" t="s">
        <v>7465</v>
      </c>
      <c r="H38" s="116"/>
    </row>
    <row r="39" spans="2:11">
      <c r="B39" s="1355">
        <v>3</v>
      </c>
      <c r="C39" s="25" t="s">
        <v>17247</v>
      </c>
      <c r="D39" s="25" t="s">
        <v>17248</v>
      </c>
      <c r="E39" s="22" t="s">
        <v>7385</v>
      </c>
      <c r="H39" s="116"/>
    </row>
    <row r="40" spans="2:11" ht="115.5">
      <c r="B40" s="1355">
        <v>4</v>
      </c>
      <c r="C40" s="25" t="s">
        <v>12080</v>
      </c>
      <c r="D40" s="25" t="s">
        <v>17238</v>
      </c>
      <c r="E40" s="22" t="s">
        <v>7371</v>
      </c>
      <c r="H40" s="242" t="s">
        <v>17729</v>
      </c>
    </row>
    <row r="41" spans="2:11">
      <c r="B41" s="1355">
        <v>5</v>
      </c>
      <c r="C41" s="25" t="s">
        <v>17730</v>
      </c>
      <c r="D41" s="25" t="s">
        <v>17241</v>
      </c>
      <c r="E41" s="22" t="s">
        <v>7385</v>
      </c>
      <c r="H41" s="116"/>
    </row>
    <row r="42" spans="2:11">
      <c r="B42" s="1355">
        <v>6</v>
      </c>
      <c r="C42" s="25" t="s">
        <v>17731</v>
      </c>
      <c r="D42" s="25" t="s">
        <v>17253</v>
      </c>
      <c r="E42" s="22" t="s">
        <v>7370</v>
      </c>
      <c r="H42" s="116"/>
    </row>
    <row r="43" spans="2:11">
      <c r="B43" s="1355">
        <v>7</v>
      </c>
      <c r="C43" s="25" t="s">
        <v>8956</v>
      </c>
      <c r="D43" s="25" t="s">
        <v>17254</v>
      </c>
      <c r="E43" s="22" t="s">
        <v>17230</v>
      </c>
      <c r="H43" s="116"/>
    </row>
    <row r="44" spans="2:11">
      <c r="B44" s="1355">
        <v>8</v>
      </c>
      <c r="C44" s="25" t="s">
        <v>17360</v>
      </c>
      <c r="D44" s="25" t="s">
        <v>17236</v>
      </c>
      <c r="E44" s="22" t="s">
        <v>7398</v>
      </c>
      <c r="H44" s="116"/>
    </row>
    <row r="45" spans="2:11">
      <c r="B45" s="1355">
        <v>9</v>
      </c>
      <c r="C45" s="25" t="s">
        <v>17732</v>
      </c>
      <c r="D45" s="25" t="s">
        <v>17733</v>
      </c>
      <c r="E45" s="22" t="s">
        <v>7370</v>
      </c>
      <c r="H45" s="116" t="s">
        <v>17734</v>
      </c>
    </row>
    <row r="46" spans="2:11">
      <c r="B46" s="1355">
        <v>10</v>
      </c>
      <c r="C46" s="25" t="s">
        <v>17735</v>
      </c>
      <c r="D46" s="25" t="s">
        <v>17736</v>
      </c>
      <c r="E46" s="22" t="s">
        <v>17373</v>
      </c>
      <c r="H46" s="116" t="s">
        <v>17734</v>
      </c>
    </row>
    <row r="47" spans="2:11">
      <c r="B47" s="1355">
        <v>11</v>
      </c>
      <c r="C47" s="25" t="s">
        <v>17737</v>
      </c>
      <c r="D47" s="25" t="s">
        <v>17738</v>
      </c>
      <c r="E47" s="22" t="s">
        <v>7465</v>
      </c>
      <c r="H47" s="116" t="s">
        <v>17734</v>
      </c>
    </row>
    <row r="48" spans="2:11">
      <c r="B48" s="1355">
        <v>12</v>
      </c>
      <c r="C48" s="25" t="s">
        <v>11437</v>
      </c>
      <c r="D48" s="25" t="s">
        <v>17739</v>
      </c>
      <c r="E48" s="22" t="s">
        <v>7385</v>
      </c>
      <c r="H48" s="116" t="s">
        <v>17734</v>
      </c>
    </row>
    <row r="49" spans="2:8">
      <c r="B49" s="1355">
        <v>13</v>
      </c>
      <c r="C49" s="25" t="s">
        <v>17465</v>
      </c>
      <c r="D49" s="25" t="s">
        <v>17740</v>
      </c>
      <c r="E49" s="22" t="s">
        <v>7465</v>
      </c>
      <c r="H49" s="116" t="s">
        <v>17734</v>
      </c>
    </row>
    <row r="50" spans="2:8">
      <c r="B50" s="1355">
        <v>14</v>
      </c>
      <c r="C50" s="25" t="s">
        <v>17741</v>
      </c>
      <c r="D50" s="25" t="s">
        <v>17742</v>
      </c>
      <c r="E50" s="22" t="s">
        <v>7385</v>
      </c>
      <c r="H50" s="116" t="s">
        <v>17734</v>
      </c>
    </row>
    <row r="51" spans="2:8">
      <c r="B51" s="1355">
        <v>15</v>
      </c>
      <c r="C51" s="25" t="s">
        <v>17743</v>
      </c>
      <c r="D51" s="25" t="s">
        <v>17744</v>
      </c>
      <c r="E51" s="22" t="s">
        <v>7465</v>
      </c>
      <c r="H51" s="116" t="s">
        <v>17745</v>
      </c>
    </row>
    <row r="52" spans="2:8">
      <c r="B52" s="1355">
        <v>16</v>
      </c>
      <c r="C52" s="25" t="s">
        <v>17746</v>
      </c>
      <c r="D52" s="25" t="s">
        <v>17747</v>
      </c>
      <c r="E52" s="22" t="s">
        <v>7385</v>
      </c>
      <c r="H52" s="116" t="s">
        <v>17745</v>
      </c>
    </row>
    <row r="53" spans="2:8">
      <c r="B53" s="1355">
        <v>17</v>
      </c>
      <c r="C53" s="25" t="s">
        <v>10025</v>
      </c>
      <c r="D53" s="25" t="s">
        <v>17748</v>
      </c>
      <c r="E53" s="22" t="s">
        <v>7370</v>
      </c>
      <c r="H53" s="116" t="s">
        <v>17749</v>
      </c>
    </row>
    <row r="54" spans="2:8">
      <c r="B54" s="1355">
        <v>18</v>
      </c>
      <c r="C54" s="25" t="s">
        <v>7335</v>
      </c>
      <c r="D54" s="25" t="s">
        <v>17750</v>
      </c>
      <c r="E54" s="22" t="s">
        <v>17230</v>
      </c>
      <c r="H54" s="116" t="s">
        <v>17751</v>
      </c>
    </row>
    <row r="55" spans="2:8">
      <c r="B55" s="1355">
        <v>19</v>
      </c>
      <c r="C55" s="25" t="s">
        <v>12006</v>
      </c>
      <c r="D55" s="25" t="s">
        <v>17338</v>
      </c>
      <c r="E55" s="22" t="s">
        <v>7716</v>
      </c>
      <c r="H55" s="116" t="s">
        <v>17752</v>
      </c>
    </row>
    <row r="56" spans="2:8">
      <c r="B56" s="1355">
        <v>20</v>
      </c>
      <c r="C56" s="25" t="s">
        <v>17753</v>
      </c>
      <c r="D56" s="25" t="s">
        <v>17754</v>
      </c>
      <c r="E56" s="22" t="s">
        <v>7370</v>
      </c>
      <c r="H56" s="116" t="s">
        <v>17755</v>
      </c>
    </row>
    <row r="57" spans="2:8">
      <c r="B57" s="1355">
        <v>21</v>
      </c>
      <c r="C57" s="25" t="s">
        <v>11396</v>
      </c>
      <c r="D57" s="25" t="s">
        <v>17756</v>
      </c>
      <c r="E57" s="22" t="s">
        <v>17230</v>
      </c>
      <c r="H57" s="116" t="s">
        <v>17757</v>
      </c>
    </row>
    <row r="58" spans="2:8">
      <c r="B58" s="1355">
        <v>22</v>
      </c>
      <c r="C58" s="25" t="s">
        <v>9689</v>
      </c>
      <c r="D58" s="25" t="s">
        <v>17758</v>
      </c>
      <c r="E58" s="22" t="s">
        <v>7370</v>
      </c>
      <c r="H58" s="116" t="s">
        <v>8147</v>
      </c>
    </row>
    <row r="59" spans="2:8">
      <c r="B59" s="1355">
        <v>23</v>
      </c>
      <c r="C59" s="25" t="s">
        <v>9687</v>
      </c>
      <c r="D59" s="25" t="s">
        <v>17759</v>
      </c>
      <c r="E59" s="22" t="s">
        <v>17433</v>
      </c>
      <c r="H59" s="116" t="s">
        <v>8147</v>
      </c>
    </row>
    <row r="60" spans="2:8">
      <c r="B60" s="1355">
        <v>24</v>
      </c>
      <c r="C60" s="25" t="s">
        <v>10003</v>
      </c>
      <c r="D60" s="25" t="s">
        <v>17760</v>
      </c>
      <c r="E60" s="22" t="s">
        <v>7370</v>
      </c>
      <c r="H60" s="116" t="s">
        <v>17761</v>
      </c>
    </row>
    <row r="61" spans="2:8">
      <c r="B61" s="1355">
        <v>25</v>
      </c>
      <c r="C61" s="25" t="s">
        <v>9700</v>
      </c>
      <c r="D61" s="25" t="s">
        <v>17762</v>
      </c>
      <c r="E61" s="22" t="s">
        <v>17230</v>
      </c>
      <c r="H61" s="116" t="s">
        <v>17761</v>
      </c>
    </row>
    <row r="62" spans="2:8">
      <c r="B62" s="1355">
        <v>26</v>
      </c>
      <c r="C62" s="25" t="s">
        <v>17763</v>
      </c>
      <c r="D62" s="25" t="s">
        <v>17764</v>
      </c>
      <c r="E62" s="22" t="s">
        <v>7386</v>
      </c>
      <c r="H62" s="116" t="s">
        <v>17755</v>
      </c>
    </row>
    <row r="63" spans="2:8">
      <c r="B63" s="1355">
        <v>27</v>
      </c>
      <c r="C63" s="25" t="s">
        <v>17765</v>
      </c>
      <c r="D63" s="25" t="s">
        <v>17766</v>
      </c>
      <c r="E63" s="22" t="s">
        <v>17444</v>
      </c>
      <c r="H63" s="116" t="s">
        <v>17755</v>
      </c>
    </row>
    <row r="64" spans="2:8">
      <c r="B64" s="1355">
        <v>28</v>
      </c>
      <c r="C64" s="25" t="s">
        <v>8184</v>
      </c>
      <c r="D64" s="25" t="s">
        <v>17450</v>
      </c>
      <c r="E64" s="22" t="s">
        <v>7386</v>
      </c>
      <c r="H64" s="116" t="s">
        <v>17755</v>
      </c>
    </row>
    <row r="65" spans="2:8">
      <c r="B65" s="1355">
        <v>29</v>
      </c>
      <c r="C65" s="25" t="s">
        <v>8185</v>
      </c>
      <c r="D65" s="25" t="s">
        <v>7691</v>
      </c>
      <c r="E65" s="22" t="s">
        <v>17444</v>
      </c>
      <c r="H65" s="116" t="s">
        <v>17755</v>
      </c>
    </row>
    <row r="66" spans="2:8">
      <c r="B66" s="1355">
        <v>30</v>
      </c>
      <c r="C66" s="25" t="s">
        <v>10165</v>
      </c>
      <c r="D66" s="25" t="s">
        <v>17767</v>
      </c>
      <c r="E66" s="22" t="s">
        <v>7370</v>
      </c>
      <c r="H66" s="116" t="s">
        <v>17768</v>
      </c>
    </row>
    <row r="67" spans="2:8">
      <c r="B67" s="1355">
        <v>31</v>
      </c>
      <c r="C67" s="25" t="s">
        <v>10292</v>
      </c>
      <c r="D67" s="25" t="s">
        <v>9821</v>
      </c>
      <c r="E67" s="22" t="s">
        <v>17769</v>
      </c>
      <c r="H67" s="116" t="s">
        <v>17768</v>
      </c>
    </row>
    <row r="68" spans="2:8">
      <c r="B68" s="1355">
        <v>32</v>
      </c>
      <c r="C68" s="25" t="s">
        <v>10294</v>
      </c>
      <c r="D68" s="25" t="s">
        <v>7428</v>
      </c>
      <c r="E68" s="22" t="s">
        <v>17373</v>
      </c>
      <c r="H68" s="116" t="s">
        <v>17768</v>
      </c>
    </row>
    <row r="69" spans="2:8">
      <c r="B69" s="1355">
        <v>33</v>
      </c>
      <c r="C69" s="25" t="s">
        <v>10465</v>
      </c>
      <c r="D69" s="25" t="s">
        <v>17770</v>
      </c>
      <c r="E69" s="22" t="s">
        <v>17373</v>
      </c>
      <c r="H69" s="116" t="s">
        <v>17771</v>
      </c>
    </row>
    <row r="70" spans="2:8">
      <c r="B70" s="1355">
        <v>34</v>
      </c>
      <c r="C70" s="25" t="s">
        <v>17772</v>
      </c>
      <c r="D70" s="25" t="s">
        <v>17773</v>
      </c>
      <c r="E70" s="22" t="s">
        <v>7370</v>
      </c>
      <c r="H70" s="116" t="s">
        <v>17774</v>
      </c>
    </row>
    <row r="71" spans="2:8">
      <c r="B71" s="1355">
        <v>35</v>
      </c>
      <c r="C71" s="25" t="s">
        <v>17775</v>
      </c>
      <c r="D71" s="25" t="s">
        <v>17776</v>
      </c>
      <c r="E71" s="22" t="s">
        <v>17230</v>
      </c>
      <c r="H71" s="116" t="s">
        <v>17774</v>
      </c>
    </row>
    <row r="72" spans="2:8">
      <c r="B72" s="1355">
        <v>36</v>
      </c>
      <c r="C72" s="25" t="s">
        <v>17777</v>
      </c>
      <c r="D72" s="25" t="s">
        <v>17778</v>
      </c>
      <c r="E72" s="22" t="s">
        <v>7370</v>
      </c>
      <c r="H72" s="116" t="s">
        <v>17757</v>
      </c>
    </row>
    <row r="73" spans="2:8">
      <c r="B73" s="1355">
        <v>37</v>
      </c>
      <c r="C73" s="25" t="s">
        <v>17779</v>
      </c>
      <c r="D73" s="25" t="s">
        <v>17780</v>
      </c>
      <c r="E73" s="22" t="s">
        <v>17230</v>
      </c>
      <c r="H73" s="116" t="s">
        <v>17755</v>
      </c>
    </row>
    <row r="74" spans="2:8">
      <c r="B74" s="1355">
        <v>38</v>
      </c>
      <c r="C74" s="25" t="s">
        <v>17781</v>
      </c>
      <c r="D74" s="25" t="s">
        <v>17782</v>
      </c>
      <c r="E74" s="22" t="s">
        <v>7370</v>
      </c>
      <c r="H74" s="116" t="s">
        <v>17755</v>
      </c>
    </row>
    <row r="75" spans="2:8">
      <c r="B75" s="1355">
        <v>39</v>
      </c>
      <c r="C75" s="25" t="s">
        <v>10481</v>
      </c>
      <c r="D75" s="25" t="s">
        <v>17783</v>
      </c>
      <c r="E75" s="22" t="s">
        <v>17230</v>
      </c>
      <c r="H75" s="116" t="s">
        <v>17755</v>
      </c>
    </row>
    <row r="76" spans="2:8">
      <c r="B76" s="1355">
        <v>40</v>
      </c>
      <c r="C76" s="25" t="s">
        <v>8211</v>
      </c>
      <c r="D76" s="25" t="s">
        <v>17784</v>
      </c>
      <c r="E76" s="22" t="s">
        <v>7370</v>
      </c>
      <c r="H76" s="116" t="s">
        <v>17755</v>
      </c>
    </row>
    <row r="77" spans="2:8">
      <c r="B77" s="1355">
        <v>41</v>
      </c>
      <c r="C77" s="25" t="s">
        <v>8212</v>
      </c>
      <c r="D77" s="25" t="s">
        <v>17785</v>
      </c>
      <c r="E77" s="22" t="s">
        <v>17786</v>
      </c>
      <c r="H77" s="116" t="s">
        <v>17755</v>
      </c>
    </row>
    <row r="78" spans="2:8">
      <c r="B78" s="1355">
        <v>42</v>
      </c>
      <c r="C78" s="25" t="s">
        <v>17787</v>
      </c>
      <c r="D78" s="25" t="s">
        <v>17788</v>
      </c>
      <c r="E78" s="22" t="s">
        <v>7370</v>
      </c>
      <c r="H78" s="116" t="s">
        <v>17755</v>
      </c>
    </row>
    <row r="79" spans="2:8">
      <c r="B79" s="1355">
        <v>43</v>
      </c>
      <c r="C79" s="25" t="s">
        <v>10470</v>
      </c>
      <c r="D79" s="25" t="s">
        <v>17789</v>
      </c>
      <c r="E79" s="22" t="s">
        <v>17433</v>
      </c>
      <c r="H79" s="116" t="s">
        <v>17755</v>
      </c>
    </row>
    <row r="80" spans="2:8">
      <c r="B80" s="1355">
        <v>44</v>
      </c>
      <c r="C80" s="25" t="s">
        <v>17790</v>
      </c>
      <c r="D80" s="25" t="s">
        <v>7645</v>
      </c>
      <c r="E80" s="22" t="s">
        <v>17791</v>
      </c>
      <c r="H80" s="116" t="s">
        <v>17792</v>
      </c>
    </row>
    <row r="81" spans="2:8">
      <c r="B81" s="1355">
        <v>45</v>
      </c>
      <c r="C81" s="25" t="s">
        <v>10488</v>
      </c>
      <c r="D81" s="25" t="s">
        <v>17793</v>
      </c>
      <c r="E81" s="22" t="s">
        <v>17786</v>
      </c>
      <c r="H81" s="116" t="s">
        <v>17745</v>
      </c>
    </row>
    <row r="82" spans="2:8">
      <c r="B82" s="1355">
        <v>46</v>
      </c>
      <c r="C82" s="25" t="s">
        <v>10528</v>
      </c>
      <c r="D82" s="25" t="s">
        <v>17794</v>
      </c>
      <c r="E82" s="22" t="s">
        <v>7373</v>
      </c>
      <c r="H82" s="116" t="s">
        <v>17795</v>
      </c>
    </row>
    <row r="83" spans="2:8">
      <c r="B83" s="1355">
        <v>47</v>
      </c>
      <c r="C83" s="25" t="s">
        <v>7423</v>
      </c>
      <c r="D83" s="25" t="s">
        <v>7986</v>
      </c>
      <c r="E83" s="22" t="s">
        <v>17262</v>
      </c>
      <c r="H83" s="116" t="s">
        <v>17796</v>
      </c>
    </row>
    <row r="84" spans="2:8" ht="66">
      <c r="B84" s="1355">
        <v>48</v>
      </c>
      <c r="C84" s="25" t="s">
        <v>9644</v>
      </c>
      <c r="D84" s="25" t="s">
        <v>17797</v>
      </c>
      <c r="E84" s="22" t="s">
        <v>7386</v>
      </c>
      <c r="H84" s="242" t="s">
        <v>17798</v>
      </c>
    </row>
    <row r="85" spans="2:8">
      <c r="B85" s="1355">
        <v>49</v>
      </c>
      <c r="C85" s="25" t="s">
        <v>17799</v>
      </c>
      <c r="D85" s="25" t="s">
        <v>17800</v>
      </c>
      <c r="E85" s="22" t="s">
        <v>17801</v>
      </c>
      <c r="H85" s="116" t="s">
        <v>17802</v>
      </c>
    </row>
    <row r="86" spans="2:8">
      <c r="B86" s="1355">
        <v>50</v>
      </c>
      <c r="C86" s="25" t="s">
        <v>10513</v>
      </c>
      <c r="D86" s="25" t="s">
        <v>17803</v>
      </c>
      <c r="E86" s="22" t="s">
        <v>7373</v>
      </c>
      <c r="H86" s="116" t="s">
        <v>17802</v>
      </c>
    </row>
    <row r="87" spans="2:8">
      <c r="B87" s="1355">
        <v>51</v>
      </c>
      <c r="C87" s="25" t="s">
        <v>9683</v>
      </c>
      <c r="D87" s="25" t="s">
        <v>17804</v>
      </c>
      <c r="E87" s="22" t="s">
        <v>17373</v>
      </c>
      <c r="H87" s="116" t="s">
        <v>17802</v>
      </c>
    </row>
    <row r="88" spans="2:8">
      <c r="B88" s="1355">
        <v>52</v>
      </c>
      <c r="C88" s="25" t="s">
        <v>9685</v>
      </c>
      <c r="D88" s="25" t="s">
        <v>17805</v>
      </c>
      <c r="E88" s="22" t="s">
        <v>17786</v>
      </c>
      <c r="H88" s="116" t="s">
        <v>8147</v>
      </c>
    </row>
    <row r="89" spans="2:8">
      <c r="B89" s="1355">
        <v>53</v>
      </c>
      <c r="C89" s="25" t="s">
        <v>7818</v>
      </c>
      <c r="D89" s="25" t="s">
        <v>17806</v>
      </c>
      <c r="E89" s="22" t="s">
        <v>7370</v>
      </c>
      <c r="H89" s="116" t="s">
        <v>8147</v>
      </c>
    </row>
    <row r="90" spans="2:8">
      <c r="B90" s="1355">
        <v>54</v>
      </c>
      <c r="C90" s="25" t="s">
        <v>7820</v>
      </c>
      <c r="D90" s="25" t="s">
        <v>9830</v>
      </c>
      <c r="E90" s="22" t="s">
        <v>17230</v>
      </c>
      <c r="H90" s="116" t="s">
        <v>8147</v>
      </c>
    </row>
    <row r="91" spans="2:8">
      <c r="B91" s="1355">
        <v>55</v>
      </c>
      <c r="C91" s="25" t="s">
        <v>17807</v>
      </c>
      <c r="D91" s="25" t="s">
        <v>17808</v>
      </c>
      <c r="E91" s="22" t="s">
        <v>7370</v>
      </c>
      <c r="H91" s="116" t="s">
        <v>8147</v>
      </c>
    </row>
    <row r="92" spans="2:8">
      <c r="B92" s="1355">
        <v>56</v>
      </c>
      <c r="C92" s="25" t="s">
        <v>10522</v>
      </c>
      <c r="D92" s="25" t="s">
        <v>17809</v>
      </c>
      <c r="E92" s="22" t="s">
        <v>17230</v>
      </c>
      <c r="H92" s="116" t="s">
        <v>8147</v>
      </c>
    </row>
    <row r="93" spans="2:8">
      <c r="B93" s="1355">
        <v>57</v>
      </c>
      <c r="C93" s="25" t="s">
        <v>9661</v>
      </c>
      <c r="D93" s="25" t="s">
        <v>17810</v>
      </c>
      <c r="E93" s="22" t="s">
        <v>7370</v>
      </c>
      <c r="H93" s="116" t="s">
        <v>8147</v>
      </c>
    </row>
    <row r="94" spans="2:8">
      <c r="B94" s="1355">
        <v>58</v>
      </c>
      <c r="C94" s="25" t="s">
        <v>10497</v>
      </c>
      <c r="D94" s="25" t="s">
        <v>17811</v>
      </c>
      <c r="E94" s="22" t="s">
        <v>17433</v>
      </c>
      <c r="H94" s="116" t="s">
        <v>8147</v>
      </c>
    </row>
    <row r="95" spans="2:8">
      <c r="B95" s="1355">
        <v>59</v>
      </c>
      <c r="C95" s="25" t="s">
        <v>17812</v>
      </c>
      <c r="D95" s="25" t="s">
        <v>17813</v>
      </c>
      <c r="E95" s="22" t="s">
        <v>7370</v>
      </c>
      <c r="H95" s="116" t="s">
        <v>8147</v>
      </c>
    </row>
    <row r="96" spans="2:8">
      <c r="B96" s="1355">
        <v>60</v>
      </c>
      <c r="C96" s="25" t="s">
        <v>17814</v>
      </c>
      <c r="D96" s="25" t="s">
        <v>17815</v>
      </c>
      <c r="E96" s="22" t="s">
        <v>17786</v>
      </c>
      <c r="H96" s="116" t="s">
        <v>8147</v>
      </c>
    </row>
    <row r="97" spans="2:8">
      <c r="B97" s="1355">
        <v>61</v>
      </c>
      <c r="C97" s="25" t="s">
        <v>17816</v>
      </c>
      <c r="D97" s="25" t="s">
        <v>17817</v>
      </c>
      <c r="E97" s="22" t="s">
        <v>7370</v>
      </c>
      <c r="H97" s="116" t="s">
        <v>8147</v>
      </c>
    </row>
    <row r="98" spans="2:8">
      <c r="B98" s="1355">
        <v>62</v>
      </c>
      <c r="C98" s="25" t="s">
        <v>10524</v>
      </c>
      <c r="D98" s="25" t="s">
        <v>17818</v>
      </c>
      <c r="E98" s="22" t="s">
        <v>17230</v>
      </c>
      <c r="H98" s="116" t="s">
        <v>8147</v>
      </c>
    </row>
    <row r="99" spans="2:8">
      <c r="B99" s="1355">
        <v>63</v>
      </c>
      <c r="C99" s="25" t="s">
        <v>9710</v>
      </c>
      <c r="D99" s="25" t="s">
        <v>17819</v>
      </c>
      <c r="E99" s="22" t="s">
        <v>17786</v>
      </c>
      <c r="H99" s="116" t="s">
        <v>17820</v>
      </c>
    </row>
    <row r="100" spans="2:8">
      <c r="B100" s="1355">
        <v>64</v>
      </c>
      <c r="C100" s="25" t="s">
        <v>17821</v>
      </c>
      <c r="D100" s="25" t="s">
        <v>17822</v>
      </c>
      <c r="E100" s="22" t="s">
        <v>17373</v>
      </c>
      <c r="H100" s="116" t="s">
        <v>17820</v>
      </c>
    </row>
    <row r="101" spans="2:8" ht="17.25" thickBot="1">
      <c r="B101" s="1356">
        <v>65</v>
      </c>
      <c r="C101" s="174" t="s">
        <v>10503</v>
      </c>
      <c r="D101" s="174" t="s">
        <v>17823</v>
      </c>
      <c r="E101" s="175" t="s">
        <v>17373</v>
      </c>
      <c r="F101" s="221"/>
      <c r="G101" s="221"/>
      <c r="H101" s="238" t="s">
        <v>17820</v>
      </c>
    </row>
    <row r="102" spans="2:8">
      <c r="C102" s="1946" t="s">
        <v>17824</v>
      </c>
      <c r="D102" s="1946" t="s">
        <v>17825</v>
      </c>
      <c r="E102" s="1945" t="s">
        <v>7771</v>
      </c>
      <c r="H102" t="s">
        <v>17826</v>
      </c>
    </row>
    <row r="103" spans="2:8">
      <c r="C103" s="25" t="s">
        <v>17827</v>
      </c>
      <c r="D103" s="25" t="s">
        <v>17828</v>
      </c>
      <c r="E103" s="1945" t="s">
        <v>7402</v>
      </c>
    </row>
  </sheetData>
  <mergeCells count="1">
    <mergeCell ref="A2:A3"/>
  </mergeCells>
  <phoneticPr fontId="2" type="noConversion"/>
  <dataValidations count="2">
    <dataValidation type="list" allowBlank="1" showInputMessage="1" showErrorMessage="1" sqref="F6" xr:uid="{C5EC8FF5-F72C-4DA9-A897-415CEF749F1F}">
      <formula1>"IB,MB,DAWHO, IB/MB, MB/DAWHO,IB/MB/DAWHO"</formula1>
    </dataValidation>
    <dataValidation type="list" allowBlank="1" showInputMessage="1" showErrorMessage="1" sqref="C6" xr:uid="{18D841F5-E6B7-42C7-83B7-073D1875D443}">
      <formula1>"Web Service, API"</formula1>
    </dataValidation>
  </dataValidations>
  <hyperlinks>
    <hyperlink ref="A2:A3" location="'API Index'!A1" display="Return to Index" xr:uid="{9DE13381-B013-4294-AC0E-2C227E51FCAC}"/>
    <hyperlink ref="K6" r:id="rId1" display="https://10.11.66.149:8080/etfAPIM/" xr:uid="{5B1740F6-3AEA-403F-8AEB-BEB17CE7E19A}"/>
    <hyperlink ref="L6" r:id="rId2" display="https://10.11.66.149:8080/etfAPIM/" xr:uid="{BC2FAA78-EE97-41DA-8B50-A2F48B2D593E}"/>
    <hyperlink ref="M6" r:id="rId3" xr:uid="{5A78DB24-450D-4088-BF31-044F63C0A9D1}"/>
  </hyperlinks>
  <pageMargins left="0.7" right="0.7" top="0.75" bottom="0.75" header="0.3" footer="0.3"/>
  <pageSetup paperSize="9" orientation="portrait" r:id="rId4"/>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ED442-9366-4F0C-8030-17FEC5868F89}">
  <sheetPr codeName="工作表402">
    <tabColor rgb="FFFF0000"/>
  </sheetPr>
  <dimension ref="A1:M57"/>
  <sheetViews>
    <sheetView zoomScale="70" zoomScaleNormal="70" workbookViewId="0">
      <selection activeCell="A2" sqref="A2:A3"/>
    </sheetView>
  </sheetViews>
  <sheetFormatPr defaultRowHeight="16.5"/>
  <cols>
    <col min="2" max="2" width="11.75" bestFit="1" customWidth="1"/>
    <col min="3" max="3" width="26.875" customWidth="1"/>
    <col min="4" max="4" width="26.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0"/>
      <c r="B3" s="46" t="s">
        <v>17457</v>
      </c>
      <c r="C3" s="46">
        <v>396</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17829</v>
      </c>
      <c r="C6" s="56" t="s">
        <v>2093</v>
      </c>
      <c r="D6" s="55" t="s">
        <v>3895</v>
      </c>
      <c r="E6" s="55" t="s">
        <v>3896</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58" t="s">
        <v>6570</v>
      </c>
      <c r="C17" s="59" t="s">
        <v>6571</v>
      </c>
      <c r="D17" s="59" t="s">
        <v>6572</v>
      </c>
      <c r="E17" s="59" t="s">
        <v>6573</v>
      </c>
      <c r="F17" s="59" t="s">
        <v>6574</v>
      </c>
      <c r="G17" s="59" t="s">
        <v>6575</v>
      </c>
      <c r="H17" s="60" t="s">
        <v>6557</v>
      </c>
      <c r="I17" s="45"/>
      <c r="J17" s="61"/>
      <c r="K17" s="45"/>
    </row>
    <row r="18" spans="2:11">
      <c r="B18" s="91">
        <v>1</v>
      </c>
      <c r="C18" s="25" t="s">
        <v>7397</v>
      </c>
      <c r="D18" s="25" t="s">
        <v>7972</v>
      </c>
      <c r="E18" s="22" t="s">
        <v>7222</v>
      </c>
      <c r="F18" s="93" t="s">
        <v>6584</v>
      </c>
      <c r="G18" s="97"/>
      <c r="H18" s="169"/>
      <c r="I18" s="45"/>
      <c r="J18" s="45"/>
      <c r="K18" s="45"/>
    </row>
    <row r="19" spans="2:11">
      <c r="B19" s="91">
        <v>2</v>
      </c>
      <c r="C19" s="25" t="s">
        <v>7780</v>
      </c>
      <c r="D19" s="25" t="s">
        <v>17512</v>
      </c>
      <c r="E19" s="22" t="s">
        <v>7209</v>
      </c>
      <c r="F19" s="93" t="s">
        <v>6584</v>
      </c>
      <c r="G19" s="97"/>
      <c r="H19" s="169" t="s">
        <v>7210</v>
      </c>
      <c r="I19" s="45"/>
      <c r="J19" s="45"/>
      <c r="K19" s="45"/>
    </row>
    <row r="20" spans="2:11" ht="17.25" thickBot="1">
      <c r="B20" s="91">
        <v>3</v>
      </c>
      <c r="C20" s="174" t="s">
        <v>7782</v>
      </c>
      <c r="D20" s="174" t="s">
        <v>17514</v>
      </c>
      <c r="E20" s="175" t="s">
        <v>7209</v>
      </c>
      <c r="F20" s="102" t="s">
        <v>6584</v>
      </c>
      <c r="G20" s="176"/>
      <c r="H20" s="187" t="s">
        <v>7210</v>
      </c>
      <c r="I20" s="45"/>
      <c r="J20" s="45"/>
      <c r="K20" s="45"/>
    </row>
    <row r="21" spans="2:11" ht="17.25" thickBot="1">
      <c r="B21" s="99">
        <v>4</v>
      </c>
      <c r="C21" s="174"/>
      <c r="D21" s="174"/>
      <c r="E21" s="175"/>
      <c r="F21" s="102"/>
      <c r="G21" s="176"/>
      <c r="H21" s="187"/>
      <c r="I21" s="45"/>
      <c r="J21" s="45"/>
      <c r="K21" s="45"/>
    </row>
    <row r="22" spans="2:11">
      <c r="B22" s="45"/>
      <c r="C22" s="45"/>
      <c r="D22" s="45"/>
      <c r="E22" s="45"/>
      <c r="F22" s="45"/>
      <c r="G22" s="45"/>
      <c r="H22" s="45"/>
      <c r="I22" s="45"/>
      <c r="J22" s="45"/>
      <c r="K22" s="45"/>
    </row>
    <row r="23" spans="2:11">
      <c r="B23" s="45"/>
      <c r="C23" s="45"/>
      <c r="D23" s="45"/>
      <c r="E23" s="45"/>
      <c r="F23" s="45"/>
      <c r="G23" s="45"/>
      <c r="H23" s="45"/>
      <c r="I23" s="45"/>
      <c r="J23" s="45"/>
      <c r="K23" s="45"/>
    </row>
    <row r="24" spans="2:11" ht="19.5" thickBot="1">
      <c r="B24" s="83" t="s">
        <v>7224</v>
      </c>
      <c r="C24" t="s">
        <v>7206</v>
      </c>
      <c r="H24" s="45"/>
      <c r="I24" s="45"/>
      <c r="J24" s="45"/>
      <c r="K24" s="45"/>
    </row>
    <row r="25" spans="2:11" ht="17.25" thickBot="1">
      <c r="B25" s="84" t="s">
        <v>6570</v>
      </c>
      <c r="C25" s="85" t="s">
        <v>6571</v>
      </c>
      <c r="D25" s="85" t="s">
        <v>6572</v>
      </c>
      <c r="E25" s="85" t="s">
        <v>6573</v>
      </c>
      <c r="F25" s="85" t="s">
        <v>6574</v>
      </c>
      <c r="G25" s="85" t="s">
        <v>6575</v>
      </c>
      <c r="H25" s="86" t="s">
        <v>6557</v>
      </c>
      <c r="I25" s="45"/>
      <c r="J25" s="45"/>
      <c r="K25" s="45"/>
    </row>
    <row r="26" spans="2:11">
      <c r="B26" s="87">
        <v>1</v>
      </c>
      <c r="C26" s="165" t="s">
        <v>7207</v>
      </c>
      <c r="D26" s="165" t="s">
        <v>7208</v>
      </c>
      <c r="E26" s="166" t="s">
        <v>7209</v>
      </c>
      <c r="F26" s="89" t="s">
        <v>6584</v>
      </c>
      <c r="G26" s="89"/>
      <c r="H26" s="167" t="s">
        <v>7210</v>
      </c>
      <c r="I26" s="45"/>
      <c r="J26" s="45"/>
      <c r="K26" s="45"/>
    </row>
    <row r="27" spans="2:11">
      <c r="B27" s="91">
        <v>2</v>
      </c>
      <c r="C27" s="168" t="s">
        <v>7225</v>
      </c>
      <c r="D27" s="168" t="s">
        <v>7212</v>
      </c>
      <c r="E27" s="23" t="s">
        <v>7213</v>
      </c>
      <c r="F27" s="93" t="s">
        <v>6584</v>
      </c>
      <c r="G27" s="94"/>
      <c r="H27" s="169" t="s">
        <v>7214</v>
      </c>
      <c r="I27" s="45"/>
      <c r="J27" s="45"/>
      <c r="K27" s="45"/>
    </row>
    <row r="28" spans="2:11" ht="78.75">
      <c r="B28" s="91">
        <v>3</v>
      </c>
      <c r="C28" s="170" t="s">
        <v>7215</v>
      </c>
      <c r="D28" s="170" t="s">
        <v>7216</v>
      </c>
      <c r="E28" s="182" t="s">
        <v>7209</v>
      </c>
      <c r="F28" s="93" t="s">
        <v>6584</v>
      </c>
      <c r="G28" s="93"/>
      <c r="H28" s="172" t="s">
        <v>7217</v>
      </c>
      <c r="I28" s="45"/>
      <c r="J28" s="45"/>
      <c r="K28" s="45"/>
    </row>
    <row r="29" spans="2:11">
      <c r="B29" s="91">
        <v>4</v>
      </c>
      <c r="C29" s="25" t="s">
        <v>7218</v>
      </c>
      <c r="D29" s="25" t="s">
        <v>7219</v>
      </c>
      <c r="E29" s="22" t="s">
        <v>7213</v>
      </c>
      <c r="F29" s="93" t="s">
        <v>6584</v>
      </c>
      <c r="G29" s="93"/>
      <c r="H29" s="173"/>
      <c r="I29" s="45"/>
      <c r="J29" s="45"/>
      <c r="K29" s="45"/>
    </row>
    <row r="30" spans="2:11">
      <c r="B30" s="91">
        <v>5</v>
      </c>
      <c r="C30" s="25" t="s">
        <v>7220</v>
      </c>
      <c r="D30" s="25" t="s">
        <v>7221</v>
      </c>
      <c r="E30" s="22" t="s">
        <v>7222</v>
      </c>
      <c r="F30" s="93" t="s">
        <v>6584</v>
      </c>
      <c r="G30" s="97"/>
      <c r="H30" s="173"/>
      <c r="I30" s="45"/>
      <c r="J30" s="45"/>
      <c r="K30" s="45"/>
    </row>
    <row r="31" spans="2:11" ht="47.25">
      <c r="B31" s="91">
        <v>6</v>
      </c>
      <c r="C31" s="170" t="s">
        <v>7226</v>
      </c>
      <c r="D31" s="183" t="s">
        <v>7227</v>
      </c>
      <c r="E31" s="182" t="s">
        <v>7228</v>
      </c>
      <c r="F31" s="93" t="s">
        <v>6584</v>
      </c>
      <c r="G31" s="93"/>
      <c r="H31" s="173" t="s">
        <v>7229</v>
      </c>
      <c r="I31" s="45"/>
      <c r="J31" s="45"/>
      <c r="K31" s="45"/>
    </row>
    <row r="32" spans="2:11" ht="17.25" thickBot="1">
      <c r="B32" s="99">
        <v>7</v>
      </c>
      <c r="C32" s="184" t="s">
        <v>7099</v>
      </c>
      <c r="D32" s="185" t="s">
        <v>7230</v>
      </c>
      <c r="E32" s="186" t="s">
        <v>7231</v>
      </c>
      <c r="F32" s="102" t="s">
        <v>6584</v>
      </c>
      <c r="G32" s="114"/>
      <c r="H32" s="187"/>
      <c r="I32" s="45"/>
      <c r="J32" s="45"/>
      <c r="K32" s="45"/>
    </row>
    <row r="33" spans="2:11">
      <c r="B33" s="45"/>
      <c r="C33" s="45"/>
      <c r="D33" s="45"/>
      <c r="E33" s="45"/>
      <c r="F33" s="45"/>
      <c r="G33" s="45"/>
      <c r="H33" s="45"/>
    </row>
    <row r="34" spans="2:11" ht="19.5" thickBot="1">
      <c r="B34" s="83" t="s">
        <v>7224</v>
      </c>
      <c r="C34" t="s">
        <v>7549</v>
      </c>
      <c r="H34" s="45"/>
      <c r="I34" s="45"/>
      <c r="J34" s="45"/>
      <c r="K34" s="45"/>
    </row>
    <row r="35" spans="2:11" ht="17.25" thickBot="1">
      <c r="B35" s="84" t="s">
        <v>6570</v>
      </c>
      <c r="C35" s="85" t="s">
        <v>6571</v>
      </c>
      <c r="D35" s="85" t="s">
        <v>6572</v>
      </c>
      <c r="E35" s="85" t="s">
        <v>6573</v>
      </c>
      <c r="F35" s="85" t="s">
        <v>6574</v>
      </c>
      <c r="G35" s="85" t="s">
        <v>6575</v>
      </c>
      <c r="H35" s="86" t="s">
        <v>6557</v>
      </c>
      <c r="I35" s="45"/>
      <c r="J35" s="45"/>
      <c r="K35" s="45"/>
    </row>
    <row r="36" spans="2:11">
      <c r="B36" s="226">
        <v>1</v>
      </c>
      <c r="C36" s="194" t="s">
        <v>8973</v>
      </c>
      <c r="D36" s="252" t="s">
        <v>17093</v>
      </c>
      <c r="E36" s="1629" t="s">
        <v>7245</v>
      </c>
      <c r="F36" s="89"/>
      <c r="G36" s="89"/>
      <c r="H36" s="167"/>
      <c r="I36" s="45"/>
      <c r="J36" s="45"/>
      <c r="K36" s="45"/>
    </row>
    <row r="37" spans="2:11">
      <c r="B37" s="227">
        <f>B36+1</f>
        <v>2</v>
      </c>
      <c r="C37" s="168" t="s">
        <v>17830</v>
      </c>
      <c r="D37" s="25" t="s">
        <v>17831</v>
      </c>
      <c r="E37" s="22" t="s">
        <v>17230</v>
      </c>
      <c r="F37" s="93"/>
      <c r="G37" s="94"/>
      <c r="H37" s="169" t="s">
        <v>7977</v>
      </c>
      <c r="I37" s="45"/>
      <c r="J37" s="45"/>
      <c r="K37" s="45"/>
    </row>
    <row r="38" spans="2:11">
      <c r="B38" s="254">
        <v>3</v>
      </c>
      <c r="C38" s="168" t="s">
        <v>17832</v>
      </c>
      <c r="D38" s="25" t="s">
        <v>17833</v>
      </c>
      <c r="E38" s="22" t="s">
        <v>17230</v>
      </c>
      <c r="F38" s="93"/>
      <c r="G38" s="93"/>
      <c r="H38" s="172"/>
      <c r="I38" s="45"/>
      <c r="J38" s="45"/>
      <c r="K38" s="45"/>
    </row>
    <row r="39" spans="2:11">
      <c r="B39" s="254">
        <v>4</v>
      </c>
      <c r="C39" s="168" t="s">
        <v>17834</v>
      </c>
      <c r="D39" s="25" t="s">
        <v>17436</v>
      </c>
      <c r="E39" s="22" t="s">
        <v>7386</v>
      </c>
      <c r="F39" s="93"/>
      <c r="G39" s="93"/>
      <c r="H39" s="172"/>
      <c r="I39" s="45"/>
      <c r="J39" s="45"/>
      <c r="K39" s="45"/>
    </row>
    <row r="40" spans="2:11">
      <c r="B40" s="254">
        <v>5</v>
      </c>
      <c r="C40" s="168" t="s">
        <v>8878</v>
      </c>
      <c r="D40" s="25" t="s">
        <v>17439</v>
      </c>
      <c r="E40" s="22" t="s">
        <v>17230</v>
      </c>
      <c r="F40" s="93"/>
      <c r="G40" s="93"/>
      <c r="H40" s="172"/>
      <c r="I40" s="45"/>
      <c r="J40" s="45"/>
      <c r="K40" s="45"/>
    </row>
    <row r="41" spans="2:11">
      <c r="B41" s="254">
        <v>6</v>
      </c>
      <c r="C41" s="168" t="s">
        <v>17835</v>
      </c>
      <c r="D41" s="25" t="s">
        <v>17789</v>
      </c>
      <c r="E41" s="22" t="s">
        <v>17836</v>
      </c>
      <c r="F41" s="93"/>
      <c r="G41" s="93"/>
      <c r="H41" s="172"/>
      <c r="I41" s="45"/>
      <c r="J41" s="45"/>
      <c r="K41" s="45"/>
    </row>
    <row r="42" spans="2:11">
      <c r="B42" s="254">
        <v>7</v>
      </c>
      <c r="C42" s="168" t="s">
        <v>9789</v>
      </c>
      <c r="D42" s="25" t="s">
        <v>17785</v>
      </c>
      <c r="E42" s="22" t="s">
        <v>17786</v>
      </c>
      <c r="F42" s="93"/>
      <c r="G42" s="93"/>
      <c r="H42" s="172"/>
      <c r="I42" s="45"/>
      <c r="J42" s="45"/>
      <c r="K42" s="45"/>
    </row>
    <row r="43" spans="2:11">
      <c r="B43" s="254">
        <v>8</v>
      </c>
      <c r="C43" s="168" t="s">
        <v>17837</v>
      </c>
      <c r="D43" s="25" t="s">
        <v>17838</v>
      </c>
      <c r="E43" s="22" t="s">
        <v>7386</v>
      </c>
      <c r="F43" s="93"/>
      <c r="G43" s="93"/>
      <c r="H43" s="172"/>
      <c r="I43" s="45"/>
      <c r="J43" s="45"/>
      <c r="K43" s="45"/>
    </row>
    <row r="44" spans="2:11">
      <c r="B44" s="254">
        <v>9</v>
      </c>
      <c r="C44" s="168" t="s">
        <v>17839</v>
      </c>
      <c r="D44" s="25" t="s">
        <v>17840</v>
      </c>
      <c r="E44" s="22" t="s">
        <v>17230</v>
      </c>
      <c r="F44" s="93"/>
      <c r="G44" s="93"/>
      <c r="H44" s="172"/>
      <c r="I44" s="45"/>
      <c r="J44" s="45"/>
      <c r="K44" s="45"/>
    </row>
    <row r="45" spans="2:11">
      <c r="B45" s="254">
        <v>10</v>
      </c>
      <c r="C45" s="25" t="s">
        <v>17841</v>
      </c>
      <c r="D45" s="25" t="s">
        <v>17842</v>
      </c>
      <c r="E45" s="22" t="s">
        <v>7386</v>
      </c>
      <c r="F45" s="93"/>
      <c r="G45" s="93"/>
      <c r="H45" s="173"/>
      <c r="I45" s="45"/>
      <c r="J45" s="45"/>
      <c r="K45" s="45"/>
    </row>
    <row r="46" spans="2:11" ht="17.25" thickBot="1">
      <c r="B46" s="254">
        <v>11</v>
      </c>
      <c r="C46" s="174" t="s">
        <v>17843</v>
      </c>
      <c r="D46" s="174" t="s">
        <v>17844</v>
      </c>
      <c r="E46" s="175" t="s">
        <v>17786</v>
      </c>
      <c r="F46" s="93"/>
      <c r="G46" s="97"/>
      <c r="H46" s="173"/>
      <c r="I46" s="45"/>
      <c r="J46" s="45"/>
      <c r="K46" s="45"/>
    </row>
    <row r="47" spans="2:11" ht="17.25" thickBot="1">
      <c r="B47" s="255">
        <v>12</v>
      </c>
      <c r="C47" s="174"/>
      <c r="D47" s="174"/>
      <c r="E47" s="175"/>
      <c r="F47" s="102"/>
      <c r="G47" s="102"/>
      <c r="H47" s="177"/>
      <c r="I47" s="45"/>
      <c r="J47" s="45"/>
      <c r="K47" s="45"/>
    </row>
    <row r="48" spans="2:11">
      <c r="B48" s="45"/>
      <c r="C48" s="45"/>
      <c r="D48" s="45"/>
      <c r="E48" s="45"/>
      <c r="F48" s="45"/>
      <c r="G48" s="45"/>
      <c r="H48" s="45"/>
    </row>
    <row r="49" spans="2:8">
      <c r="B49" s="45"/>
      <c r="C49" s="45"/>
      <c r="D49" s="45"/>
      <c r="E49" s="45"/>
      <c r="F49" s="45"/>
      <c r="G49" s="45"/>
      <c r="H49" s="45"/>
    </row>
    <row r="50" spans="2:8">
      <c r="B50" s="45"/>
      <c r="C50" s="45"/>
      <c r="D50" s="45"/>
      <c r="E50" s="45"/>
      <c r="F50" s="45"/>
      <c r="G50" s="45"/>
      <c r="H50" s="45"/>
    </row>
    <row r="51" spans="2:8">
      <c r="B51" s="45"/>
      <c r="C51" s="45"/>
      <c r="D51" s="45"/>
      <c r="E51" s="45"/>
      <c r="F51" s="45"/>
      <c r="G51" s="45"/>
      <c r="H51" s="45"/>
    </row>
    <row r="52" spans="2:8">
      <c r="B52" s="45"/>
      <c r="C52" s="45"/>
      <c r="D52" s="45"/>
      <c r="E52" s="45"/>
      <c r="F52" s="45"/>
      <c r="G52" s="45"/>
      <c r="H52" s="45"/>
    </row>
    <row r="53" spans="2:8">
      <c r="B53" s="45"/>
      <c r="C53" s="45"/>
      <c r="D53" s="45"/>
      <c r="E53" s="45"/>
      <c r="F53" s="45"/>
      <c r="G53" s="45"/>
      <c r="H53" s="45"/>
    </row>
    <row r="54" spans="2:8">
      <c r="B54" s="45"/>
      <c r="C54" s="45"/>
      <c r="D54" s="45"/>
      <c r="E54" s="45"/>
      <c r="F54" s="45"/>
      <c r="G54" s="45"/>
      <c r="H54" s="45"/>
    </row>
    <row r="55" spans="2:8">
      <c r="B55" s="45"/>
      <c r="C55" s="45"/>
      <c r="D55" s="45"/>
      <c r="E55" s="45"/>
      <c r="F55" s="45"/>
      <c r="G55" s="45"/>
      <c r="H55" s="45"/>
    </row>
    <row r="56" spans="2:8">
      <c r="B56" s="45"/>
      <c r="C56" s="45"/>
      <c r="D56" s="45"/>
      <c r="E56" s="45"/>
      <c r="F56" s="45"/>
      <c r="G56" s="45"/>
      <c r="H56" s="45"/>
    </row>
    <row r="57" spans="2:8">
      <c r="B57" s="45"/>
      <c r="C57" s="45"/>
      <c r="D57" s="45"/>
      <c r="E57" s="45"/>
      <c r="F57" s="45"/>
      <c r="G57" s="45"/>
      <c r="H57" s="45"/>
    </row>
  </sheetData>
  <mergeCells count="1">
    <mergeCell ref="A2:A3"/>
  </mergeCells>
  <phoneticPr fontId="2" type="noConversion"/>
  <dataValidations count="2">
    <dataValidation type="list" allowBlank="1" showInputMessage="1" showErrorMessage="1" sqref="C6" xr:uid="{BE958DFE-1166-422C-92DF-1B7B7D687F9A}">
      <formula1>"Web Service, API"</formula1>
    </dataValidation>
    <dataValidation type="list" allowBlank="1" showInputMessage="1" showErrorMessage="1" sqref="F6" xr:uid="{B951DC60-2317-4E8D-B8CF-FC35B4DD2036}">
      <formula1>"IB,MB,DAWHO, IB/MB, MB/DAWHO,IB/MB/DAWHO"</formula1>
    </dataValidation>
  </dataValidations>
  <hyperlinks>
    <hyperlink ref="A2:A3" location="'API Index'!A1" display="Return to Index" xr:uid="{5FB3C553-FE10-46C3-9575-56E82CE45139}"/>
    <hyperlink ref="K6" r:id="rId1" display="https://10.11.66.149:8080/etfAPIM/" xr:uid="{F6D6D5BB-AE70-4E56-9888-933DE114F387}"/>
    <hyperlink ref="L6" r:id="rId2" display="https://10.11.66.149:8080/etfAPIM/" xr:uid="{D254EA6A-D7A0-4301-BFA5-13EDEAA34506}"/>
    <hyperlink ref="M6" r:id="rId3" xr:uid="{777B5F96-366B-4CA1-B18E-11BA63F290D8}"/>
  </hyperlinks>
  <pageMargins left="0.7" right="0.7" top="0.75" bottom="0.75" header="0.3" footer="0.3"/>
  <pageSetup paperSize="9" orientation="portrait" r:id="rId4"/>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DBFF2-3F07-4C62-97DC-5372C622FCAD}">
  <sheetPr codeName="工作表403">
    <tabColor rgb="FFFF0000"/>
  </sheetPr>
  <dimension ref="A1:M39"/>
  <sheetViews>
    <sheetView zoomScale="85" zoomScaleNormal="85" workbookViewId="0">
      <selection activeCell="L27" sqref="L27"/>
    </sheetView>
  </sheetViews>
  <sheetFormatPr defaultRowHeight="16.5"/>
  <cols>
    <col min="2" max="2" width="11.75" bestFit="1" customWidth="1"/>
    <col min="3" max="3" width="24.875" customWidth="1"/>
    <col min="4" max="4" width="23.75" bestFit="1"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126" t="s">
        <v>1478</v>
      </c>
      <c r="D2" s="45"/>
      <c r="E2" s="45"/>
      <c r="F2" s="45"/>
      <c r="G2" s="45"/>
      <c r="H2" s="45"/>
      <c r="I2" s="45"/>
      <c r="J2" s="45"/>
      <c r="K2" s="45"/>
    </row>
    <row r="3" spans="1:13">
      <c r="A3" s="2680"/>
      <c r="B3" s="46"/>
      <c r="C3" s="46"/>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17845</v>
      </c>
      <c r="C6" s="56" t="s">
        <v>2093</v>
      </c>
      <c r="D6" s="55" t="s">
        <v>3897</v>
      </c>
      <c r="E6" s="55" t="s">
        <v>3852</v>
      </c>
      <c r="F6" s="56" t="s">
        <v>6563</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ht="17.25" thickBot="1">
      <c r="B16" s="14" t="s">
        <v>7205</v>
      </c>
      <c r="C16" s="45" t="s">
        <v>7223</v>
      </c>
      <c r="D16" s="45"/>
      <c r="E16" s="45"/>
      <c r="F16" s="45"/>
      <c r="G16" s="45"/>
      <c r="H16" s="45"/>
      <c r="I16" s="45"/>
      <c r="J16" s="45"/>
      <c r="K16" s="45"/>
    </row>
    <row r="17" spans="2:11" ht="17.25" thickBot="1">
      <c r="B17" s="84" t="s">
        <v>6570</v>
      </c>
      <c r="C17" s="85" t="s">
        <v>6571</v>
      </c>
      <c r="D17" s="85" t="s">
        <v>6572</v>
      </c>
      <c r="E17" s="85" t="s">
        <v>6573</v>
      </c>
      <c r="F17" s="85" t="s">
        <v>6574</v>
      </c>
      <c r="G17" s="85" t="s">
        <v>6575</v>
      </c>
      <c r="H17" s="86" t="s">
        <v>6557</v>
      </c>
      <c r="I17" s="45"/>
      <c r="J17" s="61"/>
      <c r="K17" s="45"/>
    </row>
    <row r="18" spans="2:11" ht="17.25" thickBot="1">
      <c r="B18" s="1623">
        <v>1</v>
      </c>
      <c r="C18" s="1624" t="s">
        <v>7220</v>
      </c>
      <c r="D18" s="178" t="s">
        <v>7221</v>
      </c>
      <c r="E18" s="179" t="s">
        <v>7222</v>
      </c>
      <c r="F18" s="179" t="s">
        <v>7372</v>
      </c>
      <c r="G18" s="180"/>
      <c r="H18" s="181"/>
      <c r="I18" s="45"/>
      <c r="J18" s="45"/>
      <c r="K18" s="45"/>
    </row>
    <row r="19" spans="2:11">
      <c r="B19" s="146"/>
      <c r="C19" s="152"/>
      <c r="D19" s="151"/>
      <c r="E19" s="146"/>
      <c r="F19" s="97"/>
      <c r="G19" s="97"/>
      <c r="H19" s="153"/>
      <c r="I19" s="45"/>
      <c r="J19" s="45"/>
      <c r="K19" s="45"/>
    </row>
    <row r="20" spans="2:11">
      <c r="B20" s="45"/>
      <c r="C20" s="45"/>
      <c r="D20" s="45"/>
      <c r="E20" s="45"/>
      <c r="F20" s="45"/>
      <c r="G20" s="45"/>
      <c r="H20" s="45"/>
      <c r="I20" s="45"/>
      <c r="J20" s="45"/>
      <c r="K20" s="45"/>
    </row>
    <row r="21" spans="2:11">
      <c r="B21" s="45"/>
      <c r="C21" s="45"/>
      <c r="D21" s="45"/>
      <c r="E21" s="45"/>
      <c r="F21" s="45"/>
      <c r="G21" s="45"/>
      <c r="H21" s="45"/>
      <c r="I21" s="45"/>
      <c r="J21" s="45"/>
      <c r="K21" s="45"/>
    </row>
    <row r="22" spans="2:11" ht="19.5" thickBot="1">
      <c r="B22" s="83" t="s">
        <v>7224</v>
      </c>
      <c r="C22" t="s">
        <v>7206</v>
      </c>
      <c r="H22" s="45"/>
      <c r="I22" s="45"/>
      <c r="J22" s="45"/>
      <c r="K22" s="45"/>
    </row>
    <row r="23" spans="2:11" ht="17.25" thickBot="1">
      <c r="B23" s="84" t="s">
        <v>6570</v>
      </c>
      <c r="C23" s="85" t="s">
        <v>6571</v>
      </c>
      <c r="D23" s="85" t="s">
        <v>6572</v>
      </c>
      <c r="E23" s="85" t="s">
        <v>6573</v>
      </c>
      <c r="F23" s="85" t="s">
        <v>6574</v>
      </c>
      <c r="G23" s="85" t="s">
        <v>6575</v>
      </c>
      <c r="H23" s="86" t="s">
        <v>6557</v>
      </c>
      <c r="I23" s="45"/>
      <c r="J23" s="45"/>
      <c r="K23" s="45"/>
    </row>
    <row r="24" spans="2:11">
      <c r="B24" s="87">
        <v>1</v>
      </c>
      <c r="C24" s="165" t="s">
        <v>7207</v>
      </c>
      <c r="D24" s="165" t="s">
        <v>7208</v>
      </c>
      <c r="E24" s="166" t="s">
        <v>7209</v>
      </c>
      <c r="F24" s="89" t="s">
        <v>6584</v>
      </c>
      <c r="G24" s="89"/>
      <c r="H24" s="167" t="s">
        <v>7210</v>
      </c>
      <c r="I24" s="45"/>
      <c r="J24" s="45"/>
      <c r="K24" s="45"/>
    </row>
    <row r="25" spans="2:11">
      <c r="B25" s="91">
        <v>2</v>
      </c>
      <c r="C25" s="168" t="s">
        <v>7225</v>
      </c>
      <c r="D25" s="168" t="s">
        <v>7212</v>
      </c>
      <c r="E25" s="23" t="s">
        <v>7213</v>
      </c>
      <c r="F25" s="93" t="s">
        <v>6584</v>
      </c>
      <c r="G25" s="94"/>
      <c r="H25" s="169" t="s">
        <v>7214</v>
      </c>
      <c r="I25" s="45"/>
      <c r="J25" s="45"/>
      <c r="K25" s="45"/>
    </row>
    <row r="26" spans="2:11" ht="78.75">
      <c r="B26" s="91">
        <v>3</v>
      </c>
      <c r="C26" s="170" t="s">
        <v>7215</v>
      </c>
      <c r="D26" s="170" t="s">
        <v>7216</v>
      </c>
      <c r="E26" s="182" t="s">
        <v>7209</v>
      </c>
      <c r="F26" s="93" t="s">
        <v>6584</v>
      </c>
      <c r="G26" s="93"/>
      <c r="H26" s="172" t="s">
        <v>7217</v>
      </c>
      <c r="I26" s="45"/>
      <c r="J26" s="45"/>
      <c r="K26" s="45"/>
    </row>
    <row r="27" spans="2:11">
      <c r="B27" s="91">
        <v>4</v>
      </c>
      <c r="C27" s="25" t="s">
        <v>7218</v>
      </c>
      <c r="D27" s="25" t="s">
        <v>7219</v>
      </c>
      <c r="E27" s="22" t="s">
        <v>7213</v>
      </c>
      <c r="F27" s="93" t="s">
        <v>6584</v>
      </c>
      <c r="G27" s="93"/>
      <c r="H27" s="173"/>
      <c r="I27" s="45"/>
      <c r="J27" s="45"/>
      <c r="K27" s="45"/>
    </row>
    <row r="28" spans="2:11">
      <c r="B28" s="91">
        <v>5</v>
      </c>
      <c r="C28" s="25" t="s">
        <v>7220</v>
      </c>
      <c r="D28" s="25" t="s">
        <v>7221</v>
      </c>
      <c r="E28" s="22" t="s">
        <v>7222</v>
      </c>
      <c r="F28" s="93" t="s">
        <v>6584</v>
      </c>
      <c r="G28" s="97"/>
      <c r="H28" s="173"/>
      <c r="I28" s="45"/>
      <c r="J28" s="45"/>
      <c r="K28" s="45"/>
    </row>
    <row r="29" spans="2:11" ht="47.25">
      <c r="B29" s="91">
        <v>6</v>
      </c>
      <c r="C29" s="170" t="s">
        <v>7226</v>
      </c>
      <c r="D29" s="183" t="s">
        <v>7227</v>
      </c>
      <c r="E29" s="182" t="s">
        <v>7228</v>
      </c>
      <c r="F29" s="93" t="s">
        <v>6584</v>
      </c>
      <c r="G29" s="93"/>
      <c r="H29" s="173" t="s">
        <v>7229</v>
      </c>
      <c r="I29" s="45"/>
      <c r="J29" s="45"/>
      <c r="K29" s="45"/>
    </row>
    <row r="30" spans="2:11" ht="17.25" thickBot="1">
      <c r="B30" s="99">
        <v>7</v>
      </c>
      <c r="C30" s="184" t="s">
        <v>7099</v>
      </c>
      <c r="D30" s="185" t="s">
        <v>7230</v>
      </c>
      <c r="E30" s="186" t="s">
        <v>7231</v>
      </c>
      <c r="F30" s="102" t="s">
        <v>6584</v>
      </c>
      <c r="G30" s="114"/>
      <c r="H30" s="187"/>
      <c r="I30" s="45"/>
      <c r="J30" s="45"/>
      <c r="K30" s="45"/>
    </row>
    <row r="31" spans="2:11">
      <c r="B31" s="45"/>
      <c r="C31" s="45"/>
      <c r="D31" s="45"/>
      <c r="E31" s="45"/>
      <c r="F31" s="45"/>
      <c r="G31" s="45"/>
      <c r="H31" s="45"/>
    </row>
    <row r="32" spans="2:11" ht="19.5" thickBot="1">
      <c r="B32" s="83" t="s">
        <v>7224</v>
      </c>
      <c r="C32" t="s">
        <v>7223</v>
      </c>
      <c r="H32" s="45"/>
      <c r="I32" s="45"/>
      <c r="J32" s="45"/>
      <c r="K32" s="45"/>
    </row>
    <row r="33" spans="2:11" ht="17.25" thickBot="1">
      <c r="B33" s="84" t="s">
        <v>6570</v>
      </c>
      <c r="C33" s="85" t="s">
        <v>6571</v>
      </c>
      <c r="D33" s="85" t="s">
        <v>6572</v>
      </c>
      <c r="E33" s="85" t="s">
        <v>6573</v>
      </c>
      <c r="F33" s="85" t="s">
        <v>6574</v>
      </c>
      <c r="G33" s="85" t="s">
        <v>6575</v>
      </c>
      <c r="H33" s="86" t="s">
        <v>6557</v>
      </c>
      <c r="I33" s="45"/>
      <c r="J33" s="45"/>
      <c r="K33" s="45"/>
    </row>
    <row r="34" spans="2:11">
      <c r="B34" s="230">
        <v>1</v>
      </c>
      <c r="C34" s="257" t="s">
        <v>17846</v>
      </c>
      <c r="D34" s="257" t="s">
        <v>17254</v>
      </c>
      <c r="E34" s="257" t="s">
        <v>7786</v>
      </c>
      <c r="F34" s="89" t="s">
        <v>6584</v>
      </c>
      <c r="G34" s="89"/>
      <c r="H34" s="167"/>
      <c r="I34" s="45"/>
      <c r="J34" s="45"/>
      <c r="K34" s="45"/>
    </row>
    <row r="35" spans="2:11">
      <c r="B35" s="228">
        <f>B34+1</f>
        <v>2</v>
      </c>
      <c r="C35" s="192" t="s">
        <v>17847</v>
      </c>
      <c r="D35" s="192" t="s">
        <v>17432</v>
      </c>
      <c r="E35" s="192" t="s">
        <v>7402</v>
      </c>
      <c r="F35" s="93" t="s">
        <v>6584</v>
      </c>
      <c r="G35" s="94"/>
      <c r="H35" s="169"/>
      <c r="I35" s="45"/>
      <c r="J35" s="45"/>
      <c r="K35" s="45"/>
    </row>
    <row r="36" spans="2:11">
      <c r="B36" s="227">
        <f>B35+1</f>
        <v>3</v>
      </c>
      <c r="C36" s="21" t="s">
        <v>17848</v>
      </c>
      <c r="D36" s="21" t="s">
        <v>17441</v>
      </c>
      <c r="E36" s="192" t="s">
        <v>7386</v>
      </c>
      <c r="F36" s="93" t="s">
        <v>6584</v>
      </c>
      <c r="G36" s="93"/>
      <c r="H36" s="172"/>
      <c r="I36" s="45"/>
      <c r="J36" s="45"/>
      <c r="K36" s="45"/>
    </row>
    <row r="37" spans="2:11">
      <c r="B37" s="227">
        <f>B36+1</f>
        <v>4</v>
      </c>
      <c r="C37" s="20" t="s">
        <v>17849</v>
      </c>
      <c r="D37" s="21" t="s">
        <v>17443</v>
      </c>
      <c r="E37" s="192" t="s">
        <v>7373</v>
      </c>
      <c r="F37" s="93" t="s">
        <v>6584</v>
      </c>
      <c r="G37" s="93"/>
      <c r="H37" s="173"/>
      <c r="I37" s="45"/>
      <c r="J37" s="45"/>
      <c r="K37" s="45"/>
    </row>
    <row r="38" spans="2:11">
      <c r="B38" s="227">
        <f>B37+1</f>
        <v>5</v>
      </c>
      <c r="C38" s="20" t="s">
        <v>17449</v>
      </c>
      <c r="D38" s="20" t="s">
        <v>17450</v>
      </c>
      <c r="E38" s="192" t="s">
        <v>7373</v>
      </c>
      <c r="F38" s="93" t="s">
        <v>6584</v>
      </c>
      <c r="G38" s="97"/>
      <c r="H38" s="173"/>
      <c r="I38" s="45"/>
      <c r="J38" s="45"/>
      <c r="K38" s="45"/>
    </row>
    <row r="39" spans="2:11" ht="17.25" thickBot="1">
      <c r="B39" s="229">
        <v>6</v>
      </c>
      <c r="C39" s="256" t="s">
        <v>7690</v>
      </c>
      <c r="D39" s="256" t="s">
        <v>7691</v>
      </c>
      <c r="E39" s="259" t="s">
        <v>7610</v>
      </c>
      <c r="F39" s="102" t="s">
        <v>6584</v>
      </c>
      <c r="G39" s="221"/>
      <c r="H39" s="222"/>
    </row>
  </sheetData>
  <mergeCells count="1">
    <mergeCell ref="A2:A3"/>
  </mergeCells>
  <phoneticPr fontId="2" type="noConversion"/>
  <dataValidations count="2">
    <dataValidation type="list" allowBlank="1" showInputMessage="1" showErrorMessage="1" sqref="C6" xr:uid="{1B6CB13E-08FB-4C97-8BB2-D8CB6E6D61C1}">
      <formula1>"Web Service, API"</formula1>
    </dataValidation>
    <dataValidation type="list" allowBlank="1" showInputMessage="1" showErrorMessage="1" sqref="F6" xr:uid="{C4E6CA4F-D032-4CD7-B0F7-C8C52940DB0B}">
      <formula1>"IB,MB,DAWHO, IB/MB, MB/DAWHO,IB/MB/DAWHO"</formula1>
    </dataValidation>
  </dataValidations>
  <hyperlinks>
    <hyperlink ref="K6" r:id="rId1" display="https://10.11.66.149:8080/etfAPIM/" xr:uid="{D713D06C-63AC-4D94-BA16-4972B945E2C7}"/>
    <hyperlink ref="L6" r:id="rId2" display="https://10.11.66.149:8080/etfAPIM/" xr:uid="{C843E45D-A42B-4BF6-A644-EDF19C6EB0FD}"/>
    <hyperlink ref="M6" r:id="rId3" xr:uid="{00232362-414A-4671-8316-D8C1F88C68F9}"/>
    <hyperlink ref="A2:A3" location="'API Index'!A1" display="Return to Index" xr:uid="{29727445-9DBE-42CD-A9CB-D858B60B3085}"/>
  </hyperlinks>
  <pageMargins left="0.7" right="0.7" top="0.75" bottom="0.75" header="0.3" footer="0.3"/>
  <pageSetup paperSize="9" orientation="portrait" r:id="rId4"/>
</worksheet>
</file>

<file path=xl/worksheets/sheet4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FD2BC-FD81-4A4D-AAB2-7C4F84CE58CF}">
  <sheetPr codeName="工作表404">
    <tabColor rgb="FFFF0000"/>
  </sheetPr>
  <dimension ref="A1:M30"/>
  <sheetViews>
    <sheetView zoomScale="85" zoomScaleNormal="85" workbookViewId="0">
      <selection activeCell="A2" sqref="A2:A3"/>
    </sheetView>
  </sheetViews>
  <sheetFormatPr defaultColWidth="9" defaultRowHeight="16.5"/>
  <cols>
    <col min="2" max="2" width="14.125" bestFit="1" customWidth="1"/>
    <col min="3" max="3" width="16.375" customWidth="1"/>
    <col min="4" max="4" width="18.625" customWidth="1"/>
    <col min="5" max="5" width="21.875" customWidth="1"/>
    <col min="6" max="6" width="15.625" customWidth="1"/>
    <col min="7" max="7" width="36.125" customWidth="1"/>
    <col min="8" max="8" width="58.37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f>'API Index'!C2</f>
        <v>45471</v>
      </c>
      <c r="D1" s="45"/>
      <c r="E1" s="45"/>
      <c r="F1" s="45"/>
      <c r="G1" s="45"/>
      <c r="H1" s="45"/>
      <c r="I1" s="45"/>
    </row>
    <row r="2" spans="1:13">
      <c r="A2" s="2680" t="s">
        <v>6544</v>
      </c>
      <c r="B2" s="15" t="s">
        <v>6237</v>
      </c>
      <c r="C2" s="44" t="str">
        <f>_xlfn.XLOOKUP(C3,表格1[No],表格1[Team
科別])</f>
        <v>數支應用科</v>
      </c>
      <c r="D2" s="45"/>
      <c r="E2" s="45"/>
      <c r="F2" s="45"/>
      <c r="G2" s="45"/>
      <c r="H2" s="45"/>
      <c r="I2" s="45"/>
      <c r="J2" s="45"/>
      <c r="K2" s="45"/>
    </row>
    <row r="3" spans="1:13">
      <c r="A3" s="2681"/>
      <c r="B3" s="15" t="s">
        <v>6545</v>
      </c>
      <c r="C3" s="46">
        <v>398</v>
      </c>
      <c r="D3" s="46"/>
      <c r="E3" s="45"/>
      <c r="F3" s="45"/>
      <c r="G3" s="45"/>
      <c r="H3" s="45"/>
      <c r="I3" s="45"/>
      <c r="J3" s="45"/>
      <c r="K3" s="45"/>
    </row>
    <row r="4" spans="1:13" ht="17.25" thickBot="1">
      <c r="B4" s="14" t="s">
        <v>6546</v>
      </c>
      <c r="C4" s="127" t="s">
        <v>3730</v>
      </c>
      <c r="D4" s="14" t="s">
        <v>6547</v>
      </c>
      <c r="E4" s="127" t="s">
        <v>16476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3898</v>
      </c>
      <c r="C6" s="56" t="s">
        <v>2093</v>
      </c>
      <c r="D6" s="694" t="s">
        <v>3900</v>
      </c>
      <c r="E6" s="694" t="s">
        <v>3900</v>
      </c>
      <c r="F6" s="56" t="s">
        <v>13035</v>
      </c>
      <c r="G6" s="55" t="s">
        <v>6564</v>
      </c>
      <c r="H6" s="55" t="s">
        <v>6842</v>
      </c>
      <c r="I6" s="55" t="s">
        <v>6565</v>
      </c>
      <c r="J6" s="55"/>
      <c r="K6" s="1057" t="s">
        <v>17850</v>
      </c>
      <c r="L6" s="1057" t="s">
        <v>17851</v>
      </c>
      <c r="M6" s="1057" t="s">
        <v>17852</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
      <c r="B9" s="84" t="s">
        <v>6570</v>
      </c>
      <c r="C9" s="85" t="s">
        <v>6571</v>
      </c>
      <c r="D9" s="85" t="s">
        <v>6572</v>
      </c>
      <c r="E9" s="85" t="s">
        <v>6573</v>
      </c>
      <c r="F9" s="85" t="s">
        <v>6574</v>
      </c>
      <c r="G9" s="85" t="s">
        <v>6575</v>
      </c>
      <c r="H9" s="86" t="s">
        <v>6557</v>
      </c>
      <c r="I9" s="45"/>
      <c r="J9" s="45"/>
      <c r="K9" s="45"/>
    </row>
    <row r="10" spans="1:13" ht="17.25" thickBot="1">
      <c r="B10" s="1630"/>
      <c r="C10" s="103"/>
      <c r="D10" s="103"/>
      <c r="E10" s="103"/>
      <c r="F10" s="103"/>
      <c r="G10" s="103"/>
      <c r="H10" s="238"/>
      <c r="I10" s="45"/>
      <c r="J10" s="45"/>
      <c r="K10" s="45"/>
    </row>
    <row r="11" spans="1:13">
      <c r="B11" s="14"/>
      <c r="C11" s="45"/>
      <c r="D11" s="45"/>
      <c r="E11" s="45"/>
      <c r="F11" s="45"/>
      <c r="G11" s="45"/>
      <c r="H11" s="45"/>
      <c r="I11" s="45"/>
      <c r="J11" s="45"/>
      <c r="K11" s="45"/>
    </row>
    <row r="12" spans="1:13" ht="17.25" thickBot="1">
      <c r="B12" s="1327" t="s">
        <v>7224</v>
      </c>
      <c r="C12" s="103"/>
      <c r="D12" s="103"/>
      <c r="E12" s="103"/>
      <c r="F12" s="103"/>
      <c r="G12" s="103"/>
      <c r="H12" s="103"/>
    </row>
    <row r="13" spans="1:13" ht="33">
      <c r="B13" s="84" t="s">
        <v>6570</v>
      </c>
      <c r="C13" s="85" t="s">
        <v>6571</v>
      </c>
      <c r="D13" s="85" t="s">
        <v>6572</v>
      </c>
      <c r="E13" s="85" t="s">
        <v>6573</v>
      </c>
      <c r="F13" s="85" t="s">
        <v>6574</v>
      </c>
      <c r="G13" s="85" t="s">
        <v>6575</v>
      </c>
      <c r="H13" s="86" t="s">
        <v>6557</v>
      </c>
    </row>
    <row r="14" spans="1:13" ht="31.5">
      <c r="B14" s="1165">
        <v>1</v>
      </c>
      <c r="C14" s="1213" t="s">
        <v>14107</v>
      </c>
      <c r="D14" s="1166" t="s">
        <v>16505</v>
      </c>
      <c r="E14" s="1167" t="s">
        <v>7011</v>
      </c>
      <c r="F14" s="1168" t="s">
        <v>16506</v>
      </c>
      <c r="G14" s="512"/>
      <c r="H14" s="1631" t="s">
        <v>16507</v>
      </c>
    </row>
    <row r="15" spans="1:13">
      <c r="B15" s="1165">
        <v>2</v>
      </c>
      <c r="C15" s="1213" t="s">
        <v>16509</v>
      </c>
      <c r="D15" s="1166" t="s">
        <v>16508</v>
      </c>
      <c r="E15" s="1167" t="s">
        <v>7011</v>
      </c>
      <c r="F15" s="1168" t="s">
        <v>16506</v>
      </c>
      <c r="G15" s="512"/>
      <c r="H15" s="1632" t="s">
        <v>16510</v>
      </c>
    </row>
    <row r="16" spans="1:13">
      <c r="B16" s="1165">
        <v>3</v>
      </c>
      <c r="C16" s="1213" t="s">
        <v>13637</v>
      </c>
      <c r="D16" s="1166" t="s">
        <v>16511</v>
      </c>
      <c r="E16" s="1167" t="s">
        <v>7011</v>
      </c>
      <c r="F16" s="1168"/>
      <c r="G16" s="512"/>
      <c r="H16" s="1632" t="s">
        <v>16510</v>
      </c>
    </row>
    <row r="17" spans="2:8">
      <c r="B17" s="1165">
        <v>4</v>
      </c>
      <c r="C17" s="1213" t="s">
        <v>16513</v>
      </c>
      <c r="D17" s="1166" t="s">
        <v>16512</v>
      </c>
      <c r="E17" s="1167" t="s">
        <v>12842</v>
      </c>
      <c r="F17" s="1168" t="s">
        <v>16506</v>
      </c>
      <c r="G17" s="512"/>
      <c r="H17" s="1077"/>
    </row>
    <row r="18" spans="2:8">
      <c r="B18" s="1165">
        <v>4.0999999999999996</v>
      </c>
      <c r="C18" s="1213" t="s">
        <v>17853</v>
      </c>
      <c r="D18" s="1081" t="s">
        <v>17854</v>
      </c>
      <c r="E18" s="1167" t="s">
        <v>12842</v>
      </c>
      <c r="F18" s="1168" t="s">
        <v>16506</v>
      </c>
      <c r="G18" s="1633"/>
      <c r="H18" s="1634"/>
    </row>
    <row r="19" spans="2:8">
      <c r="B19" s="1165" t="s">
        <v>16516</v>
      </c>
      <c r="C19" s="1213" t="s">
        <v>16487</v>
      </c>
      <c r="D19" s="1081" t="s">
        <v>16486</v>
      </c>
      <c r="E19" s="1167" t="s">
        <v>7011</v>
      </c>
      <c r="F19" s="1168" t="s">
        <v>16506</v>
      </c>
      <c r="G19" s="512"/>
      <c r="H19" s="1214"/>
    </row>
    <row r="20" spans="2:8">
      <c r="B20" s="1165">
        <v>4.2</v>
      </c>
      <c r="C20" s="1213" t="s">
        <v>17855</v>
      </c>
      <c r="D20" s="1081" t="s">
        <v>17856</v>
      </c>
      <c r="E20" s="1167" t="s">
        <v>12842</v>
      </c>
      <c r="F20" s="1168" t="s">
        <v>16506</v>
      </c>
      <c r="G20" s="512"/>
      <c r="H20" s="1214"/>
    </row>
    <row r="21" spans="2:8">
      <c r="B21" s="1165" t="s">
        <v>17857</v>
      </c>
      <c r="C21" s="1213" t="s">
        <v>16490</v>
      </c>
      <c r="D21" s="661" t="s">
        <v>16489</v>
      </c>
      <c r="E21" s="510" t="s">
        <v>7011</v>
      </c>
      <c r="F21" s="1168" t="s">
        <v>16506</v>
      </c>
      <c r="G21" s="512"/>
      <c r="H21" s="1214"/>
    </row>
    <row r="22" spans="2:8">
      <c r="B22" s="1165" t="s">
        <v>17858</v>
      </c>
      <c r="C22" s="1213" t="s">
        <v>16487</v>
      </c>
      <c r="D22" s="661" t="s">
        <v>16486</v>
      </c>
      <c r="E22" s="1167" t="s">
        <v>7011</v>
      </c>
      <c r="F22" s="1168" t="s">
        <v>16506</v>
      </c>
      <c r="G22" s="512"/>
      <c r="H22" s="1214"/>
    </row>
    <row r="23" spans="2:8">
      <c r="B23" s="1165">
        <v>4.3</v>
      </c>
      <c r="C23" s="1213" t="s">
        <v>17859</v>
      </c>
      <c r="D23" s="1081" t="s">
        <v>17860</v>
      </c>
      <c r="E23" s="1167" t="s">
        <v>12842</v>
      </c>
      <c r="F23" s="1168" t="s">
        <v>16506</v>
      </c>
      <c r="G23" s="512"/>
      <c r="H23" s="1214"/>
    </row>
    <row r="24" spans="2:8">
      <c r="B24" s="1165" t="s">
        <v>17861</v>
      </c>
      <c r="C24" s="1213" t="s">
        <v>16492</v>
      </c>
      <c r="D24" s="1081" t="s">
        <v>16491</v>
      </c>
      <c r="E24" s="1167" t="s">
        <v>7011</v>
      </c>
      <c r="F24" s="1168" t="s">
        <v>16506</v>
      </c>
      <c r="G24" s="512"/>
      <c r="H24" s="1214"/>
    </row>
    <row r="25" spans="2:8">
      <c r="B25" s="1165" t="s">
        <v>17862</v>
      </c>
      <c r="C25" s="1213" t="s">
        <v>16490</v>
      </c>
      <c r="D25" s="661" t="s">
        <v>16489</v>
      </c>
      <c r="E25" s="1167" t="s">
        <v>7011</v>
      </c>
      <c r="F25" s="1168" t="s">
        <v>16506</v>
      </c>
      <c r="G25" s="512"/>
      <c r="H25" s="1214"/>
    </row>
    <row r="26" spans="2:8" ht="17.25" thickBot="1">
      <c r="B26" s="1173" t="s">
        <v>17863</v>
      </c>
      <c r="C26" s="1635" t="s">
        <v>16487</v>
      </c>
      <c r="D26" s="1175" t="s">
        <v>16486</v>
      </c>
      <c r="E26" s="1078" t="s">
        <v>7011</v>
      </c>
      <c r="F26" s="1224" t="s">
        <v>16506</v>
      </c>
      <c r="G26" s="539"/>
      <c r="H26" s="1636"/>
    </row>
    <row r="28" spans="2:8" ht="17.25" thickBot="1">
      <c r="B28" t="s">
        <v>16553</v>
      </c>
    </row>
    <row r="29" spans="2:8" ht="17.25" thickBot="1">
      <c r="B29" s="1637" t="s">
        <v>16508</v>
      </c>
      <c r="C29" s="1638" t="s">
        <v>16554</v>
      </c>
    </row>
    <row r="30" spans="2:8" ht="17.25" thickBot="1">
      <c r="B30" s="1639" t="s">
        <v>16555</v>
      </c>
      <c r="C30" s="1640" t="s">
        <v>16556</v>
      </c>
    </row>
  </sheetData>
  <mergeCells count="1">
    <mergeCell ref="A2:A3"/>
  </mergeCells>
  <phoneticPr fontId="2" type="noConversion"/>
  <dataValidations disablePrompts="1" count="2">
    <dataValidation type="list" allowBlank="1" showInputMessage="1" showErrorMessage="1" sqref="C6" xr:uid="{66DBD222-78BC-4C58-9CC9-C3F904F0EB91}">
      <formula1>"Web Service, API"</formula1>
    </dataValidation>
    <dataValidation type="list" allowBlank="1" showInputMessage="1" showErrorMessage="1" sqref="F6" xr:uid="{A113026E-E5A0-4E3D-8425-BBE6FCE6E0F3}">
      <formula1>"IB,MB,DAWHO, IB/MB, MB/DAWHO,IB/MB/DAWHO"</formula1>
    </dataValidation>
  </dataValidations>
  <hyperlinks>
    <hyperlink ref="A2:A3" location="'API Index'!A1" display="Return to Index" xr:uid="{D63EAB28-DD33-4E89-A58A-3F456BE6E43F}"/>
    <hyperlink ref="K6" r:id="rId1" xr:uid="{C7FEEF39-B65E-4735-B520-4458CE2C3FE4}"/>
    <hyperlink ref="L6" r:id="rId2" xr:uid="{F91929D9-504D-4B14-8C28-A95B5938017A}"/>
    <hyperlink ref="M6" r:id="rId3" xr:uid="{CD0FE67F-F400-4367-B538-22F5D73E3984}"/>
  </hyperlinks>
  <pageMargins left="0.7" right="0.7" top="0.75" bottom="0.75" header="0.3" footer="0.3"/>
  <pageSetup paperSize="9" orientation="portrait" r:id="rId4"/>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C0EF8-901A-4C4C-A9F4-F28ED159B2A5}">
  <sheetPr codeName="工作表405">
    <tabColor rgb="FFFF0000"/>
  </sheetPr>
  <dimension ref="A1:N70"/>
  <sheetViews>
    <sheetView workbookViewId="0">
      <selection activeCell="A2" sqref="A2:A3"/>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f>'API Index'!C2</f>
        <v>45471</v>
      </c>
    </row>
    <row r="2" spans="1:14" ht="16.5" customHeight="1">
      <c r="A2" s="2680" t="s">
        <v>6544</v>
      </c>
      <c r="B2" s="15" t="s">
        <v>6237</v>
      </c>
      <c r="C2" s="44" t="str">
        <f>_xlfn.XLOOKUP(C3,表格1[No],表格1[Team
科別])</f>
        <v>自助交易科</v>
      </c>
    </row>
    <row r="3" spans="1:14">
      <c r="A3" s="2681"/>
      <c r="B3" s="15" t="s">
        <v>6545</v>
      </c>
      <c r="C3" s="46">
        <f>_xlfn.XLOOKUP(B6,表格1[API Code
API代碼],表格1[No])</f>
        <v>399</v>
      </c>
      <c r="D3" s="46"/>
    </row>
    <row r="4" spans="1:14" ht="17.25" thickBot="1">
      <c r="B4" s="14" t="s">
        <v>6546</v>
      </c>
      <c r="C4" s="1532" t="s">
        <v>3144</v>
      </c>
      <c r="D4" s="14" t="s">
        <v>6547</v>
      </c>
      <c r="E4" s="127" t="s">
        <v>3145</v>
      </c>
      <c r="F4" s="693"/>
      <c r="I4"/>
      <c r="J4"/>
      <c r="K4"/>
      <c r="L4"/>
      <c r="M4"/>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3903</v>
      </c>
      <c r="C6" s="56" t="s">
        <v>6561</v>
      </c>
      <c r="D6" s="694" t="s">
        <v>6229</v>
      </c>
      <c r="E6" s="694" t="s">
        <v>6229</v>
      </c>
      <c r="F6" s="56" t="s">
        <v>13035</v>
      </c>
      <c r="G6" s="55" t="s">
        <v>6564</v>
      </c>
      <c r="H6" s="55" t="s">
        <v>6842</v>
      </c>
      <c r="I6" s="55" t="s">
        <v>6565</v>
      </c>
      <c r="J6" s="55"/>
      <c r="K6" s="57" t="s">
        <v>17864</v>
      </c>
      <c r="L6" s="57" t="s">
        <v>17865</v>
      </c>
      <c r="M6" s="57" t="s">
        <v>17866</v>
      </c>
      <c r="N6" s="695"/>
    </row>
    <row r="7" spans="1:14">
      <c r="I7"/>
      <c r="J7"/>
      <c r="K7"/>
      <c r="L7"/>
      <c r="M7"/>
    </row>
    <row r="8" spans="1:14" customFormat="1" ht="17.25" thickBot="1">
      <c r="B8" s="14" t="s">
        <v>12026</v>
      </c>
      <c r="C8" s="45"/>
      <c r="D8" s="45"/>
      <c r="E8" s="45"/>
      <c r="F8" s="45"/>
      <c r="G8" s="45"/>
      <c r="H8" s="45"/>
    </row>
    <row r="9" spans="1:14" customFormat="1" ht="17.25" thickBot="1">
      <c r="B9" s="58" t="s">
        <v>6570</v>
      </c>
      <c r="C9" s="59" t="s">
        <v>6571</v>
      </c>
      <c r="D9" s="59" t="s">
        <v>6572</v>
      </c>
      <c r="E9" s="59" t="s">
        <v>6573</v>
      </c>
      <c r="F9" s="59" t="s">
        <v>6574</v>
      </c>
      <c r="G9" s="59" t="s">
        <v>6575</v>
      </c>
      <c r="H9" s="60" t="s">
        <v>6557</v>
      </c>
    </row>
    <row r="10" spans="1:14" customFormat="1" ht="31.5">
      <c r="B10" s="62">
        <v>1</v>
      </c>
      <c r="C10" s="143" t="s">
        <v>12664</v>
      </c>
      <c r="D10" s="144" t="s">
        <v>9641</v>
      </c>
      <c r="E10" s="150" t="s">
        <v>12446</v>
      </c>
      <c r="F10" s="74"/>
      <c r="G10" s="74"/>
      <c r="H10" s="145" t="s">
        <v>12692</v>
      </c>
    </row>
    <row r="11" spans="1:14" customFormat="1">
      <c r="B11" s="68">
        <v>2</v>
      </c>
      <c r="C11" s="143" t="s">
        <v>12448</v>
      </c>
      <c r="D11" s="144" t="s">
        <v>12449</v>
      </c>
      <c r="E11" s="150" t="s">
        <v>12450</v>
      </c>
      <c r="F11" s="74"/>
      <c r="G11" s="74"/>
      <c r="H11" s="145" t="s">
        <v>12031</v>
      </c>
    </row>
    <row r="12" spans="1:14" customFormat="1" ht="94.5">
      <c r="B12" s="68">
        <v>3</v>
      </c>
      <c r="C12" s="143" t="s">
        <v>8324</v>
      </c>
      <c r="D12" s="144" t="s">
        <v>8325</v>
      </c>
      <c r="E12" s="150" t="s">
        <v>12451</v>
      </c>
      <c r="F12" s="74"/>
      <c r="G12" s="74"/>
      <c r="H12" s="145" t="s">
        <v>12452</v>
      </c>
    </row>
    <row r="13" spans="1:14" customFormat="1">
      <c r="B13" s="68">
        <v>4</v>
      </c>
      <c r="C13" s="143" t="s">
        <v>8362</v>
      </c>
      <c r="D13" s="144" t="s">
        <v>8363</v>
      </c>
      <c r="E13" s="150" t="s">
        <v>12453</v>
      </c>
      <c r="F13" s="74"/>
      <c r="G13" s="74"/>
      <c r="H13" s="145" t="s">
        <v>12454</v>
      </c>
    </row>
    <row r="14" spans="1:14" customFormat="1">
      <c r="B14" s="68">
        <v>5</v>
      </c>
      <c r="C14" s="143" t="s">
        <v>8331</v>
      </c>
      <c r="D14" s="144" t="s">
        <v>8332</v>
      </c>
      <c r="E14" s="150"/>
      <c r="F14" s="74"/>
      <c r="G14" s="74"/>
      <c r="H14" s="145" t="s">
        <v>12456</v>
      </c>
    </row>
    <row r="15" spans="1:14" customFormat="1">
      <c r="B15" s="75">
        <v>6</v>
      </c>
      <c r="C15" s="143" t="s">
        <v>12666</v>
      </c>
      <c r="D15" s="144" t="s">
        <v>12458</v>
      </c>
      <c r="E15" s="150" t="s">
        <v>12446</v>
      </c>
      <c r="F15" s="74"/>
      <c r="G15" s="74"/>
      <c r="H15" s="145" t="s">
        <v>12038</v>
      </c>
    </row>
    <row r="16" spans="1:14" customFormat="1" ht="78.75">
      <c r="B16" s="68">
        <v>7</v>
      </c>
      <c r="C16" s="143" t="s">
        <v>12459</v>
      </c>
      <c r="D16" s="144" t="s">
        <v>12460</v>
      </c>
      <c r="E16" s="150" t="s">
        <v>12667</v>
      </c>
      <c r="F16" s="74"/>
      <c r="G16" s="74"/>
      <c r="H16" s="145" t="s">
        <v>12462</v>
      </c>
    </row>
    <row r="17" spans="2:13" customFormat="1" ht="47.25">
      <c r="B17" s="68">
        <v>8</v>
      </c>
      <c r="C17" s="143" t="s">
        <v>12463</v>
      </c>
      <c r="D17" s="144" t="s">
        <v>12464</v>
      </c>
      <c r="E17" s="150" t="s">
        <v>12465</v>
      </c>
      <c r="F17" s="74"/>
      <c r="G17" s="74"/>
      <c r="H17" s="145" t="s">
        <v>12466</v>
      </c>
    </row>
    <row r="18" spans="2:13" customFormat="1">
      <c r="B18" s="68">
        <v>9</v>
      </c>
      <c r="C18" s="138" t="s">
        <v>12668</v>
      </c>
      <c r="D18" s="141" t="s">
        <v>12669</v>
      </c>
      <c r="E18" s="150" t="s">
        <v>12670</v>
      </c>
      <c r="F18" s="71"/>
      <c r="G18" s="71"/>
      <c r="H18" s="145"/>
    </row>
    <row r="19" spans="2:13" customFormat="1">
      <c r="B19" s="68">
        <v>10</v>
      </c>
      <c r="C19" s="143" t="s">
        <v>12671</v>
      </c>
      <c r="D19" s="144" t="s">
        <v>12672</v>
      </c>
      <c r="E19" s="150" t="s">
        <v>12670</v>
      </c>
      <c r="F19" s="74"/>
      <c r="G19" s="74"/>
      <c r="H19" s="145"/>
    </row>
    <row r="20" spans="2:13" customFormat="1">
      <c r="B20" s="75">
        <v>11</v>
      </c>
      <c r="C20" s="131"/>
      <c r="D20" s="132"/>
      <c r="E20" s="133"/>
      <c r="F20" s="76"/>
      <c r="G20" s="76"/>
      <c r="H20" s="135"/>
    </row>
    <row r="21" spans="2:13" customFormat="1" ht="17.25" thickBot="1">
      <c r="B21" s="77">
        <v>12</v>
      </c>
      <c r="C21" s="696"/>
      <c r="D21" s="697"/>
      <c r="E21" s="698"/>
      <c r="F21" s="276"/>
      <c r="G21" s="276"/>
      <c r="H21" s="699"/>
    </row>
    <row r="22" spans="2:13" customFormat="1">
      <c r="B22" s="146"/>
      <c r="C22" s="152"/>
      <c r="D22" s="151"/>
      <c r="E22" s="146"/>
      <c r="F22" s="97"/>
      <c r="G22" s="97"/>
      <c r="H22" s="153"/>
    </row>
    <row r="23" spans="2:13" customFormat="1">
      <c r="B23" s="146"/>
      <c r="C23" s="152"/>
      <c r="D23" s="151"/>
      <c r="E23" s="146"/>
      <c r="F23" s="97"/>
      <c r="G23" s="97"/>
      <c r="H23" s="153"/>
    </row>
    <row r="24" spans="2:13" ht="17.25" thickBot="1">
      <c r="B24" s="14" t="s">
        <v>6569</v>
      </c>
      <c r="I24"/>
      <c r="J24"/>
      <c r="K24"/>
      <c r="L24"/>
      <c r="M24"/>
    </row>
    <row r="25" spans="2:13" ht="17.25" thickBot="1">
      <c r="B25" s="58" t="s">
        <v>6570</v>
      </c>
      <c r="C25" s="680" t="s">
        <v>6571</v>
      </c>
      <c r="D25" s="680" t="s">
        <v>6572</v>
      </c>
      <c r="E25" s="59" t="s">
        <v>6573</v>
      </c>
      <c r="F25" s="59" t="s">
        <v>6574</v>
      </c>
      <c r="G25" s="59" t="s">
        <v>6575</v>
      </c>
      <c r="H25" s="682" t="s">
        <v>6557</v>
      </c>
      <c r="I25"/>
      <c r="J25"/>
      <c r="K25"/>
      <c r="L25"/>
      <c r="M25"/>
    </row>
    <row r="26" spans="2:13">
      <c r="B26" s="75" t="s">
        <v>12499</v>
      </c>
      <c r="C26" s="143" t="s">
        <v>17867</v>
      </c>
      <c r="D26" s="144" t="s">
        <v>12501</v>
      </c>
      <c r="E26" s="150" t="s">
        <v>12469</v>
      </c>
      <c r="F26" s="74"/>
      <c r="G26" s="76"/>
      <c r="H26" s="715"/>
      <c r="I26"/>
      <c r="J26"/>
      <c r="K26"/>
      <c r="L26"/>
      <c r="M26"/>
    </row>
    <row r="27" spans="2:13">
      <c r="B27" s="75" t="s">
        <v>12551</v>
      </c>
      <c r="C27" s="143" t="s">
        <v>17868</v>
      </c>
      <c r="D27" s="144" t="s">
        <v>17869</v>
      </c>
      <c r="E27" s="150" t="s">
        <v>12482</v>
      </c>
      <c r="F27" s="74"/>
      <c r="G27" s="74"/>
      <c r="H27" s="715"/>
      <c r="I27"/>
      <c r="J27"/>
      <c r="K27"/>
      <c r="L27"/>
      <c r="M27"/>
    </row>
    <row r="28" spans="2:13">
      <c r="B28" s="75" t="s">
        <v>12553</v>
      </c>
      <c r="C28" s="143"/>
      <c r="D28" s="144"/>
      <c r="E28" s="150"/>
      <c r="F28" s="74"/>
      <c r="G28" s="74"/>
      <c r="H28" s="715"/>
      <c r="I28"/>
      <c r="J28"/>
      <c r="K28"/>
      <c r="L28"/>
      <c r="M28"/>
    </row>
    <row r="29" spans="2:13">
      <c r="B29" s="75" t="s">
        <v>12555</v>
      </c>
      <c r="C29" s="143"/>
      <c r="D29" s="144"/>
      <c r="E29" s="150"/>
      <c r="F29" s="74"/>
      <c r="G29" s="74"/>
      <c r="H29" s="715"/>
      <c r="I29"/>
      <c r="J29"/>
      <c r="K29"/>
      <c r="L29"/>
      <c r="M29"/>
    </row>
    <row r="30" spans="2:13">
      <c r="B30" s="146"/>
      <c r="C30" s="721"/>
      <c r="D30" s="722"/>
      <c r="E30" s="722"/>
      <c r="F30" s="726"/>
      <c r="G30" s="727"/>
      <c r="H30" s="728"/>
      <c r="I30"/>
      <c r="J30"/>
      <c r="K30"/>
      <c r="L30"/>
      <c r="M30"/>
    </row>
    <row r="31" spans="2:13">
      <c r="I31"/>
      <c r="J31"/>
      <c r="K31"/>
      <c r="L31"/>
      <c r="M31"/>
    </row>
    <row r="32" spans="2:13" ht="19.5" thickBot="1">
      <c r="B32" s="656" t="s">
        <v>12059</v>
      </c>
      <c r="C32"/>
      <c r="D32"/>
      <c r="E32"/>
      <c r="F32"/>
      <c r="G32"/>
      <c r="I32"/>
      <c r="J32"/>
      <c r="K32"/>
      <c r="L32"/>
      <c r="M32"/>
    </row>
    <row r="33" spans="2:13" ht="17.25" thickBot="1">
      <c r="B33" s="58" t="s">
        <v>6570</v>
      </c>
      <c r="C33" s="59" t="s">
        <v>6571</v>
      </c>
      <c r="D33" s="59" t="s">
        <v>6572</v>
      </c>
      <c r="E33" s="59" t="s">
        <v>6573</v>
      </c>
      <c r="F33" s="59" t="s">
        <v>6574</v>
      </c>
      <c r="G33" s="59" t="s">
        <v>6575</v>
      </c>
      <c r="H33" s="60" t="s">
        <v>6557</v>
      </c>
      <c r="I33"/>
      <c r="J33"/>
      <c r="K33"/>
      <c r="L33"/>
      <c r="M33"/>
    </row>
    <row r="34" spans="2:13" ht="31.5">
      <c r="B34" s="62">
        <v>1</v>
      </c>
      <c r="C34" s="138"/>
      <c r="D34" s="141" t="s">
        <v>12677</v>
      </c>
      <c r="E34" s="150" t="s">
        <v>12451</v>
      </c>
      <c r="F34" s="71"/>
      <c r="G34" s="71"/>
      <c r="H34" s="145" t="s">
        <v>12678</v>
      </c>
      <c r="I34"/>
      <c r="J34"/>
      <c r="K34"/>
      <c r="L34"/>
      <c r="M34"/>
    </row>
    <row r="35" spans="2:13">
      <c r="B35" s="68">
        <v>2</v>
      </c>
      <c r="C35" s="138"/>
      <c r="D35" s="141" t="s">
        <v>8359</v>
      </c>
      <c r="E35" s="150" t="s">
        <v>12475</v>
      </c>
      <c r="F35" s="71"/>
      <c r="G35" s="71"/>
      <c r="H35" s="145" t="s">
        <v>12679</v>
      </c>
      <c r="I35"/>
      <c r="J35"/>
      <c r="K35"/>
      <c r="L35"/>
      <c r="M35"/>
    </row>
    <row r="36" spans="2:13">
      <c r="B36" s="68"/>
      <c r="C36" s="138" t="s">
        <v>12680</v>
      </c>
      <c r="D36" s="141" t="s">
        <v>12681</v>
      </c>
      <c r="E36" s="150" t="s">
        <v>12451</v>
      </c>
      <c r="F36" s="71"/>
      <c r="G36" s="71"/>
      <c r="H36" s="145"/>
      <c r="I36"/>
      <c r="J36"/>
      <c r="K36"/>
      <c r="L36"/>
      <c r="M36"/>
    </row>
    <row r="37" spans="2:13">
      <c r="B37" s="68">
        <v>3</v>
      </c>
      <c r="C37" s="138" t="s">
        <v>12682</v>
      </c>
      <c r="D37" s="141" t="s">
        <v>12683</v>
      </c>
      <c r="E37" s="150" t="s">
        <v>12453</v>
      </c>
      <c r="F37" s="71"/>
      <c r="G37" s="71"/>
      <c r="H37" s="145"/>
      <c r="I37"/>
      <c r="J37"/>
      <c r="K37"/>
      <c r="L37"/>
      <c r="M37"/>
    </row>
    <row r="38" spans="2:13" ht="33">
      <c r="B38" s="68">
        <v>4</v>
      </c>
      <c r="C38" s="138" t="s">
        <v>12684</v>
      </c>
      <c r="D38" s="141" t="s">
        <v>8363</v>
      </c>
      <c r="E38" s="150" t="s">
        <v>12453</v>
      </c>
      <c r="F38" s="71"/>
      <c r="G38" s="71"/>
      <c r="H38" s="145" t="s">
        <v>12453</v>
      </c>
      <c r="I38"/>
      <c r="J38"/>
      <c r="K38"/>
      <c r="L38"/>
      <c r="M38"/>
    </row>
    <row r="39" spans="2:13" ht="31.5">
      <c r="B39" s="68">
        <v>5</v>
      </c>
      <c r="C39" s="138" t="s">
        <v>12685</v>
      </c>
      <c r="D39" s="141" t="s">
        <v>12477</v>
      </c>
      <c r="E39" s="150"/>
      <c r="F39" s="71"/>
      <c r="G39" s="71"/>
      <c r="H39" s="145" t="s">
        <v>12686</v>
      </c>
      <c r="I39"/>
      <c r="J39"/>
      <c r="K39"/>
      <c r="L39"/>
      <c r="M39"/>
    </row>
    <row r="40" spans="2:13">
      <c r="B40" s="68">
        <v>6</v>
      </c>
      <c r="C40" s="138" t="s">
        <v>12687</v>
      </c>
      <c r="D40" s="141" t="s">
        <v>8366</v>
      </c>
      <c r="E40" s="150"/>
      <c r="F40" s="71"/>
      <c r="G40" s="71"/>
      <c r="H40" s="145"/>
      <c r="I40"/>
      <c r="J40"/>
      <c r="K40"/>
      <c r="L40"/>
      <c r="M40"/>
    </row>
    <row r="41" spans="2:13">
      <c r="B41" s="68">
        <v>7</v>
      </c>
      <c r="C41" s="138" t="s">
        <v>12688</v>
      </c>
      <c r="D41" s="141" t="s">
        <v>8368</v>
      </c>
      <c r="E41" s="150"/>
      <c r="F41" s="71"/>
      <c r="G41" s="71"/>
      <c r="H41" s="145"/>
      <c r="I41"/>
      <c r="J41"/>
      <c r="K41"/>
      <c r="L41"/>
      <c r="M41"/>
    </row>
    <row r="42" spans="2:13">
      <c r="B42" s="68"/>
      <c r="C42" s="138"/>
      <c r="D42" s="141"/>
      <c r="E42" s="150"/>
      <c r="F42" s="71"/>
      <c r="G42" s="71"/>
      <c r="H42" s="145"/>
      <c r="I42"/>
      <c r="J42"/>
      <c r="K42"/>
      <c r="L42"/>
      <c r="M42"/>
    </row>
    <row r="43" spans="2:13">
      <c r="B43" s="68"/>
      <c r="C43" s="138"/>
      <c r="D43" s="141"/>
      <c r="E43" s="150"/>
      <c r="F43" s="71"/>
      <c r="G43" s="71"/>
      <c r="H43" s="145"/>
      <c r="I43"/>
      <c r="J43"/>
      <c r="K43"/>
      <c r="L43"/>
      <c r="M43"/>
    </row>
    <row r="44" spans="2:13">
      <c r="B44" s="75"/>
      <c r="C44" s="131"/>
      <c r="D44" s="132"/>
      <c r="E44" s="133"/>
      <c r="F44" s="76"/>
      <c r="G44" s="76"/>
      <c r="H44" s="135"/>
      <c r="I44"/>
      <c r="J44"/>
      <c r="K44"/>
      <c r="L44"/>
      <c r="M44"/>
    </row>
    <row r="45" spans="2:13">
      <c r="B45" s="68"/>
      <c r="C45" s="72"/>
      <c r="D45" s="136"/>
      <c r="E45" s="450"/>
      <c r="F45" s="72"/>
      <c r="G45" s="72"/>
      <c r="H45" s="137"/>
      <c r="I45"/>
      <c r="J45"/>
      <c r="K45"/>
      <c r="L45"/>
      <c r="M45"/>
    </row>
    <row r="46" spans="2:13">
      <c r="B46" s="68"/>
      <c r="C46" s="138"/>
      <c r="D46" s="139"/>
      <c r="E46" s="150"/>
      <c r="F46" s="71"/>
      <c r="G46" s="71"/>
      <c r="H46" s="140"/>
      <c r="I46"/>
      <c r="J46"/>
      <c r="K46"/>
      <c r="L46"/>
      <c r="M46"/>
    </row>
    <row r="47" spans="2:13" customFormat="1" ht="17.25" thickBot="1">
      <c r="B47" s="77"/>
      <c r="C47" s="696"/>
      <c r="D47" s="697"/>
      <c r="E47" s="698"/>
      <c r="F47" s="276"/>
      <c r="G47" s="276"/>
      <c r="H47" s="699"/>
    </row>
    <row r="48" spans="2:13" customFormat="1">
      <c r="B48" s="146"/>
      <c r="C48" s="721"/>
      <c r="D48" s="722"/>
      <c r="E48" s="722"/>
      <c r="F48" s="93"/>
      <c r="G48" s="97"/>
      <c r="H48" s="723"/>
    </row>
    <row r="49" spans="2:13" customFormat="1" ht="19.5" thickBot="1">
      <c r="B49" s="83" t="s">
        <v>6613</v>
      </c>
      <c r="H49" s="45"/>
    </row>
    <row r="50" spans="2:13" customFormat="1" ht="17.25" thickBot="1">
      <c r="B50" s="58" t="s">
        <v>6570</v>
      </c>
      <c r="C50" s="680" t="s">
        <v>6571</v>
      </c>
      <c r="D50" s="680" t="s">
        <v>6572</v>
      </c>
      <c r="E50" s="59" t="s">
        <v>6573</v>
      </c>
      <c r="F50" s="59" t="s">
        <v>6574</v>
      </c>
      <c r="G50" s="59" t="s">
        <v>6575</v>
      </c>
      <c r="H50" s="682" t="s">
        <v>6557</v>
      </c>
    </row>
    <row r="51" spans="2:13" customFormat="1">
      <c r="B51" s="75">
        <v>1</v>
      </c>
      <c r="C51" s="138" t="s">
        <v>12693</v>
      </c>
      <c r="D51" s="144" t="s">
        <v>17870</v>
      </c>
      <c r="E51" s="150" t="s">
        <v>12469</v>
      </c>
      <c r="F51" s="76"/>
      <c r="G51" s="76"/>
      <c r="H51" s="715"/>
    </row>
    <row r="52" spans="2:13" customFormat="1">
      <c r="B52" s="68">
        <v>2</v>
      </c>
      <c r="C52" s="138" t="s">
        <v>17871</v>
      </c>
      <c r="D52" s="144" t="s">
        <v>17872</v>
      </c>
      <c r="E52" s="150" t="s">
        <v>17873</v>
      </c>
      <c r="F52" s="72"/>
      <c r="G52" s="76"/>
      <c r="H52" s="704"/>
    </row>
    <row r="53" spans="2:13" customFormat="1">
      <c r="B53" s="68">
        <v>3</v>
      </c>
      <c r="C53" s="138" t="s">
        <v>17874</v>
      </c>
      <c r="D53" s="144" t="s">
        <v>17875</v>
      </c>
      <c r="E53" s="150" t="s">
        <v>17876</v>
      </c>
      <c r="F53" s="71"/>
      <c r="G53" s="76"/>
      <c r="H53" s="715"/>
    </row>
    <row r="54" spans="2:13" customFormat="1">
      <c r="B54" s="68">
        <v>4</v>
      </c>
      <c r="C54" s="138" t="s">
        <v>12694</v>
      </c>
      <c r="D54" s="144" t="s">
        <v>17877</v>
      </c>
      <c r="E54" s="150" t="s">
        <v>12482</v>
      </c>
      <c r="F54" s="76"/>
      <c r="G54" s="76"/>
      <c r="H54" s="715"/>
    </row>
    <row r="55" spans="2:13" customFormat="1">
      <c r="B55" s="68">
        <v>5</v>
      </c>
      <c r="C55" s="138" t="s">
        <v>17878</v>
      </c>
      <c r="D55" s="144" t="s">
        <v>17879</v>
      </c>
      <c r="E55" s="150" t="s">
        <v>13900</v>
      </c>
      <c r="F55" s="72"/>
      <c r="G55" s="76"/>
      <c r="H55" s="704"/>
    </row>
    <row r="56" spans="2:13" customFormat="1">
      <c r="B56" s="68">
        <v>6</v>
      </c>
      <c r="C56" s="138" t="s">
        <v>17880</v>
      </c>
      <c r="D56" s="144" t="s">
        <v>17881</v>
      </c>
      <c r="E56" s="150" t="s">
        <v>12482</v>
      </c>
      <c r="F56" s="71"/>
      <c r="G56" s="76"/>
      <c r="H56" s="715"/>
    </row>
    <row r="57" spans="2:13" customFormat="1">
      <c r="B57" s="68">
        <v>7</v>
      </c>
      <c r="C57" s="138" t="s">
        <v>13066</v>
      </c>
      <c r="D57" s="144" t="s">
        <v>17869</v>
      </c>
      <c r="E57" s="150" t="s">
        <v>12482</v>
      </c>
      <c r="F57" s="71"/>
      <c r="G57" s="76"/>
      <c r="H57" s="704"/>
    </row>
    <row r="58" spans="2:13" customFormat="1" ht="82.5">
      <c r="B58" s="68">
        <v>8</v>
      </c>
      <c r="C58" s="138" t="s">
        <v>16936</v>
      </c>
      <c r="D58" s="144" t="s">
        <v>17882</v>
      </c>
      <c r="E58" s="150" t="s">
        <v>12582</v>
      </c>
      <c r="F58" s="71"/>
      <c r="G58" s="76"/>
      <c r="H58" s="145" t="s">
        <v>17883</v>
      </c>
    </row>
    <row r="59" spans="2:13" customFormat="1" ht="47.25">
      <c r="B59" s="68">
        <v>9</v>
      </c>
      <c r="C59" s="138" t="s">
        <v>17884</v>
      </c>
      <c r="D59" s="144" t="s">
        <v>17885</v>
      </c>
      <c r="E59" s="150" t="s">
        <v>17886</v>
      </c>
      <c r="F59" s="711"/>
      <c r="G59" s="712"/>
      <c r="H59" s="145" t="s">
        <v>17887</v>
      </c>
    </row>
    <row r="60" spans="2:13" customFormat="1">
      <c r="B60" s="68">
        <v>10</v>
      </c>
      <c r="C60" s="138" t="s">
        <v>17888</v>
      </c>
      <c r="D60" s="144" t="s">
        <v>17889</v>
      </c>
      <c r="E60" s="150" t="s">
        <v>12145</v>
      </c>
      <c r="F60" s="711"/>
      <c r="G60" s="712"/>
      <c r="H60" s="145" t="s">
        <v>17890</v>
      </c>
    </row>
    <row r="61" spans="2:13" customFormat="1">
      <c r="B61" s="68">
        <v>11</v>
      </c>
      <c r="C61" s="138" t="s">
        <v>17891</v>
      </c>
      <c r="D61" s="144" t="s">
        <v>17892</v>
      </c>
      <c r="E61" s="150" t="s">
        <v>6865</v>
      </c>
      <c r="F61" s="711"/>
      <c r="G61" s="712"/>
      <c r="H61" s="145" t="s">
        <v>17893</v>
      </c>
    </row>
    <row r="62" spans="2:13" customFormat="1">
      <c r="B62" s="68">
        <v>12</v>
      </c>
      <c r="C62" s="138" t="s">
        <v>17894</v>
      </c>
      <c r="D62" s="144" t="s">
        <v>17895</v>
      </c>
      <c r="E62" s="150" t="s">
        <v>7183</v>
      </c>
      <c r="F62" s="711"/>
      <c r="G62" s="712"/>
      <c r="H62" s="145"/>
    </row>
    <row r="63" spans="2:13" ht="31.5">
      <c r="B63" s="68">
        <v>13</v>
      </c>
      <c r="C63" s="138" t="s">
        <v>17896</v>
      </c>
      <c r="D63" s="144" t="s">
        <v>17897</v>
      </c>
      <c r="E63" s="150" t="s">
        <v>6851</v>
      </c>
      <c r="F63" s="711"/>
      <c r="G63" s="712"/>
      <c r="H63" s="145"/>
      <c r="I63"/>
      <c r="J63"/>
      <c r="K63"/>
      <c r="L63"/>
      <c r="M63"/>
    </row>
    <row r="64" spans="2:13">
      <c r="B64" s="68">
        <v>14</v>
      </c>
      <c r="C64" s="138" t="s">
        <v>17898</v>
      </c>
      <c r="D64" s="144" t="s">
        <v>17899</v>
      </c>
      <c r="E64" s="150" t="s">
        <v>12028</v>
      </c>
      <c r="F64" s="711"/>
      <c r="G64" s="712"/>
      <c r="H64" s="145"/>
      <c r="I64"/>
      <c r="J64"/>
      <c r="K64"/>
      <c r="L64"/>
      <c r="M64"/>
    </row>
    <row r="65" spans="2:13">
      <c r="B65" s="68">
        <v>15</v>
      </c>
      <c r="C65" s="138" t="s">
        <v>17900</v>
      </c>
      <c r="D65" s="144" t="s">
        <v>17901</v>
      </c>
      <c r="E65" s="150" t="s">
        <v>6865</v>
      </c>
      <c r="F65" s="711"/>
      <c r="G65" s="712"/>
      <c r="H65" s="145" t="s">
        <v>17902</v>
      </c>
      <c r="I65"/>
      <c r="J65"/>
      <c r="K65"/>
      <c r="L65"/>
      <c r="M65"/>
    </row>
    <row r="66" spans="2:13">
      <c r="B66" s="68">
        <v>16</v>
      </c>
      <c r="C66" s="138" t="s">
        <v>17903</v>
      </c>
      <c r="D66" s="144" t="s">
        <v>17904</v>
      </c>
      <c r="E66" s="150" t="s">
        <v>12145</v>
      </c>
      <c r="F66" s="711"/>
      <c r="G66" s="712"/>
      <c r="H66" s="145" t="s">
        <v>17905</v>
      </c>
      <c r="I66"/>
      <c r="J66"/>
      <c r="K66"/>
      <c r="L66"/>
      <c r="M66"/>
    </row>
    <row r="67" spans="2:13" ht="33">
      <c r="B67" s="68">
        <v>17</v>
      </c>
      <c r="C67" s="138" t="s">
        <v>17906</v>
      </c>
      <c r="D67" s="144" t="s">
        <v>17907</v>
      </c>
      <c r="E67" s="150" t="s">
        <v>12145</v>
      </c>
      <c r="F67" s="711"/>
      <c r="G67" s="712"/>
      <c r="H67" s="145" t="s">
        <v>17905</v>
      </c>
      <c r="I67"/>
      <c r="J67"/>
      <c r="K67"/>
      <c r="L67"/>
      <c r="M67"/>
    </row>
    <row r="68" spans="2:13">
      <c r="B68" s="68">
        <v>18</v>
      </c>
      <c r="C68" s="138" t="s">
        <v>17908</v>
      </c>
      <c r="D68" s="144" t="s">
        <v>17909</v>
      </c>
      <c r="E68" s="150" t="s">
        <v>12145</v>
      </c>
      <c r="F68" s="711"/>
      <c r="G68" s="712"/>
      <c r="H68" s="145" t="s">
        <v>17910</v>
      </c>
      <c r="I68"/>
      <c r="J68"/>
      <c r="K68"/>
      <c r="L68"/>
      <c r="M68"/>
    </row>
    <row r="69" spans="2:13" ht="331.5" thickBot="1">
      <c r="B69" s="1533">
        <v>19</v>
      </c>
      <c r="C69" s="1509" t="s">
        <v>17911</v>
      </c>
      <c r="D69" s="1534" t="s">
        <v>17912</v>
      </c>
      <c r="E69" s="1535" t="s">
        <v>17913</v>
      </c>
      <c r="F69" s="1536"/>
      <c r="G69" s="1537"/>
      <c r="H69" s="1535" t="s">
        <v>17914</v>
      </c>
      <c r="I69"/>
      <c r="J69"/>
      <c r="K69"/>
      <c r="L69"/>
      <c r="M69"/>
    </row>
    <row r="70" spans="2:13" ht="17.25" thickBot="1">
      <c r="B70" s="77"/>
      <c r="C70" s="697"/>
      <c r="D70" s="696"/>
      <c r="E70" s="697"/>
      <c r="F70" s="713"/>
      <c r="G70" s="714"/>
      <c r="H70" s="699"/>
      <c r="I70"/>
      <c r="J70"/>
      <c r="K70"/>
      <c r="L70"/>
      <c r="M70"/>
    </row>
  </sheetData>
  <mergeCells count="1">
    <mergeCell ref="A2:A3"/>
  </mergeCells>
  <phoneticPr fontId="2" type="noConversion"/>
  <dataValidations count="2">
    <dataValidation type="list" allowBlank="1" showInputMessage="1" showErrorMessage="1" sqref="C6" xr:uid="{035388BC-006D-4D7B-B881-31396C10D35C}">
      <formula1>"Web Service, API"</formula1>
    </dataValidation>
    <dataValidation type="list" allowBlank="1" showInputMessage="1" showErrorMessage="1" sqref="F6" xr:uid="{D3393404-63FF-466D-ADEB-69A724274A7A}">
      <formula1>"IB,MB,DAWHO, IB/MB, MB/DAWHO,IB/MB/DAWHO"</formula1>
    </dataValidation>
  </dataValidations>
  <hyperlinks>
    <hyperlink ref="M6" r:id="rId1" xr:uid="{3BCA52BA-46B2-4B63-99C6-F0E9A4029EA1}"/>
    <hyperlink ref="K6" r:id="rId2" xr:uid="{F9AAF304-CF9B-4ADD-89C8-F8A98EED7B99}"/>
    <hyperlink ref="L6" r:id="rId3" xr:uid="{C11C40FA-31C3-4727-A720-63FDBCE0EAC5}"/>
    <hyperlink ref="A2:A3" location="'API Index'!A1" display="Return to Index" xr:uid="{2373278D-95F5-4CEE-8A1F-E4CBBE5EADCD}"/>
  </hyperlinks>
  <pageMargins left="0.7" right="0.7" top="0.75" bottom="0.75" header="0.3" footer="0.3"/>
  <pageSetup paperSize="9" orientation="portrait" r:id="rId4"/>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D05C1-D675-46B6-A5A3-CCC7312FC858}">
  <sheetPr codeName="工作表406">
    <tabColor rgb="FFFF0000"/>
  </sheetPr>
  <dimension ref="A1:M64"/>
  <sheetViews>
    <sheetView workbookViewId="0">
      <selection activeCell="C3" sqref="C3"/>
    </sheetView>
  </sheetViews>
  <sheetFormatPr defaultColWidth="9" defaultRowHeight="16.5"/>
  <cols>
    <col min="3" max="3" width="19.375" bestFit="1" customWidth="1"/>
    <col min="4" max="4" width="30.625" customWidth="1"/>
    <col min="5" max="5" width="32.5" customWidth="1"/>
    <col min="8" max="8" width="41.625" customWidth="1"/>
    <col min="10" max="10" width="27.125" customWidth="1"/>
    <col min="11" max="11" width="32.5" customWidth="1"/>
    <col min="12" max="12" width="23.375" customWidth="1"/>
    <col min="13" max="13" width="32.5" customWidth="1"/>
  </cols>
  <sheetData>
    <row r="1" spans="1:13">
      <c r="A1" s="692"/>
      <c r="B1" s="14" t="s">
        <v>4378</v>
      </c>
      <c r="C1" s="654">
        <v>44986</v>
      </c>
      <c r="D1" s="45"/>
      <c r="E1" s="45"/>
      <c r="F1" s="45"/>
      <c r="G1" s="45"/>
      <c r="H1" s="45"/>
      <c r="I1" s="45"/>
    </row>
    <row r="2" spans="1:13" ht="16.5" customHeight="1">
      <c r="A2" s="2680" t="s">
        <v>6544</v>
      </c>
      <c r="B2" s="15" t="s">
        <v>6237</v>
      </c>
      <c r="C2" s="44" t="str">
        <f>_xlfn.XLOOKUP(C3,表格1[No],表格1[Team
科別])</f>
        <v>行動應用科</v>
      </c>
      <c r="D2" s="45"/>
      <c r="E2" s="45"/>
      <c r="F2" s="45"/>
      <c r="G2" s="45"/>
      <c r="H2" s="45"/>
      <c r="I2" s="45"/>
      <c r="J2" s="45"/>
      <c r="K2" s="45"/>
    </row>
    <row r="3" spans="1:13">
      <c r="A3" s="2681"/>
      <c r="B3" s="15" t="s">
        <v>6545</v>
      </c>
      <c r="C3" s="46">
        <v>400</v>
      </c>
      <c r="D3" s="46"/>
      <c r="E3" s="45"/>
      <c r="F3" s="45"/>
      <c r="G3" s="45"/>
      <c r="H3" s="45"/>
      <c r="I3" s="45"/>
      <c r="J3" s="45"/>
      <c r="K3" s="45"/>
    </row>
    <row r="4" spans="1:13" ht="17.25" thickBot="1">
      <c r="B4" s="14" t="s">
        <v>6546</v>
      </c>
      <c r="C4" s="127" t="s">
        <v>17915</v>
      </c>
      <c r="D4" s="14" t="s">
        <v>6547</v>
      </c>
      <c r="E4" s="127" t="s">
        <v>3911</v>
      </c>
      <c r="F4" s="45"/>
      <c r="G4" s="45"/>
      <c r="H4" s="45"/>
      <c r="I4" s="45"/>
      <c r="J4" s="45"/>
      <c r="K4" s="45"/>
    </row>
    <row r="5" spans="1:13"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3913</v>
      </c>
      <c r="C6" s="56" t="s">
        <v>2093</v>
      </c>
      <c r="D6" s="694" t="s">
        <v>3913</v>
      </c>
      <c r="E6" s="694" t="s">
        <v>3914</v>
      </c>
      <c r="F6" s="56" t="s">
        <v>13035</v>
      </c>
      <c r="G6" s="55" t="s">
        <v>6564</v>
      </c>
      <c r="H6" s="55"/>
      <c r="I6" s="55" t="s">
        <v>6565</v>
      </c>
      <c r="J6" s="55"/>
      <c r="K6" s="1057" t="s">
        <v>17916</v>
      </c>
      <c r="L6" s="1057" t="s">
        <v>17917</v>
      </c>
      <c r="M6" s="1057" t="s">
        <v>17918</v>
      </c>
    </row>
    <row r="7" spans="1:13">
      <c r="B7" s="45"/>
      <c r="C7" s="45"/>
      <c r="D7" s="45"/>
      <c r="E7" s="45"/>
      <c r="F7" s="45"/>
      <c r="G7" s="45"/>
      <c r="H7" s="45"/>
      <c r="I7" s="45"/>
      <c r="J7" s="45"/>
      <c r="K7" s="45"/>
    </row>
    <row r="8" spans="1:13" ht="17.25" thickBot="1">
      <c r="B8" s="14" t="s">
        <v>16564</v>
      </c>
      <c r="C8" s="45"/>
      <c r="D8" s="45"/>
      <c r="E8" s="45"/>
      <c r="F8" s="45"/>
      <c r="G8" s="45"/>
      <c r="H8" s="45"/>
      <c r="I8" s="45"/>
      <c r="J8" s="45"/>
      <c r="K8" s="45"/>
    </row>
    <row r="9" spans="1:13" ht="33.75" thickBot="1">
      <c r="B9" s="84" t="s">
        <v>6570</v>
      </c>
      <c r="C9" s="85" t="s">
        <v>6571</v>
      </c>
      <c r="D9" s="85" t="s">
        <v>6572</v>
      </c>
      <c r="E9" s="85" t="s">
        <v>6573</v>
      </c>
      <c r="F9" s="85" t="s">
        <v>6574</v>
      </c>
      <c r="G9" s="85" t="s">
        <v>6575</v>
      </c>
      <c r="H9" s="86" t="s">
        <v>6557</v>
      </c>
      <c r="I9" s="45"/>
      <c r="J9" s="45"/>
      <c r="K9" s="45"/>
    </row>
    <row r="10" spans="1:13" ht="17.25" thickBot="1">
      <c r="B10" s="120">
        <v>1</v>
      </c>
      <c r="C10" s="1658" t="s">
        <v>17919</v>
      </c>
      <c r="D10" s="1658" t="s">
        <v>17919</v>
      </c>
      <c r="E10" s="1659" t="s">
        <v>6938</v>
      </c>
      <c r="F10" s="122" t="s">
        <v>6584</v>
      </c>
      <c r="G10" s="122"/>
      <c r="H10" s="181" t="s">
        <v>17920</v>
      </c>
      <c r="I10" s="45"/>
      <c r="J10" s="45"/>
      <c r="K10" s="45"/>
    </row>
    <row r="11" spans="1:13">
      <c r="B11" s="45"/>
      <c r="C11" s="45"/>
      <c r="D11" s="45"/>
      <c r="E11" s="45"/>
      <c r="F11" s="45"/>
      <c r="G11" s="45"/>
      <c r="H11" s="45"/>
      <c r="I11" s="45"/>
      <c r="J11" s="45"/>
      <c r="K11" s="45"/>
    </row>
    <row r="12" spans="1:13" ht="17.25" thickBot="1">
      <c r="B12" s="14" t="s">
        <v>6569</v>
      </c>
      <c r="C12" s="45"/>
      <c r="D12" s="45"/>
      <c r="E12" s="45"/>
      <c r="F12" s="45"/>
      <c r="G12" s="45"/>
      <c r="H12" s="45"/>
      <c r="I12" s="45"/>
      <c r="J12" s="45"/>
      <c r="K12" s="45"/>
    </row>
    <row r="13" spans="1:13" ht="33.75" thickBot="1">
      <c r="B13" s="84" t="s">
        <v>6570</v>
      </c>
      <c r="C13" s="85" t="s">
        <v>6571</v>
      </c>
      <c r="D13" s="85" t="s">
        <v>6572</v>
      </c>
      <c r="E13" s="85" t="s">
        <v>6573</v>
      </c>
      <c r="F13" s="85" t="s">
        <v>6574</v>
      </c>
      <c r="G13" s="85" t="s">
        <v>6575</v>
      </c>
      <c r="H13" s="86" t="s">
        <v>6557</v>
      </c>
      <c r="I13" s="45"/>
      <c r="J13" s="45"/>
      <c r="K13" s="45"/>
    </row>
    <row r="14" spans="1:13" ht="17.25" thickBot="1">
      <c r="B14" s="120">
        <v>1</v>
      </c>
      <c r="C14" s="1658" t="s">
        <v>17921</v>
      </c>
      <c r="D14" s="1658" t="s">
        <v>17922</v>
      </c>
      <c r="E14" s="1659" t="s">
        <v>13185</v>
      </c>
      <c r="F14" s="122" t="s">
        <v>6584</v>
      </c>
      <c r="G14" s="122"/>
      <c r="H14" s="181">
        <v>171</v>
      </c>
      <c r="I14" s="45"/>
      <c r="J14" s="45"/>
      <c r="K14" s="45"/>
    </row>
    <row r="15" spans="1:13">
      <c r="B15" s="146"/>
      <c r="C15" s="168"/>
      <c r="D15" s="168"/>
      <c r="E15" s="23"/>
      <c r="F15" s="93"/>
      <c r="G15" s="93"/>
      <c r="H15" s="153"/>
      <c r="I15" s="45"/>
      <c r="J15" s="45"/>
      <c r="K15" s="45"/>
    </row>
    <row r="16" spans="1:13">
      <c r="B16" s="14"/>
      <c r="C16" s="45"/>
      <c r="D16" s="45"/>
      <c r="E16" s="45"/>
      <c r="F16" s="45"/>
      <c r="G16" s="45"/>
      <c r="H16" s="45"/>
      <c r="I16" s="45"/>
      <c r="J16" s="45"/>
      <c r="K16" s="45"/>
    </row>
    <row r="17" spans="2:8" ht="17.25" thickBot="1">
      <c r="B17" s="1327" t="s">
        <v>7224</v>
      </c>
      <c r="C17" s="103"/>
      <c r="D17" s="103"/>
      <c r="E17" s="103"/>
      <c r="F17" s="103"/>
      <c r="G17" s="103"/>
      <c r="H17" s="103"/>
    </row>
    <row r="18" spans="2:8" ht="33">
      <c r="B18" s="84" t="s">
        <v>6570</v>
      </c>
      <c r="C18" s="85" t="s">
        <v>6571</v>
      </c>
      <c r="D18" s="85" t="s">
        <v>6572</v>
      </c>
      <c r="E18" s="85" t="s">
        <v>6573</v>
      </c>
      <c r="F18" s="85" t="s">
        <v>6574</v>
      </c>
      <c r="G18" s="85" t="s">
        <v>6575</v>
      </c>
      <c r="H18" s="86" t="s">
        <v>6557</v>
      </c>
    </row>
    <row r="19" spans="2:8">
      <c r="B19" s="1660">
        <v>1</v>
      </c>
      <c r="C19" s="1213" t="s">
        <v>17923</v>
      </c>
      <c r="D19" s="1213" t="s">
        <v>6820</v>
      </c>
      <c r="E19" s="1167" t="s">
        <v>12842</v>
      </c>
      <c r="F19" s="1168" t="s">
        <v>16506</v>
      </c>
      <c r="G19" s="512"/>
      <c r="H19" s="1631"/>
    </row>
    <row r="20" spans="2:8">
      <c r="B20" s="1660">
        <v>1.1000000000000001</v>
      </c>
      <c r="C20" s="1213" t="s">
        <v>17924</v>
      </c>
      <c r="D20" s="1213" t="s">
        <v>17925</v>
      </c>
      <c r="E20" s="1167" t="s">
        <v>7011</v>
      </c>
      <c r="F20" s="1168" t="s">
        <v>16506</v>
      </c>
      <c r="G20" s="512"/>
      <c r="H20" s="1632"/>
    </row>
    <row r="21" spans="2:8">
      <c r="B21" s="1660">
        <v>1.2</v>
      </c>
      <c r="C21" s="1213" t="s">
        <v>17926</v>
      </c>
      <c r="D21" s="1213" t="s">
        <v>17927</v>
      </c>
      <c r="E21" s="1167" t="s">
        <v>12842</v>
      </c>
      <c r="F21" s="1168" t="s">
        <v>16484</v>
      </c>
      <c r="G21" s="512"/>
      <c r="H21" s="1632"/>
    </row>
    <row r="22" spans="2:8">
      <c r="B22" s="1660" t="s">
        <v>17928</v>
      </c>
      <c r="C22" s="1213" t="s">
        <v>17929</v>
      </c>
      <c r="D22" s="1213" t="s">
        <v>17930</v>
      </c>
      <c r="E22" s="1167" t="s">
        <v>7011</v>
      </c>
      <c r="F22" s="1168"/>
      <c r="G22" s="512"/>
      <c r="H22" s="1077"/>
    </row>
    <row r="23" spans="2:8">
      <c r="B23" s="1660" t="s">
        <v>17931</v>
      </c>
      <c r="C23" s="1213" t="s">
        <v>17932</v>
      </c>
      <c r="D23" s="1213" t="s">
        <v>17933</v>
      </c>
      <c r="E23" s="1167" t="s">
        <v>7011</v>
      </c>
      <c r="F23" s="1168"/>
      <c r="G23" s="1633"/>
      <c r="H23" s="1661"/>
    </row>
    <row r="24" spans="2:8">
      <c r="B24" s="1660" t="s">
        <v>17934</v>
      </c>
      <c r="C24" s="1213" t="s">
        <v>17935</v>
      </c>
      <c r="D24" s="1213" t="s">
        <v>17936</v>
      </c>
      <c r="E24" s="1167" t="s">
        <v>7011</v>
      </c>
      <c r="F24" s="1168"/>
      <c r="G24" s="512"/>
      <c r="H24" s="1214"/>
    </row>
    <row r="25" spans="2:8">
      <c r="B25" s="1660" t="s">
        <v>17937</v>
      </c>
      <c r="C25" s="1213" t="s">
        <v>17938</v>
      </c>
      <c r="D25" s="1213" t="s">
        <v>17939</v>
      </c>
      <c r="E25" s="1167" t="s">
        <v>7011</v>
      </c>
      <c r="F25" s="1168"/>
      <c r="G25" s="512"/>
      <c r="H25" s="1214"/>
    </row>
    <row r="26" spans="2:8">
      <c r="B26" s="1660" t="s">
        <v>17940</v>
      </c>
      <c r="C26" s="1213" t="s">
        <v>7211</v>
      </c>
      <c r="D26" s="1213" t="s">
        <v>17941</v>
      </c>
      <c r="E26" s="1167" t="s">
        <v>7011</v>
      </c>
      <c r="F26" s="1168"/>
      <c r="G26" s="512"/>
      <c r="H26" s="1214"/>
    </row>
    <row r="27" spans="2:8">
      <c r="B27" s="1660">
        <v>1.3</v>
      </c>
      <c r="C27" s="1213" t="s">
        <v>17942</v>
      </c>
      <c r="D27" s="1213" t="s">
        <v>17942</v>
      </c>
      <c r="E27" s="1167" t="s">
        <v>7011</v>
      </c>
      <c r="F27" s="1168"/>
      <c r="G27" s="512"/>
      <c r="H27" s="1214"/>
    </row>
    <row r="28" spans="2:8">
      <c r="B28" s="1660">
        <v>1.4</v>
      </c>
      <c r="C28" s="1213" t="s">
        <v>17943</v>
      </c>
      <c r="D28" s="1213" t="s">
        <v>17943</v>
      </c>
      <c r="E28" s="1167" t="s">
        <v>12786</v>
      </c>
      <c r="F28" s="1168"/>
      <c r="G28" s="512"/>
      <c r="H28" s="1214"/>
    </row>
    <row r="29" spans="2:8">
      <c r="B29" s="1660">
        <v>1.5</v>
      </c>
      <c r="C29" s="1213" t="s">
        <v>17944</v>
      </c>
      <c r="D29" s="1213" t="s">
        <v>17944</v>
      </c>
      <c r="E29" s="1167" t="s">
        <v>7011</v>
      </c>
      <c r="F29" s="1168"/>
      <c r="G29" s="512"/>
      <c r="H29" s="1214"/>
    </row>
    <row r="30" spans="2:8">
      <c r="B30" s="1660">
        <v>1.6</v>
      </c>
      <c r="C30" s="1213" t="s">
        <v>17945</v>
      </c>
      <c r="D30" s="1213" t="s">
        <v>17945</v>
      </c>
      <c r="E30" s="1167" t="s">
        <v>7011</v>
      </c>
      <c r="F30" s="1168"/>
      <c r="G30" s="512"/>
      <c r="H30" s="1214"/>
    </row>
    <row r="31" spans="2:8">
      <c r="B31" s="1660">
        <v>1.7</v>
      </c>
      <c r="C31" s="1213" t="s">
        <v>17946</v>
      </c>
      <c r="D31" s="1213" t="s">
        <v>17946</v>
      </c>
      <c r="E31" s="1167" t="s">
        <v>7011</v>
      </c>
      <c r="F31" s="1168"/>
      <c r="G31" s="512"/>
      <c r="H31" s="1077"/>
    </row>
    <row r="32" spans="2:8">
      <c r="B32" s="1660">
        <v>1.8</v>
      </c>
      <c r="C32" s="1213" t="s">
        <v>17947</v>
      </c>
      <c r="D32" s="1213" t="s">
        <v>17947</v>
      </c>
      <c r="E32" s="1167" t="s">
        <v>7011</v>
      </c>
      <c r="F32" s="1168"/>
      <c r="G32" s="1633"/>
      <c r="H32" s="1634"/>
    </row>
    <row r="33" spans="2:8">
      <c r="B33" s="1660">
        <v>1.9</v>
      </c>
      <c r="C33" s="1213" t="s">
        <v>17948</v>
      </c>
      <c r="D33" s="1213" t="s">
        <v>17948</v>
      </c>
      <c r="E33" s="1167" t="s">
        <v>7011</v>
      </c>
      <c r="F33" s="1168"/>
      <c r="G33" s="512"/>
      <c r="H33" s="1214"/>
    </row>
    <row r="34" spans="2:8">
      <c r="B34" s="1660" t="s">
        <v>16694</v>
      </c>
      <c r="C34" s="1213" t="s">
        <v>17949</v>
      </c>
      <c r="D34" s="1213" t="s">
        <v>17949</v>
      </c>
      <c r="E34" s="1167" t="s">
        <v>7011</v>
      </c>
      <c r="F34" s="1168"/>
      <c r="G34" s="512"/>
      <c r="H34" s="1214"/>
    </row>
    <row r="35" spans="2:8">
      <c r="B35" s="1660" t="s">
        <v>17950</v>
      </c>
      <c r="C35" s="1213" t="s">
        <v>17951</v>
      </c>
      <c r="D35" s="1213" t="s">
        <v>17951</v>
      </c>
      <c r="E35" s="1167" t="s">
        <v>7011</v>
      </c>
      <c r="F35" s="1168"/>
      <c r="G35" s="512"/>
      <c r="H35" s="1214"/>
    </row>
    <row r="36" spans="2:8">
      <c r="B36" s="1660" t="s">
        <v>17952</v>
      </c>
      <c r="C36" s="1213" t="s">
        <v>17953</v>
      </c>
      <c r="D36" s="1213" t="s">
        <v>17953</v>
      </c>
      <c r="E36" s="1167" t="s">
        <v>7011</v>
      </c>
      <c r="F36" s="1168"/>
      <c r="G36" s="512"/>
      <c r="H36" s="1214"/>
    </row>
    <row r="37" spans="2:8">
      <c r="B37" s="1660" t="s">
        <v>17954</v>
      </c>
      <c r="C37" s="1213" t="s">
        <v>17955</v>
      </c>
      <c r="D37" s="1213" t="s">
        <v>17955</v>
      </c>
      <c r="E37" s="1167" t="s">
        <v>7011</v>
      </c>
      <c r="F37" s="1168"/>
      <c r="G37" s="512"/>
      <c r="H37" s="1214"/>
    </row>
    <row r="38" spans="2:8">
      <c r="B38" s="1660" t="s">
        <v>17956</v>
      </c>
      <c r="C38" s="1213" t="s">
        <v>17957</v>
      </c>
      <c r="D38" s="1213" t="s">
        <v>17957</v>
      </c>
      <c r="E38" s="1167" t="s">
        <v>7011</v>
      </c>
      <c r="F38" s="1168"/>
      <c r="G38" s="512"/>
      <c r="H38" s="1214"/>
    </row>
    <row r="39" spans="2:8">
      <c r="B39" s="1660" t="s">
        <v>17958</v>
      </c>
      <c r="C39" s="1213" t="s">
        <v>7703</v>
      </c>
      <c r="D39" s="1213" t="s">
        <v>17959</v>
      </c>
      <c r="E39" s="1167" t="s">
        <v>7011</v>
      </c>
      <c r="F39" s="1168"/>
      <c r="G39" s="512"/>
      <c r="H39" s="1214"/>
    </row>
    <row r="40" spans="2:8">
      <c r="B40" s="1660" t="s">
        <v>17960</v>
      </c>
      <c r="C40" s="1213" t="s">
        <v>17961</v>
      </c>
      <c r="D40" s="1213" t="s">
        <v>17962</v>
      </c>
      <c r="E40" s="1167" t="s">
        <v>7011</v>
      </c>
      <c r="F40" s="1168"/>
      <c r="G40" s="512"/>
      <c r="H40" s="1077"/>
    </row>
    <row r="41" spans="2:8">
      <c r="B41" s="1660" t="s">
        <v>17963</v>
      </c>
      <c r="C41" s="1213" t="s">
        <v>17964</v>
      </c>
      <c r="D41" s="1213" t="s">
        <v>17965</v>
      </c>
      <c r="E41" s="1167" t="s">
        <v>7011</v>
      </c>
      <c r="F41" s="1168"/>
      <c r="G41" s="1633"/>
      <c r="H41" s="1634"/>
    </row>
    <row r="42" spans="2:8">
      <c r="B42" s="1660" t="s">
        <v>17966</v>
      </c>
      <c r="C42" s="1213" t="s">
        <v>17967</v>
      </c>
      <c r="D42" s="1213" t="s">
        <v>17968</v>
      </c>
      <c r="E42" s="1167" t="s">
        <v>7011</v>
      </c>
      <c r="F42" s="1168"/>
      <c r="G42" s="512"/>
      <c r="H42" s="1214"/>
    </row>
    <row r="43" spans="2:8">
      <c r="B43" s="1660" t="s">
        <v>17969</v>
      </c>
      <c r="C43" s="1213" t="s">
        <v>17970</v>
      </c>
      <c r="D43" s="1213" t="s">
        <v>17971</v>
      </c>
      <c r="E43" s="1167" t="s">
        <v>7011</v>
      </c>
      <c r="F43" s="1168"/>
      <c r="G43" s="512"/>
      <c r="H43" s="1214"/>
    </row>
    <row r="44" spans="2:8">
      <c r="B44" s="1660" t="s">
        <v>17972</v>
      </c>
      <c r="C44" s="1213" t="s">
        <v>17973</v>
      </c>
      <c r="D44" s="1213" t="s">
        <v>17974</v>
      </c>
      <c r="E44" s="1167" t="s">
        <v>7011</v>
      </c>
      <c r="F44" s="1168"/>
      <c r="G44" s="512"/>
      <c r="H44" s="1214"/>
    </row>
    <row r="45" spans="2:8">
      <c r="B45" s="1660" t="s">
        <v>17975</v>
      </c>
      <c r="C45" s="1213" t="s">
        <v>17976</v>
      </c>
      <c r="D45" s="1213" t="s">
        <v>17977</v>
      </c>
      <c r="E45" s="1167" t="s">
        <v>7011</v>
      </c>
      <c r="F45" s="1168"/>
      <c r="G45" s="512"/>
      <c r="H45" s="1214"/>
    </row>
    <row r="46" spans="2:8">
      <c r="B46" s="1660" t="s">
        <v>17978</v>
      </c>
      <c r="C46" s="1213" t="s">
        <v>17979</v>
      </c>
      <c r="D46" s="1213" t="s">
        <v>17980</v>
      </c>
      <c r="E46" s="1167" t="s">
        <v>7011</v>
      </c>
      <c r="F46" s="1168"/>
      <c r="G46" s="512"/>
      <c r="H46" s="1214"/>
    </row>
    <row r="47" spans="2:8">
      <c r="B47" s="1660" t="s">
        <v>17981</v>
      </c>
      <c r="C47" s="1213" t="s">
        <v>17982</v>
      </c>
      <c r="D47" s="1213" t="s">
        <v>17983</v>
      </c>
      <c r="E47" s="1167" t="s">
        <v>7011</v>
      </c>
      <c r="F47" s="1168"/>
      <c r="G47" s="512"/>
      <c r="H47" s="1214"/>
    </row>
    <row r="48" spans="2:8">
      <c r="B48" s="1660" t="s">
        <v>17984</v>
      </c>
      <c r="C48" s="1213" t="s">
        <v>17985</v>
      </c>
      <c r="D48" s="1213" t="s">
        <v>17986</v>
      </c>
      <c r="E48" s="1167" t="s">
        <v>7011</v>
      </c>
      <c r="F48" s="1168"/>
      <c r="G48" s="512"/>
      <c r="H48" s="1214"/>
    </row>
    <row r="49" spans="2:8">
      <c r="B49" s="1660" t="s">
        <v>17987</v>
      </c>
      <c r="C49" s="1213" t="s">
        <v>17988</v>
      </c>
      <c r="D49" s="1213" t="s">
        <v>17989</v>
      </c>
      <c r="E49" s="1167" t="s">
        <v>7011</v>
      </c>
      <c r="F49" s="1168"/>
      <c r="G49" s="512"/>
      <c r="H49" s="1077"/>
    </row>
    <row r="50" spans="2:8">
      <c r="B50" s="1660" t="s">
        <v>17990</v>
      </c>
      <c r="C50" s="1213" t="s">
        <v>17991</v>
      </c>
      <c r="D50" s="1213" t="s">
        <v>17992</v>
      </c>
      <c r="E50" s="1167" t="s">
        <v>7011</v>
      </c>
      <c r="F50" s="1168"/>
      <c r="G50" s="1633"/>
      <c r="H50" s="1634"/>
    </row>
    <row r="51" spans="2:8">
      <c r="B51" s="1660" t="s">
        <v>17993</v>
      </c>
      <c r="C51" s="1213" t="s">
        <v>17994</v>
      </c>
      <c r="D51" s="1213" t="s">
        <v>17994</v>
      </c>
      <c r="E51" s="1167" t="s">
        <v>7011</v>
      </c>
      <c r="F51" s="1168"/>
      <c r="G51" s="512"/>
      <c r="H51" s="1214"/>
    </row>
    <row r="52" spans="2:8">
      <c r="B52" s="1660" t="s">
        <v>17995</v>
      </c>
      <c r="C52" s="1213" t="s">
        <v>17996</v>
      </c>
      <c r="D52" s="1213" t="s">
        <v>17996</v>
      </c>
      <c r="E52" s="1167" t="s">
        <v>7011</v>
      </c>
      <c r="F52" s="1168"/>
      <c r="G52" s="512"/>
      <c r="H52" s="1214"/>
    </row>
    <row r="53" spans="2:8">
      <c r="B53" s="1660" t="s">
        <v>17997</v>
      </c>
      <c r="C53" s="1213" t="s">
        <v>17998</v>
      </c>
      <c r="D53" s="1213" t="s">
        <v>17998</v>
      </c>
      <c r="E53" s="1167" t="s">
        <v>7011</v>
      </c>
      <c r="F53" s="1168"/>
      <c r="G53" s="512"/>
      <c r="H53" s="1214"/>
    </row>
    <row r="54" spans="2:8">
      <c r="B54" s="1660" t="s">
        <v>17999</v>
      </c>
      <c r="C54" s="1213" t="s">
        <v>18000</v>
      </c>
      <c r="D54" s="1213" t="s">
        <v>18000</v>
      </c>
      <c r="E54" s="1167" t="s">
        <v>7011</v>
      </c>
      <c r="F54" s="1168"/>
      <c r="G54" s="512"/>
      <c r="H54" s="1214"/>
    </row>
    <row r="55" spans="2:8">
      <c r="B55" s="1660" t="s">
        <v>18001</v>
      </c>
      <c r="C55" s="1213" t="s">
        <v>18002</v>
      </c>
      <c r="D55" s="1213" t="s">
        <v>18003</v>
      </c>
      <c r="E55" s="1167" t="s">
        <v>7011</v>
      </c>
      <c r="F55" s="1168"/>
      <c r="G55" s="512"/>
      <c r="H55" s="1214"/>
    </row>
    <row r="56" spans="2:8">
      <c r="B56" s="1660" t="s">
        <v>18004</v>
      </c>
      <c r="C56" s="1213" t="s">
        <v>18005</v>
      </c>
      <c r="D56" s="1213" t="s">
        <v>18005</v>
      </c>
      <c r="E56" s="1167" t="s">
        <v>7011</v>
      </c>
      <c r="F56" s="1168"/>
      <c r="G56" s="512"/>
      <c r="H56" s="1214"/>
    </row>
    <row r="57" spans="2:8">
      <c r="B57" s="1660" t="s">
        <v>18006</v>
      </c>
      <c r="C57" s="1213" t="s">
        <v>17973</v>
      </c>
      <c r="D57" s="1213" t="s">
        <v>13593</v>
      </c>
      <c r="E57" s="1167" t="s">
        <v>7011</v>
      </c>
      <c r="F57" s="1168"/>
      <c r="G57" s="512"/>
      <c r="H57" s="1214"/>
    </row>
    <row r="58" spans="2:8">
      <c r="B58" s="1660" t="s">
        <v>18007</v>
      </c>
      <c r="C58" s="1213" t="s">
        <v>18008</v>
      </c>
      <c r="D58" s="1213" t="s">
        <v>18009</v>
      </c>
      <c r="E58" s="1167" t="s">
        <v>7011</v>
      </c>
      <c r="F58" s="1168"/>
      <c r="G58" s="512"/>
      <c r="H58" s="1077"/>
    </row>
    <row r="59" spans="2:8">
      <c r="B59" s="1660" t="s">
        <v>18010</v>
      </c>
      <c r="C59" s="1213" t="s">
        <v>18011</v>
      </c>
      <c r="D59" s="1213" t="s">
        <v>18012</v>
      </c>
      <c r="E59" s="1167" t="s">
        <v>7011</v>
      </c>
      <c r="F59" s="1168"/>
      <c r="G59" s="1633"/>
      <c r="H59" s="1634"/>
    </row>
    <row r="60" spans="2:8">
      <c r="B60" s="1660" t="s">
        <v>18013</v>
      </c>
      <c r="C60" s="1213" t="s">
        <v>18014</v>
      </c>
      <c r="D60" s="1213" t="s">
        <v>18015</v>
      </c>
      <c r="E60" s="1167" t="s">
        <v>7011</v>
      </c>
      <c r="F60" s="1168"/>
      <c r="G60" s="512"/>
      <c r="H60" s="1214"/>
    </row>
    <row r="61" spans="2:8">
      <c r="B61" s="1660" t="s">
        <v>16696</v>
      </c>
      <c r="C61" s="1213" t="s">
        <v>7076</v>
      </c>
      <c r="D61" s="1213" t="s">
        <v>7076</v>
      </c>
      <c r="E61" s="1167" t="s">
        <v>7011</v>
      </c>
      <c r="F61" s="1168" t="s">
        <v>16506</v>
      </c>
      <c r="G61" s="512"/>
      <c r="H61" s="1214"/>
    </row>
    <row r="62" spans="2:8">
      <c r="B62" s="1660" t="s">
        <v>18016</v>
      </c>
      <c r="C62" s="1213" t="s">
        <v>18017</v>
      </c>
      <c r="D62" s="1213" t="s">
        <v>18017</v>
      </c>
      <c r="E62" s="1167" t="s">
        <v>7011</v>
      </c>
      <c r="F62" s="1168" t="s">
        <v>16506</v>
      </c>
      <c r="G62" s="512"/>
      <c r="H62" s="1214"/>
    </row>
    <row r="63" spans="2:8">
      <c r="B63" s="1660" t="s">
        <v>18018</v>
      </c>
      <c r="C63" s="1213" t="s">
        <v>16746</v>
      </c>
      <c r="D63" s="1213" t="s">
        <v>16746</v>
      </c>
      <c r="E63" s="1167" t="s">
        <v>6868</v>
      </c>
      <c r="F63" s="1168" t="s">
        <v>16506</v>
      </c>
      <c r="G63" s="512"/>
      <c r="H63" s="1214"/>
    </row>
    <row r="64" spans="2:8" ht="17.25" thickBot="1">
      <c r="B64" s="1662" t="s">
        <v>18019</v>
      </c>
      <c r="C64" s="1635" t="s">
        <v>18020</v>
      </c>
      <c r="D64" s="1635" t="s">
        <v>18020</v>
      </c>
      <c r="E64" s="1078" t="s">
        <v>12786</v>
      </c>
      <c r="F64" s="1224" t="s">
        <v>16506</v>
      </c>
      <c r="G64" s="539"/>
      <c r="H64" s="1636"/>
    </row>
  </sheetData>
  <mergeCells count="1">
    <mergeCell ref="A2:A3"/>
  </mergeCells>
  <phoneticPr fontId="2" type="noConversion"/>
  <dataValidations count="2">
    <dataValidation type="list" allowBlank="1" showInputMessage="1" showErrorMessage="1" sqref="C6" xr:uid="{19004EDC-50DE-4D95-A56C-E26D0482EF6F}">
      <formula1>"Web Service, API"</formula1>
    </dataValidation>
    <dataValidation type="list" allowBlank="1" showInputMessage="1" showErrorMessage="1" sqref="F6" xr:uid="{7F6F7E1E-F7D2-4DF7-9792-BFF1E6A1C979}">
      <formula1>"IB,MB,DAWHO, IB/MB, MB/DAWHO,IB/MB/DAWHO"</formula1>
    </dataValidation>
  </dataValidations>
  <hyperlinks>
    <hyperlink ref="A2:A3" location="'API Index'!A1" display="Return to Index" xr:uid="{3D2D496E-18E9-4424-9F8B-DEE5422B9DF1}"/>
    <hyperlink ref="M6" r:id="rId1" xr:uid="{63C9F0DA-C01E-42C2-BD0C-29581490F6CD}"/>
    <hyperlink ref="L6" r:id="rId2" xr:uid="{6159EDAD-3415-4638-9CC9-DABF5965DD66}"/>
    <hyperlink ref="K6" r:id="rId3" xr:uid="{AEA8E92F-1F07-45BF-A5F4-08B46CAB0F67}"/>
  </hyperlinks>
  <pageMargins left="0.7" right="0.7" top="0.75" bottom="0.75" header="0.3" footer="0.3"/>
  <pageSetup paperSize="9" orientation="portrait" r:id="rId4"/>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E2FF9-7074-49C3-AF32-070D8D248C06}">
  <sheetPr codeName="工作表407">
    <tabColor rgb="FFFF0000"/>
  </sheetPr>
  <dimension ref="A1:M45"/>
  <sheetViews>
    <sheetView topLeftCell="I1" workbookViewId="0">
      <selection activeCell="M6" sqref="M6"/>
    </sheetView>
  </sheetViews>
  <sheetFormatPr defaultColWidth="9" defaultRowHeight="16.5"/>
  <cols>
    <col min="2" max="2" width="11.875" customWidth="1"/>
    <col min="3" max="3" width="16.375" customWidth="1"/>
    <col min="4" max="4" width="19.75" customWidth="1"/>
    <col min="5" max="5" width="21.875" customWidth="1"/>
    <col min="6" max="6" width="15.625" customWidth="1"/>
    <col min="7" max="7" width="17.625" customWidth="1"/>
    <col min="8" max="8" width="26" customWidth="1"/>
    <col min="9" max="9" width="21.625" customWidth="1"/>
    <col min="10" max="10" width="16.5" customWidth="1"/>
    <col min="11" max="11" width="19.875" customWidth="1"/>
    <col min="12" max="12" width="20.75" customWidth="1"/>
    <col min="13" max="13" width="86.5" customWidth="1"/>
  </cols>
  <sheetData>
    <row r="1" spans="1:13">
      <c r="B1" s="14" t="s">
        <v>4378</v>
      </c>
      <c r="C1" s="654">
        <v>44987</v>
      </c>
      <c r="E1" s="27" t="s">
        <v>6543</v>
      </c>
      <c r="F1" s="42"/>
      <c r="G1" s="43"/>
      <c r="H1" s="43"/>
      <c r="I1" s="43"/>
    </row>
    <row r="2" spans="1:13">
      <c r="A2" s="2680" t="s">
        <v>6544</v>
      </c>
      <c r="B2" s="15" t="s">
        <v>6237</v>
      </c>
      <c r="C2" s="44" t="s">
        <v>1951</v>
      </c>
      <c r="D2" s="45"/>
      <c r="E2" s="45"/>
      <c r="F2" s="45"/>
      <c r="G2" s="45"/>
      <c r="H2" s="45"/>
      <c r="I2" s="45"/>
      <c r="J2" s="45"/>
      <c r="K2" s="45"/>
    </row>
    <row r="3" spans="1:13">
      <c r="A3" s="2681"/>
      <c r="B3" s="15" t="s">
        <v>6545</v>
      </c>
      <c r="C3" s="46">
        <v>401</v>
      </c>
      <c r="D3" s="45"/>
      <c r="E3" s="45"/>
      <c r="F3" s="45"/>
      <c r="G3" s="45"/>
      <c r="H3" s="45"/>
      <c r="I3" s="45"/>
      <c r="J3" s="45"/>
      <c r="K3" s="45"/>
    </row>
    <row r="4" spans="1:13" ht="17.25" thickBot="1">
      <c r="B4" s="14" t="s">
        <v>6546</v>
      </c>
      <c r="C4" s="47" t="s">
        <v>3917</v>
      </c>
      <c r="D4" s="14" t="s">
        <v>6547</v>
      </c>
      <c r="E4" s="47" t="s">
        <v>3918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49.5">
      <c r="B6" s="1670" t="s">
        <v>3920</v>
      </c>
      <c r="C6" s="53" t="s">
        <v>2093</v>
      </c>
      <c r="D6" s="419" t="s">
        <v>3920</v>
      </c>
      <c r="E6" s="55" t="s">
        <v>3921</v>
      </c>
      <c r="F6" s="56" t="s">
        <v>6841</v>
      </c>
      <c r="G6" s="55" t="s">
        <v>6564</v>
      </c>
      <c r="H6" s="55"/>
      <c r="I6" s="55" t="s">
        <v>6565</v>
      </c>
      <c r="J6" s="55"/>
      <c r="K6" s="2253" t="s">
        <v>18021</v>
      </c>
      <c r="L6" s="2254" t="s">
        <v>18022</v>
      </c>
      <c r="M6" s="2666" t="s">
        <v>18023</v>
      </c>
    </row>
    <row r="7" spans="1:13">
      <c r="B7" s="45"/>
      <c r="C7" s="45"/>
      <c r="D7" s="45"/>
      <c r="E7" s="45"/>
      <c r="F7" s="45"/>
      <c r="G7" s="45"/>
      <c r="H7" s="45"/>
      <c r="I7" s="45"/>
      <c r="J7" s="45"/>
      <c r="K7" s="45"/>
    </row>
    <row r="8" spans="1:13" ht="17.25" thickBot="1">
      <c r="B8" s="14" t="s">
        <v>6569</v>
      </c>
      <c r="C8" s="45" t="s">
        <v>13892</v>
      </c>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62">
        <v>1</v>
      </c>
      <c r="C10" s="63"/>
      <c r="D10" s="1671" t="s">
        <v>18024</v>
      </c>
      <c r="E10" s="783" t="s">
        <v>13185</v>
      </c>
      <c r="F10" s="93" t="s">
        <v>6584</v>
      </c>
      <c r="G10" s="448"/>
      <c r="H10" s="1672"/>
      <c r="I10" s="45"/>
      <c r="J10" s="45"/>
      <c r="K10" s="45"/>
    </row>
    <row r="11" spans="1:13">
      <c r="B11" s="75">
        <v>1.1000000000000001</v>
      </c>
      <c r="C11" s="69"/>
      <c r="D11" s="1415" t="s">
        <v>18025</v>
      </c>
      <c r="E11" s="1416" t="s">
        <v>18026</v>
      </c>
      <c r="F11" s="93" t="s">
        <v>6584</v>
      </c>
      <c r="G11" s="133"/>
      <c r="H11" s="1673" t="s">
        <v>6606</v>
      </c>
      <c r="I11" s="45"/>
      <c r="J11" s="45"/>
      <c r="K11" s="45"/>
    </row>
    <row r="12" spans="1:13">
      <c r="B12" s="75">
        <v>1.2</v>
      </c>
      <c r="C12" s="69"/>
      <c r="D12" s="1415" t="s">
        <v>18027</v>
      </c>
      <c r="E12" s="1416" t="s">
        <v>6766</v>
      </c>
      <c r="F12" s="93" t="s">
        <v>6584</v>
      </c>
      <c r="G12" s="133"/>
      <c r="H12" s="1673" t="s">
        <v>18028</v>
      </c>
      <c r="I12" s="45"/>
      <c r="J12" s="45"/>
      <c r="K12" s="45"/>
    </row>
    <row r="13" spans="1:13">
      <c r="B13" s="75">
        <v>1.3</v>
      </c>
      <c r="C13" s="69"/>
      <c r="D13" s="450" t="s">
        <v>18029</v>
      </c>
      <c r="E13" s="1416" t="s">
        <v>13185</v>
      </c>
      <c r="F13" s="93" t="s">
        <v>6584</v>
      </c>
      <c r="G13" s="133"/>
      <c r="H13" s="1673"/>
      <c r="I13" s="45"/>
      <c r="J13" s="45"/>
      <c r="K13" s="45"/>
    </row>
    <row r="14" spans="1:13" ht="33">
      <c r="B14" s="68" t="s">
        <v>18030</v>
      </c>
      <c r="C14" s="69"/>
      <c r="D14" s="1415" t="s">
        <v>17462</v>
      </c>
      <c r="E14" s="1415" t="s">
        <v>6583</v>
      </c>
      <c r="F14" s="93" t="s">
        <v>6584</v>
      </c>
      <c r="G14" s="450"/>
      <c r="H14" s="1674" t="s">
        <v>18031</v>
      </c>
      <c r="I14" s="45"/>
      <c r="J14" s="45"/>
      <c r="K14" s="45"/>
    </row>
    <row r="15" spans="1:13">
      <c r="B15" s="68" t="s">
        <v>18032</v>
      </c>
      <c r="C15" s="69"/>
      <c r="D15" s="1415" t="s">
        <v>18033</v>
      </c>
      <c r="E15" s="1415" t="s">
        <v>6816</v>
      </c>
      <c r="F15" s="93"/>
      <c r="G15" s="450"/>
      <c r="H15" s="1674" t="s">
        <v>18034</v>
      </c>
      <c r="I15" s="45"/>
      <c r="J15" s="45"/>
      <c r="K15" s="45"/>
    </row>
    <row r="16" spans="1:13">
      <c r="B16" s="68" t="s">
        <v>18035</v>
      </c>
      <c r="C16" s="69"/>
      <c r="D16" s="1415" t="s">
        <v>18036</v>
      </c>
      <c r="E16" s="1415" t="s">
        <v>6578</v>
      </c>
      <c r="F16" s="93" t="s">
        <v>6584</v>
      </c>
      <c r="G16" s="450"/>
      <c r="H16" s="1674" t="s">
        <v>18037</v>
      </c>
      <c r="I16" s="45"/>
      <c r="J16" s="45"/>
      <c r="K16" s="45"/>
    </row>
    <row r="17" spans="2:11">
      <c r="B17" s="68" t="s">
        <v>18038</v>
      </c>
      <c r="C17" s="69"/>
      <c r="D17" s="1415" t="s">
        <v>18039</v>
      </c>
      <c r="E17" s="1415" t="s">
        <v>6789</v>
      </c>
      <c r="F17" s="93" t="s">
        <v>6584</v>
      </c>
      <c r="G17" s="450"/>
      <c r="H17" s="1674" t="s">
        <v>18040</v>
      </c>
      <c r="I17" s="45"/>
      <c r="J17" s="45"/>
      <c r="K17" s="45"/>
    </row>
    <row r="18" spans="2:11" ht="17.25" thickBot="1">
      <c r="B18" s="77" t="s">
        <v>18041</v>
      </c>
      <c r="C18" s="78"/>
      <c r="D18" s="1675" t="s">
        <v>18042</v>
      </c>
      <c r="E18" s="1675" t="s">
        <v>6717</v>
      </c>
      <c r="F18" s="275"/>
      <c r="G18" s="514"/>
      <c r="H18" s="1676"/>
      <c r="I18" s="45"/>
      <c r="J18" s="45"/>
      <c r="K18" s="45"/>
    </row>
    <row r="19" spans="2:11">
      <c r="B19" s="45"/>
      <c r="C19" s="45"/>
      <c r="D19" s="45"/>
      <c r="E19" s="45"/>
      <c r="F19" s="45"/>
      <c r="G19" s="45"/>
      <c r="H19" s="45"/>
      <c r="I19" s="45"/>
      <c r="J19" s="45"/>
      <c r="K19" s="45"/>
    </row>
    <row r="20" spans="2:11">
      <c r="B20" s="45"/>
      <c r="C20" s="45"/>
      <c r="D20" s="45"/>
      <c r="E20" s="45"/>
      <c r="F20" s="45"/>
      <c r="G20" s="45"/>
      <c r="H20" s="45"/>
      <c r="I20" s="45"/>
      <c r="J20" s="45"/>
      <c r="K20" s="45"/>
    </row>
    <row r="21" spans="2:11" ht="19.5" thickBot="1">
      <c r="B21" s="83" t="s">
        <v>6613</v>
      </c>
      <c r="C21" s="581" t="s">
        <v>13892</v>
      </c>
      <c r="H21" s="45"/>
      <c r="I21" s="45"/>
      <c r="J21" s="45"/>
      <c r="K21" s="45"/>
    </row>
    <row r="22" spans="2:11" ht="33.75" thickBot="1">
      <c r="B22" s="58" t="s">
        <v>6570</v>
      </c>
      <c r="C22" s="59" t="s">
        <v>6571</v>
      </c>
      <c r="D22" s="59" t="s">
        <v>6572</v>
      </c>
      <c r="E22" s="59" t="s">
        <v>6573</v>
      </c>
      <c r="F22" s="59" t="s">
        <v>6574</v>
      </c>
      <c r="G22" s="59" t="s">
        <v>6575</v>
      </c>
      <c r="H22" s="60" t="s">
        <v>6557</v>
      </c>
      <c r="I22" s="45"/>
      <c r="J22" s="45"/>
      <c r="K22" s="45"/>
    </row>
    <row r="23" spans="2:11" ht="49.5">
      <c r="B23" s="91">
        <v>1</v>
      </c>
      <c r="C23" s="92"/>
      <c r="D23" s="1416" t="s">
        <v>18043</v>
      </c>
      <c r="E23" s="1416" t="s">
        <v>6778</v>
      </c>
      <c r="F23" s="93" t="s">
        <v>6584</v>
      </c>
      <c r="G23" s="146"/>
      <c r="H23" s="1677" t="s">
        <v>18044</v>
      </c>
      <c r="I23" s="45"/>
      <c r="J23" s="45"/>
      <c r="K23" s="45"/>
    </row>
    <row r="24" spans="2:11">
      <c r="B24" s="91">
        <v>2</v>
      </c>
      <c r="C24" s="92"/>
      <c r="D24" s="1416" t="s">
        <v>18045</v>
      </c>
      <c r="E24" s="1416" t="s">
        <v>6619</v>
      </c>
      <c r="F24" s="93" t="s">
        <v>6584</v>
      </c>
      <c r="G24" s="363"/>
      <c r="H24" s="1677" t="s">
        <v>18046</v>
      </c>
      <c r="I24" s="45"/>
      <c r="J24" s="45"/>
      <c r="K24" s="45"/>
    </row>
    <row r="25" spans="2:11">
      <c r="B25" s="91">
        <v>3</v>
      </c>
      <c r="C25" s="92"/>
      <c r="D25" s="1416" t="s">
        <v>18047</v>
      </c>
      <c r="E25" s="1416" t="s">
        <v>6619</v>
      </c>
      <c r="F25" s="93" t="s">
        <v>6584</v>
      </c>
      <c r="G25" s="146"/>
      <c r="H25" s="1677" t="s">
        <v>18048</v>
      </c>
      <c r="I25" s="45"/>
      <c r="J25" s="45"/>
      <c r="K25" s="45"/>
    </row>
    <row r="26" spans="2:11">
      <c r="B26" s="91">
        <v>4</v>
      </c>
      <c r="C26" s="92"/>
      <c r="D26" s="1416" t="s">
        <v>18049</v>
      </c>
      <c r="E26" s="1416" t="s">
        <v>6619</v>
      </c>
      <c r="F26" s="93" t="s">
        <v>6584</v>
      </c>
      <c r="G26" s="146"/>
      <c r="H26" s="1677" t="s">
        <v>18050</v>
      </c>
      <c r="I26" s="45"/>
      <c r="J26" s="45"/>
      <c r="K26" s="45"/>
    </row>
    <row r="27" spans="2:11">
      <c r="B27" s="91">
        <v>5</v>
      </c>
      <c r="C27" s="96"/>
      <c r="D27" s="1361" t="s">
        <v>18051</v>
      </c>
      <c r="E27" s="1416" t="s">
        <v>13185</v>
      </c>
      <c r="F27" s="93" t="s">
        <v>6584</v>
      </c>
      <c r="G27" s="146"/>
      <c r="H27" s="1677" t="s">
        <v>18052</v>
      </c>
    </row>
    <row r="28" spans="2:11">
      <c r="B28" s="91">
        <v>5.0999999999999996</v>
      </c>
      <c r="C28" s="96"/>
      <c r="D28" s="1361" t="s">
        <v>18025</v>
      </c>
      <c r="E28" s="1416" t="s">
        <v>6608</v>
      </c>
      <c r="F28" s="93" t="s">
        <v>6584</v>
      </c>
      <c r="G28" s="61"/>
      <c r="H28" s="1678" t="s">
        <v>6606</v>
      </c>
      <c r="I28" s="45"/>
      <c r="J28" s="45"/>
      <c r="K28" s="45"/>
    </row>
    <row r="29" spans="2:11">
      <c r="B29" s="75">
        <v>5.2</v>
      </c>
      <c r="C29" s="69"/>
      <c r="D29" s="1415" t="s">
        <v>18027</v>
      </c>
      <c r="E29" s="1416" t="s">
        <v>6766</v>
      </c>
      <c r="F29" s="93" t="s">
        <v>6584</v>
      </c>
      <c r="G29" s="133"/>
      <c r="H29" s="1673" t="s">
        <v>18028</v>
      </c>
      <c r="I29" s="45"/>
      <c r="J29" s="45"/>
      <c r="K29" s="45"/>
    </row>
    <row r="30" spans="2:11">
      <c r="B30" s="75">
        <v>5.3</v>
      </c>
      <c r="C30" s="69"/>
      <c r="D30" s="450" t="s">
        <v>18053</v>
      </c>
      <c r="E30" s="1416" t="s">
        <v>13185</v>
      </c>
      <c r="F30" s="93" t="s">
        <v>6584</v>
      </c>
      <c r="G30" s="133"/>
      <c r="H30" s="1673"/>
      <c r="I30" s="45"/>
      <c r="J30" s="45"/>
      <c r="K30" s="45"/>
    </row>
    <row r="31" spans="2:11" ht="33">
      <c r="B31" s="68" t="s">
        <v>18054</v>
      </c>
      <c r="C31" s="69"/>
      <c r="D31" s="1415" t="s">
        <v>17462</v>
      </c>
      <c r="E31" s="1415" t="s">
        <v>6583</v>
      </c>
      <c r="F31" s="93" t="s">
        <v>6584</v>
      </c>
      <c r="G31" s="450"/>
      <c r="H31" s="1674" t="s">
        <v>18031</v>
      </c>
      <c r="I31" s="45"/>
      <c r="J31" s="45"/>
      <c r="K31" s="45"/>
    </row>
    <row r="32" spans="2:11">
      <c r="B32" s="68" t="s">
        <v>18055</v>
      </c>
      <c r="C32" s="69"/>
      <c r="D32" s="1415" t="s">
        <v>18033</v>
      </c>
      <c r="E32" s="1415" t="s">
        <v>6816</v>
      </c>
      <c r="F32" s="93"/>
      <c r="G32" s="450"/>
      <c r="H32" s="1674" t="s">
        <v>18034</v>
      </c>
      <c r="I32" s="45"/>
      <c r="J32" s="45"/>
      <c r="K32" s="45"/>
    </row>
    <row r="33" spans="2:11">
      <c r="B33" s="68" t="s">
        <v>18056</v>
      </c>
      <c r="C33" s="69"/>
      <c r="D33" s="1415" t="s">
        <v>18036</v>
      </c>
      <c r="E33" s="1415" t="s">
        <v>6578</v>
      </c>
      <c r="F33" s="93" t="s">
        <v>6584</v>
      </c>
      <c r="G33" s="450"/>
      <c r="H33" s="1674" t="s">
        <v>18037</v>
      </c>
      <c r="I33" s="45"/>
      <c r="J33" s="45"/>
      <c r="K33" s="45"/>
    </row>
    <row r="34" spans="2:11">
      <c r="B34" s="68" t="s">
        <v>18057</v>
      </c>
      <c r="C34" s="69"/>
      <c r="D34" s="1415" t="s">
        <v>18039</v>
      </c>
      <c r="E34" s="1415" t="s">
        <v>6789</v>
      </c>
      <c r="F34" s="93" t="s">
        <v>6584</v>
      </c>
      <c r="G34" s="450"/>
      <c r="H34" s="1674" t="s">
        <v>18040</v>
      </c>
      <c r="I34" s="45"/>
      <c r="J34" s="45"/>
      <c r="K34" s="45"/>
    </row>
    <row r="35" spans="2:11">
      <c r="B35" s="68" t="s">
        <v>18058</v>
      </c>
      <c r="C35" s="1981"/>
      <c r="D35" s="1982" t="s">
        <v>18042</v>
      </c>
      <c r="E35" s="1982" t="s">
        <v>6717</v>
      </c>
      <c r="F35" s="150"/>
      <c r="G35" s="450"/>
      <c r="H35" s="1674"/>
    </row>
    <row r="36" spans="2:11">
      <c r="B36" s="570">
        <v>6</v>
      </c>
      <c r="C36" s="1983"/>
      <c r="D36" s="1984" t="s">
        <v>18059</v>
      </c>
      <c r="E36" s="1985" t="s">
        <v>6789</v>
      </c>
      <c r="F36" s="1306" t="s">
        <v>6584</v>
      </c>
      <c r="G36" s="1986"/>
      <c r="H36" s="1987" t="s">
        <v>18040</v>
      </c>
    </row>
    <row r="37" spans="2:11">
      <c r="B37" s="45"/>
      <c r="C37" s="45"/>
      <c r="D37" s="45"/>
      <c r="E37" s="45"/>
      <c r="F37" s="45"/>
      <c r="G37" s="45"/>
      <c r="H37" s="45"/>
    </row>
    <row r="38" spans="2:11">
      <c r="B38" s="45"/>
      <c r="C38" s="45"/>
      <c r="D38" s="45"/>
      <c r="E38" s="45"/>
      <c r="F38" s="45"/>
      <c r="G38" s="45"/>
      <c r="H38" s="45"/>
    </row>
    <row r="39" spans="2:11">
      <c r="B39" s="45"/>
      <c r="C39" s="45"/>
      <c r="D39" s="45"/>
      <c r="E39" s="45"/>
      <c r="F39" s="45"/>
      <c r="G39" s="45"/>
      <c r="H39" s="45"/>
    </row>
    <row r="40" spans="2:11">
      <c r="B40" s="45"/>
      <c r="C40" s="45"/>
      <c r="D40" s="45"/>
      <c r="E40" s="45"/>
      <c r="F40" s="45"/>
      <c r="G40" s="45"/>
      <c r="H40" s="45"/>
    </row>
    <row r="41" spans="2:11">
      <c r="B41" s="45"/>
      <c r="C41" s="45"/>
      <c r="D41" s="45"/>
      <c r="E41" s="45"/>
      <c r="F41" s="45"/>
      <c r="G41" s="45"/>
      <c r="H41" s="45"/>
    </row>
    <row r="42" spans="2:11">
      <c r="B42" s="45"/>
      <c r="C42" s="45"/>
      <c r="D42" s="45"/>
      <c r="E42" s="45"/>
      <c r="F42" s="45"/>
      <c r="G42" s="45"/>
      <c r="H42" s="45"/>
    </row>
    <row r="43" spans="2:11">
      <c r="B43" s="45"/>
      <c r="C43" s="45"/>
      <c r="D43" s="45"/>
      <c r="E43" s="45"/>
      <c r="F43" s="45"/>
      <c r="G43" s="45"/>
      <c r="H43" s="45"/>
    </row>
    <row r="44" spans="2:11">
      <c r="B44" s="45"/>
      <c r="C44" s="45"/>
      <c r="D44" s="45"/>
      <c r="E44" s="45"/>
      <c r="F44" s="45"/>
      <c r="G44" s="45"/>
      <c r="H44" s="45"/>
    </row>
    <row r="45" spans="2:11">
      <c r="B45" s="45"/>
      <c r="C45" s="45"/>
      <c r="D45" s="45"/>
      <c r="E45" s="45"/>
      <c r="F45" s="45"/>
      <c r="G45" s="45"/>
      <c r="H45" s="45"/>
    </row>
  </sheetData>
  <mergeCells count="1">
    <mergeCell ref="A2:A3"/>
  </mergeCells>
  <phoneticPr fontId="2" type="noConversion"/>
  <dataValidations count="2">
    <dataValidation type="list" allowBlank="1" showInputMessage="1" showErrorMessage="1" sqref="C6" xr:uid="{763ABDB0-BE09-4163-906A-F73685A98FEC}">
      <formula1>"Web Service, API"</formula1>
    </dataValidation>
    <dataValidation type="list" allowBlank="1" showInputMessage="1" showErrorMessage="1" sqref="F6" xr:uid="{22D7AF8F-2799-4F26-8E81-1A211CF8B9D7}">
      <formula1>"IB,MB,DAWHO, IB/MB, MB/DAWHO,IB/MB/DAWHO"</formula1>
    </dataValidation>
  </dataValidations>
  <hyperlinks>
    <hyperlink ref="A2:A3" location="'API Index'!A1" display="Return to Index" xr:uid="{6996310F-A9B6-4126-89CF-1C7E20AE02B2}"/>
  </hyperlinks>
  <pageMargins left="0.7" right="0.7" top="0.75" bottom="0.75" header="0.3" footer="0.3"/>
  <pageSetup paperSize="9" orientation="portrait" r:id="rId1"/>
</worksheet>
</file>

<file path=xl/worksheets/sheet4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9931D-1553-4177-B3E9-B8DB5E40307D}">
  <sheetPr codeName="工作表408">
    <tabColor rgb="FFFF0000"/>
  </sheetPr>
  <dimension ref="A1:M110"/>
  <sheetViews>
    <sheetView zoomScale="70" zoomScaleNormal="70" workbookViewId="0">
      <selection activeCell="A2" sqref="A2:A3"/>
    </sheetView>
  </sheetViews>
  <sheetFormatPr defaultColWidth="9" defaultRowHeight="16.5"/>
  <cols>
    <col min="2" max="2" width="11.875" customWidth="1"/>
    <col min="3" max="3" width="16.375" customWidth="1"/>
    <col min="4" max="4" width="19.75" customWidth="1"/>
    <col min="5" max="5" width="21.875" customWidth="1"/>
    <col min="6" max="6" width="15.625" customWidth="1"/>
    <col min="7" max="7" width="17.6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v>45002</v>
      </c>
      <c r="E1" s="27" t="s">
        <v>6543</v>
      </c>
      <c r="F1" s="42"/>
      <c r="G1" s="43"/>
      <c r="H1" s="43"/>
      <c r="I1" s="43"/>
    </row>
    <row r="2" spans="1:13">
      <c r="A2" s="2680" t="s">
        <v>6544</v>
      </c>
      <c r="B2" s="15" t="s">
        <v>6237</v>
      </c>
      <c r="C2" s="44" t="s">
        <v>1816</v>
      </c>
      <c r="D2" s="45"/>
      <c r="E2" s="45"/>
      <c r="F2" s="45"/>
      <c r="G2" s="45"/>
      <c r="H2" s="45"/>
      <c r="I2" s="45"/>
      <c r="J2" s="45"/>
      <c r="K2" s="45"/>
    </row>
    <row r="3" spans="1:13">
      <c r="A3" s="2681"/>
      <c r="B3" s="15" t="s">
        <v>6545</v>
      </c>
      <c r="C3" s="46">
        <v>402</v>
      </c>
      <c r="D3" s="45"/>
      <c r="E3" s="45"/>
      <c r="F3" s="45"/>
      <c r="G3" s="45"/>
      <c r="H3" s="45"/>
      <c r="I3" s="45"/>
      <c r="J3" s="45"/>
      <c r="K3" s="45"/>
    </row>
    <row r="4" spans="1:13" ht="17.25" thickBot="1">
      <c r="B4" s="14" t="s">
        <v>6546</v>
      </c>
      <c r="C4" s="47" t="s">
        <v>3924</v>
      </c>
      <c r="D4" s="14" t="s">
        <v>6547</v>
      </c>
      <c r="E4" s="47" t="s">
        <v>2094</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670" t="s">
        <v>3925</v>
      </c>
      <c r="C6" s="53" t="s">
        <v>6561</v>
      </c>
      <c r="D6" s="419" t="s">
        <v>18060</v>
      </c>
      <c r="E6" s="55" t="s">
        <v>18060</v>
      </c>
      <c r="F6" s="56" t="s">
        <v>6563</v>
      </c>
      <c r="G6" s="55" t="s">
        <v>9500</v>
      </c>
      <c r="H6" s="55" t="s">
        <v>18061</v>
      </c>
      <c r="I6" s="55" t="s">
        <v>18062</v>
      </c>
      <c r="J6" s="55"/>
      <c r="K6" s="57" t="s">
        <v>1256</v>
      </c>
      <c r="L6" s="57" t="s">
        <v>1257</v>
      </c>
      <c r="M6" s="57" t="s">
        <v>1258</v>
      </c>
    </row>
    <row r="7" spans="1:13">
      <c r="B7" s="45"/>
      <c r="C7" s="45"/>
      <c r="D7" s="45"/>
      <c r="E7" s="45"/>
      <c r="F7" s="45"/>
      <c r="G7" s="45"/>
      <c r="H7" s="45"/>
      <c r="I7" s="45"/>
      <c r="J7" s="45"/>
      <c r="K7" s="45"/>
    </row>
    <row r="8" spans="1:13" ht="17.25" thickBot="1">
      <c r="B8" s="14" t="s">
        <v>12026</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ht="31.5">
      <c r="B10" s="62">
        <v>1</v>
      </c>
      <c r="C10" s="143" t="s">
        <v>12664</v>
      </c>
      <c r="D10" s="144" t="s">
        <v>9641</v>
      </c>
      <c r="E10" s="150" t="s">
        <v>12446</v>
      </c>
      <c r="F10" s="74"/>
      <c r="G10" s="74"/>
      <c r="H10" s="145" t="s">
        <v>12692</v>
      </c>
      <c r="I10" s="45"/>
      <c r="J10" s="45"/>
      <c r="K10" s="45"/>
    </row>
    <row r="11" spans="1:13">
      <c r="B11" s="68">
        <v>2</v>
      </c>
      <c r="C11" s="143" t="s">
        <v>12448</v>
      </c>
      <c r="D11" s="144" t="s">
        <v>12449</v>
      </c>
      <c r="E11" s="150" t="s">
        <v>12450</v>
      </c>
      <c r="F11" s="74"/>
      <c r="G11" s="74"/>
      <c r="H11" s="145" t="s">
        <v>12031</v>
      </c>
      <c r="I11" s="45"/>
      <c r="J11" s="45"/>
      <c r="K11" s="45"/>
    </row>
    <row r="12" spans="1:13" ht="94.5">
      <c r="B12" s="68">
        <v>3</v>
      </c>
      <c r="C12" s="143" t="s">
        <v>8324</v>
      </c>
      <c r="D12" s="144" t="s">
        <v>8325</v>
      </c>
      <c r="E12" s="150" t="s">
        <v>12451</v>
      </c>
      <c r="F12" s="74"/>
      <c r="G12" s="74"/>
      <c r="H12" s="145" t="s">
        <v>12452</v>
      </c>
      <c r="I12" s="45"/>
      <c r="J12" s="45"/>
      <c r="K12" s="45"/>
    </row>
    <row r="13" spans="1:13">
      <c r="B13" s="68">
        <v>4</v>
      </c>
      <c r="C13" s="143" t="s">
        <v>8362</v>
      </c>
      <c r="D13" s="144" t="s">
        <v>8363</v>
      </c>
      <c r="E13" s="150" t="s">
        <v>12453</v>
      </c>
      <c r="F13" s="74"/>
      <c r="G13" s="74"/>
      <c r="H13" s="145" t="s">
        <v>12454</v>
      </c>
      <c r="I13" s="45"/>
      <c r="J13" s="45"/>
      <c r="K13" s="45"/>
    </row>
    <row r="14" spans="1:13" ht="33">
      <c r="B14" s="68">
        <v>5</v>
      </c>
      <c r="C14" s="143" t="s">
        <v>8331</v>
      </c>
      <c r="D14" s="144" t="s">
        <v>8332</v>
      </c>
      <c r="E14" s="150"/>
      <c r="F14" s="74"/>
      <c r="G14" s="74"/>
      <c r="H14" s="145" t="s">
        <v>12456</v>
      </c>
      <c r="I14" s="45"/>
      <c r="J14" s="45"/>
      <c r="K14" s="45"/>
    </row>
    <row r="15" spans="1:13">
      <c r="B15" s="75">
        <v>6</v>
      </c>
      <c r="C15" s="143" t="s">
        <v>12666</v>
      </c>
      <c r="D15" s="144" t="s">
        <v>12458</v>
      </c>
      <c r="E15" s="150" t="s">
        <v>12446</v>
      </c>
      <c r="F15" s="74"/>
      <c r="G15" s="74"/>
      <c r="H15" s="145" t="s">
        <v>12038</v>
      </c>
      <c r="I15" s="45"/>
      <c r="J15" s="45"/>
      <c r="K15" s="45"/>
    </row>
    <row r="16" spans="1:13" ht="78.75">
      <c r="B16" s="68">
        <v>7</v>
      </c>
      <c r="C16" s="143" t="s">
        <v>12459</v>
      </c>
      <c r="D16" s="144" t="s">
        <v>12460</v>
      </c>
      <c r="E16" s="150" t="s">
        <v>12667</v>
      </c>
      <c r="F16" s="74"/>
      <c r="G16" s="74"/>
      <c r="H16" s="145" t="s">
        <v>12462</v>
      </c>
      <c r="I16" s="45"/>
      <c r="J16" s="45"/>
      <c r="K16" s="45"/>
    </row>
    <row r="17" spans="1:11" ht="47.25">
      <c r="B17" s="68">
        <v>8</v>
      </c>
      <c r="C17" s="143" t="s">
        <v>12463</v>
      </c>
      <c r="D17" s="144" t="s">
        <v>12464</v>
      </c>
      <c r="E17" s="150" t="s">
        <v>12465</v>
      </c>
      <c r="F17" s="74"/>
      <c r="G17" s="74"/>
      <c r="H17" s="145" t="s">
        <v>12466</v>
      </c>
      <c r="I17" s="45"/>
      <c r="J17" s="45"/>
      <c r="K17" s="45"/>
    </row>
    <row r="18" spans="1:11">
      <c r="B18" s="68">
        <v>9</v>
      </c>
      <c r="C18" s="138" t="s">
        <v>12668</v>
      </c>
      <c r="D18" s="141" t="s">
        <v>12669</v>
      </c>
      <c r="E18" s="150" t="s">
        <v>12670</v>
      </c>
      <c r="F18" s="71"/>
      <c r="G18" s="71"/>
      <c r="H18" s="145"/>
      <c r="I18" s="45"/>
      <c r="J18" s="45"/>
      <c r="K18" s="45"/>
    </row>
    <row r="19" spans="1:11">
      <c r="B19" s="68">
        <v>10</v>
      </c>
      <c r="C19" s="143" t="s">
        <v>12671</v>
      </c>
      <c r="D19" s="144" t="s">
        <v>12672</v>
      </c>
      <c r="E19" s="150" t="s">
        <v>12670</v>
      </c>
      <c r="F19" s="74"/>
      <c r="G19" s="74"/>
      <c r="H19" s="145"/>
      <c r="I19" s="45"/>
      <c r="J19" s="45"/>
      <c r="K19" s="45"/>
    </row>
    <row r="20" spans="1:11">
      <c r="B20" s="75">
        <v>11</v>
      </c>
      <c r="C20" s="131"/>
      <c r="D20" s="132"/>
      <c r="E20" s="133"/>
      <c r="F20" s="76"/>
      <c r="G20" s="76"/>
      <c r="H20" s="135"/>
      <c r="I20" s="45"/>
      <c r="J20" s="45"/>
      <c r="K20" s="45"/>
    </row>
    <row r="21" spans="1:11" ht="17.25" thickBot="1">
      <c r="B21" s="77">
        <v>12</v>
      </c>
      <c r="C21" s="696"/>
      <c r="D21" s="697"/>
      <c r="E21" s="698"/>
      <c r="F21" s="276"/>
      <c r="G21" s="276"/>
      <c r="H21" s="699"/>
      <c r="I21" s="45"/>
      <c r="J21" s="45"/>
      <c r="K21" s="45"/>
    </row>
    <row r="22" spans="1:11">
      <c r="B22" s="45"/>
      <c r="C22" s="45"/>
      <c r="D22" s="45"/>
      <c r="E22" s="45"/>
      <c r="F22" s="45"/>
      <c r="G22" s="45"/>
      <c r="H22" s="45"/>
      <c r="I22" s="45"/>
      <c r="J22" s="45"/>
      <c r="K22" s="45"/>
    </row>
    <row r="23" spans="1:11">
      <c r="B23" s="45"/>
      <c r="C23" s="45"/>
      <c r="D23" s="45"/>
      <c r="E23" s="45"/>
      <c r="F23" s="45"/>
      <c r="G23" s="45"/>
      <c r="H23" s="45"/>
      <c r="I23" s="45"/>
      <c r="J23" s="45"/>
      <c r="K23" s="45"/>
    </row>
    <row r="24" spans="1:11" ht="17.25" thickBot="1">
      <c r="A24" s="45"/>
      <c r="B24" s="14" t="s">
        <v>6569</v>
      </c>
      <c r="C24" s="45"/>
      <c r="D24" s="45"/>
      <c r="E24" s="45"/>
      <c r="F24" s="45"/>
      <c r="G24" s="45"/>
      <c r="H24" s="45"/>
    </row>
    <row r="25" spans="1:11" ht="33.75" thickBot="1">
      <c r="A25" s="45"/>
      <c r="B25" s="58" t="s">
        <v>6570</v>
      </c>
      <c r="C25" s="680" t="s">
        <v>6571</v>
      </c>
      <c r="D25" s="680" t="s">
        <v>6572</v>
      </c>
      <c r="E25" s="59" t="s">
        <v>6573</v>
      </c>
      <c r="F25" s="59" t="s">
        <v>6574</v>
      </c>
      <c r="G25" s="59" t="s">
        <v>6575</v>
      </c>
      <c r="H25" s="682" t="s">
        <v>6557</v>
      </c>
    </row>
    <row r="26" spans="1:11">
      <c r="A26" s="45"/>
      <c r="B26" s="75" t="s">
        <v>12499</v>
      </c>
      <c r="C26" s="143" t="s">
        <v>17868</v>
      </c>
      <c r="D26" s="144" t="s">
        <v>17869</v>
      </c>
      <c r="E26" s="150" t="s">
        <v>12482</v>
      </c>
      <c r="F26" s="74"/>
      <c r="G26" s="76"/>
      <c r="H26" s="715"/>
    </row>
    <row r="27" spans="1:11">
      <c r="A27" s="45"/>
      <c r="B27" s="75" t="s">
        <v>12551</v>
      </c>
      <c r="C27" s="143"/>
      <c r="D27" s="144"/>
      <c r="E27" s="150"/>
      <c r="F27" s="74"/>
      <c r="G27" s="74"/>
      <c r="H27" s="715"/>
    </row>
    <row r="28" spans="1:11">
      <c r="A28" s="45"/>
      <c r="B28" s="75" t="s">
        <v>12553</v>
      </c>
      <c r="C28" s="143"/>
      <c r="D28" s="144"/>
      <c r="E28" s="150"/>
      <c r="F28" s="74"/>
      <c r="G28" s="74"/>
      <c r="H28" s="715"/>
    </row>
    <row r="29" spans="1:11">
      <c r="A29" s="45"/>
      <c r="B29" s="75" t="s">
        <v>12555</v>
      </c>
      <c r="C29" s="143"/>
      <c r="D29" s="144"/>
      <c r="E29" s="150"/>
      <c r="F29" s="74"/>
      <c r="G29" s="74"/>
      <c r="H29" s="715"/>
    </row>
    <row r="30" spans="1:11">
      <c r="A30" s="45"/>
      <c r="B30" s="146"/>
      <c r="C30" s="152"/>
      <c r="D30" s="151"/>
      <c r="E30" s="146"/>
      <c r="F30" s="97"/>
      <c r="G30" s="97"/>
      <c r="H30" s="728"/>
    </row>
    <row r="31" spans="1:11">
      <c r="A31" s="45"/>
      <c r="B31" s="146"/>
      <c r="C31" s="152"/>
      <c r="D31" s="151"/>
      <c r="E31" s="146"/>
      <c r="F31" s="97"/>
      <c r="G31" s="97"/>
      <c r="H31" s="728"/>
    </row>
    <row r="32" spans="1:11" ht="19.5" thickBot="1">
      <c r="B32" s="656" t="s">
        <v>12059</v>
      </c>
      <c r="H32" s="45"/>
      <c r="I32" s="45"/>
      <c r="J32" s="45"/>
      <c r="K32" s="45"/>
    </row>
    <row r="33" spans="2:11" ht="33.75" thickBot="1">
      <c r="B33" s="58" t="s">
        <v>6570</v>
      </c>
      <c r="C33" s="59" t="s">
        <v>6571</v>
      </c>
      <c r="D33" s="59" t="s">
        <v>6572</v>
      </c>
      <c r="E33" s="59" t="s">
        <v>6573</v>
      </c>
      <c r="F33" s="59" t="s">
        <v>6574</v>
      </c>
      <c r="G33" s="59" t="s">
        <v>6575</v>
      </c>
      <c r="H33" s="60" t="s">
        <v>6557</v>
      </c>
      <c r="I33" s="45"/>
      <c r="J33" s="45"/>
      <c r="K33" s="45"/>
    </row>
    <row r="34" spans="2:11" ht="47.25">
      <c r="B34" s="62">
        <v>1</v>
      </c>
      <c r="C34" s="138"/>
      <c r="D34" s="141" t="s">
        <v>12677</v>
      </c>
      <c r="E34" s="150" t="s">
        <v>12451</v>
      </c>
      <c r="F34" s="71"/>
      <c r="G34" s="71"/>
      <c r="H34" s="145" t="s">
        <v>12678</v>
      </c>
      <c r="I34" s="45"/>
      <c r="J34" s="45"/>
      <c r="K34" s="45"/>
    </row>
    <row r="35" spans="2:11" ht="31.5">
      <c r="B35" s="68">
        <v>2</v>
      </c>
      <c r="C35" s="138"/>
      <c r="D35" s="141" t="s">
        <v>8359</v>
      </c>
      <c r="E35" s="150" t="s">
        <v>12475</v>
      </c>
      <c r="F35" s="71"/>
      <c r="G35" s="71"/>
      <c r="H35" s="145" t="s">
        <v>12679</v>
      </c>
      <c r="I35" s="45"/>
      <c r="J35" s="45"/>
      <c r="K35" s="45"/>
    </row>
    <row r="36" spans="2:11">
      <c r="B36" s="68"/>
      <c r="C36" s="138" t="s">
        <v>12680</v>
      </c>
      <c r="D36" s="141" t="s">
        <v>12681</v>
      </c>
      <c r="E36" s="150" t="s">
        <v>12451</v>
      </c>
      <c r="F36" s="71"/>
      <c r="G36" s="71"/>
      <c r="H36" s="145"/>
      <c r="I36" s="45"/>
      <c r="J36" s="45"/>
      <c r="K36" s="45"/>
    </row>
    <row r="37" spans="2:11">
      <c r="B37" s="68">
        <v>3</v>
      </c>
      <c r="C37" s="138" t="s">
        <v>12682</v>
      </c>
      <c r="D37" s="141" t="s">
        <v>12683</v>
      </c>
      <c r="E37" s="150" t="s">
        <v>12453</v>
      </c>
      <c r="F37" s="71"/>
      <c r="G37" s="71"/>
      <c r="H37" s="145"/>
      <c r="I37" s="45"/>
      <c r="J37" s="45"/>
      <c r="K37" s="45"/>
    </row>
    <row r="38" spans="2:11" ht="49.5">
      <c r="B38" s="68">
        <v>4</v>
      </c>
      <c r="C38" s="138" t="s">
        <v>12684</v>
      </c>
      <c r="D38" s="141" t="s">
        <v>8363</v>
      </c>
      <c r="E38" s="150" t="s">
        <v>12453</v>
      </c>
      <c r="F38" s="71"/>
      <c r="G38" s="71"/>
      <c r="H38" s="145" t="s">
        <v>12453</v>
      </c>
      <c r="I38" s="45"/>
      <c r="J38" s="45"/>
      <c r="K38" s="45"/>
    </row>
    <row r="39" spans="2:11" ht="31.5">
      <c r="B39" s="68">
        <v>5</v>
      </c>
      <c r="C39" s="138" t="s">
        <v>12685</v>
      </c>
      <c r="D39" s="141" t="s">
        <v>12477</v>
      </c>
      <c r="E39" s="150"/>
      <c r="F39" s="71"/>
      <c r="G39" s="71"/>
      <c r="H39" s="145" t="s">
        <v>12686</v>
      </c>
    </row>
    <row r="40" spans="2:11" ht="33">
      <c r="B40" s="68">
        <v>6</v>
      </c>
      <c r="C40" s="138" t="s">
        <v>12687</v>
      </c>
      <c r="D40" s="141" t="s">
        <v>8366</v>
      </c>
      <c r="E40" s="150"/>
      <c r="F40" s="71"/>
      <c r="G40" s="71"/>
      <c r="H40" s="145"/>
      <c r="I40" s="45"/>
      <c r="J40" s="45"/>
      <c r="K40" s="45"/>
    </row>
    <row r="41" spans="2:11" ht="33">
      <c r="B41" s="68">
        <v>7</v>
      </c>
      <c r="C41" s="138" t="s">
        <v>12688</v>
      </c>
      <c r="D41" s="141" t="s">
        <v>8368</v>
      </c>
      <c r="E41" s="150"/>
      <c r="F41" s="71"/>
      <c r="G41" s="71"/>
      <c r="H41" s="145"/>
      <c r="I41" s="45"/>
      <c r="J41" s="45"/>
      <c r="K41" s="45"/>
    </row>
    <row r="42" spans="2:11">
      <c r="B42" s="68"/>
      <c r="C42" s="138"/>
      <c r="D42" s="141"/>
      <c r="E42" s="150"/>
      <c r="F42" s="71"/>
      <c r="G42" s="71"/>
      <c r="H42" s="145"/>
    </row>
    <row r="43" spans="2:11">
      <c r="B43" s="68"/>
      <c r="C43" s="138"/>
      <c r="D43" s="141"/>
      <c r="E43" s="150"/>
      <c r="F43" s="71"/>
      <c r="G43" s="71"/>
      <c r="H43" s="145"/>
    </row>
    <row r="44" spans="2:11">
      <c r="B44" s="75"/>
      <c r="C44" s="131"/>
      <c r="D44" s="132"/>
      <c r="E44" s="133"/>
      <c r="F44" s="76"/>
      <c r="G44" s="76"/>
      <c r="H44" s="135"/>
    </row>
    <row r="45" spans="2:11">
      <c r="B45" s="68"/>
      <c r="C45" s="72"/>
      <c r="D45" s="136"/>
      <c r="E45" s="450"/>
      <c r="F45" s="72"/>
      <c r="G45" s="72"/>
      <c r="H45" s="137"/>
    </row>
    <row r="46" spans="2:11">
      <c r="B46" s="68"/>
      <c r="C46" s="138"/>
      <c r="D46" s="139"/>
      <c r="E46" s="150"/>
      <c r="F46" s="71"/>
      <c r="G46" s="71"/>
      <c r="H46" s="140"/>
    </row>
    <row r="47" spans="2:11" ht="17.25" thickBot="1">
      <c r="B47" s="77"/>
      <c r="C47" s="696"/>
      <c r="D47" s="697"/>
      <c r="E47" s="698"/>
      <c r="F47" s="276"/>
      <c r="G47" s="276"/>
      <c r="H47" s="699"/>
    </row>
    <row r="48" spans="2:11">
      <c r="B48" s="45"/>
      <c r="C48" s="45"/>
      <c r="D48" s="45"/>
      <c r="E48" s="45"/>
      <c r="F48" s="45"/>
      <c r="G48" s="45"/>
      <c r="H48" s="45"/>
    </row>
    <row r="49" spans="2:8" ht="19.5" thickBot="1">
      <c r="B49" s="83" t="s">
        <v>6613</v>
      </c>
      <c r="H49" s="45"/>
    </row>
    <row r="50" spans="2:8" ht="33.75" thickBot="1">
      <c r="B50" s="84" t="s">
        <v>6570</v>
      </c>
      <c r="C50" s="681" t="s">
        <v>6571</v>
      </c>
      <c r="D50" s="681" t="s">
        <v>6572</v>
      </c>
      <c r="E50" s="85" t="s">
        <v>6573</v>
      </c>
      <c r="F50" s="85" t="s">
        <v>6574</v>
      </c>
      <c r="G50" s="85" t="s">
        <v>6575</v>
      </c>
      <c r="H50" s="1696" t="s">
        <v>6557</v>
      </c>
    </row>
    <row r="51" spans="2:8">
      <c r="B51" s="799">
        <v>1</v>
      </c>
      <c r="C51" s="789" t="s">
        <v>18063</v>
      </c>
      <c r="D51" s="789" t="s">
        <v>17869</v>
      </c>
      <c r="E51" s="789" t="s">
        <v>18064</v>
      </c>
      <c r="F51" s="789"/>
      <c r="G51" s="789"/>
      <c r="H51" s="789"/>
    </row>
    <row r="52" spans="2:8">
      <c r="B52" s="786">
        <v>2</v>
      </c>
      <c r="C52" s="789" t="s">
        <v>18065</v>
      </c>
      <c r="D52" s="789" t="s">
        <v>17877</v>
      </c>
      <c r="E52" s="789" t="s">
        <v>18066</v>
      </c>
      <c r="F52" s="789"/>
      <c r="G52" s="789"/>
      <c r="H52" s="789"/>
    </row>
    <row r="53" spans="2:8">
      <c r="B53" s="786">
        <v>3</v>
      </c>
      <c r="C53" s="789" t="s">
        <v>18067</v>
      </c>
      <c r="D53" s="789" t="s">
        <v>17879</v>
      </c>
      <c r="E53" s="789" t="s">
        <v>18068</v>
      </c>
      <c r="F53" s="789"/>
      <c r="G53" s="789"/>
      <c r="H53" s="789"/>
    </row>
    <row r="54" spans="2:8" ht="33">
      <c r="B54" s="786">
        <v>4</v>
      </c>
      <c r="C54" s="789" t="s">
        <v>17867</v>
      </c>
      <c r="D54" s="789" t="s">
        <v>17870</v>
      </c>
      <c r="E54" s="789" t="s">
        <v>18069</v>
      </c>
      <c r="F54" s="789"/>
      <c r="G54" s="789"/>
      <c r="H54" s="789"/>
    </row>
    <row r="55" spans="2:8">
      <c r="B55" s="786">
        <v>5</v>
      </c>
      <c r="C55" s="789" t="s">
        <v>18070</v>
      </c>
      <c r="D55" s="789" t="s">
        <v>17872</v>
      </c>
      <c r="E55" s="789" t="s">
        <v>18071</v>
      </c>
      <c r="F55" s="789"/>
      <c r="G55" s="789"/>
      <c r="H55" s="789"/>
    </row>
    <row r="56" spans="2:8">
      <c r="B56" s="786">
        <v>6</v>
      </c>
      <c r="C56" s="789" t="s">
        <v>18072</v>
      </c>
      <c r="D56" s="789" t="s">
        <v>17881</v>
      </c>
      <c r="E56" s="789" t="s">
        <v>18064</v>
      </c>
      <c r="F56" s="789"/>
      <c r="G56" s="789"/>
      <c r="H56" s="789"/>
    </row>
    <row r="57" spans="2:8">
      <c r="B57" s="786">
        <v>7</v>
      </c>
      <c r="C57" s="789" t="s">
        <v>18073</v>
      </c>
      <c r="D57" s="789" t="s">
        <v>18074</v>
      </c>
      <c r="E57" s="789" t="s">
        <v>18069</v>
      </c>
      <c r="F57" s="789"/>
      <c r="G57" s="789"/>
      <c r="H57" s="789"/>
    </row>
    <row r="58" spans="2:8">
      <c r="B58" s="786">
        <v>8</v>
      </c>
      <c r="C58" s="789" t="s">
        <v>18075</v>
      </c>
      <c r="D58" s="789" t="s">
        <v>18076</v>
      </c>
      <c r="E58" s="789" t="s">
        <v>18077</v>
      </c>
      <c r="F58" s="789"/>
      <c r="G58" s="789"/>
      <c r="H58" s="789"/>
    </row>
    <row r="59" spans="2:8">
      <c r="B59" s="786">
        <v>9</v>
      </c>
      <c r="C59" s="789" t="s">
        <v>18078</v>
      </c>
      <c r="D59" s="789" t="s">
        <v>18079</v>
      </c>
      <c r="E59" s="789" t="s">
        <v>18080</v>
      </c>
      <c r="F59" s="789"/>
      <c r="G59" s="789"/>
      <c r="H59" s="789"/>
    </row>
    <row r="60" spans="2:8">
      <c r="B60" s="786">
        <v>10</v>
      </c>
      <c r="C60" s="789" t="s">
        <v>18081</v>
      </c>
      <c r="D60" s="789" t="s">
        <v>18082</v>
      </c>
      <c r="E60" s="789" t="s">
        <v>18083</v>
      </c>
      <c r="F60" s="789"/>
      <c r="G60" s="789"/>
      <c r="H60" s="789" t="s">
        <v>18084</v>
      </c>
    </row>
    <row r="61" spans="2:8" ht="33">
      <c r="B61" s="786">
        <v>11</v>
      </c>
      <c r="C61" s="789" t="s">
        <v>18085</v>
      </c>
      <c r="D61" s="789" t="s">
        <v>17885</v>
      </c>
      <c r="E61" s="789" t="s">
        <v>17913</v>
      </c>
      <c r="F61" s="789"/>
      <c r="G61" s="789"/>
      <c r="H61" s="789" t="s">
        <v>18086</v>
      </c>
    </row>
    <row r="62" spans="2:8" ht="165">
      <c r="B62" s="786">
        <v>12</v>
      </c>
      <c r="C62" s="789" t="s">
        <v>18087</v>
      </c>
      <c r="D62" s="789" t="s">
        <v>18088</v>
      </c>
      <c r="E62" s="789" t="s">
        <v>17913</v>
      </c>
      <c r="F62" s="789"/>
      <c r="G62" s="789"/>
      <c r="H62" s="789" t="s">
        <v>18089</v>
      </c>
    </row>
    <row r="63" spans="2:8">
      <c r="B63" s="786">
        <v>13</v>
      </c>
      <c r="C63" s="789" t="s">
        <v>18090</v>
      </c>
      <c r="D63" s="789" t="s">
        <v>18091</v>
      </c>
      <c r="E63" s="789" t="s">
        <v>18092</v>
      </c>
      <c r="F63" s="789"/>
      <c r="G63" s="789"/>
      <c r="H63" s="789" t="s">
        <v>18093</v>
      </c>
    </row>
    <row r="64" spans="2:8">
      <c r="B64" s="786">
        <v>14</v>
      </c>
      <c r="C64" s="789" t="s">
        <v>18094</v>
      </c>
      <c r="D64" s="789" t="s">
        <v>18095</v>
      </c>
      <c r="E64" s="789" t="s">
        <v>18080</v>
      </c>
      <c r="F64" s="789"/>
      <c r="G64" s="789"/>
      <c r="H64" s="789"/>
    </row>
    <row r="65" spans="2:8">
      <c r="B65" s="786">
        <v>15</v>
      </c>
      <c r="C65" s="789" t="s">
        <v>18096</v>
      </c>
      <c r="D65" s="789" t="s">
        <v>18097</v>
      </c>
      <c r="E65" s="789" t="s">
        <v>18080</v>
      </c>
      <c r="F65" s="789"/>
      <c r="G65" s="789"/>
      <c r="H65" s="789"/>
    </row>
    <row r="66" spans="2:8">
      <c r="B66" s="786">
        <v>16</v>
      </c>
      <c r="C66" s="789" t="s">
        <v>18098</v>
      </c>
      <c r="D66" s="789" t="s">
        <v>18099</v>
      </c>
      <c r="E66" s="789" t="s">
        <v>18080</v>
      </c>
      <c r="F66" s="789"/>
      <c r="G66" s="789"/>
      <c r="H66" s="789"/>
    </row>
    <row r="67" spans="2:8">
      <c r="B67" s="786">
        <v>17</v>
      </c>
      <c r="C67" s="789" t="s">
        <v>18100</v>
      </c>
      <c r="D67" s="789" t="s">
        <v>18101</v>
      </c>
      <c r="E67" s="789" t="s">
        <v>18092</v>
      </c>
      <c r="F67" s="789"/>
      <c r="G67" s="789"/>
      <c r="H67" s="789"/>
    </row>
    <row r="68" spans="2:8" ht="165">
      <c r="B68" s="786">
        <v>18</v>
      </c>
      <c r="C68" s="789" t="s">
        <v>18102</v>
      </c>
      <c r="D68" s="789" t="s">
        <v>17882</v>
      </c>
      <c r="E68" s="789" t="s">
        <v>18103</v>
      </c>
      <c r="F68" s="789"/>
      <c r="G68" s="789"/>
      <c r="H68" s="789" t="s">
        <v>18104</v>
      </c>
    </row>
    <row r="69" spans="2:8" ht="33">
      <c r="B69" s="786">
        <v>19</v>
      </c>
      <c r="C69" s="789" t="s">
        <v>18105</v>
      </c>
      <c r="D69" s="789" t="s">
        <v>18106</v>
      </c>
      <c r="E69" s="789" t="s">
        <v>18107</v>
      </c>
      <c r="F69" s="789"/>
      <c r="G69" s="789"/>
      <c r="H69" s="789" t="s">
        <v>18108</v>
      </c>
    </row>
    <row r="70" spans="2:8" ht="33">
      <c r="B70" s="786">
        <v>20</v>
      </c>
      <c r="C70" s="789" t="s">
        <v>18109</v>
      </c>
      <c r="D70" s="789" t="s">
        <v>18110</v>
      </c>
      <c r="E70" s="789" t="s">
        <v>18111</v>
      </c>
      <c r="F70" s="789"/>
      <c r="G70" s="789"/>
      <c r="H70" s="789" t="s">
        <v>18112</v>
      </c>
    </row>
    <row r="71" spans="2:8" ht="49.5">
      <c r="B71" s="786">
        <v>21</v>
      </c>
      <c r="C71" s="789" t="s">
        <v>18113</v>
      </c>
      <c r="D71" s="789" t="s">
        <v>18114</v>
      </c>
      <c r="E71" s="789" t="s">
        <v>18092</v>
      </c>
      <c r="F71" s="789"/>
      <c r="G71" s="789"/>
      <c r="H71" s="789" t="s">
        <v>18115</v>
      </c>
    </row>
    <row r="72" spans="2:8" ht="49.5">
      <c r="B72" s="1697">
        <v>22</v>
      </c>
      <c r="C72" s="1698" t="s">
        <v>18116</v>
      </c>
      <c r="D72" s="1698" t="s">
        <v>18117</v>
      </c>
      <c r="E72" s="1698" t="s">
        <v>18107</v>
      </c>
      <c r="F72" s="1698"/>
      <c r="G72" s="1698"/>
      <c r="H72" s="1698" t="s">
        <v>18118</v>
      </c>
    </row>
    <row r="73" spans="2:8" ht="66">
      <c r="B73" s="786">
        <v>23</v>
      </c>
      <c r="C73" s="789" t="s">
        <v>18119</v>
      </c>
      <c r="D73" s="789" t="s">
        <v>18120</v>
      </c>
      <c r="E73" s="789" t="s">
        <v>18121</v>
      </c>
      <c r="F73" s="789"/>
      <c r="G73" s="789"/>
      <c r="H73" s="789"/>
    </row>
    <row r="74" spans="2:8">
      <c r="B74" s="786">
        <v>24</v>
      </c>
      <c r="C74" s="789" t="s">
        <v>18122</v>
      </c>
      <c r="D74" s="789" t="s">
        <v>18123</v>
      </c>
      <c r="E74" s="789" t="s">
        <v>18124</v>
      </c>
      <c r="F74" s="789"/>
      <c r="G74" s="789"/>
      <c r="H74" s="789"/>
    </row>
    <row r="75" spans="2:8">
      <c r="B75" s="786">
        <v>25</v>
      </c>
      <c r="C75" s="789" t="s">
        <v>18125</v>
      </c>
      <c r="D75" s="789" t="s">
        <v>18126</v>
      </c>
      <c r="E75" s="789" t="s">
        <v>18124</v>
      </c>
      <c r="F75" s="789"/>
      <c r="G75" s="789"/>
      <c r="H75" s="789"/>
    </row>
    <row r="76" spans="2:8" ht="66">
      <c r="B76" s="786">
        <v>26</v>
      </c>
      <c r="C76" s="789" t="s">
        <v>18127</v>
      </c>
      <c r="D76" s="789" t="s">
        <v>18128</v>
      </c>
      <c r="E76" s="789" t="s">
        <v>18129</v>
      </c>
      <c r="F76" s="789"/>
      <c r="G76" s="789"/>
      <c r="H76" s="789"/>
    </row>
    <row r="77" spans="2:8" ht="165">
      <c r="B77" s="786">
        <v>27</v>
      </c>
      <c r="C77" s="789" t="s">
        <v>18130</v>
      </c>
      <c r="D77" s="789" t="s">
        <v>18131</v>
      </c>
      <c r="E77" s="789" t="s">
        <v>18107</v>
      </c>
      <c r="F77" s="789"/>
      <c r="G77" s="789"/>
      <c r="H77" s="789" t="s">
        <v>18132</v>
      </c>
    </row>
    <row r="78" spans="2:8">
      <c r="B78" s="786">
        <v>28</v>
      </c>
      <c r="C78" s="789" t="s">
        <v>18133</v>
      </c>
      <c r="D78" s="789" t="s">
        <v>18134</v>
      </c>
      <c r="E78" s="789" t="s">
        <v>18064</v>
      </c>
      <c r="F78" s="789"/>
      <c r="G78" s="789"/>
      <c r="H78" s="789"/>
    </row>
    <row r="79" spans="2:8" ht="99">
      <c r="B79" s="786">
        <v>29</v>
      </c>
      <c r="C79" s="789" t="s">
        <v>18135</v>
      </c>
      <c r="D79" s="789" t="s">
        <v>18136</v>
      </c>
      <c r="E79" s="789" t="s">
        <v>18137</v>
      </c>
      <c r="F79" s="789"/>
      <c r="G79" s="789"/>
      <c r="H79" s="789" t="s">
        <v>18138</v>
      </c>
    </row>
    <row r="80" spans="2:8" ht="99">
      <c r="B80" s="786">
        <v>30</v>
      </c>
      <c r="C80" s="789" t="s">
        <v>18139</v>
      </c>
      <c r="D80" s="789" t="s">
        <v>18140</v>
      </c>
      <c r="E80" s="789" t="s">
        <v>18141</v>
      </c>
      <c r="F80" s="789"/>
      <c r="G80" s="789"/>
      <c r="H80" s="789"/>
    </row>
    <row r="81" spans="2:8" ht="33">
      <c r="B81" s="786">
        <v>31</v>
      </c>
      <c r="C81" s="789" t="s">
        <v>18142</v>
      </c>
      <c r="D81" s="789" t="s">
        <v>18143</v>
      </c>
      <c r="E81" s="789" t="s">
        <v>18107</v>
      </c>
      <c r="F81" s="789"/>
      <c r="G81" s="789"/>
      <c r="H81" s="789" t="s">
        <v>18144</v>
      </c>
    </row>
    <row r="82" spans="2:8">
      <c r="B82" s="786">
        <v>32</v>
      </c>
      <c r="C82" s="789" t="s">
        <v>18145</v>
      </c>
      <c r="D82" s="789" t="s">
        <v>18146</v>
      </c>
      <c r="E82" s="789" t="s">
        <v>18147</v>
      </c>
      <c r="F82" s="789"/>
      <c r="G82" s="789"/>
      <c r="H82" s="789"/>
    </row>
    <row r="83" spans="2:8">
      <c r="B83" s="786">
        <v>33</v>
      </c>
      <c r="C83" s="789" t="s">
        <v>18148</v>
      </c>
      <c r="D83" s="789" t="s">
        <v>18149</v>
      </c>
      <c r="E83" s="789" t="s">
        <v>18150</v>
      </c>
      <c r="F83" s="789"/>
      <c r="G83" s="789"/>
      <c r="H83" s="789"/>
    </row>
    <row r="84" spans="2:8" ht="33">
      <c r="B84" s="786">
        <v>34</v>
      </c>
      <c r="C84" s="789" t="s">
        <v>18151</v>
      </c>
      <c r="D84" s="789" t="s">
        <v>18152</v>
      </c>
      <c r="E84" s="789" t="s">
        <v>18153</v>
      </c>
      <c r="F84" s="789"/>
      <c r="G84" s="789"/>
      <c r="H84" s="789"/>
    </row>
    <row r="85" spans="2:8" ht="33">
      <c r="B85" s="786">
        <v>35</v>
      </c>
      <c r="C85" s="789" t="s">
        <v>18154</v>
      </c>
      <c r="D85" s="789" t="s">
        <v>18155</v>
      </c>
      <c r="E85" s="789" t="s">
        <v>18153</v>
      </c>
      <c r="F85" s="789"/>
      <c r="G85" s="789"/>
      <c r="H85" s="789"/>
    </row>
    <row r="86" spans="2:8" ht="33">
      <c r="B86" s="786">
        <v>36</v>
      </c>
      <c r="C86" s="789" t="s">
        <v>18156</v>
      </c>
      <c r="D86" s="789" t="s">
        <v>18157</v>
      </c>
      <c r="E86" s="789" t="s">
        <v>18153</v>
      </c>
      <c r="F86" s="789"/>
      <c r="G86" s="789"/>
      <c r="H86" s="789"/>
    </row>
    <row r="87" spans="2:8" ht="33">
      <c r="B87" s="786">
        <v>37</v>
      </c>
      <c r="C87" s="789" t="s">
        <v>18158</v>
      </c>
      <c r="D87" s="789" t="s">
        <v>18159</v>
      </c>
      <c r="E87" s="789" t="s">
        <v>18153</v>
      </c>
      <c r="F87" s="789"/>
      <c r="G87" s="789"/>
      <c r="H87" s="789"/>
    </row>
    <row r="88" spans="2:8" ht="33">
      <c r="B88" s="786">
        <v>38</v>
      </c>
      <c r="C88" s="789" t="s">
        <v>18160</v>
      </c>
      <c r="D88" s="789" t="s">
        <v>18161</v>
      </c>
      <c r="E88" s="789" t="s">
        <v>18153</v>
      </c>
      <c r="F88" s="789"/>
      <c r="G88" s="789"/>
      <c r="H88" s="789"/>
    </row>
    <row r="89" spans="2:8" ht="33">
      <c r="B89" s="786">
        <v>39</v>
      </c>
      <c r="C89" s="789" t="s">
        <v>18162</v>
      </c>
      <c r="D89" s="789" t="s">
        <v>18163</v>
      </c>
      <c r="E89" s="789" t="s">
        <v>18153</v>
      </c>
      <c r="F89" s="789"/>
      <c r="G89" s="789"/>
      <c r="H89" s="789"/>
    </row>
    <row r="90" spans="2:8" ht="33">
      <c r="B90" s="786">
        <v>40</v>
      </c>
      <c r="C90" s="789" t="s">
        <v>18164</v>
      </c>
      <c r="D90" s="789" t="s">
        <v>18165</v>
      </c>
      <c r="E90" s="789" t="s">
        <v>18153</v>
      </c>
      <c r="F90" s="789"/>
      <c r="G90" s="789"/>
      <c r="H90" s="789"/>
    </row>
    <row r="91" spans="2:8" ht="33">
      <c r="B91" s="786">
        <v>41</v>
      </c>
      <c r="C91" s="789" t="s">
        <v>18166</v>
      </c>
      <c r="D91" s="789" t="s">
        <v>18167</v>
      </c>
      <c r="E91" s="789" t="s">
        <v>18153</v>
      </c>
      <c r="F91" s="789"/>
      <c r="G91" s="789"/>
      <c r="H91" s="789"/>
    </row>
    <row r="92" spans="2:8" ht="33">
      <c r="B92" s="786">
        <v>42</v>
      </c>
      <c r="C92" s="789" t="s">
        <v>18168</v>
      </c>
      <c r="D92" s="789" t="s">
        <v>18169</v>
      </c>
      <c r="E92" s="789" t="s">
        <v>18170</v>
      </c>
      <c r="F92" s="789"/>
      <c r="G92" s="789"/>
      <c r="H92" s="789"/>
    </row>
    <row r="93" spans="2:8" ht="33">
      <c r="B93" s="786">
        <v>43</v>
      </c>
      <c r="C93" s="789" t="s">
        <v>18171</v>
      </c>
      <c r="D93" s="789" t="s">
        <v>18172</v>
      </c>
      <c r="E93" s="789" t="s">
        <v>18170</v>
      </c>
      <c r="F93" s="789"/>
      <c r="G93" s="789"/>
      <c r="H93" s="789"/>
    </row>
    <row r="94" spans="2:8" ht="33">
      <c r="B94" s="786">
        <v>44</v>
      </c>
      <c r="C94" s="789" t="s">
        <v>18173</v>
      </c>
      <c r="D94" s="789" t="s">
        <v>18174</v>
      </c>
      <c r="E94" s="789" t="s">
        <v>18170</v>
      </c>
      <c r="F94" s="789"/>
      <c r="G94" s="789"/>
      <c r="H94" s="789"/>
    </row>
    <row r="95" spans="2:8" ht="33">
      <c r="B95" s="786">
        <v>45</v>
      </c>
      <c r="C95" s="789" t="s">
        <v>18175</v>
      </c>
      <c r="D95" s="789" t="s">
        <v>18176</v>
      </c>
      <c r="E95" s="789" t="s">
        <v>18170</v>
      </c>
      <c r="F95" s="789"/>
      <c r="G95" s="789"/>
      <c r="H95" s="789"/>
    </row>
    <row r="96" spans="2:8" ht="33">
      <c r="B96" s="786">
        <v>46</v>
      </c>
      <c r="C96" s="789" t="s">
        <v>18177</v>
      </c>
      <c r="D96" s="789" t="s">
        <v>18178</v>
      </c>
      <c r="E96" s="789" t="s">
        <v>18170</v>
      </c>
      <c r="F96" s="789"/>
      <c r="G96" s="789"/>
      <c r="H96" s="789"/>
    </row>
    <row r="97" spans="2:8" ht="33">
      <c r="B97" s="786">
        <v>47</v>
      </c>
      <c r="C97" s="789" t="s">
        <v>18179</v>
      </c>
      <c r="D97" s="789" t="s">
        <v>18180</v>
      </c>
      <c r="E97" s="789" t="s">
        <v>18170</v>
      </c>
      <c r="F97" s="789"/>
      <c r="G97" s="789"/>
      <c r="H97" s="789"/>
    </row>
    <row r="98" spans="2:8" ht="33">
      <c r="B98" s="786">
        <v>48</v>
      </c>
      <c r="C98" s="789" t="s">
        <v>18181</v>
      </c>
      <c r="D98" s="789" t="s">
        <v>18182</v>
      </c>
      <c r="E98" s="789" t="s">
        <v>18170</v>
      </c>
      <c r="F98" s="789"/>
      <c r="G98" s="789"/>
      <c r="H98" s="789"/>
    </row>
    <row r="99" spans="2:8" ht="33">
      <c r="B99" s="786">
        <v>49</v>
      </c>
      <c r="C99" s="789" t="s">
        <v>18183</v>
      </c>
      <c r="D99" s="789" t="s">
        <v>18184</v>
      </c>
      <c r="E99" s="789" t="s">
        <v>18170</v>
      </c>
      <c r="F99" s="789"/>
      <c r="G99" s="789"/>
      <c r="H99" s="789"/>
    </row>
    <row r="100" spans="2:8">
      <c r="B100" s="786">
        <v>50</v>
      </c>
      <c r="C100" s="789" t="s">
        <v>18185</v>
      </c>
      <c r="D100" s="789" t="s">
        <v>18186</v>
      </c>
      <c r="E100" s="789" t="s">
        <v>18187</v>
      </c>
      <c r="F100" s="789"/>
      <c r="G100" s="789"/>
      <c r="H100" s="789"/>
    </row>
    <row r="101" spans="2:8">
      <c r="B101" s="786">
        <v>51</v>
      </c>
      <c r="C101" s="789" t="s">
        <v>18188</v>
      </c>
      <c r="D101" s="789" t="s">
        <v>17875</v>
      </c>
      <c r="E101" s="789" t="s">
        <v>18189</v>
      </c>
      <c r="F101" s="789"/>
      <c r="G101" s="789"/>
      <c r="H101" s="789"/>
    </row>
    <row r="102" spans="2:8" ht="82.5">
      <c r="B102" s="786">
        <v>52</v>
      </c>
      <c r="C102" s="789" t="s">
        <v>18190</v>
      </c>
      <c r="D102" s="789" t="s">
        <v>18191</v>
      </c>
      <c r="E102" s="789" t="s">
        <v>17913</v>
      </c>
      <c r="F102" s="789"/>
      <c r="G102" s="789"/>
      <c r="H102" s="789" t="s">
        <v>18192</v>
      </c>
    </row>
    <row r="103" spans="2:8">
      <c r="B103" s="786">
        <v>53</v>
      </c>
      <c r="C103" s="789" t="s">
        <v>18193</v>
      </c>
      <c r="D103" s="789" t="s">
        <v>18194</v>
      </c>
      <c r="E103" s="789" t="s">
        <v>18080</v>
      </c>
      <c r="F103" s="789"/>
      <c r="G103" s="789"/>
      <c r="H103" s="789"/>
    </row>
    <row r="104" spans="2:8">
      <c r="B104" s="786">
        <v>54</v>
      </c>
      <c r="C104" s="789" t="s">
        <v>18195</v>
      </c>
      <c r="D104" s="789" t="s">
        <v>18196</v>
      </c>
      <c r="E104" s="789" t="s">
        <v>18080</v>
      </c>
      <c r="F104" s="789"/>
      <c r="G104" s="789"/>
      <c r="H104" s="789"/>
    </row>
    <row r="105" spans="2:8">
      <c r="B105" s="786">
        <v>55</v>
      </c>
      <c r="C105" s="789" t="s">
        <v>18197</v>
      </c>
      <c r="D105" s="789" t="s">
        <v>18198</v>
      </c>
      <c r="E105" s="789" t="s">
        <v>18199</v>
      </c>
      <c r="F105" s="789"/>
      <c r="G105" s="789"/>
      <c r="H105" s="789"/>
    </row>
    <row r="106" spans="2:8">
      <c r="B106" s="786">
        <v>56</v>
      </c>
      <c r="C106" s="789" t="s">
        <v>18200</v>
      </c>
      <c r="D106" s="789" t="s">
        <v>18201</v>
      </c>
      <c r="E106" s="789" t="s">
        <v>18124</v>
      </c>
      <c r="F106" s="789"/>
      <c r="G106" s="789"/>
      <c r="H106" s="789"/>
    </row>
    <row r="107" spans="2:8">
      <c r="B107" s="786">
        <v>57</v>
      </c>
      <c r="C107" s="789" t="s">
        <v>18202</v>
      </c>
      <c r="D107" s="789" t="s">
        <v>18203</v>
      </c>
      <c r="E107" s="789" t="s">
        <v>18204</v>
      </c>
      <c r="F107" s="789"/>
      <c r="G107" s="789"/>
      <c r="H107" s="789"/>
    </row>
    <row r="108" spans="2:8">
      <c r="B108" s="786">
        <v>58</v>
      </c>
      <c r="C108" s="789" t="s">
        <v>18205</v>
      </c>
      <c r="D108" s="789" t="s">
        <v>18206</v>
      </c>
      <c r="E108" s="789" t="s">
        <v>18204</v>
      </c>
      <c r="F108" s="789"/>
      <c r="G108" s="789"/>
      <c r="H108" s="789"/>
    </row>
    <row r="109" spans="2:8">
      <c r="B109" s="786">
        <v>59</v>
      </c>
      <c r="C109" s="789" t="s">
        <v>18207</v>
      </c>
      <c r="D109" s="789" t="s">
        <v>18208</v>
      </c>
      <c r="E109" s="789" t="s">
        <v>18092</v>
      </c>
      <c r="F109" s="789"/>
      <c r="G109" s="789"/>
      <c r="H109" s="789"/>
    </row>
    <row r="110" spans="2:8" ht="17.25" thickBot="1">
      <c r="B110" s="794">
        <v>60</v>
      </c>
      <c r="C110" s="789" t="s">
        <v>18209</v>
      </c>
      <c r="D110" s="789" t="s">
        <v>18210</v>
      </c>
      <c r="E110" s="789" t="s">
        <v>18092</v>
      </c>
      <c r="F110" s="789"/>
      <c r="G110" s="789"/>
      <c r="H110" s="789"/>
    </row>
  </sheetData>
  <mergeCells count="1">
    <mergeCell ref="A2:A3"/>
  </mergeCells>
  <phoneticPr fontId="2" type="noConversion"/>
  <conditionalFormatting sqref="D63">
    <cfRule type="expression" dxfId="14" priority="1">
      <formula>$A63&lt;&gt;""</formula>
    </cfRule>
  </conditionalFormatting>
  <conditionalFormatting sqref="E51:E59 E64:E69 E71:E99">
    <cfRule type="expression" dxfId="13" priority="3">
      <formula>$A51&lt;&gt;""</formula>
    </cfRule>
  </conditionalFormatting>
  <conditionalFormatting sqref="E61">
    <cfRule type="expression" dxfId="12" priority="2">
      <formula>$A61&lt;&gt;""</formula>
    </cfRule>
  </conditionalFormatting>
  <conditionalFormatting sqref="E102:E110">
    <cfRule type="expression" dxfId="11" priority="4">
      <formula>$A102&lt;&gt;""</formula>
    </cfRule>
  </conditionalFormatting>
  <dataValidations count="2">
    <dataValidation type="list" allowBlank="1" showInputMessage="1" showErrorMessage="1" sqref="C6" xr:uid="{6050F899-8EBC-4DE6-AFEA-552C61968488}">
      <formula1>"Web Service, API"</formula1>
    </dataValidation>
    <dataValidation type="list" allowBlank="1" showInputMessage="1" showErrorMessage="1" sqref="F6" xr:uid="{BA83BCB3-8151-4927-9A7F-D929F3E241E3}">
      <formula1>"IB,MB,DAWHO, IB/MB, MB/DAWHO,IB/MB/DAWHO"</formula1>
    </dataValidation>
  </dataValidations>
  <hyperlinks>
    <hyperlink ref="A2:A3" location="'API Index'!A1" display="Return to Index" xr:uid="{8A44E6C8-4FEB-4BB5-BD2A-A45FFF7241BB}"/>
  </hyperlinks>
  <pageMargins left="0.7" right="0.7" top="0.75" bottom="0.75" header="0.3" footer="0.3"/>
  <pageSetup paperSize="9" orientation="portrait" r:id="rId1"/>
</worksheet>
</file>

<file path=xl/worksheets/sheet4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AD89-DAA0-453E-A796-16623AEAAB4F}">
  <sheetPr codeName="工作表409">
    <tabColor rgb="FFFF0000"/>
  </sheetPr>
  <dimension ref="A1:M82"/>
  <sheetViews>
    <sheetView zoomScale="70" zoomScaleNormal="70" workbookViewId="0">
      <selection activeCell="A2" sqref="A2:A3"/>
    </sheetView>
  </sheetViews>
  <sheetFormatPr defaultColWidth="9" defaultRowHeight="16.5"/>
  <cols>
    <col min="2" max="2" width="11.875" customWidth="1"/>
    <col min="3" max="3" width="16.375" customWidth="1"/>
    <col min="4" max="4" width="19.75" customWidth="1"/>
    <col min="5" max="5" width="21.875" customWidth="1"/>
    <col min="6" max="6" width="15.625" customWidth="1"/>
    <col min="7" max="7" width="17.6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v>45002</v>
      </c>
      <c r="E1" s="27" t="s">
        <v>6543</v>
      </c>
      <c r="F1" s="42"/>
      <c r="G1" s="43"/>
      <c r="H1" s="43"/>
      <c r="I1" s="43"/>
    </row>
    <row r="2" spans="1:13">
      <c r="A2" s="2680" t="s">
        <v>6544</v>
      </c>
      <c r="B2" s="15" t="s">
        <v>6237</v>
      </c>
      <c r="C2" s="44" t="s">
        <v>1816</v>
      </c>
      <c r="D2" s="45"/>
      <c r="E2" s="45"/>
      <c r="F2" s="45"/>
      <c r="G2" s="45"/>
      <c r="H2" s="45"/>
      <c r="I2" s="45"/>
      <c r="J2" s="45"/>
      <c r="K2" s="45"/>
    </row>
    <row r="3" spans="1:13">
      <c r="A3" s="2681"/>
      <c r="B3" s="15" t="s">
        <v>6545</v>
      </c>
      <c r="C3" s="46">
        <v>403</v>
      </c>
      <c r="D3" s="45"/>
      <c r="E3" s="45"/>
      <c r="F3" s="45"/>
      <c r="G3" s="45"/>
      <c r="H3" s="45"/>
      <c r="I3" s="45"/>
      <c r="J3" s="45"/>
      <c r="K3" s="45"/>
    </row>
    <row r="4" spans="1:13" ht="17.25" thickBot="1">
      <c r="B4" s="14" t="s">
        <v>6546</v>
      </c>
      <c r="C4" s="47" t="s">
        <v>3924</v>
      </c>
      <c r="D4" s="14" t="s">
        <v>6547</v>
      </c>
      <c r="E4" s="47" t="s">
        <v>2094</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6235</v>
      </c>
      <c r="C6" s="56" t="s">
        <v>6561</v>
      </c>
      <c r="D6" s="694" t="s">
        <v>6233</v>
      </c>
      <c r="E6" s="694" t="s">
        <v>6233</v>
      </c>
      <c r="F6" s="56" t="s">
        <v>13035</v>
      </c>
      <c r="G6" s="55" t="s">
        <v>6564</v>
      </c>
      <c r="H6" s="55" t="s">
        <v>6842</v>
      </c>
      <c r="I6" s="55" t="s">
        <v>6565</v>
      </c>
      <c r="J6" s="55"/>
      <c r="K6" s="57" t="s">
        <v>17864</v>
      </c>
      <c r="L6" s="57" t="s">
        <v>17865</v>
      </c>
      <c r="M6" s="57" t="s">
        <v>17866</v>
      </c>
    </row>
    <row r="7" spans="1:13">
      <c r="B7" s="45"/>
      <c r="C7" s="45"/>
      <c r="D7" s="45"/>
      <c r="E7" s="45"/>
      <c r="F7" s="45"/>
      <c r="G7" s="45"/>
      <c r="H7" s="45"/>
      <c r="I7" s="45"/>
      <c r="J7" s="45"/>
      <c r="K7" s="45"/>
    </row>
    <row r="8" spans="1:13" ht="17.25" thickBot="1">
      <c r="B8" s="14" t="s">
        <v>12026</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ht="31.5">
      <c r="B10" s="62">
        <v>1</v>
      </c>
      <c r="C10" s="143" t="s">
        <v>12664</v>
      </c>
      <c r="D10" s="144" t="s">
        <v>9641</v>
      </c>
      <c r="E10" s="150" t="s">
        <v>12446</v>
      </c>
      <c r="F10" s="74"/>
      <c r="G10" s="74"/>
      <c r="H10" s="145" t="s">
        <v>12692</v>
      </c>
      <c r="I10" s="45"/>
      <c r="J10" s="45"/>
      <c r="K10" s="45"/>
    </row>
    <row r="11" spans="1:13">
      <c r="B11" s="68">
        <v>2</v>
      </c>
      <c r="C11" s="143" t="s">
        <v>12448</v>
      </c>
      <c r="D11" s="144" t="s">
        <v>12449</v>
      </c>
      <c r="E11" s="150" t="s">
        <v>12450</v>
      </c>
      <c r="F11" s="74"/>
      <c r="G11" s="74"/>
      <c r="H11" s="145" t="s">
        <v>12031</v>
      </c>
      <c r="I11" s="45"/>
      <c r="J11" s="45"/>
      <c r="K11" s="45"/>
    </row>
    <row r="12" spans="1:13" ht="94.5">
      <c r="B12" s="68">
        <v>3</v>
      </c>
      <c r="C12" s="143" t="s">
        <v>8324</v>
      </c>
      <c r="D12" s="144" t="s">
        <v>8325</v>
      </c>
      <c r="E12" s="150" t="s">
        <v>12451</v>
      </c>
      <c r="F12" s="74"/>
      <c r="G12" s="74"/>
      <c r="H12" s="145" t="s">
        <v>12452</v>
      </c>
      <c r="I12" s="45"/>
      <c r="J12" s="45"/>
      <c r="K12" s="45"/>
    </row>
    <row r="13" spans="1:13">
      <c r="B13" s="68">
        <v>4</v>
      </c>
      <c r="C13" s="143" t="s">
        <v>8362</v>
      </c>
      <c r="D13" s="144" t="s">
        <v>8363</v>
      </c>
      <c r="E13" s="150" t="s">
        <v>12453</v>
      </c>
      <c r="F13" s="74"/>
      <c r="G13" s="74"/>
      <c r="H13" s="145" t="s">
        <v>12454</v>
      </c>
      <c r="I13" s="45"/>
      <c r="J13" s="45"/>
      <c r="K13" s="45"/>
    </row>
    <row r="14" spans="1:13" ht="33">
      <c r="B14" s="68">
        <v>5</v>
      </c>
      <c r="C14" s="143" t="s">
        <v>8331</v>
      </c>
      <c r="D14" s="144" t="s">
        <v>8332</v>
      </c>
      <c r="E14" s="150"/>
      <c r="F14" s="74"/>
      <c r="G14" s="74"/>
      <c r="H14" s="145" t="s">
        <v>12456</v>
      </c>
      <c r="I14" s="45"/>
      <c r="J14" s="45"/>
      <c r="K14" s="45"/>
    </row>
    <row r="15" spans="1:13">
      <c r="B15" s="75">
        <v>6</v>
      </c>
      <c r="C15" s="143" t="s">
        <v>12666</v>
      </c>
      <c r="D15" s="144" t="s">
        <v>12458</v>
      </c>
      <c r="E15" s="150" t="s">
        <v>12446</v>
      </c>
      <c r="F15" s="74"/>
      <c r="G15" s="74"/>
      <c r="H15" s="145" t="s">
        <v>12038</v>
      </c>
      <c r="I15" s="45"/>
      <c r="J15" s="45"/>
      <c r="K15" s="45"/>
    </row>
    <row r="16" spans="1:13" ht="78.75">
      <c r="B16" s="68">
        <v>7</v>
      </c>
      <c r="C16" s="143" t="s">
        <v>12459</v>
      </c>
      <c r="D16" s="144" t="s">
        <v>12460</v>
      </c>
      <c r="E16" s="150" t="s">
        <v>12667</v>
      </c>
      <c r="F16" s="74"/>
      <c r="G16" s="74"/>
      <c r="H16" s="145" t="s">
        <v>12462</v>
      </c>
      <c r="I16" s="45"/>
      <c r="J16" s="45"/>
      <c r="K16" s="45"/>
    </row>
    <row r="17" spans="1:11" ht="47.25">
      <c r="B17" s="68">
        <v>8</v>
      </c>
      <c r="C17" s="143" t="s">
        <v>12463</v>
      </c>
      <c r="D17" s="144" t="s">
        <v>12464</v>
      </c>
      <c r="E17" s="150" t="s">
        <v>12465</v>
      </c>
      <c r="F17" s="74"/>
      <c r="G17" s="74"/>
      <c r="H17" s="145" t="s">
        <v>12466</v>
      </c>
      <c r="I17" s="45"/>
      <c r="J17" s="45"/>
      <c r="K17" s="45"/>
    </row>
    <row r="18" spans="1:11">
      <c r="B18" s="68">
        <v>9</v>
      </c>
      <c r="C18" s="138" t="s">
        <v>12668</v>
      </c>
      <c r="D18" s="141" t="s">
        <v>12669</v>
      </c>
      <c r="E18" s="150" t="s">
        <v>12670</v>
      </c>
      <c r="F18" s="71"/>
      <c r="G18" s="71"/>
      <c r="H18" s="145"/>
      <c r="I18" s="45"/>
      <c r="J18" s="45"/>
      <c r="K18" s="45"/>
    </row>
    <row r="19" spans="1:11">
      <c r="B19" s="68">
        <v>10</v>
      </c>
      <c r="C19" s="143" t="s">
        <v>12671</v>
      </c>
      <c r="D19" s="144" t="s">
        <v>12672</v>
      </c>
      <c r="E19" s="150" t="s">
        <v>12670</v>
      </c>
      <c r="F19" s="74"/>
      <c r="G19" s="74"/>
      <c r="H19" s="145"/>
      <c r="I19" s="45"/>
      <c r="J19" s="45"/>
      <c r="K19" s="45"/>
    </row>
    <row r="20" spans="1:11">
      <c r="B20" s="75">
        <v>11</v>
      </c>
      <c r="C20" s="131"/>
      <c r="D20" s="132"/>
      <c r="E20" s="133"/>
      <c r="F20" s="76"/>
      <c r="G20" s="76"/>
      <c r="H20" s="135"/>
      <c r="I20" s="45"/>
      <c r="J20" s="45"/>
      <c r="K20" s="45"/>
    </row>
    <row r="21" spans="1:11" ht="17.25" thickBot="1">
      <c r="B21" s="77">
        <v>12</v>
      </c>
      <c r="C21" s="696"/>
      <c r="D21" s="697"/>
      <c r="E21" s="698"/>
      <c r="F21" s="276"/>
      <c r="G21" s="276"/>
      <c r="H21" s="699"/>
      <c r="I21" s="45"/>
      <c r="J21" s="45"/>
      <c r="K21" s="45"/>
    </row>
    <row r="22" spans="1:11">
      <c r="B22" s="45"/>
      <c r="C22" s="45"/>
      <c r="D22" s="45"/>
      <c r="E22" s="45"/>
      <c r="F22" s="45"/>
      <c r="G22" s="45"/>
      <c r="H22" s="45"/>
      <c r="I22" s="45"/>
      <c r="J22" s="45"/>
      <c r="K22" s="45"/>
    </row>
    <row r="23" spans="1:11">
      <c r="B23" s="45"/>
      <c r="C23" s="45"/>
      <c r="D23" s="45"/>
      <c r="E23" s="45"/>
      <c r="F23" s="45"/>
      <c r="G23" s="45"/>
      <c r="H23" s="45"/>
      <c r="I23" s="45"/>
      <c r="J23" s="45"/>
      <c r="K23" s="45"/>
    </row>
    <row r="24" spans="1:11" ht="17.25" thickBot="1">
      <c r="A24" s="45"/>
      <c r="B24" s="14" t="s">
        <v>6569</v>
      </c>
      <c r="C24" s="45"/>
      <c r="D24" s="45"/>
      <c r="E24" s="45"/>
      <c r="F24" s="45"/>
      <c r="G24" s="45"/>
      <c r="H24" s="45"/>
    </row>
    <row r="25" spans="1:11" ht="33.75" thickBot="1">
      <c r="A25" s="45"/>
      <c r="B25" s="84" t="s">
        <v>6570</v>
      </c>
      <c r="C25" s="681" t="s">
        <v>6571</v>
      </c>
      <c r="D25" s="681" t="s">
        <v>6572</v>
      </c>
      <c r="E25" s="85" t="s">
        <v>6573</v>
      </c>
      <c r="F25" s="85" t="s">
        <v>6574</v>
      </c>
      <c r="G25" s="85" t="s">
        <v>6575</v>
      </c>
      <c r="H25" s="1696" t="s">
        <v>6557</v>
      </c>
    </row>
    <row r="26" spans="1:11">
      <c r="A26" s="45"/>
      <c r="B26" s="799" t="s">
        <v>12499</v>
      </c>
      <c r="C26" s="1058" t="s">
        <v>18063</v>
      </c>
      <c r="D26" s="1058" t="s">
        <v>17869</v>
      </c>
      <c r="E26" s="1058" t="s">
        <v>18064</v>
      </c>
      <c r="F26" s="1058"/>
      <c r="G26" s="1058"/>
      <c r="H26" s="520"/>
    </row>
    <row r="27" spans="1:11">
      <c r="A27" s="45"/>
      <c r="B27" s="786" t="s">
        <v>12551</v>
      </c>
      <c r="C27" s="520" t="s">
        <v>18087</v>
      </c>
      <c r="D27" s="520" t="s">
        <v>18088</v>
      </c>
      <c r="E27" s="520" t="s">
        <v>17913</v>
      </c>
      <c r="F27" s="520"/>
      <c r="G27" s="520"/>
      <c r="H27" s="520"/>
    </row>
    <row r="28" spans="1:11" ht="99">
      <c r="A28" s="45"/>
      <c r="B28" s="786" t="s">
        <v>12553</v>
      </c>
      <c r="C28" s="1699" t="s">
        <v>18211</v>
      </c>
      <c r="D28" s="1699" t="s">
        <v>18191</v>
      </c>
      <c r="E28" s="1699" t="s">
        <v>17913</v>
      </c>
      <c r="F28" s="520"/>
      <c r="G28" s="520"/>
      <c r="H28" s="520" t="s">
        <v>18212</v>
      </c>
    </row>
    <row r="29" spans="1:11">
      <c r="A29" s="45"/>
      <c r="B29" s="786" t="s">
        <v>12555</v>
      </c>
      <c r="C29" s="520" t="s">
        <v>18213</v>
      </c>
      <c r="D29" s="520" t="s">
        <v>18214</v>
      </c>
      <c r="E29" s="520" t="s">
        <v>18069</v>
      </c>
      <c r="F29" s="520"/>
      <c r="G29" s="520"/>
      <c r="H29" s="520"/>
    </row>
    <row r="30" spans="1:11">
      <c r="A30" s="45"/>
      <c r="B30" s="786">
        <v>5</v>
      </c>
      <c r="C30" s="520" t="s">
        <v>18075</v>
      </c>
      <c r="D30" s="520" t="s">
        <v>18076</v>
      </c>
      <c r="E30" s="520" t="s">
        <v>18215</v>
      </c>
      <c r="F30" s="520"/>
      <c r="G30" s="520"/>
      <c r="H30" s="520"/>
    </row>
    <row r="31" spans="1:11">
      <c r="A31" s="45"/>
      <c r="B31" s="786">
        <v>6</v>
      </c>
      <c r="C31" s="520" t="s">
        <v>18078</v>
      </c>
      <c r="D31" s="520" t="s">
        <v>18079</v>
      </c>
      <c r="E31" s="520" t="s">
        <v>12451</v>
      </c>
      <c r="F31" s="520"/>
      <c r="G31" s="520"/>
      <c r="H31" s="520"/>
    </row>
    <row r="32" spans="1:11">
      <c r="B32" s="786">
        <v>7</v>
      </c>
      <c r="C32" s="520" t="s">
        <v>18216</v>
      </c>
      <c r="D32" s="520" t="s">
        <v>18123</v>
      </c>
      <c r="E32" s="520" t="s">
        <v>18217</v>
      </c>
      <c r="F32" s="520"/>
      <c r="G32" s="520"/>
      <c r="H32" s="520"/>
      <c r="I32" s="45"/>
      <c r="J32" s="45"/>
      <c r="K32" s="45"/>
    </row>
    <row r="33" spans="2:11" ht="33">
      <c r="B33" s="786">
        <v>8</v>
      </c>
      <c r="C33" s="520" t="s">
        <v>18109</v>
      </c>
      <c r="D33" s="520" t="s">
        <v>18110</v>
      </c>
      <c r="E33" s="520" t="s">
        <v>18111</v>
      </c>
      <c r="F33" s="520"/>
      <c r="G33" s="520"/>
      <c r="H33" s="520" t="s">
        <v>18112</v>
      </c>
      <c r="I33" s="45"/>
      <c r="J33" s="45"/>
      <c r="K33" s="45"/>
    </row>
    <row r="34" spans="2:11" ht="33">
      <c r="B34" s="786">
        <v>9</v>
      </c>
      <c r="C34" s="1699" t="s">
        <v>18116</v>
      </c>
      <c r="D34" s="1699" t="s">
        <v>18117</v>
      </c>
      <c r="E34" s="1699" t="s">
        <v>18111</v>
      </c>
      <c r="F34" s="1699"/>
      <c r="G34" s="1699"/>
      <c r="H34" s="1699" t="s">
        <v>18112</v>
      </c>
      <c r="I34" s="45"/>
      <c r="J34" s="45"/>
      <c r="K34" s="45"/>
    </row>
    <row r="35" spans="2:11" ht="33">
      <c r="B35" s="786">
        <v>10</v>
      </c>
      <c r="C35" s="520" t="s">
        <v>18218</v>
      </c>
      <c r="D35" s="520" t="s">
        <v>18128</v>
      </c>
      <c r="E35" s="520" t="s">
        <v>18111</v>
      </c>
      <c r="F35" s="520"/>
      <c r="G35" s="520"/>
      <c r="H35" s="520" t="s">
        <v>18112</v>
      </c>
      <c r="I35" s="45"/>
      <c r="J35" s="45"/>
      <c r="K35" s="45"/>
    </row>
    <row r="36" spans="2:11" ht="49.5">
      <c r="B36" s="786">
        <v>11</v>
      </c>
      <c r="C36" s="520" t="s">
        <v>18219</v>
      </c>
      <c r="D36" s="520" t="s">
        <v>18114</v>
      </c>
      <c r="E36" s="520" t="s">
        <v>18111</v>
      </c>
      <c r="F36" s="520"/>
      <c r="G36" s="520"/>
      <c r="H36" s="520" t="s">
        <v>18220</v>
      </c>
      <c r="I36" s="45"/>
      <c r="J36" s="45"/>
      <c r="K36" s="45"/>
    </row>
    <row r="37" spans="2:11" ht="33">
      <c r="B37" s="786">
        <v>12</v>
      </c>
      <c r="C37" s="520" t="s">
        <v>18221</v>
      </c>
      <c r="D37" s="520" t="s">
        <v>17870</v>
      </c>
      <c r="E37" s="520" t="s">
        <v>18069</v>
      </c>
      <c r="F37" s="520"/>
      <c r="G37" s="520"/>
      <c r="H37" s="520"/>
      <c r="I37" s="45"/>
      <c r="J37" s="45"/>
      <c r="K37" s="45"/>
    </row>
    <row r="38" spans="2:11">
      <c r="B38" s="786">
        <v>13</v>
      </c>
      <c r="C38" s="520" t="s">
        <v>18222</v>
      </c>
      <c r="D38" s="520" t="s">
        <v>17872</v>
      </c>
      <c r="E38" s="520" t="s">
        <v>18071</v>
      </c>
      <c r="F38" s="520"/>
      <c r="G38" s="520"/>
      <c r="H38" s="520"/>
      <c r="I38" s="45"/>
      <c r="J38" s="45"/>
      <c r="K38" s="45"/>
    </row>
    <row r="39" spans="2:11">
      <c r="B39" s="786">
        <v>14</v>
      </c>
      <c r="C39" s="520" t="s">
        <v>18145</v>
      </c>
      <c r="D39" s="520" t="s">
        <v>18146</v>
      </c>
      <c r="E39" s="520" t="s">
        <v>18147</v>
      </c>
      <c r="F39" s="520"/>
      <c r="G39" s="520"/>
      <c r="H39" s="520"/>
    </row>
    <row r="40" spans="2:11">
      <c r="B40" s="786">
        <v>15</v>
      </c>
      <c r="C40" s="520" t="s">
        <v>18148</v>
      </c>
      <c r="D40" s="520" t="s">
        <v>18149</v>
      </c>
      <c r="E40" s="520" t="s">
        <v>18150</v>
      </c>
      <c r="F40" s="520"/>
      <c r="G40" s="520"/>
      <c r="H40" s="520"/>
      <c r="I40" s="45"/>
      <c r="J40" s="45"/>
      <c r="K40" s="45"/>
    </row>
    <row r="41" spans="2:11">
      <c r="B41" s="786">
        <v>16</v>
      </c>
      <c r="C41" s="520" t="s">
        <v>18223</v>
      </c>
      <c r="D41" s="520" t="s">
        <v>17881</v>
      </c>
      <c r="E41" s="520" t="s">
        <v>18064</v>
      </c>
      <c r="F41" s="520"/>
      <c r="G41" s="520"/>
      <c r="H41" s="520"/>
      <c r="I41" s="45"/>
      <c r="J41" s="45"/>
      <c r="K41" s="45"/>
    </row>
    <row r="42" spans="2:11">
      <c r="B42" s="786">
        <v>17</v>
      </c>
      <c r="C42" s="520" t="s">
        <v>18065</v>
      </c>
      <c r="D42" s="520" t="s">
        <v>17877</v>
      </c>
      <c r="E42" s="520" t="s">
        <v>18064</v>
      </c>
      <c r="F42" s="520"/>
      <c r="G42" s="520"/>
      <c r="H42" s="520"/>
    </row>
    <row r="43" spans="2:11" ht="66.75" thickBot="1">
      <c r="B43" s="794">
        <v>18</v>
      </c>
      <c r="C43" s="1068" t="s">
        <v>18224</v>
      </c>
      <c r="D43" s="1068" t="s">
        <v>18136</v>
      </c>
      <c r="E43" s="1068" t="s">
        <v>18092</v>
      </c>
      <c r="F43" s="1068"/>
      <c r="G43" s="1068"/>
      <c r="H43" s="520" t="s">
        <v>18225</v>
      </c>
    </row>
    <row r="44" spans="2:11">
      <c r="B44" s="146"/>
      <c r="C44" s="147"/>
      <c r="D44" s="147"/>
      <c r="E44" s="147"/>
      <c r="F44" s="147"/>
      <c r="G44" s="147"/>
      <c r="H44" s="147"/>
    </row>
    <row r="45" spans="2:11">
      <c r="B45" s="45"/>
      <c r="C45" s="45"/>
      <c r="D45" s="45"/>
      <c r="E45" s="45"/>
      <c r="F45" s="45"/>
      <c r="G45" s="45"/>
      <c r="H45" s="45"/>
    </row>
    <row r="46" spans="2:11" ht="19.5" thickBot="1">
      <c r="B46" s="656" t="s">
        <v>12059</v>
      </c>
      <c r="H46" s="45"/>
    </row>
    <row r="47" spans="2:11" ht="33.75" thickBot="1">
      <c r="B47" s="58" t="s">
        <v>6570</v>
      </c>
      <c r="C47" s="59" t="s">
        <v>6571</v>
      </c>
      <c r="D47" s="59" t="s">
        <v>6572</v>
      </c>
      <c r="E47" s="59" t="s">
        <v>6573</v>
      </c>
      <c r="F47" s="59" t="s">
        <v>6574</v>
      </c>
      <c r="G47" s="59" t="s">
        <v>6575</v>
      </c>
      <c r="H47" s="60" t="s">
        <v>6557</v>
      </c>
    </row>
    <row r="48" spans="2:11" ht="47.25">
      <c r="B48" s="62">
        <v>1</v>
      </c>
      <c r="C48" s="138"/>
      <c r="D48" s="141" t="s">
        <v>12677</v>
      </c>
      <c r="E48" s="150" t="s">
        <v>12451</v>
      </c>
      <c r="F48" s="71"/>
      <c r="G48" s="71"/>
      <c r="H48" s="145" t="s">
        <v>12678</v>
      </c>
    </row>
    <row r="49" spans="2:8" ht="31.5">
      <c r="B49" s="68">
        <v>2</v>
      </c>
      <c r="C49" s="138"/>
      <c r="D49" s="141" t="s">
        <v>8359</v>
      </c>
      <c r="E49" s="150" t="s">
        <v>12475</v>
      </c>
      <c r="F49" s="71"/>
      <c r="G49" s="71"/>
      <c r="H49" s="145" t="s">
        <v>12679</v>
      </c>
    </row>
    <row r="50" spans="2:8">
      <c r="B50" s="68"/>
      <c r="C50" s="138" t="s">
        <v>12680</v>
      </c>
      <c r="D50" s="141" t="s">
        <v>12681</v>
      </c>
      <c r="E50" s="150" t="s">
        <v>12451</v>
      </c>
      <c r="F50" s="71"/>
      <c r="G50" s="71"/>
      <c r="H50" s="145"/>
    </row>
    <row r="51" spans="2:8">
      <c r="B51" s="68">
        <v>3</v>
      </c>
      <c r="C51" s="138" t="s">
        <v>12682</v>
      </c>
      <c r="D51" s="141" t="s">
        <v>12683</v>
      </c>
      <c r="E51" s="150" t="s">
        <v>12453</v>
      </c>
      <c r="F51" s="71"/>
      <c r="G51" s="71"/>
      <c r="H51" s="145"/>
    </row>
    <row r="52" spans="2:8" ht="49.5">
      <c r="B52" s="68">
        <v>4</v>
      </c>
      <c r="C52" s="138" t="s">
        <v>12684</v>
      </c>
      <c r="D52" s="141" t="s">
        <v>8363</v>
      </c>
      <c r="E52" s="150" t="s">
        <v>12453</v>
      </c>
      <c r="F52" s="71"/>
      <c r="G52" s="71"/>
      <c r="H52" s="145" t="s">
        <v>12453</v>
      </c>
    </row>
    <row r="53" spans="2:8" ht="31.5">
      <c r="B53" s="68">
        <v>5</v>
      </c>
      <c r="C53" s="138" t="s">
        <v>12685</v>
      </c>
      <c r="D53" s="141" t="s">
        <v>12477</v>
      </c>
      <c r="E53" s="150"/>
      <c r="F53" s="71"/>
      <c r="G53" s="71"/>
      <c r="H53" s="145" t="s">
        <v>12686</v>
      </c>
    </row>
    <row r="54" spans="2:8" ht="33">
      <c r="B54" s="68">
        <v>6</v>
      </c>
      <c r="C54" s="138" t="s">
        <v>12687</v>
      </c>
      <c r="D54" s="141" t="s">
        <v>8366</v>
      </c>
      <c r="E54" s="150"/>
      <c r="F54" s="71"/>
      <c r="G54" s="71"/>
      <c r="H54" s="145"/>
    </row>
    <row r="55" spans="2:8" ht="33">
      <c r="B55" s="68">
        <v>7</v>
      </c>
      <c r="C55" s="138" t="s">
        <v>12688</v>
      </c>
      <c r="D55" s="141" t="s">
        <v>8368</v>
      </c>
      <c r="E55" s="150"/>
      <c r="F55" s="71"/>
      <c r="G55" s="71"/>
      <c r="H55" s="145"/>
    </row>
    <row r="56" spans="2:8">
      <c r="B56" s="68"/>
      <c r="C56" s="138"/>
      <c r="D56" s="141"/>
      <c r="E56" s="150"/>
      <c r="F56" s="71"/>
      <c r="G56" s="71"/>
      <c r="H56" s="145"/>
    </row>
    <row r="57" spans="2:8">
      <c r="B57" s="68"/>
      <c r="C57" s="138"/>
      <c r="D57" s="141"/>
      <c r="E57" s="150"/>
      <c r="F57" s="71"/>
      <c r="G57" s="71"/>
      <c r="H57" s="145"/>
    </row>
    <row r="58" spans="2:8">
      <c r="B58" s="75"/>
      <c r="C58" s="131"/>
      <c r="D58" s="132"/>
      <c r="E58" s="133"/>
      <c r="F58" s="76"/>
      <c r="G58" s="76"/>
      <c r="H58" s="135"/>
    </row>
    <row r="59" spans="2:8">
      <c r="B59" s="68"/>
      <c r="C59" s="72"/>
      <c r="D59" s="136"/>
      <c r="E59" s="450"/>
      <c r="F59" s="72"/>
      <c r="G59" s="72"/>
      <c r="H59" s="137"/>
    </row>
    <row r="60" spans="2:8">
      <c r="B60" s="68"/>
      <c r="C60" s="138"/>
      <c r="D60" s="139"/>
      <c r="E60" s="150"/>
      <c r="F60" s="71"/>
      <c r="G60" s="71"/>
      <c r="H60" s="140"/>
    </row>
    <row r="61" spans="2:8" ht="17.25" thickBot="1">
      <c r="B61" s="77"/>
      <c r="C61" s="696"/>
      <c r="D61" s="697"/>
      <c r="E61" s="698"/>
      <c r="F61" s="276"/>
      <c r="G61" s="276"/>
      <c r="H61" s="699"/>
    </row>
    <row r="62" spans="2:8">
      <c r="B62" s="146"/>
      <c r="C62" s="721"/>
      <c r="D62" s="722"/>
      <c r="E62" s="722"/>
      <c r="F62" s="93"/>
      <c r="G62" s="97"/>
      <c r="H62" s="723"/>
    </row>
    <row r="63" spans="2:8" ht="19.5" thickBot="1">
      <c r="B63" s="83" t="s">
        <v>6613</v>
      </c>
      <c r="H63" s="45"/>
    </row>
    <row r="64" spans="2:8" ht="33.75" thickBot="1">
      <c r="B64" s="84" t="s">
        <v>6570</v>
      </c>
      <c r="C64" s="681" t="s">
        <v>6571</v>
      </c>
      <c r="D64" s="681" t="s">
        <v>6572</v>
      </c>
      <c r="E64" s="85" t="s">
        <v>6573</v>
      </c>
      <c r="F64" s="85" t="s">
        <v>6574</v>
      </c>
      <c r="G64" s="85" t="s">
        <v>6575</v>
      </c>
      <c r="H64" s="1696" t="s">
        <v>6557</v>
      </c>
    </row>
    <row r="65" spans="2:8">
      <c r="B65" s="799">
        <v>1</v>
      </c>
      <c r="C65" s="1058" t="s">
        <v>18063</v>
      </c>
      <c r="D65" s="1058" t="s">
        <v>17869</v>
      </c>
      <c r="E65" s="1058" t="s">
        <v>18064</v>
      </c>
      <c r="F65" s="1058"/>
      <c r="G65" s="1058"/>
      <c r="H65" s="1700"/>
    </row>
    <row r="66" spans="2:8" ht="82.5">
      <c r="B66" s="786">
        <v>2</v>
      </c>
      <c r="C66" s="520" t="s">
        <v>18087</v>
      </c>
      <c r="D66" s="520" t="s">
        <v>18226</v>
      </c>
      <c r="E66" s="520" t="s">
        <v>17913</v>
      </c>
      <c r="F66" s="520"/>
      <c r="G66" s="520"/>
      <c r="H66" s="520" t="s">
        <v>18227</v>
      </c>
    </row>
    <row r="67" spans="2:8" ht="99">
      <c r="B67" s="786">
        <v>3</v>
      </c>
      <c r="C67" s="520" t="s">
        <v>18211</v>
      </c>
      <c r="D67" s="520" t="s">
        <v>18191</v>
      </c>
      <c r="E67" s="520" t="s">
        <v>13900</v>
      </c>
      <c r="F67" s="520"/>
      <c r="G67" s="520"/>
      <c r="H67" s="520" t="s">
        <v>18228</v>
      </c>
    </row>
    <row r="68" spans="2:8">
      <c r="B68" s="786">
        <v>4</v>
      </c>
      <c r="C68" s="520" t="s">
        <v>18213</v>
      </c>
      <c r="D68" s="520" t="s">
        <v>18214</v>
      </c>
      <c r="E68" s="520" t="s">
        <v>18069</v>
      </c>
      <c r="F68" s="520"/>
      <c r="G68" s="520"/>
      <c r="H68" s="520"/>
    </row>
    <row r="69" spans="2:8">
      <c r="B69" s="786">
        <v>5</v>
      </c>
      <c r="C69" s="520" t="s">
        <v>18075</v>
      </c>
      <c r="D69" s="520" t="s">
        <v>18076</v>
      </c>
      <c r="E69" s="520" t="s">
        <v>18215</v>
      </c>
      <c r="F69" s="520"/>
      <c r="G69" s="520"/>
      <c r="H69" s="793"/>
    </row>
    <row r="70" spans="2:8">
      <c r="B70" s="786">
        <v>6</v>
      </c>
      <c r="C70" s="520" t="s">
        <v>18078</v>
      </c>
      <c r="D70" s="520" t="s">
        <v>18079</v>
      </c>
      <c r="E70" s="520" t="s">
        <v>12451</v>
      </c>
      <c r="F70" s="520"/>
      <c r="G70" s="520"/>
      <c r="H70" s="793"/>
    </row>
    <row r="71" spans="2:8">
      <c r="B71" s="786">
        <v>7</v>
      </c>
      <c r="C71" s="520" t="s">
        <v>18216</v>
      </c>
      <c r="D71" s="520" t="s">
        <v>18123</v>
      </c>
      <c r="E71" s="520" t="s">
        <v>18217</v>
      </c>
      <c r="F71" s="520"/>
      <c r="G71" s="520"/>
      <c r="H71" s="793"/>
    </row>
    <row r="72" spans="2:8" ht="33">
      <c r="B72" s="786">
        <v>8</v>
      </c>
      <c r="C72" s="520" t="s">
        <v>18109</v>
      </c>
      <c r="D72" s="520" t="s">
        <v>18110</v>
      </c>
      <c r="E72" s="520" t="s">
        <v>18111</v>
      </c>
      <c r="F72" s="520"/>
      <c r="G72" s="520"/>
      <c r="H72" s="793" t="s">
        <v>18112</v>
      </c>
    </row>
    <row r="73" spans="2:8" ht="33">
      <c r="B73" s="786">
        <v>9</v>
      </c>
      <c r="C73" s="1699" t="s">
        <v>18116</v>
      </c>
      <c r="D73" s="1699" t="s">
        <v>18117</v>
      </c>
      <c r="E73" s="1699" t="s">
        <v>18111</v>
      </c>
      <c r="F73" s="1699"/>
      <c r="G73" s="1699"/>
      <c r="H73" s="1701" t="s">
        <v>18112</v>
      </c>
    </row>
    <row r="74" spans="2:8" ht="33">
      <c r="B74" s="786">
        <v>10</v>
      </c>
      <c r="C74" s="520" t="s">
        <v>18218</v>
      </c>
      <c r="D74" s="520" t="s">
        <v>18128</v>
      </c>
      <c r="E74" s="520" t="s">
        <v>18111</v>
      </c>
      <c r="F74" s="520"/>
      <c r="G74" s="520"/>
      <c r="H74" s="793" t="s">
        <v>18112</v>
      </c>
    </row>
    <row r="75" spans="2:8" ht="49.5">
      <c r="B75" s="786">
        <v>11</v>
      </c>
      <c r="C75" s="520" t="s">
        <v>18219</v>
      </c>
      <c r="D75" s="520" t="s">
        <v>18114</v>
      </c>
      <c r="E75" s="520" t="s">
        <v>18111</v>
      </c>
      <c r="F75" s="520"/>
      <c r="G75" s="520"/>
      <c r="H75" s="793" t="s">
        <v>18220</v>
      </c>
    </row>
    <row r="76" spans="2:8" ht="33">
      <c r="B76" s="786">
        <v>12</v>
      </c>
      <c r="C76" s="520" t="s">
        <v>18221</v>
      </c>
      <c r="D76" s="520" t="s">
        <v>17870</v>
      </c>
      <c r="E76" s="520" t="s">
        <v>18069</v>
      </c>
      <c r="F76" s="520"/>
      <c r="G76" s="520"/>
      <c r="H76" s="793"/>
    </row>
    <row r="77" spans="2:8">
      <c r="B77" s="786">
        <v>13</v>
      </c>
      <c r="C77" s="520" t="s">
        <v>18222</v>
      </c>
      <c r="D77" s="520" t="s">
        <v>17872</v>
      </c>
      <c r="E77" s="520" t="s">
        <v>18071</v>
      </c>
      <c r="F77" s="520"/>
      <c r="G77" s="520"/>
      <c r="H77" s="793"/>
    </row>
    <row r="78" spans="2:8">
      <c r="B78" s="786">
        <v>14</v>
      </c>
      <c r="C78" s="520" t="s">
        <v>18145</v>
      </c>
      <c r="D78" s="520" t="s">
        <v>18146</v>
      </c>
      <c r="E78" s="520" t="s">
        <v>18229</v>
      </c>
      <c r="F78" s="520"/>
      <c r="G78" s="520"/>
      <c r="H78" s="793"/>
    </row>
    <row r="79" spans="2:8">
      <c r="B79" s="786">
        <v>15</v>
      </c>
      <c r="C79" s="520" t="s">
        <v>18148</v>
      </c>
      <c r="D79" s="520" t="s">
        <v>18149</v>
      </c>
      <c r="E79" s="520" t="s">
        <v>18230</v>
      </c>
      <c r="F79" s="520"/>
      <c r="G79" s="520"/>
      <c r="H79" s="793"/>
    </row>
    <row r="80" spans="2:8">
      <c r="B80" s="786">
        <v>16</v>
      </c>
      <c r="C80" s="520" t="s">
        <v>18223</v>
      </c>
      <c r="D80" s="520" t="s">
        <v>17881</v>
      </c>
      <c r="E80" s="520" t="s">
        <v>18064</v>
      </c>
      <c r="F80" s="520"/>
      <c r="G80" s="520"/>
      <c r="H80" s="793"/>
    </row>
    <row r="81" spans="2:8">
      <c r="B81" s="786">
        <v>17</v>
      </c>
      <c r="C81" s="520" t="s">
        <v>18065</v>
      </c>
      <c r="D81" s="520" t="s">
        <v>17877</v>
      </c>
      <c r="E81" s="520" t="s">
        <v>18064</v>
      </c>
      <c r="F81" s="520"/>
      <c r="G81" s="520"/>
      <c r="H81" s="793"/>
    </row>
    <row r="82" spans="2:8" ht="17.25" thickBot="1">
      <c r="B82" s="794"/>
      <c r="C82" s="1702"/>
      <c r="D82" s="1703"/>
      <c r="E82" s="1702"/>
      <c r="F82" s="1704"/>
      <c r="G82" s="1704"/>
      <c r="H82" s="1705"/>
    </row>
  </sheetData>
  <mergeCells count="1">
    <mergeCell ref="A2:A3"/>
  </mergeCells>
  <phoneticPr fontId="2" type="noConversion"/>
  <conditionalFormatting sqref="D60">
    <cfRule type="expression" dxfId="10" priority="1">
      <formula>$A60&lt;&gt;""</formula>
    </cfRule>
  </conditionalFormatting>
  <conditionalFormatting sqref="E48:E56 E61:E66">
    <cfRule type="expression" dxfId="9" priority="3">
      <formula>$A48&lt;&gt;""</formula>
    </cfRule>
  </conditionalFormatting>
  <conditionalFormatting sqref="E58">
    <cfRule type="expression" dxfId="8" priority="2">
      <formula>$A58&lt;&gt;""</formula>
    </cfRule>
  </conditionalFormatting>
  <conditionalFormatting sqref="E68:E82">
    <cfRule type="expression" dxfId="7" priority="4">
      <formula>$A68&lt;&gt;""</formula>
    </cfRule>
  </conditionalFormatting>
  <dataValidations count="2">
    <dataValidation type="list" allowBlank="1" showInputMessage="1" showErrorMessage="1" sqref="F6" xr:uid="{BF6B31D9-105F-4470-8FD8-1B7DBC262BF4}">
      <formula1>"IB,MB,DAWHO, IB/MB, MB/DAWHO,IB/MB/DAWHO"</formula1>
    </dataValidation>
    <dataValidation type="list" allowBlank="1" showInputMessage="1" showErrorMessage="1" sqref="C6" xr:uid="{B5B9EA26-405F-4137-B7E7-98704361C48C}">
      <formula1>"Web Service, API"</formula1>
    </dataValidation>
  </dataValidations>
  <hyperlinks>
    <hyperlink ref="A2:A3" location="'API Index'!A1" display="Return to Index" xr:uid="{2EC1ACA5-DA4D-46AF-AFBA-BA178D963F5F}"/>
    <hyperlink ref="M6" r:id="rId1" xr:uid="{09F5CDB0-4ED5-4F80-9E0D-4938210A6881}"/>
    <hyperlink ref="K6" r:id="rId2" xr:uid="{CD2CD7D5-DBF0-4F79-A7E3-2A7C9639F957}"/>
    <hyperlink ref="L6" r:id="rId3" xr:uid="{15FFB8C8-C95E-408B-AFAB-F997F51FBF97}"/>
  </hyperlinks>
  <pageMargins left="0.7" right="0.7" top="0.75" bottom="0.75" header="0.3" footer="0.3"/>
  <pageSetup paperSize="9" orientation="portrait" r:id="rId4"/>
</worksheet>
</file>

<file path=xl/worksheets/sheet4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147FF-6277-4F35-B72B-A3122F9F2238}">
  <sheetPr codeName="工作表410">
    <tabColor theme="5"/>
  </sheetPr>
  <dimension ref="A1:M52"/>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404</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55" t="s">
        <v>3935</v>
      </c>
      <c r="C6" s="56" t="s">
        <v>2093</v>
      </c>
      <c r="D6" s="55" t="s">
        <v>3934</v>
      </c>
      <c r="E6" s="55" t="s">
        <v>3936</v>
      </c>
      <c r="F6" s="56" t="s">
        <v>6841</v>
      </c>
      <c r="G6" s="55" t="s">
        <v>9500</v>
      </c>
      <c r="H6" s="55"/>
      <c r="I6" s="55" t="s">
        <v>6565</v>
      </c>
      <c r="J6" s="55"/>
      <c r="K6" s="57" t="s">
        <v>18231</v>
      </c>
      <c r="L6" s="57"/>
      <c r="M6" s="57"/>
    </row>
    <row r="7" spans="1:13">
      <c r="B7" s="500"/>
      <c r="C7" s="501"/>
      <c r="D7" s="500"/>
      <c r="E7" s="502"/>
      <c r="F7" s="502"/>
      <c r="G7" s="502"/>
      <c r="H7" s="502"/>
      <c r="I7" s="45"/>
      <c r="J7" s="45"/>
      <c r="K7" s="45"/>
    </row>
    <row r="8" spans="1:13">
      <c r="I8" s="45"/>
      <c r="J8" s="45"/>
      <c r="K8" s="45"/>
    </row>
    <row r="9" spans="1:13" ht="17.25" thickBot="1">
      <c r="B9" s="1152" t="s">
        <v>6569</v>
      </c>
      <c r="C9" s="61" t="s">
        <v>13395</v>
      </c>
      <c r="D9" s="61"/>
      <c r="E9" s="61"/>
      <c r="F9" s="61"/>
      <c r="G9" s="61"/>
      <c r="H9" s="61"/>
      <c r="I9" s="45"/>
      <c r="J9" s="45"/>
      <c r="K9" s="45"/>
    </row>
    <row r="10" spans="1:13" ht="17.25" thickBot="1">
      <c r="B10" s="58" t="s">
        <v>14052</v>
      </c>
      <c r="C10" s="1582" t="s">
        <v>6571</v>
      </c>
      <c r="D10" s="1582" t="s">
        <v>6572</v>
      </c>
      <c r="E10" s="1582" t="s">
        <v>6573</v>
      </c>
      <c r="F10" s="1582" t="s">
        <v>6574</v>
      </c>
      <c r="G10" s="1582" t="s">
        <v>6575</v>
      </c>
      <c r="H10" s="1583" t="s">
        <v>6557</v>
      </c>
      <c r="I10" s="45"/>
      <c r="J10" s="45"/>
      <c r="K10" s="45"/>
    </row>
    <row r="11" spans="1:13" ht="17.25" thickBot="1">
      <c r="B11" s="1572">
        <v>1</v>
      </c>
      <c r="C11" s="1581"/>
      <c r="D11" s="2377" t="s">
        <v>16674</v>
      </c>
      <c r="E11" s="1573" t="s">
        <v>6938</v>
      </c>
      <c r="F11" s="80" t="s">
        <v>6584</v>
      </c>
      <c r="G11" s="275"/>
      <c r="H11" s="1574" t="s">
        <v>16675</v>
      </c>
      <c r="I11" s="45"/>
      <c r="J11" s="45"/>
      <c r="K11" s="45"/>
    </row>
    <row r="12" spans="1:13">
      <c r="B12" s="1575"/>
      <c r="C12" s="822"/>
      <c r="D12" s="151"/>
      <c r="E12" s="1416"/>
      <c r="F12" s="146"/>
      <c r="G12" s="146"/>
      <c r="H12" s="1576"/>
      <c r="I12" s="45"/>
      <c r="J12" s="45"/>
      <c r="K12" s="45"/>
    </row>
    <row r="13" spans="1:13" ht="17.25" thickBot="1">
      <c r="B13" s="1152" t="s">
        <v>6569</v>
      </c>
      <c r="C13" s="61" t="s">
        <v>9506</v>
      </c>
      <c r="D13" s="61"/>
      <c r="E13" s="61"/>
      <c r="F13" s="61"/>
      <c r="G13" s="61"/>
      <c r="H13" s="61"/>
      <c r="I13" s="45"/>
      <c r="J13" s="45"/>
      <c r="K13" s="45"/>
    </row>
    <row r="14" spans="1:13" ht="17.25" thickBot="1">
      <c r="B14" s="58" t="s">
        <v>6570</v>
      </c>
      <c r="C14" s="1582" t="s">
        <v>6571</v>
      </c>
      <c r="D14" s="1582" t="s">
        <v>6572</v>
      </c>
      <c r="E14" s="1582" t="s">
        <v>6573</v>
      </c>
      <c r="F14" s="1582" t="s">
        <v>6574</v>
      </c>
      <c r="G14" s="1582" t="s">
        <v>6575</v>
      </c>
      <c r="H14" s="1583" t="s">
        <v>6557</v>
      </c>
      <c r="I14" s="45"/>
      <c r="J14" s="45"/>
      <c r="K14" s="45"/>
    </row>
    <row r="15" spans="1:13">
      <c r="B15" s="68">
        <v>1</v>
      </c>
      <c r="C15" s="141"/>
      <c r="D15" s="139" t="s">
        <v>13395</v>
      </c>
      <c r="E15" s="150"/>
      <c r="F15" s="71" t="s">
        <v>6584</v>
      </c>
      <c r="G15" s="150"/>
      <c r="H15" s="145"/>
      <c r="I15" s="45"/>
      <c r="J15" s="45"/>
      <c r="K15" s="45"/>
    </row>
    <row r="16" spans="1:13">
      <c r="B16" s="68">
        <v>1.1000000000000001</v>
      </c>
      <c r="C16" s="141" t="s">
        <v>16698</v>
      </c>
      <c r="D16" s="139" t="s">
        <v>12714</v>
      </c>
      <c r="E16" s="1565" t="s">
        <v>7236</v>
      </c>
      <c r="F16" s="71" t="s">
        <v>6584</v>
      </c>
      <c r="G16" s="150"/>
      <c r="H16" s="736"/>
      <c r="I16" s="45"/>
      <c r="J16" s="45"/>
      <c r="K16" s="45"/>
    </row>
    <row r="17" spans="2:11">
      <c r="B17" s="68">
        <v>1.2</v>
      </c>
      <c r="C17" s="139" t="s">
        <v>16750</v>
      </c>
      <c r="D17" s="141" t="s">
        <v>16678</v>
      </c>
      <c r="E17" s="1565" t="s">
        <v>16679</v>
      </c>
      <c r="F17" s="71" t="s">
        <v>6584</v>
      </c>
      <c r="G17" s="150"/>
      <c r="H17" s="145"/>
      <c r="I17" s="45"/>
      <c r="J17" s="45"/>
      <c r="K17" s="45"/>
    </row>
    <row r="18" spans="2:11">
      <c r="B18" s="68">
        <v>1.3</v>
      </c>
      <c r="C18" s="139" t="s">
        <v>16751</v>
      </c>
      <c r="D18" s="141" t="s">
        <v>12719</v>
      </c>
      <c r="E18" s="1565" t="s">
        <v>7011</v>
      </c>
      <c r="F18" s="71"/>
      <c r="G18" s="150"/>
      <c r="H18" s="145"/>
      <c r="I18" s="45"/>
      <c r="J18" s="45"/>
      <c r="K18" s="45"/>
    </row>
    <row r="19" spans="2:11">
      <c r="B19" s="68">
        <v>1.4</v>
      </c>
      <c r="C19" s="139" t="s">
        <v>16752</v>
      </c>
      <c r="D19" s="141" t="s">
        <v>12704</v>
      </c>
      <c r="E19" s="1565" t="s">
        <v>16682</v>
      </c>
      <c r="F19" s="71" t="s">
        <v>6584</v>
      </c>
      <c r="G19" s="150"/>
      <c r="H19" s="145" t="s">
        <v>16753</v>
      </c>
      <c r="I19" s="45"/>
      <c r="J19" s="45"/>
      <c r="K19" s="45"/>
    </row>
    <row r="20" spans="2:11">
      <c r="B20" s="68">
        <v>1.5</v>
      </c>
      <c r="C20" s="141" t="s">
        <v>16702</v>
      </c>
      <c r="D20" s="139" t="s">
        <v>16685</v>
      </c>
      <c r="E20" s="1565" t="s">
        <v>7236</v>
      </c>
      <c r="F20" s="71" t="s">
        <v>6584</v>
      </c>
      <c r="G20" s="150"/>
      <c r="H20" s="145"/>
      <c r="I20" s="45"/>
      <c r="J20" s="45"/>
      <c r="K20" s="45"/>
    </row>
    <row r="21" spans="2:11">
      <c r="B21" s="68">
        <v>1.6</v>
      </c>
      <c r="C21" s="141" t="s">
        <v>16703</v>
      </c>
      <c r="D21" s="139" t="s">
        <v>16687</v>
      </c>
      <c r="E21" s="1565" t="s">
        <v>7011</v>
      </c>
      <c r="F21" s="71" t="s">
        <v>6584</v>
      </c>
      <c r="G21" s="150"/>
      <c r="H21" s="736"/>
      <c r="I21" s="45"/>
      <c r="J21" s="45"/>
      <c r="K21" s="45"/>
    </row>
    <row r="22" spans="2:11">
      <c r="B22" s="68">
        <v>1.7</v>
      </c>
      <c r="C22" s="139" t="s">
        <v>16754</v>
      </c>
      <c r="D22" s="141" t="s">
        <v>12722</v>
      </c>
      <c r="E22" s="1565" t="s">
        <v>16689</v>
      </c>
      <c r="F22" s="71" t="s">
        <v>6579</v>
      </c>
      <c r="G22" s="150"/>
      <c r="H22" s="145"/>
      <c r="I22" s="45"/>
      <c r="J22" s="45"/>
      <c r="K22" s="45"/>
    </row>
    <row r="23" spans="2:11" ht="16.5" customHeight="1">
      <c r="B23" s="68">
        <v>1.8</v>
      </c>
      <c r="C23" s="139" t="s">
        <v>16755</v>
      </c>
      <c r="D23" s="141" t="s">
        <v>16691</v>
      </c>
      <c r="E23" s="1565" t="s">
        <v>7011</v>
      </c>
      <c r="F23" s="71"/>
      <c r="G23" s="150"/>
      <c r="H23" s="145"/>
      <c r="I23" s="45"/>
      <c r="J23" s="45"/>
      <c r="K23" s="45"/>
    </row>
    <row r="24" spans="2:11" ht="16.5" customHeight="1">
      <c r="B24" s="68">
        <v>1.9</v>
      </c>
      <c r="C24" s="139" t="s">
        <v>16756</v>
      </c>
      <c r="D24" s="141" t="s">
        <v>16693</v>
      </c>
      <c r="E24" s="1565" t="s">
        <v>7011</v>
      </c>
      <c r="F24" s="71"/>
      <c r="G24" s="150"/>
      <c r="H24" s="145"/>
      <c r="I24" s="45"/>
      <c r="J24" s="45"/>
      <c r="K24" s="45"/>
    </row>
    <row r="25" spans="2:11">
      <c r="B25" s="68" t="s">
        <v>16694</v>
      </c>
      <c r="C25" s="141" t="s">
        <v>16707</v>
      </c>
      <c r="D25" s="139" t="s">
        <v>7068</v>
      </c>
      <c r="E25" s="1565" t="s">
        <v>16689</v>
      </c>
      <c r="F25" s="71"/>
      <c r="G25" s="150"/>
      <c r="H25" s="145"/>
      <c r="I25" s="45"/>
      <c r="J25" s="45"/>
      <c r="K25" s="45"/>
    </row>
    <row r="26" spans="2:11">
      <c r="B26" s="68" t="s">
        <v>16696</v>
      </c>
      <c r="C26" s="141"/>
      <c r="D26" s="139" t="s">
        <v>16513</v>
      </c>
      <c r="E26" s="1565"/>
      <c r="F26" s="71" t="s">
        <v>6584</v>
      </c>
      <c r="G26" s="150"/>
      <c r="H26" s="736"/>
      <c r="I26" s="45"/>
      <c r="J26" s="45"/>
      <c r="K26" s="45"/>
    </row>
    <row r="27" spans="2:11">
      <c r="B27" s="68" t="s">
        <v>7764</v>
      </c>
      <c r="C27" s="139" t="s">
        <v>16757</v>
      </c>
      <c r="D27" s="141" t="s">
        <v>6847</v>
      </c>
      <c r="E27" s="1565" t="s">
        <v>7222</v>
      </c>
      <c r="F27" s="71" t="s">
        <v>6579</v>
      </c>
      <c r="G27" s="150"/>
      <c r="H27" s="736" t="s">
        <v>16697</v>
      </c>
      <c r="I27" s="45"/>
      <c r="J27" s="45"/>
      <c r="K27" s="45"/>
    </row>
    <row r="28" spans="2:11" ht="17.25" thickBot="1">
      <c r="B28" s="1572" t="s">
        <v>16758</v>
      </c>
      <c r="C28" s="273" t="s">
        <v>18232</v>
      </c>
      <c r="D28" s="274" t="s">
        <v>18233</v>
      </c>
      <c r="E28" s="1573" t="s">
        <v>7213</v>
      </c>
      <c r="F28" s="80" t="s">
        <v>6584</v>
      </c>
      <c r="G28" s="275"/>
      <c r="H28" s="277" t="s">
        <v>18234</v>
      </c>
      <c r="I28" s="45"/>
      <c r="J28" s="45"/>
      <c r="K28" s="45"/>
    </row>
    <row r="29" spans="2:11">
      <c r="B29" s="61"/>
      <c r="C29" s="61"/>
      <c r="D29" s="61"/>
      <c r="E29" s="61"/>
      <c r="F29" s="61"/>
      <c r="G29" s="61"/>
      <c r="H29" s="61"/>
    </row>
    <row r="30" spans="2:11" ht="19.5" thickBot="1">
      <c r="B30" s="83" t="s">
        <v>6613</v>
      </c>
      <c r="C30" s="61"/>
      <c r="D30" s="61"/>
      <c r="E30" s="61"/>
      <c r="F30" s="61"/>
      <c r="G30" s="61"/>
      <c r="H30" s="61"/>
    </row>
    <row r="31" spans="2:11" ht="17.25" thickBot="1">
      <c r="B31" s="58" t="s">
        <v>6570</v>
      </c>
      <c r="C31" s="1582" t="s">
        <v>6571</v>
      </c>
      <c r="D31" s="1582" t="s">
        <v>6572</v>
      </c>
      <c r="E31" s="1582" t="s">
        <v>6573</v>
      </c>
      <c r="F31" s="1582" t="s">
        <v>6574</v>
      </c>
      <c r="G31" s="1582" t="s">
        <v>6575</v>
      </c>
      <c r="H31" s="1583" t="s">
        <v>6557</v>
      </c>
    </row>
    <row r="32" spans="2:11">
      <c r="B32" s="1584">
        <v>1</v>
      </c>
      <c r="C32" s="363"/>
      <c r="D32" s="363" t="s">
        <v>13395</v>
      </c>
      <c r="E32" s="363" t="s">
        <v>7011</v>
      </c>
      <c r="F32" s="146"/>
      <c r="G32" s="1577"/>
      <c r="H32" s="1585"/>
    </row>
    <row r="33" spans="2:8">
      <c r="B33" s="1584">
        <v>1.1000000000000001</v>
      </c>
      <c r="C33" s="363" t="s">
        <v>16698</v>
      </c>
      <c r="D33" s="363" t="s">
        <v>12714</v>
      </c>
      <c r="E33" s="363" t="s">
        <v>7011</v>
      </c>
      <c r="F33" s="146"/>
      <c r="G33" s="1577"/>
      <c r="H33" s="1585"/>
    </row>
    <row r="34" spans="2:8">
      <c r="B34" s="1586">
        <v>1.2</v>
      </c>
      <c r="C34" s="363" t="s">
        <v>16699</v>
      </c>
      <c r="D34" s="363" t="s">
        <v>12717</v>
      </c>
      <c r="E34" s="363" t="s">
        <v>7011</v>
      </c>
      <c r="F34" s="146"/>
      <c r="G34" s="887"/>
      <c r="H34" s="135"/>
    </row>
    <row r="35" spans="2:8">
      <c r="B35" s="1586">
        <v>1.3</v>
      </c>
      <c r="C35" s="363" t="s">
        <v>16700</v>
      </c>
      <c r="D35" s="363" t="s">
        <v>12719</v>
      </c>
      <c r="E35" s="1714" t="s">
        <v>7011</v>
      </c>
      <c r="F35" s="146"/>
      <c r="G35" s="887"/>
      <c r="H35" s="135"/>
    </row>
    <row r="36" spans="2:8">
      <c r="B36" s="1586">
        <v>1.4</v>
      </c>
      <c r="C36" s="363" t="s">
        <v>16701</v>
      </c>
      <c r="D36" s="363" t="s">
        <v>12704</v>
      </c>
      <c r="E36" s="363" t="s">
        <v>7011</v>
      </c>
      <c r="F36" s="146"/>
      <c r="G36" s="887"/>
      <c r="H36" s="1587"/>
    </row>
    <row r="37" spans="2:8">
      <c r="B37" s="1586">
        <v>1.5</v>
      </c>
      <c r="C37" s="363" t="s">
        <v>16702</v>
      </c>
      <c r="D37" s="363" t="s">
        <v>16685</v>
      </c>
      <c r="E37" s="363" t="s">
        <v>7011</v>
      </c>
      <c r="F37" s="146"/>
      <c r="G37" s="887"/>
      <c r="H37" s="135"/>
    </row>
    <row r="38" spans="2:8" ht="16.5" customHeight="1">
      <c r="B38" s="1584">
        <v>1.6</v>
      </c>
      <c r="C38" s="363" t="s">
        <v>16703</v>
      </c>
      <c r="D38" s="363" t="s">
        <v>16687</v>
      </c>
      <c r="E38" s="363" t="s">
        <v>7011</v>
      </c>
      <c r="F38" s="146"/>
      <c r="G38" s="887"/>
      <c r="H38" s="135"/>
    </row>
    <row r="39" spans="2:8">
      <c r="B39" s="1586">
        <v>1.7</v>
      </c>
      <c r="C39" s="363" t="s">
        <v>16704</v>
      </c>
      <c r="D39" s="363" t="s">
        <v>12722</v>
      </c>
      <c r="E39" s="363" t="s">
        <v>7011</v>
      </c>
      <c r="F39" s="146"/>
      <c r="G39" s="887"/>
      <c r="H39" s="135"/>
    </row>
    <row r="40" spans="2:8" ht="33">
      <c r="B40" s="1586">
        <v>1.8</v>
      </c>
      <c r="C40" s="363" t="s">
        <v>16705</v>
      </c>
      <c r="D40" s="363" t="s">
        <v>16691</v>
      </c>
      <c r="E40" s="363" t="s">
        <v>7011</v>
      </c>
      <c r="F40" s="146"/>
      <c r="G40" s="887"/>
      <c r="H40" s="135"/>
    </row>
    <row r="41" spans="2:8">
      <c r="B41" s="1588">
        <v>1.9</v>
      </c>
      <c r="C41" s="363" t="s">
        <v>16706</v>
      </c>
      <c r="D41" s="363" t="s">
        <v>16693</v>
      </c>
      <c r="E41" s="363" t="s">
        <v>7011</v>
      </c>
      <c r="F41" s="146"/>
      <c r="G41" s="1578"/>
      <c r="H41" s="1589"/>
    </row>
    <row r="42" spans="2:8">
      <c r="B42" s="1588" t="s">
        <v>16694</v>
      </c>
      <c r="C42" s="363" t="s">
        <v>16707</v>
      </c>
      <c r="D42" s="363" t="s">
        <v>7068</v>
      </c>
      <c r="E42" s="363" t="s">
        <v>7011</v>
      </c>
      <c r="F42" s="146"/>
      <c r="G42" s="1578"/>
      <c r="H42" s="1589"/>
    </row>
    <row r="43" spans="2:8" ht="32.25">
      <c r="B43" s="1588">
        <v>1.1100000000000001</v>
      </c>
      <c r="C43" s="363" t="s">
        <v>16708</v>
      </c>
      <c r="D43" s="363" t="s">
        <v>16709</v>
      </c>
      <c r="E43" s="363" t="s">
        <v>7011</v>
      </c>
      <c r="F43" s="146"/>
      <c r="G43" s="1578"/>
      <c r="H43" s="1589"/>
    </row>
    <row r="44" spans="2:8">
      <c r="B44" s="1588" t="s">
        <v>16710</v>
      </c>
      <c r="C44" s="363" t="s">
        <v>16711</v>
      </c>
      <c r="D44" s="363" t="s">
        <v>16712</v>
      </c>
      <c r="E44" s="363" t="s">
        <v>7011</v>
      </c>
      <c r="F44" s="146"/>
      <c r="G44" s="1578"/>
      <c r="H44" s="1589"/>
    </row>
    <row r="45" spans="2:8">
      <c r="B45" s="1588" t="s">
        <v>16713</v>
      </c>
      <c r="C45" s="363" t="s">
        <v>16714</v>
      </c>
      <c r="D45" s="363" t="s">
        <v>16715</v>
      </c>
      <c r="E45" s="363" t="s">
        <v>7011</v>
      </c>
      <c r="F45" s="146"/>
      <c r="G45" s="1578"/>
      <c r="H45" s="1589"/>
    </row>
    <row r="46" spans="2:8">
      <c r="B46" s="1588" t="s">
        <v>16696</v>
      </c>
      <c r="C46" s="363" t="s">
        <v>16716</v>
      </c>
      <c r="D46" s="363" t="s">
        <v>13939</v>
      </c>
      <c r="E46" s="363" t="s">
        <v>7011</v>
      </c>
      <c r="F46" s="146"/>
      <c r="G46" s="1578"/>
      <c r="H46" s="1589"/>
    </row>
    <row r="47" spans="2:8">
      <c r="B47" s="1588" t="s">
        <v>16717</v>
      </c>
      <c r="C47" s="363" t="s">
        <v>16718</v>
      </c>
      <c r="D47" s="363" t="s">
        <v>16719</v>
      </c>
      <c r="E47" s="363" t="s">
        <v>6938</v>
      </c>
      <c r="F47" s="146"/>
      <c r="G47" s="1578"/>
      <c r="H47" s="1589"/>
    </row>
    <row r="48" spans="2:8">
      <c r="B48" s="1588" t="s">
        <v>16720</v>
      </c>
      <c r="C48" s="363"/>
      <c r="D48" s="363" t="s">
        <v>14103</v>
      </c>
      <c r="E48" s="363" t="s">
        <v>12842</v>
      </c>
      <c r="F48" s="146"/>
      <c r="G48" s="1578"/>
      <c r="H48" s="1589"/>
    </row>
    <row r="49" spans="2:8">
      <c r="B49" s="1588" t="s">
        <v>7899</v>
      </c>
      <c r="C49" s="94" t="s">
        <v>13170</v>
      </c>
      <c r="D49" s="61" t="s">
        <v>16746</v>
      </c>
      <c r="E49" s="61" t="s">
        <v>13172</v>
      </c>
      <c r="F49" s="146"/>
      <c r="G49" s="1578"/>
      <c r="H49" s="1589"/>
    </row>
    <row r="50" spans="2:8">
      <c r="B50" s="1588" t="s">
        <v>16741</v>
      </c>
      <c r="C50" s="61" t="s">
        <v>16742</v>
      </c>
      <c r="D50" s="61" t="s">
        <v>16743</v>
      </c>
      <c r="E50" s="363" t="s">
        <v>12842</v>
      </c>
      <c r="F50" s="146"/>
      <c r="G50" s="1578"/>
      <c r="H50" s="1589"/>
    </row>
    <row r="51" spans="2:8">
      <c r="B51" s="1588" t="s">
        <v>7078</v>
      </c>
      <c r="C51" s="363" t="s">
        <v>16744</v>
      </c>
      <c r="D51" s="61" t="s">
        <v>12792</v>
      </c>
      <c r="E51" s="363" t="s">
        <v>12842</v>
      </c>
      <c r="F51" s="146"/>
      <c r="G51" s="1578"/>
      <c r="H51" s="1589"/>
    </row>
    <row r="52" spans="2:8" ht="17.25" thickBot="1">
      <c r="B52" s="1572" t="s">
        <v>7082</v>
      </c>
      <c r="C52" s="273" t="s">
        <v>13170</v>
      </c>
      <c r="D52" s="274" t="s">
        <v>16746</v>
      </c>
      <c r="E52" s="1573" t="s">
        <v>13172</v>
      </c>
      <c r="F52" s="275"/>
      <c r="G52" s="275"/>
      <c r="H52" s="277"/>
    </row>
  </sheetData>
  <mergeCells count="1">
    <mergeCell ref="A2:A3"/>
  </mergeCells>
  <phoneticPr fontId="2" type="noConversion"/>
  <dataValidations count="2">
    <dataValidation type="list" allowBlank="1" showInputMessage="1" showErrorMessage="1" sqref="C6" xr:uid="{9AC1DA6A-AC3E-47A9-9D88-17C3E600BC2B}">
      <formula1>"Web Service, API"</formula1>
    </dataValidation>
    <dataValidation type="list" allowBlank="1" showInputMessage="1" showErrorMessage="1" sqref="F6" xr:uid="{BB27B1D1-1B33-493B-8E15-9CBD0054A1C1}">
      <formula1>"IB,MB,DAWHO, IB/MB, MB/DAWHO,IB/MB/DAWHO"</formula1>
    </dataValidation>
  </dataValidations>
  <hyperlinks>
    <hyperlink ref="A2:A3" location="'API Index'!A1" display="Return to Index" xr:uid="{911FB50A-BE20-4B99-858A-203318EE0484}"/>
    <hyperlink ref="K6" r:id="rId1" xr:uid="{B80034D1-6726-4C7E-8C92-C9A95C6ADB56}"/>
  </hyperlinks>
  <pageMargins left="0.7" right="0.7" top="0.75" bottom="0.75" header="0.3" footer="0.3"/>
  <pageSetup paperSize="9" orientation="portrait" r:id="rId2"/>
</worksheet>
</file>

<file path=xl/worksheets/sheet4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6B7F7-B0F4-42AF-AB0E-4A56F2055EF0}">
  <sheetPr codeName="工作表411">
    <tabColor theme="5"/>
  </sheetPr>
  <dimension ref="A1:M58"/>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50.375"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405</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55" t="s">
        <v>2177</v>
      </c>
      <c r="C6" s="56" t="s">
        <v>2093</v>
      </c>
      <c r="D6" s="55" t="s">
        <v>3940</v>
      </c>
      <c r="E6" s="55" t="s">
        <v>3941</v>
      </c>
      <c r="F6" s="56" t="s">
        <v>6841</v>
      </c>
      <c r="G6" s="55" t="s">
        <v>9500</v>
      </c>
      <c r="H6" s="55"/>
      <c r="I6" s="55" t="s">
        <v>6565</v>
      </c>
      <c r="J6" s="55" t="s">
        <v>16870</v>
      </c>
      <c r="K6" s="57" t="s">
        <v>18235</v>
      </c>
      <c r="L6" s="57"/>
      <c r="M6" s="57"/>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c r="C11" s="1581"/>
      <c r="D11" s="274"/>
      <c r="E11" s="1573"/>
      <c r="F11" s="80"/>
      <c r="G11" s="275"/>
      <c r="H11" s="1574"/>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13395</v>
      </c>
      <c r="E15" s="150"/>
      <c r="F15" s="71" t="s">
        <v>6584</v>
      </c>
      <c r="G15" s="150"/>
      <c r="H15" s="145"/>
    </row>
    <row r="16" spans="1:13">
      <c r="B16" s="68">
        <v>1.1000000000000001</v>
      </c>
      <c r="C16" s="141" t="s">
        <v>16698</v>
      </c>
      <c r="D16" s="139" t="s">
        <v>12714</v>
      </c>
      <c r="E16" s="1565" t="s">
        <v>7236</v>
      </c>
      <c r="F16" s="71" t="s">
        <v>6584</v>
      </c>
      <c r="G16" s="150"/>
      <c r="H16" s="736"/>
    </row>
    <row r="17" spans="2:8">
      <c r="B17" s="68">
        <v>1.2</v>
      </c>
      <c r="C17" s="139" t="s">
        <v>16750</v>
      </c>
      <c r="D17" s="141" t="s">
        <v>16678</v>
      </c>
      <c r="E17" s="1565" t="s">
        <v>16679</v>
      </c>
      <c r="F17" s="71" t="s">
        <v>6584</v>
      </c>
      <c r="G17" s="150"/>
      <c r="H17" s="145"/>
    </row>
    <row r="18" spans="2:8">
      <c r="B18" s="68">
        <v>1.3</v>
      </c>
      <c r="C18" s="139" t="s">
        <v>16751</v>
      </c>
      <c r="D18" s="141" t="s">
        <v>12719</v>
      </c>
      <c r="E18" s="1565" t="s">
        <v>7011</v>
      </c>
      <c r="F18" s="71"/>
      <c r="G18" s="150"/>
      <c r="H18" s="145"/>
    </row>
    <row r="19" spans="2:8">
      <c r="B19" s="68">
        <v>1.4</v>
      </c>
      <c r="C19" s="139" t="s">
        <v>16752</v>
      </c>
      <c r="D19" s="141" t="s">
        <v>12704</v>
      </c>
      <c r="E19" s="1565" t="s">
        <v>16682</v>
      </c>
      <c r="F19" s="71" t="s">
        <v>6584</v>
      </c>
      <c r="G19" s="150"/>
      <c r="H19" s="145" t="s">
        <v>16753</v>
      </c>
    </row>
    <row r="20" spans="2:8">
      <c r="B20" s="68">
        <v>1.5</v>
      </c>
      <c r="C20" s="141" t="s">
        <v>16702</v>
      </c>
      <c r="D20" s="139" t="s">
        <v>16685</v>
      </c>
      <c r="E20" s="1565" t="s">
        <v>7236</v>
      </c>
      <c r="F20" s="71" t="s">
        <v>6584</v>
      </c>
      <c r="G20" s="150"/>
      <c r="H20" s="145"/>
    </row>
    <row r="21" spans="2:8">
      <c r="B21" s="68">
        <v>1.6</v>
      </c>
      <c r="C21" s="141" t="s">
        <v>16703</v>
      </c>
      <c r="D21" s="139" t="s">
        <v>16687</v>
      </c>
      <c r="E21" s="1565" t="s">
        <v>7011</v>
      </c>
      <c r="F21" s="71" t="s">
        <v>6584</v>
      </c>
      <c r="G21" s="150"/>
      <c r="H21" s="736"/>
    </row>
    <row r="22" spans="2:8">
      <c r="B22" s="68">
        <v>1.7</v>
      </c>
      <c r="C22" s="139" t="s">
        <v>16754</v>
      </c>
      <c r="D22" s="141" t="s">
        <v>12722</v>
      </c>
      <c r="E22" s="1565" t="s">
        <v>16689</v>
      </c>
      <c r="F22" s="71" t="s">
        <v>6579</v>
      </c>
      <c r="G22" s="150"/>
      <c r="H22" s="145"/>
    </row>
    <row r="23" spans="2:8" ht="16.5" customHeight="1">
      <c r="B23" s="68">
        <v>1.8</v>
      </c>
      <c r="C23" s="139" t="s">
        <v>16755</v>
      </c>
      <c r="D23" s="141" t="s">
        <v>16691</v>
      </c>
      <c r="E23" s="1565" t="s">
        <v>7011</v>
      </c>
      <c r="F23" s="71"/>
      <c r="G23" s="150"/>
      <c r="H23" s="145"/>
    </row>
    <row r="24" spans="2:8">
      <c r="B24" s="68">
        <v>1.9</v>
      </c>
      <c r="C24" s="139" t="s">
        <v>16756</v>
      </c>
      <c r="D24" s="141" t="s">
        <v>16693</v>
      </c>
      <c r="E24" s="1565" t="s">
        <v>7011</v>
      </c>
      <c r="F24" s="71"/>
      <c r="G24" s="150"/>
      <c r="H24" s="145"/>
    </row>
    <row r="25" spans="2:8">
      <c r="B25" s="68" t="s">
        <v>16694</v>
      </c>
      <c r="C25" s="141" t="s">
        <v>16707</v>
      </c>
      <c r="D25" s="139" t="s">
        <v>7068</v>
      </c>
      <c r="E25" s="1565" t="s">
        <v>16689</v>
      </c>
      <c r="F25" s="71"/>
      <c r="G25" s="150"/>
      <c r="H25" s="145"/>
    </row>
    <row r="26" spans="2:8">
      <c r="B26" s="68" t="s">
        <v>16696</v>
      </c>
      <c r="C26" s="141"/>
      <c r="D26" s="139" t="s">
        <v>16513</v>
      </c>
      <c r="E26" s="1565"/>
      <c r="F26" s="71" t="s">
        <v>6584</v>
      </c>
      <c r="G26" s="150"/>
      <c r="H26" s="736"/>
    </row>
    <row r="27" spans="2:8">
      <c r="B27" s="673" t="s">
        <v>7764</v>
      </c>
      <c r="C27" s="1715" t="s">
        <v>6846</v>
      </c>
      <c r="D27" s="1716" t="s">
        <v>6847</v>
      </c>
      <c r="E27" s="1717" t="s">
        <v>7222</v>
      </c>
      <c r="F27" s="339" t="s">
        <v>6579</v>
      </c>
      <c r="G27" s="686"/>
      <c r="H27" s="1718" t="s">
        <v>16697</v>
      </c>
    </row>
    <row r="28" spans="2:8">
      <c r="B28" s="673">
        <v>2.2000000000000002</v>
      </c>
      <c r="C28" s="1719" t="s">
        <v>18236</v>
      </c>
      <c r="D28" s="1716" t="s">
        <v>7083</v>
      </c>
      <c r="E28" s="1717" t="s">
        <v>6938</v>
      </c>
      <c r="F28" s="339"/>
      <c r="G28" s="686"/>
      <c r="H28" s="1706"/>
    </row>
    <row r="29" spans="2:8">
      <c r="B29" s="673">
        <v>2.2999999999999998</v>
      </c>
      <c r="C29" s="1719" t="s">
        <v>18237</v>
      </c>
      <c r="D29" s="2585" t="s">
        <v>18238</v>
      </c>
      <c r="E29" s="1717" t="s">
        <v>6938</v>
      </c>
      <c r="F29" s="339"/>
      <c r="G29" s="686"/>
      <c r="H29" s="1718" t="s">
        <v>18239</v>
      </c>
    </row>
    <row r="30" spans="2:8">
      <c r="B30" s="673">
        <v>2.4</v>
      </c>
      <c r="C30" s="1719" t="s">
        <v>18240</v>
      </c>
      <c r="D30" s="2585" t="s">
        <v>18241</v>
      </c>
      <c r="E30" s="1717" t="s">
        <v>6938</v>
      </c>
      <c r="F30" s="339"/>
      <c r="G30" s="686"/>
      <c r="H30" s="1706"/>
    </row>
    <row r="31" spans="2:8" ht="17.25" thickBot="1">
      <c r="B31" s="1572" t="s">
        <v>18242</v>
      </c>
      <c r="C31" s="273" t="s">
        <v>18243</v>
      </c>
      <c r="D31" s="274" t="s">
        <v>1909</v>
      </c>
      <c r="E31" s="1573" t="s">
        <v>16760</v>
      </c>
      <c r="F31" s="80" t="s">
        <v>6579</v>
      </c>
      <c r="G31" s="276"/>
      <c r="H31" s="1720" t="s">
        <v>18244</v>
      </c>
    </row>
    <row r="32" spans="2:8">
      <c r="B32" s="61"/>
      <c r="C32" s="61"/>
      <c r="D32" s="61"/>
      <c r="E32" s="61"/>
      <c r="F32" s="61"/>
      <c r="G32" s="61"/>
      <c r="H32" s="61"/>
    </row>
    <row r="33" spans="2:8" ht="19.5" thickBot="1">
      <c r="B33" s="83" t="s">
        <v>6613</v>
      </c>
      <c r="C33" s="61"/>
      <c r="D33" s="61"/>
      <c r="E33" s="61"/>
      <c r="F33" s="61"/>
      <c r="G33" s="61"/>
      <c r="H33" s="61"/>
    </row>
    <row r="34" spans="2:8" ht="17.25" thickBot="1">
      <c r="B34" s="58" t="s">
        <v>6570</v>
      </c>
      <c r="C34" s="1582" t="s">
        <v>6571</v>
      </c>
      <c r="D34" s="1582" t="s">
        <v>6572</v>
      </c>
      <c r="E34" s="1582" t="s">
        <v>6573</v>
      </c>
      <c r="F34" s="1582" t="s">
        <v>6574</v>
      </c>
      <c r="G34" s="1582" t="s">
        <v>6575</v>
      </c>
      <c r="H34" s="1583" t="s">
        <v>6557</v>
      </c>
    </row>
    <row r="35" spans="2:8">
      <c r="B35" s="1584">
        <v>1</v>
      </c>
      <c r="C35" s="363"/>
      <c r="D35" s="363" t="s">
        <v>13395</v>
      </c>
      <c r="E35" s="363" t="s">
        <v>7011</v>
      </c>
      <c r="F35" s="146"/>
      <c r="G35" s="1577"/>
      <c r="H35" s="1585"/>
    </row>
    <row r="36" spans="2:8">
      <c r="B36" s="1584">
        <v>1.1000000000000001</v>
      </c>
      <c r="C36" s="363" t="s">
        <v>16698</v>
      </c>
      <c r="D36" s="363" t="s">
        <v>12714</v>
      </c>
      <c r="E36" s="363" t="s">
        <v>7011</v>
      </c>
      <c r="F36" s="146"/>
      <c r="G36" s="1577"/>
      <c r="H36" s="1585"/>
    </row>
    <row r="37" spans="2:8">
      <c r="B37" s="1586">
        <v>1.2</v>
      </c>
      <c r="C37" s="363" t="s">
        <v>16699</v>
      </c>
      <c r="D37" s="363" t="s">
        <v>12717</v>
      </c>
      <c r="E37" s="363" t="s">
        <v>7011</v>
      </c>
      <c r="F37" s="146"/>
      <c r="G37" s="887"/>
      <c r="H37" s="135"/>
    </row>
    <row r="38" spans="2:8">
      <c r="B38" s="1586">
        <v>1.3</v>
      </c>
      <c r="C38" s="363" t="s">
        <v>16700</v>
      </c>
      <c r="D38" s="363" t="s">
        <v>12719</v>
      </c>
      <c r="E38" s="363" t="s">
        <v>7011</v>
      </c>
      <c r="F38" s="146"/>
      <c r="G38" s="887"/>
      <c r="H38" s="135"/>
    </row>
    <row r="39" spans="2:8">
      <c r="B39" s="1586">
        <v>1.4</v>
      </c>
      <c r="C39" s="363" t="s">
        <v>16701</v>
      </c>
      <c r="D39" s="363" t="s">
        <v>12704</v>
      </c>
      <c r="E39" s="363" t="s">
        <v>7011</v>
      </c>
      <c r="F39" s="146"/>
      <c r="G39" s="887"/>
      <c r="H39" s="1587"/>
    </row>
    <row r="40" spans="2:8">
      <c r="B40" s="1586">
        <v>1.5</v>
      </c>
      <c r="C40" s="363" t="s">
        <v>16702</v>
      </c>
      <c r="D40" s="363" t="s">
        <v>16685</v>
      </c>
      <c r="E40" s="363" t="s">
        <v>7011</v>
      </c>
      <c r="F40" s="146"/>
      <c r="G40" s="887"/>
      <c r="H40" s="135"/>
    </row>
    <row r="41" spans="2:8">
      <c r="B41" s="1584">
        <v>1.6</v>
      </c>
      <c r="C41" s="363" t="s">
        <v>16703</v>
      </c>
      <c r="D41" s="363" t="s">
        <v>16687</v>
      </c>
      <c r="E41" s="363" t="s">
        <v>7011</v>
      </c>
      <c r="F41" s="146"/>
      <c r="G41" s="887"/>
      <c r="H41" s="135"/>
    </row>
    <row r="42" spans="2:8">
      <c r="B42" s="1586">
        <v>1.7</v>
      </c>
      <c r="C42" s="363" t="s">
        <v>16704</v>
      </c>
      <c r="D42" s="363" t="s">
        <v>12722</v>
      </c>
      <c r="E42" s="363" t="s">
        <v>7011</v>
      </c>
      <c r="F42" s="146"/>
      <c r="G42" s="887"/>
      <c r="H42" s="135"/>
    </row>
    <row r="43" spans="2:8" ht="33">
      <c r="B43" s="1586">
        <v>1.8</v>
      </c>
      <c r="C43" s="363" t="s">
        <v>16705</v>
      </c>
      <c r="D43" s="363" t="s">
        <v>16691</v>
      </c>
      <c r="E43" s="363" t="s">
        <v>7011</v>
      </c>
      <c r="F43" s="146"/>
      <c r="G43" s="887"/>
      <c r="H43" s="135"/>
    </row>
    <row r="44" spans="2:8">
      <c r="B44" s="1588">
        <v>1.9</v>
      </c>
      <c r="C44" s="363" t="s">
        <v>16706</v>
      </c>
      <c r="D44" s="363" t="s">
        <v>16693</v>
      </c>
      <c r="E44" s="363" t="s">
        <v>7011</v>
      </c>
      <c r="F44" s="146"/>
      <c r="G44" s="1578"/>
      <c r="H44" s="1589"/>
    </row>
    <row r="45" spans="2:8">
      <c r="B45" s="1588" t="s">
        <v>16694</v>
      </c>
      <c r="C45" s="363" t="s">
        <v>16707</v>
      </c>
      <c r="D45" s="363" t="s">
        <v>7068</v>
      </c>
      <c r="E45" s="363" t="s">
        <v>7011</v>
      </c>
      <c r="F45" s="146"/>
      <c r="G45" s="1578"/>
      <c r="H45" s="1589"/>
    </row>
    <row r="46" spans="2:8" ht="32.25">
      <c r="B46" s="1588">
        <v>1.1100000000000001</v>
      </c>
      <c r="C46" s="363" t="s">
        <v>16708</v>
      </c>
      <c r="D46" s="363" t="s">
        <v>16709</v>
      </c>
      <c r="E46" s="363" t="s">
        <v>7011</v>
      </c>
      <c r="F46" s="146"/>
      <c r="G46" s="1578"/>
      <c r="H46" s="1589"/>
    </row>
    <row r="47" spans="2:8">
      <c r="B47" s="1588" t="s">
        <v>16710</v>
      </c>
      <c r="C47" s="363" t="s">
        <v>16711</v>
      </c>
      <c r="D47" s="363" t="s">
        <v>16712</v>
      </c>
      <c r="E47" s="363" t="s">
        <v>7011</v>
      </c>
      <c r="F47" s="146"/>
      <c r="G47" s="1578"/>
      <c r="H47" s="1589"/>
    </row>
    <row r="48" spans="2:8">
      <c r="B48" s="1588" t="s">
        <v>16713</v>
      </c>
      <c r="C48" s="363" t="s">
        <v>16714</v>
      </c>
      <c r="D48" s="363" t="s">
        <v>16715</v>
      </c>
      <c r="E48" s="363" t="s">
        <v>7011</v>
      </c>
      <c r="F48" s="146"/>
      <c r="G48" s="1578"/>
      <c r="H48" s="1589"/>
    </row>
    <row r="49" spans="2:8">
      <c r="B49" s="1588" t="s">
        <v>16696</v>
      </c>
      <c r="C49" s="363" t="s">
        <v>16716</v>
      </c>
      <c r="D49" s="363" t="s">
        <v>13939</v>
      </c>
      <c r="E49" s="363" t="s">
        <v>7011</v>
      </c>
      <c r="F49" s="146"/>
      <c r="G49" s="1578"/>
      <c r="H49" s="1589"/>
    </row>
    <row r="50" spans="2:8">
      <c r="B50" s="1588" t="s">
        <v>16717</v>
      </c>
      <c r="C50" s="363" t="s">
        <v>16718</v>
      </c>
      <c r="D50" s="363" t="s">
        <v>16719</v>
      </c>
      <c r="E50" s="363" t="s">
        <v>6938</v>
      </c>
      <c r="F50" s="146"/>
      <c r="G50" s="1578"/>
      <c r="H50" s="1589"/>
    </row>
    <row r="51" spans="2:8">
      <c r="B51" s="1588" t="s">
        <v>16720</v>
      </c>
      <c r="C51" s="45" t="s">
        <v>18245</v>
      </c>
      <c r="D51" s="61" t="s">
        <v>16743</v>
      </c>
      <c r="E51" s="363" t="s">
        <v>12842</v>
      </c>
      <c r="F51" s="146"/>
      <c r="G51" s="1578"/>
      <c r="H51" s="1589"/>
    </row>
    <row r="52" spans="2:8">
      <c r="B52" s="1588" t="s">
        <v>16741</v>
      </c>
      <c r="C52" s="363" t="s">
        <v>16744</v>
      </c>
      <c r="D52" s="61" t="s">
        <v>18246</v>
      </c>
      <c r="E52" s="363" t="s">
        <v>12842</v>
      </c>
      <c r="F52" s="146"/>
      <c r="G52" s="1578"/>
      <c r="H52" s="1589"/>
    </row>
    <row r="53" spans="2:8">
      <c r="B53" s="1588" t="s">
        <v>7078</v>
      </c>
      <c r="C53" s="363" t="s">
        <v>16745</v>
      </c>
      <c r="D53" s="61" t="s">
        <v>16746</v>
      </c>
      <c r="E53" s="363" t="s">
        <v>13172</v>
      </c>
      <c r="F53" s="146"/>
      <c r="G53" s="1578"/>
      <c r="H53" s="1589"/>
    </row>
    <row r="54" spans="2:8">
      <c r="B54" s="1588" t="s">
        <v>7082</v>
      </c>
      <c r="C54" s="363"/>
      <c r="D54" s="363" t="s">
        <v>14103</v>
      </c>
      <c r="E54" s="363" t="s">
        <v>12842</v>
      </c>
      <c r="F54" s="146"/>
      <c r="G54" s="1578"/>
      <c r="H54" s="1589"/>
    </row>
    <row r="55" spans="2:8">
      <c r="B55" s="1588" t="s">
        <v>18247</v>
      </c>
      <c r="C55" s="363" t="s">
        <v>16745</v>
      </c>
      <c r="D55" s="61" t="s">
        <v>16746</v>
      </c>
      <c r="E55" s="363" t="s">
        <v>13172</v>
      </c>
      <c r="F55" s="146"/>
      <c r="G55" s="1578"/>
      <c r="H55" s="1589"/>
    </row>
    <row r="56" spans="2:8">
      <c r="B56" s="1588" t="s">
        <v>18248</v>
      </c>
      <c r="C56" s="94" t="s">
        <v>18249</v>
      </c>
      <c r="D56" s="61" t="s">
        <v>18250</v>
      </c>
      <c r="E56" s="363" t="s">
        <v>6938</v>
      </c>
      <c r="F56" s="146"/>
      <c r="G56" s="1578"/>
      <c r="H56" s="1589"/>
    </row>
    <row r="57" spans="2:8">
      <c r="B57" s="1588" t="s">
        <v>18251</v>
      </c>
      <c r="C57" s="94" t="s">
        <v>18252</v>
      </c>
      <c r="D57" s="363" t="s">
        <v>8511</v>
      </c>
      <c r="E57" s="363" t="s">
        <v>6938</v>
      </c>
      <c r="F57" s="146"/>
      <c r="G57" s="1578"/>
      <c r="H57" s="1589"/>
    </row>
    <row r="58" spans="2:8" ht="17.25" thickBot="1">
      <c r="B58" s="1572" t="s">
        <v>18253</v>
      </c>
      <c r="C58" s="81" t="s">
        <v>18254</v>
      </c>
      <c r="D58" s="274" t="s">
        <v>18255</v>
      </c>
      <c r="E58" s="1573" t="s">
        <v>13172</v>
      </c>
      <c r="F58" s="275"/>
      <c r="G58" s="275"/>
      <c r="H58" s="277"/>
    </row>
  </sheetData>
  <mergeCells count="1">
    <mergeCell ref="A2:A3"/>
  </mergeCells>
  <phoneticPr fontId="2" type="noConversion"/>
  <dataValidations count="2">
    <dataValidation type="list" allowBlank="1" showInputMessage="1" showErrorMessage="1" sqref="F6" xr:uid="{34D5BC03-F1B4-48EB-B632-9B3E87252391}">
      <formula1>"IB,MB,DAWHO, IB/MB, MB/DAWHO,IB/MB/DAWHO"</formula1>
    </dataValidation>
    <dataValidation type="list" allowBlank="1" showInputMessage="1" showErrorMessage="1" sqref="C6" xr:uid="{E8CCEBFA-1C84-4C7D-91F5-C4FB9D4E336A}">
      <formula1>"Web Service, API"</formula1>
    </dataValidation>
  </dataValidations>
  <hyperlinks>
    <hyperlink ref="A2:A3" location="'API Index'!A1" display="Return to Index" xr:uid="{1B040F17-28AE-4B81-A3F8-00C5F10728F1}"/>
    <hyperlink ref="K6" r:id="rId1" xr:uid="{0BFBA444-EA62-41DA-B31A-A84E7E6681EE}"/>
  </hyperlinks>
  <pageMargins left="0.7" right="0.7" top="0.75" bottom="0.75" header="0.3" footer="0.3"/>
  <pageSetup paperSize="9" orientation="portrait" r:id="rId2"/>
</worksheet>
</file>

<file path=xl/worksheets/sheet4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3A68-B285-4B7E-A526-9D8303A5682C}">
  <sheetPr codeName="工作表412">
    <tabColor theme="5"/>
  </sheetPr>
  <dimension ref="A1:M54"/>
  <sheetViews>
    <sheetView workbookViewId="0">
      <selection sqref="A1:XFD1048576"/>
    </sheetView>
  </sheetViews>
  <sheetFormatPr defaultColWidth="9" defaultRowHeight="16.5"/>
  <cols>
    <col min="2" max="2" width="11.875" customWidth="1"/>
    <col min="3" max="3" width="25" bestFit="1" customWidth="1"/>
    <col min="4" max="4" width="26.125" customWidth="1"/>
    <col min="5" max="5" width="25.875" customWidth="1"/>
    <col min="6" max="6" width="15.625" customWidth="1"/>
    <col min="7" max="7" width="17.625" customWidth="1"/>
    <col min="8" max="8" width="50.375"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406</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55" t="s">
        <v>3944</v>
      </c>
      <c r="C6" s="56" t="s">
        <v>2093</v>
      </c>
      <c r="D6" s="55" t="s">
        <v>3944</v>
      </c>
      <c r="E6" s="55" t="s">
        <v>3945</v>
      </c>
      <c r="F6" s="56" t="s">
        <v>6841</v>
      </c>
      <c r="G6" s="55" t="s">
        <v>9500</v>
      </c>
      <c r="H6" s="55"/>
      <c r="I6" s="55" t="s">
        <v>6565</v>
      </c>
      <c r="J6" s="55" t="s">
        <v>16870</v>
      </c>
      <c r="K6" s="57" t="s">
        <v>18256</v>
      </c>
      <c r="L6" s="57"/>
      <c r="M6" s="57"/>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c r="C11" s="1581"/>
      <c r="D11" s="274"/>
      <c r="E11" s="1573"/>
      <c r="F11" s="80"/>
      <c r="G11" s="275"/>
      <c r="H11" s="1574"/>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13395</v>
      </c>
      <c r="E15" s="150"/>
      <c r="F15" s="71" t="s">
        <v>6584</v>
      </c>
      <c r="G15" s="150"/>
      <c r="H15" s="145"/>
    </row>
    <row r="16" spans="1:13">
      <c r="B16" s="68">
        <v>1.1000000000000001</v>
      </c>
      <c r="C16" s="141" t="s">
        <v>16698</v>
      </c>
      <c r="D16" s="139" t="s">
        <v>12714</v>
      </c>
      <c r="E16" s="1565" t="s">
        <v>7236</v>
      </c>
      <c r="F16" s="71" t="s">
        <v>6584</v>
      </c>
      <c r="G16" s="150"/>
      <c r="H16" s="736"/>
    </row>
    <row r="17" spans="2:8">
      <c r="B17" s="68">
        <v>1.2</v>
      </c>
      <c r="C17" s="139" t="s">
        <v>16750</v>
      </c>
      <c r="D17" s="141" t="s">
        <v>16678</v>
      </c>
      <c r="E17" s="1565" t="s">
        <v>16679</v>
      </c>
      <c r="F17" s="71" t="s">
        <v>6584</v>
      </c>
      <c r="G17" s="150"/>
      <c r="H17" s="145"/>
    </row>
    <row r="18" spans="2:8">
      <c r="B18" s="68">
        <v>1.3</v>
      </c>
      <c r="C18" s="139" t="s">
        <v>16751</v>
      </c>
      <c r="D18" s="141" t="s">
        <v>12719</v>
      </c>
      <c r="E18" s="1565" t="s">
        <v>7011</v>
      </c>
      <c r="F18" s="71"/>
      <c r="G18" s="150"/>
      <c r="H18" s="145"/>
    </row>
    <row r="19" spans="2:8">
      <c r="B19" s="68">
        <v>1.4</v>
      </c>
      <c r="C19" s="139" t="s">
        <v>16752</v>
      </c>
      <c r="D19" s="141" t="s">
        <v>12704</v>
      </c>
      <c r="E19" s="1565" t="s">
        <v>16682</v>
      </c>
      <c r="F19" s="71" t="s">
        <v>6584</v>
      </c>
      <c r="G19" s="150"/>
      <c r="H19" s="145" t="s">
        <v>16753</v>
      </c>
    </row>
    <row r="20" spans="2:8">
      <c r="B20" s="68">
        <v>1.5</v>
      </c>
      <c r="C20" s="141" t="s">
        <v>16702</v>
      </c>
      <c r="D20" s="139" t="s">
        <v>16685</v>
      </c>
      <c r="E20" s="1565" t="s">
        <v>7236</v>
      </c>
      <c r="F20" s="71" t="s">
        <v>6584</v>
      </c>
      <c r="G20" s="150"/>
      <c r="H20" s="145"/>
    </row>
    <row r="21" spans="2:8">
      <c r="B21" s="68">
        <v>1.6</v>
      </c>
      <c r="C21" s="141" t="s">
        <v>16703</v>
      </c>
      <c r="D21" s="139" t="s">
        <v>16687</v>
      </c>
      <c r="E21" s="1565" t="s">
        <v>7011</v>
      </c>
      <c r="F21" s="71" t="s">
        <v>6584</v>
      </c>
      <c r="G21" s="150"/>
      <c r="H21" s="736"/>
    </row>
    <row r="22" spans="2:8">
      <c r="B22" s="68">
        <v>1.7</v>
      </c>
      <c r="C22" s="139" t="s">
        <v>16754</v>
      </c>
      <c r="D22" s="141" t="s">
        <v>12722</v>
      </c>
      <c r="E22" s="1565" t="s">
        <v>16689</v>
      </c>
      <c r="F22" s="71" t="s">
        <v>6579</v>
      </c>
      <c r="G22" s="150"/>
      <c r="H22" s="145"/>
    </row>
    <row r="23" spans="2:8" ht="16.5" customHeight="1">
      <c r="B23" s="68">
        <v>1.8</v>
      </c>
      <c r="C23" s="139" t="s">
        <v>16755</v>
      </c>
      <c r="D23" s="141" t="s">
        <v>16691</v>
      </c>
      <c r="E23" s="1565" t="s">
        <v>7011</v>
      </c>
      <c r="F23" s="71"/>
      <c r="G23" s="150"/>
      <c r="H23" s="145"/>
    </row>
    <row r="24" spans="2:8">
      <c r="B24" s="68">
        <v>1.9</v>
      </c>
      <c r="C24" s="139" t="s">
        <v>16756</v>
      </c>
      <c r="D24" s="141" t="s">
        <v>16693</v>
      </c>
      <c r="E24" s="1565" t="s">
        <v>7011</v>
      </c>
      <c r="F24" s="71"/>
      <c r="G24" s="150"/>
      <c r="H24" s="145"/>
    </row>
    <row r="25" spans="2:8">
      <c r="B25" s="68" t="s">
        <v>16694</v>
      </c>
      <c r="C25" s="141" t="s">
        <v>16707</v>
      </c>
      <c r="D25" s="139" t="s">
        <v>7068</v>
      </c>
      <c r="E25" s="1565" t="s">
        <v>16689</v>
      </c>
      <c r="F25" s="71"/>
      <c r="G25" s="150"/>
      <c r="H25" s="145"/>
    </row>
    <row r="26" spans="2:8">
      <c r="B26" s="68" t="s">
        <v>16696</v>
      </c>
      <c r="C26" s="141"/>
      <c r="D26" s="139" t="s">
        <v>16513</v>
      </c>
      <c r="E26" s="1565"/>
      <c r="F26" s="71" t="s">
        <v>6584</v>
      </c>
      <c r="G26" s="150"/>
      <c r="H26" s="736"/>
    </row>
    <row r="27" spans="2:8">
      <c r="B27" s="673" t="s">
        <v>7764</v>
      </c>
      <c r="C27" s="1719" t="s">
        <v>16796</v>
      </c>
      <c r="D27" s="1716" t="s">
        <v>6847</v>
      </c>
      <c r="E27" s="1717" t="s">
        <v>7222</v>
      </c>
      <c r="F27" s="339" t="s">
        <v>6579</v>
      </c>
      <c r="G27" s="686"/>
      <c r="H27" s="1718" t="s">
        <v>16697</v>
      </c>
    </row>
    <row r="28" spans="2:8">
      <c r="B28" s="673">
        <v>2.2000000000000002</v>
      </c>
      <c r="C28" s="1719" t="s">
        <v>18257</v>
      </c>
      <c r="D28" s="1716" t="s">
        <v>18258</v>
      </c>
      <c r="E28" s="1717" t="s">
        <v>6938</v>
      </c>
      <c r="F28" s="339"/>
      <c r="G28" s="686"/>
      <c r="H28" s="1706"/>
    </row>
    <row r="29" spans="2:8">
      <c r="B29" s="673">
        <v>2.2999999999999998</v>
      </c>
      <c r="C29" s="1719" t="s">
        <v>11705</v>
      </c>
      <c r="D29" s="1716" t="s">
        <v>8511</v>
      </c>
      <c r="E29" s="1717" t="s">
        <v>6938</v>
      </c>
      <c r="F29" s="339"/>
      <c r="G29" s="686"/>
      <c r="H29" s="1718"/>
    </row>
    <row r="30" spans="2:8" ht="33.75" thickBot="1">
      <c r="B30" s="1572" t="s">
        <v>18259</v>
      </c>
      <c r="C30" s="273" t="s">
        <v>18260</v>
      </c>
      <c r="D30" s="274" t="s">
        <v>18261</v>
      </c>
      <c r="E30" s="1573" t="s">
        <v>13172</v>
      </c>
      <c r="F30" s="80"/>
      <c r="G30" s="276"/>
      <c r="H30" s="1720"/>
    </row>
    <row r="31" spans="2:8">
      <c r="B31" s="61"/>
      <c r="C31" s="61"/>
      <c r="D31" s="61"/>
      <c r="E31" s="61"/>
      <c r="F31" s="61"/>
      <c r="G31" s="61"/>
      <c r="H31" s="61"/>
    </row>
    <row r="32" spans="2:8" ht="19.5" thickBot="1">
      <c r="B32" s="83" t="s">
        <v>6613</v>
      </c>
      <c r="C32" s="61"/>
      <c r="D32" s="61"/>
      <c r="E32" s="61"/>
      <c r="F32" s="61"/>
      <c r="G32" s="61"/>
      <c r="H32" s="61"/>
    </row>
    <row r="33" spans="2:8" ht="17.25" thickBot="1">
      <c r="B33" s="58" t="s">
        <v>6570</v>
      </c>
      <c r="C33" s="1582" t="s">
        <v>6571</v>
      </c>
      <c r="D33" s="1582" t="s">
        <v>6572</v>
      </c>
      <c r="E33" s="1582" t="s">
        <v>6573</v>
      </c>
      <c r="F33" s="1582" t="s">
        <v>6574</v>
      </c>
      <c r="G33" s="1582" t="s">
        <v>6575</v>
      </c>
      <c r="H33" s="1583" t="s">
        <v>6557</v>
      </c>
    </row>
    <row r="34" spans="2:8">
      <c r="B34" s="1584">
        <v>1</v>
      </c>
      <c r="C34" s="363"/>
      <c r="D34" s="363" t="s">
        <v>13395</v>
      </c>
      <c r="E34" s="363" t="s">
        <v>7011</v>
      </c>
      <c r="F34" s="146"/>
      <c r="G34" s="1577"/>
      <c r="H34" s="1585"/>
    </row>
    <row r="35" spans="2:8">
      <c r="B35" s="1584">
        <v>1.1000000000000001</v>
      </c>
      <c r="C35" s="363" t="s">
        <v>16698</v>
      </c>
      <c r="D35" s="363" t="s">
        <v>12714</v>
      </c>
      <c r="E35" s="363" t="s">
        <v>7011</v>
      </c>
      <c r="F35" s="146"/>
      <c r="G35" s="1577"/>
      <c r="H35" s="1585"/>
    </row>
    <row r="36" spans="2:8">
      <c r="B36" s="1586">
        <v>1.2</v>
      </c>
      <c r="C36" s="363" t="s">
        <v>16699</v>
      </c>
      <c r="D36" s="363" t="s">
        <v>12717</v>
      </c>
      <c r="E36" s="363" t="s">
        <v>7011</v>
      </c>
      <c r="F36" s="146"/>
      <c r="G36" s="887"/>
      <c r="H36" s="135"/>
    </row>
    <row r="37" spans="2:8">
      <c r="B37" s="1586">
        <v>1.3</v>
      </c>
      <c r="C37" s="363" t="s">
        <v>16700</v>
      </c>
      <c r="D37" s="363" t="s">
        <v>12719</v>
      </c>
      <c r="E37" s="363" t="s">
        <v>7011</v>
      </c>
      <c r="F37" s="146"/>
      <c r="G37" s="887"/>
      <c r="H37" s="135"/>
    </row>
    <row r="38" spans="2:8">
      <c r="B38" s="1586">
        <v>1.4</v>
      </c>
      <c r="C38" s="363" t="s">
        <v>16701</v>
      </c>
      <c r="D38" s="363" t="s">
        <v>12704</v>
      </c>
      <c r="E38" s="363" t="s">
        <v>7011</v>
      </c>
      <c r="F38" s="146"/>
      <c r="G38" s="887"/>
      <c r="H38" s="1587"/>
    </row>
    <row r="39" spans="2:8">
      <c r="B39" s="1586">
        <v>1.5</v>
      </c>
      <c r="C39" s="363" t="s">
        <v>16702</v>
      </c>
      <c r="D39" s="363" t="s">
        <v>16685</v>
      </c>
      <c r="E39" s="363" t="s">
        <v>7011</v>
      </c>
      <c r="F39" s="146"/>
      <c r="G39" s="887"/>
      <c r="H39" s="135"/>
    </row>
    <row r="40" spans="2:8">
      <c r="B40" s="1584">
        <v>1.6</v>
      </c>
      <c r="C40" s="363" t="s">
        <v>16703</v>
      </c>
      <c r="D40" s="363" t="s">
        <v>16687</v>
      </c>
      <c r="E40" s="363" t="s">
        <v>7011</v>
      </c>
      <c r="F40" s="146"/>
      <c r="G40" s="887"/>
      <c r="H40" s="135"/>
    </row>
    <row r="41" spans="2:8">
      <c r="B41" s="1586">
        <v>1.7</v>
      </c>
      <c r="C41" s="363" t="s">
        <v>16704</v>
      </c>
      <c r="D41" s="363" t="s">
        <v>12722</v>
      </c>
      <c r="E41" s="363" t="s">
        <v>7011</v>
      </c>
      <c r="F41" s="146"/>
      <c r="G41" s="887"/>
      <c r="H41" s="135"/>
    </row>
    <row r="42" spans="2:8" ht="33">
      <c r="B42" s="1586">
        <v>1.8</v>
      </c>
      <c r="C42" s="363" t="s">
        <v>16705</v>
      </c>
      <c r="D42" s="363" t="s">
        <v>16691</v>
      </c>
      <c r="E42" s="363" t="s">
        <v>7011</v>
      </c>
      <c r="F42" s="146"/>
      <c r="G42" s="887"/>
      <c r="H42" s="135"/>
    </row>
    <row r="43" spans="2:8">
      <c r="B43" s="1588">
        <v>1.9</v>
      </c>
      <c r="C43" s="363" t="s">
        <v>16706</v>
      </c>
      <c r="D43" s="363" t="s">
        <v>16693</v>
      </c>
      <c r="E43" s="363" t="s">
        <v>7011</v>
      </c>
      <c r="F43" s="146"/>
      <c r="G43" s="1578"/>
      <c r="H43" s="1589"/>
    </row>
    <row r="44" spans="2:8">
      <c r="B44" s="1588" t="s">
        <v>16694</v>
      </c>
      <c r="C44" s="363" t="s">
        <v>16707</v>
      </c>
      <c r="D44" s="363" t="s">
        <v>7068</v>
      </c>
      <c r="E44" s="363" t="s">
        <v>7011</v>
      </c>
      <c r="F44" s="146"/>
      <c r="G44" s="1578"/>
      <c r="H44" s="1589"/>
    </row>
    <row r="45" spans="2:8" ht="32.25">
      <c r="B45" s="1588">
        <v>1.1100000000000001</v>
      </c>
      <c r="C45" s="363" t="s">
        <v>16708</v>
      </c>
      <c r="D45" s="363" t="s">
        <v>16709</v>
      </c>
      <c r="E45" s="363" t="s">
        <v>7011</v>
      </c>
      <c r="F45" s="146"/>
      <c r="G45" s="1578"/>
      <c r="H45" s="1589"/>
    </row>
    <row r="46" spans="2:8">
      <c r="B46" s="1588" t="s">
        <v>16710</v>
      </c>
      <c r="C46" s="363" t="s">
        <v>16711</v>
      </c>
      <c r="D46" s="363" t="s">
        <v>16712</v>
      </c>
      <c r="E46" s="363" t="s">
        <v>7011</v>
      </c>
      <c r="F46" s="146"/>
      <c r="G46" s="1578"/>
      <c r="H46" s="1589"/>
    </row>
    <row r="47" spans="2:8">
      <c r="B47" s="1588" t="s">
        <v>16713</v>
      </c>
      <c r="C47" s="363" t="s">
        <v>16714</v>
      </c>
      <c r="D47" s="363" t="s">
        <v>16715</v>
      </c>
      <c r="E47" s="363" t="s">
        <v>7011</v>
      </c>
      <c r="F47" s="146"/>
      <c r="G47" s="1578"/>
      <c r="H47" s="1589"/>
    </row>
    <row r="48" spans="2:8">
      <c r="B48" s="1588" t="s">
        <v>16696</v>
      </c>
      <c r="C48" s="363" t="s">
        <v>16716</v>
      </c>
      <c r="D48" s="363" t="s">
        <v>13939</v>
      </c>
      <c r="E48" s="363" t="s">
        <v>7011</v>
      </c>
      <c r="F48" s="146"/>
      <c r="G48" s="1578"/>
      <c r="H48" s="1589"/>
    </row>
    <row r="49" spans="2:8">
      <c r="B49" s="1588" t="s">
        <v>16717</v>
      </c>
      <c r="C49" s="363" t="s">
        <v>16718</v>
      </c>
      <c r="D49" s="363" t="s">
        <v>16719</v>
      </c>
      <c r="E49" s="363" t="s">
        <v>6938</v>
      </c>
      <c r="F49" s="146"/>
      <c r="G49" s="1578"/>
      <c r="H49" s="1589"/>
    </row>
    <row r="50" spans="2:8">
      <c r="B50" s="1588" t="s">
        <v>16720</v>
      </c>
      <c r="C50" s="45" t="s">
        <v>18245</v>
      </c>
      <c r="D50" s="61" t="s">
        <v>16743</v>
      </c>
      <c r="E50" s="363" t="s">
        <v>12842</v>
      </c>
      <c r="F50" s="146"/>
      <c r="G50" s="1578"/>
      <c r="H50" s="1589"/>
    </row>
    <row r="51" spans="2:8">
      <c r="B51" s="1588" t="s">
        <v>16741</v>
      </c>
      <c r="C51" s="363" t="s">
        <v>16744</v>
      </c>
      <c r="D51" s="61" t="s">
        <v>18246</v>
      </c>
      <c r="E51" s="363" t="s">
        <v>12842</v>
      </c>
      <c r="F51" s="146"/>
      <c r="G51" s="1578"/>
      <c r="H51" s="1589"/>
    </row>
    <row r="52" spans="2:8">
      <c r="B52" s="1588" t="s">
        <v>7078</v>
      </c>
      <c r="C52" s="363" t="s">
        <v>16745</v>
      </c>
      <c r="D52" s="61" t="s">
        <v>16746</v>
      </c>
      <c r="E52" s="363" t="s">
        <v>13172</v>
      </c>
      <c r="F52" s="146"/>
      <c r="G52" s="1578"/>
      <c r="H52" s="1589"/>
    </row>
    <row r="53" spans="2:8">
      <c r="B53" s="1588" t="s">
        <v>7082</v>
      </c>
      <c r="C53" s="363"/>
      <c r="D53" s="363" t="s">
        <v>14103</v>
      </c>
      <c r="E53" s="363" t="s">
        <v>12842</v>
      </c>
      <c r="F53" s="146"/>
      <c r="G53" s="1578"/>
      <c r="H53" s="1589"/>
    </row>
    <row r="54" spans="2:8" ht="17.25" thickBot="1">
      <c r="B54" s="1572" t="s">
        <v>18247</v>
      </c>
      <c r="C54" s="81" t="s">
        <v>16745</v>
      </c>
      <c r="D54" s="274" t="s">
        <v>16746</v>
      </c>
      <c r="E54" s="1573" t="s">
        <v>13172</v>
      </c>
      <c r="F54" s="275"/>
      <c r="G54" s="275"/>
      <c r="H54" s="277"/>
    </row>
  </sheetData>
  <mergeCells count="1">
    <mergeCell ref="A2:A3"/>
  </mergeCells>
  <phoneticPr fontId="2" type="noConversion"/>
  <dataValidations count="2">
    <dataValidation type="list" allowBlank="1" showInputMessage="1" showErrorMessage="1" sqref="C6" xr:uid="{7D958266-5506-4D78-BF25-29E267A56E37}">
      <formula1>"Web Service, API"</formula1>
    </dataValidation>
    <dataValidation type="list" allowBlank="1" showInputMessage="1" showErrorMessage="1" sqref="F6" xr:uid="{A5284901-CF5B-41E0-9CB4-F8B0D43DF539}">
      <formula1>"IB,MB,DAWHO, IB/MB, MB/DAWHO,IB/MB/DAWHO"</formula1>
    </dataValidation>
  </dataValidations>
  <hyperlinks>
    <hyperlink ref="A2:A3" location="'API Index'!A1" display="Return to Index" xr:uid="{30E9DAD2-95DC-464A-9BB6-0068BA881448}"/>
    <hyperlink ref="K6" r:id="rId1" xr:uid="{45F12738-4FA0-4BE0-8596-95B185A4FAD9}"/>
  </hyperlinks>
  <pageMargins left="0.7" right="0.7" top="0.75" bottom="0.75" header="0.3" footer="0.3"/>
  <pageSetup paperSize="9" orientation="portrait" r:id="rId2"/>
</worksheet>
</file>

<file path=xl/worksheets/sheet4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1AA02-373E-4FF6-A1DB-BE6212DC8F15}">
  <sheetPr codeName="工作表413">
    <tabColor theme="5"/>
  </sheetPr>
  <dimension ref="A1:M59"/>
  <sheetViews>
    <sheetView workbookViewId="0">
      <selection sqref="A1:XFD1048576"/>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407</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55" t="s">
        <v>3949</v>
      </c>
      <c r="C6" s="56" t="s">
        <v>2093</v>
      </c>
      <c r="D6" s="55" t="s">
        <v>3949</v>
      </c>
      <c r="E6" s="55" t="s">
        <v>3950</v>
      </c>
      <c r="F6" s="56" t="s">
        <v>6841</v>
      </c>
      <c r="G6" s="55" t="s">
        <v>9500</v>
      </c>
      <c r="H6" s="55"/>
      <c r="I6" s="55" t="s">
        <v>6565</v>
      </c>
      <c r="J6" s="55" t="s">
        <v>16870</v>
      </c>
      <c r="K6" s="57" t="s">
        <v>18262</v>
      </c>
      <c r="L6" s="57"/>
      <c r="M6" s="57"/>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377" t="s">
        <v>16674</v>
      </c>
      <c r="E11" s="1573" t="s">
        <v>6938</v>
      </c>
      <c r="F11" s="80" t="s">
        <v>6584</v>
      </c>
      <c r="G11" s="275"/>
      <c r="H11" s="1574" t="s">
        <v>16675</v>
      </c>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13395</v>
      </c>
      <c r="E15" s="150"/>
      <c r="F15" s="71" t="s">
        <v>6584</v>
      </c>
      <c r="G15" s="150"/>
      <c r="H15" s="145"/>
    </row>
    <row r="16" spans="1:13">
      <c r="B16" s="68">
        <v>1.1000000000000001</v>
      </c>
      <c r="C16" s="141" t="s">
        <v>16698</v>
      </c>
      <c r="D16" s="139" t="s">
        <v>12714</v>
      </c>
      <c r="E16" s="1565" t="s">
        <v>7236</v>
      </c>
      <c r="F16" s="71" t="s">
        <v>6584</v>
      </c>
      <c r="G16" s="150"/>
      <c r="H16" s="736"/>
    </row>
    <row r="17" spans="2:8">
      <c r="B17" s="68">
        <v>1.2</v>
      </c>
      <c r="C17" s="139" t="s">
        <v>16750</v>
      </c>
      <c r="D17" s="141" t="s">
        <v>16678</v>
      </c>
      <c r="E17" s="1565" t="s">
        <v>16679</v>
      </c>
      <c r="F17" s="71" t="s">
        <v>6584</v>
      </c>
      <c r="G17" s="150"/>
      <c r="H17" s="145"/>
    </row>
    <row r="18" spans="2:8">
      <c r="B18" s="68">
        <v>1.3</v>
      </c>
      <c r="C18" s="139" t="s">
        <v>16751</v>
      </c>
      <c r="D18" s="141" t="s">
        <v>12719</v>
      </c>
      <c r="E18" s="1565" t="s">
        <v>7011</v>
      </c>
      <c r="F18" s="71"/>
      <c r="G18" s="150"/>
      <c r="H18" s="145"/>
    </row>
    <row r="19" spans="2:8">
      <c r="B19" s="68">
        <v>1.4</v>
      </c>
      <c r="C19" s="139" t="s">
        <v>16752</v>
      </c>
      <c r="D19" s="141" t="s">
        <v>12704</v>
      </c>
      <c r="E19" s="1565" t="s">
        <v>16682</v>
      </c>
      <c r="F19" s="71" t="s">
        <v>6584</v>
      </c>
      <c r="G19" s="150"/>
      <c r="H19" s="145" t="s">
        <v>16753</v>
      </c>
    </row>
    <row r="20" spans="2:8">
      <c r="B20" s="68">
        <v>1.5</v>
      </c>
      <c r="C20" s="141" t="s">
        <v>16702</v>
      </c>
      <c r="D20" s="139" t="s">
        <v>16685</v>
      </c>
      <c r="E20" s="1565" t="s">
        <v>7236</v>
      </c>
      <c r="F20" s="71" t="s">
        <v>6584</v>
      </c>
      <c r="G20" s="150"/>
      <c r="H20" s="145"/>
    </row>
    <row r="21" spans="2:8">
      <c r="B21" s="68">
        <v>1.6</v>
      </c>
      <c r="C21" s="141" t="s">
        <v>16703</v>
      </c>
      <c r="D21" s="139" t="s">
        <v>16687</v>
      </c>
      <c r="E21" s="1565" t="s">
        <v>7011</v>
      </c>
      <c r="F21" s="71" t="s">
        <v>6584</v>
      </c>
      <c r="G21" s="150"/>
      <c r="H21" s="736"/>
    </row>
    <row r="22" spans="2:8">
      <c r="B22" s="68">
        <v>1.7</v>
      </c>
      <c r="C22" s="139" t="s">
        <v>16754</v>
      </c>
      <c r="D22" s="141" t="s">
        <v>12722</v>
      </c>
      <c r="E22" s="1565" t="s">
        <v>16689</v>
      </c>
      <c r="F22" s="71" t="s">
        <v>6579</v>
      </c>
      <c r="G22" s="150"/>
      <c r="H22" s="145"/>
    </row>
    <row r="23" spans="2:8" ht="33">
      <c r="B23" s="68">
        <v>1.8</v>
      </c>
      <c r="C23" s="139" t="s">
        <v>16755</v>
      </c>
      <c r="D23" s="141" t="s">
        <v>16691</v>
      </c>
      <c r="E23" s="1565" t="s">
        <v>7011</v>
      </c>
      <c r="F23" s="71"/>
      <c r="G23" s="150"/>
      <c r="H23" s="145"/>
    </row>
    <row r="24" spans="2:8">
      <c r="B24" s="68">
        <v>1.9</v>
      </c>
      <c r="C24" s="139" t="s">
        <v>16756</v>
      </c>
      <c r="D24" s="141" t="s">
        <v>16693</v>
      </c>
      <c r="E24" s="1565" t="s">
        <v>7011</v>
      </c>
      <c r="F24" s="71"/>
      <c r="G24" s="150"/>
      <c r="H24" s="145"/>
    </row>
    <row r="25" spans="2:8">
      <c r="B25" s="68" t="s">
        <v>16694</v>
      </c>
      <c r="C25" s="141" t="s">
        <v>16707</v>
      </c>
      <c r="D25" s="139" t="s">
        <v>7068</v>
      </c>
      <c r="E25" s="1565" t="s">
        <v>16689</v>
      </c>
      <c r="F25" s="71"/>
      <c r="G25" s="150"/>
      <c r="H25" s="145"/>
    </row>
    <row r="26" spans="2:8">
      <c r="B26" s="68" t="s">
        <v>16696</v>
      </c>
      <c r="C26" s="141"/>
      <c r="D26" s="139" t="s">
        <v>16513</v>
      </c>
      <c r="E26" s="1565"/>
      <c r="F26" s="71" t="s">
        <v>6584</v>
      </c>
      <c r="G26" s="150"/>
      <c r="H26" s="736"/>
    </row>
    <row r="27" spans="2:8" ht="17.25" thickBot="1">
      <c r="B27" s="1572" t="s">
        <v>7764</v>
      </c>
      <c r="C27" s="273" t="s">
        <v>6846</v>
      </c>
      <c r="D27" s="274" t="s">
        <v>6847</v>
      </c>
      <c r="E27" s="1573" t="s">
        <v>6938</v>
      </c>
      <c r="F27" s="80" t="s">
        <v>6579</v>
      </c>
      <c r="G27" s="275"/>
      <c r="H27" s="277"/>
    </row>
    <row r="28" spans="2:8">
      <c r="B28" s="61"/>
      <c r="C28" s="61"/>
      <c r="D28" s="61"/>
      <c r="E28" s="61"/>
      <c r="F28" s="61"/>
      <c r="G28" s="61"/>
      <c r="H28" s="61"/>
    </row>
    <row r="29" spans="2:8" ht="19.5" thickBot="1">
      <c r="B29" s="83" t="s">
        <v>6613</v>
      </c>
      <c r="C29" s="61"/>
      <c r="D29" s="61"/>
      <c r="E29" s="61"/>
      <c r="F29" s="61"/>
      <c r="G29" s="61"/>
      <c r="H29" s="61"/>
    </row>
    <row r="30" spans="2:8" ht="17.25" thickBot="1">
      <c r="B30" s="58" t="s">
        <v>6570</v>
      </c>
      <c r="C30" s="1582" t="s">
        <v>6571</v>
      </c>
      <c r="D30" s="1582" t="s">
        <v>6572</v>
      </c>
      <c r="E30" s="1582" t="s">
        <v>6573</v>
      </c>
      <c r="F30" s="1582" t="s">
        <v>6574</v>
      </c>
      <c r="G30" s="1582" t="s">
        <v>6575</v>
      </c>
      <c r="H30" s="1583" t="s">
        <v>6557</v>
      </c>
    </row>
    <row r="31" spans="2:8">
      <c r="B31" s="1584">
        <v>1</v>
      </c>
      <c r="C31" s="363"/>
      <c r="D31" s="363" t="s">
        <v>13395</v>
      </c>
      <c r="E31" s="363" t="s">
        <v>7011</v>
      </c>
      <c r="F31" s="146"/>
      <c r="G31" s="1577"/>
      <c r="H31" s="1585"/>
    </row>
    <row r="32" spans="2:8">
      <c r="B32" s="1584">
        <v>1.1000000000000001</v>
      </c>
      <c r="C32" s="363" t="s">
        <v>16698</v>
      </c>
      <c r="D32" s="363" t="s">
        <v>12714</v>
      </c>
      <c r="E32" s="363" t="s">
        <v>7011</v>
      </c>
      <c r="F32" s="146"/>
      <c r="G32" s="1577"/>
      <c r="H32" s="1585"/>
    </row>
    <row r="33" spans="2:8">
      <c r="B33" s="1586">
        <v>1.2</v>
      </c>
      <c r="C33" s="363" t="s">
        <v>16699</v>
      </c>
      <c r="D33" s="363" t="s">
        <v>12717</v>
      </c>
      <c r="E33" s="363" t="s">
        <v>7011</v>
      </c>
      <c r="F33" s="146"/>
      <c r="G33" s="887"/>
      <c r="H33" s="135"/>
    </row>
    <row r="34" spans="2:8">
      <c r="B34" s="1586">
        <v>1.3</v>
      </c>
      <c r="C34" s="363" t="s">
        <v>16700</v>
      </c>
      <c r="D34" s="363" t="s">
        <v>12719</v>
      </c>
      <c r="E34" s="363" t="s">
        <v>7011</v>
      </c>
      <c r="F34" s="146"/>
      <c r="G34" s="887"/>
      <c r="H34" s="135"/>
    </row>
    <row r="35" spans="2:8">
      <c r="B35" s="1586">
        <v>1.4</v>
      </c>
      <c r="C35" s="363" t="s">
        <v>16701</v>
      </c>
      <c r="D35" s="363" t="s">
        <v>12704</v>
      </c>
      <c r="E35" s="363" t="s">
        <v>7011</v>
      </c>
      <c r="F35" s="146"/>
      <c r="G35" s="887"/>
      <c r="H35" s="1587"/>
    </row>
    <row r="36" spans="2:8">
      <c r="B36" s="1586">
        <v>1.5</v>
      </c>
      <c r="C36" s="363" t="s">
        <v>16702</v>
      </c>
      <c r="D36" s="363" t="s">
        <v>16685</v>
      </c>
      <c r="E36" s="363" t="s">
        <v>7011</v>
      </c>
      <c r="F36" s="146"/>
      <c r="G36" s="887"/>
      <c r="H36" s="135"/>
    </row>
    <row r="37" spans="2:8">
      <c r="B37" s="1584">
        <v>1.6</v>
      </c>
      <c r="C37" s="363" t="s">
        <v>16703</v>
      </c>
      <c r="D37" s="363" t="s">
        <v>16687</v>
      </c>
      <c r="E37" s="363" t="s">
        <v>7011</v>
      </c>
      <c r="F37" s="146"/>
      <c r="G37" s="887"/>
      <c r="H37" s="135"/>
    </row>
    <row r="38" spans="2:8">
      <c r="B38" s="1586">
        <v>1.7</v>
      </c>
      <c r="C38" s="363" t="s">
        <v>16704</v>
      </c>
      <c r="D38" s="363" t="s">
        <v>12722</v>
      </c>
      <c r="E38" s="363" t="s">
        <v>7011</v>
      </c>
      <c r="F38" s="146"/>
      <c r="G38" s="887"/>
      <c r="H38" s="135"/>
    </row>
    <row r="39" spans="2:8" ht="33">
      <c r="B39" s="1586">
        <v>1.8</v>
      </c>
      <c r="C39" s="363" t="s">
        <v>16705</v>
      </c>
      <c r="D39" s="363" t="s">
        <v>16691</v>
      </c>
      <c r="E39" s="363" t="s">
        <v>7011</v>
      </c>
      <c r="F39" s="146"/>
      <c r="G39" s="887"/>
      <c r="H39" s="135"/>
    </row>
    <row r="40" spans="2:8">
      <c r="B40" s="1588">
        <v>1.9</v>
      </c>
      <c r="C40" s="363" t="s">
        <v>16706</v>
      </c>
      <c r="D40" s="363" t="s">
        <v>16693</v>
      </c>
      <c r="E40" s="363" t="s">
        <v>7011</v>
      </c>
      <c r="F40" s="146"/>
      <c r="G40" s="1578"/>
      <c r="H40" s="1589"/>
    </row>
    <row r="41" spans="2:8">
      <c r="B41" s="1588" t="s">
        <v>16694</v>
      </c>
      <c r="C41" s="363" t="s">
        <v>16707</v>
      </c>
      <c r="D41" s="363" t="s">
        <v>7068</v>
      </c>
      <c r="E41" s="363" t="s">
        <v>7011</v>
      </c>
      <c r="F41" s="146"/>
      <c r="G41" s="1578"/>
      <c r="H41" s="1589"/>
    </row>
    <row r="42" spans="2:8" ht="32.25">
      <c r="B42" s="1588">
        <v>1.1100000000000001</v>
      </c>
      <c r="C42" s="363" t="s">
        <v>16708</v>
      </c>
      <c r="D42" s="363" t="s">
        <v>16709</v>
      </c>
      <c r="E42" s="363" t="s">
        <v>7011</v>
      </c>
      <c r="F42" s="146"/>
      <c r="G42" s="1578"/>
      <c r="H42" s="1589"/>
    </row>
    <row r="43" spans="2:8">
      <c r="B43" s="1588" t="s">
        <v>16710</v>
      </c>
      <c r="C43" s="363" t="s">
        <v>16711</v>
      </c>
      <c r="D43" s="363" t="s">
        <v>16712</v>
      </c>
      <c r="E43" s="363" t="s">
        <v>7011</v>
      </c>
      <c r="F43" s="146"/>
      <c r="G43" s="1578"/>
      <c r="H43" s="1589"/>
    </row>
    <row r="44" spans="2:8">
      <c r="B44" s="1588" t="s">
        <v>16713</v>
      </c>
      <c r="C44" s="363" t="s">
        <v>16714</v>
      </c>
      <c r="D44" s="363" t="s">
        <v>16715</v>
      </c>
      <c r="E44" s="363" t="s">
        <v>7011</v>
      </c>
      <c r="F44" s="146"/>
      <c r="G44" s="1578"/>
      <c r="H44" s="1589"/>
    </row>
    <row r="45" spans="2:8">
      <c r="B45" s="1588" t="s">
        <v>16696</v>
      </c>
      <c r="C45" s="363" t="s">
        <v>16716</v>
      </c>
      <c r="D45" s="363" t="s">
        <v>13939</v>
      </c>
      <c r="E45" s="363" t="s">
        <v>7011</v>
      </c>
      <c r="F45" s="146"/>
      <c r="G45" s="1578"/>
      <c r="H45" s="1589"/>
    </row>
    <row r="46" spans="2:8">
      <c r="B46" s="1588" t="s">
        <v>16717</v>
      </c>
      <c r="C46" s="363" t="s">
        <v>16718</v>
      </c>
      <c r="D46" s="363" t="s">
        <v>16719</v>
      </c>
      <c r="E46" s="363" t="s">
        <v>6938</v>
      </c>
      <c r="F46" s="146"/>
      <c r="G46" s="1578"/>
      <c r="H46" s="1589"/>
    </row>
    <row r="47" spans="2:8">
      <c r="B47" s="1588" t="s">
        <v>16720</v>
      </c>
      <c r="C47" s="45" t="s">
        <v>18245</v>
      </c>
      <c r="D47" s="61" t="s">
        <v>16743</v>
      </c>
      <c r="E47" s="363" t="s">
        <v>12842</v>
      </c>
      <c r="F47" s="146"/>
      <c r="G47" s="1578"/>
      <c r="H47" s="1589"/>
    </row>
    <row r="48" spans="2:8">
      <c r="B48" s="1588" t="s">
        <v>16741</v>
      </c>
      <c r="C48" s="363" t="s">
        <v>16744</v>
      </c>
      <c r="D48" s="61" t="s">
        <v>18246</v>
      </c>
      <c r="E48" s="363" t="s">
        <v>12842</v>
      </c>
      <c r="F48" s="146"/>
      <c r="G48" s="1578"/>
      <c r="H48" s="1589"/>
    </row>
    <row r="49" spans="2:8">
      <c r="B49" s="1588" t="s">
        <v>7078</v>
      </c>
      <c r="C49" s="363" t="s">
        <v>16745</v>
      </c>
      <c r="D49" s="61" t="s">
        <v>16746</v>
      </c>
      <c r="E49" s="363" t="s">
        <v>13172</v>
      </c>
      <c r="F49" s="146"/>
      <c r="G49" s="1578"/>
      <c r="H49" s="1589"/>
    </row>
    <row r="50" spans="2:8">
      <c r="B50" s="1588" t="s">
        <v>7082</v>
      </c>
      <c r="C50" s="363"/>
      <c r="D50" s="363" t="s">
        <v>14103</v>
      </c>
      <c r="E50" s="363" t="s">
        <v>12842</v>
      </c>
      <c r="F50" s="146"/>
      <c r="G50" s="1578"/>
      <c r="H50" s="1589"/>
    </row>
    <row r="51" spans="2:8">
      <c r="B51" s="1588" t="s">
        <v>18247</v>
      </c>
      <c r="C51" s="94" t="s">
        <v>18263</v>
      </c>
      <c r="D51" s="363" t="s">
        <v>18264</v>
      </c>
      <c r="E51" s="363" t="s">
        <v>7011</v>
      </c>
      <c r="F51" s="146"/>
      <c r="G51" s="1578"/>
      <c r="H51" s="1589" t="s">
        <v>18265</v>
      </c>
    </row>
    <row r="52" spans="2:8">
      <c r="B52" s="1588" t="s">
        <v>18248</v>
      </c>
      <c r="C52" s="94" t="s">
        <v>14782</v>
      </c>
      <c r="D52" s="363" t="s">
        <v>18266</v>
      </c>
      <c r="E52" s="363" t="s">
        <v>7011</v>
      </c>
      <c r="F52" s="146"/>
      <c r="G52" s="1578"/>
      <c r="H52" s="1589"/>
    </row>
    <row r="53" spans="2:8">
      <c r="B53" s="1588" t="s">
        <v>18251</v>
      </c>
      <c r="C53" s="94" t="s">
        <v>13058</v>
      </c>
      <c r="D53" s="363" t="s">
        <v>18267</v>
      </c>
      <c r="E53" s="363" t="s">
        <v>7011</v>
      </c>
      <c r="F53" s="146"/>
      <c r="G53" s="1578"/>
      <c r="H53" s="1589"/>
    </row>
    <row r="54" spans="2:8">
      <c r="B54" s="1588" t="s">
        <v>18253</v>
      </c>
      <c r="C54" s="94" t="s">
        <v>18268</v>
      </c>
      <c r="D54" s="363" t="s">
        <v>18269</v>
      </c>
      <c r="E54" s="363" t="s">
        <v>7011</v>
      </c>
      <c r="F54" s="146"/>
      <c r="G54" s="1578"/>
      <c r="H54" s="1589" t="s">
        <v>18270</v>
      </c>
    </row>
    <row r="55" spans="2:8">
      <c r="B55" s="1588" t="s">
        <v>18271</v>
      </c>
      <c r="C55" s="94" t="s">
        <v>18272</v>
      </c>
      <c r="D55" s="363" t="s">
        <v>18273</v>
      </c>
      <c r="E55" s="363" t="s">
        <v>7011</v>
      </c>
      <c r="F55" s="146"/>
      <c r="G55" s="1578"/>
      <c r="H55" s="1589"/>
    </row>
    <row r="56" spans="2:8">
      <c r="B56" s="1588" t="s">
        <v>18274</v>
      </c>
      <c r="C56" s="94" t="s">
        <v>6955</v>
      </c>
      <c r="D56" s="363" t="s">
        <v>18275</v>
      </c>
      <c r="E56" s="363" t="s">
        <v>7011</v>
      </c>
      <c r="F56" s="146"/>
      <c r="G56" s="1578"/>
      <c r="H56" s="1589"/>
    </row>
    <row r="57" spans="2:8">
      <c r="B57" s="1588" t="s">
        <v>18276</v>
      </c>
      <c r="C57" s="94" t="s">
        <v>18277</v>
      </c>
      <c r="D57" s="363" t="s">
        <v>18278</v>
      </c>
      <c r="E57" s="363" t="s">
        <v>7011</v>
      </c>
      <c r="F57" s="146"/>
      <c r="G57" s="1578"/>
      <c r="H57" s="1589"/>
    </row>
    <row r="58" spans="2:8">
      <c r="B58" s="1588" t="s">
        <v>18279</v>
      </c>
      <c r="C58" s="94" t="s">
        <v>18280</v>
      </c>
      <c r="D58" s="363" t="s">
        <v>18281</v>
      </c>
      <c r="E58" s="363" t="s">
        <v>7011</v>
      </c>
      <c r="F58" s="146"/>
      <c r="G58" s="1578"/>
      <c r="H58" s="1589"/>
    </row>
    <row r="59" spans="2:8" ht="17.25" thickBot="1">
      <c r="B59" s="1572" t="s">
        <v>18282</v>
      </c>
      <c r="C59" s="81" t="s">
        <v>18280</v>
      </c>
      <c r="D59" s="274" t="s">
        <v>18283</v>
      </c>
      <c r="E59" s="1573" t="s">
        <v>7011</v>
      </c>
      <c r="F59" s="275"/>
      <c r="G59" s="275"/>
      <c r="H59" s="277"/>
    </row>
  </sheetData>
  <mergeCells count="1">
    <mergeCell ref="A2:A3"/>
  </mergeCells>
  <phoneticPr fontId="2" type="noConversion"/>
  <dataValidations count="2">
    <dataValidation type="list" allowBlank="1" showInputMessage="1" showErrorMessage="1" sqref="F6" xr:uid="{C6107B71-E064-4E5D-9404-144282146054}">
      <formula1>"IB,MB,DAWHO, IB/MB, MB/DAWHO,IB/MB/DAWHO"</formula1>
    </dataValidation>
    <dataValidation type="list" allowBlank="1" showInputMessage="1" showErrorMessage="1" sqref="C6" xr:uid="{CFCF74C8-41F9-4094-A752-710E167E7372}">
      <formula1>"Web Service, API"</formula1>
    </dataValidation>
  </dataValidations>
  <hyperlinks>
    <hyperlink ref="A2:A3" location="'API Index'!A1" display="Return to Index" xr:uid="{2B867FFC-9F38-44C0-9B5E-E2376FF451C3}"/>
    <hyperlink ref="K6" r:id="rId1" xr:uid="{61546463-73DD-40F6-88B4-E0625A1306FD}"/>
  </hyperlinks>
  <pageMargins left="0.7" right="0.7" top="0.75" bottom="0.75" header="0.3" footer="0.3"/>
  <pageSetup paperSize="9" orientation="portrait" r:id="rId2"/>
</worksheet>
</file>

<file path=xl/worksheets/sheet4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FDC25-5A00-47BB-95E8-5C0A3A64DE08}">
  <sheetPr codeName="工作表414">
    <tabColor theme="5"/>
  </sheetPr>
  <dimension ref="A1:M59"/>
  <sheetViews>
    <sheetView workbookViewId="0">
      <selection sqref="A1:XFD1048576"/>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408</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55" t="s">
        <v>3953</v>
      </c>
      <c r="C6" s="56" t="s">
        <v>2093</v>
      </c>
      <c r="D6" s="55" t="s">
        <v>3953</v>
      </c>
      <c r="E6" s="55" t="s">
        <v>3782</v>
      </c>
      <c r="F6" s="56" t="s">
        <v>6841</v>
      </c>
      <c r="G6" s="55" t="s">
        <v>9500</v>
      </c>
      <c r="H6" s="55"/>
      <c r="I6" s="55" t="s">
        <v>6565</v>
      </c>
      <c r="J6" s="55" t="s">
        <v>16870</v>
      </c>
      <c r="K6" s="57" t="s">
        <v>18284</v>
      </c>
      <c r="L6" s="57"/>
      <c r="M6" s="57"/>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377" t="s">
        <v>16674</v>
      </c>
      <c r="E11" s="1573" t="s">
        <v>6938</v>
      </c>
      <c r="F11" s="80" t="s">
        <v>6584</v>
      </c>
      <c r="G11" s="275"/>
      <c r="H11" s="1574" t="s">
        <v>16675</v>
      </c>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13395</v>
      </c>
      <c r="E15" s="150"/>
      <c r="F15" s="71" t="s">
        <v>6584</v>
      </c>
      <c r="G15" s="150"/>
      <c r="H15" s="145"/>
    </row>
    <row r="16" spans="1:13">
      <c r="B16" s="68">
        <v>1.1000000000000001</v>
      </c>
      <c r="C16" s="141" t="s">
        <v>16698</v>
      </c>
      <c r="D16" s="139" t="s">
        <v>12714</v>
      </c>
      <c r="E16" s="1565" t="s">
        <v>7236</v>
      </c>
      <c r="F16" s="71" t="s">
        <v>6584</v>
      </c>
      <c r="G16" s="150"/>
      <c r="H16" s="736"/>
    </row>
    <row r="17" spans="2:8">
      <c r="B17" s="68">
        <v>1.2</v>
      </c>
      <c r="C17" s="139" t="s">
        <v>16750</v>
      </c>
      <c r="D17" s="141" t="s">
        <v>16678</v>
      </c>
      <c r="E17" s="1565" t="s">
        <v>16679</v>
      </c>
      <c r="F17" s="71" t="s">
        <v>6584</v>
      </c>
      <c r="G17" s="150"/>
      <c r="H17" s="145"/>
    </row>
    <row r="18" spans="2:8">
      <c r="B18" s="68">
        <v>1.3</v>
      </c>
      <c r="C18" s="139" t="s">
        <v>16751</v>
      </c>
      <c r="D18" s="141" t="s">
        <v>12719</v>
      </c>
      <c r="E18" s="1565" t="s">
        <v>7011</v>
      </c>
      <c r="F18" s="71"/>
      <c r="G18" s="150"/>
      <c r="H18" s="145"/>
    </row>
    <row r="19" spans="2:8">
      <c r="B19" s="68">
        <v>1.4</v>
      </c>
      <c r="C19" s="139" t="s">
        <v>16752</v>
      </c>
      <c r="D19" s="141" t="s">
        <v>12704</v>
      </c>
      <c r="E19" s="1565" t="s">
        <v>16682</v>
      </c>
      <c r="F19" s="71" t="s">
        <v>6584</v>
      </c>
      <c r="G19" s="150"/>
      <c r="H19" s="145" t="s">
        <v>16753</v>
      </c>
    </row>
    <row r="20" spans="2:8">
      <c r="B20" s="68">
        <v>1.5</v>
      </c>
      <c r="C20" s="141" t="s">
        <v>16702</v>
      </c>
      <c r="D20" s="139" t="s">
        <v>16685</v>
      </c>
      <c r="E20" s="1565" t="s">
        <v>7236</v>
      </c>
      <c r="F20" s="71" t="s">
        <v>6584</v>
      </c>
      <c r="G20" s="150"/>
      <c r="H20" s="145"/>
    </row>
    <row r="21" spans="2:8">
      <c r="B21" s="68">
        <v>1.6</v>
      </c>
      <c r="C21" s="141" t="s">
        <v>16703</v>
      </c>
      <c r="D21" s="139" t="s">
        <v>16687</v>
      </c>
      <c r="E21" s="1565" t="s">
        <v>7011</v>
      </c>
      <c r="F21" s="71" t="s">
        <v>6584</v>
      </c>
      <c r="G21" s="150"/>
      <c r="H21" s="736"/>
    </row>
    <row r="22" spans="2:8">
      <c r="B22" s="68">
        <v>1.7</v>
      </c>
      <c r="C22" s="139" t="s">
        <v>16754</v>
      </c>
      <c r="D22" s="141" t="s">
        <v>12722</v>
      </c>
      <c r="E22" s="1565" t="s">
        <v>16689</v>
      </c>
      <c r="F22" s="71" t="s">
        <v>6579</v>
      </c>
      <c r="G22" s="150"/>
      <c r="H22" s="145"/>
    </row>
    <row r="23" spans="2:8" ht="33">
      <c r="B23" s="68">
        <v>1.8</v>
      </c>
      <c r="C23" s="139" t="s">
        <v>16755</v>
      </c>
      <c r="D23" s="141" t="s">
        <v>16691</v>
      </c>
      <c r="E23" s="1565" t="s">
        <v>7011</v>
      </c>
      <c r="F23" s="71"/>
      <c r="G23" s="150"/>
      <c r="H23" s="145"/>
    </row>
    <row r="24" spans="2:8">
      <c r="B24" s="68">
        <v>1.9</v>
      </c>
      <c r="C24" s="139" t="s">
        <v>16756</v>
      </c>
      <c r="D24" s="141" t="s">
        <v>16693</v>
      </c>
      <c r="E24" s="1565" t="s">
        <v>7011</v>
      </c>
      <c r="F24" s="71"/>
      <c r="G24" s="150"/>
      <c r="H24" s="145"/>
    </row>
    <row r="25" spans="2:8">
      <c r="B25" s="68" t="s">
        <v>16694</v>
      </c>
      <c r="C25" s="141" t="s">
        <v>16707</v>
      </c>
      <c r="D25" s="139" t="s">
        <v>7068</v>
      </c>
      <c r="E25" s="1565" t="s">
        <v>16689</v>
      </c>
      <c r="F25" s="71"/>
      <c r="G25" s="150"/>
      <c r="H25" s="145"/>
    </row>
    <row r="26" spans="2:8">
      <c r="B26" s="68" t="s">
        <v>16696</v>
      </c>
      <c r="C26" s="141"/>
      <c r="D26" s="139" t="s">
        <v>16513</v>
      </c>
      <c r="E26" s="1565"/>
      <c r="F26" s="71" t="s">
        <v>6584</v>
      </c>
      <c r="G26" s="150"/>
      <c r="H26" s="736"/>
    </row>
    <row r="27" spans="2:8">
      <c r="B27" s="673">
        <v>2.1</v>
      </c>
      <c r="C27" s="138" t="s">
        <v>6846</v>
      </c>
      <c r="D27" s="139" t="s">
        <v>6847</v>
      </c>
      <c r="E27" s="1565" t="s">
        <v>6938</v>
      </c>
      <c r="F27" s="71" t="s">
        <v>6579</v>
      </c>
      <c r="G27" s="674"/>
      <c r="H27" s="1718"/>
    </row>
    <row r="28" spans="2:8">
      <c r="B28" s="673">
        <v>2.2000000000000002</v>
      </c>
      <c r="C28" s="1719" t="s">
        <v>13817</v>
      </c>
      <c r="D28" s="1716" t="s">
        <v>18285</v>
      </c>
      <c r="E28" s="1565" t="s">
        <v>6938</v>
      </c>
      <c r="F28" s="71" t="s">
        <v>6579</v>
      </c>
      <c r="G28" s="674"/>
      <c r="H28" s="1718"/>
    </row>
    <row r="29" spans="2:8">
      <c r="B29" s="673">
        <v>2.2999999999999998</v>
      </c>
      <c r="C29" s="1719" t="s">
        <v>18286</v>
      </c>
      <c r="D29" s="1716" t="s">
        <v>18287</v>
      </c>
      <c r="E29" s="1565" t="s">
        <v>6938</v>
      </c>
      <c r="F29" s="71" t="s">
        <v>6579</v>
      </c>
      <c r="G29" s="674"/>
      <c r="H29" s="1718" t="s">
        <v>18288</v>
      </c>
    </row>
    <row r="30" spans="2:8">
      <c r="B30" s="673">
        <v>2.4</v>
      </c>
      <c r="C30" s="1719" t="s">
        <v>18289</v>
      </c>
      <c r="D30" s="1716" t="s">
        <v>18290</v>
      </c>
      <c r="E30" s="1565" t="s">
        <v>6938</v>
      </c>
      <c r="F30" s="71" t="s">
        <v>6579</v>
      </c>
      <c r="G30" s="674"/>
      <c r="H30" s="1718"/>
    </row>
    <row r="31" spans="2:8">
      <c r="B31" s="673">
        <v>2.5</v>
      </c>
      <c r="C31" s="1719" t="s">
        <v>13058</v>
      </c>
      <c r="D31" s="1716" t="s">
        <v>18291</v>
      </c>
      <c r="E31" s="1565" t="s">
        <v>6938</v>
      </c>
      <c r="F31" s="71" t="s">
        <v>6579</v>
      </c>
      <c r="G31" s="674"/>
      <c r="H31" s="1718"/>
    </row>
    <row r="32" spans="2:8">
      <c r="B32" s="673">
        <v>2.6</v>
      </c>
      <c r="C32" s="1719" t="s">
        <v>18292</v>
      </c>
      <c r="D32" s="1716" t="s">
        <v>18293</v>
      </c>
      <c r="E32" s="1565" t="s">
        <v>6938</v>
      </c>
      <c r="F32" s="71" t="s">
        <v>6579</v>
      </c>
      <c r="G32" s="674"/>
      <c r="H32" s="1718" t="s">
        <v>18294</v>
      </c>
    </row>
    <row r="33" spans="2:8">
      <c r="B33" s="673">
        <v>2.7</v>
      </c>
      <c r="C33" s="1719" t="s">
        <v>18295</v>
      </c>
      <c r="D33" s="1716" t="s">
        <v>18296</v>
      </c>
      <c r="E33" s="1565" t="s">
        <v>6938</v>
      </c>
      <c r="F33" s="71" t="s">
        <v>6579</v>
      </c>
      <c r="G33" s="674"/>
      <c r="H33" s="1718"/>
    </row>
    <row r="34" spans="2:8">
      <c r="B34" s="673">
        <v>2.8</v>
      </c>
      <c r="C34" s="1719" t="s">
        <v>18297</v>
      </c>
      <c r="D34" s="1716" t="s">
        <v>18298</v>
      </c>
      <c r="E34" s="1565" t="s">
        <v>6938</v>
      </c>
      <c r="F34" s="71" t="s">
        <v>6579</v>
      </c>
      <c r="G34" s="674"/>
      <c r="H34" s="1718"/>
    </row>
    <row r="35" spans="2:8" ht="17.25" thickBot="1">
      <c r="B35" s="1572" t="s">
        <v>18299</v>
      </c>
      <c r="C35" s="273" t="s">
        <v>18292</v>
      </c>
      <c r="D35" s="274" t="s">
        <v>18300</v>
      </c>
      <c r="E35" s="1573" t="s">
        <v>6938</v>
      </c>
      <c r="F35" s="71" t="s">
        <v>6579</v>
      </c>
      <c r="G35" s="275"/>
      <c r="H35" s="277" t="s">
        <v>18301</v>
      </c>
    </row>
    <row r="36" spans="2:8">
      <c r="B36" s="61"/>
      <c r="C36" s="61"/>
      <c r="D36" s="61"/>
      <c r="E36" s="61"/>
      <c r="F36" s="61"/>
      <c r="G36" s="61"/>
      <c r="H36" s="61"/>
    </row>
    <row r="37" spans="2:8" ht="19.5" thickBot="1">
      <c r="B37" s="83" t="s">
        <v>6613</v>
      </c>
      <c r="C37" s="61"/>
      <c r="D37" s="61"/>
      <c r="E37" s="61"/>
      <c r="F37" s="61"/>
      <c r="G37" s="61"/>
      <c r="H37" s="61"/>
    </row>
    <row r="38" spans="2:8" ht="17.25" thickBot="1">
      <c r="B38" s="58" t="s">
        <v>6570</v>
      </c>
      <c r="C38" s="1582" t="s">
        <v>6571</v>
      </c>
      <c r="D38" s="1582" t="s">
        <v>6572</v>
      </c>
      <c r="E38" s="1582" t="s">
        <v>6573</v>
      </c>
      <c r="F38" s="1582" t="s">
        <v>6574</v>
      </c>
      <c r="G38" s="1582" t="s">
        <v>6575</v>
      </c>
      <c r="H38" s="1583" t="s">
        <v>6557</v>
      </c>
    </row>
    <row r="39" spans="2:8">
      <c r="B39" s="1584">
        <v>1</v>
      </c>
      <c r="C39" s="363"/>
      <c r="D39" s="363" t="s">
        <v>13395</v>
      </c>
      <c r="E39" s="363" t="s">
        <v>7011</v>
      </c>
      <c r="F39" s="146"/>
      <c r="G39" s="1577"/>
      <c r="H39" s="1585"/>
    </row>
    <row r="40" spans="2:8">
      <c r="B40" s="1584">
        <v>1.1000000000000001</v>
      </c>
      <c r="C40" s="363" t="s">
        <v>16698</v>
      </c>
      <c r="D40" s="363" t="s">
        <v>12714</v>
      </c>
      <c r="E40" s="363" t="s">
        <v>7011</v>
      </c>
      <c r="F40" s="146"/>
      <c r="G40" s="1577"/>
      <c r="H40" s="1585"/>
    </row>
    <row r="41" spans="2:8">
      <c r="B41" s="1586">
        <v>1.2</v>
      </c>
      <c r="C41" s="363" t="s">
        <v>16699</v>
      </c>
      <c r="D41" s="363" t="s">
        <v>12717</v>
      </c>
      <c r="E41" s="363" t="s">
        <v>7011</v>
      </c>
      <c r="F41" s="146"/>
      <c r="G41" s="887"/>
      <c r="H41" s="135"/>
    </row>
    <row r="42" spans="2:8">
      <c r="B42" s="1586">
        <v>1.3</v>
      </c>
      <c r="C42" s="363" t="s">
        <v>16700</v>
      </c>
      <c r="D42" s="363" t="s">
        <v>12719</v>
      </c>
      <c r="E42" s="363" t="s">
        <v>7011</v>
      </c>
      <c r="F42" s="146"/>
      <c r="G42" s="887"/>
      <c r="H42" s="135"/>
    </row>
    <row r="43" spans="2:8">
      <c r="B43" s="1586">
        <v>1.4</v>
      </c>
      <c r="C43" s="363" t="s">
        <v>16701</v>
      </c>
      <c r="D43" s="363" t="s">
        <v>12704</v>
      </c>
      <c r="E43" s="363" t="s">
        <v>7011</v>
      </c>
      <c r="F43" s="146"/>
      <c r="G43" s="887"/>
      <c r="H43" s="1587"/>
    </row>
    <row r="44" spans="2:8">
      <c r="B44" s="1586">
        <v>1.5</v>
      </c>
      <c r="C44" s="363" t="s">
        <v>16702</v>
      </c>
      <c r="D44" s="363" t="s">
        <v>16685</v>
      </c>
      <c r="E44" s="363" t="s">
        <v>7011</v>
      </c>
      <c r="F44" s="146"/>
      <c r="G44" s="887"/>
      <c r="H44" s="135"/>
    </row>
    <row r="45" spans="2:8">
      <c r="B45" s="1584">
        <v>1.6</v>
      </c>
      <c r="C45" s="363" t="s">
        <v>16703</v>
      </c>
      <c r="D45" s="363" t="s">
        <v>16687</v>
      </c>
      <c r="E45" s="363" t="s">
        <v>7011</v>
      </c>
      <c r="F45" s="146"/>
      <c r="G45" s="887"/>
      <c r="H45" s="135"/>
    </row>
    <row r="46" spans="2:8">
      <c r="B46" s="1586">
        <v>1.7</v>
      </c>
      <c r="C46" s="363" t="s">
        <v>16704</v>
      </c>
      <c r="D46" s="363" t="s">
        <v>12722</v>
      </c>
      <c r="E46" s="363" t="s">
        <v>7011</v>
      </c>
      <c r="F46" s="146"/>
      <c r="G46" s="887"/>
      <c r="H46" s="135"/>
    </row>
    <row r="47" spans="2:8" ht="33">
      <c r="B47" s="1586">
        <v>1.8</v>
      </c>
      <c r="C47" s="363" t="s">
        <v>16705</v>
      </c>
      <c r="D47" s="363" t="s">
        <v>16691</v>
      </c>
      <c r="E47" s="363" t="s">
        <v>7011</v>
      </c>
      <c r="F47" s="146"/>
      <c r="G47" s="887"/>
      <c r="H47" s="135"/>
    </row>
    <row r="48" spans="2:8">
      <c r="B48" s="1588">
        <v>1.9</v>
      </c>
      <c r="C48" s="363" t="s">
        <v>16706</v>
      </c>
      <c r="D48" s="363" t="s">
        <v>16693</v>
      </c>
      <c r="E48" s="363" t="s">
        <v>7011</v>
      </c>
      <c r="F48" s="146"/>
      <c r="G48" s="1578"/>
      <c r="H48" s="1589"/>
    </row>
    <row r="49" spans="2:8">
      <c r="B49" s="1588" t="s">
        <v>16694</v>
      </c>
      <c r="C49" s="363" t="s">
        <v>16707</v>
      </c>
      <c r="D49" s="363" t="s">
        <v>7068</v>
      </c>
      <c r="E49" s="363" t="s">
        <v>7011</v>
      </c>
      <c r="F49" s="146"/>
      <c r="G49" s="1578"/>
      <c r="H49" s="1589"/>
    </row>
    <row r="50" spans="2:8" ht="32.25">
      <c r="B50" s="1588">
        <v>1.1100000000000001</v>
      </c>
      <c r="C50" s="363" t="s">
        <v>16708</v>
      </c>
      <c r="D50" s="363" t="s">
        <v>16709</v>
      </c>
      <c r="E50" s="363" t="s">
        <v>7011</v>
      </c>
      <c r="F50" s="146"/>
      <c r="G50" s="1578"/>
      <c r="H50" s="1589"/>
    </row>
    <row r="51" spans="2:8">
      <c r="B51" s="1588" t="s">
        <v>16710</v>
      </c>
      <c r="C51" s="363" t="s">
        <v>16711</v>
      </c>
      <c r="D51" s="363" t="s">
        <v>16712</v>
      </c>
      <c r="E51" s="363" t="s">
        <v>7011</v>
      </c>
      <c r="F51" s="146"/>
      <c r="G51" s="1578"/>
      <c r="H51" s="1589"/>
    </row>
    <row r="52" spans="2:8">
      <c r="B52" s="1588" t="s">
        <v>16713</v>
      </c>
      <c r="C52" s="363" t="s">
        <v>16714</v>
      </c>
      <c r="D52" s="363" t="s">
        <v>16715</v>
      </c>
      <c r="E52" s="363" t="s">
        <v>7011</v>
      </c>
      <c r="F52" s="146"/>
      <c r="G52" s="1578"/>
      <c r="H52" s="1589"/>
    </row>
    <row r="53" spans="2:8">
      <c r="B53" s="1588" t="s">
        <v>16696</v>
      </c>
      <c r="C53" s="363" t="s">
        <v>16716</v>
      </c>
      <c r="D53" s="363" t="s">
        <v>13939</v>
      </c>
      <c r="E53" s="363" t="s">
        <v>7011</v>
      </c>
      <c r="F53" s="146"/>
      <c r="G53" s="1578"/>
      <c r="H53" s="1589"/>
    </row>
    <row r="54" spans="2:8">
      <c r="B54" s="1588" t="s">
        <v>16717</v>
      </c>
      <c r="C54" s="363" t="s">
        <v>16718</v>
      </c>
      <c r="D54" s="363" t="s">
        <v>16719</v>
      </c>
      <c r="E54" s="363" t="s">
        <v>6938</v>
      </c>
      <c r="F54" s="146"/>
      <c r="G54" s="1578"/>
      <c r="H54" s="1589"/>
    </row>
    <row r="55" spans="2:8">
      <c r="B55" s="1588" t="s">
        <v>16720</v>
      </c>
      <c r="C55" s="45" t="s">
        <v>18245</v>
      </c>
      <c r="D55" s="61" t="s">
        <v>16743</v>
      </c>
      <c r="E55" s="363" t="s">
        <v>12842</v>
      </c>
      <c r="F55" s="146"/>
      <c r="G55" s="1578"/>
      <c r="H55" s="1589"/>
    </row>
    <row r="56" spans="2:8">
      <c r="B56" s="1588" t="s">
        <v>16741</v>
      </c>
      <c r="C56" s="363" t="s">
        <v>16744</v>
      </c>
      <c r="D56" s="61" t="s">
        <v>18246</v>
      </c>
      <c r="E56" s="363" t="s">
        <v>12842</v>
      </c>
      <c r="F56" s="146"/>
      <c r="G56" s="1578"/>
      <c r="H56" s="1589"/>
    </row>
    <row r="57" spans="2:8">
      <c r="B57" s="1588" t="s">
        <v>7078</v>
      </c>
      <c r="C57" s="363" t="s">
        <v>16745</v>
      </c>
      <c r="D57" s="61" t="s">
        <v>16746</v>
      </c>
      <c r="E57" s="363" t="s">
        <v>13172</v>
      </c>
      <c r="F57" s="146"/>
      <c r="G57" s="1578"/>
      <c r="H57" s="1589"/>
    </row>
    <row r="58" spans="2:8">
      <c r="B58" s="1588" t="s">
        <v>7082</v>
      </c>
      <c r="C58" s="363"/>
      <c r="D58" s="363" t="s">
        <v>14103</v>
      </c>
      <c r="E58" s="363" t="s">
        <v>12842</v>
      </c>
      <c r="F58" s="146"/>
      <c r="G58" s="1578"/>
      <c r="H58" s="1589"/>
    </row>
    <row r="59" spans="2:8" ht="17.25" thickBot="1">
      <c r="B59" s="1572" t="s">
        <v>18247</v>
      </c>
      <c r="C59" s="81" t="s">
        <v>16745</v>
      </c>
      <c r="D59" s="274" t="s">
        <v>16746</v>
      </c>
      <c r="E59" s="1573" t="s">
        <v>13172</v>
      </c>
      <c r="F59" s="275"/>
      <c r="G59" s="275"/>
      <c r="H59" s="277"/>
    </row>
  </sheetData>
  <mergeCells count="1">
    <mergeCell ref="A2:A3"/>
  </mergeCells>
  <phoneticPr fontId="2" type="noConversion"/>
  <dataValidations count="2">
    <dataValidation type="list" allowBlank="1" showInputMessage="1" showErrorMessage="1" sqref="C6" xr:uid="{63C43C42-579B-4AC1-BDBA-C1DA7F0E9156}">
      <formula1>"Web Service, API"</formula1>
    </dataValidation>
    <dataValidation type="list" allowBlank="1" showInputMessage="1" showErrorMessage="1" sqref="F6" xr:uid="{DD9D9CC7-9D4D-484F-AD84-1653AD2DFB2F}">
      <formula1>"IB,MB,DAWHO, IB/MB, MB/DAWHO,IB/MB/DAWHO"</formula1>
    </dataValidation>
  </dataValidations>
  <hyperlinks>
    <hyperlink ref="A2:A3" location="'API Index'!A1" display="Return to Index" xr:uid="{207C9292-1836-4023-BBD2-3936399583B8}"/>
    <hyperlink ref="K6" r:id="rId1" xr:uid="{8B6BF07D-748A-4AD3-9D4F-1CA62B1CFF5F}"/>
  </hyperlinks>
  <pageMargins left="0.7" right="0.7" top="0.75" bottom="0.75" header="0.3" footer="0.3"/>
  <pageSetup paperSize="9" orientation="portrait" r:id="rId2"/>
</worksheet>
</file>

<file path=xl/worksheets/sheet4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20166-B216-424B-B78C-DA8AD0A99BA6}">
  <sheetPr codeName="工作表415">
    <tabColor theme="5"/>
  </sheetPr>
  <dimension ref="A1:M58"/>
  <sheetViews>
    <sheetView workbookViewId="0">
      <selection sqref="A1:XFD1048576"/>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409</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55" t="s">
        <v>3958</v>
      </c>
      <c r="C6" s="56" t="s">
        <v>2093</v>
      </c>
      <c r="D6" s="55" t="s">
        <v>3957</v>
      </c>
      <c r="E6" s="55" t="s">
        <v>18302</v>
      </c>
      <c r="F6" s="56" t="s">
        <v>6841</v>
      </c>
      <c r="G6" s="55" t="s">
        <v>9500</v>
      </c>
      <c r="H6" s="55"/>
      <c r="I6" s="55" t="s">
        <v>6565</v>
      </c>
      <c r="J6" s="55" t="s">
        <v>16870</v>
      </c>
      <c r="K6" s="57" t="s">
        <v>18303</v>
      </c>
      <c r="L6" s="57"/>
      <c r="M6" s="57"/>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377" t="s">
        <v>16674</v>
      </c>
      <c r="E11" s="1573" t="s">
        <v>6938</v>
      </c>
      <c r="F11" s="80" t="s">
        <v>6579</v>
      </c>
      <c r="G11" s="275"/>
      <c r="H11" s="1574" t="s">
        <v>16675</v>
      </c>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13395</v>
      </c>
      <c r="E15" s="150"/>
      <c r="F15" s="71" t="s">
        <v>6584</v>
      </c>
      <c r="G15" s="150"/>
      <c r="H15" s="145"/>
    </row>
    <row r="16" spans="1:13">
      <c r="B16" s="68">
        <v>1.1000000000000001</v>
      </c>
      <c r="C16" s="141" t="s">
        <v>16698</v>
      </c>
      <c r="D16" s="139" t="s">
        <v>12714</v>
      </c>
      <c r="E16" s="1565" t="s">
        <v>7236</v>
      </c>
      <c r="F16" s="71" t="s">
        <v>6584</v>
      </c>
      <c r="G16" s="150"/>
      <c r="H16" s="736"/>
    </row>
    <row r="17" spans="2:8">
      <c r="B17" s="68">
        <v>1.2</v>
      </c>
      <c r="C17" s="139" t="s">
        <v>16750</v>
      </c>
      <c r="D17" s="141" t="s">
        <v>16678</v>
      </c>
      <c r="E17" s="1565" t="s">
        <v>16679</v>
      </c>
      <c r="F17" s="71" t="s">
        <v>6584</v>
      </c>
      <c r="G17" s="150"/>
      <c r="H17" s="145"/>
    </row>
    <row r="18" spans="2:8">
      <c r="B18" s="68">
        <v>1.3</v>
      </c>
      <c r="C18" s="139" t="s">
        <v>16751</v>
      </c>
      <c r="D18" s="141" t="s">
        <v>12719</v>
      </c>
      <c r="E18" s="1565" t="s">
        <v>7011</v>
      </c>
      <c r="F18" s="71"/>
      <c r="G18" s="150"/>
      <c r="H18" s="145"/>
    </row>
    <row r="19" spans="2:8">
      <c r="B19" s="68">
        <v>1.4</v>
      </c>
      <c r="C19" s="139" t="s">
        <v>16752</v>
      </c>
      <c r="D19" s="141" t="s">
        <v>12704</v>
      </c>
      <c r="E19" s="1565" t="s">
        <v>16682</v>
      </c>
      <c r="F19" s="71" t="s">
        <v>6584</v>
      </c>
      <c r="G19" s="150"/>
      <c r="H19" s="145" t="s">
        <v>16753</v>
      </c>
    </row>
    <row r="20" spans="2:8">
      <c r="B20" s="68">
        <v>1.5</v>
      </c>
      <c r="C20" s="141" t="s">
        <v>16702</v>
      </c>
      <c r="D20" s="139" t="s">
        <v>16685</v>
      </c>
      <c r="E20" s="1565" t="s">
        <v>7236</v>
      </c>
      <c r="F20" s="71" t="s">
        <v>6584</v>
      </c>
      <c r="G20" s="150"/>
      <c r="H20" s="145"/>
    </row>
    <row r="21" spans="2:8">
      <c r="B21" s="68">
        <v>1.6</v>
      </c>
      <c r="C21" s="141" t="s">
        <v>16703</v>
      </c>
      <c r="D21" s="139" t="s">
        <v>16687</v>
      </c>
      <c r="E21" s="1565" t="s">
        <v>7011</v>
      </c>
      <c r="F21" s="71" t="s">
        <v>6584</v>
      </c>
      <c r="G21" s="150"/>
      <c r="H21" s="736"/>
    </row>
    <row r="22" spans="2:8">
      <c r="B22" s="68">
        <v>1.7</v>
      </c>
      <c r="C22" s="139" t="s">
        <v>16754</v>
      </c>
      <c r="D22" s="141" t="s">
        <v>12722</v>
      </c>
      <c r="E22" s="1565" t="s">
        <v>16689</v>
      </c>
      <c r="F22" s="71" t="s">
        <v>6579</v>
      </c>
      <c r="G22" s="150"/>
      <c r="H22" s="145"/>
    </row>
    <row r="23" spans="2:8" ht="33">
      <c r="B23" s="68">
        <v>1.8</v>
      </c>
      <c r="C23" s="139" t="s">
        <v>16755</v>
      </c>
      <c r="D23" s="141" t="s">
        <v>16691</v>
      </c>
      <c r="E23" s="1565" t="s">
        <v>7011</v>
      </c>
      <c r="F23" s="71"/>
      <c r="G23" s="150"/>
      <c r="H23" s="145"/>
    </row>
    <row r="24" spans="2:8">
      <c r="B24" s="68">
        <v>1.9</v>
      </c>
      <c r="C24" s="139" t="s">
        <v>16756</v>
      </c>
      <c r="D24" s="141" t="s">
        <v>16693</v>
      </c>
      <c r="E24" s="1565" t="s">
        <v>7011</v>
      </c>
      <c r="F24" s="71"/>
      <c r="G24" s="150"/>
      <c r="H24" s="145"/>
    </row>
    <row r="25" spans="2:8">
      <c r="B25" s="68" t="s">
        <v>16694</v>
      </c>
      <c r="C25" s="141" t="s">
        <v>16707</v>
      </c>
      <c r="D25" s="139" t="s">
        <v>7068</v>
      </c>
      <c r="E25" s="1565" t="s">
        <v>16689</v>
      </c>
      <c r="F25" s="71"/>
      <c r="G25" s="150"/>
      <c r="H25" s="145"/>
    </row>
    <row r="26" spans="2:8">
      <c r="B26" s="68" t="s">
        <v>16696</v>
      </c>
      <c r="C26" s="141"/>
      <c r="D26" s="139" t="s">
        <v>16513</v>
      </c>
      <c r="E26" s="1565"/>
      <c r="F26" s="71" t="s">
        <v>6584</v>
      </c>
      <c r="G26" s="150"/>
      <c r="H26" s="736"/>
    </row>
    <row r="27" spans="2:8">
      <c r="B27" s="673">
        <v>2.1</v>
      </c>
      <c r="C27" s="138" t="s">
        <v>6846</v>
      </c>
      <c r="D27" s="139" t="s">
        <v>6847</v>
      </c>
      <c r="E27" s="1565" t="s">
        <v>6938</v>
      </c>
      <c r="F27" s="71" t="s">
        <v>6579</v>
      </c>
      <c r="G27" s="674"/>
      <c r="H27" s="1718"/>
    </row>
    <row r="28" spans="2:8">
      <c r="B28" s="673">
        <v>2.2000000000000002</v>
      </c>
      <c r="C28" s="1719" t="s">
        <v>13817</v>
      </c>
      <c r="D28" s="1716" t="s">
        <v>18304</v>
      </c>
      <c r="E28" s="1565" t="s">
        <v>6938</v>
      </c>
      <c r="F28" s="71" t="s">
        <v>6579</v>
      </c>
      <c r="G28" s="674"/>
      <c r="H28" s="1718"/>
    </row>
    <row r="29" spans="2:8">
      <c r="B29" s="673">
        <v>2.2999999999999998</v>
      </c>
      <c r="C29" s="1719" t="s">
        <v>18286</v>
      </c>
      <c r="D29" s="1716" t="s">
        <v>18305</v>
      </c>
      <c r="E29" s="1565" t="s">
        <v>6938</v>
      </c>
      <c r="F29" s="71" t="s">
        <v>6579</v>
      </c>
      <c r="G29" s="674"/>
      <c r="H29" s="1718" t="s">
        <v>18288</v>
      </c>
    </row>
    <row r="30" spans="2:8">
      <c r="B30" s="673">
        <v>2.4</v>
      </c>
      <c r="C30" s="1719" t="s">
        <v>18289</v>
      </c>
      <c r="D30" s="1716" t="s">
        <v>18306</v>
      </c>
      <c r="E30" s="1565" t="s">
        <v>6938</v>
      </c>
      <c r="F30" s="71" t="s">
        <v>6579</v>
      </c>
      <c r="G30" s="674"/>
      <c r="H30" s="1718"/>
    </row>
    <row r="31" spans="2:8">
      <c r="B31" s="673">
        <v>2.5</v>
      </c>
      <c r="C31" s="1719" t="s">
        <v>13058</v>
      </c>
      <c r="D31" s="1716" t="s">
        <v>18307</v>
      </c>
      <c r="E31" s="1565" t="s">
        <v>6938</v>
      </c>
      <c r="F31" s="71" t="s">
        <v>6579</v>
      </c>
      <c r="G31" s="674"/>
      <c r="H31" s="1718"/>
    </row>
    <row r="32" spans="2:8">
      <c r="B32" s="673">
        <v>2.6</v>
      </c>
      <c r="C32" s="1719" t="s">
        <v>18292</v>
      </c>
      <c r="D32" s="1716" t="s">
        <v>18308</v>
      </c>
      <c r="E32" s="1565" t="s">
        <v>6938</v>
      </c>
      <c r="F32" s="71" t="s">
        <v>6579</v>
      </c>
      <c r="G32" s="674"/>
      <c r="H32" s="1718" t="s">
        <v>18294</v>
      </c>
    </row>
    <row r="33" spans="2:8">
      <c r="B33" s="673">
        <v>2.7</v>
      </c>
      <c r="C33" s="1719" t="s">
        <v>18309</v>
      </c>
      <c r="D33" s="1716" t="s">
        <v>18310</v>
      </c>
      <c r="E33" s="1565" t="s">
        <v>6938</v>
      </c>
      <c r="F33" s="71" t="s">
        <v>6579</v>
      </c>
      <c r="G33" s="674"/>
      <c r="H33" s="1718"/>
    </row>
    <row r="34" spans="2:8" ht="17.25" thickBot="1">
      <c r="B34" s="1572" t="s">
        <v>18299</v>
      </c>
      <c r="C34" s="273" t="s">
        <v>7192</v>
      </c>
      <c r="D34" s="274" t="s">
        <v>18278</v>
      </c>
      <c r="E34" s="1573" t="s">
        <v>6938</v>
      </c>
      <c r="F34" s="71" t="s">
        <v>6579</v>
      </c>
      <c r="G34" s="275"/>
      <c r="H34" s="277"/>
    </row>
    <row r="35" spans="2:8">
      <c r="B35" s="61"/>
      <c r="C35" s="61"/>
      <c r="D35" s="61"/>
      <c r="E35" s="61"/>
      <c r="F35" s="61"/>
      <c r="G35" s="61"/>
      <c r="H35" s="61"/>
    </row>
    <row r="36" spans="2:8" ht="19.5" thickBot="1">
      <c r="B36" s="83" t="s">
        <v>6613</v>
      </c>
      <c r="C36" s="61"/>
      <c r="D36" s="61"/>
      <c r="E36" s="61"/>
      <c r="F36" s="61"/>
      <c r="G36" s="61"/>
      <c r="H36" s="61"/>
    </row>
    <row r="37" spans="2:8" ht="17.25" thickBot="1">
      <c r="B37" s="58" t="s">
        <v>6570</v>
      </c>
      <c r="C37" s="1582" t="s">
        <v>6571</v>
      </c>
      <c r="D37" s="1582" t="s">
        <v>6572</v>
      </c>
      <c r="E37" s="1582" t="s">
        <v>6573</v>
      </c>
      <c r="F37" s="1582" t="s">
        <v>6574</v>
      </c>
      <c r="G37" s="1582" t="s">
        <v>6575</v>
      </c>
      <c r="H37" s="1583" t="s">
        <v>6557</v>
      </c>
    </row>
    <row r="38" spans="2:8">
      <c r="B38" s="1584">
        <v>1</v>
      </c>
      <c r="C38" s="363"/>
      <c r="D38" s="363" t="s">
        <v>13395</v>
      </c>
      <c r="E38" s="363" t="s">
        <v>7011</v>
      </c>
      <c r="F38" s="146"/>
      <c r="G38" s="1577"/>
      <c r="H38" s="1585"/>
    </row>
    <row r="39" spans="2:8">
      <c r="B39" s="1584">
        <v>1.1000000000000001</v>
      </c>
      <c r="C39" s="363" t="s">
        <v>16698</v>
      </c>
      <c r="D39" s="363" t="s">
        <v>12714</v>
      </c>
      <c r="E39" s="363" t="s">
        <v>7011</v>
      </c>
      <c r="F39" s="146"/>
      <c r="G39" s="1577"/>
      <c r="H39" s="1585"/>
    </row>
    <row r="40" spans="2:8">
      <c r="B40" s="1586">
        <v>1.2</v>
      </c>
      <c r="C40" s="363" t="s">
        <v>16699</v>
      </c>
      <c r="D40" s="363" t="s">
        <v>12717</v>
      </c>
      <c r="E40" s="363" t="s">
        <v>7011</v>
      </c>
      <c r="F40" s="146"/>
      <c r="G40" s="887"/>
      <c r="H40" s="135"/>
    </row>
    <row r="41" spans="2:8">
      <c r="B41" s="1586">
        <v>1.3</v>
      </c>
      <c r="C41" s="363" t="s">
        <v>16700</v>
      </c>
      <c r="D41" s="363" t="s">
        <v>12719</v>
      </c>
      <c r="E41" s="363" t="s">
        <v>7011</v>
      </c>
      <c r="F41" s="146"/>
      <c r="G41" s="887"/>
      <c r="H41" s="135"/>
    </row>
    <row r="42" spans="2:8">
      <c r="B42" s="1586">
        <v>1.4</v>
      </c>
      <c r="C42" s="363" t="s">
        <v>16701</v>
      </c>
      <c r="D42" s="363" t="s">
        <v>12704</v>
      </c>
      <c r="E42" s="363" t="s">
        <v>7011</v>
      </c>
      <c r="F42" s="146"/>
      <c r="G42" s="887"/>
      <c r="H42" s="1587"/>
    </row>
    <row r="43" spans="2:8">
      <c r="B43" s="1586">
        <v>1.5</v>
      </c>
      <c r="C43" s="363" t="s">
        <v>16702</v>
      </c>
      <c r="D43" s="363" t="s">
        <v>16685</v>
      </c>
      <c r="E43" s="363" t="s">
        <v>7011</v>
      </c>
      <c r="F43" s="146"/>
      <c r="G43" s="887"/>
      <c r="H43" s="135"/>
    </row>
    <row r="44" spans="2:8">
      <c r="B44" s="1584">
        <v>1.6</v>
      </c>
      <c r="C44" s="363" t="s">
        <v>16703</v>
      </c>
      <c r="D44" s="363" t="s">
        <v>16687</v>
      </c>
      <c r="E44" s="363" t="s">
        <v>7011</v>
      </c>
      <c r="F44" s="146"/>
      <c r="G44" s="887"/>
      <c r="H44" s="135"/>
    </row>
    <row r="45" spans="2:8">
      <c r="B45" s="1586">
        <v>1.7</v>
      </c>
      <c r="C45" s="363" t="s">
        <v>16704</v>
      </c>
      <c r="D45" s="363" t="s">
        <v>12722</v>
      </c>
      <c r="E45" s="363" t="s">
        <v>7011</v>
      </c>
      <c r="F45" s="146"/>
      <c r="G45" s="887"/>
      <c r="H45" s="135"/>
    </row>
    <row r="46" spans="2:8" ht="33">
      <c r="B46" s="1586">
        <v>1.8</v>
      </c>
      <c r="C46" s="363" t="s">
        <v>16705</v>
      </c>
      <c r="D46" s="363" t="s">
        <v>16691</v>
      </c>
      <c r="E46" s="363" t="s">
        <v>7011</v>
      </c>
      <c r="F46" s="146"/>
      <c r="G46" s="887"/>
      <c r="H46" s="135"/>
    </row>
    <row r="47" spans="2:8">
      <c r="B47" s="1588">
        <v>1.9</v>
      </c>
      <c r="C47" s="363" t="s">
        <v>16706</v>
      </c>
      <c r="D47" s="363" t="s">
        <v>16693</v>
      </c>
      <c r="E47" s="363" t="s">
        <v>7011</v>
      </c>
      <c r="F47" s="146"/>
      <c r="G47" s="1578"/>
      <c r="H47" s="1589"/>
    </row>
    <row r="48" spans="2:8">
      <c r="B48" s="1588" t="s">
        <v>16694</v>
      </c>
      <c r="C48" s="363" t="s">
        <v>16707</v>
      </c>
      <c r="D48" s="363" t="s">
        <v>7068</v>
      </c>
      <c r="E48" s="363" t="s">
        <v>7011</v>
      </c>
      <c r="F48" s="146"/>
      <c r="G48" s="1578"/>
      <c r="H48" s="1589"/>
    </row>
    <row r="49" spans="2:8" ht="32.25">
      <c r="B49" s="1588">
        <v>1.1100000000000001</v>
      </c>
      <c r="C49" s="363" t="s">
        <v>16708</v>
      </c>
      <c r="D49" s="363" t="s">
        <v>16709</v>
      </c>
      <c r="E49" s="363" t="s">
        <v>7011</v>
      </c>
      <c r="F49" s="146"/>
      <c r="G49" s="1578"/>
      <c r="H49" s="1589"/>
    </row>
    <row r="50" spans="2:8">
      <c r="B50" s="1588" t="s">
        <v>16710</v>
      </c>
      <c r="C50" s="363" t="s">
        <v>16711</v>
      </c>
      <c r="D50" s="363" t="s">
        <v>16712</v>
      </c>
      <c r="E50" s="363" t="s">
        <v>7011</v>
      </c>
      <c r="F50" s="146"/>
      <c r="G50" s="1578"/>
      <c r="H50" s="1589"/>
    </row>
    <row r="51" spans="2:8">
      <c r="B51" s="1588" t="s">
        <v>16713</v>
      </c>
      <c r="C51" s="363" t="s">
        <v>16714</v>
      </c>
      <c r="D51" s="363" t="s">
        <v>16715</v>
      </c>
      <c r="E51" s="363" t="s">
        <v>7011</v>
      </c>
      <c r="F51" s="146"/>
      <c r="G51" s="1578"/>
      <c r="H51" s="1589"/>
    </row>
    <row r="52" spans="2:8">
      <c r="B52" s="1588" t="s">
        <v>16696</v>
      </c>
      <c r="C52" s="363" t="s">
        <v>16716</v>
      </c>
      <c r="D52" s="363" t="s">
        <v>13939</v>
      </c>
      <c r="E52" s="363" t="s">
        <v>7011</v>
      </c>
      <c r="F52" s="146"/>
      <c r="G52" s="1578"/>
      <c r="H52" s="1589"/>
    </row>
    <row r="53" spans="2:8">
      <c r="B53" s="1588" t="s">
        <v>16717</v>
      </c>
      <c r="C53" s="363" t="s">
        <v>16718</v>
      </c>
      <c r="D53" s="363" t="s">
        <v>16719</v>
      </c>
      <c r="E53" s="363" t="s">
        <v>6938</v>
      </c>
      <c r="F53" s="146"/>
      <c r="G53" s="1578"/>
      <c r="H53" s="1589"/>
    </row>
    <row r="54" spans="2:8">
      <c r="B54" s="1588" t="s">
        <v>16720</v>
      </c>
      <c r="C54" s="45" t="s">
        <v>18245</v>
      </c>
      <c r="D54" s="61" t="s">
        <v>16743</v>
      </c>
      <c r="E54" s="363" t="s">
        <v>12842</v>
      </c>
      <c r="F54" s="146"/>
      <c r="G54" s="1578"/>
      <c r="H54" s="1589"/>
    </row>
    <row r="55" spans="2:8">
      <c r="B55" s="1588" t="s">
        <v>16741</v>
      </c>
      <c r="C55" s="363" t="s">
        <v>16744</v>
      </c>
      <c r="D55" s="61" t="s">
        <v>18246</v>
      </c>
      <c r="E55" s="363" t="s">
        <v>12842</v>
      </c>
      <c r="F55" s="146"/>
      <c r="G55" s="1578"/>
      <c r="H55" s="1589"/>
    </row>
    <row r="56" spans="2:8">
      <c r="B56" s="1588" t="s">
        <v>7078</v>
      </c>
      <c r="C56" s="363" t="s">
        <v>16745</v>
      </c>
      <c r="D56" s="61" t="s">
        <v>16746</v>
      </c>
      <c r="E56" s="363" t="s">
        <v>13172</v>
      </c>
      <c r="F56" s="146"/>
      <c r="G56" s="1578"/>
      <c r="H56" s="1589"/>
    </row>
    <row r="57" spans="2:8">
      <c r="B57" s="1588" t="s">
        <v>7082</v>
      </c>
      <c r="C57" s="363"/>
      <c r="D57" s="363" t="s">
        <v>14103</v>
      </c>
      <c r="E57" s="363" t="s">
        <v>12842</v>
      </c>
      <c r="F57" s="146"/>
      <c r="G57" s="1578"/>
      <c r="H57" s="1589"/>
    </row>
    <row r="58" spans="2:8" ht="17.25" thickBot="1">
      <c r="B58" s="1572" t="s">
        <v>18247</v>
      </c>
      <c r="C58" s="81" t="s">
        <v>16745</v>
      </c>
      <c r="D58" s="274" t="s">
        <v>16746</v>
      </c>
      <c r="E58" s="1573" t="s">
        <v>13172</v>
      </c>
      <c r="F58" s="275"/>
      <c r="G58" s="275"/>
      <c r="H58" s="277"/>
    </row>
  </sheetData>
  <mergeCells count="1">
    <mergeCell ref="A2:A3"/>
  </mergeCells>
  <phoneticPr fontId="2" type="noConversion"/>
  <dataValidations count="2">
    <dataValidation type="list" allowBlank="1" showInputMessage="1" showErrorMessage="1" sqref="F6" xr:uid="{CE041482-2A5E-4B10-A7FC-BDED46672C51}">
      <formula1>"IB,MB,DAWHO, IB/MB, MB/DAWHO,IB/MB/DAWHO"</formula1>
    </dataValidation>
    <dataValidation type="list" allowBlank="1" showInputMessage="1" showErrorMessage="1" sqref="C6" xr:uid="{2767E269-593A-4E92-B5B9-4D48CB1FBE8D}">
      <formula1>"Web Service, API"</formula1>
    </dataValidation>
  </dataValidations>
  <hyperlinks>
    <hyperlink ref="A2:A3" location="'API Index'!A1" display="Return to Index" xr:uid="{C998C628-A561-47C0-B091-07AFFC46B224}"/>
    <hyperlink ref="K6" r:id="rId1" xr:uid="{6093AB37-9A28-4DCA-8300-1B2029075FC5}"/>
  </hyperlinks>
  <pageMargins left="0.7" right="0.7" top="0.75" bottom="0.75" header="0.3" footer="0.3"/>
  <pageSetup paperSize="9" orientation="portrait" r:id="rId2"/>
</worksheet>
</file>

<file path=xl/worksheets/sheet4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DF9C3-0B9A-4AF0-B73A-24BD3BE1A718}">
  <sheetPr codeName="工作表416">
    <tabColor theme="5"/>
  </sheetPr>
  <dimension ref="A1:M57"/>
  <sheetViews>
    <sheetView workbookViewId="0">
      <selection sqref="A1:XFD1048576"/>
    </sheetView>
  </sheetViews>
  <sheetFormatPr defaultColWidth="9"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410</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55" t="s">
        <v>3963</v>
      </c>
      <c r="C6" s="56" t="s">
        <v>2093</v>
      </c>
      <c r="D6" s="55" t="s">
        <v>3963</v>
      </c>
      <c r="E6" s="55" t="s">
        <v>3964</v>
      </c>
      <c r="F6" s="56" t="s">
        <v>6841</v>
      </c>
      <c r="G6" s="55" t="s">
        <v>9500</v>
      </c>
      <c r="H6" s="55"/>
      <c r="I6" s="55" t="s">
        <v>6565</v>
      </c>
      <c r="J6" s="55" t="s">
        <v>16870</v>
      </c>
      <c r="K6" s="2232" t="s">
        <v>1289</v>
      </c>
      <c r="L6" s="57"/>
      <c r="M6" s="57"/>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377" t="s">
        <v>16674</v>
      </c>
      <c r="E11" s="1573" t="s">
        <v>6938</v>
      </c>
      <c r="F11" s="80" t="s">
        <v>6579</v>
      </c>
      <c r="G11" s="275"/>
      <c r="H11" s="1574" t="s">
        <v>16675</v>
      </c>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13395</v>
      </c>
      <c r="E15" s="150"/>
      <c r="F15" s="71" t="s">
        <v>6584</v>
      </c>
      <c r="G15" s="150"/>
      <c r="H15" s="145"/>
    </row>
    <row r="16" spans="1:13">
      <c r="B16" s="68">
        <v>1.1000000000000001</v>
      </c>
      <c r="C16" s="141" t="s">
        <v>16698</v>
      </c>
      <c r="D16" s="139" t="s">
        <v>12714</v>
      </c>
      <c r="E16" s="1565" t="s">
        <v>7236</v>
      </c>
      <c r="F16" s="71" t="s">
        <v>6584</v>
      </c>
      <c r="G16" s="150"/>
      <c r="H16" s="736"/>
    </row>
    <row r="17" spans="2:8">
      <c r="B17" s="68">
        <v>1.2</v>
      </c>
      <c r="C17" s="139" t="s">
        <v>16750</v>
      </c>
      <c r="D17" s="141" t="s">
        <v>16678</v>
      </c>
      <c r="E17" s="1565" t="s">
        <v>16679</v>
      </c>
      <c r="F17" s="71" t="s">
        <v>6584</v>
      </c>
      <c r="G17" s="150"/>
      <c r="H17" s="145"/>
    </row>
    <row r="18" spans="2:8">
      <c r="B18" s="68">
        <v>1.3</v>
      </c>
      <c r="C18" s="139" t="s">
        <v>16751</v>
      </c>
      <c r="D18" s="141" t="s">
        <v>12719</v>
      </c>
      <c r="E18" s="1565" t="s">
        <v>7011</v>
      </c>
      <c r="F18" s="71"/>
      <c r="G18" s="150"/>
      <c r="H18" s="145"/>
    </row>
    <row r="19" spans="2:8">
      <c r="B19" s="68">
        <v>1.4</v>
      </c>
      <c r="C19" s="139" t="s">
        <v>16752</v>
      </c>
      <c r="D19" s="141" t="s">
        <v>12704</v>
      </c>
      <c r="E19" s="1565" t="s">
        <v>16682</v>
      </c>
      <c r="F19" s="71" t="s">
        <v>6584</v>
      </c>
      <c r="G19" s="150"/>
      <c r="H19" s="145" t="s">
        <v>16753</v>
      </c>
    </row>
    <row r="20" spans="2:8">
      <c r="B20" s="68">
        <v>1.5</v>
      </c>
      <c r="C20" s="141" t="s">
        <v>16702</v>
      </c>
      <c r="D20" s="139" t="s">
        <v>16685</v>
      </c>
      <c r="E20" s="1565" t="s">
        <v>7236</v>
      </c>
      <c r="F20" s="71" t="s">
        <v>6584</v>
      </c>
      <c r="G20" s="150"/>
      <c r="H20" s="145"/>
    </row>
    <row r="21" spans="2:8">
      <c r="B21" s="68">
        <v>1.6</v>
      </c>
      <c r="C21" s="141" t="s">
        <v>16703</v>
      </c>
      <c r="D21" s="139" t="s">
        <v>16687</v>
      </c>
      <c r="E21" s="1565" t="s">
        <v>7011</v>
      </c>
      <c r="F21" s="71" t="s">
        <v>6584</v>
      </c>
      <c r="G21" s="150"/>
      <c r="H21" s="736"/>
    </row>
    <row r="22" spans="2:8">
      <c r="B22" s="68">
        <v>1.7</v>
      </c>
      <c r="C22" s="139" t="s">
        <v>16754</v>
      </c>
      <c r="D22" s="141" t="s">
        <v>12722</v>
      </c>
      <c r="E22" s="1565" t="s">
        <v>16689</v>
      </c>
      <c r="F22" s="71" t="s">
        <v>6579</v>
      </c>
      <c r="G22" s="150"/>
      <c r="H22" s="145"/>
    </row>
    <row r="23" spans="2:8" ht="33">
      <c r="B23" s="68">
        <v>1.8</v>
      </c>
      <c r="C23" s="139" t="s">
        <v>16755</v>
      </c>
      <c r="D23" s="141" t="s">
        <v>16691</v>
      </c>
      <c r="E23" s="1565" t="s">
        <v>7011</v>
      </c>
      <c r="F23" s="71"/>
      <c r="G23" s="150"/>
      <c r="H23" s="145"/>
    </row>
    <row r="24" spans="2:8">
      <c r="B24" s="68">
        <v>1.9</v>
      </c>
      <c r="C24" s="139" t="s">
        <v>16756</v>
      </c>
      <c r="D24" s="141" t="s">
        <v>16693</v>
      </c>
      <c r="E24" s="1565" t="s">
        <v>7011</v>
      </c>
      <c r="F24" s="71"/>
      <c r="G24" s="150"/>
      <c r="H24" s="145"/>
    </row>
    <row r="25" spans="2:8">
      <c r="B25" s="68" t="s">
        <v>16694</v>
      </c>
      <c r="C25" s="141" t="s">
        <v>16707</v>
      </c>
      <c r="D25" s="139" t="s">
        <v>7068</v>
      </c>
      <c r="E25" s="1565" t="s">
        <v>16689</v>
      </c>
      <c r="F25" s="71"/>
      <c r="G25" s="150"/>
      <c r="H25" s="145"/>
    </row>
    <row r="26" spans="2:8">
      <c r="B26" s="68" t="s">
        <v>16696</v>
      </c>
      <c r="C26" s="141"/>
      <c r="D26" s="139" t="s">
        <v>16513</v>
      </c>
      <c r="E26" s="1565"/>
      <c r="F26" s="71" t="s">
        <v>6584</v>
      </c>
      <c r="G26" s="150"/>
      <c r="H26" s="736"/>
    </row>
    <row r="27" spans="2:8">
      <c r="B27" s="673">
        <v>2.1</v>
      </c>
      <c r="C27" s="138" t="s">
        <v>6846</v>
      </c>
      <c r="D27" s="139" t="s">
        <v>6847</v>
      </c>
      <c r="E27" s="1565" t="s">
        <v>6938</v>
      </c>
      <c r="F27" s="71" t="s">
        <v>6579</v>
      </c>
      <c r="G27" s="674"/>
      <c r="H27" s="1718"/>
    </row>
    <row r="28" spans="2:8">
      <c r="B28" s="673">
        <v>2.2000000000000002</v>
      </c>
      <c r="C28" s="1719" t="s">
        <v>13817</v>
      </c>
      <c r="D28" s="1716" t="s">
        <v>18304</v>
      </c>
      <c r="E28" s="1565" t="s">
        <v>6938</v>
      </c>
      <c r="F28" s="71" t="s">
        <v>6579</v>
      </c>
      <c r="G28" s="674"/>
      <c r="H28" s="1718"/>
    </row>
    <row r="29" spans="2:8">
      <c r="B29" s="673">
        <v>2.2999999999999998</v>
      </c>
      <c r="C29" s="1719" t="s">
        <v>18286</v>
      </c>
      <c r="D29" s="1716" t="s">
        <v>18305</v>
      </c>
      <c r="E29" s="1565" t="s">
        <v>6938</v>
      </c>
      <c r="F29" s="71" t="s">
        <v>6579</v>
      </c>
      <c r="G29" s="674"/>
      <c r="H29" s="1718" t="s">
        <v>18288</v>
      </c>
    </row>
    <row r="30" spans="2:8">
      <c r="B30" s="673">
        <v>2.4</v>
      </c>
      <c r="C30" s="1719" t="s">
        <v>18289</v>
      </c>
      <c r="D30" s="1716" t="s">
        <v>18306</v>
      </c>
      <c r="E30" s="1565" t="s">
        <v>6938</v>
      </c>
      <c r="F30" s="71" t="s">
        <v>6579</v>
      </c>
      <c r="G30" s="674"/>
      <c r="H30" s="1718"/>
    </row>
    <row r="31" spans="2:8">
      <c r="B31" s="673">
        <v>2.5</v>
      </c>
      <c r="C31" s="1719" t="s">
        <v>13058</v>
      </c>
      <c r="D31" s="1716" t="s">
        <v>18307</v>
      </c>
      <c r="E31" s="1565" t="s">
        <v>6938</v>
      </c>
      <c r="F31" s="71" t="s">
        <v>6579</v>
      </c>
      <c r="G31" s="674"/>
      <c r="H31" s="1718"/>
    </row>
    <row r="32" spans="2:8">
      <c r="B32" s="673">
        <v>2.6</v>
      </c>
      <c r="C32" s="1719" t="s">
        <v>18292</v>
      </c>
      <c r="D32" s="1716" t="s">
        <v>18308</v>
      </c>
      <c r="E32" s="1565" t="s">
        <v>6938</v>
      </c>
      <c r="F32" s="71" t="s">
        <v>6579</v>
      </c>
      <c r="G32" s="674"/>
      <c r="H32" s="1718" t="s">
        <v>18311</v>
      </c>
    </row>
    <row r="33" spans="2:8" ht="17.25" thickBot="1">
      <c r="B33" s="1572" t="s">
        <v>18299</v>
      </c>
      <c r="C33" s="273" t="s">
        <v>18312</v>
      </c>
      <c r="D33" s="274" t="s">
        <v>18313</v>
      </c>
      <c r="E33" s="1573" t="s">
        <v>6938</v>
      </c>
      <c r="F33" s="71" t="s">
        <v>6579</v>
      </c>
      <c r="G33" s="275"/>
      <c r="H33" s="277" t="s">
        <v>18314</v>
      </c>
    </row>
    <row r="34" spans="2:8">
      <c r="B34" s="61"/>
      <c r="C34" s="61"/>
      <c r="D34" s="61"/>
      <c r="E34" s="61"/>
      <c r="F34" s="61"/>
      <c r="G34" s="61"/>
      <c r="H34" s="61"/>
    </row>
    <row r="35" spans="2:8" ht="19.5" thickBot="1">
      <c r="B35" s="83" t="s">
        <v>6613</v>
      </c>
      <c r="C35" s="61"/>
      <c r="D35" s="61"/>
      <c r="E35" s="61"/>
      <c r="F35" s="61"/>
      <c r="G35" s="61"/>
      <c r="H35" s="61"/>
    </row>
    <row r="36" spans="2:8" ht="17.25" thickBot="1">
      <c r="B36" s="58" t="s">
        <v>6570</v>
      </c>
      <c r="C36" s="1582" t="s">
        <v>6571</v>
      </c>
      <c r="D36" s="1582" t="s">
        <v>6572</v>
      </c>
      <c r="E36" s="1582" t="s">
        <v>6573</v>
      </c>
      <c r="F36" s="1582" t="s">
        <v>6574</v>
      </c>
      <c r="G36" s="1582" t="s">
        <v>6575</v>
      </c>
      <c r="H36" s="1583" t="s">
        <v>6557</v>
      </c>
    </row>
    <row r="37" spans="2:8">
      <c r="B37" s="1584">
        <v>1</v>
      </c>
      <c r="C37" s="363"/>
      <c r="D37" s="363" t="s">
        <v>13395</v>
      </c>
      <c r="E37" s="363" t="s">
        <v>7011</v>
      </c>
      <c r="F37" s="146"/>
      <c r="G37" s="1577"/>
      <c r="H37" s="1585"/>
    </row>
    <row r="38" spans="2:8">
      <c r="B38" s="1584">
        <v>1.1000000000000001</v>
      </c>
      <c r="C38" s="363" t="s">
        <v>16698</v>
      </c>
      <c r="D38" s="363" t="s">
        <v>12714</v>
      </c>
      <c r="E38" s="363" t="s">
        <v>7011</v>
      </c>
      <c r="F38" s="146"/>
      <c r="G38" s="1577"/>
      <c r="H38" s="1585"/>
    </row>
    <row r="39" spans="2:8">
      <c r="B39" s="1586">
        <v>1.2</v>
      </c>
      <c r="C39" s="363" t="s">
        <v>16699</v>
      </c>
      <c r="D39" s="363" t="s">
        <v>12717</v>
      </c>
      <c r="E39" s="363" t="s">
        <v>7011</v>
      </c>
      <c r="F39" s="146"/>
      <c r="G39" s="887"/>
      <c r="H39" s="135"/>
    </row>
    <row r="40" spans="2:8">
      <c r="B40" s="1586">
        <v>1.3</v>
      </c>
      <c r="C40" s="363" t="s">
        <v>16700</v>
      </c>
      <c r="D40" s="363" t="s">
        <v>12719</v>
      </c>
      <c r="E40" s="363" t="s">
        <v>7011</v>
      </c>
      <c r="F40" s="146"/>
      <c r="G40" s="887"/>
      <c r="H40" s="135"/>
    </row>
    <row r="41" spans="2:8">
      <c r="B41" s="1586">
        <v>1.4</v>
      </c>
      <c r="C41" s="363" t="s">
        <v>16701</v>
      </c>
      <c r="D41" s="363" t="s">
        <v>12704</v>
      </c>
      <c r="E41" s="363" t="s">
        <v>7011</v>
      </c>
      <c r="F41" s="146"/>
      <c r="G41" s="887"/>
      <c r="H41" s="1587"/>
    </row>
    <row r="42" spans="2:8">
      <c r="B42" s="1586">
        <v>1.5</v>
      </c>
      <c r="C42" s="363" t="s">
        <v>16702</v>
      </c>
      <c r="D42" s="363" t="s">
        <v>16685</v>
      </c>
      <c r="E42" s="363" t="s">
        <v>7011</v>
      </c>
      <c r="F42" s="146"/>
      <c r="G42" s="887"/>
      <c r="H42" s="135"/>
    </row>
    <row r="43" spans="2:8">
      <c r="B43" s="1584">
        <v>1.6</v>
      </c>
      <c r="C43" s="363" t="s">
        <v>16703</v>
      </c>
      <c r="D43" s="363" t="s">
        <v>16687</v>
      </c>
      <c r="E43" s="363" t="s">
        <v>7011</v>
      </c>
      <c r="F43" s="146"/>
      <c r="G43" s="887"/>
      <c r="H43" s="135"/>
    </row>
    <row r="44" spans="2:8">
      <c r="B44" s="1586">
        <v>1.7</v>
      </c>
      <c r="C44" s="363" t="s">
        <v>16704</v>
      </c>
      <c r="D44" s="363" t="s">
        <v>12722</v>
      </c>
      <c r="E44" s="363" t="s">
        <v>7011</v>
      </c>
      <c r="F44" s="146"/>
      <c r="G44" s="887"/>
      <c r="H44" s="135"/>
    </row>
    <row r="45" spans="2:8" ht="33">
      <c r="B45" s="1586">
        <v>1.8</v>
      </c>
      <c r="C45" s="363" t="s">
        <v>16705</v>
      </c>
      <c r="D45" s="363" t="s">
        <v>16691</v>
      </c>
      <c r="E45" s="363" t="s">
        <v>7011</v>
      </c>
      <c r="F45" s="146"/>
      <c r="G45" s="887"/>
      <c r="H45" s="135"/>
    </row>
    <row r="46" spans="2:8">
      <c r="B46" s="1588">
        <v>1.9</v>
      </c>
      <c r="C46" s="363" t="s">
        <v>16706</v>
      </c>
      <c r="D46" s="363" t="s">
        <v>16693</v>
      </c>
      <c r="E46" s="363" t="s">
        <v>7011</v>
      </c>
      <c r="F46" s="146"/>
      <c r="G46" s="1578"/>
      <c r="H46" s="1589"/>
    </row>
    <row r="47" spans="2:8">
      <c r="B47" s="1588" t="s">
        <v>16694</v>
      </c>
      <c r="C47" s="363" t="s">
        <v>16707</v>
      </c>
      <c r="D47" s="363" t="s">
        <v>7068</v>
      </c>
      <c r="E47" s="363" t="s">
        <v>7011</v>
      </c>
      <c r="F47" s="146"/>
      <c r="G47" s="1578"/>
      <c r="H47" s="1589"/>
    </row>
    <row r="48" spans="2:8" ht="32.25">
      <c r="B48" s="1588">
        <v>1.1100000000000001</v>
      </c>
      <c r="C48" s="363" t="s">
        <v>16708</v>
      </c>
      <c r="D48" s="363" t="s">
        <v>16709</v>
      </c>
      <c r="E48" s="363" t="s">
        <v>7011</v>
      </c>
      <c r="F48" s="146"/>
      <c r="G48" s="1578"/>
      <c r="H48" s="1589"/>
    </row>
    <row r="49" spans="2:8">
      <c r="B49" s="1588" t="s">
        <v>16710</v>
      </c>
      <c r="C49" s="363" t="s">
        <v>16711</v>
      </c>
      <c r="D49" s="363" t="s">
        <v>16712</v>
      </c>
      <c r="E49" s="363" t="s">
        <v>7011</v>
      </c>
      <c r="F49" s="146"/>
      <c r="G49" s="1578"/>
      <c r="H49" s="1589"/>
    </row>
    <row r="50" spans="2:8">
      <c r="B50" s="1588" t="s">
        <v>16713</v>
      </c>
      <c r="C50" s="363" t="s">
        <v>16714</v>
      </c>
      <c r="D50" s="363" t="s">
        <v>16715</v>
      </c>
      <c r="E50" s="363" t="s">
        <v>7011</v>
      </c>
      <c r="F50" s="146"/>
      <c r="G50" s="1578"/>
      <c r="H50" s="1589"/>
    </row>
    <row r="51" spans="2:8">
      <c r="B51" s="1588" t="s">
        <v>16696</v>
      </c>
      <c r="C51" s="363" t="s">
        <v>16716</v>
      </c>
      <c r="D51" s="363" t="s">
        <v>13939</v>
      </c>
      <c r="E51" s="363" t="s">
        <v>7011</v>
      </c>
      <c r="F51" s="146"/>
      <c r="G51" s="1578"/>
      <c r="H51" s="1589"/>
    </row>
    <row r="52" spans="2:8">
      <c r="B52" s="1588" t="s">
        <v>16717</v>
      </c>
      <c r="C52" s="363" t="s">
        <v>16718</v>
      </c>
      <c r="D52" s="363" t="s">
        <v>16719</v>
      </c>
      <c r="E52" s="363" t="s">
        <v>6938</v>
      </c>
      <c r="F52" s="146"/>
      <c r="G52" s="1578"/>
      <c r="H52" s="1589"/>
    </row>
    <row r="53" spans="2:8">
      <c r="B53" s="1588" t="s">
        <v>16720</v>
      </c>
      <c r="C53" s="45" t="s">
        <v>18245</v>
      </c>
      <c r="D53" s="61" t="s">
        <v>16743</v>
      </c>
      <c r="E53" s="363" t="s">
        <v>12842</v>
      </c>
      <c r="F53" s="146"/>
      <c r="G53" s="1578"/>
      <c r="H53" s="1589"/>
    </row>
    <row r="54" spans="2:8">
      <c r="B54" s="1588" t="s">
        <v>16741</v>
      </c>
      <c r="C54" s="363" t="s">
        <v>16744</v>
      </c>
      <c r="D54" s="61" t="s">
        <v>18246</v>
      </c>
      <c r="E54" s="363" t="s">
        <v>12842</v>
      </c>
      <c r="F54" s="146"/>
      <c r="G54" s="1578"/>
      <c r="H54" s="1589"/>
    </row>
    <row r="55" spans="2:8">
      <c r="B55" s="1588" t="s">
        <v>7078</v>
      </c>
      <c r="C55" s="363" t="s">
        <v>16745</v>
      </c>
      <c r="D55" s="61" t="s">
        <v>16746</v>
      </c>
      <c r="E55" s="363" t="s">
        <v>13172</v>
      </c>
      <c r="F55" s="146"/>
      <c r="G55" s="1578"/>
      <c r="H55" s="1589"/>
    </row>
    <row r="56" spans="2:8">
      <c r="B56" s="1588" t="s">
        <v>7082</v>
      </c>
      <c r="C56" s="363"/>
      <c r="D56" s="363" t="s">
        <v>14103</v>
      </c>
      <c r="E56" s="363" t="s">
        <v>12842</v>
      </c>
      <c r="F56" s="146"/>
      <c r="G56" s="1578"/>
      <c r="H56" s="1589"/>
    </row>
    <row r="57" spans="2:8" ht="17.25" thickBot="1">
      <c r="B57" s="1572" t="s">
        <v>18247</v>
      </c>
      <c r="C57" s="81" t="s">
        <v>16745</v>
      </c>
      <c r="D57" s="274" t="s">
        <v>16746</v>
      </c>
      <c r="E57" s="1573" t="s">
        <v>13172</v>
      </c>
      <c r="F57" s="275"/>
      <c r="G57" s="275"/>
      <c r="H57" s="277"/>
    </row>
  </sheetData>
  <mergeCells count="1">
    <mergeCell ref="A2:A3"/>
  </mergeCells>
  <phoneticPr fontId="2" type="noConversion"/>
  <dataValidations count="2">
    <dataValidation type="list" allowBlank="1" showInputMessage="1" showErrorMessage="1" sqref="C6" xr:uid="{8492297E-7637-4BE0-A7EE-29D163488369}">
      <formula1>"Web Service, API"</formula1>
    </dataValidation>
    <dataValidation type="list" allowBlank="1" showInputMessage="1" showErrorMessage="1" sqref="F6" xr:uid="{B29CD4DD-4367-4E4A-B4D6-1B9F6BD9B3F4}">
      <formula1>"IB,MB,DAWHO, IB/MB, MB/DAWHO,IB/MB/DAWHO"</formula1>
    </dataValidation>
  </dataValidations>
  <hyperlinks>
    <hyperlink ref="A2:A3" location="'API Index'!A1" display="Return to Index" xr:uid="{00B7587C-C855-461F-B615-BDD5CC0DC7F3}"/>
  </hyperlinks>
  <pageMargins left="0.7" right="0.7" top="0.75" bottom="0.75" header="0.3" footer="0.3"/>
  <pageSetup paperSize="9" orientation="portrait" r:id="rId1"/>
</worksheet>
</file>

<file path=xl/worksheets/sheet4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31D1D-FE7E-48EC-8E47-9567F94F5EF1}">
  <sheetPr codeName="工作表417">
    <tabColor theme="5"/>
  </sheetPr>
  <dimension ref="A1:M23"/>
  <sheetViews>
    <sheetView zoomScale="115" zoomScaleNormal="115" workbookViewId="0">
      <selection activeCell="A2" sqref="A2:A3"/>
    </sheetView>
  </sheetViews>
  <sheetFormatPr defaultColWidth="9"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t="s">
        <v>18315</v>
      </c>
      <c r="E1" s="27" t="s">
        <v>6543</v>
      </c>
      <c r="F1" s="42"/>
      <c r="G1" s="43"/>
      <c r="H1" s="43"/>
      <c r="I1" s="43"/>
    </row>
    <row r="2" spans="1:13">
      <c r="A2" s="2680" t="s">
        <v>6544</v>
      </c>
      <c r="B2" s="15" t="s">
        <v>6237</v>
      </c>
      <c r="C2" s="44" t="s">
        <v>1923</v>
      </c>
      <c r="D2" s="45"/>
      <c r="E2" s="45"/>
      <c r="F2" s="45"/>
      <c r="G2" s="45"/>
      <c r="H2" s="45"/>
      <c r="I2" s="45"/>
      <c r="J2" s="45"/>
      <c r="K2" s="45"/>
    </row>
    <row r="3" spans="1:13">
      <c r="A3" s="2681"/>
      <c r="B3" s="15" t="s">
        <v>6545</v>
      </c>
      <c r="C3" s="46">
        <v>411</v>
      </c>
      <c r="D3" s="45"/>
      <c r="E3" s="45"/>
      <c r="F3" s="45"/>
      <c r="G3" s="45"/>
      <c r="H3" s="45"/>
      <c r="I3" s="45"/>
      <c r="J3" s="45"/>
      <c r="K3" s="45"/>
    </row>
    <row r="4" spans="1:13" ht="17.25" thickBot="1">
      <c r="B4" s="14" t="s">
        <v>6546</v>
      </c>
      <c r="C4" s="127" t="s">
        <v>3967</v>
      </c>
      <c r="D4" s="14" t="s">
        <v>6547</v>
      </c>
      <c r="E4" s="127" t="s">
        <v>18316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55" t="s">
        <v>3970</v>
      </c>
      <c r="C6" s="56" t="s">
        <v>2093</v>
      </c>
      <c r="D6" s="55" t="s">
        <v>3971</v>
      </c>
      <c r="E6" s="55" t="s">
        <v>3971</v>
      </c>
      <c r="F6" s="56"/>
      <c r="G6" s="55" t="s">
        <v>9500</v>
      </c>
      <c r="H6" s="55"/>
      <c r="I6" s="55" t="s">
        <v>6565</v>
      </c>
      <c r="J6" s="55"/>
      <c r="K6" s="57" t="s">
        <v>18317</v>
      </c>
      <c r="L6" s="57" t="s">
        <v>18317</v>
      </c>
      <c r="M6" s="57" t="s">
        <v>18318</v>
      </c>
    </row>
    <row r="7" spans="1:13">
      <c r="B7" s="500"/>
      <c r="C7" s="501"/>
      <c r="D7" s="500"/>
      <c r="E7" s="502"/>
      <c r="F7" s="502"/>
      <c r="G7" s="502"/>
      <c r="H7" s="502"/>
      <c r="I7" s="45"/>
      <c r="J7" s="45"/>
      <c r="K7" s="45"/>
    </row>
    <row r="9" spans="1:13" ht="17.25" thickBot="1">
      <c r="B9" s="1152" t="s">
        <v>6569</v>
      </c>
      <c r="C9" s="61" t="s">
        <v>18319</v>
      </c>
      <c r="D9" s="61"/>
      <c r="E9" s="61"/>
      <c r="F9" s="61"/>
      <c r="G9" s="61"/>
      <c r="H9" s="61"/>
    </row>
    <row r="10" spans="1:13" ht="17.25" thickBot="1">
      <c r="B10" s="58" t="s">
        <v>6570</v>
      </c>
      <c r="C10" s="1582" t="s">
        <v>6571</v>
      </c>
      <c r="D10" s="1582" t="s">
        <v>6572</v>
      </c>
      <c r="E10" s="1582" t="s">
        <v>6573</v>
      </c>
      <c r="F10" s="1582" t="s">
        <v>6574</v>
      </c>
      <c r="G10" s="1582" t="s">
        <v>6575</v>
      </c>
      <c r="H10" s="1583" t="s">
        <v>6557</v>
      </c>
    </row>
    <row r="11" spans="1:13" ht="17.25" thickBot="1">
      <c r="B11" s="1572">
        <v>1</v>
      </c>
      <c r="C11" s="81" t="s">
        <v>18320</v>
      </c>
      <c r="D11" s="274" t="s">
        <v>13993</v>
      </c>
      <c r="E11" s="1573" t="s">
        <v>6938</v>
      </c>
      <c r="F11" s="275" t="s">
        <v>16484</v>
      </c>
      <c r="G11" s="275"/>
      <c r="H11" s="277" t="s">
        <v>18321</v>
      </c>
    </row>
    <row r="12" spans="1:13">
      <c r="B12" s="61"/>
      <c r="C12" s="61"/>
      <c r="D12" s="61"/>
      <c r="E12" s="61"/>
      <c r="F12" s="61"/>
      <c r="G12" s="61"/>
      <c r="H12" s="61"/>
    </row>
    <row r="13" spans="1:13" ht="19.5" thickBot="1">
      <c r="B13" s="83" t="s">
        <v>6613</v>
      </c>
      <c r="C13" s="61"/>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1595">
        <v>1</v>
      </c>
      <c r="C15" s="94" t="s">
        <v>6782</v>
      </c>
      <c r="D15" s="94" t="s">
        <v>13993</v>
      </c>
      <c r="E15" s="94" t="s">
        <v>7011</v>
      </c>
      <c r="F15" s="97"/>
      <c r="G15" s="1596"/>
      <c r="H15" s="116"/>
    </row>
    <row r="16" spans="1:13">
      <c r="B16" s="1722">
        <v>2</v>
      </c>
      <c r="C16" s="347" t="s">
        <v>18322</v>
      </c>
      <c r="D16" s="347" t="s">
        <v>18323</v>
      </c>
      <c r="E16" s="347" t="s">
        <v>7011</v>
      </c>
      <c r="F16" s="347"/>
      <c r="G16" s="347"/>
      <c r="H16" s="116"/>
    </row>
    <row r="17" spans="2:8">
      <c r="B17" s="1595">
        <v>3</v>
      </c>
      <c r="C17" s="347" t="s">
        <v>18324</v>
      </c>
      <c r="D17" s="347" t="s">
        <v>18325</v>
      </c>
      <c r="E17" s="347" t="s">
        <v>7011</v>
      </c>
      <c r="F17" s="347"/>
      <c r="G17" s="347"/>
      <c r="H17" s="345"/>
    </row>
    <row r="18" spans="2:8" ht="33">
      <c r="B18" s="1722">
        <v>4</v>
      </c>
      <c r="C18" s="347" t="s">
        <v>18326</v>
      </c>
      <c r="D18" s="347" t="s">
        <v>18327</v>
      </c>
      <c r="E18" s="347" t="s">
        <v>7011</v>
      </c>
      <c r="F18" s="347"/>
      <c r="G18" s="347"/>
      <c r="H18" s="345"/>
    </row>
    <row r="19" spans="2:8">
      <c r="B19" s="1595">
        <v>5</v>
      </c>
      <c r="C19" s="347" t="s">
        <v>18328</v>
      </c>
      <c r="D19" s="347" t="s">
        <v>18329</v>
      </c>
      <c r="E19" s="347" t="s">
        <v>18330</v>
      </c>
      <c r="F19" s="347"/>
      <c r="G19" s="347"/>
      <c r="H19" s="349"/>
    </row>
    <row r="20" spans="2:8" ht="33">
      <c r="B20" s="1722">
        <v>6</v>
      </c>
      <c r="C20" s="347" t="s">
        <v>18331</v>
      </c>
      <c r="D20" s="347" t="s">
        <v>18332</v>
      </c>
      <c r="E20" s="347" t="s">
        <v>7011</v>
      </c>
      <c r="F20" s="347"/>
      <c r="G20" s="347"/>
      <c r="H20" s="345"/>
    </row>
    <row r="21" spans="2:8" ht="33">
      <c r="B21" s="1595">
        <v>7</v>
      </c>
      <c r="C21" s="347" t="s">
        <v>18333</v>
      </c>
      <c r="D21" s="347" t="s">
        <v>18334</v>
      </c>
      <c r="E21" s="347" t="s">
        <v>7011</v>
      </c>
      <c r="F21" s="347"/>
      <c r="G21" s="347"/>
      <c r="H21" s="345"/>
    </row>
    <row r="22" spans="2:8">
      <c r="B22" s="1722">
        <v>8</v>
      </c>
      <c r="C22" s="347" t="s">
        <v>18335</v>
      </c>
      <c r="D22" s="347" t="s">
        <v>18336</v>
      </c>
      <c r="E22" s="347" t="s">
        <v>7011</v>
      </c>
      <c r="F22" s="347"/>
      <c r="G22" s="347"/>
      <c r="H22" s="345"/>
    </row>
    <row r="23" spans="2:8" ht="33.75" thickBot="1">
      <c r="B23" s="1572">
        <v>9</v>
      </c>
      <c r="C23" s="81" t="s">
        <v>18337</v>
      </c>
      <c r="D23" s="1591" t="s">
        <v>18338</v>
      </c>
      <c r="E23" s="977" t="s">
        <v>6938</v>
      </c>
      <c r="F23" s="276"/>
      <c r="G23" s="276"/>
      <c r="H23" s="587" t="s">
        <v>18339</v>
      </c>
    </row>
  </sheetData>
  <mergeCells count="1">
    <mergeCell ref="A2:A3"/>
  </mergeCells>
  <phoneticPr fontId="2" type="noConversion"/>
  <dataValidations count="2">
    <dataValidation type="list" allowBlank="1" showInputMessage="1" showErrorMessage="1" sqref="C6" xr:uid="{BB78101F-A06B-4D14-AE60-991A0C18663A}">
      <formula1>"Web Service, API"</formula1>
    </dataValidation>
    <dataValidation type="list" allowBlank="1" showInputMessage="1" showErrorMessage="1" sqref="F6" xr:uid="{DD6655B5-EA47-4E43-A98A-281405A470D3}">
      <formula1>"IB,MB,DAWHO, IB/MB, MB/DAWHO,IB/MB/DAWHO"</formula1>
    </dataValidation>
  </dataValidations>
  <hyperlinks>
    <hyperlink ref="A2:A3" location="'API Index'!A1" display="Return to Index" xr:uid="{51AA9EEB-C03C-4300-8265-BA2F5E9D1266}"/>
    <hyperlink ref="L6" r:id="rId1" xr:uid="{4FB18B99-85A2-4F63-BC3E-1D3B9C6E7814}"/>
    <hyperlink ref="K6" r:id="rId2" xr:uid="{AA916E45-79D3-43F3-B2D8-554CB7DB8464}"/>
    <hyperlink ref="M6" r:id="rId3" xr:uid="{1BA7D897-B568-4F02-9E93-29F004C03344}"/>
  </hyperlinks>
  <pageMargins left="0.7" right="0.7" top="0.75" bottom="0.75" header="0.3" footer="0.3"/>
  <pageSetup paperSize="9" orientation="portrait" r:id="rId4"/>
</worksheet>
</file>

<file path=xl/worksheets/sheet4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2E0FD-31DA-46B5-BE25-B5972DAC3F82}">
  <sheetPr codeName="工作表418">
    <tabColor theme="5"/>
  </sheetPr>
  <dimension ref="A1:M16"/>
  <sheetViews>
    <sheetView workbookViewId="0"/>
  </sheetViews>
  <sheetFormatPr defaultColWidth="9"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t="s">
        <v>18315</v>
      </c>
      <c r="E1" s="27" t="s">
        <v>6543</v>
      </c>
      <c r="F1" s="42"/>
      <c r="G1" s="43"/>
      <c r="H1" s="43"/>
      <c r="I1" s="43"/>
    </row>
    <row r="2" spans="1:13">
      <c r="A2" s="2680" t="s">
        <v>6544</v>
      </c>
      <c r="B2" s="15" t="s">
        <v>6237</v>
      </c>
      <c r="C2" s="44" t="s">
        <v>1923</v>
      </c>
      <c r="D2" s="45"/>
      <c r="E2" s="45"/>
      <c r="F2" s="45"/>
      <c r="G2" s="45"/>
      <c r="H2" s="45"/>
      <c r="I2" s="45"/>
      <c r="J2" s="45"/>
      <c r="K2" s="45"/>
    </row>
    <row r="3" spans="1:13">
      <c r="A3" s="2681"/>
      <c r="B3" s="15" t="s">
        <v>6545</v>
      </c>
      <c r="C3" s="46">
        <v>412</v>
      </c>
      <c r="D3" s="45"/>
      <c r="E3" s="45"/>
      <c r="F3" s="45"/>
      <c r="G3" s="45"/>
      <c r="H3" s="45"/>
      <c r="I3" s="45"/>
      <c r="J3" s="45"/>
      <c r="K3" s="45"/>
    </row>
    <row r="4" spans="1:13" ht="17.25" thickBot="1">
      <c r="B4" s="14" t="s">
        <v>6546</v>
      </c>
      <c r="C4" s="127" t="s">
        <v>3967</v>
      </c>
      <c r="D4" s="14" t="s">
        <v>6547</v>
      </c>
      <c r="E4" s="127" t="s">
        <v>18316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55" t="s">
        <v>3974</v>
      </c>
      <c r="C6" s="56" t="s">
        <v>2093</v>
      </c>
      <c r="D6" s="55" t="s">
        <v>3975</v>
      </c>
      <c r="E6" s="55" t="s">
        <v>18340</v>
      </c>
      <c r="F6" s="56"/>
      <c r="G6" s="55" t="s">
        <v>9500</v>
      </c>
      <c r="H6" s="55"/>
      <c r="I6" s="55" t="s">
        <v>6565</v>
      </c>
      <c r="J6" s="55"/>
      <c r="K6" s="57" t="s">
        <v>18341</v>
      </c>
      <c r="L6" s="57" t="s">
        <v>18341</v>
      </c>
      <c r="M6" s="57" t="s">
        <v>18342</v>
      </c>
    </row>
    <row r="7" spans="1:13">
      <c r="B7" s="500"/>
      <c r="C7" s="501"/>
      <c r="D7" s="500"/>
      <c r="E7" s="502"/>
      <c r="F7" s="502"/>
      <c r="G7" s="502"/>
      <c r="H7" s="502"/>
      <c r="I7" s="45"/>
      <c r="J7" s="45"/>
      <c r="K7" s="45"/>
    </row>
    <row r="9" spans="1:13" ht="17.25" thickBot="1">
      <c r="B9" s="1152" t="s">
        <v>6569</v>
      </c>
      <c r="C9" s="61" t="s">
        <v>18343</v>
      </c>
      <c r="D9" s="61"/>
      <c r="E9" s="61"/>
      <c r="F9" s="61"/>
      <c r="G9" s="61"/>
      <c r="H9" s="61"/>
    </row>
    <row r="10" spans="1:13" ht="17.25" thickBot="1">
      <c r="B10" s="58" t="s">
        <v>6570</v>
      </c>
      <c r="C10" s="1582" t="s">
        <v>6571</v>
      </c>
      <c r="D10" s="1582" t="s">
        <v>6572</v>
      </c>
      <c r="E10" s="1582" t="s">
        <v>6573</v>
      </c>
      <c r="F10" s="1582" t="s">
        <v>6574</v>
      </c>
      <c r="G10" s="1582" t="s">
        <v>6575</v>
      </c>
      <c r="H10" s="1583" t="s">
        <v>6557</v>
      </c>
    </row>
    <row r="11" spans="1:13" ht="49.5" thickBot="1">
      <c r="B11" s="1572">
        <v>1</v>
      </c>
      <c r="C11" s="273" t="s">
        <v>18344</v>
      </c>
      <c r="D11" s="274" t="s">
        <v>6847</v>
      </c>
      <c r="E11" s="1573" t="s">
        <v>6938</v>
      </c>
      <c r="F11" s="1573" t="s">
        <v>16484</v>
      </c>
      <c r="G11" s="275"/>
      <c r="H11" s="277" t="s">
        <v>18345</v>
      </c>
    </row>
    <row r="12" spans="1:13">
      <c r="B12" s="61"/>
      <c r="C12" s="61"/>
      <c r="D12" s="61"/>
      <c r="E12" s="61"/>
      <c r="F12" s="61"/>
      <c r="G12" s="61"/>
      <c r="H12" s="61"/>
    </row>
    <row r="13" spans="1:13" ht="19.5" thickBot="1">
      <c r="B13" s="83" t="s">
        <v>6613</v>
      </c>
      <c r="C13" s="61"/>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1584" t="s">
        <v>16963</v>
      </c>
      <c r="C15" s="94" t="s">
        <v>18346</v>
      </c>
      <c r="D15" s="363" t="s">
        <v>18347</v>
      </c>
      <c r="E15" s="363" t="s">
        <v>7089</v>
      </c>
      <c r="F15" s="146"/>
      <c r="G15" s="1577"/>
      <c r="H15" s="1585"/>
    </row>
    <row r="16" spans="1:13" ht="17.25" thickBot="1">
      <c r="B16" s="1572" t="s">
        <v>16696</v>
      </c>
      <c r="C16" s="81" t="s">
        <v>18348</v>
      </c>
      <c r="D16" s="274" t="s">
        <v>18349</v>
      </c>
      <c r="E16" s="1573" t="s">
        <v>6938</v>
      </c>
      <c r="F16" s="275"/>
      <c r="G16" s="275"/>
      <c r="H16" s="277"/>
    </row>
  </sheetData>
  <mergeCells count="1">
    <mergeCell ref="A2:A3"/>
  </mergeCells>
  <phoneticPr fontId="2" type="noConversion"/>
  <dataValidations count="2">
    <dataValidation type="list" allowBlank="1" showInputMessage="1" showErrorMessage="1" sqref="F6" xr:uid="{29D31C0B-D686-415C-A74E-F21EC094182E}">
      <formula1>"IB,MB,DAWHO, IB/MB, MB/DAWHO,IB/MB/DAWHO"</formula1>
    </dataValidation>
    <dataValidation type="list" allowBlank="1" showInputMessage="1" showErrorMessage="1" sqref="C6" xr:uid="{15EFA2A5-674C-4A5B-9DA3-07428AE4C9A8}">
      <formula1>"Web Service, API"</formula1>
    </dataValidation>
  </dataValidations>
  <hyperlinks>
    <hyperlink ref="A2:A3" location="'API Index'!A1" display="Return to Index" xr:uid="{72A45577-FCE9-48D1-AE92-54BBB0996476}"/>
    <hyperlink ref="K6" r:id="rId1" display="https://apisbx.sinopac.com/api/oauth/integrate/mgmt/authorizations/{id}" xr:uid="{AB73CB0F-C8AE-4182-8562-CB19AFCFE1D4}"/>
    <hyperlink ref="L6" r:id="rId2" display="https://apisbx.sinopac.com/api/oauth/integrate/mgmt/authorizations/{id}" xr:uid="{88F60F57-9386-48C0-9042-28A6F6B96FC2}"/>
    <hyperlink ref="M6" r:id="rId3" display="https://api.sinopac.com/api/oauth/integrate/mgmt/authorizations/{id}" xr:uid="{D80EF375-923B-4DE6-A933-D3C115590313}"/>
  </hyperlinks>
  <pageMargins left="0.7" right="0.7" top="0.75" bottom="0.75" header="0.3" footer="0.3"/>
  <pageSetup paperSize="9" orientation="portrait" r:id="rId4"/>
</worksheet>
</file>

<file path=xl/worksheets/sheet4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B430E-A25E-4FC4-BAAB-4EBD5AE49AA8}">
  <sheetPr codeName="工作表419">
    <tabColor theme="5"/>
  </sheetPr>
  <dimension ref="A1:M29"/>
  <sheetViews>
    <sheetView topLeftCell="H1" workbookViewId="0">
      <selection activeCell="K6" sqref="K6:M6"/>
    </sheetView>
  </sheetViews>
  <sheetFormatPr defaultColWidth="9"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t="s">
        <v>18315</v>
      </c>
      <c r="E1" s="27" t="s">
        <v>6543</v>
      </c>
      <c r="F1" s="42"/>
      <c r="G1" s="43"/>
      <c r="H1" s="43"/>
      <c r="I1" s="43"/>
    </row>
    <row r="2" spans="1:13">
      <c r="A2" s="2680" t="s">
        <v>6544</v>
      </c>
      <c r="B2" s="15" t="s">
        <v>6237</v>
      </c>
      <c r="C2" s="44" t="s">
        <v>1923</v>
      </c>
      <c r="D2" s="45"/>
      <c r="E2" s="45"/>
      <c r="F2" s="45"/>
      <c r="G2" s="45"/>
      <c r="H2" s="45"/>
      <c r="I2" s="45"/>
      <c r="J2" s="45"/>
      <c r="K2" s="45"/>
    </row>
    <row r="3" spans="1:13">
      <c r="A3" s="2681"/>
      <c r="B3" s="15" t="s">
        <v>6545</v>
      </c>
      <c r="C3" s="46">
        <v>413</v>
      </c>
      <c r="D3" s="45"/>
      <c r="E3" s="45"/>
      <c r="F3" s="45"/>
      <c r="G3" s="45"/>
      <c r="H3" s="45"/>
      <c r="I3" s="45"/>
      <c r="J3" s="45"/>
      <c r="K3" s="45"/>
    </row>
    <row r="4" spans="1:13" ht="17.25" thickBot="1">
      <c r="B4" s="14" t="s">
        <v>6546</v>
      </c>
      <c r="C4" s="127" t="s">
        <v>3283</v>
      </c>
      <c r="D4" s="14" t="s">
        <v>6547</v>
      </c>
      <c r="E4" s="127" t="s">
        <v>18350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55" t="s">
        <v>3974</v>
      </c>
      <c r="C6" s="56" t="s">
        <v>2093</v>
      </c>
      <c r="D6" s="55" t="s">
        <v>3980</v>
      </c>
      <c r="E6" s="55" t="s">
        <v>3980</v>
      </c>
      <c r="F6" s="56"/>
      <c r="G6" s="55" t="s">
        <v>9500</v>
      </c>
      <c r="H6" s="55"/>
      <c r="I6" s="55" t="s">
        <v>18351</v>
      </c>
      <c r="J6" s="55"/>
      <c r="K6" s="57" t="s">
        <v>18352</v>
      </c>
      <c r="L6" s="57" t="s">
        <v>18352</v>
      </c>
      <c r="M6" s="57" t="s">
        <v>18353</v>
      </c>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74" t="s">
        <v>16985</v>
      </c>
      <c r="E11" s="1573" t="s">
        <v>6938</v>
      </c>
      <c r="F11" s="80" t="s">
        <v>6579</v>
      </c>
      <c r="G11" s="275"/>
      <c r="H11" s="1574" t="s">
        <v>18354</v>
      </c>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ht="17.25" thickBot="1">
      <c r="B15" s="1572">
        <v>1</v>
      </c>
      <c r="C15" s="81" t="s">
        <v>18355</v>
      </c>
      <c r="D15" s="274" t="s">
        <v>18355</v>
      </c>
      <c r="E15" s="1573" t="s">
        <v>6938</v>
      </c>
      <c r="F15" s="275" t="s">
        <v>16484</v>
      </c>
      <c r="G15" s="275"/>
      <c r="H15" s="277"/>
    </row>
    <row r="16" spans="1:13">
      <c r="B16" s="61"/>
      <c r="C16" s="61"/>
      <c r="D16" s="61"/>
      <c r="E16" s="61"/>
      <c r="F16" s="61"/>
      <c r="G16" s="61"/>
      <c r="H16" s="61"/>
    </row>
    <row r="17" spans="2:8" ht="19.5" thickBot="1">
      <c r="B17" s="83" t="s">
        <v>6613</v>
      </c>
      <c r="C17" s="61"/>
      <c r="D17" s="61"/>
      <c r="E17" s="61"/>
      <c r="F17" s="61"/>
      <c r="G17" s="61"/>
      <c r="H17" s="61"/>
    </row>
    <row r="18" spans="2:8" ht="17.25" thickBot="1">
      <c r="B18" s="58" t="s">
        <v>6570</v>
      </c>
      <c r="C18" s="1582" t="s">
        <v>6571</v>
      </c>
      <c r="D18" s="1582" t="s">
        <v>6572</v>
      </c>
      <c r="E18" s="1582" t="s">
        <v>6573</v>
      </c>
      <c r="F18" s="1582" t="s">
        <v>6574</v>
      </c>
      <c r="G18" s="1582" t="s">
        <v>6575</v>
      </c>
      <c r="H18" s="1583" t="s">
        <v>6557</v>
      </c>
    </row>
    <row r="19" spans="2:8">
      <c r="B19" s="1584">
        <v>1</v>
      </c>
      <c r="C19" s="363"/>
      <c r="D19" s="363" t="s">
        <v>18356</v>
      </c>
      <c r="E19" s="363" t="s">
        <v>18357</v>
      </c>
      <c r="F19" s="146"/>
      <c r="G19" s="1577"/>
      <c r="H19" s="1585"/>
    </row>
    <row r="20" spans="2:8">
      <c r="B20" s="1584" t="s">
        <v>18358</v>
      </c>
      <c r="C20" s="94" t="s">
        <v>18359</v>
      </c>
      <c r="D20" s="363" t="s">
        <v>18360</v>
      </c>
      <c r="E20" s="363" t="s">
        <v>6868</v>
      </c>
      <c r="F20" s="146"/>
      <c r="G20" s="1577"/>
      <c r="H20" s="1585"/>
    </row>
    <row r="21" spans="2:8">
      <c r="B21" s="1586" t="s">
        <v>18361</v>
      </c>
      <c r="C21" s="94" t="s">
        <v>18335</v>
      </c>
      <c r="D21" s="363" t="s">
        <v>18362</v>
      </c>
      <c r="E21" s="363" t="s">
        <v>6938</v>
      </c>
      <c r="F21" s="146"/>
      <c r="G21" s="887"/>
      <c r="H21" s="135"/>
    </row>
    <row r="22" spans="2:8">
      <c r="B22" s="1586" t="s">
        <v>18363</v>
      </c>
      <c r="C22" s="94" t="s">
        <v>18364</v>
      </c>
      <c r="D22" s="363" t="s">
        <v>18365</v>
      </c>
      <c r="E22" s="363" t="s">
        <v>6938</v>
      </c>
      <c r="F22" s="146"/>
      <c r="G22" s="887"/>
      <c r="H22" s="135"/>
    </row>
    <row r="23" spans="2:8">
      <c r="B23" s="1586" t="s">
        <v>18366</v>
      </c>
      <c r="C23" s="94" t="s">
        <v>18367</v>
      </c>
      <c r="D23" s="363" t="s">
        <v>18368</v>
      </c>
      <c r="E23" s="363" t="s">
        <v>6938</v>
      </c>
      <c r="F23" s="146"/>
      <c r="G23" s="887"/>
      <c r="H23" s="1587"/>
    </row>
    <row r="24" spans="2:8">
      <c r="B24" s="1586" t="s">
        <v>18369</v>
      </c>
      <c r="C24" s="94" t="s">
        <v>18320</v>
      </c>
      <c r="D24" s="363" t="s">
        <v>18370</v>
      </c>
      <c r="E24" s="363" t="s">
        <v>6938</v>
      </c>
      <c r="F24" s="146"/>
      <c r="G24" s="887"/>
      <c r="H24" s="135"/>
    </row>
    <row r="25" spans="2:8">
      <c r="B25" s="1584" t="s">
        <v>16696</v>
      </c>
      <c r="C25" s="94" t="s">
        <v>18371</v>
      </c>
      <c r="D25" s="363" t="s">
        <v>18372</v>
      </c>
      <c r="E25" s="363" t="s">
        <v>10845</v>
      </c>
      <c r="F25" s="146"/>
      <c r="G25" s="887"/>
      <c r="H25" s="135"/>
    </row>
    <row r="26" spans="2:8">
      <c r="B26" s="1586" t="s">
        <v>16717</v>
      </c>
      <c r="C26" s="94" t="s">
        <v>18373</v>
      </c>
      <c r="D26" s="363" t="s">
        <v>18374</v>
      </c>
      <c r="E26" s="363" t="s">
        <v>6938</v>
      </c>
      <c r="F26" s="146"/>
      <c r="G26" s="887"/>
      <c r="H26" s="135"/>
    </row>
    <row r="27" spans="2:8">
      <c r="B27" s="1586" t="s">
        <v>16720</v>
      </c>
      <c r="C27" s="94" t="s">
        <v>7079</v>
      </c>
      <c r="D27" s="363" t="s">
        <v>18375</v>
      </c>
      <c r="E27" s="363" t="s">
        <v>6938</v>
      </c>
      <c r="F27" s="146"/>
      <c r="G27" s="887"/>
      <c r="H27" s="135"/>
    </row>
    <row r="28" spans="2:8">
      <c r="B28" s="1588" t="s">
        <v>16741</v>
      </c>
      <c r="C28" s="94" t="s">
        <v>18376</v>
      </c>
      <c r="D28" s="363" t="s">
        <v>18017</v>
      </c>
      <c r="E28" s="363" t="s">
        <v>6938</v>
      </c>
      <c r="F28" s="146"/>
      <c r="G28" s="1578"/>
      <c r="H28" s="1589"/>
    </row>
    <row r="29" spans="2:8" ht="17.25" thickBot="1">
      <c r="B29" s="1572" t="s">
        <v>7078</v>
      </c>
      <c r="C29" s="81" t="s">
        <v>18377</v>
      </c>
      <c r="D29" s="274" t="s">
        <v>18378</v>
      </c>
      <c r="E29" s="1573" t="s">
        <v>6938</v>
      </c>
      <c r="F29" s="275"/>
      <c r="G29" s="275"/>
      <c r="H29" s="277"/>
    </row>
  </sheetData>
  <mergeCells count="1">
    <mergeCell ref="A2:A3"/>
  </mergeCells>
  <phoneticPr fontId="2" type="noConversion"/>
  <dataValidations count="2">
    <dataValidation type="list" allowBlank="1" showInputMessage="1" showErrorMessage="1" sqref="C6" xr:uid="{934D4959-2832-4EA6-AAB7-7928899CA384}">
      <formula1>"Web Service, API"</formula1>
    </dataValidation>
    <dataValidation type="list" allowBlank="1" showInputMessage="1" showErrorMessage="1" sqref="F6" xr:uid="{7FAB331B-C266-4A99-AF8E-698FB9141833}">
      <formula1>"IB,MB,DAWHO, IB/MB, MB/DAWHO,IB/MB/DAWHO"</formula1>
    </dataValidation>
  </dataValidations>
  <hyperlinks>
    <hyperlink ref="A2:A3" location="'API Index'!A1" display="Return to Index" xr:uid="{D3556AF1-D470-4A93-A458-14E91FB348CD}"/>
    <hyperlink ref="L6" r:id="rId1" xr:uid="{55F8BDFB-935E-41B9-9B70-5AD77515EEEC}"/>
    <hyperlink ref="K6" r:id="rId2" xr:uid="{40278956-C1A2-48A3-BD5E-797CA1513A6D}"/>
    <hyperlink ref="M6" r:id="rId3" xr:uid="{1C245D5B-39CD-47DC-8CB1-47B813171F67}"/>
  </hyperlinks>
  <pageMargins left="0.7" right="0.7" top="0.75" bottom="0.75" header="0.3" footer="0.3"/>
  <pageSetup paperSize="9" orientation="portrait" r:id="rId4"/>
</worksheet>
</file>

<file path=xl/worksheets/sheet4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8C25-990D-47DB-9F1A-ADED77EF6DF1}">
  <sheetPr codeName="工作表420">
    <tabColor theme="5"/>
  </sheetPr>
  <dimension ref="A1:M30"/>
  <sheetViews>
    <sheetView topLeftCell="H1" workbookViewId="0">
      <selection activeCell="I31" sqref="I31"/>
    </sheetView>
  </sheetViews>
  <sheetFormatPr defaultColWidth="9"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t="s">
        <v>18315</v>
      </c>
      <c r="E1" s="27" t="s">
        <v>6543</v>
      </c>
      <c r="F1" s="42"/>
      <c r="G1" s="43"/>
      <c r="H1" s="43"/>
      <c r="I1" s="43"/>
    </row>
    <row r="2" spans="1:13">
      <c r="A2" s="2680" t="s">
        <v>6544</v>
      </c>
      <c r="B2" s="15" t="s">
        <v>6237</v>
      </c>
      <c r="C2" s="44" t="s">
        <v>1923</v>
      </c>
      <c r="D2" s="45"/>
      <c r="E2" s="45"/>
      <c r="F2" s="45"/>
      <c r="G2" s="45"/>
      <c r="H2" s="45"/>
      <c r="I2" s="45"/>
      <c r="J2" s="45"/>
      <c r="K2" s="45"/>
    </row>
    <row r="3" spans="1:13">
      <c r="A3" s="2681"/>
      <c r="B3" s="15" t="s">
        <v>6545</v>
      </c>
      <c r="C3" s="46">
        <v>414</v>
      </c>
      <c r="D3" s="45"/>
      <c r="E3" s="45"/>
      <c r="F3" s="45"/>
      <c r="G3" s="45"/>
      <c r="H3" s="45"/>
      <c r="I3" s="45"/>
      <c r="J3" s="45"/>
      <c r="K3" s="45"/>
    </row>
    <row r="4" spans="1:13" ht="17.25" thickBot="1">
      <c r="B4" s="14" t="s">
        <v>6546</v>
      </c>
      <c r="C4" s="127" t="s">
        <v>3283</v>
      </c>
      <c r="D4" s="14" t="s">
        <v>6547</v>
      </c>
      <c r="E4" s="127" t="s">
        <v>18350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55" t="s">
        <v>3974</v>
      </c>
      <c r="C6" s="56" t="s">
        <v>2093</v>
      </c>
      <c r="D6" s="55" t="s">
        <v>3985</v>
      </c>
      <c r="E6" s="55" t="s">
        <v>3985</v>
      </c>
      <c r="F6" s="56"/>
      <c r="G6" s="55" t="s">
        <v>9500</v>
      </c>
      <c r="H6" s="55"/>
      <c r="I6" s="55" t="s">
        <v>18351</v>
      </c>
      <c r="J6" s="55"/>
      <c r="K6" s="57" t="s">
        <v>18379</v>
      </c>
      <c r="L6" s="57" t="s">
        <v>18379</v>
      </c>
      <c r="M6" s="57" t="s">
        <v>18380</v>
      </c>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74" t="s">
        <v>16985</v>
      </c>
      <c r="E11" s="1573" t="s">
        <v>6938</v>
      </c>
      <c r="F11" s="80" t="s">
        <v>6579</v>
      </c>
      <c r="G11" s="275"/>
      <c r="H11" s="1574" t="s">
        <v>18354</v>
      </c>
    </row>
    <row r="12" spans="1:13">
      <c r="B12" s="1575"/>
      <c r="C12" s="822"/>
      <c r="D12" s="151"/>
      <c r="E12" s="1416"/>
      <c r="F12" s="93"/>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6820</v>
      </c>
      <c r="E15" s="150" t="s">
        <v>6938</v>
      </c>
      <c r="F15" s="71" t="s">
        <v>6584</v>
      </c>
      <c r="G15" s="150"/>
      <c r="H15" s="145"/>
    </row>
    <row r="16" spans="1:13">
      <c r="B16" s="68">
        <v>2</v>
      </c>
      <c r="C16" s="141"/>
      <c r="D16" s="139" t="s">
        <v>8511</v>
      </c>
      <c r="E16" s="150" t="s">
        <v>6938</v>
      </c>
      <c r="F16" s="71" t="s">
        <v>6584</v>
      </c>
      <c r="G16" s="150"/>
      <c r="H16" s="736"/>
    </row>
    <row r="17" spans="2:8">
      <c r="B17" s="68">
        <v>3</v>
      </c>
      <c r="C17" s="139"/>
      <c r="D17" s="141" t="s">
        <v>18381</v>
      </c>
      <c r="E17" s="150" t="s">
        <v>18382</v>
      </c>
      <c r="F17" s="71" t="s">
        <v>6584</v>
      </c>
      <c r="G17" s="150"/>
      <c r="H17" s="145"/>
    </row>
    <row r="18" spans="2:8">
      <c r="B18" s="68">
        <v>4</v>
      </c>
      <c r="C18" s="139"/>
      <c r="D18" s="141" t="s">
        <v>7076</v>
      </c>
      <c r="E18" s="150" t="s">
        <v>6938</v>
      </c>
      <c r="F18" s="71" t="s">
        <v>6579</v>
      </c>
      <c r="G18" s="150"/>
      <c r="H18" s="145"/>
    </row>
    <row r="19" spans="2:8" ht="17.25" thickBot="1">
      <c r="B19" s="1572" t="s">
        <v>7078</v>
      </c>
      <c r="C19" s="273"/>
      <c r="D19" s="274" t="s">
        <v>18355</v>
      </c>
      <c r="E19" s="275" t="s">
        <v>6938</v>
      </c>
      <c r="F19" s="80" t="s">
        <v>6579</v>
      </c>
      <c r="G19" s="275"/>
      <c r="H19" s="277"/>
    </row>
    <row r="20" spans="2:8">
      <c r="B20" s="1575"/>
      <c r="C20" s="822"/>
      <c r="D20" s="151"/>
      <c r="E20" s="1416"/>
      <c r="F20" s="93"/>
      <c r="G20" s="146"/>
      <c r="H20" s="1576"/>
    </row>
    <row r="21" spans="2:8">
      <c r="B21" s="61"/>
      <c r="C21" s="61"/>
      <c r="D21" s="61"/>
      <c r="E21" s="61"/>
      <c r="F21" s="61"/>
      <c r="G21" s="61"/>
      <c r="H21" s="61"/>
    </row>
    <row r="22" spans="2:8" ht="19.5" thickBot="1">
      <c r="B22" s="83" t="s">
        <v>6613</v>
      </c>
      <c r="C22" s="61"/>
      <c r="D22" s="61"/>
      <c r="E22" s="61"/>
      <c r="F22" s="61"/>
      <c r="G22" s="61"/>
      <c r="H22" s="61"/>
    </row>
    <row r="23" spans="2:8" ht="17.25" thickBot="1">
      <c r="B23" s="58" t="s">
        <v>6570</v>
      </c>
      <c r="C23" s="1582" t="s">
        <v>6571</v>
      </c>
      <c r="D23" s="1582" t="s">
        <v>6572</v>
      </c>
      <c r="E23" s="1582" t="s">
        <v>6573</v>
      </c>
      <c r="F23" s="1582" t="s">
        <v>6574</v>
      </c>
      <c r="G23" s="1582" t="s">
        <v>6575</v>
      </c>
      <c r="H23" s="1583" t="s">
        <v>6557</v>
      </c>
    </row>
    <row r="24" spans="2:8">
      <c r="B24" s="1584">
        <v>1</v>
      </c>
      <c r="C24" s="363"/>
      <c r="D24" s="363" t="s">
        <v>18356</v>
      </c>
      <c r="E24" s="363" t="s">
        <v>18357</v>
      </c>
      <c r="F24" s="146"/>
      <c r="G24" s="1577"/>
      <c r="H24" s="1585"/>
    </row>
    <row r="25" spans="2:8">
      <c r="B25" s="1584" t="s">
        <v>18358</v>
      </c>
      <c r="C25" s="94" t="s">
        <v>18383</v>
      </c>
      <c r="D25" s="363" t="s">
        <v>18384</v>
      </c>
      <c r="E25" s="363" t="s">
        <v>6938</v>
      </c>
      <c r="F25" s="146"/>
      <c r="G25" s="1577"/>
      <c r="H25" s="1585"/>
    </row>
    <row r="26" spans="2:8">
      <c r="B26" s="1584" t="s">
        <v>16696</v>
      </c>
      <c r="C26" s="94" t="s">
        <v>18371</v>
      </c>
      <c r="D26" s="363" t="s">
        <v>18372</v>
      </c>
      <c r="E26" s="363" t="s">
        <v>10845</v>
      </c>
      <c r="F26" s="146"/>
      <c r="G26" s="887"/>
      <c r="H26" s="135"/>
    </row>
    <row r="27" spans="2:8">
      <c r="B27" s="1586" t="s">
        <v>16717</v>
      </c>
      <c r="C27" s="94" t="s">
        <v>18373</v>
      </c>
      <c r="D27" s="363" t="s">
        <v>18374</v>
      </c>
      <c r="E27" s="363" t="s">
        <v>6938</v>
      </c>
      <c r="F27" s="146"/>
      <c r="G27" s="887"/>
      <c r="H27" s="135"/>
    </row>
    <row r="28" spans="2:8">
      <c r="B28" s="1586" t="s">
        <v>16720</v>
      </c>
      <c r="C28" s="94" t="s">
        <v>7079</v>
      </c>
      <c r="D28" s="363" t="s">
        <v>18375</v>
      </c>
      <c r="E28" s="363" t="s">
        <v>6938</v>
      </c>
      <c r="F28" s="146"/>
      <c r="G28" s="887"/>
      <c r="H28" s="135"/>
    </row>
    <row r="29" spans="2:8">
      <c r="B29" s="1588" t="s">
        <v>16741</v>
      </c>
      <c r="C29" s="94" t="s">
        <v>18376</v>
      </c>
      <c r="D29" s="363" t="s">
        <v>18017</v>
      </c>
      <c r="E29" s="363" t="s">
        <v>6938</v>
      </c>
      <c r="F29" s="146"/>
      <c r="G29" s="1578"/>
      <c r="H29" s="1589"/>
    </row>
    <row r="30" spans="2:8" ht="17.25" thickBot="1">
      <c r="B30" s="1572" t="s">
        <v>7078</v>
      </c>
      <c r="C30" s="81" t="s">
        <v>18377</v>
      </c>
      <c r="D30" s="274" t="s">
        <v>18378</v>
      </c>
      <c r="E30" s="1573" t="s">
        <v>6938</v>
      </c>
      <c r="F30" s="275"/>
      <c r="G30" s="275"/>
      <c r="H30" s="277"/>
    </row>
  </sheetData>
  <mergeCells count="1">
    <mergeCell ref="A2:A3"/>
  </mergeCells>
  <phoneticPr fontId="2" type="noConversion"/>
  <dataValidations count="2">
    <dataValidation type="list" allowBlank="1" showInputMessage="1" showErrorMessage="1" sqref="F6" xr:uid="{CA37F35E-9BE5-4A39-A945-D9EB742A57FD}">
      <formula1>"IB,MB,DAWHO, IB/MB, MB/DAWHO,IB/MB/DAWHO"</formula1>
    </dataValidation>
    <dataValidation type="list" allowBlank="1" showInputMessage="1" showErrorMessage="1" sqref="C6" xr:uid="{7E109090-3E84-42F0-AB8D-1CA2FF716CCC}">
      <formula1>"Web Service, API"</formula1>
    </dataValidation>
  </dataValidations>
  <hyperlinks>
    <hyperlink ref="A2:A3" location="'API Index'!A1" display="Return to Index" xr:uid="{3E71809B-1EA8-4D0A-BCF1-4236BA914FBE}"/>
    <hyperlink ref="L6" r:id="rId1" xr:uid="{BD6B5A8A-28A6-40E1-B86C-E6DC21763307}"/>
    <hyperlink ref="K6" r:id="rId2" xr:uid="{4821728C-67C0-42D0-908D-C78022C3BC56}"/>
    <hyperlink ref="M6" r:id="rId3" xr:uid="{59EB9859-40E8-491A-8AA7-84428F51EB1C}"/>
  </hyperlinks>
  <pageMargins left="0.7" right="0.7" top="0.75" bottom="0.75" header="0.3" footer="0.3"/>
  <pageSetup paperSize="9" orientation="portrait" r:id="rId4"/>
</worksheet>
</file>

<file path=xl/worksheets/sheet4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02C67-753D-44FC-95E9-639B0428DAE9}">
  <sheetPr codeName="工作表421"/>
  <dimension ref="A1:M61"/>
  <sheetViews>
    <sheetView workbookViewId="0">
      <selection activeCell="A2" sqref="A2:A3"/>
    </sheetView>
  </sheetViews>
  <sheetFormatPr defaultColWidth="9" defaultRowHeight="16.5"/>
  <cols>
    <col min="2" max="2" width="15.875" customWidth="1"/>
    <col min="3" max="3" width="25" bestFit="1" customWidth="1"/>
    <col min="4" max="4" width="26.125" customWidth="1"/>
    <col min="5" max="5" width="25.875" customWidth="1"/>
    <col min="6" max="6" width="15.625" customWidth="1"/>
    <col min="7" max="7" width="30.75" customWidth="1"/>
    <col min="8" max="8" width="71.375" customWidth="1"/>
    <col min="9" max="9" width="21.625" customWidth="1"/>
    <col min="10" max="10" width="16" customWidth="1"/>
    <col min="11" max="11" width="25.125" customWidth="1"/>
    <col min="12" max="12" width="25" customWidth="1"/>
    <col min="13" max="13" width="20.625" customWidth="1"/>
  </cols>
  <sheetData>
    <row r="1" spans="1:13">
      <c r="B1" s="14" t="s">
        <v>4378</v>
      </c>
      <c r="C1" s="654" t="s">
        <v>18385</v>
      </c>
      <c r="E1" s="27" t="s">
        <v>6543</v>
      </c>
      <c r="F1" s="42"/>
      <c r="G1" s="43"/>
      <c r="H1" s="43"/>
      <c r="I1" s="43"/>
    </row>
    <row r="2" spans="1:13">
      <c r="A2" s="2680" t="s">
        <v>6544</v>
      </c>
      <c r="B2" s="15" t="s">
        <v>6237</v>
      </c>
      <c r="C2" s="44" t="s">
        <v>3909</v>
      </c>
      <c r="D2" s="45"/>
      <c r="E2" s="45"/>
      <c r="F2" s="45"/>
      <c r="G2" s="45"/>
      <c r="H2" s="45"/>
      <c r="I2" s="45"/>
      <c r="J2" s="45"/>
      <c r="K2" s="45"/>
    </row>
    <row r="3" spans="1:13">
      <c r="A3" s="2681"/>
      <c r="B3" s="15" t="s">
        <v>6545</v>
      </c>
      <c r="C3" s="46">
        <v>415</v>
      </c>
      <c r="D3" s="45"/>
      <c r="E3" s="45"/>
      <c r="F3" s="45"/>
      <c r="G3" s="45"/>
      <c r="H3" s="45"/>
      <c r="I3" s="45"/>
      <c r="J3" s="45"/>
      <c r="K3" s="45"/>
    </row>
    <row r="4" spans="1:13" ht="17.25" thickBot="1">
      <c r="B4" s="14" t="s">
        <v>6546</v>
      </c>
      <c r="C4" s="127" t="s">
        <v>3283</v>
      </c>
      <c r="D4" s="14" t="s">
        <v>6547</v>
      </c>
      <c r="E4" s="127" t="s">
        <v>18350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55" t="s">
        <v>3989</v>
      </c>
      <c r="C6" s="56" t="s">
        <v>2093</v>
      </c>
      <c r="D6" s="55" t="s">
        <v>18386</v>
      </c>
      <c r="E6" s="55" t="s">
        <v>18386</v>
      </c>
      <c r="F6" s="56"/>
      <c r="G6" s="55" t="s">
        <v>9500</v>
      </c>
      <c r="H6" s="55"/>
      <c r="I6" s="55" t="s">
        <v>18351</v>
      </c>
      <c r="J6" s="55"/>
      <c r="K6" s="57" t="s">
        <v>18387</v>
      </c>
      <c r="L6" s="57" t="s">
        <v>18387</v>
      </c>
      <c r="M6" s="57" t="s">
        <v>18388</v>
      </c>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74" t="s">
        <v>16985</v>
      </c>
      <c r="E11" s="1573" t="s">
        <v>6938</v>
      </c>
      <c r="F11" s="80" t="s">
        <v>6579</v>
      </c>
      <c r="G11" s="275"/>
      <c r="H11" s="1574" t="s">
        <v>18354</v>
      </c>
    </row>
    <row r="12" spans="1:13">
      <c r="B12" s="1575"/>
      <c r="C12" s="822"/>
      <c r="D12" s="151"/>
      <c r="E12" s="1416"/>
      <c r="F12" s="93"/>
      <c r="G12" s="146"/>
      <c r="H12" s="1576"/>
    </row>
    <row r="13" spans="1:13" ht="17.25" thickBot="1">
      <c r="B13" s="1152" t="s">
        <v>6569</v>
      </c>
      <c r="C13" s="61" t="s">
        <v>9506</v>
      </c>
      <c r="D13" s="61"/>
      <c r="E13" s="61"/>
      <c r="F13" s="61"/>
      <c r="G13" s="61"/>
      <c r="H13" s="61"/>
    </row>
    <row r="14" spans="1:13">
      <c r="B14" s="84" t="s">
        <v>6570</v>
      </c>
      <c r="C14" s="1739" t="s">
        <v>6571</v>
      </c>
      <c r="D14" s="1739" t="s">
        <v>6572</v>
      </c>
      <c r="E14" s="1739" t="s">
        <v>6573</v>
      </c>
      <c r="F14" s="1739" t="s">
        <v>6574</v>
      </c>
      <c r="G14" s="1739" t="s">
        <v>6575</v>
      </c>
      <c r="H14" s="1740" t="s">
        <v>6557</v>
      </c>
    </row>
    <row r="15" spans="1:13">
      <c r="B15" s="1741">
        <v>1</v>
      </c>
      <c r="C15" s="1742" t="s">
        <v>18389</v>
      </c>
      <c r="D15" s="1743" t="s">
        <v>18390</v>
      </c>
      <c r="E15" s="510"/>
      <c r="F15" s="511"/>
      <c r="G15" s="1743"/>
      <c r="H15" s="662"/>
    </row>
    <row r="16" spans="1:13">
      <c r="B16" s="1741">
        <v>2</v>
      </c>
      <c r="C16" s="1744" t="s">
        <v>18391</v>
      </c>
      <c r="D16" s="1743" t="s">
        <v>18392</v>
      </c>
      <c r="E16" s="510"/>
      <c r="F16" s="511"/>
      <c r="G16" s="1743" t="s">
        <v>18393</v>
      </c>
      <c r="H16" s="662"/>
    </row>
    <row r="17" spans="2:8">
      <c r="B17" s="1741">
        <v>3</v>
      </c>
      <c r="C17" s="1743"/>
      <c r="D17" s="1743" t="s">
        <v>18394</v>
      </c>
      <c r="E17" s="510" t="s">
        <v>18395</v>
      </c>
      <c r="F17" s="511"/>
      <c r="G17" s="1743"/>
      <c r="H17" s="662"/>
    </row>
    <row r="18" spans="2:8">
      <c r="B18" s="1741" t="s">
        <v>18396</v>
      </c>
      <c r="C18" s="1743"/>
      <c r="D18" s="1743" t="s">
        <v>18397</v>
      </c>
      <c r="E18" s="510" t="s">
        <v>18395</v>
      </c>
      <c r="F18" s="511"/>
      <c r="G18" s="1743"/>
      <c r="H18" s="662"/>
    </row>
    <row r="19" spans="2:8">
      <c r="B19" s="1741" t="s">
        <v>18398</v>
      </c>
      <c r="C19" s="1743" t="s">
        <v>18399</v>
      </c>
      <c r="D19" s="1743" t="s">
        <v>18226</v>
      </c>
      <c r="E19" s="510" t="s">
        <v>6938</v>
      </c>
      <c r="F19" s="511" t="s">
        <v>6584</v>
      </c>
      <c r="G19" s="1743" t="s">
        <v>18400</v>
      </c>
      <c r="H19" s="662"/>
    </row>
    <row r="20" spans="2:8">
      <c r="B20" s="1741" t="s">
        <v>18401</v>
      </c>
      <c r="C20" s="1743" t="s">
        <v>18402</v>
      </c>
      <c r="D20" s="1743" t="s">
        <v>18403</v>
      </c>
      <c r="E20" s="510" t="s">
        <v>6938</v>
      </c>
      <c r="F20" s="511" t="s">
        <v>6584</v>
      </c>
      <c r="G20" s="1743" t="s">
        <v>18404</v>
      </c>
      <c r="H20" s="662"/>
    </row>
    <row r="21" spans="2:8">
      <c r="B21" s="1741" t="s">
        <v>18405</v>
      </c>
      <c r="C21" s="1743" t="s">
        <v>18406</v>
      </c>
      <c r="D21" s="1743" t="s">
        <v>18407</v>
      </c>
      <c r="E21" s="510" t="s">
        <v>18382</v>
      </c>
      <c r="F21" s="511" t="s">
        <v>6584</v>
      </c>
      <c r="G21" s="1743" t="s">
        <v>18408</v>
      </c>
      <c r="H21" s="662"/>
    </row>
    <row r="22" spans="2:8">
      <c r="B22" s="1741" t="s">
        <v>18409</v>
      </c>
      <c r="C22" s="1743" t="s">
        <v>18410</v>
      </c>
      <c r="D22" s="1743" t="s">
        <v>18411</v>
      </c>
      <c r="E22" s="510" t="s">
        <v>6938</v>
      </c>
      <c r="F22" s="511" t="s">
        <v>6579</v>
      </c>
      <c r="G22" s="1743" t="s">
        <v>18412</v>
      </c>
      <c r="H22" s="662"/>
    </row>
    <row r="23" spans="2:8">
      <c r="B23" s="1741" t="s">
        <v>18413</v>
      </c>
      <c r="C23" s="1743" t="s">
        <v>18414</v>
      </c>
      <c r="D23" s="1743" t="s">
        <v>18414</v>
      </c>
      <c r="E23" s="510" t="s">
        <v>6938</v>
      </c>
      <c r="F23" s="511" t="s">
        <v>6579</v>
      </c>
      <c r="G23" s="1743" t="s">
        <v>18415</v>
      </c>
      <c r="H23" s="662"/>
    </row>
    <row r="24" spans="2:8">
      <c r="B24" s="1741" t="s">
        <v>18416</v>
      </c>
      <c r="C24" s="1743" t="s">
        <v>18417</v>
      </c>
      <c r="D24" s="1743" t="s">
        <v>18418</v>
      </c>
      <c r="E24" s="510" t="s">
        <v>6938</v>
      </c>
      <c r="F24" s="511" t="s">
        <v>6579</v>
      </c>
      <c r="G24" s="1743"/>
      <c r="H24" s="662"/>
    </row>
    <row r="25" spans="2:8">
      <c r="B25" s="1741" t="s">
        <v>18419</v>
      </c>
      <c r="C25" s="1743" t="s">
        <v>18420</v>
      </c>
      <c r="D25" s="1743" t="s">
        <v>18421</v>
      </c>
      <c r="E25" s="510" t="s">
        <v>7089</v>
      </c>
      <c r="F25" s="511" t="s">
        <v>6579</v>
      </c>
      <c r="G25" s="1743"/>
      <c r="H25" s="662"/>
    </row>
    <row r="26" spans="2:8">
      <c r="B26" s="61"/>
      <c r="C26" s="61"/>
      <c r="D26" s="61"/>
      <c r="E26" s="61"/>
      <c r="F26" s="61"/>
      <c r="G26" s="61"/>
      <c r="H26" s="61"/>
    </row>
    <row r="27" spans="2:8" ht="19.5" thickBot="1">
      <c r="B27" s="83" t="s">
        <v>6613</v>
      </c>
      <c r="C27" s="61"/>
      <c r="D27" s="61"/>
      <c r="E27" s="61"/>
      <c r="F27" s="61"/>
      <c r="G27" s="61"/>
      <c r="H27" s="61"/>
    </row>
    <row r="28" spans="2:8">
      <c r="B28" s="84" t="s">
        <v>6570</v>
      </c>
      <c r="C28" s="1739" t="s">
        <v>6571</v>
      </c>
      <c r="D28" s="1739" t="s">
        <v>6572</v>
      </c>
      <c r="E28" s="1739" t="s">
        <v>6573</v>
      </c>
      <c r="F28" s="1739" t="s">
        <v>6574</v>
      </c>
      <c r="G28" s="1739" t="s">
        <v>6575</v>
      </c>
      <c r="H28" s="1740" t="s">
        <v>6557</v>
      </c>
    </row>
    <row r="29" spans="2:8">
      <c r="B29" s="1741">
        <v>1</v>
      </c>
      <c r="C29" s="1742" t="s">
        <v>18389</v>
      </c>
      <c r="D29" s="1745" t="s">
        <v>18390</v>
      </c>
      <c r="E29" s="510" t="s">
        <v>7771</v>
      </c>
      <c r="F29" s="510"/>
      <c r="G29" s="1746"/>
      <c r="H29" s="1063"/>
    </row>
    <row r="30" spans="2:8">
      <c r="B30" s="1741" t="s">
        <v>16696</v>
      </c>
      <c r="C30" s="1747" t="s">
        <v>18406</v>
      </c>
      <c r="D30" s="1745" t="s">
        <v>18422</v>
      </c>
      <c r="E30" s="510" t="s">
        <v>7771</v>
      </c>
      <c r="F30" s="510"/>
      <c r="G30" s="1746"/>
      <c r="H30" s="1063"/>
    </row>
    <row r="31" spans="2:8">
      <c r="B31" s="1741" t="s">
        <v>18423</v>
      </c>
      <c r="C31" s="1744" t="s">
        <v>18391</v>
      </c>
      <c r="D31" s="1745" t="s">
        <v>18424</v>
      </c>
      <c r="E31" s="510" t="s">
        <v>7771</v>
      </c>
      <c r="F31" s="510"/>
      <c r="G31" s="1746"/>
      <c r="H31" s="1063"/>
    </row>
    <row r="32" spans="2:8">
      <c r="B32" s="1741" t="s">
        <v>18425</v>
      </c>
      <c r="C32" s="1747" t="s">
        <v>18426</v>
      </c>
      <c r="D32" s="1745" t="s">
        <v>18427</v>
      </c>
      <c r="E32" s="510" t="s">
        <v>7771</v>
      </c>
      <c r="F32" s="510"/>
      <c r="G32" s="1746"/>
      <c r="H32" s="1063"/>
    </row>
    <row r="33" spans="2:8">
      <c r="B33" s="1741" t="s">
        <v>18428</v>
      </c>
      <c r="C33" s="1747" t="s">
        <v>18429</v>
      </c>
      <c r="D33" s="1745" t="s">
        <v>18430</v>
      </c>
      <c r="E33" s="510" t="s">
        <v>7771</v>
      </c>
      <c r="F33" s="510"/>
      <c r="G33" s="1746"/>
      <c r="H33" s="1063"/>
    </row>
    <row r="34" spans="2:8">
      <c r="B34" s="1741" t="s">
        <v>18431</v>
      </c>
      <c r="C34" s="1747" t="s">
        <v>18432</v>
      </c>
      <c r="D34" s="1745" t="s">
        <v>18433</v>
      </c>
      <c r="E34" s="510" t="s">
        <v>18395</v>
      </c>
      <c r="F34" s="510"/>
      <c r="G34" s="1746"/>
      <c r="H34" s="1063"/>
    </row>
    <row r="35" spans="2:8">
      <c r="B35" s="1741" t="s">
        <v>18434</v>
      </c>
      <c r="C35" s="792"/>
      <c r="D35" s="1745" t="s">
        <v>18435</v>
      </c>
      <c r="E35" s="510" t="s">
        <v>18395</v>
      </c>
      <c r="F35" s="510"/>
      <c r="G35" s="1746"/>
      <c r="H35" s="1063"/>
    </row>
    <row r="36" spans="2:8">
      <c r="B36" s="1741" t="s">
        <v>18436</v>
      </c>
      <c r="C36" s="792"/>
      <c r="D36" s="1745" t="s">
        <v>18437</v>
      </c>
      <c r="E36" s="510" t="s">
        <v>18395</v>
      </c>
      <c r="F36" s="510"/>
      <c r="G36" s="1746"/>
      <c r="H36" s="1063"/>
    </row>
    <row r="37" spans="2:8">
      <c r="B37" s="1741" t="s">
        <v>18438</v>
      </c>
      <c r="C37" s="792" t="s">
        <v>18439</v>
      </c>
      <c r="D37" s="1745" t="s">
        <v>18407</v>
      </c>
      <c r="E37" s="510" t="s">
        <v>6938</v>
      </c>
      <c r="F37" s="510"/>
      <c r="G37" s="1746" t="s">
        <v>18440</v>
      </c>
      <c r="H37" s="1063"/>
    </row>
    <row r="38" spans="2:8">
      <c r="B38" s="1741" t="s">
        <v>18441</v>
      </c>
      <c r="C38" s="792" t="s">
        <v>18442</v>
      </c>
      <c r="D38" s="1745" t="s">
        <v>18443</v>
      </c>
      <c r="E38" s="510" t="s">
        <v>6938</v>
      </c>
      <c r="F38" s="510"/>
      <c r="G38" s="1746" t="s">
        <v>18444</v>
      </c>
      <c r="H38" s="1063"/>
    </row>
    <row r="41" spans="2:8">
      <c r="G41" s="512" t="s">
        <v>18445</v>
      </c>
      <c r="H41" s="512" t="s">
        <v>18446</v>
      </c>
    </row>
    <row r="42" spans="2:8" ht="148.5">
      <c r="G42" s="512" t="s">
        <v>18447</v>
      </c>
      <c r="H42" s="1748" t="s">
        <v>18448</v>
      </c>
    </row>
    <row r="43" spans="2:8">
      <c r="H43" s="40"/>
    </row>
    <row r="44" spans="2:8">
      <c r="G44" s="512" t="s">
        <v>18449</v>
      </c>
      <c r="H44" s="512" t="s">
        <v>18450</v>
      </c>
    </row>
    <row r="45" spans="2:8">
      <c r="G45" s="1749" t="s">
        <v>18451</v>
      </c>
      <c r="H45" s="512" t="s">
        <v>18452</v>
      </c>
    </row>
    <row r="46" spans="2:8">
      <c r="G46" s="1750" t="s">
        <v>18453</v>
      </c>
      <c r="H46" s="1751" t="s">
        <v>18454</v>
      </c>
    </row>
    <row r="47" spans="2:8">
      <c r="G47" s="1750" t="s">
        <v>18455</v>
      </c>
      <c r="H47" s="1751" t="s">
        <v>18456</v>
      </c>
    </row>
    <row r="48" spans="2:8">
      <c r="G48" s="1750" t="s">
        <v>18457</v>
      </c>
      <c r="H48" s="1751" t="s">
        <v>18458</v>
      </c>
    </row>
    <row r="49" spans="2:8">
      <c r="G49" s="1750" t="s">
        <v>18459</v>
      </c>
      <c r="H49" s="1751" t="s">
        <v>18460</v>
      </c>
    </row>
    <row r="50" spans="2:8">
      <c r="G50" s="1750">
        <v>7005</v>
      </c>
      <c r="H50" s="1751" t="s">
        <v>18461</v>
      </c>
    </row>
    <row r="51" spans="2:8">
      <c r="G51" s="1750">
        <v>7006</v>
      </c>
      <c r="H51" s="1751" t="s">
        <v>18461</v>
      </c>
    </row>
    <row r="52" spans="2:8">
      <c r="G52" s="1750" t="s">
        <v>18462</v>
      </c>
      <c r="H52" s="1751" t="s">
        <v>18463</v>
      </c>
    </row>
    <row r="55" spans="2:8">
      <c r="B55" s="2749" t="s">
        <v>18464</v>
      </c>
      <c r="C55" s="2749"/>
      <c r="D55" s="2749"/>
      <c r="E55" s="2749"/>
      <c r="F55" s="2749"/>
      <c r="G55" s="2749"/>
      <c r="H55" s="2749"/>
    </row>
    <row r="56" spans="2:8" ht="270.75" customHeight="1">
      <c r="B56" s="2726" t="s">
        <v>18465</v>
      </c>
      <c r="C56" s="2749"/>
      <c r="D56" s="2749"/>
      <c r="E56" s="2749"/>
      <c r="F56" s="2749"/>
      <c r="G56" s="2749"/>
      <c r="H56" s="2749"/>
    </row>
    <row r="58" spans="2:8">
      <c r="B58" s="2749" t="s">
        <v>18466</v>
      </c>
      <c r="C58" s="2749"/>
      <c r="D58" s="2749"/>
      <c r="E58" s="2749"/>
      <c r="F58" s="2749"/>
      <c r="G58" s="2749"/>
      <c r="H58" s="2749"/>
    </row>
    <row r="59" spans="2:8" ht="280.5" customHeight="1">
      <c r="B59" s="2726" t="s">
        <v>18467</v>
      </c>
      <c r="C59" s="2726"/>
      <c r="D59" s="2726"/>
      <c r="E59" s="2726"/>
      <c r="F59" s="2726"/>
      <c r="G59" s="2726"/>
      <c r="H59" s="2726"/>
    </row>
    <row r="60" spans="2:8" ht="196.5" customHeight="1">
      <c r="B60" s="2726" t="s">
        <v>18468</v>
      </c>
      <c r="C60" s="2726"/>
      <c r="D60" s="2726"/>
      <c r="E60" s="2726"/>
      <c r="F60" s="2726"/>
      <c r="G60" s="2726"/>
      <c r="H60" s="2726"/>
    </row>
    <row r="61" spans="2:8" ht="251.25" customHeight="1">
      <c r="B61" s="2726" t="s">
        <v>18469</v>
      </c>
      <c r="C61" s="2749"/>
      <c r="D61" s="2749"/>
      <c r="E61" s="2749"/>
      <c r="F61" s="2749"/>
      <c r="G61" s="2749"/>
      <c r="H61" s="2749"/>
    </row>
  </sheetData>
  <mergeCells count="7">
    <mergeCell ref="B61:H61"/>
    <mergeCell ref="A2:A3"/>
    <mergeCell ref="B55:H55"/>
    <mergeCell ref="B56:H56"/>
    <mergeCell ref="B58:H58"/>
    <mergeCell ref="B59:H59"/>
    <mergeCell ref="B60:H60"/>
  </mergeCells>
  <phoneticPr fontId="2" type="noConversion"/>
  <conditionalFormatting sqref="G45">
    <cfRule type="duplicateValues" dxfId="6" priority="7"/>
  </conditionalFormatting>
  <conditionalFormatting sqref="G46">
    <cfRule type="duplicateValues" dxfId="5" priority="6"/>
  </conditionalFormatting>
  <conditionalFormatting sqref="G47">
    <cfRule type="duplicateValues" dxfId="4" priority="5"/>
  </conditionalFormatting>
  <conditionalFormatting sqref="G48">
    <cfRule type="duplicateValues" dxfId="3" priority="4"/>
  </conditionalFormatting>
  <conditionalFormatting sqref="G49">
    <cfRule type="duplicateValues" dxfId="2" priority="3"/>
  </conditionalFormatting>
  <conditionalFormatting sqref="G50:G51">
    <cfRule type="duplicateValues" dxfId="1" priority="2"/>
  </conditionalFormatting>
  <conditionalFormatting sqref="G52">
    <cfRule type="duplicateValues" dxfId="0" priority="1"/>
  </conditionalFormatting>
  <dataValidations count="2">
    <dataValidation type="list" allowBlank="1" showInputMessage="1" showErrorMessage="1" sqref="F6" xr:uid="{350DAA6E-ED73-44E4-B433-D3A0E0D0DE62}">
      <formula1>"IB,MB,DAWHO, IB/MB, MB/DAWHO,IB/MB/DAWHO"</formula1>
    </dataValidation>
    <dataValidation type="list" allowBlank="1" showInputMessage="1" showErrorMessage="1" sqref="C6" xr:uid="{E00CF484-4B08-4EC4-8482-8808EBB11158}">
      <formula1>"Web Service, API"</formula1>
    </dataValidation>
  </dataValidations>
  <hyperlinks>
    <hyperlink ref="A2:A3" location="'API Index'!A1" display="Return to Index" xr:uid="{FA7AFF3B-37CA-4181-B8F2-53DD67F509E2}"/>
    <hyperlink ref="L6" r:id="rId1" xr:uid="{DEAC2AE4-BE5C-4A13-9D83-AD46B7ABB30F}"/>
    <hyperlink ref="M6" r:id="rId2" xr:uid="{6DCFADF0-B6FF-4F50-AFE3-A775613FA93A}"/>
    <hyperlink ref="K6" r:id="rId3" xr:uid="{5D08FA83-5FAA-4BC3-954D-A3671BE0DB55}"/>
  </hyperlinks>
  <pageMargins left="0.7" right="0.7" top="0.75" bottom="0.75" header="0.3" footer="0.3"/>
  <pageSetup paperSize="9" orientation="portrait" r:id="rId4"/>
</worksheet>
</file>

<file path=xl/worksheets/sheet4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950D-D5FA-492C-96D8-A5B077E4AEAE}">
  <sheetPr codeName="工作表422"/>
  <dimension ref="A1:N83"/>
  <sheetViews>
    <sheetView workbookViewId="0">
      <selection activeCell="C2" sqref="C2"/>
    </sheetView>
  </sheetViews>
  <sheetFormatPr defaultColWidth="9" defaultRowHeight="16.5"/>
  <cols>
    <col min="1" max="1" width="10.1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1753">
        <v>45054</v>
      </c>
      <c r="D1" s="1656" t="s">
        <v>12689</v>
      </c>
      <c r="E1" s="1657" t="s">
        <v>12690</v>
      </c>
    </row>
    <row r="2" spans="1:14">
      <c r="A2" s="2680" t="s">
        <v>6544</v>
      </c>
      <c r="B2" s="15" t="s">
        <v>6237</v>
      </c>
      <c r="C2" s="1752" t="s">
        <v>1816</v>
      </c>
    </row>
    <row r="3" spans="1:14">
      <c r="A3" s="2681"/>
      <c r="B3" s="15" t="s">
        <v>6545</v>
      </c>
      <c r="C3" s="46">
        <v>416</v>
      </c>
      <c r="D3" s="46"/>
    </row>
    <row r="4" spans="1:14" ht="17.25" thickBot="1">
      <c r="B4" s="14" t="s">
        <v>6546</v>
      </c>
      <c r="C4" s="127" t="s">
        <v>3144</v>
      </c>
      <c r="D4" s="14" t="s">
        <v>6547</v>
      </c>
      <c r="E4" s="127" t="s">
        <v>3145</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754" t="s">
        <v>3994</v>
      </c>
      <c r="C6" s="56" t="s">
        <v>2093</v>
      </c>
      <c r="D6" s="1754" t="s">
        <v>3994</v>
      </c>
      <c r="E6" s="694" t="s">
        <v>3995</v>
      </c>
      <c r="F6" s="56" t="s">
        <v>18470</v>
      </c>
      <c r="G6" s="55" t="s">
        <v>6564</v>
      </c>
      <c r="H6" s="55" t="s">
        <v>6842</v>
      </c>
      <c r="I6" s="55" t="s">
        <v>6565</v>
      </c>
      <c r="J6" s="55"/>
      <c r="K6" s="57" t="s">
        <v>18471</v>
      </c>
      <c r="L6" s="57" t="s">
        <v>18472</v>
      </c>
      <c r="M6" s="57" t="s">
        <v>18473</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ht="31.5">
      <c r="B10" s="62">
        <v>1</v>
      </c>
      <c r="C10" s="143" t="s">
        <v>12664</v>
      </c>
      <c r="D10" s="144" t="s">
        <v>6758</v>
      </c>
      <c r="E10" s="150" t="s">
        <v>12446</v>
      </c>
      <c r="F10" s="74"/>
      <c r="G10" s="74"/>
      <c r="H10" s="145" t="s">
        <v>18474</v>
      </c>
      <c r="I10" s="45"/>
      <c r="J10" s="45"/>
      <c r="K10" s="45"/>
    </row>
    <row r="11" spans="1:14" customFormat="1">
      <c r="B11" s="68">
        <v>2</v>
      </c>
      <c r="C11" s="143" t="s">
        <v>12448</v>
      </c>
      <c r="D11" s="144" t="s">
        <v>6762</v>
      </c>
      <c r="E11" s="150" t="s">
        <v>12450</v>
      </c>
      <c r="F11" s="74"/>
      <c r="G11" s="74"/>
      <c r="H11" s="145" t="s">
        <v>12031</v>
      </c>
      <c r="I11" s="45"/>
      <c r="J11" s="45"/>
      <c r="K11" s="45"/>
    </row>
    <row r="12" spans="1:14" customFormat="1" ht="47.25">
      <c r="B12" s="68">
        <v>3</v>
      </c>
      <c r="C12" s="143" t="s">
        <v>8324</v>
      </c>
      <c r="D12" s="144" t="s">
        <v>6765</v>
      </c>
      <c r="E12" s="150" t="s">
        <v>12451</v>
      </c>
      <c r="F12" s="74"/>
      <c r="G12" s="74"/>
      <c r="H12" s="2654" t="s">
        <v>18475</v>
      </c>
      <c r="I12" s="45"/>
      <c r="J12" s="45"/>
      <c r="K12" s="45"/>
    </row>
    <row r="13" spans="1:14" customFormat="1" ht="63.75">
      <c r="B13" s="68">
        <v>4</v>
      </c>
      <c r="C13" s="143" t="s">
        <v>8362</v>
      </c>
      <c r="D13" s="144" t="s">
        <v>6768</v>
      </c>
      <c r="E13" s="150" t="s">
        <v>12453</v>
      </c>
      <c r="F13" s="74"/>
      <c r="G13" s="74"/>
      <c r="H13" s="145" t="s">
        <v>18476</v>
      </c>
      <c r="I13" s="45"/>
      <c r="J13" s="45"/>
      <c r="K13" s="45"/>
    </row>
    <row r="14" spans="1:14" customFormat="1">
      <c r="B14" s="68">
        <v>5</v>
      </c>
      <c r="C14" s="143" t="s">
        <v>8331</v>
      </c>
      <c r="D14" s="144" t="s">
        <v>6771</v>
      </c>
      <c r="E14" s="150" t="s">
        <v>11393</v>
      </c>
      <c r="F14" s="74"/>
      <c r="G14" s="74"/>
      <c r="H14" s="145" t="s">
        <v>14497</v>
      </c>
      <c r="I14" s="45"/>
      <c r="J14" s="45"/>
      <c r="K14" s="45"/>
    </row>
    <row r="15" spans="1:14" customFormat="1">
      <c r="B15" s="75">
        <v>6</v>
      </c>
      <c r="C15" s="143" t="s">
        <v>12666</v>
      </c>
      <c r="D15" s="144" t="s">
        <v>6774</v>
      </c>
      <c r="E15" s="150" t="s">
        <v>12446</v>
      </c>
      <c r="F15" s="74"/>
      <c r="G15" s="74"/>
      <c r="H15" s="145" t="s">
        <v>12038</v>
      </c>
      <c r="I15" s="45"/>
      <c r="J15" s="45"/>
      <c r="K15" s="45"/>
    </row>
    <row r="16" spans="1:14" customFormat="1">
      <c r="B16" s="68">
        <v>7</v>
      </c>
      <c r="C16" s="143" t="s">
        <v>12459</v>
      </c>
      <c r="D16" s="144" t="s">
        <v>6777</v>
      </c>
      <c r="E16" s="150" t="s">
        <v>12667</v>
      </c>
      <c r="F16" s="74"/>
      <c r="G16" s="74"/>
      <c r="H16" s="145" t="s">
        <v>18477</v>
      </c>
      <c r="I16" s="45"/>
      <c r="J16" s="45"/>
      <c r="K16" s="45"/>
    </row>
    <row r="17" spans="2:11" customFormat="1">
      <c r="B17" s="68">
        <v>8</v>
      </c>
      <c r="C17" s="143" t="s">
        <v>12463</v>
      </c>
      <c r="D17" s="144" t="s">
        <v>6780</v>
      </c>
      <c r="E17" s="150" t="s">
        <v>12465</v>
      </c>
      <c r="F17" s="74"/>
      <c r="G17" s="74"/>
      <c r="H17" s="2654" t="s">
        <v>18478</v>
      </c>
      <c r="I17" s="45"/>
      <c r="J17" s="45"/>
      <c r="K17" s="45"/>
    </row>
    <row r="18" spans="2:11" customFormat="1">
      <c r="B18" s="68">
        <v>9</v>
      </c>
      <c r="C18" s="143"/>
      <c r="D18" s="144"/>
      <c r="E18" s="150"/>
      <c r="F18" s="71"/>
      <c r="G18" s="71"/>
      <c r="H18" s="145"/>
      <c r="I18" s="45"/>
      <c r="J18" s="45"/>
      <c r="K18" s="45"/>
    </row>
    <row r="19" spans="2:11" customFormat="1">
      <c r="B19" s="68">
        <v>10</v>
      </c>
      <c r="C19" s="143"/>
      <c r="D19" s="144"/>
      <c r="E19" s="150"/>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ht="113.25" thickBot="1">
      <c r="B26" s="75" t="s">
        <v>12499</v>
      </c>
      <c r="C26" s="707" t="s">
        <v>18479</v>
      </c>
      <c r="D26" s="141" t="s">
        <v>18480</v>
      </c>
      <c r="E26" s="141" t="s">
        <v>18481</v>
      </c>
      <c r="F26" s="315"/>
      <c r="G26" s="74"/>
      <c r="H26" s="145" t="s">
        <v>18482</v>
      </c>
    </row>
    <row r="27" spans="2:11" ht="17.25" thickBot="1">
      <c r="B27" s="75" t="s">
        <v>12551</v>
      </c>
      <c r="C27" s="707" t="s">
        <v>7211</v>
      </c>
      <c r="D27" s="141" t="s">
        <v>18483</v>
      </c>
      <c r="E27" s="141" t="s">
        <v>18484</v>
      </c>
      <c r="F27" s="315"/>
      <c r="G27" s="74"/>
      <c r="H27" s="145" t="s">
        <v>18485</v>
      </c>
    </row>
    <row r="28" spans="2:11" ht="17.25" thickBot="1">
      <c r="B28" s="75" t="s">
        <v>12553</v>
      </c>
      <c r="C28" s="707"/>
      <c r="D28" s="141" t="s">
        <v>18486</v>
      </c>
      <c r="E28" s="141" t="s">
        <v>18395</v>
      </c>
      <c r="F28" s="315"/>
      <c r="G28" s="74"/>
      <c r="H28" s="145"/>
    </row>
    <row r="29" spans="2:11" ht="17.25" thickBot="1">
      <c r="B29" s="75" t="s">
        <v>12555</v>
      </c>
      <c r="C29" s="707"/>
      <c r="D29" s="141" t="s">
        <v>18487</v>
      </c>
      <c r="E29" s="141" t="s">
        <v>13247</v>
      </c>
      <c r="F29" s="315"/>
      <c r="G29" s="74"/>
      <c r="H29" s="145"/>
    </row>
    <row r="30" spans="2:11" ht="17.25" thickBot="1">
      <c r="B30" s="75" t="s">
        <v>12556</v>
      </c>
      <c r="C30" s="707" t="s">
        <v>12080</v>
      </c>
      <c r="D30" s="141" t="s">
        <v>18488</v>
      </c>
      <c r="E30" s="141" t="s">
        <v>18489</v>
      </c>
      <c r="F30" s="76"/>
      <c r="G30" s="74"/>
      <c r="H30" s="145" t="s">
        <v>18490</v>
      </c>
    </row>
    <row r="31" spans="2:11" ht="17.25" thickBot="1">
      <c r="B31" s="75" t="s">
        <v>12557</v>
      </c>
      <c r="C31" s="707" t="s">
        <v>18491</v>
      </c>
      <c r="D31" s="141" t="s">
        <v>18492</v>
      </c>
      <c r="E31" s="141" t="s">
        <v>18493</v>
      </c>
      <c r="F31" s="76"/>
      <c r="G31" s="74"/>
      <c r="H31" s="145" t="s">
        <v>18494</v>
      </c>
    </row>
    <row r="32" spans="2:11" ht="63.75" thickBot="1">
      <c r="B32" s="75" t="s">
        <v>12559</v>
      </c>
      <c r="C32" s="707" t="s">
        <v>7079</v>
      </c>
      <c r="D32" s="141" t="s">
        <v>18495</v>
      </c>
      <c r="E32" s="141" t="s">
        <v>18496</v>
      </c>
      <c r="F32" s="76"/>
      <c r="G32" s="74"/>
      <c r="H32" s="598" t="s">
        <v>18497</v>
      </c>
    </row>
    <row r="33" spans="2:8" ht="32.25" thickBot="1">
      <c r="B33" s="75" t="s">
        <v>12560</v>
      </c>
      <c r="C33" s="707" t="s">
        <v>18498</v>
      </c>
      <c r="D33" s="141" t="s">
        <v>18499</v>
      </c>
      <c r="E33" s="141" t="s">
        <v>18500</v>
      </c>
      <c r="F33" s="76"/>
      <c r="G33" s="74"/>
      <c r="H33" s="145" t="s">
        <v>18501</v>
      </c>
    </row>
    <row r="34" spans="2:8" ht="32.25" thickBot="1">
      <c r="B34" s="75" t="s">
        <v>12562</v>
      </c>
      <c r="C34" s="707" t="s">
        <v>18502</v>
      </c>
      <c r="D34" s="141" t="s">
        <v>18503</v>
      </c>
      <c r="E34" s="141" t="s">
        <v>18481</v>
      </c>
      <c r="F34" s="76"/>
      <c r="G34" s="74"/>
      <c r="H34" s="145" t="s">
        <v>18504</v>
      </c>
    </row>
    <row r="35" spans="2:8" ht="17.25" thickBot="1">
      <c r="B35" s="75" t="s">
        <v>12564</v>
      </c>
      <c r="C35" s="707" t="s">
        <v>18505</v>
      </c>
      <c r="D35" s="141" t="s">
        <v>18506</v>
      </c>
      <c r="E35" s="141" t="s">
        <v>18507</v>
      </c>
      <c r="F35" s="76"/>
      <c r="G35" s="74"/>
      <c r="H35" s="145" t="s">
        <v>18505</v>
      </c>
    </row>
    <row r="36" spans="2:8" ht="17.25" thickBot="1">
      <c r="B36" s="75" t="s">
        <v>12592</v>
      </c>
      <c r="C36" s="707" t="s">
        <v>8063</v>
      </c>
      <c r="D36" s="141" t="s">
        <v>18508</v>
      </c>
      <c r="E36" s="141" t="s">
        <v>18509</v>
      </c>
      <c r="F36" s="76"/>
      <c r="G36" s="74"/>
      <c r="H36" s="145" t="s">
        <v>8063</v>
      </c>
    </row>
    <row r="37" spans="2:8" ht="17.25" thickBot="1">
      <c r="B37" s="75" t="s">
        <v>12596</v>
      </c>
      <c r="C37" s="707"/>
      <c r="D37" s="708"/>
      <c r="E37" s="708"/>
      <c r="F37" s="76"/>
      <c r="G37" s="74"/>
      <c r="H37" s="716"/>
    </row>
    <row r="38" spans="2:8" ht="17.25" thickBot="1">
      <c r="B38" s="75" t="s">
        <v>12599</v>
      </c>
      <c r="C38" s="707"/>
      <c r="D38" s="708"/>
      <c r="E38" s="708"/>
      <c r="F38" s="76"/>
      <c r="G38" s="74"/>
      <c r="H38" s="716"/>
    </row>
    <row r="39" spans="2:8" ht="17.25" thickBot="1">
      <c r="B39" s="75" t="s">
        <v>12604</v>
      </c>
      <c r="C39" s="707"/>
      <c r="D39" s="708"/>
      <c r="E39" s="708"/>
      <c r="F39" s="76"/>
      <c r="G39" s="74"/>
      <c r="H39" s="716"/>
    </row>
    <row r="40" spans="2:8" ht="17.25" thickBot="1">
      <c r="B40" s="75" t="s">
        <v>12607</v>
      </c>
      <c r="C40" s="707"/>
      <c r="D40" s="708"/>
      <c r="E40" s="708"/>
      <c r="F40" s="76"/>
      <c r="G40" s="74"/>
      <c r="H40" s="716"/>
    </row>
    <row r="41" spans="2:8" ht="17.25" thickBot="1">
      <c r="B41" s="75" t="s">
        <v>12612</v>
      </c>
      <c r="C41" s="729"/>
      <c r="D41" s="709"/>
      <c r="E41" s="709"/>
      <c r="F41" s="76"/>
      <c r="G41" s="74"/>
      <c r="H41" s="716"/>
    </row>
    <row r="42" spans="2:8" ht="17.25" thickBot="1">
      <c r="B42" s="75" t="s">
        <v>12616</v>
      </c>
      <c r="C42" s="707"/>
      <c r="D42" s="708"/>
      <c r="E42" s="708"/>
      <c r="F42" s="76"/>
      <c r="G42" s="74"/>
      <c r="H42" s="716"/>
    </row>
    <row r="43" spans="2:8" ht="17.25" thickBot="1">
      <c r="B43" s="75" t="s">
        <v>12620</v>
      </c>
      <c r="C43" s="707"/>
      <c r="D43" s="708"/>
      <c r="E43" s="708"/>
      <c r="F43" s="76"/>
      <c r="G43" s="74"/>
      <c r="H43" s="716"/>
    </row>
    <row r="44" spans="2:8" ht="17.25" thickBot="1">
      <c r="B44" s="521" t="s">
        <v>12624</v>
      </c>
      <c r="C44" s="696"/>
      <c r="D44" s="697"/>
      <c r="E44" s="697"/>
      <c r="F44" s="719"/>
      <c r="G44" s="276"/>
      <c r="H44" s="725"/>
    </row>
    <row r="45" spans="2:8">
      <c r="B45" s="146"/>
      <c r="C45" s="721"/>
      <c r="D45" s="722"/>
      <c r="E45" s="722"/>
      <c r="F45" s="726"/>
      <c r="G45" s="727"/>
      <c r="H45" s="728"/>
    </row>
    <row r="47" spans="2:8" customFormat="1" ht="19.5" thickBot="1">
      <c r="B47" s="656" t="s">
        <v>12059</v>
      </c>
      <c r="H47" s="45"/>
    </row>
    <row r="48" spans="2:8" customFormat="1" ht="17.25" thickBot="1">
      <c r="B48" s="58" t="s">
        <v>6570</v>
      </c>
      <c r="C48" s="59" t="s">
        <v>6571</v>
      </c>
      <c r="D48" s="59" t="s">
        <v>6572</v>
      </c>
      <c r="E48" s="59" t="s">
        <v>6573</v>
      </c>
      <c r="F48" s="59" t="s">
        <v>6574</v>
      </c>
      <c r="G48" s="59" t="s">
        <v>6575</v>
      </c>
      <c r="H48" s="60" t="s">
        <v>6557</v>
      </c>
    </row>
    <row r="49" spans="2:8" customFormat="1">
      <c r="B49" s="62">
        <v>1</v>
      </c>
      <c r="C49" s="72"/>
      <c r="D49" s="136"/>
      <c r="E49" s="450"/>
      <c r="F49" s="72"/>
      <c r="G49" s="72"/>
      <c r="H49" s="145"/>
    </row>
    <row r="50" spans="2:8" customFormat="1">
      <c r="B50" s="68">
        <v>2</v>
      </c>
      <c r="C50" s="72"/>
      <c r="D50" s="136"/>
      <c r="E50" s="450"/>
      <c r="F50" s="72"/>
      <c r="G50" s="72"/>
      <c r="H50" s="145"/>
    </row>
    <row r="51" spans="2:8" customFormat="1">
      <c r="B51" s="68"/>
      <c r="C51" s="72"/>
      <c r="D51" s="136"/>
      <c r="E51" s="450"/>
      <c r="F51" s="72"/>
      <c r="G51" s="72"/>
      <c r="H51" s="145"/>
    </row>
    <row r="52" spans="2:8" customFormat="1">
      <c r="B52" s="68">
        <v>3</v>
      </c>
      <c r="C52" s="72"/>
      <c r="D52" s="136"/>
      <c r="E52" s="450"/>
      <c r="F52" s="72"/>
      <c r="G52" s="72"/>
      <c r="H52" s="145"/>
    </row>
    <row r="53" spans="2:8" customFormat="1">
      <c r="B53" s="68">
        <v>4</v>
      </c>
      <c r="C53" s="72"/>
      <c r="D53" s="136"/>
      <c r="E53" s="450"/>
      <c r="F53" s="72"/>
      <c r="G53" s="72"/>
      <c r="H53" s="145"/>
    </row>
    <row r="54" spans="2:8" customFormat="1">
      <c r="B54" s="68">
        <v>5</v>
      </c>
      <c r="C54" s="72"/>
      <c r="D54" s="136"/>
      <c r="E54" s="450"/>
      <c r="F54" s="72"/>
      <c r="G54" s="72"/>
      <c r="H54" s="145"/>
    </row>
    <row r="55" spans="2:8" customFormat="1">
      <c r="B55" s="68">
        <v>6</v>
      </c>
      <c r="C55" s="72"/>
      <c r="D55" s="136"/>
      <c r="E55" s="450"/>
      <c r="F55" s="72"/>
      <c r="G55" s="72"/>
      <c r="H55" s="145"/>
    </row>
    <row r="56" spans="2:8" customFormat="1">
      <c r="B56" s="68">
        <v>7</v>
      </c>
      <c r="C56" s="72"/>
      <c r="D56" s="136"/>
      <c r="E56" s="450"/>
      <c r="F56" s="72"/>
      <c r="G56" s="72"/>
      <c r="H56" s="145"/>
    </row>
    <row r="57" spans="2:8" customFormat="1">
      <c r="B57" s="68"/>
      <c r="C57" s="138"/>
      <c r="D57" s="141"/>
      <c r="E57" s="150"/>
      <c r="F57" s="71"/>
      <c r="G57" s="71"/>
      <c r="H57" s="145"/>
    </row>
    <row r="58" spans="2:8" customFormat="1">
      <c r="B58" s="68"/>
      <c r="C58" s="138"/>
      <c r="D58" s="141"/>
      <c r="E58" s="150"/>
      <c r="F58" s="71"/>
      <c r="G58" s="71"/>
      <c r="H58" s="145"/>
    </row>
    <row r="59" spans="2:8" customFormat="1">
      <c r="B59" s="75"/>
      <c r="C59" s="131"/>
      <c r="D59" s="132"/>
      <c r="E59" s="133"/>
      <c r="F59" s="76"/>
      <c r="G59" s="76"/>
      <c r="H59" s="135"/>
    </row>
    <row r="60" spans="2:8" customFormat="1">
      <c r="B60" s="68"/>
      <c r="C60" s="72"/>
      <c r="D60" s="136"/>
      <c r="E60" s="450"/>
      <c r="F60" s="72"/>
      <c r="G60" s="72"/>
      <c r="H60" s="137"/>
    </row>
    <row r="61" spans="2:8" customFormat="1">
      <c r="B61" s="68"/>
      <c r="C61" s="138"/>
      <c r="D61" s="139"/>
      <c r="E61" s="150"/>
      <c r="F61" s="71"/>
      <c r="G61" s="71"/>
      <c r="H61" s="140"/>
    </row>
    <row r="62" spans="2:8" customFormat="1" ht="17.25" thickBot="1">
      <c r="B62" s="77"/>
      <c r="C62" s="696"/>
      <c r="D62" s="697"/>
      <c r="E62" s="698"/>
      <c r="F62" s="276"/>
      <c r="G62" s="276"/>
      <c r="H62" s="699"/>
    </row>
    <row r="63" spans="2:8">
      <c r="B63" s="146"/>
      <c r="C63" s="721"/>
      <c r="D63" s="722"/>
      <c r="E63" s="722"/>
      <c r="F63" s="93"/>
      <c r="G63" s="97"/>
      <c r="H63" s="723"/>
    </row>
    <row r="64" spans="2:8" ht="19.5" thickBot="1">
      <c r="B64" s="83" t="s">
        <v>6613</v>
      </c>
      <c r="C64"/>
      <c r="D64"/>
      <c r="E64"/>
      <c r="F64"/>
      <c r="G64"/>
    </row>
    <row r="65" spans="2:8" ht="17.25" thickBot="1">
      <c r="B65" s="58" t="s">
        <v>6570</v>
      </c>
      <c r="C65" s="680" t="s">
        <v>6571</v>
      </c>
      <c r="D65" s="680" t="s">
        <v>6572</v>
      </c>
      <c r="E65" s="59" t="s">
        <v>6573</v>
      </c>
      <c r="F65" s="59" t="s">
        <v>6574</v>
      </c>
      <c r="G65" s="59" t="s">
        <v>6575</v>
      </c>
      <c r="H65" s="682" t="s">
        <v>6557</v>
      </c>
    </row>
    <row r="66" spans="2:8" ht="64.5" thickBot="1">
      <c r="B66" s="75">
        <v>1</v>
      </c>
      <c r="C66" s="707" t="s">
        <v>18479</v>
      </c>
      <c r="D66" s="141" t="s">
        <v>18480</v>
      </c>
      <c r="E66" s="141" t="s">
        <v>18481</v>
      </c>
      <c r="F66" s="315"/>
      <c r="G66" s="74"/>
      <c r="H66" s="145" t="s">
        <v>18510</v>
      </c>
    </row>
    <row r="67" spans="2:8" ht="48.75" thickBot="1">
      <c r="B67" s="68">
        <v>2</v>
      </c>
      <c r="C67" s="707" t="s">
        <v>7079</v>
      </c>
      <c r="D67" s="141" t="s">
        <v>18511</v>
      </c>
      <c r="E67" s="141" t="s">
        <v>7786</v>
      </c>
      <c r="F67" s="711"/>
      <c r="G67" s="712"/>
      <c r="H67" s="145" t="s">
        <v>18512</v>
      </c>
    </row>
    <row r="68" spans="2:8" ht="17.25" thickBot="1">
      <c r="B68" s="68">
        <v>3</v>
      </c>
      <c r="C68" s="707" t="s">
        <v>7211</v>
      </c>
      <c r="D68" s="141" t="s">
        <v>18483</v>
      </c>
      <c r="E68" s="141" t="s">
        <v>18484</v>
      </c>
      <c r="F68" s="315"/>
      <c r="G68" s="74"/>
      <c r="H68" s="2654" t="s">
        <v>18485</v>
      </c>
    </row>
    <row r="69" spans="2:8" ht="17.25" thickBot="1">
      <c r="B69" s="68">
        <v>4</v>
      </c>
      <c r="C69" s="707" t="s">
        <v>18513</v>
      </c>
      <c r="D69" s="141" t="s">
        <v>18514</v>
      </c>
      <c r="E69" s="141" t="s">
        <v>7465</v>
      </c>
      <c r="F69" s="711"/>
      <c r="G69" s="712"/>
      <c r="H69" s="145" t="s">
        <v>18515</v>
      </c>
    </row>
    <row r="70" spans="2:8" ht="17.25" thickBot="1">
      <c r="B70" s="68">
        <v>5</v>
      </c>
      <c r="C70" s="707" t="s">
        <v>18516</v>
      </c>
      <c r="D70" s="141" t="s">
        <v>18517</v>
      </c>
      <c r="E70" s="141" t="s">
        <v>7771</v>
      </c>
      <c r="F70" s="711"/>
      <c r="G70" s="712"/>
      <c r="H70" s="145" t="s">
        <v>18518</v>
      </c>
    </row>
    <row r="71" spans="2:8" ht="17.25" thickBot="1">
      <c r="B71" s="68">
        <v>6</v>
      </c>
      <c r="C71" s="707"/>
      <c r="D71" s="141" t="s">
        <v>18519</v>
      </c>
      <c r="E71" s="141" t="s">
        <v>18395</v>
      </c>
      <c r="F71" s="711"/>
      <c r="G71" s="712"/>
      <c r="H71" s="2654"/>
    </row>
    <row r="72" spans="2:8" ht="17.25" thickBot="1">
      <c r="B72" s="68">
        <v>7</v>
      </c>
      <c r="C72" s="707"/>
      <c r="D72" s="141" t="s">
        <v>18520</v>
      </c>
      <c r="E72" s="141" t="s">
        <v>18395</v>
      </c>
      <c r="F72" s="711"/>
      <c r="G72" s="712"/>
      <c r="H72" s="145"/>
    </row>
    <row r="73" spans="2:8" ht="17.25" thickBot="1">
      <c r="B73" s="68">
        <v>8</v>
      </c>
      <c r="C73" s="707"/>
      <c r="D73" s="141" t="s">
        <v>18521</v>
      </c>
      <c r="E73" s="141" t="s">
        <v>18395</v>
      </c>
      <c r="F73" s="711"/>
      <c r="G73" s="712"/>
      <c r="H73" s="145"/>
    </row>
    <row r="74" spans="2:8" ht="17.25" thickBot="1">
      <c r="B74" s="68">
        <v>9</v>
      </c>
      <c r="C74" s="707" t="s">
        <v>7079</v>
      </c>
      <c r="D74" s="141" t="s">
        <v>18522</v>
      </c>
      <c r="E74" s="141" t="s">
        <v>7402</v>
      </c>
      <c r="F74" s="711"/>
      <c r="G74" s="712"/>
      <c r="H74" s="2654" t="s">
        <v>18523</v>
      </c>
    </row>
    <row r="75" spans="2:8" ht="17.25" thickBot="1">
      <c r="B75" s="68">
        <v>10</v>
      </c>
      <c r="C75" s="707" t="s">
        <v>18524</v>
      </c>
      <c r="D75" s="141" t="s">
        <v>18525</v>
      </c>
      <c r="E75" s="141" t="s">
        <v>7465</v>
      </c>
      <c r="F75" s="711"/>
      <c r="G75" s="712"/>
      <c r="H75" s="145" t="s">
        <v>18515</v>
      </c>
    </row>
    <row r="76" spans="2:8" ht="17.25" thickBot="1">
      <c r="B76" s="68">
        <v>11</v>
      </c>
      <c r="C76" s="707"/>
      <c r="D76" s="708"/>
      <c r="E76" s="708"/>
      <c r="F76" s="711"/>
      <c r="G76" s="712"/>
      <c r="H76" s="704"/>
    </row>
    <row r="77" spans="2:8" ht="17.25" thickBot="1">
      <c r="B77" s="68">
        <v>12</v>
      </c>
      <c r="C77" s="707"/>
      <c r="D77" s="708"/>
      <c r="E77" s="708"/>
      <c r="F77" s="711"/>
      <c r="G77" s="712"/>
      <c r="H77" s="704"/>
    </row>
    <row r="78" spans="2:8" ht="17.25" thickBot="1">
      <c r="B78" s="68">
        <v>13</v>
      </c>
      <c r="C78" s="707"/>
      <c r="D78" s="708"/>
      <c r="E78" s="708"/>
      <c r="F78" s="711"/>
      <c r="G78" s="712"/>
      <c r="H78" s="704"/>
    </row>
    <row r="79" spans="2:8" ht="17.25" thickBot="1">
      <c r="B79" s="68">
        <v>14</v>
      </c>
      <c r="C79" s="707"/>
      <c r="D79" s="708"/>
      <c r="E79" s="708"/>
      <c r="F79" s="711"/>
      <c r="G79" s="712"/>
      <c r="H79" s="704"/>
    </row>
    <row r="80" spans="2:8" ht="17.25" thickBot="1">
      <c r="B80" s="68">
        <v>15</v>
      </c>
      <c r="C80" s="707"/>
      <c r="D80" s="708"/>
      <c r="E80" s="708"/>
      <c r="F80" s="711"/>
      <c r="G80" s="712"/>
      <c r="H80" s="704"/>
    </row>
    <row r="81" spans="2:8" ht="17.25" thickBot="1">
      <c r="B81" s="68">
        <v>16</v>
      </c>
      <c r="C81" s="707"/>
      <c r="D81" s="708"/>
      <c r="E81" s="708"/>
      <c r="F81" s="711"/>
      <c r="G81" s="712"/>
      <c r="H81" s="704"/>
    </row>
    <row r="82" spans="2:8" ht="17.25" thickBot="1">
      <c r="B82" s="68">
        <v>17</v>
      </c>
      <c r="C82" s="707"/>
      <c r="D82" s="708"/>
      <c r="E82" s="708"/>
      <c r="F82" s="711"/>
      <c r="G82" s="712"/>
      <c r="H82" s="704"/>
    </row>
    <row r="83" spans="2:8" ht="17.25" thickBot="1">
      <c r="B83" s="77">
        <v>18</v>
      </c>
      <c r="C83" s="697"/>
      <c r="D83" s="696"/>
      <c r="E83" s="697"/>
      <c r="F83" s="713"/>
      <c r="G83" s="714"/>
      <c r="H83" s="699"/>
    </row>
  </sheetData>
  <mergeCells count="1">
    <mergeCell ref="A2:A3"/>
  </mergeCells>
  <phoneticPr fontId="2" type="noConversion"/>
  <dataValidations count="2">
    <dataValidation type="list" allowBlank="1" showInputMessage="1" showErrorMessage="1" sqref="C6" xr:uid="{6A5C202D-5609-4C2B-80EF-3D3A31F56944}">
      <formula1>"Web Service, API"</formula1>
    </dataValidation>
    <dataValidation type="list" allowBlank="1" showInputMessage="1" showErrorMessage="1" sqref="F6" xr:uid="{4DCBA8E1-D433-4E94-BEC3-0B1460FC8361}">
      <formula1>"IB,MB,DAWHO, IB/MB, MB/DAWHO,IB/MB/DAWHO"</formula1>
    </dataValidation>
  </dataValidations>
  <hyperlinks>
    <hyperlink ref="M6" r:id="rId1" xr:uid="{885C108D-357E-4710-9877-309836510B97}"/>
    <hyperlink ref="K6" r:id="rId2" xr:uid="{B136B91D-5B99-4945-A525-92D1EB55396C}"/>
    <hyperlink ref="L6" r:id="rId3" xr:uid="{C461EC8B-70E7-486D-8012-FA7178816809}"/>
    <hyperlink ref="A2:A3" location="'API Index'!A1" display="Return to Index" xr:uid="{61F6FCCC-E929-472A-B324-BE5174ABBD85}"/>
  </hyperlinks>
  <pageMargins left="0.7" right="0.7" top="0.75" bottom="0.75" header="0.3" footer="0.3"/>
  <pageSetup paperSize="9" orientation="portrait" r:id="rId4"/>
</worksheet>
</file>

<file path=xl/worksheets/sheet4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E057-62B4-4977-A805-91315AA28ADF}">
  <sheetPr codeName="工作表423"/>
  <dimension ref="A1:M47"/>
  <sheetViews>
    <sheetView workbookViewId="0">
      <selection activeCell="C1" sqref="C1"/>
    </sheetView>
  </sheetViews>
  <sheetFormatPr defaultRowHeight="16.5"/>
  <cols>
    <col min="2" max="2" width="23.75" customWidth="1"/>
    <col min="3" max="3" width="16.125" customWidth="1"/>
    <col min="4" max="4" width="24.5" customWidth="1"/>
    <col min="8" max="8" width="31.5" customWidth="1"/>
    <col min="11" max="11" width="36" customWidth="1"/>
    <col min="12" max="12" width="33.125" customWidth="1"/>
    <col min="13" max="13" width="31.5" customWidth="1"/>
  </cols>
  <sheetData>
    <row r="1" spans="1:13">
      <c r="A1" s="692"/>
      <c r="B1" s="14" t="s">
        <v>4378</v>
      </c>
      <c r="C1" s="654">
        <v>45056</v>
      </c>
      <c r="D1" s="45"/>
      <c r="E1" s="45"/>
      <c r="F1" s="45"/>
      <c r="G1" s="45"/>
      <c r="H1" s="45"/>
      <c r="I1" s="45"/>
    </row>
    <row r="2" spans="1:13">
      <c r="A2" s="2680" t="s">
        <v>6544</v>
      </c>
      <c r="B2" s="15" t="s">
        <v>6237</v>
      </c>
      <c r="C2" s="1752" t="s">
        <v>1816</v>
      </c>
      <c r="D2" s="45"/>
      <c r="E2" s="45"/>
      <c r="F2" s="45"/>
      <c r="G2" s="45"/>
      <c r="H2" s="45"/>
      <c r="I2" s="45"/>
      <c r="J2" s="45"/>
      <c r="K2" s="45"/>
    </row>
    <row r="3" spans="1:13">
      <c r="A3" s="2681"/>
      <c r="B3" s="15" t="s">
        <v>6545</v>
      </c>
      <c r="C3" s="46">
        <v>417</v>
      </c>
      <c r="D3" s="46"/>
      <c r="E3" s="45"/>
      <c r="F3" s="45"/>
      <c r="G3" s="45"/>
      <c r="H3" s="45"/>
      <c r="I3" s="45"/>
      <c r="J3" s="45"/>
      <c r="K3" s="45"/>
    </row>
    <row r="4" spans="1:13" ht="17.25" thickBot="1">
      <c r="B4" s="14" t="s">
        <v>6546</v>
      </c>
      <c r="C4" s="127" t="s">
        <v>17915</v>
      </c>
      <c r="D4" s="14" t="s">
        <v>6547</v>
      </c>
      <c r="E4" s="127" t="s">
        <v>3911</v>
      </c>
      <c r="F4" s="45"/>
      <c r="G4" s="45"/>
      <c r="H4" s="45"/>
      <c r="I4" s="45"/>
      <c r="J4" s="45"/>
      <c r="K4" s="45"/>
    </row>
    <row r="5" spans="1:13" ht="50.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3998</v>
      </c>
      <c r="C6" s="56" t="s">
        <v>2093</v>
      </c>
      <c r="D6" s="694" t="s">
        <v>3998</v>
      </c>
      <c r="E6" s="694" t="s">
        <v>4000</v>
      </c>
      <c r="F6" s="56" t="s">
        <v>13035</v>
      </c>
      <c r="G6" s="55" t="s">
        <v>6564</v>
      </c>
      <c r="H6" s="55"/>
      <c r="I6" s="55" t="s">
        <v>6565</v>
      </c>
      <c r="J6" s="55"/>
      <c r="K6" s="1057" t="s">
        <v>18526</v>
      </c>
      <c r="L6" s="1057" t="s">
        <v>18527</v>
      </c>
      <c r="M6" s="1057" t="s">
        <v>18528</v>
      </c>
    </row>
    <row r="7" spans="1:13">
      <c r="B7" s="45"/>
      <c r="C7" s="45"/>
      <c r="D7" s="45"/>
      <c r="E7" s="45"/>
      <c r="F7" s="45"/>
      <c r="G7" s="45"/>
      <c r="H7" s="45"/>
      <c r="I7" s="45"/>
      <c r="J7" s="45"/>
      <c r="K7" s="45"/>
    </row>
    <row r="8" spans="1:13" ht="17.25" thickBot="1">
      <c r="B8" s="14" t="s">
        <v>16564</v>
      </c>
      <c r="C8" s="45"/>
      <c r="D8" s="45"/>
      <c r="E8" s="45"/>
      <c r="F8" s="45"/>
      <c r="G8" s="45"/>
      <c r="H8" s="45"/>
      <c r="I8" s="45"/>
      <c r="J8" s="45"/>
      <c r="K8" s="45"/>
    </row>
    <row r="9" spans="1:13" ht="33.75" thickBot="1">
      <c r="B9" s="84" t="s">
        <v>6570</v>
      </c>
      <c r="C9" s="85" t="s">
        <v>6571</v>
      </c>
      <c r="D9" s="85" t="s">
        <v>6572</v>
      </c>
      <c r="E9" s="85" t="s">
        <v>6573</v>
      </c>
      <c r="F9" s="85" t="s">
        <v>6574</v>
      </c>
      <c r="G9" s="85" t="s">
        <v>6575</v>
      </c>
      <c r="H9" s="86" t="s">
        <v>6557</v>
      </c>
      <c r="I9" s="45"/>
      <c r="J9" s="45"/>
      <c r="K9" s="45"/>
    </row>
    <row r="10" spans="1:13" ht="32.25" thickBot="1">
      <c r="B10" s="120">
        <v>1</v>
      </c>
      <c r="C10" s="1658" t="s">
        <v>17919</v>
      </c>
      <c r="D10" s="1658" t="s">
        <v>17919</v>
      </c>
      <c r="E10" s="1659" t="s">
        <v>6938</v>
      </c>
      <c r="F10" s="122" t="s">
        <v>6584</v>
      </c>
      <c r="G10" s="122"/>
      <c r="H10" s="181" t="s">
        <v>17920</v>
      </c>
      <c r="I10" s="45"/>
      <c r="J10" s="45"/>
      <c r="K10" s="45"/>
    </row>
    <row r="11" spans="1:13">
      <c r="B11" s="45"/>
      <c r="C11" s="45"/>
      <c r="D11" s="45"/>
      <c r="E11" s="45"/>
      <c r="F11" s="45"/>
      <c r="G11" s="45"/>
      <c r="H11" s="45"/>
      <c r="I11" s="45"/>
      <c r="J11" s="45"/>
      <c r="K11" s="45"/>
    </row>
    <row r="12" spans="1:13" ht="17.25" thickBot="1">
      <c r="B12" s="14" t="s">
        <v>6569</v>
      </c>
      <c r="C12" s="45"/>
      <c r="D12" s="45"/>
      <c r="E12" s="45"/>
      <c r="F12" s="45"/>
      <c r="G12" s="45"/>
      <c r="H12" s="45"/>
      <c r="I12" s="45"/>
      <c r="J12" s="45"/>
      <c r="K12" s="45"/>
    </row>
    <row r="13" spans="1:13" ht="33.75" thickBot="1">
      <c r="B13" s="1762" t="s">
        <v>6570</v>
      </c>
      <c r="C13" s="1763" t="s">
        <v>6571</v>
      </c>
      <c r="D13" s="1763" t="s">
        <v>6572</v>
      </c>
      <c r="E13" s="1763" t="s">
        <v>6573</v>
      </c>
      <c r="F13" s="1764" t="s">
        <v>6574</v>
      </c>
      <c r="G13" s="1763" t="s">
        <v>6575</v>
      </c>
      <c r="H13" s="1765" t="s">
        <v>6557</v>
      </c>
      <c r="I13" s="45"/>
      <c r="J13" s="45"/>
      <c r="K13" s="45"/>
    </row>
    <row r="14" spans="1:13">
      <c r="B14" s="1766">
        <v>1</v>
      </c>
      <c r="C14" s="1280"/>
      <c r="D14" s="1767" t="s">
        <v>18529</v>
      </c>
      <c r="E14" s="1768" t="s">
        <v>13185</v>
      </c>
      <c r="F14" s="1769" t="s">
        <v>6584</v>
      </c>
      <c r="G14" s="1770"/>
      <c r="H14" s="1771"/>
      <c r="I14" s="45"/>
      <c r="J14" s="45"/>
      <c r="K14" s="45"/>
    </row>
    <row r="15" spans="1:13">
      <c r="B15" s="1772">
        <v>1.1000000000000001</v>
      </c>
      <c r="C15" s="1324" t="s">
        <v>12039</v>
      </c>
      <c r="D15" s="1773" t="s">
        <v>6777</v>
      </c>
      <c r="E15" s="1774" t="s">
        <v>6938</v>
      </c>
      <c r="F15" s="1769" t="s">
        <v>6579</v>
      </c>
      <c r="G15" s="1769"/>
      <c r="H15" s="1771">
        <v>110</v>
      </c>
      <c r="I15" s="45"/>
      <c r="J15" s="45"/>
      <c r="K15" s="45"/>
    </row>
    <row r="16" spans="1:13">
      <c r="B16" s="1772">
        <v>1.2</v>
      </c>
      <c r="C16" s="1324" t="s">
        <v>18530</v>
      </c>
      <c r="D16" s="1773" t="s">
        <v>18531</v>
      </c>
      <c r="E16" s="1774" t="s">
        <v>6938</v>
      </c>
      <c r="F16" s="1769" t="s">
        <v>6579</v>
      </c>
      <c r="G16" s="1769"/>
      <c r="H16" s="1771">
        <v>20230511</v>
      </c>
      <c r="I16" s="45"/>
      <c r="J16" s="45"/>
      <c r="K16" s="45"/>
    </row>
    <row r="17" spans="2:11">
      <c r="B17" s="1772">
        <v>1.3</v>
      </c>
      <c r="C17" s="1324" t="s">
        <v>18532</v>
      </c>
      <c r="D17" s="1773" t="s">
        <v>12790</v>
      </c>
      <c r="E17" s="1774" t="s">
        <v>6938</v>
      </c>
      <c r="F17" s="1769"/>
      <c r="G17" s="1769"/>
      <c r="H17" s="1771"/>
      <c r="I17" s="45"/>
      <c r="J17" s="45"/>
      <c r="K17" s="45"/>
    </row>
    <row r="18" spans="2:11">
      <c r="B18" s="1772">
        <v>1.4</v>
      </c>
      <c r="C18" s="1324" t="s">
        <v>6846</v>
      </c>
      <c r="D18" s="1773" t="s">
        <v>12468</v>
      </c>
      <c r="E18" s="1774" t="s">
        <v>6938</v>
      </c>
      <c r="F18" s="1769" t="s">
        <v>6579</v>
      </c>
      <c r="G18" s="1769"/>
      <c r="H18" s="1771" t="s">
        <v>18533</v>
      </c>
      <c r="I18" s="45"/>
      <c r="J18" s="45"/>
      <c r="K18" s="45"/>
    </row>
    <row r="19" spans="2:11">
      <c r="B19" s="1772">
        <v>1.5</v>
      </c>
      <c r="C19" s="1324" t="s">
        <v>7079</v>
      </c>
      <c r="D19" s="1773" t="s">
        <v>6774</v>
      </c>
      <c r="E19" s="1774" t="s">
        <v>6938</v>
      </c>
      <c r="F19" s="1769" t="s">
        <v>6579</v>
      </c>
      <c r="G19" s="1769"/>
      <c r="H19" s="1771" t="s">
        <v>18534</v>
      </c>
      <c r="I19" s="45"/>
      <c r="J19" s="45"/>
      <c r="K19" s="45"/>
    </row>
    <row r="20" spans="2:11">
      <c r="B20" s="1772">
        <v>1.6</v>
      </c>
      <c r="C20" s="1324" t="s">
        <v>12175</v>
      </c>
      <c r="D20" s="1773" t="s">
        <v>18535</v>
      </c>
      <c r="E20" s="1774" t="s">
        <v>6938</v>
      </c>
      <c r="F20" s="1769" t="s">
        <v>6579</v>
      </c>
      <c r="G20" s="1769"/>
      <c r="H20" s="1771" t="s">
        <v>18536</v>
      </c>
      <c r="I20" s="45"/>
      <c r="J20" s="45"/>
      <c r="K20" s="45"/>
    </row>
    <row r="21" spans="2:11">
      <c r="B21" s="1772">
        <v>1.7</v>
      </c>
      <c r="C21" s="1324" t="s">
        <v>18537</v>
      </c>
      <c r="D21" s="1773" t="s">
        <v>7324</v>
      </c>
      <c r="E21" s="1774" t="s">
        <v>6938</v>
      </c>
      <c r="F21" s="1769" t="s">
        <v>6579</v>
      </c>
      <c r="G21" s="1769"/>
      <c r="H21" s="1771" t="s">
        <v>18538</v>
      </c>
      <c r="I21" s="45"/>
      <c r="J21" s="45"/>
      <c r="K21" s="45"/>
    </row>
    <row r="22" spans="2:11">
      <c r="B22" s="1772">
        <v>1.8</v>
      </c>
      <c r="C22" s="1324" t="s">
        <v>7282</v>
      </c>
      <c r="D22" s="1773" t="s">
        <v>10218</v>
      </c>
      <c r="E22" s="1774" t="s">
        <v>6938</v>
      </c>
      <c r="F22" s="1769" t="s">
        <v>6579</v>
      </c>
      <c r="G22" s="1769"/>
      <c r="H22" s="1771" t="s">
        <v>18539</v>
      </c>
      <c r="I22" s="45"/>
      <c r="J22" s="45"/>
      <c r="K22" s="45"/>
    </row>
    <row r="23" spans="2:11">
      <c r="B23" s="1772">
        <v>1.9</v>
      </c>
      <c r="C23" s="1324" t="s">
        <v>18540</v>
      </c>
      <c r="D23" s="1773" t="s">
        <v>18541</v>
      </c>
      <c r="E23" s="1774" t="s">
        <v>6938</v>
      </c>
      <c r="F23" s="1769" t="s">
        <v>6579</v>
      </c>
      <c r="G23" s="1769"/>
      <c r="H23" s="1771">
        <v>100</v>
      </c>
      <c r="I23" s="45"/>
      <c r="J23" s="45"/>
      <c r="K23" s="45"/>
    </row>
    <row r="24" spans="2:11">
      <c r="B24" s="1772" t="s">
        <v>16694</v>
      </c>
      <c r="C24" s="1324" t="s">
        <v>18542</v>
      </c>
      <c r="D24" s="1773" t="s">
        <v>6553</v>
      </c>
      <c r="E24" s="1774" t="s">
        <v>6938</v>
      </c>
      <c r="F24" s="1769" t="s">
        <v>6579</v>
      </c>
      <c r="G24" s="1769"/>
      <c r="H24" s="1771" t="s">
        <v>18543</v>
      </c>
      <c r="I24" s="45"/>
      <c r="J24" s="45"/>
      <c r="K24" s="45"/>
    </row>
    <row r="25" spans="2:11">
      <c r="B25" s="1772" t="s">
        <v>18544</v>
      </c>
      <c r="C25" s="1324" t="s">
        <v>18545</v>
      </c>
      <c r="D25" s="1773" t="s">
        <v>18546</v>
      </c>
      <c r="E25" s="1774" t="s">
        <v>6938</v>
      </c>
      <c r="F25" s="1769"/>
      <c r="G25" s="1769"/>
      <c r="H25" s="1771"/>
      <c r="I25" s="45"/>
      <c r="J25" s="45"/>
      <c r="K25" s="45"/>
    </row>
    <row r="26" spans="2:11">
      <c r="B26" s="1772" t="s">
        <v>16710</v>
      </c>
      <c r="C26" s="1324" t="s">
        <v>14082</v>
      </c>
      <c r="D26" s="1773" t="s">
        <v>18547</v>
      </c>
      <c r="E26" s="1774" t="s">
        <v>6938</v>
      </c>
      <c r="F26" s="1769"/>
      <c r="G26" s="1769"/>
      <c r="H26" s="1771"/>
      <c r="I26" s="45"/>
      <c r="J26" s="45"/>
      <c r="K26" s="45"/>
    </row>
    <row r="27" spans="2:11">
      <c r="B27" s="1772" t="s">
        <v>16713</v>
      </c>
      <c r="C27" s="1324" t="s">
        <v>18548</v>
      </c>
      <c r="D27" s="1773" t="s">
        <v>18549</v>
      </c>
      <c r="E27" s="1774" t="s">
        <v>6938</v>
      </c>
      <c r="F27" s="1769"/>
      <c r="G27" s="1769"/>
      <c r="H27" s="1771"/>
      <c r="I27" s="45"/>
      <c r="J27" s="45"/>
      <c r="K27" s="45"/>
    </row>
    <row r="28" spans="2:11">
      <c r="B28" s="1772" t="s">
        <v>18544</v>
      </c>
      <c r="C28" s="1324" t="s">
        <v>18550</v>
      </c>
      <c r="D28" s="1773" t="s">
        <v>18551</v>
      </c>
      <c r="E28" s="1774" t="s">
        <v>6938</v>
      </c>
      <c r="F28" s="1769" t="s">
        <v>6579</v>
      </c>
      <c r="G28" s="1769"/>
      <c r="H28" s="1771" t="s">
        <v>18552</v>
      </c>
      <c r="I28" s="45"/>
      <c r="J28" s="45"/>
      <c r="K28" s="45"/>
    </row>
    <row r="29" spans="2:11">
      <c r="B29" s="1772" t="s">
        <v>18553</v>
      </c>
      <c r="C29" s="1324" t="s">
        <v>18554</v>
      </c>
      <c r="D29" s="1773" t="s">
        <v>18555</v>
      </c>
      <c r="E29" s="1774" t="s">
        <v>6938</v>
      </c>
      <c r="F29" s="1769" t="s">
        <v>6579</v>
      </c>
      <c r="G29" s="1769"/>
      <c r="H29" s="1771" t="s">
        <v>18556</v>
      </c>
      <c r="I29" s="45"/>
      <c r="J29" s="45"/>
      <c r="K29" s="45"/>
    </row>
    <row r="30" spans="2:11" ht="17.25" thickBot="1">
      <c r="B30" s="1775" t="s">
        <v>18557</v>
      </c>
      <c r="C30" s="1325" t="s">
        <v>18249</v>
      </c>
      <c r="D30" s="1776" t="s">
        <v>18558</v>
      </c>
      <c r="E30" s="1777" t="s">
        <v>6938</v>
      </c>
      <c r="F30" s="1778" t="s">
        <v>6584</v>
      </c>
      <c r="G30" s="1778"/>
      <c r="H30" s="1779" t="s">
        <v>18559</v>
      </c>
      <c r="I30" s="45"/>
      <c r="J30" s="45"/>
      <c r="K30" s="45"/>
    </row>
    <row r="31" spans="2:11">
      <c r="B31" s="14"/>
      <c r="C31" s="45"/>
      <c r="D31" s="45"/>
      <c r="E31" s="45"/>
      <c r="F31" s="45"/>
      <c r="G31" s="45"/>
      <c r="H31" s="45"/>
      <c r="I31" s="45"/>
      <c r="J31" s="45"/>
      <c r="K31" s="45"/>
    </row>
    <row r="32" spans="2:11" ht="17.25" thickBot="1">
      <c r="B32" s="1327" t="s">
        <v>7224</v>
      </c>
      <c r="C32" s="103"/>
      <c r="D32" s="103"/>
      <c r="E32" s="103"/>
      <c r="F32" s="103"/>
      <c r="G32" s="103"/>
      <c r="H32" s="103"/>
    </row>
    <row r="33" spans="2:8" ht="33">
      <c r="B33" s="1762" t="s">
        <v>6570</v>
      </c>
      <c r="C33" s="1763" t="s">
        <v>6571</v>
      </c>
      <c r="D33" s="1763" t="s">
        <v>6572</v>
      </c>
      <c r="E33" s="1763" t="s">
        <v>6573</v>
      </c>
      <c r="F33" s="1763" t="s">
        <v>6574</v>
      </c>
      <c r="G33" s="1763" t="s">
        <v>6575</v>
      </c>
      <c r="H33" s="1780" t="s">
        <v>6557</v>
      </c>
    </row>
    <row r="34" spans="2:8">
      <c r="B34" s="1660">
        <v>1</v>
      </c>
      <c r="C34" s="1781" t="s">
        <v>17923</v>
      </c>
      <c r="D34" s="1781" t="s">
        <v>6820</v>
      </c>
      <c r="E34" s="1782" t="s">
        <v>12842</v>
      </c>
      <c r="F34" s="1783" t="s">
        <v>16506</v>
      </c>
      <c r="G34" s="1784"/>
      <c r="H34" s="1785"/>
    </row>
    <row r="35" spans="2:8">
      <c r="B35" s="1660">
        <v>1.1000000000000001</v>
      </c>
      <c r="C35" s="1781" t="s">
        <v>18560</v>
      </c>
      <c r="D35" s="1781" t="s">
        <v>18561</v>
      </c>
      <c r="E35" s="1782" t="s">
        <v>6938</v>
      </c>
      <c r="F35" s="1783" t="s">
        <v>16506</v>
      </c>
      <c r="G35" s="1784"/>
      <c r="H35" s="1786"/>
    </row>
    <row r="36" spans="2:8">
      <c r="B36" s="1660">
        <v>1.2</v>
      </c>
      <c r="C36" s="1781" t="s">
        <v>18562</v>
      </c>
      <c r="D36" s="1781" t="s">
        <v>18563</v>
      </c>
      <c r="E36" s="1782" t="s">
        <v>12786</v>
      </c>
      <c r="F36" s="1783" t="s">
        <v>16484</v>
      </c>
      <c r="G36" s="1784"/>
      <c r="H36" s="1787" t="s">
        <v>16963</v>
      </c>
    </row>
    <row r="37" spans="2:8">
      <c r="B37" s="1660">
        <v>1.3</v>
      </c>
      <c r="C37" s="1781" t="s">
        <v>10960</v>
      </c>
      <c r="D37" s="1781" t="s">
        <v>18564</v>
      </c>
      <c r="E37" s="1782" t="s">
        <v>7011</v>
      </c>
      <c r="F37" s="1783"/>
      <c r="G37" s="1784"/>
      <c r="H37" s="1787" t="s">
        <v>18565</v>
      </c>
    </row>
    <row r="38" spans="2:8">
      <c r="B38" s="1660">
        <v>1.4</v>
      </c>
      <c r="C38" s="1781"/>
      <c r="D38" s="1781" t="s">
        <v>18566</v>
      </c>
      <c r="E38" s="1782" t="s">
        <v>7089</v>
      </c>
      <c r="F38" s="1783"/>
      <c r="G38" s="1788"/>
      <c r="H38" s="1787">
        <v>0</v>
      </c>
    </row>
    <row r="39" spans="2:8">
      <c r="B39" s="1660">
        <v>1.5</v>
      </c>
      <c r="C39" s="1781"/>
      <c r="D39" s="1781" t="s">
        <v>18567</v>
      </c>
      <c r="E39" s="1782" t="s">
        <v>7089</v>
      </c>
      <c r="F39" s="1783"/>
      <c r="G39" s="1784"/>
      <c r="H39" s="1787">
        <v>0</v>
      </c>
    </row>
    <row r="40" spans="2:8">
      <c r="B40" s="1660">
        <v>1.6</v>
      </c>
      <c r="C40" s="1781"/>
      <c r="D40" s="1781" t="s">
        <v>18568</v>
      </c>
      <c r="E40" s="1782" t="s">
        <v>7089</v>
      </c>
      <c r="F40" s="1783"/>
      <c r="G40" s="1784"/>
      <c r="H40" s="1787">
        <v>0</v>
      </c>
    </row>
    <row r="41" spans="2:8">
      <c r="B41" s="1660">
        <v>1.7</v>
      </c>
      <c r="C41" s="1781"/>
      <c r="D41" s="1781" t="s">
        <v>18378</v>
      </c>
      <c r="E41" s="1782" t="s">
        <v>7011</v>
      </c>
      <c r="F41" s="1783"/>
      <c r="G41" s="1784"/>
      <c r="H41" s="1787"/>
    </row>
    <row r="42" spans="2:8">
      <c r="B42" s="1660">
        <v>1.8</v>
      </c>
      <c r="C42" s="1781"/>
      <c r="D42" s="1781" t="s">
        <v>18569</v>
      </c>
      <c r="E42" s="1782" t="s">
        <v>7089</v>
      </c>
      <c r="F42" s="1783"/>
      <c r="G42" s="1784"/>
      <c r="H42" s="1787">
        <v>0</v>
      </c>
    </row>
    <row r="43" spans="2:8">
      <c r="B43" s="1660" t="s">
        <v>18570</v>
      </c>
      <c r="C43" s="1781"/>
      <c r="D43" s="1781" t="s">
        <v>18571</v>
      </c>
      <c r="E43" s="1782" t="s">
        <v>7011</v>
      </c>
      <c r="F43" s="1783"/>
      <c r="G43" s="1784"/>
      <c r="H43" s="1787"/>
    </row>
    <row r="44" spans="2:8">
      <c r="B44" s="1660" t="s">
        <v>16696</v>
      </c>
      <c r="C44" s="1781" t="s">
        <v>7076</v>
      </c>
      <c r="D44" s="1781" t="s">
        <v>7076</v>
      </c>
      <c r="E44" s="1782" t="s">
        <v>7011</v>
      </c>
      <c r="F44" s="1783" t="s">
        <v>16506</v>
      </c>
      <c r="G44" s="1784"/>
      <c r="H44" s="1787"/>
    </row>
    <row r="45" spans="2:8">
      <c r="B45" s="1660" t="s">
        <v>18016</v>
      </c>
      <c r="C45" s="1781" t="s">
        <v>18017</v>
      </c>
      <c r="D45" s="1781" t="s">
        <v>18017</v>
      </c>
      <c r="E45" s="1782" t="s">
        <v>7011</v>
      </c>
      <c r="F45" s="1783" t="s">
        <v>16506</v>
      </c>
      <c r="G45" s="1784"/>
      <c r="H45" s="1787"/>
    </row>
    <row r="46" spans="2:8">
      <c r="B46" s="1660" t="s">
        <v>18018</v>
      </c>
      <c r="C46" s="1781" t="s">
        <v>16746</v>
      </c>
      <c r="D46" s="1781" t="s">
        <v>16746</v>
      </c>
      <c r="E46" s="1782" t="s">
        <v>6868</v>
      </c>
      <c r="F46" s="1783" t="s">
        <v>16506</v>
      </c>
      <c r="G46" s="1784"/>
      <c r="H46" s="1787"/>
    </row>
    <row r="47" spans="2:8" ht="17.25" thickBot="1">
      <c r="B47" s="1662" t="s">
        <v>18019</v>
      </c>
      <c r="C47" s="1789" t="s">
        <v>18020</v>
      </c>
      <c r="D47" s="1789" t="s">
        <v>18020</v>
      </c>
      <c r="E47" s="1790" t="s">
        <v>12786</v>
      </c>
      <c r="F47" s="1791" t="s">
        <v>16506</v>
      </c>
      <c r="G47" s="1792"/>
      <c r="H47" s="1793"/>
    </row>
  </sheetData>
  <mergeCells count="1">
    <mergeCell ref="A2:A3"/>
  </mergeCells>
  <phoneticPr fontId="2" type="noConversion"/>
  <dataValidations count="2">
    <dataValidation type="list" allowBlank="1" showInputMessage="1" showErrorMessage="1" sqref="F6" xr:uid="{688C48BF-3CE4-4609-8E11-107872EB920A}">
      <formula1>"IB,MB,DAWHO, IB/MB, MB/DAWHO,IB/MB/DAWHO"</formula1>
    </dataValidation>
    <dataValidation type="list" allowBlank="1" showInputMessage="1" showErrorMessage="1" sqref="C6" xr:uid="{38C87E19-863B-4747-9BBF-33CA49AE31C3}">
      <formula1>"Web Service, API"</formula1>
    </dataValidation>
  </dataValidations>
  <hyperlinks>
    <hyperlink ref="A2:A3" location="'API Index'!A1" display="Return to Index" xr:uid="{910A9112-71C0-4E4F-87DC-5EBBF0DE9382}"/>
    <hyperlink ref="M6" r:id="rId1" xr:uid="{4B9E8D0B-E205-4557-A275-F1F65F347E4F}"/>
    <hyperlink ref="L6" r:id="rId2" xr:uid="{3A60FBE7-3AAC-4E37-91DC-F28D6A3D9298}"/>
    <hyperlink ref="K6" r:id="rId3" xr:uid="{AA9B2DCA-0719-48EB-BFB7-114CB8E6D15A}"/>
  </hyperlinks>
  <pageMargins left="0.7" right="0.7" top="0.75" bottom="0.75" header="0.3" footer="0.3"/>
  <pageSetup paperSize="9" orientation="portrait" r:id="rId4"/>
</worksheet>
</file>

<file path=xl/worksheets/sheet4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77370-0BD6-464F-B088-63C2586DDDB9}">
  <sheetPr codeName="工作表424">
    <tabColor theme="2"/>
  </sheetPr>
  <dimension ref="A1:M45"/>
  <sheetViews>
    <sheetView workbookViewId="0">
      <selection activeCell="A2" sqref="A2:A3"/>
    </sheetView>
  </sheetViews>
  <sheetFormatPr defaultRowHeight="16.5"/>
  <cols>
    <col min="2" max="2" width="11.875" customWidth="1"/>
    <col min="3" max="3" width="22.75" bestFit="1" customWidth="1"/>
    <col min="4" max="5" width="23.375" customWidth="1"/>
    <col min="6" max="6" width="15.625" customWidth="1"/>
    <col min="7" max="7" width="17.625" customWidth="1"/>
    <col min="8" max="8" width="53.625" customWidth="1"/>
    <col min="9" max="9" width="21.625" customWidth="1"/>
    <col min="10" max="10" width="16.5" customWidth="1"/>
    <col min="11" max="11" width="19.25" customWidth="1"/>
    <col min="12" max="12" width="20.125" customWidth="1"/>
    <col min="13" max="13" width="20.625" customWidth="1"/>
  </cols>
  <sheetData>
    <row r="1" spans="1:13">
      <c r="B1" s="14" t="s">
        <v>4378</v>
      </c>
      <c r="C1" s="654">
        <v>45051</v>
      </c>
      <c r="E1" s="45"/>
      <c r="F1" s="45"/>
      <c r="G1" s="45"/>
      <c r="H1" s="45"/>
      <c r="I1" s="45"/>
    </row>
    <row r="2" spans="1:13">
      <c r="A2" s="2680" t="s">
        <v>6544</v>
      </c>
      <c r="B2" s="15" t="s">
        <v>6237</v>
      </c>
      <c r="C2" s="44" t="s">
        <v>1839</v>
      </c>
      <c r="D2" s="45"/>
      <c r="E2" s="45"/>
      <c r="F2" s="45"/>
      <c r="G2" s="45"/>
      <c r="H2" s="45"/>
      <c r="I2" s="45"/>
      <c r="J2" s="45"/>
      <c r="K2" s="45"/>
    </row>
    <row r="3" spans="1:13">
      <c r="A3" s="2681"/>
      <c r="B3" s="15" t="s">
        <v>6545</v>
      </c>
      <c r="C3" s="46">
        <v>418</v>
      </c>
      <c r="D3" s="45"/>
      <c r="E3" s="45"/>
      <c r="F3" s="45"/>
      <c r="G3" s="45"/>
      <c r="H3" s="45"/>
      <c r="I3" s="45"/>
      <c r="J3" s="45"/>
      <c r="K3" s="45"/>
    </row>
    <row r="4" spans="1:13" ht="17.25" thickBot="1">
      <c r="B4" s="14" t="s">
        <v>6546</v>
      </c>
      <c r="C4" s="127" t="s">
        <v>4148</v>
      </c>
      <c r="D4" s="14" t="s">
        <v>6547</v>
      </c>
      <c r="E4" s="127" t="s">
        <v>2029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2022</v>
      </c>
      <c r="C6" s="56" t="s">
        <v>2093</v>
      </c>
      <c r="D6" s="55" t="s">
        <v>13441</v>
      </c>
      <c r="E6" s="55" t="s">
        <v>13441</v>
      </c>
      <c r="F6" s="56" t="s">
        <v>10867</v>
      </c>
      <c r="G6" s="55" t="s">
        <v>13319</v>
      </c>
      <c r="H6" s="55" t="s">
        <v>13442</v>
      </c>
      <c r="I6" s="55" t="s">
        <v>12022</v>
      </c>
      <c r="J6" s="55"/>
      <c r="K6" s="57" t="s">
        <v>13443</v>
      </c>
      <c r="L6" s="57" t="s">
        <v>13444</v>
      </c>
      <c r="M6" s="55" t="s">
        <v>13445</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62">
        <v>1</v>
      </c>
      <c r="C10" s="447" t="s">
        <v>13446</v>
      </c>
      <c r="D10" s="588" t="s">
        <v>6805</v>
      </c>
      <c r="E10" s="448" t="s">
        <v>6848</v>
      </c>
      <c r="F10" s="589" t="s">
        <v>6584</v>
      </c>
      <c r="G10" s="66"/>
      <c r="H10" s="813" t="s">
        <v>13328</v>
      </c>
      <c r="I10" s="45"/>
      <c r="J10" s="45"/>
      <c r="K10" s="45"/>
    </row>
    <row r="11" spans="1:13">
      <c r="B11" s="68">
        <v>2</v>
      </c>
      <c r="C11" s="72" t="s">
        <v>13447</v>
      </c>
      <c r="D11" s="136" t="s">
        <v>13448</v>
      </c>
      <c r="E11" s="808" t="s">
        <v>11350</v>
      </c>
      <c r="F11" s="71" t="s">
        <v>6584</v>
      </c>
      <c r="G11" s="347"/>
      <c r="H11" s="137"/>
      <c r="I11" s="45"/>
      <c r="J11" s="45"/>
      <c r="K11" s="45"/>
    </row>
    <row r="12" spans="1:13">
      <c r="B12" s="68">
        <v>3</v>
      </c>
      <c r="C12" s="138" t="s">
        <v>13449</v>
      </c>
      <c r="D12" s="139" t="s">
        <v>13450</v>
      </c>
      <c r="E12" s="808" t="s">
        <v>11350</v>
      </c>
      <c r="F12" s="76" t="s">
        <v>6584</v>
      </c>
      <c r="G12" s="348"/>
      <c r="H12" s="140"/>
      <c r="I12" s="45"/>
      <c r="J12" s="45"/>
      <c r="K12" s="45"/>
    </row>
    <row r="13" spans="1:13">
      <c r="B13" s="68">
        <v>4</v>
      </c>
      <c r="C13" s="138" t="s">
        <v>13451</v>
      </c>
      <c r="D13" s="141" t="s">
        <v>13452</v>
      </c>
      <c r="E13" s="808"/>
      <c r="F13" s="76" t="s">
        <v>6584</v>
      </c>
      <c r="G13" s="348"/>
      <c r="H13" s="145"/>
      <c r="I13" s="45"/>
      <c r="J13" s="45"/>
      <c r="K13" s="45"/>
    </row>
    <row r="14" spans="1:13">
      <c r="B14" s="68">
        <v>5</v>
      </c>
      <c r="C14" s="143" t="s">
        <v>13453</v>
      </c>
      <c r="D14" s="144" t="s">
        <v>13454</v>
      </c>
      <c r="E14" s="808" t="s">
        <v>7961</v>
      </c>
      <c r="F14" s="76" t="s">
        <v>6584</v>
      </c>
      <c r="G14" s="350"/>
      <c r="H14" s="145"/>
      <c r="I14" s="45"/>
      <c r="J14" s="45"/>
      <c r="K14" s="45"/>
    </row>
    <row r="15" spans="1:13">
      <c r="B15" s="75">
        <v>6</v>
      </c>
      <c r="C15" s="131" t="s">
        <v>13455</v>
      </c>
      <c r="D15" s="132" t="s">
        <v>13456</v>
      </c>
      <c r="E15" s="879" t="s">
        <v>6851</v>
      </c>
      <c r="F15" s="76" t="s">
        <v>6584</v>
      </c>
      <c r="G15" s="344"/>
      <c r="H15" s="135"/>
      <c r="I15" s="45"/>
      <c r="J15" s="45"/>
      <c r="K15" s="45"/>
    </row>
    <row r="16" spans="1:13" ht="33">
      <c r="B16" s="68">
        <v>7</v>
      </c>
      <c r="C16" s="72" t="s">
        <v>13457</v>
      </c>
      <c r="D16" s="136" t="s">
        <v>13458</v>
      </c>
      <c r="E16" s="808"/>
      <c r="F16" s="76" t="s">
        <v>6584</v>
      </c>
      <c r="G16" s="347"/>
      <c r="H16" s="137"/>
      <c r="I16" s="45"/>
      <c r="J16" s="45"/>
      <c r="K16" s="45"/>
    </row>
    <row r="17" spans="2:11">
      <c r="B17" s="68">
        <v>8</v>
      </c>
      <c r="C17" s="138" t="s">
        <v>13459</v>
      </c>
      <c r="D17" s="139" t="s">
        <v>13460</v>
      </c>
      <c r="E17" s="808"/>
      <c r="F17" s="76" t="s">
        <v>6584</v>
      </c>
      <c r="G17" s="348"/>
      <c r="H17" s="140"/>
      <c r="I17" s="45"/>
      <c r="J17" s="45"/>
      <c r="K17" s="45"/>
    </row>
    <row r="18" spans="2:11">
      <c r="B18" s="68">
        <v>9</v>
      </c>
      <c r="C18" s="138" t="s">
        <v>13461</v>
      </c>
      <c r="D18" s="141" t="s">
        <v>12118</v>
      </c>
      <c r="E18" s="808"/>
      <c r="F18" s="76" t="s">
        <v>6584</v>
      </c>
      <c r="G18" s="348"/>
      <c r="H18" s="145" t="s">
        <v>13462</v>
      </c>
      <c r="I18" s="45"/>
      <c r="J18" s="45"/>
      <c r="K18" s="45"/>
    </row>
    <row r="19" spans="2:11">
      <c r="B19" s="45"/>
      <c r="C19" s="45"/>
      <c r="D19" s="45"/>
      <c r="E19" s="45"/>
      <c r="F19" s="45"/>
      <c r="G19" s="45"/>
      <c r="H19" s="45"/>
      <c r="I19" s="45"/>
      <c r="J19" s="45"/>
      <c r="K19" s="45"/>
    </row>
    <row r="20" spans="2:11">
      <c r="B20" s="45"/>
      <c r="C20" s="45"/>
      <c r="D20" s="45"/>
      <c r="E20" s="45"/>
      <c r="F20" s="45"/>
      <c r="G20" s="45"/>
      <c r="H20" s="45"/>
      <c r="I20" s="45"/>
      <c r="J20" s="45"/>
      <c r="K20" s="45"/>
    </row>
    <row r="21" spans="2:11" ht="19.5" thickBot="1">
      <c r="B21" s="83" t="s">
        <v>6613</v>
      </c>
      <c r="H21" s="45"/>
      <c r="I21" s="45"/>
      <c r="J21" s="45"/>
      <c r="K21" s="45"/>
    </row>
    <row r="22" spans="2:11" ht="17.25" thickBot="1">
      <c r="B22" s="58" t="s">
        <v>6570</v>
      </c>
      <c r="C22" s="59" t="s">
        <v>6571</v>
      </c>
      <c r="D22" s="59" t="s">
        <v>6572</v>
      </c>
      <c r="E22" s="59" t="s">
        <v>6573</v>
      </c>
      <c r="F22" s="59" t="s">
        <v>6574</v>
      </c>
      <c r="G22" s="59" t="s">
        <v>6575</v>
      </c>
      <c r="H22" s="60" t="s">
        <v>6557</v>
      </c>
      <c r="I22" s="45"/>
      <c r="J22" s="45"/>
      <c r="K22" s="45"/>
    </row>
    <row r="23" spans="2:11" ht="33">
      <c r="B23" s="62">
        <v>1</v>
      </c>
      <c r="C23" s="447" t="s">
        <v>13463</v>
      </c>
      <c r="D23" s="588" t="s">
        <v>8319</v>
      </c>
      <c r="E23" s="448"/>
      <c r="F23" s="66" t="s">
        <v>6584</v>
      </c>
      <c r="G23" s="66"/>
      <c r="H23" s="279" t="s">
        <v>13464</v>
      </c>
      <c r="I23" s="45"/>
      <c r="J23" s="45"/>
      <c r="K23" s="45"/>
    </row>
    <row r="24" spans="2:11" ht="33">
      <c r="B24" s="68">
        <v>2</v>
      </c>
      <c r="C24" s="72" t="s">
        <v>13465</v>
      </c>
      <c r="D24" s="136" t="s">
        <v>7076</v>
      </c>
      <c r="E24" s="450"/>
      <c r="F24" s="72"/>
      <c r="G24" s="72"/>
      <c r="H24" s="137" t="s">
        <v>13466</v>
      </c>
      <c r="I24" s="45"/>
      <c r="J24" s="45"/>
      <c r="K24" s="45"/>
    </row>
    <row r="25" spans="2:11">
      <c r="B25" s="45"/>
      <c r="C25" s="45"/>
      <c r="D25" s="45"/>
      <c r="E25" s="45"/>
      <c r="F25" s="45"/>
      <c r="G25" s="45"/>
      <c r="H25" s="45"/>
    </row>
    <row r="26" spans="2:11" ht="17.25" thickBot="1">
      <c r="B26" s="880" t="s">
        <v>13467</v>
      </c>
      <c r="D26" s="45"/>
      <c r="E26" s="45"/>
      <c r="F26" s="45"/>
      <c r="G26" s="45"/>
      <c r="H26" s="45"/>
    </row>
    <row r="27" spans="2:11" ht="26.25" thickBot="1">
      <c r="B27" s="881" t="s">
        <v>13468</v>
      </c>
      <c r="C27" s="882" t="s">
        <v>13469</v>
      </c>
      <c r="D27" s="45"/>
      <c r="E27" s="45"/>
      <c r="F27" s="45"/>
      <c r="G27" s="45"/>
      <c r="H27" s="45"/>
    </row>
    <row r="28" spans="2:11" ht="27.75" thickBot="1">
      <c r="B28" s="883" t="s">
        <v>13470</v>
      </c>
      <c r="C28" s="884" t="s">
        <v>13471</v>
      </c>
      <c r="D28" s="45"/>
      <c r="E28" s="45"/>
      <c r="F28" s="45"/>
      <c r="G28" s="45"/>
      <c r="H28" s="45"/>
    </row>
    <row r="29" spans="2:11">
      <c r="B29" s="45"/>
      <c r="C29" s="45"/>
      <c r="D29" s="45"/>
      <c r="E29" s="45"/>
      <c r="F29" s="45"/>
      <c r="G29" s="45"/>
      <c r="H29" s="45"/>
    </row>
    <row r="30" spans="2:11">
      <c r="B30" s="45"/>
      <c r="C30" s="45"/>
      <c r="D30" s="45"/>
      <c r="E30" s="45"/>
      <c r="F30" s="45"/>
      <c r="G30" s="45"/>
      <c r="H30" s="45"/>
    </row>
    <row r="31" spans="2:11">
      <c r="B31" s="45"/>
      <c r="C31" s="45"/>
      <c r="D31" s="45"/>
      <c r="E31" s="45"/>
      <c r="F31" s="45"/>
      <c r="G31" s="45"/>
      <c r="H31" s="45"/>
    </row>
    <row r="32" spans="2:11">
      <c r="B32" s="45"/>
      <c r="C32" s="45"/>
      <c r="D32" s="45"/>
      <c r="E32" s="45"/>
      <c r="F32" s="45"/>
      <c r="G32" s="45"/>
      <c r="H32" s="45"/>
    </row>
    <row r="33" spans="2:8">
      <c r="B33" s="45"/>
      <c r="C33" s="45"/>
      <c r="D33" s="45"/>
      <c r="E33" s="45"/>
      <c r="F33" s="45"/>
      <c r="G33" s="45"/>
      <c r="H33" s="45"/>
    </row>
    <row r="34" spans="2:8">
      <c r="B34" s="45"/>
      <c r="C34" s="45"/>
      <c r="D34" s="45"/>
      <c r="E34" s="45"/>
      <c r="F34" s="45"/>
      <c r="G34" s="45"/>
      <c r="H34" s="45"/>
    </row>
    <row r="35" spans="2:8">
      <c r="B35" s="45"/>
      <c r="C35" s="45"/>
      <c r="D35" s="45"/>
      <c r="E35" s="45"/>
      <c r="F35" s="45"/>
      <c r="G35" s="45"/>
      <c r="H35" s="45"/>
    </row>
    <row r="36" spans="2:8">
      <c r="B36" s="45"/>
      <c r="C36" s="45"/>
      <c r="D36" s="45"/>
      <c r="E36" s="45"/>
      <c r="F36" s="45"/>
      <c r="G36" s="45"/>
      <c r="H36"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row r="42" spans="2:8">
      <c r="B42" s="45"/>
      <c r="C42" s="45"/>
      <c r="D42" s="45"/>
      <c r="E42" s="45"/>
      <c r="F42" s="45"/>
      <c r="G42" s="45"/>
      <c r="H42" s="45"/>
    </row>
    <row r="43" spans="2:8">
      <c r="B43" s="45"/>
      <c r="C43" s="45"/>
      <c r="D43" s="45"/>
      <c r="E43" s="45"/>
      <c r="F43" s="45"/>
      <c r="G43" s="45"/>
      <c r="H43" s="45"/>
    </row>
    <row r="44" spans="2:8">
      <c r="B44" s="45"/>
      <c r="C44" s="45"/>
      <c r="D44" s="45"/>
      <c r="E44" s="45"/>
      <c r="F44" s="45"/>
      <c r="G44" s="45"/>
      <c r="H44" s="45"/>
    </row>
    <row r="45" spans="2:8">
      <c r="B45" s="45"/>
      <c r="C45" s="45"/>
      <c r="D45" s="45"/>
      <c r="E45" s="45"/>
      <c r="F45" s="45"/>
      <c r="G45" s="45"/>
      <c r="H45" s="45"/>
    </row>
  </sheetData>
  <mergeCells count="1">
    <mergeCell ref="A2:A3"/>
  </mergeCells>
  <phoneticPr fontId="2" type="noConversion"/>
  <dataValidations count="2">
    <dataValidation type="list" allowBlank="1" showInputMessage="1" showErrorMessage="1" sqref="C6" xr:uid="{E8E5E944-41F5-4DDE-8E99-C61B76B30842}">
      <formula1>"Web Service, API"</formula1>
    </dataValidation>
    <dataValidation type="list" allowBlank="1" showInputMessage="1" showErrorMessage="1" sqref="F6" xr:uid="{E4E149A8-8A14-4FAA-AE18-5B850CA02672}">
      <formula1>"IB,MB,DAWHO, IB/MB, MB/DAWHO,IB/MB/DAWHO"</formula1>
    </dataValidation>
  </dataValidations>
  <hyperlinks>
    <hyperlink ref="A2:A3" location="'API Index'!A1" display="Return to Index" xr:uid="{E911F8DB-8333-4442-89DA-D27821DDBBC4}"/>
    <hyperlink ref="L6" r:id="rId1" xr:uid="{2A457FE8-5192-4C95-82E3-F3AC8A7E63B9}"/>
    <hyperlink ref="K6" r:id="rId2" xr:uid="{F4AA014E-96B5-4D5D-84F7-32BABB233F45}"/>
  </hyperlinks>
  <pageMargins left="0.7" right="0.7" top="0.75" bottom="0.75" header="0.3" footer="0.3"/>
  <pageSetup paperSize="9" orientation="portrait" r:id="rId3"/>
</worksheet>
</file>

<file path=xl/worksheets/sheet4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474A4-A715-4189-B9AB-012CFBC900AB}">
  <sheetPr codeName="工作表425">
    <tabColor rgb="FFFF0000"/>
  </sheetPr>
  <dimension ref="A1:M52"/>
  <sheetViews>
    <sheetView zoomScale="70" zoomScaleNormal="70" workbookViewId="0">
      <selection activeCell="B1" sqref="B1"/>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45054</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419</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4006</v>
      </c>
      <c r="C6" s="56" t="s">
        <v>2093</v>
      </c>
      <c r="D6" s="55" t="s">
        <v>4007</v>
      </c>
      <c r="E6" s="55" t="s">
        <v>18572</v>
      </c>
      <c r="F6" s="56" t="s">
        <v>6841</v>
      </c>
      <c r="G6" s="55" t="s">
        <v>6564</v>
      </c>
      <c r="H6" s="55" t="s">
        <v>8315</v>
      </c>
      <c r="I6" s="55" t="s">
        <v>6565</v>
      </c>
      <c r="J6" s="55"/>
      <c r="K6" s="57" t="s">
        <v>8551</v>
      </c>
      <c r="L6" s="57" t="s">
        <v>8552</v>
      </c>
      <c r="M6" s="57" t="s">
        <v>8553</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18573</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6579</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52" t="s">
        <v>8320</v>
      </c>
      <c r="C22" s="353" t="s">
        <v>6571</v>
      </c>
      <c r="D22" s="353" t="s">
        <v>6572</v>
      </c>
      <c r="E22" s="353" t="s">
        <v>6573</v>
      </c>
      <c r="F22" s="353" t="s">
        <v>6574</v>
      </c>
      <c r="G22" s="353" t="s">
        <v>6575</v>
      </c>
      <c r="H22" s="354" t="s">
        <v>6557</v>
      </c>
      <c r="I22" s="45"/>
      <c r="J22" s="45"/>
      <c r="K22" s="45"/>
    </row>
    <row r="23" spans="2:11" ht="17.25" thickBot="1">
      <c r="B23" s="91">
        <v>2</v>
      </c>
      <c r="C23" s="94"/>
      <c r="D23" s="94" t="s">
        <v>8351</v>
      </c>
      <c r="E23" s="94"/>
      <c r="F23" s="93" t="s">
        <v>6584</v>
      </c>
      <c r="G23" s="97"/>
      <c r="H23" s="169"/>
      <c r="I23" s="45"/>
      <c r="J23" s="45"/>
      <c r="K23" s="45"/>
    </row>
    <row r="24" spans="2:11">
      <c r="B24" s="87">
        <v>2.1</v>
      </c>
      <c r="C24" s="355" t="s">
        <v>8412</v>
      </c>
      <c r="D24" s="355" t="s">
        <v>8413</v>
      </c>
      <c r="E24" s="355" t="s">
        <v>8429</v>
      </c>
      <c r="F24" s="89" t="s">
        <v>6584</v>
      </c>
      <c r="G24" s="89"/>
      <c r="H24" s="356"/>
      <c r="I24" s="45"/>
      <c r="J24" s="45"/>
      <c r="K24" s="45"/>
    </row>
    <row r="25" spans="2:11">
      <c r="B25" s="91">
        <v>2.2000000000000002</v>
      </c>
      <c r="C25" s="152" t="s">
        <v>8415</v>
      </c>
      <c r="D25" s="152" t="s">
        <v>8416</v>
      </c>
      <c r="E25" s="152" t="s">
        <v>8345</v>
      </c>
      <c r="F25" s="93" t="s">
        <v>6584</v>
      </c>
      <c r="G25" s="94"/>
      <c r="H25" s="242"/>
      <c r="I25" s="45"/>
      <c r="J25" s="45"/>
      <c r="K25" s="45"/>
    </row>
    <row r="26" spans="2:11">
      <c r="B26" s="91">
        <v>2.2999999999999998</v>
      </c>
      <c r="C26" s="152" t="s">
        <v>8417</v>
      </c>
      <c r="D26" s="152" t="s">
        <v>8418</v>
      </c>
      <c r="E26" s="152" t="s">
        <v>8419</v>
      </c>
      <c r="F26" s="93" t="s">
        <v>6584</v>
      </c>
      <c r="H26" s="242"/>
      <c r="I26" s="45"/>
      <c r="J26" s="45"/>
    </row>
    <row r="27" spans="2:11">
      <c r="B27" s="91">
        <v>2.4</v>
      </c>
      <c r="C27" s="152" t="s">
        <v>7335</v>
      </c>
      <c r="D27" s="152" t="s">
        <v>8447</v>
      </c>
      <c r="E27" s="152" t="s">
        <v>8464</v>
      </c>
      <c r="F27" s="93" t="s">
        <v>6584</v>
      </c>
      <c r="G27" s="94"/>
      <c r="H27" s="242"/>
      <c r="I27" s="45"/>
      <c r="J27" s="45"/>
    </row>
    <row r="28" spans="2:11">
      <c r="B28" s="91">
        <v>2.5</v>
      </c>
      <c r="C28" s="152"/>
      <c r="D28" s="152"/>
      <c r="E28" s="152"/>
      <c r="F28" s="93"/>
      <c r="G28" s="97"/>
      <c r="H28" s="242"/>
      <c r="I28" s="45"/>
      <c r="J28" s="45"/>
    </row>
    <row r="29" spans="2:11" ht="17.25" thickBot="1">
      <c r="B29" s="99">
        <v>2.6</v>
      </c>
      <c r="C29" s="359"/>
      <c r="D29" s="359"/>
      <c r="E29" s="359"/>
      <c r="F29" s="359"/>
      <c r="G29" s="221"/>
      <c r="H29" s="360"/>
      <c r="I29" s="45"/>
      <c r="J29" s="45"/>
    </row>
    <row r="30" spans="2:11" ht="19.5" thickBot="1">
      <c r="B30" s="364" t="s">
        <v>6613</v>
      </c>
      <c r="C30" s="45" t="s">
        <v>8355</v>
      </c>
      <c r="I30" s="45"/>
      <c r="J30" s="45"/>
    </row>
    <row r="31" spans="2:11" ht="17.25" thickBot="1">
      <c r="B31" s="365" t="s">
        <v>6570</v>
      </c>
      <c r="C31" s="366" t="s">
        <v>6571</v>
      </c>
      <c r="D31" s="366" t="s">
        <v>6572</v>
      </c>
      <c r="E31" s="366" t="s">
        <v>6573</v>
      </c>
      <c r="F31" s="366" t="s">
        <v>6574</v>
      </c>
      <c r="G31" s="366" t="s">
        <v>6575</v>
      </c>
      <c r="H31" s="367" t="s">
        <v>6557</v>
      </c>
      <c r="I31" s="45"/>
      <c r="J31" s="45"/>
    </row>
    <row r="32" spans="2:11">
      <c r="B32" s="368">
        <v>1</v>
      </c>
      <c r="C32" s="369"/>
      <c r="D32" s="370" t="s">
        <v>8356</v>
      </c>
      <c r="E32" s="371"/>
      <c r="F32" s="372" t="s">
        <v>6584</v>
      </c>
      <c r="G32" s="372"/>
      <c r="H32" s="373"/>
      <c r="I32" s="45"/>
      <c r="J32" s="45"/>
    </row>
    <row r="33" spans="2:10" ht="33">
      <c r="B33" s="374">
        <v>1.1000000000000001</v>
      </c>
      <c r="C33" s="375" t="s">
        <v>8357</v>
      </c>
      <c r="D33" s="151" t="s">
        <v>6823</v>
      </c>
      <c r="E33" s="375" t="s">
        <v>8336</v>
      </c>
      <c r="F33" s="376" t="s">
        <v>6584</v>
      </c>
      <c r="G33" s="375"/>
      <c r="H33" s="377" t="s">
        <v>8358</v>
      </c>
      <c r="I33" s="45"/>
      <c r="J33" s="45"/>
    </row>
    <row r="34" spans="2:10">
      <c r="B34" s="374">
        <v>1.2</v>
      </c>
      <c r="C34" s="375" t="s">
        <v>7368</v>
      </c>
      <c r="D34" s="378" t="s">
        <v>8359</v>
      </c>
      <c r="E34" s="375" t="s">
        <v>8360</v>
      </c>
      <c r="F34" s="376" t="s">
        <v>6584</v>
      </c>
      <c r="G34" s="376"/>
      <c r="H34" s="379" t="s">
        <v>8361</v>
      </c>
      <c r="I34" s="45"/>
      <c r="J34" s="45"/>
    </row>
    <row r="35" spans="2:10">
      <c r="B35" s="374">
        <v>1.3</v>
      </c>
      <c r="C35" s="375" t="s">
        <v>8362</v>
      </c>
      <c r="D35" s="378" t="s">
        <v>8363</v>
      </c>
      <c r="E35" s="375" t="s">
        <v>8329</v>
      </c>
      <c r="F35" s="376" t="s">
        <v>6584</v>
      </c>
      <c r="G35" s="375"/>
      <c r="H35" s="377" t="s">
        <v>8364</v>
      </c>
    </row>
    <row r="36" spans="2:10">
      <c r="B36" s="374">
        <v>1.4</v>
      </c>
      <c r="C36" s="375" t="s">
        <v>8365</v>
      </c>
      <c r="D36" s="378" t="s">
        <v>8366</v>
      </c>
      <c r="E36" s="375" t="s">
        <v>8322</v>
      </c>
      <c r="F36" s="376" t="s">
        <v>6584</v>
      </c>
      <c r="G36" s="375"/>
      <c r="H36" s="380" t="s">
        <v>8333</v>
      </c>
    </row>
    <row r="37" spans="2:10" ht="17.25" thickBot="1">
      <c r="B37" s="381">
        <v>1.5</v>
      </c>
      <c r="C37" s="382" t="s">
        <v>8367</v>
      </c>
      <c r="D37" s="383" t="s">
        <v>8368</v>
      </c>
      <c r="E37" s="382" t="s">
        <v>8322</v>
      </c>
      <c r="F37" s="384" t="s">
        <v>6584</v>
      </c>
      <c r="G37" s="382"/>
      <c r="H37" s="385" t="s">
        <v>8333</v>
      </c>
    </row>
    <row r="38" spans="2:10">
      <c r="B38" s="361"/>
      <c r="C38" s="94"/>
      <c r="D38" s="362"/>
      <c r="E38" s="363"/>
      <c r="F38" s="94"/>
      <c r="G38" s="94"/>
      <c r="H38" s="116"/>
    </row>
    <row r="39" spans="2:10">
      <c r="B39" s="361"/>
      <c r="C39" s="147"/>
      <c r="D39" s="148"/>
      <c r="E39" s="146"/>
      <c r="F39" s="93"/>
      <c r="G39" s="93"/>
      <c r="H39" s="116"/>
    </row>
    <row r="40" spans="2:10" ht="19.5" thickBot="1">
      <c r="B40" s="364" t="s">
        <v>6613</v>
      </c>
      <c r="C40" s="45" t="s">
        <v>8369</v>
      </c>
      <c r="D40" s="45"/>
      <c r="E40" s="45"/>
      <c r="F40" s="45"/>
      <c r="G40" s="45"/>
      <c r="H40" s="116"/>
    </row>
    <row r="41" spans="2:10" ht="17.25" thickBot="1">
      <c r="B41" s="398" t="s">
        <v>6570</v>
      </c>
      <c r="C41" s="390" t="s">
        <v>6571</v>
      </c>
      <c r="D41" s="390" t="s">
        <v>6572</v>
      </c>
      <c r="E41" s="390" t="s">
        <v>6573</v>
      </c>
      <c r="F41" s="390" t="s">
        <v>6574</v>
      </c>
      <c r="G41" s="390" t="s">
        <v>6575</v>
      </c>
      <c r="H41" s="391" t="s">
        <v>6557</v>
      </c>
    </row>
    <row r="42" spans="2:10">
      <c r="B42" s="368">
        <v>2.1</v>
      </c>
      <c r="C42" s="355" t="s">
        <v>8412</v>
      </c>
      <c r="D42" s="355" t="s">
        <v>8413</v>
      </c>
      <c r="E42" s="355" t="s">
        <v>8429</v>
      </c>
      <c r="F42" s="89" t="s">
        <v>6579</v>
      </c>
      <c r="G42" s="392"/>
      <c r="H42" s="356"/>
    </row>
    <row r="43" spans="2:10">
      <c r="B43" s="374">
        <v>2.2000000000000002</v>
      </c>
      <c r="C43" s="152" t="s">
        <v>8415</v>
      </c>
      <c r="D43" s="152" t="s">
        <v>8416</v>
      </c>
      <c r="E43" s="152" t="s">
        <v>8345</v>
      </c>
      <c r="F43" s="93" t="s">
        <v>6579</v>
      </c>
      <c r="G43" s="45"/>
      <c r="H43" s="116"/>
    </row>
    <row r="44" spans="2:10">
      <c r="B44" s="374">
        <v>2.2999999999999998</v>
      </c>
      <c r="C44" s="152" t="s">
        <v>8417</v>
      </c>
      <c r="D44" s="152" t="s">
        <v>8418</v>
      </c>
      <c r="E44" s="152" t="s">
        <v>8419</v>
      </c>
      <c r="F44" s="93" t="s">
        <v>6579</v>
      </c>
      <c r="H44" s="219"/>
    </row>
    <row r="45" spans="2:10">
      <c r="B45" s="374">
        <v>2.4</v>
      </c>
      <c r="C45" s="152" t="s">
        <v>8563</v>
      </c>
      <c r="D45" s="152" t="s">
        <v>8470</v>
      </c>
      <c r="E45" s="152" t="s">
        <v>8429</v>
      </c>
      <c r="F45" s="93" t="s">
        <v>6579</v>
      </c>
      <c r="H45" s="358"/>
    </row>
    <row r="46" spans="2:10">
      <c r="B46" s="374">
        <v>2.5</v>
      </c>
      <c r="C46" s="152" t="s">
        <v>8437</v>
      </c>
      <c r="D46" s="152" t="s">
        <v>8564</v>
      </c>
      <c r="E46" s="152" t="s">
        <v>8464</v>
      </c>
      <c r="F46" s="93" t="s">
        <v>6579</v>
      </c>
      <c r="G46" s="45"/>
      <c r="H46" s="116"/>
    </row>
    <row r="47" spans="2:10">
      <c r="B47" s="374">
        <v>2.6</v>
      </c>
      <c r="C47" s="152" t="s">
        <v>18574</v>
      </c>
      <c r="D47" s="152" t="s">
        <v>18575</v>
      </c>
      <c r="E47" s="152" t="s">
        <v>8464</v>
      </c>
      <c r="F47" s="93" t="s">
        <v>6579</v>
      </c>
      <c r="H47" s="219"/>
    </row>
    <row r="48" spans="2:10">
      <c r="B48" s="374"/>
      <c r="C48" s="152"/>
      <c r="D48" s="152"/>
      <c r="E48" s="152"/>
      <c r="F48" s="93"/>
      <c r="H48" s="358"/>
    </row>
    <row r="49" spans="2:8">
      <c r="B49" s="374"/>
      <c r="C49" s="152"/>
      <c r="D49" s="152"/>
      <c r="E49" s="152"/>
      <c r="F49" s="93"/>
      <c r="G49" s="45"/>
      <c r="H49" s="116"/>
    </row>
    <row r="50" spans="2:8">
      <c r="B50" s="374"/>
      <c r="C50" s="152"/>
      <c r="D50" s="152"/>
      <c r="E50" s="152"/>
      <c r="F50" s="93"/>
      <c r="H50" s="219"/>
    </row>
    <row r="51" spans="2:8">
      <c r="B51" s="374"/>
      <c r="C51" s="152"/>
      <c r="D51" s="152"/>
      <c r="E51" s="152"/>
      <c r="F51" s="93"/>
      <c r="H51" s="219"/>
    </row>
    <row r="52" spans="2:8" ht="17.25" thickBot="1">
      <c r="B52" s="381"/>
      <c r="C52" s="359"/>
      <c r="D52" s="359"/>
      <c r="E52" s="359"/>
      <c r="F52" s="102"/>
      <c r="G52" s="221"/>
      <c r="H52" s="222"/>
    </row>
  </sheetData>
  <mergeCells count="1">
    <mergeCell ref="A2:A3"/>
  </mergeCells>
  <phoneticPr fontId="2" type="noConversion"/>
  <dataValidations count="2">
    <dataValidation type="list" allowBlank="1" showInputMessage="1" showErrorMessage="1" sqref="C6" xr:uid="{0075EB81-3A69-405D-AF30-C0A59409F8D9}">
      <formula1>"Web Service, API"</formula1>
    </dataValidation>
    <dataValidation type="list" allowBlank="1" showInputMessage="1" showErrorMessage="1" sqref="F6" xr:uid="{5B414508-B9E7-44F4-A88A-75618EE31643}">
      <formula1>"IB,MB,DAWHO, IB/MB, MB/DAWHO,IB/MB/DAWHO"</formula1>
    </dataValidation>
  </dataValidations>
  <hyperlinks>
    <hyperlink ref="L6" r:id="rId1" xr:uid="{4664B1F3-3EF7-48EE-AD0C-B91D1FD5C423}"/>
    <hyperlink ref="K6" r:id="rId2" xr:uid="{163475DF-E436-482F-827B-437D1F54AD9D}"/>
    <hyperlink ref="M6" r:id="rId3" xr:uid="{323A2DFE-74DC-412E-B9C9-FA0A79E9095E}"/>
    <hyperlink ref="A2:A3" location="'API Index'!A1" display="Return to Index" xr:uid="{247BA709-F9B8-4B9F-BE4D-8280A0956507}"/>
  </hyperlinks>
  <pageMargins left="0.7" right="0.7" top="0.75" bottom="0.75" header="0.3" footer="0.3"/>
  <pageSetup paperSize="9" orientation="portrait" r:id="rId4"/>
</worksheet>
</file>

<file path=xl/worksheets/sheet4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CFF1E-D483-4C89-B4A8-638491FD1F68}">
  <sheetPr codeName="工作表426">
    <tabColor rgb="FFFF0000"/>
  </sheetPr>
  <dimension ref="A1:M50"/>
  <sheetViews>
    <sheetView zoomScaleNormal="100" workbookViewId="0">
      <selection activeCell="B1" sqref="B1"/>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45054</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420</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4009</v>
      </c>
      <c r="C6" s="56" t="s">
        <v>2093</v>
      </c>
      <c r="D6" s="55" t="s">
        <v>4010</v>
      </c>
      <c r="E6" s="55" t="s">
        <v>4011</v>
      </c>
      <c r="F6" s="56" t="s">
        <v>6841</v>
      </c>
      <c r="G6" s="55" t="s">
        <v>6564</v>
      </c>
      <c r="H6" s="55" t="s">
        <v>8315</v>
      </c>
      <c r="I6" s="55" t="s">
        <v>6565</v>
      </c>
      <c r="J6" s="55"/>
      <c r="K6" s="57" t="s">
        <v>18576</v>
      </c>
      <c r="L6" s="57"/>
      <c r="M6" s="57" t="s">
        <v>16466</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c r="B12" s="346">
        <v>1.2</v>
      </c>
      <c r="C12" s="94" t="s">
        <v>8328</v>
      </c>
      <c r="D12" s="94" t="s">
        <v>6768</v>
      </c>
      <c r="E12" s="94" t="s">
        <v>8329</v>
      </c>
      <c r="F12" s="93" t="s">
        <v>6584</v>
      </c>
      <c r="G12" s="348"/>
      <c r="H12" s="345" t="s">
        <v>18577</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5"/>
      <c r="H20" s="45"/>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c r="C22" s="113"/>
      <c r="D22" s="113"/>
      <c r="E22" s="113"/>
      <c r="F22" s="89"/>
      <c r="G22" s="195"/>
      <c r="H22" s="263"/>
      <c r="I22" s="45"/>
      <c r="J22" s="45"/>
      <c r="K22" s="45"/>
    </row>
    <row r="23" spans="2:11">
      <c r="B23" s="374"/>
      <c r="C23" s="427"/>
      <c r="D23" s="427"/>
      <c r="E23" s="427"/>
      <c r="F23" s="93"/>
      <c r="G23" s="375"/>
      <c r="H23" s="377"/>
      <c r="I23" s="45"/>
      <c r="J23" s="45"/>
      <c r="K23" s="45"/>
    </row>
    <row r="24" spans="2:11">
      <c r="B24" s="374"/>
      <c r="C24" s="427"/>
      <c r="D24" s="427"/>
      <c r="E24" s="152"/>
      <c r="F24" s="93"/>
      <c r="G24" s="375"/>
      <c r="H24" s="425"/>
      <c r="I24" s="45"/>
      <c r="J24" s="45"/>
      <c r="K24" s="45"/>
    </row>
    <row r="25" spans="2:11" ht="17.25" thickBot="1">
      <c r="B25" s="381"/>
      <c r="C25" s="359"/>
      <c r="D25" s="470"/>
      <c r="E25" s="359"/>
      <c r="F25" s="102"/>
      <c r="G25" s="114"/>
      <c r="H25" s="388"/>
      <c r="I25" s="45"/>
      <c r="J25" s="45"/>
    </row>
    <row r="26" spans="2:11">
      <c r="B26" s="374"/>
      <c r="C26" s="94"/>
      <c r="D26" s="94"/>
      <c r="E26" s="45"/>
      <c r="F26" s="93"/>
      <c r="G26" s="94"/>
      <c r="H26" s="147"/>
      <c r="I26" s="45"/>
      <c r="J26" s="45"/>
    </row>
    <row r="27" spans="2:11" ht="19.5" thickBot="1">
      <c r="B27" s="364" t="s">
        <v>6613</v>
      </c>
      <c r="C27" s="45" t="s">
        <v>8355</v>
      </c>
      <c r="I27" s="45"/>
      <c r="J27" s="45"/>
    </row>
    <row r="28" spans="2:11" ht="17.25" thickBot="1">
      <c r="B28" s="365" t="s">
        <v>6570</v>
      </c>
      <c r="C28" s="366" t="s">
        <v>6571</v>
      </c>
      <c r="D28" s="366" t="s">
        <v>6572</v>
      </c>
      <c r="E28" s="366" t="s">
        <v>6573</v>
      </c>
      <c r="F28" s="366" t="s">
        <v>6574</v>
      </c>
      <c r="G28" s="366" t="s">
        <v>6575</v>
      </c>
      <c r="H28" s="367" t="s">
        <v>6557</v>
      </c>
      <c r="I28" s="45"/>
      <c r="J28" s="45"/>
    </row>
    <row r="29" spans="2:11">
      <c r="B29" s="368">
        <v>1</v>
      </c>
      <c r="C29" s="369"/>
      <c r="D29" s="370" t="s">
        <v>8356</v>
      </c>
      <c r="E29" s="371"/>
      <c r="F29" s="372" t="s">
        <v>6584</v>
      </c>
      <c r="G29" s="372"/>
      <c r="H29" s="373"/>
      <c r="I29" s="45"/>
      <c r="J29" s="45"/>
    </row>
    <row r="30" spans="2:11" ht="33">
      <c r="B30" s="374">
        <v>1.1000000000000001</v>
      </c>
      <c r="C30" s="375" t="s">
        <v>8357</v>
      </c>
      <c r="D30" s="151" t="s">
        <v>6823</v>
      </c>
      <c r="E30" s="375" t="s">
        <v>8336</v>
      </c>
      <c r="F30" s="376" t="s">
        <v>6584</v>
      </c>
      <c r="G30" s="375"/>
      <c r="H30" s="377" t="s">
        <v>8358</v>
      </c>
      <c r="I30" s="45"/>
      <c r="J30" s="45"/>
    </row>
    <row r="31" spans="2:11">
      <c r="B31" s="374">
        <v>1.2</v>
      </c>
      <c r="C31" s="375" t="s">
        <v>7368</v>
      </c>
      <c r="D31" s="378" t="s">
        <v>8359</v>
      </c>
      <c r="E31" s="375" t="s">
        <v>8360</v>
      </c>
      <c r="F31" s="376" t="s">
        <v>6584</v>
      </c>
      <c r="G31" s="376"/>
      <c r="H31" s="379" t="s">
        <v>8361</v>
      </c>
      <c r="I31" s="45"/>
      <c r="J31" s="45"/>
    </row>
    <row r="32" spans="2:11">
      <c r="B32" s="374">
        <v>1.3</v>
      </c>
      <c r="C32" s="375" t="s">
        <v>8362</v>
      </c>
      <c r="D32" s="378" t="s">
        <v>8363</v>
      </c>
      <c r="E32" s="375" t="s">
        <v>8329</v>
      </c>
      <c r="F32" s="376" t="s">
        <v>6584</v>
      </c>
      <c r="G32" s="375"/>
      <c r="H32" s="377" t="s">
        <v>8364</v>
      </c>
      <c r="I32" s="45"/>
      <c r="J32" s="45"/>
    </row>
    <row r="33" spans="2:10">
      <c r="B33" s="374">
        <v>1.4</v>
      </c>
      <c r="C33" s="375" t="s">
        <v>8365</v>
      </c>
      <c r="D33" s="378" t="s">
        <v>8366</v>
      </c>
      <c r="E33" s="375" t="s">
        <v>8322</v>
      </c>
      <c r="F33" s="376" t="s">
        <v>6584</v>
      </c>
      <c r="G33" s="375"/>
      <c r="H33" s="380" t="s">
        <v>8333</v>
      </c>
      <c r="I33" s="45"/>
      <c r="J33" s="45"/>
    </row>
    <row r="34" spans="2:10" ht="17.25" thickBot="1">
      <c r="B34" s="381">
        <v>1.5</v>
      </c>
      <c r="C34" s="382" t="s">
        <v>8367</v>
      </c>
      <c r="D34" s="383" t="s">
        <v>8368</v>
      </c>
      <c r="E34" s="382" t="s">
        <v>8322</v>
      </c>
      <c r="F34" s="384" t="s">
        <v>6584</v>
      </c>
      <c r="G34" s="382"/>
      <c r="H34" s="385" t="s">
        <v>8333</v>
      </c>
      <c r="I34" s="45"/>
      <c r="J34" s="45"/>
    </row>
    <row r="35" spans="2:10">
      <c r="B35" s="361"/>
      <c r="C35" s="94"/>
      <c r="D35" s="362"/>
      <c r="E35" s="363"/>
      <c r="F35" s="94"/>
      <c r="G35" s="94"/>
      <c r="H35" s="116"/>
      <c r="I35" s="45"/>
      <c r="J35" s="45"/>
    </row>
    <row r="36" spans="2:10">
      <c r="B36" s="361"/>
      <c r="C36" s="147"/>
      <c r="D36" s="148"/>
      <c r="E36" s="146"/>
      <c r="F36" s="93"/>
      <c r="G36" s="93"/>
      <c r="H36" s="116"/>
      <c r="I36" s="45"/>
      <c r="J36" s="45"/>
    </row>
    <row r="37" spans="2:10" ht="19.5" thickBot="1">
      <c r="B37" s="364" t="s">
        <v>6613</v>
      </c>
      <c r="C37" s="45" t="s">
        <v>8369</v>
      </c>
      <c r="D37" s="45"/>
      <c r="E37" s="45"/>
      <c r="F37" s="45"/>
      <c r="G37" s="45"/>
      <c r="H37" s="116"/>
      <c r="I37" s="45"/>
      <c r="J37" s="45"/>
    </row>
    <row r="38" spans="2:10" ht="17.25" thickBot="1">
      <c r="B38" s="398" t="s">
        <v>6570</v>
      </c>
      <c r="C38" s="390" t="s">
        <v>6571</v>
      </c>
      <c r="D38" s="390" t="s">
        <v>6572</v>
      </c>
      <c r="E38" s="390" t="s">
        <v>6573</v>
      </c>
      <c r="F38" s="390" t="s">
        <v>6574</v>
      </c>
      <c r="G38" s="390" t="s">
        <v>6575</v>
      </c>
      <c r="H38" s="391" t="s">
        <v>6557</v>
      </c>
    </row>
    <row r="39" spans="2:10">
      <c r="B39" s="368">
        <v>1</v>
      </c>
      <c r="C39" s="426" t="s">
        <v>18578</v>
      </c>
      <c r="D39" s="426" t="s">
        <v>18579</v>
      </c>
      <c r="E39" s="355"/>
      <c r="F39" s="89"/>
      <c r="G39" s="392"/>
      <c r="H39" s="1305"/>
    </row>
    <row r="40" spans="2:10">
      <c r="B40" s="374">
        <v>2</v>
      </c>
      <c r="C40" s="427" t="s">
        <v>18580</v>
      </c>
      <c r="D40" s="427" t="s">
        <v>18581</v>
      </c>
      <c r="E40" s="427"/>
      <c r="F40" s="93"/>
      <c r="H40" s="219"/>
    </row>
    <row r="41" spans="2:10">
      <c r="B41" s="374">
        <v>3</v>
      </c>
      <c r="C41" s="427" t="s">
        <v>18582</v>
      </c>
      <c r="D41" s="427" t="s">
        <v>18583</v>
      </c>
      <c r="E41" s="427"/>
      <c r="F41" s="93"/>
      <c r="H41" s="219"/>
    </row>
    <row r="42" spans="2:10">
      <c r="B42" s="374">
        <v>4</v>
      </c>
      <c r="C42" s="427" t="s">
        <v>18584</v>
      </c>
      <c r="D42" s="427" t="s">
        <v>18585</v>
      </c>
      <c r="E42" s="152"/>
      <c r="F42" s="93"/>
      <c r="H42" s="220" t="s">
        <v>18586</v>
      </c>
    </row>
    <row r="43" spans="2:10">
      <c r="B43" s="374">
        <v>5</v>
      </c>
    </row>
    <row r="44" spans="2:10" ht="17.25" thickBot="1">
      <c r="B44" s="381"/>
      <c r="C44" s="472"/>
      <c r="D44" s="472"/>
      <c r="E44" s="114"/>
      <c r="F44" s="102"/>
      <c r="G44" s="221"/>
      <c r="H44" s="222"/>
    </row>
    <row r="45" spans="2:10">
      <c r="B45" s="374"/>
      <c r="C45" s="427"/>
      <c r="D45" s="427"/>
      <c r="E45" s="427"/>
      <c r="F45" s="93"/>
      <c r="H45" s="220"/>
    </row>
    <row r="46" spans="2:10">
      <c r="B46" s="440"/>
      <c r="C46" s="427"/>
      <c r="D46" s="427"/>
      <c r="E46" s="427"/>
      <c r="F46" s="93"/>
      <c r="H46" s="40"/>
    </row>
    <row r="47" spans="2:10" ht="33" customHeight="1">
      <c r="B47" s="440"/>
      <c r="C47" s="2750" t="s">
        <v>18587</v>
      </c>
      <c r="D47" s="2750"/>
      <c r="E47" s="2750"/>
      <c r="F47" s="2750"/>
      <c r="G47" s="2750"/>
      <c r="H47" s="2750"/>
    </row>
    <row r="48" spans="2:10">
      <c r="B48" s="440"/>
      <c r="C48" s="427"/>
      <c r="D48" s="427"/>
      <c r="E48" s="427"/>
      <c r="F48" s="93"/>
      <c r="H48" s="40"/>
    </row>
    <row r="49" spans="2:8">
      <c r="B49" s="440"/>
      <c r="C49" s="427"/>
      <c r="D49" s="427"/>
      <c r="E49" s="427"/>
      <c r="F49" s="93"/>
      <c r="H49" s="40"/>
    </row>
    <row r="50" spans="2:8">
      <c r="B50" s="440"/>
      <c r="C50" s="152"/>
      <c r="D50" s="152"/>
      <c r="E50" s="152"/>
      <c r="F50" s="93"/>
    </row>
  </sheetData>
  <mergeCells count="2">
    <mergeCell ref="A2:A3"/>
    <mergeCell ref="C47:H47"/>
  </mergeCells>
  <phoneticPr fontId="2" type="noConversion"/>
  <dataValidations count="2">
    <dataValidation type="list" allowBlank="1" showInputMessage="1" showErrorMessage="1" sqref="C6" xr:uid="{9F0EC607-6660-4DAF-B0F6-05D9D4320561}">
      <formula1>"Web Service, API"</formula1>
    </dataValidation>
    <dataValidation type="list" allowBlank="1" showInputMessage="1" showErrorMessage="1" sqref="F6" xr:uid="{7461AEDC-7188-4923-92F4-377C16384807}">
      <formula1>"IB,MB,DAWHO, IB/MB, MB/DAWHO,IB/MB/DAWHO"</formula1>
    </dataValidation>
  </dataValidations>
  <hyperlinks>
    <hyperlink ref="M6" r:id="rId1" display="http://10.16.1.124:8085/AI/ETF/Rebalance/Get" xr:uid="{DDBC96CB-6557-4FAD-8975-D7A9DDAD2924}"/>
    <hyperlink ref="A2:A3" location="'API Index'!A1" display="Return to Index" xr:uid="{2F338561-BCF2-4CB3-BC64-0DFDF302DE0E}"/>
    <hyperlink ref="K6" r:id="rId2" xr:uid="{38F03284-D1A2-42A5-B7CD-1D3CE117061F}"/>
  </hyperlinks>
  <pageMargins left="0.7" right="0.7" top="0.75" bottom="0.75" header="0.3" footer="0.3"/>
  <pageSetup paperSize="9" orientation="portrait" r:id="rId3"/>
</worksheet>
</file>

<file path=xl/worksheets/sheet4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B8143-06D9-4D27-806C-B7CDF4229CE1}">
  <sheetPr codeName="工作表427">
    <tabColor rgb="FFFF0000"/>
  </sheetPr>
  <dimension ref="A1:M50"/>
  <sheetViews>
    <sheetView zoomScaleNormal="100" workbookViewId="0">
      <selection activeCell="H12" sqref="H12"/>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45054</v>
      </c>
      <c r="E1" s="27" t="s">
        <v>6543</v>
      </c>
      <c r="F1" s="42"/>
      <c r="G1" s="43"/>
      <c r="H1" s="43"/>
      <c r="I1" s="43"/>
    </row>
    <row r="2" spans="1:13">
      <c r="A2" s="2680" t="s">
        <v>6544</v>
      </c>
      <c r="B2" s="15" t="s">
        <v>6237</v>
      </c>
      <c r="C2" s="44" t="s">
        <v>1478</v>
      </c>
      <c r="D2" s="45"/>
      <c r="E2" s="45"/>
      <c r="F2" s="45"/>
      <c r="G2" s="45"/>
      <c r="H2" s="45"/>
      <c r="I2" s="45"/>
      <c r="J2" s="45"/>
      <c r="K2" s="45"/>
    </row>
    <row r="3" spans="1:13">
      <c r="A3" s="2681"/>
      <c r="B3" s="15" t="s">
        <v>6545</v>
      </c>
      <c r="C3" s="46">
        <v>421</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4012</v>
      </c>
      <c r="C6" s="56" t="s">
        <v>2093</v>
      </c>
      <c r="D6" s="55" t="s">
        <v>18588</v>
      </c>
      <c r="E6" s="55" t="s">
        <v>18589</v>
      </c>
      <c r="F6" s="56" t="s">
        <v>6841</v>
      </c>
      <c r="G6" s="55" t="s">
        <v>6564</v>
      </c>
      <c r="H6" s="55" t="s">
        <v>8315</v>
      </c>
      <c r="I6" s="55" t="s">
        <v>6565</v>
      </c>
      <c r="J6" s="55"/>
      <c r="K6" s="57" t="s">
        <v>18590</v>
      </c>
      <c r="L6" s="57" t="s">
        <v>18591</v>
      </c>
      <c r="M6" s="57" t="s">
        <v>18592</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18593</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6584</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ht="17.25" thickBot="1">
      <c r="B20" s="14" t="s">
        <v>6569</v>
      </c>
      <c r="C20" s="45" t="s">
        <v>8350</v>
      </c>
      <c r="D20" s="45"/>
      <c r="E20" s="45"/>
      <c r="F20" s="45"/>
      <c r="G20" s="419"/>
      <c r="H20" s="419"/>
      <c r="I20" s="45"/>
      <c r="J20" s="45"/>
      <c r="K20" s="45"/>
    </row>
    <row r="21" spans="2:11" ht="17.25" thickBot="1">
      <c r="B21" s="398" t="s">
        <v>8320</v>
      </c>
      <c r="C21" s="390" t="s">
        <v>6571</v>
      </c>
      <c r="D21" s="390" t="s">
        <v>6572</v>
      </c>
      <c r="E21" s="390" t="s">
        <v>6573</v>
      </c>
      <c r="F21" s="390" t="s">
        <v>6574</v>
      </c>
      <c r="G21" s="390" t="s">
        <v>6575</v>
      </c>
      <c r="H21" s="391" t="s">
        <v>6557</v>
      </c>
      <c r="I21" s="45"/>
      <c r="J21" s="45"/>
      <c r="K21" s="45"/>
    </row>
    <row r="22" spans="2:11">
      <c r="B22" s="368">
        <v>2</v>
      </c>
      <c r="C22" s="113"/>
      <c r="D22" s="113" t="s">
        <v>8351</v>
      </c>
      <c r="E22" s="113"/>
      <c r="F22" s="89" t="s">
        <v>6584</v>
      </c>
      <c r="G22" s="195"/>
      <c r="H22" s="263"/>
      <c r="I22" s="45"/>
      <c r="J22" s="45"/>
      <c r="K22" s="45"/>
    </row>
    <row r="23" spans="2:11">
      <c r="B23" s="374">
        <v>2.1</v>
      </c>
      <c r="C23" s="427" t="s">
        <v>8774</v>
      </c>
      <c r="D23" s="427" t="s">
        <v>8773</v>
      </c>
      <c r="E23" s="427" t="s">
        <v>8457</v>
      </c>
      <c r="F23" s="93" t="s">
        <v>6579</v>
      </c>
      <c r="G23" s="375"/>
      <c r="H23" s="377"/>
      <c r="I23" s="45"/>
      <c r="J23" s="45"/>
      <c r="K23" s="45"/>
    </row>
    <row r="24" spans="2:11">
      <c r="B24" s="374">
        <v>2.2000000000000002</v>
      </c>
      <c r="C24" s="427" t="s">
        <v>8945</v>
      </c>
      <c r="D24" s="427" t="s">
        <v>8944</v>
      </c>
      <c r="E24" s="152" t="s">
        <v>2166</v>
      </c>
      <c r="F24" s="93" t="s">
        <v>6579</v>
      </c>
      <c r="G24" s="375"/>
      <c r="H24" s="425"/>
      <c r="I24" s="45"/>
      <c r="J24" s="45"/>
      <c r="K24" s="45"/>
    </row>
    <row r="25" spans="2:11" ht="17.25" thickBot="1">
      <c r="B25" s="381">
        <v>2.2999999999999998</v>
      </c>
      <c r="C25" s="470" t="s">
        <v>8948</v>
      </c>
      <c r="D25" s="470" t="s">
        <v>8947</v>
      </c>
      <c r="E25" s="359" t="s">
        <v>2166</v>
      </c>
      <c r="F25" s="102" t="s">
        <v>6579</v>
      </c>
      <c r="G25" s="114"/>
      <c r="H25" s="388"/>
      <c r="I25" s="45"/>
      <c r="J25" s="45"/>
    </row>
    <row r="26" spans="2:11">
      <c r="B26" s="374"/>
      <c r="C26" s="94"/>
      <c r="D26" s="94"/>
      <c r="E26" s="45"/>
      <c r="F26" s="93"/>
      <c r="G26" s="94"/>
      <c r="H26" s="147"/>
      <c r="I26" s="45"/>
      <c r="J26" s="45"/>
    </row>
    <row r="27" spans="2:11" ht="19.5" thickBot="1">
      <c r="B27" s="364" t="s">
        <v>6613</v>
      </c>
      <c r="C27" s="45" t="s">
        <v>8355</v>
      </c>
      <c r="I27" s="45"/>
      <c r="J27" s="45"/>
    </row>
    <row r="28" spans="2:11" ht="17.25" thickBot="1">
      <c r="B28" s="365" t="s">
        <v>6570</v>
      </c>
      <c r="C28" s="366" t="s">
        <v>6571</v>
      </c>
      <c r="D28" s="366" t="s">
        <v>6572</v>
      </c>
      <c r="E28" s="366" t="s">
        <v>6573</v>
      </c>
      <c r="F28" s="366" t="s">
        <v>6574</v>
      </c>
      <c r="G28" s="366" t="s">
        <v>6575</v>
      </c>
      <c r="H28" s="367" t="s">
        <v>6557</v>
      </c>
      <c r="I28" s="45"/>
      <c r="J28" s="45"/>
    </row>
    <row r="29" spans="2:11">
      <c r="B29" s="368">
        <v>1</v>
      </c>
      <c r="C29" s="369"/>
      <c r="D29" s="370" t="s">
        <v>8356</v>
      </c>
      <c r="E29" s="371"/>
      <c r="F29" s="372" t="s">
        <v>6584</v>
      </c>
      <c r="G29" s="372"/>
      <c r="H29" s="373"/>
      <c r="I29" s="45"/>
      <c r="J29" s="45"/>
    </row>
    <row r="30" spans="2:11" ht="33">
      <c r="B30" s="374">
        <v>1.1000000000000001</v>
      </c>
      <c r="C30" s="375" t="s">
        <v>8357</v>
      </c>
      <c r="D30" s="151" t="s">
        <v>6823</v>
      </c>
      <c r="E30" s="375" t="s">
        <v>8336</v>
      </c>
      <c r="F30" s="376" t="s">
        <v>6584</v>
      </c>
      <c r="G30" s="375"/>
      <c r="H30" s="377" t="s">
        <v>8358</v>
      </c>
      <c r="I30" s="45"/>
      <c r="J30" s="45"/>
    </row>
    <row r="31" spans="2:11">
      <c r="B31" s="374">
        <v>1.2</v>
      </c>
      <c r="C31" s="375" t="s">
        <v>7368</v>
      </c>
      <c r="D31" s="378" t="s">
        <v>8359</v>
      </c>
      <c r="E31" s="375" t="s">
        <v>8360</v>
      </c>
      <c r="F31" s="376" t="s">
        <v>6584</v>
      </c>
      <c r="G31" s="376"/>
      <c r="H31" s="379" t="s">
        <v>8361</v>
      </c>
      <c r="I31" s="45"/>
      <c r="J31" s="45"/>
    </row>
    <row r="32" spans="2:11">
      <c r="B32" s="374">
        <v>1.3</v>
      </c>
      <c r="C32" s="375" t="s">
        <v>8362</v>
      </c>
      <c r="D32" s="378" t="s">
        <v>8363</v>
      </c>
      <c r="E32" s="375" t="s">
        <v>8329</v>
      </c>
      <c r="F32" s="376" t="s">
        <v>6584</v>
      </c>
      <c r="G32" s="375"/>
      <c r="H32" s="377" t="s">
        <v>8364</v>
      </c>
      <c r="I32" s="45"/>
      <c r="J32" s="45"/>
    </row>
    <row r="33" spans="2:10">
      <c r="B33" s="374">
        <v>1.4</v>
      </c>
      <c r="C33" s="375" t="s">
        <v>8365</v>
      </c>
      <c r="D33" s="378" t="s">
        <v>8366</v>
      </c>
      <c r="E33" s="375" t="s">
        <v>8322</v>
      </c>
      <c r="F33" s="376" t="s">
        <v>6584</v>
      </c>
      <c r="G33" s="375"/>
      <c r="H33" s="380" t="s">
        <v>8333</v>
      </c>
      <c r="I33" s="45"/>
      <c r="J33" s="45"/>
    </row>
    <row r="34" spans="2:10" ht="17.25" thickBot="1">
      <c r="B34" s="381">
        <v>1.5</v>
      </c>
      <c r="C34" s="382" t="s">
        <v>8367</v>
      </c>
      <c r="D34" s="383" t="s">
        <v>8368</v>
      </c>
      <c r="E34" s="382" t="s">
        <v>8322</v>
      </c>
      <c r="F34" s="384" t="s">
        <v>6584</v>
      </c>
      <c r="G34" s="382"/>
      <c r="H34" s="385" t="s">
        <v>8333</v>
      </c>
      <c r="I34" s="45"/>
      <c r="J34" s="45"/>
    </row>
    <row r="35" spans="2:10">
      <c r="B35" s="361"/>
      <c r="C35" s="94"/>
      <c r="D35" s="362"/>
      <c r="E35" s="363"/>
      <c r="F35" s="94"/>
      <c r="G35" s="94"/>
      <c r="H35" s="116"/>
      <c r="I35" s="45"/>
      <c r="J35" s="45"/>
    </row>
    <row r="36" spans="2:10">
      <c r="B36" s="361"/>
      <c r="C36" s="147"/>
      <c r="D36" s="148"/>
      <c r="E36" s="146"/>
      <c r="F36" s="93"/>
      <c r="G36" s="93"/>
      <c r="H36" s="116"/>
      <c r="I36" s="45"/>
      <c r="J36" s="45"/>
    </row>
    <row r="37" spans="2:10" ht="19.5" thickBot="1">
      <c r="B37" s="364" t="s">
        <v>6613</v>
      </c>
      <c r="C37" s="45" t="s">
        <v>8369</v>
      </c>
      <c r="D37" s="45"/>
      <c r="E37" s="45"/>
      <c r="F37" s="45"/>
      <c r="G37" s="45"/>
      <c r="H37" s="116"/>
      <c r="I37" s="45"/>
      <c r="J37" s="45"/>
    </row>
    <row r="38" spans="2:10" ht="17.25" thickBot="1">
      <c r="B38" s="398" t="s">
        <v>6570</v>
      </c>
      <c r="C38" s="390" t="s">
        <v>6571</v>
      </c>
      <c r="D38" s="390" t="s">
        <v>6572</v>
      </c>
      <c r="E38" s="390" t="s">
        <v>6573</v>
      </c>
      <c r="F38" s="390" t="s">
        <v>6574</v>
      </c>
      <c r="G38" s="390" t="s">
        <v>6575</v>
      </c>
      <c r="H38" s="391" t="s">
        <v>6557</v>
      </c>
    </row>
    <row r="39" spans="2:10">
      <c r="B39" s="368">
        <v>2.1</v>
      </c>
      <c r="C39" s="113" t="s">
        <v>8773</v>
      </c>
      <c r="D39" s="113" t="s">
        <v>8774</v>
      </c>
      <c r="E39" s="113" t="s">
        <v>8457</v>
      </c>
      <c r="F39" s="89" t="s">
        <v>6579</v>
      </c>
      <c r="G39" s="392"/>
      <c r="H39" s="1305"/>
    </row>
    <row r="40" spans="2:10">
      <c r="B40" s="374">
        <v>2.2000000000000002</v>
      </c>
      <c r="C40" s="94" t="s">
        <v>8622</v>
      </c>
      <c r="D40" s="94" t="s">
        <v>8467</v>
      </c>
      <c r="E40" s="94" t="s">
        <v>8539</v>
      </c>
      <c r="F40" s="93" t="s">
        <v>6579</v>
      </c>
      <c r="H40" s="219"/>
    </row>
    <row r="41" spans="2:10" ht="99">
      <c r="B41" s="374">
        <v>2.2999999999999998</v>
      </c>
      <c r="C41" s="94" t="s">
        <v>18594</v>
      </c>
      <c r="D41" s="94" t="s">
        <v>18595</v>
      </c>
      <c r="E41" s="94" t="s">
        <v>8449</v>
      </c>
      <c r="F41" s="93" t="s">
        <v>6579</v>
      </c>
      <c r="H41" s="220" t="s">
        <v>18596</v>
      </c>
    </row>
    <row r="42" spans="2:10">
      <c r="B42" s="374">
        <v>2.4</v>
      </c>
      <c r="C42" s="94" t="s">
        <v>12919</v>
      </c>
      <c r="D42" s="94" t="s">
        <v>6651</v>
      </c>
      <c r="E42" s="94" t="s">
        <v>8429</v>
      </c>
      <c r="F42" s="93" t="s">
        <v>6579</v>
      </c>
      <c r="H42" s="219" t="s">
        <v>18597</v>
      </c>
    </row>
    <row r="43" spans="2:10">
      <c r="B43" s="374">
        <v>2.5</v>
      </c>
      <c r="C43" s="94" t="s">
        <v>9154</v>
      </c>
      <c r="D43" s="94" t="s">
        <v>8845</v>
      </c>
      <c r="E43" s="94" t="s">
        <v>3055</v>
      </c>
      <c r="F43" s="93" t="s">
        <v>6579</v>
      </c>
      <c r="H43" s="220"/>
    </row>
    <row r="44" spans="2:10">
      <c r="B44" s="374">
        <v>2.6</v>
      </c>
      <c r="C44" s="94" t="s">
        <v>7010</v>
      </c>
      <c r="D44" s="94" t="s">
        <v>8950</v>
      </c>
      <c r="E44" s="94" t="s">
        <v>3055</v>
      </c>
      <c r="F44" s="93" t="s">
        <v>6579</v>
      </c>
      <c r="H44" s="219"/>
    </row>
    <row r="45" spans="2:10">
      <c r="B45" s="374">
        <v>2.7</v>
      </c>
      <c r="C45" s="94" t="s">
        <v>18598</v>
      </c>
      <c r="D45" s="94" t="s">
        <v>18599</v>
      </c>
      <c r="E45" s="94" t="s">
        <v>8449</v>
      </c>
      <c r="F45" s="93" t="s">
        <v>6579</v>
      </c>
      <c r="H45" s="220"/>
    </row>
    <row r="46" spans="2:10">
      <c r="B46" s="374">
        <v>2.8</v>
      </c>
      <c r="C46" s="94" t="s">
        <v>18600</v>
      </c>
      <c r="D46" s="94" t="s">
        <v>18601</v>
      </c>
      <c r="E46" s="94" t="s">
        <v>8449</v>
      </c>
      <c r="F46" s="93" t="s">
        <v>6579</v>
      </c>
      <c r="H46" s="220"/>
    </row>
    <row r="47" spans="2:10">
      <c r="B47" s="374">
        <v>2.9</v>
      </c>
      <c r="C47" s="94" t="s">
        <v>7644</v>
      </c>
      <c r="D47" s="94" t="s">
        <v>8981</v>
      </c>
      <c r="E47" s="94" t="s">
        <v>8336</v>
      </c>
      <c r="F47" s="93" t="s">
        <v>6579</v>
      </c>
      <c r="H47" s="220"/>
    </row>
    <row r="48" spans="2:10">
      <c r="B48" s="374">
        <v>2.1</v>
      </c>
      <c r="C48" s="94" t="s">
        <v>8982</v>
      </c>
      <c r="D48" s="94" t="s">
        <v>8892</v>
      </c>
      <c r="E48" s="94" t="s">
        <v>8336</v>
      </c>
      <c r="F48" s="93" t="s">
        <v>6579</v>
      </c>
      <c r="H48" s="220"/>
    </row>
    <row r="49" spans="2:8">
      <c r="B49" s="374">
        <v>2.11</v>
      </c>
      <c r="C49" s="94" t="s">
        <v>8886</v>
      </c>
      <c r="D49" s="94" t="s">
        <v>8974</v>
      </c>
      <c r="E49" s="94" t="s">
        <v>8449</v>
      </c>
      <c r="F49" s="93" t="s">
        <v>6579</v>
      </c>
      <c r="H49" s="220"/>
    </row>
    <row r="50" spans="2:8" ht="17.25" thickBot="1">
      <c r="B50" s="381"/>
      <c r="C50" s="359"/>
      <c r="D50" s="359"/>
      <c r="E50" s="359"/>
      <c r="F50" s="102"/>
      <c r="G50" s="221"/>
      <c r="H50" s="222"/>
    </row>
  </sheetData>
  <mergeCells count="1">
    <mergeCell ref="A2:A3"/>
  </mergeCells>
  <phoneticPr fontId="2" type="noConversion"/>
  <dataValidations count="2">
    <dataValidation type="list" allowBlank="1" showInputMessage="1" showErrorMessage="1" sqref="C6" xr:uid="{0CD2A3EE-5ED7-4A2D-AB0D-CF568E337EA0}">
      <formula1>"Web Service, API"</formula1>
    </dataValidation>
    <dataValidation type="list" allowBlank="1" showInputMessage="1" showErrorMessage="1" sqref="F6" xr:uid="{EF9CBE06-902A-4BC6-9C2E-804C9E209275}">
      <formula1>"IB,MB,DAWHO, IB/MB, MB/DAWHO,IB/MB/DAWHO"</formula1>
    </dataValidation>
  </dataValidations>
  <hyperlinks>
    <hyperlink ref="L6" r:id="rId1" xr:uid="{F1C908CF-CD57-4AA6-85F2-E92B8AB012CA}"/>
    <hyperlink ref="K6" r:id="rId2" xr:uid="{61A40CB5-21BE-46D4-ADF9-1CDE094BF8EF}"/>
    <hyperlink ref="M6" r:id="rId3" xr:uid="{EE7FC2FB-DD2C-42ED-964D-FBD703B138C7}"/>
    <hyperlink ref="A2:A3" location="'API Index'!A1" display="Return to Index" xr:uid="{1AD05406-4308-487A-8336-8DA08211AD75}"/>
  </hyperlinks>
  <pageMargins left="0.7" right="0.7" top="0.75" bottom="0.75" header="0.3" footer="0.3"/>
  <pageSetup paperSize="9" orientation="portrait" r:id="rId4"/>
</worksheet>
</file>

<file path=xl/worksheets/sheet4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4552E-6BC5-4B31-9037-49019047B04A}">
  <sheetPr codeName="工作表428">
    <tabColor rgb="FFFF0000"/>
  </sheetPr>
  <dimension ref="A1:M66"/>
  <sheetViews>
    <sheetView workbookViewId="0">
      <selection activeCell="I3" sqref="I3"/>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44975</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422</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4015</v>
      </c>
      <c r="C6" s="56" t="s">
        <v>2093</v>
      </c>
      <c r="D6" s="55" t="s">
        <v>18602</v>
      </c>
      <c r="E6" s="55" t="s">
        <v>18603</v>
      </c>
      <c r="F6" s="56" t="s">
        <v>6841</v>
      </c>
      <c r="G6" s="55" t="s">
        <v>6564</v>
      </c>
      <c r="H6" s="55" t="s">
        <v>8315</v>
      </c>
      <c r="I6" s="55" t="s">
        <v>6565</v>
      </c>
      <c r="J6" s="55"/>
      <c r="K6" s="57" t="s">
        <v>18604</v>
      </c>
      <c r="L6" s="57" t="s">
        <v>18605</v>
      </c>
      <c r="M6" s="57" t="s">
        <v>18606</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18607</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6579</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52" t="s">
        <v>8320</v>
      </c>
      <c r="C22" s="353" t="s">
        <v>6571</v>
      </c>
      <c r="D22" s="353" t="s">
        <v>6572</v>
      </c>
      <c r="E22" s="353" t="s">
        <v>6573</v>
      </c>
      <c r="F22" s="353" t="s">
        <v>6574</v>
      </c>
      <c r="G22" s="353" t="s">
        <v>6575</v>
      </c>
      <c r="H22" s="354" t="s">
        <v>6557</v>
      </c>
      <c r="I22" s="45"/>
      <c r="J22" s="45"/>
      <c r="K22" s="45"/>
    </row>
    <row r="23" spans="2:11" ht="17.25" thickBot="1">
      <c r="B23" s="91">
        <v>2</v>
      </c>
      <c r="C23" s="94"/>
      <c r="D23" s="94" t="s">
        <v>8351</v>
      </c>
      <c r="E23" s="94"/>
      <c r="F23" s="93" t="s">
        <v>6584</v>
      </c>
      <c r="G23" s="97"/>
      <c r="H23" s="169"/>
      <c r="I23" s="45"/>
      <c r="J23" s="45"/>
      <c r="K23" s="45"/>
    </row>
    <row r="24" spans="2:11">
      <c r="B24" s="87">
        <v>2.1</v>
      </c>
      <c r="C24" s="113" t="s">
        <v>8412</v>
      </c>
      <c r="D24" s="113" t="s">
        <v>8413</v>
      </c>
      <c r="E24" s="113" t="s">
        <v>8339</v>
      </c>
      <c r="F24" s="89" t="s">
        <v>6584</v>
      </c>
      <c r="G24" s="89"/>
      <c r="H24" s="356"/>
      <c r="I24" s="45"/>
      <c r="J24" s="45"/>
      <c r="K24" s="45"/>
    </row>
    <row r="25" spans="2:11">
      <c r="B25" s="91">
        <v>2.2000000000000002</v>
      </c>
      <c r="C25" s="94" t="s">
        <v>8415</v>
      </c>
      <c r="D25" s="94" t="s">
        <v>8416</v>
      </c>
      <c r="E25" s="94" t="s">
        <v>8345</v>
      </c>
      <c r="F25" s="93" t="s">
        <v>6584</v>
      </c>
      <c r="G25" s="94"/>
      <c r="H25" s="242"/>
      <c r="I25" s="45"/>
      <c r="J25" s="45"/>
      <c r="K25" s="45"/>
    </row>
    <row r="26" spans="2:11">
      <c r="B26" s="91">
        <v>2.2999999999999998</v>
      </c>
      <c r="C26" s="94" t="s">
        <v>18608</v>
      </c>
      <c r="D26" s="94" t="s">
        <v>8462</v>
      </c>
      <c r="E26" s="94" t="s">
        <v>8449</v>
      </c>
      <c r="F26" s="93" t="s">
        <v>6584</v>
      </c>
      <c r="G26" s="97"/>
      <c r="H26" s="242"/>
      <c r="I26" s="45"/>
      <c r="J26" s="45"/>
      <c r="K26" s="45"/>
    </row>
    <row r="27" spans="2:11">
      <c r="B27" s="91"/>
      <c r="C27" s="94"/>
      <c r="D27" s="94"/>
      <c r="E27" s="94"/>
      <c r="F27" s="93"/>
      <c r="H27" s="242"/>
      <c r="I27" s="45"/>
      <c r="J27" s="45"/>
      <c r="K27" s="45"/>
    </row>
    <row r="28" spans="2:11">
      <c r="B28" s="91"/>
      <c r="C28" s="94"/>
      <c r="D28" s="94"/>
      <c r="E28" s="94"/>
      <c r="F28" s="93"/>
      <c r="G28" s="94"/>
      <c r="H28" s="242"/>
      <c r="I28" s="45"/>
      <c r="J28" s="45"/>
      <c r="K28" s="45"/>
    </row>
    <row r="29" spans="2:11">
      <c r="B29" s="91"/>
      <c r="C29" s="94"/>
      <c r="D29" s="357"/>
      <c r="E29" s="94"/>
      <c r="F29" s="93"/>
      <c r="G29" s="93"/>
      <c r="H29" s="358"/>
      <c r="I29" s="45"/>
      <c r="J29" s="45"/>
      <c r="K29" s="45"/>
    </row>
    <row r="30" spans="2:11">
      <c r="B30" s="91"/>
      <c r="C30" s="94"/>
      <c r="D30" s="357"/>
      <c r="E30" s="94"/>
      <c r="F30" s="93"/>
      <c r="G30" s="97"/>
      <c r="H30" s="242"/>
      <c r="I30" s="45"/>
      <c r="J30" s="45"/>
      <c r="K30" s="45"/>
    </row>
    <row r="31" spans="2:11" ht="17.25" thickBot="1">
      <c r="B31" s="99"/>
      <c r="C31" s="359"/>
      <c r="D31" s="245"/>
      <c r="E31" s="359"/>
      <c r="F31" s="102"/>
      <c r="G31" s="176"/>
      <c r="H31" s="360"/>
      <c r="I31" s="45"/>
      <c r="J31" s="45"/>
    </row>
    <row r="32" spans="2:11" ht="17.25" thickBot="1">
      <c r="B32" s="99"/>
      <c r="C32" s="359"/>
      <c r="D32" s="359"/>
      <c r="E32" s="359"/>
      <c r="F32" s="102"/>
      <c r="G32" s="221"/>
      <c r="H32" s="360"/>
      <c r="I32" s="45"/>
      <c r="J32" s="45"/>
    </row>
    <row r="33" spans="2:10" ht="19.5" thickBot="1">
      <c r="B33" s="364" t="s">
        <v>6613</v>
      </c>
      <c r="C33" s="45" t="s">
        <v>8355</v>
      </c>
      <c r="I33" s="45"/>
      <c r="J33" s="45"/>
    </row>
    <row r="34" spans="2:10" ht="17.25" thickBot="1">
      <c r="B34" s="365" t="s">
        <v>6570</v>
      </c>
      <c r="C34" s="366" t="s">
        <v>6571</v>
      </c>
      <c r="D34" s="366" t="s">
        <v>6572</v>
      </c>
      <c r="E34" s="366" t="s">
        <v>6573</v>
      </c>
      <c r="F34" s="366" t="s">
        <v>6574</v>
      </c>
      <c r="G34" s="366" t="s">
        <v>6575</v>
      </c>
      <c r="H34" s="367" t="s">
        <v>6557</v>
      </c>
      <c r="I34" s="45"/>
      <c r="J34" s="45"/>
    </row>
    <row r="35" spans="2:10">
      <c r="B35" s="368">
        <v>1</v>
      </c>
      <c r="C35" s="369"/>
      <c r="D35" s="370" t="s">
        <v>8356</v>
      </c>
      <c r="E35" s="371"/>
      <c r="F35" s="372" t="s">
        <v>6584</v>
      </c>
      <c r="G35" s="372"/>
      <c r="H35" s="373"/>
      <c r="I35" s="45"/>
      <c r="J35" s="45"/>
    </row>
    <row r="36" spans="2:10" ht="33">
      <c r="B36" s="374">
        <v>1.1000000000000001</v>
      </c>
      <c r="C36" s="375" t="s">
        <v>8357</v>
      </c>
      <c r="D36" s="151" t="s">
        <v>6823</v>
      </c>
      <c r="E36" s="375" t="s">
        <v>8336</v>
      </c>
      <c r="F36" s="376" t="s">
        <v>6584</v>
      </c>
      <c r="G36" s="375"/>
      <c r="H36" s="377" t="s">
        <v>8358</v>
      </c>
      <c r="I36" s="45"/>
      <c r="J36" s="45"/>
    </row>
    <row r="37" spans="2:10">
      <c r="B37" s="374">
        <v>1.2</v>
      </c>
      <c r="C37" s="375" t="s">
        <v>7368</v>
      </c>
      <c r="D37" s="378" t="s">
        <v>8359</v>
      </c>
      <c r="E37" s="375" t="s">
        <v>8360</v>
      </c>
      <c r="F37" s="376" t="s">
        <v>6584</v>
      </c>
      <c r="G37" s="376"/>
      <c r="H37" s="379" t="s">
        <v>8361</v>
      </c>
      <c r="I37" s="45"/>
      <c r="J37" s="45"/>
    </row>
    <row r="38" spans="2:10">
      <c r="B38" s="374">
        <v>1.3</v>
      </c>
      <c r="C38" s="375" t="s">
        <v>8362</v>
      </c>
      <c r="D38" s="378" t="s">
        <v>8363</v>
      </c>
      <c r="E38" s="375" t="s">
        <v>8329</v>
      </c>
      <c r="F38" s="376" t="s">
        <v>6584</v>
      </c>
      <c r="G38" s="375"/>
      <c r="H38" s="377" t="s">
        <v>8364</v>
      </c>
      <c r="I38" s="45"/>
      <c r="J38" s="45"/>
    </row>
    <row r="39" spans="2:10">
      <c r="B39" s="374">
        <v>1.4</v>
      </c>
      <c r="C39" s="375" t="s">
        <v>8365</v>
      </c>
      <c r="D39" s="378" t="s">
        <v>8366</v>
      </c>
      <c r="E39" s="375" t="s">
        <v>8322</v>
      </c>
      <c r="F39" s="376" t="s">
        <v>6584</v>
      </c>
      <c r="G39" s="375"/>
      <c r="H39" s="380" t="s">
        <v>8333</v>
      </c>
      <c r="I39" s="45"/>
      <c r="J39" s="45"/>
    </row>
    <row r="40" spans="2:10" ht="17.25" thickBot="1">
      <c r="B40" s="381">
        <v>1.5</v>
      </c>
      <c r="C40" s="382" t="s">
        <v>8367</v>
      </c>
      <c r="D40" s="383" t="s">
        <v>8368</v>
      </c>
      <c r="E40" s="382" t="s">
        <v>8322</v>
      </c>
      <c r="F40" s="384" t="s">
        <v>6584</v>
      </c>
      <c r="G40" s="382"/>
      <c r="H40" s="385" t="s">
        <v>8333</v>
      </c>
      <c r="I40" s="45"/>
      <c r="J40" s="45"/>
    </row>
    <row r="41" spans="2:10">
      <c r="B41" s="361"/>
      <c r="C41" s="94"/>
      <c r="D41" s="362"/>
      <c r="E41" s="363"/>
      <c r="F41" s="94"/>
      <c r="G41" s="94"/>
      <c r="H41" s="116"/>
      <c r="I41" s="45"/>
      <c r="J41" s="45"/>
    </row>
    <row r="42" spans="2:10">
      <c r="B42" s="361"/>
      <c r="C42" s="147"/>
      <c r="D42" s="148"/>
      <c r="E42" s="146"/>
      <c r="F42" s="93"/>
      <c r="G42" s="93"/>
      <c r="H42" s="116"/>
      <c r="I42" s="45"/>
      <c r="J42" s="45"/>
    </row>
    <row r="43" spans="2:10" ht="19.5" thickBot="1">
      <c r="B43" s="364" t="s">
        <v>6613</v>
      </c>
      <c r="C43" s="45" t="s">
        <v>8369</v>
      </c>
      <c r="D43" s="45"/>
      <c r="E43" s="45"/>
      <c r="F43" s="45"/>
      <c r="G43" s="45"/>
      <c r="H43" s="116"/>
    </row>
    <row r="44" spans="2:10" ht="17.25" thickBot="1">
      <c r="B44" s="389" t="s">
        <v>6570</v>
      </c>
      <c r="C44" s="390" t="s">
        <v>6571</v>
      </c>
      <c r="D44" s="390" t="s">
        <v>6572</v>
      </c>
      <c r="E44" s="390" t="s">
        <v>6573</v>
      </c>
      <c r="F44" s="390" t="s">
        <v>6574</v>
      </c>
      <c r="G44" s="390" t="s">
        <v>6575</v>
      </c>
      <c r="H44" s="391" t="s">
        <v>6557</v>
      </c>
    </row>
    <row r="45" spans="2:10">
      <c r="B45" s="368">
        <v>2.1</v>
      </c>
      <c r="C45" s="113" t="s">
        <v>8477</v>
      </c>
      <c r="D45" s="113" t="s">
        <v>8478</v>
      </c>
      <c r="E45" s="113" t="s">
        <v>8457</v>
      </c>
      <c r="F45" s="89" t="s">
        <v>6579</v>
      </c>
      <c r="G45" s="392"/>
      <c r="H45" s="356"/>
    </row>
    <row r="46" spans="2:10">
      <c r="B46" s="374">
        <v>2.2000000000000002</v>
      </c>
      <c r="C46" s="94" t="s">
        <v>8479</v>
      </c>
      <c r="D46" s="94" t="s">
        <v>8480</v>
      </c>
      <c r="E46" s="94" t="s">
        <v>8457</v>
      </c>
      <c r="F46" s="93" t="s">
        <v>6584</v>
      </c>
      <c r="H46" s="219"/>
    </row>
    <row r="47" spans="2:10">
      <c r="B47" s="374">
        <v>2.2999999999999998</v>
      </c>
      <c r="C47" s="94" t="s">
        <v>8451</v>
      </c>
      <c r="D47" s="94" t="s">
        <v>8462</v>
      </c>
      <c r="E47" s="94" t="s">
        <v>8419</v>
      </c>
      <c r="F47" s="93" t="s">
        <v>6584</v>
      </c>
      <c r="H47" s="219"/>
    </row>
    <row r="48" spans="2:10">
      <c r="B48" s="374">
        <v>2.4</v>
      </c>
      <c r="C48" s="94" t="s">
        <v>18609</v>
      </c>
      <c r="D48" s="94" t="s">
        <v>8463</v>
      </c>
      <c r="E48" s="94" t="s">
        <v>8449</v>
      </c>
      <c r="F48" s="93"/>
      <c r="H48" s="116"/>
    </row>
    <row r="49" spans="2:8">
      <c r="B49" s="374">
        <v>2.5</v>
      </c>
      <c r="C49" s="94" t="s">
        <v>8352</v>
      </c>
      <c r="D49" s="94" t="s">
        <v>8448</v>
      </c>
      <c r="E49" s="94" t="s">
        <v>8449</v>
      </c>
      <c r="F49" s="93" t="s">
        <v>6584</v>
      </c>
      <c r="H49" s="116"/>
    </row>
    <row r="50" spans="2:8">
      <c r="B50" s="374">
        <v>2.6</v>
      </c>
      <c r="C50" s="147" t="s">
        <v>8481</v>
      </c>
      <c r="D50" s="94" t="s">
        <v>8482</v>
      </c>
      <c r="E50" s="94" t="s">
        <v>8457</v>
      </c>
      <c r="F50" s="93" t="s">
        <v>6584</v>
      </c>
      <c r="H50" s="116"/>
    </row>
    <row r="51" spans="2:8">
      <c r="B51" s="374">
        <v>2.7</v>
      </c>
      <c r="C51" s="147" t="s">
        <v>8483</v>
      </c>
      <c r="D51" s="94" t="s">
        <v>8484</v>
      </c>
      <c r="E51" s="94" t="s">
        <v>8457</v>
      </c>
      <c r="F51" s="93" t="s">
        <v>6579</v>
      </c>
      <c r="H51" s="219"/>
    </row>
    <row r="52" spans="2:8">
      <c r="B52" s="374">
        <v>2.8</v>
      </c>
      <c r="C52" s="147" t="s">
        <v>8485</v>
      </c>
      <c r="D52" s="94" t="s">
        <v>8486</v>
      </c>
      <c r="E52" s="94" t="s">
        <v>8457</v>
      </c>
      <c r="F52" s="93" t="s">
        <v>6579</v>
      </c>
      <c r="H52" s="219"/>
    </row>
    <row r="53" spans="2:8">
      <c r="B53" s="374">
        <v>2.9</v>
      </c>
      <c r="C53" s="147" t="s">
        <v>8487</v>
      </c>
      <c r="D53" s="94" t="s">
        <v>8488</v>
      </c>
      <c r="E53" s="94" t="s">
        <v>8457</v>
      </c>
      <c r="F53" s="93" t="s">
        <v>6579</v>
      </c>
      <c r="H53" s="219"/>
    </row>
    <row r="54" spans="2:8">
      <c r="B54" s="374">
        <v>2.1</v>
      </c>
      <c r="C54" s="147" t="s">
        <v>8489</v>
      </c>
      <c r="D54" s="94" t="s">
        <v>8490</v>
      </c>
      <c r="E54" s="94" t="s">
        <v>8457</v>
      </c>
      <c r="F54" s="93" t="s">
        <v>6579</v>
      </c>
      <c r="H54" s="219"/>
    </row>
    <row r="55" spans="2:8">
      <c r="B55" s="374">
        <v>2.11</v>
      </c>
      <c r="C55" s="147" t="s">
        <v>8491</v>
      </c>
      <c r="D55" s="94" t="s">
        <v>8492</v>
      </c>
      <c r="E55" s="94" t="s">
        <v>8457</v>
      </c>
      <c r="F55" s="93" t="s">
        <v>6579</v>
      </c>
      <c r="H55" s="219"/>
    </row>
    <row r="56" spans="2:8">
      <c r="B56" s="374">
        <v>2.12</v>
      </c>
      <c r="C56" s="94" t="s">
        <v>8493</v>
      </c>
      <c r="D56" s="94" t="s">
        <v>8494</v>
      </c>
      <c r="E56" s="94" t="s">
        <v>8354</v>
      </c>
      <c r="F56" s="93" t="s">
        <v>6579</v>
      </c>
      <c r="H56" s="219"/>
    </row>
    <row r="57" spans="2:8">
      <c r="B57" s="374">
        <v>2.13</v>
      </c>
      <c r="C57" s="94" t="s">
        <v>8495</v>
      </c>
      <c r="D57" s="94" t="s">
        <v>8496</v>
      </c>
      <c r="E57" s="94" t="s">
        <v>8354</v>
      </c>
      <c r="F57" s="93" t="s">
        <v>6579</v>
      </c>
      <c r="H57" s="219"/>
    </row>
    <row r="58" spans="2:8">
      <c r="B58" s="374">
        <v>2.14</v>
      </c>
      <c r="C58" s="94" t="s">
        <v>8497</v>
      </c>
      <c r="D58" s="94" t="s">
        <v>8498</v>
      </c>
      <c r="E58" s="94" t="s">
        <v>8354</v>
      </c>
      <c r="F58" s="93" t="s">
        <v>6579</v>
      </c>
      <c r="H58" s="219"/>
    </row>
    <row r="59" spans="2:8">
      <c r="B59" s="374">
        <v>2.15</v>
      </c>
      <c r="C59" s="94" t="s">
        <v>8499</v>
      </c>
      <c r="D59" s="94" t="s">
        <v>8500</v>
      </c>
      <c r="E59" s="94" t="s">
        <v>8354</v>
      </c>
      <c r="F59" s="93" t="s">
        <v>6579</v>
      </c>
      <c r="H59" s="219"/>
    </row>
    <row r="60" spans="2:8">
      <c r="B60" s="374">
        <v>2.16</v>
      </c>
      <c r="C60" s="94" t="s">
        <v>8501</v>
      </c>
      <c r="D60" s="94" t="s">
        <v>8502</v>
      </c>
      <c r="E60" s="94" t="s">
        <v>8354</v>
      </c>
      <c r="F60" s="93" t="s">
        <v>6579</v>
      </c>
      <c r="H60" s="219"/>
    </row>
    <row r="61" spans="2:8" ht="17.25" thickBot="1">
      <c r="B61" s="381">
        <v>2.17</v>
      </c>
      <c r="C61" s="114" t="s">
        <v>8503</v>
      </c>
      <c r="D61" s="114" t="s">
        <v>8504</v>
      </c>
      <c r="E61" s="114" t="s">
        <v>8354</v>
      </c>
      <c r="F61" s="102" t="s">
        <v>6579</v>
      </c>
      <c r="G61" s="221"/>
      <c r="H61" s="222"/>
    </row>
    <row r="62" spans="2:8">
      <c r="B62" s="45"/>
      <c r="C62" s="45"/>
      <c r="D62" s="45"/>
      <c r="E62" s="45"/>
      <c r="F62" s="45"/>
      <c r="G62" s="45"/>
      <c r="H62" s="45"/>
    </row>
    <row r="63" spans="2:8">
      <c r="B63" s="45"/>
      <c r="C63" s="45"/>
      <c r="D63" s="45"/>
      <c r="E63" s="45"/>
      <c r="F63" s="45"/>
      <c r="G63" s="45"/>
      <c r="H63" s="45"/>
    </row>
    <row r="64" spans="2:8">
      <c r="B64" s="45"/>
      <c r="C64" s="45"/>
      <c r="D64" s="45"/>
      <c r="E64" s="45"/>
      <c r="F64" s="45"/>
      <c r="G64" s="45"/>
      <c r="H64" s="45"/>
    </row>
    <row r="65" spans="2:8">
      <c r="B65" s="45"/>
      <c r="C65" s="45"/>
      <c r="D65" s="45"/>
      <c r="E65" s="45"/>
      <c r="F65" s="45"/>
      <c r="G65" s="45"/>
      <c r="H65" s="45"/>
    </row>
    <row r="66" spans="2:8">
      <c r="B66" s="45"/>
      <c r="C66" s="45"/>
      <c r="D66" s="45"/>
      <c r="E66" s="45"/>
      <c r="F66" s="45"/>
      <c r="G66" s="45"/>
      <c r="H66" s="45"/>
    </row>
  </sheetData>
  <mergeCells count="1">
    <mergeCell ref="A2:A3"/>
  </mergeCells>
  <phoneticPr fontId="2" type="noConversion"/>
  <dataValidations count="2">
    <dataValidation type="list" allowBlank="1" showInputMessage="1" showErrorMessage="1" sqref="C6" xr:uid="{58242930-FFA7-43CA-ACFD-C13167110BDF}">
      <formula1>"Web Service, API"</formula1>
    </dataValidation>
    <dataValidation type="list" allowBlank="1" showInputMessage="1" showErrorMessage="1" sqref="F6" xr:uid="{548FF984-AADC-426D-901E-2D6411EDD449}">
      <formula1>"IB,MB,DAWHO, IB/MB, MB/DAWHO,IB/MB/DAWHO"</formula1>
    </dataValidation>
  </dataValidations>
  <hyperlinks>
    <hyperlink ref="L6" r:id="rId1" xr:uid="{5E44E86C-4F68-409D-8A66-92CB079EE2BA}"/>
    <hyperlink ref="K6" r:id="rId2" xr:uid="{4FF11879-D37B-4518-B33F-6F221787B219}"/>
    <hyperlink ref="M6" r:id="rId3" xr:uid="{FC4639A2-7108-4318-9499-49CA57E42832}"/>
    <hyperlink ref="A2:A3" location="'API Index'!A1" display="Return to Index" xr:uid="{91C937B4-33DE-47DB-8AD6-6A9493BD4D96}"/>
  </hyperlinks>
  <pageMargins left="0.7" right="0.7" top="0.75" bottom="0.75" header="0.3" footer="0.3"/>
  <pageSetup paperSize="9" orientation="portrait" r:id="rId4"/>
</worksheet>
</file>

<file path=xl/worksheets/sheet4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C609-F44B-4323-9088-A3CF2C7DECA0}">
  <sheetPr codeName="工作表429">
    <tabColor theme="2"/>
  </sheetPr>
  <dimension ref="A1:M62"/>
  <sheetViews>
    <sheetView workbookViewId="0">
      <selection activeCell="E4" sqref="E4"/>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654">
        <v>44975</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423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4018</v>
      </c>
      <c r="C6" s="56" t="s">
        <v>6561</v>
      </c>
      <c r="D6" s="55" t="s">
        <v>18610</v>
      </c>
      <c r="E6" s="549" t="s">
        <v>18611</v>
      </c>
      <c r="F6" s="56" t="s">
        <v>6841</v>
      </c>
      <c r="G6" s="55" t="s">
        <v>9500</v>
      </c>
      <c r="H6" s="55" t="s">
        <v>8315</v>
      </c>
      <c r="I6" s="55" t="s">
        <v>6565</v>
      </c>
      <c r="J6" s="55"/>
      <c r="K6" s="57" t="s">
        <v>9501</v>
      </c>
      <c r="L6" s="57" t="s">
        <v>9502</v>
      </c>
      <c r="M6" s="57" t="s">
        <v>9503</v>
      </c>
    </row>
    <row r="7" spans="1:13">
      <c r="B7" t="s">
        <v>10432</v>
      </c>
    </row>
    <row r="9" spans="1:13">
      <c r="B9" s="541" t="s">
        <v>4020</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18612</v>
      </c>
    </row>
    <row r="13" spans="1:13">
      <c r="B13" s="346">
        <v>2</v>
      </c>
      <c r="C13" s="94" t="s">
        <v>8324</v>
      </c>
      <c r="D13" s="94" t="s">
        <v>8325</v>
      </c>
      <c r="E13" s="94" t="s">
        <v>8326</v>
      </c>
      <c r="F13" s="93" t="s">
        <v>6584</v>
      </c>
      <c r="G13" s="347"/>
      <c r="H13" s="345" t="s">
        <v>8327</v>
      </c>
    </row>
    <row r="14" spans="1:13" ht="33">
      <c r="B14" s="346">
        <v>3</v>
      </c>
      <c r="C14" s="94" t="s">
        <v>8328</v>
      </c>
      <c r="D14" s="94" t="s">
        <v>6768</v>
      </c>
      <c r="E14" s="94" t="s">
        <v>8329</v>
      </c>
      <c r="F14" s="93" t="s">
        <v>6584</v>
      </c>
      <c r="G14" s="348"/>
      <c r="H14" s="345" t="s">
        <v>18613</v>
      </c>
    </row>
    <row r="15" spans="1:13">
      <c r="B15" s="346">
        <v>4</v>
      </c>
      <c r="C15" s="94" t="s">
        <v>8331</v>
      </c>
      <c r="D15" s="94" t="s">
        <v>8332</v>
      </c>
      <c r="E15" s="94" t="s">
        <v>8322</v>
      </c>
      <c r="F15" s="93" t="s">
        <v>6584</v>
      </c>
      <c r="G15" s="348"/>
      <c r="H15" s="349" t="s">
        <v>8333</v>
      </c>
    </row>
    <row r="16" spans="1:13">
      <c r="B16" s="346">
        <v>5</v>
      </c>
      <c r="C16" s="94" t="s">
        <v>8334</v>
      </c>
      <c r="D16" s="94" t="s">
        <v>8335</v>
      </c>
      <c r="E16" s="94" t="s">
        <v>10446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6584</v>
      </c>
      <c r="G18" s="347"/>
      <c r="H18" s="345"/>
    </row>
    <row r="19" spans="2:8">
      <c r="B19" s="346">
        <v>8</v>
      </c>
      <c r="C19" s="94" t="s">
        <v>8343</v>
      </c>
      <c r="D19" s="94" t="s">
        <v>8344</v>
      </c>
      <c r="E19" s="94" t="s">
        <v>8345</v>
      </c>
      <c r="F19" s="93" t="s">
        <v>6579</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29">
        <v>1</v>
      </c>
      <c r="C23" s="504"/>
      <c r="D23" s="504"/>
      <c r="E23" s="97" t="s">
        <v>8345</v>
      </c>
      <c r="F23" s="506" t="s">
        <v>6579</v>
      </c>
      <c r="G23" s="507"/>
      <c r="H23" s="558"/>
    </row>
    <row r="24" spans="2:8">
      <c r="B24" s="532">
        <v>2</v>
      </c>
      <c r="C24" s="509"/>
      <c r="D24" s="509"/>
      <c r="E24" s="97"/>
      <c r="F24" s="506"/>
      <c r="G24" s="512"/>
      <c r="H24" s="559"/>
    </row>
    <row r="25" spans="2:8">
      <c r="B25" s="532">
        <v>3</v>
      </c>
      <c r="C25" s="509"/>
      <c r="D25" s="509"/>
      <c r="E25" s="97"/>
      <c r="F25" s="506"/>
      <c r="G25" s="510"/>
      <c r="H25" s="559"/>
    </row>
    <row r="26" spans="2:8" ht="17.25" thickBot="1">
      <c r="B26" s="535">
        <v>4</v>
      </c>
      <c r="C26" s="536"/>
      <c r="D26" s="536"/>
      <c r="E26" s="537"/>
      <c r="F26" s="560"/>
      <c r="G26" s="537"/>
      <c r="H26" s="547"/>
    </row>
    <row r="28" spans="2:8" ht="19.5" thickBot="1">
      <c r="B28" s="83" t="s">
        <v>6613</v>
      </c>
      <c r="C28" s="45" t="s">
        <v>8319</v>
      </c>
      <c r="H28" s="45"/>
    </row>
    <row r="29" spans="2:8" ht="17.25" thickBot="1">
      <c r="B29" s="58" t="s">
        <v>6570</v>
      </c>
      <c r="C29" s="59" t="s">
        <v>6571</v>
      </c>
      <c r="D29" s="59" t="s">
        <v>6572</v>
      </c>
      <c r="E29" s="59" t="s">
        <v>6573</v>
      </c>
      <c r="F29" s="59" t="s">
        <v>6574</v>
      </c>
      <c r="G29" s="59" t="s">
        <v>6575</v>
      </c>
      <c r="H29" s="60" t="s">
        <v>6557</v>
      </c>
    </row>
    <row r="30" spans="2:8">
      <c r="B30" s="62">
        <v>1</v>
      </c>
      <c r="C30" s="447"/>
      <c r="D30" s="45" t="s">
        <v>8356</v>
      </c>
      <c r="E30" s="448"/>
      <c r="F30" s="93" t="s">
        <v>6584</v>
      </c>
      <c r="G30" s="66"/>
      <c r="H30" s="279"/>
    </row>
    <row r="31" spans="2:8" ht="33">
      <c r="B31" s="68">
        <v>1.1000000000000001</v>
      </c>
      <c r="C31" s="94" t="s">
        <v>8357</v>
      </c>
      <c r="D31" s="136" t="s">
        <v>6823</v>
      </c>
      <c r="E31" s="94" t="s">
        <v>8336</v>
      </c>
      <c r="F31" s="93" t="s">
        <v>6584</v>
      </c>
      <c r="G31" s="72"/>
      <c r="H31" s="137" t="s">
        <v>8358</v>
      </c>
    </row>
    <row r="32" spans="2:8">
      <c r="B32" s="68">
        <v>1.2</v>
      </c>
      <c r="C32" s="94" t="s">
        <v>7368</v>
      </c>
      <c r="D32" s="45" t="s">
        <v>8359</v>
      </c>
      <c r="E32" s="94" t="s">
        <v>8360</v>
      </c>
      <c r="F32" s="93" t="s">
        <v>6584</v>
      </c>
      <c r="G32" s="71"/>
      <c r="H32" s="140" t="s">
        <v>8361</v>
      </c>
    </row>
    <row r="33" spans="2:9">
      <c r="B33" s="68">
        <v>2</v>
      </c>
      <c r="C33" s="94" t="s">
        <v>8362</v>
      </c>
      <c r="D33" s="45" t="s">
        <v>8363</v>
      </c>
      <c r="E33" s="94" t="s">
        <v>8329</v>
      </c>
      <c r="F33" s="93" t="s">
        <v>6584</v>
      </c>
      <c r="G33" s="72"/>
      <c r="H33" s="137" t="s">
        <v>9677</v>
      </c>
    </row>
    <row r="34" spans="2:9">
      <c r="B34" s="68">
        <v>3</v>
      </c>
      <c r="C34" s="94" t="s">
        <v>9196</v>
      </c>
      <c r="D34" s="45" t="s">
        <v>8366</v>
      </c>
      <c r="E34" s="94" t="s">
        <v>8322</v>
      </c>
      <c r="F34" s="93" t="s">
        <v>6584</v>
      </c>
      <c r="G34" s="72"/>
      <c r="H34" s="140" t="s">
        <v>8333</v>
      </c>
    </row>
    <row r="35" spans="2:9">
      <c r="B35" s="75">
        <v>4</v>
      </c>
      <c r="C35" s="94" t="s">
        <v>8367</v>
      </c>
      <c r="D35" s="45" t="s">
        <v>8368</v>
      </c>
      <c r="E35" s="94" t="s">
        <v>8322</v>
      </c>
      <c r="F35" s="93" t="s">
        <v>6584</v>
      </c>
      <c r="G35" s="72"/>
      <c r="H35" s="140" t="s">
        <v>8333</v>
      </c>
    </row>
    <row r="36" spans="2:9">
      <c r="B36" s="68">
        <v>5</v>
      </c>
      <c r="C36" s="45" t="s">
        <v>9507</v>
      </c>
      <c r="D36" s="45" t="s">
        <v>8335</v>
      </c>
      <c r="E36" s="94" t="s">
        <v>8336</v>
      </c>
      <c r="F36" s="93" t="s">
        <v>6584</v>
      </c>
      <c r="G36" s="72"/>
      <c r="H36" s="140"/>
    </row>
    <row r="37" spans="2:9">
      <c r="B37" s="68">
        <v>6</v>
      </c>
      <c r="C37" s="45" t="s">
        <v>9508</v>
      </c>
      <c r="D37" s="94" t="s">
        <v>8338</v>
      </c>
      <c r="E37" s="94" t="s">
        <v>8339</v>
      </c>
      <c r="F37" s="93" t="s">
        <v>6584</v>
      </c>
      <c r="G37" s="72"/>
      <c r="H37" s="140"/>
    </row>
    <row r="38" spans="2:9" ht="17.25" thickBot="1">
      <c r="B38" s="521"/>
      <c r="C38" s="522"/>
      <c r="D38" s="523"/>
      <c r="E38" s="114"/>
      <c r="F38" s="114"/>
      <c r="G38" s="81"/>
      <c r="H38" s="453"/>
    </row>
    <row r="39" spans="2:9">
      <c r="B39" s="146"/>
      <c r="C39" s="147"/>
      <c r="D39" s="148"/>
      <c r="E39" s="94"/>
      <c r="F39" s="94"/>
      <c r="G39" s="94"/>
      <c r="H39" s="149"/>
    </row>
    <row r="40" spans="2:9" ht="19.5" thickBot="1">
      <c r="B40" s="83" t="s">
        <v>6613</v>
      </c>
      <c r="C40" s="45" t="s">
        <v>10438</v>
      </c>
      <c r="D40" s="527"/>
      <c r="E40" s="527"/>
      <c r="F40" s="527"/>
      <c r="G40" s="527"/>
      <c r="H40" s="527"/>
    </row>
    <row r="41" spans="2:9" ht="17.25" thickBot="1">
      <c r="B41" s="58" t="s">
        <v>6570</v>
      </c>
      <c r="C41" s="59" t="s">
        <v>6571</v>
      </c>
      <c r="D41" s="59" t="s">
        <v>6572</v>
      </c>
      <c r="E41" s="59" t="s">
        <v>6573</v>
      </c>
      <c r="F41" s="59" t="s">
        <v>6574</v>
      </c>
      <c r="G41" s="59" t="s">
        <v>6575</v>
      </c>
      <c r="H41" s="60" t="s">
        <v>6557</v>
      </c>
    </row>
    <row r="42" spans="2:9">
      <c r="B42" s="528">
        <v>1</v>
      </c>
      <c r="C42" s="45" t="s">
        <v>10586</v>
      </c>
      <c r="D42" s="45" t="s">
        <v>18614</v>
      </c>
      <c r="E42" s="392"/>
      <c r="F42" s="392"/>
      <c r="G42" s="392"/>
      <c r="H42" s="116"/>
    </row>
    <row r="43" spans="2:9">
      <c r="B43" s="516">
        <v>2</v>
      </c>
      <c r="C43" s="45" t="s">
        <v>10636</v>
      </c>
      <c r="D43" s="45" t="s">
        <v>10637</v>
      </c>
      <c r="H43" s="116" t="s">
        <v>9049</v>
      </c>
      <c r="I43" s="552"/>
    </row>
    <row r="44" spans="2:9">
      <c r="B44" s="516">
        <v>3</v>
      </c>
      <c r="C44" s="45" t="s">
        <v>10638</v>
      </c>
      <c r="D44" s="45" t="s">
        <v>10639</v>
      </c>
      <c r="H44" s="116" t="s">
        <v>10551</v>
      </c>
      <c r="I44" s="552"/>
    </row>
    <row r="45" spans="2:9">
      <c r="B45" s="517">
        <v>4</v>
      </c>
      <c r="C45" s="45" t="s">
        <v>10640</v>
      </c>
      <c r="D45" s="45" t="s">
        <v>10641</v>
      </c>
      <c r="H45" s="116" t="s">
        <v>10551</v>
      </c>
      <c r="I45" s="552"/>
    </row>
    <row r="46" spans="2:9">
      <c r="B46" s="517"/>
      <c r="C46" s="45"/>
      <c r="D46" s="45"/>
      <c r="E46" s="45"/>
      <c r="F46" s="45"/>
      <c r="G46" s="45"/>
      <c r="H46" s="116"/>
    </row>
    <row r="47" spans="2:9" ht="17.25" thickBot="1">
      <c r="B47" s="518"/>
      <c r="C47" s="103"/>
      <c r="D47" s="103"/>
      <c r="E47" s="103"/>
      <c r="F47" s="103"/>
      <c r="G47" s="103"/>
      <c r="H47" s="238"/>
    </row>
    <row r="48" spans="2:9" ht="19.5" thickBot="1">
      <c r="B48" s="83"/>
      <c r="C48" s="45"/>
      <c r="D48" s="527"/>
      <c r="E48" s="527"/>
      <c r="F48" s="527"/>
      <c r="G48" s="527"/>
      <c r="H48" s="527"/>
    </row>
    <row r="49" spans="2:8" ht="17.25" thickBot="1">
      <c r="B49" s="58"/>
      <c r="C49" s="59"/>
      <c r="D49" s="59"/>
      <c r="E49" s="59"/>
      <c r="F49" s="59"/>
      <c r="G49" s="59"/>
      <c r="H49" s="60"/>
    </row>
    <row r="50" spans="2:8">
      <c r="B50" s="528"/>
      <c r="C50" s="45"/>
      <c r="D50" s="45"/>
      <c r="E50" s="45"/>
      <c r="F50" s="45"/>
      <c r="G50" s="45"/>
      <c r="H50" s="116"/>
    </row>
    <row r="51" spans="2:8">
      <c r="B51" s="516"/>
      <c r="C51" s="45"/>
      <c r="D51" s="45"/>
      <c r="E51" s="45"/>
      <c r="F51" s="45"/>
      <c r="G51" s="45"/>
      <c r="H51" s="116"/>
    </row>
    <row r="52" spans="2:8">
      <c r="B52" s="516"/>
      <c r="C52" s="45"/>
      <c r="D52" s="45"/>
      <c r="E52" s="45"/>
      <c r="F52" s="45"/>
      <c r="G52" s="45"/>
      <c r="H52" s="116"/>
    </row>
    <row r="53" spans="2:8">
      <c r="B53" s="517"/>
      <c r="C53" s="45"/>
      <c r="D53" s="45"/>
      <c r="E53" s="45"/>
      <c r="F53" s="45"/>
      <c r="G53" s="45"/>
      <c r="H53" s="116"/>
    </row>
    <row r="54" spans="2:8">
      <c r="B54" s="517"/>
      <c r="C54" s="45"/>
      <c r="D54" s="45"/>
      <c r="H54" s="116"/>
    </row>
    <row r="55" spans="2:8">
      <c r="B55" s="517"/>
      <c r="C55" s="45"/>
      <c r="D55" s="45"/>
      <c r="H55" s="219"/>
    </row>
    <row r="56" spans="2:8">
      <c r="B56" s="517"/>
      <c r="C56" s="45"/>
      <c r="D56" s="45"/>
      <c r="H56" s="219"/>
    </row>
    <row r="57" spans="2:8">
      <c r="B57" s="517"/>
      <c r="C57" s="45"/>
      <c r="D57" s="45"/>
      <c r="H57" s="116"/>
    </row>
    <row r="58" spans="2:8">
      <c r="B58" s="517"/>
      <c r="C58" s="45"/>
      <c r="D58" s="45"/>
      <c r="H58" s="219"/>
    </row>
    <row r="59" spans="2:8">
      <c r="B59" s="517"/>
      <c r="C59" s="45"/>
      <c r="D59" s="45"/>
      <c r="H59" s="219"/>
    </row>
    <row r="60" spans="2:8">
      <c r="B60" s="517"/>
      <c r="C60" s="45"/>
      <c r="D60" s="45"/>
      <c r="H60" s="219"/>
    </row>
    <row r="61" spans="2:8">
      <c r="B61" s="361"/>
      <c r="H61" s="219"/>
    </row>
    <row r="62" spans="2:8" ht="17.25" thickBot="1">
      <c r="B62" s="431"/>
      <c r="C62" s="221"/>
      <c r="D62" s="221"/>
      <c r="E62" s="221"/>
      <c r="F62" s="221"/>
      <c r="G62" s="221"/>
      <c r="H62" s="222"/>
    </row>
  </sheetData>
  <mergeCells count="1">
    <mergeCell ref="A2:A3"/>
  </mergeCells>
  <phoneticPr fontId="2" type="noConversion"/>
  <dataValidations count="2">
    <dataValidation type="list" allowBlank="1" showInputMessage="1" showErrorMessage="1" sqref="F6" xr:uid="{417FF8FC-0F37-4A3C-809F-94D790293562}">
      <formula1>"IB,MB,DAWHO, IB/MB, MB/DAWHO,IB/MB/DAWHO"</formula1>
    </dataValidation>
    <dataValidation type="list" allowBlank="1" showInputMessage="1" showErrorMessage="1" sqref="C6" xr:uid="{2FC23C6F-FB94-4EED-B166-BE8047D9FBE7}">
      <formula1>"Web Service, API"</formula1>
    </dataValidation>
  </dataValidations>
  <hyperlinks>
    <hyperlink ref="K6" r:id="rId1" xr:uid="{ECBC93ED-3458-4A30-9D3D-5ED590556178}"/>
    <hyperlink ref="L6" r:id="rId2" xr:uid="{8FCE0981-1483-4783-BEA3-9AE665153249}"/>
    <hyperlink ref="M6" r:id="rId3" xr:uid="{90D0BEDA-2F5C-4623-AAAE-D06B74E3E2D4}"/>
    <hyperlink ref="A2:A3" location="'API Index'!A1" display="Return to Index" xr:uid="{BBE61495-8C7C-4729-A61F-16F12BB5FB83}"/>
  </hyperlinks>
  <pageMargins left="0.7" right="0.7" top="0.75" bottom="0.75" header="0.3" footer="0.3"/>
  <pageSetup paperSize="9" orientation="portrait" r:id="rId4"/>
</worksheet>
</file>

<file path=xl/worksheets/sheet4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2C871-A7C8-489B-BE9F-B1578F640E72}">
  <sheetPr codeName="工作表430">
    <tabColor rgb="FFFF0000"/>
  </sheetPr>
  <dimension ref="A1:M59"/>
  <sheetViews>
    <sheetView workbookViewId="0">
      <selection activeCell="A2" sqref="A2:A3"/>
    </sheetView>
  </sheetViews>
  <sheetFormatPr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44975</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424</v>
      </c>
      <c r="D3" s="45"/>
      <c r="E3" s="45"/>
      <c r="F3" s="45"/>
      <c r="G3" s="45"/>
      <c r="H3" s="45"/>
      <c r="I3" s="45"/>
      <c r="J3" s="45"/>
      <c r="K3" s="45"/>
    </row>
    <row r="4" spans="1:13" ht="17.25" thickBot="1">
      <c r="B4" s="14" t="s">
        <v>6546</v>
      </c>
      <c r="C4" s="127" t="s">
        <v>8312</v>
      </c>
      <c r="D4" s="14" t="s">
        <v>6547</v>
      </c>
      <c r="E4" s="127" t="s">
        <v>8313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4023</v>
      </c>
      <c r="C6" s="56" t="s">
        <v>2093</v>
      </c>
      <c r="D6" s="55" t="s">
        <v>18615</v>
      </c>
      <c r="E6" s="55" t="s">
        <v>18616</v>
      </c>
      <c r="F6" s="56" t="s">
        <v>6841</v>
      </c>
      <c r="G6" s="55" t="s">
        <v>6564</v>
      </c>
      <c r="H6" s="55" t="s">
        <v>8315</v>
      </c>
      <c r="I6" s="55" t="s">
        <v>6565</v>
      </c>
      <c r="J6" s="55"/>
      <c r="K6" s="57" t="s">
        <v>18617</v>
      </c>
      <c r="L6" s="57" t="s">
        <v>18618</v>
      </c>
      <c r="M6" s="51" t="s">
        <v>6560</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c r="B10" s="342">
        <v>1</v>
      </c>
      <c r="C10" s="343"/>
      <c r="D10" s="343" t="s">
        <v>8321</v>
      </c>
      <c r="E10" s="94" t="s">
        <v>8322</v>
      </c>
      <c r="F10" s="93" t="s">
        <v>6584</v>
      </c>
      <c r="G10" s="344"/>
      <c r="H10" s="345" t="s">
        <v>8323</v>
      </c>
      <c r="I10" s="45"/>
      <c r="J10" s="45"/>
      <c r="K10" s="45"/>
    </row>
    <row r="11" spans="1:13">
      <c r="B11" s="346">
        <v>1.1000000000000001</v>
      </c>
      <c r="C11" s="94" t="s">
        <v>8324</v>
      </c>
      <c r="D11" s="94" t="s">
        <v>8325</v>
      </c>
      <c r="E11" s="94" t="s">
        <v>8326</v>
      </c>
      <c r="F11" s="93" t="s">
        <v>6584</v>
      </c>
      <c r="G11" s="347"/>
      <c r="H11" s="345" t="s">
        <v>8327</v>
      </c>
      <c r="I11" s="45"/>
      <c r="J11" s="45"/>
      <c r="K11" s="45"/>
    </row>
    <row r="12" spans="1:13" ht="33">
      <c r="B12" s="346">
        <v>1.2</v>
      </c>
      <c r="C12" s="94" t="s">
        <v>8328</v>
      </c>
      <c r="D12" s="94" t="s">
        <v>6768</v>
      </c>
      <c r="E12" s="94" t="s">
        <v>8329</v>
      </c>
      <c r="F12" s="93" t="s">
        <v>6584</v>
      </c>
      <c r="G12" s="348"/>
      <c r="H12" s="345" t="s">
        <v>18619</v>
      </c>
      <c r="I12" s="45"/>
      <c r="J12" s="45"/>
      <c r="K12" s="45"/>
    </row>
    <row r="13" spans="1:13">
      <c r="B13" s="346">
        <v>1.3</v>
      </c>
      <c r="C13" s="94" t="s">
        <v>8331</v>
      </c>
      <c r="D13" s="94" t="s">
        <v>8332</v>
      </c>
      <c r="E13" s="94" t="s">
        <v>8322</v>
      </c>
      <c r="F13" s="93" t="s">
        <v>6584</v>
      </c>
      <c r="G13" s="348"/>
      <c r="H13" s="349" t="s">
        <v>8333</v>
      </c>
      <c r="I13" s="45"/>
      <c r="J13" s="45"/>
      <c r="K13" s="45"/>
    </row>
    <row r="14" spans="1:13">
      <c r="B14" s="346">
        <v>1.4</v>
      </c>
      <c r="C14" s="94" t="s">
        <v>8334</v>
      </c>
      <c r="D14" s="94" t="s">
        <v>8335</v>
      </c>
      <c r="E14" s="94" t="s">
        <v>8336</v>
      </c>
      <c r="F14" s="93" t="s">
        <v>6584</v>
      </c>
      <c r="G14" s="350"/>
      <c r="H14" s="345"/>
      <c r="I14" s="45"/>
      <c r="J14" s="45"/>
      <c r="K14" s="45"/>
    </row>
    <row r="15" spans="1:13">
      <c r="B15" s="342">
        <v>1.5</v>
      </c>
      <c r="C15" s="94" t="s">
        <v>8337</v>
      </c>
      <c r="D15" s="94" t="s">
        <v>8338</v>
      </c>
      <c r="E15" s="94" t="s">
        <v>8339</v>
      </c>
      <c r="F15" s="93" t="s">
        <v>6584</v>
      </c>
      <c r="G15" s="344"/>
      <c r="H15" s="345"/>
      <c r="I15" s="45"/>
      <c r="J15" s="45"/>
      <c r="K15" s="45"/>
    </row>
    <row r="16" spans="1:13">
      <c r="B16" s="346">
        <v>1.6</v>
      </c>
      <c r="C16" s="94" t="s">
        <v>8340</v>
      </c>
      <c r="D16" s="94" t="s">
        <v>8341</v>
      </c>
      <c r="E16" s="94" t="s">
        <v>8342</v>
      </c>
      <c r="F16" s="93" t="s">
        <v>6584</v>
      </c>
      <c r="G16" s="347"/>
      <c r="H16" s="345"/>
      <c r="I16" s="45"/>
      <c r="J16" s="45"/>
      <c r="K16" s="45"/>
    </row>
    <row r="17" spans="2:11">
      <c r="B17" s="346">
        <v>1.7</v>
      </c>
      <c r="C17" s="94" t="s">
        <v>8343</v>
      </c>
      <c r="D17" s="94" t="s">
        <v>8344</v>
      </c>
      <c r="E17" s="94" t="s">
        <v>8345</v>
      </c>
      <c r="F17" s="93" t="s">
        <v>6579</v>
      </c>
      <c r="G17" s="348"/>
      <c r="H17" s="345" t="s">
        <v>8346</v>
      </c>
      <c r="I17" s="45"/>
      <c r="J17" s="45"/>
      <c r="K17" s="45"/>
    </row>
    <row r="18" spans="2:11">
      <c r="B18" s="68">
        <v>1.8</v>
      </c>
      <c r="C18" s="343" t="s">
        <v>8347</v>
      </c>
      <c r="D18" s="343" t="s">
        <v>8348</v>
      </c>
      <c r="E18" s="150"/>
      <c r="F18" s="93" t="s">
        <v>6584</v>
      </c>
      <c r="G18" s="71"/>
      <c r="H18" s="351" t="s">
        <v>8349</v>
      </c>
      <c r="I18" s="45"/>
      <c r="J18" s="45"/>
      <c r="K18" s="45"/>
    </row>
    <row r="19" spans="2:11" ht="17.25" thickBot="1">
      <c r="B19" s="77"/>
      <c r="C19" s="273"/>
      <c r="D19" s="274"/>
      <c r="E19" s="275"/>
      <c r="F19" s="276"/>
      <c r="G19" s="276"/>
      <c r="H19" s="277"/>
      <c r="I19" s="45"/>
      <c r="J19" s="45"/>
      <c r="K19" s="45"/>
    </row>
    <row r="20" spans="2:11">
      <c r="B20" s="45"/>
      <c r="C20" s="45"/>
      <c r="D20" s="45"/>
      <c r="E20" s="45"/>
      <c r="F20" s="45"/>
      <c r="G20" s="45"/>
      <c r="H20" s="45"/>
      <c r="I20" s="45"/>
      <c r="J20" s="45"/>
      <c r="K20" s="45"/>
    </row>
    <row r="21" spans="2:11" ht="17.25" thickBot="1">
      <c r="B21" s="14" t="s">
        <v>6569</v>
      </c>
      <c r="C21" s="45" t="s">
        <v>8350</v>
      </c>
      <c r="D21" s="45"/>
      <c r="E21" s="45"/>
      <c r="F21" s="45"/>
      <c r="G21" s="45"/>
      <c r="H21" s="45"/>
      <c r="I21" s="45"/>
      <c r="J21" s="45"/>
      <c r="K21" s="45"/>
    </row>
    <row r="22" spans="2:11" ht="17.25" thickBot="1">
      <c r="B22" s="352" t="s">
        <v>8320</v>
      </c>
      <c r="C22" s="353" t="s">
        <v>6571</v>
      </c>
      <c r="D22" s="353" t="s">
        <v>6572</v>
      </c>
      <c r="E22" s="353" t="s">
        <v>6573</v>
      </c>
      <c r="F22" s="353" t="s">
        <v>6574</v>
      </c>
      <c r="G22" s="353" t="s">
        <v>6575</v>
      </c>
      <c r="H22" s="354" t="s">
        <v>6557</v>
      </c>
      <c r="I22" s="45"/>
      <c r="J22" s="45"/>
      <c r="K22" s="45"/>
    </row>
    <row r="23" spans="2:11">
      <c r="B23" s="91">
        <v>2</v>
      </c>
      <c r="C23" s="94"/>
      <c r="D23" s="94" t="s">
        <v>8351</v>
      </c>
      <c r="E23" s="94"/>
      <c r="F23" s="93" t="s">
        <v>6584</v>
      </c>
      <c r="G23" s="97"/>
      <c r="H23" s="169"/>
      <c r="I23" s="45"/>
      <c r="J23" s="45"/>
      <c r="K23" s="45"/>
    </row>
    <row r="24" spans="2:11">
      <c r="B24" s="91">
        <v>2.1</v>
      </c>
      <c r="C24" s="152" t="s">
        <v>8586</v>
      </c>
      <c r="D24" s="152" t="s">
        <v>8462</v>
      </c>
      <c r="E24" s="152" t="s">
        <v>8449</v>
      </c>
      <c r="F24" s="93" t="s">
        <v>6584</v>
      </c>
      <c r="G24" s="94"/>
      <c r="H24" s="242"/>
      <c r="I24" s="45"/>
      <c r="J24" s="45"/>
      <c r="K24" s="45"/>
    </row>
    <row r="25" spans="2:11">
      <c r="B25" s="91">
        <v>2.2000000000000002</v>
      </c>
      <c r="C25" s="152" t="s">
        <v>8519</v>
      </c>
      <c r="D25" s="152" t="s">
        <v>8470</v>
      </c>
      <c r="E25" s="152" t="s">
        <v>8429</v>
      </c>
      <c r="F25" s="93" t="s">
        <v>6584</v>
      </c>
      <c r="G25" s="94"/>
      <c r="H25" s="242"/>
      <c r="I25" s="45"/>
      <c r="J25" s="45"/>
    </row>
    <row r="26" spans="2:11">
      <c r="B26" s="91">
        <v>2.2999999999999998</v>
      </c>
      <c r="C26" s="152" t="s">
        <v>8588</v>
      </c>
      <c r="D26" s="152" t="s">
        <v>8589</v>
      </c>
      <c r="E26" s="152" t="s">
        <v>8537</v>
      </c>
      <c r="F26" s="93" t="s">
        <v>6584</v>
      </c>
      <c r="G26" s="97"/>
      <c r="H26" s="242"/>
      <c r="I26" s="45"/>
      <c r="J26" s="45"/>
    </row>
    <row r="27" spans="2:11" ht="17.25" thickBot="1">
      <c r="B27" s="99"/>
      <c r="C27" s="359"/>
      <c r="D27" s="359"/>
      <c r="E27" s="359"/>
      <c r="F27" s="102"/>
      <c r="G27" s="221"/>
      <c r="H27" s="360"/>
      <c r="I27" s="45"/>
      <c r="J27" s="45"/>
    </row>
    <row r="28" spans="2:11" ht="19.5" thickBot="1">
      <c r="B28" s="364" t="s">
        <v>6613</v>
      </c>
      <c r="C28" s="45" t="s">
        <v>8355</v>
      </c>
      <c r="I28" s="45"/>
      <c r="J28" s="45"/>
    </row>
    <row r="29" spans="2:11" ht="17.25" thickBot="1">
      <c r="B29" s="365" t="s">
        <v>6570</v>
      </c>
      <c r="C29" s="366" t="s">
        <v>6571</v>
      </c>
      <c r="D29" s="366" t="s">
        <v>6572</v>
      </c>
      <c r="E29" s="366" t="s">
        <v>6573</v>
      </c>
      <c r="F29" s="366" t="s">
        <v>6574</v>
      </c>
      <c r="G29" s="366" t="s">
        <v>6575</v>
      </c>
      <c r="H29" s="367" t="s">
        <v>6557</v>
      </c>
      <c r="I29" s="45"/>
      <c r="J29" s="45"/>
    </row>
    <row r="30" spans="2:11">
      <c r="B30" s="368">
        <v>1</v>
      </c>
      <c r="C30" s="369"/>
      <c r="D30" s="370" t="s">
        <v>8356</v>
      </c>
      <c r="E30" s="371"/>
      <c r="F30" s="372" t="s">
        <v>6584</v>
      </c>
      <c r="G30" s="372"/>
      <c r="H30" s="373"/>
      <c r="I30" s="45"/>
      <c r="J30" s="45"/>
    </row>
    <row r="31" spans="2:11" ht="33">
      <c r="B31" s="374">
        <v>1.1000000000000001</v>
      </c>
      <c r="C31" s="375" t="s">
        <v>8357</v>
      </c>
      <c r="D31" s="151" t="s">
        <v>6823</v>
      </c>
      <c r="E31" s="375" t="s">
        <v>8336</v>
      </c>
      <c r="F31" s="376" t="s">
        <v>6584</v>
      </c>
      <c r="G31" s="375"/>
      <c r="H31" s="377" t="s">
        <v>8358</v>
      </c>
      <c r="I31" s="45"/>
      <c r="J31" s="45"/>
    </row>
    <row r="32" spans="2:11">
      <c r="B32" s="374">
        <v>1.2</v>
      </c>
      <c r="C32" s="375" t="s">
        <v>7368</v>
      </c>
      <c r="D32" s="378" t="s">
        <v>8359</v>
      </c>
      <c r="E32" s="375" t="s">
        <v>8360</v>
      </c>
      <c r="F32" s="376" t="s">
        <v>6584</v>
      </c>
      <c r="G32" s="376"/>
      <c r="H32" s="379" t="s">
        <v>8361</v>
      </c>
      <c r="I32" s="45"/>
      <c r="J32" s="45"/>
    </row>
    <row r="33" spans="2:10">
      <c r="B33" s="374">
        <v>1.3</v>
      </c>
      <c r="C33" s="375" t="s">
        <v>8362</v>
      </c>
      <c r="D33" s="378" t="s">
        <v>8363</v>
      </c>
      <c r="E33" s="375" t="s">
        <v>8329</v>
      </c>
      <c r="F33" s="376" t="s">
        <v>6584</v>
      </c>
      <c r="G33" s="375"/>
      <c r="H33" s="377" t="s">
        <v>8364</v>
      </c>
    </row>
    <row r="34" spans="2:10">
      <c r="B34" s="374">
        <v>1.4</v>
      </c>
      <c r="C34" s="375" t="s">
        <v>8365</v>
      </c>
      <c r="D34" s="378" t="s">
        <v>8366</v>
      </c>
      <c r="E34" s="375" t="s">
        <v>8322</v>
      </c>
      <c r="F34" s="376" t="s">
        <v>6584</v>
      </c>
      <c r="G34" s="375"/>
      <c r="H34" s="380" t="s">
        <v>8333</v>
      </c>
      <c r="J34" s="1795"/>
    </row>
    <row r="35" spans="2:10" ht="17.25" thickBot="1">
      <c r="B35" s="381">
        <v>1.5</v>
      </c>
      <c r="C35" s="382" t="s">
        <v>8367</v>
      </c>
      <c r="D35" s="383" t="s">
        <v>8368</v>
      </c>
      <c r="E35" s="382" t="s">
        <v>8322</v>
      </c>
      <c r="F35" s="384" t="s">
        <v>6584</v>
      </c>
      <c r="G35" s="382"/>
      <c r="H35" s="385" t="s">
        <v>8333</v>
      </c>
      <c r="J35" s="1796"/>
    </row>
    <row r="36" spans="2:10">
      <c r="B36" s="361"/>
      <c r="C36" s="94"/>
      <c r="D36" s="362"/>
      <c r="E36" s="363"/>
      <c r="F36" s="94"/>
      <c r="G36" s="94"/>
      <c r="H36" s="116"/>
      <c r="J36" s="1796"/>
    </row>
    <row r="37" spans="2:10">
      <c r="B37" s="361"/>
      <c r="C37" s="147"/>
      <c r="D37" s="148"/>
      <c r="E37" s="146"/>
      <c r="F37" s="93"/>
      <c r="G37" s="93"/>
      <c r="H37" s="116"/>
      <c r="J37" s="1796"/>
    </row>
    <row r="38" spans="2:10" ht="19.5" thickBot="1">
      <c r="B38" s="364" t="s">
        <v>6613</v>
      </c>
      <c r="C38" s="45" t="s">
        <v>8446</v>
      </c>
      <c r="D38" s="45"/>
      <c r="E38" s="45"/>
      <c r="F38" s="45"/>
      <c r="G38" s="45"/>
      <c r="H38" s="116"/>
      <c r="J38" s="1796"/>
    </row>
    <row r="39" spans="2:10" ht="17.25" thickBot="1">
      <c r="B39" s="398" t="s">
        <v>6570</v>
      </c>
      <c r="C39" s="390" t="s">
        <v>6571</v>
      </c>
      <c r="D39" s="390" t="s">
        <v>6572</v>
      </c>
      <c r="E39" s="390" t="s">
        <v>6573</v>
      </c>
      <c r="F39" s="390" t="s">
        <v>6574</v>
      </c>
      <c r="G39" s="390" t="s">
        <v>6575</v>
      </c>
      <c r="H39" s="391" t="s">
        <v>6557</v>
      </c>
      <c r="J39" s="1796"/>
    </row>
    <row r="40" spans="2:10">
      <c r="B40" s="368">
        <v>2.1</v>
      </c>
      <c r="C40" s="355" t="s">
        <v>8590</v>
      </c>
      <c r="D40" s="355" t="s">
        <v>8470</v>
      </c>
      <c r="E40" s="355" t="s">
        <v>8429</v>
      </c>
      <c r="F40" s="89" t="s">
        <v>6579</v>
      </c>
      <c r="G40" s="392"/>
      <c r="H40" s="356"/>
      <c r="J40" s="1797"/>
    </row>
    <row r="41" spans="2:10">
      <c r="B41" s="374">
        <v>2.2000000000000002</v>
      </c>
      <c r="C41" s="152" t="s">
        <v>8588</v>
      </c>
      <c r="D41" s="152" t="s">
        <v>8589</v>
      </c>
      <c r="E41" s="152" t="s">
        <v>8537</v>
      </c>
      <c r="F41" s="93" t="s">
        <v>6579</v>
      </c>
      <c r="G41" s="45"/>
      <c r="H41" s="116"/>
    </row>
    <row r="42" spans="2:10">
      <c r="B42" s="374">
        <v>2.2999999999999998</v>
      </c>
      <c r="C42" s="152" t="s">
        <v>8591</v>
      </c>
      <c r="D42" s="152" t="s">
        <v>8462</v>
      </c>
      <c r="E42" s="152" t="s">
        <v>8449</v>
      </c>
      <c r="F42" s="93" t="s">
        <v>6579</v>
      </c>
      <c r="H42" s="219"/>
    </row>
    <row r="43" spans="2:10">
      <c r="B43" s="374">
        <v>2.5</v>
      </c>
      <c r="C43" s="152" t="s">
        <v>8592</v>
      </c>
      <c r="D43" s="152" t="s">
        <v>8593</v>
      </c>
      <c r="E43" s="152" t="s">
        <v>8457</v>
      </c>
      <c r="F43" s="93" t="s">
        <v>6579</v>
      </c>
      <c r="G43" s="45"/>
      <c r="H43" s="116"/>
    </row>
    <row r="44" spans="2:10">
      <c r="B44" s="374"/>
      <c r="C44" s="152"/>
      <c r="D44" s="152"/>
      <c r="E44" s="152"/>
      <c r="F44" s="93"/>
      <c r="H44" s="219"/>
    </row>
    <row r="45" spans="2:10" ht="17.25" thickBot="1">
      <c r="B45" s="381"/>
      <c r="C45" s="359"/>
      <c r="D45" s="359"/>
      <c r="E45" s="359"/>
      <c r="F45" s="102"/>
      <c r="G45" s="221"/>
      <c r="H45" s="222"/>
    </row>
    <row r="47" spans="2:10" ht="19.5" thickBot="1">
      <c r="B47" s="364" t="s">
        <v>6613</v>
      </c>
      <c r="C47" s="45" t="s">
        <v>8450</v>
      </c>
      <c r="D47" s="45"/>
      <c r="E47" s="45"/>
      <c r="F47" s="45"/>
      <c r="G47" s="45"/>
      <c r="H47" s="116"/>
    </row>
    <row r="48" spans="2:10" ht="17.25" thickBot="1">
      <c r="B48" s="398" t="s">
        <v>6570</v>
      </c>
      <c r="C48" s="390" t="s">
        <v>6571</v>
      </c>
      <c r="D48" s="390" t="s">
        <v>6572</v>
      </c>
      <c r="E48" s="390" t="s">
        <v>6573</v>
      </c>
      <c r="F48" s="390" t="s">
        <v>6574</v>
      </c>
      <c r="G48" s="390" t="s">
        <v>6575</v>
      </c>
      <c r="H48" s="391" t="s">
        <v>6557</v>
      </c>
    </row>
    <row r="49" spans="2:9">
      <c r="B49" s="368">
        <v>3.1</v>
      </c>
      <c r="C49" s="355" t="s">
        <v>8594</v>
      </c>
      <c r="D49" s="355" t="s">
        <v>8595</v>
      </c>
      <c r="E49" s="355" t="s">
        <v>8537</v>
      </c>
      <c r="F49" s="89" t="s">
        <v>6579</v>
      </c>
      <c r="G49" s="392"/>
      <c r="H49" s="356"/>
      <c r="I49" s="1795"/>
    </row>
    <row r="50" spans="2:9">
      <c r="B50" s="374">
        <v>3.2</v>
      </c>
      <c r="C50" s="152" t="s">
        <v>18620</v>
      </c>
      <c r="D50" s="152" t="s">
        <v>18621</v>
      </c>
      <c r="E50" s="152" t="s">
        <v>15301</v>
      </c>
      <c r="F50" s="152"/>
      <c r="G50" s="45"/>
      <c r="H50" s="116"/>
      <c r="I50" s="1795"/>
    </row>
    <row r="51" spans="2:9">
      <c r="B51" s="374">
        <v>3.3</v>
      </c>
      <c r="C51" s="152" t="s">
        <v>18622</v>
      </c>
      <c r="D51" s="152" t="s">
        <v>16469</v>
      </c>
      <c r="E51" s="152" t="s">
        <v>15301</v>
      </c>
      <c r="F51" s="152" t="s">
        <v>6579</v>
      </c>
      <c r="H51" s="219"/>
      <c r="I51" s="1795"/>
    </row>
    <row r="52" spans="2:9">
      <c r="B52" s="374">
        <v>3.4</v>
      </c>
      <c r="C52" s="152" t="s">
        <v>18623</v>
      </c>
      <c r="D52" s="152" t="s">
        <v>18575</v>
      </c>
      <c r="E52" s="152"/>
      <c r="F52" s="152"/>
      <c r="H52" s="358"/>
      <c r="I52" s="1795"/>
    </row>
    <row r="53" spans="2:9">
      <c r="B53" s="374">
        <v>3.5</v>
      </c>
      <c r="C53" s="152" t="s">
        <v>18624</v>
      </c>
      <c r="D53" s="152" t="s">
        <v>18625</v>
      </c>
      <c r="E53" s="152"/>
      <c r="F53" s="152"/>
      <c r="H53" s="116"/>
      <c r="I53" s="1795"/>
    </row>
    <row r="54" spans="2:9">
      <c r="B54" s="374">
        <v>3.6</v>
      </c>
      <c r="C54" s="152" t="s">
        <v>18626</v>
      </c>
      <c r="D54" s="152" t="s">
        <v>18627</v>
      </c>
      <c r="E54" s="152"/>
      <c r="F54" s="152"/>
      <c r="H54" s="219"/>
      <c r="I54" s="1795"/>
    </row>
    <row r="55" spans="2:9">
      <c r="B55" s="374">
        <v>3.7</v>
      </c>
      <c r="C55" s="152" t="s">
        <v>18628</v>
      </c>
      <c r="D55" s="152" t="s">
        <v>18629</v>
      </c>
      <c r="E55" s="152" t="s">
        <v>8775</v>
      </c>
      <c r="F55" s="152" t="s">
        <v>6579</v>
      </c>
      <c r="H55" s="358"/>
      <c r="I55" s="1795"/>
    </row>
    <row r="56" spans="2:9">
      <c r="B56" s="374">
        <v>3.8</v>
      </c>
      <c r="C56" s="152" t="s">
        <v>18630</v>
      </c>
      <c r="D56" s="152" t="s">
        <v>18631</v>
      </c>
      <c r="E56" s="152" t="s">
        <v>8775</v>
      </c>
      <c r="F56" s="152" t="s">
        <v>6579</v>
      </c>
      <c r="G56" s="45"/>
      <c r="H56" s="116"/>
    </row>
    <row r="57" spans="2:9">
      <c r="B57" s="374">
        <v>3.9</v>
      </c>
      <c r="C57" s="152" t="s">
        <v>18632</v>
      </c>
      <c r="D57" s="152" t="s">
        <v>18633</v>
      </c>
      <c r="E57" s="152" t="s">
        <v>18634</v>
      </c>
      <c r="F57" s="152" t="s">
        <v>6579</v>
      </c>
      <c r="H57" s="219"/>
    </row>
    <row r="58" spans="2:9">
      <c r="B58" s="374"/>
      <c r="C58" s="152"/>
      <c r="D58" s="152"/>
      <c r="E58" s="152"/>
      <c r="F58" s="152"/>
      <c r="H58" s="219"/>
    </row>
    <row r="59" spans="2:9" ht="17.25" thickBot="1">
      <c r="B59" s="381"/>
      <c r="C59" s="359"/>
      <c r="D59" s="359"/>
      <c r="E59" s="359"/>
      <c r="F59" s="102"/>
      <c r="G59" s="221"/>
      <c r="H59" s="222"/>
    </row>
  </sheetData>
  <mergeCells count="1">
    <mergeCell ref="A2:A3"/>
  </mergeCells>
  <phoneticPr fontId="2" type="noConversion"/>
  <dataValidations count="2">
    <dataValidation type="list" allowBlank="1" showInputMessage="1" showErrorMessage="1" sqref="C6" xr:uid="{F1C5B9CA-9839-4E0F-A47A-28097BCB4668}">
      <formula1>"Web Service, API"</formula1>
    </dataValidation>
    <dataValidation type="list" allowBlank="1" showInputMessage="1" showErrorMessage="1" sqref="F6" xr:uid="{95D164B7-8374-440C-A86B-003D8FE22329}">
      <formula1>"IB,MB,DAWHO, IB/MB, MB/DAWHO,IB/MB/DAWHO"</formula1>
    </dataValidation>
  </dataValidations>
  <hyperlinks>
    <hyperlink ref="L6" r:id="rId1" xr:uid="{AF95046A-5876-4757-9D78-BA553099E26E}"/>
    <hyperlink ref="K6" r:id="rId2" xr:uid="{A1D6E768-CD58-4885-9135-4AED0F890F95}"/>
    <hyperlink ref="A2:A3" location="'API Index'!A1" display="Return to Index" xr:uid="{DEC049A8-FFA6-4CC8-B2B2-99AC5860F97A}"/>
  </hyperlinks>
  <pageMargins left="0.7" right="0.7" top="0.75" bottom="0.75" header="0.3" footer="0.3"/>
  <pageSetup paperSize="9" orientation="portrait" r:id="rId3"/>
</worksheet>
</file>

<file path=xl/worksheets/sheet4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376A2-9A75-4E77-B7AE-8E2C541DF8E1}">
  <sheetPr codeName="工作表431">
    <tabColor theme="2"/>
  </sheetPr>
  <dimension ref="A1:M16"/>
  <sheetViews>
    <sheetView zoomScale="90" zoomScaleNormal="90" workbookViewId="0">
      <selection activeCell="C1" sqref="C1"/>
    </sheetView>
  </sheetViews>
  <sheetFormatPr defaultColWidth="9" defaultRowHeight="16.5"/>
  <cols>
    <col min="2" max="2" width="13.125" customWidth="1"/>
    <col min="3" max="3" width="16.375" customWidth="1"/>
    <col min="4" max="4" width="15.5" customWidth="1"/>
    <col min="5" max="5" width="21.875" customWidth="1"/>
    <col min="6" max="6" width="15.625" customWidth="1"/>
    <col min="7" max="7" width="17.625" customWidth="1"/>
    <col min="8" max="8" width="31.12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v>45058</v>
      </c>
      <c r="D1" s="45"/>
      <c r="E1" s="45"/>
      <c r="F1" s="45"/>
      <c r="G1" s="45"/>
      <c r="H1" s="45"/>
      <c r="I1" s="45"/>
    </row>
    <row r="2" spans="1:13">
      <c r="A2" s="2680" t="s">
        <v>6544</v>
      </c>
      <c r="B2" s="15" t="s">
        <v>6237</v>
      </c>
      <c r="C2" s="44" t="s">
        <v>1977</v>
      </c>
      <c r="D2" s="45"/>
      <c r="E2" s="45"/>
      <c r="F2" s="45"/>
      <c r="G2" s="45"/>
      <c r="H2" s="45"/>
      <c r="I2" s="45"/>
      <c r="J2" s="45"/>
      <c r="K2" s="45"/>
    </row>
    <row r="3" spans="1:13">
      <c r="A3" s="2681"/>
      <c r="B3" s="15" t="s">
        <v>6545</v>
      </c>
      <c r="C3" s="46">
        <v>425</v>
      </c>
      <c r="D3" s="46"/>
      <c r="E3" s="45"/>
      <c r="F3" s="45"/>
      <c r="G3" s="45"/>
      <c r="H3" s="45"/>
      <c r="I3" s="45"/>
      <c r="J3" s="45"/>
      <c r="K3" s="45"/>
    </row>
    <row r="4" spans="1:13" ht="17.25" thickBot="1">
      <c r="B4" s="14" t="s">
        <v>6546</v>
      </c>
      <c r="C4" s="127" t="s">
        <v>3235</v>
      </c>
      <c r="D4" s="14" t="s">
        <v>6547</v>
      </c>
      <c r="E4" s="127" t="s">
        <v>3236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83.25" thickBot="1">
      <c r="B6" s="128" t="s">
        <v>2035</v>
      </c>
      <c r="C6" s="56" t="s">
        <v>8565</v>
      </c>
      <c r="D6" s="694" t="s">
        <v>2035</v>
      </c>
      <c r="E6" s="55" t="s">
        <v>2036</v>
      </c>
      <c r="F6" s="56" t="s">
        <v>6563</v>
      </c>
      <c r="G6" s="55" t="s">
        <v>6564</v>
      </c>
      <c r="H6" s="55" t="s">
        <v>6842</v>
      </c>
      <c r="I6" s="55" t="s">
        <v>6565</v>
      </c>
      <c r="J6" s="55"/>
      <c r="K6" s="55" t="s">
        <v>18635</v>
      </c>
      <c r="L6" s="55" t="s">
        <v>18636</v>
      </c>
      <c r="M6" s="55" t="s">
        <v>18637</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799">
        <v>1</v>
      </c>
      <c r="C10" s="1058" t="s">
        <v>6846</v>
      </c>
      <c r="D10" s="661" t="s">
        <v>12097</v>
      </c>
      <c r="E10" s="1060" t="s">
        <v>6848</v>
      </c>
      <c r="F10" s="801" t="s">
        <v>6584</v>
      </c>
      <c r="G10" s="1061"/>
      <c r="H10" s="1700" t="s">
        <v>6846</v>
      </c>
    </row>
    <row r="11" spans="1:13" ht="17.25" thickBot="1">
      <c r="B11" s="794">
        <v>2</v>
      </c>
      <c r="C11" s="1068" t="s">
        <v>18638</v>
      </c>
      <c r="D11" s="1069" t="s">
        <v>13460</v>
      </c>
      <c r="E11" s="537" t="s">
        <v>6881</v>
      </c>
      <c r="F11" s="538" t="s">
        <v>6584</v>
      </c>
      <c r="G11" s="1094"/>
      <c r="H11" s="1988" t="s">
        <v>18638</v>
      </c>
    </row>
    <row r="14" spans="1:13" ht="17.25" thickBot="1">
      <c r="B14" s="14" t="s">
        <v>6613</v>
      </c>
      <c r="C14" s="45"/>
      <c r="D14" s="45"/>
      <c r="E14" s="45"/>
      <c r="F14" s="45"/>
      <c r="G14" s="45"/>
      <c r="H14" s="45"/>
    </row>
    <row r="15" spans="1:13" ht="33.75" thickBot="1">
      <c r="B15" s="58" t="s">
        <v>6570</v>
      </c>
      <c r="C15" s="59" t="s">
        <v>6571</v>
      </c>
      <c r="D15" s="59" t="s">
        <v>6572</v>
      </c>
      <c r="E15" s="59" t="s">
        <v>6573</v>
      </c>
      <c r="F15" s="59" t="s">
        <v>6574</v>
      </c>
      <c r="G15" s="59" t="s">
        <v>6575</v>
      </c>
      <c r="H15" s="60" t="s">
        <v>6557</v>
      </c>
    </row>
    <row r="16" spans="1:13" ht="50.25" thickBot="1">
      <c r="B16" s="1989">
        <v>1</v>
      </c>
      <c r="C16" s="1990" t="s">
        <v>12316</v>
      </c>
      <c r="D16" s="1991" t="s">
        <v>12317</v>
      </c>
      <c r="E16" s="1992"/>
      <c r="F16" s="1993" t="s">
        <v>6584</v>
      </c>
      <c r="G16" s="1994"/>
      <c r="H16" s="1995" t="s">
        <v>18639</v>
      </c>
    </row>
  </sheetData>
  <mergeCells count="1">
    <mergeCell ref="A2:A3"/>
  </mergeCells>
  <phoneticPr fontId="2" type="noConversion"/>
  <dataValidations count="2">
    <dataValidation type="list" allowBlank="1" showInputMessage="1" showErrorMessage="1" sqref="C6" xr:uid="{B4EF01CE-7346-467E-AE07-EFC84DF49C17}">
      <formula1>"Web Service, API"</formula1>
    </dataValidation>
    <dataValidation type="list" allowBlank="1" showInputMessage="1" showErrorMessage="1" sqref="F6" xr:uid="{0472DD4C-F1DD-4A8E-A5AD-E0CD708F369A}">
      <formula1>"IB,MB,DAWHO, IB/MB, MB/DAWHO,IB/MB/DAWHO"</formula1>
    </dataValidation>
  </dataValidations>
  <hyperlinks>
    <hyperlink ref="A2:A3" location="'API Index'!A1" display="Return to Index" xr:uid="{2B857F46-7C70-4A0F-A315-A4801117E425}"/>
  </hyperlinks>
  <pageMargins left="0.7" right="0.7" top="0.75" bottom="0.75" header="0.3" footer="0.3"/>
  <pageSetup paperSize="9" orientation="portrait" r:id="rId1"/>
</worksheet>
</file>

<file path=xl/worksheets/sheet4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68262-7E85-41C1-8A91-AB9E20D986EB}">
  <sheetPr codeName="工作表432">
    <tabColor theme="2"/>
  </sheetPr>
  <dimension ref="A1:M73"/>
  <sheetViews>
    <sheetView workbookViewId="0">
      <selection activeCell="C1" sqref="C1"/>
    </sheetView>
  </sheetViews>
  <sheetFormatPr defaultColWidth="9" defaultRowHeight="16.5"/>
  <cols>
    <col min="2" max="2" width="13.125" customWidth="1"/>
    <col min="3" max="3" width="16.375" customWidth="1"/>
    <col min="4" max="4" width="15.5" customWidth="1"/>
    <col min="5" max="5" width="21.875" customWidth="1"/>
    <col min="6" max="6" width="15.625" customWidth="1"/>
    <col min="7" max="7" width="17.625" customWidth="1"/>
    <col min="8" max="8" width="31.12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v>45058</v>
      </c>
      <c r="D1" s="45"/>
      <c r="E1" s="45"/>
      <c r="F1" s="45"/>
      <c r="G1" s="45"/>
      <c r="H1" s="45"/>
      <c r="I1" s="45"/>
    </row>
    <row r="2" spans="1:13">
      <c r="A2" s="2680" t="s">
        <v>6544</v>
      </c>
      <c r="B2" s="15" t="s">
        <v>6237</v>
      </c>
      <c r="C2" s="44" t="s">
        <v>1977</v>
      </c>
      <c r="D2" s="45"/>
      <c r="E2" s="45"/>
      <c r="F2" s="45"/>
      <c r="G2" s="45"/>
      <c r="H2" s="45"/>
      <c r="I2" s="45"/>
      <c r="J2" s="45"/>
      <c r="K2" s="45"/>
    </row>
    <row r="3" spans="1:13">
      <c r="A3" s="2681"/>
      <c r="B3" s="15" t="s">
        <v>6545</v>
      </c>
      <c r="C3" s="46">
        <v>426</v>
      </c>
      <c r="D3" s="46"/>
      <c r="E3" s="45"/>
      <c r="F3" s="45"/>
      <c r="G3" s="45"/>
      <c r="H3" s="45"/>
      <c r="I3" s="45"/>
      <c r="J3" s="45"/>
      <c r="K3" s="45"/>
    </row>
    <row r="4" spans="1:13" ht="17.25" thickBot="1">
      <c r="B4" s="14" t="s">
        <v>6546</v>
      </c>
      <c r="C4" s="127" t="s">
        <v>3235</v>
      </c>
      <c r="D4" s="14" t="s">
        <v>6547</v>
      </c>
      <c r="E4" s="127" t="s">
        <v>3236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7.25" thickBot="1">
      <c r="B6" s="2004" t="s">
        <v>2037</v>
      </c>
      <c r="C6" s="2005" t="s">
        <v>2093</v>
      </c>
      <c r="D6" s="2006" t="s">
        <v>2037</v>
      </c>
      <c r="E6" s="2007" t="s">
        <v>2038</v>
      </c>
      <c r="F6" s="2005" t="s">
        <v>6563</v>
      </c>
      <c r="G6" s="2007" t="s">
        <v>6564</v>
      </c>
      <c r="H6" s="2007" t="s">
        <v>6842</v>
      </c>
      <c r="I6" s="2007" t="s">
        <v>6565</v>
      </c>
      <c r="J6" s="2007"/>
      <c r="K6" s="2008" t="s">
        <v>18640</v>
      </c>
      <c r="L6" s="2009" t="s">
        <v>18641</v>
      </c>
      <c r="M6" s="2009" t="s">
        <v>18642</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799">
        <v>1</v>
      </c>
      <c r="C10" s="1058" t="s">
        <v>6846</v>
      </c>
      <c r="D10" s="1059" t="s">
        <v>12669</v>
      </c>
      <c r="E10" s="1060" t="s">
        <v>11350</v>
      </c>
      <c r="F10" s="801" t="s">
        <v>6584</v>
      </c>
      <c r="G10" s="1061"/>
      <c r="H10" s="1700" t="s">
        <v>6846</v>
      </c>
    </row>
    <row r="11" spans="1:13">
      <c r="B11" s="786">
        <v>2</v>
      </c>
      <c r="C11" s="520" t="s">
        <v>18643</v>
      </c>
      <c r="D11" s="661" t="s">
        <v>18644</v>
      </c>
      <c r="E11" s="510" t="s">
        <v>11350</v>
      </c>
      <c r="F11" s="511" t="s">
        <v>6584</v>
      </c>
      <c r="G11" s="1063"/>
      <c r="H11" s="793" t="s">
        <v>18643</v>
      </c>
    </row>
    <row r="12" spans="1:13">
      <c r="B12" s="786">
        <v>3</v>
      </c>
      <c r="C12" s="520" t="s">
        <v>18645</v>
      </c>
      <c r="D12" s="661" t="s">
        <v>18646</v>
      </c>
      <c r="E12" s="510" t="s">
        <v>6875</v>
      </c>
      <c r="F12" s="511" t="s">
        <v>6584</v>
      </c>
      <c r="G12" s="1063"/>
      <c r="H12" s="793" t="s">
        <v>18645</v>
      </c>
    </row>
    <row r="13" spans="1:13" ht="33">
      <c r="B13" s="786">
        <v>4</v>
      </c>
      <c r="C13" s="1064" t="s">
        <v>18647</v>
      </c>
      <c r="D13" s="662" t="s">
        <v>18648</v>
      </c>
      <c r="E13" s="510" t="s">
        <v>11350</v>
      </c>
      <c r="F13" s="511" t="s">
        <v>6584</v>
      </c>
      <c r="G13" s="1063"/>
      <c r="H13" s="1177" t="s">
        <v>18647</v>
      </c>
    </row>
    <row r="14" spans="1:13" ht="33">
      <c r="B14" s="786">
        <v>5</v>
      </c>
      <c r="C14" s="1064" t="s">
        <v>18649</v>
      </c>
      <c r="D14" s="662" t="s">
        <v>12464</v>
      </c>
      <c r="E14" s="510" t="s">
        <v>11350</v>
      </c>
      <c r="F14" s="511" t="s">
        <v>6584</v>
      </c>
      <c r="G14" s="1063"/>
      <c r="H14" s="1177" t="s">
        <v>18649</v>
      </c>
    </row>
    <row r="15" spans="1:13">
      <c r="B15" s="786">
        <v>6</v>
      </c>
      <c r="C15" s="1064" t="s">
        <v>10631</v>
      </c>
      <c r="D15" s="662" t="s">
        <v>8945</v>
      </c>
      <c r="E15" s="510" t="s">
        <v>6851</v>
      </c>
      <c r="F15" s="511" t="s">
        <v>6584</v>
      </c>
      <c r="G15" s="1063"/>
      <c r="H15" s="1177" t="s">
        <v>10631</v>
      </c>
    </row>
    <row r="16" spans="1:13">
      <c r="B16" s="786">
        <v>7</v>
      </c>
      <c r="C16" s="1064" t="s">
        <v>9816</v>
      </c>
      <c r="D16" s="662" t="s">
        <v>8948</v>
      </c>
      <c r="E16" s="510" t="s">
        <v>6851</v>
      </c>
      <c r="F16" s="511" t="s">
        <v>6584</v>
      </c>
      <c r="G16" s="1063"/>
      <c r="H16" s="1177" t="s">
        <v>9816</v>
      </c>
    </row>
    <row r="17" spans="2:8">
      <c r="B17" s="786">
        <v>8</v>
      </c>
      <c r="C17" s="1064" t="s">
        <v>18650</v>
      </c>
      <c r="D17" s="662" t="s">
        <v>18651</v>
      </c>
      <c r="E17" s="510" t="s">
        <v>6854</v>
      </c>
      <c r="F17" s="511" t="s">
        <v>6584</v>
      </c>
      <c r="G17" s="1063"/>
      <c r="H17" s="1177" t="s">
        <v>18650</v>
      </c>
    </row>
    <row r="18" spans="2:8">
      <c r="B18" s="786">
        <v>9</v>
      </c>
      <c r="C18" s="1064" t="s">
        <v>18638</v>
      </c>
      <c r="D18" s="662" t="s">
        <v>18652</v>
      </c>
      <c r="E18" s="510" t="s">
        <v>12055</v>
      </c>
      <c r="F18" s="511" t="s">
        <v>6584</v>
      </c>
      <c r="G18" s="1063"/>
      <c r="H18" s="1177" t="s">
        <v>18638</v>
      </c>
    </row>
    <row r="19" spans="2:8">
      <c r="B19" s="786">
        <v>10</v>
      </c>
      <c r="C19" s="1064" t="s">
        <v>18653</v>
      </c>
      <c r="D19" s="662" t="s">
        <v>18654</v>
      </c>
      <c r="E19" s="510" t="s">
        <v>11350</v>
      </c>
      <c r="F19" s="511" t="s">
        <v>6579</v>
      </c>
      <c r="G19" s="512"/>
      <c r="H19" s="1177" t="s">
        <v>18653</v>
      </c>
    </row>
    <row r="20" spans="2:8" ht="17.25" thickBot="1">
      <c r="B20" s="794">
        <v>11</v>
      </c>
      <c r="C20" s="1068" t="s">
        <v>18655</v>
      </c>
      <c r="D20" s="1069" t="s">
        <v>10218</v>
      </c>
      <c r="E20" s="537" t="s">
        <v>6905</v>
      </c>
      <c r="F20" s="538" t="s">
        <v>6579</v>
      </c>
      <c r="G20" s="1069"/>
      <c r="H20" s="1988" t="s">
        <v>18655</v>
      </c>
    </row>
    <row r="23" spans="2:8" ht="17.25" thickBot="1">
      <c r="B23" s="14" t="s">
        <v>6613</v>
      </c>
      <c r="C23" s="45"/>
      <c r="D23" s="45"/>
      <c r="E23" s="45"/>
      <c r="F23" s="45"/>
      <c r="G23" s="45"/>
      <c r="H23" s="45"/>
    </row>
    <row r="24" spans="2:8" ht="33.75" thickBot="1">
      <c r="B24" s="58" t="s">
        <v>6570</v>
      </c>
      <c r="C24" s="59" t="s">
        <v>6571</v>
      </c>
      <c r="D24" s="59" t="s">
        <v>6572</v>
      </c>
      <c r="E24" s="59" t="s">
        <v>6573</v>
      </c>
      <c r="F24" s="59" t="s">
        <v>6574</v>
      </c>
      <c r="G24" s="59" t="s">
        <v>6575</v>
      </c>
      <c r="H24" s="60" t="s">
        <v>6557</v>
      </c>
    </row>
    <row r="25" spans="2:8" ht="32.25" thickBot="1">
      <c r="B25" s="107">
        <v>1</v>
      </c>
      <c r="C25" s="657" t="s">
        <v>12316</v>
      </c>
      <c r="D25" s="658" t="s">
        <v>12317</v>
      </c>
      <c r="E25" s="659"/>
      <c r="F25" s="111" t="s">
        <v>6584</v>
      </c>
      <c r="G25" s="111"/>
      <c r="H25" s="667" t="s">
        <v>12318</v>
      </c>
    </row>
    <row r="26" spans="2:8">
      <c r="B26" s="146"/>
      <c r="C26" s="147"/>
      <c r="D26" s="148"/>
      <c r="E26" s="146"/>
      <c r="F26" s="93"/>
      <c r="G26" s="93"/>
      <c r="H26" s="153"/>
    </row>
    <row r="27" spans="2:8">
      <c r="B27" s="2751" t="s">
        <v>12209</v>
      </c>
      <c r="C27" s="2752"/>
      <c r="D27" s="2752"/>
      <c r="E27" s="2752"/>
      <c r="F27" s="2752"/>
      <c r="G27" s="2752"/>
      <c r="H27" s="2752"/>
    </row>
    <row r="28" spans="2:8">
      <c r="B28" s="45" t="s">
        <v>18656</v>
      </c>
      <c r="C28" s="45"/>
      <c r="D28" s="45"/>
      <c r="E28" s="45"/>
      <c r="F28" s="45"/>
      <c r="G28" s="45"/>
      <c r="H28" s="45"/>
    </row>
    <row r="29" spans="2:8">
      <c r="B29" s="45" t="s">
        <v>18657</v>
      </c>
      <c r="C29" s="45"/>
      <c r="D29" s="45"/>
      <c r="E29" s="45"/>
      <c r="F29" s="45"/>
      <c r="G29" s="45"/>
      <c r="H29" s="45"/>
    </row>
    <row r="30" spans="2:8">
      <c r="B30" s="45" t="s">
        <v>18658</v>
      </c>
      <c r="C30" s="45"/>
      <c r="D30" s="45"/>
      <c r="E30" s="45"/>
      <c r="F30" s="45"/>
      <c r="G30" s="45"/>
      <c r="H30" s="45"/>
    </row>
    <row r="31" spans="2:8">
      <c r="B31" s="45" t="s">
        <v>18659</v>
      </c>
      <c r="C31" s="45"/>
      <c r="D31" s="45"/>
      <c r="E31" s="45"/>
      <c r="F31" s="45"/>
      <c r="G31" s="45"/>
      <c r="H31" s="45"/>
    </row>
    <row r="32" spans="2:8">
      <c r="B32" s="45" t="s">
        <v>18660</v>
      </c>
      <c r="C32" s="45"/>
      <c r="D32" s="45"/>
      <c r="E32" s="45"/>
      <c r="F32" s="45"/>
      <c r="G32" s="45"/>
      <c r="H32" s="45"/>
    </row>
    <row r="33" spans="2:8">
      <c r="B33" s="45" t="s">
        <v>18661</v>
      </c>
      <c r="C33" s="45"/>
      <c r="D33" s="45"/>
      <c r="E33" s="45"/>
      <c r="F33" s="45"/>
      <c r="G33" s="45"/>
      <c r="H33" s="45"/>
    </row>
    <row r="34" spans="2:8">
      <c r="B34" s="45" t="s">
        <v>18662</v>
      </c>
      <c r="C34" s="45"/>
      <c r="D34" s="45"/>
      <c r="E34" s="45"/>
      <c r="F34" s="45"/>
      <c r="G34" s="45"/>
      <c r="H34" s="45"/>
    </row>
    <row r="35" spans="2:8">
      <c r="B35" s="45" t="s">
        <v>18663</v>
      </c>
      <c r="C35" s="45"/>
      <c r="D35" s="45"/>
      <c r="E35" s="45"/>
      <c r="F35" s="45"/>
      <c r="G35" s="45"/>
      <c r="H35" s="45"/>
    </row>
    <row r="36" spans="2:8">
      <c r="B36" s="45" t="s">
        <v>18664</v>
      </c>
      <c r="C36" s="45"/>
      <c r="D36" s="45"/>
      <c r="E36" s="45"/>
      <c r="F36" s="45"/>
      <c r="G36" s="45"/>
      <c r="H36" s="45"/>
    </row>
    <row r="37" spans="2:8">
      <c r="B37" s="45" t="s">
        <v>18665</v>
      </c>
      <c r="C37" s="45"/>
      <c r="D37" s="45"/>
      <c r="E37" s="45"/>
      <c r="F37" s="45"/>
      <c r="G37" s="45"/>
      <c r="H37" s="45"/>
    </row>
    <row r="38" spans="2:8">
      <c r="B38" s="45" t="s">
        <v>18666</v>
      </c>
      <c r="C38" s="45"/>
      <c r="D38" s="45"/>
      <c r="E38" s="45"/>
      <c r="F38" s="45"/>
      <c r="G38" s="45"/>
      <c r="H38" s="45"/>
    </row>
    <row r="39" spans="2:8">
      <c r="B39" s="45" t="s">
        <v>18667</v>
      </c>
      <c r="C39" s="45"/>
      <c r="D39" s="45"/>
      <c r="E39" s="45"/>
      <c r="F39" s="45"/>
      <c r="G39" s="45"/>
      <c r="H39" s="45"/>
    </row>
    <row r="40" spans="2:8">
      <c r="B40" s="45" t="s">
        <v>18668</v>
      </c>
      <c r="C40" s="45"/>
      <c r="D40" s="45"/>
      <c r="E40" s="45"/>
      <c r="F40" s="45"/>
      <c r="G40" s="45"/>
      <c r="H40" s="45"/>
    </row>
    <row r="41" spans="2:8">
      <c r="B41" s="45" t="s">
        <v>18669</v>
      </c>
      <c r="C41" s="45"/>
      <c r="D41" s="45"/>
      <c r="E41" s="45"/>
      <c r="F41" s="45"/>
      <c r="G41" s="45"/>
      <c r="H41" s="45"/>
    </row>
    <row r="42" spans="2:8">
      <c r="B42" s="45" t="s">
        <v>18670</v>
      </c>
      <c r="C42" s="14"/>
      <c r="D42" s="45"/>
      <c r="E42" s="45"/>
      <c r="F42" s="45"/>
      <c r="G42" s="45"/>
      <c r="H42" s="45"/>
    </row>
    <row r="43" spans="2:8">
      <c r="B43" s="45" t="s">
        <v>18671</v>
      </c>
      <c r="C43" s="45"/>
      <c r="D43" s="45"/>
      <c r="E43" s="45"/>
      <c r="F43" s="45"/>
      <c r="G43" s="45"/>
      <c r="H43" s="45"/>
    </row>
    <row r="44" spans="2:8">
      <c r="B44" s="45" t="s">
        <v>18672</v>
      </c>
      <c r="C44" s="45"/>
      <c r="D44" s="45"/>
      <c r="E44" s="45"/>
      <c r="F44" s="45"/>
      <c r="G44" s="45"/>
      <c r="H44" s="45"/>
    </row>
    <row r="45" spans="2:8">
      <c r="B45" s="45" t="s">
        <v>18673</v>
      </c>
      <c r="C45" s="45"/>
      <c r="D45" s="45"/>
      <c r="E45" s="45"/>
      <c r="F45" s="45"/>
      <c r="G45" s="45"/>
      <c r="H45" s="45"/>
    </row>
    <row r="46" spans="2:8">
      <c r="B46" s="45" t="s">
        <v>18674</v>
      </c>
      <c r="C46" s="45"/>
      <c r="D46" s="45"/>
      <c r="E46" s="45"/>
      <c r="F46" s="45"/>
      <c r="G46" s="45"/>
      <c r="H46" s="45"/>
    </row>
    <row r="47" spans="2:8">
      <c r="B47" s="45" t="s">
        <v>18666</v>
      </c>
    </row>
    <row r="48" spans="2:8">
      <c r="B48" s="45" t="s">
        <v>18675</v>
      </c>
    </row>
    <row r="49" spans="2:2">
      <c r="B49" s="45" t="s">
        <v>18676</v>
      </c>
    </row>
    <row r="50" spans="2:2">
      <c r="B50" s="45" t="s">
        <v>18677</v>
      </c>
    </row>
    <row r="51" spans="2:2">
      <c r="B51" s="45" t="s">
        <v>18675</v>
      </c>
    </row>
    <row r="52" spans="2:2">
      <c r="B52" s="45" t="s">
        <v>18678</v>
      </c>
    </row>
    <row r="53" spans="2:2">
      <c r="B53" s="45" t="s">
        <v>18677</v>
      </c>
    </row>
    <row r="54" spans="2:2">
      <c r="B54" s="45" t="s">
        <v>18675</v>
      </c>
    </row>
    <row r="55" spans="2:2">
      <c r="B55" s="45" t="s">
        <v>18679</v>
      </c>
    </row>
    <row r="56" spans="2:2">
      <c r="B56" s="45" t="s">
        <v>18677</v>
      </c>
    </row>
    <row r="57" spans="2:2">
      <c r="B57" s="45" t="s">
        <v>18680</v>
      </c>
    </row>
    <row r="58" spans="2:2">
      <c r="B58" s="45">
        <v>2</v>
      </c>
    </row>
    <row r="59" spans="2:2">
      <c r="B59" s="45" t="s">
        <v>18677</v>
      </c>
    </row>
    <row r="60" spans="2:2">
      <c r="B60" s="45" t="s">
        <v>18680</v>
      </c>
    </row>
    <row r="61" spans="2:2">
      <c r="B61" s="45" t="s">
        <v>18681</v>
      </c>
    </row>
    <row r="62" spans="2:2">
      <c r="B62" s="45" t="s">
        <v>18677</v>
      </c>
    </row>
    <row r="63" spans="2:2">
      <c r="B63" s="45" t="s">
        <v>18680</v>
      </c>
    </row>
    <row r="64" spans="2:2">
      <c r="B64" s="1996">
        <v>22844</v>
      </c>
    </row>
    <row r="65" spans="2:2">
      <c r="B65" s="45" t="s">
        <v>18677</v>
      </c>
    </row>
    <row r="66" spans="2:2">
      <c r="B66" s="45" t="s">
        <v>18682</v>
      </c>
    </row>
    <row r="67" spans="2:2">
      <c r="B67" s="1997" t="s">
        <v>18683</v>
      </c>
    </row>
    <row r="68" spans="2:2">
      <c r="B68" s="45" t="s">
        <v>18677</v>
      </c>
    </row>
    <row r="69" spans="2:2">
      <c r="B69" s="45" t="s">
        <v>18684</v>
      </c>
    </row>
    <row r="70" spans="2:2">
      <c r="B70" s="45" t="s">
        <v>18685</v>
      </c>
    </row>
    <row r="71" spans="2:2">
      <c r="B71" s="45" t="s">
        <v>18686</v>
      </c>
    </row>
    <row r="72" spans="2:2">
      <c r="B72" s="45" t="s">
        <v>12348</v>
      </c>
    </row>
    <row r="73" spans="2:2">
      <c r="B73" s="45" t="s">
        <v>12349</v>
      </c>
    </row>
  </sheetData>
  <mergeCells count="2">
    <mergeCell ref="A2:A3"/>
    <mergeCell ref="B27:H27"/>
  </mergeCells>
  <phoneticPr fontId="2" type="noConversion"/>
  <dataValidations count="2">
    <dataValidation type="list" allowBlank="1" showInputMessage="1" showErrorMessage="1" sqref="F6" xr:uid="{22DC4D61-5C91-437B-AA48-8E2788AF9AAA}">
      <formula1>"IB,MB,DAWHO, IB/MB, MB/DAWHO,IB/MB/DAWHO"</formula1>
    </dataValidation>
    <dataValidation type="list" allowBlank="1" showInputMessage="1" showErrorMessage="1" sqref="C6" xr:uid="{11B96781-FC86-4FF4-A3CD-1ABFB9F0B97D}">
      <formula1>"Web Service, API"</formula1>
    </dataValidation>
  </dataValidations>
  <hyperlinks>
    <hyperlink ref="A2:A3" location="'API Index'!A1" display="Return to Index" xr:uid="{1375687E-7374-401B-8010-0243644EF4D3}"/>
  </hyperlinks>
  <pageMargins left="0.7" right="0.7" top="0.75" bottom="0.75" header="0.3" footer="0.3"/>
  <pageSetup paperSize="9" orientation="portrait" r:id="rId1"/>
</worksheet>
</file>

<file path=xl/worksheets/sheet4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B5FB-0C61-43E8-B27B-C4C5D7D0E5FA}">
  <sheetPr codeName="工作表433">
    <tabColor theme="2"/>
  </sheetPr>
  <dimension ref="A1:M33"/>
  <sheetViews>
    <sheetView workbookViewId="0">
      <selection activeCell="C2" sqref="C2:C3"/>
    </sheetView>
  </sheetViews>
  <sheetFormatPr defaultColWidth="9" defaultRowHeight="16.5"/>
  <cols>
    <col min="2" max="2" width="13.125" customWidth="1"/>
    <col min="3" max="3" width="16.375" customWidth="1"/>
    <col min="4" max="4" width="15.5" customWidth="1"/>
    <col min="5" max="5" width="21.875" customWidth="1"/>
    <col min="6" max="6" width="15.625" customWidth="1"/>
    <col min="7" max="7" width="17.625" customWidth="1"/>
    <col min="8" max="8" width="31.12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v>45058</v>
      </c>
      <c r="D1" s="45"/>
      <c r="E1" s="45"/>
      <c r="F1" s="45"/>
      <c r="G1" s="45"/>
      <c r="H1" s="45"/>
      <c r="I1" s="45"/>
    </row>
    <row r="2" spans="1:13">
      <c r="A2" s="2680" t="s">
        <v>6544</v>
      </c>
      <c r="B2" s="15" t="s">
        <v>6237</v>
      </c>
      <c r="C2" s="44" t="s">
        <v>1977</v>
      </c>
      <c r="D2" s="45"/>
      <c r="E2" s="45"/>
      <c r="F2" s="45"/>
      <c r="G2" s="45"/>
      <c r="H2" s="45"/>
      <c r="I2" s="45"/>
      <c r="J2" s="45"/>
      <c r="K2" s="45"/>
    </row>
    <row r="3" spans="1:13">
      <c r="A3" s="2681"/>
      <c r="B3" s="15" t="s">
        <v>6545</v>
      </c>
      <c r="C3" s="46">
        <v>427</v>
      </c>
      <c r="D3" s="46"/>
      <c r="E3" s="45"/>
      <c r="F3" s="45"/>
      <c r="G3" s="45"/>
      <c r="H3" s="45"/>
      <c r="I3" s="45"/>
      <c r="J3" s="45"/>
      <c r="K3" s="45"/>
    </row>
    <row r="4" spans="1:13" ht="17.25" thickBot="1">
      <c r="B4" s="14" t="s">
        <v>6546</v>
      </c>
      <c r="C4" s="127" t="s">
        <v>4032</v>
      </c>
      <c r="D4" s="14" t="s">
        <v>6547</v>
      </c>
      <c r="E4" s="127" t="s">
        <v>4033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7.25" thickBot="1">
      <c r="B6" s="128" t="s">
        <v>2035</v>
      </c>
      <c r="C6" s="56" t="s">
        <v>2093</v>
      </c>
      <c r="D6" s="694"/>
      <c r="E6" s="55"/>
      <c r="F6" s="56" t="s">
        <v>6563</v>
      </c>
      <c r="G6" s="55" t="s">
        <v>6564</v>
      </c>
      <c r="H6" s="55" t="s">
        <v>6842</v>
      </c>
      <c r="I6" s="55" t="s">
        <v>6565</v>
      </c>
      <c r="J6" s="55"/>
      <c r="K6" s="1755"/>
      <c r="L6" s="732"/>
      <c r="M6" s="732"/>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799">
        <v>1</v>
      </c>
      <c r="C10" s="1058" t="s">
        <v>6846</v>
      </c>
      <c r="D10" s="1059" t="s">
        <v>13372</v>
      </c>
      <c r="E10" s="1060" t="s">
        <v>6848</v>
      </c>
      <c r="F10" s="801" t="s">
        <v>6584</v>
      </c>
      <c r="G10" s="1061"/>
      <c r="H10" s="1062"/>
    </row>
    <row r="11" spans="1:13">
      <c r="B11" s="786">
        <v>2</v>
      </c>
      <c r="C11" s="520" t="s">
        <v>18687</v>
      </c>
      <c r="D11" s="661" t="s">
        <v>18688</v>
      </c>
      <c r="E11" s="510" t="s">
        <v>18689</v>
      </c>
      <c r="F11" s="511" t="s">
        <v>6584</v>
      </c>
      <c r="G11" s="1063"/>
      <c r="H11" s="788"/>
    </row>
    <row r="12" spans="1:13">
      <c r="B12" s="786">
        <v>3</v>
      </c>
      <c r="C12" s="520" t="s">
        <v>18690</v>
      </c>
      <c r="D12" s="661" t="s">
        <v>13374</v>
      </c>
      <c r="E12" s="510" t="s">
        <v>18689</v>
      </c>
      <c r="F12" s="511" t="s">
        <v>6584</v>
      </c>
      <c r="G12" s="1063"/>
      <c r="H12" s="899"/>
    </row>
    <row r="13" spans="1:13">
      <c r="B13" s="786">
        <v>4</v>
      </c>
      <c r="C13" s="1064" t="s">
        <v>14039</v>
      </c>
      <c r="D13" s="662" t="s">
        <v>13429</v>
      </c>
      <c r="E13" s="510" t="s">
        <v>12489</v>
      </c>
      <c r="F13" s="511" t="s">
        <v>6584</v>
      </c>
      <c r="G13" s="1063"/>
      <c r="H13" s="1065"/>
    </row>
    <row r="14" spans="1:13">
      <c r="B14" s="786">
        <v>5</v>
      </c>
      <c r="C14" s="1064" t="s">
        <v>18638</v>
      </c>
      <c r="D14" s="662" t="s">
        <v>18691</v>
      </c>
      <c r="E14" s="510" t="s">
        <v>12489</v>
      </c>
      <c r="F14" s="511" t="s">
        <v>6584</v>
      </c>
      <c r="G14" s="1063"/>
      <c r="H14" s="899"/>
    </row>
    <row r="15" spans="1:13">
      <c r="B15" s="786">
        <v>6</v>
      </c>
      <c r="C15" s="1064" t="s">
        <v>18692</v>
      </c>
      <c r="D15" s="662" t="s">
        <v>18693</v>
      </c>
      <c r="E15" s="510" t="s">
        <v>12489</v>
      </c>
      <c r="F15" s="511" t="s">
        <v>6584</v>
      </c>
      <c r="G15" s="1063"/>
      <c r="H15" s="1067"/>
    </row>
    <row r="16" spans="1:13">
      <c r="B16" s="786">
        <v>7</v>
      </c>
      <c r="C16" s="1064"/>
      <c r="D16" s="662"/>
      <c r="E16" s="510"/>
      <c r="F16" s="1066"/>
      <c r="G16" s="1063"/>
      <c r="H16" s="1067"/>
    </row>
    <row r="17" spans="2:8">
      <c r="B17" s="786">
        <v>8</v>
      </c>
      <c r="C17" s="1064"/>
      <c r="D17" s="662"/>
      <c r="E17" s="510"/>
      <c r="F17" s="1066"/>
      <c r="G17" s="1063"/>
      <c r="H17" s="1067"/>
    </row>
    <row r="18" spans="2:8">
      <c r="B18" s="786">
        <v>9</v>
      </c>
      <c r="C18" s="1064"/>
      <c r="D18" s="662"/>
      <c r="E18" s="510"/>
      <c r="F18" s="1066"/>
      <c r="G18" s="1063"/>
      <c r="H18" s="1067"/>
    </row>
    <row r="19" spans="2:8">
      <c r="B19" s="786">
        <v>10</v>
      </c>
      <c r="C19" s="1064"/>
      <c r="D19" s="662"/>
      <c r="E19" s="510"/>
      <c r="F19" s="511"/>
      <c r="G19" s="512"/>
      <c r="H19" s="533"/>
    </row>
    <row r="20" spans="2:8">
      <c r="B20" s="786">
        <v>10.1</v>
      </c>
      <c r="C20" s="520"/>
      <c r="D20" s="662"/>
      <c r="E20" s="510"/>
      <c r="F20" s="511"/>
      <c r="G20" s="661"/>
      <c r="H20" s="533"/>
    </row>
    <row r="21" spans="2:8">
      <c r="B21" s="786">
        <v>10.199999999999999</v>
      </c>
      <c r="C21" s="520"/>
      <c r="D21" s="661"/>
      <c r="E21" s="510"/>
      <c r="F21" s="511"/>
      <c r="G21" s="661"/>
      <c r="H21" s="1065"/>
    </row>
    <row r="22" spans="2:8">
      <c r="B22" s="786">
        <v>10.3</v>
      </c>
      <c r="C22" s="520"/>
      <c r="D22" s="662"/>
      <c r="E22" s="510"/>
      <c r="F22" s="511"/>
      <c r="G22" s="661"/>
      <c r="H22" s="899"/>
    </row>
    <row r="23" spans="2:8" ht="17.25" thickBot="1">
      <c r="B23" s="794">
        <v>10.4</v>
      </c>
      <c r="C23" s="1068"/>
      <c r="D23" s="1069"/>
      <c r="E23" s="537"/>
      <c r="F23" s="538"/>
      <c r="G23" s="1069"/>
      <c r="H23" s="1070"/>
    </row>
    <row r="26" spans="2:8" ht="17.25" thickBot="1">
      <c r="B26" s="14" t="s">
        <v>6613</v>
      </c>
      <c r="C26" s="45"/>
      <c r="D26" s="45"/>
      <c r="E26" s="45"/>
      <c r="F26" s="45"/>
      <c r="G26" s="45"/>
      <c r="H26" s="45"/>
    </row>
    <row r="27" spans="2:8" ht="33.75" thickBot="1">
      <c r="B27" s="58" t="s">
        <v>6570</v>
      </c>
      <c r="C27" s="85" t="s">
        <v>6571</v>
      </c>
      <c r="D27" s="85" t="s">
        <v>6572</v>
      </c>
      <c r="E27" s="85" t="s">
        <v>6573</v>
      </c>
      <c r="F27" s="85" t="s">
        <v>6574</v>
      </c>
      <c r="G27" s="85" t="s">
        <v>6575</v>
      </c>
      <c r="H27" s="60" t="s">
        <v>6557</v>
      </c>
    </row>
    <row r="28" spans="2:8" ht="17.25" thickBot="1">
      <c r="B28" s="1071">
        <v>1</v>
      </c>
      <c r="C28" s="520" t="s">
        <v>17923</v>
      </c>
      <c r="D28" s="661" t="s">
        <v>13431</v>
      </c>
      <c r="E28" s="510" t="s">
        <v>7961</v>
      </c>
      <c r="F28" s="511" t="s">
        <v>6584</v>
      </c>
      <c r="G28" s="512"/>
      <c r="H28" s="1461" t="s">
        <v>18694</v>
      </c>
    </row>
    <row r="29" spans="2:8" ht="17.25" thickBot="1">
      <c r="B29" s="1071">
        <v>2</v>
      </c>
      <c r="C29" s="520" t="s">
        <v>13168</v>
      </c>
      <c r="D29" s="661" t="s">
        <v>13434</v>
      </c>
      <c r="E29" s="510" t="s">
        <v>7961</v>
      </c>
      <c r="F29" s="511" t="s">
        <v>6584</v>
      </c>
      <c r="G29" s="512"/>
      <c r="H29" s="899"/>
    </row>
    <row r="30" spans="2:8" ht="17.25" thickBot="1">
      <c r="B30" s="1071">
        <v>3</v>
      </c>
      <c r="C30" s="520" t="s">
        <v>13436</v>
      </c>
      <c r="D30" s="661" t="s">
        <v>18695</v>
      </c>
      <c r="E30" s="510" t="s">
        <v>7961</v>
      </c>
      <c r="F30" s="511" t="s">
        <v>6584</v>
      </c>
      <c r="G30" s="512"/>
      <c r="H30" s="1074"/>
    </row>
    <row r="31" spans="2:8" ht="33.75" thickBot="1">
      <c r="B31" s="1071">
        <v>4</v>
      </c>
      <c r="C31" s="520" t="s">
        <v>18696</v>
      </c>
      <c r="D31" s="662" t="s">
        <v>18697</v>
      </c>
      <c r="E31" s="510" t="s">
        <v>6848</v>
      </c>
      <c r="F31" s="511" t="s">
        <v>6584</v>
      </c>
      <c r="G31" s="512"/>
      <c r="H31" s="1998"/>
    </row>
    <row r="32" spans="2:8" ht="17.25" thickBot="1">
      <c r="B32" s="1071">
        <v>5</v>
      </c>
      <c r="C32" s="1999" t="s">
        <v>18698</v>
      </c>
      <c r="D32" s="2000" t="s">
        <v>18699</v>
      </c>
      <c r="E32" s="505" t="s">
        <v>7961</v>
      </c>
      <c r="F32" s="506" t="s">
        <v>6584</v>
      </c>
      <c r="G32" s="2001"/>
      <c r="H32" s="798"/>
    </row>
    <row r="33" spans="3:5">
      <c r="C33" s="2002"/>
      <c r="D33" s="2002"/>
      <c r="E33" s="2002"/>
    </row>
  </sheetData>
  <mergeCells count="1">
    <mergeCell ref="A2:A3"/>
  </mergeCells>
  <phoneticPr fontId="2" type="noConversion"/>
  <dataValidations count="2">
    <dataValidation type="list" allowBlank="1" showInputMessage="1" showErrorMessage="1" sqref="C6" xr:uid="{F97338A8-03F1-499E-A16E-9AFCBFDFECD3}">
      <formula1>"Web Service, API"</formula1>
    </dataValidation>
    <dataValidation type="list" allowBlank="1" showInputMessage="1" showErrorMessage="1" sqref="F6" xr:uid="{1984D22C-8E0E-40B9-8E59-FD433F042080}">
      <formula1>"IB,MB,DAWHO, IB/MB, MB/DAWHO,IB/MB/DAWHO"</formula1>
    </dataValidation>
  </dataValidations>
  <hyperlinks>
    <hyperlink ref="A2:A3" location="'API Index'!A1" display="Return to Index" xr:uid="{82EB9EE4-50CF-46E5-9E4F-CED3C179EFB4}"/>
  </hyperlinks>
  <pageMargins left="0.7" right="0.7" top="0.75" bottom="0.75" header="0.3" footer="0.3"/>
  <pageSetup paperSize="9" orientation="portrait" r:id="rId1"/>
</worksheet>
</file>

<file path=xl/worksheets/sheet4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6013C-900A-4D64-938E-F68F0446B2F5}">
  <sheetPr codeName="工作表434">
    <tabColor theme="2"/>
  </sheetPr>
  <dimension ref="A1:M31"/>
  <sheetViews>
    <sheetView zoomScale="90" zoomScaleNormal="90" workbookViewId="0">
      <selection activeCell="C1" sqref="C1"/>
    </sheetView>
  </sheetViews>
  <sheetFormatPr defaultColWidth="9" defaultRowHeight="16.5"/>
  <cols>
    <col min="2" max="2" width="13.125" customWidth="1"/>
    <col min="3" max="3" width="16.375" customWidth="1"/>
    <col min="4" max="4" width="15.5" customWidth="1"/>
    <col min="5" max="5" width="21.875" customWidth="1"/>
    <col min="6" max="6" width="15.625" customWidth="1"/>
    <col min="7" max="7" width="17.625" customWidth="1"/>
    <col min="8" max="8" width="31.12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v>45058</v>
      </c>
      <c r="D1" s="45"/>
      <c r="E1" s="45"/>
      <c r="F1" s="45"/>
      <c r="G1" s="45"/>
      <c r="H1" s="45"/>
      <c r="I1" s="45"/>
    </row>
    <row r="2" spans="1:13">
      <c r="A2" s="2680" t="s">
        <v>6544</v>
      </c>
      <c r="B2" s="15" t="s">
        <v>6237</v>
      </c>
      <c r="C2" s="44" t="s">
        <v>1977</v>
      </c>
      <c r="D2" s="45"/>
      <c r="E2" s="45"/>
      <c r="F2" s="45"/>
      <c r="G2" s="45"/>
      <c r="H2" s="45"/>
      <c r="I2" s="45"/>
      <c r="J2" s="45"/>
      <c r="K2" s="45"/>
    </row>
    <row r="3" spans="1:13">
      <c r="A3" s="2681"/>
      <c r="B3" s="15" t="s">
        <v>6545</v>
      </c>
      <c r="C3" s="46">
        <v>428</v>
      </c>
      <c r="D3" s="46"/>
      <c r="E3" s="45"/>
      <c r="F3" s="45"/>
      <c r="G3" s="45"/>
      <c r="H3" s="45"/>
      <c r="I3" s="45"/>
      <c r="J3" s="45"/>
      <c r="K3" s="45"/>
    </row>
    <row r="4" spans="1:13" ht="17.25" thickBot="1">
      <c r="B4" s="14" t="s">
        <v>6546</v>
      </c>
      <c r="C4" s="127" t="s">
        <v>4032</v>
      </c>
      <c r="D4" s="14" t="s">
        <v>6547</v>
      </c>
      <c r="E4" s="127" t="s">
        <v>4033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66.75" thickBot="1">
      <c r="B6" s="128" t="s">
        <v>2044</v>
      </c>
      <c r="C6" s="56" t="s">
        <v>2093</v>
      </c>
      <c r="D6" s="694" t="s">
        <v>18700</v>
      </c>
      <c r="E6" s="55" t="s">
        <v>18701</v>
      </c>
      <c r="F6" s="56" t="s">
        <v>6563</v>
      </c>
      <c r="G6" s="55" t="s">
        <v>6564</v>
      </c>
      <c r="H6" s="55" t="s">
        <v>6842</v>
      </c>
      <c r="I6" s="55" t="s">
        <v>6565</v>
      </c>
      <c r="J6" s="55"/>
      <c r="K6" s="1755" t="s">
        <v>18702</v>
      </c>
      <c r="L6" s="732" t="s">
        <v>18702</v>
      </c>
      <c r="M6" s="732" t="s">
        <v>12234</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799">
        <v>1</v>
      </c>
      <c r="C10" s="1058" t="s">
        <v>18703</v>
      </c>
      <c r="D10" s="1059" t="s">
        <v>6805</v>
      </c>
      <c r="E10" s="1060" t="s">
        <v>6848</v>
      </c>
      <c r="F10" s="801" t="s">
        <v>6584</v>
      </c>
      <c r="G10" s="1061"/>
      <c r="H10" s="1062"/>
    </row>
    <row r="11" spans="1:13">
      <c r="B11" s="786">
        <v>2</v>
      </c>
      <c r="C11" s="520"/>
      <c r="D11" s="661"/>
      <c r="E11" s="510"/>
      <c r="F11" s="511"/>
      <c r="G11" s="1063"/>
      <c r="H11" s="788"/>
    </row>
    <row r="12" spans="1:13">
      <c r="B12" s="786">
        <v>3</v>
      </c>
      <c r="C12" s="520"/>
      <c r="D12" s="661"/>
      <c r="E12" s="510"/>
      <c r="F12" s="511"/>
      <c r="G12" s="1063"/>
      <c r="H12" s="899"/>
    </row>
    <row r="13" spans="1:13">
      <c r="B13" s="786">
        <v>4</v>
      </c>
      <c r="C13" s="1064"/>
      <c r="D13" s="662"/>
      <c r="E13" s="510"/>
      <c r="F13" s="511"/>
      <c r="G13" s="1063"/>
      <c r="H13" s="1065"/>
    </row>
    <row r="14" spans="1:13">
      <c r="B14" s="786">
        <v>5</v>
      </c>
      <c r="C14" s="1064"/>
      <c r="D14" s="662"/>
      <c r="E14" s="510"/>
      <c r="F14" s="511"/>
      <c r="G14" s="1063"/>
      <c r="H14" s="899"/>
    </row>
    <row r="15" spans="1:13">
      <c r="B15" s="786">
        <v>6</v>
      </c>
      <c r="C15" s="1064"/>
      <c r="D15" s="662"/>
      <c r="E15" s="510"/>
      <c r="F15" s="1066"/>
      <c r="G15" s="1063"/>
      <c r="H15" s="1067"/>
    </row>
    <row r="16" spans="1:13">
      <c r="B16" s="786">
        <v>7</v>
      </c>
      <c r="C16" s="1064"/>
      <c r="D16" s="662"/>
      <c r="E16" s="510"/>
      <c r="F16" s="1066"/>
      <c r="G16" s="1063"/>
      <c r="H16" s="1067"/>
    </row>
    <row r="17" spans="2:8">
      <c r="B17" s="786">
        <v>8</v>
      </c>
      <c r="C17" s="1064"/>
      <c r="D17" s="662"/>
      <c r="E17" s="510"/>
      <c r="F17" s="1066"/>
      <c r="G17" s="1063"/>
      <c r="H17" s="1067"/>
    </row>
    <row r="18" spans="2:8">
      <c r="B18" s="786">
        <v>9</v>
      </c>
      <c r="C18" s="1064"/>
      <c r="D18" s="662"/>
      <c r="E18" s="510"/>
      <c r="F18" s="1066"/>
      <c r="G18" s="1063"/>
      <c r="H18" s="1067"/>
    </row>
    <row r="19" spans="2:8">
      <c r="B19" s="786">
        <v>10</v>
      </c>
      <c r="C19" s="1064"/>
      <c r="D19" s="662"/>
      <c r="E19" s="510"/>
      <c r="F19" s="511"/>
      <c r="G19" s="512"/>
      <c r="H19" s="533"/>
    </row>
    <row r="20" spans="2:8">
      <c r="B20" s="786">
        <v>10.1</v>
      </c>
      <c r="C20" s="520"/>
      <c r="D20" s="662"/>
      <c r="E20" s="510"/>
      <c r="F20" s="511"/>
      <c r="G20" s="661"/>
      <c r="H20" s="533"/>
    </row>
    <row r="21" spans="2:8">
      <c r="B21" s="786">
        <v>10.199999999999999</v>
      </c>
      <c r="C21" s="520"/>
      <c r="D21" s="661"/>
      <c r="E21" s="510"/>
      <c r="F21" s="511"/>
      <c r="G21" s="661"/>
      <c r="H21" s="1065"/>
    </row>
    <row r="22" spans="2:8">
      <c r="B22" s="786">
        <v>10.3</v>
      </c>
      <c r="C22" s="520"/>
      <c r="D22" s="662"/>
      <c r="E22" s="510"/>
      <c r="F22" s="511"/>
      <c r="G22" s="661"/>
      <c r="H22" s="899"/>
    </row>
    <row r="23" spans="2:8" ht="17.25" thickBot="1">
      <c r="B23" s="794">
        <v>10.4</v>
      </c>
      <c r="C23" s="1068"/>
      <c r="D23" s="1069"/>
      <c r="E23" s="537"/>
      <c r="F23" s="538"/>
      <c r="G23" s="1069"/>
      <c r="H23" s="1070"/>
    </row>
    <row r="26" spans="2:8" ht="17.25" thickBot="1">
      <c r="B26" s="14" t="s">
        <v>6613</v>
      </c>
      <c r="C26" s="45"/>
      <c r="D26" s="45"/>
      <c r="E26" s="45"/>
      <c r="F26" s="45"/>
      <c r="G26" s="45"/>
      <c r="H26" s="45"/>
    </row>
    <row r="27" spans="2:8" ht="33.75" thickBot="1">
      <c r="B27" s="58" t="s">
        <v>6570</v>
      </c>
      <c r="C27" s="59" t="s">
        <v>6571</v>
      </c>
      <c r="D27" s="59" t="s">
        <v>6572</v>
      </c>
      <c r="E27" s="59" t="s">
        <v>6573</v>
      </c>
      <c r="F27" s="59" t="s">
        <v>6574</v>
      </c>
      <c r="G27" s="59" t="s">
        <v>6575</v>
      </c>
      <c r="H27" s="60" t="s">
        <v>6557</v>
      </c>
    </row>
    <row r="28" spans="2:8">
      <c r="B28" s="1071">
        <v>1</v>
      </c>
      <c r="C28" s="1058" t="s">
        <v>12911</v>
      </c>
      <c r="D28" s="1059" t="s">
        <v>18704</v>
      </c>
      <c r="E28" s="1060" t="s">
        <v>12913</v>
      </c>
      <c r="F28" s="801" t="s">
        <v>6584</v>
      </c>
      <c r="G28" s="1072"/>
      <c r="H28" s="1073" t="s">
        <v>18705</v>
      </c>
    </row>
    <row r="29" spans="2:8" ht="33">
      <c r="B29" s="786">
        <v>2</v>
      </c>
      <c r="C29" s="520" t="s">
        <v>12915</v>
      </c>
      <c r="D29" s="661" t="s">
        <v>18349</v>
      </c>
      <c r="E29" s="510" t="s">
        <v>12917</v>
      </c>
      <c r="F29" s="791"/>
      <c r="G29" s="512"/>
      <c r="H29" s="2003" t="s">
        <v>18706</v>
      </c>
    </row>
    <row r="30" spans="2:8">
      <c r="B30" s="786">
        <v>3</v>
      </c>
      <c r="C30" s="520"/>
      <c r="D30" s="661"/>
      <c r="E30" s="510"/>
      <c r="F30" s="511"/>
      <c r="G30" s="512"/>
      <c r="H30" s="1074"/>
    </row>
    <row r="31" spans="2:8" ht="17.25" thickBot="1">
      <c r="B31" s="794">
        <v>4</v>
      </c>
      <c r="C31" s="1068"/>
      <c r="D31" s="1075"/>
      <c r="E31" s="537"/>
      <c r="F31" s="538"/>
      <c r="G31" s="539"/>
      <c r="H31" s="798"/>
    </row>
  </sheetData>
  <mergeCells count="1">
    <mergeCell ref="A2:A3"/>
  </mergeCells>
  <phoneticPr fontId="2" type="noConversion"/>
  <dataValidations count="2">
    <dataValidation type="list" allowBlank="1" showInputMessage="1" showErrorMessage="1" sqref="F6" xr:uid="{4CCB5EE8-9EF8-4DB3-BBB3-0FC60A3529CE}">
      <formula1>"IB,MB,DAWHO, IB/MB, MB/DAWHO,IB/MB/DAWHO"</formula1>
    </dataValidation>
    <dataValidation type="list" allowBlank="1" showInputMessage="1" showErrorMessage="1" sqref="C6" xr:uid="{A7DE644A-8C32-4A9F-B5D0-1905BBF98649}">
      <formula1>"Web Service, API"</formula1>
    </dataValidation>
  </dataValidations>
  <hyperlinks>
    <hyperlink ref="A2:A3" location="'API Index'!A1" display="Return to Index" xr:uid="{FA2CE748-EDE4-4A99-8CB1-B58C2D3FB054}"/>
  </hyperlinks>
  <pageMargins left="0.7" right="0.7" top="0.75" bottom="0.75" header="0.3" footer="0.3"/>
  <pageSetup paperSize="9" orientation="portrait" r:id="rId1"/>
</worksheet>
</file>

<file path=xl/worksheets/sheet4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15248-302D-483A-B24F-AB1E723F4AB5}">
  <sheetPr codeName="工作表435">
    <tabColor theme="2"/>
  </sheetPr>
  <dimension ref="A1:M33"/>
  <sheetViews>
    <sheetView workbookViewId="0">
      <selection activeCell="A2" sqref="A2:A3"/>
    </sheetView>
  </sheetViews>
  <sheetFormatPr defaultColWidth="9" defaultRowHeight="16.5"/>
  <cols>
    <col min="2" max="2" width="13.125" customWidth="1"/>
    <col min="3" max="3" width="16.375" customWidth="1"/>
    <col min="4" max="4" width="15.5" customWidth="1"/>
    <col min="5" max="5" width="21.875" customWidth="1"/>
    <col min="6" max="6" width="15.625" customWidth="1"/>
    <col min="7" max="7" width="17.625" customWidth="1"/>
    <col min="8" max="8" width="31.12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v>45058</v>
      </c>
      <c r="D1" s="45"/>
      <c r="E1" s="45"/>
      <c r="F1" s="45"/>
      <c r="G1" s="45"/>
      <c r="H1" s="45"/>
      <c r="I1" s="45"/>
    </row>
    <row r="2" spans="1:13">
      <c r="A2" s="2680" t="s">
        <v>6544</v>
      </c>
      <c r="B2" s="15" t="s">
        <v>6237</v>
      </c>
      <c r="C2" s="44" t="s">
        <v>1977</v>
      </c>
      <c r="D2" s="45"/>
      <c r="E2" s="45"/>
      <c r="F2" s="45"/>
      <c r="G2" s="45"/>
      <c r="H2" s="45"/>
      <c r="I2" s="45"/>
      <c r="J2" s="45"/>
      <c r="K2" s="45"/>
    </row>
    <row r="3" spans="1:13">
      <c r="A3" s="2681"/>
      <c r="B3" s="15" t="s">
        <v>6545</v>
      </c>
      <c r="C3" s="46">
        <v>428</v>
      </c>
      <c r="D3" s="46"/>
      <c r="E3" s="45"/>
      <c r="F3" s="45"/>
      <c r="G3" s="45"/>
      <c r="H3" s="45"/>
      <c r="I3" s="45"/>
      <c r="J3" s="45"/>
      <c r="K3" s="45"/>
    </row>
    <row r="4" spans="1:13" ht="17.25" thickBot="1">
      <c r="B4" s="14" t="s">
        <v>6546</v>
      </c>
      <c r="C4" s="127" t="s">
        <v>4040</v>
      </c>
      <c r="D4" s="14" t="s">
        <v>6547</v>
      </c>
      <c r="E4" s="127" t="s">
        <v>4041</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17.25" thickBot="1">
      <c r="B6" s="128" t="s">
        <v>2035</v>
      </c>
      <c r="C6" s="56" t="s">
        <v>2093</v>
      </c>
      <c r="D6" s="694"/>
      <c r="E6" s="55"/>
      <c r="F6" s="56" t="s">
        <v>6563</v>
      </c>
      <c r="G6" s="55" t="s">
        <v>6564</v>
      </c>
      <c r="H6" s="55" t="s">
        <v>6842</v>
      </c>
      <c r="I6" s="55" t="s">
        <v>6565</v>
      </c>
      <c r="J6" s="55"/>
      <c r="K6" s="1755"/>
      <c r="L6" s="732"/>
      <c r="M6" s="732"/>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c r="B10" s="799">
        <v>1</v>
      </c>
      <c r="C10" s="1058" t="s">
        <v>6846</v>
      </c>
      <c r="D10" s="1059" t="s">
        <v>13309</v>
      </c>
      <c r="E10" s="1060" t="s">
        <v>6848</v>
      </c>
      <c r="F10" s="801" t="s">
        <v>6584</v>
      </c>
      <c r="G10" s="1061"/>
      <c r="H10" s="1062"/>
    </row>
    <row r="11" spans="1:13">
      <c r="B11" s="786">
        <v>2</v>
      </c>
      <c r="C11" s="520" t="s">
        <v>11732</v>
      </c>
      <c r="D11" s="661" t="s">
        <v>18644</v>
      </c>
      <c r="E11" s="510" t="s">
        <v>12867</v>
      </c>
      <c r="F11" s="511" t="s">
        <v>6584</v>
      </c>
      <c r="G11" s="1063"/>
      <c r="H11" s="788"/>
    </row>
    <row r="12" spans="1:13">
      <c r="B12" s="786">
        <v>3</v>
      </c>
      <c r="C12" s="520" t="s">
        <v>18638</v>
      </c>
      <c r="D12" s="661" t="s">
        <v>18707</v>
      </c>
      <c r="E12" s="510" t="s">
        <v>11350</v>
      </c>
      <c r="F12" s="511" t="s">
        <v>6584</v>
      </c>
      <c r="G12" s="1063"/>
      <c r="H12" s="899"/>
    </row>
    <row r="13" spans="1:13" ht="33">
      <c r="B13" s="786">
        <v>4</v>
      </c>
      <c r="C13" s="1064" t="s">
        <v>18708</v>
      </c>
      <c r="D13" s="662" t="s">
        <v>12460</v>
      </c>
      <c r="E13" s="510" t="s">
        <v>11350</v>
      </c>
      <c r="F13" s="511" t="s">
        <v>6584</v>
      </c>
      <c r="G13" s="1063"/>
      <c r="H13" s="1065"/>
    </row>
    <row r="14" spans="1:13" ht="33">
      <c r="B14" s="786">
        <v>5</v>
      </c>
      <c r="C14" s="1064" t="s">
        <v>18709</v>
      </c>
      <c r="D14" s="662" t="s">
        <v>12464</v>
      </c>
      <c r="E14" s="510" t="s">
        <v>11350</v>
      </c>
      <c r="F14" s="511" t="s">
        <v>6584</v>
      </c>
      <c r="G14" s="1063"/>
      <c r="H14" s="899"/>
    </row>
    <row r="15" spans="1:13">
      <c r="B15" s="786">
        <v>6</v>
      </c>
      <c r="C15" s="1064" t="s">
        <v>18710</v>
      </c>
      <c r="D15" s="662" t="s">
        <v>18654</v>
      </c>
      <c r="E15" s="510" t="s">
        <v>11350</v>
      </c>
      <c r="F15" s="511" t="s">
        <v>6584</v>
      </c>
      <c r="G15" s="1063"/>
      <c r="H15" s="1067"/>
    </row>
    <row r="16" spans="1:13">
      <c r="B16" s="786">
        <v>7</v>
      </c>
      <c r="C16" s="1064"/>
      <c r="D16" s="662"/>
      <c r="E16" s="510"/>
      <c r="F16" s="1066"/>
      <c r="G16" s="1063"/>
      <c r="H16" s="1067"/>
    </row>
    <row r="17" spans="2:8">
      <c r="B17" s="786">
        <v>8</v>
      </c>
      <c r="C17" s="1064"/>
      <c r="D17" s="662"/>
      <c r="E17" s="510"/>
      <c r="F17" s="1066"/>
      <c r="G17" s="1063"/>
      <c r="H17" s="1067"/>
    </row>
    <row r="18" spans="2:8">
      <c r="B18" s="786">
        <v>9</v>
      </c>
      <c r="C18" s="1064"/>
      <c r="D18" s="662"/>
      <c r="E18" s="510"/>
      <c r="F18" s="1066"/>
      <c r="G18" s="1063"/>
      <c r="H18" s="1067"/>
    </row>
    <row r="19" spans="2:8">
      <c r="B19" s="786">
        <v>10</v>
      </c>
      <c r="C19" s="1064"/>
      <c r="D19" s="662"/>
      <c r="E19" s="510"/>
      <c r="F19" s="511"/>
      <c r="G19" s="512"/>
      <c r="H19" s="533"/>
    </row>
    <row r="20" spans="2:8">
      <c r="B20" s="786">
        <v>10.1</v>
      </c>
      <c r="C20" s="520"/>
      <c r="D20" s="662"/>
      <c r="E20" s="510"/>
      <c r="F20" s="511"/>
      <c r="G20" s="661"/>
      <c r="H20" s="533"/>
    </row>
    <row r="21" spans="2:8">
      <c r="B21" s="786">
        <v>10.199999999999999</v>
      </c>
      <c r="C21" s="520"/>
      <c r="D21" s="661"/>
      <c r="E21" s="510"/>
      <c r="F21" s="511"/>
      <c r="G21" s="661"/>
      <c r="H21" s="1065"/>
    </row>
    <row r="22" spans="2:8">
      <c r="B22" s="786">
        <v>10.3</v>
      </c>
      <c r="C22" s="520"/>
      <c r="D22" s="662"/>
      <c r="E22" s="510"/>
      <c r="F22" s="511"/>
      <c r="G22" s="661"/>
      <c r="H22" s="899"/>
    </row>
    <row r="23" spans="2:8" ht="17.25" thickBot="1">
      <c r="B23" s="794">
        <v>10.4</v>
      </c>
      <c r="C23" s="1068"/>
      <c r="D23" s="1069"/>
      <c r="E23" s="537"/>
      <c r="F23" s="538"/>
      <c r="G23" s="1069"/>
      <c r="H23" s="1070"/>
    </row>
    <row r="26" spans="2:8" ht="17.25" thickBot="1">
      <c r="B26" s="14" t="s">
        <v>6613</v>
      </c>
      <c r="C26" s="45"/>
      <c r="D26" s="45"/>
      <c r="E26" s="45"/>
      <c r="F26" s="45"/>
      <c r="G26" s="45"/>
      <c r="H26" s="45"/>
    </row>
    <row r="27" spans="2:8" ht="33.75" thickBot="1">
      <c r="B27" s="58" t="s">
        <v>6570</v>
      </c>
      <c r="C27" s="59" t="s">
        <v>6571</v>
      </c>
      <c r="D27" s="59" t="s">
        <v>6572</v>
      </c>
      <c r="E27" s="59" t="s">
        <v>6573</v>
      </c>
      <c r="F27" s="59" t="s">
        <v>6574</v>
      </c>
      <c r="G27" s="59" t="s">
        <v>6575</v>
      </c>
      <c r="H27" s="60" t="s">
        <v>6557</v>
      </c>
    </row>
    <row r="28" spans="2:8" ht="17.25" thickBot="1">
      <c r="B28" s="1071">
        <v>1</v>
      </c>
      <c r="C28" s="1058" t="s">
        <v>18687</v>
      </c>
      <c r="D28" s="1059" t="s">
        <v>18711</v>
      </c>
      <c r="E28" s="1060"/>
      <c r="F28" s="801"/>
      <c r="G28" s="1072"/>
      <c r="H28" s="1073"/>
    </row>
    <row r="29" spans="2:8" ht="17.25" thickBot="1">
      <c r="B29" s="1071">
        <v>2</v>
      </c>
      <c r="C29" s="520" t="s">
        <v>18712</v>
      </c>
      <c r="D29" s="661" t="s">
        <v>18713</v>
      </c>
      <c r="E29" s="510"/>
      <c r="F29" s="791"/>
      <c r="G29" s="512"/>
      <c r="H29" s="899"/>
    </row>
    <row r="30" spans="2:8" ht="17.25" thickBot="1">
      <c r="B30" s="1071">
        <v>3</v>
      </c>
      <c r="C30" s="520" t="s">
        <v>18714</v>
      </c>
      <c r="D30" s="661" t="s">
        <v>18715</v>
      </c>
      <c r="E30" s="510"/>
      <c r="F30" s="791"/>
      <c r="G30" s="512"/>
      <c r="H30" s="899"/>
    </row>
    <row r="31" spans="2:8" ht="17.25" thickBot="1">
      <c r="B31" s="1071">
        <v>4</v>
      </c>
      <c r="C31" s="520" t="s">
        <v>18716</v>
      </c>
      <c r="D31" s="661" t="s">
        <v>18717</v>
      </c>
      <c r="E31" s="510"/>
      <c r="F31" s="791"/>
      <c r="G31" s="512"/>
      <c r="H31" s="899"/>
    </row>
    <row r="32" spans="2:8" ht="17.25" thickBot="1">
      <c r="B32" s="1071">
        <v>5</v>
      </c>
      <c r="C32" s="520" t="s">
        <v>7282</v>
      </c>
      <c r="D32" s="661" t="s">
        <v>18718</v>
      </c>
      <c r="E32" s="510"/>
      <c r="F32" s="511"/>
      <c r="G32" s="512"/>
      <c r="H32" s="1074"/>
    </row>
    <row r="33" spans="2:8" ht="17.25" thickBot="1">
      <c r="B33" s="1071">
        <v>6</v>
      </c>
      <c r="C33" s="1068" t="s">
        <v>18719</v>
      </c>
      <c r="D33" s="1075" t="s">
        <v>18720</v>
      </c>
      <c r="E33" s="537"/>
      <c r="F33" s="538"/>
      <c r="G33" s="539"/>
      <c r="H33" s="798"/>
    </row>
  </sheetData>
  <mergeCells count="1">
    <mergeCell ref="A2:A3"/>
  </mergeCells>
  <phoneticPr fontId="2" type="noConversion"/>
  <dataValidations count="2">
    <dataValidation type="list" allowBlank="1" showInputMessage="1" showErrorMessage="1" sqref="C6" xr:uid="{737E4387-26D6-4E22-B4C1-861BF2E708A6}">
      <formula1>"Web Service, API"</formula1>
    </dataValidation>
    <dataValidation type="list" allowBlank="1" showInputMessage="1" showErrorMessage="1" sqref="F6" xr:uid="{CADDAA95-4A3D-4BA9-BCC6-FF50FA75C2C2}">
      <formula1>"IB,MB,DAWHO, IB/MB, MB/DAWHO,IB/MB/DAWHO"</formula1>
    </dataValidation>
  </dataValidations>
  <hyperlinks>
    <hyperlink ref="A2:A3" location="'API Index'!A1" display="Return to Index" xr:uid="{493751EC-F8C9-44BD-B740-7CB0A10C621F}"/>
  </hyperlinks>
  <pageMargins left="0.7" right="0.7" top="0.75" bottom="0.75" header="0.3" footer="0.3"/>
  <pageSetup paperSize="9" orientation="portrait" r:id="rId1"/>
</worksheet>
</file>

<file path=xl/worksheets/sheet4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D6660-2AEC-4884-850B-FFD256F5CD8D}">
  <sheetPr codeName="工作表436"/>
  <dimension ref="A1:M43"/>
  <sheetViews>
    <sheetView workbookViewId="0">
      <selection activeCell="C1" sqref="C1"/>
    </sheetView>
  </sheetViews>
  <sheetFormatPr defaultColWidth="9"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45065</v>
      </c>
      <c r="E1" s="27" t="s">
        <v>6543</v>
      </c>
      <c r="F1" s="42"/>
      <c r="G1" s="43"/>
      <c r="H1" s="43"/>
      <c r="I1" s="43"/>
    </row>
    <row r="2" spans="1:13">
      <c r="A2" s="2680" t="s">
        <v>6544</v>
      </c>
      <c r="B2" s="15" t="s">
        <v>6237</v>
      </c>
      <c r="C2" s="44" t="s">
        <v>1962</v>
      </c>
      <c r="D2" s="45"/>
      <c r="E2" s="45"/>
      <c r="F2" s="45"/>
      <c r="G2" s="45"/>
      <c r="H2" s="45"/>
      <c r="I2" s="45"/>
      <c r="J2" s="45"/>
      <c r="K2" s="45"/>
    </row>
    <row r="3" spans="1:13">
      <c r="A3" s="2681"/>
      <c r="B3" s="15" t="s">
        <v>6545</v>
      </c>
      <c r="C3" s="46">
        <v>430</v>
      </c>
      <c r="D3" s="45"/>
      <c r="E3" s="45"/>
      <c r="F3" s="45"/>
      <c r="G3" s="45"/>
      <c r="H3" s="45"/>
      <c r="I3" s="45"/>
      <c r="J3" s="45"/>
      <c r="K3" s="45"/>
    </row>
    <row r="4" spans="1:13" ht="17.25" thickBot="1">
      <c r="B4" s="14" t="s">
        <v>6546</v>
      </c>
      <c r="C4" s="127" t="s">
        <v>18721</v>
      </c>
      <c r="D4" s="14" t="s">
        <v>6547</v>
      </c>
      <c r="E4" s="127" t="s">
        <v>18722</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50.25" customHeight="1" thickBot="1">
      <c r="B6" s="128" t="s">
        <v>18723</v>
      </c>
      <c r="C6" s="56" t="s">
        <v>2093</v>
      </c>
      <c r="D6" s="128" t="s">
        <v>18723</v>
      </c>
      <c r="E6" s="55" t="s">
        <v>18724</v>
      </c>
      <c r="F6" s="56" t="s">
        <v>10867</v>
      </c>
      <c r="G6" s="55" t="s">
        <v>6564</v>
      </c>
      <c r="H6" s="895" t="s">
        <v>18725</v>
      </c>
      <c r="I6" s="896" t="s">
        <v>6565</v>
      </c>
      <c r="J6" s="896" t="s">
        <v>18726</v>
      </c>
      <c r="K6" s="897" t="s">
        <v>1357</v>
      </c>
      <c r="L6" s="897" t="s">
        <v>1358</v>
      </c>
      <c r="M6" s="898" t="s">
        <v>1359</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352" t="s">
        <v>6570</v>
      </c>
      <c r="C9" s="353" t="s">
        <v>6571</v>
      </c>
      <c r="D9" s="353" t="s">
        <v>6572</v>
      </c>
      <c r="E9" s="353" t="s">
        <v>6573</v>
      </c>
      <c r="F9" s="353" t="s">
        <v>6574</v>
      </c>
      <c r="G9" s="353" t="s">
        <v>6575</v>
      </c>
      <c r="H9" s="354" t="s">
        <v>6557</v>
      </c>
      <c r="I9" s="45"/>
      <c r="J9" s="61"/>
      <c r="K9" s="45"/>
    </row>
    <row r="10" spans="1:13">
      <c r="B10" s="91">
        <v>1</v>
      </c>
      <c r="C10" s="906" t="s">
        <v>13423</v>
      </c>
      <c r="D10" s="363"/>
      <c r="E10" s="363" t="s">
        <v>7011</v>
      </c>
      <c r="F10" s="93" t="s">
        <v>6584</v>
      </c>
      <c r="G10" s="94"/>
      <c r="H10" s="907" t="s">
        <v>18727</v>
      </c>
      <c r="I10" s="45"/>
      <c r="J10" s="45"/>
      <c r="K10" s="45"/>
    </row>
    <row r="11" spans="1:13">
      <c r="B11" s="91">
        <v>2</v>
      </c>
      <c r="C11" s="906" t="s">
        <v>13427</v>
      </c>
      <c r="D11" s="363"/>
      <c r="E11" s="363" t="s">
        <v>7011</v>
      </c>
      <c r="F11" s="93" t="s">
        <v>6584</v>
      </c>
      <c r="G11" s="93"/>
      <c r="H11" s="907" t="s">
        <v>18728</v>
      </c>
      <c r="I11" s="45"/>
      <c r="J11" s="45"/>
      <c r="K11" s="45"/>
    </row>
    <row r="12" spans="1:13" ht="31.5">
      <c r="B12" s="91">
        <v>3</v>
      </c>
      <c r="C12" s="906" t="s">
        <v>18729</v>
      </c>
      <c r="D12" s="363"/>
      <c r="E12" s="363" t="s">
        <v>7011</v>
      </c>
      <c r="F12" s="93" t="s">
        <v>6584</v>
      </c>
      <c r="G12" s="93"/>
      <c r="H12" s="907" t="s">
        <v>18730</v>
      </c>
      <c r="I12" s="45"/>
      <c r="J12" s="45"/>
      <c r="K12" s="45"/>
    </row>
    <row r="13" spans="1:13">
      <c r="B13" s="91">
        <v>4</v>
      </c>
      <c r="C13" s="906"/>
      <c r="D13" s="363"/>
      <c r="E13" s="363"/>
      <c r="F13" s="93"/>
      <c r="G13" s="97"/>
      <c r="H13" s="907"/>
      <c r="I13" s="45"/>
      <c r="J13" s="45"/>
      <c r="K13" s="45"/>
    </row>
    <row r="14" spans="1:13">
      <c r="B14" s="91">
        <v>5</v>
      </c>
      <c r="C14" s="906"/>
      <c r="D14" s="363"/>
      <c r="E14" s="363"/>
      <c r="F14" s="93"/>
      <c r="G14" s="93"/>
      <c r="H14" s="908"/>
      <c r="I14" s="45"/>
      <c r="J14" s="45"/>
      <c r="K14" s="45"/>
    </row>
    <row r="15" spans="1:13">
      <c r="B15" s="91">
        <v>6</v>
      </c>
      <c r="C15" s="906"/>
      <c r="D15" s="363"/>
      <c r="E15" s="363"/>
      <c r="F15" s="93"/>
      <c r="G15" s="94"/>
      <c r="H15" s="908"/>
      <c r="I15" s="45"/>
      <c r="J15" s="45"/>
      <c r="K15" s="45"/>
    </row>
    <row r="16" spans="1:13">
      <c r="B16" s="91">
        <v>7</v>
      </c>
      <c r="C16" s="906"/>
      <c r="D16" s="363"/>
      <c r="E16" s="363"/>
      <c r="F16" s="93"/>
      <c r="G16" s="93"/>
      <c r="H16" s="907"/>
      <c r="I16" s="45"/>
      <c r="J16" s="45"/>
      <c r="K16" s="45"/>
    </row>
    <row r="17" spans="2:11" ht="17.25" thickBot="1">
      <c r="B17" s="99">
        <v>8</v>
      </c>
      <c r="C17" s="1381"/>
      <c r="D17" s="910"/>
      <c r="E17" s="910"/>
      <c r="F17" s="102"/>
      <c r="G17" s="102"/>
      <c r="H17" s="911"/>
      <c r="I17" s="45"/>
      <c r="J17" s="45"/>
      <c r="K17" s="45"/>
    </row>
    <row r="18" spans="2:11">
      <c r="B18" s="146"/>
      <c r="C18" s="906"/>
      <c r="D18" s="363"/>
      <c r="E18" s="363"/>
      <c r="F18" s="93"/>
      <c r="G18" s="93"/>
      <c r="H18" s="906"/>
      <c r="I18" s="45"/>
      <c r="J18" s="45"/>
      <c r="K18" s="45"/>
    </row>
    <row r="19" spans="2:11">
      <c r="B19" s="45"/>
      <c r="C19" s="45"/>
      <c r="D19" s="45"/>
      <c r="E19" s="45"/>
      <c r="F19" s="45"/>
      <c r="G19" s="45"/>
      <c r="H19" s="45"/>
      <c r="I19" s="45"/>
      <c r="J19" s="45"/>
      <c r="K19" s="45"/>
    </row>
    <row r="20" spans="2:11">
      <c r="B20" s="45"/>
      <c r="C20" s="45"/>
      <c r="D20" s="45"/>
      <c r="E20" s="45"/>
      <c r="F20" s="45"/>
      <c r="G20" s="45"/>
      <c r="H20" s="45"/>
      <c r="I20" s="45"/>
      <c r="J20" s="45"/>
      <c r="K20" s="45"/>
    </row>
    <row r="21" spans="2:11" ht="19.5" thickBot="1">
      <c r="B21" s="83" t="s">
        <v>6613</v>
      </c>
      <c r="C21" s="45"/>
      <c r="H21" s="45"/>
      <c r="I21" s="45"/>
      <c r="J21" s="45"/>
      <c r="K21" s="45"/>
    </row>
    <row r="22" spans="2:11" ht="33">
      <c r="B22" s="398" t="s">
        <v>6570</v>
      </c>
      <c r="C22" s="390" t="s">
        <v>6571</v>
      </c>
      <c r="D22" s="390" t="s">
        <v>6572</v>
      </c>
      <c r="E22" s="390" t="s">
        <v>6573</v>
      </c>
      <c r="F22" s="390" t="s">
        <v>6574</v>
      </c>
      <c r="G22" s="390" t="s">
        <v>6575</v>
      </c>
      <c r="H22" s="391" t="s">
        <v>6557</v>
      </c>
      <c r="I22" s="45"/>
      <c r="J22" s="45"/>
      <c r="K22" s="45"/>
    </row>
    <row r="23" spans="2:11">
      <c r="B23" s="91">
        <v>1</v>
      </c>
      <c r="C23" s="147" t="s">
        <v>18731</v>
      </c>
      <c r="D23" s="147"/>
      <c r="E23" s="146" t="s">
        <v>7011</v>
      </c>
      <c r="F23" s="93" t="s">
        <v>6584</v>
      </c>
      <c r="G23" s="93"/>
      <c r="H23" s="173" t="s">
        <v>18732</v>
      </c>
      <c r="I23" s="45"/>
      <c r="J23" s="45"/>
      <c r="K23" s="45"/>
    </row>
    <row r="24" spans="2:11">
      <c r="B24" s="91">
        <v>2</v>
      </c>
      <c r="C24" s="900" t="s">
        <v>18733</v>
      </c>
      <c r="D24" s="901"/>
      <c r="E24" s="822" t="s">
        <v>7011</v>
      </c>
      <c r="F24" s="93" t="s">
        <v>6584</v>
      </c>
      <c r="G24" s="94"/>
      <c r="H24" s="902" t="s">
        <v>18732</v>
      </c>
      <c r="I24" s="45"/>
      <c r="J24" s="45"/>
      <c r="K24" s="45"/>
    </row>
    <row r="25" spans="2:11">
      <c r="B25" s="91">
        <v>3</v>
      </c>
      <c r="C25" s="900" t="s">
        <v>18734</v>
      </c>
      <c r="D25" s="901"/>
      <c r="E25" s="822" t="s">
        <v>7011</v>
      </c>
      <c r="F25" s="93" t="s">
        <v>6584</v>
      </c>
      <c r="G25" s="93"/>
      <c r="H25" s="902" t="s">
        <v>18735</v>
      </c>
      <c r="I25" s="45"/>
      <c r="J25" s="45"/>
      <c r="K25" s="45"/>
    </row>
    <row r="26" spans="2:11">
      <c r="B26" s="91">
        <v>4</v>
      </c>
      <c r="C26" s="900" t="s">
        <v>15114</v>
      </c>
      <c r="D26" s="901"/>
      <c r="E26" s="822" t="s">
        <v>7011</v>
      </c>
      <c r="F26" s="93" t="s">
        <v>6584</v>
      </c>
      <c r="G26" s="93"/>
      <c r="H26" s="903" t="s">
        <v>18736</v>
      </c>
      <c r="I26" s="45"/>
      <c r="J26" s="45"/>
      <c r="K26" s="45"/>
    </row>
    <row r="27" spans="2:11">
      <c r="B27" s="91">
        <v>5</v>
      </c>
      <c r="C27" s="904"/>
      <c r="D27" s="822"/>
      <c r="E27" s="822"/>
      <c r="G27" s="97"/>
      <c r="H27" s="903"/>
      <c r="I27" s="45"/>
      <c r="J27" s="45"/>
      <c r="K27" s="45"/>
    </row>
    <row r="28" spans="2:11">
      <c r="B28" s="91">
        <v>6</v>
      </c>
      <c r="C28" s="900"/>
      <c r="D28" s="822"/>
      <c r="E28" s="822"/>
      <c r="G28" s="93"/>
      <c r="H28" s="903"/>
      <c r="I28" s="45"/>
      <c r="J28" s="45"/>
      <c r="K28" s="45"/>
    </row>
    <row r="29" spans="2:11">
      <c r="B29" s="91">
        <v>7</v>
      </c>
      <c r="C29" s="900"/>
      <c r="D29" s="822"/>
      <c r="E29" s="822"/>
      <c r="F29" s="93"/>
      <c r="G29" s="94"/>
      <c r="H29" s="903"/>
      <c r="I29" s="45"/>
      <c r="J29" s="45"/>
      <c r="K29" s="45"/>
    </row>
    <row r="30" spans="2:11">
      <c r="B30" s="91">
        <v>8</v>
      </c>
      <c r="C30" s="900"/>
      <c r="D30" s="822"/>
      <c r="E30" s="822"/>
      <c r="F30" s="93"/>
      <c r="G30" s="93"/>
      <c r="H30" s="903"/>
      <c r="I30" s="45"/>
      <c r="J30" s="45"/>
      <c r="K30" s="45"/>
    </row>
    <row r="31" spans="2:11" ht="17.25" thickBot="1">
      <c r="B31" s="99">
        <v>9</v>
      </c>
      <c r="C31" s="1358"/>
      <c r="D31" s="823"/>
      <c r="E31" s="823"/>
      <c r="F31" s="102"/>
      <c r="G31" s="102"/>
      <c r="H31" s="177"/>
      <c r="I31" s="45"/>
      <c r="J31" s="45"/>
      <c r="K31" s="45"/>
    </row>
    <row r="32" spans="2:11">
      <c r="B32" s="45"/>
      <c r="C32" s="45"/>
      <c r="D32" s="45"/>
      <c r="E32" s="45"/>
      <c r="F32" s="45"/>
      <c r="G32" s="45"/>
      <c r="H32"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row r="42" spans="2:8">
      <c r="B42" s="45"/>
      <c r="C42" s="45"/>
      <c r="D42" s="45"/>
      <c r="E42" s="45"/>
      <c r="F42" s="45"/>
      <c r="G42" s="45"/>
      <c r="H42" s="45"/>
    </row>
    <row r="43" spans="2:8">
      <c r="B43" s="45"/>
      <c r="C43" s="45"/>
      <c r="D43" s="45"/>
      <c r="E43" s="45"/>
      <c r="F43" s="45"/>
      <c r="G43" s="45"/>
      <c r="H43" s="45"/>
    </row>
  </sheetData>
  <mergeCells count="1">
    <mergeCell ref="A2:A3"/>
  </mergeCells>
  <phoneticPr fontId="2" type="noConversion"/>
  <dataValidations count="2">
    <dataValidation type="list" allowBlank="1" showInputMessage="1" showErrorMessage="1" sqref="C6" xr:uid="{8342CE21-FC5A-494B-90B5-DB29560AE12D}">
      <formula1>"Web Service, API"</formula1>
    </dataValidation>
    <dataValidation type="list" allowBlank="1" showInputMessage="1" showErrorMessage="1" sqref="F6" xr:uid="{D016F342-D327-4BD3-B620-F7D7AD17CA4B}">
      <formula1>"IB,MB,DAWHO, IB/MB, MB/DAWHO,IB/MB/DAWHO"</formula1>
    </dataValidation>
  </dataValidations>
  <hyperlinks>
    <hyperlink ref="A2:A3" location="'API Index'!A1" display="Return to Index" xr:uid="{74C013FE-E0EB-4B81-A98A-FC217FAB8AB1}"/>
  </hyperlinks>
  <pageMargins left="0.7" right="0.7" top="0.75" bottom="0.75" header="0.3" footer="0.3"/>
  <pageSetup paperSize="9" orientation="portrait" r:id="rId1"/>
</worksheet>
</file>

<file path=xl/worksheets/sheet4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DC865-CF56-4A9A-9923-7071613D6CAE}">
  <sheetPr codeName="工作表437"/>
  <dimension ref="A1:M43"/>
  <sheetViews>
    <sheetView workbookViewId="0">
      <selection activeCell="C1" sqref="C1"/>
    </sheetView>
  </sheetViews>
  <sheetFormatPr defaultColWidth="9"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45065</v>
      </c>
      <c r="E1" s="27" t="s">
        <v>6543</v>
      </c>
      <c r="F1" s="42"/>
      <c r="G1" s="43"/>
      <c r="H1" s="43"/>
      <c r="I1" s="43"/>
    </row>
    <row r="2" spans="1:13">
      <c r="A2" s="2680" t="s">
        <v>6544</v>
      </c>
      <c r="B2" s="15" t="s">
        <v>6237</v>
      </c>
      <c r="C2" s="44" t="s">
        <v>1962</v>
      </c>
      <c r="D2" s="45"/>
      <c r="E2" s="45"/>
      <c r="F2" s="45"/>
      <c r="G2" s="45"/>
      <c r="H2" s="45"/>
      <c r="I2" s="45"/>
      <c r="J2" s="45"/>
      <c r="K2" s="45"/>
    </row>
    <row r="3" spans="1:13">
      <c r="A3" s="2681"/>
      <c r="B3" s="15" t="s">
        <v>6545</v>
      </c>
      <c r="C3" s="46">
        <v>431</v>
      </c>
      <c r="D3" s="45"/>
      <c r="E3" s="45"/>
      <c r="F3" s="45"/>
      <c r="G3" s="45"/>
      <c r="H3" s="45"/>
      <c r="I3" s="45"/>
      <c r="J3" s="45"/>
      <c r="K3" s="45"/>
    </row>
    <row r="4" spans="1:13" ht="17.25" thickBot="1">
      <c r="B4" s="14" t="s">
        <v>6546</v>
      </c>
      <c r="C4" s="127" t="s">
        <v>18721</v>
      </c>
      <c r="D4" s="14" t="s">
        <v>6547</v>
      </c>
      <c r="E4" s="127" t="s">
        <v>18722</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50.25" customHeight="1" thickBot="1">
      <c r="B6" s="128" t="s">
        <v>18737</v>
      </c>
      <c r="C6" s="56" t="s">
        <v>2093</v>
      </c>
      <c r="D6" s="128" t="s">
        <v>18737</v>
      </c>
      <c r="E6" s="55" t="s">
        <v>18738</v>
      </c>
      <c r="F6" s="56" t="s">
        <v>10867</v>
      </c>
      <c r="G6" s="55" t="s">
        <v>6564</v>
      </c>
      <c r="H6" s="895" t="s">
        <v>18725</v>
      </c>
      <c r="I6" s="896" t="s">
        <v>6565</v>
      </c>
      <c r="J6" s="896" t="s">
        <v>18739</v>
      </c>
      <c r="K6" s="897" t="s">
        <v>18740</v>
      </c>
      <c r="L6" s="897" t="s">
        <v>1363</v>
      </c>
      <c r="M6" s="898" t="s">
        <v>1364</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
      <c r="B9" s="2012" t="s">
        <v>6570</v>
      </c>
      <c r="C9" s="2013" t="s">
        <v>6571</v>
      </c>
      <c r="D9" s="2013" t="s">
        <v>6572</v>
      </c>
      <c r="E9" s="2013" t="s">
        <v>6573</v>
      </c>
      <c r="F9" s="2013" t="s">
        <v>6574</v>
      </c>
      <c r="G9" s="2013" t="s">
        <v>6575</v>
      </c>
      <c r="H9" s="2014" t="s">
        <v>6557</v>
      </c>
      <c r="I9" s="45"/>
      <c r="J9" s="61"/>
      <c r="K9" s="45"/>
    </row>
    <row r="10" spans="1:13">
      <c r="B10" s="91">
        <v>1</v>
      </c>
      <c r="C10" s="2015" t="s">
        <v>14897</v>
      </c>
      <c r="D10" s="2015"/>
      <c r="E10" s="2015" t="s">
        <v>7011</v>
      </c>
      <c r="F10" s="93" t="s">
        <v>6584</v>
      </c>
      <c r="G10" s="2015"/>
      <c r="H10" s="2016" t="s">
        <v>18741</v>
      </c>
      <c r="I10" s="45"/>
      <c r="J10" s="45"/>
      <c r="K10" s="45"/>
    </row>
    <row r="11" spans="1:13">
      <c r="B11" s="91">
        <v>2</v>
      </c>
      <c r="C11" s="2015" t="s">
        <v>18742</v>
      </c>
      <c r="D11" s="2015"/>
      <c r="E11" s="2015" t="s">
        <v>7011</v>
      </c>
      <c r="F11" s="93" t="s">
        <v>6584</v>
      </c>
      <c r="G11" s="2015"/>
      <c r="H11" s="2017" t="s">
        <v>18743</v>
      </c>
      <c r="I11" s="45"/>
      <c r="J11" s="45"/>
      <c r="K11" s="45"/>
    </row>
    <row r="12" spans="1:13">
      <c r="B12" s="91">
        <v>3</v>
      </c>
      <c r="C12" s="2015" t="s">
        <v>18744</v>
      </c>
      <c r="D12" s="2015"/>
      <c r="E12" s="2015" t="s">
        <v>7011</v>
      </c>
      <c r="F12" s="93" t="s">
        <v>6584</v>
      </c>
      <c r="G12" s="2015"/>
      <c r="H12" s="2017" t="s">
        <v>18745</v>
      </c>
      <c r="I12" s="45"/>
      <c r="J12" s="45"/>
      <c r="K12" s="45"/>
    </row>
    <row r="13" spans="1:13">
      <c r="B13" s="91">
        <v>4</v>
      </c>
      <c r="C13" s="2015" t="s">
        <v>18729</v>
      </c>
      <c r="D13" s="2015"/>
      <c r="E13" s="2015" t="s">
        <v>7011</v>
      </c>
      <c r="F13" s="93"/>
      <c r="G13" s="2015"/>
      <c r="H13" s="2017" t="s">
        <v>18746</v>
      </c>
      <c r="I13" s="45"/>
      <c r="J13" s="45"/>
      <c r="K13" s="45"/>
    </row>
    <row r="14" spans="1:13">
      <c r="B14" s="91">
        <v>5</v>
      </c>
      <c r="C14" s="2015" t="s">
        <v>18747</v>
      </c>
      <c r="D14" s="2015"/>
      <c r="E14" s="2015" t="s">
        <v>7011</v>
      </c>
      <c r="F14" s="93"/>
      <c r="G14" s="2015"/>
      <c r="H14" s="2017" t="s">
        <v>18748</v>
      </c>
      <c r="I14" s="45"/>
      <c r="J14" s="45"/>
      <c r="K14" s="45"/>
    </row>
    <row r="15" spans="1:13" ht="115.5">
      <c r="B15" s="91">
        <v>6</v>
      </c>
      <c r="C15" s="2015" t="s">
        <v>18749</v>
      </c>
      <c r="D15" s="2015"/>
      <c r="E15" s="2015" t="s">
        <v>7011</v>
      </c>
      <c r="F15" s="93"/>
      <c r="G15" s="2015"/>
      <c r="H15" s="2017" t="s">
        <v>18750</v>
      </c>
      <c r="I15" s="45"/>
      <c r="J15" s="45"/>
      <c r="K15" s="45"/>
    </row>
    <row r="16" spans="1:13" ht="27.75">
      <c r="B16" s="91">
        <v>7</v>
      </c>
      <c r="C16" s="2015" t="s">
        <v>18751</v>
      </c>
      <c r="D16" s="2015"/>
      <c r="E16" s="2015" t="s">
        <v>13250</v>
      </c>
      <c r="F16" s="93"/>
      <c r="G16" s="2015"/>
      <c r="H16" s="2017" t="s">
        <v>18752</v>
      </c>
      <c r="I16" s="45"/>
      <c r="J16" s="45"/>
      <c r="K16" s="45"/>
    </row>
    <row r="17" spans="2:11" ht="17.25" thickBot="1">
      <c r="B17" s="99">
        <v>8</v>
      </c>
      <c r="C17" s="2018" t="s">
        <v>18753</v>
      </c>
      <c r="D17" s="2019"/>
      <c r="E17" s="2019" t="s">
        <v>13250</v>
      </c>
      <c r="F17" s="2020"/>
      <c r="G17" s="2019"/>
      <c r="H17" s="2021" t="s">
        <v>18754</v>
      </c>
      <c r="I17" s="45"/>
      <c r="J17" s="45"/>
      <c r="K17" s="45"/>
    </row>
    <row r="18" spans="2:11">
      <c r="B18" s="146"/>
      <c r="C18" s="906"/>
      <c r="D18" s="363"/>
      <c r="E18" s="363"/>
      <c r="F18" s="93"/>
      <c r="G18" s="93"/>
      <c r="H18" s="906"/>
      <c r="I18" s="45"/>
      <c r="J18" s="45"/>
      <c r="K18" s="45"/>
    </row>
    <row r="19" spans="2:11">
      <c r="B19" s="45"/>
      <c r="C19" s="45"/>
      <c r="D19" s="45"/>
      <c r="E19" s="45"/>
      <c r="F19" s="45"/>
      <c r="G19" s="45"/>
      <c r="H19" s="45"/>
      <c r="I19" s="45"/>
      <c r="J19" s="45"/>
      <c r="K19" s="45"/>
    </row>
    <row r="20" spans="2:11">
      <c r="B20" s="45"/>
      <c r="C20" s="45"/>
      <c r="D20" s="45"/>
      <c r="E20" s="45"/>
      <c r="F20" s="45"/>
      <c r="G20" s="45"/>
      <c r="H20" s="45"/>
      <c r="I20" s="45"/>
      <c r="J20" s="45"/>
      <c r="K20" s="45"/>
    </row>
    <row r="21" spans="2:11" ht="19.5" thickBot="1">
      <c r="B21" s="83" t="s">
        <v>6613</v>
      </c>
      <c r="C21" s="45"/>
      <c r="H21" s="45"/>
      <c r="I21" s="45"/>
      <c r="J21" s="45"/>
      <c r="K21" s="45"/>
    </row>
    <row r="22" spans="2:11" ht="33">
      <c r="B22" s="398" t="s">
        <v>6570</v>
      </c>
      <c r="C22" s="390" t="s">
        <v>6571</v>
      </c>
      <c r="D22" s="390" t="s">
        <v>6572</v>
      </c>
      <c r="E22" s="390" t="s">
        <v>6573</v>
      </c>
      <c r="F22" s="390" t="s">
        <v>6574</v>
      </c>
      <c r="G22" s="390" t="s">
        <v>6575</v>
      </c>
      <c r="H22" s="391" t="s">
        <v>6557</v>
      </c>
      <c r="I22" s="45"/>
      <c r="J22" s="45"/>
      <c r="K22" s="45"/>
    </row>
    <row r="23" spans="2:11">
      <c r="B23" s="91">
        <v>1</v>
      </c>
      <c r="C23" s="147" t="s">
        <v>18731</v>
      </c>
      <c r="D23" s="147"/>
      <c r="E23" s="146" t="s">
        <v>7011</v>
      </c>
      <c r="F23" s="93" t="s">
        <v>6584</v>
      </c>
      <c r="G23" s="93"/>
      <c r="H23" s="173" t="s">
        <v>18732</v>
      </c>
      <c r="I23" s="45"/>
      <c r="J23" s="45"/>
      <c r="K23" s="45"/>
    </row>
    <row r="24" spans="2:11">
      <c r="B24" s="91">
        <v>2</v>
      </c>
      <c r="C24" s="900" t="s">
        <v>18733</v>
      </c>
      <c r="D24" s="901"/>
      <c r="E24" s="822" t="s">
        <v>7011</v>
      </c>
      <c r="F24" s="93" t="s">
        <v>6584</v>
      </c>
      <c r="G24" s="94"/>
      <c r="H24" s="902" t="s">
        <v>18732</v>
      </c>
      <c r="I24" s="45"/>
      <c r="J24" s="45"/>
      <c r="K24" s="45"/>
    </row>
    <row r="25" spans="2:11">
      <c r="B25" s="91">
        <v>3</v>
      </c>
      <c r="C25" s="900" t="s">
        <v>18755</v>
      </c>
      <c r="D25" s="901"/>
      <c r="E25" s="822" t="s">
        <v>7011</v>
      </c>
      <c r="F25" s="93" t="s">
        <v>6584</v>
      </c>
      <c r="G25" s="93"/>
      <c r="H25" s="902" t="s">
        <v>18756</v>
      </c>
      <c r="I25" s="45"/>
      <c r="J25" s="45"/>
      <c r="K25" s="45"/>
    </row>
    <row r="26" spans="2:11" ht="31.5">
      <c r="B26" s="91">
        <v>4</v>
      </c>
      <c r="C26" s="900" t="s">
        <v>18757</v>
      </c>
      <c r="D26" s="901"/>
      <c r="E26" s="822" t="s">
        <v>7011</v>
      </c>
      <c r="F26" s="93" t="s">
        <v>6584</v>
      </c>
      <c r="G26" s="93"/>
      <c r="H26" s="903" t="s">
        <v>18758</v>
      </c>
      <c r="I26" s="45"/>
      <c r="J26" s="45"/>
      <c r="K26" s="45"/>
    </row>
    <row r="27" spans="2:11">
      <c r="B27" s="91">
        <v>5</v>
      </c>
      <c r="C27" s="904"/>
      <c r="D27" s="822"/>
      <c r="E27" s="822"/>
      <c r="G27" s="97"/>
      <c r="H27" s="903"/>
      <c r="I27" s="45"/>
      <c r="J27" s="45"/>
      <c r="K27" s="45"/>
    </row>
    <row r="28" spans="2:11">
      <c r="B28" s="91">
        <v>6</v>
      </c>
      <c r="C28" s="900"/>
      <c r="D28" s="822"/>
      <c r="E28" s="822"/>
      <c r="G28" s="93"/>
      <c r="H28" s="903"/>
      <c r="I28" s="45"/>
      <c r="J28" s="45"/>
      <c r="K28" s="45"/>
    </row>
    <row r="29" spans="2:11">
      <c r="B29" s="91">
        <v>7</v>
      </c>
      <c r="C29" s="900"/>
      <c r="D29" s="822"/>
      <c r="E29" s="822"/>
      <c r="F29" s="93"/>
      <c r="G29" s="94"/>
      <c r="H29" s="903"/>
      <c r="I29" s="45"/>
      <c r="J29" s="45"/>
      <c r="K29" s="45"/>
    </row>
    <row r="30" spans="2:11">
      <c r="B30" s="91">
        <v>8</v>
      </c>
      <c r="C30" s="900"/>
      <c r="D30" s="822"/>
      <c r="E30" s="822"/>
      <c r="F30" s="93"/>
      <c r="G30" s="93"/>
      <c r="H30" s="903"/>
      <c r="I30" s="45"/>
      <c r="J30" s="45"/>
      <c r="K30" s="45"/>
    </row>
    <row r="31" spans="2:11" ht="17.25" thickBot="1">
      <c r="B31" s="99">
        <v>9</v>
      </c>
      <c r="C31" s="1358"/>
      <c r="D31" s="823"/>
      <c r="E31" s="823"/>
      <c r="F31" s="102"/>
      <c r="G31" s="102"/>
      <c r="H31" s="177"/>
      <c r="I31" s="45"/>
      <c r="J31" s="45"/>
      <c r="K31" s="45"/>
    </row>
    <row r="32" spans="2:11">
      <c r="B32" s="45"/>
      <c r="C32" s="45"/>
      <c r="D32" s="45"/>
      <c r="E32" s="45"/>
      <c r="F32" s="45"/>
      <c r="G32" s="45"/>
      <c r="H32"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row r="42" spans="2:8">
      <c r="B42" s="45"/>
      <c r="C42" s="45"/>
      <c r="D42" s="45"/>
      <c r="E42" s="45"/>
      <c r="F42" s="45"/>
      <c r="G42" s="45"/>
      <c r="H42" s="45"/>
    </row>
    <row r="43" spans="2:8">
      <c r="B43" s="45"/>
      <c r="C43" s="45"/>
      <c r="D43" s="45"/>
      <c r="E43" s="45"/>
      <c r="F43" s="45"/>
      <c r="G43" s="45"/>
      <c r="H43" s="45"/>
    </row>
  </sheetData>
  <mergeCells count="1">
    <mergeCell ref="A2:A3"/>
  </mergeCells>
  <phoneticPr fontId="2" type="noConversion"/>
  <dataValidations count="2">
    <dataValidation type="list" allowBlank="1" showInputMessage="1" showErrorMessage="1" sqref="F6" xr:uid="{BF121370-2703-482B-BA6B-1678F547553A}">
      <formula1>"IB,MB,DAWHO, IB/MB, MB/DAWHO,IB/MB/DAWHO"</formula1>
    </dataValidation>
    <dataValidation type="list" allowBlank="1" showInputMessage="1" showErrorMessage="1" sqref="C6" xr:uid="{F02F96AF-F03A-429D-9B81-FD7B998E397D}">
      <formula1>"Web Service, API"</formula1>
    </dataValidation>
  </dataValidations>
  <hyperlinks>
    <hyperlink ref="A2:A3" location="'API Index'!A1" display="Return to Index" xr:uid="{E8A595D0-86F2-4A26-B147-87506074E02D}"/>
    <hyperlink ref="K6" r:id="rId1" xr:uid="{4141D28D-90E5-4D80-88A1-6A823A750A49}"/>
  </hyperlinks>
  <pageMargins left="0.7" right="0.7" top="0.75" bottom="0.75" header="0.3" footer="0.3"/>
  <pageSetup paperSize="9" orientation="portrait" r:id="rId2"/>
</worksheet>
</file>

<file path=xl/worksheets/sheet4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948B8-230F-4ACD-91F2-1C005EC061FE}">
  <sheetPr codeName="工作表438"/>
  <dimension ref="A1:M43"/>
  <sheetViews>
    <sheetView topLeftCell="A19" workbookViewId="0">
      <selection activeCell="B5" sqref="B5:M42"/>
    </sheetView>
  </sheetViews>
  <sheetFormatPr defaultColWidth="9"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45065</v>
      </c>
      <c r="E1" s="27" t="s">
        <v>6543</v>
      </c>
      <c r="F1" s="42"/>
      <c r="G1" s="43"/>
      <c r="H1" s="43"/>
      <c r="I1" s="43"/>
    </row>
    <row r="2" spans="1:13">
      <c r="A2" s="2680" t="s">
        <v>6544</v>
      </c>
      <c r="B2" s="15" t="s">
        <v>6237</v>
      </c>
      <c r="C2" s="44" t="s">
        <v>1962</v>
      </c>
      <c r="D2" s="45"/>
      <c r="E2" s="45"/>
      <c r="F2" s="45"/>
      <c r="G2" s="45"/>
      <c r="H2" s="45"/>
      <c r="I2" s="45"/>
      <c r="J2" s="45"/>
      <c r="K2" s="45"/>
    </row>
    <row r="3" spans="1:13">
      <c r="A3" s="2681"/>
      <c r="B3" s="15" t="s">
        <v>6545</v>
      </c>
      <c r="C3" s="46">
        <v>432</v>
      </c>
      <c r="D3" s="45"/>
      <c r="E3" s="45"/>
      <c r="F3" s="45"/>
      <c r="G3" s="45"/>
      <c r="H3" s="45"/>
      <c r="I3" s="45"/>
      <c r="J3" s="45"/>
      <c r="K3" s="45"/>
    </row>
    <row r="4" spans="1:13" ht="17.25" thickBot="1">
      <c r="B4" s="14" t="s">
        <v>6546</v>
      </c>
      <c r="C4" s="127" t="s">
        <v>18721</v>
      </c>
      <c r="D4" s="14" t="s">
        <v>6547</v>
      </c>
      <c r="E4" s="127" t="s">
        <v>18722</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50.25" customHeight="1" thickBot="1">
      <c r="B6" s="128" t="s">
        <v>18759</v>
      </c>
      <c r="C6" s="56" t="s">
        <v>2093</v>
      </c>
      <c r="D6" s="128" t="s">
        <v>18759</v>
      </c>
      <c r="E6" s="55" t="s">
        <v>18760</v>
      </c>
      <c r="F6" s="56" t="s">
        <v>10867</v>
      </c>
      <c r="G6" s="55" t="s">
        <v>6564</v>
      </c>
      <c r="H6" s="895" t="s">
        <v>18725</v>
      </c>
      <c r="I6" s="896" t="s">
        <v>6565</v>
      </c>
      <c r="J6" s="896" t="s">
        <v>18761</v>
      </c>
      <c r="K6" s="897" t="s">
        <v>18762</v>
      </c>
      <c r="L6" s="897" t="s">
        <v>1368</v>
      </c>
      <c r="M6" s="898" t="s">
        <v>1369</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
      <c r="B9" s="2012" t="s">
        <v>6570</v>
      </c>
      <c r="C9" s="2013" t="s">
        <v>6571</v>
      </c>
      <c r="D9" s="2013" t="s">
        <v>6572</v>
      </c>
      <c r="E9" s="2013" t="s">
        <v>6573</v>
      </c>
      <c r="F9" s="2013" t="s">
        <v>6574</v>
      </c>
      <c r="G9" s="2013" t="s">
        <v>6575</v>
      </c>
      <c r="H9" s="2014" t="s">
        <v>6557</v>
      </c>
      <c r="I9" s="45"/>
      <c r="J9" s="61"/>
      <c r="K9" s="45"/>
    </row>
    <row r="10" spans="1:13">
      <c r="B10" s="91">
        <v>1</v>
      </c>
      <c r="C10" s="2034" t="s">
        <v>16964</v>
      </c>
      <c r="D10" s="2015"/>
      <c r="E10" s="2015" t="s">
        <v>7011</v>
      </c>
      <c r="F10" s="93" t="s">
        <v>6584</v>
      </c>
      <c r="G10" s="2015"/>
      <c r="H10" s="173" t="s">
        <v>18763</v>
      </c>
      <c r="I10" s="45"/>
      <c r="J10" s="45"/>
      <c r="K10" s="45"/>
    </row>
    <row r="11" spans="1:13">
      <c r="B11" s="91">
        <v>2</v>
      </c>
      <c r="C11" s="2034" t="s">
        <v>18729</v>
      </c>
      <c r="D11" s="2015"/>
      <c r="E11" s="2015" t="s">
        <v>7011</v>
      </c>
      <c r="F11" s="93" t="s">
        <v>6584</v>
      </c>
      <c r="G11" s="2015"/>
      <c r="H11" s="173" t="s">
        <v>18764</v>
      </c>
      <c r="I11" s="45"/>
      <c r="J11" s="45"/>
      <c r="K11" s="45"/>
    </row>
    <row r="12" spans="1:13">
      <c r="B12" s="91"/>
      <c r="C12" s="2015"/>
      <c r="D12" s="2015"/>
      <c r="E12" s="2015"/>
      <c r="F12" s="93"/>
      <c r="G12" s="2015"/>
      <c r="H12" s="173"/>
      <c r="I12" s="45"/>
      <c r="J12" s="45"/>
      <c r="K12" s="45"/>
    </row>
    <row r="13" spans="1:13">
      <c r="B13" s="91"/>
      <c r="C13" s="2015"/>
      <c r="D13" s="2015"/>
      <c r="E13" s="2015"/>
      <c r="F13" s="93"/>
      <c r="G13" s="2015"/>
      <c r="H13" s="173"/>
      <c r="I13" s="45"/>
      <c r="J13" s="45"/>
      <c r="K13" s="45"/>
    </row>
    <row r="14" spans="1:13">
      <c r="B14" s="91"/>
      <c r="C14" s="2015"/>
      <c r="D14" s="2015"/>
      <c r="E14" s="2015"/>
      <c r="F14" s="93"/>
      <c r="G14" s="2015"/>
      <c r="H14" s="173"/>
      <c r="I14" s="45"/>
      <c r="J14" s="45"/>
      <c r="K14" s="45"/>
    </row>
    <row r="15" spans="1:13">
      <c r="B15" s="91"/>
      <c r="C15" s="2015"/>
      <c r="D15" s="2015"/>
      <c r="E15" s="2015"/>
      <c r="F15" s="93"/>
      <c r="G15" s="2015"/>
      <c r="H15" s="173"/>
      <c r="I15" s="45"/>
      <c r="J15" s="45"/>
      <c r="K15" s="45"/>
    </row>
    <row r="16" spans="1:13">
      <c r="B16" s="91"/>
      <c r="C16" s="2015"/>
      <c r="D16" s="2015"/>
      <c r="E16" s="2015"/>
      <c r="F16" s="93"/>
      <c r="G16" s="2015"/>
      <c r="H16" s="173"/>
      <c r="I16" s="45"/>
      <c r="J16" s="45"/>
      <c r="K16" s="45"/>
    </row>
    <row r="17" spans="2:11" ht="17.25" thickBot="1">
      <c r="B17" s="99"/>
      <c r="C17" s="1358"/>
      <c r="D17" s="823"/>
      <c r="E17" s="823"/>
      <c r="F17" s="102"/>
      <c r="G17" s="102"/>
      <c r="H17" s="177"/>
      <c r="I17" s="45"/>
      <c r="J17" s="45"/>
      <c r="K17" s="45"/>
    </row>
    <row r="18" spans="2:11">
      <c r="B18" s="146"/>
      <c r="C18" s="906"/>
      <c r="D18" s="363"/>
      <c r="E18" s="363"/>
      <c r="F18" s="93"/>
      <c r="G18" s="93"/>
      <c r="H18" s="906"/>
      <c r="I18" s="45"/>
      <c r="J18" s="45"/>
      <c r="K18" s="45"/>
    </row>
    <row r="19" spans="2:11">
      <c r="B19" s="45"/>
      <c r="C19" s="45"/>
      <c r="D19" s="45"/>
      <c r="E19" s="45"/>
      <c r="F19" s="45"/>
      <c r="G19" s="45"/>
      <c r="H19" s="45"/>
      <c r="I19" s="45"/>
      <c r="J19" s="45"/>
      <c r="K19" s="45"/>
    </row>
    <row r="20" spans="2:11">
      <c r="B20" s="45"/>
      <c r="C20" s="45"/>
      <c r="D20" s="45"/>
      <c r="E20" s="45"/>
      <c r="F20" s="45"/>
      <c r="G20" s="45"/>
      <c r="H20" s="45"/>
      <c r="I20" s="45"/>
      <c r="J20" s="45"/>
      <c r="K20" s="45"/>
    </row>
    <row r="21" spans="2:11" ht="19.5" thickBot="1">
      <c r="B21" s="83" t="s">
        <v>6613</v>
      </c>
      <c r="C21" s="45"/>
      <c r="H21" s="45"/>
      <c r="I21" s="45"/>
      <c r="J21" s="45"/>
      <c r="K21" s="45"/>
    </row>
    <row r="22" spans="2:11" ht="33">
      <c r="B22" s="398" t="s">
        <v>6570</v>
      </c>
      <c r="C22" s="390" t="s">
        <v>6571</v>
      </c>
      <c r="D22" s="390" t="s">
        <v>6572</v>
      </c>
      <c r="E22" s="390" t="s">
        <v>6573</v>
      </c>
      <c r="F22" s="390" t="s">
        <v>6574</v>
      </c>
      <c r="G22" s="390" t="s">
        <v>6575</v>
      </c>
      <c r="H22" s="391" t="s">
        <v>6557</v>
      </c>
      <c r="I22" s="45"/>
      <c r="J22" s="45"/>
      <c r="K22" s="45"/>
    </row>
    <row r="23" spans="2:11">
      <c r="B23" s="2035">
        <v>1</v>
      </c>
      <c r="C23" s="2036" t="s">
        <v>18731</v>
      </c>
      <c r="D23" s="2037"/>
      <c r="E23" s="2038" t="s">
        <v>7011</v>
      </c>
      <c r="F23" s="2039" t="s">
        <v>6584</v>
      </c>
      <c r="G23" s="2040"/>
      <c r="H23" s="2041" t="s">
        <v>18732</v>
      </c>
      <c r="I23" s="45"/>
      <c r="J23" s="45"/>
      <c r="K23" s="45"/>
    </row>
    <row r="24" spans="2:11">
      <c r="B24" s="91">
        <v>2</v>
      </c>
      <c r="C24" s="2042" t="s">
        <v>18733</v>
      </c>
      <c r="D24" s="901"/>
      <c r="E24" s="2015" t="s">
        <v>7011</v>
      </c>
      <c r="F24" s="93" t="s">
        <v>6584</v>
      </c>
      <c r="G24" s="363"/>
      <c r="H24" s="173" t="s">
        <v>18765</v>
      </c>
      <c r="I24" s="45"/>
      <c r="J24" s="45"/>
      <c r="K24" s="45"/>
    </row>
    <row r="25" spans="2:11" ht="32.25">
      <c r="B25" s="91">
        <v>3</v>
      </c>
      <c r="C25" s="2042" t="s">
        <v>18766</v>
      </c>
      <c r="D25" s="901"/>
      <c r="E25" s="2015" t="s">
        <v>7011</v>
      </c>
      <c r="F25" s="93" t="s">
        <v>6584</v>
      </c>
      <c r="G25" s="146"/>
      <c r="H25" s="173" t="s">
        <v>18767</v>
      </c>
      <c r="I25" s="45"/>
      <c r="J25" s="45"/>
      <c r="K25" s="45"/>
    </row>
    <row r="26" spans="2:11" ht="31.5">
      <c r="B26" s="91">
        <v>4</v>
      </c>
      <c r="C26" s="2042" t="s">
        <v>18768</v>
      </c>
      <c r="D26" s="901"/>
      <c r="E26" s="2015" t="s">
        <v>7011</v>
      </c>
      <c r="F26" s="93" t="s">
        <v>6584</v>
      </c>
      <c r="G26" s="146"/>
      <c r="H26" s="173" t="s">
        <v>18769</v>
      </c>
      <c r="I26" s="45"/>
      <c r="J26" s="45"/>
      <c r="K26" s="45"/>
    </row>
    <row r="27" spans="2:11">
      <c r="B27" s="91">
        <v>5</v>
      </c>
      <c r="C27" s="2042" t="s">
        <v>18770</v>
      </c>
      <c r="D27" s="822"/>
      <c r="E27" s="2015" t="s">
        <v>7011</v>
      </c>
      <c r="F27" s="93" t="s">
        <v>6584</v>
      </c>
      <c r="G27" s="146"/>
      <c r="H27" s="173" t="s">
        <v>18771</v>
      </c>
      <c r="I27" s="45"/>
      <c r="J27" s="45"/>
      <c r="K27" s="45"/>
    </row>
    <row r="28" spans="2:11">
      <c r="B28" s="91">
        <v>6</v>
      </c>
      <c r="C28" s="2042" t="s">
        <v>18772</v>
      </c>
      <c r="D28" s="822"/>
      <c r="E28" s="2015" t="s">
        <v>7011</v>
      </c>
      <c r="F28" s="93" t="s">
        <v>6584</v>
      </c>
      <c r="G28" s="146"/>
      <c r="H28" s="173" t="s">
        <v>18773</v>
      </c>
      <c r="I28" s="45"/>
      <c r="J28" s="45"/>
      <c r="K28" s="45"/>
    </row>
    <row r="29" spans="2:11">
      <c r="B29" s="91">
        <v>7</v>
      </c>
      <c r="C29" s="2042" t="s">
        <v>18774</v>
      </c>
      <c r="D29" s="822"/>
      <c r="E29" s="2015" t="s">
        <v>6619</v>
      </c>
      <c r="F29" s="93" t="s">
        <v>6584</v>
      </c>
      <c r="G29" s="363"/>
      <c r="H29" s="173" t="s">
        <v>18775</v>
      </c>
      <c r="I29" s="45"/>
      <c r="J29" s="45"/>
      <c r="K29" s="45"/>
    </row>
    <row r="30" spans="2:11">
      <c r="B30" s="91"/>
      <c r="C30" s="822"/>
      <c r="D30" s="822"/>
      <c r="E30" s="822"/>
      <c r="F30" s="146"/>
      <c r="G30" s="146"/>
      <c r="H30" s="173"/>
      <c r="I30" s="45"/>
      <c r="J30" s="45"/>
      <c r="K30" s="45"/>
    </row>
    <row r="31" spans="2:11" ht="17.25" thickBot="1">
      <c r="B31" s="99"/>
      <c r="C31" s="823"/>
      <c r="D31" s="823"/>
      <c r="E31" s="823"/>
      <c r="F31" s="819"/>
      <c r="G31" s="819"/>
      <c r="H31" s="177"/>
      <c r="I31" s="45"/>
      <c r="J31" s="45"/>
      <c r="K31" s="45"/>
    </row>
    <row r="32" spans="2:11">
      <c r="B32" s="45"/>
      <c r="C32" s="45"/>
      <c r="D32" s="45"/>
      <c r="E32" s="45"/>
      <c r="F32" s="45"/>
      <c r="G32" s="45"/>
      <c r="H32"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row r="42" spans="2:8">
      <c r="B42" s="45"/>
      <c r="C42" s="45"/>
      <c r="D42" s="45"/>
      <c r="E42" s="45"/>
      <c r="F42" s="45"/>
      <c r="G42" s="45"/>
      <c r="H42" s="45"/>
    </row>
    <row r="43" spans="2:8">
      <c r="B43" s="45"/>
      <c r="C43" s="45"/>
      <c r="D43" s="45"/>
      <c r="E43" s="45"/>
      <c r="F43" s="45"/>
      <c r="G43" s="45"/>
      <c r="H43" s="45"/>
    </row>
  </sheetData>
  <mergeCells count="1">
    <mergeCell ref="A2:A3"/>
  </mergeCells>
  <phoneticPr fontId="2" type="noConversion"/>
  <dataValidations count="2">
    <dataValidation type="list" allowBlank="1" showInputMessage="1" showErrorMessage="1" sqref="C6" xr:uid="{C5FFC901-C6EE-42CA-8D3C-BC155E2C3E79}">
      <formula1>"Web Service, API"</formula1>
    </dataValidation>
    <dataValidation type="list" allowBlank="1" showInputMessage="1" showErrorMessage="1" sqref="F6" xr:uid="{7471741E-4321-4D1A-85E1-84CBB7330F56}">
      <formula1>"IB,MB,DAWHO, IB/MB, MB/DAWHO,IB/MB/DAWHO"</formula1>
    </dataValidation>
  </dataValidations>
  <hyperlinks>
    <hyperlink ref="A2:A3" location="'API Index'!A1" display="Return to Index" xr:uid="{5F68B39E-D8BF-4A00-BA34-163A3008487D}"/>
    <hyperlink ref="K6" r:id="rId1" xr:uid="{ADC38BAA-E903-42BC-AE08-1182FB9FDF26}"/>
  </hyperlinks>
  <pageMargins left="0.7" right="0.7" top="0.75" bottom="0.75" header="0.3" footer="0.3"/>
  <pageSetup paperSize="9" orientation="portrait" r:id="rId2"/>
</worksheet>
</file>

<file path=xl/worksheets/sheet4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90533-58BE-4494-AB52-ACB71A048338}">
  <sheetPr codeName="工作表439"/>
  <dimension ref="A1:M43"/>
  <sheetViews>
    <sheetView workbookViewId="0">
      <selection activeCell="C1" sqref="C1"/>
    </sheetView>
  </sheetViews>
  <sheetFormatPr defaultColWidth="9"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45065</v>
      </c>
      <c r="E1" s="27" t="s">
        <v>6543</v>
      </c>
      <c r="F1" s="42"/>
      <c r="G1" s="43"/>
      <c r="H1" s="43"/>
      <c r="I1" s="43"/>
    </row>
    <row r="2" spans="1:13">
      <c r="A2" s="2680" t="s">
        <v>6544</v>
      </c>
      <c r="B2" s="15" t="s">
        <v>6237</v>
      </c>
      <c r="C2" s="44" t="s">
        <v>1962</v>
      </c>
      <c r="D2" s="45"/>
      <c r="E2" s="45"/>
      <c r="F2" s="45"/>
      <c r="G2" s="45"/>
      <c r="H2" s="45"/>
      <c r="I2" s="45"/>
      <c r="J2" s="45"/>
      <c r="K2" s="45"/>
    </row>
    <row r="3" spans="1:13">
      <c r="A3" s="2681"/>
      <c r="B3" s="15" t="s">
        <v>6545</v>
      </c>
      <c r="C3" s="46">
        <v>433</v>
      </c>
      <c r="D3" s="45"/>
      <c r="E3" s="45"/>
      <c r="F3" s="45"/>
      <c r="G3" s="45"/>
      <c r="H3" s="45"/>
      <c r="I3" s="45"/>
      <c r="J3" s="45"/>
      <c r="K3" s="45"/>
    </row>
    <row r="4" spans="1:13" ht="17.25" thickBot="1">
      <c r="B4" s="14" t="s">
        <v>6546</v>
      </c>
      <c r="C4" s="127" t="s">
        <v>18721</v>
      </c>
      <c r="D4" s="14" t="s">
        <v>6547</v>
      </c>
      <c r="E4" s="127" t="s">
        <v>18722</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50.25" customHeight="1" thickBot="1">
      <c r="B6" s="128" t="s">
        <v>18776</v>
      </c>
      <c r="C6" s="56" t="s">
        <v>2093</v>
      </c>
      <c r="D6" s="128" t="s">
        <v>18776</v>
      </c>
      <c r="E6" s="55" t="s">
        <v>18777</v>
      </c>
      <c r="F6" s="56" t="s">
        <v>10867</v>
      </c>
      <c r="G6" s="55" t="s">
        <v>6564</v>
      </c>
      <c r="H6" s="895" t="s">
        <v>18725</v>
      </c>
      <c r="I6" s="896" t="s">
        <v>6565</v>
      </c>
      <c r="J6" s="896" t="s">
        <v>18778</v>
      </c>
      <c r="K6" s="897" t="s">
        <v>1372</v>
      </c>
      <c r="L6" s="897" t="s">
        <v>1373</v>
      </c>
      <c r="M6" s="898" t="s">
        <v>1374</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
      <c r="B9" s="398" t="s">
        <v>6570</v>
      </c>
      <c r="C9" s="390" t="s">
        <v>6571</v>
      </c>
      <c r="D9" s="390" t="s">
        <v>6572</v>
      </c>
      <c r="E9" s="390" t="s">
        <v>6573</v>
      </c>
      <c r="F9" s="390" t="s">
        <v>6574</v>
      </c>
      <c r="G9" s="390" t="s">
        <v>6575</v>
      </c>
      <c r="H9" s="391" t="s">
        <v>6557</v>
      </c>
      <c r="I9" s="45"/>
      <c r="J9" s="61"/>
      <c r="K9" s="45"/>
    </row>
    <row r="10" spans="1:13">
      <c r="B10" s="91">
        <v>1</v>
      </c>
      <c r="C10" s="2015" t="s">
        <v>13062</v>
      </c>
      <c r="D10" s="2015"/>
      <c r="E10" s="2015" t="s">
        <v>7011</v>
      </c>
      <c r="F10" s="2015" t="s">
        <v>6584</v>
      </c>
      <c r="G10" s="2015"/>
      <c r="H10" s="2022" t="s">
        <v>18741</v>
      </c>
      <c r="I10" s="45"/>
      <c r="J10" s="45"/>
      <c r="K10" s="45"/>
    </row>
    <row r="11" spans="1:13">
      <c r="B11" s="91">
        <v>2</v>
      </c>
      <c r="C11" s="2015" t="s">
        <v>18729</v>
      </c>
      <c r="D11" s="2015"/>
      <c r="E11" s="2015" t="s">
        <v>7011</v>
      </c>
      <c r="F11" s="2015" t="s">
        <v>6584</v>
      </c>
      <c r="G11" s="2015"/>
      <c r="H11" s="2022" t="s">
        <v>18746</v>
      </c>
      <c r="I11" s="45"/>
      <c r="J11" s="45"/>
      <c r="K11" s="45"/>
    </row>
    <row r="12" spans="1:13">
      <c r="B12" s="91">
        <v>3</v>
      </c>
      <c r="C12" s="2015" t="s">
        <v>18753</v>
      </c>
      <c r="D12" s="2015"/>
      <c r="E12" s="2015" t="s">
        <v>13250</v>
      </c>
      <c r="F12" s="2015" t="s">
        <v>6584</v>
      </c>
      <c r="G12" s="2015"/>
      <c r="H12" s="2022" t="s">
        <v>18754</v>
      </c>
      <c r="I12" s="45"/>
      <c r="J12" s="45"/>
      <c r="K12" s="45"/>
    </row>
    <row r="13" spans="1:13">
      <c r="B13" s="91">
        <v>4</v>
      </c>
      <c r="C13" s="2015"/>
      <c r="D13" s="2015"/>
      <c r="E13" s="2015"/>
      <c r="F13" s="93"/>
      <c r="G13" s="2015"/>
      <c r="H13" s="2022"/>
      <c r="I13" s="45"/>
      <c r="J13" s="45"/>
      <c r="K13" s="45"/>
    </row>
    <row r="14" spans="1:13">
      <c r="B14" s="91">
        <v>5</v>
      </c>
      <c r="C14" s="2015"/>
      <c r="D14" s="2015"/>
      <c r="E14" s="2015"/>
      <c r="F14" s="93"/>
      <c r="G14" s="2015"/>
      <c r="H14" s="2022"/>
      <c r="I14" s="45"/>
      <c r="J14" s="45"/>
      <c r="K14" s="45"/>
    </row>
    <row r="15" spans="1:13">
      <c r="B15" s="91">
        <v>6</v>
      </c>
      <c r="C15" s="2015"/>
      <c r="D15" s="2015"/>
      <c r="E15" s="2015"/>
      <c r="F15" s="93"/>
      <c r="G15" s="2015"/>
      <c r="H15" s="2022"/>
      <c r="I15" s="45"/>
      <c r="J15" s="45"/>
      <c r="K15" s="45"/>
    </row>
    <row r="16" spans="1:13">
      <c r="B16" s="91">
        <v>7</v>
      </c>
      <c r="C16" s="2015"/>
      <c r="D16" s="2015"/>
      <c r="E16" s="2015"/>
      <c r="F16" s="93"/>
      <c r="G16" s="2015"/>
      <c r="H16" s="2022"/>
      <c r="I16" s="45"/>
      <c r="J16" s="45"/>
      <c r="K16" s="45"/>
    </row>
    <row r="17" spans="2:11" ht="17.25" thickBot="1">
      <c r="B17" s="99">
        <v>8</v>
      </c>
      <c r="C17" s="2023"/>
      <c r="D17" s="2024"/>
      <c r="E17" s="2024"/>
      <c r="F17" s="102"/>
      <c r="G17" s="2024"/>
      <c r="H17" s="2025"/>
      <c r="I17" s="45"/>
      <c r="J17" s="45"/>
      <c r="K17" s="45"/>
    </row>
    <row r="18" spans="2:11">
      <c r="B18" s="146"/>
      <c r="C18" s="906"/>
      <c r="D18" s="363"/>
      <c r="E18" s="363"/>
      <c r="F18" s="93"/>
      <c r="G18" s="93"/>
      <c r="H18" s="906"/>
      <c r="I18" s="45"/>
      <c r="J18" s="45"/>
      <c r="K18" s="45"/>
    </row>
    <row r="19" spans="2:11">
      <c r="B19" s="45"/>
      <c r="C19" s="45"/>
      <c r="D19" s="45"/>
      <c r="E19" s="45"/>
      <c r="F19" s="45"/>
      <c r="G19" s="45"/>
      <c r="H19" s="45"/>
      <c r="I19" s="45"/>
      <c r="J19" s="45"/>
      <c r="K19" s="45"/>
    </row>
    <row r="20" spans="2:11">
      <c r="B20" s="45"/>
      <c r="C20" s="45"/>
      <c r="D20" s="45"/>
      <c r="E20" s="45"/>
      <c r="F20" s="45"/>
      <c r="G20" s="45"/>
      <c r="H20" s="45"/>
      <c r="I20" s="45"/>
      <c r="J20" s="45"/>
      <c r="K20" s="45"/>
    </row>
    <row r="21" spans="2:11" ht="19.5" thickBot="1">
      <c r="B21" s="83" t="s">
        <v>6613</v>
      </c>
      <c r="C21" s="45"/>
      <c r="H21" s="45"/>
      <c r="I21" s="45"/>
      <c r="J21" s="45"/>
      <c r="K21" s="45"/>
    </row>
    <row r="22" spans="2:11" ht="33">
      <c r="B22" s="398" t="s">
        <v>6570</v>
      </c>
      <c r="C22" s="390" t="s">
        <v>6571</v>
      </c>
      <c r="D22" s="390" t="s">
        <v>6572</v>
      </c>
      <c r="E22" s="390" t="s">
        <v>6573</v>
      </c>
      <c r="F22" s="390" t="s">
        <v>6574</v>
      </c>
      <c r="G22" s="390" t="s">
        <v>6575</v>
      </c>
      <c r="H22" s="391" t="s">
        <v>6557</v>
      </c>
      <c r="I22" s="45"/>
      <c r="J22" s="45"/>
      <c r="K22" s="45"/>
    </row>
    <row r="23" spans="2:11">
      <c r="B23" s="91">
        <v>1</v>
      </c>
      <c r="C23" s="2015" t="s">
        <v>18731</v>
      </c>
      <c r="D23" s="147"/>
      <c r="E23" s="2015" t="s">
        <v>7011</v>
      </c>
      <c r="F23" s="93" t="s">
        <v>6584</v>
      </c>
      <c r="G23" s="93"/>
      <c r="H23" s="2022" t="s">
        <v>18732</v>
      </c>
      <c r="I23" s="45"/>
      <c r="J23" s="45"/>
      <c r="K23" s="45"/>
    </row>
    <row r="24" spans="2:11">
      <c r="B24" s="91">
        <v>2</v>
      </c>
      <c r="C24" s="2015" t="s">
        <v>18733</v>
      </c>
      <c r="D24" s="901"/>
      <c r="E24" s="2015" t="s">
        <v>7011</v>
      </c>
      <c r="F24" s="93" t="s">
        <v>6584</v>
      </c>
      <c r="G24" s="94"/>
      <c r="H24" s="2022" t="s">
        <v>18732</v>
      </c>
      <c r="I24" s="45"/>
      <c r="J24" s="45"/>
      <c r="K24" s="45"/>
    </row>
    <row r="25" spans="2:11">
      <c r="B25" s="91">
        <v>3</v>
      </c>
      <c r="C25" s="2015" t="s">
        <v>18774</v>
      </c>
      <c r="D25" s="901"/>
      <c r="E25" s="2015" t="s">
        <v>9279</v>
      </c>
      <c r="F25" s="93" t="s">
        <v>6584</v>
      </c>
      <c r="G25" s="93"/>
      <c r="H25" s="2022" t="s">
        <v>18779</v>
      </c>
      <c r="I25" s="45"/>
      <c r="J25" s="45"/>
      <c r="K25" s="45"/>
    </row>
    <row r="26" spans="2:11">
      <c r="B26" s="91">
        <v>4</v>
      </c>
      <c r="C26" s="2015" t="s">
        <v>18780</v>
      </c>
      <c r="D26" s="901"/>
      <c r="E26" s="2015" t="s">
        <v>9279</v>
      </c>
      <c r="F26" s="93"/>
      <c r="G26" s="93"/>
      <c r="H26" s="2022" t="s">
        <v>18781</v>
      </c>
      <c r="I26" s="45"/>
      <c r="J26" s="45"/>
      <c r="K26" s="45"/>
    </row>
    <row r="27" spans="2:11">
      <c r="B27" s="91">
        <v>5</v>
      </c>
      <c r="C27" s="2015" t="s">
        <v>18782</v>
      </c>
      <c r="D27" s="822"/>
      <c r="E27" s="2015" t="s">
        <v>9279</v>
      </c>
      <c r="G27" s="97"/>
      <c r="H27" s="2022" t="s">
        <v>18783</v>
      </c>
      <c r="I27" s="45"/>
      <c r="J27" s="45"/>
      <c r="K27" s="45"/>
    </row>
    <row r="28" spans="2:11">
      <c r="B28" s="91">
        <v>6</v>
      </c>
      <c r="C28" s="2015" t="s">
        <v>18784</v>
      </c>
      <c r="D28" s="822"/>
      <c r="E28" s="2015" t="s">
        <v>7011</v>
      </c>
      <c r="G28" s="93"/>
      <c r="H28" s="2022" t="s">
        <v>18785</v>
      </c>
      <c r="I28" s="45"/>
      <c r="J28" s="45"/>
      <c r="K28" s="45"/>
    </row>
    <row r="29" spans="2:11">
      <c r="B29" s="91">
        <v>7</v>
      </c>
      <c r="C29" s="900"/>
      <c r="D29" s="822"/>
      <c r="E29" s="822"/>
      <c r="F29" s="93"/>
      <c r="G29" s="94"/>
      <c r="H29" s="903"/>
      <c r="I29" s="45"/>
      <c r="J29" s="45"/>
      <c r="K29" s="45"/>
    </row>
    <row r="30" spans="2:11">
      <c r="B30" s="91">
        <v>8</v>
      </c>
      <c r="C30" s="900"/>
      <c r="D30" s="822"/>
      <c r="E30" s="822"/>
      <c r="F30" s="93"/>
      <c r="G30" s="93"/>
      <c r="H30" s="903"/>
      <c r="I30" s="45"/>
      <c r="J30" s="45"/>
      <c r="K30" s="45"/>
    </row>
    <row r="31" spans="2:11" ht="17.25" thickBot="1">
      <c r="B31" s="99">
        <v>9</v>
      </c>
      <c r="C31" s="1358"/>
      <c r="D31" s="823"/>
      <c r="E31" s="823"/>
      <c r="F31" s="102"/>
      <c r="G31" s="102"/>
      <c r="H31" s="177"/>
      <c r="I31" s="45"/>
      <c r="J31" s="45"/>
      <c r="K31" s="45"/>
    </row>
    <row r="32" spans="2:11">
      <c r="B32" s="45"/>
      <c r="C32" s="45"/>
      <c r="D32" s="45"/>
      <c r="E32" s="45"/>
      <c r="F32" s="45"/>
      <c r="G32" s="45"/>
      <c r="H32"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row r="42" spans="2:8">
      <c r="B42" s="45"/>
      <c r="C42" s="45"/>
      <c r="D42" s="45"/>
      <c r="E42" s="45"/>
      <c r="F42" s="45"/>
      <c r="G42" s="45"/>
      <c r="H42" s="45"/>
    </row>
    <row r="43" spans="2:8">
      <c r="B43" s="45"/>
      <c r="C43" s="45"/>
      <c r="D43" s="45"/>
      <c r="E43" s="45"/>
      <c r="F43" s="45"/>
      <c r="G43" s="45"/>
      <c r="H43" s="45"/>
    </row>
  </sheetData>
  <mergeCells count="1">
    <mergeCell ref="A2:A3"/>
  </mergeCells>
  <phoneticPr fontId="2" type="noConversion"/>
  <dataValidations count="2">
    <dataValidation type="list" allowBlank="1" showInputMessage="1" showErrorMessage="1" sqref="F6" xr:uid="{7C671C3F-AD58-4E49-A607-7FA52D848A63}">
      <formula1>"IB,MB,DAWHO, IB/MB, MB/DAWHO,IB/MB/DAWHO"</formula1>
    </dataValidation>
    <dataValidation type="list" allowBlank="1" showInputMessage="1" showErrorMessage="1" sqref="C6" xr:uid="{3658EAE6-D41A-40EC-8534-1782F83A3E93}">
      <formula1>"Web Service, API"</formula1>
    </dataValidation>
  </dataValidations>
  <hyperlinks>
    <hyperlink ref="A2:A3" location="'API Index'!A1" display="Return to Index" xr:uid="{BF674092-546D-47A0-94F6-81FC45465142}"/>
  </hyperlinks>
  <pageMargins left="0.7" right="0.7" top="0.75" bottom="0.75" header="0.3" footer="0.3"/>
  <pageSetup paperSize="9" orientation="portrait" r:id="rId1"/>
</worksheet>
</file>

<file path=xl/worksheets/sheet4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CD3D7-724F-40E2-AE2B-AF4FEBB31194}">
  <sheetPr codeName="工作表440"/>
  <dimension ref="A1:M43"/>
  <sheetViews>
    <sheetView workbookViewId="0">
      <selection activeCell="C1" sqref="C1"/>
    </sheetView>
  </sheetViews>
  <sheetFormatPr defaultColWidth="9"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45065</v>
      </c>
      <c r="E1" s="27" t="s">
        <v>6543</v>
      </c>
      <c r="F1" s="42"/>
      <c r="G1" s="43"/>
      <c r="H1" s="43"/>
      <c r="I1" s="43"/>
    </row>
    <row r="2" spans="1:13">
      <c r="A2" s="2680" t="s">
        <v>6544</v>
      </c>
      <c r="B2" s="15" t="s">
        <v>6237</v>
      </c>
      <c r="C2" s="44" t="s">
        <v>1962</v>
      </c>
      <c r="D2" s="45"/>
      <c r="E2" s="45"/>
      <c r="F2" s="45"/>
      <c r="G2" s="45"/>
      <c r="H2" s="45"/>
      <c r="I2" s="45"/>
      <c r="J2" s="45"/>
      <c r="K2" s="45"/>
    </row>
    <row r="3" spans="1:13">
      <c r="A3" s="2681"/>
      <c r="B3" s="15" t="s">
        <v>6545</v>
      </c>
      <c r="C3" s="46">
        <v>434</v>
      </c>
      <c r="D3" s="45"/>
      <c r="E3" s="45"/>
      <c r="F3" s="45"/>
      <c r="G3" s="45"/>
      <c r="H3" s="45"/>
      <c r="I3" s="45"/>
      <c r="J3" s="45"/>
      <c r="K3" s="45"/>
    </row>
    <row r="4" spans="1:13" ht="17.25" thickBot="1">
      <c r="B4" s="14" t="s">
        <v>6546</v>
      </c>
      <c r="C4" s="127" t="s">
        <v>18721</v>
      </c>
      <c r="D4" s="14" t="s">
        <v>6547</v>
      </c>
      <c r="E4" s="127" t="s">
        <v>18722</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50.25" customHeight="1" thickBot="1">
      <c r="B6" s="128" t="s">
        <v>18786</v>
      </c>
      <c r="C6" s="56" t="s">
        <v>2093</v>
      </c>
      <c r="D6" s="128" t="s">
        <v>18786</v>
      </c>
      <c r="E6" s="55" t="s">
        <v>18787</v>
      </c>
      <c r="F6" s="56" t="s">
        <v>10867</v>
      </c>
      <c r="G6" s="55" t="s">
        <v>6564</v>
      </c>
      <c r="H6" s="895" t="s">
        <v>18725</v>
      </c>
      <c r="I6" s="896" t="s">
        <v>6565</v>
      </c>
      <c r="J6" s="896" t="s">
        <v>18787</v>
      </c>
      <c r="K6" s="897" t="s">
        <v>1377</v>
      </c>
      <c r="L6" s="897" t="s">
        <v>1378</v>
      </c>
      <c r="M6" s="898" t="s">
        <v>1379</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
      <c r="B9" s="398" t="s">
        <v>6570</v>
      </c>
      <c r="C9" s="390" t="s">
        <v>6571</v>
      </c>
      <c r="D9" s="390" t="s">
        <v>6572</v>
      </c>
      <c r="E9" s="390" t="s">
        <v>6573</v>
      </c>
      <c r="F9" s="390" t="s">
        <v>6574</v>
      </c>
      <c r="G9" s="390" t="s">
        <v>6575</v>
      </c>
      <c r="H9" s="391" t="s">
        <v>6557</v>
      </c>
      <c r="I9" s="45"/>
      <c r="J9" s="61"/>
      <c r="K9" s="45"/>
    </row>
    <row r="10" spans="1:13">
      <c r="B10" s="91">
        <v>1</v>
      </c>
      <c r="C10" s="2015" t="s">
        <v>13062</v>
      </c>
      <c r="D10" s="2015"/>
      <c r="E10" s="2015" t="s">
        <v>7011</v>
      </c>
      <c r="F10" s="93" t="s">
        <v>6584</v>
      </c>
      <c r="G10" s="2015"/>
      <c r="H10" s="2022" t="s">
        <v>18741</v>
      </c>
      <c r="I10" s="45"/>
      <c r="J10" s="45"/>
      <c r="K10" s="45"/>
    </row>
    <row r="11" spans="1:13">
      <c r="B11" s="91">
        <v>2</v>
      </c>
      <c r="C11" s="2015" t="s">
        <v>18729</v>
      </c>
      <c r="D11" s="2015"/>
      <c r="E11" s="2015" t="s">
        <v>7011</v>
      </c>
      <c r="F11" s="93" t="s">
        <v>6584</v>
      </c>
      <c r="G11" s="2015"/>
      <c r="H11" s="2022" t="s">
        <v>18746</v>
      </c>
      <c r="I11" s="45"/>
      <c r="J11" s="45"/>
      <c r="K11" s="45"/>
    </row>
    <row r="12" spans="1:13">
      <c r="B12" s="91">
        <v>3</v>
      </c>
      <c r="C12" s="2015" t="s">
        <v>18788</v>
      </c>
      <c r="D12" s="2015"/>
      <c r="E12" s="2015" t="s">
        <v>7011</v>
      </c>
      <c r="F12" s="93" t="s">
        <v>6584</v>
      </c>
      <c r="G12" s="2015"/>
      <c r="H12" s="2022" t="s">
        <v>18789</v>
      </c>
      <c r="I12" s="45"/>
      <c r="J12" s="45"/>
      <c r="K12" s="45"/>
    </row>
    <row r="13" spans="1:13">
      <c r="B13" s="91">
        <v>4</v>
      </c>
      <c r="C13" s="2015" t="s">
        <v>18790</v>
      </c>
      <c r="D13" s="2015"/>
      <c r="E13" s="2015" t="s">
        <v>7011</v>
      </c>
      <c r="F13" s="93" t="s">
        <v>6584</v>
      </c>
      <c r="G13" s="2015"/>
      <c r="H13" s="2022" t="s">
        <v>18791</v>
      </c>
      <c r="I13" s="45"/>
      <c r="J13" s="45"/>
      <c r="K13" s="45"/>
    </row>
    <row r="14" spans="1:13">
      <c r="B14" s="91">
        <v>5</v>
      </c>
      <c r="C14" s="2015"/>
      <c r="D14" s="2015"/>
      <c r="E14" s="2015"/>
      <c r="F14" s="93"/>
      <c r="G14" s="2015"/>
      <c r="H14" s="2022"/>
      <c r="I14" s="45"/>
      <c r="J14" s="45"/>
      <c r="K14" s="45"/>
    </row>
    <row r="15" spans="1:13">
      <c r="B15" s="91">
        <v>6</v>
      </c>
      <c r="C15" s="2015"/>
      <c r="D15" s="2015"/>
      <c r="E15" s="2015"/>
      <c r="F15" s="93"/>
      <c r="G15" s="2015"/>
      <c r="H15" s="2022"/>
      <c r="I15" s="45"/>
      <c r="J15" s="45"/>
      <c r="K15" s="45"/>
    </row>
    <row r="16" spans="1:13">
      <c r="B16" s="91">
        <v>7</v>
      </c>
      <c r="C16" s="2015"/>
      <c r="D16" s="2015"/>
      <c r="E16" s="2015"/>
      <c r="F16" s="93"/>
      <c r="G16" s="2015"/>
      <c r="H16" s="2022"/>
      <c r="I16" s="45"/>
      <c r="J16" s="45"/>
      <c r="K16" s="45"/>
    </row>
    <row r="17" spans="2:11" ht="17.25" thickBot="1">
      <c r="B17" s="99">
        <v>8</v>
      </c>
      <c r="C17" s="2023"/>
      <c r="D17" s="2024"/>
      <c r="E17" s="2024"/>
      <c r="F17" s="102"/>
      <c r="G17" s="2024"/>
      <c r="H17" s="2025"/>
      <c r="I17" s="45"/>
      <c r="J17" s="45"/>
      <c r="K17" s="45"/>
    </row>
    <row r="18" spans="2:11">
      <c r="B18" s="146"/>
      <c r="C18" s="906"/>
      <c r="D18" s="363"/>
      <c r="E18" s="363"/>
      <c r="F18" s="93"/>
      <c r="G18" s="93"/>
      <c r="H18" s="906"/>
      <c r="I18" s="45"/>
      <c r="J18" s="45"/>
      <c r="K18" s="45"/>
    </row>
    <row r="19" spans="2:11">
      <c r="B19" s="45"/>
      <c r="C19" s="45"/>
      <c r="D19" s="45"/>
      <c r="E19" s="45"/>
      <c r="F19" s="45"/>
      <c r="G19" s="45"/>
      <c r="H19" s="45"/>
      <c r="I19" s="45"/>
      <c r="J19" s="45"/>
      <c r="K19" s="45"/>
    </row>
    <row r="20" spans="2:11">
      <c r="B20" s="45"/>
      <c r="C20" s="45"/>
      <c r="D20" s="45"/>
      <c r="E20" s="45"/>
      <c r="F20" s="45"/>
      <c r="G20" s="45"/>
      <c r="H20" s="45"/>
      <c r="I20" s="45"/>
      <c r="J20" s="45"/>
      <c r="K20" s="45"/>
    </row>
    <row r="21" spans="2:11" ht="19.5" thickBot="1">
      <c r="B21" s="83" t="s">
        <v>6613</v>
      </c>
      <c r="C21" s="45"/>
      <c r="H21" s="45"/>
      <c r="I21" s="45"/>
      <c r="J21" s="45"/>
      <c r="K21" s="45"/>
    </row>
    <row r="22" spans="2:11" ht="33">
      <c r="B22" s="398" t="s">
        <v>6570</v>
      </c>
      <c r="C22" s="390" t="s">
        <v>6571</v>
      </c>
      <c r="D22" s="390" t="s">
        <v>6572</v>
      </c>
      <c r="E22" s="390" t="s">
        <v>6573</v>
      </c>
      <c r="F22" s="390" t="s">
        <v>6574</v>
      </c>
      <c r="G22" s="390" t="s">
        <v>6575</v>
      </c>
      <c r="H22" s="391" t="s">
        <v>6557</v>
      </c>
      <c r="I22" s="45"/>
      <c r="J22" s="45"/>
      <c r="K22" s="45"/>
    </row>
    <row r="23" spans="2:11">
      <c r="B23" s="91">
        <v>1</v>
      </c>
      <c r="C23" s="2015" t="s">
        <v>18731</v>
      </c>
      <c r="D23" s="147"/>
      <c r="E23" s="2015" t="s">
        <v>7011</v>
      </c>
      <c r="F23" s="93" t="s">
        <v>6584</v>
      </c>
      <c r="G23" s="93"/>
      <c r="H23" s="2022" t="s">
        <v>18732</v>
      </c>
      <c r="I23" s="45"/>
      <c r="J23" s="45"/>
      <c r="K23" s="45"/>
    </row>
    <row r="24" spans="2:11">
      <c r="B24" s="91">
        <v>2</v>
      </c>
      <c r="C24" s="2015" t="s">
        <v>18733</v>
      </c>
      <c r="D24" s="901"/>
      <c r="E24" s="2015" t="s">
        <v>7011</v>
      </c>
      <c r="F24" s="93" t="s">
        <v>6584</v>
      </c>
      <c r="G24" s="94"/>
      <c r="H24" s="2022" t="s">
        <v>18732</v>
      </c>
      <c r="I24" s="45"/>
      <c r="J24" s="45"/>
      <c r="K24" s="45"/>
    </row>
    <row r="25" spans="2:11">
      <c r="B25" s="91">
        <v>3</v>
      </c>
      <c r="C25" s="2015" t="s">
        <v>15071</v>
      </c>
      <c r="D25" s="901"/>
      <c r="E25" s="2015" t="s">
        <v>18792</v>
      </c>
      <c r="F25" s="93" t="s">
        <v>6584</v>
      </c>
      <c r="G25" s="93"/>
      <c r="H25" s="2022"/>
      <c r="I25" s="45"/>
      <c r="J25" s="45"/>
      <c r="K25" s="45"/>
    </row>
    <row r="26" spans="2:11" ht="28.5">
      <c r="B26" s="91">
        <v>4</v>
      </c>
      <c r="C26" s="2015" t="s">
        <v>18793</v>
      </c>
      <c r="D26" s="901"/>
      <c r="E26" s="2015" t="s">
        <v>7011</v>
      </c>
      <c r="F26" s="93" t="s">
        <v>6584</v>
      </c>
      <c r="G26" s="93"/>
      <c r="H26" s="2022" t="s">
        <v>18794</v>
      </c>
      <c r="I26" s="45"/>
      <c r="J26" s="45"/>
      <c r="K26" s="45"/>
    </row>
    <row r="27" spans="2:11" ht="28.5">
      <c r="B27" s="91">
        <v>5</v>
      </c>
      <c r="C27" s="2015" t="s">
        <v>18795</v>
      </c>
      <c r="D27" s="822"/>
      <c r="E27" s="2015" t="s">
        <v>7011</v>
      </c>
      <c r="F27" s="93" t="s">
        <v>6584</v>
      </c>
      <c r="G27" s="97"/>
      <c r="H27" s="2022" t="s">
        <v>18796</v>
      </c>
      <c r="I27" s="45"/>
      <c r="J27" s="45"/>
      <c r="K27" s="45"/>
    </row>
    <row r="28" spans="2:11">
      <c r="B28" s="91">
        <v>6</v>
      </c>
      <c r="C28" s="2015" t="s">
        <v>18797</v>
      </c>
      <c r="D28" s="822"/>
      <c r="E28" s="2015" t="s">
        <v>7011</v>
      </c>
      <c r="F28" s="93" t="s">
        <v>6584</v>
      </c>
      <c r="G28" s="93"/>
      <c r="H28" s="2022" t="s">
        <v>18798</v>
      </c>
      <c r="I28" s="45"/>
      <c r="J28" s="45"/>
      <c r="K28" s="45"/>
    </row>
    <row r="29" spans="2:11">
      <c r="B29" s="91">
        <v>7</v>
      </c>
      <c r="C29" s="2015" t="s">
        <v>18799</v>
      </c>
      <c r="D29" s="822"/>
      <c r="E29" s="2015" t="s">
        <v>7011</v>
      </c>
      <c r="F29" s="93" t="s">
        <v>6584</v>
      </c>
      <c r="G29" s="94"/>
      <c r="H29" s="2022" t="s">
        <v>18800</v>
      </c>
      <c r="I29" s="45"/>
      <c r="J29" s="45"/>
      <c r="K29" s="45"/>
    </row>
    <row r="30" spans="2:11">
      <c r="B30" s="91">
        <v>8</v>
      </c>
      <c r="C30" s="2015" t="s">
        <v>18774</v>
      </c>
      <c r="D30" s="822"/>
      <c r="E30" s="2015" t="s">
        <v>9279</v>
      </c>
      <c r="F30" s="93" t="s">
        <v>6584</v>
      </c>
      <c r="G30" s="93"/>
      <c r="H30" s="2022" t="s">
        <v>18801</v>
      </c>
      <c r="I30" s="45"/>
      <c r="J30" s="45"/>
      <c r="K30" s="45"/>
    </row>
    <row r="31" spans="2:11" ht="17.25" thickBot="1">
      <c r="B31" s="99">
        <v>9</v>
      </c>
      <c r="C31" s="1358"/>
      <c r="D31" s="823"/>
      <c r="E31" s="823"/>
      <c r="F31" s="102"/>
      <c r="G31" s="102"/>
      <c r="H31" s="177"/>
      <c r="I31" s="45"/>
      <c r="J31" s="45"/>
      <c r="K31" s="45"/>
    </row>
    <row r="32" spans="2:11">
      <c r="B32" s="45"/>
      <c r="C32" s="45"/>
      <c r="D32" s="45"/>
      <c r="E32" s="45"/>
      <c r="F32" s="45"/>
      <c r="G32" s="45"/>
      <c r="H32" s="45"/>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row r="42" spans="2:8">
      <c r="B42" s="45"/>
      <c r="C42" s="45"/>
      <c r="D42" s="45"/>
      <c r="E42" s="45"/>
      <c r="F42" s="45"/>
      <c r="G42" s="45"/>
      <c r="H42" s="45"/>
    </row>
    <row r="43" spans="2:8">
      <c r="B43" s="45"/>
      <c r="C43" s="45"/>
      <c r="D43" s="45"/>
      <c r="E43" s="45"/>
      <c r="F43" s="45"/>
      <c r="G43" s="45"/>
      <c r="H43" s="45"/>
    </row>
  </sheetData>
  <mergeCells count="1">
    <mergeCell ref="A2:A3"/>
  </mergeCells>
  <phoneticPr fontId="2" type="noConversion"/>
  <dataValidations count="2">
    <dataValidation type="list" allowBlank="1" showInputMessage="1" showErrorMessage="1" sqref="C6" xr:uid="{AD882882-C6AC-41C1-96A8-BBF42FD2B196}">
      <formula1>"Web Service, API"</formula1>
    </dataValidation>
    <dataValidation type="list" allowBlank="1" showInputMessage="1" showErrorMessage="1" sqref="F6" xr:uid="{CB6340AF-F0A9-4C4F-A723-BEED2F0F43F3}">
      <formula1>"IB,MB,DAWHO, IB/MB, MB/DAWHO,IB/MB/DAWHO"</formula1>
    </dataValidation>
  </dataValidations>
  <hyperlinks>
    <hyperlink ref="A2:A3" location="'API Index'!A1" display="Return to Index" xr:uid="{995ADECB-CEAB-4F28-8FC3-0688109AA330}"/>
  </hyperlinks>
  <pageMargins left="0.7" right="0.7" top="0.75" bottom="0.75" header="0.3" footer="0.3"/>
  <pageSetup paperSize="9" orientation="portrait" r:id="rId1"/>
</worksheet>
</file>

<file path=xl/worksheets/sheet4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B54D0-6373-479B-87CB-3AADFBDB188D}">
  <sheetPr codeName="工作表441"/>
  <dimension ref="A1:M43"/>
  <sheetViews>
    <sheetView workbookViewId="0">
      <selection activeCell="C1" sqref="C1"/>
    </sheetView>
  </sheetViews>
  <sheetFormatPr defaultColWidth="9"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45065</v>
      </c>
      <c r="E1" s="27" t="s">
        <v>6543</v>
      </c>
      <c r="F1" s="42"/>
      <c r="G1" s="43"/>
      <c r="H1" s="43"/>
      <c r="I1" s="43"/>
    </row>
    <row r="2" spans="1:13">
      <c r="A2" s="2680" t="s">
        <v>6544</v>
      </c>
      <c r="B2" s="15" t="s">
        <v>6237</v>
      </c>
      <c r="C2" s="44" t="s">
        <v>1962</v>
      </c>
      <c r="D2" s="45"/>
      <c r="E2" s="45"/>
      <c r="F2" s="45"/>
      <c r="G2" s="45"/>
      <c r="H2" s="45"/>
      <c r="I2" s="45"/>
      <c r="J2" s="45"/>
      <c r="K2" s="45"/>
    </row>
    <row r="3" spans="1:13">
      <c r="A3" s="2681"/>
      <c r="B3" s="15" t="s">
        <v>6545</v>
      </c>
      <c r="C3" s="46">
        <v>435</v>
      </c>
      <c r="D3" s="45"/>
      <c r="E3" s="45"/>
      <c r="F3" s="45"/>
      <c r="G3" s="45"/>
      <c r="H3" s="45"/>
      <c r="I3" s="45"/>
      <c r="J3" s="45"/>
      <c r="K3" s="45"/>
    </row>
    <row r="4" spans="1:13" ht="17.25" thickBot="1">
      <c r="B4" s="14" t="s">
        <v>6546</v>
      </c>
      <c r="C4" s="127" t="s">
        <v>18721</v>
      </c>
      <c r="D4" s="14" t="s">
        <v>6547</v>
      </c>
      <c r="E4" s="127" t="s">
        <v>18722</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50.25" customHeight="1" thickBot="1">
      <c r="B6" s="128" t="s">
        <v>18802</v>
      </c>
      <c r="C6" s="56" t="s">
        <v>2093</v>
      </c>
      <c r="D6" s="128" t="s">
        <v>18802</v>
      </c>
      <c r="E6" s="55" t="s">
        <v>18803</v>
      </c>
      <c r="F6" s="56" t="s">
        <v>10867</v>
      </c>
      <c r="G6" s="55" t="s">
        <v>6564</v>
      </c>
      <c r="H6" s="895" t="s">
        <v>18725</v>
      </c>
      <c r="I6" s="896" t="s">
        <v>6565</v>
      </c>
      <c r="J6" s="896" t="s">
        <v>18803</v>
      </c>
      <c r="K6" s="897" t="s">
        <v>1382</v>
      </c>
      <c r="L6" s="897" t="s">
        <v>1383</v>
      </c>
      <c r="M6" s="898" t="s">
        <v>1384</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
      <c r="B9" s="398" t="s">
        <v>6570</v>
      </c>
      <c r="C9" s="390" t="s">
        <v>6571</v>
      </c>
      <c r="D9" s="390" t="s">
        <v>6572</v>
      </c>
      <c r="E9" s="390" t="s">
        <v>6573</v>
      </c>
      <c r="F9" s="390" t="s">
        <v>6574</v>
      </c>
      <c r="G9" s="390" t="s">
        <v>6575</v>
      </c>
      <c r="H9" s="391" t="s">
        <v>6557</v>
      </c>
      <c r="I9" s="45"/>
      <c r="J9" s="61"/>
      <c r="K9" s="45"/>
    </row>
    <row r="10" spans="1:13">
      <c r="B10" s="91">
        <v>1</v>
      </c>
      <c r="C10" s="2015" t="s">
        <v>13062</v>
      </c>
      <c r="D10" s="2015"/>
      <c r="E10" s="2015" t="s">
        <v>7011</v>
      </c>
      <c r="F10" s="93" t="s">
        <v>6584</v>
      </c>
      <c r="G10" s="2015"/>
      <c r="H10" s="2022" t="s">
        <v>18741</v>
      </c>
      <c r="I10" s="45"/>
      <c r="J10" s="45"/>
      <c r="K10" s="45"/>
    </row>
    <row r="11" spans="1:13">
      <c r="B11" s="91">
        <v>2</v>
      </c>
      <c r="C11" s="2015" t="s">
        <v>18729</v>
      </c>
      <c r="D11" s="2015"/>
      <c r="E11" s="2015" t="s">
        <v>7011</v>
      </c>
      <c r="F11" s="93" t="s">
        <v>6584</v>
      </c>
      <c r="G11" s="2015"/>
      <c r="H11" s="2022" t="s">
        <v>18730</v>
      </c>
      <c r="I11" s="45"/>
      <c r="J11" s="45"/>
      <c r="K11" s="45"/>
    </row>
    <row r="12" spans="1:13">
      <c r="B12" s="91">
        <v>3</v>
      </c>
      <c r="C12" s="2015" t="s">
        <v>18788</v>
      </c>
      <c r="D12" s="2015"/>
      <c r="E12" s="2015" t="s">
        <v>7011</v>
      </c>
      <c r="F12" s="93" t="s">
        <v>6584</v>
      </c>
      <c r="G12" s="2015"/>
      <c r="H12" s="2022" t="s">
        <v>18789</v>
      </c>
      <c r="I12" s="45"/>
      <c r="J12" s="45"/>
      <c r="K12" s="45"/>
    </row>
    <row r="13" spans="1:13">
      <c r="B13" s="91">
        <v>4</v>
      </c>
      <c r="C13" s="2015" t="s">
        <v>18790</v>
      </c>
      <c r="D13" s="2015"/>
      <c r="E13" s="2015" t="s">
        <v>7011</v>
      </c>
      <c r="F13" s="93" t="s">
        <v>6584</v>
      </c>
      <c r="G13" s="2015"/>
      <c r="H13" s="2022" t="s">
        <v>18791</v>
      </c>
      <c r="I13" s="45"/>
      <c r="J13" s="45"/>
      <c r="K13" s="45"/>
    </row>
    <row r="14" spans="1:13">
      <c r="B14" s="91">
        <v>5</v>
      </c>
      <c r="C14" s="2015"/>
      <c r="D14" s="2015"/>
      <c r="E14" s="2015"/>
      <c r="F14" s="93"/>
      <c r="G14" s="2015"/>
      <c r="H14" s="2022"/>
      <c r="I14" s="45"/>
      <c r="J14" s="45"/>
      <c r="K14" s="45"/>
    </row>
    <row r="15" spans="1:13">
      <c r="B15" s="91">
        <v>6</v>
      </c>
      <c r="C15" s="2015"/>
      <c r="D15" s="2015"/>
      <c r="E15" s="2015"/>
      <c r="F15" s="93"/>
      <c r="G15" s="2015"/>
      <c r="H15" s="2022"/>
      <c r="I15" s="45"/>
      <c r="J15" s="45"/>
      <c r="K15" s="45"/>
    </row>
    <row r="16" spans="1:13">
      <c r="B16" s="91">
        <v>7</v>
      </c>
      <c r="C16" s="2015"/>
      <c r="D16" s="2015"/>
      <c r="E16" s="2015"/>
      <c r="F16" s="93"/>
      <c r="G16" s="2015"/>
      <c r="H16" s="2022"/>
      <c r="I16" s="45"/>
      <c r="J16" s="45"/>
      <c r="K16" s="45"/>
    </row>
    <row r="17" spans="2:11" ht="17.25" thickBot="1">
      <c r="B17" s="99">
        <v>8</v>
      </c>
      <c r="C17" s="2023"/>
      <c r="D17" s="2024"/>
      <c r="E17" s="2024"/>
      <c r="F17" s="102"/>
      <c r="G17" s="2024"/>
      <c r="H17" s="2025"/>
      <c r="I17" s="45"/>
      <c r="J17" s="45"/>
      <c r="K17" s="45"/>
    </row>
    <row r="18" spans="2:11">
      <c r="B18" s="146"/>
      <c r="C18" s="906"/>
      <c r="D18" s="363"/>
      <c r="E18" s="363"/>
      <c r="F18" s="93"/>
      <c r="G18" s="93"/>
      <c r="H18" s="906"/>
      <c r="I18" s="45"/>
      <c r="J18" s="45"/>
      <c r="K18" s="45"/>
    </row>
    <row r="19" spans="2:11">
      <c r="B19" s="45"/>
      <c r="C19" s="45"/>
      <c r="D19" s="45"/>
      <c r="E19" s="45"/>
      <c r="F19" s="45"/>
      <c r="G19" s="45"/>
      <c r="H19" s="45"/>
      <c r="I19" s="45"/>
      <c r="J19" s="45"/>
      <c r="K19" s="45"/>
    </row>
    <row r="20" spans="2:11">
      <c r="B20" s="45"/>
      <c r="C20" s="45"/>
      <c r="D20" s="45"/>
      <c r="E20" s="45"/>
      <c r="F20" s="45"/>
      <c r="G20" s="45"/>
      <c r="H20" s="45"/>
      <c r="I20" s="45"/>
      <c r="J20" s="45"/>
      <c r="K20" s="45"/>
    </row>
    <row r="21" spans="2:11" ht="19.5" thickBot="1">
      <c r="B21" s="83" t="s">
        <v>6613</v>
      </c>
      <c r="C21" s="45"/>
      <c r="H21" s="45"/>
      <c r="I21" s="45"/>
      <c r="J21" s="45"/>
      <c r="K21" s="45"/>
    </row>
    <row r="22" spans="2:11" ht="33">
      <c r="B22" s="398" t="s">
        <v>6570</v>
      </c>
      <c r="C22" s="390" t="s">
        <v>6571</v>
      </c>
      <c r="D22" s="390" t="s">
        <v>6572</v>
      </c>
      <c r="E22" s="390" t="s">
        <v>6573</v>
      </c>
      <c r="F22" s="390" t="s">
        <v>6574</v>
      </c>
      <c r="G22" s="390" t="s">
        <v>6575</v>
      </c>
      <c r="H22" s="391" t="s">
        <v>6557</v>
      </c>
      <c r="I22" s="45"/>
      <c r="J22" s="45"/>
      <c r="K22" s="45"/>
    </row>
    <row r="23" spans="2:11">
      <c r="B23" s="91">
        <v>1</v>
      </c>
      <c r="C23" s="2015" t="s">
        <v>18731</v>
      </c>
      <c r="D23" s="147"/>
      <c r="E23" s="2015" t="s">
        <v>7011</v>
      </c>
      <c r="F23" s="93" t="s">
        <v>6584</v>
      </c>
      <c r="G23" s="93"/>
      <c r="H23" s="2022" t="s">
        <v>18732</v>
      </c>
      <c r="I23" s="45"/>
      <c r="J23" s="45"/>
      <c r="K23" s="45"/>
    </row>
    <row r="24" spans="2:11">
      <c r="B24" s="91">
        <v>2</v>
      </c>
      <c r="C24" s="2015" t="s">
        <v>18733</v>
      </c>
      <c r="D24" s="901"/>
      <c r="E24" s="2015" t="s">
        <v>7011</v>
      </c>
      <c r="F24" s="93" t="s">
        <v>6584</v>
      </c>
      <c r="G24" s="94"/>
      <c r="H24" s="2022" t="s">
        <v>18732</v>
      </c>
      <c r="I24" s="45"/>
      <c r="J24" s="45"/>
      <c r="K24" s="45"/>
    </row>
    <row r="25" spans="2:11">
      <c r="B25" s="91">
        <v>3</v>
      </c>
      <c r="C25" s="2015" t="s">
        <v>15071</v>
      </c>
      <c r="D25" s="901"/>
      <c r="E25" s="2015" t="s">
        <v>18792</v>
      </c>
      <c r="F25" s="93" t="s">
        <v>6584</v>
      </c>
      <c r="G25" s="93"/>
      <c r="H25" s="2022"/>
      <c r="I25" s="45"/>
      <c r="J25" s="45"/>
      <c r="K25" s="45"/>
    </row>
    <row r="26" spans="2:11">
      <c r="B26" s="91">
        <v>4</v>
      </c>
      <c r="C26" s="2015" t="s">
        <v>13771</v>
      </c>
      <c r="D26" s="901"/>
      <c r="E26" s="2015" t="s">
        <v>7011</v>
      </c>
      <c r="F26" s="93" t="s">
        <v>6584</v>
      </c>
      <c r="G26" s="93"/>
      <c r="H26" s="2022" t="s">
        <v>18804</v>
      </c>
      <c r="I26" s="45"/>
      <c r="J26" s="45"/>
      <c r="K26" s="45"/>
    </row>
    <row r="27" spans="2:11">
      <c r="B27" s="91">
        <v>5</v>
      </c>
      <c r="C27" s="2015" t="s">
        <v>18805</v>
      </c>
      <c r="D27" s="822"/>
      <c r="E27" s="2015" t="s">
        <v>7011</v>
      </c>
      <c r="F27" s="93" t="s">
        <v>6584</v>
      </c>
      <c r="G27" s="97"/>
      <c r="H27" s="2022" t="s">
        <v>18806</v>
      </c>
      <c r="I27" s="45"/>
      <c r="J27" s="45"/>
      <c r="K27" s="45"/>
    </row>
    <row r="28" spans="2:11">
      <c r="B28" s="91">
        <v>6</v>
      </c>
      <c r="C28" s="2015" t="s">
        <v>18774</v>
      </c>
      <c r="D28" s="822"/>
      <c r="E28" s="2015" t="s">
        <v>9279</v>
      </c>
      <c r="F28" s="93" t="s">
        <v>6584</v>
      </c>
      <c r="G28" s="93"/>
      <c r="H28" s="2022" t="s">
        <v>18807</v>
      </c>
      <c r="I28" s="45"/>
      <c r="J28" s="45"/>
      <c r="K28" s="45"/>
    </row>
    <row r="29" spans="2:11">
      <c r="B29" s="91">
        <v>7</v>
      </c>
      <c r="C29" s="2015" t="s">
        <v>18808</v>
      </c>
      <c r="D29" s="822"/>
      <c r="E29" s="2015" t="s">
        <v>9279</v>
      </c>
      <c r="F29" s="93" t="s">
        <v>6584</v>
      </c>
      <c r="G29" s="94"/>
      <c r="H29" s="2026" t="s">
        <v>18809</v>
      </c>
      <c r="I29" s="45"/>
      <c r="J29" s="45"/>
      <c r="K29" s="45"/>
    </row>
    <row r="30" spans="2:11">
      <c r="B30" s="91">
        <v>8</v>
      </c>
      <c r="C30" s="2015" t="s">
        <v>18810</v>
      </c>
      <c r="D30" s="822"/>
      <c r="E30" s="2015" t="s">
        <v>9279</v>
      </c>
      <c r="F30" s="93" t="s">
        <v>6584</v>
      </c>
      <c r="G30" s="93"/>
      <c r="H30" s="2026" t="s">
        <v>18811</v>
      </c>
      <c r="I30" s="45"/>
      <c r="J30" s="45"/>
      <c r="K30" s="45"/>
    </row>
    <row r="31" spans="2:11">
      <c r="B31" s="91">
        <v>9</v>
      </c>
      <c r="C31" s="900" t="s">
        <v>18742</v>
      </c>
      <c r="D31" s="822"/>
      <c r="E31" s="2015" t="s">
        <v>7011</v>
      </c>
      <c r="F31" s="93" t="s">
        <v>6584</v>
      </c>
      <c r="G31" s="93"/>
      <c r="H31" s="2022" t="s">
        <v>18812</v>
      </c>
      <c r="I31" s="45"/>
      <c r="J31" s="45"/>
      <c r="K31" s="45"/>
    </row>
    <row r="32" spans="2:11">
      <c r="B32" s="524">
        <v>10</v>
      </c>
      <c r="C32" s="45" t="s">
        <v>18813</v>
      </c>
      <c r="D32" s="45"/>
      <c r="E32" s="2015" t="s">
        <v>7011</v>
      </c>
      <c r="F32" s="93" t="s">
        <v>6584</v>
      </c>
      <c r="G32" s="45"/>
      <c r="H32" s="2022" t="s">
        <v>15721</v>
      </c>
    </row>
    <row r="33" spans="2:8" ht="17.25" thickBot="1">
      <c r="B33" s="99">
        <v>11</v>
      </c>
      <c r="C33" s="221" t="s">
        <v>7428</v>
      </c>
      <c r="D33" s="221"/>
      <c r="E33" s="2024" t="s">
        <v>9279</v>
      </c>
      <c r="F33" s="102" t="s">
        <v>6584</v>
      </c>
      <c r="G33" s="221"/>
      <c r="H33" s="2025" t="s">
        <v>18814</v>
      </c>
    </row>
    <row r="37" spans="2:8">
      <c r="B37" s="45"/>
      <c r="C37" s="45"/>
      <c r="D37" s="45"/>
      <c r="E37" s="45"/>
      <c r="F37" s="45"/>
      <c r="G37" s="45"/>
      <c r="H37" s="45"/>
    </row>
    <row r="38" spans="2:8">
      <c r="B38" s="45"/>
      <c r="C38" s="45"/>
      <c r="D38" s="45"/>
      <c r="E38" s="45"/>
      <c r="F38" s="45"/>
      <c r="G38" s="45"/>
      <c r="H38" s="45"/>
    </row>
    <row r="39" spans="2:8">
      <c r="B39" s="45"/>
      <c r="C39" s="45"/>
      <c r="D39" s="45"/>
      <c r="E39" s="45"/>
      <c r="F39" s="45"/>
      <c r="G39" s="45"/>
      <c r="H39" s="45"/>
    </row>
    <row r="40" spans="2:8">
      <c r="B40" s="45"/>
      <c r="C40" s="45"/>
      <c r="D40" s="45"/>
      <c r="E40" s="45"/>
      <c r="F40" s="45"/>
      <c r="G40" s="45"/>
      <c r="H40" s="45"/>
    </row>
    <row r="41" spans="2:8">
      <c r="B41" s="45"/>
      <c r="C41" s="45"/>
      <c r="D41" s="45"/>
      <c r="E41" s="45"/>
      <c r="F41" s="45"/>
      <c r="G41" s="45"/>
      <c r="H41" s="45"/>
    </row>
    <row r="42" spans="2:8">
      <c r="B42" s="45"/>
      <c r="C42" s="45"/>
      <c r="D42" s="45"/>
      <c r="E42" s="45"/>
      <c r="F42" s="45"/>
      <c r="G42" s="45"/>
      <c r="H42" s="45"/>
    </row>
    <row r="43" spans="2:8">
      <c r="B43" s="45"/>
      <c r="C43" s="45"/>
      <c r="D43" s="45"/>
      <c r="E43" s="45"/>
      <c r="F43" s="45"/>
      <c r="G43" s="45"/>
      <c r="H43" s="45"/>
    </row>
  </sheetData>
  <mergeCells count="1">
    <mergeCell ref="A2:A3"/>
  </mergeCells>
  <phoneticPr fontId="2" type="noConversion"/>
  <dataValidations count="2">
    <dataValidation type="list" allowBlank="1" showInputMessage="1" showErrorMessage="1" sqref="F6" xr:uid="{C10C1D2E-343B-4F32-8378-AF508F02EA25}">
      <formula1>"IB,MB,DAWHO, IB/MB, MB/DAWHO,IB/MB/DAWHO"</formula1>
    </dataValidation>
    <dataValidation type="list" allowBlank="1" showInputMessage="1" showErrorMessage="1" sqref="C6" xr:uid="{6901E584-3865-4D4A-B987-ADA5833E4577}">
      <formula1>"Web Service, API"</formula1>
    </dataValidation>
  </dataValidations>
  <hyperlinks>
    <hyperlink ref="A2:A3" location="'API Index'!A1" display="Return to Index" xr:uid="{46AAAA91-6F92-4100-B4D1-DA20EC3B29EB}"/>
  </hyperlinks>
  <pageMargins left="0.7" right="0.7" top="0.75" bottom="0.75" header="0.3" footer="0.3"/>
  <pageSetup paperSize="9" orientation="portrait" r:id="rId1"/>
</worksheet>
</file>

<file path=xl/worksheets/sheet4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B48CB-98E3-429D-9532-545543032046}">
  <sheetPr codeName="工作表442"/>
  <dimension ref="A1:M51"/>
  <sheetViews>
    <sheetView workbookViewId="0">
      <selection activeCell="C1" sqref="C1"/>
    </sheetView>
  </sheetViews>
  <sheetFormatPr defaultColWidth="9" defaultRowHeight="16.5"/>
  <cols>
    <col min="2" max="2" width="11.875" customWidth="1"/>
    <col min="3" max="3" width="16.375" customWidth="1"/>
    <col min="4" max="4" width="14.125" customWidth="1"/>
    <col min="5" max="5" width="21.875" customWidth="1"/>
    <col min="6" max="6" width="15.625" customWidth="1"/>
    <col min="7" max="7" width="17.625" customWidth="1"/>
    <col min="8" max="8" width="26" customWidth="1"/>
    <col min="9" max="9" width="21.625" customWidth="1"/>
    <col min="10" max="10" width="16.5" customWidth="1"/>
    <col min="11" max="11" width="15.625" customWidth="1"/>
    <col min="12" max="12" width="20.125" customWidth="1"/>
    <col min="13" max="13" width="20.625" customWidth="1"/>
  </cols>
  <sheetData>
    <row r="1" spans="1:13">
      <c r="B1" s="14" t="s">
        <v>4378</v>
      </c>
      <c r="C1" s="654">
        <v>45065</v>
      </c>
      <c r="E1" s="27" t="s">
        <v>6543</v>
      </c>
      <c r="F1" s="42"/>
      <c r="G1" s="43"/>
      <c r="H1" s="43"/>
      <c r="I1" s="43"/>
    </row>
    <row r="2" spans="1:13">
      <c r="A2" s="2680" t="s">
        <v>6544</v>
      </c>
      <c r="B2" s="15" t="s">
        <v>6237</v>
      </c>
      <c r="C2" s="44" t="s">
        <v>1962</v>
      </c>
      <c r="D2" s="45"/>
      <c r="E2" s="45"/>
      <c r="F2" s="45"/>
      <c r="G2" s="45"/>
      <c r="H2" s="45"/>
      <c r="I2" s="45"/>
      <c r="J2" s="45"/>
      <c r="K2" s="45"/>
    </row>
    <row r="3" spans="1:13">
      <c r="A3" s="2681"/>
      <c r="B3" s="15" t="s">
        <v>6545</v>
      </c>
      <c r="C3" s="46">
        <v>436</v>
      </c>
      <c r="D3" s="45"/>
      <c r="E3" s="45"/>
      <c r="F3" s="45"/>
      <c r="G3" s="45"/>
      <c r="H3" s="45"/>
      <c r="I3" s="45"/>
      <c r="J3" s="45"/>
      <c r="K3" s="45"/>
    </row>
    <row r="4" spans="1:13" ht="17.25" thickBot="1">
      <c r="B4" s="14" t="s">
        <v>6546</v>
      </c>
      <c r="C4" s="127" t="s">
        <v>18721</v>
      </c>
      <c r="D4" s="14" t="s">
        <v>6547</v>
      </c>
      <c r="E4" s="127" t="s">
        <v>18722</v>
      </c>
      <c r="F4" s="45"/>
      <c r="G4" s="45"/>
      <c r="H4" s="45"/>
      <c r="I4" s="45"/>
      <c r="J4" s="45"/>
      <c r="K4" s="45"/>
    </row>
    <row r="5" spans="1:13" ht="17.25" thickBot="1">
      <c r="B5" s="891" t="s">
        <v>6549</v>
      </c>
      <c r="C5" s="892" t="s">
        <v>6550</v>
      </c>
      <c r="D5" s="892" t="s">
        <v>6551</v>
      </c>
      <c r="E5" s="893" t="s">
        <v>6552</v>
      </c>
      <c r="F5" s="893" t="s">
        <v>6553</v>
      </c>
      <c r="G5" s="893" t="s">
        <v>6554</v>
      </c>
      <c r="H5" s="893" t="s">
        <v>6555</v>
      </c>
      <c r="I5" s="893" t="s">
        <v>6556</v>
      </c>
      <c r="J5" s="893" t="s">
        <v>6557</v>
      </c>
      <c r="K5" s="893" t="s">
        <v>6558</v>
      </c>
      <c r="L5" s="893" t="s">
        <v>6559</v>
      </c>
      <c r="M5" s="894" t="s">
        <v>6560</v>
      </c>
    </row>
    <row r="6" spans="1:13" ht="50.25" customHeight="1" thickBot="1">
      <c r="B6" s="128" t="s">
        <v>18815</v>
      </c>
      <c r="C6" s="56" t="s">
        <v>2093</v>
      </c>
      <c r="D6" s="128" t="s">
        <v>18815</v>
      </c>
      <c r="E6" s="55" t="s">
        <v>18816</v>
      </c>
      <c r="F6" s="56" t="s">
        <v>10867</v>
      </c>
      <c r="G6" s="55" t="s">
        <v>6564</v>
      </c>
      <c r="H6" s="895" t="s">
        <v>18725</v>
      </c>
      <c r="I6" s="896" t="s">
        <v>6565</v>
      </c>
      <c r="J6" s="896" t="s">
        <v>18817</v>
      </c>
      <c r="K6" s="897" t="s">
        <v>1387</v>
      </c>
      <c r="L6" s="897" t="s">
        <v>1388</v>
      </c>
      <c r="M6" s="898" t="s">
        <v>1389</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
      <c r="B9" s="398" t="s">
        <v>6570</v>
      </c>
      <c r="C9" s="390" t="s">
        <v>6571</v>
      </c>
      <c r="D9" s="390" t="s">
        <v>6572</v>
      </c>
      <c r="E9" s="390" t="s">
        <v>6573</v>
      </c>
      <c r="F9" s="390" t="s">
        <v>6574</v>
      </c>
      <c r="G9" s="390" t="s">
        <v>6575</v>
      </c>
      <c r="H9" s="391" t="s">
        <v>6557</v>
      </c>
      <c r="I9" s="45"/>
      <c r="J9" s="61"/>
      <c r="K9" s="45"/>
    </row>
    <row r="10" spans="1:13" ht="57">
      <c r="B10" s="91">
        <v>1</v>
      </c>
      <c r="C10" s="2015" t="s">
        <v>18818</v>
      </c>
      <c r="D10" s="2015"/>
      <c r="E10" s="2015" t="s">
        <v>7011</v>
      </c>
      <c r="F10" s="93" t="s">
        <v>6584</v>
      </c>
      <c r="G10" s="2015"/>
      <c r="H10" s="2022" t="s">
        <v>18819</v>
      </c>
      <c r="I10" s="45"/>
      <c r="J10" s="45"/>
      <c r="K10" s="45"/>
    </row>
    <row r="11" spans="1:13">
      <c r="B11" s="91">
        <v>2</v>
      </c>
      <c r="C11" s="2015" t="s">
        <v>18820</v>
      </c>
      <c r="D11" s="2015"/>
      <c r="E11" s="2015" t="s">
        <v>7011</v>
      </c>
      <c r="F11" s="93" t="s">
        <v>6584</v>
      </c>
      <c r="G11" s="2015"/>
      <c r="H11" s="2022" t="s">
        <v>18821</v>
      </c>
      <c r="I11" s="45"/>
      <c r="J11" s="45"/>
      <c r="K11" s="45"/>
    </row>
    <row r="12" spans="1:13">
      <c r="B12" s="91">
        <v>3</v>
      </c>
      <c r="C12" s="2015" t="s">
        <v>18729</v>
      </c>
      <c r="D12" s="2015"/>
      <c r="E12" s="2015" t="s">
        <v>7011</v>
      </c>
      <c r="F12" s="93" t="s">
        <v>6584</v>
      </c>
      <c r="G12" s="2015"/>
      <c r="H12" s="2022" t="s">
        <v>18730</v>
      </c>
      <c r="I12" s="45"/>
      <c r="J12" s="45"/>
      <c r="K12" s="45"/>
    </row>
    <row r="13" spans="1:13">
      <c r="B13" s="91">
        <v>4</v>
      </c>
      <c r="C13" s="2015"/>
      <c r="D13" s="2015"/>
      <c r="E13" s="2015"/>
      <c r="F13" s="93"/>
      <c r="G13" s="2015"/>
      <c r="H13" s="2022"/>
      <c r="I13" s="45"/>
      <c r="J13" s="45"/>
      <c r="K13" s="45"/>
    </row>
    <row r="14" spans="1:13">
      <c r="B14" s="91">
        <v>5</v>
      </c>
      <c r="C14" s="2015"/>
      <c r="D14" s="2015"/>
      <c r="E14" s="2015"/>
      <c r="F14" s="93"/>
      <c r="G14" s="2015"/>
      <c r="H14" s="2022"/>
      <c r="I14" s="45"/>
      <c r="J14" s="45"/>
      <c r="K14" s="45"/>
    </row>
    <row r="15" spans="1:13">
      <c r="B15" s="91">
        <v>6</v>
      </c>
      <c r="C15" s="2015"/>
      <c r="D15" s="2015"/>
      <c r="E15" s="2015"/>
      <c r="F15" s="93"/>
      <c r="G15" s="2015"/>
      <c r="H15" s="2022"/>
      <c r="I15" s="45"/>
      <c r="J15" s="45"/>
      <c r="K15" s="45"/>
    </row>
    <row r="16" spans="1:13">
      <c r="B16" s="91">
        <v>7</v>
      </c>
      <c r="C16" s="2015"/>
      <c r="D16" s="2015"/>
      <c r="E16" s="2015"/>
      <c r="F16" s="93"/>
      <c r="G16" s="2015"/>
      <c r="H16" s="2022"/>
      <c r="I16" s="45"/>
      <c r="J16" s="45"/>
      <c r="K16" s="45"/>
    </row>
    <row r="17" spans="2:11" ht="17.25" thickBot="1">
      <c r="B17" s="99">
        <v>8</v>
      </c>
      <c r="C17" s="2023"/>
      <c r="D17" s="2024"/>
      <c r="E17" s="2024"/>
      <c r="F17" s="102"/>
      <c r="G17" s="2024"/>
      <c r="H17" s="2025"/>
      <c r="I17" s="45"/>
      <c r="J17" s="45"/>
      <c r="K17" s="45"/>
    </row>
    <row r="18" spans="2:11">
      <c r="B18" s="146"/>
      <c r="C18" s="906"/>
      <c r="D18" s="363"/>
      <c r="E18" s="363"/>
      <c r="F18" s="93"/>
      <c r="G18" s="93"/>
      <c r="H18" s="906"/>
      <c r="I18" s="45"/>
      <c r="J18" s="45"/>
      <c r="K18" s="45"/>
    </row>
    <row r="19" spans="2:11">
      <c r="B19" s="45"/>
      <c r="C19" s="45"/>
      <c r="D19" s="45"/>
      <c r="E19" s="45"/>
      <c r="F19" s="45"/>
      <c r="G19" s="45"/>
      <c r="H19" s="45"/>
      <c r="I19" s="45"/>
      <c r="J19" s="45"/>
      <c r="K19" s="45"/>
    </row>
    <row r="20" spans="2:11">
      <c r="B20" s="45"/>
      <c r="C20" s="45"/>
      <c r="D20" s="45"/>
      <c r="E20" s="45"/>
      <c r="F20" s="45"/>
      <c r="G20" s="45"/>
      <c r="H20" s="45"/>
      <c r="I20" s="45"/>
      <c r="J20" s="45"/>
      <c r="K20" s="45"/>
    </row>
    <row r="21" spans="2:11" ht="19.5" thickBot="1">
      <c r="B21" s="83" t="s">
        <v>6613</v>
      </c>
      <c r="C21" s="45"/>
      <c r="H21" s="45"/>
      <c r="I21" s="45"/>
      <c r="J21" s="45"/>
      <c r="K21" s="45"/>
    </row>
    <row r="22" spans="2:11" ht="33">
      <c r="B22" s="398" t="s">
        <v>6570</v>
      </c>
      <c r="C22" s="390" t="s">
        <v>6571</v>
      </c>
      <c r="D22" s="390" t="s">
        <v>6572</v>
      </c>
      <c r="E22" s="390" t="s">
        <v>6573</v>
      </c>
      <c r="F22" s="390" t="s">
        <v>6574</v>
      </c>
      <c r="G22" s="390" t="s">
        <v>6575</v>
      </c>
      <c r="H22" s="391" t="s">
        <v>6557</v>
      </c>
      <c r="I22" s="45"/>
      <c r="J22" s="45"/>
      <c r="K22" s="45"/>
    </row>
    <row r="23" spans="2:11">
      <c r="B23" s="91">
        <v>1</v>
      </c>
      <c r="C23" s="2015" t="s">
        <v>18731</v>
      </c>
      <c r="D23" s="147"/>
      <c r="E23" s="2015" t="s">
        <v>7011</v>
      </c>
      <c r="F23" s="93" t="s">
        <v>6584</v>
      </c>
      <c r="G23" s="93"/>
      <c r="H23" s="2022" t="s">
        <v>18732</v>
      </c>
      <c r="I23" s="45"/>
      <c r="J23" s="45"/>
      <c r="K23" s="45"/>
    </row>
    <row r="24" spans="2:11">
      <c r="B24" s="91">
        <v>2</v>
      </c>
      <c r="C24" s="2015" t="s">
        <v>18733</v>
      </c>
      <c r="D24" s="901"/>
      <c r="E24" s="2015" t="s">
        <v>7011</v>
      </c>
      <c r="F24" s="93" t="s">
        <v>6584</v>
      </c>
      <c r="G24" s="94"/>
      <c r="H24" s="2022" t="s">
        <v>18732</v>
      </c>
      <c r="I24" s="45"/>
      <c r="J24" s="45"/>
      <c r="K24" s="45"/>
    </row>
    <row r="25" spans="2:11">
      <c r="B25" s="91">
        <v>3</v>
      </c>
      <c r="C25" s="2015" t="s">
        <v>15071</v>
      </c>
      <c r="D25" s="901"/>
      <c r="E25" s="2015" t="s">
        <v>18792</v>
      </c>
      <c r="F25" s="93" t="s">
        <v>6584</v>
      </c>
      <c r="G25" s="93"/>
      <c r="H25" s="219"/>
      <c r="I25" s="45"/>
      <c r="J25" s="45"/>
      <c r="K25" s="45"/>
    </row>
    <row r="26" spans="2:11" ht="57">
      <c r="B26" s="91">
        <v>4</v>
      </c>
      <c r="C26" s="2027" t="s">
        <v>18818</v>
      </c>
      <c r="D26" s="901"/>
      <c r="E26" s="2015" t="s">
        <v>18822</v>
      </c>
      <c r="F26" s="93" t="s">
        <v>6584</v>
      </c>
      <c r="G26" s="93"/>
      <c r="H26" s="2022" t="s">
        <v>18823</v>
      </c>
      <c r="I26" s="45"/>
      <c r="J26" s="45"/>
      <c r="K26" s="45"/>
    </row>
    <row r="27" spans="2:11">
      <c r="B27" s="91">
        <v>5</v>
      </c>
      <c r="C27" s="2015" t="s">
        <v>18824</v>
      </c>
      <c r="D27" s="822"/>
      <c r="E27" s="2015" t="s">
        <v>18822</v>
      </c>
      <c r="F27" s="93" t="s">
        <v>6584</v>
      </c>
      <c r="G27" s="97"/>
      <c r="H27" s="2022" t="s">
        <v>18825</v>
      </c>
      <c r="I27" s="45"/>
      <c r="J27" s="45"/>
      <c r="K27" s="45"/>
    </row>
    <row r="28" spans="2:11">
      <c r="B28" s="91">
        <v>6</v>
      </c>
      <c r="C28" s="2015" t="s">
        <v>18826</v>
      </c>
      <c r="D28" s="822"/>
      <c r="E28" s="2015" t="s">
        <v>18822</v>
      </c>
      <c r="F28" s="93" t="s">
        <v>6584</v>
      </c>
      <c r="G28" s="93"/>
      <c r="H28" s="2022" t="s">
        <v>18827</v>
      </c>
      <c r="I28" s="45"/>
      <c r="J28" s="45"/>
      <c r="K28" s="45"/>
    </row>
    <row r="29" spans="2:11">
      <c r="B29" s="91">
        <v>7</v>
      </c>
      <c r="C29" s="2015" t="s">
        <v>18828</v>
      </c>
      <c r="D29" s="822"/>
      <c r="E29" s="2015" t="s">
        <v>18822</v>
      </c>
      <c r="F29" s="93" t="s">
        <v>6584</v>
      </c>
      <c r="G29" s="94"/>
      <c r="H29" s="2022" t="s">
        <v>18829</v>
      </c>
      <c r="I29" s="45"/>
      <c r="J29" s="45"/>
      <c r="K29" s="45"/>
    </row>
    <row r="30" spans="2:11">
      <c r="B30" s="91">
        <v>8</v>
      </c>
      <c r="C30" s="2028" t="s">
        <v>18830</v>
      </c>
      <c r="D30" s="822"/>
      <c r="E30" s="2015" t="s">
        <v>18822</v>
      </c>
      <c r="F30" s="93" t="s">
        <v>6584</v>
      </c>
      <c r="G30" s="93"/>
      <c r="H30" s="2022" t="s">
        <v>2085</v>
      </c>
      <c r="I30" s="45"/>
      <c r="J30" s="45"/>
      <c r="K30" s="45"/>
    </row>
    <row r="31" spans="2:11">
      <c r="B31" s="91">
        <v>9</v>
      </c>
      <c r="C31" s="2015" t="s">
        <v>18742</v>
      </c>
      <c r="D31" s="822"/>
      <c r="E31" s="2015" t="s">
        <v>7011</v>
      </c>
      <c r="F31" s="93" t="s">
        <v>6584</v>
      </c>
      <c r="G31" s="93"/>
      <c r="H31" s="2029" t="s">
        <v>18831</v>
      </c>
      <c r="I31" s="45"/>
      <c r="J31" s="45"/>
      <c r="K31" s="45"/>
    </row>
    <row r="32" spans="2:11" ht="28.5">
      <c r="B32" s="91">
        <v>10</v>
      </c>
      <c r="C32" s="2015" t="s">
        <v>18744</v>
      </c>
      <c r="D32" s="45"/>
      <c r="E32" s="2015" t="s">
        <v>7011</v>
      </c>
      <c r="F32" s="93" t="s">
        <v>6584</v>
      </c>
      <c r="G32" s="45"/>
      <c r="H32" s="2022" t="s">
        <v>18832</v>
      </c>
    </row>
    <row r="33" spans="2:8" ht="28.5">
      <c r="B33" s="91">
        <v>11</v>
      </c>
      <c r="C33" s="2015" t="s">
        <v>18766</v>
      </c>
      <c r="E33" s="2015" t="s">
        <v>18822</v>
      </c>
      <c r="F33" s="93" t="s">
        <v>6584</v>
      </c>
      <c r="H33" s="2022" t="s">
        <v>18833</v>
      </c>
    </row>
    <row r="34" spans="2:8" ht="28.5">
      <c r="B34" s="91">
        <v>12</v>
      </c>
      <c r="C34" s="2015" t="s">
        <v>18768</v>
      </c>
      <c r="E34" s="2015" t="s">
        <v>18822</v>
      </c>
      <c r="F34" s="93" t="s">
        <v>6584</v>
      </c>
      <c r="H34" s="2022" t="s">
        <v>18834</v>
      </c>
    </row>
    <row r="35" spans="2:8" ht="28.5">
      <c r="B35" s="91">
        <v>13</v>
      </c>
      <c r="C35" s="2015" t="s">
        <v>18835</v>
      </c>
      <c r="E35" s="2015" t="s">
        <v>18822</v>
      </c>
      <c r="F35" s="93" t="s">
        <v>6584</v>
      </c>
      <c r="H35" s="2022" t="s">
        <v>18836</v>
      </c>
    </row>
    <row r="36" spans="2:8" ht="27">
      <c r="B36" s="91">
        <v>14</v>
      </c>
      <c r="C36" s="2030" t="s">
        <v>18837</v>
      </c>
      <c r="E36" s="2030" t="s">
        <v>18822</v>
      </c>
      <c r="F36" s="93" t="s">
        <v>6584</v>
      </c>
      <c r="H36" s="2031" t="s">
        <v>18838</v>
      </c>
    </row>
    <row r="37" spans="2:8">
      <c r="B37" s="91">
        <v>15</v>
      </c>
      <c r="C37" s="2030" t="s">
        <v>18839</v>
      </c>
      <c r="D37" s="45"/>
      <c r="E37" s="2030" t="s">
        <v>18822</v>
      </c>
      <c r="F37" s="93" t="s">
        <v>6584</v>
      </c>
      <c r="G37" s="45"/>
      <c r="H37" s="2031" t="s">
        <v>18840</v>
      </c>
    </row>
    <row r="38" spans="2:8" ht="28.5">
      <c r="B38" s="91">
        <v>16</v>
      </c>
      <c r="C38" s="2030" t="s">
        <v>18841</v>
      </c>
      <c r="D38" s="45"/>
      <c r="E38" s="2030" t="s">
        <v>18822</v>
      </c>
      <c r="F38" s="93" t="s">
        <v>6584</v>
      </c>
      <c r="G38" s="45"/>
      <c r="H38" s="2022" t="s">
        <v>18842</v>
      </c>
    </row>
    <row r="39" spans="2:8">
      <c r="B39" s="91">
        <v>17</v>
      </c>
      <c r="C39" s="2030" t="s">
        <v>18843</v>
      </c>
      <c r="D39" s="45"/>
      <c r="E39" s="2030" t="s">
        <v>18822</v>
      </c>
      <c r="F39" s="93" t="s">
        <v>6584</v>
      </c>
      <c r="G39" s="45"/>
      <c r="H39" s="2031" t="s">
        <v>18840</v>
      </c>
    </row>
    <row r="40" spans="2:8">
      <c r="B40" s="91">
        <v>18</v>
      </c>
      <c r="C40" s="2030" t="s">
        <v>18844</v>
      </c>
      <c r="D40" s="45"/>
      <c r="E40" s="2030" t="s">
        <v>18822</v>
      </c>
      <c r="F40" s="93" t="s">
        <v>6584</v>
      </c>
      <c r="G40" s="45"/>
      <c r="H40" s="2031" t="s">
        <v>18845</v>
      </c>
    </row>
    <row r="41" spans="2:8">
      <c r="B41" s="91">
        <v>19</v>
      </c>
      <c r="C41" s="2030" t="s">
        <v>18846</v>
      </c>
      <c r="D41" s="45"/>
      <c r="E41" s="2030" t="s">
        <v>18822</v>
      </c>
      <c r="F41" s="93" t="s">
        <v>6584</v>
      </c>
      <c r="G41" s="45"/>
      <c r="H41" s="2031" t="s">
        <v>18840</v>
      </c>
    </row>
    <row r="42" spans="2:8" ht="27">
      <c r="B42" s="91">
        <v>20</v>
      </c>
      <c r="C42" s="2030" t="s">
        <v>18847</v>
      </c>
      <c r="D42" s="45"/>
      <c r="E42" s="2030" t="s">
        <v>18822</v>
      </c>
      <c r="F42" s="93" t="s">
        <v>6584</v>
      </c>
      <c r="G42" s="45"/>
      <c r="H42" s="2031" t="s">
        <v>18848</v>
      </c>
    </row>
    <row r="43" spans="2:8" ht="27">
      <c r="B43" s="91">
        <v>21</v>
      </c>
      <c r="C43" s="2030" t="s">
        <v>18849</v>
      </c>
      <c r="D43" s="45"/>
      <c r="E43" s="2030" t="s">
        <v>18822</v>
      </c>
      <c r="F43" s="93" t="s">
        <v>6584</v>
      </c>
      <c r="G43" s="45"/>
      <c r="H43" s="2031" t="s">
        <v>18840</v>
      </c>
    </row>
    <row r="44" spans="2:8">
      <c r="B44" s="91">
        <v>22</v>
      </c>
      <c r="C44" s="2032" t="s">
        <v>18850</v>
      </c>
      <c r="E44" s="2030" t="s">
        <v>18822</v>
      </c>
      <c r="F44" s="93" t="s">
        <v>6584</v>
      </c>
      <c r="H44" s="2031" t="s">
        <v>18851</v>
      </c>
    </row>
    <row r="45" spans="2:8" ht="25.5">
      <c r="B45" s="91">
        <v>23</v>
      </c>
      <c r="C45" s="2032" t="s">
        <v>18852</v>
      </c>
      <c r="E45" s="2030" t="s">
        <v>18822</v>
      </c>
      <c r="F45" s="93" t="s">
        <v>6584</v>
      </c>
      <c r="H45" s="2031" t="s">
        <v>18853</v>
      </c>
    </row>
    <row r="46" spans="2:8">
      <c r="B46" s="91">
        <v>24</v>
      </c>
      <c r="C46" s="2032" t="s">
        <v>18854</v>
      </c>
      <c r="E46" s="2030" t="s">
        <v>9279</v>
      </c>
      <c r="F46" s="93" t="s">
        <v>6584</v>
      </c>
      <c r="H46" s="2031" t="s">
        <v>18855</v>
      </c>
    </row>
    <row r="47" spans="2:8" ht="27">
      <c r="B47" s="91">
        <v>25</v>
      </c>
      <c r="C47" s="2032" t="s">
        <v>18856</v>
      </c>
      <c r="E47" s="2030" t="s">
        <v>9279</v>
      </c>
      <c r="F47" s="93" t="s">
        <v>6584</v>
      </c>
      <c r="H47" s="2031" t="s">
        <v>18857</v>
      </c>
    </row>
    <row r="48" spans="2:8">
      <c r="B48" s="91">
        <v>26</v>
      </c>
      <c r="C48" s="2032" t="s">
        <v>18858</v>
      </c>
      <c r="E48" s="2030" t="s">
        <v>9279</v>
      </c>
      <c r="F48" s="93" t="s">
        <v>6584</v>
      </c>
      <c r="H48" s="2031" t="s">
        <v>18859</v>
      </c>
    </row>
    <row r="49" spans="2:8">
      <c r="B49" s="361"/>
      <c r="H49" s="2031"/>
    </row>
    <row r="50" spans="2:8">
      <c r="B50" s="361"/>
      <c r="H50" s="2031"/>
    </row>
    <row r="51" spans="2:8" ht="17.25" thickBot="1">
      <c r="B51" s="431"/>
      <c r="C51" s="221"/>
      <c r="D51" s="221"/>
      <c r="E51" s="221"/>
      <c r="F51" s="221"/>
      <c r="G51" s="221"/>
      <c r="H51" s="2033"/>
    </row>
  </sheetData>
  <mergeCells count="1">
    <mergeCell ref="A2:A3"/>
  </mergeCells>
  <phoneticPr fontId="2" type="noConversion"/>
  <dataValidations count="2">
    <dataValidation type="list" allowBlank="1" showInputMessage="1" showErrorMessage="1" sqref="F6" xr:uid="{920BDBAB-A253-447C-8CAC-3C75B7B29A3F}">
      <formula1>"IB,MB,DAWHO, IB/MB, MB/DAWHO,IB/MB/DAWHO"</formula1>
    </dataValidation>
    <dataValidation type="list" allowBlank="1" showInputMessage="1" showErrorMessage="1" sqref="C6" xr:uid="{F8F0EAFE-E79E-47E6-B7C7-EC20D52FB4B0}">
      <formula1>"Web Service, API"</formula1>
    </dataValidation>
  </dataValidations>
  <hyperlinks>
    <hyperlink ref="A2:A3" location="'API Index'!A1" display="Return to Index" xr:uid="{D33398EB-007A-4ACD-9DBE-A2E7A4FD3CF3}"/>
  </hyperlinks>
  <pageMargins left="0.7" right="0.7" top="0.75" bottom="0.75" header="0.3" footer="0.3"/>
  <pageSetup paperSize="9" orientation="portrait" r:id="rId1"/>
</worksheet>
</file>

<file path=xl/worksheets/sheet4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E0F76-E693-4B67-8702-4004ABDBE50D}">
  <sheetPr codeName="工作表443">
    <tabColor rgb="FFFF0000"/>
  </sheetPr>
  <dimension ref="A1:M56"/>
  <sheetViews>
    <sheetView workbookViewId="0">
      <selection activeCell="C1" sqref="C1"/>
    </sheetView>
  </sheetViews>
  <sheetFormatPr defaultColWidth="9" defaultRowHeight="16.5"/>
  <cols>
    <col min="2" max="2" width="11.875" customWidth="1"/>
    <col min="3" max="3" width="24.75" customWidth="1"/>
    <col min="4" max="4" width="22.7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654">
        <v>44975</v>
      </c>
      <c r="E1" s="27" t="s">
        <v>6543</v>
      </c>
      <c r="F1" s="42"/>
      <c r="G1" s="43"/>
      <c r="H1" s="43"/>
      <c r="I1" s="43"/>
    </row>
    <row r="2" spans="1:13">
      <c r="A2" s="2680" t="s">
        <v>6544</v>
      </c>
      <c r="B2" s="15" t="s">
        <v>6237</v>
      </c>
      <c r="C2" s="44" t="s">
        <v>1923</v>
      </c>
      <c r="D2" s="45"/>
      <c r="E2" s="45"/>
      <c r="F2" s="45"/>
      <c r="G2" s="45"/>
      <c r="H2" s="45"/>
      <c r="I2" s="45"/>
      <c r="J2" s="45"/>
      <c r="K2" s="45"/>
    </row>
    <row r="3" spans="1:13">
      <c r="A3" s="2681"/>
      <c r="B3" s="15" t="s">
        <v>6545</v>
      </c>
      <c r="C3" s="46">
        <v>437</v>
      </c>
      <c r="D3" s="45"/>
      <c r="E3" s="45"/>
      <c r="F3" s="45"/>
      <c r="G3" s="45"/>
      <c r="H3" s="45"/>
      <c r="I3" s="45"/>
      <c r="J3" s="45"/>
      <c r="K3" s="45"/>
    </row>
    <row r="4" spans="1:13" ht="17.25" thickBot="1">
      <c r="B4" s="14" t="s">
        <v>6546</v>
      </c>
      <c r="C4" s="127" t="s">
        <v>4082</v>
      </c>
      <c r="D4" s="14" t="s">
        <v>6547</v>
      </c>
      <c r="E4" s="127" t="s">
        <v>4083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83.25" thickBot="1">
      <c r="B6" s="128" t="s">
        <v>4085</v>
      </c>
      <c r="C6" s="56" t="s">
        <v>2093</v>
      </c>
      <c r="D6" s="55" t="s">
        <v>18860</v>
      </c>
      <c r="E6" s="55" t="s">
        <v>18861</v>
      </c>
      <c r="F6" s="56" t="s">
        <v>6841</v>
      </c>
      <c r="G6" s="55" t="s">
        <v>6564</v>
      </c>
      <c r="H6" s="55" t="s">
        <v>8315</v>
      </c>
      <c r="I6" s="55" t="s">
        <v>6565</v>
      </c>
      <c r="J6" s="55"/>
      <c r="K6" s="57" t="s">
        <v>18862</v>
      </c>
      <c r="L6" s="57" t="s">
        <v>18863</v>
      </c>
      <c r="M6" s="57" t="s">
        <v>18864</v>
      </c>
    </row>
    <row r="7" spans="1:13">
      <c r="B7" s="45"/>
      <c r="C7" s="45"/>
      <c r="D7" s="45"/>
      <c r="E7" s="45"/>
      <c r="F7" s="45"/>
      <c r="G7" s="45"/>
      <c r="H7" s="45"/>
      <c r="I7" s="45"/>
      <c r="J7" s="45"/>
      <c r="K7" s="45"/>
    </row>
    <row r="8" spans="1:13" ht="17.25" thickBot="1">
      <c r="B8" s="14" t="s">
        <v>6569</v>
      </c>
      <c r="C8" s="45" t="s">
        <v>8319</v>
      </c>
      <c r="D8" s="45"/>
      <c r="E8" s="45"/>
      <c r="F8" s="45"/>
      <c r="G8" s="45"/>
      <c r="H8" s="45"/>
      <c r="I8" s="45"/>
      <c r="J8" s="45"/>
      <c r="K8" s="45"/>
    </row>
    <row r="9" spans="1:13" ht="17.25" thickBot="1">
      <c r="B9" s="58" t="s">
        <v>8320</v>
      </c>
      <c r="C9" s="59" t="s">
        <v>6571</v>
      </c>
      <c r="D9" s="59" t="s">
        <v>6572</v>
      </c>
      <c r="E9" s="59" t="s">
        <v>6573</v>
      </c>
      <c r="F9" s="59" t="s">
        <v>6574</v>
      </c>
      <c r="G9" s="59" t="s">
        <v>6575</v>
      </c>
      <c r="H9" s="60" t="s">
        <v>6557</v>
      </c>
      <c r="I9" s="45"/>
      <c r="J9" s="61"/>
      <c r="K9" s="45"/>
    </row>
    <row r="10" spans="1:13" ht="33">
      <c r="B10" s="342">
        <v>1</v>
      </c>
      <c r="C10" s="94" t="s">
        <v>18865</v>
      </c>
      <c r="D10" s="94" t="s">
        <v>18866</v>
      </c>
      <c r="E10" s="94" t="s">
        <v>6938</v>
      </c>
      <c r="F10" s="93" t="s">
        <v>6584</v>
      </c>
      <c r="G10" s="347"/>
      <c r="H10" s="345"/>
      <c r="I10" s="45"/>
      <c r="J10" s="45"/>
      <c r="K10" s="45"/>
    </row>
    <row r="11" spans="1:13" ht="17.25" thickBot="1">
      <c r="B11" s="77"/>
      <c r="C11" s="273"/>
      <c r="D11" s="274"/>
      <c r="E11" s="275"/>
      <c r="F11" s="276"/>
      <c r="G11" s="276"/>
      <c r="H11" s="277"/>
      <c r="I11" s="45"/>
      <c r="J11" s="45"/>
      <c r="K11" s="45"/>
    </row>
    <row r="12" spans="1:13">
      <c r="B12" s="45"/>
      <c r="C12" s="45"/>
      <c r="D12" s="45"/>
      <c r="E12" s="45"/>
      <c r="F12" s="45"/>
      <c r="G12" s="45"/>
      <c r="H12" s="45"/>
      <c r="I12" s="45"/>
      <c r="J12" s="45"/>
      <c r="K12" s="45"/>
    </row>
    <row r="13" spans="1:13" ht="17.25" thickBot="1">
      <c r="B13" s="14" t="s">
        <v>6569</v>
      </c>
      <c r="C13" s="45" t="s">
        <v>8350</v>
      </c>
      <c r="D13" s="45"/>
      <c r="E13" s="45"/>
      <c r="F13" s="45"/>
      <c r="G13" s="45"/>
      <c r="H13" s="45"/>
      <c r="I13" s="45"/>
      <c r="J13" s="45"/>
      <c r="K13" s="45"/>
    </row>
    <row r="14" spans="1:13" ht="17.25" thickBot="1">
      <c r="B14" s="352" t="s">
        <v>8320</v>
      </c>
      <c r="C14" s="353" t="s">
        <v>6571</v>
      </c>
      <c r="D14" s="353" t="s">
        <v>6572</v>
      </c>
      <c r="E14" s="353" t="s">
        <v>6573</v>
      </c>
      <c r="F14" s="353" t="s">
        <v>6574</v>
      </c>
      <c r="G14" s="353" t="s">
        <v>6575</v>
      </c>
      <c r="H14" s="354" t="s">
        <v>6557</v>
      </c>
      <c r="I14" s="45"/>
      <c r="J14" s="45"/>
      <c r="K14" s="45"/>
    </row>
    <row r="15" spans="1:13">
      <c r="B15" s="91">
        <v>2</v>
      </c>
      <c r="C15" s="94"/>
      <c r="D15" s="94" t="s">
        <v>8351</v>
      </c>
      <c r="E15" s="94"/>
      <c r="F15" s="93" t="s">
        <v>6584</v>
      </c>
      <c r="G15" s="97"/>
      <c r="H15" s="169"/>
      <c r="I15" s="45"/>
      <c r="J15" s="45"/>
      <c r="K15" s="45"/>
    </row>
    <row r="16" spans="1:13">
      <c r="B16" s="91">
        <v>2.1</v>
      </c>
      <c r="C16" s="152" t="s">
        <v>18867</v>
      </c>
      <c r="D16" s="152" t="s">
        <v>18868</v>
      </c>
      <c r="E16" s="152" t="s">
        <v>15293</v>
      </c>
      <c r="F16" s="93"/>
      <c r="G16" s="94"/>
      <c r="H16" s="242"/>
      <c r="I16" s="45"/>
      <c r="J16" s="45"/>
      <c r="K16" s="45"/>
    </row>
    <row r="17" spans="2:10">
      <c r="B17" s="91">
        <v>2.2000000000000002</v>
      </c>
      <c r="C17" s="152" t="s">
        <v>18869</v>
      </c>
      <c r="D17" s="152" t="s">
        <v>14025</v>
      </c>
      <c r="E17" s="152" t="s">
        <v>8666</v>
      </c>
      <c r="F17" s="93" t="s">
        <v>6584</v>
      </c>
      <c r="G17" s="94"/>
      <c r="H17" s="242"/>
      <c r="I17" s="45"/>
      <c r="J17" s="45"/>
    </row>
    <row r="18" spans="2:10">
      <c r="B18" s="91">
        <v>2.2999999999999998</v>
      </c>
      <c r="C18" s="152" t="s">
        <v>18870</v>
      </c>
      <c r="D18" s="152" t="s">
        <v>18871</v>
      </c>
      <c r="E18" s="152" t="s">
        <v>10451</v>
      </c>
      <c r="F18" s="93" t="s">
        <v>6584</v>
      </c>
      <c r="G18" s="97"/>
      <c r="H18" s="242"/>
      <c r="I18" s="45"/>
      <c r="J18" s="45"/>
    </row>
    <row r="19" spans="2:10">
      <c r="B19" s="91">
        <v>2.4</v>
      </c>
      <c r="C19" s="152" t="s">
        <v>18872</v>
      </c>
      <c r="D19" s="152" t="s">
        <v>18873</v>
      </c>
      <c r="E19" s="152" t="s">
        <v>8775</v>
      </c>
      <c r="F19" s="93"/>
      <c r="G19" s="97"/>
      <c r="H19" s="242"/>
      <c r="I19" s="45"/>
      <c r="J19" s="45"/>
    </row>
    <row r="20" spans="2:10">
      <c r="B20" s="91">
        <v>2.5</v>
      </c>
      <c r="C20" s="152" t="s">
        <v>18874</v>
      </c>
      <c r="D20" s="152" t="s">
        <v>18875</v>
      </c>
      <c r="E20" s="152" t="s">
        <v>8775</v>
      </c>
      <c r="F20" s="93" t="s">
        <v>6584</v>
      </c>
      <c r="G20" s="97"/>
      <c r="H20" s="242"/>
      <c r="I20" s="45"/>
      <c r="J20" s="45"/>
    </row>
    <row r="21" spans="2:10">
      <c r="B21" s="91">
        <v>2.6</v>
      </c>
      <c r="C21" s="152" t="s">
        <v>18876</v>
      </c>
      <c r="D21" s="152" t="s">
        <v>18877</v>
      </c>
      <c r="E21" s="152" t="s">
        <v>18878</v>
      </c>
      <c r="F21" s="93" t="s">
        <v>6584</v>
      </c>
      <c r="G21" s="97"/>
      <c r="H21" s="242"/>
      <c r="I21" s="45"/>
      <c r="J21" s="45"/>
    </row>
    <row r="22" spans="2:10">
      <c r="B22" s="91">
        <v>2.7</v>
      </c>
      <c r="C22" s="152" t="s">
        <v>18879</v>
      </c>
      <c r="D22" s="152" t="s">
        <v>18880</v>
      </c>
      <c r="E22" s="152" t="s">
        <v>16057</v>
      </c>
      <c r="F22" s="93"/>
      <c r="G22" s="97"/>
      <c r="H22" s="242"/>
      <c r="I22" s="45"/>
      <c r="J22" s="45"/>
    </row>
    <row r="23" spans="2:10" ht="33">
      <c r="B23" s="91">
        <v>2.8</v>
      </c>
      <c r="C23" s="152" t="s">
        <v>18881</v>
      </c>
      <c r="D23" s="152" t="s">
        <v>18882</v>
      </c>
      <c r="E23" s="152" t="s">
        <v>18883</v>
      </c>
      <c r="F23" s="93"/>
      <c r="G23" s="97"/>
      <c r="H23" s="242"/>
      <c r="I23" s="45"/>
      <c r="J23" s="45"/>
    </row>
    <row r="24" spans="2:10">
      <c r="B24" s="91">
        <v>2.9</v>
      </c>
      <c r="C24" s="152" t="s">
        <v>18884</v>
      </c>
      <c r="D24" s="152" t="s">
        <v>18885</v>
      </c>
      <c r="E24" s="152" t="s">
        <v>13172</v>
      </c>
      <c r="F24" s="93" t="s">
        <v>6584</v>
      </c>
      <c r="G24" s="97"/>
      <c r="H24" s="242"/>
      <c r="I24" s="45"/>
      <c r="J24" s="45"/>
    </row>
    <row r="25" spans="2:10">
      <c r="B25" s="193" t="s">
        <v>8067</v>
      </c>
      <c r="C25" s="152" t="s">
        <v>18886</v>
      </c>
      <c r="D25" s="152" t="s">
        <v>18887</v>
      </c>
      <c r="E25" s="152" t="s">
        <v>10447</v>
      </c>
      <c r="F25" s="93" t="s">
        <v>6584</v>
      </c>
      <c r="G25" s="97"/>
      <c r="H25" s="242"/>
      <c r="I25" s="45"/>
      <c r="J25" s="45"/>
    </row>
    <row r="26" spans="2:10">
      <c r="B26" s="91">
        <v>2.11</v>
      </c>
      <c r="C26" s="152" t="s">
        <v>18888</v>
      </c>
      <c r="D26" s="152" t="s">
        <v>18889</v>
      </c>
      <c r="E26" s="152" t="s">
        <v>18890</v>
      </c>
      <c r="F26" s="93"/>
      <c r="G26" s="97"/>
      <c r="H26" s="242"/>
      <c r="I26" s="45"/>
      <c r="J26" s="45"/>
    </row>
    <row r="27" spans="2:10">
      <c r="B27" s="91">
        <v>2.12</v>
      </c>
      <c r="C27" s="152" t="s">
        <v>18891</v>
      </c>
      <c r="D27" s="152" t="s">
        <v>13996</v>
      </c>
      <c r="E27" s="152" t="s">
        <v>18892</v>
      </c>
      <c r="F27" s="93" t="s">
        <v>6584</v>
      </c>
      <c r="G27" s="97"/>
      <c r="H27" s="242"/>
      <c r="I27" s="45"/>
      <c r="J27" s="45"/>
    </row>
    <row r="28" spans="2:10">
      <c r="B28" s="91">
        <v>2.13</v>
      </c>
      <c r="C28" s="152" t="s">
        <v>18893</v>
      </c>
      <c r="D28" s="152" t="s">
        <v>18894</v>
      </c>
      <c r="E28" s="152" t="s">
        <v>18895</v>
      </c>
      <c r="F28" s="93" t="s">
        <v>6584</v>
      </c>
      <c r="G28" s="97"/>
      <c r="H28" s="242"/>
      <c r="I28" s="45"/>
      <c r="J28" s="45"/>
    </row>
    <row r="29" spans="2:10">
      <c r="B29" s="91" t="s">
        <v>18896</v>
      </c>
      <c r="C29" s="152" t="s">
        <v>18897</v>
      </c>
      <c r="D29" s="152" t="s">
        <v>18898</v>
      </c>
      <c r="E29" s="152" t="s">
        <v>8444</v>
      </c>
      <c r="F29" s="93" t="s">
        <v>6584</v>
      </c>
      <c r="G29" s="97"/>
      <c r="H29" s="242"/>
      <c r="I29" s="45"/>
      <c r="J29" s="45"/>
    </row>
    <row r="30" spans="2:10">
      <c r="B30" s="91" t="s">
        <v>18899</v>
      </c>
      <c r="C30" s="152" t="s">
        <v>18900</v>
      </c>
      <c r="D30" s="152" t="s">
        <v>18901</v>
      </c>
      <c r="E30" s="152" t="s">
        <v>8539</v>
      </c>
      <c r="F30" s="93"/>
      <c r="G30" s="97"/>
      <c r="H30" s="242"/>
      <c r="I30" s="45"/>
      <c r="J30" s="45"/>
    </row>
    <row r="31" spans="2:10">
      <c r="B31" s="91" t="s">
        <v>18902</v>
      </c>
      <c r="C31" s="152" t="s">
        <v>18903</v>
      </c>
      <c r="D31" s="152" t="s">
        <v>18904</v>
      </c>
      <c r="E31" s="152" t="s">
        <v>18905</v>
      </c>
      <c r="F31" s="93"/>
      <c r="G31" s="97"/>
      <c r="H31" s="242"/>
      <c r="I31" s="45"/>
      <c r="J31" s="45"/>
    </row>
    <row r="32" spans="2:10">
      <c r="B32" s="91" t="s">
        <v>18906</v>
      </c>
      <c r="C32" s="152" t="s">
        <v>18907</v>
      </c>
      <c r="D32" s="152" t="s">
        <v>18908</v>
      </c>
      <c r="E32" s="152" t="s">
        <v>18883</v>
      </c>
      <c r="F32" s="93"/>
      <c r="G32" s="97"/>
      <c r="H32" s="242"/>
      <c r="I32" s="45"/>
      <c r="J32" s="45"/>
    </row>
    <row r="33" spans="2:10">
      <c r="B33" s="91" t="s">
        <v>18909</v>
      </c>
      <c r="C33" s="152" t="s">
        <v>18910</v>
      </c>
      <c r="D33" s="152" t="s">
        <v>18911</v>
      </c>
      <c r="E33" s="152" t="s">
        <v>18912</v>
      </c>
      <c r="F33" s="93" t="s">
        <v>6584</v>
      </c>
      <c r="G33" s="97"/>
      <c r="H33" s="242"/>
      <c r="I33" s="45"/>
      <c r="J33" s="45"/>
    </row>
    <row r="34" spans="2:10">
      <c r="B34" s="91" t="s">
        <v>18913</v>
      </c>
      <c r="C34" s="152" t="s">
        <v>18914</v>
      </c>
      <c r="D34" s="152" t="s">
        <v>18915</v>
      </c>
      <c r="E34" s="152" t="s">
        <v>13172</v>
      </c>
      <c r="F34" s="93"/>
      <c r="G34" s="97"/>
      <c r="H34" s="242"/>
      <c r="I34" s="45"/>
      <c r="J34" s="45"/>
    </row>
    <row r="35" spans="2:10">
      <c r="B35" s="91" t="s">
        <v>18916</v>
      </c>
      <c r="C35" s="152" t="s">
        <v>12108</v>
      </c>
      <c r="D35" s="152" t="s">
        <v>18917</v>
      </c>
      <c r="E35" s="152" t="s">
        <v>6938</v>
      </c>
      <c r="F35" s="93"/>
      <c r="G35" s="97"/>
      <c r="H35" s="242"/>
      <c r="I35" s="45"/>
      <c r="J35" s="45"/>
    </row>
    <row r="36" spans="2:10">
      <c r="B36" s="91" t="s">
        <v>18918</v>
      </c>
      <c r="C36" s="152" t="s">
        <v>18919</v>
      </c>
      <c r="D36" s="152" t="s">
        <v>18920</v>
      </c>
      <c r="E36" s="152" t="s">
        <v>6938</v>
      </c>
      <c r="F36" s="93" t="s">
        <v>6584</v>
      </c>
      <c r="G36" s="97"/>
      <c r="H36" s="242"/>
      <c r="I36" s="45"/>
      <c r="J36" s="45"/>
    </row>
    <row r="37" spans="2:10" ht="17.25" thickBot="1">
      <c r="B37" s="99"/>
      <c r="C37" s="359"/>
      <c r="D37" s="359"/>
      <c r="E37" s="359"/>
      <c r="F37" s="102"/>
      <c r="G37" s="221"/>
      <c r="H37" s="360"/>
      <c r="I37" s="45"/>
      <c r="J37" s="45"/>
    </row>
    <row r="38" spans="2:10" ht="19.5" thickBot="1">
      <c r="B38" s="364" t="s">
        <v>6613</v>
      </c>
      <c r="C38" s="45"/>
      <c r="I38" s="45"/>
      <c r="J38" s="45"/>
    </row>
    <row r="39" spans="2:10" ht="17.25" thickBot="1">
      <c r="B39" s="365" t="s">
        <v>6570</v>
      </c>
      <c r="C39" s="366" t="s">
        <v>6571</v>
      </c>
      <c r="D39" s="366" t="s">
        <v>6572</v>
      </c>
      <c r="E39" s="366" t="s">
        <v>6573</v>
      </c>
      <c r="F39" s="366" t="s">
        <v>6574</v>
      </c>
      <c r="G39" s="366" t="s">
        <v>6575</v>
      </c>
      <c r="H39" s="367" t="s">
        <v>6557</v>
      </c>
      <c r="I39" s="45"/>
      <c r="J39" s="45"/>
    </row>
    <row r="40" spans="2:10">
      <c r="B40" s="368"/>
      <c r="C40" s="369"/>
      <c r="D40" s="370"/>
      <c r="E40" s="371"/>
      <c r="F40" s="372" t="s">
        <v>6584</v>
      </c>
      <c r="G40" s="372"/>
      <c r="H40" s="373"/>
      <c r="I40" s="45"/>
      <c r="J40" s="45"/>
    </row>
    <row r="41" spans="2:10">
      <c r="B41" s="361"/>
      <c r="C41" s="94"/>
      <c r="D41" s="362"/>
      <c r="E41" s="363"/>
      <c r="F41" s="94"/>
      <c r="G41" s="94"/>
      <c r="H41" s="116"/>
      <c r="J41" s="1796"/>
    </row>
    <row r="42" spans="2:10">
      <c r="B42" s="361"/>
      <c r="C42" s="147"/>
      <c r="D42" s="148"/>
      <c r="E42" s="146"/>
      <c r="F42" s="93"/>
      <c r="G42" s="93"/>
      <c r="H42" s="116"/>
      <c r="J42" s="1796"/>
    </row>
    <row r="43" spans="2:10" ht="19.5" thickBot="1">
      <c r="B43" s="364" t="s">
        <v>6613</v>
      </c>
      <c r="C43" s="45"/>
      <c r="D43" s="45"/>
      <c r="E43" s="45"/>
      <c r="F43" s="45"/>
      <c r="G43" s="45"/>
      <c r="H43" s="116"/>
      <c r="J43" s="1796"/>
    </row>
    <row r="44" spans="2:10" ht="17.25" thickBot="1">
      <c r="B44" s="398" t="s">
        <v>6570</v>
      </c>
      <c r="C44" s="390" t="s">
        <v>6571</v>
      </c>
      <c r="D44" s="390" t="s">
        <v>6572</v>
      </c>
      <c r="E44" s="390" t="s">
        <v>6573</v>
      </c>
      <c r="F44" s="390" t="s">
        <v>6574</v>
      </c>
      <c r="G44" s="390" t="s">
        <v>6575</v>
      </c>
      <c r="H44" s="391" t="s">
        <v>6557</v>
      </c>
      <c r="J44" s="1796"/>
    </row>
    <row r="45" spans="2:10">
      <c r="B45" s="368">
        <v>2.1</v>
      </c>
      <c r="C45" s="355" t="s">
        <v>18921</v>
      </c>
      <c r="D45" s="355" t="s">
        <v>18922</v>
      </c>
      <c r="E45" s="355" t="s">
        <v>18912</v>
      </c>
      <c r="F45" s="89" t="s">
        <v>6579</v>
      </c>
      <c r="G45" s="392"/>
      <c r="H45" s="356"/>
      <c r="J45" s="1797"/>
    </row>
    <row r="46" spans="2:10">
      <c r="B46" s="374">
        <v>2.2000000000000002</v>
      </c>
      <c r="C46" s="152" t="s">
        <v>18923</v>
      </c>
      <c r="D46" s="152" t="s">
        <v>18045</v>
      </c>
      <c r="E46" s="152" t="s">
        <v>16760</v>
      </c>
      <c r="F46" s="93" t="s">
        <v>6579</v>
      </c>
      <c r="G46" s="45"/>
      <c r="H46" s="116"/>
    </row>
    <row r="47" spans="2:10">
      <c r="B47" s="374">
        <v>2.2999999999999998</v>
      </c>
      <c r="C47" s="152" t="s">
        <v>18924</v>
      </c>
      <c r="D47" s="152" t="s">
        <v>18047</v>
      </c>
      <c r="E47" s="152" t="s">
        <v>16760</v>
      </c>
      <c r="F47" s="93" t="s">
        <v>6579</v>
      </c>
      <c r="H47" s="219"/>
    </row>
    <row r="48" spans="2:10">
      <c r="B48" s="374">
        <v>2.5</v>
      </c>
      <c r="C48" s="152" t="s">
        <v>18925</v>
      </c>
      <c r="D48" s="152" t="s">
        <v>18926</v>
      </c>
      <c r="E48" s="152" t="s">
        <v>16760</v>
      </c>
      <c r="F48" s="93" t="s">
        <v>6579</v>
      </c>
      <c r="G48" s="45"/>
      <c r="H48" s="116"/>
    </row>
    <row r="49" spans="2:8">
      <c r="B49" s="374">
        <v>2.6</v>
      </c>
      <c r="C49" s="152" t="s">
        <v>18927</v>
      </c>
      <c r="D49" s="152" t="s">
        <v>18928</v>
      </c>
      <c r="E49" s="152" t="s">
        <v>18895</v>
      </c>
      <c r="F49" s="93" t="s">
        <v>6579</v>
      </c>
      <c r="G49" s="45"/>
      <c r="H49" s="116"/>
    </row>
    <row r="50" spans="2:8">
      <c r="B50" s="374" t="s">
        <v>18929</v>
      </c>
      <c r="C50" s="152" t="s">
        <v>18930</v>
      </c>
      <c r="D50" s="152" t="s">
        <v>18931</v>
      </c>
      <c r="E50" s="152" t="s">
        <v>16760</v>
      </c>
      <c r="F50" s="93" t="s">
        <v>6579</v>
      </c>
      <c r="G50" s="45"/>
      <c r="H50" s="116"/>
    </row>
    <row r="51" spans="2:8">
      <c r="B51" s="374" t="s">
        <v>18932</v>
      </c>
      <c r="C51" s="152" t="s">
        <v>18897</v>
      </c>
      <c r="D51" s="152" t="s">
        <v>18898</v>
      </c>
      <c r="E51" s="152" t="s">
        <v>8444</v>
      </c>
      <c r="F51" s="93" t="s">
        <v>6579</v>
      </c>
      <c r="G51" s="45"/>
      <c r="H51" s="116"/>
    </row>
    <row r="52" spans="2:8">
      <c r="B52" s="374" t="s">
        <v>18933</v>
      </c>
      <c r="C52" s="152" t="s">
        <v>18934</v>
      </c>
      <c r="D52" s="152" t="s">
        <v>18935</v>
      </c>
      <c r="E52" s="152" t="s">
        <v>18912</v>
      </c>
      <c r="F52" s="93"/>
      <c r="G52" s="45"/>
      <c r="H52" s="116"/>
    </row>
    <row r="53" spans="2:8">
      <c r="B53" s="374" t="s">
        <v>18936</v>
      </c>
      <c r="C53" s="152" t="s">
        <v>14106</v>
      </c>
      <c r="D53" s="152" t="s">
        <v>18347</v>
      </c>
      <c r="E53" s="152" t="s">
        <v>16760</v>
      </c>
      <c r="F53" s="93" t="s">
        <v>6579</v>
      </c>
      <c r="G53" s="45"/>
      <c r="H53" s="116"/>
    </row>
    <row r="54" spans="2:8">
      <c r="B54" s="374" t="s">
        <v>18937</v>
      </c>
      <c r="C54" s="152" t="s">
        <v>18938</v>
      </c>
      <c r="D54" s="152" t="s">
        <v>18349</v>
      </c>
      <c r="E54" s="152" t="s">
        <v>6938</v>
      </c>
      <c r="F54" s="93"/>
      <c r="G54" s="45"/>
      <c r="H54" s="116"/>
    </row>
    <row r="55" spans="2:8">
      <c r="B55" s="374" t="s">
        <v>18939</v>
      </c>
      <c r="C55" s="152" t="s">
        <v>18940</v>
      </c>
      <c r="D55" s="152" t="s">
        <v>18941</v>
      </c>
      <c r="E55" s="152" t="s">
        <v>16760</v>
      </c>
      <c r="F55" s="93"/>
      <c r="H55" s="219"/>
    </row>
    <row r="56" spans="2:8" ht="17.25" thickBot="1">
      <c r="B56" s="381"/>
      <c r="C56" s="359"/>
      <c r="D56" s="359"/>
      <c r="E56" s="359"/>
      <c r="F56" s="102"/>
      <c r="G56" s="221"/>
      <c r="H56" s="222"/>
    </row>
  </sheetData>
  <mergeCells count="1">
    <mergeCell ref="A2:A3"/>
  </mergeCells>
  <phoneticPr fontId="2" type="noConversion"/>
  <dataValidations count="2">
    <dataValidation type="list" allowBlank="1" showInputMessage="1" showErrorMessage="1" sqref="C6" xr:uid="{0B877BFD-2A45-492D-B0FA-3F5C70A6E179}">
      <formula1>"Web Service, API"</formula1>
    </dataValidation>
    <dataValidation type="list" allowBlank="1" showInputMessage="1" showErrorMessage="1" sqref="F6" xr:uid="{B981D796-9A44-4BD3-8FF0-2C13C6596B95}">
      <formula1>"IB,MB,DAWHO, IB/MB, MB/DAWHO,IB/MB/DAWHO"</formula1>
    </dataValidation>
  </dataValidations>
  <hyperlinks>
    <hyperlink ref="L6" r:id="rId1" xr:uid="{DD305435-F0AD-4A85-B9A8-415448B2EA0C}"/>
    <hyperlink ref="K6" r:id="rId2" xr:uid="{B2724D6E-B85B-4CB4-9EA4-07744BDAFDD2}"/>
    <hyperlink ref="A2:A3" location="'API Index'!A1" display="Return to Index" xr:uid="{619EB964-5ED6-4CDD-AB63-7AE84A24CC44}"/>
    <hyperlink ref="M6" r:id="rId3" xr:uid="{4E068EAE-AB56-4856-92A6-7E91F94590B9}"/>
  </hyperlinks>
  <pageMargins left="0.7" right="0.7" top="0.75" bottom="0.75" header="0.3" footer="0.3"/>
  <pageSetup paperSize="9" orientation="portrait" r:id="rId4"/>
</worksheet>
</file>

<file path=xl/worksheets/sheet4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E0918-37F4-4C0A-A01E-B536B21744D7}">
  <sheetPr codeName="工作表444">
    <tabColor theme="2"/>
  </sheetPr>
  <dimension ref="A1:M78"/>
  <sheetViews>
    <sheetView workbookViewId="0">
      <selection activeCell="A2" sqref="A2:A3"/>
    </sheetView>
  </sheetViews>
  <sheetFormatPr defaultRowHeight="16.5"/>
  <cols>
    <col min="2" max="2" width="11.875" customWidth="1"/>
    <col min="3" max="3" width="16.375" customWidth="1"/>
    <col min="4" max="4" width="19.875" customWidth="1"/>
    <col min="5" max="5" width="21.875" customWidth="1"/>
    <col min="6" max="6" width="15.625" customWidth="1"/>
    <col min="7" max="7" width="17.6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v>45002</v>
      </c>
      <c r="E1" s="27" t="s">
        <v>6543</v>
      </c>
      <c r="F1" s="42"/>
      <c r="G1" s="43"/>
      <c r="H1" s="43"/>
      <c r="I1" s="43"/>
    </row>
    <row r="2" spans="1:13">
      <c r="A2" s="2680" t="s">
        <v>6544</v>
      </c>
      <c r="B2" s="15" t="s">
        <v>6237</v>
      </c>
      <c r="C2" s="44" t="s">
        <v>1798</v>
      </c>
      <c r="D2" s="45"/>
      <c r="E2" s="45"/>
      <c r="F2" s="45"/>
      <c r="G2" s="45"/>
      <c r="H2" s="45"/>
      <c r="I2" s="45"/>
      <c r="J2" s="45"/>
      <c r="K2" s="45"/>
    </row>
    <row r="3" spans="1:13">
      <c r="A3" s="2681"/>
      <c r="B3" s="15" t="s">
        <v>6545</v>
      </c>
      <c r="C3" s="46">
        <v>438</v>
      </c>
      <c r="D3" s="45"/>
      <c r="E3" s="45"/>
      <c r="F3" s="45"/>
      <c r="G3" s="45"/>
      <c r="H3" s="45"/>
      <c r="I3" s="45"/>
      <c r="J3" s="45"/>
      <c r="K3" s="45"/>
    </row>
    <row r="4" spans="1:13" ht="32.25" thickBot="1">
      <c r="B4" s="14" t="s">
        <v>6546</v>
      </c>
      <c r="C4" s="47" t="s">
        <v>2139</v>
      </c>
      <c r="D4" s="14" t="s">
        <v>6547</v>
      </c>
      <c r="E4" s="47" t="s">
        <v>6548</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52" t="s">
        <v>18942</v>
      </c>
      <c r="C6" s="53" t="s">
        <v>6561</v>
      </c>
      <c r="D6" s="54" t="s">
        <v>18942</v>
      </c>
      <c r="E6" s="55" t="s">
        <v>4093</v>
      </c>
      <c r="F6" s="56" t="s">
        <v>6563</v>
      </c>
      <c r="G6" s="55" t="s">
        <v>6564</v>
      </c>
      <c r="H6" s="55"/>
      <c r="I6" s="55" t="s">
        <v>6565</v>
      </c>
      <c r="J6" s="55"/>
      <c r="K6" s="57" t="s">
        <v>18943</v>
      </c>
      <c r="L6" s="57" t="s">
        <v>18944</v>
      </c>
      <c r="M6" s="57" t="s">
        <v>18945</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84" t="s">
        <v>6570</v>
      </c>
      <c r="C9" s="85" t="s">
        <v>6571</v>
      </c>
      <c r="D9" s="85" t="s">
        <v>6572</v>
      </c>
      <c r="E9" s="85" t="s">
        <v>6573</v>
      </c>
      <c r="F9" s="85" t="s">
        <v>6574</v>
      </c>
      <c r="G9" s="85" t="s">
        <v>6575</v>
      </c>
      <c r="H9" s="86" t="s">
        <v>6557</v>
      </c>
      <c r="I9" s="45"/>
      <c r="J9" s="61"/>
      <c r="K9" s="45"/>
    </row>
    <row r="10" spans="1:13">
      <c r="B10" s="87">
        <v>1</v>
      </c>
      <c r="C10" s="63" t="s">
        <v>9389</v>
      </c>
      <c r="D10" s="64" t="s">
        <v>15907</v>
      </c>
      <c r="E10" s="88" t="s">
        <v>6630</v>
      </c>
      <c r="F10" s="89" t="s">
        <v>6579</v>
      </c>
      <c r="G10" s="89"/>
      <c r="H10" s="1331" t="s">
        <v>1905</v>
      </c>
      <c r="I10" s="45"/>
      <c r="J10" s="45"/>
      <c r="K10" s="45"/>
    </row>
    <row r="11" spans="1:13">
      <c r="B11" s="91">
        <v>2</v>
      </c>
      <c r="C11" s="69" t="s">
        <v>18946</v>
      </c>
      <c r="D11" s="70" t="s">
        <v>18947</v>
      </c>
      <c r="E11" s="92" t="s">
        <v>6730</v>
      </c>
      <c r="F11" s="93"/>
      <c r="G11" s="93"/>
      <c r="H11" s="117"/>
    </row>
    <row r="12" spans="1:13">
      <c r="B12" s="91">
        <v>3</v>
      </c>
      <c r="C12" s="69" t="s">
        <v>18948</v>
      </c>
      <c r="D12" s="70" t="s">
        <v>18949</v>
      </c>
      <c r="E12" s="92" t="s">
        <v>18950</v>
      </c>
      <c r="F12" s="93"/>
      <c r="G12" s="93"/>
      <c r="H12" s="117"/>
      <c r="I12" s="45"/>
      <c r="J12" s="45"/>
      <c r="K12" s="45"/>
    </row>
    <row r="13" spans="1:13">
      <c r="B13" s="91">
        <v>4</v>
      </c>
      <c r="C13" s="69" t="s">
        <v>18951</v>
      </c>
      <c r="D13" s="70" t="s">
        <v>18952</v>
      </c>
      <c r="E13" s="92" t="s">
        <v>18953</v>
      </c>
      <c r="F13" s="93"/>
      <c r="G13" s="93"/>
      <c r="H13" s="117"/>
      <c r="I13" s="45"/>
      <c r="J13" s="45"/>
      <c r="K13" s="45"/>
    </row>
    <row r="14" spans="1:13">
      <c r="B14" s="91">
        <v>5</v>
      </c>
      <c r="C14" s="69" t="s">
        <v>18954</v>
      </c>
      <c r="D14" s="70" t="s">
        <v>6607</v>
      </c>
      <c r="E14" s="92" t="s">
        <v>18955</v>
      </c>
      <c r="F14" s="93"/>
      <c r="G14" s="93"/>
      <c r="H14" s="117"/>
      <c r="I14" s="45"/>
      <c r="J14" s="45"/>
      <c r="K14" s="45"/>
    </row>
    <row r="15" spans="1:13">
      <c r="B15" s="91">
        <v>6</v>
      </c>
      <c r="C15" s="69" t="s">
        <v>18956</v>
      </c>
      <c r="D15" s="70" t="s">
        <v>18957</v>
      </c>
      <c r="E15" s="92" t="s">
        <v>6730</v>
      </c>
      <c r="F15" s="93"/>
      <c r="G15" s="93"/>
      <c r="H15" s="117"/>
      <c r="I15" s="45"/>
      <c r="J15" s="45"/>
      <c r="K15" s="45"/>
    </row>
    <row r="16" spans="1:13">
      <c r="B16" s="91">
        <v>7</v>
      </c>
      <c r="C16" s="69" t="s">
        <v>6716</v>
      </c>
      <c r="D16" s="70" t="s">
        <v>18958</v>
      </c>
      <c r="E16" s="92" t="s">
        <v>18950</v>
      </c>
      <c r="F16" s="93"/>
      <c r="G16" s="93"/>
      <c r="H16" s="117"/>
      <c r="I16" s="45"/>
      <c r="J16" s="61"/>
      <c r="K16" s="45"/>
    </row>
    <row r="17" spans="2:11" ht="17.25" thickBot="1">
      <c r="B17" s="99">
        <v>8</v>
      </c>
      <c r="C17" s="100" t="s">
        <v>18959</v>
      </c>
      <c r="D17" s="101" t="s">
        <v>18960</v>
      </c>
      <c r="E17" s="101" t="s">
        <v>18961</v>
      </c>
      <c r="F17" s="102"/>
      <c r="G17" s="103"/>
      <c r="H17" s="104"/>
      <c r="I17" s="45"/>
      <c r="J17" s="45"/>
      <c r="K17" s="45"/>
    </row>
    <row r="18" spans="2:11">
      <c r="B18" s="45"/>
      <c r="C18" s="45"/>
      <c r="D18" s="45"/>
      <c r="E18" s="45"/>
      <c r="F18" s="45"/>
      <c r="G18" s="45"/>
      <c r="H18" s="45"/>
      <c r="I18" s="45"/>
      <c r="J18" s="45"/>
      <c r="K18" s="45"/>
    </row>
    <row r="19" spans="2:11" ht="19.5" thickBot="1">
      <c r="B19" s="83" t="s">
        <v>6613</v>
      </c>
      <c r="H19" s="45"/>
      <c r="I19" s="45"/>
      <c r="J19" s="45"/>
      <c r="K19" s="45"/>
    </row>
    <row r="20" spans="2:11" ht="33.75" thickBot="1">
      <c r="B20" s="84" t="s">
        <v>6570</v>
      </c>
      <c r="C20" s="85" t="s">
        <v>6571</v>
      </c>
      <c r="D20" s="85" t="s">
        <v>6572</v>
      </c>
      <c r="E20" s="85" t="s">
        <v>6573</v>
      </c>
      <c r="F20" s="85" t="s">
        <v>6574</v>
      </c>
      <c r="G20" s="85" t="s">
        <v>6575</v>
      </c>
      <c r="H20" s="86" t="s">
        <v>6557</v>
      </c>
      <c r="I20" s="45"/>
      <c r="J20" s="45"/>
      <c r="K20" s="45"/>
    </row>
    <row r="21" spans="2:11">
      <c r="B21" s="87">
        <v>1</v>
      </c>
      <c r="C21" s="1304" t="s">
        <v>18962</v>
      </c>
      <c r="D21" s="1304" t="s">
        <v>18962</v>
      </c>
      <c r="E21" s="1304" t="s">
        <v>6630</v>
      </c>
      <c r="F21" s="89"/>
      <c r="G21" s="89"/>
      <c r="H21" s="1331"/>
      <c r="I21" s="45"/>
      <c r="J21" s="45"/>
      <c r="K21" s="45"/>
    </row>
    <row r="22" spans="2:11">
      <c r="B22" s="91">
        <v>2</v>
      </c>
      <c r="C22" s="618" t="s">
        <v>6629</v>
      </c>
      <c r="D22" s="618" t="s">
        <v>6629</v>
      </c>
      <c r="E22" s="618" t="s">
        <v>6630</v>
      </c>
      <c r="F22" s="93"/>
      <c r="G22" s="92"/>
      <c r="H22" s="95"/>
      <c r="I22" s="45"/>
      <c r="J22" s="45"/>
      <c r="K22" s="45"/>
    </row>
    <row r="23" spans="2:11">
      <c r="B23" s="91">
        <v>3</v>
      </c>
      <c r="C23" s="618" t="s">
        <v>6632</v>
      </c>
      <c r="D23" s="618" t="s">
        <v>6632</v>
      </c>
      <c r="E23" s="618" t="s">
        <v>6630</v>
      </c>
      <c r="F23" s="93"/>
      <c r="G23" s="92"/>
      <c r="H23" s="95"/>
      <c r="I23" s="45"/>
      <c r="J23" s="45"/>
      <c r="K23" s="45"/>
    </row>
    <row r="24" spans="2:11">
      <c r="B24" s="91">
        <v>4</v>
      </c>
      <c r="C24" s="618" t="s">
        <v>18963</v>
      </c>
      <c r="D24" s="618" t="s">
        <v>6633</v>
      </c>
      <c r="E24" s="618" t="s">
        <v>18964</v>
      </c>
      <c r="F24" s="93"/>
      <c r="G24" s="92"/>
      <c r="H24" s="95"/>
      <c r="I24" s="45"/>
      <c r="J24" s="45"/>
      <c r="K24" s="45"/>
    </row>
    <row r="25" spans="2:11">
      <c r="B25" s="91">
        <v>5</v>
      </c>
      <c r="C25" s="618" t="s">
        <v>18965</v>
      </c>
      <c r="D25" s="618" t="s">
        <v>6634</v>
      </c>
      <c r="E25" s="618" t="s">
        <v>18964</v>
      </c>
      <c r="F25" s="93"/>
      <c r="G25" s="92"/>
      <c r="H25" s="95"/>
      <c r="I25" s="45"/>
      <c r="J25" s="45"/>
      <c r="K25" s="45"/>
    </row>
    <row r="26" spans="2:11">
      <c r="B26" s="91">
        <v>6</v>
      </c>
      <c r="C26" s="618" t="s">
        <v>18966</v>
      </c>
      <c r="D26" s="618" t="s">
        <v>6635</v>
      </c>
      <c r="E26" s="618" t="s">
        <v>18964</v>
      </c>
      <c r="F26" s="93"/>
      <c r="G26" s="92"/>
      <c r="H26" s="95"/>
      <c r="I26" s="45"/>
      <c r="J26" s="45"/>
      <c r="K26" s="45"/>
    </row>
    <row r="27" spans="2:11">
      <c r="B27" s="91">
        <v>7</v>
      </c>
      <c r="C27" s="618" t="s">
        <v>18967</v>
      </c>
      <c r="D27" s="618" t="s">
        <v>18967</v>
      </c>
      <c r="E27" s="618" t="s">
        <v>6619</v>
      </c>
      <c r="F27" s="93"/>
      <c r="G27" s="92"/>
      <c r="H27" s="95"/>
      <c r="I27" s="45"/>
      <c r="J27" s="45"/>
      <c r="K27" s="45"/>
    </row>
    <row r="28" spans="2:11">
      <c r="B28" s="91">
        <v>8</v>
      </c>
      <c r="C28" s="2030" t="s">
        <v>6637</v>
      </c>
      <c r="D28" s="2030" t="s">
        <v>6637</v>
      </c>
      <c r="E28" s="2030" t="s">
        <v>6638</v>
      </c>
      <c r="F28" s="93"/>
      <c r="G28" s="92"/>
      <c r="H28" s="95"/>
      <c r="I28" s="45"/>
      <c r="J28" s="45"/>
      <c r="K28" s="45"/>
    </row>
    <row r="29" spans="2:11">
      <c r="B29" s="91">
        <v>9</v>
      </c>
      <c r="C29" s="618" t="s">
        <v>6639</v>
      </c>
      <c r="D29" s="618" t="s">
        <v>6639</v>
      </c>
      <c r="E29" s="618" t="s">
        <v>6640</v>
      </c>
      <c r="F29" s="93"/>
      <c r="G29" s="92"/>
      <c r="H29" s="95"/>
      <c r="I29" s="45"/>
      <c r="J29" s="45"/>
      <c r="K29" s="45"/>
    </row>
    <row r="30" spans="2:11">
      <c r="B30" s="91">
        <v>10</v>
      </c>
      <c r="C30" s="618" t="s">
        <v>6641</v>
      </c>
      <c r="D30" s="618" t="s">
        <v>6641</v>
      </c>
      <c r="E30" s="618" t="s">
        <v>6594</v>
      </c>
      <c r="F30" s="93"/>
      <c r="G30" s="92"/>
      <c r="H30" s="95"/>
      <c r="I30" s="45"/>
      <c r="J30" s="45"/>
      <c r="K30" s="45"/>
    </row>
    <row r="31" spans="2:11">
      <c r="B31" s="91">
        <v>11</v>
      </c>
      <c r="C31" s="618" t="s">
        <v>6642</v>
      </c>
      <c r="D31" s="618" t="s">
        <v>6642</v>
      </c>
      <c r="E31" s="618" t="s">
        <v>18968</v>
      </c>
      <c r="F31" s="93"/>
      <c r="G31" s="92"/>
      <c r="H31" s="95"/>
      <c r="I31" s="45"/>
      <c r="J31" s="45"/>
      <c r="K31" s="45"/>
    </row>
    <row r="32" spans="2:11">
      <c r="B32" s="91">
        <v>12</v>
      </c>
      <c r="C32" s="618" t="s">
        <v>6643</v>
      </c>
      <c r="D32" s="618" t="s">
        <v>6643</v>
      </c>
      <c r="E32" s="618" t="s">
        <v>6594</v>
      </c>
      <c r="F32" s="93"/>
      <c r="G32" s="92"/>
      <c r="H32" s="95"/>
      <c r="I32" s="45"/>
      <c r="J32" s="45"/>
      <c r="K32" s="45"/>
    </row>
    <row r="33" spans="2:11">
      <c r="B33" s="91">
        <v>13</v>
      </c>
      <c r="C33" s="618" t="s">
        <v>6644</v>
      </c>
      <c r="D33" s="618" t="s">
        <v>6644</v>
      </c>
      <c r="E33" s="618" t="s">
        <v>6599</v>
      </c>
      <c r="F33" s="93"/>
      <c r="G33" s="92"/>
      <c r="H33" s="95"/>
      <c r="I33" s="45"/>
      <c r="J33" s="45"/>
      <c r="K33" s="45"/>
    </row>
    <row r="34" spans="2:11">
      <c r="B34" s="91">
        <v>14</v>
      </c>
      <c r="C34" s="618" t="s">
        <v>6645</v>
      </c>
      <c r="D34" s="618" t="s">
        <v>6645</v>
      </c>
      <c r="E34" s="618" t="s">
        <v>6599</v>
      </c>
      <c r="F34" s="93"/>
      <c r="G34" s="92"/>
      <c r="H34" s="95"/>
      <c r="I34" s="45"/>
      <c r="J34" s="45"/>
      <c r="K34" s="45"/>
    </row>
    <row r="35" spans="2:11">
      <c r="B35" s="91">
        <v>15</v>
      </c>
      <c r="C35" s="618" t="s">
        <v>6646</v>
      </c>
      <c r="D35" s="618" t="s">
        <v>6646</v>
      </c>
      <c r="E35" s="618" t="s">
        <v>6599</v>
      </c>
      <c r="F35" s="93"/>
      <c r="G35" s="92"/>
      <c r="H35" s="95"/>
      <c r="I35" s="45"/>
      <c r="J35" s="45"/>
      <c r="K35" s="45"/>
    </row>
    <row r="36" spans="2:11">
      <c r="B36" s="91">
        <v>16</v>
      </c>
      <c r="C36" s="618" t="s">
        <v>18969</v>
      </c>
      <c r="D36" s="618" t="s">
        <v>18969</v>
      </c>
      <c r="E36" s="618" t="s">
        <v>6649</v>
      </c>
      <c r="F36" s="93"/>
      <c r="G36" s="92"/>
      <c r="H36" s="95"/>
      <c r="I36" s="45"/>
      <c r="J36" s="45"/>
      <c r="K36" s="45"/>
    </row>
    <row r="37" spans="2:11">
      <c r="B37" s="91">
        <v>17</v>
      </c>
      <c r="C37" s="618" t="s">
        <v>6648</v>
      </c>
      <c r="D37" s="618" t="s">
        <v>6648</v>
      </c>
      <c r="E37" s="618" t="s">
        <v>6649</v>
      </c>
      <c r="F37" s="93"/>
      <c r="G37" s="92"/>
      <c r="H37" s="95"/>
      <c r="I37" s="45"/>
      <c r="J37" s="45"/>
      <c r="K37" s="45"/>
    </row>
    <row r="38" spans="2:11">
      <c r="B38" s="91">
        <v>18</v>
      </c>
      <c r="C38" s="618" t="s">
        <v>6651</v>
      </c>
      <c r="D38" s="618" t="s">
        <v>6651</v>
      </c>
      <c r="E38" s="618" t="s">
        <v>6619</v>
      </c>
      <c r="F38" s="93"/>
      <c r="G38" s="92"/>
      <c r="H38" s="117"/>
      <c r="I38" s="45"/>
      <c r="J38" s="45"/>
      <c r="K38" s="45"/>
    </row>
    <row r="39" spans="2:11">
      <c r="B39" s="91">
        <v>19</v>
      </c>
      <c r="C39" s="618" t="s">
        <v>6654</v>
      </c>
      <c r="D39" s="618" t="s">
        <v>6654</v>
      </c>
      <c r="E39" s="618" t="s">
        <v>6655</v>
      </c>
      <c r="F39" s="93"/>
      <c r="G39" s="92"/>
      <c r="H39" s="117"/>
      <c r="I39" s="45"/>
      <c r="J39" s="45"/>
      <c r="K39" s="45"/>
    </row>
    <row r="40" spans="2:11">
      <c r="B40" s="91">
        <v>20</v>
      </c>
      <c r="C40" s="618" t="s">
        <v>18970</v>
      </c>
      <c r="D40" s="618" t="s">
        <v>18970</v>
      </c>
      <c r="E40" s="618" t="s">
        <v>6619</v>
      </c>
      <c r="F40" s="93"/>
      <c r="G40" s="92"/>
      <c r="H40" s="95"/>
      <c r="I40" s="45"/>
      <c r="J40" s="45"/>
      <c r="K40" s="45"/>
    </row>
    <row r="41" spans="2:11">
      <c r="B41" s="91">
        <v>21</v>
      </c>
      <c r="C41" s="618" t="s">
        <v>18971</v>
      </c>
      <c r="D41" s="618" t="s">
        <v>18971</v>
      </c>
      <c r="E41" s="618" t="s">
        <v>6619</v>
      </c>
      <c r="F41" s="93"/>
      <c r="G41" s="92"/>
      <c r="H41" s="95"/>
      <c r="I41" s="45"/>
      <c r="J41" s="45"/>
      <c r="K41" s="45"/>
    </row>
    <row r="42" spans="2:11">
      <c r="B42" s="91">
        <v>22</v>
      </c>
      <c r="C42" s="618" t="s">
        <v>18972</v>
      </c>
      <c r="D42" s="618" t="s">
        <v>18972</v>
      </c>
      <c r="E42" s="618" t="s">
        <v>6599</v>
      </c>
      <c r="F42" s="93"/>
      <c r="G42" s="92"/>
      <c r="H42" s="95"/>
      <c r="I42" s="45"/>
      <c r="J42" s="45"/>
      <c r="K42" s="45"/>
    </row>
    <row r="43" spans="2:11">
      <c r="B43" s="91">
        <v>23</v>
      </c>
      <c r="C43" s="618" t="s">
        <v>18973</v>
      </c>
      <c r="D43" s="618" t="s">
        <v>6659</v>
      </c>
      <c r="E43" s="618" t="s">
        <v>6594</v>
      </c>
      <c r="F43" s="93"/>
      <c r="G43" s="92"/>
      <c r="H43" s="95"/>
    </row>
    <row r="44" spans="2:11">
      <c r="B44" s="91">
        <v>24</v>
      </c>
      <c r="C44" s="618" t="s">
        <v>6661</v>
      </c>
      <c r="D44" s="618" t="s">
        <v>6661</v>
      </c>
      <c r="E44" s="618" t="s">
        <v>6594</v>
      </c>
      <c r="F44" s="93"/>
      <c r="G44" s="92"/>
      <c r="H44" s="95"/>
    </row>
    <row r="45" spans="2:11">
      <c r="B45" s="91">
        <v>25</v>
      </c>
      <c r="C45" s="618" t="s">
        <v>6663</v>
      </c>
      <c r="D45" s="618" t="s">
        <v>6663</v>
      </c>
      <c r="E45" s="618" t="s">
        <v>6594</v>
      </c>
      <c r="F45" s="93"/>
      <c r="G45" s="92"/>
      <c r="H45" s="95"/>
    </row>
    <row r="46" spans="2:11">
      <c r="B46" s="91">
        <v>26</v>
      </c>
      <c r="C46" s="618" t="s">
        <v>6665</v>
      </c>
      <c r="D46" s="618" t="s">
        <v>6665</v>
      </c>
      <c r="E46" s="618" t="s">
        <v>6594</v>
      </c>
      <c r="F46" s="93"/>
      <c r="G46" s="92"/>
      <c r="H46" s="95"/>
    </row>
    <row r="47" spans="2:11">
      <c r="B47" s="91">
        <v>27</v>
      </c>
      <c r="C47" s="618" t="s">
        <v>18974</v>
      </c>
      <c r="D47" s="618" t="s">
        <v>18974</v>
      </c>
      <c r="E47" s="618" t="s">
        <v>6655</v>
      </c>
      <c r="F47" s="93"/>
      <c r="G47" s="92"/>
      <c r="H47" s="95"/>
    </row>
    <row r="48" spans="2:11">
      <c r="B48" s="91">
        <v>28</v>
      </c>
      <c r="C48" s="618" t="s">
        <v>18975</v>
      </c>
      <c r="D48" s="618" t="s">
        <v>18975</v>
      </c>
      <c r="E48" s="618" t="s">
        <v>6594</v>
      </c>
      <c r="F48" s="93"/>
      <c r="G48" s="92"/>
      <c r="H48" s="95"/>
    </row>
    <row r="49" spans="2:8">
      <c r="B49" s="91">
        <v>29</v>
      </c>
      <c r="C49" s="618" t="s">
        <v>18976</v>
      </c>
      <c r="D49" s="618" t="s">
        <v>18976</v>
      </c>
      <c r="E49" s="618" t="s">
        <v>6655</v>
      </c>
      <c r="F49" s="93"/>
      <c r="G49" s="92"/>
      <c r="H49" s="95"/>
    </row>
    <row r="50" spans="2:8">
      <c r="B50" s="91">
        <v>30</v>
      </c>
      <c r="C50" s="618" t="s">
        <v>18977</v>
      </c>
      <c r="D50" s="618" t="s">
        <v>18977</v>
      </c>
      <c r="E50" s="618" t="s">
        <v>6594</v>
      </c>
      <c r="F50" s="93"/>
      <c r="G50" s="92"/>
      <c r="H50" s="95"/>
    </row>
    <row r="51" spans="2:8">
      <c r="B51" s="91">
        <v>31</v>
      </c>
      <c r="C51" s="618" t="s">
        <v>18978</v>
      </c>
      <c r="D51" s="618" t="s">
        <v>18978</v>
      </c>
      <c r="E51" s="618" t="s">
        <v>6655</v>
      </c>
      <c r="F51" s="93"/>
      <c r="G51" s="97"/>
      <c r="H51" s="95"/>
    </row>
    <row r="52" spans="2:8">
      <c r="B52" s="91">
        <v>32</v>
      </c>
      <c r="C52" s="618" t="s">
        <v>18979</v>
      </c>
      <c r="D52" s="618" t="s">
        <v>18979</v>
      </c>
      <c r="E52" s="618" t="s">
        <v>6594</v>
      </c>
      <c r="F52" s="93"/>
      <c r="G52" s="92"/>
      <c r="H52" s="98"/>
    </row>
    <row r="53" spans="2:8">
      <c r="B53" s="91">
        <v>33</v>
      </c>
      <c r="C53" s="618" t="s">
        <v>18980</v>
      </c>
      <c r="D53" s="618" t="s">
        <v>18980</v>
      </c>
      <c r="E53" s="618" t="s">
        <v>6594</v>
      </c>
      <c r="F53" s="93"/>
      <c r="G53" s="92"/>
      <c r="H53" s="98"/>
    </row>
    <row r="54" spans="2:8">
      <c r="B54" s="91">
        <v>34</v>
      </c>
      <c r="C54" s="618" t="s">
        <v>18981</v>
      </c>
      <c r="D54" s="618" t="s">
        <v>18982</v>
      </c>
      <c r="E54" s="618" t="s">
        <v>6594</v>
      </c>
      <c r="F54" s="93"/>
      <c r="G54" s="92"/>
      <c r="H54" s="98"/>
    </row>
    <row r="55" spans="2:8">
      <c r="B55" s="91">
        <v>35</v>
      </c>
      <c r="C55" s="618" t="s">
        <v>6667</v>
      </c>
      <c r="D55" s="618" t="s">
        <v>6667</v>
      </c>
      <c r="E55" s="618" t="s">
        <v>6594</v>
      </c>
      <c r="F55" s="93"/>
      <c r="G55" s="92"/>
      <c r="H55" s="98"/>
    </row>
    <row r="56" spans="2:8">
      <c r="B56" s="91">
        <v>36</v>
      </c>
      <c r="C56" s="618" t="s">
        <v>6669</v>
      </c>
      <c r="D56" s="618" t="s">
        <v>6669</v>
      </c>
      <c r="E56" s="618" t="s">
        <v>6670</v>
      </c>
      <c r="F56" s="93"/>
      <c r="G56" s="92"/>
      <c r="H56" s="98"/>
    </row>
    <row r="57" spans="2:8">
      <c r="B57" s="91">
        <v>37</v>
      </c>
      <c r="C57" s="618" t="s">
        <v>18983</v>
      </c>
      <c r="D57" s="618" t="s">
        <v>18983</v>
      </c>
      <c r="E57" s="618" t="s">
        <v>6670</v>
      </c>
      <c r="F57" s="93"/>
      <c r="G57" s="92"/>
      <c r="H57" s="98"/>
    </row>
    <row r="58" spans="2:8">
      <c r="B58" s="91">
        <v>38</v>
      </c>
      <c r="C58" s="618" t="s">
        <v>18984</v>
      </c>
      <c r="D58" s="618" t="s">
        <v>18984</v>
      </c>
      <c r="E58" s="618" t="s">
        <v>6594</v>
      </c>
      <c r="F58" s="93"/>
      <c r="G58" s="45"/>
      <c r="H58" s="98"/>
    </row>
    <row r="59" spans="2:8">
      <c r="B59" s="91">
        <v>39</v>
      </c>
      <c r="C59" s="618" t="s">
        <v>18985</v>
      </c>
      <c r="D59" s="618" t="s">
        <v>18985</v>
      </c>
      <c r="E59" s="618" t="s">
        <v>6594</v>
      </c>
      <c r="F59" s="45"/>
      <c r="G59" s="45"/>
      <c r="H59" s="116"/>
    </row>
    <row r="60" spans="2:8">
      <c r="B60" s="91">
        <v>40</v>
      </c>
      <c r="C60" s="618" t="s">
        <v>6674</v>
      </c>
      <c r="D60" s="618" t="s">
        <v>6674</v>
      </c>
      <c r="E60" s="618" t="s">
        <v>6599</v>
      </c>
      <c r="F60" s="45"/>
      <c r="G60" s="45"/>
      <c r="H60" s="116"/>
    </row>
    <row r="61" spans="2:8">
      <c r="B61" s="91">
        <v>41</v>
      </c>
      <c r="C61" s="618" t="s">
        <v>18986</v>
      </c>
      <c r="D61" s="618" t="s">
        <v>18986</v>
      </c>
      <c r="E61" s="618" t="s">
        <v>6599</v>
      </c>
      <c r="F61" s="45"/>
      <c r="G61" s="45"/>
      <c r="H61" s="116"/>
    </row>
    <row r="62" spans="2:8">
      <c r="B62" s="91">
        <v>42</v>
      </c>
      <c r="C62" s="618" t="s">
        <v>18987</v>
      </c>
      <c r="D62" s="618" t="s">
        <v>18987</v>
      </c>
      <c r="E62" s="618" t="s">
        <v>18988</v>
      </c>
      <c r="F62" s="45"/>
      <c r="G62" s="45"/>
      <c r="H62" s="116"/>
    </row>
    <row r="63" spans="2:8">
      <c r="B63" s="91">
        <v>43</v>
      </c>
      <c r="C63" s="618" t="s">
        <v>18989</v>
      </c>
      <c r="D63" s="618" t="s">
        <v>18989</v>
      </c>
      <c r="E63" s="618" t="s">
        <v>18990</v>
      </c>
      <c r="F63" s="45"/>
      <c r="G63" s="45"/>
      <c r="H63" s="116"/>
    </row>
    <row r="64" spans="2:8">
      <c r="B64" s="91">
        <v>44</v>
      </c>
      <c r="C64" s="618" t="s">
        <v>6677</v>
      </c>
      <c r="D64" s="618" t="s">
        <v>6677</v>
      </c>
      <c r="E64" s="618" t="s">
        <v>6678</v>
      </c>
      <c r="F64" s="45"/>
      <c r="G64" s="45"/>
      <c r="H64" s="116"/>
    </row>
    <row r="65" spans="2:8">
      <c r="B65" s="91">
        <v>45</v>
      </c>
      <c r="C65" s="618" t="s">
        <v>18954</v>
      </c>
      <c r="D65" s="618" t="s">
        <v>6679</v>
      </c>
      <c r="E65" s="618" t="s">
        <v>6680</v>
      </c>
      <c r="F65" s="45"/>
      <c r="G65" s="45"/>
      <c r="H65" s="116"/>
    </row>
    <row r="66" spans="2:8">
      <c r="B66" s="91">
        <v>46</v>
      </c>
      <c r="C66" s="618" t="s">
        <v>18991</v>
      </c>
      <c r="D66" s="618" t="s">
        <v>6682</v>
      </c>
      <c r="E66" s="618" t="s">
        <v>6612</v>
      </c>
      <c r="F66" s="45"/>
      <c r="G66" s="45"/>
      <c r="H66" s="116"/>
    </row>
    <row r="67" spans="2:8">
      <c r="B67" s="91">
        <v>47</v>
      </c>
      <c r="C67" s="618" t="s">
        <v>6684</v>
      </c>
      <c r="D67" s="618" t="s">
        <v>6684</v>
      </c>
      <c r="E67" s="618" t="s">
        <v>6638</v>
      </c>
      <c r="F67" s="45"/>
      <c r="G67" s="45"/>
      <c r="H67" s="116"/>
    </row>
    <row r="68" spans="2:8">
      <c r="B68" s="91">
        <v>48</v>
      </c>
      <c r="C68" s="618" t="s">
        <v>6686</v>
      </c>
      <c r="D68" s="618" t="s">
        <v>6686</v>
      </c>
      <c r="E68" s="618" t="s">
        <v>6687</v>
      </c>
      <c r="F68" s="45"/>
      <c r="G68" s="45"/>
      <c r="H68" s="116"/>
    </row>
    <row r="69" spans="2:8">
      <c r="B69" s="91">
        <v>49</v>
      </c>
      <c r="C69" s="618" t="s">
        <v>18992</v>
      </c>
      <c r="D69" s="618" t="s">
        <v>6689</v>
      </c>
      <c r="E69" s="618" t="s">
        <v>6690</v>
      </c>
      <c r="F69" s="45"/>
      <c r="G69" s="45"/>
      <c r="H69" s="116"/>
    </row>
    <row r="70" spans="2:8">
      <c r="B70" s="91">
        <v>50</v>
      </c>
      <c r="C70" s="618" t="s">
        <v>18993</v>
      </c>
      <c r="D70" s="618" t="s">
        <v>6692</v>
      </c>
      <c r="E70" s="618" t="s">
        <v>6690</v>
      </c>
      <c r="F70" s="45"/>
      <c r="G70" s="45"/>
      <c r="H70" s="116"/>
    </row>
    <row r="71" spans="2:8">
      <c r="B71" s="91">
        <v>51</v>
      </c>
      <c r="C71" s="618" t="s">
        <v>18994</v>
      </c>
      <c r="D71" s="618" t="s">
        <v>18995</v>
      </c>
      <c r="E71" s="618" t="s">
        <v>6638</v>
      </c>
      <c r="F71" s="45"/>
      <c r="G71" s="45"/>
      <c r="H71" s="116"/>
    </row>
    <row r="72" spans="2:8">
      <c r="B72" s="91">
        <v>52</v>
      </c>
      <c r="C72" s="618" t="s">
        <v>18996</v>
      </c>
      <c r="D72" s="618" t="s">
        <v>18997</v>
      </c>
      <c r="E72" s="618" t="s">
        <v>6638</v>
      </c>
      <c r="F72" s="45"/>
      <c r="G72" s="45"/>
      <c r="H72" s="116"/>
    </row>
    <row r="73" spans="2:8">
      <c r="B73" s="91">
        <v>53</v>
      </c>
      <c r="C73" s="618" t="s">
        <v>18998</v>
      </c>
      <c r="D73" s="618" t="s">
        <v>18999</v>
      </c>
      <c r="E73" s="618" t="s">
        <v>6630</v>
      </c>
      <c r="H73" s="219"/>
    </row>
    <row r="74" spans="2:8">
      <c r="B74" s="91">
        <v>54</v>
      </c>
      <c r="C74" s="618" t="s">
        <v>19000</v>
      </c>
      <c r="D74" s="618" t="s">
        <v>19001</v>
      </c>
      <c r="E74" s="618" t="s">
        <v>6594</v>
      </c>
      <c r="H74" s="219"/>
    </row>
    <row r="75" spans="2:8">
      <c r="B75" s="91">
        <v>55</v>
      </c>
      <c r="C75" s="618" t="s">
        <v>19002</v>
      </c>
      <c r="D75" s="618" t="s">
        <v>19003</v>
      </c>
      <c r="E75" s="618" t="s">
        <v>6594</v>
      </c>
      <c r="H75" s="219"/>
    </row>
    <row r="76" spans="2:8">
      <c r="B76" s="91">
        <v>56</v>
      </c>
      <c r="C76" s="618" t="s">
        <v>19004</v>
      </c>
      <c r="D76" s="618" t="s">
        <v>19005</v>
      </c>
      <c r="E76" s="618" t="s">
        <v>6678</v>
      </c>
      <c r="H76" s="219"/>
    </row>
    <row r="77" spans="2:8">
      <c r="B77" s="91">
        <v>57</v>
      </c>
      <c r="C77" s="2127" t="s">
        <v>19006</v>
      </c>
      <c r="D77" s="2127" t="s">
        <v>19006</v>
      </c>
      <c r="E77" s="2127" t="s">
        <v>6678</v>
      </c>
      <c r="H77" s="219"/>
    </row>
    <row r="78" spans="2:8" ht="17.25" thickBot="1">
      <c r="B78" s="99">
        <v>58</v>
      </c>
      <c r="C78" s="2128" t="s">
        <v>6672</v>
      </c>
      <c r="D78" s="2128" t="s">
        <v>6672</v>
      </c>
      <c r="E78" s="2128" t="s">
        <v>6670</v>
      </c>
      <c r="F78" s="221"/>
      <c r="G78" s="221"/>
      <c r="H78" s="222"/>
    </row>
  </sheetData>
  <mergeCells count="1">
    <mergeCell ref="A2:A3"/>
  </mergeCells>
  <phoneticPr fontId="2" type="noConversion"/>
  <dataValidations count="2">
    <dataValidation type="list" allowBlank="1" showInputMessage="1" showErrorMessage="1" sqref="F6" xr:uid="{4323F986-A969-43E2-B2C3-2C4050454A6A}">
      <formula1>"IB,MB,DAWHO, IB/MB, MB/DAWHO,IB/MB/DAWHO"</formula1>
    </dataValidation>
    <dataValidation type="list" allowBlank="1" showInputMessage="1" showErrorMessage="1" sqref="C6" xr:uid="{097BD2DE-6D92-4FD4-8C6B-FCDCE7C20DFB}">
      <formula1>"Web Service, API"</formula1>
    </dataValidation>
  </dataValidations>
  <hyperlinks>
    <hyperlink ref="K6" r:id="rId1" xr:uid="{CA2FD061-5C0C-458F-85F4-2D025338FB2C}"/>
    <hyperlink ref="L6:M6" r:id="rId2" display="http://10.11.22.126:886/ETSRateService.asm/RequestSpot" xr:uid="{21144619-58DB-4D69-A09D-E131EBB2E7EB}"/>
    <hyperlink ref="L6" r:id="rId3" xr:uid="{4E317635-8FB1-49E8-971E-2E3A78BC03AA}"/>
    <hyperlink ref="M6" r:id="rId4" xr:uid="{08A9E8D5-09BC-4EB5-B9DF-66D7EE2DEBB2}"/>
    <hyperlink ref="A2:A3" location="'API Index'!A1" display="Return to Index" xr:uid="{013E3F23-1C95-4C68-AF00-5FA0D8C91E59}"/>
  </hyperlinks>
  <pageMargins left="0.7" right="0.7" top="0.75" bottom="0.75" header="0.3" footer="0.3"/>
  <pageSetup paperSize="9" orientation="portrait" r:id="rId5"/>
</worksheet>
</file>

<file path=xl/worksheets/sheet4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D9EF6-7805-4D50-BD6C-7A58C98EEAF9}">
  <sheetPr codeName="工作表445"/>
  <dimension ref="A1:M19"/>
  <sheetViews>
    <sheetView workbookViewId="0">
      <selection sqref="A1:XFD1048576"/>
    </sheetView>
  </sheetViews>
  <sheetFormatPr defaultColWidth="9" defaultRowHeight="16.5"/>
  <cols>
    <col min="2" max="2" width="11.875" customWidth="1"/>
    <col min="3" max="3" width="24.625" customWidth="1"/>
    <col min="4" max="4" width="22.62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46">
        <v>20230821</v>
      </c>
      <c r="E1" s="27" t="s">
        <v>6543</v>
      </c>
      <c r="F1" s="42"/>
      <c r="G1" s="43"/>
      <c r="H1" s="43"/>
      <c r="I1" s="43"/>
    </row>
    <row r="2" spans="1:13">
      <c r="A2" s="2680" t="s">
        <v>6544</v>
      </c>
      <c r="B2" s="15" t="s">
        <v>6237</v>
      </c>
      <c r="C2" s="44" t="s">
        <v>2015</v>
      </c>
      <c r="D2" s="45"/>
      <c r="E2" s="45"/>
      <c r="F2" s="45"/>
      <c r="G2" s="45"/>
      <c r="H2" s="45"/>
      <c r="I2" s="45"/>
      <c r="J2" s="45"/>
      <c r="K2" s="45"/>
    </row>
    <row r="3" spans="1:13">
      <c r="A3" s="2681"/>
      <c r="B3" s="15" t="s">
        <v>6545</v>
      </c>
      <c r="C3" s="46">
        <v>440</v>
      </c>
      <c r="D3" s="45"/>
      <c r="E3" s="45"/>
      <c r="F3" s="45"/>
      <c r="G3" s="45"/>
      <c r="H3" s="45"/>
      <c r="I3" s="45"/>
      <c r="J3" s="45"/>
      <c r="K3" s="45"/>
    </row>
    <row r="4" spans="1:13" ht="17.25" thickBot="1">
      <c r="B4" s="14" t="s">
        <v>6546</v>
      </c>
      <c r="C4" s="127" t="s">
        <v>4100</v>
      </c>
      <c r="D4" s="14" t="s">
        <v>6547</v>
      </c>
      <c r="E4" s="127" t="s">
        <v>4101</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4103</v>
      </c>
      <c r="C6" s="56" t="s">
        <v>2093</v>
      </c>
      <c r="D6" s="55" t="s">
        <v>4104</v>
      </c>
      <c r="E6" s="55" t="s">
        <v>4105</v>
      </c>
      <c r="F6" s="56" t="s">
        <v>18470</v>
      </c>
      <c r="G6" s="55" t="s">
        <v>6564</v>
      </c>
      <c r="H6" s="55" t="s">
        <v>19007</v>
      </c>
      <c r="I6" s="55" t="s">
        <v>6885</v>
      </c>
      <c r="J6" s="55" t="s">
        <v>4105</v>
      </c>
      <c r="K6" s="57" t="s">
        <v>19008</v>
      </c>
      <c r="L6" s="57" t="s">
        <v>19009</v>
      </c>
      <c r="M6" s="57" t="s">
        <v>19010</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352" t="s">
        <v>8320</v>
      </c>
      <c r="C9" s="353" t="s">
        <v>6571</v>
      </c>
      <c r="D9" s="353" t="s">
        <v>6572</v>
      </c>
      <c r="E9" s="353" t="s">
        <v>6573</v>
      </c>
      <c r="F9" s="353" t="s">
        <v>6574</v>
      </c>
      <c r="G9" s="353" t="s">
        <v>6575</v>
      </c>
      <c r="H9" s="354" t="s">
        <v>6557</v>
      </c>
      <c r="I9" s="45"/>
      <c r="J9" s="45"/>
      <c r="K9" s="45"/>
    </row>
    <row r="10" spans="1:13">
      <c r="B10" s="91">
        <v>1</v>
      </c>
      <c r="C10" s="94" t="s">
        <v>19011</v>
      </c>
      <c r="D10" s="94" t="s">
        <v>19012</v>
      </c>
      <c r="E10" s="94" t="s">
        <v>6938</v>
      </c>
      <c r="F10" s="93" t="s">
        <v>6584</v>
      </c>
      <c r="G10" s="97"/>
      <c r="H10" s="242" t="s">
        <v>19013</v>
      </c>
      <c r="I10" s="45"/>
      <c r="J10" s="45"/>
      <c r="K10" s="45"/>
    </row>
    <row r="11" spans="1:13">
      <c r="B11" s="91">
        <v>2</v>
      </c>
      <c r="C11" s="152" t="s">
        <v>19014</v>
      </c>
      <c r="D11" s="152" t="s">
        <v>19015</v>
      </c>
      <c r="E11" s="152" t="s">
        <v>6938</v>
      </c>
      <c r="F11" s="93" t="s">
        <v>6584</v>
      </c>
      <c r="G11" s="94"/>
      <c r="H11" s="242" t="s">
        <v>19016</v>
      </c>
      <c r="I11" s="45"/>
      <c r="J11" s="45"/>
      <c r="K11" s="45"/>
    </row>
    <row r="12" spans="1:13" ht="33">
      <c r="B12" s="91">
        <v>3</v>
      </c>
      <c r="C12" s="152" t="s">
        <v>19017</v>
      </c>
      <c r="D12" s="152" t="s">
        <v>19018</v>
      </c>
      <c r="E12" s="152" t="s">
        <v>6938</v>
      </c>
      <c r="F12" s="93" t="s">
        <v>6584</v>
      </c>
      <c r="G12" s="94"/>
      <c r="H12" s="242" t="s">
        <v>19019</v>
      </c>
      <c r="I12" s="45"/>
      <c r="J12" s="45"/>
    </row>
    <row r="13" spans="1:13" ht="17.25" thickBot="1">
      <c r="B13" s="99"/>
      <c r="C13" s="359"/>
      <c r="D13" s="359"/>
      <c r="E13" s="359"/>
      <c r="F13" s="102"/>
      <c r="G13" s="221"/>
      <c r="H13" s="360"/>
      <c r="I13" s="45"/>
      <c r="J13" s="45"/>
    </row>
    <row r="14" spans="1:13" ht="19.5" thickBot="1">
      <c r="B14" s="364" t="s">
        <v>6613</v>
      </c>
      <c r="C14" s="45"/>
      <c r="D14" s="45"/>
      <c r="E14" s="45"/>
      <c r="F14" s="45"/>
      <c r="G14" s="45"/>
      <c r="H14" s="116"/>
      <c r="J14" s="1796"/>
    </row>
    <row r="15" spans="1:13" ht="17.25" thickBot="1">
      <c r="B15" s="398" t="s">
        <v>6570</v>
      </c>
      <c r="C15" s="390" t="s">
        <v>6571</v>
      </c>
      <c r="D15" s="390" t="s">
        <v>6572</v>
      </c>
      <c r="E15" s="390" t="s">
        <v>6573</v>
      </c>
      <c r="F15" s="390" t="s">
        <v>6574</v>
      </c>
      <c r="G15" s="390" t="s">
        <v>6575</v>
      </c>
      <c r="H15" s="391" t="s">
        <v>6557</v>
      </c>
      <c r="J15" s="1796"/>
    </row>
    <row r="16" spans="1:13" ht="33">
      <c r="B16" s="368">
        <v>1</v>
      </c>
      <c r="C16" s="355" t="s">
        <v>12178</v>
      </c>
      <c r="D16" s="355" t="s">
        <v>19020</v>
      </c>
      <c r="E16" s="355" t="s">
        <v>6938</v>
      </c>
      <c r="F16" s="89" t="s">
        <v>6579</v>
      </c>
      <c r="G16" s="392"/>
      <c r="H16" s="411" t="s">
        <v>19021</v>
      </c>
      <c r="J16" s="1797"/>
    </row>
    <row r="17" spans="2:8" ht="33">
      <c r="B17" s="374">
        <v>2</v>
      </c>
      <c r="C17" s="152" t="s">
        <v>17332</v>
      </c>
      <c r="D17" s="152" t="s">
        <v>19022</v>
      </c>
      <c r="E17" s="152" t="s">
        <v>6938</v>
      </c>
      <c r="F17" s="759" t="s">
        <v>6584</v>
      </c>
      <c r="G17" s="45"/>
      <c r="H17" s="242" t="s">
        <v>19023</v>
      </c>
    </row>
    <row r="18" spans="2:8" ht="33">
      <c r="B18" s="374">
        <v>3</v>
      </c>
      <c r="C18" s="152" t="s">
        <v>19024</v>
      </c>
      <c r="D18" s="152" t="s">
        <v>19025</v>
      </c>
      <c r="E18" s="152" t="s">
        <v>6938</v>
      </c>
      <c r="F18" s="759" t="s">
        <v>6584</v>
      </c>
      <c r="H18" s="242" t="s">
        <v>19026</v>
      </c>
    </row>
    <row r="19" spans="2:8" ht="17.25" thickBot="1">
      <c r="B19" s="381"/>
      <c r="C19" s="359"/>
      <c r="D19" s="359"/>
      <c r="E19" s="359"/>
      <c r="F19" s="102"/>
      <c r="G19" s="221"/>
      <c r="H19" s="222"/>
    </row>
  </sheetData>
  <mergeCells count="1">
    <mergeCell ref="A2:A3"/>
  </mergeCells>
  <phoneticPr fontId="2" type="noConversion"/>
  <dataValidations count="2">
    <dataValidation type="list" allowBlank="1" showInputMessage="1" showErrorMessage="1" sqref="C6" xr:uid="{9DEE5F17-DDCE-4A3A-A93B-1011FAADBD34}">
      <formula1>"Web Service, API"</formula1>
    </dataValidation>
    <dataValidation type="list" allowBlank="1" showInputMessage="1" showErrorMessage="1" sqref="F6" xr:uid="{9749D77A-689A-4D95-B0EF-7AF783C001A5}">
      <formula1>"IB,MB,DAWHO, IB/MB, MB/DAWHO,IB/MB/DAWHO"</formula1>
    </dataValidation>
  </dataValidations>
  <hyperlinks>
    <hyperlink ref="A2:A3" location="'API Index'!A1" display="Return to Index" xr:uid="{6B3744D1-2AC1-40FE-AC47-EB601B0D1A70}"/>
    <hyperlink ref="K6" r:id="rId1" xr:uid="{C79531AE-90DD-441C-BE25-FFFD03C23D79}"/>
    <hyperlink ref="L6" r:id="rId2" xr:uid="{C825571D-191C-4FC8-AC87-21FA71073909}"/>
    <hyperlink ref="M6" r:id="rId3" xr:uid="{9FD38DA7-6FC4-421B-8AB8-F9B8C1109073}"/>
  </hyperlinks>
  <pageMargins left="0.7" right="0.7" top="0.75" bottom="0.75" header="0.3" footer="0.3"/>
  <pageSetup paperSize="9" orientation="portrait" r:id="rId4"/>
</worksheet>
</file>

<file path=xl/worksheets/sheet4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F4F8D-DDF1-4A7F-92EE-111B43A08398}">
  <sheetPr codeName="工作表446"/>
  <dimension ref="A1:M17"/>
  <sheetViews>
    <sheetView workbookViewId="0">
      <selection activeCell="F16" sqref="F16"/>
    </sheetView>
  </sheetViews>
  <sheetFormatPr defaultColWidth="9" defaultRowHeight="16.5"/>
  <cols>
    <col min="2" max="2" width="11.875" customWidth="1"/>
    <col min="3" max="3" width="24.625" customWidth="1"/>
    <col min="4" max="4" width="22.62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46">
        <v>20230821</v>
      </c>
      <c r="E1" s="27" t="s">
        <v>6543</v>
      </c>
      <c r="F1" s="42"/>
      <c r="G1" s="43"/>
      <c r="H1" s="43"/>
      <c r="I1" s="43"/>
    </row>
    <row r="2" spans="1:13">
      <c r="A2" s="2680" t="s">
        <v>6544</v>
      </c>
      <c r="B2" s="15" t="s">
        <v>6237</v>
      </c>
      <c r="C2" s="44" t="s">
        <v>2015</v>
      </c>
      <c r="D2" s="45"/>
      <c r="E2" s="45"/>
      <c r="F2" s="45"/>
      <c r="G2" s="45"/>
      <c r="H2" s="45"/>
      <c r="I2" s="45"/>
      <c r="J2" s="45"/>
      <c r="K2" s="45"/>
    </row>
    <row r="3" spans="1:13">
      <c r="A3" s="2681"/>
      <c r="B3" s="15" t="s">
        <v>6545</v>
      </c>
      <c r="C3" s="46">
        <v>441</v>
      </c>
      <c r="D3" s="45"/>
      <c r="E3" s="45"/>
      <c r="F3" s="45"/>
      <c r="G3" s="45"/>
      <c r="H3" s="45"/>
      <c r="I3" s="45"/>
      <c r="J3" s="45"/>
      <c r="K3" s="45"/>
    </row>
    <row r="4" spans="1:13" ht="17.25" thickBot="1">
      <c r="B4" s="14" t="s">
        <v>6546</v>
      </c>
      <c r="C4" s="127" t="s">
        <v>4100</v>
      </c>
      <c r="D4" s="14" t="s">
        <v>6547</v>
      </c>
      <c r="E4" s="127" t="s">
        <v>4101</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4109</v>
      </c>
      <c r="C6" s="56" t="s">
        <v>2093</v>
      </c>
      <c r="D6" s="55" t="s">
        <v>4110</v>
      </c>
      <c r="E6" s="55" t="s">
        <v>4111</v>
      </c>
      <c r="F6" s="56" t="s">
        <v>19027</v>
      </c>
      <c r="G6" s="55" t="s">
        <v>6564</v>
      </c>
      <c r="H6" s="55" t="s">
        <v>19007</v>
      </c>
      <c r="I6" s="55" t="s">
        <v>6885</v>
      </c>
      <c r="J6" s="55" t="s">
        <v>4111</v>
      </c>
      <c r="K6" s="57" t="s">
        <v>19028</v>
      </c>
      <c r="L6" s="57" t="s">
        <v>19029</v>
      </c>
      <c r="M6" s="57" t="s">
        <v>19030</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352" t="s">
        <v>8320</v>
      </c>
      <c r="C9" s="353" t="s">
        <v>6571</v>
      </c>
      <c r="D9" s="353" t="s">
        <v>6572</v>
      </c>
      <c r="E9" s="353" t="s">
        <v>6573</v>
      </c>
      <c r="F9" s="353" t="s">
        <v>6574</v>
      </c>
      <c r="G9" s="353" t="s">
        <v>6575</v>
      </c>
      <c r="H9" s="354" t="s">
        <v>6557</v>
      </c>
      <c r="I9" s="45"/>
      <c r="J9" s="45"/>
      <c r="K9" s="45"/>
    </row>
    <row r="10" spans="1:13">
      <c r="B10" s="91">
        <v>1</v>
      </c>
      <c r="C10" s="612" t="s">
        <v>19031</v>
      </c>
      <c r="D10" s="612" t="s">
        <v>19032</v>
      </c>
      <c r="E10" s="94" t="s">
        <v>6938</v>
      </c>
      <c r="F10" s="93" t="s">
        <v>6584</v>
      </c>
      <c r="G10" s="97"/>
      <c r="H10" s="242"/>
      <c r="I10" s="45"/>
      <c r="J10" s="45"/>
      <c r="K10" s="45"/>
    </row>
    <row r="11" spans="1:13" ht="17.25" thickBot="1">
      <c r="B11" s="99"/>
      <c r="C11" s="359"/>
      <c r="D11" s="359"/>
      <c r="E11" s="359"/>
      <c r="F11" s="102"/>
      <c r="G11" s="221"/>
      <c r="H11" s="360"/>
      <c r="I11" s="45"/>
      <c r="J11" s="45"/>
    </row>
    <row r="12" spans="1:13" ht="19.5" thickBot="1">
      <c r="B12" s="364" t="s">
        <v>6613</v>
      </c>
      <c r="C12" s="45"/>
      <c r="D12" s="45"/>
      <c r="E12" s="45"/>
      <c r="F12" s="45"/>
      <c r="G12" s="45"/>
      <c r="H12" s="116"/>
      <c r="J12" s="1796"/>
    </row>
    <row r="13" spans="1:13" ht="17.25" thickBot="1">
      <c r="B13" s="398" t="s">
        <v>6570</v>
      </c>
      <c r="C13" s="390" t="s">
        <v>6571</v>
      </c>
      <c r="D13" s="390" t="s">
        <v>6572</v>
      </c>
      <c r="E13" s="390" t="s">
        <v>6573</v>
      </c>
      <c r="F13" s="390" t="s">
        <v>6574</v>
      </c>
      <c r="G13" s="390" t="s">
        <v>6575</v>
      </c>
      <c r="H13" s="391" t="s">
        <v>6557</v>
      </c>
      <c r="J13" s="1796"/>
    </row>
    <row r="14" spans="1:13" ht="33">
      <c r="B14" s="368">
        <v>1</v>
      </c>
      <c r="C14" s="355" t="s">
        <v>12178</v>
      </c>
      <c r="D14" s="355" t="s">
        <v>19020</v>
      </c>
      <c r="E14" s="355" t="s">
        <v>6938</v>
      </c>
      <c r="F14" s="89" t="s">
        <v>6579</v>
      </c>
      <c r="G14" s="392"/>
      <c r="H14" s="411" t="s">
        <v>19021</v>
      </c>
      <c r="J14" s="1797"/>
    </row>
    <row r="15" spans="1:13" ht="33">
      <c r="B15" s="374">
        <v>2</v>
      </c>
      <c r="C15" s="152" t="s">
        <v>17332</v>
      </c>
      <c r="D15" s="152" t="s">
        <v>19022</v>
      </c>
      <c r="E15" s="152" t="s">
        <v>6938</v>
      </c>
      <c r="F15" s="759" t="s">
        <v>6584</v>
      </c>
      <c r="G15" s="45"/>
      <c r="H15" s="242" t="s">
        <v>19023</v>
      </c>
    </row>
    <row r="16" spans="1:13" ht="33">
      <c r="B16" s="374">
        <v>3</v>
      </c>
      <c r="C16" s="152" t="s">
        <v>19033</v>
      </c>
      <c r="D16" s="152" t="s">
        <v>19034</v>
      </c>
      <c r="E16" s="152" t="s">
        <v>6938</v>
      </c>
      <c r="F16" s="759" t="s">
        <v>6584</v>
      </c>
      <c r="H16" s="242" t="s">
        <v>19035</v>
      </c>
    </row>
    <row r="17" spans="2:8" ht="17.25" thickBot="1">
      <c r="B17" s="381"/>
      <c r="C17" s="359"/>
      <c r="D17" s="359"/>
      <c r="E17" s="359"/>
      <c r="F17" s="102"/>
      <c r="G17" s="221"/>
      <c r="H17" s="222"/>
    </row>
  </sheetData>
  <mergeCells count="1">
    <mergeCell ref="A2:A3"/>
  </mergeCells>
  <phoneticPr fontId="2" type="noConversion"/>
  <dataValidations count="2">
    <dataValidation type="list" allowBlank="1" showInputMessage="1" showErrorMessage="1" sqref="F6" xr:uid="{9FAEFD97-6D03-4E6A-A32C-9A09664F946A}">
      <formula1>"IB,MB,DAWHO, IB/MB, MB/DAWHO,IB/MB/DAWHO"</formula1>
    </dataValidation>
    <dataValidation type="list" allowBlank="1" showInputMessage="1" showErrorMessage="1" sqref="C6" xr:uid="{3013378A-65F5-4029-961B-E5D5735C7270}">
      <formula1>"Web Service, API"</formula1>
    </dataValidation>
  </dataValidations>
  <hyperlinks>
    <hyperlink ref="A2:A3" location="'API Index'!A1" display="Return to Index" xr:uid="{4AFBD9D9-2B3F-4C78-93E0-7FA84F1D5C54}"/>
    <hyperlink ref="K6" r:id="rId1" xr:uid="{22E7AB6A-CFF3-4DDC-9F32-0B2795F14253}"/>
    <hyperlink ref="L6" r:id="rId2" xr:uid="{7B187A85-2DBB-4B3C-8B20-BE9CBC5DA1EA}"/>
    <hyperlink ref="M6" r:id="rId3" xr:uid="{44045137-6D21-4D28-9243-F96C608FE055}"/>
  </hyperlinks>
  <pageMargins left="0.7" right="0.7" top="0.75" bottom="0.75" header="0.3" footer="0.3"/>
  <pageSetup paperSize="9" orientation="portrait" r:id="rId4"/>
</worksheet>
</file>

<file path=xl/worksheets/sheet4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2F1EA-9DB2-42E2-A960-5EF5212C9DD0}">
  <sheetPr codeName="工作表447"/>
  <dimension ref="A1:M18"/>
  <sheetViews>
    <sheetView workbookViewId="0">
      <selection sqref="A1:XFD1048576"/>
    </sheetView>
  </sheetViews>
  <sheetFormatPr defaultColWidth="9" defaultRowHeight="16.5"/>
  <cols>
    <col min="2" max="2" width="11.875" customWidth="1"/>
    <col min="3" max="3" width="24.625" customWidth="1"/>
    <col min="4" max="4" width="22.625" bestFit="1" customWidth="1"/>
    <col min="5" max="5" width="27.3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46">
        <v>20230821</v>
      </c>
      <c r="E1" s="27" t="s">
        <v>6543</v>
      </c>
      <c r="F1" s="42"/>
      <c r="G1" s="43"/>
      <c r="H1" s="43"/>
      <c r="I1" s="43"/>
    </row>
    <row r="2" spans="1:13">
      <c r="A2" s="2680" t="s">
        <v>6544</v>
      </c>
      <c r="B2" s="15" t="s">
        <v>6237</v>
      </c>
      <c r="C2" s="44" t="s">
        <v>2015</v>
      </c>
      <c r="D2" s="45"/>
      <c r="E2" s="45"/>
      <c r="F2" s="45"/>
      <c r="G2" s="45"/>
      <c r="H2" s="45"/>
      <c r="I2" s="45"/>
      <c r="J2" s="45"/>
      <c r="K2" s="45"/>
    </row>
    <row r="3" spans="1:13">
      <c r="A3" s="2681"/>
      <c r="B3" s="15" t="s">
        <v>6545</v>
      </c>
      <c r="C3" s="46">
        <v>442</v>
      </c>
      <c r="D3" s="45"/>
      <c r="E3" s="45"/>
      <c r="F3" s="45"/>
      <c r="G3" s="45"/>
      <c r="H3" s="45"/>
      <c r="I3" s="45"/>
      <c r="J3" s="45"/>
      <c r="K3" s="45"/>
    </row>
    <row r="4" spans="1:13" ht="17.25" thickBot="1">
      <c r="B4" s="14" t="s">
        <v>6546</v>
      </c>
      <c r="C4" s="127" t="s">
        <v>4100</v>
      </c>
      <c r="D4" s="14" t="s">
        <v>6547</v>
      </c>
      <c r="E4" s="127" t="s">
        <v>4101</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4114</v>
      </c>
      <c r="C6" s="56" t="s">
        <v>2093</v>
      </c>
      <c r="D6" s="55" t="s">
        <v>4115</v>
      </c>
      <c r="E6" s="55" t="s">
        <v>4116</v>
      </c>
      <c r="F6" s="56" t="s">
        <v>19027</v>
      </c>
      <c r="G6" s="55" t="s">
        <v>6564</v>
      </c>
      <c r="H6" s="55" t="s">
        <v>19007</v>
      </c>
      <c r="I6" s="55" t="s">
        <v>6885</v>
      </c>
      <c r="J6" s="55" t="s">
        <v>4116</v>
      </c>
      <c r="K6" s="57" t="s">
        <v>19036</v>
      </c>
      <c r="L6" s="57" t="s">
        <v>19037</v>
      </c>
      <c r="M6" s="57" t="s">
        <v>19038</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352" t="s">
        <v>8320</v>
      </c>
      <c r="C9" s="353" t="s">
        <v>6571</v>
      </c>
      <c r="D9" s="353" t="s">
        <v>6572</v>
      </c>
      <c r="E9" s="353" t="s">
        <v>6573</v>
      </c>
      <c r="F9" s="353" t="s">
        <v>6574</v>
      </c>
      <c r="G9" s="353" t="s">
        <v>6575</v>
      </c>
      <c r="H9" s="354" t="s">
        <v>6557</v>
      </c>
      <c r="I9" s="45"/>
      <c r="J9" s="45"/>
      <c r="K9" s="45"/>
    </row>
    <row r="10" spans="1:13">
      <c r="B10" s="91">
        <v>1</v>
      </c>
      <c r="C10" s="612" t="s">
        <v>19031</v>
      </c>
      <c r="D10" s="612" t="s">
        <v>19039</v>
      </c>
      <c r="E10" s="94" t="s">
        <v>6938</v>
      </c>
      <c r="F10" s="93" t="s">
        <v>6584</v>
      </c>
      <c r="G10" s="97"/>
      <c r="H10" s="242"/>
      <c r="I10" s="45"/>
      <c r="J10" s="45"/>
      <c r="K10" s="45"/>
    </row>
    <row r="11" spans="1:13" ht="33">
      <c r="B11" s="91">
        <v>2</v>
      </c>
      <c r="C11" s="612" t="s">
        <v>19017</v>
      </c>
      <c r="D11" s="152" t="s">
        <v>19018</v>
      </c>
      <c r="E11" s="94" t="s">
        <v>6938</v>
      </c>
      <c r="F11" s="93" t="s">
        <v>6584</v>
      </c>
      <c r="G11" s="94"/>
      <c r="H11" s="242" t="s">
        <v>19019</v>
      </c>
      <c r="I11" s="45"/>
      <c r="J11" s="45"/>
      <c r="K11" s="45"/>
    </row>
    <row r="12" spans="1:13" ht="17.25" thickBot="1">
      <c r="B12" s="99"/>
      <c r="C12" s="359"/>
      <c r="D12" s="359"/>
      <c r="E12" s="359"/>
      <c r="F12" s="102"/>
      <c r="G12" s="221"/>
      <c r="H12" s="360"/>
      <c r="I12" s="45"/>
      <c r="J12" s="45"/>
    </row>
    <row r="13" spans="1:13" ht="19.5" thickBot="1">
      <c r="B13" s="364" t="s">
        <v>6613</v>
      </c>
      <c r="C13" s="45"/>
      <c r="D13" s="45"/>
      <c r="E13" s="45"/>
      <c r="F13" s="45"/>
      <c r="G13" s="45"/>
      <c r="H13" s="116"/>
      <c r="J13" s="1796"/>
    </row>
    <row r="14" spans="1:13" ht="17.25" thickBot="1">
      <c r="B14" s="398" t="s">
        <v>6570</v>
      </c>
      <c r="C14" s="390" t="s">
        <v>6571</v>
      </c>
      <c r="D14" s="390" t="s">
        <v>6572</v>
      </c>
      <c r="E14" s="390" t="s">
        <v>6573</v>
      </c>
      <c r="F14" s="390" t="s">
        <v>6574</v>
      </c>
      <c r="G14" s="390" t="s">
        <v>6575</v>
      </c>
      <c r="H14" s="391" t="s">
        <v>6557</v>
      </c>
      <c r="J14" s="1796"/>
    </row>
    <row r="15" spans="1:13" ht="33">
      <c r="B15" s="368">
        <v>1</v>
      </c>
      <c r="C15" s="355" t="s">
        <v>12178</v>
      </c>
      <c r="D15" s="355" t="s">
        <v>19020</v>
      </c>
      <c r="E15" s="355" t="s">
        <v>6938</v>
      </c>
      <c r="F15" s="89" t="s">
        <v>6579</v>
      </c>
      <c r="G15" s="392"/>
      <c r="H15" s="411" t="s">
        <v>19021</v>
      </c>
      <c r="J15" s="1797"/>
    </row>
    <row r="16" spans="1:13" ht="33">
      <c r="B16" s="374">
        <v>2</v>
      </c>
      <c r="C16" s="152" t="s">
        <v>17332</v>
      </c>
      <c r="D16" s="152" t="s">
        <v>19022</v>
      </c>
      <c r="E16" s="152" t="s">
        <v>6938</v>
      </c>
      <c r="F16" s="759" t="s">
        <v>6584</v>
      </c>
      <c r="G16" s="45"/>
      <c r="H16" s="242" t="s">
        <v>19023</v>
      </c>
    </row>
    <row r="17" spans="2:8">
      <c r="B17" s="374">
        <v>3</v>
      </c>
      <c r="C17" s="152" t="s">
        <v>19040</v>
      </c>
      <c r="D17" s="152" t="s">
        <v>19041</v>
      </c>
      <c r="E17" s="152" t="s">
        <v>6938</v>
      </c>
      <c r="F17" s="759" t="s">
        <v>6584</v>
      </c>
      <c r="H17" s="219"/>
    </row>
    <row r="18" spans="2:8" ht="17.25" thickBot="1">
      <c r="B18" s="381"/>
      <c r="C18" s="359"/>
      <c r="D18" s="359"/>
      <c r="E18" s="359"/>
      <c r="F18" s="102"/>
      <c r="G18" s="221"/>
      <c r="H18" s="222"/>
    </row>
  </sheetData>
  <mergeCells count="1">
    <mergeCell ref="A2:A3"/>
  </mergeCells>
  <phoneticPr fontId="2" type="noConversion"/>
  <dataValidations count="2">
    <dataValidation type="list" allowBlank="1" showInputMessage="1" showErrorMessage="1" sqref="C6" xr:uid="{1688677A-FD76-4B46-A3AA-0B89E66F6820}">
      <formula1>"Web Service, API"</formula1>
    </dataValidation>
    <dataValidation type="list" allowBlank="1" showInputMessage="1" showErrorMessage="1" sqref="F6" xr:uid="{26FFEE3D-BCF3-4278-BFE2-40E24ACB864F}">
      <formula1>"IB,MB,DAWHO, IB/MB, MB/DAWHO,IB/MB/DAWHO"</formula1>
    </dataValidation>
  </dataValidations>
  <hyperlinks>
    <hyperlink ref="A2:A3" location="'API Index'!A1" display="Return to Index" xr:uid="{52B73C80-60D3-4C8A-AD6F-7FFE9ED29CB9}"/>
    <hyperlink ref="L6" r:id="rId1" xr:uid="{61BE73B2-E30F-4B35-BDED-167E62FCC3A4}"/>
    <hyperlink ref="K6" r:id="rId2" xr:uid="{4D86671D-F861-4D19-8C9C-345B5A46A19D}"/>
    <hyperlink ref="M6" r:id="rId3" xr:uid="{97961256-9C88-47C0-AE7C-CA000DF8E42A}"/>
  </hyperlinks>
  <pageMargins left="0.7" right="0.7" top="0.75" bottom="0.75" header="0.3" footer="0.3"/>
  <pageSetup paperSize="9" orientation="portrait" r:id="rId4"/>
</worksheet>
</file>

<file path=xl/worksheets/sheet4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5B425-F879-4EC5-AE38-383D5082EDCF}">
  <sheetPr codeName="工作表448"/>
  <dimension ref="A1:M63"/>
  <sheetViews>
    <sheetView workbookViewId="0">
      <selection sqref="A1:XFD1048576"/>
    </sheetView>
  </sheetViews>
  <sheetFormatPr defaultColWidth="9" defaultRowHeight="16.5"/>
  <cols>
    <col min="2" max="2" width="11.875" customWidth="1"/>
    <col min="3" max="3" width="24.625" customWidth="1"/>
    <col min="4" max="4" width="22.625" bestFit="1" customWidth="1"/>
    <col min="5" max="5" width="21.875" customWidth="1"/>
    <col min="6" max="6" width="15.625" customWidth="1"/>
    <col min="7" max="7" width="17.625" customWidth="1"/>
    <col min="8" max="8" width="29.375" bestFit="1" customWidth="1"/>
    <col min="9" max="9" width="21.625" customWidth="1"/>
    <col min="10" max="10" width="16.5" customWidth="1"/>
    <col min="11" max="11" width="20.5" customWidth="1"/>
    <col min="12" max="12" width="20.125" customWidth="1"/>
    <col min="13" max="13" width="20.625" customWidth="1"/>
  </cols>
  <sheetData>
    <row r="1" spans="1:13">
      <c r="B1" s="14" t="s">
        <v>4378</v>
      </c>
      <c r="C1" s="46">
        <v>20230821</v>
      </c>
      <c r="E1" s="27" t="s">
        <v>6543</v>
      </c>
      <c r="F1" s="42"/>
      <c r="G1" s="43"/>
      <c r="H1" s="43"/>
      <c r="I1" s="43"/>
    </row>
    <row r="2" spans="1:13">
      <c r="A2" s="2680" t="s">
        <v>6544</v>
      </c>
      <c r="B2" s="15" t="s">
        <v>6237</v>
      </c>
      <c r="C2" s="44" t="s">
        <v>2015</v>
      </c>
      <c r="D2" s="45"/>
      <c r="E2" s="45"/>
      <c r="F2" s="45"/>
      <c r="G2" s="45"/>
      <c r="H2" s="45"/>
      <c r="I2" s="45"/>
      <c r="J2" s="45"/>
      <c r="K2" s="45"/>
    </row>
    <row r="3" spans="1:13">
      <c r="A3" s="2681"/>
      <c r="B3" s="15" t="s">
        <v>6545</v>
      </c>
      <c r="C3" s="46">
        <v>443</v>
      </c>
      <c r="D3" s="45"/>
      <c r="E3" s="45"/>
      <c r="F3" s="45"/>
      <c r="G3" s="45"/>
      <c r="H3" s="45"/>
      <c r="I3" s="45"/>
      <c r="J3" s="45"/>
      <c r="K3" s="45"/>
    </row>
    <row r="4" spans="1:13" ht="17.25" thickBot="1">
      <c r="B4" s="14" t="s">
        <v>6546</v>
      </c>
      <c r="C4" s="127" t="s">
        <v>4100</v>
      </c>
      <c r="D4" s="14" t="s">
        <v>6547</v>
      </c>
      <c r="E4" s="127" t="s">
        <v>4101</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4118</v>
      </c>
      <c r="C6" s="56" t="s">
        <v>2093</v>
      </c>
      <c r="D6" s="55" t="s">
        <v>4119</v>
      </c>
      <c r="E6" s="55" t="s">
        <v>4120</v>
      </c>
      <c r="F6" s="56" t="s">
        <v>19027</v>
      </c>
      <c r="G6" s="55" t="s">
        <v>6564</v>
      </c>
      <c r="H6" s="55" t="s">
        <v>19007</v>
      </c>
      <c r="I6" s="55" t="s">
        <v>6885</v>
      </c>
      <c r="J6" s="55" t="s">
        <v>4120</v>
      </c>
      <c r="K6" s="57" t="s">
        <v>19042</v>
      </c>
      <c r="L6" s="57" t="s">
        <v>19043</v>
      </c>
      <c r="M6" s="57" t="s">
        <v>19044</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352" t="s">
        <v>8320</v>
      </c>
      <c r="C9" s="353" t="s">
        <v>6571</v>
      </c>
      <c r="D9" s="353" t="s">
        <v>6572</v>
      </c>
      <c r="E9" s="353" t="s">
        <v>6573</v>
      </c>
      <c r="F9" s="353" t="s">
        <v>6574</v>
      </c>
      <c r="G9" s="353" t="s">
        <v>6575</v>
      </c>
      <c r="H9" s="354" t="s">
        <v>6557</v>
      </c>
      <c r="I9" s="45"/>
      <c r="J9" s="45"/>
      <c r="K9" s="45"/>
    </row>
    <row r="10" spans="1:13">
      <c r="B10" s="91">
        <v>1</v>
      </c>
      <c r="C10" s="152" t="s">
        <v>19045</v>
      </c>
      <c r="D10" s="612" t="s">
        <v>19046</v>
      </c>
      <c r="E10" s="94" t="s">
        <v>6938</v>
      </c>
      <c r="F10" s="93" t="s">
        <v>6584</v>
      </c>
      <c r="G10" s="97"/>
      <c r="H10" s="242"/>
      <c r="I10" s="45"/>
      <c r="J10" s="45"/>
      <c r="K10" s="45"/>
    </row>
    <row r="11" spans="1:13">
      <c r="B11" s="91">
        <v>2</v>
      </c>
      <c r="C11" s="152" t="s">
        <v>19047</v>
      </c>
      <c r="D11" s="152" t="s">
        <v>19048</v>
      </c>
      <c r="E11" s="94" t="s">
        <v>6938</v>
      </c>
      <c r="F11" s="93" t="s">
        <v>6584</v>
      </c>
      <c r="G11" s="94"/>
      <c r="H11" s="242"/>
      <c r="I11" s="45"/>
      <c r="J11" s="45"/>
      <c r="K11" s="45"/>
    </row>
    <row r="12" spans="1:13" ht="33">
      <c r="B12" s="91">
        <v>3</v>
      </c>
      <c r="C12" s="152" t="s">
        <v>19049</v>
      </c>
      <c r="D12" s="152" t="s">
        <v>19050</v>
      </c>
      <c r="E12" s="94" t="s">
        <v>6938</v>
      </c>
      <c r="F12" s="93" t="s">
        <v>6584</v>
      </c>
      <c r="G12" s="94"/>
      <c r="H12" s="242"/>
      <c r="I12" s="45"/>
      <c r="J12" s="45"/>
    </row>
    <row r="13" spans="1:13">
      <c r="B13" s="91">
        <v>4</v>
      </c>
      <c r="C13" s="152" t="s">
        <v>18530</v>
      </c>
      <c r="D13" s="152" t="s">
        <v>19051</v>
      </c>
      <c r="E13" s="94" t="s">
        <v>6938</v>
      </c>
      <c r="F13" s="93" t="s">
        <v>6584</v>
      </c>
      <c r="G13" s="97"/>
      <c r="H13" s="553"/>
      <c r="I13" s="45"/>
      <c r="J13" s="45"/>
    </row>
    <row r="14" spans="1:13">
      <c r="B14" s="91">
        <v>5</v>
      </c>
      <c r="C14" s="152" t="s">
        <v>19052</v>
      </c>
      <c r="D14" s="152" t="s">
        <v>19053</v>
      </c>
      <c r="E14" s="94" t="s">
        <v>6938</v>
      </c>
      <c r="F14" s="93" t="s">
        <v>6584</v>
      </c>
      <c r="G14" s="97"/>
      <c r="H14" s="242"/>
      <c r="I14" s="45"/>
      <c r="J14" s="45"/>
    </row>
    <row r="15" spans="1:13" ht="115.5">
      <c r="B15" s="91">
        <v>6</v>
      </c>
      <c r="C15" s="152" t="s">
        <v>19054</v>
      </c>
      <c r="D15" s="152" t="s">
        <v>19055</v>
      </c>
      <c r="E15" s="94" t="s">
        <v>6938</v>
      </c>
      <c r="F15" s="93" t="s">
        <v>6584</v>
      </c>
      <c r="G15" s="97"/>
      <c r="H15" s="242" t="s">
        <v>19056</v>
      </c>
      <c r="I15" s="45"/>
      <c r="J15" s="45"/>
    </row>
    <row r="16" spans="1:13">
      <c r="B16" s="91">
        <v>7</v>
      </c>
      <c r="C16" s="152" t="s">
        <v>19057</v>
      </c>
      <c r="D16" s="152" t="s">
        <v>19058</v>
      </c>
      <c r="E16" s="94" t="s">
        <v>6938</v>
      </c>
      <c r="F16" s="93" t="s">
        <v>6584</v>
      </c>
      <c r="G16" s="97"/>
      <c r="H16" s="242"/>
      <c r="I16" s="45"/>
      <c r="J16" s="45"/>
    </row>
    <row r="17" spans="2:10" ht="33">
      <c r="B17" s="91">
        <v>8</v>
      </c>
      <c r="C17" s="152" t="s">
        <v>19059</v>
      </c>
      <c r="D17" s="152" t="s">
        <v>19060</v>
      </c>
      <c r="E17" s="94" t="s">
        <v>6938</v>
      </c>
      <c r="F17" s="93" t="s">
        <v>6584</v>
      </c>
      <c r="G17" s="97"/>
      <c r="H17" s="242" t="s">
        <v>19061</v>
      </c>
      <c r="I17" s="45"/>
      <c r="J17" s="45"/>
    </row>
    <row r="18" spans="2:10" ht="49.5">
      <c r="B18" s="91">
        <v>9</v>
      </c>
      <c r="C18" s="612" t="s">
        <v>19062</v>
      </c>
      <c r="D18" s="152" t="s">
        <v>13392</v>
      </c>
      <c r="E18" s="94" t="s">
        <v>6938</v>
      </c>
      <c r="F18" s="93" t="s">
        <v>6584</v>
      </c>
      <c r="G18" s="97"/>
      <c r="H18" s="242" t="s">
        <v>19063</v>
      </c>
      <c r="I18" s="45"/>
      <c r="J18" s="45"/>
    </row>
    <row r="19" spans="2:10">
      <c r="B19" s="91">
        <v>10</v>
      </c>
      <c r="C19" s="152" t="s">
        <v>19064</v>
      </c>
      <c r="D19" s="152" t="s">
        <v>19065</v>
      </c>
      <c r="E19" s="94" t="s">
        <v>6938</v>
      </c>
      <c r="F19" s="93" t="s">
        <v>6584</v>
      </c>
      <c r="G19" s="97"/>
      <c r="H19" s="242"/>
      <c r="I19" s="45"/>
      <c r="J19" s="45"/>
    </row>
    <row r="20" spans="2:10" ht="33">
      <c r="B20" s="91">
        <v>11</v>
      </c>
      <c r="C20" s="152" t="s">
        <v>19066</v>
      </c>
      <c r="D20" s="152" t="s">
        <v>19067</v>
      </c>
      <c r="E20" s="94" t="s">
        <v>6938</v>
      </c>
      <c r="F20" s="93" t="s">
        <v>6584</v>
      </c>
      <c r="G20" s="97"/>
      <c r="H20" s="242" t="s">
        <v>19068</v>
      </c>
      <c r="I20" s="45"/>
      <c r="J20" s="45"/>
    </row>
    <row r="21" spans="2:10">
      <c r="B21" s="91">
        <v>12</v>
      </c>
      <c r="C21" s="152" t="s">
        <v>19069</v>
      </c>
      <c r="D21" s="152" t="s">
        <v>19070</v>
      </c>
      <c r="E21" s="94" t="s">
        <v>6938</v>
      </c>
      <c r="F21" s="93" t="s">
        <v>6584</v>
      </c>
      <c r="G21" s="97"/>
      <c r="H21" s="242"/>
      <c r="I21" s="45"/>
      <c r="J21" s="45"/>
    </row>
    <row r="22" spans="2:10" ht="33">
      <c r="B22" s="91">
        <v>13</v>
      </c>
      <c r="C22" s="152" t="s">
        <v>19071</v>
      </c>
      <c r="D22" s="152" t="s">
        <v>19072</v>
      </c>
      <c r="E22" s="94" t="s">
        <v>6938</v>
      </c>
      <c r="F22" s="93" t="s">
        <v>6584</v>
      </c>
      <c r="G22" s="97"/>
      <c r="H22" s="242" t="s">
        <v>19073</v>
      </c>
      <c r="I22" s="45"/>
      <c r="J22" s="45"/>
    </row>
    <row r="23" spans="2:10">
      <c r="B23" s="91">
        <v>14</v>
      </c>
      <c r="C23" s="152" t="s">
        <v>19074</v>
      </c>
      <c r="D23" s="152" t="s">
        <v>19075</v>
      </c>
      <c r="E23" s="94" t="s">
        <v>6938</v>
      </c>
      <c r="F23" s="93" t="s">
        <v>6584</v>
      </c>
      <c r="G23" s="97"/>
      <c r="H23" s="242"/>
      <c r="I23" s="45"/>
      <c r="J23" s="45"/>
    </row>
    <row r="24" spans="2:10">
      <c r="B24" s="91">
        <v>15</v>
      </c>
      <c r="C24" s="612" t="s">
        <v>19076</v>
      </c>
      <c r="D24" s="152" t="s">
        <v>19077</v>
      </c>
      <c r="E24" s="94" t="s">
        <v>6938</v>
      </c>
      <c r="F24" s="93" t="s">
        <v>6584</v>
      </c>
      <c r="G24" s="97"/>
      <c r="H24" s="242"/>
      <c r="I24" s="45"/>
      <c r="J24" s="45"/>
    </row>
    <row r="25" spans="2:10">
      <c r="B25" s="91">
        <v>16</v>
      </c>
      <c r="C25" s="152" t="s">
        <v>19078</v>
      </c>
      <c r="D25" s="152" t="s">
        <v>19079</v>
      </c>
      <c r="E25" s="94" t="s">
        <v>6938</v>
      </c>
      <c r="F25" s="93" t="s">
        <v>6584</v>
      </c>
      <c r="G25" s="97"/>
      <c r="H25" s="242"/>
      <c r="I25" s="45"/>
      <c r="J25" s="45"/>
    </row>
    <row r="26" spans="2:10">
      <c r="B26" s="91">
        <v>17</v>
      </c>
      <c r="C26" s="152" t="s">
        <v>19080</v>
      </c>
      <c r="D26" s="152" t="s">
        <v>19081</v>
      </c>
      <c r="E26" s="94" t="s">
        <v>6938</v>
      </c>
      <c r="F26" s="93" t="s">
        <v>6584</v>
      </c>
      <c r="G26" s="97"/>
      <c r="H26" s="242"/>
      <c r="I26" s="45"/>
      <c r="J26" s="45"/>
    </row>
    <row r="27" spans="2:10">
      <c r="B27" s="91">
        <v>18</v>
      </c>
      <c r="C27" s="152" t="s">
        <v>19082</v>
      </c>
      <c r="D27" s="152" t="s">
        <v>19083</v>
      </c>
      <c r="E27" s="94" t="s">
        <v>6938</v>
      </c>
      <c r="F27" s="93" t="s">
        <v>6584</v>
      </c>
      <c r="G27" s="97"/>
      <c r="H27" s="242"/>
      <c r="I27" s="45"/>
      <c r="J27" s="45"/>
    </row>
    <row r="28" spans="2:10">
      <c r="B28" s="91">
        <v>19</v>
      </c>
      <c r="C28" s="152" t="s">
        <v>19084</v>
      </c>
      <c r="D28" s="152" t="s">
        <v>19085</v>
      </c>
      <c r="E28" s="94" t="s">
        <v>6938</v>
      </c>
      <c r="F28" s="93" t="s">
        <v>6584</v>
      </c>
      <c r="G28" s="97"/>
      <c r="H28" s="242"/>
      <c r="I28" s="45"/>
      <c r="J28" s="45"/>
    </row>
    <row r="29" spans="2:10">
      <c r="B29" s="91">
        <v>20</v>
      </c>
      <c r="C29" s="152" t="s">
        <v>19086</v>
      </c>
      <c r="D29" s="152" t="s">
        <v>19087</v>
      </c>
      <c r="E29" s="94" t="s">
        <v>6938</v>
      </c>
      <c r="F29" s="93" t="s">
        <v>6584</v>
      </c>
      <c r="G29" s="97"/>
      <c r="H29" s="242"/>
      <c r="I29" s="45"/>
      <c r="J29" s="45"/>
    </row>
    <row r="30" spans="2:10">
      <c r="B30" s="91">
        <v>21</v>
      </c>
      <c r="C30" s="152" t="s">
        <v>19088</v>
      </c>
      <c r="D30" s="152" t="s">
        <v>19089</v>
      </c>
      <c r="E30" s="94" t="s">
        <v>6938</v>
      </c>
      <c r="F30" s="93" t="s">
        <v>6584</v>
      </c>
      <c r="G30" s="97"/>
      <c r="H30" s="242"/>
      <c r="I30" s="45"/>
      <c r="J30" s="45"/>
    </row>
    <row r="31" spans="2:10">
      <c r="B31" s="91">
        <v>22</v>
      </c>
      <c r="C31" s="152" t="s">
        <v>19090</v>
      </c>
      <c r="D31" s="152" t="s">
        <v>19091</v>
      </c>
      <c r="E31" s="94" t="s">
        <v>6938</v>
      </c>
      <c r="F31" s="93" t="s">
        <v>6584</v>
      </c>
      <c r="G31" s="97"/>
      <c r="H31" s="242"/>
      <c r="I31" s="45"/>
      <c r="J31" s="45"/>
    </row>
    <row r="32" spans="2:10">
      <c r="B32" s="91">
        <v>23</v>
      </c>
      <c r="C32" s="152" t="s">
        <v>19092</v>
      </c>
      <c r="D32" s="152" t="s">
        <v>19093</v>
      </c>
      <c r="E32" s="94" t="s">
        <v>6938</v>
      </c>
      <c r="F32" s="93" t="s">
        <v>6584</v>
      </c>
      <c r="G32" s="97"/>
      <c r="H32" s="242"/>
      <c r="I32" s="45"/>
      <c r="J32" s="45"/>
    </row>
    <row r="33" spans="2:10" ht="17.25" thickBot="1">
      <c r="B33" s="99"/>
      <c r="C33" s="359"/>
      <c r="D33" s="359"/>
      <c r="E33" s="359"/>
      <c r="F33" s="102"/>
      <c r="G33" s="221"/>
      <c r="H33" s="360"/>
      <c r="I33" s="45"/>
      <c r="J33" s="45"/>
    </row>
    <row r="34" spans="2:10" ht="19.5" thickBot="1">
      <c r="B34" s="364" t="s">
        <v>6613</v>
      </c>
      <c r="C34" s="45"/>
      <c r="D34" s="45"/>
      <c r="E34" s="45"/>
      <c r="F34" s="45"/>
      <c r="G34" s="45"/>
      <c r="H34" s="116"/>
      <c r="J34" s="1796"/>
    </row>
    <row r="35" spans="2:10" ht="17.25" thickBot="1">
      <c r="B35" s="398" t="s">
        <v>6570</v>
      </c>
      <c r="C35" s="390" t="s">
        <v>6571</v>
      </c>
      <c r="D35" s="390" t="s">
        <v>6572</v>
      </c>
      <c r="E35" s="390" t="s">
        <v>6573</v>
      </c>
      <c r="F35" s="390" t="s">
        <v>6574</v>
      </c>
      <c r="G35" s="390" t="s">
        <v>6575</v>
      </c>
      <c r="H35" s="391" t="s">
        <v>6557</v>
      </c>
      <c r="J35" s="1796"/>
    </row>
    <row r="36" spans="2:10" ht="33">
      <c r="B36" s="368">
        <v>1</v>
      </c>
      <c r="C36" s="355" t="s">
        <v>12178</v>
      </c>
      <c r="D36" s="355" t="s">
        <v>19020</v>
      </c>
      <c r="E36" s="355" t="s">
        <v>6938</v>
      </c>
      <c r="F36" s="89" t="s">
        <v>6579</v>
      </c>
      <c r="G36" s="392"/>
      <c r="H36" s="411" t="s">
        <v>19021</v>
      </c>
      <c r="J36" s="1797"/>
    </row>
    <row r="37" spans="2:10" ht="33">
      <c r="B37" s="374">
        <v>2</v>
      </c>
      <c r="C37" s="152" t="s">
        <v>17332</v>
      </c>
      <c r="D37" s="152" t="s">
        <v>19022</v>
      </c>
      <c r="E37" s="152" t="s">
        <v>6938</v>
      </c>
      <c r="F37" s="759" t="s">
        <v>6584</v>
      </c>
      <c r="G37" s="45"/>
      <c r="H37" s="242" t="s">
        <v>19023</v>
      </c>
    </row>
    <row r="38" spans="2:10">
      <c r="B38" s="374">
        <v>3</v>
      </c>
      <c r="C38" s="152" t="s">
        <v>19094</v>
      </c>
      <c r="D38" s="152" t="s">
        <v>19095</v>
      </c>
      <c r="E38" s="152" t="s">
        <v>6938</v>
      </c>
      <c r="F38" s="759" t="s">
        <v>6584</v>
      </c>
      <c r="H38" s="219"/>
    </row>
    <row r="39" spans="2:10">
      <c r="B39" s="374">
        <v>4</v>
      </c>
      <c r="C39" s="618" t="s">
        <v>19045</v>
      </c>
      <c r="D39" s="612" t="s">
        <v>19046</v>
      </c>
      <c r="E39" s="152" t="s">
        <v>6938</v>
      </c>
      <c r="F39" s="759" t="s">
        <v>6584</v>
      </c>
      <c r="H39" s="219"/>
    </row>
    <row r="40" spans="2:10">
      <c r="B40" s="374">
        <v>5</v>
      </c>
      <c r="C40" s="152" t="s">
        <v>19047</v>
      </c>
      <c r="D40" s="152" t="s">
        <v>19048</v>
      </c>
      <c r="E40" s="152" t="s">
        <v>6938</v>
      </c>
      <c r="F40" s="759" t="s">
        <v>6584</v>
      </c>
      <c r="H40" s="219"/>
    </row>
    <row r="41" spans="2:10" ht="33">
      <c r="B41" s="374">
        <v>6</v>
      </c>
      <c r="C41" s="152" t="s">
        <v>19049</v>
      </c>
      <c r="D41" s="152" t="s">
        <v>19050</v>
      </c>
      <c r="E41" s="152" t="s">
        <v>6938</v>
      </c>
      <c r="F41" s="759" t="s">
        <v>6584</v>
      </c>
      <c r="G41" s="45"/>
      <c r="H41" s="116"/>
    </row>
    <row r="42" spans="2:10">
      <c r="B42" s="374">
        <v>7</v>
      </c>
      <c r="C42" s="152" t="s">
        <v>18530</v>
      </c>
      <c r="D42" s="152" t="s">
        <v>19051</v>
      </c>
      <c r="E42" s="152" t="s">
        <v>6938</v>
      </c>
      <c r="F42" s="759" t="s">
        <v>6584</v>
      </c>
      <c r="G42" s="45"/>
      <c r="H42" s="116"/>
    </row>
    <row r="43" spans="2:10">
      <c r="B43" s="374">
        <v>8</v>
      </c>
      <c r="C43" s="152" t="s">
        <v>19052</v>
      </c>
      <c r="D43" s="152" t="s">
        <v>19053</v>
      </c>
      <c r="E43" s="152" t="s">
        <v>6938</v>
      </c>
      <c r="F43" s="759" t="s">
        <v>6584</v>
      </c>
      <c r="G43" s="45"/>
      <c r="H43" s="116"/>
    </row>
    <row r="44" spans="2:10" ht="115.5">
      <c r="B44" s="374">
        <v>9</v>
      </c>
      <c r="C44" s="152" t="s">
        <v>19054</v>
      </c>
      <c r="D44" s="152" t="s">
        <v>19055</v>
      </c>
      <c r="E44" s="152" t="s">
        <v>6938</v>
      </c>
      <c r="F44" s="759" t="s">
        <v>6584</v>
      </c>
      <c r="G44" s="45"/>
      <c r="H44" s="242" t="s">
        <v>19096</v>
      </c>
    </row>
    <row r="45" spans="2:10">
      <c r="B45" s="374">
        <v>10</v>
      </c>
      <c r="C45" s="152" t="s">
        <v>19057</v>
      </c>
      <c r="D45" s="152" t="s">
        <v>19058</v>
      </c>
      <c r="E45" s="152" t="s">
        <v>6938</v>
      </c>
      <c r="F45" s="759" t="s">
        <v>6584</v>
      </c>
      <c r="G45" s="45"/>
      <c r="H45" s="116"/>
    </row>
    <row r="46" spans="2:10" ht="33">
      <c r="B46" s="374">
        <v>11</v>
      </c>
      <c r="C46" s="152" t="s">
        <v>19059</v>
      </c>
      <c r="D46" s="152" t="s">
        <v>19060</v>
      </c>
      <c r="E46" s="152" t="s">
        <v>6938</v>
      </c>
      <c r="F46" s="759" t="s">
        <v>6584</v>
      </c>
      <c r="G46" s="45"/>
      <c r="H46" s="242" t="s">
        <v>19061</v>
      </c>
    </row>
    <row r="47" spans="2:10" ht="49.5">
      <c r="B47" s="374">
        <v>12</v>
      </c>
      <c r="C47" s="612" t="s">
        <v>19062</v>
      </c>
      <c r="D47" s="152" t="s">
        <v>13392</v>
      </c>
      <c r="E47" s="152" t="s">
        <v>6938</v>
      </c>
      <c r="F47" s="759" t="s">
        <v>6584</v>
      </c>
      <c r="G47" s="45"/>
      <c r="H47" s="242" t="s">
        <v>19063</v>
      </c>
    </row>
    <row r="48" spans="2:10">
      <c r="B48" s="374">
        <v>13</v>
      </c>
      <c r="C48" s="152" t="s">
        <v>19064</v>
      </c>
      <c r="D48" s="152" t="s">
        <v>19065</v>
      </c>
      <c r="E48" s="152" t="s">
        <v>6938</v>
      </c>
      <c r="F48" s="759" t="s">
        <v>6584</v>
      </c>
      <c r="G48" s="45"/>
      <c r="H48" s="116"/>
    </row>
    <row r="49" spans="2:8">
      <c r="B49" s="374">
        <v>14</v>
      </c>
      <c r="C49" s="152" t="s">
        <v>19066</v>
      </c>
      <c r="D49" s="152" t="s">
        <v>19067</v>
      </c>
      <c r="E49" s="152" t="s">
        <v>6938</v>
      </c>
      <c r="F49" s="759" t="s">
        <v>6584</v>
      </c>
      <c r="G49" s="45"/>
      <c r="H49" s="116"/>
    </row>
    <row r="50" spans="2:8">
      <c r="B50" s="374">
        <v>15</v>
      </c>
      <c r="C50" s="152" t="s">
        <v>19069</v>
      </c>
      <c r="D50" s="152" t="s">
        <v>19070</v>
      </c>
      <c r="E50" s="152" t="s">
        <v>6938</v>
      </c>
      <c r="F50" s="759" t="s">
        <v>6584</v>
      </c>
      <c r="G50" s="45"/>
      <c r="H50" s="116"/>
    </row>
    <row r="51" spans="2:8" ht="33">
      <c r="B51" s="374">
        <v>16</v>
      </c>
      <c r="C51" s="152" t="s">
        <v>19071</v>
      </c>
      <c r="D51" s="152" t="s">
        <v>19072</v>
      </c>
      <c r="E51" s="152" t="s">
        <v>6938</v>
      </c>
      <c r="F51" s="759" t="s">
        <v>6584</v>
      </c>
      <c r="G51" s="45"/>
      <c r="H51" s="242" t="s">
        <v>19073</v>
      </c>
    </row>
    <row r="52" spans="2:8">
      <c r="B52" s="374">
        <v>17</v>
      </c>
      <c r="C52" s="152" t="s">
        <v>19074</v>
      </c>
      <c r="D52" s="152" t="s">
        <v>19097</v>
      </c>
      <c r="E52" s="152" t="s">
        <v>6938</v>
      </c>
      <c r="F52" s="759" t="s">
        <v>6584</v>
      </c>
      <c r="G52" s="45"/>
      <c r="H52" s="116"/>
    </row>
    <row r="53" spans="2:8">
      <c r="B53" s="374">
        <v>18</v>
      </c>
      <c r="C53" s="612" t="s">
        <v>19076</v>
      </c>
      <c r="D53" s="152" t="s">
        <v>19077</v>
      </c>
      <c r="E53" s="152" t="s">
        <v>6938</v>
      </c>
      <c r="F53" s="759" t="s">
        <v>6584</v>
      </c>
      <c r="G53" s="45"/>
      <c r="H53" s="116"/>
    </row>
    <row r="54" spans="2:8">
      <c r="B54" s="374">
        <v>19</v>
      </c>
      <c r="C54" s="152" t="s">
        <v>19078</v>
      </c>
      <c r="D54" s="152" t="s">
        <v>19079</v>
      </c>
      <c r="E54" s="152" t="s">
        <v>6938</v>
      </c>
      <c r="F54" s="759" t="s">
        <v>6584</v>
      </c>
      <c r="G54" s="45"/>
      <c r="H54" s="116"/>
    </row>
    <row r="55" spans="2:8">
      <c r="B55" s="374">
        <v>20</v>
      </c>
      <c r="C55" s="152" t="s">
        <v>19080</v>
      </c>
      <c r="D55" s="152" t="s">
        <v>19081</v>
      </c>
      <c r="E55" s="152" t="s">
        <v>6938</v>
      </c>
      <c r="F55" s="759" t="s">
        <v>6584</v>
      </c>
      <c r="G55" s="45"/>
      <c r="H55" s="116"/>
    </row>
    <row r="56" spans="2:8">
      <c r="B56" s="374">
        <v>21</v>
      </c>
      <c r="C56" s="152" t="s">
        <v>19082</v>
      </c>
      <c r="D56" s="152" t="s">
        <v>19083</v>
      </c>
      <c r="E56" s="152" t="s">
        <v>6938</v>
      </c>
      <c r="F56" s="759" t="s">
        <v>6584</v>
      </c>
      <c r="G56" s="45"/>
      <c r="H56" s="116"/>
    </row>
    <row r="57" spans="2:8">
      <c r="B57" s="374">
        <v>22</v>
      </c>
      <c r="C57" s="152" t="s">
        <v>19084</v>
      </c>
      <c r="D57" s="152" t="s">
        <v>19085</v>
      </c>
      <c r="E57" s="152" t="s">
        <v>6938</v>
      </c>
      <c r="F57" s="759" t="s">
        <v>6584</v>
      </c>
      <c r="G57" s="45"/>
      <c r="H57" s="116"/>
    </row>
    <row r="58" spans="2:8">
      <c r="B58" s="374">
        <v>23</v>
      </c>
      <c r="C58" s="152" t="s">
        <v>19086</v>
      </c>
      <c r="D58" s="152" t="s">
        <v>19087</v>
      </c>
      <c r="E58" s="152" t="s">
        <v>6938</v>
      </c>
      <c r="F58" s="759" t="s">
        <v>6584</v>
      </c>
      <c r="H58" s="219"/>
    </row>
    <row r="59" spans="2:8">
      <c r="B59" s="374">
        <v>24</v>
      </c>
      <c r="C59" s="152" t="s">
        <v>19088</v>
      </c>
      <c r="D59" s="152" t="s">
        <v>19089</v>
      </c>
      <c r="E59" s="152" t="s">
        <v>6938</v>
      </c>
      <c r="F59" s="759" t="s">
        <v>6584</v>
      </c>
      <c r="H59" s="219"/>
    </row>
    <row r="60" spans="2:8" ht="33">
      <c r="B60" s="374">
        <v>25</v>
      </c>
      <c r="C60" s="152" t="s">
        <v>19090</v>
      </c>
      <c r="D60" s="152" t="s">
        <v>19091</v>
      </c>
      <c r="E60" s="152" t="s">
        <v>6938</v>
      </c>
      <c r="F60" s="759" t="s">
        <v>6584</v>
      </c>
      <c r="G60" s="45"/>
      <c r="H60" s="242" t="s">
        <v>19098</v>
      </c>
    </row>
    <row r="61" spans="2:8">
      <c r="B61" s="374">
        <v>26</v>
      </c>
      <c r="C61" s="152" t="s">
        <v>19092</v>
      </c>
      <c r="D61" s="152" t="s">
        <v>19093</v>
      </c>
      <c r="E61" s="152" t="s">
        <v>6938</v>
      </c>
      <c r="F61" s="759" t="s">
        <v>6584</v>
      </c>
      <c r="G61" s="45"/>
      <c r="H61" s="116"/>
    </row>
    <row r="62" spans="2:8">
      <c r="B62" s="374">
        <v>27</v>
      </c>
      <c r="C62" s="152" t="s">
        <v>19099</v>
      </c>
      <c r="D62" s="152" t="s">
        <v>19100</v>
      </c>
      <c r="E62" s="152" t="s">
        <v>6938</v>
      </c>
      <c r="F62" s="759" t="s">
        <v>6584</v>
      </c>
      <c r="G62" s="45"/>
      <c r="H62" s="116"/>
    </row>
    <row r="63" spans="2:8" ht="17.25" thickBot="1">
      <c r="B63" s="381"/>
      <c r="C63" s="359"/>
      <c r="D63" s="359"/>
      <c r="E63" s="359"/>
      <c r="F63" s="102"/>
      <c r="G63" s="221"/>
      <c r="H63" s="222"/>
    </row>
  </sheetData>
  <mergeCells count="1">
    <mergeCell ref="A2:A3"/>
  </mergeCells>
  <phoneticPr fontId="2" type="noConversion"/>
  <dataValidations count="2">
    <dataValidation type="list" allowBlank="1" showInputMessage="1" showErrorMessage="1" sqref="F6" xr:uid="{0CF1D5A7-F8F3-462D-ABF8-C82FA16EE693}">
      <formula1>"IB,MB,DAWHO, IB/MB, MB/DAWHO,IB/MB/DAWHO"</formula1>
    </dataValidation>
    <dataValidation type="list" allowBlank="1" showInputMessage="1" showErrorMessage="1" sqref="C6" xr:uid="{D29DE87F-C6EF-478D-A042-10291790D106}">
      <formula1>"Web Service, API"</formula1>
    </dataValidation>
  </dataValidations>
  <hyperlinks>
    <hyperlink ref="A2:A3" location="'API Index'!A1" display="Return to Index" xr:uid="{DD33462D-87BF-4B3B-AD4F-B057633E0741}"/>
    <hyperlink ref="M6" r:id="rId1" xr:uid="{558B869A-0AFF-4E5C-B020-CB952088C27F}"/>
    <hyperlink ref="L6" r:id="rId2" xr:uid="{4417DF4D-AA9C-4196-9225-3747F6744923}"/>
    <hyperlink ref="K6" r:id="rId3" xr:uid="{79A9440F-945B-4E32-8DA5-39A8BC198C79}"/>
  </hyperlinks>
  <pageMargins left="0.7" right="0.7" top="0.75" bottom="0.75" header="0.3" footer="0.3"/>
  <pageSetup paperSize="9" orientation="portrait" r:id="rId4"/>
</worksheet>
</file>

<file path=xl/worksheets/sheet4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E6E85-D643-4ACC-9FE4-5C43DB2A5204}">
  <sheetPr codeName="工作表449"/>
  <dimension ref="A1:M65"/>
  <sheetViews>
    <sheetView workbookViewId="0">
      <selection sqref="A1:XFD1048576"/>
    </sheetView>
  </sheetViews>
  <sheetFormatPr defaultColWidth="9" defaultRowHeight="16.5"/>
  <cols>
    <col min="2" max="2" width="11.875" customWidth="1"/>
    <col min="3" max="3" width="24.625" customWidth="1"/>
    <col min="4" max="4" width="23.125"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46">
        <v>20230821</v>
      </c>
      <c r="E1" s="27" t="s">
        <v>6543</v>
      </c>
      <c r="F1" s="42"/>
      <c r="G1" s="43"/>
      <c r="H1" s="43"/>
      <c r="I1" s="43"/>
    </row>
    <row r="2" spans="1:13">
      <c r="A2" s="2680" t="s">
        <v>6544</v>
      </c>
      <c r="B2" s="15" t="s">
        <v>6237</v>
      </c>
      <c r="C2" s="44" t="s">
        <v>2015</v>
      </c>
      <c r="D2" s="45"/>
      <c r="E2" s="45"/>
      <c r="F2" s="45"/>
      <c r="G2" s="45"/>
      <c r="H2" s="45"/>
      <c r="I2" s="45"/>
      <c r="J2" s="45"/>
      <c r="K2" s="45"/>
    </row>
    <row r="3" spans="1:13">
      <c r="A3" s="2681"/>
      <c r="B3" s="15" t="s">
        <v>6545</v>
      </c>
      <c r="C3" s="46">
        <v>444</v>
      </c>
      <c r="D3" s="45"/>
      <c r="E3" s="45"/>
      <c r="F3" s="45"/>
      <c r="G3" s="45"/>
      <c r="H3" s="45"/>
      <c r="I3" s="45"/>
      <c r="J3" s="45"/>
      <c r="K3" s="45"/>
    </row>
    <row r="4" spans="1:13" ht="17.25" thickBot="1">
      <c r="B4" s="14" t="s">
        <v>6546</v>
      </c>
      <c r="C4" s="127" t="s">
        <v>4100</v>
      </c>
      <c r="D4" s="14" t="s">
        <v>6547</v>
      </c>
      <c r="E4" s="127" t="s">
        <v>4101</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4123</v>
      </c>
      <c r="C6" s="56" t="s">
        <v>2093</v>
      </c>
      <c r="D6" s="55" t="s">
        <v>4124</v>
      </c>
      <c r="E6" s="55" t="s">
        <v>4125</v>
      </c>
      <c r="F6" s="56" t="s">
        <v>10215</v>
      </c>
      <c r="G6" s="55" t="s">
        <v>6564</v>
      </c>
      <c r="H6" s="55" t="s">
        <v>19101</v>
      </c>
      <c r="I6" s="55" t="s">
        <v>6885</v>
      </c>
      <c r="J6" s="55" t="s">
        <v>4125</v>
      </c>
      <c r="K6" s="57" t="s">
        <v>19102</v>
      </c>
      <c r="L6" s="57" t="s">
        <v>19103</v>
      </c>
      <c r="M6" s="57" t="s">
        <v>19104</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352" t="s">
        <v>8320</v>
      </c>
      <c r="C9" s="353" t="s">
        <v>6571</v>
      </c>
      <c r="D9" s="353" t="s">
        <v>6572</v>
      </c>
      <c r="E9" s="353" t="s">
        <v>6573</v>
      </c>
      <c r="F9" s="353" t="s">
        <v>6574</v>
      </c>
      <c r="G9" s="353" t="s">
        <v>6575</v>
      </c>
      <c r="H9" s="354" t="s">
        <v>6557</v>
      </c>
      <c r="I9" s="45"/>
      <c r="J9" s="45"/>
      <c r="K9" s="45"/>
    </row>
    <row r="10" spans="1:13">
      <c r="B10" s="91">
        <v>1</v>
      </c>
      <c r="C10" s="618" t="s">
        <v>19045</v>
      </c>
      <c r="D10" s="612" t="s">
        <v>19046</v>
      </c>
      <c r="E10" s="94" t="s">
        <v>6938</v>
      </c>
      <c r="F10" s="93" t="s">
        <v>6584</v>
      </c>
      <c r="G10" s="97"/>
      <c r="H10" s="242"/>
      <c r="I10" s="45"/>
      <c r="J10" s="45"/>
      <c r="K10" s="45"/>
    </row>
    <row r="11" spans="1:13">
      <c r="B11" s="91">
        <v>2</v>
      </c>
      <c r="C11" s="618" t="s">
        <v>19094</v>
      </c>
      <c r="D11" s="612" t="s">
        <v>19095</v>
      </c>
      <c r="E11" s="94" t="s">
        <v>6938</v>
      </c>
      <c r="F11" s="93" t="s">
        <v>6584</v>
      </c>
      <c r="G11" s="97"/>
      <c r="H11" s="242"/>
      <c r="I11" s="45"/>
      <c r="J11" s="45"/>
      <c r="K11" s="45"/>
    </row>
    <row r="12" spans="1:13">
      <c r="B12" s="91">
        <v>3</v>
      </c>
      <c r="C12" s="152" t="s">
        <v>19047</v>
      </c>
      <c r="D12" s="152" t="s">
        <v>19048</v>
      </c>
      <c r="E12" s="94" t="s">
        <v>6938</v>
      </c>
      <c r="F12" s="93" t="s">
        <v>6584</v>
      </c>
      <c r="G12" s="94"/>
      <c r="H12" s="242"/>
      <c r="I12" s="45"/>
      <c r="J12" s="45"/>
      <c r="K12" s="45"/>
    </row>
    <row r="13" spans="1:13" ht="33">
      <c r="B13" s="91">
        <v>4</v>
      </c>
      <c r="C13" s="152" t="s">
        <v>19049</v>
      </c>
      <c r="D13" s="152" t="s">
        <v>19050</v>
      </c>
      <c r="E13" s="94" t="s">
        <v>6938</v>
      </c>
      <c r="F13" s="93" t="s">
        <v>6584</v>
      </c>
      <c r="G13" s="94"/>
      <c r="H13" s="242"/>
      <c r="I13" s="45"/>
      <c r="J13" s="45"/>
    </row>
    <row r="14" spans="1:13">
      <c r="B14" s="91">
        <v>5</v>
      </c>
      <c r="C14" s="152" t="s">
        <v>18530</v>
      </c>
      <c r="D14" s="152" t="s">
        <v>19051</v>
      </c>
      <c r="E14" s="94" t="s">
        <v>6938</v>
      </c>
      <c r="F14" s="93" t="s">
        <v>6584</v>
      </c>
      <c r="G14" s="97"/>
      <c r="H14" s="553"/>
      <c r="I14" s="45"/>
      <c r="J14" s="45"/>
    </row>
    <row r="15" spans="1:13">
      <c r="B15" s="91">
        <v>6</v>
      </c>
      <c r="C15" s="152" t="s">
        <v>19052</v>
      </c>
      <c r="D15" s="152" t="s">
        <v>19053</v>
      </c>
      <c r="E15" s="94" t="s">
        <v>6938</v>
      </c>
      <c r="F15" s="93" t="s">
        <v>6584</v>
      </c>
      <c r="G15" s="97"/>
      <c r="H15" s="242"/>
      <c r="I15" s="45"/>
      <c r="J15" s="45"/>
    </row>
    <row r="16" spans="1:13" ht="181.5">
      <c r="B16" s="91">
        <v>7</v>
      </c>
      <c r="C16" s="152" t="s">
        <v>19054</v>
      </c>
      <c r="D16" s="152" t="s">
        <v>19055</v>
      </c>
      <c r="E16" s="94" t="s">
        <v>6938</v>
      </c>
      <c r="F16" s="93" t="s">
        <v>6584</v>
      </c>
      <c r="G16" s="97"/>
      <c r="H16" s="242" t="s">
        <v>19105</v>
      </c>
      <c r="I16" s="45"/>
      <c r="J16" s="45"/>
    </row>
    <row r="17" spans="2:10">
      <c r="B17" s="91">
        <v>8</v>
      </c>
      <c r="C17" s="152" t="s">
        <v>19057</v>
      </c>
      <c r="D17" s="152" t="s">
        <v>19058</v>
      </c>
      <c r="E17" s="94" t="s">
        <v>6938</v>
      </c>
      <c r="F17" s="93" t="s">
        <v>6584</v>
      </c>
      <c r="G17" s="97"/>
      <c r="H17" s="242"/>
      <c r="I17" s="45"/>
      <c r="J17" s="45"/>
    </row>
    <row r="18" spans="2:10" ht="33">
      <c r="B18" s="91">
        <v>9</v>
      </c>
      <c r="C18" s="152" t="s">
        <v>19059</v>
      </c>
      <c r="D18" s="152" t="s">
        <v>19060</v>
      </c>
      <c r="E18" s="94" t="s">
        <v>6938</v>
      </c>
      <c r="F18" s="93" t="s">
        <v>6584</v>
      </c>
      <c r="G18" s="97"/>
      <c r="H18" s="242" t="s">
        <v>19061</v>
      </c>
      <c r="I18" s="45"/>
      <c r="J18" s="45"/>
    </row>
    <row r="19" spans="2:10" ht="49.5">
      <c r="B19" s="91">
        <v>10</v>
      </c>
      <c r="C19" s="612" t="s">
        <v>19062</v>
      </c>
      <c r="D19" s="152" t="s">
        <v>13392</v>
      </c>
      <c r="E19" s="94" t="s">
        <v>6938</v>
      </c>
      <c r="F19" s="93" t="s">
        <v>6584</v>
      </c>
      <c r="G19" s="97"/>
      <c r="H19" s="242" t="s">
        <v>19063</v>
      </c>
      <c r="I19" s="45"/>
      <c r="J19" s="45"/>
    </row>
    <row r="20" spans="2:10">
      <c r="B20" s="91">
        <v>11</v>
      </c>
      <c r="C20" s="152" t="s">
        <v>19064</v>
      </c>
      <c r="D20" s="152" t="s">
        <v>19065</v>
      </c>
      <c r="E20" s="94" t="s">
        <v>6938</v>
      </c>
      <c r="F20" s="93" t="s">
        <v>6584</v>
      </c>
      <c r="G20" s="97"/>
      <c r="H20" s="242"/>
      <c r="I20" s="45"/>
      <c r="J20" s="45"/>
    </row>
    <row r="21" spans="2:10">
      <c r="B21" s="91">
        <v>12</v>
      </c>
      <c r="C21" s="152" t="s">
        <v>19066</v>
      </c>
      <c r="D21" s="152" t="s">
        <v>19067</v>
      </c>
      <c r="E21" s="94" t="s">
        <v>6938</v>
      </c>
      <c r="F21" s="93" t="s">
        <v>6584</v>
      </c>
      <c r="G21" s="97"/>
      <c r="H21" s="242"/>
      <c r="I21" s="45"/>
      <c r="J21" s="45"/>
    </row>
    <row r="22" spans="2:10">
      <c r="B22" s="91">
        <v>13</v>
      </c>
      <c r="C22" s="152" t="s">
        <v>19069</v>
      </c>
      <c r="D22" s="152" t="s">
        <v>19070</v>
      </c>
      <c r="E22" s="94" t="s">
        <v>6938</v>
      </c>
      <c r="F22" s="93" t="s">
        <v>6584</v>
      </c>
      <c r="G22" s="97"/>
      <c r="H22" s="242"/>
      <c r="I22" s="45"/>
      <c r="J22" s="45"/>
    </row>
    <row r="23" spans="2:10" ht="33">
      <c r="B23" s="91">
        <v>14</v>
      </c>
      <c r="C23" s="152" t="s">
        <v>19071</v>
      </c>
      <c r="D23" s="152" t="s">
        <v>19072</v>
      </c>
      <c r="E23" s="94" t="s">
        <v>6938</v>
      </c>
      <c r="F23" s="93" t="s">
        <v>6584</v>
      </c>
      <c r="G23" s="97"/>
      <c r="H23" s="242" t="s">
        <v>19073</v>
      </c>
      <c r="I23" s="45"/>
      <c r="J23" s="45"/>
    </row>
    <row r="24" spans="2:10">
      <c r="B24" s="91">
        <v>15</v>
      </c>
      <c r="C24" s="152" t="s">
        <v>19074</v>
      </c>
      <c r="D24" s="152" t="s">
        <v>19097</v>
      </c>
      <c r="E24" s="94" t="s">
        <v>6938</v>
      </c>
      <c r="F24" s="93" t="s">
        <v>6584</v>
      </c>
      <c r="G24" s="97"/>
      <c r="H24" s="242"/>
      <c r="I24" s="45"/>
      <c r="J24" s="45"/>
    </row>
    <row r="25" spans="2:10">
      <c r="B25" s="91">
        <v>16</v>
      </c>
      <c r="C25" s="612" t="s">
        <v>19076</v>
      </c>
      <c r="D25" s="152" t="s">
        <v>19077</v>
      </c>
      <c r="E25" s="94" t="s">
        <v>6938</v>
      </c>
      <c r="F25" s="93" t="s">
        <v>6584</v>
      </c>
      <c r="G25" s="97"/>
      <c r="H25" s="242"/>
      <c r="I25" s="45"/>
      <c r="J25" s="45"/>
    </row>
    <row r="26" spans="2:10">
      <c r="B26" s="91">
        <v>17</v>
      </c>
      <c r="C26" s="152" t="s">
        <v>19078</v>
      </c>
      <c r="D26" s="152" t="s">
        <v>19079</v>
      </c>
      <c r="E26" s="94" t="s">
        <v>6938</v>
      </c>
      <c r="F26" s="93" t="s">
        <v>6584</v>
      </c>
      <c r="G26" s="97"/>
      <c r="H26" s="242"/>
      <c r="I26" s="45"/>
      <c r="J26" s="45"/>
    </row>
    <row r="27" spans="2:10">
      <c r="B27" s="91">
        <v>18</v>
      </c>
      <c r="C27" s="152" t="s">
        <v>19080</v>
      </c>
      <c r="D27" s="152" t="s">
        <v>19081</v>
      </c>
      <c r="E27" s="94" t="s">
        <v>6938</v>
      </c>
      <c r="F27" s="93" t="s">
        <v>6584</v>
      </c>
      <c r="G27" s="97"/>
      <c r="H27" s="242"/>
      <c r="I27" s="45"/>
      <c r="J27" s="45"/>
    </row>
    <row r="28" spans="2:10">
      <c r="B28" s="91">
        <v>19</v>
      </c>
      <c r="C28" s="152" t="s">
        <v>19082</v>
      </c>
      <c r="D28" s="152" t="s">
        <v>19083</v>
      </c>
      <c r="E28" s="94" t="s">
        <v>6938</v>
      </c>
      <c r="F28" s="93" t="s">
        <v>6584</v>
      </c>
      <c r="G28" s="97"/>
      <c r="H28" s="242"/>
      <c r="I28" s="45"/>
      <c r="J28" s="45"/>
    </row>
    <row r="29" spans="2:10">
      <c r="B29" s="91">
        <v>20</v>
      </c>
      <c r="C29" s="152" t="s">
        <v>19084</v>
      </c>
      <c r="D29" s="152" t="s">
        <v>19085</v>
      </c>
      <c r="E29" s="94" t="s">
        <v>6938</v>
      </c>
      <c r="F29" s="93" t="s">
        <v>6584</v>
      </c>
      <c r="G29" s="97"/>
      <c r="H29" s="242"/>
      <c r="I29" s="45"/>
      <c r="J29" s="45"/>
    </row>
    <row r="30" spans="2:10">
      <c r="B30" s="91">
        <v>21</v>
      </c>
      <c r="C30" s="152" t="s">
        <v>19086</v>
      </c>
      <c r="D30" s="152" t="s">
        <v>19087</v>
      </c>
      <c r="E30" s="94" t="s">
        <v>6938</v>
      </c>
      <c r="F30" s="93" t="s">
        <v>6584</v>
      </c>
      <c r="G30" s="97"/>
      <c r="H30" s="242"/>
      <c r="I30" s="45"/>
      <c r="J30" s="45"/>
    </row>
    <row r="31" spans="2:10">
      <c r="B31" s="91">
        <v>22</v>
      </c>
      <c r="C31" s="152" t="s">
        <v>19088</v>
      </c>
      <c r="D31" s="152" t="s">
        <v>19089</v>
      </c>
      <c r="E31" s="94" t="s">
        <v>6938</v>
      </c>
      <c r="F31" s="93" t="s">
        <v>6584</v>
      </c>
      <c r="G31" s="97"/>
      <c r="H31" s="242"/>
      <c r="I31" s="45"/>
      <c r="J31" s="45"/>
    </row>
    <row r="32" spans="2:10">
      <c r="B32" s="91">
        <v>23</v>
      </c>
      <c r="C32" s="152" t="s">
        <v>19090</v>
      </c>
      <c r="D32" s="152" t="s">
        <v>19091</v>
      </c>
      <c r="E32" s="94" t="s">
        <v>6938</v>
      </c>
      <c r="F32" s="93" t="s">
        <v>6584</v>
      </c>
      <c r="G32" s="97"/>
      <c r="H32" s="242"/>
      <c r="I32" s="45"/>
      <c r="J32" s="45"/>
    </row>
    <row r="33" spans="2:10">
      <c r="B33" s="91">
        <v>24</v>
      </c>
      <c r="C33" s="152" t="s">
        <v>19092</v>
      </c>
      <c r="D33" s="152" t="s">
        <v>19093</v>
      </c>
      <c r="E33" s="94" t="s">
        <v>6938</v>
      </c>
      <c r="F33" s="93" t="s">
        <v>6584</v>
      </c>
      <c r="G33" s="97"/>
      <c r="H33" s="242"/>
      <c r="I33" s="45"/>
      <c r="J33" s="45"/>
    </row>
    <row r="34" spans="2:10" ht="17.25" thickBot="1">
      <c r="B34" s="99"/>
      <c r="C34" s="359"/>
      <c r="D34" s="359"/>
      <c r="E34" s="359"/>
      <c r="F34" s="102"/>
      <c r="G34" s="221"/>
      <c r="H34" s="360"/>
      <c r="I34" s="45"/>
      <c r="J34" s="45"/>
    </row>
    <row r="35" spans="2:10" ht="19.5" thickBot="1">
      <c r="B35" s="364" t="s">
        <v>6613</v>
      </c>
      <c r="C35" s="45"/>
      <c r="D35" s="45"/>
      <c r="E35" s="45"/>
      <c r="F35" s="45"/>
      <c r="G35" s="45"/>
      <c r="H35" s="116"/>
      <c r="J35" s="1796"/>
    </row>
    <row r="36" spans="2:10" ht="17.25" thickBot="1">
      <c r="B36" s="398" t="s">
        <v>6570</v>
      </c>
      <c r="C36" s="390" t="s">
        <v>6571</v>
      </c>
      <c r="D36" s="390" t="s">
        <v>6572</v>
      </c>
      <c r="E36" s="390" t="s">
        <v>6573</v>
      </c>
      <c r="F36" s="390" t="s">
        <v>6574</v>
      </c>
      <c r="G36" s="390" t="s">
        <v>6575</v>
      </c>
      <c r="H36" s="391" t="s">
        <v>6557</v>
      </c>
      <c r="J36" s="1796"/>
    </row>
    <row r="37" spans="2:10" ht="33">
      <c r="B37" s="368">
        <v>1</v>
      </c>
      <c r="C37" s="355" t="s">
        <v>12178</v>
      </c>
      <c r="D37" s="355" t="s">
        <v>19020</v>
      </c>
      <c r="E37" s="355" t="s">
        <v>6938</v>
      </c>
      <c r="F37" s="89" t="s">
        <v>6579</v>
      </c>
      <c r="G37" s="392"/>
      <c r="H37" s="411" t="s">
        <v>19021</v>
      </c>
      <c r="J37" s="1797"/>
    </row>
    <row r="38" spans="2:10" ht="33">
      <c r="B38" s="374">
        <v>2</v>
      </c>
      <c r="C38" s="152" t="s">
        <v>17332</v>
      </c>
      <c r="D38" s="152" t="s">
        <v>19022</v>
      </c>
      <c r="E38" s="152" t="s">
        <v>6938</v>
      </c>
      <c r="F38" s="759" t="s">
        <v>6584</v>
      </c>
      <c r="G38" s="45"/>
      <c r="H38" s="242" t="s">
        <v>19023</v>
      </c>
    </row>
    <row r="39" spans="2:10">
      <c r="B39" s="374">
        <v>3</v>
      </c>
      <c r="C39" s="618" t="s">
        <v>19045</v>
      </c>
      <c r="D39" s="612" t="s">
        <v>19046</v>
      </c>
      <c r="E39" s="152" t="s">
        <v>6938</v>
      </c>
      <c r="F39" s="759" t="s">
        <v>6584</v>
      </c>
      <c r="G39" s="45"/>
      <c r="H39" s="116"/>
    </row>
    <row r="40" spans="2:10">
      <c r="B40" s="374">
        <v>4</v>
      </c>
      <c r="C40" s="152" t="s">
        <v>19094</v>
      </c>
      <c r="D40" s="152" t="s">
        <v>19095</v>
      </c>
      <c r="E40" s="152" t="s">
        <v>6938</v>
      </c>
      <c r="F40" s="759" t="s">
        <v>6584</v>
      </c>
      <c r="H40" s="219"/>
    </row>
    <row r="41" spans="2:10">
      <c r="B41" s="374">
        <v>5</v>
      </c>
      <c r="C41" s="152" t="s">
        <v>19047</v>
      </c>
      <c r="D41" s="152" t="s">
        <v>19048</v>
      </c>
      <c r="E41" s="152" t="s">
        <v>6938</v>
      </c>
      <c r="F41" s="759" t="s">
        <v>6584</v>
      </c>
      <c r="H41" s="219"/>
    </row>
    <row r="42" spans="2:10" ht="33">
      <c r="B42" s="374">
        <v>6</v>
      </c>
      <c r="C42" s="152" t="s">
        <v>19049</v>
      </c>
      <c r="D42" s="152" t="s">
        <v>19050</v>
      </c>
      <c r="E42" s="152" t="s">
        <v>6938</v>
      </c>
      <c r="F42" s="759" t="s">
        <v>6584</v>
      </c>
      <c r="G42" s="45"/>
      <c r="H42" s="116"/>
    </row>
    <row r="43" spans="2:10">
      <c r="B43" s="374">
        <v>7</v>
      </c>
      <c r="C43" s="152" t="s">
        <v>18530</v>
      </c>
      <c r="D43" s="152" t="s">
        <v>19051</v>
      </c>
      <c r="E43" s="152" t="s">
        <v>6938</v>
      </c>
      <c r="F43" s="759" t="s">
        <v>6584</v>
      </c>
      <c r="G43" s="45"/>
      <c r="H43" s="116"/>
    </row>
    <row r="44" spans="2:10">
      <c r="B44" s="374">
        <v>8</v>
      </c>
      <c r="C44" s="152" t="s">
        <v>19052</v>
      </c>
      <c r="D44" s="152" t="s">
        <v>19053</v>
      </c>
      <c r="E44" s="152" t="s">
        <v>6938</v>
      </c>
      <c r="F44" s="759" t="s">
        <v>6584</v>
      </c>
      <c r="G44" s="45"/>
      <c r="H44" s="116"/>
    </row>
    <row r="45" spans="2:10" ht="181.5">
      <c r="B45" s="374">
        <v>9</v>
      </c>
      <c r="C45" s="152" t="s">
        <v>19054</v>
      </c>
      <c r="D45" s="152" t="s">
        <v>19055</v>
      </c>
      <c r="E45" s="152" t="s">
        <v>6938</v>
      </c>
      <c r="F45" s="759" t="s">
        <v>6584</v>
      </c>
      <c r="G45" s="45"/>
      <c r="H45" s="242" t="s">
        <v>19105</v>
      </c>
    </row>
    <row r="46" spans="2:10">
      <c r="B46" s="374">
        <v>10</v>
      </c>
      <c r="C46" s="152" t="s">
        <v>19057</v>
      </c>
      <c r="D46" s="152" t="s">
        <v>19058</v>
      </c>
      <c r="E46" s="152" t="s">
        <v>6938</v>
      </c>
      <c r="F46" s="759" t="s">
        <v>6584</v>
      </c>
      <c r="G46" s="45"/>
      <c r="H46" s="116"/>
    </row>
    <row r="47" spans="2:10" ht="33">
      <c r="B47" s="374">
        <v>11</v>
      </c>
      <c r="C47" s="152" t="s">
        <v>19059</v>
      </c>
      <c r="D47" s="152" t="s">
        <v>19060</v>
      </c>
      <c r="E47" s="152" t="s">
        <v>6938</v>
      </c>
      <c r="F47" s="759" t="s">
        <v>6584</v>
      </c>
      <c r="G47" s="45"/>
      <c r="H47" s="242" t="s">
        <v>19061</v>
      </c>
    </row>
    <row r="48" spans="2:10" ht="49.5">
      <c r="B48" s="374">
        <v>12</v>
      </c>
      <c r="C48" s="612" t="s">
        <v>19062</v>
      </c>
      <c r="D48" s="152" t="s">
        <v>13392</v>
      </c>
      <c r="E48" s="152" t="s">
        <v>6938</v>
      </c>
      <c r="F48" s="759" t="s">
        <v>6584</v>
      </c>
      <c r="G48" s="45"/>
      <c r="H48" s="242" t="s">
        <v>19063</v>
      </c>
    </row>
    <row r="49" spans="2:8">
      <c r="B49" s="374">
        <v>13</v>
      </c>
      <c r="C49" s="152" t="s">
        <v>19064</v>
      </c>
      <c r="D49" s="152" t="s">
        <v>19065</v>
      </c>
      <c r="E49" s="152" t="s">
        <v>6938</v>
      </c>
      <c r="F49" s="759" t="s">
        <v>6584</v>
      </c>
      <c r="G49" s="45"/>
      <c r="H49" s="116"/>
    </row>
    <row r="50" spans="2:8">
      <c r="B50" s="374">
        <v>14</v>
      </c>
      <c r="C50" s="152" t="s">
        <v>19066</v>
      </c>
      <c r="D50" s="152" t="s">
        <v>19067</v>
      </c>
      <c r="E50" s="152" t="s">
        <v>6938</v>
      </c>
      <c r="F50" s="759" t="s">
        <v>6584</v>
      </c>
      <c r="G50" s="45"/>
      <c r="H50" s="116"/>
    </row>
    <row r="51" spans="2:8">
      <c r="B51" s="374">
        <v>15</v>
      </c>
      <c r="C51" s="152" t="s">
        <v>19069</v>
      </c>
      <c r="D51" s="152" t="s">
        <v>19070</v>
      </c>
      <c r="E51" s="152" t="s">
        <v>6938</v>
      </c>
      <c r="F51" s="759" t="s">
        <v>6584</v>
      </c>
      <c r="G51" s="45"/>
      <c r="H51" s="116"/>
    </row>
    <row r="52" spans="2:8" ht="33">
      <c r="B52" s="374">
        <v>16</v>
      </c>
      <c r="C52" s="152" t="s">
        <v>19071</v>
      </c>
      <c r="D52" s="152" t="s">
        <v>19072</v>
      </c>
      <c r="E52" s="152" t="s">
        <v>6938</v>
      </c>
      <c r="F52" s="759" t="s">
        <v>6584</v>
      </c>
      <c r="G52" s="45"/>
      <c r="H52" s="242" t="s">
        <v>19073</v>
      </c>
    </row>
    <row r="53" spans="2:8">
      <c r="B53" s="374">
        <v>17</v>
      </c>
      <c r="C53" s="152" t="s">
        <v>19074</v>
      </c>
      <c r="D53" s="152" t="s">
        <v>19097</v>
      </c>
      <c r="E53" s="152" t="s">
        <v>6938</v>
      </c>
      <c r="F53" s="759" t="s">
        <v>6584</v>
      </c>
      <c r="G53" s="45"/>
      <c r="H53" s="116"/>
    </row>
    <row r="54" spans="2:8">
      <c r="B54" s="374">
        <v>18</v>
      </c>
      <c r="C54" s="612" t="s">
        <v>19076</v>
      </c>
      <c r="D54" s="152" t="s">
        <v>19077</v>
      </c>
      <c r="E54" s="152" t="s">
        <v>6938</v>
      </c>
      <c r="F54" s="759" t="s">
        <v>6584</v>
      </c>
      <c r="G54" s="45"/>
      <c r="H54" s="116"/>
    </row>
    <row r="55" spans="2:8">
      <c r="B55" s="374">
        <v>19</v>
      </c>
      <c r="C55" s="152" t="s">
        <v>19078</v>
      </c>
      <c r="D55" s="152" t="s">
        <v>19079</v>
      </c>
      <c r="E55" s="152" t="s">
        <v>6938</v>
      </c>
      <c r="F55" s="759" t="s">
        <v>6584</v>
      </c>
      <c r="G55" s="45"/>
      <c r="H55" s="116"/>
    </row>
    <row r="56" spans="2:8">
      <c r="B56" s="374">
        <v>20</v>
      </c>
      <c r="C56" s="152" t="s">
        <v>19080</v>
      </c>
      <c r="D56" s="152" t="s">
        <v>19081</v>
      </c>
      <c r="E56" s="152" t="s">
        <v>6938</v>
      </c>
      <c r="F56" s="759" t="s">
        <v>6584</v>
      </c>
      <c r="G56" s="45"/>
      <c r="H56" s="116"/>
    </row>
    <row r="57" spans="2:8">
      <c r="B57" s="374">
        <v>21</v>
      </c>
      <c r="C57" s="152" t="s">
        <v>19082</v>
      </c>
      <c r="D57" s="152" t="s">
        <v>19083</v>
      </c>
      <c r="E57" s="152" t="s">
        <v>6938</v>
      </c>
      <c r="F57" s="759" t="s">
        <v>6584</v>
      </c>
      <c r="G57" s="45"/>
      <c r="H57" s="116"/>
    </row>
    <row r="58" spans="2:8">
      <c r="B58" s="374">
        <v>22</v>
      </c>
      <c r="C58" s="152" t="s">
        <v>19084</v>
      </c>
      <c r="D58" s="152" t="s">
        <v>19085</v>
      </c>
      <c r="E58" s="152" t="s">
        <v>6938</v>
      </c>
      <c r="F58" s="759" t="s">
        <v>6584</v>
      </c>
      <c r="G58" s="45"/>
      <c r="H58" s="116"/>
    </row>
    <row r="59" spans="2:8">
      <c r="B59" s="374">
        <v>23</v>
      </c>
      <c r="C59" s="152" t="s">
        <v>19086</v>
      </c>
      <c r="D59" s="152" t="s">
        <v>19087</v>
      </c>
      <c r="E59" s="152" t="s">
        <v>6938</v>
      </c>
      <c r="F59" s="759" t="s">
        <v>6584</v>
      </c>
      <c r="H59" s="219"/>
    </row>
    <row r="60" spans="2:8">
      <c r="B60" s="374">
        <v>24</v>
      </c>
      <c r="C60" s="152" t="s">
        <v>19088</v>
      </c>
      <c r="D60" s="152" t="s">
        <v>19089</v>
      </c>
      <c r="E60" s="152" t="s">
        <v>6938</v>
      </c>
      <c r="F60" s="759" t="s">
        <v>6584</v>
      </c>
      <c r="H60" s="219"/>
    </row>
    <row r="61" spans="2:8" ht="33">
      <c r="B61" s="374">
        <v>25</v>
      </c>
      <c r="C61" s="152" t="s">
        <v>19090</v>
      </c>
      <c r="D61" s="152" t="s">
        <v>19091</v>
      </c>
      <c r="E61" s="152" t="s">
        <v>6938</v>
      </c>
      <c r="F61" s="759" t="s">
        <v>6584</v>
      </c>
      <c r="G61" s="45"/>
      <c r="H61" s="242" t="s">
        <v>19098</v>
      </c>
    </row>
    <row r="62" spans="2:8">
      <c r="B62" s="374">
        <v>26</v>
      </c>
      <c r="C62" s="152" t="s">
        <v>19092</v>
      </c>
      <c r="D62" s="152" t="s">
        <v>19093</v>
      </c>
      <c r="E62" s="152" t="s">
        <v>6938</v>
      </c>
      <c r="F62" s="759" t="s">
        <v>6584</v>
      </c>
      <c r="G62" s="45"/>
      <c r="H62" s="116"/>
    </row>
    <row r="63" spans="2:8">
      <c r="B63" s="374">
        <v>27</v>
      </c>
      <c r="C63" s="152" t="s">
        <v>19099</v>
      </c>
      <c r="D63" s="152" t="s">
        <v>19100</v>
      </c>
      <c r="E63" s="152" t="s">
        <v>6938</v>
      </c>
      <c r="F63" s="759" t="s">
        <v>6584</v>
      </c>
      <c r="G63" s="45"/>
      <c r="H63" s="116"/>
    </row>
    <row r="64" spans="2:8">
      <c r="B64" s="374">
        <v>28</v>
      </c>
      <c r="C64" s="152" t="s">
        <v>19106</v>
      </c>
      <c r="D64" s="612" t="s">
        <v>12275</v>
      </c>
      <c r="E64" s="152" t="s">
        <v>6938</v>
      </c>
      <c r="F64" s="759" t="s">
        <v>6584</v>
      </c>
      <c r="G64" s="45"/>
      <c r="H64" s="116"/>
    </row>
    <row r="65" spans="2:8" ht="17.25" thickBot="1">
      <c r="B65" s="381"/>
      <c r="C65" s="359"/>
      <c r="D65" s="359"/>
      <c r="E65" s="359"/>
      <c r="F65" s="102"/>
      <c r="G65" s="221"/>
      <c r="H65" s="222"/>
    </row>
  </sheetData>
  <mergeCells count="1">
    <mergeCell ref="A2:A3"/>
  </mergeCells>
  <phoneticPr fontId="2" type="noConversion"/>
  <dataValidations count="2">
    <dataValidation type="list" allowBlank="1" showInputMessage="1" showErrorMessage="1" sqref="C6" xr:uid="{D03B451C-9E9C-4B20-A01A-D5B1B2D5ECE1}">
      <formula1>"Web Service, API"</formula1>
    </dataValidation>
    <dataValidation type="list" allowBlank="1" showInputMessage="1" showErrorMessage="1" sqref="F6" xr:uid="{63E5F7B3-453E-42A1-A95B-D567181FB55D}">
      <formula1>"IB,MB,DAWHO, IB/MB, MB/DAWHO,IB/MB/DAWHO"</formula1>
    </dataValidation>
  </dataValidations>
  <hyperlinks>
    <hyperlink ref="A2:A3" location="'API Index'!A1" display="Return to Index" xr:uid="{BB21EFCA-F0D3-4A66-8506-2F7D83E4DA1A}"/>
    <hyperlink ref="K6" r:id="rId1" xr:uid="{47575470-1C22-4E89-A511-D500F5AE18D9}"/>
    <hyperlink ref="L6" r:id="rId2" xr:uid="{A8716F66-F784-4CE6-8BE0-AF8A5CE67D53}"/>
    <hyperlink ref="M6" r:id="rId3" xr:uid="{E8E3555B-28AC-40A5-85FA-7A5BADB32012}"/>
  </hyperlinks>
  <pageMargins left="0.7" right="0.7" top="0.75" bottom="0.75" header="0.3" footer="0.3"/>
  <pageSetup paperSize="9" orientation="portrait" r:id="rId4"/>
</worksheet>
</file>

<file path=xl/worksheets/sheet4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7845B-8176-49D3-BB6A-04FC85078FAB}">
  <sheetPr codeName="工作表450"/>
  <dimension ref="A1:M43"/>
  <sheetViews>
    <sheetView workbookViewId="0">
      <selection sqref="A1:XFD1048576"/>
    </sheetView>
  </sheetViews>
  <sheetFormatPr defaultColWidth="9" defaultRowHeight="16.5"/>
  <cols>
    <col min="2" max="2" width="11.875" customWidth="1"/>
    <col min="3" max="3" width="24.625" customWidth="1"/>
    <col min="4" max="4" width="22.62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46">
        <v>20230821</v>
      </c>
      <c r="E1" s="27" t="s">
        <v>6543</v>
      </c>
      <c r="F1" s="42"/>
      <c r="G1" s="43"/>
      <c r="H1" s="43"/>
      <c r="I1" s="43"/>
    </row>
    <row r="2" spans="1:13">
      <c r="A2" s="2680" t="s">
        <v>6544</v>
      </c>
      <c r="B2" s="15" t="s">
        <v>6237</v>
      </c>
      <c r="C2" s="44" t="s">
        <v>2015</v>
      </c>
      <c r="D2" s="45"/>
      <c r="E2" s="45"/>
      <c r="F2" s="45"/>
      <c r="G2" s="45"/>
      <c r="H2" s="45"/>
      <c r="I2" s="45"/>
      <c r="J2" s="45"/>
      <c r="K2" s="45"/>
    </row>
    <row r="3" spans="1:13">
      <c r="A3" s="2681"/>
      <c r="B3" s="15" t="s">
        <v>6545</v>
      </c>
      <c r="C3" s="46">
        <v>445</v>
      </c>
      <c r="D3" s="45"/>
      <c r="E3" s="45"/>
      <c r="F3" s="45"/>
      <c r="G3" s="45"/>
      <c r="H3" s="45"/>
      <c r="I3" s="45"/>
      <c r="J3" s="45"/>
      <c r="K3" s="45"/>
    </row>
    <row r="4" spans="1:13" ht="17.25" thickBot="1">
      <c r="B4" s="14" t="s">
        <v>6546</v>
      </c>
      <c r="C4" s="127" t="s">
        <v>4100</v>
      </c>
      <c r="D4" s="14" t="s">
        <v>6547</v>
      </c>
      <c r="E4" s="127" t="s">
        <v>4101</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4128</v>
      </c>
      <c r="C6" s="56" t="s">
        <v>2093</v>
      </c>
      <c r="D6" s="55" t="s">
        <v>4129</v>
      </c>
      <c r="E6" s="55" t="s">
        <v>4130</v>
      </c>
      <c r="F6" s="56" t="s">
        <v>19027</v>
      </c>
      <c r="G6" s="55" t="s">
        <v>6564</v>
      </c>
      <c r="H6" s="55" t="s">
        <v>19007</v>
      </c>
      <c r="I6" s="55" t="s">
        <v>6885</v>
      </c>
      <c r="J6" s="55" t="s">
        <v>4130</v>
      </c>
      <c r="K6" s="57" t="s">
        <v>19107</v>
      </c>
      <c r="L6" s="57" t="s">
        <v>19108</v>
      </c>
      <c r="M6" s="57" t="s">
        <v>19109</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352" t="s">
        <v>8320</v>
      </c>
      <c r="C9" s="353" t="s">
        <v>6571</v>
      </c>
      <c r="D9" s="353" t="s">
        <v>6572</v>
      </c>
      <c r="E9" s="353" t="s">
        <v>6573</v>
      </c>
      <c r="F9" s="353" t="s">
        <v>6574</v>
      </c>
      <c r="G9" s="353" t="s">
        <v>6575</v>
      </c>
      <c r="H9" s="354" t="s">
        <v>6557</v>
      </c>
      <c r="I9" s="45"/>
      <c r="J9" s="45"/>
      <c r="K9" s="45"/>
    </row>
    <row r="10" spans="1:13">
      <c r="B10" s="91">
        <v>1</v>
      </c>
      <c r="C10" s="152" t="s">
        <v>19094</v>
      </c>
      <c r="D10" s="152" t="s">
        <v>19095</v>
      </c>
      <c r="E10" s="94" t="s">
        <v>6938</v>
      </c>
      <c r="F10" s="93" t="s">
        <v>6584</v>
      </c>
      <c r="G10" s="97"/>
      <c r="H10" s="242"/>
      <c r="I10" s="45"/>
      <c r="J10" s="45"/>
      <c r="K10" s="45"/>
    </row>
    <row r="11" spans="1:13" ht="17.25" thickBot="1">
      <c r="B11" s="99"/>
      <c r="C11" s="359"/>
      <c r="D11" s="359"/>
      <c r="E11" s="359"/>
      <c r="F11" s="102"/>
      <c r="G11" s="221"/>
      <c r="H11" s="360"/>
      <c r="I11" s="45"/>
      <c r="J11" s="45"/>
    </row>
    <row r="12" spans="1:13" ht="19.5" thickBot="1">
      <c r="B12" s="364" t="s">
        <v>6613</v>
      </c>
      <c r="C12" s="45"/>
      <c r="D12" s="45"/>
      <c r="E12" s="45"/>
      <c r="F12" s="45"/>
      <c r="G12" s="45"/>
      <c r="H12" s="116"/>
      <c r="J12" s="1796"/>
    </row>
    <row r="13" spans="1:13" ht="17.25" thickBot="1">
      <c r="B13" s="398" t="s">
        <v>6570</v>
      </c>
      <c r="C13" s="390" t="s">
        <v>6571</v>
      </c>
      <c r="D13" s="390" t="s">
        <v>6572</v>
      </c>
      <c r="E13" s="390" t="s">
        <v>6573</v>
      </c>
      <c r="F13" s="390" t="s">
        <v>6574</v>
      </c>
      <c r="G13" s="390" t="s">
        <v>6575</v>
      </c>
      <c r="H13" s="391" t="s">
        <v>6557</v>
      </c>
      <c r="J13" s="1796"/>
    </row>
    <row r="14" spans="1:13" ht="33">
      <c r="B14" s="368">
        <v>1</v>
      </c>
      <c r="C14" s="355" t="s">
        <v>12178</v>
      </c>
      <c r="D14" s="355" t="s">
        <v>19020</v>
      </c>
      <c r="E14" s="355" t="s">
        <v>6938</v>
      </c>
      <c r="F14" s="89" t="s">
        <v>6579</v>
      </c>
      <c r="G14" s="392"/>
      <c r="H14" s="411" t="s">
        <v>19021</v>
      </c>
      <c r="J14" s="1797"/>
    </row>
    <row r="15" spans="1:13" ht="33">
      <c r="B15" s="374">
        <v>2</v>
      </c>
      <c r="C15" s="152" t="s">
        <v>17332</v>
      </c>
      <c r="D15" s="152" t="s">
        <v>19022</v>
      </c>
      <c r="E15" s="152" t="s">
        <v>6938</v>
      </c>
      <c r="F15" s="759" t="s">
        <v>6584</v>
      </c>
      <c r="G15" s="45"/>
      <c r="H15" s="242" t="s">
        <v>19023</v>
      </c>
    </row>
    <row r="16" spans="1:13">
      <c r="B16" s="374">
        <v>3</v>
      </c>
      <c r="C16" s="152" t="s">
        <v>19094</v>
      </c>
      <c r="D16" s="152" t="s">
        <v>19095</v>
      </c>
      <c r="E16" s="152" t="s">
        <v>6938</v>
      </c>
      <c r="F16" s="759" t="s">
        <v>6584</v>
      </c>
      <c r="H16" s="219"/>
    </row>
    <row r="17" spans="2:8">
      <c r="B17" s="374">
        <v>4</v>
      </c>
      <c r="C17" s="152" t="s">
        <v>19047</v>
      </c>
      <c r="D17" s="152" t="s">
        <v>19048</v>
      </c>
      <c r="E17" s="152" t="s">
        <v>6938</v>
      </c>
      <c r="F17" s="759" t="s">
        <v>6584</v>
      </c>
      <c r="H17" s="219"/>
    </row>
    <row r="18" spans="2:8" ht="33">
      <c r="B18" s="374">
        <v>5</v>
      </c>
      <c r="C18" s="152" t="s">
        <v>19049</v>
      </c>
      <c r="D18" s="152" t="s">
        <v>19050</v>
      </c>
      <c r="E18" s="152" t="s">
        <v>6938</v>
      </c>
      <c r="F18" s="759" t="s">
        <v>6584</v>
      </c>
      <c r="G18" s="45"/>
      <c r="H18" s="116"/>
    </row>
    <row r="19" spans="2:8">
      <c r="B19" s="374">
        <v>6</v>
      </c>
      <c r="C19" s="152" t="s">
        <v>18530</v>
      </c>
      <c r="D19" s="152" t="s">
        <v>19051</v>
      </c>
      <c r="E19" s="152" t="s">
        <v>6938</v>
      </c>
      <c r="F19" s="759" t="s">
        <v>6584</v>
      </c>
      <c r="G19" s="45"/>
      <c r="H19" s="116"/>
    </row>
    <row r="20" spans="2:8">
      <c r="B20" s="374">
        <v>7</v>
      </c>
      <c r="C20" s="152" t="s">
        <v>19052</v>
      </c>
      <c r="D20" s="152" t="s">
        <v>19053</v>
      </c>
      <c r="E20" s="152" t="s">
        <v>6938</v>
      </c>
      <c r="F20" s="759" t="s">
        <v>6584</v>
      </c>
      <c r="G20" s="45"/>
      <c r="H20" s="116"/>
    </row>
    <row r="21" spans="2:8" ht="181.5">
      <c r="B21" s="374">
        <v>8</v>
      </c>
      <c r="C21" s="152" t="s">
        <v>19054</v>
      </c>
      <c r="D21" s="152" t="s">
        <v>19055</v>
      </c>
      <c r="E21" s="152" t="s">
        <v>6938</v>
      </c>
      <c r="F21" s="759" t="s">
        <v>6584</v>
      </c>
      <c r="G21" s="45"/>
      <c r="H21" s="242" t="s">
        <v>19105</v>
      </c>
    </row>
    <row r="22" spans="2:8">
      <c r="B22" s="374">
        <v>9</v>
      </c>
      <c r="C22" s="152" t="s">
        <v>19057</v>
      </c>
      <c r="D22" s="152" t="s">
        <v>19058</v>
      </c>
      <c r="E22" s="152" t="s">
        <v>6938</v>
      </c>
      <c r="F22" s="759" t="s">
        <v>6584</v>
      </c>
      <c r="G22" s="45"/>
      <c r="H22" s="116"/>
    </row>
    <row r="23" spans="2:8" ht="33">
      <c r="B23" s="374">
        <v>10</v>
      </c>
      <c r="C23" s="152" t="s">
        <v>19059</v>
      </c>
      <c r="D23" s="152" t="s">
        <v>19060</v>
      </c>
      <c r="E23" s="152" t="s">
        <v>6938</v>
      </c>
      <c r="F23" s="759" t="s">
        <v>6584</v>
      </c>
      <c r="G23" s="45"/>
      <c r="H23" s="242" t="s">
        <v>19061</v>
      </c>
    </row>
    <row r="24" spans="2:8" ht="49.5">
      <c r="B24" s="374">
        <v>11</v>
      </c>
      <c r="C24" s="612" t="s">
        <v>19062</v>
      </c>
      <c r="D24" s="152" t="s">
        <v>13392</v>
      </c>
      <c r="E24" s="152" t="s">
        <v>6938</v>
      </c>
      <c r="F24" s="759" t="s">
        <v>6584</v>
      </c>
      <c r="G24" s="45"/>
      <c r="H24" s="242" t="s">
        <v>19063</v>
      </c>
    </row>
    <row r="25" spans="2:8">
      <c r="B25" s="374">
        <v>12</v>
      </c>
      <c r="C25" s="152" t="s">
        <v>19064</v>
      </c>
      <c r="D25" s="152" t="s">
        <v>19065</v>
      </c>
      <c r="E25" s="152" t="s">
        <v>6938</v>
      </c>
      <c r="F25" s="759" t="s">
        <v>6584</v>
      </c>
      <c r="G25" s="45"/>
      <c r="H25" s="116"/>
    </row>
    <row r="26" spans="2:8">
      <c r="B26" s="374">
        <v>13</v>
      </c>
      <c r="C26" s="152" t="s">
        <v>19066</v>
      </c>
      <c r="D26" s="152" t="s">
        <v>19067</v>
      </c>
      <c r="E26" s="152" t="s">
        <v>6938</v>
      </c>
      <c r="F26" s="759" t="s">
        <v>6584</v>
      </c>
      <c r="G26" s="45"/>
      <c r="H26" s="116"/>
    </row>
    <row r="27" spans="2:8">
      <c r="B27" s="374">
        <v>14</v>
      </c>
      <c r="C27" s="152" t="s">
        <v>19069</v>
      </c>
      <c r="D27" s="152" t="s">
        <v>19070</v>
      </c>
      <c r="E27" s="152" t="s">
        <v>6938</v>
      </c>
      <c r="F27" s="759" t="s">
        <v>6584</v>
      </c>
      <c r="G27" s="45"/>
      <c r="H27" s="116"/>
    </row>
    <row r="28" spans="2:8">
      <c r="B28" s="374">
        <v>15</v>
      </c>
      <c r="C28" s="152" t="s">
        <v>19071</v>
      </c>
      <c r="D28" s="152" t="s">
        <v>19072</v>
      </c>
      <c r="E28" s="152" t="s">
        <v>6938</v>
      </c>
      <c r="F28" s="759" t="s">
        <v>6584</v>
      </c>
      <c r="G28" s="45"/>
      <c r="H28" s="116"/>
    </row>
    <row r="29" spans="2:8">
      <c r="B29" s="374">
        <v>16</v>
      </c>
      <c r="C29" s="152" t="s">
        <v>19074</v>
      </c>
      <c r="D29" s="152" t="s">
        <v>19097</v>
      </c>
      <c r="E29" s="152" t="s">
        <v>6938</v>
      </c>
      <c r="F29" s="759" t="s">
        <v>6584</v>
      </c>
      <c r="G29" s="45"/>
      <c r="H29" s="116"/>
    </row>
    <row r="30" spans="2:8">
      <c r="B30" s="374">
        <v>17</v>
      </c>
      <c r="C30" s="612" t="s">
        <v>19076</v>
      </c>
      <c r="D30" s="152" t="s">
        <v>19077</v>
      </c>
      <c r="E30" s="152" t="s">
        <v>6938</v>
      </c>
      <c r="F30" s="759" t="s">
        <v>6584</v>
      </c>
      <c r="G30" s="45"/>
      <c r="H30" s="116"/>
    </row>
    <row r="31" spans="2:8">
      <c r="B31" s="374">
        <v>18</v>
      </c>
      <c r="C31" s="152" t="s">
        <v>19078</v>
      </c>
      <c r="D31" s="152" t="s">
        <v>19079</v>
      </c>
      <c r="E31" s="152" t="s">
        <v>6938</v>
      </c>
      <c r="F31" s="759" t="s">
        <v>6584</v>
      </c>
      <c r="G31" s="45"/>
      <c r="H31" s="116"/>
    </row>
    <row r="32" spans="2:8">
      <c r="B32" s="374">
        <v>19</v>
      </c>
      <c r="C32" s="152" t="s">
        <v>19080</v>
      </c>
      <c r="D32" s="152" t="s">
        <v>19081</v>
      </c>
      <c r="E32" s="152" t="s">
        <v>6938</v>
      </c>
      <c r="F32" s="759" t="s">
        <v>6584</v>
      </c>
      <c r="G32" s="45"/>
      <c r="H32" s="116"/>
    </row>
    <row r="33" spans="2:8">
      <c r="B33" s="374">
        <v>20</v>
      </c>
      <c r="C33" s="152" t="s">
        <v>19084</v>
      </c>
      <c r="D33" s="152" t="s">
        <v>19085</v>
      </c>
      <c r="E33" s="152" t="s">
        <v>6938</v>
      </c>
      <c r="F33" s="759" t="s">
        <v>6584</v>
      </c>
      <c r="G33" s="45"/>
      <c r="H33" s="116"/>
    </row>
    <row r="34" spans="2:8">
      <c r="B34" s="374">
        <v>21</v>
      </c>
      <c r="C34" s="152" t="s">
        <v>19086</v>
      </c>
      <c r="D34" s="152" t="s">
        <v>19087</v>
      </c>
      <c r="E34" s="152" t="s">
        <v>6938</v>
      </c>
      <c r="F34" s="759" t="s">
        <v>6584</v>
      </c>
      <c r="H34" s="219"/>
    </row>
    <row r="35" spans="2:8">
      <c r="B35" s="374">
        <v>22</v>
      </c>
      <c r="C35" s="152" t="s">
        <v>19088</v>
      </c>
      <c r="D35" s="152" t="s">
        <v>19089</v>
      </c>
      <c r="E35" s="152" t="s">
        <v>6938</v>
      </c>
      <c r="F35" s="759" t="s">
        <v>6584</v>
      </c>
      <c r="H35" s="219"/>
    </row>
    <row r="36" spans="2:8" ht="33">
      <c r="B36" s="374">
        <v>23</v>
      </c>
      <c r="C36" s="152" t="s">
        <v>19090</v>
      </c>
      <c r="D36" s="152" t="s">
        <v>19091</v>
      </c>
      <c r="E36" s="152" t="s">
        <v>6938</v>
      </c>
      <c r="F36" s="759" t="s">
        <v>6584</v>
      </c>
      <c r="G36" s="45"/>
      <c r="H36" s="242" t="s">
        <v>19098</v>
      </c>
    </row>
    <row r="37" spans="2:8" ht="49.5">
      <c r="B37" s="374">
        <v>24</v>
      </c>
      <c r="C37" s="152" t="s">
        <v>19110</v>
      </c>
      <c r="D37" s="152" t="s">
        <v>19111</v>
      </c>
      <c r="E37" s="152" t="s">
        <v>6938</v>
      </c>
      <c r="F37" s="759" t="s">
        <v>6584</v>
      </c>
      <c r="G37" s="45"/>
      <c r="H37" s="242" t="s">
        <v>19112</v>
      </c>
    </row>
    <row r="38" spans="2:8" ht="33">
      <c r="B38" s="374">
        <v>25</v>
      </c>
      <c r="C38" s="152" t="s">
        <v>19113</v>
      </c>
      <c r="D38" s="152" t="s">
        <v>19114</v>
      </c>
      <c r="E38" s="152" t="s">
        <v>6938</v>
      </c>
      <c r="F38" s="759" t="s">
        <v>6584</v>
      </c>
      <c r="G38" s="45"/>
      <c r="H38" s="242" t="s">
        <v>19115</v>
      </c>
    </row>
    <row r="39" spans="2:8">
      <c r="B39" s="374">
        <v>26</v>
      </c>
      <c r="C39" s="618" t="s">
        <v>19116</v>
      </c>
      <c r="D39" s="152" t="s">
        <v>19117</v>
      </c>
      <c r="E39" s="152" t="s">
        <v>6938</v>
      </c>
      <c r="F39" s="759" t="s">
        <v>6584</v>
      </c>
      <c r="G39" s="45"/>
      <c r="H39" s="116"/>
    </row>
    <row r="40" spans="2:8">
      <c r="B40" s="374">
        <v>27</v>
      </c>
      <c r="C40" s="618" t="s">
        <v>19118</v>
      </c>
      <c r="D40" s="152" t="s">
        <v>19119</v>
      </c>
      <c r="E40" s="152" t="s">
        <v>6938</v>
      </c>
      <c r="F40" s="759" t="s">
        <v>6584</v>
      </c>
      <c r="G40" s="45"/>
      <c r="H40" s="116"/>
    </row>
    <row r="41" spans="2:8">
      <c r="B41" s="374">
        <v>28</v>
      </c>
      <c r="C41" s="152" t="s">
        <v>19092</v>
      </c>
      <c r="D41" s="152" t="s">
        <v>19093</v>
      </c>
      <c r="E41" s="152" t="s">
        <v>6938</v>
      </c>
      <c r="F41" s="759" t="s">
        <v>6584</v>
      </c>
      <c r="G41" s="45"/>
      <c r="H41" s="116"/>
    </row>
    <row r="42" spans="2:8">
      <c r="B42" s="374">
        <v>29</v>
      </c>
      <c r="C42" s="152" t="s">
        <v>19106</v>
      </c>
      <c r="D42" s="612" t="s">
        <v>12275</v>
      </c>
      <c r="E42" s="152" t="s">
        <v>6938</v>
      </c>
      <c r="F42" s="759" t="s">
        <v>6584</v>
      </c>
      <c r="G42" s="45"/>
      <c r="H42" s="116"/>
    </row>
    <row r="43" spans="2:8" ht="17.25" thickBot="1">
      <c r="B43" s="381"/>
      <c r="C43" s="359"/>
      <c r="D43" s="359"/>
      <c r="E43" s="359"/>
      <c r="F43" s="102"/>
      <c r="G43" s="221"/>
      <c r="H43" s="222"/>
    </row>
  </sheetData>
  <mergeCells count="1">
    <mergeCell ref="A2:A3"/>
  </mergeCells>
  <phoneticPr fontId="2" type="noConversion"/>
  <dataValidations count="2">
    <dataValidation type="list" allowBlank="1" showInputMessage="1" showErrorMessage="1" sqref="F6" xr:uid="{0927470C-9F9F-421A-B506-4C1CF7CCB096}">
      <formula1>"IB,MB,DAWHO, IB/MB, MB/DAWHO,IB/MB/DAWHO"</formula1>
    </dataValidation>
    <dataValidation type="list" allowBlank="1" showInputMessage="1" showErrorMessage="1" sqref="C6" xr:uid="{69E325EC-18CD-46D8-96DA-3D1FBB7E3515}">
      <formula1>"Web Service, API"</formula1>
    </dataValidation>
  </dataValidations>
  <hyperlinks>
    <hyperlink ref="A2:A3" location="'API Index'!A1" display="Return to Index" xr:uid="{1BFA1A8C-EB2B-45DD-8F7F-86FA69D332E8}"/>
    <hyperlink ref="M6" r:id="rId1" xr:uid="{C43A50C9-6909-4AA7-AB20-FE3C5C6CBF35}"/>
    <hyperlink ref="L6" r:id="rId2" xr:uid="{17F3667B-071E-477F-93A4-B92E3EDF7F10}"/>
    <hyperlink ref="K6" r:id="rId3" xr:uid="{91C874E4-3ACF-4EA9-BB96-4530139E7731}"/>
  </hyperlinks>
  <pageMargins left="0.7" right="0.7" top="0.75" bottom="0.75" header="0.3" footer="0.3"/>
  <pageSetup paperSize="9" orientation="portrait" r:id="rId4"/>
</worksheet>
</file>

<file path=xl/worksheets/sheet4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59482-9650-4963-BC7F-1C217A08E8BA}">
  <sheetPr codeName="工作表451"/>
  <dimension ref="A1:M49"/>
  <sheetViews>
    <sheetView workbookViewId="0">
      <selection sqref="A1:XFD1048576"/>
    </sheetView>
  </sheetViews>
  <sheetFormatPr defaultColWidth="9" defaultRowHeight="16.5"/>
  <cols>
    <col min="2" max="2" width="11.875" customWidth="1"/>
    <col min="3" max="3" width="24.625" customWidth="1"/>
    <col min="4" max="4" width="22.62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46">
        <v>20230821</v>
      </c>
      <c r="E1" s="27" t="s">
        <v>6543</v>
      </c>
      <c r="F1" s="42"/>
      <c r="G1" s="43"/>
      <c r="H1" s="43"/>
      <c r="I1" s="43"/>
    </row>
    <row r="2" spans="1:13">
      <c r="A2" s="2680" t="s">
        <v>6544</v>
      </c>
      <c r="B2" s="15" t="s">
        <v>6237</v>
      </c>
      <c r="C2" s="44" t="s">
        <v>2015</v>
      </c>
      <c r="D2" s="45"/>
      <c r="E2" s="45"/>
      <c r="F2" s="45"/>
      <c r="G2" s="45"/>
      <c r="H2" s="45"/>
      <c r="I2" s="45"/>
      <c r="J2" s="45"/>
      <c r="K2" s="45"/>
    </row>
    <row r="3" spans="1:13">
      <c r="A3" s="2680"/>
      <c r="B3" s="15" t="s">
        <v>6545</v>
      </c>
      <c r="C3" s="46">
        <v>446</v>
      </c>
      <c r="D3" s="45"/>
      <c r="E3" s="45"/>
      <c r="F3" s="45"/>
      <c r="G3" s="45"/>
      <c r="H3" s="45"/>
      <c r="I3" s="45"/>
      <c r="J3" s="45"/>
      <c r="K3" s="45"/>
    </row>
    <row r="4" spans="1:13" ht="17.25" thickBot="1">
      <c r="B4" s="14" t="s">
        <v>6546</v>
      </c>
      <c r="C4" s="127" t="s">
        <v>4100</v>
      </c>
      <c r="D4" s="14" t="s">
        <v>6547</v>
      </c>
      <c r="E4" s="127" t="s">
        <v>4101</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4133</v>
      </c>
      <c r="C6" s="56" t="s">
        <v>2093</v>
      </c>
      <c r="D6" s="55" t="s">
        <v>4134</v>
      </c>
      <c r="E6" s="55" t="s">
        <v>4135</v>
      </c>
      <c r="F6" s="56" t="s">
        <v>10215</v>
      </c>
      <c r="G6" s="55" t="s">
        <v>6564</v>
      </c>
      <c r="H6" s="55" t="s">
        <v>19101</v>
      </c>
      <c r="I6" s="55" t="s">
        <v>6885</v>
      </c>
      <c r="J6" s="55" t="s">
        <v>4135</v>
      </c>
      <c r="K6" s="57" t="s">
        <v>19120</v>
      </c>
      <c r="L6" s="57" t="s">
        <v>19121</v>
      </c>
      <c r="M6" s="57" t="s">
        <v>19122</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352" t="s">
        <v>8320</v>
      </c>
      <c r="C9" s="353" t="s">
        <v>6571</v>
      </c>
      <c r="D9" s="353" t="s">
        <v>6572</v>
      </c>
      <c r="E9" s="353" t="s">
        <v>6573</v>
      </c>
      <c r="F9" s="353" t="s">
        <v>6574</v>
      </c>
      <c r="G9" s="353" t="s">
        <v>6575</v>
      </c>
      <c r="H9" s="354" t="s">
        <v>6557</v>
      </c>
      <c r="I9" s="45"/>
      <c r="J9" s="45"/>
      <c r="K9" s="45"/>
    </row>
    <row r="10" spans="1:13">
      <c r="B10" s="91">
        <v>1</v>
      </c>
      <c r="C10" s="152" t="s">
        <v>19064</v>
      </c>
      <c r="D10" s="152" t="s">
        <v>13309</v>
      </c>
      <c r="E10" s="94" t="s">
        <v>6938</v>
      </c>
      <c r="F10" s="93" t="s">
        <v>6584</v>
      </c>
      <c r="G10" s="97"/>
      <c r="H10" s="242"/>
      <c r="I10" s="45"/>
      <c r="J10" s="45"/>
      <c r="K10" s="45"/>
    </row>
    <row r="11" spans="1:13" ht="32.1" customHeight="1">
      <c r="B11" s="91">
        <v>2</v>
      </c>
      <c r="C11" s="152" t="s">
        <v>19047</v>
      </c>
      <c r="D11" s="612" t="s">
        <v>19048</v>
      </c>
      <c r="E11" s="94" t="s">
        <v>6938</v>
      </c>
      <c r="F11" s="93"/>
      <c r="G11" s="97"/>
      <c r="H11" s="242"/>
      <c r="I11" s="45"/>
      <c r="J11" s="45"/>
      <c r="K11" s="45"/>
    </row>
    <row r="12" spans="1:13" ht="33">
      <c r="B12" s="91">
        <v>3</v>
      </c>
      <c r="C12" s="152" t="s">
        <v>19049</v>
      </c>
      <c r="D12" s="152" t="s">
        <v>19123</v>
      </c>
      <c r="E12" s="94" t="s">
        <v>6938</v>
      </c>
      <c r="F12" s="93"/>
      <c r="G12" s="97"/>
      <c r="H12" s="242"/>
      <c r="I12" s="45"/>
      <c r="J12" s="45"/>
      <c r="K12" s="45"/>
    </row>
    <row r="13" spans="1:13" ht="33">
      <c r="B13" s="91">
        <v>4</v>
      </c>
      <c r="C13" s="152" t="s">
        <v>19059</v>
      </c>
      <c r="D13" s="152" t="s">
        <v>19124</v>
      </c>
      <c r="E13" s="94" t="s">
        <v>6938</v>
      </c>
      <c r="F13" s="93"/>
      <c r="G13" s="97"/>
      <c r="H13" s="242" t="s">
        <v>19061</v>
      </c>
      <c r="I13" s="45"/>
      <c r="J13" s="45"/>
      <c r="K13" s="45"/>
    </row>
    <row r="14" spans="1:13" ht="45.95" customHeight="1">
      <c r="B14" s="91">
        <v>5</v>
      </c>
      <c r="C14" s="618" t="s">
        <v>19062</v>
      </c>
      <c r="D14" s="612" t="s">
        <v>13392</v>
      </c>
      <c r="E14" s="94" t="s">
        <v>6938</v>
      </c>
      <c r="F14" s="93"/>
      <c r="G14" s="97"/>
      <c r="H14" s="242" t="s">
        <v>19063</v>
      </c>
      <c r="I14" s="45"/>
      <c r="J14" s="45"/>
      <c r="K14" s="45"/>
    </row>
    <row r="15" spans="1:13" ht="115.5">
      <c r="B15" s="91">
        <v>6</v>
      </c>
      <c r="C15" s="618" t="s">
        <v>19054</v>
      </c>
      <c r="D15" s="152" t="s">
        <v>19125</v>
      </c>
      <c r="E15" s="94" t="s">
        <v>6938</v>
      </c>
      <c r="F15" s="93"/>
      <c r="G15" s="97"/>
      <c r="H15" s="242" t="s">
        <v>19096</v>
      </c>
      <c r="I15" s="45"/>
      <c r="J15" s="45"/>
      <c r="K15" s="45"/>
    </row>
    <row r="16" spans="1:13" ht="15" customHeight="1">
      <c r="B16" s="91">
        <v>7</v>
      </c>
      <c r="C16" s="618" t="s">
        <v>19126</v>
      </c>
      <c r="D16" s="612" t="s">
        <v>19127</v>
      </c>
      <c r="E16" s="94" t="s">
        <v>6938</v>
      </c>
      <c r="F16" s="93" t="s">
        <v>6584</v>
      </c>
      <c r="G16" s="97"/>
      <c r="H16" s="242"/>
      <c r="I16" s="45"/>
      <c r="J16" s="45"/>
      <c r="K16" s="45"/>
    </row>
    <row r="17" spans="2:11">
      <c r="B17" s="91">
        <v>8</v>
      </c>
      <c r="C17" s="152" t="s">
        <v>19128</v>
      </c>
      <c r="D17" s="152" t="s">
        <v>19129</v>
      </c>
      <c r="E17" s="94" t="s">
        <v>6938</v>
      </c>
      <c r="F17" s="93" t="s">
        <v>6584</v>
      </c>
      <c r="G17" s="97"/>
      <c r="H17" s="242"/>
      <c r="I17" s="45"/>
      <c r="J17" s="45"/>
      <c r="K17" s="45"/>
    </row>
    <row r="18" spans="2:11" ht="17.25" thickBot="1">
      <c r="B18" s="99"/>
      <c r="C18" s="359"/>
      <c r="D18" s="359"/>
      <c r="E18" s="359"/>
      <c r="F18" s="102"/>
      <c r="G18" s="221"/>
      <c r="H18" s="360"/>
      <c r="I18" s="45"/>
      <c r="J18" s="45"/>
    </row>
    <row r="19" spans="2:11" ht="19.5" thickBot="1">
      <c r="B19" s="364" t="s">
        <v>6613</v>
      </c>
      <c r="C19" s="45"/>
      <c r="D19" s="45"/>
      <c r="E19" s="45"/>
      <c r="F19" s="45"/>
      <c r="G19" s="45"/>
      <c r="H19" s="116"/>
      <c r="J19" s="1796"/>
    </row>
    <row r="20" spans="2:11" ht="17.25" thickBot="1">
      <c r="B20" s="398" t="s">
        <v>6570</v>
      </c>
      <c r="C20" s="390" t="s">
        <v>6571</v>
      </c>
      <c r="D20" s="390" t="s">
        <v>6572</v>
      </c>
      <c r="E20" s="390" t="s">
        <v>6573</v>
      </c>
      <c r="F20" s="390" t="s">
        <v>6574</v>
      </c>
      <c r="G20" s="390" t="s">
        <v>6575</v>
      </c>
      <c r="H20" s="391" t="s">
        <v>6557</v>
      </c>
      <c r="J20" s="1796"/>
    </row>
    <row r="21" spans="2:11" ht="33">
      <c r="B21" s="368">
        <v>1</v>
      </c>
      <c r="C21" s="355" t="s">
        <v>12178</v>
      </c>
      <c r="D21" s="355" t="s">
        <v>19020</v>
      </c>
      <c r="E21" s="355" t="s">
        <v>6938</v>
      </c>
      <c r="F21" s="89" t="s">
        <v>6579</v>
      </c>
      <c r="G21" s="392"/>
      <c r="H21" s="411" t="s">
        <v>19021</v>
      </c>
      <c r="J21" s="1797"/>
    </row>
    <row r="22" spans="2:11" ht="33">
      <c r="B22" s="374">
        <v>2</v>
      </c>
      <c r="C22" s="152" t="s">
        <v>17332</v>
      </c>
      <c r="D22" s="152" t="s">
        <v>19022</v>
      </c>
      <c r="E22" s="152" t="s">
        <v>6938</v>
      </c>
      <c r="F22" s="759" t="s">
        <v>6584</v>
      </c>
      <c r="G22" s="45"/>
      <c r="H22" s="242" t="s">
        <v>19023</v>
      </c>
    </row>
    <row r="23" spans="2:11">
      <c r="B23" s="374">
        <v>3</v>
      </c>
      <c r="C23" s="152" t="s">
        <v>19094</v>
      </c>
      <c r="D23" s="152" t="s">
        <v>19095</v>
      </c>
      <c r="E23" s="152" t="s">
        <v>6938</v>
      </c>
      <c r="F23" s="759" t="s">
        <v>6584</v>
      </c>
      <c r="H23" s="219"/>
    </row>
    <row r="24" spans="2:11">
      <c r="B24" s="374">
        <v>4</v>
      </c>
      <c r="C24" s="152" t="s">
        <v>19047</v>
      </c>
      <c r="D24" s="152" t="s">
        <v>19048</v>
      </c>
      <c r="E24" s="152" t="s">
        <v>6938</v>
      </c>
      <c r="F24" s="759" t="s">
        <v>6584</v>
      </c>
      <c r="H24" s="219"/>
    </row>
    <row r="25" spans="2:11" ht="33">
      <c r="B25" s="374">
        <v>5</v>
      </c>
      <c r="C25" s="152" t="s">
        <v>19049</v>
      </c>
      <c r="D25" s="152" t="s">
        <v>19050</v>
      </c>
      <c r="E25" s="152" t="s">
        <v>6938</v>
      </c>
      <c r="F25" s="759" t="s">
        <v>6584</v>
      </c>
      <c r="G25" s="45"/>
      <c r="H25" s="116"/>
    </row>
    <row r="26" spans="2:11">
      <c r="B26" s="374">
        <v>6</v>
      </c>
      <c r="C26" s="152" t="s">
        <v>18530</v>
      </c>
      <c r="D26" s="152" t="s">
        <v>19051</v>
      </c>
      <c r="E26" s="152" t="s">
        <v>6938</v>
      </c>
      <c r="F26" s="759" t="s">
        <v>6584</v>
      </c>
      <c r="G26" s="45"/>
      <c r="H26" s="116"/>
    </row>
    <row r="27" spans="2:11">
      <c r="B27" s="374">
        <v>7</v>
      </c>
      <c r="C27" s="152" t="s">
        <v>19052</v>
      </c>
      <c r="D27" s="152" t="s">
        <v>19053</v>
      </c>
      <c r="E27" s="152" t="s">
        <v>6938</v>
      </c>
      <c r="F27" s="759" t="s">
        <v>6584</v>
      </c>
      <c r="G27" s="45"/>
      <c r="H27" s="116"/>
    </row>
    <row r="28" spans="2:11" ht="96" customHeight="1">
      <c r="B28" s="374">
        <v>8</v>
      </c>
      <c r="C28" s="152" t="s">
        <v>19054</v>
      </c>
      <c r="D28" s="152" t="s">
        <v>19055</v>
      </c>
      <c r="E28" s="152" t="s">
        <v>6938</v>
      </c>
      <c r="F28" s="759" t="s">
        <v>6584</v>
      </c>
      <c r="G28" s="45"/>
      <c r="H28" s="242" t="s">
        <v>19096</v>
      </c>
    </row>
    <row r="29" spans="2:11">
      <c r="B29" s="374">
        <v>9</v>
      </c>
      <c r="C29" s="152" t="s">
        <v>19057</v>
      </c>
      <c r="D29" s="152" t="s">
        <v>19058</v>
      </c>
      <c r="E29" s="152" t="s">
        <v>6938</v>
      </c>
      <c r="F29" s="759" t="s">
        <v>6584</v>
      </c>
      <c r="G29" s="45"/>
      <c r="H29" s="116"/>
    </row>
    <row r="30" spans="2:11" ht="33">
      <c r="B30" s="374">
        <v>10</v>
      </c>
      <c r="C30" s="152" t="s">
        <v>19059</v>
      </c>
      <c r="D30" s="152" t="s">
        <v>19060</v>
      </c>
      <c r="E30" s="152" t="s">
        <v>6938</v>
      </c>
      <c r="F30" s="759" t="s">
        <v>6584</v>
      </c>
      <c r="G30" s="45"/>
      <c r="H30" s="242" t="s">
        <v>19061</v>
      </c>
    </row>
    <row r="31" spans="2:11" ht="49.5">
      <c r="B31" s="374">
        <v>11</v>
      </c>
      <c r="C31" s="612" t="s">
        <v>19062</v>
      </c>
      <c r="D31" s="152" t="s">
        <v>13392</v>
      </c>
      <c r="E31" s="152" t="s">
        <v>6938</v>
      </c>
      <c r="F31" s="759" t="s">
        <v>6584</v>
      </c>
      <c r="G31" s="45"/>
      <c r="H31" s="242" t="s">
        <v>19063</v>
      </c>
    </row>
    <row r="32" spans="2:11" ht="80.099999999999994" customHeight="1">
      <c r="B32" s="374">
        <v>12</v>
      </c>
      <c r="C32" s="152" t="s">
        <v>19064</v>
      </c>
      <c r="D32" s="152" t="s">
        <v>19065</v>
      </c>
      <c r="E32" s="152" t="s">
        <v>6938</v>
      </c>
      <c r="F32" s="759" t="s">
        <v>6584</v>
      </c>
      <c r="G32" s="45"/>
      <c r="H32" s="116"/>
    </row>
    <row r="33" spans="2:8" ht="63.95" customHeight="1">
      <c r="B33" s="374">
        <v>13</v>
      </c>
      <c r="C33" s="152" t="s">
        <v>19066</v>
      </c>
      <c r="D33" s="152" t="s">
        <v>19067</v>
      </c>
      <c r="E33" s="152" t="s">
        <v>6938</v>
      </c>
      <c r="F33" s="759" t="s">
        <v>6584</v>
      </c>
      <c r="G33" s="45"/>
      <c r="H33" s="116"/>
    </row>
    <row r="34" spans="2:8">
      <c r="B34" s="374">
        <v>14</v>
      </c>
      <c r="C34" s="152" t="s">
        <v>19069</v>
      </c>
      <c r="D34" s="152" t="s">
        <v>19070</v>
      </c>
      <c r="E34" s="152" t="s">
        <v>6938</v>
      </c>
      <c r="F34" s="759" t="s">
        <v>6584</v>
      </c>
      <c r="G34" s="45"/>
      <c r="H34" s="116"/>
    </row>
    <row r="35" spans="2:8">
      <c r="B35" s="374">
        <v>15</v>
      </c>
      <c r="C35" s="152" t="s">
        <v>19071</v>
      </c>
      <c r="D35" s="152" t="s">
        <v>19072</v>
      </c>
      <c r="E35" s="152" t="s">
        <v>6938</v>
      </c>
      <c r="F35" s="759" t="s">
        <v>6584</v>
      </c>
      <c r="G35" s="45"/>
      <c r="H35" s="116"/>
    </row>
    <row r="36" spans="2:8">
      <c r="B36" s="374">
        <v>16</v>
      </c>
      <c r="C36" s="152" t="s">
        <v>19074</v>
      </c>
      <c r="D36" s="152" t="s">
        <v>19097</v>
      </c>
      <c r="E36" s="152" t="s">
        <v>6938</v>
      </c>
      <c r="F36" s="759" t="s">
        <v>6584</v>
      </c>
      <c r="G36" s="45"/>
      <c r="H36" s="116"/>
    </row>
    <row r="37" spans="2:8">
      <c r="B37" s="374">
        <v>17</v>
      </c>
      <c r="C37" s="612" t="s">
        <v>19076</v>
      </c>
      <c r="D37" s="152" t="s">
        <v>19077</v>
      </c>
      <c r="E37" s="152" t="s">
        <v>6938</v>
      </c>
      <c r="F37" s="759" t="s">
        <v>6584</v>
      </c>
      <c r="G37" s="45"/>
      <c r="H37" s="116"/>
    </row>
    <row r="38" spans="2:8">
      <c r="B38" s="374">
        <v>18</v>
      </c>
      <c r="C38" s="152" t="s">
        <v>19078</v>
      </c>
      <c r="D38" s="152" t="s">
        <v>19079</v>
      </c>
      <c r="E38" s="152" t="s">
        <v>6938</v>
      </c>
      <c r="F38" s="759" t="s">
        <v>6584</v>
      </c>
      <c r="G38" s="45"/>
      <c r="H38" s="116"/>
    </row>
    <row r="39" spans="2:8">
      <c r="B39" s="374">
        <v>19</v>
      </c>
      <c r="C39" s="152" t="s">
        <v>19084</v>
      </c>
      <c r="D39" s="152" t="s">
        <v>19085</v>
      </c>
      <c r="E39" s="152" t="s">
        <v>6938</v>
      </c>
      <c r="F39" s="759" t="s">
        <v>6584</v>
      </c>
      <c r="G39" s="45"/>
      <c r="H39" s="116"/>
    </row>
    <row r="40" spans="2:8">
      <c r="B40" s="374">
        <v>20</v>
      </c>
      <c r="C40" s="152" t="s">
        <v>19086</v>
      </c>
      <c r="D40" s="152" t="s">
        <v>19087</v>
      </c>
      <c r="E40" s="152" t="s">
        <v>6938</v>
      </c>
      <c r="F40" s="759" t="s">
        <v>6584</v>
      </c>
      <c r="H40" s="219"/>
    </row>
    <row r="41" spans="2:8">
      <c r="B41" s="374">
        <v>21</v>
      </c>
      <c r="C41" s="152" t="s">
        <v>19088</v>
      </c>
      <c r="D41" s="152" t="s">
        <v>19089</v>
      </c>
      <c r="E41" s="152" t="s">
        <v>6938</v>
      </c>
      <c r="F41" s="759" t="s">
        <v>6584</v>
      </c>
      <c r="H41" s="219"/>
    </row>
    <row r="42" spans="2:8" ht="33">
      <c r="B42" s="374">
        <v>22</v>
      </c>
      <c r="C42" s="152" t="s">
        <v>19090</v>
      </c>
      <c r="D42" s="152" t="s">
        <v>19091</v>
      </c>
      <c r="E42" s="152" t="s">
        <v>6938</v>
      </c>
      <c r="F42" s="759" t="s">
        <v>6584</v>
      </c>
      <c r="G42" s="45"/>
      <c r="H42" s="242" t="s">
        <v>19098</v>
      </c>
    </row>
    <row r="43" spans="2:8" ht="49.5">
      <c r="B43" s="374">
        <v>23</v>
      </c>
      <c r="C43" s="152" t="s">
        <v>19110</v>
      </c>
      <c r="D43" s="152" t="s">
        <v>19111</v>
      </c>
      <c r="E43" s="152" t="s">
        <v>6938</v>
      </c>
      <c r="F43" s="759" t="s">
        <v>6584</v>
      </c>
      <c r="G43" s="45"/>
      <c r="H43" s="242" t="s">
        <v>19112</v>
      </c>
    </row>
    <row r="44" spans="2:8" ht="33">
      <c r="B44" s="374">
        <v>24</v>
      </c>
      <c r="C44" s="152" t="s">
        <v>19113</v>
      </c>
      <c r="D44" s="152" t="s">
        <v>19114</v>
      </c>
      <c r="E44" s="152" t="s">
        <v>6938</v>
      </c>
      <c r="F44" s="759" t="s">
        <v>6584</v>
      </c>
      <c r="G44" s="45"/>
      <c r="H44" s="242" t="s">
        <v>19115</v>
      </c>
    </row>
    <row r="45" spans="2:8">
      <c r="B45" s="374">
        <v>25</v>
      </c>
      <c r="C45" s="618" t="s">
        <v>19116</v>
      </c>
      <c r="D45" s="152" t="s">
        <v>19117</v>
      </c>
      <c r="E45" s="152" t="s">
        <v>6938</v>
      </c>
      <c r="F45" s="759" t="s">
        <v>6584</v>
      </c>
      <c r="G45" s="45"/>
      <c r="H45" s="116"/>
    </row>
    <row r="46" spans="2:8">
      <c r="B46" s="374">
        <v>26</v>
      </c>
      <c r="C46" s="618" t="s">
        <v>19118</v>
      </c>
      <c r="D46" s="152" t="s">
        <v>19119</v>
      </c>
      <c r="E46" s="152" t="s">
        <v>6938</v>
      </c>
      <c r="F46" s="759" t="s">
        <v>6584</v>
      </c>
      <c r="G46" s="45"/>
      <c r="H46" s="116"/>
    </row>
    <row r="47" spans="2:8">
      <c r="B47" s="374">
        <v>27</v>
      </c>
      <c r="C47" s="152" t="s">
        <v>19092</v>
      </c>
      <c r="D47" s="152" t="s">
        <v>19093</v>
      </c>
      <c r="E47" s="152" t="s">
        <v>6938</v>
      </c>
      <c r="F47" s="759" t="s">
        <v>6584</v>
      </c>
      <c r="G47" s="45"/>
      <c r="H47" s="116"/>
    </row>
    <row r="48" spans="2:8">
      <c r="B48" s="374">
        <v>28</v>
      </c>
      <c r="C48" s="152" t="s">
        <v>19106</v>
      </c>
      <c r="D48" s="612" t="s">
        <v>12275</v>
      </c>
      <c r="E48" s="152" t="s">
        <v>6938</v>
      </c>
      <c r="F48" s="759" t="s">
        <v>6584</v>
      </c>
      <c r="G48" s="45"/>
      <c r="H48" s="116"/>
    </row>
    <row r="49" spans="2:8" ht="17.25" thickBot="1">
      <c r="B49" s="381"/>
      <c r="C49" s="359"/>
      <c r="D49" s="359"/>
      <c r="E49" s="359"/>
      <c r="F49" s="102"/>
      <c r="G49" s="221"/>
      <c r="H49" s="222"/>
    </row>
  </sheetData>
  <mergeCells count="1">
    <mergeCell ref="A2:A3"/>
  </mergeCells>
  <phoneticPr fontId="2" type="noConversion"/>
  <dataValidations count="2">
    <dataValidation type="list" allowBlank="1" showInputMessage="1" showErrorMessage="1" sqref="C6" xr:uid="{E8F7AA81-2849-47A3-A63A-BA61C3235A01}">
      <formula1>"Web Service, API"</formula1>
    </dataValidation>
    <dataValidation type="list" allowBlank="1" showInputMessage="1" showErrorMessage="1" sqref="F6" xr:uid="{D6913C7B-5B96-47BD-BF3A-677C9562F570}">
      <formula1>"IB,MB,DAWHO, IB/MB, MB/DAWHO,IB/MB/DAWHO"</formula1>
    </dataValidation>
  </dataValidations>
  <hyperlinks>
    <hyperlink ref="A2:A3" location="'API Index'!A1" display="Return to Index" xr:uid="{22D82BCB-4C1C-4639-9D40-8C6155C27A0A}"/>
    <hyperlink ref="K6" r:id="rId1" xr:uid="{4CD58DCD-CD6C-4212-B111-9D1C47A40FC3}"/>
    <hyperlink ref="L6" r:id="rId2" xr:uid="{FEE1A390-E770-4F7E-8C0C-93CF2EEFFBE6}"/>
    <hyperlink ref="M6" r:id="rId3" xr:uid="{FB0A9FF7-79BD-4385-8592-865650929C70}"/>
  </hyperlinks>
  <pageMargins left="0.7" right="0.7" top="0.75" bottom="0.75" header="0.3" footer="0.3"/>
  <pageSetup paperSize="9" orientation="portrait" r:id="rId4"/>
</worksheet>
</file>

<file path=xl/worksheets/sheet4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31EB5-CA0A-45C1-BF49-9D8AB2E346D1}">
  <sheetPr codeName="工作表452"/>
  <dimension ref="A1:M19"/>
  <sheetViews>
    <sheetView workbookViewId="0">
      <selection sqref="A1:XFD1048576"/>
    </sheetView>
  </sheetViews>
  <sheetFormatPr defaultColWidth="9" defaultRowHeight="16.5"/>
  <cols>
    <col min="2" max="2" width="11.875" customWidth="1"/>
    <col min="3" max="3" width="24.625" customWidth="1"/>
    <col min="4" max="4" width="22.62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46">
        <v>20230821</v>
      </c>
      <c r="E1" s="27" t="s">
        <v>6543</v>
      </c>
      <c r="F1" s="42"/>
      <c r="G1" s="43"/>
      <c r="H1" s="43"/>
      <c r="I1" s="43"/>
    </row>
    <row r="2" spans="1:13">
      <c r="A2" s="2680" t="s">
        <v>6544</v>
      </c>
      <c r="B2" s="15" t="s">
        <v>6237</v>
      </c>
      <c r="C2" s="44" t="s">
        <v>2015</v>
      </c>
      <c r="D2" s="45"/>
      <c r="E2" s="45"/>
      <c r="F2" s="45"/>
      <c r="G2" s="45"/>
      <c r="H2" s="45"/>
      <c r="I2" s="45"/>
      <c r="J2" s="45"/>
      <c r="K2" s="45"/>
    </row>
    <row r="3" spans="1:13">
      <c r="A3" s="2680"/>
      <c r="B3" s="15" t="s">
        <v>6545</v>
      </c>
      <c r="C3" s="46">
        <v>447</v>
      </c>
      <c r="D3" s="45"/>
      <c r="E3" s="45"/>
      <c r="F3" s="45"/>
      <c r="G3" s="45"/>
      <c r="H3" s="45"/>
      <c r="I3" s="45"/>
      <c r="J3" s="45"/>
      <c r="K3" s="45"/>
    </row>
    <row r="4" spans="1:13" ht="17.25" thickBot="1">
      <c r="B4" s="14" t="s">
        <v>6546</v>
      </c>
      <c r="C4" s="127" t="s">
        <v>4100</v>
      </c>
      <c r="D4" s="14" t="s">
        <v>6547</v>
      </c>
      <c r="E4" s="127" t="s">
        <v>4101</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4138</v>
      </c>
      <c r="C6" s="56" t="s">
        <v>2093</v>
      </c>
      <c r="D6" s="55" t="s">
        <v>4139</v>
      </c>
      <c r="E6" s="55" t="s">
        <v>4140</v>
      </c>
      <c r="F6" s="56" t="s">
        <v>18028</v>
      </c>
      <c r="G6" s="55" t="s">
        <v>6564</v>
      </c>
      <c r="H6" s="55" t="s">
        <v>19101</v>
      </c>
      <c r="I6" s="55" t="s">
        <v>6885</v>
      </c>
      <c r="J6" s="55" t="s">
        <v>4140</v>
      </c>
      <c r="K6" s="57" t="s">
        <v>19130</v>
      </c>
      <c r="L6" s="57" t="s">
        <v>19131</v>
      </c>
      <c r="M6" s="57" t="s">
        <v>19132</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352" t="s">
        <v>8320</v>
      </c>
      <c r="C9" s="353" t="s">
        <v>6571</v>
      </c>
      <c r="D9" s="353" t="s">
        <v>6572</v>
      </c>
      <c r="E9" s="353" t="s">
        <v>6573</v>
      </c>
      <c r="F9" s="353" t="s">
        <v>6574</v>
      </c>
      <c r="G9" s="353" t="s">
        <v>6575</v>
      </c>
      <c r="H9" s="354" t="s">
        <v>6557</v>
      </c>
      <c r="I9" s="45"/>
      <c r="J9" s="45"/>
      <c r="K9" s="45"/>
    </row>
    <row r="10" spans="1:13" ht="15" customHeight="1">
      <c r="B10" s="91">
        <v>1</v>
      </c>
      <c r="C10" s="618" t="s">
        <v>19126</v>
      </c>
      <c r="D10" s="612" t="s">
        <v>19127</v>
      </c>
      <c r="E10" s="94" t="s">
        <v>6938</v>
      </c>
      <c r="F10" s="93" t="s">
        <v>6584</v>
      </c>
      <c r="G10" s="97"/>
      <c r="H10" s="242"/>
      <c r="I10" s="45"/>
      <c r="J10" s="45"/>
      <c r="K10" s="45"/>
    </row>
    <row r="11" spans="1:13">
      <c r="B11" s="91">
        <v>2</v>
      </c>
      <c r="C11" s="152" t="s">
        <v>19128</v>
      </c>
      <c r="D11" s="152" t="s">
        <v>19129</v>
      </c>
      <c r="E11" s="94" t="s">
        <v>6938</v>
      </c>
      <c r="F11" s="93" t="s">
        <v>6584</v>
      </c>
      <c r="G11" s="97"/>
      <c r="H11" s="242"/>
      <c r="I11" s="45"/>
      <c r="J11" s="45"/>
      <c r="K11" s="45"/>
    </row>
    <row r="12" spans="1:13">
      <c r="B12" s="91">
        <v>3</v>
      </c>
      <c r="C12" s="152" t="s">
        <v>19045</v>
      </c>
      <c r="D12" s="152" t="s">
        <v>19133</v>
      </c>
      <c r="E12" s="94" t="s">
        <v>6938</v>
      </c>
      <c r="F12" s="93" t="s">
        <v>6584</v>
      </c>
      <c r="G12" s="97"/>
      <c r="H12" s="242"/>
      <c r="I12" s="45"/>
      <c r="J12" s="45"/>
      <c r="K12" s="45"/>
    </row>
    <row r="13" spans="1:13" ht="15" customHeight="1" thickBot="1">
      <c r="B13" s="99"/>
      <c r="C13" s="359"/>
      <c r="D13" s="359"/>
      <c r="E13" s="359"/>
      <c r="F13" s="102"/>
      <c r="G13" s="221"/>
      <c r="H13" s="360"/>
      <c r="I13" s="45"/>
      <c r="J13" s="45"/>
    </row>
    <row r="14" spans="1:13" ht="19.5" thickBot="1">
      <c r="B14" s="364" t="s">
        <v>6613</v>
      </c>
      <c r="C14" s="45"/>
      <c r="D14" s="45"/>
      <c r="E14" s="45"/>
      <c r="F14" s="45"/>
      <c r="G14" s="45"/>
      <c r="H14" s="116"/>
      <c r="J14" s="1796"/>
    </row>
    <row r="15" spans="1:13" ht="17.25" thickBot="1">
      <c r="B15" s="398" t="s">
        <v>6570</v>
      </c>
      <c r="C15" s="390" t="s">
        <v>6571</v>
      </c>
      <c r="D15" s="390" t="s">
        <v>6572</v>
      </c>
      <c r="E15" s="390" t="s">
        <v>6573</v>
      </c>
      <c r="F15" s="390" t="s">
        <v>6574</v>
      </c>
      <c r="G15" s="390" t="s">
        <v>6575</v>
      </c>
      <c r="H15" s="391" t="s">
        <v>6557</v>
      </c>
      <c r="J15" s="1796"/>
    </row>
    <row r="16" spans="1:13" ht="33">
      <c r="B16" s="368">
        <v>1</v>
      </c>
      <c r="C16" s="355" t="s">
        <v>19134</v>
      </c>
      <c r="D16" s="355" t="s">
        <v>19135</v>
      </c>
      <c r="E16" s="355" t="s">
        <v>19136</v>
      </c>
      <c r="F16" s="89" t="s">
        <v>6579</v>
      </c>
      <c r="G16" s="392"/>
      <c r="H16" s="356"/>
      <c r="J16" s="1797"/>
    </row>
    <row r="17" spans="2:10" ht="33">
      <c r="B17" s="374">
        <v>2</v>
      </c>
      <c r="C17" s="152" t="s">
        <v>12178</v>
      </c>
      <c r="D17" s="152" t="s">
        <v>19020</v>
      </c>
      <c r="E17" s="152" t="s">
        <v>7011</v>
      </c>
      <c r="F17" s="93" t="s">
        <v>6579</v>
      </c>
      <c r="H17" s="242" t="s">
        <v>19021</v>
      </c>
      <c r="J17" s="1797"/>
    </row>
    <row r="18" spans="2:10" ht="33">
      <c r="B18" s="374">
        <v>3</v>
      </c>
      <c r="C18" s="152" t="s">
        <v>17332</v>
      </c>
      <c r="D18" s="152" t="s">
        <v>19022</v>
      </c>
      <c r="E18" s="152" t="s">
        <v>6938</v>
      </c>
      <c r="F18" s="759" t="s">
        <v>6579</v>
      </c>
      <c r="G18" s="45"/>
      <c r="H18" s="242" t="s">
        <v>19023</v>
      </c>
    </row>
    <row r="19" spans="2:10" ht="17.25" thickBot="1">
      <c r="B19" s="381"/>
      <c r="C19" s="359"/>
      <c r="D19" s="359"/>
      <c r="E19" s="359"/>
      <c r="F19" s="102"/>
      <c r="G19" s="221"/>
      <c r="H19" s="222"/>
    </row>
  </sheetData>
  <mergeCells count="1">
    <mergeCell ref="A2:A3"/>
  </mergeCells>
  <phoneticPr fontId="2" type="noConversion"/>
  <dataValidations count="2">
    <dataValidation type="list" allowBlank="1" showInputMessage="1" showErrorMessage="1" sqref="F6" xr:uid="{257BCEDE-1EEE-44CE-9B8C-799204596E05}">
      <formula1>"IB,MB,DAWHO, IB/MB, MB/DAWHO,IB/MB/DAWHO"</formula1>
    </dataValidation>
    <dataValidation type="list" allowBlank="1" showInputMessage="1" showErrorMessage="1" sqref="C6" xr:uid="{3E19EF96-5E2D-451E-8600-CDFAFF367BCA}">
      <formula1>"Web Service, API"</formula1>
    </dataValidation>
  </dataValidations>
  <hyperlinks>
    <hyperlink ref="A2:A3" location="'API Index'!A1" display="Return to Index" xr:uid="{1A34159B-0236-4729-8869-DE8B4CA2205A}"/>
    <hyperlink ref="M6" r:id="rId1" xr:uid="{6AB076D1-DAF7-4C17-AA5A-4A1EAEACD519}"/>
    <hyperlink ref="L6" r:id="rId2" xr:uid="{2E5BA60B-6FB3-4FAE-A841-66FB023E121D}"/>
    <hyperlink ref="K6" r:id="rId3" xr:uid="{90DD53B7-7AA3-47E1-AE89-B9047D8B5D7C}"/>
  </hyperlinks>
  <pageMargins left="0.7" right="0.7" top="0.75" bottom="0.75" header="0.3" footer="0.3"/>
  <pageSetup paperSize="9" orientation="portrait" r:id="rId4"/>
</worksheet>
</file>

<file path=xl/worksheets/sheet4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76EA4-FC1B-4F4A-B4C9-726AE33070C6}">
  <sheetPr codeName="工作表453"/>
  <dimension ref="A1:M23"/>
  <sheetViews>
    <sheetView workbookViewId="0">
      <selection activeCell="A2" sqref="A2"/>
    </sheetView>
  </sheetViews>
  <sheetFormatPr defaultColWidth="9" defaultRowHeight="16.5"/>
  <cols>
    <col min="2" max="2" width="11.875" customWidth="1"/>
    <col min="3" max="3" width="24.625" customWidth="1"/>
    <col min="4" max="4" width="22.625" bestFit="1" customWidth="1"/>
    <col min="5" max="5" width="21.875" customWidth="1"/>
    <col min="6" max="6" width="15.625" customWidth="1"/>
    <col min="7" max="7" width="17.625" customWidth="1"/>
    <col min="8" max="8" width="30.375" customWidth="1"/>
    <col min="9" max="9" width="21.625" customWidth="1"/>
    <col min="10" max="10" width="16.5" customWidth="1"/>
    <col min="11" max="11" width="20.5" customWidth="1"/>
    <col min="12" max="12" width="20.125" customWidth="1"/>
    <col min="13" max="13" width="20.625" customWidth="1"/>
  </cols>
  <sheetData>
    <row r="1" spans="1:13">
      <c r="B1" s="14" t="s">
        <v>4378</v>
      </c>
      <c r="C1" s="46">
        <v>20230821</v>
      </c>
      <c r="E1" s="27" t="s">
        <v>6543</v>
      </c>
      <c r="F1" s="42"/>
      <c r="G1" s="43"/>
      <c r="H1" s="43"/>
      <c r="I1" s="43"/>
    </row>
    <row r="2" spans="1:13" ht="17.100000000000001" customHeight="1">
      <c r="A2" s="2391" t="s">
        <v>6544</v>
      </c>
      <c r="B2" s="15" t="s">
        <v>6237</v>
      </c>
      <c r="C2" s="44" t="s">
        <v>2015</v>
      </c>
      <c r="D2" s="45"/>
      <c r="E2" s="45"/>
      <c r="F2" s="45"/>
      <c r="G2" s="45"/>
      <c r="H2" s="45"/>
      <c r="I2" s="45"/>
      <c r="J2" s="45"/>
      <c r="K2" s="45"/>
    </row>
    <row r="3" spans="1:13">
      <c r="A3" s="2391"/>
      <c r="B3" s="15" t="s">
        <v>6545</v>
      </c>
      <c r="C3" s="46">
        <v>448</v>
      </c>
      <c r="D3" s="45"/>
      <c r="E3" s="45"/>
      <c r="F3" s="45"/>
      <c r="G3" s="45"/>
      <c r="H3" s="45"/>
      <c r="I3" s="45"/>
      <c r="J3" s="45"/>
      <c r="K3" s="45"/>
    </row>
    <row r="4" spans="1:13" ht="17.25" thickBot="1">
      <c r="B4" s="14" t="s">
        <v>6546</v>
      </c>
      <c r="C4" s="127" t="s">
        <v>4100</v>
      </c>
      <c r="D4" s="14" t="s">
        <v>6547</v>
      </c>
      <c r="E4" s="127" t="s">
        <v>4101</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4143</v>
      </c>
      <c r="C6" s="56" t="s">
        <v>2093</v>
      </c>
      <c r="D6" s="55" t="s">
        <v>4144</v>
      </c>
      <c r="E6" s="55" t="s">
        <v>4145</v>
      </c>
      <c r="F6" s="56" t="s">
        <v>18028</v>
      </c>
      <c r="G6" s="55" t="s">
        <v>6564</v>
      </c>
      <c r="H6" s="55" t="s">
        <v>19101</v>
      </c>
      <c r="I6" s="55" t="s">
        <v>6885</v>
      </c>
      <c r="J6" s="55" t="s">
        <v>4145</v>
      </c>
      <c r="K6" s="57" t="s">
        <v>19137</v>
      </c>
      <c r="L6" s="57" t="s">
        <v>19138</v>
      </c>
      <c r="M6" s="57" t="s">
        <v>19139</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17.25" thickBot="1">
      <c r="B9" s="352" t="s">
        <v>8320</v>
      </c>
      <c r="C9" s="353" t="s">
        <v>6571</v>
      </c>
      <c r="D9" s="353" t="s">
        <v>6572</v>
      </c>
      <c r="E9" s="353" t="s">
        <v>6573</v>
      </c>
      <c r="F9" s="353" t="s">
        <v>6574</v>
      </c>
      <c r="G9" s="353" t="s">
        <v>6575</v>
      </c>
      <c r="H9" s="354" t="s">
        <v>6557</v>
      </c>
      <c r="I9" s="45"/>
      <c r="J9" s="45"/>
      <c r="K9" s="45"/>
    </row>
    <row r="10" spans="1:13" ht="15" customHeight="1">
      <c r="B10" s="91">
        <v>1</v>
      </c>
      <c r="C10" s="618" t="s">
        <v>19140</v>
      </c>
      <c r="D10" s="612" t="s">
        <v>19141</v>
      </c>
      <c r="E10" s="94" t="s">
        <v>6938</v>
      </c>
      <c r="F10" s="93" t="s">
        <v>6584</v>
      </c>
      <c r="G10" s="97"/>
      <c r="H10" s="242"/>
      <c r="I10" s="45"/>
      <c r="J10" s="45"/>
      <c r="K10" s="45"/>
    </row>
    <row r="11" spans="1:13">
      <c r="B11" s="91"/>
      <c r="C11" s="152"/>
      <c r="D11" s="152"/>
      <c r="E11" s="94"/>
      <c r="F11" s="93"/>
      <c r="G11" s="97"/>
      <c r="H11" s="242"/>
      <c r="I11" s="45"/>
      <c r="J11" s="45"/>
      <c r="K11" s="45"/>
    </row>
    <row r="12" spans="1:13">
      <c r="B12" s="91"/>
      <c r="C12" s="152"/>
      <c r="D12" s="152"/>
      <c r="E12" s="94"/>
      <c r="F12" s="93"/>
      <c r="G12" s="97"/>
      <c r="H12" s="242"/>
      <c r="I12" s="45"/>
      <c r="J12" s="45"/>
      <c r="K12" s="45"/>
    </row>
    <row r="13" spans="1:13" ht="15" customHeight="1">
      <c r="B13" s="91"/>
      <c r="C13" s="618"/>
      <c r="D13" s="612"/>
      <c r="E13" s="94"/>
      <c r="F13" s="93"/>
      <c r="G13" s="97"/>
      <c r="H13" s="242"/>
      <c r="I13" s="45"/>
      <c r="J13" s="45"/>
      <c r="K13" s="45"/>
    </row>
    <row r="14" spans="1:13" ht="17.25" thickBot="1">
      <c r="B14" s="99"/>
      <c r="C14" s="359"/>
      <c r="D14" s="359"/>
      <c r="E14" s="359"/>
      <c r="F14" s="102"/>
      <c r="G14" s="221"/>
      <c r="H14" s="360"/>
      <c r="I14" s="45"/>
      <c r="J14" s="45"/>
    </row>
    <row r="15" spans="1:13" ht="19.5" thickBot="1">
      <c r="B15" s="364" t="s">
        <v>6613</v>
      </c>
      <c r="C15" s="45"/>
      <c r="D15" s="45"/>
      <c r="E15" s="45"/>
      <c r="F15" s="45"/>
      <c r="G15" s="45"/>
      <c r="H15" s="116"/>
      <c r="J15" s="1796"/>
    </row>
    <row r="16" spans="1:13" ht="17.25" thickBot="1">
      <c r="B16" s="398" t="s">
        <v>6570</v>
      </c>
      <c r="C16" s="390" t="s">
        <v>6571</v>
      </c>
      <c r="D16" s="390" t="s">
        <v>6572</v>
      </c>
      <c r="E16" s="390" t="s">
        <v>6573</v>
      </c>
      <c r="F16" s="390" t="s">
        <v>6574</v>
      </c>
      <c r="G16" s="390" t="s">
        <v>6575</v>
      </c>
      <c r="H16" s="391" t="s">
        <v>6557</v>
      </c>
      <c r="J16" s="1796"/>
    </row>
    <row r="17" spans="2:10">
      <c r="B17" s="368">
        <v>1</v>
      </c>
      <c r="C17" s="355" t="s">
        <v>19045</v>
      </c>
      <c r="D17" s="355" t="s">
        <v>19142</v>
      </c>
      <c r="E17" s="355" t="s">
        <v>19136</v>
      </c>
      <c r="F17" s="89" t="s">
        <v>6579</v>
      </c>
      <c r="G17" s="392"/>
      <c r="H17" s="356"/>
      <c r="J17" s="1797"/>
    </row>
    <row r="18" spans="2:10">
      <c r="B18" s="374">
        <v>2</v>
      </c>
      <c r="C18" s="152" t="s">
        <v>19143</v>
      </c>
      <c r="D18" s="152" t="s">
        <v>19100</v>
      </c>
      <c r="E18" s="152" t="s">
        <v>7011</v>
      </c>
      <c r="F18" s="93" t="s">
        <v>6579</v>
      </c>
      <c r="H18" s="358"/>
      <c r="J18" s="1797"/>
    </row>
    <row r="19" spans="2:10" ht="33">
      <c r="B19" s="374">
        <v>3</v>
      </c>
      <c r="C19" s="152" t="s">
        <v>19144</v>
      </c>
      <c r="D19" s="152" t="s">
        <v>19145</v>
      </c>
      <c r="E19" s="152" t="s">
        <v>6938</v>
      </c>
      <c r="F19" s="759" t="s">
        <v>6579</v>
      </c>
      <c r="G19" s="45"/>
      <c r="H19" s="242" t="s">
        <v>19098</v>
      </c>
    </row>
    <row r="20" spans="2:10" ht="33">
      <c r="B20" s="374">
        <v>4</v>
      </c>
      <c r="C20" s="152" t="s">
        <v>19146</v>
      </c>
      <c r="D20" s="152" t="s">
        <v>19124</v>
      </c>
      <c r="E20" s="152" t="s">
        <v>6938</v>
      </c>
      <c r="F20" s="759" t="s">
        <v>6579</v>
      </c>
      <c r="G20" s="45"/>
      <c r="H20" s="242" t="s">
        <v>19061</v>
      </c>
    </row>
    <row r="21" spans="2:10">
      <c r="B21" s="374">
        <v>5</v>
      </c>
      <c r="C21" s="152" t="s">
        <v>19140</v>
      </c>
      <c r="D21" s="612" t="s">
        <v>19048</v>
      </c>
      <c r="E21" s="152" t="s">
        <v>6938</v>
      </c>
      <c r="F21" s="759" t="s">
        <v>6579</v>
      </c>
      <c r="G21" s="45"/>
      <c r="H21" s="116"/>
    </row>
    <row r="22" spans="2:10">
      <c r="B22" s="374"/>
      <c r="C22" s="152"/>
      <c r="D22" s="152"/>
      <c r="E22" s="152"/>
      <c r="F22" s="759"/>
      <c r="H22" s="219"/>
    </row>
    <row r="23" spans="2:10" ht="17.25" thickBot="1">
      <c r="B23" s="381"/>
      <c r="C23" s="359"/>
      <c r="D23" s="359"/>
      <c r="E23" s="359"/>
      <c r="F23" s="102"/>
      <c r="G23" s="221"/>
      <c r="H23" s="222"/>
    </row>
  </sheetData>
  <phoneticPr fontId="2" type="noConversion"/>
  <dataValidations count="2">
    <dataValidation type="list" allowBlank="1" showInputMessage="1" showErrorMessage="1" sqref="C6" xr:uid="{EF3DE43C-AD2D-461A-BA4B-970F78FB97F8}">
      <formula1>"Web Service, API"</formula1>
    </dataValidation>
    <dataValidation type="list" allowBlank="1" showInputMessage="1" showErrorMessage="1" sqref="F6" xr:uid="{EC6ECF94-40F5-4529-A339-E329DFC198FA}">
      <formula1>"IB,MB,DAWHO, IB/MB, MB/DAWHO,IB/MB/DAWHO"</formula1>
    </dataValidation>
  </dataValidations>
  <hyperlinks>
    <hyperlink ref="A2:A3" location="'API Index'!A1" display="Return to Index" xr:uid="{7737A670-3CAF-4F97-896E-606808829B11}"/>
    <hyperlink ref="K6" r:id="rId1" xr:uid="{D8AFA477-06DA-4ED5-87EF-7E72F253A41E}"/>
    <hyperlink ref="L6" r:id="rId2" xr:uid="{AB7C0C75-4680-4B81-BE76-170A07E60241}"/>
    <hyperlink ref="M6" r:id="rId3" xr:uid="{85057E72-2C9C-41F9-8529-0263D47FF354}"/>
  </hyperlinks>
  <pageMargins left="0.7" right="0.7" top="0.75" bottom="0.75" header="0.3" footer="0.3"/>
  <pageSetup paperSize="9" orientation="portrait" r:id="rId4"/>
</worksheet>
</file>

<file path=xl/worksheets/sheet4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04CBE-023C-40F9-B5AA-81349BACAF58}">
  <sheetPr codeName="工作表456"/>
  <dimension ref="A1:M68"/>
  <sheetViews>
    <sheetView workbookViewId="0">
      <selection activeCell="A2" sqref="A2:A3"/>
    </sheetView>
  </sheetViews>
  <sheetFormatPr defaultRowHeight="16.5"/>
  <cols>
    <col min="2" max="2" width="11.875" customWidth="1"/>
    <col min="3" max="3" width="19.5" customWidth="1"/>
    <col min="4" max="4" width="24.875" customWidth="1"/>
    <col min="5" max="5" width="21.875" customWidth="1"/>
    <col min="6" max="6" width="15.625" customWidth="1"/>
    <col min="7" max="7" width="22.625" customWidth="1"/>
    <col min="8" max="8" width="26" customWidth="1"/>
    <col min="9" max="9" width="21.625" customWidth="1"/>
    <col min="10" max="10" width="16.5" customWidth="1"/>
    <col min="11" max="11" width="15.625" customWidth="1"/>
    <col min="12" max="12" width="19.75" bestFit="1" customWidth="1"/>
    <col min="13" max="13" width="20.625" customWidth="1"/>
  </cols>
  <sheetData>
    <row r="1" spans="1:13">
      <c r="B1" s="14" t="s">
        <v>4378</v>
      </c>
      <c r="C1" s="654" t="str">
        <f>E4</f>
        <v>作業自動化中台</v>
      </c>
      <c r="E1" s="45"/>
      <c r="F1" s="45"/>
      <c r="G1" s="45"/>
      <c r="H1" s="45"/>
      <c r="I1" s="45"/>
    </row>
    <row r="2" spans="1:13">
      <c r="A2" s="2680" t="s">
        <v>6544</v>
      </c>
      <c r="B2" s="15" t="s">
        <v>6237</v>
      </c>
      <c r="C2" s="44" t="s">
        <v>2015</v>
      </c>
      <c r="D2" s="45"/>
      <c r="E2" s="45"/>
      <c r="F2" s="45"/>
      <c r="G2" s="45"/>
      <c r="H2" s="45"/>
      <c r="I2" s="45"/>
      <c r="J2" s="45"/>
      <c r="K2" s="45"/>
    </row>
    <row r="3" spans="1:13">
      <c r="A3" s="2681"/>
      <c r="B3" s="15" t="s">
        <v>6545</v>
      </c>
      <c r="C3" s="46">
        <v>449</v>
      </c>
      <c r="D3" s="45"/>
      <c r="E3" s="45"/>
      <c r="F3" s="45"/>
      <c r="G3" s="45"/>
      <c r="H3" s="45"/>
      <c r="I3" s="45"/>
      <c r="J3" s="45"/>
      <c r="K3" s="45"/>
    </row>
    <row r="4" spans="1:13" ht="17.25" thickBot="1">
      <c r="B4" s="14" t="s">
        <v>6546</v>
      </c>
      <c r="C4" s="127" t="s">
        <v>4148</v>
      </c>
      <c r="D4" s="14" t="s">
        <v>6547</v>
      </c>
      <c r="E4" s="127" t="s">
        <v>2029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4149</v>
      </c>
      <c r="C6" s="56" t="s">
        <v>6561</v>
      </c>
      <c r="D6" s="55" t="s">
        <v>4150</v>
      </c>
      <c r="E6" s="55" t="s">
        <v>4151</v>
      </c>
      <c r="F6" s="56" t="s">
        <v>10867</v>
      </c>
      <c r="G6" s="55" t="s">
        <v>6564</v>
      </c>
      <c r="H6" s="55" t="s">
        <v>19147</v>
      </c>
      <c r="I6" s="55" t="s">
        <v>19148</v>
      </c>
      <c r="J6" s="55" t="s">
        <v>19149</v>
      </c>
      <c r="K6" s="57" t="s">
        <v>19150</v>
      </c>
      <c r="L6" s="57" t="s">
        <v>19150</v>
      </c>
      <c r="M6" s="57" t="s">
        <v>19151</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803" t="s">
        <v>6573</v>
      </c>
      <c r="F9" s="804" t="s">
        <v>6574</v>
      </c>
      <c r="G9" s="805" t="s">
        <v>6575</v>
      </c>
      <c r="H9" s="60" t="s">
        <v>6557</v>
      </c>
      <c r="I9" s="45"/>
      <c r="J9" s="61"/>
      <c r="K9" s="45"/>
    </row>
    <row r="10" spans="1:13">
      <c r="B10" s="62">
        <v>1</v>
      </c>
      <c r="C10" s="447" t="s">
        <v>19152</v>
      </c>
      <c r="D10" s="588" t="s">
        <v>19153</v>
      </c>
      <c r="E10" s="806" t="s">
        <v>12028</v>
      </c>
      <c r="F10" s="76" t="s">
        <v>6579</v>
      </c>
      <c r="G10" s="588" t="s">
        <v>19154</v>
      </c>
      <c r="H10" s="137"/>
      <c r="I10" s="45"/>
      <c r="J10" s="45"/>
      <c r="K10" s="45"/>
    </row>
    <row r="11" spans="1:13">
      <c r="B11" s="68">
        <v>2</v>
      </c>
      <c r="C11" s="72" t="s">
        <v>19155</v>
      </c>
      <c r="D11" s="136" t="s">
        <v>19156</v>
      </c>
      <c r="E11" s="808" t="s">
        <v>19157</v>
      </c>
      <c r="F11" s="71" t="s">
        <v>6579</v>
      </c>
      <c r="G11" s="348"/>
      <c r="H11" s="137"/>
      <c r="I11" s="45"/>
      <c r="J11" s="45"/>
      <c r="K11" s="45"/>
    </row>
    <row r="12" spans="1:13">
      <c r="B12" s="68">
        <v>2.1</v>
      </c>
      <c r="C12" s="138" t="s">
        <v>19158</v>
      </c>
      <c r="D12" s="139" t="s">
        <v>6847</v>
      </c>
      <c r="E12" s="808" t="s">
        <v>6851</v>
      </c>
      <c r="F12" s="71" t="s">
        <v>6579</v>
      </c>
      <c r="G12" s="348"/>
      <c r="H12" s="140"/>
      <c r="I12" s="45"/>
      <c r="J12" s="45"/>
      <c r="K12" s="45"/>
    </row>
    <row r="13" spans="1:13" ht="17.25" thickBot="1">
      <c r="B13" s="77">
        <v>2.2000000000000002</v>
      </c>
      <c r="C13" s="451" t="s">
        <v>19159</v>
      </c>
      <c r="D13" s="747" t="s">
        <v>19160</v>
      </c>
      <c r="E13" s="2135" t="s">
        <v>7961</v>
      </c>
      <c r="F13" s="80" t="s">
        <v>6579</v>
      </c>
      <c r="G13" s="571"/>
      <c r="H13" s="277"/>
      <c r="I13" s="45"/>
      <c r="J13" s="45"/>
      <c r="K13" s="45"/>
    </row>
    <row r="14" spans="1:13">
      <c r="B14" s="45"/>
      <c r="C14" s="45"/>
      <c r="D14" s="45"/>
      <c r="E14" s="45"/>
      <c r="F14" s="45"/>
      <c r="G14" s="45"/>
      <c r="H14" s="45"/>
      <c r="I14" s="45"/>
      <c r="J14" s="45"/>
      <c r="K14" s="45"/>
    </row>
    <row r="15" spans="1:13">
      <c r="B15" s="45"/>
      <c r="C15" s="45"/>
      <c r="D15" s="45"/>
      <c r="E15" s="45"/>
      <c r="F15" s="45"/>
      <c r="G15" s="45"/>
      <c r="H15" s="45"/>
      <c r="I15" s="45"/>
      <c r="J15" s="45"/>
      <c r="K15" s="45"/>
    </row>
    <row r="16" spans="1:13" ht="19.5" thickBot="1">
      <c r="B16" s="83" t="s">
        <v>6613</v>
      </c>
      <c r="H16" s="45"/>
      <c r="I16" s="45"/>
      <c r="J16" s="45"/>
      <c r="K16" s="45"/>
    </row>
    <row r="17" spans="2:11" ht="33.75" thickBot="1">
      <c r="B17" s="58" t="s">
        <v>6570</v>
      </c>
      <c r="C17" s="59" t="s">
        <v>6571</v>
      </c>
      <c r="D17" s="59" t="s">
        <v>6572</v>
      </c>
      <c r="E17" s="59" t="s">
        <v>6573</v>
      </c>
      <c r="F17" s="59" t="s">
        <v>6574</v>
      </c>
      <c r="G17" s="59" t="s">
        <v>6575</v>
      </c>
      <c r="H17" s="60" t="s">
        <v>6557</v>
      </c>
      <c r="I17" s="45"/>
      <c r="J17" s="45"/>
      <c r="K17" s="45"/>
    </row>
    <row r="18" spans="2:11" ht="33">
      <c r="B18" s="62">
        <v>1</v>
      </c>
      <c r="C18" s="72" t="s">
        <v>19161</v>
      </c>
      <c r="D18" s="72" t="s">
        <v>19162</v>
      </c>
      <c r="E18" s="72" t="s">
        <v>6938</v>
      </c>
      <c r="F18" s="66" t="s">
        <v>6579</v>
      </c>
      <c r="G18" s="66"/>
      <c r="H18" s="279"/>
      <c r="I18" s="45"/>
      <c r="J18" s="45"/>
      <c r="K18" s="45"/>
    </row>
    <row r="19" spans="2:11" ht="33">
      <c r="B19" s="68">
        <v>2</v>
      </c>
      <c r="C19" s="72" t="s">
        <v>19163</v>
      </c>
      <c r="D19" s="72" t="s">
        <v>19164</v>
      </c>
      <c r="E19" s="72" t="s">
        <v>6938</v>
      </c>
      <c r="F19" s="72"/>
      <c r="G19" s="72"/>
      <c r="H19" s="137"/>
      <c r="I19" s="45"/>
      <c r="J19" s="45"/>
      <c r="K19" s="45"/>
    </row>
    <row r="20" spans="2:11" ht="33">
      <c r="B20" s="68">
        <v>3</v>
      </c>
      <c r="C20" s="72" t="s">
        <v>19165</v>
      </c>
      <c r="D20" s="72" t="s">
        <v>19166</v>
      </c>
      <c r="E20" s="72" t="s">
        <v>6938</v>
      </c>
      <c r="F20" s="71"/>
      <c r="G20" s="71"/>
      <c r="H20" s="140"/>
      <c r="I20" s="45"/>
      <c r="J20" s="45"/>
      <c r="K20" s="45"/>
    </row>
    <row r="21" spans="2:11" ht="33">
      <c r="B21" s="68">
        <v>4</v>
      </c>
      <c r="C21" s="72" t="s">
        <v>19167</v>
      </c>
      <c r="D21" s="72" t="s">
        <v>19168</v>
      </c>
      <c r="E21" s="72" t="s">
        <v>6938</v>
      </c>
      <c r="F21" s="71"/>
      <c r="G21" s="71"/>
      <c r="H21" s="145"/>
      <c r="I21" s="45"/>
      <c r="J21" s="45"/>
      <c r="K21" s="45"/>
    </row>
    <row r="22" spans="2:11">
      <c r="B22" s="68">
        <v>5</v>
      </c>
      <c r="C22" s="72" t="s">
        <v>19169</v>
      </c>
      <c r="D22" s="72" t="s">
        <v>19170</v>
      </c>
      <c r="E22" s="72" t="s">
        <v>6938</v>
      </c>
      <c r="F22" s="74"/>
      <c r="G22" s="74"/>
      <c r="H22" s="145"/>
      <c r="I22" s="45"/>
      <c r="J22" s="45"/>
      <c r="K22" s="45"/>
    </row>
    <row r="23" spans="2:11">
      <c r="B23" s="75">
        <v>6</v>
      </c>
      <c r="C23" s="72" t="s">
        <v>19171</v>
      </c>
      <c r="D23" s="72" t="s">
        <v>19172</v>
      </c>
      <c r="E23" s="72" t="s">
        <v>6938</v>
      </c>
      <c r="F23" s="76"/>
      <c r="G23" s="76"/>
      <c r="H23" s="135"/>
      <c r="I23" s="45"/>
      <c r="J23" s="45"/>
      <c r="K23" s="45"/>
    </row>
    <row r="24" spans="2:11">
      <c r="B24" s="68">
        <v>7</v>
      </c>
      <c r="C24" s="72" t="s">
        <v>17979</v>
      </c>
      <c r="D24" s="72" t="s">
        <v>19173</v>
      </c>
      <c r="E24" s="72" t="s">
        <v>6938</v>
      </c>
      <c r="F24" s="72"/>
      <c r="G24" s="72"/>
      <c r="H24" s="137"/>
      <c r="I24" s="45"/>
      <c r="J24" s="45"/>
      <c r="K24" s="45"/>
    </row>
    <row r="25" spans="2:11">
      <c r="B25" s="68">
        <v>8</v>
      </c>
      <c r="C25" s="138"/>
      <c r="D25" s="139"/>
      <c r="E25" s="150"/>
      <c r="F25" s="71"/>
      <c r="G25" s="71"/>
      <c r="H25" s="140"/>
      <c r="I25" s="45"/>
      <c r="J25" s="45"/>
      <c r="K25" s="45"/>
    </row>
    <row r="26" spans="2:11">
      <c r="B26" s="68">
        <v>9</v>
      </c>
      <c r="C26" s="138"/>
      <c r="D26" s="141"/>
      <c r="E26" s="150"/>
      <c r="F26" s="71"/>
      <c r="G26" s="71"/>
      <c r="H26" s="145"/>
      <c r="I26" s="45"/>
      <c r="J26" s="45"/>
      <c r="K26" s="45"/>
    </row>
    <row r="27" spans="2:11">
      <c r="B27" s="68">
        <v>10</v>
      </c>
      <c r="C27" s="143"/>
      <c r="D27" s="144"/>
      <c r="E27" s="150"/>
      <c r="F27" s="74"/>
      <c r="G27" s="74"/>
      <c r="H27" s="145"/>
      <c r="I27" s="45"/>
      <c r="J27" s="45"/>
      <c r="K27" s="45"/>
    </row>
    <row r="28" spans="2:11">
      <c r="B28" s="75">
        <v>11</v>
      </c>
      <c r="C28" s="131"/>
      <c r="D28" s="132"/>
      <c r="E28" s="133"/>
      <c r="F28" s="76"/>
      <c r="G28" s="76"/>
      <c r="H28" s="135"/>
      <c r="I28" s="45"/>
      <c r="J28" s="45"/>
      <c r="K28" s="45"/>
    </row>
    <row r="29" spans="2:11">
      <c r="B29" s="68">
        <v>12</v>
      </c>
      <c r="C29" s="72"/>
      <c r="D29" s="136"/>
      <c r="E29" s="450"/>
      <c r="F29" s="72"/>
      <c r="G29" s="72"/>
      <c r="H29" s="137"/>
      <c r="I29" s="45"/>
      <c r="J29" s="45"/>
      <c r="K29" s="45"/>
    </row>
    <row r="30" spans="2:11">
      <c r="B30" s="68">
        <v>13</v>
      </c>
      <c r="C30" s="138"/>
      <c r="D30" s="139"/>
      <c r="E30" s="150"/>
      <c r="F30" s="71"/>
      <c r="G30" s="71"/>
      <c r="H30" s="140"/>
      <c r="I30" s="45"/>
      <c r="J30" s="45"/>
      <c r="K30" s="45"/>
    </row>
    <row r="31" spans="2:11">
      <c r="B31" s="68">
        <v>14</v>
      </c>
      <c r="C31" s="138"/>
      <c r="D31" s="141"/>
      <c r="E31" s="150"/>
      <c r="F31" s="71"/>
      <c r="G31" s="71"/>
      <c r="H31" s="145"/>
      <c r="I31" s="45"/>
      <c r="J31" s="45"/>
      <c r="K31" s="45"/>
    </row>
    <row r="32" spans="2:11">
      <c r="B32" s="68">
        <v>15</v>
      </c>
      <c r="C32" s="143"/>
      <c r="D32" s="144"/>
      <c r="E32" s="150"/>
      <c r="F32" s="74"/>
      <c r="G32" s="74"/>
      <c r="H32" s="145"/>
      <c r="I32" s="45"/>
      <c r="J32" s="45"/>
      <c r="K32" s="45"/>
    </row>
    <row r="33" spans="2:11">
      <c r="B33" s="75">
        <v>16</v>
      </c>
      <c r="C33" s="131"/>
      <c r="D33" s="132"/>
      <c r="E33" s="133"/>
      <c r="F33" s="76"/>
      <c r="G33" s="76"/>
      <c r="H33" s="135"/>
      <c r="I33" s="45"/>
      <c r="J33" s="45"/>
      <c r="K33" s="45"/>
    </row>
    <row r="34" spans="2:11">
      <c r="B34" s="68">
        <v>17</v>
      </c>
      <c r="C34" s="72"/>
      <c r="D34" s="136"/>
      <c r="E34" s="450"/>
      <c r="F34" s="72"/>
      <c r="G34" s="72"/>
      <c r="H34" s="137"/>
      <c r="I34" s="45"/>
      <c r="J34" s="45"/>
      <c r="K34" s="45"/>
    </row>
    <row r="35" spans="2:11">
      <c r="B35" s="68">
        <v>18</v>
      </c>
      <c r="C35" s="138"/>
      <c r="D35" s="139"/>
      <c r="E35" s="150"/>
      <c r="F35" s="71"/>
      <c r="G35" s="71"/>
      <c r="H35" s="140"/>
      <c r="I35" s="45"/>
      <c r="J35" s="45"/>
      <c r="K35" s="45"/>
    </row>
    <row r="36" spans="2:11">
      <c r="B36" s="68">
        <v>19</v>
      </c>
      <c r="C36" s="138"/>
      <c r="D36" s="141"/>
      <c r="E36" s="150"/>
      <c r="F36" s="71"/>
      <c r="G36" s="71"/>
      <c r="H36" s="145"/>
      <c r="I36" s="45"/>
      <c r="J36" s="45"/>
      <c r="K36" s="45"/>
    </row>
    <row r="37" spans="2:11">
      <c r="B37" s="68">
        <v>20</v>
      </c>
      <c r="C37" s="143"/>
      <c r="D37" s="144"/>
      <c r="E37" s="150"/>
      <c r="F37" s="74"/>
      <c r="G37" s="74"/>
      <c r="H37" s="145"/>
      <c r="I37" s="45"/>
      <c r="J37" s="45"/>
      <c r="K37" s="45"/>
    </row>
    <row r="38" spans="2:11">
      <c r="B38" s="75">
        <v>21</v>
      </c>
      <c r="C38" s="131"/>
      <c r="D38" s="132"/>
      <c r="E38" s="133"/>
      <c r="F38" s="76"/>
      <c r="G38" s="76"/>
      <c r="H38" s="135"/>
      <c r="I38" s="45"/>
      <c r="J38" s="45"/>
      <c r="K38" s="45"/>
    </row>
    <row r="39" spans="2:11">
      <c r="B39" s="68">
        <v>22</v>
      </c>
      <c r="C39" s="72"/>
      <c r="D39" s="136"/>
      <c r="E39" s="450"/>
      <c r="F39" s="72"/>
      <c r="G39" s="72"/>
      <c r="H39" s="137"/>
    </row>
    <row r="40" spans="2:11">
      <c r="B40" s="68">
        <v>23</v>
      </c>
      <c r="C40" s="138"/>
      <c r="D40" s="139"/>
      <c r="E40" s="150"/>
      <c r="F40" s="71"/>
      <c r="G40" s="71"/>
      <c r="H40" s="140"/>
    </row>
    <row r="41" spans="2:11">
      <c r="B41" s="68">
        <v>24</v>
      </c>
      <c r="C41" s="138"/>
      <c r="D41" s="141"/>
      <c r="E41" s="150"/>
      <c r="F41" s="71"/>
      <c r="G41" s="71"/>
      <c r="H41" s="145"/>
    </row>
    <row r="42" spans="2:11">
      <c r="B42" s="68">
        <v>25</v>
      </c>
      <c r="C42" s="143"/>
      <c r="D42" s="144"/>
      <c r="E42" s="150"/>
      <c r="F42" s="74"/>
      <c r="G42" s="74"/>
      <c r="H42" s="145"/>
    </row>
    <row r="43" spans="2:11">
      <c r="B43" s="75">
        <v>26</v>
      </c>
      <c r="C43" s="131"/>
      <c r="D43" s="132"/>
      <c r="E43" s="133"/>
      <c r="F43" s="76"/>
      <c r="G43" s="76"/>
      <c r="H43" s="135"/>
    </row>
    <row r="44" spans="2:11">
      <c r="B44" s="68">
        <v>27</v>
      </c>
      <c r="C44" s="72"/>
      <c r="D44" s="136"/>
      <c r="E44" s="450"/>
      <c r="F44" s="72"/>
      <c r="G44" s="72"/>
      <c r="H44" s="137"/>
    </row>
    <row r="45" spans="2:11">
      <c r="B45" s="68">
        <v>28</v>
      </c>
      <c r="C45" s="138"/>
      <c r="D45" s="139"/>
      <c r="E45" s="150"/>
      <c r="F45" s="71"/>
      <c r="G45" s="71"/>
      <c r="H45" s="140"/>
    </row>
    <row r="46" spans="2:11">
      <c r="B46" s="68">
        <v>29</v>
      </c>
      <c r="C46" s="138"/>
      <c r="D46" s="141"/>
      <c r="E46" s="150"/>
      <c r="F46" s="71"/>
      <c r="G46" s="71"/>
      <c r="H46" s="145"/>
    </row>
    <row r="47" spans="2:11" ht="17.25" thickBot="1">
      <c r="B47" s="77">
        <v>30</v>
      </c>
      <c r="C47" s="273"/>
      <c r="D47" s="274"/>
      <c r="E47" s="275"/>
      <c r="F47" s="276"/>
      <c r="G47" s="276"/>
      <c r="H47" s="277"/>
    </row>
    <row r="48" spans="2:11">
      <c r="B48" s="45"/>
      <c r="C48" s="45"/>
      <c r="D48" s="45"/>
      <c r="E48" s="45"/>
      <c r="F48" s="45"/>
      <c r="G48" s="45"/>
      <c r="H48" s="45"/>
    </row>
    <row r="49" spans="2:8">
      <c r="B49" s="45"/>
      <c r="C49" s="45"/>
      <c r="D49" s="45"/>
      <c r="E49" s="45"/>
      <c r="F49" s="45"/>
      <c r="G49" s="45"/>
      <c r="H49" s="45"/>
    </row>
    <row r="50" spans="2:8">
      <c r="B50" s="45"/>
      <c r="C50" s="45"/>
      <c r="D50" s="45"/>
      <c r="E50" s="45"/>
      <c r="F50" s="45"/>
      <c r="G50" s="45"/>
      <c r="H50" s="45"/>
    </row>
    <row r="51" spans="2:8">
      <c r="B51" s="45"/>
      <c r="C51" s="45"/>
      <c r="D51" s="45"/>
      <c r="E51" s="45"/>
      <c r="F51" s="45"/>
      <c r="G51" s="45"/>
      <c r="H51" s="45"/>
    </row>
    <row r="52" spans="2:8">
      <c r="B52" s="45"/>
      <c r="C52" s="45"/>
      <c r="D52" s="45"/>
      <c r="E52" s="45"/>
      <c r="F52" s="45"/>
      <c r="G52" s="45"/>
      <c r="H52" s="45"/>
    </row>
    <row r="53" spans="2:8">
      <c r="B53" s="45"/>
      <c r="C53" s="45"/>
      <c r="D53" s="45"/>
      <c r="E53" s="45"/>
      <c r="F53" s="45"/>
      <c r="G53" s="45"/>
      <c r="H53" s="45"/>
    </row>
    <row r="54" spans="2:8">
      <c r="B54" s="45"/>
      <c r="C54" s="45"/>
      <c r="D54" s="45"/>
      <c r="E54" s="45"/>
      <c r="F54" s="45"/>
      <c r="G54" s="45"/>
      <c r="H54" s="45"/>
    </row>
    <row r="55" spans="2:8">
      <c r="B55" s="45"/>
      <c r="C55" s="45"/>
      <c r="D55" s="45"/>
      <c r="E55" s="45"/>
      <c r="F55" s="45"/>
      <c r="G55" s="45"/>
      <c r="H55" s="45"/>
    </row>
    <row r="56" spans="2:8">
      <c r="B56" s="45"/>
      <c r="C56" s="45"/>
      <c r="D56" s="45"/>
      <c r="E56" s="45"/>
      <c r="F56" s="45"/>
      <c r="G56" s="45"/>
      <c r="H56" s="45"/>
    </row>
    <row r="57" spans="2:8">
      <c r="B57" s="45"/>
      <c r="C57" s="45"/>
      <c r="D57" s="45"/>
      <c r="E57" s="45"/>
      <c r="F57" s="45"/>
      <c r="G57" s="45"/>
      <c r="H57" s="45"/>
    </row>
    <row r="58" spans="2:8">
      <c r="B58" s="45"/>
      <c r="C58" s="45"/>
      <c r="D58" s="45"/>
      <c r="E58" s="45"/>
      <c r="F58" s="45"/>
      <c r="G58" s="45"/>
      <c r="H58" s="45"/>
    </row>
    <row r="59" spans="2:8">
      <c r="B59" s="45"/>
      <c r="C59" s="45"/>
      <c r="D59" s="45"/>
      <c r="E59" s="45"/>
      <c r="F59" s="45"/>
      <c r="G59" s="45"/>
      <c r="H59" s="45"/>
    </row>
    <row r="60" spans="2:8">
      <c r="B60" s="45"/>
      <c r="C60" s="45"/>
      <c r="D60" s="45"/>
      <c r="E60" s="45"/>
      <c r="F60" s="45"/>
      <c r="G60" s="45"/>
      <c r="H60" s="45"/>
    </row>
    <row r="61" spans="2:8">
      <c r="B61" s="45"/>
      <c r="C61" s="45"/>
      <c r="D61" s="45"/>
      <c r="E61" s="45"/>
      <c r="F61" s="45"/>
      <c r="G61" s="45"/>
      <c r="H61" s="45"/>
    </row>
    <row r="62" spans="2:8">
      <c r="B62" s="45"/>
      <c r="C62" s="45"/>
      <c r="D62" s="45"/>
      <c r="E62" s="45"/>
      <c r="F62" s="45"/>
      <c r="G62" s="45"/>
      <c r="H62" s="45"/>
    </row>
    <row r="63" spans="2:8">
      <c r="B63" s="45"/>
      <c r="C63" s="45"/>
      <c r="D63" s="45"/>
      <c r="E63" s="45"/>
      <c r="F63" s="45"/>
      <c r="G63" s="45"/>
      <c r="H63" s="45"/>
    </row>
    <row r="64" spans="2:8">
      <c r="B64" s="45"/>
      <c r="C64" s="45"/>
      <c r="D64" s="45"/>
      <c r="E64" s="45"/>
      <c r="F64" s="45"/>
      <c r="G64" s="45"/>
      <c r="H64" s="45"/>
    </row>
    <row r="65" spans="2:8">
      <c r="B65" s="45"/>
      <c r="C65" s="45"/>
      <c r="D65" s="45"/>
      <c r="E65" s="45"/>
      <c r="F65" s="45"/>
      <c r="G65" s="45"/>
      <c r="H65" s="45"/>
    </row>
    <row r="66" spans="2:8">
      <c r="B66" s="45"/>
      <c r="C66" s="45"/>
      <c r="D66" s="45"/>
      <c r="E66" s="45"/>
      <c r="F66" s="45"/>
      <c r="G66" s="45"/>
      <c r="H66" s="45"/>
    </row>
    <row r="67" spans="2:8">
      <c r="B67" s="45"/>
      <c r="C67" s="45"/>
      <c r="D67" s="45"/>
      <c r="E67" s="45"/>
      <c r="F67" s="45"/>
      <c r="G67" s="45"/>
      <c r="H67" s="45"/>
    </row>
    <row r="68" spans="2:8">
      <c r="B68" s="45"/>
      <c r="C68" s="45"/>
      <c r="D68" s="45"/>
      <c r="E68" s="45"/>
      <c r="F68" s="45"/>
      <c r="G68" s="45"/>
      <c r="H68" s="45"/>
    </row>
  </sheetData>
  <mergeCells count="1">
    <mergeCell ref="A2:A3"/>
  </mergeCells>
  <phoneticPr fontId="2" type="noConversion"/>
  <dataValidations count="2">
    <dataValidation type="list" allowBlank="1" showInputMessage="1" showErrorMessage="1" sqref="F6" xr:uid="{7652769D-3DB9-4610-A77E-C58BD9E4D2AF}">
      <formula1>"IB,MB,DAWHO, IB/MB, MB/DAWHO,IB/MB/DAWHO"</formula1>
    </dataValidation>
    <dataValidation type="list" allowBlank="1" showInputMessage="1" showErrorMessage="1" sqref="C6" xr:uid="{93E7D9EC-EC4D-416A-89A8-C02E0CFE3CCF}">
      <formula1>"Web Service, API"</formula1>
    </dataValidation>
  </dataValidations>
  <hyperlinks>
    <hyperlink ref="L6" r:id="rId1" xr:uid="{ACF1C418-544C-4606-A774-81783088F74D}"/>
    <hyperlink ref="K6" r:id="rId2" xr:uid="{3C65F7A8-02CF-4625-B1A1-05FC4712FF9A}"/>
    <hyperlink ref="M6" r:id="rId3" xr:uid="{ACD65A93-97C1-4DAF-A131-5A7E927CF895}"/>
    <hyperlink ref="A2:A3" location="'API Index'!A1" display="Return to Index" xr:uid="{1281060B-7D74-44BA-8805-27F47E7248B3}"/>
  </hyperlinks>
  <pageMargins left="0.7" right="0.7" top="0.75" bottom="0.75" header="0.3" footer="0.3"/>
  <pageSetup paperSize="9" orientation="portrait" r:id="rId4"/>
</worksheet>
</file>

<file path=xl/worksheets/sheet4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A93B1-A418-4AC5-A2CC-BFDDB186A562}">
  <sheetPr codeName="工作表457"/>
  <dimension ref="A1:M33"/>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19174</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450</v>
      </c>
      <c r="D3" s="45"/>
      <c r="E3" s="45"/>
      <c r="F3" s="45"/>
      <c r="G3" s="45"/>
      <c r="H3" s="45"/>
      <c r="I3" s="45"/>
      <c r="J3" s="45"/>
      <c r="K3" s="45"/>
    </row>
    <row r="4" spans="1:13" ht="17.25" thickBot="1">
      <c r="B4" s="14" t="s">
        <v>6546</v>
      </c>
      <c r="C4" s="127" t="s">
        <v>4167</v>
      </c>
      <c r="D4" s="1327" t="s">
        <v>6547</v>
      </c>
      <c r="E4" s="127" t="s">
        <v>19175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55" t="s">
        <v>4158</v>
      </c>
      <c r="C6" s="56" t="s">
        <v>2093</v>
      </c>
      <c r="D6" s="55" t="s">
        <v>4158</v>
      </c>
      <c r="E6" s="55" t="s">
        <v>4159</v>
      </c>
      <c r="F6" s="56" t="s">
        <v>6563</v>
      </c>
      <c r="G6" s="55" t="s">
        <v>9500</v>
      </c>
      <c r="H6" s="55"/>
      <c r="I6" s="55" t="s">
        <v>6565</v>
      </c>
      <c r="J6" s="55"/>
      <c r="K6" s="57" t="s">
        <v>19176</v>
      </c>
      <c r="L6" s="57" t="s">
        <v>19177</v>
      </c>
      <c r="M6" s="57" t="s">
        <v>19178</v>
      </c>
    </row>
    <row r="7" spans="1:13">
      <c r="B7" s="500"/>
      <c r="C7" s="501"/>
      <c r="D7" s="500"/>
      <c r="E7" s="502"/>
      <c r="F7" s="502"/>
      <c r="G7" s="502"/>
      <c r="H7" s="502"/>
      <c r="I7" s="45"/>
      <c r="J7" s="45"/>
      <c r="K7" s="45"/>
    </row>
    <row r="9" spans="1:13" ht="17.25" thickBot="1">
      <c r="B9" s="1152" t="s">
        <v>6569</v>
      </c>
      <c r="C9" s="61"/>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31.5">
      <c r="B11" s="2136">
        <v>1</v>
      </c>
      <c r="C11" s="2137" t="s">
        <v>19179</v>
      </c>
      <c r="D11" s="2138" t="s">
        <v>19180</v>
      </c>
      <c r="E11" s="2139" t="s">
        <v>6938</v>
      </c>
      <c r="F11" s="89" t="s">
        <v>6579</v>
      </c>
      <c r="G11" s="2140"/>
      <c r="H11" s="2141" t="s">
        <v>19181</v>
      </c>
    </row>
    <row r="12" spans="1:13">
      <c r="B12" s="2142">
        <v>2</v>
      </c>
      <c r="C12" s="2143" t="s">
        <v>19182</v>
      </c>
      <c r="D12" s="2144" t="s">
        <v>19183</v>
      </c>
      <c r="E12" s="2145" t="s">
        <v>6938</v>
      </c>
      <c r="F12" s="2146" t="s">
        <v>6579</v>
      </c>
      <c r="G12" s="2147"/>
      <c r="H12" s="2148" t="s">
        <v>19184</v>
      </c>
    </row>
    <row r="13" spans="1:13">
      <c r="B13" s="2142">
        <v>3</v>
      </c>
      <c r="C13" s="2143" t="s">
        <v>19185</v>
      </c>
      <c r="D13" s="2144" t="s">
        <v>19186</v>
      </c>
      <c r="E13" s="2145" t="s">
        <v>6938</v>
      </c>
      <c r="F13" s="2146" t="s">
        <v>6579</v>
      </c>
      <c r="G13" s="2147"/>
      <c r="H13" s="2148" t="s">
        <v>19187</v>
      </c>
    </row>
    <row r="14" spans="1:13" ht="17.25" thickBot="1">
      <c r="B14" s="2149">
        <v>4</v>
      </c>
      <c r="C14" s="2150" t="s">
        <v>14037</v>
      </c>
      <c r="D14" s="2151" t="s">
        <v>19188</v>
      </c>
      <c r="E14" s="2152" t="s">
        <v>6938</v>
      </c>
      <c r="F14" s="2153" t="s">
        <v>6579</v>
      </c>
      <c r="G14" s="2154"/>
      <c r="H14" s="2155"/>
    </row>
    <row r="15" spans="1:13">
      <c r="B15" s="1575"/>
      <c r="C15" s="822"/>
      <c r="D15" s="151"/>
      <c r="E15" s="1416"/>
      <c r="F15" s="146"/>
      <c r="G15" s="146"/>
      <c r="H15" s="1576"/>
    </row>
    <row r="16" spans="1:13" ht="17.25" thickBot="1">
      <c r="B16" s="1152" t="s">
        <v>6569</v>
      </c>
      <c r="C16" s="61"/>
      <c r="D16" s="61"/>
      <c r="E16" s="61"/>
      <c r="F16" s="61"/>
      <c r="G16" s="61"/>
      <c r="H16" s="61"/>
    </row>
    <row r="17" spans="2:8" ht="17.25" thickBot="1">
      <c r="B17" s="58" t="s">
        <v>9506</v>
      </c>
      <c r="C17" s="1582" t="s">
        <v>6571</v>
      </c>
      <c r="D17" s="1582" t="s">
        <v>6572</v>
      </c>
      <c r="E17" s="1582" t="s">
        <v>6573</v>
      </c>
      <c r="F17" s="1582" t="s">
        <v>6574</v>
      </c>
      <c r="G17" s="1582" t="s">
        <v>6575</v>
      </c>
      <c r="H17" s="1583" t="s">
        <v>6557</v>
      </c>
    </row>
    <row r="18" spans="2:8">
      <c r="B18" s="346">
        <v>1</v>
      </c>
      <c r="C18" s="2156" t="s">
        <v>19189</v>
      </c>
      <c r="D18" s="2157" t="s">
        <v>19190</v>
      </c>
      <c r="E18" s="2158" t="s">
        <v>16679</v>
      </c>
      <c r="F18" s="2146" t="s">
        <v>6579</v>
      </c>
      <c r="G18" s="2159"/>
      <c r="H18" s="2160"/>
    </row>
    <row r="19" spans="2:8">
      <c r="B19" s="346">
        <v>2</v>
      </c>
      <c r="C19" s="2156" t="s">
        <v>19191</v>
      </c>
      <c r="D19" s="2161" t="s">
        <v>14103</v>
      </c>
      <c r="E19" s="2158" t="s">
        <v>6938</v>
      </c>
      <c r="F19" s="2146" t="s">
        <v>6579</v>
      </c>
      <c r="G19" s="2159"/>
      <c r="H19" s="598" t="s">
        <v>19192</v>
      </c>
    </row>
    <row r="20" spans="2:8">
      <c r="B20" s="346">
        <v>3</v>
      </c>
      <c r="C20" s="2156" t="s">
        <v>19193</v>
      </c>
      <c r="D20" s="2161" t="s">
        <v>19194</v>
      </c>
      <c r="E20" s="2158" t="s">
        <v>16682</v>
      </c>
      <c r="F20" s="2146" t="s">
        <v>6579</v>
      </c>
      <c r="G20" s="2159"/>
      <c r="H20" s="2162"/>
    </row>
    <row r="21" spans="2:8">
      <c r="B21" s="346">
        <v>4</v>
      </c>
      <c r="C21" s="2156" t="s">
        <v>19195</v>
      </c>
      <c r="D21" s="2161" t="s">
        <v>19196</v>
      </c>
      <c r="E21" s="2158" t="s">
        <v>16682</v>
      </c>
      <c r="F21" s="2146" t="s">
        <v>6579</v>
      </c>
      <c r="G21" s="2159"/>
      <c r="H21" s="2162"/>
    </row>
    <row r="22" spans="2:8">
      <c r="B22" s="346">
        <v>5</v>
      </c>
      <c r="C22" s="2156" t="s">
        <v>19197</v>
      </c>
      <c r="D22" s="2157" t="s">
        <v>19198</v>
      </c>
      <c r="E22" s="2158" t="s">
        <v>16682</v>
      </c>
      <c r="F22" s="2146" t="s">
        <v>6579</v>
      </c>
      <c r="G22" s="2159"/>
      <c r="H22" s="2162"/>
    </row>
    <row r="23" spans="2:8" ht="17.25" thickBot="1">
      <c r="B23" s="2163">
        <v>6</v>
      </c>
      <c r="C23" s="2164" t="s">
        <v>19199</v>
      </c>
      <c r="D23" s="2165" t="s">
        <v>19198</v>
      </c>
      <c r="E23" s="2166" t="s">
        <v>16682</v>
      </c>
      <c r="F23" s="2167" t="s">
        <v>6579</v>
      </c>
      <c r="G23" s="2168"/>
      <c r="H23" s="2169"/>
    </row>
    <row r="24" spans="2:8">
      <c r="B24" s="61"/>
      <c r="C24" s="61"/>
      <c r="D24" s="61"/>
      <c r="E24" s="61"/>
      <c r="F24" s="61"/>
      <c r="G24" s="61"/>
      <c r="H24" s="61"/>
    </row>
    <row r="25" spans="2:8" ht="19.5" thickBot="1">
      <c r="B25" s="83" t="s">
        <v>6613</v>
      </c>
      <c r="C25" s="61"/>
      <c r="D25" s="61"/>
      <c r="E25" s="61"/>
      <c r="F25" s="61"/>
      <c r="G25" s="61"/>
      <c r="H25" s="61"/>
    </row>
    <row r="26" spans="2:8" ht="17.25" thickBot="1">
      <c r="B26" s="58" t="s">
        <v>14052</v>
      </c>
      <c r="C26" s="1582" t="s">
        <v>6571</v>
      </c>
      <c r="D26" s="1582" t="s">
        <v>6572</v>
      </c>
      <c r="E26" s="1582" t="s">
        <v>6573</v>
      </c>
      <c r="F26" s="1582" t="s">
        <v>6574</v>
      </c>
      <c r="G26" s="1582" t="s">
        <v>6575</v>
      </c>
      <c r="H26" s="1583" t="s">
        <v>6557</v>
      </c>
    </row>
    <row r="27" spans="2:8" ht="31.5">
      <c r="B27" s="2136">
        <v>1</v>
      </c>
      <c r="C27" s="2137" t="s">
        <v>19179</v>
      </c>
      <c r="D27" s="2138" t="s">
        <v>19180</v>
      </c>
      <c r="E27" s="2139" t="s">
        <v>6938</v>
      </c>
      <c r="F27" s="89" t="s">
        <v>6579</v>
      </c>
      <c r="G27" s="2140"/>
      <c r="H27" s="2141" t="s">
        <v>19181</v>
      </c>
    </row>
    <row r="28" spans="2:8" ht="17.25" thickBot="1">
      <c r="B28" s="2170">
        <v>2</v>
      </c>
      <c r="C28" s="2171" t="s">
        <v>19182</v>
      </c>
      <c r="D28" s="2172" t="s">
        <v>19183</v>
      </c>
      <c r="E28" s="2173" t="s">
        <v>6938</v>
      </c>
      <c r="F28" s="2167" t="s">
        <v>6579</v>
      </c>
      <c r="G28" s="2174"/>
      <c r="H28" s="2175" t="s">
        <v>19184</v>
      </c>
    </row>
    <row r="29" spans="2:8" ht="18.75">
      <c r="B29" s="83"/>
      <c r="C29" s="61"/>
      <c r="D29" s="61"/>
      <c r="E29" s="61"/>
      <c r="F29" s="61"/>
      <c r="G29" s="61"/>
      <c r="H29" s="61"/>
    </row>
    <row r="30" spans="2:8" ht="19.5" thickBot="1">
      <c r="B30" s="83" t="s">
        <v>6613</v>
      </c>
      <c r="C30" s="61"/>
      <c r="D30" s="61"/>
      <c r="E30" s="61"/>
      <c r="F30" s="61"/>
      <c r="G30" s="61"/>
      <c r="H30" s="61"/>
    </row>
    <row r="31" spans="2:8" ht="17.25" thickBot="1">
      <c r="B31" s="58" t="s">
        <v>9506</v>
      </c>
      <c r="C31" s="1582" t="s">
        <v>6571</v>
      </c>
      <c r="D31" s="1582" t="s">
        <v>6572</v>
      </c>
      <c r="E31" s="1582" t="s">
        <v>6573</v>
      </c>
      <c r="F31" s="1582" t="s">
        <v>6574</v>
      </c>
      <c r="G31" s="1582" t="s">
        <v>6575</v>
      </c>
      <c r="H31" s="1583" t="s">
        <v>6557</v>
      </c>
    </row>
    <row r="32" spans="2:8">
      <c r="B32" s="2136">
        <v>1</v>
      </c>
      <c r="C32" s="2176" t="s">
        <v>19200</v>
      </c>
      <c r="D32" s="2177" t="s">
        <v>19201</v>
      </c>
      <c r="E32" s="2178" t="s">
        <v>6938</v>
      </c>
      <c r="F32" s="1303" t="s">
        <v>6579</v>
      </c>
      <c r="G32" s="2179"/>
      <c r="H32" s="2180" t="s">
        <v>19202</v>
      </c>
    </row>
    <row r="33" spans="2:8" ht="48.75" thickBot="1">
      <c r="B33" s="2170">
        <v>2</v>
      </c>
      <c r="C33" s="2181" t="s">
        <v>16585</v>
      </c>
      <c r="D33" s="2182" t="s">
        <v>19203</v>
      </c>
      <c r="E33" s="2183" t="s">
        <v>6938</v>
      </c>
      <c r="F33" s="2184" t="s">
        <v>6579</v>
      </c>
      <c r="G33" s="2185"/>
      <c r="H33" s="2662" t="s">
        <v>19204</v>
      </c>
    </row>
  </sheetData>
  <mergeCells count="1">
    <mergeCell ref="A2:A3"/>
  </mergeCells>
  <phoneticPr fontId="2" type="noConversion"/>
  <dataValidations count="2">
    <dataValidation type="list" allowBlank="1" showInputMessage="1" showErrorMessage="1" sqref="F6" xr:uid="{3F876F6C-967A-472E-B92A-0FCE7B94A326}">
      <formula1>"IB,MB,DAWHO, IB/MB, MB/DAWHO,IB/MB/DAWHO"</formula1>
    </dataValidation>
    <dataValidation type="list" allowBlank="1" showInputMessage="1" showErrorMessage="1" sqref="C6" xr:uid="{F2C26B26-E971-485F-A3E0-756A71CA5C2C}">
      <formula1>"Web Service, API"</formula1>
    </dataValidation>
  </dataValidations>
  <hyperlinks>
    <hyperlink ref="A2:A3" location="'API Index'!A1" display="Return to Index" xr:uid="{746221EA-C025-4778-8A9C-AA884425A2F5}"/>
    <hyperlink ref="K6" r:id="rId1" xr:uid="{429D5E6F-68B3-43A5-80E8-0C02865FDBFF}"/>
    <hyperlink ref="L6" r:id="rId2" xr:uid="{B1D0CAE4-9B5F-4C59-9DEE-40756AEB2F4B}"/>
    <hyperlink ref="M6" r:id="rId3" xr:uid="{A7375DDB-9F61-47B5-B7F3-47F37603ED59}"/>
  </hyperlinks>
  <pageMargins left="0.7" right="0.7" top="0.75" bottom="0.75" header="0.3" footer="0.3"/>
  <pageSetup paperSize="9" orientation="portrait" r:id="rId4"/>
</worksheet>
</file>

<file path=xl/worksheets/sheet4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42F61-54DE-4F50-97E4-B513892593A4}">
  <sheetPr codeName="工作表458"/>
  <dimension ref="A1:M41"/>
  <sheetViews>
    <sheetView workbookViewId="0">
      <selection activeCell="A2" sqref="A2:A3"/>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19174</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451</v>
      </c>
      <c r="D3" s="45"/>
      <c r="E3" s="45"/>
      <c r="F3" s="45"/>
      <c r="G3" s="45"/>
      <c r="H3" s="45"/>
      <c r="I3" s="45"/>
      <c r="J3" s="45"/>
      <c r="K3" s="45"/>
    </row>
    <row r="4" spans="1:13" ht="17.25" thickBot="1">
      <c r="B4" s="14" t="s">
        <v>6546</v>
      </c>
      <c r="C4" s="127" t="s">
        <v>4167</v>
      </c>
      <c r="D4" s="14" t="s">
        <v>6547</v>
      </c>
      <c r="E4" s="127" t="s">
        <v>19175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55" t="s">
        <v>4163</v>
      </c>
      <c r="C6" s="56" t="s">
        <v>2093</v>
      </c>
      <c r="D6" s="55" t="s">
        <v>4163</v>
      </c>
      <c r="E6" s="55" t="s">
        <v>4164</v>
      </c>
      <c r="F6" s="56" t="s">
        <v>6563</v>
      </c>
      <c r="G6" s="55" t="s">
        <v>9500</v>
      </c>
      <c r="H6" s="55"/>
      <c r="I6" s="55" t="s">
        <v>6565</v>
      </c>
      <c r="J6" s="55"/>
      <c r="K6" s="57" t="s">
        <v>19205</v>
      </c>
      <c r="L6" s="57" t="s">
        <v>19206</v>
      </c>
      <c r="M6" s="57" t="s">
        <v>19207</v>
      </c>
    </row>
    <row r="7" spans="1:13">
      <c r="B7" s="500"/>
      <c r="C7" s="501"/>
      <c r="D7" s="500"/>
      <c r="E7" s="502"/>
      <c r="F7" s="502"/>
      <c r="G7" s="502"/>
      <c r="H7" s="502"/>
      <c r="I7" s="45"/>
      <c r="J7" s="45"/>
      <c r="K7" s="45"/>
    </row>
    <row r="9" spans="1:13" ht="17.25" thickBot="1">
      <c r="B9" s="1152" t="s">
        <v>6569</v>
      </c>
      <c r="C9" s="61"/>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31.5">
      <c r="B11" s="2136">
        <v>1</v>
      </c>
      <c r="C11" s="2137" t="s">
        <v>19179</v>
      </c>
      <c r="D11" s="2138" t="s">
        <v>19180</v>
      </c>
      <c r="E11" s="2139" t="s">
        <v>6938</v>
      </c>
      <c r="F11" s="89" t="s">
        <v>6579</v>
      </c>
      <c r="G11" s="2140"/>
      <c r="H11" s="2141" t="s">
        <v>19181</v>
      </c>
    </row>
    <row r="12" spans="1:13">
      <c r="B12" s="2142">
        <v>2</v>
      </c>
      <c r="C12" s="2143" t="s">
        <v>19182</v>
      </c>
      <c r="D12" s="2144" t="s">
        <v>19183</v>
      </c>
      <c r="E12" s="2145" t="s">
        <v>6938</v>
      </c>
      <c r="F12" s="2146" t="s">
        <v>6579</v>
      </c>
      <c r="G12" s="2147"/>
      <c r="H12" s="2148" t="s">
        <v>19184</v>
      </c>
    </row>
    <row r="13" spans="1:13">
      <c r="B13" s="2142">
        <v>3</v>
      </c>
      <c r="C13" s="2143" t="s">
        <v>19185</v>
      </c>
      <c r="D13" s="2144" t="s">
        <v>19186</v>
      </c>
      <c r="E13" s="2145" t="s">
        <v>6938</v>
      </c>
      <c r="F13" s="2146" t="s">
        <v>6579</v>
      </c>
      <c r="G13" s="2147"/>
      <c r="H13" s="2148" t="s">
        <v>19187</v>
      </c>
    </row>
    <row r="14" spans="1:13" ht="17.25" thickBot="1">
      <c r="B14" s="2149">
        <v>4</v>
      </c>
      <c r="C14" s="2150" t="s">
        <v>14037</v>
      </c>
      <c r="D14" s="2151" t="s">
        <v>19188</v>
      </c>
      <c r="E14" s="2152" t="s">
        <v>6938</v>
      </c>
      <c r="F14" s="2153" t="s">
        <v>6579</v>
      </c>
      <c r="G14" s="2154"/>
      <c r="H14" s="2155"/>
    </row>
    <row r="15" spans="1:13">
      <c r="B15" s="1575"/>
      <c r="C15" s="822"/>
      <c r="D15" s="151"/>
      <c r="E15" s="1416"/>
      <c r="F15" s="146"/>
      <c r="G15" s="146"/>
      <c r="H15" s="1576"/>
    </row>
    <row r="16" spans="1:13" ht="17.25" thickBot="1">
      <c r="B16" s="1152" t="s">
        <v>6569</v>
      </c>
      <c r="C16" s="61"/>
      <c r="D16" s="61"/>
      <c r="E16" s="61"/>
      <c r="F16" s="61"/>
      <c r="G16" s="61"/>
      <c r="H16" s="61"/>
    </row>
    <row r="17" spans="2:8" ht="17.25" thickBot="1">
      <c r="B17" s="58" t="s">
        <v>9506</v>
      </c>
      <c r="C17" s="1582" t="s">
        <v>6571</v>
      </c>
      <c r="D17" s="1582" t="s">
        <v>6572</v>
      </c>
      <c r="E17" s="1582" t="s">
        <v>6573</v>
      </c>
      <c r="F17" s="1582" t="s">
        <v>6574</v>
      </c>
      <c r="G17" s="1582" t="s">
        <v>6575</v>
      </c>
      <c r="H17" s="1583" t="s">
        <v>6557</v>
      </c>
    </row>
    <row r="18" spans="2:8" ht="17.25" thickBot="1">
      <c r="B18" s="120">
        <v>1</v>
      </c>
      <c r="C18" s="2186" t="s">
        <v>19189</v>
      </c>
      <c r="D18" s="2187" t="s">
        <v>19190</v>
      </c>
      <c r="E18" s="2188" t="s">
        <v>16679</v>
      </c>
      <c r="F18" s="2189" t="s">
        <v>6579</v>
      </c>
      <c r="G18" s="2190"/>
      <c r="H18" s="2191"/>
    </row>
    <row r="19" spans="2:8">
      <c r="B19" s="61"/>
      <c r="C19" s="61"/>
      <c r="D19" s="61"/>
      <c r="E19" s="61"/>
      <c r="F19" s="61"/>
      <c r="G19" s="61"/>
      <c r="H19" s="61"/>
    </row>
    <row r="20" spans="2:8" ht="19.5" thickBot="1">
      <c r="B20" s="83" t="s">
        <v>6613</v>
      </c>
      <c r="C20" s="61"/>
      <c r="D20" s="61"/>
      <c r="E20" s="61"/>
      <c r="F20" s="61"/>
      <c r="G20" s="61"/>
      <c r="H20" s="61"/>
    </row>
    <row r="21" spans="2:8" ht="17.25" thickBot="1">
      <c r="B21" s="58" t="s">
        <v>14052</v>
      </c>
      <c r="C21" s="1582" t="s">
        <v>6571</v>
      </c>
      <c r="D21" s="1582" t="s">
        <v>6572</v>
      </c>
      <c r="E21" s="1582" t="s">
        <v>6573</v>
      </c>
      <c r="F21" s="1582" t="s">
        <v>6574</v>
      </c>
      <c r="G21" s="1582" t="s">
        <v>6575</v>
      </c>
      <c r="H21" s="1583" t="s">
        <v>6557</v>
      </c>
    </row>
    <row r="22" spans="2:8" ht="31.5">
      <c r="B22" s="2136">
        <v>1</v>
      </c>
      <c r="C22" s="2137" t="s">
        <v>19179</v>
      </c>
      <c r="D22" s="2138" t="s">
        <v>19180</v>
      </c>
      <c r="E22" s="2139" t="s">
        <v>6938</v>
      </c>
      <c r="F22" s="89" t="s">
        <v>6579</v>
      </c>
      <c r="G22" s="2140"/>
      <c r="H22" s="2141" t="s">
        <v>19181</v>
      </c>
    </row>
    <row r="23" spans="2:8" ht="17.25" thickBot="1">
      <c r="B23" s="2170">
        <v>2</v>
      </c>
      <c r="C23" s="2171" t="s">
        <v>19182</v>
      </c>
      <c r="D23" s="2172" t="s">
        <v>19183</v>
      </c>
      <c r="E23" s="2173" t="s">
        <v>6938</v>
      </c>
      <c r="F23" s="2167" t="s">
        <v>6579</v>
      </c>
      <c r="G23" s="2174"/>
      <c r="H23" s="2175" t="s">
        <v>19184</v>
      </c>
    </row>
    <row r="24" spans="2:8" ht="18.75">
      <c r="B24" s="83"/>
      <c r="C24" s="61"/>
      <c r="D24" s="61"/>
      <c r="E24" s="61"/>
      <c r="F24" s="61"/>
      <c r="G24" s="61"/>
      <c r="H24" s="61"/>
    </row>
    <row r="25" spans="2:8" ht="19.5" thickBot="1">
      <c r="B25" s="83" t="s">
        <v>6613</v>
      </c>
      <c r="C25" s="61"/>
      <c r="D25" s="61"/>
      <c r="E25" s="61"/>
      <c r="F25" s="61"/>
      <c r="G25" s="61"/>
      <c r="H25" s="61"/>
    </row>
    <row r="26" spans="2:8" ht="17.25" thickBot="1">
      <c r="B26" s="58" t="s">
        <v>9506</v>
      </c>
      <c r="C26" s="1582" t="s">
        <v>6571</v>
      </c>
      <c r="D26" s="1582" t="s">
        <v>6572</v>
      </c>
      <c r="E26" s="1582" t="s">
        <v>6573</v>
      </c>
      <c r="F26" s="1582" t="s">
        <v>6574</v>
      </c>
      <c r="G26" s="1582" t="s">
        <v>6575</v>
      </c>
      <c r="H26" s="1583" t="s">
        <v>6557</v>
      </c>
    </row>
    <row r="27" spans="2:8">
      <c r="B27" s="2136">
        <v>1</v>
      </c>
      <c r="C27" s="2176" t="s">
        <v>19200</v>
      </c>
      <c r="D27" s="2177" t="s">
        <v>19201</v>
      </c>
      <c r="E27" s="2178" t="s">
        <v>6938</v>
      </c>
      <c r="F27" s="1303" t="s">
        <v>6579</v>
      </c>
      <c r="G27" s="2179"/>
      <c r="H27" s="2180" t="s">
        <v>19202</v>
      </c>
    </row>
    <row r="28" spans="2:8" ht="48">
      <c r="B28" s="2192">
        <v>2</v>
      </c>
      <c r="C28" s="2193" t="s">
        <v>16585</v>
      </c>
      <c r="D28" s="2194" t="s">
        <v>19203</v>
      </c>
      <c r="E28" s="2195" t="s">
        <v>6938</v>
      </c>
      <c r="F28" s="2196" t="s">
        <v>6579</v>
      </c>
      <c r="G28" s="2197"/>
      <c r="H28" s="2663" t="s">
        <v>19204</v>
      </c>
    </row>
    <row r="29" spans="2:8">
      <c r="B29" s="2198">
        <v>3</v>
      </c>
      <c r="C29" s="2199" t="s">
        <v>19208</v>
      </c>
      <c r="D29" s="2200" t="s">
        <v>19190</v>
      </c>
      <c r="E29" s="2145" t="s">
        <v>16679</v>
      </c>
      <c r="F29" s="2146" t="s">
        <v>6579</v>
      </c>
      <c r="G29" s="2201"/>
      <c r="H29" s="2202"/>
    </row>
    <row r="30" spans="2:8">
      <c r="B30" s="2198">
        <v>4</v>
      </c>
      <c r="C30" s="2199" t="s">
        <v>19209</v>
      </c>
      <c r="D30" s="2200" t="s">
        <v>6940</v>
      </c>
      <c r="E30" s="2145" t="s">
        <v>7222</v>
      </c>
      <c r="F30" s="2146" t="s">
        <v>6579</v>
      </c>
      <c r="G30" s="2201"/>
      <c r="H30" s="2202"/>
    </row>
    <row r="31" spans="2:8">
      <c r="B31" s="2198">
        <v>5</v>
      </c>
      <c r="C31" s="2199" t="s">
        <v>19210</v>
      </c>
      <c r="D31" s="2200" t="s">
        <v>19211</v>
      </c>
      <c r="E31" s="2145" t="s">
        <v>16682</v>
      </c>
      <c r="F31" s="2146" t="s">
        <v>6579</v>
      </c>
      <c r="G31" s="2201"/>
      <c r="H31" s="2202"/>
    </row>
    <row r="32" spans="2:8">
      <c r="B32" s="2203">
        <v>6</v>
      </c>
      <c r="C32" s="2199" t="s">
        <v>19212</v>
      </c>
      <c r="D32" s="2200" t="s">
        <v>19213</v>
      </c>
      <c r="E32" s="2145" t="s">
        <v>16682</v>
      </c>
      <c r="F32" s="2146" t="s">
        <v>6579</v>
      </c>
      <c r="G32" s="2201"/>
      <c r="H32" s="2202"/>
    </row>
    <row r="33" spans="2:8">
      <c r="B33" s="1772">
        <v>7</v>
      </c>
      <c r="C33" s="2199" t="s">
        <v>19214</v>
      </c>
      <c r="D33" s="2200" t="s">
        <v>19215</v>
      </c>
      <c r="E33" s="2145" t="s">
        <v>16682</v>
      </c>
      <c r="F33" s="2146" t="s">
        <v>6579</v>
      </c>
      <c r="G33" s="2201"/>
      <c r="H33" s="2202"/>
    </row>
    <row r="34" spans="2:8">
      <c r="B34" s="2198">
        <v>8</v>
      </c>
      <c r="C34" s="2199" t="s">
        <v>19216</v>
      </c>
      <c r="D34" s="2200" t="s">
        <v>19217</v>
      </c>
      <c r="E34" s="2145" t="s">
        <v>16682</v>
      </c>
      <c r="F34" s="2146" t="s">
        <v>6579</v>
      </c>
      <c r="G34" s="2201"/>
      <c r="H34" s="2202"/>
    </row>
    <row r="35" spans="2:8">
      <c r="B35" s="1772">
        <v>9</v>
      </c>
      <c r="C35" s="2199" t="s">
        <v>19218</v>
      </c>
      <c r="D35" s="2200" t="s">
        <v>19219</v>
      </c>
      <c r="E35" s="2145" t="s">
        <v>16682</v>
      </c>
      <c r="F35" s="2146" t="s">
        <v>6579</v>
      </c>
      <c r="G35" s="2201"/>
      <c r="H35" s="2202"/>
    </row>
    <row r="36" spans="2:8">
      <c r="B36" s="2198">
        <v>10</v>
      </c>
      <c r="C36" s="2199" t="s">
        <v>19220</v>
      </c>
      <c r="D36" s="2200" t="s">
        <v>19221</v>
      </c>
      <c r="E36" s="2145" t="s">
        <v>6938</v>
      </c>
      <c r="F36" s="2146" t="s">
        <v>6579</v>
      </c>
      <c r="G36" s="2201"/>
      <c r="H36" s="2202" t="s">
        <v>19192</v>
      </c>
    </row>
    <row r="37" spans="2:8">
      <c r="B37" s="1772">
        <v>11</v>
      </c>
      <c r="C37" s="2199" t="s">
        <v>19222</v>
      </c>
      <c r="D37" s="2200" t="s">
        <v>19223</v>
      </c>
      <c r="E37" s="2145" t="s">
        <v>6938</v>
      </c>
      <c r="F37" s="2146" t="s">
        <v>6579</v>
      </c>
      <c r="G37" s="2201"/>
      <c r="H37" s="2202" t="s">
        <v>19192</v>
      </c>
    </row>
    <row r="38" spans="2:8">
      <c r="B38" s="2203">
        <v>12</v>
      </c>
      <c r="C38" s="2199" t="s">
        <v>19224</v>
      </c>
      <c r="D38" s="2200" t="s">
        <v>19194</v>
      </c>
      <c r="E38" s="2145" t="s">
        <v>16682</v>
      </c>
      <c r="F38" s="2146" t="s">
        <v>6579</v>
      </c>
      <c r="G38" s="2201"/>
      <c r="H38" s="2202"/>
    </row>
    <row r="39" spans="2:8">
      <c r="B39" s="1772">
        <v>13</v>
      </c>
      <c r="C39" s="2199" t="s">
        <v>19225</v>
      </c>
      <c r="D39" s="2200" t="s">
        <v>19196</v>
      </c>
      <c r="E39" s="2145" t="s">
        <v>16682</v>
      </c>
      <c r="F39" s="2146" t="s">
        <v>6579</v>
      </c>
      <c r="G39" s="2201"/>
      <c r="H39" s="2202"/>
    </row>
    <row r="40" spans="2:8">
      <c r="B40" s="1772">
        <v>14</v>
      </c>
      <c r="C40" s="2199" t="s">
        <v>19226</v>
      </c>
      <c r="D40" s="2200" t="s">
        <v>19198</v>
      </c>
      <c r="E40" s="2145" t="s">
        <v>16682</v>
      </c>
      <c r="F40" s="2146" t="s">
        <v>6579</v>
      </c>
      <c r="G40" s="2201"/>
      <c r="H40" s="2202"/>
    </row>
    <row r="41" spans="2:8" ht="17.25" thickBot="1">
      <c r="B41" s="2204">
        <v>15</v>
      </c>
      <c r="C41" s="2205" t="s">
        <v>19227</v>
      </c>
      <c r="D41" s="2206" t="s">
        <v>19228</v>
      </c>
      <c r="E41" s="2173" t="s">
        <v>16682</v>
      </c>
      <c r="F41" s="2184" t="s">
        <v>6579</v>
      </c>
      <c r="G41" s="2207"/>
      <c r="H41" s="2208"/>
    </row>
  </sheetData>
  <mergeCells count="1">
    <mergeCell ref="A2:A3"/>
  </mergeCells>
  <phoneticPr fontId="2" type="noConversion"/>
  <dataValidations count="2">
    <dataValidation type="list" allowBlank="1" showInputMessage="1" showErrorMessage="1" sqref="C6" xr:uid="{B6B0AF7D-4DB9-42D2-997E-5ADE1DF41BCA}">
      <formula1>"Web Service, API"</formula1>
    </dataValidation>
    <dataValidation type="list" allowBlank="1" showInputMessage="1" showErrorMessage="1" sqref="F6" xr:uid="{BE1CBCFD-F083-4762-A3A1-95B102514F3C}">
      <formula1>"IB,MB,DAWHO, IB/MB, MB/DAWHO,IB/MB/DAWHO"</formula1>
    </dataValidation>
  </dataValidations>
  <hyperlinks>
    <hyperlink ref="A2:A3" location="'API Index'!A1" display="Return to Index" xr:uid="{A55AE635-337F-4190-B4DE-0B75CD00CA03}"/>
    <hyperlink ref="K6" r:id="rId1" xr:uid="{2B402389-12C4-4996-B959-55547BFD443D}"/>
    <hyperlink ref="L6" r:id="rId2" xr:uid="{B3526796-7628-4ECF-B809-D7CBD5391C4C}"/>
    <hyperlink ref="M6" r:id="rId3" xr:uid="{40804821-355D-46C6-BE48-AC73F9565F00}"/>
  </hyperlinks>
  <pageMargins left="0.7" right="0.7" top="0.75" bottom="0.75" header="0.3" footer="0.3"/>
  <pageSetup paperSize="9" orientation="portrait" r:id="rId4"/>
</worksheet>
</file>

<file path=xl/worksheets/sheet4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BFB49-6F67-4FC0-B40F-5E78784A34C0}">
  <sheetPr codeName="工作表459"/>
  <dimension ref="A1:M47"/>
  <sheetViews>
    <sheetView workbookViewId="0">
      <selection activeCell="J12" sqref="J12"/>
    </sheetView>
  </sheetViews>
  <sheetFormatPr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19174</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452</v>
      </c>
      <c r="D3" s="45"/>
      <c r="E3" s="45"/>
      <c r="F3" s="45"/>
      <c r="G3" s="45"/>
      <c r="H3" s="45"/>
      <c r="I3" s="45"/>
      <c r="J3" s="45"/>
      <c r="K3" s="45"/>
    </row>
    <row r="4" spans="1:13" ht="17.25" thickBot="1">
      <c r="B4" s="14" t="s">
        <v>6546</v>
      </c>
      <c r="C4" s="127" t="s">
        <v>4167</v>
      </c>
      <c r="D4" s="14" t="s">
        <v>6547</v>
      </c>
      <c r="E4" s="127" t="s">
        <v>19175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55" t="s">
        <v>4168</v>
      </c>
      <c r="C6" s="56" t="s">
        <v>2093</v>
      </c>
      <c r="D6" s="55" t="s">
        <v>4168</v>
      </c>
      <c r="E6" s="55" t="s">
        <v>4169</v>
      </c>
      <c r="F6" s="56" t="s">
        <v>6563</v>
      </c>
      <c r="G6" s="55" t="s">
        <v>9500</v>
      </c>
      <c r="H6" s="55"/>
      <c r="I6" s="55" t="s">
        <v>6565</v>
      </c>
      <c r="J6" s="55"/>
      <c r="K6" s="57" t="s">
        <v>19229</v>
      </c>
      <c r="L6" s="57" t="s">
        <v>19230</v>
      </c>
      <c r="M6" s="57" t="s">
        <v>19231</v>
      </c>
    </row>
    <row r="7" spans="1:13">
      <c r="B7" s="500"/>
      <c r="C7" s="501"/>
      <c r="D7" s="500"/>
      <c r="E7" s="502"/>
      <c r="F7" s="502"/>
      <c r="G7" s="502"/>
      <c r="H7" s="502"/>
      <c r="I7" s="45"/>
      <c r="J7" s="45"/>
      <c r="K7" s="45"/>
    </row>
    <row r="9" spans="1:13" ht="17.25" thickBot="1">
      <c r="B9" s="1152" t="s">
        <v>6569</v>
      </c>
      <c r="C9" s="61"/>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31.5">
      <c r="B11" s="2136">
        <v>1</v>
      </c>
      <c r="C11" s="2137" t="s">
        <v>19179</v>
      </c>
      <c r="D11" s="2138" t="s">
        <v>19180</v>
      </c>
      <c r="E11" s="2139" t="s">
        <v>6938</v>
      </c>
      <c r="F11" s="89" t="s">
        <v>6579</v>
      </c>
      <c r="G11" s="2140"/>
      <c r="H11" s="2141" t="s">
        <v>19181</v>
      </c>
    </row>
    <row r="12" spans="1:13">
      <c r="B12" s="2142">
        <v>2</v>
      </c>
      <c r="C12" s="2143" t="s">
        <v>19182</v>
      </c>
      <c r="D12" s="2144" t="s">
        <v>19183</v>
      </c>
      <c r="E12" s="2145" t="s">
        <v>6938</v>
      </c>
      <c r="F12" s="2146" t="s">
        <v>6579</v>
      </c>
      <c r="G12" s="2147"/>
      <c r="H12" s="2148" t="s">
        <v>19184</v>
      </c>
    </row>
    <row r="13" spans="1:13">
      <c r="B13" s="2142">
        <v>3</v>
      </c>
      <c r="C13" s="2143" t="s">
        <v>19185</v>
      </c>
      <c r="D13" s="2144" t="s">
        <v>19186</v>
      </c>
      <c r="E13" s="2145" t="s">
        <v>6938</v>
      </c>
      <c r="F13" s="2146" t="s">
        <v>6579</v>
      </c>
      <c r="G13" s="2147"/>
      <c r="H13" s="2148" t="s">
        <v>19187</v>
      </c>
    </row>
    <row r="14" spans="1:13" ht="17.25" thickBot="1">
      <c r="B14" s="2149">
        <v>4</v>
      </c>
      <c r="C14" s="2150" t="s">
        <v>14037</v>
      </c>
      <c r="D14" s="2151" t="s">
        <v>19188</v>
      </c>
      <c r="E14" s="2152" t="s">
        <v>6938</v>
      </c>
      <c r="F14" s="2153" t="s">
        <v>6579</v>
      </c>
      <c r="G14" s="2154"/>
      <c r="H14" s="2155"/>
    </row>
    <row r="15" spans="1:13">
      <c r="B15" s="1575"/>
      <c r="C15" s="822"/>
      <c r="D15" s="151"/>
      <c r="E15" s="1416"/>
      <c r="F15" s="146"/>
      <c r="G15" s="146"/>
      <c r="H15" s="1576"/>
    </row>
    <row r="16" spans="1:13" ht="17.25" thickBot="1">
      <c r="B16" s="1152" t="s">
        <v>6569</v>
      </c>
      <c r="C16" s="61"/>
      <c r="D16" s="61"/>
      <c r="E16" s="61"/>
      <c r="F16" s="61"/>
      <c r="G16" s="61"/>
      <c r="H16" s="61"/>
    </row>
    <row r="17" spans="2:8" ht="17.25" thickBot="1">
      <c r="B17" s="58" t="s">
        <v>9506</v>
      </c>
      <c r="C17" s="1582" t="s">
        <v>6571</v>
      </c>
      <c r="D17" s="1582" t="s">
        <v>6572</v>
      </c>
      <c r="E17" s="1582" t="s">
        <v>6573</v>
      </c>
      <c r="F17" s="1582" t="s">
        <v>6574</v>
      </c>
      <c r="G17" s="1582" t="s">
        <v>6575</v>
      </c>
      <c r="H17" s="1583" t="s">
        <v>6557</v>
      </c>
    </row>
    <row r="18" spans="2:8">
      <c r="B18" s="87">
        <v>1</v>
      </c>
      <c r="C18" s="2641" t="s">
        <v>10331</v>
      </c>
      <c r="D18" s="2642" t="s">
        <v>19232</v>
      </c>
      <c r="E18" s="2643" t="s">
        <v>6938</v>
      </c>
      <c r="F18" s="2209" t="s">
        <v>6579</v>
      </c>
      <c r="G18" s="2210"/>
      <c r="H18" s="2211"/>
    </row>
    <row r="19" spans="2:8">
      <c r="B19" s="2212">
        <v>2</v>
      </c>
      <c r="C19" s="2156" t="s">
        <v>19233</v>
      </c>
      <c r="D19" s="2213" t="s">
        <v>19234</v>
      </c>
      <c r="E19" s="2214" t="s">
        <v>6938</v>
      </c>
      <c r="F19" s="2146" t="s">
        <v>6579</v>
      </c>
      <c r="G19" s="2215"/>
      <c r="H19" s="2216" t="s">
        <v>19235</v>
      </c>
    </row>
    <row r="20" spans="2:8">
      <c r="B20" s="2212">
        <v>3</v>
      </c>
      <c r="C20" s="2156" t="s">
        <v>19236</v>
      </c>
      <c r="D20" s="2213" t="s">
        <v>19237</v>
      </c>
      <c r="E20" s="2214" t="s">
        <v>7213</v>
      </c>
      <c r="F20" s="2146" t="s">
        <v>6579</v>
      </c>
      <c r="G20" s="2215"/>
      <c r="H20" s="2216" t="s">
        <v>19238</v>
      </c>
    </row>
    <row r="21" spans="2:8" ht="17.25" thickBot="1">
      <c r="B21" s="99">
        <v>4</v>
      </c>
      <c r="C21" s="2164" t="s">
        <v>19239</v>
      </c>
      <c r="D21" s="2217" t="s">
        <v>19240</v>
      </c>
      <c r="E21" s="2218" t="s">
        <v>7213</v>
      </c>
      <c r="F21" s="2184" t="s">
        <v>6579</v>
      </c>
      <c r="G21" s="2219"/>
      <c r="H21" s="2220" t="s">
        <v>19238</v>
      </c>
    </row>
    <row r="22" spans="2:8">
      <c r="B22" s="61"/>
      <c r="C22" s="61"/>
      <c r="D22" s="61"/>
      <c r="E22" s="61"/>
      <c r="F22" s="61"/>
      <c r="G22" s="61"/>
      <c r="H22" s="61"/>
    </row>
    <row r="23" spans="2:8" ht="19.5" thickBot="1">
      <c r="B23" s="83" t="s">
        <v>6613</v>
      </c>
      <c r="C23" s="61"/>
      <c r="D23" s="61"/>
      <c r="E23" s="61"/>
      <c r="F23" s="61"/>
      <c r="G23" s="61"/>
      <c r="H23" s="61"/>
    </row>
    <row r="24" spans="2:8" ht="17.25" thickBot="1">
      <c r="B24" s="58" t="s">
        <v>14052</v>
      </c>
      <c r="C24" s="1582" t="s">
        <v>6571</v>
      </c>
      <c r="D24" s="1582" t="s">
        <v>6572</v>
      </c>
      <c r="E24" s="1582" t="s">
        <v>6573</v>
      </c>
      <c r="F24" s="1582" t="s">
        <v>6574</v>
      </c>
      <c r="G24" s="1582" t="s">
        <v>6575</v>
      </c>
      <c r="H24" s="1583" t="s">
        <v>6557</v>
      </c>
    </row>
    <row r="25" spans="2:8" ht="31.5">
      <c r="B25" s="2136">
        <v>1</v>
      </c>
      <c r="C25" s="2137" t="s">
        <v>19179</v>
      </c>
      <c r="D25" s="2138" t="s">
        <v>19180</v>
      </c>
      <c r="E25" s="2139" t="s">
        <v>6938</v>
      </c>
      <c r="F25" s="89" t="s">
        <v>6579</v>
      </c>
      <c r="G25" s="2140"/>
      <c r="H25" s="2141" t="s">
        <v>19181</v>
      </c>
    </row>
    <row r="26" spans="2:8" ht="17.25" thickBot="1">
      <c r="B26" s="2170">
        <v>2</v>
      </c>
      <c r="C26" s="2171" t="s">
        <v>19182</v>
      </c>
      <c r="D26" s="2172" t="s">
        <v>19183</v>
      </c>
      <c r="E26" s="2173" t="s">
        <v>6938</v>
      </c>
      <c r="F26" s="2167" t="s">
        <v>6579</v>
      </c>
      <c r="G26" s="2174"/>
      <c r="H26" s="2175" t="s">
        <v>19184</v>
      </c>
    </row>
    <row r="27" spans="2:8" ht="18.75">
      <c r="B27" s="83"/>
      <c r="C27" s="61"/>
      <c r="D27" s="61"/>
      <c r="E27" s="61"/>
      <c r="F27" s="61"/>
      <c r="G27" s="61"/>
      <c r="H27" s="61"/>
    </row>
    <row r="28" spans="2:8" ht="19.5" thickBot="1">
      <c r="B28" s="83" t="s">
        <v>6613</v>
      </c>
      <c r="C28" s="61"/>
      <c r="D28" s="61"/>
      <c r="E28" s="61"/>
      <c r="F28" s="61"/>
      <c r="G28" s="61"/>
      <c r="H28" s="61"/>
    </row>
    <row r="29" spans="2:8" ht="17.25" thickBot="1">
      <c r="B29" s="58" t="s">
        <v>9506</v>
      </c>
      <c r="C29" s="1582" t="s">
        <v>6571</v>
      </c>
      <c r="D29" s="1582" t="s">
        <v>6572</v>
      </c>
      <c r="E29" s="1582" t="s">
        <v>6573</v>
      </c>
      <c r="F29" s="1582" t="s">
        <v>6574</v>
      </c>
      <c r="G29" s="1582" t="s">
        <v>6575</v>
      </c>
      <c r="H29" s="1583" t="s">
        <v>6557</v>
      </c>
    </row>
    <row r="30" spans="2:8">
      <c r="B30" s="2136">
        <v>1</v>
      </c>
      <c r="C30" s="2176" t="s">
        <v>19200</v>
      </c>
      <c r="D30" s="2177" t="s">
        <v>19201</v>
      </c>
      <c r="E30" s="2178" t="s">
        <v>6938</v>
      </c>
      <c r="F30" s="1303" t="s">
        <v>6579</v>
      </c>
      <c r="G30" s="2179"/>
      <c r="H30" s="2180" t="s">
        <v>19202</v>
      </c>
    </row>
    <row r="31" spans="2:8" ht="48">
      <c r="B31" s="2192">
        <v>2</v>
      </c>
      <c r="C31" s="2193" t="s">
        <v>16585</v>
      </c>
      <c r="D31" s="2194" t="s">
        <v>19203</v>
      </c>
      <c r="E31" s="2195" t="s">
        <v>6938</v>
      </c>
      <c r="F31" s="2196" t="s">
        <v>6579</v>
      </c>
      <c r="G31" s="2197"/>
      <c r="H31" s="2663" t="s">
        <v>19204</v>
      </c>
    </row>
    <row r="32" spans="2:8">
      <c r="B32" s="2198">
        <v>3</v>
      </c>
      <c r="C32" s="2199" t="s">
        <v>19241</v>
      </c>
      <c r="D32" s="2200" t="s">
        <v>6820</v>
      </c>
      <c r="E32" s="2145" t="s">
        <v>16723</v>
      </c>
      <c r="F32" s="2146" t="s">
        <v>6579</v>
      </c>
      <c r="G32" s="2201"/>
      <c r="H32" s="2202"/>
    </row>
    <row r="33" spans="2:8">
      <c r="B33" s="2198" t="s">
        <v>19242</v>
      </c>
      <c r="C33" s="2199" t="s">
        <v>19243</v>
      </c>
      <c r="D33" s="2200" t="s">
        <v>19244</v>
      </c>
      <c r="E33" s="2145" t="s">
        <v>16679</v>
      </c>
      <c r="F33" s="2146" t="s">
        <v>6579</v>
      </c>
      <c r="G33" s="2201"/>
      <c r="H33" s="2202"/>
    </row>
    <row r="34" spans="2:8">
      <c r="B34" s="2198" t="s">
        <v>19245</v>
      </c>
      <c r="C34" s="2199" t="s">
        <v>19246</v>
      </c>
      <c r="D34" s="2200" t="s">
        <v>6940</v>
      </c>
      <c r="E34" s="2145" t="s">
        <v>7222</v>
      </c>
      <c r="F34" s="2146" t="s">
        <v>6579</v>
      </c>
      <c r="G34" s="2201"/>
      <c r="H34" s="2202"/>
    </row>
    <row r="35" spans="2:8">
      <c r="B35" s="2198" t="s">
        <v>19247</v>
      </c>
      <c r="C35" s="2199" t="s">
        <v>19248</v>
      </c>
      <c r="D35" s="2200" t="s">
        <v>19249</v>
      </c>
      <c r="E35" s="2145" t="s">
        <v>7213</v>
      </c>
      <c r="F35" s="2146" t="s">
        <v>6579</v>
      </c>
      <c r="G35" s="2201"/>
      <c r="H35" s="2202"/>
    </row>
    <row r="36" spans="2:8">
      <c r="B36" s="2198" t="s">
        <v>19250</v>
      </c>
      <c r="C36" s="2199" t="s">
        <v>19251</v>
      </c>
      <c r="D36" s="2200" t="s">
        <v>19252</v>
      </c>
      <c r="E36" s="2145" t="s">
        <v>7213</v>
      </c>
      <c r="F36" s="2146" t="s">
        <v>6579</v>
      </c>
      <c r="G36" s="2201"/>
      <c r="H36" s="2202"/>
    </row>
    <row r="37" spans="2:8">
      <c r="B37" s="2198" t="s">
        <v>19253</v>
      </c>
      <c r="C37" s="2199" t="s">
        <v>19254</v>
      </c>
      <c r="D37" s="2200" t="s">
        <v>19211</v>
      </c>
      <c r="E37" s="2145" t="s">
        <v>16682</v>
      </c>
      <c r="F37" s="2146" t="s">
        <v>6579</v>
      </c>
      <c r="G37" s="2201"/>
      <c r="H37" s="2202"/>
    </row>
    <row r="38" spans="2:8">
      <c r="B38" s="2198" t="s">
        <v>19255</v>
      </c>
      <c r="C38" s="2199" t="s">
        <v>19256</v>
      </c>
      <c r="D38" s="2200" t="s">
        <v>19213</v>
      </c>
      <c r="E38" s="2145" t="s">
        <v>16682</v>
      </c>
      <c r="F38" s="2146" t="s">
        <v>6579</v>
      </c>
      <c r="G38" s="2201"/>
      <c r="H38" s="2202"/>
    </row>
    <row r="39" spans="2:8">
      <c r="B39" s="2198" t="s">
        <v>19257</v>
      </c>
      <c r="C39" s="2199" t="s">
        <v>19258</v>
      </c>
      <c r="D39" s="2200" t="s">
        <v>19215</v>
      </c>
      <c r="E39" s="2145" t="s">
        <v>16682</v>
      </c>
      <c r="F39" s="2146" t="s">
        <v>6579</v>
      </c>
      <c r="G39" s="2201"/>
      <c r="H39" s="2202"/>
    </row>
    <row r="40" spans="2:8">
      <c r="B40" s="2198" t="s">
        <v>19259</v>
      </c>
      <c r="C40" s="2199" t="s">
        <v>19260</v>
      </c>
      <c r="D40" s="2200" t="s">
        <v>19217</v>
      </c>
      <c r="E40" s="2145" t="s">
        <v>16682</v>
      </c>
      <c r="F40" s="2146" t="s">
        <v>6579</v>
      </c>
      <c r="G40" s="2201"/>
      <c r="H40" s="2202"/>
    </row>
    <row r="41" spans="2:8">
      <c r="B41" s="2198" t="s">
        <v>19261</v>
      </c>
      <c r="C41" s="2199" t="s">
        <v>19262</v>
      </c>
      <c r="D41" s="2200" t="s">
        <v>19219</v>
      </c>
      <c r="E41" s="2145" t="s">
        <v>16682</v>
      </c>
      <c r="F41" s="2146" t="s">
        <v>6579</v>
      </c>
      <c r="G41" s="2201"/>
      <c r="H41" s="2202"/>
    </row>
    <row r="42" spans="2:8">
      <c r="B42" s="2198" t="s">
        <v>19263</v>
      </c>
      <c r="C42" s="2199" t="s">
        <v>19264</v>
      </c>
      <c r="D42" s="2200" t="s">
        <v>19221</v>
      </c>
      <c r="E42" s="2145" t="s">
        <v>6938</v>
      </c>
      <c r="F42" s="2146" t="s">
        <v>6579</v>
      </c>
      <c r="G42" s="2201"/>
      <c r="H42" s="2202" t="s">
        <v>19192</v>
      </c>
    </row>
    <row r="43" spans="2:8">
      <c r="B43" s="2198" t="s">
        <v>19265</v>
      </c>
      <c r="C43" s="2199" t="s">
        <v>19266</v>
      </c>
      <c r="D43" s="2200" t="s">
        <v>19223</v>
      </c>
      <c r="E43" s="2145" t="s">
        <v>6938</v>
      </c>
      <c r="F43" s="2146" t="s">
        <v>6579</v>
      </c>
      <c r="G43" s="2201"/>
      <c r="H43" s="2202" t="s">
        <v>19192</v>
      </c>
    </row>
    <row r="44" spans="2:8">
      <c r="B44" s="2198" t="s">
        <v>19267</v>
      </c>
      <c r="C44" s="2199" t="s">
        <v>19268</v>
      </c>
      <c r="D44" s="2200" t="s">
        <v>19194</v>
      </c>
      <c r="E44" s="2145" t="s">
        <v>16682</v>
      </c>
      <c r="F44" s="2146" t="s">
        <v>6579</v>
      </c>
      <c r="G44" s="2201"/>
      <c r="H44" s="2202"/>
    </row>
    <row r="45" spans="2:8">
      <c r="B45" s="2198" t="s">
        <v>19269</v>
      </c>
      <c r="C45" s="2199" t="s">
        <v>19270</v>
      </c>
      <c r="D45" s="2200" t="s">
        <v>19196</v>
      </c>
      <c r="E45" s="2145" t="s">
        <v>16682</v>
      </c>
      <c r="F45" s="2146" t="s">
        <v>6579</v>
      </c>
      <c r="G45" s="2201"/>
      <c r="H45" s="2202"/>
    </row>
    <row r="46" spans="2:8">
      <c r="B46" s="2198" t="s">
        <v>19271</v>
      </c>
      <c r="C46" s="2199" t="s">
        <v>19272</v>
      </c>
      <c r="D46" s="2200" t="s">
        <v>19198</v>
      </c>
      <c r="E46" s="2145" t="s">
        <v>16682</v>
      </c>
      <c r="F46" s="2146" t="s">
        <v>6579</v>
      </c>
      <c r="G46" s="2201"/>
      <c r="H46" s="2202"/>
    </row>
    <row r="47" spans="2:8" ht="17.25" thickBot="1">
      <c r="B47" s="2170" t="s">
        <v>19273</v>
      </c>
      <c r="C47" s="2205" t="s">
        <v>19274</v>
      </c>
      <c r="D47" s="2206" t="s">
        <v>19228</v>
      </c>
      <c r="E47" s="2173" t="s">
        <v>16682</v>
      </c>
      <c r="F47" s="2184" t="s">
        <v>6579</v>
      </c>
      <c r="G47" s="2207"/>
      <c r="H47" s="2208"/>
    </row>
  </sheetData>
  <mergeCells count="1">
    <mergeCell ref="A2:A3"/>
  </mergeCells>
  <phoneticPr fontId="2" type="noConversion"/>
  <dataValidations count="2">
    <dataValidation type="list" allowBlank="1" showInputMessage="1" showErrorMessage="1" sqref="F6" xr:uid="{8A96A439-61AC-44F1-81BC-470F52FB0960}">
      <formula1>"IB,MB,DAWHO, IB/MB, MB/DAWHO,IB/MB/DAWHO"</formula1>
    </dataValidation>
    <dataValidation type="list" allowBlank="1" showInputMessage="1" showErrorMessage="1" sqref="C6" xr:uid="{E169B2FE-5496-42BF-AE86-AF33A3F2D10A}">
      <formula1>"Web Service, API"</formula1>
    </dataValidation>
  </dataValidations>
  <hyperlinks>
    <hyperlink ref="A2:A3" location="'API Index'!A1" display="Return to Index" xr:uid="{50D706D5-BB25-4C44-8CC5-084D138D602C}"/>
    <hyperlink ref="K6" r:id="rId1" xr:uid="{365529C8-B40B-4E7A-83A6-CF1A50FDBB7C}"/>
    <hyperlink ref="L6" r:id="rId2" xr:uid="{20D68310-EA83-485D-A053-496B3A87DCE3}"/>
    <hyperlink ref="M6" r:id="rId3" xr:uid="{699142DA-586A-4D63-A803-3BDFF0967E0A}"/>
  </hyperlinks>
  <pageMargins left="0.7" right="0.7" top="0.75" bottom="0.75" header="0.3" footer="0.3"/>
  <pageSetup paperSize="9" orientation="portrait" r:id="rId4"/>
</worksheet>
</file>

<file path=xl/worksheets/sheet4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8C20A-5B22-4EE6-B98D-893D02B76621}">
  <sheetPr codeName="工作表460">
    <tabColor rgb="FFFF0000"/>
  </sheetPr>
  <dimension ref="A1:M52"/>
  <sheetViews>
    <sheetView workbookViewId="0">
      <selection activeCell="A2" sqref="A2:A3"/>
    </sheetView>
  </sheetViews>
  <sheetFormatPr defaultColWidth="9"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c r="A2" s="2680" t="s">
        <v>6544</v>
      </c>
      <c r="B2" s="15" t="s">
        <v>6237</v>
      </c>
      <c r="C2" s="44" t="s">
        <v>2002</v>
      </c>
      <c r="D2" s="45"/>
      <c r="E2" s="45"/>
      <c r="F2" s="45"/>
      <c r="G2" s="45"/>
      <c r="H2" s="45"/>
      <c r="I2" s="45"/>
      <c r="J2" s="45"/>
      <c r="K2" s="45"/>
    </row>
    <row r="3" spans="1:13">
      <c r="A3" s="2681"/>
      <c r="B3" s="15" t="s">
        <v>6545</v>
      </c>
      <c r="C3" s="46">
        <v>453</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55" t="s">
        <v>4173</v>
      </c>
      <c r="C6" s="56" t="s">
        <v>2093</v>
      </c>
      <c r="D6" s="55" t="s">
        <v>4173</v>
      </c>
      <c r="E6" s="55" t="s">
        <v>4174</v>
      </c>
      <c r="F6" s="56" t="s">
        <v>6841</v>
      </c>
      <c r="G6" s="55" t="s">
        <v>9500</v>
      </c>
      <c r="H6" s="55"/>
      <c r="I6" s="55" t="s">
        <v>6565</v>
      </c>
      <c r="J6" s="55" t="s">
        <v>16870</v>
      </c>
      <c r="K6" s="57" t="s">
        <v>19275</v>
      </c>
      <c r="L6" s="57"/>
      <c r="M6" s="57"/>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74"/>
      <c r="E11" s="1573"/>
      <c r="F11" s="80"/>
      <c r="G11" s="275"/>
      <c r="H11" s="1574"/>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13395</v>
      </c>
      <c r="E15" s="150"/>
      <c r="F15" s="71" t="s">
        <v>6584</v>
      </c>
      <c r="G15" s="150"/>
      <c r="H15" s="145"/>
    </row>
    <row r="16" spans="1:13">
      <c r="B16" s="68">
        <v>1.1000000000000001</v>
      </c>
      <c r="C16" s="141" t="s">
        <v>16698</v>
      </c>
      <c r="D16" s="139" t="s">
        <v>12714</v>
      </c>
      <c r="E16" s="1565" t="s">
        <v>7236</v>
      </c>
      <c r="F16" s="71" t="s">
        <v>6584</v>
      </c>
      <c r="G16" s="150"/>
      <c r="H16" s="736"/>
    </row>
    <row r="17" spans="2:8">
      <c r="B17" s="68">
        <v>1.2</v>
      </c>
      <c r="C17" s="139" t="s">
        <v>16750</v>
      </c>
      <c r="D17" s="141" t="s">
        <v>16678</v>
      </c>
      <c r="E17" s="1565" t="s">
        <v>16679</v>
      </c>
      <c r="F17" s="71" t="s">
        <v>6584</v>
      </c>
      <c r="G17" s="150"/>
      <c r="H17" s="145"/>
    </row>
    <row r="18" spans="2:8">
      <c r="B18" s="68">
        <v>1.3</v>
      </c>
      <c r="C18" s="139" t="s">
        <v>16751</v>
      </c>
      <c r="D18" s="141" t="s">
        <v>12719</v>
      </c>
      <c r="E18" s="1565" t="s">
        <v>7011</v>
      </c>
      <c r="F18" s="71"/>
      <c r="G18" s="150"/>
      <c r="H18" s="145"/>
    </row>
    <row r="19" spans="2:8">
      <c r="B19" s="68">
        <v>1.4</v>
      </c>
      <c r="C19" s="139" t="s">
        <v>16752</v>
      </c>
      <c r="D19" s="141" t="s">
        <v>12704</v>
      </c>
      <c r="E19" s="1565" t="s">
        <v>16682</v>
      </c>
      <c r="F19" s="71" t="s">
        <v>6584</v>
      </c>
      <c r="G19" s="150"/>
      <c r="H19" s="145" t="s">
        <v>16753</v>
      </c>
    </row>
    <row r="20" spans="2:8">
      <c r="B20" s="68">
        <v>1.5</v>
      </c>
      <c r="C20" s="141" t="s">
        <v>16702</v>
      </c>
      <c r="D20" s="139" t="s">
        <v>16685</v>
      </c>
      <c r="E20" s="1565" t="s">
        <v>7236</v>
      </c>
      <c r="F20" s="71" t="s">
        <v>6584</v>
      </c>
      <c r="G20" s="150"/>
      <c r="H20" s="145"/>
    </row>
    <row r="21" spans="2:8">
      <c r="B21" s="68">
        <v>1.6</v>
      </c>
      <c r="C21" s="141" t="s">
        <v>16703</v>
      </c>
      <c r="D21" s="139" t="s">
        <v>16687</v>
      </c>
      <c r="E21" s="1565" t="s">
        <v>7011</v>
      </c>
      <c r="F21" s="71" t="s">
        <v>6584</v>
      </c>
      <c r="G21" s="150"/>
      <c r="H21" s="736"/>
    </row>
    <row r="22" spans="2:8">
      <c r="B22" s="68">
        <v>1.7</v>
      </c>
      <c r="C22" s="139" t="s">
        <v>16754</v>
      </c>
      <c r="D22" s="141" t="s">
        <v>12722</v>
      </c>
      <c r="E22" s="1565" t="s">
        <v>16689</v>
      </c>
      <c r="F22" s="71" t="s">
        <v>6579</v>
      </c>
      <c r="G22" s="150"/>
      <c r="H22" s="145"/>
    </row>
    <row r="23" spans="2:8" ht="33">
      <c r="B23" s="68">
        <v>1.8</v>
      </c>
      <c r="C23" s="139" t="s">
        <v>16755</v>
      </c>
      <c r="D23" s="141" t="s">
        <v>16691</v>
      </c>
      <c r="E23" s="1565" t="s">
        <v>7011</v>
      </c>
      <c r="F23" s="71"/>
      <c r="G23" s="150"/>
      <c r="H23" s="145"/>
    </row>
    <row r="24" spans="2:8">
      <c r="B24" s="68">
        <v>1.9</v>
      </c>
      <c r="C24" s="139" t="s">
        <v>16756</v>
      </c>
      <c r="D24" s="141" t="s">
        <v>16693</v>
      </c>
      <c r="E24" s="1565" t="s">
        <v>7011</v>
      </c>
      <c r="F24" s="71"/>
      <c r="G24" s="150"/>
      <c r="H24" s="145"/>
    </row>
    <row r="25" spans="2:8">
      <c r="B25" s="68" t="s">
        <v>16694</v>
      </c>
      <c r="C25" s="141" t="s">
        <v>16707</v>
      </c>
      <c r="D25" s="139" t="s">
        <v>7068</v>
      </c>
      <c r="E25" s="1565" t="s">
        <v>16689</v>
      </c>
      <c r="F25" s="71"/>
      <c r="G25" s="150"/>
      <c r="H25" s="145"/>
    </row>
    <row r="26" spans="2:8">
      <c r="B26" s="68" t="s">
        <v>16696</v>
      </c>
      <c r="C26" s="141"/>
      <c r="D26" s="139" t="s">
        <v>16513</v>
      </c>
      <c r="E26" s="1565"/>
      <c r="F26" s="71" t="s">
        <v>6584</v>
      </c>
      <c r="G26" s="150"/>
      <c r="H26" s="736"/>
    </row>
    <row r="27" spans="2:8" ht="17.25" thickBot="1">
      <c r="B27" s="1572" t="s">
        <v>7764</v>
      </c>
      <c r="C27" s="273" t="s">
        <v>6846</v>
      </c>
      <c r="D27" s="274" t="s">
        <v>18954</v>
      </c>
      <c r="E27" s="1573" t="s">
        <v>6938</v>
      </c>
      <c r="F27" s="80" t="s">
        <v>6579</v>
      </c>
      <c r="G27" s="275"/>
      <c r="H27" s="277"/>
    </row>
    <row r="28" spans="2:8">
      <c r="B28" s="61"/>
      <c r="C28" s="61"/>
      <c r="D28" s="61"/>
      <c r="E28" s="61"/>
      <c r="F28" s="61"/>
      <c r="G28" s="61"/>
      <c r="H28" s="61"/>
    </row>
    <row r="29" spans="2:8" ht="19.5" thickBot="1">
      <c r="B29" s="83" t="s">
        <v>6613</v>
      </c>
      <c r="C29" s="61"/>
      <c r="D29" s="61"/>
      <c r="E29" s="61"/>
      <c r="F29" s="61"/>
      <c r="G29" s="61"/>
      <c r="H29" s="61"/>
    </row>
    <row r="30" spans="2:8" ht="17.25" thickBot="1">
      <c r="B30" s="58" t="s">
        <v>6570</v>
      </c>
      <c r="C30" s="1582" t="s">
        <v>6571</v>
      </c>
      <c r="D30" s="1582" t="s">
        <v>6572</v>
      </c>
      <c r="E30" s="1582" t="s">
        <v>6573</v>
      </c>
      <c r="F30" s="1582" t="s">
        <v>6574</v>
      </c>
      <c r="G30" s="1582" t="s">
        <v>6575</v>
      </c>
      <c r="H30" s="1583" t="s">
        <v>6557</v>
      </c>
    </row>
    <row r="31" spans="2:8">
      <c r="B31" s="1584">
        <v>1</v>
      </c>
      <c r="C31" s="363"/>
      <c r="D31" s="363" t="s">
        <v>13395</v>
      </c>
      <c r="E31" s="363" t="s">
        <v>7011</v>
      </c>
      <c r="F31" s="146"/>
      <c r="G31" s="1577"/>
      <c r="H31" s="1585"/>
    </row>
    <row r="32" spans="2:8">
      <c r="B32" s="1584">
        <v>1.1000000000000001</v>
      </c>
      <c r="C32" s="363" t="s">
        <v>16698</v>
      </c>
      <c r="D32" s="363" t="s">
        <v>12714</v>
      </c>
      <c r="E32" s="363" t="s">
        <v>7011</v>
      </c>
      <c r="F32" s="146"/>
      <c r="G32" s="1577"/>
      <c r="H32" s="1585"/>
    </row>
    <row r="33" spans="2:8">
      <c r="B33" s="1586">
        <v>1.2</v>
      </c>
      <c r="C33" s="363" t="s">
        <v>16699</v>
      </c>
      <c r="D33" s="363" t="s">
        <v>12717</v>
      </c>
      <c r="E33" s="363" t="s">
        <v>7011</v>
      </c>
      <c r="F33" s="146"/>
      <c r="G33" s="887"/>
      <c r="H33" s="135"/>
    </row>
    <row r="34" spans="2:8">
      <c r="B34" s="1586">
        <v>1.3</v>
      </c>
      <c r="C34" s="363" t="s">
        <v>16700</v>
      </c>
      <c r="D34" s="363" t="s">
        <v>12719</v>
      </c>
      <c r="E34" s="363" t="s">
        <v>7011</v>
      </c>
      <c r="F34" s="146"/>
      <c r="G34" s="887"/>
      <c r="H34" s="135"/>
    </row>
    <row r="35" spans="2:8">
      <c r="B35" s="1586">
        <v>1.4</v>
      </c>
      <c r="C35" s="363" t="s">
        <v>16701</v>
      </c>
      <c r="D35" s="363" t="s">
        <v>12704</v>
      </c>
      <c r="E35" s="363" t="s">
        <v>7011</v>
      </c>
      <c r="F35" s="146"/>
      <c r="G35" s="887"/>
      <c r="H35" s="1587"/>
    </row>
    <row r="36" spans="2:8">
      <c r="B36" s="1586">
        <v>1.5</v>
      </c>
      <c r="C36" s="363" t="s">
        <v>16702</v>
      </c>
      <c r="D36" s="363" t="s">
        <v>16685</v>
      </c>
      <c r="E36" s="363" t="s">
        <v>7011</v>
      </c>
      <c r="F36" s="146"/>
      <c r="G36" s="887"/>
      <c r="H36" s="135"/>
    </row>
    <row r="37" spans="2:8">
      <c r="B37" s="1584">
        <v>1.6</v>
      </c>
      <c r="C37" s="363" t="s">
        <v>16703</v>
      </c>
      <c r="D37" s="363" t="s">
        <v>16687</v>
      </c>
      <c r="E37" s="363" t="s">
        <v>7011</v>
      </c>
      <c r="F37" s="146"/>
      <c r="G37" s="887"/>
      <c r="H37" s="135"/>
    </row>
    <row r="38" spans="2:8">
      <c r="B38" s="1586">
        <v>1.7</v>
      </c>
      <c r="C38" s="363" t="s">
        <v>16704</v>
      </c>
      <c r="D38" s="363" t="s">
        <v>12722</v>
      </c>
      <c r="E38" s="363" t="s">
        <v>7011</v>
      </c>
      <c r="F38" s="146"/>
      <c r="G38" s="887"/>
      <c r="H38" s="135"/>
    </row>
    <row r="39" spans="2:8" ht="33">
      <c r="B39" s="1586">
        <v>1.8</v>
      </c>
      <c r="C39" s="363" t="s">
        <v>16705</v>
      </c>
      <c r="D39" s="363" t="s">
        <v>16691</v>
      </c>
      <c r="E39" s="363" t="s">
        <v>7011</v>
      </c>
      <c r="F39" s="146"/>
      <c r="G39" s="887"/>
      <c r="H39" s="135"/>
    </row>
    <row r="40" spans="2:8">
      <c r="B40" s="1588">
        <v>1.9</v>
      </c>
      <c r="C40" s="363" t="s">
        <v>16706</v>
      </c>
      <c r="D40" s="363" t="s">
        <v>16693</v>
      </c>
      <c r="E40" s="363" t="s">
        <v>7011</v>
      </c>
      <c r="F40" s="146"/>
      <c r="G40" s="1578"/>
      <c r="H40" s="1589"/>
    </row>
    <row r="41" spans="2:8">
      <c r="B41" s="1588" t="s">
        <v>16694</v>
      </c>
      <c r="C41" s="363" t="s">
        <v>16707</v>
      </c>
      <c r="D41" s="363" t="s">
        <v>7068</v>
      </c>
      <c r="E41" s="363" t="s">
        <v>7011</v>
      </c>
      <c r="F41" s="146"/>
      <c r="G41" s="1578"/>
      <c r="H41" s="1589"/>
    </row>
    <row r="42" spans="2:8" ht="32.25">
      <c r="B42" s="1588">
        <v>1.1100000000000001</v>
      </c>
      <c r="C42" s="363" t="s">
        <v>16708</v>
      </c>
      <c r="D42" s="363" t="s">
        <v>16709</v>
      </c>
      <c r="E42" s="363" t="s">
        <v>7011</v>
      </c>
      <c r="F42" s="146"/>
      <c r="G42" s="1578"/>
      <c r="H42" s="1589"/>
    </row>
    <row r="43" spans="2:8">
      <c r="B43" s="1588" t="s">
        <v>16710</v>
      </c>
      <c r="C43" s="363" t="s">
        <v>16711</v>
      </c>
      <c r="D43" s="363" t="s">
        <v>16712</v>
      </c>
      <c r="E43" s="363" t="s">
        <v>7011</v>
      </c>
      <c r="F43" s="146"/>
      <c r="G43" s="1578"/>
      <c r="H43" s="1589"/>
    </row>
    <row r="44" spans="2:8">
      <c r="B44" s="1588" t="s">
        <v>16713</v>
      </c>
      <c r="C44" s="363" t="s">
        <v>16714</v>
      </c>
      <c r="D44" s="363" t="s">
        <v>16715</v>
      </c>
      <c r="E44" s="363" t="s">
        <v>7011</v>
      </c>
      <c r="F44" s="146"/>
      <c r="G44" s="1578"/>
      <c r="H44" s="1589"/>
    </row>
    <row r="45" spans="2:8">
      <c r="B45" s="1588" t="s">
        <v>16696</v>
      </c>
      <c r="C45" s="363" t="s">
        <v>16716</v>
      </c>
      <c r="D45" s="363" t="s">
        <v>13939</v>
      </c>
      <c r="E45" s="363" t="s">
        <v>7011</v>
      </c>
      <c r="F45" s="146"/>
      <c r="G45" s="1578"/>
      <c r="H45" s="1589"/>
    </row>
    <row r="46" spans="2:8">
      <c r="B46" s="1588" t="s">
        <v>16717</v>
      </c>
      <c r="C46" s="363" t="s">
        <v>16718</v>
      </c>
      <c r="D46" s="363" t="s">
        <v>16719</v>
      </c>
      <c r="E46" s="363" t="s">
        <v>6938</v>
      </c>
      <c r="F46" s="146"/>
      <c r="G46" s="1578"/>
      <c r="H46" s="1589"/>
    </row>
    <row r="47" spans="2:8">
      <c r="B47" s="1588" t="s">
        <v>16720</v>
      </c>
      <c r="C47" s="45" t="s">
        <v>18245</v>
      </c>
      <c r="D47" s="61" t="s">
        <v>16743</v>
      </c>
      <c r="E47" s="363" t="s">
        <v>12842</v>
      </c>
      <c r="F47" s="146"/>
      <c r="G47" s="1578"/>
      <c r="H47" s="1589"/>
    </row>
    <row r="48" spans="2:8">
      <c r="B48" s="1588" t="s">
        <v>16741</v>
      </c>
      <c r="C48" s="363" t="s">
        <v>16744</v>
      </c>
      <c r="D48" s="61" t="s">
        <v>18246</v>
      </c>
      <c r="E48" s="363" t="s">
        <v>12842</v>
      </c>
      <c r="F48" s="146"/>
      <c r="G48" s="1578"/>
      <c r="H48" s="1589"/>
    </row>
    <row r="49" spans="2:8">
      <c r="B49" s="1588" t="s">
        <v>7078</v>
      </c>
      <c r="C49" s="363" t="s">
        <v>16745</v>
      </c>
      <c r="D49" s="61" t="s">
        <v>16746</v>
      </c>
      <c r="E49" s="363" t="s">
        <v>13172</v>
      </c>
      <c r="F49" s="146"/>
      <c r="G49" s="1578"/>
      <c r="H49" s="1589"/>
    </row>
    <row r="50" spans="2:8">
      <c r="B50" s="1588" t="s">
        <v>7082</v>
      </c>
      <c r="C50" s="363"/>
      <c r="D50" s="363" t="s">
        <v>14103</v>
      </c>
      <c r="E50" s="363" t="s">
        <v>12842</v>
      </c>
      <c r="F50" s="146"/>
      <c r="G50" s="1578"/>
      <c r="H50" s="1589"/>
    </row>
    <row r="51" spans="2:8">
      <c r="B51" s="1588" t="s">
        <v>7082</v>
      </c>
      <c r="C51" s="363" t="s">
        <v>12790</v>
      </c>
      <c r="D51" s="363" t="s">
        <v>12790</v>
      </c>
      <c r="E51" s="363" t="s">
        <v>12842</v>
      </c>
      <c r="F51" s="146"/>
      <c r="G51" s="1578"/>
      <c r="H51" s="1589"/>
    </row>
    <row r="52" spans="2:8" ht="17.25" thickBot="1">
      <c r="B52" s="1572" t="s">
        <v>18247</v>
      </c>
      <c r="C52" s="273" t="s">
        <v>19276</v>
      </c>
      <c r="D52" s="274" t="s">
        <v>19277</v>
      </c>
      <c r="E52" s="1573" t="s">
        <v>13172</v>
      </c>
      <c r="F52" s="275"/>
      <c r="G52" s="275"/>
      <c r="H52" s="277"/>
    </row>
  </sheetData>
  <mergeCells count="1">
    <mergeCell ref="A2:A3"/>
  </mergeCells>
  <phoneticPr fontId="2" type="noConversion"/>
  <dataValidations count="2">
    <dataValidation type="list" allowBlank="1" showInputMessage="1" showErrorMessage="1" sqref="F6" xr:uid="{4848219F-B15A-4ACD-A0ED-766B999319C6}">
      <formula1>"IB,MB,DAWHO, IB/MB, MB/DAWHO,IB/MB/DAWHO"</formula1>
    </dataValidation>
    <dataValidation type="list" allowBlank="1" showInputMessage="1" showErrorMessage="1" sqref="C6" xr:uid="{B4CF1DAA-0887-44C6-8702-2F6A0D1B0ACB}">
      <formula1>"Web Service, API"</formula1>
    </dataValidation>
  </dataValidations>
  <hyperlinks>
    <hyperlink ref="A2:A3" location="'API Index'!A1" display="Return to Index" xr:uid="{9CD261CE-0E74-41FB-BD6A-BDB4CA374527}"/>
    <hyperlink ref="K6" r:id="rId1" xr:uid="{DD22836C-49D4-4E9D-BE2E-E94779FD367C}"/>
  </hyperlinks>
  <pageMargins left="0.7" right="0.7" top="0.75" bottom="0.75" header="0.3" footer="0.3"/>
  <pageSetup paperSize="9" orientation="portrait" r:id="rId2"/>
</worksheet>
</file>

<file path=xl/worksheets/sheet4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DD842-6506-43E9-9A33-F78C3AB80BF1}">
  <sheetPr codeName="工作表461">
    <tabColor rgb="FFFF0000"/>
  </sheetPr>
  <dimension ref="A1:M54"/>
  <sheetViews>
    <sheetView workbookViewId="0">
      <selection activeCell="C30" sqref="C30"/>
    </sheetView>
  </sheetViews>
  <sheetFormatPr defaultColWidth="9" defaultRowHeight="16.5"/>
  <cols>
    <col min="2" max="2" width="11.875" customWidth="1"/>
    <col min="3" max="3" width="25" bestFit="1" customWidth="1"/>
    <col min="4" max="4" width="26.125" customWidth="1"/>
    <col min="5" max="5" width="25.875" customWidth="1"/>
    <col min="6" max="6" width="15.625" customWidth="1"/>
    <col min="7" max="7" width="17.625" customWidth="1"/>
    <col min="8" max="8" width="33" customWidth="1"/>
    <col min="9" max="9" width="21.625" customWidth="1"/>
    <col min="10" max="10" width="16" customWidth="1"/>
    <col min="11" max="11" width="25.125" customWidth="1"/>
    <col min="12" max="12" width="25" customWidth="1"/>
    <col min="13" max="13" width="20.625" customWidth="1"/>
  </cols>
  <sheetData>
    <row r="1" spans="1:13">
      <c r="B1" s="14" t="s">
        <v>4378</v>
      </c>
      <c r="C1" s="14" t="s">
        <v>16670</v>
      </c>
      <c r="E1" s="27" t="s">
        <v>6543</v>
      </c>
      <c r="F1" s="42"/>
      <c r="G1" s="43"/>
      <c r="H1" s="43"/>
      <c r="I1" s="43"/>
    </row>
    <row r="2" spans="1:13" ht="16.5" customHeight="1">
      <c r="A2" s="2680" t="s">
        <v>6544</v>
      </c>
      <c r="B2" s="15" t="s">
        <v>6237</v>
      </c>
      <c r="C2" s="44" t="s">
        <v>2002</v>
      </c>
      <c r="D2" s="45"/>
      <c r="E2" s="45"/>
      <c r="F2" s="45"/>
      <c r="G2" s="45"/>
      <c r="H2" s="45"/>
      <c r="I2" s="45"/>
      <c r="J2" s="45"/>
      <c r="K2" s="45"/>
    </row>
    <row r="3" spans="1:13">
      <c r="A3" s="2681"/>
      <c r="B3" s="15" t="s">
        <v>6545</v>
      </c>
      <c r="C3" s="46">
        <v>454</v>
      </c>
      <c r="D3" s="45"/>
      <c r="E3" s="45"/>
      <c r="F3" s="45"/>
      <c r="G3" s="45"/>
      <c r="H3" s="45"/>
      <c r="I3" s="45"/>
      <c r="J3" s="45"/>
      <c r="K3" s="45"/>
    </row>
    <row r="4" spans="1:13" ht="17.25" thickBot="1">
      <c r="B4" s="14" t="s">
        <v>6546</v>
      </c>
      <c r="C4" s="127" t="s">
        <v>3759</v>
      </c>
      <c r="D4" s="14" t="s">
        <v>6547</v>
      </c>
      <c r="E4" s="127" t="s">
        <v>4172</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55" t="s">
        <v>4178</v>
      </c>
      <c r="C6" s="56" t="s">
        <v>2093</v>
      </c>
      <c r="D6" s="55" t="s">
        <v>4178</v>
      </c>
      <c r="E6" s="55" t="s">
        <v>4179</v>
      </c>
      <c r="F6" s="56" t="s">
        <v>6841</v>
      </c>
      <c r="G6" s="55" t="s">
        <v>9500</v>
      </c>
      <c r="H6" s="55"/>
      <c r="I6" s="55" t="s">
        <v>6565</v>
      </c>
      <c r="J6" s="55" t="s">
        <v>16870</v>
      </c>
      <c r="K6" s="57" t="s">
        <v>19278</v>
      </c>
      <c r="L6" s="57"/>
      <c r="M6" s="57"/>
    </row>
    <row r="7" spans="1:13">
      <c r="B7" s="500"/>
      <c r="C7" s="501"/>
      <c r="D7" s="500"/>
      <c r="E7" s="502"/>
      <c r="F7" s="502"/>
      <c r="G7" s="502"/>
      <c r="H7" s="502"/>
      <c r="I7" s="45"/>
      <c r="J7" s="45"/>
      <c r="K7" s="45"/>
    </row>
    <row r="9" spans="1:13" ht="17.25" thickBot="1">
      <c r="B9" s="1152" t="s">
        <v>6569</v>
      </c>
      <c r="C9" s="61" t="s">
        <v>13395</v>
      </c>
      <c r="D9" s="61"/>
      <c r="E9" s="61"/>
      <c r="F9" s="61"/>
      <c r="G9" s="61"/>
      <c r="H9" s="61"/>
    </row>
    <row r="10" spans="1:13" ht="17.25" thickBot="1">
      <c r="B10" s="58" t="s">
        <v>14052</v>
      </c>
      <c r="C10" s="1582" t="s">
        <v>6571</v>
      </c>
      <c r="D10" s="1582" t="s">
        <v>6572</v>
      </c>
      <c r="E10" s="1582" t="s">
        <v>6573</v>
      </c>
      <c r="F10" s="1582" t="s">
        <v>6574</v>
      </c>
      <c r="G10" s="1582" t="s">
        <v>6575</v>
      </c>
      <c r="H10" s="1583" t="s">
        <v>6557</v>
      </c>
    </row>
    <row r="11" spans="1:13" ht="17.25" thickBot="1">
      <c r="B11" s="1572">
        <v>1</v>
      </c>
      <c r="C11" s="1581"/>
      <c r="D11" s="2377" t="s">
        <v>16674</v>
      </c>
      <c r="E11" s="1573" t="s">
        <v>6938</v>
      </c>
      <c r="F11" s="80" t="s">
        <v>6584</v>
      </c>
      <c r="G11" s="275"/>
      <c r="H11" s="1574" t="s">
        <v>16675</v>
      </c>
    </row>
    <row r="12" spans="1:13">
      <c r="B12" s="1575"/>
      <c r="C12" s="822"/>
      <c r="D12" s="151"/>
      <c r="E12" s="1416"/>
      <c r="F12" s="146"/>
      <c r="G12" s="146"/>
      <c r="H12" s="1576"/>
    </row>
    <row r="13" spans="1:13" ht="17.25" thickBot="1">
      <c r="B13" s="1152" t="s">
        <v>6569</v>
      </c>
      <c r="C13" s="61" t="s">
        <v>9506</v>
      </c>
      <c r="D13" s="61"/>
      <c r="E13" s="61"/>
      <c r="F13" s="61"/>
      <c r="G13" s="61"/>
      <c r="H13" s="61"/>
    </row>
    <row r="14" spans="1:13" ht="17.25" thickBot="1">
      <c r="B14" s="58" t="s">
        <v>6570</v>
      </c>
      <c r="C14" s="1582" t="s">
        <v>6571</v>
      </c>
      <c r="D14" s="1582" t="s">
        <v>6572</v>
      </c>
      <c r="E14" s="1582" t="s">
        <v>6573</v>
      </c>
      <c r="F14" s="1582" t="s">
        <v>6574</v>
      </c>
      <c r="G14" s="1582" t="s">
        <v>6575</v>
      </c>
      <c r="H14" s="1583" t="s">
        <v>6557</v>
      </c>
    </row>
    <row r="15" spans="1:13">
      <c r="B15" s="68">
        <v>1</v>
      </c>
      <c r="C15" s="141"/>
      <c r="D15" s="139" t="s">
        <v>13395</v>
      </c>
      <c r="E15" s="150"/>
      <c r="F15" s="71" t="s">
        <v>6584</v>
      </c>
      <c r="G15" s="150"/>
      <c r="H15" s="145"/>
    </row>
    <row r="16" spans="1:13">
      <c r="B16" s="68">
        <v>1.1000000000000001</v>
      </c>
      <c r="C16" s="141" t="s">
        <v>16698</v>
      </c>
      <c r="D16" s="139" t="s">
        <v>12714</v>
      </c>
      <c r="E16" s="1565" t="s">
        <v>7236</v>
      </c>
      <c r="F16" s="71" t="s">
        <v>6584</v>
      </c>
      <c r="G16" s="150"/>
      <c r="H16" s="736"/>
    </row>
    <row r="17" spans="2:8">
      <c r="B17" s="68">
        <v>1.2</v>
      </c>
      <c r="C17" s="139" t="s">
        <v>16750</v>
      </c>
      <c r="D17" s="141" t="s">
        <v>16678</v>
      </c>
      <c r="E17" s="1565" t="s">
        <v>16679</v>
      </c>
      <c r="F17" s="71" t="s">
        <v>6584</v>
      </c>
      <c r="G17" s="150"/>
      <c r="H17" s="145"/>
    </row>
    <row r="18" spans="2:8">
      <c r="B18" s="68">
        <v>1.3</v>
      </c>
      <c r="C18" s="139" t="s">
        <v>16751</v>
      </c>
      <c r="D18" s="141" t="s">
        <v>12719</v>
      </c>
      <c r="E18" s="1565" t="s">
        <v>7011</v>
      </c>
      <c r="F18" s="71"/>
      <c r="G18" s="150"/>
      <c r="H18" s="145"/>
    </row>
    <row r="19" spans="2:8">
      <c r="B19" s="68">
        <v>1.4</v>
      </c>
      <c r="C19" s="139" t="s">
        <v>16752</v>
      </c>
      <c r="D19" s="141" t="s">
        <v>12704</v>
      </c>
      <c r="E19" s="1565" t="s">
        <v>16682</v>
      </c>
      <c r="F19" s="71" t="s">
        <v>6584</v>
      </c>
      <c r="G19" s="150"/>
      <c r="H19" s="145" t="s">
        <v>16753</v>
      </c>
    </row>
    <row r="20" spans="2:8">
      <c r="B20" s="68">
        <v>1.5</v>
      </c>
      <c r="C20" s="141" t="s">
        <v>16702</v>
      </c>
      <c r="D20" s="139" t="s">
        <v>16685</v>
      </c>
      <c r="E20" s="1565" t="s">
        <v>7236</v>
      </c>
      <c r="F20" s="71" t="s">
        <v>6584</v>
      </c>
      <c r="G20" s="150"/>
      <c r="H20" s="145"/>
    </row>
    <row r="21" spans="2:8">
      <c r="B21" s="68">
        <v>1.6</v>
      </c>
      <c r="C21" s="141" t="s">
        <v>16703</v>
      </c>
      <c r="D21" s="139" t="s">
        <v>16687</v>
      </c>
      <c r="E21" s="1565" t="s">
        <v>7011</v>
      </c>
      <c r="F21" s="71" t="s">
        <v>6584</v>
      </c>
      <c r="G21" s="150"/>
      <c r="H21" s="736"/>
    </row>
    <row r="22" spans="2:8">
      <c r="B22" s="68">
        <v>1.7</v>
      </c>
      <c r="C22" s="139" t="s">
        <v>16754</v>
      </c>
      <c r="D22" s="141" t="s">
        <v>12722</v>
      </c>
      <c r="E22" s="1565" t="s">
        <v>16689</v>
      </c>
      <c r="F22" s="71" t="s">
        <v>6579</v>
      </c>
      <c r="G22" s="150"/>
      <c r="H22" s="145"/>
    </row>
    <row r="23" spans="2:8" ht="33">
      <c r="B23" s="68">
        <v>1.8</v>
      </c>
      <c r="C23" s="139" t="s">
        <v>16755</v>
      </c>
      <c r="D23" s="141" t="s">
        <v>16691</v>
      </c>
      <c r="E23" s="1565" t="s">
        <v>7011</v>
      </c>
      <c r="F23" s="71"/>
      <c r="G23" s="150"/>
      <c r="H23" s="145"/>
    </row>
    <row r="24" spans="2:8">
      <c r="B24" s="68">
        <v>1.9</v>
      </c>
      <c r="C24" s="139" t="s">
        <v>16756</v>
      </c>
      <c r="D24" s="141" t="s">
        <v>16693</v>
      </c>
      <c r="E24" s="1565" t="s">
        <v>7011</v>
      </c>
      <c r="F24" s="71"/>
      <c r="G24" s="150"/>
      <c r="H24" s="145"/>
    </row>
    <row r="25" spans="2:8">
      <c r="B25" s="68" t="s">
        <v>16694</v>
      </c>
      <c r="C25" s="141" t="s">
        <v>16707</v>
      </c>
      <c r="D25" s="139" t="s">
        <v>7068</v>
      </c>
      <c r="E25" s="1565" t="s">
        <v>16689</v>
      </c>
      <c r="F25" s="71"/>
      <c r="G25" s="150"/>
      <c r="H25" s="145"/>
    </row>
    <row r="26" spans="2:8">
      <c r="B26" s="68" t="s">
        <v>16696</v>
      </c>
      <c r="C26" s="141"/>
      <c r="D26" s="139" t="s">
        <v>16513</v>
      </c>
      <c r="E26" s="1565"/>
      <c r="F26" s="71" t="s">
        <v>6579</v>
      </c>
      <c r="G26" s="150"/>
      <c r="H26" s="736"/>
    </row>
    <row r="27" spans="2:8" ht="17.25" thickBot="1">
      <c r="B27" s="1572" t="s">
        <v>7764</v>
      </c>
      <c r="C27" s="273" t="s">
        <v>6918</v>
      </c>
      <c r="D27" s="274" t="s">
        <v>7083</v>
      </c>
      <c r="E27" s="1573" t="s">
        <v>6938</v>
      </c>
      <c r="F27" s="80" t="s">
        <v>6579</v>
      </c>
      <c r="G27" s="276"/>
      <c r="H27" s="1720"/>
    </row>
    <row r="28" spans="2:8">
      <c r="B28" s="61"/>
      <c r="C28" s="61"/>
      <c r="D28" s="61"/>
      <c r="E28" s="61"/>
      <c r="F28" s="61"/>
      <c r="G28" s="61"/>
      <c r="H28" s="61"/>
    </row>
    <row r="29" spans="2:8" ht="19.5" thickBot="1">
      <c r="B29" s="83" t="s">
        <v>6613</v>
      </c>
      <c r="C29" s="61"/>
      <c r="D29" s="61"/>
      <c r="E29" s="61"/>
      <c r="F29" s="61"/>
      <c r="G29" s="61"/>
      <c r="H29" s="61"/>
    </row>
    <row r="30" spans="2:8" ht="17.25" thickBot="1">
      <c r="B30" s="58" t="s">
        <v>6570</v>
      </c>
      <c r="C30" s="1582" t="s">
        <v>6571</v>
      </c>
      <c r="D30" s="1582" t="s">
        <v>6572</v>
      </c>
      <c r="E30" s="1582" t="s">
        <v>6573</v>
      </c>
      <c r="F30" s="1582" t="s">
        <v>6574</v>
      </c>
      <c r="G30" s="1582" t="s">
        <v>6575</v>
      </c>
      <c r="H30" s="1583" t="s">
        <v>6557</v>
      </c>
    </row>
    <row r="31" spans="2:8">
      <c r="B31" s="1584">
        <v>1</v>
      </c>
      <c r="C31" s="363"/>
      <c r="D31" s="363" t="s">
        <v>13395</v>
      </c>
      <c r="E31" s="363" t="s">
        <v>7011</v>
      </c>
      <c r="F31" s="146"/>
      <c r="G31" s="1577"/>
      <c r="H31" s="1585"/>
    </row>
    <row r="32" spans="2:8">
      <c r="B32" s="1584">
        <v>1.1000000000000001</v>
      </c>
      <c r="C32" s="363" t="s">
        <v>16698</v>
      </c>
      <c r="D32" s="363" t="s">
        <v>12714</v>
      </c>
      <c r="E32" s="363" t="s">
        <v>7011</v>
      </c>
      <c r="F32" s="146"/>
      <c r="G32" s="1577"/>
      <c r="H32" s="1585"/>
    </row>
    <row r="33" spans="2:8">
      <c r="B33" s="1586">
        <v>1.2</v>
      </c>
      <c r="C33" s="363" t="s">
        <v>16699</v>
      </c>
      <c r="D33" s="363" t="s">
        <v>12717</v>
      </c>
      <c r="E33" s="363" t="s">
        <v>7011</v>
      </c>
      <c r="F33" s="146"/>
      <c r="G33" s="887"/>
      <c r="H33" s="135"/>
    </row>
    <row r="34" spans="2:8">
      <c r="B34" s="1586">
        <v>1.3</v>
      </c>
      <c r="C34" s="363" t="s">
        <v>16700</v>
      </c>
      <c r="D34" s="363" t="s">
        <v>12719</v>
      </c>
      <c r="E34" s="363" t="s">
        <v>7011</v>
      </c>
      <c r="F34" s="146"/>
      <c r="G34" s="887"/>
      <c r="H34" s="135"/>
    </row>
    <row r="35" spans="2:8">
      <c r="B35" s="1586">
        <v>1.4</v>
      </c>
      <c r="C35" s="363" t="s">
        <v>16701</v>
      </c>
      <c r="D35" s="363" t="s">
        <v>12704</v>
      </c>
      <c r="E35" s="363" t="s">
        <v>7011</v>
      </c>
      <c r="F35" s="146"/>
      <c r="G35" s="887"/>
      <c r="H35" s="1587"/>
    </row>
    <row r="36" spans="2:8">
      <c r="B36" s="1586">
        <v>1.5</v>
      </c>
      <c r="C36" s="363" t="s">
        <v>16702</v>
      </c>
      <c r="D36" s="363" t="s">
        <v>16685</v>
      </c>
      <c r="E36" s="363" t="s">
        <v>7011</v>
      </c>
      <c r="F36" s="146"/>
      <c r="G36" s="887"/>
      <c r="H36" s="135"/>
    </row>
    <row r="37" spans="2:8">
      <c r="B37" s="1584">
        <v>1.6</v>
      </c>
      <c r="C37" s="363" t="s">
        <v>16703</v>
      </c>
      <c r="D37" s="363" t="s">
        <v>16687</v>
      </c>
      <c r="E37" s="363" t="s">
        <v>7011</v>
      </c>
      <c r="F37" s="146"/>
      <c r="G37" s="887"/>
      <c r="H37" s="135"/>
    </row>
    <row r="38" spans="2:8">
      <c r="B38" s="1586">
        <v>1.7</v>
      </c>
      <c r="C38" s="363" t="s">
        <v>16704</v>
      </c>
      <c r="D38" s="363" t="s">
        <v>12722</v>
      </c>
      <c r="E38" s="363" t="s">
        <v>7011</v>
      </c>
      <c r="F38" s="146"/>
      <c r="G38" s="887"/>
      <c r="H38" s="135"/>
    </row>
    <row r="39" spans="2:8" ht="33">
      <c r="B39" s="1586">
        <v>1.8</v>
      </c>
      <c r="C39" s="363" t="s">
        <v>16705</v>
      </c>
      <c r="D39" s="363" t="s">
        <v>16691</v>
      </c>
      <c r="E39" s="363" t="s">
        <v>7011</v>
      </c>
      <c r="F39" s="146"/>
      <c r="G39" s="887"/>
      <c r="H39" s="135"/>
    </row>
    <row r="40" spans="2:8">
      <c r="B40" s="1588">
        <v>1.9</v>
      </c>
      <c r="C40" s="363" t="s">
        <v>16706</v>
      </c>
      <c r="D40" s="363" t="s">
        <v>16693</v>
      </c>
      <c r="E40" s="363" t="s">
        <v>7011</v>
      </c>
      <c r="F40" s="146"/>
      <c r="G40" s="1578"/>
      <c r="H40" s="1589"/>
    </row>
    <row r="41" spans="2:8">
      <c r="B41" s="1588" t="s">
        <v>16694</v>
      </c>
      <c r="C41" s="363" t="s">
        <v>16707</v>
      </c>
      <c r="D41" s="363" t="s">
        <v>7068</v>
      </c>
      <c r="E41" s="363" t="s">
        <v>7011</v>
      </c>
      <c r="F41" s="146"/>
      <c r="G41" s="1578"/>
      <c r="H41" s="1589"/>
    </row>
    <row r="42" spans="2:8" ht="32.25">
      <c r="B42" s="1588">
        <v>1.1100000000000001</v>
      </c>
      <c r="C42" s="363" t="s">
        <v>16708</v>
      </c>
      <c r="D42" s="363" t="s">
        <v>16709</v>
      </c>
      <c r="E42" s="363" t="s">
        <v>7011</v>
      </c>
      <c r="F42" s="146"/>
      <c r="G42" s="1578"/>
      <c r="H42" s="1589"/>
    </row>
    <row r="43" spans="2:8">
      <c r="B43" s="1588" t="s">
        <v>16710</v>
      </c>
      <c r="C43" s="363" t="s">
        <v>16711</v>
      </c>
      <c r="D43" s="363" t="s">
        <v>16712</v>
      </c>
      <c r="E43" s="363" t="s">
        <v>7011</v>
      </c>
      <c r="F43" s="146"/>
      <c r="G43" s="1578"/>
      <c r="H43" s="1589"/>
    </row>
    <row r="44" spans="2:8">
      <c r="B44" s="1588" t="s">
        <v>16713</v>
      </c>
      <c r="C44" s="363" t="s">
        <v>16714</v>
      </c>
      <c r="D44" s="363" t="s">
        <v>16715</v>
      </c>
      <c r="E44" s="363" t="s">
        <v>7011</v>
      </c>
      <c r="F44" s="146"/>
      <c r="G44" s="1578"/>
      <c r="H44" s="1589"/>
    </row>
    <row r="45" spans="2:8">
      <c r="B45" s="1588" t="s">
        <v>16696</v>
      </c>
      <c r="C45" s="363" t="s">
        <v>16716</v>
      </c>
      <c r="D45" s="363" t="s">
        <v>13939</v>
      </c>
      <c r="E45" s="363" t="s">
        <v>7011</v>
      </c>
      <c r="F45" s="146"/>
      <c r="G45" s="1578"/>
      <c r="H45" s="1589"/>
    </row>
    <row r="46" spans="2:8">
      <c r="B46" s="1588" t="s">
        <v>16717</v>
      </c>
      <c r="C46" s="363" t="s">
        <v>16718</v>
      </c>
      <c r="D46" s="363" t="s">
        <v>16719</v>
      </c>
      <c r="E46" s="363" t="s">
        <v>6938</v>
      </c>
      <c r="F46" s="146"/>
      <c r="G46" s="1578"/>
      <c r="H46" s="1589"/>
    </row>
    <row r="47" spans="2:8">
      <c r="B47" s="1588" t="s">
        <v>16720</v>
      </c>
      <c r="C47" s="45" t="s">
        <v>18245</v>
      </c>
      <c r="D47" s="61" t="s">
        <v>16743</v>
      </c>
      <c r="E47" s="363" t="s">
        <v>12842</v>
      </c>
      <c r="F47" s="146"/>
      <c r="G47" s="1578"/>
      <c r="H47" s="1589"/>
    </row>
    <row r="48" spans="2:8">
      <c r="B48" s="1588" t="s">
        <v>16741</v>
      </c>
      <c r="C48" s="363" t="s">
        <v>16744</v>
      </c>
      <c r="D48" s="61" t="s">
        <v>18246</v>
      </c>
      <c r="E48" s="363" t="s">
        <v>12842</v>
      </c>
      <c r="F48" s="146"/>
      <c r="G48" s="1578"/>
      <c r="H48" s="1589"/>
    </row>
    <row r="49" spans="2:8">
      <c r="B49" s="1588" t="s">
        <v>7078</v>
      </c>
      <c r="C49" s="363" t="s">
        <v>16745</v>
      </c>
      <c r="D49" s="61" t="s">
        <v>16746</v>
      </c>
      <c r="E49" s="363" t="s">
        <v>13172</v>
      </c>
      <c r="F49" s="146"/>
      <c r="G49" s="1578"/>
      <c r="H49" s="1589"/>
    </row>
    <row r="50" spans="2:8">
      <c r="B50" s="1588" t="s">
        <v>7082</v>
      </c>
      <c r="C50" s="363"/>
      <c r="D50" s="363" t="s">
        <v>14103</v>
      </c>
      <c r="E50" s="363" t="s">
        <v>12842</v>
      </c>
      <c r="F50" s="146"/>
      <c r="G50" s="1578"/>
      <c r="H50" s="1589"/>
    </row>
    <row r="51" spans="2:8">
      <c r="B51" s="1588" t="s">
        <v>18247</v>
      </c>
      <c r="C51" s="94" t="s">
        <v>19279</v>
      </c>
      <c r="D51" s="61" t="s">
        <v>19280</v>
      </c>
      <c r="E51" s="363" t="s">
        <v>6938</v>
      </c>
      <c r="F51" s="146"/>
      <c r="G51" s="1578"/>
      <c r="H51" s="1589"/>
    </row>
    <row r="52" spans="2:8">
      <c r="B52" s="1588" t="s">
        <v>18248</v>
      </c>
      <c r="C52" s="94" t="s">
        <v>6916</v>
      </c>
      <c r="D52" s="61" t="s">
        <v>19281</v>
      </c>
      <c r="E52" s="363" t="s">
        <v>6938</v>
      </c>
      <c r="F52" s="146"/>
      <c r="G52" s="1578"/>
      <c r="H52" s="1589"/>
    </row>
    <row r="53" spans="2:8">
      <c r="B53" s="1588" t="s">
        <v>18251</v>
      </c>
      <c r="C53" s="94" t="s">
        <v>6918</v>
      </c>
      <c r="D53" s="363" t="s">
        <v>7083</v>
      </c>
      <c r="E53" s="363" t="s">
        <v>6938</v>
      </c>
      <c r="F53" s="146"/>
      <c r="G53" s="1578"/>
      <c r="H53" s="1589"/>
    </row>
    <row r="54" spans="2:8" ht="17.25" thickBot="1">
      <c r="B54" s="1572" t="s">
        <v>18253</v>
      </c>
      <c r="C54" s="81" t="s">
        <v>19282</v>
      </c>
      <c r="D54" s="274" t="s">
        <v>19283</v>
      </c>
      <c r="E54" s="1573" t="s">
        <v>6938</v>
      </c>
      <c r="F54" s="275"/>
      <c r="G54" s="275"/>
      <c r="H54" s="277"/>
    </row>
  </sheetData>
  <mergeCells count="1">
    <mergeCell ref="A2:A3"/>
  </mergeCells>
  <phoneticPr fontId="2" type="noConversion"/>
  <dataValidations count="2">
    <dataValidation type="list" allowBlank="1" showInputMessage="1" showErrorMessage="1" sqref="C6" xr:uid="{BB0DD2E6-B5F2-4B44-AEE4-AFAE9615DC6D}">
      <formula1>"Web Service, API"</formula1>
    </dataValidation>
    <dataValidation type="list" allowBlank="1" showInputMessage="1" showErrorMessage="1" sqref="F6" xr:uid="{9E7A2B3A-C71E-4FDE-97D6-293878D32A3B}">
      <formula1>"IB,MB,DAWHO, IB/MB, MB/DAWHO,IB/MB/DAWHO"</formula1>
    </dataValidation>
  </dataValidations>
  <hyperlinks>
    <hyperlink ref="A2:A3" location="'API Index'!A1" display="Return to Index" xr:uid="{EF02BE81-CBCF-4238-B14B-00D941F922F1}"/>
    <hyperlink ref="K6" r:id="rId1" xr:uid="{60A8B1E3-2C35-4F12-926D-2E8AE8EC3F94}"/>
  </hyperlinks>
  <pageMargins left="0.7" right="0.7" top="0.75" bottom="0.75" header="0.3" footer="0.3"/>
  <pageSetup paperSize="9" orientation="portrait" r:id="rId2"/>
</worksheet>
</file>

<file path=xl/worksheets/sheet4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88A4D-D383-41BE-B652-D129F525855B}">
  <sheetPr codeName="工作表464"/>
  <dimension ref="A1:M86"/>
  <sheetViews>
    <sheetView workbookViewId="0">
      <selection sqref="A1:XFD1048576"/>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34.75"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455</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19284</v>
      </c>
      <c r="C6" s="56" t="s">
        <v>2093</v>
      </c>
      <c r="D6" s="55" t="s">
        <v>4184</v>
      </c>
      <c r="E6" s="55" t="s">
        <v>19285</v>
      </c>
      <c r="F6" s="56" t="s">
        <v>11887</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7223</v>
      </c>
      <c r="D17" s="45"/>
      <c r="E17" s="45"/>
      <c r="F17" s="45"/>
      <c r="G17" s="45"/>
      <c r="H17" s="45"/>
      <c r="I17" s="45"/>
      <c r="J17" s="45"/>
      <c r="K17" s="45"/>
    </row>
    <row r="18" spans="2:11" ht="17.25" thickBot="1">
      <c r="B18" s="58" t="s">
        <v>6570</v>
      </c>
      <c r="C18" s="59" t="s">
        <v>6571</v>
      </c>
      <c r="D18" s="59" t="s">
        <v>6572</v>
      </c>
      <c r="E18" s="59" t="s">
        <v>6573</v>
      </c>
      <c r="F18" s="59" t="s">
        <v>6574</v>
      </c>
      <c r="G18" s="59" t="s">
        <v>6575</v>
      </c>
      <c r="H18" s="60" t="s">
        <v>6557</v>
      </c>
      <c r="I18" s="45"/>
      <c r="J18" s="61"/>
      <c r="K18" s="45"/>
    </row>
    <row r="19" spans="2:11">
      <c r="B19" s="2318">
        <v>1</v>
      </c>
      <c r="C19" s="1930" t="s">
        <v>7220</v>
      </c>
      <c r="D19" s="1931" t="s">
        <v>7221</v>
      </c>
      <c r="E19" s="2319">
        <v>11</v>
      </c>
      <c r="F19" s="89" t="s">
        <v>6584</v>
      </c>
      <c r="G19" s="195"/>
      <c r="H19" s="167"/>
      <c r="I19" s="45"/>
      <c r="J19" s="45"/>
      <c r="K19" s="45"/>
    </row>
    <row r="20" spans="2:11">
      <c r="B20" s="2320">
        <v>2</v>
      </c>
      <c r="C20" s="1926" t="s">
        <v>19286</v>
      </c>
      <c r="D20" s="1925" t="s">
        <v>19287</v>
      </c>
      <c r="E20" s="2321">
        <v>7</v>
      </c>
      <c r="F20" s="93" t="s">
        <v>6584</v>
      </c>
      <c r="G20" s="97"/>
      <c r="H20" s="173"/>
      <c r="I20" s="45"/>
      <c r="J20" s="45"/>
      <c r="K20" s="45"/>
    </row>
    <row r="21" spans="2:11">
      <c r="B21" s="2320">
        <v>3</v>
      </c>
      <c r="C21" s="1926" t="s">
        <v>19288</v>
      </c>
      <c r="D21" s="1925" t="s">
        <v>19289</v>
      </c>
      <c r="E21" s="2321">
        <v>10</v>
      </c>
      <c r="F21" s="93" t="s">
        <v>6584</v>
      </c>
      <c r="G21" s="97"/>
      <c r="H21" s="173"/>
      <c r="I21" s="45"/>
      <c r="J21" s="45"/>
      <c r="K21" s="45"/>
    </row>
    <row r="22" spans="2:11" ht="17.25" thickBot="1">
      <c r="B22" s="2320">
        <v>4</v>
      </c>
      <c r="C22" s="1926" t="s">
        <v>19290</v>
      </c>
      <c r="D22" s="1925" t="s">
        <v>19291</v>
      </c>
      <c r="E22" s="2321">
        <v>10</v>
      </c>
      <c r="F22" s="102" t="s">
        <v>6584</v>
      </c>
      <c r="G22" s="176"/>
      <c r="H22" s="177"/>
      <c r="I22" s="45"/>
      <c r="J22" s="45"/>
      <c r="K22" s="45"/>
    </row>
    <row r="23" spans="2:11" ht="31.5">
      <c r="B23" s="2320">
        <v>5</v>
      </c>
      <c r="C23" s="1926" t="s">
        <v>7276</v>
      </c>
      <c r="D23" s="1925" t="s">
        <v>7405</v>
      </c>
      <c r="E23" s="2321">
        <v>3</v>
      </c>
      <c r="F23" s="93" t="s">
        <v>6584</v>
      </c>
      <c r="G23" s="97"/>
      <c r="H23" s="173" t="s">
        <v>7277</v>
      </c>
      <c r="I23" s="45"/>
      <c r="J23" s="45"/>
      <c r="K23" s="45"/>
    </row>
    <row r="24" spans="2:11">
      <c r="B24" s="2320">
        <v>6</v>
      </c>
      <c r="C24" s="1926" t="s">
        <v>7281</v>
      </c>
      <c r="D24" s="1925" t="s">
        <v>7407</v>
      </c>
      <c r="E24" s="2321">
        <v>2</v>
      </c>
      <c r="F24" s="93" t="s">
        <v>6584</v>
      </c>
      <c r="G24" s="97"/>
      <c r="H24" s="173" t="s">
        <v>7279</v>
      </c>
      <c r="I24" s="45"/>
      <c r="J24" s="45"/>
      <c r="K24" s="45"/>
    </row>
    <row r="25" spans="2:11">
      <c r="B25" s="2320">
        <v>7</v>
      </c>
      <c r="C25" s="1925" t="s">
        <v>7326</v>
      </c>
      <c r="D25" s="1925" t="s">
        <v>7963</v>
      </c>
      <c r="E25" s="2321">
        <v>10</v>
      </c>
      <c r="F25" s="93" t="s">
        <v>6584</v>
      </c>
      <c r="G25" s="97"/>
      <c r="H25" s="173"/>
      <c r="I25" s="45"/>
      <c r="J25" s="45"/>
      <c r="K25" s="45"/>
    </row>
    <row r="26" spans="2:11">
      <c r="B26" s="2320">
        <v>8</v>
      </c>
      <c r="C26" s="1926" t="s">
        <v>7282</v>
      </c>
      <c r="D26" s="1925" t="s">
        <v>7283</v>
      </c>
      <c r="E26" s="2321">
        <v>3</v>
      </c>
      <c r="F26" s="93" t="s">
        <v>6584</v>
      </c>
      <c r="G26" s="97"/>
      <c r="H26" s="1617" t="s">
        <v>19292</v>
      </c>
      <c r="I26" s="45"/>
      <c r="J26" s="45"/>
      <c r="K26" s="45"/>
    </row>
    <row r="27" spans="2:11" ht="15.75" customHeight="1">
      <c r="B27" s="2320">
        <v>9</v>
      </c>
      <c r="C27" s="2322" t="s">
        <v>19293</v>
      </c>
      <c r="D27" s="2323" t="s">
        <v>7966</v>
      </c>
      <c r="E27" s="2321">
        <v>90</v>
      </c>
      <c r="F27" s="93" t="s">
        <v>6584</v>
      </c>
      <c r="G27" s="97"/>
      <c r="H27" s="173"/>
      <c r="I27" s="45"/>
      <c r="J27" s="45"/>
      <c r="K27" s="45"/>
    </row>
    <row r="28" spans="2:11">
      <c r="B28" s="2320">
        <v>10</v>
      </c>
      <c r="C28" s="1925" t="s">
        <v>19294</v>
      </c>
      <c r="D28" s="1925" t="s">
        <v>7980</v>
      </c>
      <c r="E28" s="2321" t="s">
        <v>19295</v>
      </c>
      <c r="F28" s="93" t="s">
        <v>6584</v>
      </c>
      <c r="G28" s="97"/>
      <c r="H28" s="173"/>
      <c r="I28" s="45"/>
      <c r="J28" s="45"/>
      <c r="K28" s="45"/>
    </row>
    <row r="29" spans="2:11">
      <c r="B29" s="2454">
        <v>11</v>
      </c>
      <c r="C29" s="2455" t="s">
        <v>7240</v>
      </c>
      <c r="D29" s="2455" t="s">
        <v>7401</v>
      </c>
      <c r="E29" s="2456">
        <v>20</v>
      </c>
      <c r="F29" s="93" t="s">
        <v>6584</v>
      </c>
      <c r="G29" s="45"/>
      <c r="H29" s="116"/>
      <c r="I29" s="45"/>
      <c r="J29" s="45"/>
      <c r="K29" s="45"/>
    </row>
    <row r="30" spans="2:11" ht="15.75" customHeight="1">
      <c r="B30" s="2320">
        <v>12</v>
      </c>
      <c r="C30" s="1925" t="s">
        <v>7970</v>
      </c>
      <c r="D30" s="1925" t="s">
        <v>7357</v>
      </c>
      <c r="E30" s="2321">
        <v>20</v>
      </c>
      <c r="F30" s="93" t="s">
        <v>6584</v>
      </c>
      <c r="G30" s="97"/>
      <c r="H30" s="173"/>
      <c r="I30" s="45"/>
      <c r="J30" s="45"/>
      <c r="K30" s="45"/>
    </row>
    <row r="31" spans="2:11" ht="17.25" thickBot="1">
      <c r="B31" s="2324">
        <v>13</v>
      </c>
      <c r="C31" s="1929" t="s">
        <v>19296</v>
      </c>
      <c r="D31" s="1929" t="s">
        <v>19297</v>
      </c>
      <c r="E31" s="2325">
        <v>5</v>
      </c>
      <c r="F31" s="102" t="s">
        <v>6584</v>
      </c>
      <c r="G31" s="176"/>
      <c r="H31" s="177"/>
      <c r="I31" s="45"/>
      <c r="J31" s="45"/>
      <c r="K31" s="45"/>
    </row>
    <row r="32" spans="2:11">
      <c r="B32" s="45"/>
      <c r="C32" s="45"/>
      <c r="D32" s="45"/>
      <c r="E32" s="45"/>
      <c r="F32" s="45"/>
      <c r="G32" s="45"/>
      <c r="H32" s="45"/>
      <c r="I32" s="45"/>
      <c r="J32" s="45"/>
      <c r="K32" s="45"/>
    </row>
    <row r="33" spans="2:11">
      <c r="B33" s="45"/>
      <c r="C33" s="45"/>
      <c r="D33" s="45"/>
      <c r="E33" s="45"/>
      <c r="F33" s="45"/>
      <c r="G33" s="45"/>
      <c r="H33" s="45"/>
      <c r="I33" s="45"/>
      <c r="J33" s="45"/>
      <c r="K33" s="45"/>
    </row>
    <row r="34" spans="2:11" ht="19.5" thickBot="1">
      <c r="B34" s="83" t="s">
        <v>7224</v>
      </c>
      <c r="C34" t="s">
        <v>7206</v>
      </c>
      <c r="H34" s="45"/>
      <c r="I34" s="45"/>
      <c r="J34" s="45"/>
      <c r="K34" s="45"/>
    </row>
    <row r="35" spans="2:11" ht="17.25" thickBot="1">
      <c r="B35" s="84" t="s">
        <v>6570</v>
      </c>
      <c r="C35" s="85" t="s">
        <v>6571</v>
      </c>
      <c r="D35" s="85" t="s">
        <v>6572</v>
      </c>
      <c r="E35" s="85" t="s">
        <v>6573</v>
      </c>
      <c r="F35" s="85" t="s">
        <v>6574</v>
      </c>
      <c r="G35" s="85" t="s">
        <v>6575</v>
      </c>
      <c r="H35" s="86" t="s">
        <v>6557</v>
      </c>
      <c r="I35" s="45"/>
      <c r="J35" s="45"/>
      <c r="K35" s="45"/>
    </row>
    <row r="36" spans="2:11">
      <c r="B36" s="87">
        <v>1</v>
      </c>
      <c r="C36" s="165" t="s">
        <v>7207</v>
      </c>
      <c r="D36" s="165" t="s">
        <v>7208</v>
      </c>
      <c r="E36" s="166" t="s">
        <v>7209</v>
      </c>
      <c r="F36" s="89" t="s">
        <v>6584</v>
      </c>
      <c r="G36" s="89"/>
      <c r="H36" s="167" t="s">
        <v>7210</v>
      </c>
      <c r="I36" s="45"/>
      <c r="J36" s="45"/>
      <c r="K36" s="45"/>
    </row>
    <row r="37" spans="2:11">
      <c r="B37" s="91">
        <v>2</v>
      </c>
      <c r="C37" s="168" t="s">
        <v>7225</v>
      </c>
      <c r="D37" s="168" t="s">
        <v>7212</v>
      </c>
      <c r="E37" s="23" t="s">
        <v>7213</v>
      </c>
      <c r="F37" s="93" t="s">
        <v>6584</v>
      </c>
      <c r="G37" s="94"/>
      <c r="H37" s="169" t="s">
        <v>7214</v>
      </c>
      <c r="I37" s="45"/>
      <c r="J37" s="45"/>
      <c r="K37" s="45"/>
    </row>
    <row r="38" spans="2:11" ht="78.75">
      <c r="B38" s="91">
        <v>3</v>
      </c>
      <c r="C38" s="170" t="s">
        <v>7215</v>
      </c>
      <c r="D38" s="170" t="s">
        <v>7216</v>
      </c>
      <c r="E38" s="182" t="s">
        <v>7209</v>
      </c>
      <c r="F38" s="93" t="s">
        <v>6584</v>
      </c>
      <c r="G38" s="93"/>
      <c r="H38" s="172" t="s">
        <v>7217</v>
      </c>
      <c r="I38" s="45"/>
      <c r="J38" s="45"/>
      <c r="K38" s="45"/>
    </row>
    <row r="39" spans="2:11">
      <c r="B39" s="91">
        <v>4</v>
      </c>
      <c r="C39" s="25" t="s">
        <v>7218</v>
      </c>
      <c r="D39" s="25" t="s">
        <v>7219</v>
      </c>
      <c r="E39" s="22" t="s">
        <v>7213</v>
      </c>
      <c r="F39" s="93" t="s">
        <v>6584</v>
      </c>
      <c r="G39" s="93"/>
      <c r="H39" s="173"/>
      <c r="I39" s="45"/>
      <c r="J39" s="45"/>
      <c r="K39" s="45"/>
    </row>
    <row r="40" spans="2:11">
      <c r="B40" s="91">
        <v>5</v>
      </c>
      <c r="C40" s="25" t="s">
        <v>7220</v>
      </c>
      <c r="D40" s="25" t="s">
        <v>7221</v>
      </c>
      <c r="E40" s="22" t="s">
        <v>7222</v>
      </c>
      <c r="F40" s="93" t="s">
        <v>6584</v>
      </c>
      <c r="G40" s="97"/>
      <c r="H40" s="173"/>
      <c r="I40" s="45"/>
      <c r="J40" s="45"/>
      <c r="K40" s="45"/>
    </row>
    <row r="41" spans="2:11" ht="47.25">
      <c r="B41" s="91">
        <v>6</v>
      </c>
      <c r="C41" s="170" t="s">
        <v>7226</v>
      </c>
      <c r="D41" s="183" t="s">
        <v>7227</v>
      </c>
      <c r="E41" s="182" t="s">
        <v>7228</v>
      </c>
      <c r="F41" s="93" t="s">
        <v>6584</v>
      </c>
      <c r="G41" s="93"/>
      <c r="H41" s="173" t="s">
        <v>7229</v>
      </c>
      <c r="I41" s="45"/>
      <c r="J41" s="45"/>
      <c r="K41" s="45"/>
    </row>
    <row r="42" spans="2:11" ht="17.25" thickBot="1">
      <c r="B42" s="99">
        <v>7</v>
      </c>
      <c r="C42" s="184" t="s">
        <v>7099</v>
      </c>
      <c r="D42" s="185" t="s">
        <v>7230</v>
      </c>
      <c r="E42" s="186" t="s">
        <v>7231</v>
      </c>
      <c r="F42" s="102" t="s">
        <v>6584</v>
      </c>
      <c r="G42" s="114"/>
      <c r="H42" s="187"/>
      <c r="I42" s="45"/>
      <c r="J42" s="45"/>
      <c r="K42" s="45"/>
    </row>
    <row r="43" spans="2:11">
      <c r="B43" s="45"/>
      <c r="C43" s="45"/>
      <c r="D43" s="45"/>
      <c r="E43" s="45"/>
      <c r="F43" s="45"/>
      <c r="G43" s="45"/>
      <c r="H43" s="45"/>
    </row>
    <row r="44" spans="2:11">
      <c r="B44" s="45"/>
      <c r="C44" s="45"/>
      <c r="D44" s="45"/>
      <c r="E44" s="45"/>
      <c r="F44" s="45"/>
      <c r="G44" s="45"/>
      <c r="H44" s="45"/>
    </row>
    <row r="45" spans="2:11" ht="19.5" thickBot="1">
      <c r="B45" s="83" t="s">
        <v>7224</v>
      </c>
      <c r="C45" t="s">
        <v>7223</v>
      </c>
      <c r="H45" s="45"/>
    </row>
    <row r="46" spans="2:11" ht="17.25" thickBot="1">
      <c r="B46" s="58" t="s">
        <v>6570</v>
      </c>
      <c r="C46" s="59" t="s">
        <v>6571</v>
      </c>
      <c r="D46" s="59" t="s">
        <v>6572</v>
      </c>
      <c r="E46" s="59" t="s">
        <v>6573</v>
      </c>
      <c r="F46" s="59" t="s">
        <v>6574</v>
      </c>
      <c r="G46" s="59" t="s">
        <v>6575</v>
      </c>
      <c r="H46" s="60" t="s">
        <v>6557</v>
      </c>
    </row>
    <row r="47" spans="2:11">
      <c r="B47" s="2318">
        <v>1</v>
      </c>
      <c r="C47" s="1932" t="s">
        <v>7220</v>
      </c>
      <c r="D47" s="1931" t="s">
        <v>7972</v>
      </c>
      <c r="E47" s="2319">
        <v>11</v>
      </c>
      <c r="F47" s="89"/>
      <c r="G47" s="89"/>
      <c r="H47" s="167"/>
    </row>
    <row r="48" spans="2:11">
      <c r="B48" s="2326">
        <v>2</v>
      </c>
      <c r="C48" s="1926" t="s">
        <v>19286</v>
      </c>
      <c r="D48" s="1925" t="s">
        <v>19287</v>
      </c>
      <c r="E48" s="2321">
        <v>7</v>
      </c>
      <c r="F48" s="93"/>
      <c r="G48" s="94"/>
      <c r="H48" s="169"/>
    </row>
    <row r="49" spans="2:8">
      <c r="B49" s="2326">
        <v>3</v>
      </c>
      <c r="C49" s="1926" t="s">
        <v>15461</v>
      </c>
      <c r="D49" s="1925" t="s">
        <v>19298</v>
      </c>
      <c r="E49" s="2321">
        <v>32</v>
      </c>
      <c r="F49" s="93"/>
      <c r="G49" s="93"/>
      <c r="H49" s="172"/>
    </row>
    <row r="50" spans="2:8">
      <c r="B50" s="2326">
        <v>4</v>
      </c>
      <c r="C50" s="1926" t="s">
        <v>19288</v>
      </c>
      <c r="D50" s="1925" t="s">
        <v>19289</v>
      </c>
      <c r="E50" s="2321">
        <v>10</v>
      </c>
      <c r="F50" s="93"/>
      <c r="G50" s="93"/>
      <c r="H50" s="173"/>
    </row>
    <row r="51" spans="2:8">
      <c r="B51" s="2326">
        <v>5</v>
      </c>
      <c r="C51" s="1926" t="s">
        <v>19290</v>
      </c>
      <c r="D51" s="1925" t="s">
        <v>19291</v>
      </c>
      <c r="E51" s="2321">
        <v>10</v>
      </c>
      <c r="F51" s="97"/>
      <c r="G51" s="97"/>
      <c r="H51" s="173"/>
    </row>
    <row r="52" spans="2:8" ht="31.5">
      <c r="B52" s="2326">
        <v>6</v>
      </c>
      <c r="C52" s="1926" t="s">
        <v>7276</v>
      </c>
      <c r="D52" s="1925" t="s">
        <v>7405</v>
      </c>
      <c r="E52" s="2321">
        <v>3</v>
      </c>
      <c r="F52" s="93"/>
      <c r="G52" s="93"/>
      <c r="H52" s="173" t="s">
        <v>7277</v>
      </c>
    </row>
    <row r="53" spans="2:8">
      <c r="B53" s="2326">
        <v>7</v>
      </c>
      <c r="C53" s="1926" t="s">
        <v>7281</v>
      </c>
      <c r="D53" s="1925" t="s">
        <v>7407</v>
      </c>
      <c r="E53" s="2321">
        <v>2</v>
      </c>
      <c r="F53" s="94"/>
      <c r="G53" s="94"/>
      <c r="H53" s="169" t="s">
        <v>7290</v>
      </c>
    </row>
    <row r="54" spans="2:8">
      <c r="B54" s="2326">
        <v>8</v>
      </c>
      <c r="C54" s="1926" t="s">
        <v>7326</v>
      </c>
      <c r="D54" s="1925" t="s">
        <v>7963</v>
      </c>
      <c r="E54" s="2321">
        <v>10</v>
      </c>
      <c r="F54" s="94"/>
      <c r="G54" s="94"/>
      <c r="H54" s="169"/>
    </row>
    <row r="55" spans="2:8">
      <c r="B55" s="2326">
        <v>9</v>
      </c>
      <c r="C55" s="1926" t="s">
        <v>7974</v>
      </c>
      <c r="D55" s="1925" t="s">
        <v>7256</v>
      </c>
      <c r="E55" s="2321">
        <v>32</v>
      </c>
      <c r="F55" s="94"/>
      <c r="G55" s="94"/>
      <c r="H55" s="169"/>
    </row>
    <row r="56" spans="2:8">
      <c r="B56" s="2326">
        <v>10</v>
      </c>
      <c r="C56" s="1925" t="s">
        <v>7258</v>
      </c>
      <c r="D56" s="1925" t="s">
        <v>7975</v>
      </c>
      <c r="E56" s="2321">
        <v>3</v>
      </c>
      <c r="F56" s="94"/>
      <c r="G56" s="94"/>
      <c r="H56" s="169"/>
    </row>
    <row r="57" spans="2:8">
      <c r="B57" s="2326">
        <v>11</v>
      </c>
      <c r="C57" s="1925" t="s">
        <v>7263</v>
      </c>
      <c r="D57" s="1925" t="s">
        <v>7264</v>
      </c>
      <c r="E57" s="2321">
        <v>3</v>
      </c>
      <c r="F57" s="218"/>
      <c r="G57" s="97"/>
      <c r="H57" s="173"/>
    </row>
    <row r="58" spans="2:8">
      <c r="B58" s="2326">
        <v>12</v>
      </c>
      <c r="C58" s="1926" t="s">
        <v>7282</v>
      </c>
      <c r="D58" s="1925" t="s">
        <v>7283</v>
      </c>
      <c r="E58" s="2321">
        <v>3</v>
      </c>
      <c r="H58" s="1617" t="s">
        <v>19292</v>
      </c>
    </row>
    <row r="59" spans="2:8">
      <c r="B59" s="2326">
        <v>13</v>
      </c>
      <c r="C59" s="1926" t="s">
        <v>19294</v>
      </c>
      <c r="D59" s="1925" t="s">
        <v>7980</v>
      </c>
      <c r="E59" s="2321" t="s">
        <v>19299</v>
      </c>
      <c r="H59" s="219"/>
    </row>
    <row r="60" spans="2:8">
      <c r="B60" s="2326">
        <v>14</v>
      </c>
      <c r="C60" s="1926" t="s">
        <v>7341</v>
      </c>
      <c r="D60" s="1925" t="s">
        <v>7342</v>
      </c>
      <c r="E60" s="2321" t="s">
        <v>19300</v>
      </c>
      <c r="H60" s="219"/>
    </row>
    <row r="61" spans="2:8">
      <c r="B61" s="2326">
        <v>15</v>
      </c>
      <c r="C61" s="1925" t="s">
        <v>19296</v>
      </c>
      <c r="D61" s="1925" t="s">
        <v>19297</v>
      </c>
      <c r="E61" s="2321">
        <v>5</v>
      </c>
      <c r="H61" s="220"/>
    </row>
    <row r="62" spans="2:8">
      <c r="B62" s="2326">
        <v>16</v>
      </c>
      <c r="C62" s="1926" t="s">
        <v>19301</v>
      </c>
      <c r="D62" s="1925" t="s">
        <v>7948</v>
      </c>
      <c r="E62" s="2321" t="s">
        <v>19302</v>
      </c>
      <c r="H62" s="219"/>
    </row>
    <row r="63" spans="2:8">
      <c r="B63" s="2326">
        <v>17</v>
      </c>
      <c r="C63" s="1926" t="s">
        <v>8038</v>
      </c>
      <c r="D63" s="1897" t="s">
        <v>7966</v>
      </c>
      <c r="E63" s="2327">
        <v>90</v>
      </c>
      <c r="H63" s="219" t="s">
        <v>19303</v>
      </c>
    </row>
    <row r="64" spans="2:8">
      <c r="B64" s="2326">
        <v>18</v>
      </c>
      <c r="C64" s="1898" t="s">
        <v>7348</v>
      </c>
      <c r="D64" s="1897" t="s">
        <v>7417</v>
      </c>
      <c r="E64" s="2327">
        <v>10</v>
      </c>
      <c r="H64" s="219"/>
    </row>
    <row r="65" spans="2:8">
      <c r="B65" s="2326">
        <v>19</v>
      </c>
      <c r="C65" s="1898" t="s">
        <v>7320</v>
      </c>
      <c r="D65" s="1897" t="s">
        <v>7983</v>
      </c>
      <c r="E65" s="2327">
        <v>10</v>
      </c>
      <c r="H65" s="219"/>
    </row>
    <row r="66" spans="2:8">
      <c r="B66" s="2326">
        <v>20</v>
      </c>
      <c r="C66" s="1898" t="s">
        <v>7984</v>
      </c>
      <c r="D66" s="1897" t="s">
        <v>7985</v>
      </c>
      <c r="E66" s="2327">
        <v>10</v>
      </c>
      <c r="H66" s="219"/>
    </row>
    <row r="67" spans="2:8">
      <c r="B67" s="2326">
        <v>21</v>
      </c>
      <c r="C67" s="1898" t="s">
        <v>7240</v>
      </c>
      <c r="D67" s="1897" t="s">
        <v>7401</v>
      </c>
      <c r="E67" s="2327">
        <v>20</v>
      </c>
      <c r="H67" s="220"/>
    </row>
    <row r="68" spans="2:8">
      <c r="B68" s="2326">
        <v>22</v>
      </c>
      <c r="C68" s="1888" t="s">
        <v>7423</v>
      </c>
      <c r="D68" s="1887" t="s">
        <v>7986</v>
      </c>
      <c r="E68" s="2328">
        <v>20</v>
      </c>
      <c r="H68" s="219"/>
    </row>
    <row r="69" spans="2:8">
      <c r="B69" s="2320">
        <v>23</v>
      </c>
      <c r="C69" s="1926" t="s">
        <v>7987</v>
      </c>
      <c r="D69" s="1925" t="s">
        <v>7988</v>
      </c>
      <c r="E69" s="2321">
        <v>4</v>
      </c>
      <c r="H69" s="219"/>
    </row>
    <row r="70" spans="2:8">
      <c r="B70" s="2320">
        <v>24</v>
      </c>
      <c r="C70" s="1926" t="s">
        <v>19304</v>
      </c>
      <c r="D70" s="1925" t="s">
        <v>7990</v>
      </c>
      <c r="E70" s="2321">
        <v>10</v>
      </c>
      <c r="H70" s="219" t="s">
        <v>19305</v>
      </c>
    </row>
    <row r="71" spans="2:8">
      <c r="B71" s="2320">
        <v>25</v>
      </c>
      <c r="C71" s="1926" t="s">
        <v>7992</v>
      </c>
      <c r="D71" s="1925" t="s">
        <v>7400</v>
      </c>
      <c r="E71" s="2321">
        <v>1</v>
      </c>
      <c r="H71" s="219" t="s">
        <v>19305</v>
      </c>
    </row>
    <row r="72" spans="2:8">
      <c r="B72" s="2320">
        <v>26</v>
      </c>
      <c r="C72" s="1925" t="s">
        <v>7993</v>
      </c>
      <c r="D72" s="1925" t="s">
        <v>7464</v>
      </c>
      <c r="E72" s="2321">
        <v>4</v>
      </c>
      <c r="H72" s="219"/>
    </row>
    <row r="73" spans="2:8">
      <c r="B73" s="2320">
        <v>27</v>
      </c>
      <c r="C73" s="1926" t="s">
        <v>7493</v>
      </c>
      <c r="D73" s="1925" t="s">
        <v>7995</v>
      </c>
      <c r="E73" s="2321" t="s">
        <v>19306</v>
      </c>
      <c r="H73" s="219" t="s">
        <v>19305</v>
      </c>
    </row>
    <row r="74" spans="2:8">
      <c r="B74" s="2320">
        <v>28</v>
      </c>
      <c r="C74" s="1926" t="s">
        <v>7497</v>
      </c>
      <c r="D74" s="1925" t="s">
        <v>7498</v>
      </c>
      <c r="E74" s="2321">
        <v>1</v>
      </c>
      <c r="H74" s="219" t="s">
        <v>19305</v>
      </c>
    </row>
    <row r="75" spans="2:8">
      <c r="B75" s="2320">
        <v>29</v>
      </c>
      <c r="C75" s="1926" t="s">
        <v>8299</v>
      </c>
      <c r="D75" s="1925" t="s">
        <v>7999</v>
      </c>
      <c r="E75" s="2321">
        <v>1</v>
      </c>
      <c r="H75" s="219" t="s">
        <v>19305</v>
      </c>
    </row>
    <row r="76" spans="2:8">
      <c r="B76" s="2320">
        <v>30</v>
      </c>
      <c r="C76" s="1926" t="s">
        <v>8000</v>
      </c>
      <c r="D76" s="1925" t="s">
        <v>8001</v>
      </c>
      <c r="E76" s="2321">
        <v>1</v>
      </c>
      <c r="H76" s="219" t="s">
        <v>19305</v>
      </c>
    </row>
    <row r="77" spans="2:8">
      <c r="B77" s="2320">
        <v>31</v>
      </c>
      <c r="C77" s="1926" t="s">
        <v>8300</v>
      </c>
      <c r="D77" s="1925" t="s">
        <v>8003</v>
      </c>
      <c r="E77" s="2321">
        <v>2</v>
      </c>
      <c r="H77" s="219" t="s">
        <v>19305</v>
      </c>
    </row>
    <row r="78" spans="2:8">
      <c r="B78" s="2320">
        <v>32</v>
      </c>
      <c r="C78" s="1926" t="s">
        <v>19307</v>
      </c>
      <c r="D78" s="1925" t="s">
        <v>8005</v>
      </c>
      <c r="E78" s="2321">
        <v>1</v>
      </c>
      <c r="H78" s="219" t="s">
        <v>19305</v>
      </c>
    </row>
    <row r="79" spans="2:8">
      <c r="B79" s="2320">
        <v>33</v>
      </c>
      <c r="C79" s="1926" t="s">
        <v>7456</v>
      </c>
      <c r="D79" s="1925" t="s">
        <v>8006</v>
      </c>
      <c r="E79" s="2321" t="s">
        <v>19308</v>
      </c>
      <c r="H79" s="219"/>
    </row>
    <row r="80" spans="2:8">
      <c r="B80" s="2320">
        <v>34</v>
      </c>
      <c r="C80" s="1925" t="s">
        <v>8008</v>
      </c>
      <c r="D80" s="1925" t="s">
        <v>8009</v>
      </c>
      <c r="E80" s="2321" t="s">
        <v>19300</v>
      </c>
      <c r="H80" s="219"/>
    </row>
    <row r="81" spans="2:8" ht="17.25" thickBot="1">
      <c r="B81" s="2320">
        <v>35</v>
      </c>
      <c r="C81" s="2329" t="s">
        <v>8010</v>
      </c>
      <c r="D81" s="1929" t="s">
        <v>8011</v>
      </c>
      <c r="E81" s="2325" t="s">
        <v>19308</v>
      </c>
      <c r="H81" s="219"/>
    </row>
    <row r="82" spans="2:8">
      <c r="B82" s="2326">
        <v>36</v>
      </c>
      <c r="C82" s="1873" t="s">
        <v>19309</v>
      </c>
      <c r="D82" s="1874" t="s">
        <v>7504</v>
      </c>
      <c r="E82" s="2330" t="s">
        <v>15290</v>
      </c>
      <c r="H82" s="219"/>
    </row>
    <row r="83" spans="2:8">
      <c r="B83" s="2326">
        <v>36.1</v>
      </c>
      <c r="C83" s="1820" t="s">
        <v>7506</v>
      </c>
      <c r="D83" s="1813" t="s">
        <v>7507</v>
      </c>
      <c r="E83" s="1814">
        <v>10</v>
      </c>
      <c r="H83" s="219"/>
    </row>
    <row r="84" spans="2:8">
      <c r="B84" s="2326">
        <v>36.200000000000003</v>
      </c>
      <c r="C84" s="1876" t="s">
        <v>7585</v>
      </c>
      <c r="D84" s="1877" t="s">
        <v>7509</v>
      </c>
      <c r="E84" s="2331">
        <v>1</v>
      </c>
      <c r="H84" s="219"/>
    </row>
    <row r="85" spans="2:8">
      <c r="B85" s="2326">
        <v>36.299999999999997</v>
      </c>
      <c r="C85" s="1876" t="s">
        <v>7510</v>
      </c>
      <c r="D85" s="1877" t="s">
        <v>7511</v>
      </c>
      <c r="E85" s="2331">
        <v>50</v>
      </c>
      <c r="H85" s="219"/>
    </row>
    <row r="86" spans="2:8" ht="17.25" thickBot="1">
      <c r="B86" s="2332">
        <v>36.4</v>
      </c>
      <c r="C86" s="2333" t="s">
        <v>7513</v>
      </c>
      <c r="D86" s="2334" t="s">
        <v>7514</v>
      </c>
      <c r="E86" s="2335">
        <v>50</v>
      </c>
      <c r="F86" s="221"/>
      <c r="G86" s="221"/>
      <c r="H86" s="222"/>
    </row>
  </sheetData>
  <mergeCells count="1">
    <mergeCell ref="A2:A3"/>
  </mergeCells>
  <phoneticPr fontId="2" type="noConversion"/>
  <dataValidations count="2">
    <dataValidation type="list" allowBlank="1" showInputMessage="1" showErrorMessage="1" sqref="F6" xr:uid="{FA8396E9-FC02-42C7-9E0E-FE74AA652DC8}">
      <formula1>"IB,MB,DAWHO, IB/MB, MB/DAWHO,IB/MB/DAWHO"</formula1>
    </dataValidation>
    <dataValidation type="list" allowBlank="1" showInputMessage="1" showErrorMessage="1" sqref="C6" xr:uid="{F81B75F6-4F65-4561-A7EF-4785A185CBAB}">
      <formula1>"Web Service, API"</formula1>
    </dataValidation>
  </dataValidations>
  <hyperlinks>
    <hyperlink ref="K6" r:id="rId1" display="https://10.11.66.149:8080/etfAPIM/" xr:uid="{1D69E2D4-7B81-4322-94F6-86FAAAC72D8B}"/>
    <hyperlink ref="L6" r:id="rId2" display="https://10.11.66.149:8080/etfAPIM/" xr:uid="{656A24A7-C1AE-4B77-9BC7-DB9A4799526E}"/>
    <hyperlink ref="M6" r:id="rId3" xr:uid="{4AEC80F3-EAF1-47CC-869E-96A7BC104088}"/>
    <hyperlink ref="A2:A3" location="'API Index'!A1" display="Return to Index" xr:uid="{E40C807F-5172-4249-9812-886961E4A50A}"/>
  </hyperlinks>
  <pageMargins left="0.7" right="0.7" top="0.75" bottom="0.75" header="0.3" footer="0.3"/>
  <pageSetup paperSize="9" orientation="portrait" r:id="rId4"/>
</worksheet>
</file>

<file path=xl/worksheets/sheet4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32CFC-412C-416F-938F-8A576F5E3001}">
  <sheetPr codeName="工作表465"/>
  <dimension ref="A1:M83"/>
  <sheetViews>
    <sheetView workbookViewId="0">
      <selection sqref="A1:XFD1048576"/>
    </sheetView>
  </sheetViews>
  <sheetFormatPr defaultRowHeight="16.5"/>
  <cols>
    <col min="2" max="2" width="11.75" bestFit="1" customWidth="1"/>
    <col min="3" max="3" width="22.125" bestFit="1" customWidth="1"/>
    <col min="4" max="4" width="15.5" customWidth="1"/>
    <col min="5" max="5" width="21.875" customWidth="1"/>
    <col min="6" max="6" width="15.625" customWidth="1"/>
    <col min="7" max="7" width="17.625" customWidth="1"/>
    <col min="8" max="8" width="34.75"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457</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19310</v>
      </c>
      <c r="C6" s="56" t="s">
        <v>2093</v>
      </c>
      <c r="D6" s="55" t="s">
        <v>4196</v>
      </c>
      <c r="E6" s="55" t="s">
        <v>4197</v>
      </c>
      <c r="F6" s="56" t="s">
        <v>11887</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19311</v>
      </c>
      <c r="D17" s="45"/>
      <c r="E17" s="45"/>
      <c r="F17" s="45"/>
      <c r="G17" s="45"/>
      <c r="H17" s="45"/>
      <c r="I17" s="45"/>
      <c r="J17" s="45"/>
      <c r="K17" s="45"/>
    </row>
    <row r="18" spans="2:11" ht="17.25" thickBot="1">
      <c r="B18" s="58" t="s">
        <v>6570</v>
      </c>
      <c r="C18" s="59" t="s">
        <v>6571</v>
      </c>
      <c r="D18" s="59" t="s">
        <v>6572</v>
      </c>
      <c r="E18" s="59" t="s">
        <v>6573</v>
      </c>
      <c r="F18" s="59" t="s">
        <v>6574</v>
      </c>
      <c r="G18" s="59" t="s">
        <v>6575</v>
      </c>
      <c r="H18" s="60" t="s">
        <v>6557</v>
      </c>
      <c r="I18" s="45"/>
      <c r="J18" s="61"/>
      <c r="K18" s="45"/>
    </row>
    <row r="19" spans="2:11">
      <c r="B19" s="2326">
        <v>1</v>
      </c>
      <c r="C19" s="1896" t="s">
        <v>7220</v>
      </c>
      <c r="D19" s="1897" t="s">
        <v>7221</v>
      </c>
      <c r="E19" s="2327">
        <v>11</v>
      </c>
      <c r="F19" s="89" t="s">
        <v>6584</v>
      </c>
      <c r="G19" s="195"/>
      <c r="H19" s="167"/>
      <c r="I19" s="45"/>
      <c r="J19" s="45"/>
      <c r="K19" s="45"/>
    </row>
    <row r="20" spans="2:11">
      <c r="B20" s="2326">
        <v>2</v>
      </c>
      <c r="C20" s="1926" t="s">
        <v>19286</v>
      </c>
      <c r="D20" s="2323" t="s">
        <v>19287</v>
      </c>
      <c r="E20" s="2321">
        <v>7</v>
      </c>
      <c r="F20" s="93" t="s">
        <v>6584</v>
      </c>
      <c r="G20" s="97"/>
      <c r="H20" s="173"/>
      <c r="I20" s="45"/>
      <c r="J20" s="45"/>
      <c r="K20" s="45"/>
    </row>
    <row r="21" spans="2:11">
      <c r="B21" s="2326">
        <v>3</v>
      </c>
      <c r="C21" s="1926" t="s">
        <v>7424</v>
      </c>
      <c r="D21" s="1897" t="s">
        <v>8045</v>
      </c>
      <c r="E21" s="2321">
        <v>10</v>
      </c>
      <c r="F21" s="93" t="s">
        <v>6584</v>
      </c>
      <c r="G21" s="97"/>
      <c r="H21" s="2336"/>
      <c r="I21" s="45"/>
      <c r="J21" s="45"/>
      <c r="K21" s="45"/>
    </row>
    <row r="22" spans="2:11">
      <c r="B22" s="2326">
        <v>4</v>
      </c>
      <c r="C22" s="1897" t="s">
        <v>8047</v>
      </c>
      <c r="D22" s="1897" t="s">
        <v>7781</v>
      </c>
      <c r="E22" s="2321">
        <v>10</v>
      </c>
      <c r="F22" s="93" t="s">
        <v>6584</v>
      </c>
      <c r="G22" s="97"/>
      <c r="H22" s="2336"/>
      <c r="I22" s="45"/>
      <c r="J22" s="45"/>
      <c r="K22" s="45"/>
    </row>
    <row r="23" spans="2:11">
      <c r="B23" s="2326">
        <v>5</v>
      </c>
      <c r="C23" s="1897" t="s">
        <v>8048</v>
      </c>
      <c r="D23" s="1897" t="s">
        <v>7783</v>
      </c>
      <c r="E23" s="2327">
        <v>3</v>
      </c>
      <c r="F23" s="93" t="s">
        <v>6584</v>
      </c>
      <c r="G23" s="97"/>
      <c r="H23" s="553"/>
      <c r="I23" s="45"/>
      <c r="J23" s="45"/>
      <c r="K23" s="45"/>
    </row>
    <row r="24" spans="2:11">
      <c r="B24" s="2320"/>
      <c r="C24" s="1925"/>
      <c r="D24" s="1925"/>
      <c r="E24" s="2321"/>
      <c r="F24" s="93"/>
      <c r="G24" s="97"/>
      <c r="H24" s="173"/>
      <c r="I24" s="45"/>
      <c r="J24" s="45"/>
      <c r="K24" s="45"/>
    </row>
    <row r="25" spans="2:11" ht="15.75" customHeight="1">
      <c r="B25" s="2320"/>
      <c r="C25" s="1925"/>
      <c r="D25" s="1925"/>
      <c r="E25" s="2321"/>
      <c r="F25" s="93"/>
      <c r="G25" s="97"/>
      <c r="H25" s="173"/>
      <c r="I25" s="45"/>
      <c r="J25" s="45"/>
      <c r="K25" s="45"/>
    </row>
    <row r="26" spans="2:11" ht="17.25" thickBot="1">
      <c r="B26" s="2324"/>
      <c r="C26" s="1929"/>
      <c r="D26" s="1929"/>
      <c r="E26" s="2325"/>
      <c r="F26" s="102"/>
      <c r="G26" s="176"/>
      <c r="H26" s="177"/>
      <c r="I26" s="45"/>
      <c r="J26" s="45"/>
      <c r="K26" s="45"/>
    </row>
    <row r="27" spans="2:11">
      <c r="B27" s="93"/>
      <c r="C27" s="93"/>
      <c r="D27" s="93"/>
      <c r="E27" s="93"/>
      <c r="F27" s="93"/>
      <c r="G27" s="97"/>
      <c r="H27" s="153"/>
      <c r="I27" s="45"/>
      <c r="J27" s="45"/>
      <c r="K27" s="45"/>
    </row>
    <row r="28" spans="2:11">
      <c r="B28" s="93"/>
      <c r="C28" s="93"/>
      <c r="D28" s="93"/>
      <c r="E28" s="93"/>
      <c r="F28" s="93"/>
      <c r="G28" s="45"/>
      <c r="H28" s="45"/>
      <c r="I28" s="45"/>
      <c r="J28" s="45"/>
      <c r="K28" s="45"/>
    </row>
    <row r="29" spans="2:11">
      <c r="B29" s="93"/>
      <c r="C29" s="93"/>
      <c r="D29" s="93"/>
      <c r="E29" s="93"/>
      <c r="F29" s="93"/>
      <c r="G29" s="97"/>
      <c r="H29" s="153"/>
      <c r="I29" s="45"/>
      <c r="J29" s="45"/>
      <c r="K29" s="45"/>
    </row>
    <row r="30" spans="2:11">
      <c r="B30" s="93"/>
      <c r="C30" s="93"/>
      <c r="D30" s="93"/>
      <c r="E30" s="93"/>
      <c r="F30" s="93"/>
      <c r="G30" s="45"/>
      <c r="H30" s="45"/>
      <c r="I30" s="45"/>
      <c r="J30" s="45"/>
      <c r="K30" s="45"/>
    </row>
    <row r="31" spans="2:11">
      <c r="B31" s="45"/>
      <c r="C31" s="45"/>
      <c r="D31" s="45"/>
      <c r="E31" s="45"/>
      <c r="F31" s="45"/>
      <c r="G31" s="45"/>
      <c r="H31" s="45"/>
      <c r="I31" s="45"/>
      <c r="J31" s="45"/>
      <c r="K31" s="45"/>
    </row>
    <row r="32" spans="2:11" ht="19.5" thickBot="1">
      <c r="B32" s="83" t="s">
        <v>7224</v>
      </c>
      <c r="C32" t="s">
        <v>7206</v>
      </c>
      <c r="H32" s="45"/>
      <c r="I32" s="45"/>
      <c r="J32" s="45"/>
      <c r="K32" s="45"/>
    </row>
    <row r="33" spans="2:11" ht="17.25" thickBot="1">
      <c r="B33" s="84" t="s">
        <v>6570</v>
      </c>
      <c r="C33" s="85" t="s">
        <v>6571</v>
      </c>
      <c r="D33" s="85" t="s">
        <v>6572</v>
      </c>
      <c r="E33" s="85" t="s">
        <v>6573</v>
      </c>
      <c r="F33" s="85" t="s">
        <v>6574</v>
      </c>
      <c r="G33" s="85" t="s">
        <v>6575</v>
      </c>
      <c r="H33" s="86" t="s">
        <v>6557</v>
      </c>
      <c r="I33" s="45"/>
      <c r="J33" s="45"/>
      <c r="K33" s="45"/>
    </row>
    <row r="34" spans="2:11">
      <c r="B34" s="87">
        <v>1</v>
      </c>
      <c r="C34" s="165" t="s">
        <v>7207</v>
      </c>
      <c r="D34" s="165" t="s">
        <v>7208</v>
      </c>
      <c r="E34" s="166" t="s">
        <v>7209</v>
      </c>
      <c r="F34" s="89" t="s">
        <v>6584</v>
      </c>
      <c r="G34" s="89"/>
      <c r="H34" s="167" t="s">
        <v>7210</v>
      </c>
      <c r="I34" s="45"/>
      <c r="J34" s="45"/>
      <c r="K34" s="45"/>
    </row>
    <row r="35" spans="2:11">
      <c r="B35" s="91">
        <v>2</v>
      </c>
      <c r="C35" s="168" t="s">
        <v>7225</v>
      </c>
      <c r="D35" s="168" t="s">
        <v>7212</v>
      </c>
      <c r="E35" s="23" t="s">
        <v>7213</v>
      </c>
      <c r="F35" s="93" t="s">
        <v>6584</v>
      </c>
      <c r="G35" s="94"/>
      <c r="H35" s="169" t="s">
        <v>7214</v>
      </c>
      <c r="I35" s="45"/>
      <c r="J35" s="45"/>
      <c r="K35" s="45"/>
    </row>
    <row r="36" spans="2:11" ht="78.75">
      <c r="B36" s="91">
        <v>3</v>
      </c>
      <c r="C36" s="170" t="s">
        <v>7215</v>
      </c>
      <c r="D36" s="170" t="s">
        <v>7216</v>
      </c>
      <c r="E36" s="182" t="s">
        <v>7209</v>
      </c>
      <c r="F36" s="93" t="s">
        <v>6584</v>
      </c>
      <c r="G36" s="93"/>
      <c r="H36" s="172" t="s">
        <v>7217</v>
      </c>
      <c r="I36" s="45"/>
      <c r="J36" s="45"/>
      <c r="K36" s="45"/>
    </row>
    <row r="37" spans="2:11">
      <c r="B37" s="91">
        <v>4</v>
      </c>
      <c r="C37" s="25" t="s">
        <v>7218</v>
      </c>
      <c r="D37" s="25" t="s">
        <v>7219</v>
      </c>
      <c r="E37" s="22" t="s">
        <v>7213</v>
      </c>
      <c r="F37" s="93" t="s">
        <v>6584</v>
      </c>
      <c r="G37" s="93"/>
      <c r="H37" s="173"/>
      <c r="I37" s="45"/>
      <c r="J37" s="45"/>
      <c r="K37" s="45"/>
    </row>
    <row r="38" spans="2:11">
      <c r="B38" s="91">
        <v>5</v>
      </c>
      <c r="C38" s="25" t="s">
        <v>7220</v>
      </c>
      <c r="D38" s="25" t="s">
        <v>7221</v>
      </c>
      <c r="E38" s="22" t="s">
        <v>7222</v>
      </c>
      <c r="F38" s="93" t="s">
        <v>6584</v>
      </c>
      <c r="G38" s="97"/>
      <c r="H38" s="173"/>
      <c r="I38" s="45"/>
      <c r="J38" s="45"/>
      <c r="K38" s="45"/>
    </row>
    <row r="39" spans="2:11" ht="47.25">
      <c r="B39" s="91">
        <v>6</v>
      </c>
      <c r="C39" s="170" t="s">
        <v>7226</v>
      </c>
      <c r="D39" s="183" t="s">
        <v>7227</v>
      </c>
      <c r="E39" s="182" t="s">
        <v>7228</v>
      </c>
      <c r="F39" s="93" t="s">
        <v>6584</v>
      </c>
      <c r="G39" s="93"/>
      <c r="H39" s="173" t="s">
        <v>7229</v>
      </c>
      <c r="I39" s="45"/>
      <c r="J39" s="45"/>
      <c r="K39" s="45"/>
    </row>
    <row r="40" spans="2:11" ht="17.25" thickBot="1">
      <c r="B40" s="99">
        <v>7</v>
      </c>
      <c r="C40" s="184" t="s">
        <v>7099</v>
      </c>
      <c r="D40" s="185" t="s">
        <v>7230</v>
      </c>
      <c r="E40" s="186" t="s">
        <v>7231</v>
      </c>
      <c r="F40" s="102" t="s">
        <v>6584</v>
      </c>
      <c r="G40" s="114"/>
      <c r="H40" s="187"/>
      <c r="I40" s="45"/>
      <c r="J40" s="45"/>
      <c r="K40" s="45"/>
    </row>
    <row r="41" spans="2:11">
      <c r="B41" s="45"/>
      <c r="C41" s="45"/>
      <c r="D41" s="45"/>
      <c r="E41" s="45"/>
      <c r="F41" s="45"/>
      <c r="G41" s="45"/>
      <c r="H41" s="45"/>
    </row>
    <row r="42" spans="2:11">
      <c r="B42" s="45"/>
      <c r="C42" s="45"/>
      <c r="D42" s="45"/>
      <c r="E42" s="45"/>
      <c r="F42" s="45"/>
      <c r="G42" s="45"/>
      <c r="H42" s="45"/>
    </row>
    <row r="43" spans="2:11" ht="19.5" thickBot="1">
      <c r="B43" s="83" t="s">
        <v>7224</v>
      </c>
      <c r="C43" t="s">
        <v>7223</v>
      </c>
      <c r="H43" s="45"/>
    </row>
    <row r="44" spans="2:11" ht="17.25" thickBot="1">
      <c r="B44" s="58" t="s">
        <v>6570</v>
      </c>
      <c r="C44" s="59" t="s">
        <v>6571</v>
      </c>
      <c r="D44" s="59" t="s">
        <v>6572</v>
      </c>
      <c r="E44" s="59" t="s">
        <v>6573</v>
      </c>
      <c r="F44" s="59" t="s">
        <v>6574</v>
      </c>
      <c r="G44" s="59" t="s">
        <v>6575</v>
      </c>
      <c r="H44" s="60" t="s">
        <v>6557</v>
      </c>
    </row>
    <row r="45" spans="2:11">
      <c r="B45" s="2318">
        <v>1</v>
      </c>
      <c r="C45" s="2339" t="s">
        <v>19286</v>
      </c>
      <c r="D45" s="2339" t="s">
        <v>19287</v>
      </c>
      <c r="E45" s="2340">
        <v>7</v>
      </c>
      <c r="F45" s="89"/>
      <c r="G45" s="89"/>
      <c r="H45" s="167"/>
    </row>
    <row r="46" spans="2:11">
      <c r="B46" s="2326">
        <v>2</v>
      </c>
      <c r="C46" s="1925" t="s">
        <v>15461</v>
      </c>
      <c r="D46" s="2323" t="s">
        <v>19298</v>
      </c>
      <c r="E46" s="2321">
        <v>32</v>
      </c>
      <c r="F46" s="93"/>
      <c r="G46" s="94"/>
      <c r="H46" s="169"/>
    </row>
    <row r="47" spans="2:11" ht="31.5">
      <c r="B47" s="2326">
        <v>3</v>
      </c>
      <c r="C47" s="1934" t="s">
        <v>7276</v>
      </c>
      <c r="D47" s="1935" t="s">
        <v>7247</v>
      </c>
      <c r="E47" s="2327">
        <v>3</v>
      </c>
      <c r="F47" s="93"/>
      <c r="G47" s="93"/>
      <c r="H47" s="173" t="s">
        <v>7277</v>
      </c>
    </row>
    <row r="48" spans="2:11">
      <c r="B48" s="2326">
        <v>4</v>
      </c>
      <c r="C48" s="1934" t="s">
        <v>7546</v>
      </c>
      <c r="D48" s="1935" t="s">
        <v>7250</v>
      </c>
      <c r="E48" s="2327">
        <v>2</v>
      </c>
      <c r="F48" s="93"/>
      <c r="G48" s="93"/>
      <c r="H48" s="169" t="s">
        <v>7290</v>
      </c>
    </row>
    <row r="49" spans="2:8">
      <c r="B49" s="2326">
        <v>5</v>
      </c>
      <c r="C49" s="1935" t="s">
        <v>7381</v>
      </c>
      <c r="D49" s="1935" t="s">
        <v>7254</v>
      </c>
      <c r="E49" s="2327">
        <v>10</v>
      </c>
      <c r="F49" s="97"/>
      <c r="G49" s="97"/>
      <c r="H49" s="219"/>
    </row>
    <row r="50" spans="2:8">
      <c r="B50" s="2326">
        <f t="shared" ref="B50:B64" si="0">B49+1</f>
        <v>6</v>
      </c>
      <c r="C50" s="1935" t="s">
        <v>7327</v>
      </c>
      <c r="D50" s="1935" t="s">
        <v>7256</v>
      </c>
      <c r="E50" s="2327">
        <v>32</v>
      </c>
      <c r="F50" s="93"/>
      <c r="G50" s="93"/>
      <c r="H50" s="219"/>
    </row>
    <row r="51" spans="2:8">
      <c r="B51" s="2326">
        <f t="shared" si="0"/>
        <v>7</v>
      </c>
      <c r="C51" s="1935" t="s">
        <v>7263</v>
      </c>
      <c r="D51" s="1935" t="s">
        <v>7264</v>
      </c>
      <c r="E51" s="2327">
        <v>3</v>
      </c>
      <c r="F51" s="94"/>
      <c r="G51" s="94"/>
      <c r="H51" s="219"/>
    </row>
    <row r="52" spans="2:8">
      <c r="B52" s="2326">
        <f t="shared" si="0"/>
        <v>8</v>
      </c>
      <c r="C52" s="2341" t="s">
        <v>8054</v>
      </c>
      <c r="D52" s="1935" t="s">
        <v>8055</v>
      </c>
      <c r="E52" s="2327">
        <v>20</v>
      </c>
      <c r="F52" s="94"/>
      <c r="G52" s="94"/>
      <c r="H52" s="169"/>
    </row>
    <row r="53" spans="2:8" ht="82.5">
      <c r="B53" s="2326">
        <f t="shared" si="0"/>
        <v>9</v>
      </c>
      <c r="C53" s="1898" t="s">
        <v>8057</v>
      </c>
      <c r="D53" s="1897" t="s">
        <v>8058</v>
      </c>
      <c r="E53" s="2327">
        <v>1</v>
      </c>
      <c r="F53" s="94"/>
      <c r="G53" s="94"/>
      <c r="H53" s="169" t="s">
        <v>19312</v>
      </c>
    </row>
    <row r="54" spans="2:8" ht="82.5">
      <c r="B54" s="2326">
        <f t="shared" si="0"/>
        <v>10</v>
      </c>
      <c r="C54" s="1898" t="s">
        <v>8060</v>
      </c>
      <c r="D54" s="1897" t="s">
        <v>8061</v>
      </c>
      <c r="E54" s="2327">
        <v>32</v>
      </c>
      <c r="F54" s="94"/>
      <c r="G54" s="94"/>
      <c r="H54" s="169" t="s">
        <v>19313</v>
      </c>
    </row>
    <row r="55" spans="2:8">
      <c r="B55" s="2326">
        <f t="shared" si="0"/>
        <v>11</v>
      </c>
      <c r="C55" s="2341" t="s">
        <v>8063</v>
      </c>
      <c r="D55" s="1935" t="s">
        <v>8064</v>
      </c>
      <c r="E55" s="2321" t="s">
        <v>11242</v>
      </c>
      <c r="F55" s="218"/>
      <c r="G55" s="97"/>
      <c r="H55" s="173" t="s">
        <v>19314</v>
      </c>
    </row>
    <row r="56" spans="2:8">
      <c r="B56" s="2326">
        <f t="shared" si="0"/>
        <v>12</v>
      </c>
      <c r="C56" s="2341" t="s">
        <v>7424</v>
      </c>
      <c r="D56" s="1935" t="s">
        <v>8045</v>
      </c>
      <c r="E56" s="2321">
        <v>1</v>
      </c>
      <c r="H56" s="219" t="s">
        <v>19315</v>
      </c>
    </row>
    <row r="57" spans="2:8" ht="49.5">
      <c r="B57" s="2326">
        <f t="shared" si="0"/>
        <v>13</v>
      </c>
      <c r="C57" s="2341" t="s">
        <v>8070</v>
      </c>
      <c r="D57" s="1935" t="s">
        <v>8071</v>
      </c>
      <c r="E57" s="2321">
        <v>32</v>
      </c>
      <c r="H57" s="220" t="s">
        <v>19316</v>
      </c>
    </row>
    <row r="58" spans="2:8" ht="33">
      <c r="B58" s="2326">
        <f t="shared" si="0"/>
        <v>14</v>
      </c>
      <c r="C58" s="2341" t="s">
        <v>8073</v>
      </c>
      <c r="D58" s="1935" t="s">
        <v>8074</v>
      </c>
      <c r="E58" s="2321">
        <v>3</v>
      </c>
      <c r="H58" s="220" t="s">
        <v>19317</v>
      </c>
    </row>
    <row r="59" spans="2:8" ht="49.5">
      <c r="B59" s="2326">
        <f t="shared" si="0"/>
        <v>15</v>
      </c>
      <c r="C59" s="2322" t="s">
        <v>8077</v>
      </c>
      <c r="D59" s="2323" t="s">
        <v>8078</v>
      </c>
      <c r="E59" s="2321">
        <v>32</v>
      </c>
      <c r="H59" s="220" t="s">
        <v>19318</v>
      </c>
    </row>
    <row r="60" spans="2:8">
      <c r="B60" s="2326">
        <f t="shared" si="0"/>
        <v>16</v>
      </c>
      <c r="C60" s="2341" t="s">
        <v>8094</v>
      </c>
      <c r="D60" s="1935" t="s">
        <v>8095</v>
      </c>
      <c r="E60" s="2321">
        <v>3</v>
      </c>
      <c r="H60" s="219" t="s">
        <v>19319</v>
      </c>
    </row>
    <row r="61" spans="2:8">
      <c r="B61" s="2326">
        <f t="shared" si="0"/>
        <v>17</v>
      </c>
      <c r="C61" s="2341" t="s">
        <v>8098</v>
      </c>
      <c r="D61" s="1935" t="s">
        <v>8099</v>
      </c>
      <c r="E61" s="2321" t="s">
        <v>19320</v>
      </c>
      <c r="H61" s="219" t="s">
        <v>19319</v>
      </c>
    </row>
    <row r="62" spans="2:8">
      <c r="B62" s="2326">
        <f t="shared" si="0"/>
        <v>18</v>
      </c>
      <c r="C62" s="2341" t="s">
        <v>19321</v>
      </c>
      <c r="D62" s="1935" t="s">
        <v>8103</v>
      </c>
      <c r="E62" s="2321">
        <v>3</v>
      </c>
      <c r="H62" s="219" t="s">
        <v>19322</v>
      </c>
    </row>
    <row r="63" spans="2:8">
      <c r="B63" s="2326">
        <f t="shared" si="0"/>
        <v>19</v>
      </c>
      <c r="C63" s="2341" t="s">
        <v>8106</v>
      </c>
      <c r="D63" s="1935" t="s">
        <v>8107</v>
      </c>
      <c r="E63" s="2321" t="s">
        <v>19323</v>
      </c>
      <c r="H63" s="219" t="s">
        <v>19319</v>
      </c>
    </row>
    <row r="64" spans="2:8">
      <c r="B64" s="2326">
        <f t="shared" si="0"/>
        <v>20</v>
      </c>
      <c r="C64" s="1935" t="s">
        <v>7338</v>
      </c>
      <c r="D64" s="1935" t="s">
        <v>7339</v>
      </c>
      <c r="E64" s="2321" t="s">
        <v>19324</v>
      </c>
      <c r="H64" s="219"/>
    </row>
    <row r="65" spans="2:8">
      <c r="B65" s="2326">
        <v>21</v>
      </c>
      <c r="C65" s="2341" t="s">
        <v>8109</v>
      </c>
      <c r="D65" s="1935" t="s">
        <v>8110</v>
      </c>
      <c r="E65" s="2321" t="s">
        <v>19325</v>
      </c>
      <c r="H65" s="219" t="s">
        <v>19319</v>
      </c>
    </row>
    <row r="66" spans="2:8">
      <c r="B66" s="2326">
        <v>22</v>
      </c>
      <c r="C66" s="2322" t="s">
        <v>8081</v>
      </c>
      <c r="D66" s="2323" t="s">
        <v>7355</v>
      </c>
      <c r="E66" s="2321">
        <v>10</v>
      </c>
      <c r="H66" s="219"/>
    </row>
    <row r="67" spans="2:8">
      <c r="B67" s="2326">
        <v>23</v>
      </c>
      <c r="C67" s="1935" t="s">
        <v>8049</v>
      </c>
      <c r="D67" s="1935" t="s">
        <v>8050</v>
      </c>
      <c r="E67" s="2321">
        <v>10</v>
      </c>
      <c r="H67" s="219"/>
    </row>
    <row r="68" spans="2:8">
      <c r="B68" s="2326">
        <v>24</v>
      </c>
      <c r="C68" s="2341" t="s">
        <v>19294</v>
      </c>
      <c r="D68" s="1935" t="s">
        <v>7980</v>
      </c>
      <c r="E68" s="2321" t="s">
        <v>19323</v>
      </c>
      <c r="H68" s="219" t="s">
        <v>19319</v>
      </c>
    </row>
    <row r="69" spans="2:8">
      <c r="B69" s="2326">
        <v>25</v>
      </c>
      <c r="C69" s="2341" t="s">
        <v>7341</v>
      </c>
      <c r="D69" s="1935" t="s">
        <v>7342</v>
      </c>
      <c r="E69" s="2321" t="s">
        <v>19326</v>
      </c>
      <c r="H69" s="219" t="s">
        <v>19327</v>
      </c>
    </row>
    <row r="70" spans="2:8">
      <c r="B70" s="2326">
        <v>26</v>
      </c>
      <c r="C70" s="2341" t="s">
        <v>8088</v>
      </c>
      <c r="D70" s="1935" t="s">
        <v>7948</v>
      </c>
      <c r="E70" s="2321" t="s">
        <v>19323</v>
      </c>
      <c r="H70" s="219" t="s">
        <v>19319</v>
      </c>
    </row>
    <row r="71" spans="2:8">
      <c r="B71" s="2326">
        <v>27</v>
      </c>
      <c r="C71" s="2341" t="s">
        <v>8113</v>
      </c>
      <c r="D71" s="1935" t="s">
        <v>7874</v>
      </c>
      <c r="E71" s="2321" t="s">
        <v>19323</v>
      </c>
      <c r="H71" s="219" t="s">
        <v>19328</v>
      </c>
    </row>
    <row r="72" spans="2:8">
      <c r="B72" s="2326">
        <v>28</v>
      </c>
      <c r="C72" s="2322" t="s">
        <v>7950</v>
      </c>
      <c r="D72" s="2323" t="s">
        <v>7951</v>
      </c>
      <c r="E72" s="2321">
        <v>1</v>
      </c>
      <c r="H72" s="219" t="s">
        <v>19328</v>
      </c>
    </row>
    <row r="73" spans="2:8">
      <c r="B73" s="2326">
        <v>29</v>
      </c>
      <c r="C73" s="2342" t="s">
        <v>7613</v>
      </c>
      <c r="D73" s="2323" t="s">
        <v>7953</v>
      </c>
      <c r="E73" s="2321" t="s">
        <v>19326</v>
      </c>
      <c r="H73" s="219" t="s">
        <v>19328</v>
      </c>
    </row>
    <row r="74" spans="2:8">
      <c r="B74" s="2326">
        <f>B73+1</f>
        <v>30</v>
      </c>
      <c r="C74" s="2342" t="s">
        <v>8138</v>
      </c>
      <c r="D74" s="2323" t="s">
        <v>7688</v>
      </c>
      <c r="E74" s="2321">
        <v>1</v>
      </c>
      <c r="H74" s="219" t="s">
        <v>19328</v>
      </c>
    </row>
    <row r="75" spans="2:8">
      <c r="B75" s="2326">
        <f>B74+1</f>
        <v>31</v>
      </c>
      <c r="C75" s="2342" t="s">
        <v>7617</v>
      </c>
      <c r="D75" s="2323" t="s">
        <v>7884</v>
      </c>
      <c r="E75" s="2321" t="s">
        <v>19326</v>
      </c>
      <c r="H75" s="219" t="s">
        <v>19328</v>
      </c>
    </row>
    <row r="76" spans="2:8">
      <c r="B76" s="2326">
        <v>32</v>
      </c>
      <c r="C76" s="2341" t="s">
        <v>8121</v>
      </c>
      <c r="D76" s="1935" t="s">
        <v>8122</v>
      </c>
      <c r="E76" s="2321">
        <v>3</v>
      </c>
      <c r="H76" s="219" t="s">
        <v>19328</v>
      </c>
    </row>
    <row r="77" spans="2:8">
      <c r="B77" s="2326">
        <f>B76+1</f>
        <v>33</v>
      </c>
      <c r="C77" s="2341" t="s">
        <v>8124</v>
      </c>
      <c r="D77" s="1935" t="s">
        <v>8125</v>
      </c>
      <c r="E77" s="2321" t="s">
        <v>19320</v>
      </c>
      <c r="H77" s="219" t="s">
        <v>19328</v>
      </c>
    </row>
    <row r="78" spans="2:8">
      <c r="B78" s="2326">
        <f>B77+1</f>
        <v>34</v>
      </c>
      <c r="C78" s="2341" t="s">
        <v>8127</v>
      </c>
      <c r="D78" s="1935" t="s">
        <v>8128</v>
      </c>
      <c r="E78" s="2321" t="s">
        <v>19325</v>
      </c>
      <c r="H78" s="219" t="s">
        <v>19328</v>
      </c>
    </row>
    <row r="79" spans="2:8">
      <c r="B79" s="2326">
        <f>B78+1</f>
        <v>35</v>
      </c>
      <c r="C79" s="2341" t="s">
        <v>8130</v>
      </c>
      <c r="D79" s="1935" t="s">
        <v>8131</v>
      </c>
      <c r="E79" s="2321">
        <v>3</v>
      </c>
      <c r="H79" s="219" t="s">
        <v>19328</v>
      </c>
    </row>
    <row r="80" spans="2:8">
      <c r="B80" s="2326">
        <f>B79+1</f>
        <v>36</v>
      </c>
      <c r="C80" s="2341" t="s">
        <v>8133</v>
      </c>
      <c r="D80" s="1935" t="s">
        <v>19329</v>
      </c>
      <c r="E80" s="2321" t="s">
        <v>19323</v>
      </c>
      <c r="H80" s="219" t="s">
        <v>19328</v>
      </c>
    </row>
    <row r="81" spans="2:8">
      <c r="B81" s="2326">
        <v>37</v>
      </c>
      <c r="C81" s="2341" t="s">
        <v>8116</v>
      </c>
      <c r="D81" s="1935" t="s">
        <v>7345</v>
      </c>
      <c r="E81" s="2321" t="s">
        <v>19326</v>
      </c>
      <c r="H81" s="219" t="s">
        <v>19328</v>
      </c>
    </row>
    <row r="82" spans="2:8">
      <c r="B82" s="2326">
        <f>B81+1</f>
        <v>38</v>
      </c>
      <c r="C82" s="2341" t="s">
        <v>8118</v>
      </c>
      <c r="D82" s="1935" t="s">
        <v>8119</v>
      </c>
      <c r="E82" s="2321" t="s">
        <v>19323</v>
      </c>
      <c r="H82" s="219" t="s">
        <v>19328</v>
      </c>
    </row>
    <row r="83" spans="2:8" ht="17.25" thickBot="1">
      <c r="B83" s="2332">
        <f>B82+1</f>
        <v>39</v>
      </c>
      <c r="C83" s="2343" t="s">
        <v>8149</v>
      </c>
      <c r="D83" s="2344" t="s">
        <v>7930</v>
      </c>
      <c r="E83" s="2325" t="s">
        <v>11242</v>
      </c>
      <c r="F83" s="221"/>
      <c r="G83" s="221"/>
      <c r="H83" s="222" t="s">
        <v>19330</v>
      </c>
    </row>
  </sheetData>
  <mergeCells count="1">
    <mergeCell ref="A2:A3"/>
  </mergeCells>
  <phoneticPr fontId="2" type="noConversion"/>
  <dataValidations count="2">
    <dataValidation type="list" allowBlank="1" showInputMessage="1" showErrorMessage="1" sqref="C6" xr:uid="{73559726-C2F8-4CCC-929B-E70F87502FA8}">
      <formula1>"Web Service, API"</formula1>
    </dataValidation>
    <dataValidation type="list" allowBlank="1" showInputMessage="1" showErrorMessage="1" sqref="F6" xr:uid="{2DC80BCF-8522-4A42-9AEA-48453E259552}">
      <formula1>"IB,MB,DAWHO, IB/MB, MB/DAWHO,IB/MB/DAWHO"</formula1>
    </dataValidation>
  </dataValidations>
  <hyperlinks>
    <hyperlink ref="K6" r:id="rId1" display="https://10.11.66.149:8080/etfAPIM/" xr:uid="{C1D6C673-9747-41E0-919C-5F0D57392174}"/>
    <hyperlink ref="L6" r:id="rId2" display="https://10.11.66.149:8080/etfAPIM/" xr:uid="{1EA8CA52-2555-435C-A474-29E36255A357}"/>
    <hyperlink ref="M6" r:id="rId3" xr:uid="{16C4C701-E0E2-4D69-977A-7AC7230F6924}"/>
    <hyperlink ref="A2:A3" location="'API Index'!A1" display="Return to Index" xr:uid="{9A94F7CF-F788-48D0-9FF0-0A3B0F305D87}"/>
  </hyperlinks>
  <pageMargins left="0.7" right="0.7" top="0.75" bottom="0.75" header="0.3" footer="0.3"/>
  <pageSetup paperSize="9" orientation="portrait" r:id="rId4"/>
</worksheet>
</file>

<file path=xl/worksheets/sheet4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3EBE2-7998-45C1-BE50-B8F55C092A56}">
  <sheetPr codeName="工作表466"/>
  <dimension ref="A1:M83"/>
  <sheetViews>
    <sheetView workbookViewId="0">
      <selection activeCell="A2" sqref="A2:A3"/>
    </sheetView>
  </sheetViews>
  <sheetFormatPr defaultRowHeight="16.5"/>
  <cols>
    <col min="2" max="2" width="11.75" bestFit="1" customWidth="1"/>
    <col min="3" max="3" width="22.125" bestFit="1" customWidth="1"/>
    <col min="4" max="4" width="15.5" customWidth="1"/>
    <col min="5" max="5" width="21.875" customWidth="1"/>
    <col min="6" max="6" width="15.625" customWidth="1"/>
    <col min="7" max="7" width="17.625" customWidth="1"/>
    <col min="8" max="8" width="34.75"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457</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19310</v>
      </c>
      <c r="C6" s="56" t="s">
        <v>2093</v>
      </c>
      <c r="D6" s="55" t="s">
        <v>4196</v>
      </c>
      <c r="E6" s="55" t="s">
        <v>4197</v>
      </c>
      <c r="F6" s="56" t="s">
        <v>11887</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19311</v>
      </c>
      <c r="D17" s="45"/>
      <c r="E17" s="45"/>
      <c r="F17" s="45"/>
      <c r="G17" s="45"/>
      <c r="H17" s="45"/>
      <c r="I17" s="45"/>
      <c r="J17" s="45"/>
      <c r="K17" s="45"/>
    </row>
    <row r="18" spans="2:11" ht="17.25" thickBot="1">
      <c r="B18" s="58" t="s">
        <v>6570</v>
      </c>
      <c r="C18" s="59" t="s">
        <v>6571</v>
      </c>
      <c r="D18" s="59" t="s">
        <v>6572</v>
      </c>
      <c r="E18" s="59" t="s">
        <v>6573</v>
      </c>
      <c r="F18" s="59" t="s">
        <v>6574</v>
      </c>
      <c r="G18" s="59" t="s">
        <v>6575</v>
      </c>
      <c r="H18" s="60" t="s">
        <v>6557</v>
      </c>
      <c r="I18" s="45"/>
      <c r="J18" s="61"/>
      <c r="K18" s="45"/>
    </row>
    <row r="19" spans="2:11">
      <c r="B19" s="2326">
        <v>1</v>
      </c>
      <c r="C19" s="1896" t="s">
        <v>7220</v>
      </c>
      <c r="D19" s="1897" t="s">
        <v>7221</v>
      </c>
      <c r="E19" s="2327">
        <v>11</v>
      </c>
      <c r="F19" s="89" t="s">
        <v>6584</v>
      </c>
      <c r="G19" s="195"/>
      <c r="H19" s="167"/>
      <c r="I19" s="45"/>
      <c r="J19" s="45"/>
      <c r="K19" s="45"/>
    </row>
    <row r="20" spans="2:11">
      <c r="B20" s="2326">
        <v>2</v>
      </c>
      <c r="C20" s="1926" t="s">
        <v>19286</v>
      </c>
      <c r="D20" s="2323" t="s">
        <v>19287</v>
      </c>
      <c r="E20" s="2321">
        <v>7</v>
      </c>
      <c r="F20" s="93" t="s">
        <v>6584</v>
      </c>
      <c r="G20" s="97"/>
      <c r="H20" s="173"/>
      <c r="I20" s="45"/>
      <c r="J20" s="45"/>
      <c r="K20" s="45"/>
    </row>
    <row r="21" spans="2:11">
      <c r="B21" s="2326">
        <v>3</v>
      </c>
      <c r="C21" s="1926" t="s">
        <v>7424</v>
      </c>
      <c r="D21" s="1897" t="s">
        <v>8045</v>
      </c>
      <c r="E21" s="2321">
        <v>10</v>
      </c>
      <c r="F21" s="93" t="s">
        <v>6584</v>
      </c>
      <c r="G21" s="97"/>
      <c r="H21" s="2336"/>
      <c r="I21" s="45"/>
      <c r="J21" s="45"/>
      <c r="K21" s="45"/>
    </row>
    <row r="22" spans="2:11">
      <c r="B22" s="2326">
        <v>4</v>
      </c>
      <c r="C22" s="1897" t="s">
        <v>8047</v>
      </c>
      <c r="D22" s="1897" t="s">
        <v>7781</v>
      </c>
      <c r="E22" s="2321">
        <v>10</v>
      </c>
      <c r="F22" s="93" t="s">
        <v>6584</v>
      </c>
      <c r="G22" s="97"/>
      <c r="H22" s="2336"/>
      <c r="I22" s="45"/>
      <c r="J22" s="45"/>
      <c r="K22" s="45"/>
    </row>
    <row r="23" spans="2:11">
      <c r="B23" s="2326">
        <v>5</v>
      </c>
      <c r="C23" s="1897" t="s">
        <v>8048</v>
      </c>
      <c r="D23" s="1897" t="s">
        <v>7783</v>
      </c>
      <c r="E23" s="2327">
        <v>3</v>
      </c>
      <c r="F23" s="93" t="s">
        <v>6584</v>
      </c>
      <c r="G23" s="97"/>
      <c r="H23" s="553"/>
      <c r="I23" s="45"/>
      <c r="J23" s="45"/>
      <c r="K23" s="45"/>
    </row>
    <row r="24" spans="2:11">
      <c r="B24" s="2320"/>
      <c r="C24" s="1925"/>
      <c r="D24" s="1925"/>
      <c r="E24" s="2321"/>
      <c r="F24" s="93"/>
      <c r="G24" s="97"/>
      <c r="H24" s="173"/>
      <c r="I24" s="45"/>
      <c r="J24" s="45"/>
      <c r="K24" s="45"/>
    </row>
    <row r="25" spans="2:11" ht="15.75" customHeight="1">
      <c r="B25" s="2320"/>
      <c r="C25" s="1925"/>
      <c r="D25" s="1925"/>
      <c r="E25" s="2321"/>
      <c r="F25" s="93"/>
      <c r="G25" s="97"/>
      <c r="H25" s="173"/>
      <c r="I25" s="45"/>
      <c r="J25" s="45"/>
      <c r="K25" s="45"/>
    </row>
    <row r="26" spans="2:11" ht="17.25" thickBot="1">
      <c r="B26" s="2324"/>
      <c r="C26" s="1929"/>
      <c r="D26" s="1929"/>
      <c r="E26" s="2325"/>
      <c r="F26" s="102"/>
      <c r="G26" s="176"/>
      <c r="H26" s="177"/>
      <c r="I26" s="45"/>
      <c r="J26" s="45"/>
      <c r="K26" s="45"/>
    </row>
    <row r="27" spans="2:11">
      <c r="B27" s="93"/>
      <c r="C27" s="93"/>
      <c r="D27" s="93"/>
      <c r="E27" s="93"/>
      <c r="F27" s="93"/>
      <c r="G27" s="97"/>
      <c r="H27" s="153"/>
      <c r="I27" s="45"/>
      <c r="J27" s="45"/>
      <c r="K27" s="45"/>
    </row>
    <row r="28" spans="2:11">
      <c r="B28" s="93"/>
      <c r="C28" s="93"/>
      <c r="D28" s="93"/>
      <c r="E28" s="93"/>
      <c r="F28" s="93"/>
      <c r="G28" s="45"/>
      <c r="H28" s="45"/>
      <c r="I28" s="45"/>
      <c r="J28" s="45"/>
      <c r="K28" s="45"/>
    </row>
    <row r="29" spans="2:11">
      <c r="B29" s="93"/>
      <c r="C29" s="93"/>
      <c r="D29" s="93"/>
      <c r="E29" s="93"/>
      <c r="F29" s="93"/>
      <c r="G29" s="97"/>
      <c r="H29" s="153"/>
      <c r="I29" s="45"/>
      <c r="J29" s="45"/>
      <c r="K29" s="45"/>
    </row>
    <row r="30" spans="2:11">
      <c r="B30" s="93"/>
      <c r="C30" s="93"/>
      <c r="D30" s="93"/>
      <c r="E30" s="93"/>
      <c r="F30" s="93"/>
      <c r="G30" s="45"/>
      <c r="H30" s="45"/>
      <c r="I30" s="45"/>
      <c r="J30" s="45"/>
      <c r="K30" s="45"/>
    </row>
    <row r="31" spans="2:11">
      <c r="B31" s="45"/>
      <c r="C31" s="45"/>
      <c r="D31" s="45"/>
      <c r="E31" s="45"/>
      <c r="F31" s="45"/>
      <c r="G31" s="45"/>
      <c r="H31" s="45"/>
      <c r="I31" s="45"/>
      <c r="J31" s="45"/>
      <c r="K31" s="45"/>
    </row>
    <row r="32" spans="2:11" ht="19.5" thickBot="1">
      <c r="B32" s="83" t="s">
        <v>7224</v>
      </c>
      <c r="C32" t="s">
        <v>7206</v>
      </c>
      <c r="H32" s="45"/>
      <c r="I32" s="45"/>
      <c r="J32" s="45"/>
      <c r="K32" s="45"/>
    </row>
    <row r="33" spans="2:11" ht="17.25" thickBot="1">
      <c r="B33" s="84" t="s">
        <v>6570</v>
      </c>
      <c r="C33" s="85" t="s">
        <v>6571</v>
      </c>
      <c r="D33" s="85" t="s">
        <v>6572</v>
      </c>
      <c r="E33" s="85" t="s">
        <v>6573</v>
      </c>
      <c r="F33" s="85" t="s">
        <v>6574</v>
      </c>
      <c r="G33" s="85" t="s">
        <v>6575</v>
      </c>
      <c r="H33" s="86" t="s">
        <v>6557</v>
      </c>
      <c r="I33" s="45"/>
      <c r="J33" s="45"/>
      <c r="K33" s="45"/>
    </row>
    <row r="34" spans="2:11">
      <c r="B34" s="87">
        <v>1</v>
      </c>
      <c r="C34" s="165" t="s">
        <v>7207</v>
      </c>
      <c r="D34" s="165" t="s">
        <v>7208</v>
      </c>
      <c r="E34" s="166" t="s">
        <v>7209</v>
      </c>
      <c r="F34" s="89" t="s">
        <v>6584</v>
      </c>
      <c r="G34" s="89"/>
      <c r="H34" s="167" t="s">
        <v>7210</v>
      </c>
      <c r="I34" s="45"/>
      <c r="J34" s="45"/>
      <c r="K34" s="45"/>
    </row>
    <row r="35" spans="2:11">
      <c r="B35" s="91">
        <v>2</v>
      </c>
      <c r="C35" s="168" t="s">
        <v>7225</v>
      </c>
      <c r="D35" s="168" t="s">
        <v>7212</v>
      </c>
      <c r="E35" s="23" t="s">
        <v>7213</v>
      </c>
      <c r="F35" s="93" t="s">
        <v>6584</v>
      </c>
      <c r="G35" s="94"/>
      <c r="H35" s="169" t="s">
        <v>7214</v>
      </c>
      <c r="I35" s="45"/>
      <c r="J35" s="45"/>
      <c r="K35" s="45"/>
    </row>
    <row r="36" spans="2:11" ht="78.75">
      <c r="B36" s="91">
        <v>3</v>
      </c>
      <c r="C36" s="170" t="s">
        <v>7215</v>
      </c>
      <c r="D36" s="170" t="s">
        <v>7216</v>
      </c>
      <c r="E36" s="182" t="s">
        <v>7209</v>
      </c>
      <c r="F36" s="93" t="s">
        <v>6584</v>
      </c>
      <c r="G36" s="93"/>
      <c r="H36" s="172" t="s">
        <v>7217</v>
      </c>
      <c r="I36" s="45"/>
      <c r="J36" s="45"/>
      <c r="K36" s="45"/>
    </row>
    <row r="37" spans="2:11">
      <c r="B37" s="91">
        <v>4</v>
      </c>
      <c r="C37" s="25" t="s">
        <v>7218</v>
      </c>
      <c r="D37" s="25" t="s">
        <v>7219</v>
      </c>
      <c r="E37" s="22" t="s">
        <v>7213</v>
      </c>
      <c r="F37" s="93" t="s">
        <v>6584</v>
      </c>
      <c r="G37" s="93"/>
      <c r="H37" s="173"/>
      <c r="I37" s="45"/>
      <c r="J37" s="45"/>
      <c r="K37" s="45"/>
    </row>
    <row r="38" spans="2:11">
      <c r="B38" s="91">
        <v>5</v>
      </c>
      <c r="C38" s="25" t="s">
        <v>7220</v>
      </c>
      <c r="D38" s="25" t="s">
        <v>7221</v>
      </c>
      <c r="E38" s="22" t="s">
        <v>7222</v>
      </c>
      <c r="F38" s="93" t="s">
        <v>6584</v>
      </c>
      <c r="G38" s="97"/>
      <c r="H38" s="173"/>
      <c r="I38" s="45"/>
      <c r="J38" s="45"/>
      <c r="K38" s="45"/>
    </row>
    <row r="39" spans="2:11" ht="47.25">
      <c r="B39" s="91">
        <v>6</v>
      </c>
      <c r="C39" s="170" t="s">
        <v>7226</v>
      </c>
      <c r="D39" s="183" t="s">
        <v>7227</v>
      </c>
      <c r="E39" s="182" t="s">
        <v>7228</v>
      </c>
      <c r="F39" s="93" t="s">
        <v>6584</v>
      </c>
      <c r="G39" s="93"/>
      <c r="H39" s="173" t="s">
        <v>7229</v>
      </c>
      <c r="I39" s="45"/>
      <c r="J39" s="45"/>
      <c r="K39" s="45"/>
    </row>
    <row r="40" spans="2:11" ht="17.25" thickBot="1">
      <c r="B40" s="99">
        <v>7</v>
      </c>
      <c r="C40" s="184" t="s">
        <v>7099</v>
      </c>
      <c r="D40" s="185" t="s">
        <v>7230</v>
      </c>
      <c r="E40" s="186" t="s">
        <v>7231</v>
      </c>
      <c r="F40" s="102" t="s">
        <v>6584</v>
      </c>
      <c r="G40" s="114"/>
      <c r="H40" s="187"/>
      <c r="I40" s="45"/>
      <c r="J40" s="45"/>
      <c r="K40" s="45"/>
    </row>
    <row r="41" spans="2:11">
      <c r="B41" s="45"/>
      <c r="C41" s="45"/>
      <c r="D41" s="45"/>
      <c r="E41" s="45"/>
      <c r="F41" s="45"/>
      <c r="G41" s="45"/>
      <c r="H41" s="45"/>
    </row>
    <row r="42" spans="2:11">
      <c r="B42" s="45"/>
      <c r="C42" s="45"/>
      <c r="D42" s="45"/>
      <c r="E42" s="45"/>
      <c r="F42" s="45"/>
      <c r="G42" s="45"/>
      <c r="H42" s="45"/>
    </row>
    <row r="43" spans="2:11" ht="19.5" thickBot="1">
      <c r="B43" s="83" t="s">
        <v>7224</v>
      </c>
      <c r="C43" t="s">
        <v>7223</v>
      </c>
      <c r="H43" s="45"/>
    </row>
    <row r="44" spans="2:11" ht="17.25" thickBot="1">
      <c r="B44" s="58" t="s">
        <v>6570</v>
      </c>
      <c r="C44" s="59" t="s">
        <v>6571</v>
      </c>
      <c r="D44" s="59" t="s">
        <v>6572</v>
      </c>
      <c r="E44" s="59" t="s">
        <v>6573</v>
      </c>
      <c r="F44" s="59" t="s">
        <v>6574</v>
      </c>
      <c r="G44" s="59" t="s">
        <v>6575</v>
      </c>
      <c r="H44" s="60" t="s">
        <v>6557</v>
      </c>
    </row>
    <row r="45" spans="2:11">
      <c r="B45" s="2318">
        <v>1</v>
      </c>
      <c r="C45" s="2339" t="s">
        <v>19286</v>
      </c>
      <c r="D45" s="2339" t="s">
        <v>19287</v>
      </c>
      <c r="E45" s="2340">
        <v>7</v>
      </c>
      <c r="F45" s="89"/>
      <c r="G45" s="89"/>
      <c r="H45" s="167"/>
    </row>
    <row r="46" spans="2:11">
      <c r="B46" s="2326">
        <v>2</v>
      </c>
      <c r="C46" s="1925" t="s">
        <v>15461</v>
      </c>
      <c r="D46" s="2323" t="s">
        <v>19298</v>
      </c>
      <c r="E46" s="2321">
        <v>32</v>
      </c>
      <c r="F46" s="93"/>
      <c r="G46" s="94"/>
      <c r="H46" s="169"/>
    </row>
    <row r="47" spans="2:11" ht="31.5">
      <c r="B47" s="2326">
        <v>3</v>
      </c>
      <c r="C47" s="1934" t="s">
        <v>7276</v>
      </c>
      <c r="D47" s="1935" t="s">
        <v>7247</v>
      </c>
      <c r="E47" s="2327">
        <v>3</v>
      </c>
      <c r="F47" s="93"/>
      <c r="G47" s="93"/>
      <c r="H47" s="173" t="s">
        <v>7277</v>
      </c>
    </row>
    <row r="48" spans="2:11">
      <c r="B48" s="2326">
        <v>4</v>
      </c>
      <c r="C48" s="1934" t="s">
        <v>7546</v>
      </c>
      <c r="D48" s="1935" t="s">
        <v>7250</v>
      </c>
      <c r="E48" s="2327">
        <v>2</v>
      </c>
      <c r="F48" s="93"/>
      <c r="G48" s="93"/>
      <c r="H48" s="169" t="s">
        <v>7290</v>
      </c>
    </row>
    <row r="49" spans="2:8">
      <c r="B49" s="2326">
        <v>5</v>
      </c>
      <c r="C49" s="1935" t="s">
        <v>7381</v>
      </c>
      <c r="D49" s="1935" t="s">
        <v>7254</v>
      </c>
      <c r="E49" s="2327">
        <v>10</v>
      </c>
      <c r="F49" s="97"/>
      <c r="G49" s="97"/>
      <c r="H49" s="219"/>
    </row>
    <row r="50" spans="2:8">
      <c r="B50" s="2326">
        <f t="shared" ref="B50:B64" si="0">B49+1</f>
        <v>6</v>
      </c>
      <c r="C50" s="1935" t="s">
        <v>7327</v>
      </c>
      <c r="D50" s="1935" t="s">
        <v>7256</v>
      </c>
      <c r="E50" s="2327">
        <v>32</v>
      </c>
      <c r="F50" s="93"/>
      <c r="G50" s="93"/>
      <c r="H50" s="219"/>
    </row>
    <row r="51" spans="2:8">
      <c r="B51" s="2326">
        <f t="shared" si="0"/>
        <v>7</v>
      </c>
      <c r="C51" s="1935" t="s">
        <v>7263</v>
      </c>
      <c r="D51" s="1935" t="s">
        <v>7264</v>
      </c>
      <c r="E51" s="2327">
        <v>3</v>
      </c>
      <c r="F51" s="94"/>
      <c r="G51" s="94"/>
      <c r="H51" s="219"/>
    </row>
    <row r="52" spans="2:8">
      <c r="B52" s="2326">
        <f t="shared" si="0"/>
        <v>8</v>
      </c>
      <c r="C52" s="2341" t="s">
        <v>8054</v>
      </c>
      <c r="D52" s="1935" t="s">
        <v>8055</v>
      </c>
      <c r="E52" s="2327">
        <v>20</v>
      </c>
      <c r="F52" s="94"/>
      <c r="G52" s="94"/>
      <c r="H52" s="169"/>
    </row>
    <row r="53" spans="2:8" ht="82.5">
      <c r="B53" s="2326">
        <f t="shared" si="0"/>
        <v>9</v>
      </c>
      <c r="C53" s="1898" t="s">
        <v>8057</v>
      </c>
      <c r="D53" s="1897" t="s">
        <v>8058</v>
      </c>
      <c r="E53" s="2327">
        <v>1</v>
      </c>
      <c r="F53" s="94"/>
      <c r="G53" s="94"/>
      <c r="H53" s="169" t="s">
        <v>19312</v>
      </c>
    </row>
    <row r="54" spans="2:8" ht="82.5">
      <c r="B54" s="2326">
        <f t="shared" si="0"/>
        <v>10</v>
      </c>
      <c r="C54" s="1898" t="s">
        <v>8060</v>
      </c>
      <c r="D54" s="1897" t="s">
        <v>8061</v>
      </c>
      <c r="E54" s="2327">
        <v>32</v>
      </c>
      <c r="F54" s="94"/>
      <c r="G54" s="94"/>
      <c r="H54" s="169" t="s">
        <v>19313</v>
      </c>
    </row>
    <row r="55" spans="2:8">
      <c r="B55" s="2326">
        <f t="shared" si="0"/>
        <v>11</v>
      </c>
      <c r="C55" s="2341" t="s">
        <v>8063</v>
      </c>
      <c r="D55" s="1935" t="s">
        <v>8064</v>
      </c>
      <c r="E55" s="2321" t="s">
        <v>11242</v>
      </c>
      <c r="F55" s="218"/>
      <c r="G55" s="97"/>
      <c r="H55" s="173" t="s">
        <v>19314</v>
      </c>
    </row>
    <row r="56" spans="2:8">
      <c r="B56" s="2326">
        <f t="shared" si="0"/>
        <v>12</v>
      </c>
      <c r="C56" s="2341" t="s">
        <v>7424</v>
      </c>
      <c r="D56" s="1935" t="s">
        <v>8045</v>
      </c>
      <c r="E56" s="2321">
        <v>1</v>
      </c>
      <c r="H56" s="219" t="s">
        <v>19315</v>
      </c>
    </row>
    <row r="57" spans="2:8" ht="49.5">
      <c r="B57" s="2326">
        <f t="shared" si="0"/>
        <v>13</v>
      </c>
      <c r="C57" s="2341" t="s">
        <v>8070</v>
      </c>
      <c r="D57" s="1935" t="s">
        <v>8071</v>
      </c>
      <c r="E57" s="2321">
        <v>32</v>
      </c>
      <c r="H57" s="220" t="s">
        <v>19316</v>
      </c>
    </row>
    <row r="58" spans="2:8" ht="33">
      <c r="B58" s="2326">
        <f t="shared" si="0"/>
        <v>14</v>
      </c>
      <c r="C58" s="2341" t="s">
        <v>8073</v>
      </c>
      <c r="D58" s="1935" t="s">
        <v>8074</v>
      </c>
      <c r="E58" s="2321">
        <v>3</v>
      </c>
      <c r="H58" s="220" t="s">
        <v>19317</v>
      </c>
    </row>
    <row r="59" spans="2:8" ht="49.5">
      <c r="B59" s="2326">
        <f t="shared" si="0"/>
        <v>15</v>
      </c>
      <c r="C59" s="2322" t="s">
        <v>8077</v>
      </c>
      <c r="D59" s="2323" t="s">
        <v>8078</v>
      </c>
      <c r="E59" s="2321">
        <v>32</v>
      </c>
      <c r="H59" s="220" t="s">
        <v>19318</v>
      </c>
    </row>
    <row r="60" spans="2:8">
      <c r="B60" s="2326">
        <f t="shared" si="0"/>
        <v>16</v>
      </c>
      <c r="C60" s="2341" t="s">
        <v>8094</v>
      </c>
      <c r="D60" s="1935" t="s">
        <v>8095</v>
      </c>
      <c r="E60" s="2321">
        <v>3</v>
      </c>
      <c r="H60" s="219" t="s">
        <v>19319</v>
      </c>
    </row>
    <row r="61" spans="2:8">
      <c r="B61" s="2326">
        <f t="shared" si="0"/>
        <v>17</v>
      </c>
      <c r="C61" s="2341" t="s">
        <v>8098</v>
      </c>
      <c r="D61" s="1935" t="s">
        <v>8099</v>
      </c>
      <c r="E61" s="2321" t="s">
        <v>19320</v>
      </c>
      <c r="H61" s="219" t="s">
        <v>19319</v>
      </c>
    </row>
    <row r="62" spans="2:8">
      <c r="B62" s="2326">
        <f t="shared" si="0"/>
        <v>18</v>
      </c>
      <c r="C62" s="2341" t="s">
        <v>19321</v>
      </c>
      <c r="D62" s="1935" t="s">
        <v>8103</v>
      </c>
      <c r="E62" s="2321">
        <v>3</v>
      </c>
      <c r="H62" s="219" t="s">
        <v>19322</v>
      </c>
    </row>
    <row r="63" spans="2:8">
      <c r="B63" s="2326">
        <f t="shared" si="0"/>
        <v>19</v>
      </c>
      <c r="C63" s="2341" t="s">
        <v>8106</v>
      </c>
      <c r="D63" s="1935" t="s">
        <v>8107</v>
      </c>
      <c r="E63" s="2321" t="s">
        <v>19323</v>
      </c>
      <c r="H63" s="219" t="s">
        <v>19319</v>
      </c>
    </row>
    <row r="64" spans="2:8">
      <c r="B64" s="2326">
        <f t="shared" si="0"/>
        <v>20</v>
      </c>
      <c r="C64" s="1935" t="s">
        <v>7338</v>
      </c>
      <c r="D64" s="1935" t="s">
        <v>7339</v>
      </c>
      <c r="E64" s="2321" t="s">
        <v>19324</v>
      </c>
      <c r="H64" s="219"/>
    </row>
    <row r="65" spans="2:8">
      <c r="B65" s="2326">
        <v>21</v>
      </c>
      <c r="C65" s="2341" t="s">
        <v>8109</v>
      </c>
      <c r="D65" s="1935" t="s">
        <v>8110</v>
      </c>
      <c r="E65" s="2321" t="s">
        <v>19325</v>
      </c>
      <c r="H65" s="219" t="s">
        <v>19319</v>
      </c>
    </row>
    <row r="66" spans="2:8">
      <c r="B66" s="2326">
        <v>22</v>
      </c>
      <c r="C66" s="2322" t="s">
        <v>8081</v>
      </c>
      <c r="D66" s="2323" t="s">
        <v>7355</v>
      </c>
      <c r="E66" s="2321">
        <v>10</v>
      </c>
      <c r="H66" s="219"/>
    </row>
    <row r="67" spans="2:8">
      <c r="B67" s="2326">
        <v>23</v>
      </c>
      <c r="C67" s="1935" t="s">
        <v>8049</v>
      </c>
      <c r="D67" s="1935" t="s">
        <v>8050</v>
      </c>
      <c r="E67" s="2321">
        <v>10</v>
      </c>
      <c r="H67" s="219"/>
    </row>
    <row r="68" spans="2:8">
      <c r="B68" s="2326">
        <v>24</v>
      </c>
      <c r="C68" s="2341" t="s">
        <v>19294</v>
      </c>
      <c r="D68" s="1935" t="s">
        <v>7980</v>
      </c>
      <c r="E68" s="2321" t="s">
        <v>19323</v>
      </c>
      <c r="H68" s="219" t="s">
        <v>19319</v>
      </c>
    </row>
    <row r="69" spans="2:8">
      <c r="B69" s="2326">
        <v>25</v>
      </c>
      <c r="C69" s="2341" t="s">
        <v>7341</v>
      </c>
      <c r="D69" s="1935" t="s">
        <v>7342</v>
      </c>
      <c r="E69" s="2321" t="s">
        <v>19326</v>
      </c>
      <c r="H69" s="219" t="s">
        <v>19327</v>
      </c>
    </row>
    <row r="70" spans="2:8">
      <c r="B70" s="2326">
        <v>26</v>
      </c>
      <c r="C70" s="2341" t="s">
        <v>8088</v>
      </c>
      <c r="D70" s="1935" t="s">
        <v>7948</v>
      </c>
      <c r="E70" s="2321" t="s">
        <v>19323</v>
      </c>
      <c r="H70" s="219" t="s">
        <v>19319</v>
      </c>
    </row>
    <row r="71" spans="2:8">
      <c r="B71" s="2326">
        <v>27</v>
      </c>
      <c r="C71" s="2341" t="s">
        <v>8113</v>
      </c>
      <c r="D71" s="1935" t="s">
        <v>7874</v>
      </c>
      <c r="E71" s="2321" t="s">
        <v>19323</v>
      </c>
      <c r="H71" s="219" t="s">
        <v>19328</v>
      </c>
    </row>
    <row r="72" spans="2:8">
      <c r="B72" s="2326">
        <v>28</v>
      </c>
      <c r="C72" s="2322" t="s">
        <v>7950</v>
      </c>
      <c r="D72" s="2323" t="s">
        <v>7951</v>
      </c>
      <c r="E72" s="2321">
        <v>1</v>
      </c>
      <c r="H72" s="219" t="s">
        <v>19328</v>
      </c>
    </row>
    <row r="73" spans="2:8">
      <c r="B73" s="2326">
        <v>29</v>
      </c>
      <c r="C73" s="2342" t="s">
        <v>7613</v>
      </c>
      <c r="D73" s="2323" t="s">
        <v>7953</v>
      </c>
      <c r="E73" s="2321" t="s">
        <v>19326</v>
      </c>
      <c r="H73" s="219" t="s">
        <v>19328</v>
      </c>
    </row>
    <row r="74" spans="2:8">
      <c r="B74" s="2326">
        <f>B73+1</f>
        <v>30</v>
      </c>
      <c r="C74" s="2342" t="s">
        <v>8138</v>
      </c>
      <c r="D74" s="2323" t="s">
        <v>7688</v>
      </c>
      <c r="E74" s="2321">
        <v>1</v>
      </c>
      <c r="H74" s="219" t="s">
        <v>19328</v>
      </c>
    </row>
    <row r="75" spans="2:8">
      <c r="B75" s="2326">
        <f>B74+1</f>
        <v>31</v>
      </c>
      <c r="C75" s="2342" t="s">
        <v>7617</v>
      </c>
      <c r="D75" s="2323" t="s">
        <v>7884</v>
      </c>
      <c r="E75" s="2321" t="s">
        <v>19326</v>
      </c>
      <c r="H75" s="219" t="s">
        <v>19328</v>
      </c>
    </row>
    <row r="76" spans="2:8">
      <c r="B76" s="2326">
        <v>32</v>
      </c>
      <c r="C76" s="2341" t="s">
        <v>8121</v>
      </c>
      <c r="D76" s="1935" t="s">
        <v>8122</v>
      </c>
      <c r="E76" s="2321">
        <v>3</v>
      </c>
      <c r="H76" s="219" t="s">
        <v>19328</v>
      </c>
    </row>
    <row r="77" spans="2:8">
      <c r="B77" s="2326">
        <f>B76+1</f>
        <v>33</v>
      </c>
      <c r="C77" s="2341" t="s">
        <v>8124</v>
      </c>
      <c r="D77" s="1935" t="s">
        <v>8125</v>
      </c>
      <c r="E77" s="2321" t="s">
        <v>19320</v>
      </c>
      <c r="H77" s="219" t="s">
        <v>19328</v>
      </c>
    </row>
    <row r="78" spans="2:8">
      <c r="B78" s="2326">
        <f>B77+1</f>
        <v>34</v>
      </c>
      <c r="C78" s="2341" t="s">
        <v>8127</v>
      </c>
      <c r="D78" s="1935" t="s">
        <v>8128</v>
      </c>
      <c r="E78" s="2321" t="s">
        <v>19325</v>
      </c>
      <c r="H78" s="219" t="s">
        <v>19328</v>
      </c>
    </row>
    <row r="79" spans="2:8">
      <c r="B79" s="2326">
        <f>B78+1</f>
        <v>35</v>
      </c>
      <c r="C79" s="2341" t="s">
        <v>8130</v>
      </c>
      <c r="D79" s="1935" t="s">
        <v>8131</v>
      </c>
      <c r="E79" s="2321">
        <v>3</v>
      </c>
      <c r="H79" s="219" t="s">
        <v>19328</v>
      </c>
    </row>
    <row r="80" spans="2:8">
      <c r="B80" s="2326">
        <f>B79+1</f>
        <v>36</v>
      </c>
      <c r="C80" s="2341" t="s">
        <v>8133</v>
      </c>
      <c r="D80" s="1935" t="s">
        <v>19329</v>
      </c>
      <c r="E80" s="2321" t="s">
        <v>19323</v>
      </c>
      <c r="H80" s="219" t="s">
        <v>19328</v>
      </c>
    </row>
    <row r="81" spans="2:8">
      <c r="B81" s="2326">
        <v>37</v>
      </c>
      <c r="C81" s="2341" t="s">
        <v>8116</v>
      </c>
      <c r="D81" s="1935" t="s">
        <v>7345</v>
      </c>
      <c r="E81" s="2321" t="s">
        <v>19326</v>
      </c>
      <c r="H81" s="219" t="s">
        <v>19328</v>
      </c>
    </row>
    <row r="82" spans="2:8">
      <c r="B82" s="2326">
        <f>B81+1</f>
        <v>38</v>
      </c>
      <c r="C82" s="2341" t="s">
        <v>8118</v>
      </c>
      <c r="D82" s="1935" t="s">
        <v>8119</v>
      </c>
      <c r="E82" s="2321" t="s">
        <v>19323</v>
      </c>
      <c r="H82" s="219" t="s">
        <v>19328</v>
      </c>
    </row>
    <row r="83" spans="2:8" ht="17.25" thickBot="1">
      <c r="B83" s="2332">
        <f>B82+1</f>
        <v>39</v>
      </c>
      <c r="C83" s="2343" t="s">
        <v>8149</v>
      </c>
      <c r="D83" s="2344" t="s">
        <v>7930</v>
      </c>
      <c r="E83" s="2325" t="s">
        <v>11242</v>
      </c>
      <c r="F83" s="221"/>
      <c r="G83" s="221"/>
      <c r="H83" s="222" t="s">
        <v>19330</v>
      </c>
    </row>
  </sheetData>
  <mergeCells count="1">
    <mergeCell ref="A2:A3"/>
  </mergeCells>
  <phoneticPr fontId="2" type="noConversion"/>
  <dataValidations count="2">
    <dataValidation type="list" allowBlank="1" showInputMessage="1" showErrorMessage="1" sqref="F6" xr:uid="{B8201048-2587-4CB9-88C5-3A96CDD4E93A}">
      <formula1>"IB,MB,DAWHO, IB/MB, MB/DAWHO,IB/MB/DAWHO"</formula1>
    </dataValidation>
    <dataValidation type="list" allowBlank="1" showInputMessage="1" showErrorMessage="1" sqref="C6" xr:uid="{F050E2BC-E3D7-4970-8C68-31ABB6EDF04C}">
      <formula1>"Web Service, API"</formula1>
    </dataValidation>
  </dataValidations>
  <hyperlinks>
    <hyperlink ref="K6" r:id="rId1" display="https://10.11.66.149:8080/etfAPIM/" xr:uid="{FFFD4E9B-CAD7-4400-936A-C78829CBAE8A}"/>
    <hyperlink ref="L6" r:id="rId2" display="https://10.11.66.149:8080/etfAPIM/" xr:uid="{6798FF50-2CA1-4D78-8AF1-B70C68F16C6B}"/>
    <hyperlink ref="M6" r:id="rId3" xr:uid="{6CF3F5EF-0462-443E-9BBB-96136DF43413}"/>
    <hyperlink ref="A2:A3" location="'API Index'!A1" display="Return to Index" xr:uid="{A769E347-FEDF-47C5-9D24-5B828ADD3C28}"/>
  </hyperlinks>
  <pageMargins left="0.7" right="0.7" top="0.75" bottom="0.75" header="0.3" footer="0.3"/>
  <pageSetup paperSize="9" orientation="portrait" r:id="rId4"/>
</worksheet>
</file>

<file path=xl/worksheets/sheet4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86739-F19D-4780-81A4-535C4B9C5512}">
  <sheetPr codeName="工作表467"/>
  <dimension ref="A1:M61"/>
  <sheetViews>
    <sheetView workbookViewId="0">
      <selection activeCell="A2" sqref="A2:A3"/>
    </sheetView>
  </sheetViews>
  <sheetFormatPr defaultRowHeight="16.5"/>
  <cols>
    <col min="2" max="2" width="11.75" bestFit="1" customWidth="1"/>
    <col min="3" max="3" width="22.125" bestFit="1" customWidth="1"/>
    <col min="4" max="4" width="19.75" customWidth="1"/>
    <col min="5" max="5" width="21.875" customWidth="1"/>
    <col min="6" max="6" width="15.625" customWidth="1"/>
    <col min="7" max="7" width="17.625" customWidth="1"/>
    <col min="8" max="8" width="34.75"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458</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19331</v>
      </c>
      <c r="C6" s="56" t="s">
        <v>2093</v>
      </c>
      <c r="D6" s="55" t="s">
        <v>4202</v>
      </c>
      <c r="E6" s="55" t="s">
        <v>19332</v>
      </c>
      <c r="F6" s="56" t="s">
        <v>11887</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19311</v>
      </c>
      <c r="D17" s="45"/>
      <c r="E17" s="45"/>
      <c r="F17" s="45"/>
      <c r="G17" s="45"/>
      <c r="H17" s="45"/>
      <c r="I17" s="45"/>
      <c r="J17" s="45"/>
      <c r="K17" s="45"/>
    </row>
    <row r="18" spans="2:11" ht="17.25" thickBot="1">
      <c r="B18" s="58" t="s">
        <v>6570</v>
      </c>
      <c r="C18" s="59" t="s">
        <v>6571</v>
      </c>
      <c r="D18" s="59" t="s">
        <v>6572</v>
      </c>
      <c r="E18" s="59" t="s">
        <v>6573</v>
      </c>
      <c r="F18" s="59" t="s">
        <v>6574</v>
      </c>
      <c r="G18" s="59" t="s">
        <v>6575</v>
      </c>
      <c r="H18" s="60" t="s">
        <v>6557</v>
      </c>
      <c r="I18" s="45"/>
      <c r="J18" s="61"/>
      <c r="K18" s="45"/>
    </row>
    <row r="19" spans="2:11">
      <c r="B19" s="2326">
        <v>1</v>
      </c>
      <c r="C19" s="1896" t="s">
        <v>7220</v>
      </c>
      <c r="D19" s="1897" t="s">
        <v>7221</v>
      </c>
      <c r="E19" s="2327">
        <v>11</v>
      </c>
      <c r="F19" s="89" t="s">
        <v>6584</v>
      </c>
      <c r="G19" s="195"/>
      <c r="H19" s="167"/>
      <c r="I19" s="45"/>
      <c r="J19" s="45"/>
      <c r="K19" s="45"/>
    </row>
    <row r="20" spans="2:11">
      <c r="B20" s="2326"/>
      <c r="C20" s="1926"/>
      <c r="D20" s="2323"/>
      <c r="E20" s="2321"/>
      <c r="F20" s="93"/>
      <c r="G20" s="97"/>
      <c r="H20" s="173"/>
      <c r="I20" s="45"/>
      <c r="J20" s="45"/>
      <c r="K20" s="45"/>
    </row>
    <row r="21" spans="2:11" ht="17.25" thickBot="1">
      <c r="B21" s="2324"/>
      <c r="C21" s="1929"/>
      <c r="D21" s="1929"/>
      <c r="E21" s="2325"/>
      <c r="F21" s="102"/>
      <c r="G21" s="176"/>
      <c r="H21" s="177"/>
      <c r="I21" s="45"/>
      <c r="J21" s="45"/>
      <c r="K21" s="45"/>
    </row>
    <row r="22" spans="2:11">
      <c r="B22" s="93"/>
      <c r="C22" s="93"/>
      <c r="D22" s="93"/>
      <c r="E22" s="93"/>
      <c r="F22" s="93"/>
      <c r="G22" s="97"/>
      <c r="H22" s="153"/>
      <c r="I22" s="45"/>
      <c r="J22" s="45"/>
      <c r="K22" s="45"/>
    </row>
    <row r="23" spans="2:11">
      <c r="B23" s="93"/>
      <c r="C23" s="93"/>
      <c r="D23" s="93"/>
      <c r="E23" s="93"/>
      <c r="F23" s="93"/>
      <c r="G23" s="45"/>
      <c r="H23" s="45"/>
      <c r="I23" s="45"/>
      <c r="J23" s="45"/>
      <c r="K23" s="45"/>
    </row>
    <row r="24" spans="2:11">
      <c r="B24" s="93"/>
      <c r="C24" s="93"/>
      <c r="D24" s="93"/>
      <c r="E24" s="93"/>
      <c r="F24" s="93"/>
      <c r="G24" s="97"/>
      <c r="H24" s="153"/>
      <c r="I24" s="45"/>
      <c r="J24" s="45"/>
      <c r="K24" s="45"/>
    </row>
    <row r="25" spans="2:11">
      <c r="B25" s="93"/>
      <c r="C25" s="93"/>
      <c r="D25" s="93"/>
      <c r="E25" s="93"/>
      <c r="F25" s="93"/>
      <c r="G25" s="45"/>
      <c r="H25" s="45"/>
      <c r="I25" s="45"/>
      <c r="J25" s="45"/>
      <c r="K25" s="45"/>
    </row>
    <row r="26" spans="2:11">
      <c r="B26" s="45"/>
      <c r="C26" s="45"/>
      <c r="D26" s="45"/>
      <c r="E26" s="45"/>
      <c r="F26" s="45"/>
      <c r="G26" s="45"/>
      <c r="H26" s="45"/>
      <c r="I26" s="45"/>
      <c r="J26" s="45"/>
      <c r="K26" s="45"/>
    </row>
    <row r="27" spans="2:11" ht="19.5" thickBot="1">
      <c r="B27" s="83" t="s">
        <v>7224</v>
      </c>
      <c r="C27" t="s">
        <v>7206</v>
      </c>
      <c r="H27" s="45"/>
      <c r="I27" s="45"/>
      <c r="J27" s="45"/>
      <c r="K27" s="45"/>
    </row>
    <row r="28" spans="2:11" ht="17.25" thickBot="1">
      <c r="B28" s="84" t="s">
        <v>6570</v>
      </c>
      <c r="C28" s="85" t="s">
        <v>6571</v>
      </c>
      <c r="D28" s="85" t="s">
        <v>6572</v>
      </c>
      <c r="E28" s="85" t="s">
        <v>6573</v>
      </c>
      <c r="F28" s="85" t="s">
        <v>6574</v>
      </c>
      <c r="G28" s="85" t="s">
        <v>6575</v>
      </c>
      <c r="H28" s="86" t="s">
        <v>6557</v>
      </c>
      <c r="I28" s="45"/>
      <c r="J28" s="45"/>
      <c r="K28" s="45"/>
    </row>
    <row r="29" spans="2:11">
      <c r="B29" s="87">
        <v>1</v>
      </c>
      <c r="C29" s="165" t="s">
        <v>7207</v>
      </c>
      <c r="D29" s="165" t="s">
        <v>7208</v>
      </c>
      <c r="E29" s="166" t="s">
        <v>7209</v>
      </c>
      <c r="F29" s="89" t="s">
        <v>6584</v>
      </c>
      <c r="G29" s="89"/>
      <c r="H29" s="167" t="s">
        <v>7210</v>
      </c>
      <c r="I29" s="45"/>
      <c r="J29" s="45"/>
      <c r="K29" s="45"/>
    </row>
    <row r="30" spans="2:11">
      <c r="B30" s="91">
        <v>2</v>
      </c>
      <c r="C30" s="168" t="s">
        <v>7225</v>
      </c>
      <c r="D30" s="168" t="s">
        <v>7212</v>
      </c>
      <c r="E30" s="23" t="s">
        <v>7213</v>
      </c>
      <c r="F30" s="93" t="s">
        <v>6584</v>
      </c>
      <c r="G30" s="94"/>
      <c r="H30" s="169" t="s">
        <v>7214</v>
      </c>
      <c r="I30" s="45"/>
      <c r="J30" s="45"/>
      <c r="K30" s="45"/>
    </row>
    <row r="31" spans="2:11" ht="78.75">
      <c r="B31" s="91">
        <v>3</v>
      </c>
      <c r="C31" s="170" t="s">
        <v>7215</v>
      </c>
      <c r="D31" s="170" t="s">
        <v>7216</v>
      </c>
      <c r="E31" s="182" t="s">
        <v>7209</v>
      </c>
      <c r="F31" s="93" t="s">
        <v>6584</v>
      </c>
      <c r="G31" s="93"/>
      <c r="H31" s="172" t="s">
        <v>7217</v>
      </c>
      <c r="I31" s="45"/>
      <c r="J31" s="45"/>
      <c r="K31" s="45"/>
    </row>
    <row r="32" spans="2:11">
      <c r="B32" s="91">
        <v>4</v>
      </c>
      <c r="C32" s="25" t="s">
        <v>7218</v>
      </c>
      <c r="D32" s="25" t="s">
        <v>7219</v>
      </c>
      <c r="E32" s="22" t="s">
        <v>7213</v>
      </c>
      <c r="F32" s="93" t="s">
        <v>6584</v>
      </c>
      <c r="G32" s="93"/>
      <c r="H32" s="173"/>
      <c r="I32" s="45"/>
      <c r="J32" s="45"/>
      <c r="K32" s="45"/>
    </row>
    <row r="33" spans="2:11">
      <c r="B33" s="91">
        <v>5</v>
      </c>
      <c r="C33" s="25" t="s">
        <v>7220</v>
      </c>
      <c r="D33" s="25" t="s">
        <v>7221</v>
      </c>
      <c r="E33" s="22" t="s">
        <v>7222</v>
      </c>
      <c r="F33" s="93" t="s">
        <v>6584</v>
      </c>
      <c r="G33" s="97"/>
      <c r="H33" s="173"/>
      <c r="I33" s="45"/>
      <c r="J33" s="45"/>
      <c r="K33" s="45"/>
    </row>
    <row r="34" spans="2:11" ht="47.25">
      <c r="B34" s="91">
        <v>6</v>
      </c>
      <c r="C34" s="170" t="s">
        <v>7226</v>
      </c>
      <c r="D34" s="183" t="s">
        <v>7227</v>
      </c>
      <c r="E34" s="182" t="s">
        <v>7228</v>
      </c>
      <c r="F34" s="93" t="s">
        <v>6584</v>
      </c>
      <c r="G34" s="93"/>
      <c r="H34" s="173" t="s">
        <v>7229</v>
      </c>
      <c r="I34" s="45"/>
      <c r="J34" s="45"/>
      <c r="K34" s="45"/>
    </row>
    <row r="35" spans="2:11" ht="17.25" thickBot="1">
      <c r="B35" s="99">
        <v>7</v>
      </c>
      <c r="C35" s="184" t="s">
        <v>7099</v>
      </c>
      <c r="D35" s="185" t="s">
        <v>7230</v>
      </c>
      <c r="E35" s="186" t="s">
        <v>7231</v>
      </c>
      <c r="F35" s="102" t="s">
        <v>6584</v>
      </c>
      <c r="G35" s="114"/>
      <c r="H35" s="187"/>
      <c r="I35" s="45"/>
      <c r="J35" s="45"/>
      <c r="K35" s="45"/>
    </row>
    <row r="36" spans="2:11">
      <c r="B36" s="45"/>
      <c r="C36" s="45"/>
      <c r="D36" s="45"/>
      <c r="E36" s="45"/>
      <c r="F36" s="45"/>
      <c r="G36" s="45"/>
      <c r="H36" s="45"/>
    </row>
    <row r="37" spans="2:11">
      <c r="B37" s="45"/>
      <c r="C37" s="45"/>
      <c r="D37" s="45"/>
      <c r="E37" s="45"/>
      <c r="F37" s="45"/>
      <c r="G37" s="45"/>
      <c r="H37" s="45"/>
    </row>
    <row r="38" spans="2:11" ht="19.5" thickBot="1">
      <c r="B38" s="83" t="s">
        <v>7224</v>
      </c>
      <c r="C38" t="s">
        <v>7223</v>
      </c>
      <c r="H38" s="45"/>
    </row>
    <row r="39" spans="2:11" ht="17.25" thickBot="1">
      <c r="B39" s="58" t="s">
        <v>6570</v>
      </c>
      <c r="C39" s="59" t="s">
        <v>6571</v>
      </c>
      <c r="D39" s="59" t="s">
        <v>6572</v>
      </c>
      <c r="E39" s="59" t="s">
        <v>6573</v>
      </c>
      <c r="F39" s="59" t="s">
        <v>6574</v>
      </c>
      <c r="G39" s="59" t="s">
        <v>6575</v>
      </c>
      <c r="H39" s="60" t="s">
        <v>6557</v>
      </c>
    </row>
    <row r="40" spans="2:11">
      <c r="B40" s="2318">
        <v>1</v>
      </c>
      <c r="C40" s="1897" t="s">
        <v>17677</v>
      </c>
      <c r="D40" s="1925" t="s">
        <v>19333</v>
      </c>
      <c r="E40" s="2327" t="s">
        <v>19323</v>
      </c>
      <c r="F40" s="89"/>
      <c r="G40" s="89"/>
      <c r="H40" s="167"/>
    </row>
    <row r="41" spans="2:11">
      <c r="B41" s="2326">
        <v>2</v>
      </c>
      <c r="C41" s="2345" t="s">
        <v>19334</v>
      </c>
      <c r="D41" s="1944" t="s">
        <v>7951</v>
      </c>
      <c r="E41" s="2346">
        <v>1</v>
      </c>
      <c r="F41" s="93"/>
      <c r="G41" s="94"/>
      <c r="H41" s="169"/>
    </row>
    <row r="42" spans="2:11">
      <c r="B42" s="2326">
        <v>3</v>
      </c>
      <c r="C42" s="1897" t="s">
        <v>19335</v>
      </c>
      <c r="D42" s="1946" t="s">
        <v>7953</v>
      </c>
      <c r="E42" s="2321" t="s">
        <v>19326</v>
      </c>
      <c r="F42" s="93"/>
      <c r="G42" s="93"/>
      <c r="H42" s="173"/>
    </row>
    <row r="43" spans="2:11">
      <c r="B43" s="2326">
        <v>4</v>
      </c>
      <c r="C43" s="1897" t="s">
        <v>8138</v>
      </c>
      <c r="D43" s="1925" t="s">
        <v>7688</v>
      </c>
      <c r="E43" s="2327">
        <v>1</v>
      </c>
      <c r="F43" s="93"/>
      <c r="G43" s="93"/>
      <c r="H43" s="169"/>
    </row>
    <row r="44" spans="2:11" ht="17.25" thickBot="1">
      <c r="B44" s="2326">
        <v>5</v>
      </c>
      <c r="C44" s="1897" t="s">
        <v>7617</v>
      </c>
      <c r="D44" s="1925" t="s">
        <v>7884</v>
      </c>
      <c r="E44" s="2321" t="s">
        <v>19326</v>
      </c>
      <c r="F44" s="97"/>
      <c r="G44" s="97"/>
      <c r="H44" s="219"/>
    </row>
    <row r="45" spans="2:11">
      <c r="B45" s="2326">
        <f>B44+1</f>
        <v>6</v>
      </c>
      <c r="C45" s="2347"/>
      <c r="D45" s="1951" t="s">
        <v>8163</v>
      </c>
      <c r="E45" s="2348" t="s">
        <v>7239</v>
      </c>
      <c r="F45" s="93"/>
      <c r="G45" s="93"/>
      <c r="H45" s="219"/>
    </row>
    <row r="46" spans="2:11">
      <c r="B46" s="2326">
        <v>6.1</v>
      </c>
      <c r="C46" s="1815" t="s">
        <v>19286</v>
      </c>
      <c r="D46" s="1813" t="s">
        <v>19287</v>
      </c>
      <c r="E46" s="1814">
        <v>7</v>
      </c>
      <c r="F46" s="94"/>
      <c r="G46" s="94"/>
      <c r="H46" s="219"/>
    </row>
    <row r="47" spans="2:11">
      <c r="B47" s="2326">
        <v>6.2</v>
      </c>
      <c r="C47" s="1820" t="s">
        <v>15461</v>
      </c>
      <c r="D47" s="1813" t="s">
        <v>19298</v>
      </c>
      <c r="E47" s="1814">
        <v>32</v>
      </c>
      <c r="F47" s="94"/>
      <c r="G47" s="94"/>
      <c r="H47" s="169"/>
    </row>
    <row r="48" spans="2:11">
      <c r="B48" s="2326">
        <v>6.3</v>
      </c>
      <c r="C48" s="1862" t="s">
        <v>7240</v>
      </c>
      <c r="D48" s="1861" t="s">
        <v>7401</v>
      </c>
      <c r="E48" s="2349">
        <v>20</v>
      </c>
      <c r="F48" s="94"/>
      <c r="G48" s="94"/>
      <c r="H48" s="169"/>
    </row>
    <row r="49" spans="2:8" ht="65.25">
      <c r="B49" s="2326">
        <v>6.4</v>
      </c>
      <c r="C49" s="1860" t="s">
        <v>19336</v>
      </c>
      <c r="D49" s="1861" t="s">
        <v>7405</v>
      </c>
      <c r="E49" s="2349">
        <v>3</v>
      </c>
      <c r="F49" s="94"/>
      <c r="G49" s="94"/>
      <c r="H49" s="173" t="s">
        <v>7277</v>
      </c>
    </row>
    <row r="50" spans="2:8" ht="32.25">
      <c r="B50" s="2326">
        <v>6.5</v>
      </c>
      <c r="C50" s="1860" t="s">
        <v>7278</v>
      </c>
      <c r="D50" s="1861" t="s">
        <v>7407</v>
      </c>
      <c r="E50" s="2349">
        <v>2</v>
      </c>
      <c r="F50" s="218"/>
      <c r="G50" s="97"/>
      <c r="H50" s="169" t="s">
        <v>7290</v>
      </c>
    </row>
    <row r="51" spans="2:8">
      <c r="B51" s="2326">
        <v>6.6</v>
      </c>
      <c r="C51" s="1862" t="s">
        <v>7381</v>
      </c>
      <c r="D51" s="1861" t="s">
        <v>7963</v>
      </c>
      <c r="E51" s="2349">
        <v>10</v>
      </c>
      <c r="H51" s="219"/>
    </row>
    <row r="52" spans="2:8">
      <c r="B52" s="2326">
        <v>6.7</v>
      </c>
      <c r="C52" s="1862" t="s">
        <v>7974</v>
      </c>
      <c r="D52" s="1861" t="s">
        <v>7256</v>
      </c>
      <c r="E52" s="2349">
        <v>32</v>
      </c>
      <c r="H52" s="220"/>
    </row>
    <row r="53" spans="2:8">
      <c r="B53" s="2326">
        <v>6.8</v>
      </c>
      <c r="C53" s="1862" t="s">
        <v>7282</v>
      </c>
      <c r="D53" s="1813" t="s">
        <v>7283</v>
      </c>
      <c r="E53" s="2349">
        <v>3</v>
      </c>
      <c r="H53" s="220"/>
    </row>
    <row r="54" spans="2:8">
      <c r="B54" s="2326">
        <v>6.9</v>
      </c>
      <c r="C54" s="1862" t="s">
        <v>7555</v>
      </c>
      <c r="D54" s="1813" t="s">
        <v>7556</v>
      </c>
      <c r="E54" s="2349" t="s">
        <v>19323</v>
      </c>
      <c r="H54" s="220"/>
    </row>
    <row r="55" spans="2:8">
      <c r="B55" s="2350" t="s">
        <v>19337</v>
      </c>
      <c r="C55" s="1862" t="s">
        <v>7950</v>
      </c>
      <c r="D55" s="1813" t="s">
        <v>7951</v>
      </c>
      <c r="E55" s="2349">
        <v>1</v>
      </c>
      <c r="H55" s="219"/>
    </row>
    <row r="56" spans="2:8">
      <c r="B56" s="2326">
        <v>6.11</v>
      </c>
      <c r="C56" s="1862" t="s">
        <v>7613</v>
      </c>
      <c r="D56" s="1813" t="s">
        <v>7953</v>
      </c>
      <c r="E56" s="2349" t="s">
        <v>19326</v>
      </c>
      <c r="H56" s="219"/>
    </row>
    <row r="57" spans="2:8">
      <c r="B57" s="2326">
        <v>6.12</v>
      </c>
      <c r="C57" s="2351" t="s">
        <v>8138</v>
      </c>
      <c r="D57" s="1879" t="s">
        <v>7688</v>
      </c>
      <c r="E57" s="2352">
        <v>1</v>
      </c>
      <c r="H57" s="219"/>
    </row>
    <row r="58" spans="2:8" ht="17.25" thickBot="1">
      <c r="B58" s="2326">
        <v>6.13</v>
      </c>
      <c r="C58" s="2353" t="s">
        <v>7617</v>
      </c>
      <c r="D58" s="1894" t="s">
        <v>7884</v>
      </c>
      <c r="E58" s="2354" t="s">
        <v>19326</v>
      </c>
      <c r="H58" s="219"/>
    </row>
    <row r="59" spans="2:8">
      <c r="B59" s="2326"/>
      <c r="C59" s="2341"/>
      <c r="D59" s="1935"/>
      <c r="E59" s="2321"/>
      <c r="H59" s="219"/>
    </row>
    <row r="60" spans="2:8">
      <c r="B60" s="2326"/>
      <c r="C60" s="2341"/>
      <c r="D60" s="1935"/>
      <c r="E60" s="2321"/>
      <c r="H60" s="219"/>
    </row>
    <row r="61" spans="2:8" ht="17.25" thickBot="1">
      <c r="B61" s="2332"/>
      <c r="C61" s="2343"/>
      <c r="D61" s="2344"/>
      <c r="E61" s="2325"/>
      <c r="F61" s="221"/>
      <c r="G61" s="221"/>
      <c r="H61" s="222"/>
    </row>
  </sheetData>
  <mergeCells count="1">
    <mergeCell ref="A2:A3"/>
  </mergeCells>
  <phoneticPr fontId="2" type="noConversion"/>
  <dataValidations count="2">
    <dataValidation type="list" allowBlank="1" showInputMessage="1" showErrorMessage="1" sqref="C6" xr:uid="{23AB98FE-B85C-4A13-8473-4B48E691AD4F}">
      <formula1>"Web Service, API"</formula1>
    </dataValidation>
    <dataValidation type="list" allowBlank="1" showInputMessage="1" showErrorMessage="1" sqref="F6" xr:uid="{F50D4B02-DF5E-4ADD-B6CB-063C05887F4F}">
      <formula1>"IB,MB,DAWHO, IB/MB, MB/DAWHO,IB/MB/DAWHO"</formula1>
    </dataValidation>
  </dataValidations>
  <hyperlinks>
    <hyperlink ref="K6" r:id="rId1" display="https://10.11.66.149:8080/etfAPIM/" xr:uid="{2B12F143-E7C2-445C-AAC9-C58F612D7F09}"/>
    <hyperlink ref="L6" r:id="rId2" display="https://10.11.66.149:8080/etfAPIM/" xr:uid="{6DDEEF45-A3EB-4D3E-9C47-4819F43342EB}"/>
    <hyperlink ref="M6" r:id="rId3" xr:uid="{D2076E45-0B79-44BE-B8BC-05E347871A7A}"/>
    <hyperlink ref="A2:A3" location="'API Index'!A1" display="Return to Index" xr:uid="{1D70CB9F-42AE-4AD4-9BE8-DF2AF0E70342}"/>
  </hyperlinks>
  <pageMargins left="0.7" right="0.7" top="0.75" bottom="0.75" header="0.3" footer="0.3"/>
  <pageSetup paperSize="9" orientation="portrait" r:id="rId4"/>
</worksheet>
</file>

<file path=xl/worksheets/sheet4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4BFC5-9C35-4BCF-A54E-875E764BD6C3}">
  <sheetPr codeName="工作表468"/>
  <dimension ref="A1:M69"/>
  <sheetViews>
    <sheetView workbookViewId="0">
      <selection activeCell="C3" sqref="C3"/>
    </sheetView>
  </sheetViews>
  <sheetFormatPr defaultRowHeight="16.5"/>
  <cols>
    <col min="2" max="2" width="11.75" bestFit="1" customWidth="1"/>
    <col min="3" max="3" width="22.125" bestFit="1" customWidth="1"/>
    <col min="4" max="4" width="19.75" customWidth="1"/>
    <col min="5" max="5" width="21.875" customWidth="1"/>
    <col min="6" max="6" width="15.625" customWidth="1"/>
    <col min="7" max="7" width="17.625" customWidth="1"/>
    <col min="8" max="8" width="34.75"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459</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19338</v>
      </c>
      <c r="C6" s="56" t="s">
        <v>2093</v>
      </c>
      <c r="D6" s="55" t="s">
        <v>4208</v>
      </c>
      <c r="E6" s="55" t="s">
        <v>19339</v>
      </c>
      <c r="F6" s="56" t="s">
        <v>11887</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19311</v>
      </c>
      <c r="D17" s="45"/>
      <c r="E17" s="45"/>
      <c r="F17" s="45"/>
      <c r="G17" s="45"/>
      <c r="H17" s="45"/>
      <c r="I17" s="45"/>
      <c r="J17" s="45"/>
      <c r="K17" s="45"/>
    </row>
    <row r="18" spans="2:11" ht="17.25" thickBot="1">
      <c r="B18" s="84" t="s">
        <v>6570</v>
      </c>
      <c r="C18" s="85" t="s">
        <v>6571</v>
      </c>
      <c r="D18" s="85" t="s">
        <v>6572</v>
      </c>
      <c r="E18" s="85" t="s">
        <v>6573</v>
      </c>
      <c r="F18" s="85" t="s">
        <v>6574</v>
      </c>
      <c r="G18" s="85" t="s">
        <v>6575</v>
      </c>
      <c r="H18" s="86" t="s">
        <v>6557</v>
      </c>
      <c r="I18" s="45"/>
      <c r="J18" s="61"/>
      <c r="K18" s="45"/>
    </row>
    <row r="19" spans="2:11">
      <c r="B19" s="2318">
        <v>1</v>
      </c>
      <c r="C19" s="1930" t="s">
        <v>7220</v>
      </c>
      <c r="D19" s="1931" t="s">
        <v>7221</v>
      </c>
      <c r="E19" s="2319">
        <v>11</v>
      </c>
      <c r="F19" s="89" t="s">
        <v>6584</v>
      </c>
      <c r="G19" s="195"/>
      <c r="H19" s="167"/>
      <c r="I19" s="45"/>
      <c r="J19" s="45"/>
      <c r="K19" s="45"/>
    </row>
    <row r="20" spans="2:11">
      <c r="B20" s="2320">
        <v>2</v>
      </c>
      <c r="C20" s="1925" t="s">
        <v>19286</v>
      </c>
      <c r="D20" s="2323" t="s">
        <v>19287</v>
      </c>
      <c r="E20" s="2321">
        <v>7</v>
      </c>
      <c r="F20" s="93" t="s">
        <v>6584</v>
      </c>
      <c r="G20" s="97"/>
      <c r="H20" s="173"/>
      <c r="I20" s="45"/>
      <c r="J20" s="45"/>
      <c r="K20" s="45"/>
    </row>
    <row r="21" spans="2:11">
      <c r="B21" s="2326">
        <v>3</v>
      </c>
      <c r="C21" s="1896" t="s">
        <v>7422</v>
      </c>
      <c r="D21" s="1897" t="s">
        <v>7401</v>
      </c>
      <c r="E21" s="2327">
        <v>20</v>
      </c>
      <c r="F21" s="93" t="s">
        <v>6584</v>
      </c>
      <c r="G21" s="97"/>
      <c r="H21" s="173"/>
      <c r="I21" s="45"/>
      <c r="J21" s="45"/>
      <c r="K21" s="45"/>
    </row>
    <row r="22" spans="2:11" ht="31.5">
      <c r="B22" s="2326">
        <v>4</v>
      </c>
      <c r="C22" s="1934" t="s">
        <v>7276</v>
      </c>
      <c r="D22" s="1897" t="s">
        <v>7405</v>
      </c>
      <c r="E22" s="2327">
        <v>3</v>
      </c>
      <c r="F22" s="93" t="s">
        <v>6584</v>
      </c>
      <c r="G22" s="97"/>
      <c r="H22" s="173" t="s">
        <v>7277</v>
      </c>
      <c r="I22" s="45"/>
      <c r="J22" s="45"/>
      <c r="K22" s="45"/>
    </row>
    <row r="23" spans="2:11">
      <c r="B23" s="2326">
        <v>5</v>
      </c>
      <c r="C23" s="1934" t="s">
        <v>7281</v>
      </c>
      <c r="D23" s="1897" t="s">
        <v>7407</v>
      </c>
      <c r="E23" s="2327">
        <v>2</v>
      </c>
      <c r="F23" s="93" t="s">
        <v>6584</v>
      </c>
      <c r="G23" s="45"/>
      <c r="H23" s="169" t="s">
        <v>7290</v>
      </c>
      <c r="I23" s="45"/>
      <c r="J23" s="45"/>
      <c r="K23" s="45"/>
    </row>
    <row r="24" spans="2:11" ht="17.25" thickBot="1">
      <c r="B24" s="2332">
        <v>6</v>
      </c>
      <c r="C24" s="2337" t="s">
        <v>7326</v>
      </c>
      <c r="D24" s="1941" t="s">
        <v>7963</v>
      </c>
      <c r="E24" s="2338">
        <v>10</v>
      </c>
      <c r="F24" s="102" t="s">
        <v>6584</v>
      </c>
      <c r="G24" s="176"/>
      <c r="H24" s="177"/>
      <c r="I24" s="45"/>
      <c r="J24" s="45"/>
      <c r="K24" s="45"/>
    </row>
    <row r="25" spans="2:11">
      <c r="B25" s="93"/>
      <c r="C25" s="93"/>
      <c r="D25" s="93"/>
      <c r="E25" s="93"/>
      <c r="F25" s="93"/>
      <c r="G25" s="45"/>
      <c r="H25" s="45"/>
      <c r="I25" s="45"/>
      <c r="J25" s="45"/>
      <c r="K25" s="45"/>
    </row>
    <row r="26" spans="2:11">
      <c r="B26" s="45"/>
      <c r="C26" s="45"/>
      <c r="D26" s="45"/>
      <c r="E26" s="45"/>
      <c r="F26" s="45"/>
      <c r="G26" s="45"/>
      <c r="H26" s="45"/>
      <c r="I26" s="45"/>
      <c r="J26" s="45"/>
      <c r="K26" s="45"/>
    </row>
    <row r="27" spans="2:11" ht="19.5" thickBot="1">
      <c r="B27" s="83" t="s">
        <v>7224</v>
      </c>
      <c r="C27" t="s">
        <v>7206</v>
      </c>
      <c r="H27" s="45"/>
      <c r="I27" s="45"/>
      <c r="J27" s="45"/>
      <c r="K27" s="45"/>
    </row>
    <row r="28" spans="2:11" ht="17.25" thickBot="1">
      <c r="B28" s="84" t="s">
        <v>6570</v>
      </c>
      <c r="C28" s="85" t="s">
        <v>6571</v>
      </c>
      <c r="D28" s="85" t="s">
        <v>6572</v>
      </c>
      <c r="E28" s="85" t="s">
        <v>6573</v>
      </c>
      <c r="F28" s="85" t="s">
        <v>6574</v>
      </c>
      <c r="G28" s="85" t="s">
        <v>6575</v>
      </c>
      <c r="H28" s="86" t="s">
        <v>6557</v>
      </c>
      <c r="I28" s="45"/>
      <c r="J28" s="45"/>
      <c r="K28" s="45"/>
    </row>
    <row r="29" spans="2:11">
      <c r="B29" s="87">
        <v>1</v>
      </c>
      <c r="C29" s="165" t="s">
        <v>7207</v>
      </c>
      <c r="D29" s="165" t="s">
        <v>7208</v>
      </c>
      <c r="E29" s="166" t="s">
        <v>7209</v>
      </c>
      <c r="F29" s="89" t="s">
        <v>6584</v>
      </c>
      <c r="G29" s="89"/>
      <c r="H29" s="167" t="s">
        <v>7210</v>
      </c>
      <c r="I29" s="45"/>
      <c r="J29" s="45"/>
      <c r="K29" s="45"/>
    </row>
    <row r="30" spans="2:11">
      <c r="B30" s="91">
        <v>2</v>
      </c>
      <c r="C30" s="168" t="s">
        <v>7225</v>
      </c>
      <c r="D30" s="168" t="s">
        <v>7212</v>
      </c>
      <c r="E30" s="23" t="s">
        <v>7213</v>
      </c>
      <c r="F30" s="93" t="s">
        <v>6584</v>
      </c>
      <c r="G30" s="94"/>
      <c r="H30" s="169" t="s">
        <v>7214</v>
      </c>
      <c r="I30" s="45"/>
      <c r="J30" s="45"/>
      <c r="K30" s="45"/>
    </row>
    <row r="31" spans="2:11" ht="78.75">
      <c r="B31" s="91">
        <v>3</v>
      </c>
      <c r="C31" s="170" t="s">
        <v>7215</v>
      </c>
      <c r="D31" s="170" t="s">
        <v>7216</v>
      </c>
      <c r="E31" s="182" t="s">
        <v>7209</v>
      </c>
      <c r="F31" s="93" t="s">
        <v>6584</v>
      </c>
      <c r="G31" s="93"/>
      <c r="H31" s="172" t="s">
        <v>7217</v>
      </c>
      <c r="I31" s="45"/>
      <c r="J31" s="45"/>
      <c r="K31" s="45"/>
    </row>
    <row r="32" spans="2:11">
      <c r="B32" s="91">
        <v>4</v>
      </c>
      <c r="C32" s="25" t="s">
        <v>7218</v>
      </c>
      <c r="D32" s="25" t="s">
        <v>7219</v>
      </c>
      <c r="E32" s="22" t="s">
        <v>7213</v>
      </c>
      <c r="F32" s="93" t="s">
        <v>6584</v>
      </c>
      <c r="G32" s="93"/>
      <c r="H32" s="173"/>
      <c r="I32" s="45"/>
      <c r="J32" s="45"/>
      <c r="K32" s="45"/>
    </row>
    <row r="33" spans="2:11">
      <c r="B33" s="91">
        <v>5</v>
      </c>
      <c r="C33" s="25" t="s">
        <v>7220</v>
      </c>
      <c r="D33" s="25" t="s">
        <v>7221</v>
      </c>
      <c r="E33" s="22" t="s">
        <v>7222</v>
      </c>
      <c r="F33" s="93" t="s">
        <v>6584</v>
      </c>
      <c r="G33" s="97"/>
      <c r="H33" s="173"/>
      <c r="I33" s="45"/>
      <c r="J33" s="45"/>
      <c r="K33" s="45"/>
    </row>
    <row r="34" spans="2:11" ht="47.25">
      <c r="B34" s="91">
        <v>6</v>
      </c>
      <c r="C34" s="170" t="s">
        <v>7226</v>
      </c>
      <c r="D34" s="183" t="s">
        <v>7227</v>
      </c>
      <c r="E34" s="182" t="s">
        <v>7228</v>
      </c>
      <c r="F34" s="93" t="s">
        <v>6584</v>
      </c>
      <c r="G34" s="93"/>
      <c r="H34" s="173" t="s">
        <v>7229</v>
      </c>
      <c r="I34" s="45"/>
      <c r="J34" s="45"/>
      <c r="K34" s="45"/>
    </row>
    <row r="35" spans="2:11" ht="17.25" thickBot="1">
      <c r="B35" s="99">
        <v>7</v>
      </c>
      <c r="C35" s="184" t="s">
        <v>7099</v>
      </c>
      <c r="D35" s="185" t="s">
        <v>7230</v>
      </c>
      <c r="E35" s="186" t="s">
        <v>7231</v>
      </c>
      <c r="F35" s="102" t="s">
        <v>6584</v>
      </c>
      <c r="G35" s="114"/>
      <c r="H35" s="187"/>
      <c r="I35" s="45"/>
      <c r="J35" s="45"/>
      <c r="K35" s="45"/>
    </row>
    <row r="36" spans="2:11">
      <c r="B36" s="45"/>
      <c r="C36" s="45"/>
      <c r="D36" s="45"/>
      <c r="E36" s="45"/>
      <c r="F36" s="45"/>
      <c r="G36" s="45"/>
      <c r="H36" s="45"/>
    </row>
    <row r="37" spans="2:11">
      <c r="B37" s="45"/>
      <c r="C37" s="45"/>
      <c r="D37" s="45"/>
      <c r="E37" s="45"/>
      <c r="F37" s="45"/>
      <c r="G37" s="45"/>
      <c r="H37" s="45"/>
    </row>
    <row r="38" spans="2:11" ht="19.5" thickBot="1">
      <c r="B38" s="83" t="s">
        <v>7224</v>
      </c>
      <c r="C38" t="s">
        <v>7223</v>
      </c>
      <c r="H38" s="45"/>
    </row>
    <row r="39" spans="2:11" ht="17.25" thickBot="1">
      <c r="B39" s="58" t="s">
        <v>6570</v>
      </c>
      <c r="C39" s="59" t="s">
        <v>6571</v>
      </c>
      <c r="D39" s="59" t="s">
        <v>6572</v>
      </c>
      <c r="E39" s="59" t="s">
        <v>6573</v>
      </c>
      <c r="F39" s="59" t="s">
        <v>6574</v>
      </c>
      <c r="G39" s="59" t="s">
        <v>6575</v>
      </c>
      <c r="H39" s="60" t="s">
        <v>6557</v>
      </c>
    </row>
    <row r="40" spans="2:11">
      <c r="B40" s="2355">
        <v>1</v>
      </c>
      <c r="C40" s="2356" t="s">
        <v>19286</v>
      </c>
      <c r="D40" s="2357" t="s">
        <v>19287</v>
      </c>
      <c r="E40" s="2358">
        <v>7</v>
      </c>
      <c r="F40" s="89"/>
      <c r="G40" s="89"/>
      <c r="H40" s="167"/>
    </row>
    <row r="41" spans="2:11">
      <c r="B41" s="2359">
        <v>2</v>
      </c>
      <c r="C41" s="1925" t="s">
        <v>15461</v>
      </c>
      <c r="D41" s="2323" t="s">
        <v>19298</v>
      </c>
      <c r="E41" s="2321">
        <v>32</v>
      </c>
      <c r="F41" s="93"/>
      <c r="G41" s="94"/>
      <c r="H41" s="169"/>
    </row>
    <row r="42" spans="2:11">
      <c r="B42" s="2326">
        <v>3</v>
      </c>
      <c r="C42" s="1897" t="s">
        <v>7240</v>
      </c>
      <c r="D42" s="1897" t="s">
        <v>7401</v>
      </c>
      <c r="E42" s="2327">
        <v>20</v>
      </c>
      <c r="F42" s="93"/>
      <c r="G42" s="93"/>
      <c r="H42" s="173"/>
    </row>
    <row r="43" spans="2:11" ht="31.5">
      <c r="B43" s="2359">
        <v>4</v>
      </c>
      <c r="C43" s="1898" t="s">
        <v>7276</v>
      </c>
      <c r="D43" s="1897" t="s">
        <v>7405</v>
      </c>
      <c r="E43" s="2327">
        <v>3</v>
      </c>
      <c r="F43" s="93"/>
      <c r="G43" s="93"/>
      <c r="H43" s="173" t="s">
        <v>7277</v>
      </c>
    </row>
    <row r="44" spans="2:11">
      <c r="B44" s="2326">
        <v>5</v>
      </c>
      <c r="C44" s="1898" t="s">
        <v>7281</v>
      </c>
      <c r="D44" s="1897" t="s">
        <v>7407</v>
      </c>
      <c r="E44" s="2327">
        <v>2</v>
      </c>
      <c r="F44" s="97"/>
      <c r="G44" s="97"/>
      <c r="H44" s="169" t="s">
        <v>7290</v>
      </c>
    </row>
    <row r="45" spans="2:11">
      <c r="B45" s="2359">
        <v>6</v>
      </c>
      <c r="C45" s="1898" t="s">
        <v>7381</v>
      </c>
      <c r="D45" s="1897" t="s">
        <v>7963</v>
      </c>
      <c r="E45" s="2327">
        <v>10</v>
      </c>
      <c r="F45" s="93"/>
      <c r="G45" s="93"/>
      <c r="H45" s="219"/>
    </row>
    <row r="46" spans="2:11">
      <c r="B46" s="2326">
        <v>7</v>
      </c>
      <c r="C46" s="1898" t="s">
        <v>7974</v>
      </c>
      <c r="D46" s="1897" t="s">
        <v>7256</v>
      </c>
      <c r="E46" s="2327">
        <v>32</v>
      </c>
      <c r="F46" s="94"/>
      <c r="G46" s="94"/>
      <c r="H46" s="219"/>
    </row>
    <row r="47" spans="2:11">
      <c r="B47" s="2359">
        <v>8</v>
      </c>
      <c r="C47" s="1896" t="s">
        <v>7263</v>
      </c>
      <c r="D47" s="2323" t="s">
        <v>7264</v>
      </c>
      <c r="E47" s="2327">
        <v>3</v>
      </c>
      <c r="F47" s="94"/>
      <c r="G47" s="94"/>
      <c r="H47" s="169"/>
    </row>
    <row r="48" spans="2:11">
      <c r="B48" s="2359">
        <v>9</v>
      </c>
      <c r="C48" s="1896" t="s">
        <v>8173</v>
      </c>
      <c r="D48" s="2323" t="s">
        <v>8174</v>
      </c>
      <c r="E48" s="2327">
        <v>11</v>
      </c>
      <c r="F48" s="94"/>
      <c r="G48" s="94"/>
      <c r="H48" s="169"/>
    </row>
    <row r="49" spans="2:8">
      <c r="B49" s="2359">
        <v>10</v>
      </c>
      <c r="C49" s="1896" t="s">
        <v>7282</v>
      </c>
      <c r="D49" s="2323" t="s">
        <v>7283</v>
      </c>
      <c r="E49" s="2327">
        <v>3</v>
      </c>
      <c r="F49" s="94"/>
      <c r="G49" s="94"/>
      <c r="H49" s="219"/>
    </row>
    <row r="50" spans="2:8">
      <c r="B50" s="2359">
        <v>11</v>
      </c>
      <c r="C50" s="1896" t="s">
        <v>7555</v>
      </c>
      <c r="D50" s="2323" t="s">
        <v>7556</v>
      </c>
      <c r="E50" s="2327" t="s">
        <v>19340</v>
      </c>
      <c r="F50" s="218"/>
      <c r="G50" s="97"/>
      <c r="H50" s="219"/>
    </row>
    <row r="51" spans="2:8">
      <c r="B51" s="2326">
        <v>12</v>
      </c>
      <c r="C51" s="1896" t="s">
        <v>9167</v>
      </c>
      <c r="D51" s="2360" t="s">
        <v>7553</v>
      </c>
      <c r="E51" s="2346" t="s">
        <v>19341</v>
      </c>
      <c r="H51" s="219"/>
    </row>
    <row r="52" spans="2:8">
      <c r="B52" s="2359">
        <v>13</v>
      </c>
      <c r="C52" s="1896" t="s">
        <v>7950</v>
      </c>
      <c r="D52" s="2323" t="s">
        <v>7612</v>
      </c>
      <c r="E52" s="2327">
        <v>1</v>
      </c>
      <c r="H52" s="220"/>
    </row>
    <row r="53" spans="2:8">
      <c r="B53" s="2326">
        <v>14</v>
      </c>
      <c r="C53" s="1896" t="s">
        <v>7613</v>
      </c>
      <c r="D53" s="2323" t="s">
        <v>7614</v>
      </c>
      <c r="E53" s="2327" t="s">
        <v>19342</v>
      </c>
      <c r="H53" s="220"/>
    </row>
    <row r="54" spans="2:8">
      <c r="B54" s="2359">
        <v>15</v>
      </c>
      <c r="C54" s="1896" t="s">
        <v>8138</v>
      </c>
      <c r="D54" s="2323" t="s">
        <v>7616</v>
      </c>
      <c r="E54" s="2327">
        <v>1</v>
      </c>
      <c r="H54" s="220"/>
    </row>
    <row r="55" spans="2:8">
      <c r="B55" s="2326">
        <v>16</v>
      </c>
      <c r="C55" s="1896" t="s">
        <v>7617</v>
      </c>
      <c r="D55" s="2323" t="s">
        <v>7618</v>
      </c>
      <c r="E55" s="2321" t="s">
        <v>19342</v>
      </c>
      <c r="H55" s="219"/>
    </row>
    <row r="56" spans="2:8" ht="47.25">
      <c r="B56" s="2359">
        <v>17</v>
      </c>
      <c r="C56" s="1934" t="s">
        <v>19343</v>
      </c>
      <c r="D56" s="2323" t="s">
        <v>7688</v>
      </c>
      <c r="E56" s="2327">
        <v>1</v>
      </c>
      <c r="H56" s="219"/>
    </row>
    <row r="57" spans="2:8" ht="31.5">
      <c r="B57" s="2359">
        <v>18</v>
      </c>
      <c r="C57" s="1934" t="s">
        <v>19344</v>
      </c>
      <c r="D57" s="2323" t="s">
        <v>7884</v>
      </c>
      <c r="E57" s="2321" t="s">
        <v>19342</v>
      </c>
      <c r="H57" s="219"/>
    </row>
    <row r="58" spans="2:8">
      <c r="B58" s="2359">
        <v>19</v>
      </c>
      <c r="C58" s="1896" t="s">
        <v>8166</v>
      </c>
      <c r="D58" s="1935" t="s">
        <v>8180</v>
      </c>
      <c r="E58" s="2327" t="s">
        <v>19345</v>
      </c>
      <c r="H58" s="219"/>
    </row>
    <row r="59" spans="2:8">
      <c r="B59" s="2326">
        <v>20</v>
      </c>
      <c r="C59" s="1896" t="s">
        <v>8181</v>
      </c>
      <c r="D59" s="1935" t="s">
        <v>7274</v>
      </c>
      <c r="E59" s="2327" t="s">
        <v>19345</v>
      </c>
      <c r="H59" s="219"/>
    </row>
    <row r="60" spans="2:8">
      <c r="B60" s="2326">
        <v>21</v>
      </c>
      <c r="C60" s="1896" t="s">
        <v>17153</v>
      </c>
      <c r="D60" s="2323" t="s">
        <v>8176</v>
      </c>
      <c r="E60" s="2321" t="s">
        <v>19346</v>
      </c>
      <c r="H60" s="219"/>
    </row>
    <row r="61" spans="2:8">
      <c r="B61" s="2359">
        <v>22</v>
      </c>
      <c r="C61" s="1898" t="s">
        <v>19301</v>
      </c>
      <c r="D61" s="1897" t="s">
        <v>7948</v>
      </c>
      <c r="E61" s="2327" t="s">
        <v>19302</v>
      </c>
      <c r="H61" s="220"/>
    </row>
    <row r="62" spans="2:8">
      <c r="B62" s="2326">
        <v>23</v>
      </c>
      <c r="C62" s="1896" t="s">
        <v>19347</v>
      </c>
      <c r="D62" s="1897" t="s">
        <v>7781</v>
      </c>
      <c r="E62" s="2327">
        <v>10</v>
      </c>
      <c r="H62" s="220"/>
    </row>
    <row r="63" spans="2:8" ht="17.25" thickBot="1">
      <c r="B63" s="2326">
        <v>24</v>
      </c>
      <c r="C63" s="1896" t="s">
        <v>19348</v>
      </c>
      <c r="D63" s="1897" t="s">
        <v>7783</v>
      </c>
      <c r="E63" s="2327">
        <v>10</v>
      </c>
      <c r="H63" s="220"/>
    </row>
    <row r="64" spans="2:8">
      <c r="B64" s="2326">
        <v>25</v>
      </c>
      <c r="C64" s="1889" t="s">
        <v>8187</v>
      </c>
      <c r="D64" s="1806" t="s">
        <v>8188</v>
      </c>
      <c r="E64" s="2348" t="s">
        <v>7239</v>
      </c>
      <c r="H64" s="220"/>
    </row>
    <row r="65" spans="2:8">
      <c r="B65" s="2326">
        <v>25.1</v>
      </c>
      <c r="C65" s="1862" t="s">
        <v>8192</v>
      </c>
      <c r="D65" s="1813" t="s">
        <v>8193</v>
      </c>
      <c r="E65" s="2349">
        <v>7</v>
      </c>
      <c r="H65" s="220"/>
    </row>
    <row r="66" spans="2:8">
      <c r="B66" s="2361">
        <v>25.2</v>
      </c>
      <c r="C66" s="2362" t="s">
        <v>7555</v>
      </c>
      <c r="D66" s="1914" t="s">
        <v>7556</v>
      </c>
      <c r="E66" s="2363" t="s">
        <v>19340</v>
      </c>
      <c r="H66" s="220"/>
    </row>
    <row r="67" spans="2:8">
      <c r="B67" s="2361">
        <v>25.3</v>
      </c>
      <c r="C67" s="1862" t="s">
        <v>7335</v>
      </c>
      <c r="D67" s="1813" t="s">
        <v>7553</v>
      </c>
      <c r="E67" s="2349" t="s">
        <v>19341</v>
      </c>
      <c r="H67" s="220"/>
    </row>
    <row r="68" spans="2:8">
      <c r="B68" s="2361">
        <v>25.4</v>
      </c>
      <c r="C68" s="2351" t="s">
        <v>8138</v>
      </c>
      <c r="D68" s="1879" t="s">
        <v>7688</v>
      </c>
      <c r="E68" s="2352">
        <v>1</v>
      </c>
      <c r="H68" s="220"/>
    </row>
    <row r="69" spans="2:8" ht="17.25" thickBot="1">
      <c r="B69" s="2364">
        <v>25.5</v>
      </c>
      <c r="C69" s="2353" t="s">
        <v>7617</v>
      </c>
      <c r="D69" s="1918" t="s">
        <v>7884</v>
      </c>
      <c r="E69" s="2354" t="s">
        <v>19342</v>
      </c>
      <c r="F69" s="221"/>
      <c r="G69" s="221"/>
      <c r="H69" s="1559"/>
    </row>
  </sheetData>
  <mergeCells count="1">
    <mergeCell ref="A2:A3"/>
  </mergeCells>
  <phoneticPr fontId="2" type="noConversion"/>
  <dataValidations count="2">
    <dataValidation type="list" allowBlank="1" showInputMessage="1" showErrorMessage="1" sqref="F6" xr:uid="{AE1FD34B-8F79-46B3-8680-25FCF3D1CCD8}">
      <formula1>"IB,MB,DAWHO, IB/MB, MB/DAWHO,IB/MB/DAWHO"</formula1>
    </dataValidation>
    <dataValidation type="list" allowBlank="1" showInputMessage="1" showErrorMessage="1" sqref="C6" xr:uid="{8F17AD8F-3706-492A-86A1-79E592A6BAE9}">
      <formula1>"Web Service, API"</formula1>
    </dataValidation>
  </dataValidations>
  <hyperlinks>
    <hyperlink ref="K6" r:id="rId1" display="https://10.11.66.149:8080/etfAPIM/" xr:uid="{B147F4FA-B9B3-49E7-B82B-EE0EB465FC76}"/>
    <hyperlink ref="L6" r:id="rId2" display="https://10.11.66.149:8080/etfAPIM/" xr:uid="{30B31AB5-62E2-435E-9ED6-A0BD8F02A56E}"/>
    <hyperlink ref="M6" r:id="rId3" xr:uid="{E0D4127D-AEA3-429C-B200-7663BC846B72}"/>
    <hyperlink ref="A2:A3" location="'API Index'!A1" display="Return to Index" xr:uid="{D4F4F927-1BFC-422A-962E-0E1B2D700DBB}"/>
  </hyperlinks>
  <pageMargins left="0.7" right="0.7" top="0.75" bottom="0.75" header="0.3" footer="0.3"/>
  <pageSetup paperSize="9" orientation="portrait" r:id="rId4"/>
</worksheet>
</file>

<file path=xl/worksheets/sheet4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C702-08B7-4E95-9F58-1A8FA8FEEA20}">
  <sheetPr codeName="工作表469"/>
  <dimension ref="A1:M86"/>
  <sheetViews>
    <sheetView workbookViewId="0">
      <selection activeCell="A2" sqref="A2:A3"/>
    </sheetView>
  </sheetViews>
  <sheetFormatPr defaultRowHeight="16.5"/>
  <cols>
    <col min="2" max="2" width="11.75" bestFit="1" customWidth="1"/>
    <col min="3" max="3" width="22.125" bestFit="1" customWidth="1"/>
    <col min="4" max="4" width="14.125" customWidth="1"/>
    <col min="5" max="5" width="21.875" customWidth="1"/>
    <col min="6" max="6" width="15.625" customWidth="1"/>
    <col min="7" max="7" width="17.625" customWidth="1"/>
    <col min="8" max="8" width="34.75"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460</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19349</v>
      </c>
      <c r="C6" s="56" t="s">
        <v>2093</v>
      </c>
      <c r="D6" s="55" t="s">
        <v>4214</v>
      </c>
      <c r="E6" s="55" t="s">
        <v>19350</v>
      </c>
      <c r="F6" s="56" t="s">
        <v>11887</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7223</v>
      </c>
      <c r="D17" s="45"/>
      <c r="E17" s="45"/>
      <c r="F17" s="45"/>
      <c r="G17" s="45"/>
      <c r="H17" s="45"/>
      <c r="I17" s="45"/>
      <c r="J17" s="45"/>
      <c r="K17" s="45"/>
    </row>
    <row r="18" spans="2:11" ht="17.25" thickBot="1">
      <c r="B18" s="58" t="s">
        <v>6570</v>
      </c>
      <c r="C18" s="59" t="s">
        <v>6571</v>
      </c>
      <c r="D18" s="59" t="s">
        <v>6572</v>
      </c>
      <c r="E18" s="59" t="s">
        <v>6573</v>
      </c>
      <c r="F18" s="59" t="s">
        <v>6574</v>
      </c>
      <c r="G18" s="59" t="s">
        <v>6575</v>
      </c>
      <c r="H18" s="60" t="s">
        <v>6557</v>
      </c>
      <c r="I18" s="45"/>
      <c r="J18" s="61"/>
      <c r="K18" s="45"/>
    </row>
    <row r="19" spans="2:11">
      <c r="B19" s="2318">
        <v>1</v>
      </c>
      <c r="C19" s="1930" t="s">
        <v>7220</v>
      </c>
      <c r="D19" s="1931" t="s">
        <v>7221</v>
      </c>
      <c r="E19" s="2319">
        <v>11</v>
      </c>
      <c r="F19" s="89" t="s">
        <v>6584</v>
      </c>
      <c r="G19" s="195"/>
      <c r="H19" s="167"/>
      <c r="I19" s="45"/>
      <c r="J19" s="45"/>
      <c r="K19" s="45"/>
    </row>
    <row r="20" spans="2:11">
      <c r="B20" s="2320">
        <v>2</v>
      </c>
      <c r="C20" s="1926" t="s">
        <v>19286</v>
      </c>
      <c r="D20" s="1925" t="s">
        <v>19287</v>
      </c>
      <c r="E20" s="2321">
        <v>7</v>
      </c>
      <c r="F20" s="93" t="s">
        <v>6584</v>
      </c>
      <c r="G20" s="97"/>
      <c r="H20" s="173"/>
      <c r="I20" s="45"/>
      <c r="J20" s="45"/>
      <c r="K20" s="45"/>
    </row>
    <row r="21" spans="2:11" ht="32.25">
      <c r="B21" s="2320">
        <v>3</v>
      </c>
      <c r="C21" s="1926" t="s">
        <v>7276</v>
      </c>
      <c r="D21" s="1897" t="s">
        <v>7247</v>
      </c>
      <c r="E21" s="2327">
        <v>3</v>
      </c>
      <c r="F21" s="93" t="s">
        <v>6584</v>
      </c>
      <c r="G21" s="97"/>
      <c r="H21" s="553" t="s">
        <v>7277</v>
      </c>
      <c r="I21" s="45"/>
      <c r="J21" s="45"/>
      <c r="K21" s="45"/>
    </row>
    <row r="22" spans="2:11">
      <c r="B22" s="2320">
        <v>4</v>
      </c>
      <c r="C22" s="1926" t="s">
        <v>7281</v>
      </c>
      <c r="D22" s="1897" t="s">
        <v>7250</v>
      </c>
      <c r="E22" s="2327">
        <v>2</v>
      </c>
      <c r="F22" s="93" t="s">
        <v>6584</v>
      </c>
      <c r="G22" s="97"/>
      <c r="H22" s="553" t="s">
        <v>7279</v>
      </c>
      <c r="I22" s="45"/>
      <c r="J22" s="45"/>
      <c r="K22" s="45"/>
    </row>
    <row r="23" spans="2:11">
      <c r="B23" s="2320">
        <v>5</v>
      </c>
      <c r="C23" s="1926" t="s">
        <v>7381</v>
      </c>
      <c r="D23" s="1897" t="s">
        <v>7254</v>
      </c>
      <c r="E23" s="2327">
        <v>10</v>
      </c>
      <c r="F23" s="93" t="s">
        <v>6584</v>
      </c>
      <c r="G23" s="97"/>
      <c r="H23" s="219"/>
      <c r="I23" s="45"/>
      <c r="J23" s="45"/>
      <c r="K23" s="45"/>
    </row>
    <row r="24" spans="2:11">
      <c r="B24" s="2320">
        <v>6</v>
      </c>
      <c r="C24" s="1926" t="s">
        <v>8127</v>
      </c>
      <c r="D24" s="1897" t="s">
        <v>8128</v>
      </c>
      <c r="E24" s="2327" t="s">
        <v>19351</v>
      </c>
      <c r="F24" s="93" t="s">
        <v>6584</v>
      </c>
      <c r="G24" s="97"/>
      <c r="H24" s="219"/>
      <c r="I24" s="45"/>
      <c r="J24" s="45"/>
      <c r="K24" s="45"/>
    </row>
    <row r="25" spans="2:11">
      <c r="B25" s="2320">
        <v>7</v>
      </c>
      <c r="C25" s="1925" t="s">
        <v>7240</v>
      </c>
      <c r="D25" s="1897" t="s">
        <v>7401</v>
      </c>
      <c r="E25" s="2327">
        <v>20</v>
      </c>
      <c r="F25" s="93" t="s">
        <v>6584</v>
      </c>
      <c r="G25" s="97"/>
      <c r="H25" s="553"/>
      <c r="I25" s="45"/>
      <c r="J25" s="45"/>
      <c r="K25" s="45"/>
    </row>
    <row r="26" spans="2:11">
      <c r="B26" s="2320">
        <v>8</v>
      </c>
      <c r="C26" s="1926" t="s">
        <v>7970</v>
      </c>
      <c r="D26" s="1897" t="s">
        <v>7357</v>
      </c>
      <c r="E26" s="2327">
        <v>20</v>
      </c>
      <c r="F26" s="93" t="s">
        <v>6584</v>
      </c>
      <c r="G26" s="97"/>
      <c r="H26" s="553" t="s">
        <v>19292</v>
      </c>
      <c r="I26" s="45"/>
      <c r="J26" s="45"/>
      <c r="K26" s="45"/>
    </row>
    <row r="27" spans="2:11" ht="15.75" customHeight="1">
      <c r="B27" s="2320"/>
      <c r="C27" s="2322"/>
      <c r="D27" s="2323"/>
      <c r="E27" s="2321"/>
      <c r="F27" s="93"/>
      <c r="G27" s="97"/>
      <c r="H27" s="173"/>
      <c r="I27" s="45"/>
      <c r="J27" s="45"/>
      <c r="K27" s="45"/>
    </row>
    <row r="28" spans="2:11">
      <c r="B28" s="2320"/>
      <c r="C28" s="1925"/>
      <c r="D28" s="1925"/>
      <c r="E28" s="2321"/>
      <c r="F28" s="93"/>
      <c r="G28" s="97"/>
      <c r="H28" s="173"/>
      <c r="I28" s="45"/>
      <c r="J28" s="45"/>
      <c r="K28" s="45"/>
    </row>
    <row r="29" spans="2:11">
      <c r="B29" s="2320"/>
      <c r="C29" s="1925"/>
      <c r="D29" s="1925"/>
      <c r="E29" s="2321"/>
      <c r="F29" s="93"/>
      <c r="G29" s="45"/>
      <c r="H29" s="116"/>
      <c r="I29" s="45"/>
      <c r="J29" s="45"/>
      <c r="K29" s="45"/>
    </row>
    <row r="30" spans="2:11" ht="15.75" customHeight="1">
      <c r="B30" s="2320"/>
      <c r="C30" s="1925"/>
      <c r="D30" s="1925"/>
      <c r="E30" s="2321"/>
      <c r="F30" s="93"/>
      <c r="G30" s="97"/>
      <c r="H30" s="173"/>
      <c r="I30" s="45"/>
      <c r="J30" s="45"/>
      <c r="K30" s="45"/>
    </row>
    <row r="31" spans="2:11" ht="17.25" thickBot="1">
      <c r="B31" s="2324"/>
      <c r="C31" s="1929"/>
      <c r="D31" s="1929"/>
      <c r="E31" s="2325"/>
      <c r="F31" s="102"/>
      <c r="G31" s="176"/>
      <c r="H31" s="177"/>
      <c r="I31" s="45"/>
      <c r="J31" s="45"/>
      <c r="K31" s="45"/>
    </row>
    <row r="32" spans="2:11">
      <c r="B32" s="45"/>
      <c r="C32" s="45"/>
      <c r="D32" s="45"/>
      <c r="E32" s="45"/>
      <c r="F32" s="45"/>
      <c r="G32" s="45"/>
      <c r="H32" s="45"/>
      <c r="I32" s="45"/>
      <c r="J32" s="45"/>
      <c r="K32" s="45"/>
    </row>
    <row r="33" spans="2:11">
      <c r="B33" s="45"/>
      <c r="C33" s="45"/>
      <c r="D33" s="45"/>
      <c r="E33" s="45"/>
      <c r="F33" s="45"/>
      <c r="G33" s="45"/>
      <c r="H33" s="45"/>
      <c r="I33" s="45"/>
      <c r="J33" s="45"/>
      <c r="K33" s="45"/>
    </row>
    <row r="34" spans="2:11" ht="19.5" thickBot="1">
      <c r="B34" s="83" t="s">
        <v>7224</v>
      </c>
      <c r="C34" t="s">
        <v>7206</v>
      </c>
      <c r="H34" s="45"/>
      <c r="I34" s="45"/>
      <c r="J34" s="45"/>
      <c r="K34" s="45"/>
    </row>
    <row r="35" spans="2:11" ht="17.25" thickBot="1">
      <c r="B35" s="84" t="s">
        <v>6570</v>
      </c>
      <c r="C35" s="85" t="s">
        <v>6571</v>
      </c>
      <c r="D35" s="85" t="s">
        <v>6572</v>
      </c>
      <c r="E35" s="85" t="s">
        <v>6573</v>
      </c>
      <c r="F35" s="85" t="s">
        <v>6574</v>
      </c>
      <c r="G35" s="85" t="s">
        <v>6575</v>
      </c>
      <c r="H35" s="86" t="s">
        <v>6557</v>
      </c>
      <c r="I35" s="45"/>
      <c r="J35" s="45"/>
      <c r="K35" s="45"/>
    </row>
    <row r="36" spans="2:11">
      <c r="B36" s="87">
        <v>1</v>
      </c>
      <c r="C36" s="165" t="s">
        <v>7207</v>
      </c>
      <c r="D36" s="165" t="s">
        <v>7208</v>
      </c>
      <c r="E36" s="166" t="s">
        <v>7209</v>
      </c>
      <c r="F36" s="89" t="s">
        <v>6584</v>
      </c>
      <c r="G36" s="89"/>
      <c r="H36" s="167" t="s">
        <v>7210</v>
      </c>
      <c r="I36" s="45"/>
      <c r="J36" s="45"/>
      <c r="K36" s="45"/>
    </row>
    <row r="37" spans="2:11">
      <c r="B37" s="91">
        <v>2</v>
      </c>
      <c r="C37" s="168" t="s">
        <v>7225</v>
      </c>
      <c r="D37" s="168" t="s">
        <v>7212</v>
      </c>
      <c r="E37" s="23" t="s">
        <v>7213</v>
      </c>
      <c r="F37" s="93" t="s">
        <v>6584</v>
      </c>
      <c r="G37" s="94"/>
      <c r="H37" s="169" t="s">
        <v>7214</v>
      </c>
      <c r="I37" s="45"/>
      <c r="J37" s="45"/>
      <c r="K37" s="45"/>
    </row>
    <row r="38" spans="2:11" ht="78.75">
      <c r="B38" s="91">
        <v>3</v>
      </c>
      <c r="C38" s="170" t="s">
        <v>7215</v>
      </c>
      <c r="D38" s="170" t="s">
        <v>7216</v>
      </c>
      <c r="E38" s="182" t="s">
        <v>7209</v>
      </c>
      <c r="F38" s="93" t="s">
        <v>6584</v>
      </c>
      <c r="G38" s="93"/>
      <c r="H38" s="172" t="s">
        <v>7217</v>
      </c>
      <c r="I38" s="45"/>
      <c r="J38" s="45"/>
      <c r="K38" s="45"/>
    </row>
    <row r="39" spans="2:11">
      <c r="B39" s="91">
        <v>4</v>
      </c>
      <c r="C39" s="25" t="s">
        <v>7218</v>
      </c>
      <c r="D39" s="25" t="s">
        <v>7219</v>
      </c>
      <c r="E39" s="22" t="s">
        <v>7213</v>
      </c>
      <c r="F39" s="93" t="s">
        <v>6584</v>
      </c>
      <c r="G39" s="93"/>
      <c r="H39" s="173"/>
      <c r="I39" s="45"/>
      <c r="J39" s="45"/>
      <c r="K39" s="45"/>
    </row>
    <row r="40" spans="2:11">
      <c r="B40" s="91">
        <v>5</v>
      </c>
      <c r="C40" s="25" t="s">
        <v>7220</v>
      </c>
      <c r="D40" s="25" t="s">
        <v>7221</v>
      </c>
      <c r="E40" s="22" t="s">
        <v>7222</v>
      </c>
      <c r="F40" s="93" t="s">
        <v>6584</v>
      </c>
      <c r="G40" s="97"/>
      <c r="H40" s="173"/>
      <c r="I40" s="45"/>
      <c r="J40" s="45"/>
      <c r="K40" s="45"/>
    </row>
    <row r="41" spans="2:11" ht="47.25">
      <c r="B41" s="91">
        <v>6</v>
      </c>
      <c r="C41" s="170" t="s">
        <v>7226</v>
      </c>
      <c r="D41" s="183" t="s">
        <v>7227</v>
      </c>
      <c r="E41" s="182" t="s">
        <v>7228</v>
      </c>
      <c r="F41" s="93" t="s">
        <v>6584</v>
      </c>
      <c r="G41" s="93"/>
      <c r="H41" s="173" t="s">
        <v>7229</v>
      </c>
      <c r="I41" s="45"/>
      <c r="J41" s="45"/>
      <c r="K41" s="45"/>
    </row>
    <row r="42" spans="2:11" ht="17.25" thickBot="1">
      <c r="B42" s="99">
        <v>7</v>
      </c>
      <c r="C42" s="184" t="s">
        <v>7099</v>
      </c>
      <c r="D42" s="185" t="s">
        <v>7230</v>
      </c>
      <c r="E42" s="186" t="s">
        <v>7231</v>
      </c>
      <c r="F42" s="102" t="s">
        <v>6584</v>
      </c>
      <c r="G42" s="114"/>
      <c r="H42" s="187"/>
      <c r="I42" s="45"/>
      <c r="J42" s="45"/>
      <c r="K42" s="45"/>
    </row>
    <row r="43" spans="2:11">
      <c r="B43" s="45"/>
      <c r="C43" s="45"/>
      <c r="D43" s="45"/>
      <c r="E43" s="45"/>
      <c r="F43" s="45"/>
      <c r="G43" s="45"/>
      <c r="H43" s="45"/>
    </row>
    <row r="44" spans="2:11">
      <c r="B44" s="45"/>
      <c r="C44" s="45"/>
      <c r="D44" s="45"/>
      <c r="E44" s="45"/>
      <c r="F44" s="45"/>
      <c r="G44" s="45"/>
      <c r="H44" s="45"/>
    </row>
    <row r="45" spans="2:11" ht="19.5" thickBot="1">
      <c r="B45" s="83" t="s">
        <v>7224</v>
      </c>
      <c r="C45" t="s">
        <v>7223</v>
      </c>
      <c r="H45" s="45"/>
    </row>
    <row r="46" spans="2:11" ht="17.25" thickBot="1">
      <c r="B46" s="58" t="s">
        <v>6570</v>
      </c>
      <c r="C46" s="59" t="s">
        <v>6571</v>
      </c>
      <c r="D46" s="59" t="s">
        <v>6572</v>
      </c>
      <c r="E46" s="59" t="s">
        <v>6573</v>
      </c>
      <c r="F46" s="59" t="s">
        <v>6574</v>
      </c>
      <c r="G46" s="59" t="s">
        <v>6575</v>
      </c>
      <c r="H46" s="60" t="s">
        <v>6557</v>
      </c>
    </row>
    <row r="47" spans="2:11">
      <c r="B47" s="2318">
        <v>1</v>
      </c>
      <c r="C47" s="1924" t="s">
        <v>19286</v>
      </c>
      <c r="D47" s="2356" t="s">
        <v>19287</v>
      </c>
      <c r="E47" s="2358">
        <v>7</v>
      </c>
      <c r="F47" s="89"/>
      <c r="G47" s="89"/>
      <c r="H47" s="167"/>
    </row>
    <row r="48" spans="2:11">
      <c r="B48" s="2326">
        <v>2</v>
      </c>
      <c r="C48" s="1926" t="s">
        <v>15461</v>
      </c>
      <c r="D48" s="1925" t="s">
        <v>19298</v>
      </c>
      <c r="E48" s="2321">
        <v>32</v>
      </c>
      <c r="F48" s="93"/>
      <c r="G48" s="94"/>
      <c r="H48" s="169"/>
    </row>
    <row r="49" spans="2:8" ht="31.5">
      <c r="B49" s="2326">
        <v>3</v>
      </c>
      <c r="C49" s="1898" t="s">
        <v>7276</v>
      </c>
      <c r="D49" s="1897" t="s">
        <v>7247</v>
      </c>
      <c r="E49" s="2327">
        <v>3</v>
      </c>
      <c r="F49" s="93"/>
      <c r="G49" s="93"/>
      <c r="H49" s="173" t="s">
        <v>7277</v>
      </c>
    </row>
    <row r="50" spans="2:8">
      <c r="B50" s="2326">
        <v>4</v>
      </c>
      <c r="C50" s="1898" t="s">
        <v>7281</v>
      </c>
      <c r="D50" s="1897" t="s">
        <v>7407</v>
      </c>
      <c r="E50" s="2327">
        <v>2</v>
      </c>
      <c r="F50" s="93"/>
      <c r="G50" s="93"/>
      <c r="H50" s="169" t="s">
        <v>7290</v>
      </c>
    </row>
    <row r="51" spans="2:8">
      <c r="B51" s="2326">
        <v>5</v>
      </c>
      <c r="C51" s="1898" t="s">
        <v>7326</v>
      </c>
      <c r="D51" s="1897" t="s">
        <v>7963</v>
      </c>
      <c r="E51" s="2327">
        <v>10</v>
      </c>
      <c r="F51" s="97"/>
      <c r="G51" s="97"/>
      <c r="H51" s="173"/>
    </row>
    <row r="52" spans="2:8">
      <c r="B52" s="2326">
        <v>6</v>
      </c>
      <c r="C52" s="1898" t="s">
        <v>7974</v>
      </c>
      <c r="D52" s="1897" t="s">
        <v>7256</v>
      </c>
      <c r="E52" s="2327">
        <v>32</v>
      </c>
      <c r="F52" s="93"/>
      <c r="G52" s="93"/>
      <c r="H52" s="219"/>
    </row>
    <row r="53" spans="2:8">
      <c r="B53" s="2326">
        <v>7</v>
      </c>
      <c r="C53" s="1898" t="s">
        <v>8127</v>
      </c>
      <c r="D53" s="1897" t="s">
        <v>8128</v>
      </c>
      <c r="E53" s="2327" t="s">
        <v>19351</v>
      </c>
      <c r="F53" s="94"/>
      <c r="G53" s="94"/>
      <c r="H53" s="219"/>
    </row>
    <row r="54" spans="2:8">
      <c r="B54" s="2326">
        <v>8</v>
      </c>
      <c r="C54" s="1898" t="s">
        <v>8209</v>
      </c>
      <c r="D54" s="1897" t="s">
        <v>8210</v>
      </c>
      <c r="E54" s="2327">
        <v>10</v>
      </c>
      <c r="F54" s="94"/>
      <c r="G54" s="94"/>
      <c r="H54" s="169"/>
    </row>
    <row r="55" spans="2:8">
      <c r="B55" s="2326">
        <v>9</v>
      </c>
      <c r="C55" s="1926" t="s">
        <v>7435</v>
      </c>
      <c r="D55" s="1925" t="s">
        <v>7342</v>
      </c>
      <c r="E55" s="2321" t="s">
        <v>19352</v>
      </c>
      <c r="F55" s="94"/>
      <c r="G55" s="94"/>
      <c r="H55" s="169"/>
    </row>
    <row r="56" spans="2:8">
      <c r="B56" s="2326">
        <v>10</v>
      </c>
      <c r="C56" s="1898" t="s">
        <v>8211</v>
      </c>
      <c r="D56" s="1897" t="s">
        <v>7569</v>
      </c>
      <c r="E56" s="2327">
        <v>3</v>
      </c>
      <c r="F56" s="94"/>
      <c r="G56" s="94"/>
      <c r="H56" s="169"/>
    </row>
    <row r="57" spans="2:8">
      <c r="B57" s="2326">
        <v>11</v>
      </c>
      <c r="C57" s="1898" t="s">
        <v>8212</v>
      </c>
      <c r="D57" s="1897" t="s">
        <v>7345</v>
      </c>
      <c r="E57" s="2327" t="s">
        <v>19353</v>
      </c>
      <c r="F57" s="218"/>
      <c r="G57" s="97"/>
      <c r="H57" s="173"/>
    </row>
    <row r="58" spans="2:8">
      <c r="B58" s="2326">
        <v>12</v>
      </c>
      <c r="C58" s="1896" t="s">
        <v>7240</v>
      </c>
      <c r="D58" s="1897" t="s">
        <v>7401</v>
      </c>
      <c r="E58" s="2327">
        <v>20</v>
      </c>
      <c r="H58" s="1617"/>
    </row>
    <row r="59" spans="2:8">
      <c r="B59" s="2326">
        <v>13</v>
      </c>
      <c r="C59" s="1886" t="s">
        <v>7423</v>
      </c>
      <c r="D59" s="1887" t="s">
        <v>7357</v>
      </c>
      <c r="E59" s="2328">
        <v>20</v>
      </c>
      <c r="H59" s="219"/>
    </row>
    <row r="60" spans="2:8">
      <c r="B60" s="2326">
        <v>14</v>
      </c>
      <c r="C60" s="1925" t="s">
        <v>7453</v>
      </c>
      <c r="D60" s="1945" t="s">
        <v>8215</v>
      </c>
      <c r="E60" s="2321" t="s">
        <v>19354</v>
      </c>
      <c r="H60" s="219"/>
    </row>
    <row r="61" spans="2:8">
      <c r="B61" s="2326">
        <v>15</v>
      </c>
      <c r="C61" s="1925" t="s">
        <v>7456</v>
      </c>
      <c r="D61" s="1925" t="s">
        <v>8006</v>
      </c>
      <c r="E61" s="2321" t="s">
        <v>19354</v>
      </c>
      <c r="H61" s="220"/>
    </row>
    <row r="62" spans="2:8">
      <c r="B62" s="2326">
        <v>16</v>
      </c>
      <c r="C62" s="1925" t="s">
        <v>7458</v>
      </c>
      <c r="D62" s="1945" t="s">
        <v>7459</v>
      </c>
      <c r="E62" s="2321" t="s">
        <v>19352</v>
      </c>
      <c r="H62" s="219"/>
    </row>
    <row r="63" spans="2:8">
      <c r="B63" s="2326">
        <v>17</v>
      </c>
      <c r="C63" s="1925" t="s">
        <v>7461</v>
      </c>
      <c r="D63" s="1925" t="s">
        <v>7462</v>
      </c>
      <c r="E63" s="2321">
        <v>1</v>
      </c>
      <c r="H63" s="219"/>
    </row>
    <row r="64" spans="2:8">
      <c r="B64" s="2326">
        <v>18</v>
      </c>
      <c r="C64" s="1925" t="s">
        <v>7463</v>
      </c>
      <c r="D64" s="1945" t="s">
        <v>7464</v>
      </c>
      <c r="E64" s="2321">
        <v>4</v>
      </c>
      <c r="H64" s="219"/>
    </row>
    <row r="65" spans="2:8">
      <c r="B65" s="2326">
        <v>19</v>
      </c>
      <c r="C65" s="1926" t="s">
        <v>7466</v>
      </c>
      <c r="D65" s="1945" t="s">
        <v>7990</v>
      </c>
      <c r="E65" s="2321">
        <v>6</v>
      </c>
      <c r="H65" s="219" t="s">
        <v>19355</v>
      </c>
    </row>
    <row r="66" spans="2:8">
      <c r="B66" s="2326">
        <v>20</v>
      </c>
      <c r="C66" s="1926" t="s">
        <v>7470</v>
      </c>
      <c r="D66" s="1925" t="s">
        <v>7471</v>
      </c>
      <c r="E66" s="2321">
        <v>6</v>
      </c>
      <c r="H66" s="219" t="s">
        <v>19355</v>
      </c>
    </row>
    <row r="67" spans="2:8">
      <c r="B67" s="2326">
        <v>21</v>
      </c>
      <c r="C67" s="1926" t="s">
        <v>7472</v>
      </c>
      <c r="D67" s="1925" t="s">
        <v>7473</v>
      </c>
      <c r="E67" s="2321">
        <v>1</v>
      </c>
      <c r="H67" s="219" t="s">
        <v>19355</v>
      </c>
    </row>
    <row r="68" spans="2:8">
      <c r="B68" s="2326">
        <v>22</v>
      </c>
      <c r="C68" s="1926" t="s">
        <v>7399</v>
      </c>
      <c r="D68" s="1925" t="s">
        <v>7400</v>
      </c>
      <c r="E68" s="2321">
        <v>1</v>
      </c>
      <c r="H68" s="219" t="s">
        <v>19355</v>
      </c>
    </row>
    <row r="69" spans="2:8">
      <c r="B69" s="2320">
        <v>23</v>
      </c>
      <c r="C69" s="1926" t="s">
        <v>7531</v>
      </c>
      <c r="D69" s="1925" t="s">
        <v>7264</v>
      </c>
      <c r="E69" s="2321">
        <v>3</v>
      </c>
      <c r="H69" s="219" t="s">
        <v>19355</v>
      </c>
    </row>
    <row r="70" spans="2:8">
      <c r="B70" s="2320">
        <v>24</v>
      </c>
      <c r="C70" s="1926" t="s">
        <v>7480</v>
      </c>
      <c r="D70" s="1925" t="s">
        <v>7481</v>
      </c>
      <c r="E70" s="2321">
        <v>10</v>
      </c>
      <c r="H70" s="219" t="s">
        <v>19355</v>
      </c>
    </row>
    <row r="71" spans="2:8">
      <c r="B71" s="2320">
        <v>25</v>
      </c>
      <c r="C71" s="1926" t="s">
        <v>7483</v>
      </c>
      <c r="D71" s="1925" t="s">
        <v>7484</v>
      </c>
      <c r="E71" s="2321">
        <v>2</v>
      </c>
      <c r="H71" s="219" t="s">
        <v>19355</v>
      </c>
    </row>
    <row r="72" spans="2:8" ht="31.5">
      <c r="B72" s="2320">
        <v>26</v>
      </c>
      <c r="C72" s="1926" t="s">
        <v>7487</v>
      </c>
      <c r="D72" s="1925" t="s">
        <v>8005</v>
      </c>
      <c r="E72" s="2321">
        <v>1</v>
      </c>
      <c r="H72" s="219" t="s">
        <v>19355</v>
      </c>
    </row>
    <row r="73" spans="2:8">
      <c r="B73" s="2320">
        <v>27</v>
      </c>
      <c r="C73" s="1926" t="s">
        <v>7490</v>
      </c>
      <c r="D73" s="1925" t="s">
        <v>8001</v>
      </c>
      <c r="E73" s="2321">
        <v>1</v>
      </c>
      <c r="H73" s="219" t="s">
        <v>19355</v>
      </c>
    </row>
    <row r="74" spans="2:8">
      <c r="B74" s="2320">
        <v>28</v>
      </c>
      <c r="C74" s="1926" t="s">
        <v>7493</v>
      </c>
      <c r="D74" s="1925" t="s">
        <v>7995</v>
      </c>
      <c r="E74" s="2321" t="s">
        <v>19356</v>
      </c>
      <c r="H74" s="219" t="s">
        <v>19355</v>
      </c>
    </row>
    <row r="75" spans="2:8">
      <c r="B75" s="2320">
        <v>29</v>
      </c>
      <c r="C75" s="1926" t="s">
        <v>7497</v>
      </c>
      <c r="D75" s="1925" t="s">
        <v>7498</v>
      </c>
      <c r="E75" s="2321">
        <v>1</v>
      </c>
      <c r="H75" s="219" t="s">
        <v>19355</v>
      </c>
    </row>
    <row r="76" spans="2:8" ht="32.25" thickBot="1">
      <c r="B76" s="2320">
        <v>30</v>
      </c>
      <c r="C76" s="2329" t="s">
        <v>7500</v>
      </c>
      <c r="D76" s="1929" t="s">
        <v>7999</v>
      </c>
      <c r="E76" s="2325">
        <v>1</v>
      </c>
      <c r="H76" s="219" t="s">
        <v>19355</v>
      </c>
    </row>
    <row r="77" spans="2:8">
      <c r="B77" s="2320">
        <v>31</v>
      </c>
      <c r="C77" s="1873" t="s">
        <v>7503</v>
      </c>
      <c r="D77" s="1874" t="s">
        <v>7504</v>
      </c>
      <c r="E77" s="2330" t="s">
        <v>15290</v>
      </c>
      <c r="H77" s="219"/>
    </row>
    <row r="78" spans="2:8">
      <c r="B78" s="2320">
        <v>31.1</v>
      </c>
      <c r="C78" s="1820" t="s">
        <v>7506</v>
      </c>
      <c r="D78" s="1813" t="s">
        <v>7507</v>
      </c>
      <c r="E78" s="1814">
        <v>10</v>
      </c>
      <c r="H78" s="219"/>
    </row>
    <row r="79" spans="2:8">
      <c r="B79" s="2320">
        <v>31.2</v>
      </c>
      <c r="C79" s="1876" t="s">
        <v>7585</v>
      </c>
      <c r="D79" s="1877" t="s">
        <v>7509</v>
      </c>
      <c r="E79" s="2331">
        <v>1</v>
      </c>
      <c r="H79" s="219"/>
    </row>
    <row r="80" spans="2:8">
      <c r="B80" s="2320">
        <v>31.3</v>
      </c>
      <c r="C80" s="1876" t="s">
        <v>7510</v>
      </c>
      <c r="D80" s="1877" t="s">
        <v>7511</v>
      </c>
      <c r="E80" s="2331">
        <v>50</v>
      </c>
      <c r="H80" s="219"/>
    </row>
    <row r="81" spans="2:8" ht="17.25" thickBot="1">
      <c r="B81" s="2320">
        <v>31.4</v>
      </c>
      <c r="C81" s="2333" t="s">
        <v>7513</v>
      </c>
      <c r="D81" s="2334" t="s">
        <v>7514</v>
      </c>
      <c r="E81" s="2335">
        <v>50</v>
      </c>
      <c r="H81" s="219"/>
    </row>
    <row r="82" spans="2:8">
      <c r="B82" s="2326"/>
      <c r="C82" s="1873"/>
      <c r="D82" s="1874"/>
      <c r="E82" s="2330"/>
      <c r="H82" s="219"/>
    </row>
    <row r="83" spans="2:8">
      <c r="B83" s="2326"/>
      <c r="C83" s="1820"/>
      <c r="D83" s="1813"/>
      <c r="E83" s="1814"/>
      <c r="H83" s="219"/>
    </row>
    <row r="84" spans="2:8">
      <c r="B84" s="2326"/>
      <c r="C84" s="1876"/>
      <c r="D84" s="1877"/>
      <c r="E84" s="2331"/>
      <c r="H84" s="219"/>
    </row>
    <row r="85" spans="2:8">
      <c r="B85" s="2326"/>
      <c r="C85" s="1876"/>
      <c r="D85" s="1877"/>
      <c r="E85" s="2331"/>
      <c r="H85" s="219"/>
    </row>
    <row r="86" spans="2:8" ht="17.25" thickBot="1">
      <c r="B86" s="2332"/>
      <c r="C86" s="2333"/>
      <c r="D86" s="2334"/>
      <c r="E86" s="2335"/>
      <c r="F86" s="221"/>
      <c r="G86" s="221"/>
      <c r="H86" s="222"/>
    </row>
  </sheetData>
  <mergeCells count="1">
    <mergeCell ref="A2:A3"/>
  </mergeCells>
  <phoneticPr fontId="2" type="noConversion"/>
  <dataValidations count="2">
    <dataValidation type="list" allowBlank="1" showInputMessage="1" showErrorMessage="1" sqref="C6" xr:uid="{64DE9AAA-0E18-4A5F-B4A3-FB823BD18757}">
      <formula1>"Web Service, API"</formula1>
    </dataValidation>
    <dataValidation type="list" allowBlank="1" showInputMessage="1" showErrorMessage="1" sqref="F6" xr:uid="{78878535-9DE0-48D5-8070-40F246241DD7}">
      <formula1>"IB,MB,DAWHO, IB/MB, MB/DAWHO,IB/MB/DAWHO"</formula1>
    </dataValidation>
  </dataValidations>
  <hyperlinks>
    <hyperlink ref="K6" r:id="rId1" display="https://10.11.66.149:8080/etfAPIM/" xr:uid="{E1906AA3-221F-4FE9-955C-20561A82D372}"/>
    <hyperlink ref="L6" r:id="rId2" display="https://10.11.66.149:8080/etfAPIM/" xr:uid="{8A2692BB-C6D1-4E94-92B8-3B0189083BA9}"/>
    <hyperlink ref="M6" r:id="rId3" xr:uid="{1625ED18-11C3-45C7-93F5-EFD399ED806A}"/>
    <hyperlink ref="A2:A3" location="'API Index'!A1" display="Return to Index" xr:uid="{9EA839B3-2ABE-4510-8234-CE434985AD88}"/>
  </hyperlinks>
  <pageMargins left="0.7" right="0.7" top="0.75" bottom="0.75" header="0.3" footer="0.3"/>
  <pageSetup paperSize="9" orientation="portrait" r:id="rId4"/>
</worksheet>
</file>

<file path=xl/worksheets/sheet4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3DB41-C805-4991-B17F-3251AB978EF7}">
  <sheetPr codeName="工作表470"/>
  <dimension ref="A1:M85"/>
  <sheetViews>
    <sheetView workbookViewId="0">
      <selection activeCell="C2" sqref="C2"/>
    </sheetView>
  </sheetViews>
  <sheetFormatPr defaultRowHeight="16.5"/>
  <cols>
    <col min="2" max="2" width="11.75" bestFit="1" customWidth="1"/>
    <col min="3" max="3" width="22.125" bestFit="1" customWidth="1"/>
    <col min="4" max="4" width="22.5" bestFit="1" customWidth="1"/>
    <col min="5" max="5" width="21.875" customWidth="1"/>
    <col min="6" max="6" width="15.625" customWidth="1"/>
    <col min="7" max="7" width="17.625" customWidth="1"/>
    <col min="8" max="8" width="34.75" customWidth="1"/>
    <col min="9" max="9" width="21.625" customWidth="1"/>
    <col min="10" max="10" width="16.5" customWidth="1"/>
    <col min="11" max="11" width="15.625" customWidth="1"/>
    <col min="12" max="12" width="20.1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461</v>
      </c>
      <c r="D3" s="45"/>
      <c r="E3" s="45"/>
      <c r="F3" s="45"/>
      <c r="G3" s="45"/>
      <c r="H3" s="45"/>
      <c r="I3" s="45"/>
      <c r="J3" s="45"/>
      <c r="K3" s="45"/>
    </row>
    <row r="4" spans="1:13" ht="17.25" thickBot="1">
      <c r="B4" s="14" t="s">
        <v>6546</v>
      </c>
      <c r="C4" s="127" t="s">
        <v>2224</v>
      </c>
      <c r="D4" s="14" t="s">
        <v>6547</v>
      </c>
      <c r="E4" s="127" t="s">
        <v>2225</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19357</v>
      </c>
      <c r="C6" s="56" t="s">
        <v>2093</v>
      </c>
      <c r="D6" s="55" t="s">
        <v>4220</v>
      </c>
      <c r="E6" s="55" t="s">
        <v>19358</v>
      </c>
      <c r="F6" s="56" t="s">
        <v>11887</v>
      </c>
      <c r="G6" s="55" t="s">
        <v>6564</v>
      </c>
      <c r="H6" s="55"/>
      <c r="I6" s="55" t="s">
        <v>6565</v>
      </c>
      <c r="J6" s="55"/>
      <c r="K6" s="57" t="s">
        <v>7202</v>
      </c>
      <c r="L6" s="57" t="s">
        <v>7203</v>
      </c>
      <c r="M6" s="57" t="s">
        <v>7204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165" t="s">
        <v>7208</v>
      </c>
      <c r="E10" s="166" t="s">
        <v>7209</v>
      </c>
      <c r="F10" s="89" t="s">
        <v>6584</v>
      </c>
      <c r="G10" s="89"/>
      <c r="H10" s="167" t="s">
        <v>7210</v>
      </c>
      <c r="I10" s="45"/>
      <c r="J10" s="45"/>
      <c r="K10" s="45"/>
    </row>
    <row r="11" spans="1:13">
      <c r="B11" s="91">
        <v>2</v>
      </c>
      <c r="C11" s="168" t="s">
        <v>7211</v>
      </c>
      <c r="D11" s="168" t="s">
        <v>7212</v>
      </c>
      <c r="E11" s="23" t="s">
        <v>7213</v>
      </c>
      <c r="F11" s="93" t="s">
        <v>6584</v>
      </c>
      <c r="G11" s="94"/>
      <c r="H11" s="169" t="s">
        <v>7214</v>
      </c>
      <c r="I11" s="45"/>
      <c r="J11" s="45"/>
      <c r="K11" s="45"/>
    </row>
    <row r="12" spans="1:13" ht="78.75">
      <c r="B12" s="91">
        <v>3</v>
      </c>
      <c r="C12" s="170" t="s">
        <v>7215</v>
      </c>
      <c r="D12" s="170" t="s">
        <v>7216</v>
      </c>
      <c r="E12" s="171" t="s">
        <v>7209</v>
      </c>
      <c r="F12" s="93" t="s">
        <v>6584</v>
      </c>
      <c r="G12" s="93"/>
      <c r="H12" s="172" t="s">
        <v>7217</v>
      </c>
      <c r="I12" s="45"/>
      <c r="J12" s="45"/>
      <c r="K12" s="45"/>
    </row>
    <row r="13" spans="1:13">
      <c r="B13" s="91">
        <v>4</v>
      </c>
      <c r="C13" s="25" t="s">
        <v>7218</v>
      </c>
      <c r="D13" s="25" t="s">
        <v>7219</v>
      </c>
      <c r="E13" s="22" t="s">
        <v>7213</v>
      </c>
      <c r="F13" s="93" t="s">
        <v>6584</v>
      </c>
      <c r="G13" s="93"/>
      <c r="H13" s="173"/>
      <c r="I13" s="45"/>
      <c r="J13" s="45"/>
      <c r="K13" s="45"/>
    </row>
    <row r="14" spans="1:13" ht="17.25" thickBot="1">
      <c r="B14" s="99">
        <v>5</v>
      </c>
      <c r="C14" s="174" t="s">
        <v>7220</v>
      </c>
      <c r="D14" s="174"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7223</v>
      </c>
      <c r="D17" s="45"/>
      <c r="E17" s="45"/>
      <c r="F17" s="45"/>
      <c r="G17" s="45"/>
      <c r="H17" s="45"/>
      <c r="I17" s="45"/>
      <c r="J17" s="45"/>
      <c r="K17" s="45"/>
    </row>
    <row r="18" spans="2:11" ht="17.25" thickBot="1">
      <c r="B18" s="58" t="s">
        <v>6570</v>
      </c>
      <c r="C18" s="59" t="s">
        <v>6571</v>
      </c>
      <c r="D18" s="59" t="s">
        <v>6572</v>
      </c>
      <c r="E18" s="59" t="s">
        <v>6573</v>
      </c>
      <c r="F18" s="59" t="s">
        <v>6574</v>
      </c>
      <c r="G18" s="59" t="s">
        <v>6575</v>
      </c>
      <c r="H18" s="60" t="s">
        <v>6557</v>
      </c>
      <c r="I18" s="45"/>
      <c r="J18" s="61"/>
      <c r="K18" s="45"/>
    </row>
    <row r="19" spans="2:11">
      <c r="B19" s="2327">
        <v>1</v>
      </c>
      <c r="C19" s="1896" t="s">
        <v>7220</v>
      </c>
      <c r="D19" s="1897" t="s">
        <v>7221</v>
      </c>
      <c r="E19" s="2327">
        <v>11</v>
      </c>
      <c r="F19" s="89" t="s">
        <v>6584</v>
      </c>
      <c r="G19" s="195"/>
      <c r="H19" s="167"/>
      <c r="I19" s="45"/>
      <c r="J19" s="45"/>
      <c r="K19" s="45"/>
    </row>
    <row r="20" spans="2:11">
      <c r="B20" s="2327">
        <v>2</v>
      </c>
      <c r="C20" s="1926" t="s">
        <v>19286</v>
      </c>
      <c r="D20" s="1925" t="s">
        <v>19287</v>
      </c>
      <c r="E20" s="2321">
        <v>7</v>
      </c>
      <c r="F20" s="93" t="s">
        <v>6584</v>
      </c>
      <c r="G20" s="97"/>
      <c r="H20" s="173"/>
      <c r="I20" s="45"/>
      <c r="J20" s="45"/>
      <c r="K20" s="45"/>
    </row>
    <row r="21" spans="2:11" ht="32.25">
      <c r="B21" s="2327">
        <v>3</v>
      </c>
      <c r="C21" s="1934" t="s">
        <v>7276</v>
      </c>
      <c r="D21" s="1897" t="s">
        <v>7247</v>
      </c>
      <c r="E21" s="2327">
        <v>3</v>
      </c>
      <c r="F21" s="93" t="s">
        <v>6584</v>
      </c>
      <c r="G21" s="97"/>
      <c r="H21" s="553" t="s">
        <v>7277</v>
      </c>
      <c r="I21" s="45"/>
      <c r="J21" s="45"/>
      <c r="K21" s="45"/>
    </row>
    <row r="22" spans="2:11">
      <c r="B22" s="2327">
        <v>4</v>
      </c>
      <c r="C22" s="1934" t="s">
        <v>7281</v>
      </c>
      <c r="D22" s="1897" t="s">
        <v>7250</v>
      </c>
      <c r="E22" s="2327">
        <v>2</v>
      </c>
      <c r="F22" s="93" t="s">
        <v>6584</v>
      </c>
      <c r="G22" s="97"/>
      <c r="H22" s="553" t="s">
        <v>7279</v>
      </c>
      <c r="I22" s="45"/>
      <c r="J22" s="45"/>
      <c r="K22" s="45"/>
    </row>
    <row r="23" spans="2:11">
      <c r="B23" s="2327">
        <v>5</v>
      </c>
      <c r="C23" s="1896" t="s">
        <v>7381</v>
      </c>
      <c r="D23" s="1897" t="s">
        <v>7254</v>
      </c>
      <c r="E23" s="2327">
        <v>10</v>
      </c>
      <c r="F23" s="93" t="s">
        <v>6584</v>
      </c>
      <c r="G23" s="97"/>
      <c r="H23" s="219"/>
      <c r="I23" s="45"/>
      <c r="J23" s="45"/>
      <c r="K23" s="45"/>
    </row>
    <row r="24" spans="2:11">
      <c r="B24" s="2327">
        <v>6</v>
      </c>
      <c r="C24" s="1898" t="s">
        <v>8127</v>
      </c>
      <c r="D24" s="1897" t="s">
        <v>8128</v>
      </c>
      <c r="E24" s="2327" t="s">
        <v>19351</v>
      </c>
      <c r="F24" s="93" t="s">
        <v>6584</v>
      </c>
      <c r="G24" s="97"/>
      <c r="H24" s="219"/>
      <c r="I24" s="45"/>
      <c r="J24" s="45"/>
      <c r="K24" s="45"/>
    </row>
    <row r="25" spans="2:11">
      <c r="B25" s="2327">
        <v>7</v>
      </c>
      <c r="C25" s="1898" t="s">
        <v>8209</v>
      </c>
      <c r="D25" s="1897" t="s">
        <v>8210</v>
      </c>
      <c r="E25" s="2327">
        <v>10</v>
      </c>
      <c r="F25" s="93" t="s">
        <v>6584</v>
      </c>
      <c r="G25" s="97"/>
      <c r="H25" s="553"/>
      <c r="I25" s="45"/>
      <c r="J25" s="45"/>
      <c r="K25" s="45"/>
    </row>
    <row r="26" spans="2:11">
      <c r="B26" s="2321">
        <v>8</v>
      </c>
      <c r="C26" s="1926" t="s">
        <v>7435</v>
      </c>
      <c r="D26" s="1925" t="s">
        <v>7342</v>
      </c>
      <c r="E26" s="2321" t="s">
        <v>19352</v>
      </c>
      <c r="F26" s="93" t="s">
        <v>6584</v>
      </c>
      <c r="G26" s="97"/>
      <c r="H26" s="553"/>
      <c r="I26" s="45"/>
      <c r="J26" s="45"/>
      <c r="K26" s="45"/>
    </row>
    <row r="27" spans="2:11" ht="15.75" customHeight="1">
      <c r="B27" s="2327">
        <v>9</v>
      </c>
      <c r="C27" s="1898" t="s">
        <v>8211</v>
      </c>
      <c r="D27" s="1897" t="s">
        <v>7569</v>
      </c>
      <c r="E27" s="2327">
        <v>3</v>
      </c>
      <c r="F27" s="93"/>
      <c r="G27" s="97"/>
      <c r="H27" s="173"/>
      <c r="I27" s="45"/>
      <c r="J27" s="45"/>
      <c r="K27" s="45"/>
    </row>
    <row r="28" spans="2:11">
      <c r="B28" s="2327">
        <f>B27+1</f>
        <v>10</v>
      </c>
      <c r="C28" s="1898" t="s">
        <v>8212</v>
      </c>
      <c r="D28" s="1897" t="s">
        <v>7345</v>
      </c>
      <c r="E28" s="2327" t="s">
        <v>19353</v>
      </c>
      <c r="F28" s="93"/>
      <c r="G28" s="97"/>
      <c r="H28" s="173"/>
      <c r="I28" s="45"/>
      <c r="J28" s="45"/>
      <c r="K28" s="45"/>
    </row>
    <row r="29" spans="2:11">
      <c r="B29" s="2327">
        <f>B28+1</f>
        <v>11</v>
      </c>
      <c r="C29" s="1896" t="s">
        <v>7240</v>
      </c>
      <c r="D29" s="1897" t="s">
        <v>7401</v>
      </c>
      <c r="E29" s="2327">
        <v>20</v>
      </c>
      <c r="F29" s="93"/>
      <c r="G29" s="45"/>
      <c r="H29" s="116"/>
      <c r="I29" s="45"/>
      <c r="J29" s="45"/>
      <c r="K29" s="45"/>
    </row>
    <row r="30" spans="2:11" ht="15.75" customHeight="1">
      <c r="B30" s="2327">
        <f>B29+1</f>
        <v>12</v>
      </c>
      <c r="C30" s="1896" t="s">
        <v>7423</v>
      </c>
      <c r="D30" s="1897" t="s">
        <v>7357</v>
      </c>
      <c r="E30" s="2327">
        <v>20</v>
      </c>
      <c r="F30" s="93"/>
      <c r="G30" s="97"/>
      <c r="H30" s="173"/>
      <c r="I30" s="45"/>
      <c r="J30" s="45"/>
      <c r="K30" s="45"/>
    </row>
    <row r="31" spans="2:11">
      <c r="B31" s="2321">
        <v>13</v>
      </c>
      <c r="C31" s="1925" t="s">
        <v>7453</v>
      </c>
      <c r="D31" s="1945" t="s">
        <v>8227</v>
      </c>
      <c r="E31" s="2321" t="s">
        <v>19354</v>
      </c>
      <c r="F31" s="93"/>
      <c r="G31" s="97"/>
      <c r="H31" s="173"/>
      <c r="I31" s="45"/>
      <c r="J31" s="45"/>
      <c r="K31" s="45"/>
    </row>
    <row r="32" spans="2:11">
      <c r="B32" s="2321">
        <f t="shared" ref="B32:B47" si="0">B31+1</f>
        <v>14</v>
      </c>
      <c r="C32" s="1925" t="s">
        <v>7456</v>
      </c>
      <c r="D32" s="1925" t="s">
        <v>8006</v>
      </c>
      <c r="E32" s="2321" t="s">
        <v>19354</v>
      </c>
      <c r="F32" s="93"/>
      <c r="G32" s="45"/>
      <c r="H32" s="116"/>
      <c r="I32" s="45"/>
      <c r="J32" s="45"/>
      <c r="K32" s="45"/>
    </row>
    <row r="33" spans="2:11" ht="15.75" customHeight="1">
      <c r="B33" s="2321">
        <f t="shared" si="0"/>
        <v>15</v>
      </c>
      <c r="C33" s="1925" t="s">
        <v>7458</v>
      </c>
      <c r="D33" s="1945" t="s">
        <v>7459</v>
      </c>
      <c r="E33" s="2321" t="s">
        <v>19352</v>
      </c>
      <c r="F33" s="93"/>
      <c r="G33" s="97"/>
      <c r="H33" s="173"/>
      <c r="I33" s="45"/>
      <c r="J33" s="45"/>
      <c r="K33" s="45"/>
    </row>
    <row r="34" spans="2:11">
      <c r="B34" s="2321">
        <f t="shared" si="0"/>
        <v>16</v>
      </c>
      <c r="C34" s="1925" t="s">
        <v>7461</v>
      </c>
      <c r="D34" s="1925" t="s">
        <v>7462</v>
      </c>
      <c r="E34" s="2321">
        <v>1</v>
      </c>
      <c r="F34" s="93"/>
      <c r="G34" s="97"/>
      <c r="H34" s="173"/>
      <c r="I34" s="45"/>
      <c r="J34" s="45"/>
      <c r="K34" s="45"/>
    </row>
    <row r="35" spans="2:11">
      <c r="B35" s="2321">
        <f t="shared" si="0"/>
        <v>17</v>
      </c>
      <c r="C35" s="1925" t="s">
        <v>7463</v>
      </c>
      <c r="D35" s="1945" t="s">
        <v>7464</v>
      </c>
      <c r="E35" s="2321">
        <v>4</v>
      </c>
      <c r="F35" s="93"/>
      <c r="G35" s="45"/>
      <c r="H35" s="116"/>
      <c r="I35" s="45"/>
      <c r="J35" s="45"/>
      <c r="K35" s="45"/>
    </row>
    <row r="36" spans="2:11">
      <c r="B36" s="2321">
        <f t="shared" si="0"/>
        <v>18</v>
      </c>
      <c r="C36" s="1926" t="s">
        <v>7466</v>
      </c>
      <c r="D36" s="1945" t="s">
        <v>7990</v>
      </c>
      <c r="E36" s="2321">
        <v>6</v>
      </c>
      <c r="F36" s="93"/>
      <c r="G36" s="45"/>
      <c r="H36" s="1617" t="s">
        <v>19359</v>
      </c>
      <c r="I36" s="45"/>
      <c r="J36" s="45"/>
      <c r="K36" s="45"/>
    </row>
    <row r="37" spans="2:11" ht="15.75" customHeight="1">
      <c r="B37" s="2321">
        <f t="shared" si="0"/>
        <v>19</v>
      </c>
      <c r="C37" s="1926" t="s">
        <v>19360</v>
      </c>
      <c r="D37" s="1925" t="s">
        <v>7471</v>
      </c>
      <c r="E37" s="2321">
        <v>6</v>
      </c>
      <c r="F37" s="93"/>
      <c r="G37" s="97"/>
      <c r="H37" s="173"/>
      <c r="I37" s="45"/>
      <c r="J37" s="45"/>
      <c r="K37" s="45"/>
    </row>
    <row r="38" spans="2:11">
      <c r="B38" s="2321">
        <f t="shared" si="0"/>
        <v>20</v>
      </c>
      <c r="C38" s="1926" t="s">
        <v>7472</v>
      </c>
      <c r="D38" s="1925" t="s">
        <v>7473</v>
      </c>
      <c r="E38" s="2321">
        <v>1</v>
      </c>
      <c r="F38" s="93"/>
      <c r="G38" s="45"/>
      <c r="H38" s="1617" t="s">
        <v>19361</v>
      </c>
      <c r="I38" s="45"/>
      <c r="J38" s="45"/>
      <c r="K38" s="45"/>
    </row>
    <row r="39" spans="2:11" ht="15.75" customHeight="1">
      <c r="B39" s="2321">
        <f t="shared" si="0"/>
        <v>21</v>
      </c>
      <c r="C39" s="1926" t="s">
        <v>19362</v>
      </c>
      <c r="D39" s="1925" t="s">
        <v>7400</v>
      </c>
      <c r="E39" s="2321">
        <v>1</v>
      </c>
      <c r="F39" s="93"/>
      <c r="G39" s="97"/>
      <c r="H39" s="173"/>
      <c r="I39" s="45"/>
      <c r="J39" s="45"/>
      <c r="K39" s="45"/>
    </row>
    <row r="40" spans="2:11">
      <c r="B40" s="2321">
        <f t="shared" si="0"/>
        <v>22</v>
      </c>
      <c r="C40" s="1926" t="s">
        <v>7531</v>
      </c>
      <c r="D40" s="1925" t="s">
        <v>7264</v>
      </c>
      <c r="E40" s="2321">
        <v>3</v>
      </c>
      <c r="F40" s="93"/>
      <c r="G40" s="97"/>
      <c r="H40" s="1617" t="s">
        <v>19363</v>
      </c>
      <c r="I40" s="45"/>
      <c r="J40" s="45"/>
      <c r="K40" s="45"/>
    </row>
    <row r="41" spans="2:11">
      <c r="B41" s="2321">
        <f t="shared" si="0"/>
        <v>23</v>
      </c>
      <c r="C41" s="1926" t="s">
        <v>7480</v>
      </c>
      <c r="D41" s="1925" t="s">
        <v>7481</v>
      </c>
      <c r="E41" s="2321">
        <v>10</v>
      </c>
      <c r="F41" s="93"/>
      <c r="G41" s="45"/>
      <c r="H41" s="1617" t="s">
        <v>19364</v>
      </c>
      <c r="I41" s="45"/>
      <c r="J41" s="45"/>
      <c r="K41" s="45"/>
    </row>
    <row r="42" spans="2:11">
      <c r="B42" s="2321">
        <f t="shared" si="0"/>
        <v>24</v>
      </c>
      <c r="C42" s="1926" t="s">
        <v>7483</v>
      </c>
      <c r="D42" s="1925" t="s">
        <v>7484</v>
      </c>
      <c r="E42" s="2321">
        <v>2</v>
      </c>
      <c r="F42" s="93"/>
      <c r="G42" s="45"/>
      <c r="H42" s="1617" t="s">
        <v>19365</v>
      </c>
      <c r="I42" s="45"/>
      <c r="J42" s="45"/>
      <c r="K42" s="45"/>
    </row>
    <row r="43" spans="2:11" ht="15.75" customHeight="1">
      <c r="B43" s="2321">
        <f t="shared" si="0"/>
        <v>25</v>
      </c>
      <c r="C43" s="1926" t="s">
        <v>19366</v>
      </c>
      <c r="D43" s="1925" t="s">
        <v>8005</v>
      </c>
      <c r="E43" s="2321">
        <v>1</v>
      </c>
      <c r="F43" s="93"/>
      <c r="G43" s="97"/>
      <c r="H43" s="173"/>
      <c r="I43" s="45"/>
      <c r="J43" s="45"/>
      <c r="K43" s="45"/>
    </row>
    <row r="44" spans="2:11">
      <c r="B44" s="2321">
        <f t="shared" si="0"/>
        <v>26</v>
      </c>
      <c r="C44" s="1926" t="s">
        <v>7490</v>
      </c>
      <c r="D44" s="1925" t="s">
        <v>8001</v>
      </c>
      <c r="E44" s="2321">
        <v>1</v>
      </c>
      <c r="F44" s="93"/>
      <c r="G44" s="97"/>
      <c r="H44" s="1617" t="s">
        <v>19367</v>
      </c>
      <c r="I44" s="45"/>
      <c r="J44" s="45"/>
      <c r="K44" s="45"/>
    </row>
    <row r="45" spans="2:11">
      <c r="B45" s="2321">
        <f t="shared" si="0"/>
        <v>27</v>
      </c>
      <c r="C45" s="1926" t="s">
        <v>7493</v>
      </c>
      <c r="D45" s="1925" t="s">
        <v>7995</v>
      </c>
      <c r="E45" s="2321" t="s">
        <v>19356</v>
      </c>
      <c r="F45" s="93"/>
      <c r="G45" s="45"/>
      <c r="H45" s="1617" t="s">
        <v>19368</v>
      </c>
      <c r="I45" s="45"/>
      <c r="J45" s="45"/>
      <c r="K45" s="45"/>
    </row>
    <row r="46" spans="2:11" ht="15.75" customHeight="1">
      <c r="B46" s="2321">
        <f t="shared" si="0"/>
        <v>28</v>
      </c>
      <c r="C46" s="1926" t="s">
        <v>19369</v>
      </c>
      <c r="D46" s="1925" t="s">
        <v>7498</v>
      </c>
      <c r="E46" s="2321">
        <v>1</v>
      </c>
      <c r="F46" s="93"/>
      <c r="G46" s="97"/>
      <c r="H46" s="173"/>
      <c r="I46" s="45"/>
      <c r="J46" s="45"/>
      <c r="K46" s="45"/>
    </row>
    <row r="47" spans="2:11" ht="31.5">
      <c r="B47" s="2321">
        <f t="shared" si="0"/>
        <v>29</v>
      </c>
      <c r="C47" s="1926" t="s">
        <v>7500</v>
      </c>
      <c r="D47" s="1925" t="s">
        <v>7999</v>
      </c>
      <c r="E47" s="2321">
        <v>1</v>
      </c>
      <c r="F47" s="93"/>
      <c r="G47" s="97"/>
      <c r="H47" s="1617" t="s">
        <v>19370</v>
      </c>
      <c r="I47" s="45"/>
      <c r="J47" s="45"/>
      <c r="K47" s="45"/>
    </row>
    <row r="48" spans="2:11">
      <c r="B48" s="2320"/>
      <c r="C48" s="1925"/>
      <c r="D48" s="1925"/>
      <c r="E48" s="2321"/>
      <c r="F48" s="93"/>
      <c r="G48" s="45"/>
      <c r="H48" s="116"/>
      <c r="I48" s="45"/>
      <c r="J48" s="45"/>
      <c r="K48" s="45"/>
    </row>
    <row r="49" spans="2:11" ht="15.75" customHeight="1">
      <c r="B49" s="2320"/>
      <c r="C49" s="1925"/>
      <c r="D49" s="1925"/>
      <c r="E49" s="2321"/>
      <c r="F49" s="93"/>
      <c r="G49" s="97"/>
      <c r="H49" s="173"/>
      <c r="I49" s="45"/>
      <c r="J49" s="45"/>
      <c r="K49" s="45"/>
    </row>
    <row r="50" spans="2:11" ht="17.25" thickBot="1">
      <c r="B50" s="2324"/>
      <c r="C50" s="1929"/>
      <c r="D50" s="1929"/>
      <c r="E50" s="2325"/>
      <c r="F50" s="102"/>
      <c r="G50" s="176"/>
      <c r="H50" s="177"/>
      <c r="I50" s="45"/>
      <c r="J50" s="45"/>
      <c r="K50" s="45"/>
    </row>
    <row r="51" spans="2:11">
      <c r="B51" s="45"/>
      <c r="C51" s="45"/>
      <c r="D51" s="45"/>
      <c r="E51" s="45"/>
      <c r="F51" s="45"/>
      <c r="G51" s="45"/>
      <c r="H51" s="45"/>
      <c r="I51" s="45"/>
      <c r="J51" s="45"/>
      <c r="K51" s="45"/>
    </row>
    <row r="52" spans="2:11">
      <c r="B52" s="45"/>
      <c r="C52" s="45"/>
      <c r="D52" s="45"/>
      <c r="E52" s="45"/>
      <c r="F52" s="45"/>
      <c r="G52" s="45"/>
      <c r="H52" s="45"/>
      <c r="I52" s="45"/>
      <c r="J52" s="45"/>
      <c r="K52" s="45"/>
    </row>
    <row r="53" spans="2:11" ht="19.5" thickBot="1">
      <c r="B53" s="83" t="s">
        <v>7224</v>
      </c>
      <c r="C53" t="s">
        <v>7206</v>
      </c>
      <c r="H53" s="45"/>
      <c r="I53" s="45"/>
      <c r="J53" s="45"/>
      <c r="K53" s="45"/>
    </row>
    <row r="54" spans="2:11" ht="17.25" thickBot="1">
      <c r="B54" s="84" t="s">
        <v>6570</v>
      </c>
      <c r="C54" s="85" t="s">
        <v>6571</v>
      </c>
      <c r="D54" s="85" t="s">
        <v>6572</v>
      </c>
      <c r="E54" s="85" t="s">
        <v>6573</v>
      </c>
      <c r="F54" s="85" t="s">
        <v>6574</v>
      </c>
      <c r="G54" s="85" t="s">
        <v>6575</v>
      </c>
      <c r="H54" s="86" t="s">
        <v>6557</v>
      </c>
      <c r="I54" s="45"/>
      <c r="J54" s="45"/>
      <c r="K54" s="45"/>
    </row>
    <row r="55" spans="2:11">
      <c r="B55" s="87">
        <v>1</v>
      </c>
      <c r="C55" s="165" t="s">
        <v>7207</v>
      </c>
      <c r="D55" s="165" t="s">
        <v>7208</v>
      </c>
      <c r="E55" s="166" t="s">
        <v>7209</v>
      </c>
      <c r="F55" s="89" t="s">
        <v>6584</v>
      </c>
      <c r="G55" s="89"/>
      <c r="H55" s="167" t="s">
        <v>7210</v>
      </c>
      <c r="I55" s="45"/>
      <c r="J55" s="45"/>
      <c r="K55" s="45"/>
    </row>
    <row r="56" spans="2:11">
      <c r="B56" s="91">
        <v>2</v>
      </c>
      <c r="C56" s="168" t="s">
        <v>7225</v>
      </c>
      <c r="D56" s="168" t="s">
        <v>7212</v>
      </c>
      <c r="E56" s="23" t="s">
        <v>7213</v>
      </c>
      <c r="F56" s="93" t="s">
        <v>6584</v>
      </c>
      <c r="G56" s="94"/>
      <c r="H56" s="169" t="s">
        <v>7214</v>
      </c>
      <c r="I56" s="45"/>
      <c r="J56" s="45"/>
      <c r="K56" s="45"/>
    </row>
    <row r="57" spans="2:11" ht="78.75">
      <c r="B57" s="91">
        <v>3</v>
      </c>
      <c r="C57" s="170" t="s">
        <v>7215</v>
      </c>
      <c r="D57" s="170" t="s">
        <v>7216</v>
      </c>
      <c r="E57" s="182" t="s">
        <v>7209</v>
      </c>
      <c r="F57" s="93" t="s">
        <v>6584</v>
      </c>
      <c r="G57" s="93"/>
      <c r="H57" s="172" t="s">
        <v>7217</v>
      </c>
      <c r="I57" s="45"/>
      <c r="J57" s="45"/>
      <c r="K57" s="45"/>
    </row>
    <row r="58" spans="2:11">
      <c r="B58" s="91">
        <v>4</v>
      </c>
      <c r="C58" s="25" t="s">
        <v>7218</v>
      </c>
      <c r="D58" s="25" t="s">
        <v>7219</v>
      </c>
      <c r="E58" s="22" t="s">
        <v>7213</v>
      </c>
      <c r="F58" s="93" t="s">
        <v>6584</v>
      </c>
      <c r="G58" s="93"/>
      <c r="H58" s="173"/>
      <c r="I58" s="45"/>
      <c r="J58" s="45"/>
      <c r="K58" s="45"/>
    </row>
    <row r="59" spans="2:11">
      <c r="B59" s="91">
        <v>5</v>
      </c>
      <c r="C59" s="25" t="s">
        <v>7220</v>
      </c>
      <c r="D59" s="25" t="s">
        <v>7221</v>
      </c>
      <c r="E59" s="22" t="s">
        <v>7222</v>
      </c>
      <c r="F59" s="93" t="s">
        <v>6584</v>
      </c>
      <c r="G59" s="97"/>
      <c r="H59" s="173"/>
      <c r="I59" s="45"/>
      <c r="J59" s="45"/>
      <c r="K59" s="45"/>
    </row>
    <row r="60" spans="2:11" ht="47.25">
      <c r="B60" s="91">
        <v>6</v>
      </c>
      <c r="C60" s="170" t="s">
        <v>7226</v>
      </c>
      <c r="D60" s="183" t="s">
        <v>7227</v>
      </c>
      <c r="E60" s="182" t="s">
        <v>7228</v>
      </c>
      <c r="F60" s="93" t="s">
        <v>6584</v>
      </c>
      <c r="G60" s="93"/>
      <c r="H60" s="173" t="s">
        <v>7229</v>
      </c>
      <c r="I60" s="45"/>
      <c r="J60" s="45"/>
      <c r="K60" s="45"/>
    </row>
    <row r="61" spans="2:11" ht="17.25" thickBot="1">
      <c r="B61" s="99">
        <v>7</v>
      </c>
      <c r="C61" s="184" t="s">
        <v>7099</v>
      </c>
      <c r="D61" s="185" t="s">
        <v>7230</v>
      </c>
      <c r="E61" s="186" t="s">
        <v>7231</v>
      </c>
      <c r="F61" s="102" t="s">
        <v>6584</v>
      </c>
      <c r="G61" s="114"/>
      <c r="H61" s="187"/>
      <c r="I61" s="45"/>
      <c r="J61" s="45"/>
      <c r="K61" s="45"/>
    </row>
    <row r="62" spans="2:11">
      <c r="B62" s="45"/>
      <c r="C62" s="45"/>
      <c r="D62" s="45"/>
      <c r="E62" s="45"/>
      <c r="F62" s="45"/>
      <c r="G62" s="45"/>
      <c r="H62" s="45"/>
    </row>
    <row r="63" spans="2:11">
      <c r="B63" s="45"/>
      <c r="C63" s="45"/>
      <c r="D63" s="45"/>
      <c r="E63" s="45"/>
      <c r="F63" s="45"/>
      <c r="G63" s="45"/>
      <c r="H63" s="45"/>
    </row>
    <row r="64" spans="2:11" ht="19.5" thickBot="1">
      <c r="B64" s="83" t="s">
        <v>7224</v>
      </c>
      <c r="C64" t="s">
        <v>7223</v>
      </c>
      <c r="H64" s="45"/>
    </row>
    <row r="65" spans="2:8" ht="17.25" thickBot="1">
      <c r="B65" s="58" t="s">
        <v>6570</v>
      </c>
      <c r="C65" s="59" t="s">
        <v>6571</v>
      </c>
      <c r="D65" s="59" t="s">
        <v>6572</v>
      </c>
      <c r="E65" s="59" t="s">
        <v>6573</v>
      </c>
      <c r="F65" s="59" t="s">
        <v>6574</v>
      </c>
      <c r="G65" s="59" t="s">
        <v>6575</v>
      </c>
      <c r="H65" s="60" t="s">
        <v>6557</v>
      </c>
    </row>
    <row r="66" spans="2:8">
      <c r="B66" s="2318">
        <v>1</v>
      </c>
      <c r="C66" s="1924" t="s">
        <v>19286</v>
      </c>
      <c r="D66" s="2356" t="s">
        <v>19287</v>
      </c>
      <c r="E66" s="2358">
        <v>7</v>
      </c>
      <c r="F66" s="89"/>
      <c r="G66" s="89"/>
      <c r="H66" s="167"/>
    </row>
    <row r="67" spans="2:8">
      <c r="B67" s="2326">
        <v>2</v>
      </c>
      <c r="C67" s="1926" t="s">
        <v>15461</v>
      </c>
      <c r="D67" s="1925" t="s">
        <v>19298</v>
      </c>
      <c r="E67" s="2321">
        <v>32</v>
      </c>
      <c r="F67" s="93"/>
      <c r="G67" s="94"/>
      <c r="H67" s="169"/>
    </row>
    <row r="68" spans="2:8" ht="31.5">
      <c r="B68" s="2326">
        <v>3</v>
      </c>
      <c r="C68" s="1898" t="s">
        <v>7276</v>
      </c>
      <c r="D68" s="1897" t="s">
        <v>7247</v>
      </c>
      <c r="E68" s="2327">
        <v>3</v>
      </c>
      <c r="F68" s="93"/>
      <c r="G68" s="93"/>
      <c r="H68" s="173" t="s">
        <v>7277</v>
      </c>
    </row>
    <row r="69" spans="2:8">
      <c r="B69" s="2326">
        <v>4</v>
      </c>
      <c r="C69" s="1898" t="s">
        <v>7281</v>
      </c>
      <c r="D69" s="1897" t="s">
        <v>7407</v>
      </c>
      <c r="E69" s="2327">
        <v>2</v>
      </c>
      <c r="F69" s="93"/>
      <c r="G69" s="93"/>
      <c r="H69" s="169" t="s">
        <v>7290</v>
      </c>
    </row>
    <row r="70" spans="2:8">
      <c r="B70" s="2326">
        <v>5</v>
      </c>
      <c r="C70" s="1898" t="s">
        <v>7326</v>
      </c>
      <c r="D70" s="1897" t="s">
        <v>7963</v>
      </c>
      <c r="E70" s="2327">
        <v>10</v>
      </c>
      <c r="F70" s="97"/>
      <c r="G70" s="97"/>
      <c r="H70" s="173"/>
    </row>
    <row r="71" spans="2:8">
      <c r="B71" s="2326">
        <v>6</v>
      </c>
      <c r="C71" s="1898" t="s">
        <v>7974</v>
      </c>
      <c r="D71" s="1897" t="s">
        <v>7256</v>
      </c>
      <c r="E71" s="2327">
        <v>32</v>
      </c>
      <c r="F71" s="93"/>
      <c r="G71" s="93"/>
      <c r="H71" s="219"/>
    </row>
    <row r="72" spans="2:8">
      <c r="B72" s="2326">
        <v>7</v>
      </c>
      <c r="C72" s="1898" t="s">
        <v>8127</v>
      </c>
      <c r="D72" s="1897" t="s">
        <v>8128</v>
      </c>
      <c r="E72" s="2327" t="s">
        <v>19351</v>
      </c>
      <c r="F72" s="94"/>
      <c r="G72" s="94"/>
      <c r="H72" s="219"/>
    </row>
    <row r="73" spans="2:8">
      <c r="B73" s="2326">
        <v>8</v>
      </c>
      <c r="C73" s="1898" t="s">
        <v>8209</v>
      </c>
      <c r="D73" s="1897" t="s">
        <v>8210</v>
      </c>
      <c r="E73" s="2327">
        <v>10</v>
      </c>
      <c r="F73" s="94"/>
      <c r="G73" s="94"/>
      <c r="H73" s="169"/>
    </row>
    <row r="74" spans="2:8">
      <c r="B74" s="2326">
        <v>9</v>
      </c>
      <c r="C74" s="1926" t="s">
        <v>7435</v>
      </c>
      <c r="D74" s="1925" t="s">
        <v>7342</v>
      </c>
      <c r="E74" s="2321" t="s">
        <v>19352</v>
      </c>
      <c r="F74" s="94"/>
      <c r="G74" s="94"/>
      <c r="H74" s="169"/>
    </row>
    <row r="75" spans="2:8">
      <c r="B75" s="2326">
        <v>10</v>
      </c>
      <c r="C75" s="1898" t="s">
        <v>8211</v>
      </c>
      <c r="D75" s="1897" t="s">
        <v>7569</v>
      </c>
      <c r="E75" s="2327">
        <v>3</v>
      </c>
      <c r="F75" s="94"/>
      <c r="G75" s="94"/>
      <c r="H75" s="169"/>
    </row>
    <row r="76" spans="2:8">
      <c r="B76" s="2326">
        <v>11</v>
      </c>
      <c r="C76" s="1898" t="s">
        <v>8212</v>
      </c>
      <c r="D76" s="1897" t="s">
        <v>7345</v>
      </c>
      <c r="E76" s="2327" t="s">
        <v>19353</v>
      </c>
      <c r="F76" s="218"/>
      <c r="G76" s="97"/>
      <c r="H76" s="173"/>
    </row>
    <row r="77" spans="2:8">
      <c r="B77" s="2326">
        <v>12</v>
      </c>
      <c r="C77" s="1896" t="s">
        <v>7240</v>
      </c>
      <c r="D77" s="1897" t="s">
        <v>7401</v>
      </c>
      <c r="E77" s="2327">
        <v>20</v>
      </c>
      <c r="H77" s="1617"/>
    </row>
    <row r="78" spans="2:8">
      <c r="B78" s="2326">
        <v>13</v>
      </c>
      <c r="C78" s="1897" t="s">
        <v>7423</v>
      </c>
      <c r="D78" s="1897" t="s">
        <v>7357</v>
      </c>
      <c r="E78" s="2328">
        <v>20</v>
      </c>
      <c r="H78" s="219"/>
    </row>
    <row r="79" spans="2:8">
      <c r="B79" s="2326"/>
      <c r="C79" s="1925"/>
      <c r="D79" s="1945"/>
      <c r="E79" s="2321"/>
      <c r="H79" s="219"/>
    </row>
    <row r="80" spans="2:8">
      <c r="B80" s="2326"/>
      <c r="C80" s="1925"/>
      <c r="D80" s="1925"/>
      <c r="E80" s="2321"/>
      <c r="H80" s="220"/>
    </row>
    <row r="81" spans="2:8">
      <c r="B81" s="2326"/>
      <c r="C81" s="1925"/>
      <c r="D81" s="1945"/>
      <c r="E81" s="2321"/>
      <c r="H81" s="219"/>
    </row>
    <row r="82" spans="2:8">
      <c r="B82" s="2326"/>
      <c r="C82" s="1925"/>
      <c r="D82" s="1925"/>
      <c r="E82" s="2321"/>
      <c r="H82" s="219"/>
    </row>
    <row r="83" spans="2:8">
      <c r="B83" s="2326"/>
      <c r="C83" s="1925"/>
      <c r="D83" s="1945"/>
      <c r="E83" s="2321"/>
      <c r="H83" s="219"/>
    </row>
    <row r="84" spans="2:8">
      <c r="B84" s="2326"/>
      <c r="C84" s="1926"/>
      <c r="D84" s="1945"/>
      <c r="E84" s="2321"/>
      <c r="H84" s="219"/>
    </row>
    <row r="85" spans="2:8" ht="17.25" thickBot="1">
      <c r="B85" s="2332"/>
      <c r="C85" s="2329"/>
      <c r="D85" s="1929"/>
      <c r="E85" s="2325"/>
      <c r="F85" s="221"/>
      <c r="G85" s="221"/>
      <c r="H85" s="222"/>
    </row>
  </sheetData>
  <mergeCells count="1">
    <mergeCell ref="A2:A3"/>
  </mergeCells>
  <phoneticPr fontId="2" type="noConversion"/>
  <dataValidations count="2">
    <dataValidation type="list" allowBlank="1" showInputMessage="1" showErrorMessage="1" sqref="F6" xr:uid="{BC35029D-BED2-4F2A-92EB-3C44730D43DC}">
      <formula1>"IB,MB,DAWHO, IB/MB, MB/DAWHO,IB/MB/DAWHO"</formula1>
    </dataValidation>
    <dataValidation type="list" allowBlank="1" showInputMessage="1" showErrorMessage="1" sqref="C6" xr:uid="{8DD9E2E9-1843-4E03-A2C2-8A5016C558AD}">
      <formula1>"Web Service, API"</formula1>
    </dataValidation>
  </dataValidations>
  <hyperlinks>
    <hyperlink ref="K6" r:id="rId1" display="https://10.11.66.149:8080/etfAPIM/" xr:uid="{EEDA4214-C786-4A6B-960A-6F7FEFA8283E}"/>
    <hyperlink ref="L6" r:id="rId2" display="https://10.11.66.149:8080/etfAPIM/" xr:uid="{9E4AD4B4-F8DA-478A-B882-4A9010D3AB62}"/>
    <hyperlink ref="M6" r:id="rId3" xr:uid="{E41C851C-9CF4-4A58-85AB-9DE0E17AD8F4}"/>
    <hyperlink ref="A2:A3" location="'API Index'!A1" display="Return to Index" xr:uid="{23BB9394-617A-4484-A124-1CFEA7A0E41C}"/>
  </hyperlinks>
  <pageMargins left="0.7" right="0.7" top="0.75" bottom="0.75" header="0.3" footer="0.3"/>
  <pageSetup paperSize="9" orientation="portrait" r:id="rId4"/>
</worksheet>
</file>

<file path=xl/worksheets/sheet4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3515C-B01E-4B9E-8C0E-36A647B0C364}">
  <sheetPr codeName="工作表471"/>
  <dimension ref="A1:M75"/>
  <sheetViews>
    <sheetView workbookViewId="0">
      <selection activeCell="A2" sqref="A2:A3"/>
    </sheetView>
  </sheetViews>
  <sheetFormatPr defaultRowHeight="16.5"/>
  <cols>
    <col min="2" max="2" width="11.875" customWidth="1"/>
    <col min="3" max="3" width="25.125" customWidth="1"/>
    <col min="4" max="4" width="22.625" bestFit="1" customWidth="1"/>
    <col min="5" max="5" width="21.875" customWidth="1"/>
    <col min="6" max="6" width="15.625" customWidth="1"/>
    <col min="7" max="7" width="17.625" customWidth="1"/>
    <col min="8" max="8" width="36.625" bestFit="1" customWidth="1"/>
    <col min="9" max="9" width="21.625" customWidth="1"/>
    <col min="10" max="10" width="16.5" customWidth="1"/>
    <col min="11" max="11" width="19.875" customWidth="1"/>
    <col min="12" max="12" width="20.125" customWidth="1"/>
    <col min="13" max="13" width="20.625" customWidth="1"/>
  </cols>
  <sheetData>
    <row r="1" spans="1:13">
      <c r="B1" s="14" t="s">
        <v>4378</v>
      </c>
      <c r="C1" s="14" t="s">
        <v>6236</v>
      </c>
      <c r="E1" s="27" t="s">
        <v>6543</v>
      </c>
      <c r="F1" s="42"/>
      <c r="G1" s="43"/>
      <c r="H1" s="43"/>
      <c r="I1" s="43"/>
    </row>
    <row r="2" spans="1:13">
      <c r="A2" s="2680" t="s">
        <v>6544</v>
      </c>
      <c r="B2" s="15" t="s">
        <v>6237</v>
      </c>
      <c r="C2" s="126" t="s">
        <v>1478</v>
      </c>
      <c r="D2" s="45"/>
      <c r="E2" s="45"/>
      <c r="F2" s="45"/>
      <c r="G2" s="45"/>
      <c r="H2" s="45"/>
      <c r="I2" s="45"/>
      <c r="J2" s="45"/>
      <c r="K2" s="45"/>
    </row>
    <row r="3" spans="1:13">
      <c r="A3" s="2681"/>
      <c r="B3" s="15" t="s">
        <v>6545</v>
      </c>
      <c r="C3" s="46">
        <v>462</v>
      </c>
      <c r="D3" s="45"/>
      <c r="E3" s="45"/>
      <c r="F3" s="45"/>
      <c r="G3" s="45"/>
      <c r="H3" s="45"/>
      <c r="I3" s="45"/>
      <c r="J3" s="45"/>
      <c r="K3" s="45"/>
    </row>
    <row r="4" spans="1:13" ht="17.25" thickBot="1">
      <c r="B4" s="14" t="s">
        <v>6546</v>
      </c>
      <c r="C4" s="127" t="s">
        <v>3531</v>
      </c>
      <c r="D4" s="14" t="s">
        <v>6547</v>
      </c>
      <c r="E4" s="127" t="s">
        <v>11755</v>
      </c>
      <c r="F4" s="127"/>
      <c r="G4" s="127"/>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4226</v>
      </c>
      <c r="C6" s="56" t="s">
        <v>2093</v>
      </c>
      <c r="D6" s="55" t="s">
        <v>19371</v>
      </c>
      <c r="E6" s="55" t="s">
        <v>4228</v>
      </c>
      <c r="F6" s="56" t="s">
        <v>6841</v>
      </c>
      <c r="G6" s="55" t="s">
        <v>6564</v>
      </c>
      <c r="H6" s="55"/>
      <c r="I6" s="55" t="s">
        <v>6565</v>
      </c>
      <c r="J6" s="55"/>
      <c r="K6" s="158" t="s">
        <v>19372</v>
      </c>
      <c r="L6" s="57" t="s">
        <v>15663</v>
      </c>
      <c r="M6" s="55" t="s">
        <v>10794</v>
      </c>
    </row>
    <row r="7" spans="1:13">
      <c r="B7" s="45"/>
      <c r="C7" s="45"/>
      <c r="D7" s="45"/>
      <c r="E7" s="45"/>
      <c r="F7" s="45"/>
      <c r="G7" s="45"/>
      <c r="H7" s="45"/>
      <c r="I7" s="45"/>
      <c r="J7" s="45"/>
      <c r="K7" s="45"/>
    </row>
    <row r="8" spans="1:13">
      <c r="B8" s="541" t="s">
        <v>15391</v>
      </c>
      <c r="C8" s="541"/>
      <c r="D8" s="541"/>
      <c r="E8" s="541"/>
      <c r="F8" s="541"/>
      <c r="G8" s="541"/>
      <c r="H8" s="541"/>
      <c r="I8" s="45"/>
      <c r="J8" s="45"/>
      <c r="K8" s="45"/>
    </row>
    <row r="9" spans="1:13" ht="17.25" thickBot="1">
      <c r="B9" s="14" t="s">
        <v>6569</v>
      </c>
      <c r="C9" s="45" t="s">
        <v>8319</v>
      </c>
      <c r="D9" s="45"/>
      <c r="E9" s="45"/>
      <c r="F9" s="45"/>
      <c r="G9" s="45"/>
      <c r="H9" s="45"/>
      <c r="I9" s="45"/>
      <c r="J9" s="45"/>
      <c r="K9" s="45"/>
    </row>
    <row r="10" spans="1:13" ht="17.25" thickBot="1">
      <c r="B10" s="84" t="s">
        <v>6570</v>
      </c>
      <c r="C10" s="85" t="s">
        <v>6571</v>
      </c>
      <c r="D10" s="85" t="s">
        <v>6572</v>
      </c>
      <c r="E10" s="85" t="s">
        <v>6573</v>
      </c>
      <c r="F10" s="85" t="s">
        <v>6574</v>
      </c>
      <c r="G10" s="85" t="s">
        <v>6575</v>
      </c>
      <c r="H10" s="86" t="s">
        <v>6557</v>
      </c>
      <c r="I10" s="45"/>
      <c r="J10" s="45"/>
      <c r="K10" s="45"/>
    </row>
    <row r="11" spans="1:13">
      <c r="B11" s="87">
        <v>1</v>
      </c>
      <c r="C11" s="113" t="s">
        <v>9504</v>
      </c>
      <c r="D11" s="113" t="s">
        <v>6758</v>
      </c>
      <c r="E11" s="113" t="s">
        <v>8322</v>
      </c>
      <c r="F11" s="89" t="s">
        <v>6584</v>
      </c>
      <c r="G11" s="89"/>
      <c r="H11" s="405" t="s">
        <v>19371</v>
      </c>
      <c r="I11" s="45"/>
      <c r="J11" s="45"/>
      <c r="K11" s="45"/>
    </row>
    <row r="12" spans="1:13">
      <c r="B12" s="91">
        <v>2</v>
      </c>
      <c r="C12" s="94" t="s">
        <v>8324</v>
      </c>
      <c r="D12" s="94" t="s">
        <v>8325</v>
      </c>
      <c r="E12" s="94" t="s">
        <v>8326</v>
      </c>
      <c r="F12" s="93" t="s">
        <v>6584</v>
      </c>
      <c r="G12" s="94"/>
      <c r="H12" s="169" t="s">
        <v>8327</v>
      </c>
      <c r="I12" s="45"/>
      <c r="J12" s="45"/>
      <c r="K12" s="45"/>
    </row>
    <row r="13" spans="1:13">
      <c r="B13" s="91">
        <v>3</v>
      </c>
      <c r="C13" s="94" t="s">
        <v>8328</v>
      </c>
      <c r="D13" s="94" t="s">
        <v>6768</v>
      </c>
      <c r="E13" s="94" t="s">
        <v>8329</v>
      </c>
      <c r="F13" s="93" t="s">
        <v>6584</v>
      </c>
      <c r="G13" s="93"/>
      <c r="H13" s="169" t="s">
        <v>11759</v>
      </c>
      <c r="I13" s="45"/>
      <c r="J13" s="45"/>
      <c r="K13" s="45"/>
    </row>
    <row r="14" spans="1:13">
      <c r="B14" s="91">
        <v>4</v>
      </c>
      <c r="C14" s="94" t="s">
        <v>8331</v>
      </c>
      <c r="D14" s="94" t="s">
        <v>8332</v>
      </c>
      <c r="E14" s="94" t="s">
        <v>8322</v>
      </c>
      <c r="F14" s="93" t="s">
        <v>6584</v>
      </c>
      <c r="G14" s="93"/>
      <c r="H14" s="553" t="s">
        <v>8333</v>
      </c>
      <c r="I14" s="45"/>
      <c r="J14" s="45"/>
      <c r="K14" s="45"/>
    </row>
    <row r="15" spans="1:13">
      <c r="B15" s="91">
        <v>5</v>
      </c>
      <c r="C15" s="94" t="s">
        <v>8334</v>
      </c>
      <c r="D15" s="94" t="s">
        <v>8335</v>
      </c>
      <c r="E15" s="94" t="s">
        <v>10446</v>
      </c>
      <c r="F15" s="93" t="s">
        <v>6584</v>
      </c>
      <c r="G15" s="97"/>
      <c r="H15" s="169"/>
      <c r="I15" s="45"/>
      <c r="J15" s="45"/>
      <c r="K15" s="45"/>
    </row>
    <row r="16" spans="1:13">
      <c r="B16" s="91">
        <v>6</v>
      </c>
      <c r="C16" s="94" t="s">
        <v>8337</v>
      </c>
      <c r="D16" s="94" t="s">
        <v>8338</v>
      </c>
      <c r="E16" s="94" t="s">
        <v>8339</v>
      </c>
      <c r="F16" s="93" t="s">
        <v>6584</v>
      </c>
      <c r="G16" s="93"/>
      <c r="H16" s="169"/>
      <c r="I16" s="45"/>
      <c r="J16" s="45"/>
      <c r="K16" s="45"/>
    </row>
    <row r="17" spans="2:11">
      <c r="B17" s="91">
        <v>7</v>
      </c>
      <c r="C17" s="94" t="s">
        <v>8340</v>
      </c>
      <c r="D17" s="94" t="s">
        <v>8341</v>
      </c>
      <c r="E17" s="94" t="s">
        <v>8342</v>
      </c>
      <c r="F17" s="93" t="s">
        <v>6584</v>
      </c>
      <c r="G17" s="94"/>
      <c r="H17" s="169"/>
      <c r="I17" s="45"/>
      <c r="J17" s="45"/>
      <c r="K17" s="45"/>
    </row>
    <row r="18" spans="2:11">
      <c r="B18" s="91">
        <v>8</v>
      </c>
      <c r="C18" s="94" t="s">
        <v>8343</v>
      </c>
      <c r="D18" s="94" t="s">
        <v>8344</v>
      </c>
      <c r="E18" s="94" t="s">
        <v>8345</v>
      </c>
      <c r="F18" s="93" t="s">
        <v>6579</v>
      </c>
      <c r="G18" s="93"/>
      <c r="H18" s="169" t="s">
        <v>8346</v>
      </c>
      <c r="I18" s="45"/>
      <c r="J18" s="45"/>
      <c r="K18" s="45"/>
    </row>
    <row r="19" spans="2:11" ht="17.25" thickBot="1">
      <c r="B19" s="99"/>
      <c r="C19" s="359"/>
      <c r="D19" s="1279"/>
      <c r="E19" s="819"/>
      <c r="F19" s="176"/>
      <c r="G19" s="176"/>
      <c r="H19" s="177"/>
      <c r="I19" s="45"/>
      <c r="J19" s="45"/>
      <c r="K19" s="45"/>
    </row>
    <row r="20" spans="2:11">
      <c r="B20" s="45"/>
      <c r="C20" s="45"/>
      <c r="D20" s="45"/>
      <c r="E20" s="45"/>
      <c r="F20" s="45"/>
      <c r="G20" s="45"/>
      <c r="H20" s="45"/>
      <c r="I20" s="45"/>
      <c r="J20" s="45"/>
      <c r="K20" s="45"/>
    </row>
    <row r="21" spans="2:11" ht="17.25" thickBot="1">
      <c r="B21" s="14" t="s">
        <v>6569</v>
      </c>
      <c r="C21" s="45" t="s">
        <v>9506</v>
      </c>
      <c r="D21" s="45"/>
      <c r="E21" s="45"/>
      <c r="F21" s="45"/>
      <c r="G21" s="45"/>
      <c r="H21" s="45"/>
      <c r="I21" s="45"/>
      <c r="J21" s="45"/>
      <c r="K21" s="45"/>
    </row>
    <row r="22" spans="2:11" ht="17.25" thickBot="1">
      <c r="B22" s="58" t="s">
        <v>6570</v>
      </c>
      <c r="C22" s="59" t="s">
        <v>6571</v>
      </c>
      <c r="D22" s="59" t="s">
        <v>6572</v>
      </c>
      <c r="E22" s="59" t="s">
        <v>6573</v>
      </c>
      <c r="F22" s="59" t="s">
        <v>6574</v>
      </c>
      <c r="G22" s="59" t="s">
        <v>6575</v>
      </c>
      <c r="H22" s="60" t="s">
        <v>6557</v>
      </c>
      <c r="I22" s="45"/>
      <c r="J22" s="61"/>
      <c r="K22" s="45"/>
    </row>
    <row r="23" spans="2:11" ht="17.25" thickBot="1">
      <c r="B23" s="107">
        <v>1</v>
      </c>
      <c r="C23" s="1291" t="s">
        <v>15457</v>
      </c>
      <c r="D23" s="657" t="s">
        <v>15458</v>
      </c>
      <c r="E23" s="1292" t="s">
        <v>16467</v>
      </c>
      <c r="F23" s="1293" t="s">
        <v>6579</v>
      </c>
      <c r="G23" s="1293"/>
      <c r="H23" s="1294"/>
      <c r="I23" s="45"/>
      <c r="J23" s="45"/>
      <c r="K23" s="45"/>
    </row>
    <row r="24" spans="2:11">
      <c r="B24" s="45"/>
      <c r="C24" s="45"/>
      <c r="D24" s="45"/>
      <c r="E24" s="45"/>
      <c r="F24" s="45"/>
      <c r="G24" s="45"/>
      <c r="H24" s="45"/>
      <c r="I24" s="45"/>
      <c r="J24" s="45"/>
      <c r="K24" s="45"/>
    </row>
    <row r="25" spans="2:11" ht="19.5" thickBot="1">
      <c r="B25" s="83" t="s">
        <v>6613</v>
      </c>
      <c r="C25" s="45" t="s">
        <v>8319</v>
      </c>
      <c r="H25" s="45"/>
      <c r="I25" s="45"/>
      <c r="J25" s="45"/>
      <c r="K25" s="45"/>
    </row>
    <row r="26" spans="2:11" ht="17.25" thickBot="1">
      <c r="B26" s="84" t="s">
        <v>6570</v>
      </c>
      <c r="C26" s="85" t="s">
        <v>6571</v>
      </c>
      <c r="D26" s="85" t="s">
        <v>6572</v>
      </c>
      <c r="E26" s="85" t="s">
        <v>6573</v>
      </c>
      <c r="F26" s="85" t="s">
        <v>6574</v>
      </c>
      <c r="G26" s="85" t="s">
        <v>6575</v>
      </c>
      <c r="H26" s="86" t="s">
        <v>6557</v>
      </c>
      <c r="I26" s="45"/>
      <c r="J26" s="45"/>
      <c r="K26" s="45"/>
    </row>
    <row r="27" spans="2:11">
      <c r="B27" s="87">
        <v>1</v>
      </c>
      <c r="C27" s="815"/>
      <c r="D27" s="454" t="s">
        <v>8356</v>
      </c>
      <c r="E27" s="817"/>
      <c r="F27" s="89" t="s">
        <v>6584</v>
      </c>
      <c r="G27" s="89"/>
      <c r="H27" s="167"/>
      <c r="I27" s="45"/>
      <c r="J27" s="45"/>
      <c r="K27" s="45"/>
    </row>
    <row r="28" spans="2:11" ht="33">
      <c r="B28" s="91">
        <v>1.1000000000000001</v>
      </c>
      <c r="C28" s="94" t="s">
        <v>8357</v>
      </c>
      <c r="D28" s="362" t="s">
        <v>6823</v>
      </c>
      <c r="E28" s="94" t="s">
        <v>8336</v>
      </c>
      <c r="F28" s="93" t="s">
        <v>6584</v>
      </c>
      <c r="G28" s="94"/>
      <c r="H28" s="169" t="s">
        <v>8358</v>
      </c>
      <c r="I28" s="45"/>
      <c r="J28" s="45"/>
      <c r="K28" s="45"/>
    </row>
    <row r="29" spans="2:11">
      <c r="B29" s="91">
        <v>1.2</v>
      </c>
      <c r="C29" s="94" t="s">
        <v>7368</v>
      </c>
      <c r="D29" s="45" t="s">
        <v>8359</v>
      </c>
      <c r="E29" s="94" t="s">
        <v>8360</v>
      </c>
      <c r="F29" s="93" t="s">
        <v>6584</v>
      </c>
      <c r="G29" s="93"/>
      <c r="H29" s="172" t="s">
        <v>8361</v>
      </c>
      <c r="I29" s="45"/>
      <c r="J29" s="45"/>
      <c r="K29" s="45"/>
    </row>
    <row r="30" spans="2:11">
      <c r="B30" s="91">
        <v>2</v>
      </c>
      <c r="C30" s="94" t="s">
        <v>8362</v>
      </c>
      <c r="D30" s="45" t="s">
        <v>8363</v>
      </c>
      <c r="E30" s="94" t="s">
        <v>8329</v>
      </c>
      <c r="F30" s="93" t="s">
        <v>6584</v>
      </c>
      <c r="G30" s="94"/>
      <c r="H30" s="169" t="s">
        <v>9677</v>
      </c>
      <c r="I30" s="45"/>
      <c r="J30" s="45"/>
      <c r="K30" s="45"/>
    </row>
    <row r="31" spans="2:11">
      <c r="B31" s="91">
        <v>3</v>
      </c>
      <c r="C31" s="94" t="s">
        <v>9196</v>
      </c>
      <c r="D31" s="45" t="s">
        <v>8366</v>
      </c>
      <c r="E31" s="94" t="s">
        <v>8322</v>
      </c>
      <c r="F31" s="93" t="s">
        <v>6584</v>
      </c>
      <c r="G31" s="94"/>
      <c r="H31" s="172" t="s">
        <v>8333</v>
      </c>
      <c r="I31" s="45"/>
      <c r="J31" s="45"/>
      <c r="K31" s="45"/>
    </row>
    <row r="32" spans="2:11">
      <c r="B32" s="91">
        <v>4</v>
      </c>
      <c r="C32" s="94" t="s">
        <v>8367</v>
      </c>
      <c r="D32" s="45" t="s">
        <v>8368</v>
      </c>
      <c r="E32" s="94" t="s">
        <v>8322</v>
      </c>
      <c r="F32" s="93" t="s">
        <v>6584</v>
      </c>
      <c r="G32" s="94"/>
      <c r="H32" s="172" t="s">
        <v>8333</v>
      </c>
      <c r="I32" s="45"/>
      <c r="J32" s="45"/>
      <c r="K32" s="45"/>
    </row>
    <row r="33" spans="2:11">
      <c r="B33" s="91">
        <v>5</v>
      </c>
      <c r="C33" s="45" t="s">
        <v>9507</v>
      </c>
      <c r="D33" s="45" t="s">
        <v>8335</v>
      </c>
      <c r="E33" s="94" t="s">
        <v>8336</v>
      </c>
      <c r="F33" s="93" t="s">
        <v>6584</v>
      </c>
      <c r="G33" s="94"/>
      <c r="H33" s="172"/>
      <c r="I33" s="45"/>
      <c r="J33" s="45"/>
      <c r="K33" s="45"/>
    </row>
    <row r="34" spans="2:11">
      <c r="B34" s="91">
        <v>6</v>
      </c>
      <c r="C34" s="45" t="s">
        <v>9508</v>
      </c>
      <c r="D34" s="94" t="s">
        <v>8338</v>
      </c>
      <c r="E34" s="94" t="s">
        <v>8339</v>
      </c>
      <c r="F34" s="93" t="s">
        <v>6584</v>
      </c>
      <c r="G34" s="94"/>
      <c r="H34" s="172"/>
      <c r="I34" s="45"/>
      <c r="J34" s="45"/>
      <c r="K34" s="45"/>
    </row>
    <row r="35" spans="2:11" ht="17.25" thickBot="1">
      <c r="B35" s="99"/>
      <c r="C35" s="472"/>
      <c r="D35" s="1281"/>
      <c r="E35" s="114"/>
      <c r="F35" s="114"/>
      <c r="G35" s="114"/>
      <c r="H35" s="235"/>
      <c r="I35" s="45"/>
      <c r="J35" s="45"/>
      <c r="K35" s="45"/>
    </row>
    <row r="36" spans="2:11">
      <c r="B36" s="146"/>
      <c r="C36" s="147"/>
      <c r="D36" s="148"/>
      <c r="E36" s="94"/>
      <c r="F36" s="94"/>
      <c r="G36" s="94"/>
      <c r="H36" s="149"/>
      <c r="I36" s="45"/>
      <c r="J36" s="45"/>
      <c r="K36" s="45"/>
    </row>
    <row r="37" spans="2:11" ht="19.5" thickBot="1">
      <c r="B37" s="83" t="s">
        <v>6613</v>
      </c>
      <c r="C37" s="45" t="s">
        <v>10452</v>
      </c>
      <c r="H37" s="45"/>
      <c r="I37" s="45"/>
      <c r="J37" s="45"/>
      <c r="K37" s="45"/>
    </row>
    <row r="38" spans="2:11" ht="17.25" thickBot="1">
      <c r="B38" s="58" t="s">
        <v>6570</v>
      </c>
      <c r="C38" s="59" t="s">
        <v>6571</v>
      </c>
      <c r="D38" s="59" t="s">
        <v>6572</v>
      </c>
      <c r="E38" s="59" t="s">
        <v>6573</v>
      </c>
      <c r="F38" s="59" t="s">
        <v>6574</v>
      </c>
      <c r="G38" s="59" t="s">
        <v>6575</v>
      </c>
      <c r="H38" s="60" t="s">
        <v>6557</v>
      </c>
      <c r="I38" s="45"/>
      <c r="J38" s="45"/>
      <c r="K38" s="45"/>
    </row>
    <row r="39" spans="2:11">
      <c r="B39" s="1295">
        <v>1</v>
      </c>
      <c r="C39" s="454" t="s">
        <v>9923</v>
      </c>
      <c r="D39" s="454" t="s">
        <v>10330</v>
      </c>
      <c r="E39" s="454" t="s">
        <v>19373</v>
      </c>
      <c r="F39" s="89"/>
      <c r="G39" s="1297"/>
      <c r="H39" s="1298"/>
      <c r="I39" s="45"/>
      <c r="J39" s="45"/>
      <c r="K39" s="45"/>
    </row>
    <row r="40" spans="2:11">
      <c r="B40" s="1299">
        <v>2</v>
      </c>
      <c r="C40" s="94" t="s">
        <v>9864</v>
      </c>
      <c r="D40" s="94" t="s">
        <v>16298</v>
      </c>
      <c r="E40" s="94" t="s">
        <v>10449</v>
      </c>
      <c r="F40" s="93"/>
      <c r="G40" s="375"/>
      <c r="H40" s="425"/>
      <c r="I40" s="45"/>
      <c r="J40" s="45"/>
      <c r="K40" s="45"/>
    </row>
    <row r="41" spans="2:11">
      <c r="B41" s="1299">
        <v>3</v>
      </c>
      <c r="C41" s="94" t="s">
        <v>16299</v>
      </c>
      <c r="D41" s="94" t="s">
        <v>16300</v>
      </c>
      <c r="E41" s="94" t="s">
        <v>10447</v>
      </c>
      <c r="F41" s="93"/>
      <c r="G41" s="375"/>
      <c r="H41" s="425"/>
      <c r="I41" s="45"/>
      <c r="J41" s="45"/>
      <c r="K41" s="45"/>
    </row>
    <row r="42" spans="2:11">
      <c r="B42" s="1299">
        <v>4</v>
      </c>
      <c r="C42" s="94" t="s">
        <v>16301</v>
      </c>
      <c r="D42" s="94" t="s">
        <v>16302</v>
      </c>
      <c r="E42" s="94" t="s">
        <v>15297</v>
      </c>
      <c r="F42" s="93"/>
      <c r="G42" s="375"/>
      <c r="H42" s="425"/>
      <c r="I42" s="45"/>
      <c r="J42" s="45"/>
      <c r="K42" s="45"/>
    </row>
    <row r="43" spans="2:11">
      <c r="B43" s="1299">
        <v>5</v>
      </c>
      <c r="C43" s="94" t="s">
        <v>16173</v>
      </c>
      <c r="D43" s="94" t="s">
        <v>16174</v>
      </c>
      <c r="E43" s="94" t="s">
        <v>10449</v>
      </c>
      <c r="F43" s="93"/>
      <c r="G43" s="375"/>
      <c r="H43" s="425"/>
      <c r="I43" s="45"/>
      <c r="J43" s="45"/>
      <c r="K43" s="45"/>
    </row>
    <row r="44" spans="2:11">
      <c r="B44" s="1299">
        <v>6</v>
      </c>
      <c r="C44" s="94" t="s">
        <v>19374</v>
      </c>
      <c r="D44" s="94" t="s">
        <v>16303</v>
      </c>
      <c r="E44" s="94" t="s">
        <v>8666</v>
      </c>
      <c r="F44" s="93"/>
      <c r="G44" s="375"/>
      <c r="H44" s="425"/>
      <c r="I44" s="45"/>
      <c r="J44" s="45"/>
      <c r="K44" s="45"/>
    </row>
    <row r="45" spans="2:11" ht="17.25" thickBot="1">
      <c r="B45" s="1300">
        <v>7</v>
      </c>
      <c r="C45" s="114" t="s">
        <v>10645</v>
      </c>
      <c r="D45" s="114" t="s">
        <v>16304</v>
      </c>
      <c r="E45" s="114" t="s">
        <v>19375</v>
      </c>
      <c r="F45" s="102"/>
      <c r="G45" s="382"/>
      <c r="H45" s="1302"/>
      <c r="I45" s="45"/>
      <c r="J45" s="45"/>
      <c r="K45" s="45"/>
    </row>
    <row r="46" spans="2:11">
      <c r="B46" s="1401"/>
      <c r="C46" s="375"/>
      <c r="D46" s="375"/>
      <c r="E46" s="375"/>
      <c r="F46" s="93"/>
      <c r="G46" s="375"/>
      <c r="H46" s="375"/>
      <c r="I46" s="45"/>
      <c r="J46" s="45"/>
      <c r="K46" s="45"/>
    </row>
    <row r="47" spans="2:11">
      <c r="B47" s="1401"/>
      <c r="C47" s="375"/>
      <c r="D47" s="375"/>
      <c r="E47" s="375"/>
      <c r="F47" s="93"/>
      <c r="G47" s="375"/>
      <c r="H47" s="375"/>
      <c r="I47" s="45"/>
      <c r="J47" s="45"/>
      <c r="K47" s="45"/>
    </row>
    <row r="48" spans="2:11">
      <c r="B48" s="1401"/>
      <c r="C48" s="375"/>
      <c r="D48" s="375"/>
      <c r="E48" s="375"/>
      <c r="F48" s="93"/>
      <c r="G48" s="375"/>
      <c r="H48" s="375"/>
      <c r="I48" s="45"/>
      <c r="J48" s="45"/>
      <c r="K48" s="45"/>
    </row>
    <row r="49" spans="2:8">
      <c r="B49" t="s">
        <v>11795</v>
      </c>
      <c r="E49" t="s">
        <v>11796</v>
      </c>
      <c r="F49" s="45"/>
      <c r="G49" s="45"/>
      <c r="H49" s="45"/>
    </row>
    <row r="50" spans="2:8">
      <c r="B50" s="1264" t="s">
        <v>11797</v>
      </c>
      <c r="E50" s="1264" t="s">
        <v>11797</v>
      </c>
      <c r="F50" s="45"/>
      <c r="G50" s="45"/>
      <c r="H50" s="45"/>
    </row>
    <row r="51" spans="2:8">
      <c r="B51" s="1265" t="s">
        <v>11798</v>
      </c>
      <c r="D51" s="45"/>
      <c r="E51" s="1266" t="s">
        <v>11799</v>
      </c>
      <c r="F51" s="45"/>
      <c r="G51" s="45"/>
      <c r="H51" s="45"/>
    </row>
    <row r="52" spans="2:8">
      <c r="B52" s="1265" t="s">
        <v>11800</v>
      </c>
      <c r="D52" s="45"/>
      <c r="E52" s="1267" t="s">
        <v>11801</v>
      </c>
      <c r="F52" s="45"/>
      <c r="G52" s="45"/>
      <c r="H52" s="45"/>
    </row>
    <row r="53" spans="2:8">
      <c r="B53" s="1265" t="s">
        <v>15400</v>
      </c>
      <c r="D53" s="45"/>
      <c r="E53" s="1267" t="s">
        <v>11803</v>
      </c>
      <c r="F53" s="45"/>
      <c r="G53" s="45"/>
      <c r="H53" s="45"/>
    </row>
    <row r="54" spans="2:8">
      <c r="B54" s="1265" t="s">
        <v>11804</v>
      </c>
      <c r="D54" s="45"/>
      <c r="E54" s="1267" t="s">
        <v>11805</v>
      </c>
      <c r="F54" s="45"/>
      <c r="G54" s="45"/>
      <c r="H54" s="45"/>
    </row>
    <row r="55" spans="2:8">
      <c r="B55" s="1265" t="s">
        <v>11806</v>
      </c>
      <c r="D55" s="45"/>
      <c r="E55" s="1267" t="s">
        <v>15401</v>
      </c>
      <c r="F55" s="45"/>
      <c r="G55" s="45"/>
      <c r="H55" s="45"/>
    </row>
    <row r="56" spans="2:8">
      <c r="B56" s="1265" t="s">
        <v>11808</v>
      </c>
      <c r="D56" s="45"/>
      <c r="E56" s="1267" t="s">
        <v>11809</v>
      </c>
      <c r="F56" s="45"/>
      <c r="G56" s="45"/>
      <c r="H56" s="45"/>
    </row>
    <row r="57" spans="2:8">
      <c r="B57" s="1265" t="s">
        <v>11810</v>
      </c>
      <c r="D57" s="45"/>
      <c r="E57" s="1267" t="s">
        <v>11811</v>
      </c>
      <c r="F57" s="45"/>
      <c r="G57" s="45"/>
      <c r="H57" s="45"/>
    </row>
    <row r="58" spans="2:8">
      <c r="B58" s="1265" t="s">
        <v>11812</v>
      </c>
      <c r="D58" s="45"/>
      <c r="E58" s="1267" t="s">
        <v>11813</v>
      </c>
      <c r="F58" s="45"/>
      <c r="G58" s="45"/>
      <c r="H58" s="45"/>
    </row>
    <row r="59" spans="2:8">
      <c r="B59" s="1265" t="s">
        <v>11814</v>
      </c>
      <c r="D59" s="45"/>
      <c r="E59" s="1267" t="s">
        <v>11815</v>
      </c>
      <c r="F59" s="45"/>
      <c r="G59" s="45"/>
      <c r="H59" s="45"/>
    </row>
    <row r="60" spans="2:8">
      <c r="B60" s="1265" t="s">
        <v>11816</v>
      </c>
      <c r="D60" s="45"/>
      <c r="E60" s="1267" t="s">
        <v>11817</v>
      </c>
      <c r="F60" s="45"/>
      <c r="G60" s="45"/>
      <c r="H60" s="45"/>
    </row>
    <row r="61" spans="2:8">
      <c r="B61" s="1265" t="s">
        <v>11818</v>
      </c>
      <c r="C61" s="1268"/>
      <c r="D61" s="45"/>
      <c r="E61" s="1267" t="s">
        <v>11819</v>
      </c>
      <c r="F61" s="45"/>
      <c r="G61" s="45"/>
      <c r="H61" s="45"/>
    </row>
    <row r="62" spans="2:8">
      <c r="B62" s="1265" t="s">
        <v>11820</v>
      </c>
      <c r="D62" s="45"/>
      <c r="E62" s="1267" t="s">
        <v>11821</v>
      </c>
      <c r="F62" s="45"/>
      <c r="G62" s="45"/>
      <c r="H62" s="45"/>
    </row>
    <row r="63" spans="2:8">
      <c r="B63" s="1265" t="s">
        <v>11822</v>
      </c>
      <c r="D63" s="45"/>
      <c r="E63" s="1267" t="s">
        <v>11823</v>
      </c>
      <c r="F63" s="45"/>
      <c r="G63" s="45"/>
      <c r="H63" s="45"/>
    </row>
    <row r="64" spans="2:8">
      <c r="B64" s="1265" t="s">
        <v>19376</v>
      </c>
      <c r="E64" s="1267" t="s">
        <v>15403</v>
      </c>
    </row>
    <row r="65" spans="2:6">
      <c r="B65" s="1265" t="s">
        <v>11828</v>
      </c>
      <c r="E65" s="1095" t="s">
        <v>15404</v>
      </c>
    </row>
    <row r="66" spans="2:6">
      <c r="B66" s="1265" t="s">
        <v>11830</v>
      </c>
      <c r="E66" t="s">
        <v>19377</v>
      </c>
      <c r="F66" s="1095"/>
    </row>
    <row r="67" spans="2:6">
      <c r="B67" s="1269" t="s">
        <v>11832</v>
      </c>
      <c r="E67" t="s">
        <v>19378</v>
      </c>
      <c r="F67" s="1095"/>
    </row>
    <row r="68" spans="2:6">
      <c r="B68" s="1095"/>
      <c r="E68" t="s">
        <v>19379</v>
      </c>
      <c r="F68" s="1095"/>
    </row>
    <row r="69" spans="2:6">
      <c r="B69" s="1095"/>
      <c r="E69" t="s">
        <v>19380</v>
      </c>
      <c r="F69" s="1095"/>
    </row>
    <row r="70" spans="2:6">
      <c r="B70" s="1095"/>
      <c r="E70" t="s">
        <v>19381</v>
      </c>
      <c r="F70" s="1095"/>
    </row>
    <row r="71" spans="2:6">
      <c r="B71" s="1095"/>
      <c r="E71" t="s">
        <v>19382</v>
      </c>
      <c r="F71" s="1095"/>
    </row>
    <row r="72" spans="2:6">
      <c r="E72" t="s">
        <v>19383</v>
      </c>
      <c r="F72" s="1095"/>
    </row>
    <row r="73" spans="2:6">
      <c r="E73" s="1095" t="s">
        <v>15408</v>
      </c>
    </row>
    <row r="74" spans="2:6">
      <c r="E74" s="1267" t="s">
        <v>11867</v>
      </c>
    </row>
    <row r="75" spans="2:6">
      <c r="E75" s="1267" t="s">
        <v>11868</v>
      </c>
    </row>
  </sheetData>
  <mergeCells count="1">
    <mergeCell ref="A2:A3"/>
  </mergeCells>
  <phoneticPr fontId="2" type="noConversion"/>
  <dataValidations count="2">
    <dataValidation type="list" allowBlank="1" showInputMessage="1" showErrorMessage="1" sqref="F6" xr:uid="{06B97D67-37A0-4A28-93E0-55E18FB388EE}">
      <formula1>"IB,MB,DAWHO, IB/MB, MB/DAWHO,IB/MB/DAWHO"</formula1>
    </dataValidation>
    <dataValidation type="list" allowBlank="1" showInputMessage="1" showErrorMessage="1" sqref="C6" xr:uid="{0EF92213-5DB4-488F-8099-AF74B05928F6}">
      <formula1>"Web Service, API"</formula1>
    </dataValidation>
  </dataValidations>
  <hyperlinks>
    <hyperlink ref="L6" r:id="rId1" xr:uid="{318EB358-9FEF-4EFF-8AE4-F7F69280CF3B}"/>
    <hyperlink ref="A2:A3" location="'API Index'!A1" display="Return to Index" xr:uid="{BC5CEE1A-A938-4FCE-90D6-5104C807C00E}"/>
    <hyperlink ref="K6" r:id="rId2" xr:uid="{37E0DE20-2B0B-4340-9873-B99A549400FE}"/>
  </hyperlinks>
  <pageMargins left="0.7" right="0.7" top="0.75" bottom="0.75" header="0.3" footer="0.3"/>
  <pageSetup paperSize="9" orientation="portrait" r:id="rId3"/>
</worksheet>
</file>

<file path=xl/worksheets/sheet4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A2B1D-9B1C-4E30-9ADE-DA07C55720D3}">
  <sheetPr codeName="工作表474">
    <tabColor theme="2"/>
  </sheetPr>
  <dimension ref="A1:M53"/>
  <sheetViews>
    <sheetView zoomScale="85" zoomScaleNormal="85" workbookViewId="0">
      <selection activeCell="C7" sqref="C7"/>
    </sheetView>
  </sheetViews>
  <sheetFormatPr defaultRowHeight="16.5"/>
  <cols>
    <col min="2" max="2" width="11.875" customWidth="1"/>
    <col min="3" max="3" width="27.375" customWidth="1"/>
    <col min="4" max="4" width="26.125" customWidth="1"/>
    <col min="5" max="5" width="25.875" customWidth="1"/>
    <col min="6" max="6" width="15.625" customWidth="1"/>
    <col min="7" max="7" width="17.625" customWidth="1"/>
    <col min="8" max="8" width="53.6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463</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4233</v>
      </c>
      <c r="C6" s="56" t="s">
        <v>6561</v>
      </c>
      <c r="D6" s="343" t="s">
        <v>19384</v>
      </c>
      <c r="E6" s="549" t="s">
        <v>4235</v>
      </c>
      <c r="F6" s="56" t="s">
        <v>6841</v>
      </c>
      <c r="G6" s="55" t="s">
        <v>9500</v>
      </c>
      <c r="H6" s="55" t="s">
        <v>8315</v>
      </c>
      <c r="I6" s="55" t="s">
        <v>6565</v>
      </c>
      <c r="J6" s="55"/>
      <c r="K6" s="57" t="s">
        <v>9501</v>
      </c>
      <c r="L6" s="57" t="s">
        <v>9502</v>
      </c>
      <c r="M6" s="57" t="s">
        <v>9503</v>
      </c>
    </row>
    <row r="9" spans="1:13">
      <c r="B9" s="541" t="s">
        <v>4235</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4234</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19385</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30"/>
      <c r="D23" s="530"/>
      <c r="E23" s="505"/>
      <c r="F23" s="511"/>
      <c r="G23" s="507"/>
      <c r="H23" s="531"/>
    </row>
    <row r="24" spans="2:8">
      <c r="B24" s="532">
        <v>2</v>
      </c>
      <c r="C24" s="526"/>
      <c r="D24" s="526"/>
      <c r="E24" s="510"/>
      <c r="F24" s="511"/>
      <c r="G24" s="512"/>
      <c r="H24" s="533"/>
    </row>
    <row r="25" spans="2:8">
      <c r="B25" s="532">
        <v>3</v>
      </c>
      <c r="C25" s="526"/>
      <c r="D25" s="526"/>
      <c r="E25" s="505"/>
      <c r="F25" s="511"/>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10089</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50">
        <v>1</v>
      </c>
      <c r="C43" s="527" t="s">
        <v>19386</v>
      </c>
      <c r="D43" s="527" t="s">
        <v>19387</v>
      </c>
      <c r="E43" s="45"/>
      <c r="F43" s="45"/>
      <c r="G43" s="45"/>
      <c r="H43" s="116" t="s">
        <v>7051</v>
      </c>
    </row>
    <row r="44" spans="2:8">
      <c r="B44" s="550">
        <v>2</v>
      </c>
      <c r="C44" s="527" t="s">
        <v>19388</v>
      </c>
      <c r="D44" s="527" t="s">
        <v>19389</v>
      </c>
      <c r="E44" s="45"/>
      <c r="F44" s="45"/>
      <c r="G44" s="45"/>
      <c r="H44" s="116" t="s">
        <v>19390</v>
      </c>
    </row>
    <row r="45" spans="2:8">
      <c r="B45" s="550">
        <v>3</v>
      </c>
      <c r="C45" s="45"/>
      <c r="D45" s="45"/>
      <c r="E45" s="45"/>
      <c r="F45" s="45"/>
      <c r="G45" s="45"/>
      <c r="H45" s="116"/>
    </row>
    <row r="46" spans="2:8" ht="17.25" thickBot="1">
      <c r="B46" s="551">
        <v>4</v>
      </c>
      <c r="C46" s="103"/>
      <c r="D46" s="103"/>
      <c r="E46" s="103"/>
      <c r="F46" s="103"/>
      <c r="G46" s="103"/>
      <c r="H46" s="238"/>
    </row>
    <row r="51" spans="2:2">
      <c r="B51" s="45"/>
    </row>
    <row r="52" spans="2:2">
      <c r="B52" s="45"/>
    </row>
    <row r="53" spans="2:2">
      <c r="B53" s="45"/>
    </row>
  </sheetData>
  <mergeCells count="1">
    <mergeCell ref="A2:A3"/>
  </mergeCells>
  <phoneticPr fontId="2" type="noConversion"/>
  <dataValidations count="2">
    <dataValidation type="list" allowBlank="1" showInputMessage="1" showErrorMessage="1" sqref="F6" xr:uid="{7840DEBD-8848-4407-985D-3D2547006FCE}">
      <formula1>"IB,MB,DAWHO, IB/MB, MB/DAWHO,IB/MB/DAWHO"</formula1>
    </dataValidation>
    <dataValidation type="list" allowBlank="1" showInputMessage="1" showErrorMessage="1" sqref="C6" xr:uid="{FC130B45-0B8C-403D-A2C3-A93715C38C56}">
      <formula1>"Web Service, API"</formula1>
    </dataValidation>
  </dataValidations>
  <hyperlinks>
    <hyperlink ref="K6" r:id="rId1" xr:uid="{12AC2414-D6B0-416B-8B3A-38B449F97065}"/>
    <hyperlink ref="L6" r:id="rId2" xr:uid="{B3DF0892-1BF2-46BB-8330-9595935AB234}"/>
    <hyperlink ref="M6" r:id="rId3" xr:uid="{F10410E9-8245-45F1-BED9-55C913035A77}"/>
    <hyperlink ref="A2:A3" location="'API Index'!A1" display="Return to Index" xr:uid="{AEB7C817-45BF-487F-AA20-00015C831E2F}"/>
  </hyperlinks>
  <pageMargins left="0.7" right="0.7" top="0.75" bottom="0.75" header="0.3" footer="0.3"/>
  <pageSetup paperSize="9" orientation="portrait" r:id="rId4"/>
</worksheet>
</file>

<file path=xl/worksheets/sheet4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B5CAF-A5B9-4FB1-99D4-92BADA63F525}">
  <sheetPr codeName="工作表475">
    <tabColor theme="2"/>
  </sheetPr>
  <dimension ref="A1:M53"/>
  <sheetViews>
    <sheetView zoomScale="85" zoomScaleNormal="85" workbookViewId="0">
      <selection activeCell="C4" sqref="C4"/>
    </sheetView>
  </sheetViews>
  <sheetFormatPr defaultRowHeight="16.5"/>
  <cols>
    <col min="2" max="2" width="11.875" customWidth="1"/>
    <col min="3" max="3" width="27.375" customWidth="1"/>
    <col min="4" max="4" width="26.125" customWidth="1"/>
    <col min="5" max="5" width="25.875" customWidth="1"/>
    <col min="6" max="6" width="15.625" customWidth="1"/>
    <col min="7" max="7" width="17.625" customWidth="1"/>
    <col min="8" max="8" width="53.6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464</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4239</v>
      </c>
      <c r="C6" s="56" t="s">
        <v>6561</v>
      </c>
      <c r="D6" s="343" t="s">
        <v>4240</v>
      </c>
      <c r="E6" s="549" t="s">
        <v>4241</v>
      </c>
      <c r="F6" s="56" t="s">
        <v>6841</v>
      </c>
      <c r="G6" s="55" t="s">
        <v>9500</v>
      </c>
      <c r="H6" s="55" t="s">
        <v>8315</v>
      </c>
      <c r="I6" s="55" t="s">
        <v>6565</v>
      </c>
      <c r="J6" s="55"/>
      <c r="K6" s="57" t="s">
        <v>9501</v>
      </c>
      <c r="L6" s="57" t="s">
        <v>9502</v>
      </c>
      <c r="M6" s="57" t="s">
        <v>9503</v>
      </c>
    </row>
    <row r="9" spans="1:13">
      <c r="B9" s="541" t="s">
        <v>4241</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4240</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19391</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27" t="s">
        <v>19388</v>
      </c>
      <c r="D23" s="527" t="s">
        <v>19389</v>
      </c>
      <c r="E23" s="505"/>
      <c r="F23" s="511"/>
      <c r="G23" s="507"/>
      <c r="H23" s="531"/>
    </row>
    <row r="24" spans="2:8">
      <c r="B24" s="532">
        <v>2</v>
      </c>
      <c r="C24" s="526"/>
      <c r="D24" s="526"/>
      <c r="E24" s="510"/>
      <c r="F24" s="511"/>
      <c r="G24" s="512"/>
      <c r="H24" s="533"/>
    </row>
    <row r="25" spans="2:8">
      <c r="B25" s="532">
        <v>3</v>
      </c>
      <c r="C25" s="526"/>
      <c r="D25" s="526"/>
      <c r="E25" s="505"/>
      <c r="F25" s="511"/>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t="s">
        <v>6613</v>
      </c>
      <c r="C29" s="45" t="s">
        <v>8319</v>
      </c>
      <c r="H29" s="45"/>
    </row>
    <row r="30" spans="2:8" ht="17.25" thickBot="1">
      <c r="B30" s="58" t="s">
        <v>6570</v>
      </c>
      <c r="C30" s="59" t="s">
        <v>6571</v>
      </c>
      <c r="D30" s="59" t="s">
        <v>6572</v>
      </c>
      <c r="E30" s="59" t="s">
        <v>6573</v>
      </c>
      <c r="F30" s="59" t="s">
        <v>6574</v>
      </c>
      <c r="G30" s="59" t="s">
        <v>6575</v>
      </c>
      <c r="H30" s="60" t="s">
        <v>6557</v>
      </c>
    </row>
    <row r="31" spans="2:8">
      <c r="B31" s="62">
        <v>1</v>
      </c>
      <c r="C31" s="447"/>
      <c r="D31" s="45" t="s">
        <v>8356</v>
      </c>
      <c r="E31" s="448"/>
      <c r="F31" s="93" t="s">
        <v>6584</v>
      </c>
      <c r="G31" s="66"/>
      <c r="H31" s="279"/>
    </row>
    <row r="32" spans="2:8" ht="33">
      <c r="B32" s="68">
        <v>1.1000000000000001</v>
      </c>
      <c r="C32" s="94" t="s">
        <v>8357</v>
      </c>
      <c r="D32" s="136" t="s">
        <v>6823</v>
      </c>
      <c r="E32" s="94" t="s">
        <v>8336</v>
      </c>
      <c r="F32" s="93" t="s">
        <v>6584</v>
      </c>
      <c r="G32" s="72"/>
      <c r="H32" s="137" t="s">
        <v>8358</v>
      </c>
    </row>
    <row r="33" spans="2:8">
      <c r="B33" s="68">
        <v>1.2</v>
      </c>
      <c r="C33" s="94" t="s">
        <v>7368</v>
      </c>
      <c r="D33" s="45" t="s">
        <v>8359</v>
      </c>
      <c r="E33" s="94" t="s">
        <v>8360</v>
      </c>
      <c r="F33" s="93" t="s">
        <v>6584</v>
      </c>
      <c r="G33" s="71"/>
      <c r="H33" s="140" t="s">
        <v>8361</v>
      </c>
    </row>
    <row r="34" spans="2:8">
      <c r="B34" s="68">
        <v>2</v>
      </c>
      <c r="C34" s="94" t="s">
        <v>8362</v>
      </c>
      <c r="D34" s="45" t="s">
        <v>8363</v>
      </c>
      <c r="E34" s="94" t="s">
        <v>8329</v>
      </c>
      <c r="F34" s="93" t="s">
        <v>6584</v>
      </c>
      <c r="G34" s="72"/>
      <c r="H34" s="137" t="s">
        <v>9677</v>
      </c>
    </row>
    <row r="35" spans="2:8">
      <c r="B35" s="68">
        <v>3</v>
      </c>
      <c r="C35" s="94" t="s">
        <v>9196</v>
      </c>
      <c r="D35" s="45" t="s">
        <v>8366</v>
      </c>
      <c r="E35" s="94" t="s">
        <v>8322</v>
      </c>
      <c r="F35" s="93" t="s">
        <v>6584</v>
      </c>
      <c r="G35" s="72"/>
      <c r="H35" s="140" t="s">
        <v>8333</v>
      </c>
    </row>
    <row r="36" spans="2:8">
      <c r="B36" s="75">
        <v>4</v>
      </c>
      <c r="C36" s="94" t="s">
        <v>8367</v>
      </c>
      <c r="D36" s="45" t="s">
        <v>8368</v>
      </c>
      <c r="E36" s="94" t="s">
        <v>8322</v>
      </c>
      <c r="F36" s="93" t="s">
        <v>6584</v>
      </c>
      <c r="G36" s="72"/>
      <c r="H36" s="140" t="s">
        <v>8333</v>
      </c>
    </row>
    <row r="37" spans="2:8">
      <c r="B37" s="68">
        <v>5</v>
      </c>
      <c r="C37" s="45" t="s">
        <v>9507</v>
      </c>
      <c r="D37" s="45" t="s">
        <v>8335</v>
      </c>
      <c r="E37" s="94" t="s">
        <v>8336</v>
      </c>
      <c r="F37" s="93" t="s">
        <v>6584</v>
      </c>
      <c r="G37" s="72"/>
      <c r="H37" s="140"/>
    </row>
    <row r="38" spans="2:8">
      <c r="B38" s="68">
        <v>6</v>
      </c>
      <c r="C38" s="45" t="s">
        <v>9508</v>
      </c>
      <c r="D38" s="94" t="s">
        <v>8338</v>
      </c>
      <c r="E38" s="94" t="s">
        <v>8339</v>
      </c>
      <c r="F38" s="93" t="s">
        <v>6584</v>
      </c>
      <c r="G38" s="72"/>
      <c r="H38" s="140"/>
    </row>
    <row r="39" spans="2:8" ht="17.25" thickBot="1">
      <c r="B39" s="521"/>
      <c r="C39" s="522"/>
      <c r="D39" s="523"/>
      <c r="E39" s="114"/>
      <c r="F39" s="114"/>
      <c r="G39" s="81"/>
      <c r="H39" s="453"/>
    </row>
    <row r="41" spans="2:8" ht="19.5" thickBot="1">
      <c r="B41" s="83" t="s">
        <v>6613</v>
      </c>
      <c r="C41" s="45" t="s">
        <v>10089</v>
      </c>
      <c r="D41" s="527"/>
      <c r="E41" s="527"/>
      <c r="F41" s="45"/>
      <c r="G41" s="45"/>
      <c r="H41" s="45"/>
    </row>
    <row r="42" spans="2:8" ht="17.25" thickBot="1">
      <c r="B42" s="58" t="s">
        <v>6570</v>
      </c>
      <c r="C42" s="59" t="s">
        <v>6571</v>
      </c>
      <c r="D42" s="59" t="s">
        <v>6572</v>
      </c>
      <c r="E42" s="59" t="s">
        <v>6573</v>
      </c>
      <c r="F42" s="59" t="s">
        <v>6574</v>
      </c>
      <c r="G42" s="59" t="s">
        <v>6575</v>
      </c>
      <c r="H42" s="60" t="s">
        <v>6557</v>
      </c>
    </row>
    <row r="43" spans="2:8">
      <c r="B43" s="550">
        <v>1</v>
      </c>
      <c r="C43" s="527" t="s">
        <v>19386</v>
      </c>
      <c r="D43" s="527" t="s">
        <v>19387</v>
      </c>
      <c r="E43" s="45"/>
      <c r="F43" s="45"/>
      <c r="G43" s="45"/>
      <c r="H43" s="116" t="s">
        <v>7051</v>
      </c>
    </row>
    <row r="44" spans="2:8">
      <c r="B44" s="550">
        <v>2</v>
      </c>
      <c r="C44" s="527" t="s">
        <v>19388</v>
      </c>
      <c r="D44" s="527" t="s">
        <v>19389</v>
      </c>
      <c r="E44" s="45"/>
      <c r="F44" s="45"/>
      <c r="G44" s="45"/>
      <c r="H44" s="116" t="s">
        <v>19390</v>
      </c>
    </row>
    <row r="45" spans="2:8">
      <c r="B45" s="550">
        <v>3</v>
      </c>
      <c r="C45" s="45"/>
      <c r="D45" s="45"/>
      <c r="E45" s="45"/>
      <c r="F45" s="45"/>
      <c r="G45" s="45"/>
      <c r="H45" s="116"/>
    </row>
    <row r="46" spans="2:8" ht="17.25" thickBot="1">
      <c r="B46" s="551">
        <v>4</v>
      </c>
      <c r="C46" s="103"/>
      <c r="D46" s="103"/>
      <c r="E46" s="103"/>
      <c r="F46" s="103"/>
      <c r="G46" s="103"/>
      <c r="H46" s="238"/>
    </row>
    <row r="51" spans="2:2">
      <c r="B51" s="45"/>
    </row>
    <row r="52" spans="2:2">
      <c r="B52" s="45"/>
    </row>
    <row r="53" spans="2:2">
      <c r="B53" s="45"/>
    </row>
  </sheetData>
  <mergeCells count="1">
    <mergeCell ref="A2:A3"/>
  </mergeCells>
  <phoneticPr fontId="2" type="noConversion"/>
  <dataValidations count="2">
    <dataValidation type="list" allowBlank="1" showInputMessage="1" showErrorMessage="1" sqref="C6" xr:uid="{3A9A2C2D-68C4-4D9B-A792-E9A6D1FDAD5A}">
      <formula1>"Web Service, API"</formula1>
    </dataValidation>
    <dataValidation type="list" allowBlank="1" showInputMessage="1" showErrorMessage="1" sqref="F6" xr:uid="{9C3D738E-36B6-46CF-8428-17F1155045C1}">
      <formula1>"IB,MB,DAWHO, IB/MB, MB/DAWHO,IB/MB/DAWHO"</formula1>
    </dataValidation>
  </dataValidations>
  <hyperlinks>
    <hyperlink ref="K6" r:id="rId1" xr:uid="{0A05698E-0E76-4D07-ADC9-C58CDCF129EF}"/>
    <hyperlink ref="L6" r:id="rId2" xr:uid="{2BD50866-CDE2-4EE4-9DAE-8846181A7DC4}"/>
    <hyperlink ref="M6" r:id="rId3" xr:uid="{406080F4-350F-4BC1-9D1D-457D3360800F}"/>
    <hyperlink ref="A2:A3" location="'API Index'!A1" display="Return to Index" xr:uid="{DE303825-BF38-4C93-A0A1-0FD270DBB8BE}"/>
  </hyperlinks>
  <pageMargins left="0.7" right="0.7" top="0.75" bottom="0.75" header="0.3" footer="0.3"/>
  <pageSetup paperSize="9" orientation="portrait" r:id="rId4"/>
</worksheet>
</file>

<file path=xl/worksheets/sheet4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4D3B8-9C6B-4CB0-A0C4-0B14617B64C4}">
  <sheetPr codeName="工作表476">
    <tabColor theme="2"/>
  </sheetPr>
  <dimension ref="A1:M53"/>
  <sheetViews>
    <sheetView zoomScale="85" zoomScaleNormal="85" workbookViewId="0">
      <selection activeCell="A2" sqref="A2:A3"/>
    </sheetView>
  </sheetViews>
  <sheetFormatPr defaultRowHeight="16.5"/>
  <cols>
    <col min="2" max="2" width="11.875" customWidth="1"/>
    <col min="3" max="3" width="27.375" customWidth="1"/>
    <col min="4" max="4" width="26.125" customWidth="1"/>
    <col min="5" max="5" width="25.875" customWidth="1"/>
    <col min="6" max="6" width="15.625" customWidth="1"/>
    <col min="7" max="7" width="17.625" customWidth="1"/>
    <col min="8" max="8" width="53.625" customWidth="1"/>
    <col min="9" max="9" width="21.625" customWidth="1"/>
    <col min="10" max="10" width="16" customWidth="1"/>
    <col min="11" max="11" width="25.125" customWidth="1"/>
    <col min="12" max="12" width="25" customWidth="1"/>
    <col min="13" max="13" width="20.625" customWidth="1"/>
  </cols>
  <sheetData>
    <row r="1" spans="1:13">
      <c r="B1" s="14" t="s">
        <v>4378</v>
      </c>
      <c r="C1" s="654">
        <v>45072</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465</v>
      </c>
      <c r="D3" s="45"/>
      <c r="E3" s="45"/>
      <c r="F3" s="45"/>
      <c r="G3" s="45"/>
      <c r="H3" s="45"/>
      <c r="I3" s="45"/>
      <c r="J3" s="45"/>
      <c r="K3" s="45"/>
    </row>
    <row r="4" spans="1:13" ht="17.25" thickBot="1">
      <c r="B4" s="14" t="s">
        <v>6546</v>
      </c>
      <c r="C4" s="127" t="s">
        <v>9498</v>
      </c>
      <c r="D4" s="14" t="s">
        <v>6547</v>
      </c>
      <c r="E4" s="127" t="s">
        <v>9499</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4245</v>
      </c>
      <c r="C6" s="56" t="s">
        <v>6561</v>
      </c>
      <c r="D6" s="343" t="s">
        <v>4246</v>
      </c>
      <c r="E6" s="549" t="s">
        <v>19392</v>
      </c>
      <c r="F6" s="56" t="s">
        <v>6841</v>
      </c>
      <c r="G6" s="55" t="s">
        <v>9500</v>
      </c>
      <c r="H6" s="55" t="s">
        <v>8315</v>
      </c>
      <c r="I6" s="55" t="s">
        <v>6565</v>
      </c>
      <c r="J6" s="55"/>
      <c r="K6" s="57" t="s">
        <v>19393</v>
      </c>
      <c r="L6" s="57" t="s">
        <v>19394</v>
      </c>
      <c r="M6" s="57" t="s">
        <v>19395</v>
      </c>
    </row>
    <row r="9" spans="1:13">
      <c r="B9" s="541" t="s">
        <v>19396</v>
      </c>
      <c r="C9" s="541"/>
      <c r="D9" s="501"/>
      <c r="E9" s="501"/>
      <c r="F9" s="501"/>
      <c r="G9" s="501"/>
      <c r="H9" s="501"/>
    </row>
    <row r="10" spans="1:13" ht="17.25" thickBot="1">
      <c r="B10" s="14" t="s">
        <v>6569</v>
      </c>
      <c r="C10" s="45" t="s">
        <v>8319</v>
      </c>
      <c r="D10" s="45"/>
      <c r="E10" s="45"/>
      <c r="F10" s="45"/>
      <c r="G10" s="45"/>
      <c r="H10" s="45"/>
    </row>
    <row r="11" spans="1:13" ht="17.25" thickBot="1">
      <c r="B11" s="58" t="s">
        <v>6570</v>
      </c>
      <c r="C11" s="59" t="s">
        <v>6571</v>
      </c>
      <c r="D11" s="59" t="s">
        <v>6572</v>
      </c>
      <c r="E11" s="59" t="s">
        <v>6573</v>
      </c>
      <c r="F11" s="59" t="s">
        <v>6574</v>
      </c>
      <c r="G11" s="59" t="s">
        <v>6575</v>
      </c>
      <c r="H11" s="60" t="s">
        <v>6557</v>
      </c>
    </row>
    <row r="12" spans="1:13">
      <c r="B12" s="342">
        <v>1</v>
      </c>
      <c r="C12" s="94" t="s">
        <v>9504</v>
      </c>
      <c r="D12" s="94" t="s">
        <v>6758</v>
      </c>
      <c r="E12" s="94" t="s">
        <v>8322</v>
      </c>
      <c r="F12" s="93" t="s">
        <v>6584</v>
      </c>
      <c r="G12" s="344"/>
      <c r="H12" s="116" t="s">
        <v>19397</v>
      </c>
    </row>
    <row r="13" spans="1:13">
      <c r="B13" s="346">
        <v>2</v>
      </c>
      <c r="C13" s="94" t="s">
        <v>8324</v>
      </c>
      <c r="D13" s="94" t="s">
        <v>8325</v>
      </c>
      <c r="E13" s="94" t="s">
        <v>8326</v>
      </c>
      <c r="F13" s="93" t="s">
        <v>6584</v>
      </c>
      <c r="G13" s="347"/>
      <c r="H13" s="345" t="s">
        <v>8327</v>
      </c>
    </row>
    <row r="14" spans="1:13">
      <c r="B14" s="346">
        <v>3</v>
      </c>
      <c r="C14" s="94" t="s">
        <v>8328</v>
      </c>
      <c r="D14" s="94" t="s">
        <v>6768</v>
      </c>
      <c r="E14" s="94" t="s">
        <v>8329</v>
      </c>
      <c r="F14" s="93" t="s">
        <v>6584</v>
      </c>
      <c r="G14" s="348"/>
      <c r="H14" s="345" t="s">
        <v>19398</v>
      </c>
    </row>
    <row r="15" spans="1:13">
      <c r="B15" s="346">
        <v>4</v>
      </c>
      <c r="C15" s="94" t="s">
        <v>8331</v>
      </c>
      <c r="D15" s="94" t="s">
        <v>8332</v>
      </c>
      <c r="E15" s="94" t="s">
        <v>8322</v>
      </c>
      <c r="F15" s="93" t="s">
        <v>6584</v>
      </c>
      <c r="G15" s="348"/>
      <c r="H15" s="349" t="s">
        <v>8333</v>
      </c>
    </row>
    <row r="16" spans="1:13">
      <c r="B16" s="346">
        <v>5</v>
      </c>
      <c r="C16" s="94" t="s">
        <v>8334</v>
      </c>
      <c r="D16" s="94" t="s">
        <v>8335</v>
      </c>
      <c r="E16" s="94" t="s">
        <v>8336</v>
      </c>
      <c r="F16" s="93" t="s">
        <v>6584</v>
      </c>
      <c r="G16" s="350"/>
      <c r="H16" s="345"/>
    </row>
    <row r="17" spans="2:8">
      <c r="B17" s="342">
        <v>6</v>
      </c>
      <c r="C17" s="94" t="s">
        <v>8337</v>
      </c>
      <c r="D17" s="94" t="s">
        <v>8338</v>
      </c>
      <c r="E17" s="94" t="s">
        <v>8339</v>
      </c>
      <c r="F17" s="93" t="s">
        <v>6584</v>
      </c>
      <c r="G17" s="344"/>
      <c r="H17" s="345"/>
    </row>
    <row r="18" spans="2:8">
      <c r="B18" s="346">
        <v>7</v>
      </c>
      <c r="C18" s="94" t="s">
        <v>8340</v>
      </c>
      <c r="D18" s="94" t="s">
        <v>8341</v>
      </c>
      <c r="E18" s="94" t="s">
        <v>8342</v>
      </c>
      <c r="F18" s="93" t="s">
        <v>6579</v>
      </c>
      <c r="G18" s="347"/>
      <c r="H18" s="345"/>
    </row>
    <row r="19" spans="2:8">
      <c r="B19" s="346">
        <v>8</v>
      </c>
      <c r="C19" s="94" t="s">
        <v>8343</v>
      </c>
      <c r="D19" s="94" t="s">
        <v>8344</v>
      </c>
      <c r="E19" s="94" t="s">
        <v>8345</v>
      </c>
      <c r="F19" s="93" t="s">
        <v>6584</v>
      </c>
      <c r="G19" s="348"/>
      <c r="H19" s="345" t="s">
        <v>8346</v>
      </c>
    </row>
    <row r="20" spans="2:8" ht="17.25" thickBot="1">
      <c r="B20" s="77"/>
      <c r="C20" s="273"/>
      <c r="D20" s="274"/>
      <c r="E20" s="275"/>
      <c r="F20" s="276"/>
      <c r="G20" s="276"/>
      <c r="H20" s="277"/>
    </row>
    <row r="21" spans="2:8" ht="17.25" thickBot="1">
      <c r="B21" s="14" t="s">
        <v>6569</v>
      </c>
      <c r="C21" s="45" t="s">
        <v>9506</v>
      </c>
      <c r="D21" s="45"/>
      <c r="E21" s="45"/>
      <c r="F21" s="45"/>
      <c r="G21" s="45"/>
      <c r="H21" s="45"/>
    </row>
    <row r="22" spans="2:8" ht="17.25" thickBot="1">
      <c r="B22" s="58" t="s">
        <v>6570</v>
      </c>
      <c r="C22" s="59" t="s">
        <v>6571</v>
      </c>
      <c r="D22" s="59" t="s">
        <v>6572</v>
      </c>
      <c r="E22" s="59" t="s">
        <v>6573</v>
      </c>
      <c r="F22" s="59" t="s">
        <v>6574</v>
      </c>
      <c r="G22" s="59" t="s">
        <v>6575</v>
      </c>
      <c r="H22" s="60" t="s">
        <v>6557</v>
      </c>
    </row>
    <row r="23" spans="2:8">
      <c r="B23" s="532">
        <v>1</v>
      </c>
      <c r="C23" s="527"/>
      <c r="D23" s="527"/>
      <c r="E23" s="505"/>
      <c r="F23" s="511"/>
      <c r="G23" s="507"/>
      <c r="H23" s="531"/>
    </row>
    <row r="24" spans="2:8">
      <c r="B24" s="532">
        <v>2</v>
      </c>
      <c r="C24" s="526"/>
      <c r="D24" s="526"/>
      <c r="E24" s="510"/>
      <c r="F24" s="511"/>
      <c r="G24" s="512"/>
      <c r="H24" s="533"/>
    </row>
    <row r="25" spans="2:8">
      <c r="B25" s="532">
        <v>3</v>
      </c>
      <c r="C25" s="526"/>
      <c r="D25" s="526"/>
      <c r="E25" s="505"/>
      <c r="F25" s="511"/>
      <c r="G25" s="526"/>
      <c r="H25" s="534"/>
    </row>
    <row r="26" spans="2:8">
      <c r="B26" s="544">
        <v>4</v>
      </c>
      <c r="C26" s="526"/>
      <c r="D26" s="526"/>
      <c r="E26" s="505"/>
      <c r="F26" s="511"/>
      <c r="G26" s="526"/>
      <c r="H26" s="534"/>
    </row>
    <row r="27" spans="2:8" ht="17.25" thickBot="1">
      <c r="B27" s="535">
        <v>5</v>
      </c>
      <c r="C27" s="548"/>
      <c r="D27" s="548"/>
      <c r="E27" s="548"/>
      <c r="F27" s="548"/>
      <c r="G27" s="548"/>
      <c r="H27" s="540"/>
    </row>
    <row r="29" spans="2:8" ht="19.5" thickBot="1">
      <c r="B29" s="83"/>
      <c r="C29" s="45"/>
      <c r="H29" s="45"/>
    </row>
    <row r="30" spans="2:8" ht="17.25" thickBot="1">
      <c r="B30" s="58"/>
      <c r="C30" s="59"/>
      <c r="D30" s="59"/>
      <c r="E30" s="59"/>
      <c r="F30" s="59"/>
      <c r="G30" s="59"/>
      <c r="H30" s="60"/>
    </row>
    <row r="31" spans="2:8">
      <c r="B31" s="62"/>
      <c r="C31" s="447"/>
      <c r="D31" s="45"/>
      <c r="E31" s="448"/>
      <c r="F31" s="93"/>
      <c r="G31" s="66"/>
      <c r="H31" s="279"/>
    </row>
    <row r="32" spans="2:8">
      <c r="B32" s="68"/>
      <c r="C32" s="94"/>
      <c r="D32" s="136"/>
      <c r="E32" s="94"/>
      <c r="F32" s="93"/>
      <c r="G32" s="72"/>
      <c r="H32" s="137"/>
    </row>
    <row r="33" spans="2:8">
      <c r="B33" s="68"/>
      <c r="C33" s="94"/>
      <c r="D33" s="45"/>
      <c r="E33" s="94"/>
      <c r="F33" s="93"/>
      <c r="G33" s="71"/>
      <c r="H33" s="140"/>
    </row>
    <row r="34" spans="2:8">
      <c r="B34" s="68"/>
      <c r="C34" s="94"/>
      <c r="D34" s="45"/>
      <c r="E34" s="94"/>
      <c r="F34" s="93"/>
      <c r="G34" s="72"/>
      <c r="H34" s="137"/>
    </row>
    <row r="35" spans="2:8">
      <c r="B35" s="68"/>
      <c r="C35" s="94"/>
      <c r="D35" s="45"/>
      <c r="E35" s="94"/>
      <c r="F35" s="93"/>
      <c r="G35" s="72"/>
      <c r="H35" s="140"/>
    </row>
    <row r="36" spans="2:8">
      <c r="B36" s="75"/>
      <c r="C36" s="94"/>
      <c r="D36" s="45"/>
      <c r="E36" s="94"/>
      <c r="F36" s="93"/>
      <c r="G36" s="72"/>
      <c r="H36" s="140"/>
    </row>
    <row r="37" spans="2:8">
      <c r="B37" s="68"/>
      <c r="C37" s="45"/>
      <c r="D37" s="45"/>
      <c r="E37" s="94"/>
      <c r="F37" s="93"/>
      <c r="G37" s="72"/>
      <c r="H37" s="140"/>
    </row>
    <row r="38" spans="2:8">
      <c r="B38" s="68"/>
      <c r="C38" s="45"/>
      <c r="D38" s="94"/>
      <c r="E38" s="94"/>
      <c r="F38" s="93"/>
      <c r="G38" s="72"/>
      <c r="H38" s="140"/>
    </row>
    <row r="39" spans="2:8" ht="17.25" thickBot="1">
      <c r="B39" s="521"/>
      <c r="C39" s="522"/>
      <c r="D39" s="523"/>
      <c r="E39" s="114"/>
      <c r="F39" s="114"/>
      <c r="G39" s="81"/>
      <c r="H39" s="453"/>
    </row>
    <row r="41" spans="2:8" ht="19.5" thickBot="1">
      <c r="B41" s="83"/>
      <c r="C41" s="45"/>
      <c r="D41" s="527"/>
      <c r="E41" s="527"/>
      <c r="F41" s="45"/>
      <c r="G41" s="45"/>
      <c r="H41" s="45"/>
    </row>
    <row r="42" spans="2:8" ht="17.25" thickBot="1">
      <c r="B42" s="58"/>
      <c r="C42" s="59"/>
      <c r="D42" s="59"/>
      <c r="E42" s="59"/>
      <c r="F42" s="59"/>
      <c r="G42" s="59"/>
      <c r="H42" s="60"/>
    </row>
    <row r="43" spans="2:8">
      <c r="B43" s="550"/>
      <c r="C43" s="527"/>
      <c r="D43" s="527"/>
      <c r="E43" s="45"/>
      <c r="F43" s="45"/>
      <c r="G43" s="45"/>
      <c r="H43" s="116"/>
    </row>
    <row r="44" spans="2:8">
      <c r="B44" s="550"/>
      <c r="C44" s="527"/>
      <c r="D44" s="527"/>
      <c r="E44" s="45"/>
      <c r="F44" s="45"/>
      <c r="G44" s="45"/>
      <c r="H44" s="116"/>
    </row>
    <row r="45" spans="2:8">
      <c r="B45" s="550"/>
      <c r="C45" s="45"/>
      <c r="D45" s="45"/>
      <c r="E45" s="45"/>
      <c r="F45" s="45"/>
      <c r="G45" s="45"/>
      <c r="H45" s="116"/>
    </row>
    <row r="46" spans="2:8" ht="17.25" thickBot="1">
      <c r="B46" s="551"/>
      <c r="C46" s="103"/>
      <c r="D46" s="103"/>
      <c r="E46" s="103"/>
      <c r="F46" s="103"/>
      <c r="G46" s="103"/>
      <c r="H46" s="238"/>
    </row>
    <row r="51" spans="2:2">
      <c r="B51" s="45"/>
    </row>
    <row r="52" spans="2:2">
      <c r="B52" s="45"/>
    </row>
    <row r="53" spans="2:2">
      <c r="B53" s="45"/>
    </row>
  </sheetData>
  <mergeCells count="1">
    <mergeCell ref="A2:A3"/>
  </mergeCells>
  <phoneticPr fontId="2" type="noConversion"/>
  <dataValidations count="2">
    <dataValidation type="list" allowBlank="1" showInputMessage="1" showErrorMessage="1" sqref="F6" xr:uid="{9E032675-F0AE-4332-9007-82A89D2460F7}">
      <formula1>"IB,MB,DAWHO, IB/MB, MB/DAWHO,IB/MB/DAWHO"</formula1>
    </dataValidation>
    <dataValidation type="list" allowBlank="1" showInputMessage="1" showErrorMessage="1" sqref="C6" xr:uid="{151023AC-DE10-4169-9A42-E292BF64B776}">
      <formula1>"Web Service, API"</formula1>
    </dataValidation>
  </dataValidations>
  <hyperlinks>
    <hyperlink ref="K6" r:id="rId1" xr:uid="{56BBE25B-6572-455D-B32F-AE253DECBE6B}"/>
    <hyperlink ref="L6" r:id="rId2" xr:uid="{8A025077-8E56-42C5-A4C2-EF66721072E0}"/>
    <hyperlink ref="M6" r:id="rId3" xr:uid="{BB6FF425-4241-4219-A7E4-1AB2ED477C96}"/>
    <hyperlink ref="A2:A3" location="'API Index'!A1" display="Return to Index" xr:uid="{D6485870-44F0-480C-A96F-E5AB415CA42E}"/>
  </hyperlinks>
  <pageMargins left="0.7" right="0.7" top="0.75" bottom="0.75" header="0.3" footer="0.3"/>
  <pageSetup paperSize="9" orientation="portrait" r:id="rId4"/>
</worksheet>
</file>

<file path=xl/worksheets/sheet4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A17E4-5C3B-46B8-B2DA-D8DD6DD0BAB1}">
  <sheetPr codeName="工作表477"/>
  <dimension ref="A1:M30"/>
  <sheetViews>
    <sheetView workbookViewId="0">
      <selection activeCell="A2" sqref="A2:A3"/>
    </sheetView>
  </sheetViews>
  <sheetFormatPr defaultRowHeight="16.5"/>
  <cols>
    <col min="3" max="3" width="22.875" customWidth="1"/>
    <col min="4" max="4" width="26.5" customWidth="1"/>
    <col min="5" max="5" width="23.25" customWidth="1"/>
    <col min="6" max="6" width="20.25" customWidth="1"/>
    <col min="8" max="8" width="14.875" customWidth="1"/>
    <col min="11" max="11" width="33" customWidth="1"/>
    <col min="12" max="12" width="35.25" customWidth="1"/>
    <col min="13" max="13" width="44.5" customWidth="1"/>
  </cols>
  <sheetData>
    <row r="1" spans="1:13">
      <c r="A1" s="692"/>
      <c r="B1" s="14" t="s">
        <v>4378</v>
      </c>
      <c r="C1" s="654">
        <v>45161</v>
      </c>
      <c r="D1" s="45"/>
      <c r="E1" s="45"/>
      <c r="F1" s="45"/>
      <c r="G1" s="45"/>
      <c r="H1" s="45"/>
      <c r="I1" s="45"/>
    </row>
    <row r="2" spans="1:13">
      <c r="A2" s="2680" t="s">
        <v>6544</v>
      </c>
      <c r="B2" s="15" t="s">
        <v>6237</v>
      </c>
      <c r="C2" s="44" t="s">
        <v>1821</v>
      </c>
      <c r="D2" s="45"/>
      <c r="E2" s="45"/>
      <c r="F2" s="45"/>
      <c r="G2" s="45"/>
      <c r="H2" s="45"/>
      <c r="I2" s="45"/>
      <c r="J2" s="45"/>
      <c r="K2" s="45"/>
    </row>
    <row r="3" spans="1:13">
      <c r="A3" s="2681"/>
      <c r="B3" s="15" t="s">
        <v>6545</v>
      </c>
      <c r="C3" s="46">
        <v>466</v>
      </c>
      <c r="D3" s="46"/>
      <c r="E3" s="45"/>
      <c r="F3" s="45"/>
      <c r="G3" s="45"/>
      <c r="H3" s="45"/>
      <c r="I3" s="45"/>
      <c r="J3" s="45"/>
      <c r="K3" s="45"/>
    </row>
    <row r="4" spans="1:13" ht="17.25" thickBot="1">
      <c r="B4" s="14" t="s">
        <v>6546</v>
      </c>
      <c r="C4" s="127" t="s">
        <v>17915</v>
      </c>
      <c r="D4" s="14" t="s">
        <v>6547</v>
      </c>
      <c r="E4" s="127" t="s">
        <v>3911</v>
      </c>
      <c r="F4" s="45"/>
      <c r="G4" s="45"/>
      <c r="H4" s="45"/>
      <c r="I4" s="45"/>
      <c r="J4" s="45"/>
      <c r="K4" s="45"/>
    </row>
    <row r="5" spans="1:13"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4251</v>
      </c>
      <c r="C6" s="56" t="s">
        <v>2093</v>
      </c>
      <c r="D6" s="694" t="s">
        <v>4251</v>
      </c>
      <c r="E6" s="694" t="s">
        <v>4252</v>
      </c>
      <c r="F6" s="56" t="s">
        <v>13035</v>
      </c>
      <c r="G6" s="55" t="s">
        <v>6564</v>
      </c>
      <c r="H6" s="55"/>
      <c r="I6" s="55" t="s">
        <v>6565</v>
      </c>
      <c r="J6" s="55"/>
      <c r="K6" s="1057" t="s">
        <v>19399</v>
      </c>
      <c r="L6" s="1057" t="s">
        <v>19400</v>
      </c>
      <c r="M6" s="1057" t="s">
        <v>19401</v>
      </c>
    </row>
    <row r="7" spans="1:13">
      <c r="B7" s="45"/>
      <c r="C7" s="45"/>
      <c r="D7" s="45"/>
      <c r="E7" s="45"/>
      <c r="F7" s="45"/>
      <c r="G7" s="45"/>
      <c r="H7" s="45"/>
      <c r="I7" s="45"/>
      <c r="J7" s="45"/>
      <c r="K7" s="45"/>
    </row>
    <row r="8" spans="1:13" ht="17.25" thickBot="1">
      <c r="B8" s="14" t="s">
        <v>16564</v>
      </c>
      <c r="C8" s="45"/>
      <c r="D8" s="45"/>
      <c r="E8" s="45"/>
      <c r="F8" s="45"/>
      <c r="G8" s="45"/>
      <c r="H8" s="45"/>
      <c r="I8" s="45"/>
      <c r="J8" s="45"/>
      <c r="K8" s="45"/>
    </row>
    <row r="9" spans="1:13" ht="17.25" thickBot="1">
      <c r="B9" s="84" t="s">
        <v>6570</v>
      </c>
      <c r="C9" s="85" t="s">
        <v>6571</v>
      </c>
      <c r="D9" s="85" t="s">
        <v>6572</v>
      </c>
      <c r="E9" s="85" t="s">
        <v>6573</v>
      </c>
      <c r="F9" s="85" t="s">
        <v>6574</v>
      </c>
      <c r="G9" s="85" t="s">
        <v>6575</v>
      </c>
      <c r="H9" s="86" t="s">
        <v>6557</v>
      </c>
      <c r="I9" s="45"/>
      <c r="J9" s="45"/>
      <c r="K9" s="45"/>
    </row>
    <row r="10" spans="1:13" ht="17.25" thickBot="1">
      <c r="B10" s="120"/>
      <c r="C10" s="1658"/>
      <c r="D10" s="1658"/>
      <c r="E10" s="1659"/>
      <c r="F10" s="122"/>
      <c r="G10" s="122"/>
      <c r="H10" s="181"/>
      <c r="I10" s="45"/>
      <c r="J10" s="45"/>
      <c r="K10" s="45"/>
    </row>
    <row r="11" spans="1:13">
      <c r="B11" s="45"/>
      <c r="C11" s="45"/>
      <c r="D11" s="45"/>
      <c r="E11" s="45"/>
      <c r="F11" s="45"/>
      <c r="G11" s="45"/>
      <c r="H11" s="45"/>
      <c r="I11" s="45"/>
      <c r="J11" s="45"/>
      <c r="K11" s="45"/>
    </row>
    <row r="12" spans="1:13" ht="17.25" thickBot="1">
      <c r="B12" s="14" t="s">
        <v>6569</v>
      </c>
      <c r="C12" s="45"/>
      <c r="D12" s="45"/>
      <c r="E12" s="45"/>
      <c r="F12" s="45"/>
      <c r="G12" s="45"/>
      <c r="H12" s="45"/>
      <c r="I12" s="45"/>
      <c r="J12" s="45"/>
      <c r="K12" s="45"/>
    </row>
    <row r="13" spans="1:13" ht="17.25" thickBot="1">
      <c r="B13" s="1762" t="s">
        <v>6570</v>
      </c>
      <c r="C13" s="1763" t="s">
        <v>6571</v>
      </c>
      <c r="D13" s="1763" t="s">
        <v>6572</v>
      </c>
      <c r="E13" s="1763" t="s">
        <v>6573</v>
      </c>
      <c r="F13" s="1764" t="s">
        <v>6574</v>
      </c>
      <c r="G13" s="1763" t="s">
        <v>6575</v>
      </c>
      <c r="H13" s="1765" t="s">
        <v>6557</v>
      </c>
      <c r="I13" s="45"/>
      <c r="J13" s="45"/>
      <c r="K13" s="45"/>
    </row>
    <row r="14" spans="1:13">
      <c r="B14" s="1766">
        <v>1</v>
      </c>
      <c r="C14" s="1280" t="s">
        <v>19402</v>
      </c>
      <c r="D14" s="1767" t="s">
        <v>19403</v>
      </c>
      <c r="E14" s="1768" t="s">
        <v>6938</v>
      </c>
      <c r="F14" s="1769"/>
      <c r="G14" s="1770"/>
      <c r="H14" s="1771" t="s">
        <v>19404</v>
      </c>
      <c r="I14" s="45"/>
      <c r="J14" s="45"/>
      <c r="K14" s="45"/>
    </row>
    <row r="15" spans="1:13" ht="17.25" thickBot="1">
      <c r="B15" s="1775" t="s">
        <v>16696</v>
      </c>
      <c r="C15" s="1325" t="s">
        <v>10901</v>
      </c>
      <c r="D15" s="1776" t="s">
        <v>19405</v>
      </c>
      <c r="E15" s="1777" t="s">
        <v>6938</v>
      </c>
      <c r="F15" s="1778" t="s">
        <v>6584</v>
      </c>
      <c r="G15" s="1778"/>
      <c r="H15" s="1779" t="s">
        <v>19406</v>
      </c>
      <c r="I15" s="45"/>
      <c r="J15" s="45"/>
      <c r="K15" s="45"/>
    </row>
    <row r="16" spans="1:13">
      <c r="B16" s="14"/>
      <c r="C16" s="45"/>
      <c r="D16" s="45"/>
      <c r="E16" s="45"/>
      <c r="F16" s="45"/>
      <c r="G16" s="45"/>
      <c r="H16" s="45"/>
      <c r="I16" s="45"/>
      <c r="J16" s="45"/>
      <c r="K16" s="45"/>
    </row>
    <row r="17" spans="2:8" ht="17.25" thickBot="1">
      <c r="B17" s="1327" t="s">
        <v>7224</v>
      </c>
      <c r="C17" s="103"/>
      <c r="D17" s="103"/>
      <c r="E17" s="103"/>
      <c r="F17" s="103"/>
      <c r="G17" s="103"/>
      <c r="H17" s="103"/>
    </row>
    <row r="18" spans="2:8">
      <c r="B18" s="1762" t="s">
        <v>6570</v>
      </c>
      <c r="C18" s="1763" t="s">
        <v>6571</v>
      </c>
      <c r="D18" s="1763" t="s">
        <v>6572</v>
      </c>
      <c r="E18" s="1763" t="s">
        <v>6573</v>
      </c>
      <c r="F18" s="1763" t="s">
        <v>6574</v>
      </c>
      <c r="G18" s="1763" t="s">
        <v>6575</v>
      </c>
      <c r="H18" s="1780" t="s">
        <v>6557</v>
      </c>
    </row>
    <row r="19" spans="2:8">
      <c r="B19" s="1660" t="s">
        <v>16963</v>
      </c>
      <c r="C19" s="1781" t="s">
        <v>16746</v>
      </c>
      <c r="D19" s="1781" t="s">
        <v>16746</v>
      </c>
      <c r="E19" s="1782" t="s">
        <v>6868</v>
      </c>
      <c r="F19" s="1783" t="s">
        <v>16506</v>
      </c>
      <c r="G19" s="1784"/>
      <c r="H19" s="1787"/>
    </row>
    <row r="20" spans="2:8">
      <c r="B20" s="1660" t="s">
        <v>16696</v>
      </c>
      <c r="C20" s="1781" t="s">
        <v>18017</v>
      </c>
      <c r="D20" s="1781" t="s">
        <v>18017</v>
      </c>
      <c r="E20" s="1782" t="s">
        <v>7011</v>
      </c>
      <c r="F20" s="1783"/>
      <c r="G20" s="1784"/>
      <c r="H20" s="1787"/>
    </row>
    <row r="21" spans="2:8">
      <c r="B21" s="1660" t="s">
        <v>16717</v>
      </c>
      <c r="C21" s="1781" t="s">
        <v>7076</v>
      </c>
      <c r="D21" s="1781" t="s">
        <v>7076</v>
      </c>
      <c r="E21" s="1782" t="s">
        <v>7011</v>
      </c>
      <c r="F21" s="1783"/>
      <c r="G21" s="1784"/>
      <c r="H21" s="1787"/>
    </row>
    <row r="22" spans="2:8">
      <c r="B22" s="1660" t="s">
        <v>16720</v>
      </c>
      <c r="C22" s="1781" t="s">
        <v>19407</v>
      </c>
      <c r="D22" s="1781" t="s">
        <v>19407</v>
      </c>
      <c r="E22" s="1782" t="s">
        <v>6938</v>
      </c>
      <c r="F22" s="1783"/>
      <c r="G22" s="1784"/>
      <c r="H22" s="1787"/>
    </row>
    <row r="23" spans="2:8">
      <c r="B23" s="1660" t="s">
        <v>16741</v>
      </c>
      <c r="C23" s="1781" t="s">
        <v>17923</v>
      </c>
      <c r="D23" s="1781" t="s">
        <v>6820</v>
      </c>
      <c r="E23" s="1782" t="s">
        <v>12842</v>
      </c>
      <c r="F23" s="1783" t="s">
        <v>16506</v>
      </c>
      <c r="G23" s="1784"/>
      <c r="H23" s="1787"/>
    </row>
    <row r="24" spans="2:8">
      <c r="B24" s="1660" t="s">
        <v>7103</v>
      </c>
      <c r="C24" s="1781" t="s">
        <v>19144</v>
      </c>
      <c r="D24" s="1781" t="s">
        <v>19408</v>
      </c>
      <c r="E24" s="1782" t="s">
        <v>6868</v>
      </c>
      <c r="F24" s="1783" t="s">
        <v>16506</v>
      </c>
      <c r="G24" s="1784"/>
      <c r="H24" s="2395" t="b">
        <v>0</v>
      </c>
    </row>
    <row r="25" spans="2:8">
      <c r="B25" s="1660" t="s">
        <v>7107</v>
      </c>
      <c r="C25" s="1781" t="s">
        <v>19409</v>
      </c>
      <c r="D25" s="1781" t="s">
        <v>19410</v>
      </c>
      <c r="E25" s="1782" t="s">
        <v>6938</v>
      </c>
      <c r="F25" s="1783" t="s">
        <v>16484</v>
      </c>
      <c r="G25" s="1784"/>
      <c r="H25" s="2395" t="s">
        <v>19411</v>
      </c>
    </row>
    <row r="26" spans="2:8">
      <c r="B26" s="1660" t="s">
        <v>7110</v>
      </c>
      <c r="C26" s="1781" t="s">
        <v>19412</v>
      </c>
      <c r="D26" s="1781" t="s">
        <v>19413</v>
      </c>
      <c r="E26" s="1782" t="s">
        <v>6868</v>
      </c>
      <c r="F26" s="1783"/>
      <c r="G26" s="1784"/>
      <c r="H26" s="2395" t="s">
        <v>18552</v>
      </c>
    </row>
    <row r="27" spans="2:8">
      <c r="B27" s="1660" t="s">
        <v>7113</v>
      </c>
      <c r="C27" s="1781" t="s">
        <v>19414</v>
      </c>
      <c r="D27" s="1781" t="s">
        <v>19415</v>
      </c>
      <c r="E27" s="1782" t="s">
        <v>6868</v>
      </c>
      <c r="F27" s="1783"/>
      <c r="G27" s="1788"/>
      <c r="H27" s="2395" t="s">
        <v>19416</v>
      </c>
    </row>
    <row r="28" spans="2:8">
      <c r="B28" s="1660" t="s">
        <v>7115</v>
      </c>
      <c r="C28" s="1781" t="s">
        <v>19417</v>
      </c>
      <c r="D28" s="1781" t="s">
        <v>19418</v>
      </c>
      <c r="E28" s="1782" t="s">
        <v>6868</v>
      </c>
      <c r="F28" s="1783"/>
      <c r="G28" s="1784"/>
      <c r="H28" s="2395" t="s">
        <v>18552</v>
      </c>
    </row>
    <row r="29" spans="2:8">
      <c r="B29" s="1660" t="s">
        <v>7119</v>
      </c>
      <c r="C29" s="1781" t="s">
        <v>19419</v>
      </c>
      <c r="D29" s="1781" t="s">
        <v>19420</v>
      </c>
      <c r="E29" s="1782" t="s">
        <v>6868</v>
      </c>
      <c r="F29" s="1783"/>
      <c r="G29" s="1784"/>
      <c r="H29" s="2395" t="s">
        <v>18552</v>
      </c>
    </row>
    <row r="30" spans="2:8" ht="17.25" thickBot="1">
      <c r="B30" s="1662" t="s">
        <v>7122</v>
      </c>
      <c r="C30" s="1789" t="s">
        <v>19421</v>
      </c>
      <c r="D30" s="1789" t="s">
        <v>19422</v>
      </c>
      <c r="E30" s="1790" t="s">
        <v>6868</v>
      </c>
      <c r="F30" s="1791"/>
      <c r="G30" s="1792"/>
      <c r="H30" s="2396" t="s">
        <v>19416</v>
      </c>
    </row>
  </sheetData>
  <mergeCells count="1">
    <mergeCell ref="A2:A3"/>
  </mergeCells>
  <phoneticPr fontId="2" type="noConversion"/>
  <dataValidations count="2">
    <dataValidation type="list" allowBlank="1" showInputMessage="1" showErrorMessage="1" sqref="F6" xr:uid="{8CD43763-E8FA-45AD-81A2-F0CCCAA7242E}">
      <formula1>"IB,MB,DAWHO, IB/MB, MB/DAWHO,IB/MB/DAWHO"</formula1>
    </dataValidation>
    <dataValidation type="list" allowBlank="1" showInputMessage="1" showErrorMessage="1" sqref="C6" xr:uid="{B1A34D37-94A6-44AE-8FF7-97CD3BC4AC33}">
      <formula1>"Web Service, API"</formula1>
    </dataValidation>
  </dataValidations>
  <hyperlinks>
    <hyperlink ref="A2:A3" location="'API Index'!A1" display="Return to Index" xr:uid="{16BD5798-390F-43D1-9FBB-2EA7E05F519A}"/>
    <hyperlink ref="M6" r:id="rId1" xr:uid="{A097A0AB-1B89-4C99-A745-FA6FDED76AE7}"/>
    <hyperlink ref="L6" r:id="rId2" xr:uid="{F42D39C2-CE1B-4788-B4EF-1B7503606890}"/>
    <hyperlink ref="K6" r:id="rId3" xr:uid="{EC7DFD57-5DBF-4032-839D-47763D465446}"/>
  </hyperlinks>
  <pageMargins left="0.7" right="0.7" top="0.75" bottom="0.75" header="0.3" footer="0.3"/>
  <pageSetup paperSize="9" orientation="portrait" r:id="rId4"/>
</worksheet>
</file>

<file path=xl/worksheets/sheet4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6772F-3387-4E7E-9293-D0FF3695A9CD}">
  <sheetPr codeName="工作表478"/>
  <dimension ref="A1:M26"/>
  <sheetViews>
    <sheetView workbookViewId="0">
      <selection activeCell="A2" sqref="A2:A3"/>
    </sheetView>
  </sheetViews>
  <sheetFormatPr defaultRowHeight="16.5"/>
  <cols>
    <col min="3" max="3" width="14.625" customWidth="1"/>
    <col min="4" max="4" width="23.125" customWidth="1"/>
    <col min="5" max="5" width="24.125" customWidth="1"/>
    <col min="8" max="8" width="77.375" customWidth="1"/>
    <col min="11" max="11" width="32.625" customWidth="1"/>
    <col min="12" max="12" width="26.5" customWidth="1"/>
    <col min="13" max="13" width="32.5" customWidth="1"/>
  </cols>
  <sheetData>
    <row r="1" spans="1:13">
      <c r="A1" s="692"/>
      <c r="B1" s="14" t="s">
        <v>4378</v>
      </c>
      <c r="C1" s="654">
        <v>45161</v>
      </c>
      <c r="D1" s="45"/>
      <c r="E1" s="45"/>
      <c r="F1" s="45"/>
      <c r="G1" s="45"/>
      <c r="H1" s="45"/>
      <c r="I1" s="45"/>
    </row>
    <row r="2" spans="1:13">
      <c r="A2" s="2680" t="s">
        <v>6544</v>
      </c>
      <c r="B2" s="15" t="s">
        <v>6237</v>
      </c>
      <c r="C2" s="44" t="s">
        <v>1821</v>
      </c>
      <c r="D2" s="45"/>
      <c r="E2" s="45"/>
      <c r="F2" s="45"/>
      <c r="G2" s="45"/>
      <c r="H2" s="45"/>
      <c r="I2" s="45"/>
      <c r="J2" s="45"/>
      <c r="K2" s="45"/>
    </row>
    <row r="3" spans="1:13">
      <c r="A3" s="2681"/>
      <c r="B3" s="15" t="s">
        <v>6545</v>
      </c>
      <c r="C3" s="46">
        <v>467</v>
      </c>
      <c r="D3" s="46"/>
      <c r="E3" s="45"/>
      <c r="F3" s="45"/>
      <c r="G3" s="45"/>
      <c r="H3" s="45"/>
      <c r="I3" s="45"/>
      <c r="J3" s="45"/>
      <c r="K3" s="45"/>
    </row>
    <row r="4" spans="1:13" ht="17.25" thickBot="1">
      <c r="B4" s="14" t="s">
        <v>6546</v>
      </c>
      <c r="C4" s="127" t="s">
        <v>17915</v>
      </c>
      <c r="D4" s="14" t="s">
        <v>6547</v>
      </c>
      <c r="E4" s="127" t="s">
        <v>3911</v>
      </c>
      <c r="F4" s="45"/>
      <c r="G4" s="45"/>
      <c r="H4" s="45"/>
      <c r="I4" s="45"/>
      <c r="J4" s="45"/>
      <c r="K4" s="45"/>
    </row>
    <row r="5" spans="1:13"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4257</v>
      </c>
      <c r="C6" s="56" t="s">
        <v>2093</v>
      </c>
      <c r="D6" s="694" t="s">
        <v>4257</v>
      </c>
      <c r="E6" s="694" t="s">
        <v>4258</v>
      </c>
      <c r="F6" s="56" t="s">
        <v>13035</v>
      </c>
      <c r="G6" s="55" t="s">
        <v>6564</v>
      </c>
      <c r="H6" s="55"/>
      <c r="I6" s="55" t="s">
        <v>6565</v>
      </c>
      <c r="J6" s="55">
        <v>0</v>
      </c>
      <c r="K6" s="1057" t="s">
        <v>19423</v>
      </c>
      <c r="L6" s="1057" t="s">
        <v>19424</v>
      </c>
      <c r="M6" s="1057" t="s">
        <v>19425</v>
      </c>
    </row>
    <row r="7" spans="1:13">
      <c r="B7" s="45"/>
      <c r="C7" s="45"/>
      <c r="D7" s="45"/>
      <c r="E7" s="45"/>
      <c r="F7" s="45"/>
      <c r="G7" s="45"/>
      <c r="H7" s="45"/>
      <c r="I7" s="45"/>
      <c r="J7" s="45"/>
      <c r="K7" s="45"/>
    </row>
    <row r="8" spans="1:13" ht="17.25" thickBot="1">
      <c r="B8" s="14" t="s">
        <v>16564</v>
      </c>
      <c r="C8" s="45"/>
      <c r="D8" s="45"/>
      <c r="E8" s="45"/>
      <c r="F8" s="45"/>
      <c r="G8" s="45"/>
      <c r="H8" s="45"/>
      <c r="I8" s="45"/>
      <c r="J8" s="45"/>
      <c r="K8" s="45"/>
    </row>
    <row r="9" spans="1:13" ht="33.75" thickBot="1">
      <c r="B9" s="84" t="s">
        <v>6570</v>
      </c>
      <c r="C9" s="85" t="s">
        <v>6571</v>
      </c>
      <c r="D9" s="85" t="s">
        <v>6572</v>
      </c>
      <c r="E9" s="85" t="s">
        <v>6573</v>
      </c>
      <c r="F9" s="85" t="s">
        <v>6574</v>
      </c>
      <c r="G9" s="85" t="s">
        <v>6575</v>
      </c>
      <c r="H9" s="86" t="s">
        <v>6557</v>
      </c>
      <c r="I9" s="45"/>
      <c r="J9" s="45"/>
      <c r="K9" s="45"/>
    </row>
    <row r="10" spans="1:13" ht="17.25" thickBot="1">
      <c r="B10" s="120"/>
      <c r="C10" s="1658"/>
      <c r="D10" s="1658"/>
      <c r="E10" s="1659"/>
      <c r="F10" s="122"/>
      <c r="G10" s="122"/>
      <c r="H10" s="181"/>
      <c r="I10" s="45"/>
      <c r="J10" s="45"/>
      <c r="K10" s="45"/>
    </row>
    <row r="11" spans="1:13">
      <c r="B11" s="45"/>
      <c r="C11" s="45"/>
      <c r="D11" s="45"/>
      <c r="E11" s="45"/>
      <c r="F11" s="45"/>
      <c r="G11" s="45"/>
      <c r="H11" s="45"/>
      <c r="I11" s="45"/>
      <c r="J11" s="45"/>
      <c r="K11" s="45"/>
    </row>
    <row r="12" spans="1:13" ht="17.25" thickBot="1">
      <c r="B12" s="14" t="s">
        <v>6569</v>
      </c>
      <c r="C12" s="45"/>
      <c r="D12" s="45"/>
      <c r="E12" s="45"/>
      <c r="F12" s="45"/>
      <c r="G12" s="45"/>
      <c r="H12" s="45"/>
      <c r="I12" s="45"/>
      <c r="J12" s="45"/>
      <c r="K12" s="45"/>
    </row>
    <row r="13" spans="1:13" ht="33.75" thickBot="1">
      <c r="B13" s="1762" t="s">
        <v>6570</v>
      </c>
      <c r="C13" s="1763" t="s">
        <v>6571</v>
      </c>
      <c r="D13" s="1763" t="s">
        <v>6572</v>
      </c>
      <c r="E13" s="1763" t="s">
        <v>6573</v>
      </c>
      <c r="F13" s="1764" t="s">
        <v>6574</v>
      </c>
      <c r="G13" s="1763" t="s">
        <v>6575</v>
      </c>
      <c r="H13" s="1765" t="s">
        <v>6557</v>
      </c>
      <c r="I13" s="45"/>
      <c r="J13" s="45"/>
      <c r="K13" s="45"/>
    </row>
    <row r="14" spans="1:13">
      <c r="B14" s="1766">
        <v>1</v>
      </c>
      <c r="C14" s="1280" t="s">
        <v>7703</v>
      </c>
      <c r="D14" s="1767" t="s">
        <v>19405</v>
      </c>
      <c r="E14" s="1768" t="s">
        <v>13185</v>
      </c>
      <c r="F14" s="1769" t="s">
        <v>6584</v>
      </c>
      <c r="G14" s="1770"/>
      <c r="H14" s="1771" t="s">
        <v>19426</v>
      </c>
      <c r="I14" s="45"/>
      <c r="J14" s="45"/>
      <c r="K14" s="45"/>
    </row>
    <row r="15" spans="1:13" ht="33.75" customHeight="1">
      <c r="B15" s="1772" t="s">
        <v>16696</v>
      </c>
      <c r="C15" s="1324" t="s">
        <v>19427</v>
      </c>
      <c r="D15" s="1773" t="s">
        <v>11892</v>
      </c>
      <c r="E15" s="1774" t="s">
        <v>6938</v>
      </c>
      <c r="F15" s="1769" t="s">
        <v>6579</v>
      </c>
      <c r="G15" s="1769"/>
      <c r="H15" s="1771" t="s">
        <v>19428</v>
      </c>
      <c r="I15" s="45"/>
      <c r="J15" s="45"/>
      <c r="K15" s="45"/>
    </row>
    <row r="16" spans="1:13">
      <c r="B16" s="1772" t="s">
        <v>16717</v>
      </c>
      <c r="C16" s="1324" t="s">
        <v>7322</v>
      </c>
      <c r="D16" s="1773" t="s">
        <v>7323</v>
      </c>
      <c r="E16" s="1774" t="s">
        <v>6938</v>
      </c>
      <c r="F16" s="1769" t="s">
        <v>6579</v>
      </c>
      <c r="G16" s="1773"/>
      <c r="H16" s="1771" t="s">
        <v>19429</v>
      </c>
      <c r="I16" s="45"/>
      <c r="J16" s="45"/>
      <c r="K16" s="45"/>
    </row>
    <row r="17" spans="2:11" ht="17.25" thickBot="1">
      <c r="B17" s="1775" t="s">
        <v>16720</v>
      </c>
      <c r="C17" s="1325" t="s">
        <v>10331</v>
      </c>
      <c r="D17" s="1776" t="s">
        <v>19430</v>
      </c>
      <c r="E17" s="1777" t="s">
        <v>6938</v>
      </c>
      <c r="F17" s="1778"/>
      <c r="G17" s="1778"/>
      <c r="H17" s="1779" t="s">
        <v>19404</v>
      </c>
      <c r="I17" s="45"/>
      <c r="J17" s="45"/>
      <c r="K17" s="45"/>
    </row>
    <row r="18" spans="2:11">
      <c r="B18" s="2397"/>
      <c r="C18" s="1280"/>
      <c r="D18" s="1767"/>
      <c r="E18" s="1768"/>
      <c r="F18" s="1770"/>
      <c r="G18" s="1770"/>
      <c r="H18" s="2398"/>
      <c r="I18" s="45"/>
      <c r="J18" s="45"/>
      <c r="K18" s="45"/>
    </row>
    <row r="19" spans="2:11" ht="17.25" thickBot="1">
      <c r="B19" s="1327" t="s">
        <v>7224</v>
      </c>
      <c r="C19" s="103"/>
      <c r="D19" s="103"/>
      <c r="E19" s="103"/>
      <c r="F19" s="103"/>
      <c r="G19" s="103"/>
      <c r="H19" s="103"/>
    </row>
    <row r="20" spans="2:11" ht="33">
      <c r="B20" s="1762" t="s">
        <v>6570</v>
      </c>
      <c r="C20" s="1763" t="s">
        <v>6571</v>
      </c>
      <c r="D20" s="1763" t="s">
        <v>6572</v>
      </c>
      <c r="E20" s="1763" t="s">
        <v>6573</v>
      </c>
      <c r="F20" s="1763" t="s">
        <v>6574</v>
      </c>
      <c r="G20" s="1763" t="s">
        <v>6575</v>
      </c>
      <c r="H20" s="1780" t="s">
        <v>6557</v>
      </c>
    </row>
    <row r="21" spans="2:11">
      <c r="B21" s="1660" t="s">
        <v>16963</v>
      </c>
      <c r="C21" s="1781" t="s">
        <v>16746</v>
      </c>
      <c r="D21" s="1781" t="s">
        <v>16746</v>
      </c>
      <c r="E21" s="1782" t="s">
        <v>6868</v>
      </c>
      <c r="F21" s="1783" t="s">
        <v>16506</v>
      </c>
      <c r="G21" s="1784"/>
      <c r="H21" s="1787"/>
    </row>
    <row r="22" spans="2:11">
      <c r="B22" s="1660" t="s">
        <v>16696</v>
      </c>
      <c r="C22" s="1781" t="s">
        <v>18017</v>
      </c>
      <c r="D22" s="1781" t="s">
        <v>18017</v>
      </c>
      <c r="E22" s="1782" t="s">
        <v>7011</v>
      </c>
      <c r="F22" s="1783"/>
      <c r="G22" s="1784"/>
      <c r="H22" s="1787"/>
    </row>
    <row r="23" spans="2:11">
      <c r="B23" s="1660" t="s">
        <v>16717</v>
      </c>
      <c r="C23" s="1781" t="s">
        <v>7076</v>
      </c>
      <c r="D23" s="1781" t="s">
        <v>7076</v>
      </c>
      <c r="E23" s="1782" t="s">
        <v>7011</v>
      </c>
      <c r="F23" s="1783"/>
      <c r="G23" s="1784"/>
      <c r="H23" s="1787"/>
    </row>
    <row r="24" spans="2:11">
      <c r="B24" s="1660" t="s">
        <v>16720</v>
      </c>
      <c r="C24" s="1781" t="s">
        <v>19407</v>
      </c>
      <c r="D24" s="1781" t="s">
        <v>19407</v>
      </c>
      <c r="E24" s="1782" t="s">
        <v>6938</v>
      </c>
      <c r="F24" s="1783"/>
      <c r="G24" s="1784"/>
      <c r="H24" s="1787"/>
    </row>
    <row r="25" spans="2:11">
      <c r="B25" s="1660" t="s">
        <v>16741</v>
      </c>
      <c r="C25" s="1781" t="s">
        <v>17923</v>
      </c>
      <c r="D25" s="1781" t="s">
        <v>6820</v>
      </c>
      <c r="E25" s="1782" t="s">
        <v>12842</v>
      </c>
      <c r="F25" s="1783" t="s">
        <v>16506</v>
      </c>
      <c r="G25" s="1784"/>
      <c r="H25" s="1787"/>
    </row>
    <row r="26" spans="2:11" ht="109.5" customHeight="1" thickBot="1">
      <c r="B26" s="1662" t="s">
        <v>7103</v>
      </c>
      <c r="C26" s="1789" t="s">
        <v>19144</v>
      </c>
      <c r="D26" s="1789" t="s">
        <v>19431</v>
      </c>
      <c r="E26" s="1790" t="s">
        <v>6938</v>
      </c>
      <c r="F26" s="1791" t="s">
        <v>16506</v>
      </c>
      <c r="G26" s="1792"/>
      <c r="H26" s="2399" t="s">
        <v>19432</v>
      </c>
    </row>
  </sheetData>
  <mergeCells count="1">
    <mergeCell ref="A2:A3"/>
  </mergeCells>
  <phoneticPr fontId="2" type="noConversion"/>
  <dataValidations count="2">
    <dataValidation type="list" allowBlank="1" showInputMessage="1" showErrorMessage="1" sqref="F6" xr:uid="{0C293078-3D19-40C8-9832-3E1F1550A280}">
      <formula1>"IB,MB,DAWHO, IB/MB, MB/DAWHO,IB/MB/DAWHO"</formula1>
    </dataValidation>
    <dataValidation type="list" allowBlank="1" showInputMessage="1" showErrorMessage="1" sqref="C6" xr:uid="{D4090583-2174-40F9-B043-EAE56C47F65E}">
      <formula1>"Web Service, API"</formula1>
    </dataValidation>
  </dataValidations>
  <hyperlinks>
    <hyperlink ref="A2:A3" location="'API Index'!A1" display="Return to Index" xr:uid="{3BF3042B-D6A7-4651-AD87-020C230847CC}"/>
    <hyperlink ref="M6" r:id="rId1" xr:uid="{A37DA742-C0CB-40F1-A52E-138EB1933E25}"/>
    <hyperlink ref="L6" r:id="rId2" xr:uid="{6CB198A5-25F7-4B75-BABE-AB2189ABDBB8}"/>
    <hyperlink ref="K6" r:id="rId3" xr:uid="{1DB285D8-A453-49D2-959F-6346006E12AB}"/>
    <hyperlink ref="H26" r:id="rId4" display="http://10.11.36.203:80/IBRANCH/QrCodeUrl?Branch=111&amp;TakingNumber=2001&amp;TakingDate=20230823093000&amp;NowNumber=--&amp;TakingType=08&amp;EMTime=2023-08-23+09%3a57%3a00&amp;BranchName=%e6%9d%be%e5%b1%b1%e5%88%86%e8%a1%8c&amp;BranchAddress=%e5%85%ab%e5%be%b7%e8%b7%af%e5%9b%9b%e6%ae%b5680%e8%99%9f&amp;Hashed=b17acc7378c567eeff6e81050dac316cad34ebcc73e857ef4ed12a58837fb475" xr:uid="{3BDB2B88-EE94-4289-84EE-A1CEB0E97224}"/>
  </hyperlinks>
  <pageMargins left="0.7" right="0.7" top="0.75" bottom="0.75" header="0.3" footer="0.3"/>
  <pageSetup paperSize="9" orientation="portrait" r:id="rId5"/>
</worksheet>
</file>

<file path=xl/worksheets/sheet4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B63FD-818E-471C-8D0C-36F87F2A92E8}">
  <sheetPr codeName="工作表479">
    <tabColor rgb="FFFF0000"/>
  </sheetPr>
  <dimension ref="A1:M34"/>
  <sheetViews>
    <sheetView zoomScale="85" zoomScaleNormal="85" workbookViewId="0"/>
  </sheetViews>
  <sheetFormatPr defaultColWidth="9" defaultRowHeight="16.5"/>
  <cols>
    <col min="2" max="2" width="15" customWidth="1"/>
    <col min="3" max="4" width="18.625" customWidth="1"/>
    <col min="5" max="5" width="21.875" customWidth="1"/>
    <col min="6" max="6" width="15.625" customWidth="1"/>
    <col min="7" max="7" width="36.125" customWidth="1"/>
    <col min="8" max="8" width="58.37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v>45181</v>
      </c>
      <c r="D1" s="45"/>
      <c r="E1" s="45"/>
      <c r="F1" s="45"/>
      <c r="G1" s="45"/>
      <c r="H1" s="45"/>
      <c r="I1" s="45"/>
    </row>
    <row r="2" spans="1:13">
      <c r="A2" s="2680" t="s">
        <v>6544</v>
      </c>
      <c r="B2" s="15" t="s">
        <v>6237</v>
      </c>
      <c r="C2" s="44" t="s">
        <v>1829</v>
      </c>
      <c r="D2" s="45"/>
      <c r="E2" s="45"/>
      <c r="F2" s="45"/>
      <c r="G2" s="45"/>
      <c r="H2" s="45"/>
      <c r="I2" s="45"/>
      <c r="J2" s="45"/>
      <c r="K2" s="45"/>
    </row>
    <row r="3" spans="1:13">
      <c r="A3" s="2681"/>
      <c r="B3" s="15" t="s">
        <v>6545</v>
      </c>
      <c r="C3" s="46">
        <v>481</v>
      </c>
      <c r="D3" s="46"/>
      <c r="E3" s="45"/>
      <c r="F3" s="45"/>
      <c r="G3" s="45"/>
      <c r="H3" s="45"/>
      <c r="I3" s="45"/>
      <c r="J3" s="45"/>
      <c r="K3" s="45"/>
    </row>
    <row r="4" spans="1:13" ht="17.25" thickBot="1">
      <c r="B4" s="14" t="s">
        <v>6546</v>
      </c>
      <c r="C4" s="127" t="s">
        <v>3235</v>
      </c>
      <c r="D4" s="14" t="s">
        <v>6547</v>
      </c>
      <c r="E4" s="127" t="s">
        <v>3236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4283</v>
      </c>
      <c r="C6" s="56" t="s">
        <v>2093</v>
      </c>
      <c r="D6" s="694" t="s">
        <v>4285</v>
      </c>
      <c r="E6" s="55" t="s">
        <v>4285</v>
      </c>
      <c r="F6" s="56" t="s">
        <v>11887</v>
      </c>
      <c r="G6" s="55" t="s">
        <v>6564</v>
      </c>
      <c r="H6" s="55" t="s">
        <v>19433</v>
      </c>
      <c r="I6" s="55" t="s">
        <v>6565</v>
      </c>
      <c r="J6" s="55"/>
      <c r="K6" s="1057" t="s">
        <v>19434</v>
      </c>
      <c r="L6" s="1057" t="s">
        <v>19435</v>
      </c>
      <c r="M6" s="2477" t="s">
        <v>19436</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
      <c r="B9" s="84" t="s">
        <v>6570</v>
      </c>
      <c r="C9" s="85" t="s">
        <v>6571</v>
      </c>
      <c r="D9" s="85" t="s">
        <v>6572</v>
      </c>
      <c r="E9" s="85" t="s">
        <v>6573</v>
      </c>
      <c r="F9" s="85" t="s">
        <v>6574</v>
      </c>
      <c r="G9" s="85" t="s">
        <v>6575</v>
      </c>
      <c r="H9" s="86" t="s">
        <v>6557</v>
      </c>
      <c r="I9" s="45"/>
      <c r="J9" s="45"/>
      <c r="K9" s="45"/>
    </row>
    <row r="10" spans="1:13" ht="99">
      <c r="B10" s="1642">
        <v>1</v>
      </c>
      <c r="C10" s="509" t="s">
        <v>19437</v>
      </c>
      <c r="D10" s="509" t="s">
        <v>19438</v>
      </c>
      <c r="E10" s="1643" t="s">
        <v>6938</v>
      </c>
      <c r="F10" s="1643" t="s">
        <v>16484</v>
      </c>
      <c r="G10" s="2478"/>
      <c r="H10" s="1472" t="s">
        <v>19439</v>
      </c>
      <c r="I10" s="45"/>
      <c r="J10" s="45"/>
      <c r="K10" s="45"/>
    </row>
    <row r="11" spans="1:13">
      <c r="B11" s="1642">
        <v>2</v>
      </c>
      <c r="C11" s="509" t="s">
        <v>19440</v>
      </c>
      <c r="D11" s="509" t="s">
        <v>19441</v>
      </c>
      <c r="E11" s="1643" t="s">
        <v>6938</v>
      </c>
      <c r="F11" s="1643" t="s">
        <v>16484</v>
      </c>
      <c r="G11" s="2478"/>
      <c r="H11" s="1472" t="s">
        <v>19440</v>
      </c>
      <c r="I11" s="45"/>
      <c r="J11" s="45"/>
      <c r="K11" s="45"/>
    </row>
    <row r="12" spans="1:13">
      <c r="B12" s="1642">
        <v>3</v>
      </c>
      <c r="C12" s="509" t="s">
        <v>19442</v>
      </c>
      <c r="D12" s="509" t="s">
        <v>19443</v>
      </c>
      <c r="E12" s="1643" t="s">
        <v>6938</v>
      </c>
      <c r="F12" s="1643" t="s">
        <v>16484</v>
      </c>
      <c r="G12" s="2478"/>
      <c r="H12" s="2479" t="s">
        <v>19444</v>
      </c>
      <c r="I12" s="45"/>
      <c r="J12" s="45"/>
      <c r="K12" s="45"/>
    </row>
    <row r="13" spans="1:13">
      <c r="B13" s="1642">
        <v>4</v>
      </c>
      <c r="C13" s="509" t="s">
        <v>19445</v>
      </c>
      <c r="D13" s="509" t="s">
        <v>19446</v>
      </c>
      <c r="E13" s="1643" t="s">
        <v>6938</v>
      </c>
      <c r="F13" s="1643" t="s">
        <v>16484</v>
      </c>
      <c r="G13" s="2478"/>
      <c r="H13" s="2479" t="s">
        <v>19447</v>
      </c>
      <c r="I13" s="45"/>
      <c r="J13" s="45"/>
      <c r="K13" s="45"/>
    </row>
    <row r="14" spans="1:13">
      <c r="B14" s="1642">
        <v>5</v>
      </c>
      <c r="C14" s="509" t="s">
        <v>19448</v>
      </c>
      <c r="D14" s="509" t="s">
        <v>19449</v>
      </c>
      <c r="E14" s="1643" t="s">
        <v>6938</v>
      </c>
      <c r="F14" s="1643" t="s">
        <v>16484</v>
      </c>
      <c r="G14" s="2478"/>
      <c r="H14" s="2479" t="s">
        <v>19450</v>
      </c>
      <c r="I14" s="45"/>
      <c r="J14" s="45"/>
      <c r="K14" s="45"/>
    </row>
    <row r="15" spans="1:13">
      <c r="B15" s="1642">
        <v>6</v>
      </c>
      <c r="C15" s="509" t="s">
        <v>19451</v>
      </c>
      <c r="D15" s="509" t="s">
        <v>19452</v>
      </c>
      <c r="E15" s="1643" t="s">
        <v>6938</v>
      </c>
      <c r="F15" s="1643" t="s">
        <v>16484</v>
      </c>
      <c r="G15" s="2478"/>
      <c r="H15" s="2479"/>
      <c r="I15" s="45"/>
      <c r="J15" s="45"/>
      <c r="K15" s="45"/>
    </row>
    <row r="16" spans="1:13" ht="33">
      <c r="B16" s="1642">
        <v>7</v>
      </c>
      <c r="C16" s="509" t="s">
        <v>19453</v>
      </c>
      <c r="D16" s="509" t="s">
        <v>19454</v>
      </c>
      <c r="E16" s="1643" t="s">
        <v>6938</v>
      </c>
      <c r="F16" s="1643" t="s">
        <v>16484</v>
      </c>
      <c r="G16" s="509"/>
      <c r="H16" s="558" t="s">
        <v>19455</v>
      </c>
      <c r="I16" s="45"/>
      <c r="J16" s="45"/>
      <c r="K16" s="45"/>
    </row>
    <row r="17" spans="2:11" ht="66">
      <c r="B17" s="1642">
        <v>8</v>
      </c>
      <c r="C17" s="509" t="s">
        <v>19456</v>
      </c>
      <c r="D17" s="509" t="s">
        <v>19457</v>
      </c>
      <c r="E17" s="1643" t="s">
        <v>6938</v>
      </c>
      <c r="F17" s="1643"/>
      <c r="G17" s="509"/>
      <c r="H17" s="534" t="s">
        <v>19458</v>
      </c>
      <c r="I17" s="45"/>
      <c r="J17" s="45"/>
      <c r="K17" s="45"/>
    </row>
    <row r="18" spans="2:11">
      <c r="B18" s="1642">
        <v>9</v>
      </c>
      <c r="C18" s="509" t="s">
        <v>19459</v>
      </c>
      <c r="D18" s="509" t="s">
        <v>19460</v>
      </c>
      <c r="E18" s="1643" t="s">
        <v>6938</v>
      </c>
      <c r="F18" s="2480"/>
      <c r="G18" s="2386"/>
      <c r="H18" s="1457" t="s">
        <v>19459</v>
      </c>
      <c r="I18" s="45"/>
      <c r="J18" s="45"/>
      <c r="K18" s="45"/>
    </row>
    <row r="19" spans="2:11" ht="17.25" thickBot="1">
      <c r="B19" s="1644">
        <v>10</v>
      </c>
      <c r="C19" s="536" t="s">
        <v>7424</v>
      </c>
      <c r="D19" s="536" t="s">
        <v>19461</v>
      </c>
      <c r="E19" s="1645" t="s">
        <v>6938</v>
      </c>
      <c r="F19" s="1645"/>
      <c r="G19" s="536"/>
      <c r="H19" s="569" t="s">
        <v>19462</v>
      </c>
      <c r="I19" s="45"/>
      <c r="J19" s="45"/>
      <c r="K19" s="45"/>
    </row>
    <row r="20" spans="2:11">
      <c r="B20" s="1646"/>
      <c r="C20" s="45"/>
      <c r="D20" s="45"/>
      <c r="E20" s="45"/>
      <c r="F20" s="45"/>
      <c r="G20" s="45"/>
      <c r="H20" s="116"/>
      <c r="I20" s="45"/>
      <c r="J20" s="45"/>
      <c r="K20" s="45"/>
    </row>
    <row r="21" spans="2:11" ht="17.25" thickBot="1">
      <c r="B21" s="1646" t="s">
        <v>7224</v>
      </c>
      <c r="C21" s="45"/>
      <c r="D21" s="45"/>
      <c r="E21" s="45"/>
      <c r="F21" s="45"/>
      <c r="G21" s="45"/>
      <c r="H21" s="116"/>
    </row>
    <row r="22" spans="2:11" ht="33">
      <c r="B22" s="84" t="s">
        <v>6570</v>
      </c>
      <c r="C22" s="85" t="s">
        <v>6571</v>
      </c>
      <c r="D22" s="85" t="s">
        <v>6572</v>
      </c>
      <c r="E22" s="85" t="s">
        <v>6573</v>
      </c>
      <c r="F22" s="85" t="s">
        <v>6574</v>
      </c>
      <c r="G22" s="85" t="s">
        <v>6575</v>
      </c>
      <c r="H22" s="86" t="s">
        <v>6557</v>
      </c>
    </row>
    <row r="23" spans="2:11">
      <c r="B23" s="1642">
        <v>1</v>
      </c>
      <c r="C23" s="1470" t="s">
        <v>19463</v>
      </c>
      <c r="D23" s="789" t="s">
        <v>19464</v>
      </c>
      <c r="E23" s="2481" t="s">
        <v>7011</v>
      </c>
      <c r="F23" s="791" t="s">
        <v>16506</v>
      </c>
      <c r="G23" s="509"/>
      <c r="H23" s="534" t="s">
        <v>19465</v>
      </c>
    </row>
    <row r="24" spans="2:11">
      <c r="B24" s="1642">
        <v>2</v>
      </c>
      <c r="C24" s="1470" t="s">
        <v>19466</v>
      </c>
      <c r="D24" s="1470" t="s">
        <v>19467</v>
      </c>
      <c r="E24" s="2481" t="s">
        <v>7011</v>
      </c>
      <c r="F24" s="791" t="s">
        <v>16506</v>
      </c>
      <c r="G24" s="509"/>
      <c r="H24" s="554" t="s">
        <v>19468</v>
      </c>
    </row>
    <row r="25" spans="2:11">
      <c r="B25" s="1642">
        <v>3</v>
      </c>
      <c r="C25" s="1470" t="s">
        <v>19469</v>
      </c>
      <c r="D25" s="789" t="s">
        <v>19470</v>
      </c>
      <c r="E25" s="2481" t="s">
        <v>7011</v>
      </c>
      <c r="F25" s="791" t="s">
        <v>16506</v>
      </c>
      <c r="G25" s="509"/>
      <c r="H25" s="554" t="s">
        <v>19471</v>
      </c>
    </row>
    <row r="26" spans="2:11" ht="49.5">
      <c r="B26" s="1642">
        <v>4</v>
      </c>
      <c r="C26" s="1470" t="s">
        <v>12705</v>
      </c>
      <c r="D26" s="789" t="s">
        <v>19472</v>
      </c>
      <c r="E26" s="2481" t="s">
        <v>7011</v>
      </c>
      <c r="F26" s="791" t="s">
        <v>16484</v>
      </c>
      <c r="G26" s="509"/>
      <c r="H26" s="534" t="s">
        <v>19473</v>
      </c>
    </row>
    <row r="27" spans="2:11">
      <c r="B27" s="1642">
        <v>5</v>
      </c>
      <c r="C27" s="1470" t="s">
        <v>12474</v>
      </c>
      <c r="D27" s="789" t="s">
        <v>19474</v>
      </c>
      <c r="E27" s="2481" t="s">
        <v>7011</v>
      </c>
      <c r="F27" s="791" t="s">
        <v>16506</v>
      </c>
      <c r="G27" s="509"/>
      <c r="H27" s="554" t="s">
        <v>12474</v>
      </c>
    </row>
    <row r="28" spans="2:11">
      <c r="B28" s="1642">
        <v>6</v>
      </c>
      <c r="C28" s="1470" t="s">
        <v>19475</v>
      </c>
      <c r="D28" s="789" t="s">
        <v>19476</v>
      </c>
      <c r="E28" s="2481" t="s">
        <v>7011</v>
      </c>
      <c r="F28" s="791" t="s">
        <v>16506</v>
      </c>
      <c r="G28" s="509"/>
      <c r="H28" s="793" t="s">
        <v>19477</v>
      </c>
    </row>
    <row r="29" spans="2:11" ht="17.25" thickBot="1">
      <c r="B29" s="1644">
        <v>7</v>
      </c>
      <c r="C29" s="1475" t="s">
        <v>19478</v>
      </c>
      <c r="D29" s="1475" t="s">
        <v>19479</v>
      </c>
      <c r="E29" s="869" t="s">
        <v>7011</v>
      </c>
      <c r="F29" s="797" t="s">
        <v>16506</v>
      </c>
      <c r="G29" s="536"/>
      <c r="H29" s="569" t="s">
        <v>19480</v>
      </c>
    </row>
    <row r="31" spans="2:11" ht="17.25" thickBot="1">
      <c r="B31" t="s">
        <v>16553</v>
      </c>
    </row>
    <row r="32" spans="2:11" ht="17.25" thickBot="1">
      <c r="B32" s="1637" t="s">
        <v>16508</v>
      </c>
      <c r="C32" s="1638" t="s">
        <v>16554</v>
      </c>
    </row>
    <row r="33" spans="2:3" ht="17.25" thickBot="1">
      <c r="B33" s="1639" t="s">
        <v>16555</v>
      </c>
      <c r="C33" s="1640" t="s">
        <v>16556</v>
      </c>
    </row>
    <row r="34" spans="2:3" ht="17.25" thickBot="1">
      <c r="B34" s="1757" t="s">
        <v>16557</v>
      </c>
      <c r="C34" s="1758"/>
    </row>
  </sheetData>
  <mergeCells count="1">
    <mergeCell ref="A2:A3"/>
  </mergeCells>
  <phoneticPr fontId="2" type="noConversion"/>
  <dataValidations count="2">
    <dataValidation type="list" allowBlank="1" showInputMessage="1" showErrorMessage="1" sqref="F6" xr:uid="{A745D904-CAF0-4C9E-8092-A057610A8561}">
      <formula1>"IB,MB,DAWHO, IB/MB, MB/DAWHO,IB/MB/DAWHO"</formula1>
    </dataValidation>
    <dataValidation type="list" allowBlank="1" showInputMessage="1" showErrorMessage="1" sqref="C6" xr:uid="{0E2D8217-CEA5-4816-9508-D68E6358C8A2}">
      <formula1>"Web Service, API"</formula1>
    </dataValidation>
  </dataValidations>
  <hyperlinks>
    <hyperlink ref="A2:A3" location="'API Index'!A1" display="Return to Index" xr:uid="{9C9201A4-B662-41D7-B6BA-5473AAB55573}"/>
    <hyperlink ref="K6" r:id="rId1" xr:uid="{77580F91-D5FF-4C99-BC97-AE0F82C90E04}"/>
    <hyperlink ref="L6" r:id="rId2" xr:uid="{E9E144D1-E7DA-4486-B942-7D64CE91616A}"/>
    <hyperlink ref="M6" r:id="rId3" xr:uid="{C8FCB452-5903-4CAE-80F1-E6C5DFAC9B50}"/>
  </hyperlinks>
  <pageMargins left="0.7" right="0.7" top="0.75" bottom="0.75" header="0.3" footer="0.3"/>
  <pageSetup paperSize="9" orientation="portrait" r:id="rId4"/>
</worksheet>
</file>

<file path=xl/worksheets/sheet4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AF922-ECEF-4135-9773-04264A279D06}">
  <sheetPr codeName="工作表480">
    <tabColor rgb="FFFF0000"/>
  </sheetPr>
  <dimension ref="A1:M40"/>
  <sheetViews>
    <sheetView zoomScale="85" zoomScaleNormal="85" workbookViewId="0">
      <selection activeCell="A2" sqref="A2:A3"/>
    </sheetView>
  </sheetViews>
  <sheetFormatPr defaultColWidth="9" defaultRowHeight="16.5"/>
  <cols>
    <col min="2" max="2" width="16.5" customWidth="1"/>
    <col min="3" max="3" width="16.375" customWidth="1"/>
    <col min="4" max="4" width="18.625" customWidth="1"/>
    <col min="5" max="5" width="21.875" customWidth="1"/>
    <col min="6" max="6" width="15.625" customWidth="1"/>
    <col min="7" max="7" width="36.125" customWidth="1"/>
    <col min="8" max="8" width="58.37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v>45181</v>
      </c>
      <c r="D1" s="45"/>
      <c r="E1" s="45"/>
      <c r="F1" s="45"/>
      <c r="G1" s="45"/>
      <c r="H1" s="45"/>
      <c r="I1" s="45"/>
    </row>
    <row r="2" spans="1:13">
      <c r="A2" s="2680" t="s">
        <v>6544</v>
      </c>
      <c r="B2" s="15" t="s">
        <v>6237</v>
      </c>
      <c r="C2" s="44" t="s">
        <v>1829</v>
      </c>
      <c r="D2" s="45"/>
      <c r="E2" s="45"/>
      <c r="F2" s="45"/>
      <c r="G2" s="45"/>
      <c r="H2" s="45"/>
      <c r="I2" s="45"/>
      <c r="J2" s="45"/>
      <c r="K2" s="45"/>
    </row>
    <row r="3" spans="1:13">
      <c r="A3" s="2681"/>
      <c r="B3" s="15" t="s">
        <v>6545</v>
      </c>
      <c r="C3" s="46">
        <v>482</v>
      </c>
      <c r="D3" s="46"/>
      <c r="E3" s="45"/>
      <c r="F3" s="45"/>
      <c r="G3" s="45"/>
      <c r="H3" s="45"/>
      <c r="I3" s="45"/>
      <c r="J3" s="45"/>
      <c r="K3" s="45"/>
    </row>
    <row r="4" spans="1:13" ht="17.25" thickBot="1">
      <c r="B4" s="14" t="s">
        <v>6546</v>
      </c>
      <c r="C4" s="127" t="s">
        <v>3235</v>
      </c>
      <c r="D4" s="14" t="s">
        <v>6547</v>
      </c>
      <c r="E4" s="127" t="s">
        <v>3236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4290</v>
      </c>
      <c r="C6" s="56" t="s">
        <v>2093</v>
      </c>
      <c r="D6" s="694" t="s">
        <v>19481</v>
      </c>
      <c r="E6" s="55" t="s">
        <v>19481</v>
      </c>
      <c r="F6" s="56" t="s">
        <v>11887</v>
      </c>
      <c r="G6" s="55" t="s">
        <v>6564</v>
      </c>
      <c r="H6" s="55" t="s">
        <v>19433</v>
      </c>
      <c r="I6" s="55" t="s">
        <v>6565</v>
      </c>
      <c r="J6" s="55"/>
      <c r="K6" s="1057" t="s">
        <v>19482</v>
      </c>
      <c r="L6" s="1057" t="s">
        <v>19483</v>
      </c>
      <c r="M6" s="2477" t="s">
        <v>19484</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
      <c r="B9" s="84" t="s">
        <v>6570</v>
      </c>
      <c r="C9" s="85" t="s">
        <v>6571</v>
      </c>
      <c r="D9" s="85" t="s">
        <v>6572</v>
      </c>
      <c r="E9" s="85" t="s">
        <v>6573</v>
      </c>
      <c r="F9" s="85" t="s">
        <v>6574</v>
      </c>
      <c r="G9" s="85" t="s">
        <v>6575</v>
      </c>
      <c r="H9" s="86" t="s">
        <v>6557</v>
      </c>
      <c r="I9" s="45"/>
      <c r="J9" s="45"/>
      <c r="K9" s="45"/>
    </row>
    <row r="10" spans="1:13">
      <c r="B10" s="2482">
        <v>1</v>
      </c>
      <c r="C10" s="789" t="s">
        <v>19485</v>
      </c>
      <c r="D10" s="2483" t="s">
        <v>19486</v>
      </c>
      <c r="E10" s="1643" t="s">
        <v>6938</v>
      </c>
      <c r="F10" s="1643" t="s">
        <v>16484</v>
      </c>
      <c r="G10" s="2478"/>
      <c r="H10" s="2479" t="s">
        <v>19485</v>
      </c>
      <c r="I10" s="45"/>
      <c r="J10" s="45"/>
      <c r="K10" s="45"/>
    </row>
    <row r="11" spans="1:13">
      <c r="B11" s="2482">
        <v>2</v>
      </c>
      <c r="C11" s="789" t="s">
        <v>16117</v>
      </c>
      <c r="D11" s="2483" t="s">
        <v>10425</v>
      </c>
      <c r="E11" s="1643" t="s">
        <v>6938</v>
      </c>
      <c r="F11" s="1643" t="s">
        <v>16484</v>
      </c>
      <c r="G11" s="2478"/>
      <c r="H11" s="2479" t="s">
        <v>19487</v>
      </c>
      <c r="I11" s="45"/>
      <c r="J11" s="45"/>
      <c r="K11" s="45"/>
    </row>
    <row r="12" spans="1:13">
      <c r="B12" s="2482">
        <v>3</v>
      </c>
      <c r="C12" s="1470" t="s">
        <v>19463</v>
      </c>
      <c r="D12" s="2483" t="s">
        <v>19443</v>
      </c>
      <c r="E12" s="1643" t="s">
        <v>6938</v>
      </c>
      <c r="F12" s="1643" t="s">
        <v>16484</v>
      </c>
      <c r="G12" s="2478"/>
      <c r="H12" s="2479" t="s">
        <v>19488</v>
      </c>
      <c r="I12" s="45"/>
      <c r="J12" s="45"/>
      <c r="K12" s="45"/>
    </row>
    <row r="13" spans="1:13">
      <c r="B13" s="2482">
        <v>4</v>
      </c>
      <c r="C13" s="789" t="s">
        <v>19475</v>
      </c>
      <c r="D13" s="2483" t="s">
        <v>19489</v>
      </c>
      <c r="E13" s="1643" t="s">
        <v>6938</v>
      </c>
      <c r="F13" s="1643" t="s">
        <v>16484</v>
      </c>
      <c r="G13" s="2478"/>
      <c r="H13" s="2484" t="s">
        <v>19476</v>
      </c>
      <c r="I13" s="45"/>
      <c r="J13" s="45"/>
      <c r="K13" s="45"/>
    </row>
    <row r="14" spans="1:13">
      <c r="B14" s="2482">
        <v>5</v>
      </c>
      <c r="C14" s="1470" t="s">
        <v>19490</v>
      </c>
      <c r="D14" s="2483" t="s">
        <v>19446</v>
      </c>
      <c r="E14" s="1643" t="s">
        <v>6938</v>
      </c>
      <c r="F14" s="1643" t="s">
        <v>16484</v>
      </c>
      <c r="G14" s="2478"/>
      <c r="H14" s="2479" t="s">
        <v>19491</v>
      </c>
      <c r="I14" s="45"/>
      <c r="J14" s="45"/>
      <c r="K14" s="45"/>
    </row>
    <row r="15" spans="1:13" ht="33">
      <c r="B15" s="2482">
        <v>6</v>
      </c>
      <c r="C15" s="789" t="s">
        <v>19492</v>
      </c>
      <c r="D15" s="2483" t="s">
        <v>19493</v>
      </c>
      <c r="E15" s="1643" t="s">
        <v>6938</v>
      </c>
      <c r="F15" s="1643" t="s">
        <v>16484</v>
      </c>
      <c r="G15" s="509"/>
      <c r="H15" s="558" t="s">
        <v>19494</v>
      </c>
      <c r="I15" s="45"/>
      <c r="J15" s="45"/>
      <c r="K15" s="45"/>
    </row>
    <row r="16" spans="1:13" ht="49.5">
      <c r="B16" s="2482">
        <v>7</v>
      </c>
      <c r="C16" s="1470" t="s">
        <v>19495</v>
      </c>
      <c r="D16" s="2483" t="s">
        <v>19496</v>
      </c>
      <c r="E16" s="1643" t="s">
        <v>6938</v>
      </c>
      <c r="F16" s="1643" t="s">
        <v>16484</v>
      </c>
      <c r="G16" s="509"/>
      <c r="H16" s="534" t="s">
        <v>19497</v>
      </c>
      <c r="I16" s="45"/>
      <c r="J16" s="45"/>
      <c r="K16" s="45"/>
    </row>
    <row r="17" spans="2:11" ht="33">
      <c r="B17" s="2482">
        <v>8</v>
      </c>
      <c r="C17" s="2485" t="s">
        <v>19498</v>
      </c>
      <c r="D17" s="2483" t="s">
        <v>19499</v>
      </c>
      <c r="E17" s="1643" t="s">
        <v>6938</v>
      </c>
      <c r="F17" s="1643" t="s">
        <v>16484</v>
      </c>
      <c r="G17" s="509"/>
      <c r="H17" s="554" t="s">
        <v>19500</v>
      </c>
      <c r="I17" s="45"/>
      <c r="J17" s="45"/>
      <c r="K17" s="45"/>
    </row>
    <row r="18" spans="2:11">
      <c r="B18" s="2482">
        <v>9</v>
      </c>
      <c r="C18" s="2485" t="s">
        <v>19501</v>
      </c>
      <c r="D18" s="2483" t="s">
        <v>19502</v>
      </c>
      <c r="E18" s="1643" t="s">
        <v>6938</v>
      </c>
      <c r="F18" s="1643" t="s">
        <v>16484</v>
      </c>
      <c r="G18" s="2386"/>
      <c r="H18" s="2387" t="s">
        <v>14497</v>
      </c>
      <c r="I18" s="45"/>
      <c r="J18" s="45"/>
      <c r="K18" s="45"/>
    </row>
    <row r="19" spans="2:11" ht="33">
      <c r="B19" s="2482">
        <v>10</v>
      </c>
      <c r="C19" s="1470" t="s">
        <v>19503</v>
      </c>
      <c r="D19" s="2483" t="s">
        <v>19504</v>
      </c>
      <c r="E19" s="1643" t="s">
        <v>6938</v>
      </c>
      <c r="F19" s="1643" t="s">
        <v>16484</v>
      </c>
      <c r="G19" s="2386"/>
      <c r="H19" s="1457" t="s">
        <v>19505</v>
      </c>
      <c r="I19" s="45"/>
      <c r="J19" s="45"/>
      <c r="K19" s="45"/>
    </row>
    <row r="20" spans="2:11">
      <c r="B20" s="2482">
        <v>11</v>
      </c>
      <c r="C20" s="1470" t="s">
        <v>19506</v>
      </c>
      <c r="D20" s="2483" t="s">
        <v>19507</v>
      </c>
      <c r="E20" s="1643" t="s">
        <v>6938</v>
      </c>
      <c r="F20" s="2480"/>
      <c r="G20" s="2386"/>
      <c r="H20" s="2387" t="s">
        <v>19508</v>
      </c>
      <c r="I20" s="45"/>
      <c r="J20" s="45"/>
      <c r="K20" s="45"/>
    </row>
    <row r="21" spans="2:11" ht="17.25" thickBot="1">
      <c r="B21" s="2486">
        <v>12</v>
      </c>
      <c r="C21" s="1475" t="s">
        <v>19509</v>
      </c>
      <c r="D21" s="2487" t="s">
        <v>19510</v>
      </c>
      <c r="E21" s="1645" t="s">
        <v>6938</v>
      </c>
      <c r="F21" s="1645"/>
      <c r="G21" s="536"/>
      <c r="H21" s="569" t="s">
        <v>19508</v>
      </c>
      <c r="I21" s="45"/>
      <c r="J21" s="45"/>
      <c r="K21" s="45"/>
    </row>
    <row r="22" spans="2:11">
      <c r="B22" s="1646"/>
      <c r="C22" s="45"/>
      <c r="D22" s="45"/>
      <c r="E22" s="45"/>
      <c r="F22" s="45"/>
      <c r="G22" s="45"/>
      <c r="H22" s="116"/>
      <c r="I22" s="45"/>
      <c r="J22" s="45"/>
      <c r="K22" s="45"/>
    </row>
    <row r="23" spans="2:11" ht="17.25" thickBot="1">
      <c r="B23" s="1646" t="s">
        <v>7224</v>
      </c>
      <c r="C23" s="45"/>
      <c r="D23" s="45"/>
      <c r="E23" s="45"/>
      <c r="F23" s="45"/>
      <c r="G23" s="45"/>
      <c r="H23" s="116"/>
    </row>
    <row r="24" spans="2:11" ht="33">
      <c r="B24" s="84" t="s">
        <v>6570</v>
      </c>
      <c r="C24" s="85" t="s">
        <v>6571</v>
      </c>
      <c r="D24" s="85" t="s">
        <v>6572</v>
      </c>
      <c r="E24" s="85" t="s">
        <v>6573</v>
      </c>
      <c r="F24" s="85" t="s">
        <v>6574</v>
      </c>
      <c r="G24" s="85" t="s">
        <v>6575</v>
      </c>
      <c r="H24" s="86" t="s">
        <v>6557</v>
      </c>
    </row>
    <row r="25" spans="2:11">
      <c r="B25" s="2482">
        <v>1</v>
      </c>
      <c r="C25" s="1470" t="s">
        <v>19463</v>
      </c>
      <c r="D25" s="789" t="s">
        <v>19464</v>
      </c>
      <c r="E25" s="2481" t="s">
        <v>7011</v>
      </c>
      <c r="F25" s="791" t="s">
        <v>16506</v>
      </c>
      <c r="G25" s="2478"/>
      <c r="H25" s="2479" t="s">
        <v>19488</v>
      </c>
    </row>
    <row r="26" spans="2:11">
      <c r="B26" s="2482">
        <v>2</v>
      </c>
      <c r="C26" s="1470" t="s">
        <v>19490</v>
      </c>
      <c r="D26" s="1470" t="s">
        <v>19467</v>
      </c>
      <c r="E26" s="2481" t="s">
        <v>7011</v>
      </c>
      <c r="F26" s="791" t="s">
        <v>16506</v>
      </c>
      <c r="G26" s="2478"/>
      <c r="H26" s="2479" t="s">
        <v>19511</v>
      </c>
    </row>
    <row r="27" spans="2:11">
      <c r="B27" s="2482">
        <v>3</v>
      </c>
      <c r="C27" s="1470" t="s">
        <v>19512</v>
      </c>
      <c r="D27" s="1470" t="s">
        <v>19513</v>
      </c>
      <c r="E27" s="2481" t="s">
        <v>7011</v>
      </c>
      <c r="F27" s="791" t="s">
        <v>16506</v>
      </c>
      <c r="G27" s="2478"/>
      <c r="H27" s="1472" t="s">
        <v>19514</v>
      </c>
    </row>
    <row r="28" spans="2:11">
      <c r="B28" s="2482">
        <v>4</v>
      </c>
      <c r="C28" s="1470" t="s">
        <v>19515</v>
      </c>
      <c r="D28" s="1470" t="s">
        <v>19516</v>
      </c>
      <c r="E28" s="2481" t="s">
        <v>7011</v>
      </c>
      <c r="F28" s="791" t="s">
        <v>16506</v>
      </c>
      <c r="G28" s="2478"/>
      <c r="H28" s="1472" t="s">
        <v>19517</v>
      </c>
    </row>
    <row r="29" spans="2:11">
      <c r="B29" s="2482">
        <v>5</v>
      </c>
      <c r="C29" s="1470" t="s">
        <v>19518</v>
      </c>
      <c r="D29" s="1470" t="s">
        <v>19519</v>
      </c>
      <c r="E29" s="2481" t="s">
        <v>7011</v>
      </c>
      <c r="F29" s="791" t="s">
        <v>16506</v>
      </c>
      <c r="G29" s="2478"/>
      <c r="H29" s="1472" t="s">
        <v>19518</v>
      </c>
    </row>
    <row r="30" spans="2:11">
      <c r="B30" s="2482">
        <v>6</v>
      </c>
      <c r="C30" s="2488" t="s">
        <v>19469</v>
      </c>
      <c r="D30" s="789" t="s">
        <v>19470</v>
      </c>
      <c r="E30" s="2481" t="s">
        <v>7011</v>
      </c>
      <c r="F30" s="791" t="s">
        <v>16506</v>
      </c>
      <c r="G30" s="2478"/>
      <c r="H30" s="2484" t="s">
        <v>19469</v>
      </c>
    </row>
    <row r="31" spans="2:11" ht="49.5">
      <c r="B31" s="2482">
        <v>7</v>
      </c>
      <c r="C31" s="789" t="s">
        <v>12705</v>
      </c>
      <c r="D31" s="789" t="s">
        <v>19472</v>
      </c>
      <c r="E31" s="2481" t="s">
        <v>7011</v>
      </c>
      <c r="F31" s="791" t="s">
        <v>16506</v>
      </c>
      <c r="G31" s="2478"/>
      <c r="H31" s="793" t="s">
        <v>19473</v>
      </c>
    </row>
    <row r="32" spans="2:11">
      <c r="B32" s="2482">
        <v>8</v>
      </c>
      <c r="C32" s="789" t="s">
        <v>12474</v>
      </c>
      <c r="D32" s="789" t="s">
        <v>19474</v>
      </c>
      <c r="E32" s="2481" t="s">
        <v>7011</v>
      </c>
      <c r="F32" s="791" t="s">
        <v>16506</v>
      </c>
      <c r="G32" s="2478"/>
      <c r="H32" s="2479" t="s">
        <v>12474</v>
      </c>
    </row>
    <row r="33" spans="2:8">
      <c r="B33" s="2482">
        <v>9</v>
      </c>
      <c r="C33" s="789" t="s">
        <v>19475</v>
      </c>
      <c r="D33" s="789" t="s">
        <v>19476</v>
      </c>
      <c r="E33" s="2481" t="s">
        <v>7011</v>
      </c>
      <c r="F33" s="791" t="s">
        <v>16506</v>
      </c>
      <c r="G33" s="2478"/>
      <c r="H33" s="2479" t="s">
        <v>19475</v>
      </c>
    </row>
    <row r="34" spans="2:8" ht="33">
      <c r="B34" s="2482">
        <v>10</v>
      </c>
      <c r="C34" s="1470" t="s">
        <v>19520</v>
      </c>
      <c r="D34" s="1470" t="s">
        <v>19521</v>
      </c>
      <c r="E34" s="2481" t="s">
        <v>7011</v>
      </c>
      <c r="F34" s="791"/>
      <c r="G34" s="2478"/>
      <c r="H34" s="1472" t="s">
        <v>19520</v>
      </c>
    </row>
    <row r="35" spans="2:8" ht="17.25" thickBot="1">
      <c r="B35" s="2486">
        <v>11</v>
      </c>
      <c r="C35" s="1475" t="s">
        <v>9136</v>
      </c>
      <c r="D35" s="1475" t="s">
        <v>13126</v>
      </c>
      <c r="E35" s="869" t="s">
        <v>7011</v>
      </c>
      <c r="F35" s="797"/>
      <c r="G35" s="2489"/>
      <c r="H35" s="1477" t="s">
        <v>19522</v>
      </c>
    </row>
    <row r="37" spans="2:8" ht="17.25" thickBot="1">
      <c r="B37" t="s">
        <v>16553</v>
      </c>
    </row>
    <row r="38" spans="2:8" ht="17.25" thickBot="1">
      <c r="B38" s="1637" t="s">
        <v>16508</v>
      </c>
      <c r="C38" s="1638" t="s">
        <v>16554</v>
      </c>
    </row>
    <row r="39" spans="2:8" ht="17.25" thickBot="1">
      <c r="B39" s="1639" t="s">
        <v>16555</v>
      </c>
      <c r="C39" s="1640" t="s">
        <v>16556</v>
      </c>
    </row>
    <row r="40" spans="2:8" ht="17.25" thickBot="1">
      <c r="B40" s="1757" t="s">
        <v>16557</v>
      </c>
      <c r="C40" s="1758"/>
    </row>
  </sheetData>
  <mergeCells count="1">
    <mergeCell ref="A2:A3"/>
  </mergeCells>
  <phoneticPr fontId="2" type="noConversion"/>
  <dataValidations count="2">
    <dataValidation type="list" allowBlank="1" showInputMessage="1" showErrorMessage="1" sqref="C6" xr:uid="{DAB2D667-B844-405A-BB5A-6B999F0AB24E}">
      <formula1>"Web Service, API"</formula1>
    </dataValidation>
    <dataValidation type="list" allowBlank="1" showInputMessage="1" showErrorMessage="1" sqref="F6" xr:uid="{5E5EE1A7-2633-4487-B931-1F4CF55A03E1}">
      <formula1>"IB,MB,DAWHO, IB/MB, MB/DAWHO,IB/MB/DAWHO"</formula1>
    </dataValidation>
  </dataValidations>
  <hyperlinks>
    <hyperlink ref="A2:A3" location="'API Index'!A1" display="Return to Index" xr:uid="{20E9B21B-12DC-42EC-AD2B-F83F58E596CB}"/>
    <hyperlink ref="K6" r:id="rId1" xr:uid="{BB3F3292-FF3D-447A-AAE4-F088CB1FC854}"/>
    <hyperlink ref="L6" r:id="rId2" xr:uid="{82D454F5-4379-467D-AD76-EDA5A2F9E14F}"/>
    <hyperlink ref="M6" r:id="rId3" xr:uid="{714901BF-7F1C-493C-853C-25BF08D0ABD1}"/>
  </hyperlinks>
  <pageMargins left="0.7" right="0.7" top="0.75" bottom="0.75" header="0.3" footer="0.3"/>
  <pageSetup paperSize="9" orientation="portrait" r:id="rId4"/>
</worksheet>
</file>

<file path=xl/worksheets/sheet4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1B06D-B06D-4C78-A92F-F03522F76457}">
  <sheetPr codeName="工作表481">
    <tabColor rgb="FFFF0000"/>
  </sheetPr>
  <dimension ref="A1:M30"/>
  <sheetViews>
    <sheetView zoomScale="85" zoomScaleNormal="85" workbookViewId="0">
      <selection activeCell="A2" sqref="A2:A3"/>
    </sheetView>
  </sheetViews>
  <sheetFormatPr defaultColWidth="9" defaultRowHeight="16.5"/>
  <cols>
    <col min="2" max="2" width="15" customWidth="1"/>
    <col min="3" max="3" width="17.125" customWidth="1"/>
    <col min="4" max="4" width="18.625" customWidth="1"/>
    <col min="5" max="5" width="21.875" customWidth="1"/>
    <col min="6" max="6" width="15.625" customWidth="1"/>
    <col min="7" max="7" width="36.125" customWidth="1"/>
    <col min="8" max="8" width="58.375" customWidth="1"/>
    <col min="9" max="9" width="21.625" customWidth="1"/>
    <col min="10" max="10" width="16.5" customWidth="1"/>
    <col min="11" max="11" width="15.625" customWidth="1"/>
    <col min="12" max="12" width="20.125" customWidth="1"/>
    <col min="13" max="13" width="20.625" customWidth="1"/>
  </cols>
  <sheetData>
    <row r="1" spans="1:13">
      <c r="A1" s="692"/>
      <c r="B1" s="14" t="s">
        <v>4378</v>
      </c>
      <c r="C1" s="654">
        <v>45181</v>
      </c>
      <c r="D1" s="45"/>
      <c r="E1" s="45"/>
      <c r="F1" s="45"/>
      <c r="G1" s="45"/>
      <c r="H1" s="45"/>
      <c r="I1" s="45"/>
    </row>
    <row r="2" spans="1:13">
      <c r="A2" s="2680" t="s">
        <v>6544</v>
      </c>
      <c r="B2" s="15" t="s">
        <v>6237</v>
      </c>
      <c r="C2" s="44" t="s">
        <v>1829</v>
      </c>
      <c r="D2" s="45"/>
      <c r="E2" s="45"/>
      <c r="F2" s="45"/>
      <c r="G2" s="45"/>
      <c r="H2" s="45"/>
      <c r="I2" s="45"/>
      <c r="J2" s="45"/>
      <c r="K2" s="45"/>
    </row>
    <row r="3" spans="1:13">
      <c r="A3" s="2681"/>
      <c r="B3" s="15" t="s">
        <v>6545</v>
      </c>
      <c r="C3" s="46">
        <v>483</v>
      </c>
      <c r="D3" s="46"/>
      <c r="E3" s="45"/>
      <c r="F3" s="45"/>
      <c r="G3" s="45"/>
      <c r="H3" s="45"/>
      <c r="I3" s="45"/>
      <c r="J3" s="45"/>
      <c r="K3" s="45"/>
    </row>
    <row r="4" spans="1:13" ht="17.25" thickBot="1">
      <c r="B4" s="14" t="s">
        <v>6546</v>
      </c>
      <c r="C4" s="127" t="s">
        <v>3235</v>
      </c>
      <c r="D4" s="14" t="s">
        <v>6547</v>
      </c>
      <c r="E4" s="127" t="s">
        <v>3236</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4296</v>
      </c>
      <c r="C6" s="56" t="s">
        <v>2093</v>
      </c>
      <c r="D6" s="694" t="s">
        <v>4298</v>
      </c>
      <c r="E6" s="55" t="s">
        <v>4298</v>
      </c>
      <c r="F6" s="56" t="s">
        <v>11887</v>
      </c>
      <c r="G6" s="55" t="s">
        <v>6564</v>
      </c>
      <c r="H6" s="55" t="s">
        <v>19433</v>
      </c>
      <c r="I6" s="55" t="s">
        <v>6565</v>
      </c>
      <c r="J6" s="55"/>
      <c r="K6" s="1057" t="s">
        <v>19523</v>
      </c>
      <c r="L6" s="1057" t="s">
        <v>19524</v>
      </c>
      <c r="M6" s="2477" t="s">
        <v>19525</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
      <c r="B9" s="84" t="s">
        <v>6570</v>
      </c>
      <c r="C9" s="85" t="s">
        <v>6571</v>
      </c>
      <c r="D9" s="85" t="s">
        <v>6572</v>
      </c>
      <c r="E9" s="85" t="s">
        <v>6573</v>
      </c>
      <c r="F9" s="85" t="s">
        <v>6574</v>
      </c>
      <c r="G9" s="85" t="s">
        <v>6575</v>
      </c>
      <c r="H9" s="86" t="s">
        <v>6557</v>
      </c>
      <c r="I9" s="45"/>
      <c r="J9" s="45"/>
      <c r="K9" s="45"/>
    </row>
    <row r="10" spans="1:13">
      <c r="B10" s="1642">
        <v>1</v>
      </c>
      <c r="C10" s="509" t="s">
        <v>19442</v>
      </c>
      <c r="D10" s="509" t="s">
        <v>19443</v>
      </c>
      <c r="E10" s="1643" t="s">
        <v>6938</v>
      </c>
      <c r="F10" s="1643" t="s">
        <v>16484</v>
      </c>
      <c r="G10" s="509"/>
      <c r="H10" s="1472" t="s">
        <v>19526</v>
      </c>
      <c r="I10" s="45"/>
      <c r="J10" s="45"/>
      <c r="K10" s="45"/>
    </row>
    <row r="11" spans="1:13" ht="17.25" thickBot="1">
      <c r="B11" s="1644">
        <v>2</v>
      </c>
      <c r="C11" s="536" t="s">
        <v>19527</v>
      </c>
      <c r="D11" s="536" t="s">
        <v>19446</v>
      </c>
      <c r="E11" s="1645" t="s">
        <v>6938</v>
      </c>
      <c r="F11" s="1645" t="s">
        <v>16484</v>
      </c>
      <c r="G11" s="536"/>
      <c r="H11" s="569" t="s">
        <v>19528</v>
      </c>
      <c r="I11" s="45"/>
      <c r="J11" s="45"/>
      <c r="K11" s="45"/>
    </row>
    <row r="12" spans="1:13">
      <c r="B12" s="1646"/>
      <c r="C12" s="45"/>
      <c r="D12" s="45"/>
      <c r="E12" s="45"/>
      <c r="F12" s="45"/>
      <c r="G12" s="45"/>
      <c r="H12" s="116"/>
      <c r="I12" s="45"/>
      <c r="J12" s="45"/>
      <c r="K12" s="45"/>
    </row>
    <row r="13" spans="1:13" ht="17.25" thickBot="1">
      <c r="B13" s="1646" t="s">
        <v>7224</v>
      </c>
      <c r="C13" s="45"/>
      <c r="D13" s="45"/>
      <c r="E13" s="45"/>
      <c r="F13" s="45"/>
      <c r="G13" s="45"/>
      <c r="H13" s="116"/>
    </row>
    <row r="14" spans="1:13" ht="33">
      <c r="B14" s="84" t="s">
        <v>6570</v>
      </c>
      <c r="C14" s="85" t="s">
        <v>6571</v>
      </c>
      <c r="D14" s="85" t="s">
        <v>6572</v>
      </c>
      <c r="E14" s="85" t="s">
        <v>6573</v>
      </c>
      <c r="F14" s="85" t="s">
        <v>6574</v>
      </c>
      <c r="G14" s="85" t="s">
        <v>6575</v>
      </c>
      <c r="H14" s="86" t="s">
        <v>6557</v>
      </c>
    </row>
    <row r="15" spans="1:13">
      <c r="B15" s="2482">
        <v>1</v>
      </c>
      <c r="C15" s="1470" t="s">
        <v>19463</v>
      </c>
      <c r="D15" s="2488" t="s">
        <v>19464</v>
      </c>
      <c r="E15" s="2481" t="s">
        <v>6938</v>
      </c>
      <c r="F15" s="791" t="s">
        <v>16506</v>
      </c>
      <c r="G15" s="2478"/>
      <c r="H15" s="1472" t="s">
        <v>19529</v>
      </c>
    </row>
    <row r="16" spans="1:13">
      <c r="B16" s="2482">
        <v>2</v>
      </c>
      <c r="C16" s="1470" t="s">
        <v>19490</v>
      </c>
      <c r="D16" s="2485" t="s">
        <v>19467</v>
      </c>
      <c r="E16" s="2481" t="s">
        <v>7011</v>
      </c>
      <c r="F16" s="791" t="s">
        <v>16506</v>
      </c>
      <c r="G16" s="2478"/>
      <c r="H16" s="2479" t="s">
        <v>19511</v>
      </c>
    </row>
    <row r="17" spans="2:8">
      <c r="B17" s="2482">
        <v>3</v>
      </c>
      <c r="C17" s="1470" t="s">
        <v>19512</v>
      </c>
      <c r="D17" s="2485" t="s">
        <v>19513</v>
      </c>
      <c r="E17" s="2481" t="s">
        <v>7011</v>
      </c>
      <c r="F17" s="791" t="s">
        <v>16506</v>
      </c>
      <c r="G17" s="2478"/>
      <c r="H17" s="1472" t="s">
        <v>19512</v>
      </c>
    </row>
    <row r="18" spans="2:8">
      <c r="B18" s="2482">
        <v>4</v>
      </c>
      <c r="C18" s="1470" t="s">
        <v>19515</v>
      </c>
      <c r="D18" s="2488" t="s">
        <v>19516</v>
      </c>
      <c r="E18" s="2481" t="s">
        <v>7011</v>
      </c>
      <c r="F18" s="791" t="s">
        <v>16506</v>
      </c>
      <c r="G18" s="2478"/>
      <c r="H18" s="1472" t="s">
        <v>19515</v>
      </c>
    </row>
    <row r="19" spans="2:8">
      <c r="B19" s="2482">
        <v>5</v>
      </c>
      <c r="C19" s="1470" t="s">
        <v>19518</v>
      </c>
      <c r="D19" s="2485" t="s">
        <v>19519</v>
      </c>
      <c r="E19" s="2481" t="s">
        <v>7011</v>
      </c>
      <c r="F19" s="791" t="s">
        <v>16506</v>
      </c>
      <c r="G19" s="2478"/>
      <c r="H19" s="1472" t="s">
        <v>19518</v>
      </c>
    </row>
    <row r="20" spans="2:8">
      <c r="B20" s="2482">
        <v>6</v>
      </c>
      <c r="C20" s="526" t="s">
        <v>12570</v>
      </c>
      <c r="D20" s="1451" t="s">
        <v>12571</v>
      </c>
      <c r="E20" s="2481" t="s">
        <v>7011</v>
      </c>
      <c r="F20" s="791" t="s">
        <v>16506</v>
      </c>
      <c r="G20" s="2478"/>
      <c r="H20" s="534" t="s">
        <v>12570</v>
      </c>
    </row>
    <row r="21" spans="2:8">
      <c r="B21" s="2482">
        <v>7</v>
      </c>
      <c r="C21" s="526" t="s">
        <v>12480</v>
      </c>
      <c r="D21" s="1451" t="s">
        <v>12481</v>
      </c>
      <c r="E21" s="2481" t="s">
        <v>7011</v>
      </c>
      <c r="F21" s="791" t="s">
        <v>16506</v>
      </c>
      <c r="G21" s="2478"/>
      <c r="H21" s="534" t="s">
        <v>12480</v>
      </c>
    </row>
    <row r="22" spans="2:8">
      <c r="B22" s="2482">
        <v>8</v>
      </c>
      <c r="C22" s="1470" t="s">
        <v>9136</v>
      </c>
      <c r="D22" s="2485" t="s">
        <v>13126</v>
      </c>
      <c r="E22" s="2481" t="s">
        <v>7011</v>
      </c>
      <c r="F22" s="791"/>
      <c r="G22" s="2478"/>
      <c r="H22" s="1472" t="s">
        <v>19522</v>
      </c>
    </row>
    <row r="23" spans="2:8">
      <c r="B23" s="2482">
        <v>9</v>
      </c>
      <c r="C23" s="2488" t="s">
        <v>19530</v>
      </c>
      <c r="D23" s="2488" t="s">
        <v>19470</v>
      </c>
      <c r="E23" s="2481" t="s">
        <v>7011</v>
      </c>
      <c r="F23" s="791" t="s">
        <v>16506</v>
      </c>
      <c r="G23" s="2478"/>
      <c r="H23" s="2484" t="s">
        <v>19469</v>
      </c>
    </row>
    <row r="24" spans="2:8" ht="49.5">
      <c r="B24" s="2482">
        <v>10</v>
      </c>
      <c r="C24" s="789" t="s">
        <v>12705</v>
      </c>
      <c r="D24" s="2488" t="s">
        <v>19472</v>
      </c>
      <c r="E24" s="2481" t="s">
        <v>7011</v>
      </c>
      <c r="F24" s="791" t="s">
        <v>16506</v>
      </c>
      <c r="G24" s="509"/>
      <c r="H24" s="2490" t="s">
        <v>19473</v>
      </c>
    </row>
    <row r="25" spans="2:8" ht="17.25" thickBot="1">
      <c r="B25" s="2486">
        <v>11</v>
      </c>
      <c r="C25" s="795" t="s">
        <v>12474</v>
      </c>
      <c r="D25" s="2491" t="s">
        <v>19474</v>
      </c>
      <c r="E25" s="869" t="s">
        <v>7011</v>
      </c>
      <c r="F25" s="797" t="s">
        <v>16506</v>
      </c>
      <c r="G25" s="536"/>
      <c r="H25" s="1988" t="s">
        <v>7099</v>
      </c>
    </row>
    <row r="27" spans="2:8" ht="17.25" thickBot="1">
      <c r="B27" t="s">
        <v>16553</v>
      </c>
    </row>
    <row r="28" spans="2:8" ht="17.25" thickBot="1">
      <c r="B28" s="1637" t="s">
        <v>16508</v>
      </c>
      <c r="C28" s="1638" t="s">
        <v>16554</v>
      </c>
    </row>
    <row r="29" spans="2:8" ht="17.25" thickBot="1">
      <c r="B29" s="1639" t="s">
        <v>16555</v>
      </c>
      <c r="C29" s="1640" t="s">
        <v>16556</v>
      </c>
    </row>
    <row r="30" spans="2:8" ht="17.25" thickBot="1">
      <c r="B30" s="1757" t="s">
        <v>16557</v>
      </c>
      <c r="C30" s="1758"/>
    </row>
  </sheetData>
  <mergeCells count="1">
    <mergeCell ref="A2:A3"/>
  </mergeCells>
  <phoneticPr fontId="2" type="noConversion"/>
  <dataValidations count="2">
    <dataValidation type="list" allowBlank="1" showInputMessage="1" showErrorMessage="1" sqref="F6" xr:uid="{52739B39-52C0-46B2-8C2F-6CE0F76DB00D}">
      <formula1>"IB,MB,DAWHO, IB/MB, MB/DAWHO,IB/MB/DAWHO"</formula1>
    </dataValidation>
    <dataValidation type="list" allowBlank="1" showInputMessage="1" showErrorMessage="1" sqref="C6" xr:uid="{535DCEEA-7070-4F1D-B8A8-B01AFED35CBB}">
      <formula1>"Web Service, API"</formula1>
    </dataValidation>
  </dataValidations>
  <hyperlinks>
    <hyperlink ref="A2:A3" location="'API Index'!A1" display="Return to Index" xr:uid="{96C07B04-9DA3-4DB1-AC7E-DFE2463F88CC}"/>
    <hyperlink ref="K6" r:id="rId1" xr:uid="{525EC00D-6BB1-4518-8169-6CE588850B38}"/>
    <hyperlink ref="L6" r:id="rId2" xr:uid="{0342784C-A601-4DAF-8208-1C2539C83082}"/>
    <hyperlink ref="M6" r:id="rId3" xr:uid="{20950FC6-20C0-4B2F-9439-96C00AAE936B}"/>
  </hyperlinks>
  <pageMargins left="0.7" right="0.7" top="0.75" bottom="0.75" header="0.3" footer="0.3"/>
  <pageSetup paperSize="9" orientation="portrait" r:id="rId4"/>
</worksheet>
</file>

<file path=xl/worksheets/sheet4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563A4-67FD-492B-99C2-23C9B1046A1C}">
  <sheetPr codeName="工作表482"/>
  <dimension ref="A1:M49"/>
  <sheetViews>
    <sheetView workbookViewId="0"/>
  </sheetViews>
  <sheetFormatPr defaultRowHeight="16.5"/>
  <cols>
    <col min="2" max="2" width="11.75" bestFit="1" customWidth="1"/>
    <col min="3" max="3" width="22.125" bestFit="1" customWidth="1"/>
    <col min="4" max="4" width="22.5" bestFit="1" customWidth="1"/>
    <col min="5" max="5" width="21.875" customWidth="1"/>
    <col min="6" max="6" width="15.625" customWidth="1"/>
    <col min="7" max="7" width="17.625" customWidth="1"/>
    <col min="8" max="8" width="34.75" customWidth="1"/>
    <col min="9" max="9" width="21.625" customWidth="1"/>
    <col min="10" max="10" width="16.5" customWidth="1"/>
    <col min="11" max="11" width="15.625" customWidth="1"/>
    <col min="12" max="12" width="20.125" customWidth="1"/>
    <col min="13" max="13" width="20.625" customWidth="1"/>
  </cols>
  <sheetData>
    <row r="1" spans="1:13">
      <c r="B1" s="14" t="s">
        <v>4378</v>
      </c>
      <c r="C1" s="654">
        <v>45204</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484</v>
      </c>
      <c r="D3" s="45"/>
      <c r="E3" s="45"/>
      <c r="F3" s="45"/>
      <c r="G3" s="45"/>
      <c r="H3" s="45"/>
      <c r="I3" s="45"/>
      <c r="J3" s="45"/>
      <c r="K3" s="45"/>
    </row>
    <row r="4" spans="1:13" ht="17.25" thickBot="1">
      <c r="B4" s="14" t="s">
        <v>6546</v>
      </c>
      <c r="C4" s="127"/>
      <c r="D4" s="14" t="s">
        <v>6547</v>
      </c>
      <c r="E4" t="s">
        <v>4303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4305</v>
      </c>
      <c r="C6" s="56" t="s">
        <v>2093</v>
      </c>
      <c r="D6" s="55" t="s">
        <v>19531</v>
      </c>
      <c r="E6" s="55" t="s">
        <v>4307</v>
      </c>
      <c r="F6" s="56" t="s">
        <v>11887</v>
      </c>
      <c r="G6" s="55" t="s">
        <v>6564</v>
      </c>
      <c r="H6" s="55"/>
      <c r="I6" s="55" t="s">
        <v>6565</v>
      </c>
      <c r="J6" s="55"/>
      <c r="K6" s="57" t="s">
        <v>19532</v>
      </c>
      <c r="L6" s="57" t="s">
        <v>19533</v>
      </c>
      <c r="M6" s="57" t="s">
        <v>19534</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2492" t="s">
        <v>7208</v>
      </c>
      <c r="E10" s="166" t="s">
        <v>7209</v>
      </c>
      <c r="F10" s="89" t="s">
        <v>6584</v>
      </c>
      <c r="G10" s="89"/>
      <c r="H10" s="167" t="s">
        <v>7210</v>
      </c>
      <c r="I10" s="45"/>
      <c r="J10" s="45"/>
      <c r="K10" s="45"/>
    </row>
    <row r="11" spans="1:13">
      <c r="B11" s="91">
        <v>2</v>
      </c>
      <c r="C11" s="168" t="s">
        <v>7211</v>
      </c>
      <c r="D11" s="2492" t="s">
        <v>7212</v>
      </c>
      <c r="E11" s="23" t="s">
        <v>7213</v>
      </c>
      <c r="F11" s="93" t="s">
        <v>6584</v>
      </c>
      <c r="G11" s="94"/>
      <c r="H11" s="169" t="s">
        <v>7214</v>
      </c>
      <c r="I11" s="45"/>
      <c r="J11" s="45"/>
      <c r="K11" s="45"/>
    </row>
    <row r="12" spans="1:13" ht="78.75">
      <c r="B12" s="91">
        <v>3</v>
      </c>
      <c r="C12" s="170" t="s">
        <v>7215</v>
      </c>
      <c r="D12" s="2492" t="s">
        <v>7216</v>
      </c>
      <c r="E12" s="171" t="s">
        <v>7209</v>
      </c>
      <c r="F12" s="93" t="s">
        <v>6584</v>
      </c>
      <c r="G12" s="93"/>
      <c r="H12" s="172" t="s">
        <v>7217</v>
      </c>
      <c r="I12" s="45"/>
      <c r="J12" s="45"/>
      <c r="K12" s="45"/>
    </row>
    <row r="13" spans="1:13">
      <c r="B13" s="91">
        <v>4</v>
      </c>
      <c r="C13" s="25" t="s">
        <v>7218</v>
      </c>
      <c r="D13" s="2493" t="s">
        <v>7219</v>
      </c>
      <c r="E13" s="22" t="s">
        <v>7213</v>
      </c>
      <c r="F13" s="93" t="s">
        <v>6584</v>
      </c>
      <c r="G13" s="93"/>
      <c r="H13" s="173"/>
      <c r="I13" s="45"/>
      <c r="J13" s="45"/>
      <c r="K13" s="45"/>
    </row>
    <row r="14" spans="1:13" ht="17.25" thickBot="1">
      <c r="B14" s="99">
        <v>5</v>
      </c>
      <c r="C14" s="174" t="s">
        <v>7220</v>
      </c>
      <c r="D14" s="2493"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7223</v>
      </c>
      <c r="D17" s="45"/>
      <c r="E17" s="45"/>
      <c r="F17" s="45"/>
      <c r="G17" s="45"/>
      <c r="H17" s="45"/>
      <c r="I17" s="45"/>
      <c r="J17" s="45"/>
      <c r="K17" s="45"/>
    </row>
    <row r="18" spans="2:11" ht="17.25" thickBot="1">
      <c r="B18" s="58" t="s">
        <v>6570</v>
      </c>
      <c r="C18" s="59" t="s">
        <v>6571</v>
      </c>
      <c r="D18" s="59" t="s">
        <v>6572</v>
      </c>
      <c r="E18" s="59" t="s">
        <v>6573</v>
      </c>
      <c r="F18" s="59" t="s">
        <v>6574</v>
      </c>
      <c r="G18" s="59" t="s">
        <v>6575</v>
      </c>
      <c r="H18" s="60" t="s">
        <v>6557</v>
      </c>
      <c r="I18" s="45"/>
      <c r="J18" s="61"/>
      <c r="K18" s="45"/>
    </row>
    <row r="19" spans="2:11">
      <c r="B19" s="2318">
        <v>1</v>
      </c>
      <c r="C19" s="1930" t="s">
        <v>19535</v>
      </c>
      <c r="D19" s="1931" t="s">
        <v>7254</v>
      </c>
      <c r="E19" s="2358">
        <v>7</v>
      </c>
      <c r="F19" s="89" t="s">
        <v>6584</v>
      </c>
      <c r="G19" s="195"/>
      <c r="H19" s="167"/>
      <c r="I19" s="45"/>
      <c r="J19" s="45"/>
      <c r="K19" s="45"/>
    </row>
    <row r="20" spans="2:11" ht="17.25" customHeight="1">
      <c r="B20" s="2320"/>
      <c r="C20" s="1926"/>
      <c r="D20" s="1925"/>
      <c r="E20" s="2321"/>
      <c r="F20" s="93"/>
      <c r="G20" s="45"/>
      <c r="H20" s="1617"/>
      <c r="I20" s="45"/>
      <c r="J20" s="45"/>
      <c r="K20" s="45"/>
    </row>
    <row r="21" spans="2:11" ht="15.75" customHeight="1">
      <c r="B21" s="2320"/>
      <c r="C21" s="1925"/>
      <c r="D21" s="1925"/>
      <c r="E21" s="2321"/>
      <c r="F21" s="93"/>
      <c r="G21" s="97"/>
      <c r="H21" s="173"/>
      <c r="I21" s="45"/>
      <c r="J21" s="45"/>
      <c r="K21" s="45"/>
    </row>
    <row r="22" spans="2:11" ht="17.25" thickBot="1">
      <c r="B22" s="2324"/>
      <c r="C22" s="1929"/>
      <c r="D22" s="1929"/>
      <c r="E22" s="2325"/>
      <c r="F22" s="102"/>
      <c r="G22" s="176"/>
      <c r="H22" s="177"/>
      <c r="I22" s="45"/>
      <c r="J22" s="45"/>
      <c r="K22" s="45"/>
    </row>
    <row r="23" spans="2:11">
      <c r="B23" s="45"/>
      <c r="C23" s="45"/>
      <c r="D23" s="45"/>
      <c r="E23" s="45"/>
      <c r="F23" s="45"/>
      <c r="G23" s="45"/>
      <c r="H23" s="45"/>
      <c r="I23" s="45"/>
      <c r="J23" s="45"/>
      <c r="K23" s="45"/>
    </row>
    <row r="24" spans="2:11">
      <c r="B24" s="45"/>
      <c r="C24" s="45"/>
      <c r="D24" s="45"/>
      <c r="E24" s="45"/>
      <c r="F24" s="45"/>
      <c r="G24" s="45"/>
      <c r="H24" s="45"/>
      <c r="I24" s="45"/>
      <c r="J24" s="45"/>
      <c r="K24" s="45"/>
    </row>
    <row r="25" spans="2:11" ht="19.5" thickBot="1">
      <c r="B25" s="83" t="s">
        <v>7224</v>
      </c>
      <c r="C25" t="s">
        <v>7206</v>
      </c>
      <c r="H25" s="45"/>
      <c r="I25" s="45"/>
      <c r="J25" s="45"/>
      <c r="K25" s="45"/>
    </row>
    <row r="26" spans="2:11" ht="17.25" thickBot="1">
      <c r="B26" s="84" t="s">
        <v>6570</v>
      </c>
      <c r="C26" s="85" t="s">
        <v>6571</v>
      </c>
      <c r="D26" s="85" t="s">
        <v>6572</v>
      </c>
      <c r="E26" s="85" t="s">
        <v>6573</v>
      </c>
      <c r="F26" s="85" t="s">
        <v>6574</v>
      </c>
      <c r="G26" s="85" t="s">
        <v>6575</v>
      </c>
      <c r="H26" s="86" t="s">
        <v>6557</v>
      </c>
      <c r="I26" s="45"/>
      <c r="J26" s="45"/>
      <c r="K26" s="45"/>
    </row>
    <row r="27" spans="2:11">
      <c r="B27" s="87">
        <v>1</v>
      </c>
      <c r="C27" s="165" t="s">
        <v>7207</v>
      </c>
      <c r="D27" s="165" t="s">
        <v>7208</v>
      </c>
      <c r="E27" s="166" t="s">
        <v>7209</v>
      </c>
      <c r="F27" s="89" t="s">
        <v>6584</v>
      </c>
      <c r="G27" s="89"/>
      <c r="H27" s="167" t="s">
        <v>7210</v>
      </c>
      <c r="I27" s="45"/>
      <c r="J27" s="45"/>
      <c r="K27" s="45"/>
    </row>
    <row r="28" spans="2:11">
      <c r="B28" s="91">
        <v>2</v>
      </c>
      <c r="C28" s="168" t="s">
        <v>7225</v>
      </c>
      <c r="D28" s="168" t="s">
        <v>7212</v>
      </c>
      <c r="E28" s="23" t="s">
        <v>7213</v>
      </c>
      <c r="F28" s="93" t="s">
        <v>6584</v>
      </c>
      <c r="G28" s="94"/>
      <c r="H28" s="169" t="s">
        <v>7214</v>
      </c>
      <c r="I28" s="45"/>
      <c r="J28" s="45"/>
      <c r="K28" s="45"/>
    </row>
    <row r="29" spans="2:11" ht="78.75">
      <c r="B29" s="91">
        <v>3</v>
      </c>
      <c r="C29" s="170" t="s">
        <v>7215</v>
      </c>
      <c r="D29" s="170" t="s">
        <v>7216</v>
      </c>
      <c r="E29" s="182" t="s">
        <v>7209</v>
      </c>
      <c r="F29" s="93" t="s">
        <v>6584</v>
      </c>
      <c r="G29" s="93"/>
      <c r="H29" s="172" t="s">
        <v>7217</v>
      </c>
      <c r="I29" s="45"/>
      <c r="J29" s="45"/>
      <c r="K29" s="45"/>
    </row>
    <row r="30" spans="2:11">
      <c r="B30" s="91">
        <v>4</v>
      </c>
      <c r="C30" s="25" t="s">
        <v>7218</v>
      </c>
      <c r="D30" s="25" t="s">
        <v>7219</v>
      </c>
      <c r="E30" s="22" t="s">
        <v>7213</v>
      </c>
      <c r="F30" s="93" t="s">
        <v>6584</v>
      </c>
      <c r="G30" s="93"/>
      <c r="H30" s="173"/>
      <c r="I30" s="45"/>
      <c r="J30" s="45"/>
      <c r="K30" s="45"/>
    </row>
    <row r="31" spans="2:11">
      <c r="B31" s="91">
        <v>5</v>
      </c>
      <c r="C31" s="25" t="s">
        <v>7220</v>
      </c>
      <c r="D31" s="25" t="s">
        <v>7221</v>
      </c>
      <c r="E31" s="22" t="s">
        <v>7222</v>
      </c>
      <c r="F31" s="93" t="s">
        <v>6584</v>
      </c>
      <c r="G31" s="97"/>
      <c r="H31" s="173"/>
      <c r="I31" s="45"/>
      <c r="J31" s="45"/>
      <c r="K31" s="45"/>
    </row>
    <row r="32" spans="2:11" ht="47.25">
      <c r="B32" s="91">
        <v>6</v>
      </c>
      <c r="C32" s="170" t="s">
        <v>7226</v>
      </c>
      <c r="D32" s="183" t="s">
        <v>7227</v>
      </c>
      <c r="E32" s="182" t="s">
        <v>7228</v>
      </c>
      <c r="F32" s="93" t="s">
        <v>6584</v>
      </c>
      <c r="G32" s="93"/>
      <c r="H32" s="2653" t="s">
        <v>19536</v>
      </c>
      <c r="I32" s="45"/>
      <c r="J32" s="45"/>
      <c r="K32" s="45"/>
    </row>
    <row r="33" spans="2:11" ht="17.25" thickBot="1">
      <c r="B33" s="99">
        <v>7</v>
      </c>
      <c r="C33" s="184" t="s">
        <v>7099</v>
      </c>
      <c r="D33" s="185" t="s">
        <v>7230</v>
      </c>
      <c r="E33" s="186" t="s">
        <v>7231</v>
      </c>
      <c r="F33" s="102" t="s">
        <v>6584</v>
      </c>
      <c r="G33" s="114"/>
      <c r="H33" s="187"/>
      <c r="I33" s="45"/>
      <c r="J33" s="45"/>
      <c r="K33" s="45"/>
    </row>
    <row r="34" spans="2:11" ht="17.25" thickBot="1">
      <c r="B34" s="1484">
        <v>8</v>
      </c>
      <c r="C34" s="2494" t="s">
        <v>19537</v>
      </c>
      <c r="D34" s="2495" t="s">
        <v>19538</v>
      </c>
      <c r="E34" s="2631" t="s">
        <v>19539</v>
      </c>
      <c r="F34" s="2496"/>
      <c r="G34" s="2497"/>
      <c r="H34" s="419"/>
    </row>
    <row r="35" spans="2:11">
      <c r="B35" s="45"/>
      <c r="C35" s="45"/>
      <c r="D35" s="45"/>
      <c r="E35" s="45"/>
      <c r="F35" s="45"/>
      <c r="G35" s="45"/>
      <c r="H35" s="45"/>
    </row>
    <row r="36" spans="2:11" ht="19.5" thickBot="1">
      <c r="B36" s="83" t="s">
        <v>7224</v>
      </c>
      <c r="C36" t="s">
        <v>7223</v>
      </c>
      <c r="H36" s="45"/>
    </row>
    <row r="37" spans="2:11" ht="17.25" thickBot="1">
      <c r="B37" s="58" t="s">
        <v>6570</v>
      </c>
      <c r="C37" s="59" t="s">
        <v>6571</v>
      </c>
      <c r="D37" s="59" t="s">
        <v>6572</v>
      </c>
      <c r="E37" s="59" t="s">
        <v>6573</v>
      </c>
      <c r="F37" s="59" t="s">
        <v>6574</v>
      </c>
      <c r="G37" s="59" t="s">
        <v>6575</v>
      </c>
      <c r="H37" s="60" t="s">
        <v>6557</v>
      </c>
    </row>
    <row r="38" spans="2:11">
      <c r="B38" s="2318">
        <v>1</v>
      </c>
      <c r="C38" s="1935" t="s">
        <v>19540</v>
      </c>
      <c r="D38" s="1935" t="s">
        <v>7254</v>
      </c>
      <c r="E38" s="1935" t="s">
        <v>7955</v>
      </c>
      <c r="F38" s="89"/>
      <c r="G38" s="89"/>
      <c r="H38" s="167"/>
    </row>
    <row r="39" spans="2:11">
      <c r="B39" s="2326">
        <v>2</v>
      </c>
      <c r="C39" s="1935" t="s">
        <v>19541</v>
      </c>
      <c r="D39" s="1935" t="s">
        <v>7738</v>
      </c>
      <c r="E39" s="1935" t="s">
        <v>19542</v>
      </c>
      <c r="F39" s="93"/>
      <c r="G39" s="94"/>
      <c r="H39" s="169"/>
    </row>
    <row r="40" spans="2:11">
      <c r="B40" s="2326">
        <v>3</v>
      </c>
      <c r="C40" s="1935" t="s">
        <v>19543</v>
      </c>
      <c r="D40" s="1935" t="s">
        <v>19544</v>
      </c>
      <c r="E40" s="1935" t="s">
        <v>19545</v>
      </c>
      <c r="F40" s="93"/>
      <c r="G40" s="93"/>
      <c r="H40" s="173"/>
    </row>
    <row r="41" spans="2:11">
      <c r="B41" s="2326">
        <v>4</v>
      </c>
      <c r="C41" s="1935" t="s">
        <v>10592</v>
      </c>
      <c r="D41" s="1935" t="s">
        <v>19546</v>
      </c>
      <c r="E41" s="1935" t="s">
        <v>7370</v>
      </c>
      <c r="F41" s="93"/>
      <c r="G41" s="93"/>
      <c r="H41" s="169"/>
    </row>
    <row r="42" spans="2:11">
      <c r="B42" s="2326">
        <v>5</v>
      </c>
      <c r="C42" s="1935" t="s">
        <v>8973</v>
      </c>
      <c r="D42" s="1935" t="s">
        <v>19547</v>
      </c>
      <c r="E42" s="1935" t="s">
        <v>7370</v>
      </c>
      <c r="F42" s="97"/>
      <c r="G42" s="97"/>
      <c r="H42" s="173"/>
    </row>
    <row r="43" spans="2:11">
      <c r="B43" s="2326">
        <v>6</v>
      </c>
      <c r="C43" s="1935" t="s">
        <v>19548</v>
      </c>
      <c r="D43" s="1935" t="s">
        <v>11928</v>
      </c>
      <c r="E43" s="1935" t="s">
        <v>7373</v>
      </c>
      <c r="F43" s="93"/>
      <c r="G43" s="93"/>
      <c r="H43" s="219"/>
    </row>
    <row r="44" spans="2:11">
      <c r="B44" s="2326">
        <v>7</v>
      </c>
      <c r="C44" s="1935" t="s">
        <v>10163</v>
      </c>
      <c r="D44" s="1935" t="s">
        <v>11932</v>
      </c>
      <c r="E44" s="1935" t="s">
        <v>19549</v>
      </c>
      <c r="F44" s="94"/>
      <c r="G44" s="94"/>
      <c r="H44" s="219"/>
    </row>
    <row r="45" spans="2:11">
      <c r="B45" s="2326">
        <v>8</v>
      </c>
      <c r="C45" s="1935" t="s">
        <v>19550</v>
      </c>
      <c r="D45" s="1935" t="s">
        <v>19551</v>
      </c>
      <c r="E45" s="1935" t="s">
        <v>19549</v>
      </c>
      <c r="F45" s="94"/>
      <c r="G45" s="94"/>
      <c r="H45" s="169"/>
    </row>
    <row r="46" spans="2:11">
      <c r="B46" s="2326">
        <v>9</v>
      </c>
      <c r="C46" s="1935" t="s">
        <v>19552</v>
      </c>
      <c r="D46" s="1935" t="s">
        <v>19553</v>
      </c>
      <c r="E46" s="1935" t="s">
        <v>19554</v>
      </c>
      <c r="F46" s="94"/>
      <c r="G46" s="94"/>
      <c r="H46" s="169"/>
    </row>
    <row r="47" spans="2:11">
      <c r="B47" s="2326">
        <v>10</v>
      </c>
      <c r="C47" s="1935" t="s">
        <v>19555</v>
      </c>
      <c r="D47" s="1935" t="s">
        <v>19556</v>
      </c>
      <c r="E47" s="1935" t="s">
        <v>7386</v>
      </c>
      <c r="F47" s="94"/>
      <c r="G47" s="94"/>
      <c r="H47" s="169"/>
    </row>
    <row r="48" spans="2:11">
      <c r="B48" s="2326"/>
      <c r="C48" s="1926"/>
      <c r="D48" s="1945"/>
      <c r="E48" s="2321"/>
      <c r="H48" s="219"/>
    </row>
    <row r="49" spans="2:8" ht="17.25" thickBot="1">
      <c r="B49" s="2332"/>
      <c r="C49" s="2329"/>
      <c r="D49" s="1929"/>
      <c r="E49" s="2325"/>
      <c r="F49" s="221"/>
      <c r="G49" s="221"/>
      <c r="H49" s="222"/>
    </row>
  </sheetData>
  <mergeCells count="1">
    <mergeCell ref="A2:A3"/>
  </mergeCells>
  <phoneticPr fontId="2" type="noConversion"/>
  <dataValidations count="2">
    <dataValidation type="list" allowBlank="1" showInputMessage="1" showErrorMessage="1" sqref="F6" xr:uid="{F11A7A47-48AD-47D2-8DDC-36425AC0D0D3}">
      <formula1>"IB,MB,DAWHO, IB/MB, MB/DAWHO,IB/MB/DAWHO"</formula1>
    </dataValidation>
    <dataValidation type="list" allowBlank="1" showInputMessage="1" showErrorMessage="1" sqref="C6" xr:uid="{C2A5CFA7-9C46-4C4A-8D93-512927B8001E}">
      <formula1>"Web Service, API"</formula1>
    </dataValidation>
  </dataValidations>
  <hyperlinks>
    <hyperlink ref="A2:A3" location="'API Index'!A1" display="Return to Index" xr:uid="{CEACD73E-A17E-476A-B070-BC8F44AB8872}"/>
    <hyperlink ref="K6" r:id="rId1" xr:uid="{3920250F-E9C2-4370-B174-BF108554C932}"/>
    <hyperlink ref="L6" r:id="rId2" xr:uid="{AA863ABF-DB88-4FC4-95DC-DF34791E838C}"/>
    <hyperlink ref="M6" r:id="rId3" xr:uid="{E16FF674-F4BC-4C69-98C7-FCC1B1021C97}"/>
  </hyperlinks>
  <pageMargins left="0.7" right="0.7" top="0.75" bottom="0.75" header="0.3" footer="0.3"/>
  <pageSetup paperSize="9" orientation="portrait" r:id="rId4"/>
</worksheet>
</file>

<file path=xl/worksheets/sheet4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BA46B-EBBC-46AC-A1B0-E6D553350963}">
  <sheetPr codeName="工作表483"/>
  <dimension ref="A1:M128"/>
  <sheetViews>
    <sheetView workbookViewId="0">
      <selection sqref="A1:XFD1048576"/>
    </sheetView>
  </sheetViews>
  <sheetFormatPr defaultRowHeight="16.5"/>
  <cols>
    <col min="2" max="2" width="11.75" bestFit="1" customWidth="1"/>
    <col min="3" max="3" width="22.125" bestFit="1" customWidth="1"/>
    <col min="4" max="4" width="22.5" bestFit="1" customWidth="1"/>
    <col min="5" max="5" width="21.875" customWidth="1"/>
    <col min="6" max="6" width="15.625" customWidth="1"/>
    <col min="7" max="7" width="17.625" customWidth="1"/>
    <col min="8" max="8" width="34.75" customWidth="1"/>
    <col min="9" max="9" width="21.625" customWidth="1"/>
    <col min="10" max="10" width="16.5" customWidth="1"/>
    <col min="11" max="11" width="15.625" customWidth="1"/>
    <col min="12" max="12" width="20.125" customWidth="1"/>
    <col min="13" max="13" width="20.625" customWidth="1"/>
  </cols>
  <sheetData>
    <row r="1" spans="1:13">
      <c r="B1" s="14" t="s">
        <v>4378</v>
      </c>
      <c r="C1" s="654">
        <v>45204</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485</v>
      </c>
      <c r="D3" s="45"/>
      <c r="E3" s="45"/>
      <c r="F3" s="45"/>
      <c r="G3" s="45"/>
      <c r="H3" s="45"/>
      <c r="I3" s="45"/>
      <c r="J3" s="45"/>
      <c r="K3" s="45"/>
    </row>
    <row r="4" spans="1:13" ht="17.25" thickBot="1">
      <c r="B4" s="14" t="s">
        <v>6546</v>
      </c>
      <c r="C4" s="127"/>
      <c r="D4" s="14" t="s">
        <v>6547</v>
      </c>
      <c r="E4" t="s">
        <v>4303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4311</v>
      </c>
      <c r="C6" s="56" t="s">
        <v>2093</v>
      </c>
      <c r="D6" s="55" t="s">
        <v>19557</v>
      </c>
      <c r="E6" s="55" t="s">
        <v>4313</v>
      </c>
      <c r="F6" s="56" t="s">
        <v>11887</v>
      </c>
      <c r="G6" s="55" t="s">
        <v>6564</v>
      </c>
      <c r="H6" s="55"/>
      <c r="I6" s="55" t="s">
        <v>6565</v>
      </c>
      <c r="J6" s="55"/>
      <c r="K6" s="57" t="s">
        <v>19558</v>
      </c>
      <c r="L6" s="57" t="s">
        <v>19559</v>
      </c>
      <c r="M6" s="57" t="s">
        <v>19560</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2492" t="s">
        <v>7208</v>
      </c>
      <c r="E10" s="166" t="s">
        <v>7209</v>
      </c>
      <c r="F10" s="89" t="s">
        <v>6584</v>
      </c>
      <c r="G10" s="89"/>
      <c r="H10" s="167" t="s">
        <v>7210</v>
      </c>
      <c r="I10" s="45"/>
      <c r="J10" s="45"/>
      <c r="K10" s="45"/>
    </row>
    <row r="11" spans="1:13">
      <c r="B11" s="91">
        <v>2</v>
      </c>
      <c r="C11" s="168" t="s">
        <v>7211</v>
      </c>
      <c r="D11" s="2492" t="s">
        <v>7212</v>
      </c>
      <c r="E11" s="23" t="s">
        <v>7213</v>
      </c>
      <c r="F11" s="93" t="s">
        <v>6584</v>
      </c>
      <c r="G11" s="94"/>
      <c r="H11" s="169" t="s">
        <v>7214</v>
      </c>
      <c r="I11" s="45"/>
      <c r="J11" s="45"/>
      <c r="K11" s="45"/>
    </row>
    <row r="12" spans="1:13" ht="78.75">
      <c r="B12" s="91">
        <v>3</v>
      </c>
      <c r="C12" s="170" t="s">
        <v>7215</v>
      </c>
      <c r="D12" s="2492" t="s">
        <v>7216</v>
      </c>
      <c r="E12" s="171" t="s">
        <v>7209</v>
      </c>
      <c r="F12" s="93" t="s">
        <v>6584</v>
      </c>
      <c r="G12" s="93"/>
      <c r="H12" s="172" t="s">
        <v>7217</v>
      </c>
      <c r="I12" s="45"/>
      <c r="J12" s="45"/>
      <c r="K12" s="45"/>
    </row>
    <row r="13" spans="1:13">
      <c r="B13" s="91">
        <v>4</v>
      </c>
      <c r="C13" s="25" t="s">
        <v>7218</v>
      </c>
      <c r="D13" s="2493" t="s">
        <v>7219</v>
      </c>
      <c r="E13" s="22" t="s">
        <v>7213</v>
      </c>
      <c r="F13" s="93" t="s">
        <v>6584</v>
      </c>
      <c r="G13" s="93"/>
      <c r="H13" s="173"/>
      <c r="I13" s="45"/>
      <c r="J13" s="45"/>
      <c r="K13" s="45"/>
    </row>
    <row r="14" spans="1:13" ht="17.25" thickBot="1">
      <c r="B14" s="99">
        <v>5</v>
      </c>
      <c r="C14" s="174" t="s">
        <v>7220</v>
      </c>
      <c r="D14" s="2493"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7223</v>
      </c>
      <c r="D17" s="45"/>
      <c r="E17" s="45"/>
      <c r="F17" s="45"/>
      <c r="G17" s="45"/>
      <c r="H17" s="45"/>
      <c r="I17" s="45"/>
      <c r="J17" s="45"/>
      <c r="K17" s="45"/>
    </row>
    <row r="18" spans="2:11" ht="17.25" thickBot="1">
      <c r="B18" s="58" t="s">
        <v>6570</v>
      </c>
      <c r="C18" s="59" t="s">
        <v>6571</v>
      </c>
      <c r="D18" s="59" t="s">
        <v>6572</v>
      </c>
      <c r="E18" s="59" t="s">
        <v>6573</v>
      </c>
      <c r="F18" s="59" t="s">
        <v>6574</v>
      </c>
      <c r="G18" s="59" t="s">
        <v>6575</v>
      </c>
      <c r="H18" s="60" t="s">
        <v>6557</v>
      </c>
      <c r="I18" s="45"/>
      <c r="J18" s="61"/>
      <c r="K18" s="45"/>
    </row>
    <row r="19" spans="2:11">
      <c r="B19" s="2318">
        <v>1</v>
      </c>
      <c r="C19" s="1930" t="s">
        <v>19535</v>
      </c>
      <c r="D19" s="1931" t="s">
        <v>7254</v>
      </c>
      <c r="E19" s="2358">
        <v>7</v>
      </c>
      <c r="F19" s="89" t="s">
        <v>6584</v>
      </c>
      <c r="G19" s="195"/>
      <c r="H19" s="167"/>
      <c r="I19" s="45"/>
      <c r="J19" s="45"/>
      <c r="K19" s="45"/>
    </row>
    <row r="20" spans="2:11" ht="17.25" customHeight="1">
      <c r="B20" s="2320"/>
      <c r="C20" s="1926"/>
      <c r="D20" s="1925"/>
      <c r="E20" s="2321"/>
      <c r="F20" s="93"/>
      <c r="G20" s="45"/>
      <c r="H20" s="1617"/>
      <c r="I20" s="45"/>
      <c r="J20" s="45"/>
      <c r="K20" s="45"/>
    </row>
    <row r="21" spans="2:11" ht="15.75" customHeight="1">
      <c r="B21" s="2320"/>
      <c r="C21" s="1925"/>
      <c r="D21" s="1925"/>
      <c r="E21" s="2321"/>
      <c r="F21" s="93"/>
      <c r="G21" s="97"/>
      <c r="H21" s="173"/>
      <c r="I21" s="45"/>
      <c r="J21" s="45"/>
      <c r="K21" s="45"/>
    </row>
    <row r="22" spans="2:11" ht="17.25" thickBot="1">
      <c r="B22" s="2324"/>
      <c r="C22" s="1929"/>
      <c r="D22" s="1929"/>
      <c r="E22" s="2325"/>
      <c r="F22" s="102"/>
      <c r="G22" s="176"/>
      <c r="H22" s="177"/>
      <c r="I22" s="45"/>
      <c r="J22" s="45"/>
      <c r="K22" s="45"/>
    </row>
    <row r="23" spans="2:11">
      <c r="B23" s="45"/>
      <c r="C23" s="45"/>
      <c r="D23" s="45"/>
      <c r="E23" s="45"/>
      <c r="F23" s="45"/>
      <c r="G23" s="45"/>
      <c r="H23" s="45"/>
      <c r="I23" s="45"/>
      <c r="J23" s="45"/>
      <c r="K23" s="45"/>
    </row>
    <row r="24" spans="2:11">
      <c r="B24" s="45"/>
      <c r="C24" s="45"/>
      <c r="D24" s="45"/>
      <c r="E24" s="45"/>
      <c r="F24" s="45"/>
      <c r="G24" s="45"/>
      <c r="H24" s="45"/>
      <c r="I24" s="45"/>
      <c r="J24" s="45"/>
      <c r="K24" s="45"/>
    </row>
    <row r="25" spans="2:11" ht="19.5" thickBot="1">
      <c r="B25" s="83" t="s">
        <v>7224</v>
      </c>
      <c r="C25" t="s">
        <v>7206</v>
      </c>
      <c r="H25" s="45"/>
      <c r="I25" s="45"/>
      <c r="J25" s="45"/>
      <c r="K25" s="45"/>
    </row>
    <row r="26" spans="2:11" ht="17.25" thickBot="1">
      <c r="B26" s="84" t="s">
        <v>6570</v>
      </c>
      <c r="C26" s="85" t="s">
        <v>6571</v>
      </c>
      <c r="D26" s="85" t="s">
        <v>6572</v>
      </c>
      <c r="E26" s="85" t="s">
        <v>6573</v>
      </c>
      <c r="F26" s="85" t="s">
        <v>6574</v>
      </c>
      <c r="G26" s="85" t="s">
        <v>6575</v>
      </c>
      <c r="H26" s="86" t="s">
        <v>6557</v>
      </c>
      <c r="I26" s="45"/>
      <c r="J26" s="45"/>
      <c r="K26" s="45"/>
    </row>
    <row r="27" spans="2:11">
      <c r="B27" s="87">
        <v>1</v>
      </c>
      <c r="C27" s="165" t="s">
        <v>7207</v>
      </c>
      <c r="D27" s="165" t="s">
        <v>7208</v>
      </c>
      <c r="E27" s="166" t="s">
        <v>7209</v>
      </c>
      <c r="F27" s="89" t="s">
        <v>6584</v>
      </c>
      <c r="G27" s="89"/>
      <c r="H27" s="167" t="s">
        <v>7210</v>
      </c>
      <c r="I27" s="45"/>
      <c r="J27" s="45"/>
      <c r="K27" s="45"/>
    </row>
    <row r="28" spans="2:11">
      <c r="B28" s="91">
        <v>2</v>
      </c>
      <c r="C28" s="168" t="s">
        <v>7225</v>
      </c>
      <c r="D28" s="168" t="s">
        <v>7212</v>
      </c>
      <c r="E28" s="23" t="s">
        <v>7213</v>
      </c>
      <c r="F28" s="93" t="s">
        <v>6584</v>
      </c>
      <c r="G28" s="94"/>
      <c r="H28" s="169" t="s">
        <v>7214</v>
      </c>
      <c r="I28" s="45"/>
      <c r="J28" s="45"/>
      <c r="K28" s="45"/>
    </row>
    <row r="29" spans="2:11" ht="78.75">
      <c r="B29" s="91">
        <v>3</v>
      </c>
      <c r="C29" s="170" t="s">
        <v>7215</v>
      </c>
      <c r="D29" s="170" t="s">
        <v>7216</v>
      </c>
      <c r="E29" s="182" t="s">
        <v>7209</v>
      </c>
      <c r="F29" s="93" t="s">
        <v>6584</v>
      </c>
      <c r="G29" s="93"/>
      <c r="H29" s="172" t="s">
        <v>19561</v>
      </c>
      <c r="I29" s="45"/>
      <c r="J29" s="45"/>
      <c r="K29" s="45"/>
    </row>
    <row r="30" spans="2:11">
      <c r="B30" s="91">
        <v>4</v>
      </c>
      <c r="C30" s="25" t="s">
        <v>7218</v>
      </c>
      <c r="D30" s="25" t="s">
        <v>7219</v>
      </c>
      <c r="E30" s="22" t="s">
        <v>7213</v>
      </c>
      <c r="F30" s="93" t="s">
        <v>6584</v>
      </c>
      <c r="G30" s="93"/>
      <c r="H30" s="173"/>
      <c r="I30" s="45"/>
      <c r="J30" s="45"/>
      <c r="K30" s="45"/>
    </row>
    <row r="31" spans="2:11">
      <c r="B31" s="91">
        <v>5</v>
      </c>
      <c r="C31" s="25" t="s">
        <v>7220</v>
      </c>
      <c r="D31" s="25" t="s">
        <v>7221</v>
      </c>
      <c r="E31" s="22" t="s">
        <v>7222</v>
      </c>
      <c r="F31" s="93" t="s">
        <v>6584</v>
      </c>
      <c r="G31" s="97"/>
      <c r="H31" s="173"/>
      <c r="I31" s="45"/>
      <c r="J31" s="45"/>
      <c r="K31" s="45"/>
    </row>
    <row r="32" spans="2:11" ht="47.25">
      <c r="B32" s="91">
        <v>6</v>
      </c>
      <c r="C32" s="170" t="s">
        <v>7226</v>
      </c>
      <c r="D32" s="183" t="s">
        <v>7227</v>
      </c>
      <c r="E32" s="182" t="s">
        <v>7228</v>
      </c>
      <c r="F32" s="93" t="s">
        <v>6584</v>
      </c>
      <c r="G32" s="93"/>
      <c r="H32" s="173" t="s">
        <v>7229</v>
      </c>
      <c r="I32" s="45"/>
      <c r="J32" s="45"/>
      <c r="K32" s="45"/>
    </row>
    <row r="33" spans="2:11" ht="17.25" thickBot="1">
      <c r="B33" s="99">
        <v>7</v>
      </c>
      <c r="C33" s="184" t="s">
        <v>7099</v>
      </c>
      <c r="D33" s="185" t="s">
        <v>7230</v>
      </c>
      <c r="E33" s="186" t="s">
        <v>7231</v>
      </c>
      <c r="F33" s="102" t="s">
        <v>6584</v>
      </c>
      <c r="G33" s="114"/>
      <c r="H33" s="187"/>
      <c r="I33" s="45"/>
      <c r="J33" s="45"/>
      <c r="K33" s="45"/>
    </row>
    <row r="34" spans="2:11" ht="17.25" thickBot="1">
      <c r="B34" s="1484">
        <v>8</v>
      </c>
      <c r="C34" s="2494" t="s">
        <v>19537</v>
      </c>
      <c r="D34" s="2495" t="s">
        <v>19538</v>
      </c>
      <c r="E34" s="2631" t="s">
        <v>19539</v>
      </c>
      <c r="F34" s="2496"/>
      <c r="G34" s="2497"/>
      <c r="H34" s="419"/>
    </row>
    <row r="35" spans="2:11">
      <c r="B35" s="45"/>
      <c r="C35" s="45"/>
      <c r="D35" s="45"/>
      <c r="E35" s="45"/>
      <c r="F35" s="45"/>
      <c r="G35" s="45"/>
      <c r="H35" s="45"/>
    </row>
    <row r="36" spans="2:11" ht="19.5" thickBot="1">
      <c r="B36" s="83" t="s">
        <v>7224</v>
      </c>
      <c r="C36" t="s">
        <v>7223</v>
      </c>
      <c r="H36" s="45"/>
    </row>
    <row r="37" spans="2:11" ht="17.25" thickBot="1">
      <c r="B37" s="58" t="s">
        <v>6570</v>
      </c>
      <c r="C37" s="59" t="s">
        <v>6571</v>
      </c>
      <c r="D37" s="59" t="s">
        <v>6572</v>
      </c>
      <c r="E37" s="59" t="s">
        <v>6573</v>
      </c>
      <c r="F37" s="59" t="s">
        <v>6574</v>
      </c>
      <c r="G37" s="59" t="s">
        <v>6575</v>
      </c>
      <c r="H37" s="60" t="s">
        <v>6557</v>
      </c>
    </row>
    <row r="38" spans="2:11">
      <c r="B38" s="2321">
        <v>1</v>
      </c>
      <c r="C38" s="1927" t="s">
        <v>19540</v>
      </c>
      <c r="D38" s="1927" t="s">
        <v>7963</v>
      </c>
      <c r="E38" s="1927" t="s">
        <v>13250</v>
      </c>
      <c r="F38" s="89"/>
      <c r="G38" s="89"/>
      <c r="H38" s="167"/>
    </row>
    <row r="39" spans="2:11">
      <c r="B39" s="2498">
        <v>2</v>
      </c>
      <c r="C39" s="1927" t="s">
        <v>19562</v>
      </c>
      <c r="D39" s="1927" t="s">
        <v>19563</v>
      </c>
      <c r="E39" s="1927" t="s">
        <v>13250</v>
      </c>
      <c r="F39" s="93"/>
      <c r="G39" s="94"/>
      <c r="H39" s="169"/>
    </row>
    <row r="40" spans="2:11">
      <c r="B40" s="2321">
        <v>3</v>
      </c>
      <c r="C40" s="1927" t="s">
        <v>19564</v>
      </c>
      <c r="D40" s="1927" t="s">
        <v>19565</v>
      </c>
      <c r="E40" s="1927" t="s">
        <v>13250</v>
      </c>
      <c r="F40" s="93"/>
      <c r="G40" s="93"/>
      <c r="H40" s="173"/>
    </row>
    <row r="41" spans="2:11">
      <c r="B41" s="2498">
        <v>4</v>
      </c>
      <c r="C41" s="1927" t="s">
        <v>19566</v>
      </c>
      <c r="D41" s="1927" t="s">
        <v>19567</v>
      </c>
      <c r="E41" s="1927" t="s">
        <v>13250</v>
      </c>
      <c r="F41" s="93"/>
      <c r="G41" s="93"/>
      <c r="H41" s="169"/>
    </row>
    <row r="42" spans="2:11">
      <c r="B42" s="2321">
        <v>5</v>
      </c>
      <c r="C42" s="1927" t="s">
        <v>10592</v>
      </c>
      <c r="D42" s="1927" t="s">
        <v>19568</v>
      </c>
      <c r="E42" s="1927" t="s">
        <v>13250</v>
      </c>
      <c r="F42" s="97"/>
      <c r="G42" s="97"/>
      <c r="H42" s="173"/>
    </row>
    <row r="43" spans="2:11">
      <c r="B43" s="2498">
        <v>6</v>
      </c>
      <c r="C43" s="1927" t="s">
        <v>19569</v>
      </c>
      <c r="D43" s="1927" t="s">
        <v>19570</v>
      </c>
      <c r="E43" s="1927" t="s">
        <v>13250</v>
      </c>
      <c r="F43" s="93"/>
      <c r="G43" s="93"/>
      <c r="H43" s="219"/>
    </row>
    <row r="44" spans="2:11">
      <c r="B44" s="2321">
        <v>7</v>
      </c>
      <c r="C44" s="1927" t="s">
        <v>19571</v>
      </c>
      <c r="D44" s="1927" t="s">
        <v>19572</v>
      </c>
      <c r="E44" s="1927" t="s">
        <v>13250</v>
      </c>
      <c r="F44" s="94"/>
      <c r="G44" s="94"/>
      <c r="H44" s="219"/>
    </row>
    <row r="45" spans="2:11">
      <c r="B45" s="2498">
        <v>8</v>
      </c>
      <c r="C45" s="1927" t="s">
        <v>8794</v>
      </c>
      <c r="D45" s="1927" t="s">
        <v>19573</v>
      </c>
      <c r="E45" s="1927" t="s">
        <v>13250</v>
      </c>
      <c r="F45" s="94"/>
      <c r="G45" s="94"/>
      <c r="H45" s="169"/>
    </row>
    <row r="46" spans="2:11">
      <c r="B46" s="2321">
        <v>9</v>
      </c>
      <c r="C46" s="1927" t="s">
        <v>19574</v>
      </c>
      <c r="D46" s="1927" t="s">
        <v>19575</v>
      </c>
      <c r="E46" s="1927" t="s">
        <v>13250</v>
      </c>
      <c r="F46" s="94"/>
      <c r="G46" s="94"/>
      <c r="H46" s="169"/>
    </row>
    <row r="47" spans="2:11">
      <c r="B47" s="2498">
        <v>10</v>
      </c>
      <c r="C47" s="1927" t="s">
        <v>19576</v>
      </c>
      <c r="D47" s="1927" t="s">
        <v>19577</v>
      </c>
      <c r="E47" s="1927" t="s">
        <v>13250</v>
      </c>
      <c r="F47" s="94"/>
      <c r="G47" s="94"/>
      <c r="H47" s="169"/>
    </row>
    <row r="48" spans="2:11">
      <c r="B48" s="2321">
        <v>11</v>
      </c>
      <c r="C48" s="2615" t="s">
        <v>19578</v>
      </c>
      <c r="D48" s="1927" t="s">
        <v>19579</v>
      </c>
      <c r="E48" s="1927" t="s">
        <v>16981</v>
      </c>
      <c r="H48" s="219"/>
    </row>
    <row r="49" spans="2:8" ht="17.25" thickBot="1">
      <c r="B49" s="2498">
        <v>12</v>
      </c>
      <c r="C49" s="1927" t="s">
        <v>19580</v>
      </c>
      <c r="D49" s="1927" t="s">
        <v>19581</v>
      </c>
      <c r="E49" s="1927" t="s">
        <v>13250</v>
      </c>
      <c r="F49" s="221"/>
      <c r="G49" s="221"/>
      <c r="H49" s="222"/>
    </row>
    <row r="50" spans="2:8">
      <c r="B50" s="2321">
        <v>13</v>
      </c>
      <c r="C50" s="1927" t="s">
        <v>10660</v>
      </c>
      <c r="D50" s="1927" t="s">
        <v>19582</v>
      </c>
      <c r="E50" s="1927" t="s">
        <v>13250</v>
      </c>
    </row>
    <row r="51" spans="2:8">
      <c r="B51" s="2498">
        <v>14</v>
      </c>
      <c r="C51" s="1927" t="s">
        <v>19583</v>
      </c>
      <c r="D51" s="1927" t="s">
        <v>19584</v>
      </c>
      <c r="E51" s="1927" t="s">
        <v>13250</v>
      </c>
    </row>
    <row r="52" spans="2:8">
      <c r="B52" s="2321">
        <v>15</v>
      </c>
      <c r="C52" s="1927" t="s">
        <v>19585</v>
      </c>
      <c r="D52" s="1927" t="s">
        <v>19586</v>
      </c>
      <c r="E52" s="1927" t="s">
        <v>13250</v>
      </c>
    </row>
    <row r="53" spans="2:8">
      <c r="B53" s="2498">
        <v>16</v>
      </c>
      <c r="C53" s="1927" t="s">
        <v>19587</v>
      </c>
      <c r="D53" s="1927" t="s">
        <v>19588</v>
      </c>
      <c r="E53" s="1927" t="s">
        <v>16981</v>
      </c>
    </row>
    <row r="54" spans="2:8">
      <c r="B54" s="2321">
        <v>17</v>
      </c>
      <c r="C54" s="1927" t="s">
        <v>19589</v>
      </c>
      <c r="D54" s="1927" t="s">
        <v>19590</v>
      </c>
      <c r="E54" s="1927" t="s">
        <v>16981</v>
      </c>
    </row>
    <row r="55" spans="2:8">
      <c r="B55" s="2498">
        <v>18</v>
      </c>
      <c r="C55" s="1927" t="s">
        <v>2085</v>
      </c>
      <c r="D55" s="1927" t="s">
        <v>15142</v>
      </c>
      <c r="E55" s="1927" t="s">
        <v>13250</v>
      </c>
    </row>
    <row r="56" spans="2:8">
      <c r="B56" s="2321">
        <v>19</v>
      </c>
      <c r="C56" s="1927" t="s">
        <v>19591</v>
      </c>
      <c r="D56" s="1927" t="s">
        <v>19592</v>
      </c>
      <c r="E56" s="1927" t="s">
        <v>13250</v>
      </c>
    </row>
    <row r="57" spans="2:8">
      <c r="B57" s="2498">
        <v>20</v>
      </c>
      <c r="C57" s="1927" t="s">
        <v>19593</v>
      </c>
      <c r="D57" s="1927" t="s">
        <v>19594</v>
      </c>
      <c r="E57" s="1927" t="s">
        <v>13250</v>
      </c>
    </row>
    <row r="58" spans="2:8">
      <c r="B58" s="2321">
        <v>21</v>
      </c>
      <c r="C58" s="1927" t="s">
        <v>19595</v>
      </c>
      <c r="D58" s="1927" t="s">
        <v>19596</v>
      </c>
      <c r="E58" s="1927" t="s">
        <v>16981</v>
      </c>
    </row>
    <row r="59" spans="2:8">
      <c r="B59" s="2498">
        <v>22</v>
      </c>
      <c r="C59" s="1927" t="s">
        <v>19597</v>
      </c>
      <c r="D59" s="1927" t="s">
        <v>19598</v>
      </c>
      <c r="E59" s="1927" t="s">
        <v>13250</v>
      </c>
    </row>
    <row r="60" spans="2:8">
      <c r="B60" s="2321">
        <v>23</v>
      </c>
      <c r="C60" s="1927" t="s">
        <v>19599</v>
      </c>
      <c r="D60" s="1927" t="s">
        <v>19600</v>
      </c>
      <c r="E60" s="1927" t="s">
        <v>13250</v>
      </c>
    </row>
    <row r="61" spans="2:8">
      <c r="B61" s="2498">
        <v>24</v>
      </c>
      <c r="C61" s="1927" t="s">
        <v>19601</v>
      </c>
      <c r="D61" s="1927" t="s">
        <v>19602</v>
      </c>
      <c r="E61" s="1927" t="s">
        <v>16981</v>
      </c>
    </row>
    <row r="62" spans="2:8">
      <c r="B62" s="2321">
        <v>25</v>
      </c>
      <c r="C62" s="1927" t="s">
        <v>19603</v>
      </c>
      <c r="D62" s="1927" t="s">
        <v>19604</v>
      </c>
      <c r="E62" s="1927" t="s">
        <v>13250</v>
      </c>
    </row>
    <row r="63" spans="2:8">
      <c r="B63" s="2498">
        <v>26</v>
      </c>
      <c r="C63" s="1927" t="s">
        <v>19605</v>
      </c>
      <c r="D63" s="1927" t="s">
        <v>19606</v>
      </c>
      <c r="E63" s="1927" t="s">
        <v>13250</v>
      </c>
    </row>
    <row r="64" spans="2:8">
      <c r="B64" s="2321">
        <v>27</v>
      </c>
      <c r="C64" s="1927" t="s">
        <v>19607</v>
      </c>
      <c r="D64" s="1927" t="s">
        <v>19608</v>
      </c>
      <c r="E64" s="1927" t="s">
        <v>16981</v>
      </c>
    </row>
    <row r="65" spans="2:5">
      <c r="B65" s="2498">
        <v>28</v>
      </c>
      <c r="C65" s="1927" t="s">
        <v>19609</v>
      </c>
      <c r="D65" s="1927" t="s">
        <v>19610</v>
      </c>
      <c r="E65" s="1927" t="s">
        <v>13250</v>
      </c>
    </row>
    <row r="66" spans="2:5">
      <c r="B66" s="2321">
        <v>29</v>
      </c>
      <c r="C66" s="1927" t="s">
        <v>19611</v>
      </c>
      <c r="D66" s="1927" t="s">
        <v>19612</v>
      </c>
      <c r="E66" s="1927" t="s">
        <v>13250</v>
      </c>
    </row>
    <row r="67" spans="2:5">
      <c r="B67" s="2498">
        <v>30</v>
      </c>
      <c r="C67" s="1927" t="s">
        <v>19613</v>
      </c>
      <c r="D67" s="1927" t="s">
        <v>19614</v>
      </c>
      <c r="E67" s="1927" t="s">
        <v>16981</v>
      </c>
    </row>
    <row r="68" spans="2:5">
      <c r="B68" s="2321">
        <v>31</v>
      </c>
      <c r="C68" s="1927" t="s">
        <v>19615</v>
      </c>
      <c r="D68" s="1927" t="s">
        <v>19616</v>
      </c>
      <c r="E68" s="1927" t="s">
        <v>13250</v>
      </c>
    </row>
    <row r="69" spans="2:5">
      <c r="B69" s="2498">
        <v>32</v>
      </c>
      <c r="C69" s="1927" t="s">
        <v>19617</v>
      </c>
      <c r="D69" s="1927" t="s">
        <v>19618</v>
      </c>
      <c r="E69" s="1927" t="s">
        <v>13250</v>
      </c>
    </row>
    <row r="70" spans="2:5">
      <c r="B70" s="2321">
        <v>33</v>
      </c>
      <c r="C70" s="1927" t="s">
        <v>19619</v>
      </c>
      <c r="D70" s="1927" t="s">
        <v>19620</v>
      </c>
      <c r="E70" s="1927" t="s">
        <v>16981</v>
      </c>
    </row>
    <row r="71" spans="2:5">
      <c r="B71" s="2498">
        <v>34</v>
      </c>
      <c r="C71" s="1927" t="s">
        <v>19621</v>
      </c>
      <c r="D71" s="1927" t="s">
        <v>19622</v>
      </c>
      <c r="E71" s="1927" t="s">
        <v>13250</v>
      </c>
    </row>
    <row r="72" spans="2:5">
      <c r="B72" s="2321">
        <v>35</v>
      </c>
      <c r="C72" s="1927" t="s">
        <v>19623</v>
      </c>
      <c r="D72" s="1927" t="s">
        <v>19624</v>
      </c>
      <c r="E72" s="1927" t="s">
        <v>16981</v>
      </c>
    </row>
    <row r="73" spans="2:5">
      <c r="B73" s="2498">
        <v>36</v>
      </c>
      <c r="C73" s="1927" t="s">
        <v>19625</v>
      </c>
      <c r="D73" s="1927" t="s">
        <v>19626</v>
      </c>
      <c r="E73" s="1927" t="s">
        <v>13250</v>
      </c>
    </row>
    <row r="74" spans="2:5">
      <c r="B74" s="2321">
        <v>37</v>
      </c>
      <c r="C74" s="1927" t="s">
        <v>19627</v>
      </c>
      <c r="D74" s="1927" t="s">
        <v>19628</v>
      </c>
      <c r="E74" s="1927" t="s">
        <v>16981</v>
      </c>
    </row>
    <row r="75" spans="2:5">
      <c r="B75" s="2498">
        <v>38</v>
      </c>
      <c r="C75" s="1927" t="s">
        <v>19629</v>
      </c>
      <c r="D75" s="1927" t="s">
        <v>19630</v>
      </c>
      <c r="E75" s="1927" t="s">
        <v>13250</v>
      </c>
    </row>
    <row r="76" spans="2:5">
      <c r="B76" s="2321">
        <v>39</v>
      </c>
      <c r="C76" s="1927" t="s">
        <v>19631</v>
      </c>
      <c r="D76" s="1927" t="s">
        <v>19632</v>
      </c>
      <c r="E76" s="1927" t="s">
        <v>16981</v>
      </c>
    </row>
    <row r="77" spans="2:5">
      <c r="B77" s="2498">
        <v>40</v>
      </c>
      <c r="C77" s="1927" t="s">
        <v>19633</v>
      </c>
      <c r="D77" s="1927" t="s">
        <v>19634</v>
      </c>
      <c r="E77" s="1927" t="s">
        <v>13250</v>
      </c>
    </row>
    <row r="78" spans="2:5">
      <c r="B78" s="2321">
        <v>41</v>
      </c>
      <c r="C78" s="1927" t="s">
        <v>19635</v>
      </c>
      <c r="D78" s="1927" t="s">
        <v>19636</v>
      </c>
      <c r="E78" s="1927" t="s">
        <v>16981</v>
      </c>
    </row>
    <row r="79" spans="2:5">
      <c r="B79" s="2498">
        <v>42</v>
      </c>
      <c r="C79" s="1927" t="s">
        <v>19637</v>
      </c>
      <c r="D79" s="1927" t="s">
        <v>19638</v>
      </c>
      <c r="E79" s="1927" t="s">
        <v>13250</v>
      </c>
    </row>
    <row r="80" spans="2:5">
      <c r="B80" s="2321">
        <v>43</v>
      </c>
      <c r="C80" s="1927" t="s">
        <v>19639</v>
      </c>
      <c r="D80" s="1927" t="s">
        <v>19640</v>
      </c>
      <c r="E80" s="1927" t="s">
        <v>16981</v>
      </c>
    </row>
    <row r="81" spans="2:5">
      <c r="B81" s="2498">
        <v>44</v>
      </c>
      <c r="C81" s="1927" t="s">
        <v>19641</v>
      </c>
      <c r="D81" s="1927" t="s">
        <v>19642</v>
      </c>
      <c r="E81" s="1927" t="s">
        <v>13250</v>
      </c>
    </row>
    <row r="82" spans="2:5">
      <c r="B82" s="2321">
        <v>45</v>
      </c>
      <c r="C82" s="1927" t="s">
        <v>19643</v>
      </c>
      <c r="D82" s="1927" t="s">
        <v>19644</v>
      </c>
      <c r="E82" s="1927" t="s">
        <v>16981</v>
      </c>
    </row>
    <row r="83" spans="2:5">
      <c r="B83" s="2498">
        <v>46</v>
      </c>
      <c r="C83" s="1927" t="s">
        <v>19645</v>
      </c>
      <c r="D83" s="1927" t="s">
        <v>19646</v>
      </c>
      <c r="E83" s="1927" t="s">
        <v>13250</v>
      </c>
    </row>
    <row r="84" spans="2:5">
      <c r="B84" s="2321">
        <v>47</v>
      </c>
      <c r="C84" s="1927" t="s">
        <v>19647</v>
      </c>
      <c r="D84" s="1927" t="s">
        <v>19648</v>
      </c>
      <c r="E84" s="1927" t="s">
        <v>16981</v>
      </c>
    </row>
    <row r="85" spans="2:5">
      <c r="B85" s="2498">
        <v>48</v>
      </c>
      <c r="C85" s="1927" t="s">
        <v>19649</v>
      </c>
      <c r="D85" s="1927" t="s">
        <v>19650</v>
      </c>
      <c r="E85" s="1927" t="s">
        <v>13250</v>
      </c>
    </row>
    <row r="86" spans="2:5">
      <c r="B86" s="2321">
        <v>49</v>
      </c>
      <c r="C86" s="1927" t="s">
        <v>19651</v>
      </c>
      <c r="D86" s="1927" t="s">
        <v>19652</v>
      </c>
      <c r="E86" s="1927" t="s">
        <v>16981</v>
      </c>
    </row>
    <row r="87" spans="2:5">
      <c r="B87" s="2321">
        <v>50</v>
      </c>
      <c r="C87" s="1925" t="s">
        <v>19653</v>
      </c>
      <c r="D87" s="1925" t="s">
        <v>19654</v>
      </c>
      <c r="E87" s="1925" t="s">
        <v>13250</v>
      </c>
    </row>
    <row r="88" spans="2:5">
      <c r="B88" s="2321">
        <v>51</v>
      </c>
      <c r="C88" s="1925" t="s">
        <v>19655</v>
      </c>
      <c r="D88" s="1925" t="s">
        <v>19656</v>
      </c>
      <c r="E88" s="1925" t="s">
        <v>16981</v>
      </c>
    </row>
    <row r="89" spans="2:5" ht="17.25" thickBot="1">
      <c r="B89" s="2321">
        <v>52</v>
      </c>
      <c r="C89" s="1927" t="s">
        <v>19657</v>
      </c>
      <c r="D89" s="1929" t="s">
        <v>19658</v>
      </c>
      <c r="E89" s="1925" t="s">
        <v>13250</v>
      </c>
    </row>
    <row r="90" spans="2:5">
      <c r="B90" s="2321">
        <v>53</v>
      </c>
      <c r="C90" s="1927" t="s">
        <v>19659</v>
      </c>
      <c r="D90" s="2291" t="s">
        <v>19660</v>
      </c>
      <c r="E90" s="1927" t="s">
        <v>13250</v>
      </c>
    </row>
    <row r="91" spans="2:5">
      <c r="B91" s="2321">
        <v>54</v>
      </c>
      <c r="C91" s="1927" t="s">
        <v>19661</v>
      </c>
      <c r="D91" s="1927" t="s">
        <v>19662</v>
      </c>
      <c r="E91" s="1927" t="s">
        <v>16981</v>
      </c>
    </row>
    <row r="92" spans="2:5">
      <c r="B92" s="2321">
        <v>55</v>
      </c>
      <c r="C92" s="1927" t="s">
        <v>19663</v>
      </c>
      <c r="D92" s="1927" t="s">
        <v>19664</v>
      </c>
      <c r="E92" s="1927" t="s">
        <v>13250</v>
      </c>
    </row>
    <row r="93" spans="2:5">
      <c r="B93" s="2321">
        <v>56</v>
      </c>
      <c r="C93" s="1927" t="s">
        <v>19665</v>
      </c>
      <c r="D93" s="1927" t="s">
        <v>19666</v>
      </c>
      <c r="E93" s="1927" t="s">
        <v>16981</v>
      </c>
    </row>
    <row r="94" spans="2:5">
      <c r="B94" s="2321">
        <v>57</v>
      </c>
      <c r="C94" s="1927" t="s">
        <v>19667</v>
      </c>
      <c r="D94" s="1927" t="s">
        <v>19668</v>
      </c>
      <c r="E94" s="1927" t="s">
        <v>13250</v>
      </c>
    </row>
    <row r="95" spans="2:5">
      <c r="B95" s="2321">
        <v>58</v>
      </c>
      <c r="C95" s="1927" t="s">
        <v>19669</v>
      </c>
      <c r="D95" s="1927" t="s">
        <v>19670</v>
      </c>
      <c r="E95" s="1927" t="s">
        <v>16981</v>
      </c>
    </row>
    <row r="96" spans="2:5">
      <c r="B96" s="2321">
        <v>59</v>
      </c>
      <c r="C96" s="1927" t="s">
        <v>19671</v>
      </c>
      <c r="D96" s="1927" t="s">
        <v>19672</v>
      </c>
      <c r="E96" s="1927" t="s">
        <v>13250</v>
      </c>
    </row>
    <row r="97" spans="2:5">
      <c r="B97" s="2321">
        <v>60</v>
      </c>
      <c r="C97" s="1927" t="s">
        <v>19673</v>
      </c>
      <c r="D97" s="1927" t="s">
        <v>19674</v>
      </c>
      <c r="E97" s="1927" t="s">
        <v>16981</v>
      </c>
    </row>
    <row r="98" spans="2:5">
      <c r="B98" s="2321">
        <v>61</v>
      </c>
      <c r="C98" s="1927" t="s">
        <v>19675</v>
      </c>
      <c r="D98" s="1927" t="s">
        <v>19676</v>
      </c>
      <c r="E98" s="1927" t="s">
        <v>13250</v>
      </c>
    </row>
    <row r="99" spans="2:5">
      <c r="B99" s="2321">
        <v>62</v>
      </c>
      <c r="C99" s="1927" t="s">
        <v>19677</v>
      </c>
      <c r="D99" s="1927" t="s">
        <v>19678</v>
      </c>
      <c r="E99" s="1927" t="s">
        <v>16981</v>
      </c>
    </row>
    <row r="100" spans="2:5">
      <c r="B100" s="2321">
        <v>63</v>
      </c>
      <c r="C100" s="1927" t="s">
        <v>19679</v>
      </c>
      <c r="D100" s="1927" t="s">
        <v>19680</v>
      </c>
      <c r="E100" s="1927" t="s">
        <v>13250</v>
      </c>
    </row>
    <row r="101" spans="2:5">
      <c r="B101" s="2321">
        <v>64</v>
      </c>
      <c r="C101" s="1927" t="s">
        <v>19681</v>
      </c>
      <c r="D101" s="1927" t="s">
        <v>19682</v>
      </c>
      <c r="E101" s="1927" t="s">
        <v>16981</v>
      </c>
    </row>
    <row r="102" spans="2:5">
      <c r="B102" s="2321">
        <v>65</v>
      </c>
      <c r="C102" s="1927" t="s">
        <v>19683</v>
      </c>
      <c r="D102" s="1927" t="s">
        <v>19684</v>
      </c>
      <c r="E102" s="1927" t="s">
        <v>13250</v>
      </c>
    </row>
    <row r="103" spans="2:5">
      <c r="B103" s="2321">
        <v>66</v>
      </c>
      <c r="C103" s="1927" t="s">
        <v>19685</v>
      </c>
      <c r="D103" s="1927" t="s">
        <v>19686</v>
      </c>
      <c r="E103" s="1927" t="s">
        <v>16981</v>
      </c>
    </row>
    <row r="104" spans="2:5">
      <c r="B104" s="2321">
        <v>67</v>
      </c>
      <c r="C104" s="1927" t="s">
        <v>19687</v>
      </c>
      <c r="D104" s="1927" t="s">
        <v>19688</v>
      </c>
      <c r="E104" s="1927" t="s">
        <v>13250</v>
      </c>
    </row>
    <row r="105" spans="2:5">
      <c r="B105" s="2321">
        <v>68</v>
      </c>
      <c r="C105" s="1927" t="s">
        <v>19689</v>
      </c>
      <c r="D105" s="1927" t="s">
        <v>19690</v>
      </c>
      <c r="E105" s="1927" t="s">
        <v>16981</v>
      </c>
    </row>
    <row r="106" spans="2:5">
      <c r="B106" s="2321">
        <v>69</v>
      </c>
      <c r="C106" s="1927" t="s">
        <v>19691</v>
      </c>
      <c r="D106" s="1927" t="s">
        <v>19692</v>
      </c>
      <c r="E106" s="1925" t="s">
        <v>13250</v>
      </c>
    </row>
    <row r="107" spans="2:5" ht="17.25" thickBot="1">
      <c r="B107" s="2321">
        <v>70</v>
      </c>
      <c r="C107" s="1927" t="s">
        <v>19693</v>
      </c>
      <c r="D107" s="1929" t="s">
        <v>19694</v>
      </c>
      <c r="E107" s="1925" t="s">
        <v>16981</v>
      </c>
    </row>
    <row r="108" spans="2:5">
      <c r="B108" s="2499">
        <v>71</v>
      </c>
      <c r="C108" s="1810" t="s">
        <v>19695</v>
      </c>
      <c r="D108" s="2500" t="s">
        <v>19696</v>
      </c>
      <c r="E108" s="1808" t="s">
        <v>19697</v>
      </c>
    </row>
    <row r="109" spans="2:5">
      <c r="B109" s="2498"/>
      <c r="C109" s="1820" t="s">
        <v>19540</v>
      </c>
      <c r="D109" s="1813" t="s">
        <v>7963</v>
      </c>
      <c r="E109" s="1813" t="s">
        <v>13250</v>
      </c>
    </row>
    <row r="110" spans="2:5">
      <c r="B110" s="2498"/>
      <c r="C110" s="1820" t="s">
        <v>19548</v>
      </c>
      <c r="D110" s="1813" t="s">
        <v>9723</v>
      </c>
      <c r="E110" s="1813" t="s">
        <v>13250</v>
      </c>
    </row>
    <row r="111" spans="2:5">
      <c r="B111" s="2498"/>
      <c r="C111" s="1820" t="s">
        <v>10163</v>
      </c>
      <c r="D111" s="1813" t="s">
        <v>9821</v>
      </c>
      <c r="E111" s="1813" t="s">
        <v>16981</v>
      </c>
    </row>
    <row r="112" spans="2:5">
      <c r="B112" s="2498"/>
      <c r="C112" s="1820" t="s">
        <v>19550</v>
      </c>
      <c r="D112" s="1813" t="s">
        <v>19698</v>
      </c>
      <c r="E112" s="1813" t="s">
        <v>16981</v>
      </c>
    </row>
    <row r="113" spans="2:5">
      <c r="B113" s="2498"/>
      <c r="C113" s="1820" t="s">
        <v>19699</v>
      </c>
      <c r="D113" s="1813" t="s">
        <v>19700</v>
      </c>
      <c r="E113" s="1813" t="s">
        <v>13250</v>
      </c>
    </row>
    <row r="114" spans="2:5" ht="17.25" thickBot="1">
      <c r="B114" s="2501"/>
      <c r="C114" s="1952" t="s">
        <v>19552</v>
      </c>
      <c r="D114" s="1918" t="s">
        <v>19701</v>
      </c>
      <c r="E114" s="1918" t="s">
        <v>16981</v>
      </c>
    </row>
    <row r="115" spans="2:5">
      <c r="B115" s="2498">
        <v>72</v>
      </c>
      <c r="C115" s="1876" t="s">
        <v>19702</v>
      </c>
      <c r="D115" s="1951" t="s">
        <v>19703</v>
      </c>
      <c r="E115" s="1808" t="s">
        <v>19697</v>
      </c>
    </row>
    <row r="116" spans="2:5">
      <c r="B116" s="2501"/>
      <c r="C116" s="1820" t="s">
        <v>19704</v>
      </c>
      <c r="D116" s="1813" t="s">
        <v>19705</v>
      </c>
      <c r="E116" s="1813" t="s">
        <v>13250</v>
      </c>
    </row>
    <row r="117" spans="2:5">
      <c r="B117" s="2501"/>
      <c r="C117" s="1820" t="s">
        <v>19706</v>
      </c>
      <c r="D117" s="1813" t="s">
        <v>19707</v>
      </c>
      <c r="E117" s="1813" t="s">
        <v>13250</v>
      </c>
    </row>
    <row r="118" spans="2:5">
      <c r="B118" s="2501"/>
      <c r="C118" s="1820" t="s">
        <v>19708</v>
      </c>
      <c r="D118" s="1813" t="s">
        <v>19709</v>
      </c>
      <c r="E118" s="1813" t="s">
        <v>16981</v>
      </c>
    </row>
    <row r="119" spans="2:5">
      <c r="B119" s="2501"/>
      <c r="C119" s="1820" t="s">
        <v>19710</v>
      </c>
      <c r="D119" s="1813" t="s">
        <v>19711</v>
      </c>
      <c r="E119" s="1813" t="s">
        <v>13250</v>
      </c>
    </row>
    <row r="120" spans="2:5" ht="17.25" thickBot="1">
      <c r="B120" s="2501"/>
      <c r="C120" s="1952" t="s">
        <v>19712</v>
      </c>
      <c r="D120" s="1918" t="s">
        <v>19713</v>
      </c>
      <c r="E120" s="1918" t="s">
        <v>16981</v>
      </c>
    </row>
    <row r="121" spans="2:5">
      <c r="B121" s="2498">
        <v>73</v>
      </c>
      <c r="C121" s="1876" t="s">
        <v>19714</v>
      </c>
      <c r="D121" s="2500" t="s">
        <v>19715</v>
      </c>
      <c r="E121" s="1808" t="s">
        <v>19697</v>
      </c>
    </row>
    <row r="122" spans="2:5">
      <c r="B122" s="2501"/>
      <c r="C122" s="1820" t="s">
        <v>10660</v>
      </c>
      <c r="D122" s="1813" t="s">
        <v>19582</v>
      </c>
      <c r="E122" s="1813" t="s">
        <v>13250</v>
      </c>
    </row>
    <row r="123" spans="2:5">
      <c r="B123" s="2501"/>
      <c r="C123" s="1820" t="s">
        <v>19716</v>
      </c>
      <c r="D123" s="1813" t="s">
        <v>17803</v>
      </c>
      <c r="E123" s="1813" t="s">
        <v>13250</v>
      </c>
    </row>
    <row r="124" spans="2:5">
      <c r="B124" s="2501"/>
      <c r="C124" s="1820" t="s">
        <v>19717</v>
      </c>
      <c r="D124" s="1813" t="s">
        <v>19718</v>
      </c>
      <c r="E124" s="1813" t="s">
        <v>13250</v>
      </c>
    </row>
    <row r="125" spans="2:5">
      <c r="B125" s="2501"/>
      <c r="C125" s="1820" t="s">
        <v>19719</v>
      </c>
      <c r="D125" s="1813" t="s">
        <v>19720</v>
      </c>
      <c r="E125" s="1813" t="s">
        <v>16981</v>
      </c>
    </row>
    <row r="126" spans="2:5">
      <c r="B126" s="2501"/>
      <c r="C126" s="1820" t="s">
        <v>19721</v>
      </c>
      <c r="D126" s="1813" t="s">
        <v>19722</v>
      </c>
      <c r="E126" s="1813" t="s">
        <v>16981</v>
      </c>
    </row>
    <row r="127" spans="2:5">
      <c r="B127" s="2501"/>
      <c r="C127" s="1820" t="s">
        <v>19723</v>
      </c>
      <c r="D127" s="2502" t="s">
        <v>19724</v>
      </c>
      <c r="E127" s="1813" t="s">
        <v>16981</v>
      </c>
    </row>
    <row r="128" spans="2:5" ht="17.25" thickBot="1">
      <c r="B128" s="2501"/>
      <c r="C128" s="1952" t="s">
        <v>19725</v>
      </c>
      <c r="D128" s="2503" t="s">
        <v>19726</v>
      </c>
      <c r="E128" s="1918" t="s">
        <v>16981</v>
      </c>
    </row>
  </sheetData>
  <mergeCells count="1">
    <mergeCell ref="A2:A3"/>
  </mergeCells>
  <phoneticPr fontId="2" type="noConversion"/>
  <dataValidations count="2">
    <dataValidation type="list" allowBlank="1" showInputMessage="1" showErrorMessage="1" sqref="C6" xr:uid="{D45D8B85-BA5F-4586-9556-D9026DA2903A}">
      <formula1>"Web Service, API"</formula1>
    </dataValidation>
    <dataValidation type="list" allowBlank="1" showInputMessage="1" showErrorMessage="1" sqref="F6" xr:uid="{B7D11216-6206-4CFA-A1FE-82D0BA418C74}">
      <formula1>"IB,MB,DAWHO, IB/MB, MB/DAWHO,IB/MB/DAWHO"</formula1>
    </dataValidation>
  </dataValidations>
  <hyperlinks>
    <hyperlink ref="A2:A3" location="'API Index'!A1" display="Return to Index" xr:uid="{460ECEA5-A802-4945-AADF-730B2F152E7A}"/>
    <hyperlink ref="K6" r:id="rId1" xr:uid="{F680D67D-A24F-4F1B-A901-A349A374EED6}"/>
    <hyperlink ref="L6" r:id="rId2" xr:uid="{5FCE036D-7B94-498F-902F-95A387A1511F}"/>
    <hyperlink ref="M6" r:id="rId3" xr:uid="{C58DA577-98F5-4927-85F0-1CFAF64B66DD}"/>
  </hyperlinks>
  <pageMargins left="0.7" right="0.7" top="0.75" bottom="0.75" header="0.3" footer="0.3"/>
  <pageSetup paperSize="9" orientation="portrait" r:id="rId4"/>
</worksheet>
</file>

<file path=xl/worksheets/sheet4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F0ACB-F1F0-4D3A-A6FC-B31C8D8C39DF}">
  <sheetPr codeName="工作表484"/>
  <dimension ref="A1:M49"/>
  <sheetViews>
    <sheetView workbookViewId="0">
      <selection sqref="A1:XFD1048576"/>
    </sheetView>
  </sheetViews>
  <sheetFormatPr defaultRowHeight="16.5"/>
  <cols>
    <col min="2" max="2" width="11.75" bestFit="1" customWidth="1"/>
    <col min="3" max="3" width="22.125" bestFit="1" customWidth="1"/>
    <col min="4" max="4" width="22.5" bestFit="1" customWidth="1"/>
    <col min="5" max="5" width="21.875" customWidth="1"/>
    <col min="6" max="6" width="15.625" customWidth="1"/>
    <col min="7" max="7" width="17.625" customWidth="1"/>
    <col min="8" max="8" width="34.75" customWidth="1"/>
    <col min="9" max="9" width="21.625" customWidth="1"/>
    <col min="10" max="10" width="16.5" customWidth="1"/>
    <col min="11" max="11" width="15.625" customWidth="1"/>
    <col min="12" max="12" width="20.125" customWidth="1"/>
    <col min="13" max="13" width="20.625" customWidth="1"/>
  </cols>
  <sheetData>
    <row r="1" spans="1:13">
      <c r="B1" s="14" t="s">
        <v>4378</v>
      </c>
      <c r="C1" s="654">
        <v>45204</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486</v>
      </c>
      <c r="D3" s="45"/>
      <c r="E3" s="45"/>
      <c r="F3" s="45"/>
      <c r="G3" s="45"/>
      <c r="H3" s="45"/>
      <c r="I3" s="45"/>
      <c r="J3" s="45"/>
      <c r="K3" s="45"/>
    </row>
    <row r="4" spans="1:13" ht="17.25" thickBot="1">
      <c r="B4" s="14" t="s">
        <v>6546</v>
      </c>
      <c r="C4" s="127"/>
      <c r="D4" s="14" t="s">
        <v>6547</v>
      </c>
      <c r="E4" t="s">
        <v>4303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4316</v>
      </c>
      <c r="C6" s="56" t="s">
        <v>2093</v>
      </c>
      <c r="D6" s="55" t="s">
        <v>19727</v>
      </c>
      <c r="E6" s="55" t="s">
        <v>19728</v>
      </c>
      <c r="F6" s="56" t="s">
        <v>11887</v>
      </c>
      <c r="G6" s="55" t="s">
        <v>6564</v>
      </c>
      <c r="H6" s="55"/>
      <c r="I6" s="55" t="s">
        <v>6565</v>
      </c>
      <c r="J6" s="55"/>
      <c r="K6" s="57" t="s">
        <v>19729</v>
      </c>
      <c r="L6" s="57" t="s">
        <v>19730</v>
      </c>
      <c r="M6" s="57" t="s">
        <v>19731</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2492" t="s">
        <v>7208</v>
      </c>
      <c r="E10" s="166" t="s">
        <v>7209</v>
      </c>
      <c r="F10" s="89" t="s">
        <v>6584</v>
      </c>
      <c r="G10" s="89"/>
      <c r="H10" s="167" t="s">
        <v>7210</v>
      </c>
      <c r="I10" s="45"/>
      <c r="J10" s="45"/>
      <c r="K10" s="45"/>
    </row>
    <row r="11" spans="1:13">
      <c r="B11" s="91">
        <v>2</v>
      </c>
      <c r="C11" s="168" t="s">
        <v>7211</v>
      </c>
      <c r="D11" s="2492" t="s">
        <v>7212</v>
      </c>
      <c r="E11" s="23" t="s">
        <v>7213</v>
      </c>
      <c r="F11" s="93" t="s">
        <v>6584</v>
      </c>
      <c r="G11" s="94"/>
      <c r="H11" s="169" t="s">
        <v>7214</v>
      </c>
      <c r="I11" s="45"/>
      <c r="J11" s="45"/>
      <c r="K11" s="45"/>
    </row>
    <row r="12" spans="1:13" ht="78.75">
      <c r="B12" s="91">
        <v>3</v>
      </c>
      <c r="C12" s="170" t="s">
        <v>7215</v>
      </c>
      <c r="D12" s="2492" t="s">
        <v>7216</v>
      </c>
      <c r="E12" s="171" t="s">
        <v>7209</v>
      </c>
      <c r="F12" s="93" t="s">
        <v>6584</v>
      </c>
      <c r="G12" s="93"/>
      <c r="H12" s="172" t="s">
        <v>7217</v>
      </c>
      <c r="I12" s="45"/>
      <c r="J12" s="45"/>
      <c r="K12" s="45"/>
    </row>
    <row r="13" spans="1:13">
      <c r="B13" s="91">
        <v>4</v>
      </c>
      <c r="C13" s="25" t="s">
        <v>7218</v>
      </c>
      <c r="D13" s="2493" t="s">
        <v>7219</v>
      </c>
      <c r="E13" s="22" t="s">
        <v>7213</v>
      </c>
      <c r="F13" s="93" t="s">
        <v>6584</v>
      </c>
      <c r="G13" s="93"/>
      <c r="H13" s="173"/>
      <c r="I13" s="45"/>
      <c r="J13" s="45"/>
      <c r="K13" s="45"/>
    </row>
    <row r="14" spans="1:13" ht="17.25" thickBot="1">
      <c r="B14" s="99">
        <v>5</v>
      </c>
      <c r="C14" s="174" t="s">
        <v>7220</v>
      </c>
      <c r="D14" s="2493"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7223</v>
      </c>
      <c r="D17" s="45"/>
      <c r="E17" s="45"/>
      <c r="F17" s="45"/>
      <c r="G17" s="45"/>
      <c r="H17" s="45"/>
      <c r="I17" s="45"/>
      <c r="J17" s="45"/>
      <c r="K17" s="45"/>
    </row>
    <row r="18" spans="2:11" ht="17.25" thickBot="1">
      <c r="B18" s="58" t="s">
        <v>6570</v>
      </c>
      <c r="C18" s="59" t="s">
        <v>6571</v>
      </c>
      <c r="D18" s="59" t="s">
        <v>6572</v>
      </c>
      <c r="E18" s="59" t="s">
        <v>6573</v>
      </c>
      <c r="F18" s="59" t="s">
        <v>6574</v>
      </c>
      <c r="G18" s="59" t="s">
        <v>6575</v>
      </c>
      <c r="H18" s="60" t="s">
        <v>6557</v>
      </c>
      <c r="I18" s="45"/>
      <c r="J18" s="61"/>
      <c r="K18" s="45"/>
    </row>
    <row r="19" spans="2:11" ht="17.25" thickBot="1">
      <c r="B19" s="2318">
        <v>1</v>
      </c>
      <c r="C19" s="1930" t="s">
        <v>19535</v>
      </c>
      <c r="D19" s="1931" t="s">
        <v>7254</v>
      </c>
      <c r="E19" s="2358">
        <v>7</v>
      </c>
      <c r="F19" s="89" t="s">
        <v>6584</v>
      </c>
      <c r="G19" s="195"/>
      <c r="H19" s="167"/>
      <c r="I19" s="45"/>
      <c r="J19" s="45"/>
      <c r="K19" s="45"/>
    </row>
    <row r="20" spans="2:11" ht="17.25" customHeight="1" thickBot="1">
      <c r="B20" s="2320"/>
      <c r="C20" s="1925" t="s">
        <v>7780</v>
      </c>
      <c r="D20" s="1897" t="s">
        <v>19732</v>
      </c>
      <c r="E20" s="2321">
        <v>10</v>
      </c>
      <c r="F20" s="89" t="s">
        <v>6584</v>
      </c>
      <c r="G20" s="45"/>
      <c r="H20" s="1617" t="s">
        <v>19733</v>
      </c>
      <c r="I20" s="45"/>
      <c r="J20" s="45"/>
      <c r="K20" s="45"/>
    </row>
    <row r="21" spans="2:11" ht="15.75" customHeight="1">
      <c r="B21" s="2320"/>
      <c r="C21" s="1925" t="s">
        <v>7782</v>
      </c>
      <c r="D21" s="1897" t="s">
        <v>19734</v>
      </c>
      <c r="E21" s="2321">
        <v>10</v>
      </c>
      <c r="F21" s="89" t="s">
        <v>6584</v>
      </c>
      <c r="G21" s="97"/>
      <c r="H21" s="173" t="s">
        <v>19733</v>
      </c>
      <c r="I21" s="45"/>
      <c r="J21" s="45"/>
      <c r="K21" s="45"/>
    </row>
    <row r="22" spans="2:11" ht="17.25" thickBot="1">
      <c r="B22" s="2324"/>
      <c r="C22" s="1929"/>
      <c r="D22" s="1929"/>
      <c r="E22" s="2325"/>
      <c r="F22" s="102"/>
      <c r="G22" s="176"/>
      <c r="H22" s="177"/>
      <c r="I22" s="45"/>
      <c r="J22" s="45"/>
      <c r="K22" s="45"/>
    </row>
    <row r="23" spans="2:11">
      <c r="B23" s="45"/>
      <c r="C23" s="45"/>
      <c r="D23" s="45"/>
      <c r="E23" s="45"/>
      <c r="F23" s="45"/>
      <c r="G23" s="45"/>
      <c r="H23" s="45"/>
      <c r="I23" s="45"/>
      <c r="J23" s="45"/>
      <c r="K23" s="45"/>
    </row>
    <row r="24" spans="2:11">
      <c r="B24" s="45"/>
      <c r="C24" s="45"/>
      <c r="D24" s="45"/>
      <c r="E24" s="45"/>
      <c r="F24" s="45"/>
      <c r="G24" s="45"/>
      <c r="H24" s="45"/>
      <c r="I24" s="45"/>
      <c r="J24" s="45"/>
      <c r="K24" s="45"/>
    </row>
    <row r="25" spans="2:11" ht="19.5" thickBot="1">
      <c r="B25" s="83" t="s">
        <v>7224</v>
      </c>
      <c r="C25" t="s">
        <v>7206</v>
      </c>
      <c r="H25" s="45"/>
      <c r="I25" s="45"/>
      <c r="J25" s="45"/>
      <c r="K25" s="45"/>
    </row>
    <row r="26" spans="2:11" ht="17.25" thickBot="1">
      <c r="B26" s="84" t="s">
        <v>6570</v>
      </c>
      <c r="C26" s="85" t="s">
        <v>6571</v>
      </c>
      <c r="D26" s="85" t="s">
        <v>6572</v>
      </c>
      <c r="E26" s="85" t="s">
        <v>6573</v>
      </c>
      <c r="F26" s="85" t="s">
        <v>6574</v>
      </c>
      <c r="G26" s="85" t="s">
        <v>6575</v>
      </c>
      <c r="H26" s="86" t="s">
        <v>6557</v>
      </c>
      <c r="I26" s="45"/>
      <c r="J26" s="45"/>
      <c r="K26" s="45"/>
    </row>
    <row r="27" spans="2:11">
      <c r="B27" s="87">
        <v>1</v>
      </c>
      <c r="C27" s="165" t="s">
        <v>7207</v>
      </c>
      <c r="D27" s="165" t="s">
        <v>7208</v>
      </c>
      <c r="E27" s="166" t="s">
        <v>7209</v>
      </c>
      <c r="F27" s="89" t="s">
        <v>6584</v>
      </c>
      <c r="G27" s="89"/>
      <c r="H27" s="167" t="s">
        <v>7210</v>
      </c>
      <c r="I27" s="45"/>
      <c r="J27" s="45"/>
      <c r="K27" s="45"/>
    </row>
    <row r="28" spans="2:11">
      <c r="B28" s="91">
        <v>2</v>
      </c>
      <c r="C28" s="168" t="s">
        <v>7225</v>
      </c>
      <c r="D28" s="168" t="s">
        <v>7212</v>
      </c>
      <c r="E28" s="23" t="s">
        <v>7213</v>
      </c>
      <c r="F28" s="93" t="s">
        <v>6584</v>
      </c>
      <c r="G28" s="94"/>
      <c r="H28" s="169" t="s">
        <v>7214</v>
      </c>
      <c r="I28" s="45"/>
      <c r="J28" s="45"/>
      <c r="K28" s="45"/>
    </row>
    <row r="29" spans="2:11" ht="78.75">
      <c r="B29" s="91">
        <v>3</v>
      </c>
      <c r="C29" s="170" t="s">
        <v>7215</v>
      </c>
      <c r="D29" s="170" t="s">
        <v>7216</v>
      </c>
      <c r="E29" s="182" t="s">
        <v>7209</v>
      </c>
      <c r="F29" s="93" t="s">
        <v>6584</v>
      </c>
      <c r="G29" s="93"/>
      <c r="H29" s="172" t="s">
        <v>7217</v>
      </c>
      <c r="I29" s="45"/>
      <c r="J29" s="45"/>
      <c r="K29" s="45"/>
    </row>
    <row r="30" spans="2:11">
      <c r="B30" s="91">
        <v>4</v>
      </c>
      <c r="C30" s="25" t="s">
        <v>7218</v>
      </c>
      <c r="D30" s="25" t="s">
        <v>7219</v>
      </c>
      <c r="E30" s="22" t="s">
        <v>7213</v>
      </c>
      <c r="F30" s="93" t="s">
        <v>6584</v>
      </c>
      <c r="G30" s="93"/>
      <c r="H30" s="173"/>
      <c r="I30" s="45"/>
      <c r="J30" s="45"/>
      <c r="K30" s="45"/>
    </row>
    <row r="31" spans="2:11">
      <c r="B31" s="91">
        <v>5</v>
      </c>
      <c r="C31" s="25" t="s">
        <v>7220</v>
      </c>
      <c r="D31" s="25" t="s">
        <v>7221</v>
      </c>
      <c r="E31" s="22" t="s">
        <v>7222</v>
      </c>
      <c r="F31" s="93" t="s">
        <v>6584</v>
      </c>
      <c r="G31" s="97"/>
      <c r="H31" s="173"/>
      <c r="I31" s="45"/>
      <c r="J31" s="45"/>
      <c r="K31" s="45"/>
    </row>
    <row r="32" spans="2:11" ht="47.25">
      <c r="B32" s="91">
        <v>6</v>
      </c>
      <c r="C32" s="170" t="s">
        <v>7226</v>
      </c>
      <c r="D32" s="183" t="s">
        <v>7227</v>
      </c>
      <c r="E32" s="182" t="s">
        <v>7228</v>
      </c>
      <c r="F32" s="93" t="s">
        <v>6584</v>
      </c>
      <c r="G32" s="93"/>
      <c r="H32" s="173" t="s">
        <v>7229</v>
      </c>
      <c r="I32" s="45"/>
      <c r="J32" s="45"/>
      <c r="K32" s="45"/>
    </row>
    <row r="33" spans="2:11" ht="17.25" thickBot="1">
      <c r="B33" s="99">
        <v>7</v>
      </c>
      <c r="C33" s="184" t="s">
        <v>7099</v>
      </c>
      <c r="D33" s="185" t="s">
        <v>7230</v>
      </c>
      <c r="E33" s="186" t="s">
        <v>7231</v>
      </c>
      <c r="F33" s="102" t="s">
        <v>6584</v>
      </c>
      <c r="G33" s="114"/>
      <c r="H33" s="187"/>
      <c r="I33" s="45"/>
      <c r="J33" s="45"/>
      <c r="K33" s="45"/>
    </row>
    <row r="34" spans="2:11" ht="17.25" thickBot="1">
      <c r="B34" s="1484">
        <v>8</v>
      </c>
      <c r="C34" s="2494" t="s">
        <v>19537</v>
      </c>
      <c r="D34" s="2495" t="s">
        <v>19538</v>
      </c>
      <c r="E34" s="2631" t="s">
        <v>19539</v>
      </c>
      <c r="F34" s="2496"/>
      <c r="G34" s="2497"/>
      <c r="H34" s="419"/>
    </row>
    <row r="35" spans="2:11">
      <c r="B35" s="45"/>
      <c r="C35" s="45"/>
      <c r="D35" s="45"/>
      <c r="E35" s="45"/>
      <c r="F35" s="45"/>
      <c r="G35" s="45"/>
      <c r="H35" s="45"/>
    </row>
    <row r="36" spans="2:11" ht="19.5" thickBot="1">
      <c r="B36" s="83" t="s">
        <v>7224</v>
      </c>
      <c r="C36" t="s">
        <v>7223</v>
      </c>
      <c r="D36" t="s">
        <v>7239</v>
      </c>
      <c r="H36" s="45"/>
    </row>
    <row r="37" spans="2:11" ht="17.25" thickBot="1">
      <c r="B37" s="58" t="s">
        <v>6570</v>
      </c>
      <c r="C37" s="59" t="s">
        <v>6571</v>
      </c>
      <c r="D37" s="59" t="s">
        <v>6572</v>
      </c>
      <c r="E37" s="59" t="s">
        <v>6573</v>
      </c>
      <c r="F37" s="59" t="s">
        <v>6574</v>
      </c>
      <c r="G37" s="59" t="s">
        <v>6575</v>
      </c>
      <c r="H37" s="60" t="s">
        <v>6557</v>
      </c>
    </row>
    <row r="38" spans="2:11">
      <c r="B38" s="2504">
        <v>1</v>
      </c>
      <c r="C38" s="2356" t="s">
        <v>19540</v>
      </c>
      <c r="D38" s="2356" t="s">
        <v>7963</v>
      </c>
      <c r="E38" s="2356" t="s">
        <v>13250</v>
      </c>
      <c r="F38" s="89"/>
      <c r="G38" s="89"/>
      <c r="H38" s="167"/>
    </row>
    <row r="39" spans="2:11">
      <c r="B39" s="2505">
        <v>2</v>
      </c>
      <c r="C39" s="1925" t="s">
        <v>19735</v>
      </c>
      <c r="D39" s="1925" t="s">
        <v>9723</v>
      </c>
      <c r="E39" s="1925" t="s">
        <v>13250</v>
      </c>
      <c r="F39" s="93"/>
      <c r="G39" s="94"/>
      <c r="H39" s="169" t="s">
        <v>19733</v>
      </c>
    </row>
    <row r="40" spans="2:11">
      <c r="B40" s="2320">
        <v>3</v>
      </c>
      <c r="C40" s="1925" t="s">
        <v>10163</v>
      </c>
      <c r="D40" s="1925" t="s">
        <v>9821</v>
      </c>
      <c r="E40" s="1925" t="s">
        <v>16981</v>
      </c>
      <c r="F40" s="93"/>
      <c r="G40" s="93"/>
      <c r="H40" s="173"/>
    </row>
    <row r="41" spans="2:11">
      <c r="B41" s="2505">
        <v>4</v>
      </c>
      <c r="C41" s="1925" t="s">
        <v>19550</v>
      </c>
      <c r="D41" s="1925" t="s">
        <v>19698</v>
      </c>
      <c r="E41" s="1925" t="s">
        <v>16981</v>
      </c>
      <c r="F41" s="93"/>
      <c r="G41" s="93"/>
      <c r="H41" s="169"/>
    </row>
    <row r="42" spans="2:11">
      <c r="B42" s="2320">
        <v>5</v>
      </c>
      <c r="C42" s="1925" t="s">
        <v>19699</v>
      </c>
      <c r="D42" s="1925" t="s">
        <v>19700</v>
      </c>
      <c r="E42" s="1925" t="s">
        <v>13250</v>
      </c>
      <c r="F42" s="97"/>
      <c r="G42" s="97"/>
      <c r="H42" s="173"/>
    </row>
    <row r="43" spans="2:11">
      <c r="B43" s="2505">
        <v>6</v>
      </c>
      <c r="C43" s="1925" t="s">
        <v>19552</v>
      </c>
      <c r="D43" s="1925" t="s">
        <v>19701</v>
      </c>
      <c r="E43" s="1925" t="s">
        <v>16981</v>
      </c>
      <c r="F43" s="93"/>
      <c r="G43" s="93"/>
      <c r="H43" s="219"/>
    </row>
    <row r="44" spans="2:11">
      <c r="B44" s="2320"/>
      <c r="C44" s="1927"/>
      <c r="D44" s="1927"/>
      <c r="E44" s="1927"/>
      <c r="F44" s="94"/>
      <c r="G44" s="94"/>
      <c r="H44" s="219"/>
    </row>
    <row r="45" spans="2:11">
      <c r="B45" s="2505"/>
      <c r="C45" s="1927"/>
      <c r="D45" s="1927"/>
      <c r="E45" s="1927"/>
      <c r="F45" s="94"/>
      <c r="G45" s="94"/>
      <c r="H45" s="169"/>
    </row>
    <row r="46" spans="2:11">
      <c r="B46" s="2320"/>
      <c r="C46" s="1927"/>
      <c r="D46" s="1927"/>
      <c r="E46" s="1927"/>
      <c r="F46" s="94"/>
      <c r="G46" s="94"/>
      <c r="H46" s="169"/>
    </row>
    <row r="47" spans="2:11">
      <c r="B47" s="2505"/>
      <c r="C47" s="1927"/>
      <c r="D47" s="1927"/>
      <c r="E47" s="1927"/>
      <c r="F47" s="94"/>
      <c r="G47" s="94"/>
      <c r="H47" s="169"/>
    </row>
    <row r="48" spans="2:11">
      <c r="B48" s="2320"/>
      <c r="C48" s="1927"/>
      <c r="D48" s="1927"/>
      <c r="E48" s="1927"/>
      <c r="H48" s="219"/>
    </row>
    <row r="49" spans="2:8" ht="17.25" thickBot="1">
      <c r="B49" s="2506"/>
      <c r="C49" s="1929"/>
      <c r="D49" s="1929"/>
      <c r="E49" s="1929"/>
      <c r="F49" s="221"/>
      <c r="G49" s="221"/>
      <c r="H49" s="222"/>
    </row>
  </sheetData>
  <mergeCells count="1">
    <mergeCell ref="A2:A3"/>
  </mergeCells>
  <phoneticPr fontId="2" type="noConversion"/>
  <dataValidations count="2">
    <dataValidation type="list" allowBlank="1" showInputMessage="1" showErrorMessage="1" sqref="F6" xr:uid="{CD28A112-5E07-42ED-8572-814D1234A82A}">
      <formula1>"IB,MB,DAWHO, IB/MB, MB/DAWHO,IB/MB/DAWHO"</formula1>
    </dataValidation>
    <dataValidation type="list" allowBlank="1" showInputMessage="1" showErrorMessage="1" sqref="C6" xr:uid="{347870D4-0C3C-4A26-B3A2-E71A9D0A6292}">
      <formula1>"Web Service, API"</formula1>
    </dataValidation>
  </dataValidations>
  <hyperlinks>
    <hyperlink ref="A2:A3" location="'API Index'!A1" display="Return to Index" xr:uid="{22C9D29A-324A-46B4-A365-B14F48D18C06}"/>
    <hyperlink ref="K6" r:id="rId1" xr:uid="{47005EED-DFB1-407B-9900-91F748652285}"/>
  </hyperlinks>
  <pageMargins left="0.7" right="0.7" top="0.75" bottom="0.75" header="0.3" footer="0.3"/>
  <pageSetup paperSize="9" orientation="portrait" r:id="rId2"/>
</worksheet>
</file>

<file path=xl/worksheets/sheet4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AD4D5-ED8B-4340-9EAF-B95B97B77C95}">
  <sheetPr codeName="工作表485"/>
  <dimension ref="A1:M49"/>
  <sheetViews>
    <sheetView topLeftCell="A4" workbookViewId="0">
      <selection sqref="A1:XFD1048576"/>
    </sheetView>
  </sheetViews>
  <sheetFormatPr defaultRowHeight="16.5"/>
  <cols>
    <col min="2" max="2" width="11.75" bestFit="1" customWidth="1"/>
    <col min="3" max="3" width="22.125" bestFit="1" customWidth="1"/>
    <col min="4" max="4" width="22.5" bestFit="1" customWidth="1"/>
    <col min="5" max="5" width="21.875" customWidth="1"/>
    <col min="6" max="6" width="15.625" customWidth="1"/>
    <col min="7" max="7" width="17.625" customWidth="1"/>
    <col min="8" max="8" width="34.75" customWidth="1"/>
    <col min="9" max="9" width="21.625" customWidth="1"/>
    <col min="10" max="10" width="16.5" customWidth="1"/>
    <col min="11" max="11" width="15.625" customWidth="1"/>
    <col min="12" max="12" width="20.125" customWidth="1"/>
    <col min="13" max="13" width="20.625" customWidth="1"/>
  </cols>
  <sheetData>
    <row r="1" spans="1:13">
      <c r="B1" s="14" t="s">
        <v>4378</v>
      </c>
      <c r="C1" s="654">
        <v>45204</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487</v>
      </c>
      <c r="D3" s="45"/>
      <c r="E3" s="45"/>
      <c r="F3" s="45"/>
      <c r="G3" s="45"/>
      <c r="H3" s="45"/>
      <c r="I3" s="45"/>
      <c r="J3" s="45"/>
      <c r="K3" s="45"/>
    </row>
    <row r="4" spans="1:13" ht="17.25" thickBot="1">
      <c r="B4" s="14" t="s">
        <v>6546</v>
      </c>
      <c r="C4" s="127"/>
      <c r="D4" s="14" t="s">
        <v>6547</v>
      </c>
      <c r="E4" t="s">
        <v>4303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4322</v>
      </c>
      <c r="C6" s="56" t="s">
        <v>2093</v>
      </c>
      <c r="D6" s="55" t="s">
        <v>19736</v>
      </c>
      <c r="E6" s="55" t="s">
        <v>19737</v>
      </c>
      <c r="F6" s="56" t="s">
        <v>11887</v>
      </c>
      <c r="G6" s="55" t="s">
        <v>6564</v>
      </c>
      <c r="H6" s="55"/>
      <c r="I6" s="55" t="s">
        <v>6565</v>
      </c>
      <c r="J6" s="55"/>
      <c r="K6" s="57" t="s">
        <v>19738</v>
      </c>
      <c r="L6" s="57" t="s">
        <v>19739</v>
      </c>
      <c r="M6" s="57" t="s">
        <v>19740</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2492" t="s">
        <v>7208</v>
      </c>
      <c r="E10" s="166" t="s">
        <v>7209</v>
      </c>
      <c r="F10" s="89" t="s">
        <v>6584</v>
      </c>
      <c r="G10" s="89"/>
      <c r="H10" s="167" t="s">
        <v>7210</v>
      </c>
      <c r="I10" s="45"/>
      <c r="J10" s="45"/>
      <c r="K10" s="45"/>
    </row>
    <row r="11" spans="1:13">
      <c r="B11" s="91">
        <v>2</v>
      </c>
      <c r="C11" s="168" t="s">
        <v>7211</v>
      </c>
      <c r="D11" s="2492" t="s">
        <v>7212</v>
      </c>
      <c r="E11" s="23" t="s">
        <v>7213</v>
      </c>
      <c r="F11" s="93" t="s">
        <v>6584</v>
      </c>
      <c r="G11" s="94"/>
      <c r="H11" s="169" t="s">
        <v>7214</v>
      </c>
      <c r="I11" s="45"/>
      <c r="J11" s="45"/>
      <c r="K11" s="45"/>
    </row>
    <row r="12" spans="1:13" ht="78.75">
      <c r="B12" s="91">
        <v>3</v>
      </c>
      <c r="C12" s="170" t="s">
        <v>7215</v>
      </c>
      <c r="D12" s="2492" t="s">
        <v>7216</v>
      </c>
      <c r="E12" s="171" t="s">
        <v>7209</v>
      </c>
      <c r="F12" s="93" t="s">
        <v>6584</v>
      </c>
      <c r="G12" s="93"/>
      <c r="H12" s="172" t="s">
        <v>7217</v>
      </c>
      <c r="I12" s="45"/>
      <c r="J12" s="45"/>
      <c r="K12" s="45"/>
    </row>
    <row r="13" spans="1:13">
      <c r="B13" s="91">
        <v>4</v>
      </c>
      <c r="C13" s="25" t="s">
        <v>7218</v>
      </c>
      <c r="D13" s="2493" t="s">
        <v>7219</v>
      </c>
      <c r="E13" s="22" t="s">
        <v>7213</v>
      </c>
      <c r="F13" s="93" t="s">
        <v>6584</v>
      </c>
      <c r="G13" s="93"/>
      <c r="H13" s="173"/>
      <c r="I13" s="45"/>
      <c r="J13" s="45"/>
      <c r="K13" s="45"/>
    </row>
    <row r="14" spans="1:13" ht="17.25" thickBot="1">
      <c r="B14" s="99">
        <v>5</v>
      </c>
      <c r="C14" s="174" t="s">
        <v>7220</v>
      </c>
      <c r="D14" s="2493"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7223</v>
      </c>
      <c r="D17" s="45"/>
      <c r="E17" s="45"/>
      <c r="F17" s="45"/>
      <c r="G17" s="45"/>
      <c r="H17" s="45"/>
      <c r="I17" s="45"/>
      <c r="J17" s="45"/>
      <c r="K17" s="45"/>
    </row>
    <row r="18" spans="2:11" ht="17.25" thickBot="1">
      <c r="B18" s="58" t="s">
        <v>6570</v>
      </c>
      <c r="C18" s="59" t="s">
        <v>6571</v>
      </c>
      <c r="D18" s="59" t="s">
        <v>6572</v>
      </c>
      <c r="E18" s="59" t="s">
        <v>6573</v>
      </c>
      <c r="F18" s="59" t="s">
        <v>6574</v>
      </c>
      <c r="G18" s="59" t="s">
        <v>6575</v>
      </c>
      <c r="H18" s="60" t="s">
        <v>6557</v>
      </c>
      <c r="I18" s="45"/>
      <c r="J18" s="61"/>
      <c r="K18" s="45"/>
    </row>
    <row r="19" spans="2:11" ht="17.25" thickBot="1">
      <c r="B19" s="2318">
        <v>1</v>
      </c>
      <c r="C19" s="1930" t="s">
        <v>19535</v>
      </c>
      <c r="D19" s="1931" t="s">
        <v>7254</v>
      </c>
      <c r="E19" s="2358">
        <v>7</v>
      </c>
      <c r="F19" s="89" t="s">
        <v>6584</v>
      </c>
      <c r="G19" s="195"/>
      <c r="H19" s="167"/>
      <c r="I19" s="45"/>
      <c r="J19" s="45"/>
      <c r="K19" s="45"/>
    </row>
    <row r="20" spans="2:11" ht="17.25" customHeight="1" thickBot="1">
      <c r="B20" s="2320"/>
      <c r="C20" s="1925" t="s">
        <v>7780</v>
      </c>
      <c r="D20" s="1897" t="s">
        <v>19732</v>
      </c>
      <c r="E20" s="2321">
        <v>10</v>
      </c>
      <c r="F20" s="89" t="s">
        <v>6584</v>
      </c>
      <c r="G20" s="45"/>
      <c r="H20" s="1617" t="s">
        <v>19733</v>
      </c>
      <c r="I20" s="45"/>
      <c r="J20" s="45"/>
      <c r="K20" s="45"/>
    </row>
    <row r="21" spans="2:11" ht="15.75" customHeight="1">
      <c r="B21" s="2320"/>
      <c r="C21" s="1925" t="s">
        <v>7782</v>
      </c>
      <c r="D21" s="1897" t="s">
        <v>19734</v>
      </c>
      <c r="E21" s="2321">
        <v>10</v>
      </c>
      <c r="F21" s="89" t="s">
        <v>6584</v>
      </c>
      <c r="G21" s="97"/>
      <c r="H21" s="173" t="s">
        <v>19733</v>
      </c>
      <c r="I21" s="45"/>
      <c r="J21" s="45"/>
      <c r="K21" s="45"/>
    </row>
    <row r="22" spans="2:11" ht="17.25" thickBot="1">
      <c r="B22" s="2324"/>
      <c r="C22" s="1929"/>
      <c r="D22" s="1929"/>
      <c r="E22" s="2325"/>
      <c r="F22" s="102"/>
      <c r="G22" s="176"/>
      <c r="H22" s="177"/>
      <c r="I22" s="45"/>
      <c r="J22" s="45"/>
      <c r="K22" s="45"/>
    </row>
    <row r="23" spans="2:11">
      <c r="B23" s="45"/>
      <c r="C23" s="45"/>
      <c r="D23" s="45"/>
      <c r="E23" s="45"/>
      <c r="F23" s="45"/>
      <c r="G23" s="45"/>
      <c r="H23" s="45"/>
      <c r="I23" s="45"/>
      <c r="J23" s="45"/>
      <c r="K23" s="45"/>
    </row>
    <row r="24" spans="2:11">
      <c r="B24" s="45"/>
      <c r="C24" s="45"/>
      <c r="D24" s="45"/>
      <c r="E24" s="45"/>
      <c r="F24" s="45"/>
      <c r="G24" s="45"/>
      <c r="H24" s="45"/>
      <c r="I24" s="45"/>
      <c r="J24" s="45"/>
      <c r="K24" s="45"/>
    </row>
    <row r="25" spans="2:11" ht="19.5" thickBot="1">
      <c r="B25" s="83" t="s">
        <v>7224</v>
      </c>
      <c r="C25" t="s">
        <v>7206</v>
      </c>
      <c r="H25" s="45"/>
      <c r="I25" s="45"/>
      <c r="J25" s="45"/>
      <c r="K25" s="45"/>
    </row>
    <row r="26" spans="2:11" ht="17.25" thickBot="1">
      <c r="B26" s="84" t="s">
        <v>6570</v>
      </c>
      <c r="C26" s="85" t="s">
        <v>6571</v>
      </c>
      <c r="D26" s="85" t="s">
        <v>6572</v>
      </c>
      <c r="E26" s="85" t="s">
        <v>6573</v>
      </c>
      <c r="F26" s="85" t="s">
        <v>6574</v>
      </c>
      <c r="G26" s="85" t="s">
        <v>6575</v>
      </c>
      <c r="H26" s="86" t="s">
        <v>6557</v>
      </c>
      <c r="I26" s="45"/>
      <c r="J26" s="45"/>
      <c r="K26" s="45"/>
    </row>
    <row r="27" spans="2:11">
      <c r="B27" s="87">
        <v>1</v>
      </c>
      <c r="C27" s="165" t="s">
        <v>7207</v>
      </c>
      <c r="D27" s="165" t="s">
        <v>7208</v>
      </c>
      <c r="E27" s="166" t="s">
        <v>7209</v>
      </c>
      <c r="F27" s="89" t="s">
        <v>6584</v>
      </c>
      <c r="G27" s="89"/>
      <c r="H27" s="167" t="s">
        <v>7210</v>
      </c>
      <c r="I27" s="45"/>
      <c r="J27" s="45"/>
      <c r="K27" s="45"/>
    </row>
    <row r="28" spans="2:11">
      <c r="B28" s="91">
        <v>2</v>
      </c>
      <c r="C28" s="168" t="s">
        <v>7225</v>
      </c>
      <c r="D28" s="168" t="s">
        <v>7212</v>
      </c>
      <c r="E28" s="23" t="s">
        <v>7213</v>
      </c>
      <c r="F28" s="93" t="s">
        <v>6584</v>
      </c>
      <c r="G28" s="94"/>
      <c r="H28" s="169" t="s">
        <v>7214</v>
      </c>
      <c r="I28" s="45"/>
      <c r="J28" s="45"/>
      <c r="K28" s="45"/>
    </row>
    <row r="29" spans="2:11" ht="78.75">
      <c r="B29" s="91">
        <v>3</v>
      </c>
      <c r="C29" s="170" t="s">
        <v>7215</v>
      </c>
      <c r="D29" s="170" t="s">
        <v>7216</v>
      </c>
      <c r="E29" s="182" t="s">
        <v>7209</v>
      </c>
      <c r="F29" s="93" t="s">
        <v>6584</v>
      </c>
      <c r="G29" s="93"/>
      <c r="H29" s="172" t="s">
        <v>7217</v>
      </c>
      <c r="I29" s="45"/>
      <c r="J29" s="45"/>
      <c r="K29" s="45"/>
    </row>
    <row r="30" spans="2:11">
      <c r="B30" s="91">
        <v>4</v>
      </c>
      <c r="C30" s="25" t="s">
        <v>7218</v>
      </c>
      <c r="D30" s="25" t="s">
        <v>7219</v>
      </c>
      <c r="E30" s="22" t="s">
        <v>7213</v>
      </c>
      <c r="F30" s="93" t="s">
        <v>6584</v>
      </c>
      <c r="G30" s="93"/>
      <c r="H30" s="173"/>
      <c r="I30" s="45"/>
      <c r="J30" s="45"/>
      <c r="K30" s="45"/>
    </row>
    <row r="31" spans="2:11">
      <c r="B31" s="91">
        <v>5</v>
      </c>
      <c r="C31" s="25" t="s">
        <v>7220</v>
      </c>
      <c r="D31" s="25" t="s">
        <v>7221</v>
      </c>
      <c r="E31" s="22" t="s">
        <v>7222</v>
      </c>
      <c r="F31" s="93" t="s">
        <v>6584</v>
      </c>
      <c r="G31" s="97"/>
      <c r="H31" s="173"/>
      <c r="I31" s="45"/>
      <c r="J31" s="45"/>
      <c r="K31" s="45"/>
    </row>
    <row r="32" spans="2:11" ht="47.25">
      <c r="B32" s="91">
        <v>6</v>
      </c>
      <c r="C32" s="170" t="s">
        <v>7226</v>
      </c>
      <c r="D32" s="183" t="s">
        <v>7227</v>
      </c>
      <c r="E32" s="182" t="s">
        <v>7228</v>
      </c>
      <c r="F32" s="93" t="s">
        <v>6584</v>
      </c>
      <c r="G32" s="93"/>
      <c r="H32" s="173" t="s">
        <v>7229</v>
      </c>
      <c r="I32" s="45"/>
      <c r="J32" s="45"/>
      <c r="K32" s="45"/>
    </row>
    <row r="33" spans="2:11" ht="17.25" thickBot="1">
      <c r="B33" s="99">
        <v>7</v>
      </c>
      <c r="C33" s="184" t="s">
        <v>7099</v>
      </c>
      <c r="D33" s="185" t="s">
        <v>7230</v>
      </c>
      <c r="E33" s="186" t="s">
        <v>7231</v>
      </c>
      <c r="F33" s="102" t="s">
        <v>6584</v>
      </c>
      <c r="G33" s="114"/>
      <c r="H33" s="187"/>
      <c r="I33" s="45"/>
      <c r="J33" s="45"/>
      <c r="K33" s="45"/>
    </row>
    <row r="34" spans="2:11" ht="17.25" thickBot="1">
      <c r="B34" s="1484">
        <v>8</v>
      </c>
      <c r="C34" s="2494" t="s">
        <v>19537</v>
      </c>
      <c r="D34" s="2495" t="s">
        <v>19538</v>
      </c>
      <c r="E34" s="2631" t="s">
        <v>19539</v>
      </c>
      <c r="F34" s="2496"/>
      <c r="G34" s="2497"/>
      <c r="H34" s="419"/>
    </row>
    <row r="35" spans="2:11">
      <c r="B35" s="45"/>
      <c r="C35" s="45"/>
      <c r="D35" s="45"/>
      <c r="E35" s="45"/>
      <c r="F35" s="45"/>
      <c r="G35" s="45"/>
      <c r="H35" s="45"/>
    </row>
    <row r="36" spans="2:11" ht="19.5" thickBot="1">
      <c r="B36" s="83" t="s">
        <v>7224</v>
      </c>
      <c r="C36" t="s">
        <v>7223</v>
      </c>
      <c r="D36" t="s">
        <v>7239</v>
      </c>
      <c r="H36" s="45"/>
    </row>
    <row r="37" spans="2:11" ht="17.25" thickBot="1">
      <c r="B37" s="58" t="s">
        <v>6570</v>
      </c>
      <c r="C37" s="59" t="s">
        <v>6571</v>
      </c>
      <c r="D37" s="59" t="s">
        <v>6572</v>
      </c>
      <c r="E37" s="59" t="s">
        <v>6573</v>
      </c>
      <c r="F37" s="59" t="s">
        <v>6574</v>
      </c>
      <c r="G37" s="59" t="s">
        <v>6575</v>
      </c>
      <c r="H37" s="60" t="s">
        <v>6557</v>
      </c>
    </row>
    <row r="38" spans="2:11">
      <c r="B38" s="2504">
        <v>1</v>
      </c>
      <c r="C38" s="1897" t="s">
        <v>19704</v>
      </c>
      <c r="D38" s="1925" t="s">
        <v>19705</v>
      </c>
      <c r="E38" s="1925" t="s">
        <v>13250</v>
      </c>
      <c r="F38" s="89"/>
      <c r="G38" s="89"/>
      <c r="H38" s="173" t="s">
        <v>19741</v>
      </c>
    </row>
    <row r="39" spans="2:11">
      <c r="B39" s="2505">
        <v>2</v>
      </c>
      <c r="C39" s="1925" t="s">
        <v>19706</v>
      </c>
      <c r="D39" s="1925" t="s">
        <v>19707</v>
      </c>
      <c r="E39" s="1925" t="s">
        <v>13250</v>
      </c>
      <c r="F39" s="93"/>
      <c r="G39" s="94"/>
      <c r="H39" s="173"/>
    </row>
    <row r="40" spans="2:11">
      <c r="B40" s="2320">
        <v>3</v>
      </c>
      <c r="C40" s="1925" t="s">
        <v>19708</v>
      </c>
      <c r="D40" s="1925" t="s">
        <v>19709</v>
      </c>
      <c r="E40" s="1925" t="s">
        <v>16981</v>
      </c>
      <c r="F40" s="93"/>
      <c r="G40" s="93"/>
      <c r="H40" s="173"/>
    </row>
    <row r="41" spans="2:11">
      <c r="B41" s="2505">
        <v>4</v>
      </c>
      <c r="C41" s="1925" t="s">
        <v>19710</v>
      </c>
      <c r="D41" s="1925" t="s">
        <v>19711</v>
      </c>
      <c r="E41" s="1925" t="s">
        <v>13250</v>
      </c>
      <c r="F41" s="93"/>
      <c r="G41" s="93"/>
      <c r="H41" s="173"/>
    </row>
    <row r="42" spans="2:11">
      <c r="B42" s="2320">
        <v>5</v>
      </c>
      <c r="C42" s="1925" t="s">
        <v>19712</v>
      </c>
      <c r="D42" s="1925" t="s">
        <v>19713</v>
      </c>
      <c r="E42" s="1925" t="s">
        <v>16981</v>
      </c>
      <c r="F42" s="97"/>
      <c r="G42" s="97"/>
      <c r="H42" s="173"/>
    </row>
    <row r="43" spans="2:11">
      <c r="B43" s="2505">
        <v>6</v>
      </c>
      <c r="C43" s="1925"/>
      <c r="D43" s="1925"/>
      <c r="E43" s="1925"/>
      <c r="F43" s="93"/>
      <c r="G43" s="93"/>
      <c r="H43" s="219"/>
    </row>
    <row r="44" spans="2:11">
      <c r="B44" s="2320"/>
      <c r="C44" s="1925"/>
      <c r="D44" s="1925"/>
      <c r="E44" s="1925"/>
      <c r="F44" s="94"/>
      <c r="G44" s="94"/>
      <c r="H44" s="219"/>
    </row>
    <row r="45" spans="2:11">
      <c r="B45" s="2505"/>
      <c r="C45" s="1927"/>
      <c r="D45" s="1927"/>
      <c r="E45" s="1927"/>
      <c r="F45" s="94"/>
      <c r="G45" s="94"/>
      <c r="H45" s="169"/>
    </row>
    <row r="46" spans="2:11">
      <c r="B46" s="2320"/>
      <c r="C46" s="1927"/>
      <c r="D46" s="1927"/>
      <c r="E46" s="1927"/>
      <c r="F46" s="94"/>
      <c r="G46" s="94"/>
      <c r="H46" s="169"/>
    </row>
    <row r="47" spans="2:11">
      <c r="B47" s="2505"/>
      <c r="C47" s="1927"/>
      <c r="D47" s="1927"/>
      <c r="E47" s="1927"/>
      <c r="F47" s="94"/>
      <c r="G47" s="94"/>
      <c r="H47" s="169"/>
    </row>
    <row r="48" spans="2:11">
      <c r="B48" s="2320"/>
      <c r="C48" s="1927"/>
      <c r="D48" s="1927"/>
      <c r="E48" s="1927"/>
      <c r="H48" s="219"/>
    </row>
    <row r="49" spans="2:8" ht="17.25" thickBot="1">
      <c r="B49" s="2506"/>
      <c r="C49" s="1929"/>
      <c r="D49" s="1929"/>
      <c r="E49" s="1929"/>
      <c r="F49" s="221"/>
      <c r="G49" s="221"/>
      <c r="H49" s="222"/>
    </row>
  </sheetData>
  <mergeCells count="1">
    <mergeCell ref="A2:A3"/>
  </mergeCells>
  <phoneticPr fontId="2" type="noConversion"/>
  <dataValidations count="2">
    <dataValidation type="list" allowBlank="1" showInputMessage="1" showErrorMessage="1" sqref="C6" xr:uid="{4C01769E-E6C4-4C39-8C1D-7AE4086E458B}">
      <formula1>"Web Service, API"</formula1>
    </dataValidation>
    <dataValidation type="list" allowBlank="1" showInputMessage="1" showErrorMessage="1" sqref="F6" xr:uid="{A6503F86-3A94-4C36-A23F-35C996C4079A}">
      <formula1>"IB,MB,DAWHO, IB/MB, MB/DAWHO,IB/MB/DAWHO"</formula1>
    </dataValidation>
  </dataValidations>
  <hyperlinks>
    <hyperlink ref="A2:A3" location="'API Index'!A1" display="Return to Index" xr:uid="{2048DCA7-6721-42B2-AB0F-17CA73D3852B}"/>
    <hyperlink ref="K6" r:id="rId1" xr:uid="{4EC398D2-847C-4BB0-902F-4FCB2A6E766A}"/>
  </hyperlinks>
  <pageMargins left="0.7" right="0.7" top="0.75" bottom="0.75" header="0.3" footer="0.3"/>
  <pageSetup paperSize="9" orientation="portrait" r:id="rId2"/>
</worksheet>
</file>

<file path=xl/worksheets/sheet4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E26CE-C28F-4691-B23F-D1FEFBFFCBBE}">
  <sheetPr codeName="工作表486"/>
  <dimension ref="A1:M49"/>
  <sheetViews>
    <sheetView workbookViewId="0">
      <selection activeCell="A2" sqref="A2:A3"/>
    </sheetView>
  </sheetViews>
  <sheetFormatPr defaultRowHeight="16.5"/>
  <cols>
    <col min="2" max="2" width="11.75" bestFit="1" customWidth="1"/>
    <col min="3" max="3" width="22.125" bestFit="1" customWidth="1"/>
    <col min="4" max="4" width="22.5" bestFit="1" customWidth="1"/>
    <col min="5" max="5" width="21.875" customWidth="1"/>
    <col min="6" max="6" width="15.625" customWidth="1"/>
    <col min="7" max="7" width="17.625" customWidth="1"/>
    <col min="8" max="8" width="34.75" customWidth="1"/>
    <col min="9" max="9" width="21.625" customWidth="1"/>
    <col min="10" max="10" width="16.5" customWidth="1"/>
    <col min="11" max="11" width="15.625" customWidth="1"/>
    <col min="12" max="12" width="20.125" customWidth="1"/>
    <col min="13" max="13" width="20.625" customWidth="1"/>
  </cols>
  <sheetData>
    <row r="1" spans="1:13">
      <c r="B1" s="14" t="s">
        <v>4378</v>
      </c>
      <c r="C1" s="654">
        <v>45204</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488</v>
      </c>
      <c r="D3" s="45"/>
      <c r="E3" s="45"/>
      <c r="F3" s="45"/>
      <c r="G3" s="45"/>
      <c r="H3" s="45"/>
      <c r="I3" s="45"/>
      <c r="J3" s="45"/>
      <c r="K3" s="45"/>
    </row>
    <row r="4" spans="1:13" ht="17.25" thickBot="1">
      <c r="B4" s="14" t="s">
        <v>6546</v>
      </c>
      <c r="C4" s="127"/>
      <c r="D4" s="14" t="s">
        <v>6547</v>
      </c>
      <c r="E4" t="s">
        <v>4303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49.5">
      <c r="B6" s="128" t="s">
        <v>19742</v>
      </c>
      <c r="C6" s="56" t="s">
        <v>2093</v>
      </c>
      <c r="D6" s="55" t="s">
        <v>19743</v>
      </c>
      <c r="E6" s="55" t="s">
        <v>4330</v>
      </c>
      <c r="F6" s="56" t="s">
        <v>11887</v>
      </c>
      <c r="G6" s="55" t="s">
        <v>6564</v>
      </c>
      <c r="H6" s="55"/>
      <c r="I6" s="55" t="s">
        <v>6565</v>
      </c>
      <c r="J6" s="55"/>
      <c r="K6" s="57" t="s">
        <v>19744</v>
      </c>
      <c r="L6" s="57" t="s">
        <v>19745</v>
      </c>
      <c r="M6" s="57" t="s">
        <v>19746</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2492" t="s">
        <v>7208</v>
      </c>
      <c r="E10" s="166" t="s">
        <v>7209</v>
      </c>
      <c r="F10" s="89" t="s">
        <v>6584</v>
      </c>
      <c r="G10" s="89"/>
      <c r="H10" s="167" t="s">
        <v>7210</v>
      </c>
      <c r="I10" s="45"/>
      <c r="J10" s="45"/>
      <c r="K10" s="45"/>
    </row>
    <row r="11" spans="1:13">
      <c r="B11" s="91">
        <v>2</v>
      </c>
      <c r="C11" s="168" t="s">
        <v>7211</v>
      </c>
      <c r="D11" s="2492" t="s">
        <v>7212</v>
      </c>
      <c r="E11" s="23" t="s">
        <v>7213</v>
      </c>
      <c r="F11" s="93" t="s">
        <v>6584</v>
      </c>
      <c r="G11" s="94"/>
      <c r="H11" s="169" t="s">
        <v>7214</v>
      </c>
      <c r="I11" s="45"/>
      <c r="J11" s="45"/>
      <c r="K11" s="45"/>
    </row>
    <row r="12" spans="1:13" ht="78.75">
      <c r="B12" s="91">
        <v>3</v>
      </c>
      <c r="C12" s="170" t="s">
        <v>7215</v>
      </c>
      <c r="D12" s="2492" t="s">
        <v>7216</v>
      </c>
      <c r="E12" s="171" t="s">
        <v>7209</v>
      </c>
      <c r="F12" s="93" t="s">
        <v>6584</v>
      </c>
      <c r="G12" s="93"/>
      <c r="H12" s="172" t="s">
        <v>7217</v>
      </c>
      <c r="I12" s="45"/>
      <c r="J12" s="45"/>
      <c r="K12" s="45"/>
    </row>
    <row r="13" spans="1:13">
      <c r="B13" s="91">
        <v>4</v>
      </c>
      <c r="C13" s="25" t="s">
        <v>7218</v>
      </c>
      <c r="D13" s="2493" t="s">
        <v>7219</v>
      </c>
      <c r="E13" s="22" t="s">
        <v>7213</v>
      </c>
      <c r="F13" s="93" t="s">
        <v>6584</v>
      </c>
      <c r="G13" s="93"/>
      <c r="H13" s="173"/>
      <c r="I13" s="45"/>
      <c r="J13" s="45"/>
      <c r="K13" s="45"/>
    </row>
    <row r="14" spans="1:13" ht="17.25" thickBot="1">
      <c r="B14" s="99">
        <v>5</v>
      </c>
      <c r="C14" s="174" t="s">
        <v>7220</v>
      </c>
      <c r="D14" s="2493"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7223</v>
      </c>
      <c r="D17" s="45"/>
      <c r="E17" s="45"/>
      <c r="F17" s="45"/>
      <c r="G17" s="45"/>
      <c r="H17" s="45"/>
      <c r="I17" s="45"/>
      <c r="J17" s="45"/>
      <c r="K17" s="45"/>
    </row>
    <row r="18" spans="2:11" ht="17.25" thickBot="1">
      <c r="B18" s="58" t="s">
        <v>6570</v>
      </c>
      <c r="C18" s="59" t="s">
        <v>6571</v>
      </c>
      <c r="D18" s="59" t="s">
        <v>6572</v>
      </c>
      <c r="E18" s="59" t="s">
        <v>6573</v>
      </c>
      <c r="F18" s="59" t="s">
        <v>6574</v>
      </c>
      <c r="G18" s="59" t="s">
        <v>6575</v>
      </c>
      <c r="H18" s="60" t="s">
        <v>6557</v>
      </c>
      <c r="I18" s="45"/>
      <c r="J18" s="61"/>
      <c r="K18" s="45"/>
    </row>
    <row r="19" spans="2:11" ht="17.25" thickBot="1">
      <c r="B19" s="2318">
        <v>1</v>
      </c>
      <c r="C19" s="1930" t="s">
        <v>19535</v>
      </c>
      <c r="D19" s="1931" t="s">
        <v>7254</v>
      </c>
      <c r="E19" s="2358">
        <v>7</v>
      </c>
      <c r="F19" s="89" t="s">
        <v>6584</v>
      </c>
      <c r="G19" s="195"/>
      <c r="H19" s="167"/>
      <c r="I19" s="45"/>
      <c r="J19" s="45"/>
      <c r="K19" s="45"/>
    </row>
    <row r="20" spans="2:11" ht="17.25" customHeight="1" thickBot="1">
      <c r="B20" s="2320"/>
      <c r="C20" s="1925" t="s">
        <v>7780</v>
      </c>
      <c r="D20" s="1897" t="s">
        <v>19732</v>
      </c>
      <c r="E20" s="2321">
        <v>10</v>
      </c>
      <c r="F20" s="89" t="s">
        <v>6584</v>
      </c>
      <c r="G20" s="45"/>
      <c r="H20" s="1617" t="s">
        <v>19733</v>
      </c>
      <c r="I20" s="45"/>
      <c r="J20" s="45"/>
      <c r="K20" s="45"/>
    </row>
    <row r="21" spans="2:11" ht="15.75" customHeight="1">
      <c r="B21" s="2320"/>
      <c r="C21" s="1925" t="s">
        <v>7782</v>
      </c>
      <c r="D21" s="1897" t="s">
        <v>19734</v>
      </c>
      <c r="E21" s="2321">
        <v>10</v>
      </c>
      <c r="F21" s="89" t="s">
        <v>6584</v>
      </c>
      <c r="G21" s="97"/>
      <c r="H21" s="173" t="s">
        <v>19733</v>
      </c>
      <c r="I21" s="45"/>
      <c r="J21" s="45"/>
      <c r="K21" s="45"/>
    </row>
    <row r="22" spans="2:11" ht="17.25" thickBot="1">
      <c r="B22" s="2324"/>
      <c r="C22" s="1929"/>
      <c r="D22" s="1929"/>
      <c r="E22" s="2325"/>
      <c r="F22" s="102"/>
      <c r="G22" s="176"/>
      <c r="H22" s="177"/>
      <c r="I22" s="45"/>
      <c r="J22" s="45"/>
      <c r="K22" s="45"/>
    </row>
    <row r="23" spans="2:11">
      <c r="B23" s="45"/>
      <c r="C23" s="45"/>
      <c r="D23" s="45"/>
      <c r="E23" s="45"/>
      <c r="F23" s="45"/>
      <c r="G23" s="45"/>
      <c r="H23" s="45"/>
      <c r="I23" s="45"/>
      <c r="J23" s="45"/>
      <c r="K23" s="45"/>
    </row>
    <row r="24" spans="2:11">
      <c r="B24" s="45"/>
      <c r="C24" s="45"/>
      <c r="D24" s="45"/>
      <c r="E24" s="45"/>
      <c r="F24" s="45"/>
      <c r="G24" s="45"/>
      <c r="H24" s="45"/>
      <c r="I24" s="45"/>
      <c r="J24" s="45"/>
      <c r="K24" s="45"/>
    </row>
    <row r="25" spans="2:11" ht="19.5" thickBot="1">
      <c r="B25" s="83" t="s">
        <v>7224</v>
      </c>
      <c r="C25" t="s">
        <v>7206</v>
      </c>
      <c r="H25" s="45"/>
      <c r="I25" s="45"/>
      <c r="J25" s="45"/>
      <c r="K25" s="45"/>
    </row>
    <row r="26" spans="2:11" ht="17.25" thickBot="1">
      <c r="B26" s="84" t="s">
        <v>6570</v>
      </c>
      <c r="C26" s="85" t="s">
        <v>6571</v>
      </c>
      <c r="D26" s="85" t="s">
        <v>6572</v>
      </c>
      <c r="E26" s="85" t="s">
        <v>6573</v>
      </c>
      <c r="F26" s="85" t="s">
        <v>6574</v>
      </c>
      <c r="G26" s="85" t="s">
        <v>6575</v>
      </c>
      <c r="H26" s="86" t="s">
        <v>6557</v>
      </c>
      <c r="I26" s="45"/>
      <c r="J26" s="45"/>
      <c r="K26" s="45"/>
    </row>
    <row r="27" spans="2:11">
      <c r="B27" s="87">
        <v>1</v>
      </c>
      <c r="C27" s="165" t="s">
        <v>7207</v>
      </c>
      <c r="D27" s="165" t="s">
        <v>7208</v>
      </c>
      <c r="E27" s="166" t="s">
        <v>7209</v>
      </c>
      <c r="F27" s="89" t="s">
        <v>6584</v>
      </c>
      <c r="G27" s="89"/>
      <c r="H27" s="167" t="s">
        <v>7210</v>
      </c>
      <c r="I27" s="45"/>
      <c r="J27" s="45"/>
      <c r="K27" s="45"/>
    </row>
    <row r="28" spans="2:11">
      <c r="B28" s="91">
        <v>2</v>
      </c>
      <c r="C28" s="168" t="s">
        <v>7225</v>
      </c>
      <c r="D28" s="168" t="s">
        <v>7212</v>
      </c>
      <c r="E28" s="23" t="s">
        <v>7213</v>
      </c>
      <c r="F28" s="93" t="s">
        <v>6584</v>
      </c>
      <c r="G28" s="94"/>
      <c r="H28" s="169" t="s">
        <v>7214</v>
      </c>
      <c r="I28" s="45"/>
      <c r="J28" s="45"/>
      <c r="K28" s="45"/>
    </row>
    <row r="29" spans="2:11" ht="78.75">
      <c r="B29" s="91">
        <v>3</v>
      </c>
      <c r="C29" s="170" t="s">
        <v>7215</v>
      </c>
      <c r="D29" s="170" t="s">
        <v>7216</v>
      </c>
      <c r="E29" s="182" t="s">
        <v>7209</v>
      </c>
      <c r="F29" s="93" t="s">
        <v>6584</v>
      </c>
      <c r="G29" s="93"/>
      <c r="H29" s="172" t="s">
        <v>7217</v>
      </c>
      <c r="I29" s="45"/>
      <c r="J29" s="45"/>
      <c r="K29" s="45"/>
    </row>
    <row r="30" spans="2:11">
      <c r="B30" s="91">
        <v>4</v>
      </c>
      <c r="C30" s="25" t="s">
        <v>7218</v>
      </c>
      <c r="D30" s="25" t="s">
        <v>7219</v>
      </c>
      <c r="E30" s="22" t="s">
        <v>7213</v>
      </c>
      <c r="F30" s="93" t="s">
        <v>6584</v>
      </c>
      <c r="G30" s="93"/>
      <c r="H30" s="173"/>
      <c r="I30" s="45"/>
      <c r="J30" s="45"/>
      <c r="K30" s="45"/>
    </row>
    <row r="31" spans="2:11">
      <c r="B31" s="91">
        <v>5</v>
      </c>
      <c r="C31" s="25" t="s">
        <v>7220</v>
      </c>
      <c r="D31" s="25" t="s">
        <v>7221</v>
      </c>
      <c r="E31" s="22" t="s">
        <v>7222</v>
      </c>
      <c r="F31" s="93" t="s">
        <v>6584</v>
      </c>
      <c r="G31" s="97"/>
      <c r="H31" s="173"/>
      <c r="I31" s="45"/>
      <c r="J31" s="45"/>
      <c r="K31" s="45"/>
    </row>
    <row r="32" spans="2:11" ht="47.25">
      <c r="B32" s="91">
        <v>6</v>
      </c>
      <c r="C32" s="170" t="s">
        <v>7226</v>
      </c>
      <c r="D32" s="183" t="s">
        <v>7227</v>
      </c>
      <c r="E32" s="182" t="s">
        <v>7228</v>
      </c>
      <c r="F32" s="93" t="s">
        <v>6584</v>
      </c>
      <c r="G32" s="93"/>
      <c r="H32" s="173" t="s">
        <v>7229</v>
      </c>
      <c r="I32" s="45"/>
      <c r="J32" s="45"/>
      <c r="K32" s="45"/>
    </row>
    <row r="33" spans="2:11" ht="17.25" thickBot="1">
      <c r="B33" s="99">
        <v>7</v>
      </c>
      <c r="C33" s="184" t="s">
        <v>7099</v>
      </c>
      <c r="D33" s="185" t="s">
        <v>7230</v>
      </c>
      <c r="E33" s="186" t="s">
        <v>7231</v>
      </c>
      <c r="F33" s="102" t="s">
        <v>6584</v>
      </c>
      <c r="G33" s="114"/>
      <c r="H33" s="187"/>
      <c r="I33" s="45"/>
      <c r="J33" s="45"/>
      <c r="K33" s="45"/>
    </row>
    <row r="34" spans="2:11" ht="17.25" thickBot="1">
      <c r="B34" s="1484">
        <v>8</v>
      </c>
      <c r="C34" s="2494" t="s">
        <v>19537</v>
      </c>
      <c r="D34" s="2495" t="s">
        <v>19538</v>
      </c>
      <c r="E34" s="2631" t="s">
        <v>19539</v>
      </c>
      <c r="F34" s="2496"/>
      <c r="G34" s="2497"/>
      <c r="H34" s="419"/>
    </row>
    <row r="35" spans="2:11">
      <c r="B35" s="45"/>
      <c r="C35" s="45"/>
      <c r="D35" s="45"/>
      <c r="E35" s="45"/>
      <c r="F35" s="45"/>
      <c r="G35" s="45"/>
      <c r="H35" s="45"/>
    </row>
    <row r="36" spans="2:11" ht="19.5" thickBot="1">
      <c r="B36" s="83" t="s">
        <v>7224</v>
      </c>
      <c r="C36" t="s">
        <v>7223</v>
      </c>
      <c r="D36" t="s">
        <v>7239</v>
      </c>
      <c r="H36" s="45"/>
    </row>
    <row r="37" spans="2:11" ht="17.25" thickBot="1">
      <c r="B37" s="58" t="s">
        <v>6570</v>
      </c>
      <c r="C37" s="59" t="s">
        <v>6571</v>
      </c>
      <c r="D37" s="59" t="s">
        <v>6572</v>
      </c>
      <c r="E37" s="59" t="s">
        <v>6573</v>
      </c>
      <c r="F37" s="59" t="s">
        <v>6574</v>
      </c>
      <c r="G37" s="59" t="s">
        <v>6575</v>
      </c>
      <c r="H37" s="60" t="s">
        <v>6557</v>
      </c>
    </row>
    <row r="38" spans="2:11">
      <c r="B38" s="2504">
        <v>1</v>
      </c>
      <c r="C38" s="1925" t="s">
        <v>10660</v>
      </c>
      <c r="D38" s="1925" t="s">
        <v>19582</v>
      </c>
      <c r="E38" s="1925" t="s">
        <v>13250</v>
      </c>
      <c r="F38" s="89"/>
      <c r="G38" s="89"/>
      <c r="H38" s="167"/>
    </row>
    <row r="39" spans="2:11">
      <c r="B39" s="2505">
        <v>2</v>
      </c>
      <c r="C39" s="1925" t="s">
        <v>7900</v>
      </c>
      <c r="D39" s="1925" t="s">
        <v>17803</v>
      </c>
      <c r="E39" s="1925" t="s">
        <v>13250</v>
      </c>
      <c r="F39" s="93"/>
      <c r="G39" s="94"/>
      <c r="H39" s="169" t="s">
        <v>19733</v>
      </c>
    </row>
    <row r="40" spans="2:11">
      <c r="B40" s="2320">
        <v>3</v>
      </c>
      <c r="C40" s="1925" t="s">
        <v>19747</v>
      </c>
      <c r="D40" s="1925" t="s">
        <v>19718</v>
      </c>
      <c r="E40" s="1925" t="s">
        <v>13250</v>
      </c>
      <c r="F40" s="93"/>
      <c r="G40" s="93"/>
      <c r="H40" s="169" t="s">
        <v>19733</v>
      </c>
    </row>
    <row r="41" spans="2:11">
      <c r="B41" s="2505">
        <v>4</v>
      </c>
      <c r="C41" s="1925" t="s">
        <v>19719</v>
      </c>
      <c r="D41" s="1925" t="s">
        <v>19720</v>
      </c>
      <c r="E41" s="1925" t="s">
        <v>16981</v>
      </c>
      <c r="F41" s="93"/>
      <c r="G41" s="93"/>
      <c r="H41" s="169"/>
    </row>
    <row r="42" spans="2:11">
      <c r="B42" s="2320">
        <v>5</v>
      </c>
      <c r="C42" s="1925" t="s">
        <v>19721</v>
      </c>
      <c r="D42" s="1925" t="s">
        <v>19722</v>
      </c>
      <c r="E42" s="1925" t="s">
        <v>16981</v>
      </c>
      <c r="F42" s="97"/>
      <c r="G42" s="97"/>
      <c r="H42" s="173"/>
    </row>
    <row r="43" spans="2:11">
      <c r="B43" s="2505">
        <v>6</v>
      </c>
      <c r="C43" s="1925" t="s">
        <v>19723</v>
      </c>
      <c r="D43" s="1925" t="s">
        <v>19724</v>
      </c>
      <c r="E43" s="1925" t="s">
        <v>16981</v>
      </c>
      <c r="F43" s="93"/>
      <c r="G43" s="93"/>
      <c r="H43" s="219"/>
    </row>
    <row r="44" spans="2:11">
      <c r="B44" s="2320"/>
      <c r="C44" s="1925" t="s">
        <v>19725</v>
      </c>
      <c r="D44" s="1925" t="s">
        <v>19726</v>
      </c>
      <c r="E44" s="1925" t="s">
        <v>16981</v>
      </c>
      <c r="F44" s="94"/>
      <c r="G44" s="94"/>
      <c r="H44" s="219"/>
    </row>
    <row r="45" spans="2:11">
      <c r="B45" s="2505"/>
      <c r="C45" s="1927"/>
      <c r="D45" s="1927"/>
      <c r="E45" s="1927"/>
      <c r="F45" s="94"/>
      <c r="G45" s="94"/>
      <c r="H45" s="169"/>
    </row>
    <row r="46" spans="2:11">
      <c r="B46" s="2320"/>
      <c r="C46" s="1927"/>
      <c r="D46" s="1927"/>
      <c r="E46" s="1927"/>
      <c r="F46" s="94"/>
      <c r="G46" s="94"/>
      <c r="H46" s="169"/>
    </row>
    <row r="47" spans="2:11">
      <c r="B47" s="2505"/>
      <c r="C47" s="1927"/>
      <c r="D47" s="1927"/>
      <c r="E47" s="1927"/>
      <c r="F47" s="94"/>
      <c r="G47" s="94"/>
      <c r="H47" s="169"/>
    </row>
    <row r="48" spans="2:11">
      <c r="B48" s="2320"/>
      <c r="C48" s="1927"/>
      <c r="D48" s="1927"/>
      <c r="E48" s="1927"/>
      <c r="H48" s="219"/>
    </row>
    <row r="49" spans="2:8" ht="17.25" thickBot="1">
      <c r="B49" s="2506"/>
      <c r="C49" s="1929"/>
      <c r="D49" s="1929"/>
      <c r="E49" s="1929"/>
      <c r="F49" s="221"/>
      <c r="G49" s="221"/>
      <c r="H49" s="222"/>
    </row>
  </sheetData>
  <mergeCells count="1">
    <mergeCell ref="A2:A3"/>
  </mergeCells>
  <phoneticPr fontId="2" type="noConversion"/>
  <dataValidations count="2">
    <dataValidation type="list" allowBlank="1" showInputMessage="1" showErrorMessage="1" sqref="F6" xr:uid="{E9308D09-9B89-4412-A016-3A88BBDAE68E}">
      <formula1>"IB,MB,DAWHO, IB/MB, MB/DAWHO,IB/MB/DAWHO"</formula1>
    </dataValidation>
    <dataValidation type="list" allowBlank="1" showInputMessage="1" showErrorMessage="1" sqref="C6" xr:uid="{49F3BD1A-92E7-433E-B4B1-8328AFC8D5B3}">
      <formula1>"Web Service, API"</formula1>
    </dataValidation>
  </dataValidations>
  <hyperlinks>
    <hyperlink ref="A2:A3" location="'API Index'!A1" display="Return to Index" xr:uid="{82654960-AF15-453B-AE63-3DEE5242CFEA}"/>
    <hyperlink ref="K6" r:id="rId1" xr:uid="{16B2311B-0826-42BF-905D-A436CA3F99CB}"/>
  </hyperlinks>
  <pageMargins left="0.7" right="0.7" top="0.75" bottom="0.75" header="0.3" footer="0.3"/>
  <pageSetup paperSize="9" orientation="portrait" r:id="rId2"/>
</worksheet>
</file>

<file path=xl/worksheets/sheet4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2130A-189F-4396-9E74-AE8B5024BEDC}">
  <sheetPr codeName="工作表487"/>
  <dimension ref="A1:M77"/>
  <sheetViews>
    <sheetView workbookViewId="0">
      <selection sqref="A1:XFD1048576"/>
    </sheetView>
  </sheetViews>
  <sheetFormatPr defaultRowHeight="16.5"/>
  <cols>
    <col min="2" max="2" width="11.75" bestFit="1" customWidth="1"/>
    <col min="3" max="3" width="22.125" bestFit="1" customWidth="1"/>
    <col min="4" max="4" width="22.5" bestFit="1" customWidth="1"/>
    <col min="5" max="5" width="21.875" customWidth="1"/>
    <col min="6" max="6" width="15.625" customWidth="1"/>
    <col min="7" max="7" width="17.625" customWidth="1"/>
    <col min="8" max="8" width="34.75" customWidth="1"/>
    <col min="9" max="9" width="21.625" customWidth="1"/>
    <col min="10" max="10" width="16.5" customWidth="1"/>
    <col min="11" max="11" width="15.625" customWidth="1"/>
    <col min="12" max="12" width="20.125" customWidth="1"/>
    <col min="13" max="13" width="20.625" customWidth="1"/>
  </cols>
  <sheetData>
    <row r="1" spans="1:13">
      <c r="B1" s="14" t="s">
        <v>4378</v>
      </c>
      <c r="C1" s="654">
        <v>45204</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489</v>
      </c>
      <c r="D3" s="45"/>
      <c r="E3" s="45"/>
      <c r="F3" s="45"/>
      <c r="G3" s="45"/>
      <c r="H3" s="45"/>
      <c r="I3" s="45"/>
      <c r="J3" s="45"/>
      <c r="K3" s="45"/>
    </row>
    <row r="4" spans="1:13" ht="17.25" thickBot="1">
      <c r="B4" s="14" t="s">
        <v>6546</v>
      </c>
      <c r="C4" s="127"/>
      <c r="D4" s="14" t="s">
        <v>6547</v>
      </c>
      <c r="E4" t="s">
        <v>4303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4334</v>
      </c>
      <c r="C6" s="56" t="s">
        <v>2093</v>
      </c>
      <c r="D6" s="55" t="s">
        <v>4335</v>
      </c>
      <c r="E6" s="55" t="s">
        <v>4336</v>
      </c>
      <c r="F6" s="56" t="s">
        <v>11887</v>
      </c>
      <c r="G6" s="55" t="s">
        <v>6564</v>
      </c>
      <c r="H6" s="55"/>
      <c r="I6" s="55" t="s">
        <v>6565</v>
      </c>
      <c r="J6" s="55"/>
      <c r="K6" s="57" t="s">
        <v>19748</v>
      </c>
      <c r="L6" s="57" t="s">
        <v>19749</v>
      </c>
      <c r="M6" s="57" t="s">
        <v>19750</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2492" t="s">
        <v>7208</v>
      </c>
      <c r="E10" s="166" t="s">
        <v>7209</v>
      </c>
      <c r="F10" s="89" t="s">
        <v>6584</v>
      </c>
      <c r="G10" s="89"/>
      <c r="H10" s="167" t="s">
        <v>7210</v>
      </c>
      <c r="I10" s="45"/>
      <c r="J10" s="45"/>
      <c r="K10" s="45"/>
    </row>
    <row r="11" spans="1:13">
      <c r="B11" s="91">
        <v>2</v>
      </c>
      <c r="C11" s="168" t="s">
        <v>7211</v>
      </c>
      <c r="D11" s="2492" t="s">
        <v>7212</v>
      </c>
      <c r="E11" s="23" t="s">
        <v>7213</v>
      </c>
      <c r="F11" s="93" t="s">
        <v>6584</v>
      </c>
      <c r="G11" s="94"/>
      <c r="H11" s="169" t="s">
        <v>7214</v>
      </c>
      <c r="I11" s="45"/>
      <c r="J11" s="45"/>
      <c r="K11" s="45"/>
    </row>
    <row r="12" spans="1:13" ht="78.75">
      <c r="B12" s="91">
        <v>3</v>
      </c>
      <c r="C12" s="170" t="s">
        <v>7215</v>
      </c>
      <c r="D12" s="2492" t="s">
        <v>7216</v>
      </c>
      <c r="E12" s="171" t="s">
        <v>7209</v>
      </c>
      <c r="F12" s="93" t="s">
        <v>6584</v>
      </c>
      <c r="G12" s="93"/>
      <c r="H12" s="172" t="s">
        <v>7217</v>
      </c>
      <c r="I12" s="45"/>
      <c r="J12" s="45"/>
      <c r="K12" s="45"/>
    </row>
    <row r="13" spans="1:13">
      <c r="B13" s="91">
        <v>4</v>
      </c>
      <c r="C13" s="25" t="s">
        <v>7218</v>
      </c>
      <c r="D13" s="2493" t="s">
        <v>7219</v>
      </c>
      <c r="E13" s="22" t="s">
        <v>7213</v>
      </c>
      <c r="F13" s="93" t="s">
        <v>6584</v>
      </c>
      <c r="G13" s="93"/>
      <c r="H13" s="173"/>
      <c r="I13" s="45"/>
      <c r="J13" s="45"/>
      <c r="K13" s="45"/>
    </row>
    <row r="14" spans="1:13" ht="17.25" thickBot="1">
      <c r="B14" s="99">
        <v>5</v>
      </c>
      <c r="C14" s="174" t="s">
        <v>7220</v>
      </c>
      <c r="D14" s="2493"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7223</v>
      </c>
      <c r="D17" s="45"/>
      <c r="E17" s="45"/>
      <c r="F17" s="45"/>
      <c r="G17" s="45"/>
      <c r="H17" s="45"/>
      <c r="I17" s="45"/>
      <c r="J17" s="45"/>
      <c r="K17" s="45"/>
    </row>
    <row r="18" spans="2:11" ht="17.25" thickBot="1">
      <c r="B18" s="58" t="s">
        <v>6570</v>
      </c>
      <c r="C18" s="59" t="s">
        <v>6571</v>
      </c>
      <c r="D18" s="59" t="s">
        <v>6572</v>
      </c>
      <c r="E18" s="59" t="s">
        <v>6573</v>
      </c>
      <c r="F18" s="59" t="s">
        <v>6574</v>
      </c>
      <c r="G18" s="59" t="s">
        <v>6575</v>
      </c>
      <c r="H18" s="60" t="s">
        <v>6557</v>
      </c>
      <c r="I18" s="45"/>
      <c r="J18" s="61"/>
      <c r="K18" s="45"/>
    </row>
    <row r="19" spans="2:11" ht="17.25" thickBot="1">
      <c r="B19" s="2318">
        <v>1</v>
      </c>
      <c r="C19" s="1930" t="s">
        <v>19751</v>
      </c>
      <c r="D19" s="1931" t="s">
        <v>7221</v>
      </c>
      <c r="E19" s="2358">
        <v>11</v>
      </c>
      <c r="F19" s="89" t="s">
        <v>6584</v>
      </c>
      <c r="G19" s="195"/>
      <c r="H19" s="167"/>
      <c r="I19" s="45"/>
      <c r="J19" s="45"/>
      <c r="K19" s="45"/>
    </row>
    <row r="20" spans="2:11" ht="17.25" customHeight="1" thickBot="1">
      <c r="B20" s="2320"/>
      <c r="C20" s="1925"/>
      <c r="D20" s="1897"/>
      <c r="E20" s="2321"/>
      <c r="F20" s="89"/>
      <c r="G20" s="45"/>
      <c r="H20" s="1617"/>
      <c r="I20" s="45"/>
      <c r="J20" s="45"/>
      <c r="K20" s="45"/>
    </row>
    <row r="21" spans="2:11" ht="15.75" customHeight="1">
      <c r="B21" s="2320"/>
      <c r="C21" s="1925"/>
      <c r="D21" s="1897"/>
      <c r="E21" s="2321"/>
      <c r="F21" s="89"/>
      <c r="G21" s="97"/>
      <c r="H21" s="173"/>
      <c r="I21" s="45"/>
      <c r="J21" s="45"/>
      <c r="K21" s="45"/>
    </row>
    <row r="22" spans="2:11" ht="17.25" thickBot="1">
      <c r="B22" s="2324"/>
      <c r="C22" s="1929"/>
      <c r="D22" s="1929"/>
      <c r="E22" s="2325"/>
      <c r="F22" s="102"/>
      <c r="G22" s="176"/>
      <c r="H22" s="177"/>
      <c r="I22" s="45"/>
      <c r="J22" s="45"/>
      <c r="K22" s="45"/>
    </row>
    <row r="23" spans="2:11">
      <c r="B23" s="45"/>
      <c r="C23" s="45"/>
      <c r="D23" s="45"/>
      <c r="E23" s="45"/>
      <c r="F23" s="45"/>
      <c r="G23" s="45"/>
      <c r="H23" s="45"/>
      <c r="I23" s="45"/>
      <c r="J23" s="45"/>
      <c r="K23" s="45"/>
    </row>
    <row r="24" spans="2:11">
      <c r="B24" s="45"/>
      <c r="C24" s="45"/>
      <c r="D24" s="45"/>
      <c r="E24" s="45"/>
      <c r="F24" s="45"/>
      <c r="G24" s="45"/>
      <c r="H24" s="45"/>
      <c r="I24" s="45"/>
      <c r="J24" s="45"/>
      <c r="K24" s="45"/>
    </row>
    <row r="25" spans="2:11" ht="19.5" thickBot="1">
      <c r="B25" s="83" t="s">
        <v>7224</v>
      </c>
      <c r="C25" t="s">
        <v>7206</v>
      </c>
      <c r="H25" s="45"/>
      <c r="I25" s="45"/>
      <c r="J25" s="45"/>
      <c r="K25" s="45"/>
    </row>
    <row r="26" spans="2:11" ht="17.25" thickBot="1">
      <c r="B26" s="84" t="s">
        <v>6570</v>
      </c>
      <c r="C26" s="85" t="s">
        <v>6571</v>
      </c>
      <c r="D26" s="85" t="s">
        <v>6572</v>
      </c>
      <c r="E26" s="85" t="s">
        <v>6573</v>
      </c>
      <c r="F26" s="85" t="s">
        <v>6574</v>
      </c>
      <c r="G26" s="85" t="s">
        <v>6575</v>
      </c>
      <c r="H26" s="86" t="s">
        <v>6557</v>
      </c>
      <c r="I26" s="45"/>
      <c r="J26" s="45"/>
      <c r="K26" s="45"/>
    </row>
    <row r="27" spans="2:11">
      <c r="B27" s="87">
        <v>1</v>
      </c>
      <c r="C27" s="165" t="s">
        <v>7207</v>
      </c>
      <c r="D27" s="165" t="s">
        <v>7208</v>
      </c>
      <c r="E27" s="166" t="s">
        <v>7209</v>
      </c>
      <c r="F27" s="89" t="s">
        <v>6584</v>
      </c>
      <c r="G27" s="89"/>
      <c r="H27" s="167" t="s">
        <v>7210</v>
      </c>
      <c r="I27" s="45"/>
      <c r="J27" s="45"/>
      <c r="K27" s="45"/>
    </row>
    <row r="28" spans="2:11">
      <c r="B28" s="91">
        <v>2</v>
      </c>
      <c r="C28" s="168" t="s">
        <v>7225</v>
      </c>
      <c r="D28" s="168" t="s">
        <v>7212</v>
      </c>
      <c r="E28" s="23" t="s">
        <v>7213</v>
      </c>
      <c r="F28" s="93" t="s">
        <v>6584</v>
      </c>
      <c r="G28" s="94"/>
      <c r="H28" s="169" t="s">
        <v>7214</v>
      </c>
      <c r="I28" s="45"/>
      <c r="J28" s="45"/>
      <c r="K28" s="45"/>
    </row>
    <row r="29" spans="2:11" ht="78.75">
      <c r="B29" s="91">
        <v>3</v>
      </c>
      <c r="C29" s="170" t="s">
        <v>7215</v>
      </c>
      <c r="D29" s="170" t="s">
        <v>7216</v>
      </c>
      <c r="E29" s="182" t="s">
        <v>7209</v>
      </c>
      <c r="F29" s="93" t="s">
        <v>6584</v>
      </c>
      <c r="G29" s="93"/>
      <c r="H29" s="172" t="s">
        <v>7217</v>
      </c>
      <c r="I29" s="45"/>
      <c r="J29" s="45"/>
      <c r="K29" s="45"/>
    </row>
    <row r="30" spans="2:11">
      <c r="B30" s="91">
        <v>4</v>
      </c>
      <c r="C30" s="25" t="s">
        <v>7218</v>
      </c>
      <c r="D30" s="25" t="s">
        <v>7219</v>
      </c>
      <c r="E30" s="22" t="s">
        <v>7213</v>
      </c>
      <c r="F30" s="93" t="s">
        <v>6584</v>
      </c>
      <c r="G30" s="93"/>
      <c r="H30" s="173"/>
      <c r="I30" s="45"/>
      <c r="J30" s="45"/>
      <c r="K30" s="45"/>
    </row>
    <row r="31" spans="2:11">
      <c r="B31" s="91">
        <v>5</v>
      </c>
      <c r="C31" s="25" t="s">
        <v>7220</v>
      </c>
      <c r="D31" s="25" t="s">
        <v>7221</v>
      </c>
      <c r="E31" s="22" t="s">
        <v>7222</v>
      </c>
      <c r="F31" s="93" t="s">
        <v>6584</v>
      </c>
      <c r="G31" s="97"/>
      <c r="H31" s="173"/>
      <c r="I31" s="45"/>
      <c r="J31" s="45"/>
      <c r="K31" s="45"/>
    </row>
    <row r="32" spans="2:11" ht="47.25">
      <c r="B32" s="91">
        <v>6</v>
      </c>
      <c r="C32" s="170" t="s">
        <v>7226</v>
      </c>
      <c r="D32" s="183" t="s">
        <v>7227</v>
      </c>
      <c r="E32" s="182" t="s">
        <v>7228</v>
      </c>
      <c r="F32" s="93" t="s">
        <v>6584</v>
      </c>
      <c r="G32" s="93"/>
      <c r="H32" s="173" t="s">
        <v>7229</v>
      </c>
      <c r="I32" s="45"/>
      <c r="J32" s="45"/>
      <c r="K32" s="45"/>
    </row>
    <row r="33" spans="2:11" ht="17.25" thickBot="1">
      <c r="B33" s="99">
        <v>7</v>
      </c>
      <c r="C33" s="184" t="s">
        <v>7099</v>
      </c>
      <c r="D33" s="185" t="s">
        <v>7230</v>
      </c>
      <c r="E33" s="186" t="s">
        <v>7231</v>
      </c>
      <c r="F33" s="102" t="s">
        <v>6584</v>
      </c>
      <c r="G33" s="114"/>
      <c r="H33" s="187"/>
      <c r="I33" s="45"/>
      <c r="J33" s="45"/>
      <c r="K33" s="45"/>
    </row>
    <row r="34" spans="2:11" ht="17.25" thickBot="1">
      <c r="B34" s="1484">
        <v>8</v>
      </c>
      <c r="C34" s="2494" t="s">
        <v>19537</v>
      </c>
      <c r="D34" s="2495" t="s">
        <v>19538</v>
      </c>
      <c r="E34" s="2631" t="s">
        <v>19539</v>
      </c>
      <c r="F34" s="2496"/>
      <c r="G34" s="2497"/>
      <c r="H34" s="419"/>
    </row>
    <row r="35" spans="2:11">
      <c r="B35" s="45"/>
      <c r="C35" s="45"/>
      <c r="D35" s="45"/>
      <c r="E35" s="45"/>
      <c r="F35" s="45"/>
      <c r="G35" s="45"/>
      <c r="H35" s="45"/>
    </row>
    <row r="36" spans="2:11" ht="19.5" thickBot="1">
      <c r="B36" s="83" t="s">
        <v>7224</v>
      </c>
      <c r="C36" t="s">
        <v>7223</v>
      </c>
      <c r="D36" t="s">
        <v>7239</v>
      </c>
      <c r="H36" s="45"/>
    </row>
    <row r="37" spans="2:11" ht="17.25" thickBot="1">
      <c r="B37" s="58" t="s">
        <v>6570</v>
      </c>
      <c r="C37" s="59" t="s">
        <v>6571</v>
      </c>
      <c r="D37" s="59" t="s">
        <v>6572</v>
      </c>
      <c r="E37" s="59" t="s">
        <v>6573</v>
      </c>
      <c r="F37" s="59" t="s">
        <v>6574</v>
      </c>
      <c r="G37" s="59" t="s">
        <v>6575</v>
      </c>
      <c r="H37" s="60" t="s">
        <v>6557</v>
      </c>
    </row>
    <row r="38" spans="2:11">
      <c r="B38" s="2507">
        <v>1</v>
      </c>
      <c r="C38" s="1950" t="s">
        <v>19752</v>
      </c>
      <c r="D38" s="1951" t="s">
        <v>19753</v>
      </c>
      <c r="E38" s="1808" t="s">
        <v>7239</v>
      </c>
      <c r="F38" s="89"/>
      <c r="G38" s="89"/>
      <c r="H38" s="167"/>
    </row>
    <row r="39" spans="2:11">
      <c r="B39" s="2505"/>
      <c r="C39" s="1820" t="s">
        <v>19754</v>
      </c>
      <c r="D39" s="1813" t="s">
        <v>19582</v>
      </c>
      <c r="E39" s="1813" t="s">
        <v>13250</v>
      </c>
      <c r="F39" s="93"/>
      <c r="G39" s="94"/>
      <c r="H39" s="169"/>
    </row>
    <row r="40" spans="2:11">
      <c r="B40" s="2505"/>
      <c r="C40" s="1820" t="s">
        <v>19755</v>
      </c>
      <c r="D40" s="1813" t="s">
        <v>19756</v>
      </c>
      <c r="E40" s="1813" t="s">
        <v>16981</v>
      </c>
      <c r="F40" s="93"/>
      <c r="G40" s="93"/>
      <c r="H40" s="169"/>
    </row>
    <row r="41" spans="2:11">
      <c r="B41" s="2505"/>
      <c r="C41" s="1820" t="s">
        <v>19757</v>
      </c>
      <c r="D41" s="1813" t="s">
        <v>19758</v>
      </c>
      <c r="E41" s="1813" t="s">
        <v>16981</v>
      </c>
      <c r="F41" s="93"/>
      <c r="G41" s="93"/>
      <c r="H41" s="169"/>
    </row>
    <row r="42" spans="2:11">
      <c r="B42" s="2505"/>
      <c r="C42" s="1820" t="s">
        <v>9619</v>
      </c>
      <c r="D42" s="1813" t="s">
        <v>19759</v>
      </c>
      <c r="E42" s="1813" t="s">
        <v>16981</v>
      </c>
      <c r="F42" s="97"/>
      <c r="G42" s="97"/>
      <c r="H42" s="173"/>
    </row>
    <row r="43" spans="2:11">
      <c r="B43" s="2505"/>
      <c r="C43" s="1820" t="s">
        <v>19760</v>
      </c>
      <c r="D43" s="1813" t="s">
        <v>19761</v>
      </c>
      <c r="E43" s="1813" t="s">
        <v>13250</v>
      </c>
      <c r="F43" s="93"/>
      <c r="G43" s="93"/>
      <c r="H43" s="219"/>
    </row>
    <row r="44" spans="2:11">
      <c r="B44" s="2505"/>
      <c r="C44" s="1820" t="s">
        <v>19762</v>
      </c>
      <c r="D44" s="1813" t="s">
        <v>19763</v>
      </c>
      <c r="E44" s="1813" t="s">
        <v>16981</v>
      </c>
      <c r="F44" s="94"/>
      <c r="G44" s="94"/>
      <c r="H44" s="219"/>
    </row>
    <row r="45" spans="2:11">
      <c r="B45" s="2505"/>
      <c r="C45" s="1820" t="s">
        <v>19764</v>
      </c>
      <c r="D45" s="1813" t="s">
        <v>17107</v>
      </c>
      <c r="E45" s="1813" t="s">
        <v>16981</v>
      </c>
      <c r="F45" s="94"/>
      <c r="G45" s="94"/>
      <c r="H45" s="169"/>
    </row>
    <row r="46" spans="2:11">
      <c r="B46" s="2505"/>
      <c r="C46" s="1820" t="s">
        <v>19765</v>
      </c>
      <c r="D46" s="1813" t="s">
        <v>19766</v>
      </c>
      <c r="E46" s="1813" t="s">
        <v>13250</v>
      </c>
      <c r="F46" s="94"/>
      <c r="G46" s="94"/>
      <c r="H46" s="169"/>
    </row>
    <row r="47" spans="2:11">
      <c r="B47" s="2505"/>
      <c r="C47" s="1820" t="s">
        <v>19767</v>
      </c>
      <c r="D47" s="1813" t="s">
        <v>19768</v>
      </c>
      <c r="E47" s="1813" t="s">
        <v>16981</v>
      </c>
      <c r="F47" s="94"/>
      <c r="G47" s="94"/>
      <c r="H47" s="169"/>
    </row>
    <row r="48" spans="2:11" ht="17.25" thickBot="1">
      <c r="B48" s="2505"/>
      <c r="C48" s="1952" t="s">
        <v>19769</v>
      </c>
      <c r="D48" s="1918" t="s">
        <v>19770</v>
      </c>
      <c r="E48" s="1918" t="s">
        <v>16981</v>
      </c>
      <c r="H48" s="219"/>
    </row>
    <row r="49" spans="2:8" ht="17.25" thickBot="1">
      <c r="B49" s="2505">
        <v>2</v>
      </c>
      <c r="C49" s="1876" t="s">
        <v>19771</v>
      </c>
      <c r="D49" s="2500" t="s">
        <v>19772</v>
      </c>
      <c r="E49" s="1808" t="s">
        <v>7239</v>
      </c>
      <c r="F49" s="221"/>
      <c r="G49" s="221"/>
      <c r="H49" s="222"/>
    </row>
    <row r="50" spans="2:8">
      <c r="B50" s="2508"/>
      <c r="C50" s="1820" t="s">
        <v>19773</v>
      </c>
      <c r="D50" s="1813" t="s">
        <v>7963</v>
      </c>
      <c r="E50" s="1813" t="s">
        <v>13250</v>
      </c>
      <c r="H50" s="219"/>
    </row>
    <row r="51" spans="2:8">
      <c r="B51" s="2508"/>
      <c r="C51" s="1820" t="s">
        <v>19774</v>
      </c>
      <c r="D51" s="1813" t="s">
        <v>19563</v>
      </c>
      <c r="E51" s="1813" t="s">
        <v>13250</v>
      </c>
      <c r="H51" s="219"/>
    </row>
    <row r="52" spans="2:8">
      <c r="B52" s="2508"/>
      <c r="C52" s="1820" t="s">
        <v>19775</v>
      </c>
      <c r="D52" s="1813" t="s">
        <v>19544</v>
      </c>
      <c r="E52" s="1813" t="s">
        <v>13250</v>
      </c>
      <c r="H52" s="219"/>
    </row>
    <row r="53" spans="2:8">
      <c r="B53" s="2508"/>
      <c r="C53" s="1820" t="s">
        <v>19754</v>
      </c>
      <c r="D53" s="1813" t="s">
        <v>19582</v>
      </c>
      <c r="E53" s="1813" t="s">
        <v>13250</v>
      </c>
      <c r="H53" s="219"/>
    </row>
    <row r="54" spans="2:8">
      <c r="B54" s="2508"/>
      <c r="C54" s="1820" t="s">
        <v>19776</v>
      </c>
      <c r="D54" s="1813" t="s">
        <v>19756</v>
      </c>
      <c r="E54" s="1813" t="s">
        <v>16981</v>
      </c>
      <c r="H54" s="219"/>
    </row>
    <row r="55" spans="2:8">
      <c r="B55" s="2508"/>
      <c r="C55" s="1820" t="s">
        <v>19777</v>
      </c>
      <c r="D55" s="1813" t="s">
        <v>19778</v>
      </c>
      <c r="E55" s="1813" t="s">
        <v>16981</v>
      </c>
      <c r="H55" s="219"/>
    </row>
    <row r="56" spans="2:8">
      <c r="B56" s="2508"/>
      <c r="C56" s="1878" t="s">
        <v>9537</v>
      </c>
      <c r="D56" s="1879" t="s">
        <v>19779</v>
      </c>
      <c r="E56" s="1879" t="s">
        <v>16981</v>
      </c>
      <c r="H56" s="219"/>
    </row>
    <row r="57" spans="2:8">
      <c r="B57" s="2508"/>
      <c r="C57" s="1878" t="s">
        <v>19780</v>
      </c>
      <c r="D57" s="1879" t="s">
        <v>19781</v>
      </c>
      <c r="E57" s="1879" t="s">
        <v>16981</v>
      </c>
      <c r="H57" s="219"/>
    </row>
    <row r="58" spans="2:8">
      <c r="B58" s="2508"/>
      <c r="C58" s="1878" t="s">
        <v>19782</v>
      </c>
      <c r="D58" s="1879" t="s">
        <v>19783</v>
      </c>
      <c r="E58" s="1813" t="s">
        <v>13250</v>
      </c>
      <c r="H58" s="219" t="s">
        <v>19733</v>
      </c>
    </row>
    <row r="59" spans="2:8">
      <c r="B59" s="2508"/>
      <c r="C59" s="1878" t="s">
        <v>19784</v>
      </c>
      <c r="D59" s="1879" t="s">
        <v>19758</v>
      </c>
      <c r="E59" s="1879" t="s">
        <v>16981</v>
      </c>
      <c r="H59" s="219"/>
    </row>
    <row r="60" spans="2:8">
      <c r="B60" s="2508"/>
      <c r="C60" s="1878" t="s">
        <v>9619</v>
      </c>
      <c r="D60" s="1879" t="s">
        <v>19759</v>
      </c>
      <c r="E60" s="1879" t="s">
        <v>16981</v>
      </c>
      <c r="H60" s="219"/>
    </row>
    <row r="61" spans="2:8">
      <c r="B61" s="2508"/>
      <c r="C61" s="1878" t="s">
        <v>19760</v>
      </c>
      <c r="D61" s="1879" t="s">
        <v>19761</v>
      </c>
      <c r="E61" s="1879" t="s">
        <v>13250</v>
      </c>
      <c r="H61" s="219"/>
    </row>
    <row r="62" spans="2:8">
      <c r="B62" s="2508"/>
      <c r="C62" s="1878" t="s">
        <v>19785</v>
      </c>
      <c r="D62" s="1879" t="s">
        <v>19763</v>
      </c>
      <c r="E62" s="1879" t="s">
        <v>16981</v>
      </c>
      <c r="H62" s="219"/>
    </row>
    <row r="63" spans="2:8">
      <c r="B63" s="2508"/>
      <c r="C63" s="1878" t="s">
        <v>19786</v>
      </c>
      <c r="D63" s="1879" t="s">
        <v>17107</v>
      </c>
      <c r="E63" s="1879" t="s">
        <v>16981</v>
      </c>
      <c r="H63" s="219"/>
    </row>
    <row r="64" spans="2:8">
      <c r="B64" s="2508"/>
      <c r="C64" s="1878" t="s">
        <v>19765</v>
      </c>
      <c r="D64" s="1879" t="s">
        <v>19766</v>
      </c>
      <c r="E64" s="1879" t="s">
        <v>13250</v>
      </c>
      <c r="H64" s="219"/>
    </row>
    <row r="65" spans="2:8">
      <c r="B65" s="2508"/>
      <c r="C65" s="2544" t="s">
        <v>19767</v>
      </c>
      <c r="D65" s="1879" t="s">
        <v>19768</v>
      </c>
      <c r="E65" s="1879" t="s">
        <v>16981</v>
      </c>
      <c r="H65" s="219"/>
    </row>
    <row r="66" spans="2:8">
      <c r="B66" s="2508"/>
      <c r="C66" s="2545" t="s">
        <v>19769</v>
      </c>
      <c r="D66" s="1813" t="s">
        <v>19770</v>
      </c>
      <c r="E66" s="1813" t="s">
        <v>16981</v>
      </c>
      <c r="H66" s="219"/>
    </row>
    <row r="67" spans="2:8" ht="17.25" thickBot="1">
      <c r="B67" s="2508"/>
      <c r="C67" s="2293" t="s">
        <v>7240</v>
      </c>
      <c r="D67" s="1943" t="s">
        <v>8055</v>
      </c>
      <c r="E67" s="1914" t="s">
        <v>13250</v>
      </c>
      <c r="H67" s="219"/>
    </row>
    <row r="68" spans="2:8">
      <c r="B68" s="2505">
        <v>3</v>
      </c>
      <c r="C68" s="1876" t="s">
        <v>19787</v>
      </c>
      <c r="D68" s="2500" t="s">
        <v>19788</v>
      </c>
      <c r="E68" s="1808" t="s">
        <v>7239</v>
      </c>
      <c r="H68" s="219"/>
    </row>
    <row r="69" spans="2:8">
      <c r="B69" s="2508"/>
      <c r="C69" s="1820" t="s">
        <v>19773</v>
      </c>
      <c r="D69" s="1813" t="s">
        <v>7963</v>
      </c>
      <c r="E69" s="1813" t="s">
        <v>13250</v>
      </c>
      <c r="H69" s="219"/>
    </row>
    <row r="70" spans="2:8">
      <c r="B70" s="2508"/>
      <c r="C70" s="1820" t="s">
        <v>19789</v>
      </c>
      <c r="D70" s="1813" t="s">
        <v>7738</v>
      </c>
      <c r="E70" s="1813" t="s">
        <v>13250</v>
      </c>
      <c r="H70" s="219"/>
    </row>
    <row r="71" spans="2:8">
      <c r="B71" s="2508"/>
      <c r="C71" s="1820" t="s">
        <v>19775</v>
      </c>
      <c r="D71" s="1813" t="s">
        <v>19544</v>
      </c>
      <c r="E71" s="1813" t="s">
        <v>13250</v>
      </c>
      <c r="H71" s="219"/>
    </row>
    <row r="72" spans="2:8">
      <c r="B72" s="2508"/>
      <c r="C72" s="1820" t="s">
        <v>7240</v>
      </c>
      <c r="D72" s="1813" t="s">
        <v>19790</v>
      </c>
      <c r="E72" s="1813" t="s">
        <v>13250</v>
      </c>
      <c r="H72" s="219"/>
    </row>
    <row r="73" spans="2:8" ht="47.25">
      <c r="B73" s="2508"/>
      <c r="C73" s="1815" t="s">
        <v>19791</v>
      </c>
      <c r="D73" s="1813" t="s">
        <v>19792</v>
      </c>
      <c r="E73" s="1813" t="s">
        <v>13250</v>
      </c>
      <c r="H73" s="219"/>
    </row>
    <row r="74" spans="2:8">
      <c r="B74" s="2508"/>
      <c r="C74" s="1820" t="s">
        <v>19793</v>
      </c>
      <c r="D74" s="1813" t="s">
        <v>19794</v>
      </c>
      <c r="E74" s="1813" t="s">
        <v>13250</v>
      </c>
      <c r="H74" s="219"/>
    </row>
    <row r="75" spans="2:8">
      <c r="B75" s="2508"/>
      <c r="C75" s="1820" t="s">
        <v>19754</v>
      </c>
      <c r="D75" s="1813" t="s">
        <v>19582</v>
      </c>
      <c r="E75" s="1813" t="s">
        <v>13250</v>
      </c>
      <c r="H75" s="219"/>
    </row>
    <row r="76" spans="2:8">
      <c r="B76" s="2508"/>
      <c r="C76" s="1878" t="s">
        <v>19795</v>
      </c>
      <c r="D76" s="1879" t="s">
        <v>17750</v>
      </c>
      <c r="E76" s="1879" t="s">
        <v>16981</v>
      </c>
      <c r="H76" s="219"/>
    </row>
    <row r="77" spans="2:8" ht="17.25" thickBot="1">
      <c r="B77" s="2509"/>
      <c r="C77" s="1952" t="s">
        <v>19796</v>
      </c>
      <c r="D77" s="1918" t="s">
        <v>19797</v>
      </c>
      <c r="E77" s="1918" t="s">
        <v>16981</v>
      </c>
      <c r="F77" s="221"/>
      <c r="G77" s="221"/>
      <c r="H77" s="222"/>
    </row>
  </sheetData>
  <mergeCells count="1">
    <mergeCell ref="A2:A3"/>
  </mergeCells>
  <phoneticPr fontId="2" type="noConversion"/>
  <dataValidations count="2">
    <dataValidation type="list" allowBlank="1" showInputMessage="1" showErrorMessage="1" sqref="C6" xr:uid="{B0F229E8-B50A-49BD-977C-7C65BF1B2DEB}">
      <formula1>"Web Service, API"</formula1>
    </dataValidation>
    <dataValidation type="list" allowBlank="1" showInputMessage="1" showErrorMessage="1" sqref="F6" xr:uid="{B1B89F1E-AE88-46CD-A601-E42D1C3A6A54}">
      <formula1>"IB,MB,DAWHO, IB/MB, MB/DAWHO,IB/MB/DAWHO"</formula1>
    </dataValidation>
  </dataValidations>
  <hyperlinks>
    <hyperlink ref="A2:A3" location="'API Index'!A1" display="Return to Index" xr:uid="{30EA46BF-1DE2-4993-8292-3131653982E7}"/>
    <hyperlink ref="K6" r:id="rId1" xr:uid="{E8206E74-0BB0-4D82-82C2-8A63834F5743}"/>
  </hyperlinks>
  <pageMargins left="0.7" right="0.7" top="0.75" bottom="0.75" header="0.3" footer="0.3"/>
  <pageSetup paperSize="9" orientation="portrait" r:id="rId2"/>
</worksheet>
</file>

<file path=xl/worksheets/sheet4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96216-759D-4152-BEC9-D0C122810DC8}">
  <sheetPr codeName="工作表488"/>
  <dimension ref="A1:M54"/>
  <sheetViews>
    <sheetView workbookViewId="0">
      <selection sqref="A1:XFD1048576"/>
    </sheetView>
  </sheetViews>
  <sheetFormatPr defaultRowHeight="16.5"/>
  <cols>
    <col min="2" max="2" width="11.75" bestFit="1" customWidth="1"/>
    <col min="3" max="3" width="22.125" bestFit="1" customWidth="1"/>
    <col min="4" max="4" width="22.5" bestFit="1" customWidth="1"/>
    <col min="5" max="5" width="21.875" customWidth="1"/>
    <col min="6" max="6" width="15.625" customWidth="1"/>
    <col min="7" max="7" width="17.625" customWidth="1"/>
    <col min="8" max="8" width="34.75" customWidth="1"/>
    <col min="9" max="9" width="21.625" customWidth="1"/>
    <col min="10" max="10" width="16.5" customWidth="1"/>
    <col min="11" max="11" width="15.625" customWidth="1"/>
    <col min="12" max="12" width="20.125" customWidth="1"/>
    <col min="13" max="13" width="20.625" customWidth="1"/>
  </cols>
  <sheetData>
    <row r="1" spans="1:13">
      <c r="B1" s="14" t="s">
        <v>4378</v>
      </c>
      <c r="C1" s="654">
        <v>45204</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490</v>
      </c>
      <c r="D3" s="45"/>
      <c r="E3" s="45"/>
      <c r="F3" s="45"/>
      <c r="G3" s="45"/>
      <c r="H3" s="45"/>
      <c r="I3" s="45"/>
      <c r="J3" s="45"/>
      <c r="K3" s="45"/>
    </row>
    <row r="4" spans="1:13" ht="17.25" thickBot="1">
      <c r="B4" s="14" t="s">
        <v>6546</v>
      </c>
      <c r="C4" s="127"/>
      <c r="D4" s="14" t="s">
        <v>6547</v>
      </c>
      <c r="E4" t="s">
        <v>4303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4340</v>
      </c>
      <c r="C6" s="56" t="s">
        <v>2093</v>
      </c>
      <c r="D6" s="55" t="s">
        <v>4341</v>
      </c>
      <c r="E6" s="55" t="s">
        <v>4342</v>
      </c>
      <c r="F6" s="56" t="s">
        <v>11887</v>
      </c>
      <c r="G6" s="55" t="s">
        <v>6564</v>
      </c>
      <c r="H6" s="55"/>
      <c r="I6" s="55" t="s">
        <v>6565</v>
      </c>
      <c r="J6" s="55"/>
      <c r="K6" s="57" t="s">
        <v>19798</v>
      </c>
      <c r="L6" s="57" t="s">
        <v>19799</v>
      </c>
      <c r="M6" s="57" t="s">
        <v>19800</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2492" t="s">
        <v>7208</v>
      </c>
      <c r="E10" s="166" t="s">
        <v>7209</v>
      </c>
      <c r="F10" s="89" t="s">
        <v>6584</v>
      </c>
      <c r="G10" s="89"/>
      <c r="H10" s="167" t="s">
        <v>7210</v>
      </c>
      <c r="I10" s="45"/>
      <c r="J10" s="45"/>
      <c r="K10" s="45"/>
    </row>
    <row r="11" spans="1:13">
      <c r="B11" s="91">
        <v>2</v>
      </c>
      <c r="C11" s="168" t="s">
        <v>7211</v>
      </c>
      <c r="D11" s="2492" t="s">
        <v>7212</v>
      </c>
      <c r="E11" s="23" t="s">
        <v>7213</v>
      </c>
      <c r="F11" s="93" t="s">
        <v>6584</v>
      </c>
      <c r="G11" s="94"/>
      <c r="H11" s="169" t="s">
        <v>7214</v>
      </c>
      <c r="I11" s="45"/>
      <c r="J11" s="45"/>
      <c r="K11" s="45"/>
    </row>
    <row r="12" spans="1:13" ht="78.75">
      <c r="B12" s="91">
        <v>3</v>
      </c>
      <c r="C12" s="170" t="s">
        <v>7215</v>
      </c>
      <c r="D12" s="2492" t="s">
        <v>7216</v>
      </c>
      <c r="E12" s="171" t="s">
        <v>7209</v>
      </c>
      <c r="F12" s="93" t="s">
        <v>6584</v>
      </c>
      <c r="G12" s="93"/>
      <c r="H12" s="172" t="s">
        <v>7217</v>
      </c>
      <c r="I12" s="45"/>
      <c r="J12" s="45"/>
      <c r="K12" s="45"/>
    </row>
    <row r="13" spans="1:13">
      <c r="B13" s="91">
        <v>4</v>
      </c>
      <c r="C13" s="25" t="s">
        <v>7218</v>
      </c>
      <c r="D13" s="2493" t="s">
        <v>7219</v>
      </c>
      <c r="E13" s="22" t="s">
        <v>7213</v>
      </c>
      <c r="F13" s="93" t="s">
        <v>6584</v>
      </c>
      <c r="G13" s="93"/>
      <c r="H13" s="173"/>
      <c r="I13" s="45"/>
      <c r="J13" s="45"/>
      <c r="K13" s="45"/>
    </row>
    <row r="14" spans="1:13" ht="17.25" thickBot="1">
      <c r="B14" s="99">
        <v>5</v>
      </c>
      <c r="C14" s="174" t="s">
        <v>7220</v>
      </c>
      <c r="D14" s="2493"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7223</v>
      </c>
      <c r="D17" s="45"/>
      <c r="E17" s="45"/>
      <c r="F17" s="45"/>
      <c r="G17" s="45"/>
      <c r="H17" s="45"/>
      <c r="I17" s="45"/>
      <c r="J17" s="45"/>
      <c r="K17" s="45"/>
    </row>
    <row r="18" spans="2:11" ht="17.25" thickBot="1">
      <c r="B18" s="58" t="s">
        <v>6570</v>
      </c>
      <c r="C18" s="59" t="s">
        <v>6571</v>
      </c>
      <c r="D18" s="59" t="s">
        <v>6572</v>
      </c>
      <c r="E18" s="59" t="s">
        <v>6573</v>
      </c>
      <c r="F18" s="59" t="s">
        <v>6574</v>
      </c>
      <c r="G18" s="59" t="s">
        <v>6575</v>
      </c>
      <c r="H18" s="60" t="s">
        <v>6557</v>
      </c>
      <c r="I18" s="45"/>
      <c r="J18" s="61"/>
      <c r="K18" s="45"/>
    </row>
    <row r="19" spans="2:11">
      <c r="B19" s="2318">
        <v>1</v>
      </c>
      <c r="C19" s="2356" t="s">
        <v>19751</v>
      </c>
      <c r="D19" s="1931" t="s">
        <v>7221</v>
      </c>
      <c r="E19" s="2358">
        <v>11</v>
      </c>
      <c r="F19" s="801" t="s">
        <v>6584</v>
      </c>
      <c r="G19" s="2510"/>
      <c r="H19" s="167"/>
      <c r="I19" s="45"/>
      <c r="J19" s="45"/>
      <c r="K19" s="45"/>
    </row>
    <row r="20" spans="2:11" ht="17.25" customHeight="1">
      <c r="B20" s="2320"/>
      <c r="C20" s="1925" t="s">
        <v>19801</v>
      </c>
      <c r="D20" s="1897" t="s">
        <v>19732</v>
      </c>
      <c r="E20" s="2321">
        <v>10</v>
      </c>
      <c r="F20" s="511" t="s">
        <v>6584</v>
      </c>
      <c r="G20" s="509"/>
      <c r="H20" s="1617" t="s">
        <v>19802</v>
      </c>
      <c r="I20" s="45"/>
      <c r="J20" s="45"/>
      <c r="K20" s="45"/>
    </row>
    <row r="21" spans="2:11" ht="15.75" customHeight="1">
      <c r="B21" s="2320"/>
      <c r="C21" s="1925" t="s">
        <v>19803</v>
      </c>
      <c r="D21" s="1897" t="s">
        <v>19734</v>
      </c>
      <c r="E21" s="2321">
        <v>10</v>
      </c>
      <c r="F21" s="511" t="s">
        <v>6584</v>
      </c>
      <c r="G21" s="791"/>
      <c r="H21" s="173" t="s">
        <v>19802</v>
      </c>
      <c r="I21" s="45"/>
      <c r="J21" s="45"/>
      <c r="K21" s="45"/>
    </row>
    <row r="22" spans="2:11" ht="48" thickBot="1">
      <c r="B22" s="2324"/>
      <c r="C22" s="2329" t="s">
        <v>7424</v>
      </c>
      <c r="D22" s="1929" t="s">
        <v>19792</v>
      </c>
      <c r="E22" s="2325">
        <v>2</v>
      </c>
      <c r="F22" s="538" t="s">
        <v>6584</v>
      </c>
      <c r="G22" s="797"/>
      <c r="H22" s="177" t="s">
        <v>19804</v>
      </c>
      <c r="I22" s="45"/>
      <c r="J22" s="45"/>
      <c r="K22" s="45"/>
    </row>
    <row r="23" spans="2:11">
      <c r="B23" s="45"/>
      <c r="C23" s="45"/>
      <c r="D23" s="45"/>
      <c r="E23" s="45"/>
      <c r="F23" s="45"/>
      <c r="G23" s="45"/>
      <c r="H23" s="45"/>
      <c r="I23" s="45"/>
      <c r="J23" s="45"/>
      <c r="K23" s="45"/>
    </row>
    <row r="24" spans="2:11">
      <c r="B24" s="45"/>
      <c r="C24" s="45"/>
      <c r="D24" s="45"/>
      <c r="E24" s="45"/>
      <c r="F24" s="45"/>
      <c r="G24" s="45"/>
      <c r="H24" s="45"/>
      <c r="I24" s="45"/>
      <c r="J24" s="45"/>
      <c r="K24" s="45"/>
    </row>
    <row r="25" spans="2:11" ht="19.5" thickBot="1">
      <c r="B25" s="83" t="s">
        <v>7224</v>
      </c>
      <c r="C25" t="s">
        <v>7206</v>
      </c>
      <c r="H25" s="45"/>
      <c r="I25" s="45"/>
      <c r="J25" s="45"/>
      <c r="K25" s="45"/>
    </row>
    <row r="26" spans="2:11" ht="17.25" thickBot="1">
      <c r="B26" s="84" t="s">
        <v>6570</v>
      </c>
      <c r="C26" s="85" t="s">
        <v>6571</v>
      </c>
      <c r="D26" s="85" t="s">
        <v>6572</v>
      </c>
      <c r="E26" s="85" t="s">
        <v>6573</v>
      </c>
      <c r="F26" s="85" t="s">
        <v>6574</v>
      </c>
      <c r="G26" s="85" t="s">
        <v>6575</v>
      </c>
      <c r="H26" s="86" t="s">
        <v>6557</v>
      </c>
      <c r="I26" s="45"/>
      <c r="J26" s="45"/>
      <c r="K26" s="45"/>
    </row>
    <row r="27" spans="2:11">
      <c r="B27" s="87">
        <v>1</v>
      </c>
      <c r="C27" s="165" t="s">
        <v>7207</v>
      </c>
      <c r="D27" s="165" t="s">
        <v>7208</v>
      </c>
      <c r="E27" s="166" t="s">
        <v>7209</v>
      </c>
      <c r="F27" s="89" t="s">
        <v>6584</v>
      </c>
      <c r="G27" s="89"/>
      <c r="H27" s="167" t="s">
        <v>7210</v>
      </c>
      <c r="I27" s="45"/>
      <c r="J27" s="45"/>
      <c r="K27" s="45"/>
    </row>
    <row r="28" spans="2:11">
      <c r="B28" s="91">
        <v>2</v>
      </c>
      <c r="C28" s="168" t="s">
        <v>7225</v>
      </c>
      <c r="D28" s="168" t="s">
        <v>7212</v>
      </c>
      <c r="E28" s="23" t="s">
        <v>7213</v>
      </c>
      <c r="F28" s="93" t="s">
        <v>6584</v>
      </c>
      <c r="G28" s="94"/>
      <c r="H28" s="169" t="s">
        <v>7214</v>
      </c>
      <c r="I28" s="45"/>
      <c r="J28" s="45"/>
      <c r="K28" s="45"/>
    </row>
    <row r="29" spans="2:11" ht="78.75">
      <c r="B29" s="91">
        <v>3</v>
      </c>
      <c r="C29" s="170" t="s">
        <v>7215</v>
      </c>
      <c r="D29" s="170" t="s">
        <v>7216</v>
      </c>
      <c r="E29" s="182" t="s">
        <v>7209</v>
      </c>
      <c r="F29" s="93" t="s">
        <v>6584</v>
      </c>
      <c r="G29" s="93"/>
      <c r="H29" s="172" t="s">
        <v>7217</v>
      </c>
      <c r="I29" s="45"/>
      <c r="J29" s="45"/>
      <c r="K29" s="45"/>
    </row>
    <row r="30" spans="2:11">
      <c r="B30" s="91">
        <v>4</v>
      </c>
      <c r="C30" s="25" t="s">
        <v>7218</v>
      </c>
      <c r="D30" s="25" t="s">
        <v>7219</v>
      </c>
      <c r="E30" s="22" t="s">
        <v>7213</v>
      </c>
      <c r="F30" s="93" t="s">
        <v>6584</v>
      </c>
      <c r="G30" s="93"/>
      <c r="H30" s="173"/>
      <c r="I30" s="45"/>
      <c r="J30" s="45"/>
      <c r="K30" s="45"/>
    </row>
    <row r="31" spans="2:11">
      <c r="B31" s="91">
        <v>5</v>
      </c>
      <c r="C31" s="25" t="s">
        <v>7220</v>
      </c>
      <c r="D31" s="25" t="s">
        <v>7221</v>
      </c>
      <c r="E31" s="22" t="s">
        <v>7222</v>
      </c>
      <c r="F31" s="93" t="s">
        <v>6584</v>
      </c>
      <c r="G31" s="97"/>
      <c r="H31" s="173"/>
      <c r="I31" s="45"/>
      <c r="J31" s="45"/>
      <c r="K31" s="45"/>
    </row>
    <row r="32" spans="2:11" ht="47.25">
      <c r="B32" s="91">
        <v>6</v>
      </c>
      <c r="C32" s="170" t="s">
        <v>7226</v>
      </c>
      <c r="D32" s="183" t="s">
        <v>7227</v>
      </c>
      <c r="E32" s="182" t="s">
        <v>7228</v>
      </c>
      <c r="F32" s="93" t="s">
        <v>6584</v>
      </c>
      <c r="G32" s="93"/>
      <c r="H32" s="173" t="s">
        <v>7229</v>
      </c>
      <c r="I32" s="45"/>
      <c r="J32" s="45"/>
      <c r="K32" s="45"/>
    </row>
    <row r="33" spans="2:11" ht="17.25" thickBot="1">
      <c r="B33" s="99">
        <v>7</v>
      </c>
      <c r="C33" s="184" t="s">
        <v>7099</v>
      </c>
      <c r="D33" s="185" t="s">
        <v>7230</v>
      </c>
      <c r="E33" s="186" t="s">
        <v>7231</v>
      </c>
      <c r="F33" s="102" t="s">
        <v>6584</v>
      </c>
      <c r="G33" s="114"/>
      <c r="H33" s="187"/>
      <c r="I33" s="45"/>
      <c r="J33" s="45"/>
      <c r="K33" s="45"/>
    </row>
    <row r="34" spans="2:11" ht="17.25" thickBot="1">
      <c r="B34" s="1484">
        <v>8</v>
      </c>
      <c r="C34" s="2494" t="s">
        <v>19537</v>
      </c>
      <c r="D34" s="2495" t="s">
        <v>19538</v>
      </c>
      <c r="E34" s="2631" t="s">
        <v>19539</v>
      </c>
      <c r="F34" s="2496"/>
      <c r="G34" s="2497"/>
      <c r="H34" s="419"/>
    </row>
    <row r="35" spans="2:11">
      <c r="B35" s="45"/>
      <c r="C35" s="45"/>
      <c r="D35" s="45"/>
      <c r="E35" s="45"/>
      <c r="F35" s="45"/>
      <c r="G35" s="45"/>
      <c r="H35" s="45"/>
    </row>
    <row r="36" spans="2:11" ht="19.5" thickBot="1">
      <c r="B36" s="83" t="s">
        <v>7224</v>
      </c>
      <c r="C36" t="s">
        <v>7223</v>
      </c>
      <c r="D36" t="s">
        <v>7239</v>
      </c>
      <c r="H36" s="45"/>
    </row>
    <row r="37" spans="2:11" ht="17.25" thickBot="1">
      <c r="B37" s="84" t="s">
        <v>6570</v>
      </c>
      <c r="C37" s="85" t="s">
        <v>6571</v>
      </c>
      <c r="D37" s="85" t="s">
        <v>6572</v>
      </c>
      <c r="E37" s="85" t="s">
        <v>6573</v>
      </c>
      <c r="F37" s="85" t="s">
        <v>6574</v>
      </c>
      <c r="G37" s="85" t="s">
        <v>6575</v>
      </c>
      <c r="H37" s="86" t="s">
        <v>6557</v>
      </c>
    </row>
    <row r="38" spans="2:11">
      <c r="B38" s="2511">
        <v>1</v>
      </c>
      <c r="C38" s="2356" t="s">
        <v>19773</v>
      </c>
      <c r="D38" s="2356" t="s">
        <v>7963</v>
      </c>
      <c r="E38" s="2356" t="s">
        <v>13250</v>
      </c>
      <c r="F38" s="801"/>
      <c r="G38" s="801"/>
      <c r="H38" s="1463"/>
    </row>
    <row r="39" spans="2:11">
      <c r="B39" s="2512">
        <v>2</v>
      </c>
      <c r="C39" s="1925" t="s">
        <v>19562</v>
      </c>
      <c r="D39" s="1925" t="s">
        <v>19563</v>
      </c>
      <c r="E39" s="1925" t="s">
        <v>13250</v>
      </c>
      <c r="F39" s="511"/>
      <c r="G39" s="526"/>
      <c r="H39" s="793"/>
    </row>
    <row r="40" spans="2:11">
      <c r="B40" s="2512">
        <v>3</v>
      </c>
      <c r="C40" s="1925" t="s">
        <v>19805</v>
      </c>
      <c r="D40" s="1925" t="s">
        <v>19544</v>
      </c>
      <c r="E40" s="1925" t="s">
        <v>13250</v>
      </c>
      <c r="F40" s="511"/>
      <c r="G40" s="511"/>
      <c r="H40" s="793"/>
    </row>
    <row r="41" spans="2:11">
      <c r="B41" s="2320">
        <v>4</v>
      </c>
      <c r="C41" s="1813" t="s">
        <v>19806</v>
      </c>
      <c r="D41" s="1813" t="s">
        <v>19807</v>
      </c>
      <c r="E41" s="2513" t="s">
        <v>7505</v>
      </c>
      <c r="F41" s="511"/>
      <c r="G41" s="511"/>
      <c r="H41" s="793"/>
    </row>
    <row r="42" spans="2:11">
      <c r="B42" s="2320"/>
      <c r="C42" s="1813" t="s">
        <v>7240</v>
      </c>
      <c r="D42" s="1813" t="s">
        <v>19808</v>
      </c>
      <c r="E42" s="1813" t="s">
        <v>13250</v>
      </c>
      <c r="F42" s="791"/>
      <c r="G42" s="791"/>
      <c r="H42" s="788"/>
    </row>
    <row r="43" spans="2:11" ht="33">
      <c r="B43" s="2320"/>
      <c r="C43" s="1901" t="s">
        <v>7424</v>
      </c>
      <c r="D43" s="1813" t="s">
        <v>19809</v>
      </c>
      <c r="E43" s="1813" t="s">
        <v>13250</v>
      </c>
      <c r="F43" s="511"/>
      <c r="G43" s="511"/>
      <c r="H43" s="793" t="s">
        <v>19810</v>
      </c>
    </row>
    <row r="44" spans="2:11">
      <c r="B44" s="2320"/>
      <c r="C44" s="1901" t="s">
        <v>19811</v>
      </c>
      <c r="D44" s="1813" t="s">
        <v>19812</v>
      </c>
      <c r="E44" s="1813" t="s">
        <v>13250</v>
      </c>
      <c r="F44" s="526"/>
      <c r="G44" s="526"/>
      <c r="H44" s="533"/>
    </row>
    <row r="45" spans="2:11">
      <c r="B45" s="2320"/>
      <c r="C45" s="1813" t="s">
        <v>8049</v>
      </c>
      <c r="D45" s="1813" t="s">
        <v>19794</v>
      </c>
      <c r="E45" s="1813" t="s">
        <v>13250</v>
      </c>
      <c r="F45" s="526"/>
      <c r="G45" s="526"/>
      <c r="H45" s="793" t="s">
        <v>19733</v>
      </c>
    </row>
    <row r="46" spans="2:11">
      <c r="B46" s="2320"/>
      <c r="C46" s="1813" t="s">
        <v>19754</v>
      </c>
      <c r="D46" s="1813" t="s">
        <v>19582</v>
      </c>
      <c r="E46" s="1813" t="s">
        <v>13250</v>
      </c>
      <c r="F46" s="526"/>
      <c r="G46" s="526"/>
      <c r="H46" s="793"/>
    </row>
    <row r="47" spans="2:11">
      <c r="B47" s="2320"/>
      <c r="C47" s="1813" t="s">
        <v>19813</v>
      </c>
      <c r="D47" s="1813" t="s">
        <v>17750</v>
      </c>
      <c r="E47" s="1813" t="s">
        <v>16981</v>
      </c>
      <c r="F47" s="526"/>
      <c r="G47" s="526"/>
      <c r="H47" s="793"/>
    </row>
    <row r="48" spans="2:11">
      <c r="B48" s="2320"/>
      <c r="C48" s="1813" t="s">
        <v>10163</v>
      </c>
      <c r="D48" s="1813" t="s">
        <v>9821</v>
      </c>
      <c r="E48" s="1813" t="s">
        <v>16981</v>
      </c>
      <c r="F48" s="512"/>
      <c r="G48" s="512"/>
      <c r="H48" s="533"/>
    </row>
    <row r="49" spans="2:8">
      <c r="B49" s="2320"/>
      <c r="C49" s="1813" t="s">
        <v>19814</v>
      </c>
      <c r="D49" s="1813" t="s">
        <v>17803</v>
      </c>
      <c r="E49" s="1813" t="s">
        <v>13250</v>
      </c>
      <c r="F49" s="526"/>
      <c r="G49" s="526"/>
      <c r="H49" s="534" t="s">
        <v>19733</v>
      </c>
    </row>
    <row r="50" spans="2:8">
      <c r="B50" s="2320"/>
      <c r="C50" s="1813" t="s">
        <v>8800</v>
      </c>
      <c r="D50" s="1813" t="s">
        <v>19797</v>
      </c>
      <c r="E50" s="1813" t="s">
        <v>16981</v>
      </c>
      <c r="F50" s="526"/>
      <c r="G50" s="526"/>
      <c r="H50" s="534"/>
    </row>
    <row r="51" spans="2:8">
      <c r="B51" s="2320"/>
      <c r="C51" s="1813" t="s">
        <v>19815</v>
      </c>
      <c r="D51" s="1813" t="s">
        <v>19816</v>
      </c>
      <c r="E51" s="1813" t="s">
        <v>13250</v>
      </c>
      <c r="F51" s="526"/>
      <c r="G51" s="526"/>
      <c r="H51" s="534"/>
    </row>
    <row r="52" spans="2:8">
      <c r="B52" s="2320"/>
      <c r="C52" s="1813" t="s">
        <v>19817</v>
      </c>
      <c r="D52" s="1813" t="s">
        <v>19818</v>
      </c>
      <c r="E52" s="1813" t="s">
        <v>16981</v>
      </c>
      <c r="F52" s="526"/>
      <c r="G52" s="526"/>
      <c r="H52" s="534"/>
    </row>
    <row r="53" spans="2:8" ht="48" thickBot="1">
      <c r="B53" s="2324"/>
      <c r="C53" s="2514" t="s">
        <v>19819</v>
      </c>
      <c r="D53" s="1918" t="s">
        <v>19820</v>
      </c>
      <c r="E53" s="2515" t="s">
        <v>13250</v>
      </c>
      <c r="F53" s="548"/>
      <c r="G53" s="548"/>
      <c r="H53" s="540"/>
    </row>
    <row r="54" spans="2:8" ht="32.25" thickBot="1">
      <c r="B54" s="2634"/>
      <c r="C54" s="2635" t="s">
        <v>19821</v>
      </c>
      <c r="D54" s="2636" t="s">
        <v>19822</v>
      </c>
      <c r="E54" s="2637" t="s">
        <v>13250</v>
      </c>
      <c r="F54" s="548"/>
      <c r="G54" s="548"/>
    </row>
  </sheetData>
  <mergeCells count="1">
    <mergeCell ref="A2:A3"/>
  </mergeCells>
  <phoneticPr fontId="2" type="noConversion"/>
  <dataValidations count="2">
    <dataValidation type="list" allowBlank="1" showInputMessage="1" showErrorMessage="1" sqref="F6" xr:uid="{B525386E-E9F8-4036-B612-5398AF594655}">
      <formula1>"IB,MB,DAWHO, IB/MB, MB/DAWHO,IB/MB/DAWHO"</formula1>
    </dataValidation>
    <dataValidation type="list" allowBlank="1" showInputMessage="1" showErrorMessage="1" sqref="C6" xr:uid="{16FB52BD-EED4-4AF2-A4A3-53FCF825C54B}">
      <formula1>"Web Service, API"</formula1>
    </dataValidation>
  </dataValidations>
  <hyperlinks>
    <hyperlink ref="A2:A3" location="'API Index'!A1" display="Return to Index" xr:uid="{9FF5DC7C-A32E-4DF4-B131-22C11FBBCF3C}"/>
    <hyperlink ref="K6" r:id="rId1" xr:uid="{F01A1476-DF22-4F33-83F6-9BB649A19E85}"/>
  </hyperlinks>
  <pageMargins left="0.7" right="0.7" top="0.75" bottom="0.75" header="0.3" footer="0.3"/>
  <pageSetup paperSize="9" orientation="portrait" r:id="rId2"/>
</worksheet>
</file>

<file path=xl/worksheets/sheet4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56A03-28DC-4BB4-819A-7525B8B8F429}">
  <sheetPr codeName="工作表489"/>
  <dimension ref="A1:M53"/>
  <sheetViews>
    <sheetView workbookViewId="0">
      <selection sqref="A1:XFD1048576"/>
    </sheetView>
  </sheetViews>
  <sheetFormatPr defaultRowHeight="16.5"/>
  <cols>
    <col min="2" max="2" width="11.75" bestFit="1" customWidth="1"/>
    <col min="3" max="3" width="22.125" bestFit="1" customWidth="1"/>
    <col min="4" max="4" width="22.5" bestFit="1" customWidth="1"/>
    <col min="5" max="5" width="21.875" customWidth="1"/>
    <col min="6" max="6" width="15.625" customWidth="1"/>
    <col min="7" max="7" width="17.625" customWidth="1"/>
    <col min="8" max="8" width="34.75" customWidth="1"/>
    <col min="9" max="9" width="21.625" customWidth="1"/>
    <col min="10" max="10" width="16.5" customWidth="1"/>
    <col min="11" max="11" width="15.625" customWidth="1"/>
    <col min="12" max="12" width="20.125" customWidth="1"/>
    <col min="13" max="13" width="20.625" customWidth="1"/>
  </cols>
  <sheetData>
    <row r="1" spans="1:13">
      <c r="B1" s="14" t="s">
        <v>4378</v>
      </c>
      <c r="C1" s="654">
        <v>45204</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491</v>
      </c>
      <c r="D3" s="45"/>
      <c r="E3" s="45"/>
      <c r="F3" s="45"/>
      <c r="G3" s="45"/>
      <c r="H3" s="45"/>
      <c r="I3" s="45"/>
      <c r="J3" s="45"/>
      <c r="K3" s="45"/>
    </row>
    <row r="4" spans="1:13" ht="17.25" thickBot="1">
      <c r="B4" s="14" t="s">
        <v>6546</v>
      </c>
      <c r="C4" s="127"/>
      <c r="D4" s="14" t="s">
        <v>6547</v>
      </c>
      <c r="E4" t="s">
        <v>4303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4346</v>
      </c>
      <c r="C6" s="56" t="s">
        <v>2093</v>
      </c>
      <c r="D6" s="55" t="s">
        <v>4347</v>
      </c>
      <c r="E6" s="55" t="s">
        <v>4348</v>
      </c>
      <c r="F6" s="56" t="s">
        <v>11887</v>
      </c>
      <c r="G6" s="55" t="s">
        <v>6564</v>
      </c>
      <c r="H6" s="55"/>
      <c r="I6" s="55" t="s">
        <v>6565</v>
      </c>
      <c r="J6" s="55"/>
      <c r="K6" s="57" t="s">
        <v>19823</v>
      </c>
      <c r="L6" s="57" t="s">
        <v>19824</v>
      </c>
      <c r="M6" s="57" t="s">
        <v>19825</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2492" t="s">
        <v>7208</v>
      </c>
      <c r="E10" s="166" t="s">
        <v>7209</v>
      </c>
      <c r="F10" s="89" t="s">
        <v>6584</v>
      </c>
      <c r="G10" s="89"/>
      <c r="H10" s="167" t="s">
        <v>7210</v>
      </c>
      <c r="I10" s="45"/>
      <c r="J10" s="45"/>
      <c r="K10" s="45"/>
    </row>
    <row r="11" spans="1:13">
      <c r="B11" s="91">
        <v>2</v>
      </c>
      <c r="C11" s="168" t="s">
        <v>7211</v>
      </c>
      <c r="D11" s="2492" t="s">
        <v>7212</v>
      </c>
      <c r="E11" s="23" t="s">
        <v>7213</v>
      </c>
      <c r="F11" s="93" t="s">
        <v>6584</v>
      </c>
      <c r="G11" s="94"/>
      <c r="H11" s="169" t="s">
        <v>7214</v>
      </c>
      <c r="I11" s="45"/>
      <c r="J11" s="45"/>
      <c r="K11" s="45"/>
    </row>
    <row r="12" spans="1:13" ht="78.75">
      <c r="B12" s="91">
        <v>3</v>
      </c>
      <c r="C12" s="170" t="s">
        <v>7215</v>
      </c>
      <c r="D12" s="2492" t="s">
        <v>7216</v>
      </c>
      <c r="E12" s="171" t="s">
        <v>7209</v>
      </c>
      <c r="F12" s="93" t="s">
        <v>6584</v>
      </c>
      <c r="G12" s="93"/>
      <c r="H12" s="172" t="s">
        <v>7217</v>
      </c>
      <c r="I12" s="45"/>
      <c r="J12" s="45"/>
      <c r="K12" s="45"/>
    </row>
    <row r="13" spans="1:13">
      <c r="B13" s="91">
        <v>4</v>
      </c>
      <c r="C13" s="25" t="s">
        <v>7218</v>
      </c>
      <c r="D13" s="2493" t="s">
        <v>7219</v>
      </c>
      <c r="E13" s="22" t="s">
        <v>7213</v>
      </c>
      <c r="F13" s="93" t="s">
        <v>6584</v>
      </c>
      <c r="G13" s="93"/>
      <c r="H13" s="173"/>
      <c r="I13" s="45"/>
      <c r="J13" s="45"/>
      <c r="K13" s="45"/>
    </row>
    <row r="14" spans="1:13" ht="17.25" thickBot="1">
      <c r="B14" s="99">
        <v>5</v>
      </c>
      <c r="C14" s="174" t="s">
        <v>7220</v>
      </c>
      <c r="D14" s="2493"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7223</v>
      </c>
      <c r="D17" s="45"/>
      <c r="E17" s="45"/>
      <c r="F17" s="45"/>
      <c r="G17" s="45"/>
      <c r="H17" s="45"/>
      <c r="I17" s="45"/>
      <c r="J17" s="45"/>
      <c r="K17" s="45"/>
    </row>
    <row r="18" spans="2:11" ht="17.25" thickBot="1">
      <c r="B18" s="58" t="s">
        <v>6570</v>
      </c>
      <c r="C18" s="59" t="s">
        <v>6571</v>
      </c>
      <c r="D18" s="59" t="s">
        <v>6572</v>
      </c>
      <c r="E18" s="59" t="s">
        <v>6573</v>
      </c>
      <c r="F18" s="59" t="s">
        <v>6574</v>
      </c>
      <c r="G18" s="59" t="s">
        <v>6575</v>
      </c>
      <c r="H18" s="60" t="s">
        <v>6557</v>
      </c>
      <c r="I18" s="45"/>
      <c r="J18" s="61"/>
      <c r="K18" s="45"/>
    </row>
    <row r="19" spans="2:11">
      <c r="B19" s="2318">
        <v>1</v>
      </c>
      <c r="C19" s="2356" t="s">
        <v>19751</v>
      </c>
      <c r="D19" s="1931" t="s">
        <v>7221</v>
      </c>
      <c r="E19" s="2358">
        <v>11</v>
      </c>
      <c r="F19" s="801" t="s">
        <v>6584</v>
      </c>
      <c r="G19" s="2510"/>
      <c r="H19" s="167"/>
      <c r="I19" s="45"/>
      <c r="J19" s="45"/>
      <c r="K19" s="45"/>
    </row>
    <row r="20" spans="2:11" ht="17.25" customHeight="1">
      <c r="B20" s="2320"/>
      <c r="C20" s="1925" t="s">
        <v>19801</v>
      </c>
      <c r="D20" s="1897" t="s">
        <v>19732</v>
      </c>
      <c r="E20" s="2321">
        <v>10</v>
      </c>
      <c r="F20" s="511" t="s">
        <v>6584</v>
      </c>
      <c r="G20" s="509"/>
      <c r="H20" s="1617" t="s">
        <v>19802</v>
      </c>
      <c r="I20" s="45"/>
      <c r="J20" s="45"/>
      <c r="K20" s="45"/>
    </row>
    <row r="21" spans="2:11" ht="15.75" customHeight="1">
      <c r="B21" s="2320"/>
      <c r="C21" s="1925" t="s">
        <v>19803</v>
      </c>
      <c r="D21" s="1897" t="s">
        <v>19734</v>
      </c>
      <c r="E21" s="2321">
        <v>10</v>
      </c>
      <c r="F21" s="511" t="s">
        <v>6584</v>
      </c>
      <c r="G21" s="791"/>
      <c r="H21" s="173" t="s">
        <v>19802</v>
      </c>
      <c r="I21" s="45"/>
      <c r="J21" s="45"/>
      <c r="K21" s="45"/>
    </row>
    <row r="22" spans="2:11" ht="17.25" thickBot="1">
      <c r="B22" s="2324"/>
      <c r="C22" s="2329" t="s">
        <v>19535</v>
      </c>
      <c r="D22" s="1929" t="s">
        <v>7254</v>
      </c>
      <c r="E22" s="2325">
        <v>7</v>
      </c>
      <c r="F22" s="538" t="s">
        <v>6584</v>
      </c>
      <c r="G22" s="797"/>
      <c r="H22" s="177"/>
      <c r="I22" s="45"/>
      <c r="J22" s="45"/>
      <c r="K22" s="45"/>
    </row>
    <row r="23" spans="2:11">
      <c r="B23" s="45"/>
      <c r="C23" s="45"/>
      <c r="D23" s="45"/>
      <c r="E23" s="45"/>
      <c r="F23" s="45"/>
      <c r="G23" s="45"/>
      <c r="H23" s="45"/>
      <c r="I23" s="45"/>
      <c r="J23" s="45"/>
      <c r="K23" s="45"/>
    </row>
    <row r="24" spans="2:11">
      <c r="B24" s="45"/>
      <c r="C24" s="45"/>
      <c r="D24" s="45"/>
      <c r="E24" s="45"/>
      <c r="F24" s="45"/>
      <c r="G24" s="45"/>
      <c r="H24" s="45"/>
      <c r="I24" s="45"/>
      <c r="J24" s="45"/>
      <c r="K24" s="45"/>
    </row>
    <row r="25" spans="2:11" ht="19.5" thickBot="1">
      <c r="B25" s="83" t="s">
        <v>7224</v>
      </c>
      <c r="C25" t="s">
        <v>7206</v>
      </c>
      <c r="H25" s="45"/>
      <c r="I25" s="45"/>
      <c r="J25" s="45"/>
      <c r="K25" s="45"/>
    </row>
    <row r="26" spans="2:11" ht="17.25" thickBot="1">
      <c r="B26" s="84" t="s">
        <v>6570</v>
      </c>
      <c r="C26" s="85" t="s">
        <v>6571</v>
      </c>
      <c r="D26" s="85" t="s">
        <v>6572</v>
      </c>
      <c r="E26" s="85" t="s">
        <v>6573</v>
      </c>
      <c r="F26" s="85" t="s">
        <v>6574</v>
      </c>
      <c r="G26" s="85" t="s">
        <v>6575</v>
      </c>
      <c r="H26" s="86" t="s">
        <v>6557</v>
      </c>
      <c r="I26" s="45"/>
      <c r="J26" s="45"/>
      <c r="K26" s="45"/>
    </row>
    <row r="27" spans="2:11">
      <c r="B27" s="87">
        <v>1</v>
      </c>
      <c r="C27" s="165" t="s">
        <v>7207</v>
      </c>
      <c r="D27" s="165" t="s">
        <v>7208</v>
      </c>
      <c r="E27" s="166" t="s">
        <v>7209</v>
      </c>
      <c r="F27" s="89" t="s">
        <v>6584</v>
      </c>
      <c r="G27" s="89"/>
      <c r="H27" s="167" t="s">
        <v>7210</v>
      </c>
      <c r="I27" s="45"/>
      <c r="J27" s="45"/>
      <c r="K27" s="45"/>
    </row>
    <row r="28" spans="2:11">
      <c r="B28" s="91">
        <v>2</v>
      </c>
      <c r="C28" s="168" t="s">
        <v>7225</v>
      </c>
      <c r="D28" s="168" t="s">
        <v>7212</v>
      </c>
      <c r="E28" s="23" t="s">
        <v>7213</v>
      </c>
      <c r="F28" s="93" t="s">
        <v>6584</v>
      </c>
      <c r="G28" s="94"/>
      <c r="H28" s="169" t="s">
        <v>7214</v>
      </c>
      <c r="I28" s="45"/>
      <c r="J28" s="45"/>
      <c r="K28" s="45"/>
    </row>
    <row r="29" spans="2:11" ht="78.75">
      <c r="B29" s="91">
        <v>3</v>
      </c>
      <c r="C29" s="170" t="s">
        <v>7215</v>
      </c>
      <c r="D29" s="170" t="s">
        <v>7216</v>
      </c>
      <c r="E29" s="182" t="s">
        <v>7209</v>
      </c>
      <c r="F29" s="93" t="s">
        <v>6584</v>
      </c>
      <c r="G29" s="93"/>
      <c r="H29" s="172" t="s">
        <v>7217</v>
      </c>
      <c r="I29" s="45"/>
      <c r="J29" s="45"/>
      <c r="K29" s="45"/>
    </row>
    <row r="30" spans="2:11">
      <c r="B30" s="91">
        <v>4</v>
      </c>
      <c r="C30" s="25" t="s">
        <v>7218</v>
      </c>
      <c r="D30" s="25" t="s">
        <v>7219</v>
      </c>
      <c r="E30" s="22" t="s">
        <v>7213</v>
      </c>
      <c r="F30" s="93" t="s">
        <v>6584</v>
      </c>
      <c r="G30" s="93"/>
      <c r="H30" s="173"/>
      <c r="I30" s="45"/>
      <c r="J30" s="45"/>
      <c r="K30" s="45"/>
    </row>
    <row r="31" spans="2:11">
      <c r="B31" s="91">
        <v>5</v>
      </c>
      <c r="C31" s="25" t="s">
        <v>7220</v>
      </c>
      <c r="D31" s="25" t="s">
        <v>7221</v>
      </c>
      <c r="E31" s="22" t="s">
        <v>7222</v>
      </c>
      <c r="F31" s="93" t="s">
        <v>6584</v>
      </c>
      <c r="G31" s="97"/>
      <c r="H31" s="173"/>
      <c r="I31" s="45"/>
      <c r="J31" s="45"/>
      <c r="K31" s="45"/>
    </row>
    <row r="32" spans="2:11" ht="47.25">
      <c r="B32" s="91">
        <v>6</v>
      </c>
      <c r="C32" s="170" t="s">
        <v>7226</v>
      </c>
      <c r="D32" s="183" t="s">
        <v>7227</v>
      </c>
      <c r="E32" s="182" t="s">
        <v>7228</v>
      </c>
      <c r="F32" s="93" t="s">
        <v>6584</v>
      </c>
      <c r="G32" s="93"/>
      <c r="H32" s="173" t="s">
        <v>7229</v>
      </c>
      <c r="I32" s="45"/>
      <c r="J32" s="45"/>
      <c r="K32" s="45"/>
    </row>
    <row r="33" spans="2:11" ht="17.25" thickBot="1">
      <c r="B33" s="99">
        <v>7</v>
      </c>
      <c r="C33" s="184" t="s">
        <v>7099</v>
      </c>
      <c r="D33" s="185" t="s">
        <v>7230</v>
      </c>
      <c r="E33" s="186" t="s">
        <v>7231</v>
      </c>
      <c r="F33" s="102" t="s">
        <v>6584</v>
      </c>
      <c r="G33" s="114"/>
      <c r="H33" s="187"/>
      <c r="I33" s="45"/>
      <c r="J33" s="45"/>
      <c r="K33" s="45"/>
    </row>
    <row r="34" spans="2:11" ht="17.25" thickBot="1">
      <c r="B34" s="1484">
        <v>8</v>
      </c>
      <c r="C34" s="2494" t="s">
        <v>19537</v>
      </c>
      <c r="D34" s="2495" t="s">
        <v>19538</v>
      </c>
      <c r="E34" s="2631" t="s">
        <v>19539</v>
      </c>
      <c r="F34" s="2496"/>
      <c r="G34" s="2497"/>
      <c r="H34" s="419"/>
    </row>
    <row r="35" spans="2:11">
      <c r="B35" s="45"/>
      <c r="C35" s="45"/>
      <c r="D35" s="45"/>
      <c r="E35" s="45"/>
      <c r="F35" s="45"/>
      <c r="G35" s="45"/>
      <c r="H35" s="45"/>
    </row>
    <row r="36" spans="2:11" ht="19.5" thickBot="1">
      <c r="B36" s="83" t="s">
        <v>7224</v>
      </c>
      <c r="C36" t="s">
        <v>7223</v>
      </c>
      <c r="D36" t="s">
        <v>7239</v>
      </c>
      <c r="H36" s="45"/>
    </row>
    <row r="37" spans="2:11" ht="17.25" thickBot="1">
      <c r="B37" s="84" t="s">
        <v>6570</v>
      </c>
      <c r="C37" s="85" t="s">
        <v>6571</v>
      </c>
      <c r="D37" s="85" t="s">
        <v>6572</v>
      </c>
      <c r="E37" s="85" t="s">
        <v>6573</v>
      </c>
      <c r="F37" s="85" t="s">
        <v>6574</v>
      </c>
      <c r="G37" s="85" t="s">
        <v>6575</v>
      </c>
      <c r="H37" s="86" t="s">
        <v>6557</v>
      </c>
    </row>
    <row r="38" spans="2:11">
      <c r="B38" s="2511">
        <v>1</v>
      </c>
      <c r="C38" s="2516" t="s">
        <v>19773</v>
      </c>
      <c r="D38" s="1945" t="s">
        <v>7963</v>
      </c>
      <c r="E38" s="2356" t="s">
        <v>13250</v>
      </c>
      <c r="F38" s="801"/>
      <c r="G38" s="801"/>
      <c r="H38" s="1463"/>
    </row>
    <row r="39" spans="2:11">
      <c r="B39" s="2512">
        <v>2</v>
      </c>
      <c r="C39" s="2517" t="s">
        <v>19562</v>
      </c>
      <c r="D39" s="1927" t="s">
        <v>19563</v>
      </c>
      <c r="E39" s="1925" t="s">
        <v>13250</v>
      </c>
      <c r="F39" s="511"/>
      <c r="G39" s="526"/>
      <c r="H39" s="793"/>
    </row>
    <row r="40" spans="2:11" ht="17.25" thickBot="1">
      <c r="B40" s="2512">
        <v>3</v>
      </c>
      <c r="C40" s="1929" t="s">
        <v>19805</v>
      </c>
      <c r="D40" s="1929" t="s">
        <v>19544</v>
      </c>
      <c r="E40" s="1925" t="s">
        <v>13250</v>
      </c>
      <c r="F40" s="511"/>
      <c r="G40" s="511"/>
      <c r="H40" s="793"/>
    </row>
    <row r="41" spans="2:11">
      <c r="B41" s="2320">
        <v>4</v>
      </c>
      <c r="C41" s="1876" t="s">
        <v>19826</v>
      </c>
      <c r="D41" s="2500" t="s">
        <v>19827</v>
      </c>
      <c r="E41" s="2513" t="s">
        <v>7239</v>
      </c>
      <c r="F41" s="511"/>
      <c r="G41" s="511"/>
      <c r="H41" s="793"/>
    </row>
    <row r="42" spans="2:11">
      <c r="B42" s="2320"/>
      <c r="C42" s="1820" t="s">
        <v>7240</v>
      </c>
      <c r="D42" s="1813" t="s">
        <v>19828</v>
      </c>
      <c r="E42" s="1813" t="s">
        <v>13250</v>
      </c>
      <c r="F42" s="791"/>
      <c r="G42" s="791"/>
      <c r="H42" s="788"/>
    </row>
    <row r="43" spans="2:11">
      <c r="B43" s="2320"/>
      <c r="C43" s="1820" t="s">
        <v>19829</v>
      </c>
      <c r="D43" s="1813" t="s">
        <v>17803</v>
      </c>
      <c r="E43" s="1813" t="s">
        <v>13250</v>
      </c>
      <c r="F43" s="511"/>
      <c r="G43" s="511"/>
      <c r="H43" s="793" t="s">
        <v>19733</v>
      </c>
    </row>
    <row r="44" spans="2:11">
      <c r="B44" s="2320"/>
      <c r="C44" s="1820" t="s">
        <v>19830</v>
      </c>
      <c r="D44" s="1813" t="s">
        <v>19794</v>
      </c>
      <c r="E44" s="1813" t="s">
        <v>13250</v>
      </c>
      <c r="F44" s="526"/>
      <c r="G44" s="526"/>
      <c r="H44" s="534" t="s">
        <v>19733</v>
      </c>
    </row>
    <row r="45" spans="2:11">
      <c r="B45" s="2320"/>
      <c r="C45" s="1878" t="s">
        <v>19831</v>
      </c>
      <c r="D45" s="1879" t="s">
        <v>17794</v>
      </c>
      <c r="E45" s="1813" t="s">
        <v>13250</v>
      </c>
      <c r="F45" s="526"/>
      <c r="G45" s="526"/>
      <c r="H45" s="793" t="s">
        <v>19733</v>
      </c>
    </row>
    <row r="46" spans="2:11">
      <c r="B46" s="2320"/>
      <c r="C46" s="1878" t="s">
        <v>9683</v>
      </c>
      <c r="D46" s="1879" t="s">
        <v>19797</v>
      </c>
      <c r="E46" s="1813" t="s">
        <v>13250</v>
      </c>
      <c r="F46" s="526"/>
      <c r="G46" s="526"/>
      <c r="H46" s="793"/>
    </row>
    <row r="47" spans="2:11">
      <c r="B47" s="2320"/>
      <c r="C47" s="1878" t="s">
        <v>19832</v>
      </c>
      <c r="D47" s="1879" t="s">
        <v>9821</v>
      </c>
      <c r="E47" s="1813" t="s">
        <v>16981</v>
      </c>
      <c r="F47" s="526"/>
      <c r="G47" s="526"/>
      <c r="H47" s="793"/>
    </row>
    <row r="48" spans="2:11">
      <c r="B48" s="2320"/>
      <c r="C48" s="1878" t="s">
        <v>19833</v>
      </c>
      <c r="D48" s="1879" t="s">
        <v>19816</v>
      </c>
      <c r="E48" s="1813" t="s">
        <v>16981</v>
      </c>
      <c r="F48" s="512"/>
      <c r="G48" s="512"/>
      <c r="H48" s="533"/>
    </row>
    <row r="49" spans="2:8">
      <c r="B49" s="2320"/>
      <c r="C49" s="1820" t="s">
        <v>19834</v>
      </c>
      <c r="D49" s="1813" t="s">
        <v>19818</v>
      </c>
      <c r="E49" s="1813" t="s">
        <v>13250</v>
      </c>
      <c r="F49" s="526"/>
      <c r="G49" s="526"/>
      <c r="H49" s="534"/>
    </row>
    <row r="50" spans="2:8" ht="48" thickBot="1">
      <c r="B50" s="2320"/>
      <c r="C50" s="2518" t="s">
        <v>19819</v>
      </c>
      <c r="D50" s="1943" t="s">
        <v>19820</v>
      </c>
      <c r="E50" s="1813" t="s">
        <v>16981</v>
      </c>
      <c r="F50" s="526"/>
      <c r="G50" s="526"/>
      <c r="H50" s="534"/>
    </row>
    <row r="51" spans="2:8">
      <c r="B51" s="2320"/>
      <c r="C51" s="1813"/>
      <c r="D51" s="1813"/>
      <c r="E51" s="1813"/>
      <c r="F51" s="526"/>
      <c r="G51" s="526"/>
      <c r="H51" s="534"/>
    </row>
    <row r="52" spans="2:8">
      <c r="B52" s="2320"/>
      <c r="C52" s="1813"/>
      <c r="D52" s="1813"/>
      <c r="E52" s="1813"/>
      <c r="F52" s="526"/>
      <c r="G52" s="526"/>
      <c r="H52" s="534"/>
    </row>
    <row r="53" spans="2:8" ht="17.25" thickBot="1">
      <c r="B53" s="2324"/>
      <c r="C53" s="2514"/>
      <c r="D53" s="1918"/>
      <c r="E53" s="2515"/>
      <c r="F53" s="548"/>
      <c r="G53" s="548"/>
      <c r="H53" s="540"/>
    </row>
  </sheetData>
  <mergeCells count="1">
    <mergeCell ref="A2:A3"/>
  </mergeCells>
  <phoneticPr fontId="2" type="noConversion"/>
  <dataValidations count="2">
    <dataValidation type="list" allowBlank="1" showInputMessage="1" showErrorMessage="1" sqref="C6" xr:uid="{45A3D925-ECCE-4E56-ABFF-B5C748199077}">
      <formula1>"Web Service, API"</formula1>
    </dataValidation>
    <dataValidation type="list" allowBlank="1" showInputMessage="1" showErrorMessage="1" sqref="F6" xr:uid="{8669CB61-8FD8-4009-B4EA-BA17A3D76899}">
      <formula1>"IB,MB,DAWHO, IB/MB, MB/DAWHO,IB/MB/DAWHO"</formula1>
    </dataValidation>
  </dataValidations>
  <hyperlinks>
    <hyperlink ref="A2:A3" location="'API Index'!A1" display="Return to Index" xr:uid="{B7775079-4F5D-46F0-ABEE-A47744B8BDE2}"/>
    <hyperlink ref="K6" r:id="rId1" xr:uid="{D99F746A-A22B-4DDB-A50D-D2B71FFBE714}"/>
  </hyperlinks>
  <pageMargins left="0.7" right="0.7" top="0.75" bottom="0.75" header="0.3" footer="0.3"/>
  <pageSetup paperSize="9" orientation="portrait" r:id="rId2"/>
</worksheet>
</file>

<file path=xl/worksheets/sheet4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C5FD8-1EEE-487D-A2A9-E993AA0855C9}">
  <sheetPr codeName="工作表490"/>
  <dimension ref="A1:M42"/>
  <sheetViews>
    <sheetView workbookViewId="0">
      <selection sqref="A1:XFD1048576"/>
    </sheetView>
  </sheetViews>
  <sheetFormatPr defaultRowHeight="16.5"/>
  <cols>
    <col min="2" max="2" width="11.75" bestFit="1" customWidth="1"/>
    <col min="3" max="3" width="22.125" bestFit="1" customWidth="1"/>
    <col min="4" max="4" width="22.5" bestFit="1" customWidth="1"/>
    <col min="5" max="5" width="21.875" customWidth="1"/>
    <col min="6" max="6" width="15.625" customWidth="1"/>
    <col min="7" max="7" width="17.625" customWidth="1"/>
    <col min="8" max="8" width="34.75" customWidth="1"/>
    <col min="9" max="9" width="21.625" customWidth="1"/>
    <col min="10" max="10" width="16.5" customWidth="1"/>
    <col min="11" max="11" width="15.625" customWidth="1"/>
    <col min="12" max="12" width="20.125" customWidth="1"/>
    <col min="13" max="13" width="20.625" customWidth="1"/>
  </cols>
  <sheetData>
    <row r="1" spans="1:13">
      <c r="B1" s="14" t="s">
        <v>4378</v>
      </c>
      <c r="C1" s="654">
        <v>45204</v>
      </c>
      <c r="E1" s="27" t="s">
        <v>6543</v>
      </c>
      <c r="F1" s="42"/>
      <c r="G1" s="43"/>
      <c r="H1" s="43"/>
      <c r="I1" s="43"/>
    </row>
    <row r="2" spans="1:13">
      <c r="A2" s="2680" t="s">
        <v>6544</v>
      </c>
      <c r="B2" s="15" t="s">
        <v>6237</v>
      </c>
      <c r="C2" s="44" t="s">
        <v>1956</v>
      </c>
      <c r="D2" s="45"/>
      <c r="E2" s="45"/>
      <c r="F2" s="45"/>
      <c r="G2" s="45"/>
      <c r="H2" s="45"/>
      <c r="I2" s="45"/>
      <c r="J2" s="45"/>
      <c r="K2" s="45"/>
    </row>
    <row r="3" spans="1:13">
      <c r="A3" s="2681"/>
      <c r="B3" s="15" t="s">
        <v>6545</v>
      </c>
      <c r="C3" s="46">
        <v>492</v>
      </c>
      <c r="D3" s="45"/>
      <c r="E3" s="45"/>
      <c r="F3" s="45"/>
      <c r="G3" s="45"/>
      <c r="H3" s="45"/>
      <c r="I3" s="45"/>
      <c r="J3" s="45"/>
      <c r="K3" s="45"/>
    </row>
    <row r="4" spans="1:13" ht="17.25" thickBot="1">
      <c r="B4" s="14" t="s">
        <v>6546</v>
      </c>
      <c r="C4" s="127"/>
      <c r="D4" s="14" t="s">
        <v>6547</v>
      </c>
      <c r="E4" t="s">
        <v>4303</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128" t="s">
        <v>4352</v>
      </c>
      <c r="C6" s="56" t="s">
        <v>2093</v>
      </c>
      <c r="D6" s="55" t="s">
        <v>4353</v>
      </c>
      <c r="E6" s="55" t="s">
        <v>19835</v>
      </c>
      <c r="F6" s="56" t="s">
        <v>11887</v>
      </c>
      <c r="G6" s="55" t="s">
        <v>6564</v>
      </c>
      <c r="H6" s="55"/>
      <c r="I6" s="55" t="s">
        <v>6565</v>
      </c>
      <c r="J6" s="55"/>
      <c r="K6" s="57" t="s">
        <v>19836</v>
      </c>
      <c r="L6" s="57" t="s">
        <v>19837</v>
      </c>
      <c r="M6" s="57" t="s">
        <v>19838</v>
      </c>
    </row>
    <row r="7" spans="1:13">
      <c r="B7" s="45"/>
      <c r="C7" s="45"/>
      <c r="D7" s="45"/>
      <c r="E7" s="45"/>
      <c r="F7" s="45"/>
      <c r="G7" s="45"/>
      <c r="H7" s="45"/>
      <c r="I7" s="45"/>
      <c r="J7" s="45"/>
      <c r="K7" s="45"/>
    </row>
    <row r="8" spans="1:13" ht="17.25" thickBot="1">
      <c r="B8" s="14" t="s">
        <v>7205</v>
      </c>
      <c r="C8" s="45" t="s">
        <v>7206</v>
      </c>
      <c r="D8" s="45"/>
      <c r="E8" s="45"/>
      <c r="F8" s="45"/>
      <c r="G8" s="45"/>
      <c r="H8" s="45"/>
      <c r="I8" s="45"/>
      <c r="J8" s="45"/>
      <c r="K8" s="45"/>
    </row>
    <row r="9" spans="1:13" ht="17.25" thickBot="1">
      <c r="B9" s="58" t="s">
        <v>6570</v>
      </c>
      <c r="C9" s="59" t="s">
        <v>6571</v>
      </c>
      <c r="D9" s="59" t="s">
        <v>6572</v>
      </c>
      <c r="E9" s="59" t="s">
        <v>6573</v>
      </c>
      <c r="F9" s="59" t="s">
        <v>6574</v>
      </c>
      <c r="G9" s="59" t="s">
        <v>6575</v>
      </c>
      <c r="H9" s="60" t="s">
        <v>6557</v>
      </c>
      <c r="I9" s="45"/>
      <c r="J9" s="61"/>
      <c r="K9" s="45"/>
    </row>
    <row r="10" spans="1:13">
      <c r="B10" s="87">
        <v>1</v>
      </c>
      <c r="C10" s="165" t="s">
        <v>7207</v>
      </c>
      <c r="D10" s="2492" t="s">
        <v>7208</v>
      </c>
      <c r="E10" s="166" t="s">
        <v>7209</v>
      </c>
      <c r="F10" s="89" t="s">
        <v>6584</v>
      </c>
      <c r="G10" s="89"/>
      <c r="H10" s="167" t="s">
        <v>7210</v>
      </c>
      <c r="I10" s="45"/>
      <c r="J10" s="45"/>
      <c r="K10" s="45"/>
    </row>
    <row r="11" spans="1:13">
      <c r="B11" s="91">
        <v>2</v>
      </c>
      <c r="C11" s="168" t="s">
        <v>7211</v>
      </c>
      <c r="D11" s="2492" t="s">
        <v>7212</v>
      </c>
      <c r="E11" s="23" t="s">
        <v>7213</v>
      </c>
      <c r="F11" s="93" t="s">
        <v>6584</v>
      </c>
      <c r="G11" s="94"/>
      <c r="H11" s="169" t="s">
        <v>7214</v>
      </c>
      <c r="I11" s="45"/>
      <c r="J11" s="45"/>
      <c r="K11" s="45"/>
    </row>
    <row r="12" spans="1:13" ht="78.75">
      <c r="B12" s="91">
        <v>3</v>
      </c>
      <c r="C12" s="170" t="s">
        <v>7215</v>
      </c>
      <c r="D12" s="2492" t="s">
        <v>7216</v>
      </c>
      <c r="E12" s="171" t="s">
        <v>7209</v>
      </c>
      <c r="F12" s="93" t="s">
        <v>6584</v>
      </c>
      <c r="G12" s="93"/>
      <c r="H12" s="172" t="s">
        <v>7217</v>
      </c>
      <c r="I12" s="45"/>
      <c r="J12" s="45"/>
      <c r="K12" s="45"/>
    </row>
    <row r="13" spans="1:13">
      <c r="B13" s="91">
        <v>4</v>
      </c>
      <c r="C13" s="25" t="s">
        <v>7218</v>
      </c>
      <c r="D13" s="2493" t="s">
        <v>7219</v>
      </c>
      <c r="E13" s="22" t="s">
        <v>7213</v>
      </c>
      <c r="F13" s="93" t="s">
        <v>6584</v>
      </c>
      <c r="G13" s="93"/>
      <c r="H13" s="173"/>
      <c r="I13" s="45"/>
      <c r="J13" s="45"/>
      <c r="K13" s="45"/>
    </row>
    <row r="14" spans="1:13" ht="17.25" thickBot="1">
      <c r="B14" s="99">
        <v>5</v>
      </c>
      <c r="C14" s="174" t="s">
        <v>7220</v>
      </c>
      <c r="D14" s="2493" t="s">
        <v>7221</v>
      </c>
      <c r="E14" s="175" t="s">
        <v>7222</v>
      </c>
      <c r="F14" s="102" t="s">
        <v>6584</v>
      </c>
      <c r="G14" s="176"/>
      <c r="H14" s="177"/>
      <c r="I14" s="45"/>
      <c r="J14" s="45"/>
      <c r="K14" s="45"/>
    </row>
    <row r="15" spans="1:13">
      <c r="B15" s="146"/>
      <c r="C15" s="152"/>
      <c r="D15" s="151"/>
      <c r="E15" s="146"/>
      <c r="F15" s="97"/>
      <c r="G15" s="97"/>
      <c r="H15" s="153"/>
      <c r="I15" s="45"/>
      <c r="J15" s="45"/>
      <c r="K15" s="45"/>
    </row>
    <row r="16" spans="1:13">
      <c r="B16" s="146"/>
      <c r="C16" s="152"/>
      <c r="D16" s="151"/>
      <c r="E16" s="146"/>
      <c r="F16" s="97"/>
      <c r="G16" s="97"/>
      <c r="H16" s="153"/>
      <c r="I16" s="45"/>
      <c r="J16" s="45"/>
      <c r="K16" s="45"/>
    </row>
    <row r="17" spans="2:11" ht="17.25" thickBot="1">
      <c r="B17" s="14" t="s">
        <v>7205</v>
      </c>
      <c r="C17" s="45" t="s">
        <v>7223</v>
      </c>
      <c r="D17" s="45"/>
      <c r="E17" s="45"/>
      <c r="F17" s="45"/>
      <c r="G17" s="45"/>
      <c r="H17" s="45"/>
      <c r="I17" s="45"/>
      <c r="J17" s="45"/>
      <c r="K17" s="45"/>
    </row>
    <row r="18" spans="2:11" ht="17.25" thickBot="1">
      <c r="B18" s="58" t="s">
        <v>6570</v>
      </c>
      <c r="C18" s="59" t="s">
        <v>6571</v>
      </c>
      <c r="D18" s="59" t="s">
        <v>6572</v>
      </c>
      <c r="E18" s="59" t="s">
        <v>6573</v>
      </c>
      <c r="F18" s="59" t="s">
        <v>6574</v>
      </c>
      <c r="G18" s="59" t="s">
        <v>6575</v>
      </c>
      <c r="H18" s="60" t="s">
        <v>6557</v>
      </c>
      <c r="I18" s="45"/>
      <c r="J18" s="61"/>
      <c r="K18" s="45"/>
    </row>
    <row r="19" spans="2:11">
      <c r="B19" s="2318">
        <v>1</v>
      </c>
      <c r="C19" s="2356" t="s">
        <v>19751</v>
      </c>
      <c r="D19" s="1931" t="s">
        <v>7221</v>
      </c>
      <c r="E19" s="2358">
        <v>11</v>
      </c>
      <c r="F19" s="801" t="s">
        <v>6584</v>
      </c>
      <c r="G19" s="2510"/>
      <c r="H19" s="167"/>
      <c r="I19" s="45"/>
      <c r="J19" s="45"/>
      <c r="K19" s="45"/>
    </row>
    <row r="20" spans="2:11" ht="17.25" customHeight="1">
      <c r="B20" s="2320"/>
      <c r="C20" s="1925"/>
      <c r="D20" s="1897"/>
      <c r="E20" s="2321"/>
      <c r="F20" s="511"/>
      <c r="G20" s="509"/>
      <c r="H20" s="1617"/>
      <c r="I20" s="45"/>
      <c r="J20" s="45"/>
      <c r="K20" s="45"/>
    </row>
    <row r="21" spans="2:11" ht="15.75" customHeight="1">
      <c r="B21" s="2320"/>
      <c r="C21" s="1925"/>
      <c r="D21" s="1897"/>
      <c r="E21" s="2321"/>
      <c r="F21" s="511"/>
      <c r="G21" s="791"/>
      <c r="H21" s="173"/>
      <c r="I21" s="45"/>
      <c r="J21" s="45"/>
      <c r="K21" s="45"/>
    </row>
    <row r="22" spans="2:11" ht="17.25" thickBot="1">
      <c r="B22" s="2324"/>
      <c r="C22" s="2329"/>
      <c r="D22" s="1929"/>
      <c r="E22" s="2325"/>
      <c r="F22" s="538"/>
      <c r="G22" s="797"/>
      <c r="H22" s="177"/>
      <c r="I22" s="45"/>
      <c r="J22" s="45"/>
      <c r="K22" s="45"/>
    </row>
    <row r="23" spans="2:11">
      <c r="B23" s="45"/>
      <c r="C23" s="45"/>
      <c r="D23" s="45"/>
      <c r="E23" s="45"/>
      <c r="F23" s="45"/>
      <c r="G23" s="45"/>
      <c r="H23" s="45"/>
      <c r="I23" s="45"/>
      <c r="J23" s="45"/>
      <c r="K23" s="45"/>
    </row>
    <row r="24" spans="2:11">
      <c r="B24" s="45"/>
      <c r="C24" s="45"/>
      <c r="D24" s="45"/>
      <c r="E24" s="45"/>
      <c r="F24" s="45"/>
      <c r="G24" s="45"/>
      <c r="H24" s="45"/>
      <c r="I24" s="45"/>
      <c r="J24" s="45"/>
      <c r="K24" s="45"/>
    </row>
    <row r="25" spans="2:11" ht="19.5" thickBot="1">
      <c r="B25" s="83" t="s">
        <v>7224</v>
      </c>
      <c r="C25" t="s">
        <v>7206</v>
      </c>
      <c r="H25" s="45"/>
      <c r="I25" s="45"/>
      <c r="J25" s="45"/>
      <c r="K25" s="45"/>
    </row>
    <row r="26" spans="2:11" ht="17.25" thickBot="1">
      <c r="B26" s="84" t="s">
        <v>6570</v>
      </c>
      <c r="C26" s="85" t="s">
        <v>6571</v>
      </c>
      <c r="D26" s="85" t="s">
        <v>6572</v>
      </c>
      <c r="E26" s="85" t="s">
        <v>6573</v>
      </c>
      <c r="F26" s="85" t="s">
        <v>6574</v>
      </c>
      <c r="G26" s="85" t="s">
        <v>6575</v>
      </c>
      <c r="H26" s="86" t="s">
        <v>6557</v>
      </c>
      <c r="I26" s="45"/>
      <c r="J26" s="45"/>
      <c r="K26" s="45"/>
    </row>
    <row r="27" spans="2:11">
      <c r="B27" s="87">
        <v>1</v>
      </c>
      <c r="C27" s="165" t="s">
        <v>7207</v>
      </c>
      <c r="D27" s="165" t="s">
        <v>7208</v>
      </c>
      <c r="E27" s="166" t="s">
        <v>7209</v>
      </c>
      <c r="F27" s="89" t="s">
        <v>6584</v>
      </c>
      <c r="G27" s="89"/>
      <c r="H27" s="167" t="s">
        <v>7210</v>
      </c>
      <c r="I27" s="45"/>
      <c r="J27" s="45"/>
      <c r="K27" s="45"/>
    </row>
    <row r="28" spans="2:11">
      <c r="B28" s="91">
        <v>2</v>
      </c>
      <c r="C28" s="168" t="s">
        <v>7225</v>
      </c>
      <c r="D28" s="168" t="s">
        <v>7212</v>
      </c>
      <c r="E28" s="23" t="s">
        <v>7213</v>
      </c>
      <c r="F28" s="93" t="s">
        <v>6584</v>
      </c>
      <c r="G28" s="94"/>
      <c r="H28" s="169" t="s">
        <v>7214</v>
      </c>
      <c r="I28" s="45"/>
      <c r="J28" s="45"/>
      <c r="K28" s="45"/>
    </row>
    <row r="29" spans="2:11" ht="78.75">
      <c r="B29" s="91">
        <v>3</v>
      </c>
      <c r="C29" s="170" t="s">
        <v>7215</v>
      </c>
      <c r="D29" s="170" t="s">
        <v>7216</v>
      </c>
      <c r="E29" s="182" t="s">
        <v>7209</v>
      </c>
      <c r="F29" s="93" t="s">
        <v>6584</v>
      </c>
      <c r="G29" s="93"/>
      <c r="H29" s="172" t="s">
        <v>7217</v>
      </c>
      <c r="I29" s="45"/>
      <c r="J29" s="45"/>
      <c r="K29" s="45"/>
    </row>
    <row r="30" spans="2:11">
      <c r="B30" s="91">
        <v>4</v>
      </c>
      <c r="C30" s="25" t="s">
        <v>7218</v>
      </c>
      <c r="D30" s="25" t="s">
        <v>7219</v>
      </c>
      <c r="E30" s="22" t="s">
        <v>7213</v>
      </c>
      <c r="F30" s="93" t="s">
        <v>6584</v>
      </c>
      <c r="G30" s="93"/>
      <c r="H30" s="173"/>
      <c r="I30" s="45"/>
      <c r="J30" s="45"/>
      <c r="K30" s="45"/>
    </row>
    <row r="31" spans="2:11">
      <c r="B31" s="91">
        <v>5</v>
      </c>
      <c r="C31" s="25" t="s">
        <v>7220</v>
      </c>
      <c r="D31" s="25" t="s">
        <v>7221</v>
      </c>
      <c r="E31" s="22" t="s">
        <v>7222</v>
      </c>
      <c r="F31" s="93" t="s">
        <v>6584</v>
      </c>
      <c r="G31" s="97"/>
      <c r="H31" s="173"/>
      <c r="I31" s="45"/>
      <c r="J31" s="45"/>
      <c r="K31" s="45"/>
    </row>
    <row r="32" spans="2:11" ht="47.25">
      <c r="B32" s="91">
        <v>6</v>
      </c>
      <c r="C32" s="170" t="s">
        <v>7226</v>
      </c>
      <c r="D32" s="183" t="s">
        <v>7227</v>
      </c>
      <c r="E32" s="182" t="s">
        <v>7228</v>
      </c>
      <c r="F32" s="93" t="s">
        <v>6584</v>
      </c>
      <c r="G32" s="93"/>
      <c r="H32" s="173" t="s">
        <v>7229</v>
      </c>
      <c r="I32" s="45"/>
      <c r="J32" s="45"/>
      <c r="K32" s="45"/>
    </row>
    <row r="33" spans="2:11" ht="17.25" thickBot="1">
      <c r="B33" s="99">
        <v>7</v>
      </c>
      <c r="C33" s="184" t="s">
        <v>7099</v>
      </c>
      <c r="D33" s="185" t="s">
        <v>7230</v>
      </c>
      <c r="E33" s="186" t="s">
        <v>7231</v>
      </c>
      <c r="F33" s="102" t="s">
        <v>6584</v>
      </c>
      <c r="G33" s="114"/>
      <c r="H33" s="187"/>
      <c r="I33" s="45"/>
      <c r="J33" s="45"/>
      <c r="K33" s="45"/>
    </row>
    <row r="34" spans="2:11" ht="17.25" thickBot="1">
      <c r="B34" s="1484">
        <v>8</v>
      </c>
      <c r="C34" s="2494" t="s">
        <v>19537</v>
      </c>
      <c r="D34" s="2495" t="s">
        <v>19538</v>
      </c>
      <c r="E34" s="2631" t="s">
        <v>19539</v>
      </c>
      <c r="F34" s="2496"/>
      <c r="G34" s="2497"/>
      <c r="H34" s="419"/>
    </row>
    <row r="35" spans="2:11">
      <c r="B35" s="45"/>
      <c r="C35" s="45"/>
      <c r="D35" s="45"/>
      <c r="E35" s="45"/>
      <c r="F35" s="45"/>
      <c r="G35" s="45"/>
      <c r="H35" s="45"/>
    </row>
    <row r="36" spans="2:11" ht="19.5" thickBot="1">
      <c r="B36" s="83" t="s">
        <v>7224</v>
      </c>
      <c r="C36" t="s">
        <v>7223</v>
      </c>
      <c r="D36" t="s">
        <v>7239</v>
      </c>
      <c r="H36" s="45"/>
    </row>
    <row r="37" spans="2:11" ht="17.25" thickBot="1">
      <c r="B37" s="84" t="s">
        <v>6570</v>
      </c>
      <c r="C37" s="85" t="s">
        <v>6571</v>
      </c>
      <c r="D37" s="85" t="s">
        <v>6572</v>
      </c>
      <c r="E37" s="85" t="s">
        <v>6573</v>
      </c>
      <c r="F37" s="85" t="s">
        <v>6574</v>
      </c>
      <c r="G37" s="85" t="s">
        <v>6575</v>
      </c>
      <c r="H37" s="86" t="s">
        <v>6557</v>
      </c>
    </row>
    <row r="38" spans="2:11">
      <c r="B38" s="2511">
        <v>1</v>
      </c>
      <c r="C38" s="2519" t="s">
        <v>19773</v>
      </c>
      <c r="D38" s="2357" t="s">
        <v>7963</v>
      </c>
      <c r="E38" s="2356" t="s">
        <v>7955</v>
      </c>
      <c r="F38" s="801"/>
      <c r="G38" s="801"/>
      <c r="H38" s="1463"/>
    </row>
    <row r="39" spans="2:11">
      <c r="B39" s="2512">
        <v>2</v>
      </c>
      <c r="C39" s="2517" t="s">
        <v>19562</v>
      </c>
      <c r="D39" s="2323" t="s">
        <v>19563</v>
      </c>
      <c r="E39" s="1925" t="s">
        <v>19542</v>
      </c>
      <c r="F39" s="511"/>
      <c r="G39" s="526"/>
      <c r="H39" s="793"/>
    </row>
    <row r="40" spans="2:11">
      <c r="B40" s="2638">
        <v>3</v>
      </c>
      <c r="C40" s="2639" t="s">
        <v>19564</v>
      </c>
      <c r="D40" s="2639" t="s">
        <v>19565</v>
      </c>
      <c r="E40" s="2639" t="s">
        <v>19545</v>
      </c>
      <c r="F40" s="511"/>
      <c r="G40" s="511"/>
      <c r="H40" s="793"/>
    </row>
    <row r="41" spans="2:11">
      <c r="B41" s="2320"/>
      <c r="C41" s="1925"/>
      <c r="D41" s="1925"/>
      <c r="E41" s="1925"/>
      <c r="F41" s="526"/>
      <c r="G41" s="526"/>
      <c r="H41" s="534"/>
    </row>
    <row r="42" spans="2:11" ht="17.25" thickBot="1">
      <c r="B42" s="2324"/>
      <c r="C42" s="1929"/>
      <c r="D42" s="1929"/>
      <c r="E42" s="1929"/>
      <c r="F42" s="548"/>
      <c r="G42" s="548"/>
      <c r="H42" s="540"/>
    </row>
  </sheetData>
  <mergeCells count="1">
    <mergeCell ref="A2:A3"/>
  </mergeCells>
  <phoneticPr fontId="2" type="noConversion"/>
  <dataValidations count="2">
    <dataValidation type="list" allowBlank="1" showInputMessage="1" showErrorMessage="1" sqref="F6" xr:uid="{BAC92C61-8C41-43A9-BD74-FB2A96385523}">
      <formula1>"IB,MB,DAWHO, IB/MB, MB/DAWHO,IB/MB/DAWHO"</formula1>
    </dataValidation>
    <dataValidation type="list" allowBlank="1" showInputMessage="1" showErrorMessage="1" sqref="C6" xr:uid="{8979C56C-C36E-47EF-9555-30D454FB8A83}">
      <formula1>"Web Service, API"</formula1>
    </dataValidation>
  </dataValidations>
  <hyperlinks>
    <hyperlink ref="A2:A3" location="'API Index'!A1" display="Return to Index" xr:uid="{4D59E9D7-A899-4C07-88EB-8D4ACD885E48}"/>
    <hyperlink ref="K6" r:id="rId1" xr:uid="{E1B07203-9937-44D6-ADB8-AF0AEEFAE0DB}"/>
  </hyperlinks>
  <pageMargins left="0.7" right="0.7" top="0.75" bottom="0.75" header="0.3" footer="0.3"/>
  <pageSetup paperSize="9" orientation="portrait" r:id="rId2"/>
</worksheet>
</file>

<file path=xl/worksheets/sheet4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86D7B-D08D-4999-8219-55A910B85DA7}">
  <sheetPr codeName="工作表491">
    <tabColor theme="2"/>
  </sheetPr>
  <dimension ref="A1:M76"/>
  <sheetViews>
    <sheetView workbookViewId="0">
      <selection activeCell="A2" sqref="A2:A3"/>
    </sheetView>
  </sheetViews>
  <sheetFormatPr defaultColWidth="9" defaultRowHeight="16.5"/>
  <cols>
    <col min="2" max="2" width="11.875" customWidth="1"/>
    <col min="3" max="3" width="19.625" customWidth="1"/>
    <col min="4" max="4" width="19.75" customWidth="1"/>
    <col min="5" max="5" width="21.875" customWidth="1"/>
    <col min="6" max="6" width="15.625" customWidth="1"/>
    <col min="7" max="7" width="17.625" customWidth="1"/>
    <col min="8" max="8" width="26" customWidth="1"/>
    <col min="9" max="9" width="21.625" customWidth="1"/>
    <col min="10" max="10" width="16.5" customWidth="1"/>
    <col min="11" max="11" width="19.875" customWidth="1"/>
    <col min="12" max="12" width="20.125" customWidth="1"/>
    <col min="13" max="13" width="20.625" customWidth="1"/>
  </cols>
  <sheetData>
    <row r="1" spans="1:13">
      <c r="B1" s="14" t="s">
        <v>4378</v>
      </c>
      <c r="C1" s="654">
        <v>45187</v>
      </c>
      <c r="E1" s="27" t="s">
        <v>6543</v>
      </c>
      <c r="F1" s="42"/>
      <c r="G1" s="43"/>
      <c r="H1" s="43"/>
      <c r="I1" s="43"/>
    </row>
    <row r="2" spans="1:13">
      <c r="A2" s="2680" t="s">
        <v>6544</v>
      </c>
      <c r="B2" s="15" t="s">
        <v>6237</v>
      </c>
      <c r="C2" s="44" t="s">
        <v>3138</v>
      </c>
      <c r="D2" s="45"/>
      <c r="E2" s="45"/>
      <c r="F2" s="45"/>
      <c r="G2" s="45"/>
      <c r="H2" s="45"/>
      <c r="I2" s="45"/>
      <c r="J2" s="45"/>
      <c r="K2" s="45"/>
    </row>
    <row r="3" spans="1:13">
      <c r="A3" s="2681"/>
      <c r="B3" s="15" t="s">
        <v>6545</v>
      </c>
      <c r="C3" s="46">
        <v>493</v>
      </c>
      <c r="D3" s="45"/>
      <c r="E3" s="45"/>
      <c r="F3" s="45"/>
      <c r="G3" s="45"/>
      <c r="H3" s="45"/>
      <c r="I3" s="45"/>
      <c r="J3" s="45"/>
      <c r="K3" s="45"/>
    </row>
    <row r="4" spans="1:13" ht="17.25" thickBot="1">
      <c r="B4" s="14" t="s">
        <v>6546</v>
      </c>
      <c r="C4" s="47" t="s">
        <v>4359</v>
      </c>
      <c r="D4" s="14" t="s">
        <v>6547</v>
      </c>
      <c r="E4" s="47" t="s">
        <v>3110</v>
      </c>
      <c r="F4" s="45"/>
      <c r="G4" s="45"/>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50.25" thickBot="1">
      <c r="B6" s="52" t="s">
        <v>4360</v>
      </c>
      <c r="C6" s="53" t="s">
        <v>2093</v>
      </c>
      <c r="D6" s="54" t="s">
        <v>4360</v>
      </c>
      <c r="E6" s="55" t="s">
        <v>4361</v>
      </c>
      <c r="F6" s="56" t="s">
        <v>10867</v>
      </c>
      <c r="G6" s="55" t="s">
        <v>6564</v>
      </c>
      <c r="H6" s="55"/>
      <c r="I6" s="55" t="s">
        <v>6565</v>
      </c>
      <c r="J6" s="55"/>
      <c r="K6" s="57" t="s">
        <v>19839</v>
      </c>
      <c r="L6" s="57" t="s">
        <v>19840</v>
      </c>
      <c r="M6" s="57" t="s">
        <v>19841</v>
      </c>
    </row>
    <row r="7" spans="1:13">
      <c r="B7" s="45"/>
      <c r="C7" s="45"/>
      <c r="D7" s="45"/>
      <c r="E7" s="45"/>
      <c r="F7" s="45"/>
      <c r="G7" s="45"/>
      <c r="H7" s="45"/>
      <c r="I7" s="45"/>
      <c r="J7" s="45"/>
      <c r="K7" s="45"/>
    </row>
    <row r="8" spans="1:13" ht="17.25" thickBot="1">
      <c r="B8" s="14" t="s">
        <v>6569</v>
      </c>
      <c r="C8" s="45"/>
      <c r="D8" s="45"/>
      <c r="E8" s="45"/>
      <c r="F8" s="45"/>
      <c r="G8" s="45"/>
      <c r="H8" s="45"/>
      <c r="I8" s="45"/>
      <c r="J8" s="45"/>
      <c r="K8" s="45"/>
    </row>
    <row r="9" spans="1:13" ht="33.75" thickBot="1">
      <c r="B9" s="58" t="s">
        <v>6570</v>
      </c>
      <c r="C9" s="59" t="s">
        <v>6571</v>
      </c>
      <c r="D9" s="59" t="s">
        <v>6572</v>
      </c>
      <c r="E9" s="59" t="s">
        <v>6573</v>
      </c>
      <c r="F9" s="59" t="s">
        <v>6574</v>
      </c>
      <c r="G9" s="59" t="s">
        <v>6575</v>
      </c>
      <c r="H9" s="60" t="s">
        <v>6557</v>
      </c>
      <c r="I9" s="45"/>
      <c r="J9" s="61"/>
      <c r="K9" s="45"/>
    </row>
    <row r="10" spans="1:13" ht="17.25" thickBot="1">
      <c r="B10" s="62">
        <v>1</v>
      </c>
      <c r="C10" s="2525" t="s">
        <v>19842</v>
      </c>
      <c r="D10" s="2526" t="s">
        <v>8807</v>
      </c>
      <c r="E10" s="65" t="s">
        <v>14291</v>
      </c>
      <c r="F10" s="45" t="s">
        <v>16484</v>
      </c>
      <c r="G10" s="66"/>
      <c r="H10" s="67"/>
      <c r="I10" s="45"/>
      <c r="J10" s="45"/>
      <c r="K10" s="45"/>
    </row>
    <row r="11" spans="1:13" ht="26.25" customHeight="1" thickBot="1">
      <c r="B11" s="68">
        <v>2</v>
      </c>
      <c r="C11" s="2527" t="s">
        <v>19843</v>
      </c>
      <c r="D11" s="2528" t="s">
        <v>8973</v>
      </c>
      <c r="E11" s="70" t="s">
        <v>13285</v>
      </c>
      <c r="F11" s="45" t="s">
        <v>16484</v>
      </c>
      <c r="G11" s="72"/>
      <c r="H11" s="73"/>
      <c r="I11" s="45"/>
      <c r="J11" s="45"/>
      <c r="K11" s="45"/>
    </row>
    <row r="12" spans="1:13" ht="17.25" thickBot="1">
      <c r="B12" s="68">
        <v>3</v>
      </c>
      <c r="C12" s="2527" t="s">
        <v>6898</v>
      </c>
      <c r="D12" s="2528" t="s">
        <v>19844</v>
      </c>
      <c r="E12" s="70" t="s">
        <v>7112</v>
      </c>
      <c r="F12" s="45" t="s">
        <v>16484</v>
      </c>
      <c r="G12" s="71"/>
      <c r="H12" s="73"/>
      <c r="I12" s="45"/>
      <c r="J12" s="45"/>
      <c r="K12" s="45"/>
    </row>
    <row r="13" spans="1:13" ht="26.25" customHeight="1" thickBot="1">
      <c r="B13" s="68">
        <v>4</v>
      </c>
      <c r="C13" s="2527" t="s">
        <v>19845</v>
      </c>
      <c r="D13" s="2528" t="s">
        <v>19846</v>
      </c>
      <c r="E13" s="70" t="s">
        <v>19847</v>
      </c>
      <c r="F13" s="45" t="s">
        <v>16484</v>
      </c>
      <c r="G13" s="71"/>
      <c r="H13" s="73"/>
      <c r="I13" s="45"/>
      <c r="J13" s="45"/>
      <c r="K13" s="45"/>
    </row>
    <row r="14" spans="1:13" ht="17.25" thickBot="1">
      <c r="B14" s="68">
        <v>5</v>
      </c>
      <c r="C14" s="2527" t="s">
        <v>19848</v>
      </c>
      <c r="D14" s="2528" t="s">
        <v>19849</v>
      </c>
      <c r="E14" s="70" t="s">
        <v>19850</v>
      </c>
      <c r="F14" s="45" t="s">
        <v>16484</v>
      </c>
      <c r="G14" s="74"/>
      <c r="H14" s="73"/>
      <c r="I14" s="45"/>
      <c r="J14" s="45"/>
      <c r="K14" s="45"/>
    </row>
    <row r="15" spans="1:13" ht="17.25" thickBot="1">
      <c r="B15" s="75">
        <v>6</v>
      </c>
      <c r="C15" s="2527" t="s">
        <v>19851</v>
      </c>
      <c r="D15" s="2527" t="s">
        <v>19852</v>
      </c>
      <c r="E15" s="70" t="s">
        <v>19853</v>
      </c>
      <c r="F15" s="45" t="s">
        <v>16484</v>
      </c>
      <c r="G15" s="76"/>
      <c r="H15" s="73"/>
      <c r="I15" s="45"/>
      <c r="J15" s="45"/>
      <c r="K15" s="45"/>
    </row>
    <row r="16" spans="1:13" ht="17.25" thickBot="1">
      <c r="B16" s="68">
        <v>7</v>
      </c>
      <c r="C16" s="2527"/>
      <c r="D16" s="2527"/>
      <c r="E16" s="70"/>
      <c r="F16" s="45"/>
      <c r="G16" s="72"/>
      <c r="H16" s="73"/>
      <c r="I16" s="45"/>
      <c r="J16" s="45"/>
      <c r="K16" s="45"/>
    </row>
    <row r="17" spans="2:11" ht="17.25" thickBot="1">
      <c r="B17" s="68">
        <v>8</v>
      </c>
      <c r="C17" s="2529"/>
      <c r="D17" s="2530"/>
      <c r="E17" s="70"/>
      <c r="F17" s="45"/>
      <c r="G17" s="71"/>
      <c r="H17" s="73"/>
      <c r="I17" s="45"/>
      <c r="J17" s="45"/>
      <c r="K17" s="45"/>
    </row>
    <row r="18" spans="2:11">
      <c r="B18" s="68">
        <v>9</v>
      </c>
      <c r="C18" s="69"/>
      <c r="D18" s="70"/>
      <c r="E18" s="70"/>
      <c r="F18" s="71"/>
      <c r="G18" s="71"/>
      <c r="H18" s="73"/>
      <c r="I18" s="45"/>
      <c r="J18" s="45"/>
      <c r="K18" s="45"/>
    </row>
    <row r="19" spans="2:11">
      <c r="B19" s="68">
        <v>10</v>
      </c>
      <c r="C19" s="69"/>
      <c r="D19" s="70"/>
      <c r="E19" s="70"/>
      <c r="F19" s="71"/>
      <c r="G19" s="74"/>
      <c r="H19" s="73"/>
      <c r="I19" s="45"/>
      <c r="J19" s="45"/>
      <c r="K19" s="45"/>
    </row>
    <row r="20" spans="2:11">
      <c r="B20" s="75">
        <v>11</v>
      </c>
      <c r="C20" s="69"/>
      <c r="D20" s="70"/>
      <c r="E20" s="70"/>
      <c r="F20" s="71"/>
      <c r="G20" s="76"/>
      <c r="H20" s="73"/>
      <c r="I20" s="45"/>
      <c r="J20" s="45"/>
      <c r="K20" s="45"/>
    </row>
    <row r="21" spans="2:11" ht="17.25" thickBot="1">
      <c r="B21" s="77">
        <v>12</v>
      </c>
      <c r="C21" s="78"/>
      <c r="D21" s="79"/>
      <c r="E21" s="79"/>
      <c r="F21" s="80"/>
      <c r="G21" s="81"/>
      <c r="H21" s="82"/>
      <c r="I21" s="45"/>
      <c r="J21" s="45"/>
      <c r="K21" s="45"/>
    </row>
    <row r="22" spans="2:11">
      <c r="B22" s="45"/>
      <c r="C22" s="45"/>
      <c r="D22" s="45"/>
      <c r="E22" s="45"/>
      <c r="F22" s="45"/>
      <c r="G22" s="45"/>
      <c r="H22" s="45"/>
      <c r="I22" s="45"/>
      <c r="J22" s="45"/>
      <c r="K22" s="45"/>
    </row>
    <row r="23" spans="2:11">
      <c r="B23" s="45"/>
      <c r="C23" s="45"/>
      <c r="D23" s="45"/>
      <c r="E23" s="45"/>
      <c r="F23" s="45"/>
      <c r="G23" s="45"/>
      <c r="H23" s="45"/>
      <c r="I23" s="45"/>
      <c r="J23" s="45"/>
      <c r="K23" s="45"/>
    </row>
    <row r="24" spans="2:11" ht="19.5" thickBot="1">
      <c r="B24" s="83" t="s">
        <v>6613</v>
      </c>
      <c r="C24" s="69"/>
      <c r="H24" s="45"/>
      <c r="I24" s="45"/>
      <c r="J24" s="45"/>
      <c r="K24" s="45"/>
    </row>
    <row r="25" spans="2:11" ht="33.75" thickBot="1">
      <c r="B25" s="84" t="s">
        <v>6570</v>
      </c>
      <c r="C25" s="85" t="s">
        <v>6571</v>
      </c>
      <c r="D25" s="85" t="s">
        <v>6572</v>
      </c>
      <c r="E25" s="85" t="s">
        <v>6573</v>
      </c>
      <c r="F25" s="85" t="s">
        <v>6574</v>
      </c>
      <c r="G25" s="85" t="s">
        <v>6575</v>
      </c>
      <c r="H25" s="86" t="s">
        <v>6557</v>
      </c>
      <c r="I25" s="45"/>
      <c r="J25" s="45"/>
      <c r="K25" s="45"/>
    </row>
    <row r="26" spans="2:11">
      <c r="B26" s="87">
        <v>1</v>
      </c>
      <c r="C26" s="2524" t="s">
        <v>16180</v>
      </c>
      <c r="D26" s="549" t="s">
        <v>19854</v>
      </c>
      <c r="E26" s="61" t="s">
        <v>19855</v>
      </c>
      <c r="F26" s="89"/>
      <c r="G26" s="89"/>
      <c r="H26" s="90"/>
      <c r="I26" s="45"/>
      <c r="J26" s="45"/>
      <c r="K26" s="45"/>
    </row>
    <row r="27" spans="2:11">
      <c r="B27" s="91">
        <v>2</v>
      </c>
      <c r="C27" s="92" t="s">
        <v>19856</v>
      </c>
      <c r="D27" s="549" t="s">
        <v>19857</v>
      </c>
      <c r="E27" s="92" t="s">
        <v>19858</v>
      </c>
      <c r="F27" s="93"/>
      <c r="G27" s="94"/>
      <c r="H27" s="95"/>
      <c r="I27" s="45"/>
      <c r="J27" s="45"/>
      <c r="K27" s="45"/>
    </row>
    <row r="28" spans="2:11">
      <c r="B28" s="91">
        <v>3</v>
      </c>
      <c r="C28" s="92" t="s">
        <v>19859</v>
      </c>
      <c r="D28" s="549" t="s">
        <v>8807</v>
      </c>
      <c r="E28" s="61" t="s">
        <v>19860</v>
      </c>
      <c r="F28" s="93"/>
      <c r="G28" s="93"/>
      <c r="H28" s="95"/>
      <c r="I28" s="45"/>
      <c r="J28" s="45"/>
      <c r="K28" s="45"/>
    </row>
    <row r="29" spans="2:11">
      <c r="B29" s="91">
        <v>4</v>
      </c>
      <c r="C29" s="92" t="s">
        <v>19861</v>
      </c>
      <c r="D29" s="549" t="s">
        <v>8973</v>
      </c>
      <c r="E29" s="61" t="s">
        <v>15824</v>
      </c>
      <c r="F29" s="93"/>
      <c r="G29" s="93"/>
      <c r="H29" s="95"/>
      <c r="I29" s="45"/>
      <c r="J29" s="45"/>
      <c r="K29" s="45"/>
    </row>
    <row r="30" spans="2:11">
      <c r="B30" s="91">
        <v>5</v>
      </c>
      <c r="C30" s="96" t="s">
        <v>12197</v>
      </c>
      <c r="D30" s="549" t="s">
        <v>19862</v>
      </c>
      <c r="E30" s="61" t="s">
        <v>13133</v>
      </c>
      <c r="F30" s="93"/>
      <c r="G30" s="97"/>
      <c r="H30" s="95"/>
      <c r="I30" s="45"/>
      <c r="J30" s="45"/>
      <c r="K30" s="45"/>
    </row>
    <row r="31" spans="2:11">
      <c r="B31" s="91">
        <v>6</v>
      </c>
      <c r="C31" s="96" t="s">
        <v>19863</v>
      </c>
      <c r="D31" s="549" t="s">
        <v>19864</v>
      </c>
      <c r="E31" s="61" t="s">
        <v>19860</v>
      </c>
      <c r="F31" s="93"/>
      <c r="G31" s="93"/>
      <c r="H31" s="95"/>
      <c r="I31" s="45"/>
      <c r="J31" s="45"/>
      <c r="K31" s="45"/>
    </row>
    <row r="32" spans="2:11">
      <c r="B32" s="91">
        <v>7</v>
      </c>
      <c r="C32" s="96" t="s">
        <v>19865</v>
      </c>
      <c r="D32" s="549" t="s">
        <v>19866</v>
      </c>
      <c r="E32" s="61" t="s">
        <v>19860</v>
      </c>
      <c r="F32" s="93"/>
      <c r="G32" s="94"/>
      <c r="H32" s="95"/>
      <c r="I32" s="45"/>
      <c r="J32" s="45"/>
      <c r="K32" s="45"/>
    </row>
    <row r="33" spans="2:11">
      <c r="B33" s="91">
        <v>8</v>
      </c>
      <c r="C33" s="69" t="s">
        <v>19867</v>
      </c>
      <c r="D33" s="549" t="s">
        <v>19868</v>
      </c>
      <c r="E33" s="61" t="s">
        <v>19860</v>
      </c>
      <c r="F33" s="93"/>
      <c r="G33" s="93"/>
      <c r="H33" s="95"/>
      <c r="I33" s="45"/>
      <c r="J33" s="45"/>
      <c r="K33" s="45"/>
    </row>
    <row r="34" spans="2:11">
      <c r="B34" s="91">
        <v>9</v>
      </c>
      <c r="C34" s="69" t="s">
        <v>19869</v>
      </c>
      <c r="D34" s="549" t="s">
        <v>19870</v>
      </c>
      <c r="E34" s="61" t="s">
        <v>19871</v>
      </c>
      <c r="F34" s="93"/>
      <c r="G34" s="93"/>
      <c r="H34" s="95"/>
      <c r="I34" s="45"/>
      <c r="J34" s="45"/>
      <c r="K34" s="45"/>
    </row>
    <row r="35" spans="2:11">
      <c r="B35" s="91">
        <v>10</v>
      </c>
      <c r="C35" s="69" t="s">
        <v>19872</v>
      </c>
      <c r="D35" s="549" t="s">
        <v>19873</v>
      </c>
      <c r="E35" s="61" t="s">
        <v>14069</v>
      </c>
      <c r="F35" s="93"/>
      <c r="G35" s="97"/>
      <c r="H35" s="95"/>
      <c r="I35" s="45"/>
      <c r="J35" s="45"/>
      <c r="K35" s="45"/>
    </row>
    <row r="36" spans="2:11" ht="54">
      <c r="B36" s="91">
        <v>11</v>
      </c>
      <c r="C36" s="96" t="s">
        <v>19874</v>
      </c>
      <c r="D36" s="549" t="s">
        <v>19875</v>
      </c>
      <c r="E36" s="61" t="s">
        <v>19876</v>
      </c>
      <c r="F36" s="93"/>
      <c r="G36" s="93"/>
      <c r="H36" s="2531" t="s">
        <v>19877</v>
      </c>
      <c r="I36" s="45"/>
      <c r="J36" s="45"/>
      <c r="K36" s="45"/>
    </row>
    <row r="37" spans="2:11">
      <c r="B37" s="91">
        <v>12</v>
      </c>
      <c r="C37" s="69" t="s">
        <v>19878</v>
      </c>
      <c r="D37" s="549" t="s">
        <v>19879</v>
      </c>
      <c r="E37" s="61" t="s">
        <v>19880</v>
      </c>
      <c r="F37" s="93"/>
      <c r="G37" s="94"/>
      <c r="H37" s="95"/>
      <c r="I37" s="45"/>
      <c r="J37" s="45"/>
      <c r="K37" s="45"/>
    </row>
    <row r="38" spans="2:11">
      <c r="B38" s="91">
        <v>13</v>
      </c>
      <c r="C38" s="69"/>
      <c r="D38" s="92"/>
      <c r="E38" s="92"/>
      <c r="F38" s="93"/>
      <c r="G38" s="93"/>
      <c r="H38" s="95"/>
      <c r="I38" s="45"/>
      <c r="J38" s="45"/>
      <c r="K38" s="45"/>
    </row>
    <row r="39" spans="2:11">
      <c r="B39" s="91">
        <v>14</v>
      </c>
      <c r="C39" s="69"/>
      <c r="D39" s="92"/>
      <c r="E39" s="92"/>
      <c r="F39" s="93"/>
      <c r="G39" s="93"/>
      <c r="H39" s="95"/>
      <c r="I39" s="45"/>
      <c r="J39" s="45"/>
      <c r="K39" s="45"/>
    </row>
    <row r="40" spans="2:11">
      <c r="B40" s="91">
        <v>15</v>
      </c>
      <c r="C40" s="69"/>
      <c r="D40" s="92"/>
      <c r="E40" s="92"/>
      <c r="F40" s="93"/>
      <c r="G40" s="97"/>
      <c r="H40" s="95"/>
      <c r="I40" s="45"/>
      <c r="J40" s="45"/>
      <c r="K40" s="45"/>
    </row>
    <row r="41" spans="2:11">
      <c r="B41" s="91">
        <v>16</v>
      </c>
      <c r="C41" s="69"/>
      <c r="D41" s="92"/>
      <c r="E41" s="92"/>
      <c r="F41" s="93"/>
      <c r="G41" s="93"/>
      <c r="H41" s="95"/>
      <c r="I41" s="45"/>
      <c r="J41" s="45"/>
      <c r="K41" s="45"/>
    </row>
    <row r="42" spans="2:11">
      <c r="B42" s="91">
        <v>17</v>
      </c>
      <c r="C42" s="69"/>
      <c r="D42" s="92"/>
      <c r="E42" s="92"/>
      <c r="F42" s="93"/>
      <c r="G42" s="94"/>
      <c r="H42" s="73"/>
      <c r="I42" s="45"/>
      <c r="J42" s="45"/>
      <c r="K42" s="45"/>
    </row>
    <row r="43" spans="2:11">
      <c r="B43" s="91">
        <v>18</v>
      </c>
      <c r="C43" s="69"/>
      <c r="D43" s="92"/>
      <c r="E43" s="92"/>
      <c r="F43" s="93"/>
      <c r="G43" s="93"/>
      <c r="H43" s="73"/>
      <c r="I43" s="45"/>
      <c r="J43" s="45"/>
      <c r="K43" s="45"/>
    </row>
    <row r="44" spans="2:11">
      <c r="B44" s="91">
        <v>19</v>
      </c>
      <c r="C44" s="96"/>
      <c r="D44" s="92"/>
      <c r="E44" s="92"/>
      <c r="F44" s="93"/>
      <c r="G44" s="93"/>
      <c r="H44" s="95"/>
      <c r="I44" s="45"/>
      <c r="J44" s="45"/>
      <c r="K44" s="45"/>
    </row>
    <row r="45" spans="2:11">
      <c r="B45" s="91">
        <v>20</v>
      </c>
      <c r="C45" s="96"/>
      <c r="D45" s="92"/>
      <c r="E45" s="92"/>
      <c r="F45" s="93"/>
      <c r="G45" s="97"/>
      <c r="H45" s="95"/>
      <c r="I45" s="45"/>
      <c r="J45" s="45"/>
      <c r="K45" s="45"/>
    </row>
    <row r="46" spans="2:11">
      <c r="B46" s="91">
        <v>21</v>
      </c>
      <c r="C46" s="96"/>
      <c r="D46" s="92"/>
      <c r="E46" s="92"/>
      <c r="F46" s="93"/>
      <c r="G46" s="93"/>
      <c r="H46" s="95"/>
      <c r="I46" s="45"/>
      <c r="J46" s="45"/>
      <c r="K46" s="45"/>
    </row>
    <row r="47" spans="2:11">
      <c r="B47" s="91">
        <v>22</v>
      </c>
      <c r="C47" s="96"/>
      <c r="D47" s="92"/>
      <c r="E47" s="92"/>
      <c r="F47" s="93"/>
      <c r="G47" s="94"/>
      <c r="H47" s="95"/>
    </row>
    <row r="48" spans="2:11">
      <c r="B48" s="91">
        <v>23</v>
      </c>
      <c r="C48" s="96"/>
      <c r="D48" s="92"/>
      <c r="E48" s="92"/>
      <c r="F48" s="93"/>
      <c r="G48" s="93"/>
      <c r="H48" s="95"/>
    </row>
    <row r="49" spans="2:8">
      <c r="B49" s="91">
        <v>24</v>
      </c>
      <c r="C49" s="96"/>
      <c r="D49" s="92"/>
      <c r="E49" s="92"/>
      <c r="F49" s="93"/>
      <c r="G49" s="93"/>
      <c r="H49" s="95"/>
    </row>
    <row r="50" spans="2:8">
      <c r="B50" s="91">
        <v>25</v>
      </c>
      <c r="C50" s="96"/>
      <c r="D50" s="92"/>
      <c r="E50" s="92"/>
      <c r="F50" s="93"/>
      <c r="G50" s="97"/>
      <c r="H50" s="95"/>
    </row>
    <row r="51" spans="2:8">
      <c r="B51" s="91">
        <v>26</v>
      </c>
      <c r="C51" s="96"/>
      <c r="D51" s="92"/>
      <c r="E51" s="92"/>
      <c r="F51" s="93"/>
      <c r="G51" s="93"/>
      <c r="H51" s="95"/>
    </row>
    <row r="52" spans="2:8">
      <c r="B52" s="91">
        <v>27</v>
      </c>
      <c r="C52" s="96"/>
      <c r="D52" s="92"/>
      <c r="E52" s="92"/>
      <c r="F52" s="93"/>
      <c r="G52" s="94"/>
      <c r="H52" s="95"/>
    </row>
    <row r="53" spans="2:8">
      <c r="B53" s="91">
        <v>28</v>
      </c>
      <c r="C53" s="96"/>
      <c r="D53" s="92"/>
      <c r="E53" s="92"/>
      <c r="F53" s="93"/>
      <c r="G53" s="93"/>
      <c r="H53" s="95"/>
    </row>
    <row r="54" spans="2:8">
      <c r="B54" s="91">
        <v>29</v>
      </c>
      <c r="C54" s="96"/>
      <c r="D54" s="92"/>
      <c r="E54" s="92"/>
      <c r="F54" s="93"/>
      <c r="G54" s="93"/>
      <c r="H54" s="95"/>
    </row>
    <row r="55" spans="2:8">
      <c r="B55" s="91">
        <v>30</v>
      </c>
      <c r="C55" s="92"/>
      <c r="D55" s="92"/>
      <c r="E55" s="92"/>
      <c r="F55" s="93"/>
      <c r="G55" s="97"/>
      <c r="H55" s="95"/>
    </row>
    <row r="56" spans="2:8">
      <c r="B56" s="91">
        <v>31</v>
      </c>
      <c r="C56" s="96"/>
      <c r="D56" s="92"/>
      <c r="E56" s="92"/>
      <c r="F56" s="93"/>
      <c r="G56" s="45"/>
      <c r="H56" s="98"/>
    </row>
    <row r="57" spans="2:8">
      <c r="B57" s="91">
        <v>32</v>
      </c>
      <c r="C57" s="69"/>
      <c r="D57" s="92"/>
      <c r="E57" s="92"/>
      <c r="F57" s="93"/>
      <c r="G57" s="45"/>
      <c r="H57" s="98"/>
    </row>
    <row r="58" spans="2:8">
      <c r="B58" s="91">
        <v>33</v>
      </c>
      <c r="C58" s="69"/>
      <c r="D58" s="92"/>
      <c r="E58" s="92"/>
      <c r="F58" s="93"/>
      <c r="G58" s="45"/>
      <c r="H58" s="98"/>
    </row>
    <row r="59" spans="2:8">
      <c r="B59" s="91">
        <v>34</v>
      </c>
      <c r="C59" s="96"/>
      <c r="D59" s="92"/>
      <c r="E59" s="92"/>
      <c r="F59" s="93"/>
      <c r="G59" s="45"/>
      <c r="H59" s="98"/>
    </row>
    <row r="60" spans="2:8">
      <c r="B60" s="91">
        <v>35</v>
      </c>
      <c r="C60" s="96"/>
      <c r="D60" s="92"/>
      <c r="E60" s="92"/>
      <c r="F60" s="93"/>
      <c r="G60" s="45"/>
      <c r="H60" s="98"/>
    </row>
    <row r="61" spans="2:8">
      <c r="B61" s="91">
        <v>36</v>
      </c>
      <c r="C61" s="96"/>
      <c r="D61" s="92"/>
      <c r="E61" s="92"/>
      <c r="F61" s="93"/>
      <c r="G61" s="45"/>
      <c r="H61" s="98"/>
    </row>
    <row r="62" spans="2:8" ht="17.25" thickBot="1">
      <c r="B62" s="99">
        <v>37</v>
      </c>
      <c r="C62" s="100"/>
      <c r="D62" s="101"/>
      <c r="E62" s="101"/>
      <c r="F62" s="102"/>
      <c r="G62" s="103"/>
      <c r="H62" s="104"/>
    </row>
    <row r="63" spans="2:8">
      <c r="B63" s="45"/>
      <c r="C63" s="45"/>
      <c r="D63" s="45"/>
      <c r="E63" s="45"/>
      <c r="F63" s="45"/>
      <c r="G63" s="45"/>
      <c r="H63" s="45"/>
    </row>
    <row r="64" spans="2:8">
      <c r="B64" s="45"/>
      <c r="C64" s="45"/>
      <c r="D64" s="45"/>
      <c r="E64" s="45"/>
      <c r="F64" s="45"/>
      <c r="G64" s="45"/>
      <c r="H64" s="45"/>
    </row>
    <row r="65" spans="2:8">
      <c r="B65" s="45"/>
      <c r="C65" s="45"/>
      <c r="D65" s="45"/>
      <c r="E65" s="45"/>
      <c r="F65" s="45"/>
      <c r="G65" s="45"/>
      <c r="H65" s="45"/>
    </row>
    <row r="66" spans="2:8">
      <c r="B66" s="45"/>
      <c r="C66" s="45"/>
      <c r="D66" s="45"/>
      <c r="E66" s="45"/>
      <c r="F66" s="45"/>
      <c r="G66" s="45"/>
      <c r="H66" s="45"/>
    </row>
    <row r="67" spans="2:8">
      <c r="B67" s="45"/>
      <c r="C67" s="45"/>
      <c r="D67" s="45"/>
      <c r="E67" s="45"/>
      <c r="F67" s="45"/>
      <c r="G67" s="45"/>
      <c r="H67" s="45"/>
    </row>
    <row r="68" spans="2:8">
      <c r="B68" s="45"/>
      <c r="C68" s="45"/>
      <c r="D68" s="45"/>
      <c r="E68" s="45"/>
      <c r="F68" s="45"/>
      <c r="G68" s="45"/>
      <c r="H68" s="45"/>
    </row>
    <row r="69" spans="2:8">
      <c r="B69" s="45"/>
      <c r="C69" s="45"/>
      <c r="D69" s="45"/>
      <c r="E69" s="45"/>
      <c r="F69" s="45"/>
      <c r="G69" s="45"/>
      <c r="H69" s="45"/>
    </row>
    <row r="70" spans="2:8">
      <c r="B70" s="45"/>
      <c r="C70" s="45"/>
      <c r="D70" s="45"/>
      <c r="E70" s="45"/>
      <c r="F70" s="45"/>
      <c r="G70" s="45"/>
      <c r="H70" s="45"/>
    </row>
    <row r="71" spans="2:8">
      <c r="B71" s="45"/>
      <c r="C71" s="45"/>
      <c r="D71" s="45"/>
      <c r="E71" s="45"/>
      <c r="F71" s="45"/>
      <c r="G71" s="45"/>
      <c r="H71" s="45"/>
    </row>
    <row r="72" spans="2:8">
      <c r="B72" s="45"/>
      <c r="C72" s="45"/>
      <c r="D72" s="45"/>
      <c r="E72" s="45"/>
      <c r="F72" s="45"/>
      <c r="G72" s="45"/>
      <c r="H72" s="45"/>
    </row>
    <row r="73" spans="2:8">
      <c r="B73" s="45"/>
      <c r="C73" s="45"/>
      <c r="D73" s="45"/>
      <c r="E73" s="45"/>
      <c r="F73" s="45"/>
      <c r="G73" s="45"/>
      <c r="H73" s="45"/>
    </row>
    <row r="74" spans="2:8">
      <c r="B74" s="45"/>
      <c r="C74" s="45"/>
      <c r="D74" s="45"/>
      <c r="E74" s="45"/>
      <c r="F74" s="45"/>
      <c r="G74" s="45"/>
      <c r="H74" s="45"/>
    </row>
    <row r="75" spans="2:8">
      <c r="B75" s="45"/>
      <c r="C75" s="45"/>
      <c r="D75" s="45"/>
      <c r="E75" s="45"/>
      <c r="F75" s="45"/>
      <c r="G75" s="45"/>
      <c r="H75" s="45"/>
    </row>
    <row r="76" spans="2:8">
      <c r="B76" s="45"/>
      <c r="C76" s="45"/>
      <c r="D76" s="45"/>
      <c r="E76" s="45"/>
      <c r="F76" s="45"/>
      <c r="G76" s="45"/>
      <c r="H76" s="45"/>
    </row>
  </sheetData>
  <mergeCells count="1">
    <mergeCell ref="A2:A3"/>
  </mergeCells>
  <phoneticPr fontId="2" type="noConversion"/>
  <dataValidations count="2">
    <dataValidation type="list" allowBlank="1" showInputMessage="1" showErrorMessage="1" sqref="C6" xr:uid="{28CA5ED2-2115-4F38-BDCE-9D8385B11E45}">
      <formula1>"Web Service, API"</formula1>
    </dataValidation>
    <dataValidation type="list" allowBlank="1" showInputMessage="1" showErrorMessage="1" sqref="F6" xr:uid="{033E8B44-102D-4CE1-92FB-570D4480AC52}">
      <formula1>"IB,MB,DAWHO, IB/MB, MB/DAWHO,IB/MB/DAWHO"</formula1>
    </dataValidation>
  </dataValidations>
  <hyperlinks>
    <hyperlink ref="A2:A3" location="'API Index'!A1" display="Return to Index" xr:uid="{A9C7943F-842B-47E1-B283-D289A666D8A1}"/>
    <hyperlink ref="K6" r:id="rId1" xr:uid="{40C02C32-BF43-4BC0-ACFA-1CE38D70B485}"/>
    <hyperlink ref="L6" r:id="rId2" xr:uid="{CB61C5E3-D16A-4F11-9189-6A9D598F1730}"/>
    <hyperlink ref="M6" r:id="rId3" xr:uid="{B4C84894-0537-49A9-9D11-7D18CD154BD5}"/>
  </hyperlinks>
  <pageMargins left="0.7" right="0.7" top="0.75" bottom="0.75" header="0.3" footer="0.3"/>
  <pageSetup paperSize="9" orientation="portrait" r:id="rId4"/>
</worksheet>
</file>

<file path=xl/worksheets/sheet4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DDA8B-AC55-4286-880C-06571ACE24E6}">
  <sheetPr codeName="工作表492">
    <tabColor theme="2"/>
  </sheetPr>
  <dimension ref="A1:N83"/>
  <sheetViews>
    <sheetView workbookViewId="0">
      <selection activeCell="A2" sqref="A2:A3"/>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v>45233</v>
      </c>
    </row>
    <row r="2" spans="1:14">
      <c r="A2" s="2680" t="s">
        <v>6544</v>
      </c>
      <c r="B2" s="15" t="s">
        <v>6237</v>
      </c>
      <c r="C2" s="44" t="s">
        <v>1933</v>
      </c>
    </row>
    <row r="3" spans="1:14">
      <c r="A3" s="2681"/>
      <c r="B3" s="15" t="s">
        <v>6545</v>
      </c>
      <c r="C3" s="46">
        <v>494</v>
      </c>
      <c r="D3" s="46"/>
    </row>
    <row r="4" spans="1:14" ht="17.25" thickBot="1">
      <c r="B4" s="14" t="s">
        <v>6546</v>
      </c>
      <c r="C4" s="127" t="s">
        <v>3144</v>
      </c>
      <c r="D4" s="14" t="s">
        <v>6547</v>
      </c>
      <c r="E4" s="127" t="s">
        <v>3145</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4365</v>
      </c>
      <c r="C6" s="56" t="s">
        <v>6561</v>
      </c>
      <c r="D6" s="694" t="s">
        <v>4366</v>
      </c>
      <c r="E6" s="694" t="s">
        <v>4366</v>
      </c>
      <c r="F6" s="56" t="s">
        <v>6563</v>
      </c>
      <c r="G6" s="55" t="s">
        <v>6564</v>
      </c>
      <c r="H6" s="55" t="s">
        <v>6842</v>
      </c>
      <c r="I6" s="55" t="s">
        <v>6565</v>
      </c>
      <c r="J6" s="55"/>
      <c r="K6" s="57" t="s">
        <v>12443</v>
      </c>
      <c r="L6" s="57" t="s">
        <v>12444</v>
      </c>
      <c r="M6" s="57" t="s">
        <v>12445</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ht="63.75">
      <c r="B10" s="62">
        <v>1</v>
      </c>
      <c r="C10" s="143" t="s">
        <v>9504</v>
      </c>
      <c r="D10" s="144" t="s">
        <v>9641</v>
      </c>
      <c r="E10" s="150" t="s">
        <v>12446</v>
      </c>
      <c r="F10" s="74"/>
      <c r="G10" s="74"/>
      <c r="H10" s="145" t="s">
        <v>19881</v>
      </c>
      <c r="I10" s="45"/>
      <c r="J10" s="45"/>
      <c r="K10" s="45"/>
    </row>
    <row r="11" spans="1:14" customFormat="1">
      <c r="B11" s="68">
        <v>2</v>
      </c>
      <c r="C11" s="143" t="s">
        <v>12448</v>
      </c>
      <c r="D11" s="144" t="s">
        <v>12449</v>
      </c>
      <c r="E11" s="150" t="s">
        <v>12450</v>
      </c>
      <c r="F11" s="74"/>
      <c r="G11" s="74"/>
      <c r="H11" s="145" t="s">
        <v>12031</v>
      </c>
      <c r="I11" s="45"/>
      <c r="J11" s="45"/>
      <c r="K11" s="45"/>
    </row>
    <row r="12" spans="1:14" customFormat="1" ht="94.5">
      <c r="B12" s="68">
        <v>3</v>
      </c>
      <c r="C12" s="143" t="s">
        <v>8324</v>
      </c>
      <c r="D12" s="144" t="s">
        <v>8325</v>
      </c>
      <c r="E12" s="150" t="s">
        <v>12451</v>
      </c>
      <c r="F12" s="74"/>
      <c r="G12" s="74"/>
      <c r="H12" s="145" t="s">
        <v>12452</v>
      </c>
      <c r="I12" s="45"/>
      <c r="J12" s="45"/>
      <c r="K12" s="45"/>
    </row>
    <row r="13" spans="1:14" customFormat="1">
      <c r="B13" s="68">
        <v>4</v>
      </c>
      <c r="C13" s="143" t="s">
        <v>8362</v>
      </c>
      <c r="D13" s="144" t="s">
        <v>8363</v>
      </c>
      <c r="E13" s="150" t="s">
        <v>12453</v>
      </c>
      <c r="F13" s="74"/>
      <c r="G13" s="74"/>
      <c r="H13" s="145" t="s">
        <v>12454</v>
      </c>
      <c r="I13" s="45"/>
      <c r="J13" s="45"/>
      <c r="K13" s="45"/>
    </row>
    <row r="14" spans="1:14" customFormat="1">
      <c r="B14" s="68">
        <v>5</v>
      </c>
      <c r="C14" s="143" t="s">
        <v>12455</v>
      </c>
      <c r="D14" s="144" t="s">
        <v>8332</v>
      </c>
      <c r="E14" s="150"/>
      <c r="F14" s="74"/>
      <c r="G14" s="74"/>
      <c r="H14" s="145" t="s">
        <v>12456</v>
      </c>
      <c r="I14" s="45"/>
      <c r="J14" s="45"/>
      <c r="K14" s="45"/>
    </row>
    <row r="15" spans="1:14" customFormat="1">
      <c r="B15" s="75">
        <v>6</v>
      </c>
      <c r="C15" s="143" t="s">
        <v>12457</v>
      </c>
      <c r="D15" s="144" t="s">
        <v>12458</v>
      </c>
      <c r="E15" s="150" t="s">
        <v>12446</v>
      </c>
      <c r="F15" s="74"/>
      <c r="G15" s="74"/>
      <c r="H15" s="145" t="s">
        <v>12038</v>
      </c>
      <c r="I15" s="45"/>
      <c r="J15" s="45"/>
      <c r="K15" s="45"/>
    </row>
    <row r="16" spans="1:14" customFormat="1" ht="78.75">
      <c r="B16" s="68">
        <v>7</v>
      </c>
      <c r="C16" s="143" t="s">
        <v>12459</v>
      </c>
      <c r="D16" s="144" t="s">
        <v>12460</v>
      </c>
      <c r="E16" s="150" t="s">
        <v>12461</v>
      </c>
      <c r="F16" s="74"/>
      <c r="G16" s="74"/>
      <c r="H16" s="145" t="s">
        <v>12462</v>
      </c>
      <c r="I16" s="45"/>
      <c r="J16" s="45"/>
      <c r="K16" s="45"/>
    </row>
    <row r="17" spans="2:11" customFormat="1" ht="47.25">
      <c r="B17" s="68">
        <v>8</v>
      </c>
      <c r="C17" s="143" t="s">
        <v>12463</v>
      </c>
      <c r="D17" s="144" t="s">
        <v>12464</v>
      </c>
      <c r="E17" s="150" t="s">
        <v>12465</v>
      </c>
      <c r="F17" s="74"/>
      <c r="G17" s="74"/>
      <c r="H17" s="145" t="s">
        <v>12466</v>
      </c>
      <c r="I17" s="45"/>
      <c r="J17" s="45"/>
      <c r="K17" s="45"/>
    </row>
    <row r="18" spans="2:11" customFormat="1">
      <c r="B18" s="68">
        <v>9</v>
      </c>
      <c r="C18" s="138"/>
      <c r="D18" s="141"/>
      <c r="E18" s="150"/>
      <c r="F18" s="71"/>
      <c r="G18" s="71"/>
      <c r="H18" s="145"/>
      <c r="I18" s="45"/>
      <c r="J18" s="45"/>
      <c r="K18" s="45"/>
    </row>
    <row r="19" spans="2:11" customFormat="1">
      <c r="B19" s="68">
        <v>10</v>
      </c>
      <c r="C19" s="143"/>
      <c r="D19" s="144"/>
      <c r="E19" s="150"/>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ht="33.75" thickBot="1">
      <c r="B26" s="75" t="s">
        <v>12499</v>
      </c>
      <c r="C26" s="702" t="s">
        <v>12570</v>
      </c>
      <c r="D26" s="703" t="s">
        <v>12571</v>
      </c>
      <c r="E26" s="703" t="s">
        <v>12572</v>
      </c>
      <c r="F26" s="76"/>
      <c r="G26" s="76"/>
      <c r="H26" s="715" t="s">
        <v>12573</v>
      </c>
    </row>
    <row r="27" spans="2:11" ht="17.25" thickBot="1">
      <c r="B27" s="75" t="s">
        <v>12551</v>
      </c>
      <c r="C27" s="705" t="s">
        <v>12480</v>
      </c>
      <c r="D27" s="706" t="s">
        <v>12481</v>
      </c>
      <c r="E27" s="706" t="s">
        <v>12482</v>
      </c>
      <c r="F27" s="76" t="s">
        <v>6584</v>
      </c>
      <c r="G27" s="74"/>
      <c r="H27" s="715" t="s">
        <v>12574</v>
      </c>
    </row>
    <row r="28" spans="2:11" ht="17.25" thickBot="1">
      <c r="B28" s="75" t="s">
        <v>12553</v>
      </c>
      <c r="C28" s="705" t="s">
        <v>12575</v>
      </c>
      <c r="D28" s="706" t="s">
        <v>12576</v>
      </c>
      <c r="E28" s="706" t="s">
        <v>12572</v>
      </c>
      <c r="F28" s="76" t="s">
        <v>6584</v>
      </c>
      <c r="G28" s="74"/>
      <c r="H28" s="715"/>
    </row>
    <row r="29" spans="2:11" ht="17.25" thickBot="1">
      <c r="B29" s="75" t="s">
        <v>12555</v>
      </c>
      <c r="C29" s="705" t="s">
        <v>12577</v>
      </c>
      <c r="D29" s="706" t="s">
        <v>12578</v>
      </c>
      <c r="E29" s="706" t="s">
        <v>12482</v>
      </c>
      <c r="F29" s="76" t="s">
        <v>6584</v>
      </c>
      <c r="G29" s="74"/>
      <c r="H29" s="715" t="s">
        <v>19882</v>
      </c>
    </row>
    <row r="30" spans="2:11" ht="17.25" thickBot="1">
      <c r="B30" s="75" t="s">
        <v>12556</v>
      </c>
      <c r="C30" s="705" t="s">
        <v>8956</v>
      </c>
      <c r="D30" s="706" t="s">
        <v>6907</v>
      </c>
      <c r="E30" s="706" t="s">
        <v>12579</v>
      </c>
      <c r="F30" s="76" t="s">
        <v>6584</v>
      </c>
      <c r="G30" s="74"/>
      <c r="H30" s="715"/>
    </row>
    <row r="31" spans="2:11" ht="63.75" thickBot="1">
      <c r="B31" s="75" t="s">
        <v>12557</v>
      </c>
      <c r="C31" s="705" t="s">
        <v>12580</v>
      </c>
      <c r="D31" s="706" t="s">
        <v>12581</v>
      </c>
      <c r="E31" s="706" t="s">
        <v>12582</v>
      </c>
      <c r="F31" s="76" t="s">
        <v>6584</v>
      </c>
      <c r="G31" s="74"/>
      <c r="H31" s="715" t="s">
        <v>19883</v>
      </c>
    </row>
    <row r="32" spans="2:11" ht="17.25" thickBot="1">
      <c r="B32" s="75" t="s">
        <v>12559</v>
      </c>
      <c r="C32" s="705" t="s">
        <v>12584</v>
      </c>
      <c r="D32" s="706" t="s">
        <v>12585</v>
      </c>
      <c r="E32" s="706" t="s">
        <v>12482</v>
      </c>
      <c r="F32" s="76"/>
      <c r="G32" s="74"/>
      <c r="H32" s="715"/>
    </row>
    <row r="33" spans="2:8" ht="17.25" thickBot="1">
      <c r="B33" s="75" t="s">
        <v>12560</v>
      </c>
      <c r="C33" s="705" t="s">
        <v>12586</v>
      </c>
      <c r="D33" s="706" t="s">
        <v>12587</v>
      </c>
      <c r="E33" s="706" t="s">
        <v>12482</v>
      </c>
      <c r="F33" s="76"/>
      <c r="G33" s="74"/>
      <c r="H33" s="715"/>
    </row>
    <row r="34" spans="2:8" ht="17.25" thickBot="1">
      <c r="B34" s="75" t="s">
        <v>12562</v>
      </c>
      <c r="C34" s="705" t="s">
        <v>12588</v>
      </c>
      <c r="D34" s="706" t="s">
        <v>12589</v>
      </c>
      <c r="E34" s="706" t="s">
        <v>12482</v>
      </c>
      <c r="F34" s="76"/>
      <c r="G34" s="74"/>
      <c r="H34" s="715"/>
    </row>
    <row r="35" spans="2:8" ht="17.25" thickBot="1">
      <c r="B35" s="75" t="s">
        <v>12564</v>
      </c>
      <c r="C35" s="705" t="s">
        <v>12590</v>
      </c>
      <c r="D35" s="706" t="s">
        <v>12591</v>
      </c>
      <c r="E35" s="706" t="s">
        <v>12482</v>
      </c>
      <c r="F35" s="76"/>
      <c r="G35" s="74"/>
      <c r="H35" s="715"/>
    </row>
    <row r="36" spans="2:8" ht="17.25" thickBot="1">
      <c r="B36" s="75" t="s">
        <v>12592</v>
      </c>
      <c r="C36" s="705" t="s">
        <v>12593</v>
      </c>
      <c r="D36" s="706" t="s">
        <v>12594</v>
      </c>
      <c r="E36" s="706" t="s">
        <v>12595</v>
      </c>
      <c r="F36" s="76"/>
      <c r="G36" s="74"/>
      <c r="H36" s="715"/>
    </row>
    <row r="37" spans="2:8" ht="17.25" thickBot="1">
      <c r="B37" s="75" t="s">
        <v>12596</v>
      </c>
      <c r="C37" s="705" t="s">
        <v>12597</v>
      </c>
      <c r="D37" s="706" t="s">
        <v>12598</v>
      </c>
      <c r="E37" s="706" t="s">
        <v>12595</v>
      </c>
      <c r="F37" s="76"/>
      <c r="G37" s="74"/>
      <c r="H37" s="715"/>
    </row>
    <row r="38" spans="2:8" ht="149.25" thickBot="1">
      <c r="B38" s="75" t="s">
        <v>12599</v>
      </c>
      <c r="C38" s="705" t="s">
        <v>12600</v>
      </c>
      <c r="D38" s="706" t="s">
        <v>12601</v>
      </c>
      <c r="E38" s="706" t="s">
        <v>12602</v>
      </c>
      <c r="F38" s="76"/>
      <c r="G38" s="74"/>
      <c r="H38" s="715" t="s">
        <v>12603</v>
      </c>
    </row>
    <row r="39" spans="2:8" ht="17.25" thickBot="1">
      <c r="B39" s="75" t="s">
        <v>12604</v>
      </c>
      <c r="C39" s="729" t="s">
        <v>12660</v>
      </c>
      <c r="D39" s="709" t="s">
        <v>12606</v>
      </c>
      <c r="E39" s="706" t="s">
        <v>12489</v>
      </c>
      <c r="F39" s="76"/>
      <c r="G39" s="74"/>
      <c r="H39" s="716"/>
    </row>
    <row r="40" spans="2:8" ht="17.25" thickBot="1">
      <c r="B40" s="75" t="s">
        <v>12607</v>
      </c>
      <c r="C40" s="705"/>
      <c r="D40" s="708"/>
      <c r="E40" s="706"/>
      <c r="F40" s="76"/>
      <c r="G40" s="74"/>
      <c r="H40" s="716"/>
    </row>
    <row r="41" spans="2:8" ht="17.25" thickBot="1">
      <c r="B41" s="75" t="s">
        <v>12612</v>
      </c>
      <c r="C41" s="705"/>
      <c r="D41" s="708"/>
      <c r="E41" s="706"/>
      <c r="F41" s="76"/>
      <c r="G41" s="74"/>
      <c r="H41" s="716"/>
    </row>
    <row r="42" spans="2:8" ht="17.25" thickBot="1">
      <c r="B42" s="75" t="s">
        <v>12616</v>
      </c>
      <c r="C42" s="707"/>
      <c r="D42" s="708"/>
      <c r="E42" s="708"/>
      <c r="F42" s="76"/>
      <c r="G42" s="74"/>
      <c r="H42" s="716"/>
    </row>
    <row r="43" spans="2:8" ht="17.25" thickBot="1">
      <c r="B43" s="75" t="s">
        <v>12620</v>
      </c>
      <c r="C43" s="707"/>
      <c r="D43" s="708"/>
      <c r="E43" s="708"/>
      <c r="F43" s="76"/>
      <c r="G43" s="74"/>
      <c r="H43" s="716"/>
    </row>
    <row r="44" spans="2:8" ht="17.25" thickBot="1">
      <c r="B44" s="521" t="s">
        <v>12624</v>
      </c>
      <c r="C44" s="696"/>
      <c r="D44" s="697"/>
      <c r="E44" s="697"/>
      <c r="F44" s="719"/>
      <c r="G44" s="276"/>
      <c r="H44" s="725"/>
    </row>
    <row r="45" spans="2:8">
      <c r="B45" s="146"/>
      <c r="C45" s="721"/>
      <c r="D45" s="722"/>
      <c r="E45" s="722"/>
      <c r="F45" s="726"/>
      <c r="G45" s="727"/>
      <c r="H45" s="728"/>
    </row>
    <row r="47" spans="2:8" customFormat="1" ht="19.5" thickBot="1">
      <c r="B47" s="656" t="s">
        <v>12059</v>
      </c>
      <c r="H47" s="45"/>
    </row>
    <row r="48" spans="2:8" customFormat="1" ht="17.25" thickBot="1">
      <c r="B48" s="58" t="s">
        <v>6570</v>
      </c>
      <c r="C48" s="59" t="s">
        <v>6571</v>
      </c>
      <c r="D48" s="59" t="s">
        <v>6572</v>
      </c>
      <c r="E48" s="59" t="s">
        <v>6573</v>
      </c>
      <c r="F48" s="59" t="s">
        <v>6574</v>
      </c>
      <c r="G48" s="59" t="s">
        <v>6575</v>
      </c>
      <c r="H48" s="60" t="s">
        <v>6557</v>
      </c>
    </row>
    <row r="49" spans="2:8" customFormat="1" ht="173.25">
      <c r="B49" s="62">
        <v>1</v>
      </c>
      <c r="C49" s="138" t="s">
        <v>12471</v>
      </c>
      <c r="D49" s="141" t="s">
        <v>12472</v>
      </c>
      <c r="E49" s="150" t="s">
        <v>12451</v>
      </c>
      <c r="F49" s="71"/>
      <c r="G49" s="71"/>
      <c r="H49" s="145" t="s">
        <v>12473</v>
      </c>
    </row>
    <row r="50" spans="2:8" customFormat="1">
      <c r="B50" s="68">
        <v>2</v>
      </c>
      <c r="C50" s="138" t="s">
        <v>12474</v>
      </c>
      <c r="D50" s="141" t="s">
        <v>8359</v>
      </c>
      <c r="E50" s="150" t="s">
        <v>12475</v>
      </c>
      <c r="F50" s="71"/>
      <c r="G50" s="71"/>
      <c r="H50" s="145" t="s">
        <v>12063</v>
      </c>
    </row>
    <row r="51" spans="2:8" customFormat="1" ht="63">
      <c r="B51" s="68">
        <v>3</v>
      </c>
      <c r="C51" s="138" t="s">
        <v>8324</v>
      </c>
      <c r="D51" s="141" t="s">
        <v>8325</v>
      </c>
      <c r="E51" s="150" t="s">
        <v>12451</v>
      </c>
      <c r="F51" s="71"/>
      <c r="G51" s="71"/>
      <c r="H51" s="145" t="s">
        <v>12064</v>
      </c>
    </row>
    <row r="52" spans="2:8" customFormat="1">
      <c r="B52" s="68">
        <v>4</v>
      </c>
      <c r="C52" s="138" t="s">
        <v>8362</v>
      </c>
      <c r="D52" s="141" t="s">
        <v>8363</v>
      </c>
      <c r="E52" s="150" t="s">
        <v>12453</v>
      </c>
      <c r="F52" s="71"/>
      <c r="G52" s="71"/>
      <c r="H52" s="145"/>
    </row>
    <row r="53" spans="2:8" customFormat="1">
      <c r="B53" s="68">
        <v>5</v>
      </c>
      <c r="C53" s="138" t="s">
        <v>12476</v>
      </c>
      <c r="D53" s="141" t="s">
        <v>12477</v>
      </c>
      <c r="E53" s="150" t="s">
        <v>12453</v>
      </c>
      <c r="F53" s="71"/>
      <c r="G53" s="71"/>
      <c r="H53" s="145"/>
    </row>
    <row r="54" spans="2:8" customFormat="1" ht="32.25">
      <c r="B54" s="75">
        <v>6</v>
      </c>
      <c r="C54" s="138" t="s">
        <v>12478</v>
      </c>
      <c r="D54" s="141" t="s">
        <v>8366</v>
      </c>
      <c r="E54" s="150"/>
      <c r="F54" s="71"/>
      <c r="G54" s="71"/>
      <c r="H54" s="145" t="s">
        <v>12036</v>
      </c>
    </row>
    <row r="55" spans="2:8" customFormat="1" ht="32.25">
      <c r="B55" s="68">
        <v>7</v>
      </c>
      <c r="C55" s="138" t="s">
        <v>12479</v>
      </c>
      <c r="D55" s="141" t="s">
        <v>8368</v>
      </c>
      <c r="E55" s="150"/>
      <c r="F55" s="71"/>
      <c r="G55" s="71"/>
      <c r="H55" s="145" t="s">
        <v>12068</v>
      </c>
    </row>
    <row r="56" spans="2:8" customFormat="1">
      <c r="B56" s="68">
        <v>8</v>
      </c>
      <c r="C56" s="138"/>
      <c r="D56" s="141"/>
      <c r="E56" s="150"/>
      <c r="F56" s="71"/>
      <c r="G56" s="71"/>
      <c r="H56" s="145"/>
    </row>
    <row r="57" spans="2:8" customFormat="1">
      <c r="B57" s="68">
        <v>9</v>
      </c>
      <c r="C57" s="138"/>
      <c r="D57" s="141"/>
      <c r="E57" s="150"/>
      <c r="F57" s="71"/>
      <c r="G57" s="71"/>
      <c r="H57" s="145"/>
    </row>
    <row r="58" spans="2:8" customFormat="1">
      <c r="B58" s="68">
        <v>10</v>
      </c>
      <c r="C58" s="138"/>
      <c r="D58" s="141"/>
      <c r="E58" s="150"/>
      <c r="F58" s="71"/>
      <c r="G58" s="71"/>
      <c r="H58" s="145"/>
    </row>
    <row r="59" spans="2:8" customFormat="1">
      <c r="B59" s="75">
        <v>11</v>
      </c>
      <c r="C59" s="131"/>
      <c r="D59" s="132"/>
      <c r="E59" s="133"/>
      <c r="F59" s="76"/>
      <c r="G59" s="76"/>
      <c r="H59" s="135"/>
    </row>
    <row r="60" spans="2:8" customFormat="1">
      <c r="B60" s="68">
        <v>12</v>
      </c>
      <c r="C60" s="72"/>
      <c r="D60" s="136"/>
      <c r="E60" s="450"/>
      <c r="F60" s="72"/>
      <c r="G60" s="72"/>
      <c r="H60" s="137"/>
    </row>
    <row r="61" spans="2:8" customFormat="1">
      <c r="B61" s="68">
        <v>13</v>
      </c>
      <c r="C61" s="138"/>
      <c r="D61" s="139"/>
      <c r="E61" s="150"/>
      <c r="F61" s="71"/>
      <c r="G61" s="71"/>
      <c r="H61" s="140"/>
    </row>
    <row r="62" spans="2:8" customFormat="1" ht="17.25" thickBot="1">
      <c r="B62" s="77">
        <v>14</v>
      </c>
      <c r="C62" s="696"/>
      <c r="D62" s="697"/>
      <c r="E62" s="698"/>
      <c r="F62" s="276"/>
      <c r="G62" s="276"/>
      <c r="H62" s="699"/>
    </row>
    <row r="63" spans="2:8">
      <c r="B63" s="146"/>
      <c r="C63" s="721"/>
      <c r="D63" s="722"/>
      <c r="E63" s="722"/>
      <c r="F63" s="93"/>
      <c r="G63" s="97"/>
      <c r="H63" s="723"/>
    </row>
    <row r="64" spans="2:8" ht="19.5" thickBot="1">
      <c r="B64" s="83" t="s">
        <v>6613</v>
      </c>
      <c r="C64"/>
      <c r="D64"/>
      <c r="E64"/>
      <c r="F64"/>
      <c r="G64"/>
    </row>
    <row r="65" spans="2:8" ht="17.25" thickBot="1">
      <c r="B65" s="58" t="s">
        <v>6570</v>
      </c>
      <c r="C65" s="680" t="s">
        <v>6571</v>
      </c>
      <c r="D65" s="680" t="s">
        <v>6572</v>
      </c>
      <c r="E65" s="59" t="s">
        <v>6573</v>
      </c>
      <c r="F65" s="59" t="s">
        <v>6574</v>
      </c>
      <c r="G65" s="59" t="s">
        <v>6575</v>
      </c>
      <c r="H65" s="682" t="s">
        <v>6557</v>
      </c>
    </row>
    <row r="66" spans="2:8" ht="17.25" thickBot="1">
      <c r="B66" s="75">
        <v>1</v>
      </c>
      <c r="C66" s="702" t="s">
        <v>12628</v>
      </c>
      <c r="D66" s="703" t="s">
        <v>12518</v>
      </c>
      <c r="E66" s="703" t="s">
        <v>12519</v>
      </c>
      <c r="F66" s="76"/>
      <c r="G66" s="76"/>
      <c r="H66" s="704" t="s">
        <v>12629</v>
      </c>
    </row>
    <row r="67" spans="2:8" ht="17.25" thickBot="1">
      <c r="B67" s="68">
        <v>2</v>
      </c>
      <c r="C67" s="705" t="s">
        <v>12570</v>
      </c>
      <c r="D67" s="706" t="s">
        <v>12571</v>
      </c>
      <c r="E67" s="706" t="s">
        <v>12630</v>
      </c>
      <c r="F67" s="72"/>
      <c r="G67" s="76"/>
      <c r="H67" s="704"/>
    </row>
    <row r="68" spans="2:8" ht="17.25" thickBot="1">
      <c r="B68" s="68">
        <v>3</v>
      </c>
      <c r="C68" s="705" t="s">
        <v>12480</v>
      </c>
      <c r="D68" s="706" t="s">
        <v>12481</v>
      </c>
      <c r="E68" s="706" t="s">
        <v>12482</v>
      </c>
      <c r="F68" s="71"/>
      <c r="G68" s="76"/>
      <c r="H68" s="704" t="s">
        <v>12631</v>
      </c>
    </row>
    <row r="69" spans="2:8" ht="17.25" thickBot="1">
      <c r="B69" s="68">
        <v>4</v>
      </c>
      <c r="C69" s="705" t="s">
        <v>12632</v>
      </c>
      <c r="D69" s="706" t="s">
        <v>12633</v>
      </c>
      <c r="E69" s="706" t="s">
        <v>12630</v>
      </c>
      <c r="F69" s="71"/>
      <c r="G69" s="76"/>
      <c r="H69" s="704"/>
    </row>
    <row r="70" spans="2:8" ht="17.25" thickBot="1">
      <c r="B70" s="68">
        <v>5</v>
      </c>
      <c r="C70" s="705" t="s">
        <v>12577</v>
      </c>
      <c r="D70" s="706" t="s">
        <v>12634</v>
      </c>
      <c r="E70" s="706" t="s">
        <v>12482</v>
      </c>
      <c r="F70" s="71"/>
      <c r="G70" s="76"/>
      <c r="H70" s="704" t="s">
        <v>12631</v>
      </c>
    </row>
    <row r="71" spans="2:8" ht="17.25" thickBot="1">
      <c r="B71" s="68">
        <v>6</v>
      </c>
      <c r="C71" s="705" t="s">
        <v>8956</v>
      </c>
      <c r="D71" s="706" t="s">
        <v>6907</v>
      </c>
      <c r="E71" s="706" t="s">
        <v>12526</v>
      </c>
      <c r="F71" s="711"/>
      <c r="G71" s="712"/>
      <c r="H71" s="704"/>
    </row>
    <row r="72" spans="2:8" ht="17.25" thickBot="1">
      <c r="B72" s="68">
        <v>7</v>
      </c>
      <c r="C72" s="705" t="s">
        <v>12635</v>
      </c>
      <c r="D72" s="706" t="s">
        <v>12636</v>
      </c>
      <c r="E72" s="706" t="s">
        <v>12637</v>
      </c>
      <c r="F72" s="711"/>
      <c r="G72" s="712"/>
      <c r="H72" s="704"/>
    </row>
    <row r="73" spans="2:8" ht="17.25" thickBot="1">
      <c r="B73" s="68">
        <v>8</v>
      </c>
      <c r="C73" s="705" t="s">
        <v>12638</v>
      </c>
      <c r="D73" s="706" t="s">
        <v>12639</v>
      </c>
      <c r="E73" s="706" t="s">
        <v>12640</v>
      </c>
      <c r="F73" s="711"/>
      <c r="G73" s="712"/>
      <c r="H73" s="704" t="s">
        <v>19884</v>
      </c>
    </row>
    <row r="74" spans="2:8" ht="17.25" thickBot="1">
      <c r="B74" s="68">
        <v>9</v>
      </c>
      <c r="C74" s="705" t="s">
        <v>12635</v>
      </c>
      <c r="D74" s="706" t="s">
        <v>12641</v>
      </c>
      <c r="E74" s="706" t="s">
        <v>12637</v>
      </c>
      <c r="F74" s="711"/>
      <c r="G74" s="712"/>
      <c r="H74" s="704"/>
    </row>
    <row r="75" spans="2:8" ht="17.25" thickBot="1">
      <c r="B75" s="68">
        <v>10</v>
      </c>
      <c r="C75" s="705" t="s">
        <v>12642</v>
      </c>
      <c r="D75" s="706" t="s">
        <v>12643</v>
      </c>
      <c r="E75" s="706" t="s">
        <v>12644</v>
      </c>
      <c r="F75" s="711"/>
      <c r="G75" s="712"/>
      <c r="H75" s="704" t="s">
        <v>19884</v>
      </c>
    </row>
    <row r="76" spans="2:8" ht="17.25" thickBot="1">
      <c r="B76" s="68">
        <v>11</v>
      </c>
      <c r="C76" s="705" t="s">
        <v>12635</v>
      </c>
      <c r="D76" s="706" t="s">
        <v>19885</v>
      </c>
      <c r="E76" s="706" t="s">
        <v>12637</v>
      </c>
      <c r="F76" s="711"/>
      <c r="G76" s="712"/>
      <c r="H76" s="704"/>
    </row>
    <row r="77" spans="2:8" ht="17.25" thickBot="1">
      <c r="B77" s="68">
        <v>12</v>
      </c>
      <c r="C77" s="705" t="s">
        <v>12638</v>
      </c>
      <c r="D77" s="706" t="s">
        <v>19886</v>
      </c>
      <c r="E77" s="706" t="s">
        <v>12640</v>
      </c>
      <c r="F77" s="711"/>
      <c r="G77" s="712"/>
      <c r="H77" s="704"/>
    </row>
    <row r="78" spans="2:8" ht="33.75" thickBot="1">
      <c r="B78" s="68">
        <v>13</v>
      </c>
      <c r="C78" s="705" t="s">
        <v>12635</v>
      </c>
      <c r="D78" s="706" t="s">
        <v>19887</v>
      </c>
      <c r="E78" s="706" t="s">
        <v>12637</v>
      </c>
      <c r="F78" s="711"/>
      <c r="G78" s="712"/>
      <c r="H78" s="704" t="s">
        <v>12648</v>
      </c>
    </row>
    <row r="79" spans="2:8" ht="17.25" thickBot="1">
      <c r="B79" s="68">
        <v>14</v>
      </c>
      <c r="C79" s="705" t="s">
        <v>12642</v>
      </c>
      <c r="D79" s="706" t="s">
        <v>19888</v>
      </c>
      <c r="E79" s="706" t="s">
        <v>12644</v>
      </c>
      <c r="F79" s="711"/>
      <c r="G79" s="712"/>
      <c r="H79" s="704"/>
    </row>
    <row r="80" spans="2:8" ht="17.25" thickBot="1">
      <c r="B80" s="68">
        <v>15</v>
      </c>
      <c r="C80" s="705" t="s">
        <v>12522</v>
      </c>
      <c r="D80" s="706" t="s">
        <v>12521</v>
      </c>
      <c r="E80" s="706" t="s">
        <v>12645</v>
      </c>
      <c r="F80" s="711"/>
      <c r="G80" s="712"/>
      <c r="H80" s="704"/>
    </row>
    <row r="81" spans="2:8" ht="17.25" thickBot="1">
      <c r="B81" s="68">
        <v>16</v>
      </c>
      <c r="C81" s="705" t="s">
        <v>12525</v>
      </c>
      <c r="D81" s="706" t="s">
        <v>12524</v>
      </c>
      <c r="E81" s="706" t="s">
        <v>12526</v>
      </c>
      <c r="F81" s="711"/>
      <c r="G81" s="712"/>
      <c r="H81" s="704"/>
    </row>
    <row r="82" spans="2:8" ht="17.25" thickBot="1">
      <c r="B82" s="68">
        <v>17</v>
      </c>
      <c r="C82" s="705" t="s">
        <v>12580</v>
      </c>
      <c r="D82" s="706" t="s">
        <v>12646</v>
      </c>
      <c r="E82" s="706" t="s">
        <v>12647</v>
      </c>
      <c r="F82" s="711"/>
      <c r="G82" s="712"/>
      <c r="H82" s="704"/>
    </row>
    <row r="83" spans="2:8" ht="17.25" thickBot="1">
      <c r="B83" s="77">
        <v>18</v>
      </c>
      <c r="C83" s="696" t="s">
        <v>12535</v>
      </c>
      <c r="D83" s="697" t="s">
        <v>12534</v>
      </c>
      <c r="E83" s="697" t="s">
        <v>12453</v>
      </c>
      <c r="F83" s="713"/>
      <c r="G83" s="714"/>
      <c r="H83" s="699"/>
    </row>
  </sheetData>
  <mergeCells count="1">
    <mergeCell ref="A2:A3"/>
  </mergeCells>
  <phoneticPr fontId="2" type="noConversion"/>
  <dataValidations count="2">
    <dataValidation type="list" allowBlank="1" showInputMessage="1" showErrorMessage="1" sqref="F6" xr:uid="{2EA54E80-6006-429F-9DAF-EB69F74DC413}">
      <formula1>"IB,MB,DAWHO, IB/MB, MB/DAWHO,IB/MB/DAWHO"</formula1>
    </dataValidation>
    <dataValidation type="list" allowBlank="1" showInputMessage="1" showErrorMessage="1" sqref="C6" xr:uid="{0118AC7D-D3B5-4388-A525-720F7B278110}">
      <formula1>"Web Service, API"</formula1>
    </dataValidation>
  </dataValidations>
  <hyperlinks>
    <hyperlink ref="M6" r:id="rId1" xr:uid="{07A608FB-0F51-40BA-965F-7AA6AEA13016}"/>
    <hyperlink ref="K6" r:id="rId2" xr:uid="{5BE3D55E-A91E-49C2-9562-EB04E4563075}"/>
    <hyperlink ref="L6" r:id="rId3" xr:uid="{847280EB-805B-4358-84B4-71267587AB9A}"/>
    <hyperlink ref="A2:A3" location="'API Index'!A1" display="Return to Index" xr:uid="{A773F945-CF0E-4D48-A7B6-2D58F5784E1F}"/>
  </hyperlinks>
  <pageMargins left="0.7" right="0.7" top="0.75" bottom="0.75" header="0.3" footer="0.3"/>
  <pageSetup paperSize="9" orientation="portrait" r:id="rId4"/>
</worksheet>
</file>

<file path=xl/worksheets/sheet4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01F82-CC2B-42DA-96D0-0713CF9CFAAB}">
  <sheetPr codeName="工作表493">
    <tabColor theme="2"/>
  </sheetPr>
  <dimension ref="A1:N83"/>
  <sheetViews>
    <sheetView workbookViewId="0">
      <selection activeCell="B3" sqref="B3:C3"/>
    </sheetView>
  </sheetViews>
  <sheetFormatPr defaultColWidth="9" defaultRowHeight="16.5"/>
  <cols>
    <col min="1" max="1" width="8.25" style="45" customWidth="1"/>
    <col min="2" max="2" width="13.375" style="45" customWidth="1"/>
    <col min="3" max="3" width="21.875" style="45" customWidth="1"/>
    <col min="4" max="4" width="14.375" style="45" customWidth="1"/>
    <col min="5" max="5" width="15.375" style="45" customWidth="1"/>
    <col min="6" max="6" width="19.125" style="45" customWidth="1"/>
    <col min="7" max="7" width="13.875" style="45" customWidth="1"/>
    <col min="8" max="8" width="31.5" style="45" customWidth="1"/>
    <col min="9" max="9" width="28.5" style="45" customWidth="1"/>
    <col min="10" max="10" width="36" style="45" customWidth="1"/>
    <col min="11" max="11" width="27.875" style="45" customWidth="1"/>
    <col min="12" max="12" width="23.625" style="45" customWidth="1"/>
    <col min="13" max="13" width="20.375" style="45" customWidth="1"/>
    <col min="14" max="16384" width="9" style="45"/>
  </cols>
  <sheetData>
    <row r="1" spans="1:14">
      <c r="A1" s="692"/>
      <c r="B1" s="14" t="s">
        <v>4378</v>
      </c>
      <c r="C1" s="654">
        <v>45233</v>
      </c>
    </row>
    <row r="2" spans="1:14">
      <c r="A2" s="2680" t="s">
        <v>6544</v>
      </c>
      <c r="B2" s="15" t="s">
        <v>6237</v>
      </c>
      <c r="C2" s="44" t="s">
        <v>1933</v>
      </c>
    </row>
    <row r="3" spans="1:14">
      <c r="A3" s="2681"/>
      <c r="B3" s="15" t="s">
        <v>6545</v>
      </c>
      <c r="C3" s="46">
        <v>495</v>
      </c>
      <c r="D3" s="46"/>
    </row>
    <row r="4" spans="1:14" ht="17.25" thickBot="1">
      <c r="B4" s="14" t="s">
        <v>6546</v>
      </c>
      <c r="C4" s="127" t="s">
        <v>3144</v>
      </c>
      <c r="D4" s="14" t="s">
        <v>6547</v>
      </c>
      <c r="E4" s="127" t="s">
        <v>3145</v>
      </c>
      <c r="F4" s="693"/>
    </row>
    <row r="5" spans="1:14" ht="33.7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4" ht="38.25" customHeight="1" thickBot="1">
      <c r="B6" s="128" t="s">
        <v>4370</v>
      </c>
      <c r="C6" s="56" t="s">
        <v>6561</v>
      </c>
      <c r="D6" s="694" t="s">
        <v>4371</v>
      </c>
      <c r="E6" s="694" t="s">
        <v>4371</v>
      </c>
      <c r="F6" s="56" t="s">
        <v>6563</v>
      </c>
      <c r="G6" s="55" t="s">
        <v>6564</v>
      </c>
      <c r="H6" s="55" t="s">
        <v>6842</v>
      </c>
      <c r="I6" s="55" t="s">
        <v>6565</v>
      </c>
      <c r="J6" s="55"/>
      <c r="K6" s="57" t="s">
        <v>12443</v>
      </c>
      <c r="L6" s="57" t="s">
        <v>12444</v>
      </c>
      <c r="M6" s="57" t="s">
        <v>12445</v>
      </c>
      <c r="N6" s="695"/>
    </row>
    <row r="8" spans="1:14" customFormat="1" ht="17.25" thickBot="1">
      <c r="B8" s="14" t="s">
        <v>12026</v>
      </c>
      <c r="C8" s="45"/>
      <c r="D8" s="45"/>
      <c r="E8" s="45"/>
      <c r="F8" s="45"/>
      <c r="G8" s="45"/>
      <c r="H8" s="45"/>
      <c r="I8" s="45"/>
      <c r="J8" s="45"/>
      <c r="K8" s="45"/>
    </row>
    <row r="9" spans="1:14" customFormat="1" ht="17.25" thickBot="1">
      <c r="B9" s="58" t="s">
        <v>6570</v>
      </c>
      <c r="C9" s="59" t="s">
        <v>6571</v>
      </c>
      <c r="D9" s="59" t="s">
        <v>6572</v>
      </c>
      <c r="E9" s="59" t="s">
        <v>6573</v>
      </c>
      <c r="F9" s="59" t="s">
        <v>6574</v>
      </c>
      <c r="G9" s="59" t="s">
        <v>6575</v>
      </c>
      <c r="H9" s="60" t="s">
        <v>6557</v>
      </c>
      <c r="I9" s="45"/>
      <c r="J9" s="61"/>
      <c r="K9" s="45"/>
    </row>
    <row r="10" spans="1:14" customFormat="1" ht="80.25">
      <c r="B10" s="62">
        <v>1</v>
      </c>
      <c r="C10" s="143" t="s">
        <v>9504</v>
      </c>
      <c r="D10" s="144" t="s">
        <v>9641</v>
      </c>
      <c r="E10" s="150" t="s">
        <v>12446</v>
      </c>
      <c r="F10" s="74"/>
      <c r="G10" s="74"/>
      <c r="H10" s="145" t="s">
        <v>19889</v>
      </c>
      <c r="I10" s="45"/>
      <c r="J10" s="45"/>
      <c r="K10" s="45"/>
    </row>
    <row r="11" spans="1:14" customFormat="1">
      <c r="B11" s="68">
        <v>2</v>
      </c>
      <c r="C11" s="143" t="s">
        <v>12448</v>
      </c>
      <c r="D11" s="144" t="s">
        <v>12449</v>
      </c>
      <c r="E11" s="150" t="s">
        <v>12450</v>
      </c>
      <c r="F11" s="74"/>
      <c r="G11" s="74"/>
      <c r="H11" s="145" t="s">
        <v>12031</v>
      </c>
      <c r="I11" s="45"/>
      <c r="J11" s="45"/>
      <c r="K11" s="45"/>
    </row>
    <row r="12" spans="1:14" customFormat="1" ht="94.5">
      <c r="B12" s="68">
        <v>3</v>
      </c>
      <c r="C12" s="143" t="s">
        <v>8324</v>
      </c>
      <c r="D12" s="144" t="s">
        <v>8325</v>
      </c>
      <c r="E12" s="150" t="s">
        <v>12451</v>
      </c>
      <c r="F12" s="74"/>
      <c r="G12" s="74"/>
      <c r="H12" s="145" t="s">
        <v>12452</v>
      </c>
      <c r="I12" s="45"/>
      <c r="J12" s="45"/>
      <c r="K12" s="45"/>
    </row>
    <row r="13" spans="1:14" customFormat="1">
      <c r="B13" s="68">
        <v>4</v>
      </c>
      <c r="C13" s="143" t="s">
        <v>8362</v>
      </c>
      <c r="D13" s="144" t="s">
        <v>8363</v>
      </c>
      <c r="E13" s="150" t="s">
        <v>12453</v>
      </c>
      <c r="F13" s="74"/>
      <c r="G13" s="74"/>
      <c r="H13" s="145" t="s">
        <v>12454</v>
      </c>
      <c r="I13" s="45"/>
      <c r="J13" s="45"/>
      <c r="K13" s="45"/>
    </row>
    <row r="14" spans="1:14" customFormat="1">
      <c r="B14" s="68">
        <v>5</v>
      </c>
      <c r="C14" s="143" t="s">
        <v>12455</v>
      </c>
      <c r="D14" s="144" t="s">
        <v>8332</v>
      </c>
      <c r="E14" s="150"/>
      <c r="F14" s="74"/>
      <c r="G14" s="74"/>
      <c r="H14" s="145" t="s">
        <v>12456</v>
      </c>
      <c r="I14" s="45"/>
      <c r="J14" s="45"/>
      <c r="K14" s="45"/>
    </row>
    <row r="15" spans="1:14" customFormat="1">
      <c r="B15" s="75">
        <v>6</v>
      </c>
      <c r="C15" s="143" t="s">
        <v>12457</v>
      </c>
      <c r="D15" s="144" t="s">
        <v>12458</v>
      </c>
      <c r="E15" s="150" t="s">
        <v>12446</v>
      </c>
      <c r="F15" s="74"/>
      <c r="G15" s="74"/>
      <c r="H15" s="145" t="s">
        <v>12038</v>
      </c>
      <c r="I15" s="45"/>
      <c r="J15" s="45"/>
      <c r="K15" s="45"/>
    </row>
    <row r="16" spans="1:14" customFormat="1" ht="78.75">
      <c r="B16" s="68">
        <v>7</v>
      </c>
      <c r="C16" s="143" t="s">
        <v>12459</v>
      </c>
      <c r="D16" s="144" t="s">
        <v>12460</v>
      </c>
      <c r="E16" s="150" t="s">
        <v>12461</v>
      </c>
      <c r="F16" s="74"/>
      <c r="G16" s="74"/>
      <c r="H16" s="145" t="s">
        <v>12462</v>
      </c>
      <c r="I16" s="45"/>
      <c r="J16" s="45"/>
      <c r="K16" s="45"/>
    </row>
    <row r="17" spans="2:11" customFormat="1" ht="47.25">
      <c r="B17" s="68">
        <v>8</v>
      </c>
      <c r="C17" s="143" t="s">
        <v>12463</v>
      </c>
      <c r="D17" s="144" t="s">
        <v>12464</v>
      </c>
      <c r="E17" s="150" t="s">
        <v>12465</v>
      </c>
      <c r="F17" s="74"/>
      <c r="G17" s="74"/>
      <c r="H17" s="145" t="s">
        <v>12466</v>
      </c>
      <c r="I17" s="45"/>
      <c r="J17" s="45"/>
      <c r="K17" s="45"/>
    </row>
    <row r="18" spans="2:11" customFormat="1">
      <c r="B18" s="68">
        <v>9</v>
      </c>
      <c r="C18" s="138"/>
      <c r="D18" s="141"/>
      <c r="E18" s="150"/>
      <c r="F18" s="71"/>
      <c r="G18" s="71"/>
      <c r="H18" s="145"/>
      <c r="I18" s="45"/>
      <c r="J18" s="45"/>
      <c r="K18" s="45"/>
    </row>
    <row r="19" spans="2:11" customFormat="1">
      <c r="B19" s="68">
        <v>10</v>
      </c>
      <c r="C19" s="143"/>
      <c r="D19" s="144"/>
      <c r="E19" s="150"/>
      <c r="F19" s="74"/>
      <c r="G19" s="74"/>
      <c r="H19" s="145"/>
      <c r="I19" s="45"/>
      <c r="J19" s="45"/>
      <c r="K19" s="45"/>
    </row>
    <row r="20" spans="2:11" customFormat="1">
      <c r="B20" s="75">
        <v>11</v>
      </c>
      <c r="C20" s="131"/>
      <c r="D20" s="132"/>
      <c r="E20" s="133"/>
      <c r="F20" s="76"/>
      <c r="G20" s="76"/>
      <c r="H20" s="135"/>
      <c r="I20" s="45"/>
      <c r="J20" s="45"/>
      <c r="K20" s="45"/>
    </row>
    <row r="21" spans="2:11" customFormat="1" ht="17.25" thickBot="1">
      <c r="B21" s="77">
        <v>12</v>
      </c>
      <c r="C21" s="696"/>
      <c r="D21" s="697"/>
      <c r="E21" s="698"/>
      <c r="F21" s="276"/>
      <c r="G21" s="276"/>
      <c r="H21" s="699"/>
      <c r="I21" s="45"/>
      <c r="J21" s="45"/>
      <c r="K21" s="45"/>
    </row>
    <row r="22" spans="2:11" customFormat="1">
      <c r="B22" s="146"/>
      <c r="C22" s="152"/>
      <c r="D22" s="151"/>
      <c r="E22" s="146"/>
      <c r="F22" s="97"/>
      <c r="G22" s="97"/>
      <c r="H22" s="153"/>
      <c r="I22" s="45"/>
      <c r="J22" s="45"/>
      <c r="K22" s="45"/>
    </row>
    <row r="23" spans="2:11" customFormat="1">
      <c r="B23" s="146"/>
      <c r="C23" s="152"/>
      <c r="D23" s="151"/>
      <c r="E23" s="146"/>
      <c r="F23" s="97"/>
      <c r="G23" s="97"/>
      <c r="H23" s="153"/>
      <c r="I23" s="45"/>
      <c r="J23" s="45"/>
      <c r="K23" s="45"/>
    </row>
    <row r="24" spans="2:11" ht="17.25" thickBot="1">
      <c r="B24" s="14" t="s">
        <v>6569</v>
      </c>
    </row>
    <row r="25" spans="2:11" ht="17.25" thickBot="1">
      <c r="B25" s="58" t="s">
        <v>6570</v>
      </c>
      <c r="C25" s="680" t="s">
        <v>6571</v>
      </c>
      <c r="D25" s="680" t="s">
        <v>6572</v>
      </c>
      <c r="E25" s="59" t="s">
        <v>6573</v>
      </c>
      <c r="F25" s="59" t="s">
        <v>6574</v>
      </c>
      <c r="G25" s="59" t="s">
        <v>6575</v>
      </c>
      <c r="H25" s="682" t="s">
        <v>6557</v>
      </c>
      <c r="J25" s="61"/>
    </row>
    <row r="26" spans="2:11" ht="33.75" thickBot="1">
      <c r="B26" s="75" t="s">
        <v>12499</v>
      </c>
      <c r="C26" s="702" t="s">
        <v>12570</v>
      </c>
      <c r="D26" s="703" t="s">
        <v>12571</v>
      </c>
      <c r="E26" s="703" t="s">
        <v>12572</v>
      </c>
      <c r="F26" s="76"/>
      <c r="G26" s="76"/>
      <c r="H26" s="715" t="s">
        <v>12573</v>
      </c>
    </row>
    <row r="27" spans="2:11" ht="17.25" thickBot="1">
      <c r="B27" s="75" t="s">
        <v>12551</v>
      </c>
      <c r="C27" s="705" t="s">
        <v>12480</v>
      </c>
      <c r="D27" s="706" t="s">
        <v>12481</v>
      </c>
      <c r="E27" s="706" t="s">
        <v>12482</v>
      </c>
      <c r="F27" s="76" t="s">
        <v>6584</v>
      </c>
      <c r="G27" s="74"/>
      <c r="H27" s="715" t="s">
        <v>19890</v>
      </c>
    </row>
    <row r="28" spans="2:11" ht="66.75" thickBot="1">
      <c r="B28" s="75" t="s">
        <v>12553</v>
      </c>
      <c r="C28" s="705" t="s">
        <v>12580</v>
      </c>
      <c r="D28" s="706" t="s">
        <v>12581</v>
      </c>
      <c r="E28" s="706" t="s">
        <v>12572</v>
      </c>
      <c r="F28" s="76" t="s">
        <v>6584</v>
      </c>
      <c r="G28" s="74"/>
      <c r="H28" s="715" t="s">
        <v>19891</v>
      </c>
    </row>
    <row r="29" spans="2:11" ht="17.25" thickBot="1">
      <c r="B29" s="75" t="s">
        <v>12555</v>
      </c>
      <c r="C29" s="705"/>
      <c r="D29" s="706"/>
      <c r="E29" s="706"/>
      <c r="F29" s="76"/>
      <c r="G29" s="74"/>
      <c r="H29" s="715"/>
    </row>
    <row r="30" spans="2:11" ht="17.25" thickBot="1">
      <c r="B30" s="75" t="s">
        <v>12556</v>
      </c>
      <c r="C30" s="705"/>
      <c r="D30" s="706"/>
      <c r="E30" s="706"/>
      <c r="F30" s="76"/>
      <c r="G30" s="74"/>
      <c r="H30" s="715"/>
    </row>
    <row r="31" spans="2:11" ht="17.25" thickBot="1">
      <c r="B31" s="75" t="s">
        <v>12557</v>
      </c>
      <c r="C31" s="705"/>
      <c r="D31" s="706"/>
      <c r="E31" s="706"/>
      <c r="F31" s="76"/>
      <c r="G31" s="74"/>
      <c r="H31" s="715"/>
    </row>
    <row r="32" spans="2:11" ht="17.25" thickBot="1">
      <c r="B32" s="75" t="s">
        <v>12559</v>
      </c>
      <c r="C32" s="705"/>
      <c r="D32" s="706"/>
      <c r="E32" s="706"/>
      <c r="F32" s="76"/>
      <c r="G32" s="74"/>
      <c r="H32" s="715"/>
    </row>
    <row r="33" spans="2:8" ht="17.25" thickBot="1">
      <c r="B33" s="75" t="s">
        <v>12560</v>
      </c>
      <c r="C33" s="705"/>
      <c r="D33" s="706"/>
      <c r="E33" s="706"/>
      <c r="F33" s="76"/>
      <c r="G33" s="74"/>
      <c r="H33" s="715"/>
    </row>
    <row r="34" spans="2:8" ht="17.25" thickBot="1">
      <c r="B34" s="75" t="s">
        <v>12562</v>
      </c>
      <c r="C34" s="705"/>
      <c r="D34" s="706"/>
      <c r="E34" s="706"/>
      <c r="F34" s="76"/>
      <c r="G34" s="74"/>
      <c r="H34" s="715"/>
    </row>
    <row r="35" spans="2:8" ht="17.25" thickBot="1">
      <c r="B35" s="75" t="s">
        <v>12564</v>
      </c>
      <c r="C35" s="705"/>
      <c r="D35" s="706"/>
      <c r="E35" s="706"/>
      <c r="F35" s="76"/>
      <c r="G35" s="74"/>
      <c r="H35" s="715"/>
    </row>
    <row r="36" spans="2:8" ht="17.25" thickBot="1">
      <c r="B36" s="75" t="s">
        <v>12592</v>
      </c>
      <c r="C36" s="705"/>
      <c r="D36" s="706"/>
      <c r="E36" s="706"/>
      <c r="F36" s="76"/>
      <c r="G36" s="74"/>
      <c r="H36" s="715"/>
    </row>
    <row r="37" spans="2:8" ht="17.25" thickBot="1">
      <c r="B37" s="75" t="s">
        <v>12596</v>
      </c>
      <c r="C37" s="705"/>
      <c r="D37" s="706"/>
      <c r="E37" s="706"/>
      <c r="F37" s="76"/>
      <c r="G37" s="74"/>
      <c r="H37" s="715"/>
    </row>
    <row r="38" spans="2:8" ht="17.25" thickBot="1">
      <c r="B38" s="75" t="s">
        <v>12599</v>
      </c>
      <c r="C38" s="705"/>
      <c r="D38" s="706"/>
      <c r="E38" s="706"/>
      <c r="F38" s="76"/>
      <c r="G38" s="74"/>
      <c r="H38" s="715"/>
    </row>
    <row r="39" spans="2:8" ht="17.25" thickBot="1">
      <c r="B39" s="75" t="s">
        <v>12604</v>
      </c>
      <c r="C39" s="729"/>
      <c r="D39" s="709"/>
      <c r="E39" s="706"/>
      <c r="F39" s="76"/>
      <c r="G39" s="74"/>
      <c r="H39" s="716"/>
    </row>
    <row r="40" spans="2:8" ht="17.25" thickBot="1">
      <c r="B40" s="75" t="s">
        <v>12607</v>
      </c>
      <c r="C40" s="705"/>
      <c r="D40" s="708"/>
      <c r="E40" s="706"/>
      <c r="F40" s="76"/>
      <c r="G40" s="74"/>
      <c r="H40" s="716"/>
    </row>
    <row r="41" spans="2:8" ht="17.25" thickBot="1">
      <c r="B41" s="75" t="s">
        <v>12612</v>
      </c>
      <c r="C41" s="705"/>
      <c r="D41" s="708"/>
      <c r="E41" s="706"/>
      <c r="F41" s="76"/>
      <c r="G41" s="74"/>
      <c r="H41" s="716"/>
    </row>
    <row r="42" spans="2:8" ht="17.25" thickBot="1">
      <c r="B42" s="75" t="s">
        <v>12616</v>
      </c>
      <c r="C42" s="707"/>
      <c r="D42" s="708"/>
      <c r="E42" s="708"/>
      <c r="F42" s="76"/>
      <c r="G42" s="74"/>
      <c r="H42" s="716"/>
    </row>
    <row r="43" spans="2:8" ht="17.25" thickBot="1">
      <c r="B43" s="75" t="s">
        <v>12620</v>
      </c>
      <c r="C43" s="707"/>
      <c r="D43" s="708"/>
      <c r="E43" s="708"/>
      <c r="F43" s="76"/>
      <c r="G43" s="74"/>
      <c r="H43" s="716"/>
    </row>
    <row r="44" spans="2:8" ht="17.25" thickBot="1">
      <c r="B44" s="521" t="s">
        <v>12624</v>
      </c>
      <c r="C44" s="696"/>
      <c r="D44" s="697"/>
      <c r="E44" s="697"/>
      <c r="F44" s="719"/>
      <c r="G44" s="276"/>
      <c r="H44" s="725"/>
    </row>
    <row r="45" spans="2:8">
      <c r="B45" s="146"/>
      <c r="C45" s="721"/>
      <c r="D45" s="722"/>
      <c r="E45" s="722"/>
      <c r="F45" s="726"/>
      <c r="G45" s="727"/>
      <c r="H45" s="728"/>
    </row>
    <row r="47" spans="2:8" customFormat="1" ht="19.5" thickBot="1">
      <c r="B47" s="656" t="s">
        <v>12059</v>
      </c>
      <c r="H47" s="45"/>
    </row>
    <row r="48" spans="2:8" customFormat="1" ht="17.25" thickBot="1">
      <c r="B48" s="58" t="s">
        <v>6570</v>
      </c>
      <c r="C48" s="59" t="s">
        <v>6571</v>
      </c>
      <c r="D48" s="59" t="s">
        <v>6572</v>
      </c>
      <c r="E48" s="59" t="s">
        <v>6573</v>
      </c>
      <c r="F48" s="59" t="s">
        <v>6574</v>
      </c>
      <c r="G48" s="59" t="s">
        <v>6575</v>
      </c>
      <c r="H48" s="60" t="s">
        <v>6557</v>
      </c>
    </row>
    <row r="49" spans="2:8" customFormat="1" ht="173.25">
      <c r="B49" s="62">
        <v>1</v>
      </c>
      <c r="C49" s="138" t="s">
        <v>12471</v>
      </c>
      <c r="D49" s="141" t="s">
        <v>12472</v>
      </c>
      <c r="E49" s="150" t="s">
        <v>12451</v>
      </c>
      <c r="F49" s="71"/>
      <c r="G49" s="71"/>
      <c r="H49" s="145" t="s">
        <v>12473</v>
      </c>
    </row>
    <row r="50" spans="2:8" customFormat="1">
      <c r="B50" s="68">
        <v>2</v>
      </c>
      <c r="C50" s="138" t="s">
        <v>12474</v>
      </c>
      <c r="D50" s="141" t="s">
        <v>8359</v>
      </c>
      <c r="E50" s="150" t="s">
        <v>12475</v>
      </c>
      <c r="F50" s="71"/>
      <c r="G50" s="71"/>
      <c r="H50" s="145" t="s">
        <v>12063</v>
      </c>
    </row>
    <row r="51" spans="2:8" customFormat="1" ht="63">
      <c r="B51" s="68">
        <v>3</v>
      </c>
      <c r="C51" s="138" t="s">
        <v>8324</v>
      </c>
      <c r="D51" s="141" t="s">
        <v>8325</v>
      </c>
      <c r="E51" s="150" t="s">
        <v>12451</v>
      </c>
      <c r="F51" s="71"/>
      <c r="G51" s="71"/>
      <c r="H51" s="145" t="s">
        <v>12064</v>
      </c>
    </row>
    <row r="52" spans="2:8" customFormat="1">
      <c r="B52" s="68">
        <v>4</v>
      </c>
      <c r="C52" s="138" t="s">
        <v>8362</v>
      </c>
      <c r="D52" s="141" t="s">
        <v>8363</v>
      </c>
      <c r="E52" s="150" t="s">
        <v>12453</v>
      </c>
      <c r="F52" s="71"/>
      <c r="G52" s="71"/>
      <c r="H52" s="145"/>
    </row>
    <row r="53" spans="2:8" customFormat="1">
      <c r="B53" s="68">
        <v>5</v>
      </c>
      <c r="C53" s="138" t="s">
        <v>12476</v>
      </c>
      <c r="D53" s="141" t="s">
        <v>12477</v>
      </c>
      <c r="E53" s="150" t="s">
        <v>12453</v>
      </c>
      <c r="F53" s="71"/>
      <c r="G53" s="71"/>
      <c r="H53" s="145"/>
    </row>
    <row r="54" spans="2:8" customFormat="1" ht="32.25">
      <c r="B54" s="75">
        <v>6</v>
      </c>
      <c r="C54" s="138" t="s">
        <v>12478</v>
      </c>
      <c r="D54" s="141" t="s">
        <v>8366</v>
      </c>
      <c r="E54" s="150"/>
      <c r="F54" s="71"/>
      <c r="G54" s="71"/>
      <c r="H54" s="145" t="s">
        <v>12036</v>
      </c>
    </row>
    <row r="55" spans="2:8" customFormat="1" ht="32.25">
      <c r="B55" s="68">
        <v>7</v>
      </c>
      <c r="C55" s="138" t="s">
        <v>12479</v>
      </c>
      <c r="D55" s="141" t="s">
        <v>8368</v>
      </c>
      <c r="E55" s="150"/>
      <c r="F55" s="71"/>
      <c r="G55" s="71"/>
      <c r="H55" s="145" t="s">
        <v>12068</v>
      </c>
    </row>
    <row r="56" spans="2:8" customFormat="1">
      <c r="B56" s="68">
        <v>8</v>
      </c>
      <c r="C56" s="138"/>
      <c r="D56" s="141"/>
      <c r="E56" s="150"/>
      <c r="F56" s="71"/>
      <c r="G56" s="71"/>
      <c r="H56" s="145"/>
    </row>
    <row r="57" spans="2:8" customFormat="1">
      <c r="B57" s="68">
        <v>9</v>
      </c>
      <c r="C57" s="138"/>
      <c r="D57" s="141"/>
      <c r="E57" s="150"/>
      <c r="F57" s="71"/>
      <c r="G57" s="71"/>
      <c r="H57" s="145"/>
    </row>
    <row r="58" spans="2:8" customFormat="1">
      <c r="B58" s="68">
        <v>10</v>
      </c>
      <c r="C58" s="138"/>
      <c r="D58" s="141"/>
      <c r="E58" s="150"/>
      <c r="F58" s="71"/>
      <c r="G58" s="71"/>
      <c r="H58" s="145"/>
    </row>
    <row r="59" spans="2:8" customFormat="1">
      <c r="B59" s="75">
        <v>11</v>
      </c>
      <c r="C59" s="131"/>
      <c r="D59" s="132"/>
      <c r="E59" s="133"/>
      <c r="F59" s="76"/>
      <c r="G59" s="76"/>
      <c r="H59" s="135"/>
    </row>
    <row r="60" spans="2:8" customFormat="1">
      <c r="B60" s="68">
        <v>12</v>
      </c>
      <c r="C60" s="72"/>
      <c r="D60" s="136"/>
      <c r="E60" s="450"/>
      <c r="F60" s="72"/>
      <c r="G60" s="72"/>
      <c r="H60" s="137"/>
    </row>
    <row r="61" spans="2:8" customFormat="1">
      <c r="B61" s="68">
        <v>13</v>
      </c>
      <c r="C61" s="138"/>
      <c r="D61" s="139"/>
      <c r="E61" s="150"/>
      <c r="F61" s="71"/>
      <c r="G61" s="71"/>
      <c r="H61" s="140"/>
    </row>
    <row r="62" spans="2:8" customFormat="1" ht="17.25" thickBot="1">
      <c r="B62" s="77">
        <v>14</v>
      </c>
      <c r="C62" s="696"/>
      <c r="D62" s="697"/>
      <c r="E62" s="698"/>
      <c r="F62" s="276"/>
      <c r="G62" s="276"/>
      <c r="H62" s="699"/>
    </row>
    <row r="63" spans="2:8">
      <c r="B63" s="146"/>
      <c r="C63" s="721"/>
      <c r="D63" s="722"/>
      <c r="E63" s="722"/>
      <c r="F63" s="93"/>
      <c r="G63" s="97"/>
      <c r="H63" s="723"/>
    </row>
    <row r="64" spans="2:8" ht="19.5" thickBot="1">
      <c r="B64" s="83" t="s">
        <v>6613</v>
      </c>
      <c r="C64"/>
      <c r="D64"/>
      <c r="E64"/>
      <c r="F64"/>
      <c r="G64"/>
    </row>
    <row r="65" spans="2:8" ht="17.25" thickBot="1">
      <c r="B65" s="58" t="s">
        <v>6570</v>
      </c>
      <c r="C65" s="680" t="s">
        <v>6571</v>
      </c>
      <c r="D65" s="680" t="s">
        <v>6572</v>
      </c>
      <c r="E65" s="59" t="s">
        <v>6573</v>
      </c>
      <c r="F65" s="59" t="s">
        <v>6574</v>
      </c>
      <c r="G65" s="59" t="s">
        <v>6575</v>
      </c>
      <c r="H65" s="682" t="s">
        <v>6557</v>
      </c>
    </row>
    <row r="66" spans="2:8" ht="17.25" thickBot="1">
      <c r="B66" s="75">
        <v>1</v>
      </c>
      <c r="C66" s="702" t="s">
        <v>12628</v>
      </c>
      <c r="D66" s="703" t="s">
        <v>12518</v>
      </c>
      <c r="E66" s="703" t="s">
        <v>12519</v>
      </c>
      <c r="F66" s="76"/>
      <c r="G66" s="76"/>
      <c r="H66" s="704" t="s">
        <v>12629</v>
      </c>
    </row>
    <row r="67" spans="2:8" ht="17.25" thickBot="1">
      <c r="B67" s="68">
        <v>2</v>
      </c>
      <c r="C67" s="705" t="s">
        <v>12570</v>
      </c>
      <c r="D67" s="706" t="s">
        <v>12571</v>
      </c>
      <c r="E67" s="706" t="s">
        <v>12630</v>
      </c>
      <c r="F67" s="72"/>
      <c r="G67" s="76"/>
      <c r="H67" s="704"/>
    </row>
    <row r="68" spans="2:8" ht="17.25" thickBot="1">
      <c r="B68" s="68">
        <v>3</v>
      </c>
      <c r="C68" s="705" t="s">
        <v>12480</v>
      </c>
      <c r="D68" s="706" t="s">
        <v>12481</v>
      </c>
      <c r="E68" s="706" t="s">
        <v>12482</v>
      </c>
      <c r="F68" s="71"/>
      <c r="G68" s="76"/>
      <c r="H68" s="704" t="s">
        <v>12631</v>
      </c>
    </row>
    <row r="69" spans="2:8" ht="17.25" thickBot="1">
      <c r="B69" s="68">
        <v>4</v>
      </c>
      <c r="C69" s="705" t="s">
        <v>12635</v>
      </c>
      <c r="D69" s="706" t="s">
        <v>12636</v>
      </c>
      <c r="E69" s="706" t="s">
        <v>12630</v>
      </c>
      <c r="F69" s="71"/>
      <c r="G69" s="76"/>
      <c r="H69" s="704"/>
    </row>
    <row r="70" spans="2:8" ht="17.25" thickBot="1">
      <c r="B70" s="68">
        <v>5</v>
      </c>
      <c r="C70" s="705" t="s">
        <v>12638</v>
      </c>
      <c r="D70" s="706" t="s">
        <v>12639</v>
      </c>
      <c r="E70" s="706" t="s">
        <v>12482</v>
      </c>
      <c r="F70" s="71"/>
      <c r="G70" s="76"/>
      <c r="H70" s="704" t="s">
        <v>19892</v>
      </c>
    </row>
    <row r="71" spans="2:8" ht="17.25" thickBot="1">
      <c r="B71" s="68">
        <v>6</v>
      </c>
      <c r="C71" s="705" t="s">
        <v>12635</v>
      </c>
      <c r="D71" s="706" t="s">
        <v>12641</v>
      </c>
      <c r="E71" s="706" t="s">
        <v>12526</v>
      </c>
      <c r="F71" s="711"/>
      <c r="G71" s="712"/>
      <c r="H71" s="704"/>
    </row>
    <row r="72" spans="2:8" ht="17.25" thickBot="1">
      <c r="B72" s="68">
        <v>7</v>
      </c>
      <c r="C72" s="705" t="s">
        <v>12642</v>
      </c>
      <c r="D72" s="706" t="s">
        <v>12643</v>
      </c>
      <c r="E72" s="706" t="s">
        <v>12637</v>
      </c>
      <c r="F72" s="711"/>
      <c r="G72" s="712"/>
      <c r="H72" s="704" t="s">
        <v>19892</v>
      </c>
    </row>
    <row r="73" spans="2:8" ht="17.25" thickBot="1">
      <c r="B73" s="68">
        <v>8</v>
      </c>
      <c r="C73" s="705" t="s">
        <v>12522</v>
      </c>
      <c r="D73" s="706" t="s">
        <v>12521</v>
      </c>
      <c r="E73" s="706" t="s">
        <v>12640</v>
      </c>
      <c r="F73" s="711"/>
      <c r="G73" s="712"/>
      <c r="H73" s="704"/>
    </row>
    <row r="74" spans="2:8" ht="17.25" thickBot="1">
      <c r="B74" s="68">
        <v>9</v>
      </c>
      <c r="C74" s="705" t="s">
        <v>12525</v>
      </c>
      <c r="D74" s="706" t="s">
        <v>12524</v>
      </c>
      <c r="E74" s="706" t="s">
        <v>12637</v>
      </c>
      <c r="F74" s="711"/>
      <c r="G74" s="712"/>
      <c r="H74" s="704"/>
    </row>
    <row r="75" spans="2:8" ht="33.75" thickBot="1">
      <c r="B75" s="68">
        <v>10</v>
      </c>
      <c r="C75" s="705" t="s">
        <v>12580</v>
      </c>
      <c r="D75" s="706" t="s">
        <v>12646</v>
      </c>
      <c r="E75" s="706" t="s">
        <v>12644</v>
      </c>
      <c r="F75" s="711"/>
      <c r="G75" s="712"/>
      <c r="H75" s="704" t="s">
        <v>19893</v>
      </c>
    </row>
    <row r="76" spans="2:8" ht="17.25" thickBot="1">
      <c r="B76" s="68">
        <v>11</v>
      </c>
      <c r="C76" s="705" t="s">
        <v>12535</v>
      </c>
      <c r="D76" s="706" t="s">
        <v>12534</v>
      </c>
      <c r="E76" s="706" t="s">
        <v>12637</v>
      </c>
      <c r="F76" s="711"/>
      <c r="G76" s="712"/>
      <c r="H76" s="704"/>
    </row>
    <row r="77" spans="2:8" ht="17.25" thickBot="1">
      <c r="B77" s="68">
        <v>12</v>
      </c>
      <c r="C77" s="705"/>
      <c r="D77" s="706"/>
      <c r="E77" s="706"/>
      <c r="F77" s="711"/>
      <c r="G77" s="712"/>
      <c r="H77" s="704"/>
    </row>
    <row r="78" spans="2:8" ht="17.25" thickBot="1">
      <c r="B78" s="68">
        <v>13</v>
      </c>
      <c r="C78" s="705"/>
      <c r="D78" s="706"/>
      <c r="E78" s="706"/>
      <c r="F78" s="711"/>
      <c r="G78" s="712"/>
      <c r="H78" s="704"/>
    </row>
    <row r="79" spans="2:8" ht="17.25" thickBot="1">
      <c r="B79" s="68">
        <v>14</v>
      </c>
      <c r="C79" s="705"/>
      <c r="D79" s="706"/>
      <c r="E79" s="706"/>
      <c r="F79" s="711"/>
      <c r="G79" s="712"/>
      <c r="H79" s="704"/>
    </row>
    <row r="80" spans="2:8" ht="17.25" thickBot="1">
      <c r="B80" s="68">
        <v>15</v>
      </c>
      <c r="C80" s="705"/>
      <c r="D80" s="706"/>
      <c r="E80" s="706"/>
      <c r="F80" s="711"/>
      <c r="G80" s="712"/>
      <c r="H80" s="704"/>
    </row>
    <row r="81" spans="2:8" ht="17.25" thickBot="1">
      <c r="B81" s="68">
        <v>16</v>
      </c>
      <c r="C81" s="705"/>
      <c r="D81" s="706"/>
      <c r="E81" s="706"/>
      <c r="F81" s="711"/>
      <c r="G81" s="712"/>
      <c r="H81" s="704"/>
    </row>
    <row r="82" spans="2:8" ht="17.25" thickBot="1">
      <c r="B82" s="68">
        <v>17</v>
      </c>
      <c r="C82" s="705"/>
      <c r="D82" s="706"/>
      <c r="E82" s="706"/>
      <c r="F82" s="711"/>
      <c r="G82" s="712"/>
      <c r="H82" s="704"/>
    </row>
    <row r="83" spans="2:8" ht="17.25" thickBot="1">
      <c r="B83" s="77">
        <v>18</v>
      </c>
      <c r="C83" s="696"/>
      <c r="D83" s="697"/>
      <c r="E83" s="697"/>
      <c r="F83" s="713"/>
      <c r="G83" s="714"/>
      <c r="H83" s="699"/>
    </row>
  </sheetData>
  <mergeCells count="1">
    <mergeCell ref="A2:A3"/>
  </mergeCells>
  <phoneticPr fontId="2" type="noConversion"/>
  <dataValidations count="2">
    <dataValidation type="list" allowBlank="1" showInputMessage="1" showErrorMessage="1" sqref="C6" xr:uid="{2AD2A9EA-055B-486C-A815-9C10A968F7C6}">
      <formula1>"Web Service, API"</formula1>
    </dataValidation>
    <dataValidation type="list" allowBlank="1" showInputMessage="1" showErrorMessage="1" sqref="F6" xr:uid="{92607A23-02E1-4322-84A0-75BCD18B4F03}">
      <formula1>"IB,MB,DAWHO, IB/MB, MB/DAWHO,IB/MB/DAWHO"</formula1>
    </dataValidation>
  </dataValidations>
  <hyperlinks>
    <hyperlink ref="M6" r:id="rId1" xr:uid="{8496F0EF-9D7F-4C43-BC70-C4277737E2B9}"/>
    <hyperlink ref="K6" r:id="rId2" xr:uid="{F0C097F9-A919-4690-AB8E-6636319A6446}"/>
    <hyperlink ref="L6" r:id="rId3" xr:uid="{5C38BC3C-6638-4762-BC20-17928A4EDF2F}"/>
    <hyperlink ref="A2:A3" location="'API Index'!A1" display="Return to Index" xr:uid="{4A2B1702-973B-4F24-93FA-2DA57E23DCEB}"/>
  </hyperlinks>
  <pageMargins left="0.7" right="0.7" top="0.75" bottom="0.75" header="0.3" footer="0.3"/>
  <pageSetup paperSize="9" orientation="portrait" r:id="rId4"/>
</worksheet>
</file>

<file path=xl/worksheets/sheet4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2EB1B-6D7F-4A56-9955-40842421A1E3}">
  <dimension ref="A1:M43"/>
  <sheetViews>
    <sheetView zoomScale="85" zoomScaleNormal="85" workbookViewId="0">
      <selection activeCell="A27" sqref="A27"/>
    </sheetView>
  </sheetViews>
  <sheetFormatPr defaultRowHeight="16.5"/>
  <cols>
    <col min="2" max="2" width="11.875" customWidth="1"/>
    <col min="3" max="3" width="25.125" customWidth="1"/>
    <col min="4" max="4" width="28.25" customWidth="1"/>
    <col min="5" max="5" width="24.125" customWidth="1"/>
    <col min="6" max="6" width="15.625" customWidth="1"/>
    <col min="7" max="7" width="14.5" bestFit="1" customWidth="1"/>
    <col min="8" max="8" width="45.875" customWidth="1"/>
    <col min="9" max="9" width="21.625" customWidth="1"/>
    <col min="10" max="10" width="16.5" customWidth="1"/>
    <col min="11" max="11" width="19.875" customWidth="1"/>
    <col min="12" max="12" width="20.125" customWidth="1"/>
    <col min="13" max="13" width="20.625" customWidth="1"/>
  </cols>
  <sheetData>
    <row r="1" spans="1:13">
      <c r="B1" s="14" t="s">
        <v>4378</v>
      </c>
      <c r="C1" s="14" t="s">
        <v>6236</v>
      </c>
      <c r="E1" s="27" t="s">
        <v>6543</v>
      </c>
      <c r="F1" s="42"/>
      <c r="G1" s="43"/>
      <c r="H1" s="43"/>
      <c r="I1" s="43"/>
    </row>
    <row r="2" spans="1:13">
      <c r="A2" s="2680" t="s">
        <v>6544</v>
      </c>
      <c r="B2" s="15" t="s">
        <v>6237</v>
      </c>
      <c r="C2" s="126" t="s">
        <v>1956</v>
      </c>
      <c r="D2" s="45"/>
      <c r="E2" s="45"/>
      <c r="F2" s="45"/>
      <c r="G2" s="45"/>
      <c r="H2" s="45"/>
      <c r="I2" s="45"/>
      <c r="J2" s="45"/>
      <c r="K2" s="45"/>
    </row>
    <row r="3" spans="1:13">
      <c r="A3" s="2681"/>
      <c r="B3" s="15" t="s">
        <v>6545</v>
      </c>
      <c r="C3" s="46">
        <v>496</v>
      </c>
      <c r="D3" s="45"/>
      <c r="E3" s="45"/>
      <c r="F3" s="45"/>
      <c r="G3" s="45"/>
      <c r="H3" s="45"/>
      <c r="I3" s="45"/>
      <c r="J3" s="45"/>
      <c r="K3" s="45"/>
    </row>
    <row r="4" spans="1:13" ht="17.25" thickBot="1">
      <c r="B4" s="14" t="s">
        <v>6546</v>
      </c>
      <c r="C4" s="127" t="s">
        <v>3531</v>
      </c>
      <c r="D4" s="14" t="s">
        <v>6547</v>
      </c>
      <c r="E4" s="127" t="s">
        <v>15281</v>
      </c>
      <c r="F4" s="127"/>
      <c r="G4" s="127"/>
      <c r="H4" s="45"/>
      <c r="I4" s="45"/>
      <c r="J4" s="45"/>
      <c r="K4" s="45"/>
    </row>
    <row r="5" spans="1:13" ht="17.25" thickBot="1">
      <c r="B5" s="48" t="s">
        <v>6549</v>
      </c>
      <c r="C5" s="49" t="s">
        <v>6550</v>
      </c>
      <c r="D5" s="49" t="s">
        <v>6551</v>
      </c>
      <c r="E5" s="50" t="s">
        <v>6552</v>
      </c>
      <c r="F5" s="50" t="s">
        <v>6553</v>
      </c>
      <c r="G5" s="50" t="s">
        <v>6554</v>
      </c>
      <c r="H5" s="50" t="s">
        <v>6555</v>
      </c>
      <c r="I5" s="50" t="s">
        <v>6556</v>
      </c>
      <c r="J5" s="50" t="s">
        <v>6557</v>
      </c>
      <c r="K5" s="50" t="s">
        <v>6558</v>
      </c>
      <c r="L5" s="50" t="s">
        <v>6559</v>
      </c>
      <c r="M5" s="51" t="s">
        <v>6560</v>
      </c>
    </row>
    <row r="6" spans="1:13" ht="33.75" thickBot="1">
      <c r="B6" s="128" t="s">
        <v>4373</v>
      </c>
      <c r="C6" s="56" t="s">
        <v>2093</v>
      </c>
      <c r="D6" s="55" t="s">
        <v>4374</v>
      </c>
      <c r="E6" s="55" t="s">
        <v>4375</v>
      </c>
      <c r="F6" s="1261" t="s">
        <v>6841</v>
      </c>
      <c r="G6" s="55" t="s">
        <v>6564</v>
      </c>
      <c r="H6" s="55"/>
      <c r="I6" s="55" t="s">
        <v>6565</v>
      </c>
      <c r="J6" s="55"/>
      <c r="K6" s="57" t="s">
        <v>15283</v>
      </c>
      <c r="L6" s="57" t="s">
        <v>15284</v>
      </c>
      <c r="M6" s="57" t="s">
        <v>15285</v>
      </c>
    </row>
    <row r="7" spans="1:13">
      <c r="B7" s="45"/>
      <c r="C7" s="45"/>
      <c r="D7" s="45"/>
      <c r="E7" s="45"/>
      <c r="F7" s="45"/>
      <c r="G7" s="45"/>
      <c r="H7" s="45"/>
      <c r="I7" s="45"/>
      <c r="J7" s="45"/>
      <c r="K7" s="45"/>
    </row>
    <row r="8" spans="1:13">
      <c r="B8" s="541" t="s">
        <v>3545</v>
      </c>
      <c r="C8" s="541"/>
      <c r="D8" s="541"/>
      <c r="E8" s="541"/>
      <c r="F8" s="541"/>
      <c r="G8" s="541"/>
      <c r="H8" s="541"/>
      <c r="I8" s="45"/>
      <c r="J8" s="45"/>
      <c r="K8" s="45"/>
    </row>
    <row r="9" spans="1:13" ht="17.25" thickBot="1">
      <c r="B9" s="14" t="s">
        <v>6569</v>
      </c>
      <c r="C9" s="45" t="s">
        <v>8319</v>
      </c>
      <c r="D9" s="45"/>
      <c r="E9" s="45"/>
      <c r="F9" s="45"/>
      <c r="G9" s="45"/>
      <c r="H9" s="45"/>
      <c r="I9" s="45"/>
      <c r="J9" s="45"/>
      <c r="K9" s="45"/>
    </row>
    <row r="10" spans="1:13" ht="17.25" thickBot="1">
      <c r="B10" s="84" t="s">
        <v>6570</v>
      </c>
      <c r="C10" s="85" t="s">
        <v>6571</v>
      </c>
      <c r="D10" s="85" t="s">
        <v>6572</v>
      </c>
      <c r="E10" s="85" t="s">
        <v>6573</v>
      </c>
      <c r="F10" s="85" t="s">
        <v>6574</v>
      </c>
      <c r="G10" s="85" t="s">
        <v>6575</v>
      </c>
      <c r="H10" s="86" t="s">
        <v>6557</v>
      </c>
      <c r="I10" s="45"/>
      <c r="J10" s="45"/>
      <c r="K10" s="45"/>
    </row>
    <row r="11" spans="1:13" ht="17.25" thickBot="1">
      <c r="B11" s="120">
        <v>1</v>
      </c>
      <c r="C11" s="395" t="s">
        <v>19894</v>
      </c>
      <c r="D11" s="395" t="s">
        <v>19895</v>
      </c>
      <c r="E11" s="395" t="s">
        <v>10446</v>
      </c>
      <c r="F11" s="122" t="s">
        <v>6584</v>
      </c>
      <c r="G11" s="122"/>
      <c r="H11" s="419"/>
      <c r="I11" s="45"/>
      <c r="J11" s="45"/>
      <c r="K11" s="45"/>
    </row>
    <row r="12" spans="1:13" ht="17.25" thickBot="1">
      <c r="B12" s="120">
        <v>2</v>
      </c>
      <c r="C12" s="395" t="s">
        <v>19896</v>
      </c>
      <c r="D12" s="395" t="s">
        <v>19897</v>
      </c>
      <c r="E12" s="395" t="s">
        <v>15972</v>
      </c>
      <c r="F12" s="122" t="s">
        <v>6584</v>
      </c>
      <c r="G12" s="122"/>
      <c r="H12" s="419"/>
      <c r="I12" s="45"/>
      <c r="J12" s="45"/>
      <c r="K12" s="45"/>
    </row>
    <row r="13" spans="1:13">
      <c r="B13" s="45"/>
      <c r="C13" s="45"/>
      <c r="D13" s="45"/>
      <c r="E13" s="45"/>
      <c r="F13" s="45"/>
      <c r="G13" s="45"/>
      <c r="H13" s="45"/>
      <c r="I13" s="45"/>
      <c r="J13" s="45"/>
      <c r="K13" s="45"/>
    </row>
    <row r="14" spans="1:13">
      <c r="B14" s="45"/>
      <c r="C14" s="45"/>
      <c r="D14" s="45"/>
      <c r="E14" s="45"/>
      <c r="F14" s="45"/>
      <c r="G14" s="45"/>
      <c r="H14" s="45"/>
      <c r="I14" s="45"/>
      <c r="J14" s="45"/>
      <c r="K14" s="45"/>
    </row>
    <row r="15" spans="1:13" ht="19.5" thickBot="1">
      <c r="B15" s="83" t="s">
        <v>6613</v>
      </c>
      <c r="C15" s="45" t="s">
        <v>8319</v>
      </c>
      <c r="H15" s="45"/>
      <c r="I15" s="45"/>
      <c r="J15" s="45"/>
      <c r="K15" s="45"/>
    </row>
    <row r="16" spans="1:13" ht="17.25" thickBot="1">
      <c r="B16" s="84" t="s">
        <v>6570</v>
      </c>
      <c r="C16" s="85" t="s">
        <v>6571</v>
      </c>
      <c r="D16" s="85" t="s">
        <v>6572</v>
      </c>
      <c r="E16" s="85" t="s">
        <v>6573</v>
      </c>
      <c r="F16" s="85" t="s">
        <v>6574</v>
      </c>
      <c r="G16" s="85" t="s">
        <v>6575</v>
      </c>
      <c r="H16" s="86" t="s">
        <v>6557</v>
      </c>
      <c r="I16" s="45"/>
      <c r="J16" s="45"/>
      <c r="K16" s="45"/>
    </row>
    <row r="17" spans="2:11" ht="17.25" thickBot="1">
      <c r="B17" s="120">
        <v>1</v>
      </c>
      <c r="C17" s="992" t="s">
        <v>19898</v>
      </c>
      <c r="D17" s="418" t="s">
        <v>19899</v>
      </c>
      <c r="E17" s="395" t="s">
        <v>8666</v>
      </c>
      <c r="F17" s="122" t="s">
        <v>6584</v>
      </c>
      <c r="G17" s="122"/>
      <c r="H17" s="181" t="s">
        <v>7051</v>
      </c>
      <c r="I17" s="45"/>
      <c r="J17" s="45"/>
      <c r="K17" s="45"/>
    </row>
    <row r="18" spans="2:11">
      <c r="B18" s="146"/>
      <c r="C18" s="45"/>
      <c r="D18" s="94"/>
      <c r="E18" s="94"/>
      <c r="F18" s="93"/>
      <c r="G18" s="94"/>
      <c r="H18" s="149"/>
      <c r="I18" s="45"/>
      <c r="J18" s="45"/>
      <c r="K18" s="45"/>
    </row>
    <row r="19" spans="2:11">
      <c r="B19" t="s">
        <v>11795</v>
      </c>
      <c r="E19" t="s">
        <v>11796</v>
      </c>
      <c r="F19" s="45"/>
      <c r="G19" s="45"/>
      <c r="H19" s="45"/>
    </row>
    <row r="20" spans="2:11">
      <c r="B20" s="1264" t="s">
        <v>11797</v>
      </c>
      <c r="E20" s="1264" t="s">
        <v>11797</v>
      </c>
      <c r="F20" s="45"/>
      <c r="G20" s="45"/>
      <c r="H20" s="45"/>
    </row>
    <row r="21" spans="2:11">
      <c r="B21" s="1267" t="s">
        <v>19900</v>
      </c>
      <c r="C21" s="45"/>
      <c r="D21" s="45"/>
      <c r="E21" s="1266" t="s">
        <v>11799</v>
      </c>
      <c r="F21" s="45"/>
      <c r="G21" s="45"/>
      <c r="H21" s="45"/>
    </row>
    <row r="22" spans="2:11">
      <c r="B22" s="1267" t="s">
        <v>19901</v>
      </c>
      <c r="D22" s="45"/>
      <c r="E22" s="1267" t="s">
        <v>19902</v>
      </c>
      <c r="F22" s="45"/>
      <c r="G22" s="45"/>
      <c r="H22" s="45"/>
    </row>
    <row r="23" spans="2:11">
      <c r="B23" s="1267" t="s">
        <v>19903</v>
      </c>
      <c r="D23" s="45"/>
      <c r="E23" s="1267" t="s">
        <v>15327</v>
      </c>
      <c r="F23" s="45"/>
      <c r="G23" s="45"/>
      <c r="H23" s="45"/>
    </row>
    <row r="24" spans="2:11">
      <c r="B24" s="1267" t="s">
        <v>15327</v>
      </c>
      <c r="D24" s="45"/>
      <c r="E24" s="1267"/>
      <c r="F24" s="45"/>
      <c r="G24" s="45"/>
      <c r="H24" s="45"/>
    </row>
    <row r="25" spans="2:11">
      <c r="B25" s="1265"/>
      <c r="C25" s="45"/>
      <c r="D25" s="45"/>
      <c r="E25" s="1267"/>
      <c r="F25" s="45"/>
      <c r="G25" s="45"/>
      <c r="H25" s="45"/>
    </row>
    <row r="26" spans="2:11">
      <c r="B26" s="1265"/>
      <c r="C26" s="45"/>
      <c r="D26" s="45"/>
      <c r="E26" s="1267"/>
      <c r="F26" s="45"/>
      <c r="G26" s="45"/>
      <c r="H26" s="45"/>
    </row>
    <row r="27" spans="2:11">
      <c r="B27" s="1265"/>
      <c r="C27" s="45"/>
      <c r="D27" s="45"/>
      <c r="E27" s="1267"/>
      <c r="F27" s="45"/>
      <c r="G27" s="45"/>
      <c r="H27" s="45"/>
    </row>
    <row r="28" spans="2:11">
      <c r="B28" s="1265"/>
      <c r="C28" s="45"/>
      <c r="D28" s="45"/>
      <c r="E28" s="1267"/>
      <c r="F28" s="45"/>
      <c r="G28" s="45"/>
      <c r="H28" s="45"/>
    </row>
    <row r="29" spans="2:11">
      <c r="B29" s="1265"/>
      <c r="C29" s="45"/>
      <c r="D29" s="45"/>
      <c r="E29" s="1267"/>
      <c r="F29" s="45"/>
      <c r="G29" s="45"/>
      <c r="H29" s="45"/>
    </row>
    <row r="30" spans="2:11">
      <c r="B30" s="1265"/>
      <c r="C30" s="45"/>
      <c r="D30" s="45"/>
      <c r="E30" s="1267"/>
      <c r="F30" s="45"/>
      <c r="G30" s="45"/>
      <c r="H30" s="45"/>
    </row>
    <row r="31" spans="2:11">
      <c r="B31" s="1265"/>
      <c r="C31" s="45"/>
      <c r="D31" s="45"/>
      <c r="E31" s="1267"/>
      <c r="F31" s="45"/>
      <c r="G31" s="45"/>
      <c r="H31" s="45"/>
    </row>
    <row r="32" spans="2:11">
      <c r="B32" s="1265"/>
      <c r="C32" s="45"/>
      <c r="D32" s="45"/>
      <c r="E32" s="1267"/>
      <c r="F32" s="45"/>
      <c r="G32" s="45"/>
      <c r="H32" s="45"/>
    </row>
    <row r="33" spans="2:8">
      <c r="B33" s="1265"/>
      <c r="C33" s="45"/>
      <c r="D33" s="45"/>
      <c r="E33" s="1267"/>
      <c r="F33" s="45"/>
      <c r="G33" s="45"/>
      <c r="H33" s="45"/>
    </row>
    <row r="34" spans="2:8">
      <c r="B34" s="1265"/>
      <c r="E34" s="1267"/>
    </row>
    <row r="35" spans="2:8">
      <c r="B35" s="1265"/>
      <c r="E35" s="1267"/>
    </row>
    <row r="36" spans="2:8">
      <c r="B36" s="1265"/>
      <c r="E36" s="1267"/>
    </row>
    <row r="37" spans="2:8">
      <c r="B37" s="1265"/>
      <c r="E37" s="1267"/>
      <c r="F37" s="45"/>
      <c r="G37" s="45"/>
      <c r="H37" s="45"/>
    </row>
    <row r="38" spans="2:8">
      <c r="B38" s="1265"/>
      <c r="E38" s="1267"/>
    </row>
    <row r="39" spans="2:8">
      <c r="E39" s="1267"/>
    </row>
    <row r="40" spans="2:8">
      <c r="E40" s="1267"/>
    </row>
    <row r="41" spans="2:8">
      <c r="E41" s="1267"/>
    </row>
    <row r="42" spans="2:8">
      <c r="E42" s="1267"/>
    </row>
    <row r="43" spans="2:8">
      <c r="E43" s="1267"/>
    </row>
  </sheetData>
  <mergeCells count="1">
    <mergeCell ref="A2:A3"/>
  </mergeCells>
  <phoneticPr fontId="2" type="noConversion"/>
  <dataValidations count="2">
    <dataValidation type="list" allowBlank="1" showInputMessage="1" showErrorMessage="1" sqref="C6" xr:uid="{69969D8B-D5C6-4293-8AF3-26F8E0E2FDAB}">
      <formula1>"Web Service, API"</formula1>
    </dataValidation>
    <dataValidation type="list" allowBlank="1" showInputMessage="1" showErrorMessage="1" sqref="F6" xr:uid="{D201CA2E-40B4-48DD-98C1-15EFFB401FEA}">
      <formula1>"IB,MB,DAWHO, IB/MB, MB/DAWHO,IB/MB/DAWHO"</formula1>
    </dataValidation>
  </dataValidations>
  <hyperlinks>
    <hyperlink ref="K6" r:id="rId1" xr:uid="{6E6FA3AA-44CD-4B58-8262-BF7CFEF4A067}"/>
    <hyperlink ref="L6" r:id="rId2" xr:uid="{E842D5AD-BA29-4744-B41A-191DD1253F45}"/>
    <hyperlink ref="M6" r:id="rId3" xr:uid="{2A382BF6-0B40-47AA-8E65-8DCB3F327133}"/>
    <hyperlink ref="A2:A3" location="'API Index'!A1" display="Return to Index" xr:uid="{7106AF31-F28A-4D30-9222-EDB8EE1D2B23}"/>
  </hyperlinks>
  <pageMargins left="0.7" right="0.7" top="0.75" bottom="0.75" header="0.3" footer="0.3"/>
</worksheet>
</file>

<file path=xl/worksheets/sheet4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EDD6B-48FA-44CA-BF48-27D9D81FAC8A}">
  <sheetPr codeName="工作表454"/>
  <dimension ref="B2:B22"/>
  <sheetViews>
    <sheetView workbookViewId="0">
      <selection activeCell="B3" sqref="B3"/>
    </sheetView>
  </sheetViews>
  <sheetFormatPr defaultRowHeight="16.5"/>
  <sheetData>
    <row r="2" spans="2:2">
      <c r="B2" s="26" t="s">
        <v>19904</v>
      </c>
    </row>
    <row r="3" spans="2:2">
      <c r="B3" s="25" t="s">
        <v>19905</v>
      </c>
    </row>
    <row r="4" spans="2:2">
      <c r="B4" s="25" t="s">
        <v>1854</v>
      </c>
    </row>
    <row r="5" spans="2:2">
      <c r="B5" s="25" t="s">
        <v>1857</v>
      </c>
    </row>
    <row r="6" spans="2:2">
      <c r="B6" s="25" t="s">
        <v>19906</v>
      </c>
    </row>
    <row r="7" spans="2:2">
      <c r="B7" s="25" t="s">
        <v>1812</v>
      </c>
    </row>
    <row r="8" spans="2:2">
      <c r="B8" s="25" t="s">
        <v>1650</v>
      </c>
    </row>
    <row r="9" spans="2:2">
      <c r="B9" s="25" t="s">
        <v>19907</v>
      </c>
    </row>
    <row r="10" spans="2:2">
      <c r="B10" s="25" t="s">
        <v>19908</v>
      </c>
    </row>
    <row r="11" spans="2:2">
      <c r="B11" s="25" t="s">
        <v>1821</v>
      </c>
    </row>
    <row r="12" spans="2:2">
      <c r="B12" s="25" t="s">
        <v>1839</v>
      </c>
    </row>
    <row r="13" spans="2:2">
      <c r="B13" s="25" t="s">
        <v>1816</v>
      </c>
    </row>
    <row r="14" spans="2:2">
      <c r="B14" s="25" t="s">
        <v>1982</v>
      </c>
    </row>
    <row r="15" spans="2:2">
      <c r="B15" s="25" t="s">
        <v>3138</v>
      </c>
    </row>
    <row r="16" spans="2:2">
      <c r="B16" s="25" t="s">
        <v>1977</v>
      </c>
    </row>
    <row r="17" spans="2:2">
      <c r="B17" s="25" t="s">
        <v>1798</v>
      </c>
    </row>
    <row r="18" spans="2:2">
      <c r="B18" s="25" t="s">
        <v>1478</v>
      </c>
    </row>
    <row r="19" spans="2:2">
      <c r="B19" s="25" t="s">
        <v>1815</v>
      </c>
    </row>
    <row r="20" spans="2:2">
      <c r="B20" s="25" t="s">
        <v>1799</v>
      </c>
    </row>
    <row r="21" spans="2:2">
      <c r="B21" s="25" t="s">
        <v>1867</v>
      </c>
    </row>
    <row r="22" spans="2:2">
      <c r="B22" s="25" t="s">
        <v>1875</v>
      </c>
    </row>
  </sheetData>
  <phoneticPr fontId="2"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件" ma:contentTypeID="0x0101000118BAFAB681514DAD849DBF3C6E983F" ma:contentTypeVersion="11" ma:contentTypeDescription="建立新的文件。" ma:contentTypeScope="" ma:versionID="efeb681b8ec1ff9463c733921f72660d">
  <xsd:schema xmlns:xsd="http://www.w3.org/2001/XMLSchema" xmlns:xs="http://www.w3.org/2001/XMLSchema" xmlns:p="http://schemas.microsoft.com/office/2006/metadata/properties" xmlns:ns2="ff752050-5175-47cc-b4ee-fd51de24afd4" xmlns:ns3="c5c0ed9e-22b9-47aa-a49a-bd8ea34ac653" targetNamespace="http://schemas.microsoft.com/office/2006/metadata/properties" ma:root="true" ma:fieldsID="f33284c16dbe9d977c1034ee1ab2200a" ns2:_="" ns3:_="">
    <xsd:import namespace="ff752050-5175-47cc-b4ee-fd51de24afd4"/>
    <xsd:import namespace="c5c0ed9e-22b9-47aa-a49a-bd8ea34ac6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752050-5175-47cc-b4ee-fd51de24af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影像標籤" ma:readOnly="false" ma:fieldId="{5cf76f15-5ced-4ddc-b409-7134ff3c332f}" ma:taxonomyMulti="true" ma:sspId="b6f1147d-4a84-4851-ac23-a90e0e54e3b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5c0ed9e-22b9-47aa-a49a-bd8ea34ac65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e43c024-ba60-41c8-ba00-b7f1b1a041b6}" ma:internalName="TaxCatchAll" ma:showField="CatchAllData" ma:web="c5c0ed9e-22b9-47aa-a49a-bd8ea34ac6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5c0ed9e-22b9-47aa-a49a-bd8ea34ac653" xsi:nil="true"/>
    <lcf76f155ced4ddcb4097134ff3c332f xmlns="ff752050-5175-47cc-b4ee-fd51de24afd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705642-A94C-4A05-876A-B7C74B79E172}"/>
</file>

<file path=customXml/itemProps2.xml><?xml version="1.0" encoding="utf-8"?>
<ds:datastoreItem xmlns:ds="http://schemas.openxmlformats.org/officeDocument/2006/customXml" ds:itemID="{468C4E2B-B852-4330-83C6-A06F901C8E7C}"/>
</file>

<file path=customXml/itemProps3.xml><?xml version="1.0" encoding="utf-8"?>
<ds:datastoreItem xmlns:ds="http://schemas.openxmlformats.org/officeDocument/2006/customXml" ds:itemID="{64C7B086-FD68-4EE5-8302-7C41F886C55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高蓓華-資訊處-永豐銀行</dc:creator>
  <cp:keywords/>
  <dc:description>v62韻竹編輯檔</dc:description>
  <cp:lastModifiedBy>周沂潔Emily Chou-數位應用部-永豐銀行</cp:lastModifiedBy>
  <cp:revision/>
  <dcterms:created xsi:type="dcterms:W3CDTF">2022-07-14T09:35:29Z</dcterms:created>
  <dcterms:modified xsi:type="dcterms:W3CDTF">2026-01-19T06:37:29Z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0x0101000118BAFAB681514DAD849DBF3C6E983F</vt:lpwstr>
  </property>
  <property fmtid="{D5CDD505-2E9C-101B-9397-08002B2CF9AE}" pid="3" name="MediaServiceImageTags">
    <vt:lpwstr/>
  </property>
</Properties>
</file>